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zuvpraze-my.sharepoint.com/personal/wolke_fzp_czu_cz/Documents/Dokumenty/GitHub/BEAST_General_Procedures/Project_Frieda/StaticPredictors/out/csv/"/>
    </mc:Choice>
  </mc:AlternateContent>
  <xr:revisionPtr revIDLastSave="30" documentId="8_{C7434CFC-12CC-4776-A2B3-DDBBF38530A1}" xr6:coauthVersionLast="47" xr6:coauthVersionMax="47" xr10:uidLastSave="{365ABEB9-249A-4754-B4A8-34033376BFE9}"/>
  <bookViews>
    <workbookView xWindow="1275" yWindow="-120" windowWidth="27645" windowHeight="16440" xr2:uid="{8C60628C-DEF3-4F2A-AF05-AA0DADD621E6}"/>
  </bookViews>
  <sheets>
    <sheet name="Sheet1" sheetId="1" r:id="rId1"/>
    <sheet name="BirdTree" sheetId="2" r:id="rId2"/>
    <sheet name="BirdLif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" i="2" l="1"/>
  <c r="T3" i="2"/>
  <c r="U3" i="2"/>
  <c r="V3" i="2"/>
  <c r="W3" i="2"/>
  <c r="X3" i="2"/>
  <c r="Y3" i="2"/>
  <c r="Z3" i="2"/>
  <c r="AA3" i="2"/>
  <c r="AB3" i="2"/>
  <c r="AC3" i="2"/>
  <c r="S4" i="2"/>
  <c r="T4" i="2"/>
  <c r="U4" i="2"/>
  <c r="V4" i="2"/>
  <c r="W4" i="2"/>
  <c r="X4" i="2"/>
  <c r="Y4" i="2"/>
  <c r="Z4" i="2"/>
  <c r="AA4" i="2"/>
  <c r="AB4" i="2"/>
  <c r="AC4" i="2"/>
  <c r="S5" i="2"/>
  <c r="T5" i="2"/>
  <c r="U5" i="2"/>
  <c r="V5" i="2"/>
  <c r="W5" i="2"/>
  <c r="X5" i="2"/>
  <c r="Y5" i="2"/>
  <c r="Z5" i="2"/>
  <c r="AA5" i="2"/>
  <c r="AB5" i="2"/>
  <c r="AC5" i="2"/>
  <c r="S6" i="2"/>
  <c r="T6" i="2"/>
  <c r="U6" i="2"/>
  <c r="V6" i="2"/>
  <c r="W6" i="2"/>
  <c r="X6" i="2"/>
  <c r="Y6" i="2"/>
  <c r="Z6" i="2"/>
  <c r="AA6" i="2"/>
  <c r="AB6" i="2"/>
  <c r="AC6" i="2"/>
  <c r="S7" i="2"/>
  <c r="T7" i="2"/>
  <c r="U7" i="2"/>
  <c r="V7" i="2"/>
  <c r="W7" i="2"/>
  <c r="X7" i="2"/>
  <c r="Y7" i="2"/>
  <c r="Z7" i="2"/>
  <c r="AA7" i="2"/>
  <c r="AB7" i="2"/>
  <c r="AC7" i="2"/>
  <c r="S8" i="2"/>
  <c r="T8" i="2"/>
  <c r="U8" i="2"/>
  <c r="V8" i="2"/>
  <c r="W8" i="2"/>
  <c r="X8" i="2"/>
  <c r="Y8" i="2"/>
  <c r="Z8" i="2"/>
  <c r="AA8" i="2"/>
  <c r="AB8" i="2"/>
  <c r="AC8" i="2"/>
  <c r="S9" i="2"/>
  <c r="T9" i="2"/>
  <c r="U9" i="2"/>
  <c r="V9" i="2"/>
  <c r="W9" i="2"/>
  <c r="X9" i="2"/>
  <c r="Y9" i="2"/>
  <c r="Z9" i="2"/>
  <c r="AA9" i="2"/>
  <c r="AB9" i="2"/>
  <c r="AC9" i="2"/>
  <c r="S10" i="2"/>
  <c r="T10" i="2"/>
  <c r="U10" i="2"/>
  <c r="V10" i="2"/>
  <c r="W10" i="2"/>
  <c r="X10" i="2"/>
  <c r="Y10" i="2"/>
  <c r="Z10" i="2"/>
  <c r="AA10" i="2"/>
  <c r="AB10" i="2"/>
  <c r="AC10" i="2"/>
  <c r="S11" i="2"/>
  <c r="T11" i="2"/>
  <c r="U11" i="2"/>
  <c r="V11" i="2"/>
  <c r="W11" i="2"/>
  <c r="X11" i="2"/>
  <c r="Y11" i="2"/>
  <c r="Z11" i="2"/>
  <c r="AA11" i="2"/>
  <c r="AB11" i="2"/>
  <c r="AC11" i="2"/>
  <c r="S12" i="2"/>
  <c r="T12" i="2"/>
  <c r="U12" i="2"/>
  <c r="V12" i="2"/>
  <c r="W12" i="2"/>
  <c r="X12" i="2"/>
  <c r="Y12" i="2"/>
  <c r="Z12" i="2"/>
  <c r="AA12" i="2"/>
  <c r="AB12" i="2"/>
  <c r="AC12" i="2"/>
  <c r="S13" i="2"/>
  <c r="T13" i="2"/>
  <c r="U13" i="2"/>
  <c r="V13" i="2"/>
  <c r="W13" i="2"/>
  <c r="X13" i="2"/>
  <c r="Y13" i="2"/>
  <c r="Z13" i="2"/>
  <c r="AA13" i="2"/>
  <c r="AB13" i="2"/>
  <c r="AC13" i="2"/>
  <c r="S14" i="2"/>
  <c r="T14" i="2"/>
  <c r="U14" i="2"/>
  <c r="V14" i="2"/>
  <c r="W14" i="2"/>
  <c r="X14" i="2"/>
  <c r="Y14" i="2"/>
  <c r="Z14" i="2"/>
  <c r="AA14" i="2"/>
  <c r="AB14" i="2"/>
  <c r="AC14" i="2"/>
  <c r="S15" i="2"/>
  <c r="T15" i="2"/>
  <c r="U15" i="2"/>
  <c r="V15" i="2"/>
  <c r="W15" i="2"/>
  <c r="X15" i="2"/>
  <c r="Y15" i="2"/>
  <c r="Z15" i="2"/>
  <c r="AA15" i="2"/>
  <c r="AB15" i="2"/>
  <c r="AC15" i="2"/>
  <c r="S16" i="2"/>
  <c r="T16" i="2"/>
  <c r="U16" i="2"/>
  <c r="V16" i="2"/>
  <c r="W16" i="2"/>
  <c r="X16" i="2"/>
  <c r="Y16" i="2"/>
  <c r="Z16" i="2"/>
  <c r="AA16" i="2"/>
  <c r="AB16" i="2"/>
  <c r="AC16" i="2"/>
  <c r="S17" i="2"/>
  <c r="T17" i="2"/>
  <c r="U17" i="2"/>
  <c r="V17" i="2"/>
  <c r="W17" i="2"/>
  <c r="X17" i="2"/>
  <c r="Y17" i="2"/>
  <c r="Z17" i="2"/>
  <c r="AA17" i="2"/>
  <c r="AB17" i="2"/>
  <c r="AC17" i="2"/>
  <c r="S18" i="2"/>
  <c r="T18" i="2"/>
  <c r="U18" i="2"/>
  <c r="V18" i="2"/>
  <c r="W18" i="2"/>
  <c r="X18" i="2"/>
  <c r="Y18" i="2"/>
  <c r="Z18" i="2"/>
  <c r="AA18" i="2"/>
  <c r="AB18" i="2"/>
  <c r="AC18" i="2"/>
  <c r="S19" i="2"/>
  <c r="T19" i="2"/>
  <c r="U19" i="2"/>
  <c r="V19" i="2"/>
  <c r="W19" i="2"/>
  <c r="X19" i="2"/>
  <c r="Y19" i="2"/>
  <c r="Z19" i="2"/>
  <c r="AA19" i="2"/>
  <c r="AB19" i="2"/>
  <c r="AC19" i="2"/>
  <c r="S20" i="2"/>
  <c r="T20" i="2"/>
  <c r="U20" i="2"/>
  <c r="V20" i="2"/>
  <c r="W20" i="2"/>
  <c r="X20" i="2"/>
  <c r="Y20" i="2"/>
  <c r="Z20" i="2"/>
  <c r="AA20" i="2"/>
  <c r="AB20" i="2"/>
  <c r="AC20" i="2"/>
  <c r="S21" i="2"/>
  <c r="T21" i="2"/>
  <c r="U21" i="2"/>
  <c r="V21" i="2"/>
  <c r="W21" i="2"/>
  <c r="X21" i="2"/>
  <c r="Y21" i="2"/>
  <c r="Z21" i="2"/>
  <c r="AA21" i="2"/>
  <c r="AB21" i="2"/>
  <c r="AC21" i="2"/>
  <c r="S22" i="2"/>
  <c r="T22" i="2"/>
  <c r="U22" i="2"/>
  <c r="V22" i="2"/>
  <c r="W22" i="2"/>
  <c r="X22" i="2"/>
  <c r="Y22" i="2"/>
  <c r="Z22" i="2"/>
  <c r="AA22" i="2"/>
  <c r="AB22" i="2"/>
  <c r="AC22" i="2"/>
  <c r="S23" i="2"/>
  <c r="T23" i="2"/>
  <c r="U23" i="2"/>
  <c r="V23" i="2"/>
  <c r="W23" i="2"/>
  <c r="X23" i="2"/>
  <c r="Y23" i="2"/>
  <c r="Z23" i="2"/>
  <c r="AA23" i="2"/>
  <c r="AB23" i="2"/>
  <c r="AC23" i="2"/>
  <c r="S24" i="2"/>
  <c r="T24" i="2"/>
  <c r="U24" i="2"/>
  <c r="V24" i="2"/>
  <c r="W24" i="2"/>
  <c r="X24" i="2"/>
  <c r="Y24" i="2"/>
  <c r="Z24" i="2"/>
  <c r="AA24" i="2"/>
  <c r="AB24" i="2"/>
  <c r="AC24" i="2"/>
  <c r="S25" i="2"/>
  <c r="T25" i="2"/>
  <c r="U25" i="2"/>
  <c r="V25" i="2"/>
  <c r="W25" i="2"/>
  <c r="X25" i="2"/>
  <c r="Y25" i="2"/>
  <c r="Z25" i="2"/>
  <c r="AA25" i="2"/>
  <c r="AB25" i="2"/>
  <c r="AC25" i="2"/>
  <c r="S26" i="2"/>
  <c r="T26" i="2"/>
  <c r="U26" i="2"/>
  <c r="V26" i="2"/>
  <c r="W26" i="2"/>
  <c r="X26" i="2"/>
  <c r="Y26" i="2"/>
  <c r="Z26" i="2"/>
  <c r="AA26" i="2"/>
  <c r="AB26" i="2"/>
  <c r="AC26" i="2"/>
  <c r="S27" i="2"/>
  <c r="T27" i="2"/>
  <c r="U27" i="2"/>
  <c r="V27" i="2"/>
  <c r="W27" i="2"/>
  <c r="X27" i="2"/>
  <c r="Y27" i="2"/>
  <c r="Z27" i="2"/>
  <c r="AA27" i="2"/>
  <c r="AB27" i="2"/>
  <c r="AC27" i="2"/>
  <c r="S28" i="2"/>
  <c r="T28" i="2"/>
  <c r="U28" i="2"/>
  <c r="V28" i="2"/>
  <c r="W28" i="2"/>
  <c r="X28" i="2"/>
  <c r="Y28" i="2"/>
  <c r="Z28" i="2"/>
  <c r="AA28" i="2"/>
  <c r="AB28" i="2"/>
  <c r="AC28" i="2"/>
  <c r="S29" i="2"/>
  <c r="T29" i="2"/>
  <c r="U29" i="2"/>
  <c r="V29" i="2"/>
  <c r="W29" i="2"/>
  <c r="X29" i="2"/>
  <c r="Y29" i="2"/>
  <c r="Z29" i="2"/>
  <c r="AA29" i="2"/>
  <c r="AB29" i="2"/>
  <c r="AC29" i="2"/>
  <c r="S30" i="2"/>
  <c r="T30" i="2"/>
  <c r="U30" i="2"/>
  <c r="V30" i="2"/>
  <c r="W30" i="2"/>
  <c r="X30" i="2"/>
  <c r="Y30" i="2"/>
  <c r="Z30" i="2"/>
  <c r="AA30" i="2"/>
  <c r="AB30" i="2"/>
  <c r="AC30" i="2"/>
  <c r="S31" i="2"/>
  <c r="T31" i="2"/>
  <c r="U31" i="2"/>
  <c r="V31" i="2"/>
  <c r="W31" i="2"/>
  <c r="X31" i="2"/>
  <c r="Y31" i="2"/>
  <c r="Z31" i="2"/>
  <c r="AA31" i="2"/>
  <c r="AB31" i="2"/>
  <c r="AC31" i="2"/>
  <c r="S32" i="2"/>
  <c r="T32" i="2"/>
  <c r="U32" i="2"/>
  <c r="V32" i="2"/>
  <c r="W32" i="2"/>
  <c r="X32" i="2"/>
  <c r="Y32" i="2"/>
  <c r="Z32" i="2"/>
  <c r="AA32" i="2"/>
  <c r="AB32" i="2"/>
  <c r="AC32" i="2"/>
  <c r="S33" i="2"/>
  <c r="T33" i="2"/>
  <c r="U33" i="2"/>
  <c r="V33" i="2"/>
  <c r="W33" i="2"/>
  <c r="X33" i="2"/>
  <c r="Y33" i="2"/>
  <c r="Z33" i="2"/>
  <c r="AA33" i="2"/>
  <c r="AB33" i="2"/>
  <c r="AC33" i="2"/>
  <c r="S34" i="2"/>
  <c r="T34" i="2"/>
  <c r="U34" i="2"/>
  <c r="V34" i="2"/>
  <c r="W34" i="2"/>
  <c r="X34" i="2"/>
  <c r="Y34" i="2"/>
  <c r="Z34" i="2"/>
  <c r="AA34" i="2"/>
  <c r="AB34" i="2"/>
  <c r="AC34" i="2"/>
  <c r="S35" i="2"/>
  <c r="T35" i="2"/>
  <c r="U35" i="2"/>
  <c r="V35" i="2"/>
  <c r="W35" i="2"/>
  <c r="X35" i="2"/>
  <c r="Y35" i="2"/>
  <c r="Z35" i="2"/>
  <c r="AA35" i="2"/>
  <c r="AB35" i="2"/>
  <c r="AC35" i="2"/>
  <c r="S36" i="2"/>
  <c r="T36" i="2"/>
  <c r="U36" i="2"/>
  <c r="V36" i="2"/>
  <c r="W36" i="2"/>
  <c r="X36" i="2"/>
  <c r="Y36" i="2"/>
  <c r="Z36" i="2"/>
  <c r="AA36" i="2"/>
  <c r="AB36" i="2"/>
  <c r="AC36" i="2"/>
  <c r="S37" i="2"/>
  <c r="T37" i="2"/>
  <c r="U37" i="2"/>
  <c r="V37" i="2"/>
  <c r="W37" i="2"/>
  <c r="X37" i="2"/>
  <c r="Y37" i="2"/>
  <c r="Z37" i="2"/>
  <c r="AA37" i="2"/>
  <c r="AB37" i="2"/>
  <c r="AC37" i="2"/>
  <c r="S38" i="2"/>
  <c r="T38" i="2"/>
  <c r="U38" i="2"/>
  <c r="V38" i="2"/>
  <c r="W38" i="2"/>
  <c r="X38" i="2"/>
  <c r="Y38" i="2"/>
  <c r="Z38" i="2"/>
  <c r="AA38" i="2"/>
  <c r="AB38" i="2"/>
  <c r="AC38" i="2"/>
  <c r="S39" i="2"/>
  <c r="T39" i="2"/>
  <c r="U39" i="2"/>
  <c r="V39" i="2"/>
  <c r="W39" i="2"/>
  <c r="X39" i="2"/>
  <c r="Y39" i="2"/>
  <c r="Z39" i="2"/>
  <c r="AA39" i="2"/>
  <c r="AB39" i="2"/>
  <c r="AC39" i="2"/>
  <c r="S40" i="2"/>
  <c r="T40" i="2"/>
  <c r="U40" i="2"/>
  <c r="V40" i="2"/>
  <c r="W40" i="2"/>
  <c r="X40" i="2"/>
  <c r="Y40" i="2"/>
  <c r="Z40" i="2"/>
  <c r="AA40" i="2"/>
  <c r="AB40" i="2"/>
  <c r="AC40" i="2"/>
  <c r="S41" i="2"/>
  <c r="T41" i="2"/>
  <c r="U41" i="2"/>
  <c r="V41" i="2"/>
  <c r="W41" i="2"/>
  <c r="X41" i="2"/>
  <c r="Y41" i="2"/>
  <c r="Z41" i="2"/>
  <c r="AA41" i="2"/>
  <c r="AB41" i="2"/>
  <c r="AC41" i="2"/>
  <c r="S42" i="2"/>
  <c r="T42" i="2"/>
  <c r="U42" i="2"/>
  <c r="V42" i="2"/>
  <c r="W42" i="2"/>
  <c r="X42" i="2"/>
  <c r="Y42" i="2"/>
  <c r="Z42" i="2"/>
  <c r="AA42" i="2"/>
  <c r="AB42" i="2"/>
  <c r="AC42" i="2"/>
  <c r="S43" i="2"/>
  <c r="T43" i="2"/>
  <c r="U43" i="2"/>
  <c r="V43" i="2"/>
  <c r="W43" i="2"/>
  <c r="X43" i="2"/>
  <c r="Y43" i="2"/>
  <c r="Z43" i="2"/>
  <c r="AA43" i="2"/>
  <c r="AB43" i="2"/>
  <c r="AC43" i="2"/>
  <c r="S44" i="2"/>
  <c r="T44" i="2"/>
  <c r="U44" i="2"/>
  <c r="V44" i="2"/>
  <c r="W44" i="2"/>
  <c r="X44" i="2"/>
  <c r="Y44" i="2"/>
  <c r="Z44" i="2"/>
  <c r="AA44" i="2"/>
  <c r="AB44" i="2"/>
  <c r="AC44" i="2"/>
  <c r="S45" i="2"/>
  <c r="T45" i="2"/>
  <c r="U45" i="2"/>
  <c r="V45" i="2"/>
  <c r="W45" i="2"/>
  <c r="X45" i="2"/>
  <c r="Y45" i="2"/>
  <c r="Z45" i="2"/>
  <c r="AA45" i="2"/>
  <c r="AB45" i="2"/>
  <c r="AC45" i="2"/>
  <c r="S46" i="2"/>
  <c r="T46" i="2"/>
  <c r="U46" i="2"/>
  <c r="V46" i="2"/>
  <c r="W46" i="2"/>
  <c r="X46" i="2"/>
  <c r="Y46" i="2"/>
  <c r="Z46" i="2"/>
  <c r="AA46" i="2"/>
  <c r="AB46" i="2"/>
  <c r="AC46" i="2"/>
  <c r="S47" i="2"/>
  <c r="T47" i="2"/>
  <c r="U47" i="2"/>
  <c r="V47" i="2"/>
  <c r="W47" i="2"/>
  <c r="X47" i="2"/>
  <c r="Y47" i="2"/>
  <c r="Z47" i="2"/>
  <c r="AA47" i="2"/>
  <c r="AB47" i="2"/>
  <c r="AC47" i="2"/>
  <c r="S48" i="2"/>
  <c r="T48" i="2"/>
  <c r="U48" i="2"/>
  <c r="V48" i="2"/>
  <c r="W48" i="2"/>
  <c r="X48" i="2"/>
  <c r="Y48" i="2"/>
  <c r="Z48" i="2"/>
  <c r="AA48" i="2"/>
  <c r="AB48" i="2"/>
  <c r="AC48" i="2"/>
  <c r="S49" i="2"/>
  <c r="T49" i="2"/>
  <c r="U49" i="2"/>
  <c r="V49" i="2"/>
  <c r="W49" i="2"/>
  <c r="X49" i="2"/>
  <c r="Y49" i="2"/>
  <c r="Z49" i="2"/>
  <c r="AA49" i="2"/>
  <c r="AB49" i="2"/>
  <c r="AC49" i="2"/>
  <c r="S50" i="2"/>
  <c r="T50" i="2"/>
  <c r="U50" i="2"/>
  <c r="V50" i="2"/>
  <c r="W50" i="2"/>
  <c r="X50" i="2"/>
  <c r="Y50" i="2"/>
  <c r="Z50" i="2"/>
  <c r="AA50" i="2"/>
  <c r="AB50" i="2"/>
  <c r="AC50" i="2"/>
  <c r="S51" i="2"/>
  <c r="T51" i="2"/>
  <c r="U51" i="2"/>
  <c r="V51" i="2"/>
  <c r="W51" i="2"/>
  <c r="X51" i="2"/>
  <c r="Y51" i="2"/>
  <c r="Z51" i="2"/>
  <c r="AA51" i="2"/>
  <c r="AB51" i="2"/>
  <c r="AC51" i="2"/>
  <c r="S52" i="2"/>
  <c r="T52" i="2"/>
  <c r="U52" i="2"/>
  <c r="V52" i="2"/>
  <c r="W52" i="2"/>
  <c r="X52" i="2"/>
  <c r="Y52" i="2"/>
  <c r="Z52" i="2"/>
  <c r="AA52" i="2"/>
  <c r="AB52" i="2"/>
  <c r="AC52" i="2"/>
  <c r="S53" i="2"/>
  <c r="T53" i="2"/>
  <c r="U53" i="2"/>
  <c r="V53" i="2"/>
  <c r="W53" i="2"/>
  <c r="X53" i="2"/>
  <c r="Y53" i="2"/>
  <c r="Z53" i="2"/>
  <c r="AA53" i="2"/>
  <c r="AB53" i="2"/>
  <c r="AC53" i="2"/>
  <c r="S54" i="2"/>
  <c r="T54" i="2"/>
  <c r="U54" i="2"/>
  <c r="V54" i="2"/>
  <c r="W54" i="2"/>
  <c r="X54" i="2"/>
  <c r="Y54" i="2"/>
  <c r="Z54" i="2"/>
  <c r="AA54" i="2"/>
  <c r="AB54" i="2"/>
  <c r="AC54" i="2"/>
  <c r="S55" i="2"/>
  <c r="T55" i="2"/>
  <c r="U55" i="2"/>
  <c r="V55" i="2"/>
  <c r="W55" i="2"/>
  <c r="X55" i="2"/>
  <c r="Y55" i="2"/>
  <c r="Z55" i="2"/>
  <c r="AA55" i="2"/>
  <c r="AB55" i="2"/>
  <c r="AC55" i="2"/>
  <c r="S56" i="2"/>
  <c r="T56" i="2"/>
  <c r="U56" i="2"/>
  <c r="V56" i="2"/>
  <c r="W56" i="2"/>
  <c r="X56" i="2"/>
  <c r="Y56" i="2"/>
  <c r="Z56" i="2"/>
  <c r="AA56" i="2"/>
  <c r="AB56" i="2"/>
  <c r="AC56" i="2"/>
  <c r="S57" i="2"/>
  <c r="T57" i="2"/>
  <c r="U57" i="2"/>
  <c r="V57" i="2"/>
  <c r="W57" i="2"/>
  <c r="X57" i="2"/>
  <c r="Y57" i="2"/>
  <c r="Z57" i="2"/>
  <c r="AA57" i="2"/>
  <c r="AB57" i="2"/>
  <c r="AC57" i="2"/>
  <c r="S58" i="2"/>
  <c r="T58" i="2"/>
  <c r="U58" i="2"/>
  <c r="V58" i="2"/>
  <c r="W58" i="2"/>
  <c r="X58" i="2"/>
  <c r="Y58" i="2"/>
  <c r="Z58" i="2"/>
  <c r="AA58" i="2"/>
  <c r="AB58" i="2"/>
  <c r="AC58" i="2"/>
  <c r="S59" i="2"/>
  <c r="T59" i="2"/>
  <c r="U59" i="2"/>
  <c r="V59" i="2"/>
  <c r="W59" i="2"/>
  <c r="X59" i="2"/>
  <c r="Y59" i="2"/>
  <c r="Z59" i="2"/>
  <c r="AA59" i="2"/>
  <c r="AB59" i="2"/>
  <c r="AC59" i="2"/>
  <c r="S60" i="2"/>
  <c r="T60" i="2"/>
  <c r="U60" i="2"/>
  <c r="V60" i="2"/>
  <c r="W60" i="2"/>
  <c r="X60" i="2"/>
  <c r="Y60" i="2"/>
  <c r="Z60" i="2"/>
  <c r="AA60" i="2"/>
  <c r="AB60" i="2"/>
  <c r="AC60" i="2"/>
  <c r="S61" i="2"/>
  <c r="T61" i="2"/>
  <c r="U61" i="2"/>
  <c r="V61" i="2"/>
  <c r="W61" i="2"/>
  <c r="X61" i="2"/>
  <c r="Y61" i="2"/>
  <c r="Z61" i="2"/>
  <c r="AA61" i="2"/>
  <c r="AB61" i="2"/>
  <c r="AC61" i="2"/>
  <c r="S62" i="2"/>
  <c r="T62" i="2"/>
  <c r="U62" i="2"/>
  <c r="V62" i="2"/>
  <c r="W62" i="2"/>
  <c r="X62" i="2"/>
  <c r="Y62" i="2"/>
  <c r="Z62" i="2"/>
  <c r="AA62" i="2"/>
  <c r="AB62" i="2"/>
  <c r="AC62" i="2"/>
  <c r="S63" i="2"/>
  <c r="T63" i="2"/>
  <c r="U63" i="2"/>
  <c r="V63" i="2"/>
  <c r="W63" i="2"/>
  <c r="X63" i="2"/>
  <c r="Y63" i="2"/>
  <c r="Z63" i="2"/>
  <c r="AA63" i="2"/>
  <c r="AB63" i="2"/>
  <c r="AC63" i="2"/>
  <c r="S64" i="2"/>
  <c r="T64" i="2"/>
  <c r="U64" i="2"/>
  <c r="V64" i="2"/>
  <c r="W64" i="2"/>
  <c r="X64" i="2"/>
  <c r="Y64" i="2"/>
  <c r="Z64" i="2"/>
  <c r="AA64" i="2"/>
  <c r="AB64" i="2"/>
  <c r="AC64" i="2"/>
  <c r="S65" i="2"/>
  <c r="T65" i="2"/>
  <c r="U65" i="2"/>
  <c r="V65" i="2"/>
  <c r="W65" i="2"/>
  <c r="X65" i="2"/>
  <c r="Y65" i="2"/>
  <c r="Z65" i="2"/>
  <c r="AA65" i="2"/>
  <c r="AB65" i="2"/>
  <c r="AC65" i="2"/>
  <c r="S66" i="2"/>
  <c r="T66" i="2"/>
  <c r="U66" i="2"/>
  <c r="V66" i="2"/>
  <c r="W66" i="2"/>
  <c r="X66" i="2"/>
  <c r="Y66" i="2"/>
  <c r="Z66" i="2"/>
  <c r="AA66" i="2"/>
  <c r="AB66" i="2"/>
  <c r="AC66" i="2"/>
  <c r="S67" i="2"/>
  <c r="T67" i="2"/>
  <c r="U67" i="2"/>
  <c r="V67" i="2"/>
  <c r="W67" i="2"/>
  <c r="X67" i="2"/>
  <c r="Y67" i="2"/>
  <c r="Z67" i="2"/>
  <c r="AA67" i="2"/>
  <c r="AB67" i="2"/>
  <c r="AC67" i="2"/>
  <c r="S68" i="2"/>
  <c r="T68" i="2"/>
  <c r="U68" i="2"/>
  <c r="V68" i="2"/>
  <c r="W68" i="2"/>
  <c r="X68" i="2"/>
  <c r="Y68" i="2"/>
  <c r="Z68" i="2"/>
  <c r="AA68" i="2"/>
  <c r="AB68" i="2"/>
  <c r="AC68" i="2"/>
  <c r="S69" i="2"/>
  <c r="T69" i="2"/>
  <c r="U69" i="2"/>
  <c r="V69" i="2"/>
  <c r="W69" i="2"/>
  <c r="X69" i="2"/>
  <c r="Y69" i="2"/>
  <c r="Z69" i="2"/>
  <c r="AA69" i="2"/>
  <c r="AB69" i="2"/>
  <c r="AC69" i="2"/>
  <c r="S70" i="2"/>
  <c r="T70" i="2"/>
  <c r="U70" i="2"/>
  <c r="V70" i="2"/>
  <c r="W70" i="2"/>
  <c r="X70" i="2"/>
  <c r="Y70" i="2"/>
  <c r="Z70" i="2"/>
  <c r="AA70" i="2"/>
  <c r="AB70" i="2"/>
  <c r="AC70" i="2"/>
  <c r="S71" i="2"/>
  <c r="T71" i="2"/>
  <c r="U71" i="2"/>
  <c r="V71" i="2"/>
  <c r="W71" i="2"/>
  <c r="X71" i="2"/>
  <c r="Y71" i="2"/>
  <c r="Z71" i="2"/>
  <c r="AA71" i="2"/>
  <c r="AB71" i="2"/>
  <c r="AC71" i="2"/>
  <c r="S72" i="2"/>
  <c r="T72" i="2"/>
  <c r="U72" i="2"/>
  <c r="V72" i="2"/>
  <c r="W72" i="2"/>
  <c r="X72" i="2"/>
  <c r="Y72" i="2"/>
  <c r="Z72" i="2"/>
  <c r="AA72" i="2"/>
  <c r="AB72" i="2"/>
  <c r="AC72" i="2"/>
  <c r="S73" i="2"/>
  <c r="T73" i="2"/>
  <c r="U73" i="2"/>
  <c r="V73" i="2"/>
  <c r="W73" i="2"/>
  <c r="X73" i="2"/>
  <c r="Y73" i="2"/>
  <c r="Z73" i="2"/>
  <c r="AA73" i="2"/>
  <c r="AB73" i="2"/>
  <c r="AC73" i="2"/>
  <c r="S74" i="2"/>
  <c r="T74" i="2"/>
  <c r="U74" i="2"/>
  <c r="V74" i="2"/>
  <c r="W74" i="2"/>
  <c r="X74" i="2"/>
  <c r="Y74" i="2"/>
  <c r="Z74" i="2"/>
  <c r="AA74" i="2"/>
  <c r="AB74" i="2"/>
  <c r="AC74" i="2"/>
  <c r="S75" i="2"/>
  <c r="T75" i="2"/>
  <c r="U75" i="2"/>
  <c r="V75" i="2"/>
  <c r="W75" i="2"/>
  <c r="X75" i="2"/>
  <c r="Y75" i="2"/>
  <c r="Z75" i="2"/>
  <c r="AA75" i="2"/>
  <c r="AB75" i="2"/>
  <c r="AC75" i="2"/>
  <c r="S76" i="2"/>
  <c r="T76" i="2"/>
  <c r="U76" i="2"/>
  <c r="V76" i="2"/>
  <c r="W76" i="2"/>
  <c r="X76" i="2"/>
  <c r="Y76" i="2"/>
  <c r="Z76" i="2"/>
  <c r="AA76" i="2"/>
  <c r="AB76" i="2"/>
  <c r="AC76" i="2"/>
  <c r="S77" i="2"/>
  <c r="T77" i="2"/>
  <c r="U77" i="2"/>
  <c r="V77" i="2"/>
  <c r="W77" i="2"/>
  <c r="X77" i="2"/>
  <c r="Y77" i="2"/>
  <c r="Z77" i="2"/>
  <c r="AA77" i="2"/>
  <c r="AB77" i="2"/>
  <c r="AC77" i="2"/>
  <c r="S78" i="2"/>
  <c r="T78" i="2"/>
  <c r="U78" i="2"/>
  <c r="V78" i="2"/>
  <c r="W78" i="2"/>
  <c r="X78" i="2"/>
  <c r="Y78" i="2"/>
  <c r="Z78" i="2"/>
  <c r="AA78" i="2"/>
  <c r="AB78" i="2"/>
  <c r="AC78" i="2"/>
  <c r="S79" i="2"/>
  <c r="T79" i="2"/>
  <c r="U79" i="2"/>
  <c r="V79" i="2"/>
  <c r="W79" i="2"/>
  <c r="X79" i="2"/>
  <c r="Y79" i="2"/>
  <c r="Z79" i="2"/>
  <c r="AA79" i="2"/>
  <c r="AB79" i="2"/>
  <c r="AC79" i="2"/>
  <c r="S80" i="2"/>
  <c r="T80" i="2"/>
  <c r="U80" i="2"/>
  <c r="V80" i="2"/>
  <c r="W80" i="2"/>
  <c r="X80" i="2"/>
  <c r="Y80" i="2"/>
  <c r="Z80" i="2"/>
  <c r="AA80" i="2"/>
  <c r="AB80" i="2"/>
  <c r="AC80" i="2"/>
  <c r="S81" i="2"/>
  <c r="T81" i="2"/>
  <c r="U81" i="2"/>
  <c r="V81" i="2"/>
  <c r="W81" i="2"/>
  <c r="X81" i="2"/>
  <c r="Y81" i="2"/>
  <c r="Z81" i="2"/>
  <c r="AA81" i="2"/>
  <c r="AB81" i="2"/>
  <c r="AC81" i="2"/>
  <c r="S82" i="2"/>
  <c r="T82" i="2"/>
  <c r="U82" i="2"/>
  <c r="V82" i="2"/>
  <c r="W82" i="2"/>
  <c r="X82" i="2"/>
  <c r="Y82" i="2"/>
  <c r="Z82" i="2"/>
  <c r="AA82" i="2"/>
  <c r="AB82" i="2"/>
  <c r="AC82" i="2"/>
  <c r="S83" i="2"/>
  <c r="T83" i="2"/>
  <c r="U83" i="2"/>
  <c r="V83" i="2"/>
  <c r="W83" i="2"/>
  <c r="X83" i="2"/>
  <c r="Y83" i="2"/>
  <c r="Z83" i="2"/>
  <c r="AA83" i="2"/>
  <c r="AB83" i="2"/>
  <c r="AC83" i="2"/>
  <c r="S84" i="2"/>
  <c r="T84" i="2"/>
  <c r="U84" i="2"/>
  <c r="V84" i="2"/>
  <c r="W84" i="2"/>
  <c r="X84" i="2"/>
  <c r="Y84" i="2"/>
  <c r="Z84" i="2"/>
  <c r="AA84" i="2"/>
  <c r="AB84" i="2"/>
  <c r="AC84" i="2"/>
  <c r="S85" i="2"/>
  <c r="T85" i="2"/>
  <c r="U85" i="2"/>
  <c r="V85" i="2"/>
  <c r="W85" i="2"/>
  <c r="X85" i="2"/>
  <c r="Y85" i="2"/>
  <c r="Z85" i="2"/>
  <c r="AA85" i="2"/>
  <c r="AB85" i="2"/>
  <c r="AC85" i="2"/>
  <c r="S86" i="2"/>
  <c r="T86" i="2"/>
  <c r="U86" i="2"/>
  <c r="V86" i="2"/>
  <c r="W86" i="2"/>
  <c r="X86" i="2"/>
  <c r="Y86" i="2"/>
  <c r="Z86" i="2"/>
  <c r="AA86" i="2"/>
  <c r="AB86" i="2"/>
  <c r="AC86" i="2"/>
  <c r="S87" i="2"/>
  <c r="T87" i="2"/>
  <c r="U87" i="2"/>
  <c r="V87" i="2"/>
  <c r="W87" i="2"/>
  <c r="X87" i="2"/>
  <c r="Y87" i="2"/>
  <c r="Z87" i="2"/>
  <c r="AA87" i="2"/>
  <c r="AB87" i="2"/>
  <c r="AC87" i="2"/>
  <c r="S88" i="2"/>
  <c r="T88" i="2"/>
  <c r="U88" i="2"/>
  <c r="V88" i="2"/>
  <c r="W88" i="2"/>
  <c r="X88" i="2"/>
  <c r="Y88" i="2"/>
  <c r="Z88" i="2"/>
  <c r="AA88" i="2"/>
  <c r="AB88" i="2"/>
  <c r="AC88" i="2"/>
  <c r="S89" i="2"/>
  <c r="T89" i="2"/>
  <c r="U89" i="2"/>
  <c r="V89" i="2"/>
  <c r="W89" i="2"/>
  <c r="X89" i="2"/>
  <c r="Y89" i="2"/>
  <c r="Z89" i="2"/>
  <c r="AA89" i="2"/>
  <c r="AB89" i="2"/>
  <c r="AC89" i="2"/>
  <c r="S90" i="2"/>
  <c r="T90" i="2"/>
  <c r="U90" i="2"/>
  <c r="V90" i="2"/>
  <c r="W90" i="2"/>
  <c r="X90" i="2"/>
  <c r="Y90" i="2"/>
  <c r="Z90" i="2"/>
  <c r="AA90" i="2"/>
  <c r="AB90" i="2"/>
  <c r="AC90" i="2"/>
  <c r="S91" i="2"/>
  <c r="T91" i="2"/>
  <c r="U91" i="2"/>
  <c r="V91" i="2"/>
  <c r="W91" i="2"/>
  <c r="X91" i="2"/>
  <c r="Y91" i="2"/>
  <c r="Z91" i="2"/>
  <c r="AA91" i="2"/>
  <c r="AB91" i="2"/>
  <c r="AC91" i="2"/>
  <c r="S92" i="2"/>
  <c r="T92" i="2"/>
  <c r="U92" i="2"/>
  <c r="V92" i="2"/>
  <c r="W92" i="2"/>
  <c r="X92" i="2"/>
  <c r="Y92" i="2"/>
  <c r="Z92" i="2"/>
  <c r="AA92" i="2"/>
  <c r="AB92" i="2"/>
  <c r="AC92" i="2"/>
  <c r="S93" i="2"/>
  <c r="T93" i="2"/>
  <c r="U93" i="2"/>
  <c r="V93" i="2"/>
  <c r="W93" i="2"/>
  <c r="X93" i="2"/>
  <c r="Y93" i="2"/>
  <c r="Z93" i="2"/>
  <c r="AA93" i="2"/>
  <c r="AB93" i="2"/>
  <c r="AC93" i="2"/>
  <c r="S94" i="2"/>
  <c r="T94" i="2"/>
  <c r="U94" i="2"/>
  <c r="V94" i="2"/>
  <c r="W94" i="2"/>
  <c r="X94" i="2"/>
  <c r="Y94" i="2"/>
  <c r="Z94" i="2"/>
  <c r="AA94" i="2"/>
  <c r="AB94" i="2"/>
  <c r="AC94" i="2"/>
  <c r="S95" i="2"/>
  <c r="T95" i="2"/>
  <c r="U95" i="2"/>
  <c r="V95" i="2"/>
  <c r="W95" i="2"/>
  <c r="X95" i="2"/>
  <c r="Y95" i="2"/>
  <c r="Z95" i="2"/>
  <c r="AA95" i="2"/>
  <c r="AB95" i="2"/>
  <c r="AC95" i="2"/>
  <c r="S96" i="2"/>
  <c r="T96" i="2"/>
  <c r="U96" i="2"/>
  <c r="V96" i="2"/>
  <c r="W96" i="2"/>
  <c r="X96" i="2"/>
  <c r="Y96" i="2"/>
  <c r="Z96" i="2"/>
  <c r="AA96" i="2"/>
  <c r="AB96" i="2"/>
  <c r="AC96" i="2"/>
  <c r="S97" i="2"/>
  <c r="T97" i="2"/>
  <c r="U97" i="2"/>
  <c r="V97" i="2"/>
  <c r="W97" i="2"/>
  <c r="X97" i="2"/>
  <c r="Y97" i="2"/>
  <c r="Z97" i="2"/>
  <c r="AA97" i="2"/>
  <c r="AB97" i="2"/>
  <c r="AC97" i="2"/>
  <c r="S98" i="2"/>
  <c r="T98" i="2"/>
  <c r="U98" i="2"/>
  <c r="V98" i="2"/>
  <c r="W98" i="2"/>
  <c r="X98" i="2"/>
  <c r="Y98" i="2"/>
  <c r="Z98" i="2"/>
  <c r="AA98" i="2"/>
  <c r="AB98" i="2"/>
  <c r="AC98" i="2"/>
  <c r="S99" i="2"/>
  <c r="T99" i="2"/>
  <c r="U99" i="2"/>
  <c r="V99" i="2"/>
  <c r="W99" i="2"/>
  <c r="X99" i="2"/>
  <c r="Y99" i="2"/>
  <c r="Z99" i="2"/>
  <c r="AA99" i="2"/>
  <c r="AB99" i="2"/>
  <c r="AC99" i="2"/>
  <c r="S100" i="2"/>
  <c r="T100" i="2"/>
  <c r="U100" i="2"/>
  <c r="V100" i="2"/>
  <c r="W100" i="2"/>
  <c r="X100" i="2"/>
  <c r="Y100" i="2"/>
  <c r="Z100" i="2"/>
  <c r="AA100" i="2"/>
  <c r="AB100" i="2"/>
  <c r="AC100" i="2"/>
  <c r="S101" i="2"/>
  <c r="T101" i="2"/>
  <c r="U101" i="2"/>
  <c r="V101" i="2"/>
  <c r="W101" i="2"/>
  <c r="X101" i="2"/>
  <c r="Y101" i="2"/>
  <c r="Z101" i="2"/>
  <c r="AA101" i="2"/>
  <c r="AB101" i="2"/>
  <c r="AC101" i="2"/>
  <c r="S102" i="2"/>
  <c r="T102" i="2"/>
  <c r="U102" i="2"/>
  <c r="V102" i="2"/>
  <c r="W102" i="2"/>
  <c r="X102" i="2"/>
  <c r="Y102" i="2"/>
  <c r="Z102" i="2"/>
  <c r="AA102" i="2"/>
  <c r="AB102" i="2"/>
  <c r="AC102" i="2"/>
  <c r="S103" i="2"/>
  <c r="T103" i="2"/>
  <c r="U103" i="2"/>
  <c r="V103" i="2"/>
  <c r="W103" i="2"/>
  <c r="X103" i="2"/>
  <c r="Y103" i="2"/>
  <c r="Z103" i="2"/>
  <c r="AA103" i="2"/>
  <c r="AB103" i="2"/>
  <c r="AC103" i="2"/>
  <c r="S104" i="2"/>
  <c r="T104" i="2"/>
  <c r="U104" i="2"/>
  <c r="V104" i="2"/>
  <c r="W104" i="2"/>
  <c r="X104" i="2"/>
  <c r="Y104" i="2"/>
  <c r="Z104" i="2"/>
  <c r="AA104" i="2"/>
  <c r="AB104" i="2"/>
  <c r="AC104" i="2"/>
  <c r="S105" i="2"/>
  <c r="T105" i="2"/>
  <c r="U105" i="2"/>
  <c r="V105" i="2"/>
  <c r="W105" i="2"/>
  <c r="X105" i="2"/>
  <c r="Y105" i="2"/>
  <c r="Z105" i="2"/>
  <c r="AA105" i="2"/>
  <c r="AB105" i="2"/>
  <c r="AC105" i="2"/>
  <c r="S106" i="2"/>
  <c r="T106" i="2"/>
  <c r="U106" i="2"/>
  <c r="V106" i="2"/>
  <c r="W106" i="2"/>
  <c r="X106" i="2"/>
  <c r="Y106" i="2"/>
  <c r="Z106" i="2"/>
  <c r="AA106" i="2"/>
  <c r="AB106" i="2"/>
  <c r="AC106" i="2"/>
  <c r="S107" i="2"/>
  <c r="T107" i="2"/>
  <c r="U107" i="2"/>
  <c r="V107" i="2"/>
  <c r="W107" i="2"/>
  <c r="X107" i="2"/>
  <c r="Y107" i="2"/>
  <c r="Z107" i="2"/>
  <c r="AA107" i="2"/>
  <c r="AB107" i="2"/>
  <c r="AC107" i="2"/>
  <c r="S108" i="2"/>
  <c r="T108" i="2"/>
  <c r="U108" i="2"/>
  <c r="V108" i="2"/>
  <c r="W108" i="2"/>
  <c r="X108" i="2"/>
  <c r="Y108" i="2"/>
  <c r="Z108" i="2"/>
  <c r="AA108" i="2"/>
  <c r="AB108" i="2"/>
  <c r="AC108" i="2"/>
  <c r="S109" i="2"/>
  <c r="T109" i="2"/>
  <c r="U109" i="2"/>
  <c r="V109" i="2"/>
  <c r="W109" i="2"/>
  <c r="X109" i="2"/>
  <c r="Y109" i="2"/>
  <c r="Z109" i="2"/>
  <c r="AA109" i="2"/>
  <c r="AB109" i="2"/>
  <c r="AC109" i="2"/>
  <c r="S110" i="2"/>
  <c r="T110" i="2"/>
  <c r="U110" i="2"/>
  <c r="V110" i="2"/>
  <c r="W110" i="2"/>
  <c r="X110" i="2"/>
  <c r="Y110" i="2"/>
  <c r="Z110" i="2"/>
  <c r="AA110" i="2"/>
  <c r="AB110" i="2"/>
  <c r="AC110" i="2"/>
  <c r="S111" i="2"/>
  <c r="T111" i="2"/>
  <c r="U111" i="2"/>
  <c r="V111" i="2"/>
  <c r="W111" i="2"/>
  <c r="X111" i="2"/>
  <c r="Y111" i="2"/>
  <c r="Z111" i="2"/>
  <c r="AA111" i="2"/>
  <c r="AB111" i="2"/>
  <c r="AC111" i="2"/>
  <c r="S112" i="2"/>
  <c r="T112" i="2"/>
  <c r="U112" i="2"/>
  <c r="V112" i="2"/>
  <c r="W112" i="2"/>
  <c r="X112" i="2"/>
  <c r="Y112" i="2"/>
  <c r="Z112" i="2"/>
  <c r="AA112" i="2"/>
  <c r="AB112" i="2"/>
  <c r="AC112" i="2"/>
  <c r="S113" i="2"/>
  <c r="T113" i="2"/>
  <c r="U113" i="2"/>
  <c r="V113" i="2"/>
  <c r="W113" i="2"/>
  <c r="X113" i="2"/>
  <c r="Y113" i="2"/>
  <c r="Z113" i="2"/>
  <c r="AA113" i="2"/>
  <c r="AB113" i="2"/>
  <c r="AC113" i="2"/>
  <c r="S114" i="2"/>
  <c r="T114" i="2"/>
  <c r="U114" i="2"/>
  <c r="V114" i="2"/>
  <c r="W114" i="2"/>
  <c r="X114" i="2"/>
  <c r="Y114" i="2"/>
  <c r="Z114" i="2"/>
  <c r="AA114" i="2"/>
  <c r="AB114" i="2"/>
  <c r="AC114" i="2"/>
  <c r="S115" i="2"/>
  <c r="T115" i="2"/>
  <c r="U115" i="2"/>
  <c r="V115" i="2"/>
  <c r="W115" i="2"/>
  <c r="X115" i="2"/>
  <c r="Y115" i="2"/>
  <c r="Z115" i="2"/>
  <c r="AA115" i="2"/>
  <c r="AB115" i="2"/>
  <c r="AC115" i="2"/>
  <c r="S116" i="2"/>
  <c r="T116" i="2"/>
  <c r="U116" i="2"/>
  <c r="V116" i="2"/>
  <c r="W116" i="2"/>
  <c r="X116" i="2"/>
  <c r="Y116" i="2"/>
  <c r="Z116" i="2"/>
  <c r="AA116" i="2"/>
  <c r="AB116" i="2"/>
  <c r="AC116" i="2"/>
  <c r="S117" i="2"/>
  <c r="T117" i="2"/>
  <c r="U117" i="2"/>
  <c r="V117" i="2"/>
  <c r="W117" i="2"/>
  <c r="X117" i="2"/>
  <c r="Y117" i="2"/>
  <c r="Z117" i="2"/>
  <c r="AA117" i="2"/>
  <c r="AB117" i="2"/>
  <c r="AC117" i="2"/>
  <c r="S118" i="2"/>
  <c r="T118" i="2"/>
  <c r="U118" i="2"/>
  <c r="V118" i="2"/>
  <c r="W118" i="2"/>
  <c r="X118" i="2"/>
  <c r="Y118" i="2"/>
  <c r="Z118" i="2"/>
  <c r="AA118" i="2"/>
  <c r="AB118" i="2"/>
  <c r="AC118" i="2"/>
  <c r="S119" i="2"/>
  <c r="T119" i="2"/>
  <c r="U119" i="2"/>
  <c r="V119" i="2"/>
  <c r="W119" i="2"/>
  <c r="X119" i="2"/>
  <c r="Y119" i="2"/>
  <c r="Z119" i="2"/>
  <c r="AA119" i="2"/>
  <c r="AB119" i="2"/>
  <c r="AC119" i="2"/>
  <c r="S120" i="2"/>
  <c r="T120" i="2"/>
  <c r="U120" i="2"/>
  <c r="V120" i="2"/>
  <c r="W120" i="2"/>
  <c r="X120" i="2"/>
  <c r="Y120" i="2"/>
  <c r="Z120" i="2"/>
  <c r="AA120" i="2"/>
  <c r="AB120" i="2"/>
  <c r="AC120" i="2"/>
  <c r="S121" i="2"/>
  <c r="T121" i="2"/>
  <c r="U121" i="2"/>
  <c r="V121" i="2"/>
  <c r="W121" i="2"/>
  <c r="X121" i="2"/>
  <c r="Y121" i="2"/>
  <c r="Z121" i="2"/>
  <c r="AA121" i="2"/>
  <c r="AB121" i="2"/>
  <c r="AC121" i="2"/>
  <c r="S122" i="2"/>
  <c r="T122" i="2"/>
  <c r="U122" i="2"/>
  <c r="V122" i="2"/>
  <c r="W122" i="2"/>
  <c r="X122" i="2"/>
  <c r="Y122" i="2"/>
  <c r="Z122" i="2"/>
  <c r="AA122" i="2"/>
  <c r="AB122" i="2"/>
  <c r="AC122" i="2"/>
  <c r="S123" i="2"/>
  <c r="T123" i="2"/>
  <c r="U123" i="2"/>
  <c r="V123" i="2"/>
  <c r="W123" i="2"/>
  <c r="X123" i="2"/>
  <c r="Y123" i="2"/>
  <c r="Z123" i="2"/>
  <c r="AA123" i="2"/>
  <c r="AB123" i="2"/>
  <c r="AC123" i="2"/>
  <c r="S124" i="2"/>
  <c r="T124" i="2"/>
  <c r="U124" i="2"/>
  <c r="V124" i="2"/>
  <c r="W124" i="2"/>
  <c r="X124" i="2"/>
  <c r="Y124" i="2"/>
  <c r="Z124" i="2"/>
  <c r="AA124" i="2"/>
  <c r="AB124" i="2"/>
  <c r="AC124" i="2"/>
  <c r="S125" i="2"/>
  <c r="T125" i="2"/>
  <c r="U125" i="2"/>
  <c r="V125" i="2"/>
  <c r="W125" i="2"/>
  <c r="X125" i="2"/>
  <c r="Y125" i="2"/>
  <c r="Z125" i="2"/>
  <c r="AA125" i="2"/>
  <c r="AB125" i="2"/>
  <c r="AC125" i="2"/>
  <c r="S126" i="2"/>
  <c r="T126" i="2"/>
  <c r="U126" i="2"/>
  <c r="V126" i="2"/>
  <c r="W126" i="2"/>
  <c r="X126" i="2"/>
  <c r="Y126" i="2"/>
  <c r="Z126" i="2"/>
  <c r="AA126" i="2"/>
  <c r="AB126" i="2"/>
  <c r="AC126" i="2"/>
  <c r="S127" i="2"/>
  <c r="T127" i="2"/>
  <c r="U127" i="2"/>
  <c r="V127" i="2"/>
  <c r="W127" i="2"/>
  <c r="X127" i="2"/>
  <c r="Y127" i="2"/>
  <c r="Z127" i="2"/>
  <c r="AA127" i="2"/>
  <c r="AB127" i="2"/>
  <c r="AC127" i="2"/>
  <c r="S128" i="2"/>
  <c r="T128" i="2"/>
  <c r="U128" i="2"/>
  <c r="V128" i="2"/>
  <c r="W128" i="2"/>
  <c r="X128" i="2"/>
  <c r="Y128" i="2"/>
  <c r="Z128" i="2"/>
  <c r="AA128" i="2"/>
  <c r="AB128" i="2"/>
  <c r="AC128" i="2"/>
  <c r="S129" i="2"/>
  <c r="T129" i="2"/>
  <c r="U129" i="2"/>
  <c r="V129" i="2"/>
  <c r="W129" i="2"/>
  <c r="X129" i="2"/>
  <c r="Y129" i="2"/>
  <c r="Z129" i="2"/>
  <c r="AA129" i="2"/>
  <c r="AB129" i="2"/>
  <c r="AC129" i="2"/>
  <c r="S130" i="2"/>
  <c r="T130" i="2"/>
  <c r="U130" i="2"/>
  <c r="V130" i="2"/>
  <c r="W130" i="2"/>
  <c r="X130" i="2"/>
  <c r="Y130" i="2"/>
  <c r="Z130" i="2"/>
  <c r="AA130" i="2"/>
  <c r="AB130" i="2"/>
  <c r="AC130" i="2"/>
  <c r="S131" i="2"/>
  <c r="T131" i="2"/>
  <c r="U131" i="2"/>
  <c r="V131" i="2"/>
  <c r="W131" i="2"/>
  <c r="X131" i="2"/>
  <c r="Y131" i="2"/>
  <c r="Z131" i="2"/>
  <c r="AA131" i="2"/>
  <c r="AB131" i="2"/>
  <c r="AC131" i="2"/>
  <c r="S132" i="2"/>
  <c r="T132" i="2"/>
  <c r="U132" i="2"/>
  <c r="V132" i="2"/>
  <c r="W132" i="2"/>
  <c r="X132" i="2"/>
  <c r="Y132" i="2"/>
  <c r="Z132" i="2"/>
  <c r="AA132" i="2"/>
  <c r="AB132" i="2"/>
  <c r="AC132" i="2"/>
  <c r="S133" i="2"/>
  <c r="T133" i="2"/>
  <c r="U133" i="2"/>
  <c r="V133" i="2"/>
  <c r="W133" i="2"/>
  <c r="X133" i="2"/>
  <c r="Y133" i="2"/>
  <c r="Z133" i="2"/>
  <c r="AA133" i="2"/>
  <c r="AB133" i="2"/>
  <c r="AC133" i="2"/>
  <c r="S134" i="2"/>
  <c r="T134" i="2"/>
  <c r="U134" i="2"/>
  <c r="V134" i="2"/>
  <c r="W134" i="2"/>
  <c r="X134" i="2"/>
  <c r="Y134" i="2"/>
  <c r="Z134" i="2"/>
  <c r="AA134" i="2"/>
  <c r="AB134" i="2"/>
  <c r="AC134" i="2"/>
  <c r="S135" i="2"/>
  <c r="T135" i="2"/>
  <c r="U135" i="2"/>
  <c r="V135" i="2"/>
  <c r="W135" i="2"/>
  <c r="X135" i="2"/>
  <c r="Y135" i="2"/>
  <c r="Z135" i="2"/>
  <c r="AA135" i="2"/>
  <c r="AB135" i="2"/>
  <c r="AC135" i="2"/>
  <c r="S136" i="2"/>
  <c r="T136" i="2"/>
  <c r="U136" i="2"/>
  <c r="V136" i="2"/>
  <c r="W136" i="2"/>
  <c r="X136" i="2"/>
  <c r="Y136" i="2"/>
  <c r="Z136" i="2"/>
  <c r="AA136" i="2"/>
  <c r="AB136" i="2"/>
  <c r="AC136" i="2"/>
  <c r="S137" i="2"/>
  <c r="T137" i="2"/>
  <c r="U137" i="2"/>
  <c r="V137" i="2"/>
  <c r="W137" i="2"/>
  <c r="X137" i="2"/>
  <c r="Y137" i="2"/>
  <c r="Z137" i="2"/>
  <c r="AA137" i="2"/>
  <c r="AB137" i="2"/>
  <c r="AC137" i="2"/>
  <c r="S138" i="2"/>
  <c r="T138" i="2"/>
  <c r="U138" i="2"/>
  <c r="V138" i="2"/>
  <c r="W138" i="2"/>
  <c r="X138" i="2"/>
  <c r="Y138" i="2"/>
  <c r="Z138" i="2"/>
  <c r="AA138" i="2"/>
  <c r="AB138" i="2"/>
  <c r="AC138" i="2"/>
  <c r="S139" i="2"/>
  <c r="T139" i="2"/>
  <c r="U139" i="2"/>
  <c r="V139" i="2"/>
  <c r="W139" i="2"/>
  <c r="X139" i="2"/>
  <c r="Y139" i="2"/>
  <c r="Z139" i="2"/>
  <c r="AA139" i="2"/>
  <c r="AB139" i="2"/>
  <c r="AC139" i="2"/>
  <c r="S140" i="2"/>
  <c r="T140" i="2"/>
  <c r="U140" i="2"/>
  <c r="V140" i="2"/>
  <c r="W140" i="2"/>
  <c r="X140" i="2"/>
  <c r="Y140" i="2"/>
  <c r="Z140" i="2"/>
  <c r="AA140" i="2"/>
  <c r="AB140" i="2"/>
  <c r="AC140" i="2"/>
  <c r="S141" i="2"/>
  <c r="T141" i="2"/>
  <c r="U141" i="2"/>
  <c r="V141" i="2"/>
  <c r="W141" i="2"/>
  <c r="X141" i="2"/>
  <c r="Y141" i="2"/>
  <c r="Z141" i="2"/>
  <c r="AA141" i="2"/>
  <c r="AB141" i="2"/>
  <c r="AC141" i="2"/>
  <c r="S142" i="2"/>
  <c r="T142" i="2"/>
  <c r="U142" i="2"/>
  <c r="V142" i="2"/>
  <c r="W142" i="2"/>
  <c r="X142" i="2"/>
  <c r="Y142" i="2"/>
  <c r="Z142" i="2"/>
  <c r="AA142" i="2"/>
  <c r="AB142" i="2"/>
  <c r="AC142" i="2"/>
  <c r="S143" i="2"/>
  <c r="T143" i="2"/>
  <c r="U143" i="2"/>
  <c r="V143" i="2"/>
  <c r="W143" i="2"/>
  <c r="X143" i="2"/>
  <c r="Y143" i="2"/>
  <c r="Z143" i="2"/>
  <c r="AA143" i="2"/>
  <c r="AB143" i="2"/>
  <c r="AC143" i="2"/>
  <c r="S144" i="2"/>
  <c r="T144" i="2"/>
  <c r="U144" i="2"/>
  <c r="V144" i="2"/>
  <c r="W144" i="2"/>
  <c r="X144" i="2"/>
  <c r="Y144" i="2"/>
  <c r="Z144" i="2"/>
  <c r="AA144" i="2"/>
  <c r="AB144" i="2"/>
  <c r="AC144" i="2"/>
  <c r="S145" i="2"/>
  <c r="T145" i="2"/>
  <c r="U145" i="2"/>
  <c r="V145" i="2"/>
  <c r="W145" i="2"/>
  <c r="X145" i="2"/>
  <c r="Y145" i="2"/>
  <c r="Z145" i="2"/>
  <c r="AA145" i="2"/>
  <c r="AB145" i="2"/>
  <c r="AC145" i="2"/>
  <c r="S146" i="2"/>
  <c r="T146" i="2"/>
  <c r="U146" i="2"/>
  <c r="V146" i="2"/>
  <c r="W146" i="2"/>
  <c r="X146" i="2"/>
  <c r="Y146" i="2"/>
  <c r="Z146" i="2"/>
  <c r="AA146" i="2"/>
  <c r="AB146" i="2"/>
  <c r="AC146" i="2"/>
  <c r="S147" i="2"/>
  <c r="T147" i="2"/>
  <c r="U147" i="2"/>
  <c r="V147" i="2"/>
  <c r="W147" i="2"/>
  <c r="X147" i="2"/>
  <c r="Y147" i="2"/>
  <c r="Z147" i="2"/>
  <c r="AA147" i="2"/>
  <c r="AB147" i="2"/>
  <c r="AC147" i="2"/>
  <c r="S148" i="2"/>
  <c r="T148" i="2"/>
  <c r="U148" i="2"/>
  <c r="V148" i="2"/>
  <c r="W148" i="2"/>
  <c r="X148" i="2"/>
  <c r="Y148" i="2"/>
  <c r="Z148" i="2"/>
  <c r="AA148" i="2"/>
  <c r="AB148" i="2"/>
  <c r="AC148" i="2"/>
  <c r="S149" i="2"/>
  <c r="T149" i="2"/>
  <c r="U149" i="2"/>
  <c r="V149" i="2"/>
  <c r="W149" i="2"/>
  <c r="X149" i="2"/>
  <c r="Y149" i="2"/>
  <c r="Z149" i="2"/>
  <c r="AA149" i="2"/>
  <c r="AB149" i="2"/>
  <c r="AC149" i="2"/>
  <c r="S150" i="2"/>
  <c r="T150" i="2"/>
  <c r="U150" i="2"/>
  <c r="V150" i="2"/>
  <c r="W150" i="2"/>
  <c r="X150" i="2"/>
  <c r="Y150" i="2"/>
  <c r="Z150" i="2"/>
  <c r="AA150" i="2"/>
  <c r="AB150" i="2"/>
  <c r="AC150" i="2"/>
  <c r="S151" i="2"/>
  <c r="T151" i="2"/>
  <c r="U151" i="2"/>
  <c r="V151" i="2"/>
  <c r="W151" i="2"/>
  <c r="X151" i="2"/>
  <c r="Y151" i="2"/>
  <c r="Z151" i="2"/>
  <c r="AA151" i="2"/>
  <c r="AB151" i="2"/>
  <c r="AC151" i="2"/>
  <c r="S152" i="2"/>
  <c r="T152" i="2"/>
  <c r="U152" i="2"/>
  <c r="V152" i="2"/>
  <c r="W152" i="2"/>
  <c r="X152" i="2"/>
  <c r="Y152" i="2"/>
  <c r="Z152" i="2"/>
  <c r="AA152" i="2"/>
  <c r="AB152" i="2"/>
  <c r="AC152" i="2"/>
  <c r="S153" i="2"/>
  <c r="T153" i="2"/>
  <c r="U153" i="2"/>
  <c r="V153" i="2"/>
  <c r="W153" i="2"/>
  <c r="X153" i="2"/>
  <c r="Y153" i="2"/>
  <c r="Z153" i="2"/>
  <c r="AA153" i="2"/>
  <c r="AB153" i="2"/>
  <c r="AC153" i="2"/>
  <c r="S154" i="2"/>
  <c r="T154" i="2"/>
  <c r="U154" i="2"/>
  <c r="V154" i="2"/>
  <c r="W154" i="2"/>
  <c r="X154" i="2"/>
  <c r="Y154" i="2"/>
  <c r="Z154" i="2"/>
  <c r="AA154" i="2"/>
  <c r="AB154" i="2"/>
  <c r="AC154" i="2"/>
  <c r="S155" i="2"/>
  <c r="T155" i="2"/>
  <c r="U155" i="2"/>
  <c r="V155" i="2"/>
  <c r="W155" i="2"/>
  <c r="X155" i="2"/>
  <c r="Y155" i="2"/>
  <c r="Z155" i="2"/>
  <c r="AA155" i="2"/>
  <c r="AB155" i="2"/>
  <c r="AC155" i="2"/>
  <c r="S156" i="2"/>
  <c r="T156" i="2"/>
  <c r="U156" i="2"/>
  <c r="V156" i="2"/>
  <c r="W156" i="2"/>
  <c r="X156" i="2"/>
  <c r="Y156" i="2"/>
  <c r="Z156" i="2"/>
  <c r="AA156" i="2"/>
  <c r="AB156" i="2"/>
  <c r="AC156" i="2"/>
  <c r="S157" i="2"/>
  <c r="T157" i="2"/>
  <c r="U157" i="2"/>
  <c r="V157" i="2"/>
  <c r="W157" i="2"/>
  <c r="X157" i="2"/>
  <c r="Y157" i="2"/>
  <c r="Z157" i="2"/>
  <c r="AA157" i="2"/>
  <c r="AB157" i="2"/>
  <c r="AC157" i="2"/>
  <c r="S158" i="2"/>
  <c r="T158" i="2"/>
  <c r="U158" i="2"/>
  <c r="V158" i="2"/>
  <c r="W158" i="2"/>
  <c r="X158" i="2"/>
  <c r="Y158" i="2"/>
  <c r="Z158" i="2"/>
  <c r="AA158" i="2"/>
  <c r="AB158" i="2"/>
  <c r="AC158" i="2"/>
  <c r="S159" i="2"/>
  <c r="T159" i="2"/>
  <c r="U159" i="2"/>
  <c r="V159" i="2"/>
  <c r="W159" i="2"/>
  <c r="X159" i="2"/>
  <c r="Y159" i="2"/>
  <c r="Z159" i="2"/>
  <c r="AA159" i="2"/>
  <c r="AB159" i="2"/>
  <c r="AC159" i="2"/>
  <c r="S160" i="2"/>
  <c r="T160" i="2"/>
  <c r="U160" i="2"/>
  <c r="V160" i="2"/>
  <c r="W160" i="2"/>
  <c r="X160" i="2"/>
  <c r="Y160" i="2"/>
  <c r="Z160" i="2"/>
  <c r="AA160" i="2"/>
  <c r="AB160" i="2"/>
  <c r="AC160" i="2"/>
  <c r="S161" i="2"/>
  <c r="T161" i="2"/>
  <c r="U161" i="2"/>
  <c r="V161" i="2"/>
  <c r="W161" i="2"/>
  <c r="X161" i="2"/>
  <c r="Y161" i="2"/>
  <c r="Z161" i="2"/>
  <c r="AA161" i="2"/>
  <c r="AB161" i="2"/>
  <c r="AC161" i="2"/>
  <c r="S162" i="2"/>
  <c r="T162" i="2"/>
  <c r="U162" i="2"/>
  <c r="V162" i="2"/>
  <c r="W162" i="2"/>
  <c r="X162" i="2"/>
  <c r="Y162" i="2"/>
  <c r="Z162" i="2"/>
  <c r="AA162" i="2"/>
  <c r="AB162" i="2"/>
  <c r="AC162" i="2"/>
  <c r="S163" i="2"/>
  <c r="T163" i="2"/>
  <c r="U163" i="2"/>
  <c r="V163" i="2"/>
  <c r="W163" i="2"/>
  <c r="X163" i="2"/>
  <c r="Y163" i="2"/>
  <c r="Z163" i="2"/>
  <c r="AA163" i="2"/>
  <c r="AB163" i="2"/>
  <c r="AC163" i="2"/>
  <c r="S164" i="2"/>
  <c r="T164" i="2"/>
  <c r="U164" i="2"/>
  <c r="V164" i="2"/>
  <c r="W164" i="2"/>
  <c r="X164" i="2"/>
  <c r="Y164" i="2"/>
  <c r="Z164" i="2"/>
  <c r="AA164" i="2"/>
  <c r="AB164" i="2"/>
  <c r="AC164" i="2"/>
  <c r="S165" i="2"/>
  <c r="T165" i="2"/>
  <c r="U165" i="2"/>
  <c r="V165" i="2"/>
  <c r="W165" i="2"/>
  <c r="X165" i="2"/>
  <c r="Y165" i="2"/>
  <c r="Z165" i="2"/>
  <c r="AA165" i="2"/>
  <c r="AB165" i="2"/>
  <c r="AC165" i="2"/>
  <c r="S166" i="2"/>
  <c r="T166" i="2"/>
  <c r="U166" i="2"/>
  <c r="V166" i="2"/>
  <c r="W166" i="2"/>
  <c r="X166" i="2"/>
  <c r="Y166" i="2"/>
  <c r="Z166" i="2"/>
  <c r="AA166" i="2"/>
  <c r="AB166" i="2"/>
  <c r="AC166" i="2"/>
  <c r="S167" i="2"/>
  <c r="T167" i="2"/>
  <c r="U167" i="2"/>
  <c r="V167" i="2"/>
  <c r="W167" i="2"/>
  <c r="X167" i="2"/>
  <c r="Y167" i="2"/>
  <c r="Z167" i="2"/>
  <c r="AA167" i="2"/>
  <c r="AB167" i="2"/>
  <c r="AC167" i="2"/>
  <c r="S168" i="2"/>
  <c r="T168" i="2"/>
  <c r="U168" i="2"/>
  <c r="V168" i="2"/>
  <c r="W168" i="2"/>
  <c r="X168" i="2"/>
  <c r="Y168" i="2"/>
  <c r="Z168" i="2"/>
  <c r="AA168" i="2"/>
  <c r="AB168" i="2"/>
  <c r="AC168" i="2"/>
  <c r="S169" i="2"/>
  <c r="T169" i="2"/>
  <c r="U169" i="2"/>
  <c r="V169" i="2"/>
  <c r="W169" i="2"/>
  <c r="X169" i="2"/>
  <c r="Y169" i="2"/>
  <c r="Z169" i="2"/>
  <c r="AA169" i="2"/>
  <c r="AB169" i="2"/>
  <c r="AC169" i="2"/>
  <c r="S170" i="2"/>
  <c r="T170" i="2"/>
  <c r="U170" i="2"/>
  <c r="V170" i="2"/>
  <c r="W170" i="2"/>
  <c r="X170" i="2"/>
  <c r="Y170" i="2"/>
  <c r="Z170" i="2"/>
  <c r="AA170" i="2"/>
  <c r="AB170" i="2"/>
  <c r="AC170" i="2"/>
  <c r="S171" i="2"/>
  <c r="T171" i="2"/>
  <c r="U171" i="2"/>
  <c r="V171" i="2"/>
  <c r="W171" i="2"/>
  <c r="X171" i="2"/>
  <c r="Y171" i="2"/>
  <c r="Z171" i="2"/>
  <c r="AA171" i="2"/>
  <c r="AB171" i="2"/>
  <c r="AC171" i="2"/>
  <c r="S172" i="2"/>
  <c r="T172" i="2"/>
  <c r="U172" i="2"/>
  <c r="V172" i="2"/>
  <c r="W172" i="2"/>
  <c r="X172" i="2"/>
  <c r="Y172" i="2"/>
  <c r="Z172" i="2"/>
  <c r="AA172" i="2"/>
  <c r="AB172" i="2"/>
  <c r="AC172" i="2"/>
  <c r="S173" i="2"/>
  <c r="T173" i="2"/>
  <c r="U173" i="2"/>
  <c r="V173" i="2"/>
  <c r="W173" i="2"/>
  <c r="X173" i="2"/>
  <c r="Y173" i="2"/>
  <c r="Z173" i="2"/>
  <c r="AA173" i="2"/>
  <c r="AB173" i="2"/>
  <c r="AC173" i="2"/>
  <c r="S174" i="2"/>
  <c r="T174" i="2"/>
  <c r="U174" i="2"/>
  <c r="V174" i="2"/>
  <c r="W174" i="2"/>
  <c r="X174" i="2"/>
  <c r="Y174" i="2"/>
  <c r="Z174" i="2"/>
  <c r="AA174" i="2"/>
  <c r="AB174" i="2"/>
  <c r="AC174" i="2"/>
  <c r="S175" i="2"/>
  <c r="T175" i="2"/>
  <c r="U175" i="2"/>
  <c r="V175" i="2"/>
  <c r="W175" i="2"/>
  <c r="X175" i="2"/>
  <c r="Y175" i="2"/>
  <c r="Z175" i="2"/>
  <c r="AA175" i="2"/>
  <c r="AB175" i="2"/>
  <c r="AC175" i="2"/>
  <c r="S176" i="2"/>
  <c r="T176" i="2"/>
  <c r="U176" i="2"/>
  <c r="V176" i="2"/>
  <c r="W176" i="2"/>
  <c r="X176" i="2"/>
  <c r="Y176" i="2"/>
  <c r="Z176" i="2"/>
  <c r="AA176" i="2"/>
  <c r="AB176" i="2"/>
  <c r="AC176" i="2"/>
  <c r="S177" i="2"/>
  <c r="T177" i="2"/>
  <c r="U177" i="2"/>
  <c r="V177" i="2"/>
  <c r="W177" i="2"/>
  <c r="X177" i="2"/>
  <c r="Y177" i="2"/>
  <c r="Z177" i="2"/>
  <c r="AA177" i="2"/>
  <c r="AB177" i="2"/>
  <c r="AC177" i="2"/>
  <c r="S178" i="2"/>
  <c r="T178" i="2"/>
  <c r="U178" i="2"/>
  <c r="V178" i="2"/>
  <c r="W178" i="2"/>
  <c r="X178" i="2"/>
  <c r="Y178" i="2"/>
  <c r="Z178" i="2"/>
  <c r="AA178" i="2"/>
  <c r="AB178" i="2"/>
  <c r="AC178" i="2"/>
  <c r="S179" i="2"/>
  <c r="T179" i="2"/>
  <c r="U179" i="2"/>
  <c r="V179" i="2"/>
  <c r="W179" i="2"/>
  <c r="X179" i="2"/>
  <c r="Y179" i="2"/>
  <c r="Z179" i="2"/>
  <c r="AA179" i="2"/>
  <c r="AB179" i="2"/>
  <c r="AC179" i="2"/>
  <c r="S180" i="2"/>
  <c r="T180" i="2"/>
  <c r="U180" i="2"/>
  <c r="V180" i="2"/>
  <c r="W180" i="2"/>
  <c r="X180" i="2"/>
  <c r="Y180" i="2"/>
  <c r="Z180" i="2"/>
  <c r="AA180" i="2"/>
  <c r="AB180" i="2"/>
  <c r="AC180" i="2"/>
  <c r="S181" i="2"/>
  <c r="T181" i="2"/>
  <c r="U181" i="2"/>
  <c r="V181" i="2"/>
  <c r="W181" i="2"/>
  <c r="X181" i="2"/>
  <c r="Y181" i="2"/>
  <c r="Z181" i="2"/>
  <c r="AA181" i="2"/>
  <c r="AB181" i="2"/>
  <c r="AC181" i="2"/>
  <c r="S182" i="2"/>
  <c r="T182" i="2"/>
  <c r="U182" i="2"/>
  <c r="V182" i="2"/>
  <c r="W182" i="2"/>
  <c r="X182" i="2"/>
  <c r="Y182" i="2"/>
  <c r="Z182" i="2"/>
  <c r="AA182" i="2"/>
  <c r="AB182" i="2"/>
  <c r="AC182" i="2"/>
  <c r="S183" i="2"/>
  <c r="T183" i="2"/>
  <c r="U183" i="2"/>
  <c r="V183" i="2"/>
  <c r="W183" i="2"/>
  <c r="X183" i="2"/>
  <c r="Y183" i="2"/>
  <c r="Z183" i="2"/>
  <c r="AA183" i="2"/>
  <c r="AB183" i="2"/>
  <c r="AC183" i="2"/>
  <c r="S184" i="2"/>
  <c r="T184" i="2"/>
  <c r="U184" i="2"/>
  <c r="V184" i="2"/>
  <c r="W184" i="2"/>
  <c r="X184" i="2"/>
  <c r="Y184" i="2"/>
  <c r="Z184" i="2"/>
  <c r="AA184" i="2"/>
  <c r="AB184" i="2"/>
  <c r="AC184" i="2"/>
  <c r="S185" i="2"/>
  <c r="T185" i="2"/>
  <c r="U185" i="2"/>
  <c r="V185" i="2"/>
  <c r="W185" i="2"/>
  <c r="X185" i="2"/>
  <c r="Y185" i="2"/>
  <c r="Z185" i="2"/>
  <c r="AA185" i="2"/>
  <c r="AB185" i="2"/>
  <c r="AC185" i="2"/>
  <c r="S186" i="2"/>
  <c r="T186" i="2"/>
  <c r="U186" i="2"/>
  <c r="V186" i="2"/>
  <c r="W186" i="2"/>
  <c r="X186" i="2"/>
  <c r="Y186" i="2"/>
  <c r="Z186" i="2"/>
  <c r="AA186" i="2"/>
  <c r="AB186" i="2"/>
  <c r="AC186" i="2"/>
  <c r="S187" i="2"/>
  <c r="T187" i="2"/>
  <c r="U187" i="2"/>
  <c r="V187" i="2"/>
  <c r="W187" i="2"/>
  <c r="X187" i="2"/>
  <c r="Y187" i="2"/>
  <c r="Z187" i="2"/>
  <c r="AA187" i="2"/>
  <c r="AB187" i="2"/>
  <c r="AC187" i="2"/>
  <c r="S188" i="2"/>
  <c r="T188" i="2"/>
  <c r="U188" i="2"/>
  <c r="V188" i="2"/>
  <c r="W188" i="2"/>
  <c r="X188" i="2"/>
  <c r="Y188" i="2"/>
  <c r="Z188" i="2"/>
  <c r="AA188" i="2"/>
  <c r="AB188" i="2"/>
  <c r="AC188" i="2"/>
  <c r="S189" i="2"/>
  <c r="T189" i="2"/>
  <c r="U189" i="2"/>
  <c r="V189" i="2"/>
  <c r="W189" i="2"/>
  <c r="X189" i="2"/>
  <c r="Y189" i="2"/>
  <c r="Z189" i="2"/>
  <c r="AA189" i="2"/>
  <c r="AB189" i="2"/>
  <c r="AC189" i="2"/>
  <c r="S190" i="2"/>
  <c r="T190" i="2"/>
  <c r="U190" i="2"/>
  <c r="V190" i="2"/>
  <c r="W190" i="2"/>
  <c r="X190" i="2"/>
  <c r="Y190" i="2"/>
  <c r="Z190" i="2"/>
  <c r="AA190" i="2"/>
  <c r="AB190" i="2"/>
  <c r="AC190" i="2"/>
  <c r="S191" i="2"/>
  <c r="T191" i="2"/>
  <c r="U191" i="2"/>
  <c r="V191" i="2"/>
  <c r="W191" i="2"/>
  <c r="X191" i="2"/>
  <c r="Y191" i="2"/>
  <c r="Z191" i="2"/>
  <c r="AA191" i="2"/>
  <c r="AB191" i="2"/>
  <c r="AC191" i="2"/>
  <c r="S192" i="2"/>
  <c r="T192" i="2"/>
  <c r="U192" i="2"/>
  <c r="V192" i="2"/>
  <c r="W192" i="2"/>
  <c r="X192" i="2"/>
  <c r="Y192" i="2"/>
  <c r="Z192" i="2"/>
  <c r="AA192" i="2"/>
  <c r="AB192" i="2"/>
  <c r="AC192" i="2"/>
  <c r="S193" i="2"/>
  <c r="T193" i="2"/>
  <c r="U193" i="2"/>
  <c r="V193" i="2"/>
  <c r="W193" i="2"/>
  <c r="X193" i="2"/>
  <c r="Y193" i="2"/>
  <c r="Z193" i="2"/>
  <c r="AA193" i="2"/>
  <c r="AB193" i="2"/>
  <c r="AC193" i="2"/>
  <c r="S194" i="2"/>
  <c r="T194" i="2"/>
  <c r="U194" i="2"/>
  <c r="V194" i="2"/>
  <c r="W194" i="2"/>
  <c r="X194" i="2"/>
  <c r="Y194" i="2"/>
  <c r="Z194" i="2"/>
  <c r="AA194" i="2"/>
  <c r="AB194" i="2"/>
  <c r="AC194" i="2"/>
  <c r="S195" i="2"/>
  <c r="T195" i="2"/>
  <c r="U195" i="2"/>
  <c r="V195" i="2"/>
  <c r="W195" i="2"/>
  <c r="X195" i="2"/>
  <c r="Y195" i="2"/>
  <c r="Z195" i="2"/>
  <c r="AA195" i="2"/>
  <c r="AB195" i="2"/>
  <c r="AC195" i="2"/>
  <c r="S196" i="2"/>
  <c r="T196" i="2"/>
  <c r="U196" i="2"/>
  <c r="V196" i="2"/>
  <c r="W196" i="2"/>
  <c r="X196" i="2"/>
  <c r="Y196" i="2"/>
  <c r="Z196" i="2"/>
  <c r="AA196" i="2"/>
  <c r="AB196" i="2"/>
  <c r="AC196" i="2"/>
  <c r="S197" i="2"/>
  <c r="T197" i="2"/>
  <c r="U197" i="2"/>
  <c r="V197" i="2"/>
  <c r="W197" i="2"/>
  <c r="X197" i="2"/>
  <c r="Y197" i="2"/>
  <c r="Z197" i="2"/>
  <c r="AA197" i="2"/>
  <c r="AB197" i="2"/>
  <c r="AC197" i="2"/>
  <c r="S198" i="2"/>
  <c r="T198" i="2"/>
  <c r="U198" i="2"/>
  <c r="V198" i="2"/>
  <c r="W198" i="2"/>
  <c r="X198" i="2"/>
  <c r="Y198" i="2"/>
  <c r="Z198" i="2"/>
  <c r="AA198" i="2"/>
  <c r="AB198" i="2"/>
  <c r="AC198" i="2"/>
  <c r="S199" i="2"/>
  <c r="T199" i="2"/>
  <c r="U199" i="2"/>
  <c r="V199" i="2"/>
  <c r="W199" i="2"/>
  <c r="X199" i="2"/>
  <c r="Y199" i="2"/>
  <c r="Z199" i="2"/>
  <c r="AA199" i="2"/>
  <c r="AB199" i="2"/>
  <c r="AC199" i="2"/>
  <c r="S200" i="2"/>
  <c r="T200" i="2"/>
  <c r="U200" i="2"/>
  <c r="V200" i="2"/>
  <c r="W200" i="2"/>
  <c r="X200" i="2"/>
  <c r="Y200" i="2"/>
  <c r="Z200" i="2"/>
  <c r="AA200" i="2"/>
  <c r="AB200" i="2"/>
  <c r="AC200" i="2"/>
  <c r="S201" i="2"/>
  <c r="T201" i="2"/>
  <c r="U201" i="2"/>
  <c r="V201" i="2"/>
  <c r="W201" i="2"/>
  <c r="X201" i="2"/>
  <c r="Y201" i="2"/>
  <c r="Z201" i="2"/>
  <c r="AA201" i="2"/>
  <c r="AB201" i="2"/>
  <c r="AC201" i="2"/>
  <c r="S202" i="2"/>
  <c r="T202" i="2"/>
  <c r="U202" i="2"/>
  <c r="V202" i="2"/>
  <c r="W202" i="2"/>
  <c r="X202" i="2"/>
  <c r="Y202" i="2"/>
  <c r="Z202" i="2"/>
  <c r="AA202" i="2"/>
  <c r="AB202" i="2"/>
  <c r="AC202" i="2"/>
  <c r="S203" i="2"/>
  <c r="T203" i="2"/>
  <c r="U203" i="2"/>
  <c r="V203" i="2"/>
  <c r="W203" i="2"/>
  <c r="X203" i="2"/>
  <c r="Y203" i="2"/>
  <c r="Z203" i="2"/>
  <c r="AA203" i="2"/>
  <c r="AB203" i="2"/>
  <c r="AC203" i="2"/>
  <c r="S204" i="2"/>
  <c r="T204" i="2"/>
  <c r="U204" i="2"/>
  <c r="V204" i="2"/>
  <c r="W204" i="2"/>
  <c r="X204" i="2"/>
  <c r="Y204" i="2"/>
  <c r="Z204" i="2"/>
  <c r="AA204" i="2"/>
  <c r="AB204" i="2"/>
  <c r="AC204" i="2"/>
  <c r="S205" i="2"/>
  <c r="T205" i="2"/>
  <c r="U205" i="2"/>
  <c r="V205" i="2"/>
  <c r="W205" i="2"/>
  <c r="X205" i="2"/>
  <c r="Y205" i="2"/>
  <c r="Z205" i="2"/>
  <c r="AA205" i="2"/>
  <c r="AB205" i="2"/>
  <c r="AC205" i="2"/>
  <c r="S206" i="2"/>
  <c r="T206" i="2"/>
  <c r="U206" i="2"/>
  <c r="V206" i="2"/>
  <c r="W206" i="2"/>
  <c r="X206" i="2"/>
  <c r="Y206" i="2"/>
  <c r="Z206" i="2"/>
  <c r="AA206" i="2"/>
  <c r="AB206" i="2"/>
  <c r="AC206" i="2"/>
  <c r="S207" i="2"/>
  <c r="T207" i="2"/>
  <c r="U207" i="2"/>
  <c r="V207" i="2"/>
  <c r="W207" i="2"/>
  <c r="X207" i="2"/>
  <c r="Y207" i="2"/>
  <c r="Z207" i="2"/>
  <c r="AA207" i="2"/>
  <c r="AB207" i="2"/>
  <c r="AC207" i="2"/>
  <c r="S208" i="2"/>
  <c r="T208" i="2"/>
  <c r="U208" i="2"/>
  <c r="V208" i="2"/>
  <c r="W208" i="2"/>
  <c r="X208" i="2"/>
  <c r="Y208" i="2"/>
  <c r="Z208" i="2"/>
  <c r="AA208" i="2"/>
  <c r="AB208" i="2"/>
  <c r="AC208" i="2"/>
  <c r="S209" i="2"/>
  <c r="T209" i="2"/>
  <c r="U209" i="2"/>
  <c r="V209" i="2"/>
  <c r="W209" i="2"/>
  <c r="X209" i="2"/>
  <c r="Y209" i="2"/>
  <c r="Z209" i="2"/>
  <c r="AA209" i="2"/>
  <c r="AB209" i="2"/>
  <c r="AC209" i="2"/>
  <c r="S210" i="2"/>
  <c r="T210" i="2"/>
  <c r="U210" i="2"/>
  <c r="V210" i="2"/>
  <c r="W210" i="2"/>
  <c r="X210" i="2"/>
  <c r="Y210" i="2"/>
  <c r="Z210" i="2"/>
  <c r="AA210" i="2"/>
  <c r="AB210" i="2"/>
  <c r="AC210" i="2"/>
  <c r="S211" i="2"/>
  <c r="T211" i="2"/>
  <c r="U211" i="2"/>
  <c r="V211" i="2"/>
  <c r="W211" i="2"/>
  <c r="X211" i="2"/>
  <c r="Y211" i="2"/>
  <c r="Z211" i="2"/>
  <c r="AA211" i="2"/>
  <c r="AB211" i="2"/>
  <c r="AC211" i="2"/>
  <c r="S212" i="2"/>
  <c r="T212" i="2"/>
  <c r="U212" i="2"/>
  <c r="V212" i="2"/>
  <c r="W212" i="2"/>
  <c r="X212" i="2"/>
  <c r="Y212" i="2"/>
  <c r="Z212" i="2"/>
  <c r="AA212" i="2"/>
  <c r="AB212" i="2"/>
  <c r="AC212" i="2"/>
  <c r="S213" i="2"/>
  <c r="T213" i="2"/>
  <c r="U213" i="2"/>
  <c r="V213" i="2"/>
  <c r="W213" i="2"/>
  <c r="X213" i="2"/>
  <c r="Y213" i="2"/>
  <c r="Z213" i="2"/>
  <c r="AA213" i="2"/>
  <c r="AB213" i="2"/>
  <c r="AC213" i="2"/>
  <c r="S214" i="2"/>
  <c r="T214" i="2"/>
  <c r="U214" i="2"/>
  <c r="V214" i="2"/>
  <c r="W214" i="2"/>
  <c r="X214" i="2"/>
  <c r="Y214" i="2"/>
  <c r="Z214" i="2"/>
  <c r="AA214" i="2"/>
  <c r="AB214" i="2"/>
  <c r="AC214" i="2"/>
  <c r="S215" i="2"/>
  <c r="T215" i="2"/>
  <c r="U215" i="2"/>
  <c r="V215" i="2"/>
  <c r="W215" i="2"/>
  <c r="X215" i="2"/>
  <c r="Y215" i="2"/>
  <c r="Z215" i="2"/>
  <c r="AA215" i="2"/>
  <c r="AB215" i="2"/>
  <c r="AC215" i="2"/>
  <c r="S216" i="2"/>
  <c r="T216" i="2"/>
  <c r="U216" i="2"/>
  <c r="V216" i="2"/>
  <c r="W216" i="2"/>
  <c r="X216" i="2"/>
  <c r="Y216" i="2"/>
  <c r="Z216" i="2"/>
  <c r="AA216" i="2"/>
  <c r="AB216" i="2"/>
  <c r="AC216" i="2"/>
  <c r="S217" i="2"/>
  <c r="T217" i="2"/>
  <c r="U217" i="2"/>
  <c r="V217" i="2"/>
  <c r="W217" i="2"/>
  <c r="X217" i="2"/>
  <c r="Y217" i="2"/>
  <c r="Z217" i="2"/>
  <c r="AA217" i="2"/>
  <c r="AB217" i="2"/>
  <c r="AC217" i="2"/>
  <c r="S218" i="2"/>
  <c r="T218" i="2"/>
  <c r="U218" i="2"/>
  <c r="V218" i="2"/>
  <c r="W218" i="2"/>
  <c r="X218" i="2"/>
  <c r="Y218" i="2"/>
  <c r="Z218" i="2"/>
  <c r="AA218" i="2"/>
  <c r="AB218" i="2"/>
  <c r="AC218" i="2"/>
  <c r="S219" i="2"/>
  <c r="T219" i="2"/>
  <c r="U219" i="2"/>
  <c r="V219" i="2"/>
  <c r="W219" i="2"/>
  <c r="X219" i="2"/>
  <c r="Y219" i="2"/>
  <c r="Z219" i="2"/>
  <c r="AA219" i="2"/>
  <c r="AB219" i="2"/>
  <c r="AC219" i="2"/>
  <c r="S220" i="2"/>
  <c r="T220" i="2"/>
  <c r="U220" i="2"/>
  <c r="V220" i="2"/>
  <c r="W220" i="2"/>
  <c r="X220" i="2"/>
  <c r="Y220" i="2"/>
  <c r="Z220" i="2"/>
  <c r="AA220" i="2"/>
  <c r="AB220" i="2"/>
  <c r="AC220" i="2"/>
  <c r="S221" i="2"/>
  <c r="T221" i="2"/>
  <c r="U221" i="2"/>
  <c r="V221" i="2"/>
  <c r="W221" i="2"/>
  <c r="X221" i="2"/>
  <c r="Y221" i="2"/>
  <c r="Z221" i="2"/>
  <c r="AA221" i="2"/>
  <c r="AB221" i="2"/>
  <c r="AC221" i="2"/>
  <c r="S222" i="2"/>
  <c r="T222" i="2"/>
  <c r="U222" i="2"/>
  <c r="V222" i="2"/>
  <c r="W222" i="2"/>
  <c r="X222" i="2"/>
  <c r="Y222" i="2"/>
  <c r="Z222" i="2"/>
  <c r="AA222" i="2"/>
  <c r="AB222" i="2"/>
  <c r="AC222" i="2"/>
  <c r="S223" i="2"/>
  <c r="T223" i="2"/>
  <c r="U223" i="2"/>
  <c r="V223" i="2"/>
  <c r="W223" i="2"/>
  <c r="X223" i="2"/>
  <c r="Y223" i="2"/>
  <c r="Z223" i="2"/>
  <c r="AA223" i="2"/>
  <c r="AB223" i="2"/>
  <c r="AC223" i="2"/>
  <c r="S224" i="2"/>
  <c r="T224" i="2"/>
  <c r="U224" i="2"/>
  <c r="V224" i="2"/>
  <c r="W224" i="2"/>
  <c r="X224" i="2"/>
  <c r="Y224" i="2"/>
  <c r="Z224" i="2"/>
  <c r="AA224" i="2"/>
  <c r="AB224" i="2"/>
  <c r="AC224" i="2"/>
  <c r="S225" i="2"/>
  <c r="T225" i="2"/>
  <c r="U225" i="2"/>
  <c r="V225" i="2"/>
  <c r="W225" i="2"/>
  <c r="X225" i="2"/>
  <c r="Y225" i="2"/>
  <c r="Z225" i="2"/>
  <c r="AA225" i="2"/>
  <c r="AB225" i="2"/>
  <c r="AC225" i="2"/>
  <c r="S226" i="2"/>
  <c r="T226" i="2"/>
  <c r="U226" i="2"/>
  <c r="V226" i="2"/>
  <c r="W226" i="2"/>
  <c r="X226" i="2"/>
  <c r="Y226" i="2"/>
  <c r="Z226" i="2"/>
  <c r="AA226" i="2"/>
  <c r="AB226" i="2"/>
  <c r="AC226" i="2"/>
  <c r="S227" i="2"/>
  <c r="T227" i="2"/>
  <c r="U227" i="2"/>
  <c r="V227" i="2"/>
  <c r="W227" i="2"/>
  <c r="X227" i="2"/>
  <c r="Y227" i="2"/>
  <c r="Z227" i="2"/>
  <c r="AA227" i="2"/>
  <c r="AB227" i="2"/>
  <c r="AC227" i="2"/>
  <c r="S228" i="2"/>
  <c r="T228" i="2"/>
  <c r="U228" i="2"/>
  <c r="V228" i="2"/>
  <c r="W228" i="2"/>
  <c r="X228" i="2"/>
  <c r="Y228" i="2"/>
  <c r="Z228" i="2"/>
  <c r="AA228" i="2"/>
  <c r="AB228" i="2"/>
  <c r="AC228" i="2"/>
  <c r="S229" i="2"/>
  <c r="T229" i="2"/>
  <c r="U229" i="2"/>
  <c r="V229" i="2"/>
  <c r="W229" i="2"/>
  <c r="X229" i="2"/>
  <c r="Y229" i="2"/>
  <c r="Z229" i="2"/>
  <c r="AA229" i="2"/>
  <c r="AB229" i="2"/>
  <c r="AC229" i="2"/>
  <c r="S230" i="2"/>
  <c r="T230" i="2"/>
  <c r="U230" i="2"/>
  <c r="V230" i="2"/>
  <c r="W230" i="2"/>
  <c r="X230" i="2"/>
  <c r="Y230" i="2"/>
  <c r="Z230" i="2"/>
  <c r="AA230" i="2"/>
  <c r="AB230" i="2"/>
  <c r="AC230" i="2"/>
  <c r="S231" i="2"/>
  <c r="T231" i="2"/>
  <c r="U231" i="2"/>
  <c r="V231" i="2"/>
  <c r="W231" i="2"/>
  <c r="X231" i="2"/>
  <c r="Y231" i="2"/>
  <c r="Z231" i="2"/>
  <c r="AA231" i="2"/>
  <c r="AB231" i="2"/>
  <c r="AC231" i="2"/>
  <c r="S232" i="2"/>
  <c r="T232" i="2"/>
  <c r="U232" i="2"/>
  <c r="V232" i="2"/>
  <c r="W232" i="2"/>
  <c r="X232" i="2"/>
  <c r="Y232" i="2"/>
  <c r="Z232" i="2"/>
  <c r="AA232" i="2"/>
  <c r="AB232" i="2"/>
  <c r="AC232" i="2"/>
  <c r="S233" i="2"/>
  <c r="T233" i="2"/>
  <c r="U233" i="2"/>
  <c r="V233" i="2"/>
  <c r="W233" i="2"/>
  <c r="X233" i="2"/>
  <c r="Y233" i="2"/>
  <c r="Z233" i="2"/>
  <c r="AA233" i="2"/>
  <c r="AB233" i="2"/>
  <c r="AC233" i="2"/>
  <c r="S234" i="2"/>
  <c r="T234" i="2"/>
  <c r="U234" i="2"/>
  <c r="V234" i="2"/>
  <c r="W234" i="2"/>
  <c r="X234" i="2"/>
  <c r="Y234" i="2"/>
  <c r="Z234" i="2"/>
  <c r="AA234" i="2"/>
  <c r="AB234" i="2"/>
  <c r="AC234" i="2"/>
  <c r="S235" i="2"/>
  <c r="T235" i="2"/>
  <c r="U235" i="2"/>
  <c r="V235" i="2"/>
  <c r="W235" i="2"/>
  <c r="X235" i="2"/>
  <c r="Y235" i="2"/>
  <c r="Z235" i="2"/>
  <c r="AA235" i="2"/>
  <c r="AB235" i="2"/>
  <c r="AC235" i="2"/>
  <c r="S236" i="2"/>
  <c r="T236" i="2"/>
  <c r="U236" i="2"/>
  <c r="V236" i="2"/>
  <c r="W236" i="2"/>
  <c r="X236" i="2"/>
  <c r="Y236" i="2"/>
  <c r="Z236" i="2"/>
  <c r="AA236" i="2"/>
  <c r="AB236" i="2"/>
  <c r="AC236" i="2"/>
  <c r="S237" i="2"/>
  <c r="T237" i="2"/>
  <c r="U237" i="2"/>
  <c r="V237" i="2"/>
  <c r="W237" i="2"/>
  <c r="X237" i="2"/>
  <c r="Y237" i="2"/>
  <c r="Z237" i="2"/>
  <c r="AA237" i="2"/>
  <c r="AB237" i="2"/>
  <c r="AC237" i="2"/>
  <c r="S238" i="2"/>
  <c r="T238" i="2"/>
  <c r="U238" i="2"/>
  <c r="V238" i="2"/>
  <c r="W238" i="2"/>
  <c r="X238" i="2"/>
  <c r="Y238" i="2"/>
  <c r="Z238" i="2"/>
  <c r="AA238" i="2"/>
  <c r="AB238" i="2"/>
  <c r="AC238" i="2"/>
  <c r="S239" i="2"/>
  <c r="T239" i="2"/>
  <c r="U239" i="2"/>
  <c r="V239" i="2"/>
  <c r="W239" i="2"/>
  <c r="X239" i="2"/>
  <c r="Y239" i="2"/>
  <c r="Z239" i="2"/>
  <c r="AA239" i="2"/>
  <c r="AB239" i="2"/>
  <c r="AC239" i="2"/>
  <c r="S240" i="2"/>
  <c r="T240" i="2"/>
  <c r="U240" i="2"/>
  <c r="V240" i="2"/>
  <c r="W240" i="2"/>
  <c r="X240" i="2"/>
  <c r="Y240" i="2"/>
  <c r="Z240" i="2"/>
  <c r="AA240" i="2"/>
  <c r="AB240" i="2"/>
  <c r="AC240" i="2"/>
  <c r="S241" i="2"/>
  <c r="T241" i="2"/>
  <c r="U241" i="2"/>
  <c r="V241" i="2"/>
  <c r="W241" i="2"/>
  <c r="X241" i="2"/>
  <c r="Y241" i="2"/>
  <c r="Z241" i="2"/>
  <c r="AA241" i="2"/>
  <c r="AB241" i="2"/>
  <c r="AC241" i="2"/>
  <c r="S242" i="2"/>
  <c r="T242" i="2"/>
  <c r="U242" i="2"/>
  <c r="V242" i="2"/>
  <c r="W242" i="2"/>
  <c r="X242" i="2"/>
  <c r="Y242" i="2"/>
  <c r="Z242" i="2"/>
  <c r="AA242" i="2"/>
  <c r="AB242" i="2"/>
  <c r="AC242" i="2"/>
  <c r="S243" i="2"/>
  <c r="T243" i="2"/>
  <c r="U243" i="2"/>
  <c r="V243" i="2"/>
  <c r="W243" i="2"/>
  <c r="X243" i="2"/>
  <c r="Y243" i="2"/>
  <c r="Z243" i="2"/>
  <c r="AA243" i="2"/>
  <c r="AB243" i="2"/>
  <c r="AC243" i="2"/>
  <c r="S244" i="2"/>
  <c r="T244" i="2"/>
  <c r="U244" i="2"/>
  <c r="V244" i="2"/>
  <c r="W244" i="2"/>
  <c r="X244" i="2"/>
  <c r="Y244" i="2"/>
  <c r="Z244" i="2"/>
  <c r="AA244" i="2"/>
  <c r="AB244" i="2"/>
  <c r="AC244" i="2"/>
  <c r="S245" i="2"/>
  <c r="T245" i="2"/>
  <c r="U245" i="2"/>
  <c r="V245" i="2"/>
  <c r="W245" i="2"/>
  <c r="X245" i="2"/>
  <c r="Y245" i="2"/>
  <c r="Z245" i="2"/>
  <c r="AA245" i="2"/>
  <c r="AB245" i="2"/>
  <c r="AC245" i="2"/>
  <c r="S246" i="2"/>
  <c r="T246" i="2"/>
  <c r="U246" i="2"/>
  <c r="V246" i="2"/>
  <c r="W246" i="2"/>
  <c r="X246" i="2"/>
  <c r="Y246" i="2"/>
  <c r="Z246" i="2"/>
  <c r="AA246" i="2"/>
  <c r="AB246" i="2"/>
  <c r="AC246" i="2"/>
  <c r="S247" i="2"/>
  <c r="T247" i="2"/>
  <c r="U247" i="2"/>
  <c r="V247" i="2"/>
  <c r="W247" i="2"/>
  <c r="X247" i="2"/>
  <c r="Y247" i="2"/>
  <c r="Z247" i="2"/>
  <c r="AA247" i="2"/>
  <c r="AB247" i="2"/>
  <c r="AC247" i="2"/>
  <c r="S248" i="2"/>
  <c r="T248" i="2"/>
  <c r="U248" i="2"/>
  <c r="V248" i="2"/>
  <c r="W248" i="2"/>
  <c r="X248" i="2"/>
  <c r="Y248" i="2"/>
  <c r="Z248" i="2"/>
  <c r="AA248" i="2"/>
  <c r="AB248" i="2"/>
  <c r="AC248" i="2"/>
  <c r="S249" i="2"/>
  <c r="T249" i="2"/>
  <c r="U249" i="2"/>
  <c r="V249" i="2"/>
  <c r="W249" i="2"/>
  <c r="X249" i="2"/>
  <c r="Y249" i="2"/>
  <c r="Z249" i="2"/>
  <c r="AA249" i="2"/>
  <c r="AB249" i="2"/>
  <c r="AC249" i="2"/>
  <c r="S250" i="2"/>
  <c r="T250" i="2"/>
  <c r="U250" i="2"/>
  <c r="V250" i="2"/>
  <c r="W250" i="2"/>
  <c r="X250" i="2"/>
  <c r="Y250" i="2"/>
  <c r="Z250" i="2"/>
  <c r="AA250" i="2"/>
  <c r="AB250" i="2"/>
  <c r="AC250" i="2"/>
  <c r="S251" i="2"/>
  <c r="T251" i="2"/>
  <c r="U251" i="2"/>
  <c r="V251" i="2"/>
  <c r="W251" i="2"/>
  <c r="X251" i="2"/>
  <c r="Y251" i="2"/>
  <c r="Z251" i="2"/>
  <c r="AA251" i="2"/>
  <c r="AB251" i="2"/>
  <c r="AC251" i="2"/>
  <c r="S252" i="2"/>
  <c r="T252" i="2"/>
  <c r="U252" i="2"/>
  <c r="V252" i="2"/>
  <c r="W252" i="2"/>
  <c r="X252" i="2"/>
  <c r="Y252" i="2"/>
  <c r="Z252" i="2"/>
  <c r="AA252" i="2"/>
  <c r="AB252" i="2"/>
  <c r="AC252" i="2"/>
  <c r="S253" i="2"/>
  <c r="T253" i="2"/>
  <c r="U253" i="2"/>
  <c r="V253" i="2"/>
  <c r="W253" i="2"/>
  <c r="X253" i="2"/>
  <c r="Y253" i="2"/>
  <c r="Z253" i="2"/>
  <c r="AA253" i="2"/>
  <c r="AB253" i="2"/>
  <c r="AC253" i="2"/>
  <c r="S254" i="2"/>
  <c r="T254" i="2"/>
  <c r="U254" i="2"/>
  <c r="V254" i="2"/>
  <c r="W254" i="2"/>
  <c r="X254" i="2"/>
  <c r="Y254" i="2"/>
  <c r="Z254" i="2"/>
  <c r="AA254" i="2"/>
  <c r="AB254" i="2"/>
  <c r="AC254" i="2"/>
  <c r="S255" i="2"/>
  <c r="T255" i="2"/>
  <c r="U255" i="2"/>
  <c r="V255" i="2"/>
  <c r="W255" i="2"/>
  <c r="X255" i="2"/>
  <c r="Y255" i="2"/>
  <c r="Z255" i="2"/>
  <c r="AA255" i="2"/>
  <c r="AB255" i="2"/>
  <c r="AC255" i="2"/>
  <c r="S256" i="2"/>
  <c r="T256" i="2"/>
  <c r="U256" i="2"/>
  <c r="V256" i="2"/>
  <c r="W256" i="2"/>
  <c r="X256" i="2"/>
  <c r="Y256" i="2"/>
  <c r="Z256" i="2"/>
  <c r="AA256" i="2"/>
  <c r="AB256" i="2"/>
  <c r="AC256" i="2"/>
  <c r="S257" i="2"/>
  <c r="T257" i="2"/>
  <c r="U257" i="2"/>
  <c r="V257" i="2"/>
  <c r="W257" i="2"/>
  <c r="X257" i="2"/>
  <c r="Y257" i="2"/>
  <c r="Z257" i="2"/>
  <c r="AA257" i="2"/>
  <c r="AB257" i="2"/>
  <c r="AC257" i="2"/>
  <c r="S258" i="2"/>
  <c r="T258" i="2"/>
  <c r="U258" i="2"/>
  <c r="V258" i="2"/>
  <c r="W258" i="2"/>
  <c r="X258" i="2"/>
  <c r="Y258" i="2"/>
  <c r="Z258" i="2"/>
  <c r="AA258" i="2"/>
  <c r="AB258" i="2"/>
  <c r="AC258" i="2"/>
  <c r="S259" i="2"/>
  <c r="T259" i="2"/>
  <c r="U259" i="2"/>
  <c r="V259" i="2"/>
  <c r="W259" i="2"/>
  <c r="X259" i="2"/>
  <c r="Y259" i="2"/>
  <c r="Z259" i="2"/>
  <c r="AA259" i="2"/>
  <c r="AB259" i="2"/>
  <c r="AC259" i="2"/>
  <c r="S260" i="2"/>
  <c r="T260" i="2"/>
  <c r="U260" i="2"/>
  <c r="V260" i="2"/>
  <c r="W260" i="2"/>
  <c r="X260" i="2"/>
  <c r="Y260" i="2"/>
  <c r="Z260" i="2"/>
  <c r="AA260" i="2"/>
  <c r="AB260" i="2"/>
  <c r="AC260" i="2"/>
  <c r="S261" i="2"/>
  <c r="T261" i="2"/>
  <c r="U261" i="2"/>
  <c r="V261" i="2"/>
  <c r="W261" i="2"/>
  <c r="X261" i="2"/>
  <c r="Y261" i="2"/>
  <c r="Z261" i="2"/>
  <c r="AA261" i="2"/>
  <c r="AB261" i="2"/>
  <c r="AC261" i="2"/>
  <c r="S262" i="2"/>
  <c r="T262" i="2"/>
  <c r="U262" i="2"/>
  <c r="V262" i="2"/>
  <c r="W262" i="2"/>
  <c r="X262" i="2"/>
  <c r="Y262" i="2"/>
  <c r="Z262" i="2"/>
  <c r="AA262" i="2"/>
  <c r="AB262" i="2"/>
  <c r="AC262" i="2"/>
  <c r="S263" i="2"/>
  <c r="T263" i="2"/>
  <c r="U263" i="2"/>
  <c r="V263" i="2"/>
  <c r="W263" i="2"/>
  <c r="X263" i="2"/>
  <c r="Y263" i="2"/>
  <c r="Z263" i="2"/>
  <c r="AA263" i="2"/>
  <c r="AB263" i="2"/>
  <c r="AC263" i="2"/>
  <c r="S264" i="2"/>
  <c r="T264" i="2"/>
  <c r="U264" i="2"/>
  <c r="V264" i="2"/>
  <c r="W264" i="2"/>
  <c r="X264" i="2"/>
  <c r="Y264" i="2"/>
  <c r="Z264" i="2"/>
  <c r="AA264" i="2"/>
  <c r="AB264" i="2"/>
  <c r="AC264" i="2"/>
  <c r="S265" i="2"/>
  <c r="T265" i="2"/>
  <c r="U265" i="2"/>
  <c r="V265" i="2"/>
  <c r="W265" i="2"/>
  <c r="X265" i="2"/>
  <c r="Y265" i="2"/>
  <c r="Z265" i="2"/>
  <c r="AA265" i="2"/>
  <c r="AB265" i="2"/>
  <c r="AC265" i="2"/>
  <c r="S266" i="2"/>
  <c r="T266" i="2"/>
  <c r="U266" i="2"/>
  <c r="V266" i="2"/>
  <c r="W266" i="2"/>
  <c r="X266" i="2"/>
  <c r="Y266" i="2"/>
  <c r="Z266" i="2"/>
  <c r="AA266" i="2"/>
  <c r="AB266" i="2"/>
  <c r="AC266" i="2"/>
  <c r="S267" i="2"/>
  <c r="T267" i="2"/>
  <c r="U267" i="2"/>
  <c r="V267" i="2"/>
  <c r="W267" i="2"/>
  <c r="X267" i="2"/>
  <c r="Y267" i="2"/>
  <c r="Z267" i="2"/>
  <c r="AA267" i="2"/>
  <c r="AB267" i="2"/>
  <c r="AC267" i="2"/>
  <c r="S268" i="2"/>
  <c r="T268" i="2"/>
  <c r="U268" i="2"/>
  <c r="V268" i="2"/>
  <c r="W268" i="2"/>
  <c r="X268" i="2"/>
  <c r="Y268" i="2"/>
  <c r="Z268" i="2"/>
  <c r="AA268" i="2"/>
  <c r="AB268" i="2"/>
  <c r="AC268" i="2"/>
  <c r="S269" i="2"/>
  <c r="T269" i="2"/>
  <c r="U269" i="2"/>
  <c r="V269" i="2"/>
  <c r="W269" i="2"/>
  <c r="X269" i="2"/>
  <c r="Y269" i="2"/>
  <c r="Z269" i="2"/>
  <c r="AA269" i="2"/>
  <c r="AB269" i="2"/>
  <c r="AC269" i="2"/>
  <c r="S270" i="2"/>
  <c r="T270" i="2"/>
  <c r="U270" i="2"/>
  <c r="V270" i="2"/>
  <c r="W270" i="2"/>
  <c r="X270" i="2"/>
  <c r="Y270" i="2"/>
  <c r="Z270" i="2"/>
  <c r="AA270" i="2"/>
  <c r="AB270" i="2"/>
  <c r="AC270" i="2"/>
  <c r="S271" i="2"/>
  <c r="T271" i="2"/>
  <c r="U271" i="2"/>
  <c r="V271" i="2"/>
  <c r="W271" i="2"/>
  <c r="X271" i="2"/>
  <c r="Y271" i="2"/>
  <c r="Z271" i="2"/>
  <c r="AA271" i="2"/>
  <c r="AB271" i="2"/>
  <c r="AC271" i="2"/>
  <c r="S272" i="2"/>
  <c r="T272" i="2"/>
  <c r="U272" i="2"/>
  <c r="V272" i="2"/>
  <c r="W272" i="2"/>
  <c r="X272" i="2"/>
  <c r="Y272" i="2"/>
  <c r="Z272" i="2"/>
  <c r="AA272" i="2"/>
  <c r="AB272" i="2"/>
  <c r="AC272" i="2"/>
  <c r="S273" i="2"/>
  <c r="T273" i="2"/>
  <c r="U273" i="2"/>
  <c r="V273" i="2"/>
  <c r="W273" i="2"/>
  <c r="X273" i="2"/>
  <c r="Y273" i="2"/>
  <c r="Z273" i="2"/>
  <c r="AA273" i="2"/>
  <c r="AB273" i="2"/>
  <c r="AC273" i="2"/>
  <c r="S274" i="2"/>
  <c r="T274" i="2"/>
  <c r="U274" i="2"/>
  <c r="V274" i="2"/>
  <c r="W274" i="2"/>
  <c r="X274" i="2"/>
  <c r="Y274" i="2"/>
  <c r="Z274" i="2"/>
  <c r="AA274" i="2"/>
  <c r="AB274" i="2"/>
  <c r="AC274" i="2"/>
  <c r="S275" i="2"/>
  <c r="T275" i="2"/>
  <c r="U275" i="2"/>
  <c r="V275" i="2"/>
  <c r="W275" i="2"/>
  <c r="X275" i="2"/>
  <c r="Y275" i="2"/>
  <c r="Z275" i="2"/>
  <c r="AA275" i="2"/>
  <c r="AB275" i="2"/>
  <c r="AC275" i="2"/>
  <c r="S276" i="2"/>
  <c r="T276" i="2"/>
  <c r="U276" i="2"/>
  <c r="V276" i="2"/>
  <c r="W276" i="2"/>
  <c r="X276" i="2"/>
  <c r="Y276" i="2"/>
  <c r="Z276" i="2"/>
  <c r="AA276" i="2"/>
  <c r="AB276" i="2"/>
  <c r="AC276" i="2"/>
  <c r="S277" i="2"/>
  <c r="T277" i="2"/>
  <c r="U277" i="2"/>
  <c r="V277" i="2"/>
  <c r="W277" i="2"/>
  <c r="X277" i="2"/>
  <c r="Y277" i="2"/>
  <c r="Z277" i="2"/>
  <c r="AA277" i="2"/>
  <c r="AB277" i="2"/>
  <c r="AC277" i="2"/>
  <c r="S278" i="2"/>
  <c r="T278" i="2"/>
  <c r="U278" i="2"/>
  <c r="V278" i="2"/>
  <c r="W278" i="2"/>
  <c r="X278" i="2"/>
  <c r="Y278" i="2"/>
  <c r="Z278" i="2"/>
  <c r="AA278" i="2"/>
  <c r="AB278" i="2"/>
  <c r="AC278" i="2"/>
  <c r="S279" i="2"/>
  <c r="T279" i="2"/>
  <c r="U279" i="2"/>
  <c r="V279" i="2"/>
  <c r="W279" i="2"/>
  <c r="X279" i="2"/>
  <c r="Y279" i="2"/>
  <c r="Z279" i="2"/>
  <c r="AA279" i="2"/>
  <c r="AB279" i="2"/>
  <c r="AC279" i="2"/>
  <c r="S280" i="2"/>
  <c r="T280" i="2"/>
  <c r="U280" i="2"/>
  <c r="V280" i="2"/>
  <c r="W280" i="2"/>
  <c r="X280" i="2"/>
  <c r="Y280" i="2"/>
  <c r="Z280" i="2"/>
  <c r="AA280" i="2"/>
  <c r="AB280" i="2"/>
  <c r="AC280" i="2"/>
  <c r="S281" i="2"/>
  <c r="T281" i="2"/>
  <c r="U281" i="2"/>
  <c r="V281" i="2"/>
  <c r="W281" i="2"/>
  <c r="X281" i="2"/>
  <c r="Y281" i="2"/>
  <c r="Z281" i="2"/>
  <c r="AA281" i="2"/>
  <c r="AB281" i="2"/>
  <c r="AC281" i="2"/>
  <c r="S282" i="2"/>
  <c r="T282" i="2"/>
  <c r="U282" i="2"/>
  <c r="V282" i="2"/>
  <c r="W282" i="2"/>
  <c r="X282" i="2"/>
  <c r="Y282" i="2"/>
  <c r="Z282" i="2"/>
  <c r="AA282" i="2"/>
  <c r="AB282" i="2"/>
  <c r="AC282" i="2"/>
  <c r="S283" i="2"/>
  <c r="T283" i="2"/>
  <c r="U283" i="2"/>
  <c r="V283" i="2"/>
  <c r="W283" i="2"/>
  <c r="X283" i="2"/>
  <c r="Y283" i="2"/>
  <c r="Z283" i="2"/>
  <c r="AA283" i="2"/>
  <c r="AB283" i="2"/>
  <c r="AC283" i="2"/>
  <c r="S284" i="2"/>
  <c r="T284" i="2"/>
  <c r="U284" i="2"/>
  <c r="V284" i="2"/>
  <c r="W284" i="2"/>
  <c r="X284" i="2"/>
  <c r="Y284" i="2"/>
  <c r="Z284" i="2"/>
  <c r="AA284" i="2"/>
  <c r="AB284" i="2"/>
  <c r="AC284" i="2"/>
  <c r="S285" i="2"/>
  <c r="T285" i="2"/>
  <c r="U285" i="2"/>
  <c r="V285" i="2"/>
  <c r="W285" i="2"/>
  <c r="X285" i="2"/>
  <c r="Y285" i="2"/>
  <c r="Z285" i="2"/>
  <c r="AA285" i="2"/>
  <c r="AB285" i="2"/>
  <c r="AC285" i="2"/>
  <c r="S286" i="2"/>
  <c r="T286" i="2"/>
  <c r="U286" i="2"/>
  <c r="V286" i="2"/>
  <c r="W286" i="2"/>
  <c r="X286" i="2"/>
  <c r="Y286" i="2"/>
  <c r="Z286" i="2"/>
  <c r="AA286" i="2"/>
  <c r="AB286" i="2"/>
  <c r="AC286" i="2"/>
  <c r="S287" i="2"/>
  <c r="T287" i="2"/>
  <c r="U287" i="2"/>
  <c r="V287" i="2"/>
  <c r="W287" i="2"/>
  <c r="X287" i="2"/>
  <c r="Y287" i="2"/>
  <c r="Z287" i="2"/>
  <c r="AA287" i="2"/>
  <c r="AB287" i="2"/>
  <c r="AC287" i="2"/>
  <c r="S288" i="2"/>
  <c r="T288" i="2"/>
  <c r="U288" i="2"/>
  <c r="V288" i="2"/>
  <c r="W288" i="2"/>
  <c r="X288" i="2"/>
  <c r="Y288" i="2"/>
  <c r="Z288" i="2"/>
  <c r="AA288" i="2"/>
  <c r="AB288" i="2"/>
  <c r="AC288" i="2"/>
  <c r="S289" i="2"/>
  <c r="T289" i="2"/>
  <c r="U289" i="2"/>
  <c r="V289" i="2"/>
  <c r="W289" i="2"/>
  <c r="X289" i="2"/>
  <c r="Y289" i="2"/>
  <c r="Z289" i="2"/>
  <c r="AA289" i="2"/>
  <c r="AB289" i="2"/>
  <c r="AC289" i="2"/>
  <c r="S290" i="2"/>
  <c r="T290" i="2"/>
  <c r="U290" i="2"/>
  <c r="V290" i="2"/>
  <c r="W290" i="2"/>
  <c r="X290" i="2"/>
  <c r="Y290" i="2"/>
  <c r="Z290" i="2"/>
  <c r="AA290" i="2"/>
  <c r="AB290" i="2"/>
  <c r="AC290" i="2"/>
  <c r="S291" i="2"/>
  <c r="T291" i="2"/>
  <c r="U291" i="2"/>
  <c r="V291" i="2"/>
  <c r="W291" i="2"/>
  <c r="X291" i="2"/>
  <c r="Y291" i="2"/>
  <c r="Z291" i="2"/>
  <c r="AA291" i="2"/>
  <c r="AB291" i="2"/>
  <c r="AC291" i="2"/>
  <c r="S292" i="2"/>
  <c r="T292" i="2"/>
  <c r="U292" i="2"/>
  <c r="V292" i="2"/>
  <c r="W292" i="2"/>
  <c r="X292" i="2"/>
  <c r="Y292" i="2"/>
  <c r="Z292" i="2"/>
  <c r="AA292" i="2"/>
  <c r="AB292" i="2"/>
  <c r="AC292" i="2"/>
  <c r="S293" i="2"/>
  <c r="T293" i="2"/>
  <c r="U293" i="2"/>
  <c r="V293" i="2"/>
  <c r="W293" i="2"/>
  <c r="X293" i="2"/>
  <c r="Y293" i="2"/>
  <c r="Z293" i="2"/>
  <c r="AA293" i="2"/>
  <c r="AB293" i="2"/>
  <c r="AC293" i="2"/>
  <c r="S294" i="2"/>
  <c r="T294" i="2"/>
  <c r="U294" i="2"/>
  <c r="V294" i="2"/>
  <c r="W294" i="2"/>
  <c r="X294" i="2"/>
  <c r="Y294" i="2"/>
  <c r="Z294" i="2"/>
  <c r="AA294" i="2"/>
  <c r="AB294" i="2"/>
  <c r="AC294" i="2"/>
  <c r="S295" i="2"/>
  <c r="T295" i="2"/>
  <c r="U295" i="2"/>
  <c r="V295" i="2"/>
  <c r="W295" i="2"/>
  <c r="X295" i="2"/>
  <c r="Y295" i="2"/>
  <c r="Z295" i="2"/>
  <c r="AA295" i="2"/>
  <c r="AB295" i="2"/>
  <c r="AC295" i="2"/>
  <c r="S296" i="2"/>
  <c r="T296" i="2"/>
  <c r="U296" i="2"/>
  <c r="V296" i="2"/>
  <c r="W296" i="2"/>
  <c r="X296" i="2"/>
  <c r="Y296" i="2"/>
  <c r="Z296" i="2"/>
  <c r="AA296" i="2"/>
  <c r="AB296" i="2"/>
  <c r="AC296" i="2"/>
  <c r="S297" i="2"/>
  <c r="T297" i="2"/>
  <c r="U297" i="2"/>
  <c r="V297" i="2"/>
  <c r="W297" i="2"/>
  <c r="X297" i="2"/>
  <c r="Y297" i="2"/>
  <c r="Z297" i="2"/>
  <c r="AA297" i="2"/>
  <c r="AB297" i="2"/>
  <c r="AC297" i="2"/>
  <c r="S298" i="2"/>
  <c r="T298" i="2"/>
  <c r="U298" i="2"/>
  <c r="V298" i="2"/>
  <c r="W298" i="2"/>
  <c r="X298" i="2"/>
  <c r="Y298" i="2"/>
  <c r="Z298" i="2"/>
  <c r="AA298" i="2"/>
  <c r="AB298" i="2"/>
  <c r="AC298" i="2"/>
  <c r="S299" i="2"/>
  <c r="T299" i="2"/>
  <c r="U299" i="2"/>
  <c r="V299" i="2"/>
  <c r="W299" i="2"/>
  <c r="X299" i="2"/>
  <c r="Y299" i="2"/>
  <c r="Z299" i="2"/>
  <c r="AA299" i="2"/>
  <c r="AB299" i="2"/>
  <c r="AC299" i="2"/>
  <c r="S300" i="2"/>
  <c r="T300" i="2"/>
  <c r="U300" i="2"/>
  <c r="V300" i="2"/>
  <c r="W300" i="2"/>
  <c r="X300" i="2"/>
  <c r="Y300" i="2"/>
  <c r="Z300" i="2"/>
  <c r="AA300" i="2"/>
  <c r="AB300" i="2"/>
  <c r="AC300" i="2"/>
  <c r="S301" i="2"/>
  <c r="T301" i="2"/>
  <c r="U301" i="2"/>
  <c r="V301" i="2"/>
  <c r="W301" i="2"/>
  <c r="X301" i="2"/>
  <c r="Y301" i="2"/>
  <c r="Z301" i="2"/>
  <c r="AA301" i="2"/>
  <c r="AB301" i="2"/>
  <c r="AC301" i="2"/>
  <c r="S302" i="2"/>
  <c r="T302" i="2"/>
  <c r="U302" i="2"/>
  <c r="V302" i="2"/>
  <c r="W302" i="2"/>
  <c r="X302" i="2"/>
  <c r="Y302" i="2"/>
  <c r="Z302" i="2"/>
  <c r="AA302" i="2"/>
  <c r="AB302" i="2"/>
  <c r="AC302" i="2"/>
  <c r="S303" i="2"/>
  <c r="T303" i="2"/>
  <c r="U303" i="2"/>
  <c r="V303" i="2"/>
  <c r="W303" i="2"/>
  <c r="X303" i="2"/>
  <c r="Y303" i="2"/>
  <c r="Z303" i="2"/>
  <c r="AA303" i="2"/>
  <c r="AB303" i="2"/>
  <c r="AC303" i="2"/>
  <c r="S304" i="2"/>
  <c r="T304" i="2"/>
  <c r="U304" i="2"/>
  <c r="V304" i="2"/>
  <c r="W304" i="2"/>
  <c r="X304" i="2"/>
  <c r="Y304" i="2"/>
  <c r="Z304" i="2"/>
  <c r="AA304" i="2"/>
  <c r="AB304" i="2"/>
  <c r="AC304" i="2"/>
  <c r="S305" i="2"/>
  <c r="T305" i="2"/>
  <c r="U305" i="2"/>
  <c r="V305" i="2"/>
  <c r="W305" i="2"/>
  <c r="X305" i="2"/>
  <c r="Y305" i="2"/>
  <c r="Z305" i="2"/>
  <c r="AA305" i="2"/>
  <c r="AB305" i="2"/>
  <c r="AC305" i="2"/>
  <c r="S306" i="2"/>
  <c r="T306" i="2"/>
  <c r="U306" i="2"/>
  <c r="V306" i="2"/>
  <c r="W306" i="2"/>
  <c r="X306" i="2"/>
  <c r="Y306" i="2"/>
  <c r="Z306" i="2"/>
  <c r="AA306" i="2"/>
  <c r="AB306" i="2"/>
  <c r="AC306" i="2"/>
  <c r="S307" i="2"/>
  <c r="T307" i="2"/>
  <c r="U307" i="2"/>
  <c r="V307" i="2"/>
  <c r="W307" i="2"/>
  <c r="X307" i="2"/>
  <c r="Y307" i="2"/>
  <c r="Z307" i="2"/>
  <c r="AA307" i="2"/>
  <c r="AB307" i="2"/>
  <c r="AC307" i="2"/>
  <c r="S308" i="2"/>
  <c r="T308" i="2"/>
  <c r="U308" i="2"/>
  <c r="V308" i="2"/>
  <c r="W308" i="2"/>
  <c r="X308" i="2"/>
  <c r="Y308" i="2"/>
  <c r="Z308" i="2"/>
  <c r="AA308" i="2"/>
  <c r="AB308" i="2"/>
  <c r="AC308" i="2"/>
  <c r="S309" i="2"/>
  <c r="T309" i="2"/>
  <c r="U309" i="2"/>
  <c r="V309" i="2"/>
  <c r="W309" i="2"/>
  <c r="X309" i="2"/>
  <c r="Y309" i="2"/>
  <c r="Z309" i="2"/>
  <c r="AA309" i="2"/>
  <c r="AB309" i="2"/>
  <c r="AC309" i="2"/>
  <c r="S310" i="2"/>
  <c r="T310" i="2"/>
  <c r="U310" i="2"/>
  <c r="V310" i="2"/>
  <c r="W310" i="2"/>
  <c r="X310" i="2"/>
  <c r="Y310" i="2"/>
  <c r="Z310" i="2"/>
  <c r="AA310" i="2"/>
  <c r="AB310" i="2"/>
  <c r="AC310" i="2"/>
  <c r="S311" i="2"/>
  <c r="T311" i="2"/>
  <c r="U311" i="2"/>
  <c r="V311" i="2"/>
  <c r="W311" i="2"/>
  <c r="X311" i="2"/>
  <c r="Y311" i="2"/>
  <c r="Z311" i="2"/>
  <c r="AA311" i="2"/>
  <c r="AB311" i="2"/>
  <c r="AC311" i="2"/>
  <c r="S312" i="2"/>
  <c r="T312" i="2"/>
  <c r="U312" i="2"/>
  <c r="V312" i="2"/>
  <c r="W312" i="2"/>
  <c r="X312" i="2"/>
  <c r="Y312" i="2"/>
  <c r="Z312" i="2"/>
  <c r="AA312" i="2"/>
  <c r="AB312" i="2"/>
  <c r="AC312" i="2"/>
  <c r="S313" i="2"/>
  <c r="T313" i="2"/>
  <c r="U313" i="2"/>
  <c r="V313" i="2"/>
  <c r="W313" i="2"/>
  <c r="X313" i="2"/>
  <c r="Y313" i="2"/>
  <c r="Z313" i="2"/>
  <c r="AA313" i="2"/>
  <c r="AB313" i="2"/>
  <c r="AC313" i="2"/>
  <c r="S314" i="2"/>
  <c r="T314" i="2"/>
  <c r="U314" i="2"/>
  <c r="V314" i="2"/>
  <c r="W314" i="2"/>
  <c r="X314" i="2"/>
  <c r="Y314" i="2"/>
  <c r="Z314" i="2"/>
  <c r="AA314" i="2"/>
  <c r="AB314" i="2"/>
  <c r="AC314" i="2"/>
  <c r="S315" i="2"/>
  <c r="T315" i="2"/>
  <c r="U315" i="2"/>
  <c r="V315" i="2"/>
  <c r="W315" i="2"/>
  <c r="X315" i="2"/>
  <c r="Y315" i="2"/>
  <c r="Z315" i="2"/>
  <c r="AA315" i="2"/>
  <c r="AB315" i="2"/>
  <c r="AC315" i="2"/>
  <c r="S316" i="2"/>
  <c r="T316" i="2"/>
  <c r="U316" i="2"/>
  <c r="V316" i="2"/>
  <c r="W316" i="2"/>
  <c r="X316" i="2"/>
  <c r="Y316" i="2"/>
  <c r="Z316" i="2"/>
  <c r="AA316" i="2"/>
  <c r="AB316" i="2"/>
  <c r="AC316" i="2"/>
  <c r="S317" i="2"/>
  <c r="T317" i="2"/>
  <c r="U317" i="2"/>
  <c r="V317" i="2"/>
  <c r="W317" i="2"/>
  <c r="X317" i="2"/>
  <c r="Y317" i="2"/>
  <c r="Z317" i="2"/>
  <c r="AA317" i="2"/>
  <c r="AB317" i="2"/>
  <c r="AC317" i="2"/>
  <c r="S318" i="2"/>
  <c r="T318" i="2"/>
  <c r="U318" i="2"/>
  <c r="V318" i="2"/>
  <c r="W318" i="2"/>
  <c r="X318" i="2"/>
  <c r="Y318" i="2"/>
  <c r="Z318" i="2"/>
  <c r="AA318" i="2"/>
  <c r="AB318" i="2"/>
  <c r="AC318" i="2"/>
  <c r="S319" i="2"/>
  <c r="T319" i="2"/>
  <c r="U319" i="2"/>
  <c r="V319" i="2"/>
  <c r="W319" i="2"/>
  <c r="X319" i="2"/>
  <c r="Y319" i="2"/>
  <c r="Z319" i="2"/>
  <c r="AA319" i="2"/>
  <c r="AB319" i="2"/>
  <c r="AC319" i="2"/>
  <c r="S320" i="2"/>
  <c r="T320" i="2"/>
  <c r="U320" i="2"/>
  <c r="V320" i="2"/>
  <c r="W320" i="2"/>
  <c r="X320" i="2"/>
  <c r="Y320" i="2"/>
  <c r="Z320" i="2"/>
  <c r="AA320" i="2"/>
  <c r="AB320" i="2"/>
  <c r="AC320" i="2"/>
  <c r="S321" i="2"/>
  <c r="T321" i="2"/>
  <c r="U321" i="2"/>
  <c r="V321" i="2"/>
  <c r="W321" i="2"/>
  <c r="X321" i="2"/>
  <c r="Y321" i="2"/>
  <c r="Z321" i="2"/>
  <c r="AA321" i="2"/>
  <c r="AB321" i="2"/>
  <c r="AC321" i="2"/>
  <c r="S322" i="2"/>
  <c r="T322" i="2"/>
  <c r="U322" i="2"/>
  <c r="V322" i="2"/>
  <c r="W322" i="2"/>
  <c r="X322" i="2"/>
  <c r="Y322" i="2"/>
  <c r="Z322" i="2"/>
  <c r="AA322" i="2"/>
  <c r="AB322" i="2"/>
  <c r="AC322" i="2"/>
  <c r="S323" i="2"/>
  <c r="T323" i="2"/>
  <c r="U323" i="2"/>
  <c r="V323" i="2"/>
  <c r="W323" i="2"/>
  <c r="X323" i="2"/>
  <c r="Y323" i="2"/>
  <c r="Z323" i="2"/>
  <c r="AA323" i="2"/>
  <c r="AB323" i="2"/>
  <c r="AC323" i="2"/>
  <c r="S324" i="2"/>
  <c r="T324" i="2"/>
  <c r="U324" i="2"/>
  <c r="V324" i="2"/>
  <c r="W324" i="2"/>
  <c r="X324" i="2"/>
  <c r="Y324" i="2"/>
  <c r="Z324" i="2"/>
  <c r="AA324" i="2"/>
  <c r="AB324" i="2"/>
  <c r="AC324" i="2"/>
  <c r="S325" i="2"/>
  <c r="T325" i="2"/>
  <c r="U325" i="2"/>
  <c r="V325" i="2"/>
  <c r="W325" i="2"/>
  <c r="X325" i="2"/>
  <c r="Y325" i="2"/>
  <c r="Z325" i="2"/>
  <c r="AA325" i="2"/>
  <c r="AB325" i="2"/>
  <c r="AC325" i="2"/>
  <c r="S326" i="2"/>
  <c r="T326" i="2"/>
  <c r="U326" i="2"/>
  <c r="V326" i="2"/>
  <c r="W326" i="2"/>
  <c r="X326" i="2"/>
  <c r="Y326" i="2"/>
  <c r="Z326" i="2"/>
  <c r="AA326" i="2"/>
  <c r="AB326" i="2"/>
  <c r="AC326" i="2"/>
  <c r="S327" i="2"/>
  <c r="T327" i="2"/>
  <c r="U327" i="2"/>
  <c r="V327" i="2"/>
  <c r="W327" i="2"/>
  <c r="X327" i="2"/>
  <c r="Y327" i="2"/>
  <c r="Z327" i="2"/>
  <c r="AA327" i="2"/>
  <c r="AB327" i="2"/>
  <c r="AC327" i="2"/>
  <c r="S328" i="2"/>
  <c r="T328" i="2"/>
  <c r="U328" i="2"/>
  <c r="V328" i="2"/>
  <c r="W328" i="2"/>
  <c r="X328" i="2"/>
  <c r="Y328" i="2"/>
  <c r="Z328" i="2"/>
  <c r="AA328" i="2"/>
  <c r="AB328" i="2"/>
  <c r="AC328" i="2"/>
  <c r="S329" i="2"/>
  <c r="T329" i="2"/>
  <c r="U329" i="2"/>
  <c r="V329" i="2"/>
  <c r="W329" i="2"/>
  <c r="X329" i="2"/>
  <c r="Y329" i="2"/>
  <c r="Z329" i="2"/>
  <c r="AA329" i="2"/>
  <c r="AB329" i="2"/>
  <c r="AC329" i="2"/>
  <c r="S330" i="2"/>
  <c r="T330" i="2"/>
  <c r="U330" i="2"/>
  <c r="V330" i="2"/>
  <c r="W330" i="2"/>
  <c r="X330" i="2"/>
  <c r="Y330" i="2"/>
  <c r="Z330" i="2"/>
  <c r="AA330" i="2"/>
  <c r="AB330" i="2"/>
  <c r="AC330" i="2"/>
  <c r="S331" i="2"/>
  <c r="T331" i="2"/>
  <c r="U331" i="2"/>
  <c r="V331" i="2"/>
  <c r="W331" i="2"/>
  <c r="X331" i="2"/>
  <c r="Y331" i="2"/>
  <c r="Z331" i="2"/>
  <c r="AA331" i="2"/>
  <c r="AB331" i="2"/>
  <c r="AC331" i="2"/>
  <c r="S332" i="2"/>
  <c r="T332" i="2"/>
  <c r="U332" i="2"/>
  <c r="V332" i="2"/>
  <c r="W332" i="2"/>
  <c r="X332" i="2"/>
  <c r="Y332" i="2"/>
  <c r="Z332" i="2"/>
  <c r="AA332" i="2"/>
  <c r="AB332" i="2"/>
  <c r="AC332" i="2"/>
  <c r="S333" i="2"/>
  <c r="T333" i="2"/>
  <c r="U333" i="2"/>
  <c r="V333" i="2"/>
  <c r="W333" i="2"/>
  <c r="X333" i="2"/>
  <c r="Y333" i="2"/>
  <c r="Z333" i="2"/>
  <c r="AA333" i="2"/>
  <c r="AB333" i="2"/>
  <c r="AC333" i="2"/>
  <c r="S334" i="2"/>
  <c r="T334" i="2"/>
  <c r="U334" i="2"/>
  <c r="V334" i="2"/>
  <c r="W334" i="2"/>
  <c r="X334" i="2"/>
  <c r="Y334" i="2"/>
  <c r="Z334" i="2"/>
  <c r="AA334" i="2"/>
  <c r="AB334" i="2"/>
  <c r="AC334" i="2"/>
  <c r="S335" i="2"/>
  <c r="T335" i="2"/>
  <c r="U335" i="2"/>
  <c r="V335" i="2"/>
  <c r="W335" i="2"/>
  <c r="X335" i="2"/>
  <c r="Y335" i="2"/>
  <c r="Z335" i="2"/>
  <c r="AA335" i="2"/>
  <c r="AB335" i="2"/>
  <c r="AC335" i="2"/>
  <c r="S336" i="2"/>
  <c r="T336" i="2"/>
  <c r="U336" i="2"/>
  <c r="V336" i="2"/>
  <c r="W336" i="2"/>
  <c r="X336" i="2"/>
  <c r="Y336" i="2"/>
  <c r="Z336" i="2"/>
  <c r="AA336" i="2"/>
  <c r="AB336" i="2"/>
  <c r="AC336" i="2"/>
  <c r="S337" i="2"/>
  <c r="T337" i="2"/>
  <c r="U337" i="2"/>
  <c r="V337" i="2"/>
  <c r="W337" i="2"/>
  <c r="X337" i="2"/>
  <c r="Y337" i="2"/>
  <c r="Z337" i="2"/>
  <c r="AA337" i="2"/>
  <c r="AB337" i="2"/>
  <c r="AC337" i="2"/>
  <c r="S338" i="2"/>
  <c r="T338" i="2"/>
  <c r="U338" i="2"/>
  <c r="V338" i="2"/>
  <c r="W338" i="2"/>
  <c r="X338" i="2"/>
  <c r="Y338" i="2"/>
  <c r="Z338" i="2"/>
  <c r="AA338" i="2"/>
  <c r="AB338" i="2"/>
  <c r="AC338" i="2"/>
  <c r="S339" i="2"/>
  <c r="T339" i="2"/>
  <c r="U339" i="2"/>
  <c r="V339" i="2"/>
  <c r="W339" i="2"/>
  <c r="X339" i="2"/>
  <c r="Y339" i="2"/>
  <c r="Z339" i="2"/>
  <c r="AA339" i="2"/>
  <c r="AB339" i="2"/>
  <c r="AC339" i="2"/>
  <c r="S340" i="2"/>
  <c r="T340" i="2"/>
  <c r="U340" i="2"/>
  <c r="V340" i="2"/>
  <c r="W340" i="2"/>
  <c r="X340" i="2"/>
  <c r="Y340" i="2"/>
  <c r="Z340" i="2"/>
  <c r="AA340" i="2"/>
  <c r="AB340" i="2"/>
  <c r="AC340" i="2"/>
  <c r="S341" i="2"/>
  <c r="T341" i="2"/>
  <c r="U341" i="2"/>
  <c r="V341" i="2"/>
  <c r="W341" i="2"/>
  <c r="X341" i="2"/>
  <c r="Y341" i="2"/>
  <c r="Z341" i="2"/>
  <c r="AA341" i="2"/>
  <c r="AB341" i="2"/>
  <c r="AC341" i="2"/>
  <c r="S342" i="2"/>
  <c r="T342" i="2"/>
  <c r="U342" i="2"/>
  <c r="V342" i="2"/>
  <c r="W342" i="2"/>
  <c r="X342" i="2"/>
  <c r="Y342" i="2"/>
  <c r="Z342" i="2"/>
  <c r="AA342" i="2"/>
  <c r="AB342" i="2"/>
  <c r="AC342" i="2"/>
  <c r="S343" i="2"/>
  <c r="T343" i="2"/>
  <c r="U343" i="2"/>
  <c r="V343" i="2"/>
  <c r="W343" i="2"/>
  <c r="X343" i="2"/>
  <c r="Y343" i="2"/>
  <c r="Z343" i="2"/>
  <c r="AA343" i="2"/>
  <c r="AB343" i="2"/>
  <c r="AC343" i="2"/>
  <c r="S344" i="2"/>
  <c r="T344" i="2"/>
  <c r="U344" i="2"/>
  <c r="V344" i="2"/>
  <c r="W344" i="2"/>
  <c r="X344" i="2"/>
  <c r="Y344" i="2"/>
  <c r="Z344" i="2"/>
  <c r="AA344" i="2"/>
  <c r="AB344" i="2"/>
  <c r="AC344" i="2"/>
  <c r="S345" i="2"/>
  <c r="T345" i="2"/>
  <c r="U345" i="2"/>
  <c r="V345" i="2"/>
  <c r="W345" i="2"/>
  <c r="X345" i="2"/>
  <c r="Y345" i="2"/>
  <c r="Z345" i="2"/>
  <c r="AA345" i="2"/>
  <c r="AB345" i="2"/>
  <c r="AC345" i="2"/>
  <c r="S346" i="2"/>
  <c r="T346" i="2"/>
  <c r="U346" i="2"/>
  <c r="V346" i="2"/>
  <c r="W346" i="2"/>
  <c r="X346" i="2"/>
  <c r="Y346" i="2"/>
  <c r="Z346" i="2"/>
  <c r="AA346" i="2"/>
  <c r="AB346" i="2"/>
  <c r="AC346" i="2"/>
  <c r="S347" i="2"/>
  <c r="T347" i="2"/>
  <c r="U347" i="2"/>
  <c r="V347" i="2"/>
  <c r="W347" i="2"/>
  <c r="X347" i="2"/>
  <c r="Y347" i="2"/>
  <c r="Z347" i="2"/>
  <c r="AA347" i="2"/>
  <c r="AB347" i="2"/>
  <c r="AC347" i="2"/>
  <c r="S348" i="2"/>
  <c r="T348" i="2"/>
  <c r="U348" i="2"/>
  <c r="V348" i="2"/>
  <c r="W348" i="2"/>
  <c r="X348" i="2"/>
  <c r="Y348" i="2"/>
  <c r="Z348" i="2"/>
  <c r="AA348" i="2"/>
  <c r="AB348" i="2"/>
  <c r="AC348" i="2"/>
  <c r="S349" i="2"/>
  <c r="T349" i="2"/>
  <c r="U349" i="2"/>
  <c r="V349" i="2"/>
  <c r="W349" i="2"/>
  <c r="X349" i="2"/>
  <c r="Y349" i="2"/>
  <c r="Z349" i="2"/>
  <c r="AA349" i="2"/>
  <c r="AB349" i="2"/>
  <c r="AC349" i="2"/>
  <c r="S350" i="2"/>
  <c r="T350" i="2"/>
  <c r="U350" i="2"/>
  <c r="V350" i="2"/>
  <c r="W350" i="2"/>
  <c r="X350" i="2"/>
  <c r="Y350" i="2"/>
  <c r="Z350" i="2"/>
  <c r="AA350" i="2"/>
  <c r="AB350" i="2"/>
  <c r="AC350" i="2"/>
  <c r="S351" i="2"/>
  <c r="T351" i="2"/>
  <c r="U351" i="2"/>
  <c r="V351" i="2"/>
  <c r="W351" i="2"/>
  <c r="X351" i="2"/>
  <c r="Y351" i="2"/>
  <c r="Z351" i="2"/>
  <c r="AA351" i="2"/>
  <c r="AB351" i="2"/>
  <c r="AC351" i="2"/>
  <c r="S352" i="2"/>
  <c r="T352" i="2"/>
  <c r="U352" i="2"/>
  <c r="V352" i="2"/>
  <c r="W352" i="2"/>
  <c r="X352" i="2"/>
  <c r="Y352" i="2"/>
  <c r="Z352" i="2"/>
  <c r="AA352" i="2"/>
  <c r="AB352" i="2"/>
  <c r="AC352" i="2"/>
  <c r="S353" i="2"/>
  <c r="T353" i="2"/>
  <c r="U353" i="2"/>
  <c r="V353" i="2"/>
  <c r="W353" i="2"/>
  <c r="X353" i="2"/>
  <c r="Y353" i="2"/>
  <c r="Z353" i="2"/>
  <c r="AA353" i="2"/>
  <c r="AB353" i="2"/>
  <c r="AC353" i="2"/>
  <c r="S354" i="2"/>
  <c r="T354" i="2"/>
  <c r="U354" i="2"/>
  <c r="V354" i="2"/>
  <c r="W354" i="2"/>
  <c r="X354" i="2"/>
  <c r="Y354" i="2"/>
  <c r="Z354" i="2"/>
  <c r="AA354" i="2"/>
  <c r="AB354" i="2"/>
  <c r="AC354" i="2"/>
  <c r="S355" i="2"/>
  <c r="T355" i="2"/>
  <c r="U355" i="2"/>
  <c r="V355" i="2"/>
  <c r="W355" i="2"/>
  <c r="X355" i="2"/>
  <c r="Y355" i="2"/>
  <c r="Z355" i="2"/>
  <c r="AA355" i="2"/>
  <c r="AB355" i="2"/>
  <c r="AC355" i="2"/>
  <c r="S356" i="2"/>
  <c r="T356" i="2"/>
  <c r="U356" i="2"/>
  <c r="V356" i="2"/>
  <c r="W356" i="2"/>
  <c r="X356" i="2"/>
  <c r="Y356" i="2"/>
  <c r="Z356" i="2"/>
  <c r="AA356" i="2"/>
  <c r="AB356" i="2"/>
  <c r="AC356" i="2"/>
  <c r="S357" i="2"/>
  <c r="T357" i="2"/>
  <c r="U357" i="2"/>
  <c r="V357" i="2"/>
  <c r="W357" i="2"/>
  <c r="X357" i="2"/>
  <c r="Y357" i="2"/>
  <c r="Z357" i="2"/>
  <c r="AA357" i="2"/>
  <c r="AB357" i="2"/>
  <c r="AC357" i="2"/>
  <c r="S358" i="2"/>
  <c r="T358" i="2"/>
  <c r="U358" i="2"/>
  <c r="V358" i="2"/>
  <c r="W358" i="2"/>
  <c r="X358" i="2"/>
  <c r="Y358" i="2"/>
  <c r="Z358" i="2"/>
  <c r="AA358" i="2"/>
  <c r="AB358" i="2"/>
  <c r="AC358" i="2"/>
  <c r="S359" i="2"/>
  <c r="T359" i="2"/>
  <c r="U359" i="2"/>
  <c r="V359" i="2"/>
  <c r="W359" i="2"/>
  <c r="X359" i="2"/>
  <c r="Y359" i="2"/>
  <c r="Z359" i="2"/>
  <c r="AA359" i="2"/>
  <c r="AB359" i="2"/>
  <c r="AC359" i="2"/>
  <c r="S360" i="2"/>
  <c r="T360" i="2"/>
  <c r="U360" i="2"/>
  <c r="V360" i="2"/>
  <c r="W360" i="2"/>
  <c r="X360" i="2"/>
  <c r="Y360" i="2"/>
  <c r="Z360" i="2"/>
  <c r="AA360" i="2"/>
  <c r="AB360" i="2"/>
  <c r="AC360" i="2"/>
  <c r="S361" i="2"/>
  <c r="T361" i="2"/>
  <c r="U361" i="2"/>
  <c r="V361" i="2"/>
  <c r="W361" i="2"/>
  <c r="X361" i="2"/>
  <c r="Y361" i="2"/>
  <c r="Z361" i="2"/>
  <c r="AA361" i="2"/>
  <c r="AB361" i="2"/>
  <c r="AC361" i="2"/>
  <c r="S362" i="2"/>
  <c r="T362" i="2"/>
  <c r="U362" i="2"/>
  <c r="V362" i="2"/>
  <c r="W362" i="2"/>
  <c r="X362" i="2"/>
  <c r="Y362" i="2"/>
  <c r="Z362" i="2"/>
  <c r="AA362" i="2"/>
  <c r="AB362" i="2"/>
  <c r="AC362" i="2"/>
  <c r="S363" i="2"/>
  <c r="T363" i="2"/>
  <c r="U363" i="2"/>
  <c r="V363" i="2"/>
  <c r="W363" i="2"/>
  <c r="X363" i="2"/>
  <c r="Y363" i="2"/>
  <c r="Z363" i="2"/>
  <c r="AA363" i="2"/>
  <c r="AB363" i="2"/>
  <c r="AC363" i="2"/>
  <c r="S364" i="2"/>
  <c r="T364" i="2"/>
  <c r="U364" i="2"/>
  <c r="V364" i="2"/>
  <c r="W364" i="2"/>
  <c r="X364" i="2"/>
  <c r="Y364" i="2"/>
  <c r="Z364" i="2"/>
  <c r="AA364" i="2"/>
  <c r="AB364" i="2"/>
  <c r="AC364" i="2"/>
  <c r="S365" i="2"/>
  <c r="T365" i="2"/>
  <c r="U365" i="2"/>
  <c r="V365" i="2"/>
  <c r="W365" i="2"/>
  <c r="X365" i="2"/>
  <c r="Y365" i="2"/>
  <c r="Z365" i="2"/>
  <c r="AA365" i="2"/>
  <c r="AB365" i="2"/>
  <c r="AC365" i="2"/>
  <c r="S366" i="2"/>
  <c r="T366" i="2"/>
  <c r="U366" i="2"/>
  <c r="V366" i="2"/>
  <c r="W366" i="2"/>
  <c r="X366" i="2"/>
  <c r="Y366" i="2"/>
  <c r="Z366" i="2"/>
  <c r="AA366" i="2"/>
  <c r="AB366" i="2"/>
  <c r="AC366" i="2"/>
  <c r="S367" i="2"/>
  <c r="T367" i="2"/>
  <c r="U367" i="2"/>
  <c r="V367" i="2"/>
  <c r="W367" i="2"/>
  <c r="X367" i="2"/>
  <c r="Y367" i="2"/>
  <c r="Z367" i="2"/>
  <c r="AA367" i="2"/>
  <c r="AB367" i="2"/>
  <c r="AC367" i="2"/>
  <c r="S368" i="2"/>
  <c r="T368" i="2"/>
  <c r="U368" i="2"/>
  <c r="V368" i="2"/>
  <c r="W368" i="2"/>
  <c r="X368" i="2"/>
  <c r="Y368" i="2"/>
  <c r="Z368" i="2"/>
  <c r="AA368" i="2"/>
  <c r="AB368" i="2"/>
  <c r="AC368" i="2"/>
  <c r="S369" i="2"/>
  <c r="T369" i="2"/>
  <c r="U369" i="2"/>
  <c r="V369" i="2"/>
  <c r="W369" i="2"/>
  <c r="X369" i="2"/>
  <c r="Y369" i="2"/>
  <c r="Z369" i="2"/>
  <c r="AA369" i="2"/>
  <c r="AB369" i="2"/>
  <c r="AC369" i="2"/>
  <c r="S370" i="2"/>
  <c r="T370" i="2"/>
  <c r="U370" i="2"/>
  <c r="V370" i="2"/>
  <c r="W370" i="2"/>
  <c r="X370" i="2"/>
  <c r="Y370" i="2"/>
  <c r="Z370" i="2"/>
  <c r="AA370" i="2"/>
  <c r="AB370" i="2"/>
  <c r="AC370" i="2"/>
  <c r="S371" i="2"/>
  <c r="T371" i="2"/>
  <c r="U371" i="2"/>
  <c r="V371" i="2"/>
  <c r="W371" i="2"/>
  <c r="X371" i="2"/>
  <c r="Y371" i="2"/>
  <c r="Z371" i="2"/>
  <c r="AA371" i="2"/>
  <c r="AB371" i="2"/>
  <c r="AC371" i="2"/>
  <c r="S372" i="2"/>
  <c r="T372" i="2"/>
  <c r="U372" i="2"/>
  <c r="V372" i="2"/>
  <c r="W372" i="2"/>
  <c r="X372" i="2"/>
  <c r="Y372" i="2"/>
  <c r="Z372" i="2"/>
  <c r="AA372" i="2"/>
  <c r="AB372" i="2"/>
  <c r="AC372" i="2"/>
  <c r="S373" i="2"/>
  <c r="T373" i="2"/>
  <c r="U373" i="2"/>
  <c r="V373" i="2"/>
  <c r="W373" i="2"/>
  <c r="X373" i="2"/>
  <c r="Y373" i="2"/>
  <c r="Z373" i="2"/>
  <c r="AA373" i="2"/>
  <c r="AB373" i="2"/>
  <c r="AC373" i="2"/>
  <c r="S374" i="2"/>
  <c r="T374" i="2"/>
  <c r="U374" i="2"/>
  <c r="V374" i="2"/>
  <c r="W374" i="2"/>
  <c r="X374" i="2"/>
  <c r="Y374" i="2"/>
  <c r="Z374" i="2"/>
  <c r="AA374" i="2"/>
  <c r="AB374" i="2"/>
  <c r="AC374" i="2"/>
  <c r="S375" i="2"/>
  <c r="T375" i="2"/>
  <c r="U375" i="2"/>
  <c r="V375" i="2"/>
  <c r="W375" i="2"/>
  <c r="X375" i="2"/>
  <c r="Y375" i="2"/>
  <c r="Z375" i="2"/>
  <c r="AA375" i="2"/>
  <c r="AB375" i="2"/>
  <c r="AC375" i="2"/>
  <c r="S376" i="2"/>
  <c r="T376" i="2"/>
  <c r="U376" i="2"/>
  <c r="V376" i="2"/>
  <c r="W376" i="2"/>
  <c r="X376" i="2"/>
  <c r="Y376" i="2"/>
  <c r="Z376" i="2"/>
  <c r="AA376" i="2"/>
  <c r="AB376" i="2"/>
  <c r="AC376" i="2"/>
  <c r="S377" i="2"/>
  <c r="T377" i="2"/>
  <c r="U377" i="2"/>
  <c r="V377" i="2"/>
  <c r="W377" i="2"/>
  <c r="X377" i="2"/>
  <c r="Y377" i="2"/>
  <c r="Z377" i="2"/>
  <c r="AA377" i="2"/>
  <c r="AB377" i="2"/>
  <c r="AC377" i="2"/>
  <c r="S378" i="2"/>
  <c r="T378" i="2"/>
  <c r="U378" i="2"/>
  <c r="V378" i="2"/>
  <c r="W378" i="2"/>
  <c r="X378" i="2"/>
  <c r="Y378" i="2"/>
  <c r="Z378" i="2"/>
  <c r="AA378" i="2"/>
  <c r="AB378" i="2"/>
  <c r="AC378" i="2"/>
  <c r="S379" i="2"/>
  <c r="T379" i="2"/>
  <c r="U379" i="2"/>
  <c r="V379" i="2"/>
  <c r="W379" i="2"/>
  <c r="X379" i="2"/>
  <c r="Y379" i="2"/>
  <c r="Z379" i="2"/>
  <c r="AA379" i="2"/>
  <c r="AB379" i="2"/>
  <c r="AC379" i="2"/>
  <c r="S380" i="2"/>
  <c r="T380" i="2"/>
  <c r="U380" i="2"/>
  <c r="V380" i="2"/>
  <c r="W380" i="2"/>
  <c r="X380" i="2"/>
  <c r="Y380" i="2"/>
  <c r="Z380" i="2"/>
  <c r="AA380" i="2"/>
  <c r="AB380" i="2"/>
  <c r="AC380" i="2"/>
  <c r="S381" i="2"/>
  <c r="T381" i="2"/>
  <c r="U381" i="2"/>
  <c r="V381" i="2"/>
  <c r="W381" i="2"/>
  <c r="X381" i="2"/>
  <c r="Y381" i="2"/>
  <c r="Z381" i="2"/>
  <c r="AA381" i="2"/>
  <c r="AB381" i="2"/>
  <c r="AC381" i="2"/>
  <c r="S382" i="2"/>
  <c r="T382" i="2"/>
  <c r="U382" i="2"/>
  <c r="V382" i="2"/>
  <c r="W382" i="2"/>
  <c r="X382" i="2"/>
  <c r="Y382" i="2"/>
  <c r="Z382" i="2"/>
  <c r="AA382" i="2"/>
  <c r="AB382" i="2"/>
  <c r="AC382" i="2"/>
  <c r="S383" i="2"/>
  <c r="T383" i="2"/>
  <c r="U383" i="2"/>
  <c r="V383" i="2"/>
  <c r="W383" i="2"/>
  <c r="X383" i="2"/>
  <c r="Y383" i="2"/>
  <c r="Z383" i="2"/>
  <c r="AA383" i="2"/>
  <c r="AB383" i="2"/>
  <c r="AC383" i="2"/>
  <c r="S384" i="2"/>
  <c r="T384" i="2"/>
  <c r="U384" i="2"/>
  <c r="V384" i="2"/>
  <c r="W384" i="2"/>
  <c r="X384" i="2"/>
  <c r="Y384" i="2"/>
  <c r="Z384" i="2"/>
  <c r="AA384" i="2"/>
  <c r="AB384" i="2"/>
  <c r="AC384" i="2"/>
  <c r="S385" i="2"/>
  <c r="T385" i="2"/>
  <c r="U385" i="2"/>
  <c r="V385" i="2"/>
  <c r="W385" i="2"/>
  <c r="X385" i="2"/>
  <c r="Y385" i="2"/>
  <c r="Z385" i="2"/>
  <c r="AA385" i="2"/>
  <c r="AB385" i="2"/>
  <c r="AC385" i="2"/>
  <c r="S386" i="2"/>
  <c r="T386" i="2"/>
  <c r="U386" i="2"/>
  <c r="V386" i="2"/>
  <c r="W386" i="2"/>
  <c r="X386" i="2"/>
  <c r="Y386" i="2"/>
  <c r="Z386" i="2"/>
  <c r="AA386" i="2"/>
  <c r="AB386" i="2"/>
  <c r="AC386" i="2"/>
  <c r="S387" i="2"/>
  <c r="T387" i="2"/>
  <c r="U387" i="2"/>
  <c r="V387" i="2"/>
  <c r="W387" i="2"/>
  <c r="X387" i="2"/>
  <c r="Y387" i="2"/>
  <c r="Z387" i="2"/>
  <c r="AA387" i="2"/>
  <c r="AB387" i="2"/>
  <c r="AC387" i="2"/>
  <c r="S388" i="2"/>
  <c r="T388" i="2"/>
  <c r="U388" i="2"/>
  <c r="V388" i="2"/>
  <c r="W388" i="2"/>
  <c r="X388" i="2"/>
  <c r="Y388" i="2"/>
  <c r="Z388" i="2"/>
  <c r="AA388" i="2"/>
  <c r="AB388" i="2"/>
  <c r="AC388" i="2"/>
  <c r="S389" i="2"/>
  <c r="T389" i="2"/>
  <c r="U389" i="2"/>
  <c r="V389" i="2"/>
  <c r="W389" i="2"/>
  <c r="X389" i="2"/>
  <c r="Y389" i="2"/>
  <c r="Z389" i="2"/>
  <c r="AA389" i="2"/>
  <c r="AB389" i="2"/>
  <c r="AC389" i="2"/>
  <c r="S390" i="2"/>
  <c r="T390" i="2"/>
  <c r="U390" i="2"/>
  <c r="V390" i="2"/>
  <c r="W390" i="2"/>
  <c r="X390" i="2"/>
  <c r="Y390" i="2"/>
  <c r="Z390" i="2"/>
  <c r="AA390" i="2"/>
  <c r="AB390" i="2"/>
  <c r="AC390" i="2"/>
  <c r="S391" i="2"/>
  <c r="T391" i="2"/>
  <c r="U391" i="2"/>
  <c r="V391" i="2"/>
  <c r="W391" i="2"/>
  <c r="X391" i="2"/>
  <c r="Y391" i="2"/>
  <c r="Z391" i="2"/>
  <c r="AA391" i="2"/>
  <c r="AB391" i="2"/>
  <c r="AC391" i="2"/>
  <c r="S392" i="2"/>
  <c r="T392" i="2"/>
  <c r="U392" i="2"/>
  <c r="V392" i="2"/>
  <c r="W392" i="2"/>
  <c r="X392" i="2"/>
  <c r="Y392" i="2"/>
  <c r="Z392" i="2"/>
  <c r="AA392" i="2"/>
  <c r="AB392" i="2"/>
  <c r="AC392" i="2"/>
  <c r="S393" i="2"/>
  <c r="T393" i="2"/>
  <c r="U393" i="2"/>
  <c r="V393" i="2"/>
  <c r="W393" i="2"/>
  <c r="X393" i="2"/>
  <c r="Y393" i="2"/>
  <c r="Z393" i="2"/>
  <c r="AA393" i="2"/>
  <c r="AB393" i="2"/>
  <c r="AC393" i="2"/>
  <c r="S394" i="2"/>
  <c r="T394" i="2"/>
  <c r="U394" i="2"/>
  <c r="V394" i="2"/>
  <c r="W394" i="2"/>
  <c r="X394" i="2"/>
  <c r="Y394" i="2"/>
  <c r="Z394" i="2"/>
  <c r="AA394" i="2"/>
  <c r="AB394" i="2"/>
  <c r="AC394" i="2"/>
  <c r="S395" i="2"/>
  <c r="T395" i="2"/>
  <c r="U395" i="2"/>
  <c r="V395" i="2"/>
  <c r="W395" i="2"/>
  <c r="X395" i="2"/>
  <c r="Y395" i="2"/>
  <c r="Z395" i="2"/>
  <c r="AA395" i="2"/>
  <c r="AB395" i="2"/>
  <c r="AC395" i="2"/>
  <c r="S396" i="2"/>
  <c r="T396" i="2"/>
  <c r="U396" i="2"/>
  <c r="V396" i="2"/>
  <c r="W396" i="2"/>
  <c r="X396" i="2"/>
  <c r="Y396" i="2"/>
  <c r="Z396" i="2"/>
  <c r="AA396" i="2"/>
  <c r="AB396" i="2"/>
  <c r="AC396" i="2"/>
  <c r="S397" i="2"/>
  <c r="T397" i="2"/>
  <c r="U397" i="2"/>
  <c r="V397" i="2"/>
  <c r="W397" i="2"/>
  <c r="X397" i="2"/>
  <c r="Y397" i="2"/>
  <c r="Z397" i="2"/>
  <c r="AA397" i="2"/>
  <c r="AB397" i="2"/>
  <c r="AC397" i="2"/>
  <c r="S398" i="2"/>
  <c r="T398" i="2"/>
  <c r="U398" i="2"/>
  <c r="V398" i="2"/>
  <c r="W398" i="2"/>
  <c r="X398" i="2"/>
  <c r="Y398" i="2"/>
  <c r="Z398" i="2"/>
  <c r="AA398" i="2"/>
  <c r="AB398" i="2"/>
  <c r="AC398" i="2"/>
  <c r="S399" i="2"/>
  <c r="T399" i="2"/>
  <c r="U399" i="2"/>
  <c r="V399" i="2"/>
  <c r="W399" i="2"/>
  <c r="X399" i="2"/>
  <c r="Y399" i="2"/>
  <c r="Z399" i="2"/>
  <c r="AA399" i="2"/>
  <c r="AB399" i="2"/>
  <c r="AC399" i="2"/>
  <c r="S400" i="2"/>
  <c r="T400" i="2"/>
  <c r="U400" i="2"/>
  <c r="V400" i="2"/>
  <c r="W400" i="2"/>
  <c r="X400" i="2"/>
  <c r="Y400" i="2"/>
  <c r="Z400" i="2"/>
  <c r="AA400" i="2"/>
  <c r="AB400" i="2"/>
  <c r="AC400" i="2"/>
  <c r="S401" i="2"/>
  <c r="T401" i="2"/>
  <c r="U401" i="2"/>
  <c r="V401" i="2"/>
  <c r="W401" i="2"/>
  <c r="X401" i="2"/>
  <c r="Y401" i="2"/>
  <c r="Z401" i="2"/>
  <c r="AA401" i="2"/>
  <c r="AB401" i="2"/>
  <c r="AC401" i="2"/>
  <c r="S402" i="2"/>
  <c r="T402" i="2"/>
  <c r="U402" i="2"/>
  <c r="V402" i="2"/>
  <c r="W402" i="2"/>
  <c r="X402" i="2"/>
  <c r="Y402" i="2"/>
  <c r="Z402" i="2"/>
  <c r="AA402" i="2"/>
  <c r="AB402" i="2"/>
  <c r="AC402" i="2"/>
  <c r="S403" i="2"/>
  <c r="T403" i="2"/>
  <c r="U403" i="2"/>
  <c r="V403" i="2"/>
  <c r="W403" i="2"/>
  <c r="X403" i="2"/>
  <c r="Y403" i="2"/>
  <c r="Z403" i="2"/>
  <c r="AA403" i="2"/>
  <c r="AB403" i="2"/>
  <c r="AC403" i="2"/>
  <c r="S404" i="2"/>
  <c r="T404" i="2"/>
  <c r="U404" i="2"/>
  <c r="V404" i="2"/>
  <c r="W404" i="2"/>
  <c r="X404" i="2"/>
  <c r="Y404" i="2"/>
  <c r="Z404" i="2"/>
  <c r="AA404" i="2"/>
  <c r="AB404" i="2"/>
  <c r="AC404" i="2"/>
  <c r="S405" i="2"/>
  <c r="T405" i="2"/>
  <c r="U405" i="2"/>
  <c r="V405" i="2"/>
  <c r="W405" i="2"/>
  <c r="X405" i="2"/>
  <c r="Y405" i="2"/>
  <c r="Z405" i="2"/>
  <c r="AA405" i="2"/>
  <c r="AB405" i="2"/>
  <c r="AC405" i="2"/>
  <c r="S406" i="2"/>
  <c r="T406" i="2"/>
  <c r="U406" i="2"/>
  <c r="V406" i="2"/>
  <c r="W406" i="2"/>
  <c r="X406" i="2"/>
  <c r="Y406" i="2"/>
  <c r="Z406" i="2"/>
  <c r="AA406" i="2"/>
  <c r="AB406" i="2"/>
  <c r="AC406" i="2"/>
  <c r="S407" i="2"/>
  <c r="T407" i="2"/>
  <c r="U407" i="2"/>
  <c r="V407" i="2"/>
  <c r="W407" i="2"/>
  <c r="X407" i="2"/>
  <c r="Y407" i="2"/>
  <c r="Z407" i="2"/>
  <c r="AA407" i="2"/>
  <c r="AB407" i="2"/>
  <c r="AC407" i="2"/>
  <c r="S408" i="2"/>
  <c r="T408" i="2"/>
  <c r="U408" i="2"/>
  <c r="V408" i="2"/>
  <c r="W408" i="2"/>
  <c r="X408" i="2"/>
  <c r="Y408" i="2"/>
  <c r="Z408" i="2"/>
  <c r="AA408" i="2"/>
  <c r="AB408" i="2"/>
  <c r="AC408" i="2"/>
  <c r="S409" i="2"/>
  <c r="T409" i="2"/>
  <c r="U409" i="2"/>
  <c r="V409" i="2"/>
  <c r="W409" i="2"/>
  <c r="X409" i="2"/>
  <c r="Y409" i="2"/>
  <c r="Z409" i="2"/>
  <c r="AA409" i="2"/>
  <c r="AB409" i="2"/>
  <c r="AC409" i="2"/>
  <c r="S410" i="2"/>
  <c r="T410" i="2"/>
  <c r="U410" i="2"/>
  <c r="V410" i="2"/>
  <c r="W410" i="2"/>
  <c r="X410" i="2"/>
  <c r="Y410" i="2"/>
  <c r="Z410" i="2"/>
  <c r="AA410" i="2"/>
  <c r="AB410" i="2"/>
  <c r="AC410" i="2"/>
  <c r="S411" i="2"/>
  <c r="T411" i="2"/>
  <c r="U411" i="2"/>
  <c r="V411" i="2"/>
  <c r="W411" i="2"/>
  <c r="X411" i="2"/>
  <c r="Y411" i="2"/>
  <c r="Z411" i="2"/>
  <c r="AA411" i="2"/>
  <c r="AB411" i="2"/>
  <c r="AC411" i="2"/>
  <c r="S412" i="2"/>
  <c r="T412" i="2"/>
  <c r="U412" i="2"/>
  <c r="V412" i="2"/>
  <c r="W412" i="2"/>
  <c r="X412" i="2"/>
  <c r="Y412" i="2"/>
  <c r="Z412" i="2"/>
  <c r="AA412" i="2"/>
  <c r="AB412" i="2"/>
  <c r="AC412" i="2"/>
  <c r="S413" i="2"/>
  <c r="T413" i="2"/>
  <c r="U413" i="2"/>
  <c r="V413" i="2"/>
  <c r="W413" i="2"/>
  <c r="X413" i="2"/>
  <c r="Y413" i="2"/>
  <c r="Z413" i="2"/>
  <c r="AA413" i="2"/>
  <c r="AB413" i="2"/>
  <c r="AC413" i="2"/>
  <c r="S414" i="2"/>
  <c r="T414" i="2"/>
  <c r="U414" i="2"/>
  <c r="V414" i="2"/>
  <c r="W414" i="2"/>
  <c r="X414" i="2"/>
  <c r="Y414" i="2"/>
  <c r="Z414" i="2"/>
  <c r="AA414" i="2"/>
  <c r="AB414" i="2"/>
  <c r="AC414" i="2"/>
  <c r="S415" i="2"/>
  <c r="T415" i="2"/>
  <c r="U415" i="2"/>
  <c r="V415" i="2"/>
  <c r="W415" i="2"/>
  <c r="X415" i="2"/>
  <c r="Y415" i="2"/>
  <c r="Z415" i="2"/>
  <c r="AA415" i="2"/>
  <c r="AB415" i="2"/>
  <c r="AC415" i="2"/>
  <c r="S416" i="2"/>
  <c r="T416" i="2"/>
  <c r="U416" i="2"/>
  <c r="V416" i="2"/>
  <c r="W416" i="2"/>
  <c r="X416" i="2"/>
  <c r="Y416" i="2"/>
  <c r="Z416" i="2"/>
  <c r="AA416" i="2"/>
  <c r="AB416" i="2"/>
  <c r="AC416" i="2"/>
  <c r="S417" i="2"/>
  <c r="T417" i="2"/>
  <c r="U417" i="2"/>
  <c r="V417" i="2"/>
  <c r="W417" i="2"/>
  <c r="X417" i="2"/>
  <c r="Y417" i="2"/>
  <c r="Z417" i="2"/>
  <c r="AA417" i="2"/>
  <c r="AB417" i="2"/>
  <c r="AC417" i="2"/>
  <c r="S418" i="2"/>
  <c r="T418" i="2"/>
  <c r="U418" i="2"/>
  <c r="V418" i="2"/>
  <c r="W418" i="2"/>
  <c r="X418" i="2"/>
  <c r="Y418" i="2"/>
  <c r="Z418" i="2"/>
  <c r="AA418" i="2"/>
  <c r="AB418" i="2"/>
  <c r="AC418" i="2"/>
  <c r="S419" i="2"/>
  <c r="T419" i="2"/>
  <c r="U419" i="2"/>
  <c r="V419" i="2"/>
  <c r="W419" i="2"/>
  <c r="X419" i="2"/>
  <c r="Y419" i="2"/>
  <c r="Z419" i="2"/>
  <c r="AA419" i="2"/>
  <c r="AB419" i="2"/>
  <c r="AC419" i="2"/>
  <c r="S420" i="2"/>
  <c r="T420" i="2"/>
  <c r="U420" i="2"/>
  <c r="V420" i="2"/>
  <c r="W420" i="2"/>
  <c r="X420" i="2"/>
  <c r="Y420" i="2"/>
  <c r="Z420" i="2"/>
  <c r="AA420" i="2"/>
  <c r="AB420" i="2"/>
  <c r="AC420" i="2"/>
  <c r="S421" i="2"/>
  <c r="T421" i="2"/>
  <c r="U421" i="2"/>
  <c r="V421" i="2"/>
  <c r="W421" i="2"/>
  <c r="X421" i="2"/>
  <c r="Y421" i="2"/>
  <c r="Z421" i="2"/>
  <c r="AA421" i="2"/>
  <c r="AB421" i="2"/>
  <c r="AC421" i="2"/>
  <c r="S422" i="2"/>
  <c r="T422" i="2"/>
  <c r="U422" i="2"/>
  <c r="V422" i="2"/>
  <c r="W422" i="2"/>
  <c r="X422" i="2"/>
  <c r="Y422" i="2"/>
  <c r="Z422" i="2"/>
  <c r="AA422" i="2"/>
  <c r="AB422" i="2"/>
  <c r="AC422" i="2"/>
  <c r="S423" i="2"/>
  <c r="T423" i="2"/>
  <c r="U423" i="2"/>
  <c r="V423" i="2"/>
  <c r="W423" i="2"/>
  <c r="X423" i="2"/>
  <c r="Y423" i="2"/>
  <c r="Z423" i="2"/>
  <c r="AA423" i="2"/>
  <c r="AB423" i="2"/>
  <c r="AC423" i="2"/>
  <c r="S424" i="2"/>
  <c r="T424" i="2"/>
  <c r="U424" i="2"/>
  <c r="V424" i="2"/>
  <c r="W424" i="2"/>
  <c r="X424" i="2"/>
  <c r="Y424" i="2"/>
  <c r="Z424" i="2"/>
  <c r="AA424" i="2"/>
  <c r="AB424" i="2"/>
  <c r="AC424" i="2"/>
  <c r="S425" i="2"/>
  <c r="T425" i="2"/>
  <c r="U425" i="2"/>
  <c r="V425" i="2"/>
  <c r="W425" i="2"/>
  <c r="X425" i="2"/>
  <c r="Y425" i="2"/>
  <c r="Z425" i="2"/>
  <c r="AA425" i="2"/>
  <c r="AB425" i="2"/>
  <c r="AC425" i="2"/>
  <c r="S426" i="2"/>
  <c r="T426" i="2"/>
  <c r="U426" i="2"/>
  <c r="V426" i="2"/>
  <c r="W426" i="2"/>
  <c r="X426" i="2"/>
  <c r="Y426" i="2"/>
  <c r="Z426" i="2"/>
  <c r="AA426" i="2"/>
  <c r="AB426" i="2"/>
  <c r="AC426" i="2"/>
  <c r="S427" i="2"/>
  <c r="T427" i="2"/>
  <c r="U427" i="2"/>
  <c r="V427" i="2"/>
  <c r="W427" i="2"/>
  <c r="X427" i="2"/>
  <c r="Y427" i="2"/>
  <c r="Z427" i="2"/>
  <c r="AA427" i="2"/>
  <c r="AB427" i="2"/>
  <c r="AC427" i="2"/>
  <c r="S428" i="2"/>
  <c r="T428" i="2"/>
  <c r="U428" i="2"/>
  <c r="V428" i="2"/>
  <c r="W428" i="2"/>
  <c r="X428" i="2"/>
  <c r="Y428" i="2"/>
  <c r="Z428" i="2"/>
  <c r="AA428" i="2"/>
  <c r="AB428" i="2"/>
  <c r="AC428" i="2"/>
  <c r="S429" i="2"/>
  <c r="T429" i="2"/>
  <c r="U429" i="2"/>
  <c r="V429" i="2"/>
  <c r="W429" i="2"/>
  <c r="X429" i="2"/>
  <c r="Y429" i="2"/>
  <c r="Z429" i="2"/>
  <c r="AA429" i="2"/>
  <c r="AB429" i="2"/>
  <c r="AC429" i="2"/>
  <c r="S430" i="2"/>
  <c r="T430" i="2"/>
  <c r="U430" i="2"/>
  <c r="V430" i="2"/>
  <c r="W430" i="2"/>
  <c r="X430" i="2"/>
  <c r="Y430" i="2"/>
  <c r="Z430" i="2"/>
  <c r="AA430" i="2"/>
  <c r="AB430" i="2"/>
  <c r="AC430" i="2"/>
  <c r="S431" i="2"/>
  <c r="T431" i="2"/>
  <c r="U431" i="2"/>
  <c r="V431" i="2"/>
  <c r="W431" i="2"/>
  <c r="X431" i="2"/>
  <c r="Y431" i="2"/>
  <c r="Z431" i="2"/>
  <c r="AA431" i="2"/>
  <c r="AB431" i="2"/>
  <c r="AC431" i="2"/>
  <c r="S432" i="2"/>
  <c r="T432" i="2"/>
  <c r="U432" i="2"/>
  <c r="V432" i="2"/>
  <c r="W432" i="2"/>
  <c r="X432" i="2"/>
  <c r="Y432" i="2"/>
  <c r="Z432" i="2"/>
  <c r="AA432" i="2"/>
  <c r="AB432" i="2"/>
  <c r="AC432" i="2"/>
  <c r="S433" i="2"/>
  <c r="T433" i="2"/>
  <c r="U433" i="2"/>
  <c r="V433" i="2"/>
  <c r="W433" i="2"/>
  <c r="X433" i="2"/>
  <c r="Y433" i="2"/>
  <c r="Z433" i="2"/>
  <c r="AA433" i="2"/>
  <c r="AB433" i="2"/>
  <c r="AC433" i="2"/>
  <c r="S434" i="2"/>
  <c r="T434" i="2"/>
  <c r="U434" i="2"/>
  <c r="V434" i="2"/>
  <c r="W434" i="2"/>
  <c r="X434" i="2"/>
  <c r="Y434" i="2"/>
  <c r="Z434" i="2"/>
  <c r="AA434" i="2"/>
  <c r="AB434" i="2"/>
  <c r="AC434" i="2"/>
  <c r="S435" i="2"/>
  <c r="T435" i="2"/>
  <c r="U435" i="2"/>
  <c r="V435" i="2"/>
  <c r="W435" i="2"/>
  <c r="X435" i="2"/>
  <c r="Y435" i="2"/>
  <c r="Z435" i="2"/>
  <c r="AA435" i="2"/>
  <c r="AB435" i="2"/>
  <c r="AC435" i="2"/>
  <c r="S436" i="2"/>
  <c r="T436" i="2"/>
  <c r="U436" i="2"/>
  <c r="V436" i="2"/>
  <c r="W436" i="2"/>
  <c r="X436" i="2"/>
  <c r="Y436" i="2"/>
  <c r="Z436" i="2"/>
  <c r="AA436" i="2"/>
  <c r="AB436" i="2"/>
  <c r="AC436" i="2"/>
  <c r="S437" i="2"/>
  <c r="T437" i="2"/>
  <c r="U437" i="2"/>
  <c r="V437" i="2"/>
  <c r="W437" i="2"/>
  <c r="X437" i="2"/>
  <c r="Y437" i="2"/>
  <c r="Z437" i="2"/>
  <c r="AA437" i="2"/>
  <c r="AB437" i="2"/>
  <c r="AC437" i="2"/>
  <c r="S438" i="2"/>
  <c r="T438" i="2"/>
  <c r="U438" i="2"/>
  <c r="V438" i="2"/>
  <c r="W438" i="2"/>
  <c r="X438" i="2"/>
  <c r="Y438" i="2"/>
  <c r="Z438" i="2"/>
  <c r="AA438" i="2"/>
  <c r="AB438" i="2"/>
  <c r="AC438" i="2"/>
  <c r="S439" i="2"/>
  <c r="T439" i="2"/>
  <c r="U439" i="2"/>
  <c r="V439" i="2"/>
  <c r="W439" i="2"/>
  <c r="X439" i="2"/>
  <c r="Y439" i="2"/>
  <c r="Z439" i="2"/>
  <c r="AA439" i="2"/>
  <c r="AB439" i="2"/>
  <c r="AC439" i="2"/>
  <c r="S440" i="2"/>
  <c r="T440" i="2"/>
  <c r="U440" i="2"/>
  <c r="V440" i="2"/>
  <c r="W440" i="2"/>
  <c r="X440" i="2"/>
  <c r="Y440" i="2"/>
  <c r="Z440" i="2"/>
  <c r="AA440" i="2"/>
  <c r="AB440" i="2"/>
  <c r="AC440" i="2"/>
  <c r="S441" i="2"/>
  <c r="T441" i="2"/>
  <c r="U441" i="2"/>
  <c r="V441" i="2"/>
  <c r="W441" i="2"/>
  <c r="X441" i="2"/>
  <c r="Y441" i="2"/>
  <c r="Z441" i="2"/>
  <c r="AA441" i="2"/>
  <c r="AB441" i="2"/>
  <c r="AC441" i="2"/>
  <c r="S442" i="2"/>
  <c r="T442" i="2"/>
  <c r="U442" i="2"/>
  <c r="V442" i="2"/>
  <c r="W442" i="2"/>
  <c r="X442" i="2"/>
  <c r="Y442" i="2"/>
  <c r="Z442" i="2"/>
  <c r="AA442" i="2"/>
  <c r="AB442" i="2"/>
  <c r="AC442" i="2"/>
  <c r="S443" i="2"/>
  <c r="T443" i="2"/>
  <c r="U443" i="2"/>
  <c r="V443" i="2"/>
  <c r="W443" i="2"/>
  <c r="X443" i="2"/>
  <c r="Y443" i="2"/>
  <c r="Z443" i="2"/>
  <c r="AA443" i="2"/>
  <c r="AB443" i="2"/>
  <c r="AC443" i="2"/>
  <c r="S444" i="2"/>
  <c r="T444" i="2"/>
  <c r="U444" i="2"/>
  <c r="V444" i="2"/>
  <c r="W444" i="2"/>
  <c r="X444" i="2"/>
  <c r="Y444" i="2"/>
  <c r="Z444" i="2"/>
  <c r="AA444" i="2"/>
  <c r="AB444" i="2"/>
  <c r="AC444" i="2"/>
  <c r="S445" i="2"/>
  <c r="T445" i="2"/>
  <c r="U445" i="2"/>
  <c r="V445" i="2"/>
  <c r="W445" i="2"/>
  <c r="X445" i="2"/>
  <c r="Y445" i="2"/>
  <c r="Z445" i="2"/>
  <c r="AA445" i="2"/>
  <c r="AB445" i="2"/>
  <c r="AC445" i="2"/>
  <c r="S446" i="2"/>
  <c r="T446" i="2"/>
  <c r="U446" i="2"/>
  <c r="V446" i="2"/>
  <c r="W446" i="2"/>
  <c r="X446" i="2"/>
  <c r="Y446" i="2"/>
  <c r="Z446" i="2"/>
  <c r="AA446" i="2"/>
  <c r="AB446" i="2"/>
  <c r="AC446" i="2"/>
  <c r="S447" i="2"/>
  <c r="T447" i="2"/>
  <c r="U447" i="2"/>
  <c r="V447" i="2"/>
  <c r="W447" i="2"/>
  <c r="X447" i="2"/>
  <c r="Y447" i="2"/>
  <c r="Z447" i="2"/>
  <c r="AA447" i="2"/>
  <c r="AB447" i="2"/>
  <c r="AC447" i="2"/>
  <c r="S448" i="2"/>
  <c r="T448" i="2"/>
  <c r="U448" i="2"/>
  <c r="V448" i="2"/>
  <c r="W448" i="2"/>
  <c r="X448" i="2"/>
  <c r="Y448" i="2"/>
  <c r="Z448" i="2"/>
  <c r="AA448" i="2"/>
  <c r="AB448" i="2"/>
  <c r="AC448" i="2"/>
  <c r="S449" i="2"/>
  <c r="T449" i="2"/>
  <c r="U449" i="2"/>
  <c r="V449" i="2"/>
  <c r="W449" i="2"/>
  <c r="X449" i="2"/>
  <c r="Y449" i="2"/>
  <c r="Z449" i="2"/>
  <c r="AA449" i="2"/>
  <c r="AB449" i="2"/>
  <c r="AC449" i="2"/>
  <c r="S450" i="2"/>
  <c r="T450" i="2"/>
  <c r="U450" i="2"/>
  <c r="V450" i="2"/>
  <c r="W450" i="2"/>
  <c r="X450" i="2"/>
  <c r="Y450" i="2"/>
  <c r="Z450" i="2"/>
  <c r="AA450" i="2"/>
  <c r="AB450" i="2"/>
  <c r="AC450" i="2"/>
  <c r="S451" i="2"/>
  <c r="T451" i="2"/>
  <c r="U451" i="2"/>
  <c r="V451" i="2"/>
  <c r="W451" i="2"/>
  <c r="X451" i="2"/>
  <c r="Y451" i="2"/>
  <c r="Z451" i="2"/>
  <c r="AA451" i="2"/>
  <c r="AB451" i="2"/>
  <c r="AC451" i="2"/>
  <c r="S452" i="2"/>
  <c r="T452" i="2"/>
  <c r="U452" i="2"/>
  <c r="V452" i="2"/>
  <c r="W452" i="2"/>
  <c r="X452" i="2"/>
  <c r="Y452" i="2"/>
  <c r="Z452" i="2"/>
  <c r="AA452" i="2"/>
  <c r="AB452" i="2"/>
  <c r="AC452" i="2"/>
  <c r="S453" i="2"/>
  <c r="T453" i="2"/>
  <c r="U453" i="2"/>
  <c r="V453" i="2"/>
  <c r="W453" i="2"/>
  <c r="X453" i="2"/>
  <c r="Y453" i="2"/>
  <c r="Z453" i="2"/>
  <c r="AA453" i="2"/>
  <c r="AB453" i="2"/>
  <c r="AC453" i="2"/>
  <c r="S454" i="2"/>
  <c r="T454" i="2"/>
  <c r="U454" i="2"/>
  <c r="V454" i="2"/>
  <c r="W454" i="2"/>
  <c r="X454" i="2"/>
  <c r="Y454" i="2"/>
  <c r="Z454" i="2"/>
  <c r="AA454" i="2"/>
  <c r="AB454" i="2"/>
  <c r="AC454" i="2"/>
  <c r="S455" i="2"/>
  <c r="T455" i="2"/>
  <c r="U455" i="2"/>
  <c r="V455" i="2"/>
  <c r="W455" i="2"/>
  <c r="X455" i="2"/>
  <c r="Y455" i="2"/>
  <c r="Z455" i="2"/>
  <c r="AA455" i="2"/>
  <c r="AB455" i="2"/>
  <c r="AC455" i="2"/>
  <c r="S456" i="2"/>
  <c r="T456" i="2"/>
  <c r="U456" i="2"/>
  <c r="V456" i="2"/>
  <c r="W456" i="2"/>
  <c r="X456" i="2"/>
  <c r="Y456" i="2"/>
  <c r="Z456" i="2"/>
  <c r="AA456" i="2"/>
  <c r="AB456" i="2"/>
  <c r="AC456" i="2"/>
  <c r="S457" i="2"/>
  <c r="T457" i="2"/>
  <c r="U457" i="2"/>
  <c r="V457" i="2"/>
  <c r="W457" i="2"/>
  <c r="X457" i="2"/>
  <c r="Y457" i="2"/>
  <c r="Z457" i="2"/>
  <c r="AA457" i="2"/>
  <c r="AB457" i="2"/>
  <c r="AC457" i="2"/>
  <c r="S458" i="2"/>
  <c r="T458" i="2"/>
  <c r="U458" i="2"/>
  <c r="V458" i="2"/>
  <c r="W458" i="2"/>
  <c r="X458" i="2"/>
  <c r="Y458" i="2"/>
  <c r="Z458" i="2"/>
  <c r="AA458" i="2"/>
  <c r="AB458" i="2"/>
  <c r="AC458" i="2"/>
  <c r="S459" i="2"/>
  <c r="T459" i="2"/>
  <c r="U459" i="2"/>
  <c r="V459" i="2"/>
  <c r="W459" i="2"/>
  <c r="X459" i="2"/>
  <c r="Y459" i="2"/>
  <c r="Z459" i="2"/>
  <c r="AA459" i="2"/>
  <c r="AB459" i="2"/>
  <c r="AC459" i="2"/>
  <c r="S460" i="2"/>
  <c r="T460" i="2"/>
  <c r="U460" i="2"/>
  <c r="V460" i="2"/>
  <c r="W460" i="2"/>
  <c r="X460" i="2"/>
  <c r="Y460" i="2"/>
  <c r="Z460" i="2"/>
  <c r="AA460" i="2"/>
  <c r="AB460" i="2"/>
  <c r="AC460" i="2"/>
  <c r="S461" i="2"/>
  <c r="T461" i="2"/>
  <c r="U461" i="2"/>
  <c r="V461" i="2"/>
  <c r="W461" i="2"/>
  <c r="X461" i="2"/>
  <c r="Y461" i="2"/>
  <c r="Z461" i="2"/>
  <c r="AA461" i="2"/>
  <c r="AB461" i="2"/>
  <c r="AC461" i="2"/>
  <c r="S462" i="2"/>
  <c r="T462" i="2"/>
  <c r="U462" i="2"/>
  <c r="V462" i="2"/>
  <c r="W462" i="2"/>
  <c r="X462" i="2"/>
  <c r="Y462" i="2"/>
  <c r="Z462" i="2"/>
  <c r="AA462" i="2"/>
  <c r="AB462" i="2"/>
  <c r="AC462" i="2"/>
  <c r="S463" i="2"/>
  <c r="T463" i="2"/>
  <c r="U463" i="2"/>
  <c r="V463" i="2"/>
  <c r="W463" i="2"/>
  <c r="X463" i="2"/>
  <c r="Y463" i="2"/>
  <c r="Z463" i="2"/>
  <c r="AA463" i="2"/>
  <c r="AB463" i="2"/>
  <c r="AC463" i="2"/>
  <c r="S464" i="2"/>
  <c r="T464" i="2"/>
  <c r="U464" i="2"/>
  <c r="V464" i="2"/>
  <c r="W464" i="2"/>
  <c r="X464" i="2"/>
  <c r="Y464" i="2"/>
  <c r="Z464" i="2"/>
  <c r="AA464" i="2"/>
  <c r="AB464" i="2"/>
  <c r="AC464" i="2"/>
  <c r="S465" i="2"/>
  <c r="T465" i="2"/>
  <c r="U465" i="2"/>
  <c r="V465" i="2"/>
  <c r="W465" i="2"/>
  <c r="X465" i="2"/>
  <c r="Y465" i="2"/>
  <c r="Z465" i="2"/>
  <c r="AA465" i="2"/>
  <c r="AB465" i="2"/>
  <c r="AC465" i="2"/>
  <c r="S466" i="2"/>
  <c r="T466" i="2"/>
  <c r="U466" i="2"/>
  <c r="V466" i="2"/>
  <c r="W466" i="2"/>
  <c r="X466" i="2"/>
  <c r="Y466" i="2"/>
  <c r="Z466" i="2"/>
  <c r="AA466" i="2"/>
  <c r="AB466" i="2"/>
  <c r="AC466" i="2"/>
  <c r="S467" i="2"/>
  <c r="T467" i="2"/>
  <c r="U467" i="2"/>
  <c r="V467" i="2"/>
  <c r="W467" i="2"/>
  <c r="X467" i="2"/>
  <c r="Y467" i="2"/>
  <c r="Z467" i="2"/>
  <c r="AA467" i="2"/>
  <c r="AB467" i="2"/>
  <c r="AC467" i="2"/>
  <c r="S468" i="2"/>
  <c r="T468" i="2"/>
  <c r="U468" i="2"/>
  <c r="V468" i="2"/>
  <c r="W468" i="2"/>
  <c r="X468" i="2"/>
  <c r="Y468" i="2"/>
  <c r="Z468" i="2"/>
  <c r="AA468" i="2"/>
  <c r="AB468" i="2"/>
  <c r="AC468" i="2"/>
  <c r="S469" i="2"/>
  <c r="T469" i="2"/>
  <c r="U469" i="2"/>
  <c r="V469" i="2"/>
  <c r="W469" i="2"/>
  <c r="X469" i="2"/>
  <c r="Y469" i="2"/>
  <c r="Z469" i="2"/>
  <c r="AA469" i="2"/>
  <c r="AB469" i="2"/>
  <c r="AC469" i="2"/>
  <c r="S470" i="2"/>
  <c r="T470" i="2"/>
  <c r="U470" i="2"/>
  <c r="V470" i="2"/>
  <c r="W470" i="2"/>
  <c r="X470" i="2"/>
  <c r="Y470" i="2"/>
  <c r="Z470" i="2"/>
  <c r="AA470" i="2"/>
  <c r="AB470" i="2"/>
  <c r="AC470" i="2"/>
  <c r="S471" i="2"/>
  <c r="T471" i="2"/>
  <c r="U471" i="2"/>
  <c r="V471" i="2"/>
  <c r="W471" i="2"/>
  <c r="X471" i="2"/>
  <c r="Y471" i="2"/>
  <c r="Z471" i="2"/>
  <c r="AA471" i="2"/>
  <c r="AB471" i="2"/>
  <c r="AC471" i="2"/>
  <c r="S472" i="2"/>
  <c r="T472" i="2"/>
  <c r="U472" i="2"/>
  <c r="V472" i="2"/>
  <c r="W472" i="2"/>
  <c r="X472" i="2"/>
  <c r="Y472" i="2"/>
  <c r="Z472" i="2"/>
  <c r="AA472" i="2"/>
  <c r="AB472" i="2"/>
  <c r="AC472" i="2"/>
  <c r="S473" i="2"/>
  <c r="T473" i="2"/>
  <c r="U473" i="2"/>
  <c r="V473" i="2"/>
  <c r="W473" i="2"/>
  <c r="X473" i="2"/>
  <c r="Y473" i="2"/>
  <c r="Z473" i="2"/>
  <c r="AA473" i="2"/>
  <c r="AB473" i="2"/>
  <c r="AC473" i="2"/>
  <c r="S474" i="2"/>
  <c r="T474" i="2"/>
  <c r="U474" i="2"/>
  <c r="V474" i="2"/>
  <c r="W474" i="2"/>
  <c r="X474" i="2"/>
  <c r="Y474" i="2"/>
  <c r="Z474" i="2"/>
  <c r="AA474" i="2"/>
  <c r="AB474" i="2"/>
  <c r="AC474" i="2"/>
  <c r="S475" i="2"/>
  <c r="T475" i="2"/>
  <c r="U475" i="2"/>
  <c r="V475" i="2"/>
  <c r="W475" i="2"/>
  <c r="X475" i="2"/>
  <c r="Y475" i="2"/>
  <c r="Z475" i="2"/>
  <c r="AA475" i="2"/>
  <c r="AB475" i="2"/>
  <c r="AC475" i="2"/>
  <c r="S476" i="2"/>
  <c r="T476" i="2"/>
  <c r="U476" i="2"/>
  <c r="V476" i="2"/>
  <c r="W476" i="2"/>
  <c r="X476" i="2"/>
  <c r="Y476" i="2"/>
  <c r="Z476" i="2"/>
  <c r="AA476" i="2"/>
  <c r="AB476" i="2"/>
  <c r="AC476" i="2"/>
  <c r="S477" i="2"/>
  <c r="T477" i="2"/>
  <c r="U477" i="2"/>
  <c r="V477" i="2"/>
  <c r="W477" i="2"/>
  <c r="X477" i="2"/>
  <c r="Y477" i="2"/>
  <c r="Z477" i="2"/>
  <c r="AA477" i="2"/>
  <c r="AB477" i="2"/>
  <c r="AC477" i="2"/>
  <c r="S478" i="2"/>
  <c r="T478" i="2"/>
  <c r="U478" i="2"/>
  <c r="V478" i="2"/>
  <c r="W478" i="2"/>
  <c r="X478" i="2"/>
  <c r="Y478" i="2"/>
  <c r="Z478" i="2"/>
  <c r="AA478" i="2"/>
  <c r="AB478" i="2"/>
  <c r="AC478" i="2"/>
  <c r="S479" i="2"/>
  <c r="T479" i="2"/>
  <c r="U479" i="2"/>
  <c r="V479" i="2"/>
  <c r="W479" i="2"/>
  <c r="X479" i="2"/>
  <c r="Y479" i="2"/>
  <c r="Z479" i="2"/>
  <c r="AA479" i="2"/>
  <c r="AB479" i="2"/>
  <c r="AC479" i="2"/>
  <c r="S480" i="2"/>
  <c r="T480" i="2"/>
  <c r="U480" i="2"/>
  <c r="V480" i="2"/>
  <c r="W480" i="2"/>
  <c r="X480" i="2"/>
  <c r="Y480" i="2"/>
  <c r="Z480" i="2"/>
  <c r="AA480" i="2"/>
  <c r="AB480" i="2"/>
  <c r="AC480" i="2"/>
  <c r="S481" i="2"/>
  <c r="T481" i="2"/>
  <c r="U481" i="2"/>
  <c r="V481" i="2"/>
  <c r="W481" i="2"/>
  <c r="X481" i="2"/>
  <c r="Y481" i="2"/>
  <c r="Z481" i="2"/>
  <c r="AA481" i="2"/>
  <c r="AB481" i="2"/>
  <c r="AC481" i="2"/>
  <c r="S482" i="2"/>
  <c r="T482" i="2"/>
  <c r="U482" i="2"/>
  <c r="V482" i="2"/>
  <c r="W482" i="2"/>
  <c r="X482" i="2"/>
  <c r="Y482" i="2"/>
  <c r="Z482" i="2"/>
  <c r="AA482" i="2"/>
  <c r="AB482" i="2"/>
  <c r="AC482" i="2"/>
  <c r="S483" i="2"/>
  <c r="T483" i="2"/>
  <c r="U483" i="2"/>
  <c r="V483" i="2"/>
  <c r="W483" i="2"/>
  <c r="X483" i="2"/>
  <c r="Y483" i="2"/>
  <c r="Z483" i="2"/>
  <c r="AA483" i="2"/>
  <c r="AB483" i="2"/>
  <c r="AC483" i="2"/>
  <c r="S484" i="2"/>
  <c r="T484" i="2"/>
  <c r="U484" i="2"/>
  <c r="V484" i="2"/>
  <c r="W484" i="2"/>
  <c r="X484" i="2"/>
  <c r="Y484" i="2"/>
  <c r="Z484" i="2"/>
  <c r="AA484" i="2"/>
  <c r="AB484" i="2"/>
  <c r="AC484" i="2"/>
  <c r="S485" i="2"/>
  <c r="T485" i="2"/>
  <c r="U485" i="2"/>
  <c r="V485" i="2"/>
  <c r="W485" i="2"/>
  <c r="X485" i="2"/>
  <c r="Y485" i="2"/>
  <c r="Z485" i="2"/>
  <c r="AA485" i="2"/>
  <c r="AB485" i="2"/>
  <c r="AC485" i="2"/>
  <c r="S486" i="2"/>
  <c r="T486" i="2"/>
  <c r="U486" i="2"/>
  <c r="V486" i="2"/>
  <c r="W486" i="2"/>
  <c r="X486" i="2"/>
  <c r="Y486" i="2"/>
  <c r="Z486" i="2"/>
  <c r="AA486" i="2"/>
  <c r="AB486" i="2"/>
  <c r="AC486" i="2"/>
  <c r="S487" i="2"/>
  <c r="T487" i="2"/>
  <c r="U487" i="2"/>
  <c r="V487" i="2"/>
  <c r="W487" i="2"/>
  <c r="X487" i="2"/>
  <c r="Y487" i="2"/>
  <c r="Z487" i="2"/>
  <c r="AA487" i="2"/>
  <c r="AB487" i="2"/>
  <c r="AC487" i="2"/>
  <c r="S488" i="2"/>
  <c r="T488" i="2"/>
  <c r="U488" i="2"/>
  <c r="V488" i="2"/>
  <c r="W488" i="2"/>
  <c r="X488" i="2"/>
  <c r="Y488" i="2"/>
  <c r="Z488" i="2"/>
  <c r="AA488" i="2"/>
  <c r="AB488" i="2"/>
  <c r="AC488" i="2"/>
  <c r="S489" i="2"/>
  <c r="T489" i="2"/>
  <c r="U489" i="2"/>
  <c r="V489" i="2"/>
  <c r="W489" i="2"/>
  <c r="X489" i="2"/>
  <c r="Y489" i="2"/>
  <c r="Z489" i="2"/>
  <c r="AA489" i="2"/>
  <c r="AB489" i="2"/>
  <c r="AC489" i="2"/>
  <c r="S490" i="2"/>
  <c r="T490" i="2"/>
  <c r="U490" i="2"/>
  <c r="V490" i="2"/>
  <c r="W490" i="2"/>
  <c r="X490" i="2"/>
  <c r="Y490" i="2"/>
  <c r="Z490" i="2"/>
  <c r="AA490" i="2"/>
  <c r="AB490" i="2"/>
  <c r="AC490" i="2"/>
  <c r="S491" i="2"/>
  <c r="T491" i="2"/>
  <c r="U491" i="2"/>
  <c r="V491" i="2"/>
  <c r="W491" i="2"/>
  <c r="X491" i="2"/>
  <c r="Y491" i="2"/>
  <c r="Z491" i="2"/>
  <c r="AA491" i="2"/>
  <c r="AB491" i="2"/>
  <c r="AC491" i="2"/>
  <c r="S492" i="2"/>
  <c r="T492" i="2"/>
  <c r="U492" i="2"/>
  <c r="V492" i="2"/>
  <c r="W492" i="2"/>
  <c r="X492" i="2"/>
  <c r="Y492" i="2"/>
  <c r="Z492" i="2"/>
  <c r="AA492" i="2"/>
  <c r="AB492" i="2"/>
  <c r="AC492" i="2"/>
  <c r="S493" i="2"/>
  <c r="T493" i="2"/>
  <c r="U493" i="2"/>
  <c r="V493" i="2"/>
  <c r="W493" i="2"/>
  <c r="X493" i="2"/>
  <c r="Y493" i="2"/>
  <c r="Z493" i="2"/>
  <c r="AA493" i="2"/>
  <c r="AB493" i="2"/>
  <c r="AC493" i="2"/>
  <c r="S494" i="2"/>
  <c r="T494" i="2"/>
  <c r="U494" i="2"/>
  <c r="V494" i="2"/>
  <c r="W494" i="2"/>
  <c r="X494" i="2"/>
  <c r="Y494" i="2"/>
  <c r="Z494" i="2"/>
  <c r="AA494" i="2"/>
  <c r="AB494" i="2"/>
  <c r="AC494" i="2"/>
  <c r="S495" i="2"/>
  <c r="T495" i="2"/>
  <c r="U495" i="2"/>
  <c r="V495" i="2"/>
  <c r="W495" i="2"/>
  <c r="X495" i="2"/>
  <c r="Y495" i="2"/>
  <c r="Z495" i="2"/>
  <c r="AA495" i="2"/>
  <c r="AB495" i="2"/>
  <c r="AC495" i="2"/>
  <c r="S496" i="2"/>
  <c r="T496" i="2"/>
  <c r="U496" i="2"/>
  <c r="V496" i="2"/>
  <c r="W496" i="2"/>
  <c r="X496" i="2"/>
  <c r="Y496" i="2"/>
  <c r="Z496" i="2"/>
  <c r="AA496" i="2"/>
  <c r="AB496" i="2"/>
  <c r="AC496" i="2"/>
  <c r="S497" i="2"/>
  <c r="T497" i="2"/>
  <c r="U497" i="2"/>
  <c r="V497" i="2"/>
  <c r="W497" i="2"/>
  <c r="X497" i="2"/>
  <c r="Y497" i="2"/>
  <c r="Z497" i="2"/>
  <c r="AA497" i="2"/>
  <c r="AB497" i="2"/>
  <c r="AC497" i="2"/>
  <c r="S498" i="2"/>
  <c r="T498" i="2"/>
  <c r="U498" i="2"/>
  <c r="V498" i="2"/>
  <c r="W498" i="2"/>
  <c r="X498" i="2"/>
  <c r="Y498" i="2"/>
  <c r="Z498" i="2"/>
  <c r="AA498" i="2"/>
  <c r="AB498" i="2"/>
  <c r="AC498" i="2"/>
  <c r="S499" i="2"/>
  <c r="T499" i="2"/>
  <c r="U499" i="2"/>
  <c r="V499" i="2"/>
  <c r="W499" i="2"/>
  <c r="X499" i="2"/>
  <c r="Y499" i="2"/>
  <c r="Z499" i="2"/>
  <c r="AA499" i="2"/>
  <c r="AB499" i="2"/>
  <c r="AC499" i="2"/>
  <c r="S500" i="2"/>
  <c r="T500" i="2"/>
  <c r="U500" i="2"/>
  <c r="V500" i="2"/>
  <c r="W500" i="2"/>
  <c r="X500" i="2"/>
  <c r="Y500" i="2"/>
  <c r="Z500" i="2"/>
  <c r="AA500" i="2"/>
  <c r="AB500" i="2"/>
  <c r="AC500" i="2"/>
  <c r="S501" i="2"/>
  <c r="T501" i="2"/>
  <c r="U501" i="2"/>
  <c r="V501" i="2"/>
  <c r="W501" i="2"/>
  <c r="X501" i="2"/>
  <c r="Y501" i="2"/>
  <c r="Z501" i="2"/>
  <c r="AA501" i="2"/>
  <c r="AB501" i="2"/>
  <c r="AC501" i="2"/>
  <c r="S502" i="2"/>
  <c r="T502" i="2"/>
  <c r="U502" i="2"/>
  <c r="V502" i="2"/>
  <c r="W502" i="2"/>
  <c r="X502" i="2"/>
  <c r="Y502" i="2"/>
  <c r="Z502" i="2"/>
  <c r="AA502" i="2"/>
  <c r="AB502" i="2"/>
  <c r="AC502" i="2"/>
  <c r="S503" i="2"/>
  <c r="T503" i="2"/>
  <c r="U503" i="2"/>
  <c r="V503" i="2"/>
  <c r="W503" i="2"/>
  <c r="X503" i="2"/>
  <c r="Y503" i="2"/>
  <c r="Z503" i="2"/>
  <c r="AA503" i="2"/>
  <c r="AB503" i="2"/>
  <c r="AC503" i="2"/>
  <c r="S504" i="2"/>
  <c r="T504" i="2"/>
  <c r="U504" i="2"/>
  <c r="V504" i="2"/>
  <c r="W504" i="2"/>
  <c r="X504" i="2"/>
  <c r="Y504" i="2"/>
  <c r="Z504" i="2"/>
  <c r="AA504" i="2"/>
  <c r="AB504" i="2"/>
  <c r="AC504" i="2"/>
  <c r="S505" i="2"/>
  <c r="T505" i="2"/>
  <c r="U505" i="2"/>
  <c r="V505" i="2"/>
  <c r="W505" i="2"/>
  <c r="X505" i="2"/>
  <c r="Y505" i="2"/>
  <c r="Z505" i="2"/>
  <c r="AA505" i="2"/>
  <c r="AB505" i="2"/>
  <c r="AC505" i="2"/>
  <c r="S506" i="2"/>
  <c r="T506" i="2"/>
  <c r="U506" i="2"/>
  <c r="V506" i="2"/>
  <c r="W506" i="2"/>
  <c r="X506" i="2"/>
  <c r="Y506" i="2"/>
  <c r="Z506" i="2"/>
  <c r="AA506" i="2"/>
  <c r="AB506" i="2"/>
  <c r="AC506" i="2"/>
  <c r="S507" i="2"/>
  <c r="T507" i="2"/>
  <c r="U507" i="2"/>
  <c r="V507" i="2"/>
  <c r="W507" i="2"/>
  <c r="X507" i="2"/>
  <c r="Y507" i="2"/>
  <c r="Z507" i="2"/>
  <c r="AA507" i="2"/>
  <c r="AB507" i="2"/>
  <c r="AC507" i="2"/>
  <c r="S508" i="2"/>
  <c r="T508" i="2"/>
  <c r="U508" i="2"/>
  <c r="V508" i="2"/>
  <c r="W508" i="2"/>
  <c r="X508" i="2"/>
  <c r="Y508" i="2"/>
  <c r="Z508" i="2"/>
  <c r="AA508" i="2"/>
  <c r="AB508" i="2"/>
  <c r="AC508" i="2"/>
  <c r="S509" i="2"/>
  <c r="T509" i="2"/>
  <c r="U509" i="2"/>
  <c r="V509" i="2"/>
  <c r="W509" i="2"/>
  <c r="X509" i="2"/>
  <c r="Y509" i="2"/>
  <c r="Z509" i="2"/>
  <c r="AA509" i="2"/>
  <c r="AB509" i="2"/>
  <c r="AC509" i="2"/>
  <c r="S510" i="2"/>
  <c r="T510" i="2"/>
  <c r="U510" i="2"/>
  <c r="V510" i="2"/>
  <c r="W510" i="2"/>
  <c r="X510" i="2"/>
  <c r="Y510" i="2"/>
  <c r="Z510" i="2"/>
  <c r="AA510" i="2"/>
  <c r="AB510" i="2"/>
  <c r="AC510" i="2"/>
  <c r="S511" i="2"/>
  <c r="T511" i="2"/>
  <c r="U511" i="2"/>
  <c r="V511" i="2"/>
  <c r="W511" i="2"/>
  <c r="X511" i="2"/>
  <c r="Y511" i="2"/>
  <c r="Z511" i="2"/>
  <c r="AA511" i="2"/>
  <c r="AB511" i="2"/>
  <c r="AC511" i="2"/>
  <c r="S512" i="2"/>
  <c r="T512" i="2"/>
  <c r="U512" i="2"/>
  <c r="V512" i="2"/>
  <c r="W512" i="2"/>
  <c r="X512" i="2"/>
  <c r="Y512" i="2"/>
  <c r="Z512" i="2"/>
  <c r="AA512" i="2"/>
  <c r="AB512" i="2"/>
  <c r="AC512" i="2"/>
  <c r="S513" i="2"/>
  <c r="T513" i="2"/>
  <c r="U513" i="2"/>
  <c r="V513" i="2"/>
  <c r="W513" i="2"/>
  <c r="X513" i="2"/>
  <c r="Y513" i="2"/>
  <c r="Z513" i="2"/>
  <c r="AA513" i="2"/>
  <c r="AB513" i="2"/>
  <c r="AC513" i="2"/>
  <c r="S514" i="2"/>
  <c r="T514" i="2"/>
  <c r="U514" i="2"/>
  <c r="V514" i="2"/>
  <c r="W514" i="2"/>
  <c r="X514" i="2"/>
  <c r="Y514" i="2"/>
  <c r="Z514" i="2"/>
  <c r="AA514" i="2"/>
  <c r="AB514" i="2"/>
  <c r="AC514" i="2"/>
  <c r="S515" i="2"/>
  <c r="T515" i="2"/>
  <c r="U515" i="2"/>
  <c r="V515" i="2"/>
  <c r="W515" i="2"/>
  <c r="X515" i="2"/>
  <c r="Y515" i="2"/>
  <c r="Z515" i="2"/>
  <c r="AA515" i="2"/>
  <c r="AB515" i="2"/>
  <c r="AC515" i="2"/>
  <c r="S516" i="2"/>
  <c r="T516" i="2"/>
  <c r="U516" i="2"/>
  <c r="V516" i="2"/>
  <c r="W516" i="2"/>
  <c r="X516" i="2"/>
  <c r="Y516" i="2"/>
  <c r="Z516" i="2"/>
  <c r="AA516" i="2"/>
  <c r="AB516" i="2"/>
  <c r="AC516" i="2"/>
  <c r="S517" i="2"/>
  <c r="T517" i="2"/>
  <c r="U517" i="2"/>
  <c r="V517" i="2"/>
  <c r="W517" i="2"/>
  <c r="X517" i="2"/>
  <c r="Y517" i="2"/>
  <c r="Z517" i="2"/>
  <c r="AA517" i="2"/>
  <c r="AB517" i="2"/>
  <c r="AC517" i="2"/>
  <c r="S518" i="2"/>
  <c r="T518" i="2"/>
  <c r="U518" i="2"/>
  <c r="V518" i="2"/>
  <c r="W518" i="2"/>
  <c r="X518" i="2"/>
  <c r="Y518" i="2"/>
  <c r="Z518" i="2"/>
  <c r="AA518" i="2"/>
  <c r="AB518" i="2"/>
  <c r="AC518" i="2"/>
  <c r="S519" i="2"/>
  <c r="T519" i="2"/>
  <c r="U519" i="2"/>
  <c r="V519" i="2"/>
  <c r="W519" i="2"/>
  <c r="X519" i="2"/>
  <c r="Y519" i="2"/>
  <c r="Z519" i="2"/>
  <c r="AA519" i="2"/>
  <c r="AB519" i="2"/>
  <c r="AC519" i="2"/>
  <c r="S520" i="2"/>
  <c r="T520" i="2"/>
  <c r="U520" i="2"/>
  <c r="V520" i="2"/>
  <c r="W520" i="2"/>
  <c r="X520" i="2"/>
  <c r="Y520" i="2"/>
  <c r="Z520" i="2"/>
  <c r="AA520" i="2"/>
  <c r="AB520" i="2"/>
  <c r="AC520" i="2"/>
  <c r="S521" i="2"/>
  <c r="T521" i="2"/>
  <c r="U521" i="2"/>
  <c r="V521" i="2"/>
  <c r="W521" i="2"/>
  <c r="X521" i="2"/>
  <c r="Y521" i="2"/>
  <c r="Z521" i="2"/>
  <c r="AA521" i="2"/>
  <c r="AB521" i="2"/>
  <c r="AC521" i="2"/>
  <c r="S522" i="2"/>
  <c r="T522" i="2"/>
  <c r="U522" i="2"/>
  <c r="V522" i="2"/>
  <c r="W522" i="2"/>
  <c r="X522" i="2"/>
  <c r="Y522" i="2"/>
  <c r="Z522" i="2"/>
  <c r="AA522" i="2"/>
  <c r="AB522" i="2"/>
  <c r="AC522" i="2"/>
  <c r="S523" i="2"/>
  <c r="T523" i="2"/>
  <c r="U523" i="2"/>
  <c r="V523" i="2"/>
  <c r="W523" i="2"/>
  <c r="X523" i="2"/>
  <c r="Y523" i="2"/>
  <c r="Z523" i="2"/>
  <c r="AA523" i="2"/>
  <c r="AB523" i="2"/>
  <c r="AC523" i="2"/>
  <c r="S524" i="2"/>
  <c r="T524" i="2"/>
  <c r="U524" i="2"/>
  <c r="V524" i="2"/>
  <c r="W524" i="2"/>
  <c r="X524" i="2"/>
  <c r="Y524" i="2"/>
  <c r="Z524" i="2"/>
  <c r="AA524" i="2"/>
  <c r="AB524" i="2"/>
  <c r="AC524" i="2"/>
  <c r="S525" i="2"/>
  <c r="T525" i="2"/>
  <c r="U525" i="2"/>
  <c r="V525" i="2"/>
  <c r="W525" i="2"/>
  <c r="X525" i="2"/>
  <c r="Y525" i="2"/>
  <c r="Z525" i="2"/>
  <c r="AA525" i="2"/>
  <c r="AB525" i="2"/>
  <c r="AC525" i="2"/>
  <c r="S526" i="2"/>
  <c r="T526" i="2"/>
  <c r="U526" i="2"/>
  <c r="V526" i="2"/>
  <c r="W526" i="2"/>
  <c r="X526" i="2"/>
  <c r="Y526" i="2"/>
  <c r="Z526" i="2"/>
  <c r="AA526" i="2"/>
  <c r="AB526" i="2"/>
  <c r="AC526" i="2"/>
  <c r="S527" i="2"/>
  <c r="T527" i="2"/>
  <c r="U527" i="2"/>
  <c r="V527" i="2"/>
  <c r="W527" i="2"/>
  <c r="X527" i="2"/>
  <c r="Y527" i="2"/>
  <c r="Z527" i="2"/>
  <c r="AA527" i="2"/>
  <c r="AB527" i="2"/>
  <c r="AC527" i="2"/>
  <c r="S528" i="2"/>
  <c r="T528" i="2"/>
  <c r="U528" i="2"/>
  <c r="V528" i="2"/>
  <c r="W528" i="2"/>
  <c r="X528" i="2"/>
  <c r="Y528" i="2"/>
  <c r="Z528" i="2"/>
  <c r="AA528" i="2"/>
  <c r="AB528" i="2"/>
  <c r="AC528" i="2"/>
  <c r="S529" i="2"/>
  <c r="T529" i="2"/>
  <c r="U529" i="2"/>
  <c r="V529" i="2"/>
  <c r="W529" i="2"/>
  <c r="X529" i="2"/>
  <c r="Y529" i="2"/>
  <c r="Z529" i="2"/>
  <c r="AA529" i="2"/>
  <c r="AB529" i="2"/>
  <c r="AC529" i="2"/>
  <c r="S530" i="2"/>
  <c r="T530" i="2"/>
  <c r="U530" i="2"/>
  <c r="V530" i="2"/>
  <c r="W530" i="2"/>
  <c r="X530" i="2"/>
  <c r="Y530" i="2"/>
  <c r="Z530" i="2"/>
  <c r="AA530" i="2"/>
  <c r="AB530" i="2"/>
  <c r="AC530" i="2"/>
  <c r="S531" i="2"/>
  <c r="T531" i="2"/>
  <c r="U531" i="2"/>
  <c r="V531" i="2"/>
  <c r="W531" i="2"/>
  <c r="X531" i="2"/>
  <c r="Y531" i="2"/>
  <c r="Z531" i="2"/>
  <c r="AA531" i="2"/>
  <c r="AB531" i="2"/>
  <c r="AC531" i="2"/>
  <c r="S532" i="2"/>
  <c r="T532" i="2"/>
  <c r="U532" i="2"/>
  <c r="V532" i="2"/>
  <c r="W532" i="2"/>
  <c r="X532" i="2"/>
  <c r="Y532" i="2"/>
  <c r="Z532" i="2"/>
  <c r="AA532" i="2"/>
  <c r="AB532" i="2"/>
  <c r="AC532" i="2"/>
  <c r="S533" i="2"/>
  <c r="T533" i="2"/>
  <c r="U533" i="2"/>
  <c r="V533" i="2"/>
  <c r="W533" i="2"/>
  <c r="X533" i="2"/>
  <c r="Y533" i="2"/>
  <c r="Z533" i="2"/>
  <c r="AA533" i="2"/>
  <c r="AB533" i="2"/>
  <c r="AC533" i="2"/>
  <c r="S534" i="2"/>
  <c r="T534" i="2"/>
  <c r="U534" i="2"/>
  <c r="V534" i="2"/>
  <c r="W534" i="2"/>
  <c r="X534" i="2"/>
  <c r="Y534" i="2"/>
  <c r="Z534" i="2"/>
  <c r="AA534" i="2"/>
  <c r="AB534" i="2"/>
  <c r="AC534" i="2"/>
  <c r="S535" i="2"/>
  <c r="T535" i="2"/>
  <c r="U535" i="2"/>
  <c r="V535" i="2"/>
  <c r="W535" i="2"/>
  <c r="X535" i="2"/>
  <c r="Y535" i="2"/>
  <c r="Z535" i="2"/>
  <c r="AA535" i="2"/>
  <c r="AB535" i="2"/>
  <c r="AC535" i="2"/>
  <c r="S536" i="2"/>
  <c r="T536" i="2"/>
  <c r="U536" i="2"/>
  <c r="V536" i="2"/>
  <c r="W536" i="2"/>
  <c r="X536" i="2"/>
  <c r="Y536" i="2"/>
  <c r="Z536" i="2"/>
  <c r="AA536" i="2"/>
  <c r="AB536" i="2"/>
  <c r="AC536" i="2"/>
  <c r="S537" i="2"/>
  <c r="T537" i="2"/>
  <c r="U537" i="2"/>
  <c r="V537" i="2"/>
  <c r="W537" i="2"/>
  <c r="X537" i="2"/>
  <c r="Y537" i="2"/>
  <c r="Z537" i="2"/>
  <c r="AA537" i="2"/>
  <c r="AB537" i="2"/>
  <c r="AC537" i="2"/>
  <c r="S538" i="2"/>
  <c r="T538" i="2"/>
  <c r="U538" i="2"/>
  <c r="V538" i="2"/>
  <c r="W538" i="2"/>
  <c r="X538" i="2"/>
  <c r="Y538" i="2"/>
  <c r="Z538" i="2"/>
  <c r="AA538" i="2"/>
  <c r="AB538" i="2"/>
  <c r="AC538" i="2"/>
  <c r="S539" i="2"/>
  <c r="T539" i="2"/>
  <c r="U539" i="2"/>
  <c r="V539" i="2"/>
  <c r="W539" i="2"/>
  <c r="X539" i="2"/>
  <c r="Y539" i="2"/>
  <c r="Z539" i="2"/>
  <c r="AA539" i="2"/>
  <c r="AB539" i="2"/>
  <c r="AC539" i="2"/>
  <c r="S540" i="2"/>
  <c r="T540" i="2"/>
  <c r="U540" i="2"/>
  <c r="V540" i="2"/>
  <c r="W540" i="2"/>
  <c r="X540" i="2"/>
  <c r="Y540" i="2"/>
  <c r="Z540" i="2"/>
  <c r="AA540" i="2"/>
  <c r="AB540" i="2"/>
  <c r="AC540" i="2"/>
  <c r="S541" i="2"/>
  <c r="T541" i="2"/>
  <c r="U541" i="2"/>
  <c r="V541" i="2"/>
  <c r="W541" i="2"/>
  <c r="X541" i="2"/>
  <c r="Y541" i="2"/>
  <c r="Z541" i="2"/>
  <c r="AA541" i="2"/>
  <c r="AB541" i="2"/>
  <c r="AC541" i="2"/>
  <c r="S542" i="2"/>
  <c r="T542" i="2"/>
  <c r="U542" i="2"/>
  <c r="V542" i="2"/>
  <c r="W542" i="2"/>
  <c r="X542" i="2"/>
  <c r="Y542" i="2"/>
  <c r="Z542" i="2"/>
  <c r="AA542" i="2"/>
  <c r="AB542" i="2"/>
  <c r="AC542" i="2"/>
  <c r="S543" i="2"/>
  <c r="T543" i="2"/>
  <c r="U543" i="2"/>
  <c r="V543" i="2"/>
  <c r="W543" i="2"/>
  <c r="X543" i="2"/>
  <c r="Y543" i="2"/>
  <c r="Z543" i="2"/>
  <c r="AA543" i="2"/>
  <c r="AB543" i="2"/>
  <c r="AC543" i="2"/>
  <c r="S544" i="2"/>
  <c r="T544" i="2"/>
  <c r="U544" i="2"/>
  <c r="V544" i="2"/>
  <c r="W544" i="2"/>
  <c r="X544" i="2"/>
  <c r="Y544" i="2"/>
  <c r="Z544" i="2"/>
  <c r="AA544" i="2"/>
  <c r="AB544" i="2"/>
  <c r="AC544" i="2"/>
  <c r="S545" i="2"/>
  <c r="T545" i="2"/>
  <c r="U545" i="2"/>
  <c r="V545" i="2"/>
  <c r="W545" i="2"/>
  <c r="X545" i="2"/>
  <c r="Y545" i="2"/>
  <c r="Z545" i="2"/>
  <c r="AA545" i="2"/>
  <c r="AB545" i="2"/>
  <c r="AC545" i="2"/>
  <c r="S546" i="2"/>
  <c r="T546" i="2"/>
  <c r="U546" i="2"/>
  <c r="V546" i="2"/>
  <c r="W546" i="2"/>
  <c r="X546" i="2"/>
  <c r="Y546" i="2"/>
  <c r="Z546" i="2"/>
  <c r="AA546" i="2"/>
  <c r="AB546" i="2"/>
  <c r="AC546" i="2"/>
  <c r="S547" i="2"/>
  <c r="T547" i="2"/>
  <c r="U547" i="2"/>
  <c r="V547" i="2"/>
  <c r="W547" i="2"/>
  <c r="X547" i="2"/>
  <c r="Y547" i="2"/>
  <c r="Z547" i="2"/>
  <c r="AA547" i="2"/>
  <c r="AB547" i="2"/>
  <c r="AC547" i="2"/>
  <c r="S548" i="2"/>
  <c r="T548" i="2"/>
  <c r="U548" i="2"/>
  <c r="V548" i="2"/>
  <c r="W548" i="2"/>
  <c r="X548" i="2"/>
  <c r="Y548" i="2"/>
  <c r="Z548" i="2"/>
  <c r="AA548" i="2"/>
  <c r="AB548" i="2"/>
  <c r="AC548" i="2"/>
  <c r="S549" i="2"/>
  <c r="T549" i="2"/>
  <c r="U549" i="2"/>
  <c r="V549" i="2"/>
  <c r="W549" i="2"/>
  <c r="X549" i="2"/>
  <c r="Y549" i="2"/>
  <c r="Z549" i="2"/>
  <c r="AA549" i="2"/>
  <c r="AB549" i="2"/>
  <c r="AC549" i="2"/>
  <c r="S550" i="2"/>
  <c r="T550" i="2"/>
  <c r="U550" i="2"/>
  <c r="V550" i="2"/>
  <c r="W550" i="2"/>
  <c r="X550" i="2"/>
  <c r="Y550" i="2"/>
  <c r="Z550" i="2"/>
  <c r="AA550" i="2"/>
  <c r="AB550" i="2"/>
  <c r="AC550" i="2"/>
  <c r="S551" i="2"/>
  <c r="T551" i="2"/>
  <c r="U551" i="2"/>
  <c r="V551" i="2"/>
  <c r="W551" i="2"/>
  <c r="X551" i="2"/>
  <c r="Y551" i="2"/>
  <c r="Z551" i="2"/>
  <c r="AA551" i="2"/>
  <c r="AB551" i="2"/>
  <c r="AC551" i="2"/>
  <c r="S552" i="2"/>
  <c r="T552" i="2"/>
  <c r="U552" i="2"/>
  <c r="V552" i="2"/>
  <c r="W552" i="2"/>
  <c r="X552" i="2"/>
  <c r="Y552" i="2"/>
  <c r="Z552" i="2"/>
  <c r="AA552" i="2"/>
  <c r="AB552" i="2"/>
  <c r="AC552" i="2"/>
  <c r="S553" i="2"/>
  <c r="T553" i="2"/>
  <c r="U553" i="2"/>
  <c r="V553" i="2"/>
  <c r="W553" i="2"/>
  <c r="X553" i="2"/>
  <c r="Y553" i="2"/>
  <c r="Z553" i="2"/>
  <c r="AA553" i="2"/>
  <c r="AB553" i="2"/>
  <c r="AC553" i="2"/>
  <c r="S554" i="2"/>
  <c r="T554" i="2"/>
  <c r="U554" i="2"/>
  <c r="V554" i="2"/>
  <c r="W554" i="2"/>
  <c r="X554" i="2"/>
  <c r="Y554" i="2"/>
  <c r="Z554" i="2"/>
  <c r="AA554" i="2"/>
  <c r="AB554" i="2"/>
  <c r="AC554" i="2"/>
  <c r="S555" i="2"/>
  <c r="T555" i="2"/>
  <c r="U555" i="2"/>
  <c r="V555" i="2"/>
  <c r="W555" i="2"/>
  <c r="X555" i="2"/>
  <c r="Y555" i="2"/>
  <c r="Z555" i="2"/>
  <c r="AA555" i="2"/>
  <c r="AB555" i="2"/>
  <c r="AC555" i="2"/>
  <c r="S556" i="2"/>
  <c r="T556" i="2"/>
  <c r="U556" i="2"/>
  <c r="V556" i="2"/>
  <c r="W556" i="2"/>
  <c r="X556" i="2"/>
  <c r="Y556" i="2"/>
  <c r="Z556" i="2"/>
  <c r="AA556" i="2"/>
  <c r="AB556" i="2"/>
  <c r="AC556" i="2"/>
  <c r="S557" i="2"/>
  <c r="T557" i="2"/>
  <c r="U557" i="2"/>
  <c r="V557" i="2"/>
  <c r="W557" i="2"/>
  <c r="X557" i="2"/>
  <c r="Y557" i="2"/>
  <c r="Z557" i="2"/>
  <c r="AA557" i="2"/>
  <c r="AB557" i="2"/>
  <c r="AC557" i="2"/>
  <c r="S558" i="2"/>
  <c r="T558" i="2"/>
  <c r="U558" i="2"/>
  <c r="V558" i="2"/>
  <c r="W558" i="2"/>
  <c r="X558" i="2"/>
  <c r="Y558" i="2"/>
  <c r="Z558" i="2"/>
  <c r="AA558" i="2"/>
  <c r="AB558" i="2"/>
  <c r="AC558" i="2"/>
  <c r="S559" i="2"/>
  <c r="T559" i="2"/>
  <c r="U559" i="2"/>
  <c r="V559" i="2"/>
  <c r="W559" i="2"/>
  <c r="X559" i="2"/>
  <c r="Y559" i="2"/>
  <c r="Z559" i="2"/>
  <c r="AA559" i="2"/>
  <c r="AB559" i="2"/>
  <c r="AC559" i="2"/>
  <c r="S560" i="2"/>
  <c r="T560" i="2"/>
  <c r="U560" i="2"/>
  <c r="V560" i="2"/>
  <c r="W560" i="2"/>
  <c r="X560" i="2"/>
  <c r="Y560" i="2"/>
  <c r="Z560" i="2"/>
  <c r="AA560" i="2"/>
  <c r="AB560" i="2"/>
  <c r="AC560" i="2"/>
  <c r="S561" i="2"/>
  <c r="T561" i="2"/>
  <c r="U561" i="2"/>
  <c r="V561" i="2"/>
  <c r="W561" i="2"/>
  <c r="X561" i="2"/>
  <c r="Y561" i="2"/>
  <c r="Z561" i="2"/>
  <c r="AA561" i="2"/>
  <c r="AB561" i="2"/>
  <c r="AC561" i="2"/>
  <c r="S562" i="2"/>
  <c r="T562" i="2"/>
  <c r="U562" i="2"/>
  <c r="V562" i="2"/>
  <c r="W562" i="2"/>
  <c r="X562" i="2"/>
  <c r="Y562" i="2"/>
  <c r="Z562" i="2"/>
  <c r="AA562" i="2"/>
  <c r="AB562" i="2"/>
  <c r="AC562" i="2"/>
  <c r="S563" i="2"/>
  <c r="T563" i="2"/>
  <c r="U563" i="2"/>
  <c r="V563" i="2"/>
  <c r="W563" i="2"/>
  <c r="X563" i="2"/>
  <c r="Y563" i="2"/>
  <c r="Z563" i="2"/>
  <c r="AA563" i="2"/>
  <c r="AB563" i="2"/>
  <c r="AC563" i="2"/>
  <c r="S564" i="2"/>
  <c r="T564" i="2"/>
  <c r="U564" i="2"/>
  <c r="V564" i="2"/>
  <c r="W564" i="2"/>
  <c r="X564" i="2"/>
  <c r="Y564" i="2"/>
  <c r="Z564" i="2"/>
  <c r="AA564" i="2"/>
  <c r="AB564" i="2"/>
  <c r="AC564" i="2"/>
  <c r="S565" i="2"/>
  <c r="T565" i="2"/>
  <c r="U565" i="2"/>
  <c r="V565" i="2"/>
  <c r="W565" i="2"/>
  <c r="X565" i="2"/>
  <c r="Y565" i="2"/>
  <c r="Z565" i="2"/>
  <c r="AA565" i="2"/>
  <c r="AB565" i="2"/>
  <c r="AC565" i="2"/>
  <c r="S566" i="2"/>
  <c r="T566" i="2"/>
  <c r="U566" i="2"/>
  <c r="V566" i="2"/>
  <c r="W566" i="2"/>
  <c r="X566" i="2"/>
  <c r="Y566" i="2"/>
  <c r="Z566" i="2"/>
  <c r="AA566" i="2"/>
  <c r="AB566" i="2"/>
  <c r="AC566" i="2"/>
  <c r="S567" i="2"/>
  <c r="T567" i="2"/>
  <c r="U567" i="2"/>
  <c r="V567" i="2"/>
  <c r="W567" i="2"/>
  <c r="X567" i="2"/>
  <c r="Y567" i="2"/>
  <c r="Z567" i="2"/>
  <c r="AA567" i="2"/>
  <c r="AB567" i="2"/>
  <c r="AC567" i="2"/>
  <c r="S568" i="2"/>
  <c r="T568" i="2"/>
  <c r="U568" i="2"/>
  <c r="V568" i="2"/>
  <c r="W568" i="2"/>
  <c r="X568" i="2"/>
  <c r="Y568" i="2"/>
  <c r="Z568" i="2"/>
  <c r="AA568" i="2"/>
  <c r="AB568" i="2"/>
  <c r="AC568" i="2"/>
  <c r="S569" i="2"/>
  <c r="T569" i="2"/>
  <c r="U569" i="2"/>
  <c r="V569" i="2"/>
  <c r="W569" i="2"/>
  <c r="X569" i="2"/>
  <c r="Y569" i="2"/>
  <c r="Z569" i="2"/>
  <c r="AA569" i="2"/>
  <c r="AB569" i="2"/>
  <c r="AC569" i="2"/>
  <c r="S570" i="2"/>
  <c r="T570" i="2"/>
  <c r="U570" i="2"/>
  <c r="V570" i="2"/>
  <c r="W570" i="2"/>
  <c r="X570" i="2"/>
  <c r="Y570" i="2"/>
  <c r="Z570" i="2"/>
  <c r="AA570" i="2"/>
  <c r="AB570" i="2"/>
  <c r="AC570" i="2"/>
  <c r="S571" i="2"/>
  <c r="T571" i="2"/>
  <c r="U571" i="2"/>
  <c r="V571" i="2"/>
  <c r="W571" i="2"/>
  <c r="X571" i="2"/>
  <c r="Y571" i="2"/>
  <c r="Z571" i="2"/>
  <c r="AA571" i="2"/>
  <c r="AB571" i="2"/>
  <c r="AC571" i="2"/>
  <c r="S572" i="2"/>
  <c r="T572" i="2"/>
  <c r="U572" i="2"/>
  <c r="V572" i="2"/>
  <c r="W572" i="2"/>
  <c r="X572" i="2"/>
  <c r="Y572" i="2"/>
  <c r="Z572" i="2"/>
  <c r="AA572" i="2"/>
  <c r="AB572" i="2"/>
  <c r="AC572" i="2"/>
  <c r="S573" i="2"/>
  <c r="T573" i="2"/>
  <c r="U573" i="2"/>
  <c r="V573" i="2"/>
  <c r="W573" i="2"/>
  <c r="X573" i="2"/>
  <c r="Y573" i="2"/>
  <c r="Z573" i="2"/>
  <c r="AA573" i="2"/>
  <c r="AB573" i="2"/>
  <c r="AC573" i="2"/>
  <c r="S574" i="2"/>
  <c r="T574" i="2"/>
  <c r="U574" i="2"/>
  <c r="V574" i="2"/>
  <c r="W574" i="2"/>
  <c r="X574" i="2"/>
  <c r="Y574" i="2"/>
  <c r="Z574" i="2"/>
  <c r="AA574" i="2"/>
  <c r="AB574" i="2"/>
  <c r="AC574" i="2"/>
  <c r="S575" i="2"/>
  <c r="T575" i="2"/>
  <c r="U575" i="2"/>
  <c r="V575" i="2"/>
  <c r="W575" i="2"/>
  <c r="X575" i="2"/>
  <c r="Y575" i="2"/>
  <c r="Z575" i="2"/>
  <c r="AA575" i="2"/>
  <c r="AB575" i="2"/>
  <c r="AC575" i="2"/>
  <c r="S576" i="2"/>
  <c r="T576" i="2"/>
  <c r="U576" i="2"/>
  <c r="V576" i="2"/>
  <c r="W576" i="2"/>
  <c r="X576" i="2"/>
  <c r="Y576" i="2"/>
  <c r="Z576" i="2"/>
  <c r="AA576" i="2"/>
  <c r="AB576" i="2"/>
  <c r="AC576" i="2"/>
  <c r="S577" i="2"/>
  <c r="T577" i="2"/>
  <c r="U577" i="2"/>
  <c r="V577" i="2"/>
  <c r="W577" i="2"/>
  <c r="X577" i="2"/>
  <c r="Y577" i="2"/>
  <c r="Z577" i="2"/>
  <c r="AA577" i="2"/>
  <c r="AB577" i="2"/>
  <c r="AC577" i="2"/>
  <c r="S578" i="2"/>
  <c r="T578" i="2"/>
  <c r="U578" i="2"/>
  <c r="V578" i="2"/>
  <c r="W578" i="2"/>
  <c r="X578" i="2"/>
  <c r="Y578" i="2"/>
  <c r="Z578" i="2"/>
  <c r="AA578" i="2"/>
  <c r="AB578" i="2"/>
  <c r="AC578" i="2"/>
  <c r="S579" i="2"/>
  <c r="T579" i="2"/>
  <c r="U579" i="2"/>
  <c r="V579" i="2"/>
  <c r="W579" i="2"/>
  <c r="X579" i="2"/>
  <c r="Y579" i="2"/>
  <c r="Z579" i="2"/>
  <c r="AA579" i="2"/>
  <c r="AB579" i="2"/>
  <c r="AC579" i="2"/>
  <c r="S580" i="2"/>
  <c r="T580" i="2"/>
  <c r="U580" i="2"/>
  <c r="V580" i="2"/>
  <c r="W580" i="2"/>
  <c r="X580" i="2"/>
  <c r="Y580" i="2"/>
  <c r="Z580" i="2"/>
  <c r="AA580" i="2"/>
  <c r="AB580" i="2"/>
  <c r="AC580" i="2"/>
  <c r="S581" i="2"/>
  <c r="T581" i="2"/>
  <c r="U581" i="2"/>
  <c r="V581" i="2"/>
  <c r="W581" i="2"/>
  <c r="X581" i="2"/>
  <c r="Y581" i="2"/>
  <c r="Z581" i="2"/>
  <c r="AA581" i="2"/>
  <c r="AB581" i="2"/>
  <c r="AC581" i="2"/>
  <c r="S582" i="2"/>
  <c r="T582" i="2"/>
  <c r="U582" i="2"/>
  <c r="V582" i="2"/>
  <c r="W582" i="2"/>
  <c r="X582" i="2"/>
  <c r="Y582" i="2"/>
  <c r="Z582" i="2"/>
  <c r="AA582" i="2"/>
  <c r="AB582" i="2"/>
  <c r="AC582" i="2"/>
  <c r="S583" i="2"/>
  <c r="T583" i="2"/>
  <c r="U583" i="2"/>
  <c r="V583" i="2"/>
  <c r="W583" i="2"/>
  <c r="X583" i="2"/>
  <c r="Y583" i="2"/>
  <c r="Z583" i="2"/>
  <c r="AA583" i="2"/>
  <c r="AB583" i="2"/>
  <c r="AC583" i="2"/>
  <c r="S584" i="2"/>
  <c r="T584" i="2"/>
  <c r="U584" i="2"/>
  <c r="V584" i="2"/>
  <c r="W584" i="2"/>
  <c r="X584" i="2"/>
  <c r="Y584" i="2"/>
  <c r="Z584" i="2"/>
  <c r="AA584" i="2"/>
  <c r="AB584" i="2"/>
  <c r="AC584" i="2"/>
  <c r="S585" i="2"/>
  <c r="T585" i="2"/>
  <c r="U585" i="2"/>
  <c r="V585" i="2"/>
  <c r="W585" i="2"/>
  <c r="X585" i="2"/>
  <c r="Y585" i="2"/>
  <c r="Z585" i="2"/>
  <c r="AA585" i="2"/>
  <c r="AB585" i="2"/>
  <c r="AC585" i="2"/>
  <c r="S586" i="2"/>
  <c r="T586" i="2"/>
  <c r="U586" i="2"/>
  <c r="V586" i="2"/>
  <c r="W586" i="2"/>
  <c r="X586" i="2"/>
  <c r="Y586" i="2"/>
  <c r="Z586" i="2"/>
  <c r="AA586" i="2"/>
  <c r="AB586" i="2"/>
  <c r="AC586" i="2"/>
  <c r="S587" i="2"/>
  <c r="T587" i="2"/>
  <c r="U587" i="2"/>
  <c r="V587" i="2"/>
  <c r="W587" i="2"/>
  <c r="X587" i="2"/>
  <c r="Y587" i="2"/>
  <c r="Z587" i="2"/>
  <c r="AA587" i="2"/>
  <c r="AB587" i="2"/>
  <c r="AC587" i="2"/>
  <c r="S588" i="2"/>
  <c r="T588" i="2"/>
  <c r="U588" i="2"/>
  <c r="V588" i="2"/>
  <c r="W588" i="2"/>
  <c r="X588" i="2"/>
  <c r="Y588" i="2"/>
  <c r="Z588" i="2"/>
  <c r="AA588" i="2"/>
  <c r="AB588" i="2"/>
  <c r="AC588" i="2"/>
  <c r="S589" i="2"/>
  <c r="T589" i="2"/>
  <c r="U589" i="2"/>
  <c r="V589" i="2"/>
  <c r="W589" i="2"/>
  <c r="X589" i="2"/>
  <c r="Y589" i="2"/>
  <c r="Z589" i="2"/>
  <c r="AA589" i="2"/>
  <c r="AB589" i="2"/>
  <c r="AC589" i="2"/>
  <c r="S590" i="2"/>
  <c r="T590" i="2"/>
  <c r="U590" i="2"/>
  <c r="V590" i="2"/>
  <c r="W590" i="2"/>
  <c r="X590" i="2"/>
  <c r="Y590" i="2"/>
  <c r="Z590" i="2"/>
  <c r="AA590" i="2"/>
  <c r="AB590" i="2"/>
  <c r="AC590" i="2"/>
  <c r="S591" i="2"/>
  <c r="T591" i="2"/>
  <c r="U591" i="2"/>
  <c r="V591" i="2"/>
  <c r="W591" i="2"/>
  <c r="X591" i="2"/>
  <c r="Y591" i="2"/>
  <c r="Z591" i="2"/>
  <c r="AA591" i="2"/>
  <c r="AB591" i="2"/>
  <c r="AC591" i="2"/>
  <c r="S592" i="2"/>
  <c r="T592" i="2"/>
  <c r="U592" i="2"/>
  <c r="V592" i="2"/>
  <c r="W592" i="2"/>
  <c r="X592" i="2"/>
  <c r="Y592" i="2"/>
  <c r="Z592" i="2"/>
  <c r="AA592" i="2"/>
  <c r="AB592" i="2"/>
  <c r="AC592" i="2"/>
  <c r="S593" i="2"/>
  <c r="T593" i="2"/>
  <c r="U593" i="2"/>
  <c r="V593" i="2"/>
  <c r="W593" i="2"/>
  <c r="X593" i="2"/>
  <c r="Y593" i="2"/>
  <c r="Z593" i="2"/>
  <c r="AA593" i="2"/>
  <c r="AB593" i="2"/>
  <c r="AC593" i="2"/>
  <c r="S594" i="2"/>
  <c r="T594" i="2"/>
  <c r="U594" i="2"/>
  <c r="V594" i="2"/>
  <c r="W594" i="2"/>
  <c r="X594" i="2"/>
  <c r="Y594" i="2"/>
  <c r="Z594" i="2"/>
  <c r="AA594" i="2"/>
  <c r="AB594" i="2"/>
  <c r="AC594" i="2"/>
  <c r="S595" i="2"/>
  <c r="T595" i="2"/>
  <c r="U595" i="2"/>
  <c r="V595" i="2"/>
  <c r="W595" i="2"/>
  <c r="X595" i="2"/>
  <c r="Y595" i="2"/>
  <c r="Z595" i="2"/>
  <c r="AA595" i="2"/>
  <c r="AB595" i="2"/>
  <c r="AC595" i="2"/>
  <c r="S596" i="2"/>
  <c r="T596" i="2"/>
  <c r="U596" i="2"/>
  <c r="V596" i="2"/>
  <c r="W596" i="2"/>
  <c r="X596" i="2"/>
  <c r="Y596" i="2"/>
  <c r="Z596" i="2"/>
  <c r="AA596" i="2"/>
  <c r="AB596" i="2"/>
  <c r="AC596" i="2"/>
  <c r="S597" i="2"/>
  <c r="T597" i="2"/>
  <c r="U597" i="2"/>
  <c r="V597" i="2"/>
  <c r="W597" i="2"/>
  <c r="X597" i="2"/>
  <c r="Y597" i="2"/>
  <c r="Z597" i="2"/>
  <c r="AA597" i="2"/>
  <c r="AB597" i="2"/>
  <c r="AC597" i="2"/>
  <c r="S598" i="2"/>
  <c r="T598" i="2"/>
  <c r="U598" i="2"/>
  <c r="V598" i="2"/>
  <c r="W598" i="2"/>
  <c r="X598" i="2"/>
  <c r="Y598" i="2"/>
  <c r="Z598" i="2"/>
  <c r="AA598" i="2"/>
  <c r="AB598" i="2"/>
  <c r="AC598" i="2"/>
  <c r="S599" i="2"/>
  <c r="T599" i="2"/>
  <c r="U599" i="2"/>
  <c r="V599" i="2"/>
  <c r="W599" i="2"/>
  <c r="X599" i="2"/>
  <c r="Y599" i="2"/>
  <c r="Z599" i="2"/>
  <c r="AA599" i="2"/>
  <c r="AB599" i="2"/>
  <c r="AC599" i="2"/>
  <c r="S600" i="2"/>
  <c r="T600" i="2"/>
  <c r="U600" i="2"/>
  <c r="V600" i="2"/>
  <c r="W600" i="2"/>
  <c r="X600" i="2"/>
  <c r="Y600" i="2"/>
  <c r="Z600" i="2"/>
  <c r="AA600" i="2"/>
  <c r="AB600" i="2"/>
  <c r="AC600" i="2"/>
  <c r="S601" i="2"/>
  <c r="T601" i="2"/>
  <c r="U601" i="2"/>
  <c r="V601" i="2"/>
  <c r="W601" i="2"/>
  <c r="X601" i="2"/>
  <c r="Y601" i="2"/>
  <c r="Z601" i="2"/>
  <c r="AA601" i="2"/>
  <c r="AB601" i="2"/>
  <c r="AC601" i="2"/>
  <c r="S602" i="2"/>
  <c r="T602" i="2"/>
  <c r="U602" i="2"/>
  <c r="V602" i="2"/>
  <c r="W602" i="2"/>
  <c r="X602" i="2"/>
  <c r="Y602" i="2"/>
  <c r="Z602" i="2"/>
  <c r="AA602" i="2"/>
  <c r="AB602" i="2"/>
  <c r="AC602" i="2"/>
  <c r="S603" i="2"/>
  <c r="T603" i="2"/>
  <c r="U603" i="2"/>
  <c r="V603" i="2"/>
  <c r="W603" i="2"/>
  <c r="X603" i="2"/>
  <c r="Y603" i="2"/>
  <c r="Z603" i="2"/>
  <c r="AA603" i="2"/>
  <c r="AB603" i="2"/>
  <c r="AC603" i="2"/>
  <c r="S604" i="2"/>
  <c r="T604" i="2"/>
  <c r="U604" i="2"/>
  <c r="V604" i="2"/>
  <c r="W604" i="2"/>
  <c r="X604" i="2"/>
  <c r="Y604" i="2"/>
  <c r="Z604" i="2"/>
  <c r="AA604" i="2"/>
  <c r="AB604" i="2"/>
  <c r="AC604" i="2"/>
  <c r="S605" i="2"/>
  <c r="T605" i="2"/>
  <c r="U605" i="2"/>
  <c r="V605" i="2"/>
  <c r="W605" i="2"/>
  <c r="X605" i="2"/>
  <c r="Y605" i="2"/>
  <c r="Z605" i="2"/>
  <c r="AA605" i="2"/>
  <c r="AB605" i="2"/>
  <c r="AC605" i="2"/>
  <c r="S606" i="2"/>
  <c r="T606" i="2"/>
  <c r="U606" i="2"/>
  <c r="V606" i="2"/>
  <c r="W606" i="2"/>
  <c r="X606" i="2"/>
  <c r="Y606" i="2"/>
  <c r="Z606" i="2"/>
  <c r="AA606" i="2"/>
  <c r="AB606" i="2"/>
  <c r="AC606" i="2"/>
  <c r="S607" i="2"/>
  <c r="T607" i="2"/>
  <c r="U607" i="2"/>
  <c r="V607" i="2"/>
  <c r="W607" i="2"/>
  <c r="X607" i="2"/>
  <c r="Y607" i="2"/>
  <c r="Z607" i="2"/>
  <c r="AA607" i="2"/>
  <c r="AB607" i="2"/>
  <c r="AC607" i="2"/>
  <c r="S608" i="2"/>
  <c r="T608" i="2"/>
  <c r="U608" i="2"/>
  <c r="V608" i="2"/>
  <c r="W608" i="2"/>
  <c r="X608" i="2"/>
  <c r="Y608" i="2"/>
  <c r="Z608" i="2"/>
  <c r="AA608" i="2"/>
  <c r="AB608" i="2"/>
  <c r="AC608" i="2"/>
  <c r="S609" i="2"/>
  <c r="T609" i="2"/>
  <c r="U609" i="2"/>
  <c r="V609" i="2"/>
  <c r="W609" i="2"/>
  <c r="X609" i="2"/>
  <c r="Y609" i="2"/>
  <c r="Z609" i="2"/>
  <c r="AA609" i="2"/>
  <c r="AB609" i="2"/>
  <c r="AC609" i="2"/>
  <c r="S610" i="2"/>
  <c r="T610" i="2"/>
  <c r="U610" i="2"/>
  <c r="V610" i="2"/>
  <c r="W610" i="2"/>
  <c r="X610" i="2"/>
  <c r="Y610" i="2"/>
  <c r="Z610" i="2"/>
  <c r="AA610" i="2"/>
  <c r="AB610" i="2"/>
  <c r="AC610" i="2"/>
  <c r="S611" i="2"/>
  <c r="T611" i="2"/>
  <c r="U611" i="2"/>
  <c r="V611" i="2"/>
  <c r="W611" i="2"/>
  <c r="X611" i="2"/>
  <c r="Y611" i="2"/>
  <c r="Z611" i="2"/>
  <c r="AA611" i="2"/>
  <c r="AB611" i="2"/>
  <c r="AC611" i="2"/>
  <c r="S612" i="2"/>
  <c r="T612" i="2"/>
  <c r="U612" i="2"/>
  <c r="V612" i="2"/>
  <c r="W612" i="2"/>
  <c r="X612" i="2"/>
  <c r="Y612" i="2"/>
  <c r="Z612" i="2"/>
  <c r="AA612" i="2"/>
  <c r="AB612" i="2"/>
  <c r="AC612" i="2"/>
  <c r="S613" i="2"/>
  <c r="T613" i="2"/>
  <c r="U613" i="2"/>
  <c r="V613" i="2"/>
  <c r="W613" i="2"/>
  <c r="X613" i="2"/>
  <c r="Y613" i="2"/>
  <c r="Z613" i="2"/>
  <c r="AA613" i="2"/>
  <c r="AB613" i="2"/>
  <c r="AC613" i="2"/>
  <c r="S614" i="2"/>
  <c r="T614" i="2"/>
  <c r="U614" i="2"/>
  <c r="V614" i="2"/>
  <c r="W614" i="2"/>
  <c r="X614" i="2"/>
  <c r="Y614" i="2"/>
  <c r="Z614" i="2"/>
  <c r="AA614" i="2"/>
  <c r="AB614" i="2"/>
  <c r="AC614" i="2"/>
  <c r="S615" i="2"/>
  <c r="T615" i="2"/>
  <c r="U615" i="2"/>
  <c r="V615" i="2"/>
  <c r="W615" i="2"/>
  <c r="X615" i="2"/>
  <c r="Y615" i="2"/>
  <c r="Z615" i="2"/>
  <c r="AA615" i="2"/>
  <c r="AB615" i="2"/>
  <c r="AC615" i="2"/>
  <c r="S616" i="2"/>
  <c r="T616" i="2"/>
  <c r="U616" i="2"/>
  <c r="V616" i="2"/>
  <c r="W616" i="2"/>
  <c r="X616" i="2"/>
  <c r="Y616" i="2"/>
  <c r="Z616" i="2"/>
  <c r="AA616" i="2"/>
  <c r="AB616" i="2"/>
  <c r="AC616" i="2"/>
  <c r="S617" i="2"/>
  <c r="T617" i="2"/>
  <c r="U617" i="2"/>
  <c r="V617" i="2"/>
  <c r="W617" i="2"/>
  <c r="X617" i="2"/>
  <c r="Y617" i="2"/>
  <c r="Z617" i="2"/>
  <c r="AA617" i="2"/>
  <c r="AB617" i="2"/>
  <c r="AC617" i="2"/>
  <c r="S618" i="2"/>
  <c r="T618" i="2"/>
  <c r="U618" i="2"/>
  <c r="V618" i="2"/>
  <c r="W618" i="2"/>
  <c r="X618" i="2"/>
  <c r="Y618" i="2"/>
  <c r="Z618" i="2"/>
  <c r="AA618" i="2"/>
  <c r="AB618" i="2"/>
  <c r="AC618" i="2"/>
  <c r="S619" i="2"/>
  <c r="T619" i="2"/>
  <c r="U619" i="2"/>
  <c r="V619" i="2"/>
  <c r="W619" i="2"/>
  <c r="X619" i="2"/>
  <c r="Y619" i="2"/>
  <c r="Z619" i="2"/>
  <c r="AA619" i="2"/>
  <c r="AB619" i="2"/>
  <c r="AC619" i="2"/>
  <c r="S620" i="2"/>
  <c r="T620" i="2"/>
  <c r="U620" i="2"/>
  <c r="V620" i="2"/>
  <c r="W620" i="2"/>
  <c r="X620" i="2"/>
  <c r="Y620" i="2"/>
  <c r="Z620" i="2"/>
  <c r="AA620" i="2"/>
  <c r="AB620" i="2"/>
  <c r="AC620" i="2"/>
  <c r="S621" i="2"/>
  <c r="T621" i="2"/>
  <c r="U621" i="2"/>
  <c r="V621" i="2"/>
  <c r="W621" i="2"/>
  <c r="X621" i="2"/>
  <c r="Y621" i="2"/>
  <c r="Z621" i="2"/>
  <c r="AA621" i="2"/>
  <c r="AB621" i="2"/>
  <c r="AC621" i="2"/>
  <c r="S622" i="2"/>
  <c r="T622" i="2"/>
  <c r="U622" i="2"/>
  <c r="V622" i="2"/>
  <c r="W622" i="2"/>
  <c r="X622" i="2"/>
  <c r="Y622" i="2"/>
  <c r="Z622" i="2"/>
  <c r="AA622" i="2"/>
  <c r="AB622" i="2"/>
  <c r="AC622" i="2"/>
  <c r="S623" i="2"/>
  <c r="T623" i="2"/>
  <c r="U623" i="2"/>
  <c r="V623" i="2"/>
  <c r="W623" i="2"/>
  <c r="X623" i="2"/>
  <c r="Y623" i="2"/>
  <c r="Z623" i="2"/>
  <c r="AA623" i="2"/>
  <c r="AB623" i="2"/>
  <c r="AC623" i="2"/>
  <c r="S624" i="2"/>
  <c r="T624" i="2"/>
  <c r="U624" i="2"/>
  <c r="V624" i="2"/>
  <c r="W624" i="2"/>
  <c r="X624" i="2"/>
  <c r="Y624" i="2"/>
  <c r="Z624" i="2"/>
  <c r="AA624" i="2"/>
  <c r="AB624" i="2"/>
  <c r="AC624" i="2"/>
  <c r="S625" i="2"/>
  <c r="T625" i="2"/>
  <c r="U625" i="2"/>
  <c r="V625" i="2"/>
  <c r="W625" i="2"/>
  <c r="X625" i="2"/>
  <c r="Y625" i="2"/>
  <c r="Z625" i="2"/>
  <c r="AA625" i="2"/>
  <c r="AB625" i="2"/>
  <c r="AC625" i="2"/>
  <c r="S626" i="2"/>
  <c r="T626" i="2"/>
  <c r="U626" i="2"/>
  <c r="V626" i="2"/>
  <c r="W626" i="2"/>
  <c r="X626" i="2"/>
  <c r="Y626" i="2"/>
  <c r="Z626" i="2"/>
  <c r="AA626" i="2"/>
  <c r="AB626" i="2"/>
  <c r="AC626" i="2"/>
  <c r="S627" i="2"/>
  <c r="T627" i="2"/>
  <c r="U627" i="2"/>
  <c r="V627" i="2"/>
  <c r="W627" i="2"/>
  <c r="X627" i="2"/>
  <c r="Y627" i="2"/>
  <c r="Z627" i="2"/>
  <c r="AA627" i="2"/>
  <c r="AB627" i="2"/>
  <c r="AC627" i="2"/>
  <c r="S628" i="2"/>
  <c r="T628" i="2"/>
  <c r="U628" i="2"/>
  <c r="V628" i="2"/>
  <c r="W628" i="2"/>
  <c r="X628" i="2"/>
  <c r="Y628" i="2"/>
  <c r="Z628" i="2"/>
  <c r="AA628" i="2"/>
  <c r="AB628" i="2"/>
  <c r="AC628" i="2"/>
  <c r="S629" i="2"/>
  <c r="T629" i="2"/>
  <c r="U629" i="2"/>
  <c r="V629" i="2"/>
  <c r="W629" i="2"/>
  <c r="X629" i="2"/>
  <c r="Y629" i="2"/>
  <c r="Z629" i="2"/>
  <c r="AA629" i="2"/>
  <c r="AB629" i="2"/>
  <c r="AC629" i="2"/>
  <c r="S630" i="2"/>
  <c r="T630" i="2"/>
  <c r="U630" i="2"/>
  <c r="V630" i="2"/>
  <c r="W630" i="2"/>
  <c r="X630" i="2"/>
  <c r="Y630" i="2"/>
  <c r="Z630" i="2"/>
  <c r="AA630" i="2"/>
  <c r="AB630" i="2"/>
  <c r="AC630" i="2"/>
  <c r="S631" i="2"/>
  <c r="T631" i="2"/>
  <c r="U631" i="2"/>
  <c r="V631" i="2"/>
  <c r="W631" i="2"/>
  <c r="X631" i="2"/>
  <c r="Y631" i="2"/>
  <c r="Z631" i="2"/>
  <c r="AA631" i="2"/>
  <c r="AB631" i="2"/>
  <c r="AC631" i="2"/>
  <c r="S632" i="2"/>
  <c r="T632" i="2"/>
  <c r="U632" i="2"/>
  <c r="V632" i="2"/>
  <c r="W632" i="2"/>
  <c r="X632" i="2"/>
  <c r="Y632" i="2"/>
  <c r="Z632" i="2"/>
  <c r="AA632" i="2"/>
  <c r="AB632" i="2"/>
  <c r="AC632" i="2"/>
  <c r="S633" i="2"/>
  <c r="T633" i="2"/>
  <c r="U633" i="2"/>
  <c r="V633" i="2"/>
  <c r="W633" i="2"/>
  <c r="X633" i="2"/>
  <c r="Y633" i="2"/>
  <c r="Z633" i="2"/>
  <c r="AA633" i="2"/>
  <c r="AB633" i="2"/>
  <c r="AC633" i="2"/>
  <c r="S634" i="2"/>
  <c r="T634" i="2"/>
  <c r="U634" i="2"/>
  <c r="V634" i="2"/>
  <c r="W634" i="2"/>
  <c r="X634" i="2"/>
  <c r="Y634" i="2"/>
  <c r="Z634" i="2"/>
  <c r="AA634" i="2"/>
  <c r="AB634" i="2"/>
  <c r="AC634" i="2"/>
  <c r="S635" i="2"/>
  <c r="T635" i="2"/>
  <c r="U635" i="2"/>
  <c r="V635" i="2"/>
  <c r="W635" i="2"/>
  <c r="X635" i="2"/>
  <c r="Y635" i="2"/>
  <c r="Z635" i="2"/>
  <c r="AA635" i="2"/>
  <c r="AB635" i="2"/>
  <c r="AC635" i="2"/>
  <c r="S636" i="2"/>
  <c r="T636" i="2"/>
  <c r="U636" i="2"/>
  <c r="V636" i="2"/>
  <c r="W636" i="2"/>
  <c r="X636" i="2"/>
  <c r="Y636" i="2"/>
  <c r="Z636" i="2"/>
  <c r="AA636" i="2"/>
  <c r="AB636" i="2"/>
  <c r="AC636" i="2"/>
  <c r="S637" i="2"/>
  <c r="T637" i="2"/>
  <c r="U637" i="2"/>
  <c r="V637" i="2"/>
  <c r="W637" i="2"/>
  <c r="X637" i="2"/>
  <c r="Y637" i="2"/>
  <c r="Z637" i="2"/>
  <c r="AA637" i="2"/>
  <c r="AB637" i="2"/>
  <c r="AC637" i="2"/>
  <c r="S638" i="2"/>
  <c r="T638" i="2"/>
  <c r="U638" i="2"/>
  <c r="V638" i="2"/>
  <c r="W638" i="2"/>
  <c r="X638" i="2"/>
  <c r="Y638" i="2"/>
  <c r="Z638" i="2"/>
  <c r="AA638" i="2"/>
  <c r="AB638" i="2"/>
  <c r="AC638" i="2"/>
  <c r="S639" i="2"/>
  <c r="T639" i="2"/>
  <c r="U639" i="2"/>
  <c r="V639" i="2"/>
  <c r="W639" i="2"/>
  <c r="X639" i="2"/>
  <c r="Y639" i="2"/>
  <c r="Z639" i="2"/>
  <c r="AA639" i="2"/>
  <c r="AB639" i="2"/>
  <c r="AC639" i="2"/>
  <c r="S640" i="2"/>
  <c r="T640" i="2"/>
  <c r="U640" i="2"/>
  <c r="V640" i="2"/>
  <c r="W640" i="2"/>
  <c r="X640" i="2"/>
  <c r="Y640" i="2"/>
  <c r="Z640" i="2"/>
  <c r="AA640" i="2"/>
  <c r="AB640" i="2"/>
  <c r="AC640" i="2"/>
  <c r="S641" i="2"/>
  <c r="T641" i="2"/>
  <c r="U641" i="2"/>
  <c r="V641" i="2"/>
  <c r="W641" i="2"/>
  <c r="X641" i="2"/>
  <c r="Y641" i="2"/>
  <c r="Z641" i="2"/>
  <c r="AA641" i="2"/>
  <c r="AB641" i="2"/>
  <c r="AC641" i="2"/>
  <c r="S642" i="2"/>
  <c r="T642" i="2"/>
  <c r="U642" i="2"/>
  <c r="V642" i="2"/>
  <c r="W642" i="2"/>
  <c r="X642" i="2"/>
  <c r="Y642" i="2"/>
  <c r="Z642" i="2"/>
  <c r="AA642" i="2"/>
  <c r="AB642" i="2"/>
  <c r="AC642" i="2"/>
  <c r="S643" i="2"/>
  <c r="T643" i="2"/>
  <c r="U643" i="2"/>
  <c r="V643" i="2"/>
  <c r="W643" i="2"/>
  <c r="X643" i="2"/>
  <c r="Y643" i="2"/>
  <c r="Z643" i="2"/>
  <c r="AA643" i="2"/>
  <c r="AB643" i="2"/>
  <c r="AC643" i="2"/>
  <c r="S644" i="2"/>
  <c r="T644" i="2"/>
  <c r="U644" i="2"/>
  <c r="V644" i="2"/>
  <c r="W644" i="2"/>
  <c r="X644" i="2"/>
  <c r="Y644" i="2"/>
  <c r="Z644" i="2"/>
  <c r="AA644" i="2"/>
  <c r="AB644" i="2"/>
  <c r="AC644" i="2"/>
  <c r="S645" i="2"/>
  <c r="T645" i="2"/>
  <c r="U645" i="2"/>
  <c r="V645" i="2"/>
  <c r="W645" i="2"/>
  <c r="X645" i="2"/>
  <c r="Y645" i="2"/>
  <c r="Z645" i="2"/>
  <c r="AA645" i="2"/>
  <c r="AB645" i="2"/>
  <c r="AC645" i="2"/>
  <c r="S646" i="2"/>
  <c r="T646" i="2"/>
  <c r="U646" i="2"/>
  <c r="V646" i="2"/>
  <c r="W646" i="2"/>
  <c r="X646" i="2"/>
  <c r="Y646" i="2"/>
  <c r="Z646" i="2"/>
  <c r="AA646" i="2"/>
  <c r="AB646" i="2"/>
  <c r="AC646" i="2"/>
  <c r="S647" i="2"/>
  <c r="T647" i="2"/>
  <c r="U647" i="2"/>
  <c r="V647" i="2"/>
  <c r="W647" i="2"/>
  <c r="X647" i="2"/>
  <c r="Y647" i="2"/>
  <c r="Z647" i="2"/>
  <c r="AA647" i="2"/>
  <c r="AB647" i="2"/>
  <c r="AC647" i="2"/>
  <c r="S648" i="2"/>
  <c r="T648" i="2"/>
  <c r="U648" i="2"/>
  <c r="V648" i="2"/>
  <c r="W648" i="2"/>
  <c r="X648" i="2"/>
  <c r="Y648" i="2"/>
  <c r="Z648" i="2"/>
  <c r="AA648" i="2"/>
  <c r="AB648" i="2"/>
  <c r="AC648" i="2"/>
  <c r="S649" i="2"/>
  <c r="T649" i="2"/>
  <c r="U649" i="2"/>
  <c r="V649" i="2"/>
  <c r="W649" i="2"/>
  <c r="X649" i="2"/>
  <c r="Y649" i="2"/>
  <c r="Z649" i="2"/>
  <c r="AA649" i="2"/>
  <c r="AB649" i="2"/>
  <c r="AC649" i="2"/>
  <c r="S650" i="2"/>
  <c r="T650" i="2"/>
  <c r="U650" i="2"/>
  <c r="V650" i="2"/>
  <c r="W650" i="2"/>
  <c r="X650" i="2"/>
  <c r="Y650" i="2"/>
  <c r="Z650" i="2"/>
  <c r="AA650" i="2"/>
  <c r="AB650" i="2"/>
  <c r="AC650" i="2"/>
  <c r="S651" i="2"/>
  <c r="T651" i="2"/>
  <c r="U651" i="2"/>
  <c r="V651" i="2"/>
  <c r="W651" i="2"/>
  <c r="X651" i="2"/>
  <c r="Y651" i="2"/>
  <c r="Z651" i="2"/>
  <c r="AA651" i="2"/>
  <c r="AB651" i="2"/>
  <c r="AC651" i="2"/>
  <c r="S652" i="2"/>
  <c r="T652" i="2"/>
  <c r="U652" i="2"/>
  <c r="V652" i="2"/>
  <c r="W652" i="2"/>
  <c r="X652" i="2"/>
  <c r="Y652" i="2"/>
  <c r="Z652" i="2"/>
  <c r="AA652" i="2"/>
  <c r="AB652" i="2"/>
  <c r="AC652" i="2"/>
  <c r="S653" i="2"/>
  <c r="T653" i="2"/>
  <c r="U653" i="2"/>
  <c r="V653" i="2"/>
  <c r="W653" i="2"/>
  <c r="X653" i="2"/>
  <c r="Y653" i="2"/>
  <c r="Z653" i="2"/>
  <c r="AA653" i="2"/>
  <c r="AB653" i="2"/>
  <c r="AC653" i="2"/>
  <c r="S654" i="2"/>
  <c r="T654" i="2"/>
  <c r="U654" i="2"/>
  <c r="V654" i="2"/>
  <c r="W654" i="2"/>
  <c r="X654" i="2"/>
  <c r="Y654" i="2"/>
  <c r="Z654" i="2"/>
  <c r="AA654" i="2"/>
  <c r="AB654" i="2"/>
  <c r="AC654" i="2"/>
  <c r="S655" i="2"/>
  <c r="T655" i="2"/>
  <c r="U655" i="2"/>
  <c r="V655" i="2"/>
  <c r="W655" i="2"/>
  <c r="X655" i="2"/>
  <c r="Y655" i="2"/>
  <c r="Z655" i="2"/>
  <c r="AA655" i="2"/>
  <c r="AB655" i="2"/>
  <c r="AC655" i="2"/>
  <c r="S656" i="2"/>
  <c r="T656" i="2"/>
  <c r="U656" i="2"/>
  <c r="V656" i="2"/>
  <c r="W656" i="2"/>
  <c r="X656" i="2"/>
  <c r="Y656" i="2"/>
  <c r="Z656" i="2"/>
  <c r="AA656" i="2"/>
  <c r="AB656" i="2"/>
  <c r="AC656" i="2"/>
  <c r="S657" i="2"/>
  <c r="T657" i="2"/>
  <c r="U657" i="2"/>
  <c r="V657" i="2"/>
  <c r="W657" i="2"/>
  <c r="X657" i="2"/>
  <c r="Y657" i="2"/>
  <c r="Z657" i="2"/>
  <c r="AA657" i="2"/>
  <c r="AB657" i="2"/>
  <c r="AC657" i="2"/>
  <c r="S658" i="2"/>
  <c r="T658" i="2"/>
  <c r="U658" i="2"/>
  <c r="V658" i="2"/>
  <c r="W658" i="2"/>
  <c r="X658" i="2"/>
  <c r="Y658" i="2"/>
  <c r="Z658" i="2"/>
  <c r="AA658" i="2"/>
  <c r="AB658" i="2"/>
  <c r="AC658" i="2"/>
  <c r="S659" i="2"/>
  <c r="T659" i="2"/>
  <c r="U659" i="2"/>
  <c r="V659" i="2"/>
  <c r="W659" i="2"/>
  <c r="X659" i="2"/>
  <c r="Y659" i="2"/>
  <c r="Z659" i="2"/>
  <c r="AA659" i="2"/>
  <c r="AB659" i="2"/>
  <c r="AC659" i="2"/>
  <c r="S660" i="2"/>
  <c r="T660" i="2"/>
  <c r="U660" i="2"/>
  <c r="V660" i="2"/>
  <c r="W660" i="2"/>
  <c r="X660" i="2"/>
  <c r="Y660" i="2"/>
  <c r="Z660" i="2"/>
  <c r="AA660" i="2"/>
  <c r="AB660" i="2"/>
  <c r="AC660" i="2"/>
  <c r="S661" i="2"/>
  <c r="T661" i="2"/>
  <c r="U661" i="2"/>
  <c r="V661" i="2"/>
  <c r="W661" i="2"/>
  <c r="X661" i="2"/>
  <c r="Y661" i="2"/>
  <c r="Z661" i="2"/>
  <c r="AA661" i="2"/>
  <c r="AB661" i="2"/>
  <c r="AC661" i="2"/>
  <c r="S662" i="2"/>
  <c r="T662" i="2"/>
  <c r="U662" i="2"/>
  <c r="V662" i="2"/>
  <c r="W662" i="2"/>
  <c r="X662" i="2"/>
  <c r="Y662" i="2"/>
  <c r="Z662" i="2"/>
  <c r="AA662" i="2"/>
  <c r="AB662" i="2"/>
  <c r="AC662" i="2"/>
  <c r="S663" i="2"/>
  <c r="T663" i="2"/>
  <c r="U663" i="2"/>
  <c r="V663" i="2"/>
  <c r="W663" i="2"/>
  <c r="X663" i="2"/>
  <c r="Y663" i="2"/>
  <c r="Z663" i="2"/>
  <c r="AA663" i="2"/>
  <c r="AB663" i="2"/>
  <c r="AC663" i="2"/>
  <c r="S664" i="2"/>
  <c r="T664" i="2"/>
  <c r="U664" i="2"/>
  <c r="V664" i="2"/>
  <c r="W664" i="2"/>
  <c r="X664" i="2"/>
  <c r="Y664" i="2"/>
  <c r="Z664" i="2"/>
  <c r="AA664" i="2"/>
  <c r="AB664" i="2"/>
  <c r="AC664" i="2"/>
  <c r="S665" i="2"/>
  <c r="T665" i="2"/>
  <c r="U665" i="2"/>
  <c r="V665" i="2"/>
  <c r="W665" i="2"/>
  <c r="X665" i="2"/>
  <c r="Y665" i="2"/>
  <c r="Z665" i="2"/>
  <c r="AA665" i="2"/>
  <c r="AB665" i="2"/>
  <c r="AC665" i="2"/>
  <c r="S666" i="2"/>
  <c r="T666" i="2"/>
  <c r="U666" i="2"/>
  <c r="V666" i="2"/>
  <c r="W666" i="2"/>
  <c r="X666" i="2"/>
  <c r="Y666" i="2"/>
  <c r="Z666" i="2"/>
  <c r="AA666" i="2"/>
  <c r="AB666" i="2"/>
  <c r="AC666" i="2"/>
  <c r="S667" i="2"/>
  <c r="T667" i="2"/>
  <c r="U667" i="2"/>
  <c r="V667" i="2"/>
  <c r="W667" i="2"/>
  <c r="X667" i="2"/>
  <c r="Y667" i="2"/>
  <c r="Z667" i="2"/>
  <c r="AA667" i="2"/>
  <c r="AB667" i="2"/>
  <c r="AC667" i="2"/>
  <c r="S668" i="2"/>
  <c r="T668" i="2"/>
  <c r="U668" i="2"/>
  <c r="V668" i="2"/>
  <c r="W668" i="2"/>
  <c r="X668" i="2"/>
  <c r="Y668" i="2"/>
  <c r="Z668" i="2"/>
  <c r="AA668" i="2"/>
  <c r="AB668" i="2"/>
  <c r="AC668" i="2"/>
  <c r="S669" i="2"/>
  <c r="T669" i="2"/>
  <c r="U669" i="2"/>
  <c r="V669" i="2"/>
  <c r="W669" i="2"/>
  <c r="X669" i="2"/>
  <c r="Y669" i="2"/>
  <c r="Z669" i="2"/>
  <c r="AA669" i="2"/>
  <c r="AB669" i="2"/>
  <c r="AC669" i="2"/>
  <c r="S670" i="2"/>
  <c r="T670" i="2"/>
  <c r="U670" i="2"/>
  <c r="V670" i="2"/>
  <c r="W670" i="2"/>
  <c r="X670" i="2"/>
  <c r="Y670" i="2"/>
  <c r="Z670" i="2"/>
  <c r="AA670" i="2"/>
  <c r="AB670" i="2"/>
  <c r="AC670" i="2"/>
  <c r="S671" i="2"/>
  <c r="T671" i="2"/>
  <c r="U671" i="2"/>
  <c r="V671" i="2"/>
  <c r="W671" i="2"/>
  <c r="X671" i="2"/>
  <c r="Y671" i="2"/>
  <c r="Z671" i="2"/>
  <c r="AA671" i="2"/>
  <c r="AB671" i="2"/>
  <c r="AC671" i="2"/>
  <c r="S672" i="2"/>
  <c r="T672" i="2"/>
  <c r="U672" i="2"/>
  <c r="V672" i="2"/>
  <c r="W672" i="2"/>
  <c r="X672" i="2"/>
  <c r="Y672" i="2"/>
  <c r="Z672" i="2"/>
  <c r="AA672" i="2"/>
  <c r="AB672" i="2"/>
  <c r="AC672" i="2"/>
  <c r="S673" i="2"/>
  <c r="T673" i="2"/>
  <c r="U673" i="2"/>
  <c r="V673" i="2"/>
  <c r="W673" i="2"/>
  <c r="X673" i="2"/>
  <c r="Y673" i="2"/>
  <c r="Z673" i="2"/>
  <c r="AA673" i="2"/>
  <c r="AB673" i="2"/>
  <c r="AC673" i="2"/>
  <c r="S674" i="2"/>
  <c r="T674" i="2"/>
  <c r="U674" i="2"/>
  <c r="V674" i="2"/>
  <c r="W674" i="2"/>
  <c r="X674" i="2"/>
  <c r="Y674" i="2"/>
  <c r="Z674" i="2"/>
  <c r="AA674" i="2"/>
  <c r="AB674" i="2"/>
  <c r="AC674" i="2"/>
  <c r="S675" i="2"/>
  <c r="T675" i="2"/>
  <c r="U675" i="2"/>
  <c r="V675" i="2"/>
  <c r="W675" i="2"/>
  <c r="X675" i="2"/>
  <c r="Y675" i="2"/>
  <c r="Z675" i="2"/>
  <c r="AA675" i="2"/>
  <c r="AB675" i="2"/>
  <c r="AC675" i="2"/>
  <c r="S676" i="2"/>
  <c r="T676" i="2"/>
  <c r="U676" i="2"/>
  <c r="V676" i="2"/>
  <c r="W676" i="2"/>
  <c r="X676" i="2"/>
  <c r="Y676" i="2"/>
  <c r="Z676" i="2"/>
  <c r="AA676" i="2"/>
  <c r="AB676" i="2"/>
  <c r="AC676" i="2"/>
  <c r="S677" i="2"/>
  <c r="T677" i="2"/>
  <c r="U677" i="2"/>
  <c r="V677" i="2"/>
  <c r="W677" i="2"/>
  <c r="X677" i="2"/>
  <c r="Y677" i="2"/>
  <c r="Z677" i="2"/>
  <c r="AA677" i="2"/>
  <c r="AB677" i="2"/>
  <c r="AC677" i="2"/>
  <c r="S678" i="2"/>
  <c r="T678" i="2"/>
  <c r="U678" i="2"/>
  <c r="V678" i="2"/>
  <c r="W678" i="2"/>
  <c r="X678" i="2"/>
  <c r="Y678" i="2"/>
  <c r="Z678" i="2"/>
  <c r="AA678" i="2"/>
  <c r="AB678" i="2"/>
  <c r="AC678" i="2"/>
  <c r="S679" i="2"/>
  <c r="T679" i="2"/>
  <c r="U679" i="2"/>
  <c r="V679" i="2"/>
  <c r="W679" i="2"/>
  <c r="X679" i="2"/>
  <c r="Y679" i="2"/>
  <c r="Z679" i="2"/>
  <c r="AA679" i="2"/>
  <c r="AB679" i="2"/>
  <c r="AC679" i="2"/>
  <c r="S680" i="2"/>
  <c r="T680" i="2"/>
  <c r="U680" i="2"/>
  <c r="V680" i="2"/>
  <c r="W680" i="2"/>
  <c r="X680" i="2"/>
  <c r="Y680" i="2"/>
  <c r="Z680" i="2"/>
  <c r="AA680" i="2"/>
  <c r="AB680" i="2"/>
  <c r="AC680" i="2"/>
  <c r="S681" i="2"/>
  <c r="T681" i="2"/>
  <c r="U681" i="2"/>
  <c r="V681" i="2"/>
  <c r="W681" i="2"/>
  <c r="X681" i="2"/>
  <c r="Y681" i="2"/>
  <c r="Z681" i="2"/>
  <c r="AA681" i="2"/>
  <c r="AB681" i="2"/>
  <c r="AC681" i="2"/>
  <c r="S682" i="2"/>
  <c r="T682" i="2"/>
  <c r="U682" i="2"/>
  <c r="V682" i="2"/>
  <c r="W682" i="2"/>
  <c r="X682" i="2"/>
  <c r="Y682" i="2"/>
  <c r="Z682" i="2"/>
  <c r="AA682" i="2"/>
  <c r="AB682" i="2"/>
  <c r="AC682" i="2"/>
  <c r="S683" i="2"/>
  <c r="T683" i="2"/>
  <c r="U683" i="2"/>
  <c r="V683" i="2"/>
  <c r="W683" i="2"/>
  <c r="X683" i="2"/>
  <c r="Y683" i="2"/>
  <c r="Z683" i="2"/>
  <c r="AA683" i="2"/>
  <c r="AB683" i="2"/>
  <c r="AC683" i="2"/>
  <c r="S684" i="2"/>
  <c r="T684" i="2"/>
  <c r="U684" i="2"/>
  <c r="V684" i="2"/>
  <c r="W684" i="2"/>
  <c r="X684" i="2"/>
  <c r="Y684" i="2"/>
  <c r="Z684" i="2"/>
  <c r="AA684" i="2"/>
  <c r="AB684" i="2"/>
  <c r="AC684" i="2"/>
  <c r="S685" i="2"/>
  <c r="T685" i="2"/>
  <c r="U685" i="2"/>
  <c r="V685" i="2"/>
  <c r="W685" i="2"/>
  <c r="X685" i="2"/>
  <c r="Y685" i="2"/>
  <c r="Z685" i="2"/>
  <c r="AA685" i="2"/>
  <c r="AB685" i="2"/>
  <c r="AC685" i="2"/>
  <c r="S686" i="2"/>
  <c r="T686" i="2"/>
  <c r="U686" i="2"/>
  <c r="V686" i="2"/>
  <c r="W686" i="2"/>
  <c r="X686" i="2"/>
  <c r="Y686" i="2"/>
  <c r="Z686" i="2"/>
  <c r="AA686" i="2"/>
  <c r="AB686" i="2"/>
  <c r="AC686" i="2"/>
  <c r="S687" i="2"/>
  <c r="T687" i="2"/>
  <c r="U687" i="2"/>
  <c r="V687" i="2"/>
  <c r="W687" i="2"/>
  <c r="X687" i="2"/>
  <c r="Y687" i="2"/>
  <c r="Z687" i="2"/>
  <c r="AA687" i="2"/>
  <c r="AB687" i="2"/>
  <c r="AC687" i="2"/>
  <c r="S688" i="2"/>
  <c r="T688" i="2"/>
  <c r="U688" i="2"/>
  <c r="V688" i="2"/>
  <c r="W688" i="2"/>
  <c r="X688" i="2"/>
  <c r="Y688" i="2"/>
  <c r="Z688" i="2"/>
  <c r="AA688" i="2"/>
  <c r="AB688" i="2"/>
  <c r="AC688" i="2"/>
  <c r="S689" i="2"/>
  <c r="T689" i="2"/>
  <c r="U689" i="2"/>
  <c r="V689" i="2"/>
  <c r="W689" i="2"/>
  <c r="X689" i="2"/>
  <c r="Y689" i="2"/>
  <c r="Z689" i="2"/>
  <c r="AA689" i="2"/>
  <c r="AB689" i="2"/>
  <c r="AC689" i="2"/>
  <c r="S690" i="2"/>
  <c r="T690" i="2"/>
  <c r="U690" i="2"/>
  <c r="V690" i="2"/>
  <c r="W690" i="2"/>
  <c r="X690" i="2"/>
  <c r="Y690" i="2"/>
  <c r="Z690" i="2"/>
  <c r="AA690" i="2"/>
  <c r="AB690" i="2"/>
  <c r="AC690" i="2"/>
  <c r="S691" i="2"/>
  <c r="T691" i="2"/>
  <c r="U691" i="2"/>
  <c r="V691" i="2"/>
  <c r="W691" i="2"/>
  <c r="X691" i="2"/>
  <c r="Y691" i="2"/>
  <c r="Z691" i="2"/>
  <c r="AA691" i="2"/>
  <c r="AB691" i="2"/>
  <c r="AC691" i="2"/>
  <c r="S692" i="2"/>
  <c r="T692" i="2"/>
  <c r="U692" i="2"/>
  <c r="V692" i="2"/>
  <c r="W692" i="2"/>
  <c r="X692" i="2"/>
  <c r="Y692" i="2"/>
  <c r="Z692" i="2"/>
  <c r="AA692" i="2"/>
  <c r="AB692" i="2"/>
  <c r="AC692" i="2"/>
  <c r="S693" i="2"/>
  <c r="T693" i="2"/>
  <c r="U693" i="2"/>
  <c r="V693" i="2"/>
  <c r="W693" i="2"/>
  <c r="X693" i="2"/>
  <c r="Y693" i="2"/>
  <c r="Z693" i="2"/>
  <c r="AA693" i="2"/>
  <c r="AB693" i="2"/>
  <c r="AC693" i="2"/>
  <c r="S694" i="2"/>
  <c r="T694" i="2"/>
  <c r="U694" i="2"/>
  <c r="V694" i="2"/>
  <c r="W694" i="2"/>
  <c r="X694" i="2"/>
  <c r="Y694" i="2"/>
  <c r="Z694" i="2"/>
  <c r="AA694" i="2"/>
  <c r="AB694" i="2"/>
  <c r="AC694" i="2"/>
  <c r="S695" i="2"/>
  <c r="T695" i="2"/>
  <c r="U695" i="2"/>
  <c r="V695" i="2"/>
  <c r="W695" i="2"/>
  <c r="X695" i="2"/>
  <c r="Y695" i="2"/>
  <c r="Z695" i="2"/>
  <c r="AA695" i="2"/>
  <c r="AB695" i="2"/>
  <c r="AC695" i="2"/>
  <c r="S696" i="2"/>
  <c r="T696" i="2"/>
  <c r="U696" i="2"/>
  <c r="V696" i="2"/>
  <c r="W696" i="2"/>
  <c r="X696" i="2"/>
  <c r="Y696" i="2"/>
  <c r="Z696" i="2"/>
  <c r="AA696" i="2"/>
  <c r="AB696" i="2"/>
  <c r="AC696" i="2"/>
  <c r="S697" i="2"/>
  <c r="T697" i="2"/>
  <c r="U697" i="2"/>
  <c r="V697" i="2"/>
  <c r="W697" i="2"/>
  <c r="X697" i="2"/>
  <c r="Y697" i="2"/>
  <c r="Z697" i="2"/>
  <c r="AA697" i="2"/>
  <c r="AB697" i="2"/>
  <c r="AC697" i="2"/>
  <c r="S698" i="2"/>
  <c r="T698" i="2"/>
  <c r="U698" i="2"/>
  <c r="V698" i="2"/>
  <c r="W698" i="2"/>
  <c r="X698" i="2"/>
  <c r="Y698" i="2"/>
  <c r="Z698" i="2"/>
  <c r="AA698" i="2"/>
  <c r="AB698" i="2"/>
  <c r="AC698" i="2"/>
  <c r="S699" i="2"/>
  <c r="T699" i="2"/>
  <c r="U699" i="2"/>
  <c r="V699" i="2"/>
  <c r="W699" i="2"/>
  <c r="X699" i="2"/>
  <c r="Y699" i="2"/>
  <c r="Z699" i="2"/>
  <c r="AA699" i="2"/>
  <c r="AB699" i="2"/>
  <c r="AC699" i="2"/>
  <c r="S700" i="2"/>
  <c r="T700" i="2"/>
  <c r="U700" i="2"/>
  <c r="V700" i="2"/>
  <c r="W700" i="2"/>
  <c r="X700" i="2"/>
  <c r="Y700" i="2"/>
  <c r="Z700" i="2"/>
  <c r="AA700" i="2"/>
  <c r="AB700" i="2"/>
  <c r="AC700" i="2"/>
  <c r="S701" i="2"/>
  <c r="T701" i="2"/>
  <c r="U701" i="2"/>
  <c r="V701" i="2"/>
  <c r="W701" i="2"/>
  <c r="X701" i="2"/>
  <c r="Y701" i="2"/>
  <c r="Z701" i="2"/>
  <c r="AA701" i="2"/>
  <c r="AB701" i="2"/>
  <c r="AC701" i="2"/>
  <c r="S702" i="2"/>
  <c r="T702" i="2"/>
  <c r="U702" i="2"/>
  <c r="V702" i="2"/>
  <c r="W702" i="2"/>
  <c r="X702" i="2"/>
  <c r="Y702" i="2"/>
  <c r="Z702" i="2"/>
  <c r="AA702" i="2"/>
  <c r="AB702" i="2"/>
  <c r="AC702" i="2"/>
  <c r="S703" i="2"/>
  <c r="T703" i="2"/>
  <c r="U703" i="2"/>
  <c r="V703" i="2"/>
  <c r="W703" i="2"/>
  <c r="X703" i="2"/>
  <c r="Y703" i="2"/>
  <c r="Z703" i="2"/>
  <c r="AA703" i="2"/>
  <c r="AB703" i="2"/>
  <c r="AC703" i="2"/>
  <c r="S704" i="2"/>
  <c r="T704" i="2"/>
  <c r="U704" i="2"/>
  <c r="V704" i="2"/>
  <c r="W704" i="2"/>
  <c r="X704" i="2"/>
  <c r="Y704" i="2"/>
  <c r="Z704" i="2"/>
  <c r="AA704" i="2"/>
  <c r="AB704" i="2"/>
  <c r="AC704" i="2"/>
  <c r="S705" i="2"/>
  <c r="T705" i="2"/>
  <c r="U705" i="2"/>
  <c r="V705" i="2"/>
  <c r="W705" i="2"/>
  <c r="X705" i="2"/>
  <c r="Y705" i="2"/>
  <c r="Z705" i="2"/>
  <c r="AA705" i="2"/>
  <c r="AB705" i="2"/>
  <c r="AC705" i="2"/>
  <c r="S706" i="2"/>
  <c r="T706" i="2"/>
  <c r="U706" i="2"/>
  <c r="V706" i="2"/>
  <c r="W706" i="2"/>
  <c r="X706" i="2"/>
  <c r="Y706" i="2"/>
  <c r="Z706" i="2"/>
  <c r="AA706" i="2"/>
  <c r="AB706" i="2"/>
  <c r="AC706" i="2"/>
  <c r="S707" i="2"/>
  <c r="T707" i="2"/>
  <c r="U707" i="2"/>
  <c r="V707" i="2"/>
  <c r="W707" i="2"/>
  <c r="X707" i="2"/>
  <c r="Y707" i="2"/>
  <c r="Z707" i="2"/>
  <c r="AA707" i="2"/>
  <c r="AB707" i="2"/>
  <c r="AC707" i="2"/>
  <c r="S708" i="2"/>
  <c r="T708" i="2"/>
  <c r="U708" i="2"/>
  <c r="V708" i="2"/>
  <c r="W708" i="2"/>
  <c r="X708" i="2"/>
  <c r="Y708" i="2"/>
  <c r="Z708" i="2"/>
  <c r="AA708" i="2"/>
  <c r="AB708" i="2"/>
  <c r="AC708" i="2"/>
  <c r="S709" i="2"/>
  <c r="T709" i="2"/>
  <c r="U709" i="2"/>
  <c r="V709" i="2"/>
  <c r="W709" i="2"/>
  <c r="X709" i="2"/>
  <c r="Y709" i="2"/>
  <c r="Z709" i="2"/>
  <c r="AA709" i="2"/>
  <c r="AB709" i="2"/>
  <c r="AC709" i="2"/>
  <c r="S710" i="2"/>
  <c r="T710" i="2"/>
  <c r="U710" i="2"/>
  <c r="V710" i="2"/>
  <c r="W710" i="2"/>
  <c r="X710" i="2"/>
  <c r="Y710" i="2"/>
  <c r="Z710" i="2"/>
  <c r="AA710" i="2"/>
  <c r="AB710" i="2"/>
  <c r="AC710" i="2"/>
  <c r="S711" i="2"/>
  <c r="T711" i="2"/>
  <c r="U711" i="2"/>
  <c r="V711" i="2"/>
  <c r="W711" i="2"/>
  <c r="X711" i="2"/>
  <c r="Y711" i="2"/>
  <c r="Z711" i="2"/>
  <c r="AA711" i="2"/>
  <c r="AB711" i="2"/>
  <c r="AC711" i="2"/>
  <c r="S712" i="2"/>
  <c r="T712" i="2"/>
  <c r="U712" i="2"/>
  <c r="V712" i="2"/>
  <c r="W712" i="2"/>
  <c r="X712" i="2"/>
  <c r="Y712" i="2"/>
  <c r="Z712" i="2"/>
  <c r="AA712" i="2"/>
  <c r="AB712" i="2"/>
  <c r="AC712" i="2"/>
  <c r="S713" i="2"/>
  <c r="T713" i="2"/>
  <c r="U713" i="2"/>
  <c r="V713" i="2"/>
  <c r="W713" i="2"/>
  <c r="X713" i="2"/>
  <c r="Y713" i="2"/>
  <c r="Z713" i="2"/>
  <c r="AA713" i="2"/>
  <c r="AB713" i="2"/>
  <c r="AC713" i="2"/>
  <c r="S714" i="2"/>
  <c r="T714" i="2"/>
  <c r="U714" i="2"/>
  <c r="V714" i="2"/>
  <c r="W714" i="2"/>
  <c r="X714" i="2"/>
  <c r="Y714" i="2"/>
  <c r="Z714" i="2"/>
  <c r="AA714" i="2"/>
  <c r="AB714" i="2"/>
  <c r="AC714" i="2"/>
  <c r="S715" i="2"/>
  <c r="T715" i="2"/>
  <c r="U715" i="2"/>
  <c r="V715" i="2"/>
  <c r="W715" i="2"/>
  <c r="X715" i="2"/>
  <c r="Y715" i="2"/>
  <c r="Z715" i="2"/>
  <c r="AA715" i="2"/>
  <c r="AB715" i="2"/>
  <c r="AC715" i="2"/>
  <c r="S716" i="2"/>
  <c r="T716" i="2"/>
  <c r="U716" i="2"/>
  <c r="V716" i="2"/>
  <c r="W716" i="2"/>
  <c r="X716" i="2"/>
  <c r="Y716" i="2"/>
  <c r="Z716" i="2"/>
  <c r="AA716" i="2"/>
  <c r="AB716" i="2"/>
  <c r="AC716" i="2"/>
  <c r="S717" i="2"/>
  <c r="T717" i="2"/>
  <c r="U717" i="2"/>
  <c r="V717" i="2"/>
  <c r="W717" i="2"/>
  <c r="X717" i="2"/>
  <c r="Y717" i="2"/>
  <c r="Z717" i="2"/>
  <c r="AA717" i="2"/>
  <c r="AB717" i="2"/>
  <c r="AC717" i="2"/>
  <c r="S718" i="2"/>
  <c r="T718" i="2"/>
  <c r="U718" i="2"/>
  <c r="V718" i="2"/>
  <c r="W718" i="2"/>
  <c r="X718" i="2"/>
  <c r="Y718" i="2"/>
  <c r="Z718" i="2"/>
  <c r="AA718" i="2"/>
  <c r="AB718" i="2"/>
  <c r="AC718" i="2"/>
  <c r="S719" i="2"/>
  <c r="T719" i="2"/>
  <c r="U719" i="2"/>
  <c r="V719" i="2"/>
  <c r="W719" i="2"/>
  <c r="X719" i="2"/>
  <c r="Y719" i="2"/>
  <c r="Z719" i="2"/>
  <c r="AA719" i="2"/>
  <c r="AB719" i="2"/>
  <c r="AC719" i="2"/>
  <c r="S720" i="2"/>
  <c r="T720" i="2"/>
  <c r="U720" i="2"/>
  <c r="V720" i="2"/>
  <c r="W720" i="2"/>
  <c r="X720" i="2"/>
  <c r="Y720" i="2"/>
  <c r="Z720" i="2"/>
  <c r="AA720" i="2"/>
  <c r="AB720" i="2"/>
  <c r="AC720" i="2"/>
  <c r="S721" i="2"/>
  <c r="T721" i="2"/>
  <c r="U721" i="2"/>
  <c r="V721" i="2"/>
  <c r="W721" i="2"/>
  <c r="X721" i="2"/>
  <c r="Y721" i="2"/>
  <c r="Z721" i="2"/>
  <c r="AA721" i="2"/>
  <c r="AB721" i="2"/>
  <c r="AC721" i="2"/>
  <c r="S722" i="2"/>
  <c r="T722" i="2"/>
  <c r="U722" i="2"/>
  <c r="V722" i="2"/>
  <c r="W722" i="2"/>
  <c r="X722" i="2"/>
  <c r="Y722" i="2"/>
  <c r="Z722" i="2"/>
  <c r="AA722" i="2"/>
  <c r="AB722" i="2"/>
  <c r="AC722" i="2"/>
  <c r="S723" i="2"/>
  <c r="T723" i="2"/>
  <c r="U723" i="2"/>
  <c r="V723" i="2"/>
  <c r="W723" i="2"/>
  <c r="X723" i="2"/>
  <c r="Y723" i="2"/>
  <c r="Z723" i="2"/>
  <c r="AA723" i="2"/>
  <c r="AB723" i="2"/>
  <c r="AC723" i="2"/>
  <c r="S724" i="2"/>
  <c r="T724" i="2"/>
  <c r="U724" i="2"/>
  <c r="V724" i="2"/>
  <c r="W724" i="2"/>
  <c r="X724" i="2"/>
  <c r="Y724" i="2"/>
  <c r="Z724" i="2"/>
  <c r="AA724" i="2"/>
  <c r="AB724" i="2"/>
  <c r="AC724" i="2"/>
  <c r="S725" i="2"/>
  <c r="T725" i="2"/>
  <c r="U725" i="2"/>
  <c r="V725" i="2"/>
  <c r="W725" i="2"/>
  <c r="X725" i="2"/>
  <c r="Y725" i="2"/>
  <c r="Z725" i="2"/>
  <c r="AA725" i="2"/>
  <c r="AB725" i="2"/>
  <c r="AC725" i="2"/>
  <c r="S726" i="2"/>
  <c r="T726" i="2"/>
  <c r="U726" i="2"/>
  <c r="V726" i="2"/>
  <c r="W726" i="2"/>
  <c r="X726" i="2"/>
  <c r="Y726" i="2"/>
  <c r="Z726" i="2"/>
  <c r="AA726" i="2"/>
  <c r="AB726" i="2"/>
  <c r="AC726" i="2"/>
  <c r="S727" i="2"/>
  <c r="T727" i="2"/>
  <c r="U727" i="2"/>
  <c r="V727" i="2"/>
  <c r="W727" i="2"/>
  <c r="X727" i="2"/>
  <c r="Y727" i="2"/>
  <c r="Z727" i="2"/>
  <c r="AA727" i="2"/>
  <c r="AB727" i="2"/>
  <c r="AC727" i="2"/>
  <c r="S728" i="2"/>
  <c r="T728" i="2"/>
  <c r="U728" i="2"/>
  <c r="V728" i="2"/>
  <c r="W728" i="2"/>
  <c r="X728" i="2"/>
  <c r="Y728" i="2"/>
  <c r="Z728" i="2"/>
  <c r="AA728" i="2"/>
  <c r="AB728" i="2"/>
  <c r="AC728" i="2"/>
  <c r="S729" i="2"/>
  <c r="T729" i="2"/>
  <c r="U729" i="2"/>
  <c r="V729" i="2"/>
  <c r="W729" i="2"/>
  <c r="X729" i="2"/>
  <c r="Y729" i="2"/>
  <c r="Z729" i="2"/>
  <c r="AA729" i="2"/>
  <c r="AB729" i="2"/>
  <c r="AC729" i="2"/>
  <c r="S730" i="2"/>
  <c r="T730" i="2"/>
  <c r="U730" i="2"/>
  <c r="V730" i="2"/>
  <c r="W730" i="2"/>
  <c r="X730" i="2"/>
  <c r="Y730" i="2"/>
  <c r="Z730" i="2"/>
  <c r="AA730" i="2"/>
  <c r="AB730" i="2"/>
  <c r="AC730" i="2"/>
  <c r="S731" i="2"/>
  <c r="T731" i="2"/>
  <c r="U731" i="2"/>
  <c r="V731" i="2"/>
  <c r="W731" i="2"/>
  <c r="X731" i="2"/>
  <c r="Y731" i="2"/>
  <c r="Z731" i="2"/>
  <c r="AA731" i="2"/>
  <c r="AB731" i="2"/>
  <c r="AC731" i="2"/>
  <c r="S732" i="2"/>
  <c r="T732" i="2"/>
  <c r="U732" i="2"/>
  <c r="V732" i="2"/>
  <c r="W732" i="2"/>
  <c r="X732" i="2"/>
  <c r="Y732" i="2"/>
  <c r="Z732" i="2"/>
  <c r="AA732" i="2"/>
  <c r="AB732" i="2"/>
  <c r="AC732" i="2"/>
  <c r="S733" i="2"/>
  <c r="T733" i="2"/>
  <c r="U733" i="2"/>
  <c r="V733" i="2"/>
  <c r="W733" i="2"/>
  <c r="X733" i="2"/>
  <c r="Y733" i="2"/>
  <c r="Z733" i="2"/>
  <c r="AA733" i="2"/>
  <c r="AB733" i="2"/>
  <c r="AC733" i="2"/>
  <c r="S734" i="2"/>
  <c r="T734" i="2"/>
  <c r="U734" i="2"/>
  <c r="V734" i="2"/>
  <c r="W734" i="2"/>
  <c r="X734" i="2"/>
  <c r="Y734" i="2"/>
  <c r="Z734" i="2"/>
  <c r="AA734" i="2"/>
  <c r="AB734" i="2"/>
  <c r="AC734" i="2"/>
  <c r="S735" i="2"/>
  <c r="T735" i="2"/>
  <c r="U735" i="2"/>
  <c r="V735" i="2"/>
  <c r="W735" i="2"/>
  <c r="X735" i="2"/>
  <c r="Y735" i="2"/>
  <c r="Z735" i="2"/>
  <c r="AA735" i="2"/>
  <c r="AB735" i="2"/>
  <c r="AC735" i="2"/>
  <c r="S736" i="2"/>
  <c r="T736" i="2"/>
  <c r="U736" i="2"/>
  <c r="V736" i="2"/>
  <c r="W736" i="2"/>
  <c r="X736" i="2"/>
  <c r="Y736" i="2"/>
  <c r="Z736" i="2"/>
  <c r="AA736" i="2"/>
  <c r="AB736" i="2"/>
  <c r="AC736" i="2"/>
  <c r="S737" i="2"/>
  <c r="T737" i="2"/>
  <c r="U737" i="2"/>
  <c r="V737" i="2"/>
  <c r="W737" i="2"/>
  <c r="X737" i="2"/>
  <c r="Y737" i="2"/>
  <c r="Z737" i="2"/>
  <c r="AA737" i="2"/>
  <c r="AB737" i="2"/>
  <c r="AC737" i="2"/>
  <c r="S738" i="2"/>
  <c r="T738" i="2"/>
  <c r="U738" i="2"/>
  <c r="V738" i="2"/>
  <c r="W738" i="2"/>
  <c r="X738" i="2"/>
  <c r="Y738" i="2"/>
  <c r="Z738" i="2"/>
  <c r="AA738" i="2"/>
  <c r="AB738" i="2"/>
  <c r="AC738" i="2"/>
  <c r="S739" i="2"/>
  <c r="T739" i="2"/>
  <c r="U739" i="2"/>
  <c r="V739" i="2"/>
  <c r="W739" i="2"/>
  <c r="X739" i="2"/>
  <c r="Y739" i="2"/>
  <c r="Z739" i="2"/>
  <c r="AA739" i="2"/>
  <c r="AB739" i="2"/>
  <c r="AC739" i="2"/>
  <c r="S740" i="2"/>
  <c r="T740" i="2"/>
  <c r="U740" i="2"/>
  <c r="V740" i="2"/>
  <c r="W740" i="2"/>
  <c r="X740" i="2"/>
  <c r="Y740" i="2"/>
  <c r="Z740" i="2"/>
  <c r="AA740" i="2"/>
  <c r="AB740" i="2"/>
  <c r="AC740" i="2"/>
  <c r="S741" i="2"/>
  <c r="T741" i="2"/>
  <c r="U741" i="2"/>
  <c r="V741" i="2"/>
  <c r="W741" i="2"/>
  <c r="X741" i="2"/>
  <c r="Y741" i="2"/>
  <c r="Z741" i="2"/>
  <c r="AA741" i="2"/>
  <c r="AB741" i="2"/>
  <c r="AC741" i="2"/>
  <c r="S742" i="2"/>
  <c r="T742" i="2"/>
  <c r="U742" i="2"/>
  <c r="V742" i="2"/>
  <c r="W742" i="2"/>
  <c r="X742" i="2"/>
  <c r="Y742" i="2"/>
  <c r="Z742" i="2"/>
  <c r="AA742" i="2"/>
  <c r="AB742" i="2"/>
  <c r="AC742" i="2"/>
  <c r="S743" i="2"/>
  <c r="T743" i="2"/>
  <c r="U743" i="2"/>
  <c r="V743" i="2"/>
  <c r="W743" i="2"/>
  <c r="X743" i="2"/>
  <c r="Y743" i="2"/>
  <c r="Z743" i="2"/>
  <c r="AA743" i="2"/>
  <c r="AB743" i="2"/>
  <c r="AC743" i="2"/>
  <c r="S744" i="2"/>
  <c r="T744" i="2"/>
  <c r="U744" i="2"/>
  <c r="V744" i="2"/>
  <c r="W744" i="2"/>
  <c r="X744" i="2"/>
  <c r="Y744" i="2"/>
  <c r="Z744" i="2"/>
  <c r="AA744" i="2"/>
  <c r="AB744" i="2"/>
  <c r="AC744" i="2"/>
  <c r="S745" i="2"/>
  <c r="T745" i="2"/>
  <c r="U745" i="2"/>
  <c r="V745" i="2"/>
  <c r="W745" i="2"/>
  <c r="X745" i="2"/>
  <c r="Y745" i="2"/>
  <c r="Z745" i="2"/>
  <c r="AA745" i="2"/>
  <c r="AB745" i="2"/>
  <c r="AC745" i="2"/>
  <c r="S746" i="2"/>
  <c r="T746" i="2"/>
  <c r="U746" i="2"/>
  <c r="V746" i="2"/>
  <c r="W746" i="2"/>
  <c r="X746" i="2"/>
  <c r="Y746" i="2"/>
  <c r="Z746" i="2"/>
  <c r="AA746" i="2"/>
  <c r="AB746" i="2"/>
  <c r="AC746" i="2"/>
  <c r="S747" i="2"/>
  <c r="T747" i="2"/>
  <c r="U747" i="2"/>
  <c r="V747" i="2"/>
  <c r="W747" i="2"/>
  <c r="X747" i="2"/>
  <c r="Y747" i="2"/>
  <c r="Z747" i="2"/>
  <c r="AA747" i="2"/>
  <c r="AB747" i="2"/>
  <c r="AC747" i="2"/>
  <c r="S748" i="2"/>
  <c r="T748" i="2"/>
  <c r="U748" i="2"/>
  <c r="V748" i="2"/>
  <c r="W748" i="2"/>
  <c r="X748" i="2"/>
  <c r="Y748" i="2"/>
  <c r="Z748" i="2"/>
  <c r="AA748" i="2"/>
  <c r="AB748" i="2"/>
  <c r="AC748" i="2"/>
  <c r="S749" i="2"/>
  <c r="T749" i="2"/>
  <c r="U749" i="2"/>
  <c r="V749" i="2"/>
  <c r="W749" i="2"/>
  <c r="X749" i="2"/>
  <c r="Y749" i="2"/>
  <c r="Z749" i="2"/>
  <c r="AA749" i="2"/>
  <c r="AB749" i="2"/>
  <c r="AC749" i="2"/>
  <c r="S750" i="2"/>
  <c r="T750" i="2"/>
  <c r="U750" i="2"/>
  <c r="V750" i="2"/>
  <c r="W750" i="2"/>
  <c r="X750" i="2"/>
  <c r="Y750" i="2"/>
  <c r="Z750" i="2"/>
  <c r="AA750" i="2"/>
  <c r="AB750" i="2"/>
  <c r="AC750" i="2"/>
  <c r="S751" i="2"/>
  <c r="T751" i="2"/>
  <c r="U751" i="2"/>
  <c r="V751" i="2"/>
  <c r="W751" i="2"/>
  <c r="X751" i="2"/>
  <c r="Y751" i="2"/>
  <c r="Z751" i="2"/>
  <c r="AA751" i="2"/>
  <c r="AB751" i="2"/>
  <c r="AC751" i="2"/>
  <c r="S752" i="2"/>
  <c r="T752" i="2"/>
  <c r="U752" i="2"/>
  <c r="V752" i="2"/>
  <c r="W752" i="2"/>
  <c r="X752" i="2"/>
  <c r="Y752" i="2"/>
  <c r="Z752" i="2"/>
  <c r="AA752" i="2"/>
  <c r="AB752" i="2"/>
  <c r="AC752" i="2"/>
  <c r="S753" i="2"/>
  <c r="T753" i="2"/>
  <c r="U753" i="2"/>
  <c r="V753" i="2"/>
  <c r="W753" i="2"/>
  <c r="X753" i="2"/>
  <c r="Y753" i="2"/>
  <c r="Z753" i="2"/>
  <c r="AA753" i="2"/>
  <c r="AB753" i="2"/>
  <c r="AC753" i="2"/>
  <c r="S754" i="2"/>
  <c r="T754" i="2"/>
  <c r="U754" i="2"/>
  <c r="V754" i="2"/>
  <c r="W754" i="2"/>
  <c r="X754" i="2"/>
  <c r="Y754" i="2"/>
  <c r="Z754" i="2"/>
  <c r="AA754" i="2"/>
  <c r="AB754" i="2"/>
  <c r="AC754" i="2"/>
  <c r="S755" i="2"/>
  <c r="T755" i="2"/>
  <c r="U755" i="2"/>
  <c r="V755" i="2"/>
  <c r="W755" i="2"/>
  <c r="X755" i="2"/>
  <c r="Y755" i="2"/>
  <c r="Z755" i="2"/>
  <c r="AA755" i="2"/>
  <c r="AB755" i="2"/>
  <c r="AC755" i="2"/>
  <c r="S756" i="2"/>
  <c r="T756" i="2"/>
  <c r="U756" i="2"/>
  <c r="V756" i="2"/>
  <c r="W756" i="2"/>
  <c r="X756" i="2"/>
  <c r="Y756" i="2"/>
  <c r="Z756" i="2"/>
  <c r="AA756" i="2"/>
  <c r="AB756" i="2"/>
  <c r="AC756" i="2"/>
  <c r="S757" i="2"/>
  <c r="T757" i="2"/>
  <c r="U757" i="2"/>
  <c r="V757" i="2"/>
  <c r="W757" i="2"/>
  <c r="X757" i="2"/>
  <c r="Y757" i="2"/>
  <c r="Z757" i="2"/>
  <c r="AA757" i="2"/>
  <c r="AB757" i="2"/>
  <c r="AC757" i="2"/>
  <c r="S758" i="2"/>
  <c r="T758" i="2"/>
  <c r="U758" i="2"/>
  <c r="V758" i="2"/>
  <c r="W758" i="2"/>
  <c r="X758" i="2"/>
  <c r="Y758" i="2"/>
  <c r="Z758" i="2"/>
  <c r="AA758" i="2"/>
  <c r="AB758" i="2"/>
  <c r="AC758" i="2"/>
  <c r="S759" i="2"/>
  <c r="T759" i="2"/>
  <c r="U759" i="2"/>
  <c r="V759" i="2"/>
  <c r="W759" i="2"/>
  <c r="X759" i="2"/>
  <c r="Y759" i="2"/>
  <c r="Z759" i="2"/>
  <c r="AA759" i="2"/>
  <c r="AB759" i="2"/>
  <c r="AC759" i="2"/>
  <c r="S760" i="2"/>
  <c r="T760" i="2"/>
  <c r="U760" i="2"/>
  <c r="V760" i="2"/>
  <c r="W760" i="2"/>
  <c r="X760" i="2"/>
  <c r="Y760" i="2"/>
  <c r="Z760" i="2"/>
  <c r="AA760" i="2"/>
  <c r="AB760" i="2"/>
  <c r="AC760" i="2"/>
  <c r="S761" i="2"/>
  <c r="T761" i="2"/>
  <c r="U761" i="2"/>
  <c r="V761" i="2"/>
  <c r="W761" i="2"/>
  <c r="X761" i="2"/>
  <c r="Y761" i="2"/>
  <c r="Z761" i="2"/>
  <c r="AA761" i="2"/>
  <c r="AB761" i="2"/>
  <c r="AC761" i="2"/>
  <c r="S762" i="2"/>
  <c r="T762" i="2"/>
  <c r="U762" i="2"/>
  <c r="V762" i="2"/>
  <c r="W762" i="2"/>
  <c r="X762" i="2"/>
  <c r="Y762" i="2"/>
  <c r="Z762" i="2"/>
  <c r="AA762" i="2"/>
  <c r="AB762" i="2"/>
  <c r="AC762" i="2"/>
  <c r="S763" i="2"/>
  <c r="T763" i="2"/>
  <c r="U763" i="2"/>
  <c r="V763" i="2"/>
  <c r="W763" i="2"/>
  <c r="X763" i="2"/>
  <c r="Y763" i="2"/>
  <c r="Z763" i="2"/>
  <c r="AA763" i="2"/>
  <c r="AB763" i="2"/>
  <c r="AC763" i="2"/>
  <c r="S764" i="2"/>
  <c r="T764" i="2"/>
  <c r="U764" i="2"/>
  <c r="V764" i="2"/>
  <c r="W764" i="2"/>
  <c r="X764" i="2"/>
  <c r="Y764" i="2"/>
  <c r="Z764" i="2"/>
  <c r="AA764" i="2"/>
  <c r="AB764" i="2"/>
  <c r="AC764" i="2"/>
  <c r="S765" i="2"/>
  <c r="T765" i="2"/>
  <c r="U765" i="2"/>
  <c r="V765" i="2"/>
  <c r="W765" i="2"/>
  <c r="X765" i="2"/>
  <c r="Y765" i="2"/>
  <c r="Z765" i="2"/>
  <c r="AA765" i="2"/>
  <c r="AB765" i="2"/>
  <c r="AC765" i="2"/>
  <c r="S766" i="2"/>
  <c r="T766" i="2"/>
  <c r="U766" i="2"/>
  <c r="V766" i="2"/>
  <c r="W766" i="2"/>
  <c r="X766" i="2"/>
  <c r="Y766" i="2"/>
  <c r="Z766" i="2"/>
  <c r="AA766" i="2"/>
  <c r="AB766" i="2"/>
  <c r="AC766" i="2"/>
  <c r="S767" i="2"/>
  <c r="T767" i="2"/>
  <c r="U767" i="2"/>
  <c r="V767" i="2"/>
  <c r="W767" i="2"/>
  <c r="X767" i="2"/>
  <c r="Y767" i="2"/>
  <c r="Z767" i="2"/>
  <c r="AA767" i="2"/>
  <c r="AB767" i="2"/>
  <c r="AC767" i="2"/>
  <c r="S768" i="2"/>
  <c r="T768" i="2"/>
  <c r="U768" i="2"/>
  <c r="V768" i="2"/>
  <c r="W768" i="2"/>
  <c r="X768" i="2"/>
  <c r="Y768" i="2"/>
  <c r="Z768" i="2"/>
  <c r="AA768" i="2"/>
  <c r="AB768" i="2"/>
  <c r="AC768" i="2"/>
  <c r="S769" i="2"/>
  <c r="T769" i="2"/>
  <c r="U769" i="2"/>
  <c r="V769" i="2"/>
  <c r="W769" i="2"/>
  <c r="X769" i="2"/>
  <c r="Y769" i="2"/>
  <c r="Z769" i="2"/>
  <c r="AA769" i="2"/>
  <c r="AB769" i="2"/>
  <c r="AC769" i="2"/>
  <c r="S770" i="2"/>
  <c r="T770" i="2"/>
  <c r="U770" i="2"/>
  <c r="V770" i="2"/>
  <c r="W770" i="2"/>
  <c r="X770" i="2"/>
  <c r="Y770" i="2"/>
  <c r="Z770" i="2"/>
  <c r="AA770" i="2"/>
  <c r="AB770" i="2"/>
  <c r="AC770" i="2"/>
  <c r="S771" i="2"/>
  <c r="T771" i="2"/>
  <c r="U771" i="2"/>
  <c r="V771" i="2"/>
  <c r="W771" i="2"/>
  <c r="X771" i="2"/>
  <c r="Y771" i="2"/>
  <c r="Z771" i="2"/>
  <c r="AA771" i="2"/>
  <c r="AB771" i="2"/>
  <c r="AC771" i="2"/>
  <c r="S772" i="2"/>
  <c r="T772" i="2"/>
  <c r="U772" i="2"/>
  <c r="V772" i="2"/>
  <c r="W772" i="2"/>
  <c r="X772" i="2"/>
  <c r="Y772" i="2"/>
  <c r="Z772" i="2"/>
  <c r="AA772" i="2"/>
  <c r="AB772" i="2"/>
  <c r="AC772" i="2"/>
  <c r="S773" i="2"/>
  <c r="T773" i="2"/>
  <c r="U773" i="2"/>
  <c r="V773" i="2"/>
  <c r="W773" i="2"/>
  <c r="X773" i="2"/>
  <c r="Y773" i="2"/>
  <c r="Z773" i="2"/>
  <c r="AA773" i="2"/>
  <c r="AB773" i="2"/>
  <c r="AC773" i="2"/>
  <c r="S774" i="2"/>
  <c r="T774" i="2"/>
  <c r="U774" i="2"/>
  <c r="V774" i="2"/>
  <c r="W774" i="2"/>
  <c r="X774" i="2"/>
  <c r="Y774" i="2"/>
  <c r="Z774" i="2"/>
  <c r="AA774" i="2"/>
  <c r="AB774" i="2"/>
  <c r="AC774" i="2"/>
  <c r="S775" i="2"/>
  <c r="T775" i="2"/>
  <c r="U775" i="2"/>
  <c r="V775" i="2"/>
  <c r="W775" i="2"/>
  <c r="X775" i="2"/>
  <c r="Y775" i="2"/>
  <c r="Z775" i="2"/>
  <c r="AA775" i="2"/>
  <c r="AB775" i="2"/>
  <c r="AC775" i="2"/>
  <c r="S776" i="2"/>
  <c r="T776" i="2"/>
  <c r="U776" i="2"/>
  <c r="V776" i="2"/>
  <c r="W776" i="2"/>
  <c r="X776" i="2"/>
  <c r="Y776" i="2"/>
  <c r="Z776" i="2"/>
  <c r="AA776" i="2"/>
  <c r="AB776" i="2"/>
  <c r="AC776" i="2"/>
  <c r="S777" i="2"/>
  <c r="T777" i="2"/>
  <c r="U777" i="2"/>
  <c r="V777" i="2"/>
  <c r="W777" i="2"/>
  <c r="X777" i="2"/>
  <c r="Y777" i="2"/>
  <c r="Z777" i="2"/>
  <c r="AA777" i="2"/>
  <c r="AB777" i="2"/>
  <c r="AC777" i="2"/>
  <c r="S778" i="2"/>
  <c r="T778" i="2"/>
  <c r="U778" i="2"/>
  <c r="V778" i="2"/>
  <c r="W778" i="2"/>
  <c r="X778" i="2"/>
  <c r="Y778" i="2"/>
  <c r="Z778" i="2"/>
  <c r="AA778" i="2"/>
  <c r="AB778" i="2"/>
  <c r="AC778" i="2"/>
  <c r="S779" i="2"/>
  <c r="T779" i="2"/>
  <c r="U779" i="2"/>
  <c r="V779" i="2"/>
  <c r="W779" i="2"/>
  <c r="X779" i="2"/>
  <c r="Y779" i="2"/>
  <c r="Z779" i="2"/>
  <c r="AA779" i="2"/>
  <c r="AB779" i="2"/>
  <c r="AC779" i="2"/>
  <c r="S780" i="2"/>
  <c r="T780" i="2"/>
  <c r="U780" i="2"/>
  <c r="V780" i="2"/>
  <c r="W780" i="2"/>
  <c r="X780" i="2"/>
  <c r="Y780" i="2"/>
  <c r="Z780" i="2"/>
  <c r="AA780" i="2"/>
  <c r="AB780" i="2"/>
  <c r="AC780" i="2"/>
  <c r="S781" i="2"/>
  <c r="T781" i="2"/>
  <c r="U781" i="2"/>
  <c r="V781" i="2"/>
  <c r="W781" i="2"/>
  <c r="X781" i="2"/>
  <c r="Y781" i="2"/>
  <c r="Z781" i="2"/>
  <c r="AA781" i="2"/>
  <c r="AB781" i="2"/>
  <c r="AC781" i="2"/>
  <c r="S782" i="2"/>
  <c r="T782" i="2"/>
  <c r="U782" i="2"/>
  <c r="V782" i="2"/>
  <c r="W782" i="2"/>
  <c r="X782" i="2"/>
  <c r="Y782" i="2"/>
  <c r="Z782" i="2"/>
  <c r="AA782" i="2"/>
  <c r="AB782" i="2"/>
  <c r="AC782" i="2"/>
  <c r="S783" i="2"/>
  <c r="T783" i="2"/>
  <c r="U783" i="2"/>
  <c r="V783" i="2"/>
  <c r="W783" i="2"/>
  <c r="X783" i="2"/>
  <c r="Y783" i="2"/>
  <c r="Z783" i="2"/>
  <c r="AA783" i="2"/>
  <c r="AB783" i="2"/>
  <c r="AC783" i="2"/>
  <c r="S784" i="2"/>
  <c r="T784" i="2"/>
  <c r="U784" i="2"/>
  <c r="V784" i="2"/>
  <c r="W784" i="2"/>
  <c r="X784" i="2"/>
  <c r="Y784" i="2"/>
  <c r="Z784" i="2"/>
  <c r="AA784" i="2"/>
  <c r="AB784" i="2"/>
  <c r="AC784" i="2"/>
  <c r="S785" i="2"/>
  <c r="T785" i="2"/>
  <c r="U785" i="2"/>
  <c r="V785" i="2"/>
  <c r="W785" i="2"/>
  <c r="X785" i="2"/>
  <c r="Y785" i="2"/>
  <c r="Z785" i="2"/>
  <c r="AA785" i="2"/>
  <c r="AB785" i="2"/>
  <c r="AC785" i="2"/>
  <c r="S786" i="2"/>
  <c r="T786" i="2"/>
  <c r="U786" i="2"/>
  <c r="V786" i="2"/>
  <c r="W786" i="2"/>
  <c r="X786" i="2"/>
  <c r="Y786" i="2"/>
  <c r="Z786" i="2"/>
  <c r="AA786" i="2"/>
  <c r="AB786" i="2"/>
  <c r="AC786" i="2"/>
  <c r="S787" i="2"/>
  <c r="T787" i="2"/>
  <c r="U787" i="2"/>
  <c r="V787" i="2"/>
  <c r="W787" i="2"/>
  <c r="X787" i="2"/>
  <c r="Y787" i="2"/>
  <c r="Z787" i="2"/>
  <c r="AA787" i="2"/>
  <c r="AB787" i="2"/>
  <c r="AC787" i="2"/>
  <c r="S788" i="2"/>
  <c r="T788" i="2"/>
  <c r="U788" i="2"/>
  <c r="V788" i="2"/>
  <c r="W788" i="2"/>
  <c r="X788" i="2"/>
  <c r="Y788" i="2"/>
  <c r="Z788" i="2"/>
  <c r="AA788" i="2"/>
  <c r="AB788" i="2"/>
  <c r="AC788" i="2"/>
  <c r="S789" i="2"/>
  <c r="T789" i="2"/>
  <c r="U789" i="2"/>
  <c r="V789" i="2"/>
  <c r="W789" i="2"/>
  <c r="X789" i="2"/>
  <c r="Y789" i="2"/>
  <c r="Z789" i="2"/>
  <c r="AA789" i="2"/>
  <c r="AB789" i="2"/>
  <c r="AC789" i="2"/>
  <c r="S790" i="2"/>
  <c r="T790" i="2"/>
  <c r="U790" i="2"/>
  <c r="V790" i="2"/>
  <c r="W790" i="2"/>
  <c r="X790" i="2"/>
  <c r="Y790" i="2"/>
  <c r="Z790" i="2"/>
  <c r="AA790" i="2"/>
  <c r="AB790" i="2"/>
  <c r="AC790" i="2"/>
  <c r="S791" i="2"/>
  <c r="T791" i="2"/>
  <c r="U791" i="2"/>
  <c r="V791" i="2"/>
  <c r="W791" i="2"/>
  <c r="X791" i="2"/>
  <c r="Y791" i="2"/>
  <c r="Z791" i="2"/>
  <c r="AA791" i="2"/>
  <c r="AB791" i="2"/>
  <c r="AC791" i="2"/>
  <c r="S792" i="2"/>
  <c r="T792" i="2"/>
  <c r="U792" i="2"/>
  <c r="V792" i="2"/>
  <c r="W792" i="2"/>
  <c r="X792" i="2"/>
  <c r="Y792" i="2"/>
  <c r="Z792" i="2"/>
  <c r="AA792" i="2"/>
  <c r="AB792" i="2"/>
  <c r="AC792" i="2"/>
  <c r="S793" i="2"/>
  <c r="T793" i="2"/>
  <c r="U793" i="2"/>
  <c r="V793" i="2"/>
  <c r="W793" i="2"/>
  <c r="X793" i="2"/>
  <c r="Y793" i="2"/>
  <c r="Z793" i="2"/>
  <c r="AA793" i="2"/>
  <c r="AB793" i="2"/>
  <c r="AC793" i="2"/>
  <c r="S794" i="2"/>
  <c r="T794" i="2"/>
  <c r="U794" i="2"/>
  <c r="V794" i="2"/>
  <c r="W794" i="2"/>
  <c r="X794" i="2"/>
  <c r="Y794" i="2"/>
  <c r="Z794" i="2"/>
  <c r="AA794" i="2"/>
  <c r="AB794" i="2"/>
  <c r="AC794" i="2"/>
  <c r="S795" i="2"/>
  <c r="T795" i="2"/>
  <c r="U795" i="2"/>
  <c r="V795" i="2"/>
  <c r="W795" i="2"/>
  <c r="X795" i="2"/>
  <c r="Y795" i="2"/>
  <c r="Z795" i="2"/>
  <c r="AA795" i="2"/>
  <c r="AB795" i="2"/>
  <c r="AC795" i="2"/>
  <c r="S796" i="2"/>
  <c r="T796" i="2"/>
  <c r="U796" i="2"/>
  <c r="V796" i="2"/>
  <c r="W796" i="2"/>
  <c r="X796" i="2"/>
  <c r="Y796" i="2"/>
  <c r="Z796" i="2"/>
  <c r="AA796" i="2"/>
  <c r="AB796" i="2"/>
  <c r="AC796" i="2"/>
  <c r="S797" i="2"/>
  <c r="T797" i="2"/>
  <c r="U797" i="2"/>
  <c r="V797" i="2"/>
  <c r="W797" i="2"/>
  <c r="X797" i="2"/>
  <c r="Y797" i="2"/>
  <c r="Z797" i="2"/>
  <c r="AA797" i="2"/>
  <c r="AB797" i="2"/>
  <c r="AC797" i="2"/>
  <c r="S798" i="2"/>
  <c r="T798" i="2"/>
  <c r="U798" i="2"/>
  <c r="V798" i="2"/>
  <c r="W798" i="2"/>
  <c r="X798" i="2"/>
  <c r="Y798" i="2"/>
  <c r="Z798" i="2"/>
  <c r="AA798" i="2"/>
  <c r="AB798" i="2"/>
  <c r="AC798" i="2"/>
  <c r="S799" i="2"/>
  <c r="T799" i="2"/>
  <c r="U799" i="2"/>
  <c r="V799" i="2"/>
  <c r="W799" i="2"/>
  <c r="X799" i="2"/>
  <c r="Y799" i="2"/>
  <c r="Z799" i="2"/>
  <c r="AA799" i="2"/>
  <c r="AB799" i="2"/>
  <c r="AC799" i="2"/>
  <c r="S800" i="2"/>
  <c r="T800" i="2"/>
  <c r="U800" i="2"/>
  <c r="V800" i="2"/>
  <c r="W800" i="2"/>
  <c r="X800" i="2"/>
  <c r="Y800" i="2"/>
  <c r="Z800" i="2"/>
  <c r="AA800" i="2"/>
  <c r="AB800" i="2"/>
  <c r="AC800" i="2"/>
  <c r="S801" i="2"/>
  <c r="T801" i="2"/>
  <c r="U801" i="2"/>
  <c r="V801" i="2"/>
  <c r="W801" i="2"/>
  <c r="X801" i="2"/>
  <c r="Y801" i="2"/>
  <c r="Z801" i="2"/>
  <c r="AA801" i="2"/>
  <c r="AB801" i="2"/>
  <c r="AC801" i="2"/>
  <c r="S802" i="2"/>
  <c r="T802" i="2"/>
  <c r="U802" i="2"/>
  <c r="V802" i="2"/>
  <c r="W802" i="2"/>
  <c r="X802" i="2"/>
  <c r="Y802" i="2"/>
  <c r="Z802" i="2"/>
  <c r="AA802" i="2"/>
  <c r="AB802" i="2"/>
  <c r="AC802" i="2"/>
  <c r="S803" i="2"/>
  <c r="T803" i="2"/>
  <c r="U803" i="2"/>
  <c r="V803" i="2"/>
  <c r="W803" i="2"/>
  <c r="X803" i="2"/>
  <c r="Y803" i="2"/>
  <c r="Z803" i="2"/>
  <c r="AA803" i="2"/>
  <c r="AB803" i="2"/>
  <c r="AC803" i="2"/>
  <c r="S804" i="2"/>
  <c r="T804" i="2"/>
  <c r="U804" i="2"/>
  <c r="V804" i="2"/>
  <c r="W804" i="2"/>
  <c r="X804" i="2"/>
  <c r="Y804" i="2"/>
  <c r="Z804" i="2"/>
  <c r="AA804" i="2"/>
  <c r="AB804" i="2"/>
  <c r="AC804" i="2"/>
  <c r="S805" i="2"/>
  <c r="T805" i="2"/>
  <c r="U805" i="2"/>
  <c r="V805" i="2"/>
  <c r="W805" i="2"/>
  <c r="X805" i="2"/>
  <c r="Y805" i="2"/>
  <c r="Z805" i="2"/>
  <c r="AA805" i="2"/>
  <c r="AB805" i="2"/>
  <c r="AC805" i="2"/>
  <c r="S806" i="2"/>
  <c r="T806" i="2"/>
  <c r="U806" i="2"/>
  <c r="V806" i="2"/>
  <c r="W806" i="2"/>
  <c r="X806" i="2"/>
  <c r="Y806" i="2"/>
  <c r="Z806" i="2"/>
  <c r="AA806" i="2"/>
  <c r="AB806" i="2"/>
  <c r="AC806" i="2"/>
  <c r="S807" i="2"/>
  <c r="T807" i="2"/>
  <c r="U807" i="2"/>
  <c r="V807" i="2"/>
  <c r="W807" i="2"/>
  <c r="X807" i="2"/>
  <c r="Y807" i="2"/>
  <c r="Z807" i="2"/>
  <c r="AA807" i="2"/>
  <c r="AB807" i="2"/>
  <c r="AC807" i="2"/>
  <c r="S808" i="2"/>
  <c r="T808" i="2"/>
  <c r="U808" i="2"/>
  <c r="V808" i="2"/>
  <c r="W808" i="2"/>
  <c r="X808" i="2"/>
  <c r="Y808" i="2"/>
  <c r="Z808" i="2"/>
  <c r="AA808" i="2"/>
  <c r="AB808" i="2"/>
  <c r="AC808" i="2"/>
  <c r="S809" i="2"/>
  <c r="T809" i="2"/>
  <c r="U809" i="2"/>
  <c r="V809" i="2"/>
  <c r="W809" i="2"/>
  <c r="X809" i="2"/>
  <c r="Y809" i="2"/>
  <c r="Z809" i="2"/>
  <c r="AA809" i="2"/>
  <c r="AB809" i="2"/>
  <c r="AC809" i="2"/>
  <c r="S810" i="2"/>
  <c r="T810" i="2"/>
  <c r="U810" i="2"/>
  <c r="V810" i="2"/>
  <c r="W810" i="2"/>
  <c r="X810" i="2"/>
  <c r="Y810" i="2"/>
  <c r="Z810" i="2"/>
  <c r="AA810" i="2"/>
  <c r="AB810" i="2"/>
  <c r="AC810" i="2"/>
  <c r="S811" i="2"/>
  <c r="T811" i="2"/>
  <c r="U811" i="2"/>
  <c r="V811" i="2"/>
  <c r="W811" i="2"/>
  <c r="X811" i="2"/>
  <c r="Y811" i="2"/>
  <c r="Z811" i="2"/>
  <c r="AA811" i="2"/>
  <c r="AB811" i="2"/>
  <c r="AC811" i="2"/>
  <c r="S812" i="2"/>
  <c r="T812" i="2"/>
  <c r="U812" i="2"/>
  <c r="V812" i="2"/>
  <c r="W812" i="2"/>
  <c r="X812" i="2"/>
  <c r="Y812" i="2"/>
  <c r="Z812" i="2"/>
  <c r="AA812" i="2"/>
  <c r="AB812" i="2"/>
  <c r="AC812" i="2"/>
  <c r="S813" i="2"/>
  <c r="T813" i="2"/>
  <c r="U813" i="2"/>
  <c r="V813" i="2"/>
  <c r="W813" i="2"/>
  <c r="X813" i="2"/>
  <c r="Y813" i="2"/>
  <c r="Z813" i="2"/>
  <c r="AA813" i="2"/>
  <c r="AB813" i="2"/>
  <c r="AC813" i="2"/>
  <c r="S814" i="2"/>
  <c r="T814" i="2"/>
  <c r="U814" i="2"/>
  <c r="V814" i="2"/>
  <c r="W814" i="2"/>
  <c r="X814" i="2"/>
  <c r="Y814" i="2"/>
  <c r="Z814" i="2"/>
  <c r="AA814" i="2"/>
  <c r="AB814" i="2"/>
  <c r="AC814" i="2"/>
  <c r="S815" i="2"/>
  <c r="T815" i="2"/>
  <c r="U815" i="2"/>
  <c r="V815" i="2"/>
  <c r="W815" i="2"/>
  <c r="X815" i="2"/>
  <c r="Y815" i="2"/>
  <c r="Z815" i="2"/>
  <c r="AA815" i="2"/>
  <c r="AB815" i="2"/>
  <c r="AC815" i="2"/>
  <c r="S816" i="2"/>
  <c r="T816" i="2"/>
  <c r="U816" i="2"/>
  <c r="V816" i="2"/>
  <c r="W816" i="2"/>
  <c r="X816" i="2"/>
  <c r="Y816" i="2"/>
  <c r="Z816" i="2"/>
  <c r="AA816" i="2"/>
  <c r="AB816" i="2"/>
  <c r="AC816" i="2"/>
  <c r="S817" i="2"/>
  <c r="T817" i="2"/>
  <c r="U817" i="2"/>
  <c r="V817" i="2"/>
  <c r="W817" i="2"/>
  <c r="X817" i="2"/>
  <c r="Y817" i="2"/>
  <c r="Z817" i="2"/>
  <c r="AA817" i="2"/>
  <c r="AB817" i="2"/>
  <c r="AC817" i="2"/>
  <c r="S818" i="2"/>
  <c r="T818" i="2"/>
  <c r="U818" i="2"/>
  <c r="V818" i="2"/>
  <c r="W818" i="2"/>
  <c r="X818" i="2"/>
  <c r="Y818" i="2"/>
  <c r="Z818" i="2"/>
  <c r="AA818" i="2"/>
  <c r="AB818" i="2"/>
  <c r="AC818" i="2"/>
  <c r="S819" i="2"/>
  <c r="T819" i="2"/>
  <c r="U819" i="2"/>
  <c r="V819" i="2"/>
  <c r="W819" i="2"/>
  <c r="X819" i="2"/>
  <c r="Y819" i="2"/>
  <c r="Z819" i="2"/>
  <c r="AA819" i="2"/>
  <c r="AB819" i="2"/>
  <c r="AC819" i="2"/>
  <c r="S820" i="2"/>
  <c r="T820" i="2"/>
  <c r="U820" i="2"/>
  <c r="V820" i="2"/>
  <c r="W820" i="2"/>
  <c r="X820" i="2"/>
  <c r="Y820" i="2"/>
  <c r="Z820" i="2"/>
  <c r="AA820" i="2"/>
  <c r="AB820" i="2"/>
  <c r="AC820" i="2"/>
  <c r="S821" i="2"/>
  <c r="T821" i="2"/>
  <c r="U821" i="2"/>
  <c r="V821" i="2"/>
  <c r="W821" i="2"/>
  <c r="X821" i="2"/>
  <c r="Y821" i="2"/>
  <c r="Z821" i="2"/>
  <c r="AA821" i="2"/>
  <c r="AB821" i="2"/>
  <c r="AC821" i="2"/>
  <c r="S822" i="2"/>
  <c r="T822" i="2"/>
  <c r="U822" i="2"/>
  <c r="V822" i="2"/>
  <c r="W822" i="2"/>
  <c r="X822" i="2"/>
  <c r="Y822" i="2"/>
  <c r="Z822" i="2"/>
  <c r="AA822" i="2"/>
  <c r="AB822" i="2"/>
  <c r="AC822" i="2"/>
  <c r="S823" i="2"/>
  <c r="T823" i="2"/>
  <c r="U823" i="2"/>
  <c r="V823" i="2"/>
  <c r="W823" i="2"/>
  <c r="X823" i="2"/>
  <c r="Y823" i="2"/>
  <c r="Z823" i="2"/>
  <c r="AA823" i="2"/>
  <c r="AB823" i="2"/>
  <c r="AC823" i="2"/>
  <c r="S824" i="2"/>
  <c r="T824" i="2"/>
  <c r="U824" i="2"/>
  <c r="V824" i="2"/>
  <c r="W824" i="2"/>
  <c r="X824" i="2"/>
  <c r="Y824" i="2"/>
  <c r="Z824" i="2"/>
  <c r="AA824" i="2"/>
  <c r="AB824" i="2"/>
  <c r="AC824" i="2"/>
  <c r="S825" i="2"/>
  <c r="T825" i="2"/>
  <c r="U825" i="2"/>
  <c r="V825" i="2"/>
  <c r="W825" i="2"/>
  <c r="X825" i="2"/>
  <c r="Y825" i="2"/>
  <c r="Z825" i="2"/>
  <c r="AA825" i="2"/>
  <c r="AB825" i="2"/>
  <c r="AC825" i="2"/>
  <c r="S826" i="2"/>
  <c r="T826" i="2"/>
  <c r="U826" i="2"/>
  <c r="V826" i="2"/>
  <c r="W826" i="2"/>
  <c r="X826" i="2"/>
  <c r="Y826" i="2"/>
  <c r="Z826" i="2"/>
  <c r="AA826" i="2"/>
  <c r="AB826" i="2"/>
  <c r="AC826" i="2"/>
  <c r="S827" i="2"/>
  <c r="T827" i="2"/>
  <c r="U827" i="2"/>
  <c r="V827" i="2"/>
  <c r="W827" i="2"/>
  <c r="X827" i="2"/>
  <c r="Y827" i="2"/>
  <c r="Z827" i="2"/>
  <c r="AA827" i="2"/>
  <c r="AB827" i="2"/>
  <c r="AC827" i="2"/>
  <c r="S828" i="2"/>
  <c r="T828" i="2"/>
  <c r="U828" i="2"/>
  <c r="V828" i="2"/>
  <c r="W828" i="2"/>
  <c r="X828" i="2"/>
  <c r="Y828" i="2"/>
  <c r="Z828" i="2"/>
  <c r="AA828" i="2"/>
  <c r="AB828" i="2"/>
  <c r="AC828" i="2"/>
  <c r="S829" i="2"/>
  <c r="T829" i="2"/>
  <c r="U829" i="2"/>
  <c r="V829" i="2"/>
  <c r="W829" i="2"/>
  <c r="X829" i="2"/>
  <c r="Y829" i="2"/>
  <c r="Z829" i="2"/>
  <c r="AA829" i="2"/>
  <c r="AB829" i="2"/>
  <c r="AC829" i="2"/>
  <c r="S830" i="2"/>
  <c r="T830" i="2"/>
  <c r="U830" i="2"/>
  <c r="V830" i="2"/>
  <c r="W830" i="2"/>
  <c r="X830" i="2"/>
  <c r="Y830" i="2"/>
  <c r="Z830" i="2"/>
  <c r="AA830" i="2"/>
  <c r="AB830" i="2"/>
  <c r="AC830" i="2"/>
  <c r="S831" i="2"/>
  <c r="T831" i="2"/>
  <c r="U831" i="2"/>
  <c r="V831" i="2"/>
  <c r="W831" i="2"/>
  <c r="X831" i="2"/>
  <c r="Y831" i="2"/>
  <c r="Z831" i="2"/>
  <c r="AA831" i="2"/>
  <c r="AB831" i="2"/>
  <c r="AC831" i="2"/>
  <c r="S832" i="2"/>
  <c r="T832" i="2"/>
  <c r="U832" i="2"/>
  <c r="V832" i="2"/>
  <c r="W832" i="2"/>
  <c r="X832" i="2"/>
  <c r="Y832" i="2"/>
  <c r="Z832" i="2"/>
  <c r="AA832" i="2"/>
  <c r="AB832" i="2"/>
  <c r="AC832" i="2"/>
  <c r="S833" i="2"/>
  <c r="T833" i="2"/>
  <c r="U833" i="2"/>
  <c r="V833" i="2"/>
  <c r="W833" i="2"/>
  <c r="X833" i="2"/>
  <c r="Y833" i="2"/>
  <c r="Z833" i="2"/>
  <c r="AA833" i="2"/>
  <c r="AB833" i="2"/>
  <c r="AC833" i="2"/>
  <c r="S834" i="2"/>
  <c r="T834" i="2"/>
  <c r="U834" i="2"/>
  <c r="V834" i="2"/>
  <c r="W834" i="2"/>
  <c r="X834" i="2"/>
  <c r="Y834" i="2"/>
  <c r="Z834" i="2"/>
  <c r="AA834" i="2"/>
  <c r="AB834" i="2"/>
  <c r="AC834" i="2"/>
  <c r="S835" i="2"/>
  <c r="T835" i="2"/>
  <c r="U835" i="2"/>
  <c r="V835" i="2"/>
  <c r="W835" i="2"/>
  <c r="X835" i="2"/>
  <c r="Y835" i="2"/>
  <c r="Z835" i="2"/>
  <c r="AA835" i="2"/>
  <c r="AB835" i="2"/>
  <c r="AC835" i="2"/>
  <c r="S836" i="2"/>
  <c r="T836" i="2"/>
  <c r="U836" i="2"/>
  <c r="V836" i="2"/>
  <c r="W836" i="2"/>
  <c r="X836" i="2"/>
  <c r="Y836" i="2"/>
  <c r="Z836" i="2"/>
  <c r="AA836" i="2"/>
  <c r="AB836" i="2"/>
  <c r="AC836" i="2"/>
  <c r="S837" i="2"/>
  <c r="T837" i="2"/>
  <c r="U837" i="2"/>
  <c r="V837" i="2"/>
  <c r="W837" i="2"/>
  <c r="X837" i="2"/>
  <c r="Y837" i="2"/>
  <c r="Z837" i="2"/>
  <c r="AA837" i="2"/>
  <c r="AB837" i="2"/>
  <c r="AC837" i="2"/>
  <c r="S838" i="2"/>
  <c r="T838" i="2"/>
  <c r="U838" i="2"/>
  <c r="V838" i="2"/>
  <c r="W838" i="2"/>
  <c r="X838" i="2"/>
  <c r="Y838" i="2"/>
  <c r="Z838" i="2"/>
  <c r="AA838" i="2"/>
  <c r="AB838" i="2"/>
  <c r="AC838" i="2"/>
  <c r="S839" i="2"/>
  <c r="T839" i="2"/>
  <c r="U839" i="2"/>
  <c r="V839" i="2"/>
  <c r="W839" i="2"/>
  <c r="X839" i="2"/>
  <c r="Y839" i="2"/>
  <c r="Z839" i="2"/>
  <c r="AA839" i="2"/>
  <c r="AB839" i="2"/>
  <c r="AC839" i="2"/>
  <c r="S840" i="2"/>
  <c r="T840" i="2"/>
  <c r="U840" i="2"/>
  <c r="V840" i="2"/>
  <c r="W840" i="2"/>
  <c r="X840" i="2"/>
  <c r="Y840" i="2"/>
  <c r="Z840" i="2"/>
  <c r="AA840" i="2"/>
  <c r="AB840" i="2"/>
  <c r="AC840" i="2"/>
  <c r="S841" i="2"/>
  <c r="T841" i="2"/>
  <c r="U841" i="2"/>
  <c r="V841" i="2"/>
  <c r="W841" i="2"/>
  <c r="X841" i="2"/>
  <c r="Y841" i="2"/>
  <c r="Z841" i="2"/>
  <c r="AA841" i="2"/>
  <c r="AB841" i="2"/>
  <c r="AC841" i="2"/>
  <c r="S842" i="2"/>
  <c r="T842" i="2"/>
  <c r="U842" i="2"/>
  <c r="V842" i="2"/>
  <c r="W842" i="2"/>
  <c r="X842" i="2"/>
  <c r="Y842" i="2"/>
  <c r="Z842" i="2"/>
  <c r="AA842" i="2"/>
  <c r="AB842" i="2"/>
  <c r="AC842" i="2"/>
  <c r="S843" i="2"/>
  <c r="T843" i="2"/>
  <c r="U843" i="2"/>
  <c r="V843" i="2"/>
  <c r="W843" i="2"/>
  <c r="X843" i="2"/>
  <c r="Y843" i="2"/>
  <c r="Z843" i="2"/>
  <c r="AA843" i="2"/>
  <c r="AB843" i="2"/>
  <c r="AC843" i="2"/>
  <c r="S844" i="2"/>
  <c r="T844" i="2"/>
  <c r="U844" i="2"/>
  <c r="V844" i="2"/>
  <c r="W844" i="2"/>
  <c r="X844" i="2"/>
  <c r="Y844" i="2"/>
  <c r="Z844" i="2"/>
  <c r="AA844" i="2"/>
  <c r="AB844" i="2"/>
  <c r="AC844" i="2"/>
  <c r="S845" i="2"/>
  <c r="T845" i="2"/>
  <c r="U845" i="2"/>
  <c r="V845" i="2"/>
  <c r="W845" i="2"/>
  <c r="X845" i="2"/>
  <c r="Y845" i="2"/>
  <c r="Z845" i="2"/>
  <c r="AA845" i="2"/>
  <c r="AB845" i="2"/>
  <c r="AC845" i="2"/>
  <c r="S846" i="2"/>
  <c r="T846" i="2"/>
  <c r="U846" i="2"/>
  <c r="V846" i="2"/>
  <c r="W846" i="2"/>
  <c r="X846" i="2"/>
  <c r="Y846" i="2"/>
  <c r="Z846" i="2"/>
  <c r="AA846" i="2"/>
  <c r="AB846" i="2"/>
  <c r="AC846" i="2"/>
  <c r="S847" i="2"/>
  <c r="T847" i="2"/>
  <c r="U847" i="2"/>
  <c r="V847" i="2"/>
  <c r="W847" i="2"/>
  <c r="X847" i="2"/>
  <c r="Y847" i="2"/>
  <c r="Z847" i="2"/>
  <c r="AA847" i="2"/>
  <c r="AB847" i="2"/>
  <c r="AC847" i="2"/>
  <c r="S848" i="2"/>
  <c r="T848" i="2"/>
  <c r="U848" i="2"/>
  <c r="V848" i="2"/>
  <c r="W848" i="2"/>
  <c r="X848" i="2"/>
  <c r="Y848" i="2"/>
  <c r="Z848" i="2"/>
  <c r="AA848" i="2"/>
  <c r="AB848" i="2"/>
  <c r="AC848" i="2"/>
  <c r="S849" i="2"/>
  <c r="T849" i="2"/>
  <c r="U849" i="2"/>
  <c r="V849" i="2"/>
  <c r="W849" i="2"/>
  <c r="X849" i="2"/>
  <c r="Y849" i="2"/>
  <c r="Z849" i="2"/>
  <c r="AA849" i="2"/>
  <c r="AB849" i="2"/>
  <c r="AC849" i="2"/>
  <c r="S850" i="2"/>
  <c r="T850" i="2"/>
  <c r="U850" i="2"/>
  <c r="V850" i="2"/>
  <c r="W850" i="2"/>
  <c r="X850" i="2"/>
  <c r="Y850" i="2"/>
  <c r="Z850" i="2"/>
  <c r="AA850" i="2"/>
  <c r="AB850" i="2"/>
  <c r="AC850" i="2"/>
  <c r="S851" i="2"/>
  <c r="T851" i="2"/>
  <c r="U851" i="2"/>
  <c r="V851" i="2"/>
  <c r="W851" i="2"/>
  <c r="X851" i="2"/>
  <c r="Y851" i="2"/>
  <c r="Z851" i="2"/>
  <c r="AA851" i="2"/>
  <c r="AB851" i="2"/>
  <c r="AC851" i="2"/>
  <c r="S852" i="2"/>
  <c r="T852" i="2"/>
  <c r="U852" i="2"/>
  <c r="V852" i="2"/>
  <c r="W852" i="2"/>
  <c r="X852" i="2"/>
  <c r="Y852" i="2"/>
  <c r="Z852" i="2"/>
  <c r="AA852" i="2"/>
  <c r="AB852" i="2"/>
  <c r="AC852" i="2"/>
  <c r="S853" i="2"/>
  <c r="T853" i="2"/>
  <c r="U853" i="2"/>
  <c r="V853" i="2"/>
  <c r="W853" i="2"/>
  <c r="X853" i="2"/>
  <c r="Y853" i="2"/>
  <c r="Z853" i="2"/>
  <c r="AA853" i="2"/>
  <c r="AB853" i="2"/>
  <c r="AC853" i="2"/>
  <c r="S854" i="2"/>
  <c r="T854" i="2"/>
  <c r="U854" i="2"/>
  <c r="V854" i="2"/>
  <c r="W854" i="2"/>
  <c r="X854" i="2"/>
  <c r="Y854" i="2"/>
  <c r="Z854" i="2"/>
  <c r="AA854" i="2"/>
  <c r="AB854" i="2"/>
  <c r="AC854" i="2"/>
  <c r="S855" i="2"/>
  <c r="T855" i="2"/>
  <c r="U855" i="2"/>
  <c r="V855" i="2"/>
  <c r="W855" i="2"/>
  <c r="X855" i="2"/>
  <c r="Y855" i="2"/>
  <c r="Z855" i="2"/>
  <c r="AA855" i="2"/>
  <c r="AB855" i="2"/>
  <c r="AC855" i="2"/>
  <c r="S856" i="2"/>
  <c r="T856" i="2"/>
  <c r="U856" i="2"/>
  <c r="V856" i="2"/>
  <c r="W856" i="2"/>
  <c r="X856" i="2"/>
  <c r="Y856" i="2"/>
  <c r="Z856" i="2"/>
  <c r="AA856" i="2"/>
  <c r="AB856" i="2"/>
  <c r="AC856" i="2"/>
  <c r="S857" i="2"/>
  <c r="T857" i="2"/>
  <c r="U857" i="2"/>
  <c r="V857" i="2"/>
  <c r="W857" i="2"/>
  <c r="X857" i="2"/>
  <c r="Y857" i="2"/>
  <c r="Z857" i="2"/>
  <c r="AA857" i="2"/>
  <c r="AB857" i="2"/>
  <c r="AC857" i="2"/>
  <c r="S858" i="2"/>
  <c r="T858" i="2"/>
  <c r="U858" i="2"/>
  <c r="V858" i="2"/>
  <c r="W858" i="2"/>
  <c r="X858" i="2"/>
  <c r="Y858" i="2"/>
  <c r="Z858" i="2"/>
  <c r="AA858" i="2"/>
  <c r="AB858" i="2"/>
  <c r="AC858" i="2"/>
  <c r="S859" i="2"/>
  <c r="T859" i="2"/>
  <c r="U859" i="2"/>
  <c r="V859" i="2"/>
  <c r="W859" i="2"/>
  <c r="X859" i="2"/>
  <c r="Y859" i="2"/>
  <c r="Z859" i="2"/>
  <c r="AA859" i="2"/>
  <c r="AB859" i="2"/>
  <c r="AC859" i="2"/>
  <c r="S860" i="2"/>
  <c r="T860" i="2"/>
  <c r="U860" i="2"/>
  <c r="V860" i="2"/>
  <c r="W860" i="2"/>
  <c r="X860" i="2"/>
  <c r="Y860" i="2"/>
  <c r="Z860" i="2"/>
  <c r="AA860" i="2"/>
  <c r="AB860" i="2"/>
  <c r="AC860" i="2"/>
  <c r="S861" i="2"/>
  <c r="T861" i="2"/>
  <c r="U861" i="2"/>
  <c r="V861" i="2"/>
  <c r="W861" i="2"/>
  <c r="X861" i="2"/>
  <c r="Y861" i="2"/>
  <c r="Z861" i="2"/>
  <c r="AA861" i="2"/>
  <c r="AB861" i="2"/>
  <c r="AC861" i="2"/>
  <c r="S862" i="2"/>
  <c r="T862" i="2"/>
  <c r="U862" i="2"/>
  <c r="V862" i="2"/>
  <c r="W862" i="2"/>
  <c r="X862" i="2"/>
  <c r="Y862" i="2"/>
  <c r="Z862" i="2"/>
  <c r="AA862" i="2"/>
  <c r="AB862" i="2"/>
  <c r="AC862" i="2"/>
  <c r="S863" i="2"/>
  <c r="T863" i="2"/>
  <c r="U863" i="2"/>
  <c r="V863" i="2"/>
  <c r="W863" i="2"/>
  <c r="X863" i="2"/>
  <c r="Y863" i="2"/>
  <c r="Z863" i="2"/>
  <c r="AA863" i="2"/>
  <c r="AB863" i="2"/>
  <c r="AC863" i="2"/>
  <c r="S864" i="2"/>
  <c r="T864" i="2"/>
  <c r="U864" i="2"/>
  <c r="V864" i="2"/>
  <c r="W864" i="2"/>
  <c r="X864" i="2"/>
  <c r="Y864" i="2"/>
  <c r="Z864" i="2"/>
  <c r="AA864" i="2"/>
  <c r="AB864" i="2"/>
  <c r="AC864" i="2"/>
  <c r="S865" i="2"/>
  <c r="T865" i="2"/>
  <c r="U865" i="2"/>
  <c r="V865" i="2"/>
  <c r="W865" i="2"/>
  <c r="X865" i="2"/>
  <c r="Y865" i="2"/>
  <c r="Z865" i="2"/>
  <c r="AA865" i="2"/>
  <c r="AB865" i="2"/>
  <c r="AC865" i="2"/>
  <c r="S866" i="2"/>
  <c r="T866" i="2"/>
  <c r="U866" i="2"/>
  <c r="V866" i="2"/>
  <c r="W866" i="2"/>
  <c r="X866" i="2"/>
  <c r="Y866" i="2"/>
  <c r="Z866" i="2"/>
  <c r="AA866" i="2"/>
  <c r="AB866" i="2"/>
  <c r="AC866" i="2"/>
  <c r="S867" i="2"/>
  <c r="T867" i="2"/>
  <c r="U867" i="2"/>
  <c r="V867" i="2"/>
  <c r="W867" i="2"/>
  <c r="X867" i="2"/>
  <c r="Y867" i="2"/>
  <c r="Z867" i="2"/>
  <c r="AA867" i="2"/>
  <c r="AB867" i="2"/>
  <c r="AC867" i="2"/>
  <c r="S868" i="2"/>
  <c r="T868" i="2"/>
  <c r="U868" i="2"/>
  <c r="V868" i="2"/>
  <c r="W868" i="2"/>
  <c r="X868" i="2"/>
  <c r="Y868" i="2"/>
  <c r="Z868" i="2"/>
  <c r="AA868" i="2"/>
  <c r="AB868" i="2"/>
  <c r="AC868" i="2"/>
  <c r="S869" i="2"/>
  <c r="T869" i="2"/>
  <c r="U869" i="2"/>
  <c r="V869" i="2"/>
  <c r="W869" i="2"/>
  <c r="X869" i="2"/>
  <c r="Y869" i="2"/>
  <c r="Z869" i="2"/>
  <c r="AA869" i="2"/>
  <c r="AB869" i="2"/>
  <c r="AC869" i="2"/>
  <c r="S870" i="2"/>
  <c r="T870" i="2"/>
  <c r="U870" i="2"/>
  <c r="V870" i="2"/>
  <c r="W870" i="2"/>
  <c r="X870" i="2"/>
  <c r="Y870" i="2"/>
  <c r="Z870" i="2"/>
  <c r="AA870" i="2"/>
  <c r="AB870" i="2"/>
  <c r="AC870" i="2"/>
  <c r="S871" i="2"/>
  <c r="T871" i="2"/>
  <c r="U871" i="2"/>
  <c r="V871" i="2"/>
  <c r="W871" i="2"/>
  <c r="X871" i="2"/>
  <c r="Y871" i="2"/>
  <c r="Z871" i="2"/>
  <c r="AA871" i="2"/>
  <c r="AB871" i="2"/>
  <c r="AC871" i="2"/>
  <c r="S872" i="2"/>
  <c r="T872" i="2"/>
  <c r="U872" i="2"/>
  <c r="V872" i="2"/>
  <c r="W872" i="2"/>
  <c r="X872" i="2"/>
  <c r="Y872" i="2"/>
  <c r="Z872" i="2"/>
  <c r="AA872" i="2"/>
  <c r="AB872" i="2"/>
  <c r="AC872" i="2"/>
  <c r="S873" i="2"/>
  <c r="T873" i="2"/>
  <c r="U873" i="2"/>
  <c r="V873" i="2"/>
  <c r="W873" i="2"/>
  <c r="X873" i="2"/>
  <c r="Y873" i="2"/>
  <c r="Z873" i="2"/>
  <c r="AA873" i="2"/>
  <c r="AB873" i="2"/>
  <c r="AC873" i="2"/>
  <c r="S874" i="2"/>
  <c r="T874" i="2"/>
  <c r="U874" i="2"/>
  <c r="V874" i="2"/>
  <c r="W874" i="2"/>
  <c r="X874" i="2"/>
  <c r="Y874" i="2"/>
  <c r="Z874" i="2"/>
  <c r="AA874" i="2"/>
  <c r="AB874" i="2"/>
  <c r="AC874" i="2"/>
  <c r="S875" i="2"/>
  <c r="T875" i="2"/>
  <c r="U875" i="2"/>
  <c r="V875" i="2"/>
  <c r="W875" i="2"/>
  <c r="X875" i="2"/>
  <c r="Y875" i="2"/>
  <c r="Z875" i="2"/>
  <c r="AA875" i="2"/>
  <c r="AB875" i="2"/>
  <c r="AC875" i="2"/>
  <c r="S876" i="2"/>
  <c r="T876" i="2"/>
  <c r="U876" i="2"/>
  <c r="V876" i="2"/>
  <c r="W876" i="2"/>
  <c r="X876" i="2"/>
  <c r="Y876" i="2"/>
  <c r="Z876" i="2"/>
  <c r="AA876" i="2"/>
  <c r="AB876" i="2"/>
  <c r="AC876" i="2"/>
  <c r="S877" i="2"/>
  <c r="T877" i="2"/>
  <c r="U877" i="2"/>
  <c r="V877" i="2"/>
  <c r="W877" i="2"/>
  <c r="X877" i="2"/>
  <c r="Y877" i="2"/>
  <c r="Z877" i="2"/>
  <c r="AA877" i="2"/>
  <c r="AB877" i="2"/>
  <c r="AC877" i="2"/>
  <c r="S878" i="2"/>
  <c r="T878" i="2"/>
  <c r="U878" i="2"/>
  <c r="V878" i="2"/>
  <c r="W878" i="2"/>
  <c r="X878" i="2"/>
  <c r="Y878" i="2"/>
  <c r="Z878" i="2"/>
  <c r="AA878" i="2"/>
  <c r="AB878" i="2"/>
  <c r="AC878" i="2"/>
  <c r="S879" i="2"/>
  <c r="T879" i="2"/>
  <c r="U879" i="2"/>
  <c r="V879" i="2"/>
  <c r="W879" i="2"/>
  <c r="X879" i="2"/>
  <c r="Y879" i="2"/>
  <c r="Z879" i="2"/>
  <c r="AA879" i="2"/>
  <c r="AB879" i="2"/>
  <c r="AC879" i="2"/>
  <c r="S880" i="2"/>
  <c r="T880" i="2"/>
  <c r="U880" i="2"/>
  <c r="V880" i="2"/>
  <c r="W880" i="2"/>
  <c r="X880" i="2"/>
  <c r="Y880" i="2"/>
  <c r="Z880" i="2"/>
  <c r="AA880" i="2"/>
  <c r="AB880" i="2"/>
  <c r="AC880" i="2"/>
  <c r="S881" i="2"/>
  <c r="T881" i="2"/>
  <c r="U881" i="2"/>
  <c r="V881" i="2"/>
  <c r="W881" i="2"/>
  <c r="X881" i="2"/>
  <c r="Y881" i="2"/>
  <c r="Z881" i="2"/>
  <c r="AA881" i="2"/>
  <c r="AB881" i="2"/>
  <c r="AC881" i="2"/>
  <c r="S882" i="2"/>
  <c r="T882" i="2"/>
  <c r="U882" i="2"/>
  <c r="V882" i="2"/>
  <c r="W882" i="2"/>
  <c r="X882" i="2"/>
  <c r="Y882" i="2"/>
  <c r="Z882" i="2"/>
  <c r="AA882" i="2"/>
  <c r="AB882" i="2"/>
  <c r="AC882" i="2"/>
  <c r="S883" i="2"/>
  <c r="T883" i="2"/>
  <c r="U883" i="2"/>
  <c r="V883" i="2"/>
  <c r="W883" i="2"/>
  <c r="X883" i="2"/>
  <c r="Y883" i="2"/>
  <c r="Z883" i="2"/>
  <c r="AA883" i="2"/>
  <c r="AB883" i="2"/>
  <c r="AC883" i="2"/>
  <c r="S884" i="2"/>
  <c r="T884" i="2"/>
  <c r="U884" i="2"/>
  <c r="V884" i="2"/>
  <c r="W884" i="2"/>
  <c r="X884" i="2"/>
  <c r="Y884" i="2"/>
  <c r="Z884" i="2"/>
  <c r="AA884" i="2"/>
  <c r="AB884" i="2"/>
  <c r="AC884" i="2"/>
  <c r="S885" i="2"/>
  <c r="T885" i="2"/>
  <c r="U885" i="2"/>
  <c r="V885" i="2"/>
  <c r="W885" i="2"/>
  <c r="X885" i="2"/>
  <c r="Y885" i="2"/>
  <c r="Z885" i="2"/>
  <c r="AA885" i="2"/>
  <c r="AB885" i="2"/>
  <c r="AC885" i="2"/>
  <c r="S886" i="2"/>
  <c r="T886" i="2"/>
  <c r="U886" i="2"/>
  <c r="V886" i="2"/>
  <c r="W886" i="2"/>
  <c r="X886" i="2"/>
  <c r="Y886" i="2"/>
  <c r="Z886" i="2"/>
  <c r="AA886" i="2"/>
  <c r="AB886" i="2"/>
  <c r="AC886" i="2"/>
  <c r="S887" i="2"/>
  <c r="T887" i="2"/>
  <c r="U887" i="2"/>
  <c r="V887" i="2"/>
  <c r="W887" i="2"/>
  <c r="X887" i="2"/>
  <c r="Y887" i="2"/>
  <c r="Z887" i="2"/>
  <c r="AA887" i="2"/>
  <c r="AB887" i="2"/>
  <c r="AC887" i="2"/>
  <c r="S888" i="2"/>
  <c r="T888" i="2"/>
  <c r="U888" i="2"/>
  <c r="V888" i="2"/>
  <c r="W888" i="2"/>
  <c r="X888" i="2"/>
  <c r="Y888" i="2"/>
  <c r="Z888" i="2"/>
  <c r="AA888" i="2"/>
  <c r="AB888" i="2"/>
  <c r="AC888" i="2"/>
  <c r="S889" i="2"/>
  <c r="T889" i="2"/>
  <c r="U889" i="2"/>
  <c r="V889" i="2"/>
  <c r="W889" i="2"/>
  <c r="X889" i="2"/>
  <c r="Y889" i="2"/>
  <c r="Z889" i="2"/>
  <c r="AA889" i="2"/>
  <c r="AB889" i="2"/>
  <c r="AC889" i="2"/>
  <c r="S890" i="2"/>
  <c r="T890" i="2"/>
  <c r="U890" i="2"/>
  <c r="V890" i="2"/>
  <c r="W890" i="2"/>
  <c r="X890" i="2"/>
  <c r="Y890" i="2"/>
  <c r="Z890" i="2"/>
  <c r="AA890" i="2"/>
  <c r="AB890" i="2"/>
  <c r="AC890" i="2"/>
  <c r="S891" i="2"/>
  <c r="T891" i="2"/>
  <c r="U891" i="2"/>
  <c r="V891" i="2"/>
  <c r="W891" i="2"/>
  <c r="X891" i="2"/>
  <c r="Y891" i="2"/>
  <c r="Z891" i="2"/>
  <c r="AA891" i="2"/>
  <c r="AB891" i="2"/>
  <c r="AC891" i="2"/>
  <c r="S892" i="2"/>
  <c r="T892" i="2"/>
  <c r="U892" i="2"/>
  <c r="V892" i="2"/>
  <c r="W892" i="2"/>
  <c r="X892" i="2"/>
  <c r="Y892" i="2"/>
  <c r="Z892" i="2"/>
  <c r="AA892" i="2"/>
  <c r="AB892" i="2"/>
  <c r="AC892" i="2"/>
  <c r="S893" i="2"/>
  <c r="T893" i="2"/>
  <c r="U893" i="2"/>
  <c r="V893" i="2"/>
  <c r="W893" i="2"/>
  <c r="X893" i="2"/>
  <c r="Y893" i="2"/>
  <c r="Z893" i="2"/>
  <c r="AA893" i="2"/>
  <c r="AB893" i="2"/>
  <c r="AC893" i="2"/>
  <c r="S894" i="2"/>
  <c r="T894" i="2"/>
  <c r="U894" i="2"/>
  <c r="V894" i="2"/>
  <c r="W894" i="2"/>
  <c r="X894" i="2"/>
  <c r="Y894" i="2"/>
  <c r="Z894" i="2"/>
  <c r="AA894" i="2"/>
  <c r="AB894" i="2"/>
  <c r="AC894" i="2"/>
  <c r="S895" i="2"/>
  <c r="T895" i="2"/>
  <c r="U895" i="2"/>
  <c r="V895" i="2"/>
  <c r="W895" i="2"/>
  <c r="X895" i="2"/>
  <c r="Y895" i="2"/>
  <c r="Z895" i="2"/>
  <c r="AA895" i="2"/>
  <c r="AB895" i="2"/>
  <c r="AC895" i="2"/>
  <c r="S896" i="2"/>
  <c r="T896" i="2"/>
  <c r="U896" i="2"/>
  <c r="V896" i="2"/>
  <c r="W896" i="2"/>
  <c r="X896" i="2"/>
  <c r="Y896" i="2"/>
  <c r="Z896" i="2"/>
  <c r="AA896" i="2"/>
  <c r="AB896" i="2"/>
  <c r="AC896" i="2"/>
  <c r="S897" i="2"/>
  <c r="T897" i="2"/>
  <c r="U897" i="2"/>
  <c r="V897" i="2"/>
  <c r="W897" i="2"/>
  <c r="X897" i="2"/>
  <c r="Y897" i="2"/>
  <c r="Z897" i="2"/>
  <c r="AA897" i="2"/>
  <c r="AB897" i="2"/>
  <c r="AC897" i="2"/>
  <c r="S898" i="2"/>
  <c r="T898" i="2"/>
  <c r="U898" i="2"/>
  <c r="V898" i="2"/>
  <c r="W898" i="2"/>
  <c r="X898" i="2"/>
  <c r="Y898" i="2"/>
  <c r="Z898" i="2"/>
  <c r="AA898" i="2"/>
  <c r="AB898" i="2"/>
  <c r="AC898" i="2"/>
  <c r="S899" i="2"/>
  <c r="T899" i="2"/>
  <c r="U899" i="2"/>
  <c r="V899" i="2"/>
  <c r="W899" i="2"/>
  <c r="X899" i="2"/>
  <c r="Y899" i="2"/>
  <c r="Z899" i="2"/>
  <c r="AA899" i="2"/>
  <c r="AB899" i="2"/>
  <c r="AC899" i="2"/>
  <c r="S900" i="2"/>
  <c r="T900" i="2"/>
  <c r="U900" i="2"/>
  <c r="V900" i="2"/>
  <c r="W900" i="2"/>
  <c r="X900" i="2"/>
  <c r="Y900" i="2"/>
  <c r="Z900" i="2"/>
  <c r="AA900" i="2"/>
  <c r="AB900" i="2"/>
  <c r="AC900" i="2"/>
  <c r="S901" i="2"/>
  <c r="T901" i="2"/>
  <c r="U901" i="2"/>
  <c r="V901" i="2"/>
  <c r="W901" i="2"/>
  <c r="X901" i="2"/>
  <c r="Y901" i="2"/>
  <c r="Z901" i="2"/>
  <c r="AA901" i="2"/>
  <c r="AB901" i="2"/>
  <c r="AC901" i="2"/>
  <c r="S902" i="2"/>
  <c r="T902" i="2"/>
  <c r="U902" i="2"/>
  <c r="V902" i="2"/>
  <c r="W902" i="2"/>
  <c r="X902" i="2"/>
  <c r="Y902" i="2"/>
  <c r="Z902" i="2"/>
  <c r="AA902" i="2"/>
  <c r="AB902" i="2"/>
  <c r="AC902" i="2"/>
  <c r="S903" i="2"/>
  <c r="T903" i="2"/>
  <c r="U903" i="2"/>
  <c r="V903" i="2"/>
  <c r="W903" i="2"/>
  <c r="X903" i="2"/>
  <c r="Y903" i="2"/>
  <c r="Z903" i="2"/>
  <c r="AA903" i="2"/>
  <c r="AB903" i="2"/>
  <c r="AC903" i="2"/>
  <c r="S904" i="2"/>
  <c r="T904" i="2"/>
  <c r="U904" i="2"/>
  <c r="V904" i="2"/>
  <c r="W904" i="2"/>
  <c r="X904" i="2"/>
  <c r="Y904" i="2"/>
  <c r="Z904" i="2"/>
  <c r="AA904" i="2"/>
  <c r="AB904" i="2"/>
  <c r="AC904" i="2"/>
  <c r="S905" i="2"/>
  <c r="T905" i="2"/>
  <c r="U905" i="2"/>
  <c r="V905" i="2"/>
  <c r="W905" i="2"/>
  <c r="X905" i="2"/>
  <c r="Y905" i="2"/>
  <c r="Z905" i="2"/>
  <c r="AA905" i="2"/>
  <c r="AB905" i="2"/>
  <c r="AC905" i="2"/>
  <c r="S906" i="2"/>
  <c r="T906" i="2"/>
  <c r="U906" i="2"/>
  <c r="V906" i="2"/>
  <c r="W906" i="2"/>
  <c r="X906" i="2"/>
  <c r="Y906" i="2"/>
  <c r="Z906" i="2"/>
  <c r="AA906" i="2"/>
  <c r="AB906" i="2"/>
  <c r="AC906" i="2"/>
  <c r="S907" i="2"/>
  <c r="T907" i="2"/>
  <c r="U907" i="2"/>
  <c r="V907" i="2"/>
  <c r="W907" i="2"/>
  <c r="X907" i="2"/>
  <c r="Y907" i="2"/>
  <c r="Z907" i="2"/>
  <c r="AA907" i="2"/>
  <c r="AB907" i="2"/>
  <c r="AC907" i="2"/>
  <c r="S908" i="2"/>
  <c r="T908" i="2"/>
  <c r="U908" i="2"/>
  <c r="V908" i="2"/>
  <c r="W908" i="2"/>
  <c r="X908" i="2"/>
  <c r="Y908" i="2"/>
  <c r="Z908" i="2"/>
  <c r="AA908" i="2"/>
  <c r="AB908" i="2"/>
  <c r="AC908" i="2"/>
  <c r="S909" i="2"/>
  <c r="T909" i="2"/>
  <c r="U909" i="2"/>
  <c r="V909" i="2"/>
  <c r="W909" i="2"/>
  <c r="X909" i="2"/>
  <c r="Y909" i="2"/>
  <c r="Z909" i="2"/>
  <c r="AA909" i="2"/>
  <c r="AB909" i="2"/>
  <c r="AC909" i="2"/>
  <c r="S910" i="2"/>
  <c r="T910" i="2"/>
  <c r="U910" i="2"/>
  <c r="V910" i="2"/>
  <c r="W910" i="2"/>
  <c r="X910" i="2"/>
  <c r="Y910" i="2"/>
  <c r="Z910" i="2"/>
  <c r="AA910" i="2"/>
  <c r="AB910" i="2"/>
  <c r="AC910" i="2"/>
  <c r="S911" i="2"/>
  <c r="T911" i="2"/>
  <c r="U911" i="2"/>
  <c r="V911" i="2"/>
  <c r="W911" i="2"/>
  <c r="X911" i="2"/>
  <c r="Y911" i="2"/>
  <c r="Z911" i="2"/>
  <c r="AA911" i="2"/>
  <c r="AB911" i="2"/>
  <c r="AC911" i="2"/>
  <c r="S912" i="2"/>
  <c r="T912" i="2"/>
  <c r="U912" i="2"/>
  <c r="V912" i="2"/>
  <c r="W912" i="2"/>
  <c r="X912" i="2"/>
  <c r="Y912" i="2"/>
  <c r="Z912" i="2"/>
  <c r="AA912" i="2"/>
  <c r="AB912" i="2"/>
  <c r="AC912" i="2"/>
  <c r="S913" i="2"/>
  <c r="T913" i="2"/>
  <c r="U913" i="2"/>
  <c r="V913" i="2"/>
  <c r="W913" i="2"/>
  <c r="X913" i="2"/>
  <c r="Y913" i="2"/>
  <c r="Z913" i="2"/>
  <c r="AA913" i="2"/>
  <c r="AB913" i="2"/>
  <c r="AC913" i="2"/>
  <c r="S914" i="2"/>
  <c r="T914" i="2"/>
  <c r="U914" i="2"/>
  <c r="V914" i="2"/>
  <c r="W914" i="2"/>
  <c r="X914" i="2"/>
  <c r="Y914" i="2"/>
  <c r="Z914" i="2"/>
  <c r="AA914" i="2"/>
  <c r="AB914" i="2"/>
  <c r="AC914" i="2"/>
  <c r="S915" i="2"/>
  <c r="T915" i="2"/>
  <c r="U915" i="2"/>
  <c r="V915" i="2"/>
  <c r="W915" i="2"/>
  <c r="X915" i="2"/>
  <c r="Y915" i="2"/>
  <c r="Z915" i="2"/>
  <c r="AA915" i="2"/>
  <c r="AB915" i="2"/>
  <c r="AC915" i="2"/>
  <c r="S916" i="2"/>
  <c r="T916" i="2"/>
  <c r="U916" i="2"/>
  <c r="V916" i="2"/>
  <c r="W916" i="2"/>
  <c r="X916" i="2"/>
  <c r="Y916" i="2"/>
  <c r="Z916" i="2"/>
  <c r="AA916" i="2"/>
  <c r="AB916" i="2"/>
  <c r="AC916" i="2"/>
  <c r="S917" i="2"/>
  <c r="T917" i="2"/>
  <c r="U917" i="2"/>
  <c r="V917" i="2"/>
  <c r="W917" i="2"/>
  <c r="X917" i="2"/>
  <c r="Y917" i="2"/>
  <c r="Z917" i="2"/>
  <c r="AA917" i="2"/>
  <c r="AB917" i="2"/>
  <c r="AC917" i="2"/>
  <c r="S918" i="2"/>
  <c r="T918" i="2"/>
  <c r="U918" i="2"/>
  <c r="V918" i="2"/>
  <c r="W918" i="2"/>
  <c r="X918" i="2"/>
  <c r="Y918" i="2"/>
  <c r="Z918" i="2"/>
  <c r="AA918" i="2"/>
  <c r="AB918" i="2"/>
  <c r="AC918" i="2"/>
  <c r="S919" i="2"/>
  <c r="T919" i="2"/>
  <c r="U919" i="2"/>
  <c r="V919" i="2"/>
  <c r="W919" i="2"/>
  <c r="X919" i="2"/>
  <c r="Y919" i="2"/>
  <c r="Z919" i="2"/>
  <c r="AA919" i="2"/>
  <c r="AB919" i="2"/>
  <c r="AC919" i="2"/>
  <c r="S920" i="2"/>
  <c r="T920" i="2"/>
  <c r="U920" i="2"/>
  <c r="V920" i="2"/>
  <c r="W920" i="2"/>
  <c r="X920" i="2"/>
  <c r="Y920" i="2"/>
  <c r="Z920" i="2"/>
  <c r="AA920" i="2"/>
  <c r="AB920" i="2"/>
  <c r="AC920" i="2"/>
  <c r="S921" i="2"/>
  <c r="T921" i="2"/>
  <c r="U921" i="2"/>
  <c r="V921" i="2"/>
  <c r="W921" i="2"/>
  <c r="X921" i="2"/>
  <c r="Y921" i="2"/>
  <c r="Z921" i="2"/>
  <c r="AA921" i="2"/>
  <c r="AB921" i="2"/>
  <c r="AC921" i="2"/>
  <c r="S922" i="2"/>
  <c r="T922" i="2"/>
  <c r="U922" i="2"/>
  <c r="V922" i="2"/>
  <c r="W922" i="2"/>
  <c r="X922" i="2"/>
  <c r="Y922" i="2"/>
  <c r="Z922" i="2"/>
  <c r="AA922" i="2"/>
  <c r="AB922" i="2"/>
  <c r="AC922" i="2"/>
  <c r="S923" i="2"/>
  <c r="T923" i="2"/>
  <c r="U923" i="2"/>
  <c r="V923" i="2"/>
  <c r="W923" i="2"/>
  <c r="X923" i="2"/>
  <c r="Y923" i="2"/>
  <c r="Z923" i="2"/>
  <c r="AA923" i="2"/>
  <c r="AB923" i="2"/>
  <c r="AC923" i="2"/>
  <c r="S924" i="2"/>
  <c r="T924" i="2"/>
  <c r="U924" i="2"/>
  <c r="V924" i="2"/>
  <c r="W924" i="2"/>
  <c r="X924" i="2"/>
  <c r="Y924" i="2"/>
  <c r="Z924" i="2"/>
  <c r="AA924" i="2"/>
  <c r="AB924" i="2"/>
  <c r="AC924" i="2"/>
  <c r="S925" i="2"/>
  <c r="T925" i="2"/>
  <c r="U925" i="2"/>
  <c r="V925" i="2"/>
  <c r="W925" i="2"/>
  <c r="X925" i="2"/>
  <c r="Y925" i="2"/>
  <c r="Z925" i="2"/>
  <c r="AA925" i="2"/>
  <c r="AB925" i="2"/>
  <c r="AC925" i="2"/>
  <c r="S926" i="2"/>
  <c r="T926" i="2"/>
  <c r="U926" i="2"/>
  <c r="V926" i="2"/>
  <c r="W926" i="2"/>
  <c r="X926" i="2"/>
  <c r="Y926" i="2"/>
  <c r="Z926" i="2"/>
  <c r="AA926" i="2"/>
  <c r="AB926" i="2"/>
  <c r="AC926" i="2"/>
  <c r="S927" i="2"/>
  <c r="T927" i="2"/>
  <c r="U927" i="2"/>
  <c r="V927" i="2"/>
  <c r="W927" i="2"/>
  <c r="X927" i="2"/>
  <c r="Y927" i="2"/>
  <c r="Z927" i="2"/>
  <c r="AA927" i="2"/>
  <c r="AB927" i="2"/>
  <c r="AC927" i="2"/>
  <c r="S928" i="2"/>
  <c r="T928" i="2"/>
  <c r="U928" i="2"/>
  <c r="V928" i="2"/>
  <c r="W928" i="2"/>
  <c r="X928" i="2"/>
  <c r="Y928" i="2"/>
  <c r="Z928" i="2"/>
  <c r="AA928" i="2"/>
  <c r="AB928" i="2"/>
  <c r="AC928" i="2"/>
  <c r="S929" i="2"/>
  <c r="T929" i="2"/>
  <c r="U929" i="2"/>
  <c r="V929" i="2"/>
  <c r="W929" i="2"/>
  <c r="X929" i="2"/>
  <c r="Y929" i="2"/>
  <c r="Z929" i="2"/>
  <c r="AA929" i="2"/>
  <c r="AB929" i="2"/>
  <c r="AC929" i="2"/>
  <c r="S930" i="2"/>
  <c r="T930" i="2"/>
  <c r="U930" i="2"/>
  <c r="V930" i="2"/>
  <c r="W930" i="2"/>
  <c r="X930" i="2"/>
  <c r="Y930" i="2"/>
  <c r="Z930" i="2"/>
  <c r="AA930" i="2"/>
  <c r="AB930" i="2"/>
  <c r="AC930" i="2"/>
  <c r="S931" i="2"/>
  <c r="T931" i="2"/>
  <c r="U931" i="2"/>
  <c r="V931" i="2"/>
  <c r="W931" i="2"/>
  <c r="X931" i="2"/>
  <c r="Y931" i="2"/>
  <c r="Z931" i="2"/>
  <c r="AA931" i="2"/>
  <c r="AB931" i="2"/>
  <c r="AC931" i="2"/>
  <c r="S932" i="2"/>
  <c r="T932" i="2"/>
  <c r="U932" i="2"/>
  <c r="V932" i="2"/>
  <c r="W932" i="2"/>
  <c r="X932" i="2"/>
  <c r="Y932" i="2"/>
  <c r="Z932" i="2"/>
  <c r="AA932" i="2"/>
  <c r="AB932" i="2"/>
  <c r="AC932" i="2"/>
  <c r="S933" i="2"/>
  <c r="T933" i="2"/>
  <c r="U933" i="2"/>
  <c r="V933" i="2"/>
  <c r="W933" i="2"/>
  <c r="X933" i="2"/>
  <c r="Y933" i="2"/>
  <c r="Z933" i="2"/>
  <c r="AA933" i="2"/>
  <c r="AB933" i="2"/>
  <c r="AC933" i="2"/>
  <c r="S934" i="2"/>
  <c r="T934" i="2"/>
  <c r="U934" i="2"/>
  <c r="V934" i="2"/>
  <c r="W934" i="2"/>
  <c r="X934" i="2"/>
  <c r="Y934" i="2"/>
  <c r="Z934" i="2"/>
  <c r="AA934" i="2"/>
  <c r="AB934" i="2"/>
  <c r="AC934" i="2"/>
  <c r="S935" i="2"/>
  <c r="T935" i="2"/>
  <c r="U935" i="2"/>
  <c r="V935" i="2"/>
  <c r="W935" i="2"/>
  <c r="X935" i="2"/>
  <c r="Y935" i="2"/>
  <c r="Z935" i="2"/>
  <c r="AA935" i="2"/>
  <c r="AB935" i="2"/>
  <c r="AC935" i="2"/>
  <c r="S936" i="2"/>
  <c r="T936" i="2"/>
  <c r="U936" i="2"/>
  <c r="V936" i="2"/>
  <c r="W936" i="2"/>
  <c r="X936" i="2"/>
  <c r="Y936" i="2"/>
  <c r="Z936" i="2"/>
  <c r="AA936" i="2"/>
  <c r="AB936" i="2"/>
  <c r="AC936" i="2"/>
  <c r="S937" i="2"/>
  <c r="T937" i="2"/>
  <c r="U937" i="2"/>
  <c r="V937" i="2"/>
  <c r="W937" i="2"/>
  <c r="X937" i="2"/>
  <c r="Y937" i="2"/>
  <c r="Z937" i="2"/>
  <c r="AA937" i="2"/>
  <c r="AB937" i="2"/>
  <c r="AC937" i="2"/>
  <c r="S938" i="2"/>
  <c r="T938" i="2"/>
  <c r="U938" i="2"/>
  <c r="V938" i="2"/>
  <c r="W938" i="2"/>
  <c r="X938" i="2"/>
  <c r="Y938" i="2"/>
  <c r="Z938" i="2"/>
  <c r="AA938" i="2"/>
  <c r="AB938" i="2"/>
  <c r="AC938" i="2"/>
  <c r="S939" i="2"/>
  <c r="T939" i="2"/>
  <c r="U939" i="2"/>
  <c r="V939" i="2"/>
  <c r="W939" i="2"/>
  <c r="X939" i="2"/>
  <c r="Y939" i="2"/>
  <c r="Z939" i="2"/>
  <c r="AA939" i="2"/>
  <c r="AB939" i="2"/>
  <c r="AC939" i="2"/>
  <c r="S940" i="2"/>
  <c r="T940" i="2"/>
  <c r="U940" i="2"/>
  <c r="V940" i="2"/>
  <c r="W940" i="2"/>
  <c r="X940" i="2"/>
  <c r="Y940" i="2"/>
  <c r="Z940" i="2"/>
  <c r="AA940" i="2"/>
  <c r="AB940" i="2"/>
  <c r="AC940" i="2"/>
  <c r="S941" i="2"/>
  <c r="T941" i="2"/>
  <c r="U941" i="2"/>
  <c r="V941" i="2"/>
  <c r="W941" i="2"/>
  <c r="X941" i="2"/>
  <c r="Y941" i="2"/>
  <c r="Z941" i="2"/>
  <c r="AA941" i="2"/>
  <c r="AB941" i="2"/>
  <c r="AC941" i="2"/>
  <c r="S942" i="2"/>
  <c r="T942" i="2"/>
  <c r="U942" i="2"/>
  <c r="V942" i="2"/>
  <c r="W942" i="2"/>
  <c r="X942" i="2"/>
  <c r="Y942" i="2"/>
  <c r="Z942" i="2"/>
  <c r="AA942" i="2"/>
  <c r="AB942" i="2"/>
  <c r="AC942" i="2"/>
  <c r="S943" i="2"/>
  <c r="T943" i="2"/>
  <c r="U943" i="2"/>
  <c r="V943" i="2"/>
  <c r="W943" i="2"/>
  <c r="X943" i="2"/>
  <c r="Y943" i="2"/>
  <c r="Z943" i="2"/>
  <c r="AA943" i="2"/>
  <c r="AB943" i="2"/>
  <c r="AC943" i="2"/>
  <c r="S944" i="2"/>
  <c r="T944" i="2"/>
  <c r="U944" i="2"/>
  <c r="V944" i="2"/>
  <c r="W944" i="2"/>
  <c r="X944" i="2"/>
  <c r="Y944" i="2"/>
  <c r="Z944" i="2"/>
  <c r="AA944" i="2"/>
  <c r="AB944" i="2"/>
  <c r="AC944" i="2"/>
  <c r="S945" i="2"/>
  <c r="T945" i="2"/>
  <c r="U945" i="2"/>
  <c r="V945" i="2"/>
  <c r="W945" i="2"/>
  <c r="X945" i="2"/>
  <c r="Y945" i="2"/>
  <c r="Z945" i="2"/>
  <c r="AA945" i="2"/>
  <c r="AB945" i="2"/>
  <c r="AC945" i="2"/>
  <c r="S946" i="2"/>
  <c r="T946" i="2"/>
  <c r="U946" i="2"/>
  <c r="V946" i="2"/>
  <c r="W946" i="2"/>
  <c r="X946" i="2"/>
  <c r="Y946" i="2"/>
  <c r="Z946" i="2"/>
  <c r="AA946" i="2"/>
  <c r="AB946" i="2"/>
  <c r="AC946" i="2"/>
  <c r="S947" i="2"/>
  <c r="T947" i="2"/>
  <c r="U947" i="2"/>
  <c r="V947" i="2"/>
  <c r="W947" i="2"/>
  <c r="X947" i="2"/>
  <c r="Y947" i="2"/>
  <c r="Z947" i="2"/>
  <c r="AA947" i="2"/>
  <c r="AB947" i="2"/>
  <c r="AC947" i="2"/>
  <c r="S948" i="2"/>
  <c r="T948" i="2"/>
  <c r="U948" i="2"/>
  <c r="V948" i="2"/>
  <c r="W948" i="2"/>
  <c r="X948" i="2"/>
  <c r="Y948" i="2"/>
  <c r="Z948" i="2"/>
  <c r="AA948" i="2"/>
  <c r="AB948" i="2"/>
  <c r="AC948" i="2"/>
  <c r="S949" i="2"/>
  <c r="T949" i="2"/>
  <c r="U949" i="2"/>
  <c r="V949" i="2"/>
  <c r="W949" i="2"/>
  <c r="X949" i="2"/>
  <c r="Y949" i="2"/>
  <c r="Z949" i="2"/>
  <c r="AA949" i="2"/>
  <c r="AB949" i="2"/>
  <c r="AC949" i="2"/>
  <c r="S950" i="2"/>
  <c r="T950" i="2"/>
  <c r="U950" i="2"/>
  <c r="V950" i="2"/>
  <c r="W950" i="2"/>
  <c r="X950" i="2"/>
  <c r="Y950" i="2"/>
  <c r="Z950" i="2"/>
  <c r="AA950" i="2"/>
  <c r="AB950" i="2"/>
  <c r="AC950" i="2"/>
  <c r="S951" i="2"/>
  <c r="T951" i="2"/>
  <c r="U951" i="2"/>
  <c r="V951" i="2"/>
  <c r="W951" i="2"/>
  <c r="X951" i="2"/>
  <c r="Y951" i="2"/>
  <c r="Z951" i="2"/>
  <c r="AA951" i="2"/>
  <c r="AB951" i="2"/>
  <c r="AC951" i="2"/>
  <c r="S952" i="2"/>
  <c r="T952" i="2"/>
  <c r="U952" i="2"/>
  <c r="V952" i="2"/>
  <c r="W952" i="2"/>
  <c r="X952" i="2"/>
  <c r="Y952" i="2"/>
  <c r="Z952" i="2"/>
  <c r="AA952" i="2"/>
  <c r="AB952" i="2"/>
  <c r="AC952" i="2"/>
  <c r="S953" i="2"/>
  <c r="T953" i="2"/>
  <c r="U953" i="2"/>
  <c r="V953" i="2"/>
  <c r="W953" i="2"/>
  <c r="X953" i="2"/>
  <c r="Y953" i="2"/>
  <c r="Z953" i="2"/>
  <c r="AA953" i="2"/>
  <c r="AB953" i="2"/>
  <c r="AC953" i="2"/>
  <c r="S954" i="2"/>
  <c r="T954" i="2"/>
  <c r="U954" i="2"/>
  <c r="V954" i="2"/>
  <c r="W954" i="2"/>
  <c r="X954" i="2"/>
  <c r="Y954" i="2"/>
  <c r="Z954" i="2"/>
  <c r="AA954" i="2"/>
  <c r="AB954" i="2"/>
  <c r="AC954" i="2"/>
  <c r="S955" i="2"/>
  <c r="T955" i="2"/>
  <c r="U955" i="2"/>
  <c r="V955" i="2"/>
  <c r="W955" i="2"/>
  <c r="X955" i="2"/>
  <c r="Y955" i="2"/>
  <c r="Z955" i="2"/>
  <c r="AA955" i="2"/>
  <c r="AB955" i="2"/>
  <c r="AC955" i="2"/>
  <c r="S956" i="2"/>
  <c r="T956" i="2"/>
  <c r="U956" i="2"/>
  <c r="V956" i="2"/>
  <c r="W956" i="2"/>
  <c r="X956" i="2"/>
  <c r="Y956" i="2"/>
  <c r="Z956" i="2"/>
  <c r="AA956" i="2"/>
  <c r="AB956" i="2"/>
  <c r="AC956" i="2"/>
  <c r="S957" i="2"/>
  <c r="T957" i="2"/>
  <c r="U957" i="2"/>
  <c r="V957" i="2"/>
  <c r="W957" i="2"/>
  <c r="X957" i="2"/>
  <c r="Y957" i="2"/>
  <c r="Z957" i="2"/>
  <c r="AA957" i="2"/>
  <c r="AB957" i="2"/>
  <c r="AC957" i="2"/>
  <c r="S958" i="2"/>
  <c r="T958" i="2"/>
  <c r="U958" i="2"/>
  <c r="V958" i="2"/>
  <c r="W958" i="2"/>
  <c r="X958" i="2"/>
  <c r="Y958" i="2"/>
  <c r="Z958" i="2"/>
  <c r="AA958" i="2"/>
  <c r="AB958" i="2"/>
  <c r="AC958" i="2"/>
  <c r="S959" i="2"/>
  <c r="T959" i="2"/>
  <c r="U959" i="2"/>
  <c r="V959" i="2"/>
  <c r="W959" i="2"/>
  <c r="X959" i="2"/>
  <c r="Y959" i="2"/>
  <c r="Z959" i="2"/>
  <c r="AA959" i="2"/>
  <c r="AB959" i="2"/>
  <c r="AC959" i="2"/>
  <c r="S960" i="2"/>
  <c r="T960" i="2"/>
  <c r="U960" i="2"/>
  <c r="V960" i="2"/>
  <c r="W960" i="2"/>
  <c r="X960" i="2"/>
  <c r="Y960" i="2"/>
  <c r="Z960" i="2"/>
  <c r="AA960" i="2"/>
  <c r="AB960" i="2"/>
  <c r="AC960" i="2"/>
  <c r="S961" i="2"/>
  <c r="T961" i="2"/>
  <c r="U961" i="2"/>
  <c r="V961" i="2"/>
  <c r="W961" i="2"/>
  <c r="X961" i="2"/>
  <c r="Y961" i="2"/>
  <c r="Z961" i="2"/>
  <c r="AA961" i="2"/>
  <c r="AB961" i="2"/>
  <c r="AC961" i="2"/>
  <c r="S962" i="2"/>
  <c r="T962" i="2"/>
  <c r="U962" i="2"/>
  <c r="V962" i="2"/>
  <c r="W962" i="2"/>
  <c r="X962" i="2"/>
  <c r="Y962" i="2"/>
  <c r="Z962" i="2"/>
  <c r="AA962" i="2"/>
  <c r="AB962" i="2"/>
  <c r="AC962" i="2"/>
  <c r="S963" i="2"/>
  <c r="T963" i="2"/>
  <c r="U963" i="2"/>
  <c r="V963" i="2"/>
  <c r="W963" i="2"/>
  <c r="X963" i="2"/>
  <c r="Y963" i="2"/>
  <c r="Z963" i="2"/>
  <c r="AA963" i="2"/>
  <c r="AB963" i="2"/>
  <c r="AC963" i="2"/>
  <c r="S964" i="2"/>
  <c r="T964" i="2"/>
  <c r="U964" i="2"/>
  <c r="V964" i="2"/>
  <c r="W964" i="2"/>
  <c r="X964" i="2"/>
  <c r="Y964" i="2"/>
  <c r="Z964" i="2"/>
  <c r="AA964" i="2"/>
  <c r="AB964" i="2"/>
  <c r="AC964" i="2"/>
  <c r="S965" i="2"/>
  <c r="T965" i="2"/>
  <c r="U965" i="2"/>
  <c r="V965" i="2"/>
  <c r="W965" i="2"/>
  <c r="X965" i="2"/>
  <c r="Y965" i="2"/>
  <c r="Z965" i="2"/>
  <c r="AA965" i="2"/>
  <c r="AB965" i="2"/>
  <c r="AC965" i="2"/>
  <c r="S966" i="2"/>
  <c r="T966" i="2"/>
  <c r="U966" i="2"/>
  <c r="V966" i="2"/>
  <c r="W966" i="2"/>
  <c r="X966" i="2"/>
  <c r="Y966" i="2"/>
  <c r="Z966" i="2"/>
  <c r="AA966" i="2"/>
  <c r="AB966" i="2"/>
  <c r="AC966" i="2"/>
  <c r="S967" i="2"/>
  <c r="T967" i="2"/>
  <c r="U967" i="2"/>
  <c r="V967" i="2"/>
  <c r="W967" i="2"/>
  <c r="X967" i="2"/>
  <c r="Y967" i="2"/>
  <c r="Z967" i="2"/>
  <c r="AA967" i="2"/>
  <c r="AB967" i="2"/>
  <c r="AC967" i="2"/>
  <c r="S968" i="2"/>
  <c r="T968" i="2"/>
  <c r="U968" i="2"/>
  <c r="V968" i="2"/>
  <c r="W968" i="2"/>
  <c r="X968" i="2"/>
  <c r="Y968" i="2"/>
  <c r="Z968" i="2"/>
  <c r="AA968" i="2"/>
  <c r="AB968" i="2"/>
  <c r="AC968" i="2"/>
  <c r="S969" i="2"/>
  <c r="T969" i="2"/>
  <c r="U969" i="2"/>
  <c r="V969" i="2"/>
  <c r="W969" i="2"/>
  <c r="X969" i="2"/>
  <c r="Y969" i="2"/>
  <c r="Z969" i="2"/>
  <c r="AA969" i="2"/>
  <c r="AB969" i="2"/>
  <c r="AC969" i="2"/>
  <c r="S970" i="2"/>
  <c r="T970" i="2"/>
  <c r="U970" i="2"/>
  <c r="V970" i="2"/>
  <c r="W970" i="2"/>
  <c r="X970" i="2"/>
  <c r="Y970" i="2"/>
  <c r="Z970" i="2"/>
  <c r="AA970" i="2"/>
  <c r="AB970" i="2"/>
  <c r="AC970" i="2"/>
  <c r="S971" i="2"/>
  <c r="T971" i="2"/>
  <c r="U971" i="2"/>
  <c r="V971" i="2"/>
  <c r="W971" i="2"/>
  <c r="X971" i="2"/>
  <c r="Y971" i="2"/>
  <c r="Z971" i="2"/>
  <c r="AA971" i="2"/>
  <c r="AB971" i="2"/>
  <c r="AC971" i="2"/>
  <c r="S972" i="2"/>
  <c r="T972" i="2"/>
  <c r="U972" i="2"/>
  <c r="V972" i="2"/>
  <c r="W972" i="2"/>
  <c r="X972" i="2"/>
  <c r="Y972" i="2"/>
  <c r="Z972" i="2"/>
  <c r="AA972" i="2"/>
  <c r="AB972" i="2"/>
  <c r="AC972" i="2"/>
  <c r="S973" i="2"/>
  <c r="T973" i="2"/>
  <c r="U973" i="2"/>
  <c r="V973" i="2"/>
  <c r="W973" i="2"/>
  <c r="X973" i="2"/>
  <c r="Y973" i="2"/>
  <c r="Z973" i="2"/>
  <c r="AA973" i="2"/>
  <c r="AB973" i="2"/>
  <c r="AC973" i="2"/>
  <c r="S974" i="2"/>
  <c r="T974" i="2"/>
  <c r="U974" i="2"/>
  <c r="V974" i="2"/>
  <c r="W974" i="2"/>
  <c r="X974" i="2"/>
  <c r="Y974" i="2"/>
  <c r="Z974" i="2"/>
  <c r="AA974" i="2"/>
  <c r="AB974" i="2"/>
  <c r="AC974" i="2"/>
  <c r="S975" i="2"/>
  <c r="T975" i="2"/>
  <c r="U975" i="2"/>
  <c r="V975" i="2"/>
  <c r="W975" i="2"/>
  <c r="X975" i="2"/>
  <c r="Y975" i="2"/>
  <c r="Z975" i="2"/>
  <c r="AA975" i="2"/>
  <c r="AB975" i="2"/>
  <c r="AC975" i="2"/>
  <c r="S976" i="2"/>
  <c r="T976" i="2"/>
  <c r="U976" i="2"/>
  <c r="V976" i="2"/>
  <c r="W976" i="2"/>
  <c r="X976" i="2"/>
  <c r="Y976" i="2"/>
  <c r="Z976" i="2"/>
  <c r="AA976" i="2"/>
  <c r="AB976" i="2"/>
  <c r="AC976" i="2"/>
  <c r="S977" i="2"/>
  <c r="T977" i="2"/>
  <c r="U977" i="2"/>
  <c r="V977" i="2"/>
  <c r="W977" i="2"/>
  <c r="X977" i="2"/>
  <c r="Y977" i="2"/>
  <c r="Z977" i="2"/>
  <c r="AA977" i="2"/>
  <c r="AB977" i="2"/>
  <c r="AC977" i="2"/>
  <c r="S978" i="2"/>
  <c r="T978" i="2"/>
  <c r="U978" i="2"/>
  <c r="V978" i="2"/>
  <c r="W978" i="2"/>
  <c r="X978" i="2"/>
  <c r="Y978" i="2"/>
  <c r="Z978" i="2"/>
  <c r="AA978" i="2"/>
  <c r="AB978" i="2"/>
  <c r="AC978" i="2"/>
  <c r="S979" i="2"/>
  <c r="T979" i="2"/>
  <c r="U979" i="2"/>
  <c r="V979" i="2"/>
  <c r="W979" i="2"/>
  <c r="X979" i="2"/>
  <c r="Y979" i="2"/>
  <c r="Z979" i="2"/>
  <c r="AA979" i="2"/>
  <c r="AB979" i="2"/>
  <c r="AC979" i="2"/>
  <c r="S980" i="2"/>
  <c r="T980" i="2"/>
  <c r="U980" i="2"/>
  <c r="V980" i="2"/>
  <c r="W980" i="2"/>
  <c r="X980" i="2"/>
  <c r="Y980" i="2"/>
  <c r="Z980" i="2"/>
  <c r="AA980" i="2"/>
  <c r="AB980" i="2"/>
  <c r="AC980" i="2"/>
  <c r="S981" i="2"/>
  <c r="T981" i="2"/>
  <c r="U981" i="2"/>
  <c r="V981" i="2"/>
  <c r="W981" i="2"/>
  <c r="X981" i="2"/>
  <c r="Y981" i="2"/>
  <c r="Z981" i="2"/>
  <c r="AA981" i="2"/>
  <c r="AB981" i="2"/>
  <c r="AC981" i="2"/>
  <c r="S982" i="2"/>
  <c r="T982" i="2"/>
  <c r="U982" i="2"/>
  <c r="V982" i="2"/>
  <c r="W982" i="2"/>
  <c r="X982" i="2"/>
  <c r="Y982" i="2"/>
  <c r="Z982" i="2"/>
  <c r="AA982" i="2"/>
  <c r="AB982" i="2"/>
  <c r="AC982" i="2"/>
  <c r="S983" i="2"/>
  <c r="T983" i="2"/>
  <c r="U983" i="2"/>
  <c r="V983" i="2"/>
  <c r="W983" i="2"/>
  <c r="X983" i="2"/>
  <c r="Y983" i="2"/>
  <c r="Z983" i="2"/>
  <c r="AA983" i="2"/>
  <c r="AB983" i="2"/>
  <c r="AC983" i="2"/>
  <c r="S984" i="2"/>
  <c r="T984" i="2"/>
  <c r="U984" i="2"/>
  <c r="V984" i="2"/>
  <c r="W984" i="2"/>
  <c r="X984" i="2"/>
  <c r="Y984" i="2"/>
  <c r="Z984" i="2"/>
  <c r="AA984" i="2"/>
  <c r="AB984" i="2"/>
  <c r="AC984" i="2"/>
  <c r="S985" i="2"/>
  <c r="T985" i="2"/>
  <c r="U985" i="2"/>
  <c r="V985" i="2"/>
  <c r="W985" i="2"/>
  <c r="X985" i="2"/>
  <c r="Y985" i="2"/>
  <c r="Z985" i="2"/>
  <c r="AA985" i="2"/>
  <c r="AB985" i="2"/>
  <c r="AC985" i="2"/>
  <c r="S986" i="2"/>
  <c r="T986" i="2"/>
  <c r="U986" i="2"/>
  <c r="V986" i="2"/>
  <c r="W986" i="2"/>
  <c r="X986" i="2"/>
  <c r="Y986" i="2"/>
  <c r="Z986" i="2"/>
  <c r="AA986" i="2"/>
  <c r="AB986" i="2"/>
  <c r="AC986" i="2"/>
  <c r="S987" i="2"/>
  <c r="T987" i="2"/>
  <c r="U987" i="2"/>
  <c r="V987" i="2"/>
  <c r="W987" i="2"/>
  <c r="X987" i="2"/>
  <c r="Y987" i="2"/>
  <c r="Z987" i="2"/>
  <c r="AA987" i="2"/>
  <c r="AB987" i="2"/>
  <c r="AC987" i="2"/>
  <c r="S988" i="2"/>
  <c r="T988" i="2"/>
  <c r="U988" i="2"/>
  <c r="V988" i="2"/>
  <c r="W988" i="2"/>
  <c r="X988" i="2"/>
  <c r="Y988" i="2"/>
  <c r="Z988" i="2"/>
  <c r="AA988" i="2"/>
  <c r="AB988" i="2"/>
  <c r="AC988" i="2"/>
  <c r="S989" i="2"/>
  <c r="T989" i="2"/>
  <c r="U989" i="2"/>
  <c r="V989" i="2"/>
  <c r="W989" i="2"/>
  <c r="X989" i="2"/>
  <c r="Y989" i="2"/>
  <c r="Z989" i="2"/>
  <c r="AA989" i="2"/>
  <c r="AB989" i="2"/>
  <c r="AC989" i="2"/>
  <c r="S990" i="2"/>
  <c r="T990" i="2"/>
  <c r="U990" i="2"/>
  <c r="V990" i="2"/>
  <c r="W990" i="2"/>
  <c r="X990" i="2"/>
  <c r="Y990" i="2"/>
  <c r="Z990" i="2"/>
  <c r="AA990" i="2"/>
  <c r="AB990" i="2"/>
  <c r="AC990" i="2"/>
  <c r="S991" i="2"/>
  <c r="T991" i="2"/>
  <c r="U991" i="2"/>
  <c r="V991" i="2"/>
  <c r="W991" i="2"/>
  <c r="X991" i="2"/>
  <c r="Y991" i="2"/>
  <c r="Z991" i="2"/>
  <c r="AA991" i="2"/>
  <c r="AB991" i="2"/>
  <c r="AC991" i="2"/>
  <c r="S992" i="2"/>
  <c r="T992" i="2"/>
  <c r="U992" i="2"/>
  <c r="V992" i="2"/>
  <c r="W992" i="2"/>
  <c r="X992" i="2"/>
  <c r="Y992" i="2"/>
  <c r="Z992" i="2"/>
  <c r="AA992" i="2"/>
  <c r="AB992" i="2"/>
  <c r="AC992" i="2"/>
  <c r="S993" i="2"/>
  <c r="T993" i="2"/>
  <c r="U993" i="2"/>
  <c r="V993" i="2"/>
  <c r="W993" i="2"/>
  <c r="X993" i="2"/>
  <c r="Y993" i="2"/>
  <c r="Z993" i="2"/>
  <c r="AA993" i="2"/>
  <c r="AB993" i="2"/>
  <c r="AC993" i="2"/>
  <c r="S994" i="2"/>
  <c r="T994" i="2"/>
  <c r="U994" i="2"/>
  <c r="V994" i="2"/>
  <c r="W994" i="2"/>
  <c r="X994" i="2"/>
  <c r="Y994" i="2"/>
  <c r="Z994" i="2"/>
  <c r="AA994" i="2"/>
  <c r="AB994" i="2"/>
  <c r="AC994" i="2"/>
  <c r="S995" i="2"/>
  <c r="T995" i="2"/>
  <c r="U995" i="2"/>
  <c r="V995" i="2"/>
  <c r="W995" i="2"/>
  <c r="X995" i="2"/>
  <c r="Y995" i="2"/>
  <c r="Z995" i="2"/>
  <c r="AA995" i="2"/>
  <c r="AB995" i="2"/>
  <c r="AC995" i="2"/>
  <c r="S996" i="2"/>
  <c r="T996" i="2"/>
  <c r="U996" i="2"/>
  <c r="V996" i="2"/>
  <c r="W996" i="2"/>
  <c r="X996" i="2"/>
  <c r="Y996" i="2"/>
  <c r="Z996" i="2"/>
  <c r="AA996" i="2"/>
  <c r="AB996" i="2"/>
  <c r="AC996" i="2"/>
  <c r="S997" i="2"/>
  <c r="T997" i="2"/>
  <c r="U997" i="2"/>
  <c r="V997" i="2"/>
  <c r="W997" i="2"/>
  <c r="X997" i="2"/>
  <c r="Y997" i="2"/>
  <c r="Z997" i="2"/>
  <c r="AA997" i="2"/>
  <c r="AB997" i="2"/>
  <c r="AC997" i="2"/>
  <c r="S998" i="2"/>
  <c r="T998" i="2"/>
  <c r="U998" i="2"/>
  <c r="V998" i="2"/>
  <c r="W998" i="2"/>
  <c r="X998" i="2"/>
  <c r="Y998" i="2"/>
  <c r="Z998" i="2"/>
  <c r="AA998" i="2"/>
  <c r="AB998" i="2"/>
  <c r="AC998" i="2"/>
  <c r="S999" i="2"/>
  <c r="T999" i="2"/>
  <c r="U999" i="2"/>
  <c r="V999" i="2"/>
  <c r="W999" i="2"/>
  <c r="X999" i="2"/>
  <c r="Y999" i="2"/>
  <c r="Z999" i="2"/>
  <c r="AA999" i="2"/>
  <c r="AB999" i="2"/>
  <c r="AC999" i="2"/>
  <c r="S1000" i="2"/>
  <c r="T1000" i="2"/>
  <c r="U1000" i="2"/>
  <c r="V1000" i="2"/>
  <c r="W1000" i="2"/>
  <c r="X1000" i="2"/>
  <c r="Y1000" i="2"/>
  <c r="Z1000" i="2"/>
  <c r="AA1000" i="2"/>
  <c r="AB1000" i="2"/>
  <c r="AC1000" i="2"/>
  <c r="S1001" i="2"/>
  <c r="T1001" i="2"/>
  <c r="U1001" i="2"/>
  <c r="V1001" i="2"/>
  <c r="W1001" i="2"/>
  <c r="X1001" i="2"/>
  <c r="Y1001" i="2"/>
  <c r="Z1001" i="2"/>
  <c r="AA1001" i="2"/>
  <c r="AB1001" i="2"/>
  <c r="AC1001" i="2"/>
  <c r="S1002" i="2"/>
  <c r="T1002" i="2"/>
  <c r="U1002" i="2"/>
  <c r="V1002" i="2"/>
  <c r="W1002" i="2"/>
  <c r="X1002" i="2"/>
  <c r="Y1002" i="2"/>
  <c r="Z1002" i="2"/>
  <c r="AA1002" i="2"/>
  <c r="AB1002" i="2"/>
  <c r="AC1002" i="2"/>
  <c r="S1003" i="2"/>
  <c r="T1003" i="2"/>
  <c r="U1003" i="2"/>
  <c r="V1003" i="2"/>
  <c r="W1003" i="2"/>
  <c r="X1003" i="2"/>
  <c r="Y1003" i="2"/>
  <c r="Z1003" i="2"/>
  <c r="AA1003" i="2"/>
  <c r="AB1003" i="2"/>
  <c r="AC1003" i="2"/>
  <c r="S1004" i="2"/>
  <c r="T1004" i="2"/>
  <c r="U1004" i="2"/>
  <c r="V1004" i="2"/>
  <c r="W1004" i="2"/>
  <c r="X1004" i="2"/>
  <c r="Y1004" i="2"/>
  <c r="Z1004" i="2"/>
  <c r="AA1004" i="2"/>
  <c r="AB1004" i="2"/>
  <c r="AC1004" i="2"/>
  <c r="S1005" i="2"/>
  <c r="T1005" i="2"/>
  <c r="U1005" i="2"/>
  <c r="V1005" i="2"/>
  <c r="W1005" i="2"/>
  <c r="X1005" i="2"/>
  <c r="Y1005" i="2"/>
  <c r="Z1005" i="2"/>
  <c r="AA1005" i="2"/>
  <c r="AB1005" i="2"/>
  <c r="AC1005" i="2"/>
  <c r="S1006" i="2"/>
  <c r="T1006" i="2"/>
  <c r="U1006" i="2"/>
  <c r="V1006" i="2"/>
  <c r="W1006" i="2"/>
  <c r="X1006" i="2"/>
  <c r="Y1006" i="2"/>
  <c r="Z1006" i="2"/>
  <c r="AA1006" i="2"/>
  <c r="AB1006" i="2"/>
  <c r="AC1006" i="2"/>
  <c r="S1007" i="2"/>
  <c r="T1007" i="2"/>
  <c r="U1007" i="2"/>
  <c r="V1007" i="2"/>
  <c r="W1007" i="2"/>
  <c r="X1007" i="2"/>
  <c r="Y1007" i="2"/>
  <c r="Z1007" i="2"/>
  <c r="AA1007" i="2"/>
  <c r="AB1007" i="2"/>
  <c r="AC1007" i="2"/>
  <c r="S1008" i="2"/>
  <c r="T1008" i="2"/>
  <c r="U1008" i="2"/>
  <c r="V1008" i="2"/>
  <c r="W1008" i="2"/>
  <c r="X1008" i="2"/>
  <c r="Y1008" i="2"/>
  <c r="Z1008" i="2"/>
  <c r="AA1008" i="2"/>
  <c r="AB1008" i="2"/>
  <c r="AC1008" i="2"/>
  <c r="S1009" i="2"/>
  <c r="T1009" i="2"/>
  <c r="U1009" i="2"/>
  <c r="V1009" i="2"/>
  <c r="W1009" i="2"/>
  <c r="X1009" i="2"/>
  <c r="Y1009" i="2"/>
  <c r="Z1009" i="2"/>
  <c r="AA1009" i="2"/>
  <c r="AB1009" i="2"/>
  <c r="AC1009" i="2"/>
  <c r="S1010" i="2"/>
  <c r="T1010" i="2"/>
  <c r="U1010" i="2"/>
  <c r="V1010" i="2"/>
  <c r="W1010" i="2"/>
  <c r="X1010" i="2"/>
  <c r="Y1010" i="2"/>
  <c r="Z1010" i="2"/>
  <c r="AA1010" i="2"/>
  <c r="AB1010" i="2"/>
  <c r="AC1010" i="2"/>
  <c r="S1011" i="2"/>
  <c r="T1011" i="2"/>
  <c r="U1011" i="2"/>
  <c r="V1011" i="2"/>
  <c r="W1011" i="2"/>
  <c r="X1011" i="2"/>
  <c r="Y1011" i="2"/>
  <c r="Z1011" i="2"/>
  <c r="AA1011" i="2"/>
  <c r="AB1011" i="2"/>
  <c r="AC1011" i="2"/>
  <c r="S1012" i="2"/>
  <c r="T1012" i="2"/>
  <c r="U1012" i="2"/>
  <c r="V1012" i="2"/>
  <c r="W1012" i="2"/>
  <c r="X1012" i="2"/>
  <c r="Y1012" i="2"/>
  <c r="Z1012" i="2"/>
  <c r="AA1012" i="2"/>
  <c r="AB1012" i="2"/>
  <c r="AC1012" i="2"/>
  <c r="S1013" i="2"/>
  <c r="T1013" i="2"/>
  <c r="U1013" i="2"/>
  <c r="V1013" i="2"/>
  <c r="W1013" i="2"/>
  <c r="X1013" i="2"/>
  <c r="Y1013" i="2"/>
  <c r="Z1013" i="2"/>
  <c r="AA1013" i="2"/>
  <c r="AB1013" i="2"/>
  <c r="AC1013" i="2"/>
  <c r="S1014" i="2"/>
  <c r="T1014" i="2"/>
  <c r="U1014" i="2"/>
  <c r="V1014" i="2"/>
  <c r="W1014" i="2"/>
  <c r="X1014" i="2"/>
  <c r="Y1014" i="2"/>
  <c r="Z1014" i="2"/>
  <c r="AA1014" i="2"/>
  <c r="AB1014" i="2"/>
  <c r="AC1014" i="2"/>
  <c r="S1015" i="2"/>
  <c r="T1015" i="2"/>
  <c r="U1015" i="2"/>
  <c r="V1015" i="2"/>
  <c r="W1015" i="2"/>
  <c r="X1015" i="2"/>
  <c r="Y1015" i="2"/>
  <c r="Z1015" i="2"/>
  <c r="AA1015" i="2"/>
  <c r="AB1015" i="2"/>
  <c r="AC1015" i="2"/>
  <c r="S1016" i="2"/>
  <c r="T1016" i="2"/>
  <c r="U1016" i="2"/>
  <c r="V1016" i="2"/>
  <c r="W1016" i="2"/>
  <c r="X1016" i="2"/>
  <c r="Y1016" i="2"/>
  <c r="Z1016" i="2"/>
  <c r="AA1016" i="2"/>
  <c r="AB1016" i="2"/>
  <c r="AC1016" i="2"/>
  <c r="S1017" i="2"/>
  <c r="T1017" i="2"/>
  <c r="U1017" i="2"/>
  <c r="V1017" i="2"/>
  <c r="W1017" i="2"/>
  <c r="X1017" i="2"/>
  <c r="Y1017" i="2"/>
  <c r="Z1017" i="2"/>
  <c r="AA1017" i="2"/>
  <c r="AB1017" i="2"/>
  <c r="AC1017" i="2"/>
  <c r="S1018" i="2"/>
  <c r="T1018" i="2"/>
  <c r="U1018" i="2"/>
  <c r="V1018" i="2"/>
  <c r="W1018" i="2"/>
  <c r="X1018" i="2"/>
  <c r="Y1018" i="2"/>
  <c r="Z1018" i="2"/>
  <c r="AA1018" i="2"/>
  <c r="AB1018" i="2"/>
  <c r="AC1018" i="2"/>
  <c r="S1019" i="2"/>
  <c r="T1019" i="2"/>
  <c r="U1019" i="2"/>
  <c r="V1019" i="2"/>
  <c r="W1019" i="2"/>
  <c r="X1019" i="2"/>
  <c r="Y1019" i="2"/>
  <c r="Z1019" i="2"/>
  <c r="AA1019" i="2"/>
  <c r="AB1019" i="2"/>
  <c r="AC1019" i="2"/>
  <c r="S1020" i="2"/>
  <c r="T1020" i="2"/>
  <c r="U1020" i="2"/>
  <c r="V1020" i="2"/>
  <c r="W1020" i="2"/>
  <c r="X1020" i="2"/>
  <c r="Y1020" i="2"/>
  <c r="Z1020" i="2"/>
  <c r="AA1020" i="2"/>
  <c r="AB1020" i="2"/>
  <c r="AC1020" i="2"/>
  <c r="S1021" i="2"/>
  <c r="T1021" i="2"/>
  <c r="U1021" i="2"/>
  <c r="V1021" i="2"/>
  <c r="W1021" i="2"/>
  <c r="X1021" i="2"/>
  <c r="Y1021" i="2"/>
  <c r="Z1021" i="2"/>
  <c r="AA1021" i="2"/>
  <c r="AB1021" i="2"/>
  <c r="AC1021" i="2"/>
  <c r="S1022" i="2"/>
  <c r="T1022" i="2"/>
  <c r="U1022" i="2"/>
  <c r="V1022" i="2"/>
  <c r="W1022" i="2"/>
  <c r="X1022" i="2"/>
  <c r="Y1022" i="2"/>
  <c r="Z1022" i="2"/>
  <c r="AA1022" i="2"/>
  <c r="AB1022" i="2"/>
  <c r="AC1022" i="2"/>
  <c r="S1023" i="2"/>
  <c r="T1023" i="2"/>
  <c r="U1023" i="2"/>
  <c r="V1023" i="2"/>
  <c r="W1023" i="2"/>
  <c r="X1023" i="2"/>
  <c r="Y1023" i="2"/>
  <c r="Z1023" i="2"/>
  <c r="AA1023" i="2"/>
  <c r="AB1023" i="2"/>
  <c r="AC1023" i="2"/>
  <c r="S1024" i="2"/>
  <c r="T1024" i="2"/>
  <c r="U1024" i="2"/>
  <c r="V1024" i="2"/>
  <c r="W1024" i="2"/>
  <c r="X1024" i="2"/>
  <c r="Y1024" i="2"/>
  <c r="Z1024" i="2"/>
  <c r="AA1024" i="2"/>
  <c r="AB1024" i="2"/>
  <c r="AC1024" i="2"/>
  <c r="S1025" i="2"/>
  <c r="T1025" i="2"/>
  <c r="U1025" i="2"/>
  <c r="V1025" i="2"/>
  <c r="W1025" i="2"/>
  <c r="X1025" i="2"/>
  <c r="Y1025" i="2"/>
  <c r="Z1025" i="2"/>
  <c r="AA1025" i="2"/>
  <c r="AB1025" i="2"/>
  <c r="AC1025" i="2"/>
  <c r="S1026" i="2"/>
  <c r="T1026" i="2"/>
  <c r="U1026" i="2"/>
  <c r="V1026" i="2"/>
  <c r="W1026" i="2"/>
  <c r="X1026" i="2"/>
  <c r="Y1026" i="2"/>
  <c r="Z1026" i="2"/>
  <c r="AA1026" i="2"/>
  <c r="AB1026" i="2"/>
  <c r="AC1026" i="2"/>
  <c r="S1027" i="2"/>
  <c r="T1027" i="2"/>
  <c r="U1027" i="2"/>
  <c r="V1027" i="2"/>
  <c r="W1027" i="2"/>
  <c r="X1027" i="2"/>
  <c r="Y1027" i="2"/>
  <c r="Z1027" i="2"/>
  <c r="AA1027" i="2"/>
  <c r="AB1027" i="2"/>
  <c r="AC1027" i="2"/>
  <c r="S1028" i="2"/>
  <c r="T1028" i="2"/>
  <c r="U1028" i="2"/>
  <c r="V1028" i="2"/>
  <c r="W1028" i="2"/>
  <c r="X1028" i="2"/>
  <c r="Y1028" i="2"/>
  <c r="Z1028" i="2"/>
  <c r="AA1028" i="2"/>
  <c r="AB1028" i="2"/>
  <c r="AC1028" i="2"/>
  <c r="S1029" i="2"/>
  <c r="T1029" i="2"/>
  <c r="U1029" i="2"/>
  <c r="V1029" i="2"/>
  <c r="W1029" i="2"/>
  <c r="X1029" i="2"/>
  <c r="Y1029" i="2"/>
  <c r="Z1029" i="2"/>
  <c r="AA1029" i="2"/>
  <c r="AB1029" i="2"/>
  <c r="AC1029" i="2"/>
  <c r="S1030" i="2"/>
  <c r="T1030" i="2"/>
  <c r="U1030" i="2"/>
  <c r="V1030" i="2"/>
  <c r="W1030" i="2"/>
  <c r="X1030" i="2"/>
  <c r="Y1030" i="2"/>
  <c r="Z1030" i="2"/>
  <c r="AA1030" i="2"/>
  <c r="AB1030" i="2"/>
  <c r="AC1030" i="2"/>
  <c r="S1031" i="2"/>
  <c r="T1031" i="2"/>
  <c r="U1031" i="2"/>
  <c r="V1031" i="2"/>
  <c r="W1031" i="2"/>
  <c r="X1031" i="2"/>
  <c r="Y1031" i="2"/>
  <c r="Z1031" i="2"/>
  <c r="AA1031" i="2"/>
  <c r="AB1031" i="2"/>
  <c r="AC1031" i="2"/>
  <c r="S1032" i="2"/>
  <c r="T1032" i="2"/>
  <c r="U1032" i="2"/>
  <c r="V1032" i="2"/>
  <c r="W1032" i="2"/>
  <c r="X1032" i="2"/>
  <c r="Y1032" i="2"/>
  <c r="Z1032" i="2"/>
  <c r="AA1032" i="2"/>
  <c r="AB1032" i="2"/>
  <c r="AC1032" i="2"/>
  <c r="S1033" i="2"/>
  <c r="T1033" i="2"/>
  <c r="U1033" i="2"/>
  <c r="V1033" i="2"/>
  <c r="W1033" i="2"/>
  <c r="X1033" i="2"/>
  <c r="Y1033" i="2"/>
  <c r="Z1033" i="2"/>
  <c r="AA1033" i="2"/>
  <c r="AB1033" i="2"/>
  <c r="AC1033" i="2"/>
  <c r="S1034" i="2"/>
  <c r="T1034" i="2"/>
  <c r="U1034" i="2"/>
  <c r="V1034" i="2"/>
  <c r="W1034" i="2"/>
  <c r="X1034" i="2"/>
  <c r="Y1034" i="2"/>
  <c r="Z1034" i="2"/>
  <c r="AA1034" i="2"/>
  <c r="AB1034" i="2"/>
  <c r="AC1034" i="2"/>
  <c r="S1035" i="2"/>
  <c r="T1035" i="2"/>
  <c r="U1035" i="2"/>
  <c r="V1035" i="2"/>
  <c r="W1035" i="2"/>
  <c r="X1035" i="2"/>
  <c r="Y1035" i="2"/>
  <c r="Z1035" i="2"/>
  <c r="AA1035" i="2"/>
  <c r="AB1035" i="2"/>
  <c r="AC1035" i="2"/>
  <c r="S1036" i="2"/>
  <c r="T1036" i="2"/>
  <c r="U1036" i="2"/>
  <c r="V1036" i="2"/>
  <c r="W1036" i="2"/>
  <c r="X1036" i="2"/>
  <c r="Y1036" i="2"/>
  <c r="Z1036" i="2"/>
  <c r="AA1036" i="2"/>
  <c r="AB1036" i="2"/>
  <c r="AC1036" i="2"/>
  <c r="S1037" i="2"/>
  <c r="T1037" i="2"/>
  <c r="U1037" i="2"/>
  <c r="V1037" i="2"/>
  <c r="W1037" i="2"/>
  <c r="X1037" i="2"/>
  <c r="Y1037" i="2"/>
  <c r="Z1037" i="2"/>
  <c r="AA1037" i="2"/>
  <c r="AB1037" i="2"/>
  <c r="AC1037" i="2"/>
  <c r="S1038" i="2"/>
  <c r="T1038" i="2"/>
  <c r="U1038" i="2"/>
  <c r="V1038" i="2"/>
  <c r="W1038" i="2"/>
  <c r="X1038" i="2"/>
  <c r="Y1038" i="2"/>
  <c r="Z1038" i="2"/>
  <c r="AA1038" i="2"/>
  <c r="AB1038" i="2"/>
  <c r="AC1038" i="2"/>
  <c r="S1039" i="2"/>
  <c r="T1039" i="2"/>
  <c r="U1039" i="2"/>
  <c r="V1039" i="2"/>
  <c r="W1039" i="2"/>
  <c r="X1039" i="2"/>
  <c r="Y1039" i="2"/>
  <c r="Z1039" i="2"/>
  <c r="AA1039" i="2"/>
  <c r="AB1039" i="2"/>
  <c r="AC1039" i="2"/>
  <c r="S1040" i="2"/>
  <c r="T1040" i="2"/>
  <c r="U1040" i="2"/>
  <c r="V1040" i="2"/>
  <c r="W1040" i="2"/>
  <c r="X1040" i="2"/>
  <c r="Y1040" i="2"/>
  <c r="Z1040" i="2"/>
  <c r="AA1040" i="2"/>
  <c r="AB1040" i="2"/>
  <c r="AC1040" i="2"/>
  <c r="S1041" i="2"/>
  <c r="T1041" i="2"/>
  <c r="U1041" i="2"/>
  <c r="V1041" i="2"/>
  <c r="W1041" i="2"/>
  <c r="X1041" i="2"/>
  <c r="Y1041" i="2"/>
  <c r="Z1041" i="2"/>
  <c r="AA1041" i="2"/>
  <c r="AB1041" i="2"/>
  <c r="AC1041" i="2"/>
  <c r="S1042" i="2"/>
  <c r="T1042" i="2"/>
  <c r="U1042" i="2"/>
  <c r="V1042" i="2"/>
  <c r="W1042" i="2"/>
  <c r="X1042" i="2"/>
  <c r="Y1042" i="2"/>
  <c r="Z1042" i="2"/>
  <c r="AA1042" i="2"/>
  <c r="AB1042" i="2"/>
  <c r="AC1042" i="2"/>
  <c r="S1043" i="2"/>
  <c r="T1043" i="2"/>
  <c r="U1043" i="2"/>
  <c r="V1043" i="2"/>
  <c r="W1043" i="2"/>
  <c r="X1043" i="2"/>
  <c r="Y1043" i="2"/>
  <c r="Z1043" i="2"/>
  <c r="AA1043" i="2"/>
  <c r="AB1043" i="2"/>
  <c r="AC1043" i="2"/>
  <c r="S1044" i="2"/>
  <c r="T1044" i="2"/>
  <c r="U1044" i="2"/>
  <c r="V1044" i="2"/>
  <c r="W1044" i="2"/>
  <c r="X1044" i="2"/>
  <c r="Y1044" i="2"/>
  <c r="Z1044" i="2"/>
  <c r="AA1044" i="2"/>
  <c r="AB1044" i="2"/>
  <c r="AC1044" i="2"/>
  <c r="S1045" i="2"/>
  <c r="T1045" i="2"/>
  <c r="U1045" i="2"/>
  <c r="V1045" i="2"/>
  <c r="W1045" i="2"/>
  <c r="X1045" i="2"/>
  <c r="Y1045" i="2"/>
  <c r="Z1045" i="2"/>
  <c r="AA1045" i="2"/>
  <c r="AB1045" i="2"/>
  <c r="AC1045" i="2"/>
  <c r="S1046" i="2"/>
  <c r="T1046" i="2"/>
  <c r="U1046" i="2"/>
  <c r="V1046" i="2"/>
  <c r="W1046" i="2"/>
  <c r="X1046" i="2"/>
  <c r="Y1046" i="2"/>
  <c r="Z1046" i="2"/>
  <c r="AA1046" i="2"/>
  <c r="AB1046" i="2"/>
  <c r="AC1046" i="2"/>
  <c r="S1047" i="2"/>
  <c r="T1047" i="2"/>
  <c r="U1047" i="2"/>
  <c r="V1047" i="2"/>
  <c r="W1047" i="2"/>
  <c r="X1047" i="2"/>
  <c r="Y1047" i="2"/>
  <c r="Z1047" i="2"/>
  <c r="AA1047" i="2"/>
  <c r="AB1047" i="2"/>
  <c r="AC1047" i="2"/>
  <c r="S1048" i="2"/>
  <c r="T1048" i="2"/>
  <c r="U1048" i="2"/>
  <c r="V1048" i="2"/>
  <c r="W1048" i="2"/>
  <c r="X1048" i="2"/>
  <c r="Y1048" i="2"/>
  <c r="Z1048" i="2"/>
  <c r="AA1048" i="2"/>
  <c r="AB1048" i="2"/>
  <c r="AC1048" i="2"/>
  <c r="S1049" i="2"/>
  <c r="T1049" i="2"/>
  <c r="U1049" i="2"/>
  <c r="V1049" i="2"/>
  <c r="W1049" i="2"/>
  <c r="X1049" i="2"/>
  <c r="Y1049" i="2"/>
  <c r="Z1049" i="2"/>
  <c r="AA1049" i="2"/>
  <c r="AB1049" i="2"/>
  <c r="AC1049" i="2"/>
  <c r="S1050" i="2"/>
  <c r="T1050" i="2"/>
  <c r="U1050" i="2"/>
  <c r="V1050" i="2"/>
  <c r="W1050" i="2"/>
  <c r="X1050" i="2"/>
  <c r="Y1050" i="2"/>
  <c r="Z1050" i="2"/>
  <c r="AA1050" i="2"/>
  <c r="AB1050" i="2"/>
  <c r="AC1050" i="2"/>
  <c r="S1051" i="2"/>
  <c r="T1051" i="2"/>
  <c r="U1051" i="2"/>
  <c r="V1051" i="2"/>
  <c r="W1051" i="2"/>
  <c r="X1051" i="2"/>
  <c r="Y1051" i="2"/>
  <c r="Z1051" i="2"/>
  <c r="AA1051" i="2"/>
  <c r="AB1051" i="2"/>
  <c r="AC1051" i="2"/>
  <c r="S1052" i="2"/>
  <c r="T1052" i="2"/>
  <c r="U1052" i="2"/>
  <c r="V1052" i="2"/>
  <c r="W1052" i="2"/>
  <c r="X1052" i="2"/>
  <c r="Y1052" i="2"/>
  <c r="Z1052" i="2"/>
  <c r="AA1052" i="2"/>
  <c r="AB1052" i="2"/>
  <c r="AC1052" i="2"/>
  <c r="S1053" i="2"/>
  <c r="T1053" i="2"/>
  <c r="U1053" i="2"/>
  <c r="V1053" i="2"/>
  <c r="W1053" i="2"/>
  <c r="X1053" i="2"/>
  <c r="Y1053" i="2"/>
  <c r="Z1053" i="2"/>
  <c r="AA1053" i="2"/>
  <c r="AB1053" i="2"/>
  <c r="AC1053" i="2"/>
  <c r="S1054" i="2"/>
  <c r="T1054" i="2"/>
  <c r="U1054" i="2"/>
  <c r="V1054" i="2"/>
  <c r="W1054" i="2"/>
  <c r="X1054" i="2"/>
  <c r="Y1054" i="2"/>
  <c r="Z1054" i="2"/>
  <c r="AA1054" i="2"/>
  <c r="AB1054" i="2"/>
  <c r="AC1054" i="2"/>
  <c r="S1055" i="2"/>
  <c r="T1055" i="2"/>
  <c r="U1055" i="2"/>
  <c r="V1055" i="2"/>
  <c r="W1055" i="2"/>
  <c r="X1055" i="2"/>
  <c r="Y1055" i="2"/>
  <c r="Z1055" i="2"/>
  <c r="AA1055" i="2"/>
  <c r="AB1055" i="2"/>
  <c r="AC1055" i="2"/>
  <c r="S1056" i="2"/>
  <c r="T1056" i="2"/>
  <c r="U1056" i="2"/>
  <c r="V1056" i="2"/>
  <c r="W1056" i="2"/>
  <c r="X1056" i="2"/>
  <c r="Y1056" i="2"/>
  <c r="Z1056" i="2"/>
  <c r="AA1056" i="2"/>
  <c r="AB1056" i="2"/>
  <c r="AC1056" i="2"/>
  <c r="S1057" i="2"/>
  <c r="T1057" i="2"/>
  <c r="U1057" i="2"/>
  <c r="V1057" i="2"/>
  <c r="W1057" i="2"/>
  <c r="X1057" i="2"/>
  <c r="Y1057" i="2"/>
  <c r="Z1057" i="2"/>
  <c r="AA1057" i="2"/>
  <c r="AB1057" i="2"/>
  <c r="AC1057" i="2"/>
  <c r="S1058" i="2"/>
  <c r="T1058" i="2"/>
  <c r="U1058" i="2"/>
  <c r="V1058" i="2"/>
  <c r="W1058" i="2"/>
  <c r="X1058" i="2"/>
  <c r="Y1058" i="2"/>
  <c r="Z1058" i="2"/>
  <c r="AA1058" i="2"/>
  <c r="AB1058" i="2"/>
  <c r="AC1058" i="2"/>
  <c r="S1059" i="2"/>
  <c r="T1059" i="2"/>
  <c r="U1059" i="2"/>
  <c r="V1059" i="2"/>
  <c r="W1059" i="2"/>
  <c r="X1059" i="2"/>
  <c r="Y1059" i="2"/>
  <c r="Z1059" i="2"/>
  <c r="AA1059" i="2"/>
  <c r="AB1059" i="2"/>
  <c r="AC1059" i="2"/>
  <c r="S1060" i="2"/>
  <c r="T1060" i="2"/>
  <c r="U1060" i="2"/>
  <c r="V1060" i="2"/>
  <c r="W1060" i="2"/>
  <c r="X1060" i="2"/>
  <c r="Y1060" i="2"/>
  <c r="Z1060" i="2"/>
  <c r="AA1060" i="2"/>
  <c r="AB1060" i="2"/>
  <c r="AC1060" i="2"/>
  <c r="S1061" i="2"/>
  <c r="T1061" i="2"/>
  <c r="U1061" i="2"/>
  <c r="V1061" i="2"/>
  <c r="W1061" i="2"/>
  <c r="X1061" i="2"/>
  <c r="Y1061" i="2"/>
  <c r="Z1061" i="2"/>
  <c r="AA1061" i="2"/>
  <c r="AB1061" i="2"/>
  <c r="AC1061" i="2"/>
  <c r="S1062" i="2"/>
  <c r="T1062" i="2"/>
  <c r="U1062" i="2"/>
  <c r="V1062" i="2"/>
  <c r="W1062" i="2"/>
  <c r="X1062" i="2"/>
  <c r="Y1062" i="2"/>
  <c r="Z1062" i="2"/>
  <c r="AA1062" i="2"/>
  <c r="AB1062" i="2"/>
  <c r="AC1062" i="2"/>
  <c r="S1063" i="2"/>
  <c r="T1063" i="2"/>
  <c r="U1063" i="2"/>
  <c r="V1063" i="2"/>
  <c r="W1063" i="2"/>
  <c r="X1063" i="2"/>
  <c r="Y1063" i="2"/>
  <c r="Z1063" i="2"/>
  <c r="AA1063" i="2"/>
  <c r="AB1063" i="2"/>
  <c r="AC1063" i="2"/>
  <c r="S1064" i="2"/>
  <c r="T1064" i="2"/>
  <c r="U1064" i="2"/>
  <c r="V1064" i="2"/>
  <c r="W1064" i="2"/>
  <c r="X1064" i="2"/>
  <c r="Y1064" i="2"/>
  <c r="Z1064" i="2"/>
  <c r="AA1064" i="2"/>
  <c r="AB1064" i="2"/>
  <c r="AC1064" i="2"/>
  <c r="S1065" i="2"/>
  <c r="T1065" i="2"/>
  <c r="U1065" i="2"/>
  <c r="V1065" i="2"/>
  <c r="W1065" i="2"/>
  <c r="X1065" i="2"/>
  <c r="Y1065" i="2"/>
  <c r="Z1065" i="2"/>
  <c r="AA1065" i="2"/>
  <c r="AB1065" i="2"/>
  <c r="AC1065" i="2"/>
  <c r="S1066" i="2"/>
  <c r="T1066" i="2"/>
  <c r="U1066" i="2"/>
  <c r="V1066" i="2"/>
  <c r="W1066" i="2"/>
  <c r="X1066" i="2"/>
  <c r="Y1066" i="2"/>
  <c r="Z1066" i="2"/>
  <c r="AA1066" i="2"/>
  <c r="AB1066" i="2"/>
  <c r="AC1066" i="2"/>
  <c r="S1067" i="2"/>
  <c r="T1067" i="2"/>
  <c r="U1067" i="2"/>
  <c r="V1067" i="2"/>
  <c r="W1067" i="2"/>
  <c r="X1067" i="2"/>
  <c r="Y1067" i="2"/>
  <c r="Z1067" i="2"/>
  <c r="AA1067" i="2"/>
  <c r="AB1067" i="2"/>
  <c r="AC1067" i="2"/>
  <c r="S1068" i="2"/>
  <c r="T1068" i="2"/>
  <c r="U1068" i="2"/>
  <c r="V1068" i="2"/>
  <c r="W1068" i="2"/>
  <c r="X1068" i="2"/>
  <c r="Y1068" i="2"/>
  <c r="Z1068" i="2"/>
  <c r="AA1068" i="2"/>
  <c r="AB1068" i="2"/>
  <c r="AC1068" i="2"/>
  <c r="S1069" i="2"/>
  <c r="T1069" i="2"/>
  <c r="U1069" i="2"/>
  <c r="V1069" i="2"/>
  <c r="W1069" i="2"/>
  <c r="X1069" i="2"/>
  <c r="Y1069" i="2"/>
  <c r="Z1069" i="2"/>
  <c r="AA1069" i="2"/>
  <c r="AB1069" i="2"/>
  <c r="AC1069" i="2"/>
  <c r="S1070" i="2"/>
  <c r="T1070" i="2"/>
  <c r="U1070" i="2"/>
  <c r="V1070" i="2"/>
  <c r="W1070" i="2"/>
  <c r="X1070" i="2"/>
  <c r="Y1070" i="2"/>
  <c r="Z1070" i="2"/>
  <c r="AA1070" i="2"/>
  <c r="AB1070" i="2"/>
  <c r="AC1070" i="2"/>
  <c r="S1071" i="2"/>
  <c r="T1071" i="2"/>
  <c r="U1071" i="2"/>
  <c r="V1071" i="2"/>
  <c r="W1071" i="2"/>
  <c r="X1071" i="2"/>
  <c r="Y1071" i="2"/>
  <c r="Z1071" i="2"/>
  <c r="AA1071" i="2"/>
  <c r="AB1071" i="2"/>
  <c r="AC1071" i="2"/>
  <c r="S1072" i="2"/>
  <c r="T1072" i="2"/>
  <c r="U1072" i="2"/>
  <c r="V1072" i="2"/>
  <c r="W1072" i="2"/>
  <c r="X1072" i="2"/>
  <c r="Y1072" i="2"/>
  <c r="Z1072" i="2"/>
  <c r="AA1072" i="2"/>
  <c r="AB1072" i="2"/>
  <c r="AC1072" i="2"/>
  <c r="S1073" i="2"/>
  <c r="T1073" i="2"/>
  <c r="U1073" i="2"/>
  <c r="V1073" i="2"/>
  <c r="W1073" i="2"/>
  <c r="X1073" i="2"/>
  <c r="Y1073" i="2"/>
  <c r="Z1073" i="2"/>
  <c r="AA1073" i="2"/>
  <c r="AB1073" i="2"/>
  <c r="AC1073" i="2"/>
  <c r="S1074" i="2"/>
  <c r="T1074" i="2"/>
  <c r="U1074" i="2"/>
  <c r="V1074" i="2"/>
  <c r="W1074" i="2"/>
  <c r="X1074" i="2"/>
  <c r="Y1074" i="2"/>
  <c r="Z1074" i="2"/>
  <c r="AA1074" i="2"/>
  <c r="AB1074" i="2"/>
  <c r="AC1074" i="2"/>
  <c r="S1075" i="2"/>
  <c r="T1075" i="2"/>
  <c r="U1075" i="2"/>
  <c r="V1075" i="2"/>
  <c r="W1075" i="2"/>
  <c r="X1075" i="2"/>
  <c r="Y1075" i="2"/>
  <c r="Z1075" i="2"/>
  <c r="AA1075" i="2"/>
  <c r="AB1075" i="2"/>
  <c r="AC1075" i="2"/>
  <c r="S1076" i="2"/>
  <c r="T1076" i="2"/>
  <c r="U1076" i="2"/>
  <c r="V1076" i="2"/>
  <c r="W1076" i="2"/>
  <c r="X1076" i="2"/>
  <c r="Y1076" i="2"/>
  <c r="Z1076" i="2"/>
  <c r="AA1076" i="2"/>
  <c r="AB1076" i="2"/>
  <c r="AC1076" i="2"/>
  <c r="S1077" i="2"/>
  <c r="T1077" i="2"/>
  <c r="U1077" i="2"/>
  <c r="V1077" i="2"/>
  <c r="W1077" i="2"/>
  <c r="X1077" i="2"/>
  <c r="Y1077" i="2"/>
  <c r="Z1077" i="2"/>
  <c r="AA1077" i="2"/>
  <c r="AB1077" i="2"/>
  <c r="AC1077" i="2"/>
  <c r="S1078" i="2"/>
  <c r="T1078" i="2"/>
  <c r="U1078" i="2"/>
  <c r="V1078" i="2"/>
  <c r="W1078" i="2"/>
  <c r="X1078" i="2"/>
  <c r="Y1078" i="2"/>
  <c r="Z1078" i="2"/>
  <c r="AA1078" i="2"/>
  <c r="AB1078" i="2"/>
  <c r="AC1078" i="2"/>
  <c r="S1079" i="2"/>
  <c r="T1079" i="2"/>
  <c r="U1079" i="2"/>
  <c r="V1079" i="2"/>
  <c r="W1079" i="2"/>
  <c r="X1079" i="2"/>
  <c r="Y1079" i="2"/>
  <c r="Z1079" i="2"/>
  <c r="AA1079" i="2"/>
  <c r="AB1079" i="2"/>
  <c r="AC1079" i="2"/>
  <c r="S1080" i="2"/>
  <c r="T1080" i="2"/>
  <c r="U1080" i="2"/>
  <c r="V1080" i="2"/>
  <c r="W1080" i="2"/>
  <c r="X1080" i="2"/>
  <c r="Y1080" i="2"/>
  <c r="Z1080" i="2"/>
  <c r="AA1080" i="2"/>
  <c r="AB1080" i="2"/>
  <c r="AC1080" i="2"/>
  <c r="S1081" i="2"/>
  <c r="T1081" i="2"/>
  <c r="U1081" i="2"/>
  <c r="V1081" i="2"/>
  <c r="W1081" i="2"/>
  <c r="X1081" i="2"/>
  <c r="Y1081" i="2"/>
  <c r="Z1081" i="2"/>
  <c r="AA1081" i="2"/>
  <c r="AB1081" i="2"/>
  <c r="AC1081" i="2"/>
  <c r="S1082" i="2"/>
  <c r="T1082" i="2"/>
  <c r="U1082" i="2"/>
  <c r="V1082" i="2"/>
  <c r="W1082" i="2"/>
  <c r="X1082" i="2"/>
  <c r="Y1082" i="2"/>
  <c r="Z1082" i="2"/>
  <c r="AA1082" i="2"/>
  <c r="AB1082" i="2"/>
  <c r="AC1082" i="2"/>
  <c r="S1083" i="2"/>
  <c r="T1083" i="2"/>
  <c r="U1083" i="2"/>
  <c r="V1083" i="2"/>
  <c r="W1083" i="2"/>
  <c r="X1083" i="2"/>
  <c r="Y1083" i="2"/>
  <c r="Z1083" i="2"/>
  <c r="AA1083" i="2"/>
  <c r="AB1083" i="2"/>
  <c r="AC1083" i="2"/>
  <c r="S1084" i="2"/>
  <c r="T1084" i="2"/>
  <c r="U1084" i="2"/>
  <c r="V1084" i="2"/>
  <c r="W1084" i="2"/>
  <c r="X1084" i="2"/>
  <c r="Y1084" i="2"/>
  <c r="Z1084" i="2"/>
  <c r="AA1084" i="2"/>
  <c r="AB1084" i="2"/>
  <c r="AC1084" i="2"/>
  <c r="S1085" i="2"/>
  <c r="T1085" i="2"/>
  <c r="U1085" i="2"/>
  <c r="V1085" i="2"/>
  <c r="W1085" i="2"/>
  <c r="X1085" i="2"/>
  <c r="Y1085" i="2"/>
  <c r="Z1085" i="2"/>
  <c r="AA1085" i="2"/>
  <c r="AB1085" i="2"/>
  <c r="AC1085" i="2"/>
  <c r="S1086" i="2"/>
  <c r="T1086" i="2"/>
  <c r="U1086" i="2"/>
  <c r="V1086" i="2"/>
  <c r="W1086" i="2"/>
  <c r="X1086" i="2"/>
  <c r="Y1086" i="2"/>
  <c r="Z1086" i="2"/>
  <c r="AA1086" i="2"/>
  <c r="AB1086" i="2"/>
  <c r="AC1086" i="2"/>
  <c r="S1087" i="2"/>
  <c r="T1087" i="2"/>
  <c r="U1087" i="2"/>
  <c r="V1087" i="2"/>
  <c r="W1087" i="2"/>
  <c r="X1087" i="2"/>
  <c r="Y1087" i="2"/>
  <c r="Z1087" i="2"/>
  <c r="AA1087" i="2"/>
  <c r="AB1087" i="2"/>
  <c r="AC1087" i="2"/>
  <c r="S1088" i="2"/>
  <c r="T1088" i="2"/>
  <c r="U1088" i="2"/>
  <c r="V1088" i="2"/>
  <c r="W1088" i="2"/>
  <c r="X1088" i="2"/>
  <c r="Y1088" i="2"/>
  <c r="Z1088" i="2"/>
  <c r="AA1088" i="2"/>
  <c r="AB1088" i="2"/>
  <c r="AC1088" i="2"/>
  <c r="S1089" i="2"/>
  <c r="T1089" i="2"/>
  <c r="U1089" i="2"/>
  <c r="V1089" i="2"/>
  <c r="W1089" i="2"/>
  <c r="X1089" i="2"/>
  <c r="Y1089" i="2"/>
  <c r="Z1089" i="2"/>
  <c r="AA1089" i="2"/>
  <c r="AB1089" i="2"/>
  <c r="AC1089" i="2"/>
  <c r="S1090" i="2"/>
  <c r="T1090" i="2"/>
  <c r="U1090" i="2"/>
  <c r="V1090" i="2"/>
  <c r="W1090" i="2"/>
  <c r="X1090" i="2"/>
  <c r="Y1090" i="2"/>
  <c r="Z1090" i="2"/>
  <c r="AA1090" i="2"/>
  <c r="AB1090" i="2"/>
  <c r="AC1090" i="2"/>
  <c r="S1091" i="2"/>
  <c r="T1091" i="2"/>
  <c r="U1091" i="2"/>
  <c r="V1091" i="2"/>
  <c r="W1091" i="2"/>
  <c r="X1091" i="2"/>
  <c r="Y1091" i="2"/>
  <c r="Z1091" i="2"/>
  <c r="AA1091" i="2"/>
  <c r="AB1091" i="2"/>
  <c r="AC1091" i="2"/>
  <c r="S1092" i="2"/>
  <c r="T1092" i="2"/>
  <c r="U1092" i="2"/>
  <c r="V1092" i="2"/>
  <c r="W1092" i="2"/>
  <c r="X1092" i="2"/>
  <c r="Y1092" i="2"/>
  <c r="Z1092" i="2"/>
  <c r="AA1092" i="2"/>
  <c r="AB1092" i="2"/>
  <c r="AC1092" i="2"/>
  <c r="S1093" i="2"/>
  <c r="T1093" i="2"/>
  <c r="U1093" i="2"/>
  <c r="V1093" i="2"/>
  <c r="W1093" i="2"/>
  <c r="X1093" i="2"/>
  <c r="Y1093" i="2"/>
  <c r="Z1093" i="2"/>
  <c r="AA1093" i="2"/>
  <c r="AB1093" i="2"/>
  <c r="AC1093" i="2"/>
  <c r="S1094" i="2"/>
  <c r="T1094" i="2"/>
  <c r="U1094" i="2"/>
  <c r="V1094" i="2"/>
  <c r="W1094" i="2"/>
  <c r="X1094" i="2"/>
  <c r="Y1094" i="2"/>
  <c r="Z1094" i="2"/>
  <c r="AA1094" i="2"/>
  <c r="AB1094" i="2"/>
  <c r="AC1094" i="2"/>
  <c r="S1095" i="2"/>
  <c r="T1095" i="2"/>
  <c r="U1095" i="2"/>
  <c r="V1095" i="2"/>
  <c r="W1095" i="2"/>
  <c r="X1095" i="2"/>
  <c r="Y1095" i="2"/>
  <c r="Z1095" i="2"/>
  <c r="AA1095" i="2"/>
  <c r="AB1095" i="2"/>
  <c r="AC1095" i="2"/>
  <c r="S1096" i="2"/>
  <c r="T1096" i="2"/>
  <c r="U1096" i="2"/>
  <c r="V1096" i="2"/>
  <c r="W1096" i="2"/>
  <c r="X1096" i="2"/>
  <c r="Y1096" i="2"/>
  <c r="Z1096" i="2"/>
  <c r="AA1096" i="2"/>
  <c r="AB1096" i="2"/>
  <c r="AC1096" i="2"/>
  <c r="S1097" i="2"/>
  <c r="T1097" i="2"/>
  <c r="U1097" i="2"/>
  <c r="V1097" i="2"/>
  <c r="W1097" i="2"/>
  <c r="X1097" i="2"/>
  <c r="Y1097" i="2"/>
  <c r="Z1097" i="2"/>
  <c r="AA1097" i="2"/>
  <c r="AB1097" i="2"/>
  <c r="AC1097" i="2"/>
  <c r="S1098" i="2"/>
  <c r="T1098" i="2"/>
  <c r="U1098" i="2"/>
  <c r="V1098" i="2"/>
  <c r="W1098" i="2"/>
  <c r="X1098" i="2"/>
  <c r="Y1098" i="2"/>
  <c r="Z1098" i="2"/>
  <c r="AA1098" i="2"/>
  <c r="AB1098" i="2"/>
  <c r="AC1098" i="2"/>
  <c r="S1099" i="2"/>
  <c r="T1099" i="2"/>
  <c r="U1099" i="2"/>
  <c r="V1099" i="2"/>
  <c r="W1099" i="2"/>
  <c r="X1099" i="2"/>
  <c r="Y1099" i="2"/>
  <c r="Z1099" i="2"/>
  <c r="AA1099" i="2"/>
  <c r="AB1099" i="2"/>
  <c r="AC1099" i="2"/>
  <c r="S1100" i="2"/>
  <c r="T1100" i="2"/>
  <c r="U1100" i="2"/>
  <c r="V1100" i="2"/>
  <c r="W1100" i="2"/>
  <c r="X1100" i="2"/>
  <c r="Y1100" i="2"/>
  <c r="Z1100" i="2"/>
  <c r="AA1100" i="2"/>
  <c r="AB1100" i="2"/>
  <c r="AC1100" i="2"/>
  <c r="S1101" i="2"/>
  <c r="T1101" i="2"/>
  <c r="U1101" i="2"/>
  <c r="V1101" i="2"/>
  <c r="W1101" i="2"/>
  <c r="X1101" i="2"/>
  <c r="Y1101" i="2"/>
  <c r="Z1101" i="2"/>
  <c r="AA1101" i="2"/>
  <c r="AB1101" i="2"/>
  <c r="AC1101" i="2"/>
  <c r="S1102" i="2"/>
  <c r="T1102" i="2"/>
  <c r="U1102" i="2"/>
  <c r="V1102" i="2"/>
  <c r="W1102" i="2"/>
  <c r="X1102" i="2"/>
  <c r="Y1102" i="2"/>
  <c r="Z1102" i="2"/>
  <c r="AA1102" i="2"/>
  <c r="AB1102" i="2"/>
  <c r="AC1102" i="2"/>
  <c r="S1103" i="2"/>
  <c r="T1103" i="2"/>
  <c r="U1103" i="2"/>
  <c r="V1103" i="2"/>
  <c r="W1103" i="2"/>
  <c r="X1103" i="2"/>
  <c r="Y1103" i="2"/>
  <c r="Z1103" i="2"/>
  <c r="AA1103" i="2"/>
  <c r="AB1103" i="2"/>
  <c r="AC1103" i="2"/>
  <c r="S1104" i="2"/>
  <c r="T1104" i="2"/>
  <c r="U1104" i="2"/>
  <c r="V1104" i="2"/>
  <c r="W1104" i="2"/>
  <c r="X1104" i="2"/>
  <c r="Y1104" i="2"/>
  <c r="Z1104" i="2"/>
  <c r="AA1104" i="2"/>
  <c r="AB1104" i="2"/>
  <c r="AC1104" i="2"/>
  <c r="S1105" i="2"/>
  <c r="T1105" i="2"/>
  <c r="U1105" i="2"/>
  <c r="V1105" i="2"/>
  <c r="W1105" i="2"/>
  <c r="X1105" i="2"/>
  <c r="Y1105" i="2"/>
  <c r="Z1105" i="2"/>
  <c r="AA1105" i="2"/>
  <c r="AB1105" i="2"/>
  <c r="AC1105" i="2"/>
  <c r="S1106" i="2"/>
  <c r="T1106" i="2"/>
  <c r="U1106" i="2"/>
  <c r="V1106" i="2"/>
  <c r="W1106" i="2"/>
  <c r="X1106" i="2"/>
  <c r="Y1106" i="2"/>
  <c r="Z1106" i="2"/>
  <c r="AA1106" i="2"/>
  <c r="AB1106" i="2"/>
  <c r="AC1106" i="2"/>
  <c r="S1107" i="2"/>
  <c r="T1107" i="2"/>
  <c r="U1107" i="2"/>
  <c r="V1107" i="2"/>
  <c r="W1107" i="2"/>
  <c r="X1107" i="2"/>
  <c r="Y1107" i="2"/>
  <c r="Z1107" i="2"/>
  <c r="AA1107" i="2"/>
  <c r="AB1107" i="2"/>
  <c r="AC1107" i="2"/>
  <c r="S1108" i="2"/>
  <c r="T1108" i="2"/>
  <c r="U1108" i="2"/>
  <c r="V1108" i="2"/>
  <c r="W1108" i="2"/>
  <c r="X1108" i="2"/>
  <c r="Y1108" i="2"/>
  <c r="Z1108" i="2"/>
  <c r="AA1108" i="2"/>
  <c r="AB1108" i="2"/>
  <c r="AC1108" i="2"/>
  <c r="S1109" i="2"/>
  <c r="T1109" i="2"/>
  <c r="U1109" i="2"/>
  <c r="V1109" i="2"/>
  <c r="W1109" i="2"/>
  <c r="X1109" i="2"/>
  <c r="Y1109" i="2"/>
  <c r="Z1109" i="2"/>
  <c r="AA1109" i="2"/>
  <c r="AB1109" i="2"/>
  <c r="AC1109" i="2"/>
  <c r="S1110" i="2"/>
  <c r="T1110" i="2"/>
  <c r="U1110" i="2"/>
  <c r="V1110" i="2"/>
  <c r="W1110" i="2"/>
  <c r="X1110" i="2"/>
  <c r="Y1110" i="2"/>
  <c r="Z1110" i="2"/>
  <c r="AA1110" i="2"/>
  <c r="AB1110" i="2"/>
  <c r="AC1110" i="2"/>
  <c r="S1111" i="2"/>
  <c r="T1111" i="2"/>
  <c r="U1111" i="2"/>
  <c r="V1111" i="2"/>
  <c r="W1111" i="2"/>
  <c r="X1111" i="2"/>
  <c r="Y1111" i="2"/>
  <c r="Z1111" i="2"/>
  <c r="AA1111" i="2"/>
  <c r="AB1111" i="2"/>
  <c r="AC1111" i="2"/>
  <c r="S1112" i="2"/>
  <c r="T1112" i="2"/>
  <c r="U1112" i="2"/>
  <c r="V1112" i="2"/>
  <c r="W1112" i="2"/>
  <c r="X1112" i="2"/>
  <c r="Y1112" i="2"/>
  <c r="Z1112" i="2"/>
  <c r="AA1112" i="2"/>
  <c r="AB1112" i="2"/>
  <c r="AC1112" i="2"/>
  <c r="S1113" i="2"/>
  <c r="T1113" i="2"/>
  <c r="U1113" i="2"/>
  <c r="V1113" i="2"/>
  <c r="W1113" i="2"/>
  <c r="X1113" i="2"/>
  <c r="Y1113" i="2"/>
  <c r="Z1113" i="2"/>
  <c r="AA1113" i="2"/>
  <c r="AB1113" i="2"/>
  <c r="AC1113" i="2"/>
  <c r="S1114" i="2"/>
  <c r="T1114" i="2"/>
  <c r="U1114" i="2"/>
  <c r="V1114" i="2"/>
  <c r="W1114" i="2"/>
  <c r="X1114" i="2"/>
  <c r="Y1114" i="2"/>
  <c r="Z1114" i="2"/>
  <c r="AA1114" i="2"/>
  <c r="AB1114" i="2"/>
  <c r="AC1114" i="2"/>
  <c r="S1115" i="2"/>
  <c r="T1115" i="2"/>
  <c r="U1115" i="2"/>
  <c r="V1115" i="2"/>
  <c r="W1115" i="2"/>
  <c r="X1115" i="2"/>
  <c r="Y1115" i="2"/>
  <c r="Z1115" i="2"/>
  <c r="AA1115" i="2"/>
  <c r="AB1115" i="2"/>
  <c r="AC1115" i="2"/>
  <c r="S1116" i="2"/>
  <c r="T1116" i="2"/>
  <c r="U1116" i="2"/>
  <c r="V1116" i="2"/>
  <c r="W1116" i="2"/>
  <c r="X1116" i="2"/>
  <c r="Y1116" i="2"/>
  <c r="Z1116" i="2"/>
  <c r="AA1116" i="2"/>
  <c r="AB1116" i="2"/>
  <c r="AC1116" i="2"/>
  <c r="S1117" i="2"/>
  <c r="T1117" i="2"/>
  <c r="U1117" i="2"/>
  <c r="V1117" i="2"/>
  <c r="W1117" i="2"/>
  <c r="X1117" i="2"/>
  <c r="Y1117" i="2"/>
  <c r="Z1117" i="2"/>
  <c r="AA1117" i="2"/>
  <c r="AB1117" i="2"/>
  <c r="AC1117" i="2"/>
  <c r="S1118" i="2"/>
  <c r="T1118" i="2"/>
  <c r="U1118" i="2"/>
  <c r="V1118" i="2"/>
  <c r="W1118" i="2"/>
  <c r="X1118" i="2"/>
  <c r="Y1118" i="2"/>
  <c r="Z1118" i="2"/>
  <c r="AA1118" i="2"/>
  <c r="AB1118" i="2"/>
  <c r="AC1118" i="2"/>
  <c r="S1119" i="2"/>
  <c r="T1119" i="2"/>
  <c r="U1119" i="2"/>
  <c r="V1119" i="2"/>
  <c r="W1119" i="2"/>
  <c r="X1119" i="2"/>
  <c r="Y1119" i="2"/>
  <c r="Z1119" i="2"/>
  <c r="AA1119" i="2"/>
  <c r="AB1119" i="2"/>
  <c r="AC1119" i="2"/>
  <c r="S1120" i="2"/>
  <c r="T1120" i="2"/>
  <c r="U1120" i="2"/>
  <c r="V1120" i="2"/>
  <c r="W1120" i="2"/>
  <c r="X1120" i="2"/>
  <c r="Y1120" i="2"/>
  <c r="Z1120" i="2"/>
  <c r="AA1120" i="2"/>
  <c r="AB1120" i="2"/>
  <c r="AC1120" i="2"/>
  <c r="S1121" i="2"/>
  <c r="T1121" i="2"/>
  <c r="U1121" i="2"/>
  <c r="V1121" i="2"/>
  <c r="W1121" i="2"/>
  <c r="X1121" i="2"/>
  <c r="Y1121" i="2"/>
  <c r="Z1121" i="2"/>
  <c r="AA1121" i="2"/>
  <c r="AB1121" i="2"/>
  <c r="AC1121" i="2"/>
  <c r="S1122" i="2"/>
  <c r="T1122" i="2"/>
  <c r="U1122" i="2"/>
  <c r="V1122" i="2"/>
  <c r="W1122" i="2"/>
  <c r="X1122" i="2"/>
  <c r="Y1122" i="2"/>
  <c r="Z1122" i="2"/>
  <c r="AA1122" i="2"/>
  <c r="AB1122" i="2"/>
  <c r="AC1122" i="2"/>
  <c r="S1123" i="2"/>
  <c r="T1123" i="2"/>
  <c r="U1123" i="2"/>
  <c r="V1123" i="2"/>
  <c r="W1123" i="2"/>
  <c r="X1123" i="2"/>
  <c r="Y1123" i="2"/>
  <c r="Z1123" i="2"/>
  <c r="AA1123" i="2"/>
  <c r="AB1123" i="2"/>
  <c r="AC1123" i="2"/>
  <c r="S1124" i="2"/>
  <c r="T1124" i="2"/>
  <c r="U1124" i="2"/>
  <c r="V1124" i="2"/>
  <c r="W1124" i="2"/>
  <c r="X1124" i="2"/>
  <c r="Y1124" i="2"/>
  <c r="Z1124" i="2"/>
  <c r="AA1124" i="2"/>
  <c r="AB1124" i="2"/>
  <c r="AC1124" i="2"/>
  <c r="S1125" i="2"/>
  <c r="T1125" i="2"/>
  <c r="U1125" i="2"/>
  <c r="V1125" i="2"/>
  <c r="W1125" i="2"/>
  <c r="X1125" i="2"/>
  <c r="Y1125" i="2"/>
  <c r="Z1125" i="2"/>
  <c r="AA1125" i="2"/>
  <c r="AB1125" i="2"/>
  <c r="AC1125" i="2"/>
  <c r="S1126" i="2"/>
  <c r="T1126" i="2"/>
  <c r="U1126" i="2"/>
  <c r="V1126" i="2"/>
  <c r="W1126" i="2"/>
  <c r="X1126" i="2"/>
  <c r="Y1126" i="2"/>
  <c r="Z1126" i="2"/>
  <c r="AA1126" i="2"/>
  <c r="AB1126" i="2"/>
  <c r="AC1126" i="2"/>
  <c r="S1127" i="2"/>
  <c r="T1127" i="2"/>
  <c r="U1127" i="2"/>
  <c r="V1127" i="2"/>
  <c r="W1127" i="2"/>
  <c r="X1127" i="2"/>
  <c r="Y1127" i="2"/>
  <c r="Z1127" i="2"/>
  <c r="AA1127" i="2"/>
  <c r="AB1127" i="2"/>
  <c r="AC1127" i="2"/>
  <c r="S1128" i="2"/>
  <c r="T1128" i="2"/>
  <c r="U1128" i="2"/>
  <c r="V1128" i="2"/>
  <c r="W1128" i="2"/>
  <c r="X1128" i="2"/>
  <c r="Y1128" i="2"/>
  <c r="Z1128" i="2"/>
  <c r="AA1128" i="2"/>
  <c r="AB1128" i="2"/>
  <c r="AC1128" i="2"/>
  <c r="S1129" i="2"/>
  <c r="T1129" i="2"/>
  <c r="U1129" i="2"/>
  <c r="V1129" i="2"/>
  <c r="W1129" i="2"/>
  <c r="X1129" i="2"/>
  <c r="Y1129" i="2"/>
  <c r="Z1129" i="2"/>
  <c r="AA1129" i="2"/>
  <c r="AB1129" i="2"/>
  <c r="AC1129" i="2"/>
  <c r="S1130" i="2"/>
  <c r="T1130" i="2"/>
  <c r="U1130" i="2"/>
  <c r="V1130" i="2"/>
  <c r="W1130" i="2"/>
  <c r="X1130" i="2"/>
  <c r="Y1130" i="2"/>
  <c r="Z1130" i="2"/>
  <c r="AA1130" i="2"/>
  <c r="AB1130" i="2"/>
  <c r="AC1130" i="2"/>
  <c r="S1131" i="2"/>
  <c r="T1131" i="2"/>
  <c r="U1131" i="2"/>
  <c r="V1131" i="2"/>
  <c r="W1131" i="2"/>
  <c r="X1131" i="2"/>
  <c r="Y1131" i="2"/>
  <c r="Z1131" i="2"/>
  <c r="AA1131" i="2"/>
  <c r="AB1131" i="2"/>
  <c r="AC1131" i="2"/>
  <c r="S1132" i="2"/>
  <c r="T1132" i="2"/>
  <c r="U1132" i="2"/>
  <c r="V1132" i="2"/>
  <c r="W1132" i="2"/>
  <c r="X1132" i="2"/>
  <c r="Y1132" i="2"/>
  <c r="Z1132" i="2"/>
  <c r="AA1132" i="2"/>
  <c r="AB1132" i="2"/>
  <c r="AC1132" i="2"/>
  <c r="S1133" i="2"/>
  <c r="T1133" i="2"/>
  <c r="U1133" i="2"/>
  <c r="V1133" i="2"/>
  <c r="W1133" i="2"/>
  <c r="X1133" i="2"/>
  <c r="Y1133" i="2"/>
  <c r="Z1133" i="2"/>
  <c r="AA1133" i="2"/>
  <c r="AB1133" i="2"/>
  <c r="AC1133" i="2"/>
  <c r="S1134" i="2"/>
  <c r="T1134" i="2"/>
  <c r="U1134" i="2"/>
  <c r="V1134" i="2"/>
  <c r="W1134" i="2"/>
  <c r="X1134" i="2"/>
  <c r="Y1134" i="2"/>
  <c r="Z1134" i="2"/>
  <c r="AA1134" i="2"/>
  <c r="AB1134" i="2"/>
  <c r="AC1134" i="2"/>
  <c r="S1135" i="2"/>
  <c r="T1135" i="2"/>
  <c r="U1135" i="2"/>
  <c r="V1135" i="2"/>
  <c r="W1135" i="2"/>
  <c r="X1135" i="2"/>
  <c r="Y1135" i="2"/>
  <c r="Z1135" i="2"/>
  <c r="AA1135" i="2"/>
  <c r="AB1135" i="2"/>
  <c r="AC1135" i="2"/>
  <c r="S1136" i="2"/>
  <c r="T1136" i="2"/>
  <c r="U1136" i="2"/>
  <c r="V1136" i="2"/>
  <c r="W1136" i="2"/>
  <c r="X1136" i="2"/>
  <c r="Y1136" i="2"/>
  <c r="Z1136" i="2"/>
  <c r="AA1136" i="2"/>
  <c r="AB1136" i="2"/>
  <c r="AC1136" i="2"/>
  <c r="S1137" i="2"/>
  <c r="T1137" i="2"/>
  <c r="U1137" i="2"/>
  <c r="V1137" i="2"/>
  <c r="W1137" i="2"/>
  <c r="X1137" i="2"/>
  <c r="Y1137" i="2"/>
  <c r="Z1137" i="2"/>
  <c r="AA1137" i="2"/>
  <c r="AB1137" i="2"/>
  <c r="AC1137" i="2"/>
  <c r="S1138" i="2"/>
  <c r="T1138" i="2"/>
  <c r="U1138" i="2"/>
  <c r="V1138" i="2"/>
  <c r="W1138" i="2"/>
  <c r="X1138" i="2"/>
  <c r="Y1138" i="2"/>
  <c r="Z1138" i="2"/>
  <c r="AA1138" i="2"/>
  <c r="AB1138" i="2"/>
  <c r="AC1138" i="2"/>
  <c r="S1139" i="2"/>
  <c r="T1139" i="2"/>
  <c r="U1139" i="2"/>
  <c r="V1139" i="2"/>
  <c r="W1139" i="2"/>
  <c r="X1139" i="2"/>
  <c r="Y1139" i="2"/>
  <c r="Z1139" i="2"/>
  <c r="AA1139" i="2"/>
  <c r="AB1139" i="2"/>
  <c r="AC1139" i="2"/>
  <c r="S1140" i="2"/>
  <c r="T1140" i="2"/>
  <c r="U1140" i="2"/>
  <c r="V1140" i="2"/>
  <c r="W1140" i="2"/>
  <c r="X1140" i="2"/>
  <c r="Y1140" i="2"/>
  <c r="Z1140" i="2"/>
  <c r="AA1140" i="2"/>
  <c r="AB1140" i="2"/>
  <c r="AC1140" i="2"/>
  <c r="S1141" i="2"/>
  <c r="T1141" i="2"/>
  <c r="U1141" i="2"/>
  <c r="V1141" i="2"/>
  <c r="W1141" i="2"/>
  <c r="X1141" i="2"/>
  <c r="Y1141" i="2"/>
  <c r="Z1141" i="2"/>
  <c r="AA1141" i="2"/>
  <c r="AB1141" i="2"/>
  <c r="AC1141" i="2"/>
  <c r="S1142" i="2"/>
  <c r="T1142" i="2"/>
  <c r="U1142" i="2"/>
  <c r="V1142" i="2"/>
  <c r="W1142" i="2"/>
  <c r="X1142" i="2"/>
  <c r="Y1142" i="2"/>
  <c r="Z1142" i="2"/>
  <c r="AA1142" i="2"/>
  <c r="AB1142" i="2"/>
  <c r="AC1142" i="2"/>
  <c r="S1143" i="2"/>
  <c r="T1143" i="2"/>
  <c r="U1143" i="2"/>
  <c r="V1143" i="2"/>
  <c r="W1143" i="2"/>
  <c r="X1143" i="2"/>
  <c r="Y1143" i="2"/>
  <c r="Z1143" i="2"/>
  <c r="AA1143" i="2"/>
  <c r="AB1143" i="2"/>
  <c r="AC1143" i="2"/>
  <c r="S1144" i="2"/>
  <c r="T1144" i="2"/>
  <c r="U1144" i="2"/>
  <c r="V1144" i="2"/>
  <c r="W1144" i="2"/>
  <c r="X1144" i="2"/>
  <c r="Y1144" i="2"/>
  <c r="Z1144" i="2"/>
  <c r="AA1144" i="2"/>
  <c r="AB1144" i="2"/>
  <c r="AC1144" i="2"/>
  <c r="S1145" i="2"/>
  <c r="T1145" i="2"/>
  <c r="U1145" i="2"/>
  <c r="V1145" i="2"/>
  <c r="W1145" i="2"/>
  <c r="X1145" i="2"/>
  <c r="Y1145" i="2"/>
  <c r="Z1145" i="2"/>
  <c r="AA1145" i="2"/>
  <c r="AB1145" i="2"/>
  <c r="AC1145" i="2"/>
  <c r="S1146" i="2"/>
  <c r="T1146" i="2"/>
  <c r="U1146" i="2"/>
  <c r="V1146" i="2"/>
  <c r="W1146" i="2"/>
  <c r="X1146" i="2"/>
  <c r="Y1146" i="2"/>
  <c r="Z1146" i="2"/>
  <c r="AA1146" i="2"/>
  <c r="AB1146" i="2"/>
  <c r="AC1146" i="2"/>
  <c r="S1147" i="2"/>
  <c r="T1147" i="2"/>
  <c r="U1147" i="2"/>
  <c r="V1147" i="2"/>
  <c r="W1147" i="2"/>
  <c r="X1147" i="2"/>
  <c r="Y1147" i="2"/>
  <c r="Z1147" i="2"/>
  <c r="AA1147" i="2"/>
  <c r="AB1147" i="2"/>
  <c r="AC1147" i="2"/>
  <c r="S1148" i="2"/>
  <c r="T1148" i="2"/>
  <c r="U1148" i="2"/>
  <c r="V1148" i="2"/>
  <c r="W1148" i="2"/>
  <c r="X1148" i="2"/>
  <c r="Y1148" i="2"/>
  <c r="Z1148" i="2"/>
  <c r="AA1148" i="2"/>
  <c r="AB1148" i="2"/>
  <c r="AC1148" i="2"/>
  <c r="S1149" i="2"/>
  <c r="T1149" i="2"/>
  <c r="U1149" i="2"/>
  <c r="V1149" i="2"/>
  <c r="W1149" i="2"/>
  <c r="X1149" i="2"/>
  <c r="Y1149" i="2"/>
  <c r="Z1149" i="2"/>
  <c r="AA1149" i="2"/>
  <c r="AB1149" i="2"/>
  <c r="AC1149" i="2"/>
  <c r="S1150" i="2"/>
  <c r="T1150" i="2"/>
  <c r="U1150" i="2"/>
  <c r="V1150" i="2"/>
  <c r="W1150" i="2"/>
  <c r="X1150" i="2"/>
  <c r="Y1150" i="2"/>
  <c r="Z1150" i="2"/>
  <c r="AA1150" i="2"/>
  <c r="AB1150" i="2"/>
  <c r="AC1150" i="2"/>
  <c r="S1151" i="2"/>
  <c r="T1151" i="2"/>
  <c r="U1151" i="2"/>
  <c r="V1151" i="2"/>
  <c r="W1151" i="2"/>
  <c r="X1151" i="2"/>
  <c r="Y1151" i="2"/>
  <c r="Z1151" i="2"/>
  <c r="AA1151" i="2"/>
  <c r="AB1151" i="2"/>
  <c r="AC1151" i="2"/>
  <c r="S1152" i="2"/>
  <c r="T1152" i="2"/>
  <c r="U1152" i="2"/>
  <c r="V1152" i="2"/>
  <c r="W1152" i="2"/>
  <c r="X1152" i="2"/>
  <c r="Y1152" i="2"/>
  <c r="Z1152" i="2"/>
  <c r="AA1152" i="2"/>
  <c r="AB1152" i="2"/>
  <c r="AC1152" i="2"/>
  <c r="S1153" i="2"/>
  <c r="T1153" i="2"/>
  <c r="U1153" i="2"/>
  <c r="V1153" i="2"/>
  <c r="W1153" i="2"/>
  <c r="X1153" i="2"/>
  <c r="Y1153" i="2"/>
  <c r="Z1153" i="2"/>
  <c r="AA1153" i="2"/>
  <c r="AB1153" i="2"/>
  <c r="AC1153" i="2"/>
  <c r="S1154" i="2"/>
  <c r="T1154" i="2"/>
  <c r="U1154" i="2"/>
  <c r="V1154" i="2"/>
  <c r="W1154" i="2"/>
  <c r="X1154" i="2"/>
  <c r="Y1154" i="2"/>
  <c r="Z1154" i="2"/>
  <c r="AA1154" i="2"/>
  <c r="AB1154" i="2"/>
  <c r="AC1154" i="2"/>
  <c r="S1155" i="2"/>
  <c r="T1155" i="2"/>
  <c r="U1155" i="2"/>
  <c r="V1155" i="2"/>
  <c r="W1155" i="2"/>
  <c r="X1155" i="2"/>
  <c r="Y1155" i="2"/>
  <c r="Z1155" i="2"/>
  <c r="AA1155" i="2"/>
  <c r="AB1155" i="2"/>
  <c r="AC1155" i="2"/>
  <c r="S1156" i="2"/>
  <c r="T1156" i="2"/>
  <c r="U1156" i="2"/>
  <c r="V1156" i="2"/>
  <c r="W1156" i="2"/>
  <c r="X1156" i="2"/>
  <c r="Y1156" i="2"/>
  <c r="Z1156" i="2"/>
  <c r="AA1156" i="2"/>
  <c r="AB1156" i="2"/>
  <c r="AC1156" i="2"/>
  <c r="S1157" i="2"/>
  <c r="T1157" i="2"/>
  <c r="U1157" i="2"/>
  <c r="V1157" i="2"/>
  <c r="W1157" i="2"/>
  <c r="X1157" i="2"/>
  <c r="Y1157" i="2"/>
  <c r="Z1157" i="2"/>
  <c r="AA1157" i="2"/>
  <c r="AB1157" i="2"/>
  <c r="AC1157" i="2"/>
  <c r="S1158" i="2"/>
  <c r="T1158" i="2"/>
  <c r="U1158" i="2"/>
  <c r="V1158" i="2"/>
  <c r="W1158" i="2"/>
  <c r="X1158" i="2"/>
  <c r="Y1158" i="2"/>
  <c r="Z1158" i="2"/>
  <c r="AA1158" i="2"/>
  <c r="AB1158" i="2"/>
  <c r="AC1158" i="2"/>
  <c r="S1159" i="2"/>
  <c r="T1159" i="2"/>
  <c r="U1159" i="2"/>
  <c r="V1159" i="2"/>
  <c r="W1159" i="2"/>
  <c r="X1159" i="2"/>
  <c r="Y1159" i="2"/>
  <c r="Z1159" i="2"/>
  <c r="AA1159" i="2"/>
  <c r="AB1159" i="2"/>
  <c r="AC1159" i="2"/>
  <c r="S1160" i="2"/>
  <c r="T1160" i="2"/>
  <c r="U1160" i="2"/>
  <c r="V1160" i="2"/>
  <c r="W1160" i="2"/>
  <c r="X1160" i="2"/>
  <c r="Y1160" i="2"/>
  <c r="Z1160" i="2"/>
  <c r="AA1160" i="2"/>
  <c r="AB1160" i="2"/>
  <c r="AC1160" i="2"/>
  <c r="S1161" i="2"/>
  <c r="T1161" i="2"/>
  <c r="U1161" i="2"/>
  <c r="V1161" i="2"/>
  <c r="W1161" i="2"/>
  <c r="X1161" i="2"/>
  <c r="Y1161" i="2"/>
  <c r="Z1161" i="2"/>
  <c r="AA1161" i="2"/>
  <c r="AB1161" i="2"/>
  <c r="AC1161" i="2"/>
  <c r="S1162" i="2"/>
  <c r="T1162" i="2"/>
  <c r="U1162" i="2"/>
  <c r="V1162" i="2"/>
  <c r="W1162" i="2"/>
  <c r="X1162" i="2"/>
  <c r="Y1162" i="2"/>
  <c r="Z1162" i="2"/>
  <c r="AA1162" i="2"/>
  <c r="AB1162" i="2"/>
  <c r="AC1162" i="2"/>
  <c r="S1163" i="2"/>
  <c r="T1163" i="2"/>
  <c r="U1163" i="2"/>
  <c r="V1163" i="2"/>
  <c r="W1163" i="2"/>
  <c r="X1163" i="2"/>
  <c r="Y1163" i="2"/>
  <c r="Z1163" i="2"/>
  <c r="AA1163" i="2"/>
  <c r="AB1163" i="2"/>
  <c r="AC1163" i="2"/>
  <c r="S1164" i="2"/>
  <c r="T1164" i="2"/>
  <c r="U1164" i="2"/>
  <c r="V1164" i="2"/>
  <c r="W1164" i="2"/>
  <c r="X1164" i="2"/>
  <c r="Y1164" i="2"/>
  <c r="Z1164" i="2"/>
  <c r="AA1164" i="2"/>
  <c r="AB1164" i="2"/>
  <c r="AC1164" i="2"/>
  <c r="S1165" i="2"/>
  <c r="T1165" i="2"/>
  <c r="U1165" i="2"/>
  <c r="V1165" i="2"/>
  <c r="W1165" i="2"/>
  <c r="X1165" i="2"/>
  <c r="Y1165" i="2"/>
  <c r="Z1165" i="2"/>
  <c r="AA1165" i="2"/>
  <c r="AB1165" i="2"/>
  <c r="AC1165" i="2"/>
  <c r="S1166" i="2"/>
  <c r="T1166" i="2"/>
  <c r="U1166" i="2"/>
  <c r="V1166" i="2"/>
  <c r="W1166" i="2"/>
  <c r="X1166" i="2"/>
  <c r="Y1166" i="2"/>
  <c r="Z1166" i="2"/>
  <c r="AA1166" i="2"/>
  <c r="AB1166" i="2"/>
  <c r="AC1166" i="2"/>
  <c r="S1167" i="2"/>
  <c r="T1167" i="2"/>
  <c r="U1167" i="2"/>
  <c r="V1167" i="2"/>
  <c r="W1167" i="2"/>
  <c r="X1167" i="2"/>
  <c r="Y1167" i="2"/>
  <c r="Z1167" i="2"/>
  <c r="AA1167" i="2"/>
  <c r="AB1167" i="2"/>
  <c r="AC1167" i="2"/>
  <c r="S1168" i="2"/>
  <c r="T1168" i="2"/>
  <c r="U1168" i="2"/>
  <c r="V1168" i="2"/>
  <c r="W1168" i="2"/>
  <c r="X1168" i="2"/>
  <c r="Y1168" i="2"/>
  <c r="Z1168" i="2"/>
  <c r="AA1168" i="2"/>
  <c r="AB1168" i="2"/>
  <c r="AC1168" i="2"/>
  <c r="S1169" i="2"/>
  <c r="T1169" i="2"/>
  <c r="U1169" i="2"/>
  <c r="V1169" i="2"/>
  <c r="W1169" i="2"/>
  <c r="X1169" i="2"/>
  <c r="Y1169" i="2"/>
  <c r="Z1169" i="2"/>
  <c r="AA1169" i="2"/>
  <c r="AB1169" i="2"/>
  <c r="AC1169" i="2"/>
  <c r="S1170" i="2"/>
  <c r="T1170" i="2"/>
  <c r="U1170" i="2"/>
  <c r="V1170" i="2"/>
  <c r="W1170" i="2"/>
  <c r="X1170" i="2"/>
  <c r="Y1170" i="2"/>
  <c r="Z1170" i="2"/>
  <c r="AA1170" i="2"/>
  <c r="AB1170" i="2"/>
  <c r="AC1170" i="2"/>
  <c r="S1171" i="2"/>
  <c r="T1171" i="2"/>
  <c r="U1171" i="2"/>
  <c r="V1171" i="2"/>
  <c r="W1171" i="2"/>
  <c r="X1171" i="2"/>
  <c r="Y1171" i="2"/>
  <c r="Z1171" i="2"/>
  <c r="AA1171" i="2"/>
  <c r="AB1171" i="2"/>
  <c r="AC1171" i="2"/>
  <c r="S1172" i="2"/>
  <c r="T1172" i="2"/>
  <c r="U1172" i="2"/>
  <c r="V1172" i="2"/>
  <c r="W1172" i="2"/>
  <c r="X1172" i="2"/>
  <c r="Y1172" i="2"/>
  <c r="Z1172" i="2"/>
  <c r="AA1172" i="2"/>
  <c r="AB1172" i="2"/>
  <c r="AC1172" i="2"/>
  <c r="S1173" i="2"/>
  <c r="T1173" i="2"/>
  <c r="U1173" i="2"/>
  <c r="V1173" i="2"/>
  <c r="W1173" i="2"/>
  <c r="X1173" i="2"/>
  <c r="Y1173" i="2"/>
  <c r="Z1173" i="2"/>
  <c r="AA1173" i="2"/>
  <c r="AB1173" i="2"/>
  <c r="AC1173" i="2"/>
  <c r="S1174" i="2"/>
  <c r="T1174" i="2"/>
  <c r="U1174" i="2"/>
  <c r="V1174" i="2"/>
  <c r="W1174" i="2"/>
  <c r="X1174" i="2"/>
  <c r="Y1174" i="2"/>
  <c r="Z1174" i="2"/>
  <c r="AA1174" i="2"/>
  <c r="AB1174" i="2"/>
  <c r="AC1174" i="2"/>
  <c r="S1175" i="2"/>
  <c r="T1175" i="2"/>
  <c r="U1175" i="2"/>
  <c r="V1175" i="2"/>
  <c r="W1175" i="2"/>
  <c r="X1175" i="2"/>
  <c r="Y1175" i="2"/>
  <c r="Z1175" i="2"/>
  <c r="AA1175" i="2"/>
  <c r="AB1175" i="2"/>
  <c r="AC1175" i="2"/>
  <c r="S1176" i="2"/>
  <c r="T1176" i="2"/>
  <c r="U1176" i="2"/>
  <c r="V1176" i="2"/>
  <c r="W1176" i="2"/>
  <c r="X1176" i="2"/>
  <c r="Y1176" i="2"/>
  <c r="Z1176" i="2"/>
  <c r="AA1176" i="2"/>
  <c r="AB1176" i="2"/>
  <c r="AC1176" i="2"/>
  <c r="S1177" i="2"/>
  <c r="T1177" i="2"/>
  <c r="U1177" i="2"/>
  <c r="V1177" i="2"/>
  <c r="W1177" i="2"/>
  <c r="X1177" i="2"/>
  <c r="Y1177" i="2"/>
  <c r="Z1177" i="2"/>
  <c r="AA1177" i="2"/>
  <c r="AB1177" i="2"/>
  <c r="AC1177" i="2"/>
  <c r="S1178" i="2"/>
  <c r="T1178" i="2"/>
  <c r="U1178" i="2"/>
  <c r="V1178" i="2"/>
  <c r="W1178" i="2"/>
  <c r="X1178" i="2"/>
  <c r="Y1178" i="2"/>
  <c r="Z1178" i="2"/>
  <c r="AA1178" i="2"/>
  <c r="AB1178" i="2"/>
  <c r="AC1178" i="2"/>
  <c r="S1179" i="2"/>
  <c r="T1179" i="2"/>
  <c r="U1179" i="2"/>
  <c r="V1179" i="2"/>
  <c r="W1179" i="2"/>
  <c r="X1179" i="2"/>
  <c r="Y1179" i="2"/>
  <c r="Z1179" i="2"/>
  <c r="AA1179" i="2"/>
  <c r="AB1179" i="2"/>
  <c r="AC1179" i="2"/>
  <c r="S1180" i="2"/>
  <c r="T1180" i="2"/>
  <c r="U1180" i="2"/>
  <c r="V1180" i="2"/>
  <c r="W1180" i="2"/>
  <c r="X1180" i="2"/>
  <c r="Y1180" i="2"/>
  <c r="Z1180" i="2"/>
  <c r="AA1180" i="2"/>
  <c r="AB1180" i="2"/>
  <c r="AC1180" i="2"/>
  <c r="S1181" i="2"/>
  <c r="T1181" i="2"/>
  <c r="U1181" i="2"/>
  <c r="V1181" i="2"/>
  <c r="W1181" i="2"/>
  <c r="X1181" i="2"/>
  <c r="Y1181" i="2"/>
  <c r="Z1181" i="2"/>
  <c r="AA1181" i="2"/>
  <c r="AB1181" i="2"/>
  <c r="AC1181" i="2"/>
  <c r="S1182" i="2"/>
  <c r="T1182" i="2"/>
  <c r="U1182" i="2"/>
  <c r="V1182" i="2"/>
  <c r="W1182" i="2"/>
  <c r="X1182" i="2"/>
  <c r="Y1182" i="2"/>
  <c r="Z1182" i="2"/>
  <c r="AA1182" i="2"/>
  <c r="AB1182" i="2"/>
  <c r="AC1182" i="2"/>
  <c r="S1183" i="2"/>
  <c r="T1183" i="2"/>
  <c r="U1183" i="2"/>
  <c r="V1183" i="2"/>
  <c r="W1183" i="2"/>
  <c r="X1183" i="2"/>
  <c r="Y1183" i="2"/>
  <c r="Z1183" i="2"/>
  <c r="AA1183" i="2"/>
  <c r="AB1183" i="2"/>
  <c r="AC1183" i="2"/>
  <c r="S1184" i="2"/>
  <c r="T1184" i="2"/>
  <c r="U1184" i="2"/>
  <c r="V1184" i="2"/>
  <c r="W1184" i="2"/>
  <c r="X1184" i="2"/>
  <c r="Y1184" i="2"/>
  <c r="Z1184" i="2"/>
  <c r="AA1184" i="2"/>
  <c r="AB1184" i="2"/>
  <c r="AC1184" i="2"/>
  <c r="S1185" i="2"/>
  <c r="T1185" i="2"/>
  <c r="U1185" i="2"/>
  <c r="V1185" i="2"/>
  <c r="W1185" i="2"/>
  <c r="X1185" i="2"/>
  <c r="Y1185" i="2"/>
  <c r="Z1185" i="2"/>
  <c r="AA1185" i="2"/>
  <c r="AB1185" i="2"/>
  <c r="AC1185" i="2"/>
  <c r="S1186" i="2"/>
  <c r="T1186" i="2"/>
  <c r="U1186" i="2"/>
  <c r="V1186" i="2"/>
  <c r="W1186" i="2"/>
  <c r="X1186" i="2"/>
  <c r="Y1186" i="2"/>
  <c r="Z1186" i="2"/>
  <c r="AA1186" i="2"/>
  <c r="AB1186" i="2"/>
  <c r="AC1186" i="2"/>
  <c r="S1187" i="2"/>
  <c r="T1187" i="2"/>
  <c r="U1187" i="2"/>
  <c r="V1187" i="2"/>
  <c r="W1187" i="2"/>
  <c r="X1187" i="2"/>
  <c r="Y1187" i="2"/>
  <c r="Z1187" i="2"/>
  <c r="AA1187" i="2"/>
  <c r="AB1187" i="2"/>
  <c r="AC1187" i="2"/>
  <c r="S1188" i="2"/>
  <c r="T1188" i="2"/>
  <c r="U1188" i="2"/>
  <c r="V1188" i="2"/>
  <c r="W1188" i="2"/>
  <c r="X1188" i="2"/>
  <c r="Y1188" i="2"/>
  <c r="Z1188" i="2"/>
  <c r="AA1188" i="2"/>
  <c r="AB1188" i="2"/>
  <c r="AC1188" i="2"/>
  <c r="S1189" i="2"/>
  <c r="T1189" i="2"/>
  <c r="U1189" i="2"/>
  <c r="V1189" i="2"/>
  <c r="W1189" i="2"/>
  <c r="X1189" i="2"/>
  <c r="Y1189" i="2"/>
  <c r="Z1189" i="2"/>
  <c r="AA1189" i="2"/>
  <c r="AB1189" i="2"/>
  <c r="AC1189" i="2"/>
  <c r="S1190" i="2"/>
  <c r="T1190" i="2"/>
  <c r="U1190" i="2"/>
  <c r="V1190" i="2"/>
  <c r="W1190" i="2"/>
  <c r="X1190" i="2"/>
  <c r="Y1190" i="2"/>
  <c r="Z1190" i="2"/>
  <c r="AA1190" i="2"/>
  <c r="AB1190" i="2"/>
  <c r="AC1190" i="2"/>
  <c r="S1191" i="2"/>
  <c r="T1191" i="2"/>
  <c r="U1191" i="2"/>
  <c r="V1191" i="2"/>
  <c r="W1191" i="2"/>
  <c r="X1191" i="2"/>
  <c r="Y1191" i="2"/>
  <c r="Z1191" i="2"/>
  <c r="AA1191" i="2"/>
  <c r="AB1191" i="2"/>
  <c r="AC1191" i="2"/>
  <c r="S1192" i="2"/>
  <c r="T1192" i="2"/>
  <c r="U1192" i="2"/>
  <c r="V1192" i="2"/>
  <c r="W1192" i="2"/>
  <c r="X1192" i="2"/>
  <c r="Y1192" i="2"/>
  <c r="Z1192" i="2"/>
  <c r="AA1192" i="2"/>
  <c r="AB1192" i="2"/>
  <c r="AC1192" i="2"/>
  <c r="S1193" i="2"/>
  <c r="T1193" i="2"/>
  <c r="U1193" i="2"/>
  <c r="V1193" i="2"/>
  <c r="W1193" i="2"/>
  <c r="X1193" i="2"/>
  <c r="Y1193" i="2"/>
  <c r="Z1193" i="2"/>
  <c r="AA1193" i="2"/>
  <c r="AB1193" i="2"/>
  <c r="AC1193" i="2"/>
  <c r="S1194" i="2"/>
  <c r="T1194" i="2"/>
  <c r="U1194" i="2"/>
  <c r="V1194" i="2"/>
  <c r="W1194" i="2"/>
  <c r="X1194" i="2"/>
  <c r="Y1194" i="2"/>
  <c r="Z1194" i="2"/>
  <c r="AA1194" i="2"/>
  <c r="AB1194" i="2"/>
  <c r="AC1194" i="2"/>
  <c r="S1195" i="2"/>
  <c r="T1195" i="2"/>
  <c r="U1195" i="2"/>
  <c r="V1195" i="2"/>
  <c r="W1195" i="2"/>
  <c r="X1195" i="2"/>
  <c r="Y1195" i="2"/>
  <c r="Z1195" i="2"/>
  <c r="AA1195" i="2"/>
  <c r="AB1195" i="2"/>
  <c r="AC1195" i="2"/>
  <c r="S1196" i="2"/>
  <c r="T1196" i="2"/>
  <c r="U1196" i="2"/>
  <c r="V1196" i="2"/>
  <c r="W1196" i="2"/>
  <c r="X1196" i="2"/>
  <c r="Y1196" i="2"/>
  <c r="Z1196" i="2"/>
  <c r="AA1196" i="2"/>
  <c r="AB1196" i="2"/>
  <c r="AC1196" i="2"/>
  <c r="S1197" i="2"/>
  <c r="T1197" i="2"/>
  <c r="U1197" i="2"/>
  <c r="V1197" i="2"/>
  <c r="W1197" i="2"/>
  <c r="X1197" i="2"/>
  <c r="Y1197" i="2"/>
  <c r="Z1197" i="2"/>
  <c r="AA1197" i="2"/>
  <c r="AB1197" i="2"/>
  <c r="AC1197" i="2"/>
  <c r="S1198" i="2"/>
  <c r="T1198" i="2"/>
  <c r="U1198" i="2"/>
  <c r="V1198" i="2"/>
  <c r="W1198" i="2"/>
  <c r="X1198" i="2"/>
  <c r="Y1198" i="2"/>
  <c r="Z1198" i="2"/>
  <c r="AA1198" i="2"/>
  <c r="AB1198" i="2"/>
  <c r="AC1198" i="2"/>
  <c r="S1199" i="2"/>
  <c r="T1199" i="2"/>
  <c r="U1199" i="2"/>
  <c r="V1199" i="2"/>
  <c r="W1199" i="2"/>
  <c r="X1199" i="2"/>
  <c r="Y1199" i="2"/>
  <c r="Z1199" i="2"/>
  <c r="AA1199" i="2"/>
  <c r="AB1199" i="2"/>
  <c r="AC1199" i="2"/>
  <c r="S1200" i="2"/>
  <c r="T1200" i="2"/>
  <c r="U1200" i="2"/>
  <c r="V1200" i="2"/>
  <c r="W1200" i="2"/>
  <c r="X1200" i="2"/>
  <c r="Y1200" i="2"/>
  <c r="Z1200" i="2"/>
  <c r="AA1200" i="2"/>
  <c r="AB1200" i="2"/>
  <c r="AC1200" i="2"/>
  <c r="S1201" i="2"/>
  <c r="T1201" i="2"/>
  <c r="U1201" i="2"/>
  <c r="V1201" i="2"/>
  <c r="W1201" i="2"/>
  <c r="X1201" i="2"/>
  <c r="Y1201" i="2"/>
  <c r="Z1201" i="2"/>
  <c r="AA1201" i="2"/>
  <c r="AB1201" i="2"/>
  <c r="AC1201" i="2"/>
  <c r="S1202" i="2"/>
  <c r="T1202" i="2"/>
  <c r="U1202" i="2"/>
  <c r="V1202" i="2"/>
  <c r="W1202" i="2"/>
  <c r="X1202" i="2"/>
  <c r="Y1202" i="2"/>
  <c r="Z1202" i="2"/>
  <c r="AA1202" i="2"/>
  <c r="AB1202" i="2"/>
  <c r="AC1202" i="2"/>
  <c r="S1203" i="2"/>
  <c r="T1203" i="2"/>
  <c r="U1203" i="2"/>
  <c r="V1203" i="2"/>
  <c r="W1203" i="2"/>
  <c r="X1203" i="2"/>
  <c r="Y1203" i="2"/>
  <c r="Z1203" i="2"/>
  <c r="AA1203" i="2"/>
  <c r="AB1203" i="2"/>
  <c r="AC1203" i="2"/>
  <c r="S1204" i="2"/>
  <c r="T1204" i="2"/>
  <c r="U1204" i="2"/>
  <c r="V1204" i="2"/>
  <c r="W1204" i="2"/>
  <c r="X1204" i="2"/>
  <c r="Y1204" i="2"/>
  <c r="Z1204" i="2"/>
  <c r="AA1204" i="2"/>
  <c r="AB1204" i="2"/>
  <c r="AC1204" i="2"/>
  <c r="S1205" i="2"/>
  <c r="T1205" i="2"/>
  <c r="U1205" i="2"/>
  <c r="V1205" i="2"/>
  <c r="W1205" i="2"/>
  <c r="X1205" i="2"/>
  <c r="Y1205" i="2"/>
  <c r="Z1205" i="2"/>
  <c r="AA1205" i="2"/>
  <c r="AB1205" i="2"/>
  <c r="AC1205" i="2"/>
  <c r="S1206" i="2"/>
  <c r="T1206" i="2"/>
  <c r="U1206" i="2"/>
  <c r="V1206" i="2"/>
  <c r="W1206" i="2"/>
  <c r="X1206" i="2"/>
  <c r="Y1206" i="2"/>
  <c r="Z1206" i="2"/>
  <c r="AA1206" i="2"/>
  <c r="AB1206" i="2"/>
  <c r="AC1206" i="2"/>
  <c r="S1207" i="2"/>
  <c r="T1207" i="2"/>
  <c r="U1207" i="2"/>
  <c r="V1207" i="2"/>
  <c r="W1207" i="2"/>
  <c r="X1207" i="2"/>
  <c r="Y1207" i="2"/>
  <c r="Z1207" i="2"/>
  <c r="AA1207" i="2"/>
  <c r="AB1207" i="2"/>
  <c r="AC1207" i="2"/>
  <c r="S1208" i="2"/>
  <c r="T1208" i="2"/>
  <c r="U1208" i="2"/>
  <c r="V1208" i="2"/>
  <c r="W1208" i="2"/>
  <c r="X1208" i="2"/>
  <c r="Y1208" i="2"/>
  <c r="Z1208" i="2"/>
  <c r="AA1208" i="2"/>
  <c r="AB1208" i="2"/>
  <c r="AC1208" i="2"/>
  <c r="S1209" i="2"/>
  <c r="T1209" i="2"/>
  <c r="U1209" i="2"/>
  <c r="V1209" i="2"/>
  <c r="W1209" i="2"/>
  <c r="X1209" i="2"/>
  <c r="Y1209" i="2"/>
  <c r="Z1209" i="2"/>
  <c r="AA1209" i="2"/>
  <c r="AB1209" i="2"/>
  <c r="AC1209" i="2"/>
  <c r="S1210" i="2"/>
  <c r="T1210" i="2"/>
  <c r="U1210" i="2"/>
  <c r="V1210" i="2"/>
  <c r="W1210" i="2"/>
  <c r="X1210" i="2"/>
  <c r="Y1210" i="2"/>
  <c r="Z1210" i="2"/>
  <c r="AA1210" i="2"/>
  <c r="AB1210" i="2"/>
  <c r="AC1210" i="2"/>
  <c r="S1211" i="2"/>
  <c r="T1211" i="2"/>
  <c r="U1211" i="2"/>
  <c r="V1211" i="2"/>
  <c r="W1211" i="2"/>
  <c r="X1211" i="2"/>
  <c r="Y1211" i="2"/>
  <c r="Z1211" i="2"/>
  <c r="AA1211" i="2"/>
  <c r="AB1211" i="2"/>
  <c r="AC1211" i="2"/>
  <c r="S1212" i="2"/>
  <c r="T1212" i="2"/>
  <c r="U1212" i="2"/>
  <c r="V1212" i="2"/>
  <c r="W1212" i="2"/>
  <c r="X1212" i="2"/>
  <c r="Y1212" i="2"/>
  <c r="Z1212" i="2"/>
  <c r="AA1212" i="2"/>
  <c r="AB1212" i="2"/>
  <c r="AC1212" i="2"/>
  <c r="S1213" i="2"/>
  <c r="T1213" i="2"/>
  <c r="U1213" i="2"/>
  <c r="V1213" i="2"/>
  <c r="W1213" i="2"/>
  <c r="X1213" i="2"/>
  <c r="Y1213" i="2"/>
  <c r="Z1213" i="2"/>
  <c r="AA1213" i="2"/>
  <c r="AB1213" i="2"/>
  <c r="AC1213" i="2"/>
  <c r="S1214" i="2"/>
  <c r="T1214" i="2"/>
  <c r="U1214" i="2"/>
  <c r="V1214" i="2"/>
  <c r="W1214" i="2"/>
  <c r="X1214" i="2"/>
  <c r="Y1214" i="2"/>
  <c r="Z1214" i="2"/>
  <c r="AA1214" i="2"/>
  <c r="AB1214" i="2"/>
  <c r="AC1214" i="2"/>
  <c r="S1215" i="2"/>
  <c r="T1215" i="2"/>
  <c r="U1215" i="2"/>
  <c r="V1215" i="2"/>
  <c r="W1215" i="2"/>
  <c r="X1215" i="2"/>
  <c r="Y1215" i="2"/>
  <c r="Z1215" i="2"/>
  <c r="AA1215" i="2"/>
  <c r="AB1215" i="2"/>
  <c r="AC1215" i="2"/>
  <c r="S1216" i="2"/>
  <c r="T1216" i="2"/>
  <c r="U1216" i="2"/>
  <c r="V1216" i="2"/>
  <c r="W1216" i="2"/>
  <c r="X1216" i="2"/>
  <c r="Y1216" i="2"/>
  <c r="Z1216" i="2"/>
  <c r="AA1216" i="2"/>
  <c r="AB1216" i="2"/>
  <c r="AC1216" i="2"/>
  <c r="S1217" i="2"/>
  <c r="T1217" i="2"/>
  <c r="U1217" i="2"/>
  <c r="V1217" i="2"/>
  <c r="W1217" i="2"/>
  <c r="X1217" i="2"/>
  <c r="Y1217" i="2"/>
  <c r="Z1217" i="2"/>
  <c r="AA1217" i="2"/>
  <c r="AB1217" i="2"/>
  <c r="AC1217" i="2"/>
  <c r="S1218" i="2"/>
  <c r="T1218" i="2"/>
  <c r="U1218" i="2"/>
  <c r="V1218" i="2"/>
  <c r="W1218" i="2"/>
  <c r="X1218" i="2"/>
  <c r="Y1218" i="2"/>
  <c r="Z1218" i="2"/>
  <c r="AA1218" i="2"/>
  <c r="AB1218" i="2"/>
  <c r="AC1218" i="2"/>
  <c r="S1219" i="2"/>
  <c r="T1219" i="2"/>
  <c r="U1219" i="2"/>
  <c r="V1219" i="2"/>
  <c r="W1219" i="2"/>
  <c r="X1219" i="2"/>
  <c r="Y1219" i="2"/>
  <c r="Z1219" i="2"/>
  <c r="AA1219" i="2"/>
  <c r="AB1219" i="2"/>
  <c r="AC1219" i="2"/>
  <c r="S1220" i="2"/>
  <c r="T1220" i="2"/>
  <c r="U1220" i="2"/>
  <c r="V1220" i="2"/>
  <c r="W1220" i="2"/>
  <c r="X1220" i="2"/>
  <c r="Y1220" i="2"/>
  <c r="Z1220" i="2"/>
  <c r="AA1220" i="2"/>
  <c r="AB1220" i="2"/>
  <c r="AC1220" i="2"/>
  <c r="S1221" i="2"/>
  <c r="T1221" i="2"/>
  <c r="U1221" i="2"/>
  <c r="V1221" i="2"/>
  <c r="W1221" i="2"/>
  <c r="X1221" i="2"/>
  <c r="Y1221" i="2"/>
  <c r="Z1221" i="2"/>
  <c r="AA1221" i="2"/>
  <c r="AB1221" i="2"/>
  <c r="AC1221" i="2"/>
  <c r="S1222" i="2"/>
  <c r="T1222" i="2"/>
  <c r="U1222" i="2"/>
  <c r="V1222" i="2"/>
  <c r="W1222" i="2"/>
  <c r="X1222" i="2"/>
  <c r="Y1222" i="2"/>
  <c r="Z1222" i="2"/>
  <c r="AA1222" i="2"/>
  <c r="AB1222" i="2"/>
  <c r="AC1222" i="2"/>
  <c r="S1223" i="2"/>
  <c r="T1223" i="2"/>
  <c r="U1223" i="2"/>
  <c r="V1223" i="2"/>
  <c r="W1223" i="2"/>
  <c r="X1223" i="2"/>
  <c r="Y1223" i="2"/>
  <c r="Z1223" i="2"/>
  <c r="AA1223" i="2"/>
  <c r="AB1223" i="2"/>
  <c r="AC1223" i="2"/>
  <c r="S1224" i="2"/>
  <c r="T1224" i="2"/>
  <c r="U1224" i="2"/>
  <c r="V1224" i="2"/>
  <c r="W1224" i="2"/>
  <c r="X1224" i="2"/>
  <c r="Y1224" i="2"/>
  <c r="Z1224" i="2"/>
  <c r="AA1224" i="2"/>
  <c r="AB1224" i="2"/>
  <c r="AC1224" i="2"/>
  <c r="S1225" i="2"/>
  <c r="T1225" i="2"/>
  <c r="U1225" i="2"/>
  <c r="V1225" i="2"/>
  <c r="W1225" i="2"/>
  <c r="X1225" i="2"/>
  <c r="Y1225" i="2"/>
  <c r="Z1225" i="2"/>
  <c r="AA1225" i="2"/>
  <c r="AB1225" i="2"/>
  <c r="AC1225" i="2"/>
  <c r="S1226" i="2"/>
  <c r="T1226" i="2"/>
  <c r="U1226" i="2"/>
  <c r="V1226" i="2"/>
  <c r="W1226" i="2"/>
  <c r="X1226" i="2"/>
  <c r="Y1226" i="2"/>
  <c r="Z1226" i="2"/>
  <c r="AA1226" i="2"/>
  <c r="AB1226" i="2"/>
  <c r="AC1226" i="2"/>
  <c r="S1227" i="2"/>
  <c r="T1227" i="2"/>
  <c r="U1227" i="2"/>
  <c r="V1227" i="2"/>
  <c r="W1227" i="2"/>
  <c r="X1227" i="2"/>
  <c r="Y1227" i="2"/>
  <c r="Z1227" i="2"/>
  <c r="AA1227" i="2"/>
  <c r="AB1227" i="2"/>
  <c r="AC1227" i="2"/>
  <c r="S1228" i="2"/>
  <c r="T1228" i="2"/>
  <c r="U1228" i="2"/>
  <c r="V1228" i="2"/>
  <c r="W1228" i="2"/>
  <c r="X1228" i="2"/>
  <c r="Y1228" i="2"/>
  <c r="Z1228" i="2"/>
  <c r="AA1228" i="2"/>
  <c r="AB1228" i="2"/>
  <c r="AC1228" i="2"/>
  <c r="S1229" i="2"/>
  <c r="T1229" i="2"/>
  <c r="U1229" i="2"/>
  <c r="V1229" i="2"/>
  <c r="W1229" i="2"/>
  <c r="X1229" i="2"/>
  <c r="Y1229" i="2"/>
  <c r="Z1229" i="2"/>
  <c r="AA1229" i="2"/>
  <c r="AB1229" i="2"/>
  <c r="AC1229" i="2"/>
  <c r="S1230" i="2"/>
  <c r="T1230" i="2"/>
  <c r="U1230" i="2"/>
  <c r="V1230" i="2"/>
  <c r="W1230" i="2"/>
  <c r="X1230" i="2"/>
  <c r="Y1230" i="2"/>
  <c r="Z1230" i="2"/>
  <c r="AA1230" i="2"/>
  <c r="AB1230" i="2"/>
  <c r="AC1230" i="2"/>
  <c r="S1231" i="2"/>
  <c r="T1231" i="2"/>
  <c r="U1231" i="2"/>
  <c r="V1231" i="2"/>
  <c r="W1231" i="2"/>
  <c r="X1231" i="2"/>
  <c r="Y1231" i="2"/>
  <c r="Z1231" i="2"/>
  <c r="AA1231" i="2"/>
  <c r="AB1231" i="2"/>
  <c r="AC1231" i="2"/>
  <c r="S1232" i="2"/>
  <c r="T1232" i="2"/>
  <c r="U1232" i="2"/>
  <c r="V1232" i="2"/>
  <c r="W1232" i="2"/>
  <c r="X1232" i="2"/>
  <c r="Y1232" i="2"/>
  <c r="Z1232" i="2"/>
  <c r="AA1232" i="2"/>
  <c r="AB1232" i="2"/>
  <c r="AC1232" i="2"/>
  <c r="S1233" i="2"/>
  <c r="T1233" i="2"/>
  <c r="U1233" i="2"/>
  <c r="V1233" i="2"/>
  <c r="W1233" i="2"/>
  <c r="X1233" i="2"/>
  <c r="Y1233" i="2"/>
  <c r="Z1233" i="2"/>
  <c r="AA1233" i="2"/>
  <c r="AB1233" i="2"/>
  <c r="AC1233" i="2"/>
  <c r="S1234" i="2"/>
  <c r="T1234" i="2"/>
  <c r="U1234" i="2"/>
  <c r="V1234" i="2"/>
  <c r="W1234" i="2"/>
  <c r="X1234" i="2"/>
  <c r="Y1234" i="2"/>
  <c r="Z1234" i="2"/>
  <c r="AA1234" i="2"/>
  <c r="AB1234" i="2"/>
  <c r="AC1234" i="2"/>
  <c r="S1235" i="2"/>
  <c r="T1235" i="2"/>
  <c r="U1235" i="2"/>
  <c r="V1235" i="2"/>
  <c r="W1235" i="2"/>
  <c r="X1235" i="2"/>
  <c r="Y1235" i="2"/>
  <c r="Z1235" i="2"/>
  <c r="AA1235" i="2"/>
  <c r="AB1235" i="2"/>
  <c r="AC1235" i="2"/>
  <c r="S1236" i="2"/>
  <c r="T1236" i="2"/>
  <c r="U1236" i="2"/>
  <c r="V1236" i="2"/>
  <c r="W1236" i="2"/>
  <c r="X1236" i="2"/>
  <c r="Y1236" i="2"/>
  <c r="Z1236" i="2"/>
  <c r="AA1236" i="2"/>
  <c r="AB1236" i="2"/>
  <c r="AC1236" i="2"/>
  <c r="S1237" i="2"/>
  <c r="T1237" i="2"/>
  <c r="U1237" i="2"/>
  <c r="V1237" i="2"/>
  <c r="W1237" i="2"/>
  <c r="X1237" i="2"/>
  <c r="Y1237" i="2"/>
  <c r="Z1237" i="2"/>
  <c r="AA1237" i="2"/>
  <c r="AB1237" i="2"/>
  <c r="AC1237" i="2"/>
  <c r="S1238" i="2"/>
  <c r="T1238" i="2"/>
  <c r="U1238" i="2"/>
  <c r="V1238" i="2"/>
  <c r="W1238" i="2"/>
  <c r="X1238" i="2"/>
  <c r="Y1238" i="2"/>
  <c r="Z1238" i="2"/>
  <c r="AA1238" i="2"/>
  <c r="AB1238" i="2"/>
  <c r="AC1238" i="2"/>
  <c r="S1239" i="2"/>
  <c r="T1239" i="2"/>
  <c r="U1239" i="2"/>
  <c r="V1239" i="2"/>
  <c r="W1239" i="2"/>
  <c r="X1239" i="2"/>
  <c r="Y1239" i="2"/>
  <c r="Z1239" i="2"/>
  <c r="AA1239" i="2"/>
  <c r="AB1239" i="2"/>
  <c r="AC1239" i="2"/>
  <c r="S1240" i="2"/>
  <c r="T1240" i="2"/>
  <c r="U1240" i="2"/>
  <c r="V1240" i="2"/>
  <c r="W1240" i="2"/>
  <c r="X1240" i="2"/>
  <c r="Y1240" i="2"/>
  <c r="Z1240" i="2"/>
  <c r="AA1240" i="2"/>
  <c r="AB1240" i="2"/>
  <c r="AC1240" i="2"/>
  <c r="S1241" i="2"/>
  <c r="T1241" i="2"/>
  <c r="U1241" i="2"/>
  <c r="V1241" i="2"/>
  <c r="W1241" i="2"/>
  <c r="X1241" i="2"/>
  <c r="Y1241" i="2"/>
  <c r="Z1241" i="2"/>
  <c r="AA1241" i="2"/>
  <c r="AB1241" i="2"/>
  <c r="AC1241" i="2"/>
  <c r="S1242" i="2"/>
  <c r="T1242" i="2"/>
  <c r="U1242" i="2"/>
  <c r="V1242" i="2"/>
  <c r="W1242" i="2"/>
  <c r="X1242" i="2"/>
  <c r="Y1242" i="2"/>
  <c r="Z1242" i="2"/>
  <c r="AA1242" i="2"/>
  <c r="AB1242" i="2"/>
  <c r="AC1242" i="2"/>
  <c r="S1243" i="2"/>
  <c r="T1243" i="2"/>
  <c r="U1243" i="2"/>
  <c r="V1243" i="2"/>
  <c r="W1243" i="2"/>
  <c r="X1243" i="2"/>
  <c r="Y1243" i="2"/>
  <c r="Z1243" i="2"/>
  <c r="AA1243" i="2"/>
  <c r="AB1243" i="2"/>
  <c r="AC1243" i="2"/>
  <c r="S1244" i="2"/>
  <c r="T1244" i="2"/>
  <c r="U1244" i="2"/>
  <c r="V1244" i="2"/>
  <c r="W1244" i="2"/>
  <c r="X1244" i="2"/>
  <c r="Y1244" i="2"/>
  <c r="Z1244" i="2"/>
  <c r="AA1244" i="2"/>
  <c r="AB1244" i="2"/>
  <c r="AC1244" i="2"/>
  <c r="S1245" i="2"/>
  <c r="T1245" i="2"/>
  <c r="U1245" i="2"/>
  <c r="V1245" i="2"/>
  <c r="W1245" i="2"/>
  <c r="X1245" i="2"/>
  <c r="Y1245" i="2"/>
  <c r="Z1245" i="2"/>
  <c r="AA1245" i="2"/>
  <c r="AB1245" i="2"/>
  <c r="AC1245" i="2"/>
  <c r="S1246" i="2"/>
  <c r="T1246" i="2"/>
  <c r="U1246" i="2"/>
  <c r="V1246" i="2"/>
  <c r="W1246" i="2"/>
  <c r="X1246" i="2"/>
  <c r="Y1246" i="2"/>
  <c r="Z1246" i="2"/>
  <c r="AA1246" i="2"/>
  <c r="AB1246" i="2"/>
  <c r="AC1246" i="2"/>
  <c r="S1247" i="2"/>
  <c r="T1247" i="2"/>
  <c r="U1247" i="2"/>
  <c r="V1247" i="2"/>
  <c r="W1247" i="2"/>
  <c r="X1247" i="2"/>
  <c r="Y1247" i="2"/>
  <c r="Z1247" i="2"/>
  <c r="AA1247" i="2"/>
  <c r="AB1247" i="2"/>
  <c r="AC1247" i="2"/>
  <c r="S1248" i="2"/>
  <c r="T1248" i="2"/>
  <c r="U1248" i="2"/>
  <c r="V1248" i="2"/>
  <c r="W1248" i="2"/>
  <c r="X1248" i="2"/>
  <c r="Y1248" i="2"/>
  <c r="Z1248" i="2"/>
  <c r="AA1248" i="2"/>
  <c r="AB1248" i="2"/>
  <c r="AC1248" i="2"/>
  <c r="S1249" i="2"/>
  <c r="T1249" i="2"/>
  <c r="U1249" i="2"/>
  <c r="V1249" i="2"/>
  <c r="W1249" i="2"/>
  <c r="X1249" i="2"/>
  <c r="Y1249" i="2"/>
  <c r="Z1249" i="2"/>
  <c r="AA1249" i="2"/>
  <c r="AB1249" i="2"/>
  <c r="AC1249" i="2"/>
  <c r="S1250" i="2"/>
  <c r="T1250" i="2"/>
  <c r="U1250" i="2"/>
  <c r="V1250" i="2"/>
  <c r="W1250" i="2"/>
  <c r="X1250" i="2"/>
  <c r="Y1250" i="2"/>
  <c r="Z1250" i="2"/>
  <c r="AA1250" i="2"/>
  <c r="AB1250" i="2"/>
  <c r="AC1250" i="2"/>
  <c r="S1251" i="2"/>
  <c r="T1251" i="2"/>
  <c r="U1251" i="2"/>
  <c r="V1251" i="2"/>
  <c r="W1251" i="2"/>
  <c r="X1251" i="2"/>
  <c r="Y1251" i="2"/>
  <c r="Z1251" i="2"/>
  <c r="AA1251" i="2"/>
  <c r="AB1251" i="2"/>
  <c r="AC1251" i="2"/>
  <c r="S1252" i="2"/>
  <c r="T1252" i="2"/>
  <c r="U1252" i="2"/>
  <c r="V1252" i="2"/>
  <c r="W1252" i="2"/>
  <c r="X1252" i="2"/>
  <c r="Y1252" i="2"/>
  <c r="Z1252" i="2"/>
  <c r="AA1252" i="2"/>
  <c r="AB1252" i="2"/>
  <c r="AC1252" i="2"/>
  <c r="S1253" i="2"/>
  <c r="T1253" i="2"/>
  <c r="U1253" i="2"/>
  <c r="V1253" i="2"/>
  <c r="W1253" i="2"/>
  <c r="X1253" i="2"/>
  <c r="Y1253" i="2"/>
  <c r="Z1253" i="2"/>
  <c r="AA1253" i="2"/>
  <c r="AB1253" i="2"/>
  <c r="AC1253" i="2"/>
  <c r="S1254" i="2"/>
  <c r="T1254" i="2"/>
  <c r="U1254" i="2"/>
  <c r="V1254" i="2"/>
  <c r="W1254" i="2"/>
  <c r="X1254" i="2"/>
  <c r="Y1254" i="2"/>
  <c r="Z1254" i="2"/>
  <c r="AA1254" i="2"/>
  <c r="AB1254" i="2"/>
  <c r="AC1254" i="2"/>
  <c r="S1255" i="2"/>
  <c r="T1255" i="2"/>
  <c r="U1255" i="2"/>
  <c r="V1255" i="2"/>
  <c r="W1255" i="2"/>
  <c r="X1255" i="2"/>
  <c r="Y1255" i="2"/>
  <c r="Z1255" i="2"/>
  <c r="AA1255" i="2"/>
  <c r="AB1255" i="2"/>
  <c r="AC1255" i="2"/>
  <c r="S1256" i="2"/>
  <c r="T1256" i="2"/>
  <c r="U1256" i="2"/>
  <c r="V1256" i="2"/>
  <c r="W1256" i="2"/>
  <c r="X1256" i="2"/>
  <c r="Y1256" i="2"/>
  <c r="Z1256" i="2"/>
  <c r="AA1256" i="2"/>
  <c r="AB1256" i="2"/>
  <c r="AC1256" i="2"/>
  <c r="S1257" i="2"/>
  <c r="T1257" i="2"/>
  <c r="U1257" i="2"/>
  <c r="V1257" i="2"/>
  <c r="W1257" i="2"/>
  <c r="X1257" i="2"/>
  <c r="Y1257" i="2"/>
  <c r="Z1257" i="2"/>
  <c r="AA1257" i="2"/>
  <c r="AB1257" i="2"/>
  <c r="AC1257" i="2"/>
  <c r="S1258" i="2"/>
  <c r="T1258" i="2"/>
  <c r="U1258" i="2"/>
  <c r="V1258" i="2"/>
  <c r="W1258" i="2"/>
  <c r="X1258" i="2"/>
  <c r="Y1258" i="2"/>
  <c r="Z1258" i="2"/>
  <c r="AA1258" i="2"/>
  <c r="AB1258" i="2"/>
  <c r="AC1258" i="2"/>
  <c r="S1259" i="2"/>
  <c r="T1259" i="2"/>
  <c r="U1259" i="2"/>
  <c r="V1259" i="2"/>
  <c r="W1259" i="2"/>
  <c r="X1259" i="2"/>
  <c r="Y1259" i="2"/>
  <c r="Z1259" i="2"/>
  <c r="AA1259" i="2"/>
  <c r="AB1259" i="2"/>
  <c r="AC1259" i="2"/>
  <c r="S1260" i="2"/>
  <c r="T1260" i="2"/>
  <c r="U1260" i="2"/>
  <c r="V1260" i="2"/>
  <c r="W1260" i="2"/>
  <c r="X1260" i="2"/>
  <c r="Y1260" i="2"/>
  <c r="Z1260" i="2"/>
  <c r="AA1260" i="2"/>
  <c r="AB1260" i="2"/>
  <c r="AC1260" i="2"/>
  <c r="S1261" i="2"/>
  <c r="T1261" i="2"/>
  <c r="U1261" i="2"/>
  <c r="V1261" i="2"/>
  <c r="W1261" i="2"/>
  <c r="X1261" i="2"/>
  <c r="Y1261" i="2"/>
  <c r="Z1261" i="2"/>
  <c r="AA1261" i="2"/>
  <c r="AB1261" i="2"/>
  <c r="AC1261" i="2"/>
  <c r="S1262" i="2"/>
  <c r="T1262" i="2"/>
  <c r="U1262" i="2"/>
  <c r="V1262" i="2"/>
  <c r="W1262" i="2"/>
  <c r="X1262" i="2"/>
  <c r="Y1262" i="2"/>
  <c r="Z1262" i="2"/>
  <c r="AA1262" i="2"/>
  <c r="AB1262" i="2"/>
  <c r="AC1262" i="2"/>
  <c r="S1263" i="2"/>
  <c r="T1263" i="2"/>
  <c r="U1263" i="2"/>
  <c r="V1263" i="2"/>
  <c r="W1263" i="2"/>
  <c r="X1263" i="2"/>
  <c r="Y1263" i="2"/>
  <c r="Z1263" i="2"/>
  <c r="AA1263" i="2"/>
  <c r="AB1263" i="2"/>
  <c r="AC1263" i="2"/>
  <c r="S1264" i="2"/>
  <c r="T1264" i="2"/>
  <c r="U1264" i="2"/>
  <c r="V1264" i="2"/>
  <c r="W1264" i="2"/>
  <c r="X1264" i="2"/>
  <c r="Y1264" i="2"/>
  <c r="Z1264" i="2"/>
  <c r="AA1264" i="2"/>
  <c r="AB1264" i="2"/>
  <c r="AC1264" i="2"/>
  <c r="S1265" i="2"/>
  <c r="T1265" i="2"/>
  <c r="U1265" i="2"/>
  <c r="V1265" i="2"/>
  <c r="W1265" i="2"/>
  <c r="X1265" i="2"/>
  <c r="Y1265" i="2"/>
  <c r="Z1265" i="2"/>
  <c r="AA1265" i="2"/>
  <c r="AB1265" i="2"/>
  <c r="AC1265" i="2"/>
  <c r="S1266" i="2"/>
  <c r="T1266" i="2"/>
  <c r="U1266" i="2"/>
  <c r="V1266" i="2"/>
  <c r="W1266" i="2"/>
  <c r="X1266" i="2"/>
  <c r="Y1266" i="2"/>
  <c r="Z1266" i="2"/>
  <c r="AA1266" i="2"/>
  <c r="AB1266" i="2"/>
  <c r="AC1266" i="2"/>
  <c r="S1267" i="2"/>
  <c r="T1267" i="2"/>
  <c r="U1267" i="2"/>
  <c r="V1267" i="2"/>
  <c r="W1267" i="2"/>
  <c r="X1267" i="2"/>
  <c r="Y1267" i="2"/>
  <c r="Z1267" i="2"/>
  <c r="AA1267" i="2"/>
  <c r="AB1267" i="2"/>
  <c r="AC1267" i="2"/>
  <c r="S1268" i="2"/>
  <c r="T1268" i="2"/>
  <c r="U1268" i="2"/>
  <c r="V1268" i="2"/>
  <c r="W1268" i="2"/>
  <c r="X1268" i="2"/>
  <c r="Y1268" i="2"/>
  <c r="Z1268" i="2"/>
  <c r="AA1268" i="2"/>
  <c r="AB1268" i="2"/>
  <c r="AC1268" i="2"/>
  <c r="S1269" i="2"/>
  <c r="T1269" i="2"/>
  <c r="U1269" i="2"/>
  <c r="V1269" i="2"/>
  <c r="W1269" i="2"/>
  <c r="X1269" i="2"/>
  <c r="Y1269" i="2"/>
  <c r="Z1269" i="2"/>
  <c r="AA1269" i="2"/>
  <c r="AB1269" i="2"/>
  <c r="AC1269" i="2"/>
  <c r="S1270" i="2"/>
  <c r="T1270" i="2"/>
  <c r="U1270" i="2"/>
  <c r="V1270" i="2"/>
  <c r="W1270" i="2"/>
  <c r="X1270" i="2"/>
  <c r="Y1270" i="2"/>
  <c r="Z1270" i="2"/>
  <c r="AA1270" i="2"/>
  <c r="AB1270" i="2"/>
  <c r="AC1270" i="2"/>
  <c r="S1271" i="2"/>
  <c r="T1271" i="2"/>
  <c r="U1271" i="2"/>
  <c r="V1271" i="2"/>
  <c r="W1271" i="2"/>
  <c r="X1271" i="2"/>
  <c r="Y1271" i="2"/>
  <c r="Z1271" i="2"/>
  <c r="AA1271" i="2"/>
  <c r="AB1271" i="2"/>
  <c r="AC1271" i="2"/>
  <c r="S1272" i="2"/>
  <c r="T1272" i="2"/>
  <c r="U1272" i="2"/>
  <c r="V1272" i="2"/>
  <c r="W1272" i="2"/>
  <c r="X1272" i="2"/>
  <c r="Y1272" i="2"/>
  <c r="Z1272" i="2"/>
  <c r="AA1272" i="2"/>
  <c r="AB1272" i="2"/>
  <c r="AC1272" i="2"/>
  <c r="S1273" i="2"/>
  <c r="T1273" i="2"/>
  <c r="U1273" i="2"/>
  <c r="V1273" i="2"/>
  <c r="W1273" i="2"/>
  <c r="X1273" i="2"/>
  <c r="Y1273" i="2"/>
  <c r="Z1273" i="2"/>
  <c r="AA1273" i="2"/>
  <c r="AB1273" i="2"/>
  <c r="AC1273" i="2"/>
  <c r="S1274" i="2"/>
  <c r="T1274" i="2"/>
  <c r="U1274" i="2"/>
  <c r="V1274" i="2"/>
  <c r="W1274" i="2"/>
  <c r="X1274" i="2"/>
  <c r="Y1274" i="2"/>
  <c r="Z1274" i="2"/>
  <c r="AA1274" i="2"/>
  <c r="AB1274" i="2"/>
  <c r="AC1274" i="2"/>
  <c r="S1275" i="2"/>
  <c r="T1275" i="2"/>
  <c r="U1275" i="2"/>
  <c r="V1275" i="2"/>
  <c r="W1275" i="2"/>
  <c r="X1275" i="2"/>
  <c r="Y1275" i="2"/>
  <c r="Z1275" i="2"/>
  <c r="AA1275" i="2"/>
  <c r="AB1275" i="2"/>
  <c r="AC1275" i="2"/>
  <c r="S1276" i="2"/>
  <c r="T1276" i="2"/>
  <c r="U1276" i="2"/>
  <c r="V1276" i="2"/>
  <c r="W1276" i="2"/>
  <c r="X1276" i="2"/>
  <c r="Y1276" i="2"/>
  <c r="Z1276" i="2"/>
  <c r="AA1276" i="2"/>
  <c r="AB1276" i="2"/>
  <c r="AC1276" i="2"/>
  <c r="S1277" i="2"/>
  <c r="T1277" i="2"/>
  <c r="U1277" i="2"/>
  <c r="V1277" i="2"/>
  <c r="W1277" i="2"/>
  <c r="X1277" i="2"/>
  <c r="Y1277" i="2"/>
  <c r="Z1277" i="2"/>
  <c r="AA1277" i="2"/>
  <c r="AB1277" i="2"/>
  <c r="AC1277" i="2"/>
  <c r="S1278" i="2"/>
  <c r="T1278" i="2"/>
  <c r="U1278" i="2"/>
  <c r="V1278" i="2"/>
  <c r="W1278" i="2"/>
  <c r="X1278" i="2"/>
  <c r="Y1278" i="2"/>
  <c r="Z1278" i="2"/>
  <c r="AA1278" i="2"/>
  <c r="AB1278" i="2"/>
  <c r="AC1278" i="2"/>
  <c r="S1279" i="2"/>
  <c r="T1279" i="2"/>
  <c r="U1279" i="2"/>
  <c r="V1279" i="2"/>
  <c r="W1279" i="2"/>
  <c r="X1279" i="2"/>
  <c r="Y1279" i="2"/>
  <c r="Z1279" i="2"/>
  <c r="AA1279" i="2"/>
  <c r="AB1279" i="2"/>
  <c r="AC1279" i="2"/>
  <c r="S1280" i="2"/>
  <c r="T1280" i="2"/>
  <c r="U1280" i="2"/>
  <c r="V1280" i="2"/>
  <c r="W1280" i="2"/>
  <c r="X1280" i="2"/>
  <c r="Y1280" i="2"/>
  <c r="Z1280" i="2"/>
  <c r="AA1280" i="2"/>
  <c r="AB1280" i="2"/>
  <c r="AC1280" i="2"/>
  <c r="S1281" i="2"/>
  <c r="T1281" i="2"/>
  <c r="U1281" i="2"/>
  <c r="V1281" i="2"/>
  <c r="W1281" i="2"/>
  <c r="X1281" i="2"/>
  <c r="Y1281" i="2"/>
  <c r="Z1281" i="2"/>
  <c r="AA1281" i="2"/>
  <c r="AB1281" i="2"/>
  <c r="AC1281" i="2"/>
  <c r="S1282" i="2"/>
  <c r="T1282" i="2"/>
  <c r="U1282" i="2"/>
  <c r="V1282" i="2"/>
  <c r="W1282" i="2"/>
  <c r="X1282" i="2"/>
  <c r="Y1282" i="2"/>
  <c r="Z1282" i="2"/>
  <c r="AA1282" i="2"/>
  <c r="AB1282" i="2"/>
  <c r="AC1282" i="2"/>
  <c r="S1283" i="2"/>
  <c r="T1283" i="2"/>
  <c r="U1283" i="2"/>
  <c r="V1283" i="2"/>
  <c r="W1283" i="2"/>
  <c r="X1283" i="2"/>
  <c r="Y1283" i="2"/>
  <c r="Z1283" i="2"/>
  <c r="AA1283" i="2"/>
  <c r="AB1283" i="2"/>
  <c r="AC1283" i="2"/>
  <c r="S1284" i="2"/>
  <c r="T1284" i="2"/>
  <c r="U1284" i="2"/>
  <c r="V1284" i="2"/>
  <c r="W1284" i="2"/>
  <c r="X1284" i="2"/>
  <c r="Y1284" i="2"/>
  <c r="Z1284" i="2"/>
  <c r="AA1284" i="2"/>
  <c r="AB1284" i="2"/>
  <c r="AC1284" i="2"/>
  <c r="S1285" i="2"/>
  <c r="T1285" i="2"/>
  <c r="U1285" i="2"/>
  <c r="V1285" i="2"/>
  <c r="W1285" i="2"/>
  <c r="X1285" i="2"/>
  <c r="Y1285" i="2"/>
  <c r="Z1285" i="2"/>
  <c r="AA1285" i="2"/>
  <c r="AB1285" i="2"/>
  <c r="AC1285" i="2"/>
  <c r="S1286" i="2"/>
  <c r="T1286" i="2"/>
  <c r="U1286" i="2"/>
  <c r="V1286" i="2"/>
  <c r="W1286" i="2"/>
  <c r="X1286" i="2"/>
  <c r="Y1286" i="2"/>
  <c r="Z1286" i="2"/>
  <c r="AA1286" i="2"/>
  <c r="AB1286" i="2"/>
  <c r="AC1286" i="2"/>
  <c r="S1287" i="2"/>
  <c r="T1287" i="2"/>
  <c r="U1287" i="2"/>
  <c r="V1287" i="2"/>
  <c r="W1287" i="2"/>
  <c r="X1287" i="2"/>
  <c r="Y1287" i="2"/>
  <c r="Z1287" i="2"/>
  <c r="AA1287" i="2"/>
  <c r="AB1287" i="2"/>
  <c r="AC1287" i="2"/>
  <c r="S1288" i="2"/>
  <c r="T1288" i="2"/>
  <c r="U1288" i="2"/>
  <c r="V1288" i="2"/>
  <c r="W1288" i="2"/>
  <c r="X1288" i="2"/>
  <c r="Y1288" i="2"/>
  <c r="Z1288" i="2"/>
  <c r="AA1288" i="2"/>
  <c r="AB1288" i="2"/>
  <c r="AC1288" i="2"/>
  <c r="S1289" i="2"/>
  <c r="T1289" i="2"/>
  <c r="U1289" i="2"/>
  <c r="V1289" i="2"/>
  <c r="W1289" i="2"/>
  <c r="X1289" i="2"/>
  <c r="Y1289" i="2"/>
  <c r="Z1289" i="2"/>
  <c r="AA1289" i="2"/>
  <c r="AB1289" i="2"/>
  <c r="AC1289" i="2"/>
  <c r="S1290" i="2"/>
  <c r="T1290" i="2"/>
  <c r="U1290" i="2"/>
  <c r="V1290" i="2"/>
  <c r="W1290" i="2"/>
  <c r="X1290" i="2"/>
  <c r="Y1290" i="2"/>
  <c r="Z1290" i="2"/>
  <c r="AA1290" i="2"/>
  <c r="AB1290" i="2"/>
  <c r="AC1290" i="2"/>
  <c r="S1291" i="2"/>
  <c r="T1291" i="2"/>
  <c r="U1291" i="2"/>
  <c r="V1291" i="2"/>
  <c r="W1291" i="2"/>
  <c r="X1291" i="2"/>
  <c r="Y1291" i="2"/>
  <c r="Z1291" i="2"/>
  <c r="AA1291" i="2"/>
  <c r="AB1291" i="2"/>
  <c r="AC1291" i="2"/>
  <c r="S1292" i="2"/>
  <c r="T1292" i="2"/>
  <c r="U1292" i="2"/>
  <c r="V1292" i="2"/>
  <c r="W1292" i="2"/>
  <c r="X1292" i="2"/>
  <c r="Y1292" i="2"/>
  <c r="Z1292" i="2"/>
  <c r="AA1292" i="2"/>
  <c r="AB1292" i="2"/>
  <c r="AC1292" i="2"/>
  <c r="S1293" i="2"/>
  <c r="T1293" i="2"/>
  <c r="U1293" i="2"/>
  <c r="V1293" i="2"/>
  <c r="W1293" i="2"/>
  <c r="X1293" i="2"/>
  <c r="Y1293" i="2"/>
  <c r="Z1293" i="2"/>
  <c r="AA1293" i="2"/>
  <c r="AB1293" i="2"/>
  <c r="AC1293" i="2"/>
  <c r="S1294" i="2"/>
  <c r="T1294" i="2"/>
  <c r="U1294" i="2"/>
  <c r="V1294" i="2"/>
  <c r="W1294" i="2"/>
  <c r="X1294" i="2"/>
  <c r="Y1294" i="2"/>
  <c r="Z1294" i="2"/>
  <c r="AA1294" i="2"/>
  <c r="AB1294" i="2"/>
  <c r="AC1294" i="2"/>
  <c r="S1295" i="2"/>
  <c r="T1295" i="2"/>
  <c r="U1295" i="2"/>
  <c r="V1295" i="2"/>
  <c r="W1295" i="2"/>
  <c r="X1295" i="2"/>
  <c r="Y1295" i="2"/>
  <c r="Z1295" i="2"/>
  <c r="AA1295" i="2"/>
  <c r="AB1295" i="2"/>
  <c r="AC1295" i="2"/>
  <c r="S1296" i="2"/>
  <c r="T1296" i="2"/>
  <c r="U1296" i="2"/>
  <c r="V1296" i="2"/>
  <c r="W1296" i="2"/>
  <c r="X1296" i="2"/>
  <c r="Y1296" i="2"/>
  <c r="Z1296" i="2"/>
  <c r="AA1296" i="2"/>
  <c r="AB1296" i="2"/>
  <c r="AC1296" i="2"/>
  <c r="S1297" i="2"/>
  <c r="T1297" i="2"/>
  <c r="U1297" i="2"/>
  <c r="V1297" i="2"/>
  <c r="W1297" i="2"/>
  <c r="X1297" i="2"/>
  <c r="Y1297" i="2"/>
  <c r="Z1297" i="2"/>
  <c r="AA1297" i="2"/>
  <c r="AB1297" i="2"/>
  <c r="AC1297" i="2"/>
  <c r="S1298" i="2"/>
  <c r="T1298" i="2"/>
  <c r="U1298" i="2"/>
  <c r="V1298" i="2"/>
  <c r="W1298" i="2"/>
  <c r="X1298" i="2"/>
  <c r="Y1298" i="2"/>
  <c r="Z1298" i="2"/>
  <c r="AA1298" i="2"/>
  <c r="AB1298" i="2"/>
  <c r="AC1298" i="2"/>
  <c r="S1299" i="2"/>
  <c r="T1299" i="2"/>
  <c r="U1299" i="2"/>
  <c r="V1299" i="2"/>
  <c r="W1299" i="2"/>
  <c r="X1299" i="2"/>
  <c r="Y1299" i="2"/>
  <c r="Z1299" i="2"/>
  <c r="AA1299" i="2"/>
  <c r="AB1299" i="2"/>
  <c r="AC1299" i="2"/>
  <c r="S1300" i="2"/>
  <c r="T1300" i="2"/>
  <c r="U1300" i="2"/>
  <c r="V1300" i="2"/>
  <c r="W1300" i="2"/>
  <c r="X1300" i="2"/>
  <c r="Y1300" i="2"/>
  <c r="Z1300" i="2"/>
  <c r="AA1300" i="2"/>
  <c r="AB1300" i="2"/>
  <c r="AC1300" i="2"/>
  <c r="S1301" i="2"/>
  <c r="T1301" i="2"/>
  <c r="U1301" i="2"/>
  <c r="V1301" i="2"/>
  <c r="W1301" i="2"/>
  <c r="X1301" i="2"/>
  <c r="Y1301" i="2"/>
  <c r="Z1301" i="2"/>
  <c r="AA1301" i="2"/>
  <c r="AB1301" i="2"/>
  <c r="AC1301" i="2"/>
  <c r="S1302" i="2"/>
  <c r="T1302" i="2"/>
  <c r="U1302" i="2"/>
  <c r="V1302" i="2"/>
  <c r="W1302" i="2"/>
  <c r="X1302" i="2"/>
  <c r="Y1302" i="2"/>
  <c r="Z1302" i="2"/>
  <c r="AA1302" i="2"/>
  <c r="AB1302" i="2"/>
  <c r="AC1302" i="2"/>
  <c r="S1303" i="2"/>
  <c r="T1303" i="2"/>
  <c r="U1303" i="2"/>
  <c r="V1303" i="2"/>
  <c r="W1303" i="2"/>
  <c r="X1303" i="2"/>
  <c r="Y1303" i="2"/>
  <c r="Z1303" i="2"/>
  <c r="AA1303" i="2"/>
  <c r="AB1303" i="2"/>
  <c r="AC1303" i="2"/>
  <c r="S1304" i="2"/>
  <c r="T1304" i="2"/>
  <c r="U1304" i="2"/>
  <c r="V1304" i="2"/>
  <c r="W1304" i="2"/>
  <c r="X1304" i="2"/>
  <c r="Y1304" i="2"/>
  <c r="Z1304" i="2"/>
  <c r="AA1304" i="2"/>
  <c r="AB1304" i="2"/>
  <c r="AC1304" i="2"/>
  <c r="S1305" i="2"/>
  <c r="T1305" i="2"/>
  <c r="U1305" i="2"/>
  <c r="V1305" i="2"/>
  <c r="W1305" i="2"/>
  <c r="X1305" i="2"/>
  <c r="Y1305" i="2"/>
  <c r="Z1305" i="2"/>
  <c r="AA1305" i="2"/>
  <c r="AB1305" i="2"/>
  <c r="AC1305" i="2"/>
  <c r="S1306" i="2"/>
  <c r="T1306" i="2"/>
  <c r="U1306" i="2"/>
  <c r="V1306" i="2"/>
  <c r="W1306" i="2"/>
  <c r="X1306" i="2"/>
  <c r="Y1306" i="2"/>
  <c r="Z1306" i="2"/>
  <c r="AA1306" i="2"/>
  <c r="AB1306" i="2"/>
  <c r="AC1306" i="2"/>
  <c r="S1307" i="2"/>
  <c r="T1307" i="2"/>
  <c r="U1307" i="2"/>
  <c r="V1307" i="2"/>
  <c r="W1307" i="2"/>
  <c r="X1307" i="2"/>
  <c r="Y1307" i="2"/>
  <c r="Z1307" i="2"/>
  <c r="AA1307" i="2"/>
  <c r="AB1307" i="2"/>
  <c r="AC1307" i="2"/>
  <c r="S1308" i="2"/>
  <c r="T1308" i="2"/>
  <c r="U1308" i="2"/>
  <c r="V1308" i="2"/>
  <c r="W1308" i="2"/>
  <c r="X1308" i="2"/>
  <c r="Y1308" i="2"/>
  <c r="Z1308" i="2"/>
  <c r="AA1308" i="2"/>
  <c r="AB1308" i="2"/>
  <c r="AC1308" i="2"/>
  <c r="S1309" i="2"/>
  <c r="T1309" i="2"/>
  <c r="U1309" i="2"/>
  <c r="V1309" i="2"/>
  <c r="W1309" i="2"/>
  <c r="X1309" i="2"/>
  <c r="Y1309" i="2"/>
  <c r="Z1309" i="2"/>
  <c r="AA1309" i="2"/>
  <c r="AB1309" i="2"/>
  <c r="AC1309" i="2"/>
  <c r="S1310" i="2"/>
  <c r="T1310" i="2"/>
  <c r="U1310" i="2"/>
  <c r="V1310" i="2"/>
  <c r="W1310" i="2"/>
  <c r="X1310" i="2"/>
  <c r="Y1310" i="2"/>
  <c r="Z1310" i="2"/>
  <c r="AA1310" i="2"/>
  <c r="AB1310" i="2"/>
  <c r="AC1310" i="2"/>
  <c r="S1311" i="2"/>
  <c r="T1311" i="2"/>
  <c r="U1311" i="2"/>
  <c r="V1311" i="2"/>
  <c r="W1311" i="2"/>
  <c r="X1311" i="2"/>
  <c r="Y1311" i="2"/>
  <c r="Z1311" i="2"/>
  <c r="AA1311" i="2"/>
  <c r="AB1311" i="2"/>
  <c r="AC1311" i="2"/>
  <c r="S1312" i="2"/>
  <c r="T1312" i="2"/>
  <c r="U1312" i="2"/>
  <c r="V1312" i="2"/>
  <c r="W1312" i="2"/>
  <c r="X1312" i="2"/>
  <c r="Y1312" i="2"/>
  <c r="Z1312" i="2"/>
  <c r="AA1312" i="2"/>
  <c r="AB1312" i="2"/>
  <c r="AC1312" i="2"/>
  <c r="S1313" i="2"/>
  <c r="T1313" i="2"/>
  <c r="U1313" i="2"/>
  <c r="V1313" i="2"/>
  <c r="W1313" i="2"/>
  <c r="X1313" i="2"/>
  <c r="Y1313" i="2"/>
  <c r="Z1313" i="2"/>
  <c r="AA1313" i="2"/>
  <c r="AB1313" i="2"/>
  <c r="AC1313" i="2"/>
  <c r="S1314" i="2"/>
  <c r="T1314" i="2"/>
  <c r="U1314" i="2"/>
  <c r="V1314" i="2"/>
  <c r="W1314" i="2"/>
  <c r="X1314" i="2"/>
  <c r="Y1314" i="2"/>
  <c r="Z1314" i="2"/>
  <c r="AA1314" i="2"/>
  <c r="AB1314" i="2"/>
  <c r="AC1314" i="2"/>
  <c r="S1315" i="2"/>
  <c r="T1315" i="2"/>
  <c r="U1315" i="2"/>
  <c r="V1315" i="2"/>
  <c r="W1315" i="2"/>
  <c r="X1315" i="2"/>
  <c r="Y1315" i="2"/>
  <c r="Z1315" i="2"/>
  <c r="AA1315" i="2"/>
  <c r="AB1315" i="2"/>
  <c r="AC1315" i="2"/>
  <c r="S1316" i="2"/>
  <c r="T1316" i="2"/>
  <c r="U1316" i="2"/>
  <c r="V1316" i="2"/>
  <c r="W1316" i="2"/>
  <c r="X1316" i="2"/>
  <c r="Y1316" i="2"/>
  <c r="Z1316" i="2"/>
  <c r="AA1316" i="2"/>
  <c r="AB1316" i="2"/>
  <c r="AC1316" i="2"/>
  <c r="S1317" i="2"/>
  <c r="T1317" i="2"/>
  <c r="U1317" i="2"/>
  <c r="V1317" i="2"/>
  <c r="W1317" i="2"/>
  <c r="X1317" i="2"/>
  <c r="Y1317" i="2"/>
  <c r="Z1317" i="2"/>
  <c r="AA1317" i="2"/>
  <c r="AB1317" i="2"/>
  <c r="AC1317" i="2"/>
  <c r="S1318" i="2"/>
  <c r="T1318" i="2"/>
  <c r="U1318" i="2"/>
  <c r="V1318" i="2"/>
  <c r="W1318" i="2"/>
  <c r="X1318" i="2"/>
  <c r="Y1318" i="2"/>
  <c r="Z1318" i="2"/>
  <c r="AA1318" i="2"/>
  <c r="AB1318" i="2"/>
  <c r="AC1318" i="2"/>
  <c r="S1319" i="2"/>
  <c r="T1319" i="2"/>
  <c r="U1319" i="2"/>
  <c r="V1319" i="2"/>
  <c r="W1319" i="2"/>
  <c r="X1319" i="2"/>
  <c r="Y1319" i="2"/>
  <c r="Z1319" i="2"/>
  <c r="AA1319" i="2"/>
  <c r="AB1319" i="2"/>
  <c r="AC1319" i="2"/>
  <c r="S1320" i="2"/>
  <c r="T1320" i="2"/>
  <c r="U1320" i="2"/>
  <c r="V1320" i="2"/>
  <c r="W1320" i="2"/>
  <c r="X1320" i="2"/>
  <c r="Y1320" i="2"/>
  <c r="Z1320" i="2"/>
  <c r="AA1320" i="2"/>
  <c r="AB1320" i="2"/>
  <c r="AC1320" i="2"/>
  <c r="S1321" i="2"/>
  <c r="T1321" i="2"/>
  <c r="U1321" i="2"/>
  <c r="V1321" i="2"/>
  <c r="W1321" i="2"/>
  <c r="X1321" i="2"/>
  <c r="Y1321" i="2"/>
  <c r="Z1321" i="2"/>
  <c r="AA1321" i="2"/>
  <c r="AB1321" i="2"/>
  <c r="AC1321" i="2"/>
  <c r="S1322" i="2"/>
  <c r="T1322" i="2"/>
  <c r="U1322" i="2"/>
  <c r="V1322" i="2"/>
  <c r="W1322" i="2"/>
  <c r="X1322" i="2"/>
  <c r="Y1322" i="2"/>
  <c r="Z1322" i="2"/>
  <c r="AA1322" i="2"/>
  <c r="AB1322" i="2"/>
  <c r="AC1322" i="2"/>
  <c r="S1323" i="2"/>
  <c r="T1323" i="2"/>
  <c r="U1323" i="2"/>
  <c r="V1323" i="2"/>
  <c r="W1323" i="2"/>
  <c r="X1323" i="2"/>
  <c r="Y1323" i="2"/>
  <c r="Z1323" i="2"/>
  <c r="AA1323" i="2"/>
  <c r="AB1323" i="2"/>
  <c r="AC1323" i="2"/>
  <c r="S1324" i="2"/>
  <c r="T1324" i="2"/>
  <c r="U1324" i="2"/>
  <c r="V1324" i="2"/>
  <c r="W1324" i="2"/>
  <c r="X1324" i="2"/>
  <c r="Y1324" i="2"/>
  <c r="Z1324" i="2"/>
  <c r="AA1324" i="2"/>
  <c r="AB1324" i="2"/>
  <c r="AC1324" i="2"/>
  <c r="S1325" i="2"/>
  <c r="T1325" i="2"/>
  <c r="U1325" i="2"/>
  <c r="V1325" i="2"/>
  <c r="W1325" i="2"/>
  <c r="X1325" i="2"/>
  <c r="Y1325" i="2"/>
  <c r="Z1325" i="2"/>
  <c r="AA1325" i="2"/>
  <c r="AB1325" i="2"/>
  <c r="AC1325" i="2"/>
  <c r="S1326" i="2"/>
  <c r="T1326" i="2"/>
  <c r="U1326" i="2"/>
  <c r="V1326" i="2"/>
  <c r="W1326" i="2"/>
  <c r="X1326" i="2"/>
  <c r="Y1326" i="2"/>
  <c r="Z1326" i="2"/>
  <c r="AA1326" i="2"/>
  <c r="AB1326" i="2"/>
  <c r="AC1326" i="2"/>
  <c r="S1327" i="2"/>
  <c r="T1327" i="2"/>
  <c r="U1327" i="2"/>
  <c r="V1327" i="2"/>
  <c r="W1327" i="2"/>
  <c r="X1327" i="2"/>
  <c r="Y1327" i="2"/>
  <c r="Z1327" i="2"/>
  <c r="AA1327" i="2"/>
  <c r="AB1327" i="2"/>
  <c r="AC1327" i="2"/>
  <c r="S1328" i="2"/>
  <c r="T1328" i="2"/>
  <c r="U1328" i="2"/>
  <c r="V1328" i="2"/>
  <c r="W1328" i="2"/>
  <c r="X1328" i="2"/>
  <c r="Y1328" i="2"/>
  <c r="Z1328" i="2"/>
  <c r="AA1328" i="2"/>
  <c r="AB1328" i="2"/>
  <c r="AC1328" i="2"/>
  <c r="S1329" i="2"/>
  <c r="T1329" i="2"/>
  <c r="U1329" i="2"/>
  <c r="V1329" i="2"/>
  <c r="W1329" i="2"/>
  <c r="X1329" i="2"/>
  <c r="Y1329" i="2"/>
  <c r="Z1329" i="2"/>
  <c r="AA1329" i="2"/>
  <c r="AB1329" i="2"/>
  <c r="AC1329" i="2"/>
  <c r="S1330" i="2"/>
  <c r="T1330" i="2"/>
  <c r="U1330" i="2"/>
  <c r="V1330" i="2"/>
  <c r="W1330" i="2"/>
  <c r="X1330" i="2"/>
  <c r="Y1330" i="2"/>
  <c r="Z1330" i="2"/>
  <c r="AA1330" i="2"/>
  <c r="AB1330" i="2"/>
  <c r="AC1330" i="2"/>
  <c r="S1331" i="2"/>
  <c r="T1331" i="2"/>
  <c r="U1331" i="2"/>
  <c r="V1331" i="2"/>
  <c r="W1331" i="2"/>
  <c r="X1331" i="2"/>
  <c r="Y1331" i="2"/>
  <c r="Z1331" i="2"/>
  <c r="AA1331" i="2"/>
  <c r="AB1331" i="2"/>
  <c r="AC1331" i="2"/>
  <c r="S1332" i="2"/>
  <c r="T1332" i="2"/>
  <c r="U1332" i="2"/>
  <c r="V1332" i="2"/>
  <c r="W1332" i="2"/>
  <c r="X1332" i="2"/>
  <c r="Y1332" i="2"/>
  <c r="Z1332" i="2"/>
  <c r="AA1332" i="2"/>
  <c r="AB1332" i="2"/>
  <c r="AC1332" i="2"/>
  <c r="S1333" i="2"/>
  <c r="T1333" i="2"/>
  <c r="U1333" i="2"/>
  <c r="V1333" i="2"/>
  <c r="W1333" i="2"/>
  <c r="X1333" i="2"/>
  <c r="Y1333" i="2"/>
  <c r="Z1333" i="2"/>
  <c r="AA1333" i="2"/>
  <c r="AB1333" i="2"/>
  <c r="AC1333" i="2"/>
  <c r="S1334" i="2"/>
  <c r="T1334" i="2"/>
  <c r="U1334" i="2"/>
  <c r="V1334" i="2"/>
  <c r="W1334" i="2"/>
  <c r="X1334" i="2"/>
  <c r="Y1334" i="2"/>
  <c r="Z1334" i="2"/>
  <c r="AA1334" i="2"/>
  <c r="AB1334" i="2"/>
  <c r="AC1334" i="2"/>
  <c r="S1335" i="2"/>
  <c r="T1335" i="2"/>
  <c r="U1335" i="2"/>
  <c r="V1335" i="2"/>
  <c r="W1335" i="2"/>
  <c r="X1335" i="2"/>
  <c r="Y1335" i="2"/>
  <c r="Z1335" i="2"/>
  <c r="AA1335" i="2"/>
  <c r="AB1335" i="2"/>
  <c r="AC1335" i="2"/>
  <c r="S1336" i="2"/>
  <c r="T1336" i="2"/>
  <c r="U1336" i="2"/>
  <c r="V1336" i="2"/>
  <c r="W1336" i="2"/>
  <c r="X1336" i="2"/>
  <c r="Y1336" i="2"/>
  <c r="Z1336" i="2"/>
  <c r="AA1336" i="2"/>
  <c r="AB1336" i="2"/>
  <c r="AC1336" i="2"/>
  <c r="S1337" i="2"/>
  <c r="T1337" i="2"/>
  <c r="U1337" i="2"/>
  <c r="V1337" i="2"/>
  <c r="W1337" i="2"/>
  <c r="X1337" i="2"/>
  <c r="Y1337" i="2"/>
  <c r="Z1337" i="2"/>
  <c r="AA1337" i="2"/>
  <c r="AB1337" i="2"/>
  <c r="AC1337" i="2"/>
  <c r="S1338" i="2"/>
  <c r="T1338" i="2"/>
  <c r="U1338" i="2"/>
  <c r="V1338" i="2"/>
  <c r="W1338" i="2"/>
  <c r="X1338" i="2"/>
  <c r="Y1338" i="2"/>
  <c r="Z1338" i="2"/>
  <c r="AA1338" i="2"/>
  <c r="AB1338" i="2"/>
  <c r="AC1338" i="2"/>
  <c r="S1339" i="2"/>
  <c r="T1339" i="2"/>
  <c r="U1339" i="2"/>
  <c r="V1339" i="2"/>
  <c r="W1339" i="2"/>
  <c r="X1339" i="2"/>
  <c r="Y1339" i="2"/>
  <c r="Z1339" i="2"/>
  <c r="AA1339" i="2"/>
  <c r="AB1339" i="2"/>
  <c r="AC1339" i="2"/>
  <c r="S1340" i="2"/>
  <c r="T1340" i="2"/>
  <c r="U1340" i="2"/>
  <c r="V1340" i="2"/>
  <c r="W1340" i="2"/>
  <c r="X1340" i="2"/>
  <c r="Y1340" i="2"/>
  <c r="Z1340" i="2"/>
  <c r="AA1340" i="2"/>
  <c r="AB1340" i="2"/>
  <c r="AC1340" i="2"/>
  <c r="S1341" i="2"/>
  <c r="T1341" i="2"/>
  <c r="U1341" i="2"/>
  <c r="V1341" i="2"/>
  <c r="W1341" i="2"/>
  <c r="X1341" i="2"/>
  <c r="Y1341" i="2"/>
  <c r="Z1341" i="2"/>
  <c r="AA1341" i="2"/>
  <c r="AB1341" i="2"/>
  <c r="AC1341" i="2"/>
  <c r="S1342" i="2"/>
  <c r="T1342" i="2"/>
  <c r="U1342" i="2"/>
  <c r="V1342" i="2"/>
  <c r="W1342" i="2"/>
  <c r="X1342" i="2"/>
  <c r="Y1342" i="2"/>
  <c r="Z1342" i="2"/>
  <c r="AA1342" i="2"/>
  <c r="AB1342" i="2"/>
  <c r="AC1342" i="2"/>
  <c r="S1343" i="2"/>
  <c r="T1343" i="2"/>
  <c r="U1343" i="2"/>
  <c r="V1343" i="2"/>
  <c r="W1343" i="2"/>
  <c r="X1343" i="2"/>
  <c r="Y1343" i="2"/>
  <c r="Z1343" i="2"/>
  <c r="AA1343" i="2"/>
  <c r="AB1343" i="2"/>
  <c r="AC1343" i="2"/>
  <c r="S1344" i="2"/>
  <c r="T1344" i="2"/>
  <c r="U1344" i="2"/>
  <c r="V1344" i="2"/>
  <c r="W1344" i="2"/>
  <c r="X1344" i="2"/>
  <c r="Y1344" i="2"/>
  <c r="Z1344" i="2"/>
  <c r="AA1344" i="2"/>
  <c r="AB1344" i="2"/>
  <c r="AC1344" i="2"/>
  <c r="S1345" i="2"/>
  <c r="T1345" i="2"/>
  <c r="U1345" i="2"/>
  <c r="V1345" i="2"/>
  <c r="W1345" i="2"/>
  <c r="X1345" i="2"/>
  <c r="Y1345" i="2"/>
  <c r="Z1345" i="2"/>
  <c r="AA1345" i="2"/>
  <c r="AB1345" i="2"/>
  <c r="AC1345" i="2"/>
  <c r="S1346" i="2"/>
  <c r="T1346" i="2"/>
  <c r="U1346" i="2"/>
  <c r="V1346" i="2"/>
  <c r="W1346" i="2"/>
  <c r="X1346" i="2"/>
  <c r="Y1346" i="2"/>
  <c r="Z1346" i="2"/>
  <c r="AA1346" i="2"/>
  <c r="AB1346" i="2"/>
  <c r="AC1346" i="2"/>
  <c r="S1347" i="2"/>
  <c r="T1347" i="2"/>
  <c r="U1347" i="2"/>
  <c r="V1347" i="2"/>
  <c r="W1347" i="2"/>
  <c r="X1347" i="2"/>
  <c r="Y1347" i="2"/>
  <c r="Z1347" i="2"/>
  <c r="AA1347" i="2"/>
  <c r="AB1347" i="2"/>
  <c r="AC1347" i="2"/>
  <c r="S1348" i="2"/>
  <c r="T1348" i="2"/>
  <c r="U1348" i="2"/>
  <c r="V1348" i="2"/>
  <c r="W1348" i="2"/>
  <c r="X1348" i="2"/>
  <c r="Y1348" i="2"/>
  <c r="Z1348" i="2"/>
  <c r="AA1348" i="2"/>
  <c r="AB1348" i="2"/>
  <c r="AC1348" i="2"/>
  <c r="S1349" i="2"/>
  <c r="T1349" i="2"/>
  <c r="U1349" i="2"/>
  <c r="V1349" i="2"/>
  <c r="W1349" i="2"/>
  <c r="X1349" i="2"/>
  <c r="Y1349" i="2"/>
  <c r="Z1349" i="2"/>
  <c r="AA1349" i="2"/>
  <c r="AB1349" i="2"/>
  <c r="AC1349" i="2"/>
  <c r="S1350" i="2"/>
  <c r="T1350" i="2"/>
  <c r="U1350" i="2"/>
  <c r="V1350" i="2"/>
  <c r="W1350" i="2"/>
  <c r="X1350" i="2"/>
  <c r="Y1350" i="2"/>
  <c r="Z1350" i="2"/>
  <c r="AA1350" i="2"/>
  <c r="AB1350" i="2"/>
  <c r="AC1350" i="2"/>
  <c r="S1351" i="2"/>
  <c r="T1351" i="2"/>
  <c r="U1351" i="2"/>
  <c r="V1351" i="2"/>
  <c r="W1351" i="2"/>
  <c r="X1351" i="2"/>
  <c r="Y1351" i="2"/>
  <c r="Z1351" i="2"/>
  <c r="AA1351" i="2"/>
  <c r="AB1351" i="2"/>
  <c r="AC1351" i="2"/>
  <c r="S1352" i="2"/>
  <c r="T1352" i="2"/>
  <c r="U1352" i="2"/>
  <c r="V1352" i="2"/>
  <c r="W1352" i="2"/>
  <c r="X1352" i="2"/>
  <c r="Y1352" i="2"/>
  <c r="Z1352" i="2"/>
  <c r="AA1352" i="2"/>
  <c r="AB1352" i="2"/>
  <c r="AC1352" i="2"/>
  <c r="S1353" i="2"/>
  <c r="T1353" i="2"/>
  <c r="U1353" i="2"/>
  <c r="V1353" i="2"/>
  <c r="W1353" i="2"/>
  <c r="X1353" i="2"/>
  <c r="Y1353" i="2"/>
  <c r="Z1353" i="2"/>
  <c r="AA1353" i="2"/>
  <c r="AB1353" i="2"/>
  <c r="AC1353" i="2"/>
  <c r="S1354" i="2"/>
  <c r="T1354" i="2"/>
  <c r="U1354" i="2"/>
  <c r="V1354" i="2"/>
  <c r="W1354" i="2"/>
  <c r="X1354" i="2"/>
  <c r="Y1354" i="2"/>
  <c r="Z1354" i="2"/>
  <c r="AA1354" i="2"/>
  <c r="AB1354" i="2"/>
  <c r="AC1354" i="2"/>
  <c r="S1355" i="2"/>
  <c r="T1355" i="2"/>
  <c r="U1355" i="2"/>
  <c r="V1355" i="2"/>
  <c r="W1355" i="2"/>
  <c r="X1355" i="2"/>
  <c r="Y1355" i="2"/>
  <c r="Z1355" i="2"/>
  <c r="AA1355" i="2"/>
  <c r="AB1355" i="2"/>
  <c r="AC1355" i="2"/>
  <c r="S1356" i="2"/>
  <c r="T1356" i="2"/>
  <c r="U1356" i="2"/>
  <c r="V1356" i="2"/>
  <c r="W1356" i="2"/>
  <c r="X1356" i="2"/>
  <c r="Y1356" i="2"/>
  <c r="Z1356" i="2"/>
  <c r="AA1356" i="2"/>
  <c r="AB1356" i="2"/>
  <c r="AC1356" i="2"/>
  <c r="S1357" i="2"/>
  <c r="T1357" i="2"/>
  <c r="U1357" i="2"/>
  <c r="V1357" i="2"/>
  <c r="W1357" i="2"/>
  <c r="X1357" i="2"/>
  <c r="Y1357" i="2"/>
  <c r="Z1357" i="2"/>
  <c r="AA1357" i="2"/>
  <c r="AB1357" i="2"/>
  <c r="AC1357" i="2"/>
  <c r="S1358" i="2"/>
  <c r="T1358" i="2"/>
  <c r="U1358" i="2"/>
  <c r="V1358" i="2"/>
  <c r="W1358" i="2"/>
  <c r="X1358" i="2"/>
  <c r="Y1358" i="2"/>
  <c r="Z1358" i="2"/>
  <c r="AA1358" i="2"/>
  <c r="AB1358" i="2"/>
  <c r="AC1358" i="2"/>
  <c r="S1359" i="2"/>
  <c r="T1359" i="2"/>
  <c r="U1359" i="2"/>
  <c r="V1359" i="2"/>
  <c r="W1359" i="2"/>
  <c r="X1359" i="2"/>
  <c r="Y1359" i="2"/>
  <c r="Z1359" i="2"/>
  <c r="AA1359" i="2"/>
  <c r="AB1359" i="2"/>
  <c r="AC1359" i="2"/>
  <c r="S1360" i="2"/>
  <c r="T1360" i="2"/>
  <c r="U1360" i="2"/>
  <c r="V1360" i="2"/>
  <c r="W1360" i="2"/>
  <c r="X1360" i="2"/>
  <c r="Y1360" i="2"/>
  <c r="Z1360" i="2"/>
  <c r="AA1360" i="2"/>
  <c r="AB1360" i="2"/>
  <c r="AC1360" i="2"/>
  <c r="S1361" i="2"/>
  <c r="T1361" i="2"/>
  <c r="U1361" i="2"/>
  <c r="V1361" i="2"/>
  <c r="W1361" i="2"/>
  <c r="X1361" i="2"/>
  <c r="Y1361" i="2"/>
  <c r="Z1361" i="2"/>
  <c r="AA1361" i="2"/>
  <c r="AB1361" i="2"/>
  <c r="AC1361" i="2"/>
  <c r="S1362" i="2"/>
  <c r="T1362" i="2"/>
  <c r="U1362" i="2"/>
  <c r="V1362" i="2"/>
  <c r="W1362" i="2"/>
  <c r="X1362" i="2"/>
  <c r="Y1362" i="2"/>
  <c r="Z1362" i="2"/>
  <c r="AA1362" i="2"/>
  <c r="AB1362" i="2"/>
  <c r="AC1362" i="2"/>
  <c r="S1363" i="2"/>
  <c r="T1363" i="2"/>
  <c r="U1363" i="2"/>
  <c r="V1363" i="2"/>
  <c r="W1363" i="2"/>
  <c r="X1363" i="2"/>
  <c r="Y1363" i="2"/>
  <c r="Z1363" i="2"/>
  <c r="AA1363" i="2"/>
  <c r="AB1363" i="2"/>
  <c r="AC1363" i="2"/>
  <c r="S1364" i="2"/>
  <c r="T1364" i="2"/>
  <c r="U1364" i="2"/>
  <c r="V1364" i="2"/>
  <c r="W1364" i="2"/>
  <c r="X1364" i="2"/>
  <c r="Y1364" i="2"/>
  <c r="Z1364" i="2"/>
  <c r="AA1364" i="2"/>
  <c r="AB1364" i="2"/>
  <c r="AC1364" i="2"/>
  <c r="S1365" i="2"/>
  <c r="T1365" i="2"/>
  <c r="U1365" i="2"/>
  <c r="V1365" i="2"/>
  <c r="W1365" i="2"/>
  <c r="X1365" i="2"/>
  <c r="Y1365" i="2"/>
  <c r="Z1365" i="2"/>
  <c r="AA1365" i="2"/>
  <c r="AB1365" i="2"/>
  <c r="AC1365" i="2"/>
  <c r="S1366" i="2"/>
  <c r="T1366" i="2"/>
  <c r="U1366" i="2"/>
  <c r="V1366" i="2"/>
  <c r="W1366" i="2"/>
  <c r="X1366" i="2"/>
  <c r="Y1366" i="2"/>
  <c r="Z1366" i="2"/>
  <c r="AA1366" i="2"/>
  <c r="AB1366" i="2"/>
  <c r="AC1366" i="2"/>
  <c r="S1367" i="2"/>
  <c r="T1367" i="2"/>
  <c r="U1367" i="2"/>
  <c r="V1367" i="2"/>
  <c r="W1367" i="2"/>
  <c r="X1367" i="2"/>
  <c r="Y1367" i="2"/>
  <c r="Z1367" i="2"/>
  <c r="AA1367" i="2"/>
  <c r="AB1367" i="2"/>
  <c r="AC1367" i="2"/>
  <c r="S1368" i="2"/>
  <c r="T1368" i="2"/>
  <c r="U1368" i="2"/>
  <c r="V1368" i="2"/>
  <c r="W1368" i="2"/>
  <c r="X1368" i="2"/>
  <c r="Y1368" i="2"/>
  <c r="Z1368" i="2"/>
  <c r="AA1368" i="2"/>
  <c r="AB1368" i="2"/>
  <c r="AC1368" i="2"/>
  <c r="S1369" i="2"/>
  <c r="T1369" i="2"/>
  <c r="U1369" i="2"/>
  <c r="V1369" i="2"/>
  <c r="W1369" i="2"/>
  <c r="X1369" i="2"/>
  <c r="Y1369" i="2"/>
  <c r="Z1369" i="2"/>
  <c r="AA1369" i="2"/>
  <c r="AB1369" i="2"/>
  <c r="AC1369" i="2"/>
  <c r="S1370" i="2"/>
  <c r="T1370" i="2"/>
  <c r="U1370" i="2"/>
  <c r="V1370" i="2"/>
  <c r="W1370" i="2"/>
  <c r="X1370" i="2"/>
  <c r="Y1370" i="2"/>
  <c r="Z1370" i="2"/>
  <c r="AA1370" i="2"/>
  <c r="AB1370" i="2"/>
  <c r="AC1370" i="2"/>
  <c r="S1371" i="2"/>
  <c r="T1371" i="2"/>
  <c r="U1371" i="2"/>
  <c r="V1371" i="2"/>
  <c r="W1371" i="2"/>
  <c r="X1371" i="2"/>
  <c r="Y1371" i="2"/>
  <c r="Z1371" i="2"/>
  <c r="AA1371" i="2"/>
  <c r="AB1371" i="2"/>
  <c r="AC1371" i="2"/>
  <c r="S1372" i="2"/>
  <c r="T1372" i="2"/>
  <c r="U1372" i="2"/>
  <c r="V1372" i="2"/>
  <c r="W1372" i="2"/>
  <c r="X1372" i="2"/>
  <c r="Y1372" i="2"/>
  <c r="Z1372" i="2"/>
  <c r="AA1372" i="2"/>
  <c r="AB1372" i="2"/>
  <c r="AC1372" i="2"/>
  <c r="S1373" i="2"/>
  <c r="T1373" i="2"/>
  <c r="U1373" i="2"/>
  <c r="V1373" i="2"/>
  <c r="W1373" i="2"/>
  <c r="X1373" i="2"/>
  <c r="Y1373" i="2"/>
  <c r="Z1373" i="2"/>
  <c r="AA1373" i="2"/>
  <c r="AB1373" i="2"/>
  <c r="AC1373" i="2"/>
  <c r="S1374" i="2"/>
  <c r="T1374" i="2"/>
  <c r="U1374" i="2"/>
  <c r="V1374" i="2"/>
  <c r="W1374" i="2"/>
  <c r="X1374" i="2"/>
  <c r="Y1374" i="2"/>
  <c r="Z1374" i="2"/>
  <c r="AA1374" i="2"/>
  <c r="AB1374" i="2"/>
  <c r="AC1374" i="2"/>
  <c r="S1375" i="2"/>
  <c r="T1375" i="2"/>
  <c r="U1375" i="2"/>
  <c r="V1375" i="2"/>
  <c r="W1375" i="2"/>
  <c r="X1375" i="2"/>
  <c r="Y1375" i="2"/>
  <c r="Z1375" i="2"/>
  <c r="AA1375" i="2"/>
  <c r="AB1375" i="2"/>
  <c r="AC1375" i="2"/>
  <c r="S1376" i="2"/>
  <c r="T1376" i="2"/>
  <c r="U1376" i="2"/>
  <c r="V1376" i="2"/>
  <c r="W1376" i="2"/>
  <c r="X1376" i="2"/>
  <c r="Y1376" i="2"/>
  <c r="Z1376" i="2"/>
  <c r="AA1376" i="2"/>
  <c r="AB1376" i="2"/>
  <c r="AC1376" i="2"/>
  <c r="S1377" i="2"/>
  <c r="T1377" i="2"/>
  <c r="U1377" i="2"/>
  <c r="V1377" i="2"/>
  <c r="W1377" i="2"/>
  <c r="X1377" i="2"/>
  <c r="Y1377" i="2"/>
  <c r="Z1377" i="2"/>
  <c r="AA1377" i="2"/>
  <c r="AB1377" i="2"/>
  <c r="AC1377" i="2"/>
  <c r="S1378" i="2"/>
  <c r="T1378" i="2"/>
  <c r="U1378" i="2"/>
  <c r="V1378" i="2"/>
  <c r="W1378" i="2"/>
  <c r="X1378" i="2"/>
  <c r="Y1378" i="2"/>
  <c r="Z1378" i="2"/>
  <c r="AA1378" i="2"/>
  <c r="AB1378" i="2"/>
  <c r="AC1378" i="2"/>
  <c r="S1379" i="2"/>
  <c r="T1379" i="2"/>
  <c r="U1379" i="2"/>
  <c r="V1379" i="2"/>
  <c r="W1379" i="2"/>
  <c r="X1379" i="2"/>
  <c r="Y1379" i="2"/>
  <c r="Z1379" i="2"/>
  <c r="AA1379" i="2"/>
  <c r="AB1379" i="2"/>
  <c r="AC1379" i="2"/>
  <c r="S1380" i="2"/>
  <c r="T1380" i="2"/>
  <c r="U1380" i="2"/>
  <c r="V1380" i="2"/>
  <c r="W1380" i="2"/>
  <c r="X1380" i="2"/>
  <c r="Y1380" i="2"/>
  <c r="Z1380" i="2"/>
  <c r="AA1380" i="2"/>
  <c r="AB1380" i="2"/>
  <c r="AC1380" i="2"/>
  <c r="S1381" i="2"/>
  <c r="T1381" i="2"/>
  <c r="U1381" i="2"/>
  <c r="V1381" i="2"/>
  <c r="W1381" i="2"/>
  <c r="X1381" i="2"/>
  <c r="Y1381" i="2"/>
  <c r="Z1381" i="2"/>
  <c r="AA1381" i="2"/>
  <c r="AB1381" i="2"/>
  <c r="AC1381" i="2"/>
  <c r="S1382" i="2"/>
  <c r="T1382" i="2"/>
  <c r="U1382" i="2"/>
  <c r="V1382" i="2"/>
  <c r="W1382" i="2"/>
  <c r="X1382" i="2"/>
  <c r="Y1382" i="2"/>
  <c r="Z1382" i="2"/>
  <c r="AA1382" i="2"/>
  <c r="AB1382" i="2"/>
  <c r="AC1382" i="2"/>
  <c r="S1383" i="2"/>
  <c r="T1383" i="2"/>
  <c r="U1383" i="2"/>
  <c r="V1383" i="2"/>
  <c r="W1383" i="2"/>
  <c r="X1383" i="2"/>
  <c r="Y1383" i="2"/>
  <c r="Z1383" i="2"/>
  <c r="AA1383" i="2"/>
  <c r="AB1383" i="2"/>
  <c r="AC1383" i="2"/>
  <c r="S1384" i="2"/>
  <c r="T1384" i="2"/>
  <c r="U1384" i="2"/>
  <c r="V1384" i="2"/>
  <c r="W1384" i="2"/>
  <c r="X1384" i="2"/>
  <c r="Y1384" i="2"/>
  <c r="Z1384" i="2"/>
  <c r="AA1384" i="2"/>
  <c r="AB1384" i="2"/>
  <c r="AC1384" i="2"/>
  <c r="S1385" i="2"/>
  <c r="T1385" i="2"/>
  <c r="U1385" i="2"/>
  <c r="V1385" i="2"/>
  <c r="W1385" i="2"/>
  <c r="X1385" i="2"/>
  <c r="Y1385" i="2"/>
  <c r="Z1385" i="2"/>
  <c r="AA1385" i="2"/>
  <c r="AB1385" i="2"/>
  <c r="AC1385" i="2"/>
  <c r="S1386" i="2"/>
  <c r="T1386" i="2"/>
  <c r="U1386" i="2"/>
  <c r="V1386" i="2"/>
  <c r="W1386" i="2"/>
  <c r="X1386" i="2"/>
  <c r="Y1386" i="2"/>
  <c r="Z1386" i="2"/>
  <c r="AA1386" i="2"/>
  <c r="AB1386" i="2"/>
  <c r="AC1386" i="2"/>
  <c r="S1387" i="2"/>
  <c r="T1387" i="2"/>
  <c r="U1387" i="2"/>
  <c r="V1387" i="2"/>
  <c r="W1387" i="2"/>
  <c r="X1387" i="2"/>
  <c r="Y1387" i="2"/>
  <c r="Z1387" i="2"/>
  <c r="AA1387" i="2"/>
  <c r="AB1387" i="2"/>
  <c r="AC1387" i="2"/>
  <c r="S1388" i="2"/>
  <c r="T1388" i="2"/>
  <c r="U1388" i="2"/>
  <c r="V1388" i="2"/>
  <c r="W1388" i="2"/>
  <c r="X1388" i="2"/>
  <c r="Y1388" i="2"/>
  <c r="Z1388" i="2"/>
  <c r="AA1388" i="2"/>
  <c r="AB1388" i="2"/>
  <c r="AC1388" i="2"/>
  <c r="S1389" i="2"/>
  <c r="T1389" i="2"/>
  <c r="U1389" i="2"/>
  <c r="V1389" i="2"/>
  <c r="W1389" i="2"/>
  <c r="X1389" i="2"/>
  <c r="Y1389" i="2"/>
  <c r="Z1389" i="2"/>
  <c r="AA1389" i="2"/>
  <c r="AB1389" i="2"/>
  <c r="AC1389" i="2"/>
  <c r="S1390" i="2"/>
  <c r="T1390" i="2"/>
  <c r="U1390" i="2"/>
  <c r="V1390" i="2"/>
  <c r="W1390" i="2"/>
  <c r="X1390" i="2"/>
  <c r="Y1390" i="2"/>
  <c r="Z1390" i="2"/>
  <c r="AA1390" i="2"/>
  <c r="AB1390" i="2"/>
  <c r="AC1390" i="2"/>
  <c r="S1391" i="2"/>
  <c r="T1391" i="2"/>
  <c r="U1391" i="2"/>
  <c r="V1391" i="2"/>
  <c r="W1391" i="2"/>
  <c r="X1391" i="2"/>
  <c r="Y1391" i="2"/>
  <c r="Z1391" i="2"/>
  <c r="AA1391" i="2"/>
  <c r="AB1391" i="2"/>
  <c r="AC1391" i="2"/>
  <c r="S1392" i="2"/>
  <c r="T1392" i="2"/>
  <c r="U1392" i="2"/>
  <c r="V1392" i="2"/>
  <c r="W1392" i="2"/>
  <c r="X1392" i="2"/>
  <c r="Y1392" i="2"/>
  <c r="Z1392" i="2"/>
  <c r="AA1392" i="2"/>
  <c r="AB1392" i="2"/>
  <c r="AC1392" i="2"/>
  <c r="S1393" i="2"/>
  <c r="T1393" i="2"/>
  <c r="U1393" i="2"/>
  <c r="V1393" i="2"/>
  <c r="W1393" i="2"/>
  <c r="X1393" i="2"/>
  <c r="Y1393" i="2"/>
  <c r="Z1393" i="2"/>
  <c r="AA1393" i="2"/>
  <c r="AB1393" i="2"/>
  <c r="AC1393" i="2"/>
  <c r="S1394" i="2"/>
  <c r="T1394" i="2"/>
  <c r="U1394" i="2"/>
  <c r="V1394" i="2"/>
  <c r="W1394" i="2"/>
  <c r="X1394" i="2"/>
  <c r="Y1394" i="2"/>
  <c r="Z1394" i="2"/>
  <c r="AA1394" i="2"/>
  <c r="AB1394" i="2"/>
  <c r="AC1394" i="2"/>
  <c r="S1395" i="2"/>
  <c r="T1395" i="2"/>
  <c r="U1395" i="2"/>
  <c r="V1395" i="2"/>
  <c r="W1395" i="2"/>
  <c r="X1395" i="2"/>
  <c r="Y1395" i="2"/>
  <c r="Z1395" i="2"/>
  <c r="AA1395" i="2"/>
  <c r="AB1395" i="2"/>
  <c r="AC1395" i="2"/>
  <c r="S1396" i="2"/>
  <c r="T1396" i="2"/>
  <c r="U1396" i="2"/>
  <c r="V1396" i="2"/>
  <c r="W1396" i="2"/>
  <c r="X1396" i="2"/>
  <c r="Y1396" i="2"/>
  <c r="Z1396" i="2"/>
  <c r="AA1396" i="2"/>
  <c r="AB1396" i="2"/>
  <c r="AC1396" i="2"/>
  <c r="S1397" i="2"/>
  <c r="T1397" i="2"/>
  <c r="U1397" i="2"/>
  <c r="V1397" i="2"/>
  <c r="W1397" i="2"/>
  <c r="X1397" i="2"/>
  <c r="Y1397" i="2"/>
  <c r="Z1397" i="2"/>
  <c r="AA1397" i="2"/>
  <c r="AB1397" i="2"/>
  <c r="AC1397" i="2"/>
  <c r="S1398" i="2"/>
  <c r="T1398" i="2"/>
  <c r="U1398" i="2"/>
  <c r="V1398" i="2"/>
  <c r="W1398" i="2"/>
  <c r="X1398" i="2"/>
  <c r="Y1398" i="2"/>
  <c r="Z1398" i="2"/>
  <c r="AA1398" i="2"/>
  <c r="AB1398" i="2"/>
  <c r="AC1398" i="2"/>
  <c r="S1399" i="2"/>
  <c r="T1399" i="2"/>
  <c r="U1399" i="2"/>
  <c r="V1399" i="2"/>
  <c r="W1399" i="2"/>
  <c r="X1399" i="2"/>
  <c r="Y1399" i="2"/>
  <c r="Z1399" i="2"/>
  <c r="AA1399" i="2"/>
  <c r="AB1399" i="2"/>
  <c r="AC1399" i="2"/>
  <c r="S1400" i="2"/>
  <c r="T1400" i="2"/>
  <c r="U1400" i="2"/>
  <c r="V1400" i="2"/>
  <c r="W1400" i="2"/>
  <c r="X1400" i="2"/>
  <c r="Y1400" i="2"/>
  <c r="Z1400" i="2"/>
  <c r="AA1400" i="2"/>
  <c r="AB1400" i="2"/>
  <c r="AC1400" i="2"/>
  <c r="S1401" i="2"/>
  <c r="T1401" i="2"/>
  <c r="U1401" i="2"/>
  <c r="V1401" i="2"/>
  <c r="W1401" i="2"/>
  <c r="X1401" i="2"/>
  <c r="Y1401" i="2"/>
  <c r="Z1401" i="2"/>
  <c r="AA1401" i="2"/>
  <c r="AB1401" i="2"/>
  <c r="AC1401" i="2"/>
  <c r="S1402" i="2"/>
  <c r="T1402" i="2"/>
  <c r="U1402" i="2"/>
  <c r="V1402" i="2"/>
  <c r="W1402" i="2"/>
  <c r="X1402" i="2"/>
  <c r="Y1402" i="2"/>
  <c r="Z1402" i="2"/>
  <c r="AA1402" i="2"/>
  <c r="AB1402" i="2"/>
  <c r="AC1402" i="2"/>
  <c r="S1403" i="2"/>
  <c r="T1403" i="2"/>
  <c r="U1403" i="2"/>
  <c r="V1403" i="2"/>
  <c r="W1403" i="2"/>
  <c r="X1403" i="2"/>
  <c r="Y1403" i="2"/>
  <c r="Z1403" i="2"/>
  <c r="AA1403" i="2"/>
  <c r="AB1403" i="2"/>
  <c r="AC1403" i="2"/>
  <c r="S1404" i="2"/>
  <c r="T1404" i="2"/>
  <c r="U1404" i="2"/>
  <c r="V1404" i="2"/>
  <c r="W1404" i="2"/>
  <c r="X1404" i="2"/>
  <c r="Y1404" i="2"/>
  <c r="Z1404" i="2"/>
  <c r="AA1404" i="2"/>
  <c r="AB1404" i="2"/>
  <c r="AC1404" i="2"/>
  <c r="S1405" i="2"/>
  <c r="T1405" i="2"/>
  <c r="U1405" i="2"/>
  <c r="V1405" i="2"/>
  <c r="W1405" i="2"/>
  <c r="X1405" i="2"/>
  <c r="Y1405" i="2"/>
  <c r="Z1405" i="2"/>
  <c r="AA1405" i="2"/>
  <c r="AB1405" i="2"/>
  <c r="AC1405" i="2"/>
  <c r="S1406" i="2"/>
  <c r="T1406" i="2"/>
  <c r="U1406" i="2"/>
  <c r="V1406" i="2"/>
  <c r="W1406" i="2"/>
  <c r="X1406" i="2"/>
  <c r="Y1406" i="2"/>
  <c r="Z1406" i="2"/>
  <c r="AA1406" i="2"/>
  <c r="AB1406" i="2"/>
  <c r="AC1406" i="2"/>
  <c r="S1407" i="2"/>
  <c r="T1407" i="2"/>
  <c r="U1407" i="2"/>
  <c r="V1407" i="2"/>
  <c r="W1407" i="2"/>
  <c r="X1407" i="2"/>
  <c r="Y1407" i="2"/>
  <c r="Z1407" i="2"/>
  <c r="AA1407" i="2"/>
  <c r="AB1407" i="2"/>
  <c r="AC1407" i="2"/>
  <c r="S1408" i="2"/>
  <c r="T1408" i="2"/>
  <c r="U1408" i="2"/>
  <c r="V1408" i="2"/>
  <c r="W1408" i="2"/>
  <c r="X1408" i="2"/>
  <c r="Y1408" i="2"/>
  <c r="Z1408" i="2"/>
  <c r="AA1408" i="2"/>
  <c r="AB1408" i="2"/>
  <c r="AC1408" i="2"/>
  <c r="S1409" i="2"/>
  <c r="T1409" i="2"/>
  <c r="U1409" i="2"/>
  <c r="V1409" i="2"/>
  <c r="W1409" i="2"/>
  <c r="X1409" i="2"/>
  <c r="Y1409" i="2"/>
  <c r="Z1409" i="2"/>
  <c r="AA1409" i="2"/>
  <c r="AB1409" i="2"/>
  <c r="AC1409" i="2"/>
  <c r="S1410" i="2"/>
  <c r="T1410" i="2"/>
  <c r="U1410" i="2"/>
  <c r="V1410" i="2"/>
  <c r="W1410" i="2"/>
  <c r="X1410" i="2"/>
  <c r="Y1410" i="2"/>
  <c r="Z1410" i="2"/>
  <c r="AA1410" i="2"/>
  <c r="AB1410" i="2"/>
  <c r="AC1410" i="2"/>
  <c r="S1411" i="2"/>
  <c r="T1411" i="2"/>
  <c r="U1411" i="2"/>
  <c r="V1411" i="2"/>
  <c r="W1411" i="2"/>
  <c r="X1411" i="2"/>
  <c r="Y1411" i="2"/>
  <c r="Z1411" i="2"/>
  <c r="AA1411" i="2"/>
  <c r="AB1411" i="2"/>
  <c r="AC1411" i="2"/>
  <c r="S1412" i="2"/>
  <c r="T1412" i="2"/>
  <c r="U1412" i="2"/>
  <c r="V1412" i="2"/>
  <c r="W1412" i="2"/>
  <c r="X1412" i="2"/>
  <c r="Y1412" i="2"/>
  <c r="Z1412" i="2"/>
  <c r="AA1412" i="2"/>
  <c r="AB1412" i="2"/>
  <c r="AC1412" i="2"/>
  <c r="S1413" i="2"/>
  <c r="T1413" i="2"/>
  <c r="U1413" i="2"/>
  <c r="V1413" i="2"/>
  <c r="W1413" i="2"/>
  <c r="X1413" i="2"/>
  <c r="Y1413" i="2"/>
  <c r="Z1413" i="2"/>
  <c r="AA1413" i="2"/>
  <c r="AB1413" i="2"/>
  <c r="AC1413" i="2"/>
  <c r="S1414" i="2"/>
  <c r="T1414" i="2"/>
  <c r="U1414" i="2"/>
  <c r="V1414" i="2"/>
  <c r="W1414" i="2"/>
  <c r="X1414" i="2"/>
  <c r="Y1414" i="2"/>
  <c r="Z1414" i="2"/>
  <c r="AA1414" i="2"/>
  <c r="AB1414" i="2"/>
  <c r="AC1414" i="2"/>
  <c r="S1415" i="2"/>
  <c r="T1415" i="2"/>
  <c r="U1415" i="2"/>
  <c r="V1415" i="2"/>
  <c r="W1415" i="2"/>
  <c r="X1415" i="2"/>
  <c r="Y1415" i="2"/>
  <c r="Z1415" i="2"/>
  <c r="AA1415" i="2"/>
  <c r="AB1415" i="2"/>
  <c r="AC1415" i="2"/>
  <c r="S1416" i="2"/>
  <c r="T1416" i="2"/>
  <c r="U1416" i="2"/>
  <c r="V1416" i="2"/>
  <c r="W1416" i="2"/>
  <c r="X1416" i="2"/>
  <c r="Y1416" i="2"/>
  <c r="Z1416" i="2"/>
  <c r="AA1416" i="2"/>
  <c r="AB1416" i="2"/>
  <c r="AC1416" i="2"/>
  <c r="S1417" i="2"/>
  <c r="T1417" i="2"/>
  <c r="U1417" i="2"/>
  <c r="V1417" i="2"/>
  <c r="W1417" i="2"/>
  <c r="X1417" i="2"/>
  <c r="Y1417" i="2"/>
  <c r="Z1417" i="2"/>
  <c r="AA1417" i="2"/>
  <c r="AB1417" i="2"/>
  <c r="AC1417" i="2"/>
  <c r="S1418" i="2"/>
  <c r="T1418" i="2"/>
  <c r="U1418" i="2"/>
  <c r="V1418" i="2"/>
  <c r="W1418" i="2"/>
  <c r="X1418" i="2"/>
  <c r="Y1418" i="2"/>
  <c r="Z1418" i="2"/>
  <c r="AA1418" i="2"/>
  <c r="AB1418" i="2"/>
  <c r="AC1418" i="2"/>
  <c r="S1419" i="2"/>
  <c r="T1419" i="2"/>
  <c r="U1419" i="2"/>
  <c r="V1419" i="2"/>
  <c r="W1419" i="2"/>
  <c r="X1419" i="2"/>
  <c r="Y1419" i="2"/>
  <c r="Z1419" i="2"/>
  <c r="AA1419" i="2"/>
  <c r="AB1419" i="2"/>
  <c r="AC1419" i="2"/>
  <c r="S1420" i="2"/>
  <c r="T1420" i="2"/>
  <c r="U1420" i="2"/>
  <c r="V1420" i="2"/>
  <c r="W1420" i="2"/>
  <c r="X1420" i="2"/>
  <c r="Y1420" i="2"/>
  <c r="Z1420" i="2"/>
  <c r="AA1420" i="2"/>
  <c r="AB1420" i="2"/>
  <c r="AC1420" i="2"/>
  <c r="S1421" i="2"/>
  <c r="T1421" i="2"/>
  <c r="U1421" i="2"/>
  <c r="V1421" i="2"/>
  <c r="W1421" i="2"/>
  <c r="X1421" i="2"/>
  <c r="Y1421" i="2"/>
  <c r="Z1421" i="2"/>
  <c r="AA1421" i="2"/>
  <c r="AB1421" i="2"/>
  <c r="AC1421" i="2"/>
  <c r="S1422" i="2"/>
  <c r="T1422" i="2"/>
  <c r="U1422" i="2"/>
  <c r="V1422" i="2"/>
  <c r="W1422" i="2"/>
  <c r="X1422" i="2"/>
  <c r="Y1422" i="2"/>
  <c r="Z1422" i="2"/>
  <c r="AA1422" i="2"/>
  <c r="AB1422" i="2"/>
  <c r="AC1422" i="2"/>
  <c r="S1423" i="2"/>
  <c r="T1423" i="2"/>
  <c r="U1423" i="2"/>
  <c r="V1423" i="2"/>
  <c r="W1423" i="2"/>
  <c r="X1423" i="2"/>
  <c r="Y1423" i="2"/>
  <c r="Z1423" i="2"/>
  <c r="AA1423" i="2"/>
  <c r="AB1423" i="2"/>
  <c r="AC1423" i="2"/>
  <c r="S1424" i="2"/>
  <c r="T1424" i="2"/>
  <c r="U1424" i="2"/>
  <c r="V1424" i="2"/>
  <c r="W1424" i="2"/>
  <c r="X1424" i="2"/>
  <c r="Y1424" i="2"/>
  <c r="Z1424" i="2"/>
  <c r="AA1424" i="2"/>
  <c r="AB1424" i="2"/>
  <c r="AC1424" i="2"/>
  <c r="S1425" i="2"/>
  <c r="T1425" i="2"/>
  <c r="U1425" i="2"/>
  <c r="V1425" i="2"/>
  <c r="W1425" i="2"/>
  <c r="X1425" i="2"/>
  <c r="Y1425" i="2"/>
  <c r="Z1425" i="2"/>
  <c r="AA1425" i="2"/>
  <c r="AB1425" i="2"/>
  <c r="AC1425" i="2"/>
  <c r="S1426" i="2"/>
  <c r="T1426" i="2"/>
  <c r="U1426" i="2"/>
  <c r="V1426" i="2"/>
  <c r="W1426" i="2"/>
  <c r="X1426" i="2"/>
  <c r="Y1426" i="2"/>
  <c r="Z1426" i="2"/>
  <c r="AA1426" i="2"/>
  <c r="AB1426" i="2"/>
  <c r="AC1426" i="2"/>
  <c r="S1427" i="2"/>
  <c r="T1427" i="2"/>
  <c r="U1427" i="2"/>
  <c r="V1427" i="2"/>
  <c r="W1427" i="2"/>
  <c r="X1427" i="2"/>
  <c r="Y1427" i="2"/>
  <c r="Z1427" i="2"/>
  <c r="AA1427" i="2"/>
  <c r="AB1427" i="2"/>
  <c r="AC1427" i="2"/>
  <c r="S1428" i="2"/>
  <c r="T1428" i="2"/>
  <c r="U1428" i="2"/>
  <c r="V1428" i="2"/>
  <c r="W1428" i="2"/>
  <c r="X1428" i="2"/>
  <c r="Y1428" i="2"/>
  <c r="Z1428" i="2"/>
  <c r="AA1428" i="2"/>
  <c r="AB1428" i="2"/>
  <c r="AC1428" i="2"/>
  <c r="S1429" i="2"/>
  <c r="T1429" i="2"/>
  <c r="U1429" i="2"/>
  <c r="V1429" i="2"/>
  <c r="W1429" i="2"/>
  <c r="X1429" i="2"/>
  <c r="Y1429" i="2"/>
  <c r="Z1429" i="2"/>
  <c r="AA1429" i="2"/>
  <c r="AB1429" i="2"/>
  <c r="AC1429" i="2"/>
  <c r="S1430" i="2"/>
  <c r="T1430" i="2"/>
  <c r="U1430" i="2"/>
  <c r="V1430" i="2"/>
  <c r="W1430" i="2"/>
  <c r="X1430" i="2"/>
  <c r="Y1430" i="2"/>
  <c r="Z1430" i="2"/>
  <c r="AA1430" i="2"/>
  <c r="AB1430" i="2"/>
  <c r="AC1430" i="2"/>
  <c r="S1431" i="2"/>
  <c r="T1431" i="2"/>
  <c r="U1431" i="2"/>
  <c r="V1431" i="2"/>
  <c r="W1431" i="2"/>
  <c r="X1431" i="2"/>
  <c r="Y1431" i="2"/>
  <c r="Z1431" i="2"/>
  <c r="AA1431" i="2"/>
  <c r="AB1431" i="2"/>
  <c r="AC1431" i="2"/>
  <c r="S1432" i="2"/>
  <c r="T1432" i="2"/>
  <c r="U1432" i="2"/>
  <c r="V1432" i="2"/>
  <c r="W1432" i="2"/>
  <c r="X1432" i="2"/>
  <c r="Y1432" i="2"/>
  <c r="Z1432" i="2"/>
  <c r="AA1432" i="2"/>
  <c r="AB1432" i="2"/>
  <c r="AC1432" i="2"/>
  <c r="S1433" i="2"/>
  <c r="T1433" i="2"/>
  <c r="U1433" i="2"/>
  <c r="V1433" i="2"/>
  <c r="W1433" i="2"/>
  <c r="X1433" i="2"/>
  <c r="Y1433" i="2"/>
  <c r="Z1433" i="2"/>
  <c r="AA1433" i="2"/>
  <c r="AB1433" i="2"/>
  <c r="AC1433" i="2"/>
  <c r="S1434" i="2"/>
  <c r="T1434" i="2"/>
  <c r="U1434" i="2"/>
  <c r="V1434" i="2"/>
  <c r="W1434" i="2"/>
  <c r="X1434" i="2"/>
  <c r="Y1434" i="2"/>
  <c r="Z1434" i="2"/>
  <c r="AA1434" i="2"/>
  <c r="AB1434" i="2"/>
  <c r="AC1434" i="2"/>
  <c r="S1435" i="2"/>
  <c r="T1435" i="2"/>
  <c r="U1435" i="2"/>
  <c r="V1435" i="2"/>
  <c r="W1435" i="2"/>
  <c r="X1435" i="2"/>
  <c r="Y1435" i="2"/>
  <c r="Z1435" i="2"/>
  <c r="AA1435" i="2"/>
  <c r="AB1435" i="2"/>
  <c r="AC1435" i="2"/>
  <c r="S1436" i="2"/>
  <c r="T1436" i="2"/>
  <c r="U1436" i="2"/>
  <c r="V1436" i="2"/>
  <c r="W1436" i="2"/>
  <c r="X1436" i="2"/>
  <c r="Y1436" i="2"/>
  <c r="Z1436" i="2"/>
  <c r="AA1436" i="2"/>
  <c r="AB1436" i="2"/>
  <c r="AC1436" i="2"/>
  <c r="S1437" i="2"/>
  <c r="T1437" i="2"/>
  <c r="U1437" i="2"/>
  <c r="V1437" i="2"/>
  <c r="W1437" i="2"/>
  <c r="X1437" i="2"/>
  <c r="Y1437" i="2"/>
  <c r="Z1437" i="2"/>
  <c r="AA1437" i="2"/>
  <c r="AB1437" i="2"/>
  <c r="AC1437" i="2"/>
  <c r="S1438" i="2"/>
  <c r="T1438" i="2"/>
  <c r="U1438" i="2"/>
  <c r="V1438" i="2"/>
  <c r="W1438" i="2"/>
  <c r="X1438" i="2"/>
  <c r="Y1438" i="2"/>
  <c r="Z1438" i="2"/>
  <c r="AA1438" i="2"/>
  <c r="AB1438" i="2"/>
  <c r="AC1438" i="2"/>
  <c r="S1439" i="2"/>
  <c r="T1439" i="2"/>
  <c r="U1439" i="2"/>
  <c r="V1439" i="2"/>
  <c r="W1439" i="2"/>
  <c r="X1439" i="2"/>
  <c r="Y1439" i="2"/>
  <c r="Z1439" i="2"/>
  <c r="AA1439" i="2"/>
  <c r="AB1439" i="2"/>
  <c r="AC1439" i="2"/>
  <c r="S1440" i="2"/>
  <c r="T1440" i="2"/>
  <c r="U1440" i="2"/>
  <c r="V1440" i="2"/>
  <c r="W1440" i="2"/>
  <c r="X1440" i="2"/>
  <c r="Y1440" i="2"/>
  <c r="Z1440" i="2"/>
  <c r="AA1440" i="2"/>
  <c r="AB1440" i="2"/>
  <c r="AC1440" i="2"/>
  <c r="S1441" i="2"/>
  <c r="T1441" i="2"/>
  <c r="U1441" i="2"/>
  <c r="V1441" i="2"/>
  <c r="W1441" i="2"/>
  <c r="X1441" i="2"/>
  <c r="Y1441" i="2"/>
  <c r="Z1441" i="2"/>
  <c r="AA1441" i="2"/>
  <c r="AB1441" i="2"/>
  <c r="AC1441" i="2"/>
  <c r="S1442" i="2"/>
  <c r="T1442" i="2"/>
  <c r="U1442" i="2"/>
  <c r="V1442" i="2"/>
  <c r="W1442" i="2"/>
  <c r="X1442" i="2"/>
  <c r="Y1442" i="2"/>
  <c r="Z1442" i="2"/>
  <c r="AA1442" i="2"/>
  <c r="AB1442" i="2"/>
  <c r="AC1442" i="2"/>
  <c r="S1443" i="2"/>
  <c r="T1443" i="2"/>
  <c r="U1443" i="2"/>
  <c r="V1443" i="2"/>
  <c r="W1443" i="2"/>
  <c r="X1443" i="2"/>
  <c r="Y1443" i="2"/>
  <c r="Z1443" i="2"/>
  <c r="AA1443" i="2"/>
  <c r="AB1443" i="2"/>
  <c r="AC1443" i="2"/>
  <c r="S1444" i="2"/>
  <c r="T1444" i="2"/>
  <c r="U1444" i="2"/>
  <c r="V1444" i="2"/>
  <c r="W1444" i="2"/>
  <c r="X1444" i="2"/>
  <c r="Y1444" i="2"/>
  <c r="Z1444" i="2"/>
  <c r="AA1444" i="2"/>
  <c r="AB1444" i="2"/>
  <c r="AC1444" i="2"/>
  <c r="S1445" i="2"/>
  <c r="T1445" i="2"/>
  <c r="U1445" i="2"/>
  <c r="V1445" i="2"/>
  <c r="W1445" i="2"/>
  <c r="X1445" i="2"/>
  <c r="Y1445" i="2"/>
  <c r="Z1445" i="2"/>
  <c r="AA1445" i="2"/>
  <c r="AB1445" i="2"/>
  <c r="AC1445" i="2"/>
  <c r="S1446" i="2"/>
  <c r="T1446" i="2"/>
  <c r="U1446" i="2"/>
  <c r="V1446" i="2"/>
  <c r="W1446" i="2"/>
  <c r="X1446" i="2"/>
  <c r="Y1446" i="2"/>
  <c r="Z1446" i="2"/>
  <c r="AA1446" i="2"/>
  <c r="AB1446" i="2"/>
  <c r="AC1446" i="2"/>
  <c r="S1447" i="2"/>
  <c r="T1447" i="2"/>
  <c r="U1447" i="2"/>
  <c r="V1447" i="2"/>
  <c r="W1447" i="2"/>
  <c r="X1447" i="2"/>
  <c r="Y1447" i="2"/>
  <c r="Z1447" i="2"/>
  <c r="AA1447" i="2"/>
  <c r="AB1447" i="2"/>
  <c r="AC1447" i="2"/>
  <c r="S1448" i="2"/>
  <c r="T1448" i="2"/>
  <c r="U1448" i="2"/>
  <c r="V1448" i="2"/>
  <c r="W1448" i="2"/>
  <c r="X1448" i="2"/>
  <c r="Y1448" i="2"/>
  <c r="Z1448" i="2"/>
  <c r="AA1448" i="2"/>
  <c r="AB1448" i="2"/>
  <c r="AC1448" i="2"/>
  <c r="S1449" i="2"/>
  <c r="T1449" i="2"/>
  <c r="U1449" i="2"/>
  <c r="V1449" i="2"/>
  <c r="W1449" i="2"/>
  <c r="X1449" i="2"/>
  <c r="Y1449" i="2"/>
  <c r="Z1449" i="2"/>
  <c r="AA1449" i="2"/>
  <c r="AB1449" i="2"/>
  <c r="AC1449" i="2"/>
  <c r="S1450" i="2"/>
  <c r="T1450" i="2"/>
  <c r="U1450" i="2"/>
  <c r="V1450" i="2"/>
  <c r="W1450" i="2"/>
  <c r="X1450" i="2"/>
  <c r="Y1450" i="2"/>
  <c r="Z1450" i="2"/>
  <c r="AA1450" i="2"/>
  <c r="AB1450" i="2"/>
  <c r="AC1450" i="2"/>
  <c r="S1451" i="2"/>
  <c r="T1451" i="2"/>
  <c r="U1451" i="2"/>
  <c r="V1451" i="2"/>
  <c r="W1451" i="2"/>
  <c r="X1451" i="2"/>
  <c r="Y1451" i="2"/>
  <c r="Z1451" i="2"/>
  <c r="AA1451" i="2"/>
  <c r="AB1451" i="2"/>
  <c r="AC1451" i="2"/>
  <c r="S1452" i="2"/>
  <c r="T1452" i="2"/>
  <c r="U1452" i="2"/>
  <c r="V1452" i="2"/>
  <c r="W1452" i="2"/>
  <c r="X1452" i="2"/>
  <c r="Y1452" i="2"/>
  <c r="Z1452" i="2"/>
  <c r="AA1452" i="2"/>
  <c r="AB1452" i="2"/>
  <c r="AC1452" i="2"/>
  <c r="S1453" i="2"/>
  <c r="T1453" i="2"/>
  <c r="U1453" i="2"/>
  <c r="V1453" i="2"/>
  <c r="W1453" i="2"/>
  <c r="X1453" i="2"/>
  <c r="Y1453" i="2"/>
  <c r="Z1453" i="2"/>
  <c r="AA1453" i="2"/>
  <c r="AB1453" i="2"/>
  <c r="AC1453" i="2"/>
  <c r="S1454" i="2"/>
  <c r="T1454" i="2"/>
  <c r="U1454" i="2"/>
  <c r="V1454" i="2"/>
  <c r="W1454" i="2"/>
  <c r="X1454" i="2"/>
  <c r="Y1454" i="2"/>
  <c r="Z1454" i="2"/>
  <c r="AA1454" i="2"/>
  <c r="AB1454" i="2"/>
  <c r="AC1454" i="2"/>
  <c r="S1455" i="2"/>
  <c r="T1455" i="2"/>
  <c r="U1455" i="2"/>
  <c r="V1455" i="2"/>
  <c r="W1455" i="2"/>
  <c r="X1455" i="2"/>
  <c r="Y1455" i="2"/>
  <c r="Z1455" i="2"/>
  <c r="AA1455" i="2"/>
  <c r="AB1455" i="2"/>
  <c r="AC1455" i="2"/>
  <c r="S1456" i="2"/>
  <c r="T1456" i="2"/>
  <c r="U1456" i="2"/>
  <c r="V1456" i="2"/>
  <c r="W1456" i="2"/>
  <c r="X1456" i="2"/>
  <c r="Y1456" i="2"/>
  <c r="Z1456" i="2"/>
  <c r="AA1456" i="2"/>
  <c r="AB1456" i="2"/>
  <c r="AC1456" i="2"/>
  <c r="S1457" i="2"/>
  <c r="T1457" i="2"/>
  <c r="U1457" i="2"/>
  <c r="V1457" i="2"/>
  <c r="W1457" i="2"/>
  <c r="X1457" i="2"/>
  <c r="Y1457" i="2"/>
  <c r="Z1457" i="2"/>
  <c r="AA1457" i="2"/>
  <c r="AB1457" i="2"/>
  <c r="AC1457" i="2"/>
  <c r="S1458" i="2"/>
  <c r="T1458" i="2"/>
  <c r="U1458" i="2"/>
  <c r="V1458" i="2"/>
  <c r="W1458" i="2"/>
  <c r="X1458" i="2"/>
  <c r="Y1458" i="2"/>
  <c r="Z1458" i="2"/>
  <c r="AA1458" i="2"/>
  <c r="AB1458" i="2"/>
  <c r="AC1458" i="2"/>
  <c r="S1459" i="2"/>
  <c r="T1459" i="2"/>
  <c r="U1459" i="2"/>
  <c r="V1459" i="2"/>
  <c r="W1459" i="2"/>
  <c r="X1459" i="2"/>
  <c r="Y1459" i="2"/>
  <c r="Z1459" i="2"/>
  <c r="AA1459" i="2"/>
  <c r="AB1459" i="2"/>
  <c r="AC1459" i="2"/>
  <c r="S1460" i="2"/>
  <c r="T1460" i="2"/>
  <c r="U1460" i="2"/>
  <c r="V1460" i="2"/>
  <c r="W1460" i="2"/>
  <c r="X1460" i="2"/>
  <c r="Y1460" i="2"/>
  <c r="Z1460" i="2"/>
  <c r="AA1460" i="2"/>
  <c r="AB1460" i="2"/>
  <c r="AC1460" i="2"/>
  <c r="S1461" i="2"/>
  <c r="T1461" i="2"/>
  <c r="U1461" i="2"/>
  <c r="V1461" i="2"/>
  <c r="W1461" i="2"/>
  <c r="X1461" i="2"/>
  <c r="Y1461" i="2"/>
  <c r="Z1461" i="2"/>
  <c r="AA1461" i="2"/>
  <c r="AB1461" i="2"/>
  <c r="AC1461" i="2"/>
  <c r="S1462" i="2"/>
  <c r="T1462" i="2"/>
  <c r="U1462" i="2"/>
  <c r="V1462" i="2"/>
  <c r="W1462" i="2"/>
  <c r="X1462" i="2"/>
  <c r="Y1462" i="2"/>
  <c r="Z1462" i="2"/>
  <c r="AA1462" i="2"/>
  <c r="AB1462" i="2"/>
  <c r="AC1462" i="2"/>
  <c r="S1463" i="2"/>
  <c r="T1463" i="2"/>
  <c r="U1463" i="2"/>
  <c r="V1463" i="2"/>
  <c r="W1463" i="2"/>
  <c r="X1463" i="2"/>
  <c r="Y1463" i="2"/>
  <c r="Z1463" i="2"/>
  <c r="AA1463" i="2"/>
  <c r="AB1463" i="2"/>
  <c r="AC1463" i="2"/>
  <c r="S1464" i="2"/>
  <c r="T1464" i="2"/>
  <c r="U1464" i="2"/>
  <c r="V1464" i="2"/>
  <c r="W1464" i="2"/>
  <c r="X1464" i="2"/>
  <c r="Y1464" i="2"/>
  <c r="Z1464" i="2"/>
  <c r="AA1464" i="2"/>
  <c r="AB1464" i="2"/>
  <c r="AC1464" i="2"/>
  <c r="S1465" i="2"/>
  <c r="T1465" i="2"/>
  <c r="U1465" i="2"/>
  <c r="V1465" i="2"/>
  <c r="W1465" i="2"/>
  <c r="X1465" i="2"/>
  <c r="Y1465" i="2"/>
  <c r="Z1465" i="2"/>
  <c r="AA1465" i="2"/>
  <c r="AB1465" i="2"/>
  <c r="AC1465" i="2"/>
  <c r="S1466" i="2"/>
  <c r="T1466" i="2"/>
  <c r="U1466" i="2"/>
  <c r="V1466" i="2"/>
  <c r="W1466" i="2"/>
  <c r="X1466" i="2"/>
  <c r="Y1466" i="2"/>
  <c r="Z1466" i="2"/>
  <c r="AA1466" i="2"/>
  <c r="AB1466" i="2"/>
  <c r="AC1466" i="2"/>
  <c r="S1467" i="2"/>
  <c r="T1467" i="2"/>
  <c r="U1467" i="2"/>
  <c r="V1467" i="2"/>
  <c r="W1467" i="2"/>
  <c r="X1467" i="2"/>
  <c r="Y1467" i="2"/>
  <c r="Z1467" i="2"/>
  <c r="AA1467" i="2"/>
  <c r="AB1467" i="2"/>
  <c r="AC1467" i="2"/>
  <c r="S1468" i="2"/>
  <c r="T1468" i="2"/>
  <c r="U1468" i="2"/>
  <c r="V1468" i="2"/>
  <c r="W1468" i="2"/>
  <c r="X1468" i="2"/>
  <c r="Y1468" i="2"/>
  <c r="Z1468" i="2"/>
  <c r="AA1468" i="2"/>
  <c r="AB1468" i="2"/>
  <c r="AC1468" i="2"/>
  <c r="S1469" i="2"/>
  <c r="T1469" i="2"/>
  <c r="U1469" i="2"/>
  <c r="V1469" i="2"/>
  <c r="W1469" i="2"/>
  <c r="X1469" i="2"/>
  <c r="Y1469" i="2"/>
  <c r="Z1469" i="2"/>
  <c r="AA1469" i="2"/>
  <c r="AB1469" i="2"/>
  <c r="AC1469" i="2"/>
  <c r="S1470" i="2"/>
  <c r="T1470" i="2"/>
  <c r="U1470" i="2"/>
  <c r="V1470" i="2"/>
  <c r="W1470" i="2"/>
  <c r="X1470" i="2"/>
  <c r="Y1470" i="2"/>
  <c r="Z1470" i="2"/>
  <c r="AA1470" i="2"/>
  <c r="AB1470" i="2"/>
  <c r="AC1470" i="2"/>
  <c r="S1471" i="2"/>
  <c r="T1471" i="2"/>
  <c r="U1471" i="2"/>
  <c r="V1471" i="2"/>
  <c r="W1471" i="2"/>
  <c r="X1471" i="2"/>
  <c r="Y1471" i="2"/>
  <c r="Z1471" i="2"/>
  <c r="AA1471" i="2"/>
  <c r="AB1471" i="2"/>
  <c r="AC1471" i="2"/>
  <c r="S1472" i="2"/>
  <c r="T1472" i="2"/>
  <c r="U1472" i="2"/>
  <c r="V1472" i="2"/>
  <c r="W1472" i="2"/>
  <c r="X1472" i="2"/>
  <c r="Y1472" i="2"/>
  <c r="Z1472" i="2"/>
  <c r="AA1472" i="2"/>
  <c r="AB1472" i="2"/>
  <c r="AC1472" i="2"/>
  <c r="S1473" i="2"/>
  <c r="T1473" i="2"/>
  <c r="U1473" i="2"/>
  <c r="V1473" i="2"/>
  <c r="W1473" i="2"/>
  <c r="X1473" i="2"/>
  <c r="Y1473" i="2"/>
  <c r="Z1473" i="2"/>
  <c r="AA1473" i="2"/>
  <c r="AB1473" i="2"/>
  <c r="AC1473" i="2"/>
  <c r="S1474" i="2"/>
  <c r="T1474" i="2"/>
  <c r="U1474" i="2"/>
  <c r="V1474" i="2"/>
  <c r="W1474" i="2"/>
  <c r="X1474" i="2"/>
  <c r="Y1474" i="2"/>
  <c r="Z1474" i="2"/>
  <c r="AA1474" i="2"/>
  <c r="AB1474" i="2"/>
  <c r="AC1474" i="2"/>
  <c r="S1475" i="2"/>
  <c r="T1475" i="2"/>
  <c r="U1475" i="2"/>
  <c r="V1475" i="2"/>
  <c r="W1475" i="2"/>
  <c r="X1475" i="2"/>
  <c r="Y1475" i="2"/>
  <c r="Z1475" i="2"/>
  <c r="AA1475" i="2"/>
  <c r="AB1475" i="2"/>
  <c r="AC1475" i="2"/>
  <c r="S1476" i="2"/>
  <c r="T1476" i="2"/>
  <c r="U1476" i="2"/>
  <c r="V1476" i="2"/>
  <c r="W1476" i="2"/>
  <c r="X1476" i="2"/>
  <c r="Y1476" i="2"/>
  <c r="Z1476" i="2"/>
  <c r="AA1476" i="2"/>
  <c r="AB1476" i="2"/>
  <c r="AC1476" i="2"/>
  <c r="S1477" i="2"/>
  <c r="T1477" i="2"/>
  <c r="U1477" i="2"/>
  <c r="V1477" i="2"/>
  <c r="W1477" i="2"/>
  <c r="X1477" i="2"/>
  <c r="Y1477" i="2"/>
  <c r="Z1477" i="2"/>
  <c r="AA1477" i="2"/>
  <c r="AB1477" i="2"/>
  <c r="AC1477" i="2"/>
  <c r="S1478" i="2"/>
  <c r="T1478" i="2"/>
  <c r="U1478" i="2"/>
  <c r="V1478" i="2"/>
  <c r="W1478" i="2"/>
  <c r="X1478" i="2"/>
  <c r="Y1478" i="2"/>
  <c r="Z1478" i="2"/>
  <c r="AA1478" i="2"/>
  <c r="AB1478" i="2"/>
  <c r="AC1478" i="2"/>
  <c r="S1479" i="2"/>
  <c r="T1479" i="2"/>
  <c r="U1479" i="2"/>
  <c r="V1479" i="2"/>
  <c r="W1479" i="2"/>
  <c r="X1479" i="2"/>
  <c r="Y1479" i="2"/>
  <c r="Z1479" i="2"/>
  <c r="AA1479" i="2"/>
  <c r="AB1479" i="2"/>
  <c r="AC1479" i="2"/>
  <c r="S1480" i="2"/>
  <c r="T1480" i="2"/>
  <c r="U1480" i="2"/>
  <c r="V1480" i="2"/>
  <c r="W1480" i="2"/>
  <c r="X1480" i="2"/>
  <c r="Y1480" i="2"/>
  <c r="Z1480" i="2"/>
  <c r="AA1480" i="2"/>
  <c r="AB1480" i="2"/>
  <c r="AC1480" i="2"/>
  <c r="S1481" i="2"/>
  <c r="T1481" i="2"/>
  <c r="U1481" i="2"/>
  <c r="V1481" i="2"/>
  <c r="W1481" i="2"/>
  <c r="X1481" i="2"/>
  <c r="Y1481" i="2"/>
  <c r="Z1481" i="2"/>
  <c r="AA1481" i="2"/>
  <c r="AB1481" i="2"/>
  <c r="AC1481" i="2"/>
  <c r="S1482" i="2"/>
  <c r="T1482" i="2"/>
  <c r="U1482" i="2"/>
  <c r="V1482" i="2"/>
  <c r="W1482" i="2"/>
  <c r="X1482" i="2"/>
  <c r="Y1482" i="2"/>
  <c r="Z1482" i="2"/>
  <c r="AA1482" i="2"/>
  <c r="AB1482" i="2"/>
  <c r="AC1482" i="2"/>
  <c r="S1483" i="2"/>
  <c r="T1483" i="2"/>
  <c r="U1483" i="2"/>
  <c r="V1483" i="2"/>
  <c r="W1483" i="2"/>
  <c r="X1483" i="2"/>
  <c r="Y1483" i="2"/>
  <c r="Z1483" i="2"/>
  <c r="AA1483" i="2"/>
  <c r="AB1483" i="2"/>
  <c r="AC1483" i="2"/>
  <c r="S1484" i="2"/>
  <c r="T1484" i="2"/>
  <c r="U1484" i="2"/>
  <c r="V1484" i="2"/>
  <c r="W1484" i="2"/>
  <c r="X1484" i="2"/>
  <c r="Y1484" i="2"/>
  <c r="Z1484" i="2"/>
  <c r="AA1484" i="2"/>
  <c r="AB1484" i="2"/>
  <c r="AC1484" i="2"/>
  <c r="S1485" i="2"/>
  <c r="T1485" i="2"/>
  <c r="U1485" i="2"/>
  <c r="V1485" i="2"/>
  <c r="W1485" i="2"/>
  <c r="X1485" i="2"/>
  <c r="Y1485" i="2"/>
  <c r="Z1485" i="2"/>
  <c r="AA1485" i="2"/>
  <c r="AB1485" i="2"/>
  <c r="AC1485" i="2"/>
  <c r="S1486" i="2"/>
  <c r="T1486" i="2"/>
  <c r="U1486" i="2"/>
  <c r="V1486" i="2"/>
  <c r="W1486" i="2"/>
  <c r="X1486" i="2"/>
  <c r="Y1486" i="2"/>
  <c r="Z1486" i="2"/>
  <c r="AA1486" i="2"/>
  <c r="AB1486" i="2"/>
  <c r="AC1486" i="2"/>
  <c r="S1487" i="2"/>
  <c r="T1487" i="2"/>
  <c r="U1487" i="2"/>
  <c r="V1487" i="2"/>
  <c r="W1487" i="2"/>
  <c r="X1487" i="2"/>
  <c r="Y1487" i="2"/>
  <c r="Z1487" i="2"/>
  <c r="AA1487" i="2"/>
  <c r="AB1487" i="2"/>
  <c r="AC1487" i="2"/>
  <c r="S1488" i="2"/>
  <c r="T1488" i="2"/>
  <c r="U1488" i="2"/>
  <c r="V1488" i="2"/>
  <c r="W1488" i="2"/>
  <c r="X1488" i="2"/>
  <c r="Y1488" i="2"/>
  <c r="Z1488" i="2"/>
  <c r="AA1488" i="2"/>
  <c r="AB1488" i="2"/>
  <c r="AC1488" i="2"/>
  <c r="S1489" i="2"/>
  <c r="T1489" i="2"/>
  <c r="U1489" i="2"/>
  <c r="V1489" i="2"/>
  <c r="W1489" i="2"/>
  <c r="X1489" i="2"/>
  <c r="Y1489" i="2"/>
  <c r="Z1489" i="2"/>
  <c r="AA1489" i="2"/>
  <c r="AB1489" i="2"/>
  <c r="AC1489" i="2"/>
  <c r="S1490" i="2"/>
  <c r="T1490" i="2"/>
  <c r="U1490" i="2"/>
  <c r="V1490" i="2"/>
  <c r="W1490" i="2"/>
  <c r="X1490" i="2"/>
  <c r="Y1490" i="2"/>
  <c r="Z1490" i="2"/>
  <c r="AA1490" i="2"/>
  <c r="AB1490" i="2"/>
  <c r="AC1490" i="2"/>
  <c r="S1491" i="2"/>
  <c r="T1491" i="2"/>
  <c r="U1491" i="2"/>
  <c r="V1491" i="2"/>
  <c r="W1491" i="2"/>
  <c r="X1491" i="2"/>
  <c r="Y1491" i="2"/>
  <c r="Z1491" i="2"/>
  <c r="AA1491" i="2"/>
  <c r="AB1491" i="2"/>
  <c r="AC1491" i="2"/>
  <c r="S1492" i="2"/>
  <c r="T1492" i="2"/>
  <c r="U1492" i="2"/>
  <c r="V1492" i="2"/>
  <c r="W1492" i="2"/>
  <c r="X1492" i="2"/>
  <c r="Y1492" i="2"/>
  <c r="Z1492" i="2"/>
  <c r="AA1492" i="2"/>
  <c r="AB1492" i="2"/>
  <c r="AC1492" i="2"/>
  <c r="S1493" i="2"/>
  <c r="T1493" i="2"/>
  <c r="U1493" i="2"/>
  <c r="V1493" i="2"/>
  <c r="W1493" i="2"/>
  <c r="X1493" i="2"/>
  <c r="Y1493" i="2"/>
  <c r="Z1493" i="2"/>
  <c r="AA1493" i="2"/>
  <c r="AB1493" i="2"/>
  <c r="AC1493" i="2"/>
  <c r="S1494" i="2"/>
  <c r="T1494" i="2"/>
  <c r="U1494" i="2"/>
  <c r="V1494" i="2"/>
  <c r="W1494" i="2"/>
  <c r="X1494" i="2"/>
  <c r="Y1494" i="2"/>
  <c r="Z1494" i="2"/>
  <c r="AA1494" i="2"/>
  <c r="AB1494" i="2"/>
  <c r="AC1494" i="2"/>
  <c r="S1495" i="2"/>
  <c r="T1495" i="2"/>
  <c r="U1495" i="2"/>
  <c r="V1495" i="2"/>
  <c r="W1495" i="2"/>
  <c r="X1495" i="2"/>
  <c r="Y1495" i="2"/>
  <c r="Z1495" i="2"/>
  <c r="AA1495" i="2"/>
  <c r="AB1495" i="2"/>
  <c r="AC1495" i="2"/>
  <c r="S1496" i="2"/>
  <c r="T1496" i="2"/>
  <c r="U1496" i="2"/>
  <c r="V1496" i="2"/>
  <c r="W1496" i="2"/>
  <c r="X1496" i="2"/>
  <c r="Y1496" i="2"/>
  <c r="Z1496" i="2"/>
  <c r="AA1496" i="2"/>
  <c r="AB1496" i="2"/>
  <c r="AC1496" i="2"/>
  <c r="S1497" i="2"/>
  <c r="T1497" i="2"/>
  <c r="U1497" i="2"/>
  <c r="V1497" i="2"/>
  <c r="W1497" i="2"/>
  <c r="X1497" i="2"/>
  <c r="Y1497" i="2"/>
  <c r="Z1497" i="2"/>
  <c r="AA1497" i="2"/>
  <c r="AB1497" i="2"/>
  <c r="AC1497" i="2"/>
  <c r="S1498" i="2"/>
  <c r="T1498" i="2"/>
  <c r="U1498" i="2"/>
  <c r="V1498" i="2"/>
  <c r="W1498" i="2"/>
  <c r="X1498" i="2"/>
  <c r="Y1498" i="2"/>
  <c r="Z1498" i="2"/>
  <c r="AA1498" i="2"/>
  <c r="AB1498" i="2"/>
  <c r="AC1498" i="2"/>
  <c r="S1499" i="2"/>
  <c r="T1499" i="2"/>
  <c r="U1499" i="2"/>
  <c r="V1499" i="2"/>
  <c r="W1499" i="2"/>
  <c r="X1499" i="2"/>
  <c r="Y1499" i="2"/>
  <c r="Z1499" i="2"/>
  <c r="AA1499" i="2"/>
  <c r="AB1499" i="2"/>
  <c r="AC1499" i="2"/>
  <c r="S1500" i="2"/>
  <c r="T1500" i="2"/>
  <c r="U1500" i="2"/>
  <c r="V1500" i="2"/>
  <c r="W1500" i="2"/>
  <c r="X1500" i="2"/>
  <c r="Y1500" i="2"/>
  <c r="Z1500" i="2"/>
  <c r="AA1500" i="2"/>
  <c r="AB1500" i="2"/>
  <c r="AC1500" i="2"/>
  <c r="S1501" i="2"/>
  <c r="T1501" i="2"/>
  <c r="U1501" i="2"/>
  <c r="V1501" i="2"/>
  <c r="W1501" i="2"/>
  <c r="X1501" i="2"/>
  <c r="Y1501" i="2"/>
  <c r="Z1501" i="2"/>
  <c r="AA1501" i="2"/>
  <c r="AB1501" i="2"/>
  <c r="AC1501" i="2"/>
  <c r="S1502" i="2"/>
  <c r="T1502" i="2"/>
  <c r="U1502" i="2"/>
  <c r="V1502" i="2"/>
  <c r="W1502" i="2"/>
  <c r="X1502" i="2"/>
  <c r="Y1502" i="2"/>
  <c r="Z1502" i="2"/>
  <c r="AA1502" i="2"/>
  <c r="AB1502" i="2"/>
  <c r="AC1502" i="2"/>
  <c r="S1503" i="2"/>
  <c r="T1503" i="2"/>
  <c r="U1503" i="2"/>
  <c r="V1503" i="2"/>
  <c r="W1503" i="2"/>
  <c r="X1503" i="2"/>
  <c r="Y1503" i="2"/>
  <c r="Z1503" i="2"/>
  <c r="AA1503" i="2"/>
  <c r="AB1503" i="2"/>
  <c r="AC1503" i="2"/>
  <c r="S1504" i="2"/>
  <c r="T1504" i="2"/>
  <c r="U1504" i="2"/>
  <c r="V1504" i="2"/>
  <c r="W1504" i="2"/>
  <c r="X1504" i="2"/>
  <c r="Y1504" i="2"/>
  <c r="Z1504" i="2"/>
  <c r="AA1504" i="2"/>
  <c r="AB1504" i="2"/>
  <c r="AC1504" i="2"/>
  <c r="S1505" i="2"/>
  <c r="T1505" i="2"/>
  <c r="U1505" i="2"/>
  <c r="V1505" i="2"/>
  <c r="W1505" i="2"/>
  <c r="X1505" i="2"/>
  <c r="Y1505" i="2"/>
  <c r="Z1505" i="2"/>
  <c r="AA1505" i="2"/>
  <c r="AB1505" i="2"/>
  <c r="AC1505" i="2"/>
  <c r="S1506" i="2"/>
  <c r="T1506" i="2"/>
  <c r="U1506" i="2"/>
  <c r="V1506" i="2"/>
  <c r="W1506" i="2"/>
  <c r="X1506" i="2"/>
  <c r="Y1506" i="2"/>
  <c r="Z1506" i="2"/>
  <c r="AA1506" i="2"/>
  <c r="AB1506" i="2"/>
  <c r="AC1506" i="2"/>
  <c r="S1507" i="2"/>
  <c r="T1507" i="2"/>
  <c r="U1507" i="2"/>
  <c r="V1507" i="2"/>
  <c r="W1507" i="2"/>
  <c r="X1507" i="2"/>
  <c r="Y1507" i="2"/>
  <c r="Z1507" i="2"/>
  <c r="AA1507" i="2"/>
  <c r="AB1507" i="2"/>
  <c r="AC1507" i="2"/>
  <c r="S1508" i="2"/>
  <c r="T1508" i="2"/>
  <c r="U1508" i="2"/>
  <c r="V1508" i="2"/>
  <c r="W1508" i="2"/>
  <c r="X1508" i="2"/>
  <c r="Y1508" i="2"/>
  <c r="Z1508" i="2"/>
  <c r="AA1508" i="2"/>
  <c r="AB1508" i="2"/>
  <c r="AC1508" i="2"/>
  <c r="S1509" i="2"/>
  <c r="T1509" i="2"/>
  <c r="U1509" i="2"/>
  <c r="V1509" i="2"/>
  <c r="W1509" i="2"/>
  <c r="X1509" i="2"/>
  <c r="Y1509" i="2"/>
  <c r="Z1509" i="2"/>
  <c r="AA1509" i="2"/>
  <c r="AB1509" i="2"/>
  <c r="AC1509" i="2"/>
  <c r="S1510" i="2"/>
  <c r="T1510" i="2"/>
  <c r="U1510" i="2"/>
  <c r="V1510" i="2"/>
  <c r="W1510" i="2"/>
  <c r="X1510" i="2"/>
  <c r="Y1510" i="2"/>
  <c r="Z1510" i="2"/>
  <c r="AA1510" i="2"/>
  <c r="AB1510" i="2"/>
  <c r="AC1510" i="2"/>
  <c r="S1511" i="2"/>
  <c r="T1511" i="2"/>
  <c r="U1511" i="2"/>
  <c r="V1511" i="2"/>
  <c r="W1511" i="2"/>
  <c r="X1511" i="2"/>
  <c r="Y1511" i="2"/>
  <c r="Z1511" i="2"/>
  <c r="AA1511" i="2"/>
  <c r="AB1511" i="2"/>
  <c r="AC1511" i="2"/>
  <c r="S1512" i="2"/>
  <c r="T1512" i="2"/>
  <c r="U1512" i="2"/>
  <c r="V1512" i="2"/>
  <c r="W1512" i="2"/>
  <c r="X1512" i="2"/>
  <c r="Y1512" i="2"/>
  <c r="Z1512" i="2"/>
  <c r="AA1512" i="2"/>
  <c r="AB1512" i="2"/>
  <c r="AC1512" i="2"/>
  <c r="S1513" i="2"/>
  <c r="T1513" i="2"/>
  <c r="U1513" i="2"/>
  <c r="V1513" i="2"/>
  <c r="W1513" i="2"/>
  <c r="X1513" i="2"/>
  <c r="Y1513" i="2"/>
  <c r="Z1513" i="2"/>
  <c r="AA1513" i="2"/>
  <c r="AB1513" i="2"/>
  <c r="AC1513" i="2"/>
  <c r="S1514" i="2"/>
  <c r="T1514" i="2"/>
  <c r="U1514" i="2"/>
  <c r="V1514" i="2"/>
  <c r="W1514" i="2"/>
  <c r="X1514" i="2"/>
  <c r="Y1514" i="2"/>
  <c r="Z1514" i="2"/>
  <c r="AA1514" i="2"/>
  <c r="AB1514" i="2"/>
  <c r="AC1514" i="2"/>
  <c r="S1515" i="2"/>
  <c r="T1515" i="2"/>
  <c r="U1515" i="2"/>
  <c r="V1515" i="2"/>
  <c r="W1515" i="2"/>
  <c r="X1515" i="2"/>
  <c r="Y1515" i="2"/>
  <c r="Z1515" i="2"/>
  <c r="AA1515" i="2"/>
  <c r="AB1515" i="2"/>
  <c r="AC1515" i="2"/>
  <c r="S1516" i="2"/>
  <c r="T1516" i="2"/>
  <c r="U1516" i="2"/>
  <c r="V1516" i="2"/>
  <c r="W1516" i="2"/>
  <c r="X1516" i="2"/>
  <c r="Y1516" i="2"/>
  <c r="Z1516" i="2"/>
  <c r="AA1516" i="2"/>
  <c r="AB1516" i="2"/>
  <c r="AC1516" i="2"/>
  <c r="S1517" i="2"/>
  <c r="T1517" i="2"/>
  <c r="U1517" i="2"/>
  <c r="V1517" i="2"/>
  <c r="W1517" i="2"/>
  <c r="X1517" i="2"/>
  <c r="Y1517" i="2"/>
  <c r="Z1517" i="2"/>
  <c r="AA1517" i="2"/>
  <c r="AB1517" i="2"/>
  <c r="AC1517" i="2"/>
  <c r="S1518" i="2"/>
  <c r="T1518" i="2"/>
  <c r="U1518" i="2"/>
  <c r="V1518" i="2"/>
  <c r="W1518" i="2"/>
  <c r="X1518" i="2"/>
  <c r="Y1518" i="2"/>
  <c r="Z1518" i="2"/>
  <c r="AA1518" i="2"/>
  <c r="AB1518" i="2"/>
  <c r="AC1518" i="2"/>
  <c r="S1519" i="2"/>
  <c r="T1519" i="2"/>
  <c r="U1519" i="2"/>
  <c r="V1519" i="2"/>
  <c r="W1519" i="2"/>
  <c r="X1519" i="2"/>
  <c r="Y1519" i="2"/>
  <c r="Z1519" i="2"/>
  <c r="AA1519" i="2"/>
  <c r="AB1519" i="2"/>
  <c r="AC1519" i="2"/>
  <c r="S1520" i="2"/>
  <c r="T1520" i="2"/>
  <c r="U1520" i="2"/>
  <c r="V1520" i="2"/>
  <c r="W1520" i="2"/>
  <c r="X1520" i="2"/>
  <c r="Y1520" i="2"/>
  <c r="Z1520" i="2"/>
  <c r="AA1520" i="2"/>
  <c r="AB1520" i="2"/>
  <c r="AC1520" i="2"/>
  <c r="S1521" i="2"/>
  <c r="T1521" i="2"/>
  <c r="U1521" i="2"/>
  <c r="V1521" i="2"/>
  <c r="W1521" i="2"/>
  <c r="X1521" i="2"/>
  <c r="Y1521" i="2"/>
  <c r="Z1521" i="2"/>
  <c r="AA1521" i="2"/>
  <c r="AB1521" i="2"/>
  <c r="AC1521" i="2"/>
  <c r="S1522" i="2"/>
  <c r="T1522" i="2"/>
  <c r="U1522" i="2"/>
  <c r="V1522" i="2"/>
  <c r="W1522" i="2"/>
  <c r="X1522" i="2"/>
  <c r="Y1522" i="2"/>
  <c r="Z1522" i="2"/>
  <c r="AA1522" i="2"/>
  <c r="AB1522" i="2"/>
  <c r="AC1522" i="2"/>
  <c r="S1523" i="2"/>
  <c r="T1523" i="2"/>
  <c r="U1523" i="2"/>
  <c r="V1523" i="2"/>
  <c r="W1523" i="2"/>
  <c r="X1523" i="2"/>
  <c r="Y1523" i="2"/>
  <c r="Z1523" i="2"/>
  <c r="AA1523" i="2"/>
  <c r="AB1523" i="2"/>
  <c r="AC1523" i="2"/>
  <c r="S1524" i="2"/>
  <c r="T1524" i="2"/>
  <c r="U1524" i="2"/>
  <c r="V1524" i="2"/>
  <c r="W1524" i="2"/>
  <c r="X1524" i="2"/>
  <c r="Y1524" i="2"/>
  <c r="Z1524" i="2"/>
  <c r="AA1524" i="2"/>
  <c r="AB1524" i="2"/>
  <c r="AC1524" i="2"/>
  <c r="S1525" i="2"/>
  <c r="T1525" i="2"/>
  <c r="U1525" i="2"/>
  <c r="V1525" i="2"/>
  <c r="W1525" i="2"/>
  <c r="X1525" i="2"/>
  <c r="Y1525" i="2"/>
  <c r="Z1525" i="2"/>
  <c r="AA1525" i="2"/>
  <c r="AB1525" i="2"/>
  <c r="AC1525" i="2"/>
  <c r="S1526" i="2"/>
  <c r="T1526" i="2"/>
  <c r="U1526" i="2"/>
  <c r="V1526" i="2"/>
  <c r="W1526" i="2"/>
  <c r="X1526" i="2"/>
  <c r="Y1526" i="2"/>
  <c r="Z1526" i="2"/>
  <c r="AA1526" i="2"/>
  <c r="AB1526" i="2"/>
  <c r="AC1526" i="2"/>
  <c r="S1527" i="2"/>
  <c r="T1527" i="2"/>
  <c r="U1527" i="2"/>
  <c r="V1527" i="2"/>
  <c r="W1527" i="2"/>
  <c r="X1527" i="2"/>
  <c r="Y1527" i="2"/>
  <c r="Z1527" i="2"/>
  <c r="AA1527" i="2"/>
  <c r="AB1527" i="2"/>
  <c r="AC1527" i="2"/>
  <c r="S1528" i="2"/>
  <c r="T1528" i="2"/>
  <c r="U1528" i="2"/>
  <c r="V1528" i="2"/>
  <c r="W1528" i="2"/>
  <c r="X1528" i="2"/>
  <c r="Y1528" i="2"/>
  <c r="Z1528" i="2"/>
  <c r="AA1528" i="2"/>
  <c r="AB1528" i="2"/>
  <c r="AC1528" i="2"/>
  <c r="S1529" i="2"/>
  <c r="T1529" i="2"/>
  <c r="U1529" i="2"/>
  <c r="V1529" i="2"/>
  <c r="W1529" i="2"/>
  <c r="X1529" i="2"/>
  <c r="Y1529" i="2"/>
  <c r="Z1529" i="2"/>
  <c r="AA1529" i="2"/>
  <c r="AB1529" i="2"/>
  <c r="AC1529" i="2"/>
  <c r="S1530" i="2"/>
  <c r="T1530" i="2"/>
  <c r="U1530" i="2"/>
  <c r="V1530" i="2"/>
  <c r="W1530" i="2"/>
  <c r="X1530" i="2"/>
  <c r="Y1530" i="2"/>
  <c r="Z1530" i="2"/>
  <c r="AA1530" i="2"/>
  <c r="AB1530" i="2"/>
  <c r="AC1530" i="2"/>
  <c r="S1531" i="2"/>
  <c r="T1531" i="2"/>
  <c r="U1531" i="2"/>
  <c r="V1531" i="2"/>
  <c r="W1531" i="2"/>
  <c r="X1531" i="2"/>
  <c r="Y1531" i="2"/>
  <c r="Z1531" i="2"/>
  <c r="AA1531" i="2"/>
  <c r="AB1531" i="2"/>
  <c r="AC1531" i="2"/>
  <c r="S1532" i="2"/>
  <c r="T1532" i="2"/>
  <c r="U1532" i="2"/>
  <c r="V1532" i="2"/>
  <c r="W1532" i="2"/>
  <c r="X1532" i="2"/>
  <c r="Y1532" i="2"/>
  <c r="Z1532" i="2"/>
  <c r="AA1532" i="2"/>
  <c r="AB1532" i="2"/>
  <c r="AC1532" i="2"/>
  <c r="S1533" i="2"/>
  <c r="T1533" i="2"/>
  <c r="U1533" i="2"/>
  <c r="V1533" i="2"/>
  <c r="W1533" i="2"/>
  <c r="X1533" i="2"/>
  <c r="Y1533" i="2"/>
  <c r="Z1533" i="2"/>
  <c r="AA1533" i="2"/>
  <c r="AB1533" i="2"/>
  <c r="AC1533" i="2"/>
  <c r="S1534" i="2"/>
  <c r="T1534" i="2"/>
  <c r="U1534" i="2"/>
  <c r="V1534" i="2"/>
  <c r="W1534" i="2"/>
  <c r="X1534" i="2"/>
  <c r="Y1534" i="2"/>
  <c r="Z1534" i="2"/>
  <c r="AA1534" i="2"/>
  <c r="AB1534" i="2"/>
  <c r="AC1534" i="2"/>
  <c r="S1535" i="2"/>
  <c r="T1535" i="2"/>
  <c r="U1535" i="2"/>
  <c r="V1535" i="2"/>
  <c r="W1535" i="2"/>
  <c r="X1535" i="2"/>
  <c r="Y1535" i="2"/>
  <c r="Z1535" i="2"/>
  <c r="AA1535" i="2"/>
  <c r="AB1535" i="2"/>
  <c r="AC1535" i="2"/>
  <c r="S1536" i="2"/>
  <c r="T1536" i="2"/>
  <c r="U1536" i="2"/>
  <c r="V1536" i="2"/>
  <c r="W1536" i="2"/>
  <c r="X1536" i="2"/>
  <c r="Y1536" i="2"/>
  <c r="Z1536" i="2"/>
  <c r="AA1536" i="2"/>
  <c r="AB1536" i="2"/>
  <c r="AC1536" i="2"/>
  <c r="S1537" i="2"/>
  <c r="T1537" i="2"/>
  <c r="U1537" i="2"/>
  <c r="V1537" i="2"/>
  <c r="W1537" i="2"/>
  <c r="X1537" i="2"/>
  <c r="Y1537" i="2"/>
  <c r="Z1537" i="2"/>
  <c r="AA1537" i="2"/>
  <c r="AB1537" i="2"/>
  <c r="AC1537" i="2"/>
  <c r="S1538" i="2"/>
  <c r="T1538" i="2"/>
  <c r="U1538" i="2"/>
  <c r="V1538" i="2"/>
  <c r="W1538" i="2"/>
  <c r="X1538" i="2"/>
  <c r="Y1538" i="2"/>
  <c r="Z1538" i="2"/>
  <c r="AA1538" i="2"/>
  <c r="AB1538" i="2"/>
  <c r="AC1538" i="2"/>
  <c r="S1539" i="2"/>
  <c r="T1539" i="2"/>
  <c r="U1539" i="2"/>
  <c r="V1539" i="2"/>
  <c r="W1539" i="2"/>
  <c r="X1539" i="2"/>
  <c r="Y1539" i="2"/>
  <c r="Z1539" i="2"/>
  <c r="AA1539" i="2"/>
  <c r="AB1539" i="2"/>
  <c r="AC1539" i="2"/>
  <c r="S1540" i="2"/>
  <c r="T1540" i="2"/>
  <c r="U1540" i="2"/>
  <c r="V1540" i="2"/>
  <c r="W1540" i="2"/>
  <c r="X1540" i="2"/>
  <c r="Y1540" i="2"/>
  <c r="Z1540" i="2"/>
  <c r="AA1540" i="2"/>
  <c r="AB1540" i="2"/>
  <c r="AC1540" i="2"/>
  <c r="S1541" i="2"/>
  <c r="T1541" i="2"/>
  <c r="U1541" i="2"/>
  <c r="V1541" i="2"/>
  <c r="W1541" i="2"/>
  <c r="X1541" i="2"/>
  <c r="Y1541" i="2"/>
  <c r="Z1541" i="2"/>
  <c r="AA1541" i="2"/>
  <c r="AB1541" i="2"/>
  <c r="AC1541" i="2"/>
  <c r="S1542" i="2"/>
  <c r="T1542" i="2"/>
  <c r="U1542" i="2"/>
  <c r="V1542" i="2"/>
  <c r="W1542" i="2"/>
  <c r="X1542" i="2"/>
  <c r="Y1542" i="2"/>
  <c r="Z1542" i="2"/>
  <c r="AA1542" i="2"/>
  <c r="AB1542" i="2"/>
  <c r="AC1542" i="2"/>
  <c r="S1543" i="2"/>
  <c r="T1543" i="2"/>
  <c r="U1543" i="2"/>
  <c r="V1543" i="2"/>
  <c r="W1543" i="2"/>
  <c r="X1543" i="2"/>
  <c r="Y1543" i="2"/>
  <c r="Z1543" i="2"/>
  <c r="AA1543" i="2"/>
  <c r="AB1543" i="2"/>
  <c r="AC1543" i="2"/>
  <c r="S1544" i="2"/>
  <c r="T1544" i="2"/>
  <c r="U1544" i="2"/>
  <c r="V1544" i="2"/>
  <c r="W1544" i="2"/>
  <c r="X1544" i="2"/>
  <c r="Y1544" i="2"/>
  <c r="Z1544" i="2"/>
  <c r="AA1544" i="2"/>
  <c r="AB1544" i="2"/>
  <c r="AC1544" i="2"/>
  <c r="S1545" i="2"/>
  <c r="T1545" i="2"/>
  <c r="U1545" i="2"/>
  <c r="V1545" i="2"/>
  <c r="W1545" i="2"/>
  <c r="X1545" i="2"/>
  <c r="Y1545" i="2"/>
  <c r="Z1545" i="2"/>
  <c r="AA1545" i="2"/>
  <c r="AB1545" i="2"/>
  <c r="AC1545" i="2"/>
  <c r="S1546" i="2"/>
  <c r="T1546" i="2"/>
  <c r="U1546" i="2"/>
  <c r="V1546" i="2"/>
  <c r="W1546" i="2"/>
  <c r="X1546" i="2"/>
  <c r="Y1546" i="2"/>
  <c r="Z1546" i="2"/>
  <c r="AA1546" i="2"/>
  <c r="AB1546" i="2"/>
  <c r="AC1546" i="2"/>
  <c r="S1547" i="2"/>
  <c r="T1547" i="2"/>
  <c r="U1547" i="2"/>
  <c r="V1547" i="2"/>
  <c r="W1547" i="2"/>
  <c r="X1547" i="2"/>
  <c r="Y1547" i="2"/>
  <c r="Z1547" i="2"/>
  <c r="AA1547" i="2"/>
  <c r="AB1547" i="2"/>
  <c r="AC1547" i="2"/>
  <c r="S1548" i="2"/>
  <c r="T1548" i="2"/>
  <c r="U1548" i="2"/>
  <c r="V1548" i="2"/>
  <c r="W1548" i="2"/>
  <c r="X1548" i="2"/>
  <c r="Y1548" i="2"/>
  <c r="Z1548" i="2"/>
  <c r="AA1548" i="2"/>
  <c r="AB1548" i="2"/>
  <c r="AC1548" i="2"/>
  <c r="S1549" i="2"/>
  <c r="T1549" i="2"/>
  <c r="U1549" i="2"/>
  <c r="V1549" i="2"/>
  <c r="W1549" i="2"/>
  <c r="X1549" i="2"/>
  <c r="Y1549" i="2"/>
  <c r="Z1549" i="2"/>
  <c r="AA1549" i="2"/>
  <c r="AB1549" i="2"/>
  <c r="AC1549" i="2"/>
  <c r="S1550" i="2"/>
  <c r="T1550" i="2"/>
  <c r="U1550" i="2"/>
  <c r="V1550" i="2"/>
  <c r="W1550" i="2"/>
  <c r="X1550" i="2"/>
  <c r="Y1550" i="2"/>
  <c r="Z1550" i="2"/>
  <c r="AA1550" i="2"/>
  <c r="AB1550" i="2"/>
  <c r="AC1550" i="2"/>
  <c r="S1551" i="2"/>
  <c r="T1551" i="2"/>
  <c r="U1551" i="2"/>
  <c r="V1551" i="2"/>
  <c r="W1551" i="2"/>
  <c r="X1551" i="2"/>
  <c r="Y1551" i="2"/>
  <c r="Z1551" i="2"/>
  <c r="AA1551" i="2"/>
  <c r="AB1551" i="2"/>
  <c r="AC1551" i="2"/>
  <c r="S1552" i="2"/>
  <c r="T1552" i="2"/>
  <c r="U1552" i="2"/>
  <c r="V1552" i="2"/>
  <c r="W1552" i="2"/>
  <c r="X1552" i="2"/>
  <c r="Y1552" i="2"/>
  <c r="Z1552" i="2"/>
  <c r="AA1552" i="2"/>
  <c r="AB1552" i="2"/>
  <c r="AC1552" i="2"/>
  <c r="S1553" i="2"/>
  <c r="T1553" i="2"/>
  <c r="U1553" i="2"/>
  <c r="V1553" i="2"/>
  <c r="W1553" i="2"/>
  <c r="X1553" i="2"/>
  <c r="Y1553" i="2"/>
  <c r="Z1553" i="2"/>
  <c r="AA1553" i="2"/>
  <c r="AB1553" i="2"/>
  <c r="AC1553" i="2"/>
  <c r="S1554" i="2"/>
  <c r="T1554" i="2"/>
  <c r="U1554" i="2"/>
  <c r="V1554" i="2"/>
  <c r="W1554" i="2"/>
  <c r="X1554" i="2"/>
  <c r="Y1554" i="2"/>
  <c r="Z1554" i="2"/>
  <c r="AA1554" i="2"/>
  <c r="AB1554" i="2"/>
  <c r="AC1554" i="2"/>
  <c r="S1555" i="2"/>
  <c r="T1555" i="2"/>
  <c r="U1555" i="2"/>
  <c r="V1555" i="2"/>
  <c r="W1555" i="2"/>
  <c r="X1555" i="2"/>
  <c r="Y1555" i="2"/>
  <c r="Z1555" i="2"/>
  <c r="AA1555" i="2"/>
  <c r="AB1555" i="2"/>
  <c r="AC1555" i="2"/>
  <c r="S1556" i="2"/>
  <c r="T1556" i="2"/>
  <c r="U1556" i="2"/>
  <c r="V1556" i="2"/>
  <c r="W1556" i="2"/>
  <c r="X1556" i="2"/>
  <c r="Y1556" i="2"/>
  <c r="Z1556" i="2"/>
  <c r="AA1556" i="2"/>
  <c r="AB1556" i="2"/>
  <c r="AC1556" i="2"/>
  <c r="S1557" i="2"/>
  <c r="T1557" i="2"/>
  <c r="U1557" i="2"/>
  <c r="V1557" i="2"/>
  <c r="W1557" i="2"/>
  <c r="X1557" i="2"/>
  <c r="Y1557" i="2"/>
  <c r="Z1557" i="2"/>
  <c r="AA1557" i="2"/>
  <c r="AB1557" i="2"/>
  <c r="AC1557" i="2"/>
  <c r="S1558" i="2"/>
  <c r="T1558" i="2"/>
  <c r="U1558" i="2"/>
  <c r="V1558" i="2"/>
  <c r="W1558" i="2"/>
  <c r="X1558" i="2"/>
  <c r="Y1558" i="2"/>
  <c r="Z1558" i="2"/>
  <c r="AA1558" i="2"/>
  <c r="AB1558" i="2"/>
  <c r="AC1558" i="2"/>
  <c r="S1559" i="2"/>
  <c r="T1559" i="2"/>
  <c r="U1559" i="2"/>
  <c r="V1559" i="2"/>
  <c r="W1559" i="2"/>
  <c r="X1559" i="2"/>
  <c r="Y1559" i="2"/>
  <c r="Z1559" i="2"/>
  <c r="AA1559" i="2"/>
  <c r="AB1559" i="2"/>
  <c r="AC1559" i="2"/>
  <c r="S1560" i="2"/>
  <c r="T1560" i="2"/>
  <c r="U1560" i="2"/>
  <c r="V1560" i="2"/>
  <c r="W1560" i="2"/>
  <c r="X1560" i="2"/>
  <c r="Y1560" i="2"/>
  <c r="Z1560" i="2"/>
  <c r="AA1560" i="2"/>
  <c r="AB1560" i="2"/>
  <c r="AC1560" i="2"/>
  <c r="S1561" i="2"/>
  <c r="T1561" i="2"/>
  <c r="U1561" i="2"/>
  <c r="V1561" i="2"/>
  <c r="W1561" i="2"/>
  <c r="X1561" i="2"/>
  <c r="Y1561" i="2"/>
  <c r="Z1561" i="2"/>
  <c r="AA1561" i="2"/>
  <c r="AB1561" i="2"/>
  <c r="AC1561" i="2"/>
  <c r="S1562" i="2"/>
  <c r="T1562" i="2"/>
  <c r="U1562" i="2"/>
  <c r="V1562" i="2"/>
  <c r="W1562" i="2"/>
  <c r="X1562" i="2"/>
  <c r="Y1562" i="2"/>
  <c r="Z1562" i="2"/>
  <c r="AA1562" i="2"/>
  <c r="AB1562" i="2"/>
  <c r="AC1562" i="2"/>
  <c r="S1563" i="2"/>
  <c r="T1563" i="2"/>
  <c r="U1563" i="2"/>
  <c r="V1563" i="2"/>
  <c r="W1563" i="2"/>
  <c r="X1563" i="2"/>
  <c r="Y1563" i="2"/>
  <c r="Z1563" i="2"/>
  <c r="AA1563" i="2"/>
  <c r="AB1563" i="2"/>
  <c r="AC1563" i="2"/>
  <c r="S1564" i="2"/>
  <c r="T1564" i="2"/>
  <c r="U1564" i="2"/>
  <c r="V1564" i="2"/>
  <c r="W1564" i="2"/>
  <c r="X1564" i="2"/>
  <c r="Y1564" i="2"/>
  <c r="Z1564" i="2"/>
  <c r="AA1564" i="2"/>
  <c r="AB1564" i="2"/>
  <c r="AC1564" i="2"/>
  <c r="S1565" i="2"/>
  <c r="T1565" i="2"/>
  <c r="U1565" i="2"/>
  <c r="V1565" i="2"/>
  <c r="W1565" i="2"/>
  <c r="X1565" i="2"/>
  <c r="Y1565" i="2"/>
  <c r="Z1565" i="2"/>
  <c r="AA1565" i="2"/>
  <c r="AB1565" i="2"/>
  <c r="AC1565" i="2"/>
  <c r="S1566" i="2"/>
  <c r="T1566" i="2"/>
  <c r="U1566" i="2"/>
  <c r="V1566" i="2"/>
  <c r="W1566" i="2"/>
  <c r="X1566" i="2"/>
  <c r="Y1566" i="2"/>
  <c r="Z1566" i="2"/>
  <c r="AA1566" i="2"/>
  <c r="AB1566" i="2"/>
  <c r="AC1566" i="2"/>
  <c r="S1567" i="2"/>
  <c r="T1567" i="2"/>
  <c r="U1567" i="2"/>
  <c r="V1567" i="2"/>
  <c r="W1567" i="2"/>
  <c r="X1567" i="2"/>
  <c r="Y1567" i="2"/>
  <c r="Z1567" i="2"/>
  <c r="AA1567" i="2"/>
  <c r="AB1567" i="2"/>
  <c r="AC1567" i="2"/>
  <c r="S1568" i="2"/>
  <c r="T1568" i="2"/>
  <c r="U1568" i="2"/>
  <c r="V1568" i="2"/>
  <c r="W1568" i="2"/>
  <c r="X1568" i="2"/>
  <c r="Y1568" i="2"/>
  <c r="Z1568" i="2"/>
  <c r="AA1568" i="2"/>
  <c r="AB1568" i="2"/>
  <c r="AC1568" i="2"/>
  <c r="S1569" i="2"/>
  <c r="T1569" i="2"/>
  <c r="U1569" i="2"/>
  <c r="V1569" i="2"/>
  <c r="W1569" i="2"/>
  <c r="X1569" i="2"/>
  <c r="Y1569" i="2"/>
  <c r="Z1569" i="2"/>
  <c r="AA1569" i="2"/>
  <c r="AB1569" i="2"/>
  <c r="AC1569" i="2"/>
  <c r="S1570" i="2"/>
  <c r="T1570" i="2"/>
  <c r="U1570" i="2"/>
  <c r="V1570" i="2"/>
  <c r="W1570" i="2"/>
  <c r="X1570" i="2"/>
  <c r="Y1570" i="2"/>
  <c r="Z1570" i="2"/>
  <c r="AA1570" i="2"/>
  <c r="AB1570" i="2"/>
  <c r="AC1570" i="2"/>
  <c r="S1571" i="2"/>
  <c r="T1571" i="2"/>
  <c r="U1571" i="2"/>
  <c r="V1571" i="2"/>
  <c r="W1571" i="2"/>
  <c r="X1571" i="2"/>
  <c r="Y1571" i="2"/>
  <c r="Z1571" i="2"/>
  <c r="AA1571" i="2"/>
  <c r="AB1571" i="2"/>
  <c r="AC1571" i="2"/>
  <c r="S1572" i="2"/>
  <c r="T1572" i="2"/>
  <c r="U1572" i="2"/>
  <c r="V1572" i="2"/>
  <c r="W1572" i="2"/>
  <c r="X1572" i="2"/>
  <c r="Y1572" i="2"/>
  <c r="Z1572" i="2"/>
  <c r="AA1572" i="2"/>
  <c r="AB1572" i="2"/>
  <c r="AC1572" i="2"/>
  <c r="S1573" i="2"/>
  <c r="T1573" i="2"/>
  <c r="U1573" i="2"/>
  <c r="V1573" i="2"/>
  <c r="W1573" i="2"/>
  <c r="X1573" i="2"/>
  <c r="Y1573" i="2"/>
  <c r="Z1573" i="2"/>
  <c r="AA1573" i="2"/>
  <c r="AB1573" i="2"/>
  <c r="AC1573" i="2"/>
  <c r="S1574" i="2"/>
  <c r="T1574" i="2"/>
  <c r="U1574" i="2"/>
  <c r="V1574" i="2"/>
  <c r="W1574" i="2"/>
  <c r="X1574" i="2"/>
  <c r="Y1574" i="2"/>
  <c r="Z1574" i="2"/>
  <c r="AA1574" i="2"/>
  <c r="AB1574" i="2"/>
  <c r="AC1574" i="2"/>
  <c r="S1575" i="2"/>
  <c r="T1575" i="2"/>
  <c r="U1575" i="2"/>
  <c r="V1575" i="2"/>
  <c r="W1575" i="2"/>
  <c r="X1575" i="2"/>
  <c r="Y1575" i="2"/>
  <c r="Z1575" i="2"/>
  <c r="AA1575" i="2"/>
  <c r="AB1575" i="2"/>
  <c r="AC1575" i="2"/>
  <c r="S1576" i="2"/>
  <c r="T1576" i="2"/>
  <c r="U1576" i="2"/>
  <c r="V1576" i="2"/>
  <c r="W1576" i="2"/>
  <c r="X1576" i="2"/>
  <c r="Y1576" i="2"/>
  <c r="Z1576" i="2"/>
  <c r="AA1576" i="2"/>
  <c r="AB1576" i="2"/>
  <c r="AC1576" i="2"/>
  <c r="S1577" i="2"/>
  <c r="T1577" i="2"/>
  <c r="U1577" i="2"/>
  <c r="V1577" i="2"/>
  <c r="W1577" i="2"/>
  <c r="X1577" i="2"/>
  <c r="Y1577" i="2"/>
  <c r="Z1577" i="2"/>
  <c r="AA1577" i="2"/>
  <c r="AB1577" i="2"/>
  <c r="AC1577" i="2"/>
  <c r="S1578" i="2"/>
  <c r="T1578" i="2"/>
  <c r="U1578" i="2"/>
  <c r="V1578" i="2"/>
  <c r="W1578" i="2"/>
  <c r="X1578" i="2"/>
  <c r="Y1578" i="2"/>
  <c r="Z1578" i="2"/>
  <c r="AA1578" i="2"/>
  <c r="AB1578" i="2"/>
  <c r="AC1578" i="2"/>
  <c r="S1579" i="2"/>
  <c r="T1579" i="2"/>
  <c r="U1579" i="2"/>
  <c r="V1579" i="2"/>
  <c r="W1579" i="2"/>
  <c r="X1579" i="2"/>
  <c r="Y1579" i="2"/>
  <c r="Z1579" i="2"/>
  <c r="AA1579" i="2"/>
  <c r="AB1579" i="2"/>
  <c r="AC1579" i="2"/>
  <c r="S1580" i="2"/>
  <c r="T1580" i="2"/>
  <c r="U1580" i="2"/>
  <c r="V1580" i="2"/>
  <c r="W1580" i="2"/>
  <c r="X1580" i="2"/>
  <c r="Y1580" i="2"/>
  <c r="Z1580" i="2"/>
  <c r="AA1580" i="2"/>
  <c r="AB1580" i="2"/>
  <c r="AC1580" i="2"/>
  <c r="S1581" i="2"/>
  <c r="T1581" i="2"/>
  <c r="U1581" i="2"/>
  <c r="V1581" i="2"/>
  <c r="W1581" i="2"/>
  <c r="X1581" i="2"/>
  <c r="Y1581" i="2"/>
  <c r="Z1581" i="2"/>
  <c r="AA1581" i="2"/>
  <c r="AB1581" i="2"/>
  <c r="AC1581" i="2"/>
  <c r="S1582" i="2"/>
  <c r="T1582" i="2"/>
  <c r="U1582" i="2"/>
  <c r="V1582" i="2"/>
  <c r="W1582" i="2"/>
  <c r="X1582" i="2"/>
  <c r="Y1582" i="2"/>
  <c r="Z1582" i="2"/>
  <c r="AA1582" i="2"/>
  <c r="AB1582" i="2"/>
  <c r="AC1582" i="2"/>
  <c r="S1583" i="2"/>
  <c r="T1583" i="2"/>
  <c r="U1583" i="2"/>
  <c r="V1583" i="2"/>
  <c r="W1583" i="2"/>
  <c r="X1583" i="2"/>
  <c r="Y1583" i="2"/>
  <c r="Z1583" i="2"/>
  <c r="AA1583" i="2"/>
  <c r="AB1583" i="2"/>
  <c r="AC1583" i="2"/>
  <c r="S1584" i="2"/>
  <c r="T1584" i="2"/>
  <c r="U1584" i="2"/>
  <c r="V1584" i="2"/>
  <c r="W1584" i="2"/>
  <c r="X1584" i="2"/>
  <c r="Y1584" i="2"/>
  <c r="Z1584" i="2"/>
  <c r="AA1584" i="2"/>
  <c r="AB1584" i="2"/>
  <c r="AC1584" i="2"/>
  <c r="S1585" i="2"/>
  <c r="T1585" i="2"/>
  <c r="U1585" i="2"/>
  <c r="V1585" i="2"/>
  <c r="W1585" i="2"/>
  <c r="X1585" i="2"/>
  <c r="Y1585" i="2"/>
  <c r="Z1585" i="2"/>
  <c r="AA1585" i="2"/>
  <c r="AB1585" i="2"/>
  <c r="AC1585" i="2"/>
  <c r="S1586" i="2"/>
  <c r="T1586" i="2"/>
  <c r="U1586" i="2"/>
  <c r="V1586" i="2"/>
  <c r="W1586" i="2"/>
  <c r="X1586" i="2"/>
  <c r="Y1586" i="2"/>
  <c r="Z1586" i="2"/>
  <c r="AA1586" i="2"/>
  <c r="AB1586" i="2"/>
  <c r="AC1586" i="2"/>
  <c r="S1587" i="2"/>
  <c r="T1587" i="2"/>
  <c r="U1587" i="2"/>
  <c r="V1587" i="2"/>
  <c r="W1587" i="2"/>
  <c r="X1587" i="2"/>
  <c r="Y1587" i="2"/>
  <c r="Z1587" i="2"/>
  <c r="AA1587" i="2"/>
  <c r="AB1587" i="2"/>
  <c r="AC1587" i="2"/>
  <c r="S1588" i="2"/>
  <c r="T1588" i="2"/>
  <c r="U1588" i="2"/>
  <c r="V1588" i="2"/>
  <c r="W1588" i="2"/>
  <c r="X1588" i="2"/>
  <c r="Y1588" i="2"/>
  <c r="Z1588" i="2"/>
  <c r="AA1588" i="2"/>
  <c r="AB1588" i="2"/>
  <c r="AC1588" i="2"/>
  <c r="S1589" i="2"/>
  <c r="T1589" i="2"/>
  <c r="U1589" i="2"/>
  <c r="V1589" i="2"/>
  <c r="W1589" i="2"/>
  <c r="X1589" i="2"/>
  <c r="Y1589" i="2"/>
  <c r="Z1589" i="2"/>
  <c r="AA1589" i="2"/>
  <c r="AB1589" i="2"/>
  <c r="AC1589" i="2"/>
  <c r="S1590" i="2"/>
  <c r="T1590" i="2"/>
  <c r="U1590" i="2"/>
  <c r="V1590" i="2"/>
  <c r="W1590" i="2"/>
  <c r="X1590" i="2"/>
  <c r="Y1590" i="2"/>
  <c r="Z1590" i="2"/>
  <c r="AA1590" i="2"/>
  <c r="AB1590" i="2"/>
  <c r="AC1590" i="2"/>
  <c r="S1591" i="2"/>
  <c r="T1591" i="2"/>
  <c r="U1591" i="2"/>
  <c r="V1591" i="2"/>
  <c r="W1591" i="2"/>
  <c r="X1591" i="2"/>
  <c r="Y1591" i="2"/>
  <c r="Z1591" i="2"/>
  <c r="AA1591" i="2"/>
  <c r="AB1591" i="2"/>
  <c r="AC1591" i="2"/>
  <c r="S1592" i="2"/>
  <c r="T1592" i="2"/>
  <c r="U1592" i="2"/>
  <c r="V1592" i="2"/>
  <c r="W1592" i="2"/>
  <c r="X1592" i="2"/>
  <c r="Y1592" i="2"/>
  <c r="Z1592" i="2"/>
  <c r="AA1592" i="2"/>
  <c r="AB1592" i="2"/>
  <c r="AC1592" i="2"/>
  <c r="S1593" i="2"/>
  <c r="T1593" i="2"/>
  <c r="U1593" i="2"/>
  <c r="V1593" i="2"/>
  <c r="W1593" i="2"/>
  <c r="X1593" i="2"/>
  <c r="Y1593" i="2"/>
  <c r="Z1593" i="2"/>
  <c r="AA1593" i="2"/>
  <c r="AB1593" i="2"/>
  <c r="AC1593" i="2"/>
  <c r="S1594" i="2"/>
  <c r="T1594" i="2"/>
  <c r="U1594" i="2"/>
  <c r="V1594" i="2"/>
  <c r="W1594" i="2"/>
  <c r="X1594" i="2"/>
  <c r="Y1594" i="2"/>
  <c r="Z1594" i="2"/>
  <c r="AA1594" i="2"/>
  <c r="AB1594" i="2"/>
  <c r="AC1594" i="2"/>
  <c r="S1595" i="2"/>
  <c r="T1595" i="2"/>
  <c r="U1595" i="2"/>
  <c r="V1595" i="2"/>
  <c r="W1595" i="2"/>
  <c r="X1595" i="2"/>
  <c r="Y1595" i="2"/>
  <c r="Z1595" i="2"/>
  <c r="AA1595" i="2"/>
  <c r="AB1595" i="2"/>
  <c r="AC1595" i="2"/>
  <c r="S1596" i="2"/>
  <c r="T1596" i="2"/>
  <c r="U1596" i="2"/>
  <c r="V1596" i="2"/>
  <c r="W1596" i="2"/>
  <c r="X1596" i="2"/>
  <c r="Y1596" i="2"/>
  <c r="Z1596" i="2"/>
  <c r="AA1596" i="2"/>
  <c r="AB1596" i="2"/>
  <c r="AC1596" i="2"/>
  <c r="S1597" i="2"/>
  <c r="T1597" i="2"/>
  <c r="U1597" i="2"/>
  <c r="V1597" i="2"/>
  <c r="W1597" i="2"/>
  <c r="X1597" i="2"/>
  <c r="Y1597" i="2"/>
  <c r="Z1597" i="2"/>
  <c r="AA1597" i="2"/>
  <c r="AB1597" i="2"/>
  <c r="AC1597" i="2"/>
  <c r="S1598" i="2"/>
  <c r="T1598" i="2"/>
  <c r="U1598" i="2"/>
  <c r="V1598" i="2"/>
  <c r="W1598" i="2"/>
  <c r="X1598" i="2"/>
  <c r="Y1598" i="2"/>
  <c r="Z1598" i="2"/>
  <c r="AA1598" i="2"/>
  <c r="AB1598" i="2"/>
  <c r="AC1598" i="2"/>
  <c r="S1599" i="2"/>
  <c r="T1599" i="2"/>
  <c r="U1599" i="2"/>
  <c r="V1599" i="2"/>
  <c r="W1599" i="2"/>
  <c r="X1599" i="2"/>
  <c r="Y1599" i="2"/>
  <c r="Z1599" i="2"/>
  <c r="AA1599" i="2"/>
  <c r="AB1599" i="2"/>
  <c r="AC1599" i="2"/>
  <c r="S1600" i="2"/>
  <c r="T1600" i="2"/>
  <c r="U1600" i="2"/>
  <c r="V1600" i="2"/>
  <c r="W1600" i="2"/>
  <c r="X1600" i="2"/>
  <c r="Y1600" i="2"/>
  <c r="Z1600" i="2"/>
  <c r="AA1600" i="2"/>
  <c r="AB1600" i="2"/>
  <c r="AC1600" i="2"/>
  <c r="S1601" i="2"/>
  <c r="T1601" i="2"/>
  <c r="U1601" i="2"/>
  <c r="V1601" i="2"/>
  <c r="W1601" i="2"/>
  <c r="X1601" i="2"/>
  <c r="Y1601" i="2"/>
  <c r="Z1601" i="2"/>
  <c r="AA1601" i="2"/>
  <c r="AB1601" i="2"/>
  <c r="AC1601" i="2"/>
  <c r="S1602" i="2"/>
  <c r="T1602" i="2"/>
  <c r="U1602" i="2"/>
  <c r="V1602" i="2"/>
  <c r="W1602" i="2"/>
  <c r="X1602" i="2"/>
  <c r="Y1602" i="2"/>
  <c r="Z1602" i="2"/>
  <c r="AA1602" i="2"/>
  <c r="AB1602" i="2"/>
  <c r="AC1602" i="2"/>
  <c r="S1603" i="2"/>
  <c r="T1603" i="2"/>
  <c r="U1603" i="2"/>
  <c r="V1603" i="2"/>
  <c r="W1603" i="2"/>
  <c r="X1603" i="2"/>
  <c r="Y1603" i="2"/>
  <c r="Z1603" i="2"/>
  <c r="AA1603" i="2"/>
  <c r="AB1603" i="2"/>
  <c r="AC1603" i="2"/>
  <c r="S1604" i="2"/>
  <c r="T1604" i="2"/>
  <c r="U1604" i="2"/>
  <c r="V1604" i="2"/>
  <c r="W1604" i="2"/>
  <c r="X1604" i="2"/>
  <c r="Y1604" i="2"/>
  <c r="Z1604" i="2"/>
  <c r="AA1604" i="2"/>
  <c r="AB1604" i="2"/>
  <c r="AC1604" i="2"/>
  <c r="S1605" i="2"/>
  <c r="T1605" i="2"/>
  <c r="U1605" i="2"/>
  <c r="V1605" i="2"/>
  <c r="W1605" i="2"/>
  <c r="X1605" i="2"/>
  <c r="Y1605" i="2"/>
  <c r="Z1605" i="2"/>
  <c r="AA1605" i="2"/>
  <c r="AB1605" i="2"/>
  <c r="AC1605" i="2"/>
  <c r="S1606" i="2"/>
  <c r="T1606" i="2"/>
  <c r="U1606" i="2"/>
  <c r="V1606" i="2"/>
  <c r="W1606" i="2"/>
  <c r="X1606" i="2"/>
  <c r="Y1606" i="2"/>
  <c r="Z1606" i="2"/>
  <c r="AA1606" i="2"/>
  <c r="AB1606" i="2"/>
  <c r="AC1606" i="2"/>
  <c r="S1607" i="2"/>
  <c r="T1607" i="2"/>
  <c r="U1607" i="2"/>
  <c r="V1607" i="2"/>
  <c r="W1607" i="2"/>
  <c r="X1607" i="2"/>
  <c r="Y1607" i="2"/>
  <c r="Z1607" i="2"/>
  <c r="AA1607" i="2"/>
  <c r="AB1607" i="2"/>
  <c r="AC1607" i="2"/>
  <c r="S1608" i="2"/>
  <c r="T1608" i="2"/>
  <c r="U1608" i="2"/>
  <c r="V1608" i="2"/>
  <c r="W1608" i="2"/>
  <c r="X1608" i="2"/>
  <c r="Y1608" i="2"/>
  <c r="Z1608" i="2"/>
  <c r="AA1608" i="2"/>
  <c r="AB1608" i="2"/>
  <c r="AC1608" i="2"/>
  <c r="S1609" i="2"/>
  <c r="T1609" i="2"/>
  <c r="U1609" i="2"/>
  <c r="V1609" i="2"/>
  <c r="W1609" i="2"/>
  <c r="X1609" i="2"/>
  <c r="Y1609" i="2"/>
  <c r="Z1609" i="2"/>
  <c r="AA1609" i="2"/>
  <c r="AB1609" i="2"/>
  <c r="AC1609" i="2"/>
  <c r="S1610" i="2"/>
  <c r="T1610" i="2"/>
  <c r="U1610" i="2"/>
  <c r="V1610" i="2"/>
  <c r="W1610" i="2"/>
  <c r="X1610" i="2"/>
  <c r="Y1610" i="2"/>
  <c r="Z1610" i="2"/>
  <c r="AA1610" i="2"/>
  <c r="AB1610" i="2"/>
  <c r="AC1610" i="2"/>
  <c r="S1611" i="2"/>
  <c r="T1611" i="2"/>
  <c r="U1611" i="2"/>
  <c r="V1611" i="2"/>
  <c r="W1611" i="2"/>
  <c r="X1611" i="2"/>
  <c r="Y1611" i="2"/>
  <c r="Z1611" i="2"/>
  <c r="AA1611" i="2"/>
  <c r="AB1611" i="2"/>
  <c r="AC1611" i="2"/>
  <c r="S1612" i="2"/>
  <c r="T1612" i="2"/>
  <c r="U1612" i="2"/>
  <c r="V1612" i="2"/>
  <c r="W1612" i="2"/>
  <c r="X1612" i="2"/>
  <c r="Y1612" i="2"/>
  <c r="Z1612" i="2"/>
  <c r="AA1612" i="2"/>
  <c r="AB1612" i="2"/>
  <c r="AC1612" i="2"/>
  <c r="S1613" i="2"/>
  <c r="T1613" i="2"/>
  <c r="U1613" i="2"/>
  <c r="V1613" i="2"/>
  <c r="W1613" i="2"/>
  <c r="X1613" i="2"/>
  <c r="Y1613" i="2"/>
  <c r="Z1613" i="2"/>
  <c r="AA1613" i="2"/>
  <c r="AB1613" i="2"/>
  <c r="AC1613" i="2"/>
  <c r="S1614" i="2"/>
  <c r="T1614" i="2"/>
  <c r="U1614" i="2"/>
  <c r="V1614" i="2"/>
  <c r="W1614" i="2"/>
  <c r="X1614" i="2"/>
  <c r="Y1614" i="2"/>
  <c r="Z1614" i="2"/>
  <c r="AA1614" i="2"/>
  <c r="AB1614" i="2"/>
  <c r="AC1614" i="2"/>
  <c r="S1615" i="2"/>
  <c r="T1615" i="2"/>
  <c r="U1615" i="2"/>
  <c r="V1615" i="2"/>
  <c r="W1615" i="2"/>
  <c r="X1615" i="2"/>
  <c r="Y1615" i="2"/>
  <c r="Z1615" i="2"/>
  <c r="AA1615" i="2"/>
  <c r="AB1615" i="2"/>
  <c r="AC1615" i="2"/>
  <c r="S1616" i="2"/>
  <c r="T1616" i="2"/>
  <c r="U1616" i="2"/>
  <c r="V1616" i="2"/>
  <c r="W1616" i="2"/>
  <c r="X1616" i="2"/>
  <c r="Y1616" i="2"/>
  <c r="Z1616" i="2"/>
  <c r="AA1616" i="2"/>
  <c r="AB1616" i="2"/>
  <c r="AC1616" i="2"/>
  <c r="S1617" i="2"/>
  <c r="T1617" i="2"/>
  <c r="U1617" i="2"/>
  <c r="V1617" i="2"/>
  <c r="W1617" i="2"/>
  <c r="X1617" i="2"/>
  <c r="Y1617" i="2"/>
  <c r="Z1617" i="2"/>
  <c r="AA1617" i="2"/>
  <c r="AB1617" i="2"/>
  <c r="AC1617" i="2"/>
  <c r="S1618" i="2"/>
  <c r="T1618" i="2"/>
  <c r="U1618" i="2"/>
  <c r="V1618" i="2"/>
  <c r="W1618" i="2"/>
  <c r="X1618" i="2"/>
  <c r="Y1618" i="2"/>
  <c r="Z1618" i="2"/>
  <c r="AA1618" i="2"/>
  <c r="AB1618" i="2"/>
  <c r="AC1618" i="2"/>
  <c r="S1619" i="2"/>
  <c r="T1619" i="2"/>
  <c r="U1619" i="2"/>
  <c r="V1619" i="2"/>
  <c r="W1619" i="2"/>
  <c r="X1619" i="2"/>
  <c r="Y1619" i="2"/>
  <c r="Z1619" i="2"/>
  <c r="AA1619" i="2"/>
  <c r="AB1619" i="2"/>
  <c r="AC1619" i="2"/>
  <c r="S1620" i="2"/>
  <c r="T1620" i="2"/>
  <c r="U1620" i="2"/>
  <c r="V1620" i="2"/>
  <c r="W1620" i="2"/>
  <c r="X1620" i="2"/>
  <c r="Y1620" i="2"/>
  <c r="Z1620" i="2"/>
  <c r="AA1620" i="2"/>
  <c r="AB1620" i="2"/>
  <c r="AC1620" i="2"/>
  <c r="S1621" i="2"/>
  <c r="T1621" i="2"/>
  <c r="U1621" i="2"/>
  <c r="V1621" i="2"/>
  <c r="W1621" i="2"/>
  <c r="X1621" i="2"/>
  <c r="Y1621" i="2"/>
  <c r="Z1621" i="2"/>
  <c r="AA1621" i="2"/>
  <c r="AB1621" i="2"/>
  <c r="AC1621" i="2"/>
  <c r="S1622" i="2"/>
  <c r="T1622" i="2"/>
  <c r="U1622" i="2"/>
  <c r="V1622" i="2"/>
  <c r="W1622" i="2"/>
  <c r="X1622" i="2"/>
  <c r="Y1622" i="2"/>
  <c r="Z1622" i="2"/>
  <c r="AA1622" i="2"/>
  <c r="AB1622" i="2"/>
  <c r="AC1622" i="2"/>
  <c r="S1623" i="2"/>
  <c r="T1623" i="2"/>
  <c r="U1623" i="2"/>
  <c r="V1623" i="2"/>
  <c r="W1623" i="2"/>
  <c r="X1623" i="2"/>
  <c r="Y1623" i="2"/>
  <c r="Z1623" i="2"/>
  <c r="AA1623" i="2"/>
  <c r="AB1623" i="2"/>
  <c r="AC1623" i="2"/>
  <c r="S1624" i="2"/>
  <c r="T1624" i="2"/>
  <c r="U1624" i="2"/>
  <c r="V1624" i="2"/>
  <c r="W1624" i="2"/>
  <c r="X1624" i="2"/>
  <c r="Y1624" i="2"/>
  <c r="Z1624" i="2"/>
  <c r="AA1624" i="2"/>
  <c r="AB1624" i="2"/>
  <c r="AC1624" i="2"/>
  <c r="S1625" i="2"/>
  <c r="T1625" i="2"/>
  <c r="U1625" i="2"/>
  <c r="V1625" i="2"/>
  <c r="W1625" i="2"/>
  <c r="X1625" i="2"/>
  <c r="Y1625" i="2"/>
  <c r="Z1625" i="2"/>
  <c r="AA1625" i="2"/>
  <c r="AB1625" i="2"/>
  <c r="AC1625" i="2"/>
  <c r="S1626" i="2"/>
  <c r="T1626" i="2"/>
  <c r="U1626" i="2"/>
  <c r="V1626" i="2"/>
  <c r="W1626" i="2"/>
  <c r="X1626" i="2"/>
  <c r="Y1626" i="2"/>
  <c r="Z1626" i="2"/>
  <c r="AA1626" i="2"/>
  <c r="AB1626" i="2"/>
  <c r="AC1626" i="2"/>
  <c r="S1627" i="2"/>
  <c r="T1627" i="2"/>
  <c r="U1627" i="2"/>
  <c r="V1627" i="2"/>
  <c r="W1627" i="2"/>
  <c r="X1627" i="2"/>
  <c r="Y1627" i="2"/>
  <c r="Z1627" i="2"/>
  <c r="AA1627" i="2"/>
  <c r="AB1627" i="2"/>
  <c r="AC1627" i="2"/>
  <c r="S1628" i="2"/>
  <c r="T1628" i="2"/>
  <c r="U1628" i="2"/>
  <c r="V1628" i="2"/>
  <c r="W1628" i="2"/>
  <c r="X1628" i="2"/>
  <c r="Y1628" i="2"/>
  <c r="Z1628" i="2"/>
  <c r="AA1628" i="2"/>
  <c r="AB1628" i="2"/>
  <c r="AC1628" i="2"/>
  <c r="S1629" i="2"/>
  <c r="T1629" i="2"/>
  <c r="U1629" i="2"/>
  <c r="V1629" i="2"/>
  <c r="W1629" i="2"/>
  <c r="X1629" i="2"/>
  <c r="Y1629" i="2"/>
  <c r="Z1629" i="2"/>
  <c r="AA1629" i="2"/>
  <c r="AB1629" i="2"/>
  <c r="AC1629" i="2"/>
  <c r="S1630" i="2"/>
  <c r="T1630" i="2"/>
  <c r="U1630" i="2"/>
  <c r="V1630" i="2"/>
  <c r="W1630" i="2"/>
  <c r="X1630" i="2"/>
  <c r="Y1630" i="2"/>
  <c r="Z1630" i="2"/>
  <c r="AA1630" i="2"/>
  <c r="AB1630" i="2"/>
  <c r="AC1630" i="2"/>
  <c r="S1631" i="2"/>
  <c r="T1631" i="2"/>
  <c r="U1631" i="2"/>
  <c r="V1631" i="2"/>
  <c r="W1631" i="2"/>
  <c r="X1631" i="2"/>
  <c r="Y1631" i="2"/>
  <c r="Z1631" i="2"/>
  <c r="AA1631" i="2"/>
  <c r="AB1631" i="2"/>
  <c r="AC1631" i="2"/>
  <c r="S1632" i="2"/>
  <c r="T1632" i="2"/>
  <c r="U1632" i="2"/>
  <c r="V1632" i="2"/>
  <c r="W1632" i="2"/>
  <c r="X1632" i="2"/>
  <c r="Y1632" i="2"/>
  <c r="Z1632" i="2"/>
  <c r="AA1632" i="2"/>
  <c r="AB1632" i="2"/>
  <c r="AC1632" i="2"/>
  <c r="S1633" i="2"/>
  <c r="T1633" i="2"/>
  <c r="U1633" i="2"/>
  <c r="V1633" i="2"/>
  <c r="W1633" i="2"/>
  <c r="X1633" i="2"/>
  <c r="Y1633" i="2"/>
  <c r="Z1633" i="2"/>
  <c r="AA1633" i="2"/>
  <c r="AB1633" i="2"/>
  <c r="AC1633" i="2"/>
  <c r="S1634" i="2"/>
  <c r="T1634" i="2"/>
  <c r="U1634" i="2"/>
  <c r="V1634" i="2"/>
  <c r="W1634" i="2"/>
  <c r="X1634" i="2"/>
  <c r="Y1634" i="2"/>
  <c r="Z1634" i="2"/>
  <c r="AA1634" i="2"/>
  <c r="AB1634" i="2"/>
  <c r="AC1634" i="2"/>
  <c r="S1635" i="2"/>
  <c r="T1635" i="2"/>
  <c r="U1635" i="2"/>
  <c r="V1635" i="2"/>
  <c r="W1635" i="2"/>
  <c r="X1635" i="2"/>
  <c r="Y1635" i="2"/>
  <c r="Z1635" i="2"/>
  <c r="AA1635" i="2"/>
  <c r="AB1635" i="2"/>
  <c r="AC1635" i="2"/>
  <c r="S1636" i="2"/>
  <c r="T1636" i="2"/>
  <c r="U1636" i="2"/>
  <c r="V1636" i="2"/>
  <c r="W1636" i="2"/>
  <c r="X1636" i="2"/>
  <c r="Y1636" i="2"/>
  <c r="Z1636" i="2"/>
  <c r="AA1636" i="2"/>
  <c r="AB1636" i="2"/>
  <c r="AC1636" i="2"/>
  <c r="S1637" i="2"/>
  <c r="T1637" i="2"/>
  <c r="U1637" i="2"/>
  <c r="V1637" i="2"/>
  <c r="W1637" i="2"/>
  <c r="X1637" i="2"/>
  <c r="Y1637" i="2"/>
  <c r="Z1637" i="2"/>
  <c r="AA1637" i="2"/>
  <c r="AB1637" i="2"/>
  <c r="AC1637" i="2"/>
  <c r="S1638" i="2"/>
  <c r="T1638" i="2"/>
  <c r="U1638" i="2"/>
  <c r="V1638" i="2"/>
  <c r="W1638" i="2"/>
  <c r="X1638" i="2"/>
  <c r="Y1638" i="2"/>
  <c r="Z1638" i="2"/>
  <c r="AA1638" i="2"/>
  <c r="AB1638" i="2"/>
  <c r="AC1638" i="2"/>
  <c r="S1639" i="2"/>
  <c r="T1639" i="2"/>
  <c r="U1639" i="2"/>
  <c r="V1639" i="2"/>
  <c r="W1639" i="2"/>
  <c r="X1639" i="2"/>
  <c r="Y1639" i="2"/>
  <c r="Z1639" i="2"/>
  <c r="AA1639" i="2"/>
  <c r="AB1639" i="2"/>
  <c r="AC1639" i="2"/>
  <c r="S1640" i="2"/>
  <c r="T1640" i="2"/>
  <c r="U1640" i="2"/>
  <c r="V1640" i="2"/>
  <c r="W1640" i="2"/>
  <c r="X1640" i="2"/>
  <c r="Y1640" i="2"/>
  <c r="Z1640" i="2"/>
  <c r="AA1640" i="2"/>
  <c r="AB1640" i="2"/>
  <c r="AC1640" i="2"/>
  <c r="S1641" i="2"/>
  <c r="T1641" i="2"/>
  <c r="U1641" i="2"/>
  <c r="V1641" i="2"/>
  <c r="W1641" i="2"/>
  <c r="X1641" i="2"/>
  <c r="Y1641" i="2"/>
  <c r="Z1641" i="2"/>
  <c r="AA1641" i="2"/>
  <c r="AB1641" i="2"/>
  <c r="AC1641" i="2"/>
  <c r="S1642" i="2"/>
  <c r="T1642" i="2"/>
  <c r="U1642" i="2"/>
  <c r="V1642" i="2"/>
  <c r="W1642" i="2"/>
  <c r="X1642" i="2"/>
  <c r="Y1642" i="2"/>
  <c r="Z1642" i="2"/>
  <c r="AA1642" i="2"/>
  <c r="AB1642" i="2"/>
  <c r="AC1642" i="2"/>
  <c r="S1643" i="2"/>
  <c r="T1643" i="2"/>
  <c r="U1643" i="2"/>
  <c r="V1643" i="2"/>
  <c r="W1643" i="2"/>
  <c r="X1643" i="2"/>
  <c r="Y1643" i="2"/>
  <c r="Z1643" i="2"/>
  <c r="AA1643" i="2"/>
  <c r="AB1643" i="2"/>
  <c r="AC1643" i="2"/>
  <c r="S1644" i="2"/>
  <c r="T1644" i="2"/>
  <c r="U1644" i="2"/>
  <c r="V1644" i="2"/>
  <c r="W1644" i="2"/>
  <c r="X1644" i="2"/>
  <c r="Y1644" i="2"/>
  <c r="Z1644" i="2"/>
  <c r="AA1644" i="2"/>
  <c r="AB1644" i="2"/>
  <c r="AC1644" i="2"/>
  <c r="S1645" i="2"/>
  <c r="T1645" i="2"/>
  <c r="U1645" i="2"/>
  <c r="V1645" i="2"/>
  <c r="W1645" i="2"/>
  <c r="X1645" i="2"/>
  <c r="Y1645" i="2"/>
  <c r="Z1645" i="2"/>
  <c r="AA1645" i="2"/>
  <c r="AB1645" i="2"/>
  <c r="AC1645" i="2"/>
  <c r="S1646" i="2"/>
  <c r="T1646" i="2"/>
  <c r="U1646" i="2"/>
  <c r="V1646" i="2"/>
  <c r="W1646" i="2"/>
  <c r="X1646" i="2"/>
  <c r="Y1646" i="2"/>
  <c r="Z1646" i="2"/>
  <c r="AA1646" i="2"/>
  <c r="AB1646" i="2"/>
  <c r="AC1646" i="2"/>
  <c r="S1647" i="2"/>
  <c r="T1647" i="2"/>
  <c r="U1647" i="2"/>
  <c r="V1647" i="2"/>
  <c r="W1647" i="2"/>
  <c r="X1647" i="2"/>
  <c r="Y1647" i="2"/>
  <c r="Z1647" i="2"/>
  <c r="AA1647" i="2"/>
  <c r="AB1647" i="2"/>
  <c r="AC1647" i="2"/>
  <c r="S1648" i="2"/>
  <c r="T1648" i="2"/>
  <c r="U1648" i="2"/>
  <c r="V1648" i="2"/>
  <c r="W1648" i="2"/>
  <c r="X1648" i="2"/>
  <c r="Y1648" i="2"/>
  <c r="Z1648" i="2"/>
  <c r="AA1648" i="2"/>
  <c r="AB1648" i="2"/>
  <c r="AC1648" i="2"/>
  <c r="S1649" i="2"/>
  <c r="T1649" i="2"/>
  <c r="U1649" i="2"/>
  <c r="V1649" i="2"/>
  <c r="W1649" i="2"/>
  <c r="X1649" i="2"/>
  <c r="Y1649" i="2"/>
  <c r="Z1649" i="2"/>
  <c r="AA1649" i="2"/>
  <c r="AB1649" i="2"/>
  <c r="AC1649" i="2"/>
  <c r="S1650" i="2"/>
  <c r="T1650" i="2"/>
  <c r="U1650" i="2"/>
  <c r="V1650" i="2"/>
  <c r="W1650" i="2"/>
  <c r="X1650" i="2"/>
  <c r="Y1650" i="2"/>
  <c r="Z1650" i="2"/>
  <c r="AA1650" i="2"/>
  <c r="AB1650" i="2"/>
  <c r="AC1650" i="2"/>
  <c r="S1651" i="2"/>
  <c r="T1651" i="2"/>
  <c r="U1651" i="2"/>
  <c r="V1651" i="2"/>
  <c r="W1651" i="2"/>
  <c r="X1651" i="2"/>
  <c r="Y1651" i="2"/>
  <c r="Z1651" i="2"/>
  <c r="AA1651" i="2"/>
  <c r="AB1651" i="2"/>
  <c r="AC1651" i="2"/>
  <c r="S1652" i="2"/>
  <c r="T1652" i="2"/>
  <c r="U1652" i="2"/>
  <c r="V1652" i="2"/>
  <c r="W1652" i="2"/>
  <c r="X1652" i="2"/>
  <c r="Y1652" i="2"/>
  <c r="Z1652" i="2"/>
  <c r="AA1652" i="2"/>
  <c r="AB1652" i="2"/>
  <c r="AC1652" i="2"/>
  <c r="S1653" i="2"/>
  <c r="T1653" i="2"/>
  <c r="U1653" i="2"/>
  <c r="V1653" i="2"/>
  <c r="W1653" i="2"/>
  <c r="X1653" i="2"/>
  <c r="Y1653" i="2"/>
  <c r="Z1653" i="2"/>
  <c r="AA1653" i="2"/>
  <c r="AB1653" i="2"/>
  <c r="AC1653" i="2"/>
  <c r="S1654" i="2"/>
  <c r="T1654" i="2"/>
  <c r="U1654" i="2"/>
  <c r="V1654" i="2"/>
  <c r="W1654" i="2"/>
  <c r="X1654" i="2"/>
  <c r="Y1654" i="2"/>
  <c r="Z1654" i="2"/>
  <c r="AA1654" i="2"/>
  <c r="AB1654" i="2"/>
  <c r="AC1654" i="2"/>
  <c r="S1655" i="2"/>
  <c r="T1655" i="2"/>
  <c r="U1655" i="2"/>
  <c r="V1655" i="2"/>
  <c r="W1655" i="2"/>
  <c r="X1655" i="2"/>
  <c r="Y1655" i="2"/>
  <c r="Z1655" i="2"/>
  <c r="AA1655" i="2"/>
  <c r="AB1655" i="2"/>
  <c r="AC1655" i="2"/>
  <c r="S1656" i="2"/>
  <c r="T1656" i="2"/>
  <c r="U1656" i="2"/>
  <c r="V1656" i="2"/>
  <c r="W1656" i="2"/>
  <c r="X1656" i="2"/>
  <c r="Y1656" i="2"/>
  <c r="Z1656" i="2"/>
  <c r="AA1656" i="2"/>
  <c r="AB1656" i="2"/>
  <c r="AC1656" i="2"/>
  <c r="S1657" i="2"/>
  <c r="T1657" i="2"/>
  <c r="U1657" i="2"/>
  <c r="V1657" i="2"/>
  <c r="W1657" i="2"/>
  <c r="X1657" i="2"/>
  <c r="Y1657" i="2"/>
  <c r="Z1657" i="2"/>
  <c r="AA1657" i="2"/>
  <c r="AB1657" i="2"/>
  <c r="AC1657" i="2"/>
  <c r="S1658" i="2"/>
  <c r="T1658" i="2"/>
  <c r="U1658" i="2"/>
  <c r="V1658" i="2"/>
  <c r="W1658" i="2"/>
  <c r="X1658" i="2"/>
  <c r="Y1658" i="2"/>
  <c r="Z1658" i="2"/>
  <c r="AA1658" i="2"/>
  <c r="AB1658" i="2"/>
  <c r="AC1658" i="2"/>
  <c r="S1659" i="2"/>
  <c r="T1659" i="2"/>
  <c r="U1659" i="2"/>
  <c r="V1659" i="2"/>
  <c r="W1659" i="2"/>
  <c r="X1659" i="2"/>
  <c r="Y1659" i="2"/>
  <c r="Z1659" i="2"/>
  <c r="AA1659" i="2"/>
  <c r="AB1659" i="2"/>
  <c r="AC1659" i="2"/>
  <c r="S1660" i="2"/>
  <c r="T1660" i="2"/>
  <c r="U1660" i="2"/>
  <c r="V1660" i="2"/>
  <c r="W1660" i="2"/>
  <c r="X1660" i="2"/>
  <c r="Y1660" i="2"/>
  <c r="Z1660" i="2"/>
  <c r="AA1660" i="2"/>
  <c r="AB1660" i="2"/>
  <c r="AC1660" i="2"/>
  <c r="S1661" i="2"/>
  <c r="T1661" i="2"/>
  <c r="U1661" i="2"/>
  <c r="V1661" i="2"/>
  <c r="W1661" i="2"/>
  <c r="X1661" i="2"/>
  <c r="Y1661" i="2"/>
  <c r="Z1661" i="2"/>
  <c r="AA1661" i="2"/>
  <c r="AB1661" i="2"/>
  <c r="AC1661" i="2"/>
  <c r="S1662" i="2"/>
  <c r="T1662" i="2"/>
  <c r="U1662" i="2"/>
  <c r="V1662" i="2"/>
  <c r="W1662" i="2"/>
  <c r="X1662" i="2"/>
  <c r="Y1662" i="2"/>
  <c r="Z1662" i="2"/>
  <c r="AA1662" i="2"/>
  <c r="AB1662" i="2"/>
  <c r="AC1662" i="2"/>
  <c r="S1663" i="2"/>
  <c r="T1663" i="2"/>
  <c r="U1663" i="2"/>
  <c r="V1663" i="2"/>
  <c r="W1663" i="2"/>
  <c r="X1663" i="2"/>
  <c r="Y1663" i="2"/>
  <c r="Z1663" i="2"/>
  <c r="AA1663" i="2"/>
  <c r="AB1663" i="2"/>
  <c r="AC1663" i="2"/>
  <c r="S1664" i="2"/>
  <c r="T1664" i="2"/>
  <c r="U1664" i="2"/>
  <c r="V1664" i="2"/>
  <c r="W1664" i="2"/>
  <c r="X1664" i="2"/>
  <c r="Y1664" i="2"/>
  <c r="Z1664" i="2"/>
  <c r="AA1664" i="2"/>
  <c r="AB1664" i="2"/>
  <c r="AC1664" i="2"/>
  <c r="S1665" i="2"/>
  <c r="T1665" i="2"/>
  <c r="U1665" i="2"/>
  <c r="V1665" i="2"/>
  <c r="W1665" i="2"/>
  <c r="X1665" i="2"/>
  <c r="Y1665" i="2"/>
  <c r="Z1665" i="2"/>
  <c r="AA1665" i="2"/>
  <c r="AB1665" i="2"/>
  <c r="AC1665" i="2"/>
  <c r="S1666" i="2"/>
  <c r="T1666" i="2"/>
  <c r="U1666" i="2"/>
  <c r="V1666" i="2"/>
  <c r="W1666" i="2"/>
  <c r="X1666" i="2"/>
  <c r="Y1666" i="2"/>
  <c r="Z1666" i="2"/>
  <c r="AA1666" i="2"/>
  <c r="AB1666" i="2"/>
  <c r="AC1666" i="2"/>
  <c r="S1667" i="2"/>
  <c r="T1667" i="2"/>
  <c r="U1667" i="2"/>
  <c r="V1667" i="2"/>
  <c r="W1667" i="2"/>
  <c r="X1667" i="2"/>
  <c r="Y1667" i="2"/>
  <c r="Z1667" i="2"/>
  <c r="AA1667" i="2"/>
  <c r="AB1667" i="2"/>
  <c r="AC1667" i="2"/>
  <c r="S1668" i="2"/>
  <c r="T1668" i="2"/>
  <c r="U1668" i="2"/>
  <c r="V1668" i="2"/>
  <c r="W1668" i="2"/>
  <c r="X1668" i="2"/>
  <c r="Y1668" i="2"/>
  <c r="Z1668" i="2"/>
  <c r="AA1668" i="2"/>
  <c r="AB1668" i="2"/>
  <c r="AC1668" i="2"/>
  <c r="S1669" i="2"/>
  <c r="T1669" i="2"/>
  <c r="U1669" i="2"/>
  <c r="V1669" i="2"/>
  <c r="W1669" i="2"/>
  <c r="X1669" i="2"/>
  <c r="Y1669" i="2"/>
  <c r="Z1669" i="2"/>
  <c r="AA1669" i="2"/>
  <c r="AB1669" i="2"/>
  <c r="AC1669" i="2"/>
  <c r="S1670" i="2"/>
  <c r="T1670" i="2"/>
  <c r="U1670" i="2"/>
  <c r="V1670" i="2"/>
  <c r="W1670" i="2"/>
  <c r="X1670" i="2"/>
  <c r="Y1670" i="2"/>
  <c r="Z1670" i="2"/>
  <c r="AA1670" i="2"/>
  <c r="AB1670" i="2"/>
  <c r="AC1670" i="2"/>
  <c r="S1671" i="2"/>
  <c r="T1671" i="2"/>
  <c r="U1671" i="2"/>
  <c r="V1671" i="2"/>
  <c r="W1671" i="2"/>
  <c r="X1671" i="2"/>
  <c r="Y1671" i="2"/>
  <c r="Z1671" i="2"/>
  <c r="AA1671" i="2"/>
  <c r="AB1671" i="2"/>
  <c r="AC1671" i="2"/>
  <c r="S1672" i="2"/>
  <c r="T1672" i="2"/>
  <c r="U1672" i="2"/>
  <c r="V1672" i="2"/>
  <c r="W1672" i="2"/>
  <c r="X1672" i="2"/>
  <c r="Y1672" i="2"/>
  <c r="Z1672" i="2"/>
  <c r="AA1672" i="2"/>
  <c r="AB1672" i="2"/>
  <c r="AC1672" i="2"/>
  <c r="S1673" i="2"/>
  <c r="T1673" i="2"/>
  <c r="U1673" i="2"/>
  <c r="V1673" i="2"/>
  <c r="W1673" i="2"/>
  <c r="X1673" i="2"/>
  <c r="Y1673" i="2"/>
  <c r="Z1673" i="2"/>
  <c r="AA1673" i="2"/>
  <c r="AB1673" i="2"/>
  <c r="AC1673" i="2"/>
  <c r="S1674" i="2"/>
  <c r="T1674" i="2"/>
  <c r="U1674" i="2"/>
  <c r="V1674" i="2"/>
  <c r="W1674" i="2"/>
  <c r="X1674" i="2"/>
  <c r="Y1674" i="2"/>
  <c r="Z1674" i="2"/>
  <c r="AA1674" i="2"/>
  <c r="AB1674" i="2"/>
  <c r="AC1674" i="2"/>
  <c r="S1675" i="2"/>
  <c r="T1675" i="2"/>
  <c r="U1675" i="2"/>
  <c r="V1675" i="2"/>
  <c r="W1675" i="2"/>
  <c r="X1675" i="2"/>
  <c r="Y1675" i="2"/>
  <c r="Z1675" i="2"/>
  <c r="AA1675" i="2"/>
  <c r="AB1675" i="2"/>
  <c r="AC1675" i="2"/>
  <c r="S1676" i="2"/>
  <c r="T1676" i="2"/>
  <c r="U1676" i="2"/>
  <c r="V1676" i="2"/>
  <c r="W1676" i="2"/>
  <c r="X1676" i="2"/>
  <c r="Y1676" i="2"/>
  <c r="Z1676" i="2"/>
  <c r="AA1676" i="2"/>
  <c r="AB1676" i="2"/>
  <c r="AC1676" i="2"/>
  <c r="S1677" i="2"/>
  <c r="T1677" i="2"/>
  <c r="U1677" i="2"/>
  <c r="V1677" i="2"/>
  <c r="W1677" i="2"/>
  <c r="X1677" i="2"/>
  <c r="Y1677" i="2"/>
  <c r="Z1677" i="2"/>
  <c r="AA1677" i="2"/>
  <c r="AB1677" i="2"/>
  <c r="AC1677" i="2"/>
  <c r="S1678" i="2"/>
  <c r="T1678" i="2"/>
  <c r="U1678" i="2"/>
  <c r="V1678" i="2"/>
  <c r="W1678" i="2"/>
  <c r="X1678" i="2"/>
  <c r="Y1678" i="2"/>
  <c r="Z1678" i="2"/>
  <c r="AA1678" i="2"/>
  <c r="AB1678" i="2"/>
  <c r="AC1678" i="2"/>
  <c r="S1679" i="2"/>
  <c r="T1679" i="2"/>
  <c r="U1679" i="2"/>
  <c r="V1679" i="2"/>
  <c r="W1679" i="2"/>
  <c r="X1679" i="2"/>
  <c r="Y1679" i="2"/>
  <c r="Z1679" i="2"/>
  <c r="AA1679" i="2"/>
  <c r="AB1679" i="2"/>
  <c r="AC1679" i="2"/>
  <c r="S1680" i="2"/>
  <c r="T1680" i="2"/>
  <c r="U1680" i="2"/>
  <c r="V1680" i="2"/>
  <c r="W1680" i="2"/>
  <c r="X1680" i="2"/>
  <c r="Y1680" i="2"/>
  <c r="Z1680" i="2"/>
  <c r="AA1680" i="2"/>
  <c r="AB1680" i="2"/>
  <c r="AC1680" i="2"/>
  <c r="S1681" i="2"/>
  <c r="T1681" i="2"/>
  <c r="U1681" i="2"/>
  <c r="V1681" i="2"/>
  <c r="W1681" i="2"/>
  <c r="X1681" i="2"/>
  <c r="Y1681" i="2"/>
  <c r="Z1681" i="2"/>
  <c r="AA1681" i="2"/>
  <c r="AB1681" i="2"/>
  <c r="AC1681" i="2"/>
  <c r="S1682" i="2"/>
  <c r="T1682" i="2"/>
  <c r="U1682" i="2"/>
  <c r="V1682" i="2"/>
  <c r="W1682" i="2"/>
  <c r="X1682" i="2"/>
  <c r="Y1682" i="2"/>
  <c r="Z1682" i="2"/>
  <c r="AA1682" i="2"/>
  <c r="AB1682" i="2"/>
  <c r="AC1682" i="2"/>
  <c r="S1683" i="2"/>
  <c r="T1683" i="2"/>
  <c r="U1683" i="2"/>
  <c r="V1683" i="2"/>
  <c r="W1683" i="2"/>
  <c r="X1683" i="2"/>
  <c r="Y1683" i="2"/>
  <c r="Z1683" i="2"/>
  <c r="AA1683" i="2"/>
  <c r="AB1683" i="2"/>
  <c r="AC1683" i="2"/>
  <c r="S1684" i="2"/>
  <c r="T1684" i="2"/>
  <c r="U1684" i="2"/>
  <c r="V1684" i="2"/>
  <c r="W1684" i="2"/>
  <c r="X1684" i="2"/>
  <c r="Y1684" i="2"/>
  <c r="Z1684" i="2"/>
  <c r="AA1684" i="2"/>
  <c r="AB1684" i="2"/>
  <c r="AC1684" i="2"/>
  <c r="S1685" i="2"/>
  <c r="T1685" i="2"/>
  <c r="U1685" i="2"/>
  <c r="V1685" i="2"/>
  <c r="W1685" i="2"/>
  <c r="X1685" i="2"/>
  <c r="Y1685" i="2"/>
  <c r="Z1685" i="2"/>
  <c r="AA1685" i="2"/>
  <c r="AB1685" i="2"/>
  <c r="AC1685" i="2"/>
  <c r="S1686" i="2"/>
  <c r="T1686" i="2"/>
  <c r="U1686" i="2"/>
  <c r="V1686" i="2"/>
  <c r="W1686" i="2"/>
  <c r="X1686" i="2"/>
  <c r="Y1686" i="2"/>
  <c r="Z1686" i="2"/>
  <c r="AA1686" i="2"/>
  <c r="AB1686" i="2"/>
  <c r="AC1686" i="2"/>
  <c r="S1687" i="2"/>
  <c r="T1687" i="2"/>
  <c r="U1687" i="2"/>
  <c r="V1687" i="2"/>
  <c r="W1687" i="2"/>
  <c r="X1687" i="2"/>
  <c r="Y1687" i="2"/>
  <c r="Z1687" i="2"/>
  <c r="AA1687" i="2"/>
  <c r="AB1687" i="2"/>
  <c r="AC1687" i="2"/>
  <c r="S1688" i="2"/>
  <c r="T1688" i="2"/>
  <c r="U1688" i="2"/>
  <c r="V1688" i="2"/>
  <c r="W1688" i="2"/>
  <c r="X1688" i="2"/>
  <c r="Y1688" i="2"/>
  <c r="Z1688" i="2"/>
  <c r="AA1688" i="2"/>
  <c r="AB1688" i="2"/>
  <c r="AC1688" i="2"/>
  <c r="S1689" i="2"/>
  <c r="T1689" i="2"/>
  <c r="U1689" i="2"/>
  <c r="V1689" i="2"/>
  <c r="W1689" i="2"/>
  <c r="X1689" i="2"/>
  <c r="Y1689" i="2"/>
  <c r="Z1689" i="2"/>
  <c r="AA1689" i="2"/>
  <c r="AB1689" i="2"/>
  <c r="AC1689" i="2"/>
  <c r="S1690" i="2"/>
  <c r="T1690" i="2"/>
  <c r="U1690" i="2"/>
  <c r="V1690" i="2"/>
  <c r="W1690" i="2"/>
  <c r="X1690" i="2"/>
  <c r="Y1690" i="2"/>
  <c r="Z1690" i="2"/>
  <c r="AA1690" i="2"/>
  <c r="AB1690" i="2"/>
  <c r="AC1690" i="2"/>
  <c r="S1691" i="2"/>
  <c r="T1691" i="2"/>
  <c r="U1691" i="2"/>
  <c r="V1691" i="2"/>
  <c r="W1691" i="2"/>
  <c r="X1691" i="2"/>
  <c r="Y1691" i="2"/>
  <c r="Z1691" i="2"/>
  <c r="AA1691" i="2"/>
  <c r="AB1691" i="2"/>
  <c r="AC1691" i="2"/>
  <c r="S1692" i="2"/>
  <c r="T1692" i="2"/>
  <c r="U1692" i="2"/>
  <c r="V1692" i="2"/>
  <c r="W1692" i="2"/>
  <c r="X1692" i="2"/>
  <c r="Y1692" i="2"/>
  <c r="Z1692" i="2"/>
  <c r="AA1692" i="2"/>
  <c r="AB1692" i="2"/>
  <c r="AC1692" i="2"/>
  <c r="S1693" i="2"/>
  <c r="T1693" i="2"/>
  <c r="U1693" i="2"/>
  <c r="V1693" i="2"/>
  <c r="W1693" i="2"/>
  <c r="X1693" i="2"/>
  <c r="Y1693" i="2"/>
  <c r="Z1693" i="2"/>
  <c r="AA1693" i="2"/>
  <c r="AB1693" i="2"/>
  <c r="AC1693" i="2"/>
  <c r="S1694" i="2"/>
  <c r="T1694" i="2"/>
  <c r="U1694" i="2"/>
  <c r="V1694" i="2"/>
  <c r="W1694" i="2"/>
  <c r="X1694" i="2"/>
  <c r="Y1694" i="2"/>
  <c r="Z1694" i="2"/>
  <c r="AA1694" i="2"/>
  <c r="AB1694" i="2"/>
  <c r="AC1694" i="2"/>
  <c r="S1695" i="2"/>
  <c r="T1695" i="2"/>
  <c r="U1695" i="2"/>
  <c r="V1695" i="2"/>
  <c r="W1695" i="2"/>
  <c r="X1695" i="2"/>
  <c r="Y1695" i="2"/>
  <c r="Z1695" i="2"/>
  <c r="AA1695" i="2"/>
  <c r="AB1695" i="2"/>
  <c r="AC1695" i="2"/>
  <c r="S1696" i="2"/>
  <c r="T1696" i="2"/>
  <c r="U1696" i="2"/>
  <c r="V1696" i="2"/>
  <c r="W1696" i="2"/>
  <c r="X1696" i="2"/>
  <c r="Y1696" i="2"/>
  <c r="Z1696" i="2"/>
  <c r="AA1696" i="2"/>
  <c r="AB1696" i="2"/>
  <c r="AC1696" i="2"/>
  <c r="S1697" i="2"/>
  <c r="T1697" i="2"/>
  <c r="U1697" i="2"/>
  <c r="V1697" i="2"/>
  <c r="W1697" i="2"/>
  <c r="X1697" i="2"/>
  <c r="Y1697" i="2"/>
  <c r="Z1697" i="2"/>
  <c r="AA1697" i="2"/>
  <c r="AB1697" i="2"/>
  <c r="AC1697" i="2"/>
  <c r="S1698" i="2"/>
  <c r="T1698" i="2"/>
  <c r="U1698" i="2"/>
  <c r="V1698" i="2"/>
  <c r="W1698" i="2"/>
  <c r="X1698" i="2"/>
  <c r="Y1698" i="2"/>
  <c r="Z1698" i="2"/>
  <c r="AA1698" i="2"/>
  <c r="AB1698" i="2"/>
  <c r="AC1698" i="2"/>
  <c r="S1699" i="2"/>
  <c r="T1699" i="2"/>
  <c r="U1699" i="2"/>
  <c r="V1699" i="2"/>
  <c r="W1699" i="2"/>
  <c r="X1699" i="2"/>
  <c r="Y1699" i="2"/>
  <c r="Z1699" i="2"/>
  <c r="AA1699" i="2"/>
  <c r="AB1699" i="2"/>
  <c r="AC1699" i="2"/>
  <c r="S1700" i="2"/>
  <c r="T1700" i="2"/>
  <c r="U1700" i="2"/>
  <c r="V1700" i="2"/>
  <c r="W1700" i="2"/>
  <c r="X1700" i="2"/>
  <c r="Y1700" i="2"/>
  <c r="Z1700" i="2"/>
  <c r="AA1700" i="2"/>
  <c r="AB1700" i="2"/>
  <c r="AC1700" i="2"/>
  <c r="S1701" i="2"/>
  <c r="T1701" i="2"/>
  <c r="U1701" i="2"/>
  <c r="V1701" i="2"/>
  <c r="W1701" i="2"/>
  <c r="X1701" i="2"/>
  <c r="Y1701" i="2"/>
  <c r="Z1701" i="2"/>
  <c r="AA1701" i="2"/>
  <c r="AB1701" i="2"/>
  <c r="AC1701" i="2"/>
  <c r="S1702" i="2"/>
  <c r="T1702" i="2"/>
  <c r="U1702" i="2"/>
  <c r="V1702" i="2"/>
  <c r="W1702" i="2"/>
  <c r="X1702" i="2"/>
  <c r="Y1702" i="2"/>
  <c r="Z1702" i="2"/>
  <c r="AA1702" i="2"/>
  <c r="AB1702" i="2"/>
  <c r="AC1702" i="2"/>
  <c r="S1703" i="2"/>
  <c r="T1703" i="2"/>
  <c r="U1703" i="2"/>
  <c r="V1703" i="2"/>
  <c r="W1703" i="2"/>
  <c r="X1703" i="2"/>
  <c r="Y1703" i="2"/>
  <c r="Z1703" i="2"/>
  <c r="AA1703" i="2"/>
  <c r="AB1703" i="2"/>
  <c r="AC1703" i="2"/>
  <c r="S1704" i="2"/>
  <c r="T1704" i="2"/>
  <c r="U1704" i="2"/>
  <c r="V1704" i="2"/>
  <c r="W1704" i="2"/>
  <c r="X1704" i="2"/>
  <c r="Y1704" i="2"/>
  <c r="Z1704" i="2"/>
  <c r="AA1704" i="2"/>
  <c r="AB1704" i="2"/>
  <c r="AC1704" i="2"/>
  <c r="S1705" i="2"/>
  <c r="T1705" i="2"/>
  <c r="U1705" i="2"/>
  <c r="V1705" i="2"/>
  <c r="W1705" i="2"/>
  <c r="X1705" i="2"/>
  <c r="Y1705" i="2"/>
  <c r="Z1705" i="2"/>
  <c r="AA1705" i="2"/>
  <c r="AB1705" i="2"/>
  <c r="AC1705" i="2"/>
  <c r="S1706" i="2"/>
  <c r="T1706" i="2"/>
  <c r="U1706" i="2"/>
  <c r="V1706" i="2"/>
  <c r="W1706" i="2"/>
  <c r="X1706" i="2"/>
  <c r="Y1706" i="2"/>
  <c r="Z1706" i="2"/>
  <c r="AA1706" i="2"/>
  <c r="AB1706" i="2"/>
  <c r="AC1706" i="2"/>
  <c r="S1707" i="2"/>
  <c r="T1707" i="2"/>
  <c r="U1707" i="2"/>
  <c r="V1707" i="2"/>
  <c r="W1707" i="2"/>
  <c r="X1707" i="2"/>
  <c r="Y1707" i="2"/>
  <c r="Z1707" i="2"/>
  <c r="AA1707" i="2"/>
  <c r="AB1707" i="2"/>
  <c r="AC1707" i="2"/>
  <c r="S1708" i="2"/>
  <c r="T1708" i="2"/>
  <c r="U1708" i="2"/>
  <c r="V1708" i="2"/>
  <c r="W1708" i="2"/>
  <c r="X1708" i="2"/>
  <c r="Y1708" i="2"/>
  <c r="Z1708" i="2"/>
  <c r="AA1708" i="2"/>
  <c r="AB1708" i="2"/>
  <c r="AC1708" i="2"/>
  <c r="S1709" i="2"/>
  <c r="T1709" i="2"/>
  <c r="U1709" i="2"/>
  <c r="V1709" i="2"/>
  <c r="W1709" i="2"/>
  <c r="X1709" i="2"/>
  <c r="Y1709" i="2"/>
  <c r="Z1709" i="2"/>
  <c r="AA1709" i="2"/>
  <c r="AB1709" i="2"/>
  <c r="AC1709" i="2"/>
  <c r="S1710" i="2"/>
  <c r="T1710" i="2"/>
  <c r="U1710" i="2"/>
  <c r="V1710" i="2"/>
  <c r="W1710" i="2"/>
  <c r="X1710" i="2"/>
  <c r="Y1710" i="2"/>
  <c r="Z1710" i="2"/>
  <c r="AA1710" i="2"/>
  <c r="AB1710" i="2"/>
  <c r="AC1710" i="2"/>
  <c r="S1711" i="2"/>
  <c r="T1711" i="2"/>
  <c r="U1711" i="2"/>
  <c r="V1711" i="2"/>
  <c r="W1711" i="2"/>
  <c r="X1711" i="2"/>
  <c r="Y1711" i="2"/>
  <c r="Z1711" i="2"/>
  <c r="AA1711" i="2"/>
  <c r="AB1711" i="2"/>
  <c r="AC1711" i="2"/>
  <c r="S1712" i="2"/>
  <c r="T1712" i="2"/>
  <c r="U1712" i="2"/>
  <c r="V1712" i="2"/>
  <c r="W1712" i="2"/>
  <c r="X1712" i="2"/>
  <c r="Y1712" i="2"/>
  <c r="Z1712" i="2"/>
  <c r="AA1712" i="2"/>
  <c r="AB1712" i="2"/>
  <c r="AC1712" i="2"/>
  <c r="S1713" i="2"/>
  <c r="T1713" i="2"/>
  <c r="U1713" i="2"/>
  <c r="V1713" i="2"/>
  <c r="W1713" i="2"/>
  <c r="X1713" i="2"/>
  <c r="Y1713" i="2"/>
  <c r="Z1713" i="2"/>
  <c r="AA1713" i="2"/>
  <c r="AB1713" i="2"/>
  <c r="AC1713" i="2"/>
  <c r="S1714" i="2"/>
  <c r="T1714" i="2"/>
  <c r="U1714" i="2"/>
  <c r="V1714" i="2"/>
  <c r="W1714" i="2"/>
  <c r="X1714" i="2"/>
  <c r="Y1714" i="2"/>
  <c r="Z1714" i="2"/>
  <c r="AA1714" i="2"/>
  <c r="AB1714" i="2"/>
  <c r="AC1714" i="2"/>
  <c r="S1715" i="2"/>
  <c r="T1715" i="2"/>
  <c r="U1715" i="2"/>
  <c r="V1715" i="2"/>
  <c r="W1715" i="2"/>
  <c r="X1715" i="2"/>
  <c r="Y1715" i="2"/>
  <c r="Z1715" i="2"/>
  <c r="AA1715" i="2"/>
  <c r="AB1715" i="2"/>
  <c r="AC1715" i="2"/>
  <c r="S1716" i="2"/>
  <c r="T1716" i="2"/>
  <c r="U1716" i="2"/>
  <c r="V1716" i="2"/>
  <c r="W1716" i="2"/>
  <c r="X1716" i="2"/>
  <c r="Y1716" i="2"/>
  <c r="Z1716" i="2"/>
  <c r="AA1716" i="2"/>
  <c r="AB1716" i="2"/>
  <c r="AC1716" i="2"/>
  <c r="S1717" i="2"/>
  <c r="T1717" i="2"/>
  <c r="U1717" i="2"/>
  <c r="V1717" i="2"/>
  <c r="W1717" i="2"/>
  <c r="X1717" i="2"/>
  <c r="Y1717" i="2"/>
  <c r="Z1717" i="2"/>
  <c r="AA1717" i="2"/>
  <c r="AB1717" i="2"/>
  <c r="AC1717" i="2"/>
  <c r="S1718" i="2"/>
  <c r="T1718" i="2"/>
  <c r="U1718" i="2"/>
  <c r="V1718" i="2"/>
  <c r="W1718" i="2"/>
  <c r="X1718" i="2"/>
  <c r="Y1718" i="2"/>
  <c r="Z1718" i="2"/>
  <c r="AA1718" i="2"/>
  <c r="AB1718" i="2"/>
  <c r="AC1718" i="2"/>
  <c r="S1719" i="2"/>
  <c r="T1719" i="2"/>
  <c r="U1719" i="2"/>
  <c r="V1719" i="2"/>
  <c r="W1719" i="2"/>
  <c r="X1719" i="2"/>
  <c r="Y1719" i="2"/>
  <c r="Z1719" i="2"/>
  <c r="AA1719" i="2"/>
  <c r="AB1719" i="2"/>
  <c r="AC1719" i="2"/>
  <c r="S1720" i="2"/>
  <c r="T1720" i="2"/>
  <c r="U1720" i="2"/>
  <c r="V1720" i="2"/>
  <c r="W1720" i="2"/>
  <c r="X1720" i="2"/>
  <c r="Y1720" i="2"/>
  <c r="Z1720" i="2"/>
  <c r="AA1720" i="2"/>
  <c r="AB1720" i="2"/>
  <c r="AC1720" i="2"/>
  <c r="S1721" i="2"/>
  <c r="T1721" i="2"/>
  <c r="U1721" i="2"/>
  <c r="V1721" i="2"/>
  <c r="W1721" i="2"/>
  <c r="X1721" i="2"/>
  <c r="Y1721" i="2"/>
  <c r="Z1721" i="2"/>
  <c r="AA1721" i="2"/>
  <c r="AB1721" i="2"/>
  <c r="AC1721" i="2"/>
  <c r="S1722" i="2"/>
  <c r="T1722" i="2"/>
  <c r="U1722" i="2"/>
  <c r="V1722" i="2"/>
  <c r="W1722" i="2"/>
  <c r="X1722" i="2"/>
  <c r="Y1722" i="2"/>
  <c r="Z1722" i="2"/>
  <c r="AA1722" i="2"/>
  <c r="AB1722" i="2"/>
  <c r="AC1722" i="2"/>
  <c r="S1723" i="2"/>
  <c r="T1723" i="2"/>
  <c r="U1723" i="2"/>
  <c r="V1723" i="2"/>
  <c r="W1723" i="2"/>
  <c r="X1723" i="2"/>
  <c r="Y1723" i="2"/>
  <c r="Z1723" i="2"/>
  <c r="AA1723" i="2"/>
  <c r="AB1723" i="2"/>
  <c r="AC1723" i="2"/>
  <c r="S1724" i="2"/>
  <c r="T1724" i="2"/>
  <c r="U1724" i="2"/>
  <c r="V1724" i="2"/>
  <c r="W1724" i="2"/>
  <c r="X1724" i="2"/>
  <c r="Y1724" i="2"/>
  <c r="Z1724" i="2"/>
  <c r="AA1724" i="2"/>
  <c r="AB1724" i="2"/>
  <c r="AC1724" i="2"/>
  <c r="S1725" i="2"/>
  <c r="T1725" i="2"/>
  <c r="U1725" i="2"/>
  <c r="V1725" i="2"/>
  <c r="W1725" i="2"/>
  <c r="X1725" i="2"/>
  <c r="Y1725" i="2"/>
  <c r="Z1725" i="2"/>
  <c r="AA1725" i="2"/>
  <c r="AB1725" i="2"/>
  <c r="AC1725" i="2"/>
  <c r="S1726" i="2"/>
  <c r="T1726" i="2"/>
  <c r="U1726" i="2"/>
  <c r="V1726" i="2"/>
  <c r="W1726" i="2"/>
  <c r="X1726" i="2"/>
  <c r="Y1726" i="2"/>
  <c r="Z1726" i="2"/>
  <c r="AA1726" i="2"/>
  <c r="AB1726" i="2"/>
  <c r="AC1726" i="2"/>
  <c r="S1727" i="2"/>
  <c r="T1727" i="2"/>
  <c r="U1727" i="2"/>
  <c r="V1727" i="2"/>
  <c r="W1727" i="2"/>
  <c r="X1727" i="2"/>
  <c r="Y1727" i="2"/>
  <c r="Z1727" i="2"/>
  <c r="AA1727" i="2"/>
  <c r="AB1727" i="2"/>
  <c r="AC1727" i="2"/>
  <c r="S1728" i="2"/>
  <c r="T1728" i="2"/>
  <c r="U1728" i="2"/>
  <c r="V1728" i="2"/>
  <c r="W1728" i="2"/>
  <c r="X1728" i="2"/>
  <c r="Y1728" i="2"/>
  <c r="Z1728" i="2"/>
  <c r="AA1728" i="2"/>
  <c r="AB1728" i="2"/>
  <c r="AC1728" i="2"/>
  <c r="S1729" i="2"/>
  <c r="T1729" i="2"/>
  <c r="U1729" i="2"/>
  <c r="V1729" i="2"/>
  <c r="W1729" i="2"/>
  <c r="X1729" i="2"/>
  <c r="Y1729" i="2"/>
  <c r="Z1729" i="2"/>
  <c r="AA1729" i="2"/>
  <c r="AB1729" i="2"/>
  <c r="AC1729" i="2"/>
  <c r="S1730" i="2"/>
  <c r="T1730" i="2"/>
  <c r="U1730" i="2"/>
  <c r="V1730" i="2"/>
  <c r="W1730" i="2"/>
  <c r="X1730" i="2"/>
  <c r="Y1730" i="2"/>
  <c r="Z1730" i="2"/>
  <c r="AA1730" i="2"/>
  <c r="AB1730" i="2"/>
  <c r="AC1730" i="2"/>
  <c r="S1731" i="2"/>
  <c r="T1731" i="2"/>
  <c r="U1731" i="2"/>
  <c r="V1731" i="2"/>
  <c r="W1731" i="2"/>
  <c r="X1731" i="2"/>
  <c r="Y1731" i="2"/>
  <c r="Z1731" i="2"/>
  <c r="AA1731" i="2"/>
  <c r="AB1731" i="2"/>
  <c r="AC1731" i="2"/>
  <c r="S1732" i="2"/>
  <c r="T1732" i="2"/>
  <c r="U1732" i="2"/>
  <c r="V1732" i="2"/>
  <c r="W1732" i="2"/>
  <c r="X1732" i="2"/>
  <c r="Y1732" i="2"/>
  <c r="Z1732" i="2"/>
  <c r="AA1732" i="2"/>
  <c r="AB1732" i="2"/>
  <c r="AC1732" i="2"/>
  <c r="S1733" i="2"/>
  <c r="T1733" i="2"/>
  <c r="U1733" i="2"/>
  <c r="V1733" i="2"/>
  <c r="W1733" i="2"/>
  <c r="X1733" i="2"/>
  <c r="Y1733" i="2"/>
  <c r="Z1733" i="2"/>
  <c r="AA1733" i="2"/>
  <c r="AB1733" i="2"/>
  <c r="AC1733" i="2"/>
  <c r="S1734" i="2"/>
  <c r="T1734" i="2"/>
  <c r="U1734" i="2"/>
  <c r="V1734" i="2"/>
  <c r="W1734" i="2"/>
  <c r="X1734" i="2"/>
  <c r="Y1734" i="2"/>
  <c r="Z1734" i="2"/>
  <c r="AA1734" i="2"/>
  <c r="AB1734" i="2"/>
  <c r="AC1734" i="2"/>
  <c r="S1735" i="2"/>
  <c r="T1735" i="2"/>
  <c r="U1735" i="2"/>
  <c r="V1735" i="2"/>
  <c r="W1735" i="2"/>
  <c r="X1735" i="2"/>
  <c r="Y1735" i="2"/>
  <c r="Z1735" i="2"/>
  <c r="AA1735" i="2"/>
  <c r="AB1735" i="2"/>
  <c r="AC1735" i="2"/>
  <c r="S1736" i="2"/>
  <c r="T1736" i="2"/>
  <c r="U1736" i="2"/>
  <c r="V1736" i="2"/>
  <c r="W1736" i="2"/>
  <c r="X1736" i="2"/>
  <c r="Y1736" i="2"/>
  <c r="Z1736" i="2"/>
  <c r="AA1736" i="2"/>
  <c r="AB1736" i="2"/>
  <c r="AC1736" i="2"/>
  <c r="S1737" i="2"/>
  <c r="T1737" i="2"/>
  <c r="U1737" i="2"/>
  <c r="V1737" i="2"/>
  <c r="W1737" i="2"/>
  <c r="X1737" i="2"/>
  <c r="Y1737" i="2"/>
  <c r="Z1737" i="2"/>
  <c r="AA1737" i="2"/>
  <c r="AB1737" i="2"/>
  <c r="AC1737" i="2"/>
  <c r="S1738" i="2"/>
  <c r="T1738" i="2"/>
  <c r="U1738" i="2"/>
  <c r="V1738" i="2"/>
  <c r="W1738" i="2"/>
  <c r="X1738" i="2"/>
  <c r="Y1738" i="2"/>
  <c r="Z1738" i="2"/>
  <c r="AA1738" i="2"/>
  <c r="AB1738" i="2"/>
  <c r="AC1738" i="2"/>
  <c r="S1739" i="2"/>
  <c r="T1739" i="2"/>
  <c r="U1739" i="2"/>
  <c r="V1739" i="2"/>
  <c r="W1739" i="2"/>
  <c r="X1739" i="2"/>
  <c r="Y1739" i="2"/>
  <c r="Z1739" i="2"/>
  <c r="AA1739" i="2"/>
  <c r="AB1739" i="2"/>
  <c r="AC1739" i="2"/>
  <c r="S1740" i="2"/>
  <c r="T1740" i="2"/>
  <c r="U1740" i="2"/>
  <c r="V1740" i="2"/>
  <c r="W1740" i="2"/>
  <c r="X1740" i="2"/>
  <c r="Y1740" i="2"/>
  <c r="Z1740" i="2"/>
  <c r="AA1740" i="2"/>
  <c r="AB1740" i="2"/>
  <c r="AC1740" i="2"/>
  <c r="S1741" i="2"/>
  <c r="T1741" i="2"/>
  <c r="U1741" i="2"/>
  <c r="V1741" i="2"/>
  <c r="W1741" i="2"/>
  <c r="X1741" i="2"/>
  <c r="Y1741" i="2"/>
  <c r="Z1741" i="2"/>
  <c r="AA1741" i="2"/>
  <c r="AB1741" i="2"/>
  <c r="AC1741" i="2"/>
  <c r="S1742" i="2"/>
  <c r="T1742" i="2"/>
  <c r="U1742" i="2"/>
  <c r="V1742" i="2"/>
  <c r="W1742" i="2"/>
  <c r="X1742" i="2"/>
  <c r="Y1742" i="2"/>
  <c r="Z1742" i="2"/>
  <c r="AA1742" i="2"/>
  <c r="AB1742" i="2"/>
  <c r="AC1742" i="2"/>
  <c r="S1743" i="2"/>
  <c r="T1743" i="2"/>
  <c r="U1743" i="2"/>
  <c r="V1743" i="2"/>
  <c r="W1743" i="2"/>
  <c r="X1743" i="2"/>
  <c r="Y1743" i="2"/>
  <c r="Z1743" i="2"/>
  <c r="AA1743" i="2"/>
  <c r="AB1743" i="2"/>
  <c r="AC1743" i="2"/>
  <c r="S1744" i="2"/>
  <c r="T1744" i="2"/>
  <c r="U1744" i="2"/>
  <c r="V1744" i="2"/>
  <c r="W1744" i="2"/>
  <c r="X1744" i="2"/>
  <c r="Y1744" i="2"/>
  <c r="Z1744" i="2"/>
  <c r="AA1744" i="2"/>
  <c r="AB1744" i="2"/>
  <c r="AC1744" i="2"/>
  <c r="S1745" i="2"/>
  <c r="T1745" i="2"/>
  <c r="U1745" i="2"/>
  <c r="V1745" i="2"/>
  <c r="W1745" i="2"/>
  <c r="X1745" i="2"/>
  <c r="Y1745" i="2"/>
  <c r="Z1745" i="2"/>
  <c r="AA1745" i="2"/>
  <c r="AB1745" i="2"/>
  <c r="AC1745" i="2"/>
  <c r="S1746" i="2"/>
  <c r="T1746" i="2"/>
  <c r="U1746" i="2"/>
  <c r="V1746" i="2"/>
  <c r="W1746" i="2"/>
  <c r="X1746" i="2"/>
  <c r="Y1746" i="2"/>
  <c r="Z1746" i="2"/>
  <c r="AA1746" i="2"/>
  <c r="AB1746" i="2"/>
  <c r="AC1746" i="2"/>
  <c r="S1747" i="2"/>
  <c r="T1747" i="2"/>
  <c r="U1747" i="2"/>
  <c r="V1747" i="2"/>
  <c r="W1747" i="2"/>
  <c r="X1747" i="2"/>
  <c r="Y1747" i="2"/>
  <c r="Z1747" i="2"/>
  <c r="AA1747" i="2"/>
  <c r="AB1747" i="2"/>
  <c r="AC1747" i="2"/>
  <c r="S1748" i="2"/>
  <c r="T1748" i="2"/>
  <c r="U1748" i="2"/>
  <c r="V1748" i="2"/>
  <c r="W1748" i="2"/>
  <c r="X1748" i="2"/>
  <c r="Y1748" i="2"/>
  <c r="Z1748" i="2"/>
  <c r="AA1748" i="2"/>
  <c r="AB1748" i="2"/>
  <c r="AC1748" i="2"/>
  <c r="S1749" i="2"/>
  <c r="T1749" i="2"/>
  <c r="U1749" i="2"/>
  <c r="V1749" i="2"/>
  <c r="W1749" i="2"/>
  <c r="X1749" i="2"/>
  <c r="Y1749" i="2"/>
  <c r="Z1749" i="2"/>
  <c r="AA1749" i="2"/>
  <c r="AB1749" i="2"/>
  <c r="AC1749" i="2"/>
  <c r="S1750" i="2"/>
  <c r="T1750" i="2"/>
  <c r="U1750" i="2"/>
  <c r="V1750" i="2"/>
  <c r="W1750" i="2"/>
  <c r="X1750" i="2"/>
  <c r="Y1750" i="2"/>
  <c r="Z1750" i="2"/>
  <c r="AA1750" i="2"/>
  <c r="AB1750" i="2"/>
  <c r="AC1750" i="2"/>
  <c r="S1751" i="2"/>
  <c r="T1751" i="2"/>
  <c r="U1751" i="2"/>
  <c r="V1751" i="2"/>
  <c r="W1751" i="2"/>
  <c r="X1751" i="2"/>
  <c r="Y1751" i="2"/>
  <c r="Z1751" i="2"/>
  <c r="AA1751" i="2"/>
  <c r="AB1751" i="2"/>
  <c r="AC1751" i="2"/>
  <c r="S1752" i="2"/>
  <c r="T1752" i="2"/>
  <c r="U1752" i="2"/>
  <c r="V1752" i="2"/>
  <c r="W1752" i="2"/>
  <c r="X1752" i="2"/>
  <c r="Y1752" i="2"/>
  <c r="Z1752" i="2"/>
  <c r="AA1752" i="2"/>
  <c r="AB1752" i="2"/>
  <c r="AC1752" i="2"/>
  <c r="S1753" i="2"/>
  <c r="T1753" i="2"/>
  <c r="U1753" i="2"/>
  <c r="V1753" i="2"/>
  <c r="W1753" i="2"/>
  <c r="X1753" i="2"/>
  <c r="Y1753" i="2"/>
  <c r="Z1753" i="2"/>
  <c r="AA1753" i="2"/>
  <c r="AB1753" i="2"/>
  <c r="AC1753" i="2"/>
  <c r="S1754" i="2"/>
  <c r="T1754" i="2"/>
  <c r="U1754" i="2"/>
  <c r="V1754" i="2"/>
  <c r="W1754" i="2"/>
  <c r="X1754" i="2"/>
  <c r="Y1754" i="2"/>
  <c r="Z1754" i="2"/>
  <c r="AA1754" i="2"/>
  <c r="AB1754" i="2"/>
  <c r="AC1754" i="2"/>
  <c r="S1755" i="2"/>
  <c r="T1755" i="2"/>
  <c r="U1755" i="2"/>
  <c r="V1755" i="2"/>
  <c r="W1755" i="2"/>
  <c r="X1755" i="2"/>
  <c r="Y1755" i="2"/>
  <c r="Z1755" i="2"/>
  <c r="AA1755" i="2"/>
  <c r="AB1755" i="2"/>
  <c r="AC1755" i="2"/>
  <c r="S1756" i="2"/>
  <c r="T1756" i="2"/>
  <c r="U1756" i="2"/>
  <c r="V1756" i="2"/>
  <c r="W1756" i="2"/>
  <c r="X1756" i="2"/>
  <c r="Y1756" i="2"/>
  <c r="Z1756" i="2"/>
  <c r="AA1756" i="2"/>
  <c r="AB1756" i="2"/>
  <c r="AC1756" i="2"/>
  <c r="S1757" i="2"/>
  <c r="T1757" i="2"/>
  <c r="U1757" i="2"/>
  <c r="V1757" i="2"/>
  <c r="W1757" i="2"/>
  <c r="X1757" i="2"/>
  <c r="Y1757" i="2"/>
  <c r="Z1757" i="2"/>
  <c r="AA1757" i="2"/>
  <c r="AB1757" i="2"/>
  <c r="AC1757" i="2"/>
  <c r="S1758" i="2"/>
  <c r="T1758" i="2"/>
  <c r="U1758" i="2"/>
  <c r="V1758" i="2"/>
  <c r="W1758" i="2"/>
  <c r="X1758" i="2"/>
  <c r="Y1758" i="2"/>
  <c r="Z1758" i="2"/>
  <c r="AA1758" i="2"/>
  <c r="AB1758" i="2"/>
  <c r="AC1758" i="2"/>
  <c r="S1759" i="2"/>
  <c r="T1759" i="2"/>
  <c r="U1759" i="2"/>
  <c r="V1759" i="2"/>
  <c r="W1759" i="2"/>
  <c r="X1759" i="2"/>
  <c r="Y1759" i="2"/>
  <c r="Z1759" i="2"/>
  <c r="AA1759" i="2"/>
  <c r="AB1759" i="2"/>
  <c r="AC1759" i="2"/>
  <c r="S1760" i="2"/>
  <c r="T1760" i="2"/>
  <c r="U1760" i="2"/>
  <c r="V1760" i="2"/>
  <c r="W1760" i="2"/>
  <c r="X1760" i="2"/>
  <c r="Y1760" i="2"/>
  <c r="Z1760" i="2"/>
  <c r="AA1760" i="2"/>
  <c r="AB1760" i="2"/>
  <c r="AC1760" i="2"/>
  <c r="S1761" i="2"/>
  <c r="T1761" i="2"/>
  <c r="U1761" i="2"/>
  <c r="V1761" i="2"/>
  <c r="W1761" i="2"/>
  <c r="X1761" i="2"/>
  <c r="Y1761" i="2"/>
  <c r="Z1761" i="2"/>
  <c r="AA1761" i="2"/>
  <c r="AB1761" i="2"/>
  <c r="AC1761" i="2"/>
  <c r="S1762" i="2"/>
  <c r="T1762" i="2"/>
  <c r="U1762" i="2"/>
  <c r="V1762" i="2"/>
  <c r="W1762" i="2"/>
  <c r="X1762" i="2"/>
  <c r="Y1762" i="2"/>
  <c r="Z1762" i="2"/>
  <c r="AA1762" i="2"/>
  <c r="AB1762" i="2"/>
  <c r="AC1762" i="2"/>
  <c r="S1763" i="2"/>
  <c r="T1763" i="2"/>
  <c r="U1763" i="2"/>
  <c r="V1763" i="2"/>
  <c r="W1763" i="2"/>
  <c r="X1763" i="2"/>
  <c r="Y1763" i="2"/>
  <c r="Z1763" i="2"/>
  <c r="AA1763" i="2"/>
  <c r="AB1763" i="2"/>
  <c r="AC1763" i="2"/>
  <c r="S1764" i="2"/>
  <c r="T1764" i="2"/>
  <c r="U1764" i="2"/>
  <c r="V1764" i="2"/>
  <c r="W1764" i="2"/>
  <c r="X1764" i="2"/>
  <c r="Y1764" i="2"/>
  <c r="Z1764" i="2"/>
  <c r="AA1764" i="2"/>
  <c r="AB1764" i="2"/>
  <c r="AC1764" i="2"/>
  <c r="S1765" i="2"/>
  <c r="T1765" i="2"/>
  <c r="U1765" i="2"/>
  <c r="V1765" i="2"/>
  <c r="W1765" i="2"/>
  <c r="X1765" i="2"/>
  <c r="Y1765" i="2"/>
  <c r="Z1765" i="2"/>
  <c r="AA1765" i="2"/>
  <c r="AB1765" i="2"/>
  <c r="AC1765" i="2"/>
  <c r="S1766" i="2"/>
  <c r="T1766" i="2"/>
  <c r="U1766" i="2"/>
  <c r="V1766" i="2"/>
  <c r="W1766" i="2"/>
  <c r="X1766" i="2"/>
  <c r="Y1766" i="2"/>
  <c r="Z1766" i="2"/>
  <c r="AA1766" i="2"/>
  <c r="AB1766" i="2"/>
  <c r="AC1766" i="2"/>
  <c r="S1767" i="2"/>
  <c r="T1767" i="2"/>
  <c r="U1767" i="2"/>
  <c r="V1767" i="2"/>
  <c r="W1767" i="2"/>
  <c r="X1767" i="2"/>
  <c r="Y1767" i="2"/>
  <c r="Z1767" i="2"/>
  <c r="AA1767" i="2"/>
  <c r="AB1767" i="2"/>
  <c r="AC1767" i="2"/>
  <c r="S1768" i="2"/>
  <c r="T1768" i="2"/>
  <c r="U1768" i="2"/>
  <c r="V1768" i="2"/>
  <c r="W1768" i="2"/>
  <c r="X1768" i="2"/>
  <c r="Y1768" i="2"/>
  <c r="Z1768" i="2"/>
  <c r="AA1768" i="2"/>
  <c r="AB1768" i="2"/>
  <c r="AC1768" i="2"/>
  <c r="S1769" i="2"/>
  <c r="T1769" i="2"/>
  <c r="U1769" i="2"/>
  <c r="V1769" i="2"/>
  <c r="W1769" i="2"/>
  <c r="X1769" i="2"/>
  <c r="Y1769" i="2"/>
  <c r="Z1769" i="2"/>
  <c r="AA1769" i="2"/>
  <c r="AB1769" i="2"/>
  <c r="AC1769" i="2"/>
  <c r="S1770" i="2"/>
  <c r="T1770" i="2"/>
  <c r="U1770" i="2"/>
  <c r="V1770" i="2"/>
  <c r="W1770" i="2"/>
  <c r="X1770" i="2"/>
  <c r="Y1770" i="2"/>
  <c r="Z1770" i="2"/>
  <c r="AA1770" i="2"/>
  <c r="AB1770" i="2"/>
  <c r="AC1770" i="2"/>
  <c r="S1771" i="2"/>
  <c r="T1771" i="2"/>
  <c r="U1771" i="2"/>
  <c r="V1771" i="2"/>
  <c r="W1771" i="2"/>
  <c r="X1771" i="2"/>
  <c r="Y1771" i="2"/>
  <c r="Z1771" i="2"/>
  <c r="AA1771" i="2"/>
  <c r="AB1771" i="2"/>
  <c r="AC1771" i="2"/>
  <c r="S1772" i="2"/>
  <c r="T1772" i="2"/>
  <c r="U1772" i="2"/>
  <c r="V1772" i="2"/>
  <c r="W1772" i="2"/>
  <c r="X1772" i="2"/>
  <c r="Y1772" i="2"/>
  <c r="Z1772" i="2"/>
  <c r="AA1772" i="2"/>
  <c r="AB1772" i="2"/>
  <c r="AC1772" i="2"/>
  <c r="S1773" i="2"/>
  <c r="T1773" i="2"/>
  <c r="U1773" i="2"/>
  <c r="V1773" i="2"/>
  <c r="W1773" i="2"/>
  <c r="X1773" i="2"/>
  <c r="Y1773" i="2"/>
  <c r="Z1773" i="2"/>
  <c r="AA1773" i="2"/>
  <c r="AB1773" i="2"/>
  <c r="AC1773" i="2"/>
  <c r="S1774" i="2"/>
  <c r="T1774" i="2"/>
  <c r="U1774" i="2"/>
  <c r="V1774" i="2"/>
  <c r="W1774" i="2"/>
  <c r="X1774" i="2"/>
  <c r="Y1774" i="2"/>
  <c r="Z1774" i="2"/>
  <c r="AA1774" i="2"/>
  <c r="AB1774" i="2"/>
  <c r="AC1774" i="2"/>
  <c r="S1775" i="2"/>
  <c r="T1775" i="2"/>
  <c r="U1775" i="2"/>
  <c r="V1775" i="2"/>
  <c r="W1775" i="2"/>
  <c r="X1775" i="2"/>
  <c r="Y1775" i="2"/>
  <c r="Z1775" i="2"/>
  <c r="AA1775" i="2"/>
  <c r="AB1775" i="2"/>
  <c r="AC1775" i="2"/>
  <c r="S1776" i="2"/>
  <c r="T1776" i="2"/>
  <c r="U1776" i="2"/>
  <c r="V1776" i="2"/>
  <c r="W1776" i="2"/>
  <c r="X1776" i="2"/>
  <c r="Y1776" i="2"/>
  <c r="Z1776" i="2"/>
  <c r="AA1776" i="2"/>
  <c r="AB1776" i="2"/>
  <c r="AC1776" i="2"/>
  <c r="S1777" i="2"/>
  <c r="T1777" i="2"/>
  <c r="U1777" i="2"/>
  <c r="V1777" i="2"/>
  <c r="W1777" i="2"/>
  <c r="X1777" i="2"/>
  <c r="Y1777" i="2"/>
  <c r="Z1777" i="2"/>
  <c r="AA1777" i="2"/>
  <c r="AB1777" i="2"/>
  <c r="AC1777" i="2"/>
  <c r="S1778" i="2"/>
  <c r="T1778" i="2"/>
  <c r="U1778" i="2"/>
  <c r="V1778" i="2"/>
  <c r="W1778" i="2"/>
  <c r="X1778" i="2"/>
  <c r="Y1778" i="2"/>
  <c r="Z1778" i="2"/>
  <c r="AA1778" i="2"/>
  <c r="AB1778" i="2"/>
  <c r="AC1778" i="2"/>
  <c r="S1779" i="2"/>
  <c r="T1779" i="2"/>
  <c r="U1779" i="2"/>
  <c r="V1779" i="2"/>
  <c r="W1779" i="2"/>
  <c r="X1779" i="2"/>
  <c r="Y1779" i="2"/>
  <c r="Z1779" i="2"/>
  <c r="AA1779" i="2"/>
  <c r="AB1779" i="2"/>
  <c r="AC1779" i="2"/>
  <c r="S1780" i="2"/>
  <c r="T1780" i="2"/>
  <c r="U1780" i="2"/>
  <c r="V1780" i="2"/>
  <c r="W1780" i="2"/>
  <c r="X1780" i="2"/>
  <c r="Y1780" i="2"/>
  <c r="Z1780" i="2"/>
  <c r="AA1780" i="2"/>
  <c r="AB1780" i="2"/>
  <c r="AC1780" i="2"/>
  <c r="S1781" i="2"/>
  <c r="T1781" i="2"/>
  <c r="U1781" i="2"/>
  <c r="V1781" i="2"/>
  <c r="W1781" i="2"/>
  <c r="X1781" i="2"/>
  <c r="Y1781" i="2"/>
  <c r="Z1781" i="2"/>
  <c r="AA1781" i="2"/>
  <c r="AB1781" i="2"/>
  <c r="AC1781" i="2"/>
  <c r="S1782" i="2"/>
  <c r="T1782" i="2"/>
  <c r="U1782" i="2"/>
  <c r="V1782" i="2"/>
  <c r="W1782" i="2"/>
  <c r="X1782" i="2"/>
  <c r="Y1782" i="2"/>
  <c r="Z1782" i="2"/>
  <c r="AA1782" i="2"/>
  <c r="AB1782" i="2"/>
  <c r="AC1782" i="2"/>
  <c r="S1783" i="2"/>
  <c r="T1783" i="2"/>
  <c r="U1783" i="2"/>
  <c r="V1783" i="2"/>
  <c r="W1783" i="2"/>
  <c r="X1783" i="2"/>
  <c r="Y1783" i="2"/>
  <c r="Z1783" i="2"/>
  <c r="AA1783" i="2"/>
  <c r="AB1783" i="2"/>
  <c r="AC1783" i="2"/>
  <c r="S1784" i="2"/>
  <c r="T1784" i="2"/>
  <c r="U1784" i="2"/>
  <c r="V1784" i="2"/>
  <c r="W1784" i="2"/>
  <c r="X1784" i="2"/>
  <c r="Y1784" i="2"/>
  <c r="Z1784" i="2"/>
  <c r="AA1784" i="2"/>
  <c r="AB1784" i="2"/>
  <c r="AC1784" i="2"/>
  <c r="S1785" i="2"/>
  <c r="T1785" i="2"/>
  <c r="U1785" i="2"/>
  <c r="V1785" i="2"/>
  <c r="W1785" i="2"/>
  <c r="X1785" i="2"/>
  <c r="Y1785" i="2"/>
  <c r="Z1785" i="2"/>
  <c r="AA1785" i="2"/>
  <c r="AB1785" i="2"/>
  <c r="AC1785" i="2"/>
  <c r="S1786" i="2"/>
  <c r="T1786" i="2"/>
  <c r="U1786" i="2"/>
  <c r="V1786" i="2"/>
  <c r="W1786" i="2"/>
  <c r="X1786" i="2"/>
  <c r="Y1786" i="2"/>
  <c r="Z1786" i="2"/>
  <c r="AA1786" i="2"/>
  <c r="AB1786" i="2"/>
  <c r="AC1786" i="2"/>
  <c r="S1787" i="2"/>
  <c r="T1787" i="2"/>
  <c r="U1787" i="2"/>
  <c r="V1787" i="2"/>
  <c r="W1787" i="2"/>
  <c r="X1787" i="2"/>
  <c r="Y1787" i="2"/>
  <c r="Z1787" i="2"/>
  <c r="AA1787" i="2"/>
  <c r="AB1787" i="2"/>
  <c r="AC1787" i="2"/>
  <c r="S1788" i="2"/>
  <c r="T1788" i="2"/>
  <c r="U1788" i="2"/>
  <c r="V1788" i="2"/>
  <c r="W1788" i="2"/>
  <c r="X1788" i="2"/>
  <c r="Y1788" i="2"/>
  <c r="Z1788" i="2"/>
  <c r="AA1788" i="2"/>
  <c r="AB1788" i="2"/>
  <c r="AC1788" i="2"/>
  <c r="S1789" i="2"/>
  <c r="T1789" i="2"/>
  <c r="U1789" i="2"/>
  <c r="V1789" i="2"/>
  <c r="W1789" i="2"/>
  <c r="X1789" i="2"/>
  <c r="Y1789" i="2"/>
  <c r="Z1789" i="2"/>
  <c r="AA1789" i="2"/>
  <c r="AB1789" i="2"/>
  <c r="AC1789" i="2"/>
  <c r="S1790" i="2"/>
  <c r="T1790" i="2"/>
  <c r="U1790" i="2"/>
  <c r="V1790" i="2"/>
  <c r="W1790" i="2"/>
  <c r="X1790" i="2"/>
  <c r="Y1790" i="2"/>
  <c r="Z1790" i="2"/>
  <c r="AA1790" i="2"/>
  <c r="AB1790" i="2"/>
  <c r="AC1790" i="2"/>
  <c r="S1791" i="2"/>
  <c r="T1791" i="2"/>
  <c r="U1791" i="2"/>
  <c r="V1791" i="2"/>
  <c r="W1791" i="2"/>
  <c r="X1791" i="2"/>
  <c r="Y1791" i="2"/>
  <c r="Z1791" i="2"/>
  <c r="AA1791" i="2"/>
  <c r="AB1791" i="2"/>
  <c r="AC1791" i="2"/>
  <c r="S1792" i="2"/>
  <c r="T1792" i="2"/>
  <c r="U1792" i="2"/>
  <c r="V1792" i="2"/>
  <c r="W1792" i="2"/>
  <c r="X1792" i="2"/>
  <c r="Y1792" i="2"/>
  <c r="Z1792" i="2"/>
  <c r="AA1792" i="2"/>
  <c r="AB1792" i="2"/>
  <c r="AC1792" i="2"/>
  <c r="S1793" i="2"/>
  <c r="T1793" i="2"/>
  <c r="U1793" i="2"/>
  <c r="V1793" i="2"/>
  <c r="W1793" i="2"/>
  <c r="X1793" i="2"/>
  <c r="Y1793" i="2"/>
  <c r="Z1793" i="2"/>
  <c r="AA1793" i="2"/>
  <c r="AB1793" i="2"/>
  <c r="AC1793" i="2"/>
  <c r="S1794" i="2"/>
  <c r="T1794" i="2"/>
  <c r="U1794" i="2"/>
  <c r="V1794" i="2"/>
  <c r="W1794" i="2"/>
  <c r="X1794" i="2"/>
  <c r="Y1794" i="2"/>
  <c r="Z1794" i="2"/>
  <c r="AA1794" i="2"/>
  <c r="AB1794" i="2"/>
  <c r="AC1794" i="2"/>
  <c r="S1795" i="2"/>
  <c r="T1795" i="2"/>
  <c r="U1795" i="2"/>
  <c r="V1795" i="2"/>
  <c r="W1795" i="2"/>
  <c r="X1795" i="2"/>
  <c r="Y1795" i="2"/>
  <c r="Z1795" i="2"/>
  <c r="AA1795" i="2"/>
  <c r="AB1795" i="2"/>
  <c r="AC1795" i="2"/>
  <c r="S1796" i="2"/>
  <c r="T1796" i="2"/>
  <c r="U1796" i="2"/>
  <c r="V1796" i="2"/>
  <c r="W1796" i="2"/>
  <c r="X1796" i="2"/>
  <c r="Y1796" i="2"/>
  <c r="Z1796" i="2"/>
  <c r="AA1796" i="2"/>
  <c r="AB1796" i="2"/>
  <c r="AC1796" i="2"/>
  <c r="S1797" i="2"/>
  <c r="T1797" i="2"/>
  <c r="U1797" i="2"/>
  <c r="V1797" i="2"/>
  <c r="W1797" i="2"/>
  <c r="X1797" i="2"/>
  <c r="Y1797" i="2"/>
  <c r="Z1797" i="2"/>
  <c r="AA1797" i="2"/>
  <c r="AB1797" i="2"/>
  <c r="AC1797" i="2"/>
  <c r="S1798" i="2"/>
  <c r="T1798" i="2"/>
  <c r="U1798" i="2"/>
  <c r="V1798" i="2"/>
  <c r="W1798" i="2"/>
  <c r="X1798" i="2"/>
  <c r="Y1798" i="2"/>
  <c r="Z1798" i="2"/>
  <c r="AA1798" i="2"/>
  <c r="AB1798" i="2"/>
  <c r="AC1798" i="2"/>
  <c r="S1799" i="2"/>
  <c r="T1799" i="2"/>
  <c r="U1799" i="2"/>
  <c r="V1799" i="2"/>
  <c r="W1799" i="2"/>
  <c r="X1799" i="2"/>
  <c r="Y1799" i="2"/>
  <c r="Z1799" i="2"/>
  <c r="AA1799" i="2"/>
  <c r="AB1799" i="2"/>
  <c r="AC1799" i="2"/>
  <c r="S1800" i="2"/>
  <c r="T1800" i="2"/>
  <c r="U1800" i="2"/>
  <c r="V1800" i="2"/>
  <c r="W1800" i="2"/>
  <c r="X1800" i="2"/>
  <c r="Y1800" i="2"/>
  <c r="Z1800" i="2"/>
  <c r="AA1800" i="2"/>
  <c r="AB1800" i="2"/>
  <c r="AC1800" i="2"/>
  <c r="S1801" i="2"/>
  <c r="T1801" i="2"/>
  <c r="U1801" i="2"/>
  <c r="V1801" i="2"/>
  <c r="W1801" i="2"/>
  <c r="X1801" i="2"/>
  <c r="Y1801" i="2"/>
  <c r="Z1801" i="2"/>
  <c r="AA1801" i="2"/>
  <c r="AB1801" i="2"/>
  <c r="AC1801" i="2"/>
  <c r="S1802" i="2"/>
  <c r="T1802" i="2"/>
  <c r="U1802" i="2"/>
  <c r="V1802" i="2"/>
  <c r="W1802" i="2"/>
  <c r="X1802" i="2"/>
  <c r="Y1802" i="2"/>
  <c r="Z1802" i="2"/>
  <c r="AA1802" i="2"/>
  <c r="AB1802" i="2"/>
  <c r="AC1802" i="2"/>
  <c r="S1803" i="2"/>
  <c r="T1803" i="2"/>
  <c r="U1803" i="2"/>
  <c r="V1803" i="2"/>
  <c r="W1803" i="2"/>
  <c r="X1803" i="2"/>
  <c r="Y1803" i="2"/>
  <c r="Z1803" i="2"/>
  <c r="AA1803" i="2"/>
  <c r="AB1803" i="2"/>
  <c r="AC1803" i="2"/>
  <c r="S1804" i="2"/>
  <c r="T1804" i="2"/>
  <c r="U1804" i="2"/>
  <c r="V1804" i="2"/>
  <c r="W1804" i="2"/>
  <c r="X1804" i="2"/>
  <c r="Y1804" i="2"/>
  <c r="Z1804" i="2"/>
  <c r="AA1804" i="2"/>
  <c r="AB1804" i="2"/>
  <c r="AC1804" i="2"/>
  <c r="S1805" i="2"/>
  <c r="T1805" i="2"/>
  <c r="U1805" i="2"/>
  <c r="V1805" i="2"/>
  <c r="W1805" i="2"/>
  <c r="X1805" i="2"/>
  <c r="Y1805" i="2"/>
  <c r="Z1805" i="2"/>
  <c r="AA1805" i="2"/>
  <c r="AB1805" i="2"/>
  <c r="AC1805" i="2"/>
  <c r="S1806" i="2"/>
  <c r="T1806" i="2"/>
  <c r="U1806" i="2"/>
  <c r="V1806" i="2"/>
  <c r="W1806" i="2"/>
  <c r="X1806" i="2"/>
  <c r="Y1806" i="2"/>
  <c r="Z1806" i="2"/>
  <c r="AA1806" i="2"/>
  <c r="AB1806" i="2"/>
  <c r="AC1806" i="2"/>
  <c r="S1807" i="2"/>
  <c r="T1807" i="2"/>
  <c r="U1807" i="2"/>
  <c r="V1807" i="2"/>
  <c r="W1807" i="2"/>
  <c r="X1807" i="2"/>
  <c r="Y1807" i="2"/>
  <c r="Z1807" i="2"/>
  <c r="AA1807" i="2"/>
  <c r="AB1807" i="2"/>
  <c r="AC1807" i="2"/>
  <c r="S1808" i="2"/>
  <c r="T1808" i="2"/>
  <c r="U1808" i="2"/>
  <c r="V1808" i="2"/>
  <c r="W1808" i="2"/>
  <c r="X1808" i="2"/>
  <c r="Y1808" i="2"/>
  <c r="Z1808" i="2"/>
  <c r="AA1808" i="2"/>
  <c r="AB1808" i="2"/>
  <c r="AC1808" i="2"/>
  <c r="S1809" i="2"/>
  <c r="T1809" i="2"/>
  <c r="U1809" i="2"/>
  <c r="V1809" i="2"/>
  <c r="W1809" i="2"/>
  <c r="X1809" i="2"/>
  <c r="Y1809" i="2"/>
  <c r="Z1809" i="2"/>
  <c r="AA1809" i="2"/>
  <c r="AB1809" i="2"/>
  <c r="AC1809" i="2"/>
  <c r="S1810" i="2"/>
  <c r="T1810" i="2"/>
  <c r="U1810" i="2"/>
  <c r="V1810" i="2"/>
  <c r="W1810" i="2"/>
  <c r="X1810" i="2"/>
  <c r="Y1810" i="2"/>
  <c r="Z1810" i="2"/>
  <c r="AA1810" i="2"/>
  <c r="AB1810" i="2"/>
  <c r="AC1810" i="2"/>
  <c r="S1811" i="2"/>
  <c r="T1811" i="2"/>
  <c r="U1811" i="2"/>
  <c r="V1811" i="2"/>
  <c r="W1811" i="2"/>
  <c r="X1811" i="2"/>
  <c r="Y1811" i="2"/>
  <c r="Z1811" i="2"/>
  <c r="AA1811" i="2"/>
  <c r="AB1811" i="2"/>
  <c r="AC1811" i="2"/>
  <c r="S1812" i="2"/>
  <c r="T1812" i="2"/>
  <c r="U1812" i="2"/>
  <c r="V1812" i="2"/>
  <c r="W1812" i="2"/>
  <c r="X1812" i="2"/>
  <c r="Y1812" i="2"/>
  <c r="Z1812" i="2"/>
  <c r="AA1812" i="2"/>
  <c r="AB1812" i="2"/>
  <c r="AC1812" i="2"/>
  <c r="S1813" i="2"/>
  <c r="T1813" i="2"/>
  <c r="U1813" i="2"/>
  <c r="V1813" i="2"/>
  <c r="W1813" i="2"/>
  <c r="X1813" i="2"/>
  <c r="Y1813" i="2"/>
  <c r="Z1813" i="2"/>
  <c r="AA1813" i="2"/>
  <c r="AB1813" i="2"/>
  <c r="AC1813" i="2"/>
  <c r="S1814" i="2"/>
  <c r="T1814" i="2"/>
  <c r="U1814" i="2"/>
  <c r="V1814" i="2"/>
  <c r="W1814" i="2"/>
  <c r="X1814" i="2"/>
  <c r="Y1814" i="2"/>
  <c r="Z1814" i="2"/>
  <c r="AA1814" i="2"/>
  <c r="AB1814" i="2"/>
  <c r="AC1814" i="2"/>
  <c r="S1815" i="2"/>
  <c r="T1815" i="2"/>
  <c r="U1815" i="2"/>
  <c r="V1815" i="2"/>
  <c r="W1815" i="2"/>
  <c r="X1815" i="2"/>
  <c r="Y1815" i="2"/>
  <c r="Z1815" i="2"/>
  <c r="AA1815" i="2"/>
  <c r="AB1815" i="2"/>
  <c r="AC1815" i="2"/>
  <c r="S1816" i="2"/>
  <c r="T1816" i="2"/>
  <c r="U1816" i="2"/>
  <c r="V1816" i="2"/>
  <c r="W1816" i="2"/>
  <c r="X1816" i="2"/>
  <c r="Y1816" i="2"/>
  <c r="Z1816" i="2"/>
  <c r="AA1816" i="2"/>
  <c r="AB1816" i="2"/>
  <c r="AC1816" i="2"/>
  <c r="S1817" i="2"/>
  <c r="T1817" i="2"/>
  <c r="U1817" i="2"/>
  <c r="V1817" i="2"/>
  <c r="W1817" i="2"/>
  <c r="X1817" i="2"/>
  <c r="Y1817" i="2"/>
  <c r="Z1817" i="2"/>
  <c r="AA1817" i="2"/>
  <c r="AB1817" i="2"/>
  <c r="AC1817" i="2"/>
  <c r="S1818" i="2"/>
  <c r="T1818" i="2"/>
  <c r="U1818" i="2"/>
  <c r="V1818" i="2"/>
  <c r="W1818" i="2"/>
  <c r="X1818" i="2"/>
  <c r="Y1818" i="2"/>
  <c r="Z1818" i="2"/>
  <c r="AA1818" i="2"/>
  <c r="AB1818" i="2"/>
  <c r="AC1818" i="2"/>
  <c r="S1819" i="2"/>
  <c r="T1819" i="2"/>
  <c r="U1819" i="2"/>
  <c r="V1819" i="2"/>
  <c r="W1819" i="2"/>
  <c r="X1819" i="2"/>
  <c r="Y1819" i="2"/>
  <c r="Z1819" i="2"/>
  <c r="AA1819" i="2"/>
  <c r="AB1819" i="2"/>
  <c r="AC1819" i="2"/>
  <c r="S1820" i="2"/>
  <c r="T1820" i="2"/>
  <c r="U1820" i="2"/>
  <c r="V1820" i="2"/>
  <c r="W1820" i="2"/>
  <c r="X1820" i="2"/>
  <c r="Y1820" i="2"/>
  <c r="Z1820" i="2"/>
  <c r="AA1820" i="2"/>
  <c r="AB1820" i="2"/>
  <c r="AC1820" i="2"/>
  <c r="S1821" i="2"/>
  <c r="T1821" i="2"/>
  <c r="U1821" i="2"/>
  <c r="V1821" i="2"/>
  <c r="W1821" i="2"/>
  <c r="X1821" i="2"/>
  <c r="Y1821" i="2"/>
  <c r="Z1821" i="2"/>
  <c r="AA1821" i="2"/>
  <c r="AB1821" i="2"/>
  <c r="AC1821" i="2"/>
  <c r="S1822" i="2"/>
  <c r="T1822" i="2"/>
  <c r="U1822" i="2"/>
  <c r="V1822" i="2"/>
  <c r="W1822" i="2"/>
  <c r="X1822" i="2"/>
  <c r="Y1822" i="2"/>
  <c r="Z1822" i="2"/>
  <c r="AA1822" i="2"/>
  <c r="AB1822" i="2"/>
  <c r="AC1822" i="2"/>
  <c r="S1823" i="2"/>
  <c r="T1823" i="2"/>
  <c r="U1823" i="2"/>
  <c r="V1823" i="2"/>
  <c r="W1823" i="2"/>
  <c r="X1823" i="2"/>
  <c r="Y1823" i="2"/>
  <c r="Z1823" i="2"/>
  <c r="AA1823" i="2"/>
  <c r="AB1823" i="2"/>
  <c r="AC1823" i="2"/>
  <c r="S1824" i="2"/>
  <c r="T1824" i="2"/>
  <c r="U1824" i="2"/>
  <c r="V1824" i="2"/>
  <c r="W1824" i="2"/>
  <c r="X1824" i="2"/>
  <c r="Y1824" i="2"/>
  <c r="Z1824" i="2"/>
  <c r="AA1824" i="2"/>
  <c r="AB1824" i="2"/>
  <c r="AC1824" i="2"/>
  <c r="S1825" i="2"/>
  <c r="T1825" i="2"/>
  <c r="U1825" i="2"/>
  <c r="V1825" i="2"/>
  <c r="W1825" i="2"/>
  <c r="X1825" i="2"/>
  <c r="Y1825" i="2"/>
  <c r="Z1825" i="2"/>
  <c r="AA1825" i="2"/>
  <c r="AB1825" i="2"/>
  <c r="AC1825" i="2"/>
  <c r="S1826" i="2"/>
  <c r="T1826" i="2"/>
  <c r="U1826" i="2"/>
  <c r="V1826" i="2"/>
  <c r="W1826" i="2"/>
  <c r="X1826" i="2"/>
  <c r="Y1826" i="2"/>
  <c r="Z1826" i="2"/>
  <c r="AA1826" i="2"/>
  <c r="AB1826" i="2"/>
  <c r="AC1826" i="2"/>
  <c r="S1827" i="2"/>
  <c r="T1827" i="2"/>
  <c r="U1827" i="2"/>
  <c r="V1827" i="2"/>
  <c r="W1827" i="2"/>
  <c r="X1827" i="2"/>
  <c r="Y1827" i="2"/>
  <c r="Z1827" i="2"/>
  <c r="AA1827" i="2"/>
  <c r="AB1827" i="2"/>
  <c r="AC1827" i="2"/>
  <c r="S1828" i="2"/>
  <c r="T1828" i="2"/>
  <c r="U1828" i="2"/>
  <c r="V1828" i="2"/>
  <c r="W1828" i="2"/>
  <c r="X1828" i="2"/>
  <c r="Y1828" i="2"/>
  <c r="Z1828" i="2"/>
  <c r="AA1828" i="2"/>
  <c r="AB1828" i="2"/>
  <c r="AC1828" i="2"/>
  <c r="S1829" i="2"/>
  <c r="T1829" i="2"/>
  <c r="U1829" i="2"/>
  <c r="V1829" i="2"/>
  <c r="W1829" i="2"/>
  <c r="X1829" i="2"/>
  <c r="Y1829" i="2"/>
  <c r="Z1829" i="2"/>
  <c r="AA1829" i="2"/>
  <c r="AB1829" i="2"/>
  <c r="AC1829" i="2"/>
  <c r="S1830" i="2"/>
  <c r="T1830" i="2"/>
  <c r="U1830" i="2"/>
  <c r="V1830" i="2"/>
  <c r="W1830" i="2"/>
  <c r="X1830" i="2"/>
  <c r="Y1830" i="2"/>
  <c r="Z1830" i="2"/>
  <c r="AA1830" i="2"/>
  <c r="AB1830" i="2"/>
  <c r="AC1830" i="2"/>
  <c r="S1831" i="2"/>
  <c r="T1831" i="2"/>
  <c r="U1831" i="2"/>
  <c r="V1831" i="2"/>
  <c r="W1831" i="2"/>
  <c r="X1831" i="2"/>
  <c r="Y1831" i="2"/>
  <c r="Z1831" i="2"/>
  <c r="AA1831" i="2"/>
  <c r="AB1831" i="2"/>
  <c r="AC1831" i="2"/>
  <c r="S1832" i="2"/>
  <c r="T1832" i="2"/>
  <c r="U1832" i="2"/>
  <c r="V1832" i="2"/>
  <c r="W1832" i="2"/>
  <c r="X1832" i="2"/>
  <c r="Y1832" i="2"/>
  <c r="Z1832" i="2"/>
  <c r="AA1832" i="2"/>
  <c r="AB1832" i="2"/>
  <c r="AC1832" i="2"/>
  <c r="S1833" i="2"/>
  <c r="T1833" i="2"/>
  <c r="U1833" i="2"/>
  <c r="V1833" i="2"/>
  <c r="W1833" i="2"/>
  <c r="X1833" i="2"/>
  <c r="Y1833" i="2"/>
  <c r="Z1833" i="2"/>
  <c r="AA1833" i="2"/>
  <c r="AB1833" i="2"/>
  <c r="AC1833" i="2"/>
  <c r="S1834" i="2"/>
  <c r="T1834" i="2"/>
  <c r="U1834" i="2"/>
  <c r="V1834" i="2"/>
  <c r="W1834" i="2"/>
  <c r="X1834" i="2"/>
  <c r="Y1834" i="2"/>
  <c r="Z1834" i="2"/>
  <c r="AA1834" i="2"/>
  <c r="AB1834" i="2"/>
  <c r="AC1834" i="2"/>
  <c r="S1835" i="2"/>
  <c r="T1835" i="2"/>
  <c r="U1835" i="2"/>
  <c r="V1835" i="2"/>
  <c r="W1835" i="2"/>
  <c r="X1835" i="2"/>
  <c r="Y1835" i="2"/>
  <c r="Z1835" i="2"/>
  <c r="AA1835" i="2"/>
  <c r="AB1835" i="2"/>
  <c r="AC1835" i="2"/>
  <c r="S1836" i="2"/>
  <c r="T1836" i="2"/>
  <c r="U1836" i="2"/>
  <c r="V1836" i="2"/>
  <c r="W1836" i="2"/>
  <c r="X1836" i="2"/>
  <c r="Y1836" i="2"/>
  <c r="Z1836" i="2"/>
  <c r="AA1836" i="2"/>
  <c r="AB1836" i="2"/>
  <c r="AC1836" i="2"/>
  <c r="S1837" i="2"/>
  <c r="T1837" i="2"/>
  <c r="U1837" i="2"/>
  <c r="V1837" i="2"/>
  <c r="W1837" i="2"/>
  <c r="X1837" i="2"/>
  <c r="Y1837" i="2"/>
  <c r="Z1837" i="2"/>
  <c r="AA1837" i="2"/>
  <c r="AB1837" i="2"/>
  <c r="AC1837" i="2"/>
  <c r="S1838" i="2"/>
  <c r="T1838" i="2"/>
  <c r="U1838" i="2"/>
  <c r="V1838" i="2"/>
  <c r="W1838" i="2"/>
  <c r="X1838" i="2"/>
  <c r="Y1838" i="2"/>
  <c r="Z1838" i="2"/>
  <c r="AA1838" i="2"/>
  <c r="AB1838" i="2"/>
  <c r="AC1838" i="2"/>
  <c r="S1839" i="2"/>
  <c r="T1839" i="2"/>
  <c r="U1839" i="2"/>
  <c r="V1839" i="2"/>
  <c r="W1839" i="2"/>
  <c r="X1839" i="2"/>
  <c r="Y1839" i="2"/>
  <c r="Z1839" i="2"/>
  <c r="AA1839" i="2"/>
  <c r="AB1839" i="2"/>
  <c r="AC1839" i="2"/>
  <c r="S1840" i="2"/>
  <c r="T1840" i="2"/>
  <c r="U1840" i="2"/>
  <c r="V1840" i="2"/>
  <c r="W1840" i="2"/>
  <c r="X1840" i="2"/>
  <c r="Y1840" i="2"/>
  <c r="Z1840" i="2"/>
  <c r="AA1840" i="2"/>
  <c r="AB1840" i="2"/>
  <c r="AC1840" i="2"/>
  <c r="S1841" i="2"/>
  <c r="T1841" i="2"/>
  <c r="U1841" i="2"/>
  <c r="V1841" i="2"/>
  <c r="W1841" i="2"/>
  <c r="X1841" i="2"/>
  <c r="Y1841" i="2"/>
  <c r="Z1841" i="2"/>
  <c r="AA1841" i="2"/>
  <c r="AB1841" i="2"/>
  <c r="AC1841" i="2"/>
  <c r="S1842" i="2"/>
  <c r="T1842" i="2"/>
  <c r="U1842" i="2"/>
  <c r="V1842" i="2"/>
  <c r="W1842" i="2"/>
  <c r="X1842" i="2"/>
  <c r="Y1842" i="2"/>
  <c r="Z1842" i="2"/>
  <c r="AA1842" i="2"/>
  <c r="AB1842" i="2"/>
  <c r="AC1842" i="2"/>
  <c r="S1843" i="2"/>
  <c r="T1843" i="2"/>
  <c r="U1843" i="2"/>
  <c r="V1843" i="2"/>
  <c r="W1843" i="2"/>
  <c r="X1843" i="2"/>
  <c r="Y1843" i="2"/>
  <c r="Z1843" i="2"/>
  <c r="AA1843" i="2"/>
  <c r="AB1843" i="2"/>
  <c r="AC1843" i="2"/>
  <c r="S1844" i="2"/>
  <c r="T1844" i="2"/>
  <c r="U1844" i="2"/>
  <c r="V1844" i="2"/>
  <c r="W1844" i="2"/>
  <c r="X1844" i="2"/>
  <c r="Y1844" i="2"/>
  <c r="Z1844" i="2"/>
  <c r="AA1844" i="2"/>
  <c r="AB1844" i="2"/>
  <c r="AC1844" i="2"/>
  <c r="S1845" i="2"/>
  <c r="T1845" i="2"/>
  <c r="U1845" i="2"/>
  <c r="V1845" i="2"/>
  <c r="W1845" i="2"/>
  <c r="X1845" i="2"/>
  <c r="Y1845" i="2"/>
  <c r="Z1845" i="2"/>
  <c r="AA1845" i="2"/>
  <c r="AB1845" i="2"/>
  <c r="AC1845" i="2"/>
  <c r="S1846" i="2"/>
  <c r="T1846" i="2"/>
  <c r="U1846" i="2"/>
  <c r="V1846" i="2"/>
  <c r="W1846" i="2"/>
  <c r="X1846" i="2"/>
  <c r="Y1846" i="2"/>
  <c r="Z1846" i="2"/>
  <c r="AA1846" i="2"/>
  <c r="AB1846" i="2"/>
  <c r="AC1846" i="2"/>
  <c r="S1847" i="2"/>
  <c r="T1847" i="2"/>
  <c r="U1847" i="2"/>
  <c r="V1847" i="2"/>
  <c r="W1847" i="2"/>
  <c r="X1847" i="2"/>
  <c r="Y1847" i="2"/>
  <c r="Z1847" i="2"/>
  <c r="AA1847" i="2"/>
  <c r="AB1847" i="2"/>
  <c r="AC1847" i="2"/>
  <c r="S1848" i="2"/>
  <c r="T1848" i="2"/>
  <c r="U1848" i="2"/>
  <c r="V1848" i="2"/>
  <c r="W1848" i="2"/>
  <c r="X1848" i="2"/>
  <c r="Y1848" i="2"/>
  <c r="Z1848" i="2"/>
  <c r="AA1848" i="2"/>
  <c r="AB1848" i="2"/>
  <c r="AC1848" i="2"/>
  <c r="S1849" i="2"/>
  <c r="T1849" i="2"/>
  <c r="U1849" i="2"/>
  <c r="V1849" i="2"/>
  <c r="W1849" i="2"/>
  <c r="X1849" i="2"/>
  <c r="Y1849" i="2"/>
  <c r="Z1849" i="2"/>
  <c r="AA1849" i="2"/>
  <c r="AB1849" i="2"/>
  <c r="AC1849" i="2"/>
  <c r="S1850" i="2"/>
  <c r="T1850" i="2"/>
  <c r="U1850" i="2"/>
  <c r="V1850" i="2"/>
  <c r="W1850" i="2"/>
  <c r="X1850" i="2"/>
  <c r="Y1850" i="2"/>
  <c r="Z1850" i="2"/>
  <c r="AA1850" i="2"/>
  <c r="AB1850" i="2"/>
  <c r="AC1850" i="2"/>
  <c r="S1851" i="2"/>
  <c r="T1851" i="2"/>
  <c r="U1851" i="2"/>
  <c r="V1851" i="2"/>
  <c r="W1851" i="2"/>
  <c r="X1851" i="2"/>
  <c r="Y1851" i="2"/>
  <c r="Z1851" i="2"/>
  <c r="AA1851" i="2"/>
  <c r="AB1851" i="2"/>
  <c r="AC1851" i="2"/>
  <c r="S1852" i="2"/>
  <c r="T1852" i="2"/>
  <c r="U1852" i="2"/>
  <c r="V1852" i="2"/>
  <c r="W1852" i="2"/>
  <c r="X1852" i="2"/>
  <c r="Y1852" i="2"/>
  <c r="Z1852" i="2"/>
  <c r="AA1852" i="2"/>
  <c r="AB1852" i="2"/>
  <c r="AC1852" i="2"/>
  <c r="S1853" i="2"/>
  <c r="T1853" i="2"/>
  <c r="U1853" i="2"/>
  <c r="V1853" i="2"/>
  <c r="W1853" i="2"/>
  <c r="X1853" i="2"/>
  <c r="Y1853" i="2"/>
  <c r="Z1853" i="2"/>
  <c r="AA1853" i="2"/>
  <c r="AB1853" i="2"/>
  <c r="AC1853" i="2"/>
  <c r="S1854" i="2"/>
  <c r="T1854" i="2"/>
  <c r="U1854" i="2"/>
  <c r="V1854" i="2"/>
  <c r="W1854" i="2"/>
  <c r="X1854" i="2"/>
  <c r="Y1854" i="2"/>
  <c r="Z1854" i="2"/>
  <c r="AA1854" i="2"/>
  <c r="AB1854" i="2"/>
  <c r="AC1854" i="2"/>
  <c r="S1855" i="2"/>
  <c r="T1855" i="2"/>
  <c r="U1855" i="2"/>
  <c r="V1855" i="2"/>
  <c r="W1855" i="2"/>
  <c r="X1855" i="2"/>
  <c r="Y1855" i="2"/>
  <c r="Z1855" i="2"/>
  <c r="AA1855" i="2"/>
  <c r="AB1855" i="2"/>
  <c r="AC1855" i="2"/>
  <c r="S1856" i="2"/>
  <c r="T1856" i="2"/>
  <c r="U1856" i="2"/>
  <c r="V1856" i="2"/>
  <c r="W1856" i="2"/>
  <c r="X1856" i="2"/>
  <c r="Y1856" i="2"/>
  <c r="Z1856" i="2"/>
  <c r="AA1856" i="2"/>
  <c r="AB1856" i="2"/>
  <c r="AC1856" i="2"/>
  <c r="S1857" i="2"/>
  <c r="T1857" i="2"/>
  <c r="U1857" i="2"/>
  <c r="V1857" i="2"/>
  <c r="W1857" i="2"/>
  <c r="X1857" i="2"/>
  <c r="Y1857" i="2"/>
  <c r="Z1857" i="2"/>
  <c r="AA1857" i="2"/>
  <c r="AB1857" i="2"/>
  <c r="AC1857" i="2"/>
  <c r="S1858" i="2"/>
  <c r="T1858" i="2"/>
  <c r="U1858" i="2"/>
  <c r="V1858" i="2"/>
  <c r="W1858" i="2"/>
  <c r="X1858" i="2"/>
  <c r="Y1858" i="2"/>
  <c r="Z1858" i="2"/>
  <c r="AA1858" i="2"/>
  <c r="AB1858" i="2"/>
  <c r="AC1858" i="2"/>
  <c r="S1859" i="2"/>
  <c r="T1859" i="2"/>
  <c r="U1859" i="2"/>
  <c r="V1859" i="2"/>
  <c r="W1859" i="2"/>
  <c r="X1859" i="2"/>
  <c r="Y1859" i="2"/>
  <c r="Z1859" i="2"/>
  <c r="AA1859" i="2"/>
  <c r="AB1859" i="2"/>
  <c r="AC1859" i="2"/>
  <c r="S1860" i="2"/>
  <c r="T1860" i="2"/>
  <c r="U1860" i="2"/>
  <c r="V1860" i="2"/>
  <c r="W1860" i="2"/>
  <c r="X1860" i="2"/>
  <c r="Y1860" i="2"/>
  <c r="Z1860" i="2"/>
  <c r="AA1860" i="2"/>
  <c r="AB1860" i="2"/>
  <c r="AC1860" i="2"/>
  <c r="S1861" i="2"/>
  <c r="T1861" i="2"/>
  <c r="U1861" i="2"/>
  <c r="V1861" i="2"/>
  <c r="W1861" i="2"/>
  <c r="X1861" i="2"/>
  <c r="Y1861" i="2"/>
  <c r="Z1861" i="2"/>
  <c r="AA1861" i="2"/>
  <c r="AB1861" i="2"/>
  <c r="AC1861" i="2"/>
  <c r="S1862" i="2"/>
  <c r="T1862" i="2"/>
  <c r="U1862" i="2"/>
  <c r="V1862" i="2"/>
  <c r="W1862" i="2"/>
  <c r="X1862" i="2"/>
  <c r="Y1862" i="2"/>
  <c r="Z1862" i="2"/>
  <c r="AA1862" i="2"/>
  <c r="AB1862" i="2"/>
  <c r="AC1862" i="2"/>
  <c r="S1863" i="2"/>
  <c r="T1863" i="2"/>
  <c r="U1863" i="2"/>
  <c r="V1863" i="2"/>
  <c r="W1863" i="2"/>
  <c r="X1863" i="2"/>
  <c r="Y1863" i="2"/>
  <c r="Z1863" i="2"/>
  <c r="AA1863" i="2"/>
  <c r="AB1863" i="2"/>
  <c r="AC1863" i="2"/>
  <c r="S1864" i="2"/>
  <c r="T1864" i="2"/>
  <c r="U1864" i="2"/>
  <c r="V1864" i="2"/>
  <c r="W1864" i="2"/>
  <c r="X1864" i="2"/>
  <c r="Y1864" i="2"/>
  <c r="Z1864" i="2"/>
  <c r="AA1864" i="2"/>
  <c r="AB1864" i="2"/>
  <c r="AC1864" i="2"/>
  <c r="S1865" i="2"/>
  <c r="T1865" i="2"/>
  <c r="U1865" i="2"/>
  <c r="V1865" i="2"/>
  <c r="W1865" i="2"/>
  <c r="X1865" i="2"/>
  <c r="Y1865" i="2"/>
  <c r="Z1865" i="2"/>
  <c r="AA1865" i="2"/>
  <c r="AB1865" i="2"/>
  <c r="AC1865" i="2"/>
  <c r="S1866" i="2"/>
  <c r="T1866" i="2"/>
  <c r="U1866" i="2"/>
  <c r="V1866" i="2"/>
  <c r="W1866" i="2"/>
  <c r="X1866" i="2"/>
  <c r="Y1866" i="2"/>
  <c r="Z1866" i="2"/>
  <c r="AA1866" i="2"/>
  <c r="AB1866" i="2"/>
  <c r="AC1866" i="2"/>
  <c r="S1867" i="2"/>
  <c r="T1867" i="2"/>
  <c r="U1867" i="2"/>
  <c r="V1867" i="2"/>
  <c r="W1867" i="2"/>
  <c r="X1867" i="2"/>
  <c r="Y1867" i="2"/>
  <c r="Z1867" i="2"/>
  <c r="AA1867" i="2"/>
  <c r="AB1867" i="2"/>
  <c r="AC1867" i="2"/>
  <c r="S1868" i="2"/>
  <c r="T1868" i="2"/>
  <c r="U1868" i="2"/>
  <c r="V1868" i="2"/>
  <c r="W1868" i="2"/>
  <c r="X1868" i="2"/>
  <c r="Y1868" i="2"/>
  <c r="Z1868" i="2"/>
  <c r="AA1868" i="2"/>
  <c r="AB1868" i="2"/>
  <c r="AC1868" i="2"/>
  <c r="S1869" i="2"/>
  <c r="T1869" i="2"/>
  <c r="U1869" i="2"/>
  <c r="V1869" i="2"/>
  <c r="W1869" i="2"/>
  <c r="X1869" i="2"/>
  <c r="Y1869" i="2"/>
  <c r="Z1869" i="2"/>
  <c r="AA1869" i="2"/>
  <c r="AB1869" i="2"/>
  <c r="AC1869" i="2"/>
  <c r="S1870" i="2"/>
  <c r="T1870" i="2"/>
  <c r="U1870" i="2"/>
  <c r="V1870" i="2"/>
  <c r="W1870" i="2"/>
  <c r="X1870" i="2"/>
  <c r="Y1870" i="2"/>
  <c r="Z1870" i="2"/>
  <c r="AA1870" i="2"/>
  <c r="AB1870" i="2"/>
  <c r="AC1870" i="2"/>
  <c r="S1871" i="2"/>
  <c r="T1871" i="2"/>
  <c r="U1871" i="2"/>
  <c r="V1871" i="2"/>
  <c r="W1871" i="2"/>
  <c r="X1871" i="2"/>
  <c r="Y1871" i="2"/>
  <c r="Z1871" i="2"/>
  <c r="AA1871" i="2"/>
  <c r="AB1871" i="2"/>
  <c r="AC1871" i="2"/>
  <c r="S1872" i="2"/>
  <c r="T1872" i="2"/>
  <c r="U1872" i="2"/>
  <c r="V1872" i="2"/>
  <c r="W1872" i="2"/>
  <c r="X1872" i="2"/>
  <c r="Y1872" i="2"/>
  <c r="Z1872" i="2"/>
  <c r="AA1872" i="2"/>
  <c r="AB1872" i="2"/>
  <c r="AC1872" i="2"/>
  <c r="S1873" i="2"/>
  <c r="T1873" i="2"/>
  <c r="U1873" i="2"/>
  <c r="V1873" i="2"/>
  <c r="W1873" i="2"/>
  <c r="X1873" i="2"/>
  <c r="Y1873" i="2"/>
  <c r="Z1873" i="2"/>
  <c r="AA1873" i="2"/>
  <c r="AB1873" i="2"/>
  <c r="AC1873" i="2"/>
  <c r="S1874" i="2"/>
  <c r="T1874" i="2"/>
  <c r="U1874" i="2"/>
  <c r="V1874" i="2"/>
  <c r="W1874" i="2"/>
  <c r="X1874" i="2"/>
  <c r="Y1874" i="2"/>
  <c r="Z1874" i="2"/>
  <c r="AA1874" i="2"/>
  <c r="AB1874" i="2"/>
  <c r="AC1874" i="2"/>
  <c r="S1875" i="2"/>
  <c r="T1875" i="2"/>
  <c r="U1875" i="2"/>
  <c r="V1875" i="2"/>
  <c r="W1875" i="2"/>
  <c r="X1875" i="2"/>
  <c r="Y1875" i="2"/>
  <c r="Z1875" i="2"/>
  <c r="AA1875" i="2"/>
  <c r="AB1875" i="2"/>
  <c r="AC1875" i="2"/>
  <c r="S1876" i="2"/>
  <c r="T1876" i="2"/>
  <c r="U1876" i="2"/>
  <c r="V1876" i="2"/>
  <c r="W1876" i="2"/>
  <c r="X1876" i="2"/>
  <c r="Y1876" i="2"/>
  <c r="Z1876" i="2"/>
  <c r="AA1876" i="2"/>
  <c r="AB1876" i="2"/>
  <c r="AC1876" i="2"/>
  <c r="S1877" i="2"/>
  <c r="T1877" i="2"/>
  <c r="U1877" i="2"/>
  <c r="V1877" i="2"/>
  <c r="W1877" i="2"/>
  <c r="X1877" i="2"/>
  <c r="Y1877" i="2"/>
  <c r="Z1877" i="2"/>
  <c r="AA1877" i="2"/>
  <c r="AB1877" i="2"/>
  <c r="AC1877" i="2"/>
  <c r="S1878" i="2"/>
  <c r="T1878" i="2"/>
  <c r="U1878" i="2"/>
  <c r="V1878" i="2"/>
  <c r="W1878" i="2"/>
  <c r="X1878" i="2"/>
  <c r="Y1878" i="2"/>
  <c r="Z1878" i="2"/>
  <c r="AA1878" i="2"/>
  <c r="AB1878" i="2"/>
  <c r="AC1878" i="2"/>
  <c r="S1879" i="2"/>
  <c r="T1879" i="2"/>
  <c r="U1879" i="2"/>
  <c r="V1879" i="2"/>
  <c r="W1879" i="2"/>
  <c r="X1879" i="2"/>
  <c r="Y1879" i="2"/>
  <c r="Z1879" i="2"/>
  <c r="AA1879" i="2"/>
  <c r="AB1879" i="2"/>
  <c r="AC1879" i="2"/>
  <c r="S1880" i="2"/>
  <c r="T1880" i="2"/>
  <c r="U1880" i="2"/>
  <c r="V1880" i="2"/>
  <c r="W1880" i="2"/>
  <c r="X1880" i="2"/>
  <c r="Y1880" i="2"/>
  <c r="Z1880" i="2"/>
  <c r="AA1880" i="2"/>
  <c r="AB1880" i="2"/>
  <c r="AC1880" i="2"/>
  <c r="S1881" i="2"/>
  <c r="T1881" i="2"/>
  <c r="U1881" i="2"/>
  <c r="V1881" i="2"/>
  <c r="W1881" i="2"/>
  <c r="X1881" i="2"/>
  <c r="Y1881" i="2"/>
  <c r="Z1881" i="2"/>
  <c r="AA1881" i="2"/>
  <c r="AB1881" i="2"/>
  <c r="AC1881" i="2"/>
  <c r="S1882" i="2"/>
  <c r="T1882" i="2"/>
  <c r="U1882" i="2"/>
  <c r="V1882" i="2"/>
  <c r="W1882" i="2"/>
  <c r="X1882" i="2"/>
  <c r="Y1882" i="2"/>
  <c r="Z1882" i="2"/>
  <c r="AA1882" i="2"/>
  <c r="AB1882" i="2"/>
  <c r="AC1882" i="2"/>
  <c r="S1883" i="2"/>
  <c r="T1883" i="2"/>
  <c r="U1883" i="2"/>
  <c r="V1883" i="2"/>
  <c r="W1883" i="2"/>
  <c r="X1883" i="2"/>
  <c r="Y1883" i="2"/>
  <c r="Z1883" i="2"/>
  <c r="AA1883" i="2"/>
  <c r="AB1883" i="2"/>
  <c r="AC1883" i="2"/>
  <c r="S1884" i="2"/>
  <c r="T1884" i="2"/>
  <c r="U1884" i="2"/>
  <c r="V1884" i="2"/>
  <c r="W1884" i="2"/>
  <c r="X1884" i="2"/>
  <c r="Y1884" i="2"/>
  <c r="Z1884" i="2"/>
  <c r="AA1884" i="2"/>
  <c r="AB1884" i="2"/>
  <c r="AC1884" i="2"/>
  <c r="S1885" i="2"/>
  <c r="T1885" i="2"/>
  <c r="U1885" i="2"/>
  <c r="V1885" i="2"/>
  <c r="W1885" i="2"/>
  <c r="X1885" i="2"/>
  <c r="Y1885" i="2"/>
  <c r="Z1885" i="2"/>
  <c r="AA1885" i="2"/>
  <c r="AB1885" i="2"/>
  <c r="AC1885" i="2"/>
  <c r="S1886" i="2"/>
  <c r="T1886" i="2"/>
  <c r="U1886" i="2"/>
  <c r="V1886" i="2"/>
  <c r="W1886" i="2"/>
  <c r="X1886" i="2"/>
  <c r="Y1886" i="2"/>
  <c r="Z1886" i="2"/>
  <c r="AA1886" i="2"/>
  <c r="AB1886" i="2"/>
  <c r="AC1886" i="2"/>
  <c r="S1887" i="2"/>
  <c r="T1887" i="2"/>
  <c r="U1887" i="2"/>
  <c r="V1887" i="2"/>
  <c r="W1887" i="2"/>
  <c r="X1887" i="2"/>
  <c r="Y1887" i="2"/>
  <c r="Z1887" i="2"/>
  <c r="AA1887" i="2"/>
  <c r="AB1887" i="2"/>
  <c r="AC1887" i="2"/>
  <c r="S1888" i="2"/>
  <c r="T1888" i="2"/>
  <c r="U1888" i="2"/>
  <c r="V1888" i="2"/>
  <c r="W1888" i="2"/>
  <c r="X1888" i="2"/>
  <c r="Y1888" i="2"/>
  <c r="Z1888" i="2"/>
  <c r="AA1888" i="2"/>
  <c r="AB1888" i="2"/>
  <c r="AC1888" i="2"/>
  <c r="S1889" i="2"/>
  <c r="T1889" i="2"/>
  <c r="U1889" i="2"/>
  <c r="V1889" i="2"/>
  <c r="W1889" i="2"/>
  <c r="X1889" i="2"/>
  <c r="Y1889" i="2"/>
  <c r="Z1889" i="2"/>
  <c r="AA1889" i="2"/>
  <c r="AB1889" i="2"/>
  <c r="AC1889" i="2"/>
  <c r="S1890" i="2"/>
  <c r="T1890" i="2"/>
  <c r="U1890" i="2"/>
  <c r="V1890" i="2"/>
  <c r="W1890" i="2"/>
  <c r="X1890" i="2"/>
  <c r="Y1890" i="2"/>
  <c r="Z1890" i="2"/>
  <c r="AA1890" i="2"/>
  <c r="AB1890" i="2"/>
  <c r="AC1890" i="2"/>
  <c r="S1891" i="2"/>
  <c r="T1891" i="2"/>
  <c r="U1891" i="2"/>
  <c r="V1891" i="2"/>
  <c r="W1891" i="2"/>
  <c r="X1891" i="2"/>
  <c r="Y1891" i="2"/>
  <c r="Z1891" i="2"/>
  <c r="AA1891" i="2"/>
  <c r="AB1891" i="2"/>
  <c r="AC1891" i="2"/>
  <c r="S1892" i="2"/>
  <c r="T1892" i="2"/>
  <c r="U1892" i="2"/>
  <c r="V1892" i="2"/>
  <c r="W1892" i="2"/>
  <c r="X1892" i="2"/>
  <c r="Y1892" i="2"/>
  <c r="Z1892" i="2"/>
  <c r="AA1892" i="2"/>
  <c r="AB1892" i="2"/>
  <c r="AC1892" i="2"/>
  <c r="S1893" i="2"/>
  <c r="T1893" i="2"/>
  <c r="U1893" i="2"/>
  <c r="V1893" i="2"/>
  <c r="W1893" i="2"/>
  <c r="X1893" i="2"/>
  <c r="Y1893" i="2"/>
  <c r="Z1893" i="2"/>
  <c r="AA1893" i="2"/>
  <c r="AB1893" i="2"/>
  <c r="AC1893" i="2"/>
  <c r="S1894" i="2"/>
  <c r="T1894" i="2"/>
  <c r="U1894" i="2"/>
  <c r="V1894" i="2"/>
  <c r="W1894" i="2"/>
  <c r="X1894" i="2"/>
  <c r="Y1894" i="2"/>
  <c r="Z1894" i="2"/>
  <c r="AA1894" i="2"/>
  <c r="AB1894" i="2"/>
  <c r="AC1894" i="2"/>
  <c r="S1895" i="2"/>
  <c r="T1895" i="2"/>
  <c r="U1895" i="2"/>
  <c r="V1895" i="2"/>
  <c r="W1895" i="2"/>
  <c r="X1895" i="2"/>
  <c r="Y1895" i="2"/>
  <c r="Z1895" i="2"/>
  <c r="AA1895" i="2"/>
  <c r="AB1895" i="2"/>
  <c r="AC1895" i="2"/>
  <c r="S1896" i="2"/>
  <c r="T1896" i="2"/>
  <c r="U1896" i="2"/>
  <c r="V1896" i="2"/>
  <c r="W1896" i="2"/>
  <c r="X1896" i="2"/>
  <c r="Y1896" i="2"/>
  <c r="Z1896" i="2"/>
  <c r="AA1896" i="2"/>
  <c r="AB1896" i="2"/>
  <c r="AC1896" i="2"/>
  <c r="S1897" i="2"/>
  <c r="T1897" i="2"/>
  <c r="U1897" i="2"/>
  <c r="V1897" i="2"/>
  <c r="W1897" i="2"/>
  <c r="X1897" i="2"/>
  <c r="Y1897" i="2"/>
  <c r="Z1897" i="2"/>
  <c r="AA1897" i="2"/>
  <c r="AB1897" i="2"/>
  <c r="AC1897" i="2"/>
  <c r="S1898" i="2"/>
  <c r="T1898" i="2"/>
  <c r="U1898" i="2"/>
  <c r="V1898" i="2"/>
  <c r="W1898" i="2"/>
  <c r="X1898" i="2"/>
  <c r="Y1898" i="2"/>
  <c r="Z1898" i="2"/>
  <c r="AA1898" i="2"/>
  <c r="AB1898" i="2"/>
  <c r="AC1898" i="2"/>
  <c r="S1899" i="2"/>
  <c r="T1899" i="2"/>
  <c r="U1899" i="2"/>
  <c r="V1899" i="2"/>
  <c r="W1899" i="2"/>
  <c r="X1899" i="2"/>
  <c r="Y1899" i="2"/>
  <c r="Z1899" i="2"/>
  <c r="AA1899" i="2"/>
  <c r="AB1899" i="2"/>
  <c r="AC1899" i="2"/>
  <c r="S1900" i="2"/>
  <c r="T1900" i="2"/>
  <c r="U1900" i="2"/>
  <c r="V1900" i="2"/>
  <c r="W1900" i="2"/>
  <c r="X1900" i="2"/>
  <c r="Y1900" i="2"/>
  <c r="Z1900" i="2"/>
  <c r="AA1900" i="2"/>
  <c r="AB1900" i="2"/>
  <c r="AC1900" i="2"/>
  <c r="S1901" i="2"/>
  <c r="T1901" i="2"/>
  <c r="U1901" i="2"/>
  <c r="V1901" i="2"/>
  <c r="W1901" i="2"/>
  <c r="X1901" i="2"/>
  <c r="Y1901" i="2"/>
  <c r="Z1901" i="2"/>
  <c r="AA1901" i="2"/>
  <c r="AB1901" i="2"/>
  <c r="AC1901" i="2"/>
  <c r="S1902" i="2"/>
  <c r="T1902" i="2"/>
  <c r="U1902" i="2"/>
  <c r="V1902" i="2"/>
  <c r="W1902" i="2"/>
  <c r="X1902" i="2"/>
  <c r="Y1902" i="2"/>
  <c r="Z1902" i="2"/>
  <c r="AA1902" i="2"/>
  <c r="AB1902" i="2"/>
  <c r="AC1902" i="2"/>
  <c r="S1903" i="2"/>
  <c r="T1903" i="2"/>
  <c r="U1903" i="2"/>
  <c r="V1903" i="2"/>
  <c r="W1903" i="2"/>
  <c r="X1903" i="2"/>
  <c r="Y1903" i="2"/>
  <c r="Z1903" i="2"/>
  <c r="AA1903" i="2"/>
  <c r="AB1903" i="2"/>
  <c r="AC1903" i="2"/>
  <c r="S1904" i="2"/>
  <c r="T1904" i="2"/>
  <c r="U1904" i="2"/>
  <c r="V1904" i="2"/>
  <c r="W1904" i="2"/>
  <c r="X1904" i="2"/>
  <c r="Y1904" i="2"/>
  <c r="Z1904" i="2"/>
  <c r="AA1904" i="2"/>
  <c r="AB1904" i="2"/>
  <c r="AC1904" i="2"/>
  <c r="S1905" i="2"/>
  <c r="T1905" i="2"/>
  <c r="U1905" i="2"/>
  <c r="V1905" i="2"/>
  <c r="W1905" i="2"/>
  <c r="X1905" i="2"/>
  <c r="Y1905" i="2"/>
  <c r="Z1905" i="2"/>
  <c r="AA1905" i="2"/>
  <c r="AB1905" i="2"/>
  <c r="AC1905" i="2"/>
  <c r="S1906" i="2"/>
  <c r="T1906" i="2"/>
  <c r="U1906" i="2"/>
  <c r="V1906" i="2"/>
  <c r="W1906" i="2"/>
  <c r="X1906" i="2"/>
  <c r="Y1906" i="2"/>
  <c r="Z1906" i="2"/>
  <c r="AA1906" i="2"/>
  <c r="AB1906" i="2"/>
  <c r="AC1906" i="2"/>
  <c r="S1907" i="2"/>
  <c r="T1907" i="2"/>
  <c r="U1907" i="2"/>
  <c r="V1907" i="2"/>
  <c r="W1907" i="2"/>
  <c r="X1907" i="2"/>
  <c r="Y1907" i="2"/>
  <c r="Z1907" i="2"/>
  <c r="AA1907" i="2"/>
  <c r="AB1907" i="2"/>
  <c r="AC1907" i="2"/>
  <c r="S1908" i="2"/>
  <c r="T1908" i="2"/>
  <c r="U1908" i="2"/>
  <c r="V1908" i="2"/>
  <c r="W1908" i="2"/>
  <c r="X1908" i="2"/>
  <c r="Y1908" i="2"/>
  <c r="Z1908" i="2"/>
  <c r="AA1908" i="2"/>
  <c r="AB1908" i="2"/>
  <c r="AC1908" i="2"/>
  <c r="S1909" i="2"/>
  <c r="T1909" i="2"/>
  <c r="U1909" i="2"/>
  <c r="V1909" i="2"/>
  <c r="W1909" i="2"/>
  <c r="X1909" i="2"/>
  <c r="Y1909" i="2"/>
  <c r="Z1909" i="2"/>
  <c r="AA1909" i="2"/>
  <c r="AB1909" i="2"/>
  <c r="AC1909" i="2"/>
  <c r="S1910" i="2"/>
  <c r="T1910" i="2"/>
  <c r="U1910" i="2"/>
  <c r="V1910" i="2"/>
  <c r="W1910" i="2"/>
  <c r="X1910" i="2"/>
  <c r="Y1910" i="2"/>
  <c r="Z1910" i="2"/>
  <c r="AA1910" i="2"/>
  <c r="AB1910" i="2"/>
  <c r="AC1910" i="2"/>
  <c r="S1911" i="2"/>
  <c r="T1911" i="2"/>
  <c r="U1911" i="2"/>
  <c r="V1911" i="2"/>
  <c r="W1911" i="2"/>
  <c r="X1911" i="2"/>
  <c r="Y1911" i="2"/>
  <c r="Z1911" i="2"/>
  <c r="AA1911" i="2"/>
  <c r="AB1911" i="2"/>
  <c r="AC1911" i="2"/>
  <c r="S1912" i="2"/>
  <c r="T1912" i="2"/>
  <c r="U1912" i="2"/>
  <c r="V1912" i="2"/>
  <c r="W1912" i="2"/>
  <c r="X1912" i="2"/>
  <c r="Y1912" i="2"/>
  <c r="Z1912" i="2"/>
  <c r="AA1912" i="2"/>
  <c r="AB1912" i="2"/>
  <c r="AC1912" i="2"/>
  <c r="S1913" i="2"/>
  <c r="T1913" i="2"/>
  <c r="U1913" i="2"/>
  <c r="V1913" i="2"/>
  <c r="W1913" i="2"/>
  <c r="X1913" i="2"/>
  <c r="Y1913" i="2"/>
  <c r="Z1913" i="2"/>
  <c r="AA1913" i="2"/>
  <c r="AB1913" i="2"/>
  <c r="AC1913" i="2"/>
  <c r="S1914" i="2"/>
  <c r="T1914" i="2"/>
  <c r="U1914" i="2"/>
  <c r="V1914" i="2"/>
  <c r="W1914" i="2"/>
  <c r="X1914" i="2"/>
  <c r="Y1914" i="2"/>
  <c r="Z1914" i="2"/>
  <c r="AA1914" i="2"/>
  <c r="AB1914" i="2"/>
  <c r="AC1914" i="2"/>
  <c r="S1915" i="2"/>
  <c r="T1915" i="2"/>
  <c r="U1915" i="2"/>
  <c r="V1915" i="2"/>
  <c r="W1915" i="2"/>
  <c r="X1915" i="2"/>
  <c r="Y1915" i="2"/>
  <c r="Z1915" i="2"/>
  <c r="AA1915" i="2"/>
  <c r="AB1915" i="2"/>
  <c r="AC1915" i="2"/>
  <c r="S1916" i="2"/>
  <c r="T1916" i="2"/>
  <c r="U1916" i="2"/>
  <c r="V1916" i="2"/>
  <c r="W1916" i="2"/>
  <c r="X1916" i="2"/>
  <c r="Y1916" i="2"/>
  <c r="Z1916" i="2"/>
  <c r="AA1916" i="2"/>
  <c r="AB1916" i="2"/>
  <c r="AC1916" i="2"/>
  <c r="S1917" i="2"/>
  <c r="T1917" i="2"/>
  <c r="U1917" i="2"/>
  <c r="V1917" i="2"/>
  <c r="W1917" i="2"/>
  <c r="X1917" i="2"/>
  <c r="Y1917" i="2"/>
  <c r="Z1917" i="2"/>
  <c r="AA1917" i="2"/>
  <c r="AB1917" i="2"/>
  <c r="AC1917" i="2"/>
  <c r="S1918" i="2"/>
  <c r="T1918" i="2"/>
  <c r="U1918" i="2"/>
  <c r="V1918" i="2"/>
  <c r="W1918" i="2"/>
  <c r="X1918" i="2"/>
  <c r="Y1918" i="2"/>
  <c r="Z1918" i="2"/>
  <c r="AA1918" i="2"/>
  <c r="AB1918" i="2"/>
  <c r="AC1918" i="2"/>
  <c r="S1919" i="2"/>
  <c r="T1919" i="2"/>
  <c r="U1919" i="2"/>
  <c r="V1919" i="2"/>
  <c r="W1919" i="2"/>
  <c r="X1919" i="2"/>
  <c r="Y1919" i="2"/>
  <c r="Z1919" i="2"/>
  <c r="AA1919" i="2"/>
  <c r="AB1919" i="2"/>
  <c r="AC1919" i="2"/>
  <c r="S1920" i="2"/>
  <c r="T1920" i="2"/>
  <c r="U1920" i="2"/>
  <c r="V1920" i="2"/>
  <c r="W1920" i="2"/>
  <c r="X1920" i="2"/>
  <c r="Y1920" i="2"/>
  <c r="Z1920" i="2"/>
  <c r="AA1920" i="2"/>
  <c r="AB1920" i="2"/>
  <c r="AC1920" i="2"/>
  <c r="S1921" i="2"/>
  <c r="T1921" i="2"/>
  <c r="U1921" i="2"/>
  <c r="V1921" i="2"/>
  <c r="W1921" i="2"/>
  <c r="X1921" i="2"/>
  <c r="Y1921" i="2"/>
  <c r="Z1921" i="2"/>
  <c r="AA1921" i="2"/>
  <c r="AB1921" i="2"/>
  <c r="AC1921" i="2"/>
  <c r="S1922" i="2"/>
  <c r="T1922" i="2"/>
  <c r="U1922" i="2"/>
  <c r="V1922" i="2"/>
  <c r="W1922" i="2"/>
  <c r="X1922" i="2"/>
  <c r="Y1922" i="2"/>
  <c r="Z1922" i="2"/>
  <c r="AA1922" i="2"/>
  <c r="AB1922" i="2"/>
  <c r="AC1922" i="2"/>
  <c r="S1923" i="2"/>
  <c r="T1923" i="2"/>
  <c r="U1923" i="2"/>
  <c r="V1923" i="2"/>
  <c r="W1923" i="2"/>
  <c r="X1923" i="2"/>
  <c r="Y1923" i="2"/>
  <c r="Z1923" i="2"/>
  <c r="AA1923" i="2"/>
  <c r="AB1923" i="2"/>
  <c r="AC1923" i="2"/>
  <c r="S1924" i="2"/>
  <c r="T1924" i="2"/>
  <c r="U1924" i="2"/>
  <c r="V1924" i="2"/>
  <c r="W1924" i="2"/>
  <c r="X1924" i="2"/>
  <c r="Y1924" i="2"/>
  <c r="Z1924" i="2"/>
  <c r="AA1924" i="2"/>
  <c r="AB1924" i="2"/>
  <c r="AC1924" i="2"/>
  <c r="S1925" i="2"/>
  <c r="T1925" i="2"/>
  <c r="U1925" i="2"/>
  <c r="V1925" i="2"/>
  <c r="W1925" i="2"/>
  <c r="X1925" i="2"/>
  <c r="Y1925" i="2"/>
  <c r="Z1925" i="2"/>
  <c r="AA1925" i="2"/>
  <c r="AB1925" i="2"/>
  <c r="AC1925" i="2"/>
  <c r="S1926" i="2"/>
  <c r="T1926" i="2"/>
  <c r="U1926" i="2"/>
  <c r="V1926" i="2"/>
  <c r="W1926" i="2"/>
  <c r="X1926" i="2"/>
  <c r="Y1926" i="2"/>
  <c r="Z1926" i="2"/>
  <c r="AA1926" i="2"/>
  <c r="AB1926" i="2"/>
  <c r="AC1926" i="2"/>
  <c r="S1927" i="2"/>
  <c r="T1927" i="2"/>
  <c r="U1927" i="2"/>
  <c r="V1927" i="2"/>
  <c r="W1927" i="2"/>
  <c r="X1927" i="2"/>
  <c r="Y1927" i="2"/>
  <c r="Z1927" i="2"/>
  <c r="AA1927" i="2"/>
  <c r="AB1927" i="2"/>
  <c r="AC1927" i="2"/>
  <c r="S1928" i="2"/>
  <c r="T1928" i="2"/>
  <c r="U1928" i="2"/>
  <c r="V1928" i="2"/>
  <c r="W1928" i="2"/>
  <c r="X1928" i="2"/>
  <c r="Y1928" i="2"/>
  <c r="Z1928" i="2"/>
  <c r="AA1928" i="2"/>
  <c r="AB1928" i="2"/>
  <c r="AC1928" i="2"/>
  <c r="S1929" i="2"/>
  <c r="T1929" i="2"/>
  <c r="U1929" i="2"/>
  <c r="V1929" i="2"/>
  <c r="W1929" i="2"/>
  <c r="X1929" i="2"/>
  <c r="Y1929" i="2"/>
  <c r="Z1929" i="2"/>
  <c r="AA1929" i="2"/>
  <c r="AB1929" i="2"/>
  <c r="AC1929" i="2"/>
  <c r="S1930" i="2"/>
  <c r="T1930" i="2"/>
  <c r="U1930" i="2"/>
  <c r="V1930" i="2"/>
  <c r="W1930" i="2"/>
  <c r="X1930" i="2"/>
  <c r="Y1930" i="2"/>
  <c r="Z1930" i="2"/>
  <c r="AA1930" i="2"/>
  <c r="AB1930" i="2"/>
  <c r="AC1930" i="2"/>
  <c r="S1931" i="2"/>
  <c r="T1931" i="2"/>
  <c r="U1931" i="2"/>
  <c r="V1931" i="2"/>
  <c r="W1931" i="2"/>
  <c r="X1931" i="2"/>
  <c r="Y1931" i="2"/>
  <c r="Z1931" i="2"/>
  <c r="AA1931" i="2"/>
  <c r="AB1931" i="2"/>
  <c r="AC1931" i="2"/>
  <c r="S1932" i="2"/>
  <c r="T1932" i="2"/>
  <c r="U1932" i="2"/>
  <c r="V1932" i="2"/>
  <c r="W1932" i="2"/>
  <c r="X1932" i="2"/>
  <c r="Y1932" i="2"/>
  <c r="Z1932" i="2"/>
  <c r="AA1932" i="2"/>
  <c r="AB1932" i="2"/>
  <c r="AC1932" i="2"/>
  <c r="S1933" i="2"/>
  <c r="T1933" i="2"/>
  <c r="U1933" i="2"/>
  <c r="V1933" i="2"/>
  <c r="W1933" i="2"/>
  <c r="X1933" i="2"/>
  <c r="Y1933" i="2"/>
  <c r="Z1933" i="2"/>
  <c r="AA1933" i="2"/>
  <c r="AB1933" i="2"/>
  <c r="AC1933" i="2"/>
  <c r="S1934" i="2"/>
  <c r="T1934" i="2"/>
  <c r="U1934" i="2"/>
  <c r="V1934" i="2"/>
  <c r="W1934" i="2"/>
  <c r="X1934" i="2"/>
  <c r="Y1934" i="2"/>
  <c r="Z1934" i="2"/>
  <c r="AA1934" i="2"/>
  <c r="AB1934" i="2"/>
  <c r="AC1934" i="2"/>
  <c r="S1935" i="2"/>
  <c r="T1935" i="2"/>
  <c r="U1935" i="2"/>
  <c r="V1935" i="2"/>
  <c r="W1935" i="2"/>
  <c r="X1935" i="2"/>
  <c r="Y1935" i="2"/>
  <c r="Z1935" i="2"/>
  <c r="AA1935" i="2"/>
  <c r="AB1935" i="2"/>
  <c r="AC1935" i="2"/>
  <c r="S1936" i="2"/>
  <c r="T1936" i="2"/>
  <c r="U1936" i="2"/>
  <c r="V1936" i="2"/>
  <c r="W1936" i="2"/>
  <c r="X1936" i="2"/>
  <c r="Y1936" i="2"/>
  <c r="Z1936" i="2"/>
  <c r="AA1936" i="2"/>
  <c r="AB1936" i="2"/>
  <c r="AC1936" i="2"/>
  <c r="S1937" i="2"/>
  <c r="T1937" i="2"/>
  <c r="U1937" i="2"/>
  <c r="V1937" i="2"/>
  <c r="W1937" i="2"/>
  <c r="X1937" i="2"/>
  <c r="Y1937" i="2"/>
  <c r="Z1937" i="2"/>
  <c r="AA1937" i="2"/>
  <c r="AB1937" i="2"/>
  <c r="AC1937" i="2"/>
  <c r="S1938" i="2"/>
  <c r="T1938" i="2"/>
  <c r="U1938" i="2"/>
  <c r="V1938" i="2"/>
  <c r="W1938" i="2"/>
  <c r="X1938" i="2"/>
  <c r="Y1938" i="2"/>
  <c r="Z1938" i="2"/>
  <c r="AA1938" i="2"/>
  <c r="AB1938" i="2"/>
  <c r="AC1938" i="2"/>
  <c r="S1939" i="2"/>
  <c r="T1939" i="2"/>
  <c r="U1939" i="2"/>
  <c r="V1939" i="2"/>
  <c r="W1939" i="2"/>
  <c r="X1939" i="2"/>
  <c r="Y1939" i="2"/>
  <c r="Z1939" i="2"/>
  <c r="AA1939" i="2"/>
  <c r="AB1939" i="2"/>
  <c r="AC1939" i="2"/>
  <c r="S1940" i="2"/>
  <c r="T1940" i="2"/>
  <c r="U1940" i="2"/>
  <c r="V1940" i="2"/>
  <c r="W1940" i="2"/>
  <c r="X1940" i="2"/>
  <c r="Y1940" i="2"/>
  <c r="Z1940" i="2"/>
  <c r="AA1940" i="2"/>
  <c r="AB1940" i="2"/>
  <c r="AC1940" i="2"/>
  <c r="S1941" i="2"/>
  <c r="T1941" i="2"/>
  <c r="U1941" i="2"/>
  <c r="V1941" i="2"/>
  <c r="W1941" i="2"/>
  <c r="X1941" i="2"/>
  <c r="Y1941" i="2"/>
  <c r="Z1941" i="2"/>
  <c r="AA1941" i="2"/>
  <c r="AB1941" i="2"/>
  <c r="AC1941" i="2"/>
  <c r="S1942" i="2"/>
  <c r="T1942" i="2"/>
  <c r="U1942" i="2"/>
  <c r="V1942" i="2"/>
  <c r="W1942" i="2"/>
  <c r="X1942" i="2"/>
  <c r="Y1942" i="2"/>
  <c r="Z1942" i="2"/>
  <c r="AA1942" i="2"/>
  <c r="AB1942" i="2"/>
  <c r="AC1942" i="2"/>
  <c r="S1943" i="2"/>
  <c r="T1943" i="2"/>
  <c r="U1943" i="2"/>
  <c r="V1943" i="2"/>
  <c r="W1943" i="2"/>
  <c r="X1943" i="2"/>
  <c r="Y1943" i="2"/>
  <c r="Z1943" i="2"/>
  <c r="AA1943" i="2"/>
  <c r="AB1943" i="2"/>
  <c r="AC1943" i="2"/>
  <c r="S1944" i="2"/>
  <c r="T1944" i="2"/>
  <c r="U1944" i="2"/>
  <c r="V1944" i="2"/>
  <c r="W1944" i="2"/>
  <c r="X1944" i="2"/>
  <c r="Y1944" i="2"/>
  <c r="Z1944" i="2"/>
  <c r="AA1944" i="2"/>
  <c r="AB1944" i="2"/>
  <c r="AC1944" i="2"/>
  <c r="S1945" i="2"/>
  <c r="T1945" i="2"/>
  <c r="U1945" i="2"/>
  <c r="V1945" i="2"/>
  <c r="W1945" i="2"/>
  <c r="X1945" i="2"/>
  <c r="Y1945" i="2"/>
  <c r="Z1945" i="2"/>
  <c r="AA1945" i="2"/>
  <c r="AB1945" i="2"/>
  <c r="AC1945" i="2"/>
  <c r="S1946" i="2"/>
  <c r="T1946" i="2"/>
  <c r="U1946" i="2"/>
  <c r="V1946" i="2"/>
  <c r="W1946" i="2"/>
  <c r="X1946" i="2"/>
  <c r="Y1946" i="2"/>
  <c r="Z1946" i="2"/>
  <c r="AA1946" i="2"/>
  <c r="AB1946" i="2"/>
  <c r="AC1946" i="2"/>
  <c r="S1947" i="2"/>
  <c r="T1947" i="2"/>
  <c r="U1947" i="2"/>
  <c r="V1947" i="2"/>
  <c r="W1947" i="2"/>
  <c r="X1947" i="2"/>
  <c r="Y1947" i="2"/>
  <c r="Z1947" i="2"/>
  <c r="AA1947" i="2"/>
  <c r="AB1947" i="2"/>
  <c r="AC1947" i="2"/>
  <c r="S1948" i="2"/>
  <c r="T1948" i="2"/>
  <c r="U1948" i="2"/>
  <c r="V1948" i="2"/>
  <c r="W1948" i="2"/>
  <c r="X1948" i="2"/>
  <c r="Y1948" i="2"/>
  <c r="Z1948" i="2"/>
  <c r="AA1948" i="2"/>
  <c r="AB1948" i="2"/>
  <c r="AC1948" i="2"/>
  <c r="S1949" i="2"/>
  <c r="T1949" i="2"/>
  <c r="U1949" i="2"/>
  <c r="V1949" i="2"/>
  <c r="W1949" i="2"/>
  <c r="X1949" i="2"/>
  <c r="Y1949" i="2"/>
  <c r="Z1949" i="2"/>
  <c r="AA1949" i="2"/>
  <c r="AB1949" i="2"/>
  <c r="AC1949" i="2"/>
  <c r="S1950" i="2"/>
  <c r="T1950" i="2"/>
  <c r="U1950" i="2"/>
  <c r="V1950" i="2"/>
  <c r="W1950" i="2"/>
  <c r="X1950" i="2"/>
  <c r="Y1950" i="2"/>
  <c r="Z1950" i="2"/>
  <c r="AA1950" i="2"/>
  <c r="AB1950" i="2"/>
  <c r="AC1950" i="2"/>
  <c r="S1951" i="2"/>
  <c r="T1951" i="2"/>
  <c r="U1951" i="2"/>
  <c r="V1951" i="2"/>
  <c r="W1951" i="2"/>
  <c r="X1951" i="2"/>
  <c r="Y1951" i="2"/>
  <c r="Z1951" i="2"/>
  <c r="AA1951" i="2"/>
  <c r="AB1951" i="2"/>
  <c r="AC1951" i="2"/>
  <c r="S1952" i="2"/>
  <c r="T1952" i="2"/>
  <c r="U1952" i="2"/>
  <c r="V1952" i="2"/>
  <c r="W1952" i="2"/>
  <c r="X1952" i="2"/>
  <c r="Y1952" i="2"/>
  <c r="Z1952" i="2"/>
  <c r="AA1952" i="2"/>
  <c r="AB1952" i="2"/>
  <c r="AC1952" i="2"/>
  <c r="S1953" i="2"/>
  <c r="T1953" i="2"/>
  <c r="U1953" i="2"/>
  <c r="V1953" i="2"/>
  <c r="W1953" i="2"/>
  <c r="X1953" i="2"/>
  <c r="Y1953" i="2"/>
  <c r="Z1953" i="2"/>
  <c r="AA1953" i="2"/>
  <c r="AB1953" i="2"/>
  <c r="AC1953" i="2"/>
  <c r="S1954" i="2"/>
  <c r="T1954" i="2"/>
  <c r="U1954" i="2"/>
  <c r="V1954" i="2"/>
  <c r="W1954" i="2"/>
  <c r="X1954" i="2"/>
  <c r="Y1954" i="2"/>
  <c r="Z1954" i="2"/>
  <c r="AA1954" i="2"/>
  <c r="AB1954" i="2"/>
  <c r="AC1954" i="2"/>
  <c r="S1955" i="2"/>
  <c r="T1955" i="2"/>
  <c r="U1955" i="2"/>
  <c r="V1955" i="2"/>
  <c r="W1955" i="2"/>
  <c r="X1955" i="2"/>
  <c r="Y1955" i="2"/>
  <c r="Z1955" i="2"/>
  <c r="AA1955" i="2"/>
  <c r="AB1955" i="2"/>
  <c r="AC1955" i="2"/>
  <c r="S1956" i="2"/>
  <c r="T1956" i="2"/>
  <c r="U1956" i="2"/>
  <c r="V1956" i="2"/>
  <c r="W1956" i="2"/>
  <c r="X1956" i="2"/>
  <c r="Y1956" i="2"/>
  <c r="Z1956" i="2"/>
  <c r="AA1956" i="2"/>
  <c r="AB1956" i="2"/>
  <c r="AC1956" i="2"/>
  <c r="S1957" i="2"/>
  <c r="T1957" i="2"/>
  <c r="U1957" i="2"/>
  <c r="V1957" i="2"/>
  <c r="W1957" i="2"/>
  <c r="X1957" i="2"/>
  <c r="Y1957" i="2"/>
  <c r="Z1957" i="2"/>
  <c r="AA1957" i="2"/>
  <c r="AB1957" i="2"/>
  <c r="AC1957" i="2"/>
  <c r="S1958" i="2"/>
  <c r="T1958" i="2"/>
  <c r="U1958" i="2"/>
  <c r="V1958" i="2"/>
  <c r="W1958" i="2"/>
  <c r="X1958" i="2"/>
  <c r="Y1958" i="2"/>
  <c r="Z1958" i="2"/>
  <c r="AA1958" i="2"/>
  <c r="AB1958" i="2"/>
  <c r="AC1958" i="2"/>
  <c r="S1959" i="2"/>
  <c r="T1959" i="2"/>
  <c r="U1959" i="2"/>
  <c r="V1959" i="2"/>
  <c r="W1959" i="2"/>
  <c r="X1959" i="2"/>
  <c r="Y1959" i="2"/>
  <c r="Z1959" i="2"/>
  <c r="AA1959" i="2"/>
  <c r="AB1959" i="2"/>
  <c r="AC1959" i="2"/>
  <c r="S1960" i="2"/>
  <c r="T1960" i="2"/>
  <c r="U1960" i="2"/>
  <c r="V1960" i="2"/>
  <c r="W1960" i="2"/>
  <c r="X1960" i="2"/>
  <c r="Y1960" i="2"/>
  <c r="Z1960" i="2"/>
  <c r="AA1960" i="2"/>
  <c r="AB1960" i="2"/>
  <c r="AC1960" i="2"/>
  <c r="S1961" i="2"/>
  <c r="T1961" i="2"/>
  <c r="U1961" i="2"/>
  <c r="V1961" i="2"/>
  <c r="W1961" i="2"/>
  <c r="X1961" i="2"/>
  <c r="Y1961" i="2"/>
  <c r="Z1961" i="2"/>
  <c r="AA1961" i="2"/>
  <c r="AB1961" i="2"/>
  <c r="AC1961" i="2"/>
  <c r="S1962" i="2"/>
  <c r="T1962" i="2"/>
  <c r="U1962" i="2"/>
  <c r="V1962" i="2"/>
  <c r="W1962" i="2"/>
  <c r="X1962" i="2"/>
  <c r="Y1962" i="2"/>
  <c r="Z1962" i="2"/>
  <c r="AA1962" i="2"/>
  <c r="AB1962" i="2"/>
  <c r="AC1962" i="2"/>
  <c r="S1963" i="2"/>
  <c r="T1963" i="2"/>
  <c r="U1963" i="2"/>
  <c r="V1963" i="2"/>
  <c r="W1963" i="2"/>
  <c r="X1963" i="2"/>
  <c r="Y1963" i="2"/>
  <c r="Z1963" i="2"/>
  <c r="AA1963" i="2"/>
  <c r="AB1963" i="2"/>
  <c r="AC1963" i="2"/>
  <c r="S1964" i="2"/>
  <c r="T1964" i="2"/>
  <c r="U1964" i="2"/>
  <c r="V1964" i="2"/>
  <c r="W1964" i="2"/>
  <c r="X1964" i="2"/>
  <c r="Y1964" i="2"/>
  <c r="Z1964" i="2"/>
  <c r="AA1964" i="2"/>
  <c r="AB1964" i="2"/>
  <c r="AC1964" i="2"/>
  <c r="S1965" i="2"/>
  <c r="T1965" i="2"/>
  <c r="U1965" i="2"/>
  <c r="V1965" i="2"/>
  <c r="W1965" i="2"/>
  <c r="X1965" i="2"/>
  <c r="Y1965" i="2"/>
  <c r="Z1965" i="2"/>
  <c r="AA1965" i="2"/>
  <c r="AB1965" i="2"/>
  <c r="AC1965" i="2"/>
  <c r="S1966" i="2"/>
  <c r="T1966" i="2"/>
  <c r="U1966" i="2"/>
  <c r="V1966" i="2"/>
  <c r="W1966" i="2"/>
  <c r="X1966" i="2"/>
  <c r="Y1966" i="2"/>
  <c r="Z1966" i="2"/>
  <c r="AA1966" i="2"/>
  <c r="AB1966" i="2"/>
  <c r="AC1966" i="2"/>
  <c r="S1967" i="2"/>
  <c r="T1967" i="2"/>
  <c r="U1967" i="2"/>
  <c r="V1967" i="2"/>
  <c r="W1967" i="2"/>
  <c r="X1967" i="2"/>
  <c r="Y1967" i="2"/>
  <c r="Z1967" i="2"/>
  <c r="AA1967" i="2"/>
  <c r="AB1967" i="2"/>
  <c r="AC1967" i="2"/>
  <c r="S1968" i="2"/>
  <c r="T1968" i="2"/>
  <c r="U1968" i="2"/>
  <c r="V1968" i="2"/>
  <c r="W1968" i="2"/>
  <c r="X1968" i="2"/>
  <c r="Y1968" i="2"/>
  <c r="Z1968" i="2"/>
  <c r="AA1968" i="2"/>
  <c r="AB1968" i="2"/>
  <c r="AC1968" i="2"/>
  <c r="S1969" i="2"/>
  <c r="T1969" i="2"/>
  <c r="U1969" i="2"/>
  <c r="V1969" i="2"/>
  <c r="W1969" i="2"/>
  <c r="X1969" i="2"/>
  <c r="Y1969" i="2"/>
  <c r="Z1969" i="2"/>
  <c r="AA1969" i="2"/>
  <c r="AB1969" i="2"/>
  <c r="AC1969" i="2"/>
  <c r="S1970" i="2"/>
  <c r="T1970" i="2"/>
  <c r="U1970" i="2"/>
  <c r="V1970" i="2"/>
  <c r="W1970" i="2"/>
  <c r="X1970" i="2"/>
  <c r="Y1970" i="2"/>
  <c r="Z1970" i="2"/>
  <c r="AA1970" i="2"/>
  <c r="AB1970" i="2"/>
  <c r="AC1970" i="2"/>
  <c r="S1971" i="2"/>
  <c r="T1971" i="2"/>
  <c r="U1971" i="2"/>
  <c r="V1971" i="2"/>
  <c r="W1971" i="2"/>
  <c r="X1971" i="2"/>
  <c r="Y1971" i="2"/>
  <c r="Z1971" i="2"/>
  <c r="AA1971" i="2"/>
  <c r="AB1971" i="2"/>
  <c r="AC1971" i="2"/>
  <c r="S1972" i="2"/>
  <c r="T1972" i="2"/>
  <c r="U1972" i="2"/>
  <c r="V1972" i="2"/>
  <c r="W1972" i="2"/>
  <c r="X1972" i="2"/>
  <c r="Y1972" i="2"/>
  <c r="Z1972" i="2"/>
  <c r="AA1972" i="2"/>
  <c r="AB1972" i="2"/>
  <c r="AC1972" i="2"/>
  <c r="S1973" i="2"/>
  <c r="T1973" i="2"/>
  <c r="U1973" i="2"/>
  <c r="V1973" i="2"/>
  <c r="W1973" i="2"/>
  <c r="X1973" i="2"/>
  <c r="Y1973" i="2"/>
  <c r="Z1973" i="2"/>
  <c r="AA1973" i="2"/>
  <c r="AB1973" i="2"/>
  <c r="AC1973" i="2"/>
  <c r="S1974" i="2"/>
  <c r="T1974" i="2"/>
  <c r="U1974" i="2"/>
  <c r="V1974" i="2"/>
  <c r="W1974" i="2"/>
  <c r="X1974" i="2"/>
  <c r="Y1974" i="2"/>
  <c r="Z1974" i="2"/>
  <c r="AA1974" i="2"/>
  <c r="AB1974" i="2"/>
  <c r="AC1974" i="2"/>
  <c r="S1975" i="2"/>
  <c r="T1975" i="2"/>
  <c r="U1975" i="2"/>
  <c r="V1975" i="2"/>
  <c r="W1975" i="2"/>
  <c r="X1975" i="2"/>
  <c r="Y1975" i="2"/>
  <c r="Z1975" i="2"/>
  <c r="AA1975" i="2"/>
  <c r="AB1975" i="2"/>
  <c r="AC1975" i="2"/>
  <c r="S1976" i="2"/>
  <c r="T1976" i="2"/>
  <c r="U1976" i="2"/>
  <c r="V1976" i="2"/>
  <c r="W1976" i="2"/>
  <c r="X1976" i="2"/>
  <c r="Y1976" i="2"/>
  <c r="Z1976" i="2"/>
  <c r="AA1976" i="2"/>
  <c r="AB1976" i="2"/>
  <c r="AC1976" i="2"/>
  <c r="S1977" i="2"/>
  <c r="T1977" i="2"/>
  <c r="U1977" i="2"/>
  <c r="V1977" i="2"/>
  <c r="W1977" i="2"/>
  <c r="X1977" i="2"/>
  <c r="Y1977" i="2"/>
  <c r="Z1977" i="2"/>
  <c r="AA1977" i="2"/>
  <c r="AB1977" i="2"/>
  <c r="AC1977" i="2"/>
  <c r="S1978" i="2"/>
  <c r="T1978" i="2"/>
  <c r="U1978" i="2"/>
  <c r="V1978" i="2"/>
  <c r="W1978" i="2"/>
  <c r="X1978" i="2"/>
  <c r="Y1978" i="2"/>
  <c r="Z1978" i="2"/>
  <c r="AA1978" i="2"/>
  <c r="AB1978" i="2"/>
  <c r="AC1978" i="2"/>
  <c r="S1979" i="2"/>
  <c r="T1979" i="2"/>
  <c r="U1979" i="2"/>
  <c r="V1979" i="2"/>
  <c r="W1979" i="2"/>
  <c r="X1979" i="2"/>
  <c r="Y1979" i="2"/>
  <c r="Z1979" i="2"/>
  <c r="AA1979" i="2"/>
  <c r="AB1979" i="2"/>
  <c r="AC1979" i="2"/>
  <c r="S1980" i="2"/>
  <c r="T1980" i="2"/>
  <c r="U1980" i="2"/>
  <c r="V1980" i="2"/>
  <c r="W1980" i="2"/>
  <c r="X1980" i="2"/>
  <c r="Y1980" i="2"/>
  <c r="Z1980" i="2"/>
  <c r="AA1980" i="2"/>
  <c r="AB1980" i="2"/>
  <c r="AC1980" i="2"/>
  <c r="S1981" i="2"/>
  <c r="T1981" i="2"/>
  <c r="U1981" i="2"/>
  <c r="V1981" i="2"/>
  <c r="W1981" i="2"/>
  <c r="X1981" i="2"/>
  <c r="Y1981" i="2"/>
  <c r="Z1981" i="2"/>
  <c r="AA1981" i="2"/>
  <c r="AB1981" i="2"/>
  <c r="AC1981" i="2"/>
  <c r="S1982" i="2"/>
  <c r="T1982" i="2"/>
  <c r="U1982" i="2"/>
  <c r="V1982" i="2"/>
  <c r="W1982" i="2"/>
  <c r="X1982" i="2"/>
  <c r="Y1982" i="2"/>
  <c r="Z1982" i="2"/>
  <c r="AA1982" i="2"/>
  <c r="AB1982" i="2"/>
  <c r="AC1982" i="2"/>
  <c r="S1983" i="2"/>
  <c r="T1983" i="2"/>
  <c r="U1983" i="2"/>
  <c r="V1983" i="2"/>
  <c r="W1983" i="2"/>
  <c r="X1983" i="2"/>
  <c r="Y1983" i="2"/>
  <c r="Z1983" i="2"/>
  <c r="AA1983" i="2"/>
  <c r="AB1983" i="2"/>
  <c r="AC1983" i="2"/>
  <c r="S1984" i="2"/>
  <c r="T1984" i="2"/>
  <c r="U1984" i="2"/>
  <c r="V1984" i="2"/>
  <c r="W1984" i="2"/>
  <c r="X1984" i="2"/>
  <c r="Y1984" i="2"/>
  <c r="Z1984" i="2"/>
  <c r="AA1984" i="2"/>
  <c r="AB1984" i="2"/>
  <c r="AC1984" i="2"/>
  <c r="S1985" i="2"/>
  <c r="T1985" i="2"/>
  <c r="U1985" i="2"/>
  <c r="V1985" i="2"/>
  <c r="W1985" i="2"/>
  <c r="X1985" i="2"/>
  <c r="Y1985" i="2"/>
  <c r="Z1985" i="2"/>
  <c r="AA1985" i="2"/>
  <c r="AB1985" i="2"/>
  <c r="AC1985" i="2"/>
  <c r="S1986" i="2"/>
  <c r="T1986" i="2"/>
  <c r="U1986" i="2"/>
  <c r="V1986" i="2"/>
  <c r="W1986" i="2"/>
  <c r="X1986" i="2"/>
  <c r="Y1986" i="2"/>
  <c r="Z1986" i="2"/>
  <c r="AA1986" i="2"/>
  <c r="AB1986" i="2"/>
  <c r="AC1986" i="2"/>
  <c r="S1987" i="2"/>
  <c r="T1987" i="2"/>
  <c r="U1987" i="2"/>
  <c r="V1987" i="2"/>
  <c r="W1987" i="2"/>
  <c r="X1987" i="2"/>
  <c r="Y1987" i="2"/>
  <c r="Z1987" i="2"/>
  <c r="AA1987" i="2"/>
  <c r="AB1987" i="2"/>
  <c r="AC1987" i="2"/>
  <c r="S1988" i="2"/>
  <c r="T1988" i="2"/>
  <c r="U1988" i="2"/>
  <c r="V1988" i="2"/>
  <c r="W1988" i="2"/>
  <c r="X1988" i="2"/>
  <c r="Y1988" i="2"/>
  <c r="Z1988" i="2"/>
  <c r="AA1988" i="2"/>
  <c r="AB1988" i="2"/>
  <c r="AC1988" i="2"/>
  <c r="S1989" i="2"/>
  <c r="T1989" i="2"/>
  <c r="U1989" i="2"/>
  <c r="V1989" i="2"/>
  <c r="W1989" i="2"/>
  <c r="X1989" i="2"/>
  <c r="Y1989" i="2"/>
  <c r="Z1989" i="2"/>
  <c r="AA1989" i="2"/>
  <c r="AB1989" i="2"/>
  <c r="AC1989" i="2"/>
  <c r="S1990" i="2"/>
  <c r="T1990" i="2"/>
  <c r="U1990" i="2"/>
  <c r="V1990" i="2"/>
  <c r="W1990" i="2"/>
  <c r="X1990" i="2"/>
  <c r="Y1990" i="2"/>
  <c r="Z1990" i="2"/>
  <c r="AA1990" i="2"/>
  <c r="AB1990" i="2"/>
  <c r="AC1990" i="2"/>
  <c r="S1991" i="2"/>
  <c r="T1991" i="2"/>
  <c r="U1991" i="2"/>
  <c r="V1991" i="2"/>
  <c r="W1991" i="2"/>
  <c r="X1991" i="2"/>
  <c r="Y1991" i="2"/>
  <c r="Z1991" i="2"/>
  <c r="AA1991" i="2"/>
  <c r="AB1991" i="2"/>
  <c r="AC1991" i="2"/>
  <c r="S1992" i="2"/>
  <c r="T1992" i="2"/>
  <c r="U1992" i="2"/>
  <c r="V1992" i="2"/>
  <c r="W1992" i="2"/>
  <c r="X1992" i="2"/>
  <c r="Y1992" i="2"/>
  <c r="Z1992" i="2"/>
  <c r="AA1992" i="2"/>
  <c r="AB1992" i="2"/>
  <c r="AC1992" i="2"/>
  <c r="S1993" i="2"/>
  <c r="T1993" i="2"/>
  <c r="U1993" i="2"/>
  <c r="V1993" i="2"/>
  <c r="W1993" i="2"/>
  <c r="X1993" i="2"/>
  <c r="Y1993" i="2"/>
  <c r="Z1993" i="2"/>
  <c r="AA1993" i="2"/>
  <c r="AB1993" i="2"/>
  <c r="AC1993" i="2"/>
  <c r="S1994" i="2"/>
  <c r="T1994" i="2"/>
  <c r="U1994" i="2"/>
  <c r="V1994" i="2"/>
  <c r="W1994" i="2"/>
  <c r="X1994" i="2"/>
  <c r="Y1994" i="2"/>
  <c r="Z1994" i="2"/>
  <c r="AA1994" i="2"/>
  <c r="AB1994" i="2"/>
  <c r="AC1994" i="2"/>
  <c r="S1995" i="2"/>
  <c r="T1995" i="2"/>
  <c r="U1995" i="2"/>
  <c r="V1995" i="2"/>
  <c r="W1995" i="2"/>
  <c r="X1995" i="2"/>
  <c r="Y1995" i="2"/>
  <c r="Z1995" i="2"/>
  <c r="AA1995" i="2"/>
  <c r="AB1995" i="2"/>
  <c r="AC1995" i="2"/>
  <c r="S1996" i="2"/>
  <c r="T1996" i="2"/>
  <c r="U1996" i="2"/>
  <c r="V1996" i="2"/>
  <c r="W1996" i="2"/>
  <c r="X1996" i="2"/>
  <c r="Y1996" i="2"/>
  <c r="Z1996" i="2"/>
  <c r="AA1996" i="2"/>
  <c r="AB1996" i="2"/>
  <c r="AC1996" i="2"/>
  <c r="S1997" i="2"/>
  <c r="T1997" i="2"/>
  <c r="U1997" i="2"/>
  <c r="V1997" i="2"/>
  <c r="W1997" i="2"/>
  <c r="X1997" i="2"/>
  <c r="Y1997" i="2"/>
  <c r="Z1997" i="2"/>
  <c r="AA1997" i="2"/>
  <c r="AB1997" i="2"/>
  <c r="AC1997" i="2"/>
  <c r="S1998" i="2"/>
  <c r="T1998" i="2"/>
  <c r="U1998" i="2"/>
  <c r="V1998" i="2"/>
  <c r="W1998" i="2"/>
  <c r="X1998" i="2"/>
  <c r="Y1998" i="2"/>
  <c r="Z1998" i="2"/>
  <c r="AA1998" i="2"/>
  <c r="AB1998" i="2"/>
  <c r="AC1998" i="2"/>
  <c r="S1999" i="2"/>
  <c r="T1999" i="2"/>
  <c r="U1999" i="2"/>
  <c r="V1999" i="2"/>
  <c r="W1999" i="2"/>
  <c r="X1999" i="2"/>
  <c r="Y1999" i="2"/>
  <c r="Z1999" i="2"/>
  <c r="AA1999" i="2"/>
  <c r="AB1999" i="2"/>
  <c r="AC1999" i="2"/>
  <c r="S2000" i="2"/>
  <c r="T2000" i="2"/>
  <c r="U2000" i="2"/>
  <c r="V2000" i="2"/>
  <c r="W2000" i="2"/>
  <c r="X2000" i="2"/>
  <c r="Y2000" i="2"/>
  <c r="Z2000" i="2"/>
  <c r="AA2000" i="2"/>
  <c r="AB2000" i="2"/>
  <c r="AC2000" i="2"/>
  <c r="S2001" i="2"/>
  <c r="T2001" i="2"/>
  <c r="U2001" i="2"/>
  <c r="V2001" i="2"/>
  <c r="W2001" i="2"/>
  <c r="X2001" i="2"/>
  <c r="Y2001" i="2"/>
  <c r="Z2001" i="2"/>
  <c r="AA2001" i="2"/>
  <c r="AB2001" i="2"/>
  <c r="AC2001" i="2"/>
  <c r="S2002" i="2"/>
  <c r="T2002" i="2"/>
  <c r="U2002" i="2"/>
  <c r="V2002" i="2"/>
  <c r="W2002" i="2"/>
  <c r="X2002" i="2"/>
  <c r="Y2002" i="2"/>
  <c r="Z2002" i="2"/>
  <c r="AA2002" i="2"/>
  <c r="AB2002" i="2"/>
  <c r="AC2002" i="2"/>
  <c r="S2003" i="2"/>
  <c r="T2003" i="2"/>
  <c r="U2003" i="2"/>
  <c r="V2003" i="2"/>
  <c r="W2003" i="2"/>
  <c r="X2003" i="2"/>
  <c r="Y2003" i="2"/>
  <c r="Z2003" i="2"/>
  <c r="AA2003" i="2"/>
  <c r="AB2003" i="2"/>
  <c r="AC2003" i="2"/>
  <c r="S2004" i="2"/>
  <c r="T2004" i="2"/>
  <c r="U2004" i="2"/>
  <c r="V2004" i="2"/>
  <c r="W2004" i="2"/>
  <c r="X2004" i="2"/>
  <c r="Y2004" i="2"/>
  <c r="Z2004" i="2"/>
  <c r="AA2004" i="2"/>
  <c r="AB2004" i="2"/>
  <c r="AC2004" i="2"/>
  <c r="S2005" i="2"/>
  <c r="T2005" i="2"/>
  <c r="U2005" i="2"/>
  <c r="V2005" i="2"/>
  <c r="W2005" i="2"/>
  <c r="X2005" i="2"/>
  <c r="Y2005" i="2"/>
  <c r="Z2005" i="2"/>
  <c r="AA2005" i="2"/>
  <c r="AB2005" i="2"/>
  <c r="AC2005" i="2"/>
  <c r="S2006" i="2"/>
  <c r="T2006" i="2"/>
  <c r="U2006" i="2"/>
  <c r="V2006" i="2"/>
  <c r="W2006" i="2"/>
  <c r="X2006" i="2"/>
  <c r="Y2006" i="2"/>
  <c r="Z2006" i="2"/>
  <c r="AA2006" i="2"/>
  <c r="AB2006" i="2"/>
  <c r="AC2006" i="2"/>
  <c r="S2007" i="2"/>
  <c r="T2007" i="2"/>
  <c r="U2007" i="2"/>
  <c r="V2007" i="2"/>
  <c r="W2007" i="2"/>
  <c r="X2007" i="2"/>
  <c r="Y2007" i="2"/>
  <c r="Z2007" i="2"/>
  <c r="AA2007" i="2"/>
  <c r="AB2007" i="2"/>
  <c r="AC2007" i="2"/>
  <c r="S2008" i="2"/>
  <c r="T2008" i="2"/>
  <c r="U2008" i="2"/>
  <c r="V2008" i="2"/>
  <c r="W2008" i="2"/>
  <c r="X2008" i="2"/>
  <c r="Y2008" i="2"/>
  <c r="Z2008" i="2"/>
  <c r="AA2008" i="2"/>
  <c r="AB2008" i="2"/>
  <c r="AC2008" i="2"/>
  <c r="S2009" i="2"/>
  <c r="T2009" i="2"/>
  <c r="U2009" i="2"/>
  <c r="V2009" i="2"/>
  <c r="W2009" i="2"/>
  <c r="X2009" i="2"/>
  <c r="Y2009" i="2"/>
  <c r="Z2009" i="2"/>
  <c r="AA2009" i="2"/>
  <c r="AB2009" i="2"/>
  <c r="AC2009" i="2"/>
  <c r="S2010" i="2"/>
  <c r="T2010" i="2"/>
  <c r="U2010" i="2"/>
  <c r="V2010" i="2"/>
  <c r="W2010" i="2"/>
  <c r="X2010" i="2"/>
  <c r="Y2010" i="2"/>
  <c r="Z2010" i="2"/>
  <c r="AA2010" i="2"/>
  <c r="AB2010" i="2"/>
  <c r="AC2010" i="2"/>
  <c r="S2011" i="2"/>
  <c r="T2011" i="2"/>
  <c r="U2011" i="2"/>
  <c r="V2011" i="2"/>
  <c r="W2011" i="2"/>
  <c r="X2011" i="2"/>
  <c r="Y2011" i="2"/>
  <c r="Z2011" i="2"/>
  <c r="AA2011" i="2"/>
  <c r="AB2011" i="2"/>
  <c r="AC2011" i="2"/>
  <c r="S2012" i="2"/>
  <c r="T2012" i="2"/>
  <c r="U2012" i="2"/>
  <c r="V2012" i="2"/>
  <c r="W2012" i="2"/>
  <c r="X2012" i="2"/>
  <c r="Y2012" i="2"/>
  <c r="Z2012" i="2"/>
  <c r="AA2012" i="2"/>
  <c r="AB2012" i="2"/>
  <c r="AC2012" i="2"/>
  <c r="S2013" i="2"/>
  <c r="T2013" i="2"/>
  <c r="U2013" i="2"/>
  <c r="V2013" i="2"/>
  <c r="W2013" i="2"/>
  <c r="X2013" i="2"/>
  <c r="Y2013" i="2"/>
  <c r="Z2013" i="2"/>
  <c r="AA2013" i="2"/>
  <c r="AB2013" i="2"/>
  <c r="AC2013" i="2"/>
  <c r="S2014" i="2"/>
  <c r="T2014" i="2"/>
  <c r="U2014" i="2"/>
  <c r="V2014" i="2"/>
  <c r="W2014" i="2"/>
  <c r="X2014" i="2"/>
  <c r="Y2014" i="2"/>
  <c r="Z2014" i="2"/>
  <c r="AA2014" i="2"/>
  <c r="AB2014" i="2"/>
  <c r="AC2014" i="2"/>
  <c r="S2015" i="2"/>
  <c r="T2015" i="2"/>
  <c r="U2015" i="2"/>
  <c r="V2015" i="2"/>
  <c r="W2015" i="2"/>
  <c r="X2015" i="2"/>
  <c r="Y2015" i="2"/>
  <c r="Z2015" i="2"/>
  <c r="AA2015" i="2"/>
  <c r="AB2015" i="2"/>
  <c r="AC2015" i="2"/>
  <c r="S2016" i="2"/>
  <c r="T2016" i="2"/>
  <c r="U2016" i="2"/>
  <c r="V2016" i="2"/>
  <c r="W2016" i="2"/>
  <c r="X2016" i="2"/>
  <c r="Y2016" i="2"/>
  <c r="Z2016" i="2"/>
  <c r="AA2016" i="2"/>
  <c r="AB2016" i="2"/>
  <c r="AC2016" i="2"/>
  <c r="S2017" i="2"/>
  <c r="T2017" i="2"/>
  <c r="U2017" i="2"/>
  <c r="V2017" i="2"/>
  <c r="W2017" i="2"/>
  <c r="X2017" i="2"/>
  <c r="Y2017" i="2"/>
  <c r="Z2017" i="2"/>
  <c r="AA2017" i="2"/>
  <c r="AB2017" i="2"/>
  <c r="AC2017" i="2"/>
  <c r="S2018" i="2"/>
  <c r="T2018" i="2"/>
  <c r="U2018" i="2"/>
  <c r="V2018" i="2"/>
  <c r="W2018" i="2"/>
  <c r="X2018" i="2"/>
  <c r="Y2018" i="2"/>
  <c r="Z2018" i="2"/>
  <c r="AA2018" i="2"/>
  <c r="AB2018" i="2"/>
  <c r="AC2018" i="2"/>
  <c r="S2019" i="2"/>
  <c r="T2019" i="2"/>
  <c r="U2019" i="2"/>
  <c r="V2019" i="2"/>
  <c r="W2019" i="2"/>
  <c r="X2019" i="2"/>
  <c r="Y2019" i="2"/>
  <c r="Z2019" i="2"/>
  <c r="AA2019" i="2"/>
  <c r="AB2019" i="2"/>
  <c r="AC2019" i="2"/>
  <c r="S2020" i="2"/>
  <c r="T2020" i="2"/>
  <c r="U2020" i="2"/>
  <c r="V2020" i="2"/>
  <c r="W2020" i="2"/>
  <c r="X2020" i="2"/>
  <c r="Y2020" i="2"/>
  <c r="Z2020" i="2"/>
  <c r="AA2020" i="2"/>
  <c r="AB2020" i="2"/>
  <c r="AC2020" i="2"/>
  <c r="S2021" i="2"/>
  <c r="T2021" i="2"/>
  <c r="U2021" i="2"/>
  <c r="V2021" i="2"/>
  <c r="W2021" i="2"/>
  <c r="X2021" i="2"/>
  <c r="Y2021" i="2"/>
  <c r="Z2021" i="2"/>
  <c r="AA2021" i="2"/>
  <c r="AB2021" i="2"/>
  <c r="AC2021" i="2"/>
  <c r="S2022" i="2"/>
  <c r="T2022" i="2"/>
  <c r="U2022" i="2"/>
  <c r="V2022" i="2"/>
  <c r="W2022" i="2"/>
  <c r="X2022" i="2"/>
  <c r="Y2022" i="2"/>
  <c r="Z2022" i="2"/>
  <c r="AA2022" i="2"/>
  <c r="AB2022" i="2"/>
  <c r="AC2022" i="2"/>
  <c r="S2023" i="2"/>
  <c r="T2023" i="2"/>
  <c r="U2023" i="2"/>
  <c r="V2023" i="2"/>
  <c r="W2023" i="2"/>
  <c r="X2023" i="2"/>
  <c r="Y2023" i="2"/>
  <c r="Z2023" i="2"/>
  <c r="AA2023" i="2"/>
  <c r="AB2023" i="2"/>
  <c r="AC2023" i="2"/>
  <c r="S2024" i="2"/>
  <c r="T2024" i="2"/>
  <c r="U2024" i="2"/>
  <c r="V2024" i="2"/>
  <c r="W2024" i="2"/>
  <c r="X2024" i="2"/>
  <c r="Y2024" i="2"/>
  <c r="Z2024" i="2"/>
  <c r="AA2024" i="2"/>
  <c r="AB2024" i="2"/>
  <c r="AC2024" i="2"/>
  <c r="S2025" i="2"/>
  <c r="T2025" i="2"/>
  <c r="U2025" i="2"/>
  <c r="V2025" i="2"/>
  <c r="W2025" i="2"/>
  <c r="X2025" i="2"/>
  <c r="Y2025" i="2"/>
  <c r="Z2025" i="2"/>
  <c r="AA2025" i="2"/>
  <c r="AB2025" i="2"/>
  <c r="AC2025" i="2"/>
  <c r="S2026" i="2"/>
  <c r="T2026" i="2"/>
  <c r="U2026" i="2"/>
  <c r="V2026" i="2"/>
  <c r="W2026" i="2"/>
  <c r="X2026" i="2"/>
  <c r="Y2026" i="2"/>
  <c r="Z2026" i="2"/>
  <c r="AA2026" i="2"/>
  <c r="AB2026" i="2"/>
  <c r="AC2026" i="2"/>
  <c r="S2027" i="2"/>
  <c r="T2027" i="2"/>
  <c r="U2027" i="2"/>
  <c r="V2027" i="2"/>
  <c r="W2027" i="2"/>
  <c r="X2027" i="2"/>
  <c r="Y2027" i="2"/>
  <c r="Z2027" i="2"/>
  <c r="AA2027" i="2"/>
  <c r="AB2027" i="2"/>
  <c r="AC2027" i="2"/>
  <c r="S2028" i="2"/>
  <c r="T2028" i="2"/>
  <c r="U2028" i="2"/>
  <c r="V2028" i="2"/>
  <c r="W2028" i="2"/>
  <c r="X2028" i="2"/>
  <c r="Y2028" i="2"/>
  <c r="Z2028" i="2"/>
  <c r="AA2028" i="2"/>
  <c r="AB2028" i="2"/>
  <c r="AC2028" i="2"/>
  <c r="S2029" i="2"/>
  <c r="T2029" i="2"/>
  <c r="U2029" i="2"/>
  <c r="V2029" i="2"/>
  <c r="W2029" i="2"/>
  <c r="X2029" i="2"/>
  <c r="Y2029" i="2"/>
  <c r="Z2029" i="2"/>
  <c r="AA2029" i="2"/>
  <c r="AB2029" i="2"/>
  <c r="AC2029" i="2"/>
  <c r="S2030" i="2"/>
  <c r="T2030" i="2"/>
  <c r="U2030" i="2"/>
  <c r="V2030" i="2"/>
  <c r="W2030" i="2"/>
  <c r="X2030" i="2"/>
  <c r="Y2030" i="2"/>
  <c r="Z2030" i="2"/>
  <c r="AA2030" i="2"/>
  <c r="AB2030" i="2"/>
  <c r="AC2030" i="2"/>
  <c r="S2031" i="2"/>
  <c r="T2031" i="2"/>
  <c r="U2031" i="2"/>
  <c r="V2031" i="2"/>
  <c r="W2031" i="2"/>
  <c r="X2031" i="2"/>
  <c r="Y2031" i="2"/>
  <c r="Z2031" i="2"/>
  <c r="AA2031" i="2"/>
  <c r="AB2031" i="2"/>
  <c r="AC2031" i="2"/>
  <c r="S2032" i="2"/>
  <c r="T2032" i="2"/>
  <c r="U2032" i="2"/>
  <c r="V2032" i="2"/>
  <c r="W2032" i="2"/>
  <c r="X2032" i="2"/>
  <c r="Y2032" i="2"/>
  <c r="Z2032" i="2"/>
  <c r="AA2032" i="2"/>
  <c r="AB2032" i="2"/>
  <c r="AC2032" i="2"/>
  <c r="S2033" i="2"/>
  <c r="T2033" i="2"/>
  <c r="U2033" i="2"/>
  <c r="V2033" i="2"/>
  <c r="W2033" i="2"/>
  <c r="X2033" i="2"/>
  <c r="Y2033" i="2"/>
  <c r="Z2033" i="2"/>
  <c r="AA2033" i="2"/>
  <c r="AB2033" i="2"/>
  <c r="AC2033" i="2"/>
  <c r="S2034" i="2"/>
  <c r="T2034" i="2"/>
  <c r="U2034" i="2"/>
  <c r="V2034" i="2"/>
  <c r="W2034" i="2"/>
  <c r="X2034" i="2"/>
  <c r="Y2034" i="2"/>
  <c r="Z2034" i="2"/>
  <c r="AA2034" i="2"/>
  <c r="AB2034" i="2"/>
  <c r="AC2034" i="2"/>
  <c r="S2035" i="2"/>
  <c r="T2035" i="2"/>
  <c r="U2035" i="2"/>
  <c r="V2035" i="2"/>
  <c r="W2035" i="2"/>
  <c r="X2035" i="2"/>
  <c r="Y2035" i="2"/>
  <c r="Z2035" i="2"/>
  <c r="AA2035" i="2"/>
  <c r="AB2035" i="2"/>
  <c r="AC2035" i="2"/>
  <c r="S2036" i="2"/>
  <c r="T2036" i="2"/>
  <c r="U2036" i="2"/>
  <c r="V2036" i="2"/>
  <c r="W2036" i="2"/>
  <c r="X2036" i="2"/>
  <c r="Y2036" i="2"/>
  <c r="Z2036" i="2"/>
  <c r="AA2036" i="2"/>
  <c r="AB2036" i="2"/>
  <c r="AC2036" i="2"/>
  <c r="S2037" i="2"/>
  <c r="T2037" i="2"/>
  <c r="U2037" i="2"/>
  <c r="V2037" i="2"/>
  <c r="W2037" i="2"/>
  <c r="X2037" i="2"/>
  <c r="Y2037" i="2"/>
  <c r="Z2037" i="2"/>
  <c r="AA2037" i="2"/>
  <c r="AB2037" i="2"/>
  <c r="AC2037" i="2"/>
  <c r="S2038" i="2"/>
  <c r="T2038" i="2"/>
  <c r="U2038" i="2"/>
  <c r="V2038" i="2"/>
  <c r="W2038" i="2"/>
  <c r="X2038" i="2"/>
  <c r="Y2038" i="2"/>
  <c r="Z2038" i="2"/>
  <c r="AA2038" i="2"/>
  <c r="AB2038" i="2"/>
  <c r="AC2038" i="2"/>
  <c r="S2039" i="2"/>
  <c r="T2039" i="2"/>
  <c r="U2039" i="2"/>
  <c r="V2039" i="2"/>
  <c r="W2039" i="2"/>
  <c r="X2039" i="2"/>
  <c r="Y2039" i="2"/>
  <c r="Z2039" i="2"/>
  <c r="AA2039" i="2"/>
  <c r="AB2039" i="2"/>
  <c r="AC2039" i="2"/>
  <c r="S2040" i="2"/>
  <c r="T2040" i="2"/>
  <c r="U2040" i="2"/>
  <c r="V2040" i="2"/>
  <c r="W2040" i="2"/>
  <c r="X2040" i="2"/>
  <c r="Y2040" i="2"/>
  <c r="Z2040" i="2"/>
  <c r="AA2040" i="2"/>
  <c r="AB2040" i="2"/>
  <c r="AC2040" i="2"/>
  <c r="S2041" i="2"/>
  <c r="T2041" i="2"/>
  <c r="U2041" i="2"/>
  <c r="V2041" i="2"/>
  <c r="W2041" i="2"/>
  <c r="X2041" i="2"/>
  <c r="Y2041" i="2"/>
  <c r="Z2041" i="2"/>
  <c r="AA2041" i="2"/>
  <c r="AB2041" i="2"/>
  <c r="AC2041" i="2"/>
  <c r="S2042" i="2"/>
  <c r="T2042" i="2"/>
  <c r="U2042" i="2"/>
  <c r="V2042" i="2"/>
  <c r="W2042" i="2"/>
  <c r="X2042" i="2"/>
  <c r="Y2042" i="2"/>
  <c r="Z2042" i="2"/>
  <c r="AA2042" i="2"/>
  <c r="AB2042" i="2"/>
  <c r="AC2042" i="2"/>
  <c r="S2043" i="2"/>
  <c r="T2043" i="2"/>
  <c r="U2043" i="2"/>
  <c r="V2043" i="2"/>
  <c r="W2043" i="2"/>
  <c r="X2043" i="2"/>
  <c r="Y2043" i="2"/>
  <c r="Z2043" i="2"/>
  <c r="AA2043" i="2"/>
  <c r="AB2043" i="2"/>
  <c r="AC2043" i="2"/>
  <c r="S2044" i="2"/>
  <c r="T2044" i="2"/>
  <c r="U2044" i="2"/>
  <c r="V2044" i="2"/>
  <c r="W2044" i="2"/>
  <c r="X2044" i="2"/>
  <c r="Y2044" i="2"/>
  <c r="Z2044" i="2"/>
  <c r="AA2044" i="2"/>
  <c r="AB2044" i="2"/>
  <c r="AC2044" i="2"/>
  <c r="S2045" i="2"/>
  <c r="T2045" i="2"/>
  <c r="U2045" i="2"/>
  <c r="V2045" i="2"/>
  <c r="W2045" i="2"/>
  <c r="X2045" i="2"/>
  <c r="Y2045" i="2"/>
  <c r="Z2045" i="2"/>
  <c r="AA2045" i="2"/>
  <c r="AB2045" i="2"/>
  <c r="AC2045" i="2"/>
  <c r="S2046" i="2"/>
  <c r="T2046" i="2"/>
  <c r="U2046" i="2"/>
  <c r="V2046" i="2"/>
  <c r="W2046" i="2"/>
  <c r="X2046" i="2"/>
  <c r="Y2046" i="2"/>
  <c r="Z2046" i="2"/>
  <c r="AA2046" i="2"/>
  <c r="AB2046" i="2"/>
  <c r="AC2046" i="2"/>
  <c r="S2047" i="2"/>
  <c r="T2047" i="2"/>
  <c r="U2047" i="2"/>
  <c r="V2047" i="2"/>
  <c r="W2047" i="2"/>
  <c r="X2047" i="2"/>
  <c r="Y2047" i="2"/>
  <c r="Z2047" i="2"/>
  <c r="AA2047" i="2"/>
  <c r="AB2047" i="2"/>
  <c r="AC2047" i="2"/>
  <c r="S2048" i="2"/>
  <c r="T2048" i="2"/>
  <c r="U2048" i="2"/>
  <c r="V2048" i="2"/>
  <c r="W2048" i="2"/>
  <c r="X2048" i="2"/>
  <c r="Y2048" i="2"/>
  <c r="Z2048" i="2"/>
  <c r="AA2048" i="2"/>
  <c r="AB2048" i="2"/>
  <c r="AC2048" i="2"/>
  <c r="S2049" i="2"/>
  <c r="T2049" i="2"/>
  <c r="U2049" i="2"/>
  <c r="V2049" i="2"/>
  <c r="W2049" i="2"/>
  <c r="X2049" i="2"/>
  <c r="Y2049" i="2"/>
  <c r="Z2049" i="2"/>
  <c r="AA2049" i="2"/>
  <c r="AB2049" i="2"/>
  <c r="AC2049" i="2"/>
  <c r="S2050" i="2"/>
  <c r="T2050" i="2"/>
  <c r="U2050" i="2"/>
  <c r="V2050" i="2"/>
  <c r="W2050" i="2"/>
  <c r="X2050" i="2"/>
  <c r="Y2050" i="2"/>
  <c r="Z2050" i="2"/>
  <c r="AA2050" i="2"/>
  <c r="AB2050" i="2"/>
  <c r="AC2050" i="2"/>
  <c r="S2051" i="2"/>
  <c r="T2051" i="2"/>
  <c r="U2051" i="2"/>
  <c r="V2051" i="2"/>
  <c r="W2051" i="2"/>
  <c r="X2051" i="2"/>
  <c r="Y2051" i="2"/>
  <c r="Z2051" i="2"/>
  <c r="AA2051" i="2"/>
  <c r="AB2051" i="2"/>
  <c r="AC2051" i="2"/>
  <c r="S2052" i="2"/>
  <c r="T2052" i="2"/>
  <c r="U2052" i="2"/>
  <c r="V2052" i="2"/>
  <c r="W2052" i="2"/>
  <c r="X2052" i="2"/>
  <c r="Y2052" i="2"/>
  <c r="Z2052" i="2"/>
  <c r="AA2052" i="2"/>
  <c r="AB2052" i="2"/>
  <c r="AC2052" i="2"/>
  <c r="S2053" i="2"/>
  <c r="T2053" i="2"/>
  <c r="U2053" i="2"/>
  <c r="V2053" i="2"/>
  <c r="W2053" i="2"/>
  <c r="X2053" i="2"/>
  <c r="Y2053" i="2"/>
  <c r="Z2053" i="2"/>
  <c r="AA2053" i="2"/>
  <c r="AB2053" i="2"/>
  <c r="AC2053" i="2"/>
  <c r="S2054" i="2"/>
  <c r="T2054" i="2"/>
  <c r="U2054" i="2"/>
  <c r="V2054" i="2"/>
  <c r="W2054" i="2"/>
  <c r="X2054" i="2"/>
  <c r="Y2054" i="2"/>
  <c r="Z2054" i="2"/>
  <c r="AA2054" i="2"/>
  <c r="AB2054" i="2"/>
  <c r="AC2054" i="2"/>
  <c r="S2055" i="2"/>
  <c r="T2055" i="2"/>
  <c r="U2055" i="2"/>
  <c r="V2055" i="2"/>
  <c r="W2055" i="2"/>
  <c r="X2055" i="2"/>
  <c r="Y2055" i="2"/>
  <c r="Z2055" i="2"/>
  <c r="AA2055" i="2"/>
  <c r="AB2055" i="2"/>
  <c r="AC2055" i="2"/>
  <c r="S2056" i="2"/>
  <c r="T2056" i="2"/>
  <c r="U2056" i="2"/>
  <c r="V2056" i="2"/>
  <c r="W2056" i="2"/>
  <c r="X2056" i="2"/>
  <c r="Y2056" i="2"/>
  <c r="Z2056" i="2"/>
  <c r="AA2056" i="2"/>
  <c r="AB2056" i="2"/>
  <c r="AC2056" i="2"/>
  <c r="S2057" i="2"/>
  <c r="T2057" i="2"/>
  <c r="U2057" i="2"/>
  <c r="V2057" i="2"/>
  <c r="W2057" i="2"/>
  <c r="X2057" i="2"/>
  <c r="Y2057" i="2"/>
  <c r="Z2057" i="2"/>
  <c r="AA2057" i="2"/>
  <c r="AB2057" i="2"/>
  <c r="AC2057" i="2"/>
  <c r="S2058" i="2"/>
  <c r="T2058" i="2"/>
  <c r="U2058" i="2"/>
  <c r="V2058" i="2"/>
  <c r="W2058" i="2"/>
  <c r="X2058" i="2"/>
  <c r="Y2058" i="2"/>
  <c r="Z2058" i="2"/>
  <c r="AA2058" i="2"/>
  <c r="AB2058" i="2"/>
  <c r="AC2058" i="2"/>
  <c r="S2059" i="2"/>
  <c r="T2059" i="2"/>
  <c r="U2059" i="2"/>
  <c r="V2059" i="2"/>
  <c r="W2059" i="2"/>
  <c r="X2059" i="2"/>
  <c r="Y2059" i="2"/>
  <c r="Z2059" i="2"/>
  <c r="AA2059" i="2"/>
  <c r="AB2059" i="2"/>
  <c r="AC2059" i="2"/>
  <c r="S2060" i="2"/>
  <c r="T2060" i="2"/>
  <c r="U2060" i="2"/>
  <c r="V2060" i="2"/>
  <c r="W2060" i="2"/>
  <c r="X2060" i="2"/>
  <c r="Y2060" i="2"/>
  <c r="Z2060" i="2"/>
  <c r="AA2060" i="2"/>
  <c r="AB2060" i="2"/>
  <c r="AC2060" i="2"/>
  <c r="S2061" i="2"/>
  <c r="T2061" i="2"/>
  <c r="U2061" i="2"/>
  <c r="V2061" i="2"/>
  <c r="W2061" i="2"/>
  <c r="X2061" i="2"/>
  <c r="Y2061" i="2"/>
  <c r="Z2061" i="2"/>
  <c r="AA2061" i="2"/>
  <c r="AB2061" i="2"/>
  <c r="AC2061" i="2"/>
  <c r="S2062" i="2"/>
  <c r="T2062" i="2"/>
  <c r="U2062" i="2"/>
  <c r="V2062" i="2"/>
  <c r="W2062" i="2"/>
  <c r="X2062" i="2"/>
  <c r="Y2062" i="2"/>
  <c r="Z2062" i="2"/>
  <c r="AA2062" i="2"/>
  <c r="AB2062" i="2"/>
  <c r="AC2062" i="2"/>
  <c r="S2063" i="2"/>
  <c r="T2063" i="2"/>
  <c r="U2063" i="2"/>
  <c r="V2063" i="2"/>
  <c r="W2063" i="2"/>
  <c r="X2063" i="2"/>
  <c r="Y2063" i="2"/>
  <c r="Z2063" i="2"/>
  <c r="AA2063" i="2"/>
  <c r="AB2063" i="2"/>
  <c r="AC2063" i="2"/>
  <c r="S2064" i="2"/>
  <c r="T2064" i="2"/>
  <c r="U2064" i="2"/>
  <c r="V2064" i="2"/>
  <c r="W2064" i="2"/>
  <c r="X2064" i="2"/>
  <c r="Y2064" i="2"/>
  <c r="Z2064" i="2"/>
  <c r="AA2064" i="2"/>
  <c r="AB2064" i="2"/>
  <c r="AC2064" i="2"/>
  <c r="S2065" i="2"/>
  <c r="T2065" i="2"/>
  <c r="U2065" i="2"/>
  <c r="V2065" i="2"/>
  <c r="W2065" i="2"/>
  <c r="X2065" i="2"/>
  <c r="Y2065" i="2"/>
  <c r="Z2065" i="2"/>
  <c r="AA2065" i="2"/>
  <c r="AB2065" i="2"/>
  <c r="AC2065" i="2"/>
  <c r="S2066" i="2"/>
  <c r="T2066" i="2"/>
  <c r="U2066" i="2"/>
  <c r="V2066" i="2"/>
  <c r="W2066" i="2"/>
  <c r="X2066" i="2"/>
  <c r="Y2066" i="2"/>
  <c r="Z2066" i="2"/>
  <c r="AA2066" i="2"/>
  <c r="AB2066" i="2"/>
  <c r="AC2066" i="2"/>
  <c r="S2067" i="2"/>
  <c r="T2067" i="2"/>
  <c r="U2067" i="2"/>
  <c r="V2067" i="2"/>
  <c r="W2067" i="2"/>
  <c r="X2067" i="2"/>
  <c r="Y2067" i="2"/>
  <c r="Z2067" i="2"/>
  <c r="AA2067" i="2"/>
  <c r="AB2067" i="2"/>
  <c r="AC2067" i="2"/>
  <c r="S2068" i="2"/>
  <c r="T2068" i="2"/>
  <c r="U2068" i="2"/>
  <c r="V2068" i="2"/>
  <c r="W2068" i="2"/>
  <c r="X2068" i="2"/>
  <c r="Y2068" i="2"/>
  <c r="Z2068" i="2"/>
  <c r="AA2068" i="2"/>
  <c r="AB2068" i="2"/>
  <c r="AC2068" i="2"/>
  <c r="S2069" i="2"/>
  <c r="T2069" i="2"/>
  <c r="U2069" i="2"/>
  <c r="V2069" i="2"/>
  <c r="W2069" i="2"/>
  <c r="X2069" i="2"/>
  <c r="Y2069" i="2"/>
  <c r="Z2069" i="2"/>
  <c r="AA2069" i="2"/>
  <c r="AB2069" i="2"/>
  <c r="AC2069" i="2"/>
  <c r="S2070" i="2"/>
  <c r="T2070" i="2"/>
  <c r="U2070" i="2"/>
  <c r="V2070" i="2"/>
  <c r="W2070" i="2"/>
  <c r="X2070" i="2"/>
  <c r="Y2070" i="2"/>
  <c r="Z2070" i="2"/>
  <c r="AA2070" i="2"/>
  <c r="AB2070" i="2"/>
  <c r="AC2070" i="2"/>
  <c r="S2071" i="2"/>
  <c r="T2071" i="2"/>
  <c r="U2071" i="2"/>
  <c r="V2071" i="2"/>
  <c r="W2071" i="2"/>
  <c r="X2071" i="2"/>
  <c r="Y2071" i="2"/>
  <c r="Z2071" i="2"/>
  <c r="AA2071" i="2"/>
  <c r="AB2071" i="2"/>
  <c r="AC2071" i="2"/>
  <c r="S2072" i="2"/>
  <c r="T2072" i="2"/>
  <c r="U2072" i="2"/>
  <c r="V2072" i="2"/>
  <c r="W2072" i="2"/>
  <c r="X2072" i="2"/>
  <c r="Y2072" i="2"/>
  <c r="Z2072" i="2"/>
  <c r="AA2072" i="2"/>
  <c r="AB2072" i="2"/>
  <c r="AC2072" i="2"/>
  <c r="S2073" i="2"/>
  <c r="T2073" i="2"/>
  <c r="U2073" i="2"/>
  <c r="V2073" i="2"/>
  <c r="W2073" i="2"/>
  <c r="X2073" i="2"/>
  <c r="Y2073" i="2"/>
  <c r="Z2073" i="2"/>
  <c r="AA2073" i="2"/>
  <c r="AB2073" i="2"/>
  <c r="AC2073" i="2"/>
  <c r="S2074" i="2"/>
  <c r="T2074" i="2"/>
  <c r="U2074" i="2"/>
  <c r="V2074" i="2"/>
  <c r="W2074" i="2"/>
  <c r="X2074" i="2"/>
  <c r="Y2074" i="2"/>
  <c r="Z2074" i="2"/>
  <c r="AA2074" i="2"/>
  <c r="AB2074" i="2"/>
  <c r="AC2074" i="2"/>
  <c r="S2075" i="2"/>
  <c r="T2075" i="2"/>
  <c r="U2075" i="2"/>
  <c r="V2075" i="2"/>
  <c r="W2075" i="2"/>
  <c r="X2075" i="2"/>
  <c r="Y2075" i="2"/>
  <c r="Z2075" i="2"/>
  <c r="AA2075" i="2"/>
  <c r="AB2075" i="2"/>
  <c r="AC2075" i="2"/>
  <c r="S2076" i="2"/>
  <c r="T2076" i="2"/>
  <c r="U2076" i="2"/>
  <c r="V2076" i="2"/>
  <c r="W2076" i="2"/>
  <c r="X2076" i="2"/>
  <c r="Y2076" i="2"/>
  <c r="Z2076" i="2"/>
  <c r="AA2076" i="2"/>
  <c r="AB2076" i="2"/>
  <c r="AC2076" i="2"/>
  <c r="S2077" i="2"/>
  <c r="T2077" i="2"/>
  <c r="U2077" i="2"/>
  <c r="V2077" i="2"/>
  <c r="W2077" i="2"/>
  <c r="X2077" i="2"/>
  <c r="Y2077" i="2"/>
  <c r="Z2077" i="2"/>
  <c r="AA2077" i="2"/>
  <c r="AB2077" i="2"/>
  <c r="AC2077" i="2"/>
  <c r="S2078" i="2"/>
  <c r="T2078" i="2"/>
  <c r="U2078" i="2"/>
  <c r="V2078" i="2"/>
  <c r="W2078" i="2"/>
  <c r="X2078" i="2"/>
  <c r="Y2078" i="2"/>
  <c r="Z2078" i="2"/>
  <c r="AA2078" i="2"/>
  <c r="AB2078" i="2"/>
  <c r="AC2078" i="2"/>
  <c r="S2079" i="2"/>
  <c r="T2079" i="2"/>
  <c r="U2079" i="2"/>
  <c r="V2079" i="2"/>
  <c r="W2079" i="2"/>
  <c r="X2079" i="2"/>
  <c r="Y2079" i="2"/>
  <c r="Z2079" i="2"/>
  <c r="AA2079" i="2"/>
  <c r="AB2079" i="2"/>
  <c r="AC2079" i="2"/>
  <c r="S2080" i="2"/>
  <c r="T2080" i="2"/>
  <c r="U2080" i="2"/>
  <c r="V2080" i="2"/>
  <c r="W2080" i="2"/>
  <c r="X2080" i="2"/>
  <c r="Y2080" i="2"/>
  <c r="Z2080" i="2"/>
  <c r="AA2080" i="2"/>
  <c r="AB2080" i="2"/>
  <c r="AC2080" i="2"/>
  <c r="S2081" i="2"/>
  <c r="T2081" i="2"/>
  <c r="U2081" i="2"/>
  <c r="V2081" i="2"/>
  <c r="W2081" i="2"/>
  <c r="X2081" i="2"/>
  <c r="Y2081" i="2"/>
  <c r="Z2081" i="2"/>
  <c r="AA2081" i="2"/>
  <c r="AB2081" i="2"/>
  <c r="AC2081" i="2"/>
  <c r="S2082" i="2"/>
  <c r="T2082" i="2"/>
  <c r="U2082" i="2"/>
  <c r="V2082" i="2"/>
  <c r="W2082" i="2"/>
  <c r="X2082" i="2"/>
  <c r="Y2082" i="2"/>
  <c r="Z2082" i="2"/>
  <c r="AA2082" i="2"/>
  <c r="AB2082" i="2"/>
  <c r="AC2082" i="2"/>
  <c r="S2083" i="2"/>
  <c r="T2083" i="2"/>
  <c r="U2083" i="2"/>
  <c r="V2083" i="2"/>
  <c r="W2083" i="2"/>
  <c r="X2083" i="2"/>
  <c r="Y2083" i="2"/>
  <c r="Z2083" i="2"/>
  <c r="AA2083" i="2"/>
  <c r="AB2083" i="2"/>
  <c r="AC2083" i="2"/>
  <c r="S2084" i="2"/>
  <c r="T2084" i="2"/>
  <c r="U2084" i="2"/>
  <c r="V2084" i="2"/>
  <c r="W2084" i="2"/>
  <c r="X2084" i="2"/>
  <c r="Y2084" i="2"/>
  <c r="Z2084" i="2"/>
  <c r="AA2084" i="2"/>
  <c r="AB2084" i="2"/>
  <c r="AC2084" i="2"/>
  <c r="S2085" i="2"/>
  <c r="T2085" i="2"/>
  <c r="U2085" i="2"/>
  <c r="V2085" i="2"/>
  <c r="W2085" i="2"/>
  <c r="X2085" i="2"/>
  <c r="Y2085" i="2"/>
  <c r="Z2085" i="2"/>
  <c r="AA2085" i="2"/>
  <c r="AB2085" i="2"/>
  <c r="AC2085" i="2"/>
  <c r="S2086" i="2"/>
  <c r="T2086" i="2"/>
  <c r="U2086" i="2"/>
  <c r="V2086" i="2"/>
  <c r="W2086" i="2"/>
  <c r="X2086" i="2"/>
  <c r="Y2086" i="2"/>
  <c r="Z2086" i="2"/>
  <c r="AA2086" i="2"/>
  <c r="AB2086" i="2"/>
  <c r="AC2086" i="2"/>
  <c r="S2087" i="2"/>
  <c r="T2087" i="2"/>
  <c r="U2087" i="2"/>
  <c r="V2087" i="2"/>
  <c r="W2087" i="2"/>
  <c r="X2087" i="2"/>
  <c r="Y2087" i="2"/>
  <c r="Z2087" i="2"/>
  <c r="AA2087" i="2"/>
  <c r="AB2087" i="2"/>
  <c r="AC2087" i="2"/>
  <c r="S2088" i="2"/>
  <c r="T2088" i="2"/>
  <c r="U2088" i="2"/>
  <c r="V2088" i="2"/>
  <c r="W2088" i="2"/>
  <c r="X2088" i="2"/>
  <c r="Y2088" i="2"/>
  <c r="Z2088" i="2"/>
  <c r="AA2088" i="2"/>
  <c r="AB2088" i="2"/>
  <c r="AC2088" i="2"/>
  <c r="S2089" i="2"/>
  <c r="T2089" i="2"/>
  <c r="U2089" i="2"/>
  <c r="V2089" i="2"/>
  <c r="W2089" i="2"/>
  <c r="X2089" i="2"/>
  <c r="Y2089" i="2"/>
  <c r="Z2089" i="2"/>
  <c r="AA2089" i="2"/>
  <c r="AB2089" i="2"/>
  <c r="AC2089" i="2"/>
  <c r="S2090" i="2"/>
  <c r="T2090" i="2"/>
  <c r="U2090" i="2"/>
  <c r="V2090" i="2"/>
  <c r="W2090" i="2"/>
  <c r="X2090" i="2"/>
  <c r="Y2090" i="2"/>
  <c r="Z2090" i="2"/>
  <c r="AA2090" i="2"/>
  <c r="AB2090" i="2"/>
  <c r="AC2090" i="2"/>
  <c r="S2091" i="2"/>
  <c r="T2091" i="2"/>
  <c r="U2091" i="2"/>
  <c r="V2091" i="2"/>
  <c r="W2091" i="2"/>
  <c r="X2091" i="2"/>
  <c r="Y2091" i="2"/>
  <c r="Z2091" i="2"/>
  <c r="AA2091" i="2"/>
  <c r="AB2091" i="2"/>
  <c r="AC2091" i="2"/>
  <c r="S2092" i="2"/>
  <c r="T2092" i="2"/>
  <c r="U2092" i="2"/>
  <c r="V2092" i="2"/>
  <c r="W2092" i="2"/>
  <c r="X2092" i="2"/>
  <c r="Y2092" i="2"/>
  <c r="Z2092" i="2"/>
  <c r="AA2092" i="2"/>
  <c r="AB2092" i="2"/>
  <c r="AC2092" i="2"/>
  <c r="S2093" i="2"/>
  <c r="T2093" i="2"/>
  <c r="U2093" i="2"/>
  <c r="V2093" i="2"/>
  <c r="W2093" i="2"/>
  <c r="X2093" i="2"/>
  <c r="Y2093" i="2"/>
  <c r="Z2093" i="2"/>
  <c r="AA2093" i="2"/>
  <c r="AB2093" i="2"/>
  <c r="AC2093" i="2"/>
  <c r="S2094" i="2"/>
  <c r="T2094" i="2"/>
  <c r="U2094" i="2"/>
  <c r="V2094" i="2"/>
  <c r="W2094" i="2"/>
  <c r="X2094" i="2"/>
  <c r="Y2094" i="2"/>
  <c r="Z2094" i="2"/>
  <c r="AA2094" i="2"/>
  <c r="AB2094" i="2"/>
  <c r="AC2094" i="2"/>
  <c r="S2095" i="2"/>
  <c r="T2095" i="2"/>
  <c r="U2095" i="2"/>
  <c r="V2095" i="2"/>
  <c r="W2095" i="2"/>
  <c r="X2095" i="2"/>
  <c r="Y2095" i="2"/>
  <c r="Z2095" i="2"/>
  <c r="AA2095" i="2"/>
  <c r="AB2095" i="2"/>
  <c r="AC2095" i="2"/>
  <c r="S2096" i="2"/>
  <c r="T2096" i="2"/>
  <c r="U2096" i="2"/>
  <c r="V2096" i="2"/>
  <c r="W2096" i="2"/>
  <c r="X2096" i="2"/>
  <c r="Y2096" i="2"/>
  <c r="Z2096" i="2"/>
  <c r="AA2096" i="2"/>
  <c r="AB2096" i="2"/>
  <c r="AC2096" i="2"/>
  <c r="S2097" i="2"/>
  <c r="T2097" i="2"/>
  <c r="U2097" i="2"/>
  <c r="V2097" i="2"/>
  <c r="W2097" i="2"/>
  <c r="X2097" i="2"/>
  <c r="Y2097" i="2"/>
  <c r="Z2097" i="2"/>
  <c r="AA2097" i="2"/>
  <c r="AB2097" i="2"/>
  <c r="AC2097" i="2"/>
  <c r="S2098" i="2"/>
  <c r="T2098" i="2"/>
  <c r="U2098" i="2"/>
  <c r="V2098" i="2"/>
  <c r="W2098" i="2"/>
  <c r="X2098" i="2"/>
  <c r="Y2098" i="2"/>
  <c r="Z2098" i="2"/>
  <c r="AA2098" i="2"/>
  <c r="AB2098" i="2"/>
  <c r="AC2098" i="2"/>
  <c r="S2099" i="2"/>
  <c r="T2099" i="2"/>
  <c r="U2099" i="2"/>
  <c r="V2099" i="2"/>
  <c r="W2099" i="2"/>
  <c r="X2099" i="2"/>
  <c r="Y2099" i="2"/>
  <c r="Z2099" i="2"/>
  <c r="AA2099" i="2"/>
  <c r="AB2099" i="2"/>
  <c r="AC2099" i="2"/>
  <c r="S2100" i="2"/>
  <c r="T2100" i="2"/>
  <c r="U2100" i="2"/>
  <c r="V2100" i="2"/>
  <c r="W2100" i="2"/>
  <c r="X2100" i="2"/>
  <c r="Y2100" i="2"/>
  <c r="Z2100" i="2"/>
  <c r="AA2100" i="2"/>
  <c r="AB2100" i="2"/>
  <c r="AC2100" i="2"/>
  <c r="S2101" i="2"/>
  <c r="T2101" i="2"/>
  <c r="U2101" i="2"/>
  <c r="V2101" i="2"/>
  <c r="W2101" i="2"/>
  <c r="X2101" i="2"/>
  <c r="Y2101" i="2"/>
  <c r="Z2101" i="2"/>
  <c r="AA2101" i="2"/>
  <c r="AB2101" i="2"/>
  <c r="AC2101" i="2"/>
  <c r="S2102" i="2"/>
  <c r="T2102" i="2"/>
  <c r="U2102" i="2"/>
  <c r="V2102" i="2"/>
  <c r="W2102" i="2"/>
  <c r="X2102" i="2"/>
  <c r="Y2102" i="2"/>
  <c r="Z2102" i="2"/>
  <c r="AA2102" i="2"/>
  <c r="AB2102" i="2"/>
  <c r="AC2102" i="2"/>
  <c r="S2103" i="2"/>
  <c r="T2103" i="2"/>
  <c r="U2103" i="2"/>
  <c r="V2103" i="2"/>
  <c r="W2103" i="2"/>
  <c r="X2103" i="2"/>
  <c r="Y2103" i="2"/>
  <c r="Z2103" i="2"/>
  <c r="AA2103" i="2"/>
  <c r="AB2103" i="2"/>
  <c r="AC2103" i="2"/>
  <c r="S2104" i="2"/>
  <c r="T2104" i="2"/>
  <c r="U2104" i="2"/>
  <c r="V2104" i="2"/>
  <c r="W2104" i="2"/>
  <c r="X2104" i="2"/>
  <c r="Y2104" i="2"/>
  <c r="Z2104" i="2"/>
  <c r="AA2104" i="2"/>
  <c r="AB2104" i="2"/>
  <c r="AC2104" i="2"/>
  <c r="S2105" i="2"/>
  <c r="T2105" i="2"/>
  <c r="U2105" i="2"/>
  <c r="V2105" i="2"/>
  <c r="W2105" i="2"/>
  <c r="X2105" i="2"/>
  <c r="Y2105" i="2"/>
  <c r="Z2105" i="2"/>
  <c r="AA2105" i="2"/>
  <c r="AB2105" i="2"/>
  <c r="AC2105" i="2"/>
  <c r="S2106" i="2"/>
  <c r="T2106" i="2"/>
  <c r="U2106" i="2"/>
  <c r="V2106" i="2"/>
  <c r="W2106" i="2"/>
  <c r="X2106" i="2"/>
  <c r="Y2106" i="2"/>
  <c r="Z2106" i="2"/>
  <c r="AA2106" i="2"/>
  <c r="AB2106" i="2"/>
  <c r="AC2106" i="2"/>
  <c r="S2107" i="2"/>
  <c r="T2107" i="2"/>
  <c r="U2107" i="2"/>
  <c r="V2107" i="2"/>
  <c r="W2107" i="2"/>
  <c r="X2107" i="2"/>
  <c r="Y2107" i="2"/>
  <c r="Z2107" i="2"/>
  <c r="AA2107" i="2"/>
  <c r="AB2107" i="2"/>
  <c r="AC2107" i="2"/>
  <c r="S2108" i="2"/>
  <c r="T2108" i="2"/>
  <c r="U2108" i="2"/>
  <c r="V2108" i="2"/>
  <c r="W2108" i="2"/>
  <c r="X2108" i="2"/>
  <c r="Y2108" i="2"/>
  <c r="Z2108" i="2"/>
  <c r="AA2108" i="2"/>
  <c r="AB2108" i="2"/>
  <c r="AC2108" i="2"/>
  <c r="S2109" i="2"/>
  <c r="T2109" i="2"/>
  <c r="U2109" i="2"/>
  <c r="V2109" i="2"/>
  <c r="W2109" i="2"/>
  <c r="X2109" i="2"/>
  <c r="Y2109" i="2"/>
  <c r="Z2109" i="2"/>
  <c r="AA2109" i="2"/>
  <c r="AB2109" i="2"/>
  <c r="AC2109" i="2"/>
  <c r="S2110" i="2"/>
  <c r="T2110" i="2"/>
  <c r="U2110" i="2"/>
  <c r="V2110" i="2"/>
  <c r="W2110" i="2"/>
  <c r="X2110" i="2"/>
  <c r="Y2110" i="2"/>
  <c r="Z2110" i="2"/>
  <c r="AA2110" i="2"/>
  <c r="AB2110" i="2"/>
  <c r="AC2110" i="2"/>
  <c r="S2111" i="2"/>
  <c r="T2111" i="2"/>
  <c r="U2111" i="2"/>
  <c r="V2111" i="2"/>
  <c r="W2111" i="2"/>
  <c r="X2111" i="2"/>
  <c r="Y2111" i="2"/>
  <c r="Z2111" i="2"/>
  <c r="AA2111" i="2"/>
  <c r="AB2111" i="2"/>
  <c r="AC2111" i="2"/>
  <c r="S2112" i="2"/>
  <c r="T2112" i="2"/>
  <c r="U2112" i="2"/>
  <c r="V2112" i="2"/>
  <c r="W2112" i="2"/>
  <c r="X2112" i="2"/>
  <c r="Y2112" i="2"/>
  <c r="Z2112" i="2"/>
  <c r="AA2112" i="2"/>
  <c r="AB2112" i="2"/>
  <c r="AC2112" i="2"/>
  <c r="S2113" i="2"/>
  <c r="T2113" i="2"/>
  <c r="U2113" i="2"/>
  <c r="V2113" i="2"/>
  <c r="W2113" i="2"/>
  <c r="X2113" i="2"/>
  <c r="Y2113" i="2"/>
  <c r="Z2113" i="2"/>
  <c r="AA2113" i="2"/>
  <c r="AB2113" i="2"/>
  <c r="AC2113" i="2"/>
  <c r="S2114" i="2"/>
  <c r="T2114" i="2"/>
  <c r="U2114" i="2"/>
  <c r="V2114" i="2"/>
  <c r="W2114" i="2"/>
  <c r="X2114" i="2"/>
  <c r="Y2114" i="2"/>
  <c r="Z2114" i="2"/>
  <c r="AA2114" i="2"/>
  <c r="AB2114" i="2"/>
  <c r="AC2114" i="2"/>
  <c r="S2115" i="2"/>
  <c r="T2115" i="2"/>
  <c r="U2115" i="2"/>
  <c r="V2115" i="2"/>
  <c r="W2115" i="2"/>
  <c r="X2115" i="2"/>
  <c r="Y2115" i="2"/>
  <c r="Z2115" i="2"/>
  <c r="AA2115" i="2"/>
  <c r="AB2115" i="2"/>
  <c r="AC2115" i="2"/>
  <c r="S2116" i="2"/>
  <c r="T2116" i="2"/>
  <c r="U2116" i="2"/>
  <c r="V2116" i="2"/>
  <c r="W2116" i="2"/>
  <c r="X2116" i="2"/>
  <c r="Y2116" i="2"/>
  <c r="Z2116" i="2"/>
  <c r="AA2116" i="2"/>
  <c r="AB2116" i="2"/>
  <c r="AC2116" i="2"/>
  <c r="S2117" i="2"/>
  <c r="T2117" i="2"/>
  <c r="U2117" i="2"/>
  <c r="V2117" i="2"/>
  <c r="W2117" i="2"/>
  <c r="X2117" i="2"/>
  <c r="Y2117" i="2"/>
  <c r="Z2117" i="2"/>
  <c r="AA2117" i="2"/>
  <c r="AB2117" i="2"/>
  <c r="AC2117" i="2"/>
  <c r="S2118" i="2"/>
  <c r="T2118" i="2"/>
  <c r="U2118" i="2"/>
  <c r="V2118" i="2"/>
  <c r="W2118" i="2"/>
  <c r="X2118" i="2"/>
  <c r="Y2118" i="2"/>
  <c r="Z2118" i="2"/>
  <c r="AA2118" i="2"/>
  <c r="AB2118" i="2"/>
  <c r="AC2118" i="2"/>
  <c r="S2119" i="2"/>
  <c r="T2119" i="2"/>
  <c r="U2119" i="2"/>
  <c r="V2119" i="2"/>
  <c r="W2119" i="2"/>
  <c r="X2119" i="2"/>
  <c r="Y2119" i="2"/>
  <c r="Z2119" i="2"/>
  <c r="AA2119" i="2"/>
  <c r="AB2119" i="2"/>
  <c r="AC2119" i="2"/>
  <c r="S2120" i="2"/>
  <c r="T2120" i="2"/>
  <c r="U2120" i="2"/>
  <c r="V2120" i="2"/>
  <c r="W2120" i="2"/>
  <c r="X2120" i="2"/>
  <c r="Y2120" i="2"/>
  <c r="Z2120" i="2"/>
  <c r="AA2120" i="2"/>
  <c r="AB2120" i="2"/>
  <c r="AC2120" i="2"/>
  <c r="S2121" i="2"/>
  <c r="T2121" i="2"/>
  <c r="U2121" i="2"/>
  <c r="V2121" i="2"/>
  <c r="W2121" i="2"/>
  <c r="X2121" i="2"/>
  <c r="Y2121" i="2"/>
  <c r="Z2121" i="2"/>
  <c r="AA2121" i="2"/>
  <c r="AB2121" i="2"/>
  <c r="AC2121" i="2"/>
  <c r="S2122" i="2"/>
  <c r="T2122" i="2"/>
  <c r="U2122" i="2"/>
  <c r="V2122" i="2"/>
  <c r="W2122" i="2"/>
  <c r="X2122" i="2"/>
  <c r="Y2122" i="2"/>
  <c r="Z2122" i="2"/>
  <c r="AA2122" i="2"/>
  <c r="AB2122" i="2"/>
  <c r="AC2122" i="2"/>
  <c r="S2123" i="2"/>
  <c r="T2123" i="2"/>
  <c r="U2123" i="2"/>
  <c r="V2123" i="2"/>
  <c r="W2123" i="2"/>
  <c r="X2123" i="2"/>
  <c r="Y2123" i="2"/>
  <c r="Z2123" i="2"/>
  <c r="AA2123" i="2"/>
  <c r="AB2123" i="2"/>
  <c r="AC2123" i="2"/>
  <c r="S2124" i="2"/>
  <c r="T2124" i="2"/>
  <c r="U2124" i="2"/>
  <c r="V2124" i="2"/>
  <c r="W2124" i="2"/>
  <c r="X2124" i="2"/>
  <c r="Y2124" i="2"/>
  <c r="Z2124" i="2"/>
  <c r="AA2124" i="2"/>
  <c r="AB2124" i="2"/>
  <c r="AC2124" i="2"/>
  <c r="S2125" i="2"/>
  <c r="T2125" i="2"/>
  <c r="U2125" i="2"/>
  <c r="V2125" i="2"/>
  <c r="W2125" i="2"/>
  <c r="X2125" i="2"/>
  <c r="Y2125" i="2"/>
  <c r="Z2125" i="2"/>
  <c r="AA2125" i="2"/>
  <c r="AB2125" i="2"/>
  <c r="AC2125" i="2"/>
  <c r="S2126" i="2"/>
  <c r="T2126" i="2"/>
  <c r="U2126" i="2"/>
  <c r="V2126" i="2"/>
  <c r="W2126" i="2"/>
  <c r="X2126" i="2"/>
  <c r="Y2126" i="2"/>
  <c r="Z2126" i="2"/>
  <c r="AA2126" i="2"/>
  <c r="AB2126" i="2"/>
  <c r="AC2126" i="2"/>
  <c r="S2127" i="2"/>
  <c r="T2127" i="2"/>
  <c r="U2127" i="2"/>
  <c r="V2127" i="2"/>
  <c r="W2127" i="2"/>
  <c r="X2127" i="2"/>
  <c r="Y2127" i="2"/>
  <c r="Z2127" i="2"/>
  <c r="AA2127" i="2"/>
  <c r="AB2127" i="2"/>
  <c r="AC2127" i="2"/>
  <c r="S2128" i="2"/>
  <c r="T2128" i="2"/>
  <c r="U2128" i="2"/>
  <c r="V2128" i="2"/>
  <c r="W2128" i="2"/>
  <c r="X2128" i="2"/>
  <c r="Y2128" i="2"/>
  <c r="Z2128" i="2"/>
  <c r="AA2128" i="2"/>
  <c r="AB2128" i="2"/>
  <c r="AC2128" i="2"/>
  <c r="S2129" i="2"/>
  <c r="T2129" i="2"/>
  <c r="U2129" i="2"/>
  <c r="V2129" i="2"/>
  <c r="W2129" i="2"/>
  <c r="X2129" i="2"/>
  <c r="Y2129" i="2"/>
  <c r="Z2129" i="2"/>
  <c r="AA2129" i="2"/>
  <c r="AB2129" i="2"/>
  <c r="AC2129" i="2"/>
  <c r="S2130" i="2"/>
  <c r="T2130" i="2"/>
  <c r="U2130" i="2"/>
  <c r="V2130" i="2"/>
  <c r="W2130" i="2"/>
  <c r="X2130" i="2"/>
  <c r="Y2130" i="2"/>
  <c r="Z2130" i="2"/>
  <c r="AA2130" i="2"/>
  <c r="AB2130" i="2"/>
  <c r="AC2130" i="2"/>
  <c r="S2131" i="2"/>
  <c r="T2131" i="2"/>
  <c r="U2131" i="2"/>
  <c r="V2131" i="2"/>
  <c r="W2131" i="2"/>
  <c r="X2131" i="2"/>
  <c r="Y2131" i="2"/>
  <c r="Z2131" i="2"/>
  <c r="AA2131" i="2"/>
  <c r="AB2131" i="2"/>
  <c r="AC2131" i="2"/>
  <c r="S2132" i="2"/>
  <c r="T2132" i="2"/>
  <c r="U2132" i="2"/>
  <c r="V2132" i="2"/>
  <c r="W2132" i="2"/>
  <c r="X2132" i="2"/>
  <c r="Y2132" i="2"/>
  <c r="Z2132" i="2"/>
  <c r="AA2132" i="2"/>
  <c r="AB2132" i="2"/>
  <c r="AC2132" i="2"/>
  <c r="S2133" i="2"/>
  <c r="T2133" i="2"/>
  <c r="U2133" i="2"/>
  <c r="V2133" i="2"/>
  <c r="W2133" i="2"/>
  <c r="X2133" i="2"/>
  <c r="Y2133" i="2"/>
  <c r="Z2133" i="2"/>
  <c r="AA2133" i="2"/>
  <c r="AB2133" i="2"/>
  <c r="AC2133" i="2"/>
  <c r="S2134" i="2"/>
  <c r="T2134" i="2"/>
  <c r="U2134" i="2"/>
  <c r="V2134" i="2"/>
  <c r="W2134" i="2"/>
  <c r="X2134" i="2"/>
  <c r="Y2134" i="2"/>
  <c r="Z2134" i="2"/>
  <c r="AA2134" i="2"/>
  <c r="AB2134" i="2"/>
  <c r="AC2134" i="2"/>
  <c r="S2135" i="2"/>
  <c r="T2135" i="2"/>
  <c r="U2135" i="2"/>
  <c r="V2135" i="2"/>
  <c r="W2135" i="2"/>
  <c r="X2135" i="2"/>
  <c r="Y2135" i="2"/>
  <c r="Z2135" i="2"/>
  <c r="AA2135" i="2"/>
  <c r="AB2135" i="2"/>
  <c r="AC2135" i="2"/>
  <c r="S2136" i="2"/>
  <c r="T2136" i="2"/>
  <c r="U2136" i="2"/>
  <c r="V2136" i="2"/>
  <c r="W2136" i="2"/>
  <c r="X2136" i="2"/>
  <c r="Y2136" i="2"/>
  <c r="Z2136" i="2"/>
  <c r="AA2136" i="2"/>
  <c r="AB2136" i="2"/>
  <c r="AC2136" i="2"/>
  <c r="S2137" i="2"/>
  <c r="T2137" i="2"/>
  <c r="U2137" i="2"/>
  <c r="V2137" i="2"/>
  <c r="W2137" i="2"/>
  <c r="X2137" i="2"/>
  <c r="Y2137" i="2"/>
  <c r="Z2137" i="2"/>
  <c r="AA2137" i="2"/>
  <c r="AB2137" i="2"/>
  <c r="AC2137" i="2"/>
  <c r="S2138" i="2"/>
  <c r="T2138" i="2"/>
  <c r="U2138" i="2"/>
  <c r="V2138" i="2"/>
  <c r="W2138" i="2"/>
  <c r="X2138" i="2"/>
  <c r="Y2138" i="2"/>
  <c r="Z2138" i="2"/>
  <c r="AA2138" i="2"/>
  <c r="AB2138" i="2"/>
  <c r="AC2138" i="2"/>
  <c r="S2139" i="2"/>
  <c r="T2139" i="2"/>
  <c r="U2139" i="2"/>
  <c r="V2139" i="2"/>
  <c r="W2139" i="2"/>
  <c r="X2139" i="2"/>
  <c r="Y2139" i="2"/>
  <c r="Z2139" i="2"/>
  <c r="AA2139" i="2"/>
  <c r="AB2139" i="2"/>
  <c r="AC2139" i="2"/>
  <c r="S2140" i="2"/>
  <c r="T2140" i="2"/>
  <c r="U2140" i="2"/>
  <c r="V2140" i="2"/>
  <c r="W2140" i="2"/>
  <c r="X2140" i="2"/>
  <c r="Y2140" i="2"/>
  <c r="Z2140" i="2"/>
  <c r="AA2140" i="2"/>
  <c r="AB2140" i="2"/>
  <c r="AC2140" i="2"/>
  <c r="S2141" i="2"/>
  <c r="T2141" i="2"/>
  <c r="U2141" i="2"/>
  <c r="V2141" i="2"/>
  <c r="W2141" i="2"/>
  <c r="X2141" i="2"/>
  <c r="Y2141" i="2"/>
  <c r="Z2141" i="2"/>
  <c r="AA2141" i="2"/>
  <c r="AB2141" i="2"/>
  <c r="AC2141" i="2"/>
  <c r="S2142" i="2"/>
  <c r="T2142" i="2"/>
  <c r="U2142" i="2"/>
  <c r="V2142" i="2"/>
  <c r="W2142" i="2"/>
  <c r="X2142" i="2"/>
  <c r="Y2142" i="2"/>
  <c r="Z2142" i="2"/>
  <c r="AA2142" i="2"/>
  <c r="AB2142" i="2"/>
  <c r="AC2142" i="2"/>
  <c r="S2143" i="2"/>
  <c r="T2143" i="2"/>
  <c r="U2143" i="2"/>
  <c r="V2143" i="2"/>
  <c r="W2143" i="2"/>
  <c r="X2143" i="2"/>
  <c r="Y2143" i="2"/>
  <c r="Z2143" i="2"/>
  <c r="AA2143" i="2"/>
  <c r="AB2143" i="2"/>
  <c r="AC2143" i="2"/>
  <c r="S2144" i="2"/>
  <c r="T2144" i="2"/>
  <c r="U2144" i="2"/>
  <c r="V2144" i="2"/>
  <c r="W2144" i="2"/>
  <c r="X2144" i="2"/>
  <c r="Y2144" i="2"/>
  <c r="Z2144" i="2"/>
  <c r="AA2144" i="2"/>
  <c r="AB2144" i="2"/>
  <c r="AC2144" i="2"/>
  <c r="S2145" i="2"/>
  <c r="T2145" i="2"/>
  <c r="U2145" i="2"/>
  <c r="V2145" i="2"/>
  <c r="W2145" i="2"/>
  <c r="X2145" i="2"/>
  <c r="Y2145" i="2"/>
  <c r="Z2145" i="2"/>
  <c r="AA2145" i="2"/>
  <c r="AB2145" i="2"/>
  <c r="AC2145" i="2"/>
  <c r="S2146" i="2"/>
  <c r="T2146" i="2"/>
  <c r="U2146" i="2"/>
  <c r="V2146" i="2"/>
  <c r="W2146" i="2"/>
  <c r="X2146" i="2"/>
  <c r="Y2146" i="2"/>
  <c r="Z2146" i="2"/>
  <c r="AA2146" i="2"/>
  <c r="AB2146" i="2"/>
  <c r="AC2146" i="2"/>
  <c r="S2147" i="2"/>
  <c r="T2147" i="2"/>
  <c r="U2147" i="2"/>
  <c r="V2147" i="2"/>
  <c r="W2147" i="2"/>
  <c r="X2147" i="2"/>
  <c r="Y2147" i="2"/>
  <c r="Z2147" i="2"/>
  <c r="AA2147" i="2"/>
  <c r="AB2147" i="2"/>
  <c r="AC2147" i="2"/>
  <c r="S2148" i="2"/>
  <c r="T2148" i="2"/>
  <c r="U2148" i="2"/>
  <c r="V2148" i="2"/>
  <c r="W2148" i="2"/>
  <c r="X2148" i="2"/>
  <c r="Y2148" i="2"/>
  <c r="Z2148" i="2"/>
  <c r="AA2148" i="2"/>
  <c r="AB2148" i="2"/>
  <c r="AC2148" i="2"/>
  <c r="S2149" i="2"/>
  <c r="T2149" i="2"/>
  <c r="U2149" i="2"/>
  <c r="V2149" i="2"/>
  <c r="W2149" i="2"/>
  <c r="X2149" i="2"/>
  <c r="Y2149" i="2"/>
  <c r="Z2149" i="2"/>
  <c r="AA2149" i="2"/>
  <c r="AB2149" i="2"/>
  <c r="AC2149" i="2"/>
  <c r="S2150" i="2"/>
  <c r="T2150" i="2"/>
  <c r="U2150" i="2"/>
  <c r="V2150" i="2"/>
  <c r="W2150" i="2"/>
  <c r="X2150" i="2"/>
  <c r="Y2150" i="2"/>
  <c r="Z2150" i="2"/>
  <c r="AA2150" i="2"/>
  <c r="AB2150" i="2"/>
  <c r="AC2150" i="2"/>
  <c r="S2151" i="2"/>
  <c r="T2151" i="2"/>
  <c r="U2151" i="2"/>
  <c r="V2151" i="2"/>
  <c r="W2151" i="2"/>
  <c r="X2151" i="2"/>
  <c r="Y2151" i="2"/>
  <c r="Z2151" i="2"/>
  <c r="AA2151" i="2"/>
  <c r="AB2151" i="2"/>
  <c r="AC2151" i="2"/>
  <c r="S2152" i="2"/>
  <c r="T2152" i="2"/>
  <c r="U2152" i="2"/>
  <c r="V2152" i="2"/>
  <c r="W2152" i="2"/>
  <c r="X2152" i="2"/>
  <c r="Y2152" i="2"/>
  <c r="Z2152" i="2"/>
  <c r="AA2152" i="2"/>
  <c r="AB2152" i="2"/>
  <c r="AC2152" i="2"/>
  <c r="S2153" i="2"/>
  <c r="T2153" i="2"/>
  <c r="U2153" i="2"/>
  <c r="V2153" i="2"/>
  <c r="W2153" i="2"/>
  <c r="X2153" i="2"/>
  <c r="Y2153" i="2"/>
  <c r="Z2153" i="2"/>
  <c r="AA2153" i="2"/>
  <c r="AB2153" i="2"/>
  <c r="AC2153" i="2"/>
  <c r="S2154" i="2"/>
  <c r="T2154" i="2"/>
  <c r="U2154" i="2"/>
  <c r="V2154" i="2"/>
  <c r="W2154" i="2"/>
  <c r="X2154" i="2"/>
  <c r="Y2154" i="2"/>
  <c r="Z2154" i="2"/>
  <c r="AA2154" i="2"/>
  <c r="AB2154" i="2"/>
  <c r="AC2154" i="2"/>
  <c r="S2155" i="2"/>
  <c r="T2155" i="2"/>
  <c r="U2155" i="2"/>
  <c r="V2155" i="2"/>
  <c r="W2155" i="2"/>
  <c r="X2155" i="2"/>
  <c r="Y2155" i="2"/>
  <c r="Z2155" i="2"/>
  <c r="AA2155" i="2"/>
  <c r="AB2155" i="2"/>
  <c r="AC2155" i="2"/>
  <c r="S2156" i="2"/>
  <c r="T2156" i="2"/>
  <c r="U2156" i="2"/>
  <c r="V2156" i="2"/>
  <c r="W2156" i="2"/>
  <c r="X2156" i="2"/>
  <c r="Y2156" i="2"/>
  <c r="Z2156" i="2"/>
  <c r="AA2156" i="2"/>
  <c r="AB2156" i="2"/>
  <c r="AC2156" i="2"/>
  <c r="S2157" i="2"/>
  <c r="T2157" i="2"/>
  <c r="U2157" i="2"/>
  <c r="V2157" i="2"/>
  <c r="W2157" i="2"/>
  <c r="X2157" i="2"/>
  <c r="Y2157" i="2"/>
  <c r="Z2157" i="2"/>
  <c r="AA2157" i="2"/>
  <c r="AB2157" i="2"/>
  <c r="AC2157" i="2"/>
  <c r="S2158" i="2"/>
  <c r="T2158" i="2"/>
  <c r="U2158" i="2"/>
  <c r="V2158" i="2"/>
  <c r="W2158" i="2"/>
  <c r="X2158" i="2"/>
  <c r="Y2158" i="2"/>
  <c r="Z2158" i="2"/>
  <c r="AA2158" i="2"/>
  <c r="AB2158" i="2"/>
  <c r="AC2158" i="2"/>
  <c r="S2159" i="2"/>
  <c r="T2159" i="2"/>
  <c r="U2159" i="2"/>
  <c r="V2159" i="2"/>
  <c r="W2159" i="2"/>
  <c r="X2159" i="2"/>
  <c r="Y2159" i="2"/>
  <c r="Z2159" i="2"/>
  <c r="AA2159" i="2"/>
  <c r="AB2159" i="2"/>
  <c r="AC2159" i="2"/>
  <c r="S2160" i="2"/>
  <c r="T2160" i="2"/>
  <c r="U2160" i="2"/>
  <c r="V2160" i="2"/>
  <c r="W2160" i="2"/>
  <c r="X2160" i="2"/>
  <c r="Y2160" i="2"/>
  <c r="Z2160" i="2"/>
  <c r="AA2160" i="2"/>
  <c r="AB2160" i="2"/>
  <c r="AC2160" i="2"/>
  <c r="S2161" i="2"/>
  <c r="T2161" i="2"/>
  <c r="U2161" i="2"/>
  <c r="V2161" i="2"/>
  <c r="W2161" i="2"/>
  <c r="X2161" i="2"/>
  <c r="Y2161" i="2"/>
  <c r="Z2161" i="2"/>
  <c r="AA2161" i="2"/>
  <c r="AB2161" i="2"/>
  <c r="AC2161" i="2"/>
  <c r="S2162" i="2"/>
  <c r="T2162" i="2"/>
  <c r="U2162" i="2"/>
  <c r="V2162" i="2"/>
  <c r="W2162" i="2"/>
  <c r="X2162" i="2"/>
  <c r="Y2162" i="2"/>
  <c r="Z2162" i="2"/>
  <c r="AA2162" i="2"/>
  <c r="AB2162" i="2"/>
  <c r="AC2162" i="2"/>
  <c r="S2163" i="2"/>
  <c r="T2163" i="2"/>
  <c r="U2163" i="2"/>
  <c r="V2163" i="2"/>
  <c r="W2163" i="2"/>
  <c r="X2163" i="2"/>
  <c r="Y2163" i="2"/>
  <c r="Z2163" i="2"/>
  <c r="AA2163" i="2"/>
  <c r="AB2163" i="2"/>
  <c r="AC2163" i="2"/>
  <c r="S2164" i="2"/>
  <c r="T2164" i="2"/>
  <c r="U2164" i="2"/>
  <c r="V2164" i="2"/>
  <c r="W2164" i="2"/>
  <c r="X2164" i="2"/>
  <c r="Y2164" i="2"/>
  <c r="Z2164" i="2"/>
  <c r="AA2164" i="2"/>
  <c r="AB2164" i="2"/>
  <c r="AC2164" i="2"/>
  <c r="S2165" i="2"/>
  <c r="T2165" i="2"/>
  <c r="U2165" i="2"/>
  <c r="V2165" i="2"/>
  <c r="W2165" i="2"/>
  <c r="X2165" i="2"/>
  <c r="Y2165" i="2"/>
  <c r="Z2165" i="2"/>
  <c r="AA2165" i="2"/>
  <c r="AB2165" i="2"/>
  <c r="AC2165" i="2"/>
  <c r="S2166" i="2"/>
  <c r="T2166" i="2"/>
  <c r="U2166" i="2"/>
  <c r="V2166" i="2"/>
  <c r="W2166" i="2"/>
  <c r="X2166" i="2"/>
  <c r="Y2166" i="2"/>
  <c r="Z2166" i="2"/>
  <c r="AA2166" i="2"/>
  <c r="AB2166" i="2"/>
  <c r="AC2166" i="2"/>
  <c r="S2167" i="2"/>
  <c r="T2167" i="2"/>
  <c r="U2167" i="2"/>
  <c r="V2167" i="2"/>
  <c r="W2167" i="2"/>
  <c r="X2167" i="2"/>
  <c r="Y2167" i="2"/>
  <c r="Z2167" i="2"/>
  <c r="AA2167" i="2"/>
  <c r="AB2167" i="2"/>
  <c r="AC2167" i="2"/>
  <c r="S2168" i="2"/>
  <c r="T2168" i="2"/>
  <c r="U2168" i="2"/>
  <c r="V2168" i="2"/>
  <c r="W2168" i="2"/>
  <c r="X2168" i="2"/>
  <c r="Y2168" i="2"/>
  <c r="Z2168" i="2"/>
  <c r="AA2168" i="2"/>
  <c r="AB2168" i="2"/>
  <c r="AC2168" i="2"/>
  <c r="S2169" i="2"/>
  <c r="T2169" i="2"/>
  <c r="U2169" i="2"/>
  <c r="V2169" i="2"/>
  <c r="W2169" i="2"/>
  <c r="X2169" i="2"/>
  <c r="Y2169" i="2"/>
  <c r="Z2169" i="2"/>
  <c r="AA2169" i="2"/>
  <c r="AB2169" i="2"/>
  <c r="AC2169" i="2"/>
  <c r="S2170" i="2"/>
  <c r="T2170" i="2"/>
  <c r="U2170" i="2"/>
  <c r="V2170" i="2"/>
  <c r="W2170" i="2"/>
  <c r="X2170" i="2"/>
  <c r="Y2170" i="2"/>
  <c r="Z2170" i="2"/>
  <c r="AA2170" i="2"/>
  <c r="AB2170" i="2"/>
  <c r="AC2170" i="2"/>
  <c r="S2171" i="2"/>
  <c r="T2171" i="2"/>
  <c r="U2171" i="2"/>
  <c r="V2171" i="2"/>
  <c r="W2171" i="2"/>
  <c r="X2171" i="2"/>
  <c r="Y2171" i="2"/>
  <c r="Z2171" i="2"/>
  <c r="AA2171" i="2"/>
  <c r="AB2171" i="2"/>
  <c r="AC2171" i="2"/>
  <c r="S2172" i="2"/>
  <c r="T2172" i="2"/>
  <c r="U2172" i="2"/>
  <c r="V2172" i="2"/>
  <c r="W2172" i="2"/>
  <c r="X2172" i="2"/>
  <c r="Y2172" i="2"/>
  <c r="Z2172" i="2"/>
  <c r="AA2172" i="2"/>
  <c r="AB2172" i="2"/>
  <c r="AC2172" i="2"/>
  <c r="S2173" i="2"/>
  <c r="T2173" i="2"/>
  <c r="U2173" i="2"/>
  <c r="V2173" i="2"/>
  <c r="W2173" i="2"/>
  <c r="X2173" i="2"/>
  <c r="Y2173" i="2"/>
  <c r="Z2173" i="2"/>
  <c r="AA2173" i="2"/>
  <c r="AB2173" i="2"/>
  <c r="AC2173" i="2"/>
  <c r="S2174" i="2"/>
  <c r="T2174" i="2"/>
  <c r="U2174" i="2"/>
  <c r="V2174" i="2"/>
  <c r="W2174" i="2"/>
  <c r="X2174" i="2"/>
  <c r="Y2174" i="2"/>
  <c r="Z2174" i="2"/>
  <c r="AA2174" i="2"/>
  <c r="AB2174" i="2"/>
  <c r="AC2174" i="2"/>
  <c r="S2175" i="2"/>
  <c r="T2175" i="2"/>
  <c r="U2175" i="2"/>
  <c r="V2175" i="2"/>
  <c r="W2175" i="2"/>
  <c r="X2175" i="2"/>
  <c r="Y2175" i="2"/>
  <c r="Z2175" i="2"/>
  <c r="AA2175" i="2"/>
  <c r="AB2175" i="2"/>
  <c r="AC2175" i="2"/>
  <c r="S2176" i="2"/>
  <c r="T2176" i="2"/>
  <c r="U2176" i="2"/>
  <c r="V2176" i="2"/>
  <c r="W2176" i="2"/>
  <c r="X2176" i="2"/>
  <c r="Y2176" i="2"/>
  <c r="Z2176" i="2"/>
  <c r="AA2176" i="2"/>
  <c r="AB2176" i="2"/>
  <c r="AC2176" i="2"/>
  <c r="S2177" i="2"/>
  <c r="T2177" i="2"/>
  <c r="U2177" i="2"/>
  <c r="V2177" i="2"/>
  <c r="W2177" i="2"/>
  <c r="X2177" i="2"/>
  <c r="Y2177" i="2"/>
  <c r="Z2177" i="2"/>
  <c r="AA2177" i="2"/>
  <c r="AB2177" i="2"/>
  <c r="AC2177" i="2"/>
  <c r="S2178" i="2"/>
  <c r="T2178" i="2"/>
  <c r="U2178" i="2"/>
  <c r="V2178" i="2"/>
  <c r="W2178" i="2"/>
  <c r="X2178" i="2"/>
  <c r="Y2178" i="2"/>
  <c r="Z2178" i="2"/>
  <c r="AA2178" i="2"/>
  <c r="AB2178" i="2"/>
  <c r="AC2178" i="2"/>
  <c r="S2179" i="2"/>
  <c r="T2179" i="2"/>
  <c r="U2179" i="2"/>
  <c r="V2179" i="2"/>
  <c r="W2179" i="2"/>
  <c r="X2179" i="2"/>
  <c r="Y2179" i="2"/>
  <c r="Z2179" i="2"/>
  <c r="AA2179" i="2"/>
  <c r="AB2179" i="2"/>
  <c r="AC2179" i="2"/>
  <c r="S2180" i="2"/>
  <c r="T2180" i="2"/>
  <c r="U2180" i="2"/>
  <c r="V2180" i="2"/>
  <c r="W2180" i="2"/>
  <c r="X2180" i="2"/>
  <c r="Y2180" i="2"/>
  <c r="Z2180" i="2"/>
  <c r="AA2180" i="2"/>
  <c r="AB2180" i="2"/>
  <c r="AC2180" i="2"/>
  <c r="S2181" i="2"/>
  <c r="T2181" i="2"/>
  <c r="U2181" i="2"/>
  <c r="V2181" i="2"/>
  <c r="W2181" i="2"/>
  <c r="X2181" i="2"/>
  <c r="Y2181" i="2"/>
  <c r="Z2181" i="2"/>
  <c r="AA2181" i="2"/>
  <c r="AB2181" i="2"/>
  <c r="AC2181" i="2"/>
  <c r="S2182" i="2"/>
  <c r="T2182" i="2"/>
  <c r="U2182" i="2"/>
  <c r="V2182" i="2"/>
  <c r="W2182" i="2"/>
  <c r="X2182" i="2"/>
  <c r="Y2182" i="2"/>
  <c r="Z2182" i="2"/>
  <c r="AA2182" i="2"/>
  <c r="AB2182" i="2"/>
  <c r="AC2182" i="2"/>
  <c r="S2183" i="2"/>
  <c r="T2183" i="2"/>
  <c r="U2183" i="2"/>
  <c r="V2183" i="2"/>
  <c r="W2183" i="2"/>
  <c r="X2183" i="2"/>
  <c r="Y2183" i="2"/>
  <c r="Z2183" i="2"/>
  <c r="AA2183" i="2"/>
  <c r="AB2183" i="2"/>
  <c r="AC2183" i="2"/>
  <c r="S2184" i="2"/>
  <c r="T2184" i="2"/>
  <c r="U2184" i="2"/>
  <c r="V2184" i="2"/>
  <c r="W2184" i="2"/>
  <c r="X2184" i="2"/>
  <c r="Y2184" i="2"/>
  <c r="Z2184" i="2"/>
  <c r="AA2184" i="2"/>
  <c r="AB2184" i="2"/>
  <c r="AC2184" i="2"/>
  <c r="S2185" i="2"/>
  <c r="T2185" i="2"/>
  <c r="U2185" i="2"/>
  <c r="V2185" i="2"/>
  <c r="W2185" i="2"/>
  <c r="X2185" i="2"/>
  <c r="Y2185" i="2"/>
  <c r="Z2185" i="2"/>
  <c r="AA2185" i="2"/>
  <c r="AB2185" i="2"/>
  <c r="AC2185" i="2"/>
  <c r="S2186" i="2"/>
  <c r="T2186" i="2"/>
  <c r="U2186" i="2"/>
  <c r="V2186" i="2"/>
  <c r="W2186" i="2"/>
  <c r="X2186" i="2"/>
  <c r="Y2186" i="2"/>
  <c r="Z2186" i="2"/>
  <c r="AA2186" i="2"/>
  <c r="AB2186" i="2"/>
  <c r="AC2186" i="2"/>
  <c r="S2187" i="2"/>
  <c r="T2187" i="2"/>
  <c r="U2187" i="2"/>
  <c r="V2187" i="2"/>
  <c r="W2187" i="2"/>
  <c r="X2187" i="2"/>
  <c r="Y2187" i="2"/>
  <c r="Z2187" i="2"/>
  <c r="AA2187" i="2"/>
  <c r="AB2187" i="2"/>
  <c r="AC2187" i="2"/>
  <c r="S2188" i="2"/>
  <c r="T2188" i="2"/>
  <c r="U2188" i="2"/>
  <c r="V2188" i="2"/>
  <c r="W2188" i="2"/>
  <c r="X2188" i="2"/>
  <c r="Y2188" i="2"/>
  <c r="Z2188" i="2"/>
  <c r="AA2188" i="2"/>
  <c r="AB2188" i="2"/>
  <c r="AC2188" i="2"/>
  <c r="S2189" i="2"/>
  <c r="T2189" i="2"/>
  <c r="U2189" i="2"/>
  <c r="V2189" i="2"/>
  <c r="W2189" i="2"/>
  <c r="X2189" i="2"/>
  <c r="Y2189" i="2"/>
  <c r="Z2189" i="2"/>
  <c r="AA2189" i="2"/>
  <c r="AB2189" i="2"/>
  <c r="AC2189" i="2"/>
  <c r="S2190" i="2"/>
  <c r="T2190" i="2"/>
  <c r="U2190" i="2"/>
  <c r="V2190" i="2"/>
  <c r="W2190" i="2"/>
  <c r="X2190" i="2"/>
  <c r="Y2190" i="2"/>
  <c r="Z2190" i="2"/>
  <c r="AA2190" i="2"/>
  <c r="AB2190" i="2"/>
  <c r="AC2190" i="2"/>
  <c r="S2191" i="2"/>
  <c r="T2191" i="2"/>
  <c r="U2191" i="2"/>
  <c r="V2191" i="2"/>
  <c r="W2191" i="2"/>
  <c r="X2191" i="2"/>
  <c r="Y2191" i="2"/>
  <c r="Z2191" i="2"/>
  <c r="AA2191" i="2"/>
  <c r="AB2191" i="2"/>
  <c r="AC2191" i="2"/>
  <c r="S2192" i="2"/>
  <c r="T2192" i="2"/>
  <c r="U2192" i="2"/>
  <c r="V2192" i="2"/>
  <c r="W2192" i="2"/>
  <c r="X2192" i="2"/>
  <c r="Y2192" i="2"/>
  <c r="Z2192" i="2"/>
  <c r="AA2192" i="2"/>
  <c r="AB2192" i="2"/>
  <c r="AC2192" i="2"/>
  <c r="S2193" i="2"/>
  <c r="T2193" i="2"/>
  <c r="U2193" i="2"/>
  <c r="V2193" i="2"/>
  <c r="W2193" i="2"/>
  <c r="X2193" i="2"/>
  <c r="Y2193" i="2"/>
  <c r="Z2193" i="2"/>
  <c r="AA2193" i="2"/>
  <c r="AB2193" i="2"/>
  <c r="AC2193" i="2"/>
  <c r="S2194" i="2"/>
  <c r="T2194" i="2"/>
  <c r="U2194" i="2"/>
  <c r="V2194" i="2"/>
  <c r="W2194" i="2"/>
  <c r="X2194" i="2"/>
  <c r="Y2194" i="2"/>
  <c r="Z2194" i="2"/>
  <c r="AA2194" i="2"/>
  <c r="AB2194" i="2"/>
  <c r="AC2194" i="2"/>
  <c r="S2195" i="2"/>
  <c r="T2195" i="2"/>
  <c r="U2195" i="2"/>
  <c r="V2195" i="2"/>
  <c r="W2195" i="2"/>
  <c r="X2195" i="2"/>
  <c r="Y2195" i="2"/>
  <c r="Z2195" i="2"/>
  <c r="AA2195" i="2"/>
  <c r="AB2195" i="2"/>
  <c r="AC2195" i="2"/>
  <c r="S2196" i="2"/>
  <c r="T2196" i="2"/>
  <c r="U2196" i="2"/>
  <c r="V2196" i="2"/>
  <c r="W2196" i="2"/>
  <c r="X2196" i="2"/>
  <c r="Y2196" i="2"/>
  <c r="Z2196" i="2"/>
  <c r="AA2196" i="2"/>
  <c r="AB2196" i="2"/>
  <c r="AC2196" i="2"/>
  <c r="S2197" i="2"/>
  <c r="T2197" i="2"/>
  <c r="U2197" i="2"/>
  <c r="V2197" i="2"/>
  <c r="W2197" i="2"/>
  <c r="X2197" i="2"/>
  <c r="Y2197" i="2"/>
  <c r="Z2197" i="2"/>
  <c r="AA2197" i="2"/>
  <c r="AB2197" i="2"/>
  <c r="AC2197" i="2"/>
  <c r="S2198" i="2"/>
  <c r="T2198" i="2"/>
  <c r="U2198" i="2"/>
  <c r="V2198" i="2"/>
  <c r="W2198" i="2"/>
  <c r="X2198" i="2"/>
  <c r="Y2198" i="2"/>
  <c r="Z2198" i="2"/>
  <c r="AA2198" i="2"/>
  <c r="AB2198" i="2"/>
  <c r="AC2198" i="2"/>
  <c r="S2199" i="2"/>
  <c r="T2199" i="2"/>
  <c r="U2199" i="2"/>
  <c r="V2199" i="2"/>
  <c r="W2199" i="2"/>
  <c r="X2199" i="2"/>
  <c r="Y2199" i="2"/>
  <c r="Z2199" i="2"/>
  <c r="AA2199" i="2"/>
  <c r="AB2199" i="2"/>
  <c r="AC2199" i="2"/>
  <c r="S2200" i="2"/>
  <c r="T2200" i="2"/>
  <c r="U2200" i="2"/>
  <c r="V2200" i="2"/>
  <c r="W2200" i="2"/>
  <c r="X2200" i="2"/>
  <c r="Y2200" i="2"/>
  <c r="Z2200" i="2"/>
  <c r="AA2200" i="2"/>
  <c r="AB2200" i="2"/>
  <c r="AC2200" i="2"/>
  <c r="S2201" i="2"/>
  <c r="T2201" i="2"/>
  <c r="U2201" i="2"/>
  <c r="V2201" i="2"/>
  <c r="W2201" i="2"/>
  <c r="X2201" i="2"/>
  <c r="Y2201" i="2"/>
  <c r="Z2201" i="2"/>
  <c r="AA2201" i="2"/>
  <c r="AB2201" i="2"/>
  <c r="AC2201" i="2"/>
  <c r="S2202" i="2"/>
  <c r="T2202" i="2"/>
  <c r="U2202" i="2"/>
  <c r="V2202" i="2"/>
  <c r="W2202" i="2"/>
  <c r="X2202" i="2"/>
  <c r="Y2202" i="2"/>
  <c r="Z2202" i="2"/>
  <c r="AA2202" i="2"/>
  <c r="AB2202" i="2"/>
  <c r="AC2202" i="2"/>
  <c r="S2203" i="2"/>
  <c r="T2203" i="2"/>
  <c r="U2203" i="2"/>
  <c r="V2203" i="2"/>
  <c r="W2203" i="2"/>
  <c r="X2203" i="2"/>
  <c r="Y2203" i="2"/>
  <c r="Z2203" i="2"/>
  <c r="AA2203" i="2"/>
  <c r="AB2203" i="2"/>
  <c r="AC2203" i="2"/>
  <c r="S2204" i="2"/>
  <c r="T2204" i="2"/>
  <c r="U2204" i="2"/>
  <c r="V2204" i="2"/>
  <c r="W2204" i="2"/>
  <c r="X2204" i="2"/>
  <c r="Y2204" i="2"/>
  <c r="Z2204" i="2"/>
  <c r="AA2204" i="2"/>
  <c r="AB2204" i="2"/>
  <c r="AC2204" i="2"/>
  <c r="S2205" i="2"/>
  <c r="T2205" i="2"/>
  <c r="U2205" i="2"/>
  <c r="V2205" i="2"/>
  <c r="W2205" i="2"/>
  <c r="X2205" i="2"/>
  <c r="Y2205" i="2"/>
  <c r="Z2205" i="2"/>
  <c r="AA2205" i="2"/>
  <c r="AB2205" i="2"/>
  <c r="AC2205" i="2"/>
  <c r="S2206" i="2"/>
  <c r="T2206" i="2"/>
  <c r="U2206" i="2"/>
  <c r="V2206" i="2"/>
  <c r="W2206" i="2"/>
  <c r="X2206" i="2"/>
  <c r="Y2206" i="2"/>
  <c r="Z2206" i="2"/>
  <c r="AA2206" i="2"/>
  <c r="AB2206" i="2"/>
  <c r="AC2206" i="2"/>
  <c r="S2207" i="2"/>
  <c r="T2207" i="2"/>
  <c r="U2207" i="2"/>
  <c r="V2207" i="2"/>
  <c r="W2207" i="2"/>
  <c r="X2207" i="2"/>
  <c r="Y2207" i="2"/>
  <c r="Z2207" i="2"/>
  <c r="AA2207" i="2"/>
  <c r="AB2207" i="2"/>
  <c r="AC2207" i="2"/>
  <c r="S2208" i="2"/>
  <c r="T2208" i="2"/>
  <c r="U2208" i="2"/>
  <c r="V2208" i="2"/>
  <c r="W2208" i="2"/>
  <c r="X2208" i="2"/>
  <c r="Y2208" i="2"/>
  <c r="Z2208" i="2"/>
  <c r="AA2208" i="2"/>
  <c r="AB2208" i="2"/>
  <c r="AC2208" i="2"/>
  <c r="S2209" i="2"/>
  <c r="T2209" i="2"/>
  <c r="U2209" i="2"/>
  <c r="V2209" i="2"/>
  <c r="W2209" i="2"/>
  <c r="X2209" i="2"/>
  <c r="Y2209" i="2"/>
  <c r="Z2209" i="2"/>
  <c r="AA2209" i="2"/>
  <c r="AB2209" i="2"/>
  <c r="AC2209" i="2"/>
  <c r="S2210" i="2"/>
  <c r="T2210" i="2"/>
  <c r="U2210" i="2"/>
  <c r="V2210" i="2"/>
  <c r="W2210" i="2"/>
  <c r="X2210" i="2"/>
  <c r="Y2210" i="2"/>
  <c r="Z2210" i="2"/>
  <c r="AA2210" i="2"/>
  <c r="AB2210" i="2"/>
  <c r="AC2210" i="2"/>
  <c r="S2211" i="2"/>
  <c r="T2211" i="2"/>
  <c r="U2211" i="2"/>
  <c r="V2211" i="2"/>
  <c r="W2211" i="2"/>
  <c r="X2211" i="2"/>
  <c r="Y2211" i="2"/>
  <c r="Z2211" i="2"/>
  <c r="AA2211" i="2"/>
  <c r="AB2211" i="2"/>
  <c r="AC2211" i="2"/>
  <c r="S2212" i="2"/>
  <c r="T2212" i="2"/>
  <c r="U2212" i="2"/>
  <c r="V2212" i="2"/>
  <c r="W2212" i="2"/>
  <c r="X2212" i="2"/>
  <c r="Y2212" i="2"/>
  <c r="Z2212" i="2"/>
  <c r="AA2212" i="2"/>
  <c r="AB2212" i="2"/>
  <c r="AC2212" i="2"/>
  <c r="S2213" i="2"/>
  <c r="T2213" i="2"/>
  <c r="U2213" i="2"/>
  <c r="V2213" i="2"/>
  <c r="W2213" i="2"/>
  <c r="X2213" i="2"/>
  <c r="Y2213" i="2"/>
  <c r="Z2213" i="2"/>
  <c r="AA2213" i="2"/>
  <c r="AB2213" i="2"/>
  <c r="AC2213" i="2"/>
  <c r="S2214" i="2"/>
  <c r="T2214" i="2"/>
  <c r="U2214" i="2"/>
  <c r="V2214" i="2"/>
  <c r="W2214" i="2"/>
  <c r="X2214" i="2"/>
  <c r="Y2214" i="2"/>
  <c r="Z2214" i="2"/>
  <c r="AA2214" i="2"/>
  <c r="AB2214" i="2"/>
  <c r="AC2214" i="2"/>
  <c r="S2215" i="2"/>
  <c r="T2215" i="2"/>
  <c r="U2215" i="2"/>
  <c r="V2215" i="2"/>
  <c r="W2215" i="2"/>
  <c r="X2215" i="2"/>
  <c r="Y2215" i="2"/>
  <c r="Z2215" i="2"/>
  <c r="AA2215" i="2"/>
  <c r="AB2215" i="2"/>
  <c r="AC2215" i="2"/>
  <c r="S2216" i="2"/>
  <c r="T2216" i="2"/>
  <c r="U2216" i="2"/>
  <c r="V2216" i="2"/>
  <c r="W2216" i="2"/>
  <c r="X2216" i="2"/>
  <c r="Y2216" i="2"/>
  <c r="Z2216" i="2"/>
  <c r="AA2216" i="2"/>
  <c r="AB2216" i="2"/>
  <c r="AC2216" i="2"/>
  <c r="S2217" i="2"/>
  <c r="T2217" i="2"/>
  <c r="U2217" i="2"/>
  <c r="V2217" i="2"/>
  <c r="W2217" i="2"/>
  <c r="X2217" i="2"/>
  <c r="Y2217" i="2"/>
  <c r="Z2217" i="2"/>
  <c r="AA2217" i="2"/>
  <c r="AB2217" i="2"/>
  <c r="AC2217" i="2"/>
  <c r="S2218" i="2"/>
  <c r="T2218" i="2"/>
  <c r="U2218" i="2"/>
  <c r="V2218" i="2"/>
  <c r="W2218" i="2"/>
  <c r="X2218" i="2"/>
  <c r="Y2218" i="2"/>
  <c r="Z2218" i="2"/>
  <c r="AA2218" i="2"/>
  <c r="AB2218" i="2"/>
  <c r="AC2218" i="2"/>
  <c r="S2219" i="2"/>
  <c r="T2219" i="2"/>
  <c r="U2219" i="2"/>
  <c r="V2219" i="2"/>
  <c r="W2219" i="2"/>
  <c r="X2219" i="2"/>
  <c r="Y2219" i="2"/>
  <c r="Z2219" i="2"/>
  <c r="AA2219" i="2"/>
  <c r="AB2219" i="2"/>
  <c r="AC2219" i="2"/>
  <c r="S2220" i="2"/>
  <c r="T2220" i="2"/>
  <c r="U2220" i="2"/>
  <c r="V2220" i="2"/>
  <c r="W2220" i="2"/>
  <c r="X2220" i="2"/>
  <c r="Y2220" i="2"/>
  <c r="Z2220" i="2"/>
  <c r="AA2220" i="2"/>
  <c r="AB2220" i="2"/>
  <c r="AC2220" i="2"/>
  <c r="S2221" i="2"/>
  <c r="T2221" i="2"/>
  <c r="U2221" i="2"/>
  <c r="V2221" i="2"/>
  <c r="W2221" i="2"/>
  <c r="X2221" i="2"/>
  <c r="Y2221" i="2"/>
  <c r="Z2221" i="2"/>
  <c r="AA2221" i="2"/>
  <c r="AB2221" i="2"/>
  <c r="AC2221" i="2"/>
  <c r="S2222" i="2"/>
  <c r="T2222" i="2"/>
  <c r="U2222" i="2"/>
  <c r="V2222" i="2"/>
  <c r="W2222" i="2"/>
  <c r="X2222" i="2"/>
  <c r="Y2222" i="2"/>
  <c r="Z2222" i="2"/>
  <c r="AA2222" i="2"/>
  <c r="AB2222" i="2"/>
  <c r="AC2222" i="2"/>
  <c r="S2223" i="2"/>
  <c r="T2223" i="2"/>
  <c r="U2223" i="2"/>
  <c r="V2223" i="2"/>
  <c r="W2223" i="2"/>
  <c r="X2223" i="2"/>
  <c r="Y2223" i="2"/>
  <c r="Z2223" i="2"/>
  <c r="AA2223" i="2"/>
  <c r="AB2223" i="2"/>
  <c r="AC2223" i="2"/>
  <c r="S2224" i="2"/>
  <c r="T2224" i="2"/>
  <c r="U2224" i="2"/>
  <c r="V2224" i="2"/>
  <c r="W2224" i="2"/>
  <c r="X2224" i="2"/>
  <c r="Y2224" i="2"/>
  <c r="Z2224" i="2"/>
  <c r="AA2224" i="2"/>
  <c r="AB2224" i="2"/>
  <c r="AC2224" i="2"/>
  <c r="S2225" i="2"/>
  <c r="T2225" i="2"/>
  <c r="U2225" i="2"/>
  <c r="V2225" i="2"/>
  <c r="W2225" i="2"/>
  <c r="X2225" i="2"/>
  <c r="Y2225" i="2"/>
  <c r="Z2225" i="2"/>
  <c r="AA2225" i="2"/>
  <c r="AB2225" i="2"/>
  <c r="AC2225" i="2"/>
  <c r="S2226" i="2"/>
  <c r="T2226" i="2"/>
  <c r="U2226" i="2"/>
  <c r="V2226" i="2"/>
  <c r="W2226" i="2"/>
  <c r="X2226" i="2"/>
  <c r="Y2226" i="2"/>
  <c r="Z2226" i="2"/>
  <c r="AA2226" i="2"/>
  <c r="AB2226" i="2"/>
  <c r="AC2226" i="2"/>
  <c r="S2227" i="2"/>
  <c r="T2227" i="2"/>
  <c r="U2227" i="2"/>
  <c r="V2227" i="2"/>
  <c r="W2227" i="2"/>
  <c r="X2227" i="2"/>
  <c r="Y2227" i="2"/>
  <c r="Z2227" i="2"/>
  <c r="AA2227" i="2"/>
  <c r="AB2227" i="2"/>
  <c r="AC2227" i="2"/>
  <c r="S2228" i="2"/>
  <c r="T2228" i="2"/>
  <c r="U2228" i="2"/>
  <c r="V2228" i="2"/>
  <c r="W2228" i="2"/>
  <c r="X2228" i="2"/>
  <c r="Y2228" i="2"/>
  <c r="Z2228" i="2"/>
  <c r="AA2228" i="2"/>
  <c r="AB2228" i="2"/>
  <c r="AC2228" i="2"/>
  <c r="S2229" i="2"/>
  <c r="T2229" i="2"/>
  <c r="U2229" i="2"/>
  <c r="V2229" i="2"/>
  <c r="W2229" i="2"/>
  <c r="X2229" i="2"/>
  <c r="Y2229" i="2"/>
  <c r="Z2229" i="2"/>
  <c r="AA2229" i="2"/>
  <c r="AB2229" i="2"/>
  <c r="AC2229" i="2"/>
  <c r="S2230" i="2"/>
  <c r="T2230" i="2"/>
  <c r="U2230" i="2"/>
  <c r="V2230" i="2"/>
  <c r="W2230" i="2"/>
  <c r="X2230" i="2"/>
  <c r="Y2230" i="2"/>
  <c r="Z2230" i="2"/>
  <c r="AA2230" i="2"/>
  <c r="AB2230" i="2"/>
  <c r="AC2230" i="2"/>
  <c r="S2231" i="2"/>
  <c r="T2231" i="2"/>
  <c r="U2231" i="2"/>
  <c r="V2231" i="2"/>
  <c r="W2231" i="2"/>
  <c r="X2231" i="2"/>
  <c r="Y2231" i="2"/>
  <c r="Z2231" i="2"/>
  <c r="AA2231" i="2"/>
  <c r="AB2231" i="2"/>
  <c r="AC2231" i="2"/>
  <c r="S2232" i="2"/>
  <c r="T2232" i="2"/>
  <c r="U2232" i="2"/>
  <c r="V2232" i="2"/>
  <c r="W2232" i="2"/>
  <c r="X2232" i="2"/>
  <c r="Y2232" i="2"/>
  <c r="Z2232" i="2"/>
  <c r="AA2232" i="2"/>
  <c r="AB2232" i="2"/>
  <c r="AC2232" i="2"/>
  <c r="S2233" i="2"/>
  <c r="T2233" i="2"/>
  <c r="U2233" i="2"/>
  <c r="V2233" i="2"/>
  <c r="W2233" i="2"/>
  <c r="X2233" i="2"/>
  <c r="Y2233" i="2"/>
  <c r="Z2233" i="2"/>
  <c r="AA2233" i="2"/>
  <c r="AB2233" i="2"/>
  <c r="AC2233" i="2"/>
  <c r="S2234" i="2"/>
  <c r="T2234" i="2"/>
  <c r="U2234" i="2"/>
  <c r="V2234" i="2"/>
  <c r="W2234" i="2"/>
  <c r="X2234" i="2"/>
  <c r="Y2234" i="2"/>
  <c r="Z2234" i="2"/>
  <c r="AA2234" i="2"/>
  <c r="AB2234" i="2"/>
  <c r="AC2234" i="2"/>
  <c r="S2235" i="2"/>
  <c r="T2235" i="2"/>
  <c r="U2235" i="2"/>
  <c r="V2235" i="2"/>
  <c r="W2235" i="2"/>
  <c r="X2235" i="2"/>
  <c r="Y2235" i="2"/>
  <c r="Z2235" i="2"/>
  <c r="AA2235" i="2"/>
  <c r="AB2235" i="2"/>
  <c r="AC2235" i="2"/>
  <c r="S2236" i="2"/>
  <c r="T2236" i="2"/>
  <c r="U2236" i="2"/>
  <c r="V2236" i="2"/>
  <c r="W2236" i="2"/>
  <c r="X2236" i="2"/>
  <c r="Y2236" i="2"/>
  <c r="Z2236" i="2"/>
  <c r="AA2236" i="2"/>
  <c r="AB2236" i="2"/>
  <c r="AC2236" i="2"/>
  <c r="S2237" i="2"/>
  <c r="T2237" i="2"/>
  <c r="U2237" i="2"/>
  <c r="V2237" i="2"/>
  <c r="W2237" i="2"/>
  <c r="X2237" i="2"/>
  <c r="Y2237" i="2"/>
  <c r="Z2237" i="2"/>
  <c r="AA2237" i="2"/>
  <c r="AB2237" i="2"/>
  <c r="AC2237" i="2"/>
  <c r="S2238" i="2"/>
  <c r="T2238" i="2"/>
  <c r="U2238" i="2"/>
  <c r="V2238" i="2"/>
  <c r="W2238" i="2"/>
  <c r="X2238" i="2"/>
  <c r="Y2238" i="2"/>
  <c r="Z2238" i="2"/>
  <c r="AA2238" i="2"/>
  <c r="AB2238" i="2"/>
  <c r="AC2238" i="2"/>
  <c r="S2239" i="2"/>
  <c r="T2239" i="2"/>
  <c r="U2239" i="2"/>
  <c r="V2239" i="2"/>
  <c r="W2239" i="2"/>
  <c r="X2239" i="2"/>
  <c r="Y2239" i="2"/>
  <c r="Z2239" i="2"/>
  <c r="AA2239" i="2"/>
  <c r="AB2239" i="2"/>
  <c r="AC2239" i="2"/>
  <c r="S2240" i="2"/>
  <c r="T2240" i="2"/>
  <c r="U2240" i="2"/>
  <c r="V2240" i="2"/>
  <c r="W2240" i="2"/>
  <c r="X2240" i="2"/>
  <c r="Y2240" i="2"/>
  <c r="Z2240" i="2"/>
  <c r="AA2240" i="2"/>
  <c r="AB2240" i="2"/>
  <c r="AC2240" i="2"/>
  <c r="S2241" i="2"/>
  <c r="T2241" i="2"/>
  <c r="U2241" i="2"/>
  <c r="V2241" i="2"/>
  <c r="W2241" i="2"/>
  <c r="X2241" i="2"/>
  <c r="Y2241" i="2"/>
  <c r="Z2241" i="2"/>
  <c r="AA2241" i="2"/>
  <c r="AB2241" i="2"/>
  <c r="AC2241" i="2"/>
  <c r="S2242" i="2"/>
  <c r="T2242" i="2"/>
  <c r="U2242" i="2"/>
  <c r="V2242" i="2"/>
  <c r="W2242" i="2"/>
  <c r="X2242" i="2"/>
  <c r="Y2242" i="2"/>
  <c r="Z2242" i="2"/>
  <c r="AA2242" i="2"/>
  <c r="AB2242" i="2"/>
  <c r="AC2242" i="2"/>
  <c r="S2243" i="2"/>
  <c r="T2243" i="2"/>
  <c r="U2243" i="2"/>
  <c r="V2243" i="2"/>
  <c r="W2243" i="2"/>
  <c r="X2243" i="2"/>
  <c r="Y2243" i="2"/>
  <c r="Z2243" i="2"/>
  <c r="AA2243" i="2"/>
  <c r="AB2243" i="2"/>
  <c r="AC2243" i="2"/>
  <c r="S2244" i="2"/>
  <c r="T2244" i="2"/>
  <c r="U2244" i="2"/>
  <c r="V2244" i="2"/>
  <c r="W2244" i="2"/>
  <c r="X2244" i="2"/>
  <c r="Y2244" i="2"/>
  <c r="Z2244" i="2"/>
  <c r="AA2244" i="2"/>
  <c r="AB2244" i="2"/>
  <c r="AC2244" i="2"/>
  <c r="S2245" i="2"/>
  <c r="T2245" i="2"/>
  <c r="U2245" i="2"/>
  <c r="V2245" i="2"/>
  <c r="W2245" i="2"/>
  <c r="X2245" i="2"/>
  <c r="Y2245" i="2"/>
  <c r="Z2245" i="2"/>
  <c r="AA2245" i="2"/>
  <c r="AB2245" i="2"/>
  <c r="AC2245" i="2"/>
  <c r="S2246" i="2"/>
  <c r="T2246" i="2"/>
  <c r="U2246" i="2"/>
  <c r="V2246" i="2"/>
  <c r="W2246" i="2"/>
  <c r="X2246" i="2"/>
  <c r="Y2246" i="2"/>
  <c r="Z2246" i="2"/>
  <c r="AA2246" i="2"/>
  <c r="AB2246" i="2"/>
  <c r="AC2246" i="2"/>
  <c r="S2247" i="2"/>
  <c r="T2247" i="2"/>
  <c r="U2247" i="2"/>
  <c r="V2247" i="2"/>
  <c r="W2247" i="2"/>
  <c r="X2247" i="2"/>
  <c r="Y2247" i="2"/>
  <c r="Z2247" i="2"/>
  <c r="AA2247" i="2"/>
  <c r="AB2247" i="2"/>
  <c r="AC2247" i="2"/>
  <c r="S2248" i="2"/>
  <c r="T2248" i="2"/>
  <c r="U2248" i="2"/>
  <c r="V2248" i="2"/>
  <c r="W2248" i="2"/>
  <c r="X2248" i="2"/>
  <c r="Y2248" i="2"/>
  <c r="Z2248" i="2"/>
  <c r="AA2248" i="2"/>
  <c r="AB2248" i="2"/>
  <c r="AC2248" i="2"/>
  <c r="S2249" i="2"/>
  <c r="T2249" i="2"/>
  <c r="U2249" i="2"/>
  <c r="V2249" i="2"/>
  <c r="W2249" i="2"/>
  <c r="X2249" i="2"/>
  <c r="Y2249" i="2"/>
  <c r="Z2249" i="2"/>
  <c r="AA2249" i="2"/>
  <c r="AB2249" i="2"/>
  <c r="AC2249" i="2"/>
  <c r="S2250" i="2"/>
  <c r="T2250" i="2"/>
  <c r="U2250" i="2"/>
  <c r="V2250" i="2"/>
  <c r="W2250" i="2"/>
  <c r="X2250" i="2"/>
  <c r="Y2250" i="2"/>
  <c r="Z2250" i="2"/>
  <c r="AA2250" i="2"/>
  <c r="AB2250" i="2"/>
  <c r="AC2250" i="2"/>
  <c r="S2251" i="2"/>
  <c r="T2251" i="2"/>
  <c r="U2251" i="2"/>
  <c r="V2251" i="2"/>
  <c r="W2251" i="2"/>
  <c r="X2251" i="2"/>
  <c r="Y2251" i="2"/>
  <c r="Z2251" i="2"/>
  <c r="AA2251" i="2"/>
  <c r="AB2251" i="2"/>
  <c r="AC2251" i="2"/>
  <c r="S2252" i="2"/>
  <c r="T2252" i="2"/>
  <c r="U2252" i="2"/>
  <c r="V2252" i="2"/>
  <c r="W2252" i="2"/>
  <c r="X2252" i="2"/>
  <c r="Y2252" i="2"/>
  <c r="Z2252" i="2"/>
  <c r="AA2252" i="2"/>
  <c r="AB2252" i="2"/>
  <c r="AC2252" i="2"/>
  <c r="S2253" i="2"/>
  <c r="T2253" i="2"/>
  <c r="U2253" i="2"/>
  <c r="V2253" i="2"/>
  <c r="W2253" i="2"/>
  <c r="X2253" i="2"/>
  <c r="Y2253" i="2"/>
  <c r="Z2253" i="2"/>
  <c r="AA2253" i="2"/>
  <c r="AB2253" i="2"/>
  <c r="AC2253" i="2"/>
  <c r="S2254" i="2"/>
  <c r="T2254" i="2"/>
  <c r="U2254" i="2"/>
  <c r="V2254" i="2"/>
  <c r="W2254" i="2"/>
  <c r="X2254" i="2"/>
  <c r="Y2254" i="2"/>
  <c r="Z2254" i="2"/>
  <c r="AA2254" i="2"/>
  <c r="AB2254" i="2"/>
  <c r="AC2254" i="2"/>
  <c r="S2255" i="2"/>
  <c r="T2255" i="2"/>
  <c r="U2255" i="2"/>
  <c r="V2255" i="2"/>
  <c r="W2255" i="2"/>
  <c r="X2255" i="2"/>
  <c r="Y2255" i="2"/>
  <c r="Z2255" i="2"/>
  <c r="AA2255" i="2"/>
  <c r="AB2255" i="2"/>
  <c r="AC2255" i="2"/>
  <c r="S2256" i="2"/>
  <c r="T2256" i="2"/>
  <c r="U2256" i="2"/>
  <c r="V2256" i="2"/>
  <c r="W2256" i="2"/>
  <c r="X2256" i="2"/>
  <c r="Y2256" i="2"/>
  <c r="Z2256" i="2"/>
  <c r="AA2256" i="2"/>
  <c r="AB2256" i="2"/>
  <c r="AC2256" i="2"/>
  <c r="S2257" i="2"/>
  <c r="T2257" i="2"/>
  <c r="U2257" i="2"/>
  <c r="V2257" i="2"/>
  <c r="W2257" i="2"/>
  <c r="X2257" i="2"/>
  <c r="Y2257" i="2"/>
  <c r="Z2257" i="2"/>
  <c r="AA2257" i="2"/>
  <c r="AB2257" i="2"/>
  <c r="AC2257" i="2"/>
  <c r="S2258" i="2"/>
  <c r="T2258" i="2"/>
  <c r="U2258" i="2"/>
  <c r="V2258" i="2"/>
  <c r="W2258" i="2"/>
  <c r="X2258" i="2"/>
  <c r="Y2258" i="2"/>
  <c r="Z2258" i="2"/>
  <c r="AA2258" i="2"/>
  <c r="AB2258" i="2"/>
  <c r="AC2258" i="2"/>
  <c r="S2259" i="2"/>
  <c r="T2259" i="2"/>
  <c r="U2259" i="2"/>
  <c r="V2259" i="2"/>
  <c r="W2259" i="2"/>
  <c r="X2259" i="2"/>
  <c r="Y2259" i="2"/>
  <c r="Z2259" i="2"/>
  <c r="AA2259" i="2"/>
  <c r="AB2259" i="2"/>
  <c r="AC2259" i="2"/>
  <c r="S2260" i="2"/>
  <c r="T2260" i="2"/>
  <c r="U2260" i="2"/>
  <c r="V2260" i="2"/>
  <c r="W2260" i="2"/>
  <c r="X2260" i="2"/>
  <c r="Y2260" i="2"/>
  <c r="Z2260" i="2"/>
  <c r="AA2260" i="2"/>
  <c r="AB2260" i="2"/>
  <c r="AC2260" i="2"/>
  <c r="S2261" i="2"/>
  <c r="T2261" i="2"/>
  <c r="U2261" i="2"/>
  <c r="V2261" i="2"/>
  <c r="W2261" i="2"/>
  <c r="X2261" i="2"/>
  <c r="Y2261" i="2"/>
  <c r="Z2261" i="2"/>
  <c r="AA2261" i="2"/>
  <c r="AB2261" i="2"/>
  <c r="AC2261" i="2"/>
  <c r="S2262" i="2"/>
  <c r="T2262" i="2"/>
  <c r="U2262" i="2"/>
  <c r="V2262" i="2"/>
  <c r="W2262" i="2"/>
  <c r="X2262" i="2"/>
  <c r="Y2262" i="2"/>
  <c r="Z2262" i="2"/>
  <c r="AA2262" i="2"/>
  <c r="AB2262" i="2"/>
  <c r="AC2262" i="2"/>
  <c r="S2263" i="2"/>
  <c r="T2263" i="2"/>
  <c r="U2263" i="2"/>
  <c r="V2263" i="2"/>
  <c r="W2263" i="2"/>
  <c r="X2263" i="2"/>
  <c r="Y2263" i="2"/>
  <c r="Z2263" i="2"/>
  <c r="AA2263" i="2"/>
  <c r="AB2263" i="2"/>
  <c r="AC2263" i="2"/>
  <c r="S2264" i="2"/>
  <c r="T2264" i="2"/>
  <c r="U2264" i="2"/>
  <c r="V2264" i="2"/>
  <c r="W2264" i="2"/>
  <c r="X2264" i="2"/>
  <c r="Y2264" i="2"/>
  <c r="Z2264" i="2"/>
  <c r="AA2264" i="2"/>
  <c r="AB2264" i="2"/>
  <c r="AC2264" i="2"/>
  <c r="S2265" i="2"/>
  <c r="T2265" i="2"/>
  <c r="U2265" i="2"/>
  <c r="V2265" i="2"/>
  <c r="W2265" i="2"/>
  <c r="X2265" i="2"/>
  <c r="Y2265" i="2"/>
  <c r="Z2265" i="2"/>
  <c r="AA2265" i="2"/>
  <c r="AB2265" i="2"/>
  <c r="AC2265" i="2"/>
  <c r="S2266" i="2"/>
  <c r="T2266" i="2"/>
  <c r="U2266" i="2"/>
  <c r="V2266" i="2"/>
  <c r="W2266" i="2"/>
  <c r="X2266" i="2"/>
  <c r="Y2266" i="2"/>
  <c r="Z2266" i="2"/>
  <c r="AA2266" i="2"/>
  <c r="AB2266" i="2"/>
  <c r="AC2266" i="2"/>
  <c r="S2267" i="2"/>
  <c r="T2267" i="2"/>
  <c r="U2267" i="2"/>
  <c r="V2267" i="2"/>
  <c r="W2267" i="2"/>
  <c r="X2267" i="2"/>
  <c r="Y2267" i="2"/>
  <c r="Z2267" i="2"/>
  <c r="AA2267" i="2"/>
  <c r="AB2267" i="2"/>
  <c r="AC2267" i="2"/>
  <c r="S2268" i="2"/>
  <c r="T2268" i="2"/>
  <c r="U2268" i="2"/>
  <c r="V2268" i="2"/>
  <c r="W2268" i="2"/>
  <c r="X2268" i="2"/>
  <c r="Y2268" i="2"/>
  <c r="Z2268" i="2"/>
  <c r="AA2268" i="2"/>
  <c r="AB2268" i="2"/>
  <c r="AC2268" i="2"/>
  <c r="S2269" i="2"/>
  <c r="T2269" i="2"/>
  <c r="U2269" i="2"/>
  <c r="V2269" i="2"/>
  <c r="W2269" i="2"/>
  <c r="X2269" i="2"/>
  <c r="Y2269" i="2"/>
  <c r="Z2269" i="2"/>
  <c r="AA2269" i="2"/>
  <c r="AB2269" i="2"/>
  <c r="AC2269" i="2"/>
  <c r="S2270" i="2"/>
  <c r="T2270" i="2"/>
  <c r="U2270" i="2"/>
  <c r="V2270" i="2"/>
  <c r="W2270" i="2"/>
  <c r="X2270" i="2"/>
  <c r="Y2270" i="2"/>
  <c r="Z2270" i="2"/>
  <c r="AA2270" i="2"/>
  <c r="AB2270" i="2"/>
  <c r="AC2270" i="2"/>
  <c r="S2271" i="2"/>
  <c r="T2271" i="2"/>
  <c r="U2271" i="2"/>
  <c r="V2271" i="2"/>
  <c r="W2271" i="2"/>
  <c r="X2271" i="2"/>
  <c r="Y2271" i="2"/>
  <c r="Z2271" i="2"/>
  <c r="AA2271" i="2"/>
  <c r="AB2271" i="2"/>
  <c r="AC2271" i="2"/>
  <c r="S2272" i="2"/>
  <c r="T2272" i="2"/>
  <c r="U2272" i="2"/>
  <c r="V2272" i="2"/>
  <c r="W2272" i="2"/>
  <c r="X2272" i="2"/>
  <c r="Y2272" i="2"/>
  <c r="Z2272" i="2"/>
  <c r="AA2272" i="2"/>
  <c r="AB2272" i="2"/>
  <c r="AC2272" i="2"/>
  <c r="S2273" i="2"/>
  <c r="T2273" i="2"/>
  <c r="U2273" i="2"/>
  <c r="V2273" i="2"/>
  <c r="W2273" i="2"/>
  <c r="X2273" i="2"/>
  <c r="Y2273" i="2"/>
  <c r="Z2273" i="2"/>
  <c r="AA2273" i="2"/>
  <c r="AB2273" i="2"/>
  <c r="AC2273" i="2"/>
  <c r="S2274" i="2"/>
  <c r="T2274" i="2"/>
  <c r="U2274" i="2"/>
  <c r="V2274" i="2"/>
  <c r="W2274" i="2"/>
  <c r="X2274" i="2"/>
  <c r="Y2274" i="2"/>
  <c r="Z2274" i="2"/>
  <c r="AA2274" i="2"/>
  <c r="AB2274" i="2"/>
  <c r="AC2274" i="2"/>
  <c r="S2275" i="2"/>
  <c r="T2275" i="2"/>
  <c r="U2275" i="2"/>
  <c r="V2275" i="2"/>
  <c r="W2275" i="2"/>
  <c r="X2275" i="2"/>
  <c r="Y2275" i="2"/>
  <c r="Z2275" i="2"/>
  <c r="AA2275" i="2"/>
  <c r="AB2275" i="2"/>
  <c r="AC2275" i="2"/>
  <c r="S2276" i="2"/>
  <c r="T2276" i="2"/>
  <c r="U2276" i="2"/>
  <c r="V2276" i="2"/>
  <c r="W2276" i="2"/>
  <c r="X2276" i="2"/>
  <c r="Y2276" i="2"/>
  <c r="Z2276" i="2"/>
  <c r="AA2276" i="2"/>
  <c r="AB2276" i="2"/>
  <c r="AC2276" i="2"/>
  <c r="S2277" i="2"/>
  <c r="T2277" i="2"/>
  <c r="U2277" i="2"/>
  <c r="V2277" i="2"/>
  <c r="W2277" i="2"/>
  <c r="X2277" i="2"/>
  <c r="Y2277" i="2"/>
  <c r="Z2277" i="2"/>
  <c r="AA2277" i="2"/>
  <c r="AB2277" i="2"/>
  <c r="AC2277" i="2"/>
  <c r="S2278" i="2"/>
  <c r="T2278" i="2"/>
  <c r="U2278" i="2"/>
  <c r="V2278" i="2"/>
  <c r="W2278" i="2"/>
  <c r="X2278" i="2"/>
  <c r="Y2278" i="2"/>
  <c r="Z2278" i="2"/>
  <c r="AA2278" i="2"/>
  <c r="AB2278" i="2"/>
  <c r="AC2278" i="2"/>
  <c r="S2279" i="2"/>
  <c r="T2279" i="2"/>
  <c r="U2279" i="2"/>
  <c r="V2279" i="2"/>
  <c r="W2279" i="2"/>
  <c r="X2279" i="2"/>
  <c r="Y2279" i="2"/>
  <c r="Z2279" i="2"/>
  <c r="AA2279" i="2"/>
  <c r="AB2279" i="2"/>
  <c r="AC2279" i="2"/>
  <c r="S2280" i="2"/>
  <c r="T2280" i="2"/>
  <c r="U2280" i="2"/>
  <c r="V2280" i="2"/>
  <c r="W2280" i="2"/>
  <c r="X2280" i="2"/>
  <c r="Y2280" i="2"/>
  <c r="Z2280" i="2"/>
  <c r="AA2280" i="2"/>
  <c r="AB2280" i="2"/>
  <c r="AC2280" i="2"/>
  <c r="S2281" i="2"/>
  <c r="T2281" i="2"/>
  <c r="U2281" i="2"/>
  <c r="V2281" i="2"/>
  <c r="W2281" i="2"/>
  <c r="X2281" i="2"/>
  <c r="Y2281" i="2"/>
  <c r="Z2281" i="2"/>
  <c r="AA2281" i="2"/>
  <c r="AB2281" i="2"/>
  <c r="AC2281" i="2"/>
  <c r="S2282" i="2"/>
  <c r="T2282" i="2"/>
  <c r="U2282" i="2"/>
  <c r="V2282" i="2"/>
  <c r="W2282" i="2"/>
  <c r="X2282" i="2"/>
  <c r="Y2282" i="2"/>
  <c r="Z2282" i="2"/>
  <c r="AA2282" i="2"/>
  <c r="AB2282" i="2"/>
  <c r="AC2282" i="2"/>
  <c r="S2283" i="2"/>
  <c r="T2283" i="2"/>
  <c r="U2283" i="2"/>
  <c r="V2283" i="2"/>
  <c r="W2283" i="2"/>
  <c r="X2283" i="2"/>
  <c r="Y2283" i="2"/>
  <c r="Z2283" i="2"/>
  <c r="AA2283" i="2"/>
  <c r="AB2283" i="2"/>
  <c r="AC2283" i="2"/>
  <c r="S2284" i="2"/>
  <c r="T2284" i="2"/>
  <c r="U2284" i="2"/>
  <c r="V2284" i="2"/>
  <c r="W2284" i="2"/>
  <c r="X2284" i="2"/>
  <c r="Y2284" i="2"/>
  <c r="Z2284" i="2"/>
  <c r="AA2284" i="2"/>
  <c r="AB2284" i="2"/>
  <c r="AC2284" i="2"/>
  <c r="S2285" i="2"/>
  <c r="T2285" i="2"/>
  <c r="U2285" i="2"/>
  <c r="V2285" i="2"/>
  <c r="W2285" i="2"/>
  <c r="X2285" i="2"/>
  <c r="Y2285" i="2"/>
  <c r="Z2285" i="2"/>
  <c r="AA2285" i="2"/>
  <c r="AB2285" i="2"/>
  <c r="AC2285" i="2"/>
  <c r="S2286" i="2"/>
  <c r="T2286" i="2"/>
  <c r="U2286" i="2"/>
  <c r="V2286" i="2"/>
  <c r="W2286" i="2"/>
  <c r="X2286" i="2"/>
  <c r="Y2286" i="2"/>
  <c r="Z2286" i="2"/>
  <c r="AA2286" i="2"/>
  <c r="AB2286" i="2"/>
  <c r="AC2286" i="2"/>
  <c r="S2287" i="2"/>
  <c r="T2287" i="2"/>
  <c r="U2287" i="2"/>
  <c r="V2287" i="2"/>
  <c r="W2287" i="2"/>
  <c r="X2287" i="2"/>
  <c r="Y2287" i="2"/>
  <c r="Z2287" i="2"/>
  <c r="AA2287" i="2"/>
  <c r="AB2287" i="2"/>
  <c r="AC2287" i="2"/>
  <c r="S2288" i="2"/>
  <c r="T2288" i="2"/>
  <c r="U2288" i="2"/>
  <c r="V2288" i="2"/>
  <c r="W2288" i="2"/>
  <c r="X2288" i="2"/>
  <c r="Y2288" i="2"/>
  <c r="Z2288" i="2"/>
  <c r="AA2288" i="2"/>
  <c r="AB2288" i="2"/>
  <c r="AC2288" i="2"/>
  <c r="S2289" i="2"/>
  <c r="T2289" i="2"/>
  <c r="U2289" i="2"/>
  <c r="V2289" i="2"/>
  <c r="W2289" i="2"/>
  <c r="X2289" i="2"/>
  <c r="Y2289" i="2"/>
  <c r="Z2289" i="2"/>
  <c r="AA2289" i="2"/>
  <c r="AB2289" i="2"/>
  <c r="AC2289" i="2"/>
  <c r="S2290" i="2"/>
  <c r="T2290" i="2"/>
  <c r="U2290" i="2"/>
  <c r="V2290" i="2"/>
  <c r="W2290" i="2"/>
  <c r="X2290" i="2"/>
  <c r="Y2290" i="2"/>
  <c r="Z2290" i="2"/>
  <c r="AA2290" i="2"/>
  <c r="AB2290" i="2"/>
  <c r="AC2290" i="2"/>
  <c r="S2291" i="2"/>
  <c r="T2291" i="2"/>
  <c r="U2291" i="2"/>
  <c r="V2291" i="2"/>
  <c r="W2291" i="2"/>
  <c r="X2291" i="2"/>
  <c r="Y2291" i="2"/>
  <c r="Z2291" i="2"/>
  <c r="AA2291" i="2"/>
  <c r="AB2291" i="2"/>
  <c r="AC2291" i="2"/>
  <c r="S2292" i="2"/>
  <c r="T2292" i="2"/>
  <c r="U2292" i="2"/>
  <c r="V2292" i="2"/>
  <c r="W2292" i="2"/>
  <c r="X2292" i="2"/>
  <c r="Y2292" i="2"/>
  <c r="Z2292" i="2"/>
  <c r="AA2292" i="2"/>
  <c r="AB2292" i="2"/>
  <c r="AC2292" i="2"/>
  <c r="S2293" i="2"/>
  <c r="T2293" i="2"/>
  <c r="U2293" i="2"/>
  <c r="V2293" i="2"/>
  <c r="W2293" i="2"/>
  <c r="X2293" i="2"/>
  <c r="Y2293" i="2"/>
  <c r="Z2293" i="2"/>
  <c r="AA2293" i="2"/>
  <c r="AB2293" i="2"/>
  <c r="AC2293" i="2"/>
  <c r="S2294" i="2"/>
  <c r="T2294" i="2"/>
  <c r="U2294" i="2"/>
  <c r="V2294" i="2"/>
  <c r="W2294" i="2"/>
  <c r="X2294" i="2"/>
  <c r="Y2294" i="2"/>
  <c r="Z2294" i="2"/>
  <c r="AA2294" i="2"/>
  <c r="AB2294" i="2"/>
  <c r="AC2294" i="2"/>
  <c r="S2295" i="2"/>
  <c r="T2295" i="2"/>
  <c r="U2295" i="2"/>
  <c r="V2295" i="2"/>
  <c r="W2295" i="2"/>
  <c r="X2295" i="2"/>
  <c r="Y2295" i="2"/>
  <c r="Z2295" i="2"/>
  <c r="AA2295" i="2"/>
  <c r="AB2295" i="2"/>
  <c r="AC2295" i="2"/>
  <c r="S2296" i="2"/>
  <c r="T2296" i="2"/>
  <c r="U2296" i="2"/>
  <c r="V2296" i="2"/>
  <c r="W2296" i="2"/>
  <c r="X2296" i="2"/>
  <c r="Y2296" i="2"/>
  <c r="Z2296" i="2"/>
  <c r="AA2296" i="2"/>
  <c r="AB2296" i="2"/>
  <c r="AC2296" i="2"/>
  <c r="S2297" i="2"/>
  <c r="T2297" i="2"/>
  <c r="U2297" i="2"/>
  <c r="V2297" i="2"/>
  <c r="W2297" i="2"/>
  <c r="X2297" i="2"/>
  <c r="Y2297" i="2"/>
  <c r="Z2297" i="2"/>
  <c r="AA2297" i="2"/>
  <c r="AB2297" i="2"/>
  <c r="AC2297" i="2"/>
  <c r="S2298" i="2"/>
  <c r="T2298" i="2"/>
  <c r="U2298" i="2"/>
  <c r="V2298" i="2"/>
  <c r="W2298" i="2"/>
  <c r="X2298" i="2"/>
  <c r="Y2298" i="2"/>
  <c r="Z2298" i="2"/>
  <c r="AA2298" i="2"/>
  <c r="AB2298" i="2"/>
  <c r="AC2298" i="2"/>
  <c r="S2299" i="2"/>
  <c r="T2299" i="2"/>
  <c r="U2299" i="2"/>
  <c r="V2299" i="2"/>
  <c r="W2299" i="2"/>
  <c r="X2299" i="2"/>
  <c r="Y2299" i="2"/>
  <c r="Z2299" i="2"/>
  <c r="AA2299" i="2"/>
  <c r="AB2299" i="2"/>
  <c r="AC2299" i="2"/>
  <c r="S2300" i="2"/>
  <c r="T2300" i="2"/>
  <c r="U2300" i="2"/>
  <c r="V2300" i="2"/>
  <c r="W2300" i="2"/>
  <c r="X2300" i="2"/>
  <c r="Y2300" i="2"/>
  <c r="Z2300" i="2"/>
  <c r="AA2300" i="2"/>
  <c r="AB2300" i="2"/>
  <c r="AC2300" i="2"/>
  <c r="S2301" i="2"/>
  <c r="T2301" i="2"/>
  <c r="U2301" i="2"/>
  <c r="V2301" i="2"/>
  <c r="W2301" i="2"/>
  <c r="X2301" i="2"/>
  <c r="Y2301" i="2"/>
  <c r="Z2301" i="2"/>
  <c r="AA2301" i="2"/>
  <c r="AB2301" i="2"/>
  <c r="AC2301" i="2"/>
  <c r="S2302" i="2"/>
  <c r="T2302" i="2"/>
  <c r="U2302" i="2"/>
  <c r="V2302" i="2"/>
  <c r="W2302" i="2"/>
  <c r="X2302" i="2"/>
  <c r="Y2302" i="2"/>
  <c r="Z2302" i="2"/>
  <c r="AA2302" i="2"/>
  <c r="AB2302" i="2"/>
  <c r="AC2302" i="2"/>
  <c r="S2303" i="2"/>
  <c r="T2303" i="2"/>
  <c r="U2303" i="2"/>
  <c r="V2303" i="2"/>
  <c r="W2303" i="2"/>
  <c r="X2303" i="2"/>
  <c r="Y2303" i="2"/>
  <c r="Z2303" i="2"/>
  <c r="AA2303" i="2"/>
  <c r="AB2303" i="2"/>
  <c r="AC2303" i="2"/>
  <c r="S2304" i="2"/>
  <c r="T2304" i="2"/>
  <c r="U2304" i="2"/>
  <c r="V2304" i="2"/>
  <c r="W2304" i="2"/>
  <c r="X2304" i="2"/>
  <c r="Y2304" i="2"/>
  <c r="Z2304" i="2"/>
  <c r="AA2304" i="2"/>
  <c r="AB2304" i="2"/>
  <c r="AC2304" i="2"/>
  <c r="S2305" i="2"/>
  <c r="T2305" i="2"/>
  <c r="U2305" i="2"/>
  <c r="V2305" i="2"/>
  <c r="W2305" i="2"/>
  <c r="X2305" i="2"/>
  <c r="Y2305" i="2"/>
  <c r="Z2305" i="2"/>
  <c r="AA2305" i="2"/>
  <c r="AB2305" i="2"/>
  <c r="AC2305" i="2"/>
  <c r="S2306" i="2"/>
  <c r="T2306" i="2"/>
  <c r="U2306" i="2"/>
  <c r="V2306" i="2"/>
  <c r="W2306" i="2"/>
  <c r="X2306" i="2"/>
  <c r="Y2306" i="2"/>
  <c r="Z2306" i="2"/>
  <c r="AA2306" i="2"/>
  <c r="AB2306" i="2"/>
  <c r="AC2306" i="2"/>
  <c r="S2307" i="2"/>
  <c r="T2307" i="2"/>
  <c r="U2307" i="2"/>
  <c r="V2307" i="2"/>
  <c r="W2307" i="2"/>
  <c r="X2307" i="2"/>
  <c r="Y2307" i="2"/>
  <c r="Z2307" i="2"/>
  <c r="AA2307" i="2"/>
  <c r="AB2307" i="2"/>
  <c r="AC2307" i="2"/>
  <c r="S2308" i="2"/>
  <c r="T2308" i="2"/>
  <c r="U2308" i="2"/>
  <c r="V2308" i="2"/>
  <c r="W2308" i="2"/>
  <c r="X2308" i="2"/>
  <c r="Y2308" i="2"/>
  <c r="Z2308" i="2"/>
  <c r="AA2308" i="2"/>
  <c r="AB2308" i="2"/>
  <c r="AC2308" i="2"/>
  <c r="S2309" i="2"/>
  <c r="T2309" i="2"/>
  <c r="U2309" i="2"/>
  <c r="V2309" i="2"/>
  <c r="W2309" i="2"/>
  <c r="X2309" i="2"/>
  <c r="Y2309" i="2"/>
  <c r="Z2309" i="2"/>
  <c r="AA2309" i="2"/>
  <c r="AB2309" i="2"/>
  <c r="AC2309" i="2"/>
  <c r="S2310" i="2"/>
  <c r="T2310" i="2"/>
  <c r="U2310" i="2"/>
  <c r="V2310" i="2"/>
  <c r="W2310" i="2"/>
  <c r="X2310" i="2"/>
  <c r="Y2310" i="2"/>
  <c r="Z2310" i="2"/>
  <c r="AA2310" i="2"/>
  <c r="AB2310" i="2"/>
  <c r="AC2310" i="2"/>
  <c r="S2311" i="2"/>
  <c r="T2311" i="2"/>
  <c r="U2311" i="2"/>
  <c r="V2311" i="2"/>
  <c r="W2311" i="2"/>
  <c r="X2311" i="2"/>
  <c r="Y2311" i="2"/>
  <c r="Z2311" i="2"/>
  <c r="AA2311" i="2"/>
  <c r="AB2311" i="2"/>
  <c r="AC2311" i="2"/>
  <c r="S2312" i="2"/>
  <c r="T2312" i="2"/>
  <c r="U2312" i="2"/>
  <c r="V2312" i="2"/>
  <c r="W2312" i="2"/>
  <c r="X2312" i="2"/>
  <c r="Y2312" i="2"/>
  <c r="Z2312" i="2"/>
  <c r="AA2312" i="2"/>
  <c r="AB2312" i="2"/>
  <c r="AC2312" i="2"/>
  <c r="S2313" i="2"/>
  <c r="T2313" i="2"/>
  <c r="U2313" i="2"/>
  <c r="V2313" i="2"/>
  <c r="W2313" i="2"/>
  <c r="X2313" i="2"/>
  <c r="Y2313" i="2"/>
  <c r="Z2313" i="2"/>
  <c r="AA2313" i="2"/>
  <c r="AB2313" i="2"/>
  <c r="AC2313" i="2"/>
  <c r="S2314" i="2"/>
  <c r="T2314" i="2"/>
  <c r="U2314" i="2"/>
  <c r="V2314" i="2"/>
  <c r="W2314" i="2"/>
  <c r="X2314" i="2"/>
  <c r="Y2314" i="2"/>
  <c r="Z2314" i="2"/>
  <c r="AA2314" i="2"/>
  <c r="AB2314" i="2"/>
  <c r="AC2314" i="2"/>
  <c r="S2315" i="2"/>
  <c r="T2315" i="2"/>
  <c r="U2315" i="2"/>
  <c r="V2315" i="2"/>
  <c r="W2315" i="2"/>
  <c r="X2315" i="2"/>
  <c r="Y2315" i="2"/>
  <c r="Z2315" i="2"/>
  <c r="AA2315" i="2"/>
  <c r="AB2315" i="2"/>
  <c r="AC2315" i="2"/>
  <c r="S2316" i="2"/>
  <c r="T2316" i="2"/>
  <c r="U2316" i="2"/>
  <c r="V2316" i="2"/>
  <c r="W2316" i="2"/>
  <c r="X2316" i="2"/>
  <c r="Y2316" i="2"/>
  <c r="Z2316" i="2"/>
  <c r="AA2316" i="2"/>
  <c r="AB2316" i="2"/>
  <c r="AC2316" i="2"/>
  <c r="S2317" i="2"/>
  <c r="T2317" i="2"/>
  <c r="U2317" i="2"/>
  <c r="V2317" i="2"/>
  <c r="W2317" i="2"/>
  <c r="X2317" i="2"/>
  <c r="Y2317" i="2"/>
  <c r="Z2317" i="2"/>
  <c r="AA2317" i="2"/>
  <c r="AB2317" i="2"/>
  <c r="AC2317" i="2"/>
  <c r="S2318" i="2"/>
  <c r="T2318" i="2"/>
  <c r="U2318" i="2"/>
  <c r="V2318" i="2"/>
  <c r="W2318" i="2"/>
  <c r="X2318" i="2"/>
  <c r="Y2318" i="2"/>
  <c r="Z2318" i="2"/>
  <c r="AA2318" i="2"/>
  <c r="AB2318" i="2"/>
  <c r="AC2318" i="2"/>
  <c r="S2319" i="2"/>
  <c r="T2319" i="2"/>
  <c r="U2319" i="2"/>
  <c r="V2319" i="2"/>
  <c r="W2319" i="2"/>
  <c r="X2319" i="2"/>
  <c r="Y2319" i="2"/>
  <c r="Z2319" i="2"/>
  <c r="AA2319" i="2"/>
  <c r="AB2319" i="2"/>
  <c r="AC2319" i="2"/>
  <c r="S2320" i="2"/>
  <c r="T2320" i="2"/>
  <c r="U2320" i="2"/>
  <c r="V2320" i="2"/>
  <c r="W2320" i="2"/>
  <c r="X2320" i="2"/>
  <c r="Y2320" i="2"/>
  <c r="Z2320" i="2"/>
  <c r="AA2320" i="2"/>
  <c r="AB2320" i="2"/>
  <c r="AC2320" i="2"/>
  <c r="S2321" i="2"/>
  <c r="T2321" i="2"/>
  <c r="U2321" i="2"/>
  <c r="V2321" i="2"/>
  <c r="W2321" i="2"/>
  <c r="X2321" i="2"/>
  <c r="Y2321" i="2"/>
  <c r="Z2321" i="2"/>
  <c r="AA2321" i="2"/>
  <c r="AB2321" i="2"/>
  <c r="AC2321" i="2"/>
  <c r="S2322" i="2"/>
  <c r="T2322" i="2"/>
  <c r="U2322" i="2"/>
  <c r="V2322" i="2"/>
  <c r="W2322" i="2"/>
  <c r="X2322" i="2"/>
  <c r="Y2322" i="2"/>
  <c r="Z2322" i="2"/>
  <c r="AA2322" i="2"/>
  <c r="AB2322" i="2"/>
  <c r="AC2322" i="2"/>
  <c r="S2323" i="2"/>
  <c r="T2323" i="2"/>
  <c r="U2323" i="2"/>
  <c r="V2323" i="2"/>
  <c r="W2323" i="2"/>
  <c r="X2323" i="2"/>
  <c r="Y2323" i="2"/>
  <c r="Z2323" i="2"/>
  <c r="AA2323" i="2"/>
  <c r="AB2323" i="2"/>
  <c r="AC2323" i="2"/>
  <c r="S2324" i="2"/>
  <c r="T2324" i="2"/>
  <c r="U2324" i="2"/>
  <c r="V2324" i="2"/>
  <c r="W2324" i="2"/>
  <c r="X2324" i="2"/>
  <c r="Y2324" i="2"/>
  <c r="Z2324" i="2"/>
  <c r="AA2324" i="2"/>
  <c r="AB2324" i="2"/>
  <c r="AC2324" i="2"/>
  <c r="S2325" i="2"/>
  <c r="T2325" i="2"/>
  <c r="U2325" i="2"/>
  <c r="V2325" i="2"/>
  <c r="W2325" i="2"/>
  <c r="X2325" i="2"/>
  <c r="Y2325" i="2"/>
  <c r="Z2325" i="2"/>
  <c r="AA2325" i="2"/>
  <c r="AB2325" i="2"/>
  <c r="AC2325" i="2"/>
  <c r="S2326" i="2"/>
  <c r="T2326" i="2"/>
  <c r="U2326" i="2"/>
  <c r="V2326" i="2"/>
  <c r="W2326" i="2"/>
  <c r="X2326" i="2"/>
  <c r="Y2326" i="2"/>
  <c r="Z2326" i="2"/>
  <c r="AA2326" i="2"/>
  <c r="AB2326" i="2"/>
  <c r="AC2326" i="2"/>
  <c r="S2327" i="2"/>
  <c r="T2327" i="2"/>
  <c r="U2327" i="2"/>
  <c r="V2327" i="2"/>
  <c r="W2327" i="2"/>
  <c r="X2327" i="2"/>
  <c r="Y2327" i="2"/>
  <c r="Z2327" i="2"/>
  <c r="AA2327" i="2"/>
  <c r="AB2327" i="2"/>
  <c r="AC2327" i="2"/>
  <c r="S2328" i="2"/>
  <c r="T2328" i="2"/>
  <c r="U2328" i="2"/>
  <c r="V2328" i="2"/>
  <c r="W2328" i="2"/>
  <c r="X2328" i="2"/>
  <c r="Y2328" i="2"/>
  <c r="Z2328" i="2"/>
  <c r="AA2328" i="2"/>
  <c r="AB2328" i="2"/>
  <c r="AC2328" i="2"/>
  <c r="S2329" i="2"/>
  <c r="T2329" i="2"/>
  <c r="U2329" i="2"/>
  <c r="V2329" i="2"/>
  <c r="W2329" i="2"/>
  <c r="X2329" i="2"/>
  <c r="Y2329" i="2"/>
  <c r="Z2329" i="2"/>
  <c r="AA2329" i="2"/>
  <c r="AB2329" i="2"/>
  <c r="AC2329" i="2"/>
  <c r="S2330" i="2"/>
  <c r="T2330" i="2"/>
  <c r="U2330" i="2"/>
  <c r="V2330" i="2"/>
  <c r="W2330" i="2"/>
  <c r="X2330" i="2"/>
  <c r="Y2330" i="2"/>
  <c r="Z2330" i="2"/>
  <c r="AA2330" i="2"/>
  <c r="AB2330" i="2"/>
  <c r="AC2330" i="2"/>
  <c r="S2331" i="2"/>
  <c r="T2331" i="2"/>
  <c r="U2331" i="2"/>
  <c r="V2331" i="2"/>
  <c r="W2331" i="2"/>
  <c r="X2331" i="2"/>
  <c r="Y2331" i="2"/>
  <c r="Z2331" i="2"/>
  <c r="AA2331" i="2"/>
  <c r="AB2331" i="2"/>
  <c r="AC2331" i="2"/>
  <c r="S2332" i="2"/>
  <c r="T2332" i="2"/>
  <c r="U2332" i="2"/>
  <c r="V2332" i="2"/>
  <c r="W2332" i="2"/>
  <c r="X2332" i="2"/>
  <c r="Y2332" i="2"/>
  <c r="Z2332" i="2"/>
  <c r="AA2332" i="2"/>
  <c r="AB2332" i="2"/>
  <c r="AC2332" i="2"/>
  <c r="S2333" i="2"/>
  <c r="T2333" i="2"/>
  <c r="U2333" i="2"/>
  <c r="V2333" i="2"/>
  <c r="W2333" i="2"/>
  <c r="X2333" i="2"/>
  <c r="Y2333" i="2"/>
  <c r="Z2333" i="2"/>
  <c r="AA2333" i="2"/>
  <c r="AB2333" i="2"/>
  <c r="AC2333" i="2"/>
  <c r="S2334" i="2"/>
  <c r="T2334" i="2"/>
  <c r="U2334" i="2"/>
  <c r="V2334" i="2"/>
  <c r="W2334" i="2"/>
  <c r="X2334" i="2"/>
  <c r="Y2334" i="2"/>
  <c r="Z2334" i="2"/>
  <c r="AA2334" i="2"/>
  <c r="AB2334" i="2"/>
  <c r="AC2334" i="2"/>
  <c r="S2335" i="2"/>
  <c r="T2335" i="2"/>
  <c r="U2335" i="2"/>
  <c r="V2335" i="2"/>
  <c r="W2335" i="2"/>
  <c r="X2335" i="2"/>
  <c r="Y2335" i="2"/>
  <c r="Z2335" i="2"/>
  <c r="AA2335" i="2"/>
  <c r="AB2335" i="2"/>
  <c r="AC2335" i="2"/>
  <c r="S2336" i="2"/>
  <c r="T2336" i="2"/>
  <c r="U2336" i="2"/>
  <c r="V2336" i="2"/>
  <c r="W2336" i="2"/>
  <c r="X2336" i="2"/>
  <c r="Y2336" i="2"/>
  <c r="Z2336" i="2"/>
  <c r="AA2336" i="2"/>
  <c r="AB2336" i="2"/>
  <c r="AC2336" i="2"/>
  <c r="S2337" i="2"/>
  <c r="T2337" i="2"/>
  <c r="U2337" i="2"/>
  <c r="V2337" i="2"/>
  <c r="W2337" i="2"/>
  <c r="X2337" i="2"/>
  <c r="Y2337" i="2"/>
  <c r="Z2337" i="2"/>
  <c r="AA2337" i="2"/>
  <c r="AB2337" i="2"/>
  <c r="AC2337" i="2"/>
  <c r="S2338" i="2"/>
  <c r="T2338" i="2"/>
  <c r="U2338" i="2"/>
  <c r="V2338" i="2"/>
  <c r="W2338" i="2"/>
  <c r="X2338" i="2"/>
  <c r="Y2338" i="2"/>
  <c r="Z2338" i="2"/>
  <c r="AA2338" i="2"/>
  <c r="AB2338" i="2"/>
  <c r="AC2338" i="2"/>
  <c r="S2339" i="2"/>
  <c r="T2339" i="2"/>
  <c r="U2339" i="2"/>
  <c r="V2339" i="2"/>
  <c r="W2339" i="2"/>
  <c r="X2339" i="2"/>
  <c r="Y2339" i="2"/>
  <c r="Z2339" i="2"/>
  <c r="AA2339" i="2"/>
  <c r="AB2339" i="2"/>
  <c r="AC2339" i="2"/>
  <c r="S2340" i="2"/>
  <c r="T2340" i="2"/>
  <c r="U2340" i="2"/>
  <c r="V2340" i="2"/>
  <c r="W2340" i="2"/>
  <c r="X2340" i="2"/>
  <c r="Y2340" i="2"/>
  <c r="Z2340" i="2"/>
  <c r="AA2340" i="2"/>
  <c r="AB2340" i="2"/>
  <c r="AC2340" i="2"/>
  <c r="S2341" i="2"/>
  <c r="T2341" i="2"/>
  <c r="U2341" i="2"/>
  <c r="V2341" i="2"/>
  <c r="W2341" i="2"/>
  <c r="X2341" i="2"/>
  <c r="Y2341" i="2"/>
  <c r="Z2341" i="2"/>
  <c r="AA2341" i="2"/>
  <c r="AB2341" i="2"/>
  <c r="AC2341" i="2"/>
  <c r="S2342" i="2"/>
  <c r="T2342" i="2"/>
  <c r="U2342" i="2"/>
  <c r="V2342" i="2"/>
  <c r="W2342" i="2"/>
  <c r="X2342" i="2"/>
  <c r="Y2342" i="2"/>
  <c r="Z2342" i="2"/>
  <c r="AA2342" i="2"/>
  <c r="AB2342" i="2"/>
  <c r="AC2342" i="2"/>
  <c r="S2343" i="2"/>
  <c r="T2343" i="2"/>
  <c r="U2343" i="2"/>
  <c r="V2343" i="2"/>
  <c r="W2343" i="2"/>
  <c r="X2343" i="2"/>
  <c r="Y2343" i="2"/>
  <c r="Z2343" i="2"/>
  <c r="AA2343" i="2"/>
  <c r="AB2343" i="2"/>
  <c r="AC2343" i="2"/>
  <c r="S2344" i="2"/>
  <c r="T2344" i="2"/>
  <c r="U2344" i="2"/>
  <c r="V2344" i="2"/>
  <c r="W2344" i="2"/>
  <c r="X2344" i="2"/>
  <c r="Y2344" i="2"/>
  <c r="Z2344" i="2"/>
  <c r="AA2344" i="2"/>
  <c r="AB2344" i="2"/>
  <c r="AC2344" i="2"/>
  <c r="S2345" i="2"/>
  <c r="T2345" i="2"/>
  <c r="U2345" i="2"/>
  <c r="V2345" i="2"/>
  <c r="W2345" i="2"/>
  <c r="X2345" i="2"/>
  <c r="Y2345" i="2"/>
  <c r="Z2345" i="2"/>
  <c r="AA2345" i="2"/>
  <c r="AB2345" i="2"/>
  <c r="AC2345" i="2"/>
  <c r="S2346" i="2"/>
  <c r="T2346" i="2"/>
  <c r="U2346" i="2"/>
  <c r="V2346" i="2"/>
  <c r="W2346" i="2"/>
  <c r="X2346" i="2"/>
  <c r="Y2346" i="2"/>
  <c r="Z2346" i="2"/>
  <c r="AA2346" i="2"/>
  <c r="AB2346" i="2"/>
  <c r="AC2346" i="2"/>
  <c r="S2347" i="2"/>
  <c r="T2347" i="2"/>
  <c r="U2347" i="2"/>
  <c r="V2347" i="2"/>
  <c r="W2347" i="2"/>
  <c r="X2347" i="2"/>
  <c r="Y2347" i="2"/>
  <c r="Z2347" i="2"/>
  <c r="AA2347" i="2"/>
  <c r="AB2347" i="2"/>
  <c r="AC2347" i="2"/>
  <c r="S2348" i="2"/>
  <c r="T2348" i="2"/>
  <c r="U2348" i="2"/>
  <c r="V2348" i="2"/>
  <c r="W2348" i="2"/>
  <c r="X2348" i="2"/>
  <c r="Y2348" i="2"/>
  <c r="Z2348" i="2"/>
  <c r="AA2348" i="2"/>
  <c r="AB2348" i="2"/>
  <c r="AC2348" i="2"/>
  <c r="S2349" i="2"/>
  <c r="T2349" i="2"/>
  <c r="U2349" i="2"/>
  <c r="V2349" i="2"/>
  <c r="W2349" i="2"/>
  <c r="X2349" i="2"/>
  <c r="Y2349" i="2"/>
  <c r="Z2349" i="2"/>
  <c r="AA2349" i="2"/>
  <c r="AB2349" i="2"/>
  <c r="AC2349" i="2"/>
  <c r="S2350" i="2"/>
  <c r="T2350" i="2"/>
  <c r="U2350" i="2"/>
  <c r="V2350" i="2"/>
  <c r="W2350" i="2"/>
  <c r="X2350" i="2"/>
  <c r="Y2350" i="2"/>
  <c r="Z2350" i="2"/>
  <c r="AA2350" i="2"/>
  <c r="AB2350" i="2"/>
  <c r="AC2350" i="2"/>
  <c r="S2351" i="2"/>
  <c r="T2351" i="2"/>
  <c r="U2351" i="2"/>
  <c r="V2351" i="2"/>
  <c r="W2351" i="2"/>
  <c r="X2351" i="2"/>
  <c r="Y2351" i="2"/>
  <c r="Z2351" i="2"/>
  <c r="AA2351" i="2"/>
  <c r="AB2351" i="2"/>
  <c r="AC2351" i="2"/>
  <c r="S2352" i="2"/>
  <c r="T2352" i="2"/>
  <c r="U2352" i="2"/>
  <c r="V2352" i="2"/>
  <c r="W2352" i="2"/>
  <c r="X2352" i="2"/>
  <c r="Y2352" i="2"/>
  <c r="Z2352" i="2"/>
  <c r="AA2352" i="2"/>
  <c r="AB2352" i="2"/>
  <c r="AC2352" i="2"/>
  <c r="S2353" i="2"/>
  <c r="T2353" i="2"/>
  <c r="U2353" i="2"/>
  <c r="V2353" i="2"/>
  <c r="W2353" i="2"/>
  <c r="X2353" i="2"/>
  <c r="Y2353" i="2"/>
  <c r="Z2353" i="2"/>
  <c r="AA2353" i="2"/>
  <c r="AB2353" i="2"/>
  <c r="AC2353" i="2"/>
  <c r="S2354" i="2"/>
  <c r="T2354" i="2"/>
  <c r="U2354" i="2"/>
  <c r="V2354" i="2"/>
  <c r="W2354" i="2"/>
  <c r="X2354" i="2"/>
  <c r="Y2354" i="2"/>
  <c r="Z2354" i="2"/>
  <c r="AA2354" i="2"/>
  <c r="AB2354" i="2"/>
  <c r="AC2354" i="2"/>
  <c r="S2355" i="2"/>
  <c r="T2355" i="2"/>
  <c r="U2355" i="2"/>
  <c r="V2355" i="2"/>
  <c r="W2355" i="2"/>
  <c r="X2355" i="2"/>
  <c r="Y2355" i="2"/>
  <c r="Z2355" i="2"/>
  <c r="AA2355" i="2"/>
  <c r="AB2355" i="2"/>
  <c r="AC2355" i="2"/>
  <c r="S2356" i="2"/>
  <c r="T2356" i="2"/>
  <c r="U2356" i="2"/>
  <c r="V2356" i="2"/>
  <c r="W2356" i="2"/>
  <c r="X2356" i="2"/>
  <c r="Y2356" i="2"/>
  <c r="Z2356" i="2"/>
  <c r="AA2356" i="2"/>
  <c r="AB2356" i="2"/>
  <c r="AC2356" i="2"/>
  <c r="S2357" i="2"/>
  <c r="T2357" i="2"/>
  <c r="U2357" i="2"/>
  <c r="V2357" i="2"/>
  <c r="W2357" i="2"/>
  <c r="X2357" i="2"/>
  <c r="Y2357" i="2"/>
  <c r="Z2357" i="2"/>
  <c r="AA2357" i="2"/>
  <c r="AB2357" i="2"/>
  <c r="AC2357" i="2"/>
  <c r="S2358" i="2"/>
  <c r="T2358" i="2"/>
  <c r="U2358" i="2"/>
  <c r="V2358" i="2"/>
  <c r="W2358" i="2"/>
  <c r="X2358" i="2"/>
  <c r="Y2358" i="2"/>
  <c r="Z2358" i="2"/>
  <c r="AA2358" i="2"/>
  <c r="AB2358" i="2"/>
  <c r="AC2358" i="2"/>
  <c r="S2359" i="2"/>
  <c r="T2359" i="2"/>
  <c r="U2359" i="2"/>
  <c r="V2359" i="2"/>
  <c r="W2359" i="2"/>
  <c r="X2359" i="2"/>
  <c r="Y2359" i="2"/>
  <c r="Z2359" i="2"/>
  <c r="AA2359" i="2"/>
  <c r="AB2359" i="2"/>
  <c r="AC2359" i="2"/>
  <c r="S2360" i="2"/>
  <c r="T2360" i="2"/>
  <c r="U2360" i="2"/>
  <c r="V2360" i="2"/>
  <c r="W2360" i="2"/>
  <c r="X2360" i="2"/>
  <c r="Y2360" i="2"/>
  <c r="Z2360" i="2"/>
  <c r="AA2360" i="2"/>
  <c r="AB2360" i="2"/>
  <c r="AC2360" i="2"/>
  <c r="S2361" i="2"/>
  <c r="T2361" i="2"/>
  <c r="U2361" i="2"/>
  <c r="V2361" i="2"/>
  <c r="W2361" i="2"/>
  <c r="X2361" i="2"/>
  <c r="Y2361" i="2"/>
  <c r="Z2361" i="2"/>
  <c r="AA2361" i="2"/>
  <c r="AB2361" i="2"/>
  <c r="AC2361" i="2"/>
  <c r="S2362" i="2"/>
  <c r="T2362" i="2"/>
  <c r="U2362" i="2"/>
  <c r="V2362" i="2"/>
  <c r="W2362" i="2"/>
  <c r="X2362" i="2"/>
  <c r="Y2362" i="2"/>
  <c r="Z2362" i="2"/>
  <c r="AA2362" i="2"/>
  <c r="AB2362" i="2"/>
  <c r="AC2362" i="2"/>
  <c r="S2363" i="2"/>
  <c r="T2363" i="2"/>
  <c r="U2363" i="2"/>
  <c r="V2363" i="2"/>
  <c r="W2363" i="2"/>
  <c r="X2363" i="2"/>
  <c r="Y2363" i="2"/>
  <c r="Z2363" i="2"/>
  <c r="AA2363" i="2"/>
  <c r="AB2363" i="2"/>
  <c r="AC2363" i="2"/>
  <c r="S2364" i="2"/>
  <c r="T2364" i="2"/>
  <c r="U2364" i="2"/>
  <c r="V2364" i="2"/>
  <c r="W2364" i="2"/>
  <c r="X2364" i="2"/>
  <c r="Y2364" i="2"/>
  <c r="Z2364" i="2"/>
  <c r="AA2364" i="2"/>
  <c r="AB2364" i="2"/>
  <c r="AC2364" i="2"/>
  <c r="S2365" i="2"/>
  <c r="T2365" i="2"/>
  <c r="U2365" i="2"/>
  <c r="V2365" i="2"/>
  <c r="W2365" i="2"/>
  <c r="X2365" i="2"/>
  <c r="Y2365" i="2"/>
  <c r="Z2365" i="2"/>
  <c r="AA2365" i="2"/>
  <c r="AB2365" i="2"/>
  <c r="AC2365" i="2"/>
  <c r="S2366" i="2"/>
  <c r="T2366" i="2"/>
  <c r="U2366" i="2"/>
  <c r="V2366" i="2"/>
  <c r="W2366" i="2"/>
  <c r="X2366" i="2"/>
  <c r="Y2366" i="2"/>
  <c r="Z2366" i="2"/>
  <c r="AA2366" i="2"/>
  <c r="AB2366" i="2"/>
  <c r="AC2366" i="2"/>
  <c r="S2367" i="2"/>
  <c r="T2367" i="2"/>
  <c r="U2367" i="2"/>
  <c r="V2367" i="2"/>
  <c r="W2367" i="2"/>
  <c r="X2367" i="2"/>
  <c r="Y2367" i="2"/>
  <c r="Z2367" i="2"/>
  <c r="AA2367" i="2"/>
  <c r="AB2367" i="2"/>
  <c r="AC2367" i="2"/>
  <c r="S2368" i="2"/>
  <c r="T2368" i="2"/>
  <c r="U2368" i="2"/>
  <c r="V2368" i="2"/>
  <c r="W2368" i="2"/>
  <c r="X2368" i="2"/>
  <c r="Y2368" i="2"/>
  <c r="Z2368" i="2"/>
  <c r="AA2368" i="2"/>
  <c r="AB2368" i="2"/>
  <c r="AC2368" i="2"/>
  <c r="S2369" i="2"/>
  <c r="T2369" i="2"/>
  <c r="U2369" i="2"/>
  <c r="V2369" i="2"/>
  <c r="W2369" i="2"/>
  <c r="X2369" i="2"/>
  <c r="Y2369" i="2"/>
  <c r="Z2369" i="2"/>
  <c r="AA2369" i="2"/>
  <c r="AB2369" i="2"/>
  <c r="AC2369" i="2"/>
  <c r="S2370" i="2"/>
  <c r="T2370" i="2"/>
  <c r="U2370" i="2"/>
  <c r="V2370" i="2"/>
  <c r="W2370" i="2"/>
  <c r="X2370" i="2"/>
  <c r="Y2370" i="2"/>
  <c r="Z2370" i="2"/>
  <c r="AA2370" i="2"/>
  <c r="AB2370" i="2"/>
  <c r="AC2370" i="2"/>
  <c r="S2371" i="2"/>
  <c r="T2371" i="2"/>
  <c r="U2371" i="2"/>
  <c r="V2371" i="2"/>
  <c r="W2371" i="2"/>
  <c r="X2371" i="2"/>
  <c r="Y2371" i="2"/>
  <c r="Z2371" i="2"/>
  <c r="AA2371" i="2"/>
  <c r="AB2371" i="2"/>
  <c r="AC2371" i="2"/>
  <c r="S2372" i="2"/>
  <c r="T2372" i="2"/>
  <c r="U2372" i="2"/>
  <c r="V2372" i="2"/>
  <c r="W2372" i="2"/>
  <c r="X2372" i="2"/>
  <c r="Y2372" i="2"/>
  <c r="Z2372" i="2"/>
  <c r="AA2372" i="2"/>
  <c r="AB2372" i="2"/>
  <c r="AC2372" i="2"/>
  <c r="S2373" i="2"/>
  <c r="T2373" i="2"/>
  <c r="U2373" i="2"/>
  <c r="V2373" i="2"/>
  <c r="W2373" i="2"/>
  <c r="X2373" i="2"/>
  <c r="Y2373" i="2"/>
  <c r="Z2373" i="2"/>
  <c r="AA2373" i="2"/>
  <c r="AB2373" i="2"/>
  <c r="AC2373" i="2"/>
  <c r="S2374" i="2"/>
  <c r="T2374" i="2"/>
  <c r="U2374" i="2"/>
  <c r="V2374" i="2"/>
  <c r="W2374" i="2"/>
  <c r="X2374" i="2"/>
  <c r="Y2374" i="2"/>
  <c r="Z2374" i="2"/>
  <c r="AA2374" i="2"/>
  <c r="AB2374" i="2"/>
  <c r="AC2374" i="2"/>
  <c r="S2375" i="2"/>
  <c r="T2375" i="2"/>
  <c r="U2375" i="2"/>
  <c r="V2375" i="2"/>
  <c r="W2375" i="2"/>
  <c r="X2375" i="2"/>
  <c r="Y2375" i="2"/>
  <c r="Z2375" i="2"/>
  <c r="AA2375" i="2"/>
  <c r="AB2375" i="2"/>
  <c r="AC2375" i="2"/>
  <c r="S2376" i="2"/>
  <c r="T2376" i="2"/>
  <c r="U2376" i="2"/>
  <c r="V2376" i="2"/>
  <c r="W2376" i="2"/>
  <c r="X2376" i="2"/>
  <c r="Y2376" i="2"/>
  <c r="Z2376" i="2"/>
  <c r="AA2376" i="2"/>
  <c r="AB2376" i="2"/>
  <c r="AC2376" i="2"/>
  <c r="S2377" i="2"/>
  <c r="T2377" i="2"/>
  <c r="U2377" i="2"/>
  <c r="V2377" i="2"/>
  <c r="W2377" i="2"/>
  <c r="X2377" i="2"/>
  <c r="Y2377" i="2"/>
  <c r="Z2377" i="2"/>
  <c r="AA2377" i="2"/>
  <c r="AB2377" i="2"/>
  <c r="AC2377" i="2"/>
  <c r="S2378" i="2"/>
  <c r="T2378" i="2"/>
  <c r="U2378" i="2"/>
  <c r="V2378" i="2"/>
  <c r="W2378" i="2"/>
  <c r="X2378" i="2"/>
  <c r="Y2378" i="2"/>
  <c r="Z2378" i="2"/>
  <c r="AA2378" i="2"/>
  <c r="AB2378" i="2"/>
  <c r="AC2378" i="2"/>
  <c r="S2379" i="2"/>
  <c r="T2379" i="2"/>
  <c r="U2379" i="2"/>
  <c r="V2379" i="2"/>
  <c r="W2379" i="2"/>
  <c r="X2379" i="2"/>
  <c r="Y2379" i="2"/>
  <c r="Z2379" i="2"/>
  <c r="AA2379" i="2"/>
  <c r="AB2379" i="2"/>
  <c r="AC2379" i="2"/>
  <c r="S2380" i="2"/>
  <c r="T2380" i="2"/>
  <c r="U2380" i="2"/>
  <c r="V2380" i="2"/>
  <c r="W2380" i="2"/>
  <c r="X2380" i="2"/>
  <c r="Y2380" i="2"/>
  <c r="Z2380" i="2"/>
  <c r="AA2380" i="2"/>
  <c r="AB2380" i="2"/>
  <c r="AC2380" i="2"/>
  <c r="S2381" i="2"/>
  <c r="T2381" i="2"/>
  <c r="U2381" i="2"/>
  <c r="V2381" i="2"/>
  <c r="W2381" i="2"/>
  <c r="X2381" i="2"/>
  <c r="Y2381" i="2"/>
  <c r="Z2381" i="2"/>
  <c r="AA2381" i="2"/>
  <c r="AB2381" i="2"/>
  <c r="AC2381" i="2"/>
  <c r="S2382" i="2"/>
  <c r="T2382" i="2"/>
  <c r="U2382" i="2"/>
  <c r="V2382" i="2"/>
  <c r="W2382" i="2"/>
  <c r="X2382" i="2"/>
  <c r="Y2382" i="2"/>
  <c r="Z2382" i="2"/>
  <c r="AA2382" i="2"/>
  <c r="AB2382" i="2"/>
  <c r="AC2382" i="2"/>
  <c r="S2383" i="2"/>
  <c r="T2383" i="2"/>
  <c r="U2383" i="2"/>
  <c r="V2383" i="2"/>
  <c r="W2383" i="2"/>
  <c r="X2383" i="2"/>
  <c r="Y2383" i="2"/>
  <c r="Z2383" i="2"/>
  <c r="AA2383" i="2"/>
  <c r="AB2383" i="2"/>
  <c r="AC2383" i="2"/>
  <c r="S2384" i="2"/>
  <c r="T2384" i="2"/>
  <c r="U2384" i="2"/>
  <c r="V2384" i="2"/>
  <c r="W2384" i="2"/>
  <c r="X2384" i="2"/>
  <c r="Y2384" i="2"/>
  <c r="Z2384" i="2"/>
  <c r="AA2384" i="2"/>
  <c r="AB2384" i="2"/>
  <c r="AC2384" i="2"/>
  <c r="AC2" i="2"/>
  <c r="AB2" i="2"/>
  <c r="AA2" i="2"/>
  <c r="Z2" i="2"/>
  <c r="Y2" i="2"/>
  <c r="X2" i="2"/>
  <c r="W2" i="2"/>
  <c r="V2" i="2"/>
  <c r="U2" i="2"/>
  <c r="T2" i="2"/>
  <c r="S2" i="2"/>
  <c r="S140" i="3"/>
  <c r="S3" i="3"/>
  <c r="T3" i="3"/>
  <c r="U3" i="3"/>
  <c r="V3" i="3"/>
  <c r="W3" i="3"/>
  <c r="X3" i="3"/>
  <c r="Y3" i="3"/>
  <c r="Z3" i="3"/>
  <c r="AA3" i="3"/>
  <c r="AB3" i="3"/>
  <c r="AC3" i="3"/>
  <c r="S4" i="3"/>
  <c r="T4" i="3"/>
  <c r="U4" i="3"/>
  <c r="V4" i="3"/>
  <c r="W4" i="3"/>
  <c r="X4" i="3"/>
  <c r="Y4" i="3"/>
  <c r="Z4" i="3"/>
  <c r="AA4" i="3"/>
  <c r="AB4" i="3"/>
  <c r="AC4" i="3"/>
  <c r="S5" i="3"/>
  <c r="T5" i="3"/>
  <c r="U5" i="3"/>
  <c r="V5" i="3"/>
  <c r="W5" i="3"/>
  <c r="X5" i="3"/>
  <c r="Y5" i="3"/>
  <c r="Z5" i="3"/>
  <c r="AA5" i="3"/>
  <c r="AB5" i="3"/>
  <c r="AC5" i="3"/>
  <c r="S6" i="3"/>
  <c r="T6" i="3"/>
  <c r="U6" i="3"/>
  <c r="V6" i="3"/>
  <c r="W6" i="3"/>
  <c r="X6" i="3"/>
  <c r="Y6" i="3"/>
  <c r="Z6" i="3"/>
  <c r="AA6" i="3"/>
  <c r="AB6" i="3"/>
  <c r="AC6" i="3"/>
  <c r="S7" i="3"/>
  <c r="T7" i="3"/>
  <c r="U7" i="3"/>
  <c r="V7" i="3"/>
  <c r="W7" i="3"/>
  <c r="X7" i="3"/>
  <c r="Y7" i="3"/>
  <c r="Z7" i="3"/>
  <c r="AA7" i="3"/>
  <c r="AB7" i="3"/>
  <c r="AC7" i="3"/>
  <c r="S8" i="3"/>
  <c r="T8" i="3"/>
  <c r="U8" i="3"/>
  <c r="V8" i="3"/>
  <c r="W8" i="3"/>
  <c r="X8" i="3"/>
  <c r="Y8" i="3"/>
  <c r="Z8" i="3"/>
  <c r="AA8" i="3"/>
  <c r="AB8" i="3"/>
  <c r="AC8" i="3"/>
  <c r="S9" i="3"/>
  <c r="T9" i="3"/>
  <c r="U9" i="3"/>
  <c r="V9" i="3"/>
  <c r="W9" i="3"/>
  <c r="X9" i="3"/>
  <c r="Y9" i="3"/>
  <c r="Z9" i="3"/>
  <c r="AA9" i="3"/>
  <c r="AB9" i="3"/>
  <c r="AC9" i="3"/>
  <c r="S10" i="3"/>
  <c r="T10" i="3"/>
  <c r="U10" i="3"/>
  <c r="V10" i="3"/>
  <c r="W10" i="3"/>
  <c r="X10" i="3"/>
  <c r="Y10" i="3"/>
  <c r="Z10" i="3"/>
  <c r="AA10" i="3"/>
  <c r="AB10" i="3"/>
  <c r="AC10" i="3"/>
  <c r="S11" i="3"/>
  <c r="T11" i="3"/>
  <c r="U11" i="3"/>
  <c r="V11" i="3"/>
  <c r="W11" i="3"/>
  <c r="X11" i="3"/>
  <c r="Y11" i="3"/>
  <c r="Z11" i="3"/>
  <c r="AA11" i="3"/>
  <c r="AB11" i="3"/>
  <c r="AC11" i="3"/>
  <c r="S12" i="3"/>
  <c r="T12" i="3"/>
  <c r="U12" i="3"/>
  <c r="V12" i="3"/>
  <c r="W12" i="3"/>
  <c r="X12" i="3"/>
  <c r="Y12" i="3"/>
  <c r="Z12" i="3"/>
  <c r="AA12" i="3"/>
  <c r="AB12" i="3"/>
  <c r="AC12" i="3"/>
  <c r="S13" i="3"/>
  <c r="T13" i="3"/>
  <c r="U13" i="3"/>
  <c r="V13" i="3"/>
  <c r="W13" i="3"/>
  <c r="X13" i="3"/>
  <c r="Y13" i="3"/>
  <c r="Z13" i="3"/>
  <c r="AA13" i="3"/>
  <c r="AB13" i="3"/>
  <c r="AC13" i="3"/>
  <c r="S14" i="3"/>
  <c r="T14" i="3"/>
  <c r="U14" i="3"/>
  <c r="V14" i="3"/>
  <c r="W14" i="3"/>
  <c r="X14" i="3"/>
  <c r="Y14" i="3"/>
  <c r="Z14" i="3"/>
  <c r="AA14" i="3"/>
  <c r="AB14" i="3"/>
  <c r="AC14" i="3"/>
  <c r="S15" i="3"/>
  <c r="T15" i="3"/>
  <c r="U15" i="3"/>
  <c r="V15" i="3"/>
  <c r="W15" i="3"/>
  <c r="X15" i="3"/>
  <c r="Y15" i="3"/>
  <c r="Z15" i="3"/>
  <c r="AA15" i="3"/>
  <c r="AB15" i="3"/>
  <c r="AC15" i="3"/>
  <c r="S16" i="3"/>
  <c r="T16" i="3"/>
  <c r="U16" i="3"/>
  <c r="V16" i="3"/>
  <c r="W16" i="3"/>
  <c r="X16" i="3"/>
  <c r="Y16" i="3"/>
  <c r="Z16" i="3"/>
  <c r="AA16" i="3"/>
  <c r="AB16" i="3"/>
  <c r="AC16" i="3"/>
  <c r="S17" i="3"/>
  <c r="T17" i="3"/>
  <c r="U17" i="3"/>
  <c r="V17" i="3"/>
  <c r="W17" i="3"/>
  <c r="X17" i="3"/>
  <c r="Y17" i="3"/>
  <c r="Z17" i="3"/>
  <c r="AA17" i="3"/>
  <c r="AB17" i="3"/>
  <c r="AC17" i="3"/>
  <c r="S18" i="3"/>
  <c r="T18" i="3"/>
  <c r="U18" i="3"/>
  <c r="V18" i="3"/>
  <c r="W18" i="3"/>
  <c r="X18" i="3"/>
  <c r="Y18" i="3"/>
  <c r="Z18" i="3"/>
  <c r="AA18" i="3"/>
  <c r="AB18" i="3"/>
  <c r="AC18" i="3"/>
  <c r="S19" i="3"/>
  <c r="T19" i="3"/>
  <c r="U19" i="3"/>
  <c r="V19" i="3"/>
  <c r="W19" i="3"/>
  <c r="X19" i="3"/>
  <c r="Y19" i="3"/>
  <c r="Z19" i="3"/>
  <c r="AA19" i="3"/>
  <c r="AB19" i="3"/>
  <c r="AC19" i="3"/>
  <c r="S20" i="3"/>
  <c r="T20" i="3"/>
  <c r="U20" i="3"/>
  <c r="V20" i="3"/>
  <c r="W20" i="3"/>
  <c r="X20" i="3"/>
  <c r="Y20" i="3"/>
  <c r="Z20" i="3"/>
  <c r="AA20" i="3"/>
  <c r="AB20" i="3"/>
  <c r="AC20" i="3"/>
  <c r="S21" i="3"/>
  <c r="T21" i="3"/>
  <c r="U21" i="3"/>
  <c r="V21" i="3"/>
  <c r="W21" i="3"/>
  <c r="X21" i="3"/>
  <c r="Y21" i="3"/>
  <c r="Z21" i="3"/>
  <c r="AA21" i="3"/>
  <c r="AB21" i="3"/>
  <c r="AC21" i="3"/>
  <c r="S22" i="3"/>
  <c r="T22" i="3"/>
  <c r="U22" i="3"/>
  <c r="V22" i="3"/>
  <c r="W22" i="3"/>
  <c r="X22" i="3"/>
  <c r="Y22" i="3"/>
  <c r="Z22" i="3"/>
  <c r="AA22" i="3"/>
  <c r="AB22" i="3"/>
  <c r="AC22" i="3"/>
  <c r="S23" i="3"/>
  <c r="T23" i="3"/>
  <c r="U23" i="3"/>
  <c r="V23" i="3"/>
  <c r="W23" i="3"/>
  <c r="X23" i="3"/>
  <c r="Y23" i="3"/>
  <c r="Z23" i="3"/>
  <c r="AA23" i="3"/>
  <c r="AB23" i="3"/>
  <c r="AC23" i="3"/>
  <c r="S24" i="3"/>
  <c r="T24" i="3"/>
  <c r="U24" i="3"/>
  <c r="V24" i="3"/>
  <c r="W24" i="3"/>
  <c r="X24" i="3"/>
  <c r="Y24" i="3"/>
  <c r="Z24" i="3"/>
  <c r="AA24" i="3"/>
  <c r="AB24" i="3"/>
  <c r="AC24" i="3"/>
  <c r="S25" i="3"/>
  <c r="T25" i="3"/>
  <c r="U25" i="3"/>
  <c r="V25" i="3"/>
  <c r="W25" i="3"/>
  <c r="X25" i="3"/>
  <c r="Y25" i="3"/>
  <c r="Z25" i="3"/>
  <c r="AA25" i="3"/>
  <c r="AB25" i="3"/>
  <c r="AC25" i="3"/>
  <c r="S26" i="3"/>
  <c r="T26" i="3"/>
  <c r="U26" i="3"/>
  <c r="V26" i="3"/>
  <c r="W26" i="3"/>
  <c r="X26" i="3"/>
  <c r="Y26" i="3"/>
  <c r="Z26" i="3"/>
  <c r="AA26" i="3"/>
  <c r="AB26" i="3"/>
  <c r="AC26" i="3"/>
  <c r="S27" i="3"/>
  <c r="T27" i="3"/>
  <c r="U27" i="3"/>
  <c r="V27" i="3"/>
  <c r="W27" i="3"/>
  <c r="X27" i="3"/>
  <c r="Y27" i="3"/>
  <c r="Z27" i="3"/>
  <c r="AA27" i="3"/>
  <c r="AB27" i="3"/>
  <c r="AC27" i="3"/>
  <c r="S28" i="3"/>
  <c r="T28" i="3"/>
  <c r="U28" i="3"/>
  <c r="V28" i="3"/>
  <c r="W28" i="3"/>
  <c r="X28" i="3"/>
  <c r="Y28" i="3"/>
  <c r="Z28" i="3"/>
  <c r="AA28" i="3"/>
  <c r="AB28" i="3"/>
  <c r="AC28" i="3"/>
  <c r="S29" i="3"/>
  <c r="T29" i="3"/>
  <c r="U29" i="3"/>
  <c r="V29" i="3"/>
  <c r="W29" i="3"/>
  <c r="X29" i="3"/>
  <c r="Y29" i="3"/>
  <c r="Z29" i="3"/>
  <c r="AA29" i="3"/>
  <c r="AB29" i="3"/>
  <c r="AC29" i="3"/>
  <c r="S30" i="3"/>
  <c r="T30" i="3"/>
  <c r="U30" i="3"/>
  <c r="V30" i="3"/>
  <c r="W30" i="3"/>
  <c r="X30" i="3"/>
  <c r="Y30" i="3"/>
  <c r="Z30" i="3"/>
  <c r="AA30" i="3"/>
  <c r="AB30" i="3"/>
  <c r="AC30" i="3"/>
  <c r="S31" i="3"/>
  <c r="T31" i="3"/>
  <c r="U31" i="3"/>
  <c r="V31" i="3"/>
  <c r="W31" i="3"/>
  <c r="X31" i="3"/>
  <c r="Y31" i="3"/>
  <c r="Z31" i="3"/>
  <c r="AA31" i="3"/>
  <c r="AB31" i="3"/>
  <c r="AC31" i="3"/>
  <c r="S32" i="3"/>
  <c r="T32" i="3"/>
  <c r="U32" i="3"/>
  <c r="V32" i="3"/>
  <c r="W32" i="3"/>
  <c r="X32" i="3"/>
  <c r="Y32" i="3"/>
  <c r="Z32" i="3"/>
  <c r="AA32" i="3"/>
  <c r="AB32" i="3"/>
  <c r="AC32" i="3"/>
  <c r="S33" i="3"/>
  <c r="T33" i="3"/>
  <c r="U33" i="3"/>
  <c r="V33" i="3"/>
  <c r="W33" i="3"/>
  <c r="X33" i="3"/>
  <c r="Y33" i="3"/>
  <c r="Z33" i="3"/>
  <c r="AA33" i="3"/>
  <c r="AB33" i="3"/>
  <c r="AC33" i="3"/>
  <c r="S34" i="3"/>
  <c r="T34" i="3"/>
  <c r="U34" i="3"/>
  <c r="V34" i="3"/>
  <c r="W34" i="3"/>
  <c r="X34" i="3"/>
  <c r="Y34" i="3"/>
  <c r="Z34" i="3"/>
  <c r="AA34" i="3"/>
  <c r="AB34" i="3"/>
  <c r="AC34" i="3"/>
  <c r="S35" i="3"/>
  <c r="T35" i="3"/>
  <c r="U35" i="3"/>
  <c r="V35" i="3"/>
  <c r="W35" i="3"/>
  <c r="X35" i="3"/>
  <c r="Y35" i="3"/>
  <c r="Z35" i="3"/>
  <c r="AA35" i="3"/>
  <c r="AB35" i="3"/>
  <c r="AC35" i="3"/>
  <c r="S36" i="3"/>
  <c r="T36" i="3"/>
  <c r="U36" i="3"/>
  <c r="V36" i="3"/>
  <c r="W36" i="3"/>
  <c r="X36" i="3"/>
  <c r="Y36" i="3"/>
  <c r="Z36" i="3"/>
  <c r="AA36" i="3"/>
  <c r="AB36" i="3"/>
  <c r="AC36" i="3"/>
  <c r="S37" i="3"/>
  <c r="T37" i="3"/>
  <c r="U37" i="3"/>
  <c r="V37" i="3"/>
  <c r="W37" i="3"/>
  <c r="X37" i="3"/>
  <c r="Y37" i="3"/>
  <c r="Z37" i="3"/>
  <c r="AA37" i="3"/>
  <c r="AB37" i="3"/>
  <c r="AC37" i="3"/>
  <c r="S38" i="3"/>
  <c r="T38" i="3"/>
  <c r="U38" i="3"/>
  <c r="V38" i="3"/>
  <c r="W38" i="3"/>
  <c r="X38" i="3"/>
  <c r="Y38" i="3"/>
  <c r="Z38" i="3"/>
  <c r="AA38" i="3"/>
  <c r="AB38" i="3"/>
  <c r="AC38" i="3"/>
  <c r="S39" i="3"/>
  <c r="T39" i="3"/>
  <c r="U39" i="3"/>
  <c r="V39" i="3"/>
  <c r="W39" i="3"/>
  <c r="X39" i="3"/>
  <c r="Y39" i="3"/>
  <c r="Z39" i="3"/>
  <c r="AA39" i="3"/>
  <c r="AB39" i="3"/>
  <c r="AC39" i="3"/>
  <c r="S40" i="3"/>
  <c r="T40" i="3"/>
  <c r="U40" i="3"/>
  <c r="V40" i="3"/>
  <c r="W40" i="3"/>
  <c r="X40" i="3"/>
  <c r="Y40" i="3"/>
  <c r="Z40" i="3"/>
  <c r="AA40" i="3"/>
  <c r="AB40" i="3"/>
  <c r="AC40" i="3"/>
  <c r="S41" i="3"/>
  <c r="T41" i="3"/>
  <c r="U41" i="3"/>
  <c r="V41" i="3"/>
  <c r="W41" i="3"/>
  <c r="X41" i="3"/>
  <c r="Y41" i="3"/>
  <c r="Z41" i="3"/>
  <c r="AA41" i="3"/>
  <c r="AB41" i="3"/>
  <c r="AC41" i="3"/>
  <c r="S42" i="3"/>
  <c r="T42" i="3"/>
  <c r="U42" i="3"/>
  <c r="V42" i="3"/>
  <c r="W42" i="3"/>
  <c r="X42" i="3"/>
  <c r="Y42" i="3"/>
  <c r="Z42" i="3"/>
  <c r="AA42" i="3"/>
  <c r="AB42" i="3"/>
  <c r="AC42" i="3"/>
  <c r="S43" i="3"/>
  <c r="T43" i="3"/>
  <c r="U43" i="3"/>
  <c r="V43" i="3"/>
  <c r="W43" i="3"/>
  <c r="X43" i="3"/>
  <c r="Y43" i="3"/>
  <c r="Z43" i="3"/>
  <c r="AA43" i="3"/>
  <c r="AB43" i="3"/>
  <c r="AC43" i="3"/>
  <c r="S44" i="3"/>
  <c r="T44" i="3"/>
  <c r="U44" i="3"/>
  <c r="V44" i="3"/>
  <c r="W44" i="3"/>
  <c r="X44" i="3"/>
  <c r="Y44" i="3"/>
  <c r="Z44" i="3"/>
  <c r="AA44" i="3"/>
  <c r="AB44" i="3"/>
  <c r="AC44" i="3"/>
  <c r="S45" i="3"/>
  <c r="T45" i="3"/>
  <c r="U45" i="3"/>
  <c r="V45" i="3"/>
  <c r="W45" i="3"/>
  <c r="X45" i="3"/>
  <c r="Y45" i="3"/>
  <c r="Z45" i="3"/>
  <c r="AA45" i="3"/>
  <c r="AB45" i="3"/>
  <c r="AC45" i="3"/>
  <c r="S46" i="3"/>
  <c r="T46" i="3"/>
  <c r="U46" i="3"/>
  <c r="V46" i="3"/>
  <c r="W46" i="3"/>
  <c r="X46" i="3"/>
  <c r="Y46" i="3"/>
  <c r="Z46" i="3"/>
  <c r="AA46" i="3"/>
  <c r="AB46" i="3"/>
  <c r="AC46" i="3"/>
  <c r="S47" i="3"/>
  <c r="T47" i="3"/>
  <c r="U47" i="3"/>
  <c r="V47" i="3"/>
  <c r="W47" i="3"/>
  <c r="X47" i="3"/>
  <c r="Y47" i="3"/>
  <c r="Z47" i="3"/>
  <c r="AA47" i="3"/>
  <c r="AB47" i="3"/>
  <c r="AC47" i="3"/>
  <c r="S48" i="3"/>
  <c r="T48" i="3"/>
  <c r="U48" i="3"/>
  <c r="V48" i="3"/>
  <c r="W48" i="3"/>
  <c r="X48" i="3"/>
  <c r="Y48" i="3"/>
  <c r="Z48" i="3"/>
  <c r="AA48" i="3"/>
  <c r="AB48" i="3"/>
  <c r="AC48" i="3"/>
  <c r="S49" i="3"/>
  <c r="T49" i="3"/>
  <c r="U49" i="3"/>
  <c r="V49" i="3"/>
  <c r="W49" i="3"/>
  <c r="X49" i="3"/>
  <c r="Y49" i="3"/>
  <c r="Z49" i="3"/>
  <c r="AA49" i="3"/>
  <c r="AB49" i="3"/>
  <c r="AC49" i="3"/>
  <c r="S50" i="3"/>
  <c r="T50" i="3"/>
  <c r="U50" i="3"/>
  <c r="V50" i="3"/>
  <c r="W50" i="3"/>
  <c r="X50" i="3"/>
  <c r="Y50" i="3"/>
  <c r="Z50" i="3"/>
  <c r="AA50" i="3"/>
  <c r="AB50" i="3"/>
  <c r="AC50" i="3"/>
  <c r="S51" i="3"/>
  <c r="T51" i="3"/>
  <c r="U51" i="3"/>
  <c r="V51" i="3"/>
  <c r="W51" i="3"/>
  <c r="X51" i="3"/>
  <c r="Y51" i="3"/>
  <c r="Z51" i="3"/>
  <c r="AA51" i="3"/>
  <c r="AB51" i="3"/>
  <c r="AC51" i="3"/>
  <c r="S52" i="3"/>
  <c r="T52" i="3"/>
  <c r="U52" i="3"/>
  <c r="V52" i="3"/>
  <c r="W52" i="3"/>
  <c r="X52" i="3"/>
  <c r="Y52" i="3"/>
  <c r="Z52" i="3"/>
  <c r="AA52" i="3"/>
  <c r="AB52" i="3"/>
  <c r="AC52" i="3"/>
  <c r="S53" i="3"/>
  <c r="T53" i="3"/>
  <c r="U53" i="3"/>
  <c r="V53" i="3"/>
  <c r="W53" i="3"/>
  <c r="X53" i="3"/>
  <c r="Y53" i="3"/>
  <c r="Z53" i="3"/>
  <c r="AA53" i="3"/>
  <c r="AB53" i="3"/>
  <c r="AC53" i="3"/>
  <c r="S54" i="3"/>
  <c r="T54" i="3"/>
  <c r="U54" i="3"/>
  <c r="V54" i="3"/>
  <c r="W54" i="3"/>
  <c r="X54" i="3"/>
  <c r="Y54" i="3"/>
  <c r="Z54" i="3"/>
  <c r="AA54" i="3"/>
  <c r="AB54" i="3"/>
  <c r="AC54" i="3"/>
  <c r="S55" i="3"/>
  <c r="T55" i="3"/>
  <c r="U55" i="3"/>
  <c r="V55" i="3"/>
  <c r="W55" i="3"/>
  <c r="X55" i="3"/>
  <c r="Y55" i="3"/>
  <c r="Z55" i="3"/>
  <c r="AA55" i="3"/>
  <c r="AB55" i="3"/>
  <c r="AC55" i="3"/>
  <c r="S56" i="3"/>
  <c r="T56" i="3"/>
  <c r="U56" i="3"/>
  <c r="V56" i="3"/>
  <c r="W56" i="3"/>
  <c r="X56" i="3"/>
  <c r="Y56" i="3"/>
  <c r="Z56" i="3"/>
  <c r="AA56" i="3"/>
  <c r="AB56" i="3"/>
  <c r="AC56" i="3"/>
  <c r="S57" i="3"/>
  <c r="T57" i="3"/>
  <c r="U57" i="3"/>
  <c r="V57" i="3"/>
  <c r="W57" i="3"/>
  <c r="X57" i="3"/>
  <c r="Y57" i="3"/>
  <c r="Z57" i="3"/>
  <c r="AA57" i="3"/>
  <c r="AB57" i="3"/>
  <c r="AC57" i="3"/>
  <c r="S58" i="3"/>
  <c r="T58" i="3"/>
  <c r="U58" i="3"/>
  <c r="V58" i="3"/>
  <c r="W58" i="3"/>
  <c r="X58" i="3"/>
  <c r="Y58" i="3"/>
  <c r="Z58" i="3"/>
  <c r="AA58" i="3"/>
  <c r="AB58" i="3"/>
  <c r="AC58" i="3"/>
  <c r="S59" i="3"/>
  <c r="T59" i="3"/>
  <c r="U59" i="3"/>
  <c r="V59" i="3"/>
  <c r="W59" i="3"/>
  <c r="X59" i="3"/>
  <c r="Y59" i="3"/>
  <c r="Z59" i="3"/>
  <c r="AA59" i="3"/>
  <c r="AB59" i="3"/>
  <c r="AC59" i="3"/>
  <c r="S60" i="3"/>
  <c r="T60" i="3"/>
  <c r="U60" i="3"/>
  <c r="V60" i="3"/>
  <c r="W60" i="3"/>
  <c r="X60" i="3"/>
  <c r="Y60" i="3"/>
  <c r="Z60" i="3"/>
  <c r="AA60" i="3"/>
  <c r="AB60" i="3"/>
  <c r="AC60" i="3"/>
  <c r="S61" i="3"/>
  <c r="T61" i="3"/>
  <c r="U61" i="3"/>
  <c r="V61" i="3"/>
  <c r="W61" i="3"/>
  <c r="X61" i="3"/>
  <c r="Y61" i="3"/>
  <c r="Z61" i="3"/>
  <c r="AA61" i="3"/>
  <c r="AB61" i="3"/>
  <c r="AC61" i="3"/>
  <c r="S62" i="3"/>
  <c r="T62" i="3"/>
  <c r="U62" i="3"/>
  <c r="V62" i="3"/>
  <c r="W62" i="3"/>
  <c r="X62" i="3"/>
  <c r="Y62" i="3"/>
  <c r="Z62" i="3"/>
  <c r="AA62" i="3"/>
  <c r="AB62" i="3"/>
  <c r="AC62" i="3"/>
  <c r="S63" i="3"/>
  <c r="T63" i="3"/>
  <c r="U63" i="3"/>
  <c r="V63" i="3"/>
  <c r="W63" i="3"/>
  <c r="X63" i="3"/>
  <c r="Y63" i="3"/>
  <c r="Z63" i="3"/>
  <c r="AA63" i="3"/>
  <c r="AB63" i="3"/>
  <c r="AC63" i="3"/>
  <c r="S64" i="3"/>
  <c r="T64" i="3"/>
  <c r="U64" i="3"/>
  <c r="V64" i="3"/>
  <c r="W64" i="3"/>
  <c r="X64" i="3"/>
  <c r="Y64" i="3"/>
  <c r="Z64" i="3"/>
  <c r="AA64" i="3"/>
  <c r="AB64" i="3"/>
  <c r="AC64" i="3"/>
  <c r="S65" i="3"/>
  <c r="T65" i="3"/>
  <c r="U65" i="3"/>
  <c r="V65" i="3"/>
  <c r="W65" i="3"/>
  <c r="X65" i="3"/>
  <c r="Y65" i="3"/>
  <c r="Z65" i="3"/>
  <c r="AA65" i="3"/>
  <c r="AB65" i="3"/>
  <c r="AC65" i="3"/>
  <c r="S66" i="3"/>
  <c r="T66" i="3"/>
  <c r="U66" i="3"/>
  <c r="V66" i="3"/>
  <c r="W66" i="3"/>
  <c r="X66" i="3"/>
  <c r="Y66" i="3"/>
  <c r="Z66" i="3"/>
  <c r="AA66" i="3"/>
  <c r="AB66" i="3"/>
  <c r="AC66" i="3"/>
  <c r="S67" i="3"/>
  <c r="T67" i="3"/>
  <c r="U67" i="3"/>
  <c r="V67" i="3"/>
  <c r="W67" i="3"/>
  <c r="X67" i="3"/>
  <c r="Y67" i="3"/>
  <c r="Z67" i="3"/>
  <c r="AA67" i="3"/>
  <c r="AB67" i="3"/>
  <c r="AC67" i="3"/>
  <c r="S68" i="3"/>
  <c r="T68" i="3"/>
  <c r="U68" i="3"/>
  <c r="V68" i="3"/>
  <c r="W68" i="3"/>
  <c r="X68" i="3"/>
  <c r="Y68" i="3"/>
  <c r="Z68" i="3"/>
  <c r="AA68" i="3"/>
  <c r="AB68" i="3"/>
  <c r="AC68" i="3"/>
  <c r="S69" i="3"/>
  <c r="T69" i="3"/>
  <c r="U69" i="3"/>
  <c r="V69" i="3"/>
  <c r="W69" i="3"/>
  <c r="X69" i="3"/>
  <c r="Y69" i="3"/>
  <c r="Z69" i="3"/>
  <c r="AA69" i="3"/>
  <c r="AB69" i="3"/>
  <c r="AC69" i="3"/>
  <c r="S70" i="3"/>
  <c r="T70" i="3"/>
  <c r="U70" i="3"/>
  <c r="V70" i="3"/>
  <c r="W70" i="3"/>
  <c r="X70" i="3"/>
  <c r="Y70" i="3"/>
  <c r="Z70" i="3"/>
  <c r="AA70" i="3"/>
  <c r="AB70" i="3"/>
  <c r="AC70" i="3"/>
  <c r="S71" i="3"/>
  <c r="T71" i="3"/>
  <c r="U71" i="3"/>
  <c r="V71" i="3"/>
  <c r="W71" i="3"/>
  <c r="X71" i="3"/>
  <c r="Y71" i="3"/>
  <c r="Z71" i="3"/>
  <c r="AA71" i="3"/>
  <c r="AB71" i="3"/>
  <c r="AC71" i="3"/>
  <c r="S72" i="3"/>
  <c r="T72" i="3"/>
  <c r="U72" i="3"/>
  <c r="V72" i="3"/>
  <c r="W72" i="3"/>
  <c r="X72" i="3"/>
  <c r="Y72" i="3"/>
  <c r="Z72" i="3"/>
  <c r="AA72" i="3"/>
  <c r="AB72" i="3"/>
  <c r="AC72" i="3"/>
  <c r="S73" i="3"/>
  <c r="T73" i="3"/>
  <c r="U73" i="3"/>
  <c r="V73" i="3"/>
  <c r="W73" i="3"/>
  <c r="X73" i="3"/>
  <c r="Y73" i="3"/>
  <c r="Z73" i="3"/>
  <c r="AA73" i="3"/>
  <c r="AB73" i="3"/>
  <c r="AC73" i="3"/>
  <c r="S74" i="3"/>
  <c r="T74" i="3"/>
  <c r="U74" i="3"/>
  <c r="V74" i="3"/>
  <c r="W74" i="3"/>
  <c r="X74" i="3"/>
  <c r="Y74" i="3"/>
  <c r="Z74" i="3"/>
  <c r="AA74" i="3"/>
  <c r="AB74" i="3"/>
  <c r="AC74" i="3"/>
  <c r="S75" i="3"/>
  <c r="T75" i="3"/>
  <c r="U75" i="3"/>
  <c r="V75" i="3"/>
  <c r="W75" i="3"/>
  <c r="X75" i="3"/>
  <c r="Y75" i="3"/>
  <c r="Z75" i="3"/>
  <c r="AA75" i="3"/>
  <c r="AB75" i="3"/>
  <c r="AC75" i="3"/>
  <c r="S76" i="3"/>
  <c r="T76" i="3"/>
  <c r="U76" i="3"/>
  <c r="V76" i="3"/>
  <c r="W76" i="3"/>
  <c r="X76" i="3"/>
  <c r="Y76" i="3"/>
  <c r="Z76" i="3"/>
  <c r="AA76" i="3"/>
  <c r="AB76" i="3"/>
  <c r="AC76" i="3"/>
  <c r="S77" i="3"/>
  <c r="T77" i="3"/>
  <c r="U77" i="3"/>
  <c r="V77" i="3"/>
  <c r="W77" i="3"/>
  <c r="X77" i="3"/>
  <c r="Y77" i="3"/>
  <c r="Z77" i="3"/>
  <c r="AA77" i="3"/>
  <c r="AB77" i="3"/>
  <c r="AC77" i="3"/>
  <c r="S78" i="3"/>
  <c r="T78" i="3"/>
  <c r="U78" i="3"/>
  <c r="V78" i="3"/>
  <c r="W78" i="3"/>
  <c r="X78" i="3"/>
  <c r="Y78" i="3"/>
  <c r="Z78" i="3"/>
  <c r="AA78" i="3"/>
  <c r="AB78" i="3"/>
  <c r="AC78" i="3"/>
  <c r="S79" i="3"/>
  <c r="T79" i="3"/>
  <c r="U79" i="3"/>
  <c r="V79" i="3"/>
  <c r="W79" i="3"/>
  <c r="X79" i="3"/>
  <c r="Y79" i="3"/>
  <c r="Z79" i="3"/>
  <c r="AA79" i="3"/>
  <c r="AB79" i="3"/>
  <c r="AC79" i="3"/>
  <c r="S80" i="3"/>
  <c r="T80" i="3"/>
  <c r="U80" i="3"/>
  <c r="V80" i="3"/>
  <c r="W80" i="3"/>
  <c r="X80" i="3"/>
  <c r="Y80" i="3"/>
  <c r="Z80" i="3"/>
  <c r="AA80" i="3"/>
  <c r="AB80" i="3"/>
  <c r="AC80" i="3"/>
  <c r="S81" i="3"/>
  <c r="T81" i="3"/>
  <c r="U81" i="3"/>
  <c r="V81" i="3"/>
  <c r="W81" i="3"/>
  <c r="X81" i="3"/>
  <c r="Y81" i="3"/>
  <c r="Z81" i="3"/>
  <c r="AA81" i="3"/>
  <c r="AB81" i="3"/>
  <c r="AC81" i="3"/>
  <c r="S82" i="3"/>
  <c r="T82" i="3"/>
  <c r="U82" i="3"/>
  <c r="V82" i="3"/>
  <c r="W82" i="3"/>
  <c r="X82" i="3"/>
  <c r="Y82" i="3"/>
  <c r="Z82" i="3"/>
  <c r="AA82" i="3"/>
  <c r="AB82" i="3"/>
  <c r="AC82" i="3"/>
  <c r="S83" i="3"/>
  <c r="T83" i="3"/>
  <c r="U83" i="3"/>
  <c r="V83" i="3"/>
  <c r="W83" i="3"/>
  <c r="X83" i="3"/>
  <c r="Y83" i="3"/>
  <c r="Z83" i="3"/>
  <c r="AA83" i="3"/>
  <c r="AB83" i="3"/>
  <c r="AC83" i="3"/>
  <c r="S84" i="3"/>
  <c r="T84" i="3"/>
  <c r="U84" i="3"/>
  <c r="V84" i="3"/>
  <c r="W84" i="3"/>
  <c r="X84" i="3"/>
  <c r="Y84" i="3"/>
  <c r="Z84" i="3"/>
  <c r="AA84" i="3"/>
  <c r="AB84" i="3"/>
  <c r="AC84" i="3"/>
  <c r="S85" i="3"/>
  <c r="T85" i="3"/>
  <c r="U85" i="3"/>
  <c r="V85" i="3"/>
  <c r="W85" i="3"/>
  <c r="X85" i="3"/>
  <c r="Y85" i="3"/>
  <c r="Z85" i="3"/>
  <c r="AA85" i="3"/>
  <c r="AB85" i="3"/>
  <c r="AC85" i="3"/>
  <c r="S86" i="3"/>
  <c r="T86" i="3"/>
  <c r="U86" i="3"/>
  <c r="V86" i="3"/>
  <c r="W86" i="3"/>
  <c r="X86" i="3"/>
  <c r="Y86" i="3"/>
  <c r="Z86" i="3"/>
  <c r="AA86" i="3"/>
  <c r="AB86" i="3"/>
  <c r="AC86" i="3"/>
  <c r="S87" i="3"/>
  <c r="T87" i="3"/>
  <c r="U87" i="3"/>
  <c r="V87" i="3"/>
  <c r="W87" i="3"/>
  <c r="X87" i="3"/>
  <c r="Y87" i="3"/>
  <c r="Z87" i="3"/>
  <c r="AA87" i="3"/>
  <c r="AB87" i="3"/>
  <c r="AC87" i="3"/>
  <c r="S88" i="3"/>
  <c r="T88" i="3"/>
  <c r="U88" i="3"/>
  <c r="V88" i="3"/>
  <c r="W88" i="3"/>
  <c r="X88" i="3"/>
  <c r="Y88" i="3"/>
  <c r="Z88" i="3"/>
  <c r="AA88" i="3"/>
  <c r="AB88" i="3"/>
  <c r="AC88" i="3"/>
  <c r="S89" i="3"/>
  <c r="T89" i="3"/>
  <c r="U89" i="3"/>
  <c r="V89" i="3"/>
  <c r="W89" i="3"/>
  <c r="X89" i="3"/>
  <c r="Y89" i="3"/>
  <c r="Z89" i="3"/>
  <c r="AA89" i="3"/>
  <c r="AB89" i="3"/>
  <c r="AC89" i="3"/>
  <c r="S90" i="3"/>
  <c r="T90" i="3"/>
  <c r="U90" i="3"/>
  <c r="V90" i="3"/>
  <c r="W90" i="3"/>
  <c r="X90" i="3"/>
  <c r="Y90" i="3"/>
  <c r="Z90" i="3"/>
  <c r="AA90" i="3"/>
  <c r="AB90" i="3"/>
  <c r="AC90" i="3"/>
  <c r="S91" i="3"/>
  <c r="T91" i="3"/>
  <c r="U91" i="3"/>
  <c r="V91" i="3"/>
  <c r="W91" i="3"/>
  <c r="X91" i="3"/>
  <c r="Y91" i="3"/>
  <c r="Z91" i="3"/>
  <c r="AA91" i="3"/>
  <c r="AB91" i="3"/>
  <c r="AC91" i="3"/>
  <c r="S92" i="3"/>
  <c r="T92" i="3"/>
  <c r="U92" i="3"/>
  <c r="V92" i="3"/>
  <c r="W92" i="3"/>
  <c r="X92" i="3"/>
  <c r="Y92" i="3"/>
  <c r="Z92" i="3"/>
  <c r="AA92" i="3"/>
  <c r="AB92" i="3"/>
  <c r="AC92" i="3"/>
  <c r="S93" i="3"/>
  <c r="T93" i="3"/>
  <c r="U93" i="3"/>
  <c r="V93" i="3"/>
  <c r="W93" i="3"/>
  <c r="X93" i="3"/>
  <c r="Y93" i="3"/>
  <c r="Z93" i="3"/>
  <c r="AA93" i="3"/>
  <c r="AB93" i="3"/>
  <c r="AC93" i="3"/>
  <c r="S94" i="3"/>
  <c r="T94" i="3"/>
  <c r="U94" i="3"/>
  <c r="V94" i="3"/>
  <c r="W94" i="3"/>
  <c r="X94" i="3"/>
  <c r="Y94" i="3"/>
  <c r="Z94" i="3"/>
  <c r="AA94" i="3"/>
  <c r="AB94" i="3"/>
  <c r="AC94" i="3"/>
  <c r="S95" i="3"/>
  <c r="T95" i="3"/>
  <c r="U95" i="3"/>
  <c r="V95" i="3"/>
  <c r="W95" i="3"/>
  <c r="X95" i="3"/>
  <c r="Y95" i="3"/>
  <c r="Z95" i="3"/>
  <c r="AA95" i="3"/>
  <c r="AB95" i="3"/>
  <c r="AC95" i="3"/>
  <c r="S96" i="3"/>
  <c r="T96" i="3"/>
  <c r="U96" i="3"/>
  <c r="V96" i="3"/>
  <c r="W96" i="3"/>
  <c r="X96" i="3"/>
  <c r="Y96" i="3"/>
  <c r="Z96" i="3"/>
  <c r="AA96" i="3"/>
  <c r="AB96" i="3"/>
  <c r="AC96" i="3"/>
  <c r="S97" i="3"/>
  <c r="T97" i="3"/>
  <c r="U97" i="3"/>
  <c r="V97" i="3"/>
  <c r="W97" i="3"/>
  <c r="X97" i="3"/>
  <c r="Y97" i="3"/>
  <c r="Z97" i="3"/>
  <c r="AA97" i="3"/>
  <c r="AB97" i="3"/>
  <c r="AC97" i="3"/>
  <c r="S98" i="3"/>
  <c r="T98" i="3"/>
  <c r="U98" i="3"/>
  <c r="V98" i="3"/>
  <c r="W98" i="3"/>
  <c r="X98" i="3"/>
  <c r="Y98" i="3"/>
  <c r="Z98" i="3"/>
  <c r="AA98" i="3"/>
  <c r="AB98" i="3"/>
  <c r="AC98" i="3"/>
  <c r="S99" i="3"/>
  <c r="T99" i="3"/>
  <c r="U99" i="3"/>
  <c r="V99" i="3"/>
  <c r="W99" i="3"/>
  <c r="X99" i="3"/>
  <c r="Y99" i="3"/>
  <c r="Z99" i="3"/>
  <c r="AA99" i="3"/>
  <c r="AB99" i="3"/>
  <c r="AC99" i="3"/>
  <c r="S100" i="3"/>
  <c r="T100" i="3"/>
  <c r="U100" i="3"/>
  <c r="V100" i="3"/>
  <c r="W100" i="3"/>
  <c r="X100" i="3"/>
  <c r="Y100" i="3"/>
  <c r="Z100" i="3"/>
  <c r="AA100" i="3"/>
  <c r="AB100" i="3"/>
  <c r="AC100" i="3"/>
  <c r="S101" i="3"/>
  <c r="T101" i="3"/>
  <c r="U101" i="3"/>
  <c r="V101" i="3"/>
  <c r="W101" i="3"/>
  <c r="X101" i="3"/>
  <c r="Y101" i="3"/>
  <c r="Z101" i="3"/>
  <c r="AA101" i="3"/>
  <c r="AB101" i="3"/>
  <c r="AC101" i="3"/>
  <c r="S102" i="3"/>
  <c r="T102" i="3"/>
  <c r="U102" i="3"/>
  <c r="V102" i="3"/>
  <c r="W102" i="3"/>
  <c r="X102" i="3"/>
  <c r="Y102" i="3"/>
  <c r="Z102" i="3"/>
  <c r="AA102" i="3"/>
  <c r="AB102" i="3"/>
  <c r="AC102" i="3"/>
  <c r="S103" i="3"/>
  <c r="T103" i="3"/>
  <c r="U103" i="3"/>
  <c r="V103" i="3"/>
  <c r="W103" i="3"/>
  <c r="X103" i="3"/>
  <c r="Y103" i="3"/>
  <c r="Z103" i="3"/>
  <c r="AA103" i="3"/>
  <c r="AB103" i="3"/>
  <c r="AC103" i="3"/>
  <c r="S104" i="3"/>
  <c r="T104" i="3"/>
  <c r="U104" i="3"/>
  <c r="V104" i="3"/>
  <c r="W104" i="3"/>
  <c r="X104" i="3"/>
  <c r="Y104" i="3"/>
  <c r="Z104" i="3"/>
  <c r="AA104" i="3"/>
  <c r="AB104" i="3"/>
  <c r="AC104" i="3"/>
  <c r="S105" i="3"/>
  <c r="T105" i="3"/>
  <c r="U105" i="3"/>
  <c r="V105" i="3"/>
  <c r="W105" i="3"/>
  <c r="X105" i="3"/>
  <c r="Y105" i="3"/>
  <c r="Z105" i="3"/>
  <c r="AA105" i="3"/>
  <c r="AB105" i="3"/>
  <c r="AC105" i="3"/>
  <c r="S106" i="3"/>
  <c r="T106" i="3"/>
  <c r="U106" i="3"/>
  <c r="V106" i="3"/>
  <c r="W106" i="3"/>
  <c r="X106" i="3"/>
  <c r="Y106" i="3"/>
  <c r="Z106" i="3"/>
  <c r="AA106" i="3"/>
  <c r="AB106" i="3"/>
  <c r="AC106" i="3"/>
  <c r="S107" i="3"/>
  <c r="T107" i="3"/>
  <c r="U107" i="3"/>
  <c r="V107" i="3"/>
  <c r="W107" i="3"/>
  <c r="X107" i="3"/>
  <c r="Y107" i="3"/>
  <c r="Z107" i="3"/>
  <c r="AA107" i="3"/>
  <c r="AB107" i="3"/>
  <c r="AC107" i="3"/>
  <c r="S108" i="3"/>
  <c r="T108" i="3"/>
  <c r="U108" i="3"/>
  <c r="V108" i="3"/>
  <c r="W108" i="3"/>
  <c r="X108" i="3"/>
  <c r="Y108" i="3"/>
  <c r="Z108" i="3"/>
  <c r="AA108" i="3"/>
  <c r="AB108" i="3"/>
  <c r="AC108" i="3"/>
  <c r="S109" i="3"/>
  <c r="T109" i="3"/>
  <c r="U109" i="3"/>
  <c r="V109" i="3"/>
  <c r="W109" i="3"/>
  <c r="X109" i="3"/>
  <c r="Y109" i="3"/>
  <c r="Z109" i="3"/>
  <c r="AA109" i="3"/>
  <c r="AB109" i="3"/>
  <c r="AC109" i="3"/>
  <c r="S110" i="3"/>
  <c r="T110" i="3"/>
  <c r="U110" i="3"/>
  <c r="V110" i="3"/>
  <c r="W110" i="3"/>
  <c r="X110" i="3"/>
  <c r="Y110" i="3"/>
  <c r="Z110" i="3"/>
  <c r="AA110" i="3"/>
  <c r="AB110" i="3"/>
  <c r="AC110" i="3"/>
  <c r="S111" i="3"/>
  <c r="T111" i="3"/>
  <c r="U111" i="3"/>
  <c r="V111" i="3"/>
  <c r="W111" i="3"/>
  <c r="X111" i="3"/>
  <c r="Y111" i="3"/>
  <c r="Z111" i="3"/>
  <c r="AA111" i="3"/>
  <c r="AB111" i="3"/>
  <c r="AC111" i="3"/>
  <c r="S112" i="3"/>
  <c r="T112" i="3"/>
  <c r="U112" i="3"/>
  <c r="V112" i="3"/>
  <c r="W112" i="3"/>
  <c r="X112" i="3"/>
  <c r="Y112" i="3"/>
  <c r="Z112" i="3"/>
  <c r="AA112" i="3"/>
  <c r="AB112" i="3"/>
  <c r="AC112" i="3"/>
  <c r="S113" i="3"/>
  <c r="T113" i="3"/>
  <c r="U113" i="3"/>
  <c r="V113" i="3"/>
  <c r="W113" i="3"/>
  <c r="X113" i="3"/>
  <c r="Y113" i="3"/>
  <c r="Z113" i="3"/>
  <c r="AA113" i="3"/>
  <c r="AB113" i="3"/>
  <c r="AC113" i="3"/>
  <c r="S114" i="3"/>
  <c r="T114" i="3"/>
  <c r="U114" i="3"/>
  <c r="V114" i="3"/>
  <c r="W114" i="3"/>
  <c r="X114" i="3"/>
  <c r="Y114" i="3"/>
  <c r="Z114" i="3"/>
  <c r="AA114" i="3"/>
  <c r="AB114" i="3"/>
  <c r="AC114" i="3"/>
  <c r="S115" i="3"/>
  <c r="T115" i="3"/>
  <c r="U115" i="3"/>
  <c r="V115" i="3"/>
  <c r="W115" i="3"/>
  <c r="X115" i="3"/>
  <c r="Y115" i="3"/>
  <c r="Z115" i="3"/>
  <c r="AA115" i="3"/>
  <c r="AB115" i="3"/>
  <c r="AC115" i="3"/>
  <c r="S116" i="3"/>
  <c r="T116" i="3"/>
  <c r="U116" i="3"/>
  <c r="V116" i="3"/>
  <c r="W116" i="3"/>
  <c r="X116" i="3"/>
  <c r="Y116" i="3"/>
  <c r="Z116" i="3"/>
  <c r="AA116" i="3"/>
  <c r="AB116" i="3"/>
  <c r="AC116" i="3"/>
  <c r="S117" i="3"/>
  <c r="T117" i="3"/>
  <c r="U117" i="3"/>
  <c r="V117" i="3"/>
  <c r="W117" i="3"/>
  <c r="X117" i="3"/>
  <c r="Y117" i="3"/>
  <c r="Z117" i="3"/>
  <c r="AA117" i="3"/>
  <c r="AB117" i="3"/>
  <c r="AC117" i="3"/>
  <c r="S118" i="3"/>
  <c r="T118" i="3"/>
  <c r="U118" i="3"/>
  <c r="V118" i="3"/>
  <c r="W118" i="3"/>
  <c r="X118" i="3"/>
  <c r="Y118" i="3"/>
  <c r="Z118" i="3"/>
  <c r="AA118" i="3"/>
  <c r="AB118" i="3"/>
  <c r="AC118" i="3"/>
  <c r="S119" i="3"/>
  <c r="T119" i="3"/>
  <c r="U119" i="3"/>
  <c r="V119" i="3"/>
  <c r="W119" i="3"/>
  <c r="X119" i="3"/>
  <c r="Y119" i="3"/>
  <c r="Z119" i="3"/>
  <c r="AA119" i="3"/>
  <c r="AB119" i="3"/>
  <c r="AC119" i="3"/>
  <c r="S120" i="3"/>
  <c r="T120" i="3"/>
  <c r="U120" i="3"/>
  <c r="V120" i="3"/>
  <c r="W120" i="3"/>
  <c r="X120" i="3"/>
  <c r="Y120" i="3"/>
  <c r="Z120" i="3"/>
  <c r="AA120" i="3"/>
  <c r="AB120" i="3"/>
  <c r="AC120" i="3"/>
  <c r="S121" i="3"/>
  <c r="T121" i="3"/>
  <c r="U121" i="3"/>
  <c r="V121" i="3"/>
  <c r="W121" i="3"/>
  <c r="X121" i="3"/>
  <c r="Y121" i="3"/>
  <c r="Z121" i="3"/>
  <c r="AA121" i="3"/>
  <c r="AB121" i="3"/>
  <c r="AC121" i="3"/>
  <c r="S122" i="3"/>
  <c r="T122" i="3"/>
  <c r="U122" i="3"/>
  <c r="V122" i="3"/>
  <c r="W122" i="3"/>
  <c r="X122" i="3"/>
  <c r="Y122" i="3"/>
  <c r="Z122" i="3"/>
  <c r="AA122" i="3"/>
  <c r="AB122" i="3"/>
  <c r="AC122" i="3"/>
  <c r="S123" i="3"/>
  <c r="T123" i="3"/>
  <c r="U123" i="3"/>
  <c r="V123" i="3"/>
  <c r="W123" i="3"/>
  <c r="X123" i="3"/>
  <c r="Y123" i="3"/>
  <c r="Z123" i="3"/>
  <c r="AA123" i="3"/>
  <c r="AB123" i="3"/>
  <c r="AC123" i="3"/>
  <c r="S124" i="3"/>
  <c r="T124" i="3"/>
  <c r="U124" i="3"/>
  <c r="V124" i="3"/>
  <c r="W124" i="3"/>
  <c r="X124" i="3"/>
  <c r="Y124" i="3"/>
  <c r="Z124" i="3"/>
  <c r="AA124" i="3"/>
  <c r="AB124" i="3"/>
  <c r="AC124" i="3"/>
  <c r="S125" i="3"/>
  <c r="T125" i="3"/>
  <c r="U125" i="3"/>
  <c r="V125" i="3"/>
  <c r="W125" i="3"/>
  <c r="X125" i="3"/>
  <c r="Y125" i="3"/>
  <c r="Z125" i="3"/>
  <c r="AA125" i="3"/>
  <c r="AB125" i="3"/>
  <c r="AC125" i="3"/>
  <c r="S126" i="3"/>
  <c r="T126" i="3"/>
  <c r="U126" i="3"/>
  <c r="V126" i="3"/>
  <c r="W126" i="3"/>
  <c r="X126" i="3"/>
  <c r="Y126" i="3"/>
  <c r="Z126" i="3"/>
  <c r="AA126" i="3"/>
  <c r="AB126" i="3"/>
  <c r="AC126" i="3"/>
  <c r="S127" i="3"/>
  <c r="T127" i="3"/>
  <c r="U127" i="3"/>
  <c r="V127" i="3"/>
  <c r="W127" i="3"/>
  <c r="X127" i="3"/>
  <c r="Y127" i="3"/>
  <c r="Z127" i="3"/>
  <c r="AA127" i="3"/>
  <c r="AB127" i="3"/>
  <c r="AC127" i="3"/>
  <c r="S128" i="3"/>
  <c r="T128" i="3"/>
  <c r="U128" i="3"/>
  <c r="V128" i="3"/>
  <c r="W128" i="3"/>
  <c r="X128" i="3"/>
  <c r="Y128" i="3"/>
  <c r="Z128" i="3"/>
  <c r="AA128" i="3"/>
  <c r="AB128" i="3"/>
  <c r="AC128" i="3"/>
  <c r="S129" i="3"/>
  <c r="T129" i="3"/>
  <c r="U129" i="3"/>
  <c r="V129" i="3"/>
  <c r="W129" i="3"/>
  <c r="X129" i="3"/>
  <c r="Y129" i="3"/>
  <c r="Z129" i="3"/>
  <c r="AA129" i="3"/>
  <c r="AB129" i="3"/>
  <c r="AC129" i="3"/>
  <c r="S130" i="3"/>
  <c r="T130" i="3"/>
  <c r="U130" i="3"/>
  <c r="V130" i="3"/>
  <c r="W130" i="3"/>
  <c r="X130" i="3"/>
  <c r="Y130" i="3"/>
  <c r="Z130" i="3"/>
  <c r="AA130" i="3"/>
  <c r="AB130" i="3"/>
  <c r="AC130" i="3"/>
  <c r="S131" i="3"/>
  <c r="T131" i="3"/>
  <c r="U131" i="3"/>
  <c r="V131" i="3"/>
  <c r="W131" i="3"/>
  <c r="X131" i="3"/>
  <c r="Y131" i="3"/>
  <c r="Z131" i="3"/>
  <c r="AA131" i="3"/>
  <c r="AB131" i="3"/>
  <c r="AC131" i="3"/>
  <c r="S132" i="3"/>
  <c r="T132" i="3"/>
  <c r="U132" i="3"/>
  <c r="V132" i="3"/>
  <c r="W132" i="3"/>
  <c r="X132" i="3"/>
  <c r="Y132" i="3"/>
  <c r="Z132" i="3"/>
  <c r="AA132" i="3"/>
  <c r="AB132" i="3"/>
  <c r="AC132" i="3"/>
  <c r="S133" i="3"/>
  <c r="T133" i="3"/>
  <c r="U133" i="3"/>
  <c r="V133" i="3"/>
  <c r="W133" i="3"/>
  <c r="X133" i="3"/>
  <c r="Y133" i="3"/>
  <c r="Z133" i="3"/>
  <c r="AA133" i="3"/>
  <c r="AB133" i="3"/>
  <c r="AC133" i="3"/>
  <c r="S134" i="3"/>
  <c r="T134" i="3"/>
  <c r="U134" i="3"/>
  <c r="V134" i="3"/>
  <c r="W134" i="3"/>
  <c r="X134" i="3"/>
  <c r="Y134" i="3"/>
  <c r="Z134" i="3"/>
  <c r="AA134" i="3"/>
  <c r="AB134" i="3"/>
  <c r="AC134" i="3"/>
  <c r="S135" i="3"/>
  <c r="T135" i="3"/>
  <c r="U135" i="3"/>
  <c r="V135" i="3"/>
  <c r="W135" i="3"/>
  <c r="X135" i="3"/>
  <c r="Y135" i="3"/>
  <c r="Z135" i="3"/>
  <c r="AA135" i="3"/>
  <c r="AB135" i="3"/>
  <c r="AC135" i="3"/>
  <c r="S136" i="3"/>
  <c r="T136" i="3"/>
  <c r="U136" i="3"/>
  <c r="V136" i="3"/>
  <c r="W136" i="3"/>
  <c r="X136" i="3"/>
  <c r="Y136" i="3"/>
  <c r="Z136" i="3"/>
  <c r="AA136" i="3"/>
  <c r="AB136" i="3"/>
  <c r="AC136" i="3"/>
  <c r="S137" i="3"/>
  <c r="T137" i="3"/>
  <c r="U137" i="3"/>
  <c r="V137" i="3"/>
  <c r="W137" i="3"/>
  <c r="X137" i="3"/>
  <c r="Y137" i="3"/>
  <c r="Z137" i="3"/>
  <c r="AA137" i="3"/>
  <c r="AB137" i="3"/>
  <c r="AC137" i="3"/>
  <c r="S138" i="3"/>
  <c r="T138" i="3"/>
  <c r="U138" i="3"/>
  <c r="V138" i="3"/>
  <c r="W138" i="3"/>
  <c r="X138" i="3"/>
  <c r="Y138" i="3"/>
  <c r="Z138" i="3"/>
  <c r="AA138" i="3"/>
  <c r="AB138" i="3"/>
  <c r="AC138" i="3"/>
  <c r="S139" i="3"/>
  <c r="T139" i="3"/>
  <c r="U139" i="3"/>
  <c r="V139" i="3"/>
  <c r="W139" i="3"/>
  <c r="X139" i="3"/>
  <c r="Y139" i="3"/>
  <c r="Z139" i="3"/>
  <c r="AA139" i="3"/>
  <c r="AB139" i="3"/>
  <c r="AC139" i="3"/>
  <c r="T140" i="3"/>
  <c r="U140" i="3"/>
  <c r="V140" i="3"/>
  <c r="W140" i="3"/>
  <c r="X140" i="3"/>
  <c r="Y140" i="3"/>
  <c r="Z140" i="3"/>
  <c r="AA140" i="3"/>
  <c r="AB140" i="3"/>
  <c r="AC140" i="3"/>
  <c r="S141" i="3"/>
  <c r="T141" i="3"/>
  <c r="U141" i="3"/>
  <c r="V141" i="3"/>
  <c r="W141" i="3"/>
  <c r="X141" i="3"/>
  <c r="Y141" i="3"/>
  <c r="Z141" i="3"/>
  <c r="AA141" i="3"/>
  <c r="AB141" i="3"/>
  <c r="AC141" i="3"/>
  <c r="S142" i="3"/>
  <c r="T142" i="3"/>
  <c r="U142" i="3"/>
  <c r="V142" i="3"/>
  <c r="W142" i="3"/>
  <c r="X142" i="3"/>
  <c r="Y142" i="3"/>
  <c r="Z142" i="3"/>
  <c r="AA142" i="3"/>
  <c r="AB142" i="3"/>
  <c r="AC142" i="3"/>
  <c r="S143" i="3"/>
  <c r="T143" i="3"/>
  <c r="U143" i="3"/>
  <c r="V143" i="3"/>
  <c r="W143" i="3"/>
  <c r="X143" i="3"/>
  <c r="Y143" i="3"/>
  <c r="Z143" i="3"/>
  <c r="AA143" i="3"/>
  <c r="AB143" i="3"/>
  <c r="AC143" i="3"/>
  <c r="S144" i="3"/>
  <c r="T144" i="3"/>
  <c r="U144" i="3"/>
  <c r="V144" i="3"/>
  <c r="W144" i="3"/>
  <c r="X144" i="3"/>
  <c r="Y144" i="3"/>
  <c r="Z144" i="3"/>
  <c r="AA144" i="3"/>
  <c r="AB144" i="3"/>
  <c r="AC144" i="3"/>
  <c r="S145" i="3"/>
  <c r="T145" i="3"/>
  <c r="U145" i="3"/>
  <c r="V145" i="3"/>
  <c r="W145" i="3"/>
  <c r="X145" i="3"/>
  <c r="Y145" i="3"/>
  <c r="Z145" i="3"/>
  <c r="AA145" i="3"/>
  <c r="AB145" i="3"/>
  <c r="AC145" i="3"/>
  <c r="S146" i="3"/>
  <c r="T146" i="3"/>
  <c r="U146" i="3"/>
  <c r="V146" i="3"/>
  <c r="W146" i="3"/>
  <c r="X146" i="3"/>
  <c r="Y146" i="3"/>
  <c r="Z146" i="3"/>
  <c r="AA146" i="3"/>
  <c r="AB146" i="3"/>
  <c r="AC146" i="3"/>
  <c r="S147" i="3"/>
  <c r="T147" i="3"/>
  <c r="U147" i="3"/>
  <c r="V147" i="3"/>
  <c r="W147" i="3"/>
  <c r="X147" i="3"/>
  <c r="Y147" i="3"/>
  <c r="Z147" i="3"/>
  <c r="AA147" i="3"/>
  <c r="AB147" i="3"/>
  <c r="AC147" i="3"/>
  <c r="S148" i="3"/>
  <c r="T148" i="3"/>
  <c r="U148" i="3"/>
  <c r="V148" i="3"/>
  <c r="W148" i="3"/>
  <c r="X148" i="3"/>
  <c r="Y148" i="3"/>
  <c r="Z148" i="3"/>
  <c r="AA148" i="3"/>
  <c r="AB148" i="3"/>
  <c r="AC148" i="3"/>
  <c r="S149" i="3"/>
  <c r="T149" i="3"/>
  <c r="U149" i="3"/>
  <c r="V149" i="3"/>
  <c r="W149" i="3"/>
  <c r="X149" i="3"/>
  <c r="Y149" i="3"/>
  <c r="Z149" i="3"/>
  <c r="AA149" i="3"/>
  <c r="AB149" i="3"/>
  <c r="AC149" i="3"/>
  <c r="S150" i="3"/>
  <c r="T150" i="3"/>
  <c r="U150" i="3"/>
  <c r="V150" i="3"/>
  <c r="W150" i="3"/>
  <c r="X150" i="3"/>
  <c r="Y150" i="3"/>
  <c r="Z150" i="3"/>
  <c r="AA150" i="3"/>
  <c r="AB150" i="3"/>
  <c r="AC150" i="3"/>
  <c r="S151" i="3"/>
  <c r="T151" i="3"/>
  <c r="U151" i="3"/>
  <c r="V151" i="3"/>
  <c r="W151" i="3"/>
  <c r="X151" i="3"/>
  <c r="Y151" i="3"/>
  <c r="Z151" i="3"/>
  <c r="AA151" i="3"/>
  <c r="AB151" i="3"/>
  <c r="AC151" i="3"/>
  <c r="S152" i="3"/>
  <c r="T152" i="3"/>
  <c r="U152" i="3"/>
  <c r="V152" i="3"/>
  <c r="W152" i="3"/>
  <c r="X152" i="3"/>
  <c r="Y152" i="3"/>
  <c r="Z152" i="3"/>
  <c r="AA152" i="3"/>
  <c r="AB152" i="3"/>
  <c r="AC152" i="3"/>
  <c r="S153" i="3"/>
  <c r="T153" i="3"/>
  <c r="U153" i="3"/>
  <c r="V153" i="3"/>
  <c r="W153" i="3"/>
  <c r="X153" i="3"/>
  <c r="Y153" i="3"/>
  <c r="Z153" i="3"/>
  <c r="AA153" i="3"/>
  <c r="AB153" i="3"/>
  <c r="AC153" i="3"/>
  <c r="S154" i="3"/>
  <c r="T154" i="3"/>
  <c r="U154" i="3"/>
  <c r="V154" i="3"/>
  <c r="W154" i="3"/>
  <c r="X154" i="3"/>
  <c r="Y154" i="3"/>
  <c r="Z154" i="3"/>
  <c r="AA154" i="3"/>
  <c r="AB154" i="3"/>
  <c r="AC154" i="3"/>
  <c r="S155" i="3"/>
  <c r="T155" i="3"/>
  <c r="U155" i="3"/>
  <c r="V155" i="3"/>
  <c r="W155" i="3"/>
  <c r="X155" i="3"/>
  <c r="Y155" i="3"/>
  <c r="Z155" i="3"/>
  <c r="AA155" i="3"/>
  <c r="AB155" i="3"/>
  <c r="AC155" i="3"/>
  <c r="S156" i="3"/>
  <c r="T156" i="3"/>
  <c r="U156" i="3"/>
  <c r="V156" i="3"/>
  <c r="W156" i="3"/>
  <c r="X156" i="3"/>
  <c r="Y156" i="3"/>
  <c r="Z156" i="3"/>
  <c r="AA156" i="3"/>
  <c r="AB156" i="3"/>
  <c r="AC156" i="3"/>
  <c r="S157" i="3"/>
  <c r="T157" i="3"/>
  <c r="U157" i="3"/>
  <c r="V157" i="3"/>
  <c r="W157" i="3"/>
  <c r="X157" i="3"/>
  <c r="Y157" i="3"/>
  <c r="Z157" i="3"/>
  <c r="AA157" i="3"/>
  <c r="AB157" i="3"/>
  <c r="AC157" i="3"/>
  <c r="S158" i="3"/>
  <c r="T158" i="3"/>
  <c r="U158" i="3"/>
  <c r="V158" i="3"/>
  <c r="W158" i="3"/>
  <c r="X158" i="3"/>
  <c r="Y158" i="3"/>
  <c r="Z158" i="3"/>
  <c r="AA158" i="3"/>
  <c r="AB158" i="3"/>
  <c r="AC158" i="3"/>
  <c r="S159" i="3"/>
  <c r="T159" i="3"/>
  <c r="U159" i="3"/>
  <c r="V159" i="3"/>
  <c r="W159" i="3"/>
  <c r="X159" i="3"/>
  <c r="Y159" i="3"/>
  <c r="Z159" i="3"/>
  <c r="AA159" i="3"/>
  <c r="AB159" i="3"/>
  <c r="AC159" i="3"/>
  <c r="S160" i="3"/>
  <c r="T160" i="3"/>
  <c r="U160" i="3"/>
  <c r="V160" i="3"/>
  <c r="W160" i="3"/>
  <c r="X160" i="3"/>
  <c r="Y160" i="3"/>
  <c r="Z160" i="3"/>
  <c r="AA160" i="3"/>
  <c r="AB160" i="3"/>
  <c r="AC160" i="3"/>
  <c r="S161" i="3"/>
  <c r="T161" i="3"/>
  <c r="U161" i="3"/>
  <c r="V161" i="3"/>
  <c r="W161" i="3"/>
  <c r="X161" i="3"/>
  <c r="Y161" i="3"/>
  <c r="Z161" i="3"/>
  <c r="AA161" i="3"/>
  <c r="AB161" i="3"/>
  <c r="AC161" i="3"/>
  <c r="S162" i="3"/>
  <c r="T162" i="3"/>
  <c r="U162" i="3"/>
  <c r="V162" i="3"/>
  <c r="W162" i="3"/>
  <c r="X162" i="3"/>
  <c r="Y162" i="3"/>
  <c r="Z162" i="3"/>
  <c r="AA162" i="3"/>
  <c r="AB162" i="3"/>
  <c r="AC162" i="3"/>
  <c r="S163" i="3"/>
  <c r="T163" i="3"/>
  <c r="U163" i="3"/>
  <c r="V163" i="3"/>
  <c r="W163" i="3"/>
  <c r="X163" i="3"/>
  <c r="Y163" i="3"/>
  <c r="Z163" i="3"/>
  <c r="AA163" i="3"/>
  <c r="AB163" i="3"/>
  <c r="AC163" i="3"/>
  <c r="S164" i="3"/>
  <c r="T164" i="3"/>
  <c r="U164" i="3"/>
  <c r="V164" i="3"/>
  <c r="W164" i="3"/>
  <c r="X164" i="3"/>
  <c r="Y164" i="3"/>
  <c r="Z164" i="3"/>
  <c r="AA164" i="3"/>
  <c r="AB164" i="3"/>
  <c r="AC164" i="3"/>
  <c r="S165" i="3"/>
  <c r="T165" i="3"/>
  <c r="U165" i="3"/>
  <c r="V165" i="3"/>
  <c r="W165" i="3"/>
  <c r="X165" i="3"/>
  <c r="Y165" i="3"/>
  <c r="Z165" i="3"/>
  <c r="AA165" i="3"/>
  <c r="AB165" i="3"/>
  <c r="AC165" i="3"/>
  <c r="S166" i="3"/>
  <c r="T166" i="3"/>
  <c r="U166" i="3"/>
  <c r="V166" i="3"/>
  <c r="W166" i="3"/>
  <c r="X166" i="3"/>
  <c r="Y166" i="3"/>
  <c r="Z166" i="3"/>
  <c r="AA166" i="3"/>
  <c r="AB166" i="3"/>
  <c r="AC166" i="3"/>
  <c r="S167" i="3"/>
  <c r="T167" i="3"/>
  <c r="U167" i="3"/>
  <c r="V167" i="3"/>
  <c r="W167" i="3"/>
  <c r="X167" i="3"/>
  <c r="Y167" i="3"/>
  <c r="Z167" i="3"/>
  <c r="AA167" i="3"/>
  <c r="AB167" i="3"/>
  <c r="AC167" i="3"/>
  <c r="S168" i="3"/>
  <c r="T168" i="3"/>
  <c r="U168" i="3"/>
  <c r="V168" i="3"/>
  <c r="W168" i="3"/>
  <c r="X168" i="3"/>
  <c r="Y168" i="3"/>
  <c r="Z168" i="3"/>
  <c r="AA168" i="3"/>
  <c r="AB168" i="3"/>
  <c r="AC168" i="3"/>
  <c r="S169" i="3"/>
  <c r="T169" i="3"/>
  <c r="U169" i="3"/>
  <c r="V169" i="3"/>
  <c r="W169" i="3"/>
  <c r="X169" i="3"/>
  <c r="Y169" i="3"/>
  <c r="Z169" i="3"/>
  <c r="AA169" i="3"/>
  <c r="AB169" i="3"/>
  <c r="AC169" i="3"/>
  <c r="S170" i="3"/>
  <c r="T170" i="3"/>
  <c r="U170" i="3"/>
  <c r="V170" i="3"/>
  <c r="W170" i="3"/>
  <c r="X170" i="3"/>
  <c r="Y170" i="3"/>
  <c r="Z170" i="3"/>
  <c r="AA170" i="3"/>
  <c r="AB170" i="3"/>
  <c r="AC170" i="3"/>
  <c r="S171" i="3"/>
  <c r="T171" i="3"/>
  <c r="U171" i="3"/>
  <c r="V171" i="3"/>
  <c r="W171" i="3"/>
  <c r="X171" i="3"/>
  <c r="Y171" i="3"/>
  <c r="Z171" i="3"/>
  <c r="AA171" i="3"/>
  <c r="AB171" i="3"/>
  <c r="AC171" i="3"/>
  <c r="S172" i="3"/>
  <c r="T172" i="3"/>
  <c r="U172" i="3"/>
  <c r="V172" i="3"/>
  <c r="W172" i="3"/>
  <c r="X172" i="3"/>
  <c r="Y172" i="3"/>
  <c r="Z172" i="3"/>
  <c r="AA172" i="3"/>
  <c r="AB172" i="3"/>
  <c r="AC172" i="3"/>
  <c r="S173" i="3"/>
  <c r="T173" i="3"/>
  <c r="U173" i="3"/>
  <c r="V173" i="3"/>
  <c r="W173" i="3"/>
  <c r="X173" i="3"/>
  <c r="Y173" i="3"/>
  <c r="Z173" i="3"/>
  <c r="AA173" i="3"/>
  <c r="AB173" i="3"/>
  <c r="AC173" i="3"/>
  <c r="S174" i="3"/>
  <c r="T174" i="3"/>
  <c r="U174" i="3"/>
  <c r="V174" i="3"/>
  <c r="W174" i="3"/>
  <c r="X174" i="3"/>
  <c r="Y174" i="3"/>
  <c r="Z174" i="3"/>
  <c r="AA174" i="3"/>
  <c r="AB174" i="3"/>
  <c r="AC174" i="3"/>
  <c r="S175" i="3"/>
  <c r="T175" i="3"/>
  <c r="U175" i="3"/>
  <c r="V175" i="3"/>
  <c r="W175" i="3"/>
  <c r="X175" i="3"/>
  <c r="Y175" i="3"/>
  <c r="Z175" i="3"/>
  <c r="AA175" i="3"/>
  <c r="AB175" i="3"/>
  <c r="AC175" i="3"/>
  <c r="S176" i="3"/>
  <c r="T176" i="3"/>
  <c r="U176" i="3"/>
  <c r="V176" i="3"/>
  <c r="W176" i="3"/>
  <c r="X176" i="3"/>
  <c r="Y176" i="3"/>
  <c r="Z176" i="3"/>
  <c r="AA176" i="3"/>
  <c r="AB176" i="3"/>
  <c r="AC176" i="3"/>
  <c r="S177" i="3"/>
  <c r="T177" i="3"/>
  <c r="U177" i="3"/>
  <c r="V177" i="3"/>
  <c r="W177" i="3"/>
  <c r="X177" i="3"/>
  <c r="Y177" i="3"/>
  <c r="Z177" i="3"/>
  <c r="AA177" i="3"/>
  <c r="AB177" i="3"/>
  <c r="AC177" i="3"/>
  <c r="S178" i="3"/>
  <c r="T178" i="3"/>
  <c r="U178" i="3"/>
  <c r="V178" i="3"/>
  <c r="W178" i="3"/>
  <c r="X178" i="3"/>
  <c r="Y178" i="3"/>
  <c r="Z178" i="3"/>
  <c r="AA178" i="3"/>
  <c r="AB178" i="3"/>
  <c r="AC178" i="3"/>
  <c r="S179" i="3"/>
  <c r="T179" i="3"/>
  <c r="U179" i="3"/>
  <c r="V179" i="3"/>
  <c r="W179" i="3"/>
  <c r="X179" i="3"/>
  <c r="Y179" i="3"/>
  <c r="Z179" i="3"/>
  <c r="AA179" i="3"/>
  <c r="AB179" i="3"/>
  <c r="AC179" i="3"/>
  <c r="S180" i="3"/>
  <c r="T180" i="3"/>
  <c r="U180" i="3"/>
  <c r="V180" i="3"/>
  <c r="W180" i="3"/>
  <c r="X180" i="3"/>
  <c r="Y180" i="3"/>
  <c r="Z180" i="3"/>
  <c r="AA180" i="3"/>
  <c r="AB180" i="3"/>
  <c r="AC180" i="3"/>
  <c r="S181" i="3"/>
  <c r="T181" i="3"/>
  <c r="U181" i="3"/>
  <c r="V181" i="3"/>
  <c r="W181" i="3"/>
  <c r="X181" i="3"/>
  <c r="Y181" i="3"/>
  <c r="Z181" i="3"/>
  <c r="AA181" i="3"/>
  <c r="AB181" i="3"/>
  <c r="AC181" i="3"/>
  <c r="S182" i="3"/>
  <c r="T182" i="3"/>
  <c r="U182" i="3"/>
  <c r="V182" i="3"/>
  <c r="W182" i="3"/>
  <c r="X182" i="3"/>
  <c r="Y182" i="3"/>
  <c r="Z182" i="3"/>
  <c r="AA182" i="3"/>
  <c r="AB182" i="3"/>
  <c r="AC182" i="3"/>
  <c r="S183" i="3"/>
  <c r="T183" i="3"/>
  <c r="U183" i="3"/>
  <c r="V183" i="3"/>
  <c r="W183" i="3"/>
  <c r="X183" i="3"/>
  <c r="Y183" i="3"/>
  <c r="Z183" i="3"/>
  <c r="AA183" i="3"/>
  <c r="AB183" i="3"/>
  <c r="AC183" i="3"/>
  <c r="S184" i="3"/>
  <c r="T184" i="3"/>
  <c r="U184" i="3"/>
  <c r="V184" i="3"/>
  <c r="W184" i="3"/>
  <c r="X184" i="3"/>
  <c r="Y184" i="3"/>
  <c r="Z184" i="3"/>
  <c r="AA184" i="3"/>
  <c r="AB184" i="3"/>
  <c r="AC184" i="3"/>
  <c r="S185" i="3"/>
  <c r="T185" i="3"/>
  <c r="U185" i="3"/>
  <c r="V185" i="3"/>
  <c r="W185" i="3"/>
  <c r="X185" i="3"/>
  <c r="Y185" i="3"/>
  <c r="Z185" i="3"/>
  <c r="AA185" i="3"/>
  <c r="AB185" i="3"/>
  <c r="AC185" i="3"/>
  <c r="S186" i="3"/>
  <c r="T186" i="3"/>
  <c r="U186" i="3"/>
  <c r="V186" i="3"/>
  <c r="W186" i="3"/>
  <c r="X186" i="3"/>
  <c r="Y186" i="3"/>
  <c r="Z186" i="3"/>
  <c r="AA186" i="3"/>
  <c r="AB186" i="3"/>
  <c r="AC186" i="3"/>
  <c r="S187" i="3"/>
  <c r="T187" i="3"/>
  <c r="U187" i="3"/>
  <c r="V187" i="3"/>
  <c r="W187" i="3"/>
  <c r="X187" i="3"/>
  <c r="Y187" i="3"/>
  <c r="Z187" i="3"/>
  <c r="AA187" i="3"/>
  <c r="AB187" i="3"/>
  <c r="AC187" i="3"/>
  <c r="S188" i="3"/>
  <c r="T188" i="3"/>
  <c r="U188" i="3"/>
  <c r="V188" i="3"/>
  <c r="W188" i="3"/>
  <c r="X188" i="3"/>
  <c r="Y188" i="3"/>
  <c r="Z188" i="3"/>
  <c r="AA188" i="3"/>
  <c r="AB188" i="3"/>
  <c r="AC188" i="3"/>
  <c r="S189" i="3"/>
  <c r="T189" i="3"/>
  <c r="U189" i="3"/>
  <c r="V189" i="3"/>
  <c r="W189" i="3"/>
  <c r="X189" i="3"/>
  <c r="Y189" i="3"/>
  <c r="Z189" i="3"/>
  <c r="AA189" i="3"/>
  <c r="AB189" i="3"/>
  <c r="AC189" i="3"/>
  <c r="S190" i="3"/>
  <c r="T190" i="3"/>
  <c r="U190" i="3"/>
  <c r="V190" i="3"/>
  <c r="W190" i="3"/>
  <c r="X190" i="3"/>
  <c r="Y190" i="3"/>
  <c r="Z190" i="3"/>
  <c r="AA190" i="3"/>
  <c r="AB190" i="3"/>
  <c r="AC190" i="3"/>
  <c r="S191" i="3"/>
  <c r="T191" i="3"/>
  <c r="U191" i="3"/>
  <c r="V191" i="3"/>
  <c r="W191" i="3"/>
  <c r="X191" i="3"/>
  <c r="Y191" i="3"/>
  <c r="Z191" i="3"/>
  <c r="AA191" i="3"/>
  <c r="AB191" i="3"/>
  <c r="AC191" i="3"/>
  <c r="S192" i="3"/>
  <c r="T192" i="3"/>
  <c r="U192" i="3"/>
  <c r="V192" i="3"/>
  <c r="W192" i="3"/>
  <c r="X192" i="3"/>
  <c r="Y192" i="3"/>
  <c r="Z192" i="3"/>
  <c r="AA192" i="3"/>
  <c r="AB192" i="3"/>
  <c r="AC192" i="3"/>
  <c r="S193" i="3"/>
  <c r="T193" i="3"/>
  <c r="U193" i="3"/>
  <c r="V193" i="3"/>
  <c r="W193" i="3"/>
  <c r="X193" i="3"/>
  <c r="Y193" i="3"/>
  <c r="Z193" i="3"/>
  <c r="AA193" i="3"/>
  <c r="AB193" i="3"/>
  <c r="AC193" i="3"/>
  <c r="S194" i="3"/>
  <c r="T194" i="3"/>
  <c r="U194" i="3"/>
  <c r="V194" i="3"/>
  <c r="W194" i="3"/>
  <c r="X194" i="3"/>
  <c r="Y194" i="3"/>
  <c r="Z194" i="3"/>
  <c r="AA194" i="3"/>
  <c r="AB194" i="3"/>
  <c r="AC194" i="3"/>
  <c r="S195" i="3"/>
  <c r="T195" i="3"/>
  <c r="U195" i="3"/>
  <c r="V195" i="3"/>
  <c r="W195" i="3"/>
  <c r="X195" i="3"/>
  <c r="Y195" i="3"/>
  <c r="Z195" i="3"/>
  <c r="AA195" i="3"/>
  <c r="AB195" i="3"/>
  <c r="AC195" i="3"/>
  <c r="S196" i="3"/>
  <c r="T196" i="3"/>
  <c r="U196" i="3"/>
  <c r="V196" i="3"/>
  <c r="W196" i="3"/>
  <c r="X196" i="3"/>
  <c r="Y196" i="3"/>
  <c r="Z196" i="3"/>
  <c r="AA196" i="3"/>
  <c r="AB196" i="3"/>
  <c r="AC196" i="3"/>
  <c r="S197" i="3"/>
  <c r="T197" i="3"/>
  <c r="U197" i="3"/>
  <c r="V197" i="3"/>
  <c r="W197" i="3"/>
  <c r="X197" i="3"/>
  <c r="Y197" i="3"/>
  <c r="Z197" i="3"/>
  <c r="AA197" i="3"/>
  <c r="AB197" i="3"/>
  <c r="AC197" i="3"/>
  <c r="S198" i="3"/>
  <c r="T198" i="3"/>
  <c r="U198" i="3"/>
  <c r="V198" i="3"/>
  <c r="W198" i="3"/>
  <c r="X198" i="3"/>
  <c r="Y198" i="3"/>
  <c r="Z198" i="3"/>
  <c r="AA198" i="3"/>
  <c r="AB198" i="3"/>
  <c r="AC198" i="3"/>
  <c r="S199" i="3"/>
  <c r="T199" i="3"/>
  <c r="U199" i="3"/>
  <c r="V199" i="3"/>
  <c r="W199" i="3"/>
  <c r="X199" i="3"/>
  <c r="Y199" i="3"/>
  <c r="Z199" i="3"/>
  <c r="AA199" i="3"/>
  <c r="AB199" i="3"/>
  <c r="AC199" i="3"/>
  <c r="S200" i="3"/>
  <c r="T200" i="3"/>
  <c r="U200" i="3"/>
  <c r="V200" i="3"/>
  <c r="W200" i="3"/>
  <c r="X200" i="3"/>
  <c r="Y200" i="3"/>
  <c r="Z200" i="3"/>
  <c r="AA200" i="3"/>
  <c r="AB200" i="3"/>
  <c r="AC200" i="3"/>
  <c r="S201" i="3"/>
  <c r="T201" i="3"/>
  <c r="U201" i="3"/>
  <c r="V201" i="3"/>
  <c r="W201" i="3"/>
  <c r="X201" i="3"/>
  <c r="Y201" i="3"/>
  <c r="Z201" i="3"/>
  <c r="AA201" i="3"/>
  <c r="AB201" i="3"/>
  <c r="AC201" i="3"/>
  <c r="S202" i="3"/>
  <c r="T202" i="3"/>
  <c r="U202" i="3"/>
  <c r="V202" i="3"/>
  <c r="W202" i="3"/>
  <c r="X202" i="3"/>
  <c r="Y202" i="3"/>
  <c r="Z202" i="3"/>
  <c r="AA202" i="3"/>
  <c r="AB202" i="3"/>
  <c r="AC202" i="3"/>
  <c r="S203" i="3"/>
  <c r="T203" i="3"/>
  <c r="U203" i="3"/>
  <c r="V203" i="3"/>
  <c r="W203" i="3"/>
  <c r="X203" i="3"/>
  <c r="Y203" i="3"/>
  <c r="Z203" i="3"/>
  <c r="AA203" i="3"/>
  <c r="AB203" i="3"/>
  <c r="AC203" i="3"/>
  <c r="S204" i="3"/>
  <c r="T204" i="3"/>
  <c r="U204" i="3"/>
  <c r="V204" i="3"/>
  <c r="W204" i="3"/>
  <c r="X204" i="3"/>
  <c r="Y204" i="3"/>
  <c r="Z204" i="3"/>
  <c r="AA204" i="3"/>
  <c r="AB204" i="3"/>
  <c r="AC204" i="3"/>
  <c r="S205" i="3"/>
  <c r="T205" i="3"/>
  <c r="U205" i="3"/>
  <c r="V205" i="3"/>
  <c r="W205" i="3"/>
  <c r="X205" i="3"/>
  <c r="Y205" i="3"/>
  <c r="Z205" i="3"/>
  <c r="AA205" i="3"/>
  <c r="AB205" i="3"/>
  <c r="AC205" i="3"/>
  <c r="S206" i="3"/>
  <c r="T206" i="3"/>
  <c r="U206" i="3"/>
  <c r="V206" i="3"/>
  <c r="W206" i="3"/>
  <c r="X206" i="3"/>
  <c r="Y206" i="3"/>
  <c r="Z206" i="3"/>
  <c r="AA206" i="3"/>
  <c r="AB206" i="3"/>
  <c r="AC206" i="3"/>
  <c r="S207" i="3"/>
  <c r="T207" i="3"/>
  <c r="U207" i="3"/>
  <c r="V207" i="3"/>
  <c r="W207" i="3"/>
  <c r="X207" i="3"/>
  <c r="Y207" i="3"/>
  <c r="Z207" i="3"/>
  <c r="AA207" i="3"/>
  <c r="AB207" i="3"/>
  <c r="AC207" i="3"/>
  <c r="S208" i="3"/>
  <c r="T208" i="3"/>
  <c r="U208" i="3"/>
  <c r="V208" i="3"/>
  <c r="W208" i="3"/>
  <c r="X208" i="3"/>
  <c r="Y208" i="3"/>
  <c r="Z208" i="3"/>
  <c r="AA208" i="3"/>
  <c r="AB208" i="3"/>
  <c r="AC208" i="3"/>
  <c r="S209" i="3"/>
  <c r="T209" i="3"/>
  <c r="U209" i="3"/>
  <c r="V209" i="3"/>
  <c r="W209" i="3"/>
  <c r="X209" i="3"/>
  <c r="Y209" i="3"/>
  <c r="Z209" i="3"/>
  <c r="AA209" i="3"/>
  <c r="AB209" i="3"/>
  <c r="AC209" i="3"/>
  <c r="S210" i="3"/>
  <c r="T210" i="3"/>
  <c r="U210" i="3"/>
  <c r="V210" i="3"/>
  <c r="W210" i="3"/>
  <c r="X210" i="3"/>
  <c r="Y210" i="3"/>
  <c r="Z210" i="3"/>
  <c r="AA210" i="3"/>
  <c r="AB210" i="3"/>
  <c r="AC210" i="3"/>
  <c r="S211" i="3"/>
  <c r="T211" i="3"/>
  <c r="U211" i="3"/>
  <c r="V211" i="3"/>
  <c r="W211" i="3"/>
  <c r="X211" i="3"/>
  <c r="Y211" i="3"/>
  <c r="Z211" i="3"/>
  <c r="AA211" i="3"/>
  <c r="AB211" i="3"/>
  <c r="AC211" i="3"/>
  <c r="S212" i="3"/>
  <c r="T212" i="3"/>
  <c r="U212" i="3"/>
  <c r="V212" i="3"/>
  <c r="W212" i="3"/>
  <c r="X212" i="3"/>
  <c r="Y212" i="3"/>
  <c r="Z212" i="3"/>
  <c r="AA212" i="3"/>
  <c r="AB212" i="3"/>
  <c r="AC212" i="3"/>
  <c r="S213" i="3"/>
  <c r="T213" i="3"/>
  <c r="U213" i="3"/>
  <c r="V213" i="3"/>
  <c r="W213" i="3"/>
  <c r="X213" i="3"/>
  <c r="Y213" i="3"/>
  <c r="Z213" i="3"/>
  <c r="AA213" i="3"/>
  <c r="AB213" i="3"/>
  <c r="AC213" i="3"/>
  <c r="S214" i="3"/>
  <c r="T214" i="3"/>
  <c r="U214" i="3"/>
  <c r="V214" i="3"/>
  <c r="W214" i="3"/>
  <c r="X214" i="3"/>
  <c r="Y214" i="3"/>
  <c r="Z214" i="3"/>
  <c r="AA214" i="3"/>
  <c r="AB214" i="3"/>
  <c r="AC214" i="3"/>
  <c r="S215" i="3"/>
  <c r="T215" i="3"/>
  <c r="U215" i="3"/>
  <c r="V215" i="3"/>
  <c r="W215" i="3"/>
  <c r="X215" i="3"/>
  <c r="Y215" i="3"/>
  <c r="Z215" i="3"/>
  <c r="AA215" i="3"/>
  <c r="AB215" i="3"/>
  <c r="AC215" i="3"/>
  <c r="S216" i="3"/>
  <c r="T216" i="3"/>
  <c r="U216" i="3"/>
  <c r="V216" i="3"/>
  <c r="W216" i="3"/>
  <c r="X216" i="3"/>
  <c r="Y216" i="3"/>
  <c r="Z216" i="3"/>
  <c r="AA216" i="3"/>
  <c r="AB216" i="3"/>
  <c r="AC216" i="3"/>
  <c r="S217" i="3"/>
  <c r="T217" i="3"/>
  <c r="U217" i="3"/>
  <c r="V217" i="3"/>
  <c r="W217" i="3"/>
  <c r="X217" i="3"/>
  <c r="Y217" i="3"/>
  <c r="Z217" i="3"/>
  <c r="AA217" i="3"/>
  <c r="AB217" i="3"/>
  <c r="AC217" i="3"/>
  <c r="S218" i="3"/>
  <c r="T218" i="3"/>
  <c r="U218" i="3"/>
  <c r="V218" i="3"/>
  <c r="W218" i="3"/>
  <c r="X218" i="3"/>
  <c r="Y218" i="3"/>
  <c r="Z218" i="3"/>
  <c r="AA218" i="3"/>
  <c r="AB218" i="3"/>
  <c r="AC218" i="3"/>
  <c r="S219" i="3"/>
  <c r="T219" i="3"/>
  <c r="U219" i="3"/>
  <c r="V219" i="3"/>
  <c r="W219" i="3"/>
  <c r="X219" i="3"/>
  <c r="Y219" i="3"/>
  <c r="Z219" i="3"/>
  <c r="AA219" i="3"/>
  <c r="AB219" i="3"/>
  <c r="AC219" i="3"/>
  <c r="S220" i="3"/>
  <c r="T220" i="3"/>
  <c r="U220" i="3"/>
  <c r="V220" i="3"/>
  <c r="W220" i="3"/>
  <c r="X220" i="3"/>
  <c r="Y220" i="3"/>
  <c r="Z220" i="3"/>
  <c r="AA220" i="3"/>
  <c r="AB220" i="3"/>
  <c r="AC220" i="3"/>
  <c r="S221" i="3"/>
  <c r="T221" i="3"/>
  <c r="U221" i="3"/>
  <c r="V221" i="3"/>
  <c r="W221" i="3"/>
  <c r="X221" i="3"/>
  <c r="Y221" i="3"/>
  <c r="Z221" i="3"/>
  <c r="AA221" i="3"/>
  <c r="AB221" i="3"/>
  <c r="AC221" i="3"/>
  <c r="S222" i="3"/>
  <c r="T222" i="3"/>
  <c r="U222" i="3"/>
  <c r="V222" i="3"/>
  <c r="W222" i="3"/>
  <c r="X222" i="3"/>
  <c r="Y222" i="3"/>
  <c r="Z222" i="3"/>
  <c r="AA222" i="3"/>
  <c r="AB222" i="3"/>
  <c r="AC222" i="3"/>
  <c r="S223" i="3"/>
  <c r="T223" i="3"/>
  <c r="U223" i="3"/>
  <c r="V223" i="3"/>
  <c r="W223" i="3"/>
  <c r="X223" i="3"/>
  <c r="Y223" i="3"/>
  <c r="Z223" i="3"/>
  <c r="AA223" i="3"/>
  <c r="AB223" i="3"/>
  <c r="AC223" i="3"/>
  <c r="S224" i="3"/>
  <c r="T224" i="3"/>
  <c r="U224" i="3"/>
  <c r="V224" i="3"/>
  <c r="W224" i="3"/>
  <c r="X224" i="3"/>
  <c r="Y224" i="3"/>
  <c r="Z224" i="3"/>
  <c r="AA224" i="3"/>
  <c r="AB224" i="3"/>
  <c r="AC224" i="3"/>
  <c r="S225" i="3"/>
  <c r="T225" i="3"/>
  <c r="U225" i="3"/>
  <c r="V225" i="3"/>
  <c r="W225" i="3"/>
  <c r="X225" i="3"/>
  <c r="Y225" i="3"/>
  <c r="Z225" i="3"/>
  <c r="AA225" i="3"/>
  <c r="AB225" i="3"/>
  <c r="AC225" i="3"/>
  <c r="S226" i="3"/>
  <c r="T226" i="3"/>
  <c r="U226" i="3"/>
  <c r="V226" i="3"/>
  <c r="W226" i="3"/>
  <c r="X226" i="3"/>
  <c r="Y226" i="3"/>
  <c r="Z226" i="3"/>
  <c r="AA226" i="3"/>
  <c r="AB226" i="3"/>
  <c r="AC226" i="3"/>
  <c r="S227" i="3"/>
  <c r="T227" i="3"/>
  <c r="U227" i="3"/>
  <c r="V227" i="3"/>
  <c r="W227" i="3"/>
  <c r="X227" i="3"/>
  <c r="Y227" i="3"/>
  <c r="Z227" i="3"/>
  <c r="AA227" i="3"/>
  <c r="AB227" i="3"/>
  <c r="AC227" i="3"/>
  <c r="S228" i="3"/>
  <c r="T228" i="3"/>
  <c r="U228" i="3"/>
  <c r="V228" i="3"/>
  <c r="W228" i="3"/>
  <c r="X228" i="3"/>
  <c r="Y228" i="3"/>
  <c r="Z228" i="3"/>
  <c r="AA228" i="3"/>
  <c r="AB228" i="3"/>
  <c r="AC228" i="3"/>
  <c r="S229" i="3"/>
  <c r="T229" i="3"/>
  <c r="U229" i="3"/>
  <c r="V229" i="3"/>
  <c r="W229" i="3"/>
  <c r="X229" i="3"/>
  <c r="Y229" i="3"/>
  <c r="Z229" i="3"/>
  <c r="AA229" i="3"/>
  <c r="AB229" i="3"/>
  <c r="AC229" i="3"/>
  <c r="S230" i="3"/>
  <c r="T230" i="3"/>
  <c r="U230" i="3"/>
  <c r="V230" i="3"/>
  <c r="W230" i="3"/>
  <c r="X230" i="3"/>
  <c r="Y230" i="3"/>
  <c r="Z230" i="3"/>
  <c r="AA230" i="3"/>
  <c r="AB230" i="3"/>
  <c r="AC230" i="3"/>
  <c r="S231" i="3"/>
  <c r="T231" i="3"/>
  <c r="U231" i="3"/>
  <c r="V231" i="3"/>
  <c r="W231" i="3"/>
  <c r="X231" i="3"/>
  <c r="Y231" i="3"/>
  <c r="Z231" i="3"/>
  <c r="AA231" i="3"/>
  <c r="AB231" i="3"/>
  <c r="AC231" i="3"/>
  <c r="S232" i="3"/>
  <c r="T232" i="3"/>
  <c r="U232" i="3"/>
  <c r="V232" i="3"/>
  <c r="W232" i="3"/>
  <c r="X232" i="3"/>
  <c r="Y232" i="3"/>
  <c r="Z232" i="3"/>
  <c r="AA232" i="3"/>
  <c r="AB232" i="3"/>
  <c r="AC232" i="3"/>
  <c r="S233" i="3"/>
  <c r="T233" i="3"/>
  <c r="U233" i="3"/>
  <c r="V233" i="3"/>
  <c r="W233" i="3"/>
  <c r="X233" i="3"/>
  <c r="Y233" i="3"/>
  <c r="Z233" i="3"/>
  <c r="AA233" i="3"/>
  <c r="AB233" i="3"/>
  <c r="AC233" i="3"/>
  <c r="S234" i="3"/>
  <c r="T234" i="3"/>
  <c r="U234" i="3"/>
  <c r="V234" i="3"/>
  <c r="W234" i="3"/>
  <c r="X234" i="3"/>
  <c r="Y234" i="3"/>
  <c r="Z234" i="3"/>
  <c r="AA234" i="3"/>
  <c r="AB234" i="3"/>
  <c r="AC234" i="3"/>
  <c r="S235" i="3"/>
  <c r="T235" i="3"/>
  <c r="U235" i="3"/>
  <c r="V235" i="3"/>
  <c r="W235" i="3"/>
  <c r="X235" i="3"/>
  <c r="Y235" i="3"/>
  <c r="Z235" i="3"/>
  <c r="AA235" i="3"/>
  <c r="AB235" i="3"/>
  <c r="AC235" i="3"/>
  <c r="S236" i="3"/>
  <c r="T236" i="3"/>
  <c r="U236" i="3"/>
  <c r="V236" i="3"/>
  <c r="W236" i="3"/>
  <c r="X236" i="3"/>
  <c r="Y236" i="3"/>
  <c r="Z236" i="3"/>
  <c r="AA236" i="3"/>
  <c r="AB236" i="3"/>
  <c r="AC236" i="3"/>
  <c r="S237" i="3"/>
  <c r="T237" i="3"/>
  <c r="U237" i="3"/>
  <c r="V237" i="3"/>
  <c r="W237" i="3"/>
  <c r="X237" i="3"/>
  <c r="Y237" i="3"/>
  <c r="Z237" i="3"/>
  <c r="AA237" i="3"/>
  <c r="AB237" i="3"/>
  <c r="AC237" i="3"/>
  <c r="S238" i="3"/>
  <c r="T238" i="3"/>
  <c r="U238" i="3"/>
  <c r="V238" i="3"/>
  <c r="W238" i="3"/>
  <c r="X238" i="3"/>
  <c r="Y238" i="3"/>
  <c r="Z238" i="3"/>
  <c r="AA238" i="3"/>
  <c r="AB238" i="3"/>
  <c r="AC238" i="3"/>
  <c r="S239" i="3"/>
  <c r="T239" i="3"/>
  <c r="U239" i="3"/>
  <c r="V239" i="3"/>
  <c r="W239" i="3"/>
  <c r="X239" i="3"/>
  <c r="Y239" i="3"/>
  <c r="Z239" i="3"/>
  <c r="AA239" i="3"/>
  <c r="AB239" i="3"/>
  <c r="AC239" i="3"/>
  <c r="S240" i="3"/>
  <c r="T240" i="3"/>
  <c r="U240" i="3"/>
  <c r="V240" i="3"/>
  <c r="W240" i="3"/>
  <c r="X240" i="3"/>
  <c r="Y240" i="3"/>
  <c r="Z240" i="3"/>
  <c r="AA240" i="3"/>
  <c r="AB240" i="3"/>
  <c r="AC240" i="3"/>
  <c r="S241" i="3"/>
  <c r="T241" i="3"/>
  <c r="U241" i="3"/>
  <c r="V241" i="3"/>
  <c r="W241" i="3"/>
  <c r="X241" i="3"/>
  <c r="Y241" i="3"/>
  <c r="Z241" i="3"/>
  <c r="AA241" i="3"/>
  <c r="AB241" i="3"/>
  <c r="AC241" i="3"/>
  <c r="S242" i="3"/>
  <c r="T242" i="3"/>
  <c r="U242" i="3"/>
  <c r="V242" i="3"/>
  <c r="W242" i="3"/>
  <c r="X242" i="3"/>
  <c r="Y242" i="3"/>
  <c r="Z242" i="3"/>
  <c r="AA242" i="3"/>
  <c r="AB242" i="3"/>
  <c r="AC242" i="3"/>
  <c r="S243" i="3"/>
  <c r="T243" i="3"/>
  <c r="U243" i="3"/>
  <c r="V243" i="3"/>
  <c r="W243" i="3"/>
  <c r="X243" i="3"/>
  <c r="Y243" i="3"/>
  <c r="Z243" i="3"/>
  <c r="AA243" i="3"/>
  <c r="AB243" i="3"/>
  <c r="AC243" i="3"/>
  <c r="S244" i="3"/>
  <c r="T244" i="3"/>
  <c r="U244" i="3"/>
  <c r="V244" i="3"/>
  <c r="W244" i="3"/>
  <c r="X244" i="3"/>
  <c r="Y244" i="3"/>
  <c r="Z244" i="3"/>
  <c r="AA244" i="3"/>
  <c r="AB244" i="3"/>
  <c r="AC244" i="3"/>
  <c r="S245" i="3"/>
  <c r="T245" i="3"/>
  <c r="U245" i="3"/>
  <c r="V245" i="3"/>
  <c r="W245" i="3"/>
  <c r="X245" i="3"/>
  <c r="Y245" i="3"/>
  <c r="Z245" i="3"/>
  <c r="AA245" i="3"/>
  <c r="AB245" i="3"/>
  <c r="AC245" i="3"/>
  <c r="S246" i="3"/>
  <c r="T246" i="3"/>
  <c r="U246" i="3"/>
  <c r="V246" i="3"/>
  <c r="W246" i="3"/>
  <c r="X246" i="3"/>
  <c r="Y246" i="3"/>
  <c r="Z246" i="3"/>
  <c r="AA246" i="3"/>
  <c r="AB246" i="3"/>
  <c r="AC246" i="3"/>
  <c r="S247" i="3"/>
  <c r="T247" i="3"/>
  <c r="U247" i="3"/>
  <c r="V247" i="3"/>
  <c r="W247" i="3"/>
  <c r="X247" i="3"/>
  <c r="Y247" i="3"/>
  <c r="Z247" i="3"/>
  <c r="AA247" i="3"/>
  <c r="AB247" i="3"/>
  <c r="AC247" i="3"/>
  <c r="S248" i="3"/>
  <c r="T248" i="3"/>
  <c r="U248" i="3"/>
  <c r="V248" i="3"/>
  <c r="W248" i="3"/>
  <c r="X248" i="3"/>
  <c r="Y248" i="3"/>
  <c r="Z248" i="3"/>
  <c r="AA248" i="3"/>
  <c r="AB248" i="3"/>
  <c r="AC248" i="3"/>
  <c r="S249" i="3"/>
  <c r="T249" i="3"/>
  <c r="U249" i="3"/>
  <c r="V249" i="3"/>
  <c r="W249" i="3"/>
  <c r="X249" i="3"/>
  <c r="Y249" i="3"/>
  <c r="Z249" i="3"/>
  <c r="AA249" i="3"/>
  <c r="AB249" i="3"/>
  <c r="AC249" i="3"/>
  <c r="S250" i="3"/>
  <c r="T250" i="3"/>
  <c r="U250" i="3"/>
  <c r="V250" i="3"/>
  <c r="W250" i="3"/>
  <c r="X250" i="3"/>
  <c r="Y250" i="3"/>
  <c r="Z250" i="3"/>
  <c r="AA250" i="3"/>
  <c r="AB250" i="3"/>
  <c r="AC250" i="3"/>
  <c r="S251" i="3"/>
  <c r="T251" i="3"/>
  <c r="U251" i="3"/>
  <c r="V251" i="3"/>
  <c r="W251" i="3"/>
  <c r="X251" i="3"/>
  <c r="Y251" i="3"/>
  <c r="Z251" i="3"/>
  <c r="AA251" i="3"/>
  <c r="AB251" i="3"/>
  <c r="AC251" i="3"/>
  <c r="S252" i="3"/>
  <c r="T252" i="3"/>
  <c r="U252" i="3"/>
  <c r="V252" i="3"/>
  <c r="W252" i="3"/>
  <c r="X252" i="3"/>
  <c r="Y252" i="3"/>
  <c r="Z252" i="3"/>
  <c r="AA252" i="3"/>
  <c r="AB252" i="3"/>
  <c r="AC252" i="3"/>
  <c r="S253" i="3"/>
  <c r="T253" i="3"/>
  <c r="U253" i="3"/>
  <c r="V253" i="3"/>
  <c r="W253" i="3"/>
  <c r="X253" i="3"/>
  <c r="Y253" i="3"/>
  <c r="Z253" i="3"/>
  <c r="AA253" i="3"/>
  <c r="AB253" i="3"/>
  <c r="AC253" i="3"/>
  <c r="S254" i="3"/>
  <c r="T254" i="3"/>
  <c r="U254" i="3"/>
  <c r="V254" i="3"/>
  <c r="W254" i="3"/>
  <c r="X254" i="3"/>
  <c r="Y254" i="3"/>
  <c r="Z254" i="3"/>
  <c r="AA254" i="3"/>
  <c r="AB254" i="3"/>
  <c r="AC254" i="3"/>
  <c r="S255" i="3"/>
  <c r="T255" i="3"/>
  <c r="U255" i="3"/>
  <c r="V255" i="3"/>
  <c r="W255" i="3"/>
  <c r="X255" i="3"/>
  <c r="Y255" i="3"/>
  <c r="Z255" i="3"/>
  <c r="AA255" i="3"/>
  <c r="AB255" i="3"/>
  <c r="AC255" i="3"/>
  <c r="S256" i="3"/>
  <c r="T256" i="3"/>
  <c r="U256" i="3"/>
  <c r="V256" i="3"/>
  <c r="W256" i="3"/>
  <c r="X256" i="3"/>
  <c r="Y256" i="3"/>
  <c r="Z256" i="3"/>
  <c r="AA256" i="3"/>
  <c r="AB256" i="3"/>
  <c r="AC256" i="3"/>
  <c r="S257" i="3"/>
  <c r="T257" i="3"/>
  <c r="U257" i="3"/>
  <c r="V257" i="3"/>
  <c r="W257" i="3"/>
  <c r="X257" i="3"/>
  <c r="Y257" i="3"/>
  <c r="Z257" i="3"/>
  <c r="AA257" i="3"/>
  <c r="AB257" i="3"/>
  <c r="AC257" i="3"/>
  <c r="S258" i="3"/>
  <c r="T258" i="3"/>
  <c r="U258" i="3"/>
  <c r="V258" i="3"/>
  <c r="W258" i="3"/>
  <c r="X258" i="3"/>
  <c r="Y258" i="3"/>
  <c r="Z258" i="3"/>
  <c r="AA258" i="3"/>
  <c r="AB258" i="3"/>
  <c r="AC258" i="3"/>
  <c r="S259" i="3"/>
  <c r="T259" i="3"/>
  <c r="U259" i="3"/>
  <c r="V259" i="3"/>
  <c r="W259" i="3"/>
  <c r="X259" i="3"/>
  <c r="Y259" i="3"/>
  <c r="Z259" i="3"/>
  <c r="AA259" i="3"/>
  <c r="AB259" i="3"/>
  <c r="AC259" i="3"/>
  <c r="S260" i="3"/>
  <c r="T260" i="3"/>
  <c r="U260" i="3"/>
  <c r="V260" i="3"/>
  <c r="W260" i="3"/>
  <c r="X260" i="3"/>
  <c r="Y260" i="3"/>
  <c r="Z260" i="3"/>
  <c r="AA260" i="3"/>
  <c r="AB260" i="3"/>
  <c r="AC260" i="3"/>
  <c r="S261" i="3"/>
  <c r="T261" i="3"/>
  <c r="U261" i="3"/>
  <c r="V261" i="3"/>
  <c r="W261" i="3"/>
  <c r="X261" i="3"/>
  <c r="Y261" i="3"/>
  <c r="Z261" i="3"/>
  <c r="AA261" i="3"/>
  <c r="AB261" i="3"/>
  <c r="AC261" i="3"/>
  <c r="S262" i="3"/>
  <c r="T262" i="3"/>
  <c r="U262" i="3"/>
  <c r="V262" i="3"/>
  <c r="W262" i="3"/>
  <c r="X262" i="3"/>
  <c r="Y262" i="3"/>
  <c r="Z262" i="3"/>
  <c r="AA262" i="3"/>
  <c r="AB262" i="3"/>
  <c r="AC262" i="3"/>
  <c r="S263" i="3"/>
  <c r="T263" i="3"/>
  <c r="U263" i="3"/>
  <c r="V263" i="3"/>
  <c r="W263" i="3"/>
  <c r="X263" i="3"/>
  <c r="Y263" i="3"/>
  <c r="Z263" i="3"/>
  <c r="AA263" i="3"/>
  <c r="AB263" i="3"/>
  <c r="AC263" i="3"/>
  <c r="S264" i="3"/>
  <c r="T264" i="3"/>
  <c r="U264" i="3"/>
  <c r="V264" i="3"/>
  <c r="W264" i="3"/>
  <c r="X264" i="3"/>
  <c r="Y264" i="3"/>
  <c r="Z264" i="3"/>
  <c r="AA264" i="3"/>
  <c r="AB264" i="3"/>
  <c r="AC264" i="3"/>
  <c r="S265" i="3"/>
  <c r="T265" i="3"/>
  <c r="U265" i="3"/>
  <c r="V265" i="3"/>
  <c r="W265" i="3"/>
  <c r="X265" i="3"/>
  <c r="Y265" i="3"/>
  <c r="Z265" i="3"/>
  <c r="AA265" i="3"/>
  <c r="AB265" i="3"/>
  <c r="AC265" i="3"/>
  <c r="S266" i="3"/>
  <c r="T266" i="3"/>
  <c r="U266" i="3"/>
  <c r="V266" i="3"/>
  <c r="W266" i="3"/>
  <c r="X266" i="3"/>
  <c r="Y266" i="3"/>
  <c r="Z266" i="3"/>
  <c r="AA266" i="3"/>
  <c r="AB266" i="3"/>
  <c r="AC266" i="3"/>
  <c r="S267" i="3"/>
  <c r="T267" i="3"/>
  <c r="U267" i="3"/>
  <c r="V267" i="3"/>
  <c r="W267" i="3"/>
  <c r="X267" i="3"/>
  <c r="Y267" i="3"/>
  <c r="Z267" i="3"/>
  <c r="AA267" i="3"/>
  <c r="AB267" i="3"/>
  <c r="AC267" i="3"/>
  <c r="S268" i="3"/>
  <c r="T268" i="3"/>
  <c r="U268" i="3"/>
  <c r="V268" i="3"/>
  <c r="W268" i="3"/>
  <c r="X268" i="3"/>
  <c r="Y268" i="3"/>
  <c r="Z268" i="3"/>
  <c r="AA268" i="3"/>
  <c r="AB268" i="3"/>
  <c r="AC268" i="3"/>
  <c r="S269" i="3"/>
  <c r="T269" i="3"/>
  <c r="U269" i="3"/>
  <c r="V269" i="3"/>
  <c r="W269" i="3"/>
  <c r="X269" i="3"/>
  <c r="Y269" i="3"/>
  <c r="Z269" i="3"/>
  <c r="AA269" i="3"/>
  <c r="AB269" i="3"/>
  <c r="AC269" i="3"/>
  <c r="S270" i="3"/>
  <c r="T270" i="3"/>
  <c r="U270" i="3"/>
  <c r="V270" i="3"/>
  <c r="W270" i="3"/>
  <c r="X270" i="3"/>
  <c r="Y270" i="3"/>
  <c r="Z270" i="3"/>
  <c r="AA270" i="3"/>
  <c r="AB270" i="3"/>
  <c r="AC270" i="3"/>
  <c r="S271" i="3"/>
  <c r="T271" i="3"/>
  <c r="U271" i="3"/>
  <c r="V271" i="3"/>
  <c r="W271" i="3"/>
  <c r="X271" i="3"/>
  <c r="Y271" i="3"/>
  <c r="Z271" i="3"/>
  <c r="AA271" i="3"/>
  <c r="AB271" i="3"/>
  <c r="AC271" i="3"/>
  <c r="S272" i="3"/>
  <c r="T272" i="3"/>
  <c r="U272" i="3"/>
  <c r="V272" i="3"/>
  <c r="W272" i="3"/>
  <c r="X272" i="3"/>
  <c r="Y272" i="3"/>
  <c r="Z272" i="3"/>
  <c r="AA272" i="3"/>
  <c r="AB272" i="3"/>
  <c r="AC272" i="3"/>
  <c r="S273" i="3"/>
  <c r="T273" i="3"/>
  <c r="U273" i="3"/>
  <c r="V273" i="3"/>
  <c r="W273" i="3"/>
  <c r="X273" i="3"/>
  <c r="Y273" i="3"/>
  <c r="Z273" i="3"/>
  <c r="AA273" i="3"/>
  <c r="AB273" i="3"/>
  <c r="AC273" i="3"/>
  <c r="S274" i="3"/>
  <c r="T274" i="3"/>
  <c r="U274" i="3"/>
  <c r="V274" i="3"/>
  <c r="W274" i="3"/>
  <c r="X274" i="3"/>
  <c r="Y274" i="3"/>
  <c r="Z274" i="3"/>
  <c r="AA274" i="3"/>
  <c r="AB274" i="3"/>
  <c r="AC274" i="3"/>
  <c r="S275" i="3"/>
  <c r="T275" i="3"/>
  <c r="U275" i="3"/>
  <c r="V275" i="3"/>
  <c r="W275" i="3"/>
  <c r="X275" i="3"/>
  <c r="Y275" i="3"/>
  <c r="Z275" i="3"/>
  <c r="AA275" i="3"/>
  <c r="AB275" i="3"/>
  <c r="AC275" i="3"/>
  <c r="S276" i="3"/>
  <c r="T276" i="3"/>
  <c r="U276" i="3"/>
  <c r="V276" i="3"/>
  <c r="W276" i="3"/>
  <c r="X276" i="3"/>
  <c r="Y276" i="3"/>
  <c r="Z276" i="3"/>
  <c r="AA276" i="3"/>
  <c r="AB276" i="3"/>
  <c r="AC276" i="3"/>
  <c r="S277" i="3"/>
  <c r="T277" i="3"/>
  <c r="U277" i="3"/>
  <c r="V277" i="3"/>
  <c r="W277" i="3"/>
  <c r="X277" i="3"/>
  <c r="Y277" i="3"/>
  <c r="Z277" i="3"/>
  <c r="AA277" i="3"/>
  <c r="AB277" i="3"/>
  <c r="AC277" i="3"/>
  <c r="S278" i="3"/>
  <c r="T278" i="3"/>
  <c r="U278" i="3"/>
  <c r="V278" i="3"/>
  <c r="W278" i="3"/>
  <c r="X278" i="3"/>
  <c r="Y278" i="3"/>
  <c r="Z278" i="3"/>
  <c r="AA278" i="3"/>
  <c r="AB278" i="3"/>
  <c r="AC278" i="3"/>
  <c r="S279" i="3"/>
  <c r="T279" i="3"/>
  <c r="U279" i="3"/>
  <c r="V279" i="3"/>
  <c r="W279" i="3"/>
  <c r="X279" i="3"/>
  <c r="Y279" i="3"/>
  <c r="Z279" i="3"/>
  <c r="AA279" i="3"/>
  <c r="AB279" i="3"/>
  <c r="AC279" i="3"/>
  <c r="S280" i="3"/>
  <c r="T280" i="3"/>
  <c r="U280" i="3"/>
  <c r="V280" i="3"/>
  <c r="W280" i="3"/>
  <c r="X280" i="3"/>
  <c r="Y280" i="3"/>
  <c r="Z280" i="3"/>
  <c r="AA280" i="3"/>
  <c r="AB280" i="3"/>
  <c r="AC280" i="3"/>
  <c r="S281" i="3"/>
  <c r="T281" i="3"/>
  <c r="U281" i="3"/>
  <c r="V281" i="3"/>
  <c r="W281" i="3"/>
  <c r="X281" i="3"/>
  <c r="Y281" i="3"/>
  <c r="Z281" i="3"/>
  <c r="AA281" i="3"/>
  <c r="AB281" i="3"/>
  <c r="AC281" i="3"/>
  <c r="S282" i="3"/>
  <c r="T282" i="3"/>
  <c r="U282" i="3"/>
  <c r="V282" i="3"/>
  <c r="W282" i="3"/>
  <c r="X282" i="3"/>
  <c r="Y282" i="3"/>
  <c r="Z282" i="3"/>
  <c r="AA282" i="3"/>
  <c r="AB282" i="3"/>
  <c r="AC282" i="3"/>
  <c r="S283" i="3"/>
  <c r="T283" i="3"/>
  <c r="U283" i="3"/>
  <c r="V283" i="3"/>
  <c r="W283" i="3"/>
  <c r="X283" i="3"/>
  <c r="Y283" i="3"/>
  <c r="Z283" i="3"/>
  <c r="AA283" i="3"/>
  <c r="AB283" i="3"/>
  <c r="AC283" i="3"/>
  <c r="S284" i="3"/>
  <c r="T284" i="3"/>
  <c r="U284" i="3"/>
  <c r="V284" i="3"/>
  <c r="W284" i="3"/>
  <c r="X284" i="3"/>
  <c r="Y284" i="3"/>
  <c r="Z284" i="3"/>
  <c r="AA284" i="3"/>
  <c r="AB284" i="3"/>
  <c r="AC284" i="3"/>
  <c r="S285" i="3"/>
  <c r="T285" i="3"/>
  <c r="U285" i="3"/>
  <c r="V285" i="3"/>
  <c r="W285" i="3"/>
  <c r="X285" i="3"/>
  <c r="Y285" i="3"/>
  <c r="Z285" i="3"/>
  <c r="AA285" i="3"/>
  <c r="AB285" i="3"/>
  <c r="AC285" i="3"/>
  <c r="S286" i="3"/>
  <c r="T286" i="3"/>
  <c r="U286" i="3"/>
  <c r="V286" i="3"/>
  <c r="W286" i="3"/>
  <c r="X286" i="3"/>
  <c r="Y286" i="3"/>
  <c r="Z286" i="3"/>
  <c r="AA286" i="3"/>
  <c r="AB286" i="3"/>
  <c r="AC286" i="3"/>
  <c r="S287" i="3"/>
  <c r="T287" i="3"/>
  <c r="U287" i="3"/>
  <c r="V287" i="3"/>
  <c r="W287" i="3"/>
  <c r="X287" i="3"/>
  <c r="Y287" i="3"/>
  <c r="Z287" i="3"/>
  <c r="AA287" i="3"/>
  <c r="AB287" i="3"/>
  <c r="AC287" i="3"/>
  <c r="S288" i="3"/>
  <c r="T288" i="3"/>
  <c r="U288" i="3"/>
  <c r="V288" i="3"/>
  <c r="W288" i="3"/>
  <c r="X288" i="3"/>
  <c r="Y288" i="3"/>
  <c r="Z288" i="3"/>
  <c r="AA288" i="3"/>
  <c r="AB288" i="3"/>
  <c r="AC288" i="3"/>
  <c r="S289" i="3"/>
  <c r="T289" i="3"/>
  <c r="U289" i="3"/>
  <c r="V289" i="3"/>
  <c r="W289" i="3"/>
  <c r="X289" i="3"/>
  <c r="Y289" i="3"/>
  <c r="Z289" i="3"/>
  <c r="AA289" i="3"/>
  <c r="AB289" i="3"/>
  <c r="AC289" i="3"/>
  <c r="S290" i="3"/>
  <c r="T290" i="3"/>
  <c r="U290" i="3"/>
  <c r="V290" i="3"/>
  <c r="W290" i="3"/>
  <c r="X290" i="3"/>
  <c r="Y290" i="3"/>
  <c r="Z290" i="3"/>
  <c r="AA290" i="3"/>
  <c r="AB290" i="3"/>
  <c r="AC290" i="3"/>
  <c r="S291" i="3"/>
  <c r="T291" i="3"/>
  <c r="U291" i="3"/>
  <c r="V291" i="3"/>
  <c r="W291" i="3"/>
  <c r="X291" i="3"/>
  <c r="Y291" i="3"/>
  <c r="Z291" i="3"/>
  <c r="AA291" i="3"/>
  <c r="AB291" i="3"/>
  <c r="AC291" i="3"/>
  <c r="S292" i="3"/>
  <c r="T292" i="3"/>
  <c r="U292" i="3"/>
  <c r="V292" i="3"/>
  <c r="W292" i="3"/>
  <c r="X292" i="3"/>
  <c r="Y292" i="3"/>
  <c r="Z292" i="3"/>
  <c r="AA292" i="3"/>
  <c r="AB292" i="3"/>
  <c r="AC292" i="3"/>
  <c r="S293" i="3"/>
  <c r="T293" i="3"/>
  <c r="U293" i="3"/>
  <c r="V293" i="3"/>
  <c r="W293" i="3"/>
  <c r="X293" i="3"/>
  <c r="Y293" i="3"/>
  <c r="Z293" i="3"/>
  <c r="AA293" i="3"/>
  <c r="AB293" i="3"/>
  <c r="AC293" i="3"/>
  <c r="S294" i="3"/>
  <c r="T294" i="3"/>
  <c r="U294" i="3"/>
  <c r="V294" i="3"/>
  <c r="W294" i="3"/>
  <c r="X294" i="3"/>
  <c r="Y294" i="3"/>
  <c r="Z294" i="3"/>
  <c r="AA294" i="3"/>
  <c r="AB294" i="3"/>
  <c r="AC294" i="3"/>
  <c r="S295" i="3"/>
  <c r="T295" i="3"/>
  <c r="U295" i="3"/>
  <c r="V295" i="3"/>
  <c r="W295" i="3"/>
  <c r="X295" i="3"/>
  <c r="Y295" i="3"/>
  <c r="Z295" i="3"/>
  <c r="AA295" i="3"/>
  <c r="AB295" i="3"/>
  <c r="AC295" i="3"/>
  <c r="S296" i="3"/>
  <c r="T296" i="3"/>
  <c r="U296" i="3"/>
  <c r="V296" i="3"/>
  <c r="W296" i="3"/>
  <c r="X296" i="3"/>
  <c r="Y296" i="3"/>
  <c r="Z296" i="3"/>
  <c r="AA296" i="3"/>
  <c r="AB296" i="3"/>
  <c r="AC296" i="3"/>
  <c r="S297" i="3"/>
  <c r="T297" i="3"/>
  <c r="U297" i="3"/>
  <c r="V297" i="3"/>
  <c r="W297" i="3"/>
  <c r="X297" i="3"/>
  <c r="Y297" i="3"/>
  <c r="Z297" i="3"/>
  <c r="AA297" i="3"/>
  <c r="AB297" i="3"/>
  <c r="AC297" i="3"/>
  <c r="S298" i="3"/>
  <c r="T298" i="3"/>
  <c r="U298" i="3"/>
  <c r="V298" i="3"/>
  <c r="W298" i="3"/>
  <c r="X298" i="3"/>
  <c r="Y298" i="3"/>
  <c r="Z298" i="3"/>
  <c r="AA298" i="3"/>
  <c r="AB298" i="3"/>
  <c r="AC298" i="3"/>
  <c r="S299" i="3"/>
  <c r="T299" i="3"/>
  <c r="U299" i="3"/>
  <c r="V299" i="3"/>
  <c r="W299" i="3"/>
  <c r="X299" i="3"/>
  <c r="Y299" i="3"/>
  <c r="Z299" i="3"/>
  <c r="AA299" i="3"/>
  <c r="AB299" i="3"/>
  <c r="AC299" i="3"/>
  <c r="S300" i="3"/>
  <c r="T300" i="3"/>
  <c r="U300" i="3"/>
  <c r="V300" i="3"/>
  <c r="W300" i="3"/>
  <c r="X300" i="3"/>
  <c r="Y300" i="3"/>
  <c r="Z300" i="3"/>
  <c r="AA300" i="3"/>
  <c r="AB300" i="3"/>
  <c r="AC300" i="3"/>
  <c r="S301" i="3"/>
  <c r="T301" i="3"/>
  <c r="U301" i="3"/>
  <c r="V301" i="3"/>
  <c r="W301" i="3"/>
  <c r="X301" i="3"/>
  <c r="Y301" i="3"/>
  <c r="Z301" i="3"/>
  <c r="AA301" i="3"/>
  <c r="AB301" i="3"/>
  <c r="AC301" i="3"/>
  <c r="S302" i="3"/>
  <c r="T302" i="3"/>
  <c r="U302" i="3"/>
  <c r="V302" i="3"/>
  <c r="W302" i="3"/>
  <c r="X302" i="3"/>
  <c r="Y302" i="3"/>
  <c r="Z302" i="3"/>
  <c r="AA302" i="3"/>
  <c r="AB302" i="3"/>
  <c r="AC302" i="3"/>
  <c r="S303" i="3"/>
  <c r="T303" i="3"/>
  <c r="U303" i="3"/>
  <c r="V303" i="3"/>
  <c r="W303" i="3"/>
  <c r="X303" i="3"/>
  <c r="Y303" i="3"/>
  <c r="Z303" i="3"/>
  <c r="AA303" i="3"/>
  <c r="AB303" i="3"/>
  <c r="AC303" i="3"/>
  <c r="S304" i="3"/>
  <c r="T304" i="3"/>
  <c r="U304" i="3"/>
  <c r="V304" i="3"/>
  <c r="W304" i="3"/>
  <c r="X304" i="3"/>
  <c r="Y304" i="3"/>
  <c r="Z304" i="3"/>
  <c r="AA304" i="3"/>
  <c r="AB304" i="3"/>
  <c r="AC304" i="3"/>
  <c r="S305" i="3"/>
  <c r="T305" i="3"/>
  <c r="U305" i="3"/>
  <c r="V305" i="3"/>
  <c r="W305" i="3"/>
  <c r="X305" i="3"/>
  <c r="Y305" i="3"/>
  <c r="Z305" i="3"/>
  <c r="AA305" i="3"/>
  <c r="AB305" i="3"/>
  <c r="AC305" i="3"/>
  <c r="S306" i="3"/>
  <c r="T306" i="3"/>
  <c r="U306" i="3"/>
  <c r="V306" i="3"/>
  <c r="W306" i="3"/>
  <c r="X306" i="3"/>
  <c r="Y306" i="3"/>
  <c r="Z306" i="3"/>
  <c r="AA306" i="3"/>
  <c r="AB306" i="3"/>
  <c r="AC306" i="3"/>
  <c r="S307" i="3"/>
  <c r="T307" i="3"/>
  <c r="U307" i="3"/>
  <c r="V307" i="3"/>
  <c r="W307" i="3"/>
  <c r="X307" i="3"/>
  <c r="Y307" i="3"/>
  <c r="Z307" i="3"/>
  <c r="AA307" i="3"/>
  <c r="AB307" i="3"/>
  <c r="AC307" i="3"/>
  <c r="S308" i="3"/>
  <c r="T308" i="3"/>
  <c r="U308" i="3"/>
  <c r="V308" i="3"/>
  <c r="W308" i="3"/>
  <c r="X308" i="3"/>
  <c r="Y308" i="3"/>
  <c r="Z308" i="3"/>
  <c r="AA308" i="3"/>
  <c r="AB308" i="3"/>
  <c r="AC308" i="3"/>
  <c r="S309" i="3"/>
  <c r="T309" i="3"/>
  <c r="U309" i="3"/>
  <c r="V309" i="3"/>
  <c r="W309" i="3"/>
  <c r="X309" i="3"/>
  <c r="Y309" i="3"/>
  <c r="Z309" i="3"/>
  <c r="AA309" i="3"/>
  <c r="AB309" i="3"/>
  <c r="AC309" i="3"/>
  <c r="S310" i="3"/>
  <c r="T310" i="3"/>
  <c r="U310" i="3"/>
  <c r="V310" i="3"/>
  <c r="W310" i="3"/>
  <c r="X310" i="3"/>
  <c r="Y310" i="3"/>
  <c r="Z310" i="3"/>
  <c r="AA310" i="3"/>
  <c r="AB310" i="3"/>
  <c r="AC310" i="3"/>
  <c r="S311" i="3"/>
  <c r="T311" i="3"/>
  <c r="U311" i="3"/>
  <c r="V311" i="3"/>
  <c r="W311" i="3"/>
  <c r="X311" i="3"/>
  <c r="Y311" i="3"/>
  <c r="Z311" i="3"/>
  <c r="AA311" i="3"/>
  <c r="AB311" i="3"/>
  <c r="AC311" i="3"/>
  <c r="S312" i="3"/>
  <c r="T312" i="3"/>
  <c r="U312" i="3"/>
  <c r="V312" i="3"/>
  <c r="W312" i="3"/>
  <c r="X312" i="3"/>
  <c r="Y312" i="3"/>
  <c r="Z312" i="3"/>
  <c r="AA312" i="3"/>
  <c r="AB312" i="3"/>
  <c r="AC312" i="3"/>
  <c r="S313" i="3"/>
  <c r="T313" i="3"/>
  <c r="U313" i="3"/>
  <c r="V313" i="3"/>
  <c r="W313" i="3"/>
  <c r="X313" i="3"/>
  <c r="Y313" i="3"/>
  <c r="Z313" i="3"/>
  <c r="AA313" i="3"/>
  <c r="AB313" i="3"/>
  <c r="AC313" i="3"/>
  <c r="S314" i="3"/>
  <c r="T314" i="3"/>
  <c r="U314" i="3"/>
  <c r="V314" i="3"/>
  <c r="W314" i="3"/>
  <c r="X314" i="3"/>
  <c r="Y314" i="3"/>
  <c r="Z314" i="3"/>
  <c r="AA314" i="3"/>
  <c r="AB314" i="3"/>
  <c r="AC314" i="3"/>
  <c r="S315" i="3"/>
  <c r="T315" i="3"/>
  <c r="U315" i="3"/>
  <c r="V315" i="3"/>
  <c r="W315" i="3"/>
  <c r="X315" i="3"/>
  <c r="Y315" i="3"/>
  <c r="Z315" i="3"/>
  <c r="AA315" i="3"/>
  <c r="AB315" i="3"/>
  <c r="AC315" i="3"/>
  <c r="S316" i="3"/>
  <c r="T316" i="3"/>
  <c r="U316" i="3"/>
  <c r="V316" i="3"/>
  <c r="W316" i="3"/>
  <c r="X316" i="3"/>
  <c r="Y316" i="3"/>
  <c r="Z316" i="3"/>
  <c r="AA316" i="3"/>
  <c r="AB316" i="3"/>
  <c r="AC316" i="3"/>
  <c r="S317" i="3"/>
  <c r="T317" i="3"/>
  <c r="U317" i="3"/>
  <c r="V317" i="3"/>
  <c r="W317" i="3"/>
  <c r="X317" i="3"/>
  <c r="Y317" i="3"/>
  <c r="Z317" i="3"/>
  <c r="AA317" i="3"/>
  <c r="AB317" i="3"/>
  <c r="AC317" i="3"/>
  <c r="S318" i="3"/>
  <c r="T318" i="3"/>
  <c r="U318" i="3"/>
  <c r="V318" i="3"/>
  <c r="W318" i="3"/>
  <c r="X318" i="3"/>
  <c r="Y318" i="3"/>
  <c r="Z318" i="3"/>
  <c r="AA318" i="3"/>
  <c r="AB318" i="3"/>
  <c r="AC318" i="3"/>
  <c r="S319" i="3"/>
  <c r="T319" i="3"/>
  <c r="U319" i="3"/>
  <c r="V319" i="3"/>
  <c r="W319" i="3"/>
  <c r="X319" i="3"/>
  <c r="Y319" i="3"/>
  <c r="Z319" i="3"/>
  <c r="AA319" i="3"/>
  <c r="AB319" i="3"/>
  <c r="AC319" i="3"/>
  <c r="S320" i="3"/>
  <c r="T320" i="3"/>
  <c r="U320" i="3"/>
  <c r="V320" i="3"/>
  <c r="W320" i="3"/>
  <c r="X320" i="3"/>
  <c r="Y320" i="3"/>
  <c r="Z320" i="3"/>
  <c r="AA320" i="3"/>
  <c r="AB320" i="3"/>
  <c r="AC320" i="3"/>
  <c r="S321" i="3"/>
  <c r="T321" i="3"/>
  <c r="U321" i="3"/>
  <c r="V321" i="3"/>
  <c r="W321" i="3"/>
  <c r="X321" i="3"/>
  <c r="Y321" i="3"/>
  <c r="Z321" i="3"/>
  <c r="AA321" i="3"/>
  <c r="AB321" i="3"/>
  <c r="AC321" i="3"/>
  <c r="S322" i="3"/>
  <c r="T322" i="3"/>
  <c r="U322" i="3"/>
  <c r="V322" i="3"/>
  <c r="W322" i="3"/>
  <c r="X322" i="3"/>
  <c r="Y322" i="3"/>
  <c r="Z322" i="3"/>
  <c r="AA322" i="3"/>
  <c r="AB322" i="3"/>
  <c r="AC322" i="3"/>
  <c r="S323" i="3"/>
  <c r="T323" i="3"/>
  <c r="U323" i="3"/>
  <c r="V323" i="3"/>
  <c r="W323" i="3"/>
  <c r="X323" i="3"/>
  <c r="Y323" i="3"/>
  <c r="Z323" i="3"/>
  <c r="AA323" i="3"/>
  <c r="AB323" i="3"/>
  <c r="AC323" i="3"/>
  <c r="S324" i="3"/>
  <c r="T324" i="3"/>
  <c r="U324" i="3"/>
  <c r="V324" i="3"/>
  <c r="W324" i="3"/>
  <c r="X324" i="3"/>
  <c r="Y324" i="3"/>
  <c r="Z324" i="3"/>
  <c r="AA324" i="3"/>
  <c r="AB324" i="3"/>
  <c r="AC324" i="3"/>
  <c r="S325" i="3"/>
  <c r="T325" i="3"/>
  <c r="U325" i="3"/>
  <c r="V325" i="3"/>
  <c r="W325" i="3"/>
  <c r="X325" i="3"/>
  <c r="Y325" i="3"/>
  <c r="Z325" i="3"/>
  <c r="AA325" i="3"/>
  <c r="AB325" i="3"/>
  <c r="AC325" i="3"/>
  <c r="S326" i="3"/>
  <c r="T326" i="3"/>
  <c r="U326" i="3"/>
  <c r="V326" i="3"/>
  <c r="W326" i="3"/>
  <c r="X326" i="3"/>
  <c r="Y326" i="3"/>
  <c r="Z326" i="3"/>
  <c r="AA326" i="3"/>
  <c r="AB326" i="3"/>
  <c r="AC326" i="3"/>
  <c r="S327" i="3"/>
  <c r="T327" i="3"/>
  <c r="U327" i="3"/>
  <c r="V327" i="3"/>
  <c r="W327" i="3"/>
  <c r="X327" i="3"/>
  <c r="Y327" i="3"/>
  <c r="Z327" i="3"/>
  <c r="AA327" i="3"/>
  <c r="AB327" i="3"/>
  <c r="AC327" i="3"/>
  <c r="S328" i="3"/>
  <c r="T328" i="3"/>
  <c r="U328" i="3"/>
  <c r="V328" i="3"/>
  <c r="W328" i="3"/>
  <c r="X328" i="3"/>
  <c r="Y328" i="3"/>
  <c r="Z328" i="3"/>
  <c r="AA328" i="3"/>
  <c r="AB328" i="3"/>
  <c r="AC328" i="3"/>
  <c r="S329" i="3"/>
  <c r="T329" i="3"/>
  <c r="U329" i="3"/>
  <c r="V329" i="3"/>
  <c r="W329" i="3"/>
  <c r="X329" i="3"/>
  <c r="Y329" i="3"/>
  <c r="Z329" i="3"/>
  <c r="AA329" i="3"/>
  <c r="AB329" i="3"/>
  <c r="AC329" i="3"/>
  <c r="S330" i="3"/>
  <c r="T330" i="3"/>
  <c r="U330" i="3"/>
  <c r="V330" i="3"/>
  <c r="W330" i="3"/>
  <c r="X330" i="3"/>
  <c r="Y330" i="3"/>
  <c r="Z330" i="3"/>
  <c r="AA330" i="3"/>
  <c r="AB330" i="3"/>
  <c r="AC330" i="3"/>
  <c r="S331" i="3"/>
  <c r="T331" i="3"/>
  <c r="U331" i="3"/>
  <c r="V331" i="3"/>
  <c r="W331" i="3"/>
  <c r="X331" i="3"/>
  <c r="Y331" i="3"/>
  <c r="Z331" i="3"/>
  <c r="AA331" i="3"/>
  <c r="AB331" i="3"/>
  <c r="AC331" i="3"/>
  <c r="S332" i="3"/>
  <c r="T332" i="3"/>
  <c r="U332" i="3"/>
  <c r="V332" i="3"/>
  <c r="W332" i="3"/>
  <c r="X332" i="3"/>
  <c r="Y332" i="3"/>
  <c r="Z332" i="3"/>
  <c r="AA332" i="3"/>
  <c r="AB332" i="3"/>
  <c r="AC332" i="3"/>
  <c r="S333" i="3"/>
  <c r="T333" i="3"/>
  <c r="U333" i="3"/>
  <c r="V333" i="3"/>
  <c r="W333" i="3"/>
  <c r="X333" i="3"/>
  <c r="Y333" i="3"/>
  <c r="Z333" i="3"/>
  <c r="AA333" i="3"/>
  <c r="AB333" i="3"/>
  <c r="AC333" i="3"/>
  <c r="S334" i="3"/>
  <c r="T334" i="3"/>
  <c r="U334" i="3"/>
  <c r="V334" i="3"/>
  <c r="W334" i="3"/>
  <c r="X334" i="3"/>
  <c r="Y334" i="3"/>
  <c r="Z334" i="3"/>
  <c r="AA334" i="3"/>
  <c r="AB334" i="3"/>
  <c r="AC334" i="3"/>
  <c r="S335" i="3"/>
  <c r="T335" i="3"/>
  <c r="U335" i="3"/>
  <c r="V335" i="3"/>
  <c r="W335" i="3"/>
  <c r="X335" i="3"/>
  <c r="Y335" i="3"/>
  <c r="Z335" i="3"/>
  <c r="AA335" i="3"/>
  <c r="AB335" i="3"/>
  <c r="AC335" i="3"/>
  <c r="S336" i="3"/>
  <c r="T336" i="3"/>
  <c r="U336" i="3"/>
  <c r="V336" i="3"/>
  <c r="W336" i="3"/>
  <c r="X336" i="3"/>
  <c r="Y336" i="3"/>
  <c r="Z336" i="3"/>
  <c r="AA336" i="3"/>
  <c r="AB336" i="3"/>
  <c r="AC336" i="3"/>
  <c r="S337" i="3"/>
  <c r="T337" i="3"/>
  <c r="U337" i="3"/>
  <c r="V337" i="3"/>
  <c r="W337" i="3"/>
  <c r="X337" i="3"/>
  <c r="Y337" i="3"/>
  <c r="Z337" i="3"/>
  <c r="AA337" i="3"/>
  <c r="AB337" i="3"/>
  <c r="AC337" i="3"/>
  <c r="S338" i="3"/>
  <c r="T338" i="3"/>
  <c r="U338" i="3"/>
  <c r="V338" i="3"/>
  <c r="W338" i="3"/>
  <c r="X338" i="3"/>
  <c r="Y338" i="3"/>
  <c r="Z338" i="3"/>
  <c r="AA338" i="3"/>
  <c r="AB338" i="3"/>
  <c r="AC338" i="3"/>
  <c r="S339" i="3"/>
  <c r="T339" i="3"/>
  <c r="U339" i="3"/>
  <c r="V339" i="3"/>
  <c r="W339" i="3"/>
  <c r="X339" i="3"/>
  <c r="Y339" i="3"/>
  <c r="Z339" i="3"/>
  <c r="AA339" i="3"/>
  <c r="AB339" i="3"/>
  <c r="AC339" i="3"/>
  <c r="S340" i="3"/>
  <c r="T340" i="3"/>
  <c r="U340" i="3"/>
  <c r="V340" i="3"/>
  <c r="W340" i="3"/>
  <c r="X340" i="3"/>
  <c r="Y340" i="3"/>
  <c r="Z340" i="3"/>
  <c r="AA340" i="3"/>
  <c r="AB340" i="3"/>
  <c r="AC340" i="3"/>
  <c r="S341" i="3"/>
  <c r="T341" i="3"/>
  <c r="U341" i="3"/>
  <c r="V341" i="3"/>
  <c r="W341" i="3"/>
  <c r="X341" i="3"/>
  <c r="Y341" i="3"/>
  <c r="Z341" i="3"/>
  <c r="AA341" i="3"/>
  <c r="AB341" i="3"/>
  <c r="AC341" i="3"/>
  <c r="S342" i="3"/>
  <c r="T342" i="3"/>
  <c r="U342" i="3"/>
  <c r="V342" i="3"/>
  <c r="W342" i="3"/>
  <c r="X342" i="3"/>
  <c r="Y342" i="3"/>
  <c r="Z342" i="3"/>
  <c r="AA342" i="3"/>
  <c r="AB342" i="3"/>
  <c r="AC342" i="3"/>
  <c r="S343" i="3"/>
  <c r="T343" i="3"/>
  <c r="U343" i="3"/>
  <c r="V343" i="3"/>
  <c r="W343" i="3"/>
  <c r="X343" i="3"/>
  <c r="Y343" i="3"/>
  <c r="Z343" i="3"/>
  <c r="AA343" i="3"/>
  <c r="AB343" i="3"/>
  <c r="AC343" i="3"/>
  <c r="S344" i="3"/>
  <c r="T344" i="3"/>
  <c r="U344" i="3"/>
  <c r="V344" i="3"/>
  <c r="W344" i="3"/>
  <c r="X344" i="3"/>
  <c r="Y344" i="3"/>
  <c r="Z344" i="3"/>
  <c r="AA344" i="3"/>
  <c r="AB344" i="3"/>
  <c r="AC344" i="3"/>
  <c r="S345" i="3"/>
  <c r="T345" i="3"/>
  <c r="U345" i="3"/>
  <c r="V345" i="3"/>
  <c r="W345" i="3"/>
  <c r="X345" i="3"/>
  <c r="Y345" i="3"/>
  <c r="Z345" i="3"/>
  <c r="AA345" i="3"/>
  <c r="AB345" i="3"/>
  <c r="AC345" i="3"/>
  <c r="S346" i="3"/>
  <c r="T346" i="3"/>
  <c r="U346" i="3"/>
  <c r="V346" i="3"/>
  <c r="W346" i="3"/>
  <c r="X346" i="3"/>
  <c r="Y346" i="3"/>
  <c r="Z346" i="3"/>
  <c r="AA346" i="3"/>
  <c r="AB346" i="3"/>
  <c r="AC346" i="3"/>
  <c r="S347" i="3"/>
  <c r="T347" i="3"/>
  <c r="U347" i="3"/>
  <c r="V347" i="3"/>
  <c r="W347" i="3"/>
  <c r="X347" i="3"/>
  <c r="Y347" i="3"/>
  <c r="Z347" i="3"/>
  <c r="AA347" i="3"/>
  <c r="AB347" i="3"/>
  <c r="AC347" i="3"/>
  <c r="S348" i="3"/>
  <c r="T348" i="3"/>
  <c r="U348" i="3"/>
  <c r="V348" i="3"/>
  <c r="W348" i="3"/>
  <c r="X348" i="3"/>
  <c r="Y348" i="3"/>
  <c r="Z348" i="3"/>
  <c r="AA348" i="3"/>
  <c r="AB348" i="3"/>
  <c r="AC348" i="3"/>
  <c r="S349" i="3"/>
  <c r="T349" i="3"/>
  <c r="U349" i="3"/>
  <c r="V349" i="3"/>
  <c r="W349" i="3"/>
  <c r="X349" i="3"/>
  <c r="Y349" i="3"/>
  <c r="Z349" i="3"/>
  <c r="AA349" i="3"/>
  <c r="AB349" i="3"/>
  <c r="AC349" i="3"/>
  <c r="S350" i="3"/>
  <c r="T350" i="3"/>
  <c r="U350" i="3"/>
  <c r="V350" i="3"/>
  <c r="W350" i="3"/>
  <c r="X350" i="3"/>
  <c r="Y350" i="3"/>
  <c r="Z350" i="3"/>
  <c r="AA350" i="3"/>
  <c r="AB350" i="3"/>
  <c r="AC350" i="3"/>
  <c r="S351" i="3"/>
  <c r="T351" i="3"/>
  <c r="U351" i="3"/>
  <c r="V351" i="3"/>
  <c r="W351" i="3"/>
  <c r="X351" i="3"/>
  <c r="Y351" i="3"/>
  <c r="Z351" i="3"/>
  <c r="AA351" i="3"/>
  <c r="AB351" i="3"/>
  <c r="AC351" i="3"/>
  <c r="S352" i="3"/>
  <c r="T352" i="3"/>
  <c r="U352" i="3"/>
  <c r="V352" i="3"/>
  <c r="W352" i="3"/>
  <c r="X352" i="3"/>
  <c r="Y352" i="3"/>
  <c r="Z352" i="3"/>
  <c r="AA352" i="3"/>
  <c r="AB352" i="3"/>
  <c r="AC352" i="3"/>
  <c r="S353" i="3"/>
  <c r="T353" i="3"/>
  <c r="U353" i="3"/>
  <c r="V353" i="3"/>
  <c r="W353" i="3"/>
  <c r="X353" i="3"/>
  <c r="Y353" i="3"/>
  <c r="Z353" i="3"/>
  <c r="AA353" i="3"/>
  <c r="AB353" i="3"/>
  <c r="AC353" i="3"/>
  <c r="S354" i="3"/>
  <c r="T354" i="3"/>
  <c r="U354" i="3"/>
  <c r="V354" i="3"/>
  <c r="W354" i="3"/>
  <c r="X354" i="3"/>
  <c r="Y354" i="3"/>
  <c r="Z354" i="3"/>
  <c r="AA354" i="3"/>
  <c r="AB354" i="3"/>
  <c r="AC354" i="3"/>
  <c r="S355" i="3"/>
  <c r="T355" i="3"/>
  <c r="U355" i="3"/>
  <c r="V355" i="3"/>
  <c r="W355" i="3"/>
  <c r="X355" i="3"/>
  <c r="Y355" i="3"/>
  <c r="Z355" i="3"/>
  <c r="AA355" i="3"/>
  <c r="AB355" i="3"/>
  <c r="AC355" i="3"/>
  <c r="S356" i="3"/>
  <c r="T356" i="3"/>
  <c r="U356" i="3"/>
  <c r="V356" i="3"/>
  <c r="W356" i="3"/>
  <c r="X356" i="3"/>
  <c r="Y356" i="3"/>
  <c r="Z356" i="3"/>
  <c r="AA356" i="3"/>
  <c r="AB356" i="3"/>
  <c r="AC356" i="3"/>
  <c r="S357" i="3"/>
  <c r="T357" i="3"/>
  <c r="U357" i="3"/>
  <c r="V357" i="3"/>
  <c r="W357" i="3"/>
  <c r="X357" i="3"/>
  <c r="Y357" i="3"/>
  <c r="Z357" i="3"/>
  <c r="AA357" i="3"/>
  <c r="AB357" i="3"/>
  <c r="AC357" i="3"/>
  <c r="S358" i="3"/>
  <c r="T358" i="3"/>
  <c r="U358" i="3"/>
  <c r="V358" i="3"/>
  <c r="W358" i="3"/>
  <c r="X358" i="3"/>
  <c r="Y358" i="3"/>
  <c r="Z358" i="3"/>
  <c r="AA358" i="3"/>
  <c r="AB358" i="3"/>
  <c r="AC358" i="3"/>
  <c r="S359" i="3"/>
  <c r="T359" i="3"/>
  <c r="U359" i="3"/>
  <c r="V359" i="3"/>
  <c r="W359" i="3"/>
  <c r="X359" i="3"/>
  <c r="Y359" i="3"/>
  <c r="Z359" i="3"/>
  <c r="AA359" i="3"/>
  <c r="AB359" i="3"/>
  <c r="AC359" i="3"/>
  <c r="S360" i="3"/>
  <c r="T360" i="3"/>
  <c r="U360" i="3"/>
  <c r="V360" i="3"/>
  <c r="W360" i="3"/>
  <c r="X360" i="3"/>
  <c r="Y360" i="3"/>
  <c r="Z360" i="3"/>
  <c r="AA360" i="3"/>
  <c r="AB360" i="3"/>
  <c r="AC360" i="3"/>
  <c r="S361" i="3"/>
  <c r="T361" i="3"/>
  <c r="U361" i="3"/>
  <c r="V361" i="3"/>
  <c r="W361" i="3"/>
  <c r="X361" i="3"/>
  <c r="Y361" i="3"/>
  <c r="Z361" i="3"/>
  <c r="AA361" i="3"/>
  <c r="AB361" i="3"/>
  <c r="AC361" i="3"/>
  <c r="S362" i="3"/>
  <c r="T362" i="3"/>
  <c r="U362" i="3"/>
  <c r="V362" i="3"/>
  <c r="W362" i="3"/>
  <c r="X362" i="3"/>
  <c r="Y362" i="3"/>
  <c r="Z362" i="3"/>
  <c r="AA362" i="3"/>
  <c r="AB362" i="3"/>
  <c r="AC362" i="3"/>
  <c r="S363" i="3"/>
  <c r="T363" i="3"/>
  <c r="U363" i="3"/>
  <c r="V363" i="3"/>
  <c r="W363" i="3"/>
  <c r="X363" i="3"/>
  <c r="Y363" i="3"/>
  <c r="Z363" i="3"/>
  <c r="AA363" i="3"/>
  <c r="AB363" i="3"/>
  <c r="AC363" i="3"/>
  <c r="S364" i="3"/>
  <c r="T364" i="3"/>
  <c r="U364" i="3"/>
  <c r="V364" i="3"/>
  <c r="W364" i="3"/>
  <c r="X364" i="3"/>
  <c r="Y364" i="3"/>
  <c r="Z364" i="3"/>
  <c r="AA364" i="3"/>
  <c r="AB364" i="3"/>
  <c r="AC364" i="3"/>
  <c r="S365" i="3"/>
  <c r="T365" i="3"/>
  <c r="U365" i="3"/>
  <c r="V365" i="3"/>
  <c r="W365" i="3"/>
  <c r="X365" i="3"/>
  <c r="Y365" i="3"/>
  <c r="Z365" i="3"/>
  <c r="AA365" i="3"/>
  <c r="AB365" i="3"/>
  <c r="AC365" i="3"/>
  <c r="S366" i="3"/>
  <c r="T366" i="3"/>
  <c r="U366" i="3"/>
  <c r="V366" i="3"/>
  <c r="W366" i="3"/>
  <c r="X366" i="3"/>
  <c r="Y366" i="3"/>
  <c r="Z366" i="3"/>
  <c r="AA366" i="3"/>
  <c r="AB366" i="3"/>
  <c r="AC366" i="3"/>
  <c r="S367" i="3"/>
  <c r="T367" i="3"/>
  <c r="U367" i="3"/>
  <c r="V367" i="3"/>
  <c r="W367" i="3"/>
  <c r="X367" i="3"/>
  <c r="Y367" i="3"/>
  <c r="Z367" i="3"/>
  <c r="AA367" i="3"/>
  <c r="AB367" i="3"/>
  <c r="AC367" i="3"/>
  <c r="S368" i="3"/>
  <c r="T368" i="3"/>
  <c r="U368" i="3"/>
  <c r="V368" i="3"/>
  <c r="W368" i="3"/>
  <c r="X368" i="3"/>
  <c r="Y368" i="3"/>
  <c r="Z368" i="3"/>
  <c r="AA368" i="3"/>
  <c r="AB368" i="3"/>
  <c r="AC368" i="3"/>
  <c r="S369" i="3"/>
  <c r="T369" i="3"/>
  <c r="U369" i="3"/>
  <c r="V369" i="3"/>
  <c r="W369" i="3"/>
  <c r="X369" i="3"/>
  <c r="Y369" i="3"/>
  <c r="Z369" i="3"/>
  <c r="AA369" i="3"/>
  <c r="AB369" i="3"/>
  <c r="AC369" i="3"/>
  <c r="S370" i="3"/>
  <c r="T370" i="3"/>
  <c r="U370" i="3"/>
  <c r="V370" i="3"/>
  <c r="W370" i="3"/>
  <c r="X370" i="3"/>
  <c r="Y370" i="3"/>
  <c r="Z370" i="3"/>
  <c r="AA370" i="3"/>
  <c r="AB370" i="3"/>
  <c r="AC370" i="3"/>
  <c r="S371" i="3"/>
  <c r="T371" i="3"/>
  <c r="U371" i="3"/>
  <c r="V371" i="3"/>
  <c r="W371" i="3"/>
  <c r="X371" i="3"/>
  <c r="Y371" i="3"/>
  <c r="Z371" i="3"/>
  <c r="AA371" i="3"/>
  <c r="AB371" i="3"/>
  <c r="AC371" i="3"/>
  <c r="S372" i="3"/>
  <c r="T372" i="3"/>
  <c r="U372" i="3"/>
  <c r="V372" i="3"/>
  <c r="W372" i="3"/>
  <c r="X372" i="3"/>
  <c r="Y372" i="3"/>
  <c r="Z372" i="3"/>
  <c r="AA372" i="3"/>
  <c r="AB372" i="3"/>
  <c r="AC372" i="3"/>
  <c r="S373" i="3"/>
  <c r="T373" i="3"/>
  <c r="U373" i="3"/>
  <c r="V373" i="3"/>
  <c r="W373" i="3"/>
  <c r="X373" i="3"/>
  <c r="Y373" i="3"/>
  <c r="Z373" i="3"/>
  <c r="AA373" i="3"/>
  <c r="AB373" i="3"/>
  <c r="AC373" i="3"/>
  <c r="S374" i="3"/>
  <c r="T374" i="3"/>
  <c r="U374" i="3"/>
  <c r="V374" i="3"/>
  <c r="W374" i="3"/>
  <c r="X374" i="3"/>
  <c r="Y374" i="3"/>
  <c r="Z374" i="3"/>
  <c r="AA374" i="3"/>
  <c r="AB374" i="3"/>
  <c r="AC374" i="3"/>
  <c r="S375" i="3"/>
  <c r="T375" i="3"/>
  <c r="U375" i="3"/>
  <c r="V375" i="3"/>
  <c r="W375" i="3"/>
  <c r="X375" i="3"/>
  <c r="Y375" i="3"/>
  <c r="Z375" i="3"/>
  <c r="AA375" i="3"/>
  <c r="AB375" i="3"/>
  <c r="AC375" i="3"/>
  <c r="S376" i="3"/>
  <c r="T376" i="3"/>
  <c r="U376" i="3"/>
  <c r="V376" i="3"/>
  <c r="W376" i="3"/>
  <c r="X376" i="3"/>
  <c r="Y376" i="3"/>
  <c r="Z376" i="3"/>
  <c r="AA376" i="3"/>
  <c r="AB376" i="3"/>
  <c r="AC376" i="3"/>
  <c r="S377" i="3"/>
  <c r="T377" i="3"/>
  <c r="U377" i="3"/>
  <c r="V377" i="3"/>
  <c r="W377" i="3"/>
  <c r="X377" i="3"/>
  <c r="Y377" i="3"/>
  <c r="Z377" i="3"/>
  <c r="AA377" i="3"/>
  <c r="AB377" i="3"/>
  <c r="AC377" i="3"/>
  <c r="S378" i="3"/>
  <c r="T378" i="3"/>
  <c r="U378" i="3"/>
  <c r="V378" i="3"/>
  <c r="W378" i="3"/>
  <c r="X378" i="3"/>
  <c r="Y378" i="3"/>
  <c r="Z378" i="3"/>
  <c r="AA378" i="3"/>
  <c r="AB378" i="3"/>
  <c r="AC378" i="3"/>
  <c r="S379" i="3"/>
  <c r="T379" i="3"/>
  <c r="U379" i="3"/>
  <c r="V379" i="3"/>
  <c r="W379" i="3"/>
  <c r="X379" i="3"/>
  <c r="Y379" i="3"/>
  <c r="Z379" i="3"/>
  <c r="AA379" i="3"/>
  <c r="AB379" i="3"/>
  <c r="AC379" i="3"/>
  <c r="S380" i="3"/>
  <c r="T380" i="3"/>
  <c r="U380" i="3"/>
  <c r="V380" i="3"/>
  <c r="W380" i="3"/>
  <c r="X380" i="3"/>
  <c r="Y380" i="3"/>
  <c r="Z380" i="3"/>
  <c r="AA380" i="3"/>
  <c r="AB380" i="3"/>
  <c r="AC380" i="3"/>
  <c r="S381" i="3"/>
  <c r="T381" i="3"/>
  <c r="U381" i="3"/>
  <c r="V381" i="3"/>
  <c r="W381" i="3"/>
  <c r="X381" i="3"/>
  <c r="Y381" i="3"/>
  <c r="Z381" i="3"/>
  <c r="AA381" i="3"/>
  <c r="AB381" i="3"/>
  <c r="AC381" i="3"/>
  <c r="S382" i="3"/>
  <c r="T382" i="3"/>
  <c r="U382" i="3"/>
  <c r="V382" i="3"/>
  <c r="W382" i="3"/>
  <c r="X382" i="3"/>
  <c r="Y382" i="3"/>
  <c r="Z382" i="3"/>
  <c r="AA382" i="3"/>
  <c r="AB382" i="3"/>
  <c r="AC382" i="3"/>
  <c r="S383" i="3"/>
  <c r="T383" i="3"/>
  <c r="U383" i="3"/>
  <c r="V383" i="3"/>
  <c r="W383" i="3"/>
  <c r="X383" i="3"/>
  <c r="Y383" i="3"/>
  <c r="Z383" i="3"/>
  <c r="AA383" i="3"/>
  <c r="AB383" i="3"/>
  <c r="AC383" i="3"/>
  <c r="S384" i="3"/>
  <c r="T384" i="3"/>
  <c r="U384" i="3"/>
  <c r="V384" i="3"/>
  <c r="W384" i="3"/>
  <c r="X384" i="3"/>
  <c r="Y384" i="3"/>
  <c r="Z384" i="3"/>
  <c r="AA384" i="3"/>
  <c r="AB384" i="3"/>
  <c r="AC384" i="3"/>
  <c r="S385" i="3"/>
  <c r="T385" i="3"/>
  <c r="U385" i="3"/>
  <c r="V385" i="3"/>
  <c r="W385" i="3"/>
  <c r="X385" i="3"/>
  <c r="Y385" i="3"/>
  <c r="Z385" i="3"/>
  <c r="AA385" i="3"/>
  <c r="AB385" i="3"/>
  <c r="AC385" i="3"/>
  <c r="S386" i="3"/>
  <c r="T386" i="3"/>
  <c r="U386" i="3"/>
  <c r="V386" i="3"/>
  <c r="W386" i="3"/>
  <c r="X386" i="3"/>
  <c r="Y386" i="3"/>
  <c r="Z386" i="3"/>
  <c r="AA386" i="3"/>
  <c r="AB386" i="3"/>
  <c r="AC386" i="3"/>
  <c r="S387" i="3"/>
  <c r="T387" i="3"/>
  <c r="U387" i="3"/>
  <c r="V387" i="3"/>
  <c r="W387" i="3"/>
  <c r="X387" i="3"/>
  <c r="Y387" i="3"/>
  <c r="Z387" i="3"/>
  <c r="AA387" i="3"/>
  <c r="AB387" i="3"/>
  <c r="AC387" i="3"/>
  <c r="S388" i="3"/>
  <c r="T388" i="3"/>
  <c r="U388" i="3"/>
  <c r="V388" i="3"/>
  <c r="W388" i="3"/>
  <c r="X388" i="3"/>
  <c r="Y388" i="3"/>
  <c r="Z388" i="3"/>
  <c r="AA388" i="3"/>
  <c r="AB388" i="3"/>
  <c r="AC388" i="3"/>
  <c r="S389" i="3"/>
  <c r="T389" i="3"/>
  <c r="U389" i="3"/>
  <c r="V389" i="3"/>
  <c r="W389" i="3"/>
  <c r="X389" i="3"/>
  <c r="Y389" i="3"/>
  <c r="Z389" i="3"/>
  <c r="AA389" i="3"/>
  <c r="AB389" i="3"/>
  <c r="AC389" i="3"/>
  <c r="S390" i="3"/>
  <c r="T390" i="3"/>
  <c r="U390" i="3"/>
  <c r="V390" i="3"/>
  <c r="W390" i="3"/>
  <c r="X390" i="3"/>
  <c r="Y390" i="3"/>
  <c r="Z390" i="3"/>
  <c r="AA390" i="3"/>
  <c r="AB390" i="3"/>
  <c r="AC390" i="3"/>
  <c r="S391" i="3"/>
  <c r="T391" i="3"/>
  <c r="U391" i="3"/>
  <c r="V391" i="3"/>
  <c r="W391" i="3"/>
  <c r="X391" i="3"/>
  <c r="Y391" i="3"/>
  <c r="Z391" i="3"/>
  <c r="AA391" i="3"/>
  <c r="AB391" i="3"/>
  <c r="AC391" i="3"/>
  <c r="S392" i="3"/>
  <c r="T392" i="3"/>
  <c r="U392" i="3"/>
  <c r="V392" i="3"/>
  <c r="W392" i="3"/>
  <c r="X392" i="3"/>
  <c r="Y392" i="3"/>
  <c r="Z392" i="3"/>
  <c r="AA392" i="3"/>
  <c r="AB392" i="3"/>
  <c r="AC392" i="3"/>
  <c r="S393" i="3"/>
  <c r="T393" i="3"/>
  <c r="U393" i="3"/>
  <c r="V393" i="3"/>
  <c r="W393" i="3"/>
  <c r="X393" i="3"/>
  <c r="Y393" i="3"/>
  <c r="Z393" i="3"/>
  <c r="AA393" i="3"/>
  <c r="AB393" i="3"/>
  <c r="AC393" i="3"/>
  <c r="S394" i="3"/>
  <c r="T394" i="3"/>
  <c r="U394" i="3"/>
  <c r="V394" i="3"/>
  <c r="W394" i="3"/>
  <c r="X394" i="3"/>
  <c r="Y394" i="3"/>
  <c r="Z394" i="3"/>
  <c r="AA394" i="3"/>
  <c r="AB394" i="3"/>
  <c r="AC394" i="3"/>
  <c r="S395" i="3"/>
  <c r="T395" i="3"/>
  <c r="U395" i="3"/>
  <c r="V395" i="3"/>
  <c r="W395" i="3"/>
  <c r="X395" i="3"/>
  <c r="Y395" i="3"/>
  <c r="Z395" i="3"/>
  <c r="AA395" i="3"/>
  <c r="AB395" i="3"/>
  <c r="AC395" i="3"/>
  <c r="S396" i="3"/>
  <c r="T396" i="3"/>
  <c r="U396" i="3"/>
  <c r="V396" i="3"/>
  <c r="W396" i="3"/>
  <c r="X396" i="3"/>
  <c r="Y396" i="3"/>
  <c r="Z396" i="3"/>
  <c r="AA396" i="3"/>
  <c r="AB396" i="3"/>
  <c r="AC396" i="3"/>
  <c r="S397" i="3"/>
  <c r="T397" i="3"/>
  <c r="U397" i="3"/>
  <c r="V397" i="3"/>
  <c r="W397" i="3"/>
  <c r="X397" i="3"/>
  <c r="Y397" i="3"/>
  <c r="Z397" i="3"/>
  <c r="AA397" i="3"/>
  <c r="AB397" i="3"/>
  <c r="AC397" i="3"/>
  <c r="S398" i="3"/>
  <c r="T398" i="3"/>
  <c r="U398" i="3"/>
  <c r="V398" i="3"/>
  <c r="W398" i="3"/>
  <c r="X398" i="3"/>
  <c r="Y398" i="3"/>
  <c r="Z398" i="3"/>
  <c r="AA398" i="3"/>
  <c r="AB398" i="3"/>
  <c r="AC398" i="3"/>
  <c r="S399" i="3"/>
  <c r="T399" i="3"/>
  <c r="U399" i="3"/>
  <c r="V399" i="3"/>
  <c r="W399" i="3"/>
  <c r="X399" i="3"/>
  <c r="Y399" i="3"/>
  <c r="Z399" i="3"/>
  <c r="AA399" i="3"/>
  <c r="AB399" i="3"/>
  <c r="AC399" i="3"/>
  <c r="S400" i="3"/>
  <c r="T400" i="3"/>
  <c r="U400" i="3"/>
  <c r="V400" i="3"/>
  <c r="W400" i="3"/>
  <c r="X400" i="3"/>
  <c r="Y400" i="3"/>
  <c r="Z400" i="3"/>
  <c r="AA400" i="3"/>
  <c r="AB400" i="3"/>
  <c r="AC400" i="3"/>
  <c r="S401" i="3"/>
  <c r="T401" i="3"/>
  <c r="U401" i="3"/>
  <c r="V401" i="3"/>
  <c r="W401" i="3"/>
  <c r="X401" i="3"/>
  <c r="Y401" i="3"/>
  <c r="Z401" i="3"/>
  <c r="AA401" i="3"/>
  <c r="AB401" i="3"/>
  <c r="AC401" i="3"/>
  <c r="S402" i="3"/>
  <c r="T402" i="3"/>
  <c r="U402" i="3"/>
  <c r="V402" i="3"/>
  <c r="W402" i="3"/>
  <c r="X402" i="3"/>
  <c r="Y402" i="3"/>
  <c r="Z402" i="3"/>
  <c r="AA402" i="3"/>
  <c r="AB402" i="3"/>
  <c r="AC402" i="3"/>
  <c r="S403" i="3"/>
  <c r="T403" i="3"/>
  <c r="U403" i="3"/>
  <c r="V403" i="3"/>
  <c r="W403" i="3"/>
  <c r="X403" i="3"/>
  <c r="Y403" i="3"/>
  <c r="Z403" i="3"/>
  <c r="AA403" i="3"/>
  <c r="AB403" i="3"/>
  <c r="AC403" i="3"/>
  <c r="S404" i="3"/>
  <c r="T404" i="3"/>
  <c r="U404" i="3"/>
  <c r="V404" i="3"/>
  <c r="W404" i="3"/>
  <c r="X404" i="3"/>
  <c r="Y404" i="3"/>
  <c r="Z404" i="3"/>
  <c r="AA404" i="3"/>
  <c r="AB404" i="3"/>
  <c r="AC404" i="3"/>
  <c r="S405" i="3"/>
  <c r="T405" i="3"/>
  <c r="U405" i="3"/>
  <c r="V405" i="3"/>
  <c r="W405" i="3"/>
  <c r="X405" i="3"/>
  <c r="Y405" i="3"/>
  <c r="Z405" i="3"/>
  <c r="AA405" i="3"/>
  <c r="AB405" i="3"/>
  <c r="AC405" i="3"/>
  <c r="S406" i="3"/>
  <c r="T406" i="3"/>
  <c r="U406" i="3"/>
  <c r="V406" i="3"/>
  <c r="W406" i="3"/>
  <c r="X406" i="3"/>
  <c r="Y406" i="3"/>
  <c r="Z406" i="3"/>
  <c r="AA406" i="3"/>
  <c r="AB406" i="3"/>
  <c r="AC406" i="3"/>
  <c r="S407" i="3"/>
  <c r="T407" i="3"/>
  <c r="U407" i="3"/>
  <c r="V407" i="3"/>
  <c r="W407" i="3"/>
  <c r="X407" i="3"/>
  <c r="Y407" i="3"/>
  <c r="Z407" i="3"/>
  <c r="AA407" i="3"/>
  <c r="AB407" i="3"/>
  <c r="AC407" i="3"/>
  <c r="S408" i="3"/>
  <c r="T408" i="3"/>
  <c r="U408" i="3"/>
  <c r="V408" i="3"/>
  <c r="W408" i="3"/>
  <c r="X408" i="3"/>
  <c r="Y408" i="3"/>
  <c r="Z408" i="3"/>
  <c r="AA408" i="3"/>
  <c r="AB408" i="3"/>
  <c r="AC408" i="3"/>
  <c r="S409" i="3"/>
  <c r="T409" i="3"/>
  <c r="U409" i="3"/>
  <c r="V409" i="3"/>
  <c r="W409" i="3"/>
  <c r="X409" i="3"/>
  <c r="Y409" i="3"/>
  <c r="Z409" i="3"/>
  <c r="AA409" i="3"/>
  <c r="AB409" i="3"/>
  <c r="AC409" i="3"/>
  <c r="S410" i="3"/>
  <c r="T410" i="3"/>
  <c r="U410" i="3"/>
  <c r="V410" i="3"/>
  <c r="W410" i="3"/>
  <c r="X410" i="3"/>
  <c r="Y410" i="3"/>
  <c r="Z410" i="3"/>
  <c r="AA410" i="3"/>
  <c r="AB410" i="3"/>
  <c r="AC410" i="3"/>
  <c r="S411" i="3"/>
  <c r="T411" i="3"/>
  <c r="U411" i="3"/>
  <c r="V411" i="3"/>
  <c r="W411" i="3"/>
  <c r="X411" i="3"/>
  <c r="Y411" i="3"/>
  <c r="Z411" i="3"/>
  <c r="AA411" i="3"/>
  <c r="AB411" i="3"/>
  <c r="AC411" i="3"/>
  <c r="S412" i="3"/>
  <c r="T412" i="3"/>
  <c r="U412" i="3"/>
  <c r="V412" i="3"/>
  <c r="W412" i="3"/>
  <c r="X412" i="3"/>
  <c r="Y412" i="3"/>
  <c r="Z412" i="3"/>
  <c r="AA412" i="3"/>
  <c r="AB412" i="3"/>
  <c r="AC412" i="3"/>
  <c r="S413" i="3"/>
  <c r="T413" i="3"/>
  <c r="U413" i="3"/>
  <c r="V413" i="3"/>
  <c r="W413" i="3"/>
  <c r="X413" i="3"/>
  <c r="Y413" i="3"/>
  <c r="Z413" i="3"/>
  <c r="AA413" i="3"/>
  <c r="AB413" i="3"/>
  <c r="AC413" i="3"/>
  <c r="S414" i="3"/>
  <c r="T414" i="3"/>
  <c r="U414" i="3"/>
  <c r="V414" i="3"/>
  <c r="W414" i="3"/>
  <c r="X414" i="3"/>
  <c r="Y414" i="3"/>
  <c r="Z414" i="3"/>
  <c r="AA414" i="3"/>
  <c r="AB414" i="3"/>
  <c r="AC414" i="3"/>
  <c r="S415" i="3"/>
  <c r="T415" i="3"/>
  <c r="U415" i="3"/>
  <c r="V415" i="3"/>
  <c r="W415" i="3"/>
  <c r="X415" i="3"/>
  <c r="Y415" i="3"/>
  <c r="Z415" i="3"/>
  <c r="AA415" i="3"/>
  <c r="AB415" i="3"/>
  <c r="AC415" i="3"/>
  <c r="S416" i="3"/>
  <c r="T416" i="3"/>
  <c r="U416" i="3"/>
  <c r="V416" i="3"/>
  <c r="W416" i="3"/>
  <c r="X416" i="3"/>
  <c r="Y416" i="3"/>
  <c r="Z416" i="3"/>
  <c r="AA416" i="3"/>
  <c r="AB416" i="3"/>
  <c r="AC416" i="3"/>
  <c r="S417" i="3"/>
  <c r="T417" i="3"/>
  <c r="U417" i="3"/>
  <c r="V417" i="3"/>
  <c r="W417" i="3"/>
  <c r="X417" i="3"/>
  <c r="Y417" i="3"/>
  <c r="Z417" i="3"/>
  <c r="AA417" i="3"/>
  <c r="AB417" i="3"/>
  <c r="AC417" i="3"/>
  <c r="S418" i="3"/>
  <c r="T418" i="3"/>
  <c r="U418" i="3"/>
  <c r="V418" i="3"/>
  <c r="W418" i="3"/>
  <c r="X418" i="3"/>
  <c r="Y418" i="3"/>
  <c r="Z418" i="3"/>
  <c r="AA418" i="3"/>
  <c r="AB418" i="3"/>
  <c r="AC418" i="3"/>
  <c r="S419" i="3"/>
  <c r="T419" i="3"/>
  <c r="U419" i="3"/>
  <c r="V419" i="3"/>
  <c r="W419" i="3"/>
  <c r="X419" i="3"/>
  <c r="Y419" i="3"/>
  <c r="Z419" i="3"/>
  <c r="AA419" i="3"/>
  <c r="AB419" i="3"/>
  <c r="AC419" i="3"/>
  <c r="S420" i="3"/>
  <c r="T420" i="3"/>
  <c r="U420" i="3"/>
  <c r="V420" i="3"/>
  <c r="W420" i="3"/>
  <c r="X420" i="3"/>
  <c r="Y420" i="3"/>
  <c r="Z420" i="3"/>
  <c r="AA420" i="3"/>
  <c r="AB420" i="3"/>
  <c r="AC420" i="3"/>
  <c r="S421" i="3"/>
  <c r="T421" i="3"/>
  <c r="U421" i="3"/>
  <c r="V421" i="3"/>
  <c r="W421" i="3"/>
  <c r="X421" i="3"/>
  <c r="Y421" i="3"/>
  <c r="Z421" i="3"/>
  <c r="AA421" i="3"/>
  <c r="AB421" i="3"/>
  <c r="AC421" i="3"/>
  <c r="S422" i="3"/>
  <c r="T422" i="3"/>
  <c r="U422" i="3"/>
  <c r="V422" i="3"/>
  <c r="W422" i="3"/>
  <c r="X422" i="3"/>
  <c r="Y422" i="3"/>
  <c r="Z422" i="3"/>
  <c r="AA422" i="3"/>
  <c r="AB422" i="3"/>
  <c r="AC422" i="3"/>
  <c r="S423" i="3"/>
  <c r="T423" i="3"/>
  <c r="U423" i="3"/>
  <c r="V423" i="3"/>
  <c r="W423" i="3"/>
  <c r="X423" i="3"/>
  <c r="Y423" i="3"/>
  <c r="Z423" i="3"/>
  <c r="AA423" i="3"/>
  <c r="AB423" i="3"/>
  <c r="AC423" i="3"/>
  <c r="S424" i="3"/>
  <c r="T424" i="3"/>
  <c r="U424" i="3"/>
  <c r="V424" i="3"/>
  <c r="W424" i="3"/>
  <c r="X424" i="3"/>
  <c r="Y424" i="3"/>
  <c r="Z424" i="3"/>
  <c r="AA424" i="3"/>
  <c r="AB424" i="3"/>
  <c r="AC424" i="3"/>
  <c r="S425" i="3"/>
  <c r="T425" i="3"/>
  <c r="U425" i="3"/>
  <c r="V425" i="3"/>
  <c r="W425" i="3"/>
  <c r="X425" i="3"/>
  <c r="Y425" i="3"/>
  <c r="Z425" i="3"/>
  <c r="AA425" i="3"/>
  <c r="AB425" i="3"/>
  <c r="AC425" i="3"/>
  <c r="S426" i="3"/>
  <c r="T426" i="3"/>
  <c r="U426" i="3"/>
  <c r="V426" i="3"/>
  <c r="W426" i="3"/>
  <c r="X426" i="3"/>
  <c r="Y426" i="3"/>
  <c r="Z426" i="3"/>
  <c r="AA426" i="3"/>
  <c r="AB426" i="3"/>
  <c r="AC426" i="3"/>
  <c r="S427" i="3"/>
  <c r="T427" i="3"/>
  <c r="U427" i="3"/>
  <c r="V427" i="3"/>
  <c r="W427" i="3"/>
  <c r="X427" i="3"/>
  <c r="Y427" i="3"/>
  <c r="Z427" i="3"/>
  <c r="AA427" i="3"/>
  <c r="AB427" i="3"/>
  <c r="AC427" i="3"/>
  <c r="S428" i="3"/>
  <c r="T428" i="3"/>
  <c r="U428" i="3"/>
  <c r="V428" i="3"/>
  <c r="W428" i="3"/>
  <c r="X428" i="3"/>
  <c r="Y428" i="3"/>
  <c r="Z428" i="3"/>
  <c r="AA428" i="3"/>
  <c r="AB428" i="3"/>
  <c r="AC428" i="3"/>
  <c r="S429" i="3"/>
  <c r="T429" i="3"/>
  <c r="U429" i="3"/>
  <c r="V429" i="3"/>
  <c r="W429" i="3"/>
  <c r="X429" i="3"/>
  <c r="Y429" i="3"/>
  <c r="Z429" i="3"/>
  <c r="AA429" i="3"/>
  <c r="AB429" i="3"/>
  <c r="AC429" i="3"/>
  <c r="S430" i="3"/>
  <c r="T430" i="3"/>
  <c r="U430" i="3"/>
  <c r="V430" i="3"/>
  <c r="W430" i="3"/>
  <c r="X430" i="3"/>
  <c r="Y430" i="3"/>
  <c r="Z430" i="3"/>
  <c r="AA430" i="3"/>
  <c r="AB430" i="3"/>
  <c r="AC430" i="3"/>
  <c r="S431" i="3"/>
  <c r="T431" i="3"/>
  <c r="U431" i="3"/>
  <c r="V431" i="3"/>
  <c r="W431" i="3"/>
  <c r="X431" i="3"/>
  <c r="Y431" i="3"/>
  <c r="Z431" i="3"/>
  <c r="AA431" i="3"/>
  <c r="AB431" i="3"/>
  <c r="AC431" i="3"/>
  <c r="S432" i="3"/>
  <c r="T432" i="3"/>
  <c r="U432" i="3"/>
  <c r="V432" i="3"/>
  <c r="W432" i="3"/>
  <c r="X432" i="3"/>
  <c r="Y432" i="3"/>
  <c r="Z432" i="3"/>
  <c r="AA432" i="3"/>
  <c r="AB432" i="3"/>
  <c r="AC432" i="3"/>
  <c r="S433" i="3"/>
  <c r="T433" i="3"/>
  <c r="U433" i="3"/>
  <c r="V433" i="3"/>
  <c r="W433" i="3"/>
  <c r="X433" i="3"/>
  <c r="Y433" i="3"/>
  <c r="Z433" i="3"/>
  <c r="AA433" i="3"/>
  <c r="AB433" i="3"/>
  <c r="AC433" i="3"/>
  <c r="S434" i="3"/>
  <c r="T434" i="3"/>
  <c r="U434" i="3"/>
  <c r="V434" i="3"/>
  <c r="W434" i="3"/>
  <c r="X434" i="3"/>
  <c r="Y434" i="3"/>
  <c r="Z434" i="3"/>
  <c r="AA434" i="3"/>
  <c r="AB434" i="3"/>
  <c r="AC434" i="3"/>
  <c r="S435" i="3"/>
  <c r="T435" i="3"/>
  <c r="U435" i="3"/>
  <c r="V435" i="3"/>
  <c r="W435" i="3"/>
  <c r="X435" i="3"/>
  <c r="Y435" i="3"/>
  <c r="Z435" i="3"/>
  <c r="AA435" i="3"/>
  <c r="AB435" i="3"/>
  <c r="AC435" i="3"/>
  <c r="S436" i="3"/>
  <c r="T436" i="3"/>
  <c r="U436" i="3"/>
  <c r="V436" i="3"/>
  <c r="W436" i="3"/>
  <c r="X436" i="3"/>
  <c r="Y436" i="3"/>
  <c r="Z436" i="3"/>
  <c r="AA436" i="3"/>
  <c r="AB436" i="3"/>
  <c r="AC436" i="3"/>
  <c r="S437" i="3"/>
  <c r="T437" i="3"/>
  <c r="U437" i="3"/>
  <c r="V437" i="3"/>
  <c r="W437" i="3"/>
  <c r="X437" i="3"/>
  <c r="Y437" i="3"/>
  <c r="Z437" i="3"/>
  <c r="AA437" i="3"/>
  <c r="AB437" i="3"/>
  <c r="AC437" i="3"/>
  <c r="S438" i="3"/>
  <c r="T438" i="3"/>
  <c r="U438" i="3"/>
  <c r="V438" i="3"/>
  <c r="W438" i="3"/>
  <c r="X438" i="3"/>
  <c r="Y438" i="3"/>
  <c r="Z438" i="3"/>
  <c r="AA438" i="3"/>
  <c r="AB438" i="3"/>
  <c r="AC438" i="3"/>
  <c r="S439" i="3"/>
  <c r="T439" i="3"/>
  <c r="U439" i="3"/>
  <c r="V439" i="3"/>
  <c r="W439" i="3"/>
  <c r="X439" i="3"/>
  <c r="Y439" i="3"/>
  <c r="Z439" i="3"/>
  <c r="AA439" i="3"/>
  <c r="AB439" i="3"/>
  <c r="AC439" i="3"/>
  <c r="S440" i="3"/>
  <c r="T440" i="3"/>
  <c r="U440" i="3"/>
  <c r="V440" i="3"/>
  <c r="W440" i="3"/>
  <c r="X440" i="3"/>
  <c r="Y440" i="3"/>
  <c r="Z440" i="3"/>
  <c r="AA440" i="3"/>
  <c r="AB440" i="3"/>
  <c r="AC440" i="3"/>
  <c r="S441" i="3"/>
  <c r="T441" i="3"/>
  <c r="U441" i="3"/>
  <c r="V441" i="3"/>
  <c r="W441" i="3"/>
  <c r="X441" i="3"/>
  <c r="Y441" i="3"/>
  <c r="Z441" i="3"/>
  <c r="AA441" i="3"/>
  <c r="AB441" i="3"/>
  <c r="AC441" i="3"/>
  <c r="S442" i="3"/>
  <c r="T442" i="3"/>
  <c r="U442" i="3"/>
  <c r="V442" i="3"/>
  <c r="W442" i="3"/>
  <c r="X442" i="3"/>
  <c r="Y442" i="3"/>
  <c r="Z442" i="3"/>
  <c r="AA442" i="3"/>
  <c r="AB442" i="3"/>
  <c r="AC442" i="3"/>
  <c r="S443" i="3"/>
  <c r="T443" i="3"/>
  <c r="U443" i="3"/>
  <c r="V443" i="3"/>
  <c r="W443" i="3"/>
  <c r="X443" i="3"/>
  <c r="Y443" i="3"/>
  <c r="Z443" i="3"/>
  <c r="AA443" i="3"/>
  <c r="AB443" i="3"/>
  <c r="AC443" i="3"/>
  <c r="S444" i="3"/>
  <c r="T444" i="3"/>
  <c r="U444" i="3"/>
  <c r="V444" i="3"/>
  <c r="W444" i="3"/>
  <c r="X444" i="3"/>
  <c r="Y444" i="3"/>
  <c r="Z444" i="3"/>
  <c r="AA444" i="3"/>
  <c r="AB444" i="3"/>
  <c r="AC444" i="3"/>
  <c r="S445" i="3"/>
  <c r="T445" i="3"/>
  <c r="U445" i="3"/>
  <c r="V445" i="3"/>
  <c r="W445" i="3"/>
  <c r="X445" i="3"/>
  <c r="Y445" i="3"/>
  <c r="Z445" i="3"/>
  <c r="AA445" i="3"/>
  <c r="AB445" i="3"/>
  <c r="AC445" i="3"/>
  <c r="S446" i="3"/>
  <c r="T446" i="3"/>
  <c r="U446" i="3"/>
  <c r="V446" i="3"/>
  <c r="W446" i="3"/>
  <c r="X446" i="3"/>
  <c r="Y446" i="3"/>
  <c r="Z446" i="3"/>
  <c r="AA446" i="3"/>
  <c r="AB446" i="3"/>
  <c r="AC446" i="3"/>
  <c r="S447" i="3"/>
  <c r="T447" i="3"/>
  <c r="U447" i="3"/>
  <c r="V447" i="3"/>
  <c r="W447" i="3"/>
  <c r="X447" i="3"/>
  <c r="Y447" i="3"/>
  <c r="Z447" i="3"/>
  <c r="AA447" i="3"/>
  <c r="AB447" i="3"/>
  <c r="AC447" i="3"/>
  <c r="S448" i="3"/>
  <c r="T448" i="3"/>
  <c r="U448" i="3"/>
  <c r="V448" i="3"/>
  <c r="W448" i="3"/>
  <c r="X448" i="3"/>
  <c r="Y448" i="3"/>
  <c r="Z448" i="3"/>
  <c r="AA448" i="3"/>
  <c r="AB448" i="3"/>
  <c r="AC448" i="3"/>
  <c r="S449" i="3"/>
  <c r="T449" i="3"/>
  <c r="U449" i="3"/>
  <c r="V449" i="3"/>
  <c r="W449" i="3"/>
  <c r="X449" i="3"/>
  <c r="Y449" i="3"/>
  <c r="Z449" i="3"/>
  <c r="AA449" i="3"/>
  <c r="AB449" i="3"/>
  <c r="AC449" i="3"/>
  <c r="S450" i="3"/>
  <c r="T450" i="3"/>
  <c r="U450" i="3"/>
  <c r="V450" i="3"/>
  <c r="W450" i="3"/>
  <c r="X450" i="3"/>
  <c r="Y450" i="3"/>
  <c r="Z450" i="3"/>
  <c r="AA450" i="3"/>
  <c r="AB450" i="3"/>
  <c r="AC450" i="3"/>
  <c r="S451" i="3"/>
  <c r="T451" i="3"/>
  <c r="U451" i="3"/>
  <c r="V451" i="3"/>
  <c r="W451" i="3"/>
  <c r="X451" i="3"/>
  <c r="Y451" i="3"/>
  <c r="Z451" i="3"/>
  <c r="AA451" i="3"/>
  <c r="AB451" i="3"/>
  <c r="AC451" i="3"/>
  <c r="S452" i="3"/>
  <c r="T452" i="3"/>
  <c r="U452" i="3"/>
  <c r="V452" i="3"/>
  <c r="W452" i="3"/>
  <c r="X452" i="3"/>
  <c r="Y452" i="3"/>
  <c r="Z452" i="3"/>
  <c r="AA452" i="3"/>
  <c r="AB452" i="3"/>
  <c r="AC452" i="3"/>
  <c r="S453" i="3"/>
  <c r="T453" i="3"/>
  <c r="U453" i="3"/>
  <c r="V453" i="3"/>
  <c r="W453" i="3"/>
  <c r="X453" i="3"/>
  <c r="Y453" i="3"/>
  <c r="Z453" i="3"/>
  <c r="AA453" i="3"/>
  <c r="AB453" i="3"/>
  <c r="AC453" i="3"/>
  <c r="S454" i="3"/>
  <c r="T454" i="3"/>
  <c r="U454" i="3"/>
  <c r="V454" i="3"/>
  <c r="W454" i="3"/>
  <c r="X454" i="3"/>
  <c r="Y454" i="3"/>
  <c r="Z454" i="3"/>
  <c r="AA454" i="3"/>
  <c r="AB454" i="3"/>
  <c r="AC454" i="3"/>
  <c r="S455" i="3"/>
  <c r="T455" i="3"/>
  <c r="U455" i="3"/>
  <c r="V455" i="3"/>
  <c r="W455" i="3"/>
  <c r="X455" i="3"/>
  <c r="Y455" i="3"/>
  <c r="Z455" i="3"/>
  <c r="AA455" i="3"/>
  <c r="AB455" i="3"/>
  <c r="AC455" i="3"/>
  <c r="S456" i="3"/>
  <c r="T456" i="3"/>
  <c r="U456" i="3"/>
  <c r="V456" i="3"/>
  <c r="W456" i="3"/>
  <c r="X456" i="3"/>
  <c r="Y456" i="3"/>
  <c r="Z456" i="3"/>
  <c r="AA456" i="3"/>
  <c r="AB456" i="3"/>
  <c r="AC456" i="3"/>
  <c r="S457" i="3"/>
  <c r="T457" i="3"/>
  <c r="U457" i="3"/>
  <c r="V457" i="3"/>
  <c r="W457" i="3"/>
  <c r="X457" i="3"/>
  <c r="Y457" i="3"/>
  <c r="Z457" i="3"/>
  <c r="AA457" i="3"/>
  <c r="AB457" i="3"/>
  <c r="AC457" i="3"/>
  <c r="S458" i="3"/>
  <c r="T458" i="3"/>
  <c r="U458" i="3"/>
  <c r="V458" i="3"/>
  <c r="W458" i="3"/>
  <c r="X458" i="3"/>
  <c r="Y458" i="3"/>
  <c r="Z458" i="3"/>
  <c r="AA458" i="3"/>
  <c r="AB458" i="3"/>
  <c r="AC458" i="3"/>
  <c r="S459" i="3"/>
  <c r="T459" i="3"/>
  <c r="U459" i="3"/>
  <c r="V459" i="3"/>
  <c r="W459" i="3"/>
  <c r="X459" i="3"/>
  <c r="Y459" i="3"/>
  <c r="Z459" i="3"/>
  <c r="AA459" i="3"/>
  <c r="AB459" i="3"/>
  <c r="AC459" i="3"/>
  <c r="S460" i="3"/>
  <c r="T460" i="3"/>
  <c r="U460" i="3"/>
  <c r="V460" i="3"/>
  <c r="W460" i="3"/>
  <c r="X460" i="3"/>
  <c r="Y460" i="3"/>
  <c r="Z460" i="3"/>
  <c r="AA460" i="3"/>
  <c r="AB460" i="3"/>
  <c r="AC460" i="3"/>
  <c r="S461" i="3"/>
  <c r="T461" i="3"/>
  <c r="U461" i="3"/>
  <c r="V461" i="3"/>
  <c r="W461" i="3"/>
  <c r="X461" i="3"/>
  <c r="Y461" i="3"/>
  <c r="Z461" i="3"/>
  <c r="AA461" i="3"/>
  <c r="AB461" i="3"/>
  <c r="AC461" i="3"/>
  <c r="S462" i="3"/>
  <c r="T462" i="3"/>
  <c r="U462" i="3"/>
  <c r="V462" i="3"/>
  <c r="W462" i="3"/>
  <c r="X462" i="3"/>
  <c r="Y462" i="3"/>
  <c r="Z462" i="3"/>
  <c r="AA462" i="3"/>
  <c r="AB462" i="3"/>
  <c r="AC462" i="3"/>
  <c r="S463" i="3"/>
  <c r="T463" i="3"/>
  <c r="U463" i="3"/>
  <c r="V463" i="3"/>
  <c r="W463" i="3"/>
  <c r="X463" i="3"/>
  <c r="Y463" i="3"/>
  <c r="Z463" i="3"/>
  <c r="AA463" i="3"/>
  <c r="AB463" i="3"/>
  <c r="AC463" i="3"/>
  <c r="S464" i="3"/>
  <c r="T464" i="3"/>
  <c r="U464" i="3"/>
  <c r="V464" i="3"/>
  <c r="W464" i="3"/>
  <c r="X464" i="3"/>
  <c r="Y464" i="3"/>
  <c r="Z464" i="3"/>
  <c r="AA464" i="3"/>
  <c r="AB464" i="3"/>
  <c r="AC464" i="3"/>
  <c r="S465" i="3"/>
  <c r="T465" i="3"/>
  <c r="U465" i="3"/>
  <c r="V465" i="3"/>
  <c r="W465" i="3"/>
  <c r="X465" i="3"/>
  <c r="Y465" i="3"/>
  <c r="Z465" i="3"/>
  <c r="AA465" i="3"/>
  <c r="AB465" i="3"/>
  <c r="AC465" i="3"/>
  <c r="S466" i="3"/>
  <c r="T466" i="3"/>
  <c r="U466" i="3"/>
  <c r="V466" i="3"/>
  <c r="W466" i="3"/>
  <c r="X466" i="3"/>
  <c r="Y466" i="3"/>
  <c r="Z466" i="3"/>
  <c r="AA466" i="3"/>
  <c r="AB466" i="3"/>
  <c r="AC466" i="3"/>
  <c r="S467" i="3"/>
  <c r="T467" i="3"/>
  <c r="U467" i="3"/>
  <c r="V467" i="3"/>
  <c r="W467" i="3"/>
  <c r="X467" i="3"/>
  <c r="Y467" i="3"/>
  <c r="Z467" i="3"/>
  <c r="AA467" i="3"/>
  <c r="AB467" i="3"/>
  <c r="AC467" i="3"/>
  <c r="S468" i="3"/>
  <c r="T468" i="3"/>
  <c r="U468" i="3"/>
  <c r="V468" i="3"/>
  <c r="W468" i="3"/>
  <c r="X468" i="3"/>
  <c r="Y468" i="3"/>
  <c r="Z468" i="3"/>
  <c r="AA468" i="3"/>
  <c r="AB468" i="3"/>
  <c r="AC468" i="3"/>
  <c r="S469" i="3"/>
  <c r="T469" i="3"/>
  <c r="U469" i="3"/>
  <c r="V469" i="3"/>
  <c r="W469" i="3"/>
  <c r="X469" i="3"/>
  <c r="Y469" i="3"/>
  <c r="Z469" i="3"/>
  <c r="AA469" i="3"/>
  <c r="AB469" i="3"/>
  <c r="AC469" i="3"/>
  <c r="S470" i="3"/>
  <c r="T470" i="3"/>
  <c r="U470" i="3"/>
  <c r="V470" i="3"/>
  <c r="W470" i="3"/>
  <c r="X470" i="3"/>
  <c r="Y470" i="3"/>
  <c r="Z470" i="3"/>
  <c r="AA470" i="3"/>
  <c r="AB470" i="3"/>
  <c r="AC470" i="3"/>
  <c r="S471" i="3"/>
  <c r="T471" i="3"/>
  <c r="U471" i="3"/>
  <c r="V471" i="3"/>
  <c r="W471" i="3"/>
  <c r="X471" i="3"/>
  <c r="Y471" i="3"/>
  <c r="Z471" i="3"/>
  <c r="AA471" i="3"/>
  <c r="AB471" i="3"/>
  <c r="AC471" i="3"/>
  <c r="S472" i="3"/>
  <c r="T472" i="3"/>
  <c r="U472" i="3"/>
  <c r="V472" i="3"/>
  <c r="W472" i="3"/>
  <c r="X472" i="3"/>
  <c r="Y472" i="3"/>
  <c r="Z472" i="3"/>
  <c r="AA472" i="3"/>
  <c r="AB472" i="3"/>
  <c r="AC472" i="3"/>
  <c r="S473" i="3"/>
  <c r="T473" i="3"/>
  <c r="U473" i="3"/>
  <c r="V473" i="3"/>
  <c r="W473" i="3"/>
  <c r="X473" i="3"/>
  <c r="Y473" i="3"/>
  <c r="Z473" i="3"/>
  <c r="AA473" i="3"/>
  <c r="AB473" i="3"/>
  <c r="AC473" i="3"/>
  <c r="S474" i="3"/>
  <c r="T474" i="3"/>
  <c r="U474" i="3"/>
  <c r="V474" i="3"/>
  <c r="W474" i="3"/>
  <c r="X474" i="3"/>
  <c r="Y474" i="3"/>
  <c r="Z474" i="3"/>
  <c r="AA474" i="3"/>
  <c r="AB474" i="3"/>
  <c r="AC474" i="3"/>
  <c r="S475" i="3"/>
  <c r="T475" i="3"/>
  <c r="U475" i="3"/>
  <c r="V475" i="3"/>
  <c r="W475" i="3"/>
  <c r="X475" i="3"/>
  <c r="Y475" i="3"/>
  <c r="Z475" i="3"/>
  <c r="AA475" i="3"/>
  <c r="AB475" i="3"/>
  <c r="AC475" i="3"/>
  <c r="S476" i="3"/>
  <c r="T476" i="3"/>
  <c r="U476" i="3"/>
  <c r="V476" i="3"/>
  <c r="W476" i="3"/>
  <c r="X476" i="3"/>
  <c r="Y476" i="3"/>
  <c r="Z476" i="3"/>
  <c r="AA476" i="3"/>
  <c r="AB476" i="3"/>
  <c r="AC476" i="3"/>
  <c r="S477" i="3"/>
  <c r="T477" i="3"/>
  <c r="U477" i="3"/>
  <c r="V477" i="3"/>
  <c r="W477" i="3"/>
  <c r="X477" i="3"/>
  <c r="Y477" i="3"/>
  <c r="Z477" i="3"/>
  <c r="AA477" i="3"/>
  <c r="AB477" i="3"/>
  <c r="AC477" i="3"/>
  <c r="S478" i="3"/>
  <c r="T478" i="3"/>
  <c r="U478" i="3"/>
  <c r="V478" i="3"/>
  <c r="W478" i="3"/>
  <c r="X478" i="3"/>
  <c r="Y478" i="3"/>
  <c r="Z478" i="3"/>
  <c r="AA478" i="3"/>
  <c r="AB478" i="3"/>
  <c r="AC478" i="3"/>
  <c r="S479" i="3"/>
  <c r="T479" i="3"/>
  <c r="U479" i="3"/>
  <c r="V479" i="3"/>
  <c r="W479" i="3"/>
  <c r="X479" i="3"/>
  <c r="Y479" i="3"/>
  <c r="Z479" i="3"/>
  <c r="AA479" i="3"/>
  <c r="AB479" i="3"/>
  <c r="AC479" i="3"/>
  <c r="S480" i="3"/>
  <c r="T480" i="3"/>
  <c r="U480" i="3"/>
  <c r="V480" i="3"/>
  <c r="W480" i="3"/>
  <c r="X480" i="3"/>
  <c r="Y480" i="3"/>
  <c r="Z480" i="3"/>
  <c r="AA480" i="3"/>
  <c r="AB480" i="3"/>
  <c r="AC480" i="3"/>
  <c r="S481" i="3"/>
  <c r="T481" i="3"/>
  <c r="U481" i="3"/>
  <c r="V481" i="3"/>
  <c r="W481" i="3"/>
  <c r="X481" i="3"/>
  <c r="Y481" i="3"/>
  <c r="Z481" i="3"/>
  <c r="AA481" i="3"/>
  <c r="AB481" i="3"/>
  <c r="AC481" i="3"/>
  <c r="S482" i="3"/>
  <c r="T482" i="3"/>
  <c r="U482" i="3"/>
  <c r="V482" i="3"/>
  <c r="W482" i="3"/>
  <c r="X482" i="3"/>
  <c r="Y482" i="3"/>
  <c r="Z482" i="3"/>
  <c r="AA482" i="3"/>
  <c r="AB482" i="3"/>
  <c r="AC482" i="3"/>
  <c r="S483" i="3"/>
  <c r="T483" i="3"/>
  <c r="U483" i="3"/>
  <c r="V483" i="3"/>
  <c r="W483" i="3"/>
  <c r="X483" i="3"/>
  <c r="Y483" i="3"/>
  <c r="Z483" i="3"/>
  <c r="AA483" i="3"/>
  <c r="AB483" i="3"/>
  <c r="AC483" i="3"/>
  <c r="S484" i="3"/>
  <c r="T484" i="3"/>
  <c r="U484" i="3"/>
  <c r="V484" i="3"/>
  <c r="W484" i="3"/>
  <c r="X484" i="3"/>
  <c r="Y484" i="3"/>
  <c r="Z484" i="3"/>
  <c r="AA484" i="3"/>
  <c r="AB484" i="3"/>
  <c r="AC484" i="3"/>
  <c r="S485" i="3"/>
  <c r="T485" i="3"/>
  <c r="U485" i="3"/>
  <c r="V485" i="3"/>
  <c r="W485" i="3"/>
  <c r="X485" i="3"/>
  <c r="Y485" i="3"/>
  <c r="Z485" i="3"/>
  <c r="AA485" i="3"/>
  <c r="AB485" i="3"/>
  <c r="AC485" i="3"/>
  <c r="S486" i="3"/>
  <c r="T486" i="3"/>
  <c r="U486" i="3"/>
  <c r="V486" i="3"/>
  <c r="W486" i="3"/>
  <c r="X486" i="3"/>
  <c r="Y486" i="3"/>
  <c r="Z486" i="3"/>
  <c r="AA486" i="3"/>
  <c r="AB486" i="3"/>
  <c r="AC486" i="3"/>
  <c r="S487" i="3"/>
  <c r="T487" i="3"/>
  <c r="U487" i="3"/>
  <c r="V487" i="3"/>
  <c r="W487" i="3"/>
  <c r="X487" i="3"/>
  <c r="Y487" i="3"/>
  <c r="Z487" i="3"/>
  <c r="AA487" i="3"/>
  <c r="AB487" i="3"/>
  <c r="AC487" i="3"/>
  <c r="S488" i="3"/>
  <c r="T488" i="3"/>
  <c r="U488" i="3"/>
  <c r="V488" i="3"/>
  <c r="W488" i="3"/>
  <c r="X488" i="3"/>
  <c r="Y488" i="3"/>
  <c r="Z488" i="3"/>
  <c r="AA488" i="3"/>
  <c r="AB488" i="3"/>
  <c r="AC488" i="3"/>
  <c r="S489" i="3"/>
  <c r="T489" i="3"/>
  <c r="U489" i="3"/>
  <c r="V489" i="3"/>
  <c r="W489" i="3"/>
  <c r="X489" i="3"/>
  <c r="Y489" i="3"/>
  <c r="Z489" i="3"/>
  <c r="AA489" i="3"/>
  <c r="AB489" i="3"/>
  <c r="AC489" i="3"/>
  <c r="S490" i="3"/>
  <c r="T490" i="3"/>
  <c r="U490" i="3"/>
  <c r="V490" i="3"/>
  <c r="W490" i="3"/>
  <c r="X490" i="3"/>
  <c r="Y490" i="3"/>
  <c r="Z490" i="3"/>
  <c r="AA490" i="3"/>
  <c r="AB490" i="3"/>
  <c r="AC490" i="3"/>
  <c r="S491" i="3"/>
  <c r="T491" i="3"/>
  <c r="U491" i="3"/>
  <c r="V491" i="3"/>
  <c r="W491" i="3"/>
  <c r="X491" i="3"/>
  <c r="Y491" i="3"/>
  <c r="Z491" i="3"/>
  <c r="AA491" i="3"/>
  <c r="AB491" i="3"/>
  <c r="AC491" i="3"/>
  <c r="S492" i="3"/>
  <c r="T492" i="3"/>
  <c r="U492" i="3"/>
  <c r="V492" i="3"/>
  <c r="W492" i="3"/>
  <c r="X492" i="3"/>
  <c r="Y492" i="3"/>
  <c r="Z492" i="3"/>
  <c r="AA492" i="3"/>
  <c r="AB492" i="3"/>
  <c r="AC492" i="3"/>
  <c r="S493" i="3"/>
  <c r="T493" i="3"/>
  <c r="U493" i="3"/>
  <c r="V493" i="3"/>
  <c r="W493" i="3"/>
  <c r="X493" i="3"/>
  <c r="Y493" i="3"/>
  <c r="Z493" i="3"/>
  <c r="AA493" i="3"/>
  <c r="AB493" i="3"/>
  <c r="AC493" i="3"/>
  <c r="S494" i="3"/>
  <c r="T494" i="3"/>
  <c r="U494" i="3"/>
  <c r="V494" i="3"/>
  <c r="W494" i="3"/>
  <c r="X494" i="3"/>
  <c r="Y494" i="3"/>
  <c r="Z494" i="3"/>
  <c r="AA494" i="3"/>
  <c r="AB494" i="3"/>
  <c r="AC494" i="3"/>
  <c r="S495" i="3"/>
  <c r="T495" i="3"/>
  <c r="U495" i="3"/>
  <c r="V495" i="3"/>
  <c r="W495" i="3"/>
  <c r="X495" i="3"/>
  <c r="Y495" i="3"/>
  <c r="Z495" i="3"/>
  <c r="AA495" i="3"/>
  <c r="AB495" i="3"/>
  <c r="AC495" i="3"/>
  <c r="S496" i="3"/>
  <c r="T496" i="3"/>
  <c r="U496" i="3"/>
  <c r="V496" i="3"/>
  <c r="W496" i="3"/>
  <c r="X496" i="3"/>
  <c r="Y496" i="3"/>
  <c r="Z496" i="3"/>
  <c r="AA496" i="3"/>
  <c r="AB496" i="3"/>
  <c r="AC496" i="3"/>
  <c r="S497" i="3"/>
  <c r="T497" i="3"/>
  <c r="U497" i="3"/>
  <c r="V497" i="3"/>
  <c r="W497" i="3"/>
  <c r="X497" i="3"/>
  <c r="Y497" i="3"/>
  <c r="Z497" i="3"/>
  <c r="AA497" i="3"/>
  <c r="AB497" i="3"/>
  <c r="AC497" i="3"/>
  <c r="S498" i="3"/>
  <c r="T498" i="3"/>
  <c r="U498" i="3"/>
  <c r="V498" i="3"/>
  <c r="W498" i="3"/>
  <c r="X498" i="3"/>
  <c r="Y498" i="3"/>
  <c r="Z498" i="3"/>
  <c r="AA498" i="3"/>
  <c r="AB498" i="3"/>
  <c r="AC498" i="3"/>
  <c r="S499" i="3"/>
  <c r="T499" i="3"/>
  <c r="U499" i="3"/>
  <c r="V499" i="3"/>
  <c r="W499" i="3"/>
  <c r="X499" i="3"/>
  <c r="Y499" i="3"/>
  <c r="Z499" i="3"/>
  <c r="AA499" i="3"/>
  <c r="AB499" i="3"/>
  <c r="AC499" i="3"/>
  <c r="S500" i="3"/>
  <c r="T500" i="3"/>
  <c r="U500" i="3"/>
  <c r="V500" i="3"/>
  <c r="W500" i="3"/>
  <c r="X500" i="3"/>
  <c r="Y500" i="3"/>
  <c r="Z500" i="3"/>
  <c r="AA500" i="3"/>
  <c r="AB500" i="3"/>
  <c r="AC500" i="3"/>
  <c r="S501" i="3"/>
  <c r="T501" i="3"/>
  <c r="U501" i="3"/>
  <c r="V501" i="3"/>
  <c r="W501" i="3"/>
  <c r="X501" i="3"/>
  <c r="Y501" i="3"/>
  <c r="Z501" i="3"/>
  <c r="AA501" i="3"/>
  <c r="AB501" i="3"/>
  <c r="AC501" i="3"/>
  <c r="S502" i="3"/>
  <c r="T502" i="3"/>
  <c r="U502" i="3"/>
  <c r="V502" i="3"/>
  <c r="W502" i="3"/>
  <c r="X502" i="3"/>
  <c r="Y502" i="3"/>
  <c r="Z502" i="3"/>
  <c r="AA502" i="3"/>
  <c r="AB502" i="3"/>
  <c r="AC502" i="3"/>
  <c r="S503" i="3"/>
  <c r="T503" i="3"/>
  <c r="U503" i="3"/>
  <c r="V503" i="3"/>
  <c r="W503" i="3"/>
  <c r="X503" i="3"/>
  <c r="Y503" i="3"/>
  <c r="Z503" i="3"/>
  <c r="AA503" i="3"/>
  <c r="AB503" i="3"/>
  <c r="AC503" i="3"/>
  <c r="S504" i="3"/>
  <c r="T504" i="3"/>
  <c r="U504" i="3"/>
  <c r="V504" i="3"/>
  <c r="W504" i="3"/>
  <c r="X504" i="3"/>
  <c r="Y504" i="3"/>
  <c r="Z504" i="3"/>
  <c r="AA504" i="3"/>
  <c r="AB504" i="3"/>
  <c r="AC504" i="3"/>
  <c r="S505" i="3"/>
  <c r="T505" i="3"/>
  <c r="U505" i="3"/>
  <c r="V505" i="3"/>
  <c r="W505" i="3"/>
  <c r="X505" i="3"/>
  <c r="Y505" i="3"/>
  <c r="Z505" i="3"/>
  <c r="AA505" i="3"/>
  <c r="AB505" i="3"/>
  <c r="AC505" i="3"/>
  <c r="S506" i="3"/>
  <c r="T506" i="3"/>
  <c r="U506" i="3"/>
  <c r="V506" i="3"/>
  <c r="W506" i="3"/>
  <c r="X506" i="3"/>
  <c r="Y506" i="3"/>
  <c r="Z506" i="3"/>
  <c r="AA506" i="3"/>
  <c r="AB506" i="3"/>
  <c r="AC506" i="3"/>
  <c r="S507" i="3"/>
  <c r="T507" i="3"/>
  <c r="U507" i="3"/>
  <c r="V507" i="3"/>
  <c r="W507" i="3"/>
  <c r="X507" i="3"/>
  <c r="Y507" i="3"/>
  <c r="Z507" i="3"/>
  <c r="AA507" i="3"/>
  <c r="AB507" i="3"/>
  <c r="AC507" i="3"/>
  <c r="S508" i="3"/>
  <c r="T508" i="3"/>
  <c r="U508" i="3"/>
  <c r="V508" i="3"/>
  <c r="W508" i="3"/>
  <c r="X508" i="3"/>
  <c r="Y508" i="3"/>
  <c r="Z508" i="3"/>
  <c r="AA508" i="3"/>
  <c r="AB508" i="3"/>
  <c r="AC508" i="3"/>
  <c r="S509" i="3"/>
  <c r="T509" i="3"/>
  <c r="U509" i="3"/>
  <c r="V509" i="3"/>
  <c r="W509" i="3"/>
  <c r="X509" i="3"/>
  <c r="Y509" i="3"/>
  <c r="Z509" i="3"/>
  <c r="AA509" i="3"/>
  <c r="AB509" i="3"/>
  <c r="AC509" i="3"/>
  <c r="S510" i="3"/>
  <c r="T510" i="3"/>
  <c r="U510" i="3"/>
  <c r="V510" i="3"/>
  <c r="W510" i="3"/>
  <c r="X510" i="3"/>
  <c r="Y510" i="3"/>
  <c r="Z510" i="3"/>
  <c r="AA510" i="3"/>
  <c r="AB510" i="3"/>
  <c r="AC510" i="3"/>
  <c r="S511" i="3"/>
  <c r="T511" i="3"/>
  <c r="U511" i="3"/>
  <c r="V511" i="3"/>
  <c r="W511" i="3"/>
  <c r="X511" i="3"/>
  <c r="Y511" i="3"/>
  <c r="Z511" i="3"/>
  <c r="AA511" i="3"/>
  <c r="AB511" i="3"/>
  <c r="AC511" i="3"/>
  <c r="S512" i="3"/>
  <c r="T512" i="3"/>
  <c r="U512" i="3"/>
  <c r="V512" i="3"/>
  <c r="W512" i="3"/>
  <c r="X512" i="3"/>
  <c r="Y512" i="3"/>
  <c r="Z512" i="3"/>
  <c r="AA512" i="3"/>
  <c r="AB512" i="3"/>
  <c r="AC512" i="3"/>
  <c r="S513" i="3"/>
  <c r="T513" i="3"/>
  <c r="U513" i="3"/>
  <c r="V513" i="3"/>
  <c r="W513" i="3"/>
  <c r="X513" i="3"/>
  <c r="Y513" i="3"/>
  <c r="Z513" i="3"/>
  <c r="AA513" i="3"/>
  <c r="AB513" i="3"/>
  <c r="AC513" i="3"/>
  <c r="S514" i="3"/>
  <c r="T514" i="3"/>
  <c r="U514" i="3"/>
  <c r="V514" i="3"/>
  <c r="W514" i="3"/>
  <c r="X514" i="3"/>
  <c r="Y514" i="3"/>
  <c r="Z514" i="3"/>
  <c r="AA514" i="3"/>
  <c r="AB514" i="3"/>
  <c r="AC514" i="3"/>
  <c r="S515" i="3"/>
  <c r="T515" i="3"/>
  <c r="U515" i="3"/>
  <c r="V515" i="3"/>
  <c r="W515" i="3"/>
  <c r="X515" i="3"/>
  <c r="Y515" i="3"/>
  <c r="Z515" i="3"/>
  <c r="AA515" i="3"/>
  <c r="AB515" i="3"/>
  <c r="AC515" i="3"/>
  <c r="S516" i="3"/>
  <c r="T516" i="3"/>
  <c r="U516" i="3"/>
  <c r="V516" i="3"/>
  <c r="W516" i="3"/>
  <c r="X516" i="3"/>
  <c r="Y516" i="3"/>
  <c r="Z516" i="3"/>
  <c r="AA516" i="3"/>
  <c r="AB516" i="3"/>
  <c r="AC516" i="3"/>
  <c r="S517" i="3"/>
  <c r="T517" i="3"/>
  <c r="U517" i="3"/>
  <c r="V517" i="3"/>
  <c r="W517" i="3"/>
  <c r="X517" i="3"/>
  <c r="Y517" i="3"/>
  <c r="Z517" i="3"/>
  <c r="AA517" i="3"/>
  <c r="AB517" i="3"/>
  <c r="AC517" i="3"/>
  <c r="S518" i="3"/>
  <c r="T518" i="3"/>
  <c r="U518" i="3"/>
  <c r="V518" i="3"/>
  <c r="W518" i="3"/>
  <c r="X518" i="3"/>
  <c r="Y518" i="3"/>
  <c r="Z518" i="3"/>
  <c r="AA518" i="3"/>
  <c r="AB518" i="3"/>
  <c r="AC518" i="3"/>
  <c r="S519" i="3"/>
  <c r="T519" i="3"/>
  <c r="U519" i="3"/>
  <c r="V519" i="3"/>
  <c r="W519" i="3"/>
  <c r="X519" i="3"/>
  <c r="Y519" i="3"/>
  <c r="Z519" i="3"/>
  <c r="AA519" i="3"/>
  <c r="AB519" i="3"/>
  <c r="AC519" i="3"/>
  <c r="S520" i="3"/>
  <c r="T520" i="3"/>
  <c r="U520" i="3"/>
  <c r="V520" i="3"/>
  <c r="W520" i="3"/>
  <c r="X520" i="3"/>
  <c r="Y520" i="3"/>
  <c r="Z520" i="3"/>
  <c r="AA520" i="3"/>
  <c r="AB520" i="3"/>
  <c r="AC520" i="3"/>
  <c r="S521" i="3"/>
  <c r="T521" i="3"/>
  <c r="U521" i="3"/>
  <c r="V521" i="3"/>
  <c r="W521" i="3"/>
  <c r="X521" i="3"/>
  <c r="Y521" i="3"/>
  <c r="Z521" i="3"/>
  <c r="AA521" i="3"/>
  <c r="AB521" i="3"/>
  <c r="AC521" i="3"/>
  <c r="S522" i="3"/>
  <c r="T522" i="3"/>
  <c r="U522" i="3"/>
  <c r="V522" i="3"/>
  <c r="W522" i="3"/>
  <c r="X522" i="3"/>
  <c r="Y522" i="3"/>
  <c r="Z522" i="3"/>
  <c r="AA522" i="3"/>
  <c r="AB522" i="3"/>
  <c r="AC522" i="3"/>
  <c r="S523" i="3"/>
  <c r="T523" i="3"/>
  <c r="U523" i="3"/>
  <c r="V523" i="3"/>
  <c r="W523" i="3"/>
  <c r="X523" i="3"/>
  <c r="Y523" i="3"/>
  <c r="Z523" i="3"/>
  <c r="AA523" i="3"/>
  <c r="AB523" i="3"/>
  <c r="AC523" i="3"/>
  <c r="S524" i="3"/>
  <c r="T524" i="3"/>
  <c r="U524" i="3"/>
  <c r="V524" i="3"/>
  <c r="W524" i="3"/>
  <c r="X524" i="3"/>
  <c r="Y524" i="3"/>
  <c r="Z524" i="3"/>
  <c r="AA524" i="3"/>
  <c r="AB524" i="3"/>
  <c r="AC524" i="3"/>
  <c r="S525" i="3"/>
  <c r="T525" i="3"/>
  <c r="U525" i="3"/>
  <c r="V525" i="3"/>
  <c r="W525" i="3"/>
  <c r="X525" i="3"/>
  <c r="Y525" i="3"/>
  <c r="Z525" i="3"/>
  <c r="AA525" i="3"/>
  <c r="AB525" i="3"/>
  <c r="AC525" i="3"/>
  <c r="S526" i="3"/>
  <c r="T526" i="3"/>
  <c r="U526" i="3"/>
  <c r="V526" i="3"/>
  <c r="W526" i="3"/>
  <c r="X526" i="3"/>
  <c r="Y526" i="3"/>
  <c r="Z526" i="3"/>
  <c r="AA526" i="3"/>
  <c r="AB526" i="3"/>
  <c r="AC526" i="3"/>
  <c r="S527" i="3"/>
  <c r="T527" i="3"/>
  <c r="U527" i="3"/>
  <c r="V527" i="3"/>
  <c r="W527" i="3"/>
  <c r="X527" i="3"/>
  <c r="Y527" i="3"/>
  <c r="Z527" i="3"/>
  <c r="AA527" i="3"/>
  <c r="AB527" i="3"/>
  <c r="AC527" i="3"/>
  <c r="S528" i="3"/>
  <c r="T528" i="3"/>
  <c r="U528" i="3"/>
  <c r="V528" i="3"/>
  <c r="W528" i="3"/>
  <c r="X528" i="3"/>
  <c r="Y528" i="3"/>
  <c r="Z528" i="3"/>
  <c r="AA528" i="3"/>
  <c r="AB528" i="3"/>
  <c r="AC528" i="3"/>
  <c r="S529" i="3"/>
  <c r="T529" i="3"/>
  <c r="U529" i="3"/>
  <c r="V529" i="3"/>
  <c r="W529" i="3"/>
  <c r="X529" i="3"/>
  <c r="Y529" i="3"/>
  <c r="Z529" i="3"/>
  <c r="AA529" i="3"/>
  <c r="AB529" i="3"/>
  <c r="AC529" i="3"/>
  <c r="S530" i="3"/>
  <c r="T530" i="3"/>
  <c r="U530" i="3"/>
  <c r="V530" i="3"/>
  <c r="W530" i="3"/>
  <c r="X530" i="3"/>
  <c r="Y530" i="3"/>
  <c r="Z530" i="3"/>
  <c r="AA530" i="3"/>
  <c r="AB530" i="3"/>
  <c r="AC530" i="3"/>
  <c r="S531" i="3"/>
  <c r="T531" i="3"/>
  <c r="U531" i="3"/>
  <c r="V531" i="3"/>
  <c r="W531" i="3"/>
  <c r="X531" i="3"/>
  <c r="Y531" i="3"/>
  <c r="Z531" i="3"/>
  <c r="AA531" i="3"/>
  <c r="AB531" i="3"/>
  <c r="AC531" i="3"/>
  <c r="S532" i="3"/>
  <c r="T532" i="3"/>
  <c r="U532" i="3"/>
  <c r="V532" i="3"/>
  <c r="W532" i="3"/>
  <c r="X532" i="3"/>
  <c r="Y532" i="3"/>
  <c r="Z532" i="3"/>
  <c r="AA532" i="3"/>
  <c r="AB532" i="3"/>
  <c r="AC532" i="3"/>
  <c r="S533" i="3"/>
  <c r="T533" i="3"/>
  <c r="U533" i="3"/>
  <c r="V533" i="3"/>
  <c r="W533" i="3"/>
  <c r="X533" i="3"/>
  <c r="Y533" i="3"/>
  <c r="Z533" i="3"/>
  <c r="AA533" i="3"/>
  <c r="AB533" i="3"/>
  <c r="AC533" i="3"/>
  <c r="S534" i="3"/>
  <c r="T534" i="3"/>
  <c r="U534" i="3"/>
  <c r="V534" i="3"/>
  <c r="W534" i="3"/>
  <c r="X534" i="3"/>
  <c r="Y534" i="3"/>
  <c r="Z534" i="3"/>
  <c r="AA534" i="3"/>
  <c r="AB534" i="3"/>
  <c r="AC534" i="3"/>
  <c r="S535" i="3"/>
  <c r="T535" i="3"/>
  <c r="U535" i="3"/>
  <c r="V535" i="3"/>
  <c r="W535" i="3"/>
  <c r="X535" i="3"/>
  <c r="Y535" i="3"/>
  <c r="Z535" i="3"/>
  <c r="AA535" i="3"/>
  <c r="AB535" i="3"/>
  <c r="AC535" i="3"/>
  <c r="S536" i="3"/>
  <c r="T536" i="3"/>
  <c r="U536" i="3"/>
  <c r="V536" i="3"/>
  <c r="W536" i="3"/>
  <c r="X536" i="3"/>
  <c r="Y536" i="3"/>
  <c r="Z536" i="3"/>
  <c r="AA536" i="3"/>
  <c r="AB536" i="3"/>
  <c r="AC536" i="3"/>
  <c r="S537" i="3"/>
  <c r="T537" i="3"/>
  <c r="U537" i="3"/>
  <c r="V537" i="3"/>
  <c r="W537" i="3"/>
  <c r="X537" i="3"/>
  <c r="Y537" i="3"/>
  <c r="Z537" i="3"/>
  <c r="AA537" i="3"/>
  <c r="AB537" i="3"/>
  <c r="AC537" i="3"/>
  <c r="S538" i="3"/>
  <c r="T538" i="3"/>
  <c r="U538" i="3"/>
  <c r="V538" i="3"/>
  <c r="W538" i="3"/>
  <c r="X538" i="3"/>
  <c r="Y538" i="3"/>
  <c r="Z538" i="3"/>
  <c r="AA538" i="3"/>
  <c r="AB538" i="3"/>
  <c r="AC538" i="3"/>
  <c r="S539" i="3"/>
  <c r="T539" i="3"/>
  <c r="U539" i="3"/>
  <c r="V539" i="3"/>
  <c r="W539" i="3"/>
  <c r="X539" i="3"/>
  <c r="Y539" i="3"/>
  <c r="Z539" i="3"/>
  <c r="AA539" i="3"/>
  <c r="AB539" i="3"/>
  <c r="AC539" i="3"/>
  <c r="S540" i="3"/>
  <c r="T540" i="3"/>
  <c r="U540" i="3"/>
  <c r="V540" i="3"/>
  <c r="W540" i="3"/>
  <c r="X540" i="3"/>
  <c r="Y540" i="3"/>
  <c r="Z540" i="3"/>
  <c r="AA540" i="3"/>
  <c r="AB540" i="3"/>
  <c r="AC540" i="3"/>
  <c r="S541" i="3"/>
  <c r="T541" i="3"/>
  <c r="U541" i="3"/>
  <c r="V541" i="3"/>
  <c r="W541" i="3"/>
  <c r="X541" i="3"/>
  <c r="Y541" i="3"/>
  <c r="Z541" i="3"/>
  <c r="AA541" i="3"/>
  <c r="AB541" i="3"/>
  <c r="AC541" i="3"/>
  <c r="S542" i="3"/>
  <c r="T542" i="3"/>
  <c r="U542" i="3"/>
  <c r="V542" i="3"/>
  <c r="W542" i="3"/>
  <c r="X542" i="3"/>
  <c r="Y542" i="3"/>
  <c r="Z542" i="3"/>
  <c r="AA542" i="3"/>
  <c r="AB542" i="3"/>
  <c r="AC542" i="3"/>
  <c r="S543" i="3"/>
  <c r="T543" i="3"/>
  <c r="U543" i="3"/>
  <c r="V543" i="3"/>
  <c r="W543" i="3"/>
  <c r="X543" i="3"/>
  <c r="Y543" i="3"/>
  <c r="Z543" i="3"/>
  <c r="AA543" i="3"/>
  <c r="AB543" i="3"/>
  <c r="AC543" i="3"/>
  <c r="S544" i="3"/>
  <c r="T544" i="3"/>
  <c r="U544" i="3"/>
  <c r="V544" i="3"/>
  <c r="W544" i="3"/>
  <c r="X544" i="3"/>
  <c r="Y544" i="3"/>
  <c r="Z544" i="3"/>
  <c r="AA544" i="3"/>
  <c r="AB544" i="3"/>
  <c r="AC544" i="3"/>
  <c r="S545" i="3"/>
  <c r="T545" i="3"/>
  <c r="U545" i="3"/>
  <c r="V545" i="3"/>
  <c r="W545" i="3"/>
  <c r="X545" i="3"/>
  <c r="Y545" i="3"/>
  <c r="Z545" i="3"/>
  <c r="AA545" i="3"/>
  <c r="AB545" i="3"/>
  <c r="AC545" i="3"/>
  <c r="S546" i="3"/>
  <c r="T546" i="3"/>
  <c r="U546" i="3"/>
  <c r="V546" i="3"/>
  <c r="W546" i="3"/>
  <c r="X546" i="3"/>
  <c r="Y546" i="3"/>
  <c r="Z546" i="3"/>
  <c r="AA546" i="3"/>
  <c r="AB546" i="3"/>
  <c r="AC546" i="3"/>
  <c r="S547" i="3"/>
  <c r="T547" i="3"/>
  <c r="U547" i="3"/>
  <c r="V547" i="3"/>
  <c r="W547" i="3"/>
  <c r="X547" i="3"/>
  <c r="Y547" i="3"/>
  <c r="Z547" i="3"/>
  <c r="AA547" i="3"/>
  <c r="AB547" i="3"/>
  <c r="AC547" i="3"/>
  <c r="S548" i="3"/>
  <c r="T548" i="3"/>
  <c r="U548" i="3"/>
  <c r="V548" i="3"/>
  <c r="W548" i="3"/>
  <c r="X548" i="3"/>
  <c r="Y548" i="3"/>
  <c r="Z548" i="3"/>
  <c r="AA548" i="3"/>
  <c r="AB548" i="3"/>
  <c r="AC548" i="3"/>
  <c r="S549" i="3"/>
  <c r="T549" i="3"/>
  <c r="U549" i="3"/>
  <c r="V549" i="3"/>
  <c r="W549" i="3"/>
  <c r="X549" i="3"/>
  <c r="Y549" i="3"/>
  <c r="Z549" i="3"/>
  <c r="AA549" i="3"/>
  <c r="AB549" i="3"/>
  <c r="AC549" i="3"/>
  <c r="S550" i="3"/>
  <c r="T550" i="3"/>
  <c r="U550" i="3"/>
  <c r="V550" i="3"/>
  <c r="W550" i="3"/>
  <c r="X550" i="3"/>
  <c r="Y550" i="3"/>
  <c r="Z550" i="3"/>
  <c r="AA550" i="3"/>
  <c r="AB550" i="3"/>
  <c r="AC550" i="3"/>
  <c r="S551" i="3"/>
  <c r="T551" i="3"/>
  <c r="U551" i="3"/>
  <c r="V551" i="3"/>
  <c r="W551" i="3"/>
  <c r="X551" i="3"/>
  <c r="Y551" i="3"/>
  <c r="Z551" i="3"/>
  <c r="AA551" i="3"/>
  <c r="AB551" i="3"/>
  <c r="AC551" i="3"/>
  <c r="S552" i="3"/>
  <c r="T552" i="3"/>
  <c r="U552" i="3"/>
  <c r="V552" i="3"/>
  <c r="W552" i="3"/>
  <c r="X552" i="3"/>
  <c r="Y552" i="3"/>
  <c r="Z552" i="3"/>
  <c r="AA552" i="3"/>
  <c r="AB552" i="3"/>
  <c r="AC552" i="3"/>
  <c r="S553" i="3"/>
  <c r="T553" i="3"/>
  <c r="U553" i="3"/>
  <c r="V553" i="3"/>
  <c r="W553" i="3"/>
  <c r="X553" i="3"/>
  <c r="Y553" i="3"/>
  <c r="Z553" i="3"/>
  <c r="AA553" i="3"/>
  <c r="AB553" i="3"/>
  <c r="AC553" i="3"/>
  <c r="S554" i="3"/>
  <c r="T554" i="3"/>
  <c r="U554" i="3"/>
  <c r="V554" i="3"/>
  <c r="W554" i="3"/>
  <c r="X554" i="3"/>
  <c r="Y554" i="3"/>
  <c r="Z554" i="3"/>
  <c r="AA554" i="3"/>
  <c r="AB554" i="3"/>
  <c r="AC554" i="3"/>
  <c r="S555" i="3"/>
  <c r="T555" i="3"/>
  <c r="U555" i="3"/>
  <c r="V555" i="3"/>
  <c r="W555" i="3"/>
  <c r="X555" i="3"/>
  <c r="Y555" i="3"/>
  <c r="Z555" i="3"/>
  <c r="AA555" i="3"/>
  <c r="AB555" i="3"/>
  <c r="AC555" i="3"/>
  <c r="S556" i="3"/>
  <c r="T556" i="3"/>
  <c r="U556" i="3"/>
  <c r="V556" i="3"/>
  <c r="W556" i="3"/>
  <c r="X556" i="3"/>
  <c r="Y556" i="3"/>
  <c r="Z556" i="3"/>
  <c r="AA556" i="3"/>
  <c r="AB556" i="3"/>
  <c r="AC556" i="3"/>
  <c r="S557" i="3"/>
  <c r="T557" i="3"/>
  <c r="U557" i="3"/>
  <c r="V557" i="3"/>
  <c r="W557" i="3"/>
  <c r="X557" i="3"/>
  <c r="Y557" i="3"/>
  <c r="Z557" i="3"/>
  <c r="AA557" i="3"/>
  <c r="AB557" i="3"/>
  <c r="AC557" i="3"/>
  <c r="S558" i="3"/>
  <c r="T558" i="3"/>
  <c r="U558" i="3"/>
  <c r="V558" i="3"/>
  <c r="W558" i="3"/>
  <c r="X558" i="3"/>
  <c r="Y558" i="3"/>
  <c r="Z558" i="3"/>
  <c r="AA558" i="3"/>
  <c r="AB558" i="3"/>
  <c r="AC558" i="3"/>
  <c r="S559" i="3"/>
  <c r="T559" i="3"/>
  <c r="U559" i="3"/>
  <c r="V559" i="3"/>
  <c r="W559" i="3"/>
  <c r="X559" i="3"/>
  <c r="Y559" i="3"/>
  <c r="Z559" i="3"/>
  <c r="AA559" i="3"/>
  <c r="AB559" i="3"/>
  <c r="AC559" i="3"/>
  <c r="S560" i="3"/>
  <c r="T560" i="3"/>
  <c r="U560" i="3"/>
  <c r="V560" i="3"/>
  <c r="W560" i="3"/>
  <c r="X560" i="3"/>
  <c r="Y560" i="3"/>
  <c r="Z560" i="3"/>
  <c r="AA560" i="3"/>
  <c r="AB560" i="3"/>
  <c r="AC560" i="3"/>
  <c r="S561" i="3"/>
  <c r="T561" i="3"/>
  <c r="U561" i="3"/>
  <c r="V561" i="3"/>
  <c r="W561" i="3"/>
  <c r="X561" i="3"/>
  <c r="Y561" i="3"/>
  <c r="Z561" i="3"/>
  <c r="AA561" i="3"/>
  <c r="AB561" i="3"/>
  <c r="AC561" i="3"/>
  <c r="S562" i="3"/>
  <c r="T562" i="3"/>
  <c r="U562" i="3"/>
  <c r="V562" i="3"/>
  <c r="W562" i="3"/>
  <c r="X562" i="3"/>
  <c r="Y562" i="3"/>
  <c r="Z562" i="3"/>
  <c r="AA562" i="3"/>
  <c r="AB562" i="3"/>
  <c r="AC562" i="3"/>
  <c r="S563" i="3"/>
  <c r="T563" i="3"/>
  <c r="U563" i="3"/>
  <c r="V563" i="3"/>
  <c r="W563" i="3"/>
  <c r="X563" i="3"/>
  <c r="Y563" i="3"/>
  <c r="Z563" i="3"/>
  <c r="AA563" i="3"/>
  <c r="AB563" i="3"/>
  <c r="AC563" i="3"/>
  <c r="S564" i="3"/>
  <c r="T564" i="3"/>
  <c r="U564" i="3"/>
  <c r="V564" i="3"/>
  <c r="W564" i="3"/>
  <c r="X564" i="3"/>
  <c r="Y564" i="3"/>
  <c r="Z564" i="3"/>
  <c r="AA564" i="3"/>
  <c r="AB564" i="3"/>
  <c r="AC564" i="3"/>
  <c r="S565" i="3"/>
  <c r="T565" i="3"/>
  <c r="U565" i="3"/>
  <c r="V565" i="3"/>
  <c r="W565" i="3"/>
  <c r="X565" i="3"/>
  <c r="Y565" i="3"/>
  <c r="Z565" i="3"/>
  <c r="AA565" i="3"/>
  <c r="AB565" i="3"/>
  <c r="AC565" i="3"/>
  <c r="S566" i="3"/>
  <c r="T566" i="3"/>
  <c r="U566" i="3"/>
  <c r="V566" i="3"/>
  <c r="W566" i="3"/>
  <c r="X566" i="3"/>
  <c r="Y566" i="3"/>
  <c r="Z566" i="3"/>
  <c r="AA566" i="3"/>
  <c r="AB566" i="3"/>
  <c r="AC566" i="3"/>
  <c r="S567" i="3"/>
  <c r="T567" i="3"/>
  <c r="U567" i="3"/>
  <c r="V567" i="3"/>
  <c r="W567" i="3"/>
  <c r="X567" i="3"/>
  <c r="Y567" i="3"/>
  <c r="Z567" i="3"/>
  <c r="AA567" i="3"/>
  <c r="AB567" i="3"/>
  <c r="AC567" i="3"/>
  <c r="S568" i="3"/>
  <c r="T568" i="3"/>
  <c r="U568" i="3"/>
  <c r="V568" i="3"/>
  <c r="W568" i="3"/>
  <c r="X568" i="3"/>
  <c r="Y568" i="3"/>
  <c r="Z568" i="3"/>
  <c r="AA568" i="3"/>
  <c r="AB568" i="3"/>
  <c r="AC568" i="3"/>
  <c r="S569" i="3"/>
  <c r="T569" i="3"/>
  <c r="U569" i="3"/>
  <c r="V569" i="3"/>
  <c r="W569" i="3"/>
  <c r="X569" i="3"/>
  <c r="Y569" i="3"/>
  <c r="Z569" i="3"/>
  <c r="AA569" i="3"/>
  <c r="AB569" i="3"/>
  <c r="AC569" i="3"/>
  <c r="S570" i="3"/>
  <c r="T570" i="3"/>
  <c r="U570" i="3"/>
  <c r="V570" i="3"/>
  <c r="W570" i="3"/>
  <c r="X570" i="3"/>
  <c r="Y570" i="3"/>
  <c r="Z570" i="3"/>
  <c r="AA570" i="3"/>
  <c r="AB570" i="3"/>
  <c r="AC570" i="3"/>
  <c r="S571" i="3"/>
  <c r="T571" i="3"/>
  <c r="U571" i="3"/>
  <c r="V571" i="3"/>
  <c r="W571" i="3"/>
  <c r="X571" i="3"/>
  <c r="Y571" i="3"/>
  <c r="Z571" i="3"/>
  <c r="AA571" i="3"/>
  <c r="AB571" i="3"/>
  <c r="AC571" i="3"/>
  <c r="S572" i="3"/>
  <c r="T572" i="3"/>
  <c r="U572" i="3"/>
  <c r="V572" i="3"/>
  <c r="W572" i="3"/>
  <c r="X572" i="3"/>
  <c r="Y572" i="3"/>
  <c r="Z572" i="3"/>
  <c r="AA572" i="3"/>
  <c r="AB572" i="3"/>
  <c r="AC572" i="3"/>
  <c r="S573" i="3"/>
  <c r="T573" i="3"/>
  <c r="U573" i="3"/>
  <c r="V573" i="3"/>
  <c r="W573" i="3"/>
  <c r="X573" i="3"/>
  <c r="Y573" i="3"/>
  <c r="Z573" i="3"/>
  <c r="AA573" i="3"/>
  <c r="AB573" i="3"/>
  <c r="AC573" i="3"/>
  <c r="S574" i="3"/>
  <c r="T574" i="3"/>
  <c r="U574" i="3"/>
  <c r="V574" i="3"/>
  <c r="W574" i="3"/>
  <c r="X574" i="3"/>
  <c r="Y574" i="3"/>
  <c r="Z574" i="3"/>
  <c r="AA574" i="3"/>
  <c r="AB574" i="3"/>
  <c r="AC574" i="3"/>
  <c r="S575" i="3"/>
  <c r="T575" i="3"/>
  <c r="U575" i="3"/>
  <c r="V575" i="3"/>
  <c r="W575" i="3"/>
  <c r="X575" i="3"/>
  <c r="Y575" i="3"/>
  <c r="Z575" i="3"/>
  <c r="AA575" i="3"/>
  <c r="AB575" i="3"/>
  <c r="AC575" i="3"/>
  <c r="S576" i="3"/>
  <c r="T576" i="3"/>
  <c r="U576" i="3"/>
  <c r="V576" i="3"/>
  <c r="W576" i="3"/>
  <c r="X576" i="3"/>
  <c r="Y576" i="3"/>
  <c r="Z576" i="3"/>
  <c r="AA576" i="3"/>
  <c r="AB576" i="3"/>
  <c r="AC576" i="3"/>
  <c r="S577" i="3"/>
  <c r="T577" i="3"/>
  <c r="U577" i="3"/>
  <c r="V577" i="3"/>
  <c r="W577" i="3"/>
  <c r="X577" i="3"/>
  <c r="Y577" i="3"/>
  <c r="Z577" i="3"/>
  <c r="AA577" i="3"/>
  <c r="AB577" i="3"/>
  <c r="AC577" i="3"/>
  <c r="S578" i="3"/>
  <c r="T578" i="3"/>
  <c r="U578" i="3"/>
  <c r="V578" i="3"/>
  <c r="W578" i="3"/>
  <c r="X578" i="3"/>
  <c r="Y578" i="3"/>
  <c r="Z578" i="3"/>
  <c r="AA578" i="3"/>
  <c r="AB578" i="3"/>
  <c r="AC578" i="3"/>
  <c r="S579" i="3"/>
  <c r="T579" i="3"/>
  <c r="U579" i="3"/>
  <c r="V579" i="3"/>
  <c r="W579" i="3"/>
  <c r="X579" i="3"/>
  <c r="Y579" i="3"/>
  <c r="Z579" i="3"/>
  <c r="AA579" i="3"/>
  <c r="AB579" i="3"/>
  <c r="AC579" i="3"/>
  <c r="S580" i="3"/>
  <c r="T580" i="3"/>
  <c r="U580" i="3"/>
  <c r="V580" i="3"/>
  <c r="W580" i="3"/>
  <c r="X580" i="3"/>
  <c r="Y580" i="3"/>
  <c r="Z580" i="3"/>
  <c r="AA580" i="3"/>
  <c r="AB580" i="3"/>
  <c r="AC580" i="3"/>
  <c r="S581" i="3"/>
  <c r="T581" i="3"/>
  <c r="U581" i="3"/>
  <c r="V581" i="3"/>
  <c r="W581" i="3"/>
  <c r="X581" i="3"/>
  <c r="Y581" i="3"/>
  <c r="Z581" i="3"/>
  <c r="AA581" i="3"/>
  <c r="AB581" i="3"/>
  <c r="AC581" i="3"/>
  <c r="S582" i="3"/>
  <c r="T582" i="3"/>
  <c r="U582" i="3"/>
  <c r="V582" i="3"/>
  <c r="W582" i="3"/>
  <c r="X582" i="3"/>
  <c r="Y582" i="3"/>
  <c r="Z582" i="3"/>
  <c r="AA582" i="3"/>
  <c r="AB582" i="3"/>
  <c r="AC582" i="3"/>
  <c r="S583" i="3"/>
  <c r="T583" i="3"/>
  <c r="U583" i="3"/>
  <c r="V583" i="3"/>
  <c r="W583" i="3"/>
  <c r="X583" i="3"/>
  <c r="Y583" i="3"/>
  <c r="Z583" i="3"/>
  <c r="AA583" i="3"/>
  <c r="AB583" i="3"/>
  <c r="AC583" i="3"/>
  <c r="S584" i="3"/>
  <c r="T584" i="3"/>
  <c r="U584" i="3"/>
  <c r="V584" i="3"/>
  <c r="W584" i="3"/>
  <c r="X584" i="3"/>
  <c r="Y584" i="3"/>
  <c r="Z584" i="3"/>
  <c r="AA584" i="3"/>
  <c r="AB584" i="3"/>
  <c r="AC584" i="3"/>
  <c r="S585" i="3"/>
  <c r="T585" i="3"/>
  <c r="U585" i="3"/>
  <c r="V585" i="3"/>
  <c r="W585" i="3"/>
  <c r="X585" i="3"/>
  <c r="Y585" i="3"/>
  <c r="Z585" i="3"/>
  <c r="AA585" i="3"/>
  <c r="AB585" i="3"/>
  <c r="AC585" i="3"/>
  <c r="S586" i="3"/>
  <c r="T586" i="3"/>
  <c r="U586" i="3"/>
  <c r="V586" i="3"/>
  <c r="W586" i="3"/>
  <c r="X586" i="3"/>
  <c r="Y586" i="3"/>
  <c r="Z586" i="3"/>
  <c r="AA586" i="3"/>
  <c r="AB586" i="3"/>
  <c r="AC586" i="3"/>
  <c r="S587" i="3"/>
  <c r="T587" i="3"/>
  <c r="U587" i="3"/>
  <c r="V587" i="3"/>
  <c r="W587" i="3"/>
  <c r="X587" i="3"/>
  <c r="Y587" i="3"/>
  <c r="Z587" i="3"/>
  <c r="AA587" i="3"/>
  <c r="AB587" i="3"/>
  <c r="AC587" i="3"/>
  <c r="S588" i="3"/>
  <c r="T588" i="3"/>
  <c r="U588" i="3"/>
  <c r="V588" i="3"/>
  <c r="W588" i="3"/>
  <c r="X588" i="3"/>
  <c r="Y588" i="3"/>
  <c r="Z588" i="3"/>
  <c r="AA588" i="3"/>
  <c r="AB588" i="3"/>
  <c r="AC588" i="3"/>
  <c r="S589" i="3"/>
  <c r="T589" i="3"/>
  <c r="U589" i="3"/>
  <c r="V589" i="3"/>
  <c r="W589" i="3"/>
  <c r="X589" i="3"/>
  <c r="Y589" i="3"/>
  <c r="Z589" i="3"/>
  <c r="AA589" i="3"/>
  <c r="AB589" i="3"/>
  <c r="AC589" i="3"/>
  <c r="S590" i="3"/>
  <c r="T590" i="3"/>
  <c r="U590" i="3"/>
  <c r="V590" i="3"/>
  <c r="W590" i="3"/>
  <c r="X590" i="3"/>
  <c r="Y590" i="3"/>
  <c r="Z590" i="3"/>
  <c r="AA590" i="3"/>
  <c r="AB590" i="3"/>
  <c r="AC590" i="3"/>
  <c r="S591" i="3"/>
  <c r="T591" i="3"/>
  <c r="U591" i="3"/>
  <c r="V591" i="3"/>
  <c r="W591" i="3"/>
  <c r="X591" i="3"/>
  <c r="Y591" i="3"/>
  <c r="Z591" i="3"/>
  <c r="AA591" i="3"/>
  <c r="AB591" i="3"/>
  <c r="AC591" i="3"/>
  <c r="S592" i="3"/>
  <c r="T592" i="3"/>
  <c r="U592" i="3"/>
  <c r="V592" i="3"/>
  <c r="W592" i="3"/>
  <c r="X592" i="3"/>
  <c r="Y592" i="3"/>
  <c r="Z592" i="3"/>
  <c r="AA592" i="3"/>
  <c r="AB592" i="3"/>
  <c r="AC592" i="3"/>
  <c r="S593" i="3"/>
  <c r="T593" i="3"/>
  <c r="U593" i="3"/>
  <c r="V593" i="3"/>
  <c r="W593" i="3"/>
  <c r="X593" i="3"/>
  <c r="Y593" i="3"/>
  <c r="Z593" i="3"/>
  <c r="AA593" i="3"/>
  <c r="AB593" i="3"/>
  <c r="AC593" i="3"/>
  <c r="S594" i="3"/>
  <c r="T594" i="3"/>
  <c r="U594" i="3"/>
  <c r="V594" i="3"/>
  <c r="W594" i="3"/>
  <c r="X594" i="3"/>
  <c r="Y594" i="3"/>
  <c r="Z594" i="3"/>
  <c r="AA594" i="3"/>
  <c r="AB594" i="3"/>
  <c r="AC594" i="3"/>
  <c r="S595" i="3"/>
  <c r="T595" i="3"/>
  <c r="U595" i="3"/>
  <c r="V595" i="3"/>
  <c r="W595" i="3"/>
  <c r="X595" i="3"/>
  <c r="Y595" i="3"/>
  <c r="Z595" i="3"/>
  <c r="AA595" i="3"/>
  <c r="AB595" i="3"/>
  <c r="AC595" i="3"/>
  <c r="S596" i="3"/>
  <c r="T596" i="3"/>
  <c r="U596" i="3"/>
  <c r="V596" i="3"/>
  <c r="W596" i="3"/>
  <c r="X596" i="3"/>
  <c r="Y596" i="3"/>
  <c r="Z596" i="3"/>
  <c r="AA596" i="3"/>
  <c r="AB596" i="3"/>
  <c r="AC596" i="3"/>
  <c r="S597" i="3"/>
  <c r="T597" i="3"/>
  <c r="U597" i="3"/>
  <c r="V597" i="3"/>
  <c r="W597" i="3"/>
  <c r="X597" i="3"/>
  <c r="Y597" i="3"/>
  <c r="Z597" i="3"/>
  <c r="AA597" i="3"/>
  <c r="AB597" i="3"/>
  <c r="AC597" i="3"/>
  <c r="S598" i="3"/>
  <c r="T598" i="3"/>
  <c r="U598" i="3"/>
  <c r="V598" i="3"/>
  <c r="W598" i="3"/>
  <c r="X598" i="3"/>
  <c r="Y598" i="3"/>
  <c r="Z598" i="3"/>
  <c r="AA598" i="3"/>
  <c r="AB598" i="3"/>
  <c r="AC598" i="3"/>
  <c r="S599" i="3"/>
  <c r="T599" i="3"/>
  <c r="U599" i="3"/>
  <c r="V599" i="3"/>
  <c r="W599" i="3"/>
  <c r="X599" i="3"/>
  <c r="Y599" i="3"/>
  <c r="Z599" i="3"/>
  <c r="AA599" i="3"/>
  <c r="AB599" i="3"/>
  <c r="AC599" i="3"/>
  <c r="S600" i="3"/>
  <c r="T600" i="3"/>
  <c r="U600" i="3"/>
  <c r="V600" i="3"/>
  <c r="W600" i="3"/>
  <c r="X600" i="3"/>
  <c r="Y600" i="3"/>
  <c r="Z600" i="3"/>
  <c r="AA600" i="3"/>
  <c r="AB600" i="3"/>
  <c r="AC600" i="3"/>
  <c r="S601" i="3"/>
  <c r="T601" i="3"/>
  <c r="U601" i="3"/>
  <c r="V601" i="3"/>
  <c r="W601" i="3"/>
  <c r="X601" i="3"/>
  <c r="Y601" i="3"/>
  <c r="Z601" i="3"/>
  <c r="AA601" i="3"/>
  <c r="AB601" i="3"/>
  <c r="AC601" i="3"/>
  <c r="S602" i="3"/>
  <c r="T602" i="3"/>
  <c r="U602" i="3"/>
  <c r="V602" i="3"/>
  <c r="W602" i="3"/>
  <c r="X602" i="3"/>
  <c r="Y602" i="3"/>
  <c r="Z602" i="3"/>
  <c r="AA602" i="3"/>
  <c r="AB602" i="3"/>
  <c r="AC602" i="3"/>
  <c r="S603" i="3"/>
  <c r="T603" i="3"/>
  <c r="U603" i="3"/>
  <c r="V603" i="3"/>
  <c r="W603" i="3"/>
  <c r="X603" i="3"/>
  <c r="Y603" i="3"/>
  <c r="Z603" i="3"/>
  <c r="AA603" i="3"/>
  <c r="AB603" i="3"/>
  <c r="AC603" i="3"/>
  <c r="S604" i="3"/>
  <c r="T604" i="3"/>
  <c r="U604" i="3"/>
  <c r="V604" i="3"/>
  <c r="W604" i="3"/>
  <c r="X604" i="3"/>
  <c r="Y604" i="3"/>
  <c r="Z604" i="3"/>
  <c r="AA604" i="3"/>
  <c r="AB604" i="3"/>
  <c r="AC604" i="3"/>
  <c r="S605" i="3"/>
  <c r="T605" i="3"/>
  <c r="U605" i="3"/>
  <c r="V605" i="3"/>
  <c r="W605" i="3"/>
  <c r="X605" i="3"/>
  <c r="Y605" i="3"/>
  <c r="Z605" i="3"/>
  <c r="AA605" i="3"/>
  <c r="AB605" i="3"/>
  <c r="AC605" i="3"/>
  <c r="S606" i="3"/>
  <c r="T606" i="3"/>
  <c r="U606" i="3"/>
  <c r="V606" i="3"/>
  <c r="W606" i="3"/>
  <c r="X606" i="3"/>
  <c r="Y606" i="3"/>
  <c r="Z606" i="3"/>
  <c r="AA606" i="3"/>
  <c r="AB606" i="3"/>
  <c r="AC606" i="3"/>
  <c r="S607" i="3"/>
  <c r="T607" i="3"/>
  <c r="U607" i="3"/>
  <c r="V607" i="3"/>
  <c r="W607" i="3"/>
  <c r="X607" i="3"/>
  <c r="Y607" i="3"/>
  <c r="Z607" i="3"/>
  <c r="AA607" i="3"/>
  <c r="AB607" i="3"/>
  <c r="AC607" i="3"/>
  <c r="S608" i="3"/>
  <c r="T608" i="3"/>
  <c r="U608" i="3"/>
  <c r="V608" i="3"/>
  <c r="W608" i="3"/>
  <c r="X608" i="3"/>
  <c r="Y608" i="3"/>
  <c r="Z608" i="3"/>
  <c r="AA608" i="3"/>
  <c r="AB608" i="3"/>
  <c r="AC608" i="3"/>
  <c r="S609" i="3"/>
  <c r="T609" i="3"/>
  <c r="U609" i="3"/>
  <c r="V609" i="3"/>
  <c r="W609" i="3"/>
  <c r="X609" i="3"/>
  <c r="Y609" i="3"/>
  <c r="Z609" i="3"/>
  <c r="AA609" i="3"/>
  <c r="AB609" i="3"/>
  <c r="AC609" i="3"/>
  <c r="S610" i="3"/>
  <c r="T610" i="3"/>
  <c r="U610" i="3"/>
  <c r="V610" i="3"/>
  <c r="W610" i="3"/>
  <c r="X610" i="3"/>
  <c r="Y610" i="3"/>
  <c r="Z610" i="3"/>
  <c r="AA610" i="3"/>
  <c r="AB610" i="3"/>
  <c r="AC610" i="3"/>
  <c r="S611" i="3"/>
  <c r="T611" i="3"/>
  <c r="U611" i="3"/>
  <c r="V611" i="3"/>
  <c r="W611" i="3"/>
  <c r="X611" i="3"/>
  <c r="Y611" i="3"/>
  <c r="Z611" i="3"/>
  <c r="AA611" i="3"/>
  <c r="AB611" i="3"/>
  <c r="AC611" i="3"/>
  <c r="S612" i="3"/>
  <c r="T612" i="3"/>
  <c r="U612" i="3"/>
  <c r="V612" i="3"/>
  <c r="W612" i="3"/>
  <c r="X612" i="3"/>
  <c r="Y612" i="3"/>
  <c r="Z612" i="3"/>
  <c r="AA612" i="3"/>
  <c r="AB612" i="3"/>
  <c r="AC612" i="3"/>
  <c r="S613" i="3"/>
  <c r="T613" i="3"/>
  <c r="U613" i="3"/>
  <c r="V613" i="3"/>
  <c r="W613" i="3"/>
  <c r="X613" i="3"/>
  <c r="Y613" i="3"/>
  <c r="Z613" i="3"/>
  <c r="AA613" i="3"/>
  <c r="AB613" i="3"/>
  <c r="AC613" i="3"/>
  <c r="S614" i="3"/>
  <c r="T614" i="3"/>
  <c r="U614" i="3"/>
  <c r="V614" i="3"/>
  <c r="W614" i="3"/>
  <c r="X614" i="3"/>
  <c r="Y614" i="3"/>
  <c r="Z614" i="3"/>
  <c r="AA614" i="3"/>
  <c r="AB614" i="3"/>
  <c r="AC614" i="3"/>
  <c r="S615" i="3"/>
  <c r="T615" i="3"/>
  <c r="U615" i="3"/>
  <c r="V615" i="3"/>
  <c r="W615" i="3"/>
  <c r="X615" i="3"/>
  <c r="Y615" i="3"/>
  <c r="Z615" i="3"/>
  <c r="AA615" i="3"/>
  <c r="AB615" i="3"/>
  <c r="AC615" i="3"/>
  <c r="S616" i="3"/>
  <c r="T616" i="3"/>
  <c r="U616" i="3"/>
  <c r="V616" i="3"/>
  <c r="W616" i="3"/>
  <c r="X616" i="3"/>
  <c r="Y616" i="3"/>
  <c r="Z616" i="3"/>
  <c r="AA616" i="3"/>
  <c r="AB616" i="3"/>
  <c r="AC616" i="3"/>
  <c r="S617" i="3"/>
  <c r="T617" i="3"/>
  <c r="U617" i="3"/>
  <c r="V617" i="3"/>
  <c r="W617" i="3"/>
  <c r="X617" i="3"/>
  <c r="Y617" i="3"/>
  <c r="Z617" i="3"/>
  <c r="AA617" i="3"/>
  <c r="AB617" i="3"/>
  <c r="AC617" i="3"/>
  <c r="S618" i="3"/>
  <c r="T618" i="3"/>
  <c r="U618" i="3"/>
  <c r="V618" i="3"/>
  <c r="W618" i="3"/>
  <c r="X618" i="3"/>
  <c r="Y618" i="3"/>
  <c r="Z618" i="3"/>
  <c r="AA618" i="3"/>
  <c r="AB618" i="3"/>
  <c r="AC618" i="3"/>
  <c r="S619" i="3"/>
  <c r="T619" i="3"/>
  <c r="U619" i="3"/>
  <c r="V619" i="3"/>
  <c r="W619" i="3"/>
  <c r="X619" i="3"/>
  <c r="Y619" i="3"/>
  <c r="Z619" i="3"/>
  <c r="AA619" i="3"/>
  <c r="AB619" i="3"/>
  <c r="AC619" i="3"/>
  <c r="S620" i="3"/>
  <c r="T620" i="3"/>
  <c r="U620" i="3"/>
  <c r="V620" i="3"/>
  <c r="W620" i="3"/>
  <c r="X620" i="3"/>
  <c r="Y620" i="3"/>
  <c r="Z620" i="3"/>
  <c r="AA620" i="3"/>
  <c r="AB620" i="3"/>
  <c r="AC620" i="3"/>
  <c r="S621" i="3"/>
  <c r="T621" i="3"/>
  <c r="U621" i="3"/>
  <c r="V621" i="3"/>
  <c r="W621" i="3"/>
  <c r="X621" i="3"/>
  <c r="Y621" i="3"/>
  <c r="Z621" i="3"/>
  <c r="AA621" i="3"/>
  <c r="AB621" i="3"/>
  <c r="AC621" i="3"/>
  <c r="S622" i="3"/>
  <c r="T622" i="3"/>
  <c r="U622" i="3"/>
  <c r="V622" i="3"/>
  <c r="W622" i="3"/>
  <c r="X622" i="3"/>
  <c r="Y622" i="3"/>
  <c r="Z622" i="3"/>
  <c r="AA622" i="3"/>
  <c r="AB622" i="3"/>
  <c r="AC622" i="3"/>
  <c r="S623" i="3"/>
  <c r="T623" i="3"/>
  <c r="U623" i="3"/>
  <c r="V623" i="3"/>
  <c r="W623" i="3"/>
  <c r="X623" i="3"/>
  <c r="Y623" i="3"/>
  <c r="Z623" i="3"/>
  <c r="AA623" i="3"/>
  <c r="AB623" i="3"/>
  <c r="AC623" i="3"/>
  <c r="S624" i="3"/>
  <c r="T624" i="3"/>
  <c r="U624" i="3"/>
  <c r="V624" i="3"/>
  <c r="W624" i="3"/>
  <c r="X624" i="3"/>
  <c r="Y624" i="3"/>
  <c r="Z624" i="3"/>
  <c r="AA624" i="3"/>
  <c r="AB624" i="3"/>
  <c r="AC624" i="3"/>
  <c r="S625" i="3"/>
  <c r="T625" i="3"/>
  <c r="U625" i="3"/>
  <c r="V625" i="3"/>
  <c r="W625" i="3"/>
  <c r="X625" i="3"/>
  <c r="Y625" i="3"/>
  <c r="Z625" i="3"/>
  <c r="AA625" i="3"/>
  <c r="AB625" i="3"/>
  <c r="AC625" i="3"/>
  <c r="S626" i="3"/>
  <c r="T626" i="3"/>
  <c r="U626" i="3"/>
  <c r="V626" i="3"/>
  <c r="W626" i="3"/>
  <c r="X626" i="3"/>
  <c r="Y626" i="3"/>
  <c r="Z626" i="3"/>
  <c r="AA626" i="3"/>
  <c r="AB626" i="3"/>
  <c r="AC626" i="3"/>
  <c r="S627" i="3"/>
  <c r="T627" i="3"/>
  <c r="U627" i="3"/>
  <c r="V627" i="3"/>
  <c r="W627" i="3"/>
  <c r="X627" i="3"/>
  <c r="Y627" i="3"/>
  <c r="Z627" i="3"/>
  <c r="AA627" i="3"/>
  <c r="AB627" i="3"/>
  <c r="AC627" i="3"/>
  <c r="S628" i="3"/>
  <c r="T628" i="3"/>
  <c r="U628" i="3"/>
  <c r="V628" i="3"/>
  <c r="W628" i="3"/>
  <c r="X628" i="3"/>
  <c r="Y628" i="3"/>
  <c r="Z628" i="3"/>
  <c r="AA628" i="3"/>
  <c r="AB628" i="3"/>
  <c r="AC628" i="3"/>
  <c r="S629" i="3"/>
  <c r="T629" i="3"/>
  <c r="U629" i="3"/>
  <c r="V629" i="3"/>
  <c r="W629" i="3"/>
  <c r="X629" i="3"/>
  <c r="Y629" i="3"/>
  <c r="Z629" i="3"/>
  <c r="AA629" i="3"/>
  <c r="AB629" i="3"/>
  <c r="AC629" i="3"/>
  <c r="S630" i="3"/>
  <c r="T630" i="3"/>
  <c r="U630" i="3"/>
  <c r="V630" i="3"/>
  <c r="W630" i="3"/>
  <c r="X630" i="3"/>
  <c r="Y630" i="3"/>
  <c r="Z630" i="3"/>
  <c r="AA630" i="3"/>
  <c r="AB630" i="3"/>
  <c r="AC630" i="3"/>
  <c r="S631" i="3"/>
  <c r="T631" i="3"/>
  <c r="U631" i="3"/>
  <c r="V631" i="3"/>
  <c r="W631" i="3"/>
  <c r="X631" i="3"/>
  <c r="Y631" i="3"/>
  <c r="Z631" i="3"/>
  <c r="AA631" i="3"/>
  <c r="AB631" i="3"/>
  <c r="AC631" i="3"/>
  <c r="S632" i="3"/>
  <c r="T632" i="3"/>
  <c r="U632" i="3"/>
  <c r="V632" i="3"/>
  <c r="W632" i="3"/>
  <c r="X632" i="3"/>
  <c r="Y632" i="3"/>
  <c r="Z632" i="3"/>
  <c r="AA632" i="3"/>
  <c r="AB632" i="3"/>
  <c r="AC632" i="3"/>
  <c r="S633" i="3"/>
  <c r="T633" i="3"/>
  <c r="U633" i="3"/>
  <c r="V633" i="3"/>
  <c r="W633" i="3"/>
  <c r="X633" i="3"/>
  <c r="Y633" i="3"/>
  <c r="Z633" i="3"/>
  <c r="AA633" i="3"/>
  <c r="AB633" i="3"/>
  <c r="AC633" i="3"/>
  <c r="S634" i="3"/>
  <c r="T634" i="3"/>
  <c r="U634" i="3"/>
  <c r="V634" i="3"/>
  <c r="W634" i="3"/>
  <c r="X634" i="3"/>
  <c r="Y634" i="3"/>
  <c r="Z634" i="3"/>
  <c r="AA634" i="3"/>
  <c r="AB634" i="3"/>
  <c r="AC634" i="3"/>
  <c r="S635" i="3"/>
  <c r="T635" i="3"/>
  <c r="U635" i="3"/>
  <c r="V635" i="3"/>
  <c r="W635" i="3"/>
  <c r="X635" i="3"/>
  <c r="Y635" i="3"/>
  <c r="Z635" i="3"/>
  <c r="AA635" i="3"/>
  <c r="AB635" i="3"/>
  <c r="AC635" i="3"/>
  <c r="S636" i="3"/>
  <c r="T636" i="3"/>
  <c r="U636" i="3"/>
  <c r="V636" i="3"/>
  <c r="W636" i="3"/>
  <c r="X636" i="3"/>
  <c r="Y636" i="3"/>
  <c r="Z636" i="3"/>
  <c r="AA636" i="3"/>
  <c r="AB636" i="3"/>
  <c r="AC636" i="3"/>
  <c r="S637" i="3"/>
  <c r="T637" i="3"/>
  <c r="U637" i="3"/>
  <c r="V637" i="3"/>
  <c r="W637" i="3"/>
  <c r="X637" i="3"/>
  <c r="Y637" i="3"/>
  <c r="Z637" i="3"/>
  <c r="AA637" i="3"/>
  <c r="AB637" i="3"/>
  <c r="AC637" i="3"/>
  <c r="S638" i="3"/>
  <c r="T638" i="3"/>
  <c r="U638" i="3"/>
  <c r="V638" i="3"/>
  <c r="W638" i="3"/>
  <c r="X638" i="3"/>
  <c r="Y638" i="3"/>
  <c r="Z638" i="3"/>
  <c r="AA638" i="3"/>
  <c r="AB638" i="3"/>
  <c r="AC638" i="3"/>
  <c r="S639" i="3"/>
  <c r="T639" i="3"/>
  <c r="U639" i="3"/>
  <c r="V639" i="3"/>
  <c r="W639" i="3"/>
  <c r="X639" i="3"/>
  <c r="Y639" i="3"/>
  <c r="Z639" i="3"/>
  <c r="AA639" i="3"/>
  <c r="AB639" i="3"/>
  <c r="AC639" i="3"/>
  <c r="S640" i="3"/>
  <c r="T640" i="3"/>
  <c r="U640" i="3"/>
  <c r="V640" i="3"/>
  <c r="W640" i="3"/>
  <c r="X640" i="3"/>
  <c r="Y640" i="3"/>
  <c r="Z640" i="3"/>
  <c r="AA640" i="3"/>
  <c r="AB640" i="3"/>
  <c r="AC640" i="3"/>
  <c r="S641" i="3"/>
  <c r="T641" i="3"/>
  <c r="U641" i="3"/>
  <c r="V641" i="3"/>
  <c r="W641" i="3"/>
  <c r="X641" i="3"/>
  <c r="Y641" i="3"/>
  <c r="Z641" i="3"/>
  <c r="AA641" i="3"/>
  <c r="AB641" i="3"/>
  <c r="AC641" i="3"/>
  <c r="S642" i="3"/>
  <c r="T642" i="3"/>
  <c r="U642" i="3"/>
  <c r="V642" i="3"/>
  <c r="W642" i="3"/>
  <c r="X642" i="3"/>
  <c r="Y642" i="3"/>
  <c r="Z642" i="3"/>
  <c r="AA642" i="3"/>
  <c r="AB642" i="3"/>
  <c r="AC642" i="3"/>
  <c r="S643" i="3"/>
  <c r="T643" i="3"/>
  <c r="U643" i="3"/>
  <c r="V643" i="3"/>
  <c r="W643" i="3"/>
  <c r="X643" i="3"/>
  <c r="Y643" i="3"/>
  <c r="Z643" i="3"/>
  <c r="AA643" i="3"/>
  <c r="AB643" i="3"/>
  <c r="AC643" i="3"/>
  <c r="S644" i="3"/>
  <c r="T644" i="3"/>
  <c r="U644" i="3"/>
  <c r="V644" i="3"/>
  <c r="W644" i="3"/>
  <c r="X644" i="3"/>
  <c r="Y644" i="3"/>
  <c r="Z644" i="3"/>
  <c r="AA644" i="3"/>
  <c r="AB644" i="3"/>
  <c r="AC644" i="3"/>
  <c r="S645" i="3"/>
  <c r="T645" i="3"/>
  <c r="U645" i="3"/>
  <c r="V645" i="3"/>
  <c r="W645" i="3"/>
  <c r="X645" i="3"/>
  <c r="Y645" i="3"/>
  <c r="Z645" i="3"/>
  <c r="AA645" i="3"/>
  <c r="AB645" i="3"/>
  <c r="AC645" i="3"/>
  <c r="S646" i="3"/>
  <c r="T646" i="3"/>
  <c r="U646" i="3"/>
  <c r="V646" i="3"/>
  <c r="W646" i="3"/>
  <c r="X646" i="3"/>
  <c r="Y646" i="3"/>
  <c r="Z646" i="3"/>
  <c r="AA646" i="3"/>
  <c r="AB646" i="3"/>
  <c r="AC646" i="3"/>
  <c r="S647" i="3"/>
  <c r="T647" i="3"/>
  <c r="U647" i="3"/>
  <c r="V647" i="3"/>
  <c r="W647" i="3"/>
  <c r="X647" i="3"/>
  <c r="Y647" i="3"/>
  <c r="Z647" i="3"/>
  <c r="AA647" i="3"/>
  <c r="AB647" i="3"/>
  <c r="AC647" i="3"/>
  <c r="S648" i="3"/>
  <c r="T648" i="3"/>
  <c r="U648" i="3"/>
  <c r="V648" i="3"/>
  <c r="W648" i="3"/>
  <c r="X648" i="3"/>
  <c r="Y648" i="3"/>
  <c r="Z648" i="3"/>
  <c r="AA648" i="3"/>
  <c r="AB648" i="3"/>
  <c r="AC648" i="3"/>
  <c r="S649" i="3"/>
  <c r="T649" i="3"/>
  <c r="U649" i="3"/>
  <c r="V649" i="3"/>
  <c r="W649" i="3"/>
  <c r="X649" i="3"/>
  <c r="Y649" i="3"/>
  <c r="Z649" i="3"/>
  <c r="AA649" i="3"/>
  <c r="AB649" i="3"/>
  <c r="AC649" i="3"/>
  <c r="S650" i="3"/>
  <c r="T650" i="3"/>
  <c r="U650" i="3"/>
  <c r="V650" i="3"/>
  <c r="W650" i="3"/>
  <c r="X650" i="3"/>
  <c r="Y650" i="3"/>
  <c r="Z650" i="3"/>
  <c r="AA650" i="3"/>
  <c r="AB650" i="3"/>
  <c r="AC650" i="3"/>
  <c r="S651" i="3"/>
  <c r="T651" i="3"/>
  <c r="U651" i="3"/>
  <c r="V651" i="3"/>
  <c r="W651" i="3"/>
  <c r="X651" i="3"/>
  <c r="Y651" i="3"/>
  <c r="Z651" i="3"/>
  <c r="AA651" i="3"/>
  <c r="AB651" i="3"/>
  <c r="AC651" i="3"/>
  <c r="S652" i="3"/>
  <c r="T652" i="3"/>
  <c r="U652" i="3"/>
  <c r="V652" i="3"/>
  <c r="W652" i="3"/>
  <c r="X652" i="3"/>
  <c r="Y652" i="3"/>
  <c r="Z652" i="3"/>
  <c r="AA652" i="3"/>
  <c r="AB652" i="3"/>
  <c r="AC652" i="3"/>
  <c r="S653" i="3"/>
  <c r="T653" i="3"/>
  <c r="U653" i="3"/>
  <c r="V653" i="3"/>
  <c r="W653" i="3"/>
  <c r="X653" i="3"/>
  <c r="Y653" i="3"/>
  <c r="Z653" i="3"/>
  <c r="AA653" i="3"/>
  <c r="AB653" i="3"/>
  <c r="AC653" i="3"/>
  <c r="S654" i="3"/>
  <c r="T654" i="3"/>
  <c r="U654" i="3"/>
  <c r="V654" i="3"/>
  <c r="W654" i="3"/>
  <c r="X654" i="3"/>
  <c r="Y654" i="3"/>
  <c r="Z654" i="3"/>
  <c r="AA654" i="3"/>
  <c r="AB654" i="3"/>
  <c r="AC654" i="3"/>
  <c r="S655" i="3"/>
  <c r="T655" i="3"/>
  <c r="U655" i="3"/>
  <c r="V655" i="3"/>
  <c r="W655" i="3"/>
  <c r="X655" i="3"/>
  <c r="Y655" i="3"/>
  <c r="Z655" i="3"/>
  <c r="AA655" i="3"/>
  <c r="AB655" i="3"/>
  <c r="AC655" i="3"/>
  <c r="S656" i="3"/>
  <c r="T656" i="3"/>
  <c r="U656" i="3"/>
  <c r="V656" i="3"/>
  <c r="W656" i="3"/>
  <c r="X656" i="3"/>
  <c r="Y656" i="3"/>
  <c r="Z656" i="3"/>
  <c r="AA656" i="3"/>
  <c r="AB656" i="3"/>
  <c r="AC656" i="3"/>
  <c r="S657" i="3"/>
  <c r="T657" i="3"/>
  <c r="U657" i="3"/>
  <c r="V657" i="3"/>
  <c r="W657" i="3"/>
  <c r="X657" i="3"/>
  <c r="Y657" i="3"/>
  <c r="Z657" i="3"/>
  <c r="AA657" i="3"/>
  <c r="AB657" i="3"/>
  <c r="AC657" i="3"/>
  <c r="S658" i="3"/>
  <c r="T658" i="3"/>
  <c r="U658" i="3"/>
  <c r="V658" i="3"/>
  <c r="W658" i="3"/>
  <c r="X658" i="3"/>
  <c r="Y658" i="3"/>
  <c r="Z658" i="3"/>
  <c r="AA658" i="3"/>
  <c r="AB658" i="3"/>
  <c r="AC658" i="3"/>
  <c r="S659" i="3"/>
  <c r="T659" i="3"/>
  <c r="U659" i="3"/>
  <c r="V659" i="3"/>
  <c r="W659" i="3"/>
  <c r="X659" i="3"/>
  <c r="Y659" i="3"/>
  <c r="Z659" i="3"/>
  <c r="AA659" i="3"/>
  <c r="AB659" i="3"/>
  <c r="AC659" i="3"/>
  <c r="S660" i="3"/>
  <c r="T660" i="3"/>
  <c r="U660" i="3"/>
  <c r="V660" i="3"/>
  <c r="W660" i="3"/>
  <c r="X660" i="3"/>
  <c r="Y660" i="3"/>
  <c r="Z660" i="3"/>
  <c r="AA660" i="3"/>
  <c r="AB660" i="3"/>
  <c r="AC660" i="3"/>
  <c r="S661" i="3"/>
  <c r="T661" i="3"/>
  <c r="U661" i="3"/>
  <c r="V661" i="3"/>
  <c r="W661" i="3"/>
  <c r="X661" i="3"/>
  <c r="Y661" i="3"/>
  <c r="Z661" i="3"/>
  <c r="AA661" i="3"/>
  <c r="AB661" i="3"/>
  <c r="AC661" i="3"/>
  <c r="S662" i="3"/>
  <c r="T662" i="3"/>
  <c r="U662" i="3"/>
  <c r="V662" i="3"/>
  <c r="W662" i="3"/>
  <c r="X662" i="3"/>
  <c r="Y662" i="3"/>
  <c r="Z662" i="3"/>
  <c r="AA662" i="3"/>
  <c r="AB662" i="3"/>
  <c r="AC662" i="3"/>
  <c r="S663" i="3"/>
  <c r="T663" i="3"/>
  <c r="U663" i="3"/>
  <c r="V663" i="3"/>
  <c r="W663" i="3"/>
  <c r="X663" i="3"/>
  <c r="Y663" i="3"/>
  <c r="Z663" i="3"/>
  <c r="AA663" i="3"/>
  <c r="AB663" i="3"/>
  <c r="AC663" i="3"/>
  <c r="S664" i="3"/>
  <c r="T664" i="3"/>
  <c r="U664" i="3"/>
  <c r="V664" i="3"/>
  <c r="W664" i="3"/>
  <c r="X664" i="3"/>
  <c r="Y664" i="3"/>
  <c r="Z664" i="3"/>
  <c r="AA664" i="3"/>
  <c r="AB664" i="3"/>
  <c r="AC664" i="3"/>
  <c r="S665" i="3"/>
  <c r="T665" i="3"/>
  <c r="U665" i="3"/>
  <c r="V665" i="3"/>
  <c r="W665" i="3"/>
  <c r="X665" i="3"/>
  <c r="Y665" i="3"/>
  <c r="Z665" i="3"/>
  <c r="AA665" i="3"/>
  <c r="AB665" i="3"/>
  <c r="AC665" i="3"/>
  <c r="S666" i="3"/>
  <c r="T666" i="3"/>
  <c r="U666" i="3"/>
  <c r="V666" i="3"/>
  <c r="W666" i="3"/>
  <c r="X666" i="3"/>
  <c r="Y666" i="3"/>
  <c r="Z666" i="3"/>
  <c r="AA666" i="3"/>
  <c r="AB666" i="3"/>
  <c r="AC666" i="3"/>
  <c r="S667" i="3"/>
  <c r="T667" i="3"/>
  <c r="U667" i="3"/>
  <c r="V667" i="3"/>
  <c r="W667" i="3"/>
  <c r="X667" i="3"/>
  <c r="Y667" i="3"/>
  <c r="Z667" i="3"/>
  <c r="AA667" i="3"/>
  <c r="AB667" i="3"/>
  <c r="AC667" i="3"/>
  <c r="S668" i="3"/>
  <c r="T668" i="3"/>
  <c r="U668" i="3"/>
  <c r="V668" i="3"/>
  <c r="W668" i="3"/>
  <c r="X668" i="3"/>
  <c r="Y668" i="3"/>
  <c r="Z668" i="3"/>
  <c r="AA668" i="3"/>
  <c r="AB668" i="3"/>
  <c r="AC668" i="3"/>
  <c r="S669" i="3"/>
  <c r="T669" i="3"/>
  <c r="U669" i="3"/>
  <c r="V669" i="3"/>
  <c r="W669" i="3"/>
  <c r="X669" i="3"/>
  <c r="Y669" i="3"/>
  <c r="Z669" i="3"/>
  <c r="AA669" i="3"/>
  <c r="AB669" i="3"/>
  <c r="AC669" i="3"/>
  <c r="S670" i="3"/>
  <c r="T670" i="3"/>
  <c r="U670" i="3"/>
  <c r="V670" i="3"/>
  <c r="W670" i="3"/>
  <c r="X670" i="3"/>
  <c r="Y670" i="3"/>
  <c r="Z670" i="3"/>
  <c r="AA670" i="3"/>
  <c r="AB670" i="3"/>
  <c r="AC670" i="3"/>
  <c r="S671" i="3"/>
  <c r="T671" i="3"/>
  <c r="U671" i="3"/>
  <c r="V671" i="3"/>
  <c r="W671" i="3"/>
  <c r="X671" i="3"/>
  <c r="Y671" i="3"/>
  <c r="Z671" i="3"/>
  <c r="AA671" i="3"/>
  <c r="AB671" i="3"/>
  <c r="AC671" i="3"/>
  <c r="S672" i="3"/>
  <c r="T672" i="3"/>
  <c r="U672" i="3"/>
  <c r="V672" i="3"/>
  <c r="W672" i="3"/>
  <c r="X672" i="3"/>
  <c r="Y672" i="3"/>
  <c r="Z672" i="3"/>
  <c r="AA672" i="3"/>
  <c r="AB672" i="3"/>
  <c r="AC672" i="3"/>
  <c r="S673" i="3"/>
  <c r="T673" i="3"/>
  <c r="U673" i="3"/>
  <c r="V673" i="3"/>
  <c r="W673" i="3"/>
  <c r="X673" i="3"/>
  <c r="Y673" i="3"/>
  <c r="Z673" i="3"/>
  <c r="AA673" i="3"/>
  <c r="AB673" i="3"/>
  <c r="AC673" i="3"/>
  <c r="S674" i="3"/>
  <c r="T674" i="3"/>
  <c r="U674" i="3"/>
  <c r="V674" i="3"/>
  <c r="W674" i="3"/>
  <c r="X674" i="3"/>
  <c r="Y674" i="3"/>
  <c r="Z674" i="3"/>
  <c r="AA674" i="3"/>
  <c r="AB674" i="3"/>
  <c r="AC674" i="3"/>
  <c r="S675" i="3"/>
  <c r="T675" i="3"/>
  <c r="U675" i="3"/>
  <c r="V675" i="3"/>
  <c r="W675" i="3"/>
  <c r="X675" i="3"/>
  <c r="Y675" i="3"/>
  <c r="Z675" i="3"/>
  <c r="AA675" i="3"/>
  <c r="AB675" i="3"/>
  <c r="AC675" i="3"/>
  <c r="S676" i="3"/>
  <c r="T676" i="3"/>
  <c r="U676" i="3"/>
  <c r="V676" i="3"/>
  <c r="W676" i="3"/>
  <c r="X676" i="3"/>
  <c r="Y676" i="3"/>
  <c r="Z676" i="3"/>
  <c r="AA676" i="3"/>
  <c r="AB676" i="3"/>
  <c r="AC676" i="3"/>
  <c r="S677" i="3"/>
  <c r="T677" i="3"/>
  <c r="U677" i="3"/>
  <c r="V677" i="3"/>
  <c r="W677" i="3"/>
  <c r="X677" i="3"/>
  <c r="Y677" i="3"/>
  <c r="Z677" i="3"/>
  <c r="AA677" i="3"/>
  <c r="AB677" i="3"/>
  <c r="AC677" i="3"/>
  <c r="S678" i="3"/>
  <c r="T678" i="3"/>
  <c r="U678" i="3"/>
  <c r="V678" i="3"/>
  <c r="W678" i="3"/>
  <c r="X678" i="3"/>
  <c r="Y678" i="3"/>
  <c r="Z678" i="3"/>
  <c r="AA678" i="3"/>
  <c r="AB678" i="3"/>
  <c r="AC678" i="3"/>
  <c r="S679" i="3"/>
  <c r="T679" i="3"/>
  <c r="U679" i="3"/>
  <c r="V679" i="3"/>
  <c r="W679" i="3"/>
  <c r="X679" i="3"/>
  <c r="Y679" i="3"/>
  <c r="Z679" i="3"/>
  <c r="AA679" i="3"/>
  <c r="AB679" i="3"/>
  <c r="AC679" i="3"/>
  <c r="S680" i="3"/>
  <c r="T680" i="3"/>
  <c r="U680" i="3"/>
  <c r="V680" i="3"/>
  <c r="W680" i="3"/>
  <c r="X680" i="3"/>
  <c r="Y680" i="3"/>
  <c r="Z680" i="3"/>
  <c r="AA680" i="3"/>
  <c r="AB680" i="3"/>
  <c r="AC680" i="3"/>
  <c r="S681" i="3"/>
  <c r="T681" i="3"/>
  <c r="U681" i="3"/>
  <c r="V681" i="3"/>
  <c r="W681" i="3"/>
  <c r="X681" i="3"/>
  <c r="Y681" i="3"/>
  <c r="Z681" i="3"/>
  <c r="AA681" i="3"/>
  <c r="AB681" i="3"/>
  <c r="AC681" i="3"/>
  <c r="S682" i="3"/>
  <c r="T682" i="3"/>
  <c r="U682" i="3"/>
  <c r="V682" i="3"/>
  <c r="W682" i="3"/>
  <c r="X682" i="3"/>
  <c r="Y682" i="3"/>
  <c r="Z682" i="3"/>
  <c r="AA682" i="3"/>
  <c r="AB682" i="3"/>
  <c r="AC682" i="3"/>
  <c r="S683" i="3"/>
  <c r="T683" i="3"/>
  <c r="U683" i="3"/>
  <c r="V683" i="3"/>
  <c r="W683" i="3"/>
  <c r="X683" i="3"/>
  <c r="Y683" i="3"/>
  <c r="Z683" i="3"/>
  <c r="AA683" i="3"/>
  <c r="AB683" i="3"/>
  <c r="AC683" i="3"/>
  <c r="S684" i="3"/>
  <c r="T684" i="3"/>
  <c r="U684" i="3"/>
  <c r="V684" i="3"/>
  <c r="W684" i="3"/>
  <c r="X684" i="3"/>
  <c r="Y684" i="3"/>
  <c r="Z684" i="3"/>
  <c r="AA684" i="3"/>
  <c r="AB684" i="3"/>
  <c r="AC684" i="3"/>
  <c r="S685" i="3"/>
  <c r="T685" i="3"/>
  <c r="U685" i="3"/>
  <c r="V685" i="3"/>
  <c r="W685" i="3"/>
  <c r="X685" i="3"/>
  <c r="Y685" i="3"/>
  <c r="Z685" i="3"/>
  <c r="AA685" i="3"/>
  <c r="AB685" i="3"/>
  <c r="AC685" i="3"/>
  <c r="S686" i="3"/>
  <c r="T686" i="3"/>
  <c r="U686" i="3"/>
  <c r="V686" i="3"/>
  <c r="W686" i="3"/>
  <c r="X686" i="3"/>
  <c r="Y686" i="3"/>
  <c r="Z686" i="3"/>
  <c r="AA686" i="3"/>
  <c r="AB686" i="3"/>
  <c r="AC686" i="3"/>
  <c r="S687" i="3"/>
  <c r="T687" i="3"/>
  <c r="U687" i="3"/>
  <c r="V687" i="3"/>
  <c r="W687" i="3"/>
  <c r="X687" i="3"/>
  <c r="Y687" i="3"/>
  <c r="Z687" i="3"/>
  <c r="AA687" i="3"/>
  <c r="AB687" i="3"/>
  <c r="AC687" i="3"/>
  <c r="S688" i="3"/>
  <c r="T688" i="3"/>
  <c r="U688" i="3"/>
  <c r="V688" i="3"/>
  <c r="W688" i="3"/>
  <c r="X688" i="3"/>
  <c r="Y688" i="3"/>
  <c r="Z688" i="3"/>
  <c r="AA688" i="3"/>
  <c r="AB688" i="3"/>
  <c r="AC688" i="3"/>
  <c r="S689" i="3"/>
  <c r="T689" i="3"/>
  <c r="U689" i="3"/>
  <c r="V689" i="3"/>
  <c r="W689" i="3"/>
  <c r="X689" i="3"/>
  <c r="Y689" i="3"/>
  <c r="Z689" i="3"/>
  <c r="AA689" i="3"/>
  <c r="AB689" i="3"/>
  <c r="AC689" i="3"/>
  <c r="S690" i="3"/>
  <c r="T690" i="3"/>
  <c r="U690" i="3"/>
  <c r="V690" i="3"/>
  <c r="W690" i="3"/>
  <c r="X690" i="3"/>
  <c r="Y690" i="3"/>
  <c r="Z690" i="3"/>
  <c r="AA690" i="3"/>
  <c r="AB690" i="3"/>
  <c r="AC690" i="3"/>
  <c r="S691" i="3"/>
  <c r="T691" i="3"/>
  <c r="U691" i="3"/>
  <c r="V691" i="3"/>
  <c r="W691" i="3"/>
  <c r="X691" i="3"/>
  <c r="Y691" i="3"/>
  <c r="Z691" i="3"/>
  <c r="AA691" i="3"/>
  <c r="AB691" i="3"/>
  <c r="AC691" i="3"/>
  <c r="S692" i="3"/>
  <c r="T692" i="3"/>
  <c r="U692" i="3"/>
  <c r="V692" i="3"/>
  <c r="W692" i="3"/>
  <c r="X692" i="3"/>
  <c r="Y692" i="3"/>
  <c r="Z692" i="3"/>
  <c r="AA692" i="3"/>
  <c r="AB692" i="3"/>
  <c r="AC692" i="3"/>
  <c r="S693" i="3"/>
  <c r="T693" i="3"/>
  <c r="U693" i="3"/>
  <c r="V693" i="3"/>
  <c r="W693" i="3"/>
  <c r="X693" i="3"/>
  <c r="Y693" i="3"/>
  <c r="Z693" i="3"/>
  <c r="AA693" i="3"/>
  <c r="AB693" i="3"/>
  <c r="AC693" i="3"/>
  <c r="S694" i="3"/>
  <c r="T694" i="3"/>
  <c r="U694" i="3"/>
  <c r="V694" i="3"/>
  <c r="W694" i="3"/>
  <c r="X694" i="3"/>
  <c r="Y694" i="3"/>
  <c r="Z694" i="3"/>
  <c r="AA694" i="3"/>
  <c r="AB694" i="3"/>
  <c r="AC694" i="3"/>
  <c r="S695" i="3"/>
  <c r="T695" i="3"/>
  <c r="U695" i="3"/>
  <c r="V695" i="3"/>
  <c r="W695" i="3"/>
  <c r="X695" i="3"/>
  <c r="Y695" i="3"/>
  <c r="Z695" i="3"/>
  <c r="AA695" i="3"/>
  <c r="AB695" i="3"/>
  <c r="AC695" i="3"/>
  <c r="S696" i="3"/>
  <c r="T696" i="3"/>
  <c r="U696" i="3"/>
  <c r="V696" i="3"/>
  <c r="W696" i="3"/>
  <c r="X696" i="3"/>
  <c r="Y696" i="3"/>
  <c r="Z696" i="3"/>
  <c r="AA696" i="3"/>
  <c r="AB696" i="3"/>
  <c r="AC696" i="3"/>
  <c r="S697" i="3"/>
  <c r="T697" i="3"/>
  <c r="U697" i="3"/>
  <c r="V697" i="3"/>
  <c r="W697" i="3"/>
  <c r="X697" i="3"/>
  <c r="Y697" i="3"/>
  <c r="Z697" i="3"/>
  <c r="AA697" i="3"/>
  <c r="AB697" i="3"/>
  <c r="AC697" i="3"/>
  <c r="S698" i="3"/>
  <c r="T698" i="3"/>
  <c r="U698" i="3"/>
  <c r="V698" i="3"/>
  <c r="W698" i="3"/>
  <c r="X698" i="3"/>
  <c r="Y698" i="3"/>
  <c r="Z698" i="3"/>
  <c r="AA698" i="3"/>
  <c r="AB698" i="3"/>
  <c r="AC698" i="3"/>
  <c r="S699" i="3"/>
  <c r="T699" i="3"/>
  <c r="U699" i="3"/>
  <c r="V699" i="3"/>
  <c r="W699" i="3"/>
  <c r="X699" i="3"/>
  <c r="Y699" i="3"/>
  <c r="Z699" i="3"/>
  <c r="AA699" i="3"/>
  <c r="AB699" i="3"/>
  <c r="AC699" i="3"/>
  <c r="S700" i="3"/>
  <c r="T700" i="3"/>
  <c r="U700" i="3"/>
  <c r="V700" i="3"/>
  <c r="W700" i="3"/>
  <c r="X700" i="3"/>
  <c r="Y700" i="3"/>
  <c r="Z700" i="3"/>
  <c r="AA700" i="3"/>
  <c r="AB700" i="3"/>
  <c r="AC700" i="3"/>
  <c r="S701" i="3"/>
  <c r="T701" i="3"/>
  <c r="U701" i="3"/>
  <c r="V701" i="3"/>
  <c r="W701" i="3"/>
  <c r="X701" i="3"/>
  <c r="Y701" i="3"/>
  <c r="Z701" i="3"/>
  <c r="AA701" i="3"/>
  <c r="AB701" i="3"/>
  <c r="AC701" i="3"/>
  <c r="S702" i="3"/>
  <c r="T702" i="3"/>
  <c r="U702" i="3"/>
  <c r="V702" i="3"/>
  <c r="W702" i="3"/>
  <c r="X702" i="3"/>
  <c r="Y702" i="3"/>
  <c r="Z702" i="3"/>
  <c r="AA702" i="3"/>
  <c r="AB702" i="3"/>
  <c r="AC702" i="3"/>
  <c r="S703" i="3"/>
  <c r="T703" i="3"/>
  <c r="U703" i="3"/>
  <c r="V703" i="3"/>
  <c r="W703" i="3"/>
  <c r="X703" i="3"/>
  <c r="Y703" i="3"/>
  <c r="Z703" i="3"/>
  <c r="AA703" i="3"/>
  <c r="AB703" i="3"/>
  <c r="AC703" i="3"/>
  <c r="S704" i="3"/>
  <c r="T704" i="3"/>
  <c r="U704" i="3"/>
  <c r="V704" i="3"/>
  <c r="W704" i="3"/>
  <c r="X704" i="3"/>
  <c r="Y704" i="3"/>
  <c r="Z704" i="3"/>
  <c r="AA704" i="3"/>
  <c r="AB704" i="3"/>
  <c r="AC704" i="3"/>
  <c r="S705" i="3"/>
  <c r="T705" i="3"/>
  <c r="U705" i="3"/>
  <c r="V705" i="3"/>
  <c r="W705" i="3"/>
  <c r="X705" i="3"/>
  <c r="Y705" i="3"/>
  <c r="Z705" i="3"/>
  <c r="AA705" i="3"/>
  <c r="AB705" i="3"/>
  <c r="AC705" i="3"/>
  <c r="S706" i="3"/>
  <c r="T706" i="3"/>
  <c r="U706" i="3"/>
  <c r="V706" i="3"/>
  <c r="W706" i="3"/>
  <c r="X706" i="3"/>
  <c r="Y706" i="3"/>
  <c r="Z706" i="3"/>
  <c r="AA706" i="3"/>
  <c r="AB706" i="3"/>
  <c r="AC706" i="3"/>
  <c r="S707" i="3"/>
  <c r="T707" i="3"/>
  <c r="U707" i="3"/>
  <c r="V707" i="3"/>
  <c r="W707" i="3"/>
  <c r="X707" i="3"/>
  <c r="Y707" i="3"/>
  <c r="Z707" i="3"/>
  <c r="AA707" i="3"/>
  <c r="AB707" i="3"/>
  <c r="AC707" i="3"/>
  <c r="S708" i="3"/>
  <c r="T708" i="3"/>
  <c r="U708" i="3"/>
  <c r="V708" i="3"/>
  <c r="W708" i="3"/>
  <c r="X708" i="3"/>
  <c r="Y708" i="3"/>
  <c r="Z708" i="3"/>
  <c r="AA708" i="3"/>
  <c r="AB708" i="3"/>
  <c r="AC708" i="3"/>
  <c r="S709" i="3"/>
  <c r="T709" i="3"/>
  <c r="U709" i="3"/>
  <c r="V709" i="3"/>
  <c r="W709" i="3"/>
  <c r="X709" i="3"/>
  <c r="Y709" i="3"/>
  <c r="Z709" i="3"/>
  <c r="AA709" i="3"/>
  <c r="AB709" i="3"/>
  <c r="AC709" i="3"/>
  <c r="S710" i="3"/>
  <c r="T710" i="3"/>
  <c r="U710" i="3"/>
  <c r="V710" i="3"/>
  <c r="W710" i="3"/>
  <c r="X710" i="3"/>
  <c r="Y710" i="3"/>
  <c r="Z710" i="3"/>
  <c r="AA710" i="3"/>
  <c r="AB710" i="3"/>
  <c r="AC710" i="3"/>
  <c r="S711" i="3"/>
  <c r="T711" i="3"/>
  <c r="U711" i="3"/>
  <c r="V711" i="3"/>
  <c r="W711" i="3"/>
  <c r="X711" i="3"/>
  <c r="Y711" i="3"/>
  <c r="Z711" i="3"/>
  <c r="AA711" i="3"/>
  <c r="AB711" i="3"/>
  <c r="AC711" i="3"/>
  <c r="S712" i="3"/>
  <c r="T712" i="3"/>
  <c r="U712" i="3"/>
  <c r="V712" i="3"/>
  <c r="W712" i="3"/>
  <c r="X712" i="3"/>
  <c r="Y712" i="3"/>
  <c r="Z712" i="3"/>
  <c r="AA712" i="3"/>
  <c r="AB712" i="3"/>
  <c r="AC712" i="3"/>
  <c r="S713" i="3"/>
  <c r="T713" i="3"/>
  <c r="U713" i="3"/>
  <c r="V713" i="3"/>
  <c r="W713" i="3"/>
  <c r="X713" i="3"/>
  <c r="Y713" i="3"/>
  <c r="Z713" i="3"/>
  <c r="AA713" i="3"/>
  <c r="AB713" i="3"/>
  <c r="AC713" i="3"/>
  <c r="S714" i="3"/>
  <c r="T714" i="3"/>
  <c r="U714" i="3"/>
  <c r="V714" i="3"/>
  <c r="W714" i="3"/>
  <c r="X714" i="3"/>
  <c r="Y714" i="3"/>
  <c r="Z714" i="3"/>
  <c r="AA714" i="3"/>
  <c r="AB714" i="3"/>
  <c r="AC714" i="3"/>
  <c r="S715" i="3"/>
  <c r="T715" i="3"/>
  <c r="U715" i="3"/>
  <c r="V715" i="3"/>
  <c r="W715" i="3"/>
  <c r="X715" i="3"/>
  <c r="Y715" i="3"/>
  <c r="Z715" i="3"/>
  <c r="AA715" i="3"/>
  <c r="AB715" i="3"/>
  <c r="AC715" i="3"/>
  <c r="S716" i="3"/>
  <c r="T716" i="3"/>
  <c r="U716" i="3"/>
  <c r="V716" i="3"/>
  <c r="W716" i="3"/>
  <c r="X716" i="3"/>
  <c r="Y716" i="3"/>
  <c r="Z716" i="3"/>
  <c r="AA716" i="3"/>
  <c r="AB716" i="3"/>
  <c r="AC716" i="3"/>
  <c r="S717" i="3"/>
  <c r="T717" i="3"/>
  <c r="U717" i="3"/>
  <c r="V717" i="3"/>
  <c r="W717" i="3"/>
  <c r="X717" i="3"/>
  <c r="Y717" i="3"/>
  <c r="Z717" i="3"/>
  <c r="AA717" i="3"/>
  <c r="AB717" i="3"/>
  <c r="AC717" i="3"/>
  <c r="S718" i="3"/>
  <c r="T718" i="3"/>
  <c r="U718" i="3"/>
  <c r="V718" i="3"/>
  <c r="W718" i="3"/>
  <c r="X718" i="3"/>
  <c r="Y718" i="3"/>
  <c r="Z718" i="3"/>
  <c r="AA718" i="3"/>
  <c r="AB718" i="3"/>
  <c r="AC718" i="3"/>
  <c r="S719" i="3"/>
  <c r="T719" i="3"/>
  <c r="U719" i="3"/>
  <c r="V719" i="3"/>
  <c r="W719" i="3"/>
  <c r="X719" i="3"/>
  <c r="Y719" i="3"/>
  <c r="Z719" i="3"/>
  <c r="AA719" i="3"/>
  <c r="AB719" i="3"/>
  <c r="AC719" i="3"/>
  <c r="S720" i="3"/>
  <c r="T720" i="3"/>
  <c r="U720" i="3"/>
  <c r="V720" i="3"/>
  <c r="W720" i="3"/>
  <c r="X720" i="3"/>
  <c r="Y720" i="3"/>
  <c r="Z720" i="3"/>
  <c r="AA720" i="3"/>
  <c r="AB720" i="3"/>
  <c r="AC720" i="3"/>
  <c r="S721" i="3"/>
  <c r="T721" i="3"/>
  <c r="U721" i="3"/>
  <c r="V721" i="3"/>
  <c r="W721" i="3"/>
  <c r="X721" i="3"/>
  <c r="Y721" i="3"/>
  <c r="Z721" i="3"/>
  <c r="AA721" i="3"/>
  <c r="AB721" i="3"/>
  <c r="AC721" i="3"/>
  <c r="S722" i="3"/>
  <c r="T722" i="3"/>
  <c r="U722" i="3"/>
  <c r="V722" i="3"/>
  <c r="W722" i="3"/>
  <c r="X722" i="3"/>
  <c r="Y722" i="3"/>
  <c r="Z722" i="3"/>
  <c r="AA722" i="3"/>
  <c r="AB722" i="3"/>
  <c r="AC722" i="3"/>
  <c r="S723" i="3"/>
  <c r="T723" i="3"/>
  <c r="U723" i="3"/>
  <c r="V723" i="3"/>
  <c r="W723" i="3"/>
  <c r="X723" i="3"/>
  <c r="Y723" i="3"/>
  <c r="Z723" i="3"/>
  <c r="AA723" i="3"/>
  <c r="AB723" i="3"/>
  <c r="AC723" i="3"/>
  <c r="S724" i="3"/>
  <c r="T724" i="3"/>
  <c r="U724" i="3"/>
  <c r="V724" i="3"/>
  <c r="W724" i="3"/>
  <c r="X724" i="3"/>
  <c r="Y724" i="3"/>
  <c r="Z724" i="3"/>
  <c r="AA724" i="3"/>
  <c r="AB724" i="3"/>
  <c r="AC724" i="3"/>
  <c r="S725" i="3"/>
  <c r="T725" i="3"/>
  <c r="U725" i="3"/>
  <c r="V725" i="3"/>
  <c r="W725" i="3"/>
  <c r="X725" i="3"/>
  <c r="Y725" i="3"/>
  <c r="Z725" i="3"/>
  <c r="AA725" i="3"/>
  <c r="AB725" i="3"/>
  <c r="AC725" i="3"/>
  <c r="S726" i="3"/>
  <c r="T726" i="3"/>
  <c r="U726" i="3"/>
  <c r="V726" i="3"/>
  <c r="W726" i="3"/>
  <c r="X726" i="3"/>
  <c r="Y726" i="3"/>
  <c r="Z726" i="3"/>
  <c r="AA726" i="3"/>
  <c r="AB726" i="3"/>
  <c r="AC726" i="3"/>
  <c r="S727" i="3"/>
  <c r="T727" i="3"/>
  <c r="U727" i="3"/>
  <c r="V727" i="3"/>
  <c r="W727" i="3"/>
  <c r="X727" i="3"/>
  <c r="Y727" i="3"/>
  <c r="Z727" i="3"/>
  <c r="AA727" i="3"/>
  <c r="AB727" i="3"/>
  <c r="AC727" i="3"/>
  <c r="S728" i="3"/>
  <c r="T728" i="3"/>
  <c r="U728" i="3"/>
  <c r="V728" i="3"/>
  <c r="W728" i="3"/>
  <c r="X728" i="3"/>
  <c r="Y728" i="3"/>
  <c r="Z728" i="3"/>
  <c r="AA728" i="3"/>
  <c r="AB728" i="3"/>
  <c r="AC728" i="3"/>
  <c r="S729" i="3"/>
  <c r="T729" i="3"/>
  <c r="U729" i="3"/>
  <c r="V729" i="3"/>
  <c r="W729" i="3"/>
  <c r="X729" i="3"/>
  <c r="Y729" i="3"/>
  <c r="Z729" i="3"/>
  <c r="AA729" i="3"/>
  <c r="AB729" i="3"/>
  <c r="AC729" i="3"/>
  <c r="S730" i="3"/>
  <c r="T730" i="3"/>
  <c r="U730" i="3"/>
  <c r="V730" i="3"/>
  <c r="W730" i="3"/>
  <c r="X730" i="3"/>
  <c r="Y730" i="3"/>
  <c r="Z730" i="3"/>
  <c r="AA730" i="3"/>
  <c r="AB730" i="3"/>
  <c r="AC730" i="3"/>
  <c r="S731" i="3"/>
  <c r="T731" i="3"/>
  <c r="U731" i="3"/>
  <c r="V731" i="3"/>
  <c r="W731" i="3"/>
  <c r="X731" i="3"/>
  <c r="Y731" i="3"/>
  <c r="Z731" i="3"/>
  <c r="AA731" i="3"/>
  <c r="AB731" i="3"/>
  <c r="AC731" i="3"/>
  <c r="S732" i="3"/>
  <c r="T732" i="3"/>
  <c r="U732" i="3"/>
  <c r="V732" i="3"/>
  <c r="W732" i="3"/>
  <c r="X732" i="3"/>
  <c r="Y732" i="3"/>
  <c r="Z732" i="3"/>
  <c r="AA732" i="3"/>
  <c r="AB732" i="3"/>
  <c r="AC732" i="3"/>
  <c r="S733" i="3"/>
  <c r="T733" i="3"/>
  <c r="U733" i="3"/>
  <c r="V733" i="3"/>
  <c r="W733" i="3"/>
  <c r="X733" i="3"/>
  <c r="Y733" i="3"/>
  <c r="Z733" i="3"/>
  <c r="AA733" i="3"/>
  <c r="AB733" i="3"/>
  <c r="AC733" i="3"/>
  <c r="S734" i="3"/>
  <c r="T734" i="3"/>
  <c r="U734" i="3"/>
  <c r="V734" i="3"/>
  <c r="W734" i="3"/>
  <c r="X734" i="3"/>
  <c r="Y734" i="3"/>
  <c r="Z734" i="3"/>
  <c r="AA734" i="3"/>
  <c r="AB734" i="3"/>
  <c r="AC734" i="3"/>
  <c r="S735" i="3"/>
  <c r="T735" i="3"/>
  <c r="U735" i="3"/>
  <c r="V735" i="3"/>
  <c r="W735" i="3"/>
  <c r="X735" i="3"/>
  <c r="Y735" i="3"/>
  <c r="Z735" i="3"/>
  <c r="AA735" i="3"/>
  <c r="AB735" i="3"/>
  <c r="AC735" i="3"/>
  <c r="S736" i="3"/>
  <c r="T736" i="3"/>
  <c r="U736" i="3"/>
  <c r="V736" i="3"/>
  <c r="W736" i="3"/>
  <c r="X736" i="3"/>
  <c r="Y736" i="3"/>
  <c r="Z736" i="3"/>
  <c r="AA736" i="3"/>
  <c r="AB736" i="3"/>
  <c r="AC736" i="3"/>
  <c r="S737" i="3"/>
  <c r="T737" i="3"/>
  <c r="U737" i="3"/>
  <c r="V737" i="3"/>
  <c r="W737" i="3"/>
  <c r="X737" i="3"/>
  <c r="Y737" i="3"/>
  <c r="Z737" i="3"/>
  <c r="AA737" i="3"/>
  <c r="AB737" i="3"/>
  <c r="AC737" i="3"/>
  <c r="S738" i="3"/>
  <c r="T738" i="3"/>
  <c r="U738" i="3"/>
  <c r="V738" i="3"/>
  <c r="W738" i="3"/>
  <c r="X738" i="3"/>
  <c r="Y738" i="3"/>
  <c r="Z738" i="3"/>
  <c r="AA738" i="3"/>
  <c r="AB738" i="3"/>
  <c r="AC738" i="3"/>
  <c r="S739" i="3"/>
  <c r="T739" i="3"/>
  <c r="U739" i="3"/>
  <c r="V739" i="3"/>
  <c r="W739" i="3"/>
  <c r="X739" i="3"/>
  <c r="Y739" i="3"/>
  <c r="Z739" i="3"/>
  <c r="AA739" i="3"/>
  <c r="AB739" i="3"/>
  <c r="AC739" i="3"/>
  <c r="S740" i="3"/>
  <c r="T740" i="3"/>
  <c r="U740" i="3"/>
  <c r="V740" i="3"/>
  <c r="W740" i="3"/>
  <c r="X740" i="3"/>
  <c r="Y740" i="3"/>
  <c r="Z740" i="3"/>
  <c r="AA740" i="3"/>
  <c r="AB740" i="3"/>
  <c r="AC740" i="3"/>
  <c r="S741" i="3"/>
  <c r="T741" i="3"/>
  <c r="U741" i="3"/>
  <c r="V741" i="3"/>
  <c r="W741" i="3"/>
  <c r="X741" i="3"/>
  <c r="Y741" i="3"/>
  <c r="Z741" i="3"/>
  <c r="AA741" i="3"/>
  <c r="AB741" i="3"/>
  <c r="AC741" i="3"/>
  <c r="S742" i="3"/>
  <c r="T742" i="3"/>
  <c r="U742" i="3"/>
  <c r="V742" i="3"/>
  <c r="W742" i="3"/>
  <c r="X742" i="3"/>
  <c r="Y742" i="3"/>
  <c r="Z742" i="3"/>
  <c r="AA742" i="3"/>
  <c r="AB742" i="3"/>
  <c r="AC742" i="3"/>
  <c r="S743" i="3"/>
  <c r="T743" i="3"/>
  <c r="U743" i="3"/>
  <c r="V743" i="3"/>
  <c r="W743" i="3"/>
  <c r="X743" i="3"/>
  <c r="Y743" i="3"/>
  <c r="Z743" i="3"/>
  <c r="AA743" i="3"/>
  <c r="AB743" i="3"/>
  <c r="AC743" i="3"/>
  <c r="S744" i="3"/>
  <c r="T744" i="3"/>
  <c r="U744" i="3"/>
  <c r="V744" i="3"/>
  <c r="W744" i="3"/>
  <c r="X744" i="3"/>
  <c r="Y744" i="3"/>
  <c r="Z744" i="3"/>
  <c r="AA744" i="3"/>
  <c r="AB744" i="3"/>
  <c r="AC744" i="3"/>
  <c r="S745" i="3"/>
  <c r="T745" i="3"/>
  <c r="U745" i="3"/>
  <c r="V745" i="3"/>
  <c r="W745" i="3"/>
  <c r="X745" i="3"/>
  <c r="Y745" i="3"/>
  <c r="Z745" i="3"/>
  <c r="AA745" i="3"/>
  <c r="AB745" i="3"/>
  <c r="AC745" i="3"/>
  <c r="S746" i="3"/>
  <c r="T746" i="3"/>
  <c r="U746" i="3"/>
  <c r="V746" i="3"/>
  <c r="W746" i="3"/>
  <c r="X746" i="3"/>
  <c r="Y746" i="3"/>
  <c r="Z746" i="3"/>
  <c r="AA746" i="3"/>
  <c r="AB746" i="3"/>
  <c r="AC746" i="3"/>
  <c r="S747" i="3"/>
  <c r="T747" i="3"/>
  <c r="U747" i="3"/>
  <c r="V747" i="3"/>
  <c r="W747" i="3"/>
  <c r="X747" i="3"/>
  <c r="Y747" i="3"/>
  <c r="Z747" i="3"/>
  <c r="AA747" i="3"/>
  <c r="AB747" i="3"/>
  <c r="AC747" i="3"/>
  <c r="S748" i="3"/>
  <c r="T748" i="3"/>
  <c r="U748" i="3"/>
  <c r="V748" i="3"/>
  <c r="W748" i="3"/>
  <c r="X748" i="3"/>
  <c r="Y748" i="3"/>
  <c r="Z748" i="3"/>
  <c r="AA748" i="3"/>
  <c r="AB748" i="3"/>
  <c r="AC748" i="3"/>
  <c r="S749" i="3"/>
  <c r="T749" i="3"/>
  <c r="U749" i="3"/>
  <c r="V749" i="3"/>
  <c r="W749" i="3"/>
  <c r="X749" i="3"/>
  <c r="Y749" i="3"/>
  <c r="Z749" i="3"/>
  <c r="AA749" i="3"/>
  <c r="AB749" i="3"/>
  <c r="AC749" i="3"/>
  <c r="S750" i="3"/>
  <c r="T750" i="3"/>
  <c r="U750" i="3"/>
  <c r="V750" i="3"/>
  <c r="W750" i="3"/>
  <c r="X750" i="3"/>
  <c r="Y750" i="3"/>
  <c r="Z750" i="3"/>
  <c r="AA750" i="3"/>
  <c r="AB750" i="3"/>
  <c r="AC750" i="3"/>
  <c r="S751" i="3"/>
  <c r="T751" i="3"/>
  <c r="U751" i="3"/>
  <c r="V751" i="3"/>
  <c r="W751" i="3"/>
  <c r="X751" i="3"/>
  <c r="Y751" i="3"/>
  <c r="Z751" i="3"/>
  <c r="AA751" i="3"/>
  <c r="AB751" i="3"/>
  <c r="AC751" i="3"/>
  <c r="S752" i="3"/>
  <c r="T752" i="3"/>
  <c r="U752" i="3"/>
  <c r="V752" i="3"/>
  <c r="W752" i="3"/>
  <c r="X752" i="3"/>
  <c r="Y752" i="3"/>
  <c r="Z752" i="3"/>
  <c r="AA752" i="3"/>
  <c r="AB752" i="3"/>
  <c r="AC752" i="3"/>
  <c r="S753" i="3"/>
  <c r="T753" i="3"/>
  <c r="U753" i="3"/>
  <c r="V753" i="3"/>
  <c r="W753" i="3"/>
  <c r="X753" i="3"/>
  <c r="Y753" i="3"/>
  <c r="Z753" i="3"/>
  <c r="AA753" i="3"/>
  <c r="AB753" i="3"/>
  <c r="AC753" i="3"/>
  <c r="S754" i="3"/>
  <c r="T754" i="3"/>
  <c r="U754" i="3"/>
  <c r="V754" i="3"/>
  <c r="W754" i="3"/>
  <c r="X754" i="3"/>
  <c r="Y754" i="3"/>
  <c r="Z754" i="3"/>
  <c r="AA754" i="3"/>
  <c r="AB754" i="3"/>
  <c r="AC754" i="3"/>
  <c r="S755" i="3"/>
  <c r="T755" i="3"/>
  <c r="U755" i="3"/>
  <c r="V755" i="3"/>
  <c r="W755" i="3"/>
  <c r="X755" i="3"/>
  <c r="Y755" i="3"/>
  <c r="Z755" i="3"/>
  <c r="AA755" i="3"/>
  <c r="AB755" i="3"/>
  <c r="AC755" i="3"/>
  <c r="S756" i="3"/>
  <c r="T756" i="3"/>
  <c r="U756" i="3"/>
  <c r="V756" i="3"/>
  <c r="W756" i="3"/>
  <c r="X756" i="3"/>
  <c r="Y756" i="3"/>
  <c r="Z756" i="3"/>
  <c r="AA756" i="3"/>
  <c r="AB756" i="3"/>
  <c r="AC756" i="3"/>
  <c r="S757" i="3"/>
  <c r="T757" i="3"/>
  <c r="U757" i="3"/>
  <c r="V757" i="3"/>
  <c r="W757" i="3"/>
  <c r="X757" i="3"/>
  <c r="Y757" i="3"/>
  <c r="Z757" i="3"/>
  <c r="AA757" i="3"/>
  <c r="AB757" i="3"/>
  <c r="AC757" i="3"/>
  <c r="S758" i="3"/>
  <c r="T758" i="3"/>
  <c r="U758" i="3"/>
  <c r="V758" i="3"/>
  <c r="W758" i="3"/>
  <c r="X758" i="3"/>
  <c r="Y758" i="3"/>
  <c r="Z758" i="3"/>
  <c r="AA758" i="3"/>
  <c r="AB758" i="3"/>
  <c r="AC758" i="3"/>
  <c r="S759" i="3"/>
  <c r="T759" i="3"/>
  <c r="U759" i="3"/>
  <c r="V759" i="3"/>
  <c r="W759" i="3"/>
  <c r="X759" i="3"/>
  <c r="Y759" i="3"/>
  <c r="Z759" i="3"/>
  <c r="AA759" i="3"/>
  <c r="AB759" i="3"/>
  <c r="AC759" i="3"/>
  <c r="S760" i="3"/>
  <c r="T760" i="3"/>
  <c r="U760" i="3"/>
  <c r="V760" i="3"/>
  <c r="W760" i="3"/>
  <c r="X760" i="3"/>
  <c r="Y760" i="3"/>
  <c r="Z760" i="3"/>
  <c r="AA760" i="3"/>
  <c r="AB760" i="3"/>
  <c r="AC760" i="3"/>
  <c r="S761" i="3"/>
  <c r="T761" i="3"/>
  <c r="U761" i="3"/>
  <c r="V761" i="3"/>
  <c r="W761" i="3"/>
  <c r="X761" i="3"/>
  <c r="Y761" i="3"/>
  <c r="Z761" i="3"/>
  <c r="AA761" i="3"/>
  <c r="AB761" i="3"/>
  <c r="AC761" i="3"/>
  <c r="S762" i="3"/>
  <c r="T762" i="3"/>
  <c r="U762" i="3"/>
  <c r="V762" i="3"/>
  <c r="W762" i="3"/>
  <c r="X762" i="3"/>
  <c r="Y762" i="3"/>
  <c r="Z762" i="3"/>
  <c r="AA762" i="3"/>
  <c r="AB762" i="3"/>
  <c r="AC762" i="3"/>
  <c r="S763" i="3"/>
  <c r="T763" i="3"/>
  <c r="U763" i="3"/>
  <c r="V763" i="3"/>
  <c r="W763" i="3"/>
  <c r="X763" i="3"/>
  <c r="Y763" i="3"/>
  <c r="Z763" i="3"/>
  <c r="AA763" i="3"/>
  <c r="AB763" i="3"/>
  <c r="AC763" i="3"/>
  <c r="S764" i="3"/>
  <c r="T764" i="3"/>
  <c r="U764" i="3"/>
  <c r="V764" i="3"/>
  <c r="W764" i="3"/>
  <c r="X764" i="3"/>
  <c r="Y764" i="3"/>
  <c r="Z764" i="3"/>
  <c r="AA764" i="3"/>
  <c r="AB764" i="3"/>
  <c r="AC764" i="3"/>
  <c r="S765" i="3"/>
  <c r="T765" i="3"/>
  <c r="U765" i="3"/>
  <c r="V765" i="3"/>
  <c r="W765" i="3"/>
  <c r="X765" i="3"/>
  <c r="Y765" i="3"/>
  <c r="Z765" i="3"/>
  <c r="AA765" i="3"/>
  <c r="AB765" i="3"/>
  <c r="AC765" i="3"/>
  <c r="S766" i="3"/>
  <c r="T766" i="3"/>
  <c r="U766" i="3"/>
  <c r="V766" i="3"/>
  <c r="W766" i="3"/>
  <c r="X766" i="3"/>
  <c r="Y766" i="3"/>
  <c r="Z766" i="3"/>
  <c r="AA766" i="3"/>
  <c r="AB766" i="3"/>
  <c r="AC766" i="3"/>
  <c r="S767" i="3"/>
  <c r="T767" i="3"/>
  <c r="U767" i="3"/>
  <c r="V767" i="3"/>
  <c r="W767" i="3"/>
  <c r="X767" i="3"/>
  <c r="Y767" i="3"/>
  <c r="Z767" i="3"/>
  <c r="AA767" i="3"/>
  <c r="AB767" i="3"/>
  <c r="AC767" i="3"/>
  <c r="S768" i="3"/>
  <c r="T768" i="3"/>
  <c r="U768" i="3"/>
  <c r="V768" i="3"/>
  <c r="W768" i="3"/>
  <c r="X768" i="3"/>
  <c r="Y768" i="3"/>
  <c r="Z768" i="3"/>
  <c r="AA768" i="3"/>
  <c r="AB768" i="3"/>
  <c r="AC768" i="3"/>
  <c r="S769" i="3"/>
  <c r="T769" i="3"/>
  <c r="U769" i="3"/>
  <c r="V769" i="3"/>
  <c r="W769" i="3"/>
  <c r="X769" i="3"/>
  <c r="Y769" i="3"/>
  <c r="Z769" i="3"/>
  <c r="AA769" i="3"/>
  <c r="AB769" i="3"/>
  <c r="AC769" i="3"/>
  <c r="S770" i="3"/>
  <c r="T770" i="3"/>
  <c r="U770" i="3"/>
  <c r="V770" i="3"/>
  <c r="W770" i="3"/>
  <c r="X770" i="3"/>
  <c r="Y770" i="3"/>
  <c r="Z770" i="3"/>
  <c r="AA770" i="3"/>
  <c r="AB770" i="3"/>
  <c r="AC770" i="3"/>
  <c r="S771" i="3"/>
  <c r="T771" i="3"/>
  <c r="U771" i="3"/>
  <c r="V771" i="3"/>
  <c r="W771" i="3"/>
  <c r="X771" i="3"/>
  <c r="Y771" i="3"/>
  <c r="Z771" i="3"/>
  <c r="AA771" i="3"/>
  <c r="AB771" i="3"/>
  <c r="AC771" i="3"/>
  <c r="S772" i="3"/>
  <c r="T772" i="3"/>
  <c r="U772" i="3"/>
  <c r="V772" i="3"/>
  <c r="W772" i="3"/>
  <c r="X772" i="3"/>
  <c r="Y772" i="3"/>
  <c r="Z772" i="3"/>
  <c r="AA772" i="3"/>
  <c r="AB772" i="3"/>
  <c r="AC772" i="3"/>
  <c r="S773" i="3"/>
  <c r="T773" i="3"/>
  <c r="U773" i="3"/>
  <c r="V773" i="3"/>
  <c r="W773" i="3"/>
  <c r="X773" i="3"/>
  <c r="Y773" i="3"/>
  <c r="Z773" i="3"/>
  <c r="AA773" i="3"/>
  <c r="AB773" i="3"/>
  <c r="AC773" i="3"/>
  <c r="S774" i="3"/>
  <c r="T774" i="3"/>
  <c r="U774" i="3"/>
  <c r="V774" i="3"/>
  <c r="W774" i="3"/>
  <c r="X774" i="3"/>
  <c r="Y774" i="3"/>
  <c r="Z774" i="3"/>
  <c r="AA774" i="3"/>
  <c r="AB774" i="3"/>
  <c r="AC774" i="3"/>
  <c r="S775" i="3"/>
  <c r="T775" i="3"/>
  <c r="U775" i="3"/>
  <c r="V775" i="3"/>
  <c r="W775" i="3"/>
  <c r="X775" i="3"/>
  <c r="Y775" i="3"/>
  <c r="Z775" i="3"/>
  <c r="AA775" i="3"/>
  <c r="AB775" i="3"/>
  <c r="AC775" i="3"/>
  <c r="S776" i="3"/>
  <c r="T776" i="3"/>
  <c r="U776" i="3"/>
  <c r="V776" i="3"/>
  <c r="W776" i="3"/>
  <c r="X776" i="3"/>
  <c r="Y776" i="3"/>
  <c r="Z776" i="3"/>
  <c r="AA776" i="3"/>
  <c r="AB776" i="3"/>
  <c r="AC776" i="3"/>
  <c r="S777" i="3"/>
  <c r="T777" i="3"/>
  <c r="U777" i="3"/>
  <c r="V777" i="3"/>
  <c r="W777" i="3"/>
  <c r="X777" i="3"/>
  <c r="Y777" i="3"/>
  <c r="Z777" i="3"/>
  <c r="AA777" i="3"/>
  <c r="AB777" i="3"/>
  <c r="AC777" i="3"/>
  <c r="S778" i="3"/>
  <c r="T778" i="3"/>
  <c r="U778" i="3"/>
  <c r="V778" i="3"/>
  <c r="W778" i="3"/>
  <c r="X778" i="3"/>
  <c r="Y778" i="3"/>
  <c r="Z778" i="3"/>
  <c r="AA778" i="3"/>
  <c r="AB778" i="3"/>
  <c r="AC778" i="3"/>
  <c r="S779" i="3"/>
  <c r="T779" i="3"/>
  <c r="U779" i="3"/>
  <c r="V779" i="3"/>
  <c r="W779" i="3"/>
  <c r="X779" i="3"/>
  <c r="Y779" i="3"/>
  <c r="Z779" i="3"/>
  <c r="AA779" i="3"/>
  <c r="AB779" i="3"/>
  <c r="AC779" i="3"/>
  <c r="S780" i="3"/>
  <c r="T780" i="3"/>
  <c r="U780" i="3"/>
  <c r="V780" i="3"/>
  <c r="W780" i="3"/>
  <c r="X780" i="3"/>
  <c r="Y780" i="3"/>
  <c r="Z780" i="3"/>
  <c r="AA780" i="3"/>
  <c r="AB780" i="3"/>
  <c r="AC780" i="3"/>
  <c r="S781" i="3"/>
  <c r="T781" i="3"/>
  <c r="U781" i="3"/>
  <c r="V781" i="3"/>
  <c r="W781" i="3"/>
  <c r="X781" i="3"/>
  <c r="Y781" i="3"/>
  <c r="Z781" i="3"/>
  <c r="AA781" i="3"/>
  <c r="AB781" i="3"/>
  <c r="AC781" i="3"/>
  <c r="S782" i="3"/>
  <c r="T782" i="3"/>
  <c r="U782" i="3"/>
  <c r="V782" i="3"/>
  <c r="W782" i="3"/>
  <c r="X782" i="3"/>
  <c r="Y782" i="3"/>
  <c r="Z782" i="3"/>
  <c r="AA782" i="3"/>
  <c r="AB782" i="3"/>
  <c r="AC782" i="3"/>
  <c r="S783" i="3"/>
  <c r="T783" i="3"/>
  <c r="U783" i="3"/>
  <c r="V783" i="3"/>
  <c r="W783" i="3"/>
  <c r="X783" i="3"/>
  <c r="Y783" i="3"/>
  <c r="Z783" i="3"/>
  <c r="AA783" i="3"/>
  <c r="AB783" i="3"/>
  <c r="AC783" i="3"/>
  <c r="S784" i="3"/>
  <c r="T784" i="3"/>
  <c r="U784" i="3"/>
  <c r="V784" i="3"/>
  <c r="W784" i="3"/>
  <c r="X784" i="3"/>
  <c r="Y784" i="3"/>
  <c r="Z784" i="3"/>
  <c r="AA784" i="3"/>
  <c r="AB784" i="3"/>
  <c r="AC784" i="3"/>
  <c r="S785" i="3"/>
  <c r="T785" i="3"/>
  <c r="U785" i="3"/>
  <c r="V785" i="3"/>
  <c r="W785" i="3"/>
  <c r="X785" i="3"/>
  <c r="Y785" i="3"/>
  <c r="Z785" i="3"/>
  <c r="AA785" i="3"/>
  <c r="AB785" i="3"/>
  <c r="AC785" i="3"/>
  <c r="S786" i="3"/>
  <c r="T786" i="3"/>
  <c r="U786" i="3"/>
  <c r="V786" i="3"/>
  <c r="W786" i="3"/>
  <c r="X786" i="3"/>
  <c r="Y786" i="3"/>
  <c r="Z786" i="3"/>
  <c r="AA786" i="3"/>
  <c r="AB786" i="3"/>
  <c r="AC786" i="3"/>
  <c r="S787" i="3"/>
  <c r="T787" i="3"/>
  <c r="U787" i="3"/>
  <c r="V787" i="3"/>
  <c r="W787" i="3"/>
  <c r="X787" i="3"/>
  <c r="Y787" i="3"/>
  <c r="Z787" i="3"/>
  <c r="AA787" i="3"/>
  <c r="AB787" i="3"/>
  <c r="AC787" i="3"/>
  <c r="S788" i="3"/>
  <c r="T788" i="3"/>
  <c r="U788" i="3"/>
  <c r="V788" i="3"/>
  <c r="W788" i="3"/>
  <c r="X788" i="3"/>
  <c r="Y788" i="3"/>
  <c r="Z788" i="3"/>
  <c r="AA788" i="3"/>
  <c r="AB788" i="3"/>
  <c r="AC788" i="3"/>
  <c r="S789" i="3"/>
  <c r="T789" i="3"/>
  <c r="U789" i="3"/>
  <c r="V789" i="3"/>
  <c r="W789" i="3"/>
  <c r="X789" i="3"/>
  <c r="Y789" i="3"/>
  <c r="Z789" i="3"/>
  <c r="AA789" i="3"/>
  <c r="AB789" i="3"/>
  <c r="AC789" i="3"/>
  <c r="S790" i="3"/>
  <c r="T790" i="3"/>
  <c r="U790" i="3"/>
  <c r="V790" i="3"/>
  <c r="W790" i="3"/>
  <c r="X790" i="3"/>
  <c r="Y790" i="3"/>
  <c r="Z790" i="3"/>
  <c r="AA790" i="3"/>
  <c r="AB790" i="3"/>
  <c r="AC790" i="3"/>
  <c r="S791" i="3"/>
  <c r="T791" i="3"/>
  <c r="U791" i="3"/>
  <c r="V791" i="3"/>
  <c r="W791" i="3"/>
  <c r="X791" i="3"/>
  <c r="Y791" i="3"/>
  <c r="Z791" i="3"/>
  <c r="AA791" i="3"/>
  <c r="AB791" i="3"/>
  <c r="AC791" i="3"/>
  <c r="S792" i="3"/>
  <c r="T792" i="3"/>
  <c r="U792" i="3"/>
  <c r="V792" i="3"/>
  <c r="W792" i="3"/>
  <c r="X792" i="3"/>
  <c r="Y792" i="3"/>
  <c r="Z792" i="3"/>
  <c r="AA792" i="3"/>
  <c r="AB792" i="3"/>
  <c r="AC792" i="3"/>
  <c r="S793" i="3"/>
  <c r="T793" i="3"/>
  <c r="U793" i="3"/>
  <c r="V793" i="3"/>
  <c r="W793" i="3"/>
  <c r="X793" i="3"/>
  <c r="Y793" i="3"/>
  <c r="Z793" i="3"/>
  <c r="AA793" i="3"/>
  <c r="AB793" i="3"/>
  <c r="AC793" i="3"/>
  <c r="S794" i="3"/>
  <c r="T794" i="3"/>
  <c r="U794" i="3"/>
  <c r="V794" i="3"/>
  <c r="W794" i="3"/>
  <c r="X794" i="3"/>
  <c r="Y794" i="3"/>
  <c r="Z794" i="3"/>
  <c r="AA794" i="3"/>
  <c r="AB794" i="3"/>
  <c r="AC794" i="3"/>
  <c r="S795" i="3"/>
  <c r="T795" i="3"/>
  <c r="U795" i="3"/>
  <c r="V795" i="3"/>
  <c r="W795" i="3"/>
  <c r="X795" i="3"/>
  <c r="Y795" i="3"/>
  <c r="Z795" i="3"/>
  <c r="AA795" i="3"/>
  <c r="AB795" i="3"/>
  <c r="AC795" i="3"/>
  <c r="S796" i="3"/>
  <c r="T796" i="3"/>
  <c r="U796" i="3"/>
  <c r="V796" i="3"/>
  <c r="W796" i="3"/>
  <c r="X796" i="3"/>
  <c r="Y796" i="3"/>
  <c r="Z796" i="3"/>
  <c r="AA796" i="3"/>
  <c r="AB796" i="3"/>
  <c r="AC796" i="3"/>
  <c r="S797" i="3"/>
  <c r="T797" i="3"/>
  <c r="U797" i="3"/>
  <c r="V797" i="3"/>
  <c r="W797" i="3"/>
  <c r="X797" i="3"/>
  <c r="Y797" i="3"/>
  <c r="Z797" i="3"/>
  <c r="AA797" i="3"/>
  <c r="AB797" i="3"/>
  <c r="AC797" i="3"/>
  <c r="S798" i="3"/>
  <c r="T798" i="3"/>
  <c r="U798" i="3"/>
  <c r="V798" i="3"/>
  <c r="W798" i="3"/>
  <c r="X798" i="3"/>
  <c r="Y798" i="3"/>
  <c r="Z798" i="3"/>
  <c r="AA798" i="3"/>
  <c r="AB798" i="3"/>
  <c r="AC798" i="3"/>
  <c r="S799" i="3"/>
  <c r="T799" i="3"/>
  <c r="U799" i="3"/>
  <c r="V799" i="3"/>
  <c r="W799" i="3"/>
  <c r="X799" i="3"/>
  <c r="Y799" i="3"/>
  <c r="Z799" i="3"/>
  <c r="AA799" i="3"/>
  <c r="AB799" i="3"/>
  <c r="AC799" i="3"/>
  <c r="S800" i="3"/>
  <c r="T800" i="3"/>
  <c r="U800" i="3"/>
  <c r="V800" i="3"/>
  <c r="W800" i="3"/>
  <c r="X800" i="3"/>
  <c r="Y800" i="3"/>
  <c r="Z800" i="3"/>
  <c r="AA800" i="3"/>
  <c r="AB800" i="3"/>
  <c r="AC800" i="3"/>
  <c r="S801" i="3"/>
  <c r="T801" i="3"/>
  <c r="U801" i="3"/>
  <c r="V801" i="3"/>
  <c r="W801" i="3"/>
  <c r="X801" i="3"/>
  <c r="Y801" i="3"/>
  <c r="Z801" i="3"/>
  <c r="AA801" i="3"/>
  <c r="AB801" i="3"/>
  <c r="AC801" i="3"/>
  <c r="S802" i="3"/>
  <c r="T802" i="3"/>
  <c r="U802" i="3"/>
  <c r="V802" i="3"/>
  <c r="W802" i="3"/>
  <c r="X802" i="3"/>
  <c r="Y802" i="3"/>
  <c r="Z802" i="3"/>
  <c r="AA802" i="3"/>
  <c r="AB802" i="3"/>
  <c r="AC802" i="3"/>
  <c r="S803" i="3"/>
  <c r="T803" i="3"/>
  <c r="U803" i="3"/>
  <c r="V803" i="3"/>
  <c r="W803" i="3"/>
  <c r="X803" i="3"/>
  <c r="Y803" i="3"/>
  <c r="Z803" i="3"/>
  <c r="AA803" i="3"/>
  <c r="AB803" i="3"/>
  <c r="AC803" i="3"/>
  <c r="S804" i="3"/>
  <c r="T804" i="3"/>
  <c r="U804" i="3"/>
  <c r="V804" i="3"/>
  <c r="W804" i="3"/>
  <c r="X804" i="3"/>
  <c r="Y804" i="3"/>
  <c r="Z804" i="3"/>
  <c r="AA804" i="3"/>
  <c r="AB804" i="3"/>
  <c r="AC804" i="3"/>
  <c r="S805" i="3"/>
  <c r="T805" i="3"/>
  <c r="U805" i="3"/>
  <c r="V805" i="3"/>
  <c r="W805" i="3"/>
  <c r="X805" i="3"/>
  <c r="Y805" i="3"/>
  <c r="Z805" i="3"/>
  <c r="AA805" i="3"/>
  <c r="AB805" i="3"/>
  <c r="AC805" i="3"/>
  <c r="S806" i="3"/>
  <c r="T806" i="3"/>
  <c r="U806" i="3"/>
  <c r="V806" i="3"/>
  <c r="W806" i="3"/>
  <c r="X806" i="3"/>
  <c r="Y806" i="3"/>
  <c r="Z806" i="3"/>
  <c r="AA806" i="3"/>
  <c r="AB806" i="3"/>
  <c r="AC806" i="3"/>
  <c r="S807" i="3"/>
  <c r="T807" i="3"/>
  <c r="U807" i="3"/>
  <c r="V807" i="3"/>
  <c r="W807" i="3"/>
  <c r="X807" i="3"/>
  <c r="Y807" i="3"/>
  <c r="Z807" i="3"/>
  <c r="AA807" i="3"/>
  <c r="AB807" i="3"/>
  <c r="AC807" i="3"/>
  <c r="S808" i="3"/>
  <c r="T808" i="3"/>
  <c r="U808" i="3"/>
  <c r="V808" i="3"/>
  <c r="W808" i="3"/>
  <c r="X808" i="3"/>
  <c r="Y808" i="3"/>
  <c r="Z808" i="3"/>
  <c r="AA808" i="3"/>
  <c r="AB808" i="3"/>
  <c r="AC808" i="3"/>
  <c r="S809" i="3"/>
  <c r="T809" i="3"/>
  <c r="U809" i="3"/>
  <c r="V809" i="3"/>
  <c r="W809" i="3"/>
  <c r="X809" i="3"/>
  <c r="Y809" i="3"/>
  <c r="Z809" i="3"/>
  <c r="AA809" i="3"/>
  <c r="AB809" i="3"/>
  <c r="AC809" i="3"/>
  <c r="S810" i="3"/>
  <c r="T810" i="3"/>
  <c r="U810" i="3"/>
  <c r="V810" i="3"/>
  <c r="W810" i="3"/>
  <c r="X810" i="3"/>
  <c r="Y810" i="3"/>
  <c r="Z810" i="3"/>
  <c r="AA810" i="3"/>
  <c r="AB810" i="3"/>
  <c r="AC810" i="3"/>
  <c r="S811" i="3"/>
  <c r="T811" i="3"/>
  <c r="U811" i="3"/>
  <c r="V811" i="3"/>
  <c r="W811" i="3"/>
  <c r="X811" i="3"/>
  <c r="Y811" i="3"/>
  <c r="Z811" i="3"/>
  <c r="AA811" i="3"/>
  <c r="AB811" i="3"/>
  <c r="AC811" i="3"/>
  <c r="S812" i="3"/>
  <c r="T812" i="3"/>
  <c r="U812" i="3"/>
  <c r="V812" i="3"/>
  <c r="W812" i="3"/>
  <c r="X812" i="3"/>
  <c r="Y812" i="3"/>
  <c r="Z812" i="3"/>
  <c r="AA812" i="3"/>
  <c r="AB812" i="3"/>
  <c r="AC812" i="3"/>
  <c r="S813" i="3"/>
  <c r="T813" i="3"/>
  <c r="U813" i="3"/>
  <c r="V813" i="3"/>
  <c r="W813" i="3"/>
  <c r="X813" i="3"/>
  <c r="Y813" i="3"/>
  <c r="Z813" i="3"/>
  <c r="AA813" i="3"/>
  <c r="AB813" i="3"/>
  <c r="AC813" i="3"/>
  <c r="S814" i="3"/>
  <c r="T814" i="3"/>
  <c r="U814" i="3"/>
  <c r="V814" i="3"/>
  <c r="W814" i="3"/>
  <c r="X814" i="3"/>
  <c r="Y814" i="3"/>
  <c r="Z814" i="3"/>
  <c r="AA814" i="3"/>
  <c r="AB814" i="3"/>
  <c r="AC814" i="3"/>
  <c r="S815" i="3"/>
  <c r="T815" i="3"/>
  <c r="U815" i="3"/>
  <c r="V815" i="3"/>
  <c r="W815" i="3"/>
  <c r="X815" i="3"/>
  <c r="Y815" i="3"/>
  <c r="Z815" i="3"/>
  <c r="AA815" i="3"/>
  <c r="AB815" i="3"/>
  <c r="AC815" i="3"/>
  <c r="S816" i="3"/>
  <c r="T816" i="3"/>
  <c r="U816" i="3"/>
  <c r="V816" i="3"/>
  <c r="W816" i="3"/>
  <c r="X816" i="3"/>
  <c r="Y816" i="3"/>
  <c r="Z816" i="3"/>
  <c r="AA816" i="3"/>
  <c r="AB816" i="3"/>
  <c r="AC816" i="3"/>
  <c r="S817" i="3"/>
  <c r="T817" i="3"/>
  <c r="U817" i="3"/>
  <c r="V817" i="3"/>
  <c r="W817" i="3"/>
  <c r="X817" i="3"/>
  <c r="Y817" i="3"/>
  <c r="Z817" i="3"/>
  <c r="AA817" i="3"/>
  <c r="AB817" i="3"/>
  <c r="AC817" i="3"/>
  <c r="S818" i="3"/>
  <c r="T818" i="3"/>
  <c r="U818" i="3"/>
  <c r="V818" i="3"/>
  <c r="W818" i="3"/>
  <c r="X818" i="3"/>
  <c r="Y818" i="3"/>
  <c r="Z818" i="3"/>
  <c r="AA818" i="3"/>
  <c r="AB818" i="3"/>
  <c r="AC818" i="3"/>
  <c r="S819" i="3"/>
  <c r="T819" i="3"/>
  <c r="U819" i="3"/>
  <c r="V819" i="3"/>
  <c r="W819" i="3"/>
  <c r="X819" i="3"/>
  <c r="Y819" i="3"/>
  <c r="Z819" i="3"/>
  <c r="AA819" i="3"/>
  <c r="AB819" i="3"/>
  <c r="AC819" i="3"/>
  <c r="S820" i="3"/>
  <c r="T820" i="3"/>
  <c r="U820" i="3"/>
  <c r="V820" i="3"/>
  <c r="W820" i="3"/>
  <c r="X820" i="3"/>
  <c r="Y820" i="3"/>
  <c r="Z820" i="3"/>
  <c r="AA820" i="3"/>
  <c r="AB820" i="3"/>
  <c r="AC820" i="3"/>
  <c r="S821" i="3"/>
  <c r="T821" i="3"/>
  <c r="U821" i="3"/>
  <c r="V821" i="3"/>
  <c r="W821" i="3"/>
  <c r="X821" i="3"/>
  <c r="Y821" i="3"/>
  <c r="Z821" i="3"/>
  <c r="AA821" i="3"/>
  <c r="AB821" i="3"/>
  <c r="AC821" i="3"/>
  <c r="S822" i="3"/>
  <c r="T822" i="3"/>
  <c r="U822" i="3"/>
  <c r="V822" i="3"/>
  <c r="W822" i="3"/>
  <c r="X822" i="3"/>
  <c r="Y822" i="3"/>
  <c r="Z822" i="3"/>
  <c r="AA822" i="3"/>
  <c r="AB822" i="3"/>
  <c r="AC822" i="3"/>
  <c r="S823" i="3"/>
  <c r="T823" i="3"/>
  <c r="U823" i="3"/>
  <c r="V823" i="3"/>
  <c r="W823" i="3"/>
  <c r="X823" i="3"/>
  <c r="Y823" i="3"/>
  <c r="Z823" i="3"/>
  <c r="AA823" i="3"/>
  <c r="AB823" i="3"/>
  <c r="AC823" i="3"/>
  <c r="S824" i="3"/>
  <c r="T824" i="3"/>
  <c r="U824" i="3"/>
  <c r="V824" i="3"/>
  <c r="W824" i="3"/>
  <c r="X824" i="3"/>
  <c r="Y824" i="3"/>
  <c r="Z824" i="3"/>
  <c r="AA824" i="3"/>
  <c r="AB824" i="3"/>
  <c r="AC824" i="3"/>
  <c r="S825" i="3"/>
  <c r="T825" i="3"/>
  <c r="U825" i="3"/>
  <c r="V825" i="3"/>
  <c r="W825" i="3"/>
  <c r="X825" i="3"/>
  <c r="Y825" i="3"/>
  <c r="Z825" i="3"/>
  <c r="AA825" i="3"/>
  <c r="AB825" i="3"/>
  <c r="AC825" i="3"/>
  <c r="S826" i="3"/>
  <c r="T826" i="3"/>
  <c r="U826" i="3"/>
  <c r="V826" i="3"/>
  <c r="W826" i="3"/>
  <c r="X826" i="3"/>
  <c r="Y826" i="3"/>
  <c r="Z826" i="3"/>
  <c r="AA826" i="3"/>
  <c r="AB826" i="3"/>
  <c r="AC826" i="3"/>
  <c r="S827" i="3"/>
  <c r="T827" i="3"/>
  <c r="U827" i="3"/>
  <c r="V827" i="3"/>
  <c r="W827" i="3"/>
  <c r="X827" i="3"/>
  <c r="Y827" i="3"/>
  <c r="Z827" i="3"/>
  <c r="AA827" i="3"/>
  <c r="AB827" i="3"/>
  <c r="AC827" i="3"/>
  <c r="S828" i="3"/>
  <c r="T828" i="3"/>
  <c r="U828" i="3"/>
  <c r="V828" i="3"/>
  <c r="W828" i="3"/>
  <c r="X828" i="3"/>
  <c r="Y828" i="3"/>
  <c r="Z828" i="3"/>
  <c r="AA828" i="3"/>
  <c r="AB828" i="3"/>
  <c r="AC828" i="3"/>
  <c r="S829" i="3"/>
  <c r="T829" i="3"/>
  <c r="U829" i="3"/>
  <c r="V829" i="3"/>
  <c r="W829" i="3"/>
  <c r="X829" i="3"/>
  <c r="Y829" i="3"/>
  <c r="Z829" i="3"/>
  <c r="AA829" i="3"/>
  <c r="AB829" i="3"/>
  <c r="AC829" i="3"/>
  <c r="S830" i="3"/>
  <c r="T830" i="3"/>
  <c r="U830" i="3"/>
  <c r="V830" i="3"/>
  <c r="W830" i="3"/>
  <c r="X830" i="3"/>
  <c r="Y830" i="3"/>
  <c r="Z830" i="3"/>
  <c r="AA830" i="3"/>
  <c r="AB830" i="3"/>
  <c r="AC830" i="3"/>
  <c r="S831" i="3"/>
  <c r="T831" i="3"/>
  <c r="U831" i="3"/>
  <c r="V831" i="3"/>
  <c r="W831" i="3"/>
  <c r="X831" i="3"/>
  <c r="Y831" i="3"/>
  <c r="Z831" i="3"/>
  <c r="AA831" i="3"/>
  <c r="AB831" i="3"/>
  <c r="AC831" i="3"/>
  <c r="S832" i="3"/>
  <c r="T832" i="3"/>
  <c r="U832" i="3"/>
  <c r="V832" i="3"/>
  <c r="W832" i="3"/>
  <c r="X832" i="3"/>
  <c r="Y832" i="3"/>
  <c r="Z832" i="3"/>
  <c r="AA832" i="3"/>
  <c r="AB832" i="3"/>
  <c r="AC832" i="3"/>
  <c r="S833" i="3"/>
  <c r="T833" i="3"/>
  <c r="U833" i="3"/>
  <c r="V833" i="3"/>
  <c r="W833" i="3"/>
  <c r="X833" i="3"/>
  <c r="Y833" i="3"/>
  <c r="Z833" i="3"/>
  <c r="AA833" i="3"/>
  <c r="AB833" i="3"/>
  <c r="AC833" i="3"/>
  <c r="S834" i="3"/>
  <c r="T834" i="3"/>
  <c r="U834" i="3"/>
  <c r="V834" i="3"/>
  <c r="W834" i="3"/>
  <c r="X834" i="3"/>
  <c r="Y834" i="3"/>
  <c r="Z834" i="3"/>
  <c r="AA834" i="3"/>
  <c r="AB834" i="3"/>
  <c r="AC834" i="3"/>
  <c r="S835" i="3"/>
  <c r="T835" i="3"/>
  <c r="U835" i="3"/>
  <c r="V835" i="3"/>
  <c r="W835" i="3"/>
  <c r="X835" i="3"/>
  <c r="Y835" i="3"/>
  <c r="Z835" i="3"/>
  <c r="AA835" i="3"/>
  <c r="AB835" i="3"/>
  <c r="AC835" i="3"/>
  <c r="S836" i="3"/>
  <c r="T836" i="3"/>
  <c r="U836" i="3"/>
  <c r="V836" i="3"/>
  <c r="W836" i="3"/>
  <c r="X836" i="3"/>
  <c r="Y836" i="3"/>
  <c r="Z836" i="3"/>
  <c r="AA836" i="3"/>
  <c r="AB836" i="3"/>
  <c r="AC836" i="3"/>
  <c r="S837" i="3"/>
  <c r="T837" i="3"/>
  <c r="U837" i="3"/>
  <c r="V837" i="3"/>
  <c r="W837" i="3"/>
  <c r="X837" i="3"/>
  <c r="Y837" i="3"/>
  <c r="Z837" i="3"/>
  <c r="AA837" i="3"/>
  <c r="AB837" i="3"/>
  <c r="AC837" i="3"/>
  <c r="S838" i="3"/>
  <c r="T838" i="3"/>
  <c r="U838" i="3"/>
  <c r="V838" i="3"/>
  <c r="W838" i="3"/>
  <c r="X838" i="3"/>
  <c r="Y838" i="3"/>
  <c r="Z838" i="3"/>
  <c r="AA838" i="3"/>
  <c r="AB838" i="3"/>
  <c r="AC838" i="3"/>
  <c r="S839" i="3"/>
  <c r="T839" i="3"/>
  <c r="U839" i="3"/>
  <c r="V839" i="3"/>
  <c r="W839" i="3"/>
  <c r="X839" i="3"/>
  <c r="Y839" i="3"/>
  <c r="Z839" i="3"/>
  <c r="AA839" i="3"/>
  <c r="AB839" i="3"/>
  <c r="AC839" i="3"/>
  <c r="S840" i="3"/>
  <c r="T840" i="3"/>
  <c r="U840" i="3"/>
  <c r="V840" i="3"/>
  <c r="W840" i="3"/>
  <c r="X840" i="3"/>
  <c r="Y840" i="3"/>
  <c r="Z840" i="3"/>
  <c r="AA840" i="3"/>
  <c r="AB840" i="3"/>
  <c r="AC840" i="3"/>
  <c r="S841" i="3"/>
  <c r="T841" i="3"/>
  <c r="U841" i="3"/>
  <c r="V841" i="3"/>
  <c r="W841" i="3"/>
  <c r="X841" i="3"/>
  <c r="Y841" i="3"/>
  <c r="Z841" i="3"/>
  <c r="AA841" i="3"/>
  <c r="AB841" i="3"/>
  <c r="AC841" i="3"/>
  <c r="S842" i="3"/>
  <c r="T842" i="3"/>
  <c r="U842" i="3"/>
  <c r="V842" i="3"/>
  <c r="W842" i="3"/>
  <c r="X842" i="3"/>
  <c r="Y842" i="3"/>
  <c r="Z842" i="3"/>
  <c r="AA842" i="3"/>
  <c r="AB842" i="3"/>
  <c r="AC842" i="3"/>
  <c r="S843" i="3"/>
  <c r="T843" i="3"/>
  <c r="U843" i="3"/>
  <c r="V843" i="3"/>
  <c r="W843" i="3"/>
  <c r="X843" i="3"/>
  <c r="Y843" i="3"/>
  <c r="Z843" i="3"/>
  <c r="AA843" i="3"/>
  <c r="AB843" i="3"/>
  <c r="AC843" i="3"/>
  <c r="S844" i="3"/>
  <c r="T844" i="3"/>
  <c r="U844" i="3"/>
  <c r="V844" i="3"/>
  <c r="W844" i="3"/>
  <c r="X844" i="3"/>
  <c r="Y844" i="3"/>
  <c r="Z844" i="3"/>
  <c r="AA844" i="3"/>
  <c r="AB844" i="3"/>
  <c r="AC844" i="3"/>
  <c r="S845" i="3"/>
  <c r="T845" i="3"/>
  <c r="U845" i="3"/>
  <c r="V845" i="3"/>
  <c r="W845" i="3"/>
  <c r="X845" i="3"/>
  <c r="Y845" i="3"/>
  <c r="Z845" i="3"/>
  <c r="AA845" i="3"/>
  <c r="AB845" i="3"/>
  <c r="AC845" i="3"/>
  <c r="S846" i="3"/>
  <c r="T846" i="3"/>
  <c r="U846" i="3"/>
  <c r="V846" i="3"/>
  <c r="W846" i="3"/>
  <c r="X846" i="3"/>
  <c r="Y846" i="3"/>
  <c r="Z846" i="3"/>
  <c r="AA846" i="3"/>
  <c r="AB846" i="3"/>
  <c r="AC846" i="3"/>
  <c r="S847" i="3"/>
  <c r="T847" i="3"/>
  <c r="U847" i="3"/>
  <c r="V847" i="3"/>
  <c r="W847" i="3"/>
  <c r="X847" i="3"/>
  <c r="Y847" i="3"/>
  <c r="Z847" i="3"/>
  <c r="AA847" i="3"/>
  <c r="AB847" i="3"/>
  <c r="AC847" i="3"/>
  <c r="S848" i="3"/>
  <c r="T848" i="3"/>
  <c r="U848" i="3"/>
  <c r="V848" i="3"/>
  <c r="W848" i="3"/>
  <c r="X848" i="3"/>
  <c r="Y848" i="3"/>
  <c r="Z848" i="3"/>
  <c r="AA848" i="3"/>
  <c r="AB848" i="3"/>
  <c r="AC848" i="3"/>
  <c r="S849" i="3"/>
  <c r="T849" i="3"/>
  <c r="U849" i="3"/>
  <c r="V849" i="3"/>
  <c r="W849" i="3"/>
  <c r="X849" i="3"/>
  <c r="Y849" i="3"/>
  <c r="Z849" i="3"/>
  <c r="AA849" i="3"/>
  <c r="AB849" i="3"/>
  <c r="AC849" i="3"/>
  <c r="S850" i="3"/>
  <c r="T850" i="3"/>
  <c r="U850" i="3"/>
  <c r="V850" i="3"/>
  <c r="W850" i="3"/>
  <c r="X850" i="3"/>
  <c r="Y850" i="3"/>
  <c r="Z850" i="3"/>
  <c r="AA850" i="3"/>
  <c r="AB850" i="3"/>
  <c r="AC850" i="3"/>
  <c r="S851" i="3"/>
  <c r="T851" i="3"/>
  <c r="U851" i="3"/>
  <c r="V851" i="3"/>
  <c r="W851" i="3"/>
  <c r="X851" i="3"/>
  <c r="Y851" i="3"/>
  <c r="Z851" i="3"/>
  <c r="AA851" i="3"/>
  <c r="AB851" i="3"/>
  <c r="AC851" i="3"/>
  <c r="S852" i="3"/>
  <c r="T852" i="3"/>
  <c r="U852" i="3"/>
  <c r="V852" i="3"/>
  <c r="W852" i="3"/>
  <c r="X852" i="3"/>
  <c r="Y852" i="3"/>
  <c r="Z852" i="3"/>
  <c r="AA852" i="3"/>
  <c r="AB852" i="3"/>
  <c r="AC852" i="3"/>
  <c r="S853" i="3"/>
  <c r="T853" i="3"/>
  <c r="U853" i="3"/>
  <c r="V853" i="3"/>
  <c r="W853" i="3"/>
  <c r="X853" i="3"/>
  <c r="Y853" i="3"/>
  <c r="Z853" i="3"/>
  <c r="AA853" i="3"/>
  <c r="AB853" i="3"/>
  <c r="AC853" i="3"/>
  <c r="S854" i="3"/>
  <c r="T854" i="3"/>
  <c r="U854" i="3"/>
  <c r="V854" i="3"/>
  <c r="W854" i="3"/>
  <c r="X854" i="3"/>
  <c r="Y854" i="3"/>
  <c r="Z854" i="3"/>
  <c r="AA854" i="3"/>
  <c r="AB854" i="3"/>
  <c r="AC854" i="3"/>
  <c r="S855" i="3"/>
  <c r="T855" i="3"/>
  <c r="U855" i="3"/>
  <c r="V855" i="3"/>
  <c r="W855" i="3"/>
  <c r="X855" i="3"/>
  <c r="Y855" i="3"/>
  <c r="Z855" i="3"/>
  <c r="AA855" i="3"/>
  <c r="AB855" i="3"/>
  <c r="AC855" i="3"/>
  <c r="S856" i="3"/>
  <c r="T856" i="3"/>
  <c r="U856" i="3"/>
  <c r="V856" i="3"/>
  <c r="W856" i="3"/>
  <c r="X856" i="3"/>
  <c r="Y856" i="3"/>
  <c r="Z856" i="3"/>
  <c r="AA856" i="3"/>
  <c r="AB856" i="3"/>
  <c r="AC856" i="3"/>
  <c r="S857" i="3"/>
  <c r="T857" i="3"/>
  <c r="U857" i="3"/>
  <c r="V857" i="3"/>
  <c r="W857" i="3"/>
  <c r="X857" i="3"/>
  <c r="Y857" i="3"/>
  <c r="Z857" i="3"/>
  <c r="AA857" i="3"/>
  <c r="AB857" i="3"/>
  <c r="AC857" i="3"/>
  <c r="S858" i="3"/>
  <c r="T858" i="3"/>
  <c r="U858" i="3"/>
  <c r="V858" i="3"/>
  <c r="W858" i="3"/>
  <c r="X858" i="3"/>
  <c r="Y858" i="3"/>
  <c r="Z858" i="3"/>
  <c r="AA858" i="3"/>
  <c r="AB858" i="3"/>
  <c r="AC858" i="3"/>
  <c r="S859" i="3"/>
  <c r="T859" i="3"/>
  <c r="U859" i="3"/>
  <c r="V859" i="3"/>
  <c r="W859" i="3"/>
  <c r="X859" i="3"/>
  <c r="Y859" i="3"/>
  <c r="Z859" i="3"/>
  <c r="AA859" i="3"/>
  <c r="AB859" i="3"/>
  <c r="AC859" i="3"/>
  <c r="S860" i="3"/>
  <c r="T860" i="3"/>
  <c r="U860" i="3"/>
  <c r="V860" i="3"/>
  <c r="W860" i="3"/>
  <c r="X860" i="3"/>
  <c r="Y860" i="3"/>
  <c r="Z860" i="3"/>
  <c r="AA860" i="3"/>
  <c r="AB860" i="3"/>
  <c r="AC860" i="3"/>
  <c r="S861" i="3"/>
  <c r="T861" i="3"/>
  <c r="U861" i="3"/>
  <c r="V861" i="3"/>
  <c r="W861" i="3"/>
  <c r="X861" i="3"/>
  <c r="Y861" i="3"/>
  <c r="Z861" i="3"/>
  <c r="AA861" i="3"/>
  <c r="AB861" i="3"/>
  <c r="AC861" i="3"/>
  <c r="S862" i="3"/>
  <c r="T862" i="3"/>
  <c r="U862" i="3"/>
  <c r="V862" i="3"/>
  <c r="W862" i="3"/>
  <c r="X862" i="3"/>
  <c r="Y862" i="3"/>
  <c r="Z862" i="3"/>
  <c r="AA862" i="3"/>
  <c r="AB862" i="3"/>
  <c r="AC862" i="3"/>
  <c r="S863" i="3"/>
  <c r="T863" i="3"/>
  <c r="U863" i="3"/>
  <c r="V863" i="3"/>
  <c r="W863" i="3"/>
  <c r="X863" i="3"/>
  <c r="Y863" i="3"/>
  <c r="Z863" i="3"/>
  <c r="AA863" i="3"/>
  <c r="AB863" i="3"/>
  <c r="AC863" i="3"/>
  <c r="S864" i="3"/>
  <c r="T864" i="3"/>
  <c r="U864" i="3"/>
  <c r="V864" i="3"/>
  <c r="W864" i="3"/>
  <c r="X864" i="3"/>
  <c r="Y864" i="3"/>
  <c r="Z864" i="3"/>
  <c r="AA864" i="3"/>
  <c r="AB864" i="3"/>
  <c r="AC864" i="3"/>
  <c r="S865" i="3"/>
  <c r="T865" i="3"/>
  <c r="U865" i="3"/>
  <c r="V865" i="3"/>
  <c r="W865" i="3"/>
  <c r="X865" i="3"/>
  <c r="Y865" i="3"/>
  <c r="Z865" i="3"/>
  <c r="AA865" i="3"/>
  <c r="AB865" i="3"/>
  <c r="AC865" i="3"/>
  <c r="S866" i="3"/>
  <c r="T866" i="3"/>
  <c r="U866" i="3"/>
  <c r="V866" i="3"/>
  <c r="W866" i="3"/>
  <c r="X866" i="3"/>
  <c r="Y866" i="3"/>
  <c r="Z866" i="3"/>
  <c r="AA866" i="3"/>
  <c r="AB866" i="3"/>
  <c r="AC866" i="3"/>
  <c r="S867" i="3"/>
  <c r="T867" i="3"/>
  <c r="U867" i="3"/>
  <c r="V867" i="3"/>
  <c r="W867" i="3"/>
  <c r="X867" i="3"/>
  <c r="Y867" i="3"/>
  <c r="Z867" i="3"/>
  <c r="AA867" i="3"/>
  <c r="AB867" i="3"/>
  <c r="AC867" i="3"/>
  <c r="S868" i="3"/>
  <c r="T868" i="3"/>
  <c r="U868" i="3"/>
  <c r="V868" i="3"/>
  <c r="W868" i="3"/>
  <c r="X868" i="3"/>
  <c r="Y868" i="3"/>
  <c r="Z868" i="3"/>
  <c r="AA868" i="3"/>
  <c r="AB868" i="3"/>
  <c r="AC868" i="3"/>
  <c r="S869" i="3"/>
  <c r="T869" i="3"/>
  <c r="U869" i="3"/>
  <c r="V869" i="3"/>
  <c r="W869" i="3"/>
  <c r="X869" i="3"/>
  <c r="Y869" i="3"/>
  <c r="Z869" i="3"/>
  <c r="AA869" i="3"/>
  <c r="AB869" i="3"/>
  <c r="AC869" i="3"/>
  <c r="S870" i="3"/>
  <c r="T870" i="3"/>
  <c r="U870" i="3"/>
  <c r="V870" i="3"/>
  <c r="W870" i="3"/>
  <c r="X870" i="3"/>
  <c r="Y870" i="3"/>
  <c r="Z870" i="3"/>
  <c r="AA870" i="3"/>
  <c r="AB870" i="3"/>
  <c r="AC870" i="3"/>
  <c r="S871" i="3"/>
  <c r="T871" i="3"/>
  <c r="U871" i="3"/>
  <c r="V871" i="3"/>
  <c r="W871" i="3"/>
  <c r="X871" i="3"/>
  <c r="Y871" i="3"/>
  <c r="Z871" i="3"/>
  <c r="AA871" i="3"/>
  <c r="AB871" i="3"/>
  <c r="AC871" i="3"/>
  <c r="S872" i="3"/>
  <c r="T872" i="3"/>
  <c r="U872" i="3"/>
  <c r="V872" i="3"/>
  <c r="W872" i="3"/>
  <c r="X872" i="3"/>
  <c r="Y872" i="3"/>
  <c r="Z872" i="3"/>
  <c r="AA872" i="3"/>
  <c r="AB872" i="3"/>
  <c r="AC872" i="3"/>
  <c r="S873" i="3"/>
  <c r="T873" i="3"/>
  <c r="U873" i="3"/>
  <c r="V873" i="3"/>
  <c r="W873" i="3"/>
  <c r="X873" i="3"/>
  <c r="Y873" i="3"/>
  <c r="Z873" i="3"/>
  <c r="AA873" i="3"/>
  <c r="AB873" i="3"/>
  <c r="AC873" i="3"/>
  <c r="S874" i="3"/>
  <c r="T874" i="3"/>
  <c r="U874" i="3"/>
  <c r="V874" i="3"/>
  <c r="W874" i="3"/>
  <c r="X874" i="3"/>
  <c r="Y874" i="3"/>
  <c r="Z874" i="3"/>
  <c r="AA874" i="3"/>
  <c r="AB874" i="3"/>
  <c r="AC874" i="3"/>
  <c r="S875" i="3"/>
  <c r="T875" i="3"/>
  <c r="U875" i="3"/>
  <c r="V875" i="3"/>
  <c r="W875" i="3"/>
  <c r="X875" i="3"/>
  <c r="Y875" i="3"/>
  <c r="Z875" i="3"/>
  <c r="AA875" i="3"/>
  <c r="AB875" i="3"/>
  <c r="AC875" i="3"/>
  <c r="S876" i="3"/>
  <c r="T876" i="3"/>
  <c r="U876" i="3"/>
  <c r="V876" i="3"/>
  <c r="W876" i="3"/>
  <c r="X876" i="3"/>
  <c r="Y876" i="3"/>
  <c r="Z876" i="3"/>
  <c r="AA876" i="3"/>
  <c r="AB876" i="3"/>
  <c r="AC876" i="3"/>
  <c r="S877" i="3"/>
  <c r="T877" i="3"/>
  <c r="U877" i="3"/>
  <c r="V877" i="3"/>
  <c r="W877" i="3"/>
  <c r="X877" i="3"/>
  <c r="Y877" i="3"/>
  <c r="Z877" i="3"/>
  <c r="AA877" i="3"/>
  <c r="AB877" i="3"/>
  <c r="AC877" i="3"/>
  <c r="S878" i="3"/>
  <c r="T878" i="3"/>
  <c r="U878" i="3"/>
  <c r="V878" i="3"/>
  <c r="W878" i="3"/>
  <c r="X878" i="3"/>
  <c r="Y878" i="3"/>
  <c r="Z878" i="3"/>
  <c r="AA878" i="3"/>
  <c r="AB878" i="3"/>
  <c r="AC878" i="3"/>
  <c r="S879" i="3"/>
  <c r="T879" i="3"/>
  <c r="U879" i="3"/>
  <c r="V879" i="3"/>
  <c r="W879" i="3"/>
  <c r="X879" i="3"/>
  <c r="Y879" i="3"/>
  <c r="Z879" i="3"/>
  <c r="AA879" i="3"/>
  <c r="AB879" i="3"/>
  <c r="AC879" i="3"/>
  <c r="S880" i="3"/>
  <c r="T880" i="3"/>
  <c r="U880" i="3"/>
  <c r="V880" i="3"/>
  <c r="W880" i="3"/>
  <c r="X880" i="3"/>
  <c r="Y880" i="3"/>
  <c r="Z880" i="3"/>
  <c r="AA880" i="3"/>
  <c r="AB880" i="3"/>
  <c r="AC880" i="3"/>
  <c r="S881" i="3"/>
  <c r="T881" i="3"/>
  <c r="U881" i="3"/>
  <c r="V881" i="3"/>
  <c r="W881" i="3"/>
  <c r="X881" i="3"/>
  <c r="Y881" i="3"/>
  <c r="Z881" i="3"/>
  <c r="AA881" i="3"/>
  <c r="AB881" i="3"/>
  <c r="AC881" i="3"/>
  <c r="S882" i="3"/>
  <c r="T882" i="3"/>
  <c r="U882" i="3"/>
  <c r="V882" i="3"/>
  <c r="W882" i="3"/>
  <c r="X882" i="3"/>
  <c r="Y882" i="3"/>
  <c r="Z882" i="3"/>
  <c r="AA882" i="3"/>
  <c r="AB882" i="3"/>
  <c r="AC882" i="3"/>
  <c r="S883" i="3"/>
  <c r="T883" i="3"/>
  <c r="U883" i="3"/>
  <c r="V883" i="3"/>
  <c r="W883" i="3"/>
  <c r="X883" i="3"/>
  <c r="Y883" i="3"/>
  <c r="Z883" i="3"/>
  <c r="AA883" i="3"/>
  <c r="AB883" i="3"/>
  <c r="AC883" i="3"/>
  <c r="S884" i="3"/>
  <c r="T884" i="3"/>
  <c r="U884" i="3"/>
  <c r="V884" i="3"/>
  <c r="W884" i="3"/>
  <c r="X884" i="3"/>
  <c r="Y884" i="3"/>
  <c r="Z884" i="3"/>
  <c r="AA884" i="3"/>
  <c r="AB884" i="3"/>
  <c r="AC884" i="3"/>
  <c r="S885" i="3"/>
  <c r="T885" i="3"/>
  <c r="U885" i="3"/>
  <c r="V885" i="3"/>
  <c r="W885" i="3"/>
  <c r="X885" i="3"/>
  <c r="Y885" i="3"/>
  <c r="Z885" i="3"/>
  <c r="AA885" i="3"/>
  <c r="AB885" i="3"/>
  <c r="AC885" i="3"/>
  <c r="S886" i="3"/>
  <c r="T886" i="3"/>
  <c r="U886" i="3"/>
  <c r="V886" i="3"/>
  <c r="W886" i="3"/>
  <c r="X886" i="3"/>
  <c r="Y886" i="3"/>
  <c r="Z886" i="3"/>
  <c r="AA886" i="3"/>
  <c r="AB886" i="3"/>
  <c r="AC886" i="3"/>
  <c r="S887" i="3"/>
  <c r="T887" i="3"/>
  <c r="U887" i="3"/>
  <c r="V887" i="3"/>
  <c r="W887" i="3"/>
  <c r="X887" i="3"/>
  <c r="Y887" i="3"/>
  <c r="Z887" i="3"/>
  <c r="AA887" i="3"/>
  <c r="AB887" i="3"/>
  <c r="AC887" i="3"/>
  <c r="S888" i="3"/>
  <c r="T888" i="3"/>
  <c r="U888" i="3"/>
  <c r="V888" i="3"/>
  <c r="W888" i="3"/>
  <c r="X888" i="3"/>
  <c r="Y888" i="3"/>
  <c r="Z888" i="3"/>
  <c r="AA888" i="3"/>
  <c r="AB888" i="3"/>
  <c r="AC888" i="3"/>
  <c r="S889" i="3"/>
  <c r="T889" i="3"/>
  <c r="U889" i="3"/>
  <c r="V889" i="3"/>
  <c r="W889" i="3"/>
  <c r="X889" i="3"/>
  <c r="Y889" i="3"/>
  <c r="Z889" i="3"/>
  <c r="AA889" i="3"/>
  <c r="AB889" i="3"/>
  <c r="AC889" i="3"/>
  <c r="S890" i="3"/>
  <c r="T890" i="3"/>
  <c r="U890" i="3"/>
  <c r="V890" i="3"/>
  <c r="W890" i="3"/>
  <c r="X890" i="3"/>
  <c r="Y890" i="3"/>
  <c r="Z890" i="3"/>
  <c r="AA890" i="3"/>
  <c r="AB890" i="3"/>
  <c r="AC890" i="3"/>
  <c r="S891" i="3"/>
  <c r="T891" i="3"/>
  <c r="U891" i="3"/>
  <c r="V891" i="3"/>
  <c r="W891" i="3"/>
  <c r="X891" i="3"/>
  <c r="Y891" i="3"/>
  <c r="Z891" i="3"/>
  <c r="AA891" i="3"/>
  <c r="AB891" i="3"/>
  <c r="AC891" i="3"/>
  <c r="S892" i="3"/>
  <c r="T892" i="3"/>
  <c r="U892" i="3"/>
  <c r="V892" i="3"/>
  <c r="W892" i="3"/>
  <c r="X892" i="3"/>
  <c r="Y892" i="3"/>
  <c r="Z892" i="3"/>
  <c r="AA892" i="3"/>
  <c r="AB892" i="3"/>
  <c r="AC892" i="3"/>
  <c r="S893" i="3"/>
  <c r="T893" i="3"/>
  <c r="U893" i="3"/>
  <c r="V893" i="3"/>
  <c r="W893" i="3"/>
  <c r="X893" i="3"/>
  <c r="Y893" i="3"/>
  <c r="Z893" i="3"/>
  <c r="AA893" i="3"/>
  <c r="AB893" i="3"/>
  <c r="AC893" i="3"/>
  <c r="S894" i="3"/>
  <c r="T894" i="3"/>
  <c r="U894" i="3"/>
  <c r="V894" i="3"/>
  <c r="W894" i="3"/>
  <c r="X894" i="3"/>
  <c r="Y894" i="3"/>
  <c r="Z894" i="3"/>
  <c r="AA894" i="3"/>
  <c r="AB894" i="3"/>
  <c r="AC894" i="3"/>
  <c r="S895" i="3"/>
  <c r="T895" i="3"/>
  <c r="U895" i="3"/>
  <c r="V895" i="3"/>
  <c r="W895" i="3"/>
  <c r="X895" i="3"/>
  <c r="Y895" i="3"/>
  <c r="Z895" i="3"/>
  <c r="AA895" i="3"/>
  <c r="AB895" i="3"/>
  <c r="AC895" i="3"/>
  <c r="S896" i="3"/>
  <c r="T896" i="3"/>
  <c r="U896" i="3"/>
  <c r="V896" i="3"/>
  <c r="W896" i="3"/>
  <c r="X896" i="3"/>
  <c r="Y896" i="3"/>
  <c r="Z896" i="3"/>
  <c r="AA896" i="3"/>
  <c r="AB896" i="3"/>
  <c r="AC896" i="3"/>
  <c r="S897" i="3"/>
  <c r="T897" i="3"/>
  <c r="U897" i="3"/>
  <c r="V897" i="3"/>
  <c r="W897" i="3"/>
  <c r="X897" i="3"/>
  <c r="Y897" i="3"/>
  <c r="Z897" i="3"/>
  <c r="AA897" i="3"/>
  <c r="AB897" i="3"/>
  <c r="AC897" i="3"/>
  <c r="S898" i="3"/>
  <c r="T898" i="3"/>
  <c r="U898" i="3"/>
  <c r="V898" i="3"/>
  <c r="W898" i="3"/>
  <c r="X898" i="3"/>
  <c r="Y898" i="3"/>
  <c r="Z898" i="3"/>
  <c r="AA898" i="3"/>
  <c r="AB898" i="3"/>
  <c r="AC898" i="3"/>
  <c r="S899" i="3"/>
  <c r="T899" i="3"/>
  <c r="U899" i="3"/>
  <c r="V899" i="3"/>
  <c r="W899" i="3"/>
  <c r="X899" i="3"/>
  <c r="Y899" i="3"/>
  <c r="Z899" i="3"/>
  <c r="AA899" i="3"/>
  <c r="AB899" i="3"/>
  <c r="AC899" i="3"/>
  <c r="S900" i="3"/>
  <c r="T900" i="3"/>
  <c r="U900" i="3"/>
  <c r="V900" i="3"/>
  <c r="W900" i="3"/>
  <c r="X900" i="3"/>
  <c r="Y900" i="3"/>
  <c r="Z900" i="3"/>
  <c r="AA900" i="3"/>
  <c r="AB900" i="3"/>
  <c r="AC900" i="3"/>
  <c r="S901" i="3"/>
  <c r="T901" i="3"/>
  <c r="U901" i="3"/>
  <c r="V901" i="3"/>
  <c r="W901" i="3"/>
  <c r="X901" i="3"/>
  <c r="Y901" i="3"/>
  <c r="Z901" i="3"/>
  <c r="AA901" i="3"/>
  <c r="AB901" i="3"/>
  <c r="AC901" i="3"/>
  <c r="S902" i="3"/>
  <c r="T902" i="3"/>
  <c r="U902" i="3"/>
  <c r="V902" i="3"/>
  <c r="W902" i="3"/>
  <c r="X902" i="3"/>
  <c r="Y902" i="3"/>
  <c r="Z902" i="3"/>
  <c r="AA902" i="3"/>
  <c r="AB902" i="3"/>
  <c r="AC902" i="3"/>
  <c r="S903" i="3"/>
  <c r="T903" i="3"/>
  <c r="U903" i="3"/>
  <c r="V903" i="3"/>
  <c r="W903" i="3"/>
  <c r="X903" i="3"/>
  <c r="Y903" i="3"/>
  <c r="Z903" i="3"/>
  <c r="AA903" i="3"/>
  <c r="AB903" i="3"/>
  <c r="AC903" i="3"/>
  <c r="S904" i="3"/>
  <c r="T904" i="3"/>
  <c r="U904" i="3"/>
  <c r="V904" i="3"/>
  <c r="W904" i="3"/>
  <c r="X904" i="3"/>
  <c r="Y904" i="3"/>
  <c r="Z904" i="3"/>
  <c r="AA904" i="3"/>
  <c r="AB904" i="3"/>
  <c r="AC904" i="3"/>
  <c r="S905" i="3"/>
  <c r="T905" i="3"/>
  <c r="U905" i="3"/>
  <c r="V905" i="3"/>
  <c r="W905" i="3"/>
  <c r="X905" i="3"/>
  <c r="Y905" i="3"/>
  <c r="Z905" i="3"/>
  <c r="AA905" i="3"/>
  <c r="AB905" i="3"/>
  <c r="AC905" i="3"/>
  <c r="S906" i="3"/>
  <c r="T906" i="3"/>
  <c r="U906" i="3"/>
  <c r="V906" i="3"/>
  <c r="W906" i="3"/>
  <c r="X906" i="3"/>
  <c r="Y906" i="3"/>
  <c r="Z906" i="3"/>
  <c r="AA906" i="3"/>
  <c r="AB906" i="3"/>
  <c r="AC906" i="3"/>
  <c r="S907" i="3"/>
  <c r="T907" i="3"/>
  <c r="U907" i="3"/>
  <c r="V907" i="3"/>
  <c r="W907" i="3"/>
  <c r="X907" i="3"/>
  <c r="Y907" i="3"/>
  <c r="Z907" i="3"/>
  <c r="AA907" i="3"/>
  <c r="AB907" i="3"/>
  <c r="AC907" i="3"/>
  <c r="S908" i="3"/>
  <c r="T908" i="3"/>
  <c r="U908" i="3"/>
  <c r="V908" i="3"/>
  <c r="W908" i="3"/>
  <c r="X908" i="3"/>
  <c r="Y908" i="3"/>
  <c r="Z908" i="3"/>
  <c r="AA908" i="3"/>
  <c r="AB908" i="3"/>
  <c r="AC908" i="3"/>
  <c r="S909" i="3"/>
  <c r="T909" i="3"/>
  <c r="U909" i="3"/>
  <c r="V909" i="3"/>
  <c r="W909" i="3"/>
  <c r="X909" i="3"/>
  <c r="Y909" i="3"/>
  <c r="Z909" i="3"/>
  <c r="AA909" i="3"/>
  <c r="AB909" i="3"/>
  <c r="AC909" i="3"/>
  <c r="S910" i="3"/>
  <c r="T910" i="3"/>
  <c r="U910" i="3"/>
  <c r="V910" i="3"/>
  <c r="W910" i="3"/>
  <c r="X910" i="3"/>
  <c r="Y910" i="3"/>
  <c r="Z910" i="3"/>
  <c r="AA910" i="3"/>
  <c r="AB910" i="3"/>
  <c r="AC910" i="3"/>
  <c r="S911" i="3"/>
  <c r="T911" i="3"/>
  <c r="U911" i="3"/>
  <c r="V911" i="3"/>
  <c r="W911" i="3"/>
  <c r="X911" i="3"/>
  <c r="Y911" i="3"/>
  <c r="Z911" i="3"/>
  <c r="AA911" i="3"/>
  <c r="AB911" i="3"/>
  <c r="AC911" i="3"/>
  <c r="S912" i="3"/>
  <c r="T912" i="3"/>
  <c r="U912" i="3"/>
  <c r="V912" i="3"/>
  <c r="W912" i="3"/>
  <c r="X912" i="3"/>
  <c r="Y912" i="3"/>
  <c r="Z912" i="3"/>
  <c r="AA912" i="3"/>
  <c r="AB912" i="3"/>
  <c r="AC912" i="3"/>
  <c r="S913" i="3"/>
  <c r="T913" i="3"/>
  <c r="U913" i="3"/>
  <c r="V913" i="3"/>
  <c r="W913" i="3"/>
  <c r="X913" i="3"/>
  <c r="Y913" i="3"/>
  <c r="Z913" i="3"/>
  <c r="AA913" i="3"/>
  <c r="AB913" i="3"/>
  <c r="AC913" i="3"/>
  <c r="S914" i="3"/>
  <c r="T914" i="3"/>
  <c r="U914" i="3"/>
  <c r="V914" i="3"/>
  <c r="W914" i="3"/>
  <c r="X914" i="3"/>
  <c r="Y914" i="3"/>
  <c r="Z914" i="3"/>
  <c r="AA914" i="3"/>
  <c r="AB914" i="3"/>
  <c r="AC914" i="3"/>
  <c r="S915" i="3"/>
  <c r="T915" i="3"/>
  <c r="U915" i="3"/>
  <c r="V915" i="3"/>
  <c r="W915" i="3"/>
  <c r="X915" i="3"/>
  <c r="Y915" i="3"/>
  <c r="Z915" i="3"/>
  <c r="AA915" i="3"/>
  <c r="AB915" i="3"/>
  <c r="AC915" i="3"/>
  <c r="S916" i="3"/>
  <c r="T916" i="3"/>
  <c r="U916" i="3"/>
  <c r="V916" i="3"/>
  <c r="W916" i="3"/>
  <c r="X916" i="3"/>
  <c r="Y916" i="3"/>
  <c r="Z916" i="3"/>
  <c r="AA916" i="3"/>
  <c r="AB916" i="3"/>
  <c r="AC916" i="3"/>
  <c r="S917" i="3"/>
  <c r="T917" i="3"/>
  <c r="U917" i="3"/>
  <c r="V917" i="3"/>
  <c r="W917" i="3"/>
  <c r="X917" i="3"/>
  <c r="Y917" i="3"/>
  <c r="Z917" i="3"/>
  <c r="AA917" i="3"/>
  <c r="AB917" i="3"/>
  <c r="AC917" i="3"/>
  <c r="S918" i="3"/>
  <c r="T918" i="3"/>
  <c r="U918" i="3"/>
  <c r="V918" i="3"/>
  <c r="W918" i="3"/>
  <c r="X918" i="3"/>
  <c r="Y918" i="3"/>
  <c r="Z918" i="3"/>
  <c r="AA918" i="3"/>
  <c r="AB918" i="3"/>
  <c r="AC918" i="3"/>
  <c r="S919" i="3"/>
  <c r="T919" i="3"/>
  <c r="U919" i="3"/>
  <c r="V919" i="3"/>
  <c r="W919" i="3"/>
  <c r="X919" i="3"/>
  <c r="Y919" i="3"/>
  <c r="Z919" i="3"/>
  <c r="AA919" i="3"/>
  <c r="AB919" i="3"/>
  <c r="AC919" i="3"/>
  <c r="S920" i="3"/>
  <c r="T920" i="3"/>
  <c r="U920" i="3"/>
  <c r="V920" i="3"/>
  <c r="W920" i="3"/>
  <c r="X920" i="3"/>
  <c r="Y920" i="3"/>
  <c r="Z920" i="3"/>
  <c r="AA920" i="3"/>
  <c r="AB920" i="3"/>
  <c r="AC920" i="3"/>
  <c r="S921" i="3"/>
  <c r="T921" i="3"/>
  <c r="U921" i="3"/>
  <c r="V921" i="3"/>
  <c r="W921" i="3"/>
  <c r="X921" i="3"/>
  <c r="Y921" i="3"/>
  <c r="Z921" i="3"/>
  <c r="AA921" i="3"/>
  <c r="AB921" i="3"/>
  <c r="AC921" i="3"/>
  <c r="S922" i="3"/>
  <c r="T922" i="3"/>
  <c r="U922" i="3"/>
  <c r="V922" i="3"/>
  <c r="W922" i="3"/>
  <c r="X922" i="3"/>
  <c r="Y922" i="3"/>
  <c r="Z922" i="3"/>
  <c r="AA922" i="3"/>
  <c r="AB922" i="3"/>
  <c r="AC922" i="3"/>
  <c r="S923" i="3"/>
  <c r="T923" i="3"/>
  <c r="U923" i="3"/>
  <c r="V923" i="3"/>
  <c r="W923" i="3"/>
  <c r="X923" i="3"/>
  <c r="Y923" i="3"/>
  <c r="Z923" i="3"/>
  <c r="AA923" i="3"/>
  <c r="AB923" i="3"/>
  <c r="AC923" i="3"/>
  <c r="S924" i="3"/>
  <c r="T924" i="3"/>
  <c r="U924" i="3"/>
  <c r="V924" i="3"/>
  <c r="W924" i="3"/>
  <c r="X924" i="3"/>
  <c r="Y924" i="3"/>
  <c r="Z924" i="3"/>
  <c r="AA924" i="3"/>
  <c r="AB924" i="3"/>
  <c r="AC924" i="3"/>
  <c r="S925" i="3"/>
  <c r="T925" i="3"/>
  <c r="U925" i="3"/>
  <c r="V925" i="3"/>
  <c r="W925" i="3"/>
  <c r="X925" i="3"/>
  <c r="Y925" i="3"/>
  <c r="Z925" i="3"/>
  <c r="AA925" i="3"/>
  <c r="AB925" i="3"/>
  <c r="AC925" i="3"/>
  <c r="S926" i="3"/>
  <c r="T926" i="3"/>
  <c r="U926" i="3"/>
  <c r="V926" i="3"/>
  <c r="W926" i="3"/>
  <c r="X926" i="3"/>
  <c r="Y926" i="3"/>
  <c r="Z926" i="3"/>
  <c r="AA926" i="3"/>
  <c r="AB926" i="3"/>
  <c r="AC926" i="3"/>
  <c r="S927" i="3"/>
  <c r="T927" i="3"/>
  <c r="U927" i="3"/>
  <c r="V927" i="3"/>
  <c r="W927" i="3"/>
  <c r="X927" i="3"/>
  <c r="Y927" i="3"/>
  <c r="Z927" i="3"/>
  <c r="AA927" i="3"/>
  <c r="AB927" i="3"/>
  <c r="AC927" i="3"/>
  <c r="S928" i="3"/>
  <c r="T928" i="3"/>
  <c r="U928" i="3"/>
  <c r="V928" i="3"/>
  <c r="W928" i="3"/>
  <c r="X928" i="3"/>
  <c r="Y928" i="3"/>
  <c r="Z928" i="3"/>
  <c r="AA928" i="3"/>
  <c r="AB928" i="3"/>
  <c r="AC928" i="3"/>
  <c r="S929" i="3"/>
  <c r="T929" i="3"/>
  <c r="U929" i="3"/>
  <c r="V929" i="3"/>
  <c r="W929" i="3"/>
  <c r="X929" i="3"/>
  <c r="Y929" i="3"/>
  <c r="Z929" i="3"/>
  <c r="AA929" i="3"/>
  <c r="AB929" i="3"/>
  <c r="AC929" i="3"/>
  <c r="S930" i="3"/>
  <c r="T930" i="3"/>
  <c r="U930" i="3"/>
  <c r="V930" i="3"/>
  <c r="W930" i="3"/>
  <c r="X930" i="3"/>
  <c r="Y930" i="3"/>
  <c r="Z930" i="3"/>
  <c r="AA930" i="3"/>
  <c r="AB930" i="3"/>
  <c r="AC930" i="3"/>
  <c r="S931" i="3"/>
  <c r="T931" i="3"/>
  <c r="U931" i="3"/>
  <c r="V931" i="3"/>
  <c r="W931" i="3"/>
  <c r="X931" i="3"/>
  <c r="Y931" i="3"/>
  <c r="Z931" i="3"/>
  <c r="AA931" i="3"/>
  <c r="AB931" i="3"/>
  <c r="AC931" i="3"/>
  <c r="S932" i="3"/>
  <c r="T932" i="3"/>
  <c r="U932" i="3"/>
  <c r="V932" i="3"/>
  <c r="W932" i="3"/>
  <c r="X932" i="3"/>
  <c r="Y932" i="3"/>
  <c r="Z932" i="3"/>
  <c r="AA932" i="3"/>
  <c r="AB932" i="3"/>
  <c r="AC932" i="3"/>
  <c r="S933" i="3"/>
  <c r="T933" i="3"/>
  <c r="U933" i="3"/>
  <c r="V933" i="3"/>
  <c r="W933" i="3"/>
  <c r="X933" i="3"/>
  <c r="Y933" i="3"/>
  <c r="Z933" i="3"/>
  <c r="AA933" i="3"/>
  <c r="AB933" i="3"/>
  <c r="AC933" i="3"/>
  <c r="S934" i="3"/>
  <c r="T934" i="3"/>
  <c r="U934" i="3"/>
  <c r="V934" i="3"/>
  <c r="W934" i="3"/>
  <c r="X934" i="3"/>
  <c r="Y934" i="3"/>
  <c r="Z934" i="3"/>
  <c r="AA934" i="3"/>
  <c r="AB934" i="3"/>
  <c r="AC934" i="3"/>
  <c r="S935" i="3"/>
  <c r="T935" i="3"/>
  <c r="U935" i="3"/>
  <c r="V935" i="3"/>
  <c r="W935" i="3"/>
  <c r="X935" i="3"/>
  <c r="Y935" i="3"/>
  <c r="Z935" i="3"/>
  <c r="AA935" i="3"/>
  <c r="AB935" i="3"/>
  <c r="AC935" i="3"/>
  <c r="S936" i="3"/>
  <c r="T936" i="3"/>
  <c r="U936" i="3"/>
  <c r="V936" i="3"/>
  <c r="W936" i="3"/>
  <c r="X936" i="3"/>
  <c r="Y936" i="3"/>
  <c r="Z936" i="3"/>
  <c r="AA936" i="3"/>
  <c r="AB936" i="3"/>
  <c r="AC936" i="3"/>
  <c r="S937" i="3"/>
  <c r="T937" i="3"/>
  <c r="U937" i="3"/>
  <c r="V937" i="3"/>
  <c r="W937" i="3"/>
  <c r="X937" i="3"/>
  <c r="Y937" i="3"/>
  <c r="Z937" i="3"/>
  <c r="AA937" i="3"/>
  <c r="AB937" i="3"/>
  <c r="AC937" i="3"/>
  <c r="S938" i="3"/>
  <c r="T938" i="3"/>
  <c r="U938" i="3"/>
  <c r="V938" i="3"/>
  <c r="W938" i="3"/>
  <c r="X938" i="3"/>
  <c r="Y938" i="3"/>
  <c r="Z938" i="3"/>
  <c r="AA938" i="3"/>
  <c r="AB938" i="3"/>
  <c r="AC938" i="3"/>
  <c r="S939" i="3"/>
  <c r="T939" i="3"/>
  <c r="U939" i="3"/>
  <c r="V939" i="3"/>
  <c r="W939" i="3"/>
  <c r="X939" i="3"/>
  <c r="Y939" i="3"/>
  <c r="Z939" i="3"/>
  <c r="AA939" i="3"/>
  <c r="AB939" i="3"/>
  <c r="AC939" i="3"/>
  <c r="S940" i="3"/>
  <c r="T940" i="3"/>
  <c r="U940" i="3"/>
  <c r="V940" i="3"/>
  <c r="W940" i="3"/>
  <c r="X940" i="3"/>
  <c r="Y940" i="3"/>
  <c r="Z940" i="3"/>
  <c r="AA940" i="3"/>
  <c r="AB940" i="3"/>
  <c r="AC940" i="3"/>
  <c r="S941" i="3"/>
  <c r="T941" i="3"/>
  <c r="U941" i="3"/>
  <c r="V941" i="3"/>
  <c r="W941" i="3"/>
  <c r="X941" i="3"/>
  <c r="Y941" i="3"/>
  <c r="Z941" i="3"/>
  <c r="AA941" i="3"/>
  <c r="AB941" i="3"/>
  <c r="AC941" i="3"/>
  <c r="S942" i="3"/>
  <c r="T942" i="3"/>
  <c r="U942" i="3"/>
  <c r="V942" i="3"/>
  <c r="W942" i="3"/>
  <c r="X942" i="3"/>
  <c r="Y942" i="3"/>
  <c r="Z942" i="3"/>
  <c r="AA942" i="3"/>
  <c r="AB942" i="3"/>
  <c r="AC942" i="3"/>
  <c r="S943" i="3"/>
  <c r="T943" i="3"/>
  <c r="U943" i="3"/>
  <c r="V943" i="3"/>
  <c r="W943" i="3"/>
  <c r="X943" i="3"/>
  <c r="Y943" i="3"/>
  <c r="Z943" i="3"/>
  <c r="AA943" i="3"/>
  <c r="AB943" i="3"/>
  <c r="AC943" i="3"/>
  <c r="S944" i="3"/>
  <c r="T944" i="3"/>
  <c r="U944" i="3"/>
  <c r="V944" i="3"/>
  <c r="W944" i="3"/>
  <c r="X944" i="3"/>
  <c r="Y944" i="3"/>
  <c r="Z944" i="3"/>
  <c r="AA944" i="3"/>
  <c r="AB944" i="3"/>
  <c r="AC944" i="3"/>
  <c r="S945" i="3"/>
  <c r="T945" i="3"/>
  <c r="U945" i="3"/>
  <c r="V945" i="3"/>
  <c r="W945" i="3"/>
  <c r="X945" i="3"/>
  <c r="Y945" i="3"/>
  <c r="Z945" i="3"/>
  <c r="AA945" i="3"/>
  <c r="AB945" i="3"/>
  <c r="AC945" i="3"/>
  <c r="S946" i="3"/>
  <c r="T946" i="3"/>
  <c r="U946" i="3"/>
  <c r="V946" i="3"/>
  <c r="W946" i="3"/>
  <c r="X946" i="3"/>
  <c r="Y946" i="3"/>
  <c r="Z946" i="3"/>
  <c r="AA946" i="3"/>
  <c r="AB946" i="3"/>
  <c r="AC946" i="3"/>
  <c r="S947" i="3"/>
  <c r="T947" i="3"/>
  <c r="U947" i="3"/>
  <c r="V947" i="3"/>
  <c r="W947" i="3"/>
  <c r="X947" i="3"/>
  <c r="Y947" i="3"/>
  <c r="Z947" i="3"/>
  <c r="AA947" i="3"/>
  <c r="AB947" i="3"/>
  <c r="AC947" i="3"/>
  <c r="S948" i="3"/>
  <c r="T948" i="3"/>
  <c r="U948" i="3"/>
  <c r="V948" i="3"/>
  <c r="W948" i="3"/>
  <c r="X948" i="3"/>
  <c r="Y948" i="3"/>
  <c r="Z948" i="3"/>
  <c r="AA948" i="3"/>
  <c r="AB948" i="3"/>
  <c r="AC948" i="3"/>
  <c r="S949" i="3"/>
  <c r="T949" i="3"/>
  <c r="U949" i="3"/>
  <c r="V949" i="3"/>
  <c r="W949" i="3"/>
  <c r="X949" i="3"/>
  <c r="Y949" i="3"/>
  <c r="Z949" i="3"/>
  <c r="AA949" i="3"/>
  <c r="AB949" i="3"/>
  <c r="AC949" i="3"/>
  <c r="S950" i="3"/>
  <c r="T950" i="3"/>
  <c r="U950" i="3"/>
  <c r="V950" i="3"/>
  <c r="W950" i="3"/>
  <c r="X950" i="3"/>
  <c r="Y950" i="3"/>
  <c r="Z950" i="3"/>
  <c r="AA950" i="3"/>
  <c r="AB950" i="3"/>
  <c r="AC950" i="3"/>
  <c r="S951" i="3"/>
  <c r="T951" i="3"/>
  <c r="U951" i="3"/>
  <c r="V951" i="3"/>
  <c r="W951" i="3"/>
  <c r="X951" i="3"/>
  <c r="Y951" i="3"/>
  <c r="Z951" i="3"/>
  <c r="AA951" i="3"/>
  <c r="AB951" i="3"/>
  <c r="AC951" i="3"/>
  <c r="S952" i="3"/>
  <c r="T952" i="3"/>
  <c r="U952" i="3"/>
  <c r="V952" i="3"/>
  <c r="W952" i="3"/>
  <c r="X952" i="3"/>
  <c r="Y952" i="3"/>
  <c r="Z952" i="3"/>
  <c r="AA952" i="3"/>
  <c r="AB952" i="3"/>
  <c r="AC952" i="3"/>
  <c r="S953" i="3"/>
  <c r="T953" i="3"/>
  <c r="U953" i="3"/>
  <c r="V953" i="3"/>
  <c r="W953" i="3"/>
  <c r="X953" i="3"/>
  <c r="Y953" i="3"/>
  <c r="Z953" i="3"/>
  <c r="AA953" i="3"/>
  <c r="AB953" i="3"/>
  <c r="AC953" i="3"/>
  <c r="S954" i="3"/>
  <c r="T954" i="3"/>
  <c r="U954" i="3"/>
  <c r="V954" i="3"/>
  <c r="W954" i="3"/>
  <c r="X954" i="3"/>
  <c r="Y954" i="3"/>
  <c r="Z954" i="3"/>
  <c r="AA954" i="3"/>
  <c r="AB954" i="3"/>
  <c r="AC954" i="3"/>
  <c r="S955" i="3"/>
  <c r="T955" i="3"/>
  <c r="U955" i="3"/>
  <c r="V955" i="3"/>
  <c r="W955" i="3"/>
  <c r="X955" i="3"/>
  <c r="Y955" i="3"/>
  <c r="Z955" i="3"/>
  <c r="AA955" i="3"/>
  <c r="AB955" i="3"/>
  <c r="AC955" i="3"/>
  <c r="S956" i="3"/>
  <c r="T956" i="3"/>
  <c r="U956" i="3"/>
  <c r="V956" i="3"/>
  <c r="W956" i="3"/>
  <c r="X956" i="3"/>
  <c r="Y956" i="3"/>
  <c r="Z956" i="3"/>
  <c r="AA956" i="3"/>
  <c r="AB956" i="3"/>
  <c r="AC956" i="3"/>
  <c r="S957" i="3"/>
  <c r="T957" i="3"/>
  <c r="U957" i="3"/>
  <c r="V957" i="3"/>
  <c r="W957" i="3"/>
  <c r="X957" i="3"/>
  <c r="Y957" i="3"/>
  <c r="Z957" i="3"/>
  <c r="AA957" i="3"/>
  <c r="AB957" i="3"/>
  <c r="AC957" i="3"/>
  <c r="S958" i="3"/>
  <c r="T958" i="3"/>
  <c r="U958" i="3"/>
  <c r="V958" i="3"/>
  <c r="W958" i="3"/>
  <c r="X958" i="3"/>
  <c r="Y958" i="3"/>
  <c r="Z958" i="3"/>
  <c r="AA958" i="3"/>
  <c r="AB958" i="3"/>
  <c r="AC958" i="3"/>
  <c r="S959" i="3"/>
  <c r="T959" i="3"/>
  <c r="U959" i="3"/>
  <c r="V959" i="3"/>
  <c r="W959" i="3"/>
  <c r="X959" i="3"/>
  <c r="Y959" i="3"/>
  <c r="Z959" i="3"/>
  <c r="AA959" i="3"/>
  <c r="AB959" i="3"/>
  <c r="AC959" i="3"/>
  <c r="S960" i="3"/>
  <c r="T960" i="3"/>
  <c r="U960" i="3"/>
  <c r="V960" i="3"/>
  <c r="W960" i="3"/>
  <c r="X960" i="3"/>
  <c r="Y960" i="3"/>
  <c r="Z960" i="3"/>
  <c r="AA960" i="3"/>
  <c r="AB960" i="3"/>
  <c r="AC960" i="3"/>
  <c r="S961" i="3"/>
  <c r="T961" i="3"/>
  <c r="U961" i="3"/>
  <c r="V961" i="3"/>
  <c r="W961" i="3"/>
  <c r="X961" i="3"/>
  <c r="Y961" i="3"/>
  <c r="Z961" i="3"/>
  <c r="AA961" i="3"/>
  <c r="AB961" i="3"/>
  <c r="AC961" i="3"/>
  <c r="S962" i="3"/>
  <c r="T962" i="3"/>
  <c r="U962" i="3"/>
  <c r="V962" i="3"/>
  <c r="W962" i="3"/>
  <c r="X962" i="3"/>
  <c r="Y962" i="3"/>
  <c r="Z962" i="3"/>
  <c r="AA962" i="3"/>
  <c r="AB962" i="3"/>
  <c r="AC962" i="3"/>
  <c r="S963" i="3"/>
  <c r="T963" i="3"/>
  <c r="U963" i="3"/>
  <c r="V963" i="3"/>
  <c r="W963" i="3"/>
  <c r="X963" i="3"/>
  <c r="Y963" i="3"/>
  <c r="Z963" i="3"/>
  <c r="AA963" i="3"/>
  <c r="AB963" i="3"/>
  <c r="AC963" i="3"/>
  <c r="S964" i="3"/>
  <c r="T964" i="3"/>
  <c r="U964" i="3"/>
  <c r="V964" i="3"/>
  <c r="W964" i="3"/>
  <c r="X964" i="3"/>
  <c r="Y964" i="3"/>
  <c r="Z964" i="3"/>
  <c r="AA964" i="3"/>
  <c r="AB964" i="3"/>
  <c r="AC964" i="3"/>
  <c r="S965" i="3"/>
  <c r="T965" i="3"/>
  <c r="U965" i="3"/>
  <c r="V965" i="3"/>
  <c r="W965" i="3"/>
  <c r="X965" i="3"/>
  <c r="Y965" i="3"/>
  <c r="Z965" i="3"/>
  <c r="AA965" i="3"/>
  <c r="AB965" i="3"/>
  <c r="AC965" i="3"/>
  <c r="S966" i="3"/>
  <c r="T966" i="3"/>
  <c r="U966" i="3"/>
  <c r="V966" i="3"/>
  <c r="W966" i="3"/>
  <c r="X966" i="3"/>
  <c r="Y966" i="3"/>
  <c r="Z966" i="3"/>
  <c r="AA966" i="3"/>
  <c r="AB966" i="3"/>
  <c r="AC966" i="3"/>
  <c r="S967" i="3"/>
  <c r="T967" i="3"/>
  <c r="U967" i="3"/>
  <c r="V967" i="3"/>
  <c r="W967" i="3"/>
  <c r="X967" i="3"/>
  <c r="Y967" i="3"/>
  <c r="Z967" i="3"/>
  <c r="AA967" i="3"/>
  <c r="AB967" i="3"/>
  <c r="AC967" i="3"/>
  <c r="S968" i="3"/>
  <c r="T968" i="3"/>
  <c r="U968" i="3"/>
  <c r="V968" i="3"/>
  <c r="W968" i="3"/>
  <c r="X968" i="3"/>
  <c r="Y968" i="3"/>
  <c r="Z968" i="3"/>
  <c r="AA968" i="3"/>
  <c r="AB968" i="3"/>
  <c r="AC968" i="3"/>
  <c r="S969" i="3"/>
  <c r="T969" i="3"/>
  <c r="U969" i="3"/>
  <c r="V969" i="3"/>
  <c r="W969" i="3"/>
  <c r="X969" i="3"/>
  <c r="Y969" i="3"/>
  <c r="Z969" i="3"/>
  <c r="AA969" i="3"/>
  <c r="AB969" i="3"/>
  <c r="AC969" i="3"/>
  <c r="S970" i="3"/>
  <c r="T970" i="3"/>
  <c r="U970" i="3"/>
  <c r="V970" i="3"/>
  <c r="W970" i="3"/>
  <c r="X970" i="3"/>
  <c r="Y970" i="3"/>
  <c r="Z970" i="3"/>
  <c r="AA970" i="3"/>
  <c r="AB970" i="3"/>
  <c r="AC970" i="3"/>
  <c r="S971" i="3"/>
  <c r="T971" i="3"/>
  <c r="U971" i="3"/>
  <c r="V971" i="3"/>
  <c r="W971" i="3"/>
  <c r="X971" i="3"/>
  <c r="Y971" i="3"/>
  <c r="Z971" i="3"/>
  <c r="AA971" i="3"/>
  <c r="AB971" i="3"/>
  <c r="AC971" i="3"/>
  <c r="S972" i="3"/>
  <c r="T972" i="3"/>
  <c r="U972" i="3"/>
  <c r="V972" i="3"/>
  <c r="W972" i="3"/>
  <c r="X972" i="3"/>
  <c r="Y972" i="3"/>
  <c r="Z972" i="3"/>
  <c r="AA972" i="3"/>
  <c r="AB972" i="3"/>
  <c r="AC972" i="3"/>
  <c r="S973" i="3"/>
  <c r="T973" i="3"/>
  <c r="U973" i="3"/>
  <c r="V973" i="3"/>
  <c r="W973" i="3"/>
  <c r="X973" i="3"/>
  <c r="Y973" i="3"/>
  <c r="Z973" i="3"/>
  <c r="AA973" i="3"/>
  <c r="AB973" i="3"/>
  <c r="AC973" i="3"/>
  <c r="S974" i="3"/>
  <c r="T974" i="3"/>
  <c r="U974" i="3"/>
  <c r="V974" i="3"/>
  <c r="W974" i="3"/>
  <c r="X974" i="3"/>
  <c r="Y974" i="3"/>
  <c r="Z974" i="3"/>
  <c r="AA974" i="3"/>
  <c r="AB974" i="3"/>
  <c r="AC974" i="3"/>
  <c r="S975" i="3"/>
  <c r="T975" i="3"/>
  <c r="U975" i="3"/>
  <c r="V975" i="3"/>
  <c r="W975" i="3"/>
  <c r="X975" i="3"/>
  <c r="Y975" i="3"/>
  <c r="Z975" i="3"/>
  <c r="AA975" i="3"/>
  <c r="AB975" i="3"/>
  <c r="AC975" i="3"/>
  <c r="S976" i="3"/>
  <c r="T976" i="3"/>
  <c r="U976" i="3"/>
  <c r="V976" i="3"/>
  <c r="W976" i="3"/>
  <c r="X976" i="3"/>
  <c r="Y976" i="3"/>
  <c r="Z976" i="3"/>
  <c r="AA976" i="3"/>
  <c r="AB976" i="3"/>
  <c r="AC976" i="3"/>
  <c r="S977" i="3"/>
  <c r="T977" i="3"/>
  <c r="U977" i="3"/>
  <c r="V977" i="3"/>
  <c r="W977" i="3"/>
  <c r="X977" i="3"/>
  <c r="Y977" i="3"/>
  <c r="Z977" i="3"/>
  <c r="AA977" i="3"/>
  <c r="AB977" i="3"/>
  <c r="AC977" i="3"/>
  <c r="S978" i="3"/>
  <c r="T978" i="3"/>
  <c r="U978" i="3"/>
  <c r="V978" i="3"/>
  <c r="W978" i="3"/>
  <c r="X978" i="3"/>
  <c r="Y978" i="3"/>
  <c r="Z978" i="3"/>
  <c r="AA978" i="3"/>
  <c r="AB978" i="3"/>
  <c r="AC978" i="3"/>
  <c r="S979" i="3"/>
  <c r="T979" i="3"/>
  <c r="U979" i="3"/>
  <c r="V979" i="3"/>
  <c r="W979" i="3"/>
  <c r="X979" i="3"/>
  <c r="Y979" i="3"/>
  <c r="Z979" i="3"/>
  <c r="AA979" i="3"/>
  <c r="AB979" i="3"/>
  <c r="AC979" i="3"/>
  <c r="S980" i="3"/>
  <c r="T980" i="3"/>
  <c r="U980" i="3"/>
  <c r="V980" i="3"/>
  <c r="W980" i="3"/>
  <c r="X980" i="3"/>
  <c r="Y980" i="3"/>
  <c r="Z980" i="3"/>
  <c r="AA980" i="3"/>
  <c r="AB980" i="3"/>
  <c r="AC980" i="3"/>
  <c r="S981" i="3"/>
  <c r="T981" i="3"/>
  <c r="U981" i="3"/>
  <c r="V981" i="3"/>
  <c r="W981" i="3"/>
  <c r="X981" i="3"/>
  <c r="Y981" i="3"/>
  <c r="Z981" i="3"/>
  <c r="AA981" i="3"/>
  <c r="AB981" i="3"/>
  <c r="AC981" i="3"/>
  <c r="S982" i="3"/>
  <c r="T982" i="3"/>
  <c r="U982" i="3"/>
  <c r="V982" i="3"/>
  <c r="W982" i="3"/>
  <c r="X982" i="3"/>
  <c r="Y982" i="3"/>
  <c r="Z982" i="3"/>
  <c r="AA982" i="3"/>
  <c r="AB982" i="3"/>
  <c r="AC982" i="3"/>
  <c r="S983" i="3"/>
  <c r="T983" i="3"/>
  <c r="U983" i="3"/>
  <c r="V983" i="3"/>
  <c r="W983" i="3"/>
  <c r="X983" i="3"/>
  <c r="Y983" i="3"/>
  <c r="Z983" i="3"/>
  <c r="AA983" i="3"/>
  <c r="AB983" i="3"/>
  <c r="AC983" i="3"/>
  <c r="S984" i="3"/>
  <c r="T984" i="3"/>
  <c r="U984" i="3"/>
  <c r="V984" i="3"/>
  <c r="W984" i="3"/>
  <c r="X984" i="3"/>
  <c r="Y984" i="3"/>
  <c r="Z984" i="3"/>
  <c r="AA984" i="3"/>
  <c r="AB984" i="3"/>
  <c r="AC984" i="3"/>
  <c r="S985" i="3"/>
  <c r="T985" i="3"/>
  <c r="U985" i="3"/>
  <c r="V985" i="3"/>
  <c r="W985" i="3"/>
  <c r="X985" i="3"/>
  <c r="Y985" i="3"/>
  <c r="Z985" i="3"/>
  <c r="AA985" i="3"/>
  <c r="AB985" i="3"/>
  <c r="AC985" i="3"/>
  <c r="S986" i="3"/>
  <c r="T986" i="3"/>
  <c r="U986" i="3"/>
  <c r="V986" i="3"/>
  <c r="W986" i="3"/>
  <c r="X986" i="3"/>
  <c r="Y986" i="3"/>
  <c r="Z986" i="3"/>
  <c r="AA986" i="3"/>
  <c r="AB986" i="3"/>
  <c r="AC986" i="3"/>
  <c r="S987" i="3"/>
  <c r="T987" i="3"/>
  <c r="U987" i="3"/>
  <c r="V987" i="3"/>
  <c r="W987" i="3"/>
  <c r="X987" i="3"/>
  <c r="Y987" i="3"/>
  <c r="Z987" i="3"/>
  <c r="AA987" i="3"/>
  <c r="AB987" i="3"/>
  <c r="AC987" i="3"/>
  <c r="S988" i="3"/>
  <c r="T988" i="3"/>
  <c r="U988" i="3"/>
  <c r="V988" i="3"/>
  <c r="W988" i="3"/>
  <c r="X988" i="3"/>
  <c r="Y988" i="3"/>
  <c r="Z988" i="3"/>
  <c r="AA988" i="3"/>
  <c r="AB988" i="3"/>
  <c r="AC988" i="3"/>
  <c r="S989" i="3"/>
  <c r="T989" i="3"/>
  <c r="U989" i="3"/>
  <c r="V989" i="3"/>
  <c r="W989" i="3"/>
  <c r="X989" i="3"/>
  <c r="Y989" i="3"/>
  <c r="Z989" i="3"/>
  <c r="AA989" i="3"/>
  <c r="AB989" i="3"/>
  <c r="AC989" i="3"/>
  <c r="S990" i="3"/>
  <c r="T990" i="3"/>
  <c r="U990" i="3"/>
  <c r="V990" i="3"/>
  <c r="W990" i="3"/>
  <c r="X990" i="3"/>
  <c r="Y990" i="3"/>
  <c r="Z990" i="3"/>
  <c r="AA990" i="3"/>
  <c r="AB990" i="3"/>
  <c r="AC990" i="3"/>
  <c r="S991" i="3"/>
  <c r="T991" i="3"/>
  <c r="U991" i="3"/>
  <c r="V991" i="3"/>
  <c r="W991" i="3"/>
  <c r="X991" i="3"/>
  <c r="Y991" i="3"/>
  <c r="Z991" i="3"/>
  <c r="AA991" i="3"/>
  <c r="AB991" i="3"/>
  <c r="AC991" i="3"/>
  <c r="S992" i="3"/>
  <c r="T992" i="3"/>
  <c r="U992" i="3"/>
  <c r="V992" i="3"/>
  <c r="W992" i="3"/>
  <c r="X992" i="3"/>
  <c r="Y992" i="3"/>
  <c r="Z992" i="3"/>
  <c r="AA992" i="3"/>
  <c r="AB992" i="3"/>
  <c r="AC992" i="3"/>
  <c r="S993" i="3"/>
  <c r="T993" i="3"/>
  <c r="U993" i="3"/>
  <c r="V993" i="3"/>
  <c r="W993" i="3"/>
  <c r="X993" i="3"/>
  <c r="Y993" i="3"/>
  <c r="Z993" i="3"/>
  <c r="AA993" i="3"/>
  <c r="AB993" i="3"/>
  <c r="AC993" i="3"/>
  <c r="S994" i="3"/>
  <c r="T994" i="3"/>
  <c r="U994" i="3"/>
  <c r="V994" i="3"/>
  <c r="W994" i="3"/>
  <c r="X994" i="3"/>
  <c r="Y994" i="3"/>
  <c r="Z994" i="3"/>
  <c r="AA994" i="3"/>
  <c r="AB994" i="3"/>
  <c r="AC994" i="3"/>
  <c r="S995" i="3"/>
  <c r="T995" i="3"/>
  <c r="U995" i="3"/>
  <c r="V995" i="3"/>
  <c r="W995" i="3"/>
  <c r="X995" i="3"/>
  <c r="Y995" i="3"/>
  <c r="Z995" i="3"/>
  <c r="AA995" i="3"/>
  <c r="AB995" i="3"/>
  <c r="AC995" i="3"/>
  <c r="S996" i="3"/>
  <c r="T996" i="3"/>
  <c r="U996" i="3"/>
  <c r="V996" i="3"/>
  <c r="W996" i="3"/>
  <c r="X996" i="3"/>
  <c r="Y996" i="3"/>
  <c r="Z996" i="3"/>
  <c r="AA996" i="3"/>
  <c r="AB996" i="3"/>
  <c r="AC996" i="3"/>
  <c r="S997" i="3"/>
  <c r="T997" i="3"/>
  <c r="U997" i="3"/>
  <c r="V997" i="3"/>
  <c r="W997" i="3"/>
  <c r="X997" i="3"/>
  <c r="Y997" i="3"/>
  <c r="Z997" i="3"/>
  <c r="AA997" i="3"/>
  <c r="AB997" i="3"/>
  <c r="AC997" i="3"/>
  <c r="S998" i="3"/>
  <c r="T998" i="3"/>
  <c r="U998" i="3"/>
  <c r="V998" i="3"/>
  <c r="W998" i="3"/>
  <c r="X998" i="3"/>
  <c r="Y998" i="3"/>
  <c r="Z998" i="3"/>
  <c r="AA998" i="3"/>
  <c r="AB998" i="3"/>
  <c r="AC998" i="3"/>
  <c r="S999" i="3"/>
  <c r="T999" i="3"/>
  <c r="U999" i="3"/>
  <c r="V999" i="3"/>
  <c r="W999" i="3"/>
  <c r="X999" i="3"/>
  <c r="Y999" i="3"/>
  <c r="Z999" i="3"/>
  <c r="AA999" i="3"/>
  <c r="AB999" i="3"/>
  <c r="AC999" i="3"/>
  <c r="S1000" i="3"/>
  <c r="T1000" i="3"/>
  <c r="U1000" i="3"/>
  <c r="V1000" i="3"/>
  <c r="W1000" i="3"/>
  <c r="X1000" i="3"/>
  <c r="Y1000" i="3"/>
  <c r="Z1000" i="3"/>
  <c r="AA1000" i="3"/>
  <c r="AB1000" i="3"/>
  <c r="AC1000" i="3"/>
  <c r="S1001" i="3"/>
  <c r="T1001" i="3"/>
  <c r="U1001" i="3"/>
  <c r="V1001" i="3"/>
  <c r="W1001" i="3"/>
  <c r="X1001" i="3"/>
  <c r="Y1001" i="3"/>
  <c r="Z1001" i="3"/>
  <c r="AA1001" i="3"/>
  <c r="AB1001" i="3"/>
  <c r="AC1001" i="3"/>
  <c r="S1002" i="3"/>
  <c r="T1002" i="3"/>
  <c r="U1002" i="3"/>
  <c r="V1002" i="3"/>
  <c r="W1002" i="3"/>
  <c r="X1002" i="3"/>
  <c r="Y1002" i="3"/>
  <c r="Z1002" i="3"/>
  <c r="AA1002" i="3"/>
  <c r="AB1002" i="3"/>
  <c r="AC1002" i="3"/>
  <c r="S1003" i="3"/>
  <c r="T1003" i="3"/>
  <c r="U1003" i="3"/>
  <c r="V1003" i="3"/>
  <c r="W1003" i="3"/>
  <c r="X1003" i="3"/>
  <c r="Y1003" i="3"/>
  <c r="Z1003" i="3"/>
  <c r="AA1003" i="3"/>
  <c r="AB1003" i="3"/>
  <c r="AC1003" i="3"/>
  <c r="S1004" i="3"/>
  <c r="T1004" i="3"/>
  <c r="U1004" i="3"/>
  <c r="V1004" i="3"/>
  <c r="W1004" i="3"/>
  <c r="X1004" i="3"/>
  <c r="Y1004" i="3"/>
  <c r="Z1004" i="3"/>
  <c r="AA1004" i="3"/>
  <c r="AB1004" i="3"/>
  <c r="AC1004" i="3"/>
  <c r="S1005" i="3"/>
  <c r="T1005" i="3"/>
  <c r="U1005" i="3"/>
  <c r="V1005" i="3"/>
  <c r="W1005" i="3"/>
  <c r="X1005" i="3"/>
  <c r="Y1005" i="3"/>
  <c r="Z1005" i="3"/>
  <c r="AA1005" i="3"/>
  <c r="AB1005" i="3"/>
  <c r="AC1005" i="3"/>
  <c r="S1006" i="3"/>
  <c r="T1006" i="3"/>
  <c r="U1006" i="3"/>
  <c r="V1006" i="3"/>
  <c r="W1006" i="3"/>
  <c r="X1006" i="3"/>
  <c r="Y1006" i="3"/>
  <c r="Z1006" i="3"/>
  <c r="AA1006" i="3"/>
  <c r="AB1006" i="3"/>
  <c r="AC1006" i="3"/>
  <c r="S1007" i="3"/>
  <c r="T1007" i="3"/>
  <c r="U1007" i="3"/>
  <c r="V1007" i="3"/>
  <c r="W1007" i="3"/>
  <c r="X1007" i="3"/>
  <c r="Y1007" i="3"/>
  <c r="Z1007" i="3"/>
  <c r="AA1007" i="3"/>
  <c r="AB1007" i="3"/>
  <c r="AC1007" i="3"/>
  <c r="S1008" i="3"/>
  <c r="T1008" i="3"/>
  <c r="U1008" i="3"/>
  <c r="V1008" i="3"/>
  <c r="W1008" i="3"/>
  <c r="X1008" i="3"/>
  <c r="Y1008" i="3"/>
  <c r="Z1008" i="3"/>
  <c r="AA1008" i="3"/>
  <c r="AB1008" i="3"/>
  <c r="AC1008" i="3"/>
  <c r="S1009" i="3"/>
  <c r="T1009" i="3"/>
  <c r="U1009" i="3"/>
  <c r="V1009" i="3"/>
  <c r="W1009" i="3"/>
  <c r="X1009" i="3"/>
  <c r="Y1009" i="3"/>
  <c r="Z1009" i="3"/>
  <c r="AA1009" i="3"/>
  <c r="AB1009" i="3"/>
  <c r="AC1009" i="3"/>
  <c r="S1010" i="3"/>
  <c r="T1010" i="3"/>
  <c r="U1010" i="3"/>
  <c r="V1010" i="3"/>
  <c r="W1010" i="3"/>
  <c r="X1010" i="3"/>
  <c r="Y1010" i="3"/>
  <c r="Z1010" i="3"/>
  <c r="AA1010" i="3"/>
  <c r="AB1010" i="3"/>
  <c r="AC1010" i="3"/>
  <c r="S1011" i="3"/>
  <c r="T1011" i="3"/>
  <c r="U1011" i="3"/>
  <c r="V1011" i="3"/>
  <c r="W1011" i="3"/>
  <c r="X1011" i="3"/>
  <c r="Y1011" i="3"/>
  <c r="Z1011" i="3"/>
  <c r="AA1011" i="3"/>
  <c r="AB1011" i="3"/>
  <c r="AC1011" i="3"/>
  <c r="S1012" i="3"/>
  <c r="T1012" i="3"/>
  <c r="U1012" i="3"/>
  <c r="V1012" i="3"/>
  <c r="W1012" i="3"/>
  <c r="X1012" i="3"/>
  <c r="Y1012" i="3"/>
  <c r="Z1012" i="3"/>
  <c r="AA1012" i="3"/>
  <c r="AB1012" i="3"/>
  <c r="AC1012" i="3"/>
  <c r="S1013" i="3"/>
  <c r="T1013" i="3"/>
  <c r="U1013" i="3"/>
  <c r="V1013" i="3"/>
  <c r="W1013" i="3"/>
  <c r="X1013" i="3"/>
  <c r="Y1013" i="3"/>
  <c r="Z1013" i="3"/>
  <c r="AA1013" i="3"/>
  <c r="AB1013" i="3"/>
  <c r="AC1013" i="3"/>
  <c r="S1014" i="3"/>
  <c r="T1014" i="3"/>
  <c r="U1014" i="3"/>
  <c r="V1014" i="3"/>
  <c r="W1014" i="3"/>
  <c r="X1014" i="3"/>
  <c r="Y1014" i="3"/>
  <c r="Z1014" i="3"/>
  <c r="AA1014" i="3"/>
  <c r="AB1014" i="3"/>
  <c r="AC1014" i="3"/>
  <c r="S1015" i="3"/>
  <c r="T1015" i="3"/>
  <c r="U1015" i="3"/>
  <c r="V1015" i="3"/>
  <c r="W1015" i="3"/>
  <c r="X1015" i="3"/>
  <c r="Y1015" i="3"/>
  <c r="Z1015" i="3"/>
  <c r="AA1015" i="3"/>
  <c r="AB1015" i="3"/>
  <c r="AC1015" i="3"/>
  <c r="S1016" i="3"/>
  <c r="T1016" i="3"/>
  <c r="U1016" i="3"/>
  <c r="V1016" i="3"/>
  <c r="W1016" i="3"/>
  <c r="X1016" i="3"/>
  <c r="Y1016" i="3"/>
  <c r="Z1016" i="3"/>
  <c r="AA1016" i="3"/>
  <c r="AB1016" i="3"/>
  <c r="AC1016" i="3"/>
  <c r="S1017" i="3"/>
  <c r="T1017" i="3"/>
  <c r="U1017" i="3"/>
  <c r="V1017" i="3"/>
  <c r="W1017" i="3"/>
  <c r="X1017" i="3"/>
  <c r="Y1017" i="3"/>
  <c r="Z1017" i="3"/>
  <c r="AA1017" i="3"/>
  <c r="AB1017" i="3"/>
  <c r="AC1017" i="3"/>
  <c r="S1018" i="3"/>
  <c r="T1018" i="3"/>
  <c r="U1018" i="3"/>
  <c r="V1018" i="3"/>
  <c r="W1018" i="3"/>
  <c r="X1018" i="3"/>
  <c r="Y1018" i="3"/>
  <c r="Z1018" i="3"/>
  <c r="AA1018" i="3"/>
  <c r="AB1018" i="3"/>
  <c r="AC1018" i="3"/>
  <c r="S1019" i="3"/>
  <c r="T1019" i="3"/>
  <c r="U1019" i="3"/>
  <c r="V1019" i="3"/>
  <c r="W1019" i="3"/>
  <c r="X1019" i="3"/>
  <c r="Y1019" i="3"/>
  <c r="Z1019" i="3"/>
  <c r="AA1019" i="3"/>
  <c r="AB1019" i="3"/>
  <c r="AC1019" i="3"/>
  <c r="S1020" i="3"/>
  <c r="T1020" i="3"/>
  <c r="U1020" i="3"/>
  <c r="V1020" i="3"/>
  <c r="W1020" i="3"/>
  <c r="X1020" i="3"/>
  <c r="Y1020" i="3"/>
  <c r="Z1020" i="3"/>
  <c r="AA1020" i="3"/>
  <c r="AB1020" i="3"/>
  <c r="AC1020" i="3"/>
  <c r="S1021" i="3"/>
  <c r="T1021" i="3"/>
  <c r="U1021" i="3"/>
  <c r="V1021" i="3"/>
  <c r="W1021" i="3"/>
  <c r="X1021" i="3"/>
  <c r="Y1021" i="3"/>
  <c r="Z1021" i="3"/>
  <c r="AA1021" i="3"/>
  <c r="AB1021" i="3"/>
  <c r="AC1021" i="3"/>
  <c r="S1022" i="3"/>
  <c r="T1022" i="3"/>
  <c r="U1022" i="3"/>
  <c r="V1022" i="3"/>
  <c r="W1022" i="3"/>
  <c r="X1022" i="3"/>
  <c r="Y1022" i="3"/>
  <c r="Z1022" i="3"/>
  <c r="AA1022" i="3"/>
  <c r="AB1022" i="3"/>
  <c r="AC1022" i="3"/>
  <c r="S1023" i="3"/>
  <c r="T1023" i="3"/>
  <c r="U1023" i="3"/>
  <c r="V1023" i="3"/>
  <c r="W1023" i="3"/>
  <c r="X1023" i="3"/>
  <c r="Y1023" i="3"/>
  <c r="Z1023" i="3"/>
  <c r="AA1023" i="3"/>
  <c r="AB1023" i="3"/>
  <c r="AC1023" i="3"/>
  <c r="S1024" i="3"/>
  <c r="T1024" i="3"/>
  <c r="U1024" i="3"/>
  <c r="V1024" i="3"/>
  <c r="W1024" i="3"/>
  <c r="X1024" i="3"/>
  <c r="Y1024" i="3"/>
  <c r="Z1024" i="3"/>
  <c r="AA1024" i="3"/>
  <c r="AB1024" i="3"/>
  <c r="AC1024" i="3"/>
  <c r="S1025" i="3"/>
  <c r="T1025" i="3"/>
  <c r="U1025" i="3"/>
  <c r="V1025" i="3"/>
  <c r="W1025" i="3"/>
  <c r="X1025" i="3"/>
  <c r="Y1025" i="3"/>
  <c r="Z1025" i="3"/>
  <c r="AA1025" i="3"/>
  <c r="AB1025" i="3"/>
  <c r="AC1025" i="3"/>
  <c r="S1026" i="3"/>
  <c r="T1026" i="3"/>
  <c r="U1026" i="3"/>
  <c r="V1026" i="3"/>
  <c r="W1026" i="3"/>
  <c r="X1026" i="3"/>
  <c r="Y1026" i="3"/>
  <c r="Z1026" i="3"/>
  <c r="AA1026" i="3"/>
  <c r="AB1026" i="3"/>
  <c r="AC1026" i="3"/>
  <c r="S1027" i="3"/>
  <c r="T1027" i="3"/>
  <c r="U1027" i="3"/>
  <c r="V1027" i="3"/>
  <c r="W1027" i="3"/>
  <c r="X1027" i="3"/>
  <c r="Y1027" i="3"/>
  <c r="Z1027" i="3"/>
  <c r="AA1027" i="3"/>
  <c r="AB1027" i="3"/>
  <c r="AC1027" i="3"/>
  <c r="S1028" i="3"/>
  <c r="T1028" i="3"/>
  <c r="U1028" i="3"/>
  <c r="V1028" i="3"/>
  <c r="W1028" i="3"/>
  <c r="X1028" i="3"/>
  <c r="Y1028" i="3"/>
  <c r="Z1028" i="3"/>
  <c r="AA1028" i="3"/>
  <c r="AB1028" i="3"/>
  <c r="AC1028" i="3"/>
  <c r="S1029" i="3"/>
  <c r="T1029" i="3"/>
  <c r="U1029" i="3"/>
  <c r="V1029" i="3"/>
  <c r="W1029" i="3"/>
  <c r="X1029" i="3"/>
  <c r="Y1029" i="3"/>
  <c r="Z1029" i="3"/>
  <c r="AA1029" i="3"/>
  <c r="AB1029" i="3"/>
  <c r="AC1029" i="3"/>
  <c r="S1030" i="3"/>
  <c r="T1030" i="3"/>
  <c r="U1030" i="3"/>
  <c r="V1030" i="3"/>
  <c r="W1030" i="3"/>
  <c r="X1030" i="3"/>
  <c r="Y1030" i="3"/>
  <c r="Z1030" i="3"/>
  <c r="AA1030" i="3"/>
  <c r="AB1030" i="3"/>
  <c r="AC1030" i="3"/>
  <c r="S1031" i="3"/>
  <c r="T1031" i="3"/>
  <c r="U1031" i="3"/>
  <c r="V1031" i="3"/>
  <c r="W1031" i="3"/>
  <c r="X1031" i="3"/>
  <c r="Y1031" i="3"/>
  <c r="Z1031" i="3"/>
  <c r="AA1031" i="3"/>
  <c r="AB1031" i="3"/>
  <c r="AC1031" i="3"/>
  <c r="S1032" i="3"/>
  <c r="T1032" i="3"/>
  <c r="U1032" i="3"/>
  <c r="V1032" i="3"/>
  <c r="W1032" i="3"/>
  <c r="X1032" i="3"/>
  <c r="Y1032" i="3"/>
  <c r="Z1032" i="3"/>
  <c r="AA1032" i="3"/>
  <c r="AB1032" i="3"/>
  <c r="AC1032" i="3"/>
  <c r="S1033" i="3"/>
  <c r="T1033" i="3"/>
  <c r="U1033" i="3"/>
  <c r="V1033" i="3"/>
  <c r="W1033" i="3"/>
  <c r="X1033" i="3"/>
  <c r="Y1033" i="3"/>
  <c r="Z1033" i="3"/>
  <c r="AA1033" i="3"/>
  <c r="AB1033" i="3"/>
  <c r="AC1033" i="3"/>
  <c r="S1034" i="3"/>
  <c r="T1034" i="3"/>
  <c r="U1034" i="3"/>
  <c r="V1034" i="3"/>
  <c r="W1034" i="3"/>
  <c r="X1034" i="3"/>
  <c r="Y1034" i="3"/>
  <c r="Z1034" i="3"/>
  <c r="AA1034" i="3"/>
  <c r="AB1034" i="3"/>
  <c r="AC1034" i="3"/>
  <c r="S1035" i="3"/>
  <c r="T1035" i="3"/>
  <c r="U1035" i="3"/>
  <c r="V1035" i="3"/>
  <c r="W1035" i="3"/>
  <c r="X1035" i="3"/>
  <c r="Y1035" i="3"/>
  <c r="Z1035" i="3"/>
  <c r="AA1035" i="3"/>
  <c r="AB1035" i="3"/>
  <c r="AC1035" i="3"/>
  <c r="S1036" i="3"/>
  <c r="T1036" i="3"/>
  <c r="U1036" i="3"/>
  <c r="V1036" i="3"/>
  <c r="W1036" i="3"/>
  <c r="X1036" i="3"/>
  <c r="Y1036" i="3"/>
  <c r="Z1036" i="3"/>
  <c r="AA1036" i="3"/>
  <c r="AB1036" i="3"/>
  <c r="AC1036" i="3"/>
  <c r="S1037" i="3"/>
  <c r="T1037" i="3"/>
  <c r="U1037" i="3"/>
  <c r="V1037" i="3"/>
  <c r="W1037" i="3"/>
  <c r="X1037" i="3"/>
  <c r="Y1037" i="3"/>
  <c r="Z1037" i="3"/>
  <c r="AA1037" i="3"/>
  <c r="AB1037" i="3"/>
  <c r="AC1037" i="3"/>
  <c r="S1038" i="3"/>
  <c r="T1038" i="3"/>
  <c r="U1038" i="3"/>
  <c r="V1038" i="3"/>
  <c r="W1038" i="3"/>
  <c r="X1038" i="3"/>
  <c r="Y1038" i="3"/>
  <c r="Z1038" i="3"/>
  <c r="AA1038" i="3"/>
  <c r="AB1038" i="3"/>
  <c r="AC1038" i="3"/>
  <c r="S1039" i="3"/>
  <c r="T1039" i="3"/>
  <c r="U1039" i="3"/>
  <c r="V1039" i="3"/>
  <c r="W1039" i="3"/>
  <c r="X1039" i="3"/>
  <c r="Y1039" i="3"/>
  <c r="Z1039" i="3"/>
  <c r="AA1039" i="3"/>
  <c r="AB1039" i="3"/>
  <c r="AC1039" i="3"/>
  <c r="S1040" i="3"/>
  <c r="T1040" i="3"/>
  <c r="U1040" i="3"/>
  <c r="V1040" i="3"/>
  <c r="W1040" i="3"/>
  <c r="X1040" i="3"/>
  <c r="Y1040" i="3"/>
  <c r="Z1040" i="3"/>
  <c r="AA1040" i="3"/>
  <c r="AB1040" i="3"/>
  <c r="AC1040" i="3"/>
  <c r="S1041" i="3"/>
  <c r="T1041" i="3"/>
  <c r="U1041" i="3"/>
  <c r="V1041" i="3"/>
  <c r="W1041" i="3"/>
  <c r="X1041" i="3"/>
  <c r="Y1041" i="3"/>
  <c r="Z1041" i="3"/>
  <c r="AA1041" i="3"/>
  <c r="AB1041" i="3"/>
  <c r="AC1041" i="3"/>
  <c r="S1042" i="3"/>
  <c r="T1042" i="3"/>
  <c r="U1042" i="3"/>
  <c r="V1042" i="3"/>
  <c r="W1042" i="3"/>
  <c r="X1042" i="3"/>
  <c r="Y1042" i="3"/>
  <c r="Z1042" i="3"/>
  <c r="AA1042" i="3"/>
  <c r="AB1042" i="3"/>
  <c r="AC1042" i="3"/>
  <c r="S1043" i="3"/>
  <c r="T1043" i="3"/>
  <c r="U1043" i="3"/>
  <c r="V1043" i="3"/>
  <c r="W1043" i="3"/>
  <c r="X1043" i="3"/>
  <c r="Y1043" i="3"/>
  <c r="Z1043" i="3"/>
  <c r="AA1043" i="3"/>
  <c r="AB1043" i="3"/>
  <c r="AC1043" i="3"/>
  <c r="S1044" i="3"/>
  <c r="T1044" i="3"/>
  <c r="U1044" i="3"/>
  <c r="V1044" i="3"/>
  <c r="W1044" i="3"/>
  <c r="X1044" i="3"/>
  <c r="Y1044" i="3"/>
  <c r="Z1044" i="3"/>
  <c r="AA1044" i="3"/>
  <c r="AB1044" i="3"/>
  <c r="AC1044" i="3"/>
  <c r="S1045" i="3"/>
  <c r="T1045" i="3"/>
  <c r="U1045" i="3"/>
  <c r="V1045" i="3"/>
  <c r="W1045" i="3"/>
  <c r="X1045" i="3"/>
  <c r="Y1045" i="3"/>
  <c r="Z1045" i="3"/>
  <c r="AA1045" i="3"/>
  <c r="AB1045" i="3"/>
  <c r="AC1045" i="3"/>
  <c r="S1046" i="3"/>
  <c r="T1046" i="3"/>
  <c r="U1046" i="3"/>
  <c r="V1046" i="3"/>
  <c r="W1046" i="3"/>
  <c r="X1046" i="3"/>
  <c r="Y1046" i="3"/>
  <c r="Z1046" i="3"/>
  <c r="AA1046" i="3"/>
  <c r="AB1046" i="3"/>
  <c r="AC1046" i="3"/>
  <c r="S1047" i="3"/>
  <c r="T1047" i="3"/>
  <c r="U1047" i="3"/>
  <c r="V1047" i="3"/>
  <c r="W1047" i="3"/>
  <c r="X1047" i="3"/>
  <c r="Y1047" i="3"/>
  <c r="Z1047" i="3"/>
  <c r="AA1047" i="3"/>
  <c r="AB1047" i="3"/>
  <c r="AC1047" i="3"/>
  <c r="S1048" i="3"/>
  <c r="T1048" i="3"/>
  <c r="U1048" i="3"/>
  <c r="V1048" i="3"/>
  <c r="W1048" i="3"/>
  <c r="X1048" i="3"/>
  <c r="Y1048" i="3"/>
  <c r="Z1048" i="3"/>
  <c r="AA1048" i="3"/>
  <c r="AB1048" i="3"/>
  <c r="AC1048" i="3"/>
  <c r="S1049" i="3"/>
  <c r="T1049" i="3"/>
  <c r="U1049" i="3"/>
  <c r="V1049" i="3"/>
  <c r="W1049" i="3"/>
  <c r="X1049" i="3"/>
  <c r="Y1049" i="3"/>
  <c r="Z1049" i="3"/>
  <c r="AA1049" i="3"/>
  <c r="AB1049" i="3"/>
  <c r="AC1049" i="3"/>
  <c r="S1050" i="3"/>
  <c r="T1050" i="3"/>
  <c r="U1050" i="3"/>
  <c r="V1050" i="3"/>
  <c r="W1050" i="3"/>
  <c r="X1050" i="3"/>
  <c r="Y1050" i="3"/>
  <c r="Z1050" i="3"/>
  <c r="AA1050" i="3"/>
  <c r="AB1050" i="3"/>
  <c r="AC1050" i="3"/>
  <c r="S1051" i="3"/>
  <c r="T1051" i="3"/>
  <c r="U1051" i="3"/>
  <c r="V1051" i="3"/>
  <c r="W1051" i="3"/>
  <c r="X1051" i="3"/>
  <c r="Y1051" i="3"/>
  <c r="Z1051" i="3"/>
  <c r="AA1051" i="3"/>
  <c r="AB1051" i="3"/>
  <c r="AC1051" i="3"/>
  <c r="S1052" i="3"/>
  <c r="T1052" i="3"/>
  <c r="U1052" i="3"/>
  <c r="V1052" i="3"/>
  <c r="W1052" i="3"/>
  <c r="X1052" i="3"/>
  <c r="Y1052" i="3"/>
  <c r="Z1052" i="3"/>
  <c r="AA1052" i="3"/>
  <c r="AB1052" i="3"/>
  <c r="AC1052" i="3"/>
  <c r="S1053" i="3"/>
  <c r="T1053" i="3"/>
  <c r="U1053" i="3"/>
  <c r="V1053" i="3"/>
  <c r="W1053" i="3"/>
  <c r="X1053" i="3"/>
  <c r="Y1053" i="3"/>
  <c r="Z1053" i="3"/>
  <c r="AA1053" i="3"/>
  <c r="AB1053" i="3"/>
  <c r="AC1053" i="3"/>
  <c r="S1054" i="3"/>
  <c r="T1054" i="3"/>
  <c r="U1054" i="3"/>
  <c r="V1054" i="3"/>
  <c r="W1054" i="3"/>
  <c r="X1054" i="3"/>
  <c r="Y1054" i="3"/>
  <c r="Z1054" i="3"/>
  <c r="AA1054" i="3"/>
  <c r="AB1054" i="3"/>
  <c r="AC1054" i="3"/>
  <c r="S1055" i="3"/>
  <c r="T1055" i="3"/>
  <c r="U1055" i="3"/>
  <c r="V1055" i="3"/>
  <c r="W1055" i="3"/>
  <c r="X1055" i="3"/>
  <c r="Y1055" i="3"/>
  <c r="Z1055" i="3"/>
  <c r="AA1055" i="3"/>
  <c r="AB1055" i="3"/>
  <c r="AC1055" i="3"/>
  <c r="S1056" i="3"/>
  <c r="T1056" i="3"/>
  <c r="U1056" i="3"/>
  <c r="V1056" i="3"/>
  <c r="W1056" i="3"/>
  <c r="X1056" i="3"/>
  <c r="Y1056" i="3"/>
  <c r="Z1056" i="3"/>
  <c r="AA1056" i="3"/>
  <c r="AB1056" i="3"/>
  <c r="AC1056" i="3"/>
  <c r="S1057" i="3"/>
  <c r="T1057" i="3"/>
  <c r="U1057" i="3"/>
  <c r="V1057" i="3"/>
  <c r="W1057" i="3"/>
  <c r="X1057" i="3"/>
  <c r="Y1057" i="3"/>
  <c r="Z1057" i="3"/>
  <c r="AA1057" i="3"/>
  <c r="AB1057" i="3"/>
  <c r="AC1057" i="3"/>
  <c r="S1058" i="3"/>
  <c r="T1058" i="3"/>
  <c r="U1058" i="3"/>
  <c r="V1058" i="3"/>
  <c r="W1058" i="3"/>
  <c r="X1058" i="3"/>
  <c r="Y1058" i="3"/>
  <c r="Z1058" i="3"/>
  <c r="AA1058" i="3"/>
  <c r="AB1058" i="3"/>
  <c r="AC1058" i="3"/>
  <c r="S1059" i="3"/>
  <c r="T1059" i="3"/>
  <c r="U1059" i="3"/>
  <c r="V1059" i="3"/>
  <c r="W1059" i="3"/>
  <c r="X1059" i="3"/>
  <c r="Y1059" i="3"/>
  <c r="Z1059" i="3"/>
  <c r="AA1059" i="3"/>
  <c r="AB1059" i="3"/>
  <c r="AC1059" i="3"/>
  <c r="S1060" i="3"/>
  <c r="T1060" i="3"/>
  <c r="U1060" i="3"/>
  <c r="V1060" i="3"/>
  <c r="W1060" i="3"/>
  <c r="X1060" i="3"/>
  <c r="Y1060" i="3"/>
  <c r="Z1060" i="3"/>
  <c r="AA1060" i="3"/>
  <c r="AB1060" i="3"/>
  <c r="AC1060" i="3"/>
  <c r="S1061" i="3"/>
  <c r="T1061" i="3"/>
  <c r="U1061" i="3"/>
  <c r="V1061" i="3"/>
  <c r="W1061" i="3"/>
  <c r="X1061" i="3"/>
  <c r="Y1061" i="3"/>
  <c r="Z1061" i="3"/>
  <c r="AA1061" i="3"/>
  <c r="AB1061" i="3"/>
  <c r="AC1061" i="3"/>
  <c r="S1062" i="3"/>
  <c r="T1062" i="3"/>
  <c r="U1062" i="3"/>
  <c r="V1062" i="3"/>
  <c r="W1062" i="3"/>
  <c r="X1062" i="3"/>
  <c r="Y1062" i="3"/>
  <c r="Z1062" i="3"/>
  <c r="AA1062" i="3"/>
  <c r="AB1062" i="3"/>
  <c r="AC1062" i="3"/>
  <c r="S1063" i="3"/>
  <c r="T1063" i="3"/>
  <c r="U1063" i="3"/>
  <c r="V1063" i="3"/>
  <c r="W1063" i="3"/>
  <c r="X1063" i="3"/>
  <c r="Y1063" i="3"/>
  <c r="Z1063" i="3"/>
  <c r="AA1063" i="3"/>
  <c r="AB1063" i="3"/>
  <c r="AC1063" i="3"/>
  <c r="S1064" i="3"/>
  <c r="T1064" i="3"/>
  <c r="U1064" i="3"/>
  <c r="V1064" i="3"/>
  <c r="W1064" i="3"/>
  <c r="X1064" i="3"/>
  <c r="Y1064" i="3"/>
  <c r="Z1064" i="3"/>
  <c r="AA1064" i="3"/>
  <c r="AB1064" i="3"/>
  <c r="AC1064" i="3"/>
  <c r="S1065" i="3"/>
  <c r="T1065" i="3"/>
  <c r="U1065" i="3"/>
  <c r="V1065" i="3"/>
  <c r="W1065" i="3"/>
  <c r="X1065" i="3"/>
  <c r="Y1065" i="3"/>
  <c r="Z1065" i="3"/>
  <c r="AA1065" i="3"/>
  <c r="AB1065" i="3"/>
  <c r="AC1065" i="3"/>
  <c r="S1066" i="3"/>
  <c r="T1066" i="3"/>
  <c r="U1066" i="3"/>
  <c r="V1066" i="3"/>
  <c r="W1066" i="3"/>
  <c r="X1066" i="3"/>
  <c r="Y1066" i="3"/>
  <c r="Z1066" i="3"/>
  <c r="AA1066" i="3"/>
  <c r="AB1066" i="3"/>
  <c r="AC1066" i="3"/>
  <c r="S1067" i="3"/>
  <c r="T1067" i="3"/>
  <c r="U1067" i="3"/>
  <c r="V1067" i="3"/>
  <c r="W1067" i="3"/>
  <c r="X1067" i="3"/>
  <c r="Y1067" i="3"/>
  <c r="Z1067" i="3"/>
  <c r="AA1067" i="3"/>
  <c r="AB1067" i="3"/>
  <c r="AC1067" i="3"/>
  <c r="S1068" i="3"/>
  <c r="T1068" i="3"/>
  <c r="U1068" i="3"/>
  <c r="V1068" i="3"/>
  <c r="W1068" i="3"/>
  <c r="X1068" i="3"/>
  <c r="Y1068" i="3"/>
  <c r="Z1068" i="3"/>
  <c r="AA1068" i="3"/>
  <c r="AB1068" i="3"/>
  <c r="AC1068" i="3"/>
  <c r="S1069" i="3"/>
  <c r="T1069" i="3"/>
  <c r="U1069" i="3"/>
  <c r="V1069" i="3"/>
  <c r="W1069" i="3"/>
  <c r="X1069" i="3"/>
  <c r="Y1069" i="3"/>
  <c r="Z1069" i="3"/>
  <c r="AA1069" i="3"/>
  <c r="AB1069" i="3"/>
  <c r="AC1069" i="3"/>
  <c r="S1070" i="3"/>
  <c r="T1070" i="3"/>
  <c r="U1070" i="3"/>
  <c r="V1070" i="3"/>
  <c r="W1070" i="3"/>
  <c r="X1070" i="3"/>
  <c r="Y1070" i="3"/>
  <c r="Z1070" i="3"/>
  <c r="AA1070" i="3"/>
  <c r="AB1070" i="3"/>
  <c r="AC1070" i="3"/>
  <c r="S1071" i="3"/>
  <c r="T1071" i="3"/>
  <c r="U1071" i="3"/>
  <c r="V1071" i="3"/>
  <c r="W1071" i="3"/>
  <c r="X1071" i="3"/>
  <c r="Y1071" i="3"/>
  <c r="Z1071" i="3"/>
  <c r="AA1071" i="3"/>
  <c r="AB1071" i="3"/>
  <c r="AC1071" i="3"/>
  <c r="S1072" i="3"/>
  <c r="T1072" i="3"/>
  <c r="U1072" i="3"/>
  <c r="V1072" i="3"/>
  <c r="W1072" i="3"/>
  <c r="X1072" i="3"/>
  <c r="Y1072" i="3"/>
  <c r="Z1072" i="3"/>
  <c r="AA1072" i="3"/>
  <c r="AB1072" i="3"/>
  <c r="AC1072" i="3"/>
  <c r="S1073" i="3"/>
  <c r="T1073" i="3"/>
  <c r="U1073" i="3"/>
  <c r="V1073" i="3"/>
  <c r="W1073" i="3"/>
  <c r="X1073" i="3"/>
  <c r="Y1073" i="3"/>
  <c r="Z1073" i="3"/>
  <c r="AA1073" i="3"/>
  <c r="AB1073" i="3"/>
  <c r="AC1073" i="3"/>
  <c r="S1074" i="3"/>
  <c r="T1074" i="3"/>
  <c r="U1074" i="3"/>
  <c r="V1074" i="3"/>
  <c r="W1074" i="3"/>
  <c r="X1074" i="3"/>
  <c r="Y1074" i="3"/>
  <c r="Z1074" i="3"/>
  <c r="AA1074" i="3"/>
  <c r="AB1074" i="3"/>
  <c r="AC1074" i="3"/>
  <c r="S1075" i="3"/>
  <c r="T1075" i="3"/>
  <c r="U1075" i="3"/>
  <c r="V1075" i="3"/>
  <c r="W1075" i="3"/>
  <c r="X1075" i="3"/>
  <c r="Y1075" i="3"/>
  <c r="Z1075" i="3"/>
  <c r="AA1075" i="3"/>
  <c r="AB1075" i="3"/>
  <c r="AC1075" i="3"/>
  <c r="S1076" i="3"/>
  <c r="T1076" i="3"/>
  <c r="U1076" i="3"/>
  <c r="V1076" i="3"/>
  <c r="W1076" i="3"/>
  <c r="X1076" i="3"/>
  <c r="Y1076" i="3"/>
  <c r="Z1076" i="3"/>
  <c r="AA1076" i="3"/>
  <c r="AB1076" i="3"/>
  <c r="AC1076" i="3"/>
  <c r="S1077" i="3"/>
  <c r="T1077" i="3"/>
  <c r="U1077" i="3"/>
  <c r="V1077" i="3"/>
  <c r="W1077" i="3"/>
  <c r="X1077" i="3"/>
  <c r="Y1077" i="3"/>
  <c r="Z1077" i="3"/>
  <c r="AA1077" i="3"/>
  <c r="AB1077" i="3"/>
  <c r="AC1077" i="3"/>
  <c r="S1078" i="3"/>
  <c r="T1078" i="3"/>
  <c r="U1078" i="3"/>
  <c r="V1078" i="3"/>
  <c r="W1078" i="3"/>
  <c r="X1078" i="3"/>
  <c r="Y1078" i="3"/>
  <c r="Z1078" i="3"/>
  <c r="AA1078" i="3"/>
  <c r="AB1078" i="3"/>
  <c r="AC1078" i="3"/>
  <c r="S1079" i="3"/>
  <c r="T1079" i="3"/>
  <c r="U1079" i="3"/>
  <c r="V1079" i="3"/>
  <c r="W1079" i="3"/>
  <c r="X1079" i="3"/>
  <c r="Y1079" i="3"/>
  <c r="Z1079" i="3"/>
  <c r="AA1079" i="3"/>
  <c r="AB1079" i="3"/>
  <c r="AC1079" i="3"/>
  <c r="S1080" i="3"/>
  <c r="T1080" i="3"/>
  <c r="U1080" i="3"/>
  <c r="V1080" i="3"/>
  <c r="W1080" i="3"/>
  <c r="X1080" i="3"/>
  <c r="Y1080" i="3"/>
  <c r="Z1080" i="3"/>
  <c r="AA1080" i="3"/>
  <c r="AB1080" i="3"/>
  <c r="AC1080" i="3"/>
  <c r="S1081" i="3"/>
  <c r="T1081" i="3"/>
  <c r="U1081" i="3"/>
  <c r="V1081" i="3"/>
  <c r="W1081" i="3"/>
  <c r="X1081" i="3"/>
  <c r="Y1081" i="3"/>
  <c r="Z1081" i="3"/>
  <c r="AA1081" i="3"/>
  <c r="AB1081" i="3"/>
  <c r="AC1081" i="3"/>
  <c r="S1082" i="3"/>
  <c r="T1082" i="3"/>
  <c r="U1082" i="3"/>
  <c r="V1082" i="3"/>
  <c r="W1082" i="3"/>
  <c r="X1082" i="3"/>
  <c r="Y1082" i="3"/>
  <c r="Z1082" i="3"/>
  <c r="AA1082" i="3"/>
  <c r="AB1082" i="3"/>
  <c r="AC1082" i="3"/>
  <c r="S1083" i="3"/>
  <c r="T1083" i="3"/>
  <c r="U1083" i="3"/>
  <c r="V1083" i="3"/>
  <c r="W1083" i="3"/>
  <c r="X1083" i="3"/>
  <c r="Y1083" i="3"/>
  <c r="Z1083" i="3"/>
  <c r="AA1083" i="3"/>
  <c r="AB1083" i="3"/>
  <c r="AC1083" i="3"/>
  <c r="S1084" i="3"/>
  <c r="T1084" i="3"/>
  <c r="U1084" i="3"/>
  <c r="V1084" i="3"/>
  <c r="W1084" i="3"/>
  <c r="X1084" i="3"/>
  <c r="Y1084" i="3"/>
  <c r="Z1084" i="3"/>
  <c r="AA1084" i="3"/>
  <c r="AB1084" i="3"/>
  <c r="AC1084" i="3"/>
  <c r="S1085" i="3"/>
  <c r="T1085" i="3"/>
  <c r="U1085" i="3"/>
  <c r="V1085" i="3"/>
  <c r="W1085" i="3"/>
  <c r="X1085" i="3"/>
  <c r="Y1085" i="3"/>
  <c r="Z1085" i="3"/>
  <c r="AA1085" i="3"/>
  <c r="AB1085" i="3"/>
  <c r="AC1085" i="3"/>
  <c r="S1086" i="3"/>
  <c r="T1086" i="3"/>
  <c r="U1086" i="3"/>
  <c r="V1086" i="3"/>
  <c r="W1086" i="3"/>
  <c r="X1086" i="3"/>
  <c r="Y1086" i="3"/>
  <c r="Z1086" i="3"/>
  <c r="AA1086" i="3"/>
  <c r="AB1086" i="3"/>
  <c r="AC1086" i="3"/>
  <c r="S1087" i="3"/>
  <c r="T1087" i="3"/>
  <c r="U1087" i="3"/>
  <c r="V1087" i="3"/>
  <c r="W1087" i="3"/>
  <c r="X1087" i="3"/>
  <c r="Y1087" i="3"/>
  <c r="Z1087" i="3"/>
  <c r="AA1087" i="3"/>
  <c r="AB1087" i="3"/>
  <c r="AC1087" i="3"/>
  <c r="S1088" i="3"/>
  <c r="T1088" i="3"/>
  <c r="U1088" i="3"/>
  <c r="V1088" i="3"/>
  <c r="W1088" i="3"/>
  <c r="X1088" i="3"/>
  <c r="Y1088" i="3"/>
  <c r="Z1088" i="3"/>
  <c r="AA1088" i="3"/>
  <c r="AB1088" i="3"/>
  <c r="AC1088" i="3"/>
  <c r="S1089" i="3"/>
  <c r="T1089" i="3"/>
  <c r="U1089" i="3"/>
  <c r="V1089" i="3"/>
  <c r="W1089" i="3"/>
  <c r="X1089" i="3"/>
  <c r="Y1089" i="3"/>
  <c r="Z1089" i="3"/>
  <c r="AA1089" i="3"/>
  <c r="AB1089" i="3"/>
  <c r="AC1089" i="3"/>
  <c r="S1090" i="3"/>
  <c r="T1090" i="3"/>
  <c r="U1090" i="3"/>
  <c r="V1090" i="3"/>
  <c r="W1090" i="3"/>
  <c r="X1090" i="3"/>
  <c r="Y1090" i="3"/>
  <c r="Z1090" i="3"/>
  <c r="AA1090" i="3"/>
  <c r="AB1090" i="3"/>
  <c r="AC1090" i="3"/>
  <c r="S1091" i="3"/>
  <c r="T1091" i="3"/>
  <c r="U1091" i="3"/>
  <c r="V1091" i="3"/>
  <c r="W1091" i="3"/>
  <c r="X1091" i="3"/>
  <c r="Y1091" i="3"/>
  <c r="Z1091" i="3"/>
  <c r="AA1091" i="3"/>
  <c r="AB1091" i="3"/>
  <c r="AC1091" i="3"/>
  <c r="S1092" i="3"/>
  <c r="T1092" i="3"/>
  <c r="U1092" i="3"/>
  <c r="V1092" i="3"/>
  <c r="W1092" i="3"/>
  <c r="X1092" i="3"/>
  <c r="Y1092" i="3"/>
  <c r="Z1092" i="3"/>
  <c r="AA1092" i="3"/>
  <c r="AB1092" i="3"/>
  <c r="AC1092" i="3"/>
  <c r="S1093" i="3"/>
  <c r="T1093" i="3"/>
  <c r="U1093" i="3"/>
  <c r="V1093" i="3"/>
  <c r="W1093" i="3"/>
  <c r="X1093" i="3"/>
  <c r="Y1093" i="3"/>
  <c r="Z1093" i="3"/>
  <c r="AA1093" i="3"/>
  <c r="AB1093" i="3"/>
  <c r="AC1093" i="3"/>
  <c r="S1094" i="3"/>
  <c r="T1094" i="3"/>
  <c r="U1094" i="3"/>
  <c r="V1094" i="3"/>
  <c r="W1094" i="3"/>
  <c r="X1094" i="3"/>
  <c r="Y1094" i="3"/>
  <c r="Z1094" i="3"/>
  <c r="AA1094" i="3"/>
  <c r="AB1094" i="3"/>
  <c r="AC1094" i="3"/>
  <c r="S1095" i="3"/>
  <c r="T1095" i="3"/>
  <c r="U1095" i="3"/>
  <c r="V1095" i="3"/>
  <c r="W1095" i="3"/>
  <c r="X1095" i="3"/>
  <c r="Y1095" i="3"/>
  <c r="Z1095" i="3"/>
  <c r="AA1095" i="3"/>
  <c r="AB1095" i="3"/>
  <c r="AC1095" i="3"/>
  <c r="S1096" i="3"/>
  <c r="T1096" i="3"/>
  <c r="U1096" i="3"/>
  <c r="V1096" i="3"/>
  <c r="W1096" i="3"/>
  <c r="X1096" i="3"/>
  <c r="Y1096" i="3"/>
  <c r="Z1096" i="3"/>
  <c r="AA1096" i="3"/>
  <c r="AB1096" i="3"/>
  <c r="AC1096" i="3"/>
  <c r="S1097" i="3"/>
  <c r="T1097" i="3"/>
  <c r="U1097" i="3"/>
  <c r="V1097" i="3"/>
  <c r="W1097" i="3"/>
  <c r="X1097" i="3"/>
  <c r="Y1097" i="3"/>
  <c r="Z1097" i="3"/>
  <c r="AA1097" i="3"/>
  <c r="AB1097" i="3"/>
  <c r="AC1097" i="3"/>
  <c r="S1098" i="3"/>
  <c r="T1098" i="3"/>
  <c r="U1098" i="3"/>
  <c r="V1098" i="3"/>
  <c r="W1098" i="3"/>
  <c r="X1098" i="3"/>
  <c r="Y1098" i="3"/>
  <c r="Z1098" i="3"/>
  <c r="AA1098" i="3"/>
  <c r="AB1098" i="3"/>
  <c r="AC1098" i="3"/>
  <c r="S1099" i="3"/>
  <c r="T1099" i="3"/>
  <c r="U1099" i="3"/>
  <c r="V1099" i="3"/>
  <c r="W1099" i="3"/>
  <c r="X1099" i="3"/>
  <c r="Y1099" i="3"/>
  <c r="Z1099" i="3"/>
  <c r="AA1099" i="3"/>
  <c r="AB1099" i="3"/>
  <c r="AC1099" i="3"/>
  <c r="S1100" i="3"/>
  <c r="T1100" i="3"/>
  <c r="U1100" i="3"/>
  <c r="V1100" i="3"/>
  <c r="W1100" i="3"/>
  <c r="X1100" i="3"/>
  <c r="Y1100" i="3"/>
  <c r="Z1100" i="3"/>
  <c r="AA1100" i="3"/>
  <c r="AB1100" i="3"/>
  <c r="AC1100" i="3"/>
  <c r="S1101" i="3"/>
  <c r="T1101" i="3"/>
  <c r="U1101" i="3"/>
  <c r="V1101" i="3"/>
  <c r="W1101" i="3"/>
  <c r="X1101" i="3"/>
  <c r="Y1101" i="3"/>
  <c r="Z1101" i="3"/>
  <c r="AA1101" i="3"/>
  <c r="AB1101" i="3"/>
  <c r="AC1101" i="3"/>
  <c r="S1102" i="3"/>
  <c r="T1102" i="3"/>
  <c r="U1102" i="3"/>
  <c r="V1102" i="3"/>
  <c r="W1102" i="3"/>
  <c r="X1102" i="3"/>
  <c r="Y1102" i="3"/>
  <c r="Z1102" i="3"/>
  <c r="AA1102" i="3"/>
  <c r="AB1102" i="3"/>
  <c r="AC1102" i="3"/>
  <c r="S1103" i="3"/>
  <c r="T1103" i="3"/>
  <c r="U1103" i="3"/>
  <c r="V1103" i="3"/>
  <c r="W1103" i="3"/>
  <c r="X1103" i="3"/>
  <c r="Y1103" i="3"/>
  <c r="Z1103" i="3"/>
  <c r="AA1103" i="3"/>
  <c r="AB1103" i="3"/>
  <c r="AC1103" i="3"/>
  <c r="S1104" i="3"/>
  <c r="T1104" i="3"/>
  <c r="U1104" i="3"/>
  <c r="V1104" i="3"/>
  <c r="W1104" i="3"/>
  <c r="X1104" i="3"/>
  <c r="Y1104" i="3"/>
  <c r="Z1104" i="3"/>
  <c r="AA1104" i="3"/>
  <c r="AB1104" i="3"/>
  <c r="AC1104" i="3"/>
  <c r="S1105" i="3"/>
  <c r="T1105" i="3"/>
  <c r="U1105" i="3"/>
  <c r="V1105" i="3"/>
  <c r="W1105" i="3"/>
  <c r="X1105" i="3"/>
  <c r="Y1105" i="3"/>
  <c r="Z1105" i="3"/>
  <c r="AA1105" i="3"/>
  <c r="AB1105" i="3"/>
  <c r="AC1105" i="3"/>
  <c r="S1106" i="3"/>
  <c r="T1106" i="3"/>
  <c r="U1106" i="3"/>
  <c r="V1106" i="3"/>
  <c r="W1106" i="3"/>
  <c r="X1106" i="3"/>
  <c r="Y1106" i="3"/>
  <c r="Z1106" i="3"/>
  <c r="AA1106" i="3"/>
  <c r="AB1106" i="3"/>
  <c r="AC1106" i="3"/>
  <c r="S1107" i="3"/>
  <c r="T1107" i="3"/>
  <c r="U1107" i="3"/>
  <c r="V1107" i="3"/>
  <c r="W1107" i="3"/>
  <c r="X1107" i="3"/>
  <c r="Y1107" i="3"/>
  <c r="Z1107" i="3"/>
  <c r="AA1107" i="3"/>
  <c r="AB1107" i="3"/>
  <c r="AC1107" i="3"/>
  <c r="S1108" i="3"/>
  <c r="T1108" i="3"/>
  <c r="U1108" i="3"/>
  <c r="V1108" i="3"/>
  <c r="W1108" i="3"/>
  <c r="X1108" i="3"/>
  <c r="Y1108" i="3"/>
  <c r="Z1108" i="3"/>
  <c r="AA1108" i="3"/>
  <c r="AB1108" i="3"/>
  <c r="AC1108" i="3"/>
  <c r="S1109" i="3"/>
  <c r="T1109" i="3"/>
  <c r="U1109" i="3"/>
  <c r="V1109" i="3"/>
  <c r="W1109" i="3"/>
  <c r="X1109" i="3"/>
  <c r="Y1109" i="3"/>
  <c r="Z1109" i="3"/>
  <c r="AA1109" i="3"/>
  <c r="AB1109" i="3"/>
  <c r="AC1109" i="3"/>
  <c r="S1110" i="3"/>
  <c r="T1110" i="3"/>
  <c r="U1110" i="3"/>
  <c r="V1110" i="3"/>
  <c r="W1110" i="3"/>
  <c r="X1110" i="3"/>
  <c r="Y1110" i="3"/>
  <c r="Z1110" i="3"/>
  <c r="AA1110" i="3"/>
  <c r="AB1110" i="3"/>
  <c r="AC1110" i="3"/>
  <c r="S1111" i="3"/>
  <c r="T1111" i="3"/>
  <c r="U1111" i="3"/>
  <c r="V1111" i="3"/>
  <c r="W1111" i="3"/>
  <c r="X1111" i="3"/>
  <c r="Y1111" i="3"/>
  <c r="Z1111" i="3"/>
  <c r="AA1111" i="3"/>
  <c r="AB1111" i="3"/>
  <c r="AC1111" i="3"/>
  <c r="S1112" i="3"/>
  <c r="T1112" i="3"/>
  <c r="U1112" i="3"/>
  <c r="V1112" i="3"/>
  <c r="W1112" i="3"/>
  <c r="X1112" i="3"/>
  <c r="Y1112" i="3"/>
  <c r="Z1112" i="3"/>
  <c r="AA1112" i="3"/>
  <c r="AB1112" i="3"/>
  <c r="AC1112" i="3"/>
  <c r="S1113" i="3"/>
  <c r="T1113" i="3"/>
  <c r="U1113" i="3"/>
  <c r="V1113" i="3"/>
  <c r="W1113" i="3"/>
  <c r="X1113" i="3"/>
  <c r="Y1113" i="3"/>
  <c r="Z1113" i="3"/>
  <c r="AA1113" i="3"/>
  <c r="AB1113" i="3"/>
  <c r="AC1113" i="3"/>
  <c r="S1114" i="3"/>
  <c r="T1114" i="3"/>
  <c r="U1114" i="3"/>
  <c r="V1114" i="3"/>
  <c r="W1114" i="3"/>
  <c r="X1114" i="3"/>
  <c r="Y1114" i="3"/>
  <c r="Z1114" i="3"/>
  <c r="AA1114" i="3"/>
  <c r="AB1114" i="3"/>
  <c r="AC1114" i="3"/>
  <c r="S1115" i="3"/>
  <c r="T1115" i="3"/>
  <c r="U1115" i="3"/>
  <c r="V1115" i="3"/>
  <c r="W1115" i="3"/>
  <c r="X1115" i="3"/>
  <c r="Y1115" i="3"/>
  <c r="Z1115" i="3"/>
  <c r="AA1115" i="3"/>
  <c r="AB1115" i="3"/>
  <c r="AC1115" i="3"/>
  <c r="S1116" i="3"/>
  <c r="T1116" i="3"/>
  <c r="U1116" i="3"/>
  <c r="V1116" i="3"/>
  <c r="W1116" i="3"/>
  <c r="X1116" i="3"/>
  <c r="Y1116" i="3"/>
  <c r="Z1116" i="3"/>
  <c r="AA1116" i="3"/>
  <c r="AB1116" i="3"/>
  <c r="AC1116" i="3"/>
  <c r="S1117" i="3"/>
  <c r="T1117" i="3"/>
  <c r="U1117" i="3"/>
  <c r="V1117" i="3"/>
  <c r="W1117" i="3"/>
  <c r="X1117" i="3"/>
  <c r="Y1117" i="3"/>
  <c r="Z1117" i="3"/>
  <c r="AA1117" i="3"/>
  <c r="AB1117" i="3"/>
  <c r="AC1117" i="3"/>
  <c r="S1118" i="3"/>
  <c r="T1118" i="3"/>
  <c r="U1118" i="3"/>
  <c r="V1118" i="3"/>
  <c r="W1118" i="3"/>
  <c r="X1118" i="3"/>
  <c r="Y1118" i="3"/>
  <c r="Z1118" i="3"/>
  <c r="AA1118" i="3"/>
  <c r="AB1118" i="3"/>
  <c r="AC1118" i="3"/>
  <c r="S1119" i="3"/>
  <c r="T1119" i="3"/>
  <c r="U1119" i="3"/>
  <c r="V1119" i="3"/>
  <c r="W1119" i="3"/>
  <c r="X1119" i="3"/>
  <c r="Y1119" i="3"/>
  <c r="Z1119" i="3"/>
  <c r="AA1119" i="3"/>
  <c r="AB1119" i="3"/>
  <c r="AC1119" i="3"/>
  <c r="S1120" i="3"/>
  <c r="T1120" i="3"/>
  <c r="U1120" i="3"/>
  <c r="V1120" i="3"/>
  <c r="W1120" i="3"/>
  <c r="X1120" i="3"/>
  <c r="Y1120" i="3"/>
  <c r="Z1120" i="3"/>
  <c r="AA1120" i="3"/>
  <c r="AB1120" i="3"/>
  <c r="AC1120" i="3"/>
  <c r="S1121" i="3"/>
  <c r="T1121" i="3"/>
  <c r="U1121" i="3"/>
  <c r="V1121" i="3"/>
  <c r="W1121" i="3"/>
  <c r="X1121" i="3"/>
  <c r="Y1121" i="3"/>
  <c r="Z1121" i="3"/>
  <c r="AA1121" i="3"/>
  <c r="AB1121" i="3"/>
  <c r="AC1121" i="3"/>
  <c r="S1122" i="3"/>
  <c r="T1122" i="3"/>
  <c r="U1122" i="3"/>
  <c r="V1122" i="3"/>
  <c r="W1122" i="3"/>
  <c r="X1122" i="3"/>
  <c r="Y1122" i="3"/>
  <c r="Z1122" i="3"/>
  <c r="AA1122" i="3"/>
  <c r="AB1122" i="3"/>
  <c r="AC1122" i="3"/>
  <c r="S1123" i="3"/>
  <c r="T1123" i="3"/>
  <c r="U1123" i="3"/>
  <c r="V1123" i="3"/>
  <c r="W1123" i="3"/>
  <c r="X1123" i="3"/>
  <c r="Y1123" i="3"/>
  <c r="Z1123" i="3"/>
  <c r="AA1123" i="3"/>
  <c r="AB1123" i="3"/>
  <c r="AC1123" i="3"/>
  <c r="S1124" i="3"/>
  <c r="T1124" i="3"/>
  <c r="U1124" i="3"/>
  <c r="V1124" i="3"/>
  <c r="W1124" i="3"/>
  <c r="X1124" i="3"/>
  <c r="Y1124" i="3"/>
  <c r="Z1124" i="3"/>
  <c r="AA1124" i="3"/>
  <c r="AB1124" i="3"/>
  <c r="AC1124" i="3"/>
  <c r="S1125" i="3"/>
  <c r="T1125" i="3"/>
  <c r="U1125" i="3"/>
  <c r="V1125" i="3"/>
  <c r="W1125" i="3"/>
  <c r="X1125" i="3"/>
  <c r="Y1125" i="3"/>
  <c r="Z1125" i="3"/>
  <c r="AA1125" i="3"/>
  <c r="AB1125" i="3"/>
  <c r="AC1125" i="3"/>
  <c r="S1126" i="3"/>
  <c r="T1126" i="3"/>
  <c r="U1126" i="3"/>
  <c r="V1126" i="3"/>
  <c r="W1126" i="3"/>
  <c r="X1126" i="3"/>
  <c r="Y1126" i="3"/>
  <c r="Z1126" i="3"/>
  <c r="AA1126" i="3"/>
  <c r="AB1126" i="3"/>
  <c r="AC1126" i="3"/>
  <c r="S1127" i="3"/>
  <c r="T1127" i="3"/>
  <c r="U1127" i="3"/>
  <c r="V1127" i="3"/>
  <c r="W1127" i="3"/>
  <c r="X1127" i="3"/>
  <c r="Y1127" i="3"/>
  <c r="Z1127" i="3"/>
  <c r="AA1127" i="3"/>
  <c r="AB1127" i="3"/>
  <c r="AC1127" i="3"/>
  <c r="S1128" i="3"/>
  <c r="T1128" i="3"/>
  <c r="U1128" i="3"/>
  <c r="V1128" i="3"/>
  <c r="W1128" i="3"/>
  <c r="X1128" i="3"/>
  <c r="Y1128" i="3"/>
  <c r="Z1128" i="3"/>
  <c r="AA1128" i="3"/>
  <c r="AB1128" i="3"/>
  <c r="AC1128" i="3"/>
  <c r="S1129" i="3"/>
  <c r="T1129" i="3"/>
  <c r="U1129" i="3"/>
  <c r="V1129" i="3"/>
  <c r="W1129" i="3"/>
  <c r="X1129" i="3"/>
  <c r="Y1129" i="3"/>
  <c r="Z1129" i="3"/>
  <c r="AA1129" i="3"/>
  <c r="AB1129" i="3"/>
  <c r="AC1129" i="3"/>
  <c r="S1130" i="3"/>
  <c r="T1130" i="3"/>
  <c r="U1130" i="3"/>
  <c r="V1130" i="3"/>
  <c r="W1130" i="3"/>
  <c r="X1130" i="3"/>
  <c r="Y1130" i="3"/>
  <c r="Z1130" i="3"/>
  <c r="AA1130" i="3"/>
  <c r="AB1130" i="3"/>
  <c r="AC1130" i="3"/>
  <c r="S1131" i="3"/>
  <c r="T1131" i="3"/>
  <c r="U1131" i="3"/>
  <c r="V1131" i="3"/>
  <c r="W1131" i="3"/>
  <c r="X1131" i="3"/>
  <c r="Y1131" i="3"/>
  <c r="Z1131" i="3"/>
  <c r="AA1131" i="3"/>
  <c r="AB1131" i="3"/>
  <c r="AC1131" i="3"/>
  <c r="S1132" i="3"/>
  <c r="T1132" i="3"/>
  <c r="U1132" i="3"/>
  <c r="V1132" i="3"/>
  <c r="W1132" i="3"/>
  <c r="X1132" i="3"/>
  <c r="Y1132" i="3"/>
  <c r="Z1132" i="3"/>
  <c r="AA1132" i="3"/>
  <c r="AB1132" i="3"/>
  <c r="AC1132" i="3"/>
  <c r="S1133" i="3"/>
  <c r="T1133" i="3"/>
  <c r="U1133" i="3"/>
  <c r="V1133" i="3"/>
  <c r="W1133" i="3"/>
  <c r="X1133" i="3"/>
  <c r="Y1133" i="3"/>
  <c r="Z1133" i="3"/>
  <c r="AA1133" i="3"/>
  <c r="AB1133" i="3"/>
  <c r="AC1133" i="3"/>
  <c r="S1134" i="3"/>
  <c r="T1134" i="3"/>
  <c r="U1134" i="3"/>
  <c r="V1134" i="3"/>
  <c r="W1134" i="3"/>
  <c r="X1134" i="3"/>
  <c r="Y1134" i="3"/>
  <c r="Z1134" i="3"/>
  <c r="AA1134" i="3"/>
  <c r="AB1134" i="3"/>
  <c r="AC1134" i="3"/>
  <c r="S1135" i="3"/>
  <c r="T1135" i="3"/>
  <c r="U1135" i="3"/>
  <c r="V1135" i="3"/>
  <c r="W1135" i="3"/>
  <c r="X1135" i="3"/>
  <c r="Y1135" i="3"/>
  <c r="Z1135" i="3"/>
  <c r="AA1135" i="3"/>
  <c r="AB1135" i="3"/>
  <c r="AC1135" i="3"/>
  <c r="S1136" i="3"/>
  <c r="T1136" i="3"/>
  <c r="U1136" i="3"/>
  <c r="V1136" i="3"/>
  <c r="W1136" i="3"/>
  <c r="X1136" i="3"/>
  <c r="Y1136" i="3"/>
  <c r="Z1136" i="3"/>
  <c r="AA1136" i="3"/>
  <c r="AB1136" i="3"/>
  <c r="AC1136" i="3"/>
  <c r="S1137" i="3"/>
  <c r="T1137" i="3"/>
  <c r="U1137" i="3"/>
  <c r="V1137" i="3"/>
  <c r="W1137" i="3"/>
  <c r="X1137" i="3"/>
  <c r="Y1137" i="3"/>
  <c r="Z1137" i="3"/>
  <c r="AA1137" i="3"/>
  <c r="AB1137" i="3"/>
  <c r="AC1137" i="3"/>
  <c r="S1138" i="3"/>
  <c r="T1138" i="3"/>
  <c r="U1138" i="3"/>
  <c r="V1138" i="3"/>
  <c r="W1138" i="3"/>
  <c r="X1138" i="3"/>
  <c r="Y1138" i="3"/>
  <c r="Z1138" i="3"/>
  <c r="AA1138" i="3"/>
  <c r="AB1138" i="3"/>
  <c r="AC1138" i="3"/>
  <c r="S1139" i="3"/>
  <c r="T1139" i="3"/>
  <c r="U1139" i="3"/>
  <c r="V1139" i="3"/>
  <c r="W1139" i="3"/>
  <c r="X1139" i="3"/>
  <c r="Y1139" i="3"/>
  <c r="Z1139" i="3"/>
  <c r="AA1139" i="3"/>
  <c r="AB1139" i="3"/>
  <c r="AC1139" i="3"/>
  <c r="S1140" i="3"/>
  <c r="T1140" i="3"/>
  <c r="U1140" i="3"/>
  <c r="V1140" i="3"/>
  <c r="W1140" i="3"/>
  <c r="X1140" i="3"/>
  <c r="Y1140" i="3"/>
  <c r="Z1140" i="3"/>
  <c r="AA1140" i="3"/>
  <c r="AB1140" i="3"/>
  <c r="AC1140" i="3"/>
  <c r="S1141" i="3"/>
  <c r="T1141" i="3"/>
  <c r="U1141" i="3"/>
  <c r="V1141" i="3"/>
  <c r="W1141" i="3"/>
  <c r="X1141" i="3"/>
  <c r="Y1141" i="3"/>
  <c r="Z1141" i="3"/>
  <c r="AA1141" i="3"/>
  <c r="AB1141" i="3"/>
  <c r="AC1141" i="3"/>
  <c r="S1142" i="3"/>
  <c r="T1142" i="3"/>
  <c r="U1142" i="3"/>
  <c r="V1142" i="3"/>
  <c r="W1142" i="3"/>
  <c r="X1142" i="3"/>
  <c r="Y1142" i="3"/>
  <c r="Z1142" i="3"/>
  <c r="AA1142" i="3"/>
  <c r="AB1142" i="3"/>
  <c r="AC1142" i="3"/>
  <c r="S1143" i="3"/>
  <c r="T1143" i="3"/>
  <c r="U1143" i="3"/>
  <c r="V1143" i="3"/>
  <c r="W1143" i="3"/>
  <c r="X1143" i="3"/>
  <c r="Y1143" i="3"/>
  <c r="Z1143" i="3"/>
  <c r="AA1143" i="3"/>
  <c r="AB1143" i="3"/>
  <c r="AC1143" i="3"/>
  <c r="S1144" i="3"/>
  <c r="T1144" i="3"/>
  <c r="U1144" i="3"/>
  <c r="V1144" i="3"/>
  <c r="W1144" i="3"/>
  <c r="X1144" i="3"/>
  <c r="Y1144" i="3"/>
  <c r="Z1144" i="3"/>
  <c r="AA1144" i="3"/>
  <c r="AB1144" i="3"/>
  <c r="AC1144" i="3"/>
  <c r="S1145" i="3"/>
  <c r="T1145" i="3"/>
  <c r="U1145" i="3"/>
  <c r="V1145" i="3"/>
  <c r="W1145" i="3"/>
  <c r="X1145" i="3"/>
  <c r="Y1145" i="3"/>
  <c r="Z1145" i="3"/>
  <c r="AA1145" i="3"/>
  <c r="AB1145" i="3"/>
  <c r="AC1145" i="3"/>
  <c r="S1146" i="3"/>
  <c r="T1146" i="3"/>
  <c r="U1146" i="3"/>
  <c r="V1146" i="3"/>
  <c r="W1146" i="3"/>
  <c r="X1146" i="3"/>
  <c r="Y1146" i="3"/>
  <c r="Z1146" i="3"/>
  <c r="AA1146" i="3"/>
  <c r="AB1146" i="3"/>
  <c r="AC1146" i="3"/>
  <c r="S1147" i="3"/>
  <c r="T1147" i="3"/>
  <c r="U1147" i="3"/>
  <c r="V1147" i="3"/>
  <c r="W1147" i="3"/>
  <c r="X1147" i="3"/>
  <c r="Y1147" i="3"/>
  <c r="Z1147" i="3"/>
  <c r="AA1147" i="3"/>
  <c r="AB1147" i="3"/>
  <c r="AC1147" i="3"/>
  <c r="S1148" i="3"/>
  <c r="T1148" i="3"/>
  <c r="U1148" i="3"/>
  <c r="V1148" i="3"/>
  <c r="W1148" i="3"/>
  <c r="X1148" i="3"/>
  <c r="Y1148" i="3"/>
  <c r="Z1148" i="3"/>
  <c r="AA1148" i="3"/>
  <c r="AB1148" i="3"/>
  <c r="AC1148" i="3"/>
  <c r="S1149" i="3"/>
  <c r="T1149" i="3"/>
  <c r="U1149" i="3"/>
  <c r="V1149" i="3"/>
  <c r="W1149" i="3"/>
  <c r="X1149" i="3"/>
  <c r="Y1149" i="3"/>
  <c r="Z1149" i="3"/>
  <c r="AA1149" i="3"/>
  <c r="AB1149" i="3"/>
  <c r="AC1149" i="3"/>
  <c r="S1150" i="3"/>
  <c r="T1150" i="3"/>
  <c r="U1150" i="3"/>
  <c r="V1150" i="3"/>
  <c r="W1150" i="3"/>
  <c r="X1150" i="3"/>
  <c r="Y1150" i="3"/>
  <c r="Z1150" i="3"/>
  <c r="AA1150" i="3"/>
  <c r="AB1150" i="3"/>
  <c r="AC1150" i="3"/>
  <c r="S1151" i="3"/>
  <c r="T1151" i="3"/>
  <c r="U1151" i="3"/>
  <c r="V1151" i="3"/>
  <c r="W1151" i="3"/>
  <c r="X1151" i="3"/>
  <c r="Y1151" i="3"/>
  <c r="Z1151" i="3"/>
  <c r="AA1151" i="3"/>
  <c r="AB1151" i="3"/>
  <c r="AC1151" i="3"/>
  <c r="S1152" i="3"/>
  <c r="T1152" i="3"/>
  <c r="U1152" i="3"/>
  <c r="V1152" i="3"/>
  <c r="W1152" i="3"/>
  <c r="X1152" i="3"/>
  <c r="Y1152" i="3"/>
  <c r="Z1152" i="3"/>
  <c r="AA1152" i="3"/>
  <c r="AB1152" i="3"/>
  <c r="AC1152" i="3"/>
  <c r="S1153" i="3"/>
  <c r="T1153" i="3"/>
  <c r="U1153" i="3"/>
  <c r="V1153" i="3"/>
  <c r="W1153" i="3"/>
  <c r="X1153" i="3"/>
  <c r="Y1153" i="3"/>
  <c r="Z1153" i="3"/>
  <c r="AA1153" i="3"/>
  <c r="AB1153" i="3"/>
  <c r="AC1153" i="3"/>
  <c r="S1154" i="3"/>
  <c r="T1154" i="3"/>
  <c r="U1154" i="3"/>
  <c r="V1154" i="3"/>
  <c r="W1154" i="3"/>
  <c r="X1154" i="3"/>
  <c r="Y1154" i="3"/>
  <c r="Z1154" i="3"/>
  <c r="AA1154" i="3"/>
  <c r="AB1154" i="3"/>
  <c r="AC1154" i="3"/>
  <c r="S1155" i="3"/>
  <c r="T1155" i="3"/>
  <c r="U1155" i="3"/>
  <c r="V1155" i="3"/>
  <c r="W1155" i="3"/>
  <c r="X1155" i="3"/>
  <c r="Y1155" i="3"/>
  <c r="Z1155" i="3"/>
  <c r="AA1155" i="3"/>
  <c r="AB1155" i="3"/>
  <c r="AC1155" i="3"/>
  <c r="S1156" i="3"/>
  <c r="T1156" i="3"/>
  <c r="U1156" i="3"/>
  <c r="V1156" i="3"/>
  <c r="W1156" i="3"/>
  <c r="X1156" i="3"/>
  <c r="Y1156" i="3"/>
  <c r="Z1156" i="3"/>
  <c r="AA1156" i="3"/>
  <c r="AB1156" i="3"/>
  <c r="AC1156" i="3"/>
  <c r="S1157" i="3"/>
  <c r="T1157" i="3"/>
  <c r="U1157" i="3"/>
  <c r="V1157" i="3"/>
  <c r="W1157" i="3"/>
  <c r="X1157" i="3"/>
  <c r="Y1157" i="3"/>
  <c r="Z1157" i="3"/>
  <c r="AA1157" i="3"/>
  <c r="AB1157" i="3"/>
  <c r="AC1157" i="3"/>
  <c r="S1158" i="3"/>
  <c r="T1158" i="3"/>
  <c r="U1158" i="3"/>
  <c r="V1158" i="3"/>
  <c r="W1158" i="3"/>
  <c r="X1158" i="3"/>
  <c r="Y1158" i="3"/>
  <c r="Z1158" i="3"/>
  <c r="AA1158" i="3"/>
  <c r="AB1158" i="3"/>
  <c r="AC1158" i="3"/>
  <c r="S1159" i="3"/>
  <c r="T1159" i="3"/>
  <c r="U1159" i="3"/>
  <c r="V1159" i="3"/>
  <c r="W1159" i="3"/>
  <c r="X1159" i="3"/>
  <c r="Y1159" i="3"/>
  <c r="Z1159" i="3"/>
  <c r="AA1159" i="3"/>
  <c r="AB1159" i="3"/>
  <c r="AC1159" i="3"/>
  <c r="S1160" i="3"/>
  <c r="T1160" i="3"/>
  <c r="U1160" i="3"/>
  <c r="V1160" i="3"/>
  <c r="W1160" i="3"/>
  <c r="X1160" i="3"/>
  <c r="Y1160" i="3"/>
  <c r="Z1160" i="3"/>
  <c r="AA1160" i="3"/>
  <c r="AB1160" i="3"/>
  <c r="AC1160" i="3"/>
  <c r="S1161" i="3"/>
  <c r="T1161" i="3"/>
  <c r="U1161" i="3"/>
  <c r="V1161" i="3"/>
  <c r="W1161" i="3"/>
  <c r="X1161" i="3"/>
  <c r="Y1161" i="3"/>
  <c r="Z1161" i="3"/>
  <c r="AA1161" i="3"/>
  <c r="AB1161" i="3"/>
  <c r="AC1161" i="3"/>
  <c r="S1162" i="3"/>
  <c r="T1162" i="3"/>
  <c r="U1162" i="3"/>
  <c r="V1162" i="3"/>
  <c r="W1162" i="3"/>
  <c r="X1162" i="3"/>
  <c r="Y1162" i="3"/>
  <c r="Z1162" i="3"/>
  <c r="AA1162" i="3"/>
  <c r="AB1162" i="3"/>
  <c r="AC1162" i="3"/>
  <c r="S1163" i="3"/>
  <c r="T1163" i="3"/>
  <c r="U1163" i="3"/>
  <c r="V1163" i="3"/>
  <c r="W1163" i="3"/>
  <c r="X1163" i="3"/>
  <c r="Y1163" i="3"/>
  <c r="Z1163" i="3"/>
  <c r="AA1163" i="3"/>
  <c r="AB1163" i="3"/>
  <c r="AC1163" i="3"/>
  <c r="S1164" i="3"/>
  <c r="T1164" i="3"/>
  <c r="U1164" i="3"/>
  <c r="V1164" i="3"/>
  <c r="W1164" i="3"/>
  <c r="X1164" i="3"/>
  <c r="Y1164" i="3"/>
  <c r="Z1164" i="3"/>
  <c r="AA1164" i="3"/>
  <c r="AB1164" i="3"/>
  <c r="AC1164" i="3"/>
  <c r="S1165" i="3"/>
  <c r="T1165" i="3"/>
  <c r="U1165" i="3"/>
  <c r="V1165" i="3"/>
  <c r="W1165" i="3"/>
  <c r="X1165" i="3"/>
  <c r="Y1165" i="3"/>
  <c r="Z1165" i="3"/>
  <c r="AA1165" i="3"/>
  <c r="AB1165" i="3"/>
  <c r="AC1165" i="3"/>
  <c r="S1166" i="3"/>
  <c r="T1166" i="3"/>
  <c r="U1166" i="3"/>
  <c r="V1166" i="3"/>
  <c r="W1166" i="3"/>
  <c r="X1166" i="3"/>
  <c r="Y1166" i="3"/>
  <c r="Z1166" i="3"/>
  <c r="AA1166" i="3"/>
  <c r="AB1166" i="3"/>
  <c r="AC1166" i="3"/>
  <c r="S1167" i="3"/>
  <c r="T1167" i="3"/>
  <c r="U1167" i="3"/>
  <c r="V1167" i="3"/>
  <c r="W1167" i="3"/>
  <c r="X1167" i="3"/>
  <c r="Y1167" i="3"/>
  <c r="Z1167" i="3"/>
  <c r="AA1167" i="3"/>
  <c r="AB1167" i="3"/>
  <c r="AC1167" i="3"/>
  <c r="S1168" i="3"/>
  <c r="T1168" i="3"/>
  <c r="U1168" i="3"/>
  <c r="V1168" i="3"/>
  <c r="W1168" i="3"/>
  <c r="X1168" i="3"/>
  <c r="Y1168" i="3"/>
  <c r="Z1168" i="3"/>
  <c r="AA1168" i="3"/>
  <c r="AB1168" i="3"/>
  <c r="AC1168" i="3"/>
  <c r="S1169" i="3"/>
  <c r="T1169" i="3"/>
  <c r="U1169" i="3"/>
  <c r="V1169" i="3"/>
  <c r="W1169" i="3"/>
  <c r="X1169" i="3"/>
  <c r="Y1169" i="3"/>
  <c r="Z1169" i="3"/>
  <c r="AA1169" i="3"/>
  <c r="AB1169" i="3"/>
  <c r="AC1169" i="3"/>
  <c r="S1170" i="3"/>
  <c r="T1170" i="3"/>
  <c r="U1170" i="3"/>
  <c r="V1170" i="3"/>
  <c r="W1170" i="3"/>
  <c r="X1170" i="3"/>
  <c r="Y1170" i="3"/>
  <c r="Z1170" i="3"/>
  <c r="AA1170" i="3"/>
  <c r="AB1170" i="3"/>
  <c r="AC1170" i="3"/>
  <c r="S1171" i="3"/>
  <c r="T1171" i="3"/>
  <c r="U1171" i="3"/>
  <c r="V1171" i="3"/>
  <c r="W1171" i="3"/>
  <c r="X1171" i="3"/>
  <c r="Y1171" i="3"/>
  <c r="Z1171" i="3"/>
  <c r="AA1171" i="3"/>
  <c r="AB1171" i="3"/>
  <c r="AC1171" i="3"/>
  <c r="S1172" i="3"/>
  <c r="T1172" i="3"/>
  <c r="U1172" i="3"/>
  <c r="V1172" i="3"/>
  <c r="W1172" i="3"/>
  <c r="X1172" i="3"/>
  <c r="Y1172" i="3"/>
  <c r="Z1172" i="3"/>
  <c r="AA1172" i="3"/>
  <c r="AB1172" i="3"/>
  <c r="AC1172" i="3"/>
  <c r="S1173" i="3"/>
  <c r="T1173" i="3"/>
  <c r="U1173" i="3"/>
  <c r="V1173" i="3"/>
  <c r="W1173" i="3"/>
  <c r="X1173" i="3"/>
  <c r="Y1173" i="3"/>
  <c r="Z1173" i="3"/>
  <c r="AA1173" i="3"/>
  <c r="AB1173" i="3"/>
  <c r="AC1173" i="3"/>
  <c r="S1174" i="3"/>
  <c r="T1174" i="3"/>
  <c r="U1174" i="3"/>
  <c r="V1174" i="3"/>
  <c r="W1174" i="3"/>
  <c r="X1174" i="3"/>
  <c r="Y1174" i="3"/>
  <c r="Z1174" i="3"/>
  <c r="AA1174" i="3"/>
  <c r="AB1174" i="3"/>
  <c r="AC1174" i="3"/>
  <c r="S1175" i="3"/>
  <c r="T1175" i="3"/>
  <c r="U1175" i="3"/>
  <c r="V1175" i="3"/>
  <c r="W1175" i="3"/>
  <c r="X1175" i="3"/>
  <c r="Y1175" i="3"/>
  <c r="Z1175" i="3"/>
  <c r="AA1175" i="3"/>
  <c r="AB1175" i="3"/>
  <c r="AC1175" i="3"/>
  <c r="S1176" i="3"/>
  <c r="T1176" i="3"/>
  <c r="U1176" i="3"/>
  <c r="V1176" i="3"/>
  <c r="W1176" i="3"/>
  <c r="X1176" i="3"/>
  <c r="Y1176" i="3"/>
  <c r="Z1176" i="3"/>
  <c r="AA1176" i="3"/>
  <c r="AB1176" i="3"/>
  <c r="AC1176" i="3"/>
  <c r="S1177" i="3"/>
  <c r="T1177" i="3"/>
  <c r="U1177" i="3"/>
  <c r="V1177" i="3"/>
  <c r="W1177" i="3"/>
  <c r="X1177" i="3"/>
  <c r="Y1177" i="3"/>
  <c r="Z1177" i="3"/>
  <c r="AA1177" i="3"/>
  <c r="AB1177" i="3"/>
  <c r="AC1177" i="3"/>
  <c r="S1178" i="3"/>
  <c r="T1178" i="3"/>
  <c r="U1178" i="3"/>
  <c r="V1178" i="3"/>
  <c r="W1178" i="3"/>
  <c r="X1178" i="3"/>
  <c r="Y1178" i="3"/>
  <c r="Z1178" i="3"/>
  <c r="AA1178" i="3"/>
  <c r="AB1178" i="3"/>
  <c r="AC1178" i="3"/>
  <c r="S1179" i="3"/>
  <c r="T1179" i="3"/>
  <c r="U1179" i="3"/>
  <c r="V1179" i="3"/>
  <c r="W1179" i="3"/>
  <c r="X1179" i="3"/>
  <c r="Y1179" i="3"/>
  <c r="Z1179" i="3"/>
  <c r="AA1179" i="3"/>
  <c r="AB1179" i="3"/>
  <c r="AC1179" i="3"/>
  <c r="S1180" i="3"/>
  <c r="T1180" i="3"/>
  <c r="U1180" i="3"/>
  <c r="V1180" i="3"/>
  <c r="W1180" i="3"/>
  <c r="X1180" i="3"/>
  <c r="Y1180" i="3"/>
  <c r="Z1180" i="3"/>
  <c r="AA1180" i="3"/>
  <c r="AB1180" i="3"/>
  <c r="AC1180" i="3"/>
  <c r="S1181" i="3"/>
  <c r="T1181" i="3"/>
  <c r="U1181" i="3"/>
  <c r="V1181" i="3"/>
  <c r="W1181" i="3"/>
  <c r="X1181" i="3"/>
  <c r="Y1181" i="3"/>
  <c r="Z1181" i="3"/>
  <c r="AA1181" i="3"/>
  <c r="AB1181" i="3"/>
  <c r="AC1181" i="3"/>
  <c r="S1182" i="3"/>
  <c r="T1182" i="3"/>
  <c r="U1182" i="3"/>
  <c r="V1182" i="3"/>
  <c r="W1182" i="3"/>
  <c r="X1182" i="3"/>
  <c r="Y1182" i="3"/>
  <c r="Z1182" i="3"/>
  <c r="AA1182" i="3"/>
  <c r="AB1182" i="3"/>
  <c r="AC1182" i="3"/>
  <c r="S1183" i="3"/>
  <c r="T1183" i="3"/>
  <c r="U1183" i="3"/>
  <c r="V1183" i="3"/>
  <c r="W1183" i="3"/>
  <c r="X1183" i="3"/>
  <c r="Y1183" i="3"/>
  <c r="Z1183" i="3"/>
  <c r="AA1183" i="3"/>
  <c r="AB1183" i="3"/>
  <c r="AC1183" i="3"/>
  <c r="S1184" i="3"/>
  <c r="T1184" i="3"/>
  <c r="U1184" i="3"/>
  <c r="V1184" i="3"/>
  <c r="W1184" i="3"/>
  <c r="X1184" i="3"/>
  <c r="Y1184" i="3"/>
  <c r="Z1184" i="3"/>
  <c r="AA1184" i="3"/>
  <c r="AB1184" i="3"/>
  <c r="AC1184" i="3"/>
  <c r="S1185" i="3"/>
  <c r="T1185" i="3"/>
  <c r="U1185" i="3"/>
  <c r="V1185" i="3"/>
  <c r="W1185" i="3"/>
  <c r="X1185" i="3"/>
  <c r="Y1185" i="3"/>
  <c r="Z1185" i="3"/>
  <c r="AA1185" i="3"/>
  <c r="AB1185" i="3"/>
  <c r="AC1185" i="3"/>
  <c r="S1186" i="3"/>
  <c r="T1186" i="3"/>
  <c r="U1186" i="3"/>
  <c r="V1186" i="3"/>
  <c r="W1186" i="3"/>
  <c r="X1186" i="3"/>
  <c r="Y1186" i="3"/>
  <c r="Z1186" i="3"/>
  <c r="AA1186" i="3"/>
  <c r="AB1186" i="3"/>
  <c r="AC1186" i="3"/>
  <c r="S1187" i="3"/>
  <c r="T1187" i="3"/>
  <c r="U1187" i="3"/>
  <c r="V1187" i="3"/>
  <c r="W1187" i="3"/>
  <c r="X1187" i="3"/>
  <c r="Y1187" i="3"/>
  <c r="Z1187" i="3"/>
  <c r="AA1187" i="3"/>
  <c r="AB1187" i="3"/>
  <c r="AC1187" i="3"/>
  <c r="S1188" i="3"/>
  <c r="T1188" i="3"/>
  <c r="U1188" i="3"/>
  <c r="V1188" i="3"/>
  <c r="W1188" i="3"/>
  <c r="X1188" i="3"/>
  <c r="Y1188" i="3"/>
  <c r="Z1188" i="3"/>
  <c r="AA1188" i="3"/>
  <c r="AB1188" i="3"/>
  <c r="AC1188" i="3"/>
  <c r="S1189" i="3"/>
  <c r="T1189" i="3"/>
  <c r="U1189" i="3"/>
  <c r="V1189" i="3"/>
  <c r="W1189" i="3"/>
  <c r="X1189" i="3"/>
  <c r="Y1189" i="3"/>
  <c r="Z1189" i="3"/>
  <c r="AA1189" i="3"/>
  <c r="AB1189" i="3"/>
  <c r="AC1189" i="3"/>
  <c r="S1190" i="3"/>
  <c r="T1190" i="3"/>
  <c r="U1190" i="3"/>
  <c r="V1190" i="3"/>
  <c r="W1190" i="3"/>
  <c r="X1190" i="3"/>
  <c r="Y1190" i="3"/>
  <c r="Z1190" i="3"/>
  <c r="AA1190" i="3"/>
  <c r="AB1190" i="3"/>
  <c r="AC1190" i="3"/>
  <c r="S1191" i="3"/>
  <c r="T1191" i="3"/>
  <c r="U1191" i="3"/>
  <c r="V1191" i="3"/>
  <c r="W1191" i="3"/>
  <c r="X1191" i="3"/>
  <c r="Y1191" i="3"/>
  <c r="Z1191" i="3"/>
  <c r="AA1191" i="3"/>
  <c r="AB1191" i="3"/>
  <c r="AC1191" i="3"/>
  <c r="S1192" i="3"/>
  <c r="T1192" i="3"/>
  <c r="U1192" i="3"/>
  <c r="V1192" i="3"/>
  <c r="W1192" i="3"/>
  <c r="X1192" i="3"/>
  <c r="Y1192" i="3"/>
  <c r="Z1192" i="3"/>
  <c r="AA1192" i="3"/>
  <c r="AB1192" i="3"/>
  <c r="AC1192" i="3"/>
  <c r="S1193" i="3"/>
  <c r="T1193" i="3"/>
  <c r="U1193" i="3"/>
  <c r="V1193" i="3"/>
  <c r="W1193" i="3"/>
  <c r="X1193" i="3"/>
  <c r="Y1193" i="3"/>
  <c r="Z1193" i="3"/>
  <c r="AA1193" i="3"/>
  <c r="AB1193" i="3"/>
  <c r="AC1193" i="3"/>
  <c r="S1194" i="3"/>
  <c r="T1194" i="3"/>
  <c r="U1194" i="3"/>
  <c r="V1194" i="3"/>
  <c r="W1194" i="3"/>
  <c r="X1194" i="3"/>
  <c r="Y1194" i="3"/>
  <c r="Z1194" i="3"/>
  <c r="AA1194" i="3"/>
  <c r="AB1194" i="3"/>
  <c r="AC1194" i="3"/>
  <c r="S1195" i="3"/>
  <c r="T1195" i="3"/>
  <c r="U1195" i="3"/>
  <c r="V1195" i="3"/>
  <c r="W1195" i="3"/>
  <c r="X1195" i="3"/>
  <c r="Y1195" i="3"/>
  <c r="Z1195" i="3"/>
  <c r="AA1195" i="3"/>
  <c r="AB1195" i="3"/>
  <c r="AC1195" i="3"/>
  <c r="S1196" i="3"/>
  <c r="T1196" i="3"/>
  <c r="U1196" i="3"/>
  <c r="V1196" i="3"/>
  <c r="W1196" i="3"/>
  <c r="X1196" i="3"/>
  <c r="Y1196" i="3"/>
  <c r="Z1196" i="3"/>
  <c r="AA1196" i="3"/>
  <c r="AB1196" i="3"/>
  <c r="AC1196" i="3"/>
  <c r="S1197" i="3"/>
  <c r="T1197" i="3"/>
  <c r="U1197" i="3"/>
  <c r="V1197" i="3"/>
  <c r="W1197" i="3"/>
  <c r="X1197" i="3"/>
  <c r="Y1197" i="3"/>
  <c r="Z1197" i="3"/>
  <c r="AA1197" i="3"/>
  <c r="AB1197" i="3"/>
  <c r="AC1197" i="3"/>
  <c r="S1198" i="3"/>
  <c r="T1198" i="3"/>
  <c r="U1198" i="3"/>
  <c r="V1198" i="3"/>
  <c r="W1198" i="3"/>
  <c r="X1198" i="3"/>
  <c r="Y1198" i="3"/>
  <c r="Z1198" i="3"/>
  <c r="AA1198" i="3"/>
  <c r="AB1198" i="3"/>
  <c r="AC1198" i="3"/>
  <c r="S1199" i="3"/>
  <c r="T1199" i="3"/>
  <c r="U1199" i="3"/>
  <c r="V1199" i="3"/>
  <c r="W1199" i="3"/>
  <c r="X1199" i="3"/>
  <c r="Y1199" i="3"/>
  <c r="Z1199" i="3"/>
  <c r="AA1199" i="3"/>
  <c r="AB1199" i="3"/>
  <c r="AC1199" i="3"/>
  <c r="S1200" i="3"/>
  <c r="T1200" i="3"/>
  <c r="U1200" i="3"/>
  <c r="V1200" i="3"/>
  <c r="W1200" i="3"/>
  <c r="X1200" i="3"/>
  <c r="Y1200" i="3"/>
  <c r="Z1200" i="3"/>
  <c r="AA1200" i="3"/>
  <c r="AB1200" i="3"/>
  <c r="AC1200" i="3"/>
  <c r="S1201" i="3"/>
  <c r="T1201" i="3"/>
  <c r="U1201" i="3"/>
  <c r="V1201" i="3"/>
  <c r="W1201" i="3"/>
  <c r="X1201" i="3"/>
  <c r="Y1201" i="3"/>
  <c r="Z1201" i="3"/>
  <c r="AA1201" i="3"/>
  <c r="AB1201" i="3"/>
  <c r="AC1201" i="3"/>
  <c r="S1202" i="3"/>
  <c r="T1202" i="3"/>
  <c r="U1202" i="3"/>
  <c r="V1202" i="3"/>
  <c r="W1202" i="3"/>
  <c r="X1202" i="3"/>
  <c r="Y1202" i="3"/>
  <c r="Z1202" i="3"/>
  <c r="AA1202" i="3"/>
  <c r="AB1202" i="3"/>
  <c r="AC1202" i="3"/>
  <c r="S1203" i="3"/>
  <c r="T1203" i="3"/>
  <c r="U1203" i="3"/>
  <c r="V1203" i="3"/>
  <c r="W1203" i="3"/>
  <c r="X1203" i="3"/>
  <c r="Y1203" i="3"/>
  <c r="Z1203" i="3"/>
  <c r="AA1203" i="3"/>
  <c r="AB1203" i="3"/>
  <c r="AC1203" i="3"/>
  <c r="S1204" i="3"/>
  <c r="T1204" i="3"/>
  <c r="U1204" i="3"/>
  <c r="V1204" i="3"/>
  <c r="W1204" i="3"/>
  <c r="X1204" i="3"/>
  <c r="Y1204" i="3"/>
  <c r="Z1204" i="3"/>
  <c r="AA1204" i="3"/>
  <c r="AB1204" i="3"/>
  <c r="AC1204" i="3"/>
  <c r="S1205" i="3"/>
  <c r="T1205" i="3"/>
  <c r="U1205" i="3"/>
  <c r="V1205" i="3"/>
  <c r="W1205" i="3"/>
  <c r="X1205" i="3"/>
  <c r="Y1205" i="3"/>
  <c r="Z1205" i="3"/>
  <c r="AA1205" i="3"/>
  <c r="AB1205" i="3"/>
  <c r="AC1205" i="3"/>
  <c r="S1206" i="3"/>
  <c r="T1206" i="3"/>
  <c r="U1206" i="3"/>
  <c r="V1206" i="3"/>
  <c r="W1206" i="3"/>
  <c r="X1206" i="3"/>
  <c r="Y1206" i="3"/>
  <c r="Z1206" i="3"/>
  <c r="AA1206" i="3"/>
  <c r="AB1206" i="3"/>
  <c r="AC1206" i="3"/>
  <c r="S1207" i="3"/>
  <c r="T1207" i="3"/>
  <c r="U1207" i="3"/>
  <c r="V1207" i="3"/>
  <c r="W1207" i="3"/>
  <c r="X1207" i="3"/>
  <c r="Y1207" i="3"/>
  <c r="Z1207" i="3"/>
  <c r="AA1207" i="3"/>
  <c r="AB1207" i="3"/>
  <c r="AC1207" i="3"/>
  <c r="S1208" i="3"/>
  <c r="T1208" i="3"/>
  <c r="U1208" i="3"/>
  <c r="V1208" i="3"/>
  <c r="W1208" i="3"/>
  <c r="X1208" i="3"/>
  <c r="Y1208" i="3"/>
  <c r="Z1208" i="3"/>
  <c r="AA1208" i="3"/>
  <c r="AB1208" i="3"/>
  <c r="AC1208" i="3"/>
  <c r="S1209" i="3"/>
  <c r="T1209" i="3"/>
  <c r="U1209" i="3"/>
  <c r="V1209" i="3"/>
  <c r="W1209" i="3"/>
  <c r="X1209" i="3"/>
  <c r="Y1209" i="3"/>
  <c r="Z1209" i="3"/>
  <c r="AA1209" i="3"/>
  <c r="AB1209" i="3"/>
  <c r="AC1209" i="3"/>
  <c r="S1210" i="3"/>
  <c r="T1210" i="3"/>
  <c r="U1210" i="3"/>
  <c r="V1210" i="3"/>
  <c r="W1210" i="3"/>
  <c r="X1210" i="3"/>
  <c r="Y1210" i="3"/>
  <c r="Z1210" i="3"/>
  <c r="AA1210" i="3"/>
  <c r="AB1210" i="3"/>
  <c r="AC1210" i="3"/>
  <c r="S1211" i="3"/>
  <c r="T1211" i="3"/>
  <c r="U1211" i="3"/>
  <c r="V1211" i="3"/>
  <c r="W1211" i="3"/>
  <c r="X1211" i="3"/>
  <c r="Y1211" i="3"/>
  <c r="Z1211" i="3"/>
  <c r="AA1211" i="3"/>
  <c r="AB1211" i="3"/>
  <c r="AC1211" i="3"/>
  <c r="S1212" i="3"/>
  <c r="T1212" i="3"/>
  <c r="U1212" i="3"/>
  <c r="V1212" i="3"/>
  <c r="W1212" i="3"/>
  <c r="X1212" i="3"/>
  <c r="Y1212" i="3"/>
  <c r="Z1212" i="3"/>
  <c r="AA1212" i="3"/>
  <c r="AB1212" i="3"/>
  <c r="AC1212" i="3"/>
  <c r="S1213" i="3"/>
  <c r="T1213" i="3"/>
  <c r="U1213" i="3"/>
  <c r="V1213" i="3"/>
  <c r="W1213" i="3"/>
  <c r="X1213" i="3"/>
  <c r="Y1213" i="3"/>
  <c r="Z1213" i="3"/>
  <c r="AA1213" i="3"/>
  <c r="AB1213" i="3"/>
  <c r="AC1213" i="3"/>
  <c r="S1214" i="3"/>
  <c r="T1214" i="3"/>
  <c r="U1214" i="3"/>
  <c r="V1214" i="3"/>
  <c r="W1214" i="3"/>
  <c r="X1214" i="3"/>
  <c r="Y1214" i="3"/>
  <c r="Z1214" i="3"/>
  <c r="AA1214" i="3"/>
  <c r="AB1214" i="3"/>
  <c r="AC1214" i="3"/>
  <c r="S1215" i="3"/>
  <c r="T1215" i="3"/>
  <c r="U1215" i="3"/>
  <c r="V1215" i="3"/>
  <c r="W1215" i="3"/>
  <c r="X1215" i="3"/>
  <c r="Y1215" i="3"/>
  <c r="Z1215" i="3"/>
  <c r="AA1215" i="3"/>
  <c r="AB1215" i="3"/>
  <c r="AC1215" i="3"/>
  <c r="S1216" i="3"/>
  <c r="T1216" i="3"/>
  <c r="U1216" i="3"/>
  <c r="V1216" i="3"/>
  <c r="W1216" i="3"/>
  <c r="X1216" i="3"/>
  <c r="Y1216" i="3"/>
  <c r="Z1216" i="3"/>
  <c r="AA1216" i="3"/>
  <c r="AB1216" i="3"/>
  <c r="AC1216" i="3"/>
  <c r="S1217" i="3"/>
  <c r="T1217" i="3"/>
  <c r="U1217" i="3"/>
  <c r="V1217" i="3"/>
  <c r="W1217" i="3"/>
  <c r="X1217" i="3"/>
  <c r="Y1217" i="3"/>
  <c r="Z1217" i="3"/>
  <c r="AA1217" i="3"/>
  <c r="AB1217" i="3"/>
  <c r="AC1217" i="3"/>
  <c r="S1218" i="3"/>
  <c r="T1218" i="3"/>
  <c r="U1218" i="3"/>
  <c r="V1218" i="3"/>
  <c r="W1218" i="3"/>
  <c r="X1218" i="3"/>
  <c r="Y1218" i="3"/>
  <c r="Z1218" i="3"/>
  <c r="AA1218" i="3"/>
  <c r="AB1218" i="3"/>
  <c r="AC1218" i="3"/>
  <c r="S1219" i="3"/>
  <c r="T1219" i="3"/>
  <c r="U1219" i="3"/>
  <c r="V1219" i="3"/>
  <c r="W1219" i="3"/>
  <c r="X1219" i="3"/>
  <c r="Y1219" i="3"/>
  <c r="Z1219" i="3"/>
  <c r="AA1219" i="3"/>
  <c r="AB1219" i="3"/>
  <c r="AC1219" i="3"/>
  <c r="S1220" i="3"/>
  <c r="T1220" i="3"/>
  <c r="U1220" i="3"/>
  <c r="V1220" i="3"/>
  <c r="W1220" i="3"/>
  <c r="X1220" i="3"/>
  <c r="Y1220" i="3"/>
  <c r="Z1220" i="3"/>
  <c r="AA1220" i="3"/>
  <c r="AB1220" i="3"/>
  <c r="AC1220" i="3"/>
  <c r="S1221" i="3"/>
  <c r="T1221" i="3"/>
  <c r="U1221" i="3"/>
  <c r="V1221" i="3"/>
  <c r="W1221" i="3"/>
  <c r="X1221" i="3"/>
  <c r="Y1221" i="3"/>
  <c r="Z1221" i="3"/>
  <c r="AA1221" i="3"/>
  <c r="AB1221" i="3"/>
  <c r="AC1221" i="3"/>
  <c r="S1222" i="3"/>
  <c r="T1222" i="3"/>
  <c r="U1222" i="3"/>
  <c r="V1222" i="3"/>
  <c r="W1222" i="3"/>
  <c r="X1222" i="3"/>
  <c r="Y1222" i="3"/>
  <c r="Z1222" i="3"/>
  <c r="AA1222" i="3"/>
  <c r="AB1222" i="3"/>
  <c r="AC1222" i="3"/>
  <c r="S1223" i="3"/>
  <c r="T1223" i="3"/>
  <c r="U1223" i="3"/>
  <c r="V1223" i="3"/>
  <c r="W1223" i="3"/>
  <c r="X1223" i="3"/>
  <c r="Y1223" i="3"/>
  <c r="Z1223" i="3"/>
  <c r="AA1223" i="3"/>
  <c r="AB1223" i="3"/>
  <c r="AC1223" i="3"/>
  <c r="S1224" i="3"/>
  <c r="T1224" i="3"/>
  <c r="U1224" i="3"/>
  <c r="V1224" i="3"/>
  <c r="W1224" i="3"/>
  <c r="X1224" i="3"/>
  <c r="Y1224" i="3"/>
  <c r="Z1224" i="3"/>
  <c r="AA1224" i="3"/>
  <c r="AB1224" i="3"/>
  <c r="AC1224" i="3"/>
  <c r="S1225" i="3"/>
  <c r="T1225" i="3"/>
  <c r="U1225" i="3"/>
  <c r="V1225" i="3"/>
  <c r="W1225" i="3"/>
  <c r="X1225" i="3"/>
  <c r="Y1225" i="3"/>
  <c r="Z1225" i="3"/>
  <c r="AA1225" i="3"/>
  <c r="AB1225" i="3"/>
  <c r="AC1225" i="3"/>
  <c r="S1226" i="3"/>
  <c r="T1226" i="3"/>
  <c r="U1226" i="3"/>
  <c r="V1226" i="3"/>
  <c r="W1226" i="3"/>
  <c r="X1226" i="3"/>
  <c r="Y1226" i="3"/>
  <c r="Z1226" i="3"/>
  <c r="AA1226" i="3"/>
  <c r="AB1226" i="3"/>
  <c r="AC1226" i="3"/>
  <c r="S1227" i="3"/>
  <c r="T1227" i="3"/>
  <c r="U1227" i="3"/>
  <c r="V1227" i="3"/>
  <c r="W1227" i="3"/>
  <c r="X1227" i="3"/>
  <c r="Y1227" i="3"/>
  <c r="Z1227" i="3"/>
  <c r="AA1227" i="3"/>
  <c r="AB1227" i="3"/>
  <c r="AC1227" i="3"/>
  <c r="S1228" i="3"/>
  <c r="T1228" i="3"/>
  <c r="U1228" i="3"/>
  <c r="V1228" i="3"/>
  <c r="W1228" i="3"/>
  <c r="X1228" i="3"/>
  <c r="Y1228" i="3"/>
  <c r="Z1228" i="3"/>
  <c r="AA1228" i="3"/>
  <c r="AB1228" i="3"/>
  <c r="AC1228" i="3"/>
  <c r="S1229" i="3"/>
  <c r="T1229" i="3"/>
  <c r="U1229" i="3"/>
  <c r="V1229" i="3"/>
  <c r="W1229" i="3"/>
  <c r="X1229" i="3"/>
  <c r="Y1229" i="3"/>
  <c r="Z1229" i="3"/>
  <c r="AA1229" i="3"/>
  <c r="AB1229" i="3"/>
  <c r="AC1229" i="3"/>
  <c r="S1230" i="3"/>
  <c r="T1230" i="3"/>
  <c r="U1230" i="3"/>
  <c r="V1230" i="3"/>
  <c r="W1230" i="3"/>
  <c r="X1230" i="3"/>
  <c r="Y1230" i="3"/>
  <c r="Z1230" i="3"/>
  <c r="AA1230" i="3"/>
  <c r="AB1230" i="3"/>
  <c r="AC1230" i="3"/>
  <c r="S1231" i="3"/>
  <c r="T1231" i="3"/>
  <c r="U1231" i="3"/>
  <c r="V1231" i="3"/>
  <c r="W1231" i="3"/>
  <c r="X1231" i="3"/>
  <c r="Y1231" i="3"/>
  <c r="Z1231" i="3"/>
  <c r="AA1231" i="3"/>
  <c r="AB1231" i="3"/>
  <c r="AC1231" i="3"/>
  <c r="S1232" i="3"/>
  <c r="T1232" i="3"/>
  <c r="U1232" i="3"/>
  <c r="V1232" i="3"/>
  <c r="W1232" i="3"/>
  <c r="X1232" i="3"/>
  <c r="Y1232" i="3"/>
  <c r="Z1232" i="3"/>
  <c r="AA1232" i="3"/>
  <c r="AB1232" i="3"/>
  <c r="AC1232" i="3"/>
  <c r="S1233" i="3"/>
  <c r="T1233" i="3"/>
  <c r="U1233" i="3"/>
  <c r="V1233" i="3"/>
  <c r="W1233" i="3"/>
  <c r="X1233" i="3"/>
  <c r="Y1233" i="3"/>
  <c r="Z1233" i="3"/>
  <c r="AA1233" i="3"/>
  <c r="AB1233" i="3"/>
  <c r="AC1233" i="3"/>
  <c r="S1234" i="3"/>
  <c r="T1234" i="3"/>
  <c r="U1234" i="3"/>
  <c r="V1234" i="3"/>
  <c r="W1234" i="3"/>
  <c r="X1234" i="3"/>
  <c r="Y1234" i="3"/>
  <c r="Z1234" i="3"/>
  <c r="AA1234" i="3"/>
  <c r="AB1234" i="3"/>
  <c r="AC1234" i="3"/>
  <c r="S1235" i="3"/>
  <c r="T1235" i="3"/>
  <c r="U1235" i="3"/>
  <c r="V1235" i="3"/>
  <c r="W1235" i="3"/>
  <c r="X1235" i="3"/>
  <c r="Y1235" i="3"/>
  <c r="Z1235" i="3"/>
  <c r="AA1235" i="3"/>
  <c r="AB1235" i="3"/>
  <c r="AC1235" i="3"/>
  <c r="S1236" i="3"/>
  <c r="T1236" i="3"/>
  <c r="U1236" i="3"/>
  <c r="V1236" i="3"/>
  <c r="W1236" i="3"/>
  <c r="X1236" i="3"/>
  <c r="Y1236" i="3"/>
  <c r="Z1236" i="3"/>
  <c r="AA1236" i="3"/>
  <c r="AB1236" i="3"/>
  <c r="AC1236" i="3"/>
  <c r="S1237" i="3"/>
  <c r="T1237" i="3"/>
  <c r="U1237" i="3"/>
  <c r="V1237" i="3"/>
  <c r="W1237" i="3"/>
  <c r="X1237" i="3"/>
  <c r="Y1237" i="3"/>
  <c r="Z1237" i="3"/>
  <c r="AA1237" i="3"/>
  <c r="AB1237" i="3"/>
  <c r="AC1237" i="3"/>
  <c r="S1238" i="3"/>
  <c r="T1238" i="3"/>
  <c r="U1238" i="3"/>
  <c r="V1238" i="3"/>
  <c r="W1238" i="3"/>
  <c r="X1238" i="3"/>
  <c r="Y1238" i="3"/>
  <c r="Z1238" i="3"/>
  <c r="AA1238" i="3"/>
  <c r="AB1238" i="3"/>
  <c r="AC1238" i="3"/>
  <c r="S1239" i="3"/>
  <c r="T1239" i="3"/>
  <c r="U1239" i="3"/>
  <c r="V1239" i="3"/>
  <c r="W1239" i="3"/>
  <c r="X1239" i="3"/>
  <c r="Y1239" i="3"/>
  <c r="Z1239" i="3"/>
  <c r="AA1239" i="3"/>
  <c r="AB1239" i="3"/>
  <c r="AC1239" i="3"/>
  <c r="S1240" i="3"/>
  <c r="T1240" i="3"/>
  <c r="U1240" i="3"/>
  <c r="V1240" i="3"/>
  <c r="W1240" i="3"/>
  <c r="X1240" i="3"/>
  <c r="Y1240" i="3"/>
  <c r="Z1240" i="3"/>
  <c r="AA1240" i="3"/>
  <c r="AB1240" i="3"/>
  <c r="AC1240" i="3"/>
  <c r="S1241" i="3"/>
  <c r="T1241" i="3"/>
  <c r="U1241" i="3"/>
  <c r="V1241" i="3"/>
  <c r="W1241" i="3"/>
  <c r="X1241" i="3"/>
  <c r="Y1241" i="3"/>
  <c r="Z1241" i="3"/>
  <c r="AA1241" i="3"/>
  <c r="AB1241" i="3"/>
  <c r="AC1241" i="3"/>
  <c r="S1242" i="3"/>
  <c r="T1242" i="3"/>
  <c r="U1242" i="3"/>
  <c r="V1242" i="3"/>
  <c r="W1242" i="3"/>
  <c r="X1242" i="3"/>
  <c r="Y1242" i="3"/>
  <c r="Z1242" i="3"/>
  <c r="AA1242" i="3"/>
  <c r="AB1242" i="3"/>
  <c r="AC1242" i="3"/>
  <c r="S1243" i="3"/>
  <c r="T1243" i="3"/>
  <c r="U1243" i="3"/>
  <c r="V1243" i="3"/>
  <c r="W1243" i="3"/>
  <c r="X1243" i="3"/>
  <c r="Y1243" i="3"/>
  <c r="Z1243" i="3"/>
  <c r="AA1243" i="3"/>
  <c r="AB1243" i="3"/>
  <c r="AC1243" i="3"/>
  <c r="S1244" i="3"/>
  <c r="T1244" i="3"/>
  <c r="U1244" i="3"/>
  <c r="V1244" i="3"/>
  <c r="W1244" i="3"/>
  <c r="X1244" i="3"/>
  <c r="Y1244" i="3"/>
  <c r="Z1244" i="3"/>
  <c r="AA1244" i="3"/>
  <c r="AB1244" i="3"/>
  <c r="AC1244" i="3"/>
  <c r="S1245" i="3"/>
  <c r="T1245" i="3"/>
  <c r="U1245" i="3"/>
  <c r="V1245" i="3"/>
  <c r="W1245" i="3"/>
  <c r="X1245" i="3"/>
  <c r="Y1245" i="3"/>
  <c r="Z1245" i="3"/>
  <c r="AA1245" i="3"/>
  <c r="AB1245" i="3"/>
  <c r="AC1245" i="3"/>
  <c r="S1246" i="3"/>
  <c r="T1246" i="3"/>
  <c r="U1246" i="3"/>
  <c r="V1246" i="3"/>
  <c r="W1246" i="3"/>
  <c r="X1246" i="3"/>
  <c r="Y1246" i="3"/>
  <c r="Z1246" i="3"/>
  <c r="AA1246" i="3"/>
  <c r="AB1246" i="3"/>
  <c r="AC1246" i="3"/>
  <c r="S1247" i="3"/>
  <c r="T1247" i="3"/>
  <c r="U1247" i="3"/>
  <c r="V1247" i="3"/>
  <c r="W1247" i="3"/>
  <c r="X1247" i="3"/>
  <c r="Y1247" i="3"/>
  <c r="Z1247" i="3"/>
  <c r="AA1247" i="3"/>
  <c r="AB1247" i="3"/>
  <c r="AC1247" i="3"/>
  <c r="S1248" i="3"/>
  <c r="T1248" i="3"/>
  <c r="U1248" i="3"/>
  <c r="V1248" i="3"/>
  <c r="W1248" i="3"/>
  <c r="X1248" i="3"/>
  <c r="Y1248" i="3"/>
  <c r="Z1248" i="3"/>
  <c r="AA1248" i="3"/>
  <c r="AB1248" i="3"/>
  <c r="AC1248" i="3"/>
  <c r="S1249" i="3"/>
  <c r="T1249" i="3"/>
  <c r="U1249" i="3"/>
  <c r="V1249" i="3"/>
  <c r="W1249" i="3"/>
  <c r="X1249" i="3"/>
  <c r="Y1249" i="3"/>
  <c r="Z1249" i="3"/>
  <c r="AA1249" i="3"/>
  <c r="AB1249" i="3"/>
  <c r="AC1249" i="3"/>
  <c r="S1250" i="3"/>
  <c r="T1250" i="3"/>
  <c r="U1250" i="3"/>
  <c r="V1250" i="3"/>
  <c r="W1250" i="3"/>
  <c r="X1250" i="3"/>
  <c r="Y1250" i="3"/>
  <c r="Z1250" i="3"/>
  <c r="AA1250" i="3"/>
  <c r="AB1250" i="3"/>
  <c r="AC1250" i="3"/>
  <c r="S1251" i="3"/>
  <c r="T1251" i="3"/>
  <c r="U1251" i="3"/>
  <c r="V1251" i="3"/>
  <c r="W1251" i="3"/>
  <c r="X1251" i="3"/>
  <c r="Y1251" i="3"/>
  <c r="Z1251" i="3"/>
  <c r="AA1251" i="3"/>
  <c r="AB1251" i="3"/>
  <c r="AC1251" i="3"/>
  <c r="S1252" i="3"/>
  <c r="T1252" i="3"/>
  <c r="U1252" i="3"/>
  <c r="V1252" i="3"/>
  <c r="W1252" i="3"/>
  <c r="X1252" i="3"/>
  <c r="Y1252" i="3"/>
  <c r="Z1252" i="3"/>
  <c r="AA1252" i="3"/>
  <c r="AB1252" i="3"/>
  <c r="AC1252" i="3"/>
  <c r="S1253" i="3"/>
  <c r="T1253" i="3"/>
  <c r="U1253" i="3"/>
  <c r="V1253" i="3"/>
  <c r="W1253" i="3"/>
  <c r="X1253" i="3"/>
  <c r="Y1253" i="3"/>
  <c r="Z1253" i="3"/>
  <c r="AA1253" i="3"/>
  <c r="AB1253" i="3"/>
  <c r="AC1253" i="3"/>
  <c r="S1254" i="3"/>
  <c r="T1254" i="3"/>
  <c r="U1254" i="3"/>
  <c r="V1254" i="3"/>
  <c r="W1254" i="3"/>
  <c r="X1254" i="3"/>
  <c r="Y1254" i="3"/>
  <c r="Z1254" i="3"/>
  <c r="AA1254" i="3"/>
  <c r="AB1254" i="3"/>
  <c r="AC1254" i="3"/>
  <c r="S1255" i="3"/>
  <c r="T1255" i="3"/>
  <c r="U1255" i="3"/>
  <c r="V1255" i="3"/>
  <c r="W1255" i="3"/>
  <c r="X1255" i="3"/>
  <c r="Y1255" i="3"/>
  <c r="Z1255" i="3"/>
  <c r="AA1255" i="3"/>
  <c r="AB1255" i="3"/>
  <c r="AC1255" i="3"/>
  <c r="S1256" i="3"/>
  <c r="T1256" i="3"/>
  <c r="U1256" i="3"/>
  <c r="V1256" i="3"/>
  <c r="W1256" i="3"/>
  <c r="X1256" i="3"/>
  <c r="Y1256" i="3"/>
  <c r="Z1256" i="3"/>
  <c r="AA1256" i="3"/>
  <c r="AB1256" i="3"/>
  <c r="AC1256" i="3"/>
  <c r="S1257" i="3"/>
  <c r="T1257" i="3"/>
  <c r="U1257" i="3"/>
  <c r="V1257" i="3"/>
  <c r="W1257" i="3"/>
  <c r="X1257" i="3"/>
  <c r="Y1257" i="3"/>
  <c r="Z1257" i="3"/>
  <c r="AA1257" i="3"/>
  <c r="AB1257" i="3"/>
  <c r="AC1257" i="3"/>
  <c r="S1258" i="3"/>
  <c r="T1258" i="3"/>
  <c r="U1258" i="3"/>
  <c r="V1258" i="3"/>
  <c r="W1258" i="3"/>
  <c r="X1258" i="3"/>
  <c r="Y1258" i="3"/>
  <c r="Z1258" i="3"/>
  <c r="AA1258" i="3"/>
  <c r="AB1258" i="3"/>
  <c r="AC1258" i="3"/>
  <c r="S1259" i="3"/>
  <c r="T1259" i="3"/>
  <c r="U1259" i="3"/>
  <c r="V1259" i="3"/>
  <c r="W1259" i="3"/>
  <c r="X1259" i="3"/>
  <c r="Y1259" i="3"/>
  <c r="Z1259" i="3"/>
  <c r="AA1259" i="3"/>
  <c r="AB1259" i="3"/>
  <c r="AC1259" i="3"/>
  <c r="S1260" i="3"/>
  <c r="T1260" i="3"/>
  <c r="U1260" i="3"/>
  <c r="V1260" i="3"/>
  <c r="W1260" i="3"/>
  <c r="X1260" i="3"/>
  <c r="Y1260" i="3"/>
  <c r="Z1260" i="3"/>
  <c r="AA1260" i="3"/>
  <c r="AB1260" i="3"/>
  <c r="AC1260" i="3"/>
  <c r="S1261" i="3"/>
  <c r="T1261" i="3"/>
  <c r="U1261" i="3"/>
  <c r="V1261" i="3"/>
  <c r="W1261" i="3"/>
  <c r="X1261" i="3"/>
  <c r="Y1261" i="3"/>
  <c r="Z1261" i="3"/>
  <c r="AA1261" i="3"/>
  <c r="AB1261" i="3"/>
  <c r="AC1261" i="3"/>
  <c r="S1262" i="3"/>
  <c r="T1262" i="3"/>
  <c r="U1262" i="3"/>
  <c r="V1262" i="3"/>
  <c r="W1262" i="3"/>
  <c r="X1262" i="3"/>
  <c r="Y1262" i="3"/>
  <c r="Z1262" i="3"/>
  <c r="AA1262" i="3"/>
  <c r="AB1262" i="3"/>
  <c r="AC1262" i="3"/>
  <c r="S1263" i="3"/>
  <c r="T1263" i="3"/>
  <c r="U1263" i="3"/>
  <c r="V1263" i="3"/>
  <c r="W1263" i="3"/>
  <c r="X1263" i="3"/>
  <c r="Y1263" i="3"/>
  <c r="Z1263" i="3"/>
  <c r="AA1263" i="3"/>
  <c r="AB1263" i="3"/>
  <c r="AC1263" i="3"/>
  <c r="S1264" i="3"/>
  <c r="T1264" i="3"/>
  <c r="U1264" i="3"/>
  <c r="V1264" i="3"/>
  <c r="W1264" i="3"/>
  <c r="X1264" i="3"/>
  <c r="Y1264" i="3"/>
  <c r="Z1264" i="3"/>
  <c r="AA1264" i="3"/>
  <c r="AB1264" i="3"/>
  <c r="AC1264" i="3"/>
  <c r="S1265" i="3"/>
  <c r="T1265" i="3"/>
  <c r="U1265" i="3"/>
  <c r="V1265" i="3"/>
  <c r="W1265" i="3"/>
  <c r="X1265" i="3"/>
  <c r="Y1265" i="3"/>
  <c r="Z1265" i="3"/>
  <c r="AA1265" i="3"/>
  <c r="AB1265" i="3"/>
  <c r="AC1265" i="3"/>
  <c r="S1266" i="3"/>
  <c r="T1266" i="3"/>
  <c r="U1266" i="3"/>
  <c r="V1266" i="3"/>
  <c r="W1266" i="3"/>
  <c r="X1266" i="3"/>
  <c r="Y1266" i="3"/>
  <c r="Z1266" i="3"/>
  <c r="AA1266" i="3"/>
  <c r="AB1266" i="3"/>
  <c r="AC1266" i="3"/>
  <c r="S1267" i="3"/>
  <c r="T1267" i="3"/>
  <c r="U1267" i="3"/>
  <c r="V1267" i="3"/>
  <c r="W1267" i="3"/>
  <c r="X1267" i="3"/>
  <c r="Y1267" i="3"/>
  <c r="Z1267" i="3"/>
  <c r="AA1267" i="3"/>
  <c r="AB1267" i="3"/>
  <c r="AC1267" i="3"/>
  <c r="S1268" i="3"/>
  <c r="T1268" i="3"/>
  <c r="U1268" i="3"/>
  <c r="V1268" i="3"/>
  <c r="W1268" i="3"/>
  <c r="X1268" i="3"/>
  <c r="Y1268" i="3"/>
  <c r="Z1268" i="3"/>
  <c r="AA1268" i="3"/>
  <c r="AB1268" i="3"/>
  <c r="AC1268" i="3"/>
  <c r="S1269" i="3"/>
  <c r="T1269" i="3"/>
  <c r="U1269" i="3"/>
  <c r="V1269" i="3"/>
  <c r="W1269" i="3"/>
  <c r="X1269" i="3"/>
  <c r="Y1269" i="3"/>
  <c r="Z1269" i="3"/>
  <c r="AA1269" i="3"/>
  <c r="AB1269" i="3"/>
  <c r="AC1269" i="3"/>
  <c r="S1270" i="3"/>
  <c r="T1270" i="3"/>
  <c r="U1270" i="3"/>
  <c r="V1270" i="3"/>
  <c r="W1270" i="3"/>
  <c r="X1270" i="3"/>
  <c r="Y1270" i="3"/>
  <c r="Z1270" i="3"/>
  <c r="AA1270" i="3"/>
  <c r="AB1270" i="3"/>
  <c r="AC1270" i="3"/>
  <c r="S1271" i="3"/>
  <c r="T1271" i="3"/>
  <c r="U1271" i="3"/>
  <c r="V1271" i="3"/>
  <c r="W1271" i="3"/>
  <c r="X1271" i="3"/>
  <c r="Y1271" i="3"/>
  <c r="Z1271" i="3"/>
  <c r="AA1271" i="3"/>
  <c r="AB1271" i="3"/>
  <c r="AC1271" i="3"/>
  <c r="S1272" i="3"/>
  <c r="T1272" i="3"/>
  <c r="U1272" i="3"/>
  <c r="V1272" i="3"/>
  <c r="W1272" i="3"/>
  <c r="X1272" i="3"/>
  <c r="Y1272" i="3"/>
  <c r="Z1272" i="3"/>
  <c r="AA1272" i="3"/>
  <c r="AB1272" i="3"/>
  <c r="AC1272" i="3"/>
  <c r="S1273" i="3"/>
  <c r="T1273" i="3"/>
  <c r="U1273" i="3"/>
  <c r="V1273" i="3"/>
  <c r="W1273" i="3"/>
  <c r="X1273" i="3"/>
  <c r="Y1273" i="3"/>
  <c r="Z1273" i="3"/>
  <c r="AA1273" i="3"/>
  <c r="AB1273" i="3"/>
  <c r="AC1273" i="3"/>
  <c r="S1274" i="3"/>
  <c r="T1274" i="3"/>
  <c r="U1274" i="3"/>
  <c r="V1274" i="3"/>
  <c r="W1274" i="3"/>
  <c r="X1274" i="3"/>
  <c r="Y1274" i="3"/>
  <c r="Z1274" i="3"/>
  <c r="AA1274" i="3"/>
  <c r="AB1274" i="3"/>
  <c r="AC1274" i="3"/>
  <c r="S1275" i="3"/>
  <c r="T1275" i="3"/>
  <c r="U1275" i="3"/>
  <c r="V1275" i="3"/>
  <c r="W1275" i="3"/>
  <c r="X1275" i="3"/>
  <c r="Y1275" i="3"/>
  <c r="Z1275" i="3"/>
  <c r="AA1275" i="3"/>
  <c r="AB1275" i="3"/>
  <c r="AC1275" i="3"/>
  <c r="S1276" i="3"/>
  <c r="T1276" i="3"/>
  <c r="U1276" i="3"/>
  <c r="V1276" i="3"/>
  <c r="W1276" i="3"/>
  <c r="X1276" i="3"/>
  <c r="Y1276" i="3"/>
  <c r="Z1276" i="3"/>
  <c r="AA1276" i="3"/>
  <c r="AB1276" i="3"/>
  <c r="AC1276" i="3"/>
  <c r="S1277" i="3"/>
  <c r="T1277" i="3"/>
  <c r="U1277" i="3"/>
  <c r="V1277" i="3"/>
  <c r="W1277" i="3"/>
  <c r="X1277" i="3"/>
  <c r="Y1277" i="3"/>
  <c r="Z1277" i="3"/>
  <c r="AA1277" i="3"/>
  <c r="AB1277" i="3"/>
  <c r="AC1277" i="3"/>
  <c r="S1278" i="3"/>
  <c r="T1278" i="3"/>
  <c r="U1278" i="3"/>
  <c r="V1278" i="3"/>
  <c r="W1278" i="3"/>
  <c r="X1278" i="3"/>
  <c r="Y1278" i="3"/>
  <c r="Z1278" i="3"/>
  <c r="AA1278" i="3"/>
  <c r="AB1278" i="3"/>
  <c r="AC1278" i="3"/>
  <c r="S1279" i="3"/>
  <c r="T1279" i="3"/>
  <c r="U1279" i="3"/>
  <c r="V1279" i="3"/>
  <c r="W1279" i="3"/>
  <c r="X1279" i="3"/>
  <c r="Y1279" i="3"/>
  <c r="Z1279" i="3"/>
  <c r="AA1279" i="3"/>
  <c r="AB1279" i="3"/>
  <c r="AC1279" i="3"/>
  <c r="S1280" i="3"/>
  <c r="T1280" i="3"/>
  <c r="U1280" i="3"/>
  <c r="V1280" i="3"/>
  <c r="W1280" i="3"/>
  <c r="X1280" i="3"/>
  <c r="Y1280" i="3"/>
  <c r="Z1280" i="3"/>
  <c r="AA1280" i="3"/>
  <c r="AB1280" i="3"/>
  <c r="AC1280" i="3"/>
  <c r="S1281" i="3"/>
  <c r="T1281" i="3"/>
  <c r="U1281" i="3"/>
  <c r="V1281" i="3"/>
  <c r="W1281" i="3"/>
  <c r="X1281" i="3"/>
  <c r="Y1281" i="3"/>
  <c r="Z1281" i="3"/>
  <c r="AA1281" i="3"/>
  <c r="AB1281" i="3"/>
  <c r="AC1281" i="3"/>
  <c r="S1282" i="3"/>
  <c r="T1282" i="3"/>
  <c r="U1282" i="3"/>
  <c r="V1282" i="3"/>
  <c r="W1282" i="3"/>
  <c r="X1282" i="3"/>
  <c r="Y1282" i="3"/>
  <c r="Z1282" i="3"/>
  <c r="AA1282" i="3"/>
  <c r="AB1282" i="3"/>
  <c r="AC1282" i="3"/>
  <c r="S1283" i="3"/>
  <c r="T1283" i="3"/>
  <c r="U1283" i="3"/>
  <c r="V1283" i="3"/>
  <c r="W1283" i="3"/>
  <c r="X1283" i="3"/>
  <c r="Y1283" i="3"/>
  <c r="Z1283" i="3"/>
  <c r="AA1283" i="3"/>
  <c r="AB1283" i="3"/>
  <c r="AC1283" i="3"/>
  <c r="S1284" i="3"/>
  <c r="T1284" i="3"/>
  <c r="U1284" i="3"/>
  <c r="V1284" i="3"/>
  <c r="W1284" i="3"/>
  <c r="X1284" i="3"/>
  <c r="Y1284" i="3"/>
  <c r="Z1284" i="3"/>
  <c r="AA1284" i="3"/>
  <c r="AB1284" i="3"/>
  <c r="AC1284" i="3"/>
  <c r="S1285" i="3"/>
  <c r="T1285" i="3"/>
  <c r="U1285" i="3"/>
  <c r="V1285" i="3"/>
  <c r="W1285" i="3"/>
  <c r="X1285" i="3"/>
  <c r="Y1285" i="3"/>
  <c r="Z1285" i="3"/>
  <c r="AA1285" i="3"/>
  <c r="AB1285" i="3"/>
  <c r="AC1285" i="3"/>
  <c r="S1286" i="3"/>
  <c r="T1286" i="3"/>
  <c r="U1286" i="3"/>
  <c r="V1286" i="3"/>
  <c r="W1286" i="3"/>
  <c r="X1286" i="3"/>
  <c r="Y1286" i="3"/>
  <c r="Z1286" i="3"/>
  <c r="AA1286" i="3"/>
  <c r="AB1286" i="3"/>
  <c r="AC1286" i="3"/>
  <c r="S1287" i="3"/>
  <c r="T1287" i="3"/>
  <c r="U1287" i="3"/>
  <c r="V1287" i="3"/>
  <c r="W1287" i="3"/>
  <c r="X1287" i="3"/>
  <c r="Y1287" i="3"/>
  <c r="Z1287" i="3"/>
  <c r="AA1287" i="3"/>
  <c r="AB1287" i="3"/>
  <c r="AC1287" i="3"/>
  <c r="S1288" i="3"/>
  <c r="T1288" i="3"/>
  <c r="U1288" i="3"/>
  <c r="V1288" i="3"/>
  <c r="W1288" i="3"/>
  <c r="X1288" i="3"/>
  <c r="Y1288" i="3"/>
  <c r="Z1288" i="3"/>
  <c r="AA1288" i="3"/>
  <c r="AB1288" i="3"/>
  <c r="AC1288" i="3"/>
  <c r="S1289" i="3"/>
  <c r="T1289" i="3"/>
  <c r="U1289" i="3"/>
  <c r="V1289" i="3"/>
  <c r="W1289" i="3"/>
  <c r="X1289" i="3"/>
  <c r="Y1289" i="3"/>
  <c r="Z1289" i="3"/>
  <c r="AA1289" i="3"/>
  <c r="AB1289" i="3"/>
  <c r="AC1289" i="3"/>
  <c r="S1290" i="3"/>
  <c r="T1290" i="3"/>
  <c r="U1290" i="3"/>
  <c r="V1290" i="3"/>
  <c r="W1290" i="3"/>
  <c r="X1290" i="3"/>
  <c r="Y1290" i="3"/>
  <c r="Z1290" i="3"/>
  <c r="AA1290" i="3"/>
  <c r="AB1290" i="3"/>
  <c r="AC1290" i="3"/>
  <c r="S1291" i="3"/>
  <c r="T1291" i="3"/>
  <c r="U1291" i="3"/>
  <c r="V1291" i="3"/>
  <c r="W1291" i="3"/>
  <c r="X1291" i="3"/>
  <c r="Y1291" i="3"/>
  <c r="Z1291" i="3"/>
  <c r="AA1291" i="3"/>
  <c r="AB1291" i="3"/>
  <c r="AC1291" i="3"/>
  <c r="S1292" i="3"/>
  <c r="T1292" i="3"/>
  <c r="U1292" i="3"/>
  <c r="V1292" i="3"/>
  <c r="W1292" i="3"/>
  <c r="X1292" i="3"/>
  <c r="Y1292" i="3"/>
  <c r="Z1292" i="3"/>
  <c r="AA1292" i="3"/>
  <c r="AB1292" i="3"/>
  <c r="AC1292" i="3"/>
  <c r="S1293" i="3"/>
  <c r="T1293" i="3"/>
  <c r="U1293" i="3"/>
  <c r="V1293" i="3"/>
  <c r="W1293" i="3"/>
  <c r="X1293" i="3"/>
  <c r="Y1293" i="3"/>
  <c r="Z1293" i="3"/>
  <c r="AA1293" i="3"/>
  <c r="AB1293" i="3"/>
  <c r="AC1293" i="3"/>
  <c r="S1294" i="3"/>
  <c r="T1294" i="3"/>
  <c r="U1294" i="3"/>
  <c r="V1294" i="3"/>
  <c r="W1294" i="3"/>
  <c r="X1294" i="3"/>
  <c r="Y1294" i="3"/>
  <c r="Z1294" i="3"/>
  <c r="AA1294" i="3"/>
  <c r="AB1294" i="3"/>
  <c r="AC1294" i="3"/>
  <c r="S1295" i="3"/>
  <c r="T1295" i="3"/>
  <c r="U1295" i="3"/>
  <c r="V1295" i="3"/>
  <c r="W1295" i="3"/>
  <c r="X1295" i="3"/>
  <c r="Y1295" i="3"/>
  <c r="Z1295" i="3"/>
  <c r="AA1295" i="3"/>
  <c r="AB1295" i="3"/>
  <c r="AC1295" i="3"/>
  <c r="S1296" i="3"/>
  <c r="T1296" i="3"/>
  <c r="U1296" i="3"/>
  <c r="V1296" i="3"/>
  <c r="W1296" i="3"/>
  <c r="X1296" i="3"/>
  <c r="Y1296" i="3"/>
  <c r="Z1296" i="3"/>
  <c r="AA1296" i="3"/>
  <c r="AB1296" i="3"/>
  <c r="AC1296" i="3"/>
  <c r="S1297" i="3"/>
  <c r="T1297" i="3"/>
  <c r="U1297" i="3"/>
  <c r="V1297" i="3"/>
  <c r="W1297" i="3"/>
  <c r="X1297" i="3"/>
  <c r="Y1297" i="3"/>
  <c r="Z1297" i="3"/>
  <c r="AA1297" i="3"/>
  <c r="AB1297" i="3"/>
  <c r="AC1297" i="3"/>
  <c r="S1298" i="3"/>
  <c r="T1298" i="3"/>
  <c r="U1298" i="3"/>
  <c r="V1298" i="3"/>
  <c r="W1298" i="3"/>
  <c r="X1298" i="3"/>
  <c r="Y1298" i="3"/>
  <c r="Z1298" i="3"/>
  <c r="AA1298" i="3"/>
  <c r="AB1298" i="3"/>
  <c r="AC1298" i="3"/>
  <c r="S1299" i="3"/>
  <c r="T1299" i="3"/>
  <c r="U1299" i="3"/>
  <c r="V1299" i="3"/>
  <c r="W1299" i="3"/>
  <c r="X1299" i="3"/>
  <c r="Y1299" i="3"/>
  <c r="Z1299" i="3"/>
  <c r="AA1299" i="3"/>
  <c r="AB1299" i="3"/>
  <c r="AC1299" i="3"/>
  <c r="S1300" i="3"/>
  <c r="T1300" i="3"/>
  <c r="U1300" i="3"/>
  <c r="V1300" i="3"/>
  <c r="W1300" i="3"/>
  <c r="X1300" i="3"/>
  <c r="Y1300" i="3"/>
  <c r="Z1300" i="3"/>
  <c r="AA1300" i="3"/>
  <c r="AB1300" i="3"/>
  <c r="AC1300" i="3"/>
  <c r="S1301" i="3"/>
  <c r="T1301" i="3"/>
  <c r="U1301" i="3"/>
  <c r="V1301" i="3"/>
  <c r="W1301" i="3"/>
  <c r="X1301" i="3"/>
  <c r="Y1301" i="3"/>
  <c r="Z1301" i="3"/>
  <c r="AA1301" i="3"/>
  <c r="AB1301" i="3"/>
  <c r="AC1301" i="3"/>
  <c r="S1302" i="3"/>
  <c r="T1302" i="3"/>
  <c r="U1302" i="3"/>
  <c r="V1302" i="3"/>
  <c r="W1302" i="3"/>
  <c r="X1302" i="3"/>
  <c r="Y1302" i="3"/>
  <c r="Z1302" i="3"/>
  <c r="AA1302" i="3"/>
  <c r="AB1302" i="3"/>
  <c r="AC1302" i="3"/>
  <c r="S1303" i="3"/>
  <c r="T1303" i="3"/>
  <c r="U1303" i="3"/>
  <c r="V1303" i="3"/>
  <c r="W1303" i="3"/>
  <c r="X1303" i="3"/>
  <c r="Y1303" i="3"/>
  <c r="Z1303" i="3"/>
  <c r="AA1303" i="3"/>
  <c r="AB1303" i="3"/>
  <c r="AC1303" i="3"/>
  <c r="S1304" i="3"/>
  <c r="T1304" i="3"/>
  <c r="U1304" i="3"/>
  <c r="V1304" i="3"/>
  <c r="W1304" i="3"/>
  <c r="X1304" i="3"/>
  <c r="Y1304" i="3"/>
  <c r="Z1304" i="3"/>
  <c r="AA1304" i="3"/>
  <c r="AB1304" i="3"/>
  <c r="AC1304" i="3"/>
  <c r="S1305" i="3"/>
  <c r="T1305" i="3"/>
  <c r="U1305" i="3"/>
  <c r="V1305" i="3"/>
  <c r="W1305" i="3"/>
  <c r="X1305" i="3"/>
  <c r="Y1305" i="3"/>
  <c r="Z1305" i="3"/>
  <c r="AA1305" i="3"/>
  <c r="AB1305" i="3"/>
  <c r="AC1305" i="3"/>
  <c r="S1306" i="3"/>
  <c r="T1306" i="3"/>
  <c r="U1306" i="3"/>
  <c r="V1306" i="3"/>
  <c r="W1306" i="3"/>
  <c r="X1306" i="3"/>
  <c r="Y1306" i="3"/>
  <c r="Z1306" i="3"/>
  <c r="AA1306" i="3"/>
  <c r="AB1306" i="3"/>
  <c r="AC1306" i="3"/>
  <c r="S1307" i="3"/>
  <c r="T1307" i="3"/>
  <c r="U1307" i="3"/>
  <c r="V1307" i="3"/>
  <c r="W1307" i="3"/>
  <c r="X1307" i="3"/>
  <c r="Y1307" i="3"/>
  <c r="Z1307" i="3"/>
  <c r="AA1307" i="3"/>
  <c r="AB1307" i="3"/>
  <c r="AC1307" i="3"/>
  <c r="S1308" i="3"/>
  <c r="T1308" i="3"/>
  <c r="U1308" i="3"/>
  <c r="V1308" i="3"/>
  <c r="W1308" i="3"/>
  <c r="X1308" i="3"/>
  <c r="Y1308" i="3"/>
  <c r="Z1308" i="3"/>
  <c r="AA1308" i="3"/>
  <c r="AB1308" i="3"/>
  <c r="AC1308" i="3"/>
  <c r="S1309" i="3"/>
  <c r="T1309" i="3"/>
  <c r="U1309" i="3"/>
  <c r="V1309" i="3"/>
  <c r="W1309" i="3"/>
  <c r="X1309" i="3"/>
  <c r="Y1309" i="3"/>
  <c r="Z1309" i="3"/>
  <c r="AA1309" i="3"/>
  <c r="AB1309" i="3"/>
  <c r="AC1309" i="3"/>
  <c r="S1310" i="3"/>
  <c r="T1310" i="3"/>
  <c r="U1310" i="3"/>
  <c r="V1310" i="3"/>
  <c r="W1310" i="3"/>
  <c r="X1310" i="3"/>
  <c r="Y1310" i="3"/>
  <c r="Z1310" i="3"/>
  <c r="AA1310" i="3"/>
  <c r="AB1310" i="3"/>
  <c r="AC1310" i="3"/>
  <c r="S1311" i="3"/>
  <c r="T1311" i="3"/>
  <c r="U1311" i="3"/>
  <c r="V1311" i="3"/>
  <c r="W1311" i="3"/>
  <c r="X1311" i="3"/>
  <c r="Y1311" i="3"/>
  <c r="Z1311" i="3"/>
  <c r="AA1311" i="3"/>
  <c r="AB1311" i="3"/>
  <c r="AC1311" i="3"/>
  <c r="S1312" i="3"/>
  <c r="T1312" i="3"/>
  <c r="U1312" i="3"/>
  <c r="V1312" i="3"/>
  <c r="W1312" i="3"/>
  <c r="X1312" i="3"/>
  <c r="Y1312" i="3"/>
  <c r="Z1312" i="3"/>
  <c r="AA1312" i="3"/>
  <c r="AB1312" i="3"/>
  <c r="AC1312" i="3"/>
  <c r="S1313" i="3"/>
  <c r="T1313" i="3"/>
  <c r="U1313" i="3"/>
  <c r="V1313" i="3"/>
  <c r="W1313" i="3"/>
  <c r="X1313" i="3"/>
  <c r="Y1313" i="3"/>
  <c r="Z1313" i="3"/>
  <c r="AA1313" i="3"/>
  <c r="AB1313" i="3"/>
  <c r="AC1313" i="3"/>
  <c r="S1314" i="3"/>
  <c r="T1314" i="3"/>
  <c r="U1314" i="3"/>
  <c r="V1314" i="3"/>
  <c r="W1314" i="3"/>
  <c r="X1314" i="3"/>
  <c r="Y1314" i="3"/>
  <c r="Z1314" i="3"/>
  <c r="AA1314" i="3"/>
  <c r="AB1314" i="3"/>
  <c r="AC1314" i="3"/>
  <c r="S1315" i="3"/>
  <c r="T1315" i="3"/>
  <c r="U1315" i="3"/>
  <c r="V1315" i="3"/>
  <c r="W1315" i="3"/>
  <c r="X1315" i="3"/>
  <c r="Y1315" i="3"/>
  <c r="Z1315" i="3"/>
  <c r="AA1315" i="3"/>
  <c r="AB1315" i="3"/>
  <c r="AC1315" i="3"/>
  <c r="S1316" i="3"/>
  <c r="T1316" i="3"/>
  <c r="U1316" i="3"/>
  <c r="V1316" i="3"/>
  <c r="W1316" i="3"/>
  <c r="X1316" i="3"/>
  <c r="Y1316" i="3"/>
  <c r="Z1316" i="3"/>
  <c r="AA1316" i="3"/>
  <c r="AB1316" i="3"/>
  <c r="AC1316" i="3"/>
  <c r="S1317" i="3"/>
  <c r="T1317" i="3"/>
  <c r="U1317" i="3"/>
  <c r="V1317" i="3"/>
  <c r="W1317" i="3"/>
  <c r="X1317" i="3"/>
  <c r="Y1317" i="3"/>
  <c r="Z1317" i="3"/>
  <c r="AA1317" i="3"/>
  <c r="AB1317" i="3"/>
  <c r="AC1317" i="3"/>
  <c r="S1318" i="3"/>
  <c r="T1318" i="3"/>
  <c r="U1318" i="3"/>
  <c r="V1318" i="3"/>
  <c r="W1318" i="3"/>
  <c r="X1318" i="3"/>
  <c r="Y1318" i="3"/>
  <c r="Z1318" i="3"/>
  <c r="AA1318" i="3"/>
  <c r="AB1318" i="3"/>
  <c r="AC1318" i="3"/>
  <c r="S1319" i="3"/>
  <c r="T1319" i="3"/>
  <c r="U1319" i="3"/>
  <c r="V1319" i="3"/>
  <c r="W1319" i="3"/>
  <c r="X1319" i="3"/>
  <c r="Y1319" i="3"/>
  <c r="Z1319" i="3"/>
  <c r="AA1319" i="3"/>
  <c r="AB1319" i="3"/>
  <c r="AC1319" i="3"/>
  <c r="S1320" i="3"/>
  <c r="T1320" i="3"/>
  <c r="U1320" i="3"/>
  <c r="V1320" i="3"/>
  <c r="W1320" i="3"/>
  <c r="X1320" i="3"/>
  <c r="Y1320" i="3"/>
  <c r="Z1320" i="3"/>
  <c r="AA1320" i="3"/>
  <c r="AB1320" i="3"/>
  <c r="AC1320" i="3"/>
  <c r="S1321" i="3"/>
  <c r="T1321" i="3"/>
  <c r="U1321" i="3"/>
  <c r="V1321" i="3"/>
  <c r="W1321" i="3"/>
  <c r="X1321" i="3"/>
  <c r="Y1321" i="3"/>
  <c r="Z1321" i="3"/>
  <c r="AA1321" i="3"/>
  <c r="AB1321" i="3"/>
  <c r="AC1321" i="3"/>
  <c r="S1322" i="3"/>
  <c r="T1322" i="3"/>
  <c r="U1322" i="3"/>
  <c r="V1322" i="3"/>
  <c r="W1322" i="3"/>
  <c r="X1322" i="3"/>
  <c r="Y1322" i="3"/>
  <c r="Z1322" i="3"/>
  <c r="AA1322" i="3"/>
  <c r="AB1322" i="3"/>
  <c r="AC1322" i="3"/>
  <c r="S1323" i="3"/>
  <c r="T1323" i="3"/>
  <c r="U1323" i="3"/>
  <c r="V1323" i="3"/>
  <c r="W1323" i="3"/>
  <c r="X1323" i="3"/>
  <c r="Y1323" i="3"/>
  <c r="Z1323" i="3"/>
  <c r="AA1323" i="3"/>
  <c r="AB1323" i="3"/>
  <c r="AC1323" i="3"/>
  <c r="S1324" i="3"/>
  <c r="T1324" i="3"/>
  <c r="U1324" i="3"/>
  <c r="V1324" i="3"/>
  <c r="W1324" i="3"/>
  <c r="X1324" i="3"/>
  <c r="Y1324" i="3"/>
  <c r="Z1324" i="3"/>
  <c r="AA1324" i="3"/>
  <c r="AB1324" i="3"/>
  <c r="AC1324" i="3"/>
  <c r="S1325" i="3"/>
  <c r="T1325" i="3"/>
  <c r="U1325" i="3"/>
  <c r="V1325" i="3"/>
  <c r="W1325" i="3"/>
  <c r="X1325" i="3"/>
  <c r="Y1325" i="3"/>
  <c r="Z1325" i="3"/>
  <c r="AA1325" i="3"/>
  <c r="AB1325" i="3"/>
  <c r="AC1325" i="3"/>
  <c r="S1326" i="3"/>
  <c r="T1326" i="3"/>
  <c r="U1326" i="3"/>
  <c r="V1326" i="3"/>
  <c r="W1326" i="3"/>
  <c r="X1326" i="3"/>
  <c r="Y1326" i="3"/>
  <c r="Z1326" i="3"/>
  <c r="AA1326" i="3"/>
  <c r="AB1326" i="3"/>
  <c r="AC1326" i="3"/>
  <c r="S1327" i="3"/>
  <c r="T1327" i="3"/>
  <c r="U1327" i="3"/>
  <c r="V1327" i="3"/>
  <c r="W1327" i="3"/>
  <c r="X1327" i="3"/>
  <c r="Y1327" i="3"/>
  <c r="Z1327" i="3"/>
  <c r="AA1327" i="3"/>
  <c r="AB1327" i="3"/>
  <c r="AC1327" i="3"/>
  <c r="S1328" i="3"/>
  <c r="T1328" i="3"/>
  <c r="U1328" i="3"/>
  <c r="V1328" i="3"/>
  <c r="W1328" i="3"/>
  <c r="X1328" i="3"/>
  <c r="Y1328" i="3"/>
  <c r="Z1328" i="3"/>
  <c r="AA1328" i="3"/>
  <c r="AB1328" i="3"/>
  <c r="AC1328" i="3"/>
  <c r="S1329" i="3"/>
  <c r="T1329" i="3"/>
  <c r="U1329" i="3"/>
  <c r="V1329" i="3"/>
  <c r="W1329" i="3"/>
  <c r="X1329" i="3"/>
  <c r="Y1329" i="3"/>
  <c r="Z1329" i="3"/>
  <c r="AA1329" i="3"/>
  <c r="AB1329" i="3"/>
  <c r="AC1329" i="3"/>
  <c r="S1330" i="3"/>
  <c r="T1330" i="3"/>
  <c r="U1330" i="3"/>
  <c r="V1330" i="3"/>
  <c r="W1330" i="3"/>
  <c r="X1330" i="3"/>
  <c r="Y1330" i="3"/>
  <c r="Z1330" i="3"/>
  <c r="AA1330" i="3"/>
  <c r="AB1330" i="3"/>
  <c r="AC1330" i="3"/>
  <c r="S1331" i="3"/>
  <c r="T1331" i="3"/>
  <c r="U1331" i="3"/>
  <c r="V1331" i="3"/>
  <c r="W1331" i="3"/>
  <c r="X1331" i="3"/>
  <c r="Y1331" i="3"/>
  <c r="Z1331" i="3"/>
  <c r="AA1331" i="3"/>
  <c r="AB1331" i="3"/>
  <c r="AC1331" i="3"/>
  <c r="S1332" i="3"/>
  <c r="T1332" i="3"/>
  <c r="U1332" i="3"/>
  <c r="V1332" i="3"/>
  <c r="W1332" i="3"/>
  <c r="X1332" i="3"/>
  <c r="Y1332" i="3"/>
  <c r="Z1332" i="3"/>
  <c r="AA1332" i="3"/>
  <c r="AB1332" i="3"/>
  <c r="AC1332" i="3"/>
  <c r="S1333" i="3"/>
  <c r="T1333" i="3"/>
  <c r="U1333" i="3"/>
  <c r="V1333" i="3"/>
  <c r="W1333" i="3"/>
  <c r="X1333" i="3"/>
  <c r="Y1333" i="3"/>
  <c r="Z1333" i="3"/>
  <c r="AA1333" i="3"/>
  <c r="AB1333" i="3"/>
  <c r="AC1333" i="3"/>
  <c r="S1334" i="3"/>
  <c r="T1334" i="3"/>
  <c r="U1334" i="3"/>
  <c r="V1334" i="3"/>
  <c r="W1334" i="3"/>
  <c r="X1334" i="3"/>
  <c r="Y1334" i="3"/>
  <c r="Z1334" i="3"/>
  <c r="AA1334" i="3"/>
  <c r="AB1334" i="3"/>
  <c r="AC1334" i="3"/>
  <c r="S1335" i="3"/>
  <c r="T1335" i="3"/>
  <c r="U1335" i="3"/>
  <c r="V1335" i="3"/>
  <c r="W1335" i="3"/>
  <c r="X1335" i="3"/>
  <c r="Y1335" i="3"/>
  <c r="Z1335" i="3"/>
  <c r="AA1335" i="3"/>
  <c r="AB1335" i="3"/>
  <c r="AC1335" i="3"/>
  <c r="S1336" i="3"/>
  <c r="T1336" i="3"/>
  <c r="U1336" i="3"/>
  <c r="V1336" i="3"/>
  <c r="W1336" i="3"/>
  <c r="X1336" i="3"/>
  <c r="Y1336" i="3"/>
  <c r="Z1336" i="3"/>
  <c r="AA1336" i="3"/>
  <c r="AB1336" i="3"/>
  <c r="AC1336" i="3"/>
  <c r="S1337" i="3"/>
  <c r="T1337" i="3"/>
  <c r="U1337" i="3"/>
  <c r="V1337" i="3"/>
  <c r="W1337" i="3"/>
  <c r="X1337" i="3"/>
  <c r="Y1337" i="3"/>
  <c r="Z1337" i="3"/>
  <c r="AA1337" i="3"/>
  <c r="AB1337" i="3"/>
  <c r="AC1337" i="3"/>
  <c r="S1338" i="3"/>
  <c r="T1338" i="3"/>
  <c r="U1338" i="3"/>
  <c r="V1338" i="3"/>
  <c r="W1338" i="3"/>
  <c r="X1338" i="3"/>
  <c r="Y1338" i="3"/>
  <c r="Z1338" i="3"/>
  <c r="AA1338" i="3"/>
  <c r="AB1338" i="3"/>
  <c r="AC1338" i="3"/>
  <c r="S1339" i="3"/>
  <c r="T1339" i="3"/>
  <c r="U1339" i="3"/>
  <c r="V1339" i="3"/>
  <c r="W1339" i="3"/>
  <c r="X1339" i="3"/>
  <c r="Y1339" i="3"/>
  <c r="Z1339" i="3"/>
  <c r="AA1339" i="3"/>
  <c r="AB1339" i="3"/>
  <c r="AC1339" i="3"/>
  <c r="S1340" i="3"/>
  <c r="T1340" i="3"/>
  <c r="U1340" i="3"/>
  <c r="V1340" i="3"/>
  <c r="W1340" i="3"/>
  <c r="X1340" i="3"/>
  <c r="Y1340" i="3"/>
  <c r="Z1340" i="3"/>
  <c r="AA1340" i="3"/>
  <c r="AB1340" i="3"/>
  <c r="AC1340" i="3"/>
  <c r="S1341" i="3"/>
  <c r="T1341" i="3"/>
  <c r="U1341" i="3"/>
  <c r="V1341" i="3"/>
  <c r="W1341" i="3"/>
  <c r="X1341" i="3"/>
  <c r="Y1341" i="3"/>
  <c r="Z1341" i="3"/>
  <c r="AA1341" i="3"/>
  <c r="AB1341" i="3"/>
  <c r="AC1341" i="3"/>
  <c r="S1342" i="3"/>
  <c r="T1342" i="3"/>
  <c r="U1342" i="3"/>
  <c r="V1342" i="3"/>
  <c r="W1342" i="3"/>
  <c r="X1342" i="3"/>
  <c r="Y1342" i="3"/>
  <c r="Z1342" i="3"/>
  <c r="AA1342" i="3"/>
  <c r="AB1342" i="3"/>
  <c r="AC1342" i="3"/>
  <c r="S1343" i="3"/>
  <c r="T1343" i="3"/>
  <c r="U1343" i="3"/>
  <c r="V1343" i="3"/>
  <c r="W1343" i="3"/>
  <c r="X1343" i="3"/>
  <c r="Y1343" i="3"/>
  <c r="Z1343" i="3"/>
  <c r="AA1343" i="3"/>
  <c r="AB1343" i="3"/>
  <c r="AC1343" i="3"/>
  <c r="S1344" i="3"/>
  <c r="T1344" i="3"/>
  <c r="U1344" i="3"/>
  <c r="V1344" i="3"/>
  <c r="W1344" i="3"/>
  <c r="X1344" i="3"/>
  <c r="Y1344" i="3"/>
  <c r="Z1344" i="3"/>
  <c r="AA1344" i="3"/>
  <c r="AB1344" i="3"/>
  <c r="AC1344" i="3"/>
  <c r="S1345" i="3"/>
  <c r="T1345" i="3"/>
  <c r="U1345" i="3"/>
  <c r="V1345" i="3"/>
  <c r="W1345" i="3"/>
  <c r="X1345" i="3"/>
  <c r="Y1345" i="3"/>
  <c r="Z1345" i="3"/>
  <c r="AA1345" i="3"/>
  <c r="AB1345" i="3"/>
  <c r="AC1345" i="3"/>
  <c r="S1346" i="3"/>
  <c r="T1346" i="3"/>
  <c r="U1346" i="3"/>
  <c r="V1346" i="3"/>
  <c r="W1346" i="3"/>
  <c r="X1346" i="3"/>
  <c r="Y1346" i="3"/>
  <c r="Z1346" i="3"/>
  <c r="AA1346" i="3"/>
  <c r="AB1346" i="3"/>
  <c r="AC1346" i="3"/>
  <c r="S1347" i="3"/>
  <c r="T1347" i="3"/>
  <c r="U1347" i="3"/>
  <c r="V1347" i="3"/>
  <c r="W1347" i="3"/>
  <c r="X1347" i="3"/>
  <c r="Y1347" i="3"/>
  <c r="Z1347" i="3"/>
  <c r="AA1347" i="3"/>
  <c r="AB1347" i="3"/>
  <c r="AC1347" i="3"/>
  <c r="S1348" i="3"/>
  <c r="T1348" i="3"/>
  <c r="U1348" i="3"/>
  <c r="V1348" i="3"/>
  <c r="W1348" i="3"/>
  <c r="X1348" i="3"/>
  <c r="Y1348" i="3"/>
  <c r="Z1348" i="3"/>
  <c r="AA1348" i="3"/>
  <c r="AB1348" i="3"/>
  <c r="AC1348" i="3"/>
  <c r="S1349" i="3"/>
  <c r="T1349" i="3"/>
  <c r="U1349" i="3"/>
  <c r="V1349" i="3"/>
  <c r="W1349" i="3"/>
  <c r="X1349" i="3"/>
  <c r="Y1349" i="3"/>
  <c r="Z1349" i="3"/>
  <c r="AA1349" i="3"/>
  <c r="AB1349" i="3"/>
  <c r="AC1349" i="3"/>
  <c r="S1350" i="3"/>
  <c r="T1350" i="3"/>
  <c r="U1350" i="3"/>
  <c r="V1350" i="3"/>
  <c r="W1350" i="3"/>
  <c r="X1350" i="3"/>
  <c r="Y1350" i="3"/>
  <c r="Z1350" i="3"/>
  <c r="AA1350" i="3"/>
  <c r="AB1350" i="3"/>
  <c r="AC1350" i="3"/>
  <c r="S1351" i="3"/>
  <c r="T1351" i="3"/>
  <c r="U1351" i="3"/>
  <c r="V1351" i="3"/>
  <c r="W1351" i="3"/>
  <c r="X1351" i="3"/>
  <c r="Y1351" i="3"/>
  <c r="Z1351" i="3"/>
  <c r="AA1351" i="3"/>
  <c r="AB1351" i="3"/>
  <c r="AC1351" i="3"/>
  <c r="S1352" i="3"/>
  <c r="T1352" i="3"/>
  <c r="U1352" i="3"/>
  <c r="V1352" i="3"/>
  <c r="W1352" i="3"/>
  <c r="X1352" i="3"/>
  <c r="Y1352" i="3"/>
  <c r="Z1352" i="3"/>
  <c r="AA1352" i="3"/>
  <c r="AB1352" i="3"/>
  <c r="AC1352" i="3"/>
  <c r="S1353" i="3"/>
  <c r="T1353" i="3"/>
  <c r="U1353" i="3"/>
  <c r="V1353" i="3"/>
  <c r="W1353" i="3"/>
  <c r="X1353" i="3"/>
  <c r="Y1353" i="3"/>
  <c r="Z1353" i="3"/>
  <c r="AA1353" i="3"/>
  <c r="AB1353" i="3"/>
  <c r="AC1353" i="3"/>
  <c r="S1354" i="3"/>
  <c r="T1354" i="3"/>
  <c r="U1354" i="3"/>
  <c r="V1354" i="3"/>
  <c r="W1354" i="3"/>
  <c r="X1354" i="3"/>
  <c r="Y1354" i="3"/>
  <c r="Z1354" i="3"/>
  <c r="AA1354" i="3"/>
  <c r="AB1354" i="3"/>
  <c r="AC1354" i="3"/>
  <c r="S1355" i="3"/>
  <c r="T1355" i="3"/>
  <c r="U1355" i="3"/>
  <c r="V1355" i="3"/>
  <c r="W1355" i="3"/>
  <c r="X1355" i="3"/>
  <c r="Y1355" i="3"/>
  <c r="Z1355" i="3"/>
  <c r="AA1355" i="3"/>
  <c r="AB1355" i="3"/>
  <c r="AC1355" i="3"/>
  <c r="S1356" i="3"/>
  <c r="T1356" i="3"/>
  <c r="U1356" i="3"/>
  <c r="V1356" i="3"/>
  <c r="W1356" i="3"/>
  <c r="X1356" i="3"/>
  <c r="Y1356" i="3"/>
  <c r="Z1356" i="3"/>
  <c r="AA1356" i="3"/>
  <c r="AB1356" i="3"/>
  <c r="AC1356" i="3"/>
  <c r="S1357" i="3"/>
  <c r="T1357" i="3"/>
  <c r="U1357" i="3"/>
  <c r="V1357" i="3"/>
  <c r="W1357" i="3"/>
  <c r="X1357" i="3"/>
  <c r="Y1357" i="3"/>
  <c r="Z1357" i="3"/>
  <c r="AA1357" i="3"/>
  <c r="AB1357" i="3"/>
  <c r="AC1357" i="3"/>
  <c r="S1358" i="3"/>
  <c r="T1358" i="3"/>
  <c r="U1358" i="3"/>
  <c r="V1358" i="3"/>
  <c r="W1358" i="3"/>
  <c r="X1358" i="3"/>
  <c r="Y1358" i="3"/>
  <c r="Z1358" i="3"/>
  <c r="AA1358" i="3"/>
  <c r="AB1358" i="3"/>
  <c r="AC1358" i="3"/>
  <c r="S1359" i="3"/>
  <c r="T1359" i="3"/>
  <c r="U1359" i="3"/>
  <c r="V1359" i="3"/>
  <c r="W1359" i="3"/>
  <c r="X1359" i="3"/>
  <c r="Y1359" i="3"/>
  <c r="Z1359" i="3"/>
  <c r="AA1359" i="3"/>
  <c r="AB1359" i="3"/>
  <c r="AC1359" i="3"/>
  <c r="S1360" i="3"/>
  <c r="T1360" i="3"/>
  <c r="U1360" i="3"/>
  <c r="V1360" i="3"/>
  <c r="W1360" i="3"/>
  <c r="X1360" i="3"/>
  <c r="Y1360" i="3"/>
  <c r="Z1360" i="3"/>
  <c r="AA1360" i="3"/>
  <c r="AB1360" i="3"/>
  <c r="AC1360" i="3"/>
  <c r="S1361" i="3"/>
  <c r="T1361" i="3"/>
  <c r="U1361" i="3"/>
  <c r="V1361" i="3"/>
  <c r="W1361" i="3"/>
  <c r="X1361" i="3"/>
  <c r="Y1361" i="3"/>
  <c r="Z1361" i="3"/>
  <c r="AA1361" i="3"/>
  <c r="AB1361" i="3"/>
  <c r="AC1361" i="3"/>
  <c r="S1362" i="3"/>
  <c r="T1362" i="3"/>
  <c r="U1362" i="3"/>
  <c r="V1362" i="3"/>
  <c r="W1362" i="3"/>
  <c r="X1362" i="3"/>
  <c r="Y1362" i="3"/>
  <c r="Z1362" i="3"/>
  <c r="AA1362" i="3"/>
  <c r="AB1362" i="3"/>
  <c r="AC1362" i="3"/>
  <c r="S1363" i="3"/>
  <c r="T1363" i="3"/>
  <c r="U1363" i="3"/>
  <c r="V1363" i="3"/>
  <c r="W1363" i="3"/>
  <c r="X1363" i="3"/>
  <c r="Y1363" i="3"/>
  <c r="Z1363" i="3"/>
  <c r="AA1363" i="3"/>
  <c r="AB1363" i="3"/>
  <c r="AC1363" i="3"/>
  <c r="S1364" i="3"/>
  <c r="T1364" i="3"/>
  <c r="U1364" i="3"/>
  <c r="V1364" i="3"/>
  <c r="W1364" i="3"/>
  <c r="X1364" i="3"/>
  <c r="Y1364" i="3"/>
  <c r="Z1364" i="3"/>
  <c r="AA1364" i="3"/>
  <c r="AB1364" i="3"/>
  <c r="AC1364" i="3"/>
  <c r="S1365" i="3"/>
  <c r="T1365" i="3"/>
  <c r="U1365" i="3"/>
  <c r="V1365" i="3"/>
  <c r="W1365" i="3"/>
  <c r="X1365" i="3"/>
  <c r="Y1365" i="3"/>
  <c r="Z1365" i="3"/>
  <c r="AA1365" i="3"/>
  <c r="AB1365" i="3"/>
  <c r="AC1365" i="3"/>
  <c r="S1366" i="3"/>
  <c r="T1366" i="3"/>
  <c r="U1366" i="3"/>
  <c r="V1366" i="3"/>
  <c r="W1366" i="3"/>
  <c r="X1366" i="3"/>
  <c r="Y1366" i="3"/>
  <c r="Z1366" i="3"/>
  <c r="AA1366" i="3"/>
  <c r="AB1366" i="3"/>
  <c r="AC1366" i="3"/>
  <c r="S1367" i="3"/>
  <c r="T1367" i="3"/>
  <c r="U1367" i="3"/>
  <c r="V1367" i="3"/>
  <c r="W1367" i="3"/>
  <c r="X1367" i="3"/>
  <c r="Y1367" i="3"/>
  <c r="Z1367" i="3"/>
  <c r="AA1367" i="3"/>
  <c r="AB1367" i="3"/>
  <c r="AC1367" i="3"/>
  <c r="S1368" i="3"/>
  <c r="T1368" i="3"/>
  <c r="U1368" i="3"/>
  <c r="V1368" i="3"/>
  <c r="W1368" i="3"/>
  <c r="X1368" i="3"/>
  <c r="Y1368" i="3"/>
  <c r="Z1368" i="3"/>
  <c r="AA1368" i="3"/>
  <c r="AB1368" i="3"/>
  <c r="AC1368" i="3"/>
  <c r="S1369" i="3"/>
  <c r="T1369" i="3"/>
  <c r="U1369" i="3"/>
  <c r="V1369" i="3"/>
  <c r="W1369" i="3"/>
  <c r="X1369" i="3"/>
  <c r="Y1369" i="3"/>
  <c r="Z1369" i="3"/>
  <c r="AA1369" i="3"/>
  <c r="AB1369" i="3"/>
  <c r="AC1369" i="3"/>
  <c r="S1370" i="3"/>
  <c r="T1370" i="3"/>
  <c r="U1370" i="3"/>
  <c r="V1370" i="3"/>
  <c r="W1370" i="3"/>
  <c r="X1370" i="3"/>
  <c r="Y1370" i="3"/>
  <c r="Z1370" i="3"/>
  <c r="AA1370" i="3"/>
  <c r="AB1370" i="3"/>
  <c r="AC1370" i="3"/>
  <c r="S1371" i="3"/>
  <c r="T1371" i="3"/>
  <c r="U1371" i="3"/>
  <c r="V1371" i="3"/>
  <c r="W1371" i="3"/>
  <c r="X1371" i="3"/>
  <c r="Y1371" i="3"/>
  <c r="Z1371" i="3"/>
  <c r="AA1371" i="3"/>
  <c r="AB1371" i="3"/>
  <c r="AC1371" i="3"/>
  <c r="S1372" i="3"/>
  <c r="T1372" i="3"/>
  <c r="U1372" i="3"/>
  <c r="V1372" i="3"/>
  <c r="W1372" i="3"/>
  <c r="X1372" i="3"/>
  <c r="Y1372" i="3"/>
  <c r="Z1372" i="3"/>
  <c r="AA1372" i="3"/>
  <c r="AB1372" i="3"/>
  <c r="AC1372" i="3"/>
  <c r="S1373" i="3"/>
  <c r="T1373" i="3"/>
  <c r="U1373" i="3"/>
  <c r="V1373" i="3"/>
  <c r="W1373" i="3"/>
  <c r="X1373" i="3"/>
  <c r="Y1373" i="3"/>
  <c r="Z1373" i="3"/>
  <c r="AA1373" i="3"/>
  <c r="AB1373" i="3"/>
  <c r="AC1373" i="3"/>
  <c r="S1374" i="3"/>
  <c r="T1374" i="3"/>
  <c r="U1374" i="3"/>
  <c r="V1374" i="3"/>
  <c r="W1374" i="3"/>
  <c r="X1374" i="3"/>
  <c r="Y1374" i="3"/>
  <c r="Z1374" i="3"/>
  <c r="AA1374" i="3"/>
  <c r="AB1374" i="3"/>
  <c r="AC1374" i="3"/>
  <c r="S1375" i="3"/>
  <c r="T1375" i="3"/>
  <c r="U1375" i="3"/>
  <c r="V1375" i="3"/>
  <c r="W1375" i="3"/>
  <c r="X1375" i="3"/>
  <c r="Y1375" i="3"/>
  <c r="Z1375" i="3"/>
  <c r="AA1375" i="3"/>
  <c r="AB1375" i="3"/>
  <c r="AC1375" i="3"/>
  <c r="S1376" i="3"/>
  <c r="T1376" i="3"/>
  <c r="U1376" i="3"/>
  <c r="V1376" i="3"/>
  <c r="W1376" i="3"/>
  <c r="X1376" i="3"/>
  <c r="Y1376" i="3"/>
  <c r="Z1376" i="3"/>
  <c r="AA1376" i="3"/>
  <c r="AB1376" i="3"/>
  <c r="AC1376" i="3"/>
  <c r="S1377" i="3"/>
  <c r="T1377" i="3"/>
  <c r="U1377" i="3"/>
  <c r="V1377" i="3"/>
  <c r="W1377" i="3"/>
  <c r="X1377" i="3"/>
  <c r="Y1377" i="3"/>
  <c r="Z1377" i="3"/>
  <c r="AA1377" i="3"/>
  <c r="AB1377" i="3"/>
  <c r="AC1377" i="3"/>
  <c r="S1378" i="3"/>
  <c r="T1378" i="3"/>
  <c r="U1378" i="3"/>
  <c r="V1378" i="3"/>
  <c r="W1378" i="3"/>
  <c r="X1378" i="3"/>
  <c r="Y1378" i="3"/>
  <c r="Z1378" i="3"/>
  <c r="AA1378" i="3"/>
  <c r="AB1378" i="3"/>
  <c r="AC1378" i="3"/>
  <c r="S1379" i="3"/>
  <c r="T1379" i="3"/>
  <c r="U1379" i="3"/>
  <c r="V1379" i="3"/>
  <c r="W1379" i="3"/>
  <c r="X1379" i="3"/>
  <c r="Y1379" i="3"/>
  <c r="Z1379" i="3"/>
  <c r="AA1379" i="3"/>
  <c r="AB1379" i="3"/>
  <c r="AC1379" i="3"/>
  <c r="S1380" i="3"/>
  <c r="T1380" i="3"/>
  <c r="U1380" i="3"/>
  <c r="V1380" i="3"/>
  <c r="W1380" i="3"/>
  <c r="X1380" i="3"/>
  <c r="Y1380" i="3"/>
  <c r="Z1380" i="3"/>
  <c r="AA1380" i="3"/>
  <c r="AB1380" i="3"/>
  <c r="AC1380" i="3"/>
  <c r="S1381" i="3"/>
  <c r="T1381" i="3"/>
  <c r="U1381" i="3"/>
  <c r="V1381" i="3"/>
  <c r="W1381" i="3"/>
  <c r="X1381" i="3"/>
  <c r="Y1381" i="3"/>
  <c r="Z1381" i="3"/>
  <c r="AA1381" i="3"/>
  <c r="AB1381" i="3"/>
  <c r="AC1381" i="3"/>
  <c r="S1382" i="3"/>
  <c r="T1382" i="3"/>
  <c r="U1382" i="3"/>
  <c r="V1382" i="3"/>
  <c r="W1382" i="3"/>
  <c r="X1382" i="3"/>
  <c r="Y1382" i="3"/>
  <c r="Z1382" i="3"/>
  <c r="AA1382" i="3"/>
  <c r="AB1382" i="3"/>
  <c r="AC1382" i="3"/>
  <c r="S1383" i="3"/>
  <c r="T1383" i="3"/>
  <c r="U1383" i="3"/>
  <c r="V1383" i="3"/>
  <c r="W1383" i="3"/>
  <c r="X1383" i="3"/>
  <c r="Y1383" i="3"/>
  <c r="Z1383" i="3"/>
  <c r="AA1383" i="3"/>
  <c r="AB1383" i="3"/>
  <c r="AC1383" i="3"/>
  <c r="S1384" i="3"/>
  <c r="T1384" i="3"/>
  <c r="U1384" i="3"/>
  <c r="V1384" i="3"/>
  <c r="W1384" i="3"/>
  <c r="X1384" i="3"/>
  <c r="Y1384" i="3"/>
  <c r="Z1384" i="3"/>
  <c r="AA1384" i="3"/>
  <c r="AB1384" i="3"/>
  <c r="AC1384" i="3"/>
  <c r="S1385" i="3"/>
  <c r="T1385" i="3"/>
  <c r="U1385" i="3"/>
  <c r="V1385" i="3"/>
  <c r="W1385" i="3"/>
  <c r="X1385" i="3"/>
  <c r="Y1385" i="3"/>
  <c r="Z1385" i="3"/>
  <c r="AA1385" i="3"/>
  <c r="AB1385" i="3"/>
  <c r="AC1385" i="3"/>
  <c r="S1386" i="3"/>
  <c r="T1386" i="3"/>
  <c r="U1386" i="3"/>
  <c r="V1386" i="3"/>
  <c r="W1386" i="3"/>
  <c r="X1386" i="3"/>
  <c r="Y1386" i="3"/>
  <c r="Z1386" i="3"/>
  <c r="AA1386" i="3"/>
  <c r="AB1386" i="3"/>
  <c r="AC1386" i="3"/>
  <c r="S1387" i="3"/>
  <c r="T1387" i="3"/>
  <c r="U1387" i="3"/>
  <c r="V1387" i="3"/>
  <c r="W1387" i="3"/>
  <c r="X1387" i="3"/>
  <c r="Y1387" i="3"/>
  <c r="Z1387" i="3"/>
  <c r="AA1387" i="3"/>
  <c r="AB1387" i="3"/>
  <c r="AC1387" i="3"/>
  <c r="S1388" i="3"/>
  <c r="T1388" i="3"/>
  <c r="U1388" i="3"/>
  <c r="V1388" i="3"/>
  <c r="W1388" i="3"/>
  <c r="X1388" i="3"/>
  <c r="Y1388" i="3"/>
  <c r="Z1388" i="3"/>
  <c r="AA1388" i="3"/>
  <c r="AB1388" i="3"/>
  <c r="AC1388" i="3"/>
  <c r="S1389" i="3"/>
  <c r="T1389" i="3"/>
  <c r="U1389" i="3"/>
  <c r="V1389" i="3"/>
  <c r="W1389" i="3"/>
  <c r="X1389" i="3"/>
  <c r="Y1389" i="3"/>
  <c r="Z1389" i="3"/>
  <c r="AA1389" i="3"/>
  <c r="AB1389" i="3"/>
  <c r="AC1389" i="3"/>
  <c r="S1390" i="3"/>
  <c r="T1390" i="3"/>
  <c r="U1390" i="3"/>
  <c r="V1390" i="3"/>
  <c r="W1390" i="3"/>
  <c r="X1390" i="3"/>
  <c r="Y1390" i="3"/>
  <c r="Z1390" i="3"/>
  <c r="AA1390" i="3"/>
  <c r="AB1390" i="3"/>
  <c r="AC1390" i="3"/>
  <c r="S1391" i="3"/>
  <c r="T1391" i="3"/>
  <c r="U1391" i="3"/>
  <c r="V1391" i="3"/>
  <c r="W1391" i="3"/>
  <c r="X1391" i="3"/>
  <c r="Y1391" i="3"/>
  <c r="Z1391" i="3"/>
  <c r="AA1391" i="3"/>
  <c r="AB1391" i="3"/>
  <c r="AC1391" i="3"/>
  <c r="S1392" i="3"/>
  <c r="T1392" i="3"/>
  <c r="U1392" i="3"/>
  <c r="V1392" i="3"/>
  <c r="W1392" i="3"/>
  <c r="X1392" i="3"/>
  <c r="Y1392" i="3"/>
  <c r="Z1392" i="3"/>
  <c r="AA1392" i="3"/>
  <c r="AB1392" i="3"/>
  <c r="AC1392" i="3"/>
  <c r="S1393" i="3"/>
  <c r="T1393" i="3"/>
  <c r="U1393" i="3"/>
  <c r="V1393" i="3"/>
  <c r="W1393" i="3"/>
  <c r="X1393" i="3"/>
  <c r="Y1393" i="3"/>
  <c r="Z1393" i="3"/>
  <c r="AA1393" i="3"/>
  <c r="AB1393" i="3"/>
  <c r="AC1393" i="3"/>
  <c r="S1394" i="3"/>
  <c r="T1394" i="3"/>
  <c r="U1394" i="3"/>
  <c r="V1394" i="3"/>
  <c r="W1394" i="3"/>
  <c r="X1394" i="3"/>
  <c r="Y1394" i="3"/>
  <c r="Z1394" i="3"/>
  <c r="AA1394" i="3"/>
  <c r="AB1394" i="3"/>
  <c r="AC1394" i="3"/>
  <c r="S1395" i="3"/>
  <c r="T1395" i="3"/>
  <c r="U1395" i="3"/>
  <c r="V1395" i="3"/>
  <c r="W1395" i="3"/>
  <c r="X1395" i="3"/>
  <c r="Y1395" i="3"/>
  <c r="Z1395" i="3"/>
  <c r="AA1395" i="3"/>
  <c r="AB1395" i="3"/>
  <c r="AC1395" i="3"/>
  <c r="S1396" i="3"/>
  <c r="T1396" i="3"/>
  <c r="U1396" i="3"/>
  <c r="V1396" i="3"/>
  <c r="W1396" i="3"/>
  <c r="X1396" i="3"/>
  <c r="Y1396" i="3"/>
  <c r="Z1396" i="3"/>
  <c r="AA1396" i="3"/>
  <c r="AB1396" i="3"/>
  <c r="AC1396" i="3"/>
  <c r="S1397" i="3"/>
  <c r="T1397" i="3"/>
  <c r="U1397" i="3"/>
  <c r="V1397" i="3"/>
  <c r="W1397" i="3"/>
  <c r="X1397" i="3"/>
  <c r="Y1397" i="3"/>
  <c r="Z1397" i="3"/>
  <c r="AA1397" i="3"/>
  <c r="AB1397" i="3"/>
  <c r="AC1397" i="3"/>
  <c r="S1398" i="3"/>
  <c r="T1398" i="3"/>
  <c r="U1398" i="3"/>
  <c r="V1398" i="3"/>
  <c r="W1398" i="3"/>
  <c r="X1398" i="3"/>
  <c r="Y1398" i="3"/>
  <c r="Z1398" i="3"/>
  <c r="AA1398" i="3"/>
  <c r="AB1398" i="3"/>
  <c r="AC1398" i="3"/>
  <c r="S1399" i="3"/>
  <c r="T1399" i="3"/>
  <c r="U1399" i="3"/>
  <c r="V1399" i="3"/>
  <c r="W1399" i="3"/>
  <c r="X1399" i="3"/>
  <c r="Y1399" i="3"/>
  <c r="Z1399" i="3"/>
  <c r="AA1399" i="3"/>
  <c r="AB1399" i="3"/>
  <c r="AC1399" i="3"/>
  <c r="S1400" i="3"/>
  <c r="T1400" i="3"/>
  <c r="U1400" i="3"/>
  <c r="V1400" i="3"/>
  <c r="W1400" i="3"/>
  <c r="X1400" i="3"/>
  <c r="Y1400" i="3"/>
  <c r="Z1400" i="3"/>
  <c r="AA1400" i="3"/>
  <c r="AB1400" i="3"/>
  <c r="AC1400" i="3"/>
  <c r="S1401" i="3"/>
  <c r="T1401" i="3"/>
  <c r="U1401" i="3"/>
  <c r="V1401" i="3"/>
  <c r="W1401" i="3"/>
  <c r="X1401" i="3"/>
  <c r="Y1401" i="3"/>
  <c r="Z1401" i="3"/>
  <c r="AA1401" i="3"/>
  <c r="AB1401" i="3"/>
  <c r="AC1401" i="3"/>
  <c r="S1402" i="3"/>
  <c r="T1402" i="3"/>
  <c r="U1402" i="3"/>
  <c r="V1402" i="3"/>
  <c r="W1402" i="3"/>
  <c r="X1402" i="3"/>
  <c r="Y1402" i="3"/>
  <c r="Z1402" i="3"/>
  <c r="AA1402" i="3"/>
  <c r="AB1402" i="3"/>
  <c r="AC1402" i="3"/>
  <c r="S1403" i="3"/>
  <c r="T1403" i="3"/>
  <c r="U1403" i="3"/>
  <c r="V1403" i="3"/>
  <c r="W1403" i="3"/>
  <c r="X1403" i="3"/>
  <c r="Y1403" i="3"/>
  <c r="Z1403" i="3"/>
  <c r="AA1403" i="3"/>
  <c r="AB1403" i="3"/>
  <c r="AC1403" i="3"/>
  <c r="S1404" i="3"/>
  <c r="T1404" i="3"/>
  <c r="U1404" i="3"/>
  <c r="V1404" i="3"/>
  <c r="W1404" i="3"/>
  <c r="X1404" i="3"/>
  <c r="Y1404" i="3"/>
  <c r="Z1404" i="3"/>
  <c r="AA1404" i="3"/>
  <c r="AB1404" i="3"/>
  <c r="AC1404" i="3"/>
  <c r="S1405" i="3"/>
  <c r="T1405" i="3"/>
  <c r="U1405" i="3"/>
  <c r="V1405" i="3"/>
  <c r="W1405" i="3"/>
  <c r="X1405" i="3"/>
  <c r="Y1405" i="3"/>
  <c r="Z1405" i="3"/>
  <c r="AA1405" i="3"/>
  <c r="AB1405" i="3"/>
  <c r="AC1405" i="3"/>
  <c r="S1406" i="3"/>
  <c r="T1406" i="3"/>
  <c r="U1406" i="3"/>
  <c r="V1406" i="3"/>
  <c r="W1406" i="3"/>
  <c r="X1406" i="3"/>
  <c r="Y1406" i="3"/>
  <c r="Z1406" i="3"/>
  <c r="AA1406" i="3"/>
  <c r="AB1406" i="3"/>
  <c r="AC1406" i="3"/>
  <c r="S1407" i="3"/>
  <c r="T1407" i="3"/>
  <c r="U1407" i="3"/>
  <c r="V1407" i="3"/>
  <c r="W1407" i="3"/>
  <c r="X1407" i="3"/>
  <c r="Y1407" i="3"/>
  <c r="Z1407" i="3"/>
  <c r="AA1407" i="3"/>
  <c r="AB1407" i="3"/>
  <c r="AC1407" i="3"/>
  <c r="S1408" i="3"/>
  <c r="T1408" i="3"/>
  <c r="U1408" i="3"/>
  <c r="V1408" i="3"/>
  <c r="W1408" i="3"/>
  <c r="X1408" i="3"/>
  <c r="Y1408" i="3"/>
  <c r="Z1408" i="3"/>
  <c r="AA1408" i="3"/>
  <c r="AB1408" i="3"/>
  <c r="AC1408" i="3"/>
  <c r="S1409" i="3"/>
  <c r="T1409" i="3"/>
  <c r="U1409" i="3"/>
  <c r="V1409" i="3"/>
  <c r="W1409" i="3"/>
  <c r="X1409" i="3"/>
  <c r="Y1409" i="3"/>
  <c r="Z1409" i="3"/>
  <c r="AA1409" i="3"/>
  <c r="AB1409" i="3"/>
  <c r="AC1409" i="3"/>
  <c r="S1410" i="3"/>
  <c r="T1410" i="3"/>
  <c r="U1410" i="3"/>
  <c r="V1410" i="3"/>
  <c r="W1410" i="3"/>
  <c r="X1410" i="3"/>
  <c r="Y1410" i="3"/>
  <c r="Z1410" i="3"/>
  <c r="AA1410" i="3"/>
  <c r="AB1410" i="3"/>
  <c r="AC1410" i="3"/>
  <c r="S1411" i="3"/>
  <c r="T1411" i="3"/>
  <c r="U1411" i="3"/>
  <c r="V1411" i="3"/>
  <c r="W1411" i="3"/>
  <c r="X1411" i="3"/>
  <c r="Y1411" i="3"/>
  <c r="Z1411" i="3"/>
  <c r="AA1411" i="3"/>
  <c r="AB1411" i="3"/>
  <c r="AC1411" i="3"/>
  <c r="S1412" i="3"/>
  <c r="T1412" i="3"/>
  <c r="U1412" i="3"/>
  <c r="V1412" i="3"/>
  <c r="W1412" i="3"/>
  <c r="X1412" i="3"/>
  <c r="Y1412" i="3"/>
  <c r="Z1412" i="3"/>
  <c r="AA1412" i="3"/>
  <c r="AB1412" i="3"/>
  <c r="AC1412" i="3"/>
  <c r="S1413" i="3"/>
  <c r="T1413" i="3"/>
  <c r="U1413" i="3"/>
  <c r="V1413" i="3"/>
  <c r="W1413" i="3"/>
  <c r="X1413" i="3"/>
  <c r="Y1413" i="3"/>
  <c r="Z1413" i="3"/>
  <c r="AA1413" i="3"/>
  <c r="AB1413" i="3"/>
  <c r="AC1413" i="3"/>
  <c r="S1414" i="3"/>
  <c r="T1414" i="3"/>
  <c r="U1414" i="3"/>
  <c r="V1414" i="3"/>
  <c r="W1414" i="3"/>
  <c r="X1414" i="3"/>
  <c r="Y1414" i="3"/>
  <c r="Z1414" i="3"/>
  <c r="AA1414" i="3"/>
  <c r="AB1414" i="3"/>
  <c r="AC1414" i="3"/>
  <c r="S1415" i="3"/>
  <c r="T1415" i="3"/>
  <c r="U1415" i="3"/>
  <c r="V1415" i="3"/>
  <c r="W1415" i="3"/>
  <c r="X1415" i="3"/>
  <c r="Y1415" i="3"/>
  <c r="Z1415" i="3"/>
  <c r="AA1415" i="3"/>
  <c r="AB1415" i="3"/>
  <c r="AC1415" i="3"/>
  <c r="S1416" i="3"/>
  <c r="T1416" i="3"/>
  <c r="U1416" i="3"/>
  <c r="V1416" i="3"/>
  <c r="W1416" i="3"/>
  <c r="X1416" i="3"/>
  <c r="Y1416" i="3"/>
  <c r="Z1416" i="3"/>
  <c r="AA1416" i="3"/>
  <c r="AB1416" i="3"/>
  <c r="AC1416" i="3"/>
  <c r="S1417" i="3"/>
  <c r="T1417" i="3"/>
  <c r="U1417" i="3"/>
  <c r="V1417" i="3"/>
  <c r="W1417" i="3"/>
  <c r="X1417" i="3"/>
  <c r="Y1417" i="3"/>
  <c r="Z1417" i="3"/>
  <c r="AA1417" i="3"/>
  <c r="AB1417" i="3"/>
  <c r="AC1417" i="3"/>
  <c r="S1418" i="3"/>
  <c r="T1418" i="3"/>
  <c r="U1418" i="3"/>
  <c r="V1418" i="3"/>
  <c r="W1418" i="3"/>
  <c r="X1418" i="3"/>
  <c r="Y1418" i="3"/>
  <c r="Z1418" i="3"/>
  <c r="AA1418" i="3"/>
  <c r="AB1418" i="3"/>
  <c r="AC1418" i="3"/>
  <c r="S1419" i="3"/>
  <c r="T1419" i="3"/>
  <c r="U1419" i="3"/>
  <c r="V1419" i="3"/>
  <c r="W1419" i="3"/>
  <c r="X1419" i="3"/>
  <c r="Y1419" i="3"/>
  <c r="Z1419" i="3"/>
  <c r="AA1419" i="3"/>
  <c r="AB1419" i="3"/>
  <c r="AC1419" i="3"/>
  <c r="S1420" i="3"/>
  <c r="T1420" i="3"/>
  <c r="U1420" i="3"/>
  <c r="V1420" i="3"/>
  <c r="W1420" i="3"/>
  <c r="X1420" i="3"/>
  <c r="Y1420" i="3"/>
  <c r="Z1420" i="3"/>
  <c r="AA1420" i="3"/>
  <c r="AB1420" i="3"/>
  <c r="AC1420" i="3"/>
  <c r="S1421" i="3"/>
  <c r="T1421" i="3"/>
  <c r="U1421" i="3"/>
  <c r="V1421" i="3"/>
  <c r="W1421" i="3"/>
  <c r="X1421" i="3"/>
  <c r="Y1421" i="3"/>
  <c r="Z1421" i="3"/>
  <c r="AA1421" i="3"/>
  <c r="AB1421" i="3"/>
  <c r="AC1421" i="3"/>
  <c r="S1422" i="3"/>
  <c r="T1422" i="3"/>
  <c r="U1422" i="3"/>
  <c r="V1422" i="3"/>
  <c r="W1422" i="3"/>
  <c r="X1422" i="3"/>
  <c r="Y1422" i="3"/>
  <c r="Z1422" i="3"/>
  <c r="AA1422" i="3"/>
  <c r="AB1422" i="3"/>
  <c r="AC1422" i="3"/>
  <c r="S1423" i="3"/>
  <c r="T1423" i="3"/>
  <c r="U1423" i="3"/>
  <c r="V1423" i="3"/>
  <c r="W1423" i="3"/>
  <c r="X1423" i="3"/>
  <c r="Y1423" i="3"/>
  <c r="Z1423" i="3"/>
  <c r="AA1423" i="3"/>
  <c r="AB1423" i="3"/>
  <c r="AC1423" i="3"/>
  <c r="S1424" i="3"/>
  <c r="T1424" i="3"/>
  <c r="U1424" i="3"/>
  <c r="V1424" i="3"/>
  <c r="W1424" i="3"/>
  <c r="X1424" i="3"/>
  <c r="Y1424" i="3"/>
  <c r="Z1424" i="3"/>
  <c r="AA1424" i="3"/>
  <c r="AB1424" i="3"/>
  <c r="AC1424" i="3"/>
  <c r="S1425" i="3"/>
  <c r="T1425" i="3"/>
  <c r="U1425" i="3"/>
  <c r="V1425" i="3"/>
  <c r="W1425" i="3"/>
  <c r="X1425" i="3"/>
  <c r="Y1425" i="3"/>
  <c r="Z1425" i="3"/>
  <c r="AA1425" i="3"/>
  <c r="AB1425" i="3"/>
  <c r="AC1425" i="3"/>
  <c r="S1426" i="3"/>
  <c r="T1426" i="3"/>
  <c r="U1426" i="3"/>
  <c r="V1426" i="3"/>
  <c r="W1426" i="3"/>
  <c r="X1426" i="3"/>
  <c r="Y1426" i="3"/>
  <c r="Z1426" i="3"/>
  <c r="AA1426" i="3"/>
  <c r="AB1426" i="3"/>
  <c r="AC1426" i="3"/>
  <c r="S1427" i="3"/>
  <c r="T1427" i="3"/>
  <c r="U1427" i="3"/>
  <c r="V1427" i="3"/>
  <c r="W1427" i="3"/>
  <c r="X1427" i="3"/>
  <c r="Y1427" i="3"/>
  <c r="Z1427" i="3"/>
  <c r="AA1427" i="3"/>
  <c r="AB1427" i="3"/>
  <c r="AC1427" i="3"/>
  <c r="S1428" i="3"/>
  <c r="T1428" i="3"/>
  <c r="U1428" i="3"/>
  <c r="V1428" i="3"/>
  <c r="W1428" i="3"/>
  <c r="X1428" i="3"/>
  <c r="Y1428" i="3"/>
  <c r="Z1428" i="3"/>
  <c r="AA1428" i="3"/>
  <c r="AB1428" i="3"/>
  <c r="AC1428" i="3"/>
  <c r="S1429" i="3"/>
  <c r="T1429" i="3"/>
  <c r="U1429" i="3"/>
  <c r="V1429" i="3"/>
  <c r="W1429" i="3"/>
  <c r="X1429" i="3"/>
  <c r="Y1429" i="3"/>
  <c r="Z1429" i="3"/>
  <c r="AA1429" i="3"/>
  <c r="AB1429" i="3"/>
  <c r="AC1429" i="3"/>
  <c r="S1430" i="3"/>
  <c r="T1430" i="3"/>
  <c r="U1430" i="3"/>
  <c r="V1430" i="3"/>
  <c r="W1430" i="3"/>
  <c r="X1430" i="3"/>
  <c r="Y1430" i="3"/>
  <c r="Z1430" i="3"/>
  <c r="AA1430" i="3"/>
  <c r="AB1430" i="3"/>
  <c r="AC1430" i="3"/>
  <c r="S1431" i="3"/>
  <c r="T1431" i="3"/>
  <c r="U1431" i="3"/>
  <c r="V1431" i="3"/>
  <c r="W1431" i="3"/>
  <c r="X1431" i="3"/>
  <c r="Y1431" i="3"/>
  <c r="Z1431" i="3"/>
  <c r="AA1431" i="3"/>
  <c r="AB1431" i="3"/>
  <c r="AC1431" i="3"/>
  <c r="S1432" i="3"/>
  <c r="T1432" i="3"/>
  <c r="U1432" i="3"/>
  <c r="V1432" i="3"/>
  <c r="W1432" i="3"/>
  <c r="X1432" i="3"/>
  <c r="Y1432" i="3"/>
  <c r="Z1432" i="3"/>
  <c r="AA1432" i="3"/>
  <c r="AB1432" i="3"/>
  <c r="AC1432" i="3"/>
  <c r="S1433" i="3"/>
  <c r="T1433" i="3"/>
  <c r="U1433" i="3"/>
  <c r="V1433" i="3"/>
  <c r="W1433" i="3"/>
  <c r="X1433" i="3"/>
  <c r="Y1433" i="3"/>
  <c r="Z1433" i="3"/>
  <c r="AA1433" i="3"/>
  <c r="AB1433" i="3"/>
  <c r="AC1433" i="3"/>
  <c r="S1434" i="3"/>
  <c r="T1434" i="3"/>
  <c r="U1434" i="3"/>
  <c r="V1434" i="3"/>
  <c r="W1434" i="3"/>
  <c r="X1434" i="3"/>
  <c r="Y1434" i="3"/>
  <c r="Z1434" i="3"/>
  <c r="AA1434" i="3"/>
  <c r="AB1434" i="3"/>
  <c r="AC1434" i="3"/>
  <c r="S1435" i="3"/>
  <c r="T1435" i="3"/>
  <c r="U1435" i="3"/>
  <c r="V1435" i="3"/>
  <c r="W1435" i="3"/>
  <c r="X1435" i="3"/>
  <c r="Y1435" i="3"/>
  <c r="Z1435" i="3"/>
  <c r="AA1435" i="3"/>
  <c r="AB1435" i="3"/>
  <c r="AC1435" i="3"/>
  <c r="S1436" i="3"/>
  <c r="T1436" i="3"/>
  <c r="U1436" i="3"/>
  <c r="V1436" i="3"/>
  <c r="W1436" i="3"/>
  <c r="X1436" i="3"/>
  <c r="Y1436" i="3"/>
  <c r="Z1436" i="3"/>
  <c r="AA1436" i="3"/>
  <c r="AB1436" i="3"/>
  <c r="AC1436" i="3"/>
  <c r="S1437" i="3"/>
  <c r="T1437" i="3"/>
  <c r="U1437" i="3"/>
  <c r="V1437" i="3"/>
  <c r="W1437" i="3"/>
  <c r="X1437" i="3"/>
  <c r="Y1437" i="3"/>
  <c r="Z1437" i="3"/>
  <c r="AA1437" i="3"/>
  <c r="AB1437" i="3"/>
  <c r="AC1437" i="3"/>
  <c r="S1438" i="3"/>
  <c r="T1438" i="3"/>
  <c r="U1438" i="3"/>
  <c r="V1438" i="3"/>
  <c r="W1438" i="3"/>
  <c r="X1438" i="3"/>
  <c r="Y1438" i="3"/>
  <c r="Z1438" i="3"/>
  <c r="AA1438" i="3"/>
  <c r="AB1438" i="3"/>
  <c r="AC1438" i="3"/>
  <c r="S1439" i="3"/>
  <c r="T1439" i="3"/>
  <c r="U1439" i="3"/>
  <c r="V1439" i="3"/>
  <c r="W1439" i="3"/>
  <c r="X1439" i="3"/>
  <c r="Y1439" i="3"/>
  <c r="Z1439" i="3"/>
  <c r="AA1439" i="3"/>
  <c r="AB1439" i="3"/>
  <c r="AC1439" i="3"/>
  <c r="S1440" i="3"/>
  <c r="T1440" i="3"/>
  <c r="U1440" i="3"/>
  <c r="V1440" i="3"/>
  <c r="W1440" i="3"/>
  <c r="X1440" i="3"/>
  <c r="Y1440" i="3"/>
  <c r="Z1440" i="3"/>
  <c r="AA1440" i="3"/>
  <c r="AB1440" i="3"/>
  <c r="AC1440" i="3"/>
  <c r="S1441" i="3"/>
  <c r="T1441" i="3"/>
  <c r="U1441" i="3"/>
  <c r="V1441" i="3"/>
  <c r="W1441" i="3"/>
  <c r="X1441" i="3"/>
  <c r="Y1441" i="3"/>
  <c r="Z1441" i="3"/>
  <c r="AA1441" i="3"/>
  <c r="AB1441" i="3"/>
  <c r="AC1441" i="3"/>
  <c r="S1442" i="3"/>
  <c r="T1442" i="3"/>
  <c r="U1442" i="3"/>
  <c r="V1442" i="3"/>
  <c r="W1442" i="3"/>
  <c r="X1442" i="3"/>
  <c r="Y1442" i="3"/>
  <c r="Z1442" i="3"/>
  <c r="AA1442" i="3"/>
  <c r="AB1442" i="3"/>
  <c r="AC1442" i="3"/>
  <c r="S1443" i="3"/>
  <c r="T1443" i="3"/>
  <c r="U1443" i="3"/>
  <c r="V1443" i="3"/>
  <c r="W1443" i="3"/>
  <c r="X1443" i="3"/>
  <c r="Y1443" i="3"/>
  <c r="Z1443" i="3"/>
  <c r="AA1443" i="3"/>
  <c r="AB1443" i="3"/>
  <c r="AC1443" i="3"/>
  <c r="S1444" i="3"/>
  <c r="T1444" i="3"/>
  <c r="U1444" i="3"/>
  <c r="V1444" i="3"/>
  <c r="W1444" i="3"/>
  <c r="X1444" i="3"/>
  <c r="Y1444" i="3"/>
  <c r="Z1444" i="3"/>
  <c r="AA1444" i="3"/>
  <c r="AB1444" i="3"/>
  <c r="AC1444" i="3"/>
  <c r="S1445" i="3"/>
  <c r="T1445" i="3"/>
  <c r="U1445" i="3"/>
  <c r="V1445" i="3"/>
  <c r="W1445" i="3"/>
  <c r="X1445" i="3"/>
  <c r="Y1445" i="3"/>
  <c r="Z1445" i="3"/>
  <c r="AA1445" i="3"/>
  <c r="AB1445" i="3"/>
  <c r="AC1445" i="3"/>
  <c r="S1446" i="3"/>
  <c r="T1446" i="3"/>
  <c r="U1446" i="3"/>
  <c r="V1446" i="3"/>
  <c r="W1446" i="3"/>
  <c r="X1446" i="3"/>
  <c r="Y1446" i="3"/>
  <c r="Z1446" i="3"/>
  <c r="AA1446" i="3"/>
  <c r="AB1446" i="3"/>
  <c r="AC1446" i="3"/>
  <c r="S1447" i="3"/>
  <c r="T1447" i="3"/>
  <c r="U1447" i="3"/>
  <c r="V1447" i="3"/>
  <c r="W1447" i="3"/>
  <c r="X1447" i="3"/>
  <c r="Y1447" i="3"/>
  <c r="Z1447" i="3"/>
  <c r="AA1447" i="3"/>
  <c r="AB1447" i="3"/>
  <c r="AC1447" i="3"/>
  <c r="S1448" i="3"/>
  <c r="T1448" i="3"/>
  <c r="U1448" i="3"/>
  <c r="V1448" i="3"/>
  <c r="W1448" i="3"/>
  <c r="X1448" i="3"/>
  <c r="Y1448" i="3"/>
  <c r="Z1448" i="3"/>
  <c r="AA1448" i="3"/>
  <c r="AB1448" i="3"/>
  <c r="AC1448" i="3"/>
  <c r="S1449" i="3"/>
  <c r="T1449" i="3"/>
  <c r="U1449" i="3"/>
  <c r="V1449" i="3"/>
  <c r="W1449" i="3"/>
  <c r="X1449" i="3"/>
  <c r="Y1449" i="3"/>
  <c r="Z1449" i="3"/>
  <c r="AA1449" i="3"/>
  <c r="AB1449" i="3"/>
  <c r="AC1449" i="3"/>
  <c r="S1450" i="3"/>
  <c r="T1450" i="3"/>
  <c r="U1450" i="3"/>
  <c r="V1450" i="3"/>
  <c r="W1450" i="3"/>
  <c r="X1450" i="3"/>
  <c r="Y1450" i="3"/>
  <c r="Z1450" i="3"/>
  <c r="AA1450" i="3"/>
  <c r="AB1450" i="3"/>
  <c r="AC1450" i="3"/>
  <c r="S1451" i="3"/>
  <c r="T1451" i="3"/>
  <c r="U1451" i="3"/>
  <c r="V1451" i="3"/>
  <c r="W1451" i="3"/>
  <c r="X1451" i="3"/>
  <c r="Y1451" i="3"/>
  <c r="Z1451" i="3"/>
  <c r="AA1451" i="3"/>
  <c r="AB1451" i="3"/>
  <c r="AC1451" i="3"/>
  <c r="S1452" i="3"/>
  <c r="T1452" i="3"/>
  <c r="U1452" i="3"/>
  <c r="V1452" i="3"/>
  <c r="W1452" i="3"/>
  <c r="X1452" i="3"/>
  <c r="Y1452" i="3"/>
  <c r="Z1452" i="3"/>
  <c r="AA1452" i="3"/>
  <c r="AB1452" i="3"/>
  <c r="AC1452" i="3"/>
  <c r="S1453" i="3"/>
  <c r="T1453" i="3"/>
  <c r="U1453" i="3"/>
  <c r="V1453" i="3"/>
  <c r="W1453" i="3"/>
  <c r="X1453" i="3"/>
  <c r="Y1453" i="3"/>
  <c r="Z1453" i="3"/>
  <c r="AA1453" i="3"/>
  <c r="AB1453" i="3"/>
  <c r="AC1453" i="3"/>
  <c r="S1454" i="3"/>
  <c r="T1454" i="3"/>
  <c r="U1454" i="3"/>
  <c r="V1454" i="3"/>
  <c r="W1454" i="3"/>
  <c r="X1454" i="3"/>
  <c r="Y1454" i="3"/>
  <c r="Z1454" i="3"/>
  <c r="AA1454" i="3"/>
  <c r="AB1454" i="3"/>
  <c r="AC1454" i="3"/>
  <c r="S1455" i="3"/>
  <c r="T1455" i="3"/>
  <c r="U1455" i="3"/>
  <c r="V1455" i="3"/>
  <c r="W1455" i="3"/>
  <c r="X1455" i="3"/>
  <c r="Y1455" i="3"/>
  <c r="Z1455" i="3"/>
  <c r="AA1455" i="3"/>
  <c r="AB1455" i="3"/>
  <c r="AC1455" i="3"/>
  <c r="S1456" i="3"/>
  <c r="T1456" i="3"/>
  <c r="U1456" i="3"/>
  <c r="V1456" i="3"/>
  <c r="W1456" i="3"/>
  <c r="X1456" i="3"/>
  <c r="Y1456" i="3"/>
  <c r="Z1456" i="3"/>
  <c r="AA1456" i="3"/>
  <c r="AB1456" i="3"/>
  <c r="AC1456" i="3"/>
  <c r="S1457" i="3"/>
  <c r="T1457" i="3"/>
  <c r="U1457" i="3"/>
  <c r="V1457" i="3"/>
  <c r="W1457" i="3"/>
  <c r="X1457" i="3"/>
  <c r="Y1457" i="3"/>
  <c r="Z1457" i="3"/>
  <c r="AA1457" i="3"/>
  <c r="AB1457" i="3"/>
  <c r="AC1457" i="3"/>
  <c r="S1458" i="3"/>
  <c r="T1458" i="3"/>
  <c r="U1458" i="3"/>
  <c r="V1458" i="3"/>
  <c r="W1458" i="3"/>
  <c r="X1458" i="3"/>
  <c r="Y1458" i="3"/>
  <c r="Z1458" i="3"/>
  <c r="AA1458" i="3"/>
  <c r="AB1458" i="3"/>
  <c r="AC1458" i="3"/>
  <c r="S1459" i="3"/>
  <c r="T1459" i="3"/>
  <c r="U1459" i="3"/>
  <c r="V1459" i="3"/>
  <c r="W1459" i="3"/>
  <c r="X1459" i="3"/>
  <c r="Y1459" i="3"/>
  <c r="Z1459" i="3"/>
  <c r="AA1459" i="3"/>
  <c r="AB1459" i="3"/>
  <c r="AC1459" i="3"/>
  <c r="S1460" i="3"/>
  <c r="T1460" i="3"/>
  <c r="U1460" i="3"/>
  <c r="V1460" i="3"/>
  <c r="W1460" i="3"/>
  <c r="X1460" i="3"/>
  <c r="Y1460" i="3"/>
  <c r="Z1460" i="3"/>
  <c r="AA1460" i="3"/>
  <c r="AB1460" i="3"/>
  <c r="AC1460" i="3"/>
  <c r="S1461" i="3"/>
  <c r="T1461" i="3"/>
  <c r="U1461" i="3"/>
  <c r="V1461" i="3"/>
  <c r="W1461" i="3"/>
  <c r="X1461" i="3"/>
  <c r="Y1461" i="3"/>
  <c r="Z1461" i="3"/>
  <c r="AA1461" i="3"/>
  <c r="AB1461" i="3"/>
  <c r="AC1461" i="3"/>
  <c r="S1462" i="3"/>
  <c r="T1462" i="3"/>
  <c r="U1462" i="3"/>
  <c r="V1462" i="3"/>
  <c r="W1462" i="3"/>
  <c r="X1462" i="3"/>
  <c r="Y1462" i="3"/>
  <c r="Z1462" i="3"/>
  <c r="AA1462" i="3"/>
  <c r="AB1462" i="3"/>
  <c r="AC1462" i="3"/>
  <c r="S1463" i="3"/>
  <c r="T1463" i="3"/>
  <c r="U1463" i="3"/>
  <c r="V1463" i="3"/>
  <c r="W1463" i="3"/>
  <c r="X1463" i="3"/>
  <c r="Y1463" i="3"/>
  <c r="Z1463" i="3"/>
  <c r="AA1463" i="3"/>
  <c r="AB1463" i="3"/>
  <c r="AC1463" i="3"/>
  <c r="S1464" i="3"/>
  <c r="T1464" i="3"/>
  <c r="U1464" i="3"/>
  <c r="V1464" i="3"/>
  <c r="W1464" i="3"/>
  <c r="X1464" i="3"/>
  <c r="Y1464" i="3"/>
  <c r="Z1464" i="3"/>
  <c r="AA1464" i="3"/>
  <c r="AB1464" i="3"/>
  <c r="AC1464" i="3"/>
  <c r="S1465" i="3"/>
  <c r="T1465" i="3"/>
  <c r="U1465" i="3"/>
  <c r="V1465" i="3"/>
  <c r="W1465" i="3"/>
  <c r="X1465" i="3"/>
  <c r="Y1465" i="3"/>
  <c r="Z1465" i="3"/>
  <c r="AA1465" i="3"/>
  <c r="AB1465" i="3"/>
  <c r="AC1465" i="3"/>
  <c r="S1466" i="3"/>
  <c r="T1466" i="3"/>
  <c r="U1466" i="3"/>
  <c r="V1466" i="3"/>
  <c r="W1466" i="3"/>
  <c r="X1466" i="3"/>
  <c r="Y1466" i="3"/>
  <c r="Z1466" i="3"/>
  <c r="AA1466" i="3"/>
  <c r="AB1466" i="3"/>
  <c r="AC1466" i="3"/>
  <c r="S1467" i="3"/>
  <c r="T1467" i="3"/>
  <c r="U1467" i="3"/>
  <c r="V1467" i="3"/>
  <c r="W1467" i="3"/>
  <c r="X1467" i="3"/>
  <c r="Y1467" i="3"/>
  <c r="Z1467" i="3"/>
  <c r="AA1467" i="3"/>
  <c r="AB1467" i="3"/>
  <c r="AC1467" i="3"/>
  <c r="S1468" i="3"/>
  <c r="T1468" i="3"/>
  <c r="U1468" i="3"/>
  <c r="V1468" i="3"/>
  <c r="W1468" i="3"/>
  <c r="X1468" i="3"/>
  <c r="Y1468" i="3"/>
  <c r="Z1468" i="3"/>
  <c r="AA1468" i="3"/>
  <c r="AB1468" i="3"/>
  <c r="AC1468" i="3"/>
  <c r="S1469" i="3"/>
  <c r="T1469" i="3"/>
  <c r="U1469" i="3"/>
  <c r="V1469" i="3"/>
  <c r="W1469" i="3"/>
  <c r="X1469" i="3"/>
  <c r="Y1469" i="3"/>
  <c r="Z1469" i="3"/>
  <c r="AA1469" i="3"/>
  <c r="AB1469" i="3"/>
  <c r="AC1469" i="3"/>
  <c r="S1470" i="3"/>
  <c r="T1470" i="3"/>
  <c r="U1470" i="3"/>
  <c r="V1470" i="3"/>
  <c r="W1470" i="3"/>
  <c r="X1470" i="3"/>
  <c r="Y1470" i="3"/>
  <c r="Z1470" i="3"/>
  <c r="AA1470" i="3"/>
  <c r="AB1470" i="3"/>
  <c r="AC1470" i="3"/>
  <c r="S1471" i="3"/>
  <c r="T1471" i="3"/>
  <c r="U1471" i="3"/>
  <c r="V1471" i="3"/>
  <c r="W1471" i="3"/>
  <c r="X1471" i="3"/>
  <c r="Y1471" i="3"/>
  <c r="Z1471" i="3"/>
  <c r="AA1471" i="3"/>
  <c r="AB1471" i="3"/>
  <c r="AC1471" i="3"/>
  <c r="S1472" i="3"/>
  <c r="T1472" i="3"/>
  <c r="U1472" i="3"/>
  <c r="V1472" i="3"/>
  <c r="W1472" i="3"/>
  <c r="X1472" i="3"/>
  <c r="Y1472" i="3"/>
  <c r="Z1472" i="3"/>
  <c r="AA1472" i="3"/>
  <c r="AB1472" i="3"/>
  <c r="AC1472" i="3"/>
  <c r="S1473" i="3"/>
  <c r="T1473" i="3"/>
  <c r="U1473" i="3"/>
  <c r="V1473" i="3"/>
  <c r="W1473" i="3"/>
  <c r="X1473" i="3"/>
  <c r="Y1473" i="3"/>
  <c r="Z1473" i="3"/>
  <c r="AA1473" i="3"/>
  <c r="AB1473" i="3"/>
  <c r="AC1473" i="3"/>
  <c r="S1474" i="3"/>
  <c r="T1474" i="3"/>
  <c r="U1474" i="3"/>
  <c r="V1474" i="3"/>
  <c r="W1474" i="3"/>
  <c r="X1474" i="3"/>
  <c r="Y1474" i="3"/>
  <c r="Z1474" i="3"/>
  <c r="AA1474" i="3"/>
  <c r="AB1474" i="3"/>
  <c r="AC1474" i="3"/>
  <c r="S1475" i="3"/>
  <c r="T1475" i="3"/>
  <c r="U1475" i="3"/>
  <c r="V1475" i="3"/>
  <c r="W1475" i="3"/>
  <c r="X1475" i="3"/>
  <c r="Y1475" i="3"/>
  <c r="Z1475" i="3"/>
  <c r="AA1475" i="3"/>
  <c r="AB1475" i="3"/>
  <c r="AC1475" i="3"/>
  <c r="S1476" i="3"/>
  <c r="T1476" i="3"/>
  <c r="U1476" i="3"/>
  <c r="V1476" i="3"/>
  <c r="W1476" i="3"/>
  <c r="X1476" i="3"/>
  <c r="Y1476" i="3"/>
  <c r="Z1476" i="3"/>
  <c r="AA1476" i="3"/>
  <c r="AB1476" i="3"/>
  <c r="AC1476" i="3"/>
  <c r="S1477" i="3"/>
  <c r="T1477" i="3"/>
  <c r="U1477" i="3"/>
  <c r="V1477" i="3"/>
  <c r="W1477" i="3"/>
  <c r="X1477" i="3"/>
  <c r="Y1477" i="3"/>
  <c r="Z1477" i="3"/>
  <c r="AA1477" i="3"/>
  <c r="AB1477" i="3"/>
  <c r="AC1477" i="3"/>
  <c r="S1478" i="3"/>
  <c r="T1478" i="3"/>
  <c r="U1478" i="3"/>
  <c r="V1478" i="3"/>
  <c r="W1478" i="3"/>
  <c r="X1478" i="3"/>
  <c r="Y1478" i="3"/>
  <c r="Z1478" i="3"/>
  <c r="AA1478" i="3"/>
  <c r="AB1478" i="3"/>
  <c r="AC1478" i="3"/>
  <c r="S1479" i="3"/>
  <c r="T1479" i="3"/>
  <c r="U1479" i="3"/>
  <c r="V1479" i="3"/>
  <c r="W1479" i="3"/>
  <c r="X1479" i="3"/>
  <c r="Y1479" i="3"/>
  <c r="Z1479" i="3"/>
  <c r="AA1479" i="3"/>
  <c r="AB1479" i="3"/>
  <c r="AC1479" i="3"/>
  <c r="S1480" i="3"/>
  <c r="T1480" i="3"/>
  <c r="U1480" i="3"/>
  <c r="V1480" i="3"/>
  <c r="W1480" i="3"/>
  <c r="X1480" i="3"/>
  <c r="Y1480" i="3"/>
  <c r="Z1480" i="3"/>
  <c r="AA1480" i="3"/>
  <c r="AB1480" i="3"/>
  <c r="AC1480" i="3"/>
  <c r="S1481" i="3"/>
  <c r="T1481" i="3"/>
  <c r="U1481" i="3"/>
  <c r="V1481" i="3"/>
  <c r="W1481" i="3"/>
  <c r="X1481" i="3"/>
  <c r="Y1481" i="3"/>
  <c r="Z1481" i="3"/>
  <c r="AA1481" i="3"/>
  <c r="AB1481" i="3"/>
  <c r="AC1481" i="3"/>
  <c r="S1482" i="3"/>
  <c r="T1482" i="3"/>
  <c r="U1482" i="3"/>
  <c r="V1482" i="3"/>
  <c r="W1482" i="3"/>
  <c r="X1482" i="3"/>
  <c r="Y1482" i="3"/>
  <c r="Z1482" i="3"/>
  <c r="AA1482" i="3"/>
  <c r="AB1482" i="3"/>
  <c r="AC1482" i="3"/>
  <c r="S1483" i="3"/>
  <c r="T1483" i="3"/>
  <c r="U1483" i="3"/>
  <c r="V1483" i="3"/>
  <c r="W1483" i="3"/>
  <c r="X1483" i="3"/>
  <c r="Y1483" i="3"/>
  <c r="Z1483" i="3"/>
  <c r="AA1483" i="3"/>
  <c r="AB1483" i="3"/>
  <c r="AC1483" i="3"/>
  <c r="S1484" i="3"/>
  <c r="T1484" i="3"/>
  <c r="U1484" i="3"/>
  <c r="V1484" i="3"/>
  <c r="W1484" i="3"/>
  <c r="X1484" i="3"/>
  <c r="Y1484" i="3"/>
  <c r="Z1484" i="3"/>
  <c r="AA1484" i="3"/>
  <c r="AB1484" i="3"/>
  <c r="AC1484" i="3"/>
  <c r="S1485" i="3"/>
  <c r="T1485" i="3"/>
  <c r="U1485" i="3"/>
  <c r="V1485" i="3"/>
  <c r="W1485" i="3"/>
  <c r="X1485" i="3"/>
  <c r="Y1485" i="3"/>
  <c r="Z1485" i="3"/>
  <c r="AA1485" i="3"/>
  <c r="AB1485" i="3"/>
  <c r="AC1485" i="3"/>
  <c r="S1486" i="3"/>
  <c r="T1486" i="3"/>
  <c r="U1486" i="3"/>
  <c r="V1486" i="3"/>
  <c r="W1486" i="3"/>
  <c r="X1486" i="3"/>
  <c r="Y1486" i="3"/>
  <c r="Z1486" i="3"/>
  <c r="AA1486" i="3"/>
  <c r="AB1486" i="3"/>
  <c r="AC1486" i="3"/>
  <c r="S1487" i="3"/>
  <c r="T1487" i="3"/>
  <c r="U1487" i="3"/>
  <c r="V1487" i="3"/>
  <c r="W1487" i="3"/>
  <c r="X1487" i="3"/>
  <c r="Y1487" i="3"/>
  <c r="Z1487" i="3"/>
  <c r="AA1487" i="3"/>
  <c r="AB1487" i="3"/>
  <c r="AC1487" i="3"/>
  <c r="S1488" i="3"/>
  <c r="T1488" i="3"/>
  <c r="U1488" i="3"/>
  <c r="V1488" i="3"/>
  <c r="W1488" i="3"/>
  <c r="X1488" i="3"/>
  <c r="Y1488" i="3"/>
  <c r="Z1488" i="3"/>
  <c r="AA1488" i="3"/>
  <c r="AB1488" i="3"/>
  <c r="AC1488" i="3"/>
  <c r="S1489" i="3"/>
  <c r="T1489" i="3"/>
  <c r="U1489" i="3"/>
  <c r="V1489" i="3"/>
  <c r="W1489" i="3"/>
  <c r="X1489" i="3"/>
  <c r="Y1489" i="3"/>
  <c r="Z1489" i="3"/>
  <c r="AA1489" i="3"/>
  <c r="AB1489" i="3"/>
  <c r="AC1489" i="3"/>
  <c r="S1490" i="3"/>
  <c r="T1490" i="3"/>
  <c r="U1490" i="3"/>
  <c r="V1490" i="3"/>
  <c r="W1490" i="3"/>
  <c r="X1490" i="3"/>
  <c r="Y1490" i="3"/>
  <c r="Z1490" i="3"/>
  <c r="AA1490" i="3"/>
  <c r="AB1490" i="3"/>
  <c r="AC1490" i="3"/>
  <c r="S1491" i="3"/>
  <c r="T1491" i="3"/>
  <c r="U1491" i="3"/>
  <c r="V1491" i="3"/>
  <c r="W1491" i="3"/>
  <c r="X1491" i="3"/>
  <c r="Y1491" i="3"/>
  <c r="Z1491" i="3"/>
  <c r="AA1491" i="3"/>
  <c r="AB1491" i="3"/>
  <c r="AC1491" i="3"/>
  <c r="S1492" i="3"/>
  <c r="T1492" i="3"/>
  <c r="U1492" i="3"/>
  <c r="V1492" i="3"/>
  <c r="W1492" i="3"/>
  <c r="X1492" i="3"/>
  <c r="Y1492" i="3"/>
  <c r="Z1492" i="3"/>
  <c r="AA1492" i="3"/>
  <c r="AB1492" i="3"/>
  <c r="AC1492" i="3"/>
  <c r="S1493" i="3"/>
  <c r="T1493" i="3"/>
  <c r="U1493" i="3"/>
  <c r="V1493" i="3"/>
  <c r="W1493" i="3"/>
  <c r="X1493" i="3"/>
  <c r="Y1493" i="3"/>
  <c r="Z1493" i="3"/>
  <c r="AA1493" i="3"/>
  <c r="AB1493" i="3"/>
  <c r="AC1493" i="3"/>
  <c r="S1494" i="3"/>
  <c r="T1494" i="3"/>
  <c r="U1494" i="3"/>
  <c r="V1494" i="3"/>
  <c r="W1494" i="3"/>
  <c r="X1494" i="3"/>
  <c r="Y1494" i="3"/>
  <c r="Z1494" i="3"/>
  <c r="AA1494" i="3"/>
  <c r="AB1494" i="3"/>
  <c r="AC1494" i="3"/>
  <c r="S1495" i="3"/>
  <c r="T1495" i="3"/>
  <c r="U1495" i="3"/>
  <c r="V1495" i="3"/>
  <c r="W1495" i="3"/>
  <c r="X1495" i="3"/>
  <c r="Y1495" i="3"/>
  <c r="Z1495" i="3"/>
  <c r="AA1495" i="3"/>
  <c r="AB1495" i="3"/>
  <c r="AC1495" i="3"/>
  <c r="S1496" i="3"/>
  <c r="T1496" i="3"/>
  <c r="U1496" i="3"/>
  <c r="V1496" i="3"/>
  <c r="W1496" i="3"/>
  <c r="X1496" i="3"/>
  <c r="Y1496" i="3"/>
  <c r="Z1496" i="3"/>
  <c r="AA1496" i="3"/>
  <c r="AB1496" i="3"/>
  <c r="AC1496" i="3"/>
  <c r="S1497" i="3"/>
  <c r="T1497" i="3"/>
  <c r="U1497" i="3"/>
  <c r="V1497" i="3"/>
  <c r="W1497" i="3"/>
  <c r="X1497" i="3"/>
  <c r="Y1497" i="3"/>
  <c r="Z1497" i="3"/>
  <c r="AA1497" i="3"/>
  <c r="AB1497" i="3"/>
  <c r="AC1497" i="3"/>
  <c r="S1498" i="3"/>
  <c r="T1498" i="3"/>
  <c r="U1498" i="3"/>
  <c r="V1498" i="3"/>
  <c r="W1498" i="3"/>
  <c r="X1498" i="3"/>
  <c r="Y1498" i="3"/>
  <c r="Z1498" i="3"/>
  <c r="AA1498" i="3"/>
  <c r="AB1498" i="3"/>
  <c r="AC1498" i="3"/>
  <c r="S1499" i="3"/>
  <c r="T1499" i="3"/>
  <c r="U1499" i="3"/>
  <c r="V1499" i="3"/>
  <c r="W1499" i="3"/>
  <c r="X1499" i="3"/>
  <c r="Y1499" i="3"/>
  <c r="Z1499" i="3"/>
  <c r="AA1499" i="3"/>
  <c r="AB1499" i="3"/>
  <c r="AC1499" i="3"/>
  <c r="S1500" i="3"/>
  <c r="T1500" i="3"/>
  <c r="U1500" i="3"/>
  <c r="V1500" i="3"/>
  <c r="W1500" i="3"/>
  <c r="X1500" i="3"/>
  <c r="Y1500" i="3"/>
  <c r="Z1500" i="3"/>
  <c r="AA1500" i="3"/>
  <c r="AB1500" i="3"/>
  <c r="AC1500" i="3"/>
  <c r="S1501" i="3"/>
  <c r="T1501" i="3"/>
  <c r="U1501" i="3"/>
  <c r="V1501" i="3"/>
  <c r="W1501" i="3"/>
  <c r="X1501" i="3"/>
  <c r="Y1501" i="3"/>
  <c r="Z1501" i="3"/>
  <c r="AA1501" i="3"/>
  <c r="AB1501" i="3"/>
  <c r="AC1501" i="3"/>
  <c r="S1502" i="3"/>
  <c r="T1502" i="3"/>
  <c r="U1502" i="3"/>
  <c r="V1502" i="3"/>
  <c r="W1502" i="3"/>
  <c r="X1502" i="3"/>
  <c r="Y1502" i="3"/>
  <c r="Z1502" i="3"/>
  <c r="AA1502" i="3"/>
  <c r="AB1502" i="3"/>
  <c r="AC1502" i="3"/>
  <c r="S1503" i="3"/>
  <c r="T1503" i="3"/>
  <c r="U1503" i="3"/>
  <c r="V1503" i="3"/>
  <c r="W1503" i="3"/>
  <c r="X1503" i="3"/>
  <c r="Y1503" i="3"/>
  <c r="Z1503" i="3"/>
  <c r="AA1503" i="3"/>
  <c r="AB1503" i="3"/>
  <c r="AC1503" i="3"/>
  <c r="S1504" i="3"/>
  <c r="T1504" i="3"/>
  <c r="U1504" i="3"/>
  <c r="V1504" i="3"/>
  <c r="W1504" i="3"/>
  <c r="X1504" i="3"/>
  <c r="Y1504" i="3"/>
  <c r="Z1504" i="3"/>
  <c r="AA1504" i="3"/>
  <c r="AB1504" i="3"/>
  <c r="AC1504" i="3"/>
  <c r="S1505" i="3"/>
  <c r="T1505" i="3"/>
  <c r="U1505" i="3"/>
  <c r="V1505" i="3"/>
  <c r="W1505" i="3"/>
  <c r="X1505" i="3"/>
  <c r="Y1505" i="3"/>
  <c r="Z1505" i="3"/>
  <c r="AA1505" i="3"/>
  <c r="AB1505" i="3"/>
  <c r="AC1505" i="3"/>
  <c r="S1506" i="3"/>
  <c r="T1506" i="3"/>
  <c r="U1506" i="3"/>
  <c r="V1506" i="3"/>
  <c r="W1506" i="3"/>
  <c r="X1506" i="3"/>
  <c r="Y1506" i="3"/>
  <c r="Z1506" i="3"/>
  <c r="AA1506" i="3"/>
  <c r="AB1506" i="3"/>
  <c r="AC1506" i="3"/>
  <c r="S1507" i="3"/>
  <c r="T1507" i="3"/>
  <c r="U1507" i="3"/>
  <c r="V1507" i="3"/>
  <c r="W1507" i="3"/>
  <c r="X1507" i="3"/>
  <c r="Y1507" i="3"/>
  <c r="Z1507" i="3"/>
  <c r="AA1507" i="3"/>
  <c r="AB1507" i="3"/>
  <c r="AC1507" i="3"/>
  <c r="S1508" i="3"/>
  <c r="T1508" i="3"/>
  <c r="U1508" i="3"/>
  <c r="V1508" i="3"/>
  <c r="W1508" i="3"/>
  <c r="X1508" i="3"/>
  <c r="Y1508" i="3"/>
  <c r="Z1508" i="3"/>
  <c r="AA1508" i="3"/>
  <c r="AB1508" i="3"/>
  <c r="AC1508" i="3"/>
  <c r="S1509" i="3"/>
  <c r="T1509" i="3"/>
  <c r="U1509" i="3"/>
  <c r="V1509" i="3"/>
  <c r="W1509" i="3"/>
  <c r="X1509" i="3"/>
  <c r="Y1509" i="3"/>
  <c r="Z1509" i="3"/>
  <c r="AA1509" i="3"/>
  <c r="AB1509" i="3"/>
  <c r="AC1509" i="3"/>
  <c r="S1510" i="3"/>
  <c r="T1510" i="3"/>
  <c r="U1510" i="3"/>
  <c r="V1510" i="3"/>
  <c r="W1510" i="3"/>
  <c r="X1510" i="3"/>
  <c r="Y1510" i="3"/>
  <c r="Z1510" i="3"/>
  <c r="AA1510" i="3"/>
  <c r="AB1510" i="3"/>
  <c r="AC1510" i="3"/>
  <c r="S1511" i="3"/>
  <c r="T1511" i="3"/>
  <c r="U1511" i="3"/>
  <c r="V1511" i="3"/>
  <c r="W1511" i="3"/>
  <c r="X1511" i="3"/>
  <c r="Y1511" i="3"/>
  <c r="Z1511" i="3"/>
  <c r="AA1511" i="3"/>
  <c r="AB1511" i="3"/>
  <c r="AC1511" i="3"/>
  <c r="S1512" i="3"/>
  <c r="T1512" i="3"/>
  <c r="U1512" i="3"/>
  <c r="V1512" i="3"/>
  <c r="W1512" i="3"/>
  <c r="X1512" i="3"/>
  <c r="Y1512" i="3"/>
  <c r="Z1512" i="3"/>
  <c r="AA1512" i="3"/>
  <c r="AB1512" i="3"/>
  <c r="AC1512" i="3"/>
  <c r="S1513" i="3"/>
  <c r="T1513" i="3"/>
  <c r="U1513" i="3"/>
  <c r="V1513" i="3"/>
  <c r="W1513" i="3"/>
  <c r="X1513" i="3"/>
  <c r="Y1513" i="3"/>
  <c r="Z1513" i="3"/>
  <c r="AA1513" i="3"/>
  <c r="AB1513" i="3"/>
  <c r="AC1513" i="3"/>
  <c r="S1514" i="3"/>
  <c r="T1514" i="3"/>
  <c r="U1514" i="3"/>
  <c r="V1514" i="3"/>
  <c r="W1514" i="3"/>
  <c r="X1514" i="3"/>
  <c r="Y1514" i="3"/>
  <c r="Z1514" i="3"/>
  <c r="AA1514" i="3"/>
  <c r="AB1514" i="3"/>
  <c r="AC1514" i="3"/>
  <c r="S1515" i="3"/>
  <c r="T1515" i="3"/>
  <c r="U1515" i="3"/>
  <c r="V1515" i="3"/>
  <c r="W1515" i="3"/>
  <c r="X1515" i="3"/>
  <c r="Y1515" i="3"/>
  <c r="Z1515" i="3"/>
  <c r="AA1515" i="3"/>
  <c r="AB1515" i="3"/>
  <c r="AC1515" i="3"/>
  <c r="S1516" i="3"/>
  <c r="T1516" i="3"/>
  <c r="U1516" i="3"/>
  <c r="V1516" i="3"/>
  <c r="W1516" i="3"/>
  <c r="X1516" i="3"/>
  <c r="Y1516" i="3"/>
  <c r="Z1516" i="3"/>
  <c r="AA1516" i="3"/>
  <c r="AB1516" i="3"/>
  <c r="AC1516" i="3"/>
  <c r="S1517" i="3"/>
  <c r="T1517" i="3"/>
  <c r="U1517" i="3"/>
  <c r="V1517" i="3"/>
  <c r="W1517" i="3"/>
  <c r="X1517" i="3"/>
  <c r="Y1517" i="3"/>
  <c r="Z1517" i="3"/>
  <c r="AA1517" i="3"/>
  <c r="AB1517" i="3"/>
  <c r="AC1517" i="3"/>
  <c r="S1518" i="3"/>
  <c r="T1518" i="3"/>
  <c r="U1518" i="3"/>
  <c r="V1518" i="3"/>
  <c r="W1518" i="3"/>
  <c r="X1518" i="3"/>
  <c r="Y1518" i="3"/>
  <c r="Z1518" i="3"/>
  <c r="AA1518" i="3"/>
  <c r="AB1518" i="3"/>
  <c r="AC1518" i="3"/>
  <c r="S1519" i="3"/>
  <c r="T1519" i="3"/>
  <c r="U1519" i="3"/>
  <c r="V1519" i="3"/>
  <c r="W1519" i="3"/>
  <c r="X1519" i="3"/>
  <c r="Y1519" i="3"/>
  <c r="Z1519" i="3"/>
  <c r="AA1519" i="3"/>
  <c r="AB1519" i="3"/>
  <c r="AC1519" i="3"/>
  <c r="S1520" i="3"/>
  <c r="T1520" i="3"/>
  <c r="U1520" i="3"/>
  <c r="V1520" i="3"/>
  <c r="W1520" i="3"/>
  <c r="X1520" i="3"/>
  <c r="Y1520" i="3"/>
  <c r="Z1520" i="3"/>
  <c r="AA1520" i="3"/>
  <c r="AB1520" i="3"/>
  <c r="AC1520" i="3"/>
  <c r="S1521" i="3"/>
  <c r="T1521" i="3"/>
  <c r="U1521" i="3"/>
  <c r="V1521" i="3"/>
  <c r="W1521" i="3"/>
  <c r="X1521" i="3"/>
  <c r="Y1521" i="3"/>
  <c r="Z1521" i="3"/>
  <c r="AA1521" i="3"/>
  <c r="AB1521" i="3"/>
  <c r="AC1521" i="3"/>
  <c r="S1522" i="3"/>
  <c r="T1522" i="3"/>
  <c r="U1522" i="3"/>
  <c r="V1522" i="3"/>
  <c r="W1522" i="3"/>
  <c r="X1522" i="3"/>
  <c r="Y1522" i="3"/>
  <c r="Z1522" i="3"/>
  <c r="AA1522" i="3"/>
  <c r="AB1522" i="3"/>
  <c r="AC1522" i="3"/>
  <c r="S1523" i="3"/>
  <c r="T1523" i="3"/>
  <c r="U1523" i="3"/>
  <c r="V1523" i="3"/>
  <c r="W1523" i="3"/>
  <c r="X1523" i="3"/>
  <c r="Y1523" i="3"/>
  <c r="Z1523" i="3"/>
  <c r="AA1523" i="3"/>
  <c r="AB1523" i="3"/>
  <c r="AC1523" i="3"/>
  <c r="S1524" i="3"/>
  <c r="T1524" i="3"/>
  <c r="U1524" i="3"/>
  <c r="V1524" i="3"/>
  <c r="W1524" i="3"/>
  <c r="X1524" i="3"/>
  <c r="Y1524" i="3"/>
  <c r="Z1524" i="3"/>
  <c r="AA1524" i="3"/>
  <c r="AB1524" i="3"/>
  <c r="AC1524" i="3"/>
  <c r="S1525" i="3"/>
  <c r="T1525" i="3"/>
  <c r="U1525" i="3"/>
  <c r="V1525" i="3"/>
  <c r="W1525" i="3"/>
  <c r="X1525" i="3"/>
  <c r="Y1525" i="3"/>
  <c r="Z1525" i="3"/>
  <c r="AA1525" i="3"/>
  <c r="AB1525" i="3"/>
  <c r="AC1525" i="3"/>
  <c r="S1526" i="3"/>
  <c r="T1526" i="3"/>
  <c r="U1526" i="3"/>
  <c r="V1526" i="3"/>
  <c r="W1526" i="3"/>
  <c r="X1526" i="3"/>
  <c r="Y1526" i="3"/>
  <c r="Z1526" i="3"/>
  <c r="AA1526" i="3"/>
  <c r="AB1526" i="3"/>
  <c r="AC1526" i="3"/>
  <c r="S1527" i="3"/>
  <c r="T1527" i="3"/>
  <c r="U1527" i="3"/>
  <c r="V1527" i="3"/>
  <c r="W1527" i="3"/>
  <c r="X1527" i="3"/>
  <c r="Y1527" i="3"/>
  <c r="Z1527" i="3"/>
  <c r="AA1527" i="3"/>
  <c r="AB1527" i="3"/>
  <c r="AC1527" i="3"/>
  <c r="S1528" i="3"/>
  <c r="T1528" i="3"/>
  <c r="U1528" i="3"/>
  <c r="V1528" i="3"/>
  <c r="W1528" i="3"/>
  <c r="X1528" i="3"/>
  <c r="Y1528" i="3"/>
  <c r="Z1528" i="3"/>
  <c r="AA1528" i="3"/>
  <c r="AB1528" i="3"/>
  <c r="AC1528" i="3"/>
  <c r="S1529" i="3"/>
  <c r="T1529" i="3"/>
  <c r="U1529" i="3"/>
  <c r="V1529" i="3"/>
  <c r="W1529" i="3"/>
  <c r="X1529" i="3"/>
  <c r="Y1529" i="3"/>
  <c r="Z1529" i="3"/>
  <c r="AA1529" i="3"/>
  <c r="AB1529" i="3"/>
  <c r="AC1529" i="3"/>
  <c r="S1530" i="3"/>
  <c r="T1530" i="3"/>
  <c r="U1530" i="3"/>
  <c r="V1530" i="3"/>
  <c r="W1530" i="3"/>
  <c r="X1530" i="3"/>
  <c r="Y1530" i="3"/>
  <c r="Z1530" i="3"/>
  <c r="AA1530" i="3"/>
  <c r="AB1530" i="3"/>
  <c r="AC1530" i="3"/>
  <c r="S1531" i="3"/>
  <c r="T1531" i="3"/>
  <c r="U1531" i="3"/>
  <c r="V1531" i="3"/>
  <c r="W1531" i="3"/>
  <c r="X1531" i="3"/>
  <c r="Y1531" i="3"/>
  <c r="Z1531" i="3"/>
  <c r="AA1531" i="3"/>
  <c r="AB1531" i="3"/>
  <c r="AC1531" i="3"/>
  <c r="S1532" i="3"/>
  <c r="T1532" i="3"/>
  <c r="U1532" i="3"/>
  <c r="V1532" i="3"/>
  <c r="W1532" i="3"/>
  <c r="X1532" i="3"/>
  <c r="Y1532" i="3"/>
  <c r="Z1532" i="3"/>
  <c r="AA1532" i="3"/>
  <c r="AB1532" i="3"/>
  <c r="AC1532" i="3"/>
  <c r="S1533" i="3"/>
  <c r="T1533" i="3"/>
  <c r="U1533" i="3"/>
  <c r="V1533" i="3"/>
  <c r="W1533" i="3"/>
  <c r="X1533" i="3"/>
  <c r="Y1533" i="3"/>
  <c r="Z1533" i="3"/>
  <c r="AA1533" i="3"/>
  <c r="AB1533" i="3"/>
  <c r="AC1533" i="3"/>
  <c r="S1534" i="3"/>
  <c r="T1534" i="3"/>
  <c r="U1534" i="3"/>
  <c r="V1534" i="3"/>
  <c r="W1534" i="3"/>
  <c r="X1534" i="3"/>
  <c r="Y1534" i="3"/>
  <c r="Z1534" i="3"/>
  <c r="AA1534" i="3"/>
  <c r="AB1534" i="3"/>
  <c r="AC1534" i="3"/>
  <c r="S1535" i="3"/>
  <c r="T1535" i="3"/>
  <c r="U1535" i="3"/>
  <c r="V1535" i="3"/>
  <c r="W1535" i="3"/>
  <c r="X1535" i="3"/>
  <c r="Y1535" i="3"/>
  <c r="Z1535" i="3"/>
  <c r="AA1535" i="3"/>
  <c r="AB1535" i="3"/>
  <c r="AC1535" i="3"/>
  <c r="S1536" i="3"/>
  <c r="T1536" i="3"/>
  <c r="U1536" i="3"/>
  <c r="V1536" i="3"/>
  <c r="W1536" i="3"/>
  <c r="X1536" i="3"/>
  <c r="Y1536" i="3"/>
  <c r="Z1536" i="3"/>
  <c r="AA1536" i="3"/>
  <c r="AB1536" i="3"/>
  <c r="AC1536" i="3"/>
  <c r="S1537" i="3"/>
  <c r="T1537" i="3"/>
  <c r="U1537" i="3"/>
  <c r="V1537" i="3"/>
  <c r="W1537" i="3"/>
  <c r="X1537" i="3"/>
  <c r="Y1537" i="3"/>
  <c r="Z1537" i="3"/>
  <c r="AA1537" i="3"/>
  <c r="AB1537" i="3"/>
  <c r="AC1537" i="3"/>
  <c r="S1538" i="3"/>
  <c r="T1538" i="3"/>
  <c r="U1538" i="3"/>
  <c r="V1538" i="3"/>
  <c r="W1538" i="3"/>
  <c r="X1538" i="3"/>
  <c r="Y1538" i="3"/>
  <c r="Z1538" i="3"/>
  <c r="AA1538" i="3"/>
  <c r="AB1538" i="3"/>
  <c r="AC1538" i="3"/>
  <c r="S1539" i="3"/>
  <c r="T1539" i="3"/>
  <c r="U1539" i="3"/>
  <c r="V1539" i="3"/>
  <c r="W1539" i="3"/>
  <c r="X1539" i="3"/>
  <c r="Y1539" i="3"/>
  <c r="Z1539" i="3"/>
  <c r="AA1539" i="3"/>
  <c r="AB1539" i="3"/>
  <c r="AC1539" i="3"/>
  <c r="S1540" i="3"/>
  <c r="T1540" i="3"/>
  <c r="U1540" i="3"/>
  <c r="V1540" i="3"/>
  <c r="W1540" i="3"/>
  <c r="X1540" i="3"/>
  <c r="Y1540" i="3"/>
  <c r="Z1540" i="3"/>
  <c r="AA1540" i="3"/>
  <c r="AB1540" i="3"/>
  <c r="AC1540" i="3"/>
  <c r="S1541" i="3"/>
  <c r="T1541" i="3"/>
  <c r="U1541" i="3"/>
  <c r="V1541" i="3"/>
  <c r="W1541" i="3"/>
  <c r="X1541" i="3"/>
  <c r="Y1541" i="3"/>
  <c r="Z1541" i="3"/>
  <c r="AA1541" i="3"/>
  <c r="AB1541" i="3"/>
  <c r="AC1541" i="3"/>
  <c r="S1542" i="3"/>
  <c r="T1542" i="3"/>
  <c r="U1542" i="3"/>
  <c r="V1542" i="3"/>
  <c r="W1542" i="3"/>
  <c r="X1542" i="3"/>
  <c r="Y1542" i="3"/>
  <c r="Z1542" i="3"/>
  <c r="AA1542" i="3"/>
  <c r="AB1542" i="3"/>
  <c r="AC1542" i="3"/>
  <c r="S1543" i="3"/>
  <c r="T1543" i="3"/>
  <c r="U1543" i="3"/>
  <c r="V1543" i="3"/>
  <c r="W1543" i="3"/>
  <c r="X1543" i="3"/>
  <c r="Y1543" i="3"/>
  <c r="Z1543" i="3"/>
  <c r="AA1543" i="3"/>
  <c r="AB1543" i="3"/>
  <c r="AC1543" i="3"/>
  <c r="S1544" i="3"/>
  <c r="T1544" i="3"/>
  <c r="U1544" i="3"/>
  <c r="V1544" i="3"/>
  <c r="W1544" i="3"/>
  <c r="X1544" i="3"/>
  <c r="Y1544" i="3"/>
  <c r="Z1544" i="3"/>
  <c r="AA1544" i="3"/>
  <c r="AB1544" i="3"/>
  <c r="AC1544" i="3"/>
  <c r="S1545" i="3"/>
  <c r="T1545" i="3"/>
  <c r="U1545" i="3"/>
  <c r="V1545" i="3"/>
  <c r="W1545" i="3"/>
  <c r="X1545" i="3"/>
  <c r="Y1545" i="3"/>
  <c r="Z1545" i="3"/>
  <c r="AA1545" i="3"/>
  <c r="AB1545" i="3"/>
  <c r="AC1545" i="3"/>
  <c r="S1546" i="3"/>
  <c r="T1546" i="3"/>
  <c r="U1546" i="3"/>
  <c r="V1546" i="3"/>
  <c r="W1546" i="3"/>
  <c r="X1546" i="3"/>
  <c r="Y1546" i="3"/>
  <c r="Z1546" i="3"/>
  <c r="AA1546" i="3"/>
  <c r="AB1546" i="3"/>
  <c r="AC1546" i="3"/>
  <c r="S1547" i="3"/>
  <c r="T1547" i="3"/>
  <c r="U1547" i="3"/>
  <c r="V1547" i="3"/>
  <c r="W1547" i="3"/>
  <c r="X1547" i="3"/>
  <c r="Y1547" i="3"/>
  <c r="Z1547" i="3"/>
  <c r="AA1547" i="3"/>
  <c r="AB1547" i="3"/>
  <c r="AC1547" i="3"/>
  <c r="S1548" i="3"/>
  <c r="T1548" i="3"/>
  <c r="U1548" i="3"/>
  <c r="V1548" i="3"/>
  <c r="W1548" i="3"/>
  <c r="X1548" i="3"/>
  <c r="Y1548" i="3"/>
  <c r="Z1548" i="3"/>
  <c r="AA1548" i="3"/>
  <c r="AB1548" i="3"/>
  <c r="AC1548" i="3"/>
  <c r="S1549" i="3"/>
  <c r="T1549" i="3"/>
  <c r="U1549" i="3"/>
  <c r="V1549" i="3"/>
  <c r="W1549" i="3"/>
  <c r="X1549" i="3"/>
  <c r="Y1549" i="3"/>
  <c r="Z1549" i="3"/>
  <c r="AA1549" i="3"/>
  <c r="AB1549" i="3"/>
  <c r="AC1549" i="3"/>
  <c r="S1550" i="3"/>
  <c r="T1550" i="3"/>
  <c r="U1550" i="3"/>
  <c r="V1550" i="3"/>
  <c r="W1550" i="3"/>
  <c r="X1550" i="3"/>
  <c r="Y1550" i="3"/>
  <c r="Z1550" i="3"/>
  <c r="AA1550" i="3"/>
  <c r="AB1550" i="3"/>
  <c r="AC1550" i="3"/>
  <c r="S1551" i="3"/>
  <c r="T1551" i="3"/>
  <c r="U1551" i="3"/>
  <c r="V1551" i="3"/>
  <c r="W1551" i="3"/>
  <c r="X1551" i="3"/>
  <c r="Y1551" i="3"/>
  <c r="Z1551" i="3"/>
  <c r="AA1551" i="3"/>
  <c r="AB1551" i="3"/>
  <c r="AC1551" i="3"/>
  <c r="S1552" i="3"/>
  <c r="T1552" i="3"/>
  <c r="U1552" i="3"/>
  <c r="V1552" i="3"/>
  <c r="W1552" i="3"/>
  <c r="X1552" i="3"/>
  <c r="Y1552" i="3"/>
  <c r="Z1552" i="3"/>
  <c r="AA1552" i="3"/>
  <c r="AB1552" i="3"/>
  <c r="AC1552" i="3"/>
  <c r="S1553" i="3"/>
  <c r="T1553" i="3"/>
  <c r="U1553" i="3"/>
  <c r="V1553" i="3"/>
  <c r="W1553" i="3"/>
  <c r="X1553" i="3"/>
  <c r="Y1553" i="3"/>
  <c r="Z1553" i="3"/>
  <c r="AA1553" i="3"/>
  <c r="AB1553" i="3"/>
  <c r="AC1553" i="3"/>
  <c r="S1554" i="3"/>
  <c r="T1554" i="3"/>
  <c r="U1554" i="3"/>
  <c r="V1554" i="3"/>
  <c r="W1554" i="3"/>
  <c r="X1554" i="3"/>
  <c r="Y1554" i="3"/>
  <c r="Z1554" i="3"/>
  <c r="AA1554" i="3"/>
  <c r="AB1554" i="3"/>
  <c r="AC1554" i="3"/>
  <c r="S1555" i="3"/>
  <c r="T1555" i="3"/>
  <c r="U1555" i="3"/>
  <c r="V1555" i="3"/>
  <c r="W1555" i="3"/>
  <c r="X1555" i="3"/>
  <c r="Y1555" i="3"/>
  <c r="Z1555" i="3"/>
  <c r="AA1555" i="3"/>
  <c r="AB1555" i="3"/>
  <c r="AC1555" i="3"/>
  <c r="S1556" i="3"/>
  <c r="T1556" i="3"/>
  <c r="U1556" i="3"/>
  <c r="V1556" i="3"/>
  <c r="W1556" i="3"/>
  <c r="X1556" i="3"/>
  <c r="Y1556" i="3"/>
  <c r="Z1556" i="3"/>
  <c r="AA1556" i="3"/>
  <c r="AB1556" i="3"/>
  <c r="AC1556" i="3"/>
  <c r="S1557" i="3"/>
  <c r="T1557" i="3"/>
  <c r="U1557" i="3"/>
  <c r="V1557" i="3"/>
  <c r="W1557" i="3"/>
  <c r="X1557" i="3"/>
  <c r="Y1557" i="3"/>
  <c r="Z1557" i="3"/>
  <c r="AA1557" i="3"/>
  <c r="AB1557" i="3"/>
  <c r="AC1557" i="3"/>
  <c r="S1558" i="3"/>
  <c r="T1558" i="3"/>
  <c r="U1558" i="3"/>
  <c r="V1558" i="3"/>
  <c r="W1558" i="3"/>
  <c r="X1558" i="3"/>
  <c r="Y1558" i="3"/>
  <c r="Z1558" i="3"/>
  <c r="AA1558" i="3"/>
  <c r="AB1558" i="3"/>
  <c r="AC1558" i="3"/>
  <c r="S1559" i="3"/>
  <c r="T1559" i="3"/>
  <c r="U1559" i="3"/>
  <c r="V1559" i="3"/>
  <c r="W1559" i="3"/>
  <c r="X1559" i="3"/>
  <c r="Y1559" i="3"/>
  <c r="Z1559" i="3"/>
  <c r="AA1559" i="3"/>
  <c r="AB1559" i="3"/>
  <c r="AC1559" i="3"/>
  <c r="S1560" i="3"/>
  <c r="T1560" i="3"/>
  <c r="U1560" i="3"/>
  <c r="V1560" i="3"/>
  <c r="W1560" i="3"/>
  <c r="X1560" i="3"/>
  <c r="Y1560" i="3"/>
  <c r="Z1560" i="3"/>
  <c r="AA1560" i="3"/>
  <c r="AB1560" i="3"/>
  <c r="AC1560" i="3"/>
  <c r="S1561" i="3"/>
  <c r="T1561" i="3"/>
  <c r="U1561" i="3"/>
  <c r="V1561" i="3"/>
  <c r="W1561" i="3"/>
  <c r="X1561" i="3"/>
  <c r="Y1561" i="3"/>
  <c r="Z1561" i="3"/>
  <c r="AA1561" i="3"/>
  <c r="AB1561" i="3"/>
  <c r="AC1561" i="3"/>
  <c r="S1562" i="3"/>
  <c r="T1562" i="3"/>
  <c r="U1562" i="3"/>
  <c r="V1562" i="3"/>
  <c r="W1562" i="3"/>
  <c r="X1562" i="3"/>
  <c r="Y1562" i="3"/>
  <c r="Z1562" i="3"/>
  <c r="AA1562" i="3"/>
  <c r="AB1562" i="3"/>
  <c r="AC1562" i="3"/>
  <c r="S1563" i="3"/>
  <c r="T1563" i="3"/>
  <c r="U1563" i="3"/>
  <c r="V1563" i="3"/>
  <c r="W1563" i="3"/>
  <c r="X1563" i="3"/>
  <c r="Y1563" i="3"/>
  <c r="Z1563" i="3"/>
  <c r="AA1563" i="3"/>
  <c r="AB1563" i="3"/>
  <c r="AC1563" i="3"/>
  <c r="S1564" i="3"/>
  <c r="T1564" i="3"/>
  <c r="U1564" i="3"/>
  <c r="V1564" i="3"/>
  <c r="W1564" i="3"/>
  <c r="X1564" i="3"/>
  <c r="Y1564" i="3"/>
  <c r="Z1564" i="3"/>
  <c r="AA1564" i="3"/>
  <c r="AB1564" i="3"/>
  <c r="AC1564" i="3"/>
  <c r="S1565" i="3"/>
  <c r="T1565" i="3"/>
  <c r="U1565" i="3"/>
  <c r="V1565" i="3"/>
  <c r="W1565" i="3"/>
  <c r="X1565" i="3"/>
  <c r="Y1565" i="3"/>
  <c r="Z1565" i="3"/>
  <c r="AA1565" i="3"/>
  <c r="AB1565" i="3"/>
  <c r="AC1565" i="3"/>
  <c r="S1566" i="3"/>
  <c r="T1566" i="3"/>
  <c r="U1566" i="3"/>
  <c r="V1566" i="3"/>
  <c r="W1566" i="3"/>
  <c r="X1566" i="3"/>
  <c r="Y1566" i="3"/>
  <c r="Z1566" i="3"/>
  <c r="AA1566" i="3"/>
  <c r="AB1566" i="3"/>
  <c r="AC1566" i="3"/>
  <c r="S1567" i="3"/>
  <c r="T1567" i="3"/>
  <c r="U1567" i="3"/>
  <c r="V1567" i="3"/>
  <c r="W1567" i="3"/>
  <c r="X1567" i="3"/>
  <c r="Y1567" i="3"/>
  <c r="Z1567" i="3"/>
  <c r="AA1567" i="3"/>
  <c r="AB1567" i="3"/>
  <c r="AC1567" i="3"/>
  <c r="S1568" i="3"/>
  <c r="T1568" i="3"/>
  <c r="U1568" i="3"/>
  <c r="V1568" i="3"/>
  <c r="W1568" i="3"/>
  <c r="X1568" i="3"/>
  <c r="Y1568" i="3"/>
  <c r="Z1568" i="3"/>
  <c r="AA1568" i="3"/>
  <c r="AB1568" i="3"/>
  <c r="AC1568" i="3"/>
  <c r="S1569" i="3"/>
  <c r="T1569" i="3"/>
  <c r="U1569" i="3"/>
  <c r="V1569" i="3"/>
  <c r="W1569" i="3"/>
  <c r="X1569" i="3"/>
  <c r="Y1569" i="3"/>
  <c r="Z1569" i="3"/>
  <c r="AA1569" i="3"/>
  <c r="AB1569" i="3"/>
  <c r="AC1569" i="3"/>
  <c r="S1570" i="3"/>
  <c r="T1570" i="3"/>
  <c r="U1570" i="3"/>
  <c r="V1570" i="3"/>
  <c r="W1570" i="3"/>
  <c r="X1570" i="3"/>
  <c r="Y1570" i="3"/>
  <c r="Z1570" i="3"/>
  <c r="AA1570" i="3"/>
  <c r="AB1570" i="3"/>
  <c r="AC1570" i="3"/>
  <c r="S1571" i="3"/>
  <c r="T1571" i="3"/>
  <c r="U1571" i="3"/>
  <c r="V1571" i="3"/>
  <c r="W1571" i="3"/>
  <c r="X1571" i="3"/>
  <c r="Y1571" i="3"/>
  <c r="Z1571" i="3"/>
  <c r="AA1571" i="3"/>
  <c r="AB1571" i="3"/>
  <c r="AC1571" i="3"/>
  <c r="S1572" i="3"/>
  <c r="T1572" i="3"/>
  <c r="U1572" i="3"/>
  <c r="V1572" i="3"/>
  <c r="W1572" i="3"/>
  <c r="X1572" i="3"/>
  <c r="Y1572" i="3"/>
  <c r="Z1572" i="3"/>
  <c r="AA1572" i="3"/>
  <c r="AB1572" i="3"/>
  <c r="AC1572" i="3"/>
  <c r="S1573" i="3"/>
  <c r="T1573" i="3"/>
  <c r="U1573" i="3"/>
  <c r="V1573" i="3"/>
  <c r="W1573" i="3"/>
  <c r="X1573" i="3"/>
  <c r="Y1573" i="3"/>
  <c r="Z1573" i="3"/>
  <c r="AA1573" i="3"/>
  <c r="AB1573" i="3"/>
  <c r="AC1573" i="3"/>
  <c r="S1574" i="3"/>
  <c r="T1574" i="3"/>
  <c r="U1574" i="3"/>
  <c r="V1574" i="3"/>
  <c r="W1574" i="3"/>
  <c r="X1574" i="3"/>
  <c r="Y1574" i="3"/>
  <c r="Z1574" i="3"/>
  <c r="AA1574" i="3"/>
  <c r="AB1574" i="3"/>
  <c r="AC1574" i="3"/>
  <c r="S1575" i="3"/>
  <c r="T1575" i="3"/>
  <c r="U1575" i="3"/>
  <c r="V1575" i="3"/>
  <c r="W1575" i="3"/>
  <c r="X1575" i="3"/>
  <c r="Y1575" i="3"/>
  <c r="Z1575" i="3"/>
  <c r="AA1575" i="3"/>
  <c r="AB1575" i="3"/>
  <c r="AC1575" i="3"/>
  <c r="S1576" i="3"/>
  <c r="T1576" i="3"/>
  <c r="U1576" i="3"/>
  <c r="V1576" i="3"/>
  <c r="W1576" i="3"/>
  <c r="X1576" i="3"/>
  <c r="Y1576" i="3"/>
  <c r="Z1576" i="3"/>
  <c r="AA1576" i="3"/>
  <c r="AB1576" i="3"/>
  <c r="AC1576" i="3"/>
  <c r="S1577" i="3"/>
  <c r="T1577" i="3"/>
  <c r="U1577" i="3"/>
  <c r="V1577" i="3"/>
  <c r="W1577" i="3"/>
  <c r="X1577" i="3"/>
  <c r="Y1577" i="3"/>
  <c r="Z1577" i="3"/>
  <c r="AA1577" i="3"/>
  <c r="AB1577" i="3"/>
  <c r="AC1577" i="3"/>
  <c r="S1578" i="3"/>
  <c r="T1578" i="3"/>
  <c r="U1578" i="3"/>
  <c r="V1578" i="3"/>
  <c r="W1578" i="3"/>
  <c r="X1578" i="3"/>
  <c r="Y1578" i="3"/>
  <c r="Z1578" i="3"/>
  <c r="AA1578" i="3"/>
  <c r="AB1578" i="3"/>
  <c r="AC1578" i="3"/>
  <c r="S1579" i="3"/>
  <c r="T1579" i="3"/>
  <c r="U1579" i="3"/>
  <c r="V1579" i="3"/>
  <c r="W1579" i="3"/>
  <c r="X1579" i="3"/>
  <c r="Y1579" i="3"/>
  <c r="Z1579" i="3"/>
  <c r="AA1579" i="3"/>
  <c r="AB1579" i="3"/>
  <c r="AC1579" i="3"/>
  <c r="S1580" i="3"/>
  <c r="T1580" i="3"/>
  <c r="U1580" i="3"/>
  <c r="V1580" i="3"/>
  <c r="W1580" i="3"/>
  <c r="X1580" i="3"/>
  <c r="Y1580" i="3"/>
  <c r="Z1580" i="3"/>
  <c r="AA1580" i="3"/>
  <c r="AB1580" i="3"/>
  <c r="AC1580" i="3"/>
  <c r="S1581" i="3"/>
  <c r="T1581" i="3"/>
  <c r="U1581" i="3"/>
  <c r="V1581" i="3"/>
  <c r="W1581" i="3"/>
  <c r="X1581" i="3"/>
  <c r="Y1581" i="3"/>
  <c r="Z1581" i="3"/>
  <c r="AA1581" i="3"/>
  <c r="AB1581" i="3"/>
  <c r="AC1581" i="3"/>
  <c r="S1582" i="3"/>
  <c r="T1582" i="3"/>
  <c r="U1582" i="3"/>
  <c r="V1582" i="3"/>
  <c r="W1582" i="3"/>
  <c r="X1582" i="3"/>
  <c r="Y1582" i="3"/>
  <c r="Z1582" i="3"/>
  <c r="AA1582" i="3"/>
  <c r="AB1582" i="3"/>
  <c r="AC1582" i="3"/>
  <c r="S1583" i="3"/>
  <c r="T1583" i="3"/>
  <c r="U1583" i="3"/>
  <c r="V1583" i="3"/>
  <c r="W1583" i="3"/>
  <c r="X1583" i="3"/>
  <c r="Y1583" i="3"/>
  <c r="Z1583" i="3"/>
  <c r="AA1583" i="3"/>
  <c r="AB1583" i="3"/>
  <c r="AC1583" i="3"/>
  <c r="S1584" i="3"/>
  <c r="T1584" i="3"/>
  <c r="U1584" i="3"/>
  <c r="V1584" i="3"/>
  <c r="W1584" i="3"/>
  <c r="X1584" i="3"/>
  <c r="Y1584" i="3"/>
  <c r="Z1584" i="3"/>
  <c r="AA1584" i="3"/>
  <c r="AB1584" i="3"/>
  <c r="AC1584" i="3"/>
  <c r="S1585" i="3"/>
  <c r="T1585" i="3"/>
  <c r="U1585" i="3"/>
  <c r="V1585" i="3"/>
  <c r="W1585" i="3"/>
  <c r="X1585" i="3"/>
  <c r="Y1585" i="3"/>
  <c r="Z1585" i="3"/>
  <c r="AA1585" i="3"/>
  <c r="AB1585" i="3"/>
  <c r="AC1585" i="3"/>
  <c r="S1586" i="3"/>
  <c r="T1586" i="3"/>
  <c r="U1586" i="3"/>
  <c r="V1586" i="3"/>
  <c r="W1586" i="3"/>
  <c r="X1586" i="3"/>
  <c r="Y1586" i="3"/>
  <c r="Z1586" i="3"/>
  <c r="AA1586" i="3"/>
  <c r="AB1586" i="3"/>
  <c r="AC1586" i="3"/>
  <c r="S1587" i="3"/>
  <c r="T1587" i="3"/>
  <c r="U1587" i="3"/>
  <c r="V1587" i="3"/>
  <c r="W1587" i="3"/>
  <c r="X1587" i="3"/>
  <c r="Y1587" i="3"/>
  <c r="Z1587" i="3"/>
  <c r="AA1587" i="3"/>
  <c r="AB1587" i="3"/>
  <c r="AC1587" i="3"/>
  <c r="S1588" i="3"/>
  <c r="T1588" i="3"/>
  <c r="U1588" i="3"/>
  <c r="V1588" i="3"/>
  <c r="W1588" i="3"/>
  <c r="X1588" i="3"/>
  <c r="Y1588" i="3"/>
  <c r="Z1588" i="3"/>
  <c r="AA1588" i="3"/>
  <c r="AB1588" i="3"/>
  <c r="AC1588" i="3"/>
  <c r="S1589" i="3"/>
  <c r="T1589" i="3"/>
  <c r="U1589" i="3"/>
  <c r="V1589" i="3"/>
  <c r="W1589" i="3"/>
  <c r="X1589" i="3"/>
  <c r="Y1589" i="3"/>
  <c r="Z1589" i="3"/>
  <c r="AA1589" i="3"/>
  <c r="AB1589" i="3"/>
  <c r="AC1589" i="3"/>
  <c r="S1590" i="3"/>
  <c r="T1590" i="3"/>
  <c r="U1590" i="3"/>
  <c r="V1590" i="3"/>
  <c r="W1590" i="3"/>
  <c r="X1590" i="3"/>
  <c r="Y1590" i="3"/>
  <c r="Z1590" i="3"/>
  <c r="AA1590" i="3"/>
  <c r="AB1590" i="3"/>
  <c r="AC1590" i="3"/>
  <c r="S1591" i="3"/>
  <c r="T1591" i="3"/>
  <c r="U1591" i="3"/>
  <c r="V1591" i="3"/>
  <c r="W1591" i="3"/>
  <c r="X1591" i="3"/>
  <c r="Y1591" i="3"/>
  <c r="Z1591" i="3"/>
  <c r="AA1591" i="3"/>
  <c r="AB1591" i="3"/>
  <c r="AC1591" i="3"/>
  <c r="S1592" i="3"/>
  <c r="T1592" i="3"/>
  <c r="U1592" i="3"/>
  <c r="V1592" i="3"/>
  <c r="W1592" i="3"/>
  <c r="X1592" i="3"/>
  <c r="Y1592" i="3"/>
  <c r="Z1592" i="3"/>
  <c r="AA1592" i="3"/>
  <c r="AB1592" i="3"/>
  <c r="AC1592" i="3"/>
  <c r="S1593" i="3"/>
  <c r="T1593" i="3"/>
  <c r="U1593" i="3"/>
  <c r="V1593" i="3"/>
  <c r="W1593" i="3"/>
  <c r="X1593" i="3"/>
  <c r="Y1593" i="3"/>
  <c r="Z1593" i="3"/>
  <c r="AA1593" i="3"/>
  <c r="AB1593" i="3"/>
  <c r="AC1593" i="3"/>
  <c r="S1594" i="3"/>
  <c r="T1594" i="3"/>
  <c r="U1594" i="3"/>
  <c r="V1594" i="3"/>
  <c r="W1594" i="3"/>
  <c r="X1594" i="3"/>
  <c r="Y1594" i="3"/>
  <c r="Z1594" i="3"/>
  <c r="AA1594" i="3"/>
  <c r="AB1594" i="3"/>
  <c r="AC1594" i="3"/>
  <c r="S1595" i="3"/>
  <c r="T1595" i="3"/>
  <c r="U1595" i="3"/>
  <c r="V1595" i="3"/>
  <c r="W1595" i="3"/>
  <c r="X1595" i="3"/>
  <c r="Y1595" i="3"/>
  <c r="Z1595" i="3"/>
  <c r="AA1595" i="3"/>
  <c r="AB1595" i="3"/>
  <c r="AC1595" i="3"/>
  <c r="S1596" i="3"/>
  <c r="T1596" i="3"/>
  <c r="U1596" i="3"/>
  <c r="V1596" i="3"/>
  <c r="W1596" i="3"/>
  <c r="X1596" i="3"/>
  <c r="Y1596" i="3"/>
  <c r="Z1596" i="3"/>
  <c r="AA1596" i="3"/>
  <c r="AB1596" i="3"/>
  <c r="AC1596" i="3"/>
  <c r="S1597" i="3"/>
  <c r="T1597" i="3"/>
  <c r="U1597" i="3"/>
  <c r="V1597" i="3"/>
  <c r="W1597" i="3"/>
  <c r="X1597" i="3"/>
  <c r="Y1597" i="3"/>
  <c r="Z1597" i="3"/>
  <c r="AA1597" i="3"/>
  <c r="AB1597" i="3"/>
  <c r="AC1597" i="3"/>
  <c r="S1598" i="3"/>
  <c r="T1598" i="3"/>
  <c r="U1598" i="3"/>
  <c r="V1598" i="3"/>
  <c r="W1598" i="3"/>
  <c r="X1598" i="3"/>
  <c r="Y1598" i="3"/>
  <c r="Z1598" i="3"/>
  <c r="AA1598" i="3"/>
  <c r="AB1598" i="3"/>
  <c r="AC1598" i="3"/>
  <c r="S1599" i="3"/>
  <c r="T1599" i="3"/>
  <c r="U1599" i="3"/>
  <c r="V1599" i="3"/>
  <c r="W1599" i="3"/>
  <c r="X1599" i="3"/>
  <c r="Y1599" i="3"/>
  <c r="Z1599" i="3"/>
  <c r="AA1599" i="3"/>
  <c r="AB1599" i="3"/>
  <c r="AC1599" i="3"/>
  <c r="S1600" i="3"/>
  <c r="T1600" i="3"/>
  <c r="U1600" i="3"/>
  <c r="V1600" i="3"/>
  <c r="W1600" i="3"/>
  <c r="X1600" i="3"/>
  <c r="Y1600" i="3"/>
  <c r="Z1600" i="3"/>
  <c r="AA1600" i="3"/>
  <c r="AB1600" i="3"/>
  <c r="AC1600" i="3"/>
  <c r="S1601" i="3"/>
  <c r="T1601" i="3"/>
  <c r="U1601" i="3"/>
  <c r="V1601" i="3"/>
  <c r="W1601" i="3"/>
  <c r="X1601" i="3"/>
  <c r="Y1601" i="3"/>
  <c r="Z1601" i="3"/>
  <c r="AA1601" i="3"/>
  <c r="AB1601" i="3"/>
  <c r="AC1601" i="3"/>
  <c r="S1602" i="3"/>
  <c r="T1602" i="3"/>
  <c r="U1602" i="3"/>
  <c r="V1602" i="3"/>
  <c r="W1602" i="3"/>
  <c r="X1602" i="3"/>
  <c r="Y1602" i="3"/>
  <c r="Z1602" i="3"/>
  <c r="AA1602" i="3"/>
  <c r="AB1602" i="3"/>
  <c r="AC1602" i="3"/>
  <c r="S1603" i="3"/>
  <c r="T1603" i="3"/>
  <c r="U1603" i="3"/>
  <c r="V1603" i="3"/>
  <c r="W1603" i="3"/>
  <c r="X1603" i="3"/>
  <c r="Y1603" i="3"/>
  <c r="Z1603" i="3"/>
  <c r="AA1603" i="3"/>
  <c r="AB1603" i="3"/>
  <c r="AC1603" i="3"/>
  <c r="S1604" i="3"/>
  <c r="T1604" i="3"/>
  <c r="U1604" i="3"/>
  <c r="V1604" i="3"/>
  <c r="W1604" i="3"/>
  <c r="X1604" i="3"/>
  <c r="Y1604" i="3"/>
  <c r="Z1604" i="3"/>
  <c r="AA1604" i="3"/>
  <c r="AB1604" i="3"/>
  <c r="AC1604" i="3"/>
  <c r="S1605" i="3"/>
  <c r="T1605" i="3"/>
  <c r="U1605" i="3"/>
  <c r="V1605" i="3"/>
  <c r="W1605" i="3"/>
  <c r="X1605" i="3"/>
  <c r="Y1605" i="3"/>
  <c r="Z1605" i="3"/>
  <c r="AA1605" i="3"/>
  <c r="AB1605" i="3"/>
  <c r="AC1605" i="3"/>
  <c r="S1606" i="3"/>
  <c r="T1606" i="3"/>
  <c r="U1606" i="3"/>
  <c r="V1606" i="3"/>
  <c r="W1606" i="3"/>
  <c r="X1606" i="3"/>
  <c r="Y1606" i="3"/>
  <c r="Z1606" i="3"/>
  <c r="AA1606" i="3"/>
  <c r="AB1606" i="3"/>
  <c r="AC1606" i="3"/>
  <c r="S1607" i="3"/>
  <c r="T1607" i="3"/>
  <c r="U1607" i="3"/>
  <c r="V1607" i="3"/>
  <c r="W1607" i="3"/>
  <c r="X1607" i="3"/>
  <c r="Y1607" i="3"/>
  <c r="Z1607" i="3"/>
  <c r="AA1607" i="3"/>
  <c r="AB1607" i="3"/>
  <c r="AC1607" i="3"/>
  <c r="S1608" i="3"/>
  <c r="T1608" i="3"/>
  <c r="U1608" i="3"/>
  <c r="V1608" i="3"/>
  <c r="W1608" i="3"/>
  <c r="X1608" i="3"/>
  <c r="Y1608" i="3"/>
  <c r="Z1608" i="3"/>
  <c r="AA1608" i="3"/>
  <c r="AB1608" i="3"/>
  <c r="AC1608" i="3"/>
  <c r="S1609" i="3"/>
  <c r="T1609" i="3"/>
  <c r="U1609" i="3"/>
  <c r="V1609" i="3"/>
  <c r="W1609" i="3"/>
  <c r="X1609" i="3"/>
  <c r="Y1609" i="3"/>
  <c r="Z1609" i="3"/>
  <c r="AA1609" i="3"/>
  <c r="AB1609" i="3"/>
  <c r="AC1609" i="3"/>
  <c r="S1610" i="3"/>
  <c r="T1610" i="3"/>
  <c r="U1610" i="3"/>
  <c r="V1610" i="3"/>
  <c r="W1610" i="3"/>
  <c r="X1610" i="3"/>
  <c r="Y1610" i="3"/>
  <c r="Z1610" i="3"/>
  <c r="AA1610" i="3"/>
  <c r="AB1610" i="3"/>
  <c r="AC1610" i="3"/>
  <c r="S1611" i="3"/>
  <c r="T1611" i="3"/>
  <c r="U1611" i="3"/>
  <c r="V1611" i="3"/>
  <c r="W1611" i="3"/>
  <c r="X1611" i="3"/>
  <c r="Y1611" i="3"/>
  <c r="Z1611" i="3"/>
  <c r="AA1611" i="3"/>
  <c r="AB1611" i="3"/>
  <c r="AC1611" i="3"/>
  <c r="S1612" i="3"/>
  <c r="T1612" i="3"/>
  <c r="U1612" i="3"/>
  <c r="V1612" i="3"/>
  <c r="W1612" i="3"/>
  <c r="X1612" i="3"/>
  <c r="Y1612" i="3"/>
  <c r="Z1612" i="3"/>
  <c r="AA1612" i="3"/>
  <c r="AB1612" i="3"/>
  <c r="AC1612" i="3"/>
  <c r="S1613" i="3"/>
  <c r="T1613" i="3"/>
  <c r="U1613" i="3"/>
  <c r="V1613" i="3"/>
  <c r="W1613" i="3"/>
  <c r="X1613" i="3"/>
  <c r="Y1613" i="3"/>
  <c r="Z1613" i="3"/>
  <c r="AA1613" i="3"/>
  <c r="AB1613" i="3"/>
  <c r="AC1613" i="3"/>
  <c r="S1614" i="3"/>
  <c r="T1614" i="3"/>
  <c r="U1614" i="3"/>
  <c r="V1614" i="3"/>
  <c r="W1614" i="3"/>
  <c r="X1614" i="3"/>
  <c r="Y1614" i="3"/>
  <c r="Z1614" i="3"/>
  <c r="AA1614" i="3"/>
  <c r="AB1614" i="3"/>
  <c r="AC1614" i="3"/>
  <c r="S1615" i="3"/>
  <c r="T1615" i="3"/>
  <c r="U1615" i="3"/>
  <c r="V1615" i="3"/>
  <c r="W1615" i="3"/>
  <c r="X1615" i="3"/>
  <c r="Y1615" i="3"/>
  <c r="Z1615" i="3"/>
  <c r="AA1615" i="3"/>
  <c r="AB1615" i="3"/>
  <c r="AC1615" i="3"/>
  <c r="S1616" i="3"/>
  <c r="T1616" i="3"/>
  <c r="U1616" i="3"/>
  <c r="V1616" i="3"/>
  <c r="W1616" i="3"/>
  <c r="X1616" i="3"/>
  <c r="Y1616" i="3"/>
  <c r="Z1616" i="3"/>
  <c r="AA1616" i="3"/>
  <c r="AB1616" i="3"/>
  <c r="AC1616" i="3"/>
  <c r="S1617" i="3"/>
  <c r="T1617" i="3"/>
  <c r="U1617" i="3"/>
  <c r="V1617" i="3"/>
  <c r="W1617" i="3"/>
  <c r="X1617" i="3"/>
  <c r="Y1617" i="3"/>
  <c r="Z1617" i="3"/>
  <c r="AA1617" i="3"/>
  <c r="AB1617" i="3"/>
  <c r="AC1617" i="3"/>
  <c r="S1618" i="3"/>
  <c r="T1618" i="3"/>
  <c r="U1618" i="3"/>
  <c r="V1618" i="3"/>
  <c r="W1618" i="3"/>
  <c r="X1618" i="3"/>
  <c r="Y1618" i="3"/>
  <c r="Z1618" i="3"/>
  <c r="AA1618" i="3"/>
  <c r="AB1618" i="3"/>
  <c r="AC1618" i="3"/>
  <c r="S1619" i="3"/>
  <c r="T1619" i="3"/>
  <c r="U1619" i="3"/>
  <c r="V1619" i="3"/>
  <c r="W1619" i="3"/>
  <c r="X1619" i="3"/>
  <c r="Y1619" i="3"/>
  <c r="Z1619" i="3"/>
  <c r="AA1619" i="3"/>
  <c r="AB1619" i="3"/>
  <c r="AC1619" i="3"/>
  <c r="S1620" i="3"/>
  <c r="T1620" i="3"/>
  <c r="U1620" i="3"/>
  <c r="V1620" i="3"/>
  <c r="W1620" i="3"/>
  <c r="X1620" i="3"/>
  <c r="Y1620" i="3"/>
  <c r="Z1620" i="3"/>
  <c r="AA1620" i="3"/>
  <c r="AB1620" i="3"/>
  <c r="AC1620" i="3"/>
  <c r="S1621" i="3"/>
  <c r="T1621" i="3"/>
  <c r="U1621" i="3"/>
  <c r="V1621" i="3"/>
  <c r="W1621" i="3"/>
  <c r="X1621" i="3"/>
  <c r="Y1621" i="3"/>
  <c r="Z1621" i="3"/>
  <c r="AA1621" i="3"/>
  <c r="AB1621" i="3"/>
  <c r="AC1621" i="3"/>
  <c r="S1622" i="3"/>
  <c r="T1622" i="3"/>
  <c r="U1622" i="3"/>
  <c r="V1622" i="3"/>
  <c r="W1622" i="3"/>
  <c r="X1622" i="3"/>
  <c r="Y1622" i="3"/>
  <c r="Z1622" i="3"/>
  <c r="AA1622" i="3"/>
  <c r="AB1622" i="3"/>
  <c r="AC1622" i="3"/>
  <c r="S1623" i="3"/>
  <c r="T1623" i="3"/>
  <c r="U1623" i="3"/>
  <c r="V1623" i="3"/>
  <c r="W1623" i="3"/>
  <c r="X1623" i="3"/>
  <c r="Y1623" i="3"/>
  <c r="Z1623" i="3"/>
  <c r="AA1623" i="3"/>
  <c r="AB1623" i="3"/>
  <c r="AC1623" i="3"/>
  <c r="S1624" i="3"/>
  <c r="T1624" i="3"/>
  <c r="U1624" i="3"/>
  <c r="V1624" i="3"/>
  <c r="W1624" i="3"/>
  <c r="X1624" i="3"/>
  <c r="Y1624" i="3"/>
  <c r="Z1624" i="3"/>
  <c r="AA1624" i="3"/>
  <c r="AB1624" i="3"/>
  <c r="AC1624" i="3"/>
  <c r="S1625" i="3"/>
  <c r="T1625" i="3"/>
  <c r="U1625" i="3"/>
  <c r="V1625" i="3"/>
  <c r="W1625" i="3"/>
  <c r="X1625" i="3"/>
  <c r="Y1625" i="3"/>
  <c r="Z1625" i="3"/>
  <c r="AA1625" i="3"/>
  <c r="AB1625" i="3"/>
  <c r="AC1625" i="3"/>
  <c r="S1626" i="3"/>
  <c r="T1626" i="3"/>
  <c r="U1626" i="3"/>
  <c r="V1626" i="3"/>
  <c r="W1626" i="3"/>
  <c r="X1626" i="3"/>
  <c r="Y1626" i="3"/>
  <c r="Z1626" i="3"/>
  <c r="AA1626" i="3"/>
  <c r="AB1626" i="3"/>
  <c r="AC1626" i="3"/>
  <c r="S1627" i="3"/>
  <c r="T1627" i="3"/>
  <c r="U1627" i="3"/>
  <c r="V1627" i="3"/>
  <c r="W1627" i="3"/>
  <c r="X1627" i="3"/>
  <c r="Y1627" i="3"/>
  <c r="Z1627" i="3"/>
  <c r="AA1627" i="3"/>
  <c r="AB1627" i="3"/>
  <c r="AC1627" i="3"/>
  <c r="S1628" i="3"/>
  <c r="T1628" i="3"/>
  <c r="U1628" i="3"/>
  <c r="V1628" i="3"/>
  <c r="W1628" i="3"/>
  <c r="X1628" i="3"/>
  <c r="Y1628" i="3"/>
  <c r="Z1628" i="3"/>
  <c r="AA1628" i="3"/>
  <c r="AB1628" i="3"/>
  <c r="AC1628" i="3"/>
  <c r="S1629" i="3"/>
  <c r="T1629" i="3"/>
  <c r="U1629" i="3"/>
  <c r="V1629" i="3"/>
  <c r="W1629" i="3"/>
  <c r="X1629" i="3"/>
  <c r="Y1629" i="3"/>
  <c r="Z1629" i="3"/>
  <c r="AA1629" i="3"/>
  <c r="AB1629" i="3"/>
  <c r="AC1629" i="3"/>
  <c r="S1630" i="3"/>
  <c r="T1630" i="3"/>
  <c r="U1630" i="3"/>
  <c r="V1630" i="3"/>
  <c r="W1630" i="3"/>
  <c r="X1630" i="3"/>
  <c r="Y1630" i="3"/>
  <c r="Z1630" i="3"/>
  <c r="AA1630" i="3"/>
  <c r="AB1630" i="3"/>
  <c r="AC1630" i="3"/>
  <c r="S1631" i="3"/>
  <c r="T1631" i="3"/>
  <c r="U1631" i="3"/>
  <c r="V1631" i="3"/>
  <c r="W1631" i="3"/>
  <c r="X1631" i="3"/>
  <c r="Y1631" i="3"/>
  <c r="Z1631" i="3"/>
  <c r="AA1631" i="3"/>
  <c r="AB1631" i="3"/>
  <c r="AC1631" i="3"/>
  <c r="S1632" i="3"/>
  <c r="T1632" i="3"/>
  <c r="U1632" i="3"/>
  <c r="V1632" i="3"/>
  <c r="W1632" i="3"/>
  <c r="X1632" i="3"/>
  <c r="Y1632" i="3"/>
  <c r="Z1632" i="3"/>
  <c r="AA1632" i="3"/>
  <c r="AB1632" i="3"/>
  <c r="AC1632" i="3"/>
  <c r="S1633" i="3"/>
  <c r="T1633" i="3"/>
  <c r="U1633" i="3"/>
  <c r="V1633" i="3"/>
  <c r="W1633" i="3"/>
  <c r="X1633" i="3"/>
  <c r="Y1633" i="3"/>
  <c r="Z1633" i="3"/>
  <c r="AA1633" i="3"/>
  <c r="AB1633" i="3"/>
  <c r="AC1633" i="3"/>
  <c r="S1634" i="3"/>
  <c r="T1634" i="3"/>
  <c r="U1634" i="3"/>
  <c r="V1634" i="3"/>
  <c r="W1634" i="3"/>
  <c r="X1634" i="3"/>
  <c r="Y1634" i="3"/>
  <c r="Z1634" i="3"/>
  <c r="AA1634" i="3"/>
  <c r="AB1634" i="3"/>
  <c r="AC1634" i="3"/>
  <c r="S1635" i="3"/>
  <c r="T1635" i="3"/>
  <c r="U1635" i="3"/>
  <c r="V1635" i="3"/>
  <c r="W1635" i="3"/>
  <c r="X1635" i="3"/>
  <c r="Y1635" i="3"/>
  <c r="Z1635" i="3"/>
  <c r="AA1635" i="3"/>
  <c r="AB1635" i="3"/>
  <c r="AC1635" i="3"/>
  <c r="S1636" i="3"/>
  <c r="T1636" i="3"/>
  <c r="U1636" i="3"/>
  <c r="V1636" i="3"/>
  <c r="W1636" i="3"/>
  <c r="X1636" i="3"/>
  <c r="Y1636" i="3"/>
  <c r="Z1636" i="3"/>
  <c r="AA1636" i="3"/>
  <c r="AB1636" i="3"/>
  <c r="AC1636" i="3"/>
  <c r="S1637" i="3"/>
  <c r="T1637" i="3"/>
  <c r="U1637" i="3"/>
  <c r="V1637" i="3"/>
  <c r="W1637" i="3"/>
  <c r="X1637" i="3"/>
  <c r="Y1637" i="3"/>
  <c r="Z1637" i="3"/>
  <c r="AA1637" i="3"/>
  <c r="AB1637" i="3"/>
  <c r="AC1637" i="3"/>
  <c r="S1638" i="3"/>
  <c r="T1638" i="3"/>
  <c r="U1638" i="3"/>
  <c r="V1638" i="3"/>
  <c r="W1638" i="3"/>
  <c r="X1638" i="3"/>
  <c r="Y1638" i="3"/>
  <c r="Z1638" i="3"/>
  <c r="AA1638" i="3"/>
  <c r="AB1638" i="3"/>
  <c r="AC1638" i="3"/>
  <c r="S1639" i="3"/>
  <c r="T1639" i="3"/>
  <c r="U1639" i="3"/>
  <c r="V1639" i="3"/>
  <c r="W1639" i="3"/>
  <c r="X1639" i="3"/>
  <c r="Y1639" i="3"/>
  <c r="Z1639" i="3"/>
  <c r="AA1639" i="3"/>
  <c r="AB1639" i="3"/>
  <c r="AC1639" i="3"/>
  <c r="S1640" i="3"/>
  <c r="T1640" i="3"/>
  <c r="U1640" i="3"/>
  <c r="V1640" i="3"/>
  <c r="W1640" i="3"/>
  <c r="X1640" i="3"/>
  <c r="Y1640" i="3"/>
  <c r="Z1640" i="3"/>
  <c r="AA1640" i="3"/>
  <c r="AB1640" i="3"/>
  <c r="AC1640" i="3"/>
  <c r="S1641" i="3"/>
  <c r="T1641" i="3"/>
  <c r="U1641" i="3"/>
  <c r="V1641" i="3"/>
  <c r="W1641" i="3"/>
  <c r="X1641" i="3"/>
  <c r="Y1641" i="3"/>
  <c r="Z1641" i="3"/>
  <c r="AA1641" i="3"/>
  <c r="AB1641" i="3"/>
  <c r="AC1641" i="3"/>
  <c r="S1642" i="3"/>
  <c r="T1642" i="3"/>
  <c r="U1642" i="3"/>
  <c r="V1642" i="3"/>
  <c r="W1642" i="3"/>
  <c r="X1642" i="3"/>
  <c r="Y1642" i="3"/>
  <c r="Z1642" i="3"/>
  <c r="AA1642" i="3"/>
  <c r="AB1642" i="3"/>
  <c r="AC1642" i="3"/>
  <c r="S1643" i="3"/>
  <c r="T1643" i="3"/>
  <c r="U1643" i="3"/>
  <c r="V1643" i="3"/>
  <c r="W1643" i="3"/>
  <c r="X1643" i="3"/>
  <c r="Y1643" i="3"/>
  <c r="Z1643" i="3"/>
  <c r="AA1643" i="3"/>
  <c r="AB1643" i="3"/>
  <c r="AC1643" i="3"/>
  <c r="S1644" i="3"/>
  <c r="T1644" i="3"/>
  <c r="U1644" i="3"/>
  <c r="V1644" i="3"/>
  <c r="W1644" i="3"/>
  <c r="X1644" i="3"/>
  <c r="Y1644" i="3"/>
  <c r="Z1644" i="3"/>
  <c r="AA1644" i="3"/>
  <c r="AB1644" i="3"/>
  <c r="AC1644" i="3"/>
  <c r="S1645" i="3"/>
  <c r="T1645" i="3"/>
  <c r="U1645" i="3"/>
  <c r="V1645" i="3"/>
  <c r="W1645" i="3"/>
  <c r="X1645" i="3"/>
  <c r="Y1645" i="3"/>
  <c r="Z1645" i="3"/>
  <c r="AA1645" i="3"/>
  <c r="AB1645" i="3"/>
  <c r="AC1645" i="3"/>
  <c r="S1646" i="3"/>
  <c r="T1646" i="3"/>
  <c r="U1646" i="3"/>
  <c r="V1646" i="3"/>
  <c r="W1646" i="3"/>
  <c r="X1646" i="3"/>
  <c r="Y1646" i="3"/>
  <c r="Z1646" i="3"/>
  <c r="AA1646" i="3"/>
  <c r="AB1646" i="3"/>
  <c r="AC1646" i="3"/>
  <c r="S1647" i="3"/>
  <c r="T1647" i="3"/>
  <c r="U1647" i="3"/>
  <c r="V1647" i="3"/>
  <c r="W1647" i="3"/>
  <c r="X1647" i="3"/>
  <c r="Y1647" i="3"/>
  <c r="Z1647" i="3"/>
  <c r="AA1647" i="3"/>
  <c r="AB1647" i="3"/>
  <c r="AC1647" i="3"/>
  <c r="S1648" i="3"/>
  <c r="T1648" i="3"/>
  <c r="U1648" i="3"/>
  <c r="V1648" i="3"/>
  <c r="W1648" i="3"/>
  <c r="X1648" i="3"/>
  <c r="Y1648" i="3"/>
  <c r="Z1648" i="3"/>
  <c r="AA1648" i="3"/>
  <c r="AB1648" i="3"/>
  <c r="AC1648" i="3"/>
  <c r="S1649" i="3"/>
  <c r="T1649" i="3"/>
  <c r="U1649" i="3"/>
  <c r="V1649" i="3"/>
  <c r="W1649" i="3"/>
  <c r="X1649" i="3"/>
  <c r="Y1649" i="3"/>
  <c r="Z1649" i="3"/>
  <c r="AA1649" i="3"/>
  <c r="AB1649" i="3"/>
  <c r="AC1649" i="3"/>
  <c r="S1650" i="3"/>
  <c r="T1650" i="3"/>
  <c r="U1650" i="3"/>
  <c r="V1650" i="3"/>
  <c r="W1650" i="3"/>
  <c r="X1650" i="3"/>
  <c r="Y1650" i="3"/>
  <c r="Z1650" i="3"/>
  <c r="AA1650" i="3"/>
  <c r="AB1650" i="3"/>
  <c r="AC1650" i="3"/>
  <c r="S1651" i="3"/>
  <c r="T1651" i="3"/>
  <c r="U1651" i="3"/>
  <c r="V1651" i="3"/>
  <c r="W1651" i="3"/>
  <c r="X1651" i="3"/>
  <c r="Y1651" i="3"/>
  <c r="Z1651" i="3"/>
  <c r="AA1651" i="3"/>
  <c r="AB1651" i="3"/>
  <c r="AC1651" i="3"/>
  <c r="S1652" i="3"/>
  <c r="T1652" i="3"/>
  <c r="U1652" i="3"/>
  <c r="V1652" i="3"/>
  <c r="W1652" i="3"/>
  <c r="X1652" i="3"/>
  <c r="Y1652" i="3"/>
  <c r="Z1652" i="3"/>
  <c r="AA1652" i="3"/>
  <c r="AB1652" i="3"/>
  <c r="AC1652" i="3"/>
  <c r="S1653" i="3"/>
  <c r="T1653" i="3"/>
  <c r="U1653" i="3"/>
  <c r="V1653" i="3"/>
  <c r="W1653" i="3"/>
  <c r="X1653" i="3"/>
  <c r="Y1653" i="3"/>
  <c r="Z1653" i="3"/>
  <c r="AA1653" i="3"/>
  <c r="AB1653" i="3"/>
  <c r="AC1653" i="3"/>
  <c r="S1654" i="3"/>
  <c r="T1654" i="3"/>
  <c r="U1654" i="3"/>
  <c r="V1654" i="3"/>
  <c r="W1654" i="3"/>
  <c r="X1654" i="3"/>
  <c r="Y1654" i="3"/>
  <c r="Z1654" i="3"/>
  <c r="AA1654" i="3"/>
  <c r="AB1654" i="3"/>
  <c r="AC1654" i="3"/>
  <c r="S1655" i="3"/>
  <c r="T1655" i="3"/>
  <c r="U1655" i="3"/>
  <c r="V1655" i="3"/>
  <c r="W1655" i="3"/>
  <c r="X1655" i="3"/>
  <c r="Y1655" i="3"/>
  <c r="Z1655" i="3"/>
  <c r="AA1655" i="3"/>
  <c r="AB1655" i="3"/>
  <c r="AC1655" i="3"/>
  <c r="S1656" i="3"/>
  <c r="T1656" i="3"/>
  <c r="U1656" i="3"/>
  <c r="V1656" i="3"/>
  <c r="W1656" i="3"/>
  <c r="X1656" i="3"/>
  <c r="Y1656" i="3"/>
  <c r="Z1656" i="3"/>
  <c r="AA1656" i="3"/>
  <c r="AB1656" i="3"/>
  <c r="AC1656" i="3"/>
  <c r="S1657" i="3"/>
  <c r="T1657" i="3"/>
  <c r="U1657" i="3"/>
  <c r="V1657" i="3"/>
  <c r="W1657" i="3"/>
  <c r="X1657" i="3"/>
  <c r="Y1657" i="3"/>
  <c r="Z1657" i="3"/>
  <c r="AA1657" i="3"/>
  <c r="AB1657" i="3"/>
  <c r="AC1657" i="3"/>
  <c r="S1658" i="3"/>
  <c r="T1658" i="3"/>
  <c r="U1658" i="3"/>
  <c r="V1658" i="3"/>
  <c r="W1658" i="3"/>
  <c r="X1658" i="3"/>
  <c r="Y1658" i="3"/>
  <c r="Z1658" i="3"/>
  <c r="AA1658" i="3"/>
  <c r="AB1658" i="3"/>
  <c r="AC1658" i="3"/>
  <c r="S1659" i="3"/>
  <c r="T1659" i="3"/>
  <c r="U1659" i="3"/>
  <c r="V1659" i="3"/>
  <c r="W1659" i="3"/>
  <c r="X1659" i="3"/>
  <c r="Y1659" i="3"/>
  <c r="Z1659" i="3"/>
  <c r="AA1659" i="3"/>
  <c r="AB1659" i="3"/>
  <c r="AC1659" i="3"/>
  <c r="S1660" i="3"/>
  <c r="T1660" i="3"/>
  <c r="U1660" i="3"/>
  <c r="V1660" i="3"/>
  <c r="W1660" i="3"/>
  <c r="X1660" i="3"/>
  <c r="Y1660" i="3"/>
  <c r="Z1660" i="3"/>
  <c r="AA1660" i="3"/>
  <c r="AB1660" i="3"/>
  <c r="AC1660" i="3"/>
  <c r="S1661" i="3"/>
  <c r="T1661" i="3"/>
  <c r="U1661" i="3"/>
  <c r="V1661" i="3"/>
  <c r="W1661" i="3"/>
  <c r="X1661" i="3"/>
  <c r="Y1661" i="3"/>
  <c r="Z1661" i="3"/>
  <c r="AA1661" i="3"/>
  <c r="AB1661" i="3"/>
  <c r="AC1661" i="3"/>
  <c r="S1662" i="3"/>
  <c r="T1662" i="3"/>
  <c r="U1662" i="3"/>
  <c r="V1662" i="3"/>
  <c r="W1662" i="3"/>
  <c r="X1662" i="3"/>
  <c r="Y1662" i="3"/>
  <c r="Z1662" i="3"/>
  <c r="AA1662" i="3"/>
  <c r="AB1662" i="3"/>
  <c r="AC1662" i="3"/>
  <c r="S1663" i="3"/>
  <c r="T1663" i="3"/>
  <c r="U1663" i="3"/>
  <c r="V1663" i="3"/>
  <c r="W1663" i="3"/>
  <c r="X1663" i="3"/>
  <c r="Y1663" i="3"/>
  <c r="Z1663" i="3"/>
  <c r="AA1663" i="3"/>
  <c r="AB1663" i="3"/>
  <c r="AC1663" i="3"/>
  <c r="S1664" i="3"/>
  <c r="T1664" i="3"/>
  <c r="U1664" i="3"/>
  <c r="V1664" i="3"/>
  <c r="W1664" i="3"/>
  <c r="X1664" i="3"/>
  <c r="Y1664" i="3"/>
  <c r="Z1664" i="3"/>
  <c r="AA1664" i="3"/>
  <c r="AB1664" i="3"/>
  <c r="AC1664" i="3"/>
  <c r="S1665" i="3"/>
  <c r="T1665" i="3"/>
  <c r="U1665" i="3"/>
  <c r="V1665" i="3"/>
  <c r="W1665" i="3"/>
  <c r="X1665" i="3"/>
  <c r="Y1665" i="3"/>
  <c r="Z1665" i="3"/>
  <c r="AA1665" i="3"/>
  <c r="AB1665" i="3"/>
  <c r="AC1665" i="3"/>
  <c r="S1666" i="3"/>
  <c r="T1666" i="3"/>
  <c r="U1666" i="3"/>
  <c r="V1666" i="3"/>
  <c r="W1666" i="3"/>
  <c r="X1666" i="3"/>
  <c r="Y1666" i="3"/>
  <c r="Z1666" i="3"/>
  <c r="AA1666" i="3"/>
  <c r="AB1666" i="3"/>
  <c r="AC1666" i="3"/>
  <c r="S1667" i="3"/>
  <c r="T1667" i="3"/>
  <c r="U1667" i="3"/>
  <c r="V1667" i="3"/>
  <c r="W1667" i="3"/>
  <c r="X1667" i="3"/>
  <c r="Y1667" i="3"/>
  <c r="Z1667" i="3"/>
  <c r="AA1667" i="3"/>
  <c r="AB1667" i="3"/>
  <c r="AC1667" i="3"/>
  <c r="S1668" i="3"/>
  <c r="T1668" i="3"/>
  <c r="U1668" i="3"/>
  <c r="V1668" i="3"/>
  <c r="W1668" i="3"/>
  <c r="X1668" i="3"/>
  <c r="Y1668" i="3"/>
  <c r="Z1668" i="3"/>
  <c r="AA1668" i="3"/>
  <c r="AB1668" i="3"/>
  <c r="AC1668" i="3"/>
  <c r="S1669" i="3"/>
  <c r="T1669" i="3"/>
  <c r="U1669" i="3"/>
  <c r="V1669" i="3"/>
  <c r="W1669" i="3"/>
  <c r="X1669" i="3"/>
  <c r="Y1669" i="3"/>
  <c r="Z1669" i="3"/>
  <c r="AA1669" i="3"/>
  <c r="AB1669" i="3"/>
  <c r="AC1669" i="3"/>
  <c r="S1670" i="3"/>
  <c r="T1670" i="3"/>
  <c r="U1670" i="3"/>
  <c r="V1670" i="3"/>
  <c r="W1670" i="3"/>
  <c r="X1670" i="3"/>
  <c r="Y1670" i="3"/>
  <c r="Z1670" i="3"/>
  <c r="AA1670" i="3"/>
  <c r="AB1670" i="3"/>
  <c r="AC1670" i="3"/>
  <c r="S1671" i="3"/>
  <c r="T1671" i="3"/>
  <c r="U1671" i="3"/>
  <c r="V1671" i="3"/>
  <c r="W1671" i="3"/>
  <c r="X1671" i="3"/>
  <c r="Y1671" i="3"/>
  <c r="Z1671" i="3"/>
  <c r="AA1671" i="3"/>
  <c r="AB1671" i="3"/>
  <c r="AC1671" i="3"/>
  <c r="S1672" i="3"/>
  <c r="T1672" i="3"/>
  <c r="U1672" i="3"/>
  <c r="V1672" i="3"/>
  <c r="W1672" i="3"/>
  <c r="X1672" i="3"/>
  <c r="Y1672" i="3"/>
  <c r="Z1672" i="3"/>
  <c r="AA1672" i="3"/>
  <c r="AB1672" i="3"/>
  <c r="AC1672" i="3"/>
  <c r="S1673" i="3"/>
  <c r="T1673" i="3"/>
  <c r="U1673" i="3"/>
  <c r="V1673" i="3"/>
  <c r="W1673" i="3"/>
  <c r="X1673" i="3"/>
  <c r="Y1673" i="3"/>
  <c r="Z1673" i="3"/>
  <c r="AA1673" i="3"/>
  <c r="AB1673" i="3"/>
  <c r="AC1673" i="3"/>
  <c r="S1674" i="3"/>
  <c r="T1674" i="3"/>
  <c r="U1674" i="3"/>
  <c r="V1674" i="3"/>
  <c r="W1674" i="3"/>
  <c r="X1674" i="3"/>
  <c r="Y1674" i="3"/>
  <c r="Z1674" i="3"/>
  <c r="AA1674" i="3"/>
  <c r="AB1674" i="3"/>
  <c r="AC1674" i="3"/>
  <c r="S1675" i="3"/>
  <c r="T1675" i="3"/>
  <c r="U1675" i="3"/>
  <c r="V1675" i="3"/>
  <c r="W1675" i="3"/>
  <c r="X1675" i="3"/>
  <c r="Y1675" i="3"/>
  <c r="Z1675" i="3"/>
  <c r="AA1675" i="3"/>
  <c r="AB1675" i="3"/>
  <c r="AC1675" i="3"/>
  <c r="S1676" i="3"/>
  <c r="T1676" i="3"/>
  <c r="U1676" i="3"/>
  <c r="V1676" i="3"/>
  <c r="W1676" i="3"/>
  <c r="X1676" i="3"/>
  <c r="Y1676" i="3"/>
  <c r="Z1676" i="3"/>
  <c r="AA1676" i="3"/>
  <c r="AB1676" i="3"/>
  <c r="AC1676" i="3"/>
  <c r="S1677" i="3"/>
  <c r="T1677" i="3"/>
  <c r="U1677" i="3"/>
  <c r="V1677" i="3"/>
  <c r="W1677" i="3"/>
  <c r="X1677" i="3"/>
  <c r="Y1677" i="3"/>
  <c r="Z1677" i="3"/>
  <c r="AA1677" i="3"/>
  <c r="AB1677" i="3"/>
  <c r="AC1677" i="3"/>
  <c r="S1678" i="3"/>
  <c r="T1678" i="3"/>
  <c r="U1678" i="3"/>
  <c r="V1678" i="3"/>
  <c r="W1678" i="3"/>
  <c r="X1678" i="3"/>
  <c r="Y1678" i="3"/>
  <c r="Z1678" i="3"/>
  <c r="AA1678" i="3"/>
  <c r="AB1678" i="3"/>
  <c r="AC1678" i="3"/>
  <c r="S1679" i="3"/>
  <c r="T1679" i="3"/>
  <c r="U1679" i="3"/>
  <c r="V1679" i="3"/>
  <c r="W1679" i="3"/>
  <c r="X1679" i="3"/>
  <c r="Y1679" i="3"/>
  <c r="Z1679" i="3"/>
  <c r="AA1679" i="3"/>
  <c r="AB1679" i="3"/>
  <c r="AC1679" i="3"/>
  <c r="S1680" i="3"/>
  <c r="T1680" i="3"/>
  <c r="U1680" i="3"/>
  <c r="V1680" i="3"/>
  <c r="W1680" i="3"/>
  <c r="X1680" i="3"/>
  <c r="Y1680" i="3"/>
  <c r="Z1680" i="3"/>
  <c r="AA1680" i="3"/>
  <c r="AB1680" i="3"/>
  <c r="AC1680" i="3"/>
  <c r="S1681" i="3"/>
  <c r="T1681" i="3"/>
  <c r="U1681" i="3"/>
  <c r="V1681" i="3"/>
  <c r="W1681" i="3"/>
  <c r="X1681" i="3"/>
  <c r="Y1681" i="3"/>
  <c r="Z1681" i="3"/>
  <c r="AA1681" i="3"/>
  <c r="AB1681" i="3"/>
  <c r="AC1681" i="3"/>
  <c r="S1682" i="3"/>
  <c r="T1682" i="3"/>
  <c r="U1682" i="3"/>
  <c r="V1682" i="3"/>
  <c r="W1682" i="3"/>
  <c r="X1682" i="3"/>
  <c r="Y1682" i="3"/>
  <c r="Z1682" i="3"/>
  <c r="AA1682" i="3"/>
  <c r="AB1682" i="3"/>
  <c r="AC1682" i="3"/>
  <c r="S1683" i="3"/>
  <c r="T1683" i="3"/>
  <c r="U1683" i="3"/>
  <c r="V1683" i="3"/>
  <c r="W1683" i="3"/>
  <c r="X1683" i="3"/>
  <c r="Y1683" i="3"/>
  <c r="Z1683" i="3"/>
  <c r="AA1683" i="3"/>
  <c r="AB1683" i="3"/>
  <c r="AC1683" i="3"/>
  <c r="S1684" i="3"/>
  <c r="T1684" i="3"/>
  <c r="U1684" i="3"/>
  <c r="V1684" i="3"/>
  <c r="W1684" i="3"/>
  <c r="X1684" i="3"/>
  <c r="Y1684" i="3"/>
  <c r="Z1684" i="3"/>
  <c r="AA1684" i="3"/>
  <c r="AB1684" i="3"/>
  <c r="AC1684" i="3"/>
  <c r="S1685" i="3"/>
  <c r="T1685" i="3"/>
  <c r="U1685" i="3"/>
  <c r="V1685" i="3"/>
  <c r="W1685" i="3"/>
  <c r="X1685" i="3"/>
  <c r="Y1685" i="3"/>
  <c r="Z1685" i="3"/>
  <c r="AA1685" i="3"/>
  <c r="AB1685" i="3"/>
  <c r="AC1685" i="3"/>
  <c r="S1686" i="3"/>
  <c r="T1686" i="3"/>
  <c r="U1686" i="3"/>
  <c r="V1686" i="3"/>
  <c r="W1686" i="3"/>
  <c r="X1686" i="3"/>
  <c r="Y1686" i="3"/>
  <c r="Z1686" i="3"/>
  <c r="AA1686" i="3"/>
  <c r="AB1686" i="3"/>
  <c r="AC1686" i="3"/>
  <c r="S1687" i="3"/>
  <c r="T1687" i="3"/>
  <c r="U1687" i="3"/>
  <c r="V1687" i="3"/>
  <c r="W1687" i="3"/>
  <c r="X1687" i="3"/>
  <c r="Y1687" i="3"/>
  <c r="Z1687" i="3"/>
  <c r="AA1687" i="3"/>
  <c r="AB1687" i="3"/>
  <c r="AC1687" i="3"/>
  <c r="S1688" i="3"/>
  <c r="T1688" i="3"/>
  <c r="U1688" i="3"/>
  <c r="V1688" i="3"/>
  <c r="W1688" i="3"/>
  <c r="X1688" i="3"/>
  <c r="Y1688" i="3"/>
  <c r="Z1688" i="3"/>
  <c r="AA1688" i="3"/>
  <c r="AB1688" i="3"/>
  <c r="AC1688" i="3"/>
  <c r="S1689" i="3"/>
  <c r="T1689" i="3"/>
  <c r="U1689" i="3"/>
  <c r="V1689" i="3"/>
  <c r="W1689" i="3"/>
  <c r="X1689" i="3"/>
  <c r="Y1689" i="3"/>
  <c r="Z1689" i="3"/>
  <c r="AA1689" i="3"/>
  <c r="AB1689" i="3"/>
  <c r="AC1689" i="3"/>
  <c r="S1690" i="3"/>
  <c r="T1690" i="3"/>
  <c r="U1690" i="3"/>
  <c r="V1690" i="3"/>
  <c r="W1690" i="3"/>
  <c r="X1690" i="3"/>
  <c r="Y1690" i="3"/>
  <c r="Z1690" i="3"/>
  <c r="AA1690" i="3"/>
  <c r="AB1690" i="3"/>
  <c r="AC1690" i="3"/>
  <c r="S1691" i="3"/>
  <c r="T1691" i="3"/>
  <c r="U1691" i="3"/>
  <c r="V1691" i="3"/>
  <c r="W1691" i="3"/>
  <c r="X1691" i="3"/>
  <c r="Y1691" i="3"/>
  <c r="Z1691" i="3"/>
  <c r="AA1691" i="3"/>
  <c r="AB1691" i="3"/>
  <c r="AC1691" i="3"/>
  <c r="S1692" i="3"/>
  <c r="T1692" i="3"/>
  <c r="U1692" i="3"/>
  <c r="V1692" i="3"/>
  <c r="W1692" i="3"/>
  <c r="X1692" i="3"/>
  <c r="Y1692" i="3"/>
  <c r="Z1692" i="3"/>
  <c r="AA1692" i="3"/>
  <c r="AB1692" i="3"/>
  <c r="AC1692" i="3"/>
  <c r="S1693" i="3"/>
  <c r="T1693" i="3"/>
  <c r="U1693" i="3"/>
  <c r="V1693" i="3"/>
  <c r="W1693" i="3"/>
  <c r="X1693" i="3"/>
  <c r="Y1693" i="3"/>
  <c r="Z1693" i="3"/>
  <c r="AA1693" i="3"/>
  <c r="AB1693" i="3"/>
  <c r="AC1693" i="3"/>
  <c r="S1694" i="3"/>
  <c r="T1694" i="3"/>
  <c r="U1694" i="3"/>
  <c r="V1694" i="3"/>
  <c r="W1694" i="3"/>
  <c r="X1694" i="3"/>
  <c r="Y1694" i="3"/>
  <c r="Z1694" i="3"/>
  <c r="AA1694" i="3"/>
  <c r="AB1694" i="3"/>
  <c r="AC1694" i="3"/>
  <c r="S1695" i="3"/>
  <c r="T1695" i="3"/>
  <c r="U1695" i="3"/>
  <c r="V1695" i="3"/>
  <c r="W1695" i="3"/>
  <c r="X1695" i="3"/>
  <c r="Y1695" i="3"/>
  <c r="Z1695" i="3"/>
  <c r="AA1695" i="3"/>
  <c r="AB1695" i="3"/>
  <c r="AC1695" i="3"/>
  <c r="S1696" i="3"/>
  <c r="T1696" i="3"/>
  <c r="U1696" i="3"/>
  <c r="V1696" i="3"/>
  <c r="W1696" i="3"/>
  <c r="X1696" i="3"/>
  <c r="Y1696" i="3"/>
  <c r="Z1696" i="3"/>
  <c r="AA1696" i="3"/>
  <c r="AB1696" i="3"/>
  <c r="AC1696" i="3"/>
  <c r="S1697" i="3"/>
  <c r="T1697" i="3"/>
  <c r="U1697" i="3"/>
  <c r="V1697" i="3"/>
  <c r="W1697" i="3"/>
  <c r="X1697" i="3"/>
  <c r="Y1697" i="3"/>
  <c r="Z1697" i="3"/>
  <c r="AA1697" i="3"/>
  <c r="AB1697" i="3"/>
  <c r="AC1697" i="3"/>
  <c r="S1698" i="3"/>
  <c r="T1698" i="3"/>
  <c r="U1698" i="3"/>
  <c r="V1698" i="3"/>
  <c r="W1698" i="3"/>
  <c r="X1698" i="3"/>
  <c r="Y1698" i="3"/>
  <c r="Z1698" i="3"/>
  <c r="AA1698" i="3"/>
  <c r="AB1698" i="3"/>
  <c r="AC1698" i="3"/>
  <c r="S1699" i="3"/>
  <c r="T1699" i="3"/>
  <c r="U1699" i="3"/>
  <c r="V1699" i="3"/>
  <c r="W1699" i="3"/>
  <c r="X1699" i="3"/>
  <c r="Y1699" i="3"/>
  <c r="Z1699" i="3"/>
  <c r="AA1699" i="3"/>
  <c r="AB1699" i="3"/>
  <c r="AC1699" i="3"/>
  <c r="S1700" i="3"/>
  <c r="T1700" i="3"/>
  <c r="U1700" i="3"/>
  <c r="V1700" i="3"/>
  <c r="W1700" i="3"/>
  <c r="X1700" i="3"/>
  <c r="Y1700" i="3"/>
  <c r="Z1700" i="3"/>
  <c r="AA1700" i="3"/>
  <c r="AB1700" i="3"/>
  <c r="AC1700" i="3"/>
  <c r="S1701" i="3"/>
  <c r="T1701" i="3"/>
  <c r="U1701" i="3"/>
  <c r="V1701" i="3"/>
  <c r="W1701" i="3"/>
  <c r="X1701" i="3"/>
  <c r="Y1701" i="3"/>
  <c r="Z1701" i="3"/>
  <c r="AA1701" i="3"/>
  <c r="AB1701" i="3"/>
  <c r="AC1701" i="3"/>
  <c r="S1702" i="3"/>
  <c r="T1702" i="3"/>
  <c r="U1702" i="3"/>
  <c r="V1702" i="3"/>
  <c r="W1702" i="3"/>
  <c r="X1702" i="3"/>
  <c r="Y1702" i="3"/>
  <c r="Z1702" i="3"/>
  <c r="AA1702" i="3"/>
  <c r="AB1702" i="3"/>
  <c r="AC1702" i="3"/>
  <c r="S1703" i="3"/>
  <c r="T1703" i="3"/>
  <c r="U1703" i="3"/>
  <c r="V1703" i="3"/>
  <c r="W1703" i="3"/>
  <c r="X1703" i="3"/>
  <c r="Y1703" i="3"/>
  <c r="Z1703" i="3"/>
  <c r="AA1703" i="3"/>
  <c r="AB1703" i="3"/>
  <c r="AC1703" i="3"/>
  <c r="S1704" i="3"/>
  <c r="T1704" i="3"/>
  <c r="U1704" i="3"/>
  <c r="V1704" i="3"/>
  <c r="W1704" i="3"/>
  <c r="X1704" i="3"/>
  <c r="Y1704" i="3"/>
  <c r="Z1704" i="3"/>
  <c r="AA1704" i="3"/>
  <c r="AB1704" i="3"/>
  <c r="AC1704" i="3"/>
  <c r="S1705" i="3"/>
  <c r="T1705" i="3"/>
  <c r="U1705" i="3"/>
  <c r="V1705" i="3"/>
  <c r="W1705" i="3"/>
  <c r="X1705" i="3"/>
  <c r="Y1705" i="3"/>
  <c r="Z1705" i="3"/>
  <c r="AA1705" i="3"/>
  <c r="AB1705" i="3"/>
  <c r="AC1705" i="3"/>
  <c r="S1706" i="3"/>
  <c r="T1706" i="3"/>
  <c r="U1706" i="3"/>
  <c r="V1706" i="3"/>
  <c r="W1706" i="3"/>
  <c r="X1706" i="3"/>
  <c r="Y1706" i="3"/>
  <c r="Z1706" i="3"/>
  <c r="AA1706" i="3"/>
  <c r="AB1706" i="3"/>
  <c r="AC1706" i="3"/>
  <c r="S1707" i="3"/>
  <c r="T1707" i="3"/>
  <c r="U1707" i="3"/>
  <c r="V1707" i="3"/>
  <c r="W1707" i="3"/>
  <c r="X1707" i="3"/>
  <c r="Y1707" i="3"/>
  <c r="Z1707" i="3"/>
  <c r="AA1707" i="3"/>
  <c r="AB1707" i="3"/>
  <c r="AC1707" i="3"/>
  <c r="S1708" i="3"/>
  <c r="T1708" i="3"/>
  <c r="U1708" i="3"/>
  <c r="V1708" i="3"/>
  <c r="W1708" i="3"/>
  <c r="X1708" i="3"/>
  <c r="Y1708" i="3"/>
  <c r="Z1708" i="3"/>
  <c r="AA1708" i="3"/>
  <c r="AB1708" i="3"/>
  <c r="AC1708" i="3"/>
  <c r="S1709" i="3"/>
  <c r="T1709" i="3"/>
  <c r="U1709" i="3"/>
  <c r="V1709" i="3"/>
  <c r="W1709" i="3"/>
  <c r="X1709" i="3"/>
  <c r="Y1709" i="3"/>
  <c r="Z1709" i="3"/>
  <c r="AA1709" i="3"/>
  <c r="AB1709" i="3"/>
  <c r="AC1709" i="3"/>
  <c r="S1710" i="3"/>
  <c r="T1710" i="3"/>
  <c r="U1710" i="3"/>
  <c r="V1710" i="3"/>
  <c r="W1710" i="3"/>
  <c r="X1710" i="3"/>
  <c r="Y1710" i="3"/>
  <c r="Z1710" i="3"/>
  <c r="AA1710" i="3"/>
  <c r="AB1710" i="3"/>
  <c r="AC1710" i="3"/>
  <c r="S1711" i="3"/>
  <c r="T1711" i="3"/>
  <c r="U1711" i="3"/>
  <c r="V1711" i="3"/>
  <c r="W1711" i="3"/>
  <c r="X1711" i="3"/>
  <c r="Y1711" i="3"/>
  <c r="Z1711" i="3"/>
  <c r="AA1711" i="3"/>
  <c r="AB1711" i="3"/>
  <c r="AC1711" i="3"/>
  <c r="S1712" i="3"/>
  <c r="T1712" i="3"/>
  <c r="U1712" i="3"/>
  <c r="V1712" i="3"/>
  <c r="W1712" i="3"/>
  <c r="X1712" i="3"/>
  <c r="Y1712" i="3"/>
  <c r="Z1712" i="3"/>
  <c r="AA1712" i="3"/>
  <c r="AB1712" i="3"/>
  <c r="AC1712" i="3"/>
  <c r="S1713" i="3"/>
  <c r="T1713" i="3"/>
  <c r="U1713" i="3"/>
  <c r="V1713" i="3"/>
  <c r="W1713" i="3"/>
  <c r="X1713" i="3"/>
  <c r="Y1713" i="3"/>
  <c r="Z1713" i="3"/>
  <c r="AA1713" i="3"/>
  <c r="AB1713" i="3"/>
  <c r="AC1713" i="3"/>
  <c r="S1714" i="3"/>
  <c r="T1714" i="3"/>
  <c r="U1714" i="3"/>
  <c r="V1714" i="3"/>
  <c r="W1714" i="3"/>
  <c r="X1714" i="3"/>
  <c r="Y1714" i="3"/>
  <c r="Z1714" i="3"/>
  <c r="AA1714" i="3"/>
  <c r="AB1714" i="3"/>
  <c r="AC1714" i="3"/>
  <c r="S1715" i="3"/>
  <c r="T1715" i="3"/>
  <c r="U1715" i="3"/>
  <c r="V1715" i="3"/>
  <c r="W1715" i="3"/>
  <c r="X1715" i="3"/>
  <c r="Y1715" i="3"/>
  <c r="Z1715" i="3"/>
  <c r="AA1715" i="3"/>
  <c r="AB1715" i="3"/>
  <c r="AC1715" i="3"/>
  <c r="S1716" i="3"/>
  <c r="T1716" i="3"/>
  <c r="U1716" i="3"/>
  <c r="V1716" i="3"/>
  <c r="W1716" i="3"/>
  <c r="X1716" i="3"/>
  <c r="Y1716" i="3"/>
  <c r="Z1716" i="3"/>
  <c r="AA1716" i="3"/>
  <c r="AB1716" i="3"/>
  <c r="AC1716" i="3"/>
  <c r="S1717" i="3"/>
  <c r="T1717" i="3"/>
  <c r="U1717" i="3"/>
  <c r="V1717" i="3"/>
  <c r="W1717" i="3"/>
  <c r="X1717" i="3"/>
  <c r="Y1717" i="3"/>
  <c r="Z1717" i="3"/>
  <c r="AA1717" i="3"/>
  <c r="AB1717" i="3"/>
  <c r="AC1717" i="3"/>
  <c r="S1718" i="3"/>
  <c r="T1718" i="3"/>
  <c r="U1718" i="3"/>
  <c r="V1718" i="3"/>
  <c r="W1718" i="3"/>
  <c r="X1718" i="3"/>
  <c r="Y1718" i="3"/>
  <c r="Z1718" i="3"/>
  <c r="AA1718" i="3"/>
  <c r="AB1718" i="3"/>
  <c r="AC1718" i="3"/>
  <c r="S1719" i="3"/>
  <c r="T1719" i="3"/>
  <c r="U1719" i="3"/>
  <c r="V1719" i="3"/>
  <c r="W1719" i="3"/>
  <c r="X1719" i="3"/>
  <c r="Y1719" i="3"/>
  <c r="Z1719" i="3"/>
  <c r="AA1719" i="3"/>
  <c r="AB1719" i="3"/>
  <c r="AC1719" i="3"/>
  <c r="S1720" i="3"/>
  <c r="T1720" i="3"/>
  <c r="U1720" i="3"/>
  <c r="V1720" i="3"/>
  <c r="W1720" i="3"/>
  <c r="X1720" i="3"/>
  <c r="Y1720" i="3"/>
  <c r="Z1720" i="3"/>
  <c r="AA1720" i="3"/>
  <c r="AB1720" i="3"/>
  <c r="AC1720" i="3"/>
  <c r="S1721" i="3"/>
  <c r="T1721" i="3"/>
  <c r="U1721" i="3"/>
  <c r="V1721" i="3"/>
  <c r="W1721" i="3"/>
  <c r="X1721" i="3"/>
  <c r="Y1721" i="3"/>
  <c r="Z1721" i="3"/>
  <c r="AA1721" i="3"/>
  <c r="AB1721" i="3"/>
  <c r="AC1721" i="3"/>
  <c r="S1722" i="3"/>
  <c r="T1722" i="3"/>
  <c r="U1722" i="3"/>
  <c r="V1722" i="3"/>
  <c r="W1722" i="3"/>
  <c r="X1722" i="3"/>
  <c r="Y1722" i="3"/>
  <c r="Z1722" i="3"/>
  <c r="AA1722" i="3"/>
  <c r="AB1722" i="3"/>
  <c r="AC1722" i="3"/>
  <c r="S1723" i="3"/>
  <c r="T1723" i="3"/>
  <c r="U1723" i="3"/>
  <c r="V1723" i="3"/>
  <c r="W1723" i="3"/>
  <c r="X1723" i="3"/>
  <c r="Y1723" i="3"/>
  <c r="Z1723" i="3"/>
  <c r="AA1723" i="3"/>
  <c r="AB1723" i="3"/>
  <c r="AC1723" i="3"/>
  <c r="S1724" i="3"/>
  <c r="T1724" i="3"/>
  <c r="U1724" i="3"/>
  <c r="V1724" i="3"/>
  <c r="W1724" i="3"/>
  <c r="X1724" i="3"/>
  <c r="Y1724" i="3"/>
  <c r="Z1724" i="3"/>
  <c r="AA1724" i="3"/>
  <c r="AB1724" i="3"/>
  <c r="AC1724" i="3"/>
  <c r="S1725" i="3"/>
  <c r="T1725" i="3"/>
  <c r="U1725" i="3"/>
  <c r="V1725" i="3"/>
  <c r="W1725" i="3"/>
  <c r="X1725" i="3"/>
  <c r="Y1725" i="3"/>
  <c r="Z1725" i="3"/>
  <c r="AA1725" i="3"/>
  <c r="AB1725" i="3"/>
  <c r="AC1725" i="3"/>
  <c r="S1726" i="3"/>
  <c r="T1726" i="3"/>
  <c r="U1726" i="3"/>
  <c r="V1726" i="3"/>
  <c r="W1726" i="3"/>
  <c r="X1726" i="3"/>
  <c r="Y1726" i="3"/>
  <c r="Z1726" i="3"/>
  <c r="AA1726" i="3"/>
  <c r="AB1726" i="3"/>
  <c r="AC1726" i="3"/>
  <c r="S1727" i="3"/>
  <c r="T1727" i="3"/>
  <c r="U1727" i="3"/>
  <c r="V1727" i="3"/>
  <c r="W1727" i="3"/>
  <c r="X1727" i="3"/>
  <c r="Y1727" i="3"/>
  <c r="Z1727" i="3"/>
  <c r="AA1727" i="3"/>
  <c r="AB1727" i="3"/>
  <c r="AC1727" i="3"/>
  <c r="S1728" i="3"/>
  <c r="T1728" i="3"/>
  <c r="U1728" i="3"/>
  <c r="V1728" i="3"/>
  <c r="W1728" i="3"/>
  <c r="X1728" i="3"/>
  <c r="Y1728" i="3"/>
  <c r="Z1728" i="3"/>
  <c r="AA1728" i="3"/>
  <c r="AB1728" i="3"/>
  <c r="AC1728" i="3"/>
  <c r="S1729" i="3"/>
  <c r="T1729" i="3"/>
  <c r="U1729" i="3"/>
  <c r="V1729" i="3"/>
  <c r="W1729" i="3"/>
  <c r="X1729" i="3"/>
  <c r="Y1729" i="3"/>
  <c r="Z1729" i="3"/>
  <c r="AA1729" i="3"/>
  <c r="AB1729" i="3"/>
  <c r="AC1729" i="3"/>
  <c r="S1730" i="3"/>
  <c r="T1730" i="3"/>
  <c r="U1730" i="3"/>
  <c r="V1730" i="3"/>
  <c r="W1730" i="3"/>
  <c r="X1730" i="3"/>
  <c r="Y1730" i="3"/>
  <c r="Z1730" i="3"/>
  <c r="AA1730" i="3"/>
  <c r="AB1730" i="3"/>
  <c r="AC1730" i="3"/>
  <c r="S1731" i="3"/>
  <c r="T1731" i="3"/>
  <c r="U1731" i="3"/>
  <c r="V1731" i="3"/>
  <c r="W1731" i="3"/>
  <c r="X1731" i="3"/>
  <c r="Y1731" i="3"/>
  <c r="Z1731" i="3"/>
  <c r="AA1731" i="3"/>
  <c r="AB1731" i="3"/>
  <c r="AC1731" i="3"/>
  <c r="S1732" i="3"/>
  <c r="T1732" i="3"/>
  <c r="U1732" i="3"/>
  <c r="V1732" i="3"/>
  <c r="W1732" i="3"/>
  <c r="X1732" i="3"/>
  <c r="Y1732" i="3"/>
  <c r="Z1732" i="3"/>
  <c r="AA1732" i="3"/>
  <c r="AB1732" i="3"/>
  <c r="AC1732" i="3"/>
  <c r="S1733" i="3"/>
  <c r="T1733" i="3"/>
  <c r="U1733" i="3"/>
  <c r="V1733" i="3"/>
  <c r="W1733" i="3"/>
  <c r="X1733" i="3"/>
  <c r="Y1733" i="3"/>
  <c r="Z1733" i="3"/>
  <c r="AA1733" i="3"/>
  <c r="AB1733" i="3"/>
  <c r="AC1733" i="3"/>
  <c r="S1734" i="3"/>
  <c r="T1734" i="3"/>
  <c r="U1734" i="3"/>
  <c r="V1734" i="3"/>
  <c r="W1734" i="3"/>
  <c r="X1734" i="3"/>
  <c r="Y1734" i="3"/>
  <c r="Z1734" i="3"/>
  <c r="AA1734" i="3"/>
  <c r="AB1734" i="3"/>
  <c r="AC1734" i="3"/>
  <c r="S1735" i="3"/>
  <c r="T1735" i="3"/>
  <c r="U1735" i="3"/>
  <c r="V1735" i="3"/>
  <c r="W1735" i="3"/>
  <c r="X1735" i="3"/>
  <c r="Y1735" i="3"/>
  <c r="Z1735" i="3"/>
  <c r="AA1735" i="3"/>
  <c r="AB1735" i="3"/>
  <c r="AC1735" i="3"/>
  <c r="S1736" i="3"/>
  <c r="T1736" i="3"/>
  <c r="U1736" i="3"/>
  <c r="V1736" i="3"/>
  <c r="W1736" i="3"/>
  <c r="X1736" i="3"/>
  <c r="Y1736" i="3"/>
  <c r="Z1736" i="3"/>
  <c r="AA1736" i="3"/>
  <c r="AB1736" i="3"/>
  <c r="AC1736" i="3"/>
  <c r="S1737" i="3"/>
  <c r="T1737" i="3"/>
  <c r="U1737" i="3"/>
  <c r="V1737" i="3"/>
  <c r="W1737" i="3"/>
  <c r="X1737" i="3"/>
  <c r="Y1737" i="3"/>
  <c r="Z1737" i="3"/>
  <c r="AA1737" i="3"/>
  <c r="AB1737" i="3"/>
  <c r="AC1737" i="3"/>
  <c r="S1738" i="3"/>
  <c r="T1738" i="3"/>
  <c r="U1738" i="3"/>
  <c r="V1738" i="3"/>
  <c r="W1738" i="3"/>
  <c r="X1738" i="3"/>
  <c r="Y1738" i="3"/>
  <c r="Z1738" i="3"/>
  <c r="AA1738" i="3"/>
  <c r="AB1738" i="3"/>
  <c r="AC1738" i="3"/>
  <c r="S1739" i="3"/>
  <c r="T1739" i="3"/>
  <c r="U1739" i="3"/>
  <c r="V1739" i="3"/>
  <c r="W1739" i="3"/>
  <c r="X1739" i="3"/>
  <c r="Y1739" i="3"/>
  <c r="Z1739" i="3"/>
  <c r="AA1739" i="3"/>
  <c r="AB1739" i="3"/>
  <c r="AC1739" i="3"/>
  <c r="S1740" i="3"/>
  <c r="T1740" i="3"/>
  <c r="U1740" i="3"/>
  <c r="V1740" i="3"/>
  <c r="W1740" i="3"/>
  <c r="X1740" i="3"/>
  <c r="Y1740" i="3"/>
  <c r="Z1740" i="3"/>
  <c r="AA1740" i="3"/>
  <c r="AB1740" i="3"/>
  <c r="AC1740" i="3"/>
  <c r="S1741" i="3"/>
  <c r="T1741" i="3"/>
  <c r="U1741" i="3"/>
  <c r="V1741" i="3"/>
  <c r="W1741" i="3"/>
  <c r="X1741" i="3"/>
  <c r="Y1741" i="3"/>
  <c r="Z1741" i="3"/>
  <c r="AA1741" i="3"/>
  <c r="AB1741" i="3"/>
  <c r="AC1741" i="3"/>
  <c r="S1742" i="3"/>
  <c r="T1742" i="3"/>
  <c r="U1742" i="3"/>
  <c r="V1742" i="3"/>
  <c r="W1742" i="3"/>
  <c r="X1742" i="3"/>
  <c r="Y1742" i="3"/>
  <c r="Z1742" i="3"/>
  <c r="AA1742" i="3"/>
  <c r="AB1742" i="3"/>
  <c r="AC1742" i="3"/>
  <c r="S1743" i="3"/>
  <c r="T1743" i="3"/>
  <c r="U1743" i="3"/>
  <c r="V1743" i="3"/>
  <c r="W1743" i="3"/>
  <c r="X1743" i="3"/>
  <c r="Y1743" i="3"/>
  <c r="Z1743" i="3"/>
  <c r="AA1743" i="3"/>
  <c r="AB1743" i="3"/>
  <c r="AC1743" i="3"/>
  <c r="S1744" i="3"/>
  <c r="T1744" i="3"/>
  <c r="U1744" i="3"/>
  <c r="V1744" i="3"/>
  <c r="W1744" i="3"/>
  <c r="X1744" i="3"/>
  <c r="Y1744" i="3"/>
  <c r="Z1744" i="3"/>
  <c r="AA1744" i="3"/>
  <c r="AB1744" i="3"/>
  <c r="AC1744" i="3"/>
  <c r="S1745" i="3"/>
  <c r="T1745" i="3"/>
  <c r="U1745" i="3"/>
  <c r="V1745" i="3"/>
  <c r="W1745" i="3"/>
  <c r="X1745" i="3"/>
  <c r="Y1745" i="3"/>
  <c r="Z1745" i="3"/>
  <c r="AA1745" i="3"/>
  <c r="AB1745" i="3"/>
  <c r="AC1745" i="3"/>
  <c r="S1746" i="3"/>
  <c r="T1746" i="3"/>
  <c r="U1746" i="3"/>
  <c r="V1746" i="3"/>
  <c r="W1746" i="3"/>
  <c r="X1746" i="3"/>
  <c r="Y1746" i="3"/>
  <c r="Z1746" i="3"/>
  <c r="AA1746" i="3"/>
  <c r="AB1746" i="3"/>
  <c r="AC1746" i="3"/>
  <c r="S1747" i="3"/>
  <c r="T1747" i="3"/>
  <c r="U1747" i="3"/>
  <c r="V1747" i="3"/>
  <c r="W1747" i="3"/>
  <c r="X1747" i="3"/>
  <c r="Y1747" i="3"/>
  <c r="Z1747" i="3"/>
  <c r="AA1747" i="3"/>
  <c r="AB1747" i="3"/>
  <c r="AC1747" i="3"/>
  <c r="S1748" i="3"/>
  <c r="T1748" i="3"/>
  <c r="U1748" i="3"/>
  <c r="V1748" i="3"/>
  <c r="W1748" i="3"/>
  <c r="X1748" i="3"/>
  <c r="Y1748" i="3"/>
  <c r="Z1748" i="3"/>
  <c r="AA1748" i="3"/>
  <c r="AB1748" i="3"/>
  <c r="AC1748" i="3"/>
  <c r="S1749" i="3"/>
  <c r="T1749" i="3"/>
  <c r="U1749" i="3"/>
  <c r="V1749" i="3"/>
  <c r="W1749" i="3"/>
  <c r="X1749" i="3"/>
  <c r="Y1749" i="3"/>
  <c r="Z1749" i="3"/>
  <c r="AA1749" i="3"/>
  <c r="AB1749" i="3"/>
  <c r="AC1749" i="3"/>
  <c r="S1750" i="3"/>
  <c r="T1750" i="3"/>
  <c r="U1750" i="3"/>
  <c r="V1750" i="3"/>
  <c r="W1750" i="3"/>
  <c r="X1750" i="3"/>
  <c r="Y1750" i="3"/>
  <c r="Z1750" i="3"/>
  <c r="AA1750" i="3"/>
  <c r="AB1750" i="3"/>
  <c r="AC1750" i="3"/>
  <c r="S1751" i="3"/>
  <c r="T1751" i="3"/>
  <c r="U1751" i="3"/>
  <c r="V1751" i="3"/>
  <c r="W1751" i="3"/>
  <c r="X1751" i="3"/>
  <c r="Y1751" i="3"/>
  <c r="Z1751" i="3"/>
  <c r="AA1751" i="3"/>
  <c r="AB1751" i="3"/>
  <c r="AC1751" i="3"/>
  <c r="S1752" i="3"/>
  <c r="T1752" i="3"/>
  <c r="U1752" i="3"/>
  <c r="V1752" i="3"/>
  <c r="W1752" i="3"/>
  <c r="X1752" i="3"/>
  <c r="Y1752" i="3"/>
  <c r="Z1752" i="3"/>
  <c r="AA1752" i="3"/>
  <c r="AB1752" i="3"/>
  <c r="AC1752" i="3"/>
  <c r="S1753" i="3"/>
  <c r="T1753" i="3"/>
  <c r="U1753" i="3"/>
  <c r="V1753" i="3"/>
  <c r="W1753" i="3"/>
  <c r="X1753" i="3"/>
  <c r="Y1753" i="3"/>
  <c r="Z1753" i="3"/>
  <c r="AA1753" i="3"/>
  <c r="AB1753" i="3"/>
  <c r="AC1753" i="3"/>
  <c r="S1754" i="3"/>
  <c r="T1754" i="3"/>
  <c r="U1754" i="3"/>
  <c r="V1754" i="3"/>
  <c r="W1754" i="3"/>
  <c r="X1754" i="3"/>
  <c r="Y1754" i="3"/>
  <c r="Z1754" i="3"/>
  <c r="AA1754" i="3"/>
  <c r="AB1754" i="3"/>
  <c r="AC1754" i="3"/>
  <c r="S1755" i="3"/>
  <c r="T1755" i="3"/>
  <c r="U1755" i="3"/>
  <c r="V1755" i="3"/>
  <c r="W1755" i="3"/>
  <c r="X1755" i="3"/>
  <c r="Y1755" i="3"/>
  <c r="Z1755" i="3"/>
  <c r="AA1755" i="3"/>
  <c r="AB1755" i="3"/>
  <c r="AC1755" i="3"/>
  <c r="S1756" i="3"/>
  <c r="T1756" i="3"/>
  <c r="U1756" i="3"/>
  <c r="V1756" i="3"/>
  <c r="W1756" i="3"/>
  <c r="X1756" i="3"/>
  <c r="Y1756" i="3"/>
  <c r="Z1756" i="3"/>
  <c r="AA1756" i="3"/>
  <c r="AB1756" i="3"/>
  <c r="AC1756" i="3"/>
  <c r="S1757" i="3"/>
  <c r="T1757" i="3"/>
  <c r="U1757" i="3"/>
  <c r="V1757" i="3"/>
  <c r="W1757" i="3"/>
  <c r="X1757" i="3"/>
  <c r="Y1757" i="3"/>
  <c r="Z1757" i="3"/>
  <c r="AA1757" i="3"/>
  <c r="AB1757" i="3"/>
  <c r="AC1757" i="3"/>
  <c r="S1758" i="3"/>
  <c r="T1758" i="3"/>
  <c r="U1758" i="3"/>
  <c r="V1758" i="3"/>
  <c r="W1758" i="3"/>
  <c r="X1758" i="3"/>
  <c r="Y1758" i="3"/>
  <c r="Z1758" i="3"/>
  <c r="AA1758" i="3"/>
  <c r="AB1758" i="3"/>
  <c r="AC1758" i="3"/>
  <c r="S1759" i="3"/>
  <c r="T1759" i="3"/>
  <c r="U1759" i="3"/>
  <c r="V1759" i="3"/>
  <c r="W1759" i="3"/>
  <c r="X1759" i="3"/>
  <c r="Y1759" i="3"/>
  <c r="Z1759" i="3"/>
  <c r="AA1759" i="3"/>
  <c r="AB1759" i="3"/>
  <c r="AC1759" i="3"/>
  <c r="S1760" i="3"/>
  <c r="T1760" i="3"/>
  <c r="U1760" i="3"/>
  <c r="V1760" i="3"/>
  <c r="W1760" i="3"/>
  <c r="X1760" i="3"/>
  <c r="Y1760" i="3"/>
  <c r="Z1760" i="3"/>
  <c r="AA1760" i="3"/>
  <c r="AB1760" i="3"/>
  <c r="AC1760" i="3"/>
  <c r="S1761" i="3"/>
  <c r="T1761" i="3"/>
  <c r="U1761" i="3"/>
  <c r="V1761" i="3"/>
  <c r="W1761" i="3"/>
  <c r="X1761" i="3"/>
  <c r="Y1761" i="3"/>
  <c r="Z1761" i="3"/>
  <c r="AA1761" i="3"/>
  <c r="AB1761" i="3"/>
  <c r="AC1761" i="3"/>
  <c r="S1762" i="3"/>
  <c r="T1762" i="3"/>
  <c r="U1762" i="3"/>
  <c r="V1762" i="3"/>
  <c r="W1762" i="3"/>
  <c r="X1762" i="3"/>
  <c r="Y1762" i="3"/>
  <c r="Z1762" i="3"/>
  <c r="AA1762" i="3"/>
  <c r="AB1762" i="3"/>
  <c r="AC1762" i="3"/>
  <c r="S1763" i="3"/>
  <c r="T1763" i="3"/>
  <c r="U1763" i="3"/>
  <c r="V1763" i="3"/>
  <c r="W1763" i="3"/>
  <c r="X1763" i="3"/>
  <c r="Y1763" i="3"/>
  <c r="Z1763" i="3"/>
  <c r="AA1763" i="3"/>
  <c r="AB1763" i="3"/>
  <c r="AC1763" i="3"/>
  <c r="S1764" i="3"/>
  <c r="T1764" i="3"/>
  <c r="U1764" i="3"/>
  <c r="V1764" i="3"/>
  <c r="W1764" i="3"/>
  <c r="X1764" i="3"/>
  <c r="Y1764" i="3"/>
  <c r="Z1764" i="3"/>
  <c r="AA1764" i="3"/>
  <c r="AB1764" i="3"/>
  <c r="AC1764" i="3"/>
  <c r="S1765" i="3"/>
  <c r="T1765" i="3"/>
  <c r="U1765" i="3"/>
  <c r="V1765" i="3"/>
  <c r="W1765" i="3"/>
  <c r="X1765" i="3"/>
  <c r="Y1765" i="3"/>
  <c r="Z1765" i="3"/>
  <c r="AA1765" i="3"/>
  <c r="AB1765" i="3"/>
  <c r="AC1765" i="3"/>
  <c r="S1766" i="3"/>
  <c r="T1766" i="3"/>
  <c r="U1766" i="3"/>
  <c r="V1766" i="3"/>
  <c r="W1766" i="3"/>
  <c r="X1766" i="3"/>
  <c r="Y1766" i="3"/>
  <c r="Z1766" i="3"/>
  <c r="AA1766" i="3"/>
  <c r="AB1766" i="3"/>
  <c r="AC1766" i="3"/>
  <c r="S1767" i="3"/>
  <c r="T1767" i="3"/>
  <c r="U1767" i="3"/>
  <c r="V1767" i="3"/>
  <c r="W1767" i="3"/>
  <c r="X1767" i="3"/>
  <c r="Y1767" i="3"/>
  <c r="Z1767" i="3"/>
  <c r="AA1767" i="3"/>
  <c r="AB1767" i="3"/>
  <c r="AC1767" i="3"/>
  <c r="S1768" i="3"/>
  <c r="T1768" i="3"/>
  <c r="U1768" i="3"/>
  <c r="V1768" i="3"/>
  <c r="W1768" i="3"/>
  <c r="X1768" i="3"/>
  <c r="Y1768" i="3"/>
  <c r="Z1768" i="3"/>
  <c r="AA1768" i="3"/>
  <c r="AB1768" i="3"/>
  <c r="AC1768" i="3"/>
  <c r="S1769" i="3"/>
  <c r="T1769" i="3"/>
  <c r="U1769" i="3"/>
  <c r="V1769" i="3"/>
  <c r="W1769" i="3"/>
  <c r="X1769" i="3"/>
  <c r="Y1769" i="3"/>
  <c r="Z1769" i="3"/>
  <c r="AA1769" i="3"/>
  <c r="AB1769" i="3"/>
  <c r="AC1769" i="3"/>
  <c r="S1770" i="3"/>
  <c r="T1770" i="3"/>
  <c r="U1770" i="3"/>
  <c r="V1770" i="3"/>
  <c r="W1770" i="3"/>
  <c r="X1770" i="3"/>
  <c r="Y1770" i="3"/>
  <c r="Z1770" i="3"/>
  <c r="AA1770" i="3"/>
  <c r="AB1770" i="3"/>
  <c r="AC1770" i="3"/>
  <c r="S1771" i="3"/>
  <c r="T1771" i="3"/>
  <c r="U1771" i="3"/>
  <c r="V1771" i="3"/>
  <c r="W1771" i="3"/>
  <c r="X1771" i="3"/>
  <c r="Y1771" i="3"/>
  <c r="Z1771" i="3"/>
  <c r="AA1771" i="3"/>
  <c r="AB1771" i="3"/>
  <c r="AC1771" i="3"/>
  <c r="S1772" i="3"/>
  <c r="T1772" i="3"/>
  <c r="U1772" i="3"/>
  <c r="V1772" i="3"/>
  <c r="W1772" i="3"/>
  <c r="X1772" i="3"/>
  <c r="Y1772" i="3"/>
  <c r="Z1772" i="3"/>
  <c r="AA1772" i="3"/>
  <c r="AB1772" i="3"/>
  <c r="AC1772" i="3"/>
  <c r="S1773" i="3"/>
  <c r="T1773" i="3"/>
  <c r="U1773" i="3"/>
  <c r="V1773" i="3"/>
  <c r="W1773" i="3"/>
  <c r="X1773" i="3"/>
  <c r="Y1773" i="3"/>
  <c r="Z1773" i="3"/>
  <c r="AA1773" i="3"/>
  <c r="AB1773" i="3"/>
  <c r="AC1773" i="3"/>
  <c r="S1774" i="3"/>
  <c r="T1774" i="3"/>
  <c r="U1774" i="3"/>
  <c r="V1774" i="3"/>
  <c r="W1774" i="3"/>
  <c r="X1774" i="3"/>
  <c r="Y1774" i="3"/>
  <c r="Z1774" i="3"/>
  <c r="AA1774" i="3"/>
  <c r="AB1774" i="3"/>
  <c r="AC1774" i="3"/>
  <c r="S1775" i="3"/>
  <c r="T1775" i="3"/>
  <c r="U1775" i="3"/>
  <c r="V1775" i="3"/>
  <c r="W1775" i="3"/>
  <c r="X1775" i="3"/>
  <c r="Y1775" i="3"/>
  <c r="Z1775" i="3"/>
  <c r="AA1775" i="3"/>
  <c r="AB1775" i="3"/>
  <c r="AC1775" i="3"/>
  <c r="S1776" i="3"/>
  <c r="T1776" i="3"/>
  <c r="U1776" i="3"/>
  <c r="V1776" i="3"/>
  <c r="W1776" i="3"/>
  <c r="X1776" i="3"/>
  <c r="Y1776" i="3"/>
  <c r="Z1776" i="3"/>
  <c r="AA1776" i="3"/>
  <c r="AB1776" i="3"/>
  <c r="AC1776" i="3"/>
  <c r="S1777" i="3"/>
  <c r="T1777" i="3"/>
  <c r="U1777" i="3"/>
  <c r="V1777" i="3"/>
  <c r="W1777" i="3"/>
  <c r="X1777" i="3"/>
  <c r="Y1777" i="3"/>
  <c r="Z1777" i="3"/>
  <c r="AA1777" i="3"/>
  <c r="AB1777" i="3"/>
  <c r="AC1777" i="3"/>
  <c r="S1778" i="3"/>
  <c r="T1778" i="3"/>
  <c r="U1778" i="3"/>
  <c r="V1778" i="3"/>
  <c r="W1778" i="3"/>
  <c r="X1778" i="3"/>
  <c r="Y1778" i="3"/>
  <c r="Z1778" i="3"/>
  <c r="AA1778" i="3"/>
  <c r="AB1778" i="3"/>
  <c r="AC1778" i="3"/>
  <c r="S1779" i="3"/>
  <c r="T1779" i="3"/>
  <c r="U1779" i="3"/>
  <c r="V1779" i="3"/>
  <c r="W1779" i="3"/>
  <c r="X1779" i="3"/>
  <c r="Y1779" i="3"/>
  <c r="Z1779" i="3"/>
  <c r="AA1779" i="3"/>
  <c r="AB1779" i="3"/>
  <c r="AC1779" i="3"/>
  <c r="S1780" i="3"/>
  <c r="T1780" i="3"/>
  <c r="U1780" i="3"/>
  <c r="V1780" i="3"/>
  <c r="W1780" i="3"/>
  <c r="X1780" i="3"/>
  <c r="Y1780" i="3"/>
  <c r="Z1780" i="3"/>
  <c r="AA1780" i="3"/>
  <c r="AB1780" i="3"/>
  <c r="AC1780" i="3"/>
  <c r="S1781" i="3"/>
  <c r="T1781" i="3"/>
  <c r="U1781" i="3"/>
  <c r="V1781" i="3"/>
  <c r="W1781" i="3"/>
  <c r="X1781" i="3"/>
  <c r="Y1781" i="3"/>
  <c r="Z1781" i="3"/>
  <c r="AA1781" i="3"/>
  <c r="AB1781" i="3"/>
  <c r="AC1781" i="3"/>
  <c r="S1782" i="3"/>
  <c r="T1782" i="3"/>
  <c r="U1782" i="3"/>
  <c r="V1782" i="3"/>
  <c r="W1782" i="3"/>
  <c r="X1782" i="3"/>
  <c r="Y1782" i="3"/>
  <c r="Z1782" i="3"/>
  <c r="AA1782" i="3"/>
  <c r="AB1782" i="3"/>
  <c r="AC1782" i="3"/>
  <c r="S1783" i="3"/>
  <c r="T1783" i="3"/>
  <c r="U1783" i="3"/>
  <c r="V1783" i="3"/>
  <c r="W1783" i="3"/>
  <c r="X1783" i="3"/>
  <c r="Y1783" i="3"/>
  <c r="Z1783" i="3"/>
  <c r="AA1783" i="3"/>
  <c r="AB1783" i="3"/>
  <c r="AC1783" i="3"/>
  <c r="S1784" i="3"/>
  <c r="T1784" i="3"/>
  <c r="U1784" i="3"/>
  <c r="V1784" i="3"/>
  <c r="W1784" i="3"/>
  <c r="X1784" i="3"/>
  <c r="Y1784" i="3"/>
  <c r="Z1784" i="3"/>
  <c r="AA1784" i="3"/>
  <c r="AB1784" i="3"/>
  <c r="AC1784" i="3"/>
  <c r="S1785" i="3"/>
  <c r="T1785" i="3"/>
  <c r="U1785" i="3"/>
  <c r="V1785" i="3"/>
  <c r="W1785" i="3"/>
  <c r="X1785" i="3"/>
  <c r="Y1785" i="3"/>
  <c r="Z1785" i="3"/>
  <c r="AA1785" i="3"/>
  <c r="AB1785" i="3"/>
  <c r="AC1785" i="3"/>
  <c r="S1786" i="3"/>
  <c r="T1786" i="3"/>
  <c r="U1786" i="3"/>
  <c r="V1786" i="3"/>
  <c r="W1786" i="3"/>
  <c r="X1786" i="3"/>
  <c r="Y1786" i="3"/>
  <c r="Z1786" i="3"/>
  <c r="AA1786" i="3"/>
  <c r="AB1786" i="3"/>
  <c r="AC1786" i="3"/>
  <c r="S1787" i="3"/>
  <c r="T1787" i="3"/>
  <c r="U1787" i="3"/>
  <c r="V1787" i="3"/>
  <c r="W1787" i="3"/>
  <c r="X1787" i="3"/>
  <c r="Y1787" i="3"/>
  <c r="Z1787" i="3"/>
  <c r="AA1787" i="3"/>
  <c r="AB1787" i="3"/>
  <c r="AC1787" i="3"/>
  <c r="S1788" i="3"/>
  <c r="T1788" i="3"/>
  <c r="U1788" i="3"/>
  <c r="V1788" i="3"/>
  <c r="W1788" i="3"/>
  <c r="X1788" i="3"/>
  <c r="Y1788" i="3"/>
  <c r="Z1788" i="3"/>
  <c r="AA1788" i="3"/>
  <c r="AB1788" i="3"/>
  <c r="AC1788" i="3"/>
  <c r="S1789" i="3"/>
  <c r="T1789" i="3"/>
  <c r="U1789" i="3"/>
  <c r="V1789" i="3"/>
  <c r="W1789" i="3"/>
  <c r="X1789" i="3"/>
  <c r="Y1789" i="3"/>
  <c r="Z1789" i="3"/>
  <c r="AA1789" i="3"/>
  <c r="AB1789" i="3"/>
  <c r="AC1789" i="3"/>
  <c r="S1790" i="3"/>
  <c r="T1790" i="3"/>
  <c r="U1790" i="3"/>
  <c r="V1790" i="3"/>
  <c r="W1790" i="3"/>
  <c r="X1790" i="3"/>
  <c r="Y1790" i="3"/>
  <c r="Z1790" i="3"/>
  <c r="AA1790" i="3"/>
  <c r="AB1790" i="3"/>
  <c r="AC1790" i="3"/>
  <c r="S1791" i="3"/>
  <c r="T1791" i="3"/>
  <c r="U1791" i="3"/>
  <c r="V1791" i="3"/>
  <c r="W1791" i="3"/>
  <c r="X1791" i="3"/>
  <c r="Y1791" i="3"/>
  <c r="Z1791" i="3"/>
  <c r="AA1791" i="3"/>
  <c r="AB1791" i="3"/>
  <c r="AC1791" i="3"/>
  <c r="S1792" i="3"/>
  <c r="T1792" i="3"/>
  <c r="U1792" i="3"/>
  <c r="V1792" i="3"/>
  <c r="W1792" i="3"/>
  <c r="X1792" i="3"/>
  <c r="Y1792" i="3"/>
  <c r="Z1792" i="3"/>
  <c r="AA1792" i="3"/>
  <c r="AB1792" i="3"/>
  <c r="AC1792" i="3"/>
  <c r="S1793" i="3"/>
  <c r="T1793" i="3"/>
  <c r="U1793" i="3"/>
  <c r="V1793" i="3"/>
  <c r="W1793" i="3"/>
  <c r="X1793" i="3"/>
  <c r="Y1793" i="3"/>
  <c r="Z1793" i="3"/>
  <c r="AA1793" i="3"/>
  <c r="AB1793" i="3"/>
  <c r="AC1793" i="3"/>
  <c r="S1794" i="3"/>
  <c r="T1794" i="3"/>
  <c r="U1794" i="3"/>
  <c r="V1794" i="3"/>
  <c r="W1794" i="3"/>
  <c r="X1794" i="3"/>
  <c r="Y1794" i="3"/>
  <c r="Z1794" i="3"/>
  <c r="AA1794" i="3"/>
  <c r="AB1794" i="3"/>
  <c r="AC1794" i="3"/>
  <c r="S1795" i="3"/>
  <c r="T1795" i="3"/>
  <c r="U1795" i="3"/>
  <c r="V1795" i="3"/>
  <c r="W1795" i="3"/>
  <c r="X1795" i="3"/>
  <c r="Y1795" i="3"/>
  <c r="Z1795" i="3"/>
  <c r="AA1795" i="3"/>
  <c r="AB1795" i="3"/>
  <c r="AC1795" i="3"/>
  <c r="S1796" i="3"/>
  <c r="T1796" i="3"/>
  <c r="U1796" i="3"/>
  <c r="V1796" i="3"/>
  <c r="W1796" i="3"/>
  <c r="X1796" i="3"/>
  <c r="Y1796" i="3"/>
  <c r="Z1796" i="3"/>
  <c r="AA1796" i="3"/>
  <c r="AB1796" i="3"/>
  <c r="AC1796" i="3"/>
  <c r="S1797" i="3"/>
  <c r="T1797" i="3"/>
  <c r="U1797" i="3"/>
  <c r="V1797" i="3"/>
  <c r="W1797" i="3"/>
  <c r="X1797" i="3"/>
  <c r="Y1797" i="3"/>
  <c r="Z1797" i="3"/>
  <c r="AA1797" i="3"/>
  <c r="AB1797" i="3"/>
  <c r="AC1797" i="3"/>
  <c r="S1798" i="3"/>
  <c r="T1798" i="3"/>
  <c r="U1798" i="3"/>
  <c r="V1798" i="3"/>
  <c r="W1798" i="3"/>
  <c r="X1798" i="3"/>
  <c r="Y1798" i="3"/>
  <c r="Z1798" i="3"/>
  <c r="AA1798" i="3"/>
  <c r="AB1798" i="3"/>
  <c r="AC1798" i="3"/>
  <c r="S1799" i="3"/>
  <c r="T1799" i="3"/>
  <c r="U1799" i="3"/>
  <c r="V1799" i="3"/>
  <c r="W1799" i="3"/>
  <c r="X1799" i="3"/>
  <c r="Y1799" i="3"/>
  <c r="Z1799" i="3"/>
  <c r="AA1799" i="3"/>
  <c r="AB1799" i="3"/>
  <c r="AC1799" i="3"/>
  <c r="S1800" i="3"/>
  <c r="T1800" i="3"/>
  <c r="U1800" i="3"/>
  <c r="V1800" i="3"/>
  <c r="W1800" i="3"/>
  <c r="X1800" i="3"/>
  <c r="Y1800" i="3"/>
  <c r="Z1800" i="3"/>
  <c r="AA1800" i="3"/>
  <c r="AB1800" i="3"/>
  <c r="AC1800" i="3"/>
  <c r="S1801" i="3"/>
  <c r="T1801" i="3"/>
  <c r="U1801" i="3"/>
  <c r="V1801" i="3"/>
  <c r="W1801" i="3"/>
  <c r="X1801" i="3"/>
  <c r="Y1801" i="3"/>
  <c r="Z1801" i="3"/>
  <c r="AA1801" i="3"/>
  <c r="AB1801" i="3"/>
  <c r="AC1801" i="3"/>
  <c r="S1802" i="3"/>
  <c r="T1802" i="3"/>
  <c r="U1802" i="3"/>
  <c r="V1802" i="3"/>
  <c r="W1802" i="3"/>
  <c r="X1802" i="3"/>
  <c r="Y1802" i="3"/>
  <c r="Z1802" i="3"/>
  <c r="AA1802" i="3"/>
  <c r="AB1802" i="3"/>
  <c r="AC1802" i="3"/>
  <c r="S1803" i="3"/>
  <c r="T1803" i="3"/>
  <c r="U1803" i="3"/>
  <c r="V1803" i="3"/>
  <c r="W1803" i="3"/>
  <c r="X1803" i="3"/>
  <c r="Y1803" i="3"/>
  <c r="Z1803" i="3"/>
  <c r="AA1803" i="3"/>
  <c r="AB1803" i="3"/>
  <c r="AC1803" i="3"/>
  <c r="S1804" i="3"/>
  <c r="T1804" i="3"/>
  <c r="U1804" i="3"/>
  <c r="V1804" i="3"/>
  <c r="W1804" i="3"/>
  <c r="X1804" i="3"/>
  <c r="Y1804" i="3"/>
  <c r="Z1804" i="3"/>
  <c r="AA1804" i="3"/>
  <c r="AB1804" i="3"/>
  <c r="AC1804" i="3"/>
  <c r="S1805" i="3"/>
  <c r="T1805" i="3"/>
  <c r="U1805" i="3"/>
  <c r="V1805" i="3"/>
  <c r="W1805" i="3"/>
  <c r="X1805" i="3"/>
  <c r="Y1805" i="3"/>
  <c r="Z1805" i="3"/>
  <c r="AA1805" i="3"/>
  <c r="AB1805" i="3"/>
  <c r="AC1805" i="3"/>
  <c r="S1806" i="3"/>
  <c r="T1806" i="3"/>
  <c r="U1806" i="3"/>
  <c r="V1806" i="3"/>
  <c r="W1806" i="3"/>
  <c r="X1806" i="3"/>
  <c r="Y1806" i="3"/>
  <c r="Z1806" i="3"/>
  <c r="AA1806" i="3"/>
  <c r="AB1806" i="3"/>
  <c r="AC1806" i="3"/>
  <c r="S1807" i="3"/>
  <c r="T1807" i="3"/>
  <c r="U1807" i="3"/>
  <c r="V1807" i="3"/>
  <c r="W1807" i="3"/>
  <c r="X1807" i="3"/>
  <c r="Y1807" i="3"/>
  <c r="Z1807" i="3"/>
  <c r="AA1807" i="3"/>
  <c r="AB1807" i="3"/>
  <c r="AC1807" i="3"/>
  <c r="S1808" i="3"/>
  <c r="T1808" i="3"/>
  <c r="U1808" i="3"/>
  <c r="V1808" i="3"/>
  <c r="W1808" i="3"/>
  <c r="X1808" i="3"/>
  <c r="Y1808" i="3"/>
  <c r="Z1808" i="3"/>
  <c r="AA1808" i="3"/>
  <c r="AB1808" i="3"/>
  <c r="AC1808" i="3"/>
  <c r="S1809" i="3"/>
  <c r="T1809" i="3"/>
  <c r="U1809" i="3"/>
  <c r="V1809" i="3"/>
  <c r="W1809" i="3"/>
  <c r="X1809" i="3"/>
  <c r="Y1809" i="3"/>
  <c r="Z1809" i="3"/>
  <c r="AA1809" i="3"/>
  <c r="AB1809" i="3"/>
  <c r="AC1809" i="3"/>
  <c r="S1810" i="3"/>
  <c r="T1810" i="3"/>
  <c r="U1810" i="3"/>
  <c r="V1810" i="3"/>
  <c r="W1810" i="3"/>
  <c r="X1810" i="3"/>
  <c r="Y1810" i="3"/>
  <c r="Z1810" i="3"/>
  <c r="AA1810" i="3"/>
  <c r="AB1810" i="3"/>
  <c r="AC1810" i="3"/>
  <c r="S1811" i="3"/>
  <c r="T1811" i="3"/>
  <c r="U1811" i="3"/>
  <c r="V1811" i="3"/>
  <c r="W1811" i="3"/>
  <c r="X1811" i="3"/>
  <c r="Y1811" i="3"/>
  <c r="Z1811" i="3"/>
  <c r="AA1811" i="3"/>
  <c r="AB1811" i="3"/>
  <c r="AC1811" i="3"/>
  <c r="S1812" i="3"/>
  <c r="T1812" i="3"/>
  <c r="U1812" i="3"/>
  <c r="V1812" i="3"/>
  <c r="W1812" i="3"/>
  <c r="X1812" i="3"/>
  <c r="Y1812" i="3"/>
  <c r="Z1812" i="3"/>
  <c r="AA1812" i="3"/>
  <c r="AB1812" i="3"/>
  <c r="AC1812" i="3"/>
  <c r="S1813" i="3"/>
  <c r="T1813" i="3"/>
  <c r="U1813" i="3"/>
  <c r="V1813" i="3"/>
  <c r="W1813" i="3"/>
  <c r="X1813" i="3"/>
  <c r="Y1813" i="3"/>
  <c r="Z1813" i="3"/>
  <c r="AA1813" i="3"/>
  <c r="AB1813" i="3"/>
  <c r="AC1813" i="3"/>
  <c r="S1814" i="3"/>
  <c r="T1814" i="3"/>
  <c r="U1814" i="3"/>
  <c r="V1814" i="3"/>
  <c r="W1814" i="3"/>
  <c r="X1814" i="3"/>
  <c r="Y1814" i="3"/>
  <c r="Z1814" i="3"/>
  <c r="AA1814" i="3"/>
  <c r="AB1814" i="3"/>
  <c r="AC1814" i="3"/>
  <c r="S1815" i="3"/>
  <c r="T1815" i="3"/>
  <c r="U1815" i="3"/>
  <c r="V1815" i="3"/>
  <c r="W1815" i="3"/>
  <c r="X1815" i="3"/>
  <c r="Y1815" i="3"/>
  <c r="Z1815" i="3"/>
  <c r="AA1815" i="3"/>
  <c r="AB1815" i="3"/>
  <c r="AC1815" i="3"/>
  <c r="S1816" i="3"/>
  <c r="T1816" i="3"/>
  <c r="U1816" i="3"/>
  <c r="V1816" i="3"/>
  <c r="W1816" i="3"/>
  <c r="X1816" i="3"/>
  <c r="Y1816" i="3"/>
  <c r="Z1816" i="3"/>
  <c r="AA1816" i="3"/>
  <c r="AB1816" i="3"/>
  <c r="AC1816" i="3"/>
  <c r="S1817" i="3"/>
  <c r="T1817" i="3"/>
  <c r="U1817" i="3"/>
  <c r="V1817" i="3"/>
  <c r="W1817" i="3"/>
  <c r="X1817" i="3"/>
  <c r="Y1817" i="3"/>
  <c r="Z1817" i="3"/>
  <c r="AA1817" i="3"/>
  <c r="AB1817" i="3"/>
  <c r="AC1817" i="3"/>
  <c r="S1818" i="3"/>
  <c r="T1818" i="3"/>
  <c r="U1818" i="3"/>
  <c r="V1818" i="3"/>
  <c r="W1818" i="3"/>
  <c r="X1818" i="3"/>
  <c r="Y1818" i="3"/>
  <c r="Z1818" i="3"/>
  <c r="AA1818" i="3"/>
  <c r="AB1818" i="3"/>
  <c r="AC1818" i="3"/>
  <c r="S1819" i="3"/>
  <c r="T1819" i="3"/>
  <c r="U1819" i="3"/>
  <c r="V1819" i="3"/>
  <c r="W1819" i="3"/>
  <c r="X1819" i="3"/>
  <c r="Y1819" i="3"/>
  <c r="Z1819" i="3"/>
  <c r="AA1819" i="3"/>
  <c r="AB1819" i="3"/>
  <c r="AC1819" i="3"/>
  <c r="S1820" i="3"/>
  <c r="T1820" i="3"/>
  <c r="U1820" i="3"/>
  <c r="V1820" i="3"/>
  <c r="W1820" i="3"/>
  <c r="X1820" i="3"/>
  <c r="Y1820" i="3"/>
  <c r="Z1820" i="3"/>
  <c r="AA1820" i="3"/>
  <c r="AB1820" i="3"/>
  <c r="AC1820" i="3"/>
  <c r="S1821" i="3"/>
  <c r="T1821" i="3"/>
  <c r="U1821" i="3"/>
  <c r="V1821" i="3"/>
  <c r="W1821" i="3"/>
  <c r="X1821" i="3"/>
  <c r="Y1821" i="3"/>
  <c r="Z1821" i="3"/>
  <c r="AA1821" i="3"/>
  <c r="AB1821" i="3"/>
  <c r="AC1821" i="3"/>
  <c r="S1822" i="3"/>
  <c r="T1822" i="3"/>
  <c r="U1822" i="3"/>
  <c r="V1822" i="3"/>
  <c r="W1822" i="3"/>
  <c r="X1822" i="3"/>
  <c r="Y1822" i="3"/>
  <c r="Z1822" i="3"/>
  <c r="AA1822" i="3"/>
  <c r="AB1822" i="3"/>
  <c r="AC1822" i="3"/>
  <c r="S1823" i="3"/>
  <c r="T1823" i="3"/>
  <c r="U1823" i="3"/>
  <c r="V1823" i="3"/>
  <c r="W1823" i="3"/>
  <c r="X1823" i="3"/>
  <c r="Y1823" i="3"/>
  <c r="Z1823" i="3"/>
  <c r="AA1823" i="3"/>
  <c r="AB1823" i="3"/>
  <c r="AC1823" i="3"/>
  <c r="S1824" i="3"/>
  <c r="T1824" i="3"/>
  <c r="U1824" i="3"/>
  <c r="V1824" i="3"/>
  <c r="W1824" i="3"/>
  <c r="X1824" i="3"/>
  <c r="Y1824" i="3"/>
  <c r="Z1824" i="3"/>
  <c r="AA1824" i="3"/>
  <c r="AB1824" i="3"/>
  <c r="AC1824" i="3"/>
  <c r="S1825" i="3"/>
  <c r="T1825" i="3"/>
  <c r="U1825" i="3"/>
  <c r="V1825" i="3"/>
  <c r="W1825" i="3"/>
  <c r="X1825" i="3"/>
  <c r="Y1825" i="3"/>
  <c r="Z1825" i="3"/>
  <c r="AA1825" i="3"/>
  <c r="AB1825" i="3"/>
  <c r="AC1825" i="3"/>
  <c r="S1826" i="3"/>
  <c r="T1826" i="3"/>
  <c r="U1826" i="3"/>
  <c r="V1826" i="3"/>
  <c r="W1826" i="3"/>
  <c r="X1826" i="3"/>
  <c r="Y1826" i="3"/>
  <c r="Z1826" i="3"/>
  <c r="AA1826" i="3"/>
  <c r="AB1826" i="3"/>
  <c r="AC1826" i="3"/>
  <c r="S1827" i="3"/>
  <c r="T1827" i="3"/>
  <c r="U1827" i="3"/>
  <c r="V1827" i="3"/>
  <c r="W1827" i="3"/>
  <c r="X1827" i="3"/>
  <c r="Y1827" i="3"/>
  <c r="Z1827" i="3"/>
  <c r="AA1827" i="3"/>
  <c r="AB1827" i="3"/>
  <c r="AC1827" i="3"/>
  <c r="S1828" i="3"/>
  <c r="T1828" i="3"/>
  <c r="U1828" i="3"/>
  <c r="V1828" i="3"/>
  <c r="W1828" i="3"/>
  <c r="X1828" i="3"/>
  <c r="Y1828" i="3"/>
  <c r="Z1828" i="3"/>
  <c r="AA1828" i="3"/>
  <c r="AB1828" i="3"/>
  <c r="AC1828" i="3"/>
  <c r="S1829" i="3"/>
  <c r="T1829" i="3"/>
  <c r="U1829" i="3"/>
  <c r="V1829" i="3"/>
  <c r="W1829" i="3"/>
  <c r="X1829" i="3"/>
  <c r="Y1829" i="3"/>
  <c r="Z1829" i="3"/>
  <c r="AA1829" i="3"/>
  <c r="AB1829" i="3"/>
  <c r="AC1829" i="3"/>
  <c r="S1830" i="3"/>
  <c r="T1830" i="3"/>
  <c r="U1830" i="3"/>
  <c r="V1830" i="3"/>
  <c r="W1830" i="3"/>
  <c r="X1830" i="3"/>
  <c r="Y1830" i="3"/>
  <c r="Z1830" i="3"/>
  <c r="AA1830" i="3"/>
  <c r="AB1830" i="3"/>
  <c r="AC1830" i="3"/>
  <c r="S1831" i="3"/>
  <c r="T1831" i="3"/>
  <c r="U1831" i="3"/>
  <c r="V1831" i="3"/>
  <c r="W1831" i="3"/>
  <c r="X1831" i="3"/>
  <c r="Y1831" i="3"/>
  <c r="Z1831" i="3"/>
  <c r="AA1831" i="3"/>
  <c r="AB1831" i="3"/>
  <c r="AC1831" i="3"/>
  <c r="S1832" i="3"/>
  <c r="T1832" i="3"/>
  <c r="U1832" i="3"/>
  <c r="V1832" i="3"/>
  <c r="W1832" i="3"/>
  <c r="X1832" i="3"/>
  <c r="Y1832" i="3"/>
  <c r="Z1832" i="3"/>
  <c r="AA1832" i="3"/>
  <c r="AB1832" i="3"/>
  <c r="AC1832" i="3"/>
  <c r="S1833" i="3"/>
  <c r="T1833" i="3"/>
  <c r="U1833" i="3"/>
  <c r="V1833" i="3"/>
  <c r="W1833" i="3"/>
  <c r="X1833" i="3"/>
  <c r="Y1833" i="3"/>
  <c r="Z1833" i="3"/>
  <c r="AA1833" i="3"/>
  <c r="AB1833" i="3"/>
  <c r="AC1833" i="3"/>
  <c r="S1834" i="3"/>
  <c r="T1834" i="3"/>
  <c r="U1834" i="3"/>
  <c r="V1834" i="3"/>
  <c r="W1834" i="3"/>
  <c r="X1834" i="3"/>
  <c r="Y1834" i="3"/>
  <c r="Z1834" i="3"/>
  <c r="AA1834" i="3"/>
  <c r="AB1834" i="3"/>
  <c r="AC1834" i="3"/>
  <c r="S1835" i="3"/>
  <c r="T1835" i="3"/>
  <c r="U1835" i="3"/>
  <c r="V1835" i="3"/>
  <c r="W1835" i="3"/>
  <c r="X1835" i="3"/>
  <c r="Y1835" i="3"/>
  <c r="Z1835" i="3"/>
  <c r="AA1835" i="3"/>
  <c r="AB1835" i="3"/>
  <c r="AC1835" i="3"/>
  <c r="S1836" i="3"/>
  <c r="T1836" i="3"/>
  <c r="U1836" i="3"/>
  <c r="V1836" i="3"/>
  <c r="W1836" i="3"/>
  <c r="X1836" i="3"/>
  <c r="Y1836" i="3"/>
  <c r="Z1836" i="3"/>
  <c r="AA1836" i="3"/>
  <c r="AB1836" i="3"/>
  <c r="AC1836" i="3"/>
  <c r="S1837" i="3"/>
  <c r="T1837" i="3"/>
  <c r="U1837" i="3"/>
  <c r="V1837" i="3"/>
  <c r="W1837" i="3"/>
  <c r="X1837" i="3"/>
  <c r="Y1837" i="3"/>
  <c r="Z1837" i="3"/>
  <c r="AA1837" i="3"/>
  <c r="AB1837" i="3"/>
  <c r="AC1837" i="3"/>
  <c r="S1838" i="3"/>
  <c r="T1838" i="3"/>
  <c r="U1838" i="3"/>
  <c r="V1838" i="3"/>
  <c r="W1838" i="3"/>
  <c r="X1838" i="3"/>
  <c r="Y1838" i="3"/>
  <c r="Z1838" i="3"/>
  <c r="AA1838" i="3"/>
  <c r="AB1838" i="3"/>
  <c r="AC1838" i="3"/>
  <c r="S1839" i="3"/>
  <c r="T1839" i="3"/>
  <c r="U1839" i="3"/>
  <c r="V1839" i="3"/>
  <c r="W1839" i="3"/>
  <c r="X1839" i="3"/>
  <c r="Y1839" i="3"/>
  <c r="Z1839" i="3"/>
  <c r="AA1839" i="3"/>
  <c r="AB1839" i="3"/>
  <c r="AC1839" i="3"/>
  <c r="S1840" i="3"/>
  <c r="T1840" i="3"/>
  <c r="U1840" i="3"/>
  <c r="V1840" i="3"/>
  <c r="W1840" i="3"/>
  <c r="X1840" i="3"/>
  <c r="Y1840" i="3"/>
  <c r="Z1840" i="3"/>
  <c r="AA1840" i="3"/>
  <c r="AB1840" i="3"/>
  <c r="AC1840" i="3"/>
  <c r="S1841" i="3"/>
  <c r="T1841" i="3"/>
  <c r="U1841" i="3"/>
  <c r="V1841" i="3"/>
  <c r="W1841" i="3"/>
  <c r="X1841" i="3"/>
  <c r="Y1841" i="3"/>
  <c r="Z1841" i="3"/>
  <c r="AA1841" i="3"/>
  <c r="AB1841" i="3"/>
  <c r="AC1841" i="3"/>
  <c r="S1842" i="3"/>
  <c r="T1842" i="3"/>
  <c r="U1842" i="3"/>
  <c r="V1842" i="3"/>
  <c r="W1842" i="3"/>
  <c r="X1842" i="3"/>
  <c r="Y1842" i="3"/>
  <c r="Z1842" i="3"/>
  <c r="AA1842" i="3"/>
  <c r="AB1842" i="3"/>
  <c r="AC1842" i="3"/>
  <c r="S1843" i="3"/>
  <c r="T1843" i="3"/>
  <c r="U1843" i="3"/>
  <c r="V1843" i="3"/>
  <c r="W1843" i="3"/>
  <c r="X1843" i="3"/>
  <c r="Y1843" i="3"/>
  <c r="Z1843" i="3"/>
  <c r="AA1843" i="3"/>
  <c r="AB1843" i="3"/>
  <c r="AC1843" i="3"/>
  <c r="S1844" i="3"/>
  <c r="T1844" i="3"/>
  <c r="U1844" i="3"/>
  <c r="V1844" i="3"/>
  <c r="W1844" i="3"/>
  <c r="X1844" i="3"/>
  <c r="Y1844" i="3"/>
  <c r="Z1844" i="3"/>
  <c r="AA1844" i="3"/>
  <c r="AB1844" i="3"/>
  <c r="AC1844" i="3"/>
  <c r="S1845" i="3"/>
  <c r="T1845" i="3"/>
  <c r="U1845" i="3"/>
  <c r="V1845" i="3"/>
  <c r="W1845" i="3"/>
  <c r="X1845" i="3"/>
  <c r="Y1845" i="3"/>
  <c r="Z1845" i="3"/>
  <c r="AA1845" i="3"/>
  <c r="AB1845" i="3"/>
  <c r="AC1845" i="3"/>
  <c r="S1846" i="3"/>
  <c r="T1846" i="3"/>
  <c r="U1846" i="3"/>
  <c r="V1846" i="3"/>
  <c r="W1846" i="3"/>
  <c r="X1846" i="3"/>
  <c r="Y1846" i="3"/>
  <c r="Z1846" i="3"/>
  <c r="AA1846" i="3"/>
  <c r="AB1846" i="3"/>
  <c r="AC1846" i="3"/>
  <c r="S1847" i="3"/>
  <c r="T1847" i="3"/>
  <c r="U1847" i="3"/>
  <c r="V1847" i="3"/>
  <c r="W1847" i="3"/>
  <c r="X1847" i="3"/>
  <c r="Y1847" i="3"/>
  <c r="Z1847" i="3"/>
  <c r="AA1847" i="3"/>
  <c r="AB1847" i="3"/>
  <c r="AC1847" i="3"/>
  <c r="S1848" i="3"/>
  <c r="T1848" i="3"/>
  <c r="U1848" i="3"/>
  <c r="V1848" i="3"/>
  <c r="W1848" i="3"/>
  <c r="X1848" i="3"/>
  <c r="Y1848" i="3"/>
  <c r="Z1848" i="3"/>
  <c r="AA1848" i="3"/>
  <c r="AB1848" i="3"/>
  <c r="AC1848" i="3"/>
  <c r="S1849" i="3"/>
  <c r="T1849" i="3"/>
  <c r="U1849" i="3"/>
  <c r="V1849" i="3"/>
  <c r="W1849" i="3"/>
  <c r="X1849" i="3"/>
  <c r="Y1849" i="3"/>
  <c r="Z1849" i="3"/>
  <c r="AA1849" i="3"/>
  <c r="AB1849" i="3"/>
  <c r="AC1849" i="3"/>
  <c r="S1850" i="3"/>
  <c r="T1850" i="3"/>
  <c r="U1850" i="3"/>
  <c r="V1850" i="3"/>
  <c r="W1850" i="3"/>
  <c r="X1850" i="3"/>
  <c r="Y1850" i="3"/>
  <c r="Z1850" i="3"/>
  <c r="AA1850" i="3"/>
  <c r="AB1850" i="3"/>
  <c r="AC1850" i="3"/>
  <c r="S1851" i="3"/>
  <c r="T1851" i="3"/>
  <c r="U1851" i="3"/>
  <c r="V1851" i="3"/>
  <c r="W1851" i="3"/>
  <c r="X1851" i="3"/>
  <c r="Y1851" i="3"/>
  <c r="Z1851" i="3"/>
  <c r="AA1851" i="3"/>
  <c r="AB1851" i="3"/>
  <c r="AC1851" i="3"/>
  <c r="S1852" i="3"/>
  <c r="T1852" i="3"/>
  <c r="U1852" i="3"/>
  <c r="V1852" i="3"/>
  <c r="W1852" i="3"/>
  <c r="X1852" i="3"/>
  <c r="Y1852" i="3"/>
  <c r="Z1852" i="3"/>
  <c r="AA1852" i="3"/>
  <c r="AB1852" i="3"/>
  <c r="AC1852" i="3"/>
  <c r="S1853" i="3"/>
  <c r="T1853" i="3"/>
  <c r="U1853" i="3"/>
  <c r="V1853" i="3"/>
  <c r="W1853" i="3"/>
  <c r="X1853" i="3"/>
  <c r="Y1853" i="3"/>
  <c r="Z1853" i="3"/>
  <c r="AA1853" i="3"/>
  <c r="AB1853" i="3"/>
  <c r="AC1853" i="3"/>
  <c r="S1854" i="3"/>
  <c r="T1854" i="3"/>
  <c r="U1854" i="3"/>
  <c r="V1854" i="3"/>
  <c r="W1854" i="3"/>
  <c r="X1854" i="3"/>
  <c r="Y1854" i="3"/>
  <c r="Z1854" i="3"/>
  <c r="AA1854" i="3"/>
  <c r="AB1854" i="3"/>
  <c r="AC1854" i="3"/>
  <c r="S1855" i="3"/>
  <c r="T1855" i="3"/>
  <c r="U1855" i="3"/>
  <c r="V1855" i="3"/>
  <c r="W1855" i="3"/>
  <c r="X1855" i="3"/>
  <c r="Y1855" i="3"/>
  <c r="Z1855" i="3"/>
  <c r="AA1855" i="3"/>
  <c r="AB1855" i="3"/>
  <c r="AC1855" i="3"/>
  <c r="S1856" i="3"/>
  <c r="T1856" i="3"/>
  <c r="U1856" i="3"/>
  <c r="V1856" i="3"/>
  <c r="W1856" i="3"/>
  <c r="X1856" i="3"/>
  <c r="Y1856" i="3"/>
  <c r="Z1856" i="3"/>
  <c r="AA1856" i="3"/>
  <c r="AB1856" i="3"/>
  <c r="AC1856" i="3"/>
  <c r="S1857" i="3"/>
  <c r="T1857" i="3"/>
  <c r="U1857" i="3"/>
  <c r="V1857" i="3"/>
  <c r="W1857" i="3"/>
  <c r="X1857" i="3"/>
  <c r="Y1857" i="3"/>
  <c r="Z1857" i="3"/>
  <c r="AA1857" i="3"/>
  <c r="AB1857" i="3"/>
  <c r="AC1857" i="3"/>
  <c r="S1858" i="3"/>
  <c r="T1858" i="3"/>
  <c r="U1858" i="3"/>
  <c r="V1858" i="3"/>
  <c r="W1858" i="3"/>
  <c r="X1858" i="3"/>
  <c r="Y1858" i="3"/>
  <c r="Z1858" i="3"/>
  <c r="AA1858" i="3"/>
  <c r="AB1858" i="3"/>
  <c r="AC1858" i="3"/>
  <c r="S1859" i="3"/>
  <c r="T1859" i="3"/>
  <c r="U1859" i="3"/>
  <c r="V1859" i="3"/>
  <c r="W1859" i="3"/>
  <c r="X1859" i="3"/>
  <c r="Y1859" i="3"/>
  <c r="Z1859" i="3"/>
  <c r="AA1859" i="3"/>
  <c r="AB1859" i="3"/>
  <c r="AC1859" i="3"/>
  <c r="S1860" i="3"/>
  <c r="T1860" i="3"/>
  <c r="U1860" i="3"/>
  <c r="V1860" i="3"/>
  <c r="W1860" i="3"/>
  <c r="X1860" i="3"/>
  <c r="Y1860" i="3"/>
  <c r="Z1860" i="3"/>
  <c r="AA1860" i="3"/>
  <c r="AB1860" i="3"/>
  <c r="AC1860" i="3"/>
  <c r="S1861" i="3"/>
  <c r="T1861" i="3"/>
  <c r="U1861" i="3"/>
  <c r="V1861" i="3"/>
  <c r="W1861" i="3"/>
  <c r="X1861" i="3"/>
  <c r="Y1861" i="3"/>
  <c r="Z1861" i="3"/>
  <c r="AA1861" i="3"/>
  <c r="AB1861" i="3"/>
  <c r="AC1861" i="3"/>
  <c r="S1862" i="3"/>
  <c r="T1862" i="3"/>
  <c r="U1862" i="3"/>
  <c r="V1862" i="3"/>
  <c r="W1862" i="3"/>
  <c r="X1862" i="3"/>
  <c r="Y1862" i="3"/>
  <c r="Z1862" i="3"/>
  <c r="AA1862" i="3"/>
  <c r="AB1862" i="3"/>
  <c r="AC1862" i="3"/>
  <c r="S1863" i="3"/>
  <c r="T1863" i="3"/>
  <c r="U1863" i="3"/>
  <c r="V1863" i="3"/>
  <c r="W1863" i="3"/>
  <c r="X1863" i="3"/>
  <c r="Y1863" i="3"/>
  <c r="Z1863" i="3"/>
  <c r="AA1863" i="3"/>
  <c r="AB1863" i="3"/>
  <c r="AC1863" i="3"/>
  <c r="S1864" i="3"/>
  <c r="T1864" i="3"/>
  <c r="U1864" i="3"/>
  <c r="V1864" i="3"/>
  <c r="W1864" i="3"/>
  <c r="X1864" i="3"/>
  <c r="Y1864" i="3"/>
  <c r="Z1864" i="3"/>
  <c r="AA1864" i="3"/>
  <c r="AB1864" i="3"/>
  <c r="AC1864" i="3"/>
  <c r="S1865" i="3"/>
  <c r="T1865" i="3"/>
  <c r="U1865" i="3"/>
  <c r="V1865" i="3"/>
  <c r="W1865" i="3"/>
  <c r="X1865" i="3"/>
  <c r="Y1865" i="3"/>
  <c r="Z1865" i="3"/>
  <c r="AA1865" i="3"/>
  <c r="AB1865" i="3"/>
  <c r="AC1865" i="3"/>
  <c r="S1866" i="3"/>
  <c r="T1866" i="3"/>
  <c r="U1866" i="3"/>
  <c r="V1866" i="3"/>
  <c r="W1866" i="3"/>
  <c r="X1866" i="3"/>
  <c r="Y1866" i="3"/>
  <c r="Z1866" i="3"/>
  <c r="AA1866" i="3"/>
  <c r="AB1866" i="3"/>
  <c r="AC1866" i="3"/>
  <c r="S1867" i="3"/>
  <c r="T1867" i="3"/>
  <c r="U1867" i="3"/>
  <c r="V1867" i="3"/>
  <c r="W1867" i="3"/>
  <c r="X1867" i="3"/>
  <c r="Y1867" i="3"/>
  <c r="Z1867" i="3"/>
  <c r="AA1867" i="3"/>
  <c r="AB1867" i="3"/>
  <c r="AC1867" i="3"/>
  <c r="S1868" i="3"/>
  <c r="T1868" i="3"/>
  <c r="U1868" i="3"/>
  <c r="V1868" i="3"/>
  <c r="W1868" i="3"/>
  <c r="X1868" i="3"/>
  <c r="Y1868" i="3"/>
  <c r="Z1868" i="3"/>
  <c r="AA1868" i="3"/>
  <c r="AB1868" i="3"/>
  <c r="AC1868" i="3"/>
  <c r="S1869" i="3"/>
  <c r="T1869" i="3"/>
  <c r="U1869" i="3"/>
  <c r="V1869" i="3"/>
  <c r="W1869" i="3"/>
  <c r="X1869" i="3"/>
  <c r="Y1869" i="3"/>
  <c r="Z1869" i="3"/>
  <c r="AA1869" i="3"/>
  <c r="AB1869" i="3"/>
  <c r="AC1869" i="3"/>
  <c r="S1870" i="3"/>
  <c r="T1870" i="3"/>
  <c r="U1870" i="3"/>
  <c r="V1870" i="3"/>
  <c r="W1870" i="3"/>
  <c r="X1870" i="3"/>
  <c r="Y1870" i="3"/>
  <c r="Z1870" i="3"/>
  <c r="AA1870" i="3"/>
  <c r="AB1870" i="3"/>
  <c r="AC1870" i="3"/>
  <c r="S1871" i="3"/>
  <c r="T1871" i="3"/>
  <c r="U1871" i="3"/>
  <c r="V1871" i="3"/>
  <c r="W1871" i="3"/>
  <c r="X1871" i="3"/>
  <c r="Y1871" i="3"/>
  <c r="Z1871" i="3"/>
  <c r="AA1871" i="3"/>
  <c r="AB1871" i="3"/>
  <c r="AC1871" i="3"/>
  <c r="S1872" i="3"/>
  <c r="T1872" i="3"/>
  <c r="U1872" i="3"/>
  <c r="V1872" i="3"/>
  <c r="W1872" i="3"/>
  <c r="X1872" i="3"/>
  <c r="Y1872" i="3"/>
  <c r="Z1872" i="3"/>
  <c r="AA1872" i="3"/>
  <c r="AB1872" i="3"/>
  <c r="AC1872" i="3"/>
  <c r="S1873" i="3"/>
  <c r="T1873" i="3"/>
  <c r="U1873" i="3"/>
  <c r="V1873" i="3"/>
  <c r="W1873" i="3"/>
  <c r="X1873" i="3"/>
  <c r="Y1873" i="3"/>
  <c r="Z1873" i="3"/>
  <c r="AA1873" i="3"/>
  <c r="AB1873" i="3"/>
  <c r="AC1873" i="3"/>
  <c r="S1874" i="3"/>
  <c r="T1874" i="3"/>
  <c r="U1874" i="3"/>
  <c r="V1874" i="3"/>
  <c r="W1874" i="3"/>
  <c r="X1874" i="3"/>
  <c r="Y1874" i="3"/>
  <c r="Z1874" i="3"/>
  <c r="AA1874" i="3"/>
  <c r="AB1874" i="3"/>
  <c r="AC1874" i="3"/>
  <c r="S1875" i="3"/>
  <c r="T1875" i="3"/>
  <c r="U1875" i="3"/>
  <c r="V1875" i="3"/>
  <c r="W1875" i="3"/>
  <c r="X1875" i="3"/>
  <c r="Y1875" i="3"/>
  <c r="Z1875" i="3"/>
  <c r="AA1875" i="3"/>
  <c r="AB1875" i="3"/>
  <c r="AC1875" i="3"/>
  <c r="S1876" i="3"/>
  <c r="T1876" i="3"/>
  <c r="U1876" i="3"/>
  <c r="V1876" i="3"/>
  <c r="W1876" i="3"/>
  <c r="X1876" i="3"/>
  <c r="Y1876" i="3"/>
  <c r="Z1876" i="3"/>
  <c r="AA1876" i="3"/>
  <c r="AB1876" i="3"/>
  <c r="AC1876" i="3"/>
  <c r="S1877" i="3"/>
  <c r="T1877" i="3"/>
  <c r="U1877" i="3"/>
  <c r="V1877" i="3"/>
  <c r="W1877" i="3"/>
  <c r="X1877" i="3"/>
  <c r="Y1877" i="3"/>
  <c r="Z1877" i="3"/>
  <c r="AA1877" i="3"/>
  <c r="AB1877" i="3"/>
  <c r="AC1877" i="3"/>
  <c r="S1878" i="3"/>
  <c r="T1878" i="3"/>
  <c r="U1878" i="3"/>
  <c r="V1878" i="3"/>
  <c r="W1878" i="3"/>
  <c r="X1878" i="3"/>
  <c r="Y1878" i="3"/>
  <c r="Z1878" i="3"/>
  <c r="AA1878" i="3"/>
  <c r="AB1878" i="3"/>
  <c r="AC1878" i="3"/>
  <c r="S1879" i="3"/>
  <c r="T1879" i="3"/>
  <c r="U1879" i="3"/>
  <c r="V1879" i="3"/>
  <c r="W1879" i="3"/>
  <c r="X1879" i="3"/>
  <c r="Y1879" i="3"/>
  <c r="Z1879" i="3"/>
  <c r="AA1879" i="3"/>
  <c r="AB1879" i="3"/>
  <c r="AC1879" i="3"/>
  <c r="S1880" i="3"/>
  <c r="T1880" i="3"/>
  <c r="U1880" i="3"/>
  <c r="V1880" i="3"/>
  <c r="W1880" i="3"/>
  <c r="X1880" i="3"/>
  <c r="Y1880" i="3"/>
  <c r="Z1880" i="3"/>
  <c r="AA1880" i="3"/>
  <c r="AB1880" i="3"/>
  <c r="AC1880" i="3"/>
  <c r="S1881" i="3"/>
  <c r="T1881" i="3"/>
  <c r="U1881" i="3"/>
  <c r="V1881" i="3"/>
  <c r="W1881" i="3"/>
  <c r="X1881" i="3"/>
  <c r="Y1881" i="3"/>
  <c r="Z1881" i="3"/>
  <c r="AA1881" i="3"/>
  <c r="AB1881" i="3"/>
  <c r="AC1881" i="3"/>
  <c r="S1882" i="3"/>
  <c r="T1882" i="3"/>
  <c r="U1882" i="3"/>
  <c r="V1882" i="3"/>
  <c r="W1882" i="3"/>
  <c r="X1882" i="3"/>
  <c r="Y1882" i="3"/>
  <c r="Z1882" i="3"/>
  <c r="AA1882" i="3"/>
  <c r="AB1882" i="3"/>
  <c r="AC1882" i="3"/>
  <c r="S1883" i="3"/>
  <c r="T1883" i="3"/>
  <c r="U1883" i="3"/>
  <c r="V1883" i="3"/>
  <c r="W1883" i="3"/>
  <c r="X1883" i="3"/>
  <c r="Y1883" i="3"/>
  <c r="Z1883" i="3"/>
  <c r="AA1883" i="3"/>
  <c r="AB1883" i="3"/>
  <c r="AC1883" i="3"/>
  <c r="S1884" i="3"/>
  <c r="T1884" i="3"/>
  <c r="U1884" i="3"/>
  <c r="V1884" i="3"/>
  <c r="W1884" i="3"/>
  <c r="X1884" i="3"/>
  <c r="Y1884" i="3"/>
  <c r="Z1884" i="3"/>
  <c r="AA1884" i="3"/>
  <c r="AB1884" i="3"/>
  <c r="AC1884" i="3"/>
  <c r="S1885" i="3"/>
  <c r="T1885" i="3"/>
  <c r="U1885" i="3"/>
  <c r="V1885" i="3"/>
  <c r="W1885" i="3"/>
  <c r="X1885" i="3"/>
  <c r="Y1885" i="3"/>
  <c r="Z1885" i="3"/>
  <c r="AA1885" i="3"/>
  <c r="AB1885" i="3"/>
  <c r="AC1885" i="3"/>
  <c r="S1886" i="3"/>
  <c r="T1886" i="3"/>
  <c r="U1886" i="3"/>
  <c r="V1886" i="3"/>
  <c r="W1886" i="3"/>
  <c r="X1886" i="3"/>
  <c r="Y1886" i="3"/>
  <c r="Z1886" i="3"/>
  <c r="AA1886" i="3"/>
  <c r="AB1886" i="3"/>
  <c r="AC1886" i="3"/>
  <c r="S1887" i="3"/>
  <c r="T1887" i="3"/>
  <c r="U1887" i="3"/>
  <c r="V1887" i="3"/>
  <c r="W1887" i="3"/>
  <c r="X1887" i="3"/>
  <c r="Y1887" i="3"/>
  <c r="Z1887" i="3"/>
  <c r="AA1887" i="3"/>
  <c r="AB1887" i="3"/>
  <c r="AC1887" i="3"/>
  <c r="S1888" i="3"/>
  <c r="T1888" i="3"/>
  <c r="U1888" i="3"/>
  <c r="V1888" i="3"/>
  <c r="W1888" i="3"/>
  <c r="X1888" i="3"/>
  <c r="Y1888" i="3"/>
  <c r="Z1888" i="3"/>
  <c r="AA1888" i="3"/>
  <c r="AB1888" i="3"/>
  <c r="AC1888" i="3"/>
  <c r="S1889" i="3"/>
  <c r="T1889" i="3"/>
  <c r="U1889" i="3"/>
  <c r="V1889" i="3"/>
  <c r="W1889" i="3"/>
  <c r="X1889" i="3"/>
  <c r="Y1889" i="3"/>
  <c r="Z1889" i="3"/>
  <c r="AA1889" i="3"/>
  <c r="AB1889" i="3"/>
  <c r="AC1889" i="3"/>
  <c r="S1890" i="3"/>
  <c r="T1890" i="3"/>
  <c r="U1890" i="3"/>
  <c r="V1890" i="3"/>
  <c r="W1890" i="3"/>
  <c r="X1890" i="3"/>
  <c r="Y1890" i="3"/>
  <c r="Z1890" i="3"/>
  <c r="AA1890" i="3"/>
  <c r="AB1890" i="3"/>
  <c r="AC1890" i="3"/>
  <c r="S1891" i="3"/>
  <c r="T1891" i="3"/>
  <c r="U1891" i="3"/>
  <c r="V1891" i="3"/>
  <c r="W1891" i="3"/>
  <c r="X1891" i="3"/>
  <c r="Y1891" i="3"/>
  <c r="Z1891" i="3"/>
  <c r="AA1891" i="3"/>
  <c r="AB1891" i="3"/>
  <c r="AC1891" i="3"/>
  <c r="S1892" i="3"/>
  <c r="T1892" i="3"/>
  <c r="U1892" i="3"/>
  <c r="V1892" i="3"/>
  <c r="W1892" i="3"/>
  <c r="X1892" i="3"/>
  <c r="Y1892" i="3"/>
  <c r="Z1892" i="3"/>
  <c r="AA1892" i="3"/>
  <c r="AB1892" i="3"/>
  <c r="AC1892" i="3"/>
  <c r="S1893" i="3"/>
  <c r="T1893" i="3"/>
  <c r="U1893" i="3"/>
  <c r="V1893" i="3"/>
  <c r="W1893" i="3"/>
  <c r="X1893" i="3"/>
  <c r="Y1893" i="3"/>
  <c r="Z1893" i="3"/>
  <c r="AA1893" i="3"/>
  <c r="AB1893" i="3"/>
  <c r="AC1893" i="3"/>
  <c r="S1894" i="3"/>
  <c r="T1894" i="3"/>
  <c r="U1894" i="3"/>
  <c r="V1894" i="3"/>
  <c r="W1894" i="3"/>
  <c r="X1894" i="3"/>
  <c r="Y1894" i="3"/>
  <c r="Z1894" i="3"/>
  <c r="AA1894" i="3"/>
  <c r="AB1894" i="3"/>
  <c r="AC1894" i="3"/>
  <c r="S1895" i="3"/>
  <c r="T1895" i="3"/>
  <c r="U1895" i="3"/>
  <c r="V1895" i="3"/>
  <c r="W1895" i="3"/>
  <c r="X1895" i="3"/>
  <c r="Y1895" i="3"/>
  <c r="Z1895" i="3"/>
  <c r="AA1895" i="3"/>
  <c r="AB1895" i="3"/>
  <c r="AC1895" i="3"/>
  <c r="S1896" i="3"/>
  <c r="T1896" i="3"/>
  <c r="U1896" i="3"/>
  <c r="V1896" i="3"/>
  <c r="W1896" i="3"/>
  <c r="X1896" i="3"/>
  <c r="Y1896" i="3"/>
  <c r="Z1896" i="3"/>
  <c r="AA1896" i="3"/>
  <c r="AB1896" i="3"/>
  <c r="AC1896" i="3"/>
  <c r="S1897" i="3"/>
  <c r="T1897" i="3"/>
  <c r="U1897" i="3"/>
  <c r="V1897" i="3"/>
  <c r="W1897" i="3"/>
  <c r="X1897" i="3"/>
  <c r="Y1897" i="3"/>
  <c r="Z1897" i="3"/>
  <c r="AA1897" i="3"/>
  <c r="AB1897" i="3"/>
  <c r="AC1897" i="3"/>
  <c r="S1898" i="3"/>
  <c r="T1898" i="3"/>
  <c r="U1898" i="3"/>
  <c r="V1898" i="3"/>
  <c r="W1898" i="3"/>
  <c r="X1898" i="3"/>
  <c r="Y1898" i="3"/>
  <c r="Z1898" i="3"/>
  <c r="AA1898" i="3"/>
  <c r="AB1898" i="3"/>
  <c r="AC1898" i="3"/>
  <c r="S1899" i="3"/>
  <c r="T1899" i="3"/>
  <c r="U1899" i="3"/>
  <c r="V1899" i="3"/>
  <c r="W1899" i="3"/>
  <c r="X1899" i="3"/>
  <c r="Y1899" i="3"/>
  <c r="Z1899" i="3"/>
  <c r="AA1899" i="3"/>
  <c r="AB1899" i="3"/>
  <c r="AC1899" i="3"/>
  <c r="S1900" i="3"/>
  <c r="T1900" i="3"/>
  <c r="U1900" i="3"/>
  <c r="V1900" i="3"/>
  <c r="W1900" i="3"/>
  <c r="X1900" i="3"/>
  <c r="Y1900" i="3"/>
  <c r="Z1900" i="3"/>
  <c r="AA1900" i="3"/>
  <c r="AB1900" i="3"/>
  <c r="AC1900" i="3"/>
  <c r="S1901" i="3"/>
  <c r="T1901" i="3"/>
  <c r="U1901" i="3"/>
  <c r="V1901" i="3"/>
  <c r="W1901" i="3"/>
  <c r="X1901" i="3"/>
  <c r="Y1901" i="3"/>
  <c r="Z1901" i="3"/>
  <c r="AA1901" i="3"/>
  <c r="AB1901" i="3"/>
  <c r="AC1901" i="3"/>
  <c r="S1902" i="3"/>
  <c r="T1902" i="3"/>
  <c r="U1902" i="3"/>
  <c r="V1902" i="3"/>
  <c r="W1902" i="3"/>
  <c r="X1902" i="3"/>
  <c r="Y1902" i="3"/>
  <c r="Z1902" i="3"/>
  <c r="AA1902" i="3"/>
  <c r="AB1902" i="3"/>
  <c r="AC1902" i="3"/>
  <c r="S1903" i="3"/>
  <c r="T1903" i="3"/>
  <c r="U1903" i="3"/>
  <c r="V1903" i="3"/>
  <c r="W1903" i="3"/>
  <c r="X1903" i="3"/>
  <c r="Y1903" i="3"/>
  <c r="Z1903" i="3"/>
  <c r="AA1903" i="3"/>
  <c r="AB1903" i="3"/>
  <c r="AC1903" i="3"/>
  <c r="S1904" i="3"/>
  <c r="T1904" i="3"/>
  <c r="U1904" i="3"/>
  <c r="V1904" i="3"/>
  <c r="W1904" i="3"/>
  <c r="X1904" i="3"/>
  <c r="Y1904" i="3"/>
  <c r="Z1904" i="3"/>
  <c r="AA1904" i="3"/>
  <c r="AB1904" i="3"/>
  <c r="AC1904" i="3"/>
  <c r="S1905" i="3"/>
  <c r="T1905" i="3"/>
  <c r="U1905" i="3"/>
  <c r="V1905" i="3"/>
  <c r="W1905" i="3"/>
  <c r="X1905" i="3"/>
  <c r="Y1905" i="3"/>
  <c r="Z1905" i="3"/>
  <c r="AA1905" i="3"/>
  <c r="AB1905" i="3"/>
  <c r="AC1905" i="3"/>
  <c r="S1906" i="3"/>
  <c r="T1906" i="3"/>
  <c r="U1906" i="3"/>
  <c r="V1906" i="3"/>
  <c r="W1906" i="3"/>
  <c r="X1906" i="3"/>
  <c r="Y1906" i="3"/>
  <c r="Z1906" i="3"/>
  <c r="AA1906" i="3"/>
  <c r="AB1906" i="3"/>
  <c r="AC1906" i="3"/>
  <c r="S1907" i="3"/>
  <c r="T1907" i="3"/>
  <c r="U1907" i="3"/>
  <c r="V1907" i="3"/>
  <c r="W1907" i="3"/>
  <c r="X1907" i="3"/>
  <c r="Y1907" i="3"/>
  <c r="Z1907" i="3"/>
  <c r="AA1907" i="3"/>
  <c r="AB1907" i="3"/>
  <c r="AC1907" i="3"/>
  <c r="S1908" i="3"/>
  <c r="T1908" i="3"/>
  <c r="U1908" i="3"/>
  <c r="V1908" i="3"/>
  <c r="W1908" i="3"/>
  <c r="X1908" i="3"/>
  <c r="Y1908" i="3"/>
  <c r="Z1908" i="3"/>
  <c r="AA1908" i="3"/>
  <c r="AB1908" i="3"/>
  <c r="AC1908" i="3"/>
  <c r="S1909" i="3"/>
  <c r="T1909" i="3"/>
  <c r="U1909" i="3"/>
  <c r="V1909" i="3"/>
  <c r="W1909" i="3"/>
  <c r="X1909" i="3"/>
  <c r="Y1909" i="3"/>
  <c r="Z1909" i="3"/>
  <c r="AA1909" i="3"/>
  <c r="AB1909" i="3"/>
  <c r="AC1909" i="3"/>
  <c r="S1910" i="3"/>
  <c r="T1910" i="3"/>
  <c r="U1910" i="3"/>
  <c r="V1910" i="3"/>
  <c r="W1910" i="3"/>
  <c r="X1910" i="3"/>
  <c r="Y1910" i="3"/>
  <c r="Z1910" i="3"/>
  <c r="AA1910" i="3"/>
  <c r="AB1910" i="3"/>
  <c r="AC1910" i="3"/>
  <c r="S1911" i="3"/>
  <c r="T1911" i="3"/>
  <c r="U1911" i="3"/>
  <c r="V1911" i="3"/>
  <c r="W1911" i="3"/>
  <c r="X1911" i="3"/>
  <c r="Y1911" i="3"/>
  <c r="Z1911" i="3"/>
  <c r="AA1911" i="3"/>
  <c r="AB1911" i="3"/>
  <c r="AC1911" i="3"/>
  <c r="S1912" i="3"/>
  <c r="T1912" i="3"/>
  <c r="U1912" i="3"/>
  <c r="V1912" i="3"/>
  <c r="W1912" i="3"/>
  <c r="X1912" i="3"/>
  <c r="Y1912" i="3"/>
  <c r="Z1912" i="3"/>
  <c r="AA1912" i="3"/>
  <c r="AB1912" i="3"/>
  <c r="AC1912" i="3"/>
  <c r="S1913" i="3"/>
  <c r="T1913" i="3"/>
  <c r="U1913" i="3"/>
  <c r="V1913" i="3"/>
  <c r="W1913" i="3"/>
  <c r="X1913" i="3"/>
  <c r="Y1913" i="3"/>
  <c r="Z1913" i="3"/>
  <c r="AA1913" i="3"/>
  <c r="AB1913" i="3"/>
  <c r="AC1913" i="3"/>
  <c r="S1914" i="3"/>
  <c r="T1914" i="3"/>
  <c r="U1914" i="3"/>
  <c r="V1914" i="3"/>
  <c r="W1914" i="3"/>
  <c r="X1914" i="3"/>
  <c r="Y1914" i="3"/>
  <c r="Z1914" i="3"/>
  <c r="AA1914" i="3"/>
  <c r="AB1914" i="3"/>
  <c r="AC1914" i="3"/>
  <c r="S1915" i="3"/>
  <c r="T1915" i="3"/>
  <c r="U1915" i="3"/>
  <c r="V1915" i="3"/>
  <c r="W1915" i="3"/>
  <c r="X1915" i="3"/>
  <c r="Y1915" i="3"/>
  <c r="Z1915" i="3"/>
  <c r="AA1915" i="3"/>
  <c r="AB1915" i="3"/>
  <c r="AC1915" i="3"/>
  <c r="S1916" i="3"/>
  <c r="T1916" i="3"/>
  <c r="U1916" i="3"/>
  <c r="V1916" i="3"/>
  <c r="W1916" i="3"/>
  <c r="X1916" i="3"/>
  <c r="Y1916" i="3"/>
  <c r="Z1916" i="3"/>
  <c r="AA1916" i="3"/>
  <c r="AB1916" i="3"/>
  <c r="AC1916" i="3"/>
  <c r="S1917" i="3"/>
  <c r="T1917" i="3"/>
  <c r="U1917" i="3"/>
  <c r="V1917" i="3"/>
  <c r="W1917" i="3"/>
  <c r="X1917" i="3"/>
  <c r="Y1917" i="3"/>
  <c r="Z1917" i="3"/>
  <c r="AA1917" i="3"/>
  <c r="AB1917" i="3"/>
  <c r="AC1917" i="3"/>
  <c r="S1918" i="3"/>
  <c r="T1918" i="3"/>
  <c r="U1918" i="3"/>
  <c r="V1918" i="3"/>
  <c r="W1918" i="3"/>
  <c r="X1918" i="3"/>
  <c r="Y1918" i="3"/>
  <c r="Z1918" i="3"/>
  <c r="AA1918" i="3"/>
  <c r="AB1918" i="3"/>
  <c r="AC1918" i="3"/>
  <c r="S1919" i="3"/>
  <c r="T1919" i="3"/>
  <c r="U1919" i="3"/>
  <c r="V1919" i="3"/>
  <c r="W1919" i="3"/>
  <c r="X1919" i="3"/>
  <c r="Y1919" i="3"/>
  <c r="Z1919" i="3"/>
  <c r="AA1919" i="3"/>
  <c r="AB1919" i="3"/>
  <c r="AC1919" i="3"/>
  <c r="S1920" i="3"/>
  <c r="T1920" i="3"/>
  <c r="U1920" i="3"/>
  <c r="V1920" i="3"/>
  <c r="W1920" i="3"/>
  <c r="X1920" i="3"/>
  <c r="Y1920" i="3"/>
  <c r="Z1920" i="3"/>
  <c r="AA1920" i="3"/>
  <c r="AB1920" i="3"/>
  <c r="AC1920" i="3"/>
  <c r="S1921" i="3"/>
  <c r="T1921" i="3"/>
  <c r="U1921" i="3"/>
  <c r="V1921" i="3"/>
  <c r="W1921" i="3"/>
  <c r="X1921" i="3"/>
  <c r="Y1921" i="3"/>
  <c r="Z1921" i="3"/>
  <c r="AA1921" i="3"/>
  <c r="AB1921" i="3"/>
  <c r="AC1921" i="3"/>
  <c r="S1922" i="3"/>
  <c r="T1922" i="3"/>
  <c r="U1922" i="3"/>
  <c r="V1922" i="3"/>
  <c r="W1922" i="3"/>
  <c r="X1922" i="3"/>
  <c r="Y1922" i="3"/>
  <c r="Z1922" i="3"/>
  <c r="AA1922" i="3"/>
  <c r="AB1922" i="3"/>
  <c r="AC1922" i="3"/>
  <c r="S1923" i="3"/>
  <c r="T1923" i="3"/>
  <c r="U1923" i="3"/>
  <c r="V1923" i="3"/>
  <c r="W1923" i="3"/>
  <c r="X1923" i="3"/>
  <c r="Y1923" i="3"/>
  <c r="Z1923" i="3"/>
  <c r="AA1923" i="3"/>
  <c r="AB1923" i="3"/>
  <c r="AC1923" i="3"/>
  <c r="S1924" i="3"/>
  <c r="T1924" i="3"/>
  <c r="U1924" i="3"/>
  <c r="V1924" i="3"/>
  <c r="W1924" i="3"/>
  <c r="X1924" i="3"/>
  <c r="Y1924" i="3"/>
  <c r="Z1924" i="3"/>
  <c r="AA1924" i="3"/>
  <c r="AB1924" i="3"/>
  <c r="AC1924" i="3"/>
  <c r="S1925" i="3"/>
  <c r="T1925" i="3"/>
  <c r="U1925" i="3"/>
  <c r="V1925" i="3"/>
  <c r="W1925" i="3"/>
  <c r="X1925" i="3"/>
  <c r="Y1925" i="3"/>
  <c r="Z1925" i="3"/>
  <c r="AA1925" i="3"/>
  <c r="AB1925" i="3"/>
  <c r="AC1925" i="3"/>
  <c r="S1926" i="3"/>
  <c r="T1926" i="3"/>
  <c r="U1926" i="3"/>
  <c r="V1926" i="3"/>
  <c r="W1926" i="3"/>
  <c r="X1926" i="3"/>
  <c r="Y1926" i="3"/>
  <c r="Z1926" i="3"/>
  <c r="AA1926" i="3"/>
  <c r="AB1926" i="3"/>
  <c r="AC1926" i="3"/>
  <c r="S1927" i="3"/>
  <c r="T1927" i="3"/>
  <c r="U1927" i="3"/>
  <c r="V1927" i="3"/>
  <c r="W1927" i="3"/>
  <c r="X1927" i="3"/>
  <c r="Y1927" i="3"/>
  <c r="Z1927" i="3"/>
  <c r="AA1927" i="3"/>
  <c r="AB1927" i="3"/>
  <c r="AC1927" i="3"/>
  <c r="S1928" i="3"/>
  <c r="T1928" i="3"/>
  <c r="U1928" i="3"/>
  <c r="V1928" i="3"/>
  <c r="W1928" i="3"/>
  <c r="X1928" i="3"/>
  <c r="Y1928" i="3"/>
  <c r="Z1928" i="3"/>
  <c r="AA1928" i="3"/>
  <c r="AB1928" i="3"/>
  <c r="AC1928" i="3"/>
  <c r="S1929" i="3"/>
  <c r="T1929" i="3"/>
  <c r="U1929" i="3"/>
  <c r="V1929" i="3"/>
  <c r="W1929" i="3"/>
  <c r="X1929" i="3"/>
  <c r="Y1929" i="3"/>
  <c r="Z1929" i="3"/>
  <c r="AA1929" i="3"/>
  <c r="AB1929" i="3"/>
  <c r="AC1929" i="3"/>
  <c r="S1930" i="3"/>
  <c r="T1930" i="3"/>
  <c r="U1930" i="3"/>
  <c r="V1930" i="3"/>
  <c r="W1930" i="3"/>
  <c r="X1930" i="3"/>
  <c r="Y1930" i="3"/>
  <c r="Z1930" i="3"/>
  <c r="AA1930" i="3"/>
  <c r="AB1930" i="3"/>
  <c r="AC1930" i="3"/>
  <c r="S1931" i="3"/>
  <c r="T1931" i="3"/>
  <c r="U1931" i="3"/>
  <c r="V1931" i="3"/>
  <c r="W1931" i="3"/>
  <c r="X1931" i="3"/>
  <c r="Y1931" i="3"/>
  <c r="Z1931" i="3"/>
  <c r="AA1931" i="3"/>
  <c r="AB1931" i="3"/>
  <c r="AC1931" i="3"/>
  <c r="S1932" i="3"/>
  <c r="T1932" i="3"/>
  <c r="U1932" i="3"/>
  <c r="V1932" i="3"/>
  <c r="W1932" i="3"/>
  <c r="X1932" i="3"/>
  <c r="Y1932" i="3"/>
  <c r="Z1932" i="3"/>
  <c r="AA1932" i="3"/>
  <c r="AB1932" i="3"/>
  <c r="AC1932" i="3"/>
  <c r="S1933" i="3"/>
  <c r="T1933" i="3"/>
  <c r="U1933" i="3"/>
  <c r="V1933" i="3"/>
  <c r="W1933" i="3"/>
  <c r="X1933" i="3"/>
  <c r="Y1933" i="3"/>
  <c r="Z1933" i="3"/>
  <c r="AA1933" i="3"/>
  <c r="AB1933" i="3"/>
  <c r="AC1933" i="3"/>
  <c r="S1934" i="3"/>
  <c r="T1934" i="3"/>
  <c r="U1934" i="3"/>
  <c r="V1934" i="3"/>
  <c r="W1934" i="3"/>
  <c r="X1934" i="3"/>
  <c r="Y1934" i="3"/>
  <c r="Z1934" i="3"/>
  <c r="AA1934" i="3"/>
  <c r="AB1934" i="3"/>
  <c r="AC1934" i="3"/>
  <c r="S1935" i="3"/>
  <c r="T1935" i="3"/>
  <c r="U1935" i="3"/>
  <c r="V1935" i="3"/>
  <c r="W1935" i="3"/>
  <c r="X1935" i="3"/>
  <c r="Y1935" i="3"/>
  <c r="Z1935" i="3"/>
  <c r="AA1935" i="3"/>
  <c r="AB1935" i="3"/>
  <c r="AC1935" i="3"/>
  <c r="S1936" i="3"/>
  <c r="T1936" i="3"/>
  <c r="U1936" i="3"/>
  <c r="V1936" i="3"/>
  <c r="W1936" i="3"/>
  <c r="X1936" i="3"/>
  <c r="Y1936" i="3"/>
  <c r="Z1936" i="3"/>
  <c r="AA1936" i="3"/>
  <c r="AB1936" i="3"/>
  <c r="AC1936" i="3"/>
  <c r="S1937" i="3"/>
  <c r="T1937" i="3"/>
  <c r="U1937" i="3"/>
  <c r="V1937" i="3"/>
  <c r="W1937" i="3"/>
  <c r="X1937" i="3"/>
  <c r="Y1937" i="3"/>
  <c r="Z1937" i="3"/>
  <c r="AA1937" i="3"/>
  <c r="AB1937" i="3"/>
  <c r="AC1937" i="3"/>
  <c r="S1938" i="3"/>
  <c r="T1938" i="3"/>
  <c r="U1938" i="3"/>
  <c r="V1938" i="3"/>
  <c r="W1938" i="3"/>
  <c r="X1938" i="3"/>
  <c r="Y1938" i="3"/>
  <c r="Z1938" i="3"/>
  <c r="AA1938" i="3"/>
  <c r="AB1938" i="3"/>
  <c r="AC1938" i="3"/>
  <c r="S1939" i="3"/>
  <c r="T1939" i="3"/>
  <c r="U1939" i="3"/>
  <c r="V1939" i="3"/>
  <c r="W1939" i="3"/>
  <c r="X1939" i="3"/>
  <c r="Y1939" i="3"/>
  <c r="Z1939" i="3"/>
  <c r="AA1939" i="3"/>
  <c r="AB1939" i="3"/>
  <c r="AC1939" i="3"/>
  <c r="S1940" i="3"/>
  <c r="T1940" i="3"/>
  <c r="U1940" i="3"/>
  <c r="V1940" i="3"/>
  <c r="W1940" i="3"/>
  <c r="X1940" i="3"/>
  <c r="Y1940" i="3"/>
  <c r="Z1940" i="3"/>
  <c r="AA1940" i="3"/>
  <c r="AB1940" i="3"/>
  <c r="AC1940" i="3"/>
  <c r="S1941" i="3"/>
  <c r="T1941" i="3"/>
  <c r="U1941" i="3"/>
  <c r="V1941" i="3"/>
  <c r="W1941" i="3"/>
  <c r="X1941" i="3"/>
  <c r="Y1941" i="3"/>
  <c r="Z1941" i="3"/>
  <c r="AA1941" i="3"/>
  <c r="AB1941" i="3"/>
  <c r="AC1941" i="3"/>
  <c r="S1942" i="3"/>
  <c r="T1942" i="3"/>
  <c r="U1942" i="3"/>
  <c r="V1942" i="3"/>
  <c r="W1942" i="3"/>
  <c r="X1942" i="3"/>
  <c r="Y1942" i="3"/>
  <c r="Z1942" i="3"/>
  <c r="AA1942" i="3"/>
  <c r="AB1942" i="3"/>
  <c r="AC1942" i="3"/>
  <c r="S1943" i="3"/>
  <c r="T1943" i="3"/>
  <c r="U1943" i="3"/>
  <c r="V1943" i="3"/>
  <c r="W1943" i="3"/>
  <c r="X1943" i="3"/>
  <c r="Y1943" i="3"/>
  <c r="Z1943" i="3"/>
  <c r="AA1943" i="3"/>
  <c r="AB1943" i="3"/>
  <c r="AC1943" i="3"/>
  <c r="S1944" i="3"/>
  <c r="T1944" i="3"/>
  <c r="U1944" i="3"/>
  <c r="V1944" i="3"/>
  <c r="W1944" i="3"/>
  <c r="X1944" i="3"/>
  <c r="Y1944" i="3"/>
  <c r="Z1944" i="3"/>
  <c r="AA1944" i="3"/>
  <c r="AB1944" i="3"/>
  <c r="AC1944" i="3"/>
  <c r="S1945" i="3"/>
  <c r="T1945" i="3"/>
  <c r="U1945" i="3"/>
  <c r="V1945" i="3"/>
  <c r="W1945" i="3"/>
  <c r="X1945" i="3"/>
  <c r="Y1945" i="3"/>
  <c r="Z1945" i="3"/>
  <c r="AA1945" i="3"/>
  <c r="AB1945" i="3"/>
  <c r="AC1945" i="3"/>
  <c r="S1946" i="3"/>
  <c r="T1946" i="3"/>
  <c r="U1946" i="3"/>
  <c r="V1946" i="3"/>
  <c r="W1946" i="3"/>
  <c r="X1946" i="3"/>
  <c r="Y1946" i="3"/>
  <c r="Z1946" i="3"/>
  <c r="AA1946" i="3"/>
  <c r="AB1946" i="3"/>
  <c r="AC1946" i="3"/>
  <c r="S1947" i="3"/>
  <c r="T1947" i="3"/>
  <c r="U1947" i="3"/>
  <c r="V1947" i="3"/>
  <c r="W1947" i="3"/>
  <c r="X1947" i="3"/>
  <c r="Y1947" i="3"/>
  <c r="Z1947" i="3"/>
  <c r="AA1947" i="3"/>
  <c r="AB1947" i="3"/>
  <c r="AC1947" i="3"/>
  <c r="S1948" i="3"/>
  <c r="T1948" i="3"/>
  <c r="U1948" i="3"/>
  <c r="V1948" i="3"/>
  <c r="W1948" i="3"/>
  <c r="X1948" i="3"/>
  <c r="Y1948" i="3"/>
  <c r="Z1948" i="3"/>
  <c r="AA1948" i="3"/>
  <c r="AB1948" i="3"/>
  <c r="AC1948" i="3"/>
  <c r="S1949" i="3"/>
  <c r="T1949" i="3"/>
  <c r="U1949" i="3"/>
  <c r="V1949" i="3"/>
  <c r="W1949" i="3"/>
  <c r="X1949" i="3"/>
  <c r="Y1949" i="3"/>
  <c r="Z1949" i="3"/>
  <c r="AA1949" i="3"/>
  <c r="AB1949" i="3"/>
  <c r="AC1949" i="3"/>
  <c r="S1950" i="3"/>
  <c r="T1950" i="3"/>
  <c r="U1950" i="3"/>
  <c r="V1950" i="3"/>
  <c r="W1950" i="3"/>
  <c r="X1950" i="3"/>
  <c r="Y1950" i="3"/>
  <c r="Z1950" i="3"/>
  <c r="AA1950" i="3"/>
  <c r="AB1950" i="3"/>
  <c r="AC1950" i="3"/>
  <c r="S1951" i="3"/>
  <c r="T1951" i="3"/>
  <c r="U1951" i="3"/>
  <c r="V1951" i="3"/>
  <c r="W1951" i="3"/>
  <c r="X1951" i="3"/>
  <c r="Y1951" i="3"/>
  <c r="Z1951" i="3"/>
  <c r="AA1951" i="3"/>
  <c r="AB1951" i="3"/>
  <c r="AC1951" i="3"/>
  <c r="S1952" i="3"/>
  <c r="T1952" i="3"/>
  <c r="U1952" i="3"/>
  <c r="V1952" i="3"/>
  <c r="W1952" i="3"/>
  <c r="X1952" i="3"/>
  <c r="Y1952" i="3"/>
  <c r="Z1952" i="3"/>
  <c r="AA1952" i="3"/>
  <c r="AB1952" i="3"/>
  <c r="AC1952" i="3"/>
  <c r="S1953" i="3"/>
  <c r="T1953" i="3"/>
  <c r="U1953" i="3"/>
  <c r="V1953" i="3"/>
  <c r="W1953" i="3"/>
  <c r="X1953" i="3"/>
  <c r="Y1953" i="3"/>
  <c r="Z1953" i="3"/>
  <c r="AA1953" i="3"/>
  <c r="AB1953" i="3"/>
  <c r="AC1953" i="3"/>
  <c r="S1954" i="3"/>
  <c r="T1954" i="3"/>
  <c r="U1954" i="3"/>
  <c r="V1954" i="3"/>
  <c r="W1954" i="3"/>
  <c r="X1954" i="3"/>
  <c r="Y1954" i="3"/>
  <c r="Z1954" i="3"/>
  <c r="AA1954" i="3"/>
  <c r="AB1954" i="3"/>
  <c r="AC1954" i="3"/>
  <c r="S1955" i="3"/>
  <c r="T1955" i="3"/>
  <c r="U1955" i="3"/>
  <c r="V1955" i="3"/>
  <c r="W1955" i="3"/>
  <c r="X1955" i="3"/>
  <c r="Y1955" i="3"/>
  <c r="Z1955" i="3"/>
  <c r="AA1955" i="3"/>
  <c r="AB1955" i="3"/>
  <c r="AC1955" i="3"/>
  <c r="S1956" i="3"/>
  <c r="T1956" i="3"/>
  <c r="U1956" i="3"/>
  <c r="V1956" i="3"/>
  <c r="W1956" i="3"/>
  <c r="X1956" i="3"/>
  <c r="Y1956" i="3"/>
  <c r="Z1956" i="3"/>
  <c r="AA1956" i="3"/>
  <c r="AB1956" i="3"/>
  <c r="AC1956" i="3"/>
  <c r="S1957" i="3"/>
  <c r="T1957" i="3"/>
  <c r="U1957" i="3"/>
  <c r="V1957" i="3"/>
  <c r="W1957" i="3"/>
  <c r="X1957" i="3"/>
  <c r="Y1957" i="3"/>
  <c r="Z1957" i="3"/>
  <c r="AA1957" i="3"/>
  <c r="AB1957" i="3"/>
  <c r="AC1957" i="3"/>
  <c r="S1958" i="3"/>
  <c r="T1958" i="3"/>
  <c r="U1958" i="3"/>
  <c r="V1958" i="3"/>
  <c r="W1958" i="3"/>
  <c r="X1958" i="3"/>
  <c r="Y1958" i="3"/>
  <c r="Z1958" i="3"/>
  <c r="AA1958" i="3"/>
  <c r="AB1958" i="3"/>
  <c r="AC1958" i="3"/>
  <c r="S1959" i="3"/>
  <c r="T1959" i="3"/>
  <c r="U1959" i="3"/>
  <c r="V1959" i="3"/>
  <c r="W1959" i="3"/>
  <c r="X1959" i="3"/>
  <c r="Y1959" i="3"/>
  <c r="Z1959" i="3"/>
  <c r="AA1959" i="3"/>
  <c r="AB1959" i="3"/>
  <c r="AC1959" i="3"/>
  <c r="S1960" i="3"/>
  <c r="T1960" i="3"/>
  <c r="U1960" i="3"/>
  <c r="V1960" i="3"/>
  <c r="W1960" i="3"/>
  <c r="X1960" i="3"/>
  <c r="Y1960" i="3"/>
  <c r="Z1960" i="3"/>
  <c r="AA1960" i="3"/>
  <c r="AB1960" i="3"/>
  <c r="AC1960" i="3"/>
  <c r="S1961" i="3"/>
  <c r="T1961" i="3"/>
  <c r="U1961" i="3"/>
  <c r="V1961" i="3"/>
  <c r="W1961" i="3"/>
  <c r="X1961" i="3"/>
  <c r="Y1961" i="3"/>
  <c r="Z1961" i="3"/>
  <c r="AA1961" i="3"/>
  <c r="AB1961" i="3"/>
  <c r="AC1961" i="3"/>
  <c r="S1962" i="3"/>
  <c r="T1962" i="3"/>
  <c r="U1962" i="3"/>
  <c r="V1962" i="3"/>
  <c r="W1962" i="3"/>
  <c r="X1962" i="3"/>
  <c r="Y1962" i="3"/>
  <c r="Z1962" i="3"/>
  <c r="AA1962" i="3"/>
  <c r="AB1962" i="3"/>
  <c r="AC1962" i="3"/>
  <c r="S1963" i="3"/>
  <c r="T1963" i="3"/>
  <c r="U1963" i="3"/>
  <c r="V1963" i="3"/>
  <c r="W1963" i="3"/>
  <c r="X1963" i="3"/>
  <c r="Y1963" i="3"/>
  <c r="Z1963" i="3"/>
  <c r="AA1963" i="3"/>
  <c r="AB1963" i="3"/>
  <c r="AC1963" i="3"/>
  <c r="S1964" i="3"/>
  <c r="T1964" i="3"/>
  <c r="U1964" i="3"/>
  <c r="V1964" i="3"/>
  <c r="W1964" i="3"/>
  <c r="X1964" i="3"/>
  <c r="Y1964" i="3"/>
  <c r="Z1964" i="3"/>
  <c r="AA1964" i="3"/>
  <c r="AB1964" i="3"/>
  <c r="AC1964" i="3"/>
  <c r="S1965" i="3"/>
  <c r="T1965" i="3"/>
  <c r="U1965" i="3"/>
  <c r="V1965" i="3"/>
  <c r="W1965" i="3"/>
  <c r="X1965" i="3"/>
  <c r="Y1965" i="3"/>
  <c r="Z1965" i="3"/>
  <c r="AA1965" i="3"/>
  <c r="AB1965" i="3"/>
  <c r="AC1965" i="3"/>
  <c r="S1966" i="3"/>
  <c r="T1966" i="3"/>
  <c r="U1966" i="3"/>
  <c r="V1966" i="3"/>
  <c r="W1966" i="3"/>
  <c r="X1966" i="3"/>
  <c r="Y1966" i="3"/>
  <c r="Z1966" i="3"/>
  <c r="AA1966" i="3"/>
  <c r="AB1966" i="3"/>
  <c r="AC1966" i="3"/>
  <c r="S1967" i="3"/>
  <c r="T1967" i="3"/>
  <c r="U1967" i="3"/>
  <c r="V1967" i="3"/>
  <c r="W1967" i="3"/>
  <c r="X1967" i="3"/>
  <c r="Y1967" i="3"/>
  <c r="Z1967" i="3"/>
  <c r="AA1967" i="3"/>
  <c r="AB1967" i="3"/>
  <c r="AC1967" i="3"/>
  <c r="S1968" i="3"/>
  <c r="T1968" i="3"/>
  <c r="U1968" i="3"/>
  <c r="V1968" i="3"/>
  <c r="W1968" i="3"/>
  <c r="X1968" i="3"/>
  <c r="Y1968" i="3"/>
  <c r="Z1968" i="3"/>
  <c r="AA1968" i="3"/>
  <c r="AB1968" i="3"/>
  <c r="AC1968" i="3"/>
  <c r="S1969" i="3"/>
  <c r="T1969" i="3"/>
  <c r="U1969" i="3"/>
  <c r="V1969" i="3"/>
  <c r="W1969" i="3"/>
  <c r="X1969" i="3"/>
  <c r="Y1969" i="3"/>
  <c r="Z1969" i="3"/>
  <c r="AA1969" i="3"/>
  <c r="AB1969" i="3"/>
  <c r="AC1969" i="3"/>
  <c r="S1970" i="3"/>
  <c r="T1970" i="3"/>
  <c r="U1970" i="3"/>
  <c r="V1970" i="3"/>
  <c r="W1970" i="3"/>
  <c r="X1970" i="3"/>
  <c r="Y1970" i="3"/>
  <c r="Z1970" i="3"/>
  <c r="AA1970" i="3"/>
  <c r="AB1970" i="3"/>
  <c r="AC1970" i="3"/>
  <c r="S1971" i="3"/>
  <c r="T1971" i="3"/>
  <c r="U1971" i="3"/>
  <c r="V1971" i="3"/>
  <c r="W1971" i="3"/>
  <c r="X1971" i="3"/>
  <c r="Y1971" i="3"/>
  <c r="Z1971" i="3"/>
  <c r="AA1971" i="3"/>
  <c r="AB1971" i="3"/>
  <c r="AC1971" i="3"/>
  <c r="S1972" i="3"/>
  <c r="T1972" i="3"/>
  <c r="U1972" i="3"/>
  <c r="V1972" i="3"/>
  <c r="W1972" i="3"/>
  <c r="X1972" i="3"/>
  <c r="Y1972" i="3"/>
  <c r="Z1972" i="3"/>
  <c r="AA1972" i="3"/>
  <c r="AB1972" i="3"/>
  <c r="AC1972" i="3"/>
  <c r="S1973" i="3"/>
  <c r="T1973" i="3"/>
  <c r="U1973" i="3"/>
  <c r="V1973" i="3"/>
  <c r="W1973" i="3"/>
  <c r="X1973" i="3"/>
  <c r="Y1973" i="3"/>
  <c r="Z1973" i="3"/>
  <c r="AA1973" i="3"/>
  <c r="AB1973" i="3"/>
  <c r="AC1973" i="3"/>
  <c r="S1974" i="3"/>
  <c r="T1974" i="3"/>
  <c r="U1974" i="3"/>
  <c r="V1974" i="3"/>
  <c r="W1974" i="3"/>
  <c r="X1974" i="3"/>
  <c r="Y1974" i="3"/>
  <c r="Z1974" i="3"/>
  <c r="AA1974" i="3"/>
  <c r="AB1974" i="3"/>
  <c r="AC1974" i="3"/>
  <c r="S1975" i="3"/>
  <c r="T1975" i="3"/>
  <c r="U1975" i="3"/>
  <c r="V1975" i="3"/>
  <c r="W1975" i="3"/>
  <c r="X1975" i="3"/>
  <c r="Y1975" i="3"/>
  <c r="Z1975" i="3"/>
  <c r="AA1975" i="3"/>
  <c r="AB1975" i="3"/>
  <c r="AC1975" i="3"/>
  <c r="S1976" i="3"/>
  <c r="T1976" i="3"/>
  <c r="U1976" i="3"/>
  <c r="V1976" i="3"/>
  <c r="W1976" i="3"/>
  <c r="X1976" i="3"/>
  <c r="Y1976" i="3"/>
  <c r="Z1976" i="3"/>
  <c r="AA1976" i="3"/>
  <c r="AB1976" i="3"/>
  <c r="AC1976" i="3"/>
  <c r="S1977" i="3"/>
  <c r="T1977" i="3"/>
  <c r="U1977" i="3"/>
  <c r="V1977" i="3"/>
  <c r="W1977" i="3"/>
  <c r="X1977" i="3"/>
  <c r="Y1977" i="3"/>
  <c r="Z1977" i="3"/>
  <c r="AA1977" i="3"/>
  <c r="AB1977" i="3"/>
  <c r="AC1977" i="3"/>
  <c r="S1978" i="3"/>
  <c r="T1978" i="3"/>
  <c r="U1978" i="3"/>
  <c r="V1978" i="3"/>
  <c r="W1978" i="3"/>
  <c r="X1978" i="3"/>
  <c r="Y1978" i="3"/>
  <c r="Z1978" i="3"/>
  <c r="AA1978" i="3"/>
  <c r="AB1978" i="3"/>
  <c r="AC1978" i="3"/>
  <c r="S1979" i="3"/>
  <c r="T1979" i="3"/>
  <c r="U1979" i="3"/>
  <c r="V1979" i="3"/>
  <c r="W1979" i="3"/>
  <c r="X1979" i="3"/>
  <c r="Y1979" i="3"/>
  <c r="Z1979" i="3"/>
  <c r="AA1979" i="3"/>
  <c r="AB1979" i="3"/>
  <c r="AC1979" i="3"/>
  <c r="S1980" i="3"/>
  <c r="T1980" i="3"/>
  <c r="U1980" i="3"/>
  <c r="V1980" i="3"/>
  <c r="W1980" i="3"/>
  <c r="X1980" i="3"/>
  <c r="Y1980" i="3"/>
  <c r="Z1980" i="3"/>
  <c r="AA1980" i="3"/>
  <c r="AB1980" i="3"/>
  <c r="AC1980" i="3"/>
  <c r="S1981" i="3"/>
  <c r="T1981" i="3"/>
  <c r="U1981" i="3"/>
  <c r="V1981" i="3"/>
  <c r="W1981" i="3"/>
  <c r="X1981" i="3"/>
  <c r="Y1981" i="3"/>
  <c r="Z1981" i="3"/>
  <c r="AA1981" i="3"/>
  <c r="AB1981" i="3"/>
  <c r="AC1981" i="3"/>
  <c r="S1982" i="3"/>
  <c r="T1982" i="3"/>
  <c r="U1982" i="3"/>
  <c r="V1982" i="3"/>
  <c r="W1982" i="3"/>
  <c r="X1982" i="3"/>
  <c r="Y1982" i="3"/>
  <c r="Z1982" i="3"/>
  <c r="AA1982" i="3"/>
  <c r="AB1982" i="3"/>
  <c r="AC1982" i="3"/>
  <c r="S1983" i="3"/>
  <c r="T1983" i="3"/>
  <c r="U1983" i="3"/>
  <c r="V1983" i="3"/>
  <c r="W1983" i="3"/>
  <c r="X1983" i="3"/>
  <c r="Y1983" i="3"/>
  <c r="Z1983" i="3"/>
  <c r="AA1983" i="3"/>
  <c r="AB1983" i="3"/>
  <c r="AC1983" i="3"/>
  <c r="S1984" i="3"/>
  <c r="T1984" i="3"/>
  <c r="U1984" i="3"/>
  <c r="V1984" i="3"/>
  <c r="W1984" i="3"/>
  <c r="X1984" i="3"/>
  <c r="Y1984" i="3"/>
  <c r="Z1984" i="3"/>
  <c r="AA1984" i="3"/>
  <c r="AB1984" i="3"/>
  <c r="AC1984" i="3"/>
  <c r="S1985" i="3"/>
  <c r="T1985" i="3"/>
  <c r="U1985" i="3"/>
  <c r="V1985" i="3"/>
  <c r="W1985" i="3"/>
  <c r="X1985" i="3"/>
  <c r="Y1985" i="3"/>
  <c r="Z1985" i="3"/>
  <c r="AA1985" i="3"/>
  <c r="AB1985" i="3"/>
  <c r="AC1985" i="3"/>
  <c r="S1986" i="3"/>
  <c r="T1986" i="3"/>
  <c r="U1986" i="3"/>
  <c r="V1986" i="3"/>
  <c r="W1986" i="3"/>
  <c r="X1986" i="3"/>
  <c r="Y1986" i="3"/>
  <c r="Z1986" i="3"/>
  <c r="AA1986" i="3"/>
  <c r="AB1986" i="3"/>
  <c r="AC1986" i="3"/>
  <c r="S1987" i="3"/>
  <c r="T1987" i="3"/>
  <c r="U1987" i="3"/>
  <c r="V1987" i="3"/>
  <c r="W1987" i="3"/>
  <c r="X1987" i="3"/>
  <c r="Y1987" i="3"/>
  <c r="Z1987" i="3"/>
  <c r="AA1987" i="3"/>
  <c r="AB1987" i="3"/>
  <c r="AC1987" i="3"/>
  <c r="S1988" i="3"/>
  <c r="T1988" i="3"/>
  <c r="U1988" i="3"/>
  <c r="V1988" i="3"/>
  <c r="W1988" i="3"/>
  <c r="X1988" i="3"/>
  <c r="Y1988" i="3"/>
  <c r="Z1988" i="3"/>
  <c r="AA1988" i="3"/>
  <c r="AB1988" i="3"/>
  <c r="AC1988" i="3"/>
  <c r="S1989" i="3"/>
  <c r="T1989" i="3"/>
  <c r="U1989" i="3"/>
  <c r="V1989" i="3"/>
  <c r="W1989" i="3"/>
  <c r="X1989" i="3"/>
  <c r="Y1989" i="3"/>
  <c r="Z1989" i="3"/>
  <c r="AA1989" i="3"/>
  <c r="AB1989" i="3"/>
  <c r="AC1989" i="3"/>
  <c r="S1990" i="3"/>
  <c r="T1990" i="3"/>
  <c r="U1990" i="3"/>
  <c r="V1990" i="3"/>
  <c r="W1990" i="3"/>
  <c r="X1990" i="3"/>
  <c r="Y1990" i="3"/>
  <c r="Z1990" i="3"/>
  <c r="AA1990" i="3"/>
  <c r="AB1990" i="3"/>
  <c r="AC1990" i="3"/>
  <c r="S1991" i="3"/>
  <c r="T1991" i="3"/>
  <c r="U1991" i="3"/>
  <c r="V1991" i="3"/>
  <c r="W1991" i="3"/>
  <c r="X1991" i="3"/>
  <c r="Y1991" i="3"/>
  <c r="Z1991" i="3"/>
  <c r="AA1991" i="3"/>
  <c r="AB1991" i="3"/>
  <c r="AC1991" i="3"/>
  <c r="S1992" i="3"/>
  <c r="T1992" i="3"/>
  <c r="U1992" i="3"/>
  <c r="V1992" i="3"/>
  <c r="W1992" i="3"/>
  <c r="X1992" i="3"/>
  <c r="Y1992" i="3"/>
  <c r="Z1992" i="3"/>
  <c r="AA1992" i="3"/>
  <c r="AB1992" i="3"/>
  <c r="AC1992" i="3"/>
  <c r="S1993" i="3"/>
  <c r="T1993" i="3"/>
  <c r="U1993" i="3"/>
  <c r="V1993" i="3"/>
  <c r="W1993" i="3"/>
  <c r="X1993" i="3"/>
  <c r="Y1993" i="3"/>
  <c r="Z1993" i="3"/>
  <c r="AA1993" i="3"/>
  <c r="AB1993" i="3"/>
  <c r="AC1993" i="3"/>
  <c r="S1994" i="3"/>
  <c r="T1994" i="3"/>
  <c r="U1994" i="3"/>
  <c r="V1994" i="3"/>
  <c r="W1994" i="3"/>
  <c r="X1994" i="3"/>
  <c r="Y1994" i="3"/>
  <c r="Z1994" i="3"/>
  <c r="AA1994" i="3"/>
  <c r="AB1994" i="3"/>
  <c r="AC1994" i="3"/>
  <c r="S1995" i="3"/>
  <c r="T1995" i="3"/>
  <c r="U1995" i="3"/>
  <c r="V1995" i="3"/>
  <c r="W1995" i="3"/>
  <c r="X1995" i="3"/>
  <c r="Y1995" i="3"/>
  <c r="Z1995" i="3"/>
  <c r="AA1995" i="3"/>
  <c r="AB1995" i="3"/>
  <c r="AC1995" i="3"/>
  <c r="S1996" i="3"/>
  <c r="T1996" i="3"/>
  <c r="U1996" i="3"/>
  <c r="V1996" i="3"/>
  <c r="W1996" i="3"/>
  <c r="X1996" i="3"/>
  <c r="Y1996" i="3"/>
  <c r="Z1996" i="3"/>
  <c r="AA1996" i="3"/>
  <c r="AB1996" i="3"/>
  <c r="AC1996" i="3"/>
  <c r="S1997" i="3"/>
  <c r="T1997" i="3"/>
  <c r="U1997" i="3"/>
  <c r="V1997" i="3"/>
  <c r="W1997" i="3"/>
  <c r="X1997" i="3"/>
  <c r="Y1997" i="3"/>
  <c r="Z1997" i="3"/>
  <c r="AA1997" i="3"/>
  <c r="AB1997" i="3"/>
  <c r="AC1997" i="3"/>
  <c r="S1998" i="3"/>
  <c r="T1998" i="3"/>
  <c r="U1998" i="3"/>
  <c r="V1998" i="3"/>
  <c r="W1998" i="3"/>
  <c r="X1998" i="3"/>
  <c r="Y1998" i="3"/>
  <c r="Z1998" i="3"/>
  <c r="AA1998" i="3"/>
  <c r="AB1998" i="3"/>
  <c r="AC1998" i="3"/>
  <c r="S1999" i="3"/>
  <c r="T1999" i="3"/>
  <c r="U1999" i="3"/>
  <c r="V1999" i="3"/>
  <c r="W1999" i="3"/>
  <c r="X1999" i="3"/>
  <c r="Y1999" i="3"/>
  <c r="Z1999" i="3"/>
  <c r="AA1999" i="3"/>
  <c r="AB1999" i="3"/>
  <c r="AC1999" i="3"/>
  <c r="S2000" i="3"/>
  <c r="T2000" i="3"/>
  <c r="U2000" i="3"/>
  <c r="V2000" i="3"/>
  <c r="W2000" i="3"/>
  <c r="X2000" i="3"/>
  <c r="Y2000" i="3"/>
  <c r="Z2000" i="3"/>
  <c r="AA2000" i="3"/>
  <c r="AB2000" i="3"/>
  <c r="AC2000" i="3"/>
  <c r="S2001" i="3"/>
  <c r="T2001" i="3"/>
  <c r="U2001" i="3"/>
  <c r="V2001" i="3"/>
  <c r="W2001" i="3"/>
  <c r="X2001" i="3"/>
  <c r="Y2001" i="3"/>
  <c r="Z2001" i="3"/>
  <c r="AA2001" i="3"/>
  <c r="AB2001" i="3"/>
  <c r="AC2001" i="3"/>
  <c r="S2002" i="3"/>
  <c r="T2002" i="3"/>
  <c r="U2002" i="3"/>
  <c r="V2002" i="3"/>
  <c r="W2002" i="3"/>
  <c r="X2002" i="3"/>
  <c r="Y2002" i="3"/>
  <c r="Z2002" i="3"/>
  <c r="AA2002" i="3"/>
  <c r="AB2002" i="3"/>
  <c r="AC2002" i="3"/>
  <c r="S2003" i="3"/>
  <c r="T2003" i="3"/>
  <c r="U2003" i="3"/>
  <c r="V2003" i="3"/>
  <c r="W2003" i="3"/>
  <c r="X2003" i="3"/>
  <c r="Y2003" i="3"/>
  <c r="Z2003" i="3"/>
  <c r="AA2003" i="3"/>
  <c r="AB2003" i="3"/>
  <c r="AC2003" i="3"/>
  <c r="S2004" i="3"/>
  <c r="T2004" i="3"/>
  <c r="U2004" i="3"/>
  <c r="V2004" i="3"/>
  <c r="W2004" i="3"/>
  <c r="X2004" i="3"/>
  <c r="Y2004" i="3"/>
  <c r="Z2004" i="3"/>
  <c r="AA2004" i="3"/>
  <c r="AB2004" i="3"/>
  <c r="AC2004" i="3"/>
  <c r="S2005" i="3"/>
  <c r="T2005" i="3"/>
  <c r="U2005" i="3"/>
  <c r="V2005" i="3"/>
  <c r="W2005" i="3"/>
  <c r="X2005" i="3"/>
  <c r="Y2005" i="3"/>
  <c r="Z2005" i="3"/>
  <c r="AA2005" i="3"/>
  <c r="AB2005" i="3"/>
  <c r="AC2005" i="3"/>
  <c r="S2006" i="3"/>
  <c r="T2006" i="3"/>
  <c r="U2006" i="3"/>
  <c r="V2006" i="3"/>
  <c r="W2006" i="3"/>
  <c r="X2006" i="3"/>
  <c r="Y2006" i="3"/>
  <c r="Z2006" i="3"/>
  <c r="AA2006" i="3"/>
  <c r="AB2006" i="3"/>
  <c r="AC2006" i="3"/>
  <c r="S2007" i="3"/>
  <c r="T2007" i="3"/>
  <c r="U2007" i="3"/>
  <c r="V2007" i="3"/>
  <c r="W2007" i="3"/>
  <c r="X2007" i="3"/>
  <c r="Y2007" i="3"/>
  <c r="Z2007" i="3"/>
  <c r="AA2007" i="3"/>
  <c r="AB2007" i="3"/>
  <c r="AC2007" i="3"/>
  <c r="S2008" i="3"/>
  <c r="T2008" i="3"/>
  <c r="U2008" i="3"/>
  <c r="V2008" i="3"/>
  <c r="W2008" i="3"/>
  <c r="X2008" i="3"/>
  <c r="Y2008" i="3"/>
  <c r="Z2008" i="3"/>
  <c r="AA2008" i="3"/>
  <c r="AB2008" i="3"/>
  <c r="AC2008" i="3"/>
  <c r="S2009" i="3"/>
  <c r="T2009" i="3"/>
  <c r="U2009" i="3"/>
  <c r="V2009" i="3"/>
  <c r="W2009" i="3"/>
  <c r="X2009" i="3"/>
  <c r="Y2009" i="3"/>
  <c r="Z2009" i="3"/>
  <c r="AA2009" i="3"/>
  <c r="AB2009" i="3"/>
  <c r="AC2009" i="3"/>
  <c r="S2010" i="3"/>
  <c r="T2010" i="3"/>
  <c r="U2010" i="3"/>
  <c r="V2010" i="3"/>
  <c r="W2010" i="3"/>
  <c r="X2010" i="3"/>
  <c r="Y2010" i="3"/>
  <c r="Z2010" i="3"/>
  <c r="AA2010" i="3"/>
  <c r="AB2010" i="3"/>
  <c r="AC2010" i="3"/>
  <c r="S2011" i="3"/>
  <c r="T2011" i="3"/>
  <c r="U2011" i="3"/>
  <c r="V2011" i="3"/>
  <c r="W2011" i="3"/>
  <c r="X2011" i="3"/>
  <c r="Y2011" i="3"/>
  <c r="Z2011" i="3"/>
  <c r="AA2011" i="3"/>
  <c r="AB2011" i="3"/>
  <c r="AC2011" i="3"/>
  <c r="S2012" i="3"/>
  <c r="T2012" i="3"/>
  <c r="U2012" i="3"/>
  <c r="V2012" i="3"/>
  <c r="W2012" i="3"/>
  <c r="X2012" i="3"/>
  <c r="Y2012" i="3"/>
  <c r="Z2012" i="3"/>
  <c r="AA2012" i="3"/>
  <c r="AB2012" i="3"/>
  <c r="AC2012" i="3"/>
  <c r="S2013" i="3"/>
  <c r="T2013" i="3"/>
  <c r="U2013" i="3"/>
  <c r="V2013" i="3"/>
  <c r="W2013" i="3"/>
  <c r="X2013" i="3"/>
  <c r="Y2013" i="3"/>
  <c r="Z2013" i="3"/>
  <c r="AA2013" i="3"/>
  <c r="AB2013" i="3"/>
  <c r="AC2013" i="3"/>
  <c r="S2014" i="3"/>
  <c r="T2014" i="3"/>
  <c r="U2014" i="3"/>
  <c r="V2014" i="3"/>
  <c r="W2014" i="3"/>
  <c r="X2014" i="3"/>
  <c r="Y2014" i="3"/>
  <c r="Z2014" i="3"/>
  <c r="AA2014" i="3"/>
  <c r="AB2014" i="3"/>
  <c r="AC2014" i="3"/>
  <c r="S2015" i="3"/>
  <c r="T2015" i="3"/>
  <c r="U2015" i="3"/>
  <c r="V2015" i="3"/>
  <c r="W2015" i="3"/>
  <c r="X2015" i="3"/>
  <c r="Y2015" i="3"/>
  <c r="Z2015" i="3"/>
  <c r="AA2015" i="3"/>
  <c r="AB2015" i="3"/>
  <c r="AC2015" i="3"/>
  <c r="S2016" i="3"/>
  <c r="T2016" i="3"/>
  <c r="U2016" i="3"/>
  <c r="V2016" i="3"/>
  <c r="W2016" i="3"/>
  <c r="X2016" i="3"/>
  <c r="Y2016" i="3"/>
  <c r="Z2016" i="3"/>
  <c r="AA2016" i="3"/>
  <c r="AB2016" i="3"/>
  <c r="AC2016" i="3"/>
  <c r="S2017" i="3"/>
  <c r="T2017" i="3"/>
  <c r="U2017" i="3"/>
  <c r="V2017" i="3"/>
  <c r="W2017" i="3"/>
  <c r="X2017" i="3"/>
  <c r="Y2017" i="3"/>
  <c r="Z2017" i="3"/>
  <c r="AA2017" i="3"/>
  <c r="AB2017" i="3"/>
  <c r="AC2017" i="3"/>
  <c r="S2018" i="3"/>
  <c r="T2018" i="3"/>
  <c r="U2018" i="3"/>
  <c r="V2018" i="3"/>
  <c r="W2018" i="3"/>
  <c r="X2018" i="3"/>
  <c r="Y2018" i="3"/>
  <c r="Z2018" i="3"/>
  <c r="AA2018" i="3"/>
  <c r="AB2018" i="3"/>
  <c r="AC2018" i="3"/>
  <c r="S2019" i="3"/>
  <c r="T2019" i="3"/>
  <c r="U2019" i="3"/>
  <c r="V2019" i="3"/>
  <c r="W2019" i="3"/>
  <c r="X2019" i="3"/>
  <c r="Y2019" i="3"/>
  <c r="Z2019" i="3"/>
  <c r="AA2019" i="3"/>
  <c r="AB2019" i="3"/>
  <c r="AC2019" i="3"/>
  <c r="S2020" i="3"/>
  <c r="T2020" i="3"/>
  <c r="U2020" i="3"/>
  <c r="V2020" i="3"/>
  <c r="W2020" i="3"/>
  <c r="X2020" i="3"/>
  <c r="Y2020" i="3"/>
  <c r="Z2020" i="3"/>
  <c r="AA2020" i="3"/>
  <c r="AB2020" i="3"/>
  <c r="AC2020" i="3"/>
  <c r="S2021" i="3"/>
  <c r="T2021" i="3"/>
  <c r="U2021" i="3"/>
  <c r="V2021" i="3"/>
  <c r="W2021" i="3"/>
  <c r="X2021" i="3"/>
  <c r="Y2021" i="3"/>
  <c r="Z2021" i="3"/>
  <c r="AA2021" i="3"/>
  <c r="AB2021" i="3"/>
  <c r="AC2021" i="3"/>
  <c r="S2022" i="3"/>
  <c r="T2022" i="3"/>
  <c r="U2022" i="3"/>
  <c r="V2022" i="3"/>
  <c r="W2022" i="3"/>
  <c r="X2022" i="3"/>
  <c r="Y2022" i="3"/>
  <c r="Z2022" i="3"/>
  <c r="AA2022" i="3"/>
  <c r="AB2022" i="3"/>
  <c r="AC2022" i="3"/>
  <c r="S2023" i="3"/>
  <c r="T2023" i="3"/>
  <c r="U2023" i="3"/>
  <c r="V2023" i="3"/>
  <c r="W2023" i="3"/>
  <c r="X2023" i="3"/>
  <c r="Y2023" i="3"/>
  <c r="Z2023" i="3"/>
  <c r="AA2023" i="3"/>
  <c r="AB2023" i="3"/>
  <c r="AC2023" i="3"/>
  <c r="S2024" i="3"/>
  <c r="T2024" i="3"/>
  <c r="U2024" i="3"/>
  <c r="V2024" i="3"/>
  <c r="W2024" i="3"/>
  <c r="X2024" i="3"/>
  <c r="Y2024" i="3"/>
  <c r="Z2024" i="3"/>
  <c r="AA2024" i="3"/>
  <c r="AB2024" i="3"/>
  <c r="AC2024" i="3"/>
  <c r="S2025" i="3"/>
  <c r="T2025" i="3"/>
  <c r="U2025" i="3"/>
  <c r="V2025" i="3"/>
  <c r="W2025" i="3"/>
  <c r="X2025" i="3"/>
  <c r="Y2025" i="3"/>
  <c r="Z2025" i="3"/>
  <c r="AA2025" i="3"/>
  <c r="AB2025" i="3"/>
  <c r="AC2025" i="3"/>
  <c r="S2026" i="3"/>
  <c r="T2026" i="3"/>
  <c r="U2026" i="3"/>
  <c r="V2026" i="3"/>
  <c r="W2026" i="3"/>
  <c r="X2026" i="3"/>
  <c r="Y2026" i="3"/>
  <c r="Z2026" i="3"/>
  <c r="AA2026" i="3"/>
  <c r="AB2026" i="3"/>
  <c r="AC2026" i="3"/>
  <c r="S2027" i="3"/>
  <c r="T2027" i="3"/>
  <c r="U2027" i="3"/>
  <c r="V2027" i="3"/>
  <c r="W2027" i="3"/>
  <c r="X2027" i="3"/>
  <c r="Y2027" i="3"/>
  <c r="Z2027" i="3"/>
  <c r="AA2027" i="3"/>
  <c r="AB2027" i="3"/>
  <c r="AC2027" i="3"/>
  <c r="S2028" i="3"/>
  <c r="T2028" i="3"/>
  <c r="U2028" i="3"/>
  <c r="V2028" i="3"/>
  <c r="W2028" i="3"/>
  <c r="X2028" i="3"/>
  <c r="Y2028" i="3"/>
  <c r="Z2028" i="3"/>
  <c r="AA2028" i="3"/>
  <c r="AB2028" i="3"/>
  <c r="AC2028" i="3"/>
  <c r="S2029" i="3"/>
  <c r="T2029" i="3"/>
  <c r="U2029" i="3"/>
  <c r="V2029" i="3"/>
  <c r="W2029" i="3"/>
  <c r="X2029" i="3"/>
  <c r="Y2029" i="3"/>
  <c r="Z2029" i="3"/>
  <c r="AA2029" i="3"/>
  <c r="AB2029" i="3"/>
  <c r="AC2029" i="3"/>
  <c r="S2030" i="3"/>
  <c r="T2030" i="3"/>
  <c r="U2030" i="3"/>
  <c r="V2030" i="3"/>
  <c r="W2030" i="3"/>
  <c r="X2030" i="3"/>
  <c r="Y2030" i="3"/>
  <c r="Z2030" i="3"/>
  <c r="AA2030" i="3"/>
  <c r="AB2030" i="3"/>
  <c r="AC2030" i="3"/>
  <c r="S2031" i="3"/>
  <c r="T2031" i="3"/>
  <c r="U2031" i="3"/>
  <c r="V2031" i="3"/>
  <c r="W2031" i="3"/>
  <c r="X2031" i="3"/>
  <c r="Y2031" i="3"/>
  <c r="Z2031" i="3"/>
  <c r="AA2031" i="3"/>
  <c r="AB2031" i="3"/>
  <c r="AC2031" i="3"/>
  <c r="S2032" i="3"/>
  <c r="T2032" i="3"/>
  <c r="U2032" i="3"/>
  <c r="V2032" i="3"/>
  <c r="W2032" i="3"/>
  <c r="X2032" i="3"/>
  <c r="Y2032" i="3"/>
  <c r="Z2032" i="3"/>
  <c r="AA2032" i="3"/>
  <c r="AB2032" i="3"/>
  <c r="AC2032" i="3"/>
  <c r="S2033" i="3"/>
  <c r="T2033" i="3"/>
  <c r="U2033" i="3"/>
  <c r="V2033" i="3"/>
  <c r="W2033" i="3"/>
  <c r="X2033" i="3"/>
  <c r="Y2033" i="3"/>
  <c r="Z2033" i="3"/>
  <c r="AA2033" i="3"/>
  <c r="AB2033" i="3"/>
  <c r="AC2033" i="3"/>
  <c r="S2034" i="3"/>
  <c r="T2034" i="3"/>
  <c r="U2034" i="3"/>
  <c r="V2034" i="3"/>
  <c r="W2034" i="3"/>
  <c r="X2034" i="3"/>
  <c r="Y2034" i="3"/>
  <c r="Z2034" i="3"/>
  <c r="AA2034" i="3"/>
  <c r="AB2034" i="3"/>
  <c r="AC2034" i="3"/>
  <c r="S2035" i="3"/>
  <c r="T2035" i="3"/>
  <c r="U2035" i="3"/>
  <c r="V2035" i="3"/>
  <c r="W2035" i="3"/>
  <c r="X2035" i="3"/>
  <c r="Y2035" i="3"/>
  <c r="Z2035" i="3"/>
  <c r="AA2035" i="3"/>
  <c r="AB2035" i="3"/>
  <c r="AC2035" i="3"/>
  <c r="S2036" i="3"/>
  <c r="T2036" i="3"/>
  <c r="U2036" i="3"/>
  <c r="V2036" i="3"/>
  <c r="W2036" i="3"/>
  <c r="X2036" i="3"/>
  <c r="Y2036" i="3"/>
  <c r="Z2036" i="3"/>
  <c r="AA2036" i="3"/>
  <c r="AB2036" i="3"/>
  <c r="AC2036" i="3"/>
  <c r="S2037" i="3"/>
  <c r="T2037" i="3"/>
  <c r="U2037" i="3"/>
  <c r="V2037" i="3"/>
  <c r="W2037" i="3"/>
  <c r="X2037" i="3"/>
  <c r="Y2037" i="3"/>
  <c r="Z2037" i="3"/>
  <c r="AA2037" i="3"/>
  <c r="AB2037" i="3"/>
  <c r="AC2037" i="3"/>
  <c r="S2038" i="3"/>
  <c r="T2038" i="3"/>
  <c r="U2038" i="3"/>
  <c r="V2038" i="3"/>
  <c r="W2038" i="3"/>
  <c r="X2038" i="3"/>
  <c r="Y2038" i="3"/>
  <c r="Z2038" i="3"/>
  <c r="AA2038" i="3"/>
  <c r="AB2038" i="3"/>
  <c r="AC2038" i="3"/>
  <c r="S2039" i="3"/>
  <c r="T2039" i="3"/>
  <c r="U2039" i="3"/>
  <c r="V2039" i="3"/>
  <c r="W2039" i="3"/>
  <c r="X2039" i="3"/>
  <c r="Y2039" i="3"/>
  <c r="Z2039" i="3"/>
  <c r="AA2039" i="3"/>
  <c r="AB2039" i="3"/>
  <c r="AC2039" i="3"/>
  <c r="S2040" i="3"/>
  <c r="T2040" i="3"/>
  <c r="U2040" i="3"/>
  <c r="V2040" i="3"/>
  <c r="W2040" i="3"/>
  <c r="X2040" i="3"/>
  <c r="Y2040" i="3"/>
  <c r="Z2040" i="3"/>
  <c r="AA2040" i="3"/>
  <c r="AB2040" i="3"/>
  <c r="AC2040" i="3"/>
  <c r="S2041" i="3"/>
  <c r="T2041" i="3"/>
  <c r="U2041" i="3"/>
  <c r="V2041" i="3"/>
  <c r="W2041" i="3"/>
  <c r="X2041" i="3"/>
  <c r="Y2041" i="3"/>
  <c r="Z2041" i="3"/>
  <c r="AA2041" i="3"/>
  <c r="AB2041" i="3"/>
  <c r="AC2041" i="3"/>
  <c r="S2042" i="3"/>
  <c r="T2042" i="3"/>
  <c r="U2042" i="3"/>
  <c r="V2042" i="3"/>
  <c r="W2042" i="3"/>
  <c r="X2042" i="3"/>
  <c r="Y2042" i="3"/>
  <c r="Z2042" i="3"/>
  <c r="AA2042" i="3"/>
  <c r="AB2042" i="3"/>
  <c r="AC2042" i="3"/>
  <c r="S2043" i="3"/>
  <c r="T2043" i="3"/>
  <c r="U2043" i="3"/>
  <c r="V2043" i="3"/>
  <c r="W2043" i="3"/>
  <c r="X2043" i="3"/>
  <c r="Y2043" i="3"/>
  <c r="Z2043" i="3"/>
  <c r="AA2043" i="3"/>
  <c r="AB2043" i="3"/>
  <c r="AC2043" i="3"/>
  <c r="S2044" i="3"/>
  <c r="T2044" i="3"/>
  <c r="U2044" i="3"/>
  <c r="V2044" i="3"/>
  <c r="W2044" i="3"/>
  <c r="X2044" i="3"/>
  <c r="Y2044" i="3"/>
  <c r="Z2044" i="3"/>
  <c r="AA2044" i="3"/>
  <c r="AB2044" i="3"/>
  <c r="AC2044" i="3"/>
  <c r="S2045" i="3"/>
  <c r="T2045" i="3"/>
  <c r="U2045" i="3"/>
  <c r="V2045" i="3"/>
  <c r="W2045" i="3"/>
  <c r="X2045" i="3"/>
  <c r="Y2045" i="3"/>
  <c r="Z2045" i="3"/>
  <c r="AA2045" i="3"/>
  <c r="AB2045" i="3"/>
  <c r="AC2045" i="3"/>
  <c r="S2046" i="3"/>
  <c r="T2046" i="3"/>
  <c r="U2046" i="3"/>
  <c r="V2046" i="3"/>
  <c r="W2046" i="3"/>
  <c r="X2046" i="3"/>
  <c r="Y2046" i="3"/>
  <c r="Z2046" i="3"/>
  <c r="AA2046" i="3"/>
  <c r="AB2046" i="3"/>
  <c r="AC2046" i="3"/>
  <c r="S2047" i="3"/>
  <c r="T2047" i="3"/>
  <c r="U2047" i="3"/>
  <c r="V2047" i="3"/>
  <c r="W2047" i="3"/>
  <c r="X2047" i="3"/>
  <c r="Y2047" i="3"/>
  <c r="Z2047" i="3"/>
  <c r="AA2047" i="3"/>
  <c r="AB2047" i="3"/>
  <c r="AC2047" i="3"/>
  <c r="S2048" i="3"/>
  <c r="T2048" i="3"/>
  <c r="U2048" i="3"/>
  <c r="V2048" i="3"/>
  <c r="W2048" i="3"/>
  <c r="X2048" i="3"/>
  <c r="Y2048" i="3"/>
  <c r="Z2048" i="3"/>
  <c r="AA2048" i="3"/>
  <c r="AB2048" i="3"/>
  <c r="AC2048" i="3"/>
  <c r="S2049" i="3"/>
  <c r="T2049" i="3"/>
  <c r="U2049" i="3"/>
  <c r="V2049" i="3"/>
  <c r="W2049" i="3"/>
  <c r="X2049" i="3"/>
  <c r="Y2049" i="3"/>
  <c r="Z2049" i="3"/>
  <c r="AA2049" i="3"/>
  <c r="AB2049" i="3"/>
  <c r="AC2049" i="3"/>
  <c r="S2050" i="3"/>
  <c r="T2050" i="3"/>
  <c r="U2050" i="3"/>
  <c r="V2050" i="3"/>
  <c r="W2050" i="3"/>
  <c r="X2050" i="3"/>
  <c r="Y2050" i="3"/>
  <c r="Z2050" i="3"/>
  <c r="AA2050" i="3"/>
  <c r="AB2050" i="3"/>
  <c r="AC2050" i="3"/>
  <c r="S2051" i="3"/>
  <c r="T2051" i="3"/>
  <c r="U2051" i="3"/>
  <c r="V2051" i="3"/>
  <c r="W2051" i="3"/>
  <c r="X2051" i="3"/>
  <c r="Y2051" i="3"/>
  <c r="Z2051" i="3"/>
  <c r="AA2051" i="3"/>
  <c r="AB2051" i="3"/>
  <c r="AC2051" i="3"/>
  <c r="S2052" i="3"/>
  <c r="T2052" i="3"/>
  <c r="U2052" i="3"/>
  <c r="V2052" i="3"/>
  <c r="W2052" i="3"/>
  <c r="X2052" i="3"/>
  <c r="Y2052" i="3"/>
  <c r="Z2052" i="3"/>
  <c r="AA2052" i="3"/>
  <c r="AB2052" i="3"/>
  <c r="AC2052" i="3"/>
  <c r="S2053" i="3"/>
  <c r="T2053" i="3"/>
  <c r="U2053" i="3"/>
  <c r="V2053" i="3"/>
  <c r="W2053" i="3"/>
  <c r="X2053" i="3"/>
  <c r="Y2053" i="3"/>
  <c r="Z2053" i="3"/>
  <c r="AA2053" i="3"/>
  <c r="AB2053" i="3"/>
  <c r="AC2053" i="3"/>
  <c r="S2054" i="3"/>
  <c r="T2054" i="3"/>
  <c r="U2054" i="3"/>
  <c r="V2054" i="3"/>
  <c r="W2054" i="3"/>
  <c r="X2054" i="3"/>
  <c r="Y2054" i="3"/>
  <c r="Z2054" i="3"/>
  <c r="AA2054" i="3"/>
  <c r="AB2054" i="3"/>
  <c r="AC2054" i="3"/>
  <c r="S2055" i="3"/>
  <c r="T2055" i="3"/>
  <c r="U2055" i="3"/>
  <c r="V2055" i="3"/>
  <c r="W2055" i="3"/>
  <c r="X2055" i="3"/>
  <c r="Y2055" i="3"/>
  <c r="Z2055" i="3"/>
  <c r="AA2055" i="3"/>
  <c r="AB2055" i="3"/>
  <c r="AC2055" i="3"/>
  <c r="S2056" i="3"/>
  <c r="T2056" i="3"/>
  <c r="U2056" i="3"/>
  <c r="V2056" i="3"/>
  <c r="W2056" i="3"/>
  <c r="X2056" i="3"/>
  <c r="Y2056" i="3"/>
  <c r="Z2056" i="3"/>
  <c r="AA2056" i="3"/>
  <c r="AB2056" i="3"/>
  <c r="AC2056" i="3"/>
  <c r="S2057" i="3"/>
  <c r="T2057" i="3"/>
  <c r="U2057" i="3"/>
  <c r="V2057" i="3"/>
  <c r="W2057" i="3"/>
  <c r="X2057" i="3"/>
  <c r="Y2057" i="3"/>
  <c r="Z2057" i="3"/>
  <c r="AA2057" i="3"/>
  <c r="AB2057" i="3"/>
  <c r="AC2057" i="3"/>
  <c r="S2058" i="3"/>
  <c r="T2058" i="3"/>
  <c r="U2058" i="3"/>
  <c r="V2058" i="3"/>
  <c r="W2058" i="3"/>
  <c r="X2058" i="3"/>
  <c r="Y2058" i="3"/>
  <c r="Z2058" i="3"/>
  <c r="AA2058" i="3"/>
  <c r="AB2058" i="3"/>
  <c r="AC2058" i="3"/>
  <c r="S2059" i="3"/>
  <c r="T2059" i="3"/>
  <c r="U2059" i="3"/>
  <c r="V2059" i="3"/>
  <c r="W2059" i="3"/>
  <c r="X2059" i="3"/>
  <c r="Y2059" i="3"/>
  <c r="Z2059" i="3"/>
  <c r="AA2059" i="3"/>
  <c r="AB2059" i="3"/>
  <c r="AC2059" i="3"/>
  <c r="S2060" i="3"/>
  <c r="T2060" i="3"/>
  <c r="U2060" i="3"/>
  <c r="V2060" i="3"/>
  <c r="W2060" i="3"/>
  <c r="X2060" i="3"/>
  <c r="Y2060" i="3"/>
  <c r="Z2060" i="3"/>
  <c r="AA2060" i="3"/>
  <c r="AB2060" i="3"/>
  <c r="AC2060" i="3"/>
  <c r="S2061" i="3"/>
  <c r="T2061" i="3"/>
  <c r="U2061" i="3"/>
  <c r="V2061" i="3"/>
  <c r="W2061" i="3"/>
  <c r="X2061" i="3"/>
  <c r="Y2061" i="3"/>
  <c r="Z2061" i="3"/>
  <c r="AA2061" i="3"/>
  <c r="AB2061" i="3"/>
  <c r="AC2061" i="3"/>
  <c r="S2062" i="3"/>
  <c r="T2062" i="3"/>
  <c r="U2062" i="3"/>
  <c r="V2062" i="3"/>
  <c r="W2062" i="3"/>
  <c r="X2062" i="3"/>
  <c r="Y2062" i="3"/>
  <c r="Z2062" i="3"/>
  <c r="AA2062" i="3"/>
  <c r="AB2062" i="3"/>
  <c r="AC2062" i="3"/>
  <c r="S2063" i="3"/>
  <c r="T2063" i="3"/>
  <c r="U2063" i="3"/>
  <c r="V2063" i="3"/>
  <c r="W2063" i="3"/>
  <c r="X2063" i="3"/>
  <c r="Y2063" i="3"/>
  <c r="Z2063" i="3"/>
  <c r="AA2063" i="3"/>
  <c r="AB2063" i="3"/>
  <c r="AC2063" i="3"/>
  <c r="S2064" i="3"/>
  <c r="T2064" i="3"/>
  <c r="U2064" i="3"/>
  <c r="V2064" i="3"/>
  <c r="W2064" i="3"/>
  <c r="X2064" i="3"/>
  <c r="Y2064" i="3"/>
  <c r="Z2064" i="3"/>
  <c r="AA2064" i="3"/>
  <c r="AB2064" i="3"/>
  <c r="AC2064" i="3"/>
  <c r="S2065" i="3"/>
  <c r="T2065" i="3"/>
  <c r="U2065" i="3"/>
  <c r="V2065" i="3"/>
  <c r="W2065" i="3"/>
  <c r="X2065" i="3"/>
  <c r="Y2065" i="3"/>
  <c r="Z2065" i="3"/>
  <c r="AA2065" i="3"/>
  <c r="AB2065" i="3"/>
  <c r="AC2065" i="3"/>
  <c r="S2066" i="3"/>
  <c r="T2066" i="3"/>
  <c r="U2066" i="3"/>
  <c r="V2066" i="3"/>
  <c r="W2066" i="3"/>
  <c r="X2066" i="3"/>
  <c r="Y2066" i="3"/>
  <c r="Z2066" i="3"/>
  <c r="AA2066" i="3"/>
  <c r="AB2066" i="3"/>
  <c r="AC2066" i="3"/>
  <c r="S2067" i="3"/>
  <c r="T2067" i="3"/>
  <c r="U2067" i="3"/>
  <c r="V2067" i="3"/>
  <c r="W2067" i="3"/>
  <c r="X2067" i="3"/>
  <c r="Y2067" i="3"/>
  <c r="Z2067" i="3"/>
  <c r="AA2067" i="3"/>
  <c r="AB2067" i="3"/>
  <c r="AC2067" i="3"/>
  <c r="S2068" i="3"/>
  <c r="T2068" i="3"/>
  <c r="U2068" i="3"/>
  <c r="V2068" i="3"/>
  <c r="W2068" i="3"/>
  <c r="X2068" i="3"/>
  <c r="Y2068" i="3"/>
  <c r="Z2068" i="3"/>
  <c r="AA2068" i="3"/>
  <c r="AB2068" i="3"/>
  <c r="AC2068" i="3"/>
  <c r="S2069" i="3"/>
  <c r="T2069" i="3"/>
  <c r="U2069" i="3"/>
  <c r="V2069" i="3"/>
  <c r="W2069" i="3"/>
  <c r="X2069" i="3"/>
  <c r="Y2069" i="3"/>
  <c r="Z2069" i="3"/>
  <c r="AA2069" i="3"/>
  <c r="AB2069" i="3"/>
  <c r="AC2069" i="3"/>
  <c r="S2070" i="3"/>
  <c r="T2070" i="3"/>
  <c r="U2070" i="3"/>
  <c r="V2070" i="3"/>
  <c r="W2070" i="3"/>
  <c r="X2070" i="3"/>
  <c r="Y2070" i="3"/>
  <c r="Z2070" i="3"/>
  <c r="AA2070" i="3"/>
  <c r="AB2070" i="3"/>
  <c r="AC2070" i="3"/>
  <c r="S2071" i="3"/>
  <c r="T2071" i="3"/>
  <c r="U2071" i="3"/>
  <c r="V2071" i="3"/>
  <c r="W2071" i="3"/>
  <c r="X2071" i="3"/>
  <c r="Y2071" i="3"/>
  <c r="Z2071" i="3"/>
  <c r="AA2071" i="3"/>
  <c r="AB2071" i="3"/>
  <c r="AC2071" i="3"/>
  <c r="S2072" i="3"/>
  <c r="T2072" i="3"/>
  <c r="U2072" i="3"/>
  <c r="V2072" i="3"/>
  <c r="W2072" i="3"/>
  <c r="X2072" i="3"/>
  <c r="Y2072" i="3"/>
  <c r="Z2072" i="3"/>
  <c r="AA2072" i="3"/>
  <c r="AB2072" i="3"/>
  <c r="AC2072" i="3"/>
  <c r="S2073" i="3"/>
  <c r="T2073" i="3"/>
  <c r="U2073" i="3"/>
  <c r="V2073" i="3"/>
  <c r="W2073" i="3"/>
  <c r="X2073" i="3"/>
  <c r="Y2073" i="3"/>
  <c r="Z2073" i="3"/>
  <c r="AA2073" i="3"/>
  <c r="AB2073" i="3"/>
  <c r="AC2073" i="3"/>
  <c r="S2074" i="3"/>
  <c r="T2074" i="3"/>
  <c r="U2074" i="3"/>
  <c r="V2074" i="3"/>
  <c r="W2074" i="3"/>
  <c r="X2074" i="3"/>
  <c r="Y2074" i="3"/>
  <c r="Z2074" i="3"/>
  <c r="AA2074" i="3"/>
  <c r="AB2074" i="3"/>
  <c r="AC2074" i="3"/>
  <c r="S2075" i="3"/>
  <c r="T2075" i="3"/>
  <c r="U2075" i="3"/>
  <c r="V2075" i="3"/>
  <c r="W2075" i="3"/>
  <c r="X2075" i="3"/>
  <c r="Y2075" i="3"/>
  <c r="Z2075" i="3"/>
  <c r="AA2075" i="3"/>
  <c r="AB2075" i="3"/>
  <c r="AC2075" i="3"/>
  <c r="S2076" i="3"/>
  <c r="T2076" i="3"/>
  <c r="U2076" i="3"/>
  <c r="V2076" i="3"/>
  <c r="W2076" i="3"/>
  <c r="X2076" i="3"/>
  <c r="Y2076" i="3"/>
  <c r="Z2076" i="3"/>
  <c r="AA2076" i="3"/>
  <c r="AB2076" i="3"/>
  <c r="AC2076" i="3"/>
  <c r="S2077" i="3"/>
  <c r="T2077" i="3"/>
  <c r="U2077" i="3"/>
  <c r="V2077" i="3"/>
  <c r="W2077" i="3"/>
  <c r="X2077" i="3"/>
  <c r="Y2077" i="3"/>
  <c r="Z2077" i="3"/>
  <c r="AA2077" i="3"/>
  <c r="AB2077" i="3"/>
  <c r="AC2077" i="3"/>
  <c r="S2078" i="3"/>
  <c r="T2078" i="3"/>
  <c r="U2078" i="3"/>
  <c r="V2078" i="3"/>
  <c r="W2078" i="3"/>
  <c r="X2078" i="3"/>
  <c r="Y2078" i="3"/>
  <c r="Z2078" i="3"/>
  <c r="AA2078" i="3"/>
  <c r="AB2078" i="3"/>
  <c r="AC2078" i="3"/>
  <c r="S2079" i="3"/>
  <c r="T2079" i="3"/>
  <c r="U2079" i="3"/>
  <c r="V2079" i="3"/>
  <c r="W2079" i="3"/>
  <c r="X2079" i="3"/>
  <c r="Y2079" i="3"/>
  <c r="Z2079" i="3"/>
  <c r="AA2079" i="3"/>
  <c r="AB2079" i="3"/>
  <c r="AC2079" i="3"/>
  <c r="S2080" i="3"/>
  <c r="T2080" i="3"/>
  <c r="U2080" i="3"/>
  <c r="V2080" i="3"/>
  <c r="W2080" i="3"/>
  <c r="X2080" i="3"/>
  <c r="Y2080" i="3"/>
  <c r="Z2080" i="3"/>
  <c r="AA2080" i="3"/>
  <c r="AB2080" i="3"/>
  <c r="AC2080" i="3"/>
  <c r="S2081" i="3"/>
  <c r="T2081" i="3"/>
  <c r="U2081" i="3"/>
  <c r="V2081" i="3"/>
  <c r="W2081" i="3"/>
  <c r="X2081" i="3"/>
  <c r="Y2081" i="3"/>
  <c r="Z2081" i="3"/>
  <c r="AA2081" i="3"/>
  <c r="AB2081" i="3"/>
  <c r="AC2081" i="3"/>
  <c r="S2082" i="3"/>
  <c r="T2082" i="3"/>
  <c r="U2082" i="3"/>
  <c r="V2082" i="3"/>
  <c r="W2082" i="3"/>
  <c r="X2082" i="3"/>
  <c r="Y2082" i="3"/>
  <c r="Z2082" i="3"/>
  <c r="AA2082" i="3"/>
  <c r="AB2082" i="3"/>
  <c r="AC2082" i="3"/>
  <c r="S2083" i="3"/>
  <c r="T2083" i="3"/>
  <c r="U2083" i="3"/>
  <c r="V2083" i="3"/>
  <c r="W2083" i="3"/>
  <c r="X2083" i="3"/>
  <c r="Y2083" i="3"/>
  <c r="Z2083" i="3"/>
  <c r="AA2083" i="3"/>
  <c r="AB2083" i="3"/>
  <c r="AC2083" i="3"/>
  <c r="S2084" i="3"/>
  <c r="T2084" i="3"/>
  <c r="U2084" i="3"/>
  <c r="V2084" i="3"/>
  <c r="W2084" i="3"/>
  <c r="X2084" i="3"/>
  <c r="Y2084" i="3"/>
  <c r="Z2084" i="3"/>
  <c r="AA2084" i="3"/>
  <c r="AB2084" i="3"/>
  <c r="AC2084" i="3"/>
  <c r="S2085" i="3"/>
  <c r="T2085" i="3"/>
  <c r="U2085" i="3"/>
  <c r="V2085" i="3"/>
  <c r="W2085" i="3"/>
  <c r="X2085" i="3"/>
  <c r="Y2085" i="3"/>
  <c r="Z2085" i="3"/>
  <c r="AA2085" i="3"/>
  <c r="AB2085" i="3"/>
  <c r="AC2085" i="3"/>
  <c r="S2086" i="3"/>
  <c r="T2086" i="3"/>
  <c r="U2086" i="3"/>
  <c r="V2086" i="3"/>
  <c r="W2086" i="3"/>
  <c r="X2086" i="3"/>
  <c r="Y2086" i="3"/>
  <c r="Z2086" i="3"/>
  <c r="AA2086" i="3"/>
  <c r="AB2086" i="3"/>
  <c r="AC2086" i="3"/>
  <c r="S2087" i="3"/>
  <c r="T2087" i="3"/>
  <c r="U2087" i="3"/>
  <c r="V2087" i="3"/>
  <c r="W2087" i="3"/>
  <c r="X2087" i="3"/>
  <c r="Y2087" i="3"/>
  <c r="Z2087" i="3"/>
  <c r="AA2087" i="3"/>
  <c r="AB2087" i="3"/>
  <c r="AC2087" i="3"/>
  <c r="S2088" i="3"/>
  <c r="T2088" i="3"/>
  <c r="U2088" i="3"/>
  <c r="V2088" i="3"/>
  <c r="W2088" i="3"/>
  <c r="X2088" i="3"/>
  <c r="Y2088" i="3"/>
  <c r="Z2088" i="3"/>
  <c r="AA2088" i="3"/>
  <c r="AB2088" i="3"/>
  <c r="AC2088" i="3"/>
  <c r="S2089" i="3"/>
  <c r="T2089" i="3"/>
  <c r="U2089" i="3"/>
  <c r="V2089" i="3"/>
  <c r="W2089" i="3"/>
  <c r="X2089" i="3"/>
  <c r="Y2089" i="3"/>
  <c r="Z2089" i="3"/>
  <c r="AA2089" i="3"/>
  <c r="AB2089" i="3"/>
  <c r="AC2089" i="3"/>
  <c r="S2090" i="3"/>
  <c r="T2090" i="3"/>
  <c r="U2090" i="3"/>
  <c r="V2090" i="3"/>
  <c r="W2090" i="3"/>
  <c r="X2090" i="3"/>
  <c r="Y2090" i="3"/>
  <c r="Z2090" i="3"/>
  <c r="AA2090" i="3"/>
  <c r="AB2090" i="3"/>
  <c r="AC2090" i="3"/>
  <c r="S2091" i="3"/>
  <c r="T2091" i="3"/>
  <c r="U2091" i="3"/>
  <c r="V2091" i="3"/>
  <c r="W2091" i="3"/>
  <c r="X2091" i="3"/>
  <c r="Y2091" i="3"/>
  <c r="Z2091" i="3"/>
  <c r="AA2091" i="3"/>
  <c r="AB2091" i="3"/>
  <c r="AC2091" i="3"/>
  <c r="S2092" i="3"/>
  <c r="T2092" i="3"/>
  <c r="U2092" i="3"/>
  <c r="V2092" i="3"/>
  <c r="W2092" i="3"/>
  <c r="X2092" i="3"/>
  <c r="Y2092" i="3"/>
  <c r="Z2092" i="3"/>
  <c r="AA2092" i="3"/>
  <c r="AB2092" i="3"/>
  <c r="AC2092" i="3"/>
  <c r="S2093" i="3"/>
  <c r="T2093" i="3"/>
  <c r="U2093" i="3"/>
  <c r="V2093" i="3"/>
  <c r="W2093" i="3"/>
  <c r="X2093" i="3"/>
  <c r="Y2093" i="3"/>
  <c r="Z2093" i="3"/>
  <c r="AA2093" i="3"/>
  <c r="AB2093" i="3"/>
  <c r="AC2093" i="3"/>
  <c r="S2094" i="3"/>
  <c r="T2094" i="3"/>
  <c r="U2094" i="3"/>
  <c r="V2094" i="3"/>
  <c r="W2094" i="3"/>
  <c r="X2094" i="3"/>
  <c r="Y2094" i="3"/>
  <c r="Z2094" i="3"/>
  <c r="AA2094" i="3"/>
  <c r="AB2094" i="3"/>
  <c r="AC2094" i="3"/>
  <c r="S2095" i="3"/>
  <c r="T2095" i="3"/>
  <c r="U2095" i="3"/>
  <c r="V2095" i="3"/>
  <c r="W2095" i="3"/>
  <c r="X2095" i="3"/>
  <c r="Y2095" i="3"/>
  <c r="Z2095" i="3"/>
  <c r="AA2095" i="3"/>
  <c r="AB2095" i="3"/>
  <c r="AC2095" i="3"/>
  <c r="S2096" i="3"/>
  <c r="T2096" i="3"/>
  <c r="U2096" i="3"/>
  <c r="V2096" i="3"/>
  <c r="W2096" i="3"/>
  <c r="X2096" i="3"/>
  <c r="Y2096" i="3"/>
  <c r="Z2096" i="3"/>
  <c r="AA2096" i="3"/>
  <c r="AB2096" i="3"/>
  <c r="AC2096" i="3"/>
  <c r="S2097" i="3"/>
  <c r="T2097" i="3"/>
  <c r="U2097" i="3"/>
  <c r="V2097" i="3"/>
  <c r="W2097" i="3"/>
  <c r="X2097" i="3"/>
  <c r="Y2097" i="3"/>
  <c r="Z2097" i="3"/>
  <c r="AA2097" i="3"/>
  <c r="AB2097" i="3"/>
  <c r="AC2097" i="3"/>
  <c r="S2098" i="3"/>
  <c r="T2098" i="3"/>
  <c r="U2098" i="3"/>
  <c r="V2098" i="3"/>
  <c r="W2098" i="3"/>
  <c r="X2098" i="3"/>
  <c r="Y2098" i="3"/>
  <c r="Z2098" i="3"/>
  <c r="AA2098" i="3"/>
  <c r="AB2098" i="3"/>
  <c r="AC2098" i="3"/>
  <c r="S2099" i="3"/>
  <c r="T2099" i="3"/>
  <c r="U2099" i="3"/>
  <c r="V2099" i="3"/>
  <c r="W2099" i="3"/>
  <c r="X2099" i="3"/>
  <c r="Y2099" i="3"/>
  <c r="Z2099" i="3"/>
  <c r="AA2099" i="3"/>
  <c r="AB2099" i="3"/>
  <c r="AC2099" i="3"/>
  <c r="S2100" i="3"/>
  <c r="T2100" i="3"/>
  <c r="U2100" i="3"/>
  <c r="V2100" i="3"/>
  <c r="W2100" i="3"/>
  <c r="X2100" i="3"/>
  <c r="Y2100" i="3"/>
  <c r="Z2100" i="3"/>
  <c r="AA2100" i="3"/>
  <c r="AB2100" i="3"/>
  <c r="AC2100" i="3"/>
  <c r="S2101" i="3"/>
  <c r="T2101" i="3"/>
  <c r="U2101" i="3"/>
  <c r="V2101" i="3"/>
  <c r="W2101" i="3"/>
  <c r="X2101" i="3"/>
  <c r="Y2101" i="3"/>
  <c r="Z2101" i="3"/>
  <c r="AA2101" i="3"/>
  <c r="AB2101" i="3"/>
  <c r="AC2101" i="3"/>
  <c r="S2102" i="3"/>
  <c r="T2102" i="3"/>
  <c r="U2102" i="3"/>
  <c r="V2102" i="3"/>
  <c r="W2102" i="3"/>
  <c r="X2102" i="3"/>
  <c r="Y2102" i="3"/>
  <c r="Z2102" i="3"/>
  <c r="AA2102" i="3"/>
  <c r="AB2102" i="3"/>
  <c r="AC2102" i="3"/>
  <c r="S2103" i="3"/>
  <c r="T2103" i="3"/>
  <c r="U2103" i="3"/>
  <c r="V2103" i="3"/>
  <c r="W2103" i="3"/>
  <c r="X2103" i="3"/>
  <c r="Y2103" i="3"/>
  <c r="Z2103" i="3"/>
  <c r="AA2103" i="3"/>
  <c r="AB2103" i="3"/>
  <c r="AC2103" i="3"/>
  <c r="S2104" i="3"/>
  <c r="T2104" i="3"/>
  <c r="U2104" i="3"/>
  <c r="V2104" i="3"/>
  <c r="W2104" i="3"/>
  <c r="X2104" i="3"/>
  <c r="Y2104" i="3"/>
  <c r="Z2104" i="3"/>
  <c r="AA2104" i="3"/>
  <c r="AB2104" i="3"/>
  <c r="AC2104" i="3"/>
  <c r="S2105" i="3"/>
  <c r="T2105" i="3"/>
  <c r="U2105" i="3"/>
  <c r="V2105" i="3"/>
  <c r="W2105" i="3"/>
  <c r="X2105" i="3"/>
  <c r="Y2105" i="3"/>
  <c r="Z2105" i="3"/>
  <c r="AA2105" i="3"/>
  <c r="AB2105" i="3"/>
  <c r="AC2105" i="3"/>
  <c r="S2106" i="3"/>
  <c r="T2106" i="3"/>
  <c r="U2106" i="3"/>
  <c r="V2106" i="3"/>
  <c r="W2106" i="3"/>
  <c r="X2106" i="3"/>
  <c r="Y2106" i="3"/>
  <c r="Z2106" i="3"/>
  <c r="AA2106" i="3"/>
  <c r="AB2106" i="3"/>
  <c r="AC2106" i="3"/>
  <c r="S2107" i="3"/>
  <c r="T2107" i="3"/>
  <c r="U2107" i="3"/>
  <c r="V2107" i="3"/>
  <c r="W2107" i="3"/>
  <c r="X2107" i="3"/>
  <c r="Y2107" i="3"/>
  <c r="Z2107" i="3"/>
  <c r="AA2107" i="3"/>
  <c r="AB2107" i="3"/>
  <c r="AC2107" i="3"/>
  <c r="S2108" i="3"/>
  <c r="T2108" i="3"/>
  <c r="U2108" i="3"/>
  <c r="V2108" i="3"/>
  <c r="W2108" i="3"/>
  <c r="X2108" i="3"/>
  <c r="Y2108" i="3"/>
  <c r="Z2108" i="3"/>
  <c r="AA2108" i="3"/>
  <c r="AB2108" i="3"/>
  <c r="AC2108" i="3"/>
  <c r="S2109" i="3"/>
  <c r="T2109" i="3"/>
  <c r="U2109" i="3"/>
  <c r="V2109" i="3"/>
  <c r="W2109" i="3"/>
  <c r="X2109" i="3"/>
  <c r="Y2109" i="3"/>
  <c r="Z2109" i="3"/>
  <c r="AA2109" i="3"/>
  <c r="AB2109" i="3"/>
  <c r="AC2109" i="3"/>
  <c r="S2110" i="3"/>
  <c r="T2110" i="3"/>
  <c r="U2110" i="3"/>
  <c r="V2110" i="3"/>
  <c r="W2110" i="3"/>
  <c r="X2110" i="3"/>
  <c r="Y2110" i="3"/>
  <c r="Z2110" i="3"/>
  <c r="AA2110" i="3"/>
  <c r="AB2110" i="3"/>
  <c r="AC2110" i="3"/>
  <c r="S2111" i="3"/>
  <c r="T2111" i="3"/>
  <c r="U2111" i="3"/>
  <c r="V2111" i="3"/>
  <c r="W2111" i="3"/>
  <c r="X2111" i="3"/>
  <c r="Y2111" i="3"/>
  <c r="Z2111" i="3"/>
  <c r="AA2111" i="3"/>
  <c r="AB2111" i="3"/>
  <c r="AC2111" i="3"/>
  <c r="S2112" i="3"/>
  <c r="T2112" i="3"/>
  <c r="U2112" i="3"/>
  <c r="V2112" i="3"/>
  <c r="W2112" i="3"/>
  <c r="X2112" i="3"/>
  <c r="Y2112" i="3"/>
  <c r="Z2112" i="3"/>
  <c r="AA2112" i="3"/>
  <c r="AB2112" i="3"/>
  <c r="AC2112" i="3"/>
  <c r="S2113" i="3"/>
  <c r="T2113" i="3"/>
  <c r="U2113" i="3"/>
  <c r="V2113" i="3"/>
  <c r="W2113" i="3"/>
  <c r="X2113" i="3"/>
  <c r="Y2113" i="3"/>
  <c r="Z2113" i="3"/>
  <c r="AA2113" i="3"/>
  <c r="AB2113" i="3"/>
  <c r="AC2113" i="3"/>
  <c r="S2114" i="3"/>
  <c r="T2114" i="3"/>
  <c r="U2114" i="3"/>
  <c r="V2114" i="3"/>
  <c r="W2114" i="3"/>
  <c r="X2114" i="3"/>
  <c r="Y2114" i="3"/>
  <c r="Z2114" i="3"/>
  <c r="AA2114" i="3"/>
  <c r="AB2114" i="3"/>
  <c r="AC2114" i="3"/>
  <c r="S2115" i="3"/>
  <c r="T2115" i="3"/>
  <c r="U2115" i="3"/>
  <c r="V2115" i="3"/>
  <c r="W2115" i="3"/>
  <c r="X2115" i="3"/>
  <c r="Y2115" i="3"/>
  <c r="Z2115" i="3"/>
  <c r="AA2115" i="3"/>
  <c r="AB2115" i="3"/>
  <c r="AC2115" i="3"/>
  <c r="S2116" i="3"/>
  <c r="T2116" i="3"/>
  <c r="U2116" i="3"/>
  <c r="V2116" i="3"/>
  <c r="W2116" i="3"/>
  <c r="X2116" i="3"/>
  <c r="Y2116" i="3"/>
  <c r="Z2116" i="3"/>
  <c r="AA2116" i="3"/>
  <c r="AB2116" i="3"/>
  <c r="AC2116" i="3"/>
  <c r="S2117" i="3"/>
  <c r="T2117" i="3"/>
  <c r="U2117" i="3"/>
  <c r="V2117" i="3"/>
  <c r="W2117" i="3"/>
  <c r="X2117" i="3"/>
  <c r="Y2117" i="3"/>
  <c r="Z2117" i="3"/>
  <c r="AA2117" i="3"/>
  <c r="AB2117" i="3"/>
  <c r="AC2117" i="3"/>
  <c r="S2118" i="3"/>
  <c r="T2118" i="3"/>
  <c r="U2118" i="3"/>
  <c r="V2118" i="3"/>
  <c r="W2118" i="3"/>
  <c r="X2118" i="3"/>
  <c r="Y2118" i="3"/>
  <c r="Z2118" i="3"/>
  <c r="AA2118" i="3"/>
  <c r="AB2118" i="3"/>
  <c r="AC2118" i="3"/>
  <c r="S2119" i="3"/>
  <c r="T2119" i="3"/>
  <c r="U2119" i="3"/>
  <c r="V2119" i="3"/>
  <c r="W2119" i="3"/>
  <c r="X2119" i="3"/>
  <c r="Y2119" i="3"/>
  <c r="Z2119" i="3"/>
  <c r="AA2119" i="3"/>
  <c r="AB2119" i="3"/>
  <c r="AC2119" i="3"/>
  <c r="S2120" i="3"/>
  <c r="T2120" i="3"/>
  <c r="U2120" i="3"/>
  <c r="V2120" i="3"/>
  <c r="W2120" i="3"/>
  <c r="X2120" i="3"/>
  <c r="Y2120" i="3"/>
  <c r="Z2120" i="3"/>
  <c r="AA2120" i="3"/>
  <c r="AB2120" i="3"/>
  <c r="AC2120" i="3"/>
  <c r="S2121" i="3"/>
  <c r="T2121" i="3"/>
  <c r="U2121" i="3"/>
  <c r="V2121" i="3"/>
  <c r="W2121" i="3"/>
  <c r="X2121" i="3"/>
  <c r="Y2121" i="3"/>
  <c r="Z2121" i="3"/>
  <c r="AA2121" i="3"/>
  <c r="AB2121" i="3"/>
  <c r="AC2121" i="3"/>
  <c r="S2122" i="3"/>
  <c r="T2122" i="3"/>
  <c r="U2122" i="3"/>
  <c r="V2122" i="3"/>
  <c r="W2122" i="3"/>
  <c r="X2122" i="3"/>
  <c r="Y2122" i="3"/>
  <c r="Z2122" i="3"/>
  <c r="AA2122" i="3"/>
  <c r="AB2122" i="3"/>
  <c r="AC2122" i="3"/>
  <c r="S2123" i="3"/>
  <c r="T2123" i="3"/>
  <c r="U2123" i="3"/>
  <c r="V2123" i="3"/>
  <c r="W2123" i="3"/>
  <c r="X2123" i="3"/>
  <c r="Y2123" i="3"/>
  <c r="Z2123" i="3"/>
  <c r="AA2123" i="3"/>
  <c r="AB2123" i="3"/>
  <c r="AC2123" i="3"/>
  <c r="S2124" i="3"/>
  <c r="T2124" i="3"/>
  <c r="U2124" i="3"/>
  <c r="V2124" i="3"/>
  <c r="W2124" i="3"/>
  <c r="X2124" i="3"/>
  <c r="Y2124" i="3"/>
  <c r="Z2124" i="3"/>
  <c r="AA2124" i="3"/>
  <c r="AB2124" i="3"/>
  <c r="AC2124" i="3"/>
  <c r="S2125" i="3"/>
  <c r="T2125" i="3"/>
  <c r="U2125" i="3"/>
  <c r="V2125" i="3"/>
  <c r="W2125" i="3"/>
  <c r="X2125" i="3"/>
  <c r="Y2125" i="3"/>
  <c r="Z2125" i="3"/>
  <c r="AA2125" i="3"/>
  <c r="AB2125" i="3"/>
  <c r="AC2125" i="3"/>
  <c r="S2126" i="3"/>
  <c r="T2126" i="3"/>
  <c r="U2126" i="3"/>
  <c r="V2126" i="3"/>
  <c r="W2126" i="3"/>
  <c r="X2126" i="3"/>
  <c r="Y2126" i="3"/>
  <c r="Z2126" i="3"/>
  <c r="AA2126" i="3"/>
  <c r="AB2126" i="3"/>
  <c r="AC2126" i="3"/>
  <c r="S2127" i="3"/>
  <c r="T2127" i="3"/>
  <c r="U2127" i="3"/>
  <c r="V2127" i="3"/>
  <c r="W2127" i="3"/>
  <c r="X2127" i="3"/>
  <c r="Y2127" i="3"/>
  <c r="Z2127" i="3"/>
  <c r="AA2127" i="3"/>
  <c r="AB2127" i="3"/>
  <c r="AC2127" i="3"/>
  <c r="S2128" i="3"/>
  <c r="T2128" i="3"/>
  <c r="U2128" i="3"/>
  <c r="V2128" i="3"/>
  <c r="W2128" i="3"/>
  <c r="X2128" i="3"/>
  <c r="Y2128" i="3"/>
  <c r="Z2128" i="3"/>
  <c r="AA2128" i="3"/>
  <c r="AB2128" i="3"/>
  <c r="AC2128" i="3"/>
  <c r="S2129" i="3"/>
  <c r="T2129" i="3"/>
  <c r="U2129" i="3"/>
  <c r="V2129" i="3"/>
  <c r="W2129" i="3"/>
  <c r="X2129" i="3"/>
  <c r="Y2129" i="3"/>
  <c r="Z2129" i="3"/>
  <c r="AA2129" i="3"/>
  <c r="AB2129" i="3"/>
  <c r="AC2129" i="3"/>
  <c r="S2130" i="3"/>
  <c r="T2130" i="3"/>
  <c r="U2130" i="3"/>
  <c r="V2130" i="3"/>
  <c r="W2130" i="3"/>
  <c r="X2130" i="3"/>
  <c r="Y2130" i="3"/>
  <c r="Z2130" i="3"/>
  <c r="AA2130" i="3"/>
  <c r="AB2130" i="3"/>
  <c r="AC2130" i="3"/>
  <c r="S2131" i="3"/>
  <c r="T2131" i="3"/>
  <c r="U2131" i="3"/>
  <c r="V2131" i="3"/>
  <c r="W2131" i="3"/>
  <c r="X2131" i="3"/>
  <c r="Y2131" i="3"/>
  <c r="Z2131" i="3"/>
  <c r="AA2131" i="3"/>
  <c r="AB2131" i="3"/>
  <c r="AC2131" i="3"/>
  <c r="S2132" i="3"/>
  <c r="T2132" i="3"/>
  <c r="U2132" i="3"/>
  <c r="V2132" i="3"/>
  <c r="W2132" i="3"/>
  <c r="X2132" i="3"/>
  <c r="Y2132" i="3"/>
  <c r="Z2132" i="3"/>
  <c r="AA2132" i="3"/>
  <c r="AB2132" i="3"/>
  <c r="AC2132" i="3"/>
  <c r="S2133" i="3"/>
  <c r="T2133" i="3"/>
  <c r="U2133" i="3"/>
  <c r="V2133" i="3"/>
  <c r="W2133" i="3"/>
  <c r="X2133" i="3"/>
  <c r="Y2133" i="3"/>
  <c r="Z2133" i="3"/>
  <c r="AA2133" i="3"/>
  <c r="AB2133" i="3"/>
  <c r="AC2133" i="3"/>
  <c r="S2134" i="3"/>
  <c r="T2134" i="3"/>
  <c r="U2134" i="3"/>
  <c r="V2134" i="3"/>
  <c r="W2134" i="3"/>
  <c r="X2134" i="3"/>
  <c r="Y2134" i="3"/>
  <c r="Z2134" i="3"/>
  <c r="AA2134" i="3"/>
  <c r="AB2134" i="3"/>
  <c r="AC2134" i="3"/>
  <c r="S2135" i="3"/>
  <c r="T2135" i="3"/>
  <c r="U2135" i="3"/>
  <c r="V2135" i="3"/>
  <c r="W2135" i="3"/>
  <c r="X2135" i="3"/>
  <c r="Y2135" i="3"/>
  <c r="Z2135" i="3"/>
  <c r="AA2135" i="3"/>
  <c r="AB2135" i="3"/>
  <c r="AC2135" i="3"/>
  <c r="S2136" i="3"/>
  <c r="T2136" i="3"/>
  <c r="U2136" i="3"/>
  <c r="V2136" i="3"/>
  <c r="W2136" i="3"/>
  <c r="X2136" i="3"/>
  <c r="Y2136" i="3"/>
  <c r="Z2136" i="3"/>
  <c r="AA2136" i="3"/>
  <c r="AB2136" i="3"/>
  <c r="AC2136" i="3"/>
  <c r="S2137" i="3"/>
  <c r="T2137" i="3"/>
  <c r="U2137" i="3"/>
  <c r="V2137" i="3"/>
  <c r="W2137" i="3"/>
  <c r="X2137" i="3"/>
  <c r="Y2137" i="3"/>
  <c r="Z2137" i="3"/>
  <c r="AA2137" i="3"/>
  <c r="AB2137" i="3"/>
  <c r="AC2137" i="3"/>
  <c r="S2138" i="3"/>
  <c r="T2138" i="3"/>
  <c r="U2138" i="3"/>
  <c r="V2138" i="3"/>
  <c r="W2138" i="3"/>
  <c r="X2138" i="3"/>
  <c r="Y2138" i="3"/>
  <c r="Z2138" i="3"/>
  <c r="AA2138" i="3"/>
  <c r="AB2138" i="3"/>
  <c r="AC2138" i="3"/>
  <c r="S2139" i="3"/>
  <c r="T2139" i="3"/>
  <c r="U2139" i="3"/>
  <c r="V2139" i="3"/>
  <c r="W2139" i="3"/>
  <c r="X2139" i="3"/>
  <c r="Y2139" i="3"/>
  <c r="Z2139" i="3"/>
  <c r="AA2139" i="3"/>
  <c r="AB2139" i="3"/>
  <c r="AC2139" i="3"/>
  <c r="S2140" i="3"/>
  <c r="T2140" i="3"/>
  <c r="U2140" i="3"/>
  <c r="V2140" i="3"/>
  <c r="W2140" i="3"/>
  <c r="X2140" i="3"/>
  <c r="Y2140" i="3"/>
  <c r="Z2140" i="3"/>
  <c r="AA2140" i="3"/>
  <c r="AB2140" i="3"/>
  <c r="AC2140" i="3"/>
  <c r="S2141" i="3"/>
  <c r="T2141" i="3"/>
  <c r="U2141" i="3"/>
  <c r="V2141" i="3"/>
  <c r="W2141" i="3"/>
  <c r="X2141" i="3"/>
  <c r="Y2141" i="3"/>
  <c r="Z2141" i="3"/>
  <c r="AA2141" i="3"/>
  <c r="AB2141" i="3"/>
  <c r="AC2141" i="3"/>
  <c r="S2142" i="3"/>
  <c r="T2142" i="3"/>
  <c r="U2142" i="3"/>
  <c r="V2142" i="3"/>
  <c r="W2142" i="3"/>
  <c r="X2142" i="3"/>
  <c r="Y2142" i="3"/>
  <c r="Z2142" i="3"/>
  <c r="AA2142" i="3"/>
  <c r="AB2142" i="3"/>
  <c r="AC2142" i="3"/>
  <c r="S2143" i="3"/>
  <c r="T2143" i="3"/>
  <c r="U2143" i="3"/>
  <c r="V2143" i="3"/>
  <c r="W2143" i="3"/>
  <c r="X2143" i="3"/>
  <c r="Y2143" i="3"/>
  <c r="Z2143" i="3"/>
  <c r="AA2143" i="3"/>
  <c r="AB2143" i="3"/>
  <c r="AC2143" i="3"/>
  <c r="S2144" i="3"/>
  <c r="T2144" i="3"/>
  <c r="U2144" i="3"/>
  <c r="V2144" i="3"/>
  <c r="W2144" i="3"/>
  <c r="X2144" i="3"/>
  <c r="Y2144" i="3"/>
  <c r="Z2144" i="3"/>
  <c r="AA2144" i="3"/>
  <c r="AB2144" i="3"/>
  <c r="AC2144" i="3"/>
  <c r="S2145" i="3"/>
  <c r="T2145" i="3"/>
  <c r="U2145" i="3"/>
  <c r="V2145" i="3"/>
  <c r="W2145" i="3"/>
  <c r="X2145" i="3"/>
  <c r="Y2145" i="3"/>
  <c r="Z2145" i="3"/>
  <c r="AA2145" i="3"/>
  <c r="AB2145" i="3"/>
  <c r="AC2145" i="3"/>
  <c r="S2146" i="3"/>
  <c r="T2146" i="3"/>
  <c r="U2146" i="3"/>
  <c r="V2146" i="3"/>
  <c r="W2146" i="3"/>
  <c r="X2146" i="3"/>
  <c r="Y2146" i="3"/>
  <c r="Z2146" i="3"/>
  <c r="AA2146" i="3"/>
  <c r="AB2146" i="3"/>
  <c r="AC2146" i="3"/>
  <c r="S2147" i="3"/>
  <c r="T2147" i="3"/>
  <c r="U2147" i="3"/>
  <c r="V2147" i="3"/>
  <c r="W2147" i="3"/>
  <c r="X2147" i="3"/>
  <c r="Y2147" i="3"/>
  <c r="Z2147" i="3"/>
  <c r="AA2147" i="3"/>
  <c r="AB2147" i="3"/>
  <c r="AC2147" i="3"/>
  <c r="S2148" i="3"/>
  <c r="T2148" i="3"/>
  <c r="U2148" i="3"/>
  <c r="V2148" i="3"/>
  <c r="W2148" i="3"/>
  <c r="X2148" i="3"/>
  <c r="Y2148" i="3"/>
  <c r="Z2148" i="3"/>
  <c r="AA2148" i="3"/>
  <c r="AB2148" i="3"/>
  <c r="AC2148" i="3"/>
  <c r="S2149" i="3"/>
  <c r="T2149" i="3"/>
  <c r="U2149" i="3"/>
  <c r="V2149" i="3"/>
  <c r="W2149" i="3"/>
  <c r="X2149" i="3"/>
  <c r="Y2149" i="3"/>
  <c r="Z2149" i="3"/>
  <c r="AA2149" i="3"/>
  <c r="AB2149" i="3"/>
  <c r="AC2149" i="3"/>
  <c r="S2150" i="3"/>
  <c r="T2150" i="3"/>
  <c r="U2150" i="3"/>
  <c r="V2150" i="3"/>
  <c r="W2150" i="3"/>
  <c r="X2150" i="3"/>
  <c r="Y2150" i="3"/>
  <c r="Z2150" i="3"/>
  <c r="AA2150" i="3"/>
  <c r="AB2150" i="3"/>
  <c r="AC2150" i="3"/>
  <c r="S2151" i="3"/>
  <c r="T2151" i="3"/>
  <c r="U2151" i="3"/>
  <c r="V2151" i="3"/>
  <c r="W2151" i="3"/>
  <c r="X2151" i="3"/>
  <c r="Y2151" i="3"/>
  <c r="Z2151" i="3"/>
  <c r="AA2151" i="3"/>
  <c r="AB2151" i="3"/>
  <c r="AC2151" i="3"/>
  <c r="S2152" i="3"/>
  <c r="T2152" i="3"/>
  <c r="U2152" i="3"/>
  <c r="V2152" i="3"/>
  <c r="W2152" i="3"/>
  <c r="X2152" i="3"/>
  <c r="Y2152" i="3"/>
  <c r="Z2152" i="3"/>
  <c r="AA2152" i="3"/>
  <c r="AB2152" i="3"/>
  <c r="AC2152" i="3"/>
  <c r="S2153" i="3"/>
  <c r="T2153" i="3"/>
  <c r="U2153" i="3"/>
  <c r="V2153" i="3"/>
  <c r="W2153" i="3"/>
  <c r="X2153" i="3"/>
  <c r="Y2153" i="3"/>
  <c r="Z2153" i="3"/>
  <c r="AA2153" i="3"/>
  <c r="AB2153" i="3"/>
  <c r="AC2153" i="3"/>
  <c r="S2154" i="3"/>
  <c r="T2154" i="3"/>
  <c r="U2154" i="3"/>
  <c r="V2154" i="3"/>
  <c r="W2154" i="3"/>
  <c r="X2154" i="3"/>
  <c r="Y2154" i="3"/>
  <c r="Z2154" i="3"/>
  <c r="AA2154" i="3"/>
  <c r="AB2154" i="3"/>
  <c r="AC2154" i="3"/>
  <c r="S2155" i="3"/>
  <c r="T2155" i="3"/>
  <c r="U2155" i="3"/>
  <c r="V2155" i="3"/>
  <c r="W2155" i="3"/>
  <c r="X2155" i="3"/>
  <c r="Y2155" i="3"/>
  <c r="Z2155" i="3"/>
  <c r="AA2155" i="3"/>
  <c r="AB2155" i="3"/>
  <c r="AC2155" i="3"/>
  <c r="S2156" i="3"/>
  <c r="T2156" i="3"/>
  <c r="U2156" i="3"/>
  <c r="V2156" i="3"/>
  <c r="W2156" i="3"/>
  <c r="X2156" i="3"/>
  <c r="Y2156" i="3"/>
  <c r="Z2156" i="3"/>
  <c r="AA2156" i="3"/>
  <c r="AB2156" i="3"/>
  <c r="AC2156" i="3"/>
  <c r="S2157" i="3"/>
  <c r="T2157" i="3"/>
  <c r="U2157" i="3"/>
  <c r="V2157" i="3"/>
  <c r="W2157" i="3"/>
  <c r="X2157" i="3"/>
  <c r="Y2157" i="3"/>
  <c r="Z2157" i="3"/>
  <c r="AA2157" i="3"/>
  <c r="AB2157" i="3"/>
  <c r="AC2157" i="3"/>
  <c r="S2158" i="3"/>
  <c r="T2158" i="3"/>
  <c r="U2158" i="3"/>
  <c r="V2158" i="3"/>
  <c r="W2158" i="3"/>
  <c r="X2158" i="3"/>
  <c r="Y2158" i="3"/>
  <c r="Z2158" i="3"/>
  <c r="AA2158" i="3"/>
  <c r="AB2158" i="3"/>
  <c r="AC2158" i="3"/>
  <c r="S2159" i="3"/>
  <c r="T2159" i="3"/>
  <c r="U2159" i="3"/>
  <c r="V2159" i="3"/>
  <c r="W2159" i="3"/>
  <c r="X2159" i="3"/>
  <c r="Y2159" i="3"/>
  <c r="Z2159" i="3"/>
  <c r="AA2159" i="3"/>
  <c r="AB2159" i="3"/>
  <c r="AC2159" i="3"/>
  <c r="S2160" i="3"/>
  <c r="T2160" i="3"/>
  <c r="U2160" i="3"/>
  <c r="V2160" i="3"/>
  <c r="W2160" i="3"/>
  <c r="X2160" i="3"/>
  <c r="Y2160" i="3"/>
  <c r="Z2160" i="3"/>
  <c r="AA2160" i="3"/>
  <c r="AB2160" i="3"/>
  <c r="AC2160" i="3"/>
  <c r="S2161" i="3"/>
  <c r="T2161" i="3"/>
  <c r="U2161" i="3"/>
  <c r="V2161" i="3"/>
  <c r="W2161" i="3"/>
  <c r="X2161" i="3"/>
  <c r="Y2161" i="3"/>
  <c r="Z2161" i="3"/>
  <c r="AA2161" i="3"/>
  <c r="AB2161" i="3"/>
  <c r="AC2161" i="3"/>
  <c r="S2162" i="3"/>
  <c r="T2162" i="3"/>
  <c r="U2162" i="3"/>
  <c r="V2162" i="3"/>
  <c r="W2162" i="3"/>
  <c r="X2162" i="3"/>
  <c r="Y2162" i="3"/>
  <c r="Z2162" i="3"/>
  <c r="AA2162" i="3"/>
  <c r="AB2162" i="3"/>
  <c r="AC2162" i="3"/>
  <c r="S2163" i="3"/>
  <c r="T2163" i="3"/>
  <c r="U2163" i="3"/>
  <c r="V2163" i="3"/>
  <c r="W2163" i="3"/>
  <c r="X2163" i="3"/>
  <c r="Y2163" i="3"/>
  <c r="Z2163" i="3"/>
  <c r="AA2163" i="3"/>
  <c r="AB2163" i="3"/>
  <c r="AC2163" i="3"/>
  <c r="S2164" i="3"/>
  <c r="T2164" i="3"/>
  <c r="U2164" i="3"/>
  <c r="V2164" i="3"/>
  <c r="W2164" i="3"/>
  <c r="X2164" i="3"/>
  <c r="Y2164" i="3"/>
  <c r="Z2164" i="3"/>
  <c r="AA2164" i="3"/>
  <c r="AB2164" i="3"/>
  <c r="AC2164" i="3"/>
  <c r="S2165" i="3"/>
  <c r="T2165" i="3"/>
  <c r="U2165" i="3"/>
  <c r="V2165" i="3"/>
  <c r="W2165" i="3"/>
  <c r="X2165" i="3"/>
  <c r="Y2165" i="3"/>
  <c r="Z2165" i="3"/>
  <c r="AA2165" i="3"/>
  <c r="AB2165" i="3"/>
  <c r="AC2165" i="3"/>
  <c r="S2166" i="3"/>
  <c r="T2166" i="3"/>
  <c r="U2166" i="3"/>
  <c r="V2166" i="3"/>
  <c r="W2166" i="3"/>
  <c r="X2166" i="3"/>
  <c r="Y2166" i="3"/>
  <c r="Z2166" i="3"/>
  <c r="AA2166" i="3"/>
  <c r="AB2166" i="3"/>
  <c r="AC2166" i="3"/>
  <c r="S2167" i="3"/>
  <c r="T2167" i="3"/>
  <c r="U2167" i="3"/>
  <c r="V2167" i="3"/>
  <c r="W2167" i="3"/>
  <c r="X2167" i="3"/>
  <c r="Y2167" i="3"/>
  <c r="Z2167" i="3"/>
  <c r="AA2167" i="3"/>
  <c r="AB2167" i="3"/>
  <c r="AC2167" i="3"/>
  <c r="S2168" i="3"/>
  <c r="T2168" i="3"/>
  <c r="U2168" i="3"/>
  <c r="V2168" i="3"/>
  <c r="W2168" i="3"/>
  <c r="X2168" i="3"/>
  <c r="Y2168" i="3"/>
  <c r="Z2168" i="3"/>
  <c r="AA2168" i="3"/>
  <c r="AB2168" i="3"/>
  <c r="AC2168" i="3"/>
  <c r="S2169" i="3"/>
  <c r="T2169" i="3"/>
  <c r="U2169" i="3"/>
  <c r="V2169" i="3"/>
  <c r="W2169" i="3"/>
  <c r="X2169" i="3"/>
  <c r="Y2169" i="3"/>
  <c r="Z2169" i="3"/>
  <c r="AA2169" i="3"/>
  <c r="AB2169" i="3"/>
  <c r="AC2169" i="3"/>
  <c r="S2170" i="3"/>
  <c r="T2170" i="3"/>
  <c r="U2170" i="3"/>
  <c r="V2170" i="3"/>
  <c r="W2170" i="3"/>
  <c r="X2170" i="3"/>
  <c r="Y2170" i="3"/>
  <c r="Z2170" i="3"/>
  <c r="AA2170" i="3"/>
  <c r="AB2170" i="3"/>
  <c r="AC2170" i="3"/>
  <c r="S2171" i="3"/>
  <c r="T2171" i="3"/>
  <c r="U2171" i="3"/>
  <c r="V2171" i="3"/>
  <c r="W2171" i="3"/>
  <c r="X2171" i="3"/>
  <c r="Y2171" i="3"/>
  <c r="Z2171" i="3"/>
  <c r="AA2171" i="3"/>
  <c r="AB2171" i="3"/>
  <c r="AC2171" i="3"/>
  <c r="S2172" i="3"/>
  <c r="T2172" i="3"/>
  <c r="U2172" i="3"/>
  <c r="V2172" i="3"/>
  <c r="W2172" i="3"/>
  <c r="X2172" i="3"/>
  <c r="Y2172" i="3"/>
  <c r="Z2172" i="3"/>
  <c r="AA2172" i="3"/>
  <c r="AB2172" i="3"/>
  <c r="AC2172" i="3"/>
  <c r="S2173" i="3"/>
  <c r="T2173" i="3"/>
  <c r="U2173" i="3"/>
  <c r="V2173" i="3"/>
  <c r="W2173" i="3"/>
  <c r="X2173" i="3"/>
  <c r="Y2173" i="3"/>
  <c r="Z2173" i="3"/>
  <c r="AA2173" i="3"/>
  <c r="AB2173" i="3"/>
  <c r="AC2173" i="3"/>
  <c r="S2174" i="3"/>
  <c r="T2174" i="3"/>
  <c r="U2174" i="3"/>
  <c r="V2174" i="3"/>
  <c r="W2174" i="3"/>
  <c r="X2174" i="3"/>
  <c r="Y2174" i="3"/>
  <c r="Z2174" i="3"/>
  <c r="AA2174" i="3"/>
  <c r="AB2174" i="3"/>
  <c r="AC2174" i="3"/>
  <c r="S2175" i="3"/>
  <c r="T2175" i="3"/>
  <c r="U2175" i="3"/>
  <c r="V2175" i="3"/>
  <c r="W2175" i="3"/>
  <c r="X2175" i="3"/>
  <c r="Y2175" i="3"/>
  <c r="Z2175" i="3"/>
  <c r="AA2175" i="3"/>
  <c r="AB2175" i="3"/>
  <c r="AC2175" i="3"/>
  <c r="S2176" i="3"/>
  <c r="T2176" i="3"/>
  <c r="U2176" i="3"/>
  <c r="V2176" i="3"/>
  <c r="W2176" i="3"/>
  <c r="X2176" i="3"/>
  <c r="Y2176" i="3"/>
  <c r="Z2176" i="3"/>
  <c r="AA2176" i="3"/>
  <c r="AB2176" i="3"/>
  <c r="AC2176" i="3"/>
  <c r="S2177" i="3"/>
  <c r="T2177" i="3"/>
  <c r="U2177" i="3"/>
  <c r="V2177" i="3"/>
  <c r="W2177" i="3"/>
  <c r="X2177" i="3"/>
  <c r="Y2177" i="3"/>
  <c r="Z2177" i="3"/>
  <c r="AA2177" i="3"/>
  <c r="AB2177" i="3"/>
  <c r="AC2177" i="3"/>
  <c r="S2178" i="3"/>
  <c r="T2178" i="3"/>
  <c r="U2178" i="3"/>
  <c r="V2178" i="3"/>
  <c r="W2178" i="3"/>
  <c r="X2178" i="3"/>
  <c r="Y2178" i="3"/>
  <c r="Z2178" i="3"/>
  <c r="AA2178" i="3"/>
  <c r="AB2178" i="3"/>
  <c r="AC2178" i="3"/>
  <c r="S2179" i="3"/>
  <c r="T2179" i="3"/>
  <c r="U2179" i="3"/>
  <c r="V2179" i="3"/>
  <c r="W2179" i="3"/>
  <c r="X2179" i="3"/>
  <c r="Y2179" i="3"/>
  <c r="Z2179" i="3"/>
  <c r="AA2179" i="3"/>
  <c r="AB2179" i="3"/>
  <c r="AC2179" i="3"/>
  <c r="S2180" i="3"/>
  <c r="T2180" i="3"/>
  <c r="U2180" i="3"/>
  <c r="V2180" i="3"/>
  <c r="W2180" i="3"/>
  <c r="X2180" i="3"/>
  <c r="Y2180" i="3"/>
  <c r="Z2180" i="3"/>
  <c r="AA2180" i="3"/>
  <c r="AB2180" i="3"/>
  <c r="AC2180" i="3"/>
  <c r="S2181" i="3"/>
  <c r="T2181" i="3"/>
  <c r="U2181" i="3"/>
  <c r="V2181" i="3"/>
  <c r="W2181" i="3"/>
  <c r="X2181" i="3"/>
  <c r="Y2181" i="3"/>
  <c r="Z2181" i="3"/>
  <c r="AA2181" i="3"/>
  <c r="AB2181" i="3"/>
  <c r="AC2181" i="3"/>
  <c r="S2182" i="3"/>
  <c r="T2182" i="3"/>
  <c r="U2182" i="3"/>
  <c r="V2182" i="3"/>
  <c r="W2182" i="3"/>
  <c r="X2182" i="3"/>
  <c r="Y2182" i="3"/>
  <c r="Z2182" i="3"/>
  <c r="AA2182" i="3"/>
  <c r="AB2182" i="3"/>
  <c r="AC2182" i="3"/>
  <c r="S2183" i="3"/>
  <c r="T2183" i="3"/>
  <c r="U2183" i="3"/>
  <c r="V2183" i="3"/>
  <c r="W2183" i="3"/>
  <c r="X2183" i="3"/>
  <c r="Y2183" i="3"/>
  <c r="Z2183" i="3"/>
  <c r="AA2183" i="3"/>
  <c r="AB2183" i="3"/>
  <c r="AC2183" i="3"/>
  <c r="S2184" i="3"/>
  <c r="T2184" i="3"/>
  <c r="U2184" i="3"/>
  <c r="V2184" i="3"/>
  <c r="W2184" i="3"/>
  <c r="X2184" i="3"/>
  <c r="Y2184" i="3"/>
  <c r="Z2184" i="3"/>
  <c r="AA2184" i="3"/>
  <c r="AB2184" i="3"/>
  <c r="AC2184" i="3"/>
  <c r="S2185" i="3"/>
  <c r="T2185" i="3"/>
  <c r="U2185" i="3"/>
  <c r="V2185" i="3"/>
  <c r="W2185" i="3"/>
  <c r="X2185" i="3"/>
  <c r="Y2185" i="3"/>
  <c r="Z2185" i="3"/>
  <c r="AA2185" i="3"/>
  <c r="AB2185" i="3"/>
  <c r="AC2185" i="3"/>
  <c r="S2186" i="3"/>
  <c r="T2186" i="3"/>
  <c r="U2186" i="3"/>
  <c r="V2186" i="3"/>
  <c r="W2186" i="3"/>
  <c r="X2186" i="3"/>
  <c r="Y2186" i="3"/>
  <c r="Z2186" i="3"/>
  <c r="AA2186" i="3"/>
  <c r="AB2186" i="3"/>
  <c r="AC2186" i="3"/>
  <c r="S2187" i="3"/>
  <c r="T2187" i="3"/>
  <c r="U2187" i="3"/>
  <c r="V2187" i="3"/>
  <c r="W2187" i="3"/>
  <c r="X2187" i="3"/>
  <c r="Y2187" i="3"/>
  <c r="Z2187" i="3"/>
  <c r="AA2187" i="3"/>
  <c r="AB2187" i="3"/>
  <c r="AC2187" i="3"/>
  <c r="S2188" i="3"/>
  <c r="T2188" i="3"/>
  <c r="U2188" i="3"/>
  <c r="V2188" i="3"/>
  <c r="W2188" i="3"/>
  <c r="X2188" i="3"/>
  <c r="Y2188" i="3"/>
  <c r="Z2188" i="3"/>
  <c r="AA2188" i="3"/>
  <c r="AB2188" i="3"/>
  <c r="AC2188" i="3"/>
  <c r="S2189" i="3"/>
  <c r="T2189" i="3"/>
  <c r="U2189" i="3"/>
  <c r="V2189" i="3"/>
  <c r="W2189" i="3"/>
  <c r="X2189" i="3"/>
  <c r="Y2189" i="3"/>
  <c r="Z2189" i="3"/>
  <c r="AA2189" i="3"/>
  <c r="AB2189" i="3"/>
  <c r="AC2189" i="3"/>
  <c r="S2190" i="3"/>
  <c r="T2190" i="3"/>
  <c r="U2190" i="3"/>
  <c r="V2190" i="3"/>
  <c r="W2190" i="3"/>
  <c r="X2190" i="3"/>
  <c r="Y2190" i="3"/>
  <c r="Z2190" i="3"/>
  <c r="AA2190" i="3"/>
  <c r="AB2190" i="3"/>
  <c r="AC2190" i="3"/>
  <c r="S2191" i="3"/>
  <c r="T2191" i="3"/>
  <c r="U2191" i="3"/>
  <c r="V2191" i="3"/>
  <c r="W2191" i="3"/>
  <c r="X2191" i="3"/>
  <c r="Y2191" i="3"/>
  <c r="Z2191" i="3"/>
  <c r="AA2191" i="3"/>
  <c r="AB2191" i="3"/>
  <c r="AC2191" i="3"/>
  <c r="S2192" i="3"/>
  <c r="T2192" i="3"/>
  <c r="U2192" i="3"/>
  <c r="V2192" i="3"/>
  <c r="W2192" i="3"/>
  <c r="X2192" i="3"/>
  <c r="Y2192" i="3"/>
  <c r="Z2192" i="3"/>
  <c r="AA2192" i="3"/>
  <c r="AB2192" i="3"/>
  <c r="AC2192" i="3"/>
  <c r="S2193" i="3"/>
  <c r="T2193" i="3"/>
  <c r="U2193" i="3"/>
  <c r="V2193" i="3"/>
  <c r="W2193" i="3"/>
  <c r="X2193" i="3"/>
  <c r="Y2193" i="3"/>
  <c r="Z2193" i="3"/>
  <c r="AA2193" i="3"/>
  <c r="AB2193" i="3"/>
  <c r="AC2193" i="3"/>
  <c r="S2194" i="3"/>
  <c r="T2194" i="3"/>
  <c r="U2194" i="3"/>
  <c r="V2194" i="3"/>
  <c r="W2194" i="3"/>
  <c r="X2194" i="3"/>
  <c r="Y2194" i="3"/>
  <c r="Z2194" i="3"/>
  <c r="AA2194" i="3"/>
  <c r="AB2194" i="3"/>
  <c r="AC2194" i="3"/>
  <c r="S2195" i="3"/>
  <c r="T2195" i="3"/>
  <c r="U2195" i="3"/>
  <c r="V2195" i="3"/>
  <c r="W2195" i="3"/>
  <c r="X2195" i="3"/>
  <c r="Y2195" i="3"/>
  <c r="Z2195" i="3"/>
  <c r="AA2195" i="3"/>
  <c r="AB2195" i="3"/>
  <c r="AC2195" i="3"/>
  <c r="S2196" i="3"/>
  <c r="T2196" i="3"/>
  <c r="U2196" i="3"/>
  <c r="V2196" i="3"/>
  <c r="W2196" i="3"/>
  <c r="X2196" i="3"/>
  <c r="Y2196" i="3"/>
  <c r="Z2196" i="3"/>
  <c r="AA2196" i="3"/>
  <c r="AB2196" i="3"/>
  <c r="AC2196" i="3"/>
  <c r="S2197" i="3"/>
  <c r="T2197" i="3"/>
  <c r="U2197" i="3"/>
  <c r="V2197" i="3"/>
  <c r="W2197" i="3"/>
  <c r="X2197" i="3"/>
  <c r="Y2197" i="3"/>
  <c r="Z2197" i="3"/>
  <c r="AA2197" i="3"/>
  <c r="AB2197" i="3"/>
  <c r="AC2197" i="3"/>
  <c r="S2198" i="3"/>
  <c r="T2198" i="3"/>
  <c r="U2198" i="3"/>
  <c r="V2198" i="3"/>
  <c r="W2198" i="3"/>
  <c r="X2198" i="3"/>
  <c r="Y2198" i="3"/>
  <c r="Z2198" i="3"/>
  <c r="AA2198" i="3"/>
  <c r="AB2198" i="3"/>
  <c r="AC2198" i="3"/>
  <c r="S2199" i="3"/>
  <c r="T2199" i="3"/>
  <c r="U2199" i="3"/>
  <c r="V2199" i="3"/>
  <c r="W2199" i="3"/>
  <c r="X2199" i="3"/>
  <c r="Y2199" i="3"/>
  <c r="Z2199" i="3"/>
  <c r="AA2199" i="3"/>
  <c r="AB2199" i="3"/>
  <c r="AC2199" i="3"/>
  <c r="S2200" i="3"/>
  <c r="T2200" i="3"/>
  <c r="U2200" i="3"/>
  <c r="V2200" i="3"/>
  <c r="W2200" i="3"/>
  <c r="X2200" i="3"/>
  <c r="Y2200" i="3"/>
  <c r="Z2200" i="3"/>
  <c r="AA2200" i="3"/>
  <c r="AB2200" i="3"/>
  <c r="AC2200" i="3"/>
  <c r="S2201" i="3"/>
  <c r="T2201" i="3"/>
  <c r="U2201" i="3"/>
  <c r="V2201" i="3"/>
  <c r="W2201" i="3"/>
  <c r="X2201" i="3"/>
  <c r="Y2201" i="3"/>
  <c r="Z2201" i="3"/>
  <c r="AA2201" i="3"/>
  <c r="AB2201" i="3"/>
  <c r="AC2201" i="3"/>
  <c r="S2202" i="3"/>
  <c r="T2202" i="3"/>
  <c r="U2202" i="3"/>
  <c r="V2202" i="3"/>
  <c r="W2202" i="3"/>
  <c r="X2202" i="3"/>
  <c r="Y2202" i="3"/>
  <c r="Z2202" i="3"/>
  <c r="AA2202" i="3"/>
  <c r="AB2202" i="3"/>
  <c r="AC2202" i="3"/>
  <c r="S2203" i="3"/>
  <c r="T2203" i="3"/>
  <c r="U2203" i="3"/>
  <c r="V2203" i="3"/>
  <c r="W2203" i="3"/>
  <c r="X2203" i="3"/>
  <c r="Y2203" i="3"/>
  <c r="Z2203" i="3"/>
  <c r="AA2203" i="3"/>
  <c r="AB2203" i="3"/>
  <c r="AC2203" i="3"/>
  <c r="S2204" i="3"/>
  <c r="T2204" i="3"/>
  <c r="U2204" i="3"/>
  <c r="V2204" i="3"/>
  <c r="W2204" i="3"/>
  <c r="X2204" i="3"/>
  <c r="Y2204" i="3"/>
  <c r="Z2204" i="3"/>
  <c r="AA2204" i="3"/>
  <c r="AB2204" i="3"/>
  <c r="AC2204" i="3"/>
  <c r="S2205" i="3"/>
  <c r="T2205" i="3"/>
  <c r="U2205" i="3"/>
  <c r="V2205" i="3"/>
  <c r="W2205" i="3"/>
  <c r="X2205" i="3"/>
  <c r="Y2205" i="3"/>
  <c r="Z2205" i="3"/>
  <c r="AA2205" i="3"/>
  <c r="AB2205" i="3"/>
  <c r="AC2205" i="3"/>
  <c r="S2206" i="3"/>
  <c r="T2206" i="3"/>
  <c r="U2206" i="3"/>
  <c r="V2206" i="3"/>
  <c r="W2206" i="3"/>
  <c r="X2206" i="3"/>
  <c r="Y2206" i="3"/>
  <c r="Z2206" i="3"/>
  <c r="AA2206" i="3"/>
  <c r="AB2206" i="3"/>
  <c r="AC2206" i="3"/>
  <c r="S2207" i="3"/>
  <c r="T2207" i="3"/>
  <c r="U2207" i="3"/>
  <c r="V2207" i="3"/>
  <c r="W2207" i="3"/>
  <c r="X2207" i="3"/>
  <c r="Y2207" i="3"/>
  <c r="Z2207" i="3"/>
  <c r="AA2207" i="3"/>
  <c r="AB2207" i="3"/>
  <c r="AC2207" i="3"/>
  <c r="S2208" i="3"/>
  <c r="T2208" i="3"/>
  <c r="U2208" i="3"/>
  <c r="V2208" i="3"/>
  <c r="W2208" i="3"/>
  <c r="X2208" i="3"/>
  <c r="Y2208" i="3"/>
  <c r="Z2208" i="3"/>
  <c r="AA2208" i="3"/>
  <c r="AB2208" i="3"/>
  <c r="AC2208" i="3"/>
  <c r="S2209" i="3"/>
  <c r="T2209" i="3"/>
  <c r="U2209" i="3"/>
  <c r="V2209" i="3"/>
  <c r="W2209" i="3"/>
  <c r="X2209" i="3"/>
  <c r="Y2209" i="3"/>
  <c r="Z2209" i="3"/>
  <c r="AA2209" i="3"/>
  <c r="AB2209" i="3"/>
  <c r="AC2209" i="3"/>
  <c r="S2210" i="3"/>
  <c r="T2210" i="3"/>
  <c r="U2210" i="3"/>
  <c r="V2210" i="3"/>
  <c r="W2210" i="3"/>
  <c r="X2210" i="3"/>
  <c r="Y2210" i="3"/>
  <c r="Z2210" i="3"/>
  <c r="AA2210" i="3"/>
  <c r="AB2210" i="3"/>
  <c r="AC2210" i="3"/>
  <c r="S2211" i="3"/>
  <c r="T2211" i="3"/>
  <c r="U2211" i="3"/>
  <c r="V2211" i="3"/>
  <c r="W2211" i="3"/>
  <c r="X2211" i="3"/>
  <c r="Y2211" i="3"/>
  <c r="Z2211" i="3"/>
  <c r="AA2211" i="3"/>
  <c r="AB2211" i="3"/>
  <c r="AC2211" i="3"/>
  <c r="S2212" i="3"/>
  <c r="T2212" i="3"/>
  <c r="U2212" i="3"/>
  <c r="V2212" i="3"/>
  <c r="W2212" i="3"/>
  <c r="X2212" i="3"/>
  <c r="Y2212" i="3"/>
  <c r="Z2212" i="3"/>
  <c r="AA2212" i="3"/>
  <c r="AB2212" i="3"/>
  <c r="AC2212" i="3"/>
  <c r="S2213" i="3"/>
  <c r="T2213" i="3"/>
  <c r="U2213" i="3"/>
  <c r="V2213" i="3"/>
  <c r="W2213" i="3"/>
  <c r="X2213" i="3"/>
  <c r="Y2213" i="3"/>
  <c r="Z2213" i="3"/>
  <c r="AA2213" i="3"/>
  <c r="AB2213" i="3"/>
  <c r="AC2213" i="3"/>
  <c r="S2214" i="3"/>
  <c r="T2214" i="3"/>
  <c r="U2214" i="3"/>
  <c r="V2214" i="3"/>
  <c r="W2214" i="3"/>
  <c r="X2214" i="3"/>
  <c r="Y2214" i="3"/>
  <c r="Z2214" i="3"/>
  <c r="AA2214" i="3"/>
  <c r="AB2214" i="3"/>
  <c r="AC2214" i="3"/>
  <c r="S2215" i="3"/>
  <c r="T2215" i="3"/>
  <c r="U2215" i="3"/>
  <c r="V2215" i="3"/>
  <c r="W2215" i="3"/>
  <c r="X2215" i="3"/>
  <c r="Y2215" i="3"/>
  <c r="Z2215" i="3"/>
  <c r="AA2215" i="3"/>
  <c r="AB2215" i="3"/>
  <c r="AC2215" i="3"/>
  <c r="S2216" i="3"/>
  <c r="T2216" i="3"/>
  <c r="U2216" i="3"/>
  <c r="V2216" i="3"/>
  <c r="W2216" i="3"/>
  <c r="X2216" i="3"/>
  <c r="Y2216" i="3"/>
  <c r="Z2216" i="3"/>
  <c r="AA2216" i="3"/>
  <c r="AB2216" i="3"/>
  <c r="AC2216" i="3"/>
  <c r="S2217" i="3"/>
  <c r="T2217" i="3"/>
  <c r="U2217" i="3"/>
  <c r="V2217" i="3"/>
  <c r="W2217" i="3"/>
  <c r="X2217" i="3"/>
  <c r="Y2217" i="3"/>
  <c r="Z2217" i="3"/>
  <c r="AA2217" i="3"/>
  <c r="AB2217" i="3"/>
  <c r="AC2217" i="3"/>
  <c r="S2218" i="3"/>
  <c r="T2218" i="3"/>
  <c r="U2218" i="3"/>
  <c r="V2218" i="3"/>
  <c r="W2218" i="3"/>
  <c r="X2218" i="3"/>
  <c r="Y2218" i="3"/>
  <c r="Z2218" i="3"/>
  <c r="AA2218" i="3"/>
  <c r="AB2218" i="3"/>
  <c r="AC2218" i="3"/>
  <c r="S2219" i="3"/>
  <c r="T2219" i="3"/>
  <c r="U2219" i="3"/>
  <c r="V2219" i="3"/>
  <c r="W2219" i="3"/>
  <c r="X2219" i="3"/>
  <c r="Y2219" i="3"/>
  <c r="Z2219" i="3"/>
  <c r="AA2219" i="3"/>
  <c r="AB2219" i="3"/>
  <c r="AC2219" i="3"/>
  <c r="S2220" i="3"/>
  <c r="T2220" i="3"/>
  <c r="U2220" i="3"/>
  <c r="V2220" i="3"/>
  <c r="W2220" i="3"/>
  <c r="X2220" i="3"/>
  <c r="Y2220" i="3"/>
  <c r="Z2220" i="3"/>
  <c r="AA2220" i="3"/>
  <c r="AB2220" i="3"/>
  <c r="AC2220" i="3"/>
  <c r="S2221" i="3"/>
  <c r="T2221" i="3"/>
  <c r="U2221" i="3"/>
  <c r="V2221" i="3"/>
  <c r="W2221" i="3"/>
  <c r="X2221" i="3"/>
  <c r="Y2221" i="3"/>
  <c r="Z2221" i="3"/>
  <c r="AA2221" i="3"/>
  <c r="AB2221" i="3"/>
  <c r="AC2221" i="3"/>
  <c r="S2222" i="3"/>
  <c r="T2222" i="3"/>
  <c r="U2222" i="3"/>
  <c r="V2222" i="3"/>
  <c r="W2222" i="3"/>
  <c r="X2222" i="3"/>
  <c r="Y2222" i="3"/>
  <c r="Z2222" i="3"/>
  <c r="AA2222" i="3"/>
  <c r="AB2222" i="3"/>
  <c r="AC2222" i="3"/>
  <c r="S2223" i="3"/>
  <c r="T2223" i="3"/>
  <c r="U2223" i="3"/>
  <c r="V2223" i="3"/>
  <c r="W2223" i="3"/>
  <c r="X2223" i="3"/>
  <c r="Y2223" i="3"/>
  <c r="Z2223" i="3"/>
  <c r="AA2223" i="3"/>
  <c r="AB2223" i="3"/>
  <c r="AC2223" i="3"/>
  <c r="S2224" i="3"/>
  <c r="T2224" i="3"/>
  <c r="U2224" i="3"/>
  <c r="V2224" i="3"/>
  <c r="W2224" i="3"/>
  <c r="X2224" i="3"/>
  <c r="Y2224" i="3"/>
  <c r="Z2224" i="3"/>
  <c r="AA2224" i="3"/>
  <c r="AB2224" i="3"/>
  <c r="AC2224" i="3"/>
  <c r="S2225" i="3"/>
  <c r="T2225" i="3"/>
  <c r="U2225" i="3"/>
  <c r="V2225" i="3"/>
  <c r="W2225" i="3"/>
  <c r="X2225" i="3"/>
  <c r="Y2225" i="3"/>
  <c r="Z2225" i="3"/>
  <c r="AA2225" i="3"/>
  <c r="AB2225" i="3"/>
  <c r="AC2225" i="3"/>
  <c r="S2226" i="3"/>
  <c r="T2226" i="3"/>
  <c r="U2226" i="3"/>
  <c r="V2226" i="3"/>
  <c r="W2226" i="3"/>
  <c r="X2226" i="3"/>
  <c r="Y2226" i="3"/>
  <c r="Z2226" i="3"/>
  <c r="AA2226" i="3"/>
  <c r="AB2226" i="3"/>
  <c r="AC2226" i="3"/>
  <c r="S2227" i="3"/>
  <c r="T2227" i="3"/>
  <c r="U2227" i="3"/>
  <c r="V2227" i="3"/>
  <c r="W2227" i="3"/>
  <c r="X2227" i="3"/>
  <c r="Y2227" i="3"/>
  <c r="Z2227" i="3"/>
  <c r="AA2227" i="3"/>
  <c r="AB2227" i="3"/>
  <c r="AC2227" i="3"/>
  <c r="S2228" i="3"/>
  <c r="T2228" i="3"/>
  <c r="U2228" i="3"/>
  <c r="V2228" i="3"/>
  <c r="W2228" i="3"/>
  <c r="X2228" i="3"/>
  <c r="Y2228" i="3"/>
  <c r="Z2228" i="3"/>
  <c r="AA2228" i="3"/>
  <c r="AB2228" i="3"/>
  <c r="AC2228" i="3"/>
  <c r="S2229" i="3"/>
  <c r="T2229" i="3"/>
  <c r="U2229" i="3"/>
  <c r="V2229" i="3"/>
  <c r="W2229" i="3"/>
  <c r="X2229" i="3"/>
  <c r="Y2229" i="3"/>
  <c r="Z2229" i="3"/>
  <c r="AA2229" i="3"/>
  <c r="AB2229" i="3"/>
  <c r="AC2229" i="3"/>
  <c r="S2230" i="3"/>
  <c r="T2230" i="3"/>
  <c r="U2230" i="3"/>
  <c r="V2230" i="3"/>
  <c r="W2230" i="3"/>
  <c r="X2230" i="3"/>
  <c r="Y2230" i="3"/>
  <c r="Z2230" i="3"/>
  <c r="AA2230" i="3"/>
  <c r="AB2230" i="3"/>
  <c r="AC2230" i="3"/>
  <c r="S2231" i="3"/>
  <c r="T2231" i="3"/>
  <c r="U2231" i="3"/>
  <c r="V2231" i="3"/>
  <c r="W2231" i="3"/>
  <c r="X2231" i="3"/>
  <c r="Y2231" i="3"/>
  <c r="Z2231" i="3"/>
  <c r="AA2231" i="3"/>
  <c r="AB2231" i="3"/>
  <c r="AC2231" i="3"/>
  <c r="S2232" i="3"/>
  <c r="T2232" i="3"/>
  <c r="U2232" i="3"/>
  <c r="V2232" i="3"/>
  <c r="W2232" i="3"/>
  <c r="X2232" i="3"/>
  <c r="Y2232" i="3"/>
  <c r="Z2232" i="3"/>
  <c r="AA2232" i="3"/>
  <c r="AB2232" i="3"/>
  <c r="AC2232" i="3"/>
  <c r="S2233" i="3"/>
  <c r="T2233" i="3"/>
  <c r="U2233" i="3"/>
  <c r="V2233" i="3"/>
  <c r="W2233" i="3"/>
  <c r="X2233" i="3"/>
  <c r="Y2233" i="3"/>
  <c r="Z2233" i="3"/>
  <c r="AA2233" i="3"/>
  <c r="AB2233" i="3"/>
  <c r="AC2233" i="3"/>
  <c r="S2234" i="3"/>
  <c r="T2234" i="3"/>
  <c r="U2234" i="3"/>
  <c r="V2234" i="3"/>
  <c r="W2234" i="3"/>
  <c r="X2234" i="3"/>
  <c r="Y2234" i="3"/>
  <c r="Z2234" i="3"/>
  <c r="AA2234" i="3"/>
  <c r="AB2234" i="3"/>
  <c r="AC2234" i="3"/>
  <c r="S2235" i="3"/>
  <c r="T2235" i="3"/>
  <c r="U2235" i="3"/>
  <c r="V2235" i="3"/>
  <c r="W2235" i="3"/>
  <c r="X2235" i="3"/>
  <c r="Y2235" i="3"/>
  <c r="Z2235" i="3"/>
  <c r="AA2235" i="3"/>
  <c r="AB2235" i="3"/>
  <c r="AC2235" i="3"/>
  <c r="S2236" i="3"/>
  <c r="T2236" i="3"/>
  <c r="U2236" i="3"/>
  <c r="V2236" i="3"/>
  <c r="W2236" i="3"/>
  <c r="X2236" i="3"/>
  <c r="Y2236" i="3"/>
  <c r="Z2236" i="3"/>
  <c r="AA2236" i="3"/>
  <c r="AB2236" i="3"/>
  <c r="AC2236" i="3"/>
  <c r="S2237" i="3"/>
  <c r="T2237" i="3"/>
  <c r="U2237" i="3"/>
  <c r="V2237" i="3"/>
  <c r="W2237" i="3"/>
  <c r="X2237" i="3"/>
  <c r="Y2237" i="3"/>
  <c r="Z2237" i="3"/>
  <c r="AA2237" i="3"/>
  <c r="AB2237" i="3"/>
  <c r="AC2237" i="3"/>
  <c r="S2238" i="3"/>
  <c r="T2238" i="3"/>
  <c r="U2238" i="3"/>
  <c r="V2238" i="3"/>
  <c r="W2238" i="3"/>
  <c r="X2238" i="3"/>
  <c r="Y2238" i="3"/>
  <c r="Z2238" i="3"/>
  <c r="AA2238" i="3"/>
  <c r="AB2238" i="3"/>
  <c r="AC2238" i="3"/>
  <c r="S2239" i="3"/>
  <c r="T2239" i="3"/>
  <c r="U2239" i="3"/>
  <c r="V2239" i="3"/>
  <c r="W2239" i="3"/>
  <c r="X2239" i="3"/>
  <c r="Y2239" i="3"/>
  <c r="Z2239" i="3"/>
  <c r="AA2239" i="3"/>
  <c r="AB2239" i="3"/>
  <c r="AC2239" i="3"/>
  <c r="S2240" i="3"/>
  <c r="T2240" i="3"/>
  <c r="U2240" i="3"/>
  <c r="V2240" i="3"/>
  <c r="W2240" i="3"/>
  <c r="X2240" i="3"/>
  <c r="Y2240" i="3"/>
  <c r="Z2240" i="3"/>
  <c r="AA2240" i="3"/>
  <c r="AB2240" i="3"/>
  <c r="AC2240" i="3"/>
  <c r="S2241" i="3"/>
  <c r="T2241" i="3"/>
  <c r="U2241" i="3"/>
  <c r="V2241" i="3"/>
  <c r="W2241" i="3"/>
  <c r="X2241" i="3"/>
  <c r="Y2241" i="3"/>
  <c r="Z2241" i="3"/>
  <c r="AA2241" i="3"/>
  <c r="AB2241" i="3"/>
  <c r="AC2241" i="3"/>
  <c r="S2242" i="3"/>
  <c r="T2242" i="3"/>
  <c r="U2242" i="3"/>
  <c r="V2242" i="3"/>
  <c r="W2242" i="3"/>
  <c r="X2242" i="3"/>
  <c r="Y2242" i="3"/>
  <c r="Z2242" i="3"/>
  <c r="AA2242" i="3"/>
  <c r="AB2242" i="3"/>
  <c r="AC2242" i="3"/>
  <c r="S2243" i="3"/>
  <c r="T2243" i="3"/>
  <c r="U2243" i="3"/>
  <c r="V2243" i="3"/>
  <c r="W2243" i="3"/>
  <c r="X2243" i="3"/>
  <c r="Y2243" i="3"/>
  <c r="Z2243" i="3"/>
  <c r="AA2243" i="3"/>
  <c r="AB2243" i="3"/>
  <c r="AC2243" i="3"/>
  <c r="S2244" i="3"/>
  <c r="T2244" i="3"/>
  <c r="U2244" i="3"/>
  <c r="V2244" i="3"/>
  <c r="W2244" i="3"/>
  <c r="X2244" i="3"/>
  <c r="Y2244" i="3"/>
  <c r="Z2244" i="3"/>
  <c r="AA2244" i="3"/>
  <c r="AB2244" i="3"/>
  <c r="AC2244" i="3"/>
  <c r="S2245" i="3"/>
  <c r="T2245" i="3"/>
  <c r="U2245" i="3"/>
  <c r="V2245" i="3"/>
  <c r="W2245" i="3"/>
  <c r="X2245" i="3"/>
  <c r="Y2245" i="3"/>
  <c r="Z2245" i="3"/>
  <c r="AA2245" i="3"/>
  <c r="AB2245" i="3"/>
  <c r="AC2245" i="3"/>
  <c r="S2246" i="3"/>
  <c r="T2246" i="3"/>
  <c r="U2246" i="3"/>
  <c r="V2246" i="3"/>
  <c r="W2246" i="3"/>
  <c r="X2246" i="3"/>
  <c r="Y2246" i="3"/>
  <c r="Z2246" i="3"/>
  <c r="AA2246" i="3"/>
  <c r="AB2246" i="3"/>
  <c r="AC2246" i="3"/>
  <c r="S2247" i="3"/>
  <c r="T2247" i="3"/>
  <c r="U2247" i="3"/>
  <c r="V2247" i="3"/>
  <c r="W2247" i="3"/>
  <c r="X2247" i="3"/>
  <c r="Y2247" i="3"/>
  <c r="Z2247" i="3"/>
  <c r="AA2247" i="3"/>
  <c r="AB2247" i="3"/>
  <c r="AC2247" i="3"/>
  <c r="S2248" i="3"/>
  <c r="T2248" i="3"/>
  <c r="U2248" i="3"/>
  <c r="V2248" i="3"/>
  <c r="W2248" i="3"/>
  <c r="X2248" i="3"/>
  <c r="Y2248" i="3"/>
  <c r="Z2248" i="3"/>
  <c r="AA2248" i="3"/>
  <c r="AB2248" i="3"/>
  <c r="AC2248" i="3"/>
  <c r="S2249" i="3"/>
  <c r="T2249" i="3"/>
  <c r="U2249" i="3"/>
  <c r="V2249" i="3"/>
  <c r="W2249" i="3"/>
  <c r="X2249" i="3"/>
  <c r="Y2249" i="3"/>
  <c r="Z2249" i="3"/>
  <c r="AA2249" i="3"/>
  <c r="AB2249" i="3"/>
  <c r="AC2249" i="3"/>
  <c r="S2250" i="3"/>
  <c r="T2250" i="3"/>
  <c r="U2250" i="3"/>
  <c r="V2250" i="3"/>
  <c r="W2250" i="3"/>
  <c r="X2250" i="3"/>
  <c r="Y2250" i="3"/>
  <c r="Z2250" i="3"/>
  <c r="AA2250" i="3"/>
  <c r="AB2250" i="3"/>
  <c r="AC2250" i="3"/>
  <c r="S2251" i="3"/>
  <c r="T2251" i="3"/>
  <c r="U2251" i="3"/>
  <c r="V2251" i="3"/>
  <c r="W2251" i="3"/>
  <c r="X2251" i="3"/>
  <c r="Y2251" i="3"/>
  <c r="Z2251" i="3"/>
  <c r="AA2251" i="3"/>
  <c r="AB2251" i="3"/>
  <c r="AC2251" i="3"/>
  <c r="S2252" i="3"/>
  <c r="T2252" i="3"/>
  <c r="U2252" i="3"/>
  <c r="V2252" i="3"/>
  <c r="W2252" i="3"/>
  <c r="X2252" i="3"/>
  <c r="Y2252" i="3"/>
  <c r="Z2252" i="3"/>
  <c r="AA2252" i="3"/>
  <c r="AB2252" i="3"/>
  <c r="AC2252" i="3"/>
  <c r="S2253" i="3"/>
  <c r="T2253" i="3"/>
  <c r="U2253" i="3"/>
  <c r="V2253" i="3"/>
  <c r="W2253" i="3"/>
  <c r="X2253" i="3"/>
  <c r="Y2253" i="3"/>
  <c r="Z2253" i="3"/>
  <c r="AA2253" i="3"/>
  <c r="AB2253" i="3"/>
  <c r="AC2253" i="3"/>
  <c r="S2254" i="3"/>
  <c r="T2254" i="3"/>
  <c r="U2254" i="3"/>
  <c r="V2254" i="3"/>
  <c r="W2254" i="3"/>
  <c r="X2254" i="3"/>
  <c r="Y2254" i="3"/>
  <c r="Z2254" i="3"/>
  <c r="AA2254" i="3"/>
  <c r="AB2254" i="3"/>
  <c r="AC2254" i="3"/>
  <c r="S2255" i="3"/>
  <c r="T2255" i="3"/>
  <c r="U2255" i="3"/>
  <c r="V2255" i="3"/>
  <c r="W2255" i="3"/>
  <c r="X2255" i="3"/>
  <c r="Y2255" i="3"/>
  <c r="Z2255" i="3"/>
  <c r="AA2255" i="3"/>
  <c r="AB2255" i="3"/>
  <c r="AC2255" i="3"/>
  <c r="S2256" i="3"/>
  <c r="T2256" i="3"/>
  <c r="U2256" i="3"/>
  <c r="V2256" i="3"/>
  <c r="W2256" i="3"/>
  <c r="X2256" i="3"/>
  <c r="Y2256" i="3"/>
  <c r="Z2256" i="3"/>
  <c r="AA2256" i="3"/>
  <c r="AB2256" i="3"/>
  <c r="AC2256" i="3"/>
  <c r="S2257" i="3"/>
  <c r="T2257" i="3"/>
  <c r="U2257" i="3"/>
  <c r="V2257" i="3"/>
  <c r="W2257" i="3"/>
  <c r="X2257" i="3"/>
  <c r="Y2257" i="3"/>
  <c r="Z2257" i="3"/>
  <c r="AA2257" i="3"/>
  <c r="AB2257" i="3"/>
  <c r="AC2257" i="3"/>
  <c r="S2258" i="3"/>
  <c r="T2258" i="3"/>
  <c r="U2258" i="3"/>
  <c r="V2258" i="3"/>
  <c r="W2258" i="3"/>
  <c r="X2258" i="3"/>
  <c r="Y2258" i="3"/>
  <c r="Z2258" i="3"/>
  <c r="AA2258" i="3"/>
  <c r="AB2258" i="3"/>
  <c r="AC2258" i="3"/>
  <c r="S2259" i="3"/>
  <c r="T2259" i="3"/>
  <c r="U2259" i="3"/>
  <c r="V2259" i="3"/>
  <c r="W2259" i="3"/>
  <c r="X2259" i="3"/>
  <c r="Y2259" i="3"/>
  <c r="Z2259" i="3"/>
  <c r="AA2259" i="3"/>
  <c r="AB2259" i="3"/>
  <c r="AC2259" i="3"/>
  <c r="S2260" i="3"/>
  <c r="T2260" i="3"/>
  <c r="U2260" i="3"/>
  <c r="V2260" i="3"/>
  <c r="W2260" i="3"/>
  <c r="X2260" i="3"/>
  <c r="Y2260" i="3"/>
  <c r="Z2260" i="3"/>
  <c r="AA2260" i="3"/>
  <c r="AB2260" i="3"/>
  <c r="AC2260" i="3"/>
  <c r="S2261" i="3"/>
  <c r="T2261" i="3"/>
  <c r="U2261" i="3"/>
  <c r="V2261" i="3"/>
  <c r="W2261" i="3"/>
  <c r="X2261" i="3"/>
  <c r="Y2261" i="3"/>
  <c r="Z2261" i="3"/>
  <c r="AA2261" i="3"/>
  <c r="AB2261" i="3"/>
  <c r="AC2261" i="3"/>
  <c r="S2262" i="3"/>
  <c r="T2262" i="3"/>
  <c r="U2262" i="3"/>
  <c r="V2262" i="3"/>
  <c r="W2262" i="3"/>
  <c r="X2262" i="3"/>
  <c r="Y2262" i="3"/>
  <c r="Z2262" i="3"/>
  <c r="AA2262" i="3"/>
  <c r="AB2262" i="3"/>
  <c r="AC2262" i="3"/>
  <c r="S2263" i="3"/>
  <c r="T2263" i="3"/>
  <c r="U2263" i="3"/>
  <c r="V2263" i="3"/>
  <c r="W2263" i="3"/>
  <c r="X2263" i="3"/>
  <c r="Y2263" i="3"/>
  <c r="Z2263" i="3"/>
  <c r="AA2263" i="3"/>
  <c r="AB2263" i="3"/>
  <c r="AC2263" i="3"/>
  <c r="S2264" i="3"/>
  <c r="T2264" i="3"/>
  <c r="U2264" i="3"/>
  <c r="V2264" i="3"/>
  <c r="W2264" i="3"/>
  <c r="X2264" i="3"/>
  <c r="Y2264" i="3"/>
  <c r="Z2264" i="3"/>
  <c r="AA2264" i="3"/>
  <c r="AB2264" i="3"/>
  <c r="AC2264" i="3"/>
  <c r="S2265" i="3"/>
  <c r="T2265" i="3"/>
  <c r="U2265" i="3"/>
  <c r="V2265" i="3"/>
  <c r="W2265" i="3"/>
  <c r="X2265" i="3"/>
  <c r="Y2265" i="3"/>
  <c r="Z2265" i="3"/>
  <c r="AA2265" i="3"/>
  <c r="AB2265" i="3"/>
  <c r="AC2265" i="3"/>
  <c r="S2266" i="3"/>
  <c r="T2266" i="3"/>
  <c r="U2266" i="3"/>
  <c r="V2266" i="3"/>
  <c r="W2266" i="3"/>
  <c r="X2266" i="3"/>
  <c r="Y2266" i="3"/>
  <c r="Z2266" i="3"/>
  <c r="AA2266" i="3"/>
  <c r="AB2266" i="3"/>
  <c r="AC2266" i="3"/>
  <c r="S2267" i="3"/>
  <c r="T2267" i="3"/>
  <c r="U2267" i="3"/>
  <c r="V2267" i="3"/>
  <c r="W2267" i="3"/>
  <c r="X2267" i="3"/>
  <c r="Y2267" i="3"/>
  <c r="Z2267" i="3"/>
  <c r="AA2267" i="3"/>
  <c r="AB2267" i="3"/>
  <c r="AC2267" i="3"/>
  <c r="S2268" i="3"/>
  <c r="T2268" i="3"/>
  <c r="U2268" i="3"/>
  <c r="V2268" i="3"/>
  <c r="W2268" i="3"/>
  <c r="X2268" i="3"/>
  <c r="Y2268" i="3"/>
  <c r="Z2268" i="3"/>
  <c r="AA2268" i="3"/>
  <c r="AB2268" i="3"/>
  <c r="AC2268" i="3"/>
  <c r="S2269" i="3"/>
  <c r="T2269" i="3"/>
  <c r="U2269" i="3"/>
  <c r="V2269" i="3"/>
  <c r="W2269" i="3"/>
  <c r="X2269" i="3"/>
  <c r="Y2269" i="3"/>
  <c r="Z2269" i="3"/>
  <c r="AA2269" i="3"/>
  <c r="AB2269" i="3"/>
  <c r="AC2269" i="3"/>
  <c r="S2270" i="3"/>
  <c r="T2270" i="3"/>
  <c r="U2270" i="3"/>
  <c r="V2270" i="3"/>
  <c r="W2270" i="3"/>
  <c r="X2270" i="3"/>
  <c r="Y2270" i="3"/>
  <c r="Z2270" i="3"/>
  <c r="AA2270" i="3"/>
  <c r="AB2270" i="3"/>
  <c r="AC2270" i="3"/>
  <c r="S2271" i="3"/>
  <c r="T2271" i="3"/>
  <c r="U2271" i="3"/>
  <c r="V2271" i="3"/>
  <c r="W2271" i="3"/>
  <c r="X2271" i="3"/>
  <c r="Y2271" i="3"/>
  <c r="Z2271" i="3"/>
  <c r="AA2271" i="3"/>
  <c r="AB2271" i="3"/>
  <c r="AC2271" i="3"/>
  <c r="S2272" i="3"/>
  <c r="T2272" i="3"/>
  <c r="U2272" i="3"/>
  <c r="V2272" i="3"/>
  <c r="W2272" i="3"/>
  <c r="X2272" i="3"/>
  <c r="Y2272" i="3"/>
  <c r="Z2272" i="3"/>
  <c r="AA2272" i="3"/>
  <c r="AB2272" i="3"/>
  <c r="AC2272" i="3"/>
  <c r="S2273" i="3"/>
  <c r="T2273" i="3"/>
  <c r="U2273" i="3"/>
  <c r="V2273" i="3"/>
  <c r="W2273" i="3"/>
  <c r="X2273" i="3"/>
  <c r="Y2273" i="3"/>
  <c r="Z2273" i="3"/>
  <c r="AA2273" i="3"/>
  <c r="AB2273" i="3"/>
  <c r="AC2273" i="3"/>
  <c r="S2274" i="3"/>
  <c r="T2274" i="3"/>
  <c r="U2274" i="3"/>
  <c r="V2274" i="3"/>
  <c r="W2274" i="3"/>
  <c r="X2274" i="3"/>
  <c r="Y2274" i="3"/>
  <c r="Z2274" i="3"/>
  <c r="AA2274" i="3"/>
  <c r="AB2274" i="3"/>
  <c r="AC2274" i="3"/>
  <c r="S2275" i="3"/>
  <c r="T2275" i="3"/>
  <c r="U2275" i="3"/>
  <c r="V2275" i="3"/>
  <c r="W2275" i="3"/>
  <c r="X2275" i="3"/>
  <c r="Y2275" i="3"/>
  <c r="Z2275" i="3"/>
  <c r="AA2275" i="3"/>
  <c r="AB2275" i="3"/>
  <c r="AC2275" i="3"/>
  <c r="S2276" i="3"/>
  <c r="T2276" i="3"/>
  <c r="U2276" i="3"/>
  <c r="V2276" i="3"/>
  <c r="W2276" i="3"/>
  <c r="X2276" i="3"/>
  <c r="Y2276" i="3"/>
  <c r="Z2276" i="3"/>
  <c r="AA2276" i="3"/>
  <c r="AB2276" i="3"/>
  <c r="AC2276" i="3"/>
  <c r="S2277" i="3"/>
  <c r="T2277" i="3"/>
  <c r="U2277" i="3"/>
  <c r="V2277" i="3"/>
  <c r="W2277" i="3"/>
  <c r="X2277" i="3"/>
  <c r="Y2277" i="3"/>
  <c r="Z2277" i="3"/>
  <c r="AA2277" i="3"/>
  <c r="AB2277" i="3"/>
  <c r="AC2277" i="3"/>
  <c r="S2278" i="3"/>
  <c r="T2278" i="3"/>
  <c r="U2278" i="3"/>
  <c r="V2278" i="3"/>
  <c r="W2278" i="3"/>
  <c r="X2278" i="3"/>
  <c r="Y2278" i="3"/>
  <c r="Z2278" i="3"/>
  <c r="AA2278" i="3"/>
  <c r="AB2278" i="3"/>
  <c r="AC2278" i="3"/>
  <c r="S2279" i="3"/>
  <c r="T2279" i="3"/>
  <c r="U2279" i="3"/>
  <c r="V2279" i="3"/>
  <c r="W2279" i="3"/>
  <c r="X2279" i="3"/>
  <c r="Y2279" i="3"/>
  <c r="Z2279" i="3"/>
  <c r="AA2279" i="3"/>
  <c r="AB2279" i="3"/>
  <c r="AC2279" i="3"/>
  <c r="S2280" i="3"/>
  <c r="T2280" i="3"/>
  <c r="U2280" i="3"/>
  <c r="V2280" i="3"/>
  <c r="W2280" i="3"/>
  <c r="X2280" i="3"/>
  <c r="Y2280" i="3"/>
  <c r="Z2280" i="3"/>
  <c r="AA2280" i="3"/>
  <c r="AB2280" i="3"/>
  <c r="AC2280" i="3"/>
  <c r="S2281" i="3"/>
  <c r="T2281" i="3"/>
  <c r="U2281" i="3"/>
  <c r="V2281" i="3"/>
  <c r="W2281" i="3"/>
  <c r="X2281" i="3"/>
  <c r="Y2281" i="3"/>
  <c r="Z2281" i="3"/>
  <c r="AA2281" i="3"/>
  <c r="AB2281" i="3"/>
  <c r="AC2281" i="3"/>
  <c r="S2282" i="3"/>
  <c r="T2282" i="3"/>
  <c r="U2282" i="3"/>
  <c r="V2282" i="3"/>
  <c r="W2282" i="3"/>
  <c r="X2282" i="3"/>
  <c r="Y2282" i="3"/>
  <c r="Z2282" i="3"/>
  <c r="AA2282" i="3"/>
  <c r="AB2282" i="3"/>
  <c r="AC2282" i="3"/>
  <c r="S2283" i="3"/>
  <c r="T2283" i="3"/>
  <c r="U2283" i="3"/>
  <c r="V2283" i="3"/>
  <c r="W2283" i="3"/>
  <c r="X2283" i="3"/>
  <c r="Y2283" i="3"/>
  <c r="Z2283" i="3"/>
  <c r="AA2283" i="3"/>
  <c r="AB2283" i="3"/>
  <c r="AC2283" i="3"/>
  <c r="S2284" i="3"/>
  <c r="T2284" i="3"/>
  <c r="U2284" i="3"/>
  <c r="V2284" i="3"/>
  <c r="W2284" i="3"/>
  <c r="X2284" i="3"/>
  <c r="Y2284" i="3"/>
  <c r="Z2284" i="3"/>
  <c r="AA2284" i="3"/>
  <c r="AB2284" i="3"/>
  <c r="AC2284" i="3"/>
  <c r="S2285" i="3"/>
  <c r="T2285" i="3"/>
  <c r="U2285" i="3"/>
  <c r="V2285" i="3"/>
  <c r="W2285" i="3"/>
  <c r="X2285" i="3"/>
  <c r="Y2285" i="3"/>
  <c r="Z2285" i="3"/>
  <c r="AA2285" i="3"/>
  <c r="AB2285" i="3"/>
  <c r="AC2285" i="3"/>
  <c r="S2286" i="3"/>
  <c r="T2286" i="3"/>
  <c r="U2286" i="3"/>
  <c r="V2286" i="3"/>
  <c r="W2286" i="3"/>
  <c r="X2286" i="3"/>
  <c r="Y2286" i="3"/>
  <c r="Z2286" i="3"/>
  <c r="AA2286" i="3"/>
  <c r="AB2286" i="3"/>
  <c r="AC2286" i="3"/>
  <c r="S2287" i="3"/>
  <c r="T2287" i="3"/>
  <c r="U2287" i="3"/>
  <c r="V2287" i="3"/>
  <c r="W2287" i="3"/>
  <c r="X2287" i="3"/>
  <c r="Y2287" i="3"/>
  <c r="Z2287" i="3"/>
  <c r="AA2287" i="3"/>
  <c r="AB2287" i="3"/>
  <c r="AC2287" i="3"/>
  <c r="S2288" i="3"/>
  <c r="T2288" i="3"/>
  <c r="U2288" i="3"/>
  <c r="V2288" i="3"/>
  <c r="W2288" i="3"/>
  <c r="X2288" i="3"/>
  <c r="Y2288" i="3"/>
  <c r="Z2288" i="3"/>
  <c r="AA2288" i="3"/>
  <c r="AB2288" i="3"/>
  <c r="AC2288" i="3"/>
  <c r="S2289" i="3"/>
  <c r="T2289" i="3"/>
  <c r="U2289" i="3"/>
  <c r="V2289" i="3"/>
  <c r="W2289" i="3"/>
  <c r="X2289" i="3"/>
  <c r="Y2289" i="3"/>
  <c r="Z2289" i="3"/>
  <c r="AA2289" i="3"/>
  <c r="AB2289" i="3"/>
  <c r="AC2289" i="3"/>
  <c r="S2290" i="3"/>
  <c r="T2290" i="3"/>
  <c r="U2290" i="3"/>
  <c r="V2290" i="3"/>
  <c r="W2290" i="3"/>
  <c r="X2290" i="3"/>
  <c r="Y2290" i="3"/>
  <c r="Z2290" i="3"/>
  <c r="AA2290" i="3"/>
  <c r="AB2290" i="3"/>
  <c r="AC2290" i="3"/>
  <c r="S2291" i="3"/>
  <c r="T2291" i="3"/>
  <c r="U2291" i="3"/>
  <c r="V2291" i="3"/>
  <c r="W2291" i="3"/>
  <c r="X2291" i="3"/>
  <c r="Y2291" i="3"/>
  <c r="Z2291" i="3"/>
  <c r="AA2291" i="3"/>
  <c r="AB2291" i="3"/>
  <c r="AC2291" i="3"/>
  <c r="S2292" i="3"/>
  <c r="T2292" i="3"/>
  <c r="U2292" i="3"/>
  <c r="V2292" i="3"/>
  <c r="W2292" i="3"/>
  <c r="X2292" i="3"/>
  <c r="Y2292" i="3"/>
  <c r="Z2292" i="3"/>
  <c r="AA2292" i="3"/>
  <c r="AB2292" i="3"/>
  <c r="AC2292" i="3"/>
  <c r="S2293" i="3"/>
  <c r="T2293" i="3"/>
  <c r="U2293" i="3"/>
  <c r="V2293" i="3"/>
  <c r="W2293" i="3"/>
  <c r="X2293" i="3"/>
  <c r="Y2293" i="3"/>
  <c r="Z2293" i="3"/>
  <c r="AA2293" i="3"/>
  <c r="AB2293" i="3"/>
  <c r="AC2293" i="3"/>
  <c r="S2294" i="3"/>
  <c r="T2294" i="3"/>
  <c r="U2294" i="3"/>
  <c r="V2294" i="3"/>
  <c r="W2294" i="3"/>
  <c r="X2294" i="3"/>
  <c r="Y2294" i="3"/>
  <c r="Z2294" i="3"/>
  <c r="AA2294" i="3"/>
  <c r="AB2294" i="3"/>
  <c r="AC2294" i="3"/>
  <c r="S2295" i="3"/>
  <c r="T2295" i="3"/>
  <c r="U2295" i="3"/>
  <c r="V2295" i="3"/>
  <c r="W2295" i="3"/>
  <c r="X2295" i="3"/>
  <c r="Y2295" i="3"/>
  <c r="Z2295" i="3"/>
  <c r="AA2295" i="3"/>
  <c r="AB2295" i="3"/>
  <c r="AC2295" i="3"/>
  <c r="S2296" i="3"/>
  <c r="T2296" i="3"/>
  <c r="U2296" i="3"/>
  <c r="V2296" i="3"/>
  <c r="W2296" i="3"/>
  <c r="X2296" i="3"/>
  <c r="Y2296" i="3"/>
  <c r="Z2296" i="3"/>
  <c r="AA2296" i="3"/>
  <c r="AB2296" i="3"/>
  <c r="AC2296" i="3"/>
  <c r="S2297" i="3"/>
  <c r="T2297" i="3"/>
  <c r="U2297" i="3"/>
  <c r="V2297" i="3"/>
  <c r="W2297" i="3"/>
  <c r="X2297" i="3"/>
  <c r="Y2297" i="3"/>
  <c r="Z2297" i="3"/>
  <c r="AA2297" i="3"/>
  <c r="AB2297" i="3"/>
  <c r="AC2297" i="3"/>
  <c r="S2298" i="3"/>
  <c r="T2298" i="3"/>
  <c r="U2298" i="3"/>
  <c r="V2298" i="3"/>
  <c r="W2298" i="3"/>
  <c r="X2298" i="3"/>
  <c r="Y2298" i="3"/>
  <c r="Z2298" i="3"/>
  <c r="AA2298" i="3"/>
  <c r="AB2298" i="3"/>
  <c r="AC2298" i="3"/>
  <c r="S2299" i="3"/>
  <c r="T2299" i="3"/>
  <c r="U2299" i="3"/>
  <c r="V2299" i="3"/>
  <c r="W2299" i="3"/>
  <c r="X2299" i="3"/>
  <c r="Y2299" i="3"/>
  <c r="Z2299" i="3"/>
  <c r="AA2299" i="3"/>
  <c r="AB2299" i="3"/>
  <c r="AC2299" i="3"/>
  <c r="S2300" i="3"/>
  <c r="T2300" i="3"/>
  <c r="U2300" i="3"/>
  <c r="V2300" i="3"/>
  <c r="W2300" i="3"/>
  <c r="X2300" i="3"/>
  <c r="Y2300" i="3"/>
  <c r="Z2300" i="3"/>
  <c r="AA2300" i="3"/>
  <c r="AB2300" i="3"/>
  <c r="AC2300" i="3"/>
  <c r="S2301" i="3"/>
  <c r="T2301" i="3"/>
  <c r="U2301" i="3"/>
  <c r="V2301" i="3"/>
  <c r="W2301" i="3"/>
  <c r="X2301" i="3"/>
  <c r="Y2301" i="3"/>
  <c r="Z2301" i="3"/>
  <c r="AA2301" i="3"/>
  <c r="AB2301" i="3"/>
  <c r="AC2301" i="3"/>
  <c r="S2302" i="3"/>
  <c r="T2302" i="3"/>
  <c r="U2302" i="3"/>
  <c r="V2302" i="3"/>
  <c r="W2302" i="3"/>
  <c r="X2302" i="3"/>
  <c r="Y2302" i="3"/>
  <c r="Z2302" i="3"/>
  <c r="AA2302" i="3"/>
  <c r="AB2302" i="3"/>
  <c r="AC2302" i="3"/>
  <c r="S2303" i="3"/>
  <c r="T2303" i="3"/>
  <c r="U2303" i="3"/>
  <c r="V2303" i="3"/>
  <c r="W2303" i="3"/>
  <c r="X2303" i="3"/>
  <c r="Y2303" i="3"/>
  <c r="Z2303" i="3"/>
  <c r="AA2303" i="3"/>
  <c r="AB2303" i="3"/>
  <c r="AC2303" i="3"/>
  <c r="S2304" i="3"/>
  <c r="T2304" i="3"/>
  <c r="U2304" i="3"/>
  <c r="V2304" i="3"/>
  <c r="W2304" i="3"/>
  <c r="X2304" i="3"/>
  <c r="Y2304" i="3"/>
  <c r="Z2304" i="3"/>
  <c r="AA2304" i="3"/>
  <c r="AB2304" i="3"/>
  <c r="AC2304" i="3"/>
  <c r="S2305" i="3"/>
  <c r="T2305" i="3"/>
  <c r="U2305" i="3"/>
  <c r="V2305" i="3"/>
  <c r="W2305" i="3"/>
  <c r="X2305" i="3"/>
  <c r="Y2305" i="3"/>
  <c r="Z2305" i="3"/>
  <c r="AA2305" i="3"/>
  <c r="AB2305" i="3"/>
  <c r="AC2305" i="3"/>
  <c r="S2306" i="3"/>
  <c r="T2306" i="3"/>
  <c r="U2306" i="3"/>
  <c r="V2306" i="3"/>
  <c r="W2306" i="3"/>
  <c r="X2306" i="3"/>
  <c r="Y2306" i="3"/>
  <c r="Z2306" i="3"/>
  <c r="AA2306" i="3"/>
  <c r="AB2306" i="3"/>
  <c r="AC2306" i="3"/>
  <c r="S2307" i="3"/>
  <c r="T2307" i="3"/>
  <c r="U2307" i="3"/>
  <c r="V2307" i="3"/>
  <c r="W2307" i="3"/>
  <c r="X2307" i="3"/>
  <c r="Y2307" i="3"/>
  <c r="Z2307" i="3"/>
  <c r="AA2307" i="3"/>
  <c r="AB2307" i="3"/>
  <c r="AC2307" i="3"/>
  <c r="S2308" i="3"/>
  <c r="T2308" i="3"/>
  <c r="U2308" i="3"/>
  <c r="V2308" i="3"/>
  <c r="W2308" i="3"/>
  <c r="X2308" i="3"/>
  <c r="Y2308" i="3"/>
  <c r="Z2308" i="3"/>
  <c r="AA2308" i="3"/>
  <c r="AB2308" i="3"/>
  <c r="AC2308" i="3"/>
  <c r="S2309" i="3"/>
  <c r="T2309" i="3"/>
  <c r="U2309" i="3"/>
  <c r="V2309" i="3"/>
  <c r="W2309" i="3"/>
  <c r="X2309" i="3"/>
  <c r="Y2309" i="3"/>
  <c r="Z2309" i="3"/>
  <c r="AA2309" i="3"/>
  <c r="AB2309" i="3"/>
  <c r="AC2309" i="3"/>
  <c r="S2310" i="3"/>
  <c r="T2310" i="3"/>
  <c r="U2310" i="3"/>
  <c r="V2310" i="3"/>
  <c r="W2310" i="3"/>
  <c r="X2310" i="3"/>
  <c r="Y2310" i="3"/>
  <c r="Z2310" i="3"/>
  <c r="AA2310" i="3"/>
  <c r="AB2310" i="3"/>
  <c r="AC2310" i="3"/>
  <c r="S2311" i="3"/>
  <c r="T2311" i="3"/>
  <c r="U2311" i="3"/>
  <c r="V2311" i="3"/>
  <c r="W2311" i="3"/>
  <c r="X2311" i="3"/>
  <c r="Y2311" i="3"/>
  <c r="Z2311" i="3"/>
  <c r="AA2311" i="3"/>
  <c r="AB2311" i="3"/>
  <c r="AC2311" i="3"/>
  <c r="S2312" i="3"/>
  <c r="T2312" i="3"/>
  <c r="U2312" i="3"/>
  <c r="V2312" i="3"/>
  <c r="W2312" i="3"/>
  <c r="X2312" i="3"/>
  <c r="Y2312" i="3"/>
  <c r="Z2312" i="3"/>
  <c r="AA2312" i="3"/>
  <c r="AB2312" i="3"/>
  <c r="AC2312" i="3"/>
  <c r="S2313" i="3"/>
  <c r="T2313" i="3"/>
  <c r="U2313" i="3"/>
  <c r="V2313" i="3"/>
  <c r="W2313" i="3"/>
  <c r="X2313" i="3"/>
  <c r="Y2313" i="3"/>
  <c r="Z2313" i="3"/>
  <c r="AA2313" i="3"/>
  <c r="AB2313" i="3"/>
  <c r="AC2313" i="3"/>
  <c r="S2314" i="3"/>
  <c r="T2314" i="3"/>
  <c r="U2314" i="3"/>
  <c r="V2314" i="3"/>
  <c r="W2314" i="3"/>
  <c r="X2314" i="3"/>
  <c r="Y2314" i="3"/>
  <c r="Z2314" i="3"/>
  <c r="AA2314" i="3"/>
  <c r="AB2314" i="3"/>
  <c r="AC2314" i="3"/>
  <c r="S2315" i="3"/>
  <c r="T2315" i="3"/>
  <c r="U2315" i="3"/>
  <c r="V2315" i="3"/>
  <c r="W2315" i="3"/>
  <c r="X2315" i="3"/>
  <c r="Y2315" i="3"/>
  <c r="Z2315" i="3"/>
  <c r="AA2315" i="3"/>
  <c r="AB2315" i="3"/>
  <c r="AC2315" i="3"/>
  <c r="S2316" i="3"/>
  <c r="T2316" i="3"/>
  <c r="U2316" i="3"/>
  <c r="V2316" i="3"/>
  <c r="W2316" i="3"/>
  <c r="X2316" i="3"/>
  <c r="Y2316" i="3"/>
  <c r="Z2316" i="3"/>
  <c r="AA2316" i="3"/>
  <c r="AB2316" i="3"/>
  <c r="AC2316" i="3"/>
  <c r="S2317" i="3"/>
  <c r="T2317" i="3"/>
  <c r="U2317" i="3"/>
  <c r="V2317" i="3"/>
  <c r="W2317" i="3"/>
  <c r="X2317" i="3"/>
  <c r="Y2317" i="3"/>
  <c r="Z2317" i="3"/>
  <c r="AA2317" i="3"/>
  <c r="AB2317" i="3"/>
  <c r="AC2317" i="3"/>
  <c r="S2318" i="3"/>
  <c r="T2318" i="3"/>
  <c r="U2318" i="3"/>
  <c r="V2318" i="3"/>
  <c r="W2318" i="3"/>
  <c r="X2318" i="3"/>
  <c r="Y2318" i="3"/>
  <c r="Z2318" i="3"/>
  <c r="AA2318" i="3"/>
  <c r="AB2318" i="3"/>
  <c r="AC2318" i="3"/>
  <c r="S2319" i="3"/>
  <c r="T2319" i="3"/>
  <c r="U2319" i="3"/>
  <c r="V2319" i="3"/>
  <c r="W2319" i="3"/>
  <c r="X2319" i="3"/>
  <c r="Y2319" i="3"/>
  <c r="Z2319" i="3"/>
  <c r="AA2319" i="3"/>
  <c r="AB2319" i="3"/>
  <c r="AC2319" i="3"/>
  <c r="S2320" i="3"/>
  <c r="T2320" i="3"/>
  <c r="U2320" i="3"/>
  <c r="V2320" i="3"/>
  <c r="W2320" i="3"/>
  <c r="X2320" i="3"/>
  <c r="Y2320" i="3"/>
  <c r="Z2320" i="3"/>
  <c r="AA2320" i="3"/>
  <c r="AB2320" i="3"/>
  <c r="AC2320" i="3"/>
  <c r="S2321" i="3"/>
  <c r="T2321" i="3"/>
  <c r="U2321" i="3"/>
  <c r="V2321" i="3"/>
  <c r="W2321" i="3"/>
  <c r="X2321" i="3"/>
  <c r="Y2321" i="3"/>
  <c r="Z2321" i="3"/>
  <c r="AA2321" i="3"/>
  <c r="AB2321" i="3"/>
  <c r="AC2321" i="3"/>
  <c r="S2322" i="3"/>
  <c r="T2322" i="3"/>
  <c r="U2322" i="3"/>
  <c r="V2322" i="3"/>
  <c r="W2322" i="3"/>
  <c r="X2322" i="3"/>
  <c r="Y2322" i="3"/>
  <c r="Z2322" i="3"/>
  <c r="AA2322" i="3"/>
  <c r="AB2322" i="3"/>
  <c r="AC2322" i="3"/>
  <c r="S2323" i="3"/>
  <c r="T2323" i="3"/>
  <c r="U2323" i="3"/>
  <c r="V2323" i="3"/>
  <c r="W2323" i="3"/>
  <c r="X2323" i="3"/>
  <c r="Y2323" i="3"/>
  <c r="Z2323" i="3"/>
  <c r="AA2323" i="3"/>
  <c r="AB2323" i="3"/>
  <c r="AC2323" i="3"/>
  <c r="S2324" i="3"/>
  <c r="T2324" i="3"/>
  <c r="U2324" i="3"/>
  <c r="V2324" i="3"/>
  <c r="W2324" i="3"/>
  <c r="X2324" i="3"/>
  <c r="Y2324" i="3"/>
  <c r="Z2324" i="3"/>
  <c r="AA2324" i="3"/>
  <c r="AB2324" i="3"/>
  <c r="AC2324" i="3"/>
  <c r="S2325" i="3"/>
  <c r="T2325" i="3"/>
  <c r="U2325" i="3"/>
  <c r="V2325" i="3"/>
  <c r="W2325" i="3"/>
  <c r="X2325" i="3"/>
  <c r="Y2325" i="3"/>
  <c r="Z2325" i="3"/>
  <c r="AA2325" i="3"/>
  <c r="AB2325" i="3"/>
  <c r="AC2325" i="3"/>
  <c r="S2326" i="3"/>
  <c r="T2326" i="3"/>
  <c r="U2326" i="3"/>
  <c r="V2326" i="3"/>
  <c r="W2326" i="3"/>
  <c r="X2326" i="3"/>
  <c r="Y2326" i="3"/>
  <c r="Z2326" i="3"/>
  <c r="AA2326" i="3"/>
  <c r="AB2326" i="3"/>
  <c r="AC2326" i="3"/>
  <c r="S2327" i="3"/>
  <c r="T2327" i="3"/>
  <c r="U2327" i="3"/>
  <c r="V2327" i="3"/>
  <c r="W2327" i="3"/>
  <c r="X2327" i="3"/>
  <c r="Y2327" i="3"/>
  <c r="Z2327" i="3"/>
  <c r="AA2327" i="3"/>
  <c r="AB2327" i="3"/>
  <c r="AC2327" i="3"/>
  <c r="S2328" i="3"/>
  <c r="T2328" i="3"/>
  <c r="U2328" i="3"/>
  <c r="V2328" i="3"/>
  <c r="W2328" i="3"/>
  <c r="X2328" i="3"/>
  <c r="Y2328" i="3"/>
  <c r="Z2328" i="3"/>
  <c r="AA2328" i="3"/>
  <c r="AB2328" i="3"/>
  <c r="AC2328" i="3"/>
  <c r="S2329" i="3"/>
  <c r="T2329" i="3"/>
  <c r="U2329" i="3"/>
  <c r="V2329" i="3"/>
  <c r="W2329" i="3"/>
  <c r="X2329" i="3"/>
  <c r="Y2329" i="3"/>
  <c r="Z2329" i="3"/>
  <c r="AA2329" i="3"/>
  <c r="AB2329" i="3"/>
  <c r="AC2329" i="3"/>
  <c r="S2330" i="3"/>
  <c r="T2330" i="3"/>
  <c r="U2330" i="3"/>
  <c r="V2330" i="3"/>
  <c r="W2330" i="3"/>
  <c r="X2330" i="3"/>
  <c r="Y2330" i="3"/>
  <c r="Z2330" i="3"/>
  <c r="AA2330" i="3"/>
  <c r="AB2330" i="3"/>
  <c r="AC2330" i="3"/>
  <c r="S2331" i="3"/>
  <c r="T2331" i="3"/>
  <c r="U2331" i="3"/>
  <c r="V2331" i="3"/>
  <c r="W2331" i="3"/>
  <c r="X2331" i="3"/>
  <c r="Y2331" i="3"/>
  <c r="Z2331" i="3"/>
  <c r="AA2331" i="3"/>
  <c r="AB2331" i="3"/>
  <c r="AC2331" i="3"/>
  <c r="S2332" i="3"/>
  <c r="T2332" i="3"/>
  <c r="U2332" i="3"/>
  <c r="V2332" i="3"/>
  <c r="W2332" i="3"/>
  <c r="X2332" i="3"/>
  <c r="Y2332" i="3"/>
  <c r="Z2332" i="3"/>
  <c r="AA2332" i="3"/>
  <c r="AB2332" i="3"/>
  <c r="AC2332" i="3"/>
  <c r="S2333" i="3"/>
  <c r="T2333" i="3"/>
  <c r="U2333" i="3"/>
  <c r="V2333" i="3"/>
  <c r="W2333" i="3"/>
  <c r="X2333" i="3"/>
  <c r="Y2333" i="3"/>
  <c r="Z2333" i="3"/>
  <c r="AA2333" i="3"/>
  <c r="AB2333" i="3"/>
  <c r="AC2333" i="3"/>
  <c r="S2334" i="3"/>
  <c r="T2334" i="3"/>
  <c r="U2334" i="3"/>
  <c r="V2334" i="3"/>
  <c r="W2334" i="3"/>
  <c r="X2334" i="3"/>
  <c r="Y2334" i="3"/>
  <c r="Z2334" i="3"/>
  <c r="AA2334" i="3"/>
  <c r="AB2334" i="3"/>
  <c r="AC2334" i="3"/>
  <c r="S2335" i="3"/>
  <c r="T2335" i="3"/>
  <c r="U2335" i="3"/>
  <c r="V2335" i="3"/>
  <c r="W2335" i="3"/>
  <c r="X2335" i="3"/>
  <c r="Y2335" i="3"/>
  <c r="Z2335" i="3"/>
  <c r="AA2335" i="3"/>
  <c r="AB2335" i="3"/>
  <c r="AC2335" i="3"/>
  <c r="S2336" i="3"/>
  <c r="T2336" i="3"/>
  <c r="U2336" i="3"/>
  <c r="V2336" i="3"/>
  <c r="W2336" i="3"/>
  <c r="X2336" i="3"/>
  <c r="Y2336" i="3"/>
  <c r="Z2336" i="3"/>
  <c r="AA2336" i="3"/>
  <c r="AB2336" i="3"/>
  <c r="AC2336" i="3"/>
  <c r="S2337" i="3"/>
  <c r="T2337" i="3"/>
  <c r="U2337" i="3"/>
  <c r="V2337" i="3"/>
  <c r="W2337" i="3"/>
  <c r="X2337" i="3"/>
  <c r="Y2337" i="3"/>
  <c r="Z2337" i="3"/>
  <c r="AA2337" i="3"/>
  <c r="AB2337" i="3"/>
  <c r="AC2337" i="3"/>
  <c r="S2338" i="3"/>
  <c r="T2338" i="3"/>
  <c r="U2338" i="3"/>
  <c r="V2338" i="3"/>
  <c r="W2338" i="3"/>
  <c r="X2338" i="3"/>
  <c r="Y2338" i="3"/>
  <c r="Z2338" i="3"/>
  <c r="AA2338" i="3"/>
  <c r="AB2338" i="3"/>
  <c r="AC2338" i="3"/>
  <c r="S2339" i="3"/>
  <c r="T2339" i="3"/>
  <c r="U2339" i="3"/>
  <c r="V2339" i="3"/>
  <c r="W2339" i="3"/>
  <c r="X2339" i="3"/>
  <c r="Y2339" i="3"/>
  <c r="Z2339" i="3"/>
  <c r="AA2339" i="3"/>
  <c r="AB2339" i="3"/>
  <c r="AC2339" i="3"/>
  <c r="S2340" i="3"/>
  <c r="T2340" i="3"/>
  <c r="U2340" i="3"/>
  <c r="V2340" i="3"/>
  <c r="W2340" i="3"/>
  <c r="X2340" i="3"/>
  <c r="Y2340" i="3"/>
  <c r="Z2340" i="3"/>
  <c r="AA2340" i="3"/>
  <c r="AB2340" i="3"/>
  <c r="AC2340" i="3"/>
  <c r="S2341" i="3"/>
  <c r="T2341" i="3"/>
  <c r="U2341" i="3"/>
  <c r="V2341" i="3"/>
  <c r="W2341" i="3"/>
  <c r="X2341" i="3"/>
  <c r="Y2341" i="3"/>
  <c r="Z2341" i="3"/>
  <c r="AA2341" i="3"/>
  <c r="AB2341" i="3"/>
  <c r="AC2341" i="3"/>
  <c r="S2342" i="3"/>
  <c r="T2342" i="3"/>
  <c r="U2342" i="3"/>
  <c r="V2342" i="3"/>
  <c r="W2342" i="3"/>
  <c r="X2342" i="3"/>
  <c r="Y2342" i="3"/>
  <c r="Z2342" i="3"/>
  <c r="AA2342" i="3"/>
  <c r="AB2342" i="3"/>
  <c r="AC2342" i="3"/>
  <c r="S2343" i="3"/>
  <c r="T2343" i="3"/>
  <c r="U2343" i="3"/>
  <c r="V2343" i="3"/>
  <c r="W2343" i="3"/>
  <c r="X2343" i="3"/>
  <c r="Y2343" i="3"/>
  <c r="Z2343" i="3"/>
  <c r="AA2343" i="3"/>
  <c r="AB2343" i="3"/>
  <c r="AC2343" i="3"/>
  <c r="S2344" i="3"/>
  <c r="T2344" i="3"/>
  <c r="U2344" i="3"/>
  <c r="V2344" i="3"/>
  <c r="W2344" i="3"/>
  <c r="X2344" i="3"/>
  <c r="Y2344" i="3"/>
  <c r="Z2344" i="3"/>
  <c r="AA2344" i="3"/>
  <c r="AB2344" i="3"/>
  <c r="AC2344" i="3"/>
  <c r="S2345" i="3"/>
  <c r="T2345" i="3"/>
  <c r="U2345" i="3"/>
  <c r="V2345" i="3"/>
  <c r="W2345" i="3"/>
  <c r="X2345" i="3"/>
  <c r="Y2345" i="3"/>
  <c r="Z2345" i="3"/>
  <c r="AA2345" i="3"/>
  <c r="AB2345" i="3"/>
  <c r="AC2345" i="3"/>
  <c r="S2346" i="3"/>
  <c r="T2346" i="3"/>
  <c r="U2346" i="3"/>
  <c r="V2346" i="3"/>
  <c r="W2346" i="3"/>
  <c r="X2346" i="3"/>
  <c r="Y2346" i="3"/>
  <c r="Z2346" i="3"/>
  <c r="AA2346" i="3"/>
  <c r="AB2346" i="3"/>
  <c r="AC2346" i="3"/>
  <c r="S2347" i="3"/>
  <c r="T2347" i="3"/>
  <c r="U2347" i="3"/>
  <c r="V2347" i="3"/>
  <c r="W2347" i="3"/>
  <c r="X2347" i="3"/>
  <c r="Y2347" i="3"/>
  <c r="Z2347" i="3"/>
  <c r="AA2347" i="3"/>
  <c r="AB2347" i="3"/>
  <c r="AC2347" i="3"/>
  <c r="S2348" i="3"/>
  <c r="T2348" i="3"/>
  <c r="U2348" i="3"/>
  <c r="V2348" i="3"/>
  <c r="W2348" i="3"/>
  <c r="X2348" i="3"/>
  <c r="Y2348" i="3"/>
  <c r="Z2348" i="3"/>
  <c r="AA2348" i="3"/>
  <c r="AB2348" i="3"/>
  <c r="AC2348" i="3"/>
  <c r="S2349" i="3"/>
  <c r="T2349" i="3"/>
  <c r="U2349" i="3"/>
  <c r="V2349" i="3"/>
  <c r="W2349" i="3"/>
  <c r="X2349" i="3"/>
  <c r="Y2349" i="3"/>
  <c r="Z2349" i="3"/>
  <c r="AA2349" i="3"/>
  <c r="AB2349" i="3"/>
  <c r="AC2349" i="3"/>
  <c r="S2350" i="3"/>
  <c r="T2350" i="3"/>
  <c r="U2350" i="3"/>
  <c r="V2350" i="3"/>
  <c r="W2350" i="3"/>
  <c r="X2350" i="3"/>
  <c r="Y2350" i="3"/>
  <c r="Z2350" i="3"/>
  <c r="AA2350" i="3"/>
  <c r="AB2350" i="3"/>
  <c r="AC2350" i="3"/>
  <c r="S2351" i="3"/>
  <c r="T2351" i="3"/>
  <c r="U2351" i="3"/>
  <c r="V2351" i="3"/>
  <c r="W2351" i="3"/>
  <c r="X2351" i="3"/>
  <c r="Y2351" i="3"/>
  <c r="Z2351" i="3"/>
  <c r="AA2351" i="3"/>
  <c r="AB2351" i="3"/>
  <c r="AC2351" i="3"/>
  <c r="S2352" i="3"/>
  <c r="T2352" i="3"/>
  <c r="U2352" i="3"/>
  <c r="V2352" i="3"/>
  <c r="W2352" i="3"/>
  <c r="X2352" i="3"/>
  <c r="Y2352" i="3"/>
  <c r="Z2352" i="3"/>
  <c r="AA2352" i="3"/>
  <c r="AB2352" i="3"/>
  <c r="AC2352" i="3"/>
  <c r="S2353" i="3"/>
  <c r="T2353" i="3"/>
  <c r="U2353" i="3"/>
  <c r="V2353" i="3"/>
  <c r="W2353" i="3"/>
  <c r="X2353" i="3"/>
  <c r="Y2353" i="3"/>
  <c r="Z2353" i="3"/>
  <c r="AA2353" i="3"/>
  <c r="AB2353" i="3"/>
  <c r="AC2353" i="3"/>
  <c r="S2354" i="3"/>
  <c r="T2354" i="3"/>
  <c r="U2354" i="3"/>
  <c r="V2354" i="3"/>
  <c r="W2354" i="3"/>
  <c r="X2354" i="3"/>
  <c r="Y2354" i="3"/>
  <c r="Z2354" i="3"/>
  <c r="AA2354" i="3"/>
  <c r="AB2354" i="3"/>
  <c r="AC2354" i="3"/>
  <c r="S2355" i="3"/>
  <c r="T2355" i="3"/>
  <c r="U2355" i="3"/>
  <c r="V2355" i="3"/>
  <c r="W2355" i="3"/>
  <c r="X2355" i="3"/>
  <c r="Y2355" i="3"/>
  <c r="Z2355" i="3"/>
  <c r="AA2355" i="3"/>
  <c r="AB2355" i="3"/>
  <c r="AC2355" i="3"/>
  <c r="S2356" i="3"/>
  <c r="T2356" i="3"/>
  <c r="U2356" i="3"/>
  <c r="V2356" i="3"/>
  <c r="W2356" i="3"/>
  <c r="X2356" i="3"/>
  <c r="Y2356" i="3"/>
  <c r="Z2356" i="3"/>
  <c r="AA2356" i="3"/>
  <c r="AB2356" i="3"/>
  <c r="AC2356" i="3"/>
  <c r="S2357" i="3"/>
  <c r="T2357" i="3"/>
  <c r="U2357" i="3"/>
  <c r="V2357" i="3"/>
  <c r="W2357" i="3"/>
  <c r="X2357" i="3"/>
  <c r="Y2357" i="3"/>
  <c r="Z2357" i="3"/>
  <c r="AA2357" i="3"/>
  <c r="AB2357" i="3"/>
  <c r="AC2357" i="3"/>
  <c r="S2358" i="3"/>
  <c r="T2358" i="3"/>
  <c r="U2358" i="3"/>
  <c r="V2358" i="3"/>
  <c r="W2358" i="3"/>
  <c r="X2358" i="3"/>
  <c r="Y2358" i="3"/>
  <c r="Z2358" i="3"/>
  <c r="AA2358" i="3"/>
  <c r="AB2358" i="3"/>
  <c r="AC2358" i="3"/>
  <c r="S2359" i="3"/>
  <c r="T2359" i="3"/>
  <c r="U2359" i="3"/>
  <c r="V2359" i="3"/>
  <c r="W2359" i="3"/>
  <c r="X2359" i="3"/>
  <c r="Y2359" i="3"/>
  <c r="Z2359" i="3"/>
  <c r="AA2359" i="3"/>
  <c r="AB2359" i="3"/>
  <c r="AC2359" i="3"/>
  <c r="S2360" i="3"/>
  <c r="T2360" i="3"/>
  <c r="U2360" i="3"/>
  <c r="V2360" i="3"/>
  <c r="W2360" i="3"/>
  <c r="X2360" i="3"/>
  <c r="Y2360" i="3"/>
  <c r="Z2360" i="3"/>
  <c r="AA2360" i="3"/>
  <c r="AB2360" i="3"/>
  <c r="AC2360" i="3"/>
  <c r="S2361" i="3"/>
  <c r="T2361" i="3"/>
  <c r="U2361" i="3"/>
  <c r="V2361" i="3"/>
  <c r="W2361" i="3"/>
  <c r="X2361" i="3"/>
  <c r="Y2361" i="3"/>
  <c r="Z2361" i="3"/>
  <c r="AA2361" i="3"/>
  <c r="AB2361" i="3"/>
  <c r="AC2361" i="3"/>
  <c r="S2362" i="3"/>
  <c r="T2362" i="3"/>
  <c r="U2362" i="3"/>
  <c r="V2362" i="3"/>
  <c r="W2362" i="3"/>
  <c r="X2362" i="3"/>
  <c r="Y2362" i="3"/>
  <c r="Z2362" i="3"/>
  <c r="AA2362" i="3"/>
  <c r="AB2362" i="3"/>
  <c r="AC2362" i="3"/>
  <c r="S2363" i="3"/>
  <c r="T2363" i="3"/>
  <c r="U2363" i="3"/>
  <c r="V2363" i="3"/>
  <c r="W2363" i="3"/>
  <c r="X2363" i="3"/>
  <c r="Y2363" i="3"/>
  <c r="Z2363" i="3"/>
  <c r="AA2363" i="3"/>
  <c r="AB2363" i="3"/>
  <c r="AC2363" i="3"/>
  <c r="S2364" i="3"/>
  <c r="T2364" i="3"/>
  <c r="U2364" i="3"/>
  <c r="V2364" i="3"/>
  <c r="W2364" i="3"/>
  <c r="X2364" i="3"/>
  <c r="Y2364" i="3"/>
  <c r="Z2364" i="3"/>
  <c r="AA2364" i="3"/>
  <c r="AB2364" i="3"/>
  <c r="AC2364" i="3"/>
  <c r="S2365" i="3"/>
  <c r="T2365" i="3"/>
  <c r="U2365" i="3"/>
  <c r="V2365" i="3"/>
  <c r="W2365" i="3"/>
  <c r="X2365" i="3"/>
  <c r="Y2365" i="3"/>
  <c r="Z2365" i="3"/>
  <c r="AA2365" i="3"/>
  <c r="AB2365" i="3"/>
  <c r="AC2365" i="3"/>
  <c r="S2366" i="3"/>
  <c r="T2366" i="3"/>
  <c r="U2366" i="3"/>
  <c r="V2366" i="3"/>
  <c r="W2366" i="3"/>
  <c r="X2366" i="3"/>
  <c r="Y2366" i="3"/>
  <c r="Z2366" i="3"/>
  <c r="AA2366" i="3"/>
  <c r="AB2366" i="3"/>
  <c r="AC2366" i="3"/>
  <c r="S2367" i="3"/>
  <c r="T2367" i="3"/>
  <c r="U2367" i="3"/>
  <c r="V2367" i="3"/>
  <c r="W2367" i="3"/>
  <c r="X2367" i="3"/>
  <c r="Y2367" i="3"/>
  <c r="Z2367" i="3"/>
  <c r="AA2367" i="3"/>
  <c r="AB2367" i="3"/>
  <c r="AC2367" i="3"/>
  <c r="S2368" i="3"/>
  <c r="T2368" i="3"/>
  <c r="U2368" i="3"/>
  <c r="V2368" i="3"/>
  <c r="W2368" i="3"/>
  <c r="X2368" i="3"/>
  <c r="Y2368" i="3"/>
  <c r="Z2368" i="3"/>
  <c r="AA2368" i="3"/>
  <c r="AB2368" i="3"/>
  <c r="AC2368" i="3"/>
  <c r="S2369" i="3"/>
  <c r="T2369" i="3"/>
  <c r="U2369" i="3"/>
  <c r="V2369" i="3"/>
  <c r="W2369" i="3"/>
  <c r="X2369" i="3"/>
  <c r="Y2369" i="3"/>
  <c r="Z2369" i="3"/>
  <c r="AA2369" i="3"/>
  <c r="AB2369" i="3"/>
  <c r="AC2369" i="3"/>
  <c r="S2370" i="3"/>
  <c r="T2370" i="3"/>
  <c r="U2370" i="3"/>
  <c r="V2370" i="3"/>
  <c r="W2370" i="3"/>
  <c r="X2370" i="3"/>
  <c r="Y2370" i="3"/>
  <c r="Z2370" i="3"/>
  <c r="AA2370" i="3"/>
  <c r="AB2370" i="3"/>
  <c r="AC2370" i="3"/>
  <c r="S2371" i="3"/>
  <c r="T2371" i="3"/>
  <c r="U2371" i="3"/>
  <c r="V2371" i="3"/>
  <c r="W2371" i="3"/>
  <c r="X2371" i="3"/>
  <c r="Y2371" i="3"/>
  <c r="Z2371" i="3"/>
  <c r="AA2371" i="3"/>
  <c r="AB2371" i="3"/>
  <c r="AC2371" i="3"/>
  <c r="S2372" i="3"/>
  <c r="T2372" i="3"/>
  <c r="U2372" i="3"/>
  <c r="V2372" i="3"/>
  <c r="W2372" i="3"/>
  <c r="X2372" i="3"/>
  <c r="Y2372" i="3"/>
  <c r="Z2372" i="3"/>
  <c r="AA2372" i="3"/>
  <c r="AB2372" i="3"/>
  <c r="AC2372" i="3"/>
  <c r="S2373" i="3"/>
  <c r="T2373" i="3"/>
  <c r="U2373" i="3"/>
  <c r="V2373" i="3"/>
  <c r="W2373" i="3"/>
  <c r="X2373" i="3"/>
  <c r="Y2373" i="3"/>
  <c r="Z2373" i="3"/>
  <c r="AA2373" i="3"/>
  <c r="AB2373" i="3"/>
  <c r="AC2373" i="3"/>
  <c r="S2374" i="3"/>
  <c r="T2374" i="3"/>
  <c r="U2374" i="3"/>
  <c r="V2374" i="3"/>
  <c r="W2374" i="3"/>
  <c r="X2374" i="3"/>
  <c r="Y2374" i="3"/>
  <c r="Z2374" i="3"/>
  <c r="AA2374" i="3"/>
  <c r="AB2374" i="3"/>
  <c r="AC2374" i="3"/>
  <c r="S2375" i="3"/>
  <c r="T2375" i="3"/>
  <c r="U2375" i="3"/>
  <c r="V2375" i="3"/>
  <c r="W2375" i="3"/>
  <c r="X2375" i="3"/>
  <c r="Y2375" i="3"/>
  <c r="Z2375" i="3"/>
  <c r="AA2375" i="3"/>
  <c r="AB2375" i="3"/>
  <c r="AC2375" i="3"/>
  <c r="S2376" i="3"/>
  <c r="T2376" i="3"/>
  <c r="U2376" i="3"/>
  <c r="V2376" i="3"/>
  <c r="W2376" i="3"/>
  <c r="X2376" i="3"/>
  <c r="Y2376" i="3"/>
  <c r="Z2376" i="3"/>
  <c r="AA2376" i="3"/>
  <c r="AB2376" i="3"/>
  <c r="AC2376" i="3"/>
  <c r="S2377" i="3"/>
  <c r="T2377" i="3"/>
  <c r="U2377" i="3"/>
  <c r="V2377" i="3"/>
  <c r="W2377" i="3"/>
  <c r="X2377" i="3"/>
  <c r="Y2377" i="3"/>
  <c r="Z2377" i="3"/>
  <c r="AA2377" i="3"/>
  <c r="AB2377" i="3"/>
  <c r="AC2377" i="3"/>
  <c r="S2378" i="3"/>
  <c r="T2378" i="3"/>
  <c r="U2378" i="3"/>
  <c r="V2378" i="3"/>
  <c r="W2378" i="3"/>
  <c r="X2378" i="3"/>
  <c r="Y2378" i="3"/>
  <c r="Z2378" i="3"/>
  <c r="AA2378" i="3"/>
  <c r="AB2378" i="3"/>
  <c r="AC2378" i="3"/>
  <c r="S2379" i="3"/>
  <c r="T2379" i="3"/>
  <c r="U2379" i="3"/>
  <c r="V2379" i="3"/>
  <c r="W2379" i="3"/>
  <c r="X2379" i="3"/>
  <c r="Y2379" i="3"/>
  <c r="Z2379" i="3"/>
  <c r="AA2379" i="3"/>
  <c r="AB2379" i="3"/>
  <c r="AC2379" i="3"/>
  <c r="S2380" i="3"/>
  <c r="T2380" i="3"/>
  <c r="U2380" i="3"/>
  <c r="V2380" i="3"/>
  <c r="W2380" i="3"/>
  <c r="X2380" i="3"/>
  <c r="Y2380" i="3"/>
  <c r="Z2380" i="3"/>
  <c r="AA2380" i="3"/>
  <c r="AB2380" i="3"/>
  <c r="AC2380" i="3"/>
  <c r="S2381" i="3"/>
  <c r="T2381" i="3"/>
  <c r="U2381" i="3"/>
  <c r="V2381" i="3"/>
  <c r="W2381" i="3"/>
  <c r="X2381" i="3"/>
  <c r="Y2381" i="3"/>
  <c r="Z2381" i="3"/>
  <c r="AA2381" i="3"/>
  <c r="AB2381" i="3"/>
  <c r="AC2381" i="3"/>
  <c r="S2382" i="3"/>
  <c r="T2382" i="3"/>
  <c r="U2382" i="3"/>
  <c r="V2382" i="3"/>
  <c r="W2382" i="3"/>
  <c r="X2382" i="3"/>
  <c r="Y2382" i="3"/>
  <c r="Z2382" i="3"/>
  <c r="AA2382" i="3"/>
  <c r="AB2382" i="3"/>
  <c r="AC2382" i="3"/>
  <c r="S2383" i="3"/>
  <c r="T2383" i="3"/>
  <c r="U2383" i="3"/>
  <c r="V2383" i="3"/>
  <c r="W2383" i="3"/>
  <c r="X2383" i="3"/>
  <c r="Y2383" i="3"/>
  <c r="Z2383" i="3"/>
  <c r="AA2383" i="3"/>
  <c r="AB2383" i="3"/>
  <c r="AC2383" i="3"/>
  <c r="S2384" i="3"/>
  <c r="T2384" i="3"/>
  <c r="U2384" i="3"/>
  <c r="V2384" i="3"/>
  <c r="W2384" i="3"/>
  <c r="X2384" i="3"/>
  <c r="Y2384" i="3"/>
  <c r="Z2384" i="3"/>
  <c r="AA2384" i="3"/>
  <c r="AB2384" i="3"/>
  <c r="AC2384" i="3"/>
  <c r="AC2" i="3"/>
  <c r="AB2" i="3"/>
  <c r="AA2" i="3"/>
  <c r="Z2" i="3"/>
  <c r="Y2" i="3"/>
  <c r="X2" i="3"/>
  <c r="W2" i="3"/>
  <c r="V2" i="3"/>
  <c r="U2" i="3"/>
  <c r="T2" i="3"/>
  <c r="S2" i="3"/>
</calcChain>
</file>

<file path=xl/sharedStrings.xml><?xml version="1.0" encoding="utf-8"?>
<sst xmlns="http://schemas.openxmlformats.org/spreadsheetml/2006/main" count="186271" uniqueCount="13308">
  <si>
    <t>sp_atlas</t>
  </si>
  <si>
    <t>Range.Size_BL</t>
  </si>
  <si>
    <t>Range.Size_BT</t>
  </si>
  <si>
    <t>Accipiter gentilis</t>
  </si>
  <si>
    <t>Accipiter nisus</t>
  </si>
  <si>
    <t>Acrocephalus arundinaceus</t>
  </si>
  <si>
    <t>Acrocephalus palustris</t>
  </si>
  <si>
    <t>Acrocephalus scirpaceus</t>
  </si>
  <si>
    <t>Aegithalos caudatus</t>
  </si>
  <si>
    <t>Aegolius funereus</t>
  </si>
  <si>
    <t>Alauda arvensis</t>
  </si>
  <si>
    <t>Alcedo atthis</t>
  </si>
  <si>
    <t>Anas platyrhynchos</t>
  </si>
  <si>
    <t>Anthus pratensis</t>
  </si>
  <si>
    <t>Anthus trivialis</t>
  </si>
  <si>
    <t>Apus apus</t>
  </si>
  <si>
    <t>Ardea cinerea</t>
  </si>
  <si>
    <t>Asio otus</t>
  </si>
  <si>
    <t>Athene noctua</t>
  </si>
  <si>
    <t>Aythya ferina</t>
  </si>
  <si>
    <t>Aythya fuligula</t>
  </si>
  <si>
    <t>Bubo bubo</t>
  </si>
  <si>
    <t>Buteo buteo</t>
  </si>
  <si>
    <t>Carduelis cannabina</t>
  </si>
  <si>
    <t>Carduelis carduelis</t>
  </si>
  <si>
    <t>Carduelis chloris</t>
  </si>
  <si>
    <t>Carduelis spinus</t>
  </si>
  <si>
    <t>Carpodacus erythrinus</t>
  </si>
  <si>
    <t>Certhia brachydactyla</t>
  </si>
  <si>
    <t>Certhia familiaris</t>
  </si>
  <si>
    <t>Charadrius dubius</t>
  </si>
  <si>
    <t>Ciconia ciconia</t>
  </si>
  <si>
    <t>Ciconia nigra</t>
  </si>
  <si>
    <t>Cinclus cinclus</t>
  </si>
  <si>
    <t>Circus aeruginosus</t>
  </si>
  <si>
    <t>Coccothraustes coccothraustes</t>
  </si>
  <si>
    <t>Columba livia</t>
  </si>
  <si>
    <t>Columba oenas</t>
  </si>
  <si>
    <t>Columba palumbus</t>
  </si>
  <si>
    <t>Corvus corax</t>
  </si>
  <si>
    <t>Corvus corone</t>
  </si>
  <si>
    <t>Corvus monedula</t>
  </si>
  <si>
    <t>Coturnix coturnix</t>
  </si>
  <si>
    <t>Crex crex</t>
  </si>
  <si>
    <t>Cuculus canorus</t>
  </si>
  <si>
    <t>Cygnus olor</t>
  </si>
  <si>
    <t>Delichon urbica</t>
  </si>
  <si>
    <t>Dendrocopos major</t>
  </si>
  <si>
    <t>Dendrocopos minor</t>
  </si>
  <si>
    <t>Dryocopus martius</t>
  </si>
  <si>
    <t>Emberiza citrinella</t>
  </si>
  <si>
    <t>Emberiza schoeniclus</t>
  </si>
  <si>
    <t>Erithacus rubecula</t>
  </si>
  <si>
    <t>Falco tinnunculus</t>
  </si>
  <si>
    <t>Ficedula albicollis</t>
  </si>
  <si>
    <t>Ficedula hypoleuca</t>
  </si>
  <si>
    <t>Ficedula parva</t>
  </si>
  <si>
    <t>Fringilla coelebs</t>
  </si>
  <si>
    <t>Fulica atra</t>
  </si>
  <si>
    <t>Gallinago gallinago</t>
  </si>
  <si>
    <t>Gallinula chloropus</t>
  </si>
  <si>
    <t>Garrulus glandarius</t>
  </si>
  <si>
    <t>Glaucidium passerinum</t>
  </si>
  <si>
    <t>Haliaeetus albicilla</t>
  </si>
  <si>
    <t>Hippolais icterina</t>
  </si>
  <si>
    <t>Hirundo rustica</t>
  </si>
  <si>
    <t>Jynx torquilla</t>
  </si>
  <si>
    <t>Lanius collurio</t>
  </si>
  <si>
    <t>Larus ridibundus</t>
  </si>
  <si>
    <t>Locustella fluviatilis</t>
  </si>
  <si>
    <t>Locustella naevia</t>
  </si>
  <si>
    <t>Loxia curvirostra</t>
  </si>
  <si>
    <t>Lullula arborea</t>
  </si>
  <si>
    <t>Miliaria calandra</t>
  </si>
  <si>
    <t>Milvus milvus</t>
  </si>
  <si>
    <t>Motacilla alba</t>
  </si>
  <si>
    <t>Motacilla cinerea</t>
  </si>
  <si>
    <t>Muscicapa striata</t>
  </si>
  <si>
    <t>Nucifraga caryocatactes</t>
  </si>
  <si>
    <t>Parus ater</t>
  </si>
  <si>
    <t>Parus caeruleus</t>
  </si>
  <si>
    <t>Parus cristatus</t>
  </si>
  <si>
    <t>Parus major</t>
  </si>
  <si>
    <t>Parus montanus</t>
  </si>
  <si>
    <t>Parus palustris</t>
  </si>
  <si>
    <t>Passer domesticus</t>
  </si>
  <si>
    <t>Passer montanus</t>
  </si>
  <si>
    <t>Phasianus colchicus</t>
  </si>
  <si>
    <t>Phoenicurus ochruros</t>
  </si>
  <si>
    <t>Phoenicurus phoenicurus</t>
  </si>
  <si>
    <t>Phylloscopus collybita</t>
  </si>
  <si>
    <t>Phylloscopus sibilatrix</t>
  </si>
  <si>
    <t>Phylloscopus trochilus</t>
  </si>
  <si>
    <t>Pica pica</t>
  </si>
  <si>
    <t>Picus canus</t>
  </si>
  <si>
    <t>Picus viridis</t>
  </si>
  <si>
    <t>Podiceps cristatus</t>
  </si>
  <si>
    <t>Prunella modularis</t>
  </si>
  <si>
    <t>Pyrrhula pyrrhula</t>
  </si>
  <si>
    <t>Rallus aquaticus</t>
  </si>
  <si>
    <t>Regulus regulus</t>
  </si>
  <si>
    <t>Saxicola rubetra</t>
  </si>
  <si>
    <t>Serinus serinus</t>
  </si>
  <si>
    <t>Sitta europaea</t>
  </si>
  <si>
    <t>Streptopelia decaocto</t>
  </si>
  <si>
    <t>Streptopelia turtur</t>
  </si>
  <si>
    <t>Strix aluco</t>
  </si>
  <si>
    <t>Sturnus vulgaris</t>
  </si>
  <si>
    <t>Sylvia atricapilla</t>
  </si>
  <si>
    <t>Sylvia borin</t>
  </si>
  <si>
    <t>Sylvia communis</t>
  </si>
  <si>
    <t>Sylvia curruca</t>
  </si>
  <si>
    <t>Tachybaptus ruficollis</t>
  </si>
  <si>
    <t>Troglodytes troglodytes</t>
  </si>
  <si>
    <t>Turdus merula</t>
  </si>
  <si>
    <t>Turdus philomelos</t>
  </si>
  <si>
    <t>Turdus pilaris</t>
  </si>
  <si>
    <t>Turdus viscivorus</t>
  </si>
  <si>
    <t>Vanellus vanellus</t>
  </si>
  <si>
    <t>Actitis hypoleucos</t>
  </si>
  <si>
    <t>Anas querquedula</t>
  </si>
  <si>
    <t>Caprimulgus europaeus</t>
  </si>
  <si>
    <t>Falco peregrinus</t>
  </si>
  <si>
    <t>Grus grus</t>
  </si>
  <si>
    <t>Oriolus oriolus</t>
  </si>
  <si>
    <t>Regulus ignicapillus</t>
  </si>
  <si>
    <t>Saxicola torquata</t>
  </si>
  <si>
    <t>Scolopax rusticola</t>
  </si>
  <si>
    <t>Sylvia nisoria</t>
  </si>
  <si>
    <t>Tyto alba</t>
  </si>
  <si>
    <t>Circus pygargus</t>
  </si>
  <si>
    <t>Lanius excubitor</t>
  </si>
  <si>
    <t>Milvus migrans</t>
  </si>
  <si>
    <t>Oenanthe oenanthe</t>
  </si>
  <si>
    <t>Perdix perdix</t>
  </si>
  <si>
    <t>Pernis apivorus</t>
  </si>
  <si>
    <t>Carduelis flammea</t>
  </si>
  <si>
    <t>Circus cyaneus</t>
  </si>
  <si>
    <t>Luscinia megarhynchos</t>
  </si>
  <si>
    <t>Remiz pendulinus</t>
  </si>
  <si>
    <t>Tringa ochropus</t>
  </si>
  <si>
    <t>Riparia riparia</t>
  </si>
  <si>
    <t>Tetrao tetrix</t>
  </si>
  <si>
    <t>Acrocephalus schoenobaenus</t>
  </si>
  <si>
    <t>Anas crecca</t>
  </si>
  <si>
    <t>Anas strepera</t>
  </si>
  <si>
    <t>Ixobrychus minutus</t>
  </si>
  <si>
    <t>Phylloscopus trochiloides</t>
  </si>
  <si>
    <t>Podiceps nigricollis</t>
  </si>
  <si>
    <t>Botaurus stellaris</t>
  </si>
  <si>
    <t>Chlidonias niger</t>
  </si>
  <si>
    <t>Galerida cristata</t>
  </si>
  <si>
    <t>Locustella luscinioides</t>
  </si>
  <si>
    <t>Motacilla flava</t>
  </si>
  <si>
    <t>Dendrocopos medius</t>
  </si>
  <si>
    <t>Bonasa bonasia</t>
  </si>
  <si>
    <t>Tetrao urogallus</t>
  </si>
  <si>
    <t>Turdus torquatus</t>
  </si>
  <si>
    <t>Podiceps grisegena</t>
  </si>
  <si>
    <t>Corvus frugilegus</t>
  </si>
  <si>
    <t>Anas clypeata</t>
  </si>
  <si>
    <t>Aythya nyroca</t>
  </si>
  <si>
    <t>Falco subbuteo</t>
  </si>
  <si>
    <t>Netta rufina</t>
  </si>
  <si>
    <t>Phalacrocorax carbo</t>
  </si>
  <si>
    <t>Upupa epops</t>
  </si>
  <si>
    <t>Turdus iliacus</t>
  </si>
  <si>
    <t>Bucephala clangula</t>
  </si>
  <si>
    <t>Anthus spinoletta</t>
  </si>
  <si>
    <t>Emberiza hortulana</t>
  </si>
  <si>
    <t>Luscinia svecica</t>
  </si>
  <si>
    <t>Prunella collaris</t>
  </si>
  <si>
    <t>Aquila pomarina</t>
  </si>
  <si>
    <t>Charadrius morinellus</t>
  </si>
  <si>
    <t>Anthus campestris</t>
  </si>
  <si>
    <t>Anser anser</t>
  </si>
  <si>
    <t>Porzana parva</t>
  </si>
  <si>
    <t>Mergus merganser</t>
  </si>
  <si>
    <t>Panurus biarmicus</t>
  </si>
  <si>
    <t>Porzana porzana</t>
  </si>
  <si>
    <t>Tringa totanus</t>
  </si>
  <si>
    <t>Anas acuta</t>
  </si>
  <si>
    <t>Merops apiaster</t>
  </si>
  <si>
    <t>Asio flammeus</t>
  </si>
  <si>
    <t>Numenius arquata</t>
  </si>
  <si>
    <t>Picoides tridactylus</t>
  </si>
  <si>
    <t>Larus canus</t>
  </si>
  <si>
    <t>Larus cachinnans</t>
  </si>
  <si>
    <t>Sterna hirundo</t>
  </si>
  <si>
    <t>Luscinia luscinia</t>
  </si>
  <si>
    <t>Limosa limosa</t>
  </si>
  <si>
    <t>Nycticorax nycticorax</t>
  </si>
  <si>
    <t>Dendrocopos syriacus</t>
  </si>
  <si>
    <t>Larus melanocephalus</t>
  </si>
  <si>
    <t>Ardea purpurea</t>
  </si>
  <si>
    <t>Dendrocopos leucotos</t>
  </si>
  <si>
    <t>Falco cherrug</t>
  </si>
  <si>
    <t>Otus scops</t>
  </si>
  <si>
    <t>Recurvirostra avosetta</t>
  </si>
  <si>
    <t>Himantopus himantopus</t>
  </si>
  <si>
    <t>Strix uralensis</t>
  </si>
  <si>
    <t>Egretta garzetta</t>
  </si>
  <si>
    <t>Platalea leucorodia</t>
  </si>
  <si>
    <t>Agelaius phoeniceus</t>
  </si>
  <si>
    <t>Aix sponsa</t>
  </si>
  <si>
    <t>Archilochus colubris</t>
  </si>
  <si>
    <t>Ardea herodias</t>
  </si>
  <si>
    <t>Baeolophus bicolor</t>
  </si>
  <si>
    <t>Bombycilla cedrorum</t>
  </si>
  <si>
    <t>Bonasa umbellus</t>
  </si>
  <si>
    <t>Branta canadensis</t>
  </si>
  <si>
    <t>Buteo jamaicensis</t>
  </si>
  <si>
    <t>Buteo platypterus</t>
  </si>
  <si>
    <t>Butorides virescens</t>
  </si>
  <si>
    <t>Cardinalis cardinalis</t>
  </si>
  <si>
    <t>Carpodacus mexicanus</t>
  </si>
  <si>
    <t>Carpodacus purpureus</t>
  </si>
  <si>
    <t>Cathartes aura</t>
  </si>
  <si>
    <t>Catharus fuscescens</t>
  </si>
  <si>
    <t>Certhia americana</t>
  </si>
  <si>
    <t>Chaetura pelagica</t>
  </si>
  <si>
    <t>Charadrius vociferus</t>
  </si>
  <si>
    <t>Coccyzus americanus</t>
  </si>
  <si>
    <t>Colaptes auratus</t>
  </si>
  <si>
    <t>Contopus virens</t>
  </si>
  <si>
    <t>Corvus brachyrhynchos</t>
  </si>
  <si>
    <t>Cyanocitta cristata</t>
  </si>
  <si>
    <t>Dendroica caerulescens</t>
  </si>
  <si>
    <t>Dendroica coronata</t>
  </si>
  <si>
    <t>Dendroica fusca</t>
  </si>
  <si>
    <t>Dendroica magnolia</t>
  </si>
  <si>
    <t>Dendroica pensylvanica</t>
  </si>
  <si>
    <t>Dendroica petechia</t>
  </si>
  <si>
    <t>Dendroica virens</t>
  </si>
  <si>
    <t>Dolichonyx oryzivorus</t>
  </si>
  <si>
    <t>Dryocopus pileatus</t>
  </si>
  <si>
    <t>Dumetella carolinensis</t>
  </si>
  <si>
    <t>Empidonax alnorum</t>
  </si>
  <si>
    <t>Empidonax minimus</t>
  </si>
  <si>
    <t>Empidonax traillii</t>
  </si>
  <si>
    <t>Empidonax virescens</t>
  </si>
  <si>
    <t>Falco sparverius</t>
  </si>
  <si>
    <t>Geothlypis trichas</t>
  </si>
  <si>
    <t>Hylocichla mustelina</t>
  </si>
  <si>
    <t>Icterus galbula</t>
  </si>
  <si>
    <t>Junco hyemalis</t>
  </si>
  <si>
    <t>Megaceryle alcyon</t>
  </si>
  <si>
    <t>Megascops asio</t>
  </si>
  <si>
    <t>Melanerpes carolinus</t>
  </si>
  <si>
    <t>Meleagris gallopavo</t>
  </si>
  <si>
    <t>Melospiza georgiana</t>
  </si>
  <si>
    <t>Melospiza melodia</t>
  </si>
  <si>
    <t>Mimus polyglottos</t>
  </si>
  <si>
    <t>Molothrus ater</t>
  </si>
  <si>
    <t>Myiarchus crinitus</t>
  </si>
  <si>
    <t>Oporornis philadelphia</t>
  </si>
  <si>
    <t>Passerculus sandwichensis</t>
  </si>
  <si>
    <t>Passerina cyanea</t>
  </si>
  <si>
    <t>Pheucticus ludovicianus</t>
  </si>
  <si>
    <t>Picoides pubescens</t>
  </si>
  <si>
    <t>Pipilo erythrophthalmus</t>
  </si>
  <si>
    <t>Piranga olivacea</t>
  </si>
  <si>
    <t>Poecile atricapillus</t>
  </si>
  <si>
    <t>Progne subis</t>
  </si>
  <si>
    <t>Quiscalus quiscula</t>
  </si>
  <si>
    <t>Sayornis phoebe</t>
  </si>
  <si>
    <t>Seiurus aurocapilla</t>
  </si>
  <si>
    <t>Seiurus motacilla</t>
  </si>
  <si>
    <t>Setophaga ruticilla</t>
  </si>
  <si>
    <t>Sialia sialis</t>
  </si>
  <si>
    <t>Sitta canadensis</t>
  </si>
  <si>
    <t>Sitta carolinensis</t>
  </si>
  <si>
    <t>Sphyrapicus varius</t>
  </si>
  <si>
    <t>Spinus tristis</t>
  </si>
  <si>
    <t>Spizella passerina</t>
  </si>
  <si>
    <t>Spizella pusilla</t>
  </si>
  <si>
    <t>Sturnella magna</t>
  </si>
  <si>
    <t>Tachycineta bicolor</t>
  </si>
  <si>
    <t>Toxostoma rufum</t>
  </si>
  <si>
    <t>Troglodytes aedon</t>
  </si>
  <si>
    <t>Turdus migratorius</t>
  </si>
  <si>
    <t>Tyrannus tyrannus</t>
  </si>
  <si>
    <t>Vermivora pinus</t>
  </si>
  <si>
    <t>Vireo gilvus</t>
  </si>
  <si>
    <t>Vireo olivaceus</t>
  </si>
  <si>
    <t>Wilsonia citrina</t>
  </si>
  <si>
    <t>Zenaida macroura</t>
  </si>
  <si>
    <t>Accipiter cooperii</t>
  </si>
  <si>
    <t>Icterus spurius</t>
  </si>
  <si>
    <t>Picoides villosus</t>
  </si>
  <si>
    <t>Vireo solitarius</t>
  </si>
  <si>
    <t>Buteo lineatus</t>
  </si>
  <si>
    <t>Catharus guttatus</t>
  </si>
  <si>
    <t>Coccyzus erythropthalmus</t>
  </si>
  <si>
    <t>Seiurus noveboracensis</t>
  </si>
  <si>
    <t>Stelgidopteryx serripennis</t>
  </si>
  <si>
    <t>Accipiter striatus</t>
  </si>
  <si>
    <t>Actitis macularius</t>
  </si>
  <si>
    <t>Anas rubripes</t>
  </si>
  <si>
    <t>Gallinago delicata</t>
  </si>
  <si>
    <t>Protonotaria citrea</t>
  </si>
  <si>
    <t>Scolopax minor</t>
  </si>
  <si>
    <t>Fulica americana</t>
  </si>
  <si>
    <t>Petrochelidon pyrrhonota</t>
  </si>
  <si>
    <t>Ammodramus henslowii</t>
  </si>
  <si>
    <t>Bubo virginianus</t>
  </si>
  <si>
    <t>Melanerpes erythrocephalus</t>
  </si>
  <si>
    <t>Thryothorus ludovicianus</t>
  </si>
  <si>
    <t>Zonotrichia albicollis</t>
  </si>
  <si>
    <t>Lophodytes cucullatus</t>
  </si>
  <si>
    <t>Coccothraustes vespertinus</t>
  </si>
  <si>
    <t>Haliaeetus leucocephalus</t>
  </si>
  <si>
    <t>Strix varia</t>
  </si>
  <si>
    <t>Wilsonia canadensis</t>
  </si>
  <si>
    <t>Pooecetes gramineus</t>
  </si>
  <si>
    <t>Spinus pinus</t>
  </si>
  <si>
    <t>Bartramia longicauda</t>
  </si>
  <si>
    <t>Mniotilta varia</t>
  </si>
  <si>
    <t>Porzana carolina</t>
  </si>
  <si>
    <t>Colinus virginianus</t>
  </si>
  <si>
    <t>Polioptila caerulea</t>
  </si>
  <si>
    <t>Ammodramus savannarum</t>
  </si>
  <si>
    <t>Eremophila alpestris</t>
  </si>
  <si>
    <t>Anas discors</t>
  </si>
  <si>
    <t>Cistothorus palustris</t>
  </si>
  <si>
    <t>Rallus limicola</t>
  </si>
  <si>
    <t>Cistothorus platensis</t>
  </si>
  <si>
    <t>Ixobrychus exilis</t>
  </si>
  <si>
    <t>Vermivora ruficapilla</t>
  </si>
  <si>
    <t>Vireo griseus</t>
  </si>
  <si>
    <t>Vireo flavifrons</t>
  </si>
  <si>
    <t>Regulus satrapa</t>
  </si>
  <si>
    <t>Catharus ustulatus</t>
  </si>
  <si>
    <t>Chordeiles minor</t>
  </si>
  <si>
    <t>Pandion haliaetus</t>
  </si>
  <si>
    <t>Parula americana</t>
  </si>
  <si>
    <t>Podilymbus podiceps</t>
  </si>
  <si>
    <t>Aythya collaris</t>
  </si>
  <si>
    <t>Botaurus lentiginosus</t>
  </si>
  <si>
    <t>Oxyura jamaicensis</t>
  </si>
  <si>
    <t>Gavia immer</t>
  </si>
  <si>
    <t>Dendroica pinus</t>
  </si>
  <si>
    <t>Spizella pallida</t>
  </si>
  <si>
    <t>Dendroica cerulea</t>
  </si>
  <si>
    <t>Spiza americana</t>
  </si>
  <si>
    <t>Icteria virens</t>
  </si>
  <si>
    <t>Anas americana</t>
  </si>
  <si>
    <t>Hydropogne caspia</t>
  </si>
  <si>
    <t>Larus argentatus</t>
  </si>
  <si>
    <t>Larus marinus</t>
  </si>
  <si>
    <t>Vermivora chrysoptera</t>
  </si>
  <si>
    <t>Dendroica discolor</t>
  </si>
  <si>
    <t>Aegolius acadicus</t>
  </si>
  <si>
    <t>Oporornis formosus</t>
  </si>
  <si>
    <t>Rallus elegans</t>
  </si>
  <si>
    <t>Regulus calendula</t>
  </si>
  <si>
    <t>Larus delawarensis</t>
  </si>
  <si>
    <t>Phalacrocorax auritus</t>
  </si>
  <si>
    <t>Ardea alba</t>
  </si>
  <si>
    <t>Aquila chrysaetos</t>
  </si>
  <si>
    <t>Egretta thula</t>
  </si>
  <si>
    <t>Caprimulgus vociferus</t>
  </si>
  <si>
    <t>Dendroica dominica</t>
  </si>
  <si>
    <t>Helmitheros vermivorum</t>
  </si>
  <si>
    <t>Aythya americana</t>
  </si>
  <si>
    <t>Aythya affinis</t>
  </si>
  <si>
    <t>Lanius ludovicianus</t>
  </si>
  <si>
    <t>Sturnella neglecta</t>
  </si>
  <si>
    <t>Loxia leucoptera</t>
  </si>
  <si>
    <t>Corvus ossifragus</t>
  </si>
  <si>
    <t>Mergus serrator</t>
  </si>
  <si>
    <t>Aythya valisineria</t>
  </si>
  <si>
    <t>Bubulcus ibis</t>
  </si>
  <si>
    <t>Charadrius melodus</t>
  </si>
  <si>
    <t>Contopus cooperi</t>
  </si>
  <si>
    <t>Empidonax flaviventris</t>
  </si>
  <si>
    <t>Melospiza lincolnii</t>
  </si>
  <si>
    <t>Vireo philadelphicus</t>
  </si>
  <si>
    <t>Euphagus carolinus</t>
  </si>
  <si>
    <t>Poecile hudsonicus</t>
  </si>
  <si>
    <t>Picoides arcticus</t>
  </si>
  <si>
    <t>Picoides dorsalis</t>
  </si>
  <si>
    <t>Dendroica castanea</t>
  </si>
  <si>
    <t>Dendroica striata</t>
  </si>
  <si>
    <t>Perisoreus canadensis</t>
  </si>
  <si>
    <t>Vermivora peregrina</t>
  </si>
  <si>
    <t>Falcipennis canadensis</t>
  </si>
  <si>
    <t>Dendroica palmarum</t>
  </si>
  <si>
    <t>Catharus bicknelli</t>
  </si>
  <si>
    <t>Dendroica tigrina</t>
  </si>
  <si>
    <t>Passerina caerulea</t>
  </si>
  <si>
    <t>Wilsonia pusilla</t>
  </si>
  <si>
    <t>Myiopsitta monachus</t>
  </si>
  <si>
    <t>Ammodramus caudacutus</t>
  </si>
  <si>
    <t>Caprimulgus carolinensis</t>
  </si>
  <si>
    <t>Quiscalus major</t>
  </si>
  <si>
    <t>Rallus longirostris</t>
  </si>
  <si>
    <t>Leucophaeus atricilla</t>
  </si>
  <si>
    <t>Haematopus palliatus</t>
  </si>
  <si>
    <t>Plegadis falcinellus</t>
  </si>
  <si>
    <t>Tringa semipalmata</t>
  </si>
  <si>
    <t>Nyctanassa violacea</t>
  </si>
  <si>
    <t>Ammodramus maritimus</t>
  </si>
  <si>
    <t>Egretta caerulea</t>
  </si>
  <si>
    <t>Egretta tricolor</t>
  </si>
  <si>
    <t>Piranga rubra</t>
  </si>
  <si>
    <t>Rynchops niger</t>
  </si>
  <si>
    <t>Sternula antillarum</t>
  </si>
  <si>
    <t>Gelochelidon nilotica</t>
  </si>
  <si>
    <t>Sterna forsteri</t>
  </si>
  <si>
    <t>Sterna dougallii</t>
  </si>
  <si>
    <t>Laterallus jamaicensis</t>
  </si>
  <si>
    <t>Amaurornis phoenicurus</t>
  </si>
  <si>
    <t>Anas zonorhyncha</t>
  </si>
  <si>
    <t>Chalcophaps indica</t>
  </si>
  <si>
    <t>Cisticola juncidis</t>
  </si>
  <si>
    <t>Egretta intermedia</t>
  </si>
  <si>
    <t>Halcyon coromanda</t>
  </si>
  <si>
    <t>Hirundo tahitica</t>
  </si>
  <si>
    <t>Hypsipetes amaurotis</t>
  </si>
  <si>
    <t>Ixobrychus cinnamomeus</t>
  </si>
  <si>
    <t>Otus elegans</t>
  </si>
  <si>
    <t>Pycnonotus sinensis</t>
  </si>
  <si>
    <t>Streptopelia orientalis</t>
  </si>
  <si>
    <t>Terpsiphone atrocaudata</t>
  </si>
  <si>
    <t>Treron formosae</t>
  </si>
  <si>
    <t>Turnix suscitator</t>
  </si>
  <si>
    <t>Zosterops japonicus</t>
  </si>
  <si>
    <t>Corvus macrorhynchos</t>
  </si>
  <si>
    <t>Egretta sacra</t>
  </si>
  <si>
    <t>Ficedula narcissina</t>
  </si>
  <si>
    <t>Lanius cristatus</t>
  </si>
  <si>
    <t>Monticola solitarius</t>
  </si>
  <si>
    <t>Parus minor</t>
  </si>
  <si>
    <t>Pericrocotus divaricatus</t>
  </si>
  <si>
    <t>Accipiter gularis</t>
  </si>
  <si>
    <t>Spilornis cheela</t>
  </si>
  <si>
    <t>Ninox scutulata</t>
  </si>
  <si>
    <t>Sterna albifrons</t>
  </si>
  <si>
    <t>Sterna sumatrana</t>
  </si>
  <si>
    <t>Poecile varius</t>
  </si>
  <si>
    <t>Rallina eurizonoides</t>
  </si>
  <si>
    <t>Delichon dasypus</t>
  </si>
  <si>
    <t>Glareola maldivarum</t>
  </si>
  <si>
    <t>Columba janthina</t>
  </si>
  <si>
    <t>Hirundo daurica</t>
  </si>
  <si>
    <t>Locustella fasciolata</t>
  </si>
  <si>
    <t>Agropsar philippensis</t>
  </si>
  <si>
    <t>Anous stolidus</t>
  </si>
  <si>
    <t>Cettia diphone</t>
  </si>
  <si>
    <t>Cuculus poliocephalus</t>
  </si>
  <si>
    <t>Lonchura punctulata</t>
  </si>
  <si>
    <t>Dendrocopos kizuki</t>
  </si>
  <si>
    <t>Porzana fusca</t>
  </si>
  <si>
    <t>Butorides striata</t>
  </si>
  <si>
    <t>Charadrius alexandrinus</t>
  </si>
  <si>
    <t>Spodiopsar cineraceus</t>
  </si>
  <si>
    <t>Luscinia komadori</t>
  </si>
  <si>
    <t>Sapheopipo noguchii</t>
  </si>
  <si>
    <t>Apalopteron familiare</t>
  </si>
  <si>
    <t>Sula leucogaster</t>
  </si>
  <si>
    <t>Zoothera dauma</t>
  </si>
  <si>
    <t>Otus lempiji</t>
  </si>
  <si>
    <t>Butastur indicus</t>
  </si>
  <si>
    <t>Gallirallus okinawae</t>
  </si>
  <si>
    <t>Lanius bucephalus</t>
  </si>
  <si>
    <t>Garrulus lidthi</t>
  </si>
  <si>
    <t>Apus pacificus</t>
  </si>
  <si>
    <t>Acrocephalus bistrigiceps</t>
  </si>
  <si>
    <t>Phylloscopus ijimae</t>
  </si>
  <si>
    <t>Turdus celaenops</t>
  </si>
  <si>
    <t>Emberiza cioides</t>
  </si>
  <si>
    <t>Periparus ater</t>
  </si>
  <si>
    <t>Picus awokera</t>
  </si>
  <si>
    <t>Urosphena squameiceps</t>
  </si>
  <si>
    <t>Bambusicola thoracicus</t>
  </si>
  <si>
    <t>Treron sieboldii</t>
  </si>
  <si>
    <t>Acrocephalus orientalis</t>
  </si>
  <si>
    <t>Apus nipalensis</t>
  </si>
  <si>
    <t>Hierococcyx hyperythrus</t>
  </si>
  <si>
    <t>Luscinia akahige</t>
  </si>
  <si>
    <t>Chloris sinica</t>
  </si>
  <si>
    <t>Anthus hodgsoni</t>
  </si>
  <si>
    <t>Phylloscopus coronatus</t>
  </si>
  <si>
    <t>Phylloscopus xanthodryas</t>
  </si>
  <si>
    <t>Turdus chrysolaus</t>
  </si>
  <si>
    <t>Cinclus pallasii</t>
  </si>
  <si>
    <t>Cyanoptila cyanomelana</t>
  </si>
  <si>
    <t>Eophona personata</t>
  </si>
  <si>
    <t>Hirundapus caudacutus</t>
  </si>
  <si>
    <t>Leiothrix lutea</t>
  </si>
  <si>
    <t>Megaceryle lugubris</t>
  </si>
  <si>
    <t>Pitta nympha</t>
  </si>
  <si>
    <t>Syrmaticus soemmerringii</t>
  </si>
  <si>
    <t>Cuculus optatus</t>
  </si>
  <si>
    <t>Calonectris leucomelas</t>
  </si>
  <si>
    <t>Larus crassirostris</t>
  </si>
  <si>
    <t>Motacilla grandis</t>
  </si>
  <si>
    <t>Pernis ptilorhynchus</t>
  </si>
  <si>
    <t>Charadrius placidus</t>
  </si>
  <si>
    <t>Turdus pallidus</t>
  </si>
  <si>
    <t>Aix galericulata</t>
  </si>
  <si>
    <t>Muscicapa dauurica</t>
  </si>
  <si>
    <t>Eurystomus orientalis</t>
  </si>
  <si>
    <t>Garrulax canorus</t>
  </si>
  <si>
    <t>Poecile montanus</t>
  </si>
  <si>
    <t>Nisaetus nipalensis</t>
  </si>
  <si>
    <t>Gorsachius goisagi</t>
  </si>
  <si>
    <t>Turdus cardis</t>
  </si>
  <si>
    <t>Caprimulgus indicus</t>
  </si>
  <si>
    <t>Emberiza fucata</t>
  </si>
  <si>
    <t>Vanellus cinereus</t>
  </si>
  <si>
    <t>Ixobrychus sinensis</t>
  </si>
  <si>
    <t>Emberiza spodocephala</t>
  </si>
  <si>
    <t>Passer rutilans</t>
  </si>
  <si>
    <t>Cuculus micropterus</t>
  </si>
  <si>
    <t>Luscinia cyane</t>
  </si>
  <si>
    <t>Anas falcata</t>
  </si>
  <si>
    <t>Lanius tigrinus</t>
  </si>
  <si>
    <t>Emberiza variabilis</t>
  </si>
  <si>
    <t>Prunella rubida</t>
  </si>
  <si>
    <t>Phylloscopus borealoides</t>
  </si>
  <si>
    <t>Tarsiger cyanurus</t>
  </si>
  <si>
    <t>Locustella pleskei</t>
  </si>
  <si>
    <t>Emberiza sulphurata</t>
  </si>
  <si>
    <t>Phalacrocorax capillatus</t>
  </si>
  <si>
    <t>Zoothera sibirica</t>
  </si>
  <si>
    <t>Muscicapa sibirica</t>
  </si>
  <si>
    <t>Locustella ochotensis</t>
  </si>
  <si>
    <t>Otus sunia</t>
  </si>
  <si>
    <t>Circus spilonotus</t>
  </si>
  <si>
    <t>Rostratula benghalensis</t>
  </si>
  <si>
    <t>Cyanopica cyanus</t>
  </si>
  <si>
    <t>Phalacrocorax pelagicus</t>
  </si>
  <si>
    <t>Saxicola torquatus</t>
  </si>
  <si>
    <t>Gallinago hardwickii</t>
  </si>
  <si>
    <t>Emberiza yessoensis</t>
  </si>
  <si>
    <t>Locustella pryeri</t>
  </si>
  <si>
    <t>Phoenicurus auroreus</t>
  </si>
  <si>
    <t>Lagopus muta</t>
  </si>
  <si>
    <t>Larus schistisagus</t>
  </si>
  <si>
    <t>Luscinia calliope</t>
  </si>
  <si>
    <t>Histrionicus histrionicus</t>
  </si>
  <si>
    <t>Poecile palustris</t>
  </si>
  <si>
    <t>Tetrastes bonasia</t>
  </si>
  <si>
    <t>Uragus sibiricus</t>
  </si>
  <si>
    <t>Locustella lanceolata</t>
  </si>
  <si>
    <t>Grus japonensis</t>
  </si>
  <si>
    <t>Cepphus carbo</t>
  </si>
  <si>
    <t>Cerorhinca monocerata</t>
  </si>
  <si>
    <t>Pinicola enucleator</t>
  </si>
  <si>
    <t>Alectoris rufa</t>
  </si>
  <si>
    <t>Calonectris borealis</t>
  </si>
  <si>
    <t>Chloris chloris</t>
  </si>
  <si>
    <t>Estrilda astrild</t>
  </si>
  <si>
    <t>Larus michahellis</t>
  </si>
  <si>
    <t>Puffinus lherminieri</t>
  </si>
  <si>
    <t>Serinus canaria</t>
  </si>
  <si>
    <t>Bulweria bulwerii</t>
  </si>
  <si>
    <t>Hydrobates castro</t>
  </si>
  <si>
    <t>Onychoprion fuscatus</t>
  </si>
  <si>
    <t>Pterodroma deserta</t>
  </si>
  <si>
    <t>Puffinus puffinus</t>
  </si>
  <si>
    <t>Pyrrhula murina</t>
  </si>
  <si>
    <t>Acrocephalus dumetorum</t>
  </si>
  <si>
    <t>Anser fabalis</t>
  </si>
  <si>
    <t>Bombycilla garrulus</t>
  </si>
  <si>
    <t>Cyanistes caeruleus</t>
  </si>
  <si>
    <t>Cygnus cygnus</t>
  </si>
  <si>
    <t>Delichon urbicum</t>
  </si>
  <si>
    <t>Emberiza rustica</t>
  </si>
  <si>
    <t>Falco columbarius</t>
  </si>
  <si>
    <t>Fringilla montifringilla</t>
  </si>
  <si>
    <t>Gavia arctica</t>
  </si>
  <si>
    <t>Lagopus lagopus</t>
  </si>
  <si>
    <t>Lophophanes cristatus</t>
  </si>
  <si>
    <t>Loxia pytyopsittacus</t>
  </si>
  <si>
    <t>Lyrurus tetrix</t>
  </si>
  <si>
    <t>Mareca penelope</t>
  </si>
  <si>
    <t>Numenius phaeopus</t>
  </si>
  <si>
    <t>Pluvialis apricaria</t>
  </si>
  <si>
    <t>Spinus spinus</t>
  </si>
  <si>
    <t>Tringa glareola</t>
  </si>
  <si>
    <t>Tringa nebularia</t>
  </si>
  <si>
    <t>Acanthis flammea</t>
  </si>
  <si>
    <t>Aythya marila</t>
  </si>
  <si>
    <t>Calidris alpina</t>
  </si>
  <si>
    <t>Calidris maritima</t>
  </si>
  <si>
    <t>Cepphus grylle</t>
  </si>
  <si>
    <t>Charadrius hiaticula</t>
  </si>
  <si>
    <t>Clangula hyemalis</t>
  </si>
  <si>
    <t>Falco rusticolus</t>
  </si>
  <si>
    <t>Fulmarus glacialis</t>
  </si>
  <si>
    <t>Gavia stellata</t>
  </si>
  <si>
    <t>Haematopus ostralegus</t>
  </si>
  <si>
    <t>Larus hyperboreus</t>
  </si>
  <si>
    <t>Phalaropus lobatus</t>
  </si>
  <si>
    <t>Plectrophenax nivalis</t>
  </si>
  <si>
    <t>Rissa tridactyla</t>
  </si>
  <si>
    <t>Somateria mollissima</t>
  </si>
  <si>
    <t>Stercorarius parasiticus</t>
  </si>
  <si>
    <t>Sterna paradisaea</t>
  </si>
  <si>
    <t>Alca torda</t>
  </si>
  <si>
    <t>Catharacta skua</t>
  </si>
  <si>
    <t>Fratercula arctica</t>
  </si>
  <si>
    <t>Gulosus aristotelis</t>
  </si>
  <si>
    <t>Larus fuscus</t>
  </si>
  <si>
    <t>Morus bassanus</t>
  </si>
  <si>
    <t>Tadorna tadorna</t>
  </si>
  <si>
    <t>Uria aalge</t>
  </si>
  <si>
    <t>Uria lomvia</t>
  </si>
  <si>
    <t>Mareca strepera</t>
  </si>
  <si>
    <t>Phalaropus fulicarius</t>
  </si>
  <si>
    <t>Podiceps auritus</t>
  </si>
  <si>
    <t>Anser brachyrhynchus</t>
  </si>
  <si>
    <t>Anthus petrosus</t>
  </si>
  <si>
    <t>Hydrobates leucorhous</t>
  </si>
  <si>
    <t>Hydrobates pelagicus</t>
  </si>
  <si>
    <t>Branta leucopsis</t>
  </si>
  <si>
    <t>Spatula clypeata</t>
  </si>
  <si>
    <t>Branta bernicla</t>
  </si>
  <si>
    <t>Bucephala islandica</t>
  </si>
  <si>
    <t>Melanitta nigra</t>
  </si>
  <si>
    <t>Alle alle</t>
  </si>
  <si>
    <t>Stercorarius longicaudus</t>
  </si>
  <si>
    <t>Hydrocoloeus minutus</t>
  </si>
  <si>
    <t>Acridotheres cristatellus</t>
  </si>
  <si>
    <t>Alopochen aegyptiaca</t>
  </si>
  <si>
    <t>Apus pallidus</t>
  </si>
  <si>
    <t>Aquila fasciata</t>
  </si>
  <si>
    <t>Burhinus oedicnemus</t>
  </si>
  <si>
    <t>Calandrella brachydactyla</t>
  </si>
  <si>
    <t>Caprimulgus ruficollis</t>
  </si>
  <si>
    <t>Cecropis daurica</t>
  </si>
  <si>
    <t>Cettia cetti</t>
  </si>
  <si>
    <t>Circaetus gallicus</t>
  </si>
  <si>
    <t>Cyanopica cooki</t>
  </si>
  <si>
    <t>Dryobates minor</t>
  </si>
  <si>
    <t>Elanus caeruleus</t>
  </si>
  <si>
    <t>Emberiza calandra</t>
  </si>
  <si>
    <t>Emberiza cia</t>
  </si>
  <si>
    <t>Emberiza cirlus</t>
  </si>
  <si>
    <t>Falco naumanni</t>
  </si>
  <si>
    <t>Hieraaetus pennatus</t>
  </si>
  <si>
    <t>Hippolais polyglotta</t>
  </si>
  <si>
    <t>Lanius meridionalis</t>
  </si>
  <si>
    <t>Lanius senator</t>
  </si>
  <si>
    <t>Linaria cannabina</t>
  </si>
  <si>
    <t>Melanocorypha calandra</t>
  </si>
  <si>
    <t>Oenanthe hispanica</t>
  </si>
  <si>
    <t>Petronia petronia</t>
  </si>
  <si>
    <t>Phylloscopus bonelli</t>
  </si>
  <si>
    <t>Phylloscopus ibericus</t>
  </si>
  <si>
    <t>Picus sharpei</t>
  </si>
  <si>
    <t>Porphyrio porphyrio</t>
  </si>
  <si>
    <t>Psittacula krameri</t>
  </si>
  <si>
    <t>Ptyonoprogne rupestris</t>
  </si>
  <si>
    <t>Regulus ignicapilla</t>
  </si>
  <si>
    <t>Sternula albifrons</t>
  </si>
  <si>
    <t>Sturnus unicolor</t>
  </si>
  <si>
    <t>Sylvia conspicillata</t>
  </si>
  <si>
    <t>Sylvia hortensis</t>
  </si>
  <si>
    <t>Sylvia melanocephala</t>
  </si>
  <si>
    <t>Sylvia undata</t>
  </si>
  <si>
    <t>Tachymarptis melba</t>
  </si>
  <si>
    <t>Zapornia pusilla</t>
  </si>
  <si>
    <t>Anthus berthelotii</t>
  </si>
  <si>
    <t>Apus unicolor</t>
  </si>
  <si>
    <t>Columba trocaz</t>
  </si>
  <si>
    <t>Passer hispaniolensis</t>
  </si>
  <si>
    <t>Pterodroma madeira</t>
  </si>
  <si>
    <t>Regulus madeirensis</t>
  </si>
  <si>
    <t>Ardeola ralloides</t>
  </si>
  <si>
    <t>Clamator glandarius</t>
  </si>
  <si>
    <t>Pyrrhocorax pyrrhocorax</t>
  </si>
  <si>
    <t>Coracias garrulus</t>
  </si>
  <si>
    <t>Glareola pratincola</t>
  </si>
  <si>
    <t>Oenanthe leucura</t>
  </si>
  <si>
    <t>Tetrax tetrax</t>
  </si>
  <si>
    <t>Galerida theklae</t>
  </si>
  <si>
    <t>Sylvia cantillans</t>
  </si>
  <si>
    <t>Larus audouinii</t>
  </si>
  <si>
    <t>Amandava amandava</t>
  </si>
  <si>
    <t>Alaudala rufescens</t>
  </si>
  <si>
    <t>Apus caffer</t>
  </si>
  <si>
    <t>Aquila adalberti</t>
  </si>
  <si>
    <t>Cercotrichas galactotes</t>
  </si>
  <si>
    <t>Neophron percnopterus</t>
  </si>
  <si>
    <t>Otis tarda</t>
  </si>
  <si>
    <t>Pterocles alchata</t>
  </si>
  <si>
    <t>Pterocles orientalis</t>
  </si>
  <si>
    <t>Iduna opaca</t>
  </si>
  <si>
    <t>Chlidonias hybrida</t>
  </si>
  <si>
    <t>Spatula querquedula</t>
  </si>
  <si>
    <t>Gyps fulvus</t>
  </si>
  <si>
    <t>Monticola saxatilis</t>
  </si>
  <si>
    <t>Aegypius monachus</t>
  </si>
  <si>
    <t>Fulica cristata</t>
  </si>
  <si>
    <t>Oxyura leucocephala</t>
  </si>
  <si>
    <t>Phoenicopterus roseus</t>
  </si>
  <si>
    <t>Acrocephalus melanopogon</t>
  </si>
  <si>
    <t>Larus genei</t>
  </si>
  <si>
    <t>Marmaronetta angustirostris</t>
  </si>
  <si>
    <t>Zapornia parva</t>
  </si>
  <si>
    <t>Cyanecula svecica</t>
  </si>
  <si>
    <t>Estrilda melpoda</t>
  </si>
  <si>
    <t>Chersophilus duponti</t>
  </si>
  <si>
    <t>Carduelis citrinella</t>
  </si>
  <si>
    <t>Leiopicus medius</t>
  </si>
  <si>
    <t>Pyrrhocorax graculus</t>
  </si>
  <si>
    <t>Montifringilla nivalis</t>
  </si>
  <si>
    <t>Tichodroma muraria</t>
  </si>
  <si>
    <t>Linaria flavirostris</t>
  </si>
  <si>
    <t>Thalasseus sandvicensis</t>
  </si>
  <si>
    <t>Calidris pugnax</t>
  </si>
  <si>
    <t>Bubo scandiacus</t>
  </si>
  <si>
    <t>Chrysolophus pictus</t>
  </si>
  <si>
    <t>Alectoris barbara</t>
  </si>
  <si>
    <t>Eudromias morinellus</t>
  </si>
  <si>
    <t>Circus macrourus</t>
  </si>
  <si>
    <t>Clanga clanga</t>
  </si>
  <si>
    <t>Emberiza aureola</t>
  </si>
  <si>
    <t>Emberiza pusilla</t>
  </si>
  <si>
    <t>Falco vespertinus</t>
  </si>
  <si>
    <t>Gallinago media</t>
  </si>
  <si>
    <t>Iduna caligata</t>
  </si>
  <si>
    <t>Lymnocryptes minimus</t>
  </si>
  <si>
    <t>Melanitta fusca</t>
  </si>
  <si>
    <t>Mergellus albellus</t>
  </si>
  <si>
    <t>Phylloscopus borealis</t>
  </si>
  <si>
    <t>Strix nebulosa</t>
  </si>
  <si>
    <t>Surnia ulula</t>
  </si>
  <si>
    <t>Xenus cinereus</t>
  </si>
  <si>
    <t>Calcarius lapponicus</t>
  </si>
  <si>
    <t>Xema sabini</t>
  </si>
  <si>
    <t>Bucanetes githagineus</t>
  </si>
  <si>
    <t>Tadorna ferruginea</t>
  </si>
  <si>
    <t>Gypaetus barbatus</t>
  </si>
  <si>
    <t>Calonectris diomedea</t>
  </si>
  <si>
    <t>Chlidonias leucopterus</t>
  </si>
  <si>
    <t>Lanius minor</t>
  </si>
  <si>
    <t>Syrmaticus reevesii</t>
  </si>
  <si>
    <t>Alectoris chukar</t>
  </si>
  <si>
    <t>Chrysolophus amherstiae</t>
  </si>
  <si>
    <t>Loxia scotica</t>
  </si>
  <si>
    <t>Calidris temminckii</t>
  </si>
  <si>
    <t>Arenaria interpres</t>
  </si>
  <si>
    <t>Falco eleonorae</t>
  </si>
  <si>
    <t>Puffinus mauretanicus</t>
  </si>
  <si>
    <t>Sylvia balearica</t>
  </si>
  <si>
    <t>Sylvia subalpina</t>
  </si>
  <si>
    <t>Hydroprogne caspia</t>
  </si>
  <si>
    <t>Glareola nordmanni</t>
  </si>
  <si>
    <t>Alectoris graeca</t>
  </si>
  <si>
    <t>Puffinus yelkouan</t>
  </si>
  <si>
    <t>Clanga pomarina</t>
  </si>
  <si>
    <t>Passer italiae</t>
  </si>
  <si>
    <t>Anser erythropus</t>
  </si>
  <si>
    <t>Motacilla citreola</t>
  </si>
  <si>
    <t>Anser albifrons</t>
  </si>
  <si>
    <t>Buteo lagopus</t>
  </si>
  <si>
    <t>Sylvia sarda</t>
  </si>
  <si>
    <t>Carduelis corsicana</t>
  </si>
  <si>
    <t>Emberiza melanocephala</t>
  </si>
  <si>
    <t>Tringa stagnatilis</t>
  </si>
  <si>
    <t>Perisoreus infaustus</t>
  </si>
  <si>
    <t>Calidris falcinellus</t>
  </si>
  <si>
    <t>Poecile cinctus</t>
  </si>
  <si>
    <t>Anthus cervinus</t>
  </si>
  <si>
    <t>Tringa erythropus</t>
  </si>
  <si>
    <t>Limosa lapponica</t>
  </si>
  <si>
    <t>Calidris melanotos</t>
  </si>
  <si>
    <t>Spilopelia senegalensis</t>
  </si>
  <si>
    <t>Falco biarmicus</t>
  </si>
  <si>
    <t>Buteo rufinus</t>
  </si>
  <si>
    <t>Cyanistes teneriffae</t>
  </si>
  <si>
    <t>Sitta whiteheadi</t>
  </si>
  <si>
    <t>Callipepla californica</t>
  </si>
  <si>
    <t>Microcarbo pygmaeus</t>
  </si>
  <si>
    <t>Sylvia crassirostris</t>
  </si>
  <si>
    <t>Iduna pallida</t>
  </si>
  <si>
    <t>Hippolais olivetorum</t>
  </si>
  <si>
    <t>Pastor roseus</t>
  </si>
  <si>
    <t>Sitta neumayer</t>
  </si>
  <si>
    <t>Poecile lugubris</t>
  </si>
  <si>
    <t>Accipiter brevipes</t>
  </si>
  <si>
    <t>Phylloscopus orientalis</t>
  </si>
  <si>
    <t>Ficedula semitorquata</t>
  </si>
  <si>
    <t>Aquila heliaca</t>
  </si>
  <si>
    <t>Acrocephalus paludicola</t>
  </si>
  <si>
    <t>Somateria spectabilis</t>
  </si>
  <si>
    <t>Calidris minuta</t>
  </si>
  <si>
    <t>Calidris alba</t>
  </si>
  <si>
    <t>Calidris canutus</t>
  </si>
  <si>
    <t>Pagophila eburnea</t>
  </si>
  <si>
    <t>Emberiza caesia</t>
  </si>
  <si>
    <t>Pelecanus crispus</t>
  </si>
  <si>
    <t>Sylvia ruppeli</t>
  </si>
  <si>
    <t>Lanius nubicus</t>
  </si>
  <si>
    <t>Pelecanus onocrotalus</t>
  </si>
  <si>
    <t>Oenanthe pleschanka</t>
  </si>
  <si>
    <t>Vanellus spinosus</t>
  </si>
  <si>
    <t>Oenanthe isabellina</t>
  </si>
  <si>
    <t>Acrocephalus agricola</t>
  </si>
  <si>
    <t>Emberiza cineracea</t>
  </si>
  <si>
    <t>Sitta krueperi</t>
  </si>
  <si>
    <t>Oenanthe finschii</t>
  </si>
  <si>
    <t>Serinus pusillus</t>
  </si>
  <si>
    <t>Larus ichthyaetus</t>
  </si>
  <si>
    <t>Cyanistes cyanus</t>
  </si>
  <si>
    <t>Cuculus saturatus</t>
  </si>
  <si>
    <t>Stercorarius pomarinus</t>
  </si>
  <si>
    <t>Zoothera aurea</t>
  </si>
  <si>
    <t>Anthropoides virgo</t>
  </si>
  <si>
    <t>Merops persicus</t>
  </si>
  <si>
    <t>Alauda leucoptera</t>
  </si>
  <si>
    <t>Emberiza bruniceps</t>
  </si>
  <si>
    <t>Vanellus gregarius</t>
  </si>
  <si>
    <t>Aquila nipalensis</t>
  </si>
  <si>
    <t>Charadrius asiaticus</t>
  </si>
  <si>
    <t>Pluvialis squatarola</t>
  </si>
  <si>
    <t>Phylloscopus nitidus</t>
  </si>
  <si>
    <t>Lyrurus mlokosiewiczi</t>
  </si>
  <si>
    <t>Phylloscopus sindianus</t>
  </si>
  <si>
    <t>Carpodacus rubicilla</t>
  </si>
  <si>
    <t>Tetraogallus caucasicus</t>
  </si>
  <si>
    <t>Tetraogallus caspius</t>
  </si>
  <si>
    <t>Bucanetes mongolicus</t>
  </si>
  <si>
    <t>Sylvia mystacea</t>
  </si>
  <si>
    <t>Charadrius leschenaultii</t>
  </si>
  <si>
    <t>Vanellus leucurus</t>
  </si>
  <si>
    <t>Larus armenicus</t>
  </si>
  <si>
    <t>Francolinus francolinus</t>
  </si>
  <si>
    <t>Cygnus columbianus</t>
  </si>
  <si>
    <t>Calliope calliope</t>
  </si>
  <si>
    <t>Pelagodroma marina</t>
  </si>
  <si>
    <t>Turdus atrogularis</t>
  </si>
  <si>
    <t>Oenanthe deserti</t>
  </si>
  <si>
    <t>Phylloscopus inornatus</t>
  </si>
  <si>
    <t>Prunella montanella</t>
  </si>
  <si>
    <t>Gallinago stenura</t>
  </si>
  <si>
    <t>Prunella atrogularis</t>
  </si>
  <si>
    <t>Polysticta stelleri</t>
  </si>
  <si>
    <t>Emberiza pallasi</t>
  </si>
  <si>
    <t>NA</t>
  </si>
  <si>
    <t>Species3</t>
  </si>
  <si>
    <t>Family3</t>
  </si>
  <si>
    <t>Order3</t>
  </si>
  <si>
    <t>Hand-Wing.Index</t>
  </si>
  <si>
    <t>Mass</t>
  </si>
  <si>
    <t>Habitat</t>
  </si>
  <si>
    <t>Habitat.Density</t>
  </si>
  <si>
    <t>Migration</t>
  </si>
  <si>
    <t>Trophic.Level</t>
  </si>
  <si>
    <t>Trophic.Niche</t>
  </si>
  <si>
    <t>Primary.Lifestyle</t>
  </si>
  <si>
    <t>Range.Size</t>
  </si>
  <si>
    <t>Accipiter albogularis</t>
  </si>
  <si>
    <t>Accipitridae</t>
  </si>
  <si>
    <t>Accipitriformes</t>
  </si>
  <si>
    <t>Forest</t>
  </si>
  <si>
    <t>Carnivore</t>
  </si>
  <si>
    <t>Vertivore</t>
  </si>
  <si>
    <t>Insessorial</t>
  </si>
  <si>
    <t>Accipiter badius</t>
  </si>
  <si>
    <t>Shrubland</t>
  </si>
  <si>
    <t>Accipiter bicolor</t>
  </si>
  <si>
    <t>Woodland</t>
  </si>
  <si>
    <t>Generalist</t>
  </si>
  <si>
    <t>Accipiter brachyurus</t>
  </si>
  <si>
    <t>Accipiter butleri</t>
  </si>
  <si>
    <t>Accipiter castanilius</t>
  </si>
  <si>
    <t>Accipiter chilensis</t>
  </si>
  <si>
    <t>Accipiter chionogaster</t>
  </si>
  <si>
    <t>Accipiter cirrocephalus</t>
  </si>
  <si>
    <t>Accipiter collaris</t>
  </si>
  <si>
    <t>Aerial</t>
  </si>
  <si>
    <t>Accipiter erythrauchen</t>
  </si>
  <si>
    <t>Accipiter erythronemius</t>
  </si>
  <si>
    <t>Accipiter erythropus</t>
  </si>
  <si>
    <t>Accipiter fasciatus</t>
  </si>
  <si>
    <t>Accipiter francesiae</t>
  </si>
  <si>
    <t>Invertivore</t>
  </si>
  <si>
    <t>Accipiter griseiceps</t>
  </si>
  <si>
    <t>Accipiter gundlachi</t>
  </si>
  <si>
    <t>Accipiter haplochrous</t>
  </si>
  <si>
    <t>Accipiter henicogrammus</t>
  </si>
  <si>
    <t>Accipiter henstii</t>
  </si>
  <si>
    <t>Accipiter imitator</t>
  </si>
  <si>
    <t>Accipiter luteoschistaceus</t>
  </si>
  <si>
    <t>Accipiter madagascariensis</t>
  </si>
  <si>
    <t>Accipiter melanochlamys</t>
  </si>
  <si>
    <t>Accipiter melanoleucus</t>
  </si>
  <si>
    <t>Accipiter meyerianus</t>
  </si>
  <si>
    <t>Accipiter minullus</t>
  </si>
  <si>
    <t>Accipiter nanus</t>
  </si>
  <si>
    <t>Accipiter novaehollandiae</t>
  </si>
  <si>
    <t>Accipiter ovampensis</t>
  </si>
  <si>
    <t>Accipiter poliocephalus</t>
  </si>
  <si>
    <t>Accipiter poliogaster</t>
  </si>
  <si>
    <t>Accipiter princeps</t>
  </si>
  <si>
    <t>Accipiter rhodogaster</t>
  </si>
  <si>
    <t>Accipiter rufitorques</t>
  </si>
  <si>
    <t>Accipiter rufiventris</t>
  </si>
  <si>
    <t>Accipiter soloensis</t>
  </si>
  <si>
    <t>Accipiter superciliosus</t>
  </si>
  <si>
    <t>Accipiter tachiro</t>
  </si>
  <si>
    <t>Accipiter toussenelii</t>
  </si>
  <si>
    <t>Accipiter trinotatus</t>
  </si>
  <si>
    <t>Accipiter trivirgatus</t>
  </si>
  <si>
    <t>Accipiter ventralis</t>
  </si>
  <si>
    <t>Accipiter virgatus</t>
  </si>
  <si>
    <t>Scavenger</t>
  </si>
  <si>
    <t>Terrestrial</t>
  </si>
  <si>
    <t>Aquila africanus</t>
  </si>
  <si>
    <t>Aquila audax</t>
  </si>
  <si>
    <t>Grassland</t>
  </si>
  <si>
    <t>Aquila clanga</t>
  </si>
  <si>
    <t>Wetland</t>
  </si>
  <si>
    <t>Aquila fasciatus</t>
  </si>
  <si>
    <t>Rock</t>
  </si>
  <si>
    <t>Aquila gurneyi</t>
  </si>
  <si>
    <t>Aquila hastata</t>
  </si>
  <si>
    <t>Aquila rapax</t>
  </si>
  <si>
    <t>Aquila verreauxii</t>
  </si>
  <si>
    <t>Aquila wahlbergi</t>
  </si>
  <si>
    <t>Aviceda cuculoides</t>
  </si>
  <si>
    <t>Aviceda jerdoni</t>
  </si>
  <si>
    <t>Omnivore</t>
  </si>
  <si>
    <t>Aviceda leuphotes</t>
  </si>
  <si>
    <t>Aviceda madagascariensis</t>
  </si>
  <si>
    <t>Aviceda subcristata</t>
  </si>
  <si>
    <t>Busarellus nigricollis</t>
  </si>
  <si>
    <t>Aquatic predator</t>
  </si>
  <si>
    <t>Butastur liventer</t>
  </si>
  <si>
    <t>Butastur rufipennis</t>
  </si>
  <si>
    <t>Butastur teesa</t>
  </si>
  <si>
    <t>Buteo albicaudatus</t>
  </si>
  <si>
    <t>Buteo albigula</t>
  </si>
  <si>
    <t>Buteo albonotatus</t>
  </si>
  <si>
    <t>Buteo archeri</t>
  </si>
  <si>
    <t>Buteo augur</t>
  </si>
  <si>
    <t>Buteo auguralis</t>
  </si>
  <si>
    <t>Buteo brachypterus</t>
  </si>
  <si>
    <t>Buteo brachyurus</t>
  </si>
  <si>
    <t>Buteo galapagoensis</t>
  </si>
  <si>
    <t>Buteo hemilasius</t>
  </si>
  <si>
    <t>Buteo leucorrhous</t>
  </si>
  <si>
    <t>Buteo magnirostris</t>
  </si>
  <si>
    <t>Buteo nitidus</t>
  </si>
  <si>
    <t>Buteo oreophilus</t>
  </si>
  <si>
    <t>Buteo polyosoma</t>
  </si>
  <si>
    <t>Buteo regalis</t>
  </si>
  <si>
    <t>Buteo ridgwayi</t>
  </si>
  <si>
    <t>Buteo rufofuscus</t>
  </si>
  <si>
    <t>Buteo solitarius</t>
  </si>
  <si>
    <t>Buteo swainsoni</t>
  </si>
  <si>
    <t>Buteo ventralis</t>
  </si>
  <si>
    <t>Buteogallus aequinoctialis</t>
  </si>
  <si>
    <t>Buteogallus anthracinus</t>
  </si>
  <si>
    <t>Buteogallus gundlachii</t>
  </si>
  <si>
    <t>Buteogallus meridionalis</t>
  </si>
  <si>
    <t>Buteogallus urubitinga</t>
  </si>
  <si>
    <t>Chelictinia riocourii</t>
  </si>
  <si>
    <t>Chondrohierax uncinatus</t>
  </si>
  <si>
    <t>Chondrohierax wilsonii</t>
  </si>
  <si>
    <t>Circaetus beaudouini</t>
  </si>
  <si>
    <t>Circaetus cinerascens</t>
  </si>
  <si>
    <t>Circaetus cinereus</t>
  </si>
  <si>
    <t>Circaetus fasciolatus</t>
  </si>
  <si>
    <t>Circaetus pectoralis</t>
  </si>
  <si>
    <t>Circus approximans</t>
  </si>
  <si>
    <t>Circus assimilis</t>
  </si>
  <si>
    <t>Circus buffoni</t>
  </si>
  <si>
    <t>Circus cinereus</t>
  </si>
  <si>
    <t>Circus macrosceles</t>
  </si>
  <si>
    <t>Circus maillardi</t>
  </si>
  <si>
    <t>Circus maurus</t>
  </si>
  <si>
    <t>Circus melanoleucos</t>
  </si>
  <si>
    <t>Circus ranivorus</t>
  </si>
  <si>
    <t>Dryotriorchis spectabilis</t>
  </si>
  <si>
    <t>Elanoides forficatus</t>
  </si>
  <si>
    <t>Elanus axillaris</t>
  </si>
  <si>
    <t>Elanus leucurus</t>
  </si>
  <si>
    <t>Human Modified</t>
  </si>
  <si>
    <t>Elanus scriptus</t>
  </si>
  <si>
    <t>Erythrotriorchis buergersi</t>
  </si>
  <si>
    <t>Erythrotriorchis radiatus</t>
  </si>
  <si>
    <t>Eutriorchis astur</t>
  </si>
  <si>
    <t>Gampsonyx swainsonii</t>
  </si>
  <si>
    <t>Geranoaetus melanoleucus</t>
  </si>
  <si>
    <t>Geranospiza caerulescens</t>
  </si>
  <si>
    <t>Gypohierax angolensis</t>
  </si>
  <si>
    <t>Herbivore</t>
  </si>
  <si>
    <t>Frugivore</t>
  </si>
  <si>
    <t>Gyps africanus</t>
  </si>
  <si>
    <t>Gyps bengalensis</t>
  </si>
  <si>
    <t>Gyps coprotheres</t>
  </si>
  <si>
    <t>Gyps himalayensis</t>
  </si>
  <si>
    <t>Gyps indicus</t>
  </si>
  <si>
    <t>Gyps rueppellii</t>
  </si>
  <si>
    <t>Gyps tenuirostris</t>
  </si>
  <si>
    <t>Haliaeetus leucogaster</t>
  </si>
  <si>
    <t>Coastal</t>
  </si>
  <si>
    <t>Haliaeetus leucoryphus</t>
  </si>
  <si>
    <t>Haliaeetus pelagicus</t>
  </si>
  <si>
    <t>Haliaeetus sanfordi</t>
  </si>
  <si>
    <t>Haliaeetus vocifer</t>
  </si>
  <si>
    <t>Haliaeetus vociferoides</t>
  </si>
  <si>
    <t>Haliastur indus</t>
  </si>
  <si>
    <t>Haliastur sphenurus</t>
  </si>
  <si>
    <t>Hamirostra melanosternon</t>
  </si>
  <si>
    <t>Harpagus bidentatus</t>
  </si>
  <si>
    <t>Harpagus diodon</t>
  </si>
  <si>
    <t>Harpia harpyja</t>
  </si>
  <si>
    <t>Harpyhaliaetus coronatus</t>
  </si>
  <si>
    <t>Harpyhaliaetus solitarius</t>
  </si>
  <si>
    <t>Harpyopsis novaeguineae</t>
  </si>
  <si>
    <t>Helicolestes hamatus</t>
  </si>
  <si>
    <t>Henicopernis infuscatus</t>
  </si>
  <si>
    <t>Henicopernis longicauda</t>
  </si>
  <si>
    <t>Hieraaetus ayresii</t>
  </si>
  <si>
    <t>Hieraaetus morphnoides</t>
  </si>
  <si>
    <t>Hieraaetus spilogaster</t>
  </si>
  <si>
    <t>Hieraaetus weiskei</t>
  </si>
  <si>
    <t>Ichthyophaga humilis</t>
  </si>
  <si>
    <t>Ichthyophaga ichthyaetus</t>
  </si>
  <si>
    <t>Ictinaetus malayensis</t>
  </si>
  <si>
    <t>Ictinia mississippiensis</t>
  </si>
  <si>
    <t>Ictinia plumbea</t>
  </si>
  <si>
    <t>Kaupifalco monogrammicus</t>
  </si>
  <si>
    <t>Leptodon cayanensis</t>
  </si>
  <si>
    <t>Leptodon forbesi</t>
  </si>
  <si>
    <t>Leucopternis albicollis</t>
  </si>
  <si>
    <t>Leucopternis kuhli</t>
  </si>
  <si>
    <t>Leucopternis lacernulatus</t>
  </si>
  <si>
    <t>Leucopternis melanops</t>
  </si>
  <si>
    <t>Leucopternis occidentalis</t>
  </si>
  <si>
    <t>Leucopternis plumbeus</t>
  </si>
  <si>
    <t>Leucopternis polionotus</t>
  </si>
  <si>
    <t>Leucopternis princeps</t>
  </si>
  <si>
    <t>Leucopternis schistaceus</t>
  </si>
  <si>
    <t>Leucopternis semiplumbeus</t>
  </si>
  <si>
    <t>Lophaetus occipitalis</t>
  </si>
  <si>
    <t>Lophoictinia isura</t>
  </si>
  <si>
    <t>Lophotriorchis kienerii</t>
  </si>
  <si>
    <t>Macheiramphus alcinus</t>
  </si>
  <si>
    <t>Megatriorchis doriae</t>
  </si>
  <si>
    <t>Melierax canorus</t>
  </si>
  <si>
    <t>Melierax gabar</t>
  </si>
  <si>
    <t>Melierax metabates</t>
  </si>
  <si>
    <t>Melierax poliopterus</t>
  </si>
  <si>
    <t>Morphnus guianensis</t>
  </si>
  <si>
    <t>Necrosyrtes monachus</t>
  </si>
  <si>
    <t>Nisaetus alboniger</t>
  </si>
  <si>
    <t>Nisaetus bartelsi</t>
  </si>
  <si>
    <t>Nisaetus cirrhatus</t>
  </si>
  <si>
    <t>Nisaetus floris</t>
  </si>
  <si>
    <t>Nisaetus lanceolatus</t>
  </si>
  <si>
    <t>Nisaetus nanus</t>
  </si>
  <si>
    <t>Nisaetus philippensis</t>
  </si>
  <si>
    <t>Marine</t>
  </si>
  <si>
    <t>Parabuteo unicinctus</t>
  </si>
  <si>
    <t>Pernis celebensis</t>
  </si>
  <si>
    <t>Pernis ptilorhyncus</t>
  </si>
  <si>
    <t>Pithecophaga jefferyi</t>
  </si>
  <si>
    <t>Polemaetus bellicosus</t>
  </si>
  <si>
    <t>Polyboroides radiatus</t>
  </si>
  <si>
    <t>Polyboroides typus</t>
  </si>
  <si>
    <t>Rostrhamus sociabilis</t>
  </si>
  <si>
    <t>Sagittarius serpentarius</t>
  </si>
  <si>
    <t>Sarcogyps calvus</t>
  </si>
  <si>
    <t>Spilornis elgini</t>
  </si>
  <si>
    <t>Spilornis holospilus</t>
  </si>
  <si>
    <t>Spilornis kinabaluensis</t>
  </si>
  <si>
    <t>Spilornis klossi</t>
  </si>
  <si>
    <t>Spilornis rufipectus</t>
  </si>
  <si>
    <t>Spizaetus isidori</t>
  </si>
  <si>
    <t>Spizaetus melanoleucus</t>
  </si>
  <si>
    <t>Spizaetus ornatus</t>
  </si>
  <si>
    <t>Spizaetus tyrannus</t>
  </si>
  <si>
    <t>Stephanoaetus coronatus</t>
  </si>
  <si>
    <t>Terathopius ecaudatus</t>
  </si>
  <si>
    <t>Torgos tracheliotos</t>
  </si>
  <si>
    <t>Trigonoceps occipitalis</t>
  </si>
  <si>
    <t>Urotriorchis macrourus</t>
  </si>
  <si>
    <t>Cathartidae</t>
  </si>
  <si>
    <t>Cathartes burrovianus</t>
  </si>
  <si>
    <t>Cathartes melambrotus</t>
  </si>
  <si>
    <t>Coragyps atratus</t>
  </si>
  <si>
    <t>Gymnogyps californianus</t>
  </si>
  <si>
    <t>Sarcoramphus papa</t>
  </si>
  <si>
    <t>Vultur gryphus</t>
  </si>
  <si>
    <t>Anatidae</t>
  </si>
  <si>
    <t>Anseriformes</t>
  </si>
  <si>
    <t>Herbivore aquatic</t>
  </si>
  <si>
    <t>Amazonetta brasiliensis</t>
  </si>
  <si>
    <t>Aquatic</t>
  </si>
  <si>
    <t>Anas andium</t>
  </si>
  <si>
    <t>Anas aucklandica</t>
  </si>
  <si>
    <t>Anas bahamensis</t>
  </si>
  <si>
    <t>Anas bernieri</t>
  </si>
  <si>
    <t>Anas capensis</t>
  </si>
  <si>
    <t>Anas castanea</t>
  </si>
  <si>
    <t>Anas chlorotis</t>
  </si>
  <si>
    <t>Anas cyanoptera</t>
  </si>
  <si>
    <t>Anas eatoni</t>
  </si>
  <si>
    <t>Anas erythrorhyncha</t>
  </si>
  <si>
    <t>Anas flavirostris</t>
  </si>
  <si>
    <t>Anas formosa</t>
  </si>
  <si>
    <t>Anas fulvigula</t>
  </si>
  <si>
    <t>Anas georgica</t>
  </si>
  <si>
    <t>Anas gibberifrons</t>
  </si>
  <si>
    <t>Anas gracilis</t>
  </si>
  <si>
    <t>Anas hottentota</t>
  </si>
  <si>
    <t>Anas laysanensis</t>
  </si>
  <si>
    <t>Anas luzonica</t>
  </si>
  <si>
    <t>Anas melleri</t>
  </si>
  <si>
    <t>Anas nesiotis</t>
  </si>
  <si>
    <t>Anas penelope</t>
  </si>
  <si>
    <t>Anas platalea</t>
  </si>
  <si>
    <t>Anas poecilorhyncha</t>
  </si>
  <si>
    <t>Anas puna</t>
  </si>
  <si>
    <t>Anas rhynchotis</t>
  </si>
  <si>
    <t>Anas sibilatrix</t>
  </si>
  <si>
    <t>Anas smithii</t>
  </si>
  <si>
    <t>Anas sparsa</t>
  </si>
  <si>
    <t>Anas superciliosa</t>
  </si>
  <si>
    <t>Anas undulata</t>
  </si>
  <si>
    <t>Anas versicolor</t>
  </si>
  <si>
    <t>Anas wyvilliana</t>
  </si>
  <si>
    <t>Riverine</t>
  </si>
  <si>
    <t>Herbivore terrestrial</t>
  </si>
  <si>
    <t>Anser cygnoides</t>
  </si>
  <si>
    <t>Anser indicus</t>
  </si>
  <si>
    <t>Aythya australis</t>
  </si>
  <si>
    <t>Aythya baeri</t>
  </si>
  <si>
    <t>Aythya innotata</t>
  </si>
  <si>
    <t>Aythya novaeseelandiae</t>
  </si>
  <si>
    <t>Biziura lobata</t>
  </si>
  <si>
    <t>Branta hutchinsii</t>
  </si>
  <si>
    <t>Branta ruficollis</t>
  </si>
  <si>
    <t>Branta sandvicensis</t>
  </si>
  <si>
    <t>Bucephala albeola</t>
  </si>
  <si>
    <t>Cairina moschata</t>
  </si>
  <si>
    <t>Cairina scutulata</t>
  </si>
  <si>
    <t>Callonetta leucophrys</t>
  </si>
  <si>
    <t>Cereopsis novaehollandiae</t>
  </si>
  <si>
    <t>Chen caerulescens</t>
  </si>
  <si>
    <t>Chen canagica</t>
  </si>
  <si>
    <t>Chen rossii</t>
  </si>
  <si>
    <t>Chenonetta jubata</t>
  </si>
  <si>
    <t>Chloephaga hybrida</t>
  </si>
  <si>
    <t>Chloephaga melanoptera</t>
  </si>
  <si>
    <t>Chloephaga picta</t>
  </si>
  <si>
    <t>Chloephaga poliocephala</t>
  </si>
  <si>
    <t>Chloephaga rubidiceps</t>
  </si>
  <si>
    <t>Coscoroba coscoroba</t>
  </si>
  <si>
    <t>Cyanochen cyanoptera</t>
  </si>
  <si>
    <t>Cygnus atratus</t>
  </si>
  <si>
    <t>Cygnus buccinator</t>
  </si>
  <si>
    <t>Cygnus melancoryphus</t>
  </si>
  <si>
    <t>Dendrocygna arborea</t>
  </si>
  <si>
    <t>Dendrocygna arcuata</t>
  </si>
  <si>
    <t>Dendrocygna autumnalis</t>
  </si>
  <si>
    <t>Dendrocygna bicolor</t>
  </si>
  <si>
    <t>Dendrocygna eytoni</t>
  </si>
  <si>
    <t>Dendrocygna guttata</t>
  </si>
  <si>
    <t>Dendrocygna javanica</t>
  </si>
  <si>
    <t>Dendrocygna viduata</t>
  </si>
  <si>
    <t>Heteronetta atricapilla</t>
  </si>
  <si>
    <t>Hymenolaimus malacorhynchos</t>
  </si>
  <si>
    <t>Lophonetta specularioides</t>
  </si>
  <si>
    <t>Malacorhynchus membranaceus</t>
  </si>
  <si>
    <t>Melanitta perspicillata</t>
  </si>
  <si>
    <t>Merganetta armata</t>
  </si>
  <si>
    <t>Mergus octosetaceus</t>
  </si>
  <si>
    <t>Mergus squamatus</t>
  </si>
  <si>
    <t>Neochen jubata</t>
  </si>
  <si>
    <t>Netta erythrophthalma</t>
  </si>
  <si>
    <t>Netta peposaca</t>
  </si>
  <si>
    <t>Nettapus auritus</t>
  </si>
  <si>
    <t>Nettapus coromandelianus</t>
  </si>
  <si>
    <t>Nettapus pulchellus</t>
  </si>
  <si>
    <t>Nomonyx dominicus</t>
  </si>
  <si>
    <t>Oxyura australis</t>
  </si>
  <si>
    <t>Oxyura maccoa</t>
  </si>
  <si>
    <t>Oxyura vittata</t>
  </si>
  <si>
    <t>Plectropterus gambensis</t>
  </si>
  <si>
    <t>Pteronetta hartlaubii</t>
  </si>
  <si>
    <t>Salvadorina waigiuensis</t>
  </si>
  <si>
    <t>Sarkidiornis melanotos</t>
  </si>
  <si>
    <t>Somateria fischeri</t>
  </si>
  <si>
    <t>Speculanas specularis</t>
  </si>
  <si>
    <t>Stictonetta naevosa</t>
  </si>
  <si>
    <t>Tachyeres brachypterus</t>
  </si>
  <si>
    <t>Tachyeres leucocephalus</t>
  </si>
  <si>
    <t>Tachyeres patachonicus</t>
  </si>
  <si>
    <t>Tachyeres pteneres</t>
  </si>
  <si>
    <t>Tadorna cana</t>
  </si>
  <si>
    <t>Tadorna radjah</t>
  </si>
  <si>
    <t>Tadorna tadornoides</t>
  </si>
  <si>
    <t>Tadorna variegata</t>
  </si>
  <si>
    <t>Thalassornis leuconotus</t>
  </si>
  <si>
    <t>Anhima cornuta</t>
  </si>
  <si>
    <t>Anhimidae</t>
  </si>
  <si>
    <t>Chauna chavaria</t>
  </si>
  <si>
    <t>Chauna torquata</t>
  </si>
  <si>
    <t>Anseranas semipalmata</t>
  </si>
  <si>
    <t>Anseranatidae</t>
  </si>
  <si>
    <t>Aegotheles albertisi</t>
  </si>
  <si>
    <t>Aegothelidae</t>
  </si>
  <si>
    <t>Apodiformes</t>
  </si>
  <si>
    <t>Aegotheles archboldi</t>
  </si>
  <si>
    <t>Aegotheles bennettii</t>
  </si>
  <si>
    <t>Aegotheles crinifrons</t>
  </si>
  <si>
    <t>Aegotheles cristatus</t>
  </si>
  <si>
    <t>Aegotheles insignis</t>
  </si>
  <si>
    <t>Aegotheles savesi</t>
  </si>
  <si>
    <t>Aegotheles tatei</t>
  </si>
  <si>
    <t>Aegotheles wallacii</t>
  </si>
  <si>
    <t>Aeronautes andecolus</t>
  </si>
  <si>
    <t>Apodidae</t>
  </si>
  <si>
    <t>Aeronautes montivagus</t>
  </si>
  <si>
    <t>Aeronautes saxatalis</t>
  </si>
  <si>
    <t>Apus acuticauda</t>
  </si>
  <si>
    <t>Apus affinis</t>
  </si>
  <si>
    <t>Apus alexandri</t>
  </si>
  <si>
    <t>Apus balstoni</t>
  </si>
  <si>
    <t>Apus barbatus</t>
  </si>
  <si>
    <t>Apus batesi</t>
  </si>
  <si>
    <t>Apus berliozi</t>
  </si>
  <si>
    <t>Apus bradfieldi</t>
  </si>
  <si>
    <t>Desert</t>
  </si>
  <si>
    <t>Apus horus</t>
  </si>
  <si>
    <t>Apus niansae</t>
  </si>
  <si>
    <t>Apus sladeniae</t>
  </si>
  <si>
    <t>Apus toulsoni</t>
  </si>
  <si>
    <t>Chaetura brachyura</t>
  </si>
  <si>
    <t>Chaetura chapmani</t>
  </si>
  <si>
    <t>Chaetura cinereiventris</t>
  </si>
  <si>
    <t>Chaetura egregia</t>
  </si>
  <si>
    <t>Chaetura fumosa</t>
  </si>
  <si>
    <t>Chaetura martinica</t>
  </si>
  <si>
    <t>Chaetura meridionalis</t>
  </si>
  <si>
    <t>Chaetura spinicaudus</t>
  </si>
  <si>
    <t>Chaetura vauxi</t>
  </si>
  <si>
    <t>Chaetura viridipennis</t>
  </si>
  <si>
    <t>Collocalia amelis</t>
  </si>
  <si>
    <t>Collocalia bartschi</t>
  </si>
  <si>
    <t>Collocalia brevirostris</t>
  </si>
  <si>
    <t>Collocalia elaphra</t>
  </si>
  <si>
    <t>Collocalia esculenta</t>
  </si>
  <si>
    <t>Collocalia francica</t>
  </si>
  <si>
    <t>Collocalia fuciphaga</t>
  </si>
  <si>
    <t>Collocalia germani</t>
  </si>
  <si>
    <t>Collocalia hirundinacea</t>
  </si>
  <si>
    <t>Collocalia infuscata</t>
  </si>
  <si>
    <t>Collocalia inquieta</t>
  </si>
  <si>
    <t>Collocalia leucophaea</t>
  </si>
  <si>
    <t>Collocalia linchi</t>
  </si>
  <si>
    <t>Collocalia maxima</t>
  </si>
  <si>
    <t>Collocalia mearnsi</t>
  </si>
  <si>
    <t>Collocalia nuditarsus</t>
  </si>
  <si>
    <t>Collocalia ocista</t>
  </si>
  <si>
    <t>Collocalia orientalis</t>
  </si>
  <si>
    <t>Collocalia palawanensis</t>
  </si>
  <si>
    <t>Collocalia papuensis</t>
  </si>
  <si>
    <t>Collocalia pelewensis</t>
  </si>
  <si>
    <t>Collocalia rogersi</t>
  </si>
  <si>
    <t>Collocalia salangana</t>
  </si>
  <si>
    <t>Collocalia sawtelli</t>
  </si>
  <si>
    <t>Collocalia spodiopygia</t>
  </si>
  <si>
    <t>Collocalia terraereginae</t>
  </si>
  <si>
    <t>Collocalia troglodytes</t>
  </si>
  <si>
    <t>Collocalia unicolor</t>
  </si>
  <si>
    <t>Collocalia vanikorensis</t>
  </si>
  <si>
    <t>Collocalia vulcanorum</t>
  </si>
  <si>
    <t>Collocalia whiteheadi</t>
  </si>
  <si>
    <t>Cypseloides cherriei</t>
  </si>
  <si>
    <t>Cypseloides cryptus</t>
  </si>
  <si>
    <t>Cypseloides fumigatus</t>
  </si>
  <si>
    <t>Cypseloides lemosi</t>
  </si>
  <si>
    <t>Cypseloides niger</t>
  </si>
  <si>
    <t>Cypseloides rothschildi</t>
  </si>
  <si>
    <t>Cypseloides senex</t>
  </si>
  <si>
    <t>Cypseloides storeri</t>
  </si>
  <si>
    <t>Cypsiurus balasiensis</t>
  </si>
  <si>
    <t>Cypsiurus parvus</t>
  </si>
  <si>
    <t>Hirundapus celebensis</t>
  </si>
  <si>
    <t>Hirundapus cochinchinensis</t>
  </si>
  <si>
    <t>Hirundapus giganteus</t>
  </si>
  <si>
    <t>Hydrochous gigas</t>
  </si>
  <si>
    <t>Mearnsia novaeguineae</t>
  </si>
  <si>
    <t>Mearnsia picina</t>
  </si>
  <si>
    <t>Neafrapus boehmi</t>
  </si>
  <si>
    <t>Neafrapus cassini</t>
  </si>
  <si>
    <t>Panyptila cayennensis</t>
  </si>
  <si>
    <t>Panyptila sanctihieronymi</t>
  </si>
  <si>
    <t>Rhaphidura leucopygialis</t>
  </si>
  <si>
    <t>Rhaphidura sabini</t>
  </si>
  <si>
    <t>Schoutedenapus myoptilus</t>
  </si>
  <si>
    <t>Schoutedenapus schoutedeni</t>
  </si>
  <si>
    <t>Streptoprocne biscutata</t>
  </si>
  <si>
    <t>Streptoprocne phelpsi</t>
  </si>
  <si>
    <t>Streptoprocne rutila</t>
  </si>
  <si>
    <t>Streptoprocne semicollaris</t>
  </si>
  <si>
    <t>Streptoprocne zonaris</t>
  </si>
  <si>
    <t>Tachornis furcata</t>
  </si>
  <si>
    <t>Tachornis phoenicobia</t>
  </si>
  <si>
    <t>Tachornis squamata</t>
  </si>
  <si>
    <t>Tachymarptis aequatorialis</t>
  </si>
  <si>
    <t>Telacanthura melanopygia</t>
  </si>
  <si>
    <t>Telacanthura ussheri</t>
  </si>
  <si>
    <t>Zoonavena grandidieri</t>
  </si>
  <si>
    <t>Zoonavena sylvatica</t>
  </si>
  <si>
    <t>Zoonavena thomensis</t>
  </si>
  <si>
    <t>Hemiprocne comata</t>
  </si>
  <si>
    <t>Hemiprocnidae</t>
  </si>
  <si>
    <t>Hemiprocne coronata</t>
  </si>
  <si>
    <t>Hemiprocne longipennis</t>
  </si>
  <si>
    <t>Hemiprocne mystacea</t>
  </si>
  <si>
    <t>Abeillia abeillei</t>
  </si>
  <si>
    <t>Trochilidae</t>
  </si>
  <si>
    <t>Nectarivore</t>
  </si>
  <si>
    <t>Adelomyia melanogenys</t>
  </si>
  <si>
    <t>Aglaeactis aliciae</t>
  </si>
  <si>
    <t>Aglaeactis castelnaudii</t>
  </si>
  <si>
    <t>Aglaeactis cupripennis</t>
  </si>
  <si>
    <t>Aglaeactis pamela</t>
  </si>
  <si>
    <t>Aglaiocercus berlepschi</t>
  </si>
  <si>
    <t>Aglaiocercus coelestis</t>
  </si>
  <si>
    <t>Aglaiocercus kingi</t>
  </si>
  <si>
    <t>Amazilia amabilis</t>
  </si>
  <si>
    <t>Amazilia amazilia</t>
  </si>
  <si>
    <t>Amazilia beryllina</t>
  </si>
  <si>
    <t>Amazilia boucardi</t>
  </si>
  <si>
    <t>Amazilia brevirostris</t>
  </si>
  <si>
    <t>Amazilia candida</t>
  </si>
  <si>
    <t>Amazilia castaneiventris</t>
  </si>
  <si>
    <t>Amazilia chionogaster</t>
  </si>
  <si>
    <t>Amazilia cyanifrons</t>
  </si>
  <si>
    <t>Amazilia cyanocephala</t>
  </si>
  <si>
    <t>Amazilia cyanura</t>
  </si>
  <si>
    <t>Amazilia decora</t>
  </si>
  <si>
    <t>Amazilia edward</t>
  </si>
  <si>
    <t>Amazilia fimbriata</t>
  </si>
  <si>
    <t>Amazilia franciae</t>
  </si>
  <si>
    <t>Amazilia lactea</t>
  </si>
  <si>
    <t>Amazilia leucogaster</t>
  </si>
  <si>
    <t>Amazilia luciae</t>
  </si>
  <si>
    <t>Amazilia rosenbergi</t>
  </si>
  <si>
    <t>Amazilia rutila</t>
  </si>
  <si>
    <t>Amazilia saucerrottei</t>
  </si>
  <si>
    <t>Amazilia tobaci</t>
  </si>
  <si>
    <t>Amazilia tzacatl</t>
  </si>
  <si>
    <t>Amazilia versicolor</t>
  </si>
  <si>
    <t>Amazilia violiceps</t>
  </si>
  <si>
    <t>Amazilia viridicauda</t>
  </si>
  <si>
    <t>Amazilia viridifrons</t>
  </si>
  <si>
    <t>Amazilia viridigaster</t>
  </si>
  <si>
    <t>Amazilia yucatanensis</t>
  </si>
  <si>
    <t>Androdon aequatorialis</t>
  </si>
  <si>
    <t>Anopetia gounellei</t>
  </si>
  <si>
    <t>Anthocephala floriceps</t>
  </si>
  <si>
    <t>Anthracothorax dominicus</t>
  </si>
  <si>
    <t>Anthracothorax mango</t>
  </si>
  <si>
    <t>Anthracothorax nigricollis</t>
  </si>
  <si>
    <t>Anthracothorax prevostii</t>
  </si>
  <si>
    <t>Anthracothorax veraguensis</t>
  </si>
  <si>
    <t>Anthracothorax viridigula</t>
  </si>
  <si>
    <t>Anthracothorax viridis</t>
  </si>
  <si>
    <t>Aphantochroa cirrochloris</t>
  </si>
  <si>
    <t>Archilochus alexandri</t>
  </si>
  <si>
    <t>Atthis ellioti</t>
  </si>
  <si>
    <t>Atthis heloisa</t>
  </si>
  <si>
    <t>Augastes lumachella</t>
  </si>
  <si>
    <t>Augastes scutatus</t>
  </si>
  <si>
    <t>Avocettula recurvirostris</t>
  </si>
  <si>
    <t>Boissonneaua flavescens</t>
  </si>
  <si>
    <t>Boissonneaua jardini</t>
  </si>
  <si>
    <t>Boissonneaua matthewsii</t>
  </si>
  <si>
    <t>Calliphlox amethystina</t>
  </si>
  <si>
    <t>Calliphlox bryantae</t>
  </si>
  <si>
    <t>Calliphlox evelynae</t>
  </si>
  <si>
    <t>Calliphlox mitchellii</t>
  </si>
  <si>
    <t>Calothorax lucifer</t>
  </si>
  <si>
    <t>Calothorax pulcher</t>
  </si>
  <si>
    <t>Calypte anna</t>
  </si>
  <si>
    <t>Calypte costae</t>
  </si>
  <si>
    <t>Campylopterus curvipennis</t>
  </si>
  <si>
    <t>Campylopterus duidae</t>
  </si>
  <si>
    <t>Campylopterus ensipennis</t>
  </si>
  <si>
    <t>Campylopterus excellens</t>
  </si>
  <si>
    <t>Campylopterus falcatus</t>
  </si>
  <si>
    <t>Campylopterus hemileucurus</t>
  </si>
  <si>
    <t>Campylopterus hyperythrus</t>
  </si>
  <si>
    <t>Campylopterus largipennis</t>
  </si>
  <si>
    <t>Campylopterus phainopeplus</t>
  </si>
  <si>
    <t>Campylopterus rufus</t>
  </si>
  <si>
    <t>Campylopterus villaviscensio</t>
  </si>
  <si>
    <t>Chaetocercus astreans</t>
  </si>
  <si>
    <t>Chaetocercus berlepschi</t>
  </si>
  <si>
    <t>Chaetocercus bombus</t>
  </si>
  <si>
    <t>Chaetocercus heliodor</t>
  </si>
  <si>
    <t>Chaetocercus jourdanii</t>
  </si>
  <si>
    <t>Chaetocercus mulsant</t>
  </si>
  <si>
    <t>Chalcostigma herrani</t>
  </si>
  <si>
    <t>Chalcostigma heteropogon</t>
  </si>
  <si>
    <t>Chalcostigma olivaceum</t>
  </si>
  <si>
    <t>Chalcostigma ruficeps</t>
  </si>
  <si>
    <t>Chalcostigma stanleyi</t>
  </si>
  <si>
    <t>Chalybura buffonii</t>
  </si>
  <si>
    <t>Chalybura urochrysia</t>
  </si>
  <si>
    <t>Chlorestes notata</t>
  </si>
  <si>
    <t>Chlorostilbon alice</t>
  </si>
  <si>
    <t>Chlorostilbon assimilis</t>
  </si>
  <si>
    <t>Chlorostilbon auriceps</t>
  </si>
  <si>
    <t>Chlorostilbon canivetii</t>
  </si>
  <si>
    <t>Chlorostilbon forficatus</t>
  </si>
  <si>
    <t>Chlorostilbon gibsoni</t>
  </si>
  <si>
    <t>Chlorostilbon lucidus</t>
  </si>
  <si>
    <t>Chlorostilbon maugaeus</t>
  </si>
  <si>
    <t>Chlorostilbon melanorhynchus</t>
  </si>
  <si>
    <t>Chlorostilbon mellisugus</t>
  </si>
  <si>
    <t>Chlorostilbon olivaresi</t>
  </si>
  <si>
    <t>Chlorostilbon poortmani</t>
  </si>
  <si>
    <t>Chlorostilbon ricordii</t>
  </si>
  <si>
    <t>Chlorostilbon russatus</t>
  </si>
  <si>
    <t>Chlorostilbon stenurus</t>
  </si>
  <si>
    <t>Chlorostilbon swainsonii</t>
  </si>
  <si>
    <t>Chrysolampis mosquitus</t>
  </si>
  <si>
    <t>Chrysuronia oenone</t>
  </si>
  <si>
    <t>Clytolaema rubricauda</t>
  </si>
  <si>
    <t>Coeligena bonapartei</t>
  </si>
  <si>
    <t>Coeligena coeligena</t>
  </si>
  <si>
    <t>Coeligena helianthea</t>
  </si>
  <si>
    <t>Coeligena iris</t>
  </si>
  <si>
    <t>Coeligena lutetiae</t>
  </si>
  <si>
    <t>Coeligena orina</t>
  </si>
  <si>
    <t>Coeligena phalerata</t>
  </si>
  <si>
    <t>Coeligena prunellei</t>
  </si>
  <si>
    <t>Coeligena torquata</t>
  </si>
  <si>
    <t>Coeligena violifer</t>
  </si>
  <si>
    <t>Coeligena wilsoni</t>
  </si>
  <si>
    <t>Colibri coruscans</t>
  </si>
  <si>
    <t>Colibri delphinae</t>
  </si>
  <si>
    <t>Colibri serrirostris</t>
  </si>
  <si>
    <t>Colibri thalassinus</t>
  </si>
  <si>
    <t>Cyanophaia bicolor</t>
  </si>
  <si>
    <t>Cynanthus latirostris</t>
  </si>
  <si>
    <t>Cynanthus sordidus</t>
  </si>
  <si>
    <t>Damophila julie</t>
  </si>
  <si>
    <t>Discosura conversii</t>
  </si>
  <si>
    <t>Discosura langsdorffi</t>
  </si>
  <si>
    <t>Discosura letitiae</t>
  </si>
  <si>
    <t>Discosura longicaudus</t>
  </si>
  <si>
    <t>Discosura popelairii</t>
  </si>
  <si>
    <t>Doricha eliza</t>
  </si>
  <si>
    <t>Doricha enicura</t>
  </si>
  <si>
    <t>Doryfera johannae</t>
  </si>
  <si>
    <t>Doryfera ludovicae</t>
  </si>
  <si>
    <t>Elvira chionura</t>
  </si>
  <si>
    <t>Elvira cupreiceps</t>
  </si>
  <si>
    <t>Ensifera ensifera</t>
  </si>
  <si>
    <t>Eriocnemis alinae</t>
  </si>
  <si>
    <t>Eriocnemis cupreoventris</t>
  </si>
  <si>
    <t>Eriocnemis derbyi</t>
  </si>
  <si>
    <t>Eriocnemis glaucopoides</t>
  </si>
  <si>
    <t>Eriocnemis godini</t>
  </si>
  <si>
    <t>Eriocnemis isabellae</t>
  </si>
  <si>
    <t>Eriocnemis luciani</t>
  </si>
  <si>
    <t>Eriocnemis mirabilis</t>
  </si>
  <si>
    <t>Eriocnemis mosquera</t>
  </si>
  <si>
    <t>Eriocnemis nigrivestis</t>
  </si>
  <si>
    <t>Eriocnemis vestita</t>
  </si>
  <si>
    <t>Eugenes fulgens</t>
  </si>
  <si>
    <t>Eulampis holosericeus</t>
  </si>
  <si>
    <t>Eulampis jugularis</t>
  </si>
  <si>
    <t>Eulidia yarrellii</t>
  </si>
  <si>
    <t>Eupetomena macroura</t>
  </si>
  <si>
    <t>Eupherusa cyanophrys</t>
  </si>
  <si>
    <t>Eupherusa eximia</t>
  </si>
  <si>
    <t>Eupherusa nigriventris</t>
  </si>
  <si>
    <t>Eupherusa poliocerca</t>
  </si>
  <si>
    <t>Eutoxeres aquila</t>
  </si>
  <si>
    <t>Eutoxeres condamini</t>
  </si>
  <si>
    <t>Florisuga fusca</t>
  </si>
  <si>
    <t>Florisuga mellivora</t>
  </si>
  <si>
    <t>Glaucis aeneus</t>
  </si>
  <si>
    <t>Glaucis dohrnii</t>
  </si>
  <si>
    <t>Glaucis hirsutus</t>
  </si>
  <si>
    <t>Goethalsia bella</t>
  </si>
  <si>
    <t>Goldmania violiceps</t>
  </si>
  <si>
    <t>Haplophaedia assimilis</t>
  </si>
  <si>
    <t>Haplophaedia aureliae</t>
  </si>
  <si>
    <t>Haplophaedia lugens</t>
  </si>
  <si>
    <t>Heliactin bilophus</t>
  </si>
  <si>
    <t>Heliangelus amethysticollis</t>
  </si>
  <si>
    <t>Heliangelus exortis</t>
  </si>
  <si>
    <t>Heliangelus mavors</t>
  </si>
  <si>
    <t>Heliangelus micraster</t>
  </si>
  <si>
    <t>Heliangelus regalis</t>
  </si>
  <si>
    <t>Heliangelus strophianus</t>
  </si>
  <si>
    <t>Heliangelus viola</t>
  </si>
  <si>
    <t>Heliodoxa aurescens</t>
  </si>
  <si>
    <t>Heliodoxa branickii</t>
  </si>
  <si>
    <t>Heliodoxa gularis</t>
  </si>
  <si>
    <t>Heliodoxa imperatrix</t>
  </si>
  <si>
    <t>Heliodoxa jacula</t>
  </si>
  <si>
    <t>Heliodoxa leadbeateri</t>
  </si>
  <si>
    <t>Heliodoxa rubinoides</t>
  </si>
  <si>
    <t>Heliodoxa schreibersii</t>
  </si>
  <si>
    <t>Heliodoxa xanthogonys</t>
  </si>
  <si>
    <t>Heliomaster constantii</t>
  </si>
  <si>
    <t>Heliomaster furcifer</t>
  </si>
  <si>
    <t>Heliomaster longirostris</t>
  </si>
  <si>
    <t>Heliomaster squamosus</t>
  </si>
  <si>
    <t>Heliothryx auritus</t>
  </si>
  <si>
    <t>Heliothryx barroti</t>
  </si>
  <si>
    <t>Hylocharis chrysura</t>
  </si>
  <si>
    <t>Hylocharis cyanus</t>
  </si>
  <si>
    <t>Hylocharis eliciae</t>
  </si>
  <si>
    <t>Hylocharis grayi</t>
  </si>
  <si>
    <t>Hylocharis humboldtii</t>
  </si>
  <si>
    <t>Hylocharis leucotis</t>
  </si>
  <si>
    <t>Hylocharis sapphirina</t>
  </si>
  <si>
    <t>Hylocharis xantusii</t>
  </si>
  <si>
    <t>Hylonympha macrocerca</t>
  </si>
  <si>
    <t>Klais guimeti</t>
  </si>
  <si>
    <t>Lafresnaya lafresnayi</t>
  </si>
  <si>
    <t>Lampornis amethystinus</t>
  </si>
  <si>
    <t>Lampornis calolaemus</t>
  </si>
  <si>
    <t>Lampornis castaneoventris</t>
  </si>
  <si>
    <t>Lampornis clemenciae</t>
  </si>
  <si>
    <t>Lampornis hemileucus</t>
  </si>
  <si>
    <t>Lampornis sybillae</t>
  </si>
  <si>
    <t>Lampornis viridipallens</t>
  </si>
  <si>
    <t>Lamprolaima rhami</t>
  </si>
  <si>
    <t>Lepidopyga coeruleogularis</t>
  </si>
  <si>
    <t>Lepidopyga goudoti</t>
  </si>
  <si>
    <t>Lepidopyga lilliae</t>
  </si>
  <si>
    <t>Lesbia nuna</t>
  </si>
  <si>
    <t>Lesbia victoriae</t>
  </si>
  <si>
    <t>Leucippus baeri</t>
  </si>
  <si>
    <t>Leucippus chlorocercus</t>
  </si>
  <si>
    <t>Leucippus fallax</t>
  </si>
  <si>
    <t>Leucippus taczanowskii</t>
  </si>
  <si>
    <t>Leucochloris albicollis</t>
  </si>
  <si>
    <t>Loddigesia mirabilis</t>
  </si>
  <si>
    <t>Lophornis adorabilis</t>
  </si>
  <si>
    <t>Lophornis brachylophus</t>
  </si>
  <si>
    <t>Lophornis chalybeus</t>
  </si>
  <si>
    <t>Lophornis delattrei</t>
  </si>
  <si>
    <t>Lophornis gouldii</t>
  </si>
  <si>
    <t>Lophornis helenae</t>
  </si>
  <si>
    <t>Lophornis magnificus</t>
  </si>
  <si>
    <t>Lophornis ornatus</t>
  </si>
  <si>
    <t>Lophornis pavoninus</t>
  </si>
  <si>
    <t>Lophornis stictolophus</t>
  </si>
  <si>
    <t>Mellisuga helenae</t>
  </si>
  <si>
    <t>Mellisuga minima</t>
  </si>
  <si>
    <t>Metallura aeneocauda</t>
  </si>
  <si>
    <t>Metallura baroni</t>
  </si>
  <si>
    <t>Metallura eupogon</t>
  </si>
  <si>
    <t>Metallura iracunda</t>
  </si>
  <si>
    <t>Metallura odomae</t>
  </si>
  <si>
    <t>Metallura phoebe</t>
  </si>
  <si>
    <t>Metallura theresiae</t>
  </si>
  <si>
    <t>Metallura tyrianthina</t>
  </si>
  <si>
    <t>Metallura williami</t>
  </si>
  <si>
    <t>Microchera albocoronata</t>
  </si>
  <si>
    <t>Microstilbon burmeisteri</t>
  </si>
  <si>
    <t>Myrmia micrura</t>
  </si>
  <si>
    <t>Myrtis fanny</t>
  </si>
  <si>
    <t>Ocreatus underwoodii</t>
  </si>
  <si>
    <t>Opisthoprora euryptera</t>
  </si>
  <si>
    <t>Oreonympha nobilis</t>
  </si>
  <si>
    <t>Oreotrochilus adela</t>
  </si>
  <si>
    <t>Oreotrochilus chimborazo</t>
  </si>
  <si>
    <t>Oreotrochilus estella</t>
  </si>
  <si>
    <t>Oreotrochilus leucopleurus</t>
  </si>
  <si>
    <t>Oreotrochilus melanogaster</t>
  </si>
  <si>
    <t>Orthorhyncus cristatus</t>
  </si>
  <si>
    <t>Oxypogon guerinii</t>
  </si>
  <si>
    <t>Panterpe insignis</t>
  </si>
  <si>
    <t>Patagona gigas</t>
  </si>
  <si>
    <t>Phaeochroa cuvierii</t>
  </si>
  <si>
    <t>Phaethornis anthophilus</t>
  </si>
  <si>
    <t>Phaethornis atrimentalis</t>
  </si>
  <si>
    <t>Phaethornis augusti</t>
  </si>
  <si>
    <t>Phaethornis bourcieri</t>
  </si>
  <si>
    <t>Phaethornis eurynome</t>
  </si>
  <si>
    <t>Phaethornis griseogularis</t>
  </si>
  <si>
    <t>Phaethornis guy</t>
  </si>
  <si>
    <t>Phaethornis hispidus</t>
  </si>
  <si>
    <t>Phaethornis idaliae</t>
  </si>
  <si>
    <t>Phaethornis koepckeae</t>
  </si>
  <si>
    <t>Phaethornis longirostris</t>
  </si>
  <si>
    <t>Phaethornis longuemareus</t>
  </si>
  <si>
    <t>Phaethornis malaris</t>
  </si>
  <si>
    <t>Phaethornis nattereri</t>
  </si>
  <si>
    <t>Phaethornis philippii</t>
  </si>
  <si>
    <t>Phaethornis pretrei</t>
  </si>
  <si>
    <t>Phaethornis ruber</t>
  </si>
  <si>
    <t>Phaethornis rupurumii</t>
  </si>
  <si>
    <t>Phaethornis squalidus</t>
  </si>
  <si>
    <t>Phaethornis striigularis</t>
  </si>
  <si>
    <t>Phaethornis stuarti</t>
  </si>
  <si>
    <t>Phaethornis subochraceus</t>
  </si>
  <si>
    <t>Phaethornis superciliosus</t>
  </si>
  <si>
    <t>Phaethornis syrmatophorus</t>
  </si>
  <si>
    <t>Phaethornis yaruqui</t>
  </si>
  <si>
    <t>Phlogophilus harterti</t>
  </si>
  <si>
    <t>Phlogophilus hemileucurus</t>
  </si>
  <si>
    <t>Polyonymus caroli</t>
  </si>
  <si>
    <t>Polytmus guainumbi</t>
  </si>
  <si>
    <t>Polytmus milleri</t>
  </si>
  <si>
    <t>Polytmus theresiae</t>
  </si>
  <si>
    <t>Pterophanes cyanopterus</t>
  </si>
  <si>
    <t>Ramphodon naevius</t>
  </si>
  <si>
    <t>Ramphomicron dorsale</t>
  </si>
  <si>
    <t>Ramphomicron microrhynchum</t>
  </si>
  <si>
    <t>Rhodopis vesper</t>
  </si>
  <si>
    <t>Sappho sparganura</t>
  </si>
  <si>
    <t>Schistes geoffroyi</t>
  </si>
  <si>
    <t>Selasphorus ardens</t>
  </si>
  <si>
    <t>Selasphorus flammula</t>
  </si>
  <si>
    <t>Selasphorus platycercus</t>
  </si>
  <si>
    <t>Selasphorus rufus</t>
  </si>
  <si>
    <t>Selasphorus sasin</t>
  </si>
  <si>
    <t>Selasphorus scintilla</t>
  </si>
  <si>
    <t>Sephanoides fernandensis</t>
  </si>
  <si>
    <t>Sephanoides sephaniodes</t>
  </si>
  <si>
    <t>Stellula calliope</t>
  </si>
  <si>
    <t>Stephanoxis lalandi</t>
  </si>
  <si>
    <t>Sternoclyta cyanopectus</t>
  </si>
  <si>
    <t>Taphrolesbia griseiventris</t>
  </si>
  <si>
    <t>Taphrospilus hypostictus</t>
  </si>
  <si>
    <t>Thalurania colombica</t>
  </si>
  <si>
    <t>Thalurania fannyi</t>
  </si>
  <si>
    <t>Thalurania furcata</t>
  </si>
  <si>
    <t>Thalurania glaucopis</t>
  </si>
  <si>
    <t>Thalurania ridgwayi</t>
  </si>
  <si>
    <t>Thalurania watertonii</t>
  </si>
  <si>
    <t>Thaumastura cora</t>
  </si>
  <si>
    <t>Threnetes leucurus</t>
  </si>
  <si>
    <t>Threnetes niger</t>
  </si>
  <si>
    <t>Threnetes ruckeri</t>
  </si>
  <si>
    <t>Tilmatura dupontii</t>
  </si>
  <si>
    <t>Topaza pella</t>
  </si>
  <si>
    <t>Topaza pyra</t>
  </si>
  <si>
    <t>Trochilus polytmus</t>
  </si>
  <si>
    <t>Trochilus scitulus</t>
  </si>
  <si>
    <t>Urochroa bougueri</t>
  </si>
  <si>
    <t>Urosticte benjamini</t>
  </si>
  <si>
    <t>Urosticte ruficrissa</t>
  </si>
  <si>
    <t>Apteryx australis</t>
  </si>
  <si>
    <t>Apterygidae</t>
  </si>
  <si>
    <t>Apterygiformes</t>
  </si>
  <si>
    <t>Apteryx haastii</t>
  </si>
  <si>
    <t>Apteryx mantelli</t>
  </si>
  <si>
    <t>Apteryx owenii</t>
  </si>
  <si>
    <t>Aceros cassidix</t>
  </si>
  <si>
    <t>Bucerotidae</t>
  </si>
  <si>
    <t>Bucerotiformes</t>
  </si>
  <si>
    <t>Aceros comatus</t>
  </si>
  <si>
    <t>Aceros corrugatus</t>
  </si>
  <si>
    <t>Aceros everetti</t>
  </si>
  <si>
    <t>Aceros leucocephalus</t>
  </si>
  <si>
    <t>Aceros narcondami</t>
  </si>
  <si>
    <t>Aceros nipalensis</t>
  </si>
  <si>
    <t>Aceros plicatus</t>
  </si>
  <si>
    <t>Aceros subruficollis</t>
  </si>
  <si>
    <t>Aceros undulatus</t>
  </si>
  <si>
    <t>Aceros waldeni</t>
  </si>
  <si>
    <t>Anorrhinus austeni</t>
  </si>
  <si>
    <t>Anorrhinus galeritus</t>
  </si>
  <si>
    <t>Anorrhinus tickelli</t>
  </si>
  <si>
    <t>Anthracoceros albirostris</t>
  </si>
  <si>
    <t>Anthracoceros coronatus</t>
  </si>
  <si>
    <t>Anthracoceros malayanus</t>
  </si>
  <si>
    <t>Anthracoceros marchei</t>
  </si>
  <si>
    <t>Anthracoceros montani</t>
  </si>
  <si>
    <t>Buceros bicornis</t>
  </si>
  <si>
    <t>Buceros hydrocorax</t>
  </si>
  <si>
    <t>Buceros rhinoceros</t>
  </si>
  <si>
    <t>Bycanistes albotibialis</t>
  </si>
  <si>
    <t>Bycanistes brevis</t>
  </si>
  <si>
    <t>Bycanistes bucinator</t>
  </si>
  <si>
    <t>Bycanistes cylindricus</t>
  </si>
  <si>
    <t>Bycanistes fistulator</t>
  </si>
  <si>
    <t>Bycanistes subcylindricus</t>
  </si>
  <si>
    <t>Ceratogymna atrata</t>
  </si>
  <si>
    <t>Ceratogymna elata</t>
  </si>
  <si>
    <t>Ocyceros birostris</t>
  </si>
  <si>
    <t>Ocyceros gingalensis</t>
  </si>
  <si>
    <t>Ocyceros griseus</t>
  </si>
  <si>
    <t>Penelopides affinis</t>
  </si>
  <si>
    <t>Penelopides exarhatus</t>
  </si>
  <si>
    <t>Penelopides manillae</t>
  </si>
  <si>
    <t>Penelopides mindorensis</t>
  </si>
  <si>
    <t>Penelopides panini</t>
  </si>
  <si>
    <t>Penelopides samarensis</t>
  </si>
  <si>
    <t>Rhinoplax vigil</t>
  </si>
  <si>
    <t>Tockus alboterminatus</t>
  </si>
  <si>
    <t>Tockus bradfieldi</t>
  </si>
  <si>
    <t>Tockus camurus</t>
  </si>
  <si>
    <t>Tockus deckeni</t>
  </si>
  <si>
    <t>Tockus erythrorhynchus</t>
  </si>
  <si>
    <t>Tockus fasciatus</t>
  </si>
  <si>
    <t>Tockus flavirostris</t>
  </si>
  <si>
    <t>Tockus hartlaubi</t>
  </si>
  <si>
    <t>Tockus hemprichii</t>
  </si>
  <si>
    <t>Tockus jacksoni</t>
  </si>
  <si>
    <t>Tockus leucomelas</t>
  </si>
  <si>
    <t>Tockus monteiri</t>
  </si>
  <si>
    <t>Tockus nasutus</t>
  </si>
  <si>
    <t>Tockus pallidirostris</t>
  </si>
  <si>
    <t>Tropicranus albocristatus</t>
  </si>
  <si>
    <t>Bucorvus abyssinicus</t>
  </si>
  <si>
    <t>Bucorvidae</t>
  </si>
  <si>
    <t>Bucorvus cafer</t>
  </si>
  <si>
    <t>Phoeniculus bollei</t>
  </si>
  <si>
    <t>Phoeniculidae</t>
  </si>
  <si>
    <t>Phoeniculus castaneiceps</t>
  </si>
  <si>
    <t>Phoeniculus damarensis</t>
  </si>
  <si>
    <t>Phoeniculus purpureus</t>
  </si>
  <si>
    <t>Phoeniculus somaliensis</t>
  </si>
  <si>
    <t>Rhinopomastus aterrimus</t>
  </si>
  <si>
    <t>Rhinopomastus cyanomelas</t>
  </si>
  <si>
    <t>Rhinopomastus minor</t>
  </si>
  <si>
    <t>Upupidae</t>
  </si>
  <si>
    <t>Caprimulgus aegyptius</t>
  </si>
  <si>
    <t>Caprimulgidae</t>
  </si>
  <si>
    <t>Caprimulgiformes</t>
  </si>
  <si>
    <t>Caprimulgus affinis</t>
  </si>
  <si>
    <t>Caprimulgus anthonyi</t>
  </si>
  <si>
    <t>Caprimulgus asiaticus</t>
  </si>
  <si>
    <t>Caprimulgus atripennis</t>
  </si>
  <si>
    <t>Caprimulgus badius</t>
  </si>
  <si>
    <t>Caprimulgus batesi</t>
  </si>
  <si>
    <t>Caprimulgus binotatus</t>
  </si>
  <si>
    <t>Caprimulgus cayennensis</t>
  </si>
  <si>
    <t>Caprimulgus celebensis</t>
  </si>
  <si>
    <t>Caprimulgus centralasicus</t>
  </si>
  <si>
    <t>Caprimulgus clarus</t>
  </si>
  <si>
    <t>Caprimulgus climacurus</t>
  </si>
  <si>
    <t>Caprimulgus concretus</t>
  </si>
  <si>
    <t>Caprimulgus cubanensis</t>
  </si>
  <si>
    <t>Caprimulgus donaldsoni</t>
  </si>
  <si>
    <t>Caprimulgus ekmani</t>
  </si>
  <si>
    <t>Caprimulgus enarratus</t>
  </si>
  <si>
    <t>Caprimulgus eximius</t>
  </si>
  <si>
    <t>Caprimulgus fossii</t>
  </si>
  <si>
    <t>Caprimulgus fraenatus</t>
  </si>
  <si>
    <t>Caprimulgus heterurus</t>
  </si>
  <si>
    <t>Caprimulgus hirundinaceus</t>
  </si>
  <si>
    <t>Caprimulgus inornatus</t>
  </si>
  <si>
    <t>Caprimulgus longirostris</t>
  </si>
  <si>
    <t>Caprimulgus macrurus</t>
  </si>
  <si>
    <t>Caprimulgus maculicaudus</t>
  </si>
  <si>
    <t>Caprimulgus maculosus</t>
  </si>
  <si>
    <t>Caprimulgus madagascariensis</t>
  </si>
  <si>
    <t>Caprimulgus mahrattensis</t>
  </si>
  <si>
    <t>Caprimulgus manillensis</t>
  </si>
  <si>
    <t>Caprimulgus meesi</t>
  </si>
  <si>
    <t>Caprimulgus natalensis</t>
  </si>
  <si>
    <t>Caprimulgus nigrescens</t>
  </si>
  <si>
    <t>Caprimulgus nigriscapularis</t>
  </si>
  <si>
    <t>Caprimulgus noctitherus</t>
  </si>
  <si>
    <t>Caprimulgus nubicus</t>
  </si>
  <si>
    <t>Caprimulgus parvulus</t>
  </si>
  <si>
    <t>Caprimulgus pectoralis</t>
  </si>
  <si>
    <t>Caprimulgus poliocephalus</t>
  </si>
  <si>
    <t>Caprimulgus prigoginei</t>
  </si>
  <si>
    <t>Caprimulgus pulchellus</t>
  </si>
  <si>
    <t>Caprimulgus ridgwayi</t>
  </si>
  <si>
    <t>Caprimulgus rufigena</t>
  </si>
  <si>
    <t>Caprimulgus rufus</t>
  </si>
  <si>
    <t>Caprimulgus ruwenzorii</t>
  </si>
  <si>
    <t>Caprimulgus salvini</t>
  </si>
  <si>
    <t>Caprimulgus saturatus</t>
  </si>
  <si>
    <t>Caprimulgus sericocaudatus</t>
  </si>
  <si>
    <t>Caprimulgus solala</t>
  </si>
  <si>
    <t>Caprimulgus stellatus</t>
  </si>
  <si>
    <t>Caprimulgus tristigma</t>
  </si>
  <si>
    <t>Caprimulgus whitelyi</t>
  </si>
  <si>
    <t>Chordeiles acutipennis</t>
  </si>
  <si>
    <t>Chordeiles gundlachii</t>
  </si>
  <si>
    <t>Chordeiles pusillus</t>
  </si>
  <si>
    <t>Chordeiles rupestris</t>
  </si>
  <si>
    <t>Eleothreptus anomalus</t>
  </si>
  <si>
    <t>Eleothreptus candicans</t>
  </si>
  <si>
    <t>Eurostopodus archboldi</t>
  </si>
  <si>
    <t>Eurostopodus argus</t>
  </si>
  <si>
    <t>Eurostopodus diabolicus</t>
  </si>
  <si>
    <t>Eurostopodus macrotis</t>
  </si>
  <si>
    <t>Eurostopodus mystacalis</t>
  </si>
  <si>
    <t>Eurostopodus papuensis</t>
  </si>
  <si>
    <t>Eurostopodus temminckii</t>
  </si>
  <si>
    <t>Hydropsalis climacocerca</t>
  </si>
  <si>
    <t>Hydropsalis torquata</t>
  </si>
  <si>
    <t>Lurocalis rufiventris</t>
  </si>
  <si>
    <t>Lurocalis semitorquatus</t>
  </si>
  <si>
    <t>Macrodipteryx longipennis</t>
  </si>
  <si>
    <t>Macrodipteryx vexillarius</t>
  </si>
  <si>
    <t>Macropsalis forcipata</t>
  </si>
  <si>
    <t>Nyctidromus albicollis</t>
  </si>
  <si>
    <t>Nyctiphrynus mcleodii</t>
  </si>
  <si>
    <t>Nyctiphrynus ocellatus</t>
  </si>
  <si>
    <t>Nyctiphrynus rosenbergi</t>
  </si>
  <si>
    <t>Nyctiphrynus yucatanicus</t>
  </si>
  <si>
    <t>Nyctiprogne leucopyga</t>
  </si>
  <si>
    <t>Nyctiprogne vielliardi</t>
  </si>
  <si>
    <t>Phalaenoptilus nuttallii</t>
  </si>
  <si>
    <t>Podager nacunda</t>
  </si>
  <si>
    <t>Siphonorhis brewsteri</t>
  </si>
  <si>
    <t>Uropsalis lyra</t>
  </si>
  <si>
    <t>Uropsalis segmentata</t>
  </si>
  <si>
    <t>Nyctibius aethereus</t>
  </si>
  <si>
    <t>Nyctibiidae</t>
  </si>
  <si>
    <t>Nyctibius bracteatus</t>
  </si>
  <si>
    <t>Nyctibius grandis</t>
  </si>
  <si>
    <t>Nyctibius griseus</t>
  </si>
  <si>
    <t>Nyctibius jamaicensis</t>
  </si>
  <si>
    <t>Nyctibius leucopterus</t>
  </si>
  <si>
    <t>Nyctibius maculosus</t>
  </si>
  <si>
    <t>Batrachostomus affinis</t>
  </si>
  <si>
    <t>Podargidae</t>
  </si>
  <si>
    <t>Batrachostomus auritus</t>
  </si>
  <si>
    <t>Batrachostomus cornutus</t>
  </si>
  <si>
    <t>Batrachostomus harterti</t>
  </si>
  <si>
    <t>Batrachostomus hodgsoni</t>
  </si>
  <si>
    <t>Batrachostomus javensis</t>
  </si>
  <si>
    <t>Batrachostomus mixtus</t>
  </si>
  <si>
    <t>Batrachostomus moniliger</t>
  </si>
  <si>
    <t>Batrachostomus poliolophus</t>
  </si>
  <si>
    <t>Batrachostomus septimus</t>
  </si>
  <si>
    <t>Batrachostomus stellatus</t>
  </si>
  <si>
    <t>Podargus ocellatus</t>
  </si>
  <si>
    <t>Podargus papuensis</t>
  </si>
  <si>
    <t>Podargus strigoides</t>
  </si>
  <si>
    <t>Rigidipenna inexpectata</t>
  </si>
  <si>
    <t>Steatornis caripensis</t>
  </si>
  <si>
    <t>Steatornithidae</t>
  </si>
  <si>
    <t>Cariama cristata</t>
  </si>
  <si>
    <t>Cariamidae</t>
  </si>
  <si>
    <t>Cariamiformes</t>
  </si>
  <si>
    <t>Chunga burmeisteri</t>
  </si>
  <si>
    <t>Casuarius bennetti</t>
  </si>
  <si>
    <t>Casuariidae</t>
  </si>
  <si>
    <t>Casuariiformes</t>
  </si>
  <si>
    <t>Casuarius casuarius</t>
  </si>
  <si>
    <t>Casuarius unappendiculatus</t>
  </si>
  <si>
    <t>Dromaius novaehollandiae</t>
  </si>
  <si>
    <t>Dromaiidae</t>
  </si>
  <si>
    <t>Aethia cristatella</t>
  </si>
  <si>
    <t>Alcidae</t>
  </si>
  <si>
    <t>Charadriiformes</t>
  </si>
  <si>
    <t>Aethia psittacula</t>
  </si>
  <si>
    <t>Aethia pusilla</t>
  </si>
  <si>
    <t>Aethia pygmaea</t>
  </si>
  <si>
    <t>Brachyramphus brevirostris</t>
  </si>
  <si>
    <t>Brachyramphus marmoratus</t>
  </si>
  <si>
    <t>Brachyramphus perdix</t>
  </si>
  <si>
    <t>Cepphus columba</t>
  </si>
  <si>
    <t>Fratercula cirrhata</t>
  </si>
  <si>
    <t>Fratercula corniculata</t>
  </si>
  <si>
    <t>Ptychoramphus aleuticus</t>
  </si>
  <si>
    <t>Synthliboramphus antiquus</t>
  </si>
  <si>
    <t>Synthliboramphus craveri</t>
  </si>
  <si>
    <t>Synthliboramphus hypoleucus</t>
  </si>
  <si>
    <t>Synthliboramphus wumizusume</t>
  </si>
  <si>
    <t>Burhinus bistriatus</t>
  </si>
  <si>
    <t>Burhinidae</t>
  </si>
  <si>
    <t>Burhinus capensis</t>
  </si>
  <si>
    <t>Burhinus grallarius</t>
  </si>
  <si>
    <t>Burhinus senegalensis</t>
  </si>
  <si>
    <t>Burhinus superciliaris</t>
  </si>
  <si>
    <t>Burhinus vermiculatus</t>
  </si>
  <si>
    <t>Esacus giganteus</t>
  </si>
  <si>
    <t>Esacus recurvirostris</t>
  </si>
  <si>
    <t>Anarhynchus frontalis</t>
  </si>
  <si>
    <t>Charadriidae</t>
  </si>
  <si>
    <t>Charadrius alticola</t>
  </si>
  <si>
    <t>Charadrius australis</t>
  </si>
  <si>
    <t>Charadrius bicinctus</t>
  </si>
  <si>
    <t>Charadrius collaris</t>
  </si>
  <si>
    <t>Charadrius falklandicus</t>
  </si>
  <si>
    <t>Charadrius forbesi</t>
  </si>
  <si>
    <t>Charadrius javanicus</t>
  </si>
  <si>
    <t>Charadrius marginatus</t>
  </si>
  <si>
    <t>Charadrius modestus</t>
  </si>
  <si>
    <t>Charadrius mongolus</t>
  </si>
  <si>
    <t>Charadrius montanus</t>
  </si>
  <si>
    <t>Charadrius obscurus</t>
  </si>
  <si>
    <t>Charadrius pallidus</t>
  </si>
  <si>
    <t>Charadrius pecuarius</t>
  </si>
  <si>
    <t>Charadrius peronii</t>
  </si>
  <si>
    <t>Charadrius ruficapillus</t>
  </si>
  <si>
    <t>Charadrius sanctaehelenae</t>
  </si>
  <si>
    <t>Charadrius semipalmatus</t>
  </si>
  <si>
    <t>Charadrius thoracicus</t>
  </si>
  <si>
    <t>Charadrius tricollaris</t>
  </si>
  <si>
    <t>Charadrius veredus</t>
  </si>
  <si>
    <t>Charadrius wilsonia</t>
  </si>
  <si>
    <t>Elseyornis melanops</t>
  </si>
  <si>
    <t>Erythrogonys cinctus</t>
  </si>
  <si>
    <t>Oreopholus ruficollis</t>
  </si>
  <si>
    <t>Phegornis mitchellii</t>
  </si>
  <si>
    <t>Pluvialis dominica</t>
  </si>
  <si>
    <t>Pluvialis fulva</t>
  </si>
  <si>
    <t>Thinornis novaeseelandiae</t>
  </si>
  <si>
    <t>Thinornis rubricollis</t>
  </si>
  <si>
    <t>Vanellus albiceps</t>
  </si>
  <si>
    <t>Vanellus armatus</t>
  </si>
  <si>
    <t>Vanellus cayanus</t>
  </si>
  <si>
    <t>Vanellus chilensis</t>
  </si>
  <si>
    <t>Vanellus coronatus</t>
  </si>
  <si>
    <t>Vanellus crassirostris</t>
  </si>
  <si>
    <t>Vanellus duvaucelii</t>
  </si>
  <si>
    <t>Vanellus indicus</t>
  </si>
  <si>
    <t>Vanellus lugubris</t>
  </si>
  <si>
    <t>Vanellus malarbaricus</t>
  </si>
  <si>
    <t>Vanellus melanocephalus</t>
  </si>
  <si>
    <t>Vanellus melanopterus</t>
  </si>
  <si>
    <t>Vanellus miles</t>
  </si>
  <si>
    <t>Vanellus resplendens</t>
  </si>
  <si>
    <t>Vanellus senegallus</t>
  </si>
  <si>
    <t>Vanellus superciliosus</t>
  </si>
  <si>
    <t>Vanellus tectus</t>
  </si>
  <si>
    <t>Vanellus tricolor</t>
  </si>
  <si>
    <t>Chionis albus</t>
  </si>
  <si>
    <t>Chionidae</t>
  </si>
  <si>
    <t>Chionis minor</t>
  </si>
  <si>
    <t>Pluvianellus socialis</t>
  </si>
  <si>
    <t>Dromas ardeola</t>
  </si>
  <si>
    <t>Dromadidae</t>
  </si>
  <si>
    <t>Cursorius coromandelicus</t>
  </si>
  <si>
    <t>Glareolidae</t>
  </si>
  <si>
    <t>Cursorius cursor</t>
  </si>
  <si>
    <t>Cursorius rufus</t>
  </si>
  <si>
    <t>Cursorius somalensis</t>
  </si>
  <si>
    <t>Cursorius temminckii</t>
  </si>
  <si>
    <t>Glareola cinerea</t>
  </si>
  <si>
    <t>Glareola lactea</t>
  </si>
  <si>
    <t>Glareola nuchalis</t>
  </si>
  <si>
    <t>Glareola ocularis</t>
  </si>
  <si>
    <t>Pluvianus aegyptius</t>
  </si>
  <si>
    <t>Rhinoptilus africanus</t>
  </si>
  <si>
    <t>Rhinoptilus bitorquatus</t>
  </si>
  <si>
    <t>Rhinoptilus chalcopterus</t>
  </si>
  <si>
    <t>Rhinoptilus cinctus</t>
  </si>
  <si>
    <t>Stiltia isabella</t>
  </si>
  <si>
    <t>Haematopus ater</t>
  </si>
  <si>
    <t>Haematopodidae</t>
  </si>
  <si>
    <t>Haematopus bachmani</t>
  </si>
  <si>
    <t>Haematopus chathamensis</t>
  </si>
  <si>
    <t>Haematopus finschi</t>
  </si>
  <si>
    <t>Haematopus fuliginosus</t>
  </si>
  <si>
    <t>Haematopus leucopodus</t>
  </si>
  <si>
    <t>Haematopus longirostris</t>
  </si>
  <si>
    <t>Haematopus moquini</t>
  </si>
  <si>
    <t>Haematopus unicolor</t>
  </si>
  <si>
    <t>Ibidorhyncha struthersii</t>
  </si>
  <si>
    <t>Ibidorhynchidae</t>
  </si>
  <si>
    <t>Actophilornis africanus</t>
  </si>
  <si>
    <t>Jacanidae</t>
  </si>
  <si>
    <t>Actophilornis albinucha</t>
  </si>
  <si>
    <t>Hydrophasianus chirurgus</t>
  </si>
  <si>
    <t>Irediparra gallinacea</t>
  </si>
  <si>
    <t>Jacana jacana</t>
  </si>
  <si>
    <t>Jacana spinosa</t>
  </si>
  <si>
    <t>Metopidius indicus</t>
  </si>
  <si>
    <t>Microparra capensis</t>
  </si>
  <si>
    <t>Anous minutus</t>
  </si>
  <si>
    <t>Laridae</t>
  </si>
  <si>
    <t>Anous tenuirostris</t>
  </si>
  <si>
    <t>Creagrus furcatus</t>
  </si>
  <si>
    <t>Gygis alba</t>
  </si>
  <si>
    <t>Gygis microrhyncha</t>
  </si>
  <si>
    <t>Larosterna inca</t>
  </si>
  <si>
    <t>Larus atlanticus</t>
  </si>
  <si>
    <t>Larus atricilla</t>
  </si>
  <si>
    <t>Larus belcheri</t>
  </si>
  <si>
    <t>Larus brunnicephalus</t>
  </si>
  <si>
    <t>Larus bulleri</t>
  </si>
  <si>
    <t>Larus californicus</t>
  </si>
  <si>
    <t>Larus cirrocephalus</t>
  </si>
  <si>
    <t>Larus dominicanus</t>
  </si>
  <si>
    <t>Larus fuliginosus</t>
  </si>
  <si>
    <t>Larus glaucescens</t>
  </si>
  <si>
    <t>Larus glaucoides</t>
  </si>
  <si>
    <t>Larus hartlaubii</t>
  </si>
  <si>
    <t>Larus heermanni</t>
  </si>
  <si>
    <t>Larus hemprichii</t>
  </si>
  <si>
    <t>Larus leucophthalmus</t>
  </si>
  <si>
    <t>Larus livens</t>
  </si>
  <si>
    <t>Larus maculipennis</t>
  </si>
  <si>
    <t>Larus minutus</t>
  </si>
  <si>
    <t>Larus modestus</t>
  </si>
  <si>
    <t>Larus novaehollandiae</t>
  </si>
  <si>
    <t>Larus occidentalis</t>
  </si>
  <si>
    <t>Larus pacificus</t>
  </si>
  <si>
    <t>Larus philadelphia</t>
  </si>
  <si>
    <t>Larus pipixcan</t>
  </si>
  <si>
    <t>Larus relictus</t>
  </si>
  <si>
    <t>Larus saundersi</t>
  </si>
  <si>
    <t>Larus scopulinus</t>
  </si>
  <si>
    <t>Larus serranus</t>
  </si>
  <si>
    <t>Larus thayeri</t>
  </si>
  <si>
    <t>Leucophaeus scoresbii</t>
  </si>
  <si>
    <t>Phaetusa simplex</t>
  </si>
  <si>
    <t>Procelsterna albivitta</t>
  </si>
  <si>
    <t>Procelsterna cerulea</t>
  </si>
  <si>
    <t>Rhodostethia rosea</t>
  </si>
  <si>
    <t>Rissa brevirostris</t>
  </si>
  <si>
    <t>Rynchops albicollis</t>
  </si>
  <si>
    <t>Rynchops flavirostris</t>
  </si>
  <si>
    <t>Sterna acuticauda</t>
  </si>
  <si>
    <t>Sterna albostriata</t>
  </si>
  <si>
    <t>Sterna aleutica</t>
  </si>
  <si>
    <t>Sterna anaethetus</t>
  </si>
  <si>
    <t>Sterna antillarum</t>
  </si>
  <si>
    <t>Sterna aurantia</t>
  </si>
  <si>
    <t>Sterna balaenarum</t>
  </si>
  <si>
    <t>Sterna bengalensis</t>
  </si>
  <si>
    <t>Sterna bergii</t>
  </si>
  <si>
    <t>Sterna bernsteini</t>
  </si>
  <si>
    <t>Sterna caspia</t>
  </si>
  <si>
    <t>Sterna elegans</t>
  </si>
  <si>
    <t>Sterna fuscata</t>
  </si>
  <si>
    <t>Sterna hirundinacea</t>
  </si>
  <si>
    <t>Sterna lorata</t>
  </si>
  <si>
    <t>Sterna lunata</t>
  </si>
  <si>
    <t>Sterna maxima</t>
  </si>
  <si>
    <t>Sterna nereis</t>
  </si>
  <si>
    <t>Sterna nilotica</t>
  </si>
  <si>
    <t>Sterna repressa</t>
  </si>
  <si>
    <t>Sterna sandvicensis</t>
  </si>
  <si>
    <t>Sterna saundersi</t>
  </si>
  <si>
    <t>Sterna striata</t>
  </si>
  <si>
    <t>Sterna superciliaris</t>
  </si>
  <si>
    <t>Sterna trudeaui</t>
  </si>
  <si>
    <t>Sterna virgata</t>
  </si>
  <si>
    <t>Sterna vittata</t>
  </si>
  <si>
    <t>Pedionomus torquatus</t>
  </si>
  <si>
    <t>Pedionomidae</t>
  </si>
  <si>
    <t>Cladorhynchus leucocephalus</t>
  </si>
  <si>
    <t>Recurvirostridae</t>
  </si>
  <si>
    <t>Himantopus leucocephalus</t>
  </si>
  <si>
    <t>Himantopus mexicanus</t>
  </si>
  <si>
    <t>Himantopus novaezelandiae</t>
  </si>
  <si>
    <t>Recurvirostra americana</t>
  </si>
  <si>
    <t>Recurvirostra andina</t>
  </si>
  <si>
    <t>Recurvirostra novaehollandiae</t>
  </si>
  <si>
    <t>Rostratula australis</t>
  </si>
  <si>
    <t>Rostratulidae</t>
  </si>
  <si>
    <t>Rostratula semicollaris</t>
  </si>
  <si>
    <t>Scolopacidae</t>
  </si>
  <si>
    <t>Aphriza virgata</t>
  </si>
  <si>
    <t>Arenaria melanocephala</t>
  </si>
  <si>
    <t>Calidris acuminata</t>
  </si>
  <si>
    <t>Calidris bairdii</t>
  </si>
  <si>
    <t>Calidris ferruginea</t>
  </si>
  <si>
    <t>Calidris fuscicollis</t>
  </si>
  <si>
    <t>Calidris himantopus</t>
  </si>
  <si>
    <t>Calidris mauri</t>
  </si>
  <si>
    <t>Calidris minutilla</t>
  </si>
  <si>
    <t>Calidris ptilocnemis</t>
  </si>
  <si>
    <t>Calidris pusilla</t>
  </si>
  <si>
    <t>Calidris ruficollis</t>
  </si>
  <si>
    <t>Calidris subminuta</t>
  </si>
  <si>
    <t>Calidris tenuirostris</t>
  </si>
  <si>
    <t>Catoptrophorus semipalmatus</t>
  </si>
  <si>
    <t>Coenocorypha aucklandica</t>
  </si>
  <si>
    <t>Coenocorypha pusilla</t>
  </si>
  <si>
    <t>Eurynorhynchus pygmeus</t>
  </si>
  <si>
    <t>Gallinago andina</t>
  </si>
  <si>
    <t>Gallinago imperialis</t>
  </si>
  <si>
    <t>Gallinago jamesoni</t>
  </si>
  <si>
    <t>Gallinago macrodactyla</t>
  </si>
  <si>
    <t>Gallinago megala</t>
  </si>
  <si>
    <t>Gallinago nemoricola</t>
  </si>
  <si>
    <t>Gallinago nigripennis</t>
  </si>
  <si>
    <t>Gallinago nobilis</t>
  </si>
  <si>
    <t>Gallinago paraguaiae</t>
  </si>
  <si>
    <t>Gallinago solitaria</t>
  </si>
  <si>
    <t>Gallinago stricklandii</t>
  </si>
  <si>
    <t>Gallinago undulata</t>
  </si>
  <si>
    <t>Heteroscelus brevipes</t>
  </si>
  <si>
    <t>Heteroscelus incanus</t>
  </si>
  <si>
    <t>Limicola falcinellus</t>
  </si>
  <si>
    <t>Limnodromus griseus</t>
  </si>
  <si>
    <t>Limnodromus scolopaceus</t>
  </si>
  <si>
    <t>Limnodromus semipalmatus</t>
  </si>
  <si>
    <t>Limosa fedoa</t>
  </si>
  <si>
    <t>Limosa haemastica</t>
  </si>
  <si>
    <t>Numenius americanus</t>
  </si>
  <si>
    <t>Numenius borealis</t>
  </si>
  <si>
    <t>Numenius madagascariensis</t>
  </si>
  <si>
    <t>Numenius minutus</t>
  </si>
  <si>
    <t>Numenius tahitiensis</t>
  </si>
  <si>
    <t>Numenius tenuirostris</t>
  </si>
  <si>
    <t>Philomachus pugnax</t>
  </si>
  <si>
    <t>Prosobonia cancellata</t>
  </si>
  <si>
    <t>Scolopax bukidnonensis</t>
  </si>
  <si>
    <t>Scolopax celebensis</t>
  </si>
  <si>
    <t>Scolopax mira</t>
  </si>
  <si>
    <t>Scolopax rochussenii</t>
  </si>
  <si>
    <t>Scolopax rosenbergii</t>
  </si>
  <si>
    <t>Scolopax saturata</t>
  </si>
  <si>
    <t>Steganopus tricolor</t>
  </si>
  <si>
    <t>Tringa flavipes</t>
  </si>
  <si>
    <t>Tringa guttifer</t>
  </si>
  <si>
    <t>Tringa melanoleuca</t>
  </si>
  <si>
    <t>Tringa solitaria</t>
  </si>
  <si>
    <t>Tryngites subruficollis</t>
  </si>
  <si>
    <t>Catharacta antarctica</t>
  </si>
  <si>
    <t>Stercorariidae</t>
  </si>
  <si>
    <t>Catharacta chilensis</t>
  </si>
  <si>
    <t>Catharacta lonnbergi</t>
  </si>
  <si>
    <t>Catharacta maccormicki</t>
  </si>
  <si>
    <t>Attagis gayi</t>
  </si>
  <si>
    <t>Thinocoridae</t>
  </si>
  <si>
    <t>Attagis malouinus</t>
  </si>
  <si>
    <t>Thinocorus orbignyianus</t>
  </si>
  <si>
    <t>Thinocorus rumicivorus</t>
  </si>
  <si>
    <t>Ortyxelos meiffrenii</t>
  </si>
  <si>
    <t>Turnicidae</t>
  </si>
  <si>
    <t>Turnix castanotus</t>
  </si>
  <si>
    <t>Turnix everetti</t>
  </si>
  <si>
    <t>Turnix hottentottus</t>
  </si>
  <si>
    <t>Turnix maculosus</t>
  </si>
  <si>
    <t>Turnix melanogaster</t>
  </si>
  <si>
    <t>Turnix nigricollis</t>
  </si>
  <si>
    <t>Turnix ocellatus</t>
  </si>
  <si>
    <t>Turnix olivii</t>
  </si>
  <si>
    <t>Turnix pyrrhothorax</t>
  </si>
  <si>
    <t>Turnix sylvaticus</t>
  </si>
  <si>
    <t>Turnix tanki</t>
  </si>
  <si>
    <t>Granivore</t>
  </si>
  <si>
    <t>Turnix varius</t>
  </si>
  <si>
    <t>Turnix velox</t>
  </si>
  <si>
    <t>Turnix worcesteri</t>
  </si>
  <si>
    <t>Anastomus lamelligerus</t>
  </si>
  <si>
    <t>Ciconiidae</t>
  </si>
  <si>
    <t>Ciconiiformes</t>
  </si>
  <si>
    <t>Anastomus oscitans</t>
  </si>
  <si>
    <t>Ciconia abdimii</t>
  </si>
  <si>
    <t>Ciconia boyciana</t>
  </si>
  <si>
    <t>Ciconia episcopus</t>
  </si>
  <si>
    <t>Ciconia maguari</t>
  </si>
  <si>
    <t>Ciconia stormi</t>
  </si>
  <si>
    <t>Ephippiorhynchus asiaticus</t>
  </si>
  <si>
    <t>Ephippiorhynchus senegalensis</t>
  </si>
  <si>
    <t>Jabiru mycteria</t>
  </si>
  <si>
    <t>Leptoptilos crumeniferus</t>
  </si>
  <si>
    <t>Leptoptilos dubius</t>
  </si>
  <si>
    <t>Leptoptilos javanicus</t>
  </si>
  <si>
    <t>Mycteria americana</t>
  </si>
  <si>
    <t>Mycteria cinerea</t>
  </si>
  <si>
    <t>Mycteria ibis</t>
  </si>
  <si>
    <t>Mycteria leucocephala</t>
  </si>
  <si>
    <t>Colius castanotus</t>
  </si>
  <si>
    <t>Coliidae</t>
  </si>
  <si>
    <t>Coliiformes</t>
  </si>
  <si>
    <t>Colius colius</t>
  </si>
  <si>
    <t>Colius leucocephalus</t>
  </si>
  <si>
    <t>Colius striatus</t>
  </si>
  <si>
    <t>Urocolius indicus</t>
  </si>
  <si>
    <t>Urocolius macrourus</t>
  </si>
  <si>
    <t>Alectroenas madagascariensis</t>
  </si>
  <si>
    <t>Columbidae</t>
  </si>
  <si>
    <t>Columbiformes</t>
  </si>
  <si>
    <t>Alectroenas pulcherrima</t>
  </si>
  <si>
    <t>Alectroenas sganzini</t>
  </si>
  <si>
    <t>Aplopelia larvata</t>
  </si>
  <si>
    <t>Caloenas nicobarica</t>
  </si>
  <si>
    <t>Chalcophaps stephani</t>
  </si>
  <si>
    <t>Claravis godefrida</t>
  </si>
  <si>
    <t>Claravis mondetoura</t>
  </si>
  <si>
    <t>Claravis pretiosa</t>
  </si>
  <si>
    <t>Columba albinucha</t>
  </si>
  <si>
    <t>Columba albitorques</t>
  </si>
  <si>
    <t>Columba argentina</t>
  </si>
  <si>
    <t>Columba arquatrix</t>
  </si>
  <si>
    <t>Columba bollii</t>
  </si>
  <si>
    <t>Columba delegorguei</t>
  </si>
  <si>
    <t>Columba elphinstonii</t>
  </si>
  <si>
    <t>Columba eversmanni</t>
  </si>
  <si>
    <t>Columba guinea</t>
  </si>
  <si>
    <t>Columba hodgsonii</t>
  </si>
  <si>
    <t>Columba iriditorques</t>
  </si>
  <si>
    <t>Columba junoniae</t>
  </si>
  <si>
    <t>Columba leucomela</t>
  </si>
  <si>
    <t>Columba leuconota</t>
  </si>
  <si>
    <t>Columba malherbii</t>
  </si>
  <si>
    <t>Columba oliviae</t>
  </si>
  <si>
    <t>Columba pallidiceps</t>
  </si>
  <si>
    <t>Columba palumboides</t>
  </si>
  <si>
    <t>Columba pollenii</t>
  </si>
  <si>
    <t>Columba pulchricollis</t>
  </si>
  <si>
    <t>Columba punicea</t>
  </si>
  <si>
    <t>Columba rupestris</t>
  </si>
  <si>
    <t>Columba sjostedti</t>
  </si>
  <si>
    <t>Columba thomensis</t>
  </si>
  <si>
    <t>Columba torringtoniae</t>
  </si>
  <si>
    <t>Columba unicincta</t>
  </si>
  <si>
    <t>Columba vitiensis</t>
  </si>
  <si>
    <t>Columbina buckleyi</t>
  </si>
  <si>
    <t>Columbina cruziana</t>
  </si>
  <si>
    <t>Columbina cyanopis</t>
  </si>
  <si>
    <t>Columbina inca</t>
  </si>
  <si>
    <t>Columbina minuta</t>
  </si>
  <si>
    <t>Columbina passerina</t>
  </si>
  <si>
    <t>Columbina picui</t>
  </si>
  <si>
    <t>Columbina squammata</t>
  </si>
  <si>
    <t>Columbina talpacoti</t>
  </si>
  <si>
    <t>Cryptophaps poecilorrhoa</t>
  </si>
  <si>
    <t>Didunculus strigirostris</t>
  </si>
  <si>
    <t>Drepanoptila holosericea</t>
  </si>
  <si>
    <t>Ducula aenea</t>
  </si>
  <si>
    <t>Ducula aurorae</t>
  </si>
  <si>
    <t>Ducula badia</t>
  </si>
  <si>
    <t>Ducula bakeri</t>
  </si>
  <si>
    <t>Ducula basilica</t>
  </si>
  <si>
    <t>Ducula bicolor</t>
  </si>
  <si>
    <t>Ducula brenchleyi</t>
  </si>
  <si>
    <t>Ducula carola</t>
  </si>
  <si>
    <t>Ducula chalconota</t>
  </si>
  <si>
    <t>Ducula cineracea</t>
  </si>
  <si>
    <t>Ducula concinna</t>
  </si>
  <si>
    <t>Ducula finschii</t>
  </si>
  <si>
    <t>Ducula forsteni</t>
  </si>
  <si>
    <t>Ducula galeata</t>
  </si>
  <si>
    <t>Ducula goliath</t>
  </si>
  <si>
    <t>Ducula lacernulata</t>
  </si>
  <si>
    <t>Ducula latrans</t>
  </si>
  <si>
    <t>Ducula luctuosa</t>
  </si>
  <si>
    <t>Ducula melanochroa</t>
  </si>
  <si>
    <t>Ducula mindorensis</t>
  </si>
  <si>
    <t>Ducula mullerii</t>
  </si>
  <si>
    <t>Ducula myristicivora</t>
  </si>
  <si>
    <t>Ducula oceanica</t>
  </si>
  <si>
    <t>Ducula pacifica</t>
  </si>
  <si>
    <t>Ducula perspicillata</t>
  </si>
  <si>
    <t>Ducula pickeringii</t>
  </si>
  <si>
    <t>Ducula pinon</t>
  </si>
  <si>
    <t>Ducula pistrinaria</t>
  </si>
  <si>
    <t>Ducula poliocephala</t>
  </si>
  <si>
    <t>Ducula radiata</t>
  </si>
  <si>
    <t>Ducula rosacea</t>
  </si>
  <si>
    <t>Ducula rubricera</t>
  </si>
  <si>
    <t>Ducula rufigaster</t>
  </si>
  <si>
    <t>Ducula spilorrhoa</t>
  </si>
  <si>
    <t>Ducula subflavescens</t>
  </si>
  <si>
    <t>Ducula whartoni</t>
  </si>
  <si>
    <t>Ducula zoeae</t>
  </si>
  <si>
    <t>Gallicolumba beccarii</t>
  </si>
  <si>
    <t>Gallicolumba canifrons</t>
  </si>
  <si>
    <t>Gallicolumba crinigera</t>
  </si>
  <si>
    <t>Gallicolumba erythroptera</t>
  </si>
  <si>
    <t>Gallicolumba hoedtii</t>
  </si>
  <si>
    <t>Gallicolumba jobiensis</t>
  </si>
  <si>
    <t>Gallicolumba keayi</t>
  </si>
  <si>
    <t>Gallicolumba kubaryi</t>
  </si>
  <si>
    <t>Gallicolumba luzonica</t>
  </si>
  <si>
    <t>Gallicolumba menagei</t>
  </si>
  <si>
    <t>Gallicolumba platenae</t>
  </si>
  <si>
    <t>Gallicolumba rubescens</t>
  </si>
  <si>
    <t>Gallicolumba rufigula</t>
  </si>
  <si>
    <t>Gallicolumba sanctaecrucis</t>
  </si>
  <si>
    <t>Gallicolumba stairi</t>
  </si>
  <si>
    <t>Gallicolumba tristigmata</t>
  </si>
  <si>
    <t>Gallicolumba xanthonura</t>
  </si>
  <si>
    <t>Geopelia cuneata</t>
  </si>
  <si>
    <t>Geopelia humeralis</t>
  </si>
  <si>
    <t>Geopelia maugeus</t>
  </si>
  <si>
    <t>Geopelia placida</t>
  </si>
  <si>
    <t>Geopelia striata</t>
  </si>
  <si>
    <t>Geophaps plumifera</t>
  </si>
  <si>
    <t>Geophaps scripta</t>
  </si>
  <si>
    <t>Geophaps smithii</t>
  </si>
  <si>
    <t>Geotrygon albifacies</t>
  </si>
  <si>
    <t>Geotrygon caniceps</t>
  </si>
  <si>
    <t>Geotrygon carrikeri</t>
  </si>
  <si>
    <t>Geotrygon chiriquensis</t>
  </si>
  <si>
    <t>Geotrygon chrysia</t>
  </si>
  <si>
    <t>Geotrygon costaricensis</t>
  </si>
  <si>
    <t>Geotrygon frenata</t>
  </si>
  <si>
    <t>Geotrygon goldmani</t>
  </si>
  <si>
    <t>Geotrygon lawrencii</t>
  </si>
  <si>
    <t>Geotrygon linearis</t>
  </si>
  <si>
    <t>Geotrygon montana</t>
  </si>
  <si>
    <t>Geotrygon mystacea</t>
  </si>
  <si>
    <t>Geotrygon saphirina</t>
  </si>
  <si>
    <t>Geotrygon veraguensis</t>
  </si>
  <si>
    <t>Geotrygon versicolor</t>
  </si>
  <si>
    <t>Geotrygon violacea</t>
  </si>
  <si>
    <t>Goura cristata</t>
  </si>
  <si>
    <t>Goura scheepmakeri</t>
  </si>
  <si>
    <t>Goura victoria</t>
  </si>
  <si>
    <t>Gymnophaps albertisii</t>
  </si>
  <si>
    <t>Gymnophaps mada</t>
  </si>
  <si>
    <t>Gymnophaps solomonensis</t>
  </si>
  <si>
    <t>Hemiphaga novaeseelandiae</t>
  </si>
  <si>
    <t>Henicophaps albifrons</t>
  </si>
  <si>
    <t>Henicophaps foersteri</t>
  </si>
  <si>
    <t>Leptotila battyi</t>
  </si>
  <si>
    <t>Leptotila cassini</t>
  </si>
  <si>
    <t>Leptotila conoveri</t>
  </si>
  <si>
    <t>Leptotila jamaicensis</t>
  </si>
  <si>
    <t>Leptotila megalura</t>
  </si>
  <si>
    <t>Leptotila ochraceiventris</t>
  </si>
  <si>
    <t>Leptotila pallida</t>
  </si>
  <si>
    <t>Leptotila plumbeiceps</t>
  </si>
  <si>
    <t>Leptotila rufaxilla</t>
  </si>
  <si>
    <t>Leptotila verreauxi</t>
  </si>
  <si>
    <t>Leptotila wellsi</t>
  </si>
  <si>
    <t>Leucosarcia melanoleuca</t>
  </si>
  <si>
    <t>Lopholaimus antarcticus</t>
  </si>
  <si>
    <t>Macropygia amboinensis</t>
  </si>
  <si>
    <t>Macropygia emiliana</t>
  </si>
  <si>
    <t>Macropygia mackinlayi</t>
  </si>
  <si>
    <t>Macropygia magna</t>
  </si>
  <si>
    <t>Macropygia nigrirostris</t>
  </si>
  <si>
    <t>Macropygia phasianella</t>
  </si>
  <si>
    <t>Macropygia ruficeps</t>
  </si>
  <si>
    <t>Macropygia rufipennis</t>
  </si>
  <si>
    <t>Macropygia tenuirostris</t>
  </si>
  <si>
    <t>Macropygia unchall</t>
  </si>
  <si>
    <t>Metriopelia aymara</t>
  </si>
  <si>
    <t>Metriopelia ceciliae</t>
  </si>
  <si>
    <t>Metriopelia melanoptera</t>
  </si>
  <si>
    <t>Metriopelia morenoi</t>
  </si>
  <si>
    <t>Nesoenas mayeri</t>
  </si>
  <si>
    <t>Nesoenas picturata</t>
  </si>
  <si>
    <t>Ocyphaps lophotes</t>
  </si>
  <si>
    <t>Oena capensis</t>
  </si>
  <si>
    <t>Otidiphaps nobilis</t>
  </si>
  <si>
    <t>Patagioenas araucana</t>
  </si>
  <si>
    <t>Patagioenas caribaea</t>
  </si>
  <si>
    <t>Patagioenas cayennensis</t>
  </si>
  <si>
    <t>Patagioenas corensis</t>
  </si>
  <si>
    <t>Patagioenas fasciata</t>
  </si>
  <si>
    <t>Patagioenas flavirostris</t>
  </si>
  <si>
    <t>Patagioenas goodsoni</t>
  </si>
  <si>
    <t>Patagioenas inornata</t>
  </si>
  <si>
    <t>Patagioenas leucocephala</t>
  </si>
  <si>
    <t>Patagioenas maculosa</t>
  </si>
  <si>
    <t>Patagioenas nigrirostris</t>
  </si>
  <si>
    <t>Patagioenas oenops</t>
  </si>
  <si>
    <t>Patagioenas picazuro</t>
  </si>
  <si>
    <t>Patagioenas plumbea</t>
  </si>
  <si>
    <t>Patagioenas speciosa</t>
  </si>
  <si>
    <t>Patagioenas squamosa</t>
  </si>
  <si>
    <t>Patagioenas subvinacea</t>
  </si>
  <si>
    <t>Petrophassa albipennis</t>
  </si>
  <si>
    <t>Petrophassa rufipennis</t>
  </si>
  <si>
    <t>Phapitreron amethystinus</t>
  </si>
  <si>
    <t>Phapitreron brunneiceps</t>
  </si>
  <si>
    <t>Phapitreron cinereiceps</t>
  </si>
  <si>
    <t>Phapitreron leucotis</t>
  </si>
  <si>
    <t>Phaps chalcoptera</t>
  </si>
  <si>
    <t>Phaps elegans</t>
  </si>
  <si>
    <t>Phaps histrionica</t>
  </si>
  <si>
    <t>Ptilinopus arcanus</t>
  </si>
  <si>
    <t>Ptilinopus aurantiifrons</t>
  </si>
  <si>
    <t>Ptilinopus bernsteinii</t>
  </si>
  <si>
    <t>Ptilinopus chalcurus</t>
  </si>
  <si>
    <t>Ptilinopus cinctus</t>
  </si>
  <si>
    <t>Ptilinopus coralensis</t>
  </si>
  <si>
    <t>Ptilinopus coronulatus</t>
  </si>
  <si>
    <t>Ptilinopus dohertyi</t>
  </si>
  <si>
    <t>Ptilinopus dupetithouarsii</t>
  </si>
  <si>
    <t>Ptilinopus eugeniae</t>
  </si>
  <si>
    <t>Ptilinopus fischeri</t>
  </si>
  <si>
    <t>Ptilinopus granulifrons</t>
  </si>
  <si>
    <t>Ptilinopus greyii</t>
  </si>
  <si>
    <t>Ptilinopus huttoni</t>
  </si>
  <si>
    <t>Ptilinopus hyogastrus</t>
  </si>
  <si>
    <t>Ptilinopus insolitus</t>
  </si>
  <si>
    <t>Ptilinopus insularis</t>
  </si>
  <si>
    <t>Ptilinopus iozonus</t>
  </si>
  <si>
    <t>Ptilinopus jambu</t>
  </si>
  <si>
    <t>Ptilinopus layardi</t>
  </si>
  <si>
    <t>Ptilinopus leclancheri</t>
  </si>
  <si>
    <t>Ptilinopus luteovirens</t>
  </si>
  <si>
    <t>Ptilinopus magnificus</t>
  </si>
  <si>
    <t>Ptilinopus marchei</t>
  </si>
  <si>
    <t>Ptilinopus melanospilus</t>
  </si>
  <si>
    <t>Ptilinopus merrilli</t>
  </si>
  <si>
    <t>Ptilinopus monacha</t>
  </si>
  <si>
    <t>Ptilinopus naina</t>
  </si>
  <si>
    <t>Ptilinopus occipitalis</t>
  </si>
  <si>
    <t>Ptilinopus ornatus</t>
  </si>
  <si>
    <t>Ptilinopus pelewensis</t>
  </si>
  <si>
    <t>Ptilinopus perlatus</t>
  </si>
  <si>
    <t>Ptilinopus perousii</t>
  </si>
  <si>
    <t>Ptilinopus porphyraceus</t>
  </si>
  <si>
    <t>Ptilinopus porphyreus</t>
  </si>
  <si>
    <t>Ptilinopus pulchellus</t>
  </si>
  <si>
    <t>Ptilinopus purpuratus</t>
  </si>
  <si>
    <t>Ptilinopus rarotongensis</t>
  </si>
  <si>
    <t>Ptilinopus regina</t>
  </si>
  <si>
    <t>Ptilinopus richardsii</t>
  </si>
  <si>
    <t>Ptilinopus rivoli</t>
  </si>
  <si>
    <t>Ptilinopus roseicapilla</t>
  </si>
  <si>
    <t>Ptilinopus solomonensis</t>
  </si>
  <si>
    <t>Ptilinopus subgularis</t>
  </si>
  <si>
    <t>Ptilinopus superbus</t>
  </si>
  <si>
    <t>Ptilinopus tannensis</t>
  </si>
  <si>
    <t>Ptilinopus victor</t>
  </si>
  <si>
    <t>Ptilinopus viridis</t>
  </si>
  <si>
    <t>Ptilinopus wallacii</t>
  </si>
  <si>
    <t>Reinwardtoena browni</t>
  </si>
  <si>
    <t>Reinwardtoena crassirostris</t>
  </si>
  <si>
    <t>Reinwardtoena reinwardtsi</t>
  </si>
  <si>
    <t>Starnoenas cyanocephala</t>
  </si>
  <si>
    <t>Stigmatopelia chinensis</t>
  </si>
  <si>
    <t>Stigmatopelia senegalensis</t>
  </si>
  <si>
    <t>Streptopelia bitorquata</t>
  </si>
  <si>
    <t>Streptopelia capicola</t>
  </si>
  <si>
    <t>Streptopelia decipiens</t>
  </si>
  <si>
    <t>Streptopelia hypopyrrha</t>
  </si>
  <si>
    <t>Streptopelia lugens</t>
  </si>
  <si>
    <t>Streptopelia reichenowi</t>
  </si>
  <si>
    <t>Streptopelia roseogrisea</t>
  </si>
  <si>
    <t>Streptopelia semitorquata</t>
  </si>
  <si>
    <t>Streptopelia tranquebarica</t>
  </si>
  <si>
    <t>Streptopelia vinacea</t>
  </si>
  <si>
    <t>Treron apicauda</t>
  </si>
  <si>
    <t>Treron australis</t>
  </si>
  <si>
    <t>Treron bicinctus</t>
  </si>
  <si>
    <t>Treron calvus</t>
  </si>
  <si>
    <t>Treron capellei</t>
  </si>
  <si>
    <t>Treron curvirostra</t>
  </si>
  <si>
    <t>Treron floris</t>
  </si>
  <si>
    <t>Treron fulvicollis</t>
  </si>
  <si>
    <t>Treron griseicauda</t>
  </si>
  <si>
    <t>Treron olax</t>
  </si>
  <si>
    <t>Treron oxyurus</t>
  </si>
  <si>
    <t>Treron pembaensis</t>
  </si>
  <si>
    <t>Treron phoenicopterus</t>
  </si>
  <si>
    <t>Treron pompadora</t>
  </si>
  <si>
    <t>Treron psittaceus</t>
  </si>
  <si>
    <t>Treron sanctithomae</t>
  </si>
  <si>
    <t>Treron seimundi</t>
  </si>
  <si>
    <t>Treron sphenurus</t>
  </si>
  <si>
    <t>Treron teysmannii</t>
  </si>
  <si>
    <t>Treron vernans</t>
  </si>
  <si>
    <t>Treron waalia</t>
  </si>
  <si>
    <t>Trugon terrestris</t>
  </si>
  <si>
    <t>Turacoena manadensis</t>
  </si>
  <si>
    <t>Turacoena modesta</t>
  </si>
  <si>
    <t>Turtur abyssinicus</t>
  </si>
  <si>
    <t>Turtur afer</t>
  </si>
  <si>
    <t>Turtur brehmeri</t>
  </si>
  <si>
    <t>Turtur chalcospilos</t>
  </si>
  <si>
    <t>Turtur tympanistria</t>
  </si>
  <si>
    <t>Uropelia campestris</t>
  </si>
  <si>
    <t>Zenaida asiatica</t>
  </si>
  <si>
    <t>Zenaida auriculata</t>
  </si>
  <si>
    <t>Zenaida aurita</t>
  </si>
  <si>
    <t>Zenaida galapagoensis</t>
  </si>
  <si>
    <t>Zenaida graysoni</t>
  </si>
  <si>
    <t>Zenaida meloda</t>
  </si>
  <si>
    <t>Actenoides bougainvillei</t>
  </si>
  <si>
    <t>Alcedinidae</t>
  </si>
  <si>
    <t>Coraciiformes</t>
  </si>
  <si>
    <t>Actenoides concretus</t>
  </si>
  <si>
    <t>Actenoides hombroni</t>
  </si>
  <si>
    <t>Actenoides lindsayi</t>
  </si>
  <si>
    <t>Actenoides monachus</t>
  </si>
  <si>
    <t>Actenoides princeps</t>
  </si>
  <si>
    <t>Alcedo argentata</t>
  </si>
  <si>
    <t>Alcedo azurea</t>
  </si>
  <si>
    <t>Alcedo coerulescens</t>
  </si>
  <si>
    <t>Alcedo cristata</t>
  </si>
  <si>
    <t>Alcedo cyanopectus</t>
  </si>
  <si>
    <t>Alcedo euryzona</t>
  </si>
  <si>
    <t>Alcedo hercules</t>
  </si>
  <si>
    <t>Alcedo leucogaster</t>
  </si>
  <si>
    <t>Alcedo meninting</t>
  </si>
  <si>
    <t>Alcedo pusilla</t>
  </si>
  <si>
    <t>Alcedo quadribrachys</t>
  </si>
  <si>
    <t>Alcedo semitorquata</t>
  </si>
  <si>
    <t>Alcedo vintsioides</t>
  </si>
  <si>
    <t>Alcedo websteri</t>
  </si>
  <si>
    <t>Caridonax fulgidus</t>
  </si>
  <si>
    <t>Ceryle rudis</t>
  </si>
  <si>
    <t>Ceyx erithaca</t>
  </si>
  <si>
    <t>Ceyx fallax</t>
  </si>
  <si>
    <t>Ceyx lecontei</t>
  </si>
  <si>
    <t>Ceyx lepidus</t>
  </si>
  <si>
    <t>Ceyx madagascariensis</t>
  </si>
  <si>
    <t>Ceyx melanurus</t>
  </si>
  <si>
    <t>Ceyx pictus</t>
  </si>
  <si>
    <t>Ceyx rufidorsa</t>
  </si>
  <si>
    <t>Chloroceryle aenea</t>
  </si>
  <si>
    <t>Chloroceryle amazona</t>
  </si>
  <si>
    <t>Chloroceryle americana</t>
  </si>
  <si>
    <t>Chloroceryle inda</t>
  </si>
  <si>
    <t>Cittura cyanotis</t>
  </si>
  <si>
    <t>Clytoceyx rex</t>
  </si>
  <si>
    <t>Dacelo gaudichaud</t>
  </si>
  <si>
    <t>Dacelo leachii</t>
  </si>
  <si>
    <t>Dacelo novaeguineae</t>
  </si>
  <si>
    <t>Dacelo tyro</t>
  </si>
  <si>
    <t>Halcyon albiventris</t>
  </si>
  <si>
    <t>Halcyon badia</t>
  </si>
  <si>
    <t>Halcyon chelicuti</t>
  </si>
  <si>
    <t>Halcyon cyanoventris</t>
  </si>
  <si>
    <t>Halcyon leucocephala</t>
  </si>
  <si>
    <t>Halcyon malimbica</t>
  </si>
  <si>
    <t>Halcyon pileata</t>
  </si>
  <si>
    <t>Halcyon senegalensis</t>
  </si>
  <si>
    <t>Halcyon senegaloides</t>
  </si>
  <si>
    <t>Halcyon smyrnensis</t>
  </si>
  <si>
    <t>Lacedo pulchella</t>
  </si>
  <si>
    <t>Megaceryle maxima</t>
  </si>
  <si>
    <t>Megaceryle torquata</t>
  </si>
  <si>
    <t>Melidora macrorrhina</t>
  </si>
  <si>
    <t>Pelargopsis amauroptera</t>
  </si>
  <si>
    <t>Pelargopsis capensis</t>
  </si>
  <si>
    <t>Pelargopsis melanorhyncha</t>
  </si>
  <si>
    <t>Syma megarhyncha</t>
  </si>
  <si>
    <t>Syma torotoro</t>
  </si>
  <si>
    <t>Tanysiptera carolinae</t>
  </si>
  <si>
    <t>Tanysiptera danae</t>
  </si>
  <si>
    <t>Tanysiptera ellioti</t>
  </si>
  <si>
    <t>Tanysiptera galatea</t>
  </si>
  <si>
    <t>Tanysiptera hydrocharis</t>
  </si>
  <si>
    <t>Tanysiptera nympha</t>
  </si>
  <si>
    <t>Tanysiptera riedelii</t>
  </si>
  <si>
    <t>Tanysiptera sylvia</t>
  </si>
  <si>
    <t>Todiramphus albonotatus</t>
  </si>
  <si>
    <t>Todiramphus australasia</t>
  </si>
  <si>
    <t>Todiramphus chloris</t>
  </si>
  <si>
    <t>Todiramphus cinnamominus</t>
  </si>
  <si>
    <t>Todiramphus diops</t>
  </si>
  <si>
    <t>Todiramphus enigma</t>
  </si>
  <si>
    <t>Todiramphus farquhari</t>
  </si>
  <si>
    <t>Todiramphus funebris</t>
  </si>
  <si>
    <t>Todiramphus gambieri</t>
  </si>
  <si>
    <t>Todiramphus godeffroyi</t>
  </si>
  <si>
    <t>Todiramphus lazuli</t>
  </si>
  <si>
    <t>Todiramphus leucopygius</t>
  </si>
  <si>
    <t>Todiramphus macleayii</t>
  </si>
  <si>
    <t>Todiramphus nigrocyaneus</t>
  </si>
  <si>
    <t>Todiramphus pyrrhopygius</t>
  </si>
  <si>
    <t>Todiramphus recurvirostris</t>
  </si>
  <si>
    <t>Todiramphus ruficollaris</t>
  </si>
  <si>
    <t>Todiramphus sanctus</t>
  </si>
  <si>
    <t>Todiramphus saurophaga</t>
  </si>
  <si>
    <t>Todiramphus tutus</t>
  </si>
  <si>
    <t>Todiramphus veneratus</t>
  </si>
  <si>
    <t>Todiramphus winchelli</t>
  </si>
  <si>
    <t>Atelornis crossleyi</t>
  </si>
  <si>
    <t>Brachypteraciidae</t>
  </si>
  <si>
    <t>Atelornis pittoides</t>
  </si>
  <si>
    <t>Brachypteracias leptosomus</t>
  </si>
  <si>
    <t>Brachypteracias squamiger</t>
  </si>
  <si>
    <t>Uratelornis chimaera</t>
  </si>
  <si>
    <t>Coracias abyssinicus</t>
  </si>
  <si>
    <t>Coraciidae</t>
  </si>
  <si>
    <t>Coracias benghalensis</t>
  </si>
  <si>
    <t>Coracias caudatus</t>
  </si>
  <si>
    <t>Coracias cyanogaster</t>
  </si>
  <si>
    <t>Coracias naevia</t>
  </si>
  <si>
    <t>Coracias spatulatus</t>
  </si>
  <si>
    <t>Coracias temminckii</t>
  </si>
  <si>
    <t>Eurystomus azureus</t>
  </si>
  <si>
    <t>Eurystomus glaucurus</t>
  </si>
  <si>
    <t>Eurystomus gularis</t>
  </si>
  <si>
    <t>Meropogon forsteni</t>
  </si>
  <si>
    <t>Meropidae</t>
  </si>
  <si>
    <t>Merops albicollis</t>
  </si>
  <si>
    <t>Merops boehmi</t>
  </si>
  <si>
    <t>Merops breweri</t>
  </si>
  <si>
    <t>Merops bullockoides</t>
  </si>
  <si>
    <t>Merops bulocki</t>
  </si>
  <si>
    <t>Merops gularis</t>
  </si>
  <si>
    <t>Merops hirundineus</t>
  </si>
  <si>
    <t>Merops leschenaulti</t>
  </si>
  <si>
    <t>Merops malimbicus</t>
  </si>
  <si>
    <t>Merops muelleri</t>
  </si>
  <si>
    <t>Merops nubicoides</t>
  </si>
  <si>
    <t>Merops nubicus</t>
  </si>
  <si>
    <t>Merops oreobates</t>
  </si>
  <si>
    <t>Merops orientalis</t>
  </si>
  <si>
    <t>Merops ornatus</t>
  </si>
  <si>
    <t>Merops philippinus</t>
  </si>
  <si>
    <t>Merops pusillus</t>
  </si>
  <si>
    <t>Merops revoilii</t>
  </si>
  <si>
    <t>Merops superciliosus</t>
  </si>
  <si>
    <t>Merops variegatus</t>
  </si>
  <si>
    <t>Merops viridis</t>
  </si>
  <si>
    <t>Nyctyornis amictus</t>
  </si>
  <si>
    <t>Nyctyornis athertoni</t>
  </si>
  <si>
    <t>Aspatha gularis</t>
  </si>
  <si>
    <t>Momotidae</t>
  </si>
  <si>
    <t>Baryphthengus martii</t>
  </si>
  <si>
    <t>Baryphthengus ruficapillus</t>
  </si>
  <si>
    <t>Electron carinatum</t>
  </si>
  <si>
    <t>Electron platyrhynchum</t>
  </si>
  <si>
    <t>Eumomota superciliosa</t>
  </si>
  <si>
    <t>Hylomanes momotula</t>
  </si>
  <si>
    <t>Momotus aequatorialis</t>
  </si>
  <si>
    <t>Momotus mexicanus</t>
  </si>
  <si>
    <t>Momotus momota</t>
  </si>
  <si>
    <t>Todus angustirostris</t>
  </si>
  <si>
    <t>Todidae</t>
  </si>
  <si>
    <t>Todus mexicanus</t>
  </si>
  <si>
    <t>Todus multicolor</t>
  </si>
  <si>
    <t>Todus subulatus</t>
  </si>
  <si>
    <t>Todus todus</t>
  </si>
  <si>
    <t>Cacomantis castaneiventris</t>
  </si>
  <si>
    <t>Cuculidae</t>
  </si>
  <si>
    <t>Cuculiformes</t>
  </si>
  <si>
    <t>Cacomantis flabelliformis</t>
  </si>
  <si>
    <t>Cacomantis heinrichi</t>
  </si>
  <si>
    <t>Cacomantis merulinus</t>
  </si>
  <si>
    <t>Cacomantis passerinus</t>
  </si>
  <si>
    <t>Cacomantis sepulcralis</t>
  </si>
  <si>
    <t>Cacomantis sonneratii</t>
  </si>
  <si>
    <t>Cacomantis variolosus</t>
  </si>
  <si>
    <t>Caliechthrus leucolophus</t>
  </si>
  <si>
    <t>Carpococcyx radiatus</t>
  </si>
  <si>
    <t>Carpococcyx renauldi</t>
  </si>
  <si>
    <t>Carpococcyx viridis</t>
  </si>
  <si>
    <t>Centropus andamanensis</t>
  </si>
  <si>
    <t>Centropus anselli</t>
  </si>
  <si>
    <t>Centropus ateralbus</t>
  </si>
  <si>
    <t>Centropus bengalensis</t>
  </si>
  <si>
    <t>Centropus bernsteini</t>
  </si>
  <si>
    <t>Centropus celebensis</t>
  </si>
  <si>
    <t>Centropus chalybeus</t>
  </si>
  <si>
    <t>Centropus chlororhynchus</t>
  </si>
  <si>
    <t>Centropus cupreicaudus</t>
  </si>
  <si>
    <t>Centropus goliath</t>
  </si>
  <si>
    <t>Centropus grillii</t>
  </si>
  <si>
    <t>Centropus leucogaster</t>
  </si>
  <si>
    <t>Centropus melanops</t>
  </si>
  <si>
    <t>Centropus menbeki</t>
  </si>
  <si>
    <t>Centropus milo</t>
  </si>
  <si>
    <t>Centropus monachus</t>
  </si>
  <si>
    <t>Centropus nigrorufus</t>
  </si>
  <si>
    <t>Centropus phasianinus</t>
  </si>
  <si>
    <t>Centropus rectunguis</t>
  </si>
  <si>
    <t>Centropus senegalensis</t>
  </si>
  <si>
    <t>Centropus sinensis</t>
  </si>
  <si>
    <t>Centropus spilopterus</t>
  </si>
  <si>
    <t>Centropus steerii</t>
  </si>
  <si>
    <t>Centropus superciliosus</t>
  </si>
  <si>
    <t>Centropus toulou</t>
  </si>
  <si>
    <t>Centropus unirufus</t>
  </si>
  <si>
    <t>Centropus violaceus</t>
  </si>
  <si>
    <t>Centropus viridis</t>
  </si>
  <si>
    <t>Cercococcyx mechowi</t>
  </si>
  <si>
    <t>Cercococcyx montanus</t>
  </si>
  <si>
    <t>Cercococcyx olivinus</t>
  </si>
  <si>
    <t>Ceuthmochares aereus</t>
  </si>
  <si>
    <t>Chrysococcyx basalis</t>
  </si>
  <si>
    <t>Chrysococcyx caprius</t>
  </si>
  <si>
    <t>Chrysococcyx crassirostris</t>
  </si>
  <si>
    <t>Chrysococcyx cupreus</t>
  </si>
  <si>
    <t>Chrysococcyx flavigularis</t>
  </si>
  <si>
    <t>Chrysococcyx klaas</t>
  </si>
  <si>
    <t>Chrysococcyx lucidus</t>
  </si>
  <si>
    <t>Chrysococcyx maculatus</t>
  </si>
  <si>
    <t>Chrysococcyx meyeri</t>
  </si>
  <si>
    <t>Chrysococcyx minutillus</t>
  </si>
  <si>
    <t>Chrysococcyx osculans</t>
  </si>
  <si>
    <t>Chrysococcyx ruficollis</t>
  </si>
  <si>
    <t>Chrysococcyx russatus</t>
  </si>
  <si>
    <t>Chrysococcyx xanthorhynchus</t>
  </si>
  <si>
    <t>Clamator coromandus</t>
  </si>
  <si>
    <t>Clamator jacobinus</t>
  </si>
  <si>
    <t>Clamator levaillantii</t>
  </si>
  <si>
    <t>Coccycua cinerea</t>
  </si>
  <si>
    <t>Coccycua minuta</t>
  </si>
  <si>
    <t>Coccycua pumila</t>
  </si>
  <si>
    <t>Coccyzus euleri</t>
  </si>
  <si>
    <t>Coccyzus ferrugineus</t>
  </si>
  <si>
    <t>Coccyzus lansbergi</t>
  </si>
  <si>
    <t>Coccyzus longirostris</t>
  </si>
  <si>
    <t>Coccyzus melacoryphus</t>
  </si>
  <si>
    <t>Coccyzus merlini</t>
  </si>
  <si>
    <t>Coccyzus minor</t>
  </si>
  <si>
    <t>Coccyzus pluvialis</t>
  </si>
  <si>
    <t>Coccyzus rufigularis</t>
  </si>
  <si>
    <t>Coccyzus vetula</t>
  </si>
  <si>
    <t>Coccyzus vieilloti</t>
  </si>
  <si>
    <t>Coua caerulea</t>
  </si>
  <si>
    <t>Coua coquereli</t>
  </si>
  <si>
    <t>Coua cristata</t>
  </si>
  <si>
    <t>Coua cursor</t>
  </si>
  <si>
    <t>Coua gigas</t>
  </si>
  <si>
    <t>Coua reynaudii</t>
  </si>
  <si>
    <t>Coua ruficeps</t>
  </si>
  <si>
    <t>Coua serriana</t>
  </si>
  <si>
    <t>Coua verreauxi</t>
  </si>
  <si>
    <t>Crotophaga ani</t>
  </si>
  <si>
    <t>Crotophaga major</t>
  </si>
  <si>
    <t>Crotophaga sulcirostris</t>
  </si>
  <si>
    <t>Cuculus clamosus</t>
  </si>
  <si>
    <t>Cuculus crassirostris</t>
  </si>
  <si>
    <t>Cuculus fugax</t>
  </si>
  <si>
    <t>Cuculus gularis</t>
  </si>
  <si>
    <t>Cuculus lepidus</t>
  </si>
  <si>
    <t>Cuculus pallidus</t>
  </si>
  <si>
    <t>Cuculus rochii</t>
  </si>
  <si>
    <t>Cuculus solitarius</t>
  </si>
  <si>
    <t>Cuculus sparverioides</t>
  </si>
  <si>
    <t>Cuculus vagans</t>
  </si>
  <si>
    <t>Cuculus varius</t>
  </si>
  <si>
    <t>Dromococcyx pavoninus</t>
  </si>
  <si>
    <t>Dromococcyx phasianellus</t>
  </si>
  <si>
    <t>Eudynamys melanorhynchus</t>
  </si>
  <si>
    <t>Eudynamys orientalis</t>
  </si>
  <si>
    <t>Eudynamys scolopaceus</t>
  </si>
  <si>
    <t>Eudynamys taitensis</t>
  </si>
  <si>
    <t>Geococcyx californianus</t>
  </si>
  <si>
    <t>Geococcyx velox</t>
  </si>
  <si>
    <t>Guira guira</t>
  </si>
  <si>
    <t>Microdynamis parva</t>
  </si>
  <si>
    <t>Morococcyx erythropygus</t>
  </si>
  <si>
    <t>Neomorphus geoffroyi</t>
  </si>
  <si>
    <t>Neomorphus pucheranii</t>
  </si>
  <si>
    <t>Neomorphus radiolosus</t>
  </si>
  <si>
    <t>Neomorphus rufipennis</t>
  </si>
  <si>
    <t>Neomorphus squamiger</t>
  </si>
  <si>
    <t>Pachycoccyx audeberti</t>
  </si>
  <si>
    <t>Phaenicophaeus calyorhynchus</t>
  </si>
  <si>
    <t>Phaenicophaeus chlorophaeus</t>
  </si>
  <si>
    <t>Phaenicophaeus cumingi</t>
  </si>
  <si>
    <t>Phaenicophaeus curvirostris</t>
  </si>
  <si>
    <t>Phaenicophaeus diardi</t>
  </si>
  <si>
    <t>Phaenicophaeus javanicus</t>
  </si>
  <si>
    <t>Phaenicophaeus leschenaultii</t>
  </si>
  <si>
    <t>Phaenicophaeus pyrrhocephalus</t>
  </si>
  <si>
    <t>Phaenicophaeus sumatranus</t>
  </si>
  <si>
    <t>Phaenicophaeus superciliosus</t>
  </si>
  <si>
    <t>Phaenicophaeus tristis</t>
  </si>
  <si>
    <t>Phaenicophaeus viridirostris</t>
  </si>
  <si>
    <t>Piaya cayana</t>
  </si>
  <si>
    <t>Piaya melanogaster</t>
  </si>
  <si>
    <t>Rhamphomantis megarhynchus</t>
  </si>
  <si>
    <t>Scythrops novaehollandiae</t>
  </si>
  <si>
    <t>Surniculus lugubris</t>
  </si>
  <si>
    <t>Surniculus velutinus</t>
  </si>
  <si>
    <t>Tapera naevia</t>
  </si>
  <si>
    <t>Eurypyga helias</t>
  </si>
  <si>
    <t>Eurypygidae</t>
  </si>
  <si>
    <t>Eurypygiformes</t>
  </si>
  <si>
    <t>Rhynochetos jubatus</t>
  </si>
  <si>
    <t>Rhynochetidae</t>
  </si>
  <si>
    <t>Caracara cheriway</t>
  </si>
  <si>
    <t>Falconidae</t>
  </si>
  <si>
    <t>Falconiformes</t>
  </si>
  <si>
    <t>Caracara plancus</t>
  </si>
  <si>
    <t>Daptrius ater</t>
  </si>
  <si>
    <t>Falco alopex</t>
  </si>
  <si>
    <t>Falco amurensis</t>
  </si>
  <si>
    <t>Falco araea</t>
  </si>
  <si>
    <t>Falco ardosiaceus</t>
  </si>
  <si>
    <t>Falco berigora</t>
  </si>
  <si>
    <t xml:space="preserve">Shrubland </t>
  </si>
  <si>
    <t>Falco cenchroides</t>
  </si>
  <si>
    <t>Falco chicquera</t>
  </si>
  <si>
    <t>Falco concolor</t>
  </si>
  <si>
    <t>Falco cuvierii</t>
  </si>
  <si>
    <t>Falco deiroleucus</t>
  </si>
  <si>
    <t>Falco dickinsoni</t>
  </si>
  <si>
    <t>Falco fasciinucha</t>
  </si>
  <si>
    <t>Falco femoralis</t>
  </si>
  <si>
    <t>Falco hypoleucos</t>
  </si>
  <si>
    <t>Falco jugger</t>
  </si>
  <si>
    <t>Falco longipennis</t>
  </si>
  <si>
    <t>Falco mexicanus</t>
  </si>
  <si>
    <t>Falco moluccensis</t>
  </si>
  <si>
    <t>Falco newtoni</t>
  </si>
  <si>
    <t>Falco novaeseelandiae</t>
  </si>
  <si>
    <t>Falco pelegrinoides</t>
  </si>
  <si>
    <t>Falco punctatus</t>
  </si>
  <si>
    <t>Falco rufigularis</t>
  </si>
  <si>
    <t>Falco rupicoloides</t>
  </si>
  <si>
    <t>Falco severus</t>
  </si>
  <si>
    <t>Falco subniger</t>
  </si>
  <si>
    <t>Falco zoniventris</t>
  </si>
  <si>
    <t>Herpetotheres cachinnans</t>
  </si>
  <si>
    <t>Ibycter americanus</t>
  </si>
  <si>
    <t>Micrastur buckleyi</t>
  </si>
  <si>
    <t>Micrastur gilvicollis</t>
  </si>
  <si>
    <t>Micrastur mintoni</t>
  </si>
  <si>
    <t>Micrastur mirandollei</t>
  </si>
  <si>
    <t>Micrastur plumbeus</t>
  </si>
  <si>
    <t>Micrastur ruficollis</t>
  </si>
  <si>
    <t>Micrastur semitorquatus</t>
  </si>
  <si>
    <t>Microhierax caerulescens</t>
  </si>
  <si>
    <t>Microhierax erythrogenys</t>
  </si>
  <si>
    <t>Microhierax fringillarius</t>
  </si>
  <si>
    <t>Microhierax latifrons</t>
  </si>
  <si>
    <t>Microhierax melanoleucos</t>
  </si>
  <si>
    <t>Milvago chimachima</t>
  </si>
  <si>
    <t>Milvago chimango</t>
  </si>
  <si>
    <t>Phalcoboenus albogularis</t>
  </si>
  <si>
    <t>Phalcoboenus australis</t>
  </si>
  <si>
    <t>Phalcoboenus carunculatus</t>
  </si>
  <si>
    <t>Phalcoboenus megalopterus</t>
  </si>
  <si>
    <t>Polihierax insignis</t>
  </si>
  <si>
    <t>Polihierax semitorquatus</t>
  </si>
  <si>
    <t>Spiziapteryx circumcincta</t>
  </si>
  <si>
    <t>Aburria aburri</t>
  </si>
  <si>
    <t>Cracidae</t>
  </si>
  <si>
    <t>Galliformes</t>
  </si>
  <si>
    <t>Chamaepetes goudotii</t>
  </si>
  <si>
    <t>Chamaepetes unicolor</t>
  </si>
  <si>
    <t>Crax alberti</t>
  </si>
  <si>
    <t>Crax alector</t>
  </si>
  <si>
    <t>Crax blumenbachii</t>
  </si>
  <si>
    <t>Crax daubentoni</t>
  </si>
  <si>
    <t>Crax fasciolata</t>
  </si>
  <si>
    <t>Crax globulosa</t>
  </si>
  <si>
    <t>Crax rubra</t>
  </si>
  <si>
    <t>Mitu mitu</t>
  </si>
  <si>
    <t>Mitu salvini</t>
  </si>
  <si>
    <t>Mitu tomentosum</t>
  </si>
  <si>
    <t>Mitu tuberosum</t>
  </si>
  <si>
    <t>Nothocrax urumutum</t>
  </si>
  <si>
    <t>Oreophasis derbianus</t>
  </si>
  <si>
    <t>Ortalis canicollis</t>
  </si>
  <si>
    <t>Ortalis cinereiceps</t>
  </si>
  <si>
    <t>Ortalis erythroptera</t>
  </si>
  <si>
    <t>Ortalis garrula</t>
  </si>
  <si>
    <t>Ortalis guttata</t>
  </si>
  <si>
    <t>Ortalis leucogastra</t>
  </si>
  <si>
    <t>Ortalis motmot</t>
  </si>
  <si>
    <t>Ortalis poliocephala</t>
  </si>
  <si>
    <t>Ortalis ruficauda</t>
  </si>
  <si>
    <t>Ortalis superciliaris</t>
  </si>
  <si>
    <t>Ortalis vetula</t>
  </si>
  <si>
    <t>Ortalis wagleri</t>
  </si>
  <si>
    <t>Pauxi pauxi</t>
  </si>
  <si>
    <t>Pauxi unicornis</t>
  </si>
  <si>
    <t>Penelope albipennis</t>
  </si>
  <si>
    <t>Penelope argyrotis</t>
  </si>
  <si>
    <t>Penelope barbata</t>
  </si>
  <si>
    <t>Penelope dabbenei</t>
  </si>
  <si>
    <t>Penelope jacquacu</t>
  </si>
  <si>
    <t>Penelope jacucaca</t>
  </si>
  <si>
    <t>Penelope marail</t>
  </si>
  <si>
    <t>Penelope montagnii</t>
  </si>
  <si>
    <t>Penelope obscura</t>
  </si>
  <si>
    <t>Penelope ochrogaster</t>
  </si>
  <si>
    <t>Penelope ortoni</t>
  </si>
  <si>
    <t>Penelope perspicax</t>
  </si>
  <si>
    <t>Penelope pileata</t>
  </si>
  <si>
    <t>Penelope purpurascens</t>
  </si>
  <si>
    <t>Penelope superciliaris</t>
  </si>
  <si>
    <t>Penelopina nigra</t>
  </si>
  <si>
    <t>Pipile cujubi</t>
  </si>
  <si>
    <t>Pipile cumanensis</t>
  </si>
  <si>
    <t>Pipile jacutinga</t>
  </si>
  <si>
    <t>Pipile pipile</t>
  </si>
  <si>
    <t>Aepypodius arfakianus</t>
  </si>
  <si>
    <t>Megapodiidae</t>
  </si>
  <si>
    <t>Aepypodius bruijnii</t>
  </si>
  <si>
    <t>Alectura lathami</t>
  </si>
  <si>
    <t>Eulipoa wallacei</t>
  </si>
  <si>
    <t>Leipoa ocellata</t>
  </si>
  <si>
    <t>Macrocephalon maleo</t>
  </si>
  <si>
    <t>Megapodius affinis</t>
  </si>
  <si>
    <t>Megapodius bernsteinii</t>
  </si>
  <si>
    <t>Megapodius cumingii</t>
  </si>
  <si>
    <t>Megapodius eremita</t>
  </si>
  <si>
    <t>Megapodius freycinet</t>
  </si>
  <si>
    <t>Megapodius geelvinkianus</t>
  </si>
  <si>
    <t>Megapodius laperouse</t>
  </si>
  <si>
    <t>Megapodius layardi</t>
  </si>
  <si>
    <t>Megapodius nicobariensis</t>
  </si>
  <si>
    <t>Megapodius pritchardii</t>
  </si>
  <si>
    <t>Megapodius reinwardt</t>
  </si>
  <si>
    <t>Megapodius tenimberensis</t>
  </si>
  <si>
    <t>Talegalla cuvieri</t>
  </si>
  <si>
    <t>Talegalla fuscirostris</t>
  </si>
  <si>
    <t>Talegalla jobiensis</t>
  </si>
  <si>
    <t>Acryllium vulturinum</t>
  </si>
  <si>
    <t>Numididae</t>
  </si>
  <si>
    <t>Agelastes meleagrides</t>
  </si>
  <si>
    <t>Agelastes niger</t>
  </si>
  <si>
    <t>Guttera plumifera</t>
  </si>
  <si>
    <t>Guttera pucherani</t>
  </si>
  <si>
    <t>Numida meleagris</t>
  </si>
  <si>
    <t>Odontophoridae</t>
  </si>
  <si>
    <t>Callipepla douglasii</t>
  </si>
  <si>
    <t>Callipepla gambelii</t>
  </si>
  <si>
    <t>Callipepla squamata</t>
  </si>
  <si>
    <t>Colinus cristatus</t>
  </si>
  <si>
    <t>Colinus leucopogon</t>
  </si>
  <si>
    <t>Colinus nigrogularis</t>
  </si>
  <si>
    <t>Cyrtonyx montezumae</t>
  </si>
  <si>
    <t>Cyrtonyx ocellatus</t>
  </si>
  <si>
    <t>Dactylortyx thoracicus</t>
  </si>
  <si>
    <t>Dendrortyx barbatus</t>
  </si>
  <si>
    <t>Dendrortyx leucophrys</t>
  </si>
  <si>
    <t>Dendrortyx macroura</t>
  </si>
  <si>
    <t>Odontophorus atrifrons</t>
  </si>
  <si>
    <t>Odontophorus balliviani</t>
  </si>
  <si>
    <t>Odontophorus capueira</t>
  </si>
  <si>
    <t>Odontophorus columbianus</t>
  </si>
  <si>
    <t>Odontophorus dialeucos</t>
  </si>
  <si>
    <t>Odontophorus erythrops</t>
  </si>
  <si>
    <t>Odontophorus gujanensis</t>
  </si>
  <si>
    <t>Odontophorus guttatus</t>
  </si>
  <si>
    <t>Odontophorus hyperythrus</t>
  </si>
  <si>
    <t>Odontophorus leucolaemus</t>
  </si>
  <si>
    <t>Odontophorus melanonotus</t>
  </si>
  <si>
    <t>Odontophorus melanotis</t>
  </si>
  <si>
    <t>Odontophorus speciosus</t>
  </si>
  <si>
    <t>Odontophorus stellatus</t>
  </si>
  <si>
    <t>Odontophorus strophium</t>
  </si>
  <si>
    <t>Oreortyx pictus</t>
  </si>
  <si>
    <t>Philortyx fasciatus</t>
  </si>
  <si>
    <t>Rhynchortyx cinctus</t>
  </si>
  <si>
    <t>Afropavo congensis</t>
  </si>
  <si>
    <t>Phasianidae</t>
  </si>
  <si>
    <t>Alectoris magna</t>
  </si>
  <si>
    <t>Alectoris melanocephala</t>
  </si>
  <si>
    <t>Alectoris philbyi</t>
  </si>
  <si>
    <t>Ammoperdix griseogularis</t>
  </si>
  <si>
    <t>Ammoperdix heyi</t>
  </si>
  <si>
    <t>Anurophasis monorthonyx</t>
  </si>
  <si>
    <t>Arborophila ardens</t>
  </si>
  <si>
    <t>Arborophila atrogularis</t>
  </si>
  <si>
    <t>Arborophila brunneopectus</t>
  </si>
  <si>
    <t>Arborophila cambodiana</t>
  </si>
  <si>
    <t>Arborophila campbelli</t>
  </si>
  <si>
    <t>Arborophila charltonii</t>
  </si>
  <si>
    <t>Arborophila chloropus</t>
  </si>
  <si>
    <t>Arborophila crudigularis</t>
  </si>
  <si>
    <t>Arborophila davidi</t>
  </si>
  <si>
    <t>Arborophila gingica</t>
  </si>
  <si>
    <t>Arborophila hyperythra</t>
  </si>
  <si>
    <t>Arborophila javanica</t>
  </si>
  <si>
    <t>Arborophila mandellii</t>
  </si>
  <si>
    <t>Arborophila orientalis</t>
  </si>
  <si>
    <t>Arborophila rolli</t>
  </si>
  <si>
    <t>Arborophila rubrirostris</t>
  </si>
  <si>
    <t>Arborophila rufipectus</t>
  </si>
  <si>
    <t>Arborophila rufogularis</t>
  </si>
  <si>
    <t>Arborophila sumatrana</t>
  </si>
  <si>
    <t>Arborophila torqueola</t>
  </si>
  <si>
    <t>Argusianus argus</t>
  </si>
  <si>
    <t>Bambusicola fytchii</t>
  </si>
  <si>
    <t>Bonasa sewerzowi</t>
  </si>
  <si>
    <t>Caloperdix oculeus</t>
  </si>
  <si>
    <t>Catreus wallichi</t>
  </si>
  <si>
    <t>Centrocercus minimus</t>
  </si>
  <si>
    <t>Centrocercus urophasianus</t>
  </si>
  <si>
    <t>Coturnix chinensis</t>
  </si>
  <si>
    <t>Coturnix coromandelica</t>
  </si>
  <si>
    <t>Coturnix delegorguei</t>
  </si>
  <si>
    <t>Coturnix japonica</t>
  </si>
  <si>
    <t>Coturnix pectoralis</t>
  </si>
  <si>
    <t>Coturnix ypsilophora</t>
  </si>
  <si>
    <t>Crossoptilon auritum</t>
  </si>
  <si>
    <t>Crossoptilon crossoptilon</t>
  </si>
  <si>
    <t>Crossoptilon harmani</t>
  </si>
  <si>
    <t>Crossoptilon mantchuricum</t>
  </si>
  <si>
    <t>Dendragapus canadensis</t>
  </si>
  <si>
    <t>Dendragapus falcipennis</t>
  </si>
  <si>
    <t>Dendragapus fuliginosus</t>
  </si>
  <si>
    <t>Dendragapus obscurus</t>
  </si>
  <si>
    <t>Francolinus adspersus</t>
  </si>
  <si>
    <t>Francolinus afer</t>
  </si>
  <si>
    <t>Francolinus africanus</t>
  </si>
  <si>
    <t>Francolinus ahantensis</t>
  </si>
  <si>
    <t>Francolinus albogularis</t>
  </si>
  <si>
    <t>Francolinus bicalcaratus</t>
  </si>
  <si>
    <t>Francolinus camerunensis</t>
  </si>
  <si>
    <t>Francolinus capensis</t>
  </si>
  <si>
    <t>Francolinus castaneicollis</t>
  </si>
  <si>
    <t>Francolinus clappertoni</t>
  </si>
  <si>
    <t>Francolinus coqui</t>
  </si>
  <si>
    <t>Francolinus erckelii</t>
  </si>
  <si>
    <t>Francolinus finschi</t>
  </si>
  <si>
    <t>Francolinus griseostriatus</t>
  </si>
  <si>
    <t>Francolinus gularis</t>
  </si>
  <si>
    <t>Francolinus hartlaubi</t>
  </si>
  <si>
    <t>Francolinus harwoodi</t>
  </si>
  <si>
    <t>Francolinus hildebrandti</t>
  </si>
  <si>
    <t>Francolinus icterorhynchus</t>
  </si>
  <si>
    <t>Francolinus jacksoni</t>
  </si>
  <si>
    <t>Francolinus lathami</t>
  </si>
  <si>
    <t>Francolinus leucoscepus</t>
  </si>
  <si>
    <t>Francolinus levaillantii</t>
  </si>
  <si>
    <t>Francolinus levaillantoides</t>
  </si>
  <si>
    <t>Francolinus nahani</t>
  </si>
  <si>
    <t>Francolinus natalensis</t>
  </si>
  <si>
    <t>Francolinus nobilis</t>
  </si>
  <si>
    <t>Francolinus ochropectus</t>
  </si>
  <si>
    <t>Francolinus pictus</t>
  </si>
  <si>
    <t>Francolinus pintadeanus</t>
  </si>
  <si>
    <t>Francolinus pondicerianus</t>
  </si>
  <si>
    <t>Francolinus psilolaemus</t>
  </si>
  <si>
    <t>Francolinus rufopictus</t>
  </si>
  <si>
    <t>Francolinus schlegelii</t>
  </si>
  <si>
    <t>Francolinus sephaena</t>
  </si>
  <si>
    <t>Francolinus shelleyi</t>
  </si>
  <si>
    <t>Francolinus squamatus</t>
  </si>
  <si>
    <t>Francolinus streptophorus</t>
  </si>
  <si>
    <t>Francolinus swainsonii</t>
  </si>
  <si>
    <t>Francolinus swierstrai</t>
  </si>
  <si>
    <t>Galloperdix bicalcarata</t>
  </si>
  <si>
    <t>Galloperdix lunulata</t>
  </si>
  <si>
    <t>Galloperdix spadicea</t>
  </si>
  <si>
    <t>Gallus gallus</t>
  </si>
  <si>
    <t>Gallus lafayetii</t>
  </si>
  <si>
    <t>Gallus sonneratii</t>
  </si>
  <si>
    <t>Gallus varius</t>
  </si>
  <si>
    <t>Haematortyx sanguiniceps</t>
  </si>
  <si>
    <t>Ithaginis cruentus</t>
  </si>
  <si>
    <t>Lagopus leucura</t>
  </si>
  <si>
    <t>Lerwa lerwa</t>
  </si>
  <si>
    <t>Lophophorus impejanus</t>
  </si>
  <si>
    <t>Lophophorus lhuysii</t>
  </si>
  <si>
    <t>Lophophorus sclateri</t>
  </si>
  <si>
    <t>Lophura bulweri</t>
  </si>
  <si>
    <t>Lophura diardi</t>
  </si>
  <si>
    <t>Lophura edwardsi</t>
  </si>
  <si>
    <t>Lophura erythrophthalma</t>
  </si>
  <si>
    <t>Lophura hatinhensis</t>
  </si>
  <si>
    <t>Lophura hoogerwerfi</t>
  </si>
  <si>
    <t>Lophura ignita</t>
  </si>
  <si>
    <t>Lophura inornata</t>
  </si>
  <si>
    <t>Lophura leucomelanos</t>
  </si>
  <si>
    <t>Lophura nycthemera</t>
  </si>
  <si>
    <t>Lophura swinhoii</t>
  </si>
  <si>
    <t>Margaroperdix madagascariensis</t>
  </si>
  <si>
    <t>Melanoperdix niger</t>
  </si>
  <si>
    <t>Meleagris ocellata</t>
  </si>
  <si>
    <t>Pavo cristatus</t>
  </si>
  <si>
    <t>Pavo muticus</t>
  </si>
  <si>
    <t>Perdicula argoondah</t>
  </si>
  <si>
    <t>Perdicula asiatica</t>
  </si>
  <si>
    <t>Perdicula erythrorhyncha</t>
  </si>
  <si>
    <t>Perdicula manipurensis</t>
  </si>
  <si>
    <t>Perdix dauurica</t>
  </si>
  <si>
    <t>Perdix hodgsoniae</t>
  </si>
  <si>
    <t>Phasianus versicolor</t>
  </si>
  <si>
    <t>Polyplectron bicalcaratum</t>
  </si>
  <si>
    <t>Polyplectron chalcurum</t>
  </si>
  <si>
    <t>Polyplectron germaini</t>
  </si>
  <si>
    <t>Polyplectron inopinatum</t>
  </si>
  <si>
    <t>Polyplectron katsumatae</t>
  </si>
  <si>
    <t>Polyplectron malacense</t>
  </si>
  <si>
    <t>Polyplectron napoleonis</t>
  </si>
  <si>
    <t>Polyplectron schleiermacheri</t>
  </si>
  <si>
    <t>Ptilopachus petrosus</t>
  </si>
  <si>
    <t>Pucrasia macrolopha</t>
  </si>
  <si>
    <t>Rheinardia ocellata</t>
  </si>
  <si>
    <t>Rhizothera longirostris</t>
  </si>
  <si>
    <t>Rollulus rouloul</t>
  </si>
  <si>
    <t>Syrmaticus ellioti</t>
  </si>
  <si>
    <t>Syrmaticus humiae</t>
  </si>
  <si>
    <t>Syrmaticus mikado</t>
  </si>
  <si>
    <t>Tetrao mlokosiewiczi</t>
  </si>
  <si>
    <t>Tetrao parvirostris</t>
  </si>
  <si>
    <t>Tetraogallus altaicus</t>
  </si>
  <si>
    <t>Tetraogallus himalayensis</t>
  </si>
  <si>
    <t>Tetraogallus tibetanus</t>
  </si>
  <si>
    <t>Tetraophasis obscurus</t>
  </si>
  <si>
    <t>Tetraophasis szechenyii</t>
  </si>
  <si>
    <t>Tragopan blythii</t>
  </si>
  <si>
    <t>Tragopan caboti</t>
  </si>
  <si>
    <t>Tragopan melanocephalus</t>
  </si>
  <si>
    <t>Tragopan satyra</t>
  </si>
  <si>
    <t>Tragopan temminckii</t>
  </si>
  <si>
    <t>Tympanuchus cupido</t>
  </si>
  <si>
    <t>Tympanuchus pallidicinctus</t>
  </si>
  <si>
    <t>Tympanuchus phasianellus</t>
  </si>
  <si>
    <t>Xenoperdix udzungwensis</t>
  </si>
  <si>
    <t>Gavia adamsii</t>
  </si>
  <si>
    <t>Gaviidae</t>
  </si>
  <si>
    <t>Gaviiformes</t>
  </si>
  <si>
    <t>Gavia pacifica</t>
  </si>
  <si>
    <t>Aramus guarauna</t>
  </si>
  <si>
    <t>Aramidae</t>
  </si>
  <si>
    <t>Gruiformes</t>
  </si>
  <si>
    <t>Balearica pavonina</t>
  </si>
  <si>
    <t>Gruidae</t>
  </si>
  <si>
    <t>Balearica regulorum</t>
  </si>
  <si>
    <t>Grus americana</t>
  </si>
  <si>
    <t>Grus antigone</t>
  </si>
  <si>
    <t>Grus canadensis</t>
  </si>
  <si>
    <t>Grus carunculatus</t>
  </si>
  <si>
    <t>Grus leucogeranus</t>
  </si>
  <si>
    <t>Grus monacha</t>
  </si>
  <si>
    <t>Grus nigricollis</t>
  </si>
  <si>
    <t>Grus paradisea</t>
  </si>
  <si>
    <t>Grus rubicunda</t>
  </si>
  <si>
    <t>Grus vipio</t>
  </si>
  <si>
    <t>Grus virgo</t>
  </si>
  <si>
    <t>Heliopais personatus</t>
  </si>
  <si>
    <t>Heliornithidae</t>
  </si>
  <si>
    <t>Heliornis fulica</t>
  </si>
  <si>
    <t>Podica senegalensis</t>
  </si>
  <si>
    <t>Psophia crepitans</t>
  </si>
  <si>
    <t>Psophiidae</t>
  </si>
  <si>
    <t>Psophia leucoptera</t>
  </si>
  <si>
    <t>Psophia viridis</t>
  </si>
  <si>
    <t>Aenigmatolimnas marginalis</t>
  </si>
  <si>
    <t>Rallidae</t>
  </si>
  <si>
    <t>Amaurolimnas concolor</t>
  </si>
  <si>
    <t>Amaurornis akool</t>
  </si>
  <si>
    <t>Amaurornis bicolor</t>
  </si>
  <si>
    <t>Amaurornis flavirostra</t>
  </si>
  <si>
    <t>Amaurornis isabellina</t>
  </si>
  <si>
    <t>Amaurornis magnirostris</t>
  </si>
  <si>
    <t>Amaurornis moluccana</t>
  </si>
  <si>
    <t>Amaurornis olivacea</t>
  </si>
  <si>
    <t>Amaurornis olivieri</t>
  </si>
  <si>
    <t>Anurolimnas castaneiceps</t>
  </si>
  <si>
    <t>Anurolimnas fasciatus</t>
  </si>
  <si>
    <t>Anurolimnas viridis</t>
  </si>
  <si>
    <t>Aramides axillaris</t>
  </si>
  <si>
    <t>Aramides cajanea</t>
  </si>
  <si>
    <t>Aramides calopterus</t>
  </si>
  <si>
    <t>Aramides mangle</t>
  </si>
  <si>
    <t>Aramides saracura</t>
  </si>
  <si>
    <t>Aramides wolfi</t>
  </si>
  <si>
    <t>Aramides ypecaha</t>
  </si>
  <si>
    <t>Aramidopsis plateni</t>
  </si>
  <si>
    <t>Atlantisia rogersi</t>
  </si>
  <si>
    <t>Canirallus kioloides</t>
  </si>
  <si>
    <t>Canirallus oculeus</t>
  </si>
  <si>
    <t>Coturnicops exquisitus</t>
  </si>
  <si>
    <t>Coturnicops notatus</t>
  </si>
  <si>
    <t>Coturnicops noveboracensis</t>
  </si>
  <si>
    <t>Crecopsis egregia</t>
  </si>
  <si>
    <t>Cyanolimnas cerverai</t>
  </si>
  <si>
    <t>Dryolimnas cuvieri</t>
  </si>
  <si>
    <t>Eulabeornis castaneoventris</t>
  </si>
  <si>
    <t>Fulica alai</t>
  </si>
  <si>
    <t>Fulica ardesiaca</t>
  </si>
  <si>
    <t>Fulica armillata</t>
  </si>
  <si>
    <t>Fulica caribaea</t>
  </si>
  <si>
    <t>Fulica cornuta</t>
  </si>
  <si>
    <t>Fulica gigantea</t>
  </si>
  <si>
    <t>Fulica leucoptera</t>
  </si>
  <si>
    <t>Fulica rufifrons</t>
  </si>
  <si>
    <t>Gallicrex cinerea</t>
  </si>
  <si>
    <t>Gallinula angulata</t>
  </si>
  <si>
    <t>Gallinula melanops</t>
  </si>
  <si>
    <t>Gallinula mortierii</t>
  </si>
  <si>
    <t>Gallinula nesiotis</t>
  </si>
  <si>
    <t>Gallinula silvestris</t>
  </si>
  <si>
    <t>Gallinula tenebrosa</t>
  </si>
  <si>
    <t>Gallinula ventralis</t>
  </si>
  <si>
    <t>Gallirallus australis</t>
  </si>
  <si>
    <t>Gallirallus calayanensis</t>
  </si>
  <si>
    <t>Gallirallus insignis</t>
  </si>
  <si>
    <t>Gallirallus owstoni</t>
  </si>
  <si>
    <t>Gallirallus philippensis</t>
  </si>
  <si>
    <t>Gallirallus rovianae</t>
  </si>
  <si>
    <t>Gallirallus striatus</t>
  </si>
  <si>
    <t>Gallirallus sylvestris</t>
  </si>
  <si>
    <t>Gallirallus torquatus</t>
  </si>
  <si>
    <t>Gymnocrex plumbeiventris</t>
  </si>
  <si>
    <t>Gymnocrex rosenbergii</t>
  </si>
  <si>
    <t>Gymnocrex talaudensis</t>
  </si>
  <si>
    <t>Habroptila wallacii</t>
  </si>
  <si>
    <t>Himantornis haematopus</t>
  </si>
  <si>
    <t>Laterallus albigularis</t>
  </si>
  <si>
    <t>Laterallus exilis</t>
  </si>
  <si>
    <t>Laterallus leucopyrrhus</t>
  </si>
  <si>
    <t>Laterallus levraudi</t>
  </si>
  <si>
    <t>Laterallus melanophaius</t>
  </si>
  <si>
    <t>Laterallus ruber</t>
  </si>
  <si>
    <t>Laterallus spilonotus</t>
  </si>
  <si>
    <t>Laterallus tuerosi</t>
  </si>
  <si>
    <t>Laterallus xenopterus</t>
  </si>
  <si>
    <t>Lewinia mirifica</t>
  </si>
  <si>
    <t>Lewinia muelleri</t>
  </si>
  <si>
    <t>Lewinia pectoralis</t>
  </si>
  <si>
    <t>Megacrex inepta</t>
  </si>
  <si>
    <t>Micropygia schomburgkii</t>
  </si>
  <si>
    <t>Neocrex colombiana</t>
  </si>
  <si>
    <t>Neocrex erythrops</t>
  </si>
  <si>
    <t>Nesoclopeus woodfordi</t>
  </si>
  <si>
    <t>Pardirallus maculatus</t>
  </si>
  <si>
    <t>Pardirallus nigricans</t>
  </si>
  <si>
    <t>Pardirallus sanguinolentus</t>
  </si>
  <si>
    <t>Porphyrio alleni</t>
  </si>
  <si>
    <t>Porphyrio flavirostris</t>
  </si>
  <si>
    <t>Porphyrio hochstetteri</t>
  </si>
  <si>
    <t>Porphyrio martinica</t>
  </si>
  <si>
    <t>Porzana albicollis</t>
  </si>
  <si>
    <t>Porzana atra</t>
  </si>
  <si>
    <t>Porzana cinerea</t>
  </si>
  <si>
    <t>Porzana flaviventer</t>
  </si>
  <si>
    <t>Porzana fluminea</t>
  </si>
  <si>
    <t>Porzana paykullii</t>
  </si>
  <si>
    <t>Porzana pusilla</t>
  </si>
  <si>
    <t>Porzana spiloptera</t>
  </si>
  <si>
    <t>Porzana tabuensis</t>
  </si>
  <si>
    <t>Rallina canningi</t>
  </si>
  <si>
    <t>Rallina fasciata</t>
  </si>
  <si>
    <t>Rallina forbesi</t>
  </si>
  <si>
    <t>Rallina leucospila</t>
  </si>
  <si>
    <t>Rallina mayri</t>
  </si>
  <si>
    <t>Rallina rubra</t>
  </si>
  <si>
    <t>Rallina tricolor</t>
  </si>
  <si>
    <t>Rallus antarcticus</t>
  </si>
  <si>
    <t>Rallus caerulescens</t>
  </si>
  <si>
    <t>Rallus madagascariensis</t>
  </si>
  <si>
    <t>Rallus semiplumbeus</t>
  </si>
  <si>
    <t>Rallus wetmorei</t>
  </si>
  <si>
    <t>Rougetius rougetii</t>
  </si>
  <si>
    <t>Sarothrura affinis</t>
  </si>
  <si>
    <t>Sarothrura ayresi</t>
  </si>
  <si>
    <t>Sarothrura boehmi</t>
  </si>
  <si>
    <t>Sarothrura elegans</t>
  </si>
  <si>
    <t>Sarothrura insularis</t>
  </si>
  <si>
    <t>Sarothrura lugens</t>
  </si>
  <si>
    <t>Sarothrura pulchra</t>
  </si>
  <si>
    <t>Sarothrura rufa</t>
  </si>
  <si>
    <t>Sarothrura watersi</t>
  </si>
  <si>
    <t>Leptosomus discolor</t>
  </si>
  <si>
    <t>Leptosomidae</t>
  </si>
  <si>
    <t>Leptosomiformes</t>
  </si>
  <si>
    <t>Mesitornis unicolor</t>
  </si>
  <si>
    <t>Mesitornithidae</t>
  </si>
  <si>
    <t>Mesitornithiformes</t>
  </si>
  <si>
    <t>Mesitornis variegatus</t>
  </si>
  <si>
    <t>Monias benschi</t>
  </si>
  <si>
    <t>Corythaeola cristata</t>
  </si>
  <si>
    <t>Musophagidae</t>
  </si>
  <si>
    <t>Musophagiformes</t>
  </si>
  <si>
    <t>Corythaixoides concolor</t>
  </si>
  <si>
    <t>Corythaixoides leucogaster</t>
  </si>
  <si>
    <t>Corythaixoides personatus</t>
  </si>
  <si>
    <t>Crinifer piscator</t>
  </si>
  <si>
    <t>Crinifer zonurus</t>
  </si>
  <si>
    <t>Musophaga rossae</t>
  </si>
  <si>
    <t>Musophaga violacea</t>
  </si>
  <si>
    <t>Ruwenzorornis johnstoni</t>
  </si>
  <si>
    <t>Tauraco bannermani</t>
  </si>
  <si>
    <t>Tauraco corythaix</t>
  </si>
  <si>
    <t>Tauraco erythrolophus</t>
  </si>
  <si>
    <t>Tauraco fischeri</t>
  </si>
  <si>
    <t>Tauraco hartlaubi</t>
  </si>
  <si>
    <t>Tauraco leucolophus</t>
  </si>
  <si>
    <t>Tauraco leucotis</t>
  </si>
  <si>
    <t>Tauraco livingstonii</t>
  </si>
  <si>
    <t>Tauraco macrorhynchus</t>
  </si>
  <si>
    <t>Tauraco persa</t>
  </si>
  <si>
    <t>Tauraco porphyreolophus</t>
  </si>
  <si>
    <t>Tauraco ruspolii</t>
  </si>
  <si>
    <t>Tauraco schalowi</t>
  </si>
  <si>
    <t>Tauraco schuetti</t>
  </si>
  <si>
    <t>Opisthocomus hoazin</t>
  </si>
  <si>
    <t>Opisthocomidae</t>
  </si>
  <si>
    <t>Opisthocomiformes</t>
  </si>
  <si>
    <t>Ardeotis arabs</t>
  </si>
  <si>
    <t>Otididae</t>
  </si>
  <si>
    <t>Otidiformes</t>
  </si>
  <si>
    <t>Ardeotis australis</t>
  </si>
  <si>
    <t>Ardeotis kori</t>
  </si>
  <si>
    <t>Ardeotis nigriceps</t>
  </si>
  <si>
    <t>Chlamydotis undulata</t>
  </si>
  <si>
    <t>Eupodotis afra</t>
  </si>
  <si>
    <t>Eupodotis afraoides</t>
  </si>
  <si>
    <t>Eupodotis caerulescens</t>
  </si>
  <si>
    <t>Eupodotis gindiana</t>
  </si>
  <si>
    <t>Eupodotis hartlaubii</t>
  </si>
  <si>
    <t>Eupodotis humilis</t>
  </si>
  <si>
    <t>Eupodotis melanogaster</t>
  </si>
  <si>
    <t>Eupodotis rueppellii</t>
  </si>
  <si>
    <t>Eupodotis ruficrista</t>
  </si>
  <si>
    <t>Eupodotis savilei</t>
  </si>
  <si>
    <t>Eupodotis senegalensis</t>
  </si>
  <si>
    <t>Eupodotis vigorsii</t>
  </si>
  <si>
    <t>Houbaropsis bengalensis</t>
  </si>
  <si>
    <t>Neotis denhami</t>
  </si>
  <si>
    <t>Neotis heuglinii</t>
  </si>
  <si>
    <t>Neotis ludwigii</t>
  </si>
  <si>
    <t>Neotis nuba</t>
  </si>
  <si>
    <t>Sypheotides indicus</t>
  </si>
  <si>
    <t>Acanthisitta chloris</t>
  </si>
  <si>
    <t>Acanthisittidae</t>
  </si>
  <si>
    <t>Passeriformes</t>
  </si>
  <si>
    <t>Xenicus gilviventris</t>
  </si>
  <si>
    <t>Acanthiza apicalis</t>
  </si>
  <si>
    <t>Acanthizidae</t>
  </si>
  <si>
    <t>Acanthiza chrysorrhoa</t>
  </si>
  <si>
    <t>Acanthiza ewingii</t>
  </si>
  <si>
    <t>Acanthiza inornata</t>
  </si>
  <si>
    <t>Acanthiza iredalei</t>
  </si>
  <si>
    <t>Acanthiza katherina</t>
  </si>
  <si>
    <t>Acanthiza lineata</t>
  </si>
  <si>
    <t>Acanthiza murina</t>
  </si>
  <si>
    <t>Acanthiza nana</t>
  </si>
  <si>
    <t>Acanthiza pusilla</t>
  </si>
  <si>
    <t>Acanthiza reguloides</t>
  </si>
  <si>
    <t>Acanthiza robustirostris</t>
  </si>
  <si>
    <t>Acanthiza uropygialis</t>
  </si>
  <si>
    <t>Acanthornis magna</t>
  </si>
  <si>
    <t>Aphelocephala leucopsis</t>
  </si>
  <si>
    <t>Aphelocephala nigricincta</t>
  </si>
  <si>
    <t>Aphelocephala pectoralis</t>
  </si>
  <si>
    <t>Calamanthus campestris</t>
  </si>
  <si>
    <t>Calamanthus fuliginosus</t>
  </si>
  <si>
    <t>Chthonicola sagittatus</t>
  </si>
  <si>
    <t>Crateroscelis murina</t>
  </si>
  <si>
    <t>Crateroscelis nigrorufa</t>
  </si>
  <si>
    <t>Crateroscelis robusta</t>
  </si>
  <si>
    <t>Gerygone albofrontata</t>
  </si>
  <si>
    <t>Gerygone chloronota</t>
  </si>
  <si>
    <t>Gerygone chrysogaster</t>
  </si>
  <si>
    <t>Gerygone cinerea</t>
  </si>
  <si>
    <t>Gerygone dorsalis</t>
  </si>
  <si>
    <t>Gerygone flavolateralis</t>
  </si>
  <si>
    <t>Gerygone fusca</t>
  </si>
  <si>
    <t>Gerygone hypoxantha</t>
  </si>
  <si>
    <t>Gerygone igata</t>
  </si>
  <si>
    <t>Gerygone inornata</t>
  </si>
  <si>
    <t>Gerygone levigaster</t>
  </si>
  <si>
    <t>Gerygone magnirostris</t>
  </si>
  <si>
    <t>Gerygone modesta</t>
  </si>
  <si>
    <t>Gerygone mouki</t>
  </si>
  <si>
    <t>Gerygone olivacea</t>
  </si>
  <si>
    <t>Gerygone palpebrosa</t>
  </si>
  <si>
    <t>Gerygone ruficollis</t>
  </si>
  <si>
    <t>Gerygone sulphurea</t>
  </si>
  <si>
    <t>Gerygone tenebrosa</t>
  </si>
  <si>
    <t>Hylacola cauta</t>
  </si>
  <si>
    <t>Hylacola pyrrhopygia</t>
  </si>
  <si>
    <t>Mohoua albicilla</t>
  </si>
  <si>
    <t>Mohoua novaeseelandiae</t>
  </si>
  <si>
    <t>Mohoua ochrocephala</t>
  </si>
  <si>
    <t>Oreoscopus gutturalis</t>
  </si>
  <si>
    <t>Origma solitaria</t>
  </si>
  <si>
    <t>Pycnoptilus floccosus</t>
  </si>
  <si>
    <t>Pyrrholaemus brunneus</t>
  </si>
  <si>
    <t>Sericornis arfakianus</t>
  </si>
  <si>
    <t>Sericornis beccarii</t>
  </si>
  <si>
    <t>Sericornis citreogularis</t>
  </si>
  <si>
    <t>Sericornis frontalis</t>
  </si>
  <si>
    <t>Sericornis humilis</t>
  </si>
  <si>
    <t>Sericornis keri</t>
  </si>
  <si>
    <t>Sericornis magnirostra</t>
  </si>
  <si>
    <t>Sericornis nouhuysi</t>
  </si>
  <si>
    <t>Sericornis papuensis</t>
  </si>
  <si>
    <t>Sericornis perspicillatus</t>
  </si>
  <si>
    <t>Sericornis rufescens</t>
  </si>
  <si>
    <t>Sericornis spilodera</t>
  </si>
  <si>
    <t>Sericornis virgatus</t>
  </si>
  <si>
    <t>Smicrornis brevirostris</t>
  </si>
  <si>
    <t>Aegithalidae</t>
  </si>
  <si>
    <t>Aegithalos concinnus</t>
  </si>
  <si>
    <t>Aegithalos fuliginosus</t>
  </si>
  <si>
    <t>Aegithalos iouschistos</t>
  </si>
  <si>
    <t>Aegithalos leucogenys</t>
  </si>
  <si>
    <t>Aegithalos niveogularis</t>
  </si>
  <si>
    <t>Leptopoecile elegans</t>
  </si>
  <si>
    <t>Leptopoecile sophiae</t>
  </si>
  <si>
    <t>Psaltria exilis</t>
  </si>
  <si>
    <t>Psaltriparus minimus</t>
  </si>
  <si>
    <t>Aegithina lafresnayei</t>
  </si>
  <si>
    <t>Aegithinidae</t>
  </si>
  <si>
    <t>Aegithina nigrolutea</t>
  </si>
  <si>
    <t>Aegithina tiphia</t>
  </si>
  <si>
    <t>Aegithina viridissima</t>
  </si>
  <si>
    <t>Alaemon alaudipes</t>
  </si>
  <si>
    <t>Alaudidae</t>
  </si>
  <si>
    <t>Alaemon hamertoni</t>
  </si>
  <si>
    <t>Alauda gulgula</t>
  </si>
  <si>
    <t>Alauda japonica</t>
  </si>
  <si>
    <t>Alauda razae</t>
  </si>
  <si>
    <t>Ammomanes cinctura</t>
  </si>
  <si>
    <t>Ammomanes deserti</t>
  </si>
  <si>
    <t>Ammomanes grayi</t>
  </si>
  <si>
    <t>Ammomanes phoenicura</t>
  </si>
  <si>
    <t>Calandrella acutirostris</t>
  </si>
  <si>
    <t>Calandrella cheleensis</t>
  </si>
  <si>
    <t>Calandrella cinerea</t>
  </si>
  <si>
    <t>Calandrella raytal</t>
  </si>
  <si>
    <t>Calandrella rufescens</t>
  </si>
  <si>
    <t>Calandrella somalica</t>
  </si>
  <si>
    <t>Certhilauda albescens</t>
  </si>
  <si>
    <t>Certhilauda barlowi</t>
  </si>
  <si>
    <t>Certhilauda burra</t>
  </si>
  <si>
    <t>Certhilauda chuana</t>
  </si>
  <si>
    <t>Certhilauda curvirostris</t>
  </si>
  <si>
    <t>Certhilauda erythrochlamys</t>
  </si>
  <si>
    <t>Certhilauda semitorquata</t>
  </si>
  <si>
    <t>Certhilauda subcoronata</t>
  </si>
  <si>
    <t>Chersomanes albofasciata</t>
  </si>
  <si>
    <t>Eremalauda dunni</t>
  </si>
  <si>
    <t>Eremalauda starki</t>
  </si>
  <si>
    <t>Eremophila bilopha</t>
  </si>
  <si>
    <t>Eremopterix australis</t>
  </si>
  <si>
    <t>Eremopterix griseus</t>
  </si>
  <si>
    <t>Eremopterix leucopareia</t>
  </si>
  <si>
    <t>Eremopterix leucotis</t>
  </si>
  <si>
    <t>Eremopterix nigriceps</t>
  </si>
  <si>
    <t>Eremopterix signatus</t>
  </si>
  <si>
    <t>Eremopterix verticalis</t>
  </si>
  <si>
    <t>Galerida deva</t>
  </si>
  <si>
    <t>Galerida magnirostris</t>
  </si>
  <si>
    <t>Galerida malabarica</t>
  </si>
  <si>
    <t>Galerida modesta</t>
  </si>
  <si>
    <t>Heteromirafra archeri</t>
  </si>
  <si>
    <t>Heteromirafra ruddi</t>
  </si>
  <si>
    <t>Heteromirafra sidamoensis</t>
  </si>
  <si>
    <t>Melanocorypha bimaculata</t>
  </si>
  <si>
    <t>Melanocorypha leucoptera</t>
  </si>
  <si>
    <t>Melanocorypha maxima</t>
  </si>
  <si>
    <t>Melanocorypha mongolica</t>
  </si>
  <si>
    <t>Melanocorypha yeltoniensis</t>
  </si>
  <si>
    <t>Mirafra affinis</t>
  </si>
  <si>
    <t>Mirafra africana</t>
  </si>
  <si>
    <t>Mirafra africanoides</t>
  </si>
  <si>
    <t>Mirafra albicauda</t>
  </si>
  <si>
    <t>Mirafra alopex</t>
  </si>
  <si>
    <t>Mirafra angolensis</t>
  </si>
  <si>
    <t>Mirafra apiata</t>
  </si>
  <si>
    <t>Mirafra ashi</t>
  </si>
  <si>
    <t>Mirafra assamica</t>
  </si>
  <si>
    <t>Mirafra cantillans</t>
  </si>
  <si>
    <t>Mirafra cheniana</t>
  </si>
  <si>
    <t>Mirafra collaris</t>
  </si>
  <si>
    <t>Mirafra cordofanica</t>
  </si>
  <si>
    <t>Mirafra erythrocephala</t>
  </si>
  <si>
    <t>Mirafra erythroptera</t>
  </si>
  <si>
    <t>Mirafra gilletti</t>
  </si>
  <si>
    <t>Mirafra hova</t>
  </si>
  <si>
    <t>Mirafra hypermetra</t>
  </si>
  <si>
    <t>Mirafra javanica</t>
  </si>
  <si>
    <t>Mirafra microptera</t>
  </si>
  <si>
    <t>Mirafra passerina</t>
  </si>
  <si>
    <t>Mirafra poecilosterna</t>
  </si>
  <si>
    <t>Mirafra pulpa</t>
  </si>
  <si>
    <t>Mirafra rufa</t>
  </si>
  <si>
    <t>Mirafra rufocinnamomea</t>
  </si>
  <si>
    <t>Mirafra sabota</t>
  </si>
  <si>
    <t>Mirafra somalica</t>
  </si>
  <si>
    <t>Mirafra williamsi</t>
  </si>
  <si>
    <t>Pinarocorys erythropygia</t>
  </si>
  <si>
    <t>Pinarocorys nigricans</t>
  </si>
  <si>
    <t>Pseudalaemon fremantlii</t>
  </si>
  <si>
    <t>Rhamphocoris clotbey</t>
  </si>
  <si>
    <t>Spizocorys conirostris</t>
  </si>
  <si>
    <t>Spizocorys fringillaris</t>
  </si>
  <si>
    <t>Spizocorys obbiensis</t>
  </si>
  <si>
    <t>Spizocorys personata</t>
  </si>
  <si>
    <t>Spizocorys sclateri</t>
  </si>
  <si>
    <t>Artamus cinereus</t>
  </si>
  <si>
    <t>Artamidae</t>
  </si>
  <si>
    <t>Artamus cyanopterus</t>
  </si>
  <si>
    <t>Artamus fuscus</t>
  </si>
  <si>
    <t>Artamus insignis</t>
  </si>
  <si>
    <t>Artamus leucorynchus</t>
  </si>
  <si>
    <t>Artamus maximus</t>
  </si>
  <si>
    <t>Artamus mentalis</t>
  </si>
  <si>
    <t>Artamus minor</t>
  </si>
  <si>
    <t>Artamus monachus</t>
  </si>
  <si>
    <t>Artamus personatus</t>
  </si>
  <si>
    <t>Artamus superciliosus</t>
  </si>
  <si>
    <t>Atrichornis clamosus</t>
  </si>
  <si>
    <t>Atrichornithidae</t>
  </si>
  <si>
    <t>Atrichornis rufescens</t>
  </si>
  <si>
    <t>Bombycillidae</t>
  </si>
  <si>
    <t>Bombycilla japonica</t>
  </si>
  <si>
    <t>Hypocolius ampelinus</t>
  </si>
  <si>
    <t>Phainopepla nitens</t>
  </si>
  <si>
    <t>Phainoptila melanoxantha</t>
  </si>
  <si>
    <t>Ptilogonys caudatus</t>
  </si>
  <si>
    <t>Ptilogonys cinereus</t>
  </si>
  <si>
    <t>Callaeas cinereus</t>
  </si>
  <si>
    <t>Callaeatidae</t>
  </si>
  <si>
    <t>Philesturnus carunculatus</t>
  </si>
  <si>
    <t>Campephaga flava</t>
  </si>
  <si>
    <t>Campephagidae</t>
  </si>
  <si>
    <t>Campephaga lobata</t>
  </si>
  <si>
    <t>Campephaga oriolina</t>
  </si>
  <si>
    <t>Campephaga petiti</t>
  </si>
  <si>
    <t>Campephaga phoenicea</t>
  </si>
  <si>
    <t>Campephaga quiscalina</t>
  </si>
  <si>
    <t>Campochaera sloetii</t>
  </si>
  <si>
    <t>Coracina abbotti</t>
  </si>
  <si>
    <t>Coracina analis</t>
  </si>
  <si>
    <t>Coracina atriceps</t>
  </si>
  <si>
    <t>Coracina azurea</t>
  </si>
  <si>
    <t>Coracina bicolor</t>
  </si>
  <si>
    <t>Coracina boyeri</t>
  </si>
  <si>
    <t>Coracina caeruleogrisea</t>
  </si>
  <si>
    <t>Coracina caesia</t>
  </si>
  <si>
    <t>Coracina caledonica</t>
  </si>
  <si>
    <t>Coracina ceramensis</t>
  </si>
  <si>
    <t>Coracina cinerea</t>
  </si>
  <si>
    <t>Coracina coerulescens</t>
  </si>
  <si>
    <t>Coracina dispar</t>
  </si>
  <si>
    <t>Coracina dohertyi</t>
  </si>
  <si>
    <t>Coracina fimbriata</t>
  </si>
  <si>
    <t>Coracina fortis</t>
  </si>
  <si>
    <t>Coracina graueri</t>
  </si>
  <si>
    <t>Coracina holopolia</t>
  </si>
  <si>
    <t>Coracina incerta</t>
  </si>
  <si>
    <t>Coracina javensis</t>
  </si>
  <si>
    <t>Coracina larvata</t>
  </si>
  <si>
    <t>Coracina leucopygia</t>
  </si>
  <si>
    <t>Coracina lineata</t>
  </si>
  <si>
    <t>Coracina longicauda</t>
  </si>
  <si>
    <t>Coracina macei</t>
  </si>
  <si>
    <t>Coracina maxima</t>
  </si>
  <si>
    <t>Coracina mcgregori</t>
  </si>
  <si>
    <t>Coracina melanoptera</t>
  </si>
  <si>
    <t>Coracina melas</t>
  </si>
  <si>
    <t>Coracina melaschistos</t>
  </si>
  <si>
    <t>Coracina mindanensis</t>
  </si>
  <si>
    <t>Coracina montana</t>
  </si>
  <si>
    <t>Coracina morio</t>
  </si>
  <si>
    <t>Coracina newtoni</t>
  </si>
  <si>
    <t>Coracina novaehollandiae</t>
  </si>
  <si>
    <t>Coracina ostenta</t>
  </si>
  <si>
    <t>Coracina papuensis</t>
  </si>
  <si>
    <t>Coracina parvula</t>
  </si>
  <si>
    <t>Coracina pectoralis</t>
  </si>
  <si>
    <t>Coracina personata</t>
  </si>
  <si>
    <t>Coracina polioptera</t>
  </si>
  <si>
    <t>Coracina schistacea</t>
  </si>
  <si>
    <t>Coracina schisticeps</t>
  </si>
  <si>
    <t>Coracina striata</t>
  </si>
  <si>
    <t>Coracina sula</t>
  </si>
  <si>
    <t>Coracina temminckii</t>
  </si>
  <si>
    <t>Coracina tenuirostris</t>
  </si>
  <si>
    <t>Coracina typica</t>
  </si>
  <si>
    <t>Hemipus hirundinaceus</t>
  </si>
  <si>
    <t>Hemipus picatus</t>
  </si>
  <si>
    <t>Lalage atrovirens</t>
  </si>
  <si>
    <t>Lalage aurea</t>
  </si>
  <si>
    <t>Lalage leucomela</t>
  </si>
  <si>
    <t>Lalage leucopyga</t>
  </si>
  <si>
    <t>Lalage leucopygialis</t>
  </si>
  <si>
    <t>Lalage maculosa</t>
  </si>
  <si>
    <t>Lalage melanoleuca</t>
  </si>
  <si>
    <t>Lalage moesta</t>
  </si>
  <si>
    <t>Lalage nigra</t>
  </si>
  <si>
    <t>Lalage sharpei</t>
  </si>
  <si>
    <t>Lalage sueurii</t>
  </si>
  <si>
    <t>Lalage tricolor</t>
  </si>
  <si>
    <t>Pericrocotus brevirostris</t>
  </si>
  <si>
    <t>Pericrocotus cantonensis</t>
  </si>
  <si>
    <t>Pericrocotus cinnamomeus</t>
  </si>
  <si>
    <t>Pericrocotus erythropygius</t>
  </si>
  <si>
    <t>Pericrocotus ethologus</t>
  </si>
  <si>
    <t>Pericrocotus flammeus</t>
  </si>
  <si>
    <t>Pericrocotus igneus</t>
  </si>
  <si>
    <t>Pericrocotus lansbergei</t>
  </si>
  <si>
    <t>Pericrocotus miniatus</t>
  </si>
  <si>
    <t>Pericrocotus roseus</t>
  </si>
  <si>
    <t>Pericrocotus solaris</t>
  </si>
  <si>
    <t>Pericrocotus tegimae</t>
  </si>
  <si>
    <t>Tephrodornis gularis</t>
  </si>
  <si>
    <t>Tephrodornis pondicerianus</t>
  </si>
  <si>
    <t>Amaurospiza carrizalensis</t>
  </si>
  <si>
    <t>Cardinalidae</t>
  </si>
  <si>
    <t>Amaurospiza concolor</t>
  </si>
  <si>
    <t>Amaurospiza moesta</t>
  </si>
  <si>
    <t>Cardinalis phoeniceus</t>
  </si>
  <si>
    <t>Cardinalis sinuatus</t>
  </si>
  <si>
    <t>Caryothraustes canadensis</t>
  </si>
  <si>
    <t>Caryothraustes poliogaster</t>
  </si>
  <si>
    <t>Chlorothraupis carmioli</t>
  </si>
  <si>
    <t>Chlorothraupis olivacea</t>
  </si>
  <si>
    <t>Chlorothraupis stolzmanni</t>
  </si>
  <si>
    <t>Cyanocompsa brissonii</t>
  </si>
  <si>
    <t>Cyanocompsa cyanoides</t>
  </si>
  <si>
    <t>Cyanocompsa parellina</t>
  </si>
  <si>
    <t>Cyanoloxia glaucocaerulea</t>
  </si>
  <si>
    <t>Granatellus pelzelni</t>
  </si>
  <si>
    <t>Granatellus sallaei</t>
  </si>
  <si>
    <t>Granatellus venustus</t>
  </si>
  <si>
    <t>Habia atrimaxillaris</t>
  </si>
  <si>
    <t>Habia cristata</t>
  </si>
  <si>
    <t>Habia fuscicauda</t>
  </si>
  <si>
    <t>Habia gutturalis</t>
  </si>
  <si>
    <t>Habia rubica</t>
  </si>
  <si>
    <t>Parkerthraustes humeralis</t>
  </si>
  <si>
    <t>Periporphyrus erythromelas</t>
  </si>
  <si>
    <t>Pheucticus aureoventris</t>
  </si>
  <si>
    <t>Pheucticus chrysogaster</t>
  </si>
  <si>
    <t>Pheucticus chrysopeplus</t>
  </si>
  <si>
    <t>Pheucticus melanocephalus</t>
  </si>
  <si>
    <t>Pheucticus tibialis</t>
  </si>
  <si>
    <t>Piranga bidentata</t>
  </si>
  <si>
    <t>Piranga erythrocephala</t>
  </si>
  <si>
    <t>Piranga flava</t>
  </si>
  <si>
    <t>Piranga leucoptera</t>
  </si>
  <si>
    <t>Piranga ludoviciana</t>
  </si>
  <si>
    <t>Piranga roseogularis</t>
  </si>
  <si>
    <t>Piranga rubriceps</t>
  </si>
  <si>
    <t>Rhodothraupis celaeno</t>
  </si>
  <si>
    <t>Saltator albicollis</t>
  </si>
  <si>
    <t>Saltator atriceps</t>
  </si>
  <si>
    <t>Saltator atricollis</t>
  </si>
  <si>
    <t>Saltator atripennis</t>
  </si>
  <si>
    <t>Saltator aurantiirostris</t>
  </si>
  <si>
    <t>Saltator cinctus</t>
  </si>
  <si>
    <t>Saltator coerulescens</t>
  </si>
  <si>
    <t>Saltator fuliginosus</t>
  </si>
  <si>
    <t>Saltator grossus</t>
  </si>
  <si>
    <t>Saltator maxillosus</t>
  </si>
  <si>
    <t>Saltator maximus</t>
  </si>
  <si>
    <t>Saltator nigriceps</t>
  </si>
  <si>
    <t>Saltator orenocensis</t>
  </si>
  <si>
    <t>Saltator rufiventris</t>
  </si>
  <si>
    <t>Saltator similis</t>
  </si>
  <si>
    <t>Saltator striatipectus</t>
  </si>
  <si>
    <t>Certhiidae</t>
  </si>
  <si>
    <t>Certhia discolor</t>
  </si>
  <si>
    <t>Certhia himalayana</t>
  </si>
  <si>
    <t>Certhia hodgsoni</t>
  </si>
  <si>
    <t>Certhia manipurensis</t>
  </si>
  <si>
    <t>Certhia nipalensis</t>
  </si>
  <si>
    <t>Certhia tianquanensis</t>
  </si>
  <si>
    <t>Salpornis spilonotus</t>
  </si>
  <si>
    <t>Chloropsis aurifrons</t>
  </si>
  <si>
    <t>Chloropseidae</t>
  </si>
  <si>
    <t>Chloropsis cochinchinensis</t>
  </si>
  <si>
    <t>Chloropsis cyanopogon</t>
  </si>
  <si>
    <t>Chloropsis flavipennis</t>
  </si>
  <si>
    <t>Chloropsis hardwickii</t>
  </si>
  <si>
    <t>Chloropsis jerdoni</t>
  </si>
  <si>
    <t>Chloropsis kinabaluensis</t>
  </si>
  <si>
    <t>Chloropsis media</t>
  </si>
  <si>
    <t>Chloropsis palawanensis</t>
  </si>
  <si>
    <t>Chloropsis sonnerati</t>
  </si>
  <si>
    <t>Chloropsis venusta</t>
  </si>
  <si>
    <t>Cinclidae</t>
  </si>
  <si>
    <t>Cinclus leucocephalus</t>
  </si>
  <si>
    <t>Cinclus mexicanus</t>
  </si>
  <si>
    <t>Cinclus schulzi</t>
  </si>
  <si>
    <t>Cinclosoma ajax</t>
  </si>
  <si>
    <t>Cinclosomatidae</t>
  </si>
  <si>
    <t>Cinclosoma castaneothorax</t>
  </si>
  <si>
    <t>Cinclosoma castanotum</t>
  </si>
  <si>
    <t>Cinclosoma cinnamomeum</t>
  </si>
  <si>
    <t>Cinclosoma punctatum</t>
  </si>
  <si>
    <t>Apalis alticola</t>
  </si>
  <si>
    <t>Cisticolidae</t>
  </si>
  <si>
    <t>Apalis argentea</t>
  </si>
  <si>
    <t>Apalis bamendae</t>
  </si>
  <si>
    <t>Apalis binotata</t>
  </si>
  <si>
    <t>Apalis chapini</t>
  </si>
  <si>
    <t>Apalis chariessa</t>
  </si>
  <si>
    <t>Apalis chirindensis</t>
  </si>
  <si>
    <t>Apalis cinerea</t>
  </si>
  <si>
    <t>Apalis flavida</t>
  </si>
  <si>
    <t>Apalis flavigularis</t>
  </si>
  <si>
    <t>Apalis fuscigularis</t>
  </si>
  <si>
    <t>Apalis goslingi</t>
  </si>
  <si>
    <t>Apalis jacksoni</t>
  </si>
  <si>
    <t>Apalis karamojae</t>
  </si>
  <si>
    <t>Apalis lynesi</t>
  </si>
  <si>
    <t>Apalis melanocephala</t>
  </si>
  <si>
    <t>Apalis nigriceps</t>
  </si>
  <si>
    <t>Apalis personata</t>
  </si>
  <si>
    <t>Apalis porphyrolaema</t>
  </si>
  <si>
    <t>Apalis ruddi</t>
  </si>
  <si>
    <t>Apalis rufogularis</t>
  </si>
  <si>
    <t>Apalis sharpii</t>
  </si>
  <si>
    <t>Apalis thoracica</t>
  </si>
  <si>
    <t>Camaroptera brachyura</t>
  </si>
  <si>
    <t>Camaroptera chloronota</t>
  </si>
  <si>
    <t>Camaroptera fasciolata</t>
  </si>
  <si>
    <t>Camaroptera simplex</t>
  </si>
  <si>
    <t>Camaroptera superciliaris</t>
  </si>
  <si>
    <t>Camaroptera undosa</t>
  </si>
  <si>
    <t>Cisticola aberdare</t>
  </si>
  <si>
    <t>Cisticola aberrans</t>
  </si>
  <si>
    <t>Cisticola angusticauda</t>
  </si>
  <si>
    <t>Cisticola anonymus</t>
  </si>
  <si>
    <t>Cisticola aridulus</t>
  </si>
  <si>
    <t>Cisticola ayresii</t>
  </si>
  <si>
    <t>Cisticola bodessa</t>
  </si>
  <si>
    <t>Cisticola brachypterus</t>
  </si>
  <si>
    <t>Cisticola brunnescens</t>
  </si>
  <si>
    <t>Cisticola bulliens</t>
  </si>
  <si>
    <t>Cisticola cantans</t>
  </si>
  <si>
    <t>Cisticola carruthersi</t>
  </si>
  <si>
    <t>Cisticola cherina</t>
  </si>
  <si>
    <t>Cisticola chiniana</t>
  </si>
  <si>
    <t>Cisticola chubbi</t>
  </si>
  <si>
    <t>Cisticola cinereolus</t>
  </si>
  <si>
    <t>Cisticola dambo</t>
  </si>
  <si>
    <t>Cisticola discolor</t>
  </si>
  <si>
    <t>Cisticola erythrops</t>
  </si>
  <si>
    <t>Cisticola exilis</t>
  </si>
  <si>
    <t>Cisticola eximius</t>
  </si>
  <si>
    <t>Cisticola fulvicapilla</t>
  </si>
  <si>
    <t>Cisticola galactotes</t>
  </si>
  <si>
    <t>Cisticola guinea</t>
  </si>
  <si>
    <t>Cisticola haesitatus</t>
  </si>
  <si>
    <t>Cisticola hunteri</t>
  </si>
  <si>
    <t>Cisticola lais</t>
  </si>
  <si>
    <t>Cisticola lateralis</t>
  </si>
  <si>
    <t>Cisticola melanurus</t>
  </si>
  <si>
    <t>Cisticola nanus</t>
  </si>
  <si>
    <t>Cisticola natalensis</t>
  </si>
  <si>
    <t>Cisticola nigriloris</t>
  </si>
  <si>
    <t>Cisticola njombe</t>
  </si>
  <si>
    <t>Cisticola pipiens</t>
  </si>
  <si>
    <t>Cisticola restrictus</t>
  </si>
  <si>
    <t>Cisticola robustus</t>
  </si>
  <si>
    <t>Cisticola ruficeps</t>
  </si>
  <si>
    <t>Cisticola rufilatus</t>
  </si>
  <si>
    <t>Cisticola rufus</t>
  </si>
  <si>
    <t>Cisticola subruficapilla</t>
  </si>
  <si>
    <t>Cisticola textrix</t>
  </si>
  <si>
    <t>Cisticola tinniens</t>
  </si>
  <si>
    <t>Cisticola troglodytes</t>
  </si>
  <si>
    <t>Cisticola woosnami</t>
  </si>
  <si>
    <t>Drymocichla incana</t>
  </si>
  <si>
    <t>Eminia lepida</t>
  </si>
  <si>
    <t>Eremomela canescens</t>
  </si>
  <si>
    <t>Eremomela salvadorii</t>
  </si>
  <si>
    <t>Euryptila subcinnamomea</t>
  </si>
  <si>
    <t>Heliolais erythropterus</t>
  </si>
  <si>
    <t>Hypergerus atriceps</t>
  </si>
  <si>
    <t>Incana incana</t>
  </si>
  <si>
    <t>Malcorus pectoralis</t>
  </si>
  <si>
    <t>Oreolais pulchra</t>
  </si>
  <si>
    <t>Oreolais ruwenzorii</t>
  </si>
  <si>
    <t>Phragmacia substriata</t>
  </si>
  <si>
    <t>Phyllolais pulchella</t>
  </si>
  <si>
    <t>Prinia atrogularis</t>
  </si>
  <si>
    <t>Prinia bairdii</t>
  </si>
  <si>
    <t>Prinia buchanani</t>
  </si>
  <si>
    <t>Prinia burnesii</t>
  </si>
  <si>
    <t>Prinia cinereocapilla</t>
  </si>
  <si>
    <t>Prinia crinigera</t>
  </si>
  <si>
    <t>Prinia familiaris</t>
  </si>
  <si>
    <t>Prinia flavicans</t>
  </si>
  <si>
    <t>Prinia flaviventris</t>
  </si>
  <si>
    <t>Prinia fluviatilis</t>
  </si>
  <si>
    <t>Prinia gracilis</t>
  </si>
  <si>
    <t>Prinia hodgsonii</t>
  </si>
  <si>
    <t>Prinia hypoxantha</t>
  </si>
  <si>
    <t>Prinia inornata</t>
  </si>
  <si>
    <t>Prinia leontica</t>
  </si>
  <si>
    <t>Prinia leucopogon</t>
  </si>
  <si>
    <t>Prinia maculosa</t>
  </si>
  <si>
    <t>Prinia molleri</t>
  </si>
  <si>
    <t>Prinia polychroa</t>
  </si>
  <si>
    <t>Prinia robertsi</t>
  </si>
  <si>
    <t>Prinia rufescens</t>
  </si>
  <si>
    <t>Prinia socialis</t>
  </si>
  <si>
    <t>Prinia somalica</t>
  </si>
  <si>
    <t>Prinia subflava</t>
  </si>
  <si>
    <t>Prinia sylvatica</t>
  </si>
  <si>
    <t>Rhopophilus pekinensis</t>
  </si>
  <si>
    <t>Scotocerca inquieta</t>
  </si>
  <si>
    <t>Spiloptila clamans</t>
  </si>
  <si>
    <t>Spiloptila rufifrons</t>
  </si>
  <si>
    <t>Urolais epichlorus</t>
  </si>
  <si>
    <t>Climacteris affinis</t>
  </si>
  <si>
    <t>Climacteridae</t>
  </si>
  <si>
    <t>Climacteris erythrops</t>
  </si>
  <si>
    <t>Climacteris melanurus</t>
  </si>
  <si>
    <t>Climacteris picumnus</t>
  </si>
  <si>
    <t>Climacteris rufus</t>
  </si>
  <si>
    <t>Cormobates leucophaea</t>
  </si>
  <si>
    <t>Cormobates placens</t>
  </si>
  <si>
    <t>Cnemophilus loriae</t>
  </si>
  <si>
    <t>Cnemophilidae</t>
  </si>
  <si>
    <t>Cnemophilus macgregorii</t>
  </si>
  <si>
    <t>Loboparadisea sericea</t>
  </si>
  <si>
    <t>Coereba flaveola</t>
  </si>
  <si>
    <t>Coerebidae</t>
  </si>
  <si>
    <t>Colluricincla boweri</t>
  </si>
  <si>
    <t>Colluricinclidae</t>
  </si>
  <si>
    <t>Colluricincla harmonica</t>
  </si>
  <si>
    <t>Colluricincla megarhyncha</t>
  </si>
  <si>
    <t>Colluricincla sanghirensis</t>
  </si>
  <si>
    <t>Colluricincla tenebrosa</t>
  </si>
  <si>
    <t>Colluricincla umbrina</t>
  </si>
  <si>
    <t>Colluricincla woodwardi</t>
  </si>
  <si>
    <t>Oreoica gutturalis</t>
  </si>
  <si>
    <t>Pitohui cristatus</t>
  </si>
  <si>
    <t>Pitohui dichrous</t>
  </si>
  <si>
    <t>Pitohui ferrugineus</t>
  </si>
  <si>
    <t>Pitohui incertus</t>
  </si>
  <si>
    <t>Pitohui kirhocephalus</t>
  </si>
  <si>
    <t>Pitohui nigrescens</t>
  </si>
  <si>
    <t>Conopophaga ardesiaca</t>
  </si>
  <si>
    <t>Conopophagidae</t>
  </si>
  <si>
    <t>Conopophaga aurita</t>
  </si>
  <si>
    <t>Conopophaga castaneiceps</t>
  </si>
  <si>
    <t>Conopophaga cearae</t>
  </si>
  <si>
    <t>Conopophaga lineata</t>
  </si>
  <si>
    <t>Conopophaga melanogaster</t>
  </si>
  <si>
    <t>Conopophaga melanops</t>
  </si>
  <si>
    <t>Conopophaga peruviana</t>
  </si>
  <si>
    <t>Conopophaga roberti</t>
  </si>
  <si>
    <t>Corcorax melanorhamphos</t>
  </si>
  <si>
    <t>Corcoracidae</t>
  </si>
  <si>
    <t>Struthidea cinerea</t>
  </si>
  <si>
    <t>Aphelocoma californica</t>
  </si>
  <si>
    <t>Corvidae</t>
  </si>
  <si>
    <t>Aphelocoma coerulescens</t>
  </si>
  <si>
    <t>Aphelocoma insularis</t>
  </si>
  <si>
    <t>Aphelocoma ultramarina</t>
  </si>
  <si>
    <t>Aphelocoma unicolor</t>
  </si>
  <si>
    <t>Calocitta colliei</t>
  </si>
  <si>
    <t>Calocitta formosa</t>
  </si>
  <si>
    <t>Cissa chinensis</t>
  </si>
  <si>
    <t>Cissa hypoleuca</t>
  </si>
  <si>
    <t>Cissa thalassina</t>
  </si>
  <si>
    <t>Corvus albicollis</t>
  </si>
  <si>
    <t>Corvus albus</t>
  </si>
  <si>
    <t>Corvus bennetti</t>
  </si>
  <si>
    <t>Corvus capensis</t>
  </si>
  <si>
    <t>Corvus caurinus</t>
  </si>
  <si>
    <t>Corvus coronoides</t>
  </si>
  <si>
    <t>Corvus crassirostris</t>
  </si>
  <si>
    <t>Corvus cryptoleucus</t>
  </si>
  <si>
    <t>Corvus dauuricus</t>
  </si>
  <si>
    <t>Corvus edithae</t>
  </si>
  <si>
    <t>Corvus enca</t>
  </si>
  <si>
    <t>Corvus florensis</t>
  </si>
  <si>
    <t>Corvus fuscicapillus</t>
  </si>
  <si>
    <t>Corvus hawaiiensis</t>
  </si>
  <si>
    <t>Corvus imparatus</t>
  </si>
  <si>
    <t>Corvus jamaicensis</t>
  </si>
  <si>
    <t>Corvus kubaryi</t>
  </si>
  <si>
    <t>Corvus leucognaphalus</t>
  </si>
  <si>
    <t>Corvus levaillantii</t>
  </si>
  <si>
    <t>Corvus meeki</t>
  </si>
  <si>
    <t>Corvus mellori</t>
  </si>
  <si>
    <t>Corvus minutus</t>
  </si>
  <si>
    <t>Corvus moneduloides</t>
  </si>
  <si>
    <t>Corvus nasicus</t>
  </si>
  <si>
    <t>Corvus orru</t>
  </si>
  <si>
    <t>Corvus palmarum</t>
  </si>
  <si>
    <t>Corvus rhipidurus</t>
  </si>
  <si>
    <t>Corvus ruficollis</t>
  </si>
  <si>
    <t>Corvus sinaloae</t>
  </si>
  <si>
    <t>Corvus splendens</t>
  </si>
  <si>
    <t>Corvus tasmanicus</t>
  </si>
  <si>
    <t>Corvus torquatus</t>
  </si>
  <si>
    <t>Corvus tristis</t>
  </si>
  <si>
    <t>Corvus typicus</t>
  </si>
  <si>
    <t>Corvus unicolor</t>
  </si>
  <si>
    <t>Corvus validus</t>
  </si>
  <si>
    <t>Corvus woodfordi</t>
  </si>
  <si>
    <t>Crypsirina cucullata</t>
  </si>
  <si>
    <t>Crypsirina temia</t>
  </si>
  <si>
    <t>Cyanocitta stelleri</t>
  </si>
  <si>
    <t>Cyanocorax affinis</t>
  </si>
  <si>
    <t>Cyanocorax beecheii</t>
  </si>
  <si>
    <t>Cyanocorax caeruleus</t>
  </si>
  <si>
    <t>Cyanocorax cayanus</t>
  </si>
  <si>
    <t>Cyanocorax chrysops</t>
  </si>
  <si>
    <t>Cyanocorax cristatellus</t>
  </si>
  <si>
    <t>Cyanocorax cyanomelas</t>
  </si>
  <si>
    <t>Cyanocorax cyanopogon</t>
  </si>
  <si>
    <t>Cyanocorax dickeyi</t>
  </si>
  <si>
    <t>Cyanocorax heilprini</t>
  </si>
  <si>
    <t>Cyanocorax luxuosus</t>
  </si>
  <si>
    <t>Cyanocorax melanocyaneus</t>
  </si>
  <si>
    <t>Cyanocorax morio</t>
  </si>
  <si>
    <t>Cyanocorax mystacalis</t>
  </si>
  <si>
    <t>Cyanocorax sanblasianus</t>
  </si>
  <si>
    <t>Cyanocorax violaceus</t>
  </si>
  <si>
    <t>Cyanocorax yncas</t>
  </si>
  <si>
    <t>Cyanocorax yucatanicus</t>
  </si>
  <si>
    <t>Cyanolyca argentigula</t>
  </si>
  <si>
    <t>Cyanolyca armillata</t>
  </si>
  <si>
    <t>Cyanolyca cucullata</t>
  </si>
  <si>
    <t>Cyanolyca mirabilis</t>
  </si>
  <si>
    <t>Cyanolyca nana</t>
  </si>
  <si>
    <t>Cyanolyca pulchra</t>
  </si>
  <si>
    <t>Cyanolyca pumilo</t>
  </si>
  <si>
    <t>Cyanolyca turcosa</t>
  </si>
  <si>
    <t>Cyanolyca viridicyanus</t>
  </si>
  <si>
    <t>Dendrocitta bayleyi</t>
  </si>
  <si>
    <t>Dendrocitta formosae</t>
  </si>
  <si>
    <t>Dendrocitta frontalis</t>
  </si>
  <si>
    <t>Dendrocitta leucogastra</t>
  </si>
  <si>
    <t>Dendrocitta occipitalis</t>
  </si>
  <si>
    <t>Dendrocitta vagabunda</t>
  </si>
  <si>
    <t>Garrulus lanceolatus</t>
  </si>
  <si>
    <t>Gymnorhinus cyanocephalus</t>
  </si>
  <si>
    <t>Nucifraga columbiana</t>
  </si>
  <si>
    <t>Perisoreus internigrans</t>
  </si>
  <si>
    <t>Pica hudsonia</t>
  </si>
  <si>
    <t>Pica nuttalli</t>
  </si>
  <si>
    <t>Platylophus galericulatus</t>
  </si>
  <si>
    <t>Platysmurus leucopterus</t>
  </si>
  <si>
    <t>Podoces biddulphi</t>
  </si>
  <si>
    <t>Podoces hendersoni</t>
  </si>
  <si>
    <t>Podoces panderi</t>
  </si>
  <si>
    <t>Podoces pleskei</t>
  </si>
  <si>
    <t>Ptilostomus afer</t>
  </si>
  <si>
    <t>Temnurus temnurus</t>
  </si>
  <si>
    <t>Urocissa caerulea</t>
  </si>
  <si>
    <t>Urocissa erythrorhyncha</t>
  </si>
  <si>
    <t>Urocissa flavirostris</t>
  </si>
  <si>
    <t>Urocissa ornata</t>
  </si>
  <si>
    <t>Urocissa whiteheadi</t>
  </si>
  <si>
    <t>Zavattariornis stresemanni</t>
  </si>
  <si>
    <t>Ampelioides tschudii</t>
  </si>
  <si>
    <t>Cotingidae</t>
  </si>
  <si>
    <t>Ampelion rubrocristatus</t>
  </si>
  <si>
    <t>Ampelion rufaxilla</t>
  </si>
  <si>
    <t>Calyptura cristata</t>
  </si>
  <si>
    <t>Carpodectes antoniae</t>
  </si>
  <si>
    <t>Carpodectes hopkei</t>
  </si>
  <si>
    <t>Carpodectes nitidus</t>
  </si>
  <si>
    <t>Carpornis cucullata</t>
  </si>
  <si>
    <t>Carpornis melanocephala</t>
  </si>
  <si>
    <t>Cephalopterus glabricollis</t>
  </si>
  <si>
    <t>Cephalopterus ornatus</t>
  </si>
  <si>
    <t>Cephalopterus penduliger</t>
  </si>
  <si>
    <t>Conioptilon mcilhennyi</t>
  </si>
  <si>
    <t>Cotinga amabilis</t>
  </si>
  <si>
    <t>Cotinga cayana</t>
  </si>
  <si>
    <t>Cotinga cotinga</t>
  </si>
  <si>
    <t>Cotinga maculata</t>
  </si>
  <si>
    <t>Cotinga maynana</t>
  </si>
  <si>
    <t>Cotinga nattererii</t>
  </si>
  <si>
    <t>Cotinga ridgwayi</t>
  </si>
  <si>
    <t>Doliornis remseni</t>
  </si>
  <si>
    <t>Doliornis sclateri</t>
  </si>
  <si>
    <t>Gymnoderus foetidus</t>
  </si>
  <si>
    <t>Haematoderus militaris</t>
  </si>
  <si>
    <t>Iodopleura fusca</t>
  </si>
  <si>
    <t>Iodopleura isabellae</t>
  </si>
  <si>
    <t>Iodopleura pipra</t>
  </si>
  <si>
    <t>Laniisoma buckleyi</t>
  </si>
  <si>
    <t>Laniisoma elegans</t>
  </si>
  <si>
    <t>Laniocera hypopyrra</t>
  </si>
  <si>
    <t>Laniocera rufescens</t>
  </si>
  <si>
    <t>Lipaugus fuscocinereus</t>
  </si>
  <si>
    <t>Lipaugus lanioides</t>
  </si>
  <si>
    <t>Lipaugus streptophorus</t>
  </si>
  <si>
    <t>Lipaugus unirufus</t>
  </si>
  <si>
    <t>Lipaugus uropygialis</t>
  </si>
  <si>
    <t>Lipaugus vociferans</t>
  </si>
  <si>
    <t>Lipaugus weberi</t>
  </si>
  <si>
    <t>Oxyruncus cristatus</t>
  </si>
  <si>
    <t>Pachyramphus aglaiae</t>
  </si>
  <si>
    <t>Pachyramphus albogriseus</t>
  </si>
  <si>
    <t>Pachyramphus castaneus</t>
  </si>
  <si>
    <t>Pachyramphus cinnamomeus</t>
  </si>
  <si>
    <t>Pachyramphus homochrous</t>
  </si>
  <si>
    <t>Pachyramphus major</t>
  </si>
  <si>
    <t>Pachyramphus marginatus</t>
  </si>
  <si>
    <t>Pachyramphus minor</t>
  </si>
  <si>
    <t>Pachyramphus niger</t>
  </si>
  <si>
    <t>Pachyramphus polychopterus</t>
  </si>
  <si>
    <t>Pachyramphus rufus</t>
  </si>
  <si>
    <t>Pachyramphus spodiurus</t>
  </si>
  <si>
    <t>Pachyramphus surinamus</t>
  </si>
  <si>
    <t>Pachyramphus validus</t>
  </si>
  <si>
    <t>Pachyramphus versicolor</t>
  </si>
  <si>
    <t>Pachyramphus viridis</t>
  </si>
  <si>
    <t>Pachyramphus xanthogenys</t>
  </si>
  <si>
    <t>Perissocephalus tricolor</t>
  </si>
  <si>
    <t>Phibalura flavirostris</t>
  </si>
  <si>
    <t>Phoenicircus carnifex</t>
  </si>
  <si>
    <t>Phoenicircus nigricollis</t>
  </si>
  <si>
    <t>Phytotoma raimondii</t>
  </si>
  <si>
    <t>Phytotoma rara</t>
  </si>
  <si>
    <t>Phytotoma rutila</t>
  </si>
  <si>
    <t>Pipreola arcuata</t>
  </si>
  <si>
    <t>Pipreola aureopectus</t>
  </si>
  <si>
    <t>Pipreola chlorolepidota</t>
  </si>
  <si>
    <t>Pipreola formosa</t>
  </si>
  <si>
    <t>Pipreola frontalis</t>
  </si>
  <si>
    <t>Pipreola intermedia</t>
  </si>
  <si>
    <t>Pipreola jucunda</t>
  </si>
  <si>
    <t>Pipreola lubomirskii</t>
  </si>
  <si>
    <t>Pipreola pulchra</t>
  </si>
  <si>
    <t>Pipreola riefferii</t>
  </si>
  <si>
    <t>Pipreola whitelyi</t>
  </si>
  <si>
    <t>Porphyrolaema porphyrolaema</t>
  </si>
  <si>
    <t>Procnias albus</t>
  </si>
  <si>
    <t>Procnias averano</t>
  </si>
  <si>
    <t>Procnias nudicollis</t>
  </si>
  <si>
    <t>Procnias tricarunculatus</t>
  </si>
  <si>
    <t>Pyroderus scutatus</t>
  </si>
  <si>
    <t>Querula purpurata</t>
  </si>
  <si>
    <t>Rupicola peruvianus</t>
  </si>
  <si>
    <t>Rupicola rupicola</t>
  </si>
  <si>
    <t>Schiffornis major</t>
  </si>
  <si>
    <t>Schiffornis turdina</t>
  </si>
  <si>
    <t>Schiffornis virescens</t>
  </si>
  <si>
    <t>Snowornis cryptolophus</t>
  </si>
  <si>
    <t>Snowornis subalaris</t>
  </si>
  <si>
    <t>Tijuca atra</t>
  </si>
  <si>
    <t>Tijuca condita</t>
  </si>
  <si>
    <t>Tityra cayana</t>
  </si>
  <si>
    <t>Tityra inquisitor</t>
  </si>
  <si>
    <t>Tityra semifasciata</t>
  </si>
  <si>
    <t>Xenopsaris albinucha</t>
  </si>
  <si>
    <t>Xipholena atropurpurea</t>
  </si>
  <si>
    <t>Xipholena lamellipennis</t>
  </si>
  <si>
    <t>Xipholena punicea</t>
  </si>
  <si>
    <t>Zaratornis stresemanni</t>
  </si>
  <si>
    <t>Cracticus cassicus</t>
  </si>
  <si>
    <t>Cracticidae</t>
  </si>
  <si>
    <t>Cracticus louisiadensis</t>
  </si>
  <si>
    <t>Cracticus mentalis</t>
  </si>
  <si>
    <t>Cracticus nigrogularis</t>
  </si>
  <si>
    <t>Cracticus quoyi</t>
  </si>
  <si>
    <t>Cracticus torquatus</t>
  </si>
  <si>
    <t>Gymnorhina tibicen</t>
  </si>
  <si>
    <t>Peltops blainvillii</t>
  </si>
  <si>
    <t>Peltops montanus</t>
  </si>
  <si>
    <t>Strepera fuliginosa</t>
  </si>
  <si>
    <t>Strepera graculina</t>
  </si>
  <si>
    <t>Strepera versicolor</t>
  </si>
  <si>
    <t>Dasyornis brachypterus</t>
  </si>
  <si>
    <t>Dasyornithidae</t>
  </si>
  <si>
    <t>Dasyornis broadbenti</t>
  </si>
  <si>
    <t>Dasyornis longirostris</t>
  </si>
  <si>
    <t>Campylorhamphus falcularius</t>
  </si>
  <si>
    <t>Dendrocolaptidae</t>
  </si>
  <si>
    <t>Campylorhamphus procurvoides</t>
  </si>
  <si>
    <t>Campylorhamphus pucherani</t>
  </si>
  <si>
    <t>Campylorhamphus pusillus</t>
  </si>
  <si>
    <t>Campylorhamphus trochilirostris</t>
  </si>
  <si>
    <t>Deconychura longicauda</t>
  </si>
  <si>
    <t>Deconychura stictolaema</t>
  </si>
  <si>
    <t>Dendrexetastes rufigula</t>
  </si>
  <si>
    <t>Dendrocincla anabatina</t>
  </si>
  <si>
    <t>Dendrocincla fuliginosa</t>
  </si>
  <si>
    <t>Dendrocincla homochroa</t>
  </si>
  <si>
    <t>Dendrocincla merula</t>
  </si>
  <si>
    <t>Dendrocincla tyrannina</t>
  </si>
  <si>
    <t>Dendrocolaptes certhia</t>
  </si>
  <si>
    <t>Dendrocolaptes hoffmannsi</t>
  </si>
  <si>
    <t>Dendrocolaptes picumnus</t>
  </si>
  <si>
    <t>Dendrocolaptes platyrostris</t>
  </si>
  <si>
    <t>Dendrocolaptes sanctithomae</t>
  </si>
  <si>
    <t>Dendroplex kienerii</t>
  </si>
  <si>
    <t>Dendroplex picus</t>
  </si>
  <si>
    <t>Drymornis bridgesii</t>
  </si>
  <si>
    <t>Glyphorynchus spirurus</t>
  </si>
  <si>
    <t>Hylexetastes brigidai</t>
  </si>
  <si>
    <t>Hylexetastes perrotii</t>
  </si>
  <si>
    <t>Hylexetastes stresemanni</t>
  </si>
  <si>
    <t>Hylexetastes uniformis</t>
  </si>
  <si>
    <t>Lepidocolaptes affinis</t>
  </si>
  <si>
    <t>Lepidocolaptes albolineatus</t>
  </si>
  <si>
    <t>Lepidocolaptes angustirostris</t>
  </si>
  <si>
    <t>Lepidocolaptes falcinellus</t>
  </si>
  <si>
    <t>Lepidocolaptes lacrymiger</t>
  </si>
  <si>
    <t>Lepidocolaptes leucogaster</t>
  </si>
  <si>
    <t>Lepidocolaptes souleyetii</t>
  </si>
  <si>
    <t>Lepidocolaptes squamatus</t>
  </si>
  <si>
    <t>Nasica longirostris</t>
  </si>
  <si>
    <t>Sittasomus griseicapillus</t>
  </si>
  <si>
    <t>Xiphocolaptes albicollis</t>
  </si>
  <si>
    <t>Xiphocolaptes falcirostris</t>
  </si>
  <si>
    <t>Xiphocolaptes major</t>
  </si>
  <si>
    <t>Xiphocolaptes promeropirhynchus</t>
  </si>
  <si>
    <t>Xiphorhynchus elegans</t>
  </si>
  <si>
    <t>Xiphorhynchus erythropygius</t>
  </si>
  <si>
    <t>Xiphorhynchus flavigaster</t>
  </si>
  <si>
    <t>Xiphorhynchus fuscus</t>
  </si>
  <si>
    <t>Xiphorhynchus guttatus</t>
  </si>
  <si>
    <t>Xiphorhynchus lachrymosus</t>
  </si>
  <si>
    <t>Xiphorhynchus obsoletus</t>
  </si>
  <si>
    <t>Xiphorhynchus ocellatus</t>
  </si>
  <si>
    <t>Xiphorhynchus pardalotus</t>
  </si>
  <si>
    <t>Xiphorhynchus spixii</t>
  </si>
  <si>
    <t>Xiphorhynchus susurrans</t>
  </si>
  <si>
    <t>Xiphorhynchus triangularis</t>
  </si>
  <si>
    <t>Dicaeum aeneum</t>
  </si>
  <si>
    <t>Dicaeidae</t>
  </si>
  <si>
    <t>Dicaeum aeruginosum</t>
  </si>
  <si>
    <t>Dicaeum agile</t>
  </si>
  <si>
    <t>Dicaeum annae</t>
  </si>
  <si>
    <t>Dicaeum anthonyi</t>
  </si>
  <si>
    <t>Dicaeum aureolimbatum</t>
  </si>
  <si>
    <t>Dicaeum australe</t>
  </si>
  <si>
    <t>Dicaeum bicolor</t>
  </si>
  <si>
    <t>Dicaeum celebicum</t>
  </si>
  <si>
    <t>Dicaeum chrysorrheum</t>
  </si>
  <si>
    <t>Dicaeum concolor</t>
  </si>
  <si>
    <t>Dicaeum cruentatum</t>
  </si>
  <si>
    <t>Dicaeum erythrorhynchos</t>
  </si>
  <si>
    <t>Dicaeum erythrothorax</t>
  </si>
  <si>
    <t>Dicaeum everetti</t>
  </si>
  <si>
    <t>Dicaeum eximium</t>
  </si>
  <si>
    <t>Dicaeum geelvinkianum</t>
  </si>
  <si>
    <t>Dicaeum haematostictum</t>
  </si>
  <si>
    <t>Dicaeum hirundinaceum</t>
  </si>
  <si>
    <t>Dicaeum hypoleucum</t>
  </si>
  <si>
    <t>Dicaeum igniferum</t>
  </si>
  <si>
    <t>Dicaeum ignipectus</t>
  </si>
  <si>
    <t>Dicaeum maugei</t>
  </si>
  <si>
    <t>Dicaeum melanoxanthum</t>
  </si>
  <si>
    <t>Dicaeum monticolum</t>
  </si>
  <si>
    <t>Dicaeum nehrkorni</t>
  </si>
  <si>
    <t>Dicaeum nigrilore</t>
  </si>
  <si>
    <t>Dicaeum nitidum</t>
  </si>
  <si>
    <t>Dicaeum pectorale</t>
  </si>
  <si>
    <t>Dicaeum proprium</t>
  </si>
  <si>
    <t>Dicaeum pygmaeum</t>
  </si>
  <si>
    <t>Dicaeum quadricolor</t>
  </si>
  <si>
    <t>Dicaeum retrocinctum</t>
  </si>
  <si>
    <t>Dicaeum sanguinolentum</t>
  </si>
  <si>
    <t>Dicaeum trigonostigma</t>
  </si>
  <si>
    <t>Dicaeum tristrami</t>
  </si>
  <si>
    <t>Dicaeum trochileum</t>
  </si>
  <si>
    <t>Dicaeum vincens</t>
  </si>
  <si>
    <t>Dicaeum vulneratum</t>
  </si>
  <si>
    <t>Prionochilus maculatus</t>
  </si>
  <si>
    <t>Prionochilus olivaceus</t>
  </si>
  <si>
    <t>Prionochilus percussus</t>
  </si>
  <si>
    <t>Prionochilus plateni</t>
  </si>
  <si>
    <t>Prionochilus thoracicus</t>
  </si>
  <si>
    <t>Prionochilus xanthopygius</t>
  </si>
  <si>
    <t>Chaetorhynchus papuensis</t>
  </si>
  <si>
    <t>Dicruridae</t>
  </si>
  <si>
    <t>Dicrurus adsimilis</t>
  </si>
  <si>
    <t>Dicrurus aeneus</t>
  </si>
  <si>
    <t>Dicrurus aldabranus</t>
  </si>
  <si>
    <t>Dicrurus andamanensis</t>
  </si>
  <si>
    <t>Dicrurus annectans</t>
  </si>
  <si>
    <t>Dicrurus atripennis</t>
  </si>
  <si>
    <t>Dicrurus balicassius</t>
  </si>
  <si>
    <t>Dicrurus bracteatus</t>
  </si>
  <si>
    <t>Dicrurus caerulescens</t>
  </si>
  <si>
    <t>Dicrurus densus</t>
  </si>
  <si>
    <t>Dicrurus forficatus</t>
  </si>
  <si>
    <t>Dicrurus fuscipennis</t>
  </si>
  <si>
    <t>Dicrurus hottentottus</t>
  </si>
  <si>
    <t>Dicrurus leucophaeus</t>
  </si>
  <si>
    <t>Dicrurus ludwigii</t>
  </si>
  <si>
    <t>Dicrurus macrocercus</t>
  </si>
  <si>
    <t>Dicrurus megarhynchus</t>
  </si>
  <si>
    <t>Dicrurus modestus</t>
  </si>
  <si>
    <t>Dicrurus montanus</t>
  </si>
  <si>
    <t>Dicrurus paradiseus</t>
  </si>
  <si>
    <t>Dicrurus remifer</t>
  </si>
  <si>
    <t>Dicrurus sumatranus</t>
  </si>
  <si>
    <t>Dicrurus waldenii</t>
  </si>
  <si>
    <t>Dulus dominicus</t>
  </si>
  <si>
    <t>Dulidae</t>
  </si>
  <si>
    <t>Acanthidops bairdii</t>
  </si>
  <si>
    <t>Emberizidae</t>
  </si>
  <si>
    <t>Aimophila aestivalis</t>
  </si>
  <si>
    <t>Aimophila botterii</t>
  </si>
  <si>
    <t>Aimophila carpalis</t>
  </si>
  <si>
    <t>Aimophila cassinii</t>
  </si>
  <si>
    <t>Aimophila humeralis</t>
  </si>
  <si>
    <t>Aimophila mystacalis</t>
  </si>
  <si>
    <t>Aimophila notosticta</t>
  </si>
  <si>
    <t>Aimophila quinquestriata</t>
  </si>
  <si>
    <t>Aimophila rufescens</t>
  </si>
  <si>
    <t>Aimophila ruficauda</t>
  </si>
  <si>
    <t>Aimophila ruficeps</t>
  </si>
  <si>
    <t>Aimophila stolzmanni</t>
  </si>
  <si>
    <t>Aimophila strigiceps</t>
  </si>
  <si>
    <t>Aimophila sumichrasti</t>
  </si>
  <si>
    <t>Ammodramus aurifrons</t>
  </si>
  <si>
    <t>Ammodramus bairdii</t>
  </si>
  <si>
    <t>Ammodramus humeralis</t>
  </si>
  <si>
    <t>Ammodramus leconteii</t>
  </si>
  <si>
    <t>Ammodramus nelsoni</t>
  </si>
  <si>
    <t>Amphispiza belli</t>
  </si>
  <si>
    <t>Amphispiza bilineata</t>
  </si>
  <si>
    <t>Arremon abeillei</t>
  </si>
  <si>
    <t>Arremon aurantiirostris</t>
  </si>
  <si>
    <t>Arremon brunneinucha</t>
  </si>
  <si>
    <t>Arremon castaneiceps</t>
  </si>
  <si>
    <t>Arremon crassirostris</t>
  </si>
  <si>
    <t>Arremon flavirostris</t>
  </si>
  <si>
    <t>Arremon franciscanus</t>
  </si>
  <si>
    <t>Arremon schlegeli</t>
  </si>
  <si>
    <t>Arremon semitorquatus</t>
  </si>
  <si>
    <t>Arremon taciturnus</t>
  </si>
  <si>
    <t>Arremon torquatus</t>
  </si>
  <si>
    <t>Arremon virenticeps</t>
  </si>
  <si>
    <t>Arremonops chloronotus</t>
  </si>
  <si>
    <t>Arremonops conirostris</t>
  </si>
  <si>
    <t>Arremonops rufivirgatus</t>
  </si>
  <si>
    <t>Arremonops tocuyensis</t>
  </si>
  <si>
    <t>Atlapetes albiceps</t>
  </si>
  <si>
    <t>Atlapetes albinucha</t>
  </si>
  <si>
    <t>Atlapetes albofrenatus</t>
  </si>
  <si>
    <t>Atlapetes canigenis</t>
  </si>
  <si>
    <t>Atlapetes citrinellus</t>
  </si>
  <si>
    <t>Atlapetes flaviceps</t>
  </si>
  <si>
    <t>Atlapetes forbesi</t>
  </si>
  <si>
    <t>Atlapetes fulviceps</t>
  </si>
  <si>
    <t>Atlapetes fuscoolivaceus</t>
  </si>
  <si>
    <t>Atlapetes latinuchus</t>
  </si>
  <si>
    <t>Atlapetes leucopis</t>
  </si>
  <si>
    <t>Atlapetes leucopterus</t>
  </si>
  <si>
    <t>Atlapetes melanocephalus</t>
  </si>
  <si>
    <t>Atlapetes melanolaemus</t>
  </si>
  <si>
    <t>Atlapetes melanopsis</t>
  </si>
  <si>
    <t>Atlapetes nationi</t>
  </si>
  <si>
    <t>Atlapetes pallidiceps</t>
  </si>
  <si>
    <t>Atlapetes pallidinucha</t>
  </si>
  <si>
    <t>Atlapetes personatus</t>
  </si>
  <si>
    <t>Atlapetes pileatus</t>
  </si>
  <si>
    <t>Atlapetes rufigenis</t>
  </si>
  <si>
    <t>Atlapetes rufinucha</t>
  </si>
  <si>
    <t>Atlapetes schistaceus</t>
  </si>
  <si>
    <t>Atlapetes seebohmi</t>
  </si>
  <si>
    <t>Atlapetes semirufus</t>
  </si>
  <si>
    <t>Atlapetes terborghi</t>
  </si>
  <si>
    <t>Atlapetes tricolor</t>
  </si>
  <si>
    <t>Calamospiza melanocorys</t>
  </si>
  <si>
    <t>Calcarius mccownii</t>
  </si>
  <si>
    <t>Calcarius ornatus</t>
  </si>
  <si>
    <t>Calcarius pictus</t>
  </si>
  <si>
    <t>Camarhynchus heliobates</t>
  </si>
  <si>
    <t>Camarhynchus pallidus</t>
  </si>
  <si>
    <t>Camarhynchus parvulus</t>
  </si>
  <si>
    <t>Camarhynchus pauper</t>
  </si>
  <si>
    <t>Camarhynchus psittacula</t>
  </si>
  <si>
    <t>Catamenia analis</t>
  </si>
  <si>
    <t>Catamenia homochroa</t>
  </si>
  <si>
    <t>Catamenia inornata</t>
  </si>
  <si>
    <t>Certhidea olivacea</t>
  </si>
  <si>
    <t>Charitospiza eucosma</t>
  </si>
  <si>
    <t>Chondestes grammacus</t>
  </si>
  <si>
    <t>Coryphaspiza melanotis</t>
  </si>
  <si>
    <t>Coryphospingus cucullatus</t>
  </si>
  <si>
    <t>Coryphospingus pileatus</t>
  </si>
  <si>
    <t>Diuca diuca</t>
  </si>
  <si>
    <t>Diuca speculifera</t>
  </si>
  <si>
    <t>Dolospingus fringilloides</t>
  </si>
  <si>
    <t>Donacospiza albifrons</t>
  </si>
  <si>
    <t>Emberiza affinis</t>
  </si>
  <si>
    <t>Emberiza buchanani</t>
  </si>
  <si>
    <t>Emberiza cabanisi</t>
  </si>
  <si>
    <t>Emberiza capensis</t>
  </si>
  <si>
    <t>Emberiza chrysophrys</t>
  </si>
  <si>
    <t>Emberiza elegans</t>
  </si>
  <si>
    <t>Emberiza flaviventris</t>
  </si>
  <si>
    <t>Emberiza godlewskii</t>
  </si>
  <si>
    <t>Emberiza impetuani</t>
  </si>
  <si>
    <t>Emberiza jankowskii</t>
  </si>
  <si>
    <t>Emberiza koslowi</t>
  </si>
  <si>
    <t>Emberiza leucocephalos</t>
  </si>
  <si>
    <t>Emberiza poliopleura</t>
  </si>
  <si>
    <t>Emberiza rutila</t>
  </si>
  <si>
    <t>Emberiza socotrana</t>
  </si>
  <si>
    <t>Emberiza stewarti</t>
  </si>
  <si>
    <t>Emberiza striolata</t>
  </si>
  <si>
    <t>Emberiza tahapisi</t>
  </si>
  <si>
    <t>Emberiza tristrami</t>
  </si>
  <si>
    <t>Emberiza vincenti</t>
  </si>
  <si>
    <t>Emberizoides duidae</t>
  </si>
  <si>
    <t>Emberizoides herbicola</t>
  </si>
  <si>
    <t>Emberizoides ypiranganus</t>
  </si>
  <si>
    <t>Embernagra longicauda</t>
  </si>
  <si>
    <t>Embernagra platensis</t>
  </si>
  <si>
    <t>Euneornis campestris</t>
  </si>
  <si>
    <t>Geospiza conirostris</t>
  </si>
  <si>
    <t>Geospiza difficilis</t>
  </si>
  <si>
    <t>Geospiza fortis</t>
  </si>
  <si>
    <t>Geospiza fuliginosa</t>
  </si>
  <si>
    <t>Geospiza magnirostris</t>
  </si>
  <si>
    <t>Geospiza scandens</t>
  </si>
  <si>
    <t>Gubernatrix cristata</t>
  </si>
  <si>
    <t>Haplospiza rustica</t>
  </si>
  <si>
    <t>Haplospiza unicolor</t>
  </si>
  <si>
    <t>Idiopsar brachyurus</t>
  </si>
  <si>
    <t>Incaspiza laeta</t>
  </si>
  <si>
    <t>Incaspiza ortizi</t>
  </si>
  <si>
    <t>Incaspiza personata</t>
  </si>
  <si>
    <t>Incaspiza pulchra</t>
  </si>
  <si>
    <t>Incaspiza watkinsi</t>
  </si>
  <si>
    <t>Junco insularis</t>
  </si>
  <si>
    <t>Junco phaeonotus</t>
  </si>
  <si>
    <t>Junco vulcani</t>
  </si>
  <si>
    <t>Latoucheornis siemsseni</t>
  </si>
  <si>
    <t>Lophospingus griseocristatus</t>
  </si>
  <si>
    <t>Lophospingus pusillus</t>
  </si>
  <si>
    <t>Loxigilla barbadensis</t>
  </si>
  <si>
    <t>Loxigilla noctis</t>
  </si>
  <si>
    <t>Loxigilla portoricensis</t>
  </si>
  <si>
    <t>Loxigilla violacea</t>
  </si>
  <si>
    <t>Loxipasser anoxanthus</t>
  </si>
  <si>
    <t>Melanodera melanodera</t>
  </si>
  <si>
    <t>Melanodera xanthogramma</t>
  </si>
  <si>
    <t>Melanospiza richardsoni</t>
  </si>
  <si>
    <t>Melophus lathami</t>
  </si>
  <si>
    <t>Melopyrrha nigra</t>
  </si>
  <si>
    <t>Melozone biarcuata</t>
  </si>
  <si>
    <t>Melozone cabanisi</t>
  </si>
  <si>
    <t>Melozone kieneri</t>
  </si>
  <si>
    <t>Melozone leucotis</t>
  </si>
  <si>
    <t>Nesospiza acunhae</t>
  </si>
  <si>
    <t>Nesospiza questi</t>
  </si>
  <si>
    <t>Nesospiza wilkinsi</t>
  </si>
  <si>
    <t>Oreothraupis arremonops</t>
  </si>
  <si>
    <t>Oriturus superciliosus</t>
  </si>
  <si>
    <t>Oryzoborus angolensis</t>
  </si>
  <si>
    <t>Oryzoborus atrirostris</t>
  </si>
  <si>
    <t>Oryzoborus crassirostris</t>
  </si>
  <si>
    <t>Oryzoborus funereus</t>
  </si>
  <si>
    <t>Oryzoborus maximiliani</t>
  </si>
  <si>
    <t>Oryzoborus nuttingi</t>
  </si>
  <si>
    <t>Paroaria baeri</t>
  </si>
  <si>
    <t>Paroaria capitata</t>
  </si>
  <si>
    <t>Paroaria coronata</t>
  </si>
  <si>
    <t>Paroaria dominicana</t>
  </si>
  <si>
    <t>Paroaria gularis</t>
  </si>
  <si>
    <t>Passerella iliaca</t>
  </si>
  <si>
    <t>Passerina amoena</t>
  </si>
  <si>
    <t>Passerina ciris</t>
  </si>
  <si>
    <t>Passerina leclancherii</t>
  </si>
  <si>
    <t>Passerina rositae</t>
  </si>
  <si>
    <t>Passerina versicolor</t>
  </si>
  <si>
    <t>Pezopetes capitalis</t>
  </si>
  <si>
    <t>Phrygilus alaudinus</t>
  </si>
  <si>
    <t>Phrygilus atriceps</t>
  </si>
  <si>
    <t>Phrygilus carbonarius</t>
  </si>
  <si>
    <t>Phrygilus dorsalis</t>
  </si>
  <si>
    <t>Phrygilus erythronotus</t>
  </si>
  <si>
    <t>Phrygilus fruticeti</t>
  </si>
  <si>
    <t>Phrygilus gayi</t>
  </si>
  <si>
    <t>Phrygilus patagonicus</t>
  </si>
  <si>
    <t>Phrygilus plebejus</t>
  </si>
  <si>
    <t>Phrygilus punensis</t>
  </si>
  <si>
    <t>Phrygilus unicolor</t>
  </si>
  <si>
    <t>Piezorhina cinerea</t>
  </si>
  <si>
    <t>Pinaroloxias inornata</t>
  </si>
  <si>
    <t>Pipilo aberti</t>
  </si>
  <si>
    <t>Pipilo albicollis</t>
  </si>
  <si>
    <t>Pipilo chlorurus</t>
  </si>
  <si>
    <t>Pipilo crissalis</t>
  </si>
  <si>
    <t>Pipilo fuscus</t>
  </si>
  <si>
    <t>Pipilo maculatus</t>
  </si>
  <si>
    <t>Pipilo ocai</t>
  </si>
  <si>
    <t>Platyspiza crassirostris</t>
  </si>
  <si>
    <t>Plectrophenax hyperboreus</t>
  </si>
  <si>
    <t>Poospiza alticola</t>
  </si>
  <si>
    <t>Poospiza boliviana</t>
  </si>
  <si>
    <t>Poospiza cabanisi</t>
  </si>
  <si>
    <t>Poospiza caesar</t>
  </si>
  <si>
    <t>Poospiza cinerea</t>
  </si>
  <si>
    <t>Poospiza erythrophrys</t>
  </si>
  <si>
    <t>Poospiza hispaniolensis</t>
  </si>
  <si>
    <t>Poospiza hypochondria</t>
  </si>
  <si>
    <t>Poospiza lateralis</t>
  </si>
  <si>
    <t>Poospiza melanoleuca</t>
  </si>
  <si>
    <t>Poospiza nigrorufa</t>
  </si>
  <si>
    <t>Poospiza ornata</t>
  </si>
  <si>
    <t>Poospiza rubecula</t>
  </si>
  <si>
    <t>Poospiza thoracica</t>
  </si>
  <si>
    <t>Poospiza torquata</t>
  </si>
  <si>
    <t>Porphyrospiza caerulescens</t>
  </si>
  <si>
    <t>Pselliophorus luteoviridis</t>
  </si>
  <si>
    <t>Pselliophorus tibialis</t>
  </si>
  <si>
    <t>Rhodospingus cruentus</t>
  </si>
  <si>
    <t>Rowettia goughensis</t>
  </si>
  <si>
    <t>Saltatricula multicolor</t>
  </si>
  <si>
    <t>Sicalis auriventris</t>
  </si>
  <si>
    <t>Sicalis citrina</t>
  </si>
  <si>
    <t>Sicalis columbiana</t>
  </si>
  <si>
    <t>Sicalis flaveola</t>
  </si>
  <si>
    <t>Sicalis lebruni</t>
  </si>
  <si>
    <t>Sicalis lutea</t>
  </si>
  <si>
    <t>Sicalis luteocephala</t>
  </si>
  <si>
    <t>Sicalis luteola</t>
  </si>
  <si>
    <t>Sicalis olivascens</t>
  </si>
  <si>
    <t>Sicalis raimondii</t>
  </si>
  <si>
    <t>Sicalis taczanowskii</t>
  </si>
  <si>
    <t>Sicalis uropygialis</t>
  </si>
  <si>
    <t>Spizella arborea</t>
  </si>
  <si>
    <t>Spizella atrogularis</t>
  </si>
  <si>
    <t>Spizella breweri</t>
  </si>
  <si>
    <t>Spizella wortheni</t>
  </si>
  <si>
    <t>Sporophila albogularis</t>
  </si>
  <si>
    <t>Sporophila americana</t>
  </si>
  <si>
    <t>Sporophila ardesiaca</t>
  </si>
  <si>
    <t>Sporophila bouvreuil</t>
  </si>
  <si>
    <t>Sporophila bouvronides</t>
  </si>
  <si>
    <t>Sporophila caerulescens</t>
  </si>
  <si>
    <t>Sporophila castaneiventris</t>
  </si>
  <si>
    <t>Sporophila cinnamomea</t>
  </si>
  <si>
    <t>Sporophila collaris</t>
  </si>
  <si>
    <t>Sporophila corvina</t>
  </si>
  <si>
    <t>Sporophila falcirostris</t>
  </si>
  <si>
    <t>Sporophila frontalis</t>
  </si>
  <si>
    <t>Sporophila hypochroma</t>
  </si>
  <si>
    <t>Sporophila hypoxantha</t>
  </si>
  <si>
    <t>Sporophila intermedia</t>
  </si>
  <si>
    <t>Sporophila leucoptera</t>
  </si>
  <si>
    <t>Sporophila lineola</t>
  </si>
  <si>
    <t>Sporophila luctuosa</t>
  </si>
  <si>
    <t>Sporophila melanogaster</t>
  </si>
  <si>
    <t>Sporophila melanops</t>
  </si>
  <si>
    <t>Sporophila minuta</t>
  </si>
  <si>
    <t>Sporophila murallae</t>
  </si>
  <si>
    <t>Sporophila nigricollis</t>
  </si>
  <si>
    <t>Sporophila nigrorufa</t>
  </si>
  <si>
    <t>Sporophila palustris</t>
  </si>
  <si>
    <t>Sporophila peruviana</t>
  </si>
  <si>
    <t>Sporophila plumbea</t>
  </si>
  <si>
    <t>Sporophila ruficollis</t>
  </si>
  <si>
    <t>Sporophila schistacea</t>
  </si>
  <si>
    <t>Sporophila simplex</t>
  </si>
  <si>
    <t>Sporophila telasco</t>
  </si>
  <si>
    <t>Sporophila torqueola</t>
  </si>
  <si>
    <t>Tiaris bicolor</t>
  </si>
  <si>
    <t>Tiaris canorus</t>
  </si>
  <si>
    <t>Tiaris fuliginosus</t>
  </si>
  <si>
    <t>Tiaris obscurus</t>
  </si>
  <si>
    <t>Tiaris olivaceus</t>
  </si>
  <si>
    <t>Torreornis inexpectata</t>
  </si>
  <si>
    <t>Urothraupis stolzmanni</t>
  </si>
  <si>
    <t>Volatinia jacarina</t>
  </si>
  <si>
    <t>Xenospingus concolor</t>
  </si>
  <si>
    <t>Xenospiza baileyi</t>
  </si>
  <si>
    <t>Zonotrichia atricapilla</t>
  </si>
  <si>
    <t>Zonotrichia capensis</t>
  </si>
  <si>
    <t>Zonotrichia leucophrys</t>
  </si>
  <si>
    <t>Zonotrichia querula</t>
  </si>
  <si>
    <t>Amadina erythrocephala</t>
  </si>
  <si>
    <t>Estrildidae</t>
  </si>
  <si>
    <t>Amadina fasciata</t>
  </si>
  <si>
    <t>Amandava formosa</t>
  </si>
  <si>
    <t>Amandava subflava</t>
  </si>
  <si>
    <t>Clytospiza monteiri</t>
  </si>
  <si>
    <t>Cryptospiza jacksoni</t>
  </si>
  <si>
    <t>Cryptospiza reichenovii</t>
  </si>
  <si>
    <t>Cryptospiza salvadorii</t>
  </si>
  <si>
    <t>Cryptospiza shelleyi</t>
  </si>
  <si>
    <t>Emblema pictum</t>
  </si>
  <si>
    <t>Erythrura coloria</t>
  </si>
  <si>
    <t>Erythrura cyaneovirens</t>
  </si>
  <si>
    <t>Erythrura gouldiae</t>
  </si>
  <si>
    <t>Erythrura hyperythra</t>
  </si>
  <si>
    <t>Erythrura kleinschmidti</t>
  </si>
  <si>
    <t>Erythrura papuana</t>
  </si>
  <si>
    <t>Erythrura pealii</t>
  </si>
  <si>
    <t>Erythrura prasina</t>
  </si>
  <si>
    <t>Erythrura psittacea</t>
  </si>
  <si>
    <t>Erythrura regia</t>
  </si>
  <si>
    <t>Erythrura trichroa</t>
  </si>
  <si>
    <t>Erythrura tricolor</t>
  </si>
  <si>
    <t>Erythrura viridifacies</t>
  </si>
  <si>
    <t>Estrilda atricapilla</t>
  </si>
  <si>
    <t>Estrilda caerulescens</t>
  </si>
  <si>
    <t>Estrilda charmosyna</t>
  </si>
  <si>
    <t>Estrilda erythronotos</t>
  </si>
  <si>
    <t>Estrilda kandti</t>
  </si>
  <si>
    <t>Estrilda melanotis</t>
  </si>
  <si>
    <t>Estrilda nigriloris</t>
  </si>
  <si>
    <t>Estrilda nonnula</t>
  </si>
  <si>
    <t>Estrilda paludicola</t>
  </si>
  <si>
    <t>Estrilda perreini</t>
  </si>
  <si>
    <t>Estrilda poliopareia</t>
  </si>
  <si>
    <t>Estrilda quartinia</t>
  </si>
  <si>
    <t>Estrilda rhodopyga</t>
  </si>
  <si>
    <t>Estrilda rufibarba</t>
  </si>
  <si>
    <t>Estrilda thomensis</t>
  </si>
  <si>
    <t>Estrilda troglodytes</t>
  </si>
  <si>
    <t>Euschistospiza cinereovinacea</t>
  </si>
  <si>
    <t>Euschistospiza dybowskii</t>
  </si>
  <si>
    <t>Heteromunia pectoralis</t>
  </si>
  <si>
    <t>Hypargos margaritatus</t>
  </si>
  <si>
    <t>Hypargos niveoguttatus</t>
  </si>
  <si>
    <t>Lagonosticta landanae</t>
  </si>
  <si>
    <t>Lagonosticta larvata</t>
  </si>
  <si>
    <t>Lagonosticta nitidula</t>
  </si>
  <si>
    <t>Lagonosticta rara</t>
  </si>
  <si>
    <t>Lagonosticta rhodopareia</t>
  </si>
  <si>
    <t>Lagonosticta rubricata</t>
  </si>
  <si>
    <t>Lagonosticta rufopicta</t>
  </si>
  <si>
    <t>Lagonosticta sanguinodorsalis</t>
  </si>
  <si>
    <t>Lagonosticta senegala</t>
  </si>
  <si>
    <t>Lagonosticta umbrinodorsalis</t>
  </si>
  <si>
    <t>Lagonosticta virata</t>
  </si>
  <si>
    <t>Lonchura atricapilla</t>
  </si>
  <si>
    <t>Lonchura bicolor</t>
  </si>
  <si>
    <t>Lonchura caniceps</t>
  </si>
  <si>
    <t>Lonchura cantans</t>
  </si>
  <si>
    <t>Lonchura castaneothorax</t>
  </si>
  <si>
    <t>Lonchura cucullata</t>
  </si>
  <si>
    <t>Lonchura ferruginosa</t>
  </si>
  <si>
    <t>Lonchura flaviprymna</t>
  </si>
  <si>
    <t>Lonchura forbesi</t>
  </si>
  <si>
    <t>Lonchura fringilloides</t>
  </si>
  <si>
    <t>Lonchura fuscans</t>
  </si>
  <si>
    <t>Lonchura grandis</t>
  </si>
  <si>
    <t>Lonchura griseicapilla</t>
  </si>
  <si>
    <t>Lonchura hunsteini</t>
  </si>
  <si>
    <t>Lonchura kelaarti</t>
  </si>
  <si>
    <t>Lonchura leucogastra</t>
  </si>
  <si>
    <t>Lonchura leucogastroides</t>
  </si>
  <si>
    <t>Lonchura leucosticta</t>
  </si>
  <si>
    <t>Lonchura maja</t>
  </si>
  <si>
    <t>Lonchura malabarica</t>
  </si>
  <si>
    <t>Lonchura malacca</t>
  </si>
  <si>
    <t>Lonchura melaena</t>
  </si>
  <si>
    <t>Lonchura molucca</t>
  </si>
  <si>
    <t>Lonchura montana</t>
  </si>
  <si>
    <t>Lonchura monticola</t>
  </si>
  <si>
    <t>Lonchura nana</t>
  </si>
  <si>
    <t>Lonchura nevermanni</t>
  </si>
  <si>
    <t>Lonchura nigerrima</t>
  </si>
  <si>
    <t>Lonchura nigriceps</t>
  </si>
  <si>
    <t>Lonchura pallida</t>
  </si>
  <si>
    <t>Lonchura quinticolor</t>
  </si>
  <si>
    <t>Lonchura spectabilis</t>
  </si>
  <si>
    <t>Lonchura striata</t>
  </si>
  <si>
    <t>Lonchura stygia</t>
  </si>
  <si>
    <t>Lonchura teerinki</t>
  </si>
  <si>
    <t>Lonchura tristissima</t>
  </si>
  <si>
    <t>Lonchura vana</t>
  </si>
  <si>
    <t>Mandingoa nitidula</t>
  </si>
  <si>
    <t>Neochmia modesta</t>
  </si>
  <si>
    <t>Neochmia phaeton</t>
  </si>
  <si>
    <t>Neochmia ruficauda</t>
  </si>
  <si>
    <t>Neochmia temporalis</t>
  </si>
  <si>
    <t>Nesocharis ansorgei</t>
  </si>
  <si>
    <t>Nesocharis capistrata</t>
  </si>
  <si>
    <t>Nesocharis shelleyi</t>
  </si>
  <si>
    <t>Nigrita bicolor</t>
  </si>
  <si>
    <t>Nigrita canicapillus</t>
  </si>
  <si>
    <t>Nigrita fusconotus</t>
  </si>
  <si>
    <t>Nigrita luteifrons</t>
  </si>
  <si>
    <t>Oreostruthus fuliginosus</t>
  </si>
  <si>
    <t>Ortygospiza atricollis</t>
  </si>
  <si>
    <t>Ortygospiza fuscocrissa</t>
  </si>
  <si>
    <t>Ortygospiza gabonensis</t>
  </si>
  <si>
    <t>Ortygospiza locustella</t>
  </si>
  <si>
    <t>Padda fuscata</t>
  </si>
  <si>
    <t>Padda oryzivora</t>
  </si>
  <si>
    <t>Parmoptila jamesoni</t>
  </si>
  <si>
    <t>Parmoptila rubrifrons</t>
  </si>
  <si>
    <t>Parmoptila woodhousei</t>
  </si>
  <si>
    <t>Poephila acuticauda</t>
  </si>
  <si>
    <t>Poephila cincta</t>
  </si>
  <si>
    <t>Poephila personata</t>
  </si>
  <si>
    <t>Pyrenestes minor</t>
  </si>
  <si>
    <t>Pyrenestes ostrinus</t>
  </si>
  <si>
    <t>Pyrenestes sanguineus</t>
  </si>
  <si>
    <t>Pytilia afra</t>
  </si>
  <si>
    <t>Pytilia hypogrammica</t>
  </si>
  <si>
    <t>Pytilia lineata</t>
  </si>
  <si>
    <t>Pytilia melba</t>
  </si>
  <si>
    <t>Pytilia phoenicoptera</t>
  </si>
  <si>
    <t>Spermophaga haematina</t>
  </si>
  <si>
    <t>Spermophaga poliogenys</t>
  </si>
  <si>
    <t>Spermophaga ruficapilla</t>
  </si>
  <si>
    <t>Stagonopleura bella</t>
  </si>
  <si>
    <t>Stagonopleura guttata</t>
  </si>
  <si>
    <t>Stagonopleura oculata</t>
  </si>
  <si>
    <t>Taeniopygia bichenovii</t>
  </si>
  <si>
    <t>Taeniopygia guttata</t>
  </si>
  <si>
    <t>Uraeginthus angolensis</t>
  </si>
  <si>
    <t>Uraeginthus bengalus</t>
  </si>
  <si>
    <t>Uraeginthus cyanocephalus</t>
  </si>
  <si>
    <t>Uraeginthus granatinus</t>
  </si>
  <si>
    <t>Uraeginthus ianthinogaster</t>
  </si>
  <si>
    <t>Androphobus viridis</t>
  </si>
  <si>
    <t>Eupetidae</t>
  </si>
  <si>
    <t>Eupetes macrocerus</t>
  </si>
  <si>
    <t>Psophodes cristatus</t>
  </si>
  <si>
    <t>Psophodes nigrogularis</t>
  </si>
  <si>
    <t>Psophodes occidentalis</t>
  </si>
  <si>
    <t>Psophodes olivaceus</t>
  </si>
  <si>
    <t>Ptilorrhoa caerulescens</t>
  </si>
  <si>
    <t>Ptilorrhoa castanonota</t>
  </si>
  <si>
    <t>Ptilorrhoa leucosticta</t>
  </si>
  <si>
    <t>Calyptomena hosii</t>
  </si>
  <si>
    <t>Eurylaimidae</t>
  </si>
  <si>
    <t>Calyptomena viridis</t>
  </si>
  <si>
    <t>Calyptomena whiteheadi</t>
  </si>
  <si>
    <t>Corydon sumatranus</t>
  </si>
  <si>
    <t>Cymbirhynchus macrorhynchos</t>
  </si>
  <si>
    <t>Eurylaimus javanicus</t>
  </si>
  <si>
    <t>Eurylaimus ochromalus</t>
  </si>
  <si>
    <t>Eurylaimus samarensis</t>
  </si>
  <si>
    <t>Eurylaimus steerii</t>
  </si>
  <si>
    <t>Psarisomus dalhousiae</t>
  </si>
  <si>
    <t>Pseudocalyptomena graueri</t>
  </si>
  <si>
    <t>Serilophus lunatus</t>
  </si>
  <si>
    <t>Smithornis capensis</t>
  </si>
  <si>
    <t>Smithornis rufolateralis</t>
  </si>
  <si>
    <t>Smithornis sharpei</t>
  </si>
  <si>
    <t>Eulacestoma nigropectus</t>
  </si>
  <si>
    <t>Falcunculidae</t>
  </si>
  <si>
    <t>Falcunculus frontatus</t>
  </si>
  <si>
    <t>Chamaeza campanisona</t>
  </si>
  <si>
    <t>Formicariidae</t>
  </si>
  <si>
    <t>Chamaeza meruloides</t>
  </si>
  <si>
    <t>Chamaeza mollissima</t>
  </si>
  <si>
    <t>Chamaeza nobilis</t>
  </si>
  <si>
    <t>Chamaeza ruficauda</t>
  </si>
  <si>
    <t>Chamaeza turdina</t>
  </si>
  <si>
    <t>Formicarius analis</t>
  </si>
  <si>
    <t>Formicarius colma</t>
  </si>
  <si>
    <t>Formicarius moniliger</t>
  </si>
  <si>
    <t>Formicarius nigricapillus</t>
  </si>
  <si>
    <t>Formicarius rufifrons</t>
  </si>
  <si>
    <t>Formicarius rufipectus</t>
  </si>
  <si>
    <t>Grallaria albigula</t>
  </si>
  <si>
    <t>Grallaria alleni</t>
  </si>
  <si>
    <t>Grallaria andicolus</t>
  </si>
  <si>
    <t>Grallaria bangsi</t>
  </si>
  <si>
    <t>Grallaria blakei</t>
  </si>
  <si>
    <t>Grallaria capitalis</t>
  </si>
  <si>
    <t>Grallaria carrikeri</t>
  </si>
  <si>
    <t>Grallaria chthonia</t>
  </si>
  <si>
    <t>Grallaria dignissima</t>
  </si>
  <si>
    <t>Grallaria eludens</t>
  </si>
  <si>
    <t>Grallaria erythroleuca</t>
  </si>
  <si>
    <t>Grallaria erythrotis</t>
  </si>
  <si>
    <t>Grallaria excelsa</t>
  </si>
  <si>
    <t>Grallaria flavotincta</t>
  </si>
  <si>
    <t>Grallaria gigantea</t>
  </si>
  <si>
    <t>Grallaria griseonucha</t>
  </si>
  <si>
    <t>Grallaria guatimalensis</t>
  </si>
  <si>
    <t>Grallaria haplonota</t>
  </si>
  <si>
    <t>Grallaria hypoleuca</t>
  </si>
  <si>
    <t>Grallaria kaestneri</t>
  </si>
  <si>
    <t>Grallaria milleri</t>
  </si>
  <si>
    <t>Grallaria nuchalis</t>
  </si>
  <si>
    <t>Grallaria przewalskii</t>
  </si>
  <si>
    <t>Grallaria quitensis</t>
  </si>
  <si>
    <t>Grallaria ridgelyi</t>
  </si>
  <si>
    <t>Grallaria ruficapilla</t>
  </si>
  <si>
    <t>Grallaria rufocinerea</t>
  </si>
  <si>
    <t>Grallaria rufula</t>
  </si>
  <si>
    <t>Grallaria squamigera</t>
  </si>
  <si>
    <t>Grallaria varia</t>
  </si>
  <si>
    <t>Grallaria watkinsi</t>
  </si>
  <si>
    <t>Grallaricula cucullata</t>
  </si>
  <si>
    <t>Grallaricula ferrugineipectus</t>
  </si>
  <si>
    <t>Grallaricula flavirostris</t>
  </si>
  <si>
    <t>Grallaricula lineifrons</t>
  </si>
  <si>
    <t>Grallaricula loricata</t>
  </si>
  <si>
    <t>Grallaricula nana</t>
  </si>
  <si>
    <t>Grallaricula ochraceifrons</t>
  </si>
  <si>
    <t>Grallaricula peruviana</t>
  </si>
  <si>
    <t>Hylopezus auricularis</t>
  </si>
  <si>
    <t>Hylopezus berlepschi</t>
  </si>
  <si>
    <t>Hylopezus dives</t>
  </si>
  <si>
    <t>Hylopezus fulviventris</t>
  </si>
  <si>
    <t>Hylopezus macularius</t>
  </si>
  <si>
    <t>Hylopezus nattereri</t>
  </si>
  <si>
    <t>Hylopezus ochroleucus</t>
  </si>
  <si>
    <t>Hylopezus perspicillatus</t>
  </si>
  <si>
    <t>Myrmothera campanisona</t>
  </si>
  <si>
    <t>Myrmothera simplex</t>
  </si>
  <si>
    <t>Pittasoma michleri</t>
  </si>
  <si>
    <t>Pittasoma rufopileatum</t>
  </si>
  <si>
    <t>Skutchia borbae</t>
  </si>
  <si>
    <t>Fringillidae</t>
  </si>
  <si>
    <t>Callacanthis burtoni</t>
  </si>
  <si>
    <t>Carduelis ambigua</t>
  </si>
  <si>
    <t>Carduelis atrata</t>
  </si>
  <si>
    <t>Carduelis atriceps</t>
  </si>
  <si>
    <t>Carduelis barbata</t>
  </si>
  <si>
    <t>Carduelis crassirostris</t>
  </si>
  <si>
    <t>Carduelis cucullata</t>
  </si>
  <si>
    <t>Carduelis dominicensis</t>
  </si>
  <si>
    <t>Carduelis flavirostris</t>
  </si>
  <si>
    <t>Carduelis hornemanni</t>
  </si>
  <si>
    <t>Carduelis johannis</t>
  </si>
  <si>
    <t>Carduelis lawrencei</t>
  </si>
  <si>
    <t>Carduelis magellanica</t>
  </si>
  <si>
    <t>Carduelis monguilloti</t>
  </si>
  <si>
    <t>Carduelis notata</t>
  </si>
  <si>
    <t>Carduelis olivacea</t>
  </si>
  <si>
    <t>Carduelis pinus</t>
  </si>
  <si>
    <t>Carduelis psaltria</t>
  </si>
  <si>
    <t>Carduelis siemiradzkii</t>
  </si>
  <si>
    <t>Carduelis sinica</t>
  </si>
  <si>
    <t>Carduelis spinescens</t>
  </si>
  <si>
    <t>Carduelis spinoides</t>
  </si>
  <si>
    <t>Carduelis tristis</t>
  </si>
  <si>
    <t>Carduelis uropygialis</t>
  </si>
  <si>
    <t>Carduelis xanthogastra</t>
  </si>
  <si>
    <t>Carduelis yarrellii</t>
  </si>
  <si>
    <t>Carduelis yemenensis</t>
  </si>
  <si>
    <t>Carpodacus cassinii</t>
  </si>
  <si>
    <t>Carpodacus edwardsii</t>
  </si>
  <si>
    <t>Carpodacus eos</t>
  </si>
  <si>
    <t>Carpodacus nipalensis</t>
  </si>
  <si>
    <t>Carpodacus pulcherrimus</t>
  </si>
  <si>
    <t>Carpodacus puniceus</t>
  </si>
  <si>
    <t>Carpodacus rhodochlamys</t>
  </si>
  <si>
    <t>Carpodacus roborowskii</t>
  </si>
  <si>
    <t>Carpodacus rodochroa</t>
  </si>
  <si>
    <t>Carpodacus rodopeplus</t>
  </si>
  <si>
    <t>Carpodacus roseus</t>
  </si>
  <si>
    <t>Carpodacus rubescens</t>
  </si>
  <si>
    <t>Carpodacus rubicilloides</t>
  </si>
  <si>
    <t>Carpodacus synoicus</t>
  </si>
  <si>
    <t>Carpodacus thura</t>
  </si>
  <si>
    <t>Carpodacus trifasciatus</t>
  </si>
  <si>
    <t>Carpodacus vinaceus</t>
  </si>
  <si>
    <t>Coccothraustes abeillei</t>
  </si>
  <si>
    <t>Eophona migratoria</t>
  </si>
  <si>
    <t>Eremopsaltria mongolicus</t>
  </si>
  <si>
    <t>Fringilla teydea</t>
  </si>
  <si>
    <t>Haematospiza sipahi</t>
  </si>
  <si>
    <t>Hemignathus flavus</t>
  </si>
  <si>
    <t>Hemignathus kauaiensis</t>
  </si>
  <si>
    <t>Hemignathus lucidus</t>
  </si>
  <si>
    <t>Hemignathus munroi</t>
  </si>
  <si>
    <t>Hemignathus parvus</t>
  </si>
  <si>
    <t>Hemignathus virens</t>
  </si>
  <si>
    <t>Himatione sanguinea</t>
  </si>
  <si>
    <t>Leucosticte arctoa</t>
  </si>
  <si>
    <t>Leucosticte atrata</t>
  </si>
  <si>
    <t>Leucosticte australis</t>
  </si>
  <si>
    <t>Leucosticte brandti</t>
  </si>
  <si>
    <t>Leucosticte nemoricola</t>
  </si>
  <si>
    <t>Leucosticte sillemi</t>
  </si>
  <si>
    <t>Leucosticte tephrocotis</t>
  </si>
  <si>
    <t>Linurgus olivaceus</t>
  </si>
  <si>
    <t>Loxia megaplaga</t>
  </si>
  <si>
    <t>Loxioides bailleui</t>
  </si>
  <si>
    <t>Loxops caeruleirostris</t>
  </si>
  <si>
    <t>Loxops coccineus</t>
  </si>
  <si>
    <t>Melamprosops phaeosoma</t>
  </si>
  <si>
    <t>Mycerobas affinis</t>
  </si>
  <si>
    <t>Mycerobas carnipes</t>
  </si>
  <si>
    <t>Mycerobas icterioides</t>
  </si>
  <si>
    <t>Mycerobas melanozanthos</t>
  </si>
  <si>
    <t>Neospiza concolor</t>
  </si>
  <si>
    <t>Oreomystis bairdi</t>
  </si>
  <si>
    <t>Oreomystis mana</t>
  </si>
  <si>
    <t>Palmeria dolei</t>
  </si>
  <si>
    <t>Paroreomyza maculata</t>
  </si>
  <si>
    <t>Paroreomyza montana</t>
  </si>
  <si>
    <t>Pinicola subhimachala</t>
  </si>
  <si>
    <t>Pseudonestor xanthophrys</t>
  </si>
  <si>
    <t>Psittirostra psittacea</t>
  </si>
  <si>
    <t>Pyrrhoplectes epauletta</t>
  </si>
  <si>
    <t>Pyrrhula aurantiaca</t>
  </si>
  <si>
    <t>Pyrrhula erythaca</t>
  </si>
  <si>
    <t>Pyrrhula erythrocephala</t>
  </si>
  <si>
    <t>Pyrrhula leucogenis</t>
  </si>
  <si>
    <t>Pyrrhula nipalensis</t>
  </si>
  <si>
    <t>Rhodopechys obsoletus</t>
  </si>
  <si>
    <t>Rhodopechys sanguineus</t>
  </si>
  <si>
    <t>Rhynchostruthus louisae</t>
  </si>
  <si>
    <t>Rhynchostruthus percivali</t>
  </si>
  <si>
    <t>Rhynchostruthus socotranus</t>
  </si>
  <si>
    <t>Serinus alario</t>
  </si>
  <si>
    <t>Serinus albogularis</t>
  </si>
  <si>
    <t>Serinus ankoberensis</t>
  </si>
  <si>
    <t>Serinus atrogularis</t>
  </si>
  <si>
    <t>Serinus buchanani</t>
  </si>
  <si>
    <t>Serinus burtoni</t>
  </si>
  <si>
    <t>Serinus canicollis</t>
  </si>
  <si>
    <t>Serinus capistratus</t>
  </si>
  <si>
    <t>Serinus citrinelloides</t>
  </si>
  <si>
    <t>Serinus citrinipectus</t>
  </si>
  <si>
    <t>Serinus donaldsoni</t>
  </si>
  <si>
    <t>Serinus dorsostriatus</t>
  </si>
  <si>
    <t>Serinus estherae</t>
  </si>
  <si>
    <t>Serinus flavigula</t>
  </si>
  <si>
    <t>Serinus flaviventris</t>
  </si>
  <si>
    <t>Serinus flavivertex</t>
  </si>
  <si>
    <t>Serinus frontalis</t>
  </si>
  <si>
    <t>Serinus gularis</t>
  </si>
  <si>
    <t>Serinus hypostictus</t>
  </si>
  <si>
    <t>Serinus koliensis</t>
  </si>
  <si>
    <t>Serinus leucopterus</t>
  </si>
  <si>
    <t>Serinus leucopygius</t>
  </si>
  <si>
    <t>Serinus melanochrous</t>
  </si>
  <si>
    <t>Serinus menachensis</t>
  </si>
  <si>
    <t>Serinus mennelli</t>
  </si>
  <si>
    <t>Serinus mozambicus</t>
  </si>
  <si>
    <t>Serinus nigriceps</t>
  </si>
  <si>
    <t>Serinus reichardi</t>
  </si>
  <si>
    <t>Serinus rothschildi</t>
  </si>
  <si>
    <t>Serinus rufobrunneus</t>
  </si>
  <si>
    <t>Serinus scotops</t>
  </si>
  <si>
    <t>Serinus striolatus</t>
  </si>
  <si>
    <t>Serinus sulphuratus</t>
  </si>
  <si>
    <t>Serinus symonsi</t>
  </si>
  <si>
    <t>Serinus syriacus</t>
  </si>
  <si>
    <t>Serinus thibetanus</t>
  </si>
  <si>
    <t>Serinus totta</t>
  </si>
  <si>
    <t>Serinus tristriatus</t>
  </si>
  <si>
    <t>Serinus whytii</t>
  </si>
  <si>
    <t>Serinus xantholaemus</t>
  </si>
  <si>
    <t>Serinus xanthopygius</t>
  </si>
  <si>
    <t>Telespiza cantans</t>
  </si>
  <si>
    <t>Telespiza ultima</t>
  </si>
  <si>
    <t>Vestiaria coccinea</t>
  </si>
  <si>
    <t>Acrobatornis fonsecai</t>
  </si>
  <si>
    <t>Furnariidae</t>
  </si>
  <si>
    <t>Anabacerthia amaurotis</t>
  </si>
  <si>
    <t>Anabacerthia striaticollis</t>
  </si>
  <si>
    <t>Anabacerthia variegaticeps</t>
  </si>
  <si>
    <t>Anabazenops dorsalis</t>
  </si>
  <si>
    <t>Anabazenops fuscus</t>
  </si>
  <si>
    <t>Ancistrops strigilatus</t>
  </si>
  <si>
    <t>Anumbius annumbi</t>
  </si>
  <si>
    <t>Aphrastura masafuerae</t>
  </si>
  <si>
    <t>Aphrastura spinicauda</t>
  </si>
  <si>
    <t>Asthenes anthoides</t>
  </si>
  <si>
    <t>Asthenes arequipae</t>
  </si>
  <si>
    <t>Asthenes baeri</t>
  </si>
  <si>
    <t>Asthenes berlepschi</t>
  </si>
  <si>
    <t>Asthenes cactorum</t>
  </si>
  <si>
    <t>Asthenes dorbignyi</t>
  </si>
  <si>
    <t>Asthenes flammulata</t>
  </si>
  <si>
    <t>Asthenes heterura</t>
  </si>
  <si>
    <t>Asthenes huancavelicae</t>
  </si>
  <si>
    <t>Asthenes hudsoni</t>
  </si>
  <si>
    <t>Asthenes humicola</t>
  </si>
  <si>
    <t>Asthenes humilis</t>
  </si>
  <si>
    <t>Asthenes luizae</t>
  </si>
  <si>
    <t>Asthenes maculicauda</t>
  </si>
  <si>
    <t>Asthenes modesta</t>
  </si>
  <si>
    <t>Asthenes ottonis</t>
  </si>
  <si>
    <t>Asthenes patagonica</t>
  </si>
  <si>
    <t>Asthenes pudibunda</t>
  </si>
  <si>
    <t>Asthenes pyrrholeuca</t>
  </si>
  <si>
    <t>Asthenes sclateri</t>
  </si>
  <si>
    <t>Asthenes steinbachi</t>
  </si>
  <si>
    <t>Asthenes urubambensis</t>
  </si>
  <si>
    <t>Asthenes virgata</t>
  </si>
  <si>
    <t>Asthenes wyatti</t>
  </si>
  <si>
    <t>Automolus infuscatus</t>
  </si>
  <si>
    <t>Automolus leucophthalmus</t>
  </si>
  <si>
    <t>Automolus melanopezus</t>
  </si>
  <si>
    <t>Automolus ochrolaemus</t>
  </si>
  <si>
    <t>Automolus rubiginosus</t>
  </si>
  <si>
    <t>Automolus rufipileatus</t>
  </si>
  <si>
    <t>Berlepschia rikeri</t>
  </si>
  <si>
    <t>Certhiaxis cinnamomeus</t>
  </si>
  <si>
    <t>Certhiaxis mustelinus</t>
  </si>
  <si>
    <t>Cichlocolaptes leucophrus</t>
  </si>
  <si>
    <t>Cinclodes albidiventris</t>
  </si>
  <si>
    <t>Cinclodes albiventris</t>
  </si>
  <si>
    <t>Cinclodes antarcticus</t>
  </si>
  <si>
    <t>Cinclodes aricomae</t>
  </si>
  <si>
    <t>Cinclodes atacamensis</t>
  </si>
  <si>
    <t>Cinclodes comechingonus</t>
  </si>
  <si>
    <t>Cinclodes excelsior</t>
  </si>
  <si>
    <t>Cinclodes fuscus</t>
  </si>
  <si>
    <t>Cinclodes nigrofumosus</t>
  </si>
  <si>
    <t>Cinclodes olrogi</t>
  </si>
  <si>
    <t>Cinclodes oustaleti</t>
  </si>
  <si>
    <t>Cinclodes pabsti</t>
  </si>
  <si>
    <t>Cinclodes palliatus</t>
  </si>
  <si>
    <t>Cinclodes patagonicus</t>
  </si>
  <si>
    <t>Cinclodes taczanowskii</t>
  </si>
  <si>
    <t>Clibanornis dendrocolaptoides</t>
  </si>
  <si>
    <t>Coryphistera alaudina</t>
  </si>
  <si>
    <t>Cranioleuca albicapilla</t>
  </si>
  <si>
    <t>Cranioleuca albiceps</t>
  </si>
  <si>
    <t>Cranioleuca antisiensis</t>
  </si>
  <si>
    <t>Cranioleuca baroni</t>
  </si>
  <si>
    <t>Cranioleuca curtata</t>
  </si>
  <si>
    <t>Cranioleuca demissa</t>
  </si>
  <si>
    <t>Cranioleuca dissita</t>
  </si>
  <si>
    <t>Cranioleuca erythrops</t>
  </si>
  <si>
    <t>Cranioleuca gutturata</t>
  </si>
  <si>
    <t>Cranioleuca hellmayri</t>
  </si>
  <si>
    <t>Cranioleuca henricae</t>
  </si>
  <si>
    <t>Cranioleuca marcapatae</t>
  </si>
  <si>
    <t>Cranioleuca muelleri</t>
  </si>
  <si>
    <t>Cranioleuca obsoleta</t>
  </si>
  <si>
    <t>Cranioleuca pallida</t>
  </si>
  <si>
    <t>Cranioleuca pyrrhophia</t>
  </si>
  <si>
    <t>Cranioleuca semicinerea</t>
  </si>
  <si>
    <t>Cranioleuca subcristata</t>
  </si>
  <si>
    <t>Cranioleuca sulphurifera</t>
  </si>
  <si>
    <t>Cranioleuca vulpecula</t>
  </si>
  <si>
    <t>Cranioleuca vulpina</t>
  </si>
  <si>
    <t>Dendrocincla turdina</t>
  </si>
  <si>
    <t>Furnarius cinnamomeus</t>
  </si>
  <si>
    <t>Furnarius cristatus</t>
  </si>
  <si>
    <t>Furnarius figulus</t>
  </si>
  <si>
    <t>Furnarius leucopus</t>
  </si>
  <si>
    <t>Furnarius longirostris</t>
  </si>
  <si>
    <t>Furnarius minor</t>
  </si>
  <si>
    <t>Furnarius rufus</t>
  </si>
  <si>
    <t>Furnarius torridus</t>
  </si>
  <si>
    <t>Geositta antarctica</t>
  </si>
  <si>
    <t>Geositta crassirostris</t>
  </si>
  <si>
    <t>Geositta cunicularia</t>
  </si>
  <si>
    <t>Geositta isabellina</t>
  </si>
  <si>
    <t>Geositta maritima</t>
  </si>
  <si>
    <t>Geositta peruviana</t>
  </si>
  <si>
    <t>Geositta poeciloptera</t>
  </si>
  <si>
    <t>Geositta punensis</t>
  </si>
  <si>
    <t>Geositta rufipennis</t>
  </si>
  <si>
    <t>Geositta saxicolina</t>
  </si>
  <si>
    <t>Geositta tenuirostris</t>
  </si>
  <si>
    <t>Gyalophylax hellmayri</t>
  </si>
  <si>
    <t>Heliobletus contaminatus</t>
  </si>
  <si>
    <t>Hellmayrea gularis</t>
  </si>
  <si>
    <t>Hylocryptus erythrocephalus</t>
  </si>
  <si>
    <t>Hylocryptus rectirostris</t>
  </si>
  <si>
    <t>Hyloctistes subulatus</t>
  </si>
  <si>
    <t>Hyloctistes virgatus</t>
  </si>
  <si>
    <t>Leptasthenura aegithaloides</t>
  </si>
  <si>
    <t>Leptasthenura andicola</t>
  </si>
  <si>
    <t>Leptasthenura fuliginiceps</t>
  </si>
  <si>
    <t>Leptasthenura pileata</t>
  </si>
  <si>
    <t>Leptasthenura platensis</t>
  </si>
  <si>
    <t>Leptasthenura setaria</t>
  </si>
  <si>
    <t>Leptasthenura striata</t>
  </si>
  <si>
    <t>Leptasthenura striolata</t>
  </si>
  <si>
    <t>Leptasthenura xenothorax</t>
  </si>
  <si>
    <t>Leptasthenura yanacensis</t>
  </si>
  <si>
    <t>Limnoctites rectirostris</t>
  </si>
  <si>
    <t>Limnornis curvirostris</t>
  </si>
  <si>
    <t>Lochmias nematura</t>
  </si>
  <si>
    <t>Margarornis bellulus</t>
  </si>
  <si>
    <t>Margarornis rubiginosus</t>
  </si>
  <si>
    <t>Margarornis squamiger</t>
  </si>
  <si>
    <t>Margarornis stellatus</t>
  </si>
  <si>
    <t>Megaxenops parnaguae</t>
  </si>
  <si>
    <t>Metopothrix aurantiaca</t>
  </si>
  <si>
    <t>Ochetorhynchus andaecola</t>
  </si>
  <si>
    <t>Ochetorhynchus melanura</t>
  </si>
  <si>
    <t>Ochetorhynchus phoenicurus</t>
  </si>
  <si>
    <t>Ochetorhynchus ruficaudus</t>
  </si>
  <si>
    <t>Oreophylax moreirae</t>
  </si>
  <si>
    <t>Phacellodomus dorsalis</t>
  </si>
  <si>
    <t>Phacellodomus erythrophthalmus</t>
  </si>
  <si>
    <t>Phacellodomus ferrugineigula</t>
  </si>
  <si>
    <t>Phacellodomus inornatus</t>
  </si>
  <si>
    <t>Phacellodomus maculipectus</t>
  </si>
  <si>
    <t>Phacellodomus ruber</t>
  </si>
  <si>
    <t>Phacellodomus rufifrons</t>
  </si>
  <si>
    <t>Phacellodomus sibilatrix</t>
  </si>
  <si>
    <t>Phacellodomus striaticeps</t>
  </si>
  <si>
    <t>Phacellodomus striaticollis</t>
  </si>
  <si>
    <t>Philydor atricapillus</t>
  </si>
  <si>
    <t>Philydor erythrocercum</t>
  </si>
  <si>
    <t>Philydor erythropterum</t>
  </si>
  <si>
    <t>Philydor fuscipenne</t>
  </si>
  <si>
    <t>Philydor lichtensteini</t>
  </si>
  <si>
    <t>Philydor novaesi</t>
  </si>
  <si>
    <t>Philydor pyrrhodes</t>
  </si>
  <si>
    <t>Philydor ruficaudatum</t>
  </si>
  <si>
    <t>Philydor rufum</t>
  </si>
  <si>
    <t>Phleocryptes melanops</t>
  </si>
  <si>
    <t>Premnoplex brunnescens</t>
  </si>
  <si>
    <t>Premnoplex tatei</t>
  </si>
  <si>
    <t>Premnornis guttuligera</t>
  </si>
  <si>
    <t>Pseudocolaptes boissonneautii</t>
  </si>
  <si>
    <t>Pseudocolaptes johnsoni</t>
  </si>
  <si>
    <t>Pseudocolaptes lawrencii</t>
  </si>
  <si>
    <t>Pseudoseisura cristata</t>
  </si>
  <si>
    <t>Pseudoseisura gutturalis</t>
  </si>
  <si>
    <t>Pseudoseisura lophotes</t>
  </si>
  <si>
    <t>Pseudoseisura unirufa</t>
  </si>
  <si>
    <t>Pygarrhichas albogularis</t>
  </si>
  <si>
    <t>Roraimia adusta</t>
  </si>
  <si>
    <t>Schizoeaca coryi</t>
  </si>
  <si>
    <t>Schizoeaca fuliginosa</t>
  </si>
  <si>
    <t>Schizoeaca griseomurina</t>
  </si>
  <si>
    <t>Schizoeaca harterti</t>
  </si>
  <si>
    <t>Schizoeaca helleri</t>
  </si>
  <si>
    <t>Schizoeaca palpebralis</t>
  </si>
  <si>
    <t>Schizoeaca perijana</t>
  </si>
  <si>
    <t>Schizoeaca vilcabambae</t>
  </si>
  <si>
    <t>Schoeniophylax phryganophilus</t>
  </si>
  <si>
    <t>Sclerurus albigularis</t>
  </si>
  <si>
    <t>Sclerurus caudacutus</t>
  </si>
  <si>
    <t>Sclerurus guatemalensis</t>
  </si>
  <si>
    <t>Sclerurus mexicanus</t>
  </si>
  <si>
    <t>Sclerurus rufigularis</t>
  </si>
  <si>
    <t>Sclerurus scansor</t>
  </si>
  <si>
    <t>Simoxenops striatus</t>
  </si>
  <si>
    <t>Simoxenops ucayalae</t>
  </si>
  <si>
    <t>Siptornis striaticollis</t>
  </si>
  <si>
    <t>Siptornopsis hypochondriaca</t>
  </si>
  <si>
    <t>Spartonoica maluroides</t>
  </si>
  <si>
    <t>Sylviorthorhynchus desmursii</t>
  </si>
  <si>
    <t>Synallaxis albescens</t>
  </si>
  <si>
    <t>Synallaxis albigularis</t>
  </si>
  <si>
    <t>Synallaxis albilora</t>
  </si>
  <si>
    <t>Synallaxis azarae</t>
  </si>
  <si>
    <t>Synallaxis brachyura</t>
  </si>
  <si>
    <t>Synallaxis cabanisi</t>
  </si>
  <si>
    <t>Synallaxis candei</t>
  </si>
  <si>
    <t>Synallaxis castanea</t>
  </si>
  <si>
    <t>Synallaxis cherriei</t>
  </si>
  <si>
    <t>Synallaxis cinerascens</t>
  </si>
  <si>
    <t>Synallaxis cinnamomea</t>
  </si>
  <si>
    <t>Synallaxis courseni</t>
  </si>
  <si>
    <t>Synallaxis erythrothorax</t>
  </si>
  <si>
    <t>Synallaxis frontalis</t>
  </si>
  <si>
    <t>Synallaxis fuscorufa</t>
  </si>
  <si>
    <t>Synallaxis gujanensis</t>
  </si>
  <si>
    <t>Synallaxis hypospodia</t>
  </si>
  <si>
    <t>Synallaxis infuscata</t>
  </si>
  <si>
    <t>Synallaxis kollari</t>
  </si>
  <si>
    <t>Synallaxis macconnelli</t>
  </si>
  <si>
    <t>Synallaxis maranonica</t>
  </si>
  <si>
    <t>Synallaxis moesta</t>
  </si>
  <si>
    <t>Synallaxis propinqua</t>
  </si>
  <si>
    <t>Synallaxis ruficapilla</t>
  </si>
  <si>
    <t>Synallaxis rutilans</t>
  </si>
  <si>
    <t>Synallaxis scutata</t>
  </si>
  <si>
    <t>Synallaxis spixi</t>
  </si>
  <si>
    <t>Synallaxis stictothorax</t>
  </si>
  <si>
    <t>Synallaxis subpudica</t>
  </si>
  <si>
    <t>Synallaxis tithys</t>
  </si>
  <si>
    <t>Synallaxis unirufa</t>
  </si>
  <si>
    <t>Synallaxis whitneyi</t>
  </si>
  <si>
    <t>Synallaxis zimmeri</t>
  </si>
  <si>
    <t>Syndactyla dimidiata</t>
  </si>
  <si>
    <t>Syndactyla guttulata</t>
  </si>
  <si>
    <t>Syndactyla roraimae</t>
  </si>
  <si>
    <t>Syndactyla ruficollis</t>
  </si>
  <si>
    <t>Syndactyla rufosuperciliata</t>
  </si>
  <si>
    <t>Syndactyla subalaris</t>
  </si>
  <si>
    <t>Tarphonomus certhioides</t>
  </si>
  <si>
    <t>Tarphonomus harterti</t>
  </si>
  <si>
    <t>Thripadectes flammulatus</t>
  </si>
  <si>
    <t>Thripadectes holostictus</t>
  </si>
  <si>
    <t>Thripadectes ignobilis</t>
  </si>
  <si>
    <t>Thripadectes melanorhynchus</t>
  </si>
  <si>
    <t>Thripadectes rufobrunneus</t>
  </si>
  <si>
    <t>Thripadectes scrutator</t>
  </si>
  <si>
    <t>Thripadectes virgaticeps</t>
  </si>
  <si>
    <t>Thripophaga berlepschi</t>
  </si>
  <si>
    <t>Thripophaga cherriei</t>
  </si>
  <si>
    <t>Thripophaga fusciceps</t>
  </si>
  <si>
    <t>Thripophaga macroura</t>
  </si>
  <si>
    <t>Upucerthia albigula</t>
  </si>
  <si>
    <t>Upucerthia dumetaria</t>
  </si>
  <si>
    <t>Upucerthia jelskii</t>
  </si>
  <si>
    <t>Upucerthia saturatior</t>
  </si>
  <si>
    <t>Upucerthia serrana</t>
  </si>
  <si>
    <t>Upucerthia validirostris</t>
  </si>
  <si>
    <t>Xenerpestes minlosi</t>
  </si>
  <si>
    <t>Xenerpestes singularis</t>
  </si>
  <si>
    <t>Xenops milleri</t>
  </si>
  <si>
    <t>Xenops minutus</t>
  </si>
  <si>
    <t>Xenops rutilans</t>
  </si>
  <si>
    <t>Xenops tenuirostris</t>
  </si>
  <si>
    <t>Alopochelidon fucata</t>
  </si>
  <si>
    <t>Hirundinidae</t>
  </si>
  <si>
    <t>Atticora fasciata</t>
  </si>
  <si>
    <t>Atticora melanoleuca</t>
  </si>
  <si>
    <t>Cheramoeca leucosterna</t>
  </si>
  <si>
    <t>Delichon nipalense</t>
  </si>
  <si>
    <t>Eurochelidon sirintarae</t>
  </si>
  <si>
    <t>Haplochelidon andecola</t>
  </si>
  <si>
    <t>Hirundo abyssinica</t>
  </si>
  <si>
    <t>Hirundo aethiopica</t>
  </si>
  <si>
    <t>Hirundo albigularis</t>
  </si>
  <si>
    <t>Hirundo angolensis</t>
  </si>
  <si>
    <t>Hirundo ariel</t>
  </si>
  <si>
    <t>Hirundo atrocaerulea</t>
  </si>
  <si>
    <t>Hirundo concolor</t>
  </si>
  <si>
    <t>Hirundo cucullata</t>
  </si>
  <si>
    <t>Hirundo dimidiata</t>
  </si>
  <si>
    <t>Hirundo domicola</t>
  </si>
  <si>
    <t>Hirundo fluvicola</t>
  </si>
  <si>
    <t>Hirundo fuliginosa</t>
  </si>
  <si>
    <t>Hirundo fuligula</t>
  </si>
  <si>
    <t>Hirundo leucosoma</t>
  </si>
  <si>
    <t>Hirundo lucida</t>
  </si>
  <si>
    <t>Hirundo megaensis</t>
  </si>
  <si>
    <t>Hirundo neoxena</t>
  </si>
  <si>
    <t>Hirundo nigricans</t>
  </si>
  <si>
    <t>Hirundo nigrita</t>
  </si>
  <si>
    <t>Hirundo nigrorufa</t>
  </si>
  <si>
    <t>Hirundo obsoleta</t>
  </si>
  <si>
    <t>Hirundo perdita</t>
  </si>
  <si>
    <t>Hirundo preussi</t>
  </si>
  <si>
    <t>Hirundo rufigula</t>
  </si>
  <si>
    <t>Hirundo rupestris</t>
  </si>
  <si>
    <t>Hirundo semirufa</t>
  </si>
  <si>
    <t>Hirundo senegalensis</t>
  </si>
  <si>
    <t>Hirundo smithii</t>
  </si>
  <si>
    <t>Hirundo spilodera</t>
  </si>
  <si>
    <t>Hirundo striolata</t>
  </si>
  <si>
    <t>Neochelidon tibialis</t>
  </si>
  <si>
    <t>Notiochelidon flavipes</t>
  </si>
  <si>
    <t>Notiochelidon murina</t>
  </si>
  <si>
    <t>Notiochelidon pileata</t>
  </si>
  <si>
    <t>Petrochelidon fulva</t>
  </si>
  <si>
    <t>Petrochelidon rufocollaris</t>
  </si>
  <si>
    <t>Phedina borbonica</t>
  </si>
  <si>
    <t>Phedina brazzae</t>
  </si>
  <si>
    <t>Progne chalybea</t>
  </si>
  <si>
    <t>Progne cryptoleuca</t>
  </si>
  <si>
    <t>Progne dominicensis</t>
  </si>
  <si>
    <t>Progne elegans</t>
  </si>
  <si>
    <t>Progne modesta</t>
  </si>
  <si>
    <t>Progne murphyi</t>
  </si>
  <si>
    <t>Progne sinaloae</t>
  </si>
  <si>
    <t>Progne tapera</t>
  </si>
  <si>
    <t>Psalidoprocne albiceps</t>
  </si>
  <si>
    <t>Psalidoprocne fuliginosa</t>
  </si>
  <si>
    <t>Psalidoprocne nitens</t>
  </si>
  <si>
    <t>Psalidoprocne obscura</t>
  </si>
  <si>
    <t>Psalidoprocne pristoptera</t>
  </si>
  <si>
    <t>Pseudhirundo griseopyga</t>
  </si>
  <si>
    <t>Pseudochelidon eurystomina</t>
  </si>
  <si>
    <t>Pygochelidon cyanoleuca</t>
  </si>
  <si>
    <t>Riparia cincta</t>
  </si>
  <si>
    <t>Riparia congica</t>
  </si>
  <si>
    <t>Riparia paludicola</t>
  </si>
  <si>
    <t>Stelgidopteryx ruficollis</t>
  </si>
  <si>
    <t>Tachycineta albilinea</t>
  </si>
  <si>
    <t>Tachycineta albiventer</t>
  </si>
  <si>
    <t>Tachycineta cyaneoviridis</t>
  </si>
  <si>
    <t>Tachycineta euchrysea</t>
  </si>
  <si>
    <t>Tachycineta leucorrhoa</t>
  </si>
  <si>
    <t>Tachycineta meyeni</t>
  </si>
  <si>
    <t>Tachycineta stolzmanni</t>
  </si>
  <si>
    <t>Tachycineta thalassina</t>
  </si>
  <si>
    <t>Agelaioides badius</t>
  </si>
  <si>
    <t>Icteridae</t>
  </si>
  <si>
    <t>Agelaius assimilis</t>
  </si>
  <si>
    <t>Agelaius humeralis</t>
  </si>
  <si>
    <t>Agelaius tricolor</t>
  </si>
  <si>
    <t>Agelaius xanthomus</t>
  </si>
  <si>
    <t>Agelasticus cyanopus</t>
  </si>
  <si>
    <t>Agelasticus thilius</t>
  </si>
  <si>
    <t>Agelasticus xanthophthalmus</t>
  </si>
  <si>
    <t>Amblycercus holosericeus</t>
  </si>
  <si>
    <t>Amblyramphus holosericeus</t>
  </si>
  <si>
    <t>Cacicus cela</t>
  </si>
  <si>
    <t>Cacicus chrysonotus</t>
  </si>
  <si>
    <t>Cacicus chrysopterus</t>
  </si>
  <si>
    <t>Cacicus haemorrhous</t>
  </si>
  <si>
    <t>Cacicus koepckeae</t>
  </si>
  <si>
    <t>Cacicus leucoramphus</t>
  </si>
  <si>
    <t>Cacicus melanicterus</t>
  </si>
  <si>
    <t>Cacicus microrhynchus</t>
  </si>
  <si>
    <t>Cacicus sclateri</t>
  </si>
  <si>
    <t>Cacicus solitarius</t>
  </si>
  <si>
    <t>Cacicus uropygialis</t>
  </si>
  <si>
    <t>Chrysomus icterocephalus</t>
  </si>
  <si>
    <t>Chrysomus ruficapillus</t>
  </si>
  <si>
    <t>Clypicterus oseryi</t>
  </si>
  <si>
    <t>Curaeus curaeus</t>
  </si>
  <si>
    <t>Curaeus forbesi</t>
  </si>
  <si>
    <t>Dives atroviolaceus</t>
  </si>
  <si>
    <t>Dives dives</t>
  </si>
  <si>
    <t>Dives warszewiczi</t>
  </si>
  <si>
    <t>Euphagus cyanocephalus</t>
  </si>
  <si>
    <t>Gnorimopsar chopi</t>
  </si>
  <si>
    <t>Gymnomystax mexicanus</t>
  </si>
  <si>
    <t>Hypopyrrhus pyrohypogaster</t>
  </si>
  <si>
    <t>Icterus abeillei</t>
  </si>
  <si>
    <t>Icterus auratus</t>
  </si>
  <si>
    <t>Icterus auricapillus</t>
  </si>
  <si>
    <t>Icterus bonana</t>
  </si>
  <si>
    <t>Icterus bullockii</t>
  </si>
  <si>
    <t>Icterus cayanensis</t>
  </si>
  <si>
    <t>Icterus chrysater</t>
  </si>
  <si>
    <t>Icterus croconotus</t>
  </si>
  <si>
    <t>Icterus cucullatus</t>
  </si>
  <si>
    <t>Icterus dominicensis</t>
  </si>
  <si>
    <t>Icterus graceannae</t>
  </si>
  <si>
    <t>Icterus graduacauda</t>
  </si>
  <si>
    <t>Icterus gularis</t>
  </si>
  <si>
    <t>Icterus icterus</t>
  </si>
  <si>
    <t>Icterus jamacaii</t>
  </si>
  <si>
    <t>Icterus laudabilis</t>
  </si>
  <si>
    <t>Icterus leucopteryx</t>
  </si>
  <si>
    <t>Icterus maculialatus</t>
  </si>
  <si>
    <t>Icterus mesomelas</t>
  </si>
  <si>
    <t>Icterus nigrogularis</t>
  </si>
  <si>
    <t>Icterus oberi</t>
  </si>
  <si>
    <t>Icterus parisorum</t>
  </si>
  <si>
    <t>Icterus pectoralis</t>
  </si>
  <si>
    <t>Icterus prosthemelas</t>
  </si>
  <si>
    <t>Icterus pustulatus</t>
  </si>
  <si>
    <t>Icterus wagleri</t>
  </si>
  <si>
    <t>Lampropsar tanagrinus</t>
  </si>
  <si>
    <t>Macroagelaius imthurni</t>
  </si>
  <si>
    <t>Macroagelaius subalaris</t>
  </si>
  <si>
    <t>Molothrus aeneus</t>
  </si>
  <si>
    <t>Molothrus armenti</t>
  </si>
  <si>
    <t>Molothrus bonariensis</t>
  </si>
  <si>
    <t>Molothrus oryzivorus</t>
  </si>
  <si>
    <t>Molothrus rufoaxillaris</t>
  </si>
  <si>
    <t>Nesopsar nigerrimus</t>
  </si>
  <si>
    <t>Ocyalus latirostris</t>
  </si>
  <si>
    <t>Oreopsar bolivianus</t>
  </si>
  <si>
    <t>Psarocolius angustifrons</t>
  </si>
  <si>
    <t>Psarocolius atrovirens</t>
  </si>
  <si>
    <t>Psarocolius bifasciatus</t>
  </si>
  <si>
    <t>Psarocolius cassini</t>
  </si>
  <si>
    <t>Psarocolius decumanus</t>
  </si>
  <si>
    <t>Psarocolius guatimozinus</t>
  </si>
  <si>
    <t>Psarocolius montezuma</t>
  </si>
  <si>
    <t>Psarocolius viridis</t>
  </si>
  <si>
    <t>Psarocolius wagleri</t>
  </si>
  <si>
    <t>Pseudoleistes guirahuro</t>
  </si>
  <si>
    <t>Pseudoleistes virescens</t>
  </si>
  <si>
    <t>Quiscalus lugubris</t>
  </si>
  <si>
    <t>Quiscalus mexicanus</t>
  </si>
  <si>
    <t>Quiscalus nicaraguensis</t>
  </si>
  <si>
    <t>Quiscalus niger</t>
  </si>
  <si>
    <t>Sturnella bellicosa</t>
  </si>
  <si>
    <t>Sturnella defilippii</t>
  </si>
  <si>
    <t>Sturnella loyca</t>
  </si>
  <si>
    <t>Sturnella militaris</t>
  </si>
  <si>
    <t>Sturnella superciliaris</t>
  </si>
  <si>
    <t>Xanthocephalus xanthocephalus</t>
  </si>
  <si>
    <t>Xanthopsar flavus</t>
  </si>
  <si>
    <t>Irena cyanogastra</t>
  </si>
  <si>
    <t>Irenidae</t>
  </si>
  <si>
    <t>Irena puella</t>
  </si>
  <si>
    <t>Corvinella corvina</t>
  </si>
  <si>
    <t>Laniidae</t>
  </si>
  <si>
    <t>Eurocephalus anguitimens</t>
  </si>
  <si>
    <t>Eurocephalus rueppelli</t>
  </si>
  <si>
    <t>Lanius cabanisi</t>
  </si>
  <si>
    <t>Lanius collaris</t>
  </si>
  <si>
    <t>Lanius collurioides</t>
  </si>
  <si>
    <t>Lanius dorsalis</t>
  </si>
  <si>
    <t>Lanius excubitoroides</t>
  </si>
  <si>
    <t>Lanius gubernator</t>
  </si>
  <si>
    <t>Lanius isabellinus</t>
  </si>
  <si>
    <t>Lanius mackinnoni</t>
  </si>
  <si>
    <t>Lanius marwitzi</t>
  </si>
  <si>
    <t>Lanius newtoni</t>
  </si>
  <si>
    <t>Lanius schach</t>
  </si>
  <si>
    <t>Lanius somalicus</t>
  </si>
  <si>
    <t>Lanius souzae</t>
  </si>
  <si>
    <t>Lanius sphenocercus</t>
  </si>
  <si>
    <t>Lanius tephronotus</t>
  </si>
  <si>
    <t>Lanius validirostris</t>
  </si>
  <si>
    <t>Lanius vittatus</t>
  </si>
  <si>
    <t>Urolestes melanoleucus</t>
  </si>
  <si>
    <t>Machaerirhynchus flaviventer</t>
  </si>
  <si>
    <t>Machaerirhynchidae</t>
  </si>
  <si>
    <t>Machaerirhynchus nigripectus</t>
  </si>
  <si>
    <t>Dryoscopus angolensis</t>
  </si>
  <si>
    <t>Malaconotidae</t>
  </si>
  <si>
    <t>Dryoscopus cubla</t>
  </si>
  <si>
    <t>Dryoscopus gambensis</t>
  </si>
  <si>
    <t>Dryoscopus pringlii</t>
  </si>
  <si>
    <t>Dryoscopus sabini</t>
  </si>
  <si>
    <t>Dryoscopus senegalensis</t>
  </si>
  <si>
    <t>Laniarius aethiopicus</t>
  </si>
  <si>
    <t>Laniarius amboimensis</t>
  </si>
  <si>
    <t>Laniarius atrococcineus</t>
  </si>
  <si>
    <t>Laniarius atroflavus</t>
  </si>
  <si>
    <t>Laniarius barbarus</t>
  </si>
  <si>
    <t>Laniarius bicolor</t>
  </si>
  <si>
    <t>Laniarius brauni</t>
  </si>
  <si>
    <t>Laniarius erythrogaster</t>
  </si>
  <si>
    <t>Laniarius ferrugineus</t>
  </si>
  <si>
    <t>Laniarius fuelleborni</t>
  </si>
  <si>
    <t>Laniarius funebris</t>
  </si>
  <si>
    <t>Laniarius leucorhynchus</t>
  </si>
  <si>
    <t>Laniarius luehderi</t>
  </si>
  <si>
    <t>Laniarius mufumbiri</t>
  </si>
  <si>
    <t>Laniarius poensis</t>
  </si>
  <si>
    <t>Laniarius ruficeps</t>
  </si>
  <si>
    <t>Laniarius turatii</t>
  </si>
  <si>
    <t>Malaconotus alius</t>
  </si>
  <si>
    <t>Malaconotus blanchoti</t>
  </si>
  <si>
    <t>Malaconotus cruentus</t>
  </si>
  <si>
    <t>Malaconotus gladiator</t>
  </si>
  <si>
    <t>Malaconotus lagdeni</t>
  </si>
  <si>
    <t>Malaconotus monteiri</t>
  </si>
  <si>
    <t>Nilaus afer</t>
  </si>
  <si>
    <t>Prionops alberti</t>
  </si>
  <si>
    <t>Prionops caniceps</t>
  </si>
  <si>
    <t>Prionops gabela</t>
  </si>
  <si>
    <t>Prionops plumatus</t>
  </si>
  <si>
    <t>Prionops poliolophus</t>
  </si>
  <si>
    <t>Prionops retzii</t>
  </si>
  <si>
    <t>Prionops rufiventris</t>
  </si>
  <si>
    <t>Prionops scopifrons</t>
  </si>
  <si>
    <t>Rhodophoneus cruentus</t>
  </si>
  <si>
    <t>Tchagra australis</t>
  </si>
  <si>
    <t>Tchagra jamesi</t>
  </si>
  <si>
    <t>Tchagra minutus</t>
  </si>
  <si>
    <t>Tchagra senegalus</t>
  </si>
  <si>
    <t>Tchagra tchagra</t>
  </si>
  <si>
    <t>Telophorus bocagei</t>
  </si>
  <si>
    <t>Telophorus dohertyi</t>
  </si>
  <si>
    <t>Telophorus kupeensis</t>
  </si>
  <si>
    <t>Telophorus multicolor</t>
  </si>
  <si>
    <t>Telophorus nigrifrons</t>
  </si>
  <si>
    <t>Telophorus olivaceus</t>
  </si>
  <si>
    <t>Telophorus quadricolor</t>
  </si>
  <si>
    <t>Telophorus sulfureopectus</t>
  </si>
  <si>
    <t>Telophorus viridis</t>
  </si>
  <si>
    <t>Telophorus zeylonus</t>
  </si>
  <si>
    <t>Amytornis ballarae</t>
  </si>
  <si>
    <t>Maluridae</t>
  </si>
  <si>
    <t>Amytornis barbatus</t>
  </si>
  <si>
    <t>Amytornis dorotheae</t>
  </si>
  <si>
    <t>Amytornis goyderi</t>
  </si>
  <si>
    <t>Amytornis housei</t>
  </si>
  <si>
    <t>Amytornis merrotsyi</t>
  </si>
  <si>
    <t>Amytornis purnelli</t>
  </si>
  <si>
    <t>Amytornis striatus</t>
  </si>
  <si>
    <t>Amytornis textilis</t>
  </si>
  <si>
    <t>Amytornis woodwardi</t>
  </si>
  <si>
    <t>Clytomyias insignis</t>
  </si>
  <si>
    <t>Malurus alboscapulatus</t>
  </si>
  <si>
    <t>Malurus amabilis</t>
  </si>
  <si>
    <t>Malurus campbelli</t>
  </si>
  <si>
    <t>Malurus coronatus</t>
  </si>
  <si>
    <t>Malurus cyaneus</t>
  </si>
  <si>
    <t>Malurus cyanocephalus</t>
  </si>
  <si>
    <t>Malurus elegans</t>
  </si>
  <si>
    <t>Malurus grayi</t>
  </si>
  <si>
    <t>Malurus lamberti</t>
  </si>
  <si>
    <t>Malurus leucopterus</t>
  </si>
  <si>
    <t>Malurus melanocephalus</t>
  </si>
  <si>
    <t>Malurus pulcherrimus</t>
  </si>
  <si>
    <t>Malurus splendens</t>
  </si>
  <si>
    <t>Sipodotus wallacii</t>
  </si>
  <si>
    <t>Stipiturus malachurus</t>
  </si>
  <si>
    <t>Stipiturus mallee</t>
  </si>
  <si>
    <t>Stipiturus ruficeps</t>
  </si>
  <si>
    <t>Melanocharis arfakiana</t>
  </si>
  <si>
    <t>Melanocharitidae</t>
  </si>
  <si>
    <t>Melanocharis crassirostris</t>
  </si>
  <si>
    <t>Melanocharis longicauda</t>
  </si>
  <si>
    <t>Melanocharis nigra</t>
  </si>
  <si>
    <t>Melanocharis striativentris</t>
  </si>
  <si>
    <t>Melanocharis versteri</t>
  </si>
  <si>
    <t>Oedistoma pygmaeum</t>
  </si>
  <si>
    <t>Oreocharis arfaki</t>
  </si>
  <si>
    <t>Paramythia montium</t>
  </si>
  <si>
    <t>Toxorhamphus iliolophus</t>
  </si>
  <si>
    <t>Toxorhamphus novaeguineae</t>
  </si>
  <si>
    <t>Toxorhamphus poliopterus</t>
  </si>
  <si>
    <t>Acanthagenys rufogularis</t>
  </si>
  <si>
    <t>Meliphagidae</t>
  </si>
  <si>
    <t>Acanthorhynchus superciliosus</t>
  </si>
  <si>
    <t>Acanthorhynchus tenuirostris</t>
  </si>
  <si>
    <t>Anthochaera carunculata</t>
  </si>
  <si>
    <t>Anthochaera chrysoptera</t>
  </si>
  <si>
    <t>Anthochaera lunulata</t>
  </si>
  <si>
    <t>Anthochaera paradoxa</t>
  </si>
  <si>
    <t>Anthornis melanura</t>
  </si>
  <si>
    <t>Ashbyia lovensis</t>
  </si>
  <si>
    <t>Certhionyx niger</t>
  </si>
  <si>
    <t>Certhionyx pectoralis</t>
  </si>
  <si>
    <t>Certhionyx variegatus</t>
  </si>
  <si>
    <t>Conopophila albogularis</t>
  </si>
  <si>
    <t>Conopophila rufogularis</t>
  </si>
  <si>
    <t>Conopophila whitei</t>
  </si>
  <si>
    <t>Entomyzon cyanotis</t>
  </si>
  <si>
    <t>Epthianura albifrons</t>
  </si>
  <si>
    <t>Epthianura aurifrons</t>
  </si>
  <si>
    <t>Epthianura crocea</t>
  </si>
  <si>
    <t>Epthianura tricolor</t>
  </si>
  <si>
    <t>Foulehaio carunculatus</t>
  </si>
  <si>
    <t>Glycichaera fallax</t>
  </si>
  <si>
    <t>Grantiella picta</t>
  </si>
  <si>
    <t>Guadalcanaria inexpectata</t>
  </si>
  <si>
    <t>Gymnomyza aubryana</t>
  </si>
  <si>
    <t>Gymnomyza samoensis</t>
  </si>
  <si>
    <t>Gymnomyza viridis</t>
  </si>
  <si>
    <t>Lichenostomus chrysops</t>
  </si>
  <si>
    <t>Lichenostomus cratitius</t>
  </si>
  <si>
    <t>Lichenostomus fasciogularis</t>
  </si>
  <si>
    <t>Lichenostomus flavescens</t>
  </si>
  <si>
    <t>Lichenostomus flavicollis</t>
  </si>
  <si>
    <t>Lichenostomus flavus</t>
  </si>
  <si>
    <t>Lichenostomus frenatus</t>
  </si>
  <si>
    <t>Lichenostomus fuscus</t>
  </si>
  <si>
    <t>Lichenostomus hindwoodi</t>
  </si>
  <si>
    <t>Lichenostomus keartlandi</t>
  </si>
  <si>
    <t>Lichenostomus leucotis</t>
  </si>
  <si>
    <t>Lichenostomus melanops</t>
  </si>
  <si>
    <t>Lichenostomus obscurus</t>
  </si>
  <si>
    <t>Lichenostomus ornatus</t>
  </si>
  <si>
    <t>Lichenostomus penicillatus</t>
  </si>
  <si>
    <t>Lichenostomus plumulus</t>
  </si>
  <si>
    <t>Lichenostomus subfrenatus</t>
  </si>
  <si>
    <t>Lichenostomus unicolor</t>
  </si>
  <si>
    <t>Lichenostomus versicolor</t>
  </si>
  <si>
    <t>Lichenostomus virescens</t>
  </si>
  <si>
    <t>Lichmera alboauricularis</t>
  </si>
  <si>
    <t>Lichmera argentauris</t>
  </si>
  <si>
    <t>Lichmera deningeri</t>
  </si>
  <si>
    <t>Lichmera flavicans</t>
  </si>
  <si>
    <t>Lichmera incana</t>
  </si>
  <si>
    <t>Lichmera indistincta</t>
  </si>
  <si>
    <t>Lichmera limbata</t>
  </si>
  <si>
    <t>Lichmera lombokia</t>
  </si>
  <si>
    <t>Lichmera monticola</t>
  </si>
  <si>
    <t>Lichmera notabilis</t>
  </si>
  <si>
    <t>Lichmera squamata</t>
  </si>
  <si>
    <t>Macgregoria pulchra</t>
  </si>
  <si>
    <t>Manorina flavigula</t>
  </si>
  <si>
    <t>Manorina melanocephala</t>
  </si>
  <si>
    <t>Manorina melanophrys</t>
  </si>
  <si>
    <t>Manorina melanotis</t>
  </si>
  <si>
    <t>Melidectes belfordi</t>
  </si>
  <si>
    <t>Melidectes foersteri</t>
  </si>
  <si>
    <t>Melidectes fuscus</t>
  </si>
  <si>
    <t>Melidectes leucostephes</t>
  </si>
  <si>
    <t>Melidectes nouhuysi</t>
  </si>
  <si>
    <t>Melidectes ochromelas</t>
  </si>
  <si>
    <t>Melidectes princeps</t>
  </si>
  <si>
    <t>Melidectes rufocrissalis</t>
  </si>
  <si>
    <t>Melidectes sclateri</t>
  </si>
  <si>
    <t>Melidectes torquatus</t>
  </si>
  <si>
    <t>Melidectes whitemanensis</t>
  </si>
  <si>
    <t>Melilestes megarhynchus</t>
  </si>
  <si>
    <t>Meliphaga albilineata</t>
  </si>
  <si>
    <t>Meliphaga albonotata</t>
  </si>
  <si>
    <t>Meliphaga analoga</t>
  </si>
  <si>
    <t>Meliphaga aruensis</t>
  </si>
  <si>
    <t>Meliphaga flavirictus</t>
  </si>
  <si>
    <t>Meliphaga gracilis</t>
  </si>
  <si>
    <t>Meliphaga lewinii</t>
  </si>
  <si>
    <t>Meliphaga mimikae</t>
  </si>
  <si>
    <t>Meliphaga montana</t>
  </si>
  <si>
    <t>Meliphaga notata</t>
  </si>
  <si>
    <t>Meliphaga orientalis</t>
  </si>
  <si>
    <t>Meliphaga reticulata</t>
  </si>
  <si>
    <t>Meliphaga vicina</t>
  </si>
  <si>
    <t>Melipotes ater</t>
  </si>
  <si>
    <t>Melipotes fumigatus</t>
  </si>
  <si>
    <t>Melipotes gymnops</t>
  </si>
  <si>
    <t>Melithreptus affinis</t>
  </si>
  <si>
    <t>Melithreptus albogularis</t>
  </si>
  <si>
    <t>Melithreptus brevirostris</t>
  </si>
  <si>
    <t>Melithreptus gularis</t>
  </si>
  <si>
    <t>Melithreptus lunatus</t>
  </si>
  <si>
    <t>Melithreptus validirostris</t>
  </si>
  <si>
    <t>Melitograis gilolensis</t>
  </si>
  <si>
    <t>Myza celebensis</t>
  </si>
  <si>
    <t>Myza sarasinorum</t>
  </si>
  <si>
    <t>Myzomela adolphinae</t>
  </si>
  <si>
    <t>Myzomela albigula</t>
  </si>
  <si>
    <t>Myzomela blasii</t>
  </si>
  <si>
    <t>Myzomela boiei</t>
  </si>
  <si>
    <t>Myzomela caledonica</t>
  </si>
  <si>
    <t>Myzomela cardinalis</t>
  </si>
  <si>
    <t>Myzomela chermesina</t>
  </si>
  <si>
    <t>Myzomela chloroptera</t>
  </si>
  <si>
    <t>Myzomela cineracea</t>
  </si>
  <si>
    <t>Myzomela cruentata</t>
  </si>
  <si>
    <t>Myzomela dammermani</t>
  </si>
  <si>
    <t>Myzomela eichhorni</t>
  </si>
  <si>
    <t>Myzomela eques</t>
  </si>
  <si>
    <t>Myzomela erythrocephala</t>
  </si>
  <si>
    <t>Myzomela erythromelas</t>
  </si>
  <si>
    <t>Myzomela jugularis</t>
  </si>
  <si>
    <t>Myzomela kuehni</t>
  </si>
  <si>
    <t>Myzomela lafargei</t>
  </si>
  <si>
    <t>Myzomela malaitae</t>
  </si>
  <si>
    <t>Myzomela melanocephala</t>
  </si>
  <si>
    <t>Myzomela nigrita</t>
  </si>
  <si>
    <t>Myzomela obscura</t>
  </si>
  <si>
    <t>Myzomela pammelaena</t>
  </si>
  <si>
    <t>Myzomela pulchella</t>
  </si>
  <si>
    <t>Myzomela rosenbergii</t>
  </si>
  <si>
    <t>Myzomela rubratra</t>
  </si>
  <si>
    <t>Myzomela sanguinolenta</t>
  </si>
  <si>
    <t>Myzomela sclateri</t>
  </si>
  <si>
    <t>Myzomela tristrami</t>
  </si>
  <si>
    <t>Myzomela vulnerata</t>
  </si>
  <si>
    <t>Myzomela wakoloensis</t>
  </si>
  <si>
    <t>Notiomystis cincta</t>
  </si>
  <si>
    <t>Oreornis chrysogenys</t>
  </si>
  <si>
    <t>Philemon albitorques</t>
  </si>
  <si>
    <t>Philemon argenticeps</t>
  </si>
  <si>
    <t>Philemon brassi</t>
  </si>
  <si>
    <t>Philemon buceroides</t>
  </si>
  <si>
    <t>Philemon citreogularis</t>
  </si>
  <si>
    <t>Philemon cockerelli</t>
  </si>
  <si>
    <t>Philemon corniculatus</t>
  </si>
  <si>
    <t>Philemon diemenensis</t>
  </si>
  <si>
    <t>Philemon eichhorni</t>
  </si>
  <si>
    <t>Philemon fuscicapillus</t>
  </si>
  <si>
    <t>Philemon inornatus</t>
  </si>
  <si>
    <t>Philemon kisserensis</t>
  </si>
  <si>
    <t>Philemon meyeri</t>
  </si>
  <si>
    <t>Philemon moluccensis</t>
  </si>
  <si>
    <t>Philemon novaeguineae</t>
  </si>
  <si>
    <t>Philemon subcorniculatus</t>
  </si>
  <si>
    <t>Phylidonyris albifrons</t>
  </si>
  <si>
    <t>Phylidonyris melanops</t>
  </si>
  <si>
    <t>Phylidonyris niger</t>
  </si>
  <si>
    <t>Phylidonyris notabilis</t>
  </si>
  <si>
    <t>Phylidonyris novaehollandiae</t>
  </si>
  <si>
    <t>Phylidonyris pyrrhopterus</t>
  </si>
  <si>
    <t>Phylidonyris undulatus</t>
  </si>
  <si>
    <t>Plectorhyncha lanceolata</t>
  </si>
  <si>
    <t>Prosthemadera novaeseelandiae</t>
  </si>
  <si>
    <t>Ptiloprora erythropleura</t>
  </si>
  <si>
    <t>Ptiloprora guisei</t>
  </si>
  <si>
    <t>Ptiloprora mayri</t>
  </si>
  <si>
    <t>Ptiloprora meekiana</t>
  </si>
  <si>
    <t>Ptiloprora perstriata</t>
  </si>
  <si>
    <t>Ptiloprora plumbea</t>
  </si>
  <si>
    <t>Pycnopygius cinereus</t>
  </si>
  <si>
    <t>Pycnopygius ixoides</t>
  </si>
  <si>
    <t>Pycnopygius stictocephalus</t>
  </si>
  <si>
    <t>Ramsayornis fasciatus</t>
  </si>
  <si>
    <t>Ramsayornis modestus</t>
  </si>
  <si>
    <t>Stresemannia bougainvillei</t>
  </si>
  <si>
    <t>Timeliopsis fulvigula</t>
  </si>
  <si>
    <t>Timeliopsis griseigula</t>
  </si>
  <si>
    <t>Trichodere cockerelli</t>
  </si>
  <si>
    <t>Xanthomyza phrygia</t>
  </si>
  <si>
    <t>Xanthotis flaviventer</t>
  </si>
  <si>
    <t>Xanthotis macleayanus</t>
  </si>
  <si>
    <t>Xanthotis polygrammus</t>
  </si>
  <si>
    <t>Xanthotis provocator</t>
  </si>
  <si>
    <t>Menura alberti</t>
  </si>
  <si>
    <t>Menuridae</t>
  </si>
  <si>
    <t>Menura novaehollandiae</t>
  </si>
  <si>
    <t>Cinclocerthia gutturalis</t>
  </si>
  <si>
    <t>Mimidae</t>
  </si>
  <si>
    <t>Cinclocerthia ruficauda</t>
  </si>
  <si>
    <t>Donacobius atricapilla</t>
  </si>
  <si>
    <t>Margarops fuscatus</t>
  </si>
  <si>
    <t>Margarops fuscus</t>
  </si>
  <si>
    <t>Melanoptila glabrirostris</t>
  </si>
  <si>
    <t>Melanotis caerulescens</t>
  </si>
  <si>
    <t>Melanotis hypoleucus</t>
  </si>
  <si>
    <t>Mimus dorsalis</t>
  </si>
  <si>
    <t>Mimus gilvus</t>
  </si>
  <si>
    <t>Mimus graysoni</t>
  </si>
  <si>
    <t>Mimus gundlachii</t>
  </si>
  <si>
    <t>Mimus longicaudatus</t>
  </si>
  <si>
    <t>Mimus macdonaldi</t>
  </si>
  <si>
    <t>Mimus melanotis</t>
  </si>
  <si>
    <t>Mimus parvulus</t>
  </si>
  <si>
    <t>Mimus patagonicus</t>
  </si>
  <si>
    <t>Mimus saturninus</t>
  </si>
  <si>
    <t>Mimus thenca</t>
  </si>
  <si>
    <t>Mimus trifasciatus</t>
  </si>
  <si>
    <t>Mimus triurus</t>
  </si>
  <si>
    <t>Oreoscoptes montanus</t>
  </si>
  <si>
    <t>Ramphocinclus brachyurus</t>
  </si>
  <si>
    <t>Toxostoma bendirei</t>
  </si>
  <si>
    <t>Toxostoma cinereum</t>
  </si>
  <si>
    <t>Toxostoma crissale</t>
  </si>
  <si>
    <t>Toxostoma curvirostre</t>
  </si>
  <si>
    <t>Toxostoma guttatum</t>
  </si>
  <si>
    <t>Toxostoma lecontei</t>
  </si>
  <si>
    <t>Toxostoma longirostre</t>
  </si>
  <si>
    <t>Toxostoma ocellatum</t>
  </si>
  <si>
    <t>Toxostoma redivivum</t>
  </si>
  <si>
    <t>Arses insularis</t>
  </si>
  <si>
    <t>Monarchidae</t>
  </si>
  <si>
    <t>Arses kaupi</t>
  </si>
  <si>
    <t>Arses telescophthalmus</t>
  </si>
  <si>
    <t>Chasiempis sandwichensis</t>
  </si>
  <si>
    <t>Clytorhynchus hamlini</t>
  </si>
  <si>
    <t>Clytorhynchus nigrogularis</t>
  </si>
  <si>
    <t>Clytorhynchus pachycephaloides</t>
  </si>
  <si>
    <t>Clytorhynchus sanctaecrucis</t>
  </si>
  <si>
    <t>Clytorhynchus vitiensis</t>
  </si>
  <si>
    <t>Elminia albicauda</t>
  </si>
  <si>
    <t>Elminia albiventris</t>
  </si>
  <si>
    <t>Elminia albonotata</t>
  </si>
  <si>
    <t>Elminia longicauda</t>
  </si>
  <si>
    <t>Elminia nigromitrata</t>
  </si>
  <si>
    <t>Erythrocercus holochlorus</t>
  </si>
  <si>
    <t>Erythrocercus livingstonei</t>
  </si>
  <si>
    <t>Erythrocercus mccallii</t>
  </si>
  <si>
    <t>Eutrichomyias rowleyi</t>
  </si>
  <si>
    <t>Grallina bruijni</t>
  </si>
  <si>
    <t>Grallina cyanoleuca</t>
  </si>
  <si>
    <t>Hypothymis azurea</t>
  </si>
  <si>
    <t>Hypothymis coelestis</t>
  </si>
  <si>
    <t>Hypothymis helenae</t>
  </si>
  <si>
    <t>Lamprolia victoriae</t>
  </si>
  <si>
    <t>Mayrornis lessoni</t>
  </si>
  <si>
    <t>Mayrornis schistaceus</t>
  </si>
  <si>
    <t>Mayrornis versicolor</t>
  </si>
  <si>
    <t>Metabolus rugensis</t>
  </si>
  <si>
    <t>Monarcha axillaris</t>
  </si>
  <si>
    <t>Monarcha barbatus</t>
  </si>
  <si>
    <t>Monarcha boanensis</t>
  </si>
  <si>
    <t>Monarcha brehmii</t>
  </si>
  <si>
    <t>Monarcha browni</t>
  </si>
  <si>
    <t>Monarcha castaneiventris</t>
  </si>
  <si>
    <t>Monarcha castus</t>
  </si>
  <si>
    <t>Monarcha chrysomela</t>
  </si>
  <si>
    <t>Monarcha cinerascens</t>
  </si>
  <si>
    <t>Monarcha erythrostictus</t>
  </si>
  <si>
    <t>Monarcha everetti</t>
  </si>
  <si>
    <t>Monarcha frater</t>
  </si>
  <si>
    <t>Monarcha godeffroyi</t>
  </si>
  <si>
    <t>Monarcha guttula</t>
  </si>
  <si>
    <t>Monarcha infelix</t>
  </si>
  <si>
    <t>Monarcha julianae</t>
  </si>
  <si>
    <t>Monarcha leucotis</t>
  </si>
  <si>
    <t>Monarcha leucurus</t>
  </si>
  <si>
    <t>Monarcha loricatus</t>
  </si>
  <si>
    <t>Monarcha manadensis</t>
  </si>
  <si>
    <t>Monarcha melanopsis</t>
  </si>
  <si>
    <t>Monarcha menckei</t>
  </si>
  <si>
    <t>Monarcha mundus</t>
  </si>
  <si>
    <t>Monarcha pileatus</t>
  </si>
  <si>
    <t>Monarcha richardsii</t>
  </si>
  <si>
    <t>Monarcha rubiensis</t>
  </si>
  <si>
    <t>Monarcha sacerdotum</t>
  </si>
  <si>
    <t>Monarcha takatsukasae</t>
  </si>
  <si>
    <t>Monarcha trivirgatus</t>
  </si>
  <si>
    <t>Monarcha verticalis</t>
  </si>
  <si>
    <t>Monarcha viduus</t>
  </si>
  <si>
    <t>Myiagra albiventris</t>
  </si>
  <si>
    <t>Myiagra alecto</t>
  </si>
  <si>
    <t>Myiagra atra</t>
  </si>
  <si>
    <t>Myiagra azureocapilla</t>
  </si>
  <si>
    <t>Myiagra caledonica</t>
  </si>
  <si>
    <t>Myiagra cervinicauda</t>
  </si>
  <si>
    <t>Myiagra cyanoleuca</t>
  </si>
  <si>
    <t>Myiagra erythrops</t>
  </si>
  <si>
    <t>Myiagra ferrocyanea</t>
  </si>
  <si>
    <t>Myiagra galeata</t>
  </si>
  <si>
    <t>Myiagra hebetior</t>
  </si>
  <si>
    <t>Myiagra inquieta</t>
  </si>
  <si>
    <t>Myiagra oceanica</t>
  </si>
  <si>
    <t>Myiagra pluto</t>
  </si>
  <si>
    <t>Myiagra rubecula</t>
  </si>
  <si>
    <t>Myiagra ruficollis</t>
  </si>
  <si>
    <t>Myiagra vanikorensis</t>
  </si>
  <si>
    <t>Neolalage banksiana</t>
  </si>
  <si>
    <t>Pomarea dimidiata</t>
  </si>
  <si>
    <t>Pomarea iphis</t>
  </si>
  <si>
    <t>Pomarea mendozae</t>
  </si>
  <si>
    <t>Pomarea nigra</t>
  </si>
  <si>
    <t>Pomarea whitneyi</t>
  </si>
  <si>
    <t>Terpsiphone atrochalybeia</t>
  </si>
  <si>
    <t>Terpsiphone bedfordi</t>
  </si>
  <si>
    <t>Terpsiphone bourbonnensis</t>
  </si>
  <si>
    <t>Terpsiphone cinnamomea</t>
  </si>
  <si>
    <t>Terpsiphone corvina</t>
  </si>
  <si>
    <t>Terpsiphone cyanescens</t>
  </si>
  <si>
    <t>Terpsiphone mutata</t>
  </si>
  <si>
    <t>Terpsiphone paradisi</t>
  </si>
  <si>
    <t>Terpsiphone rufiventer</t>
  </si>
  <si>
    <t>Terpsiphone rufocinerea</t>
  </si>
  <si>
    <t>Terpsiphone smithii</t>
  </si>
  <si>
    <t>Terpsiphone viridis</t>
  </si>
  <si>
    <t>Trochocercus cyanomelas</t>
  </si>
  <si>
    <t>Trochocercus nitens</t>
  </si>
  <si>
    <t>Anthus antarcticus</t>
  </si>
  <si>
    <t>Motacillidae</t>
  </si>
  <si>
    <t>Anthus bogotensis</t>
  </si>
  <si>
    <t>Anthus brachyurus</t>
  </si>
  <si>
    <t>Anthus caffer</t>
  </si>
  <si>
    <t>Anthus chacoensis</t>
  </si>
  <si>
    <t>Anthus chloris</t>
  </si>
  <si>
    <t>Anthus correndera</t>
  </si>
  <si>
    <t>Anthus crenatus</t>
  </si>
  <si>
    <t>Anthus furcatus</t>
  </si>
  <si>
    <t>Anthus godlewskii</t>
  </si>
  <si>
    <t>Anthus gustavi</t>
  </si>
  <si>
    <t>Anthus gutturalis</t>
  </si>
  <si>
    <t>Anthus hellmayri</t>
  </si>
  <si>
    <t>Anthus hoeschi</t>
  </si>
  <si>
    <t>Anthus leucophrys</t>
  </si>
  <si>
    <t>Anthus lineiventris</t>
  </si>
  <si>
    <t>Anthus longicaudatus</t>
  </si>
  <si>
    <t>Anthus lutescens</t>
  </si>
  <si>
    <t>Anthus melindae</t>
  </si>
  <si>
    <t>Anthus nattereri</t>
  </si>
  <si>
    <t>Anthus nilghiriensis</t>
  </si>
  <si>
    <t>Anthus novaeseelandiae</t>
  </si>
  <si>
    <t>Anthus pallidiventris</t>
  </si>
  <si>
    <t>Anthus richardi</t>
  </si>
  <si>
    <t>Anthus roseatus</t>
  </si>
  <si>
    <t>Anthus rubescens</t>
  </si>
  <si>
    <t>Anthus rufulus</t>
  </si>
  <si>
    <t>Anthus similis</t>
  </si>
  <si>
    <t>Anthus sokokensis</t>
  </si>
  <si>
    <t>Anthus spragueii</t>
  </si>
  <si>
    <t>Anthus sylvanus</t>
  </si>
  <si>
    <t>Anthus vaalensis</t>
  </si>
  <si>
    <t>Dendronanthus indicus</t>
  </si>
  <si>
    <t>Macronyx ameliae</t>
  </si>
  <si>
    <t>Macronyx aurantiigula</t>
  </si>
  <si>
    <t>Macronyx capensis</t>
  </si>
  <si>
    <t>Macronyx croceus</t>
  </si>
  <si>
    <t>Macronyx flavicollis</t>
  </si>
  <si>
    <t>Macronyx fuellebornii</t>
  </si>
  <si>
    <t>Macronyx grimwoodi</t>
  </si>
  <si>
    <t>Macronyx sharpei</t>
  </si>
  <si>
    <t>Motacilla aguimp</t>
  </si>
  <si>
    <t>Motacilla capensis</t>
  </si>
  <si>
    <t>Motacilla clara</t>
  </si>
  <si>
    <t>Motacilla flaviventris</t>
  </si>
  <si>
    <t>Motacilla madaraspatensis</t>
  </si>
  <si>
    <t>Motacilla samveasnae</t>
  </si>
  <si>
    <t>Tmetothylacus tenellus</t>
  </si>
  <si>
    <t>Bradornis infuscatus</t>
  </si>
  <si>
    <t>Muscicapidae</t>
  </si>
  <si>
    <t>Bradornis mariquensis</t>
  </si>
  <si>
    <t>Bradornis microrhynchus</t>
  </si>
  <si>
    <t>Bradornis pallidus</t>
  </si>
  <si>
    <t>Cercomela dubia</t>
  </si>
  <si>
    <t>Cercomela familiaris</t>
  </si>
  <si>
    <t>Cercomela fusca</t>
  </si>
  <si>
    <t>Cercomela melanura</t>
  </si>
  <si>
    <t>Cercomela schlegelii</t>
  </si>
  <si>
    <t>Cercomela scotocerca</t>
  </si>
  <si>
    <t>Cercomela sinuata</t>
  </si>
  <si>
    <t>Cercomela sordida</t>
  </si>
  <si>
    <t>Cercomela tractrac</t>
  </si>
  <si>
    <t>Cercotrichas podobe</t>
  </si>
  <si>
    <t>Chaimarrornis leucocephalus</t>
  </si>
  <si>
    <t>Cichladusa arquata</t>
  </si>
  <si>
    <t>Cichladusa guttata</t>
  </si>
  <si>
    <t>Cichladusa ruficauda</t>
  </si>
  <si>
    <t>Cinclidium diana</t>
  </si>
  <si>
    <t>Cinclidium frontale</t>
  </si>
  <si>
    <t>Cinclidium leucurum</t>
  </si>
  <si>
    <t>Copsychus albospecularis</t>
  </si>
  <si>
    <t>Copsychus cebuensis</t>
  </si>
  <si>
    <t>Copsychus luzoniensis</t>
  </si>
  <si>
    <t>Copsychus malabaricus</t>
  </si>
  <si>
    <t>Copsychus niger</t>
  </si>
  <si>
    <t>Copsychus saularis</t>
  </si>
  <si>
    <t>Copsychus sechellarum</t>
  </si>
  <si>
    <t>Copsychus stricklandii</t>
  </si>
  <si>
    <t>Cossypha albicapilla</t>
  </si>
  <si>
    <t>Cossypha anomala</t>
  </si>
  <si>
    <t>Cossypha archeri</t>
  </si>
  <si>
    <t>Cossypha caffra</t>
  </si>
  <si>
    <t>Cossypha cyanocampter</t>
  </si>
  <si>
    <t>Cossypha dichroa</t>
  </si>
  <si>
    <t>Cossypha heinrichi</t>
  </si>
  <si>
    <t>Cossypha heuglini</t>
  </si>
  <si>
    <t>Cossypha humeralis</t>
  </si>
  <si>
    <t>Cossypha isabellae</t>
  </si>
  <si>
    <t>Cossypha natalensis</t>
  </si>
  <si>
    <t>Cossypha niveicapilla</t>
  </si>
  <si>
    <t>Cossypha polioptera</t>
  </si>
  <si>
    <t>Cossypha semirufa</t>
  </si>
  <si>
    <t>Cossyphicula roberti</t>
  </si>
  <si>
    <t>Culicicapa ceylonensis</t>
  </si>
  <si>
    <t>Culicicapa helianthea</t>
  </si>
  <si>
    <t>Cyornis banyumas</t>
  </si>
  <si>
    <t>Cyornis caerulatus</t>
  </si>
  <si>
    <t>Cyornis concretus</t>
  </si>
  <si>
    <t>Cyornis hainanus</t>
  </si>
  <si>
    <t>Cyornis herioti</t>
  </si>
  <si>
    <t>Cyornis hoevelli</t>
  </si>
  <si>
    <t>Cyornis hyacinthinus</t>
  </si>
  <si>
    <t>Cyornis lemprieri</t>
  </si>
  <si>
    <t>Cyornis magnirostris</t>
  </si>
  <si>
    <t>Cyornis omissus</t>
  </si>
  <si>
    <t>Cyornis pallipes</t>
  </si>
  <si>
    <t>Cyornis poliogenys</t>
  </si>
  <si>
    <t>Cyornis rubeculoides</t>
  </si>
  <si>
    <t>Cyornis ruckii</t>
  </si>
  <si>
    <t>Cyornis rufigastra</t>
  </si>
  <si>
    <t>Cyornis sanfordi</t>
  </si>
  <si>
    <t>Cyornis superbus</t>
  </si>
  <si>
    <t>Cyornis tickelliae</t>
  </si>
  <si>
    <t>Cyornis turcosus</t>
  </si>
  <si>
    <t>Cyornis unicolor</t>
  </si>
  <si>
    <t>Dioptrornis brunneus</t>
  </si>
  <si>
    <t>Dioptrornis chocolatinus</t>
  </si>
  <si>
    <t>Dioptrornis fischeri</t>
  </si>
  <si>
    <t>Empidornis semipartitus</t>
  </si>
  <si>
    <t>Enicurus immaculatus</t>
  </si>
  <si>
    <t>Enicurus leschenaulti</t>
  </si>
  <si>
    <t>Enicurus maculatus</t>
  </si>
  <si>
    <t>Enicurus ruficapillus</t>
  </si>
  <si>
    <t>Enicurus schistaceus</t>
  </si>
  <si>
    <t>Enicurus scouleri</t>
  </si>
  <si>
    <t>Enicurus velatus</t>
  </si>
  <si>
    <t>Erithacus akahige</t>
  </si>
  <si>
    <t>Erithacus komadori</t>
  </si>
  <si>
    <t>Erythropygia barbata</t>
  </si>
  <si>
    <t>Erythropygia coryphaeus</t>
  </si>
  <si>
    <t>Erythropygia galactotes</t>
  </si>
  <si>
    <t>Erythropygia hartlaubi</t>
  </si>
  <si>
    <t>Erythropygia leucophrys</t>
  </si>
  <si>
    <t>Erythropygia leucosticta</t>
  </si>
  <si>
    <t>Erythropygia paena</t>
  </si>
  <si>
    <t>Erythropygia quadrivirgata</t>
  </si>
  <si>
    <t>Erythropygia signata</t>
  </si>
  <si>
    <t>Eumyias albicaudatus</t>
  </si>
  <si>
    <t>Eumyias indigo</t>
  </si>
  <si>
    <t>Eumyias panayensis</t>
  </si>
  <si>
    <t>Eumyias sordidus</t>
  </si>
  <si>
    <t>Eumyias thalassinus</t>
  </si>
  <si>
    <t>Ficedula albicilla</t>
  </si>
  <si>
    <t>Ficedula basilanica</t>
  </si>
  <si>
    <t>Ficedula bonthaina</t>
  </si>
  <si>
    <t>Ficedula buruensis</t>
  </si>
  <si>
    <t>Ficedula crypta</t>
  </si>
  <si>
    <t>Ficedula disposita</t>
  </si>
  <si>
    <t>Ficedula dumetoria</t>
  </si>
  <si>
    <t>Ficedula harterti</t>
  </si>
  <si>
    <t>Ficedula henrici</t>
  </si>
  <si>
    <t>Ficedula hodgsonii</t>
  </si>
  <si>
    <t>Ficedula hyperythra</t>
  </si>
  <si>
    <t>Ficedula monileger</t>
  </si>
  <si>
    <t>Ficedula mugimaki</t>
  </si>
  <si>
    <t>Ficedula nigrorufa</t>
  </si>
  <si>
    <t>Ficedula platenae</t>
  </si>
  <si>
    <t>Ficedula rufigula</t>
  </si>
  <si>
    <t>Ficedula sapphira</t>
  </si>
  <si>
    <t>Ficedula solitaris</t>
  </si>
  <si>
    <t>Ficedula strophiata</t>
  </si>
  <si>
    <t>Ficedula subrubra</t>
  </si>
  <si>
    <t>Ficedula superciliaris</t>
  </si>
  <si>
    <t>Ficedula timorensis</t>
  </si>
  <si>
    <t>Ficedula tricolor</t>
  </si>
  <si>
    <t>Ficedula westermanni</t>
  </si>
  <si>
    <t>Ficedula zanthopygia</t>
  </si>
  <si>
    <t>Fraseria cinerascens</t>
  </si>
  <si>
    <t>Fraseria ocreata</t>
  </si>
  <si>
    <t>Grandala coelicolor</t>
  </si>
  <si>
    <t>Hodgsonius phaenicuroides</t>
  </si>
  <si>
    <t>Humblotia flavirostris</t>
  </si>
  <si>
    <t>Irania gutturalis</t>
  </si>
  <si>
    <t>Luscinia brunnea</t>
  </si>
  <si>
    <t>Luscinia obscura</t>
  </si>
  <si>
    <t>Luscinia pectardens</t>
  </si>
  <si>
    <t>Luscinia pectoralis</t>
  </si>
  <si>
    <t>Luscinia ruficeps</t>
  </si>
  <si>
    <t>Luscinia sibilans</t>
  </si>
  <si>
    <t>Melaenornis annamarulae</t>
  </si>
  <si>
    <t>Melaenornis ardesiacus</t>
  </si>
  <si>
    <t>Melaenornis edolioides</t>
  </si>
  <si>
    <t>Melaenornis pammelaina</t>
  </si>
  <si>
    <t>Modulatrix orostruthus</t>
  </si>
  <si>
    <t>Modulatrix stictigula</t>
  </si>
  <si>
    <t>Monticola angolensis</t>
  </si>
  <si>
    <t>Monticola brevipes</t>
  </si>
  <si>
    <t>Monticola cinclorhynchus</t>
  </si>
  <si>
    <t>Monticola erythronotus</t>
  </si>
  <si>
    <t>Monticola explorator</t>
  </si>
  <si>
    <t>Monticola gularis</t>
  </si>
  <si>
    <t>Monticola imerinus</t>
  </si>
  <si>
    <t>Monticola rufiventris</t>
  </si>
  <si>
    <t>Monticola rufocinereus</t>
  </si>
  <si>
    <t>Monticola rupestris</t>
  </si>
  <si>
    <t>Monticola sharpei</t>
  </si>
  <si>
    <t>Muscicapa adusta</t>
  </si>
  <si>
    <t>Muscicapa aquatica</t>
  </si>
  <si>
    <t>Muscicapa boehmi</t>
  </si>
  <si>
    <t>Muscicapa caerulescens</t>
  </si>
  <si>
    <t>Muscicapa cassini</t>
  </si>
  <si>
    <t>Muscicapa comitata</t>
  </si>
  <si>
    <t>Muscicapa epulata</t>
  </si>
  <si>
    <t>Muscicapa ferruginea</t>
  </si>
  <si>
    <t>Muscicapa gambagae</t>
  </si>
  <si>
    <t>Muscicapa griseisticta</t>
  </si>
  <si>
    <t>Muscicapa infuscata</t>
  </si>
  <si>
    <t>Muscicapa lendu</t>
  </si>
  <si>
    <t>Muscicapa muttui</t>
  </si>
  <si>
    <t>Muscicapa olivascens</t>
  </si>
  <si>
    <t>Muscicapa randi</t>
  </si>
  <si>
    <t>Muscicapa ruficauda</t>
  </si>
  <si>
    <t>Muscicapa segregata</t>
  </si>
  <si>
    <t>Muscicapa sethsmithi</t>
  </si>
  <si>
    <t>Muscicapa tessmanni</t>
  </si>
  <si>
    <t>Muscicapa ussheri</t>
  </si>
  <si>
    <t>Muscicapella hodgsoni</t>
  </si>
  <si>
    <t>Myiomela albiventris</t>
  </si>
  <si>
    <t>Myiomela major</t>
  </si>
  <si>
    <t>Myioparus griseigularis</t>
  </si>
  <si>
    <t>Myioparus plumbeus</t>
  </si>
  <si>
    <t>Myrmecocichla aethiops</t>
  </si>
  <si>
    <t>Myrmecocichla albifrons</t>
  </si>
  <si>
    <t>Myrmecocichla arnoti</t>
  </si>
  <si>
    <t>Myrmecocichla cinnamomeiventris</t>
  </si>
  <si>
    <t>Myrmecocichla formicivora</t>
  </si>
  <si>
    <t>Myrmecocichla melaena</t>
  </si>
  <si>
    <t>Myrmecocichla nigra</t>
  </si>
  <si>
    <t>Myrmecocichla semirufa</t>
  </si>
  <si>
    <t>Myrmecocichla tholloni</t>
  </si>
  <si>
    <t>Namibornis herero</t>
  </si>
  <si>
    <t>Niltava davidi</t>
  </si>
  <si>
    <t>Niltava grandis</t>
  </si>
  <si>
    <t>Niltava macgrigoriae</t>
  </si>
  <si>
    <t>Niltava sumatrana</t>
  </si>
  <si>
    <t>Niltava sundara</t>
  </si>
  <si>
    <t>Niltava vivida</t>
  </si>
  <si>
    <t>Oenanthe albonigra</t>
  </si>
  <si>
    <t>Oenanthe bifasciata</t>
  </si>
  <si>
    <t>Oenanthe bottae</t>
  </si>
  <si>
    <t>Oenanthe chrysopygia</t>
  </si>
  <si>
    <t>Oenanthe cypriaca</t>
  </si>
  <si>
    <t>Oenanthe leucopyga</t>
  </si>
  <si>
    <t>Oenanthe lugens</t>
  </si>
  <si>
    <t>Oenanthe lugentoides</t>
  </si>
  <si>
    <t>Oenanthe moesta</t>
  </si>
  <si>
    <t>Oenanthe monacha</t>
  </si>
  <si>
    <t>Oenanthe monticola</t>
  </si>
  <si>
    <t>Oenanthe phillipsi</t>
  </si>
  <si>
    <t>Oenanthe picata</t>
  </si>
  <si>
    <t>Oenanthe pileata</t>
  </si>
  <si>
    <t>Oenanthe xanthoprymna</t>
  </si>
  <si>
    <t>Philentoma pyrhoptera</t>
  </si>
  <si>
    <t>Philentoma velata</t>
  </si>
  <si>
    <t>Phoenicurus alaschanicus</t>
  </si>
  <si>
    <t>Phoenicurus caeruleocephala</t>
  </si>
  <si>
    <t>Phoenicurus erythrogastrus</t>
  </si>
  <si>
    <t>Phoenicurus erythronotus</t>
  </si>
  <si>
    <t>Phoenicurus frontalis</t>
  </si>
  <si>
    <t>Phoenicurus hodgsoni</t>
  </si>
  <si>
    <t>Phoenicurus moussieri</t>
  </si>
  <si>
    <t>Phoenicurus schisticeps</t>
  </si>
  <si>
    <t>Pinarornis plumosus</t>
  </si>
  <si>
    <t>Pogonocichla stellata</t>
  </si>
  <si>
    <t>Rhinomyias additus</t>
  </si>
  <si>
    <t>Rhinomyias albigularis</t>
  </si>
  <si>
    <t>Rhinomyias brunneatus</t>
  </si>
  <si>
    <t>Rhinomyias colonus</t>
  </si>
  <si>
    <t>Rhinomyias goodfellowi</t>
  </si>
  <si>
    <t>Rhinomyias gularis</t>
  </si>
  <si>
    <t>Rhinomyias insignis</t>
  </si>
  <si>
    <t>Rhinomyias olivaceus</t>
  </si>
  <si>
    <t>Rhinomyias oscillans</t>
  </si>
  <si>
    <t>Rhinomyias ruficauda</t>
  </si>
  <si>
    <t>Rhinomyias umbratilis</t>
  </si>
  <si>
    <t>Rhyacornis bicolor</t>
  </si>
  <si>
    <t>Rhyacornis fuliginosa</t>
  </si>
  <si>
    <t>Saxicola caprata</t>
  </si>
  <si>
    <t>Saxicola dacotiae</t>
  </si>
  <si>
    <t>Saxicola ferreus</t>
  </si>
  <si>
    <t>Saxicola gutturalis</t>
  </si>
  <si>
    <t>Saxicola insignis</t>
  </si>
  <si>
    <t>Saxicola jerdoni</t>
  </si>
  <si>
    <t>Saxicola leucurus</t>
  </si>
  <si>
    <t>Saxicola macrorhynchus</t>
  </si>
  <si>
    <t>Saxicola tectes</t>
  </si>
  <si>
    <t>Saxicoloides fulicatus</t>
  </si>
  <si>
    <t>Sheppardia aequatorialis</t>
  </si>
  <si>
    <t>Sheppardia aurantiithorax</t>
  </si>
  <si>
    <t>Sheppardia bocagei</t>
  </si>
  <si>
    <t>Sheppardia cyornithopsis</t>
  </si>
  <si>
    <t>Sheppardia gabela</t>
  </si>
  <si>
    <t>Sheppardia gunningi</t>
  </si>
  <si>
    <t>Sheppardia lowei</t>
  </si>
  <si>
    <t>Sheppardia montana</t>
  </si>
  <si>
    <t>Sheppardia sharpei</t>
  </si>
  <si>
    <t>Sigelus silens</t>
  </si>
  <si>
    <t>Stenostira scita</t>
  </si>
  <si>
    <t>Stiphrornis erythrothorax</t>
  </si>
  <si>
    <t>Swynnertonia swynnertoni</t>
  </si>
  <si>
    <t>Tarsiger chrysaeus</t>
  </si>
  <si>
    <t>Tarsiger hyperythrus</t>
  </si>
  <si>
    <t>Tarsiger indicus</t>
  </si>
  <si>
    <t>Tarsiger johnstoniae</t>
  </si>
  <si>
    <t>Trichixos pyrropygus</t>
  </si>
  <si>
    <t>Xenocopsychus ansorgei</t>
  </si>
  <si>
    <t>Aethopyga bella</t>
  </si>
  <si>
    <t>Nectariniidae</t>
  </si>
  <si>
    <t>Aethopyga boltoni</t>
  </si>
  <si>
    <t>Aethopyga christinae</t>
  </si>
  <si>
    <t>Aethopyga duyvenbodei</t>
  </si>
  <si>
    <t>Aethopyga eximia</t>
  </si>
  <si>
    <t>Aethopyga flagrans</t>
  </si>
  <si>
    <t>Aethopyga gouldiae</t>
  </si>
  <si>
    <t>Aethopyga ignicauda</t>
  </si>
  <si>
    <t>Aethopyga linaraborae</t>
  </si>
  <si>
    <t>Aethopyga mystacalis</t>
  </si>
  <si>
    <t>Aethopyga nipalensis</t>
  </si>
  <si>
    <t>Aethopyga primigenia</t>
  </si>
  <si>
    <t>Aethopyga pulcherrima</t>
  </si>
  <si>
    <t>Aethopyga saturata</t>
  </si>
  <si>
    <t>Aethopyga shelleyi</t>
  </si>
  <si>
    <t>Aethopyga siparaja</t>
  </si>
  <si>
    <t>Anthreptes anchietae</t>
  </si>
  <si>
    <t>Anthreptes aurantium</t>
  </si>
  <si>
    <t>Anthreptes collaris</t>
  </si>
  <si>
    <t>Anthreptes fraseri</t>
  </si>
  <si>
    <t>Anthreptes gabonicus</t>
  </si>
  <si>
    <t>Anthreptes longuemarei</t>
  </si>
  <si>
    <t>Anthreptes malacensis</t>
  </si>
  <si>
    <t>Anthreptes metallicus</t>
  </si>
  <si>
    <t>Anthreptes neglectus</t>
  </si>
  <si>
    <t>Anthreptes orientalis</t>
  </si>
  <si>
    <t>Anthreptes pallidigaster</t>
  </si>
  <si>
    <t>Anthreptes platurus</t>
  </si>
  <si>
    <t>Anthreptes rectirostris</t>
  </si>
  <si>
    <t>Anthreptes reichenowi</t>
  </si>
  <si>
    <t>Anthreptes rhodolaemus</t>
  </si>
  <si>
    <t>Anthreptes rubritorques</t>
  </si>
  <si>
    <t>Anthreptes simplex</t>
  </si>
  <si>
    <t>Anthreptes singalensis</t>
  </si>
  <si>
    <t>Arachnothera affinis</t>
  </si>
  <si>
    <t>Arachnothera chrysogenys</t>
  </si>
  <si>
    <t>Arachnothera clarae</t>
  </si>
  <si>
    <t>Arachnothera crassirostris</t>
  </si>
  <si>
    <t>Arachnothera everetti</t>
  </si>
  <si>
    <t>Arachnothera flavigaster</t>
  </si>
  <si>
    <t>Arachnothera juliae</t>
  </si>
  <si>
    <t>Arachnothera longirostra</t>
  </si>
  <si>
    <t>Arachnothera magna</t>
  </si>
  <si>
    <t>Arachnothera robusta</t>
  </si>
  <si>
    <t>Hypogramma hypogrammicum</t>
  </si>
  <si>
    <t>Nectarinia adelberti</t>
  </si>
  <si>
    <t>Nectarinia afra</t>
  </si>
  <si>
    <t>Nectarinia alinae</t>
  </si>
  <si>
    <t>Nectarinia amethystina</t>
  </si>
  <si>
    <t>Nectarinia asiatica</t>
  </si>
  <si>
    <t>Nectarinia aspasia</t>
  </si>
  <si>
    <t>Nectarinia balfouri</t>
  </si>
  <si>
    <t>Nectarinia bannermani</t>
  </si>
  <si>
    <t>Nectarinia batesi</t>
  </si>
  <si>
    <t>Nectarinia bifasciata</t>
  </si>
  <si>
    <t>Nectarinia bocagii</t>
  </si>
  <si>
    <t>Nectarinia bouvieri</t>
  </si>
  <si>
    <t>Nectarinia buettikoferi</t>
  </si>
  <si>
    <t>Nectarinia calcostetha</t>
  </si>
  <si>
    <t>Nectarinia chalcomelas</t>
  </si>
  <si>
    <t>Nectarinia chalybea</t>
  </si>
  <si>
    <t>Nectarinia chloropygia</t>
  </si>
  <si>
    <t>Nectarinia coccinigaster</t>
  </si>
  <si>
    <t>Nectarinia comorensis</t>
  </si>
  <si>
    <t>Nectarinia congensis</t>
  </si>
  <si>
    <t>Nectarinia coquerellii</t>
  </si>
  <si>
    <t>Nectarinia cuprea</t>
  </si>
  <si>
    <t>Nectarinia cyanolaema</t>
  </si>
  <si>
    <t>Nectarinia dussumieri</t>
  </si>
  <si>
    <t>Nectarinia erythrocerca</t>
  </si>
  <si>
    <t>Nectarinia famosa</t>
  </si>
  <si>
    <t>Nectarinia fuelleborni</t>
  </si>
  <si>
    <t>Nectarinia fuliginosa</t>
  </si>
  <si>
    <t>Nectarinia fusca</t>
  </si>
  <si>
    <t>Nectarinia habessinica</t>
  </si>
  <si>
    <t>Nectarinia hartlaubii</t>
  </si>
  <si>
    <t>Nectarinia humbloti</t>
  </si>
  <si>
    <t>Nectarinia hunteri</t>
  </si>
  <si>
    <t>Nectarinia johannae</t>
  </si>
  <si>
    <t>Nectarinia johnstoni</t>
  </si>
  <si>
    <t>Nectarinia jugularis</t>
  </si>
  <si>
    <t>Nectarinia kilimensis</t>
  </si>
  <si>
    <t>Nectarinia lotenia</t>
  </si>
  <si>
    <t>Nectarinia loveridgei</t>
  </si>
  <si>
    <t>Nectarinia ludovicensis</t>
  </si>
  <si>
    <t>Nectarinia manoensis</t>
  </si>
  <si>
    <t>Nectarinia mariquensis</t>
  </si>
  <si>
    <t>Nectarinia mediocris</t>
  </si>
  <si>
    <t>Nectarinia minima</t>
  </si>
  <si>
    <t>Nectarinia minulla</t>
  </si>
  <si>
    <t>Nectarinia moreaui</t>
  </si>
  <si>
    <t>Nectarinia nectarinioides</t>
  </si>
  <si>
    <t>Nectarinia neergardi</t>
  </si>
  <si>
    <t>Nectarinia newtonii</t>
  </si>
  <si>
    <t>Nectarinia notata</t>
  </si>
  <si>
    <t>Nectarinia olivacea</t>
  </si>
  <si>
    <t>Nectarinia oritis</t>
  </si>
  <si>
    <t>Nectarinia osea</t>
  </si>
  <si>
    <t>Nectarinia oustaleti</t>
  </si>
  <si>
    <t>Nectarinia pembae</t>
  </si>
  <si>
    <t>Nectarinia preussi</t>
  </si>
  <si>
    <t>Nectarinia pulchella</t>
  </si>
  <si>
    <t>Nectarinia purpureiventris</t>
  </si>
  <si>
    <t>Nectarinia regia</t>
  </si>
  <si>
    <t>Nectarinia reichenbachii</t>
  </si>
  <si>
    <t>Nectarinia reichenowi</t>
  </si>
  <si>
    <t>Nectarinia rockefelleri</t>
  </si>
  <si>
    <t>Nectarinia rubescens</t>
  </si>
  <si>
    <t>Nectarinia rufipennis</t>
  </si>
  <si>
    <t>Nectarinia seimundi</t>
  </si>
  <si>
    <t>Nectarinia senegalensis</t>
  </si>
  <si>
    <t>Nectarinia shelleyi</t>
  </si>
  <si>
    <t>Nectarinia solaris</t>
  </si>
  <si>
    <t>Nectarinia sovimanga</t>
  </si>
  <si>
    <t>Nectarinia sperata</t>
  </si>
  <si>
    <t>Nectarinia stuhlmanni</t>
  </si>
  <si>
    <t>Nectarinia superba</t>
  </si>
  <si>
    <t>Nectarinia tacazze</t>
  </si>
  <si>
    <t>Nectarinia talatala</t>
  </si>
  <si>
    <t>Nectarinia thomensis</t>
  </si>
  <si>
    <t>Nectarinia tsavoensis</t>
  </si>
  <si>
    <t>Nectarinia ursulae</t>
  </si>
  <si>
    <t>Nectarinia venusta</t>
  </si>
  <si>
    <t>Nectarinia veroxii</t>
  </si>
  <si>
    <t>Nectarinia verticalis</t>
  </si>
  <si>
    <t>Nectarinia violacea</t>
  </si>
  <si>
    <t>Nectarinia zeylonica</t>
  </si>
  <si>
    <t>Daphoenositta chrysoptera</t>
  </si>
  <si>
    <t>Neosittidae</t>
  </si>
  <si>
    <t>Daphoenositta miranda</t>
  </si>
  <si>
    <t>Oriolus albiloris</t>
  </si>
  <si>
    <t>Oriolidae</t>
  </si>
  <si>
    <t>Oriolus auratus</t>
  </si>
  <si>
    <t>Oriolus bouroensis</t>
  </si>
  <si>
    <t>Oriolus brachyrhynchus</t>
  </si>
  <si>
    <t>Oriolus chinensis</t>
  </si>
  <si>
    <t>Oriolus chlorocephalus</t>
  </si>
  <si>
    <t>Oriolus crassirostris</t>
  </si>
  <si>
    <t>Oriolus cruentus</t>
  </si>
  <si>
    <t>Oriolus flavocinctus</t>
  </si>
  <si>
    <t>Oriolus forsteni</t>
  </si>
  <si>
    <t>Oriolus hosii</t>
  </si>
  <si>
    <t>Oriolus isabellae</t>
  </si>
  <si>
    <t>Oriolus larvatus</t>
  </si>
  <si>
    <t>Oriolus melanotis</t>
  </si>
  <si>
    <t>Oriolus mellianus</t>
  </si>
  <si>
    <t>Oriolus monacha</t>
  </si>
  <si>
    <t>Oriolus nigripennis</t>
  </si>
  <si>
    <t>Oriolus percivali</t>
  </si>
  <si>
    <t>Oriolus phaeochromus</t>
  </si>
  <si>
    <t>Oriolus sagittatus</t>
  </si>
  <si>
    <t>Oriolus steerii</t>
  </si>
  <si>
    <t>Oriolus szalayi</t>
  </si>
  <si>
    <t>Oriolus tenuirostris</t>
  </si>
  <si>
    <t>Oriolus traillii</t>
  </si>
  <si>
    <t>Oriolus xanthonotus</t>
  </si>
  <si>
    <t>Oriolus xanthornus</t>
  </si>
  <si>
    <t>Sphecotheres hypoleucus</t>
  </si>
  <si>
    <t>Sphecotheres vieilloti</t>
  </si>
  <si>
    <t>Sphecotheres viridis</t>
  </si>
  <si>
    <t>Ifrita kowaldi</t>
  </si>
  <si>
    <t>Orthonychidae</t>
  </si>
  <si>
    <t>Melampitta gigantea</t>
  </si>
  <si>
    <t>Melampitta lugubris</t>
  </si>
  <si>
    <t>Orthonyx novaeguineae</t>
  </si>
  <si>
    <t>Orthonyx spaldingii</t>
  </si>
  <si>
    <t>Orthonyx temminckii</t>
  </si>
  <si>
    <t>Aleadryas rufinucha</t>
  </si>
  <si>
    <t>Pachycephalidae</t>
  </si>
  <si>
    <t>Coracornis raveni</t>
  </si>
  <si>
    <t>Hylocitrea bonensis</t>
  </si>
  <si>
    <t>Pachycare flavogriseum</t>
  </si>
  <si>
    <t>Pachycephala albiventris</t>
  </si>
  <si>
    <t>Pachycephala arctitorquis</t>
  </si>
  <si>
    <t>Pachycephala aurea</t>
  </si>
  <si>
    <t>Pachycephala caledonica</t>
  </si>
  <si>
    <t>Pachycephala flavifrons</t>
  </si>
  <si>
    <t>Pachycephala griseonota</t>
  </si>
  <si>
    <t>Pachycephala grisola</t>
  </si>
  <si>
    <t>Pachycephala homeyeri</t>
  </si>
  <si>
    <t>Pachycephala hyperythra</t>
  </si>
  <si>
    <t>Pachycephala hypoxantha</t>
  </si>
  <si>
    <t>Pachycephala implicata</t>
  </si>
  <si>
    <t>Pachycephala inornata</t>
  </si>
  <si>
    <t>Pachycephala jacquinoti</t>
  </si>
  <si>
    <t>Pachycephala lanioides</t>
  </si>
  <si>
    <t>Pachycephala leucogastra</t>
  </si>
  <si>
    <t>Pachycephala lorentzi</t>
  </si>
  <si>
    <t>Pachycephala melanura</t>
  </si>
  <si>
    <t>Pachycephala meyeri</t>
  </si>
  <si>
    <t>Pachycephala modesta</t>
  </si>
  <si>
    <t>Pachycephala monacha</t>
  </si>
  <si>
    <t>Pachycephala nudigula</t>
  </si>
  <si>
    <t>Pachycephala olivacea</t>
  </si>
  <si>
    <t>Pachycephala orpheus</t>
  </si>
  <si>
    <t>Pachycephala pectoralis</t>
  </si>
  <si>
    <t>Pachycephala phaionota</t>
  </si>
  <si>
    <t>Pachycephala philippinensis</t>
  </si>
  <si>
    <t>Pachycephala rufiventris</t>
  </si>
  <si>
    <t>Pachycephala rufogularis</t>
  </si>
  <si>
    <t>Pachycephala schlegelii</t>
  </si>
  <si>
    <t>Pachycephala simplex</t>
  </si>
  <si>
    <t>Pachycephala soror</t>
  </si>
  <si>
    <t>Pachycephala sulfuriventer</t>
  </si>
  <si>
    <t>Rhagologus leucostigma</t>
  </si>
  <si>
    <t>Astrapia mayeri</t>
  </si>
  <si>
    <t>Paradisaeidae</t>
  </si>
  <si>
    <t>Astrapia nigra</t>
  </si>
  <si>
    <t>Astrapia rothschildi</t>
  </si>
  <si>
    <t>Astrapia splendidissima</t>
  </si>
  <si>
    <t>Astrapia stephaniae</t>
  </si>
  <si>
    <t>Cicinnurus magnificus</t>
  </si>
  <si>
    <t>Cicinnurus regius</t>
  </si>
  <si>
    <t>Cicinnurus respublica</t>
  </si>
  <si>
    <t>Epimachus albertisi</t>
  </si>
  <si>
    <t>Epimachus bruijnii</t>
  </si>
  <si>
    <t>Epimachus fastuosus</t>
  </si>
  <si>
    <t>Epimachus meyeri</t>
  </si>
  <si>
    <t>Lophorina superba</t>
  </si>
  <si>
    <t>Lycocorax pyrrhopterus</t>
  </si>
  <si>
    <t>Manucodia ater</t>
  </si>
  <si>
    <t>Manucodia chalybatus</t>
  </si>
  <si>
    <t>Manucodia comrii</t>
  </si>
  <si>
    <t>Manucodia jobiensis</t>
  </si>
  <si>
    <t>Manucodia keraudrenii</t>
  </si>
  <si>
    <t>Paradigalla brevicauda</t>
  </si>
  <si>
    <t>Paradigalla carunculata</t>
  </si>
  <si>
    <t>Paradisaea apoda</t>
  </si>
  <si>
    <t>Paradisaea decora</t>
  </si>
  <si>
    <t>Paradisaea guilielmi</t>
  </si>
  <si>
    <t>Paradisaea minor</t>
  </si>
  <si>
    <t>Paradisaea raggiana</t>
  </si>
  <si>
    <t>Paradisaea rubra</t>
  </si>
  <si>
    <t>Paradisaea rudolphi</t>
  </si>
  <si>
    <t>Parotia carolae</t>
  </si>
  <si>
    <t>Parotia helenae</t>
  </si>
  <si>
    <t>Parotia lawesii</t>
  </si>
  <si>
    <t>Parotia sefilata</t>
  </si>
  <si>
    <t>Parotia wahnesi</t>
  </si>
  <si>
    <t>Pteridophora alberti</t>
  </si>
  <si>
    <t>Ptiloris intercedens</t>
  </si>
  <si>
    <t>Ptiloris magnificus</t>
  </si>
  <si>
    <t>Ptiloris paradiseus</t>
  </si>
  <si>
    <t>Ptiloris victoriae</t>
  </si>
  <si>
    <t>Seleucidis melanoleucus</t>
  </si>
  <si>
    <t>Semioptera wallacii</t>
  </si>
  <si>
    <t>Pardalotus punctatus</t>
  </si>
  <si>
    <t>Pardalotidae</t>
  </si>
  <si>
    <t>Pardalotus quadragintus</t>
  </si>
  <si>
    <t>Pardalotus rubricatus</t>
  </si>
  <si>
    <t>Pardalotus striatus</t>
  </si>
  <si>
    <t>Baeolophus atricristatus</t>
  </si>
  <si>
    <t>Paridae</t>
  </si>
  <si>
    <t>Baeolophus inornatus</t>
  </si>
  <si>
    <t>Baeolophus ridgwayi</t>
  </si>
  <si>
    <t>Baeolophus wollweberi</t>
  </si>
  <si>
    <t>Melanochlora sultanea</t>
  </si>
  <si>
    <t>Parus afer</t>
  </si>
  <si>
    <t>Parus albiventris</t>
  </si>
  <si>
    <t>Parus amabilis</t>
  </si>
  <si>
    <t>Parus atricapillus</t>
  </si>
  <si>
    <t>Parus carolinensis</t>
  </si>
  <si>
    <t>Parus carpi</t>
  </si>
  <si>
    <t>Parus cinctus</t>
  </si>
  <si>
    <t>Parus cinerascens</t>
  </si>
  <si>
    <t>Parus cyanus</t>
  </si>
  <si>
    <t>Parus davidi</t>
  </si>
  <si>
    <t>Parus dichrous</t>
  </si>
  <si>
    <t>Parus elegans</t>
  </si>
  <si>
    <t>Parus fasciiventer</t>
  </si>
  <si>
    <t>Parus fringillinus</t>
  </si>
  <si>
    <t>Parus funereus</t>
  </si>
  <si>
    <t>Parus gambeli</t>
  </si>
  <si>
    <t>Parus griseiventris</t>
  </si>
  <si>
    <t>Parus holsti</t>
  </si>
  <si>
    <t>Parus hudsonicus</t>
  </si>
  <si>
    <t>Parus hypermelaenus</t>
  </si>
  <si>
    <t>Parus leucomelas</t>
  </si>
  <si>
    <t>Parus leuconotus</t>
  </si>
  <si>
    <t>Parus lugubris</t>
  </si>
  <si>
    <t>Parus monticolus</t>
  </si>
  <si>
    <t>Parus niger</t>
  </si>
  <si>
    <t>Parus nuchalis</t>
  </si>
  <si>
    <t>Parus rubidiventris</t>
  </si>
  <si>
    <t>Parus rufescens</t>
  </si>
  <si>
    <t>Parus rufiventris</t>
  </si>
  <si>
    <t>Parus rufonuchalis</t>
  </si>
  <si>
    <t>Parus sclateri</t>
  </si>
  <si>
    <t>Parus semilarvatus</t>
  </si>
  <si>
    <t>Parus spilonotus</t>
  </si>
  <si>
    <t>Parus superciliosus</t>
  </si>
  <si>
    <t>Parus teneriffae</t>
  </si>
  <si>
    <t>Parus thruppi</t>
  </si>
  <si>
    <t>Parus varius</t>
  </si>
  <si>
    <t>Parus venustulus</t>
  </si>
  <si>
    <t>Parus xanthogenys</t>
  </si>
  <si>
    <t>Pseudopodoces humilis</t>
  </si>
  <si>
    <t>Sylviparus modestus</t>
  </si>
  <si>
    <t>Basileuterus basilicus</t>
  </si>
  <si>
    <t>Parulidae</t>
  </si>
  <si>
    <t>Basileuterus belli</t>
  </si>
  <si>
    <t>Basileuterus bivittatus</t>
  </si>
  <si>
    <t>Basileuterus chlorophrys</t>
  </si>
  <si>
    <t>Basileuterus chrysogaster</t>
  </si>
  <si>
    <t>Basileuterus cinereicollis</t>
  </si>
  <si>
    <t>Basileuterus conspicillatus</t>
  </si>
  <si>
    <t>Basileuterus coronatus</t>
  </si>
  <si>
    <t>Basileuterus culicivorus</t>
  </si>
  <si>
    <t>Basileuterus flaveolus</t>
  </si>
  <si>
    <t>Basileuterus fraseri</t>
  </si>
  <si>
    <t>Basileuterus griseiceps</t>
  </si>
  <si>
    <t>Basileuterus hypoleucus</t>
  </si>
  <si>
    <t>Basileuterus ignotus</t>
  </si>
  <si>
    <t>Basileuterus leucoblepharus</t>
  </si>
  <si>
    <t>Basileuterus leucophrys</t>
  </si>
  <si>
    <t>Basileuterus luteoviridis</t>
  </si>
  <si>
    <t>Basileuterus melanogenys</t>
  </si>
  <si>
    <t>Basileuterus nigrocristatus</t>
  </si>
  <si>
    <t>Basileuterus rufifrons</t>
  </si>
  <si>
    <t>Basileuterus signatus</t>
  </si>
  <si>
    <t>Basileuterus trifasciatus</t>
  </si>
  <si>
    <t>Basileuterus tristriatus</t>
  </si>
  <si>
    <t>Cardellina rubrifrons</t>
  </si>
  <si>
    <t>Catharopeza bishopi</t>
  </si>
  <si>
    <t>Dendroica adelaidae</t>
  </si>
  <si>
    <t>Dendroica aestiva</t>
  </si>
  <si>
    <t>Dendroica angelae</t>
  </si>
  <si>
    <t>Dendroica chrysoparia</t>
  </si>
  <si>
    <t>Dendroica delicata</t>
  </si>
  <si>
    <t>Dendroica graciae</t>
  </si>
  <si>
    <t>Dendroica kirtlandii</t>
  </si>
  <si>
    <t>Dendroica nigrescens</t>
  </si>
  <si>
    <t>Dendroica occidentalis</t>
  </si>
  <si>
    <t>Dendroica pharetra</t>
  </si>
  <si>
    <t>Dendroica pityophila</t>
  </si>
  <si>
    <t>Dendroica plumbea</t>
  </si>
  <si>
    <t>Dendroica subita</t>
  </si>
  <si>
    <t>Dendroica townsendi</t>
  </si>
  <si>
    <t>Dendroica vitellina</t>
  </si>
  <si>
    <t>Ergaticus ruber</t>
  </si>
  <si>
    <t>Ergaticus versicolor</t>
  </si>
  <si>
    <t>Euthlypis lachrymosa</t>
  </si>
  <si>
    <t>Geothlypis aequinoctialis</t>
  </si>
  <si>
    <t>Geothlypis auricularis</t>
  </si>
  <si>
    <t>Geothlypis beldingi</t>
  </si>
  <si>
    <t>Geothlypis chiriquensis</t>
  </si>
  <si>
    <t>Geothlypis flavovelata</t>
  </si>
  <si>
    <t>Geothlypis nelsoni</t>
  </si>
  <si>
    <t>Geothlypis poliocephala</t>
  </si>
  <si>
    <t>Geothlypis rostrata</t>
  </si>
  <si>
    <t>Geothlypis semiflava</t>
  </si>
  <si>
    <t>Geothlypis speciosa</t>
  </si>
  <si>
    <t>Geothlypis velata</t>
  </si>
  <si>
    <t>Leucopeza semperi</t>
  </si>
  <si>
    <t>Limnothlypis swainsonii</t>
  </si>
  <si>
    <t>Microligea palustris</t>
  </si>
  <si>
    <t>Myioborus albifacies</t>
  </si>
  <si>
    <t>Myioborus albifrons</t>
  </si>
  <si>
    <t>Myioborus brunniceps</t>
  </si>
  <si>
    <t>Myioborus cardonai</t>
  </si>
  <si>
    <t>Myioborus castaneocapilla</t>
  </si>
  <si>
    <t>Myioborus flavivertex</t>
  </si>
  <si>
    <t>Myioborus melanocephalus</t>
  </si>
  <si>
    <t>Myioborus miniatus</t>
  </si>
  <si>
    <t>Myioborus ornatus</t>
  </si>
  <si>
    <t>Myioborus pariae</t>
  </si>
  <si>
    <t>Myioborus pictus</t>
  </si>
  <si>
    <t>Myioborus torquatus</t>
  </si>
  <si>
    <t>Oporornis agilis</t>
  </si>
  <si>
    <t>Oporornis tolmiei</t>
  </si>
  <si>
    <t>Parula gutturalis</t>
  </si>
  <si>
    <t>Parula pitiayumi</t>
  </si>
  <si>
    <t>Parula superciliosa</t>
  </si>
  <si>
    <t>Phaeothlypis fulvicauda</t>
  </si>
  <si>
    <t>Phaeothlypis rivularis</t>
  </si>
  <si>
    <t>Teretistris fernandinae</t>
  </si>
  <si>
    <t>Teretistris fornsi</t>
  </si>
  <si>
    <t>Vermivora bachmanii</t>
  </si>
  <si>
    <t>Vermivora celata</t>
  </si>
  <si>
    <t>Vermivora crissalis</t>
  </si>
  <si>
    <t>Vermivora luciae</t>
  </si>
  <si>
    <t>Vermivora virginiae</t>
  </si>
  <si>
    <t>Xenoligea montana</t>
  </si>
  <si>
    <t>Zeledonia coronata</t>
  </si>
  <si>
    <t>Histurgops ruficaudus</t>
  </si>
  <si>
    <t>Passeridae</t>
  </si>
  <si>
    <t>Montifringilla adamsi</t>
  </si>
  <si>
    <t>Montifringilla blanfordi</t>
  </si>
  <si>
    <t>Montifringilla davidiana</t>
  </si>
  <si>
    <t>Montifringilla ruficollis</t>
  </si>
  <si>
    <t>Montifringilla taczanowskii</t>
  </si>
  <si>
    <t>Montifringilla theresae</t>
  </si>
  <si>
    <t>Passer ammodendri</t>
  </si>
  <si>
    <t>Passer castanopterus</t>
  </si>
  <si>
    <t>Passer cordofanicus</t>
  </si>
  <si>
    <t>Passer diffusus</t>
  </si>
  <si>
    <t>Passer eminibey</t>
  </si>
  <si>
    <t>Passer euchlorus</t>
  </si>
  <si>
    <t>Passer flaveolus</t>
  </si>
  <si>
    <t>Passer gongonensis</t>
  </si>
  <si>
    <t>Passer griseus</t>
  </si>
  <si>
    <t>Passer hemileucus</t>
  </si>
  <si>
    <t>Passer iagoensis</t>
  </si>
  <si>
    <t>Passer insularis</t>
  </si>
  <si>
    <t>Passer luteus</t>
  </si>
  <si>
    <t>Passer melanurus</t>
  </si>
  <si>
    <t>Passer moabiticus</t>
  </si>
  <si>
    <t>Passer motitensis</t>
  </si>
  <si>
    <t>Passer pyrrhonotus</t>
  </si>
  <si>
    <t>Passer rufocinctus</t>
  </si>
  <si>
    <t>Passer shelleyi</t>
  </si>
  <si>
    <t>Passer simplex</t>
  </si>
  <si>
    <t>Passer suahelicus</t>
  </si>
  <si>
    <t>Passer swainsonii</t>
  </si>
  <si>
    <t>Petronia brachydactyla</t>
  </si>
  <si>
    <t>Petronia dentata</t>
  </si>
  <si>
    <t>Petronia pyrgita</t>
  </si>
  <si>
    <t>Petronia superciliaris</t>
  </si>
  <si>
    <t>Petronia xanthocollis</t>
  </si>
  <si>
    <t>Philetairus socius</t>
  </si>
  <si>
    <t>Plocepasser donaldsoni</t>
  </si>
  <si>
    <t>Plocepasser mahali</t>
  </si>
  <si>
    <t>Plocepasser rufoscapulatus</t>
  </si>
  <si>
    <t>Plocepasser superciliosus</t>
  </si>
  <si>
    <t>Pseudonigrita arnaudi</t>
  </si>
  <si>
    <t>Pseudonigrita cabanisi</t>
  </si>
  <si>
    <t>Sporopipes frontalis</t>
  </si>
  <si>
    <t>Sporopipes squamifrons</t>
  </si>
  <si>
    <t>Amalocichla incerta</t>
  </si>
  <si>
    <t>Petroicidae</t>
  </si>
  <si>
    <t>Amalocichla sclateriana</t>
  </si>
  <si>
    <t>Drymodes brunneopygia</t>
  </si>
  <si>
    <t>Drymodes superciliaris</t>
  </si>
  <si>
    <t>Eopsaltria australis</t>
  </si>
  <si>
    <t>Eopsaltria flaviventris</t>
  </si>
  <si>
    <t>Eopsaltria georgiana</t>
  </si>
  <si>
    <t>Eopsaltria griseogularis</t>
  </si>
  <si>
    <t>Eopsaltria pulverulenta</t>
  </si>
  <si>
    <t>Eugerygone rubra</t>
  </si>
  <si>
    <t>Heteromyias albispecularis</t>
  </si>
  <si>
    <t>Melanodryas cucullata</t>
  </si>
  <si>
    <t>Melanodryas vittata</t>
  </si>
  <si>
    <t>Microeca fascinans</t>
  </si>
  <si>
    <t>Microeca flavigaster</t>
  </si>
  <si>
    <t>Microeca flavovirescens</t>
  </si>
  <si>
    <t>Microeca griseoceps</t>
  </si>
  <si>
    <t>Microeca hemixantha</t>
  </si>
  <si>
    <t>Microeca papuana</t>
  </si>
  <si>
    <t>Monachella muelleriana</t>
  </si>
  <si>
    <t>Pachycephalopsis hattamensis</t>
  </si>
  <si>
    <t>Pachycephalopsis poliosoma</t>
  </si>
  <si>
    <t>Peneothello bimaculata</t>
  </si>
  <si>
    <t>Peneothello cryptoleuca</t>
  </si>
  <si>
    <t>Peneothello cyanus</t>
  </si>
  <si>
    <t>Peneothello sigillatus</t>
  </si>
  <si>
    <t>Petroica archboldi</t>
  </si>
  <si>
    <t>Petroica australis</t>
  </si>
  <si>
    <t>Petroica bivittata</t>
  </si>
  <si>
    <t>Petroica goodenovii</t>
  </si>
  <si>
    <t>Petroica macrocephala</t>
  </si>
  <si>
    <t>Petroica multicolor</t>
  </si>
  <si>
    <t>Petroica phoenicea</t>
  </si>
  <si>
    <t>Petroica rodinogaster</t>
  </si>
  <si>
    <t>Petroica rosea</t>
  </si>
  <si>
    <t>Petroica traversi</t>
  </si>
  <si>
    <t>Poecilodryas albonotata</t>
  </si>
  <si>
    <t>Poecilodryas brachyura</t>
  </si>
  <si>
    <t>Poecilodryas cerviniventris</t>
  </si>
  <si>
    <t>Poecilodryas hypoleuca</t>
  </si>
  <si>
    <t>Poecilodryas placens</t>
  </si>
  <si>
    <t>Poecilodryas superciliosa</t>
  </si>
  <si>
    <t>Tregellasia capito</t>
  </si>
  <si>
    <t>Tregellasia leucops</t>
  </si>
  <si>
    <t>Peucedramus taeniatus</t>
  </si>
  <si>
    <t>Peucedramidae</t>
  </si>
  <si>
    <t>Neodrepanis coruscans</t>
  </si>
  <si>
    <t>Philepittidae</t>
  </si>
  <si>
    <t>Neodrepanis hypoxantha</t>
  </si>
  <si>
    <t>Philepitta castanea</t>
  </si>
  <si>
    <t>Philepitta schlegeli</t>
  </si>
  <si>
    <t>Picathartes gymnocephalus</t>
  </si>
  <si>
    <t>Picathartidae</t>
  </si>
  <si>
    <t>Picathartes oreas</t>
  </si>
  <si>
    <t>Antilophia bokermanni</t>
  </si>
  <si>
    <t>Pipridae</t>
  </si>
  <si>
    <t>Antilophia galeata</t>
  </si>
  <si>
    <t>Chiroxiphia boliviana</t>
  </si>
  <si>
    <t>Chiroxiphia caudata</t>
  </si>
  <si>
    <t>Chiroxiphia lanceolata</t>
  </si>
  <si>
    <t>Chiroxiphia linearis</t>
  </si>
  <si>
    <t>Chiroxiphia pareola</t>
  </si>
  <si>
    <t>Corapipo altera</t>
  </si>
  <si>
    <t>Corapipo gutturalis</t>
  </si>
  <si>
    <t>Corapipo leucorrhoa</t>
  </si>
  <si>
    <t>Heterocercus aurantiivertex</t>
  </si>
  <si>
    <t>Heterocercus flavivertex</t>
  </si>
  <si>
    <t>Heterocercus linteatus</t>
  </si>
  <si>
    <t>Ilicura militaris</t>
  </si>
  <si>
    <t>Lepidothrix coeruleocapilla</t>
  </si>
  <si>
    <t>Lepidothrix coronata</t>
  </si>
  <si>
    <t>Lepidothrix iris</t>
  </si>
  <si>
    <t>Lepidothrix isidorei</t>
  </si>
  <si>
    <t>Lepidothrix nattereri</t>
  </si>
  <si>
    <t>Lepidothrix serena</t>
  </si>
  <si>
    <t>Lepidothrix suavissima</t>
  </si>
  <si>
    <t>Lepidothrix vilasboasi</t>
  </si>
  <si>
    <t>Machaeropterus deliciosus</t>
  </si>
  <si>
    <t>Machaeropterus pyrocephalus</t>
  </si>
  <si>
    <t>Machaeropterus regulus</t>
  </si>
  <si>
    <t>Manacus aurantiacus</t>
  </si>
  <si>
    <t>Manacus candei</t>
  </si>
  <si>
    <t>Manacus manacus</t>
  </si>
  <si>
    <t>Manacus vitellinus</t>
  </si>
  <si>
    <t>Masius chrysopterus</t>
  </si>
  <si>
    <t>Neopelma aurifrons</t>
  </si>
  <si>
    <t>Neopelma chrysocephalum</t>
  </si>
  <si>
    <t>Neopelma chrysolophum</t>
  </si>
  <si>
    <t>Neopelma pallescens</t>
  </si>
  <si>
    <t>Neopelma sulphureiventer</t>
  </si>
  <si>
    <t>Pipra aureola</t>
  </si>
  <si>
    <t>Pipra chloromeros</t>
  </si>
  <si>
    <t>Pipra cornuta</t>
  </si>
  <si>
    <t>Pipra erythrocephala</t>
  </si>
  <si>
    <t>Pipra fasciicauda</t>
  </si>
  <si>
    <t>Pipra filicauda</t>
  </si>
  <si>
    <t>Pipra mentalis</t>
  </si>
  <si>
    <t>Pipra pipra</t>
  </si>
  <si>
    <t>Pipra rubrocapilla</t>
  </si>
  <si>
    <t>Piprites chloris</t>
  </si>
  <si>
    <t>Piprites griseiceps</t>
  </si>
  <si>
    <t>Piprites pileata</t>
  </si>
  <si>
    <t>Tyranneutes stolzmanni</t>
  </si>
  <si>
    <t>Tyranneutes virescens</t>
  </si>
  <si>
    <t>Xenopipo atronitens</t>
  </si>
  <si>
    <t>Xenopipo flavicapilla</t>
  </si>
  <si>
    <t>Xenopipo holochlora</t>
  </si>
  <si>
    <t>Xenopipo unicolor</t>
  </si>
  <si>
    <t>Xenopipo uniformis</t>
  </si>
  <si>
    <t>Pitta anerythra</t>
  </si>
  <si>
    <t>Pittidae</t>
  </si>
  <si>
    <t>Pitta angolensis</t>
  </si>
  <si>
    <t>Pitta arcuata</t>
  </si>
  <si>
    <t>Pitta baudii</t>
  </si>
  <si>
    <t>Pitta brachyura</t>
  </si>
  <si>
    <t>Pitta caerulea</t>
  </si>
  <si>
    <t>Pitta cyanea</t>
  </si>
  <si>
    <t>Pitta dohertyi</t>
  </si>
  <si>
    <t>Pitta elegans</t>
  </si>
  <si>
    <t>Pitta elliotii</t>
  </si>
  <si>
    <t>Pitta erythrogaster</t>
  </si>
  <si>
    <t>Pitta granatina</t>
  </si>
  <si>
    <t>Pitta guajana</t>
  </si>
  <si>
    <t>Pitta gurneyi</t>
  </si>
  <si>
    <t>Pitta iris</t>
  </si>
  <si>
    <t>Pitta kochi</t>
  </si>
  <si>
    <t>Pitta maxima</t>
  </si>
  <si>
    <t>Pitta megarhyncha</t>
  </si>
  <si>
    <t>Pitta moluccensis</t>
  </si>
  <si>
    <t>Pitta nipalensis</t>
  </si>
  <si>
    <t>Pitta oatesi</t>
  </si>
  <si>
    <t>Pitta phayrei</t>
  </si>
  <si>
    <t>Pitta reichenowi</t>
  </si>
  <si>
    <t>Pitta schneideri</t>
  </si>
  <si>
    <t>Pitta sordida</t>
  </si>
  <si>
    <t>Pitta soror</t>
  </si>
  <si>
    <t>Pitta steerii</t>
  </si>
  <si>
    <t>Pitta superba</t>
  </si>
  <si>
    <t>Pitta ussheri</t>
  </si>
  <si>
    <t>Pitta venusta</t>
  </si>
  <si>
    <t>Pitta versicolor</t>
  </si>
  <si>
    <t>Pityriasis gymnocephala</t>
  </si>
  <si>
    <t>Pityriaseidae</t>
  </si>
  <si>
    <t>Batis capensis</t>
  </si>
  <si>
    <t>Platysteiridae</t>
  </si>
  <si>
    <t>Batis crypta</t>
  </si>
  <si>
    <t>Batis diops</t>
  </si>
  <si>
    <t>Batis fratrum</t>
  </si>
  <si>
    <t>Batis ituriensis</t>
  </si>
  <si>
    <t>Batis margaritae</t>
  </si>
  <si>
    <t>Batis minima</t>
  </si>
  <si>
    <t>Batis minor</t>
  </si>
  <si>
    <t>Batis minulla</t>
  </si>
  <si>
    <t>Batis mixta</t>
  </si>
  <si>
    <t>Batis molitor</t>
  </si>
  <si>
    <t>Batis occulta</t>
  </si>
  <si>
    <t>Batis orientalis</t>
  </si>
  <si>
    <t>Batis perkeo</t>
  </si>
  <si>
    <t>Batis poensis</t>
  </si>
  <si>
    <t>Batis pririt</t>
  </si>
  <si>
    <t>Batis senegalensis</t>
  </si>
  <si>
    <t>Batis soror</t>
  </si>
  <si>
    <t>Bias musicus</t>
  </si>
  <si>
    <t>Lanioturdus torquatus</t>
  </si>
  <si>
    <t>Megabyas flammulatus</t>
  </si>
  <si>
    <t>Platysteira albifrons</t>
  </si>
  <si>
    <t>Platysteira blissetti</t>
  </si>
  <si>
    <t>Platysteira castanea</t>
  </si>
  <si>
    <t>Platysteira chalybea</t>
  </si>
  <si>
    <t>Platysteira concreta</t>
  </si>
  <si>
    <t>Platysteira cyanea</t>
  </si>
  <si>
    <t>Platysteira jamesoni</t>
  </si>
  <si>
    <t>Platysteira laticincta</t>
  </si>
  <si>
    <t>Platysteira peltata</t>
  </si>
  <si>
    <t>Platysteira tonsa</t>
  </si>
  <si>
    <t>Amblyospiza albifrons</t>
  </si>
  <si>
    <t>Ploceidae</t>
  </si>
  <si>
    <t>Anaplectes rubriceps</t>
  </si>
  <si>
    <t>Brachycope anomala</t>
  </si>
  <si>
    <t>Bubalornis albirostris</t>
  </si>
  <si>
    <t>Bubalornis niger</t>
  </si>
  <si>
    <t>Dinemellia dinemelli</t>
  </si>
  <si>
    <t>Euplectes afer</t>
  </si>
  <si>
    <t>Euplectes albonotatus</t>
  </si>
  <si>
    <t>Euplectes ardens</t>
  </si>
  <si>
    <t>Euplectes aureus</t>
  </si>
  <si>
    <t>Euplectes axillaris</t>
  </si>
  <si>
    <t>Euplectes capensis</t>
  </si>
  <si>
    <t>Euplectes diadematus</t>
  </si>
  <si>
    <t>Euplectes franciscanus</t>
  </si>
  <si>
    <t>Euplectes gierowii</t>
  </si>
  <si>
    <t>Euplectes hartlaubi</t>
  </si>
  <si>
    <t>Euplectes hordeaceus</t>
  </si>
  <si>
    <t>Euplectes jacksoni</t>
  </si>
  <si>
    <t>Euplectes macroura</t>
  </si>
  <si>
    <t>Euplectes nigroventris</t>
  </si>
  <si>
    <t>Euplectes orix</t>
  </si>
  <si>
    <t>Euplectes progne</t>
  </si>
  <si>
    <t>Euplectes psammocromius</t>
  </si>
  <si>
    <t>Foudia eminentissima</t>
  </si>
  <si>
    <t>Foudia flavicans</t>
  </si>
  <si>
    <t>Foudia madagascariensis</t>
  </si>
  <si>
    <t>Foudia omissa</t>
  </si>
  <si>
    <t>Foudia rubra</t>
  </si>
  <si>
    <t>Foudia sechellarum</t>
  </si>
  <si>
    <t>Malimbus ballmanni</t>
  </si>
  <si>
    <t>Malimbus cassini</t>
  </si>
  <si>
    <t>Malimbus coronatus</t>
  </si>
  <si>
    <t>Malimbus erythrogaster</t>
  </si>
  <si>
    <t>Malimbus ibadanensis</t>
  </si>
  <si>
    <t>Malimbus malimbicus</t>
  </si>
  <si>
    <t>Malimbus nitens</t>
  </si>
  <si>
    <t>Malimbus racheliae</t>
  </si>
  <si>
    <t>Malimbus rubricollis</t>
  </si>
  <si>
    <t>Malimbus scutatus</t>
  </si>
  <si>
    <t>Ploceus albinucha</t>
  </si>
  <si>
    <t>Ploceus alienus</t>
  </si>
  <si>
    <t>Ploceus angolensis</t>
  </si>
  <si>
    <t>Ploceus aurantius</t>
  </si>
  <si>
    <t>Ploceus aureonucha</t>
  </si>
  <si>
    <t>Ploceus badius</t>
  </si>
  <si>
    <t>Ploceus baglafecht</t>
  </si>
  <si>
    <t>Ploceus bannermani</t>
  </si>
  <si>
    <t>Ploceus batesi</t>
  </si>
  <si>
    <t>Ploceus benghalensis</t>
  </si>
  <si>
    <t>Ploceus bertrandi</t>
  </si>
  <si>
    <t>Ploceus bicolor</t>
  </si>
  <si>
    <t>Ploceus bojeri</t>
  </si>
  <si>
    <t>Ploceus burnieri</t>
  </si>
  <si>
    <t>Ploceus capensis</t>
  </si>
  <si>
    <t>Ploceus castaneiceps</t>
  </si>
  <si>
    <t>Ploceus castanops</t>
  </si>
  <si>
    <t>Ploceus cucullatus</t>
  </si>
  <si>
    <t>Ploceus dichrocephalus</t>
  </si>
  <si>
    <t>Ploceus dorsomaculatus</t>
  </si>
  <si>
    <t>Ploceus flavipes</t>
  </si>
  <si>
    <t>Ploceus galbula</t>
  </si>
  <si>
    <t>Ploceus golandi</t>
  </si>
  <si>
    <t>Ploceus grandis</t>
  </si>
  <si>
    <t>Ploceus heuglini</t>
  </si>
  <si>
    <t>Ploceus hypoxanthus</t>
  </si>
  <si>
    <t>Ploceus insignis</t>
  </si>
  <si>
    <t>Ploceus intermedius</t>
  </si>
  <si>
    <t>Ploceus jacksoni</t>
  </si>
  <si>
    <t>Ploceus katangae</t>
  </si>
  <si>
    <t>Ploceus luteolus</t>
  </si>
  <si>
    <t>Ploceus manyar</t>
  </si>
  <si>
    <t>Ploceus megarhynchus</t>
  </si>
  <si>
    <t>Ploceus melanocephalus</t>
  </si>
  <si>
    <t>Ploceus melanogaster</t>
  </si>
  <si>
    <t>Ploceus nelicourvi</t>
  </si>
  <si>
    <t>Ploceus nicolli</t>
  </si>
  <si>
    <t>Ploceus nigerrimus</t>
  </si>
  <si>
    <t>Ploceus nigricollis</t>
  </si>
  <si>
    <t>Ploceus nigrimentus</t>
  </si>
  <si>
    <t>Ploceus ocularis</t>
  </si>
  <si>
    <t>Ploceus olivaceiceps</t>
  </si>
  <si>
    <t>Ploceus pelzelni</t>
  </si>
  <si>
    <t>Ploceus philippinus</t>
  </si>
  <si>
    <t>Ploceus preussi</t>
  </si>
  <si>
    <t>Ploceus princeps</t>
  </si>
  <si>
    <t>Ploceus reichardi</t>
  </si>
  <si>
    <t>Ploceus rubiginosus</t>
  </si>
  <si>
    <t>Ploceus ruweti</t>
  </si>
  <si>
    <t>Ploceus sakalava</t>
  </si>
  <si>
    <t>Ploceus sanctithomae</t>
  </si>
  <si>
    <t>Ploceus spekei</t>
  </si>
  <si>
    <t>Ploceus spekeoides</t>
  </si>
  <si>
    <t>Ploceus subaureus</t>
  </si>
  <si>
    <t>Ploceus subpersonatus</t>
  </si>
  <si>
    <t>Ploceus superciliosus</t>
  </si>
  <si>
    <t>Ploceus taeniopterus</t>
  </si>
  <si>
    <t>Ploceus temporalis</t>
  </si>
  <si>
    <t>Ploceus tricolor</t>
  </si>
  <si>
    <t>Ploceus velatus</t>
  </si>
  <si>
    <t>Ploceus vitellinus</t>
  </si>
  <si>
    <t>Ploceus weynsi</t>
  </si>
  <si>
    <t>Ploceus xanthops</t>
  </si>
  <si>
    <t>Ploceus xanthopterus</t>
  </si>
  <si>
    <t>Quelea cardinalis</t>
  </si>
  <si>
    <t>Quelea erythrops</t>
  </si>
  <si>
    <t>Quelea quelea</t>
  </si>
  <si>
    <t>Microbates cinereiventris</t>
  </si>
  <si>
    <t>Polioptilidae</t>
  </si>
  <si>
    <t>Microbates collaris</t>
  </si>
  <si>
    <t>Polioptila albiloris</t>
  </si>
  <si>
    <t>Polioptila californica</t>
  </si>
  <si>
    <t>Polioptila clementsi</t>
  </si>
  <si>
    <t>Polioptila dumicola</t>
  </si>
  <si>
    <t>Polioptila guianensis</t>
  </si>
  <si>
    <t>Polioptila lactea</t>
  </si>
  <si>
    <t>Polioptila lembeyei</t>
  </si>
  <si>
    <t>Polioptila melanura</t>
  </si>
  <si>
    <t>Polioptila nigriceps</t>
  </si>
  <si>
    <t>Polioptila plumbea</t>
  </si>
  <si>
    <t>Polioptila schistaceigula</t>
  </si>
  <si>
    <t>Ramphocaenus melanurus</t>
  </si>
  <si>
    <t>Pomatostomus halli</t>
  </si>
  <si>
    <t>Pomatostomidae</t>
  </si>
  <si>
    <t>Pomatostomus isidorei</t>
  </si>
  <si>
    <t>Pomatostomus ruficeps</t>
  </si>
  <si>
    <t>Pomatostomus superciliosus</t>
  </si>
  <si>
    <t>Pomatostomus temporalis</t>
  </si>
  <si>
    <t>Promerops cafer</t>
  </si>
  <si>
    <t>Promeropidae</t>
  </si>
  <si>
    <t>Promerops gurneyi</t>
  </si>
  <si>
    <t>Prunellidae</t>
  </si>
  <si>
    <t>Prunella fagani</t>
  </si>
  <si>
    <t>Prunella fulvescens</t>
  </si>
  <si>
    <t>Prunella himalayana</t>
  </si>
  <si>
    <t>Prunella immaculata</t>
  </si>
  <si>
    <t>Prunella koslowi</t>
  </si>
  <si>
    <t>Prunella ocularis</t>
  </si>
  <si>
    <t>Prunella rubeculoides</t>
  </si>
  <si>
    <t>Prunella strophiata</t>
  </si>
  <si>
    <t>Ailuroedus buccoides</t>
  </si>
  <si>
    <t>Ptilonorhynchidae</t>
  </si>
  <si>
    <t>Ailuroedus crassirostris</t>
  </si>
  <si>
    <t>Ailuroedus melanotis</t>
  </si>
  <si>
    <t>Amblyornis flavifrons</t>
  </si>
  <si>
    <t>Amblyornis inornata</t>
  </si>
  <si>
    <t>Amblyornis macgregoriae</t>
  </si>
  <si>
    <t>Amblyornis subalaris</t>
  </si>
  <si>
    <t>Archboldia papuensis</t>
  </si>
  <si>
    <t>Chlamydera cerviniventris</t>
  </si>
  <si>
    <t>Chlamydera guttata</t>
  </si>
  <si>
    <t>Chlamydera lauterbachi</t>
  </si>
  <si>
    <t>Chlamydera maculata</t>
  </si>
  <si>
    <t>Chlamydera nuchalis</t>
  </si>
  <si>
    <t>Prionodura newtoniana</t>
  </si>
  <si>
    <t>Ptilonorhynchus violaceus</t>
  </si>
  <si>
    <t>Scenopoeetes dentirostris</t>
  </si>
  <si>
    <t>Sericulus aureus</t>
  </si>
  <si>
    <t>Sericulus bakeri</t>
  </si>
  <si>
    <t>Sericulus chrysocephalus</t>
  </si>
  <si>
    <t>Alophoixus affinis</t>
  </si>
  <si>
    <t>Pycnonotidae</t>
  </si>
  <si>
    <t>Alophoixus bres</t>
  </si>
  <si>
    <t>Alophoixus finschii</t>
  </si>
  <si>
    <t>Alophoixus flaveolus</t>
  </si>
  <si>
    <t>Alophoixus ochraceus</t>
  </si>
  <si>
    <t>Alophoixus pallidus</t>
  </si>
  <si>
    <t>Alophoixus phaeocephalus</t>
  </si>
  <si>
    <t>Andropadus ansorgei</t>
  </si>
  <si>
    <t>Andropadus curvirostris</t>
  </si>
  <si>
    <t>Andropadus gracilirostris</t>
  </si>
  <si>
    <t>Andropadus gracilis</t>
  </si>
  <si>
    <t>Andropadus importunus</t>
  </si>
  <si>
    <t>Andropadus latirostris</t>
  </si>
  <si>
    <t>Andropadus masukuensis</t>
  </si>
  <si>
    <t>Andropadus milanjensis</t>
  </si>
  <si>
    <t>Andropadus montanus</t>
  </si>
  <si>
    <t>Andropadus nigriceps</t>
  </si>
  <si>
    <t>Andropadus tephrolaemus</t>
  </si>
  <si>
    <t>Andropadus virens</t>
  </si>
  <si>
    <t>Baeopogon clamans</t>
  </si>
  <si>
    <t>Baeopogon indicator</t>
  </si>
  <si>
    <t>Bleda canicapillus</t>
  </si>
  <si>
    <t>Bleda eximius</t>
  </si>
  <si>
    <t>Bleda notatus</t>
  </si>
  <si>
    <t>Bleda syndactylus</t>
  </si>
  <si>
    <t>Calyptocichla serina</t>
  </si>
  <si>
    <t>Chlorocichla falkensteini</t>
  </si>
  <si>
    <t>Chlorocichla flavicollis</t>
  </si>
  <si>
    <t>Chlorocichla flaviventris</t>
  </si>
  <si>
    <t>Chlorocichla laetissima</t>
  </si>
  <si>
    <t>Chlorocichla prigoginei</t>
  </si>
  <si>
    <t>Chlorocichla simplex</t>
  </si>
  <si>
    <t>Criniger barbatus</t>
  </si>
  <si>
    <t>Criniger calurus</t>
  </si>
  <si>
    <t>Criniger chloronotus</t>
  </si>
  <si>
    <t>Criniger ndussumensis</t>
  </si>
  <si>
    <t>Criniger olivaceus</t>
  </si>
  <si>
    <t>Hemixos castanonotus</t>
  </si>
  <si>
    <t>Hemixos flavala</t>
  </si>
  <si>
    <t>Hypsipetes borbonicus</t>
  </si>
  <si>
    <t>Hypsipetes crassirostris</t>
  </si>
  <si>
    <t>Hypsipetes leucocephalus</t>
  </si>
  <si>
    <t>Hypsipetes madagascariensis</t>
  </si>
  <si>
    <t>Hypsipetes mcclellandii</t>
  </si>
  <si>
    <t>Hypsipetes nicobariensis</t>
  </si>
  <si>
    <t>Hypsipetes olivaceus</t>
  </si>
  <si>
    <t>Hypsipetes parvirostris</t>
  </si>
  <si>
    <t>Hypsipetes thompsoni</t>
  </si>
  <si>
    <t>Hypsipetes virescens</t>
  </si>
  <si>
    <t>Iole indica</t>
  </si>
  <si>
    <t>Iole olivacea</t>
  </si>
  <si>
    <t>Iole propinqua</t>
  </si>
  <si>
    <t>Iole virescens</t>
  </si>
  <si>
    <t>Ixonotus guttatus</t>
  </si>
  <si>
    <t>Ixos amaurotis</t>
  </si>
  <si>
    <t>Ixos everetti</t>
  </si>
  <si>
    <t>Ixos malaccensis</t>
  </si>
  <si>
    <t>Ixos palawanensis</t>
  </si>
  <si>
    <t>Ixos philippinus</t>
  </si>
  <si>
    <t>Ixos rufigularis</t>
  </si>
  <si>
    <t>Ixos siquijorensis</t>
  </si>
  <si>
    <t>Neolestes torquatus</t>
  </si>
  <si>
    <t>Nicator chloris</t>
  </si>
  <si>
    <t>Nicator gularis</t>
  </si>
  <si>
    <t>Nicator vireo</t>
  </si>
  <si>
    <t>Phyllastrephus albigularis</t>
  </si>
  <si>
    <t>Phyllastrephus baumanni</t>
  </si>
  <si>
    <t>Phyllastrephus cabanisi</t>
  </si>
  <si>
    <t>Phyllastrephus cerviniventris</t>
  </si>
  <si>
    <t>Phyllastrephus debilis</t>
  </si>
  <si>
    <t>Phyllastrephus fischeri</t>
  </si>
  <si>
    <t>Phyllastrephus flavostriatus</t>
  </si>
  <si>
    <t>Phyllastrephus fulviventris</t>
  </si>
  <si>
    <t>Phyllastrephus hypochloris</t>
  </si>
  <si>
    <t>Phyllastrephus icterinus</t>
  </si>
  <si>
    <t>Phyllastrephus leucolepis</t>
  </si>
  <si>
    <t>Phyllastrephus lorenzi</t>
  </si>
  <si>
    <t>Phyllastrephus poensis</t>
  </si>
  <si>
    <t>Phyllastrephus poliocephalus</t>
  </si>
  <si>
    <t>Phyllastrephus strepitans</t>
  </si>
  <si>
    <t>Phyllastrephus terrestris</t>
  </si>
  <si>
    <t>Phyllastrephus xavieri</t>
  </si>
  <si>
    <t>Pycnonotus atriceps</t>
  </si>
  <si>
    <t>Pycnonotus aurigaster</t>
  </si>
  <si>
    <t>Pycnonotus barbatus</t>
  </si>
  <si>
    <t>Pycnonotus bimaculatus</t>
  </si>
  <si>
    <t>Pycnonotus blanfordi</t>
  </si>
  <si>
    <t>Pycnonotus brunneus</t>
  </si>
  <si>
    <t>Pycnonotus cafer</t>
  </si>
  <si>
    <t>Pycnonotus capensis</t>
  </si>
  <si>
    <t>Pycnonotus cyaniventris</t>
  </si>
  <si>
    <t>Pycnonotus erythropthalmos</t>
  </si>
  <si>
    <t>Pycnonotus eutilotus</t>
  </si>
  <si>
    <t>Pycnonotus finlaysoni</t>
  </si>
  <si>
    <t>Pycnonotus flavescens</t>
  </si>
  <si>
    <t>Pycnonotus goiavier</t>
  </si>
  <si>
    <t>Pycnonotus hualon</t>
  </si>
  <si>
    <t>Pycnonotus jocosus</t>
  </si>
  <si>
    <t>Pycnonotus leucogenys</t>
  </si>
  <si>
    <t>Pycnonotus leucogrammicus</t>
  </si>
  <si>
    <t>Pycnonotus leucotis</t>
  </si>
  <si>
    <t>Pycnonotus luteolus</t>
  </si>
  <si>
    <t>Pycnonotus melanicterus</t>
  </si>
  <si>
    <t>Pycnonotus melanoleucos</t>
  </si>
  <si>
    <t>Pycnonotus nieuwenhuisii</t>
  </si>
  <si>
    <t>Pycnonotus nigricans</t>
  </si>
  <si>
    <t>Pycnonotus penicillatus</t>
  </si>
  <si>
    <t>Pycnonotus plumosus</t>
  </si>
  <si>
    <t>Pycnonotus priocephalus</t>
  </si>
  <si>
    <t>Pycnonotus simplex</t>
  </si>
  <si>
    <t>Pycnonotus squamatus</t>
  </si>
  <si>
    <t>Pycnonotus striatus</t>
  </si>
  <si>
    <t>Pycnonotus taivanus</t>
  </si>
  <si>
    <t>Pycnonotus tympanistrigus</t>
  </si>
  <si>
    <t>Pycnonotus urostictus</t>
  </si>
  <si>
    <t>Pycnonotus xantholaemus</t>
  </si>
  <si>
    <t>Pycnonotus xanthopygos</t>
  </si>
  <si>
    <t>Pycnonotus xanthorrhous</t>
  </si>
  <si>
    <t>Pycnonotus zeylanicus</t>
  </si>
  <si>
    <t>Pyrrhurus scandens</t>
  </si>
  <si>
    <t>Setornis criniger</t>
  </si>
  <si>
    <t>Spizixos canifrons</t>
  </si>
  <si>
    <t>Spizixos semitorques</t>
  </si>
  <si>
    <t>Thescelocichla leucopleura</t>
  </si>
  <si>
    <t>Tricholestes criniger</t>
  </si>
  <si>
    <t>Reguliidae</t>
  </si>
  <si>
    <t>Regulus goodfellowi</t>
  </si>
  <si>
    <t>Anthoscopus caroli</t>
  </si>
  <si>
    <t>Remizidae</t>
  </si>
  <si>
    <t>Anthoscopus flavifrons</t>
  </si>
  <si>
    <t>Anthoscopus minutus</t>
  </si>
  <si>
    <t>Anthoscopus musculus</t>
  </si>
  <si>
    <t>Anthoscopus parvulus</t>
  </si>
  <si>
    <t>Anthoscopus punctifrons</t>
  </si>
  <si>
    <t>Auriparus flaviceps</t>
  </si>
  <si>
    <t>Cephalopyrus flammiceps</t>
  </si>
  <si>
    <t>Pholidornis rushiae</t>
  </si>
  <si>
    <t>Remiz consobrinus</t>
  </si>
  <si>
    <t>Remiz coronatus</t>
  </si>
  <si>
    <t>Remiz macronyx</t>
  </si>
  <si>
    <t>Rhabdornis grandis</t>
  </si>
  <si>
    <t>Rhabdornithidae</t>
  </si>
  <si>
    <t>Rhabdornis inornatus</t>
  </si>
  <si>
    <t>Rhabdornis mystacalis</t>
  </si>
  <si>
    <t>Acropternis orthonyx</t>
  </si>
  <si>
    <t>Rhinocryptidae</t>
  </si>
  <si>
    <t>Eleoscytalopus indigoticus</t>
  </si>
  <si>
    <t>Eleoscytalopus psychopompus</t>
  </si>
  <si>
    <t>Eugralla paradoxa</t>
  </si>
  <si>
    <t>Liosceles thoracicus</t>
  </si>
  <si>
    <t>Melanopareia elegans</t>
  </si>
  <si>
    <t>Melanopareia maranonica</t>
  </si>
  <si>
    <t>Melanopareia maximiliani</t>
  </si>
  <si>
    <t>Melanopareia torquata</t>
  </si>
  <si>
    <t>Merulaxis ater</t>
  </si>
  <si>
    <t>Merulaxis stresemanni</t>
  </si>
  <si>
    <t>Myornis senilis</t>
  </si>
  <si>
    <t>Psilorhamphus guttatus</t>
  </si>
  <si>
    <t>Pteroptochos castaneus</t>
  </si>
  <si>
    <t>Pteroptochos megapodius</t>
  </si>
  <si>
    <t>Pteroptochos tarnii</t>
  </si>
  <si>
    <t>Rhinocrypta lanceolata</t>
  </si>
  <si>
    <t>Scelorchilus albicollis</t>
  </si>
  <si>
    <t>Scelorchilus rubecula</t>
  </si>
  <si>
    <t>Scytalopus acutirostris</t>
  </si>
  <si>
    <t>Scytalopus affinis</t>
  </si>
  <si>
    <t>Scytalopus altirostris</t>
  </si>
  <si>
    <t>Scytalopus argentifrons</t>
  </si>
  <si>
    <t>Scytalopus atratus</t>
  </si>
  <si>
    <t>Scytalopus bolivianus</t>
  </si>
  <si>
    <t>Scytalopus canus</t>
  </si>
  <si>
    <t>Scytalopus caracae</t>
  </si>
  <si>
    <t>Scytalopus chocoensis</t>
  </si>
  <si>
    <t>Scytalopus femoralis</t>
  </si>
  <si>
    <t>Scytalopus fuscus</t>
  </si>
  <si>
    <t>Scytalopus griseicollis</t>
  </si>
  <si>
    <t>Scytalopus iraiensis</t>
  </si>
  <si>
    <t>Scytalopus latebricola</t>
  </si>
  <si>
    <t>Scytalopus latrans</t>
  </si>
  <si>
    <t>Scytalopus macropus</t>
  </si>
  <si>
    <t>Scytalopus magellanicus</t>
  </si>
  <si>
    <t>Scytalopus meridanus</t>
  </si>
  <si>
    <t>Scytalopus micropterus</t>
  </si>
  <si>
    <t>Scytalopus novacapitalis</t>
  </si>
  <si>
    <t>Scytalopus pachecoi</t>
  </si>
  <si>
    <t>Scytalopus panamensis</t>
  </si>
  <si>
    <t>Scytalopus parkeri</t>
  </si>
  <si>
    <t>Scytalopus parvirostris</t>
  </si>
  <si>
    <t>Scytalopus robbinsi</t>
  </si>
  <si>
    <t>Scytalopus rodriguezi</t>
  </si>
  <si>
    <t>Scytalopus sanctaemartae</t>
  </si>
  <si>
    <t>Scytalopus schulenbergi</t>
  </si>
  <si>
    <t>Scytalopus simonsi</t>
  </si>
  <si>
    <t>Scytalopus speluncae</t>
  </si>
  <si>
    <t>Scytalopus spillmanni</t>
  </si>
  <si>
    <t>Scytalopus stilesi</t>
  </si>
  <si>
    <t>Scytalopus superciliaris</t>
  </si>
  <si>
    <t>Scytalopus unicolor</t>
  </si>
  <si>
    <t>Scytalopus urubambae</t>
  </si>
  <si>
    <t>Scytalopus vicinior</t>
  </si>
  <si>
    <t>Scytalopus zimmeri</t>
  </si>
  <si>
    <t>Teledromas fuscus</t>
  </si>
  <si>
    <t>Chelidorhynx hypoxantha</t>
  </si>
  <si>
    <t>Rhipiduridae</t>
  </si>
  <si>
    <t>Rhipidura albicollis</t>
  </si>
  <si>
    <t>Rhipidura albolimbata</t>
  </si>
  <si>
    <t>Rhipidura atra</t>
  </si>
  <si>
    <t>Rhipidura aureola</t>
  </si>
  <si>
    <t>Rhipidura brachyrhyncha</t>
  </si>
  <si>
    <t>Rhipidura cockerelli</t>
  </si>
  <si>
    <t>Rhipidura cyaniceps</t>
  </si>
  <si>
    <t>Rhipidura dahli</t>
  </si>
  <si>
    <t>Rhipidura dedemi</t>
  </si>
  <si>
    <t>Rhipidura diluta</t>
  </si>
  <si>
    <t>Rhipidura drownei</t>
  </si>
  <si>
    <t>Rhipidura euryura</t>
  </si>
  <si>
    <t>Rhipidura fuliginosa</t>
  </si>
  <si>
    <t>Rhipidura fuscorufa</t>
  </si>
  <si>
    <t>Rhipidura hyperythra</t>
  </si>
  <si>
    <t>Rhipidura javanica</t>
  </si>
  <si>
    <t>Rhipidura kubaryi</t>
  </si>
  <si>
    <t>Rhipidura lepida</t>
  </si>
  <si>
    <t>Rhipidura leucophrys</t>
  </si>
  <si>
    <t>Rhipidura leucothorax</t>
  </si>
  <si>
    <t>Rhipidura maculipectus</t>
  </si>
  <si>
    <t>Rhipidura malaitae</t>
  </si>
  <si>
    <t>Rhipidura matthiae</t>
  </si>
  <si>
    <t>Rhipidura nebulosa</t>
  </si>
  <si>
    <t>Rhipidura nigrocinnamomea</t>
  </si>
  <si>
    <t>Rhipidura opistherythra</t>
  </si>
  <si>
    <t>Rhipidura perlata</t>
  </si>
  <si>
    <t>Rhipidura personata</t>
  </si>
  <si>
    <t>Rhipidura phasiana</t>
  </si>
  <si>
    <t>Rhipidura phoenicura</t>
  </si>
  <si>
    <t>Rhipidura rennelliana</t>
  </si>
  <si>
    <t>Rhipidura rufidorsa</t>
  </si>
  <si>
    <t>Rhipidura rufifrons</t>
  </si>
  <si>
    <t>Rhipidura rufiventris</t>
  </si>
  <si>
    <t>Rhipidura semirubra</t>
  </si>
  <si>
    <t>Rhipidura superciliaris</t>
  </si>
  <si>
    <t>Rhipidura superflua</t>
  </si>
  <si>
    <t>Rhipidura tenebrosa</t>
  </si>
  <si>
    <t>Rhipidura teysmanni</t>
  </si>
  <si>
    <t>Rhipidura threnothorax</t>
  </si>
  <si>
    <t>Rhipidura verreauxi</t>
  </si>
  <si>
    <t>Sapayoa aenigma</t>
  </si>
  <si>
    <t>Sapayoaidae</t>
  </si>
  <si>
    <t>Sitta azurea</t>
  </si>
  <si>
    <t>Sittidae</t>
  </si>
  <si>
    <t>Sitta cashmirensis</t>
  </si>
  <si>
    <t>Sitta castanea</t>
  </si>
  <si>
    <t>Sitta formosa</t>
  </si>
  <si>
    <t>Sitta frontalis</t>
  </si>
  <si>
    <t>Sitta himalayensis</t>
  </si>
  <si>
    <t>Sitta ledanti</t>
  </si>
  <si>
    <t>Sitta leucopsis</t>
  </si>
  <si>
    <t>Sitta magna</t>
  </si>
  <si>
    <t>Sitta nagaensis</t>
  </si>
  <si>
    <t>Sitta oenochlamys</t>
  </si>
  <si>
    <t>Sitta pusilla</t>
  </si>
  <si>
    <t>Sitta pygmaea</t>
  </si>
  <si>
    <t>Sitta solangiae</t>
  </si>
  <si>
    <t>Sitta tephronota</t>
  </si>
  <si>
    <t>Sitta victoriae</t>
  </si>
  <si>
    <t>Sitta villosa</t>
  </si>
  <si>
    <t>Sitta yunnanensis</t>
  </si>
  <si>
    <t>Acridotheres albocinctus</t>
  </si>
  <si>
    <t>Sturnidae</t>
  </si>
  <si>
    <t>Acridotheres cinereus</t>
  </si>
  <si>
    <t>Acridotheres fuscus</t>
  </si>
  <si>
    <t>Acridotheres ginginianus</t>
  </si>
  <si>
    <t>Acridotheres grandis</t>
  </si>
  <si>
    <t>Acridotheres tristis</t>
  </si>
  <si>
    <t>Ampeliceps coronatus</t>
  </si>
  <si>
    <t>Aplonis atrifusca</t>
  </si>
  <si>
    <t>Aplonis brunneicapillus</t>
  </si>
  <si>
    <t>Aplonis cantoroides</t>
  </si>
  <si>
    <t>Aplonis cinerascens</t>
  </si>
  <si>
    <t>Aplonis crassa</t>
  </si>
  <si>
    <t>Aplonis dichroa</t>
  </si>
  <si>
    <t>Aplonis feadensis</t>
  </si>
  <si>
    <t>Aplonis grandis</t>
  </si>
  <si>
    <t>Aplonis insularis</t>
  </si>
  <si>
    <t>Aplonis magna</t>
  </si>
  <si>
    <t>Aplonis metallica</t>
  </si>
  <si>
    <t>Aplonis minor</t>
  </si>
  <si>
    <t>Aplonis mysolensis</t>
  </si>
  <si>
    <t>Aplonis mystacea</t>
  </si>
  <si>
    <t>Aplonis opaca</t>
  </si>
  <si>
    <t>Aplonis panayensis</t>
  </si>
  <si>
    <t>Aplonis pelzelni</t>
  </si>
  <si>
    <t>Aplonis santovestris</t>
  </si>
  <si>
    <t>Aplonis striata</t>
  </si>
  <si>
    <t>Aplonis tabuensis</t>
  </si>
  <si>
    <t>Aplonis zelandica</t>
  </si>
  <si>
    <t>Basilornis celebensis</t>
  </si>
  <si>
    <t>Basilornis corythaix</t>
  </si>
  <si>
    <t>Basilornis galeatus</t>
  </si>
  <si>
    <t>Basilornis mirandus</t>
  </si>
  <si>
    <t>Buphagus africanus</t>
  </si>
  <si>
    <t>Buphagus erythrorhynchus</t>
  </si>
  <si>
    <t>Cinnyricinclus femoralis</t>
  </si>
  <si>
    <t>Cinnyricinclus leucogaster</t>
  </si>
  <si>
    <t>Cinnyricinclus sharpii</t>
  </si>
  <si>
    <t>Coccycolius iris</t>
  </si>
  <si>
    <t>Cosmopsarus regius</t>
  </si>
  <si>
    <t>Cosmopsarus unicolor</t>
  </si>
  <si>
    <t>Creatophora cinerea</t>
  </si>
  <si>
    <t>Enodes erythrophris</t>
  </si>
  <si>
    <t>Gracula ptilogenys</t>
  </si>
  <si>
    <t>Gracula religiosa</t>
  </si>
  <si>
    <t>Grafisia torquata</t>
  </si>
  <si>
    <t>Lamprotornis acuticaudus</t>
  </si>
  <si>
    <t>Lamprotornis australis</t>
  </si>
  <si>
    <t>Lamprotornis caudatus</t>
  </si>
  <si>
    <t>Lamprotornis chalcurus</t>
  </si>
  <si>
    <t>Lamprotornis chalybaeus</t>
  </si>
  <si>
    <t>Lamprotornis chloropterus</t>
  </si>
  <si>
    <t>Lamprotornis corruscus</t>
  </si>
  <si>
    <t>Lamprotornis cupreocauda</t>
  </si>
  <si>
    <t>Lamprotornis elisabeth</t>
  </si>
  <si>
    <t>Lamprotornis hildebrandti</t>
  </si>
  <si>
    <t>Lamprotornis mevesii</t>
  </si>
  <si>
    <t>Lamprotornis nitens</t>
  </si>
  <si>
    <t>Lamprotornis ornatus</t>
  </si>
  <si>
    <t>Lamprotornis pulcher</t>
  </si>
  <si>
    <t>Lamprotornis purpureiceps</t>
  </si>
  <si>
    <t>Lamprotornis purpureus</t>
  </si>
  <si>
    <t>Lamprotornis purpuroptera</t>
  </si>
  <si>
    <t>Lamprotornis shelleyi</t>
  </si>
  <si>
    <t>Lamprotornis splendidus</t>
  </si>
  <si>
    <t>Lamprotornis superbus</t>
  </si>
  <si>
    <t>Leucopsar rothschildi</t>
  </si>
  <si>
    <t>Mino anais</t>
  </si>
  <si>
    <t>Mino dumontii</t>
  </si>
  <si>
    <t>Neocichla gutturalis</t>
  </si>
  <si>
    <t>Onychognathus albirostris</t>
  </si>
  <si>
    <t>Onychognathus blythii</t>
  </si>
  <si>
    <t>Onychognathus frater</t>
  </si>
  <si>
    <t>Onychognathus fulgidus</t>
  </si>
  <si>
    <t>Onychognathus morio</t>
  </si>
  <si>
    <t>Onychognathus nabouroup</t>
  </si>
  <si>
    <t>Onychognathus neumanni</t>
  </si>
  <si>
    <t>Onychognathus salvadorii</t>
  </si>
  <si>
    <t>Onychognathus tenuirostris</t>
  </si>
  <si>
    <t>Onychognathus tristramii</t>
  </si>
  <si>
    <t>Onychognathus walleri</t>
  </si>
  <si>
    <t>Poeoptera kenricki</t>
  </si>
  <si>
    <t>Poeoptera lugubris</t>
  </si>
  <si>
    <t>Poeoptera stuhlmanni</t>
  </si>
  <si>
    <t>Sarcops calvus</t>
  </si>
  <si>
    <t>Saroglossa aurata</t>
  </si>
  <si>
    <t>Saroglossa spiloptera</t>
  </si>
  <si>
    <t>Scissirostrum dubium</t>
  </si>
  <si>
    <t>Speculipastor bicolor</t>
  </si>
  <si>
    <t>Spreo albicapillus</t>
  </si>
  <si>
    <t>Spreo bicolor</t>
  </si>
  <si>
    <t>Spreo fischeri</t>
  </si>
  <si>
    <t>Streptocitta albertinae</t>
  </si>
  <si>
    <t>Streptocitta albicollis</t>
  </si>
  <si>
    <t>Sturnus albofrontatus</t>
  </si>
  <si>
    <t>Sturnus burmannicus</t>
  </si>
  <si>
    <t>Sturnus cineraceus</t>
  </si>
  <si>
    <t>Sturnus contra</t>
  </si>
  <si>
    <t>Sturnus erythropygius</t>
  </si>
  <si>
    <t>Sturnus malabaricus</t>
  </si>
  <si>
    <t>Sturnus melanopterus</t>
  </si>
  <si>
    <t>Sturnus nigricollis</t>
  </si>
  <si>
    <t>Sturnus pagodarum</t>
  </si>
  <si>
    <t>Sturnus philippensis</t>
  </si>
  <si>
    <t>Sturnus roseus</t>
  </si>
  <si>
    <t>Sturnus sericeus</t>
  </si>
  <si>
    <t>Sturnus sinensis</t>
  </si>
  <si>
    <t>Sturnus sturninus</t>
  </si>
  <si>
    <t>Abroscopus albogularis</t>
  </si>
  <si>
    <t>Sylviidae</t>
  </si>
  <si>
    <t>Abroscopus schisticeps</t>
  </si>
  <si>
    <t>Abroscopus superciliaris</t>
  </si>
  <si>
    <t>Achaetops pycnopygius</t>
  </si>
  <si>
    <t>Acrocephalus aedon</t>
  </si>
  <si>
    <t>Acrocephalus aequinoctialis</t>
  </si>
  <si>
    <t>Acrocephalus atyphus</t>
  </si>
  <si>
    <t>Acrocephalus australis</t>
  </si>
  <si>
    <t>Acrocephalus baeticatus</t>
  </si>
  <si>
    <t>Acrocephalus brevipennis</t>
  </si>
  <si>
    <t>Acrocephalus caffer</t>
  </si>
  <si>
    <t>Acrocephalus concinens</t>
  </si>
  <si>
    <t>Acrocephalus familiaris</t>
  </si>
  <si>
    <t>Acrocephalus gracilirostris</t>
  </si>
  <si>
    <t>Acrocephalus griseldis</t>
  </si>
  <si>
    <t>Acrocephalus kerearako</t>
  </si>
  <si>
    <t>Acrocephalus luscinius</t>
  </si>
  <si>
    <t>Acrocephalus mendanae</t>
  </si>
  <si>
    <t>Acrocephalus newtoni</t>
  </si>
  <si>
    <t>Acrocephalus orinus</t>
  </si>
  <si>
    <t>Acrocephalus rehsei</t>
  </si>
  <si>
    <t>Acrocephalus rimatarae</t>
  </si>
  <si>
    <t>Acrocephalus rodericanus</t>
  </si>
  <si>
    <t>Acrocephalus rufescens</t>
  </si>
  <si>
    <t>Acrocephalus sechellensis</t>
  </si>
  <si>
    <t>Acrocephalus sorghophilus</t>
  </si>
  <si>
    <t>Acrocephalus stentoreus</t>
  </si>
  <si>
    <t>Acrocephalus syrinx</t>
  </si>
  <si>
    <t>Acrocephalus taiti</t>
  </si>
  <si>
    <t>Acrocephalus tangorum</t>
  </si>
  <si>
    <t>Acrocephalus vaughani</t>
  </si>
  <si>
    <t>Amaurocichla bocagei</t>
  </si>
  <si>
    <t>Amphilais seebohmi</t>
  </si>
  <si>
    <t>Artisornis metopias</t>
  </si>
  <si>
    <t>Artisornis moreaui</t>
  </si>
  <si>
    <t>Bathmocercus cerviniventris</t>
  </si>
  <si>
    <t>Bathmocercus rufus</t>
  </si>
  <si>
    <t>Bathmocercus winifredae</t>
  </si>
  <si>
    <t>Bernieria apperti</t>
  </si>
  <si>
    <t>Bernieria cinereiceps</t>
  </si>
  <si>
    <t>Bernieria madagascariensis</t>
  </si>
  <si>
    <t>Bernieria tenebrosa</t>
  </si>
  <si>
    <t>Bernieria zosterops</t>
  </si>
  <si>
    <t>Bowdleria punctata</t>
  </si>
  <si>
    <t>Bradypterus accentor</t>
  </si>
  <si>
    <t>Bradypterus alfredi</t>
  </si>
  <si>
    <t>Bradypterus alishanensis</t>
  </si>
  <si>
    <t>Bradypterus baboecala</t>
  </si>
  <si>
    <t>Bradypterus bangwaensis</t>
  </si>
  <si>
    <t>Bradypterus barratti</t>
  </si>
  <si>
    <t>Bradypterus carpalis</t>
  </si>
  <si>
    <t>Bradypterus castaneus</t>
  </si>
  <si>
    <t>Bradypterus caudatus</t>
  </si>
  <si>
    <t>Bradypterus cinnamomeus</t>
  </si>
  <si>
    <t>Bradypterus davidi</t>
  </si>
  <si>
    <t>Bradypterus grandis</t>
  </si>
  <si>
    <t>Bradypterus graueri</t>
  </si>
  <si>
    <t>Bradypterus lopezi</t>
  </si>
  <si>
    <t>Bradypterus luteoventris</t>
  </si>
  <si>
    <t>Bradypterus major</t>
  </si>
  <si>
    <t>Bradypterus mandelli</t>
  </si>
  <si>
    <t>Bradypterus montis</t>
  </si>
  <si>
    <t>Bradypterus palliseri</t>
  </si>
  <si>
    <t>Bradypterus seebohmi</t>
  </si>
  <si>
    <t>Bradypterus sylvaticus</t>
  </si>
  <si>
    <t>Bradypterus tacsanowskius</t>
  </si>
  <si>
    <t>Bradypterus thoracicus</t>
  </si>
  <si>
    <t>Bradypterus timorensis</t>
  </si>
  <si>
    <t>Bradypterus victorini</t>
  </si>
  <si>
    <t>Buettikoferella bivittata</t>
  </si>
  <si>
    <t>Cettia acanthizoides</t>
  </si>
  <si>
    <t>Cettia annae</t>
  </si>
  <si>
    <t>Cettia brunnescens</t>
  </si>
  <si>
    <t>Cettia brunnifrons</t>
  </si>
  <si>
    <t>Cettia canturians</t>
  </si>
  <si>
    <t>Cettia carolinae</t>
  </si>
  <si>
    <t>Cettia flavolivacea</t>
  </si>
  <si>
    <t>Cettia fortipes</t>
  </si>
  <si>
    <t>Cettia haddeni</t>
  </si>
  <si>
    <t>Cettia major</t>
  </si>
  <si>
    <t>Cettia pallidipes</t>
  </si>
  <si>
    <t>Cettia parens</t>
  </si>
  <si>
    <t>Cettia ruficapilla</t>
  </si>
  <si>
    <t>Cettia seebohmi</t>
  </si>
  <si>
    <t>Cettia vulcania</t>
  </si>
  <si>
    <t>Chaetornis striata</t>
  </si>
  <si>
    <t>Chloropeta gracilirostris</t>
  </si>
  <si>
    <t>Chloropeta natalensis</t>
  </si>
  <si>
    <t>Chloropeta similis</t>
  </si>
  <si>
    <t>Cincloramphus cruralis</t>
  </si>
  <si>
    <t>Cincloramphus mathewsi</t>
  </si>
  <si>
    <t>Crossleyia xanthophrys</t>
  </si>
  <si>
    <t>Cryptosylvicola randrianasoloi</t>
  </si>
  <si>
    <t>Dromaeocercus brunneus</t>
  </si>
  <si>
    <t>Eremiornis carteri</t>
  </si>
  <si>
    <t>Eremomela atricollis</t>
  </si>
  <si>
    <t>Eremomela badiceps</t>
  </si>
  <si>
    <t>Eremomela flavicrissalis</t>
  </si>
  <si>
    <t>Eremomela gregalis</t>
  </si>
  <si>
    <t>Eremomela icteropygialis</t>
  </si>
  <si>
    <t>Eremomela pusilla</t>
  </si>
  <si>
    <t>Eremomela scotops</t>
  </si>
  <si>
    <t>Eremomela turneri</t>
  </si>
  <si>
    <t>Eremomela usticollis</t>
  </si>
  <si>
    <t>Graminicola bengalensis</t>
  </si>
  <si>
    <t>Graueria vittata</t>
  </si>
  <si>
    <t>Hemitesia neumanni</t>
  </si>
  <si>
    <t>Hippolais caligata</t>
  </si>
  <si>
    <t>Hippolais languida</t>
  </si>
  <si>
    <t>Hippolais opaca</t>
  </si>
  <si>
    <t>Hippolais pallida</t>
  </si>
  <si>
    <t>Hippolais rama</t>
  </si>
  <si>
    <t>Hylia prasina</t>
  </si>
  <si>
    <t>Hyliota australis</t>
  </si>
  <si>
    <t>Hyliota flavigaster</t>
  </si>
  <si>
    <t>Hyliota usambara</t>
  </si>
  <si>
    <t>Hyliota violacea</t>
  </si>
  <si>
    <t>Locustella certhiola</t>
  </si>
  <si>
    <t>Macrosphenus concolor</t>
  </si>
  <si>
    <t>Macrosphenus flavicans</t>
  </si>
  <si>
    <t>Macrosphenus kempi</t>
  </si>
  <si>
    <t>Macrosphenus kretschmeri</t>
  </si>
  <si>
    <t>Macrosphenus pulitzeri</t>
  </si>
  <si>
    <t>Megalurulus grosvenori</t>
  </si>
  <si>
    <t>Megalurulus llaneae</t>
  </si>
  <si>
    <t>Megalurulus mariei</t>
  </si>
  <si>
    <t>Megalurulus rubiginosus</t>
  </si>
  <si>
    <t>Megalurulus whitneyi</t>
  </si>
  <si>
    <t>Megalurus albolimbatus</t>
  </si>
  <si>
    <t>Megalurus gramineus</t>
  </si>
  <si>
    <t>Megalurus palustris</t>
  </si>
  <si>
    <t>Megalurus timoriensis</t>
  </si>
  <si>
    <t>Melocichla mentalis</t>
  </si>
  <si>
    <t>Nesillas brevicaudata</t>
  </si>
  <si>
    <t>Nesillas lantzii</t>
  </si>
  <si>
    <t>Nesillas longicaudata</t>
  </si>
  <si>
    <t>Nesillas mariae</t>
  </si>
  <si>
    <t>Nesillas typica</t>
  </si>
  <si>
    <t>Orthotomus atrogularis</t>
  </si>
  <si>
    <t>Orthotomus castaneiceps</t>
  </si>
  <si>
    <t>Orthotomus cinereiceps</t>
  </si>
  <si>
    <t>Orthotomus cuculatus</t>
  </si>
  <si>
    <t>Orthotomus derbianus</t>
  </si>
  <si>
    <t>Orthotomus frontalis</t>
  </si>
  <si>
    <t>Orthotomus heterolaemus</t>
  </si>
  <si>
    <t>Orthotomus nigriceps</t>
  </si>
  <si>
    <t>Orthotomus ruficeps</t>
  </si>
  <si>
    <t>Orthotomus samarensis</t>
  </si>
  <si>
    <t>Orthotomus sepium</t>
  </si>
  <si>
    <t>Orthotomus sericeus</t>
  </si>
  <si>
    <t>Orthotomus sutorius</t>
  </si>
  <si>
    <t>Oxylabes madagascariensis</t>
  </si>
  <si>
    <t>Phylloscopus affinis</t>
  </si>
  <si>
    <t>Phylloscopus amoenus</t>
  </si>
  <si>
    <t>Phylloscopus armandii</t>
  </si>
  <si>
    <t>Phylloscopus budongoensis</t>
  </si>
  <si>
    <t>Phylloscopus canariensis</t>
  </si>
  <si>
    <t>Phylloscopus cantator</t>
  </si>
  <si>
    <t>Phylloscopus cebuensis</t>
  </si>
  <si>
    <t>Phylloscopus chloronotus</t>
  </si>
  <si>
    <t>Phylloscopus claudiae</t>
  </si>
  <si>
    <t>Phylloscopus davisoni</t>
  </si>
  <si>
    <t>Phylloscopus emeiensis</t>
  </si>
  <si>
    <t>Phylloscopus forresti</t>
  </si>
  <si>
    <t>Phylloscopus fuligiventer</t>
  </si>
  <si>
    <t>Phylloscopus fuscatus</t>
  </si>
  <si>
    <t>Phylloscopus goodsoni</t>
  </si>
  <si>
    <t>Phylloscopus griseolus</t>
  </si>
  <si>
    <t>Phylloscopus hainanus</t>
  </si>
  <si>
    <t>Phylloscopus herberti</t>
  </si>
  <si>
    <t>Phylloscopus humei</t>
  </si>
  <si>
    <t>Phylloscopus kansuensis</t>
  </si>
  <si>
    <t>Phylloscopus laetus</t>
  </si>
  <si>
    <t>Phylloscopus laurae</t>
  </si>
  <si>
    <t>Phylloscopus maculipennis</t>
  </si>
  <si>
    <t>Phylloscopus magnirostris</t>
  </si>
  <si>
    <t>Phylloscopus makirensis</t>
  </si>
  <si>
    <t>Phylloscopus neglectus</t>
  </si>
  <si>
    <t>Phylloscopus occipitalis</t>
  </si>
  <si>
    <t>Phylloscopus ogilviegranti</t>
  </si>
  <si>
    <t>Phylloscopus olivaceus</t>
  </si>
  <si>
    <t>Phylloscopus poliocephalus</t>
  </si>
  <si>
    <t>Phylloscopus presbytes</t>
  </si>
  <si>
    <t>Phylloscopus proregulus</t>
  </si>
  <si>
    <t>Phylloscopus pulcher</t>
  </si>
  <si>
    <t>Phylloscopus reguloides</t>
  </si>
  <si>
    <t>Phylloscopus ricketti</t>
  </si>
  <si>
    <t>Phylloscopus ruficapilla</t>
  </si>
  <si>
    <t>Phylloscopus sarasinorum</t>
  </si>
  <si>
    <t>Phylloscopus schwarzi</t>
  </si>
  <si>
    <t>Phylloscopus subaffinis</t>
  </si>
  <si>
    <t>Phylloscopus subviridis</t>
  </si>
  <si>
    <t>Phylloscopus tenellipes</t>
  </si>
  <si>
    <t>Phylloscopus trivirgatus</t>
  </si>
  <si>
    <t>Phylloscopus tytleri</t>
  </si>
  <si>
    <t>Phylloscopus umbrovirens</t>
  </si>
  <si>
    <t>Phylloscopus xanthoschistos</t>
  </si>
  <si>
    <t>Phylloscopus yunnanensis</t>
  </si>
  <si>
    <t>Poliolais lopezi</t>
  </si>
  <si>
    <t>Randia pseudozosterops</t>
  </si>
  <si>
    <t>Schoenicola brevirostris</t>
  </si>
  <si>
    <t>Schoenicola platyurus</t>
  </si>
  <si>
    <t>Seicercus affinis</t>
  </si>
  <si>
    <t>Seicercus burkii</t>
  </si>
  <si>
    <t>Seicercus castaniceps</t>
  </si>
  <si>
    <t>Seicercus grammiceps</t>
  </si>
  <si>
    <t>Seicercus montis</t>
  </si>
  <si>
    <t>Seicercus omeiensis</t>
  </si>
  <si>
    <t>Seicercus poliogenys</t>
  </si>
  <si>
    <t>Seicercus soror</t>
  </si>
  <si>
    <t>Seicercus tephrocephalus</t>
  </si>
  <si>
    <t>Seicercus valentini</t>
  </si>
  <si>
    <t>Seicercus whistleri</t>
  </si>
  <si>
    <t>Sphenoeacus afer</t>
  </si>
  <si>
    <t>Sylvia althaea</t>
  </si>
  <si>
    <t>Sylvia boehmi</t>
  </si>
  <si>
    <t>Sylvia buryi</t>
  </si>
  <si>
    <t>Sylvia deserticola</t>
  </si>
  <si>
    <t>Sylvia layardi</t>
  </si>
  <si>
    <t>Sylvia leucomelaena</t>
  </si>
  <si>
    <t>Sylvia lugens</t>
  </si>
  <si>
    <t>Sylvia melanothorax</t>
  </si>
  <si>
    <t>Sylvia minula</t>
  </si>
  <si>
    <t>Sylvia nana</t>
  </si>
  <si>
    <t>Sylvia rueppelli</t>
  </si>
  <si>
    <t>Sylvia subcaerulea</t>
  </si>
  <si>
    <t>Sylvietta brachyura</t>
  </si>
  <si>
    <t>Sylvietta denti</t>
  </si>
  <si>
    <t>Sylvietta isabellina</t>
  </si>
  <si>
    <t>Sylvietta leucophrys</t>
  </si>
  <si>
    <t>Sylvietta philippae</t>
  </si>
  <si>
    <t>Sylvietta rufescens</t>
  </si>
  <si>
    <t>Sylvietta ruficapilla</t>
  </si>
  <si>
    <t>Sylvietta virens</t>
  </si>
  <si>
    <t>Sylvietta whytii</t>
  </si>
  <si>
    <t>Tesia castaneocoronata</t>
  </si>
  <si>
    <t>Tesia cyaniventer</t>
  </si>
  <si>
    <t>Tesia everetti</t>
  </si>
  <si>
    <t>Tesia olivea</t>
  </si>
  <si>
    <t>Tesia superciliaris</t>
  </si>
  <si>
    <t>Thamnornis chloropetoides</t>
  </si>
  <si>
    <t>Tickellia hodgsoni</t>
  </si>
  <si>
    <t>Trichocichla rufa</t>
  </si>
  <si>
    <t>Urosphena subulata</t>
  </si>
  <si>
    <t>Urosphena whiteheadi</t>
  </si>
  <si>
    <t>Batara cinerea</t>
  </si>
  <si>
    <t>Thamnophilidae</t>
  </si>
  <si>
    <t>Biatas nigropectus</t>
  </si>
  <si>
    <t>Cercomacra brasiliana</t>
  </si>
  <si>
    <t>Cercomacra carbonaria</t>
  </si>
  <si>
    <t>Cercomacra cinerascens</t>
  </si>
  <si>
    <t>Cercomacra ferdinandi</t>
  </si>
  <si>
    <t>Cercomacra laeta</t>
  </si>
  <si>
    <t>Cercomacra manu</t>
  </si>
  <si>
    <t>Cercomacra melanaria</t>
  </si>
  <si>
    <t>Cercomacra nigrescens</t>
  </si>
  <si>
    <t>Cercomacra nigricans</t>
  </si>
  <si>
    <t>Cercomacra parkeri</t>
  </si>
  <si>
    <t>Cercomacra serva</t>
  </si>
  <si>
    <t>Cercomacra tyrannina</t>
  </si>
  <si>
    <t>Clytoctantes alixii</t>
  </si>
  <si>
    <t>Clytoctantes atrogularis</t>
  </si>
  <si>
    <t>Cymbilaimus lineatus</t>
  </si>
  <si>
    <t>Cymbilaimus sanctaemariae</t>
  </si>
  <si>
    <t>Dichrozona cincta</t>
  </si>
  <si>
    <t>Drymophila caudata</t>
  </si>
  <si>
    <t>Drymophila devillei</t>
  </si>
  <si>
    <t>Drymophila ferruginea</t>
  </si>
  <si>
    <t>Drymophila genei</t>
  </si>
  <si>
    <t>Drymophila malura</t>
  </si>
  <si>
    <t>Drymophila ochropyga</t>
  </si>
  <si>
    <t>Drymophila rubricollis</t>
  </si>
  <si>
    <t>Drymophila squamata</t>
  </si>
  <si>
    <t>Dysithamnus leucostictus</t>
  </si>
  <si>
    <t>Dysithamnus mentalis</t>
  </si>
  <si>
    <t>Dysithamnus occidentalis</t>
  </si>
  <si>
    <t>Dysithamnus plumbeus</t>
  </si>
  <si>
    <t>Dysithamnus puncticeps</t>
  </si>
  <si>
    <t>Dysithamnus stictothorax</t>
  </si>
  <si>
    <t>Dysithamnus striaticeps</t>
  </si>
  <si>
    <t>Dysithamnus xanthopterus</t>
  </si>
  <si>
    <t>Epinecrophylla erythrura</t>
  </si>
  <si>
    <t>Epinecrophylla fjeldsaai</t>
  </si>
  <si>
    <t>Epinecrophylla fulviventris</t>
  </si>
  <si>
    <t>Epinecrophylla haematonota</t>
  </si>
  <si>
    <t>Epinecrophylla leucophthalma</t>
  </si>
  <si>
    <t>Epinecrophylla ornata</t>
  </si>
  <si>
    <t>Epinecrophylla spodionota</t>
  </si>
  <si>
    <t>Formicivora erythronotos</t>
  </si>
  <si>
    <t>Formicivora grisea</t>
  </si>
  <si>
    <t>Formicivora iheringi</t>
  </si>
  <si>
    <t>Formicivora intermedia</t>
  </si>
  <si>
    <t>Formicivora littoralis</t>
  </si>
  <si>
    <t>Formicivora melanogaster</t>
  </si>
  <si>
    <t>Formicivora rufa</t>
  </si>
  <si>
    <t>Formicivora serrana</t>
  </si>
  <si>
    <t>Frederickena unduligera</t>
  </si>
  <si>
    <t>Frederickena viridis</t>
  </si>
  <si>
    <t>Gymnocichla nudiceps</t>
  </si>
  <si>
    <t>Gymnopithys leucaspis</t>
  </si>
  <si>
    <t>Gymnopithys lunulatus</t>
  </si>
  <si>
    <t>Gymnopithys rufigula</t>
  </si>
  <si>
    <t>Gymnopithys salvini</t>
  </si>
  <si>
    <t>Herpsilochmus atricapillus</t>
  </si>
  <si>
    <t>Herpsilochmus axillaris</t>
  </si>
  <si>
    <t>Herpsilochmus dorsimaculatus</t>
  </si>
  <si>
    <t>Herpsilochmus dugandi</t>
  </si>
  <si>
    <t>Herpsilochmus gentryi</t>
  </si>
  <si>
    <t>Herpsilochmus longirostris</t>
  </si>
  <si>
    <t>Herpsilochmus motacilloides</t>
  </si>
  <si>
    <t>Herpsilochmus parkeri</t>
  </si>
  <si>
    <t>Herpsilochmus pectoralis</t>
  </si>
  <si>
    <t>Herpsilochmus pileatus</t>
  </si>
  <si>
    <t>Herpsilochmus roraimae</t>
  </si>
  <si>
    <t>Herpsilochmus rufimarginatus</t>
  </si>
  <si>
    <t>Herpsilochmus sellowi</t>
  </si>
  <si>
    <t>Herpsilochmus stictocephalus</t>
  </si>
  <si>
    <t>Herpsilochmus sticturus</t>
  </si>
  <si>
    <t>Hylophylax naevioides</t>
  </si>
  <si>
    <t>Hylophylax naevius</t>
  </si>
  <si>
    <t>Hylophylax punctulatus</t>
  </si>
  <si>
    <t>Hypocnemis cantator</t>
  </si>
  <si>
    <t>Hypocnemis flavescens</t>
  </si>
  <si>
    <t>Hypocnemis hypoxantha</t>
  </si>
  <si>
    <t>Hypocnemis ochrogyna</t>
  </si>
  <si>
    <t>Hypocnemis peruviana</t>
  </si>
  <si>
    <t>Hypocnemis striata</t>
  </si>
  <si>
    <t>Hypocnemis subflava</t>
  </si>
  <si>
    <t>Hypocnemoides maculicauda</t>
  </si>
  <si>
    <t>Hypocnemoides melanopogon</t>
  </si>
  <si>
    <t>Hypoedaleus guttatus</t>
  </si>
  <si>
    <t>Mackenziaena leachii</t>
  </si>
  <si>
    <t>Mackenziaena severa</t>
  </si>
  <si>
    <t>Megastictus margaritatus</t>
  </si>
  <si>
    <t>Microrhopias quixensis</t>
  </si>
  <si>
    <t>Myrmeciza atrothorax</t>
  </si>
  <si>
    <t>Myrmeciza berlepschi</t>
  </si>
  <si>
    <t>Myrmeciza castanea</t>
  </si>
  <si>
    <t>Myrmeciza disjuncta</t>
  </si>
  <si>
    <t>Myrmeciza exsul</t>
  </si>
  <si>
    <t>Myrmeciza ferruginea</t>
  </si>
  <si>
    <t>Myrmeciza fortis</t>
  </si>
  <si>
    <t>Myrmeciza goeldii</t>
  </si>
  <si>
    <t>Myrmeciza griseiceps</t>
  </si>
  <si>
    <t>Myrmeciza hemimelaena</t>
  </si>
  <si>
    <t>Myrmeciza hyperythra</t>
  </si>
  <si>
    <t>Myrmeciza immaculata</t>
  </si>
  <si>
    <t>Myrmeciza laemosticta</t>
  </si>
  <si>
    <t>Myrmeciza longipes</t>
  </si>
  <si>
    <t>Myrmeciza loricata</t>
  </si>
  <si>
    <t>Myrmeciza melanoceps</t>
  </si>
  <si>
    <t>Myrmeciza nigricauda</t>
  </si>
  <si>
    <t>Myrmeciza pelzelni</t>
  </si>
  <si>
    <t>Myrmeciza ruficauda</t>
  </si>
  <si>
    <t>Myrmeciza squamosa</t>
  </si>
  <si>
    <t>Myrmoborus leucophrys</t>
  </si>
  <si>
    <t>Myrmoborus lugubris</t>
  </si>
  <si>
    <t>Myrmoborus melanurus</t>
  </si>
  <si>
    <t>Myrmoborus myotherinus</t>
  </si>
  <si>
    <t>Myrmochanes hemileucus</t>
  </si>
  <si>
    <t>Myrmorchilus strigilatus</t>
  </si>
  <si>
    <t>Myrmornis torquata</t>
  </si>
  <si>
    <t>Myrmotherula ambigua</t>
  </si>
  <si>
    <t>Myrmotherula assimilis</t>
  </si>
  <si>
    <t>Myrmotherula axillaris</t>
  </si>
  <si>
    <t>Myrmotherula behni</t>
  </si>
  <si>
    <t>Myrmotherula brachyura</t>
  </si>
  <si>
    <t>Myrmotherula cherriei</t>
  </si>
  <si>
    <t>Myrmotherula fluminensis</t>
  </si>
  <si>
    <t>Myrmotherula grisea</t>
  </si>
  <si>
    <t>Myrmotherula gularis</t>
  </si>
  <si>
    <t>Myrmotherula guttata</t>
  </si>
  <si>
    <t>Myrmotherula gutturalis</t>
  </si>
  <si>
    <t>Myrmotherula hauxwelli</t>
  </si>
  <si>
    <t>Myrmotherula ignota</t>
  </si>
  <si>
    <t>Myrmotherula iheringi</t>
  </si>
  <si>
    <t>Myrmotherula klagesi</t>
  </si>
  <si>
    <t>Myrmotherula longicauda</t>
  </si>
  <si>
    <t>Myrmotherula longipennis</t>
  </si>
  <si>
    <t>Myrmotherula luctuosa</t>
  </si>
  <si>
    <t>Myrmotherula menetriesii</t>
  </si>
  <si>
    <t>Myrmotherula minor</t>
  </si>
  <si>
    <t>Myrmotherula multostriata</t>
  </si>
  <si>
    <t>Myrmotherula pacifica</t>
  </si>
  <si>
    <t>Myrmotherula schisticolor</t>
  </si>
  <si>
    <t>Myrmotherula sclateri</t>
  </si>
  <si>
    <t>Myrmotherula snowi</t>
  </si>
  <si>
    <t>Myrmotherula sunensis</t>
  </si>
  <si>
    <t>Myrmotherula surinamensis</t>
  </si>
  <si>
    <t>Myrmotherula unicolor</t>
  </si>
  <si>
    <t>Myrmotherula urosticta</t>
  </si>
  <si>
    <t>Neoctantes niger</t>
  </si>
  <si>
    <t>Percnostola arenarum</t>
  </si>
  <si>
    <t>Percnostola lophotes</t>
  </si>
  <si>
    <t>Percnostola rufifrons</t>
  </si>
  <si>
    <t>Phaenostictus mcleannani</t>
  </si>
  <si>
    <t>Phlegopsis erythroptera</t>
  </si>
  <si>
    <t>Phlegopsis nigromaculata</t>
  </si>
  <si>
    <t>Pithys albifrons</t>
  </si>
  <si>
    <t>Pithys castaneus</t>
  </si>
  <si>
    <t>Pygiptila stellaris</t>
  </si>
  <si>
    <t>Pyriglena atra</t>
  </si>
  <si>
    <t>Pyriglena leuconota</t>
  </si>
  <si>
    <t>Pyriglena leucoptera</t>
  </si>
  <si>
    <t>Rhegmatorhina berlepschi</t>
  </si>
  <si>
    <t>Rhegmatorhina cristata</t>
  </si>
  <si>
    <t>Rhegmatorhina gymnops</t>
  </si>
  <si>
    <t>Rhegmatorhina hoffmannsi</t>
  </si>
  <si>
    <t>Rhegmatorhina melanosticta</t>
  </si>
  <si>
    <t>Rhopornis ardesiacus</t>
  </si>
  <si>
    <t>Sakesphorus bernardi</t>
  </si>
  <si>
    <t>Sakesphorus canadensis</t>
  </si>
  <si>
    <t>Sakesphorus cristatus</t>
  </si>
  <si>
    <t>Sakesphorus luctuosus</t>
  </si>
  <si>
    <t>Sakesphorus melanonotus</t>
  </si>
  <si>
    <t>Sakesphorus melanothorax</t>
  </si>
  <si>
    <t>Schistocichla brunneiceps</t>
  </si>
  <si>
    <t>Schistocichla caurensis</t>
  </si>
  <si>
    <t>Schistocichla humaythae</t>
  </si>
  <si>
    <t>Schistocichla leucostigma</t>
  </si>
  <si>
    <t>Schistocichla rufifacies</t>
  </si>
  <si>
    <t>Schistocichla saturata</t>
  </si>
  <si>
    <t>Schistocichla schistacea</t>
  </si>
  <si>
    <t>Sclateria naevia</t>
  </si>
  <si>
    <t>Stymphalornis acutirostris</t>
  </si>
  <si>
    <t>Taraba major</t>
  </si>
  <si>
    <t>Terenura callinota</t>
  </si>
  <si>
    <t>Terenura humeralis</t>
  </si>
  <si>
    <t>Terenura maculata</t>
  </si>
  <si>
    <t>Terenura sharpei</t>
  </si>
  <si>
    <t>Terenura sicki</t>
  </si>
  <si>
    <t>Terenura spodioptila</t>
  </si>
  <si>
    <t>Thamnistes anabatinus</t>
  </si>
  <si>
    <t>Thamnomanes ardesiacus</t>
  </si>
  <si>
    <t>Thamnomanes caesius</t>
  </si>
  <si>
    <t>Thamnomanes saturninus</t>
  </si>
  <si>
    <t>Thamnomanes schistogynus</t>
  </si>
  <si>
    <t>Thamnophilus aethiops</t>
  </si>
  <si>
    <t>Thamnophilus amazonicus</t>
  </si>
  <si>
    <t>Thamnophilus ambiguus</t>
  </si>
  <si>
    <t>Thamnophilus aroyae</t>
  </si>
  <si>
    <t>Thamnophilus atrinucha</t>
  </si>
  <si>
    <t>Thamnophilus bridgesi</t>
  </si>
  <si>
    <t>Thamnophilus caerulescens</t>
  </si>
  <si>
    <t>Thamnophilus cryptoleucus</t>
  </si>
  <si>
    <t>Thamnophilus divisorius</t>
  </si>
  <si>
    <t>Thamnophilus doliatus</t>
  </si>
  <si>
    <t>Thamnophilus insignis</t>
  </si>
  <si>
    <t>Thamnophilus multistriatus</t>
  </si>
  <si>
    <t>Thamnophilus murinus</t>
  </si>
  <si>
    <t>Thamnophilus nigriceps</t>
  </si>
  <si>
    <t>Thamnophilus nigrocinereus</t>
  </si>
  <si>
    <t>Thamnophilus palliatus</t>
  </si>
  <si>
    <t>Thamnophilus pelzelni</t>
  </si>
  <si>
    <t>Thamnophilus praecox</t>
  </si>
  <si>
    <t>Thamnophilus punctatus</t>
  </si>
  <si>
    <t>Thamnophilus ruficapillus</t>
  </si>
  <si>
    <t>Thamnophilus schistaceus</t>
  </si>
  <si>
    <t>Thamnophilus stictocephalus</t>
  </si>
  <si>
    <t>Thamnophilus sticturus</t>
  </si>
  <si>
    <t>Thamnophilus tenuepunctatus</t>
  </si>
  <si>
    <t>Thamnophilus torquatus</t>
  </si>
  <si>
    <t>Thamnophilus unicolor</t>
  </si>
  <si>
    <t>Thamnophilus zarumae</t>
  </si>
  <si>
    <t>Willisornis poecilinotus</t>
  </si>
  <si>
    <t>Xenornis setifrons</t>
  </si>
  <si>
    <t>Anisognathus igniventris</t>
  </si>
  <si>
    <t>Thraupidae</t>
  </si>
  <si>
    <t>Anisognathus lacrymosus</t>
  </si>
  <si>
    <t>Anisognathus melanogenys</t>
  </si>
  <si>
    <t>Anisognathus notabilis</t>
  </si>
  <si>
    <t>Anisognathus somptuosus</t>
  </si>
  <si>
    <t>Bangsia arcaei</t>
  </si>
  <si>
    <t>Bangsia aureocincta</t>
  </si>
  <si>
    <t>Bangsia edwardsi</t>
  </si>
  <si>
    <t>Bangsia melanochlamys</t>
  </si>
  <si>
    <t>Bangsia rothschildi</t>
  </si>
  <si>
    <t>Buthraupis aureodorsalis</t>
  </si>
  <si>
    <t>Buthraupis eximia</t>
  </si>
  <si>
    <t>Buthraupis montana</t>
  </si>
  <si>
    <t>Buthraupis wetmorei</t>
  </si>
  <si>
    <t>Calochaetes coccineus</t>
  </si>
  <si>
    <t>Calyptophilus frugivorus</t>
  </si>
  <si>
    <t>Calyptophilus tertius</t>
  </si>
  <si>
    <t>Catamblyrhynchus diadema</t>
  </si>
  <si>
    <t>Chlorochrysa calliparaea</t>
  </si>
  <si>
    <t>Chlorochrysa nitidissima</t>
  </si>
  <si>
    <t>Chlorochrysa phoenicotis</t>
  </si>
  <si>
    <t>Chlorophanes spiza</t>
  </si>
  <si>
    <t>Chlorophonia callophrys</t>
  </si>
  <si>
    <t>Chlorophonia cyanea</t>
  </si>
  <si>
    <t>Chlorophonia flavirostris</t>
  </si>
  <si>
    <t>Chlorophonia occipitalis</t>
  </si>
  <si>
    <t>Chlorophonia pyrrhophrys</t>
  </si>
  <si>
    <t>Chlorornis riefferii</t>
  </si>
  <si>
    <t>Chlorospingus canigularis</t>
  </si>
  <si>
    <t>Chlorospingus flavigularis</t>
  </si>
  <si>
    <t>Chlorospingus flavovirens</t>
  </si>
  <si>
    <t>Chlorospingus inornatus</t>
  </si>
  <si>
    <t>Chlorospingus ophthalmicus</t>
  </si>
  <si>
    <t>Chlorospingus parvirostris</t>
  </si>
  <si>
    <t>Chlorospingus pileatus</t>
  </si>
  <si>
    <t>Chlorospingus semifuscus</t>
  </si>
  <si>
    <t>Chlorospingus tacarcunae</t>
  </si>
  <si>
    <t>Chlorothraupis frenata</t>
  </si>
  <si>
    <t>Chrysothlypis chrysomelas</t>
  </si>
  <si>
    <t>Chrysothlypis salmoni</t>
  </si>
  <si>
    <t>Cissopis leverianus</t>
  </si>
  <si>
    <t>Cnemoscopus rubrirostris</t>
  </si>
  <si>
    <t>Compsospiza baeri</t>
  </si>
  <si>
    <t>Compsospiza garleppi</t>
  </si>
  <si>
    <t>Compsothraupis loricata</t>
  </si>
  <si>
    <t>Conirostrum albifrons</t>
  </si>
  <si>
    <t>Conirostrum bicolor</t>
  </si>
  <si>
    <t>Conirostrum cinereum</t>
  </si>
  <si>
    <t>Conirostrum ferrugineiventre</t>
  </si>
  <si>
    <t>Conirostrum leucogenys</t>
  </si>
  <si>
    <t>Conirostrum margaritae</t>
  </si>
  <si>
    <t>Conirostrum rufum</t>
  </si>
  <si>
    <t>Conirostrum sitticolor</t>
  </si>
  <si>
    <t>Conirostrum speciosum</t>
  </si>
  <si>
    <t>Conirostrum tamarugense</t>
  </si>
  <si>
    <t>Conothraupis mesoleuca</t>
  </si>
  <si>
    <t>Conothraupis speculigera</t>
  </si>
  <si>
    <t>Creurgops dentatus</t>
  </si>
  <si>
    <t>Creurgops verticalis</t>
  </si>
  <si>
    <t>Cyanerpes caeruleus</t>
  </si>
  <si>
    <t>Cyanerpes cyaneus</t>
  </si>
  <si>
    <t>Cyanerpes lucidus</t>
  </si>
  <si>
    <t>Cyanerpes nitidus</t>
  </si>
  <si>
    <t>Cyanicterus cyanicterus</t>
  </si>
  <si>
    <t>Cypsnagra hirundinacea</t>
  </si>
  <si>
    <t>Dacnis albiventris</t>
  </si>
  <si>
    <t>Dacnis berlepschi</t>
  </si>
  <si>
    <t>Dacnis cayana</t>
  </si>
  <si>
    <t>Dacnis egregia</t>
  </si>
  <si>
    <t>Dacnis flaviventer</t>
  </si>
  <si>
    <t>Dacnis hartlaubi</t>
  </si>
  <si>
    <t>Dacnis lineata</t>
  </si>
  <si>
    <t>Dacnis nigripes</t>
  </si>
  <si>
    <t>Dacnis venusta</t>
  </si>
  <si>
    <t>Dacnis viguieri</t>
  </si>
  <si>
    <t>Delothraupis castaneoventris</t>
  </si>
  <si>
    <t>Diglossa albilatera</t>
  </si>
  <si>
    <t>Diglossa baritula</t>
  </si>
  <si>
    <t>Diglossa brunneiventris</t>
  </si>
  <si>
    <t>Diglossa caerulescens</t>
  </si>
  <si>
    <t>Diglossa carbonaria</t>
  </si>
  <si>
    <t>Diglossa cyanea</t>
  </si>
  <si>
    <t>Diglossa duidae</t>
  </si>
  <si>
    <t>Diglossa glauca</t>
  </si>
  <si>
    <t>Diglossa gloriosa</t>
  </si>
  <si>
    <t>Diglossa gloriosissima</t>
  </si>
  <si>
    <t>Diglossa humeralis</t>
  </si>
  <si>
    <t>Diglossa indigotica</t>
  </si>
  <si>
    <t>Diglossa lafresnayii</t>
  </si>
  <si>
    <t>Diglossa major</t>
  </si>
  <si>
    <t>Diglossa mystacalis</t>
  </si>
  <si>
    <t>Diglossa plumbea</t>
  </si>
  <si>
    <t>Diglossa sittoides</t>
  </si>
  <si>
    <t>Diglossa venezuelensis</t>
  </si>
  <si>
    <t>Dubusia taeniata</t>
  </si>
  <si>
    <t>Eucometis penicillata</t>
  </si>
  <si>
    <t>Euphonia affinis</t>
  </si>
  <si>
    <t>Euphonia anneae</t>
  </si>
  <si>
    <t>Euphonia cayennensis</t>
  </si>
  <si>
    <t>Euphonia chalybea</t>
  </si>
  <si>
    <t>Euphonia chlorotica</t>
  </si>
  <si>
    <t>Euphonia chrysopasta</t>
  </si>
  <si>
    <t>Euphonia concinna</t>
  </si>
  <si>
    <t>Euphonia cyanocephala</t>
  </si>
  <si>
    <t>Euphonia elegantissima</t>
  </si>
  <si>
    <t>Euphonia finschi</t>
  </si>
  <si>
    <t>Euphonia fulvicrissa</t>
  </si>
  <si>
    <t>Euphonia gouldi</t>
  </si>
  <si>
    <t>Euphonia hirundinacea</t>
  </si>
  <si>
    <t>Euphonia imitans</t>
  </si>
  <si>
    <t>Euphonia jamaica</t>
  </si>
  <si>
    <t>Euphonia laniirostris</t>
  </si>
  <si>
    <t>Euphonia luteicapilla</t>
  </si>
  <si>
    <t>Euphonia mesochrysa</t>
  </si>
  <si>
    <t>Euphonia minuta</t>
  </si>
  <si>
    <t>Euphonia musica</t>
  </si>
  <si>
    <t>Euphonia pectoralis</t>
  </si>
  <si>
    <t>Euphonia plumbea</t>
  </si>
  <si>
    <t>Euphonia rufiventris</t>
  </si>
  <si>
    <t>Euphonia saturata</t>
  </si>
  <si>
    <t>Euphonia trinitatis</t>
  </si>
  <si>
    <t>Euphonia violacea</t>
  </si>
  <si>
    <t>Euphonia xanthogaster</t>
  </si>
  <si>
    <t>Hemispingus atropileus</t>
  </si>
  <si>
    <t>Hemispingus auricularis</t>
  </si>
  <si>
    <t>Hemispingus calophrys</t>
  </si>
  <si>
    <t>Hemispingus frontalis</t>
  </si>
  <si>
    <t>Hemispingus goeringi</t>
  </si>
  <si>
    <t>Hemispingus melanotis</t>
  </si>
  <si>
    <t>Hemispingus ochraceus</t>
  </si>
  <si>
    <t>Hemispingus parodii</t>
  </si>
  <si>
    <t>Hemispingus piurae</t>
  </si>
  <si>
    <t>Hemispingus reyi</t>
  </si>
  <si>
    <t>Hemispingus rufosuperciliaris</t>
  </si>
  <si>
    <t>Hemispingus superciliaris</t>
  </si>
  <si>
    <t>Hemispingus trifasciatus</t>
  </si>
  <si>
    <t>Hemispingus verticalis</t>
  </si>
  <si>
    <t>Hemispingus xanthophthalmus</t>
  </si>
  <si>
    <t>Hemithraupis flavicollis</t>
  </si>
  <si>
    <t>Hemithraupis guira</t>
  </si>
  <si>
    <t>Hemithraupis ruficapilla</t>
  </si>
  <si>
    <t>Heterospingus rubrifrons</t>
  </si>
  <si>
    <t>Heterospingus xanthopygius</t>
  </si>
  <si>
    <t>Iridophanes pulcherrimus</t>
  </si>
  <si>
    <t>Iridosornis analis</t>
  </si>
  <si>
    <t>Iridosornis jelskii</t>
  </si>
  <si>
    <t>Iridosornis porphyrocephalus</t>
  </si>
  <si>
    <t>Iridosornis reinhardti</t>
  </si>
  <si>
    <t>Iridosornis rufivertex</t>
  </si>
  <si>
    <t>Lamprospiza melanoleuca</t>
  </si>
  <si>
    <t>Lanio aurantius</t>
  </si>
  <si>
    <t>Lanio fulvus</t>
  </si>
  <si>
    <t>Lanio leucothorax</t>
  </si>
  <si>
    <t>Lanio versicolor</t>
  </si>
  <si>
    <t>Mitrospingus cassinii</t>
  </si>
  <si>
    <t>Mitrospingus oleagineus</t>
  </si>
  <si>
    <t>Nemosia pileata</t>
  </si>
  <si>
    <t>Nemosia rourei</t>
  </si>
  <si>
    <t>Neothraupis fasciata</t>
  </si>
  <si>
    <t>Nephelornis oneilli</t>
  </si>
  <si>
    <t>Nesospingus speculiferus</t>
  </si>
  <si>
    <t>Orchesticus abeillei</t>
  </si>
  <si>
    <t>Oreomanes fraseri</t>
  </si>
  <si>
    <t>Orthogonys chloricterus</t>
  </si>
  <si>
    <t>Phaenicophilus palmarum</t>
  </si>
  <si>
    <t>Phaenicophilus poliocephalus</t>
  </si>
  <si>
    <t>Pipraeidea melanonota</t>
  </si>
  <si>
    <t>Piranga hepatica</t>
  </si>
  <si>
    <t>Piranga lutea</t>
  </si>
  <si>
    <t>Poospiza whitii</t>
  </si>
  <si>
    <t>Pyrrhocoma ruficeps</t>
  </si>
  <si>
    <t>Ramphocelus bresilius</t>
  </si>
  <si>
    <t>Ramphocelus carbo</t>
  </si>
  <si>
    <t>Ramphocelus costaricensis</t>
  </si>
  <si>
    <t>Ramphocelus dimidiatus</t>
  </si>
  <si>
    <t>Ramphocelus flammigerus</t>
  </si>
  <si>
    <t>Ramphocelus icteronotus</t>
  </si>
  <si>
    <t>Ramphocelus melanogaster</t>
  </si>
  <si>
    <t>Ramphocelus nigrogularis</t>
  </si>
  <si>
    <t>Ramphocelus passerinii</t>
  </si>
  <si>
    <t>Ramphocelus sanguinolentus</t>
  </si>
  <si>
    <t>Rhodinocichla rosea</t>
  </si>
  <si>
    <t>Schistochlamys melanopis</t>
  </si>
  <si>
    <t>Schistochlamys ruficapillus</t>
  </si>
  <si>
    <t>Sericossypha albocristata</t>
  </si>
  <si>
    <t>Spindalis dominicensis</t>
  </si>
  <si>
    <t>Spindalis nigricephala</t>
  </si>
  <si>
    <t>Spindalis portoricensis</t>
  </si>
  <si>
    <t>Spindalis zena</t>
  </si>
  <si>
    <t>Stephanophorus diadematus</t>
  </si>
  <si>
    <t>Tachyphonus coronatus</t>
  </si>
  <si>
    <t>Tachyphonus cristatus</t>
  </si>
  <si>
    <t>Tachyphonus delatrii</t>
  </si>
  <si>
    <t>Tachyphonus luctuosus</t>
  </si>
  <si>
    <t>Tachyphonus phoenicius</t>
  </si>
  <si>
    <t>Tachyphonus rufiventer</t>
  </si>
  <si>
    <t>Tachyphonus rufus</t>
  </si>
  <si>
    <t>Tachyphonus surinamus</t>
  </si>
  <si>
    <t>Tangara argyrofenges</t>
  </si>
  <si>
    <t>Tangara arthus</t>
  </si>
  <si>
    <t>Tangara cabanisi</t>
  </si>
  <si>
    <t>Tangara callophrys</t>
  </si>
  <si>
    <t>Tangara cayana</t>
  </si>
  <si>
    <t>Tangara chilensis</t>
  </si>
  <si>
    <t>Tangara chrysotis</t>
  </si>
  <si>
    <t>Tangara cucullata</t>
  </si>
  <si>
    <t>Tangara cyanicollis</t>
  </si>
  <si>
    <t>Tangara cyanocephala</t>
  </si>
  <si>
    <t>Tangara cyanoptera</t>
  </si>
  <si>
    <t>Tangara cyanotis</t>
  </si>
  <si>
    <t>Tangara cyanoventris</t>
  </si>
  <si>
    <t>Tangara desmaresti</t>
  </si>
  <si>
    <t>Tangara dowii</t>
  </si>
  <si>
    <t>Tangara fastuosa</t>
  </si>
  <si>
    <t>Tangara florida</t>
  </si>
  <si>
    <t>Tangara fucosa</t>
  </si>
  <si>
    <t>Tangara guttata</t>
  </si>
  <si>
    <t>Tangara gyrola</t>
  </si>
  <si>
    <t>Tangara heinei</t>
  </si>
  <si>
    <t>Tangara icterocephala</t>
  </si>
  <si>
    <t>Tangara inornata</t>
  </si>
  <si>
    <t>Tangara johannae</t>
  </si>
  <si>
    <t>Tangara labradorides</t>
  </si>
  <si>
    <t>Tangara larvata</t>
  </si>
  <si>
    <t>Tangara lavinia</t>
  </si>
  <si>
    <t>Tangara mexicana</t>
  </si>
  <si>
    <t>Tangara meyerdeschauenseei</t>
  </si>
  <si>
    <t>Tangara nigrocincta</t>
  </si>
  <si>
    <t>Tangara nigroviridis</t>
  </si>
  <si>
    <t>Tangara palmeri</t>
  </si>
  <si>
    <t>Tangara parzudakii</t>
  </si>
  <si>
    <t>Tangara peruviana</t>
  </si>
  <si>
    <t>Tangara phillipsi</t>
  </si>
  <si>
    <t>Tangara preciosa</t>
  </si>
  <si>
    <t>Tangara punctata</t>
  </si>
  <si>
    <t>Tangara ruficervix</t>
  </si>
  <si>
    <t>Tangara rufigenis</t>
  </si>
  <si>
    <t>Tangara rufigula</t>
  </si>
  <si>
    <t>Tangara schrankii</t>
  </si>
  <si>
    <t>Tangara seledon</t>
  </si>
  <si>
    <t>Tangara varia</t>
  </si>
  <si>
    <t>Tangara vassorii</t>
  </si>
  <si>
    <t>Tangara velia</t>
  </si>
  <si>
    <t>Tangara viridicollis</t>
  </si>
  <si>
    <t>Tangara vitriolina</t>
  </si>
  <si>
    <t>Tangara xanthocephala</t>
  </si>
  <si>
    <t>Tangara xanthogastra</t>
  </si>
  <si>
    <t>Tersina viridis</t>
  </si>
  <si>
    <t>Thlypopsis fulviceps</t>
  </si>
  <si>
    <t>Thlypopsis inornata</t>
  </si>
  <si>
    <t>Thlypopsis ornata</t>
  </si>
  <si>
    <t>Thlypopsis pectoralis</t>
  </si>
  <si>
    <t>Thlypopsis ruficeps</t>
  </si>
  <si>
    <t>Thlypopsis sordida</t>
  </si>
  <si>
    <t>Thraupis abbas</t>
  </si>
  <si>
    <t>Thraupis bonariensis</t>
  </si>
  <si>
    <t>Thraupis cyanocephala</t>
  </si>
  <si>
    <t>Thraupis cyanoptera</t>
  </si>
  <si>
    <t>Thraupis episcopus</t>
  </si>
  <si>
    <t>Thraupis glaucocolpa</t>
  </si>
  <si>
    <t>Thraupis ornata</t>
  </si>
  <si>
    <t>Thraupis palmarum</t>
  </si>
  <si>
    <t>Thraupis sayaca</t>
  </si>
  <si>
    <t>Trichothraupis melanops</t>
  </si>
  <si>
    <t>Wetmorethraupis sterrhopteron</t>
  </si>
  <si>
    <t>Xenodacnis parina</t>
  </si>
  <si>
    <t>Actinodura egertoni</t>
  </si>
  <si>
    <t>Timaliidae</t>
  </si>
  <si>
    <t>Actinodura morrisoniana</t>
  </si>
  <si>
    <t>Actinodura nipalensis</t>
  </si>
  <si>
    <t>Actinodura ramsayi</t>
  </si>
  <si>
    <t>Actinodura sodangorum</t>
  </si>
  <si>
    <t>Actinodura souliei</t>
  </si>
  <si>
    <t>Actinodura waldeni</t>
  </si>
  <si>
    <t>Alcippe brunnea</t>
  </si>
  <si>
    <t>Alcippe brunneicauda</t>
  </si>
  <si>
    <t>Alcippe castaneceps</t>
  </si>
  <si>
    <t>Alcippe chrysotis</t>
  </si>
  <si>
    <t>Alcippe cinerea</t>
  </si>
  <si>
    <t>Alcippe cinereiceps</t>
  </si>
  <si>
    <t>Alcippe danisi</t>
  </si>
  <si>
    <t>Alcippe dubia</t>
  </si>
  <si>
    <t>Alcippe formosana</t>
  </si>
  <si>
    <t>Alcippe grotei</t>
  </si>
  <si>
    <t>Alcippe klossi</t>
  </si>
  <si>
    <t>Alcippe ludlowi</t>
  </si>
  <si>
    <t>Alcippe manipurensis</t>
  </si>
  <si>
    <t>Alcippe morrisonia</t>
  </si>
  <si>
    <t>Alcippe nipalensis</t>
  </si>
  <si>
    <t>Alcippe peracensis</t>
  </si>
  <si>
    <t>Alcippe poioicephala</t>
  </si>
  <si>
    <t>Alcippe pyrrhoptera</t>
  </si>
  <si>
    <t>Alcippe ruficapilla</t>
  </si>
  <si>
    <t>Alcippe rufogularis</t>
  </si>
  <si>
    <t>Alcippe striaticollis</t>
  </si>
  <si>
    <t>Alcippe variegaticeps</t>
  </si>
  <si>
    <t>Alcippe vinipectus</t>
  </si>
  <si>
    <t>Babax koslowi</t>
  </si>
  <si>
    <t>Babax lanceolatus</t>
  </si>
  <si>
    <t>Babax waddelli</t>
  </si>
  <si>
    <t>Chamaea fasciata</t>
  </si>
  <si>
    <t>Chrysomma altirostre</t>
  </si>
  <si>
    <t>Chrysomma poecilotis</t>
  </si>
  <si>
    <t>Chrysomma sinense</t>
  </si>
  <si>
    <t>Conostoma oemodium</t>
  </si>
  <si>
    <t>Crocias albonotatus</t>
  </si>
  <si>
    <t>Crocias langbianis</t>
  </si>
  <si>
    <t>Cutia legalleni</t>
  </si>
  <si>
    <t>Cutia nipalensis</t>
  </si>
  <si>
    <t>Dasycrotapha speciosa</t>
  </si>
  <si>
    <t>Dumetia hyperythra</t>
  </si>
  <si>
    <t>Erpornis zantholeuca</t>
  </si>
  <si>
    <t>Gampsorhynchus rufulus</t>
  </si>
  <si>
    <t>Gampsorhynchus torquatus</t>
  </si>
  <si>
    <t>Garrulax affinis</t>
  </si>
  <si>
    <t>Garrulax albogularis</t>
  </si>
  <si>
    <t>Garrulax annamensis</t>
  </si>
  <si>
    <t>Garrulax austeni</t>
  </si>
  <si>
    <t>Garrulax berthemyi</t>
  </si>
  <si>
    <t>Garrulax bicolor</t>
  </si>
  <si>
    <t>Garrulax bieti</t>
  </si>
  <si>
    <t>Garrulax caerulatus</t>
  </si>
  <si>
    <t>Garrulax calvus</t>
  </si>
  <si>
    <t>Garrulax castanotis</t>
  </si>
  <si>
    <t>Garrulax chinensis</t>
  </si>
  <si>
    <t>Garrulax chrysopterus</t>
  </si>
  <si>
    <t>Garrulax cineraceus</t>
  </si>
  <si>
    <t>Garrulax cinereifrons</t>
  </si>
  <si>
    <t>Garrulax courtoisi</t>
  </si>
  <si>
    <t>Garrulax davidi</t>
  </si>
  <si>
    <t>Garrulax delesserti</t>
  </si>
  <si>
    <t>Garrulax elliotii</t>
  </si>
  <si>
    <t>Garrulax erythrocephalus</t>
  </si>
  <si>
    <t>Garrulax ferrarius</t>
  </si>
  <si>
    <t>Garrulax formosus</t>
  </si>
  <si>
    <t>Garrulax galbanus</t>
  </si>
  <si>
    <t>Garrulax gularis</t>
  </si>
  <si>
    <t>Garrulax henrici</t>
  </si>
  <si>
    <t>Garrulax imbricatus</t>
  </si>
  <si>
    <t>Garrulax konkakinhensis</t>
  </si>
  <si>
    <t>Garrulax leucolophus</t>
  </si>
  <si>
    <t>Garrulax lineatus</t>
  </si>
  <si>
    <t>Garrulax lugubris</t>
  </si>
  <si>
    <t>Garrulax lunulatus</t>
  </si>
  <si>
    <t>Garrulax maesi</t>
  </si>
  <si>
    <t>Garrulax maximus</t>
  </si>
  <si>
    <t>Garrulax melanostigma</t>
  </si>
  <si>
    <t>Garrulax merulinus</t>
  </si>
  <si>
    <t>Garrulax milleti</t>
  </si>
  <si>
    <t>Garrulax milnei</t>
  </si>
  <si>
    <t>Garrulax mitratus</t>
  </si>
  <si>
    <t>Garrulax monileger</t>
  </si>
  <si>
    <t>Garrulax morrisonianus</t>
  </si>
  <si>
    <t>Garrulax ngoclinhensis</t>
  </si>
  <si>
    <t>Garrulax nuchalis</t>
  </si>
  <si>
    <t>Garrulax ocellatus</t>
  </si>
  <si>
    <t>Garrulax palliatus</t>
  </si>
  <si>
    <t>Garrulax pectoralis</t>
  </si>
  <si>
    <t>Garrulax peninsulae</t>
  </si>
  <si>
    <t>Garrulax perspicillatus</t>
  </si>
  <si>
    <t>Garrulax poecilorhynchus</t>
  </si>
  <si>
    <t>Garrulax ruficeps</t>
  </si>
  <si>
    <t>Garrulax ruficollis</t>
  </si>
  <si>
    <t>Garrulax rufifrons</t>
  </si>
  <si>
    <t>Garrulax rufogularis</t>
  </si>
  <si>
    <t>Garrulax sannio</t>
  </si>
  <si>
    <t>Garrulax squamatus</t>
  </si>
  <si>
    <t>Garrulax strepitans</t>
  </si>
  <si>
    <t>Garrulax striatus</t>
  </si>
  <si>
    <t>Garrulax subunicolor</t>
  </si>
  <si>
    <t>Garrulax sukatschewi</t>
  </si>
  <si>
    <t>Garrulax taewanus</t>
  </si>
  <si>
    <t>Garrulax variegatus</t>
  </si>
  <si>
    <t>Garrulax vassali</t>
  </si>
  <si>
    <t>Garrulax virgatus</t>
  </si>
  <si>
    <t>Garrulax yersini</t>
  </si>
  <si>
    <t>Gypsophila crispifrons</t>
  </si>
  <si>
    <t>Heterophasia annectens</t>
  </si>
  <si>
    <t>Heterophasia auricularis</t>
  </si>
  <si>
    <t>Heterophasia capistrata</t>
  </si>
  <si>
    <t>Heterophasia desgodinsi</t>
  </si>
  <si>
    <t>Heterophasia gracilis</t>
  </si>
  <si>
    <t>Heterophasia melanoleuca</t>
  </si>
  <si>
    <t>Heterophasia picaoides</t>
  </si>
  <si>
    <t>Heterophasia pulchella</t>
  </si>
  <si>
    <t>Horizorhinus dohrni</t>
  </si>
  <si>
    <t>Illadopsis albipectus</t>
  </si>
  <si>
    <t>Illadopsis cleaveri</t>
  </si>
  <si>
    <t>Illadopsis fulvescens</t>
  </si>
  <si>
    <t>Illadopsis puveli</t>
  </si>
  <si>
    <t>Illadopsis pyrrhoptera</t>
  </si>
  <si>
    <t>Illadopsis rufescens</t>
  </si>
  <si>
    <t>Illadopsis rufipennis</t>
  </si>
  <si>
    <t>Jabouilleia danjoui</t>
  </si>
  <si>
    <t>Kakamega poliothorax</t>
  </si>
  <si>
    <t>Kenopia striata</t>
  </si>
  <si>
    <t>Kupeornis chapini</t>
  </si>
  <si>
    <t>Kupeornis gilberti</t>
  </si>
  <si>
    <t>Kupeornis rufocinctus</t>
  </si>
  <si>
    <t>Leiothrix argentauris</t>
  </si>
  <si>
    <t>Leonardina woodi</t>
  </si>
  <si>
    <t>Liocichla bugunorum</t>
  </si>
  <si>
    <t>Liocichla omeiensis</t>
  </si>
  <si>
    <t>Liocichla phoenicea</t>
  </si>
  <si>
    <t>Liocichla steerii</t>
  </si>
  <si>
    <t>Lioptilus nigricapillus</t>
  </si>
  <si>
    <t>Macronous bornensis</t>
  </si>
  <si>
    <t>Macronous flavicollis</t>
  </si>
  <si>
    <t>Macronous gularis</t>
  </si>
  <si>
    <t>Macronous kelleyi</t>
  </si>
  <si>
    <t>Macronous ptilosus</t>
  </si>
  <si>
    <t>Macronous striaticeps</t>
  </si>
  <si>
    <t>Malacocincla abbotti</t>
  </si>
  <si>
    <t>Malacocincla cinereiceps</t>
  </si>
  <si>
    <t>Malacocincla malaccensis</t>
  </si>
  <si>
    <t>Malacocincla perspicillata</t>
  </si>
  <si>
    <t>Malacocincla sepiaria</t>
  </si>
  <si>
    <t>Malacopteron affine</t>
  </si>
  <si>
    <t>Malacopteron albogulare</t>
  </si>
  <si>
    <t>Malacopteron cinereum</t>
  </si>
  <si>
    <t>Malacopteron magnirostre</t>
  </si>
  <si>
    <t>Malacopteron magnum</t>
  </si>
  <si>
    <t>Malacopteron palawanense</t>
  </si>
  <si>
    <t>Malia grata</t>
  </si>
  <si>
    <t>Micromacronus leytensis</t>
  </si>
  <si>
    <t>Micromacronus sordidus</t>
  </si>
  <si>
    <t>Minla cyanouroptera</t>
  </si>
  <si>
    <t>Minla ignotincta</t>
  </si>
  <si>
    <t>Minla strigula</t>
  </si>
  <si>
    <t>Myzornis pyrrhoura</t>
  </si>
  <si>
    <t>Napothera brevicaudata</t>
  </si>
  <si>
    <t>Napothera crassa</t>
  </si>
  <si>
    <t>Napothera epilepidota</t>
  </si>
  <si>
    <t>Neomixis flavoviridis</t>
  </si>
  <si>
    <t>Neomixis striatigula</t>
  </si>
  <si>
    <t>Neomixis tenella</t>
  </si>
  <si>
    <t>Neomixis viridis</t>
  </si>
  <si>
    <t>Paradoxornis alphonsianus</t>
  </si>
  <si>
    <t>Paradoxornis atrosuperciliaris</t>
  </si>
  <si>
    <t>Paradoxornis brunneus</t>
  </si>
  <si>
    <t>Paradoxornis conspicillatus</t>
  </si>
  <si>
    <t>Paradoxornis davidianus</t>
  </si>
  <si>
    <t>Paradoxornis flavirostris</t>
  </si>
  <si>
    <t>Paradoxornis fulvifrons</t>
  </si>
  <si>
    <t>Paradoxornis gularis</t>
  </si>
  <si>
    <t>Paradoxornis guttaticollis</t>
  </si>
  <si>
    <t>Paradoxornis heudei</t>
  </si>
  <si>
    <t>Paradoxornis margaritae</t>
  </si>
  <si>
    <t>Paradoxornis nipalensis</t>
  </si>
  <si>
    <t>Paradoxornis paradoxus</t>
  </si>
  <si>
    <t>Paradoxornis przewalskii</t>
  </si>
  <si>
    <t>Paradoxornis ruficeps</t>
  </si>
  <si>
    <t>Paradoxornis unicolor</t>
  </si>
  <si>
    <t>Paradoxornis verreauxi</t>
  </si>
  <si>
    <t>Paradoxornis webbianus</t>
  </si>
  <si>
    <t>Paradoxornis zappeyi</t>
  </si>
  <si>
    <t>Parophasma galinieri</t>
  </si>
  <si>
    <t>Pellorneum albiventre</t>
  </si>
  <si>
    <t>Pellorneum capistratum</t>
  </si>
  <si>
    <t>Pellorneum fuscocapillus</t>
  </si>
  <si>
    <t>Pellorneum palustre</t>
  </si>
  <si>
    <t>Pellorneum ruficeps</t>
  </si>
  <si>
    <t>Phyllanthus atripennis</t>
  </si>
  <si>
    <t>Pnoepyga albiventer</t>
  </si>
  <si>
    <t>Pnoepyga formosana</t>
  </si>
  <si>
    <t>Pnoepyga immaculata</t>
  </si>
  <si>
    <t>Pnoepyga pusilla</t>
  </si>
  <si>
    <t>Pomatorhinus erythrocnemis</t>
  </si>
  <si>
    <t>Pomatorhinus erythrogenys</t>
  </si>
  <si>
    <t>Pomatorhinus ferruginosus</t>
  </si>
  <si>
    <t>Pomatorhinus gravivox</t>
  </si>
  <si>
    <t>Pomatorhinus horsfieldii</t>
  </si>
  <si>
    <t>Pomatorhinus hypoleucos</t>
  </si>
  <si>
    <t>Pomatorhinus mcclellandi</t>
  </si>
  <si>
    <t>Pomatorhinus melanurus</t>
  </si>
  <si>
    <t>Pomatorhinus montanus</t>
  </si>
  <si>
    <t>Pomatorhinus musicus</t>
  </si>
  <si>
    <t>Pomatorhinus ochraceiceps</t>
  </si>
  <si>
    <t>Pomatorhinus ruficollis</t>
  </si>
  <si>
    <t>Pomatorhinus schisticeps</t>
  </si>
  <si>
    <t>Pomatorhinus swinhoei</t>
  </si>
  <si>
    <t>Pseudoalcippe abyssinica</t>
  </si>
  <si>
    <t>Pteruthius aenobarbus</t>
  </si>
  <si>
    <t>Pteruthius flaviscapis</t>
  </si>
  <si>
    <t>Pteruthius melanotis</t>
  </si>
  <si>
    <t>Pteruthius rufiventer</t>
  </si>
  <si>
    <t>Pteruthius xanthochlorus</t>
  </si>
  <si>
    <t>Ptilocichla falcata</t>
  </si>
  <si>
    <t>Ptilocichla leucogrammica</t>
  </si>
  <si>
    <t>Ptilocichla mindanensis</t>
  </si>
  <si>
    <t>Ptyrticus turdinus</t>
  </si>
  <si>
    <t>Rhopocichla atriceps</t>
  </si>
  <si>
    <t>Rimator albostriatus</t>
  </si>
  <si>
    <t>Rimator malacoptilus</t>
  </si>
  <si>
    <t>Rimator pasquieri</t>
  </si>
  <si>
    <t>Robsonius rabori</t>
  </si>
  <si>
    <t>Robsonius sorsogonensis</t>
  </si>
  <si>
    <t>Spelaeornis badeigularis</t>
  </si>
  <si>
    <t>Spelaeornis caudatus</t>
  </si>
  <si>
    <t>Spelaeornis chocolatinus</t>
  </si>
  <si>
    <t>Spelaeornis formosus</t>
  </si>
  <si>
    <t>Spelaeornis kinneari</t>
  </si>
  <si>
    <t>Spelaeornis longicaudatus</t>
  </si>
  <si>
    <t>Spelaeornis oatesi</t>
  </si>
  <si>
    <t>Spelaeornis reptatus</t>
  </si>
  <si>
    <t>Spelaeornis troglodytoides</t>
  </si>
  <si>
    <t>Sphenocichla humei</t>
  </si>
  <si>
    <t>Sphenocichla roberti</t>
  </si>
  <si>
    <t>Stachyris ambigua</t>
  </si>
  <si>
    <t>Stachyris capitalis</t>
  </si>
  <si>
    <t>Stachyris chrysaea</t>
  </si>
  <si>
    <t>Stachyris dennistouni</t>
  </si>
  <si>
    <t>Stachyris erythroptera</t>
  </si>
  <si>
    <t>Stachyris grammiceps</t>
  </si>
  <si>
    <t>Stachyris herberti</t>
  </si>
  <si>
    <t>Stachyris hypogrammica</t>
  </si>
  <si>
    <t>Stachyris latistriata</t>
  </si>
  <si>
    <t>Stachyris leucotis</t>
  </si>
  <si>
    <t>Stachyris maculata</t>
  </si>
  <si>
    <t>Stachyris melanothorax</t>
  </si>
  <si>
    <t>Stachyris nigriceps</t>
  </si>
  <si>
    <t>Stachyris nigricollis</t>
  </si>
  <si>
    <t>Stachyris nigrocapitata</t>
  </si>
  <si>
    <t>Stachyris nigrorum</t>
  </si>
  <si>
    <t>Stachyris nonggangensis</t>
  </si>
  <si>
    <t>Stachyris oglei</t>
  </si>
  <si>
    <t>Stachyris plateni</t>
  </si>
  <si>
    <t>Stachyris poliocephala</t>
  </si>
  <si>
    <t>Stachyris pygmaea</t>
  </si>
  <si>
    <t>Stachyris pyrrhops</t>
  </si>
  <si>
    <t>Stachyris ruficeps</t>
  </si>
  <si>
    <t>Stachyris rufifrons</t>
  </si>
  <si>
    <t>Stachyris striata</t>
  </si>
  <si>
    <t>Stachyris striolata</t>
  </si>
  <si>
    <t>Stachyris thoracica</t>
  </si>
  <si>
    <t>Stachyris whiteheadi</t>
  </si>
  <si>
    <t>Strophocincla cachinnans</t>
  </si>
  <si>
    <t>Strophocincla fairbanki</t>
  </si>
  <si>
    <t>Timalia pileata</t>
  </si>
  <si>
    <t>Trichastoma bicolor</t>
  </si>
  <si>
    <t>Trichastoma buettikoferi</t>
  </si>
  <si>
    <t>Trichastoma celebense</t>
  </si>
  <si>
    <t>Trichastoma pyrrogenys</t>
  </si>
  <si>
    <t>Trichastoma rostratum</t>
  </si>
  <si>
    <t>Trichastoma tickelli</t>
  </si>
  <si>
    <t>Turdinus atrigularis</t>
  </si>
  <si>
    <t>Turdinus macrodactylus</t>
  </si>
  <si>
    <t>Turdinus marmorata</t>
  </si>
  <si>
    <t>Turdinus rufipectus</t>
  </si>
  <si>
    <t>Turdoides affinis</t>
  </si>
  <si>
    <t>Turdoides altirostris</t>
  </si>
  <si>
    <t>Turdoides aylmeri</t>
  </si>
  <si>
    <t>Turdoides bicolor</t>
  </si>
  <si>
    <t>Turdoides caudata</t>
  </si>
  <si>
    <t>Turdoides earlei</t>
  </si>
  <si>
    <t>Turdoides fulva</t>
  </si>
  <si>
    <t>Turdoides gularis</t>
  </si>
  <si>
    <t>Turdoides gymnogenys</t>
  </si>
  <si>
    <t>Turdoides hartlaubii</t>
  </si>
  <si>
    <t>Turdoides hindei</t>
  </si>
  <si>
    <t>Turdoides hypoleuca</t>
  </si>
  <si>
    <t>Turdoides jardineii</t>
  </si>
  <si>
    <t>Turdoides leucocephala</t>
  </si>
  <si>
    <t>Turdoides leucopygia</t>
  </si>
  <si>
    <t>Turdoides longirostris</t>
  </si>
  <si>
    <t>Turdoides malcolmi</t>
  </si>
  <si>
    <t>Turdoides melanops</t>
  </si>
  <si>
    <t>Turdoides nipalensis</t>
  </si>
  <si>
    <t>Turdoides plebejus</t>
  </si>
  <si>
    <t>Turdoides reinwardii</t>
  </si>
  <si>
    <t>Turdoides rubiginosa</t>
  </si>
  <si>
    <t>Turdoides rufescens</t>
  </si>
  <si>
    <t>Turdoides sharpei</t>
  </si>
  <si>
    <t>Turdoides squamiceps</t>
  </si>
  <si>
    <t>Turdoides squamulata</t>
  </si>
  <si>
    <t>Turdoides striata</t>
  </si>
  <si>
    <t>Turdoides subrufa</t>
  </si>
  <si>
    <t>Turdoides tenebrosa</t>
  </si>
  <si>
    <t>Xiphirhynchus superciliaris</t>
  </si>
  <si>
    <t>Yuhina bakeri</t>
  </si>
  <si>
    <t>Yuhina brunneiceps</t>
  </si>
  <si>
    <t>Yuhina castaniceps</t>
  </si>
  <si>
    <t>Yuhina diademata</t>
  </si>
  <si>
    <t>Yuhina everetti</t>
  </si>
  <si>
    <t>Yuhina flavicollis</t>
  </si>
  <si>
    <t>Yuhina gularis</t>
  </si>
  <si>
    <t>Yuhina humilis</t>
  </si>
  <si>
    <t>Yuhina nigrimenta</t>
  </si>
  <si>
    <t>Yuhina occipitalis</t>
  </si>
  <si>
    <t>Yuhina torqueola</t>
  </si>
  <si>
    <t>Campylorhynchus albobrunneus</t>
  </si>
  <si>
    <t>Troglodytidae</t>
  </si>
  <si>
    <t>Campylorhynchus brunneicapillus</t>
  </si>
  <si>
    <t>Campylorhynchus chiapensis</t>
  </si>
  <si>
    <t>Campylorhynchus fasciatus</t>
  </si>
  <si>
    <t>Campylorhynchus griseus</t>
  </si>
  <si>
    <t>Campylorhynchus gularis</t>
  </si>
  <si>
    <t>Campylorhynchus jocosus</t>
  </si>
  <si>
    <t>Campylorhynchus megalopterus</t>
  </si>
  <si>
    <t>Campylorhynchus nuchalis</t>
  </si>
  <si>
    <t>Campylorhynchus rufinucha</t>
  </si>
  <si>
    <t>Campylorhynchus turdinus</t>
  </si>
  <si>
    <t>Campylorhynchus yucatanicus</t>
  </si>
  <si>
    <t>Campylorhynchus zonatus</t>
  </si>
  <si>
    <t>Catherpes mexicanus</t>
  </si>
  <si>
    <t>Cinnycerthia fulva</t>
  </si>
  <si>
    <t>Cinnycerthia olivascens</t>
  </si>
  <si>
    <t>Cinnycerthia peruana</t>
  </si>
  <si>
    <t>Cinnycerthia unirufa</t>
  </si>
  <si>
    <t>Cistothorus apolinari</t>
  </si>
  <si>
    <t>Cistothorus meridae</t>
  </si>
  <si>
    <t>Cyphorhinus arada</t>
  </si>
  <si>
    <t>Cyphorhinus phaeocephalus</t>
  </si>
  <si>
    <t>Cyphorhinus thoracicus</t>
  </si>
  <si>
    <t>Ferminia cerverai</t>
  </si>
  <si>
    <t>Henicorhina leucophrys</t>
  </si>
  <si>
    <t>Henicorhina leucoptera</t>
  </si>
  <si>
    <t>Henicorhina leucosticta</t>
  </si>
  <si>
    <t>Henicorhina negreti</t>
  </si>
  <si>
    <t>Hylorchilus navai</t>
  </si>
  <si>
    <t>Hylorchilus sumichrasti</t>
  </si>
  <si>
    <t>Microcerculus bambla</t>
  </si>
  <si>
    <t>Microcerculus marginatus</t>
  </si>
  <si>
    <t>Microcerculus philomela</t>
  </si>
  <si>
    <t>Microcerculus ustulatus</t>
  </si>
  <si>
    <t>Odontorchilus branickii</t>
  </si>
  <si>
    <t>Odontorchilus cinereus</t>
  </si>
  <si>
    <t>Salpinctes obsoletus</t>
  </si>
  <si>
    <t>Thryomanes bewickii</t>
  </si>
  <si>
    <t>Thryorchilus browni</t>
  </si>
  <si>
    <t>Thryothorus atrogularis</t>
  </si>
  <si>
    <t>Thryothorus coraya</t>
  </si>
  <si>
    <t>Thryothorus eisenmanni</t>
  </si>
  <si>
    <t>Thryothorus euophrys</t>
  </si>
  <si>
    <t>Thryothorus fasciatoventris</t>
  </si>
  <si>
    <t>Thryothorus felix</t>
  </si>
  <si>
    <t>Thryothorus genibarbis</t>
  </si>
  <si>
    <t>Thryothorus griseus</t>
  </si>
  <si>
    <t>Thryothorus guarayanus</t>
  </si>
  <si>
    <t>Thryothorus leucopogon</t>
  </si>
  <si>
    <t>Thryothorus leucotis</t>
  </si>
  <si>
    <t>Thryothorus longirostris</t>
  </si>
  <si>
    <t>Thryothorus maculipectus</t>
  </si>
  <si>
    <t>Thryothorus modestus</t>
  </si>
  <si>
    <t>Thryothorus mystacalis</t>
  </si>
  <si>
    <t>Thryothorus nicefori</t>
  </si>
  <si>
    <t>Thryothorus nigricapillus</t>
  </si>
  <si>
    <t>Thryothorus pleurostictus</t>
  </si>
  <si>
    <t>Thryothorus rufalbus</t>
  </si>
  <si>
    <t>Thryothorus rutilus</t>
  </si>
  <si>
    <t>Thryothorus sclateri</t>
  </si>
  <si>
    <t>Thryothorus semibadius</t>
  </si>
  <si>
    <t>Thryothorus sinaloa</t>
  </si>
  <si>
    <t>Thryothorus spadix</t>
  </si>
  <si>
    <t>Thryothorus superciliaris</t>
  </si>
  <si>
    <t>Thryothorus thoracicus</t>
  </si>
  <si>
    <t>Troglodytes cobbi</t>
  </si>
  <si>
    <t>Troglodytes monticola</t>
  </si>
  <si>
    <t>Troglodytes ochraceus</t>
  </si>
  <si>
    <t>Troglodytes rufociliatus</t>
  </si>
  <si>
    <t>Troglodytes rufulus</t>
  </si>
  <si>
    <t>Troglodytes sissonii</t>
  </si>
  <si>
    <t>Troglodytes solstitialis</t>
  </si>
  <si>
    <t>Troglodytes tanneri</t>
  </si>
  <si>
    <t>Uropsila leucogastra</t>
  </si>
  <si>
    <t>Alethe choloensis</t>
  </si>
  <si>
    <t>Turdidae</t>
  </si>
  <si>
    <t>Alethe diademata</t>
  </si>
  <si>
    <t>Alethe fuelleborni</t>
  </si>
  <si>
    <t>Alethe poliocephala</t>
  </si>
  <si>
    <t>Alethe poliophrys</t>
  </si>
  <si>
    <t>Brachypteryx hyperythra</t>
  </si>
  <si>
    <t>Brachypteryx leucophrys</t>
  </si>
  <si>
    <t>Brachypteryx montana</t>
  </si>
  <si>
    <t>Brachypteryx stellata</t>
  </si>
  <si>
    <t>Cataponera turdoides</t>
  </si>
  <si>
    <t>Catharus aurantiirostris</t>
  </si>
  <si>
    <t>Catharus dryas</t>
  </si>
  <si>
    <t>Catharus frantzii</t>
  </si>
  <si>
    <t>Catharus fuscater</t>
  </si>
  <si>
    <t>Catharus gracilirostris</t>
  </si>
  <si>
    <t>Catharus mexicanus</t>
  </si>
  <si>
    <t>Catharus minimus</t>
  </si>
  <si>
    <t>Catharus occidentalis</t>
  </si>
  <si>
    <t>Chaetops aurantius</t>
  </si>
  <si>
    <t>Chaetops frenatus</t>
  </si>
  <si>
    <t>Chlamydochaera jefferyi</t>
  </si>
  <si>
    <t>Cichlopsis leucogenys</t>
  </si>
  <si>
    <t>Cochoa azurea</t>
  </si>
  <si>
    <t>Cochoa beccarii</t>
  </si>
  <si>
    <t>Cochoa purpurea</t>
  </si>
  <si>
    <t>Cochoa viridis</t>
  </si>
  <si>
    <t>Entomodestes coracinus</t>
  </si>
  <si>
    <t>Entomodestes leucotis</t>
  </si>
  <si>
    <t>Geomalia heinrichi</t>
  </si>
  <si>
    <t>Heinrichia calligyna</t>
  </si>
  <si>
    <t>Myadestes coloratus</t>
  </si>
  <si>
    <t>Myadestes elisabeth</t>
  </si>
  <si>
    <t>Myadestes genibarbis</t>
  </si>
  <si>
    <t>Myadestes lanaiensis</t>
  </si>
  <si>
    <t>Myadestes melanops</t>
  </si>
  <si>
    <t>Myadestes obscurus</t>
  </si>
  <si>
    <t>Myadestes occidentalis</t>
  </si>
  <si>
    <t>Myadestes palmeri</t>
  </si>
  <si>
    <t>Myadestes ralloides</t>
  </si>
  <si>
    <t>Myadestes townsendi</t>
  </si>
  <si>
    <t>Myadestes unicolor</t>
  </si>
  <si>
    <t>Myophonus blighi</t>
  </si>
  <si>
    <t>Myophonus borneensis</t>
  </si>
  <si>
    <t>Myophonus caeruleus</t>
  </si>
  <si>
    <t>Myophonus castaneus</t>
  </si>
  <si>
    <t>Myophonus glaucinus</t>
  </si>
  <si>
    <t>Myophonus horsfieldii</t>
  </si>
  <si>
    <t>Myophonus insularis</t>
  </si>
  <si>
    <t>Myophonus melanurus</t>
  </si>
  <si>
    <t>Myophonus robinsoni</t>
  </si>
  <si>
    <t>Neocossyphus poensis</t>
  </si>
  <si>
    <t>Neocossyphus rufus</t>
  </si>
  <si>
    <t>Nesocichla eremita</t>
  </si>
  <si>
    <t>Psophocichla litsitsirupa</t>
  </si>
  <si>
    <t>Sialia currucoides</t>
  </si>
  <si>
    <t>Sialia mexicana</t>
  </si>
  <si>
    <t>Stizorhina finschi</t>
  </si>
  <si>
    <t>Stizorhina fraseri</t>
  </si>
  <si>
    <t>Turdus albicollis</t>
  </si>
  <si>
    <t>Turdus albocinctus</t>
  </si>
  <si>
    <t>Turdus amaurochalinus</t>
  </si>
  <si>
    <t>Turdus assimilis</t>
  </si>
  <si>
    <t>Turdus aurantius</t>
  </si>
  <si>
    <t>Turdus bewsheri</t>
  </si>
  <si>
    <t>Turdus boulboul</t>
  </si>
  <si>
    <t>Turdus chiguanco</t>
  </si>
  <si>
    <t>Turdus daguae</t>
  </si>
  <si>
    <t>Turdus dissimilis</t>
  </si>
  <si>
    <t>Turdus falcklandii</t>
  </si>
  <si>
    <t>Turdus feae</t>
  </si>
  <si>
    <t>Turdus flavipes</t>
  </si>
  <si>
    <t>Turdus fulviventris</t>
  </si>
  <si>
    <t>Turdus fumigatus</t>
  </si>
  <si>
    <t>Turdus fuscater</t>
  </si>
  <si>
    <t>Turdus grayi</t>
  </si>
  <si>
    <t>Turdus haplochrous</t>
  </si>
  <si>
    <t>Turdus hauxwelli</t>
  </si>
  <si>
    <t>Turdus helleri</t>
  </si>
  <si>
    <t>Turdus hortulorum</t>
  </si>
  <si>
    <t>Turdus ignobilis</t>
  </si>
  <si>
    <t>Turdus infuscatus</t>
  </si>
  <si>
    <t>Turdus jamaicensis</t>
  </si>
  <si>
    <t>Turdus kessleri</t>
  </si>
  <si>
    <t>Turdus lawrencii</t>
  </si>
  <si>
    <t>Turdus leucomelas</t>
  </si>
  <si>
    <t>Turdus leucops</t>
  </si>
  <si>
    <t>Turdus lherminieri</t>
  </si>
  <si>
    <t>Turdus libonyanus</t>
  </si>
  <si>
    <t>Turdus ludoviciae</t>
  </si>
  <si>
    <t>Turdus maculirostris</t>
  </si>
  <si>
    <t>Turdus maranonicus</t>
  </si>
  <si>
    <t>Turdus menachensis</t>
  </si>
  <si>
    <t>Turdus mupinensis</t>
  </si>
  <si>
    <t>Turdus naumanni</t>
  </si>
  <si>
    <t>Turdus nigrescens</t>
  </si>
  <si>
    <t>Turdus nigriceps</t>
  </si>
  <si>
    <t>Turdus nudigenis</t>
  </si>
  <si>
    <t>Turdus obscurus</t>
  </si>
  <si>
    <t>Turdus obsoletus</t>
  </si>
  <si>
    <t>Turdus olivaceofuscus</t>
  </si>
  <si>
    <t>Turdus olivaceus</t>
  </si>
  <si>
    <t>Turdus olivater</t>
  </si>
  <si>
    <t>Turdus pelios</t>
  </si>
  <si>
    <t>Turdus plebejus</t>
  </si>
  <si>
    <t>Turdus plumbeus</t>
  </si>
  <si>
    <t>Turdus poliocephalus</t>
  </si>
  <si>
    <t>Turdus reevei</t>
  </si>
  <si>
    <t>Turdus rubrocanus</t>
  </si>
  <si>
    <t>Turdus ruficollis</t>
  </si>
  <si>
    <t>Turdus rufitorques</t>
  </si>
  <si>
    <t>Turdus rufiventris</t>
  </si>
  <si>
    <t>Turdus rufopalliatus</t>
  </si>
  <si>
    <t>Turdus serranus</t>
  </si>
  <si>
    <t>Turdus subalaris</t>
  </si>
  <si>
    <t>Turdus swalesi</t>
  </si>
  <si>
    <t>Turdus tephronotus</t>
  </si>
  <si>
    <t>Turdus unicolor</t>
  </si>
  <si>
    <t>Zoothera andromedae</t>
  </si>
  <si>
    <t>Zoothera camaronensis</t>
  </si>
  <si>
    <t>Zoothera cinerea</t>
  </si>
  <si>
    <t>Zoothera citrina</t>
  </si>
  <si>
    <t>Zoothera crossleyi</t>
  </si>
  <si>
    <t>Zoothera dixoni</t>
  </si>
  <si>
    <t>Zoothera dohertyi</t>
  </si>
  <si>
    <t>Zoothera dumasi</t>
  </si>
  <si>
    <t>Zoothera erythronota</t>
  </si>
  <si>
    <t>Zoothera everetti</t>
  </si>
  <si>
    <t>Zoothera gurneyi</t>
  </si>
  <si>
    <t>Zoothera guttata</t>
  </si>
  <si>
    <t>Zoothera heinei</t>
  </si>
  <si>
    <t>Zoothera imbricata</t>
  </si>
  <si>
    <t>Zoothera interpres</t>
  </si>
  <si>
    <t>Zoothera joiceyi</t>
  </si>
  <si>
    <t>Zoothera leucolaema</t>
  </si>
  <si>
    <t>Zoothera lunulata</t>
  </si>
  <si>
    <t>Zoothera machiki</t>
  </si>
  <si>
    <t>Zoothera major</t>
  </si>
  <si>
    <t>Zoothera margaretae</t>
  </si>
  <si>
    <t>Zoothera marginata</t>
  </si>
  <si>
    <t>Zoothera mendeni</t>
  </si>
  <si>
    <t>Zoothera mollissima</t>
  </si>
  <si>
    <t>Zoothera monticola</t>
  </si>
  <si>
    <t>Zoothera naevia</t>
  </si>
  <si>
    <t>Zoothera oberlaenderi</t>
  </si>
  <si>
    <t>Zoothera peronii</t>
  </si>
  <si>
    <t>Zoothera piaggiae</t>
  </si>
  <si>
    <t>Zoothera pinicola</t>
  </si>
  <si>
    <t>Zoothera princei</t>
  </si>
  <si>
    <t>Zoothera schistacea</t>
  </si>
  <si>
    <t>Zoothera spiloptera</t>
  </si>
  <si>
    <t>Zoothera talaseae</t>
  </si>
  <si>
    <t>Zoothera tanganjicae</t>
  </si>
  <si>
    <t>Zoothera turipavae</t>
  </si>
  <si>
    <t>Zoothera wardii</t>
  </si>
  <si>
    <t>Agriornis albicauda</t>
  </si>
  <si>
    <t>Tyrannidae</t>
  </si>
  <si>
    <t>Agriornis lividus</t>
  </si>
  <si>
    <t>Agriornis micropterus</t>
  </si>
  <si>
    <t>Agriornis montanus</t>
  </si>
  <si>
    <t>Agriornis murinus</t>
  </si>
  <si>
    <t>Alectrurus risora</t>
  </si>
  <si>
    <t>Alectrurus tricolor</t>
  </si>
  <si>
    <t>Anairetes agilis</t>
  </si>
  <si>
    <t>Anairetes agraphia</t>
  </si>
  <si>
    <t>Anairetes alpinus</t>
  </si>
  <si>
    <t>Anairetes fernandezianus</t>
  </si>
  <si>
    <t>Anairetes flavirostris</t>
  </si>
  <si>
    <t>Anairetes nigrocristatus</t>
  </si>
  <si>
    <t>Anairetes parulus</t>
  </si>
  <si>
    <t>Anairetes reguloides</t>
  </si>
  <si>
    <t>Aphanotriccus audax</t>
  </si>
  <si>
    <t>Aphanotriccus capitalis</t>
  </si>
  <si>
    <t>Arundinicola leucocephala</t>
  </si>
  <si>
    <t>Atalotriccus pilaris</t>
  </si>
  <si>
    <t>Attila bolivianus</t>
  </si>
  <si>
    <t>Attila cinnamomeus</t>
  </si>
  <si>
    <t>Attila citriniventris</t>
  </si>
  <si>
    <t>Attila phoenicurus</t>
  </si>
  <si>
    <t>Attila rufus</t>
  </si>
  <si>
    <t>Attila spadiceus</t>
  </si>
  <si>
    <t>Attila torridus</t>
  </si>
  <si>
    <t>Camptostoma imberbe</t>
  </si>
  <si>
    <t>Camptostoma obsoletum</t>
  </si>
  <si>
    <t>Capsiempis flaveola</t>
  </si>
  <si>
    <t>Casiornis fuscus</t>
  </si>
  <si>
    <t>Casiornis rufus</t>
  </si>
  <si>
    <t>Cnemarchus erythropygius</t>
  </si>
  <si>
    <t>Cnemotriccus fuscatus</t>
  </si>
  <si>
    <t>Cnipodectes subbrunneus</t>
  </si>
  <si>
    <t>Cnipodectes superrufus</t>
  </si>
  <si>
    <t>Colonia colonus</t>
  </si>
  <si>
    <t>Colorhamphus parvirostris</t>
  </si>
  <si>
    <t>Conopias albovittatus</t>
  </si>
  <si>
    <t>Conopias cinchoneti</t>
  </si>
  <si>
    <t>Conopias parvus</t>
  </si>
  <si>
    <t>Conopias trivirgatus</t>
  </si>
  <si>
    <t>Contopus albogularis</t>
  </si>
  <si>
    <t>Contopus caribaeus</t>
  </si>
  <si>
    <t>Contopus cinereus</t>
  </si>
  <si>
    <t>Contopus fumigatus</t>
  </si>
  <si>
    <t>Contopus hispaniolensis</t>
  </si>
  <si>
    <t>Contopus latirostris</t>
  </si>
  <si>
    <t>Contopus lugubris</t>
  </si>
  <si>
    <t>Contopus nigrescens</t>
  </si>
  <si>
    <t>Contopus ochraceus</t>
  </si>
  <si>
    <t>Contopus pallidus</t>
  </si>
  <si>
    <t>Contopus pertinax</t>
  </si>
  <si>
    <t>Contopus punensis</t>
  </si>
  <si>
    <t>Contopus sordidulus</t>
  </si>
  <si>
    <t>Corythopis delalandi</t>
  </si>
  <si>
    <t>Corythopis torquatus</t>
  </si>
  <si>
    <t>Culicivora caudacuta</t>
  </si>
  <si>
    <t>Deltarhynchus flammulatus</t>
  </si>
  <si>
    <t>Elaenia albiceps</t>
  </si>
  <si>
    <t>Elaenia chiriquensis</t>
  </si>
  <si>
    <t>Elaenia cristata</t>
  </si>
  <si>
    <t>Elaenia dayi</t>
  </si>
  <si>
    <t>Elaenia fallax</t>
  </si>
  <si>
    <t>Elaenia flavogaster</t>
  </si>
  <si>
    <t>Elaenia frantzii</t>
  </si>
  <si>
    <t>Elaenia gigas</t>
  </si>
  <si>
    <t>Elaenia martinica</t>
  </si>
  <si>
    <t>Elaenia mesoleuca</t>
  </si>
  <si>
    <t>Elaenia obscura</t>
  </si>
  <si>
    <t>Elaenia pallatangae</t>
  </si>
  <si>
    <t>Elaenia parvirostris</t>
  </si>
  <si>
    <t>Elaenia pelzelni</t>
  </si>
  <si>
    <t>Elaenia ridleyana</t>
  </si>
  <si>
    <t>Elaenia ruficeps</t>
  </si>
  <si>
    <t>Elaenia spectabilis</t>
  </si>
  <si>
    <t>Elaenia strepera</t>
  </si>
  <si>
    <t>Empidonax affinis</t>
  </si>
  <si>
    <t>Empidonax albigularis</t>
  </si>
  <si>
    <t>Empidonax atriceps</t>
  </si>
  <si>
    <t>Empidonax difficilis</t>
  </si>
  <si>
    <t>Empidonax flavescens</t>
  </si>
  <si>
    <t>Empidonax fulvifrons</t>
  </si>
  <si>
    <t>Empidonax hammondii</t>
  </si>
  <si>
    <t>Empidonax oberholseri</t>
  </si>
  <si>
    <t>Empidonax occidentalis</t>
  </si>
  <si>
    <t>Empidonax wrightii</t>
  </si>
  <si>
    <t>Empidonomus aurantioatrocristatus</t>
  </si>
  <si>
    <t>Empidonomus varius</t>
  </si>
  <si>
    <t>Euscarthmus meloryphus</t>
  </si>
  <si>
    <t>Euscarthmus rufomarginatus</t>
  </si>
  <si>
    <t>Fluvicola albiventer</t>
  </si>
  <si>
    <t>Fluvicola nengeta</t>
  </si>
  <si>
    <t>Fluvicola pica</t>
  </si>
  <si>
    <t>Gubernetes yetapa</t>
  </si>
  <si>
    <t>Hemitriccus cinnamomeipectus</t>
  </si>
  <si>
    <t>Hemitriccus diops</t>
  </si>
  <si>
    <t>Hemitriccus flammulatus</t>
  </si>
  <si>
    <t>Hemitriccus furcatus</t>
  </si>
  <si>
    <t>Hemitriccus granadensis</t>
  </si>
  <si>
    <t>Hemitriccus griseipectus</t>
  </si>
  <si>
    <t>Hemitriccus inornatus</t>
  </si>
  <si>
    <t>Hemitriccus iohannis</t>
  </si>
  <si>
    <t>Hemitriccus josephinae</t>
  </si>
  <si>
    <t>Hemitriccus kaempferi</t>
  </si>
  <si>
    <t>Hemitriccus margaritaceiventer</t>
  </si>
  <si>
    <t>Hemitriccus minimus</t>
  </si>
  <si>
    <t>Hemitriccus minor</t>
  </si>
  <si>
    <t>Hemitriccus mirandae</t>
  </si>
  <si>
    <t>Hemitriccus nidipendulus</t>
  </si>
  <si>
    <t>Hemitriccus obsoletus</t>
  </si>
  <si>
    <t>Hemitriccus orbitatus</t>
  </si>
  <si>
    <t>Hemitriccus rufigularis</t>
  </si>
  <si>
    <t>Hemitriccus spodiops</t>
  </si>
  <si>
    <t>Hemitriccus striaticollis</t>
  </si>
  <si>
    <t>Hemitriccus zosterops</t>
  </si>
  <si>
    <t>Hirundinea ferruginea</t>
  </si>
  <si>
    <t>Hymenops perspicillatus</t>
  </si>
  <si>
    <t>Inezia caudata</t>
  </si>
  <si>
    <t>Inezia inornata</t>
  </si>
  <si>
    <t>Inezia subflava</t>
  </si>
  <si>
    <t>Inezia tenuirostris</t>
  </si>
  <si>
    <t>Knipolegus aterrimus</t>
  </si>
  <si>
    <t>Knipolegus cyanirostris</t>
  </si>
  <si>
    <t>Knipolegus franciscanus</t>
  </si>
  <si>
    <t>Knipolegus hudsoni</t>
  </si>
  <si>
    <t>Knipolegus lophotes</t>
  </si>
  <si>
    <t>Knipolegus nigerrimus</t>
  </si>
  <si>
    <t>Knipolegus orenocensis</t>
  </si>
  <si>
    <t>Knipolegus poecilocercus</t>
  </si>
  <si>
    <t>Knipolegus poecilurus</t>
  </si>
  <si>
    <t>Knipolegus signatus</t>
  </si>
  <si>
    <t>Knipolegus striaticeps</t>
  </si>
  <si>
    <t>Lathrotriccus euleri</t>
  </si>
  <si>
    <t>Lathrotriccus griseipectus</t>
  </si>
  <si>
    <t>Legatus leucophaius</t>
  </si>
  <si>
    <t>Leptopogon amaurocephalus</t>
  </si>
  <si>
    <t>Leptopogon rufipectus</t>
  </si>
  <si>
    <t>Leptopogon superciliaris</t>
  </si>
  <si>
    <t>Leptopogon taczanowskii</t>
  </si>
  <si>
    <t>Lessonia oreas</t>
  </si>
  <si>
    <t>Lessonia rufa</t>
  </si>
  <si>
    <t>Lophotriccus eulophotes</t>
  </si>
  <si>
    <t>Lophotriccus galeatus</t>
  </si>
  <si>
    <t>Lophotriccus pileatus</t>
  </si>
  <si>
    <t>Lophotriccus vitiosus</t>
  </si>
  <si>
    <t>Machetornis rixosa</t>
  </si>
  <si>
    <t>Mecocerculus calopterus</t>
  </si>
  <si>
    <t>Mecocerculus hellmayri</t>
  </si>
  <si>
    <t>Mecocerculus leucophrys</t>
  </si>
  <si>
    <t>Mecocerculus minor</t>
  </si>
  <si>
    <t>Mecocerculus poecilocercus</t>
  </si>
  <si>
    <t>Mecocerculus stictopterus</t>
  </si>
  <si>
    <t>Megarynchus pitangua</t>
  </si>
  <si>
    <t>Mionectes macconnelli</t>
  </si>
  <si>
    <t>Mionectes oleagineus</t>
  </si>
  <si>
    <t>Mionectes olivaceus</t>
  </si>
  <si>
    <t>Mionectes rufiventris</t>
  </si>
  <si>
    <t>Mionectes striaticollis</t>
  </si>
  <si>
    <t>Mitrephanes olivaceus</t>
  </si>
  <si>
    <t>Mitrephanes phaeocercus</t>
  </si>
  <si>
    <t>Muscigralla brevicauda</t>
  </si>
  <si>
    <t>Muscipipra vetula</t>
  </si>
  <si>
    <t>Muscisaxicola albifrons</t>
  </si>
  <si>
    <t>Muscisaxicola albilora</t>
  </si>
  <si>
    <t>Muscisaxicola alpinus</t>
  </si>
  <si>
    <t>Muscisaxicola capistratus</t>
  </si>
  <si>
    <t>Muscisaxicola cinereus</t>
  </si>
  <si>
    <t>Muscisaxicola flavinucha</t>
  </si>
  <si>
    <t>Muscisaxicola fluviatilis</t>
  </si>
  <si>
    <t>Muscisaxicola frontalis</t>
  </si>
  <si>
    <t>Muscisaxicola griseus</t>
  </si>
  <si>
    <t>Muscisaxicola juninensis</t>
  </si>
  <si>
    <t>Muscisaxicola maclovianus</t>
  </si>
  <si>
    <t>Muscisaxicola maculirostris</t>
  </si>
  <si>
    <t>Muscisaxicola rufivertex</t>
  </si>
  <si>
    <t>Myiarchus antillarum</t>
  </si>
  <si>
    <t>Myiarchus apicalis</t>
  </si>
  <si>
    <t>Myiarchus barbirostris</t>
  </si>
  <si>
    <t>Myiarchus cephalotes</t>
  </si>
  <si>
    <t>Myiarchus cinerascens</t>
  </si>
  <si>
    <t>Myiarchus ferox</t>
  </si>
  <si>
    <t>Myiarchus magnirostris</t>
  </si>
  <si>
    <t>Myiarchus nugator</t>
  </si>
  <si>
    <t>Myiarchus nuttingi</t>
  </si>
  <si>
    <t>Myiarchus oberi</t>
  </si>
  <si>
    <t>Myiarchus panamensis</t>
  </si>
  <si>
    <t>Myiarchus phaeocephalus</t>
  </si>
  <si>
    <t>Myiarchus sagrae</t>
  </si>
  <si>
    <t>Myiarchus semirufus</t>
  </si>
  <si>
    <t>Myiarchus stolidus</t>
  </si>
  <si>
    <t>Myiarchus swainsoni</t>
  </si>
  <si>
    <t>Myiarchus tuberculifer</t>
  </si>
  <si>
    <t>Myiarchus tyrannulus</t>
  </si>
  <si>
    <t>Myiarchus validus</t>
  </si>
  <si>
    <t>Myiarchus venezuelensis</t>
  </si>
  <si>
    <t>Myiarchus yucatanensis</t>
  </si>
  <si>
    <t>Myiobius atricaudus</t>
  </si>
  <si>
    <t>Myiobius barbatus</t>
  </si>
  <si>
    <t>Myiobius sulphureipygius</t>
  </si>
  <si>
    <t>Myiobius villosus</t>
  </si>
  <si>
    <t>Myiodynastes bairdii</t>
  </si>
  <si>
    <t>Myiodynastes chrysocephalus</t>
  </si>
  <si>
    <t>Myiodynastes hemichrysus</t>
  </si>
  <si>
    <t>Myiodynastes luteiventris</t>
  </si>
  <si>
    <t>Myiodynastes maculatus</t>
  </si>
  <si>
    <t>Myiopagis caniceps</t>
  </si>
  <si>
    <t>Myiopagis cotta</t>
  </si>
  <si>
    <t>Myiopagis flavivertex</t>
  </si>
  <si>
    <t>Myiopagis gaimardii</t>
  </si>
  <si>
    <t>Myiopagis olallai</t>
  </si>
  <si>
    <t>Myiopagis subplacens</t>
  </si>
  <si>
    <t>Myiopagis viridicata</t>
  </si>
  <si>
    <t>Myiophobus cryptoxanthus</t>
  </si>
  <si>
    <t>Myiophobus fasciatus</t>
  </si>
  <si>
    <t>Myiophobus flavicans</t>
  </si>
  <si>
    <t>Myiophobus inornatus</t>
  </si>
  <si>
    <t>Myiophobus lintoni</t>
  </si>
  <si>
    <t>Myiophobus ochraceiventris</t>
  </si>
  <si>
    <t>Myiophobus phoenicomitra</t>
  </si>
  <si>
    <t>Myiophobus pulcher</t>
  </si>
  <si>
    <t>Myiophobus roraimae</t>
  </si>
  <si>
    <t>Myiornis albiventris</t>
  </si>
  <si>
    <t>Myiornis atricapillus</t>
  </si>
  <si>
    <t>Myiornis auricularis</t>
  </si>
  <si>
    <t>Myiornis ecaudatus</t>
  </si>
  <si>
    <t>Myiotheretes fumigatus</t>
  </si>
  <si>
    <t>Myiotheretes fuscorufus</t>
  </si>
  <si>
    <t>Myiotheretes pernix</t>
  </si>
  <si>
    <t>Myiotheretes striaticollis</t>
  </si>
  <si>
    <t>Myiotriccus ornatus</t>
  </si>
  <si>
    <t>Myiozetetes cayanensis</t>
  </si>
  <si>
    <t>Myiozetetes granadensis</t>
  </si>
  <si>
    <t>Myiozetetes luteiventris</t>
  </si>
  <si>
    <t>Myiozetetes similis</t>
  </si>
  <si>
    <t>Neopipo cinnamomea</t>
  </si>
  <si>
    <t>Neoxolmis rufiventris</t>
  </si>
  <si>
    <t>Nesotriccus ridgwayi</t>
  </si>
  <si>
    <t>Ochthoeca cinnamomeiventris</t>
  </si>
  <si>
    <t>Ochthoeca diadema</t>
  </si>
  <si>
    <t>Ochthoeca frontalis</t>
  </si>
  <si>
    <t>Ochthoeca fumicolor</t>
  </si>
  <si>
    <t>Ochthoeca jelskii</t>
  </si>
  <si>
    <t>Ochthoeca leucophrys</t>
  </si>
  <si>
    <t>Ochthoeca nigrita</t>
  </si>
  <si>
    <t>Ochthoeca oenanthoides</t>
  </si>
  <si>
    <t>Ochthoeca piurae</t>
  </si>
  <si>
    <t>Ochthoeca pulchella</t>
  </si>
  <si>
    <t>Ochthoeca rufipectoralis</t>
  </si>
  <si>
    <t>Ochthoeca thoracica</t>
  </si>
  <si>
    <t>Ochthornis littoralis</t>
  </si>
  <si>
    <t>Oncostoma cinereigulare</t>
  </si>
  <si>
    <t>Oncostoma olivaceum</t>
  </si>
  <si>
    <t>Onychorhynchus coronatus</t>
  </si>
  <si>
    <t>Onychorhynchus mexicanus</t>
  </si>
  <si>
    <t>Onychorhynchus occidentalis</t>
  </si>
  <si>
    <t>Onychorhynchus swainsoni</t>
  </si>
  <si>
    <t>Ornithion brunneicapillus</t>
  </si>
  <si>
    <t>Ornithion inerme</t>
  </si>
  <si>
    <t>Ornithion semiflavum</t>
  </si>
  <si>
    <t>Phaeomyias murina</t>
  </si>
  <si>
    <t>Phaeomyias tumbezana</t>
  </si>
  <si>
    <t>Phelpsia inornatus</t>
  </si>
  <si>
    <t>Phyllomyias burmeisteri</t>
  </si>
  <si>
    <t>Phyllomyias cinereiceps</t>
  </si>
  <si>
    <t>Phyllomyias fasciatus</t>
  </si>
  <si>
    <t>Phyllomyias griseiceps</t>
  </si>
  <si>
    <t>Phyllomyias griseocapilla</t>
  </si>
  <si>
    <t>Phyllomyias nigrocapillus</t>
  </si>
  <si>
    <t>Phyllomyias plumbeiceps</t>
  </si>
  <si>
    <t>Phyllomyias reiseri</t>
  </si>
  <si>
    <t>Phyllomyias sclateri</t>
  </si>
  <si>
    <t>Phyllomyias urichi</t>
  </si>
  <si>
    <t>Phyllomyias uropygialis</t>
  </si>
  <si>
    <t>Phyllomyias virescens</t>
  </si>
  <si>
    <t>Phyllomyias weedeni</t>
  </si>
  <si>
    <t>Phyllomyias zeledoni</t>
  </si>
  <si>
    <t>Phylloscartes beckeri</t>
  </si>
  <si>
    <t>Phylloscartes ceciliae</t>
  </si>
  <si>
    <t>Phylloscartes chapmani</t>
  </si>
  <si>
    <t>Phylloscartes difficilis</t>
  </si>
  <si>
    <t>Phylloscartes eximius</t>
  </si>
  <si>
    <t>Phylloscartes flaviventris</t>
  </si>
  <si>
    <t>Phylloscartes flavovirens</t>
  </si>
  <si>
    <t>Phylloscartes gualaquizae</t>
  </si>
  <si>
    <t>Phylloscartes kronei</t>
  </si>
  <si>
    <t>Phylloscartes lanyoni</t>
  </si>
  <si>
    <t>Phylloscartes nigrifrons</t>
  </si>
  <si>
    <t>Phylloscartes ophthalmicus</t>
  </si>
  <si>
    <t>Phylloscartes orbitalis</t>
  </si>
  <si>
    <t>Phylloscartes oustaleti</t>
  </si>
  <si>
    <t>Phylloscartes parkeri</t>
  </si>
  <si>
    <t>Phylloscartes paulista</t>
  </si>
  <si>
    <t>Phylloscartes poecilotis</t>
  </si>
  <si>
    <t>Phylloscartes roquettei</t>
  </si>
  <si>
    <t>Phylloscartes superciliaris</t>
  </si>
  <si>
    <t>Phylloscartes sylviolus</t>
  </si>
  <si>
    <t>Phylloscartes venezuelanus</t>
  </si>
  <si>
    <t>Phylloscartes ventralis</t>
  </si>
  <si>
    <t>Phylloscartes virescens</t>
  </si>
  <si>
    <t>Pitangus lictor</t>
  </si>
  <si>
    <t>Pitangus sulphuratus</t>
  </si>
  <si>
    <t>Platyrinchus cancrominus</t>
  </si>
  <si>
    <t>Platyrinchus coronatus</t>
  </si>
  <si>
    <t>Platyrinchus flavigularis</t>
  </si>
  <si>
    <t>Platyrinchus leucoryphus</t>
  </si>
  <si>
    <t>Platyrinchus mystaceus</t>
  </si>
  <si>
    <t>Platyrinchus platyrhynchos</t>
  </si>
  <si>
    <t>Platyrinchus saturatus</t>
  </si>
  <si>
    <t>Poecilotriccus albifacies</t>
  </si>
  <si>
    <t>Poecilotriccus calopterus</t>
  </si>
  <si>
    <t>Poecilotriccus capitalis</t>
  </si>
  <si>
    <t>Poecilotriccus fumifrons</t>
  </si>
  <si>
    <t>Poecilotriccus latirostris</t>
  </si>
  <si>
    <t>Poecilotriccus luluae</t>
  </si>
  <si>
    <t>Poecilotriccus plumbeiceps</t>
  </si>
  <si>
    <t>Poecilotriccus pulchellus</t>
  </si>
  <si>
    <t>Poecilotriccus ruficeps</t>
  </si>
  <si>
    <t>Poecilotriccus russatus</t>
  </si>
  <si>
    <t>Poecilotriccus senex</t>
  </si>
  <si>
    <t>Poecilotriccus sylvia</t>
  </si>
  <si>
    <t>Polioxolmis rufipennis</t>
  </si>
  <si>
    <t>Polystictus pectoralis</t>
  </si>
  <si>
    <t>Polystictus superciliaris</t>
  </si>
  <si>
    <t>Pseudelaenia leucospodia</t>
  </si>
  <si>
    <t>Pseudocolopteryx acutipennis</t>
  </si>
  <si>
    <t>Pseudocolopteryx dinelliana</t>
  </si>
  <si>
    <t>Pseudocolopteryx flaviventris</t>
  </si>
  <si>
    <t>Pseudocolopteryx sclateri</t>
  </si>
  <si>
    <t>Pseudotriccus pelzelni</t>
  </si>
  <si>
    <t>Pseudotriccus ruficeps</t>
  </si>
  <si>
    <t>Pseudotriccus simplex</t>
  </si>
  <si>
    <t>Pyrocephalus rubinus</t>
  </si>
  <si>
    <t>Pyrrhomyias cinnamomeus</t>
  </si>
  <si>
    <t>Ramphotrigon fuscicauda</t>
  </si>
  <si>
    <t>Ramphotrigon megacephalum</t>
  </si>
  <si>
    <t>Ramphotrigon ruficauda</t>
  </si>
  <si>
    <t>Rhynchocyclus brevirostris</t>
  </si>
  <si>
    <t>Rhynchocyclus fulvipectus</t>
  </si>
  <si>
    <t>Rhynchocyclus olivaceus</t>
  </si>
  <si>
    <t>Rhynchocyclus pacificus</t>
  </si>
  <si>
    <t>Rhytipterna holerythra</t>
  </si>
  <si>
    <t>Rhytipterna immunda</t>
  </si>
  <si>
    <t>Rhytipterna simplex</t>
  </si>
  <si>
    <t>Satrapa icterophrys</t>
  </si>
  <si>
    <t>Sayornis nigricans</t>
  </si>
  <si>
    <t>Sayornis saya</t>
  </si>
  <si>
    <t>Serpophaga cinerea</t>
  </si>
  <si>
    <t>Serpophaga hypoleuca</t>
  </si>
  <si>
    <t>Serpophaga munda</t>
  </si>
  <si>
    <t>Serpophaga nigricans</t>
  </si>
  <si>
    <t>Serpophaga subcristata</t>
  </si>
  <si>
    <t>Sirystes albogriseus</t>
  </si>
  <si>
    <t>Sirystes sibilator</t>
  </si>
  <si>
    <t>Stigmatura budytoides</t>
  </si>
  <si>
    <t>Stigmatura napensis</t>
  </si>
  <si>
    <t>Sublegatus arenarum</t>
  </si>
  <si>
    <t>Sublegatus modestus</t>
  </si>
  <si>
    <t>Sublegatus obscurior</t>
  </si>
  <si>
    <t>Suiriri islerorum</t>
  </si>
  <si>
    <t>Suiriri suiriri</t>
  </si>
  <si>
    <t>Tachuris rubrigastra</t>
  </si>
  <si>
    <t>Taeniotriccus andrei</t>
  </si>
  <si>
    <t>Terenotriccus erythrurus</t>
  </si>
  <si>
    <t>Todirostrum chrysocrotaphum</t>
  </si>
  <si>
    <t>Todirostrum cinereum</t>
  </si>
  <si>
    <t>Todirostrum maculatum</t>
  </si>
  <si>
    <t>Todirostrum nigriceps</t>
  </si>
  <si>
    <t>Todirostrum pictum</t>
  </si>
  <si>
    <t>Todirostrum poliocephalum</t>
  </si>
  <si>
    <t>Todirostrum viridanum</t>
  </si>
  <si>
    <t>Tolmomyias assimilis</t>
  </si>
  <si>
    <t>Tolmomyias flaviventris</t>
  </si>
  <si>
    <t>Tolmomyias flavotectus</t>
  </si>
  <si>
    <t>Tolmomyias poliocephalus</t>
  </si>
  <si>
    <t>Tolmomyias sulphurescens</t>
  </si>
  <si>
    <t>Tolmomyias traylori</t>
  </si>
  <si>
    <t>Tolmomyias viridiceps</t>
  </si>
  <si>
    <t>Tumbezia salvini</t>
  </si>
  <si>
    <t>Tyrannopsis sulphurea</t>
  </si>
  <si>
    <t>Tyrannulus elatus</t>
  </si>
  <si>
    <t>Tyrannus albogularis</t>
  </si>
  <si>
    <t>Tyrannus caudifasciatus</t>
  </si>
  <si>
    <t>Tyrannus couchii</t>
  </si>
  <si>
    <t>Tyrannus crassirostris</t>
  </si>
  <si>
    <t>Tyrannus cubensis</t>
  </si>
  <si>
    <t>Tyrannus dominicensis</t>
  </si>
  <si>
    <t>Tyrannus forficatus</t>
  </si>
  <si>
    <t>Tyrannus melancholicus</t>
  </si>
  <si>
    <t>Tyrannus niveigularis</t>
  </si>
  <si>
    <t>Tyrannus savana</t>
  </si>
  <si>
    <t>Tyrannus verticalis</t>
  </si>
  <si>
    <t>Tyrannus vociferans</t>
  </si>
  <si>
    <t>Xenotriccus callizonus</t>
  </si>
  <si>
    <t>Xenotriccus mexicanus</t>
  </si>
  <si>
    <t>Xolmis cinereus</t>
  </si>
  <si>
    <t>Xolmis coronatus</t>
  </si>
  <si>
    <t>Xolmis dominicanus</t>
  </si>
  <si>
    <t>Xolmis irupero</t>
  </si>
  <si>
    <t>Xolmis pyrope</t>
  </si>
  <si>
    <t>Xolmis rubetra</t>
  </si>
  <si>
    <t>Xolmis salinarum</t>
  </si>
  <si>
    <t>Xolmis velatus</t>
  </si>
  <si>
    <t>Zimmerius acer</t>
  </si>
  <si>
    <t>Zimmerius albigularis</t>
  </si>
  <si>
    <t>Zimmerius bolivianus</t>
  </si>
  <si>
    <t>Zimmerius chrysops</t>
  </si>
  <si>
    <t>Zimmerius cinereicapilla</t>
  </si>
  <si>
    <t>Zimmerius flavidifrons</t>
  </si>
  <si>
    <t>Zimmerius gracilipes</t>
  </si>
  <si>
    <t>Zimmerius improbus</t>
  </si>
  <si>
    <t>Zimmerius vilissimus</t>
  </si>
  <si>
    <t>Zimmerius villarejoi</t>
  </si>
  <si>
    <t>Zimmerius viridiflavus</t>
  </si>
  <si>
    <t>Urocynchramus pylzowi</t>
  </si>
  <si>
    <t>Urocynchramidae</t>
  </si>
  <si>
    <t>Artamella viridis</t>
  </si>
  <si>
    <t>Vangidae</t>
  </si>
  <si>
    <t>Calicalicus madagascariensis</t>
  </si>
  <si>
    <t>Calicalicus rufocarpalis</t>
  </si>
  <si>
    <t>Cyanolanius madagascarinus</t>
  </si>
  <si>
    <t>Euryceros prevostii</t>
  </si>
  <si>
    <t>Falculea palliata</t>
  </si>
  <si>
    <t>Hypositta corallirostris</t>
  </si>
  <si>
    <t>Hypositta perdita</t>
  </si>
  <si>
    <t>Leptopterus chabert</t>
  </si>
  <si>
    <t>Mystacornis crossleyi</t>
  </si>
  <si>
    <t>Newtonia amphichroa</t>
  </si>
  <si>
    <t>Newtonia archboldi</t>
  </si>
  <si>
    <t>Newtonia brunneicauda</t>
  </si>
  <si>
    <t>Newtonia fanovanae</t>
  </si>
  <si>
    <t>Oriolia bernieri</t>
  </si>
  <si>
    <t>Pseudobias wardi</t>
  </si>
  <si>
    <t>Schetba rufa</t>
  </si>
  <si>
    <t>Tylas eduardi</t>
  </si>
  <si>
    <t>Vanga curvirostris</t>
  </si>
  <si>
    <t>Xenopirostris damii</t>
  </si>
  <si>
    <t>Xenopirostris polleni</t>
  </si>
  <si>
    <t>Xenopirostris xenopirostris</t>
  </si>
  <si>
    <t>Anomalospiza imberbis</t>
  </si>
  <si>
    <t>Viduidae</t>
  </si>
  <si>
    <t>Vidua camerunensis</t>
  </si>
  <si>
    <t>Vidua chalybeata</t>
  </si>
  <si>
    <t>Vidua codringtoni</t>
  </si>
  <si>
    <t>Vidua fischeri</t>
  </si>
  <si>
    <t>Vidua funerea</t>
  </si>
  <si>
    <t>Vidua hypocherina</t>
  </si>
  <si>
    <t>Vidua interjecta</t>
  </si>
  <si>
    <t>Vidua larvaticola</t>
  </si>
  <si>
    <t>Vidua macroura</t>
  </si>
  <si>
    <t>Vidua maryae</t>
  </si>
  <si>
    <t>Vidua nigeriae</t>
  </si>
  <si>
    <t>Vidua obtusa</t>
  </si>
  <si>
    <t>Vidua orientalis</t>
  </si>
  <si>
    <t>Vidua paradisaea</t>
  </si>
  <si>
    <t>Vidua purpurascens</t>
  </si>
  <si>
    <t>Vidua raricola</t>
  </si>
  <si>
    <t>Vidua regia</t>
  </si>
  <si>
    <t>Vidua togoensis</t>
  </si>
  <si>
    <t>Vidua wilsoni</t>
  </si>
  <si>
    <t>Cyclarhis gujanensis</t>
  </si>
  <si>
    <t>Vireonidae</t>
  </si>
  <si>
    <t>Cyclarhis nigrirostris</t>
  </si>
  <si>
    <t>Hylophilus amaurocephalus</t>
  </si>
  <si>
    <t>Hylophilus aurantiifrons</t>
  </si>
  <si>
    <t>Hylophilus brunneiceps</t>
  </si>
  <si>
    <t>Hylophilus decurtatus</t>
  </si>
  <si>
    <t>Hylophilus flavipes</t>
  </si>
  <si>
    <t>Hylophilus hypoxanthus</t>
  </si>
  <si>
    <t>Hylophilus muscicapinus</t>
  </si>
  <si>
    <t>Hylophilus ochraceiceps</t>
  </si>
  <si>
    <t>Hylophilus olivaceus</t>
  </si>
  <si>
    <t>Hylophilus pectoralis</t>
  </si>
  <si>
    <t>Hylophilus poicilotis</t>
  </si>
  <si>
    <t>Hylophilus sclateri</t>
  </si>
  <si>
    <t>Hylophilus semibrunneus</t>
  </si>
  <si>
    <t>Hylophilus semicinereus</t>
  </si>
  <si>
    <t>Hylophilus thoracicus</t>
  </si>
  <si>
    <t>Vireo altiloquus</t>
  </si>
  <si>
    <t>Vireo atricapilla</t>
  </si>
  <si>
    <t>Vireo bairdi</t>
  </si>
  <si>
    <t>Vireo bellii</t>
  </si>
  <si>
    <t>Vireo brevipennis</t>
  </si>
  <si>
    <t>Vireo caribaeus</t>
  </si>
  <si>
    <t>Vireo carmioli</t>
  </si>
  <si>
    <t>Vireo cassinii</t>
  </si>
  <si>
    <t>Vireo crassirostris</t>
  </si>
  <si>
    <t>Vireo flavoviridis</t>
  </si>
  <si>
    <t>Vireo gracilirostris</t>
  </si>
  <si>
    <t>Vireo gundlachii</t>
  </si>
  <si>
    <t>Vireo huttoni</t>
  </si>
  <si>
    <t>Vireo hypochryseus</t>
  </si>
  <si>
    <t>Vireo latimeri</t>
  </si>
  <si>
    <t>Vireo leucophrys</t>
  </si>
  <si>
    <t>Vireo magister</t>
  </si>
  <si>
    <t>Vireo masteri</t>
  </si>
  <si>
    <t>Vireo modestus</t>
  </si>
  <si>
    <t>Vireo nanus</t>
  </si>
  <si>
    <t>Vireo nelsoni</t>
  </si>
  <si>
    <t>Vireo osburni</t>
  </si>
  <si>
    <t>Vireo pallens</t>
  </si>
  <si>
    <t>Vireo plumbeus</t>
  </si>
  <si>
    <t>Vireo vicinior</t>
  </si>
  <si>
    <t>Vireolanius eximius</t>
  </si>
  <si>
    <t>Vireolanius leucotis</t>
  </si>
  <si>
    <t>Vireolanius melitophrys</t>
  </si>
  <si>
    <t>Vireolanius pulchellus</t>
  </si>
  <si>
    <t>Zosteropidae</t>
  </si>
  <si>
    <t>Chlorocharis emiliae</t>
  </si>
  <si>
    <t>Cleptornis marchei</t>
  </si>
  <si>
    <t>Heleia crassirostris</t>
  </si>
  <si>
    <t>Heleia muelleri</t>
  </si>
  <si>
    <t>Hypocryptadius cinnamomeus</t>
  </si>
  <si>
    <t>Lophozosterops dohertyi</t>
  </si>
  <si>
    <t>Lophozosterops goodfellowi</t>
  </si>
  <si>
    <t>Lophozosterops javanicus</t>
  </si>
  <si>
    <t>Lophozosterops pinaiae</t>
  </si>
  <si>
    <t>Lophozosterops squamiceps</t>
  </si>
  <si>
    <t>Lophozosterops superciliaris</t>
  </si>
  <si>
    <t>Madanga ruficollis</t>
  </si>
  <si>
    <t>Megazosterops palauensis</t>
  </si>
  <si>
    <t>Oculocincta squamifrons</t>
  </si>
  <si>
    <t>Rukia longirostra</t>
  </si>
  <si>
    <t>Rukia ruki</t>
  </si>
  <si>
    <t>Speirops brunneus</t>
  </si>
  <si>
    <t>Speirops leucophoeus</t>
  </si>
  <si>
    <t>Speirops lugubris</t>
  </si>
  <si>
    <t>Speirops melanocephalus</t>
  </si>
  <si>
    <t>Tephrozosterops stalkeri</t>
  </si>
  <si>
    <t>Woodfordia lacertosa</t>
  </si>
  <si>
    <t>Woodfordia superciliosa</t>
  </si>
  <si>
    <t>Zosterops abyssinicus</t>
  </si>
  <si>
    <t>Zosterops albogularis</t>
  </si>
  <si>
    <t>Zosterops anomalus</t>
  </si>
  <si>
    <t>Zosterops atricapilla</t>
  </si>
  <si>
    <t>Zosterops atriceps</t>
  </si>
  <si>
    <t>Zosterops atrifrons</t>
  </si>
  <si>
    <t>Zosterops borbonicus</t>
  </si>
  <si>
    <t>Zosterops buruensis</t>
  </si>
  <si>
    <t>Zosterops ceylonensis</t>
  </si>
  <si>
    <t>Zosterops chloris</t>
  </si>
  <si>
    <t>Zosterops chloronothus</t>
  </si>
  <si>
    <t>Zosterops cinereus</t>
  </si>
  <si>
    <t>Zosterops citrinella</t>
  </si>
  <si>
    <t>Zosterops consobrinorum</t>
  </si>
  <si>
    <t>Zosterops conspicillatus</t>
  </si>
  <si>
    <t>Zosterops erythropleurus</t>
  </si>
  <si>
    <t>Zosterops everetti</t>
  </si>
  <si>
    <t>Zosterops explorator</t>
  </si>
  <si>
    <t>Zosterops ficedulinus</t>
  </si>
  <si>
    <t>Zosterops finschii</t>
  </si>
  <si>
    <t>Zosterops flavifrons</t>
  </si>
  <si>
    <t>Zosterops flavus</t>
  </si>
  <si>
    <t>Zosterops fuscicapilla</t>
  </si>
  <si>
    <t>Zosterops gibbsi</t>
  </si>
  <si>
    <t>Zosterops grayi</t>
  </si>
  <si>
    <t>Zosterops griseotinctus</t>
  </si>
  <si>
    <t>Zosterops griseovirescens</t>
  </si>
  <si>
    <t>Zosterops hypolais</t>
  </si>
  <si>
    <t>Zosterops hypoxanthus</t>
  </si>
  <si>
    <t>Zosterops inornatus</t>
  </si>
  <si>
    <t>Zosterops kuehni</t>
  </si>
  <si>
    <t>Zosterops kulambangrae</t>
  </si>
  <si>
    <t>Zosterops lateralis</t>
  </si>
  <si>
    <t>Zosterops luteirostris</t>
  </si>
  <si>
    <t>Zosterops luteus</t>
  </si>
  <si>
    <t>Zosterops maderaspatanus</t>
  </si>
  <si>
    <t>Zosterops mayottensis</t>
  </si>
  <si>
    <t>Zosterops meeki</t>
  </si>
  <si>
    <t>Zosterops metcalfii</t>
  </si>
  <si>
    <t>Zosterops meyeni</t>
  </si>
  <si>
    <t>Zosterops minor</t>
  </si>
  <si>
    <t>Zosterops minutus</t>
  </si>
  <si>
    <t>Zosterops modestus</t>
  </si>
  <si>
    <t>Zosterops montanus</t>
  </si>
  <si>
    <t>Zosterops mouroniensis</t>
  </si>
  <si>
    <t>Zosterops murphyi</t>
  </si>
  <si>
    <t>Zosterops mysorensis</t>
  </si>
  <si>
    <t>Zosterops natalis</t>
  </si>
  <si>
    <t>Zosterops nehrkorni</t>
  </si>
  <si>
    <t>Zosterops nigrorum</t>
  </si>
  <si>
    <t>Zosterops novaeguineae</t>
  </si>
  <si>
    <t>Zosterops oleagineus</t>
  </si>
  <si>
    <t>Zosterops olivaceus</t>
  </si>
  <si>
    <t>Zosterops pallidus</t>
  </si>
  <si>
    <t>Zosterops palpebrosus</t>
  </si>
  <si>
    <t>Zosterops poliogastrus</t>
  </si>
  <si>
    <t>Zosterops rendovae</t>
  </si>
  <si>
    <t>Zosterops rennellianus</t>
  </si>
  <si>
    <t>Zosterops rotensis</t>
  </si>
  <si>
    <t>Zosterops salvadorii</t>
  </si>
  <si>
    <t>Zosterops samoensis</t>
  </si>
  <si>
    <t>Zosterops sanctaecrucis</t>
  </si>
  <si>
    <t>Zosterops semperi</t>
  </si>
  <si>
    <t>Zosterops senegalensis</t>
  </si>
  <si>
    <t>Zosterops somadikartai</t>
  </si>
  <si>
    <t>Zosterops splendidus</t>
  </si>
  <si>
    <t>Zosterops stalkeri</t>
  </si>
  <si>
    <t>Zosterops stresemanni</t>
  </si>
  <si>
    <t>Zosterops tenuirostris</t>
  </si>
  <si>
    <t>Zosterops uropygialis</t>
  </si>
  <si>
    <t>Zosterops vaughani</t>
  </si>
  <si>
    <t>Zosterops vellalavella</t>
  </si>
  <si>
    <t>Zosterops wallacei</t>
  </si>
  <si>
    <t>Zosterops xanthochroa</t>
  </si>
  <si>
    <t>Agamia agami</t>
  </si>
  <si>
    <t>Ardeidae</t>
  </si>
  <si>
    <t>Pelecaniformes</t>
  </si>
  <si>
    <t>Ardea cocoi</t>
  </si>
  <si>
    <t>Ardea goliath</t>
  </si>
  <si>
    <t>Ardea humbloti</t>
  </si>
  <si>
    <t>Ardea insignis</t>
  </si>
  <si>
    <t>Ardea melanocephala</t>
  </si>
  <si>
    <t>Ardea pacifica</t>
  </si>
  <si>
    <t>Ardea picata</t>
  </si>
  <si>
    <t>Ardea sumatrana</t>
  </si>
  <si>
    <t>Ardeola bacchus</t>
  </si>
  <si>
    <t>Ardeola grayii</t>
  </si>
  <si>
    <t>Ardeola idae</t>
  </si>
  <si>
    <t>Ardeola rufiventris</t>
  </si>
  <si>
    <t>Ardeola speciosa</t>
  </si>
  <si>
    <t>Botaurus pinnatus</t>
  </si>
  <si>
    <t>Botaurus poiciloptilus</t>
  </si>
  <si>
    <t>Casmerodius albus</t>
  </si>
  <si>
    <t>Cochlearius cochlearius</t>
  </si>
  <si>
    <t>Egretta ardesiaca</t>
  </si>
  <si>
    <t>Egretta eulophotes</t>
  </si>
  <si>
    <t>Egretta gularis</t>
  </si>
  <si>
    <t>Egretta novaehollandiae</t>
  </si>
  <si>
    <t>Egretta rufescens</t>
  </si>
  <si>
    <t>Egretta vinaceigula</t>
  </si>
  <si>
    <t>Gorsachius leuconotus</t>
  </si>
  <si>
    <t>Gorsachius magnificus</t>
  </si>
  <si>
    <t>Gorsachius melanolophus</t>
  </si>
  <si>
    <t>Ixobrychus eurhythmus</t>
  </si>
  <si>
    <t>Ixobrychus flavicollis</t>
  </si>
  <si>
    <t>Ixobrychus involucris</t>
  </si>
  <si>
    <t>Ixobrychus sturmii</t>
  </si>
  <si>
    <t>Mesophoyx intermedia</t>
  </si>
  <si>
    <t>Nycticorax caledonicus</t>
  </si>
  <si>
    <t>Pilherodius pileatus</t>
  </si>
  <si>
    <t>Syrigma sibilatrix</t>
  </si>
  <si>
    <t>Tigriornis leucolopha</t>
  </si>
  <si>
    <t>Tigrisoma fasciatum</t>
  </si>
  <si>
    <t>Tigrisoma lineatum</t>
  </si>
  <si>
    <t>Tigrisoma mexicanum</t>
  </si>
  <si>
    <t>Zebrilus undulatus</t>
  </si>
  <si>
    <t>Zonerodius heliosylus</t>
  </si>
  <si>
    <t>Balaeniceps rex</t>
  </si>
  <si>
    <t>Balaenicipitidae</t>
  </si>
  <si>
    <t>Pelecanus conspicillatus</t>
  </si>
  <si>
    <t>Pelecanidae</t>
  </si>
  <si>
    <t>Pelecanus erythrorhynchos</t>
  </si>
  <si>
    <t>Pelecanus occidentalis</t>
  </si>
  <si>
    <t>Pelecanus philippensis</t>
  </si>
  <si>
    <t>Pelecanus rufescens</t>
  </si>
  <si>
    <t>Pelecanus thagus</t>
  </si>
  <si>
    <t>Scopus umbretta</t>
  </si>
  <si>
    <t>Scopidae</t>
  </si>
  <si>
    <t>Bostrychia bocagei</t>
  </si>
  <si>
    <t>Threskiornithidae</t>
  </si>
  <si>
    <t>Bostrychia carunculata</t>
  </si>
  <si>
    <t>Bostrychia hagedash</t>
  </si>
  <si>
    <t>Bostrychia olivacea</t>
  </si>
  <si>
    <t>Bostrychia rara</t>
  </si>
  <si>
    <t>Cercibis oxycerca</t>
  </si>
  <si>
    <t>Eudocimus albus</t>
  </si>
  <si>
    <t>Eudocimus ruber</t>
  </si>
  <si>
    <t>Geronticus calvus</t>
  </si>
  <si>
    <t>Geronticus eremita</t>
  </si>
  <si>
    <t>Lophotibis cristata</t>
  </si>
  <si>
    <t>Mesembrinibis cayennensis</t>
  </si>
  <si>
    <t>Nipponia nippon</t>
  </si>
  <si>
    <t>Phimosus infuscatus</t>
  </si>
  <si>
    <t>Platalea ajaja</t>
  </si>
  <si>
    <t>Platalea alba</t>
  </si>
  <si>
    <t>Platalea flavipes</t>
  </si>
  <si>
    <t>Platalea minor</t>
  </si>
  <si>
    <t>Platalea regia</t>
  </si>
  <si>
    <t>Plegadis chihi</t>
  </si>
  <si>
    <t>Plegadis ridgwayi</t>
  </si>
  <si>
    <t>Pseudibis davisoni</t>
  </si>
  <si>
    <t>Pseudibis papillosa</t>
  </si>
  <si>
    <t>Thaumatibis gigantea</t>
  </si>
  <si>
    <t>Theristicus caerulescens</t>
  </si>
  <si>
    <t>Theristicus caudatus</t>
  </si>
  <si>
    <t>Theristicus melanopis</t>
  </si>
  <si>
    <t>Threskiornis aethiopicus</t>
  </si>
  <si>
    <t>Threskiornis bernieri</t>
  </si>
  <si>
    <t>Threskiornis melanocephalus</t>
  </si>
  <si>
    <t>Threskiornis molucca</t>
  </si>
  <si>
    <t>Threskiornis spinicollis</t>
  </si>
  <si>
    <t>Phaethon aethereus</t>
  </si>
  <si>
    <t>Phaethontidae</t>
  </si>
  <si>
    <t>Phaethontiformes</t>
  </si>
  <si>
    <t>Phaethon lepturus</t>
  </si>
  <si>
    <t>Phaethon rubricauda</t>
  </si>
  <si>
    <t>Phoeniconaias minor</t>
  </si>
  <si>
    <t>Phoenicopteridae</t>
  </si>
  <si>
    <t>Phoenicopteriformes</t>
  </si>
  <si>
    <t>Phoenicoparrus andinus</t>
  </si>
  <si>
    <t>Phoenicoparrus jamesi</t>
  </si>
  <si>
    <t>Phoenicopterus chilensis</t>
  </si>
  <si>
    <t>Phoenicopterus ruber</t>
  </si>
  <si>
    <t>Bucco capensis</t>
  </si>
  <si>
    <t>Bucconidae</t>
  </si>
  <si>
    <t>Piciformes</t>
  </si>
  <si>
    <t>Bucco macrodactylus</t>
  </si>
  <si>
    <t>Bucco noanamae</t>
  </si>
  <si>
    <t>Bucco tamatia</t>
  </si>
  <si>
    <t>Chelidoptera tenebrosa</t>
  </si>
  <si>
    <t>Hapaloptila castanea</t>
  </si>
  <si>
    <t>Hypnelus ruficollis</t>
  </si>
  <si>
    <t>Malacoptila fulvogularis</t>
  </si>
  <si>
    <t>Malacoptila fusca</t>
  </si>
  <si>
    <t>Malacoptila mystacalis</t>
  </si>
  <si>
    <t>Malacoptila panamensis</t>
  </si>
  <si>
    <t>Malacoptila rufa</t>
  </si>
  <si>
    <t>Malacoptila semicincta</t>
  </si>
  <si>
    <t>Malacoptila striata</t>
  </si>
  <si>
    <t>Micromonacha lanceolata</t>
  </si>
  <si>
    <t>Monasa atra</t>
  </si>
  <si>
    <t>Monasa flavirostris</t>
  </si>
  <si>
    <t>Monasa morphoeus</t>
  </si>
  <si>
    <t>Monasa nigrifrons</t>
  </si>
  <si>
    <t>Nonnula amaurocephala</t>
  </si>
  <si>
    <t>Nonnula brunnea</t>
  </si>
  <si>
    <t>Nonnula frontalis</t>
  </si>
  <si>
    <t>Nonnula rubecula</t>
  </si>
  <si>
    <t>Nonnula ruficapilla</t>
  </si>
  <si>
    <t>Nonnula sclateri</t>
  </si>
  <si>
    <t>Notharchus hyperrhynchus</t>
  </si>
  <si>
    <t>Notharchus macrorhynchos</t>
  </si>
  <si>
    <t>Notharchus ordii</t>
  </si>
  <si>
    <t>Notharchus pectoralis</t>
  </si>
  <si>
    <t>Notharchus swainsoni</t>
  </si>
  <si>
    <t>Notharchus tectus</t>
  </si>
  <si>
    <t>Nystalus chacuru</t>
  </si>
  <si>
    <t>Nystalus maculatus</t>
  </si>
  <si>
    <t>Nystalus radiatus</t>
  </si>
  <si>
    <t>Nystalus striolatus</t>
  </si>
  <si>
    <t>Brachygalba albogularis</t>
  </si>
  <si>
    <t>Galbulidae</t>
  </si>
  <si>
    <t>Brachygalba goeringi</t>
  </si>
  <si>
    <t>Brachygalba lugubris</t>
  </si>
  <si>
    <t>Brachygalba salmoni</t>
  </si>
  <si>
    <t>Galbalcyrhynchus leucotis</t>
  </si>
  <si>
    <t>Galbalcyrhynchus purusianus</t>
  </si>
  <si>
    <t>Galbula albirostris</t>
  </si>
  <si>
    <t>Galbula chalcothorax</t>
  </si>
  <si>
    <t>Galbula cyanescens</t>
  </si>
  <si>
    <t>Galbula cyanicollis</t>
  </si>
  <si>
    <t>Galbula dea</t>
  </si>
  <si>
    <t>Galbula galbula</t>
  </si>
  <si>
    <t>Galbula leucogastra</t>
  </si>
  <si>
    <t>Galbula pastazae</t>
  </si>
  <si>
    <t>Galbula ruficauda</t>
  </si>
  <si>
    <t>Galbula tombacea</t>
  </si>
  <si>
    <t>Jacamaralcyon tridactyla</t>
  </si>
  <si>
    <t>Jacamerops aureus</t>
  </si>
  <si>
    <t>Indicator archipelagicus</t>
  </si>
  <si>
    <t>Indicatoridae</t>
  </si>
  <si>
    <t>Indicator conirostris</t>
  </si>
  <si>
    <t>Indicator exilis</t>
  </si>
  <si>
    <t>Indicator indicator</t>
  </si>
  <si>
    <t>Indicator maculatus</t>
  </si>
  <si>
    <t>Indicator meliphilus</t>
  </si>
  <si>
    <t>Indicator minor</t>
  </si>
  <si>
    <t>Indicator pumilio</t>
  </si>
  <si>
    <t>Indicator variegatus</t>
  </si>
  <si>
    <t>Indicator willcocksi</t>
  </si>
  <si>
    <t>Indicator xanthonotus</t>
  </si>
  <si>
    <t>Melichneutes robustus</t>
  </si>
  <si>
    <t>Melignomon eisentrauti</t>
  </si>
  <si>
    <t>Melignomon zenkeri</t>
  </si>
  <si>
    <t>Prodotiscus insignis</t>
  </si>
  <si>
    <t>Prodotiscus regulus</t>
  </si>
  <si>
    <t>Prodotiscus zambesiae</t>
  </si>
  <si>
    <t>Blythipicus pyrrhotis</t>
  </si>
  <si>
    <t>Picidae</t>
  </si>
  <si>
    <t>Blythipicus rubiginosus</t>
  </si>
  <si>
    <t>Campephilus gayaquilensis</t>
  </si>
  <si>
    <t>Campephilus guatemalensis</t>
  </si>
  <si>
    <t>Campephilus haematogaster</t>
  </si>
  <si>
    <t>Campephilus imperialis</t>
  </si>
  <si>
    <t>Campephilus leucopogon</t>
  </si>
  <si>
    <t>Campephilus magellanicus</t>
  </si>
  <si>
    <t>Campephilus melanoleucos</t>
  </si>
  <si>
    <t>Campephilus pollens</t>
  </si>
  <si>
    <t>Campephilus principalis</t>
  </si>
  <si>
    <t>Campephilus robustus</t>
  </si>
  <si>
    <t>Campephilus rubricollis</t>
  </si>
  <si>
    <t>Campethera abingoni</t>
  </si>
  <si>
    <t>Campethera bennettii</t>
  </si>
  <si>
    <t>Campethera cailliautii</t>
  </si>
  <si>
    <t>Campethera caroli</t>
  </si>
  <si>
    <t>Campethera maculosa</t>
  </si>
  <si>
    <t>Campethera mombassica</t>
  </si>
  <si>
    <t>Campethera nivosa</t>
  </si>
  <si>
    <t>Campethera notata</t>
  </si>
  <si>
    <t>Campethera nubica</t>
  </si>
  <si>
    <t>Campethera punctuligera</t>
  </si>
  <si>
    <t>Campethera scriptoricauda</t>
  </si>
  <si>
    <t>Campethera tullbergi</t>
  </si>
  <si>
    <t>Celeus brachyurus</t>
  </si>
  <si>
    <t>Celeus castaneus</t>
  </si>
  <si>
    <t>Celeus elegans</t>
  </si>
  <si>
    <t>Celeus flavescens</t>
  </si>
  <si>
    <t>Celeus flavus</t>
  </si>
  <si>
    <t>Celeus grammicus</t>
  </si>
  <si>
    <t>Celeus loricatus</t>
  </si>
  <si>
    <t>Celeus lugubris</t>
  </si>
  <si>
    <t>Celeus obrieni</t>
  </si>
  <si>
    <t>Celeus spectabilis</t>
  </si>
  <si>
    <t>Celeus torquatus</t>
  </si>
  <si>
    <t>Celeus undatus</t>
  </si>
  <si>
    <t>Chrysocolaptes festivus</t>
  </si>
  <si>
    <t>Chrysocolaptes lucidus</t>
  </si>
  <si>
    <t>Colaptes atricollis</t>
  </si>
  <si>
    <t>Colaptes auricularis</t>
  </si>
  <si>
    <t>Colaptes campestris</t>
  </si>
  <si>
    <t>Colaptes chrysoides</t>
  </si>
  <si>
    <t>Colaptes fernandinae</t>
  </si>
  <si>
    <t>Colaptes melanochloros</t>
  </si>
  <si>
    <t>Colaptes pitius</t>
  </si>
  <si>
    <t>Colaptes punctigula</t>
  </si>
  <si>
    <t>Colaptes rivolii</t>
  </si>
  <si>
    <t>Colaptes rubiginosus</t>
  </si>
  <si>
    <t>Colaptes rupicola</t>
  </si>
  <si>
    <t>Dendrocopos assimilis</t>
  </si>
  <si>
    <t>Dendrocopos atratus</t>
  </si>
  <si>
    <t>Dendrocopos auriceps</t>
  </si>
  <si>
    <t>Dendrocopos canicapillus</t>
  </si>
  <si>
    <t>Dendrocopos cathpharius</t>
  </si>
  <si>
    <t>Dendrocopos darjellensis</t>
  </si>
  <si>
    <t>Dendrocopos dorae</t>
  </si>
  <si>
    <t>Dendrocopos himalayensis</t>
  </si>
  <si>
    <t>Dendrocopos hyperythrus</t>
  </si>
  <si>
    <t>Dendrocopos leucopterus</t>
  </si>
  <si>
    <t>Dendrocopos macei</t>
  </si>
  <si>
    <t>Dendrocopos maculatus</t>
  </si>
  <si>
    <t>Dendrocopos mahrattensis</t>
  </si>
  <si>
    <t>Dendrocopos moluccensis</t>
  </si>
  <si>
    <t>Dendrocopos nanus</t>
  </si>
  <si>
    <t>Dendrocopos noguchii</t>
  </si>
  <si>
    <t>Dendrocopos obsoletus</t>
  </si>
  <si>
    <t>Dendrocopos ramsayi</t>
  </si>
  <si>
    <t>Dendrocopos temminckii</t>
  </si>
  <si>
    <t>Dendropicos abyssinicus</t>
  </si>
  <si>
    <t>Dendropicos elachus</t>
  </si>
  <si>
    <t>Dendropicos fuscescens</t>
  </si>
  <si>
    <t>Dendropicos gabonensis</t>
  </si>
  <si>
    <t>Dendropicos lugubris</t>
  </si>
  <si>
    <t>Dendropicos poecilolaemus</t>
  </si>
  <si>
    <t>Dendropicos spodocephalus</t>
  </si>
  <si>
    <t>Dendropicos stierlingi</t>
  </si>
  <si>
    <t>Dinopium benghalense</t>
  </si>
  <si>
    <t>Dinopium javanense</t>
  </si>
  <si>
    <t>Dinopium rafflesii</t>
  </si>
  <si>
    <t>Dinopium shorii</t>
  </si>
  <si>
    <t>Dryocopus galeatus</t>
  </si>
  <si>
    <t>Dryocopus hodgei</t>
  </si>
  <si>
    <t>Dryocopus javensis</t>
  </si>
  <si>
    <t>Dryocopus lineatus</t>
  </si>
  <si>
    <t>Dryocopus schulzi</t>
  </si>
  <si>
    <t>Gecinulus grantia</t>
  </si>
  <si>
    <t>Gecinulus viridis</t>
  </si>
  <si>
    <t>Geocolaptes olivaceus</t>
  </si>
  <si>
    <t>Hemicircus canente</t>
  </si>
  <si>
    <t>Hemicircus concretus</t>
  </si>
  <si>
    <t>Jynx ruficollis</t>
  </si>
  <si>
    <t>Meiglyptes jugularis</t>
  </si>
  <si>
    <t>Meiglyptes tristis</t>
  </si>
  <si>
    <t>Meiglyptes tukki</t>
  </si>
  <si>
    <t>Melanerpes aurifrons</t>
  </si>
  <si>
    <t>Melanerpes cactorum</t>
  </si>
  <si>
    <t>Melanerpes candidus</t>
  </si>
  <si>
    <t>Melanerpes chrysauchen</t>
  </si>
  <si>
    <t>Melanerpes chrysogenys</t>
  </si>
  <si>
    <t>Melanerpes cruentatus</t>
  </si>
  <si>
    <t>Melanerpes flavifrons</t>
  </si>
  <si>
    <t>Melanerpes formicivorus</t>
  </si>
  <si>
    <t>Melanerpes herminieri</t>
  </si>
  <si>
    <t>Melanerpes hoffmannii</t>
  </si>
  <si>
    <t>Melanerpes hypopolius</t>
  </si>
  <si>
    <t>Melanerpes lewis</t>
  </si>
  <si>
    <t>Melanerpes portoricensis</t>
  </si>
  <si>
    <t>Melanerpes pucherani</t>
  </si>
  <si>
    <t>Melanerpes pulcher</t>
  </si>
  <si>
    <t>Melanerpes pygmaeus</t>
  </si>
  <si>
    <t>Melanerpes radiolatus</t>
  </si>
  <si>
    <t>Melanerpes rubricapillus</t>
  </si>
  <si>
    <t>Melanerpes striatus</t>
  </si>
  <si>
    <t>Melanerpes superciliaris</t>
  </si>
  <si>
    <t>Melanerpes uropygialis</t>
  </si>
  <si>
    <t>Mesopicos elliotii</t>
  </si>
  <si>
    <t>Mesopicos goertae</t>
  </si>
  <si>
    <t>Mesopicos griseocephalus</t>
  </si>
  <si>
    <t>Mulleripicus fulvus</t>
  </si>
  <si>
    <t>Mulleripicus funebris</t>
  </si>
  <si>
    <t>Mulleripicus pulverulentus</t>
  </si>
  <si>
    <t>Nesoctites micromegas</t>
  </si>
  <si>
    <t>Picoides albolarvatus</t>
  </si>
  <si>
    <t>Picoides arizonae</t>
  </si>
  <si>
    <t>Picoides borealis</t>
  </si>
  <si>
    <t>Picoides fumigatus</t>
  </si>
  <si>
    <t>Picoides nuttallii</t>
  </si>
  <si>
    <t>Picoides scalaris</t>
  </si>
  <si>
    <t>Picoides stricklandi</t>
  </si>
  <si>
    <t>Piculus aurulentus</t>
  </si>
  <si>
    <t>Piculus callopterus</t>
  </si>
  <si>
    <t>Piculus chrysochloros</t>
  </si>
  <si>
    <t>Piculus flavigula</t>
  </si>
  <si>
    <t>Piculus leucolaemus</t>
  </si>
  <si>
    <t>Piculus litae</t>
  </si>
  <si>
    <t>Piculus simplex</t>
  </si>
  <si>
    <t>Picumnus albosquamatus</t>
  </si>
  <si>
    <t>Picumnus aurifrons</t>
  </si>
  <si>
    <t>Picumnus castelnau</t>
  </si>
  <si>
    <t>Picumnus cinnamomeus</t>
  </si>
  <si>
    <t>Picumnus cirratus</t>
  </si>
  <si>
    <t>Picumnus dorbignyanus</t>
  </si>
  <si>
    <t>Picumnus exilis</t>
  </si>
  <si>
    <t>Picumnus fulvescens</t>
  </si>
  <si>
    <t>Picumnus fuscus</t>
  </si>
  <si>
    <t>Picumnus granadensis</t>
  </si>
  <si>
    <t>Picumnus innominatus</t>
  </si>
  <si>
    <t>Picumnus lafresnayi</t>
  </si>
  <si>
    <t>Picumnus limae</t>
  </si>
  <si>
    <t>Picumnus minutissimus</t>
  </si>
  <si>
    <t>Picumnus nebulosus</t>
  </si>
  <si>
    <t>Picumnus nigropunctatus</t>
  </si>
  <si>
    <t>Picumnus olivaceus</t>
  </si>
  <si>
    <t>Picumnus pumilus</t>
  </si>
  <si>
    <t>Picumnus pygmaeus</t>
  </si>
  <si>
    <t>Picumnus rufiventris</t>
  </si>
  <si>
    <t>Picumnus sclateri</t>
  </si>
  <si>
    <t>Picumnus spilogaster</t>
  </si>
  <si>
    <t>Picumnus squamulatus</t>
  </si>
  <si>
    <t>Picumnus steindachneri</t>
  </si>
  <si>
    <t>Picumnus subtilis</t>
  </si>
  <si>
    <t>Picumnus temminckii</t>
  </si>
  <si>
    <t>Picumnus varzeae</t>
  </si>
  <si>
    <t>Picus chlorolophus</t>
  </si>
  <si>
    <t>Picus erythropygius</t>
  </si>
  <si>
    <t>Picus flavinucha</t>
  </si>
  <si>
    <t>Picus mentalis</t>
  </si>
  <si>
    <t>Picus mineaceus</t>
  </si>
  <si>
    <t>Picus puniceus</t>
  </si>
  <si>
    <t>Picus rabieri</t>
  </si>
  <si>
    <t>Picus squamatus</t>
  </si>
  <si>
    <t>Picus vaillantii</t>
  </si>
  <si>
    <t>Picus viridanus</t>
  </si>
  <si>
    <t>Picus vittatus</t>
  </si>
  <si>
    <t>Picus xanthopygaeus</t>
  </si>
  <si>
    <t>Reinwardtipicus validus</t>
  </si>
  <si>
    <t>Sasia abnormis</t>
  </si>
  <si>
    <t>Sasia africana</t>
  </si>
  <si>
    <t>Sasia ochracea</t>
  </si>
  <si>
    <t>Sphyrapicus nuchalis</t>
  </si>
  <si>
    <t>Sphyrapicus ruber</t>
  </si>
  <si>
    <t>Sphyrapicus thyroideus</t>
  </si>
  <si>
    <t>Thripias namaquus</t>
  </si>
  <si>
    <t>Thripias pyrrhogaster</t>
  </si>
  <si>
    <t>Thripias xantholophus</t>
  </si>
  <si>
    <t>Veniliornis affinis</t>
  </si>
  <si>
    <t>Veniliornis callonotus</t>
  </si>
  <si>
    <t>Veniliornis cassini</t>
  </si>
  <si>
    <t>Veniliornis chocoensis</t>
  </si>
  <si>
    <t>Veniliornis dignus</t>
  </si>
  <si>
    <t>Veniliornis frontalis</t>
  </si>
  <si>
    <t>Veniliornis kirkii</t>
  </si>
  <si>
    <t>Veniliornis lignarius</t>
  </si>
  <si>
    <t>Veniliornis maculifrons</t>
  </si>
  <si>
    <t>Veniliornis mixtus</t>
  </si>
  <si>
    <t>Veniliornis nigriceps</t>
  </si>
  <si>
    <t>Veniliornis passerinus</t>
  </si>
  <si>
    <t>Veniliornis sanguineus</t>
  </si>
  <si>
    <t>Veniliornis spilogaster</t>
  </si>
  <si>
    <t>Xiphidiopicus percussus</t>
  </si>
  <si>
    <t>Andigena cucullata</t>
  </si>
  <si>
    <t>Ramphastidae</t>
  </si>
  <si>
    <t>Andigena hypoglauca</t>
  </si>
  <si>
    <t>Andigena laminirostris</t>
  </si>
  <si>
    <t>Andigena nigrirostris</t>
  </si>
  <si>
    <t>Aulacorhynchus coeruleicinctis</t>
  </si>
  <si>
    <t>Aulacorhynchus derbianus</t>
  </si>
  <si>
    <t>Aulacorhynchus haematopygus</t>
  </si>
  <si>
    <t>Aulacorhynchus huallagae</t>
  </si>
  <si>
    <t>Aulacorhynchus prasinus</t>
  </si>
  <si>
    <t>Aulacorhynchus sulcatus</t>
  </si>
  <si>
    <t>Buccanodon duchaillui</t>
  </si>
  <si>
    <t>Calorhamphus fuliginosus</t>
  </si>
  <si>
    <t>Capito auratus</t>
  </si>
  <si>
    <t>Capito aurovirens</t>
  </si>
  <si>
    <t>Capito brunneipectus</t>
  </si>
  <si>
    <t>Capito dayi</t>
  </si>
  <si>
    <t>Capito hypoleucus</t>
  </si>
  <si>
    <t>Capito maculicoronatus</t>
  </si>
  <si>
    <t>Capito niger</t>
  </si>
  <si>
    <t>Capito quinticolor</t>
  </si>
  <si>
    <t>Capito squamatus</t>
  </si>
  <si>
    <t>Capito wallacei</t>
  </si>
  <si>
    <t>Eubucco bourcierii</t>
  </si>
  <si>
    <t>Eubucco richardsoni</t>
  </si>
  <si>
    <t>Eubucco tucinkae</t>
  </si>
  <si>
    <t>Eubucco versicolor</t>
  </si>
  <si>
    <t>Gymnobucco bonapartei</t>
  </si>
  <si>
    <t>Gymnobucco calvus</t>
  </si>
  <si>
    <t>Gymnobucco peli</t>
  </si>
  <si>
    <t>Gymnobucco sladeni</t>
  </si>
  <si>
    <t>Lybius bidentatus</t>
  </si>
  <si>
    <t>Lybius chaplini</t>
  </si>
  <si>
    <t>Lybius dubius</t>
  </si>
  <si>
    <t>Lybius guifsobalito</t>
  </si>
  <si>
    <t>Lybius leucocephalus</t>
  </si>
  <si>
    <t>Lybius melanopterus</t>
  </si>
  <si>
    <t>Lybius minor</t>
  </si>
  <si>
    <t>Lybius rolleti</t>
  </si>
  <si>
    <t>Lybius rubrifacies</t>
  </si>
  <si>
    <t>Lybius torquatus</t>
  </si>
  <si>
    <t>Lybius undatus</t>
  </si>
  <si>
    <t>Lybius vieilloti</t>
  </si>
  <si>
    <t>Megalaima armillaris</t>
  </si>
  <si>
    <t>Megalaima asiatica</t>
  </si>
  <si>
    <t>Megalaima australis</t>
  </si>
  <si>
    <t>Megalaima chrysopogon</t>
  </si>
  <si>
    <t>Megalaima corvina</t>
  </si>
  <si>
    <t>Megalaima eximia</t>
  </si>
  <si>
    <t>Megalaima faber</t>
  </si>
  <si>
    <t>Megalaima faiostricta</t>
  </si>
  <si>
    <t>Megalaima flavifrons</t>
  </si>
  <si>
    <t>Megalaima franklinii</t>
  </si>
  <si>
    <t>Megalaima haemacephala</t>
  </si>
  <si>
    <t>Megalaima henricii</t>
  </si>
  <si>
    <t>Megalaima incognita</t>
  </si>
  <si>
    <t>Megalaima javensis</t>
  </si>
  <si>
    <t>Megalaima lagrandieri</t>
  </si>
  <si>
    <t>Megalaima lineata</t>
  </si>
  <si>
    <t>Megalaima monticola</t>
  </si>
  <si>
    <t>Megalaima mystacophanos</t>
  </si>
  <si>
    <t>Megalaima nuchalis</t>
  </si>
  <si>
    <t>Megalaima oorti</t>
  </si>
  <si>
    <t>Megalaima pulcherrima</t>
  </si>
  <si>
    <t>Megalaima rafflesii</t>
  </si>
  <si>
    <t>Megalaima rubricapillus</t>
  </si>
  <si>
    <t>Megalaima virens</t>
  </si>
  <si>
    <t>Megalaima viridis</t>
  </si>
  <si>
    <t>Megalaima zeylanica</t>
  </si>
  <si>
    <t>Pogoniulus atroflavus</t>
  </si>
  <si>
    <t>Pogoniulus bilineatus</t>
  </si>
  <si>
    <t>Pogoniulus chrysoconus</t>
  </si>
  <si>
    <t>Pogoniulus coryphaeus</t>
  </si>
  <si>
    <t>Pogoniulus leucomystax</t>
  </si>
  <si>
    <t>Pogoniulus makawai</t>
  </si>
  <si>
    <t>Pogoniulus pusillus</t>
  </si>
  <si>
    <t>Pogoniulus scolopaceus</t>
  </si>
  <si>
    <t>Pogoniulus simplex</t>
  </si>
  <si>
    <t>Pogoniulus subsulphureus</t>
  </si>
  <si>
    <t>Psilopogon pyrolophus</t>
  </si>
  <si>
    <t>Pteroglossus aracari</t>
  </si>
  <si>
    <t>Pteroglossus azara</t>
  </si>
  <si>
    <t>Pteroglossus bailloni</t>
  </si>
  <si>
    <t>Pteroglossus beauharnaesii</t>
  </si>
  <si>
    <t>Pteroglossus bitorquatus</t>
  </si>
  <si>
    <t>Pteroglossus castanotis</t>
  </si>
  <si>
    <t>Pteroglossus frantzii</t>
  </si>
  <si>
    <t>Pteroglossus inscriptus</t>
  </si>
  <si>
    <t>Pteroglossus pluricinctus</t>
  </si>
  <si>
    <t>Pteroglossus torquatus</t>
  </si>
  <si>
    <t>Pteroglossus viridis</t>
  </si>
  <si>
    <t>Ramphastos ambiguus</t>
  </si>
  <si>
    <t>Ramphastos brevis</t>
  </si>
  <si>
    <t>Ramphastos dicolorus</t>
  </si>
  <si>
    <t>Ramphastos sulfuratus</t>
  </si>
  <si>
    <t>Ramphastos swainsonii</t>
  </si>
  <si>
    <t>Ramphastos toco</t>
  </si>
  <si>
    <t>Ramphastos tucanus</t>
  </si>
  <si>
    <t>Ramphastos vitellinus</t>
  </si>
  <si>
    <t>Selenidera gouldii</t>
  </si>
  <si>
    <t>Selenidera maculirostris</t>
  </si>
  <si>
    <t>Selenidera nattereri</t>
  </si>
  <si>
    <t>Selenidera piperivora</t>
  </si>
  <si>
    <t>Selenidera reinwardtii</t>
  </si>
  <si>
    <t>Selenidera spectabilis</t>
  </si>
  <si>
    <t>Semnornis frantzii</t>
  </si>
  <si>
    <t>Semnornis ramphastinus</t>
  </si>
  <si>
    <t>Stactolaema anchietae</t>
  </si>
  <si>
    <t>Stactolaema leucotis</t>
  </si>
  <si>
    <t>Stactolaema olivacea</t>
  </si>
  <si>
    <t>Stactolaema whytii</t>
  </si>
  <si>
    <t>Trachyphonus darnaudii</t>
  </si>
  <si>
    <t>Trachyphonus erythrocephalus</t>
  </si>
  <si>
    <t>Trachyphonus margaritatus</t>
  </si>
  <si>
    <t>Trachyphonus purpuratus</t>
  </si>
  <si>
    <t>Trachyphonus usambiro</t>
  </si>
  <si>
    <t>Trachyphonus vaillantii</t>
  </si>
  <si>
    <t>Tricholaema diademata</t>
  </si>
  <si>
    <t>Tricholaema frontata</t>
  </si>
  <si>
    <t>Tricholaema hirsuta</t>
  </si>
  <si>
    <t>Tricholaema lacrymosa</t>
  </si>
  <si>
    <t>Tricholaema leucomelas</t>
  </si>
  <si>
    <t>Tricholaema melanocephala</t>
  </si>
  <si>
    <t>Aechmophorus clarkii</t>
  </si>
  <si>
    <t>Podicipedidae</t>
  </si>
  <si>
    <t>Podicipediformes</t>
  </si>
  <si>
    <t>Aechmophorus occidentalis</t>
  </si>
  <si>
    <t>Podiceps gallardoi</t>
  </si>
  <si>
    <t>Podiceps major</t>
  </si>
  <si>
    <t>Podiceps occipitalis</t>
  </si>
  <si>
    <t>Podiceps taczanowskii</t>
  </si>
  <si>
    <t>Poliocephalus poliocephalus</t>
  </si>
  <si>
    <t>Poliocephalus rufopectus</t>
  </si>
  <si>
    <t>Rollandia microptera</t>
  </si>
  <si>
    <t>Rollandia rolland</t>
  </si>
  <si>
    <t>Tachybaptus dominicus</t>
  </si>
  <si>
    <t>Tachybaptus novaehollandiae</t>
  </si>
  <si>
    <t>Tachybaptus pelzelnii</t>
  </si>
  <si>
    <t>Diomedea amsterdamensis</t>
  </si>
  <si>
    <t>Diomedeidae</t>
  </si>
  <si>
    <t>Procellariiformes</t>
  </si>
  <si>
    <t>Diomedea antipodensis</t>
  </si>
  <si>
    <t>Diomedea dabbenena</t>
  </si>
  <si>
    <t>Diomedea epomophora</t>
  </si>
  <si>
    <t>Diomedea exulans</t>
  </si>
  <si>
    <t>Diomedea sanfordi</t>
  </si>
  <si>
    <t>Phoebastria albatrus</t>
  </si>
  <si>
    <t>Phoebastria immutabilis</t>
  </si>
  <si>
    <t>Phoebastria irrorata</t>
  </si>
  <si>
    <t>Phoebastria nigripes</t>
  </si>
  <si>
    <t>Phoebetria fusca</t>
  </si>
  <si>
    <t>Phoebetria palpebrata</t>
  </si>
  <si>
    <t>Thalassarche bulleri</t>
  </si>
  <si>
    <t>Thalassarche carteri</t>
  </si>
  <si>
    <t>Thalassarche cauta</t>
  </si>
  <si>
    <t>Thalassarche chlororhynchos</t>
  </si>
  <si>
    <t>Thalassarche chrysostoma</t>
  </si>
  <si>
    <t>Thalassarche eremita</t>
  </si>
  <si>
    <t>Thalassarche impavida</t>
  </si>
  <si>
    <t>Thalassarche melanophrys</t>
  </si>
  <si>
    <t>Thalassarche salvini</t>
  </si>
  <si>
    <t>Thalassarche steadi</t>
  </si>
  <si>
    <t>Fregetta grallaria</t>
  </si>
  <si>
    <t>Hydrobatidae</t>
  </si>
  <si>
    <t>Fregetta tropica</t>
  </si>
  <si>
    <t>Garrodia nereis</t>
  </si>
  <si>
    <t>Halocyptena microsoma</t>
  </si>
  <si>
    <t>Nesofregetta fuliginosa</t>
  </si>
  <si>
    <t>Oceanites gracilis</t>
  </si>
  <si>
    <t>Oceanites maorianus</t>
  </si>
  <si>
    <t>Oceanites oceanicus</t>
  </si>
  <si>
    <t>Oceanodroma castro</t>
  </si>
  <si>
    <t>Oceanodroma furcata</t>
  </si>
  <si>
    <t>Oceanodroma homochroa</t>
  </si>
  <si>
    <t>Oceanodroma hornbyi</t>
  </si>
  <si>
    <t>Oceanodroma leucorhoa</t>
  </si>
  <si>
    <t>Oceanodroma markhami</t>
  </si>
  <si>
    <t>Oceanodroma matsudairae</t>
  </si>
  <si>
    <t>Oceanodroma melania</t>
  </si>
  <si>
    <t>Oceanodroma monorhis</t>
  </si>
  <si>
    <t>Oceanodroma monteiroi</t>
  </si>
  <si>
    <t>Oceanodroma tethys</t>
  </si>
  <si>
    <t>Oceanodroma tristrami</t>
  </si>
  <si>
    <t>Pelecanoides garnotii</t>
  </si>
  <si>
    <t>Pelecanoididae</t>
  </si>
  <si>
    <t>Pelecanoides georgicus</t>
  </si>
  <si>
    <t>Pelecanoides magellani</t>
  </si>
  <si>
    <t>Pelecanoides urinatrix</t>
  </si>
  <si>
    <t>Procellariidae</t>
  </si>
  <si>
    <t>Bulweria fallax</t>
  </si>
  <si>
    <t>Calonectris edwardsii</t>
  </si>
  <si>
    <t>Daption capense</t>
  </si>
  <si>
    <t>Fulmarus glacialoides</t>
  </si>
  <si>
    <t>Halobaena caerulea</t>
  </si>
  <si>
    <t>Lugensa brevirostris</t>
  </si>
  <si>
    <t>Macronectes giganteus</t>
  </si>
  <si>
    <t>Macronectes halli</t>
  </si>
  <si>
    <t>Pachyptila belcheri</t>
  </si>
  <si>
    <t>Pachyptila crassirostris</t>
  </si>
  <si>
    <t>Pachyptila desolata</t>
  </si>
  <si>
    <t>Pachyptila salvini</t>
  </si>
  <si>
    <t>Pachyptila turtur</t>
  </si>
  <si>
    <t>Pachyptila vittata</t>
  </si>
  <si>
    <t>Pagodroma nivea</t>
  </si>
  <si>
    <t>Procellaria aequinoctialis</t>
  </si>
  <si>
    <t>Procellaria cinerea</t>
  </si>
  <si>
    <t>Procellaria conspicillata</t>
  </si>
  <si>
    <t>Procellaria parkinsoni</t>
  </si>
  <si>
    <t>Procellaria westlandica</t>
  </si>
  <si>
    <t>Pseudobulweria aterrima</t>
  </si>
  <si>
    <t>Pseudobulweria becki</t>
  </si>
  <si>
    <t>Pseudobulweria macgillivrayi</t>
  </si>
  <si>
    <t>Pseudobulweria rostrata</t>
  </si>
  <si>
    <t>Pterodroma alba</t>
  </si>
  <si>
    <t>Pterodroma arminjoniana</t>
  </si>
  <si>
    <t>Pterodroma atrata</t>
  </si>
  <si>
    <t>Pterodroma axillaris</t>
  </si>
  <si>
    <t>Pterodroma baraui</t>
  </si>
  <si>
    <t>Pterodroma brevipes</t>
  </si>
  <si>
    <t>Pterodroma cahow</t>
  </si>
  <si>
    <t>Pterodroma caribbaea</t>
  </si>
  <si>
    <t>Pterodroma cervicalis</t>
  </si>
  <si>
    <t>Pterodroma cookii</t>
  </si>
  <si>
    <t>Pterodroma defilippiana</t>
  </si>
  <si>
    <t>Pterodroma externa</t>
  </si>
  <si>
    <t>Pterodroma feae</t>
  </si>
  <si>
    <t>Pterodroma hasitata</t>
  </si>
  <si>
    <t>Pterodroma heraldica</t>
  </si>
  <si>
    <t>Pterodroma hypoleuca</t>
  </si>
  <si>
    <t>Pterodroma incerta</t>
  </si>
  <si>
    <t>Pterodroma inexpectata</t>
  </si>
  <si>
    <t>Pterodroma lessonii</t>
  </si>
  <si>
    <t>Pterodroma leucoptera</t>
  </si>
  <si>
    <t>Pterodroma longirostris</t>
  </si>
  <si>
    <t>Pterodroma macroptera</t>
  </si>
  <si>
    <t>Pterodroma magentae</t>
  </si>
  <si>
    <t>Pterodroma mollis</t>
  </si>
  <si>
    <t>Pterodroma neglecta</t>
  </si>
  <si>
    <t>Pterodroma nigripennis</t>
  </si>
  <si>
    <t>Pterodroma phaeopygia</t>
  </si>
  <si>
    <t>Pterodroma pycrofti</t>
  </si>
  <si>
    <t>Pterodroma sandwichensis</t>
  </si>
  <si>
    <t>Pterodroma solandri</t>
  </si>
  <si>
    <t>Pterodroma ultima</t>
  </si>
  <si>
    <t>Puffinus assimilis</t>
  </si>
  <si>
    <t>Puffinus auricularis</t>
  </si>
  <si>
    <t>Puffinus bulleri</t>
  </si>
  <si>
    <t>Puffinus carneipes</t>
  </si>
  <si>
    <t>Puffinus creatopus</t>
  </si>
  <si>
    <t>Puffinus gavia</t>
  </si>
  <si>
    <t>Puffinus gravis</t>
  </si>
  <si>
    <t>Puffinus griseus</t>
  </si>
  <si>
    <t>Puffinus heinrothi</t>
  </si>
  <si>
    <t>Puffinus huttoni</t>
  </si>
  <si>
    <t>Puffinus nativitatis</t>
  </si>
  <si>
    <t>Puffinus newelli</t>
  </si>
  <si>
    <t>Puffinus opisthomelas</t>
  </si>
  <si>
    <t>Puffinus pacificus</t>
  </si>
  <si>
    <t>Puffinus tenuirostris</t>
  </si>
  <si>
    <t>Thalassoica antarctica</t>
  </si>
  <si>
    <t>Agapornis canus</t>
  </si>
  <si>
    <t>Psittacidae</t>
  </si>
  <si>
    <t>Psittaciformes</t>
  </si>
  <si>
    <t>Agapornis fischeri</t>
  </si>
  <si>
    <t>Agapornis lilianae</t>
  </si>
  <si>
    <t>Agapornis nigrigenis</t>
  </si>
  <si>
    <t>Agapornis personatus</t>
  </si>
  <si>
    <t>Agapornis pullarius</t>
  </si>
  <si>
    <t>Agapornis roseicollis</t>
  </si>
  <si>
    <t>Agapornis swindernianus</t>
  </si>
  <si>
    <t>Agapornis taranta</t>
  </si>
  <si>
    <t>Alipiopsitta xanthops</t>
  </si>
  <si>
    <t>Alisterus amboinensis</t>
  </si>
  <si>
    <t>Alisterus chloropterus</t>
  </si>
  <si>
    <t>Alisterus scapularis</t>
  </si>
  <si>
    <t>Amazona aestiva</t>
  </si>
  <si>
    <t>Amazona agilis</t>
  </si>
  <si>
    <t>Amazona albifrons</t>
  </si>
  <si>
    <t>Amazona amazonica</t>
  </si>
  <si>
    <t>Amazona arausiaca</t>
  </si>
  <si>
    <t>Amazona auropalliata</t>
  </si>
  <si>
    <t>Amazona autumnalis</t>
  </si>
  <si>
    <t>Amazona barbadensis</t>
  </si>
  <si>
    <t>Amazona brasiliensis</t>
  </si>
  <si>
    <t>Amazona collaria</t>
  </si>
  <si>
    <t>Amazona dufresniana</t>
  </si>
  <si>
    <t>Amazona farinosa</t>
  </si>
  <si>
    <t>Amazona festiva</t>
  </si>
  <si>
    <t>Amazona finschi</t>
  </si>
  <si>
    <t>Amazona guildingii</t>
  </si>
  <si>
    <t>Amazona imperialis</t>
  </si>
  <si>
    <t>Amazona kawalli</t>
  </si>
  <si>
    <t>Amazona leucocephala</t>
  </si>
  <si>
    <t>Amazona mercenaria</t>
  </si>
  <si>
    <t>Amazona ochrocephala</t>
  </si>
  <si>
    <t>Amazona oratrix</t>
  </si>
  <si>
    <t>Amazona pretrei</t>
  </si>
  <si>
    <t>Amazona rhodocorytha</t>
  </si>
  <si>
    <t>Amazona tucumana</t>
  </si>
  <si>
    <t>Amazona ventralis</t>
  </si>
  <si>
    <t>Amazona versicolor</t>
  </si>
  <si>
    <t>Amazona vinacea</t>
  </si>
  <si>
    <t>Amazona viridigenalis</t>
  </si>
  <si>
    <t>Amazona vittata</t>
  </si>
  <si>
    <t>Amazona xantholora</t>
  </si>
  <si>
    <t>Anodorhynchus hyacinthinus</t>
  </si>
  <si>
    <t>Anodorhynchus leari</t>
  </si>
  <si>
    <t>Aprosmictus erythropterus</t>
  </si>
  <si>
    <t>Aprosmictus jonquillaceus</t>
  </si>
  <si>
    <t>Ara ambiguus</t>
  </si>
  <si>
    <t>Ara ararauna</t>
  </si>
  <si>
    <t>Ara chloropterus</t>
  </si>
  <si>
    <t>Ara glaucogularis</t>
  </si>
  <si>
    <t>Ara macao</t>
  </si>
  <si>
    <t>Ara militaris</t>
  </si>
  <si>
    <t>Ara rubrogenys</t>
  </si>
  <si>
    <t>Ara severus</t>
  </si>
  <si>
    <t>Aratinga acuticaudata</t>
  </si>
  <si>
    <t>Aratinga aurea</t>
  </si>
  <si>
    <t>Aratinga auricapillus</t>
  </si>
  <si>
    <t>Aratinga brevipes</t>
  </si>
  <si>
    <t>Aratinga cactorum</t>
  </si>
  <si>
    <t>Aratinga canicularis</t>
  </si>
  <si>
    <t>Aratinga chloroptera</t>
  </si>
  <si>
    <t>Aratinga erythrogenys</t>
  </si>
  <si>
    <t>Aratinga euops</t>
  </si>
  <si>
    <t>Aratinga finschi</t>
  </si>
  <si>
    <t>Aratinga holochlora</t>
  </si>
  <si>
    <t>Aratinga jandaya</t>
  </si>
  <si>
    <t>Aratinga leucophthalma</t>
  </si>
  <si>
    <t>Aratinga mitrata</t>
  </si>
  <si>
    <t>Aratinga nana</t>
  </si>
  <si>
    <t>Aratinga pertinax</t>
  </si>
  <si>
    <t>Aratinga rubritorquis</t>
  </si>
  <si>
    <t>Aratinga solstitialis</t>
  </si>
  <si>
    <t>Aratinga wagleri</t>
  </si>
  <si>
    <t>Aratinga weddellii</t>
  </si>
  <si>
    <t>Barnardius zonarius</t>
  </si>
  <si>
    <t>Bolbopsittacus lunulatus</t>
  </si>
  <si>
    <t>Bolborhynchus ferrugineifrons</t>
  </si>
  <si>
    <t>Bolborhynchus lineola</t>
  </si>
  <si>
    <t>Bolborhynchus orbygnesius</t>
  </si>
  <si>
    <t>Brotogeris chiriri</t>
  </si>
  <si>
    <t>Brotogeris chrysoptera</t>
  </si>
  <si>
    <t>Brotogeris cyanoptera</t>
  </si>
  <si>
    <t>Brotogeris jugularis</t>
  </si>
  <si>
    <t>Brotogeris pyrrhoptera</t>
  </si>
  <si>
    <t>Brotogeris sanctithomae</t>
  </si>
  <si>
    <t>Brotogeris tirica</t>
  </si>
  <si>
    <t>Brotogeris versicolurus</t>
  </si>
  <si>
    <t>Cacatua alba</t>
  </si>
  <si>
    <t>Cacatua ducorpsii</t>
  </si>
  <si>
    <t>Cacatua galerita</t>
  </si>
  <si>
    <t>Cacatua goffiniana</t>
  </si>
  <si>
    <t>Cacatua haematuropygia</t>
  </si>
  <si>
    <t>Cacatua leadbeateri</t>
  </si>
  <si>
    <t>Cacatua moluccensis</t>
  </si>
  <si>
    <t>Cacatua ophthalmica</t>
  </si>
  <si>
    <t>Cacatua pastinator</t>
  </si>
  <si>
    <t>Cacatua roseicapilla</t>
  </si>
  <si>
    <t>Cacatua sanguinea</t>
  </si>
  <si>
    <t>Cacatua sulphurea</t>
  </si>
  <si>
    <t>Cacatua tenuirostris</t>
  </si>
  <si>
    <t>Callocephalon fimbriatum</t>
  </si>
  <si>
    <t>Calyptorhynchus banksii</t>
  </si>
  <si>
    <t>Calyptorhynchus baudinii</t>
  </si>
  <si>
    <t>Calyptorhynchus funereus</t>
  </si>
  <si>
    <t>Calyptorhynchus lathami</t>
  </si>
  <si>
    <t>Calyptorhynchus latirostris</t>
  </si>
  <si>
    <t>Chalcopsitta atra</t>
  </si>
  <si>
    <t>Chalcopsitta cardinalis</t>
  </si>
  <si>
    <t>Chalcopsitta duivenbodei</t>
  </si>
  <si>
    <t>Chalcopsitta sintillata</t>
  </si>
  <si>
    <t>Charmosyna amabilis</t>
  </si>
  <si>
    <t>Charmosyna diadema</t>
  </si>
  <si>
    <t>Charmosyna josefinae</t>
  </si>
  <si>
    <t>Charmosyna margarethae</t>
  </si>
  <si>
    <t>Charmosyna meeki</t>
  </si>
  <si>
    <t>Charmosyna multistriata</t>
  </si>
  <si>
    <t>Charmosyna palmarum</t>
  </si>
  <si>
    <t>Charmosyna papou</t>
  </si>
  <si>
    <t>Charmosyna placentis</t>
  </si>
  <si>
    <t>Charmosyna pulchella</t>
  </si>
  <si>
    <t>Charmosyna rubrigularis</t>
  </si>
  <si>
    <t>Charmosyna rubronotata</t>
  </si>
  <si>
    <t>Charmosyna toxopei</t>
  </si>
  <si>
    <t>Charmosyna wilhelminae</t>
  </si>
  <si>
    <t>Coracopsis nigra</t>
  </si>
  <si>
    <t>Coracopsis vasa</t>
  </si>
  <si>
    <t>Cyanoliseus patagonus</t>
  </si>
  <si>
    <t>Cyanopsitta spixii</t>
  </si>
  <si>
    <t>Cyanoramphus auriceps</t>
  </si>
  <si>
    <t>Cyanoramphus cookii</t>
  </si>
  <si>
    <t>Cyanoramphus forbesi</t>
  </si>
  <si>
    <t>Cyanoramphus malherbi</t>
  </si>
  <si>
    <t>Cyanoramphus novaezelandiae</t>
  </si>
  <si>
    <t>Cyanoramphus saisseti</t>
  </si>
  <si>
    <t>Cyanoramphus unicolor</t>
  </si>
  <si>
    <t>Cyclopsitta diophthalma</t>
  </si>
  <si>
    <t>Cyclopsitta gulielmitertii</t>
  </si>
  <si>
    <t>Deroptyus accipitrinus</t>
  </si>
  <si>
    <t>Diopsittaca nobilis</t>
  </si>
  <si>
    <t>Eclectus roratus</t>
  </si>
  <si>
    <t>Enicognathus ferrugineus</t>
  </si>
  <si>
    <t>Enicognathus leptorhynchus</t>
  </si>
  <si>
    <t>Eos bornea</t>
  </si>
  <si>
    <t>Eos cyanogenia</t>
  </si>
  <si>
    <t>Eos histrio</t>
  </si>
  <si>
    <t>Eos reticulata</t>
  </si>
  <si>
    <t>Eos semilarvata</t>
  </si>
  <si>
    <t>Eos squamata</t>
  </si>
  <si>
    <t>Eunymphicus cornutus</t>
  </si>
  <si>
    <t>Eunymphicus uvaeensis</t>
  </si>
  <si>
    <t>Forpus coelestis</t>
  </si>
  <si>
    <t>Forpus conspicillatus</t>
  </si>
  <si>
    <t>Forpus cyanopygius</t>
  </si>
  <si>
    <t>Forpus modestus</t>
  </si>
  <si>
    <t>Forpus passerinus</t>
  </si>
  <si>
    <t>Forpus xanthops</t>
  </si>
  <si>
    <t>Forpus xanthopterygius</t>
  </si>
  <si>
    <t>Geoffroyus geoffroyi</t>
  </si>
  <si>
    <t>Geoffroyus heteroclitus</t>
  </si>
  <si>
    <t>Geoffroyus simplex</t>
  </si>
  <si>
    <t>Glossopsitta concinna</t>
  </si>
  <si>
    <t>Glossopsitta porphyrocephala</t>
  </si>
  <si>
    <t>Glossopsitta pusilla</t>
  </si>
  <si>
    <t>Graydidascalus brachyurus</t>
  </si>
  <si>
    <t>Guaruba guarouba</t>
  </si>
  <si>
    <t>Hapalopsittaca amazonina</t>
  </si>
  <si>
    <t>Hapalopsittaca fuertesi</t>
  </si>
  <si>
    <t>Hapalopsittaca melanotis</t>
  </si>
  <si>
    <t>Hapalopsittaca pyrrhops</t>
  </si>
  <si>
    <t>Lathamus discolor</t>
  </si>
  <si>
    <t>Leptosittaca branickii</t>
  </si>
  <si>
    <t>Loriculus amabilis</t>
  </si>
  <si>
    <t>Loriculus aurantiifrons</t>
  </si>
  <si>
    <t>Loriculus beryllinus</t>
  </si>
  <si>
    <t>Loriculus catamene</t>
  </si>
  <si>
    <t>Loriculus exilis</t>
  </si>
  <si>
    <t>Loriculus flosculus</t>
  </si>
  <si>
    <t>Loriculus galgulus</t>
  </si>
  <si>
    <t>Loriculus philippensis</t>
  </si>
  <si>
    <t>Loriculus pusillus</t>
  </si>
  <si>
    <t>Loriculus sclateri</t>
  </si>
  <si>
    <t>Loriculus stigmatus</t>
  </si>
  <si>
    <t>Loriculus tener</t>
  </si>
  <si>
    <t>Loriculus vernalis</t>
  </si>
  <si>
    <t>Lorius albidinucha</t>
  </si>
  <si>
    <t>Lorius chlorocercus</t>
  </si>
  <si>
    <t>Lorius domicella</t>
  </si>
  <si>
    <t>Lorius garrulus</t>
  </si>
  <si>
    <t>Lorius hypoinochrous</t>
  </si>
  <si>
    <t>Lorius lory</t>
  </si>
  <si>
    <t>Melopsittacus undulatus</t>
  </si>
  <si>
    <t>Micropsitta bruijnii</t>
  </si>
  <si>
    <t>Micropsitta finschii</t>
  </si>
  <si>
    <t>Micropsitta geelvinkiana</t>
  </si>
  <si>
    <t>Micropsitta keiensis</t>
  </si>
  <si>
    <t>Micropsitta meeki</t>
  </si>
  <si>
    <t>Micropsitta pusio</t>
  </si>
  <si>
    <t>Nandayus nenday</t>
  </si>
  <si>
    <t>Nannopsittaca dachilleae</t>
  </si>
  <si>
    <t>Nannopsittaca panychlora</t>
  </si>
  <si>
    <t>Neophema chrysogaster</t>
  </si>
  <si>
    <t>Neophema chrysostoma</t>
  </si>
  <si>
    <t>Neophema elegans</t>
  </si>
  <si>
    <t>Neophema petrophila</t>
  </si>
  <si>
    <t>Neophema pulchella</t>
  </si>
  <si>
    <t>Neophema splendida</t>
  </si>
  <si>
    <t>Neopsephotus bourkii</t>
  </si>
  <si>
    <t>Neopsittacus musschenbroekii</t>
  </si>
  <si>
    <t>Neopsittacus pullicauda</t>
  </si>
  <si>
    <t>Nestor meridionalis</t>
  </si>
  <si>
    <t>Nestor notabilis</t>
  </si>
  <si>
    <t>Northiella haematogaster</t>
  </si>
  <si>
    <t>Nymphicus hollandicus</t>
  </si>
  <si>
    <t>Ognorhynchus icterotis</t>
  </si>
  <si>
    <t>Oreopsittacus arfaki</t>
  </si>
  <si>
    <t>Orthopsittaca manilata</t>
  </si>
  <si>
    <t>Pezoporus occidentalis</t>
  </si>
  <si>
    <t>Pezoporus wallicus</t>
  </si>
  <si>
    <t>Phigys solitarius</t>
  </si>
  <si>
    <t>Pionites leucogaster</t>
  </si>
  <si>
    <t>Pionites melanocephalus</t>
  </si>
  <si>
    <t>Pionopsitta pileata</t>
  </si>
  <si>
    <t>Pionus chalcopterus</t>
  </si>
  <si>
    <t>Pionus fuscus</t>
  </si>
  <si>
    <t>Pionus maximiliani</t>
  </si>
  <si>
    <t>Pionus menstruus</t>
  </si>
  <si>
    <t>Pionus senilis</t>
  </si>
  <si>
    <t>Pionus sordidus</t>
  </si>
  <si>
    <t>Pionus tumultuosus</t>
  </si>
  <si>
    <t>Platycercus adscitus</t>
  </si>
  <si>
    <t>Platycercus caledonicus</t>
  </si>
  <si>
    <t>Platycercus elegans</t>
  </si>
  <si>
    <t>Platycercus eximius</t>
  </si>
  <si>
    <t>Platycercus icterotis</t>
  </si>
  <si>
    <t>Platycercus venustus</t>
  </si>
  <si>
    <t>Poicephalus crassus</t>
  </si>
  <si>
    <t>Poicephalus cryptoxanthus</t>
  </si>
  <si>
    <t>Poicephalus flavifrons</t>
  </si>
  <si>
    <t>Poicephalus gulielmi</t>
  </si>
  <si>
    <t>Poicephalus meyeri</t>
  </si>
  <si>
    <t>Poicephalus robustus</t>
  </si>
  <si>
    <t>Poicephalus rueppellii</t>
  </si>
  <si>
    <t>Poicephalus rufiventris</t>
  </si>
  <si>
    <t>Poicephalus senegalus</t>
  </si>
  <si>
    <t>Polytelis alexandrae</t>
  </si>
  <si>
    <t>Polytelis anthopeplus</t>
  </si>
  <si>
    <t>Polytelis swainsonii</t>
  </si>
  <si>
    <t>Primolius auricollis</t>
  </si>
  <si>
    <t>Primolius couloni</t>
  </si>
  <si>
    <t>Primolius maracana</t>
  </si>
  <si>
    <t>Prioniturus discurus</t>
  </si>
  <si>
    <t>Prioniturus flavicans</t>
  </si>
  <si>
    <t>Prioniturus luconensis</t>
  </si>
  <si>
    <t>Prioniturus mada</t>
  </si>
  <si>
    <t>Prioniturus montanus</t>
  </si>
  <si>
    <t>Prioniturus platenae</t>
  </si>
  <si>
    <t>Prioniturus platurus</t>
  </si>
  <si>
    <t>Prioniturus verticalis</t>
  </si>
  <si>
    <t>Prioniturus waterstradti</t>
  </si>
  <si>
    <t>Probosciger aterrimus</t>
  </si>
  <si>
    <t>Prosopeia personata</t>
  </si>
  <si>
    <t>Prosopeia splendens</t>
  </si>
  <si>
    <t>Prosopeia tabuensis</t>
  </si>
  <si>
    <t>Psephotus chrysopterygius</t>
  </si>
  <si>
    <t>Psephotus dissimilis</t>
  </si>
  <si>
    <t>Psephotus haematonotus</t>
  </si>
  <si>
    <t>Psephotus varius</t>
  </si>
  <si>
    <t>Pseudeos fuscata</t>
  </si>
  <si>
    <t>Psilopsiagon aurifrons</t>
  </si>
  <si>
    <t>Psilopsiagon aymara</t>
  </si>
  <si>
    <t>Psittacella brehmii</t>
  </si>
  <si>
    <t>Psittacella madaraszi</t>
  </si>
  <si>
    <t>Psittacella modesta</t>
  </si>
  <si>
    <t>Psittacella picta</t>
  </si>
  <si>
    <t>Psittacula alexandri</t>
  </si>
  <si>
    <t>Psittacula calthropae</t>
  </si>
  <si>
    <t>Psittacula caniceps</t>
  </si>
  <si>
    <t>Psittacula columboides</t>
  </si>
  <si>
    <t>Psittacula cyanocephala</t>
  </si>
  <si>
    <t>Psittacula derbiana</t>
  </si>
  <si>
    <t>Psittacula eques</t>
  </si>
  <si>
    <t>Psittacula eupatria</t>
  </si>
  <si>
    <t>Psittacula finschii</t>
  </si>
  <si>
    <t>Psittacula himalayana</t>
  </si>
  <si>
    <t>Psittacula longicauda</t>
  </si>
  <si>
    <t>Psittacula roseata</t>
  </si>
  <si>
    <t>Psittaculirostris desmarestii</t>
  </si>
  <si>
    <t>Psittaculirostris edwardsii</t>
  </si>
  <si>
    <t>Psittaculirostris salvadorii</t>
  </si>
  <si>
    <t>Psittacus erithacus</t>
  </si>
  <si>
    <t>Psitteuteles goldiei</t>
  </si>
  <si>
    <t>Psitteuteles iris</t>
  </si>
  <si>
    <t>Psitteuteles versicolor</t>
  </si>
  <si>
    <t>Psittinus cyanurus</t>
  </si>
  <si>
    <t>Psittrichas fulgidus</t>
  </si>
  <si>
    <t>Purpureicephalus spurius</t>
  </si>
  <si>
    <t>Pyrilia aurantiocephala</t>
  </si>
  <si>
    <t>Pyrilia barrabandi</t>
  </si>
  <si>
    <t>Pyrilia caica</t>
  </si>
  <si>
    <t>Pyrilia haematotis</t>
  </si>
  <si>
    <t>Pyrilia pulchra</t>
  </si>
  <si>
    <t>Pyrilia pyrilia</t>
  </si>
  <si>
    <t>Pyrilia vulturina</t>
  </si>
  <si>
    <t>Pyrrhura albipectus</t>
  </si>
  <si>
    <t>Pyrrhura calliptera</t>
  </si>
  <si>
    <t>Pyrrhura cruentata</t>
  </si>
  <si>
    <t>Pyrrhura devillei</t>
  </si>
  <si>
    <t>Pyrrhura egregia</t>
  </si>
  <si>
    <t>Pyrrhura frontalis</t>
  </si>
  <si>
    <t>Pyrrhura griseipectus</t>
  </si>
  <si>
    <t>Pyrrhura hoematotis</t>
  </si>
  <si>
    <t>Pyrrhura hoffmanni</t>
  </si>
  <si>
    <t>Pyrrhura lepida</t>
  </si>
  <si>
    <t>Pyrrhura leucotis</t>
  </si>
  <si>
    <t>Pyrrhura melanura</t>
  </si>
  <si>
    <t>Pyrrhura molinae</t>
  </si>
  <si>
    <t>Pyrrhura orcesi</t>
  </si>
  <si>
    <t>Pyrrhura perlata</t>
  </si>
  <si>
    <t>Pyrrhura pfrimeri</t>
  </si>
  <si>
    <t>Pyrrhura picta</t>
  </si>
  <si>
    <t>Pyrrhura rhodocephala</t>
  </si>
  <si>
    <t>Pyrrhura rupicola</t>
  </si>
  <si>
    <t>Pyrrhura viridicata</t>
  </si>
  <si>
    <t>Rhynchopsitta pachyrhyncha</t>
  </si>
  <si>
    <t>Rhynchopsitta terrisi</t>
  </si>
  <si>
    <t>Strigops habroptila</t>
  </si>
  <si>
    <t>Tanygnathus gramineus</t>
  </si>
  <si>
    <t>Tanygnathus lucionensis</t>
  </si>
  <si>
    <t>Tanygnathus megalorynchos</t>
  </si>
  <si>
    <t>Tanygnathus sumatranus</t>
  </si>
  <si>
    <t>Touit batavicus</t>
  </si>
  <si>
    <t>Touit costaricensis</t>
  </si>
  <si>
    <t>Touit dilectissimus</t>
  </si>
  <si>
    <t>Touit huetii</t>
  </si>
  <si>
    <t>Touit melanonotus</t>
  </si>
  <si>
    <t>Touit purpuratus</t>
  </si>
  <si>
    <t>Touit stictopterus</t>
  </si>
  <si>
    <t>Touit surdus</t>
  </si>
  <si>
    <t>Trichoglossus chlorolepidotus</t>
  </si>
  <si>
    <t>Trichoglossus euteles</t>
  </si>
  <si>
    <t>Trichoglossus flavoviridis</t>
  </si>
  <si>
    <t>Trichoglossus haematodus</t>
  </si>
  <si>
    <t>Trichoglossus johnstoniae</t>
  </si>
  <si>
    <t>Trichoglossus ornatus</t>
  </si>
  <si>
    <t>Trichoglossus rubiginosus</t>
  </si>
  <si>
    <t>Triclaria malachitacea</t>
  </si>
  <si>
    <t>Vini australis</t>
  </si>
  <si>
    <t>Vini kuhlii</t>
  </si>
  <si>
    <t>Vini peruviana</t>
  </si>
  <si>
    <t>Vini stepheni</t>
  </si>
  <si>
    <t>Vini ultramarina</t>
  </si>
  <si>
    <t>Pteroclididae</t>
  </si>
  <si>
    <t>Pteroclidiformes</t>
  </si>
  <si>
    <t>Pterocles bicinctus</t>
  </si>
  <si>
    <t>Pterocles burchelli</t>
  </si>
  <si>
    <t>Pterocles coronatus</t>
  </si>
  <si>
    <t>Pterocles decoratus</t>
  </si>
  <si>
    <t>Pterocles exustus</t>
  </si>
  <si>
    <t>Pterocles gutturalis</t>
  </si>
  <si>
    <t>Pterocles indicus</t>
  </si>
  <si>
    <t>Pterocles lichtensteinii</t>
  </si>
  <si>
    <t>Pterocles namaqua</t>
  </si>
  <si>
    <t>Pterocles personatus</t>
  </si>
  <si>
    <t>Pterocles quadricinctus</t>
  </si>
  <si>
    <t>Pterocles senegallus</t>
  </si>
  <si>
    <t>Syrrhaptes paradoxus</t>
  </si>
  <si>
    <t>Syrrhaptes tibetanus</t>
  </si>
  <si>
    <t>Rhea americana</t>
  </si>
  <si>
    <t>Rheidae</t>
  </si>
  <si>
    <t>Rheiformes</t>
  </si>
  <si>
    <t>Rhea pennata</t>
  </si>
  <si>
    <t>Aptenodytes forsteri</t>
  </si>
  <si>
    <t>Spheniscidae</t>
  </si>
  <si>
    <t>Sphenisciformes</t>
  </si>
  <si>
    <t>Aptenodytes patagonicus</t>
  </si>
  <si>
    <t>Eudyptes chrysocome</t>
  </si>
  <si>
    <t>Eudyptes chrysolophus</t>
  </si>
  <si>
    <t>Eudyptes moseleyi</t>
  </si>
  <si>
    <t>Eudyptes pachyrhynchus</t>
  </si>
  <si>
    <t>Eudyptes robustus</t>
  </si>
  <si>
    <t>Eudyptes schlegeli</t>
  </si>
  <si>
    <t>Eudyptes sclateri</t>
  </si>
  <si>
    <t>Eudyptula minor</t>
  </si>
  <si>
    <t>Megadyptes antipodes</t>
  </si>
  <si>
    <t>Pygoscelis adeliae</t>
  </si>
  <si>
    <t>Pygoscelis antarcticus</t>
  </si>
  <si>
    <t>Pygoscelis papua</t>
  </si>
  <si>
    <t>Spheniscus demersus</t>
  </si>
  <si>
    <t>Spheniscus humboldti</t>
  </si>
  <si>
    <t>Spheniscus magellanicus</t>
  </si>
  <si>
    <t>Spheniscus mendiculus</t>
  </si>
  <si>
    <t>Strigidae</t>
  </si>
  <si>
    <t>Strigiformes</t>
  </si>
  <si>
    <t>Aegolius harrisii</t>
  </si>
  <si>
    <t>Aegolius ridgwayi</t>
  </si>
  <si>
    <t>Asio abyssinicus</t>
  </si>
  <si>
    <t>Asio capensis</t>
  </si>
  <si>
    <t>Asio madagascariensis</t>
  </si>
  <si>
    <t>Asio stygius</t>
  </si>
  <si>
    <t>Athene brama</t>
  </si>
  <si>
    <t>Athene cunicularia</t>
  </si>
  <si>
    <t>Bubo africanus</t>
  </si>
  <si>
    <t>Bubo ascalaphus</t>
  </si>
  <si>
    <t>Bubo bengalensis</t>
  </si>
  <si>
    <t>Bubo capensis</t>
  </si>
  <si>
    <t>Bubo cinerascens</t>
  </si>
  <si>
    <t>Bubo coromandus</t>
  </si>
  <si>
    <t>Bubo lacteus</t>
  </si>
  <si>
    <t>Bubo leucostictus</t>
  </si>
  <si>
    <t>Bubo magellanicus</t>
  </si>
  <si>
    <t>Bubo nipalensis</t>
  </si>
  <si>
    <t>Bubo philippensis</t>
  </si>
  <si>
    <t>Bubo poensis</t>
  </si>
  <si>
    <t>Bubo scandiaca</t>
  </si>
  <si>
    <t>Bubo shelleyi</t>
  </si>
  <si>
    <t>Bubo sumatranus</t>
  </si>
  <si>
    <t>Bubo vosseleri</t>
  </si>
  <si>
    <t>Glaucidium albertinum</t>
  </si>
  <si>
    <t>Glaucidium bolivianum</t>
  </si>
  <si>
    <t>Glaucidium brasilianum</t>
  </si>
  <si>
    <t>Glaucidium brodiei</t>
  </si>
  <si>
    <t>Glaucidium californicum</t>
  </si>
  <si>
    <t>Glaucidium capense</t>
  </si>
  <si>
    <t>Glaucidium castaneum</t>
  </si>
  <si>
    <t>Glaucidium castanonotum</t>
  </si>
  <si>
    <t>Glaucidium castanopterum</t>
  </si>
  <si>
    <t>Glaucidium costaricanum</t>
  </si>
  <si>
    <t>Glaucidium cuculoides</t>
  </si>
  <si>
    <t>Glaucidium gnoma</t>
  </si>
  <si>
    <t>Glaucidium griseiceps</t>
  </si>
  <si>
    <t>Glaucidium hardyi</t>
  </si>
  <si>
    <t>Glaucidium jardinii</t>
  </si>
  <si>
    <t>Glaucidium minutissimum</t>
  </si>
  <si>
    <t>Glaucidium mooreorum</t>
  </si>
  <si>
    <t>Glaucidium nanum</t>
  </si>
  <si>
    <t>Glaucidium nubicola</t>
  </si>
  <si>
    <t>Glaucidium palmarum</t>
  </si>
  <si>
    <t>Glaucidium parkeri</t>
  </si>
  <si>
    <t>Glaucidium perlatum</t>
  </si>
  <si>
    <t>Glaucidium peruanum</t>
  </si>
  <si>
    <t>Glaucidium radiatum</t>
  </si>
  <si>
    <t>Glaucidium sanchezi</t>
  </si>
  <si>
    <t>Glaucidium siju</t>
  </si>
  <si>
    <t>Glaucidium sjostedti</t>
  </si>
  <si>
    <t>Glaucidium tephronotum</t>
  </si>
  <si>
    <t>Gymnoglaux lawrencii</t>
  </si>
  <si>
    <t>Heteroglaux blewitti</t>
  </si>
  <si>
    <t>Jubula lettii</t>
  </si>
  <si>
    <t>Ketupa blakistoni</t>
  </si>
  <si>
    <t>Ketupa flavipes</t>
  </si>
  <si>
    <t>Ketupa ketupu</t>
  </si>
  <si>
    <t>Ketupa zeylonensis</t>
  </si>
  <si>
    <t>Lophostrix cristata</t>
  </si>
  <si>
    <t>Megascops albogularis</t>
  </si>
  <si>
    <t>Megascops atricapilla</t>
  </si>
  <si>
    <t>Megascops barbarus</t>
  </si>
  <si>
    <t>Megascops choliba</t>
  </si>
  <si>
    <t>Megascops clarkii</t>
  </si>
  <si>
    <t>Megascops colombianus</t>
  </si>
  <si>
    <t>Megascops cooperi</t>
  </si>
  <si>
    <t>Megascops guatemalae</t>
  </si>
  <si>
    <t>Megascops hoyi</t>
  </si>
  <si>
    <t>Megascops ingens</t>
  </si>
  <si>
    <t>Megascops kennicottii</t>
  </si>
  <si>
    <t>Megascops koepckeae</t>
  </si>
  <si>
    <t>Megascops marshalli</t>
  </si>
  <si>
    <t>Megascops nudipes</t>
  </si>
  <si>
    <t>Megascops petersoni</t>
  </si>
  <si>
    <t>Megascops roboratus</t>
  </si>
  <si>
    <t>Megascops sanctaecatarinae</t>
  </si>
  <si>
    <t>Megascops seductus</t>
  </si>
  <si>
    <t>Megascops trichopsis</t>
  </si>
  <si>
    <t>Megascops watsonii</t>
  </si>
  <si>
    <t>Micrathene whitneyi</t>
  </si>
  <si>
    <t>Mimizuku gurneyi</t>
  </si>
  <si>
    <t>Nesasio solomonensis</t>
  </si>
  <si>
    <t>Ninox affinis</t>
  </si>
  <si>
    <t>Ninox boobook</t>
  </si>
  <si>
    <t>Ninox burhani</t>
  </si>
  <si>
    <t>Ninox connivens</t>
  </si>
  <si>
    <t>Ninox ios</t>
  </si>
  <si>
    <t>Ninox jacquinoti</t>
  </si>
  <si>
    <t>Ninox meeki</t>
  </si>
  <si>
    <t>Ninox natalis</t>
  </si>
  <si>
    <t>Ninox novaeseelandiae</t>
  </si>
  <si>
    <t>Ninox ochracea</t>
  </si>
  <si>
    <t>Ninox odiosa</t>
  </si>
  <si>
    <t>Ninox philippensis</t>
  </si>
  <si>
    <t>Ninox punctulata</t>
  </si>
  <si>
    <t>Ninox rudolfi</t>
  </si>
  <si>
    <t>Ninox rufa</t>
  </si>
  <si>
    <t>Ninox squamipila</t>
  </si>
  <si>
    <t>Ninox strenua</t>
  </si>
  <si>
    <t>Ninox sumbaensis</t>
  </si>
  <si>
    <t>Ninox superciliaris</t>
  </si>
  <si>
    <t>Ninox theomacha</t>
  </si>
  <si>
    <t>Ninox variegata</t>
  </si>
  <si>
    <t>Otus alfredi</t>
  </si>
  <si>
    <t>Otus alius</t>
  </si>
  <si>
    <t>Otus angelinae</t>
  </si>
  <si>
    <t>Otus bakkamoena</t>
  </si>
  <si>
    <t>Otus balli</t>
  </si>
  <si>
    <t>Otus beccarii</t>
  </si>
  <si>
    <t>Otus brookii</t>
  </si>
  <si>
    <t>Otus brucei</t>
  </si>
  <si>
    <t>Otus capnodes</t>
  </si>
  <si>
    <t>Otus collari</t>
  </si>
  <si>
    <t>Otus enganensis</t>
  </si>
  <si>
    <t>Otus flammeolus</t>
  </si>
  <si>
    <t>Otus fuliginosus</t>
  </si>
  <si>
    <t>Otus hartlaubi</t>
  </si>
  <si>
    <t>Otus icterorhynchus</t>
  </si>
  <si>
    <t>Otus insularis</t>
  </si>
  <si>
    <t>Otus ireneae</t>
  </si>
  <si>
    <t>Otus lettia</t>
  </si>
  <si>
    <t>Otus leucotis</t>
  </si>
  <si>
    <t>Otus longicornis</t>
  </si>
  <si>
    <t>Otus magicus</t>
  </si>
  <si>
    <t>Otus manadensis</t>
  </si>
  <si>
    <t>Otus mantananensis</t>
  </si>
  <si>
    <t>Otus mayottensis</t>
  </si>
  <si>
    <t>Otus megalotis</t>
  </si>
  <si>
    <t>Otus mentawi</t>
  </si>
  <si>
    <t>Otus mindorensis</t>
  </si>
  <si>
    <t>Otus mirus</t>
  </si>
  <si>
    <t>Otus moheliensis</t>
  </si>
  <si>
    <t>Otus pauliani</t>
  </si>
  <si>
    <t>Otus pembaensis</t>
  </si>
  <si>
    <t>Otus podarginus</t>
  </si>
  <si>
    <t>Otus rufescens</t>
  </si>
  <si>
    <t>Otus rutilus</t>
  </si>
  <si>
    <t>Otus sagittatus</t>
  </si>
  <si>
    <t>Otus semitorques</t>
  </si>
  <si>
    <t>Otus senegalensis</t>
  </si>
  <si>
    <t>Otus siaoensis</t>
  </si>
  <si>
    <t>Otus silvicola</t>
  </si>
  <si>
    <t>Otus spilocephalus</t>
  </si>
  <si>
    <t>Otus thilohoffmanni</t>
  </si>
  <si>
    <t>Otus umbra</t>
  </si>
  <si>
    <t>Pseudoscops clamator</t>
  </si>
  <si>
    <t>Pseudoscops grammicus</t>
  </si>
  <si>
    <t>Ptilopsis granti</t>
  </si>
  <si>
    <t>Pulsatrix koeniswaldiana</t>
  </si>
  <si>
    <t>Pulsatrix melanota</t>
  </si>
  <si>
    <t>Pulsatrix perspicillata</t>
  </si>
  <si>
    <t>Scotopelia bouvieri</t>
  </si>
  <si>
    <t>Scotopelia peli</t>
  </si>
  <si>
    <t>Scotopelia ussheri</t>
  </si>
  <si>
    <t>Strix albitarsis</t>
  </si>
  <si>
    <t>Strix butleri</t>
  </si>
  <si>
    <t>Strix chacoensis</t>
  </si>
  <si>
    <t>Strix davidi</t>
  </si>
  <si>
    <t>Strix fulvescens</t>
  </si>
  <si>
    <t>Strix huhula</t>
  </si>
  <si>
    <t>Strix hylophila</t>
  </si>
  <si>
    <t>Strix leptogrammica</t>
  </si>
  <si>
    <t>Strix nigrolineata</t>
  </si>
  <si>
    <t>Strix occidentalis</t>
  </si>
  <si>
    <t>Strix ocellata</t>
  </si>
  <si>
    <t>Strix rufipes</t>
  </si>
  <si>
    <t>Strix seloputo</t>
  </si>
  <si>
    <t>Strix virgata</t>
  </si>
  <si>
    <t>Strix woodfordii</t>
  </si>
  <si>
    <t>Uroglaux dimorpha</t>
  </si>
  <si>
    <t>Xenoglaux loweryi</t>
  </si>
  <si>
    <t>Phodilus badius</t>
  </si>
  <si>
    <t>Tytonidae</t>
  </si>
  <si>
    <t>Phodilus prigoginei</t>
  </si>
  <si>
    <t>Tyto aurantia</t>
  </si>
  <si>
    <t>Tyto capensis</t>
  </si>
  <si>
    <t>Tyto glaucops</t>
  </si>
  <si>
    <t>Tyto inexspectata</t>
  </si>
  <si>
    <t>Tyto longimembris</t>
  </si>
  <si>
    <t>Tyto manusi</t>
  </si>
  <si>
    <t>Tyto nigrobrunnea</t>
  </si>
  <si>
    <t>Tyto novaehollandiae</t>
  </si>
  <si>
    <t>Tyto rosenbergii</t>
  </si>
  <si>
    <t>Tyto sororcula</t>
  </si>
  <si>
    <t>Tyto soumagnei</t>
  </si>
  <si>
    <t>Tyto tenebricosa</t>
  </si>
  <si>
    <t>Struthio camelus</t>
  </si>
  <si>
    <t>Struthionidae</t>
  </si>
  <si>
    <t>Struthioniformes</t>
  </si>
  <si>
    <t>Anhinga anhinga</t>
  </si>
  <si>
    <t>Anhingidae</t>
  </si>
  <si>
    <t>Suliformes</t>
  </si>
  <si>
    <t>Anhinga melanogaster</t>
  </si>
  <si>
    <t>Anhinga novaehollandiae</t>
  </si>
  <si>
    <t>Anhinga rufa</t>
  </si>
  <si>
    <t>Fregata andrewsi</t>
  </si>
  <si>
    <t>Fregatidae</t>
  </si>
  <si>
    <t>Fregata aquila</t>
  </si>
  <si>
    <t>Fregata ariel</t>
  </si>
  <si>
    <t>Fregata magnificens</t>
  </si>
  <si>
    <t>Fregata minor</t>
  </si>
  <si>
    <t>Phalacrocorax africanus</t>
  </si>
  <si>
    <t>Phalacrocoracidae</t>
  </si>
  <si>
    <t>Phalacrocorax aristotelis</t>
  </si>
  <si>
    <t>Phalacrocorax atriceps</t>
  </si>
  <si>
    <t>Phalacrocorax bougainvillii</t>
  </si>
  <si>
    <t>Phalacrocorax brasilianus</t>
  </si>
  <si>
    <t>Phalacrocorax campbelli</t>
  </si>
  <si>
    <t>Phalacrocorax capensis</t>
  </si>
  <si>
    <t>Phalacrocorax carunculatus</t>
  </si>
  <si>
    <t>Phalacrocorax chalconotus</t>
  </si>
  <si>
    <t>Phalacrocorax colensoi</t>
  </si>
  <si>
    <t>Phalacrocorax coronatus</t>
  </si>
  <si>
    <t>Phalacrocorax featherstoni</t>
  </si>
  <si>
    <t>Phalacrocorax fuscescens</t>
  </si>
  <si>
    <t>Phalacrocorax fuscicollis</t>
  </si>
  <si>
    <t>Phalacrocorax gaimardi</t>
  </si>
  <si>
    <t>Phalacrocorax harrisi</t>
  </si>
  <si>
    <t>Phalacrocorax magellanicus</t>
  </si>
  <si>
    <t>Phalacrocorax melanoleucos</t>
  </si>
  <si>
    <t>Phalacrocorax neglectus</t>
  </si>
  <si>
    <t>Phalacrocorax niger</t>
  </si>
  <si>
    <t>Phalacrocorax nigrogularis</t>
  </si>
  <si>
    <t>Phalacrocorax onslowi</t>
  </si>
  <si>
    <t>Phalacrocorax penicillatus</t>
  </si>
  <si>
    <t>Phalacrocorax punctatus</t>
  </si>
  <si>
    <t>Phalacrocorax pygmeus</t>
  </si>
  <si>
    <t>Phalacrocorax ranfurlyi</t>
  </si>
  <si>
    <t>Phalacrocorax sulcirostris</t>
  </si>
  <si>
    <t>Phalacrocorax urile</t>
  </si>
  <si>
    <t>Phalacrocorax varius</t>
  </si>
  <si>
    <t>Sulidae</t>
  </si>
  <si>
    <t>Morus capensis</t>
  </si>
  <si>
    <t>Morus serrator</t>
  </si>
  <si>
    <t>Papasula abbotti</t>
  </si>
  <si>
    <t>Sula dactylatra</t>
  </si>
  <si>
    <t>Sula granti</t>
  </si>
  <si>
    <t>Sula nebouxii</t>
  </si>
  <si>
    <t>Sula sula</t>
  </si>
  <si>
    <t>Sula variegata</t>
  </si>
  <si>
    <t>Crypturellus atrocapillus</t>
  </si>
  <si>
    <t>Tinamidae</t>
  </si>
  <si>
    <t>Tinamiformes</t>
  </si>
  <si>
    <t>Crypturellus bartletti</t>
  </si>
  <si>
    <t>Crypturellus berlepschi</t>
  </si>
  <si>
    <t>Crypturellus boucardi</t>
  </si>
  <si>
    <t>Crypturellus brevirostris</t>
  </si>
  <si>
    <t>Crypturellus casiquiare</t>
  </si>
  <si>
    <t>Crypturellus cinereus</t>
  </si>
  <si>
    <t>Crypturellus cinnamomeus</t>
  </si>
  <si>
    <t>Crypturellus duidae</t>
  </si>
  <si>
    <t>Crypturellus erythropus</t>
  </si>
  <si>
    <t>Crypturellus kerriae</t>
  </si>
  <si>
    <t>Crypturellus noctivagus</t>
  </si>
  <si>
    <t>Crypturellus obsoletus</t>
  </si>
  <si>
    <t>Crypturellus parvirostris</t>
  </si>
  <si>
    <t>Crypturellus ptaritepui</t>
  </si>
  <si>
    <t>Crypturellus soui</t>
  </si>
  <si>
    <t>Crypturellus strigulosus</t>
  </si>
  <si>
    <t>Crypturellus tataupa</t>
  </si>
  <si>
    <t>Crypturellus transfasciatus</t>
  </si>
  <si>
    <t>Crypturellus undulatus</t>
  </si>
  <si>
    <t>Crypturellus variegatus</t>
  </si>
  <si>
    <t>Eudromia elegans</t>
  </si>
  <si>
    <t>Eudromia formosa</t>
  </si>
  <si>
    <t>Nothocercus bonapartei</t>
  </si>
  <si>
    <t>Nothocercus julius</t>
  </si>
  <si>
    <t>Nothocercus nigrocapillus</t>
  </si>
  <si>
    <t>Nothoprocta cinerascens</t>
  </si>
  <si>
    <t>Nothoprocta curvirostris</t>
  </si>
  <si>
    <t>Nothoprocta ornata</t>
  </si>
  <si>
    <t>Nothoprocta pentlandii</t>
  </si>
  <si>
    <t>Nothoprocta perdicaria</t>
  </si>
  <si>
    <t>Nothoprocta taczanowskii</t>
  </si>
  <si>
    <t>Nothura boraquira</t>
  </si>
  <si>
    <t>Nothura chacoensis</t>
  </si>
  <si>
    <t>Nothura darwinii</t>
  </si>
  <si>
    <t>Nothura maculosa</t>
  </si>
  <si>
    <t>Nothura minor</t>
  </si>
  <si>
    <t>Rhynchotus maculicollis</t>
  </si>
  <si>
    <t>Rhynchotus rufescens</t>
  </si>
  <si>
    <t>Taoniscus nanus</t>
  </si>
  <si>
    <t>Tinamotis ingoufi</t>
  </si>
  <si>
    <t>Tinamotis pentlandii</t>
  </si>
  <si>
    <t>Tinamus guttatus</t>
  </si>
  <si>
    <t>Tinamus major</t>
  </si>
  <si>
    <t>Tinamus osgoodi</t>
  </si>
  <si>
    <t>Tinamus solitarius</t>
  </si>
  <si>
    <t>Tinamus tao</t>
  </si>
  <si>
    <t>Apalharpactes mackloti</t>
  </si>
  <si>
    <t>Trogonidae</t>
  </si>
  <si>
    <t>Trogoniformes</t>
  </si>
  <si>
    <t>Apalharpactes reinwardtii</t>
  </si>
  <si>
    <t>Apaloderma aequatoriale</t>
  </si>
  <si>
    <t>Apaloderma narina</t>
  </si>
  <si>
    <t>Apaloderma vittatum</t>
  </si>
  <si>
    <t>Euptilotis neoxenus</t>
  </si>
  <si>
    <t>Harpactes ardens</t>
  </si>
  <si>
    <t>Harpactes diardii</t>
  </si>
  <si>
    <t>Harpactes duvaucelii</t>
  </si>
  <si>
    <t>Harpactes erythrocephalus</t>
  </si>
  <si>
    <t>Harpactes fasciatus</t>
  </si>
  <si>
    <t>Harpactes kasumba</t>
  </si>
  <si>
    <t>Harpactes oreskios</t>
  </si>
  <si>
    <t>Harpactes orrhophaeus</t>
  </si>
  <si>
    <t>Harpactes wardi</t>
  </si>
  <si>
    <t>Harpactes whiteheadi</t>
  </si>
  <si>
    <t>Pharomachrus antisianus</t>
  </si>
  <si>
    <t>Pharomachrus auriceps</t>
  </si>
  <si>
    <t>Pharomachrus fulgidus</t>
  </si>
  <si>
    <t>Pharomachrus mocinno</t>
  </si>
  <si>
    <t>Pharomachrus pavoninus</t>
  </si>
  <si>
    <t>Priotelus roseigaster</t>
  </si>
  <si>
    <t>Priotelus temnurus</t>
  </si>
  <si>
    <t>Trogon aurantiiventris</t>
  </si>
  <si>
    <t>Trogon bairdii</t>
  </si>
  <si>
    <t>Trogon caligatus</t>
  </si>
  <si>
    <t>Trogon chionurus</t>
  </si>
  <si>
    <t>Trogon citreolus</t>
  </si>
  <si>
    <t>Trogon clathratus</t>
  </si>
  <si>
    <t>Trogon collaris</t>
  </si>
  <si>
    <t>Trogon comptus</t>
  </si>
  <si>
    <t>Trogon curucui</t>
  </si>
  <si>
    <t>Trogon elegans</t>
  </si>
  <si>
    <t>Trogon massena</t>
  </si>
  <si>
    <t>Trogon melanocephalus</t>
  </si>
  <si>
    <t>Trogon melanurus</t>
  </si>
  <si>
    <t>Trogon mesurus</t>
  </si>
  <si>
    <t>Trogon mexicanus</t>
  </si>
  <si>
    <t>Trogon personatus</t>
  </si>
  <si>
    <t>Trogon rufus</t>
  </si>
  <si>
    <t>Trogon surrucura</t>
  </si>
  <si>
    <t>Trogon violaceus</t>
  </si>
  <si>
    <t>Trogon viridis</t>
  </si>
  <si>
    <t>Species1</t>
  </si>
  <si>
    <t>Family1</t>
  </si>
  <si>
    <t>Order1</t>
  </si>
  <si>
    <t>Accipiter hiogaster</t>
  </si>
  <si>
    <t>Accipiter sylvestris</t>
  </si>
  <si>
    <t>Aquila africana</t>
  </si>
  <si>
    <t>Aquila spilogaster</t>
  </si>
  <si>
    <t>Buteo japonicus</t>
  </si>
  <si>
    <t>Buteo plagiatus</t>
  </si>
  <si>
    <t>Buteo refectus</t>
  </si>
  <si>
    <t>Buteo socotraensis</t>
  </si>
  <si>
    <t>Buteo trizonatus</t>
  </si>
  <si>
    <t>Buteogallus coronatus</t>
  </si>
  <si>
    <t>Buteogallus lacernulatus</t>
  </si>
  <si>
    <t>Buteogallus schistaceus</t>
  </si>
  <si>
    <t>Buteogallus solitarius</t>
  </si>
  <si>
    <t>Circus hudsonius</t>
  </si>
  <si>
    <t>Circus spilothorax</t>
  </si>
  <si>
    <t>Clanga hastata</t>
  </si>
  <si>
    <t>Cryptoleucopteryx plumbea</t>
  </si>
  <si>
    <t>Geranoaetus albicaudatus</t>
  </si>
  <si>
    <t>Geranoaetus polyosoma</t>
  </si>
  <si>
    <t>Gyps rueppelli</t>
  </si>
  <si>
    <t>Hieraaetus wahlbergi</t>
  </si>
  <si>
    <t>Icthyophaga humilis</t>
  </si>
  <si>
    <t>Icthyophaga ichthyaetus</t>
  </si>
  <si>
    <t>Ictinaetus malaiensis</t>
  </si>
  <si>
    <t>Micronisus gabar</t>
  </si>
  <si>
    <t>Milvus aegyptius</t>
  </si>
  <si>
    <t>Morphnarchus princeps</t>
  </si>
  <si>
    <t>Nisaetus pinskeri</t>
  </si>
  <si>
    <t>Parabuteo leucorrhous</t>
  </si>
  <si>
    <t>Pernis steerei</t>
  </si>
  <si>
    <t>Pseudastur albicollis</t>
  </si>
  <si>
    <t>Pseudastur occidentalis</t>
  </si>
  <si>
    <t>Pseudastur polionotus</t>
  </si>
  <si>
    <t>Rupornis magnirostris</t>
  </si>
  <si>
    <t>Pandionidae</t>
  </si>
  <si>
    <t>Sagittariidae</t>
  </si>
  <si>
    <t>Anas albogularis</t>
  </si>
  <si>
    <t>Anas carolinensis</t>
  </si>
  <si>
    <t>Anser caerulescens</t>
  </si>
  <si>
    <t>Anser canagicus</t>
  </si>
  <si>
    <t>Anser cygnoid</t>
  </si>
  <si>
    <t>Anser rossii</t>
  </si>
  <si>
    <t>Asarcornis scutulata</t>
  </si>
  <si>
    <t>Mareca americana</t>
  </si>
  <si>
    <t>Mareca falcata</t>
  </si>
  <si>
    <t>Mareca sibilatrix</t>
  </si>
  <si>
    <t>Melanitta americana</t>
  </si>
  <si>
    <t>Melanitta deglandi</t>
  </si>
  <si>
    <t>Melanitta stejnegeri</t>
  </si>
  <si>
    <t>Oxyura ferruginea</t>
  </si>
  <si>
    <t>Radjah radjah</t>
  </si>
  <si>
    <t>Rhodonessa caryophyllacea</t>
  </si>
  <si>
    <t>Sarkidiornis sylvicola</t>
  </si>
  <si>
    <t>Sibirionetta formosa</t>
  </si>
  <si>
    <t>Spatula cyanoptera</t>
  </si>
  <si>
    <t>Spatula discors</t>
  </si>
  <si>
    <t>Spatula hottentota</t>
  </si>
  <si>
    <t>Spatula platalea</t>
  </si>
  <si>
    <t>Spatula puna</t>
  </si>
  <si>
    <t>Spatula rhynchotis</t>
  </si>
  <si>
    <t>Spatula smithii</t>
  </si>
  <si>
    <t>Spatula versicolor</t>
  </si>
  <si>
    <t>Tadorna cristata</t>
  </si>
  <si>
    <t>Berenicornis comatus</t>
  </si>
  <si>
    <t>Buceros mindanensis</t>
  </si>
  <si>
    <t>Bucorvus leadbeateri</t>
  </si>
  <si>
    <t>Bycanistes sharpii</t>
  </si>
  <si>
    <t>Horizocerus albocristatus</t>
  </si>
  <si>
    <t>Horizocerus cassini</t>
  </si>
  <si>
    <t>Horizocerus granti</t>
  </si>
  <si>
    <t>Horizocerus hartlaubi</t>
  </si>
  <si>
    <t>Lophoceros alboterminatus</t>
  </si>
  <si>
    <t>Lophoceros bradfieldi</t>
  </si>
  <si>
    <t>Lophoceros camurus</t>
  </si>
  <si>
    <t>Lophoceros fasciatus</t>
  </si>
  <si>
    <t>Lophoceros hemprichii</t>
  </si>
  <si>
    <t>Lophoceros nasutus</t>
  </si>
  <si>
    <t>Lophoceros pallidirostris</t>
  </si>
  <si>
    <t>Lophoceros semifasciatus</t>
  </si>
  <si>
    <t>Rhabdotorrhinus corrugatus</t>
  </si>
  <si>
    <t>Rhabdotorrhinus exarhatus</t>
  </si>
  <si>
    <t>Rhabdotorrhinus leucocephalus</t>
  </si>
  <si>
    <t>Rhabdotorrhinus waldeni</t>
  </si>
  <si>
    <t>Rhyticeros cassidix</t>
  </si>
  <si>
    <t>Rhyticeros everetti</t>
  </si>
  <si>
    <t>Rhyticeros narcondami</t>
  </si>
  <si>
    <t>Rhyticeros plicatus</t>
  </si>
  <si>
    <t>Rhyticeros subruficollis</t>
  </si>
  <si>
    <t>Rhyticeros undulatus</t>
  </si>
  <si>
    <t>Tockus damarensis</t>
  </si>
  <si>
    <t>Rhinopomastus castaneiceps</t>
  </si>
  <si>
    <t>Upupa marginata</t>
  </si>
  <si>
    <t>Aegotheles affinis</t>
  </si>
  <si>
    <t>Aerodramus bartschi</t>
  </si>
  <si>
    <t>Aerodramus brevirostris</t>
  </si>
  <si>
    <t>Aerodramus elaphrus</t>
  </si>
  <si>
    <t>Aerodramus francicus</t>
  </si>
  <si>
    <t>Aerodramus fuciphagus</t>
  </si>
  <si>
    <t>Aerodramus hirundinaceus</t>
  </si>
  <si>
    <t>Aerodramus infuscatus</t>
  </si>
  <si>
    <t>Aerodramus inquietus</t>
  </si>
  <si>
    <t>Aerodramus leucophaeus</t>
  </si>
  <si>
    <t>Aerodramus maximus</t>
  </si>
  <si>
    <t>Aerodramus mearnsi</t>
  </si>
  <si>
    <t>Aerodramus nuditarsus</t>
  </si>
  <si>
    <t>Aerodramus orientalis</t>
  </si>
  <si>
    <t>Aerodramus papuensis</t>
  </si>
  <si>
    <t>Aerodramus pelewensis</t>
  </si>
  <si>
    <t>Aerodramus salangana</t>
  </si>
  <si>
    <t>Aerodramus sawtelli</t>
  </si>
  <si>
    <t>Aerodramus spodiopygius</t>
  </si>
  <si>
    <t>Aerodramus terraereginae</t>
  </si>
  <si>
    <t>Aerodramus unicolor</t>
  </si>
  <si>
    <t>Aerodramus vanikorensis</t>
  </si>
  <si>
    <t>Aerodramus vulcanorum</t>
  </si>
  <si>
    <t>Aerodramus whiteheadi</t>
  </si>
  <si>
    <t>Chaetura andrei</t>
  </si>
  <si>
    <t>Cypsiurus gracilis</t>
  </si>
  <si>
    <t>Antrostomus arizonae</t>
  </si>
  <si>
    <t>Antrostomus badius</t>
  </si>
  <si>
    <t>Antrostomus carolinensis</t>
  </si>
  <si>
    <t>Antrostomus cubanensis</t>
  </si>
  <si>
    <t>Antrostomus ekmani</t>
  </si>
  <si>
    <t>Antrostomus noctitherus</t>
  </si>
  <si>
    <t>Antrostomus ridgwayi</t>
  </si>
  <si>
    <t>Antrostomus rufus</t>
  </si>
  <si>
    <t>Antrostomus salvini</t>
  </si>
  <si>
    <t>Antrostomus saturatus</t>
  </si>
  <si>
    <t>Antrostomus sericocaudatus</t>
  </si>
  <si>
    <t>Antrostomus vociferus</t>
  </si>
  <si>
    <t>Caprimulgus andamanicus</t>
  </si>
  <si>
    <t>Caprimulgus jotaka</t>
  </si>
  <si>
    <t>Caprimulgus longipennis</t>
  </si>
  <si>
    <t>Caprimulgus phalaena</t>
  </si>
  <si>
    <t>Caprimulgus vexillarius</t>
  </si>
  <si>
    <t>Chordeiles nacunda</t>
  </si>
  <si>
    <t>Eurostopodus exul</t>
  </si>
  <si>
    <t>Eurostopodus nigripennis</t>
  </si>
  <si>
    <t>Gactornis enarratus</t>
  </si>
  <si>
    <t>Hydropsalis cayennensis</t>
  </si>
  <si>
    <t>Hydropsalis maculicaudus</t>
  </si>
  <si>
    <t>Lyncornis macrotis</t>
  </si>
  <si>
    <t>Lyncornis temminckii</t>
  </si>
  <si>
    <t>Nyctidromus anthonyi</t>
  </si>
  <si>
    <t>Nyctipolus hirundinaceus</t>
  </si>
  <si>
    <t>Nyctipolus nigrescens</t>
  </si>
  <si>
    <t>Setopagis heterura</t>
  </si>
  <si>
    <t>Setopagis maculosa</t>
  </si>
  <si>
    <t>Setopagis parvula</t>
  </si>
  <si>
    <t>Setopagis whitelyi</t>
  </si>
  <si>
    <t>Siphonorhis americana</t>
  </si>
  <si>
    <t>Systellura decussata</t>
  </si>
  <si>
    <t>Systellura longirostris</t>
  </si>
  <si>
    <t>Systellura roraimae</t>
  </si>
  <si>
    <t>Veles binotatus</t>
  </si>
  <si>
    <t>Phyllaemulor bracteatus</t>
  </si>
  <si>
    <t>Aglaiocercus kingii</t>
  </si>
  <si>
    <t>Amazilia alfaroana</t>
  </si>
  <si>
    <t>Amazilia bartletti</t>
  </si>
  <si>
    <t>Amazilia chrysura</t>
  </si>
  <si>
    <t>Amazilia coeruleogularis</t>
  </si>
  <si>
    <t>Amazilia cupreicauda</t>
  </si>
  <si>
    <t>Amazilia cyanus</t>
  </si>
  <si>
    <t>Amazilia eliciae</t>
  </si>
  <si>
    <t>Amazilia goudoti</t>
  </si>
  <si>
    <t>Amazilia grayi</t>
  </si>
  <si>
    <t>Amazilia humboldtii</t>
  </si>
  <si>
    <t>Amazilia julie</t>
  </si>
  <si>
    <t>Amazilia lilliae</t>
  </si>
  <si>
    <t>Amazilia oenone</t>
  </si>
  <si>
    <t>Amazilia sapphirina</t>
  </si>
  <si>
    <t>Amazilia saucerottei</t>
  </si>
  <si>
    <t>Amazilia wagneri</t>
  </si>
  <si>
    <t>Anthocephala berlepschi</t>
  </si>
  <si>
    <t>Anthracothorax aurulentus</t>
  </si>
  <si>
    <t>Basilinna leucotis</t>
  </si>
  <si>
    <t>Basilinna xantusii</t>
  </si>
  <si>
    <t>Campylopterus cuvierii</t>
  </si>
  <si>
    <t>Chlorostilbon notatus</t>
  </si>
  <si>
    <t>Coeligena albicaudata</t>
  </si>
  <si>
    <t>Coeligena conradii</t>
  </si>
  <si>
    <t>Coeligena consita</t>
  </si>
  <si>
    <t>Coeligena dichroura</t>
  </si>
  <si>
    <t>Coeligena eisenmanni</t>
  </si>
  <si>
    <t>Coeligena eos</t>
  </si>
  <si>
    <t>Coeligena inca</t>
  </si>
  <si>
    <t>Coeligena osculans</t>
  </si>
  <si>
    <t>Cynanthus doubledayi</t>
  </si>
  <si>
    <t>Cynanthus lawrencei</t>
  </si>
  <si>
    <t>Eriocnemis aline</t>
  </si>
  <si>
    <t>Eriocnemis sapphiropygia</t>
  </si>
  <si>
    <t>Heliangelus clarisse</t>
  </si>
  <si>
    <t>Heliangelus spencei</t>
  </si>
  <si>
    <t>Heliodoxa whitelyana</t>
  </si>
  <si>
    <t>Lampornis cinereicauda</t>
  </si>
  <si>
    <t>Lophornis verreauxii</t>
  </si>
  <si>
    <t>Nesophlox evelynae</t>
  </si>
  <si>
    <t>Nesophlox lyrura</t>
  </si>
  <si>
    <t>Oreonympha albolimbata</t>
  </si>
  <si>
    <t>Oreotrochilus stolzmanni</t>
  </si>
  <si>
    <t>Oxypogon cyanolaemus</t>
  </si>
  <si>
    <t>Oxypogon lindenii</t>
  </si>
  <si>
    <t>Oxypogon stuebelii</t>
  </si>
  <si>
    <t>Phaethornis aethopygus</t>
  </si>
  <si>
    <t>Phaethornis baroni</t>
  </si>
  <si>
    <t>Phaethornis major</t>
  </si>
  <si>
    <t>Phaethornis mexicanus</t>
  </si>
  <si>
    <t>Phaethornis porcullae</t>
  </si>
  <si>
    <t>Sappho sparganurus</t>
  </si>
  <si>
    <t>Schistes albogularis</t>
  </si>
  <si>
    <t>Selasphorus calliope</t>
  </si>
  <si>
    <t>Stephanoxis loddigesii</t>
  </si>
  <si>
    <t>Urochroa leucura</t>
  </si>
  <si>
    <t>Cathartiformes</t>
  </si>
  <si>
    <t>Synthliboramphus scrippsi</t>
  </si>
  <si>
    <t>Burhinus indicus</t>
  </si>
  <si>
    <t>Esacus magnirostris</t>
  </si>
  <si>
    <t>Charadrius aquilonius</t>
  </si>
  <si>
    <t>Charadrius bifrontatus</t>
  </si>
  <si>
    <t>Charadrius dealbatus</t>
  </si>
  <si>
    <t>Charadrius nivosus</t>
  </si>
  <si>
    <t>Hoploxypterus cayanus</t>
  </si>
  <si>
    <t>Peltohyas australis</t>
  </si>
  <si>
    <t>Thinornis cucullatus</t>
  </si>
  <si>
    <t>Vanellus macropterus</t>
  </si>
  <si>
    <t>Vanellus malabaricus</t>
  </si>
  <si>
    <t>Vanellus novaehollandiae</t>
  </si>
  <si>
    <t>Smutsornis africanus</t>
  </si>
  <si>
    <t>Anous albivittus</t>
  </si>
  <si>
    <t>Anous ceruleus</t>
  </si>
  <si>
    <t>Chlidonias albostriatus</t>
  </si>
  <si>
    <t>Gelochelidon macrotarsa</t>
  </si>
  <si>
    <t>Larus scoresbii</t>
  </si>
  <si>
    <t>Larus smithsonianus</t>
  </si>
  <si>
    <t>Onychoprion aleuticus</t>
  </si>
  <si>
    <t>Onychoprion anaethetus</t>
  </si>
  <si>
    <t>Onychoprion lunatus</t>
  </si>
  <si>
    <t>Saundersilarus saundersi</t>
  </si>
  <si>
    <t>Sternula balaenarum</t>
  </si>
  <si>
    <t>Sternula lorata</t>
  </si>
  <si>
    <t>Sternula nereis</t>
  </si>
  <si>
    <t>Sternula saundersi</t>
  </si>
  <si>
    <t>Sternula superciliaris</t>
  </si>
  <si>
    <t>Thalasseus bengalensis</t>
  </si>
  <si>
    <t>Thalasseus bergii</t>
  </si>
  <si>
    <t>Thalasseus bernsteini</t>
  </si>
  <si>
    <t>Thalasseus elegans</t>
  </si>
  <si>
    <t>Thalasseus maximus</t>
  </si>
  <si>
    <t>Pluvianellidae</t>
  </si>
  <si>
    <t>Pluvianidae</t>
  </si>
  <si>
    <t>Nycticryphes semicollaris</t>
  </si>
  <si>
    <t>Calidris pygmaea</t>
  </si>
  <si>
    <t>Calidris subruficollis</t>
  </si>
  <si>
    <t>Calidris virgata</t>
  </si>
  <si>
    <t>Coenocorypha huegeli</t>
  </si>
  <si>
    <t>Prosobonia parvirostris</t>
  </si>
  <si>
    <t>Tringa brevipes</t>
  </si>
  <si>
    <t>Tringa incana</t>
  </si>
  <si>
    <t>Turnix nanus</t>
  </si>
  <si>
    <t>Turnix novaecaledoniae</t>
  </si>
  <si>
    <t>Ciconia microscelis</t>
  </si>
  <si>
    <t>Leptoptilos crumenifer</t>
  </si>
  <si>
    <t>Alectroenas pulcherrimus</t>
  </si>
  <si>
    <t>Alopecoenas beccarii</t>
  </si>
  <si>
    <t>Alopecoenas canifrons</t>
  </si>
  <si>
    <t>Alopecoenas erythropterus</t>
  </si>
  <si>
    <t>Alopecoenas hoedtii</t>
  </si>
  <si>
    <t>Alopecoenas jobiensis</t>
  </si>
  <si>
    <t>Alopecoenas johannae</t>
  </si>
  <si>
    <t>Alopecoenas kubaryi</t>
  </si>
  <si>
    <t>Alopecoenas rubescens</t>
  </si>
  <si>
    <t>Alopecoenas sanctaecrucis</t>
  </si>
  <si>
    <t>Alopecoenas stairi</t>
  </si>
  <si>
    <t>Alopecoenas xanthonurus</t>
  </si>
  <si>
    <t>Chalcophaps longirostris</t>
  </si>
  <si>
    <t>Chrysoena luteovirens</t>
  </si>
  <si>
    <t>Chrysoena victor</t>
  </si>
  <si>
    <t>Chrysoena viridis</t>
  </si>
  <si>
    <t>Ducula cuprea</t>
  </si>
  <si>
    <t>Ducula geelvinkiana</t>
  </si>
  <si>
    <t>Ducula neglecta</t>
  </si>
  <si>
    <t>Ducula obiensis</t>
  </si>
  <si>
    <t>Ducula oenothorax</t>
  </si>
  <si>
    <t>Ducula salvadorii</t>
  </si>
  <si>
    <t>Geotrygon leucometopia</t>
  </si>
  <si>
    <t>Geotrygon purpurata</t>
  </si>
  <si>
    <t>Goura sclaterii</t>
  </si>
  <si>
    <t>Gymnophaps stalkeri</t>
  </si>
  <si>
    <t>Hemiphaga chathamensis</t>
  </si>
  <si>
    <t>Leptotila cassinii</t>
  </si>
  <si>
    <t>Leptotrygon veraguensis</t>
  </si>
  <si>
    <t>Macropygia macassariensis</t>
  </si>
  <si>
    <t>Macropygia timorlaoensis</t>
  </si>
  <si>
    <t>Megaloprepia formosa</t>
  </si>
  <si>
    <t>Megaloprepia magnifica</t>
  </si>
  <si>
    <t>Nesoenas picturatus</t>
  </si>
  <si>
    <t>Otidiphaps aruensis</t>
  </si>
  <si>
    <t>Otidiphaps cervicalis</t>
  </si>
  <si>
    <t>Otidiphaps insularis</t>
  </si>
  <si>
    <t>Paraclaravis geoffroyi</t>
  </si>
  <si>
    <t>Paraclaravis mondetoura</t>
  </si>
  <si>
    <t>Patagioenas albilinea</t>
  </si>
  <si>
    <t>Patagioenas albipennis</t>
  </si>
  <si>
    <t>Phapitreron brevirostris</t>
  </si>
  <si>
    <t>Phapitreron frontalis</t>
  </si>
  <si>
    <t>Phapitreron maculipectus</t>
  </si>
  <si>
    <t>Phapitreron nigrorum</t>
  </si>
  <si>
    <t>Ptilinopus alligator</t>
  </si>
  <si>
    <t>Ptilinopus chrysogaster</t>
  </si>
  <si>
    <t>Ptilinopus fasciatus</t>
  </si>
  <si>
    <t>Ptilinopus gestroi</t>
  </si>
  <si>
    <t>Ptilinopus greyi</t>
  </si>
  <si>
    <t>Ptilinopus hernsheimi</t>
  </si>
  <si>
    <t>Ptilinopus nainus</t>
  </si>
  <si>
    <t>Ptilinopus ponapensis</t>
  </si>
  <si>
    <t>Ptilinopus speciosus</t>
  </si>
  <si>
    <t>Ptilinopus temminckii</t>
  </si>
  <si>
    <t>Ramphiculus epius</t>
  </si>
  <si>
    <t>Ramphiculus fischeri</t>
  </si>
  <si>
    <t>Ramphiculus jambu</t>
  </si>
  <si>
    <t>Ramphiculus leclancheri</t>
  </si>
  <si>
    <t>Ramphiculus mangoliensis</t>
  </si>
  <si>
    <t>Ramphiculus marchei</t>
  </si>
  <si>
    <t>Ramphiculus meridionalis</t>
  </si>
  <si>
    <t>Ramphiculus merrilli</t>
  </si>
  <si>
    <t>Ramphiculus occipitalis</t>
  </si>
  <si>
    <t>Ramphiculus subgularis</t>
  </si>
  <si>
    <t>Reinwardtoena reinwardti</t>
  </si>
  <si>
    <t>Spilopelia chinensis</t>
  </si>
  <si>
    <t>Spilopelia suratensis</t>
  </si>
  <si>
    <t>Streptopelia dusumieri</t>
  </si>
  <si>
    <t>Streptopelia xanthocycla</t>
  </si>
  <si>
    <t>Treron affinis</t>
  </si>
  <si>
    <t>Treron aromaticus</t>
  </si>
  <si>
    <t>Treron axillaris</t>
  </si>
  <si>
    <t>Treron chloropterus</t>
  </si>
  <si>
    <t>Treron delalandii</t>
  </si>
  <si>
    <t>Treron griveaudi</t>
  </si>
  <si>
    <t>Treron permagnus</t>
  </si>
  <si>
    <t>Treron phayrei</t>
  </si>
  <si>
    <t>Turacoena sulaensis</t>
  </si>
  <si>
    <t>Zentrygon albifacies</t>
  </si>
  <si>
    <t>Zentrygon carrikeri</t>
  </si>
  <si>
    <t>Zentrygon chiriquensis</t>
  </si>
  <si>
    <t>Zentrygon costaricensis</t>
  </si>
  <si>
    <t>Zentrygon frenata</t>
  </si>
  <si>
    <t>Zentrygon goldmani</t>
  </si>
  <si>
    <t>Zentrygon lawrencii</t>
  </si>
  <si>
    <t>Zentrygon linearis</t>
  </si>
  <si>
    <t>Actenoides capucinus</t>
  </si>
  <si>
    <t>Actenoides excelsus</t>
  </si>
  <si>
    <t>Actenoides regalis</t>
  </si>
  <si>
    <t>Alcedo peninsulae</t>
  </si>
  <si>
    <t>Ceyx argentatus</t>
  </si>
  <si>
    <t>Ceyx azureus</t>
  </si>
  <si>
    <t>Ceyx cajeli</t>
  </si>
  <si>
    <t>Ceyx collectoris</t>
  </si>
  <si>
    <t>Ceyx cyanopectus</t>
  </si>
  <si>
    <t>Ceyx dispar</t>
  </si>
  <si>
    <t>Ceyx flumenicola</t>
  </si>
  <si>
    <t>Ceyx gentianus</t>
  </si>
  <si>
    <t>Ceyx margarethae</t>
  </si>
  <si>
    <t>Ceyx meeki</t>
  </si>
  <si>
    <t>Ceyx mindanensis</t>
  </si>
  <si>
    <t>Ceyx mulcatus</t>
  </si>
  <si>
    <t>Ceyx nigrirostris</t>
  </si>
  <si>
    <t>Ceyx nigromaxilla</t>
  </si>
  <si>
    <t>Ceyx pusillus</t>
  </si>
  <si>
    <t>Ceyx sacerdotis</t>
  </si>
  <si>
    <t>Ceyx sangirensis</t>
  </si>
  <si>
    <t>Ceyx solitarius</t>
  </si>
  <si>
    <t>Ceyx wallacii</t>
  </si>
  <si>
    <t>Ceyx websteri</t>
  </si>
  <si>
    <t>Cittura sanghirensis</t>
  </si>
  <si>
    <t>Corythornis cristatus</t>
  </si>
  <si>
    <t>Corythornis leucogaster</t>
  </si>
  <si>
    <t>Corythornis madagascariensis</t>
  </si>
  <si>
    <t>Corythornis nais</t>
  </si>
  <si>
    <t>Corythornis thomensis</t>
  </si>
  <si>
    <t>Corythornis vintsioides</t>
  </si>
  <si>
    <t>Halcyon gularis</t>
  </si>
  <si>
    <t>Ispidina lecontei</t>
  </si>
  <si>
    <t>Ispidina picta</t>
  </si>
  <si>
    <t>Lacedo melanops</t>
  </si>
  <si>
    <t>Tanysiptera nigriceps</t>
  </si>
  <si>
    <t>Todiramphus pelewensis</t>
  </si>
  <si>
    <t>Todiramphus reichenbachii</t>
  </si>
  <si>
    <t>Todiramphus saurophagus</t>
  </si>
  <si>
    <t>Todiramphus youngi</t>
  </si>
  <si>
    <t>Geobiastes squamiger</t>
  </si>
  <si>
    <t>Coracias affinis</t>
  </si>
  <si>
    <t>Coracias naevius</t>
  </si>
  <si>
    <t>Merops americanus</t>
  </si>
  <si>
    <t>Merops cyanophrys</t>
  </si>
  <si>
    <t>Merops lafresnayii</t>
  </si>
  <si>
    <t>Merops mentalis</t>
  </si>
  <si>
    <t>Merops viridissimus</t>
  </si>
  <si>
    <t>Momotus bahamensis</t>
  </si>
  <si>
    <t>Momotus coeruliceps</t>
  </si>
  <si>
    <t>Momotus lessonii</t>
  </si>
  <si>
    <t>Momotus subrufescens</t>
  </si>
  <si>
    <t>Cacomantis aeruginosus</t>
  </si>
  <si>
    <t>Carpococcyx radiceus</t>
  </si>
  <si>
    <t>Centropus chlororhynchos</t>
  </si>
  <si>
    <t>Cercococcyx lemaireae</t>
  </si>
  <si>
    <t>Ceuthmochares australis</t>
  </si>
  <si>
    <t>Chalcites basalis</t>
  </si>
  <si>
    <t>Chalcites crassirostris</t>
  </si>
  <si>
    <t>Chalcites lucidus</t>
  </si>
  <si>
    <t>Chalcites megarhynchus</t>
  </si>
  <si>
    <t>Chalcites meyerii</t>
  </si>
  <si>
    <t>Chalcites minutillus</t>
  </si>
  <si>
    <t>Chalcites osculans</t>
  </si>
  <si>
    <t>Chalcites ruficollis</t>
  </si>
  <si>
    <t>Coccyzus bahamensis</t>
  </si>
  <si>
    <t>Coua olivaceiceps</t>
  </si>
  <si>
    <t>Coua pyropyga</t>
  </si>
  <si>
    <t>Dasylophus superciliosus</t>
  </si>
  <si>
    <t>Heteroscenes pallidus</t>
  </si>
  <si>
    <t>Hierococcyx bocki</t>
  </si>
  <si>
    <t>Hierococcyx fugax</t>
  </si>
  <si>
    <t>Hierococcyx nisicolor</t>
  </si>
  <si>
    <t>Hierococcyx pectoralis</t>
  </si>
  <si>
    <t>Hierococcyx sparverioides</t>
  </si>
  <si>
    <t>Hierococcyx vagans</t>
  </si>
  <si>
    <t>Hierococcyx varius</t>
  </si>
  <si>
    <t>Lepidogrammus cumingi</t>
  </si>
  <si>
    <t>Phaenicophaeus oeneicaudus</t>
  </si>
  <si>
    <t>Piaya mexicana</t>
  </si>
  <si>
    <t>Rhamphococcyx calyorhynchus</t>
  </si>
  <si>
    <t>Rhinortha chlorophaea</t>
  </si>
  <si>
    <t>Surniculus dicruroides</t>
  </si>
  <si>
    <t>Surniculus musschenbroeki</t>
  </si>
  <si>
    <t>Taccocua leschenaultii</t>
  </si>
  <si>
    <t>Urodynamis taitensis</t>
  </si>
  <si>
    <t>Zanclostomus javanicus</t>
  </si>
  <si>
    <t>Falco araeus</t>
  </si>
  <si>
    <t>Falco ruficollis</t>
  </si>
  <si>
    <t>Phalcoboenus chimango</t>
  </si>
  <si>
    <t>Crax pinima</t>
  </si>
  <si>
    <t>Ortalis araucuan</t>
  </si>
  <si>
    <t>Ortalis columbiana</t>
  </si>
  <si>
    <t>Ortalis squamata</t>
  </si>
  <si>
    <t>Pauxi koepckeae</t>
  </si>
  <si>
    <t>Pipile grayi</t>
  </si>
  <si>
    <t>Megapodius decollatus</t>
  </si>
  <si>
    <t>Guttera edouardi</t>
  </si>
  <si>
    <t>Guttera verreauxi</t>
  </si>
  <si>
    <t>Cyrtonyx sallei</t>
  </si>
  <si>
    <t>Ptilopachus nahani</t>
  </si>
  <si>
    <t>Arborophila graydoni</t>
  </si>
  <si>
    <t>Arborophila tonkinensis</t>
  </si>
  <si>
    <t>Bambusicola sonorivox</t>
  </si>
  <si>
    <t>Catreus wallichii</t>
  </si>
  <si>
    <t>Dendroperdix sephaena</t>
  </si>
  <si>
    <t>Falcipennis falcipennis</t>
  </si>
  <si>
    <t>Falcipennis franklinii</t>
  </si>
  <si>
    <t>Gallus lafayettii</t>
  </si>
  <si>
    <t>Lophura pyronota</t>
  </si>
  <si>
    <t>Lophura rufa</t>
  </si>
  <si>
    <t>Margaroperdix madagarensis</t>
  </si>
  <si>
    <t>Ophrysia superciliosa</t>
  </si>
  <si>
    <t>Peliperdix albogularis</t>
  </si>
  <si>
    <t>Peliperdix coqui</t>
  </si>
  <si>
    <t>Peliperdix lathami</t>
  </si>
  <si>
    <t>Peliperdix schlegelii</t>
  </si>
  <si>
    <t>Pternistis adspersus</t>
  </si>
  <si>
    <t>Pternistis afer</t>
  </si>
  <si>
    <t>Pternistis ahantensis</t>
  </si>
  <si>
    <t>Pternistis atrifrons</t>
  </si>
  <si>
    <t>Pternistis bicalcaratus</t>
  </si>
  <si>
    <t>Pternistis camerunensis</t>
  </si>
  <si>
    <t>Pternistis capensis</t>
  </si>
  <si>
    <t>Pternistis castaneicollis</t>
  </si>
  <si>
    <t>Pternistis clappertoni</t>
  </si>
  <si>
    <t>Pternistis erckelii</t>
  </si>
  <si>
    <t>Pternistis griseostriatus</t>
  </si>
  <si>
    <t>Pternistis hartlaubi</t>
  </si>
  <si>
    <t>Pternistis harwoodi</t>
  </si>
  <si>
    <t>Pternistis hildebrandti</t>
  </si>
  <si>
    <t>Pternistis icterorhynchus</t>
  </si>
  <si>
    <t>Pternistis jacksoni</t>
  </si>
  <si>
    <t>Pternistis leucoscepus</t>
  </si>
  <si>
    <t>Pternistis natalensis</t>
  </si>
  <si>
    <t>Pternistis nobilis</t>
  </si>
  <si>
    <t>Pternistis ochropectus</t>
  </si>
  <si>
    <t>Pternistis rufopictus</t>
  </si>
  <si>
    <t>Pternistis squamatus</t>
  </si>
  <si>
    <t>Pternistis swainsonii</t>
  </si>
  <si>
    <t>Pternistis swierstrai</t>
  </si>
  <si>
    <t>Rhizothera dulitensis</t>
  </si>
  <si>
    <t>Scleroptila afra</t>
  </si>
  <si>
    <t>Scleroptila elgonensis</t>
  </si>
  <si>
    <t>Scleroptila finschi</t>
  </si>
  <si>
    <t>Scleroptila gutturalis</t>
  </si>
  <si>
    <t>Scleroptila levaillantii</t>
  </si>
  <si>
    <t>Scleroptila psilolaema</t>
  </si>
  <si>
    <t>Scleroptila shelleyi</t>
  </si>
  <si>
    <t>Scleroptila streptophora</t>
  </si>
  <si>
    <t>Scleroptila whytei</t>
  </si>
  <si>
    <t>Synoicus adansonii</t>
  </si>
  <si>
    <t>Synoicus chinensis</t>
  </si>
  <si>
    <t>Synoicus ypsilophorus</t>
  </si>
  <si>
    <t>Tetrao urogalloides</t>
  </si>
  <si>
    <t>Anthropoides paradiseus</t>
  </si>
  <si>
    <t>Antigone antigone</t>
  </si>
  <si>
    <t>Antigone canadensis</t>
  </si>
  <si>
    <t>Antigone rubicunda</t>
  </si>
  <si>
    <t>Antigone vipio</t>
  </si>
  <si>
    <t>Bugeranus carunculatus</t>
  </si>
  <si>
    <t>Leucogeranus leucogeranus</t>
  </si>
  <si>
    <t>Psophia dextralis</t>
  </si>
  <si>
    <t>Psophia obscura</t>
  </si>
  <si>
    <t>Psophia ochroptera</t>
  </si>
  <si>
    <t>Amaurornis cinerea</t>
  </si>
  <si>
    <t>Amaurornis marginalis</t>
  </si>
  <si>
    <t>Aramides albiventris</t>
  </si>
  <si>
    <t>Aramides cajaneus</t>
  </si>
  <si>
    <t>Crex egregia</t>
  </si>
  <si>
    <t>Gallinula comeri</t>
  </si>
  <si>
    <t>Gallinula galeata</t>
  </si>
  <si>
    <t>Hypotaenidia immaculata</t>
  </si>
  <si>
    <t>Hypotaenidia insignis</t>
  </si>
  <si>
    <t>Hypotaenidia okinawae</t>
  </si>
  <si>
    <t>Hypotaenidia owstoni</t>
  </si>
  <si>
    <t>Hypotaenidia philippensis</t>
  </si>
  <si>
    <t>Hypotaenidia rovianae</t>
  </si>
  <si>
    <t>Hypotaenidia sylvestris</t>
  </si>
  <si>
    <t>Hypotaenidia tertia</t>
  </si>
  <si>
    <t>Hypotaenidia torquata</t>
  </si>
  <si>
    <t>Hypotaenidia woodfordi</t>
  </si>
  <si>
    <t>Laterallus flaviventer</t>
  </si>
  <si>
    <t>Laterallus rogersi</t>
  </si>
  <si>
    <t>Laterallus spilonota</t>
  </si>
  <si>
    <t>Laterallus spilopterus</t>
  </si>
  <si>
    <t>Lewinia striata</t>
  </si>
  <si>
    <t>Mentocrex beankaensis</t>
  </si>
  <si>
    <t>Mentocrex kioloides</t>
  </si>
  <si>
    <t>Paragallinula angulata</t>
  </si>
  <si>
    <t>Pareudiastes pacificus</t>
  </si>
  <si>
    <t>Pareudiastes silvestris</t>
  </si>
  <si>
    <t>Porphyrio martinicus</t>
  </si>
  <si>
    <t>Porphyriops melanops</t>
  </si>
  <si>
    <t>Porzana fasciata</t>
  </si>
  <si>
    <t>Rallicula forbesi</t>
  </si>
  <si>
    <t>Rallicula leucospila</t>
  </si>
  <si>
    <t>Rallicula mayri</t>
  </si>
  <si>
    <t>Rallicula rubra</t>
  </si>
  <si>
    <t>Rallus crepitans</t>
  </si>
  <si>
    <t>Rallus indicus</t>
  </si>
  <si>
    <t>Rallus obsoletus</t>
  </si>
  <si>
    <t>Rallus tenuirostris</t>
  </si>
  <si>
    <t>Rufirallus castaneiceps</t>
  </si>
  <si>
    <t>Rufirallus viridis</t>
  </si>
  <si>
    <t>Tribonyx mortierii</t>
  </si>
  <si>
    <t>Tribonyx ventralis</t>
  </si>
  <si>
    <t>Zapornia akool</t>
  </si>
  <si>
    <t>Zapornia atra</t>
  </si>
  <si>
    <t>Zapornia bicolor</t>
  </si>
  <si>
    <t>Zapornia flavirostra</t>
  </si>
  <si>
    <t>Zapornia fusca</t>
  </si>
  <si>
    <t>Zapornia olivieri</t>
  </si>
  <si>
    <t>Zapornia paykullii</t>
  </si>
  <si>
    <t>Zapornia tabuensis</t>
  </si>
  <si>
    <t>Corythaixoides leopoldi</t>
  </si>
  <si>
    <t>Criniferoides leucogaster</t>
  </si>
  <si>
    <t>Gallirex johnstoni</t>
  </si>
  <si>
    <t>Gallirex porphyreolophus</t>
  </si>
  <si>
    <t>Tauraco schuettii</t>
  </si>
  <si>
    <t>Afrotis afra</t>
  </si>
  <si>
    <t>Afrotis afraoides</t>
  </si>
  <si>
    <t>Chlamydotis macqueenii</t>
  </si>
  <si>
    <t>Heterotetrax humilis</t>
  </si>
  <si>
    <t>Heterotetrax rueppelii</t>
  </si>
  <si>
    <t>Heterotetrax vigorsii</t>
  </si>
  <si>
    <t>Lissotis hartlaubii</t>
  </si>
  <si>
    <t>Lissotis melanogaster</t>
  </si>
  <si>
    <t>Lophotis gindiana</t>
  </si>
  <si>
    <t>Lophotis ruficrista</t>
  </si>
  <si>
    <t>Lophotis savilei</t>
  </si>
  <si>
    <t>Acanthiza cinerea</t>
  </si>
  <si>
    <t>Calamanthus cautus</t>
  </si>
  <si>
    <t>Calamanthus montanellus</t>
  </si>
  <si>
    <t>Calamanthus pyrrhopygius</t>
  </si>
  <si>
    <t>Gerygone citrina</t>
  </si>
  <si>
    <t>Pyrrholaemus sagittatus</t>
  </si>
  <si>
    <t>Acrocephalidae</t>
  </si>
  <si>
    <t>Acrocephalus hiwae</t>
  </si>
  <si>
    <t>Acrocephalus longirostris</t>
  </si>
  <si>
    <t>Acrocephalus percernis</t>
  </si>
  <si>
    <t>Acrocephalus rimitarae</t>
  </si>
  <si>
    <t>Arundinax aedon</t>
  </si>
  <si>
    <t>Calamonastides bensoni</t>
  </si>
  <si>
    <t>Calamonastides gracilirostris</t>
  </si>
  <si>
    <t>Iduna natalensis</t>
  </si>
  <si>
    <t>Iduna rama</t>
  </si>
  <si>
    <t>Iduna similis</t>
  </si>
  <si>
    <t>Aegithalos annamensis</t>
  </si>
  <si>
    <t>Aegithalos bonvaloti</t>
  </si>
  <si>
    <t>Aegithalos glaucogularis</t>
  </si>
  <si>
    <t>Aegithalos iredalei</t>
  </si>
  <si>
    <t>Alaudala raytal</t>
  </si>
  <si>
    <t>Alaudala somalica</t>
  </si>
  <si>
    <t>Ammomanopsis grayi</t>
  </si>
  <si>
    <t>Calandrella blanfordi</t>
  </si>
  <si>
    <t>Calandrella dukhunensis</t>
  </si>
  <si>
    <t>Calandrella eremica</t>
  </si>
  <si>
    <t>Calendulauda africanoides</t>
  </si>
  <si>
    <t>Calendulauda albescens</t>
  </si>
  <si>
    <t>Calendulauda alopex</t>
  </si>
  <si>
    <t>Calendulauda burra</t>
  </si>
  <si>
    <t>Calendulauda erythrochlamys</t>
  </si>
  <si>
    <t>Calendulauda poecilosterna</t>
  </si>
  <si>
    <t>Calendulauda sabota</t>
  </si>
  <si>
    <t>Eremalauda eremodites</t>
  </si>
  <si>
    <t>Eremopterix hova</t>
  </si>
  <si>
    <t>Mirafra fasciolata</t>
  </si>
  <si>
    <t>Mirafra sharpii</t>
  </si>
  <si>
    <t>Ramphocoris clotbey</t>
  </si>
  <si>
    <t>Spizocorys fremantlii</t>
  </si>
  <si>
    <t>Spizocorys starki</t>
  </si>
  <si>
    <t>Artamus leucoryn</t>
  </si>
  <si>
    <t>Cracticus argenteus</t>
  </si>
  <si>
    <t>Melloria quoyi</t>
  </si>
  <si>
    <t>Bernieridae</t>
  </si>
  <si>
    <t>Crossleyia tenebrosa</t>
  </si>
  <si>
    <t>Hartertula flavoviridis</t>
  </si>
  <si>
    <t>Xanthomixis apperti</t>
  </si>
  <si>
    <t>Xanthomixis cinereiceps</t>
  </si>
  <si>
    <t>Xanthomixis zosterops</t>
  </si>
  <si>
    <t>Buphagidae</t>
  </si>
  <si>
    <t>Buphagus erythrorynchus</t>
  </si>
  <si>
    <t>Calcariidae</t>
  </si>
  <si>
    <t>Rhynchophanes mccownii</t>
  </si>
  <si>
    <t>Callaeidae</t>
  </si>
  <si>
    <t>Callaeas wilsoni</t>
  </si>
  <si>
    <t>Philesturnus rufusater</t>
  </si>
  <si>
    <t>Calyptomenidae</t>
  </si>
  <si>
    <t>Calyptophilidae</t>
  </si>
  <si>
    <t>Ceblepyris caesius</t>
  </si>
  <si>
    <t>Ceblepyris cinereus</t>
  </si>
  <si>
    <t>Ceblepyris cucullatus</t>
  </si>
  <si>
    <t>Ceblepyris graueri</t>
  </si>
  <si>
    <t>Ceblepyris pectoralis</t>
  </si>
  <si>
    <t>Celebesica abbotti</t>
  </si>
  <si>
    <t>Coracina dobsoni</t>
  </si>
  <si>
    <t>Coracina panayensis</t>
  </si>
  <si>
    <t>Coracina welchmani</t>
  </si>
  <si>
    <t>Cyanograucalus azureus</t>
  </si>
  <si>
    <t>Edolisoma anale</t>
  </si>
  <si>
    <t>Edolisoma ceramense</t>
  </si>
  <si>
    <t>Edolisoma coerulescens</t>
  </si>
  <si>
    <t>Edolisoma dispar</t>
  </si>
  <si>
    <t>Edolisoma dohertyi</t>
  </si>
  <si>
    <t>Edolisoma grayi</t>
  </si>
  <si>
    <t>Edolisoma holopolium</t>
  </si>
  <si>
    <t>Edolisoma incertum</t>
  </si>
  <si>
    <t>Edolisoma insperatum</t>
  </si>
  <si>
    <t>Edolisoma melas</t>
  </si>
  <si>
    <t>Edolisoma meyerii</t>
  </si>
  <si>
    <t>Edolisoma mindanense</t>
  </si>
  <si>
    <t>Edolisoma monacha</t>
  </si>
  <si>
    <t>Edolisoma montanum</t>
  </si>
  <si>
    <t>Edolisoma morio</t>
  </si>
  <si>
    <t>Edolisoma nesiotis</t>
  </si>
  <si>
    <t>Edolisoma obiense</t>
  </si>
  <si>
    <t>Edolisoma ostentum</t>
  </si>
  <si>
    <t>Edolisoma parvulum</t>
  </si>
  <si>
    <t>Edolisoma pygmaeum</t>
  </si>
  <si>
    <t>Edolisoma remotum</t>
  </si>
  <si>
    <t>Edolisoma rostratum</t>
  </si>
  <si>
    <t>Edolisoma salomonis</t>
  </si>
  <si>
    <t>Edolisoma schisticeps</t>
  </si>
  <si>
    <t>Edolisoma sula</t>
  </si>
  <si>
    <t>Edolisoma tenuirostre</t>
  </si>
  <si>
    <t>Lalage conjuncta</t>
  </si>
  <si>
    <t>Lalage fimbriata</t>
  </si>
  <si>
    <t>Lalage leucoptera</t>
  </si>
  <si>
    <t>Lalage melanoptera</t>
  </si>
  <si>
    <t>Lalage melaschistos</t>
  </si>
  <si>
    <t>Lalage minor</t>
  </si>
  <si>
    <t>Lalage newtoni</t>
  </si>
  <si>
    <t>Lalage polioptera</t>
  </si>
  <si>
    <t>Lalage typica</t>
  </si>
  <si>
    <t>Lobotos lobatus</t>
  </si>
  <si>
    <t>Lobotos oriolinus</t>
  </si>
  <si>
    <t>Malindangia mcgregori</t>
  </si>
  <si>
    <t>Pericrocotus albifrons</t>
  </si>
  <si>
    <t>Pericrocotus montanus</t>
  </si>
  <si>
    <t>Amaurospiza relicta</t>
  </si>
  <si>
    <t>Caryothraustes celaeno</t>
  </si>
  <si>
    <t>Caryothraustes erythromelas</t>
  </si>
  <si>
    <t>Cyanoloxia brissonii</t>
  </si>
  <si>
    <t>Cyanoloxia cyanoides</t>
  </si>
  <si>
    <t>Cyanoloxia rothschildii</t>
  </si>
  <si>
    <t>Granatellus francescae</t>
  </si>
  <si>
    <t>Granatellus paraensis</t>
  </si>
  <si>
    <t>Habia carmioli</t>
  </si>
  <si>
    <t>Habia frenata</t>
  </si>
  <si>
    <t>Habia olivacea</t>
  </si>
  <si>
    <t>Habia stolzmanni</t>
  </si>
  <si>
    <t>Chaetopidae</t>
  </si>
  <si>
    <t>Chloropsis lazulina</t>
  </si>
  <si>
    <t>Chloropsis moluccensis</t>
  </si>
  <si>
    <t>Cinclus schulzii</t>
  </si>
  <si>
    <t>Cinclosoma alisteri</t>
  </si>
  <si>
    <t>Cinclosoma marginatum</t>
  </si>
  <si>
    <t>Ptilorrhoa geislerorum</t>
  </si>
  <si>
    <t>Apalis flavocincta</t>
  </si>
  <si>
    <t>Apalis kaboboensis</t>
  </si>
  <si>
    <t>Artisornis sousae</t>
  </si>
  <si>
    <t>Calamonastes fasciolatus</t>
  </si>
  <si>
    <t>Calamonastes simplex</t>
  </si>
  <si>
    <t>Calamonastes stierlingi</t>
  </si>
  <si>
    <t>Calamonastes undosus</t>
  </si>
  <si>
    <t>Camaroptera harterti</t>
  </si>
  <si>
    <t>Camaroptera toroensis</t>
  </si>
  <si>
    <t>Cisticola bailunduensis</t>
  </si>
  <si>
    <t>Cisticola cinnamomeus</t>
  </si>
  <si>
    <t>Cisticola haematocephalus</t>
  </si>
  <si>
    <t>Cisticola luapula</t>
  </si>
  <si>
    <t>Cisticola lugubris</t>
  </si>
  <si>
    <t>Cisticola marginatus</t>
  </si>
  <si>
    <t>Cisticola nana</t>
  </si>
  <si>
    <t>Neomixis pallidior</t>
  </si>
  <si>
    <t>Oreolais pulcher</t>
  </si>
  <si>
    <t>Oreophilais robertsi</t>
  </si>
  <si>
    <t>Orthotomus chaktomuk</t>
  </si>
  <si>
    <t>Orthotomus chloronotus</t>
  </si>
  <si>
    <t>Prinia erythroptera</t>
  </si>
  <si>
    <t>Prinia khasiana</t>
  </si>
  <si>
    <t>Prinia rufifrons</t>
  </si>
  <si>
    <t>Prinia sonitans</t>
  </si>
  <si>
    <t>Prinia superciliaris</t>
  </si>
  <si>
    <t>Scepomycter winifredae</t>
  </si>
  <si>
    <t>Schistolais leontica</t>
  </si>
  <si>
    <t>Schistolais leucopogon</t>
  </si>
  <si>
    <t>Cnemophilus sanguineus</t>
  </si>
  <si>
    <t>Conopophaga snethlageae</t>
  </si>
  <si>
    <t>Aphelocoma wollweberi</t>
  </si>
  <si>
    <t>Cissa jefferyi</t>
  </si>
  <si>
    <t>Corvus insularis</t>
  </si>
  <si>
    <t>Corvus pectoralis</t>
  </si>
  <si>
    <t>Corvus violaceus</t>
  </si>
  <si>
    <t>Cyanocorax coeruleus</t>
  </si>
  <si>
    <t>Cyanocorax colliei</t>
  </si>
  <si>
    <t>Cyanocorax formosus</t>
  </si>
  <si>
    <t>Cyanocorax hafferi</t>
  </si>
  <si>
    <t>Cyanolyca nanus</t>
  </si>
  <si>
    <t>Cyanolyca quindiuna</t>
  </si>
  <si>
    <t>Dendrocitta bayleii</t>
  </si>
  <si>
    <t>Dendrocitta cinerascens</t>
  </si>
  <si>
    <t>Garrulus bispecularis</t>
  </si>
  <si>
    <t>Garrulus leucotis</t>
  </si>
  <si>
    <t>Nucifraga hemispila</t>
  </si>
  <si>
    <t>Nucifraga multipunctata</t>
  </si>
  <si>
    <t>Pica asirensis</t>
  </si>
  <si>
    <t>Pica mauritanica</t>
  </si>
  <si>
    <t>Pica nutalli</t>
  </si>
  <si>
    <t>Platysmurus aterrimus</t>
  </si>
  <si>
    <t>Urocissa erythroryncha</t>
  </si>
  <si>
    <t>Urocissa xanthomelana</t>
  </si>
  <si>
    <t>Lipaugus ater</t>
  </si>
  <si>
    <t>Lipaugus conditus</t>
  </si>
  <si>
    <t>Phibalura boliviana</t>
  </si>
  <si>
    <t>Pipreola squamipectus</t>
  </si>
  <si>
    <t>Dicaeum beccarii</t>
  </si>
  <si>
    <t>Dicaeum cambodianum</t>
  </si>
  <si>
    <t>Dicaeum dayakorum</t>
  </si>
  <si>
    <t>Dicaeum hanieli</t>
  </si>
  <si>
    <t>Dicaeum ignicolle</t>
  </si>
  <si>
    <t>Dicaeum kampalili</t>
  </si>
  <si>
    <t>Dicaeum keiense</t>
  </si>
  <si>
    <t>Dicaeum luzoniense</t>
  </si>
  <si>
    <t>Dicaeum melanozanthum</t>
  </si>
  <si>
    <t>Dicaeum minullum</t>
  </si>
  <si>
    <t>Dicaeum schistaceiceps</t>
  </si>
  <si>
    <t>Dicaeum wilhelminae</t>
  </si>
  <si>
    <t>Dicrurus annectens</t>
  </si>
  <si>
    <t>Dicrurus lophorinus</t>
  </si>
  <si>
    <t>Dicrurus menagei</t>
  </si>
  <si>
    <t>Dicrurus striatus</t>
  </si>
  <si>
    <t>Donacobiidae</t>
  </si>
  <si>
    <t>Elachura formosa</t>
  </si>
  <si>
    <t>Elachuridae</t>
  </si>
  <si>
    <t>Emberiza goslingi</t>
  </si>
  <si>
    <t>Emberiza lathami</t>
  </si>
  <si>
    <t>Emberiza personata</t>
  </si>
  <si>
    <t>Emberiza sahari</t>
  </si>
  <si>
    <t>Emberiza siemsseni</t>
  </si>
  <si>
    <t>Chloebia gouldiae</t>
  </si>
  <si>
    <t>Coccopygia bocagei</t>
  </si>
  <si>
    <t>Coccopygia melanotis</t>
  </si>
  <si>
    <t>Coccopygia quartinia</t>
  </si>
  <si>
    <t>Estrilda coerulescens</t>
  </si>
  <si>
    <t>Euodice cantans</t>
  </si>
  <si>
    <t>Euodice malabarica</t>
  </si>
  <si>
    <t>Granatina granatina</t>
  </si>
  <si>
    <t>Granatina ianthinogaster</t>
  </si>
  <si>
    <t>Lagonosticta nigricollis</t>
  </si>
  <si>
    <t>Lagonosticta vinacea</t>
  </si>
  <si>
    <t>Lepidopygia nana</t>
  </si>
  <si>
    <t>Lonchura fuscata</t>
  </si>
  <si>
    <t>Lonchura oryzivora</t>
  </si>
  <si>
    <t>Neochmia evangelinae</t>
  </si>
  <si>
    <t>Odontospiza griseicapilla</t>
  </si>
  <si>
    <t>Paludipasser locustella</t>
  </si>
  <si>
    <t>Spermestes bicolor</t>
  </si>
  <si>
    <t>Spermestes cucullata</t>
  </si>
  <si>
    <t>Spermestes fringilloides</t>
  </si>
  <si>
    <t>Taeniopygia castanotis</t>
  </si>
  <si>
    <t>Eulacestomidae</t>
  </si>
  <si>
    <t>Cymbirhynchus affinis</t>
  </si>
  <si>
    <t>Eurylaimus harterti</t>
  </si>
  <si>
    <t>Sarcophanops samarensis</t>
  </si>
  <si>
    <t>Sarcophanops steerii</t>
  </si>
  <si>
    <t>Serilophus rubropygius</t>
  </si>
  <si>
    <t>Falcunculus leucogaster</t>
  </si>
  <si>
    <t>Falcunculus whitei</t>
  </si>
  <si>
    <t>Agraphospiza rubescens</t>
  </si>
  <si>
    <t>Carduelis caniceps</t>
  </si>
  <si>
    <t>Carpodacus dubius</t>
  </si>
  <si>
    <t>Carpodacus formosanus</t>
  </si>
  <si>
    <t>Carpodacus sibiricus</t>
  </si>
  <si>
    <t>Carpodacus sillemi</t>
  </si>
  <si>
    <t>Carpodacus sipahi</t>
  </si>
  <si>
    <t>Carpodacus stoliczkae</t>
  </si>
  <si>
    <t>Carpodacus subhimachalus</t>
  </si>
  <si>
    <t>Carpodacus verreauxii</t>
  </si>
  <si>
    <t>Carpodacus waltoni</t>
  </si>
  <si>
    <t>Chloris ambigua</t>
  </si>
  <si>
    <t>Chloris monguilloti</t>
  </si>
  <si>
    <t>Chloris spinoides</t>
  </si>
  <si>
    <t>Chlorodrepanis flava</t>
  </si>
  <si>
    <t>Chlorodrepanis stejnegeri</t>
  </si>
  <si>
    <t>Chlorodrepanis virens</t>
  </si>
  <si>
    <t>Chrysocorythus estherae</t>
  </si>
  <si>
    <t>Chrysocorythus mindanensis</t>
  </si>
  <si>
    <t>Crithagra albogularis</t>
  </si>
  <si>
    <t>Crithagra ankoberensis</t>
  </si>
  <si>
    <t>Crithagra atrogularis</t>
  </si>
  <si>
    <t>Crithagra buchanani</t>
  </si>
  <si>
    <t>Crithagra burtoni</t>
  </si>
  <si>
    <t>Crithagra canicapilla</t>
  </si>
  <si>
    <t>Crithagra capistrata</t>
  </si>
  <si>
    <t>Crithagra citrinelloides</t>
  </si>
  <si>
    <t>Crithagra citrinipectus</t>
  </si>
  <si>
    <t>Crithagra concolor</t>
  </si>
  <si>
    <t>Crithagra donaldsoni</t>
  </si>
  <si>
    <t>Crithagra dorsostriata</t>
  </si>
  <si>
    <t>Crithagra flavigula</t>
  </si>
  <si>
    <t>Crithagra flaviventris</t>
  </si>
  <si>
    <t>Crithagra frontalis</t>
  </si>
  <si>
    <t>Crithagra gularis</t>
  </si>
  <si>
    <t>Crithagra hyposticta</t>
  </si>
  <si>
    <t>Crithagra koliensis</t>
  </si>
  <si>
    <t>Crithagra leucoptera</t>
  </si>
  <si>
    <t>Crithagra leucopygia</t>
  </si>
  <si>
    <t>Crithagra melanochroa</t>
  </si>
  <si>
    <t>Crithagra menachensis</t>
  </si>
  <si>
    <t>Crithagra mennelli</t>
  </si>
  <si>
    <t>Crithagra mozambica</t>
  </si>
  <si>
    <t>Crithagra reichardi</t>
  </si>
  <si>
    <t>Crithagra reichenowi</t>
  </si>
  <si>
    <t>Crithagra rothschildi</t>
  </si>
  <si>
    <t>Crithagra rufobrunnea</t>
  </si>
  <si>
    <t>Crithagra scotops</t>
  </si>
  <si>
    <t>Crithagra striatipectus</t>
  </si>
  <si>
    <t>Crithagra striolata</t>
  </si>
  <si>
    <t>Crithagra sulphurata</t>
  </si>
  <si>
    <t>Crithagra symonsi</t>
  </si>
  <si>
    <t>Crithagra totta</t>
  </si>
  <si>
    <t>Crithagra tristriata</t>
  </si>
  <si>
    <t>Crithagra xantholaema</t>
  </si>
  <si>
    <t>Crithagra xanthopygia</t>
  </si>
  <si>
    <t>Drepanis coccinea</t>
  </si>
  <si>
    <t>Euphonia flavifrons</t>
  </si>
  <si>
    <t>Euphonia sclateri</t>
  </si>
  <si>
    <t>Fringilla polatzeki</t>
  </si>
  <si>
    <t>Haemorhous cassinii</t>
  </si>
  <si>
    <t>Haemorhous mexicanus</t>
  </si>
  <si>
    <t>Haemorhous purpureus</t>
  </si>
  <si>
    <t>Hemignathus affinis</t>
  </si>
  <si>
    <t>Hemignathus hanapepe</t>
  </si>
  <si>
    <t>Hemignathus wilsoni</t>
  </si>
  <si>
    <t>Hesperiphona abeillei</t>
  </si>
  <si>
    <t>Hesperiphona vespertina</t>
  </si>
  <si>
    <t>Linaria johannis</t>
  </si>
  <si>
    <t>Linaria yemenensis</t>
  </si>
  <si>
    <t>Loxops ochraceus</t>
  </si>
  <si>
    <t>Magumma parva</t>
  </si>
  <si>
    <t>Manucerthia mana</t>
  </si>
  <si>
    <t>Procarduelis nipalensis</t>
  </si>
  <si>
    <t>Pyrrhula waterstradti</t>
  </si>
  <si>
    <t>Rhodopechys alienus</t>
  </si>
  <si>
    <t>Rhodospiza obsoleta</t>
  </si>
  <si>
    <t>Spinus atratus</t>
  </si>
  <si>
    <t>Spinus atriceps</t>
  </si>
  <si>
    <t>Spinus barbatus</t>
  </si>
  <si>
    <t>Spinus crassirostris</t>
  </si>
  <si>
    <t>Spinus cucullatus</t>
  </si>
  <si>
    <t>Spinus dominicensis</t>
  </si>
  <si>
    <t>Spinus lawrencei</t>
  </si>
  <si>
    <t>Spinus magellanicus</t>
  </si>
  <si>
    <t>Spinus notatus</t>
  </si>
  <si>
    <t>Spinus olivaceus</t>
  </si>
  <si>
    <t>Spinus psaltria</t>
  </si>
  <si>
    <t>Spinus siemiradzkii</t>
  </si>
  <si>
    <t>Spinus spinescens</t>
  </si>
  <si>
    <t>Spinus thibetanus</t>
  </si>
  <si>
    <t>Spinus uropygialis</t>
  </si>
  <si>
    <t>Spinus xanthogastrus</t>
  </si>
  <si>
    <t>Spinus yarrellii</t>
  </si>
  <si>
    <t>Anabacerthia lichtensteini</t>
  </si>
  <si>
    <t>Anabacerthia ruficaudata</t>
  </si>
  <si>
    <t>Aphrastura masafucrae</t>
  </si>
  <si>
    <t>Asthenes ayacuchensis</t>
  </si>
  <si>
    <t>Asthenes coryi</t>
  </si>
  <si>
    <t>Asthenes fuliginosa</t>
  </si>
  <si>
    <t>Asthenes griseomurina</t>
  </si>
  <si>
    <t>Asthenes harterti</t>
  </si>
  <si>
    <t>Asthenes helleri</t>
  </si>
  <si>
    <t>Asthenes moreirae</t>
  </si>
  <si>
    <t>Asthenes palpebralis</t>
  </si>
  <si>
    <t>Asthenes perijana</t>
  </si>
  <si>
    <t>Asthenes usheri</t>
  </si>
  <si>
    <t>Asthenes vilcabambae</t>
  </si>
  <si>
    <t>Automolus lammi</t>
  </si>
  <si>
    <t>Automolus paraensis</t>
  </si>
  <si>
    <t>Automolus subulatus</t>
  </si>
  <si>
    <t>Automolus virgatus</t>
  </si>
  <si>
    <t>Campylorhamphus multostriatus</t>
  </si>
  <si>
    <t>Campylorhamphus probatus</t>
  </si>
  <si>
    <t>Certhiasomus stictolaemus</t>
  </si>
  <si>
    <t>Cichlocolaptes holti</t>
  </si>
  <si>
    <t>Cinclodes maculirostris</t>
  </si>
  <si>
    <t>Clibanornis erythrocephalus</t>
  </si>
  <si>
    <t>Clibanornis rectirostris</t>
  </si>
  <si>
    <t>Clibanornis rubiginosus</t>
  </si>
  <si>
    <t>Clibanornis rufipectus</t>
  </si>
  <si>
    <t>Cranioleuca berlepschi</t>
  </si>
  <si>
    <t>Cranioleuca weskei</t>
  </si>
  <si>
    <t>Deconychura pallida</t>
  </si>
  <si>
    <t>Deconychura typica</t>
  </si>
  <si>
    <t>Dendrocolaptes punctipectus</t>
  </si>
  <si>
    <t>Drymotoxeres pucheranii</t>
  </si>
  <si>
    <t>Geocerthia serrana</t>
  </si>
  <si>
    <t>Lepidocolaptes duidae</t>
  </si>
  <si>
    <t>Lepidocolaptes fatimalimae</t>
  </si>
  <si>
    <t>Lepidocolaptes fuscicapillus</t>
  </si>
  <si>
    <t>Lepidocolaptes neglectus</t>
  </si>
  <si>
    <t>Leptasthenura berlepschi</t>
  </si>
  <si>
    <t>Leptasthenura pallida</t>
  </si>
  <si>
    <t>Mazaria propinqua</t>
  </si>
  <si>
    <t>Microxenops milleri</t>
  </si>
  <si>
    <t>Ochetorhynchus melanurus</t>
  </si>
  <si>
    <t>Premnoplex pariae</t>
  </si>
  <si>
    <t>Premnornis guttuliger</t>
  </si>
  <si>
    <t>Pseudasthenes cactorum</t>
  </si>
  <si>
    <t>Pseudasthenes humicola</t>
  </si>
  <si>
    <t>Pseudasthenes patagonica</t>
  </si>
  <si>
    <t>Pseudasthenes steinbachi</t>
  </si>
  <si>
    <t>Pseudocolaptes boissonneauii</t>
  </si>
  <si>
    <t>Sclerurus cearensis</t>
  </si>
  <si>
    <t>Sittasomus griseus</t>
  </si>
  <si>
    <t>Sylviorthorhynchus desmurii</t>
  </si>
  <si>
    <t>Sylviorthorhynchus yanacensis</t>
  </si>
  <si>
    <t>Synallaxis beverlyae</t>
  </si>
  <si>
    <t>Synallaxis chinchipensis</t>
  </si>
  <si>
    <t>Synallaxis cinerea</t>
  </si>
  <si>
    <t>Synallaxis hellmayri</t>
  </si>
  <si>
    <t>Synallaxis hypochondriaca</t>
  </si>
  <si>
    <t>Synallaxis simoni</t>
  </si>
  <si>
    <t>Syndactyla striata</t>
  </si>
  <si>
    <t>Syndactyla ucayalae</t>
  </si>
  <si>
    <t>Thripophaga amacurensis</t>
  </si>
  <si>
    <t>Thripophaga gutturata</t>
  </si>
  <si>
    <t>Xenops genibarbis</t>
  </si>
  <si>
    <t>Xenops rutilus</t>
  </si>
  <si>
    <t>Xiphorhynchus aequatorialis</t>
  </si>
  <si>
    <t>Xiphorhynchus atlanticus</t>
  </si>
  <si>
    <t>Xiphorhynchus beauperthuysii</t>
  </si>
  <si>
    <t>Xiphorhynchus chunchotambo</t>
  </si>
  <si>
    <t>Xiphorhynchus guttatoides</t>
  </si>
  <si>
    <t>Grallariidae</t>
  </si>
  <si>
    <t>Grallaria alticola</t>
  </si>
  <si>
    <t>Grallaria atuensis</t>
  </si>
  <si>
    <t>Grallaria fenwickorum</t>
  </si>
  <si>
    <t>Grallaria saltuensis</t>
  </si>
  <si>
    <t>Grallaricula cumanensis</t>
  </si>
  <si>
    <t>Grallaricula leymebambae</t>
  </si>
  <si>
    <t>Atronanus fuliginosus</t>
  </si>
  <si>
    <t>Atticora pileata</t>
  </si>
  <si>
    <t>Atticora tibialis</t>
  </si>
  <si>
    <t>Cecropis abyssinica</t>
  </si>
  <si>
    <t>Cecropis cucullata</t>
  </si>
  <si>
    <t>Cecropis hyperythra</t>
  </si>
  <si>
    <t>Cecropis semirufa</t>
  </si>
  <si>
    <t>Cecropis senegalensis</t>
  </si>
  <si>
    <t>Delichon lagopodum</t>
  </si>
  <si>
    <t>Hirundo javanica</t>
  </si>
  <si>
    <t>Neophedina cincta</t>
  </si>
  <si>
    <t>Orochelidon andecola</t>
  </si>
  <si>
    <t>Orochelidon flavipes</t>
  </si>
  <si>
    <t>Orochelidon murina</t>
  </si>
  <si>
    <t>Petrochelidon ariel</t>
  </si>
  <si>
    <t>Petrochelidon fluvicola</t>
  </si>
  <si>
    <t>Petrochelidon nigricans</t>
  </si>
  <si>
    <t>Petrochelidon perdita</t>
  </si>
  <si>
    <t>Petrochelidon preussi</t>
  </si>
  <si>
    <t>Petrochelidon rufigula</t>
  </si>
  <si>
    <t>Petrochelidon spilodera</t>
  </si>
  <si>
    <t>Phedinopsis brazzae</t>
  </si>
  <si>
    <t>Ptyonoprogne concolor</t>
  </si>
  <si>
    <t>Ptyonoprogne fuligula</t>
  </si>
  <si>
    <t>Ptyonoprogne obsoleta</t>
  </si>
  <si>
    <t>Ptyonoprogne rufigula</t>
  </si>
  <si>
    <t>Pygochelidon melanoleuca</t>
  </si>
  <si>
    <t>Riparia chinensis</t>
  </si>
  <si>
    <t>Riparia cowani</t>
  </si>
  <si>
    <t>Riparia diluta</t>
  </si>
  <si>
    <t>Stelgidopteryx ridgwayi</t>
  </si>
  <si>
    <t>Hyliotidae</t>
  </si>
  <si>
    <t>Hylocitreidae</t>
  </si>
  <si>
    <t>Hylocitrea bonthaina</t>
  </si>
  <si>
    <t>Hypocoliidae</t>
  </si>
  <si>
    <t>Agelaioides fringillarius</t>
  </si>
  <si>
    <t>Anumara forbesi</t>
  </si>
  <si>
    <t>Cacicus flavicrissus</t>
  </si>
  <si>
    <t>Cacicus latirostris</t>
  </si>
  <si>
    <t>Cacicus oseryi</t>
  </si>
  <si>
    <t>Cacicus pacificus</t>
  </si>
  <si>
    <t>Cassiculus melanicterus</t>
  </si>
  <si>
    <t>Dives warczewiczi</t>
  </si>
  <si>
    <t>Icterus bullockiorum</t>
  </si>
  <si>
    <t>Icterus chrysocephalus</t>
  </si>
  <si>
    <t>Icterus fuertesi</t>
  </si>
  <si>
    <t>Icterus melanopsis</t>
  </si>
  <si>
    <t>Icterus northropi</t>
  </si>
  <si>
    <t>Icterus portoricensis</t>
  </si>
  <si>
    <t>Icterus pyrrhopterus</t>
  </si>
  <si>
    <t>Leistes bellicosus</t>
  </si>
  <si>
    <t>Leistes defilippii</t>
  </si>
  <si>
    <t>Leistes loyca</t>
  </si>
  <si>
    <t>Leistes militaris</t>
  </si>
  <si>
    <t>Leistes superciliaris</t>
  </si>
  <si>
    <t>Psarocolius oleagineus</t>
  </si>
  <si>
    <t>Psarocolius yuracares</t>
  </si>
  <si>
    <t>Ptiloxena atroviolacea</t>
  </si>
  <si>
    <t>Ifritidae</t>
  </si>
  <si>
    <t>Irena tweeddalii</t>
  </si>
  <si>
    <t>Lamproliidae</t>
  </si>
  <si>
    <t>Lamprolia klinesmithi</t>
  </si>
  <si>
    <t>Eurocephalus ruppelli</t>
  </si>
  <si>
    <t>Lanius borealis</t>
  </si>
  <si>
    <t>Lanius giganteus</t>
  </si>
  <si>
    <t>Lanius phoenicuroides</t>
  </si>
  <si>
    <t>Acanthoptila nipalensis</t>
  </si>
  <si>
    <t>Leiotrichidae</t>
  </si>
  <si>
    <t>Actinodura radcliffei</t>
  </si>
  <si>
    <t>Argya altirostris</t>
  </si>
  <si>
    <t>Argya aylmeri</t>
  </si>
  <si>
    <t>Argya caudata</t>
  </si>
  <si>
    <t>Argya earlei</t>
  </si>
  <si>
    <t>Argya fulva</t>
  </si>
  <si>
    <t>Argya malcolmi</t>
  </si>
  <si>
    <t>Argya rubiginosa</t>
  </si>
  <si>
    <t>Argya squamiceps</t>
  </si>
  <si>
    <t>Argya subrufa</t>
  </si>
  <si>
    <t>Chatarrhaea gularis</t>
  </si>
  <si>
    <t>Chatarrhaea longirostris</t>
  </si>
  <si>
    <t>Chrysominla strigula</t>
  </si>
  <si>
    <t>Garrulax cinereiceps</t>
  </si>
  <si>
    <t>Garrulax koslowi</t>
  </si>
  <si>
    <t>Garrulax lanceolatus</t>
  </si>
  <si>
    <t>Garrulax monachus</t>
  </si>
  <si>
    <t>Garrulax treacheri</t>
  </si>
  <si>
    <t>Garrulax waddelli</t>
  </si>
  <si>
    <t>Garrulax woodi</t>
  </si>
  <si>
    <t>Grammatoptila striata</t>
  </si>
  <si>
    <t>Laniellus albonotatus</t>
  </si>
  <si>
    <t>Laniellus langbianis</t>
  </si>
  <si>
    <t>Leioptila annectens</t>
  </si>
  <si>
    <t>Leiothrix laurinae</t>
  </si>
  <si>
    <t>Liocichla ripponi</t>
  </si>
  <si>
    <t>Montecincla cachinnans</t>
  </si>
  <si>
    <t>Montecincla fairbanki</t>
  </si>
  <si>
    <t>Montecincla jerdoni</t>
  </si>
  <si>
    <t>Montecincla meridionalis</t>
  </si>
  <si>
    <t>Phyllanthus bohndorffi</t>
  </si>
  <si>
    <t>Phyllanthus rubiginosus</t>
  </si>
  <si>
    <t>Sibia morrisoniana</t>
  </si>
  <si>
    <t>Sibia nipalensis</t>
  </si>
  <si>
    <t>Sibia souliei</t>
  </si>
  <si>
    <t>Sibia waldeni</t>
  </si>
  <si>
    <t>Siva cyanouroptera</t>
  </si>
  <si>
    <t>Trochalopteron affine</t>
  </si>
  <si>
    <t>Trochalopteron austeni</t>
  </si>
  <si>
    <t>Trochalopteron chrysopterum</t>
  </si>
  <si>
    <t>Trochalopteron elliotii</t>
  </si>
  <si>
    <t>Trochalopteron erythrocephalum</t>
  </si>
  <si>
    <t>Trochalopteron formosum</t>
  </si>
  <si>
    <t>Trochalopteron henrici</t>
  </si>
  <si>
    <t>Trochalopteron imbricatum</t>
  </si>
  <si>
    <t>Trochalopteron lineatum</t>
  </si>
  <si>
    <t>Trochalopteron melanostigma</t>
  </si>
  <si>
    <t>Trochalopteron milnei</t>
  </si>
  <si>
    <t>Trochalopteron morrisonianum</t>
  </si>
  <si>
    <t>Trochalopteron ngoclinhense</t>
  </si>
  <si>
    <t>Trochalopteron peninsulae</t>
  </si>
  <si>
    <t>Trochalopteron squamatum</t>
  </si>
  <si>
    <t>Trochalopteron subunicolor</t>
  </si>
  <si>
    <t>Trochalopteron variegatum</t>
  </si>
  <si>
    <t>Trochalopteron virgatum</t>
  </si>
  <si>
    <t>Trochalopteron yersini</t>
  </si>
  <si>
    <t>Turdoides reinwardtii</t>
  </si>
  <si>
    <t>Turdoides somervillei</t>
  </si>
  <si>
    <t>Locustellidae</t>
  </si>
  <si>
    <t>Bradypterus brunneus</t>
  </si>
  <si>
    <t>Bradypterus centralis</t>
  </si>
  <si>
    <t>Cincloramphus macrurus</t>
  </si>
  <si>
    <t>Cincloramphus timoriensis</t>
  </si>
  <si>
    <t>Elaphrornis palliseri</t>
  </si>
  <si>
    <t>Locustella accentor</t>
  </si>
  <si>
    <t>Locustella alishanensis</t>
  </si>
  <si>
    <t>Locustella amnicola</t>
  </si>
  <si>
    <t>Locustella castanea</t>
  </si>
  <si>
    <t>Locustella caudata</t>
  </si>
  <si>
    <t>Locustella chengi</t>
  </si>
  <si>
    <t>Locustella davidi</t>
  </si>
  <si>
    <t>Locustella kashmirensis</t>
  </si>
  <si>
    <t>Locustella luteoventris</t>
  </si>
  <si>
    <t>Locustella major</t>
  </si>
  <si>
    <t>Locustella mandelli</t>
  </si>
  <si>
    <t>Locustella montis</t>
  </si>
  <si>
    <t>Locustella portenta</t>
  </si>
  <si>
    <t>Locustella seebohmi</t>
  </si>
  <si>
    <t>Locustella tacsanowskia</t>
  </si>
  <si>
    <t>Locustella thoracica</t>
  </si>
  <si>
    <t>Megalurulus mariae</t>
  </si>
  <si>
    <t>Megalurulus rufus</t>
  </si>
  <si>
    <t>Megalurulus turipavae</t>
  </si>
  <si>
    <t>Poodytes albolimbatus</t>
  </si>
  <si>
    <t>Poodytes carteri</t>
  </si>
  <si>
    <t>Poodytes caudatus</t>
  </si>
  <si>
    <t>Poodytes gramineus</t>
  </si>
  <si>
    <t>Poodytes punctatus</t>
  </si>
  <si>
    <t>Robsonius thompsoni</t>
  </si>
  <si>
    <t>Macrosphenidae</t>
  </si>
  <si>
    <t>Cryptillas victorini</t>
  </si>
  <si>
    <t>Sylvietta chapini</t>
  </si>
  <si>
    <t>Sylvietta leucopsis</t>
  </si>
  <si>
    <t>Bocagia minuta</t>
  </si>
  <si>
    <t>Chlorophoneus bocagei</t>
  </si>
  <si>
    <t>Chlorophoneus kupeensis</t>
  </si>
  <si>
    <t>Chlorophoneus multicolor</t>
  </si>
  <si>
    <t>Chlorophoneus nigrifrons</t>
  </si>
  <si>
    <t>Chlorophoneus olivaceus</t>
  </si>
  <si>
    <t>Chlorophoneus sulfureopectus</t>
  </si>
  <si>
    <t>Laniarius holomelas</t>
  </si>
  <si>
    <t>Laniarius nigerrimus</t>
  </si>
  <si>
    <t>Laniarius sublacteus</t>
  </si>
  <si>
    <t>Amytornis modestus</t>
  </si>
  <si>
    <t>Chenorhamphus grayi</t>
  </si>
  <si>
    <t>Malurus assimilis</t>
  </si>
  <si>
    <t>Megalampitta gigantea</t>
  </si>
  <si>
    <t>Melampittidae</t>
  </si>
  <si>
    <t>Oedistoma iliolophus</t>
  </si>
  <si>
    <t>Rhamphocharis crassirostris</t>
  </si>
  <si>
    <t>Rhamphocharis piperata</t>
  </si>
  <si>
    <t>Melanopareiidae</t>
  </si>
  <si>
    <t>Anthochaera phrygia</t>
  </si>
  <si>
    <t>Bolemoreus frenatus</t>
  </si>
  <si>
    <t>Bolemoreus hindwoodi</t>
  </si>
  <si>
    <t>Caligavis chrysops</t>
  </si>
  <si>
    <t>Caligavis obscura</t>
  </si>
  <si>
    <t>Caligavis subfrenata</t>
  </si>
  <si>
    <t>Cissomela pectoralis</t>
  </si>
  <si>
    <t>Entomyzon albipennis</t>
  </si>
  <si>
    <t>Foulehaio procerior</t>
  </si>
  <si>
    <t>Foulehaio taviunensis</t>
  </si>
  <si>
    <t>Gavicalis fasciogularis</t>
  </si>
  <si>
    <t>Gavicalis versicolor</t>
  </si>
  <si>
    <t>Gavicalis virescens</t>
  </si>
  <si>
    <t>Gliciphila melanops</t>
  </si>
  <si>
    <t>Gliciphila notabilis</t>
  </si>
  <si>
    <t>Gliciphila undulata</t>
  </si>
  <si>
    <t>Gymnomyza brunneirostris</t>
  </si>
  <si>
    <t>Meliarchus sclateri</t>
  </si>
  <si>
    <t>Meliphacator provocator</t>
  </si>
  <si>
    <t>Melipotes carolae</t>
  </si>
  <si>
    <t>Melithreptus chloropsis</t>
  </si>
  <si>
    <t>Melithreptus laetior</t>
  </si>
  <si>
    <t>Microptilotis albilineatus</t>
  </si>
  <si>
    <t>Microptilotis albonotatus</t>
  </si>
  <si>
    <t>Microptilotis analogus</t>
  </si>
  <si>
    <t>Microptilotis cinereifrons</t>
  </si>
  <si>
    <t>Microptilotis flavirictus</t>
  </si>
  <si>
    <t>Microptilotis fordianus</t>
  </si>
  <si>
    <t>Microptilotis gracilis</t>
  </si>
  <si>
    <t>Microptilotis imitatrix</t>
  </si>
  <si>
    <t>Microptilotis mimikae</t>
  </si>
  <si>
    <t>Microptilotis montanus</t>
  </si>
  <si>
    <t>Microptilotis orientalis</t>
  </si>
  <si>
    <t>Microptilotis reticulatus</t>
  </si>
  <si>
    <t>Microptilotis vicina</t>
  </si>
  <si>
    <t>Myzomela batjanensis</t>
  </si>
  <si>
    <t>Myzomela erythrina</t>
  </si>
  <si>
    <t>Myzomela irianawidodoae</t>
  </si>
  <si>
    <t>Myzomela longirostris</t>
  </si>
  <si>
    <t>Myzomela prawiradilagae</t>
  </si>
  <si>
    <t>Myzomela rubrobrunnea</t>
  </si>
  <si>
    <t>Myzomela rubrotincta</t>
  </si>
  <si>
    <t>Myzomela simplex</t>
  </si>
  <si>
    <t>Myzomela wahe</t>
  </si>
  <si>
    <t>Nesoptilotis flavicollis</t>
  </si>
  <si>
    <t>Nesoptilotis leucotis</t>
  </si>
  <si>
    <t>Philemon plumigenis</t>
  </si>
  <si>
    <t>Ptilotula flavescens</t>
  </si>
  <si>
    <t>Ptilotula fusca</t>
  </si>
  <si>
    <t>Ptilotula keartlandi</t>
  </si>
  <si>
    <t>Ptilotula ornata</t>
  </si>
  <si>
    <t>Ptilotula penicillata</t>
  </si>
  <si>
    <t>Ptilotula plumula</t>
  </si>
  <si>
    <t>Purnella albifrons</t>
  </si>
  <si>
    <t>Stomiopera flava</t>
  </si>
  <si>
    <t>Stomiopera unicolor</t>
  </si>
  <si>
    <t>Sugomel nigrum</t>
  </si>
  <si>
    <t>Vosea whitemanensis</t>
  </si>
  <si>
    <t>Allenia fusca</t>
  </si>
  <si>
    <t>Mitrospingidae</t>
  </si>
  <si>
    <t>Arcanator orostruthus</t>
  </si>
  <si>
    <t>Modulatricidae</t>
  </si>
  <si>
    <t>Mohouidae</t>
  </si>
  <si>
    <t>Arses lorealis</t>
  </si>
  <si>
    <t>Arses telescopthalmus</t>
  </si>
  <si>
    <t>Carterornis castus</t>
  </si>
  <si>
    <t>Carterornis chrysomela</t>
  </si>
  <si>
    <t>Carterornis leucotis</t>
  </si>
  <si>
    <t>Carterornis pileatus</t>
  </si>
  <si>
    <t>Chasiempis ibidis</t>
  </si>
  <si>
    <t>Chasiempis sclateri</t>
  </si>
  <si>
    <t>Grallina bruijnii</t>
  </si>
  <si>
    <t>Hypothymis puella</t>
  </si>
  <si>
    <t>Metabolus godeffroyi</t>
  </si>
  <si>
    <t>Metabolus takatsukasae</t>
  </si>
  <si>
    <t>Monarcha megarhynchus</t>
  </si>
  <si>
    <t>Monarcha ugiensis</t>
  </si>
  <si>
    <t>Myiagra castaneigularis</t>
  </si>
  <si>
    <t>Myiagra cervinicolor</t>
  </si>
  <si>
    <t>Myiagra eichhorni</t>
  </si>
  <si>
    <t>Myiagra nana</t>
  </si>
  <si>
    <t>Pomarea mira</t>
  </si>
  <si>
    <t>Symposiachrus ateralbus</t>
  </si>
  <si>
    <t>Symposiachrus axillaris</t>
  </si>
  <si>
    <t>Symposiachrus barbatus</t>
  </si>
  <si>
    <t>Symposiachrus boanensis</t>
  </si>
  <si>
    <t>Symposiachrus brehmii</t>
  </si>
  <si>
    <t>Symposiachrus browni</t>
  </si>
  <si>
    <t>Symposiachrus everetti</t>
  </si>
  <si>
    <t>Symposiachrus guttula</t>
  </si>
  <si>
    <t>Symposiachrus infelix</t>
  </si>
  <si>
    <t>Symposiachrus julianae</t>
  </si>
  <si>
    <t>Symposiachrus leucurus</t>
  </si>
  <si>
    <t>Symposiachrus loricatus</t>
  </si>
  <si>
    <t>Symposiachrus malaitae</t>
  </si>
  <si>
    <t>Symposiachrus manadensis</t>
  </si>
  <si>
    <t>Symposiachrus menckei</t>
  </si>
  <si>
    <t>Symposiachrus mundus</t>
  </si>
  <si>
    <t>Symposiachrus rubiensis</t>
  </si>
  <si>
    <t>Symposiachrus sacerdotum</t>
  </si>
  <si>
    <t>Symposiachrus trivirgatus</t>
  </si>
  <si>
    <t>Symposiachrus verticalis</t>
  </si>
  <si>
    <t>Symposiachrus vidua</t>
  </si>
  <si>
    <t>Terpsiphone affinis</t>
  </si>
  <si>
    <t>Terpsiphone batesi</t>
  </si>
  <si>
    <t>Terpsiphone floris</t>
  </si>
  <si>
    <t>Terpsiphone incei</t>
  </si>
  <si>
    <t>Terpsiphone unirufa</t>
  </si>
  <si>
    <t>Trochocercus bivittatus</t>
  </si>
  <si>
    <t>Amaurocichla bocagii</t>
  </si>
  <si>
    <t>Anthus cinnamomeus</t>
  </si>
  <si>
    <t>Anthus nyassae</t>
  </si>
  <si>
    <t>Anthus peruvianus</t>
  </si>
  <si>
    <t>Hemimacronyx chloris</t>
  </si>
  <si>
    <t>Macronyx fuelleborni</t>
  </si>
  <si>
    <t>Motacilla maderaspatensis</t>
  </si>
  <si>
    <t>Motacilla tschutschensis</t>
  </si>
  <si>
    <t>Agricola infuscatus</t>
  </si>
  <si>
    <t>Agricola pallidus</t>
  </si>
  <si>
    <t>Alethe castanea</t>
  </si>
  <si>
    <t>Anthipes monileger</t>
  </si>
  <si>
    <t>Anthipes solitaris</t>
  </si>
  <si>
    <t>Brachypteryx cruralis</t>
  </si>
  <si>
    <t>Brachypteryx erythrogyna</t>
  </si>
  <si>
    <t>Brachypteryx floris</t>
  </si>
  <si>
    <t>Brachypteryx goodfellowi</t>
  </si>
  <si>
    <t>Brachypteryx leucophris</t>
  </si>
  <si>
    <t>Brachypteryx poliogyna</t>
  </si>
  <si>
    <t>Brachypteryx saturata</t>
  </si>
  <si>
    <t>Brachypteryx sinensis</t>
  </si>
  <si>
    <t>Bradornis boehmi</t>
  </si>
  <si>
    <t>Bradornis comitatus</t>
  </si>
  <si>
    <t>Bradornis fuliginosus</t>
  </si>
  <si>
    <t>Bradornis ussheri</t>
  </si>
  <si>
    <t>Calliope obscura</t>
  </si>
  <si>
    <t>Calliope pectardens</t>
  </si>
  <si>
    <t>Calliope pectoralis</t>
  </si>
  <si>
    <t>Calliope tschebaiewi</t>
  </si>
  <si>
    <t>Campicoloides bifasciatus</t>
  </si>
  <si>
    <t>Cercotrichas hartlaubi</t>
  </si>
  <si>
    <t>Cercotrichas leucophrys</t>
  </si>
  <si>
    <t>Cercotrichas paena</t>
  </si>
  <si>
    <t>Chamaetylas choloensis</t>
  </si>
  <si>
    <t>Chamaetylas fuelleborni</t>
  </si>
  <si>
    <t>Chamaetylas poliocephala</t>
  </si>
  <si>
    <t>Chamaetylas poliophrys</t>
  </si>
  <si>
    <t>Copsychus mindanensis</t>
  </si>
  <si>
    <t>Copsychus pica</t>
  </si>
  <si>
    <t>Cossypha albicapillus</t>
  </si>
  <si>
    <t>Cyanoptila cumatilis</t>
  </si>
  <si>
    <t>Cyornis brunneatus</t>
  </si>
  <si>
    <t>Cyornis camarinensis</t>
  </si>
  <si>
    <t>Cyornis colonus</t>
  </si>
  <si>
    <t>Cyornis djampeanus</t>
  </si>
  <si>
    <t>Cyornis glaucicomans</t>
  </si>
  <si>
    <t>Cyornis nicobaricus</t>
  </si>
  <si>
    <t>Cyornis olivaceus</t>
  </si>
  <si>
    <t>Cyornis oscillans</t>
  </si>
  <si>
    <t>Cyornis pallidipes</t>
  </si>
  <si>
    <t>Cyornis ruficauda</t>
  </si>
  <si>
    <t>Cyornis stresemanni</t>
  </si>
  <si>
    <t>Cyornis sumatrensis</t>
  </si>
  <si>
    <t>Cyornis umbratilis</t>
  </si>
  <si>
    <t>Dessonornis anomalus</t>
  </si>
  <si>
    <t>Dessonornis archeri</t>
  </si>
  <si>
    <t>Dessonornis caffer</t>
  </si>
  <si>
    <t>Dessonornis humeralis</t>
  </si>
  <si>
    <t>Dessonornis macclounii</t>
  </si>
  <si>
    <t>Dessonornis mbuluensis</t>
  </si>
  <si>
    <t>Emarginata schlegelii</t>
  </si>
  <si>
    <t>Emarginata sinuata</t>
  </si>
  <si>
    <t>Emarginata tractrac</t>
  </si>
  <si>
    <t>Eumyias additus</t>
  </si>
  <si>
    <t>Eumyias ruficrissa</t>
  </si>
  <si>
    <t>Ficedula elisae</t>
  </si>
  <si>
    <t>Ficedula erithacus</t>
  </si>
  <si>
    <t>Ficedula hodgsoni</t>
  </si>
  <si>
    <t>Ficedula luzoniensis</t>
  </si>
  <si>
    <t>Ficedula owstoni</t>
  </si>
  <si>
    <t>Ficedula riedeli</t>
  </si>
  <si>
    <t>Ficedula ruficauda</t>
  </si>
  <si>
    <t>Fraseria caerulescens</t>
  </si>
  <si>
    <t>Fraseria griseigularis</t>
  </si>
  <si>
    <t>Fraseria lendu</t>
  </si>
  <si>
    <t>Fraseria olivascens</t>
  </si>
  <si>
    <t>Fraseria plumbea</t>
  </si>
  <si>
    <t>Fraseria tessmanni</t>
  </si>
  <si>
    <t>Heinrichia simplex</t>
  </si>
  <si>
    <t>Heteroxenicus stellatus</t>
  </si>
  <si>
    <t>Kittacincla albiventris</t>
  </si>
  <si>
    <t>Kittacincla cebuensis</t>
  </si>
  <si>
    <t>Kittacincla luzoniensis</t>
  </si>
  <si>
    <t>Kittacincla malabarica</t>
  </si>
  <si>
    <t>Kittacincla nigra</t>
  </si>
  <si>
    <t>Kittacincla superciliaris</t>
  </si>
  <si>
    <t>Larvivora akahige</t>
  </si>
  <si>
    <t>Larvivora brunnea</t>
  </si>
  <si>
    <t>Larvivora cyane</t>
  </si>
  <si>
    <t>Larvivora komadori</t>
  </si>
  <si>
    <t>Larvivora namiyei</t>
  </si>
  <si>
    <t>Larvivora ruficeps</t>
  </si>
  <si>
    <t>Larvivora sibilans</t>
  </si>
  <si>
    <t>Larvivora tanensis</t>
  </si>
  <si>
    <t>Melaenornis brunneus</t>
  </si>
  <si>
    <t>Melaenornis chocolatinus</t>
  </si>
  <si>
    <t>Melaenornis fischeri</t>
  </si>
  <si>
    <t>Melaenornis herero</t>
  </si>
  <si>
    <t>Melaenornis semipartitus</t>
  </si>
  <si>
    <t>Melaenornis silens</t>
  </si>
  <si>
    <t>Monticola cinclorhyncha</t>
  </si>
  <si>
    <t>Monticola imerina</t>
  </si>
  <si>
    <t>Monticola semirufus</t>
  </si>
  <si>
    <t>Myiomela cambodiana</t>
  </si>
  <si>
    <t>Myiomela diana</t>
  </si>
  <si>
    <t>Myiomela leucura</t>
  </si>
  <si>
    <t>Myrmecocichla arnotti</t>
  </si>
  <si>
    <t>Myrmecocichla monticola</t>
  </si>
  <si>
    <t>Niltava oatesi</t>
  </si>
  <si>
    <t>Oenanthe albifrons</t>
  </si>
  <si>
    <t>Oenanthe dubia</t>
  </si>
  <si>
    <t>Oenanthe familiaris</t>
  </si>
  <si>
    <t>Oenanthe frenata</t>
  </si>
  <si>
    <t>Oenanthe fusca</t>
  </si>
  <si>
    <t>Oenanthe heuglinii</t>
  </si>
  <si>
    <t>Oenanthe melanura</t>
  </si>
  <si>
    <t>Oenanthe scotocerca</t>
  </si>
  <si>
    <t>Oenanthe seebohmi</t>
  </si>
  <si>
    <t>Oreocossypha isabellae</t>
  </si>
  <si>
    <t>Phoenicurus bicolor</t>
  </si>
  <si>
    <t>Phoenicurus coeruleocephala</t>
  </si>
  <si>
    <t>Phoenicurus fuliginosus</t>
  </si>
  <si>
    <t>Phoenicurus leucocephalus</t>
  </si>
  <si>
    <t>Pinarochroa sordida</t>
  </si>
  <si>
    <t>Sheppardia poensis</t>
  </si>
  <si>
    <t>Sheppardia polioptera</t>
  </si>
  <si>
    <t>Sholicola albiventris</t>
  </si>
  <si>
    <t>Sholicola major</t>
  </si>
  <si>
    <t>Stiphrornis pyrrholaemus</t>
  </si>
  <si>
    <t>Stiphrornis xanthogaster</t>
  </si>
  <si>
    <t>Tarsiger rufilatus</t>
  </si>
  <si>
    <t>Thamnolaea cinnamomeiventris</t>
  </si>
  <si>
    <t>Tychaedon barbata</t>
  </si>
  <si>
    <t>Tychaedon coryphoeus</t>
  </si>
  <si>
    <t>Tychaedon leucosticta</t>
  </si>
  <si>
    <t>Tychaedon quadrivirgata</t>
  </si>
  <si>
    <t>Tychaedon signata</t>
  </si>
  <si>
    <t>Vauriella albigularis</t>
  </si>
  <si>
    <t>Vauriella goodfellowi</t>
  </si>
  <si>
    <t>Vauriella gularis</t>
  </si>
  <si>
    <t>Vauriella insignis</t>
  </si>
  <si>
    <t>Aethopyga guimarasensis</t>
  </si>
  <si>
    <t>Aethopyga latouchii</t>
  </si>
  <si>
    <t>Aethopyga magnifica</t>
  </si>
  <si>
    <t>Aethopyga temminckii</t>
  </si>
  <si>
    <t>Aethopyga vigorsii</t>
  </si>
  <si>
    <t>Anabathmis hartlaubii</t>
  </si>
  <si>
    <t>Anabathmis newtonii</t>
  </si>
  <si>
    <t>Anabathmis reichenbachii</t>
  </si>
  <si>
    <t>Anthobaphes violacea</t>
  </si>
  <si>
    <t>Anthreptes aurantius</t>
  </si>
  <si>
    <t>Anthreptes griseigularis</t>
  </si>
  <si>
    <t>Anthreptes seimundi</t>
  </si>
  <si>
    <t>Anthreptes tephrolaemus</t>
  </si>
  <si>
    <t>Arachnothera dilutior</t>
  </si>
  <si>
    <t>Arachnothera flammifera</t>
  </si>
  <si>
    <t>Arachnothera modesta</t>
  </si>
  <si>
    <t>Chalcomitra adelberti</t>
  </si>
  <si>
    <t>Chalcomitra amethystina</t>
  </si>
  <si>
    <t>Chalcomitra balfouri</t>
  </si>
  <si>
    <t>Chalcomitra fuliginosa</t>
  </si>
  <si>
    <t>Chalcomitra hunteri</t>
  </si>
  <si>
    <t>Chalcomitra rubescens</t>
  </si>
  <si>
    <t>Chalcomitra senegalensis</t>
  </si>
  <si>
    <t>Chalcoparia singalensis</t>
  </si>
  <si>
    <t>Cinnyris afer</t>
  </si>
  <si>
    <t>Cinnyris asiaticus</t>
  </si>
  <si>
    <t>Cinnyris batesi</t>
  </si>
  <si>
    <t>Cinnyris bifasciatus</t>
  </si>
  <si>
    <t>Cinnyris bouvieri</t>
  </si>
  <si>
    <t>Cinnyris buettikoferi</t>
  </si>
  <si>
    <t>Cinnyris chalcomelas</t>
  </si>
  <si>
    <t>Cinnyris chalybeus</t>
  </si>
  <si>
    <t>Cinnyris chloropygius</t>
  </si>
  <si>
    <t>Cinnyris coccinigastrus</t>
  </si>
  <si>
    <t>Cinnyris comorensis</t>
  </si>
  <si>
    <t>Cinnyris congensis</t>
  </si>
  <si>
    <t>Cinnyris coquerellii</t>
  </si>
  <si>
    <t>Cinnyris cupreus</t>
  </si>
  <si>
    <t>Cinnyris dussumieri</t>
  </si>
  <si>
    <t>Cinnyris erythrocercus</t>
  </si>
  <si>
    <t>Cinnyris fuelleborni</t>
  </si>
  <si>
    <t>Cinnyris fuscus</t>
  </si>
  <si>
    <t>Cinnyris gertrudis</t>
  </si>
  <si>
    <t>Cinnyris habessinicus</t>
  </si>
  <si>
    <t>Cinnyris hellmayri</t>
  </si>
  <si>
    <t>Cinnyris humbloti</t>
  </si>
  <si>
    <t>Cinnyris idenburgi</t>
  </si>
  <si>
    <t>Cinnyris johannae</t>
  </si>
  <si>
    <t>Cinnyris jugularis</t>
  </si>
  <si>
    <t>Cinnyris lotenius</t>
  </si>
  <si>
    <t>Cinnyris loveridgei</t>
  </si>
  <si>
    <t>Cinnyris ludovicensis</t>
  </si>
  <si>
    <t>Cinnyris manoensis</t>
  </si>
  <si>
    <t>Cinnyris mariquensis</t>
  </si>
  <si>
    <t>Cinnyris mediocris</t>
  </si>
  <si>
    <t>Cinnyris melanogastrus</t>
  </si>
  <si>
    <t>Cinnyris minullus</t>
  </si>
  <si>
    <t>Cinnyris moebii</t>
  </si>
  <si>
    <t>Cinnyris moreaui</t>
  </si>
  <si>
    <t>Cinnyris nectarinioides</t>
  </si>
  <si>
    <t>Cinnyris neergaardi</t>
  </si>
  <si>
    <t>Cinnyris notatus</t>
  </si>
  <si>
    <t>Cinnyris osea</t>
  </si>
  <si>
    <t>Cinnyris oustaleti</t>
  </si>
  <si>
    <t>Cinnyris pembae</t>
  </si>
  <si>
    <t>Cinnyris prigoginei</t>
  </si>
  <si>
    <t>Cinnyris pulchellus</t>
  </si>
  <si>
    <t>Cinnyris regius</t>
  </si>
  <si>
    <t>Cinnyris reichenowi</t>
  </si>
  <si>
    <t>Cinnyris rockefelleri</t>
  </si>
  <si>
    <t>Cinnyris rufipennis</t>
  </si>
  <si>
    <t>Cinnyris shelleyi</t>
  </si>
  <si>
    <t>Cinnyris solaris</t>
  </si>
  <si>
    <t>Cinnyris sovimanga</t>
  </si>
  <si>
    <t>Cinnyris stuhlmanni</t>
  </si>
  <si>
    <t>Cinnyris superbus</t>
  </si>
  <si>
    <t>Cinnyris talatala</t>
  </si>
  <si>
    <t>Cinnyris tsavoensis</t>
  </si>
  <si>
    <t>Cinnyris ursulae</t>
  </si>
  <si>
    <t>Cinnyris usambaricus</t>
  </si>
  <si>
    <t>Cinnyris venustus</t>
  </si>
  <si>
    <t>Cinnyris voeltzkowi</t>
  </si>
  <si>
    <t>Cyanomitra alinae</t>
  </si>
  <si>
    <t>Cyanomitra bannermani</t>
  </si>
  <si>
    <t>Cyanomitra cyanolaema</t>
  </si>
  <si>
    <t>Cyanomitra olivacea</t>
  </si>
  <si>
    <t>Cyanomitra oritis</t>
  </si>
  <si>
    <t>Cyanomitra verreauxii</t>
  </si>
  <si>
    <t>Cyanomitra verticalis</t>
  </si>
  <si>
    <t>Deleornis axillaris</t>
  </si>
  <si>
    <t>Deleornis fraseri</t>
  </si>
  <si>
    <t>Drepanorhynchus reichenowi</t>
  </si>
  <si>
    <t>Dreptes thomensis</t>
  </si>
  <si>
    <t>Hedydipna collaris</t>
  </si>
  <si>
    <t>Hedydipna metallica</t>
  </si>
  <si>
    <t>Hedydipna pallidigaster</t>
  </si>
  <si>
    <t>Hedydipna platura</t>
  </si>
  <si>
    <t>Kurochkinegramma hypogrammica</t>
  </si>
  <si>
    <t>Leptocoma aspasia</t>
  </si>
  <si>
    <t>Leptocoma brasiliana</t>
  </si>
  <si>
    <t>Leptocoma calcostetha</t>
  </si>
  <si>
    <t>Leptocoma juliae</t>
  </si>
  <si>
    <t>Leptocoma minima</t>
  </si>
  <si>
    <t>Leptocoma sperata</t>
  </si>
  <si>
    <t>Leptocoma zeylonica</t>
  </si>
  <si>
    <t>Daphoenositta papuensis</t>
  </si>
  <si>
    <t>Nesospingidae</t>
  </si>
  <si>
    <t>Nicatoridae</t>
  </si>
  <si>
    <t>Notiomystidae</t>
  </si>
  <si>
    <t>Oreoicidae</t>
  </si>
  <si>
    <t>Ornorectes cristatus</t>
  </si>
  <si>
    <t>Oriolus brachyrynchus</t>
  </si>
  <si>
    <t>Oriolus consanguineus</t>
  </si>
  <si>
    <t>Oriolus decipiens</t>
  </si>
  <si>
    <t>Oriolus finschi</t>
  </si>
  <si>
    <t>Oriolus kundoo</t>
  </si>
  <si>
    <t>Pitohui cerviniventris</t>
  </si>
  <si>
    <t>Pitohui uropygialis</t>
  </si>
  <si>
    <t>Coracornis sanghirensis</t>
  </si>
  <si>
    <t>Melanorectes nigrescens</t>
  </si>
  <si>
    <t>Pachycephala cinerea</t>
  </si>
  <si>
    <t>Pachycephala feminina</t>
  </si>
  <si>
    <t>Pachycephala fulvotincta</t>
  </si>
  <si>
    <t>Pachycephala griseiceps</t>
  </si>
  <si>
    <t>Pachycephala mentalis</t>
  </si>
  <si>
    <t>Pachycephala orioloides</t>
  </si>
  <si>
    <t>Pachycephala par</t>
  </si>
  <si>
    <t>Pachycephala richardsi</t>
  </si>
  <si>
    <t>Pachycephala tenebrosa</t>
  </si>
  <si>
    <t>Pachycephala teysmanni</t>
  </si>
  <si>
    <t>Pachycephala vitiensis</t>
  </si>
  <si>
    <t>Pseudorectes ferrugineus</t>
  </si>
  <si>
    <t>Pseudorectes incertus</t>
  </si>
  <si>
    <t>Panuridae</t>
  </si>
  <si>
    <t>Drepanornis albertisi</t>
  </si>
  <si>
    <t>Drepanornis bruijnii</t>
  </si>
  <si>
    <t>Epimachus fastosus</t>
  </si>
  <si>
    <t>Lophorina feminina</t>
  </si>
  <si>
    <t>Lophorina intercedens</t>
  </si>
  <si>
    <t>Lophorina magnifica</t>
  </si>
  <si>
    <t>Lophorina minor</t>
  </si>
  <si>
    <t>Lophorina paradisea</t>
  </si>
  <si>
    <t>Lophorina victoriae</t>
  </si>
  <si>
    <t>Lycocorax obiensis</t>
  </si>
  <si>
    <t>Paradisornis rudolphi</t>
  </si>
  <si>
    <t>Parotia berlepschi</t>
  </si>
  <si>
    <t>Phonygammus keraudrenii</t>
  </si>
  <si>
    <t>Paramythiidae</t>
  </si>
  <si>
    <t>Paramythia olivacea</t>
  </si>
  <si>
    <t>Lophophanes dichrous</t>
  </si>
  <si>
    <t>Machlolophus holsti</t>
  </si>
  <si>
    <t>Machlolophus nuchalis</t>
  </si>
  <si>
    <t>Machlolophus spilonotus</t>
  </si>
  <si>
    <t>Machlolophus xanthogenys</t>
  </si>
  <si>
    <t>Melaniparus afer</t>
  </si>
  <si>
    <t>Melaniparus albiventris</t>
  </si>
  <si>
    <t>Melaniparus carpi</t>
  </si>
  <si>
    <t>Melaniparus cinerascens</t>
  </si>
  <si>
    <t>Melaniparus fasciiventer</t>
  </si>
  <si>
    <t>Melaniparus fringillinus</t>
  </si>
  <si>
    <t>Melaniparus funereus</t>
  </si>
  <si>
    <t>Melaniparus griseiventris</t>
  </si>
  <si>
    <t>Melaniparus guineensis</t>
  </si>
  <si>
    <t>Melaniparus leucomelas</t>
  </si>
  <si>
    <t>Melaniparus leuconotus</t>
  </si>
  <si>
    <t>Melaniparus niger</t>
  </si>
  <si>
    <t>Melaniparus pallidiventris</t>
  </si>
  <si>
    <t>Melaniparus rufiventris</t>
  </si>
  <si>
    <t>Melaniparus thruppi</t>
  </si>
  <si>
    <t>Pardaliparus amabilis</t>
  </si>
  <si>
    <t>Pardaliparus elegans</t>
  </si>
  <si>
    <t>Pardaliparus venustulus</t>
  </si>
  <si>
    <t>Periparus rubidiventris</t>
  </si>
  <si>
    <t>Periparus rufonuchalis</t>
  </si>
  <si>
    <t>Poecile carolinensis</t>
  </si>
  <si>
    <t>Poecile davidi</t>
  </si>
  <si>
    <t>Poecile gambeli</t>
  </si>
  <si>
    <t>Poecile hypermelaenus</t>
  </si>
  <si>
    <t>Poecile hyrcanus</t>
  </si>
  <si>
    <t>Poecile rufescens</t>
  </si>
  <si>
    <t>Poecile sclateri</t>
  </si>
  <si>
    <t>Poecile superciliosus</t>
  </si>
  <si>
    <t>Poecile weigoldicus</t>
  </si>
  <si>
    <t>Sittiparus castaneoventris</t>
  </si>
  <si>
    <t>Sittiparus olivaceus</t>
  </si>
  <si>
    <t>Sittiparus owstoni</t>
  </si>
  <si>
    <t>Sittiparus semilarvatus</t>
  </si>
  <si>
    <t>Sittiparus varius</t>
  </si>
  <si>
    <t>Basileuterus auricapilla</t>
  </si>
  <si>
    <t>Basileuterus cabanisi</t>
  </si>
  <si>
    <t>Basileuterus lachrymosus</t>
  </si>
  <si>
    <t>Cardellina canadensis</t>
  </si>
  <si>
    <t>Cardellina pusilla</t>
  </si>
  <si>
    <t>Cardellina rubra</t>
  </si>
  <si>
    <t>Cardellina versicolor</t>
  </si>
  <si>
    <t>Geothlypis bairdi</t>
  </si>
  <si>
    <t>Geothlypis formosa</t>
  </si>
  <si>
    <t>Geothlypis philadelphia</t>
  </si>
  <si>
    <t>Geothlypis tolmiei</t>
  </si>
  <si>
    <t>Leiothlypis celata</t>
  </si>
  <si>
    <t>Leiothlypis crissalis</t>
  </si>
  <si>
    <t>Leiothlypis luciae</t>
  </si>
  <si>
    <t>Leiothlypis peregrina</t>
  </si>
  <si>
    <t>Leiothlypis ruficapilla</t>
  </si>
  <si>
    <t>Leiothlypis virginiae</t>
  </si>
  <si>
    <t>Myioborus chrysops</t>
  </si>
  <si>
    <t>Myiothlypis basilica</t>
  </si>
  <si>
    <t>Myiothlypis bivittata</t>
  </si>
  <si>
    <t>Myiothlypis chlorophrys</t>
  </si>
  <si>
    <t>Myiothlypis chrysogaster</t>
  </si>
  <si>
    <t>Myiothlypis cinereicollis</t>
  </si>
  <si>
    <t>Myiothlypis conspicillata</t>
  </si>
  <si>
    <t>Myiothlypis coronata</t>
  </si>
  <si>
    <t>Myiothlypis euophrys</t>
  </si>
  <si>
    <t>Myiothlypis flaveola</t>
  </si>
  <si>
    <t>Myiothlypis fraseri</t>
  </si>
  <si>
    <t>Myiothlypis fulvicauda</t>
  </si>
  <si>
    <t>Myiothlypis leucoblephara</t>
  </si>
  <si>
    <t>Myiothlypis leucophrys</t>
  </si>
  <si>
    <t>Myiothlypis luteoviridis</t>
  </si>
  <si>
    <t>Myiothlypis mesoleuca</t>
  </si>
  <si>
    <t>Myiothlypis nigrocristata</t>
  </si>
  <si>
    <t>Myiothlypis rivularis</t>
  </si>
  <si>
    <t>Myiothlypis roraimae</t>
  </si>
  <si>
    <t>Myiothlypis signata</t>
  </si>
  <si>
    <t>Myiothlypis striaticeps</t>
  </si>
  <si>
    <t>Oreothlypis gutturalis</t>
  </si>
  <si>
    <t>Oreothlypis superciliosa</t>
  </si>
  <si>
    <t>Parkesia motacilla</t>
  </si>
  <si>
    <t>Parkesia noveboracensis</t>
  </si>
  <si>
    <t>Setophaga adelaidae</t>
  </si>
  <si>
    <t>Setophaga americana</t>
  </si>
  <si>
    <t>Setophaga angelae</t>
  </si>
  <si>
    <t>Setophaga auduboni</t>
  </si>
  <si>
    <t>Setophaga caerulescens</t>
  </si>
  <si>
    <t>Setophaga castanea</t>
  </si>
  <si>
    <t>Setophaga cerulea</t>
  </si>
  <si>
    <t>Setophaga chrysoparia</t>
  </si>
  <si>
    <t>Setophaga citrina</t>
  </si>
  <si>
    <t>Setophaga coronata</t>
  </si>
  <si>
    <t>Setophaga delicata</t>
  </si>
  <si>
    <t>Setophaga discolor</t>
  </si>
  <si>
    <t>Setophaga dominica</t>
  </si>
  <si>
    <t>Setophaga flavescens</t>
  </si>
  <si>
    <t>Setophaga fusca</t>
  </si>
  <si>
    <t>Setophaga graciae</t>
  </si>
  <si>
    <t>Setophaga graysoni</t>
  </si>
  <si>
    <t>Setophaga kirtlandii</t>
  </si>
  <si>
    <t>Setophaga magnolia</t>
  </si>
  <si>
    <t>Setophaga nigrescens</t>
  </si>
  <si>
    <t>Setophaga occidentalis</t>
  </si>
  <si>
    <t>Setophaga palmarum</t>
  </si>
  <si>
    <t>Setophaga pensylvanica</t>
  </si>
  <si>
    <t>Setophaga petechia</t>
  </si>
  <si>
    <t>Setophaga pharetra</t>
  </si>
  <si>
    <t>Setophaga pinus</t>
  </si>
  <si>
    <t>Setophaga pitiayumi</t>
  </si>
  <si>
    <t>Setophaga pityophila</t>
  </si>
  <si>
    <t>Setophaga plumbea</t>
  </si>
  <si>
    <t>Setophaga striata</t>
  </si>
  <si>
    <t>Setophaga subita</t>
  </si>
  <si>
    <t>Setophaga tigrina</t>
  </si>
  <si>
    <t>Setophaga townsendi</t>
  </si>
  <si>
    <t>Setophaga virens</t>
  </si>
  <si>
    <t>Setophaga vitellina</t>
  </si>
  <si>
    <t>Vermivora cyanoptera</t>
  </si>
  <si>
    <t>Passerellidae</t>
  </si>
  <si>
    <t>Ammospiza caudacuta</t>
  </si>
  <si>
    <t>Ammospiza leconteii</t>
  </si>
  <si>
    <t>Ammospiza maritima</t>
  </si>
  <si>
    <t>Ammospiza nelsoni</t>
  </si>
  <si>
    <t>Amphispiza quinquestriata</t>
  </si>
  <si>
    <t>Arremon assimilis</t>
  </si>
  <si>
    <t>Arremon atricapillus</t>
  </si>
  <si>
    <t>Arremon axillaris</t>
  </si>
  <si>
    <t>Arremon basilicus</t>
  </si>
  <si>
    <t>Arremon costaricensis</t>
  </si>
  <si>
    <t>Arremon dorbignii</t>
  </si>
  <si>
    <t>Arremon nigriceps</t>
  </si>
  <si>
    <t>Arremon perijanus</t>
  </si>
  <si>
    <t>Arremon phaeopleurus</t>
  </si>
  <si>
    <t>Arremon phygas</t>
  </si>
  <si>
    <t>Artemisiospiza belli</t>
  </si>
  <si>
    <t>Artemisiospiza nevadensis</t>
  </si>
  <si>
    <t>Atlapetes blancae</t>
  </si>
  <si>
    <t>Atlapetes crassus</t>
  </si>
  <si>
    <t>Atlapetes meridae</t>
  </si>
  <si>
    <t>Atlapetes nigrifrons</t>
  </si>
  <si>
    <t>Atlapetes paynteri</t>
  </si>
  <si>
    <t>Atlapetes taczanowskii</t>
  </si>
  <si>
    <t>Chlorospingus flavopectus</t>
  </si>
  <si>
    <t>Chlorospingus hypophaeus</t>
  </si>
  <si>
    <t>Junco bairdi</t>
  </si>
  <si>
    <t>Melozone aberti</t>
  </si>
  <si>
    <t>Melozone albicollis</t>
  </si>
  <si>
    <t>Melozone crissalis</t>
  </si>
  <si>
    <t>Melozone fusca</t>
  </si>
  <si>
    <t>Melozone occipitalis</t>
  </si>
  <si>
    <t>Passerculus bairdii</t>
  </si>
  <si>
    <t>Passerculus guttatus</t>
  </si>
  <si>
    <t>Passerculus henslowii</t>
  </si>
  <si>
    <t>Passerculus rostratus</t>
  </si>
  <si>
    <t>Passerculus sanctorum</t>
  </si>
  <si>
    <t>Passerella arborea</t>
  </si>
  <si>
    <t>Passerella megarhyncha</t>
  </si>
  <si>
    <t>Passerella schistacea</t>
  </si>
  <si>
    <t>Passerella unalaschcensis</t>
  </si>
  <si>
    <t>Peucaea aestivalis</t>
  </si>
  <si>
    <t>Peucaea botterii</t>
  </si>
  <si>
    <t>Peucaea carpalis</t>
  </si>
  <si>
    <t>Peucaea cassinii</t>
  </si>
  <si>
    <t>Peucaea humeralis</t>
  </si>
  <si>
    <t>Peucaea mystacalis</t>
  </si>
  <si>
    <t>Peucaea ruficauda</t>
  </si>
  <si>
    <t>Peucaea sumichrasti</t>
  </si>
  <si>
    <t>Pipilo socorroensis</t>
  </si>
  <si>
    <t>Rhynchospiza stolzmanni</t>
  </si>
  <si>
    <t>Rhynchospiza strigiceps</t>
  </si>
  <si>
    <t>Carpospiza brachydactyla</t>
  </si>
  <si>
    <t>Gymnoris dentata</t>
  </si>
  <si>
    <t>Gymnoris pyrgita</t>
  </si>
  <si>
    <t>Gymnoris superciliaris</t>
  </si>
  <si>
    <t>Gymnoris xanthocollis</t>
  </si>
  <si>
    <t>Montifringilla henrici</t>
  </si>
  <si>
    <t>Onychostruthus taczanowskii</t>
  </si>
  <si>
    <t>Passer cinnamomeus</t>
  </si>
  <si>
    <t>Passer zarudnyi</t>
  </si>
  <si>
    <t>Pyrgilauda blanfordi</t>
  </si>
  <si>
    <t>Pyrgilauda davidiana</t>
  </si>
  <si>
    <t>Pyrgilauda ruficollis</t>
  </si>
  <si>
    <t>Pyrgilauda theresae</t>
  </si>
  <si>
    <t>Pellorneidae</t>
  </si>
  <si>
    <t>Graminicola striatus</t>
  </si>
  <si>
    <t>Illadopsis distans</t>
  </si>
  <si>
    <t>Illadopsis turdina</t>
  </si>
  <si>
    <t>Laticilla burnesii</t>
  </si>
  <si>
    <t>Laticilla cinerascens</t>
  </si>
  <si>
    <t>Pellorneum nigrocapitatum</t>
  </si>
  <si>
    <t>Rimator danjoui</t>
  </si>
  <si>
    <t>Rimator naungmungensis</t>
  </si>
  <si>
    <t>Schoeniparus brunneus</t>
  </si>
  <si>
    <t>Schoeniparus castaneceps</t>
  </si>
  <si>
    <t>Schoeniparus cinereus</t>
  </si>
  <si>
    <t>Schoeniparus dubius</t>
  </si>
  <si>
    <t>Schoeniparus klossi</t>
  </si>
  <si>
    <t>Schoeniparus rufogularis</t>
  </si>
  <si>
    <t>Schoeniparus variegaticeps</t>
  </si>
  <si>
    <t>Trichastoma cinereiceps</t>
  </si>
  <si>
    <t>Trichastoma malaccense</t>
  </si>
  <si>
    <t>Turdinus brevicaudatus</t>
  </si>
  <si>
    <t>Turdinus calcicola</t>
  </si>
  <si>
    <t>Turdinus crassus</t>
  </si>
  <si>
    <t>Turdinus crispifrons</t>
  </si>
  <si>
    <t>Turdinus marmoratus</t>
  </si>
  <si>
    <t>Cryptomicroeca flaviventris</t>
  </si>
  <si>
    <t>Devioeca papuana</t>
  </si>
  <si>
    <t>Drymodes beccarii</t>
  </si>
  <si>
    <t>Gennaeodryas placens</t>
  </si>
  <si>
    <t>Heteromyias armiti</t>
  </si>
  <si>
    <t>Heteromyias cinereifrons</t>
  </si>
  <si>
    <t>Kempiella flavovirescens</t>
  </si>
  <si>
    <t>Kempiella griseoceps</t>
  </si>
  <si>
    <t>Microeca tormenti</t>
  </si>
  <si>
    <t>Monachella coultasi</t>
  </si>
  <si>
    <t>Peneoenanthe pulverulenta</t>
  </si>
  <si>
    <t>Peneothello sigillata</t>
  </si>
  <si>
    <t>Petroica boodang</t>
  </si>
  <si>
    <t>Petroica dannefaerdi</t>
  </si>
  <si>
    <t>Petroica longipes</t>
  </si>
  <si>
    <t>Petroica pusilla</t>
  </si>
  <si>
    <t>Plesiodryas albonotata</t>
  </si>
  <si>
    <t>Quoyornis georgianus</t>
  </si>
  <si>
    <t>Phaenicophilidae</t>
  </si>
  <si>
    <t>Phylloscopidae</t>
  </si>
  <si>
    <t>Phylloscopus burkii</t>
  </si>
  <si>
    <t>Phylloscopus calciatilis</t>
  </si>
  <si>
    <t>Phylloscopus castaniceps</t>
  </si>
  <si>
    <t>Phylloscopus emilsalimi</t>
  </si>
  <si>
    <t>Phylloscopus examinandus</t>
  </si>
  <si>
    <t>Phylloscopus grammiceps</t>
  </si>
  <si>
    <t>Phylloscopus intensior</t>
  </si>
  <si>
    <t>Phylloscopus intermedius</t>
  </si>
  <si>
    <t>Phylloscopus maforensis</t>
  </si>
  <si>
    <t>Phylloscopus misoriensis</t>
  </si>
  <si>
    <t>Phylloscopus montis</t>
  </si>
  <si>
    <t>Phylloscopus omeiensis</t>
  </si>
  <si>
    <t>Phylloscopus plumbeitarsus</t>
  </si>
  <si>
    <t>Phylloscopus poliogenys</t>
  </si>
  <si>
    <t>Phylloscopus rotiensis</t>
  </si>
  <si>
    <t>Phylloscopus soror</t>
  </si>
  <si>
    <t>Phylloscopus suaramerdu</t>
  </si>
  <si>
    <t>Phylloscopus sumatrensis</t>
  </si>
  <si>
    <t>Phylloscopus tephrocephalus</t>
  </si>
  <si>
    <t>Phylloscopus tristis</t>
  </si>
  <si>
    <t>Phylloscopus valentini</t>
  </si>
  <si>
    <t>Phylloscopus whistleri</t>
  </si>
  <si>
    <t>Ceratopipra chloromeros</t>
  </si>
  <si>
    <t>Ceratopipra cornuta</t>
  </si>
  <si>
    <t>Ceratopipra erythrocephala</t>
  </si>
  <si>
    <t>Ceratopipra mentalis</t>
  </si>
  <si>
    <t>Ceratopipra rubrocapilla</t>
  </si>
  <si>
    <t>Chloropipo flavicapilla</t>
  </si>
  <si>
    <t>Chloropipo unicolor</t>
  </si>
  <si>
    <t>Cryptopipo holochlora</t>
  </si>
  <si>
    <t>Cryptopipo litae</t>
  </si>
  <si>
    <t>Machaeropterus eckelberryi</t>
  </si>
  <si>
    <t>Machaeropterus striolatus</t>
  </si>
  <si>
    <t>Pseudopipra pipra</t>
  </si>
  <si>
    <t>Erythropitta arquata</t>
  </si>
  <si>
    <t>Erythropitta caeruleitorques</t>
  </si>
  <si>
    <t>Erythropitta celebensis</t>
  </si>
  <si>
    <t>Erythropitta dohertyi</t>
  </si>
  <si>
    <t>Erythropitta erythrogaster</t>
  </si>
  <si>
    <t>Erythropitta gazellae</t>
  </si>
  <si>
    <t>Erythropitta granatina</t>
  </si>
  <si>
    <t>Erythropitta inspeculata</t>
  </si>
  <si>
    <t>Erythropitta kochi</t>
  </si>
  <si>
    <t>Erythropitta macklotii</t>
  </si>
  <si>
    <t>Erythropitta meeki</t>
  </si>
  <si>
    <t>Erythropitta novaehibernicae</t>
  </si>
  <si>
    <t>Erythropitta palliceps</t>
  </si>
  <si>
    <t>Erythropitta rubrinucha</t>
  </si>
  <si>
    <t>Erythropitta rufiventris</t>
  </si>
  <si>
    <t>Erythropitta splendida</t>
  </si>
  <si>
    <t>Erythropitta ussheri</t>
  </si>
  <si>
    <t>Erythropitta venusta</t>
  </si>
  <si>
    <t>Hydrornis baudii</t>
  </si>
  <si>
    <t>Hydrornis caeruleus</t>
  </si>
  <si>
    <t>Hydrornis cyaneus</t>
  </si>
  <si>
    <t>Hydrornis elliotii</t>
  </si>
  <si>
    <t>Hydrornis guajanus</t>
  </si>
  <si>
    <t>Hydrornis gurneyi</t>
  </si>
  <si>
    <t>Hydrornis irena</t>
  </si>
  <si>
    <t>Hydrornis nipalensis</t>
  </si>
  <si>
    <t>Hydrornis oatesi</t>
  </si>
  <si>
    <t>Hydrornis phayrei</t>
  </si>
  <si>
    <t>Hydrornis schneideri</t>
  </si>
  <si>
    <t>Hydrornis schwaneri</t>
  </si>
  <si>
    <t>Hydrornis soror</t>
  </si>
  <si>
    <t>Pitta morotaiensis</t>
  </si>
  <si>
    <t>Pitta novaeguineae</t>
  </si>
  <si>
    <t>Pitta rosenbergii</t>
  </si>
  <si>
    <t>Pityriasidae</t>
  </si>
  <si>
    <t>Platylophidae</t>
  </si>
  <si>
    <t>Batis dimorpha</t>
  </si>
  <si>
    <t>Batis erlangeri</t>
  </si>
  <si>
    <t>Batis reichenowi</t>
  </si>
  <si>
    <t>Dyaphorophyia ansorgei</t>
  </si>
  <si>
    <t>Dyaphorophyia blissetti</t>
  </si>
  <si>
    <t>Dyaphorophyia castanea</t>
  </si>
  <si>
    <t>Dyaphorophyia chalybea</t>
  </si>
  <si>
    <t>Dyaphorophyia concreta</t>
  </si>
  <si>
    <t>Dyaphorophyia hormophora</t>
  </si>
  <si>
    <t>Dyaphorophyia jamesoni</t>
  </si>
  <si>
    <t>Dyaphorophyia tonsa</t>
  </si>
  <si>
    <t>Anaplectes jubaensis</t>
  </si>
  <si>
    <t>Anaplectes leuconotos</t>
  </si>
  <si>
    <t>Euplectes laticauda</t>
  </si>
  <si>
    <t>Euplectes psammacromius</t>
  </si>
  <si>
    <t>Foudia aldabrana</t>
  </si>
  <si>
    <t>Foudia consobrina</t>
  </si>
  <si>
    <t>Histurgops ruficauda</t>
  </si>
  <si>
    <t>Ploceus brachypterus</t>
  </si>
  <si>
    <t>Ploceus castaneofuscus</t>
  </si>
  <si>
    <t>Ploceus upembae</t>
  </si>
  <si>
    <t>Pnoepygidae</t>
  </si>
  <si>
    <t>Polioptila maior</t>
  </si>
  <si>
    <t>Garritornis isidorei</t>
  </si>
  <si>
    <t>Psophodidae</t>
  </si>
  <si>
    <t>Ptiliogonatidae</t>
  </si>
  <si>
    <t>Ptiliogonys caudatus</t>
  </si>
  <si>
    <t>Ptiliogonys cinereus</t>
  </si>
  <si>
    <t>Sericulus ardens</t>
  </si>
  <si>
    <t>Acritillas indica</t>
  </si>
  <si>
    <t>Alcurus striatus</t>
  </si>
  <si>
    <t>Alophoixus frater</t>
  </si>
  <si>
    <t>Alophoixus griseiceps</t>
  </si>
  <si>
    <t>Alophoixus ruficrissus</t>
  </si>
  <si>
    <t>Alophoixus tephrogenys</t>
  </si>
  <si>
    <t>Arizelocichla chlorigula</t>
  </si>
  <si>
    <t>Arizelocichla fusciceps</t>
  </si>
  <si>
    <t>Arizelocichla masukuensis</t>
  </si>
  <si>
    <t>Arizelocichla milanjensis</t>
  </si>
  <si>
    <t>Arizelocichla montana</t>
  </si>
  <si>
    <t>Arizelocichla neumanni</t>
  </si>
  <si>
    <t>Arizelocichla nigriceps</t>
  </si>
  <si>
    <t>Arizelocichla striifacies</t>
  </si>
  <si>
    <t>Arizelocichla tephrolaema</t>
  </si>
  <si>
    <t>Atimastillas flavicollis</t>
  </si>
  <si>
    <t>Atimastillas flavigula</t>
  </si>
  <si>
    <t>Bleda ugandae</t>
  </si>
  <si>
    <t>Brachypodius atriceps</t>
  </si>
  <si>
    <t>Brachypodius fuscoflavescens</t>
  </si>
  <si>
    <t>Brachypodius priocephalus</t>
  </si>
  <si>
    <t>Calyptocichla serinus</t>
  </si>
  <si>
    <t>Euptilotus eutilotus</t>
  </si>
  <si>
    <t>Eurillas ansorgei</t>
  </si>
  <si>
    <t>Eurillas curvirostris</t>
  </si>
  <si>
    <t>Eurillas gracilis</t>
  </si>
  <si>
    <t>Eurillas latirostris</t>
  </si>
  <si>
    <t>Eurillas virens</t>
  </si>
  <si>
    <t>Hemixos cinereus</t>
  </si>
  <si>
    <t>Hemixos connectens</t>
  </si>
  <si>
    <t>Hemixos leucogrammicus</t>
  </si>
  <si>
    <t>Hypsipetes affinis</t>
  </si>
  <si>
    <t>Hypsipetes aureus</t>
  </si>
  <si>
    <t>Hypsipetes catarmanensis</t>
  </si>
  <si>
    <t>Hypsipetes chloris</t>
  </si>
  <si>
    <t>Hypsipetes everetti</t>
  </si>
  <si>
    <t>Hypsipetes ganeesa</t>
  </si>
  <si>
    <t>Hypsipetes harterti</t>
  </si>
  <si>
    <t>Hypsipetes haynaldi</t>
  </si>
  <si>
    <t>Hypsipetes longirostris</t>
  </si>
  <si>
    <t>Hypsipetes lucasi</t>
  </si>
  <si>
    <t>Hypsipetes moheliensis</t>
  </si>
  <si>
    <t>Hypsipetes mysticalis</t>
  </si>
  <si>
    <t>Hypsipetes philippinus</t>
  </si>
  <si>
    <t>Hypsipetes platenae</t>
  </si>
  <si>
    <t>Hypsipetes rufigularis</t>
  </si>
  <si>
    <t>Hypsipetes siquijorensis</t>
  </si>
  <si>
    <t>Iole charlottae</t>
  </si>
  <si>
    <t>Iole finschii</t>
  </si>
  <si>
    <t>Iole palawanensis</t>
  </si>
  <si>
    <t>Iole viridescens</t>
  </si>
  <si>
    <t>Ixidia cyaniventris</t>
  </si>
  <si>
    <t>Ixidia erythropthalmos</t>
  </si>
  <si>
    <t>Ixidia squamata</t>
  </si>
  <si>
    <t>Ixos mcclellandii</t>
  </si>
  <si>
    <t>Ixos nicobariensis</t>
  </si>
  <si>
    <t>Ixos sumatranus</t>
  </si>
  <si>
    <t>Ixos virescens</t>
  </si>
  <si>
    <t>Microtarsus melanoleucos</t>
  </si>
  <si>
    <t>Nok hualon</t>
  </si>
  <si>
    <t>Phyllastrephus albigula</t>
  </si>
  <si>
    <t>Phyllastrephus viridiceps</t>
  </si>
  <si>
    <t>Poliolophus urostictus</t>
  </si>
  <si>
    <t>Pycnonotus cinereifrons</t>
  </si>
  <si>
    <t>Pycnonotus davisoni</t>
  </si>
  <si>
    <t>Pycnonotus leucops</t>
  </si>
  <si>
    <t>Pycnonotus pseudosimplex</t>
  </si>
  <si>
    <t>Pycnonotus snouckaerti</t>
  </si>
  <si>
    <t>Rubigula dispar</t>
  </si>
  <si>
    <t>Rubigula flaviventris</t>
  </si>
  <si>
    <t>Rubigula gularis</t>
  </si>
  <si>
    <t>Rubigula melanictera</t>
  </si>
  <si>
    <t>Rubigula montis</t>
  </si>
  <si>
    <t>Stelgidillas gracilirostris</t>
  </si>
  <si>
    <t>Regulidae</t>
  </si>
  <si>
    <t>Anthoscopus sylviella</t>
  </si>
  <si>
    <t>Rhagologidae</t>
  </si>
  <si>
    <t>Scytalopus alvarezlopezi</t>
  </si>
  <si>
    <t>Scytalopus diamantinensis</t>
  </si>
  <si>
    <t>Scytalopus frankeae</t>
  </si>
  <si>
    <t>Scytalopus gettyae</t>
  </si>
  <si>
    <t>Scytalopus gonzagai</t>
  </si>
  <si>
    <t>Scytalopus krabbei</t>
  </si>
  <si>
    <t>Scytalopus opacus</t>
  </si>
  <si>
    <t>Scytalopus perijanus</t>
  </si>
  <si>
    <t>Scytalopus petrophilus</t>
  </si>
  <si>
    <t>Scytalopus whitneyi</t>
  </si>
  <si>
    <t>Rhipidura albiscapa</t>
  </si>
  <si>
    <t>Rhipidura albiventris</t>
  </si>
  <si>
    <t>Rhipidura albogularis</t>
  </si>
  <si>
    <t>Rhipidura assimilis</t>
  </si>
  <si>
    <t>Rhipidura bouruensis</t>
  </si>
  <si>
    <t>Rhipidura cinerea</t>
  </si>
  <si>
    <t>Rhipidura coultasi</t>
  </si>
  <si>
    <t>Rhipidura dryas</t>
  </si>
  <si>
    <t>Rhipidura habibiei</t>
  </si>
  <si>
    <t>Rhipidura hoedti</t>
  </si>
  <si>
    <t>Rhipidura isura</t>
  </si>
  <si>
    <t>Rhipidura kordensis</t>
  </si>
  <si>
    <t>Rhipidura layardi</t>
  </si>
  <si>
    <t>Rhipidura melanolaema</t>
  </si>
  <si>
    <t>Rhipidura nigritorquis</t>
  </si>
  <si>
    <t>Rhipidura obiensis</t>
  </si>
  <si>
    <t>Rhipidura ocularis</t>
  </si>
  <si>
    <t>Rhipidura rufilateralis</t>
  </si>
  <si>
    <t>Rhipidura samarensis</t>
  </si>
  <si>
    <t>Rhipidura sauli</t>
  </si>
  <si>
    <t>Rhipidura spilodera</t>
  </si>
  <si>
    <t>Rhipidura tenkatei</t>
  </si>
  <si>
    <t>Rhodinocichlidae</t>
  </si>
  <si>
    <t>Sapayoidae</t>
  </si>
  <si>
    <t>Scotocercidae</t>
  </si>
  <si>
    <t>Cettia castaneocoronata</t>
  </si>
  <si>
    <t>Hemitesia pallidipes</t>
  </si>
  <si>
    <t>Horornis acanthizoides</t>
  </si>
  <si>
    <t>Horornis annae</t>
  </si>
  <si>
    <t>Horornis brunnescens</t>
  </si>
  <si>
    <t>Horornis canturians</t>
  </si>
  <si>
    <t>Horornis carolinae</t>
  </si>
  <si>
    <t>Horornis diphone</t>
  </si>
  <si>
    <t>Horornis flavolivaceus</t>
  </si>
  <si>
    <t>Horornis fortipes</t>
  </si>
  <si>
    <t>Horornis haddeni</t>
  </si>
  <si>
    <t>Horornis parens</t>
  </si>
  <si>
    <t>Horornis ruficapilla</t>
  </si>
  <si>
    <t>Horornis seebohmi</t>
  </si>
  <si>
    <t>Phyllergates cucullatus</t>
  </si>
  <si>
    <t>Phyllergates heterolaemus</t>
  </si>
  <si>
    <t>Salpornis salvadori</t>
  </si>
  <si>
    <t>Salpornis spilonota</t>
  </si>
  <si>
    <t>Sitta arctica</t>
  </si>
  <si>
    <t>Sitta cinnamoventris</t>
  </si>
  <si>
    <t>Sitta insularis</t>
  </si>
  <si>
    <t>Sitta neglecta</t>
  </si>
  <si>
    <t>Sitta przewalskii</t>
  </si>
  <si>
    <t>Spindalidae</t>
  </si>
  <si>
    <t>Chelidorhynx hypoxanthus</t>
  </si>
  <si>
    <t>Stenostiridae</t>
  </si>
  <si>
    <t>Acridotheres burmannicus</t>
  </si>
  <si>
    <t>Acridotheres javanicus</t>
  </si>
  <si>
    <t>Acridotheres leucocephalus</t>
  </si>
  <si>
    <t>Acridotheres melanopterus</t>
  </si>
  <si>
    <t>Acridotheres tertius</t>
  </si>
  <si>
    <t>Acridotheres tricolor</t>
  </si>
  <si>
    <t>Agropsar sturninus</t>
  </si>
  <si>
    <t>Aplonis circumscripta</t>
  </si>
  <si>
    <t>Goodfellowia miranda</t>
  </si>
  <si>
    <t>Gracula indica</t>
  </si>
  <si>
    <t>Gracula robusta</t>
  </si>
  <si>
    <t>Gracula venerata</t>
  </si>
  <si>
    <t>Gracupica contra</t>
  </si>
  <si>
    <t>Gracupica jalla</t>
  </si>
  <si>
    <t>Gracupica nigricollis</t>
  </si>
  <si>
    <t>Hartlaubius auratus</t>
  </si>
  <si>
    <t>Hylopsar cupreocauda</t>
  </si>
  <si>
    <t>Hylopsar purpureiceps</t>
  </si>
  <si>
    <t>Lamprotornis albicapillus</t>
  </si>
  <si>
    <t>Lamprotornis benguelensis</t>
  </si>
  <si>
    <t>Lamprotornis bicolor</t>
  </si>
  <si>
    <t>Lamprotornis fischeri</t>
  </si>
  <si>
    <t>Lamprotornis iris</t>
  </si>
  <si>
    <t>Lamprotornis regius</t>
  </si>
  <si>
    <t>Lamprotornis unicolor</t>
  </si>
  <si>
    <t>Lamprotornis violacior</t>
  </si>
  <si>
    <t>Mino kreffti</t>
  </si>
  <si>
    <t>Notopholia corusca</t>
  </si>
  <si>
    <t>Pholia sharpii</t>
  </si>
  <si>
    <t>Poeoptera femoralis</t>
  </si>
  <si>
    <t>Rhabdornis rabori</t>
  </si>
  <si>
    <t>Saroglossa spilopterus</t>
  </si>
  <si>
    <t>Spodiopsar sericeus</t>
  </si>
  <si>
    <t>Streptocitta torquata</t>
  </si>
  <si>
    <t>Sturnia erythropygia</t>
  </si>
  <si>
    <t>Sturnia malabarica</t>
  </si>
  <si>
    <t>Sturnia pagodarum</t>
  </si>
  <si>
    <t>Sturnia sinensis</t>
  </si>
  <si>
    <t>Sturnornis albofrontatus</t>
  </si>
  <si>
    <t>Chleuasicus atrosuperciliaris</t>
  </si>
  <si>
    <t>Cholornis paradoxus</t>
  </si>
  <si>
    <t>Cholornis unicolor</t>
  </si>
  <si>
    <t>Conostoma aemodium</t>
  </si>
  <si>
    <t>Fulvetta cinereiceps</t>
  </si>
  <si>
    <t>Fulvetta danisi</t>
  </si>
  <si>
    <t>Fulvetta formosana</t>
  </si>
  <si>
    <t>Fulvetta ludlowi</t>
  </si>
  <si>
    <t>Fulvetta manipurensis</t>
  </si>
  <si>
    <t>Fulvetta ruficapilla</t>
  </si>
  <si>
    <t>Fulvetta striaticollis</t>
  </si>
  <si>
    <t>Fulvetta vinipectus</t>
  </si>
  <si>
    <t>Lioparus chrysotis</t>
  </si>
  <si>
    <t>Moupinia poecilotis</t>
  </si>
  <si>
    <t>Neosuthora davidiana</t>
  </si>
  <si>
    <t>Psittiparus bakeri</t>
  </si>
  <si>
    <t>Psittiparus gularis</t>
  </si>
  <si>
    <t>Psittiparus margaritae</t>
  </si>
  <si>
    <t>Psittiparus ruficeps</t>
  </si>
  <si>
    <t>Rhopophilus albosuperciliaris</t>
  </si>
  <si>
    <t>Sinosuthora alphonsiana</t>
  </si>
  <si>
    <t>Sinosuthora brunnea</t>
  </si>
  <si>
    <t>Sinosuthora conspicillata</t>
  </si>
  <si>
    <t>Sinosuthora przewalskii</t>
  </si>
  <si>
    <t>Sinosuthora ricketti</t>
  </si>
  <si>
    <t>Sinosuthora webbiana</t>
  </si>
  <si>
    <t>Sinosuthora zappeyi</t>
  </si>
  <si>
    <t>Suthora fulvifrons</t>
  </si>
  <si>
    <t>Suthora nipalensis</t>
  </si>
  <si>
    <t>Suthora verreauxi</t>
  </si>
  <si>
    <t>Sylvia abyssinica</t>
  </si>
  <si>
    <t>Sylvia atriceps</t>
  </si>
  <si>
    <t>Sylvia deserti</t>
  </si>
  <si>
    <t>Sylvia dohrni</t>
  </si>
  <si>
    <t>Sylvia nigricapillus</t>
  </si>
  <si>
    <t>Sylvia subcoerulea</t>
  </si>
  <si>
    <t>Teretistridae</t>
  </si>
  <si>
    <t>Akletos goeldii</t>
  </si>
  <si>
    <t>Akletos melanoceps</t>
  </si>
  <si>
    <t>Ammonastes pelzelni</t>
  </si>
  <si>
    <t>Ampelornis griseiceps</t>
  </si>
  <si>
    <t>Aprositornis disjuncta</t>
  </si>
  <si>
    <t>Cercomacroides fuscicauda</t>
  </si>
  <si>
    <t>Cercomacroides laeta</t>
  </si>
  <si>
    <t>Cercomacroides nigrescens</t>
  </si>
  <si>
    <t>Cercomacroides parkeri</t>
  </si>
  <si>
    <t>Cercomacroides serva</t>
  </si>
  <si>
    <t>Cercomacroides tyrannina</t>
  </si>
  <si>
    <t>Drymophila hellmayri</t>
  </si>
  <si>
    <t>Drymophila klagesi</t>
  </si>
  <si>
    <t>Drymophila striaticeps</t>
  </si>
  <si>
    <t>Epinecrophylla amazonica</t>
  </si>
  <si>
    <t>Epinecrophylla gutturalis</t>
  </si>
  <si>
    <t>Epinecrophylla hoffmannsi</t>
  </si>
  <si>
    <t>Euchrepomis callinota</t>
  </si>
  <si>
    <t>Euchrepomis humeralis</t>
  </si>
  <si>
    <t>Euchrepomis sharpei</t>
  </si>
  <si>
    <t>Euchrepomis spodioptila</t>
  </si>
  <si>
    <t>Formicivora acutirostris</t>
  </si>
  <si>
    <t>Formicivora grantsaui</t>
  </si>
  <si>
    <t>Formicivora paludicola</t>
  </si>
  <si>
    <t>Frederickena unduliger</t>
  </si>
  <si>
    <t>Gymnopithys bicolor</t>
  </si>
  <si>
    <t>Hafferia fortis</t>
  </si>
  <si>
    <t>Hafferia immaculata</t>
  </si>
  <si>
    <t>Hafferia zeledoni</t>
  </si>
  <si>
    <t>Herpsilochmus praedictus</t>
  </si>
  <si>
    <t>Herpsilochmus scapularis</t>
  </si>
  <si>
    <t>Herpsilochmus stotzi</t>
  </si>
  <si>
    <t>Hypocnemis rondoni</t>
  </si>
  <si>
    <t>Isleria guttata</t>
  </si>
  <si>
    <t>Isleria hauxwelli</t>
  </si>
  <si>
    <t>Myrmelastes brunneiceps</t>
  </si>
  <si>
    <t>Myrmelastes caurensis</t>
  </si>
  <si>
    <t>Myrmelastes humaythae</t>
  </si>
  <si>
    <t>Myrmelastes hyperythrus</t>
  </si>
  <si>
    <t>Myrmelastes leucostigma</t>
  </si>
  <si>
    <t>Myrmelastes rufifacies</t>
  </si>
  <si>
    <t>Myrmelastes saturatus</t>
  </si>
  <si>
    <t>Myrmelastes schistaceus</t>
  </si>
  <si>
    <t>Myrmoborus lophotes</t>
  </si>
  <si>
    <t>Myrmoderus eowilsoni</t>
  </si>
  <si>
    <t>Myrmoderus ferrugineus</t>
  </si>
  <si>
    <t>Myrmoderus loricatus</t>
  </si>
  <si>
    <t>Myrmoderus ruficauda</t>
  </si>
  <si>
    <t>Myrmoderus squamosus</t>
  </si>
  <si>
    <t>Myrmophylax atrothorax</t>
  </si>
  <si>
    <t>Myrmornis stictoptera</t>
  </si>
  <si>
    <t>Oneillornis lunulatus</t>
  </si>
  <si>
    <t>Oneillornis salvini</t>
  </si>
  <si>
    <t>Phlegopsis borbae</t>
  </si>
  <si>
    <t>Poliocrania exsul</t>
  </si>
  <si>
    <t>Poliocrania maculifer</t>
  </si>
  <si>
    <t>Rhopias gularis</t>
  </si>
  <si>
    <t>Sakesphorus pulchellus</t>
  </si>
  <si>
    <t>Sciaphylax castanea</t>
  </si>
  <si>
    <t>Sciaphylax hemimelaena</t>
  </si>
  <si>
    <t>Sipia berlepschi</t>
  </si>
  <si>
    <t>Sipia laemosticta</t>
  </si>
  <si>
    <t>Sipia nigricauda</t>
  </si>
  <si>
    <t>Sipia palliata</t>
  </si>
  <si>
    <t>Thamnistes aequatorialis</t>
  </si>
  <si>
    <t>Thamnophilus bernardi</t>
  </si>
  <si>
    <t>Thamnophilus melanonotus</t>
  </si>
  <si>
    <t>Thamnophilus melanothorax</t>
  </si>
  <si>
    <t>Thamnophilus shumbae</t>
  </si>
  <si>
    <t>Thamnophilus subfasciatus</t>
  </si>
  <si>
    <t>Willisornis nigrigula</t>
  </si>
  <si>
    <t>Willisornis vidua</t>
  </si>
  <si>
    <t>Acanthidops bairdi</t>
  </si>
  <si>
    <t>Anisognathus flavinucha</t>
  </si>
  <si>
    <t>Anisognathus lunulatus</t>
  </si>
  <si>
    <t>Asemospiza fuliginosa</t>
  </si>
  <si>
    <t>Asemospiza obscura</t>
  </si>
  <si>
    <t>Bangsia flavovirens</t>
  </si>
  <si>
    <t>Castanozoster thoracicus</t>
  </si>
  <si>
    <t>Certhidea fusca</t>
  </si>
  <si>
    <t>Chionodacryon speculiferum</t>
  </si>
  <si>
    <t>Chlorochrysa fulgentissima</t>
  </si>
  <si>
    <t>Chrysocorypha delatrii</t>
  </si>
  <si>
    <t>Cnemathraupis aureodorsalis</t>
  </si>
  <si>
    <t>Cnemathraupis eximia</t>
  </si>
  <si>
    <t>Cnemoscopus chrysogaster</t>
  </si>
  <si>
    <t>Conirostrum binghami</t>
  </si>
  <si>
    <t>Conirostrum fraseri</t>
  </si>
  <si>
    <t>Corydospiza alaudina</t>
  </si>
  <si>
    <t>Corydospiza carbonaria</t>
  </si>
  <si>
    <t>Dubusia carrikeri</t>
  </si>
  <si>
    <t>Dubusia castaneoventris</t>
  </si>
  <si>
    <t>Dubusia stictocephala</t>
  </si>
  <si>
    <t>Ephippiospingus dorsalis</t>
  </si>
  <si>
    <t>Ephippiospingus erythronotus</t>
  </si>
  <si>
    <t>Geospiza acutirostris</t>
  </si>
  <si>
    <t>Geospiza heliobates</t>
  </si>
  <si>
    <t>Geospiza pallida</t>
  </si>
  <si>
    <t>Geospiza parvula</t>
  </si>
  <si>
    <t>Geospiza pauper</t>
  </si>
  <si>
    <t>Geospiza propinqua</t>
  </si>
  <si>
    <t>Geospiza psittacula</t>
  </si>
  <si>
    <t>Geospiza septentrionalis</t>
  </si>
  <si>
    <t>Geospizopsis plebejus</t>
  </si>
  <si>
    <t>Geospizopsis unicolor</t>
  </si>
  <si>
    <t>Islerothraupis cristata</t>
  </si>
  <si>
    <t>Islerothraupis luctuosa</t>
  </si>
  <si>
    <t>Islerothraupis rufiventer</t>
  </si>
  <si>
    <t>Kleinothraupis atropileus</t>
  </si>
  <si>
    <t>Kleinothraupis auricularis</t>
  </si>
  <si>
    <t>Kleinothraupis calophrys</t>
  </si>
  <si>
    <t>Kleinothraupis parodii</t>
  </si>
  <si>
    <t>Kleinothraupis reyi</t>
  </si>
  <si>
    <t>Maschalethraupis surinama</t>
  </si>
  <si>
    <t>Melanospiza bicolor</t>
  </si>
  <si>
    <t>Microspingus alticola</t>
  </si>
  <si>
    <t>Microspingus cabanisi</t>
  </si>
  <si>
    <t>Microspingus cinereus</t>
  </si>
  <si>
    <t>Microspingus erythrophrys</t>
  </si>
  <si>
    <t>Microspingus lateralis</t>
  </si>
  <si>
    <t>Microspingus melanoleucus</t>
  </si>
  <si>
    <t>Microspingus pectoralis</t>
  </si>
  <si>
    <t>Microspingus torquatus</t>
  </si>
  <si>
    <t>Microspingus trifasciatus</t>
  </si>
  <si>
    <t>Paroaria nigrogenis</t>
  </si>
  <si>
    <t>Phonipara canora</t>
  </si>
  <si>
    <t>Piezorina cinerea</t>
  </si>
  <si>
    <t>Pipraeidea bonariensis</t>
  </si>
  <si>
    <t>Pipraeidea darwinii</t>
  </si>
  <si>
    <t>Poospiza baeri</t>
  </si>
  <si>
    <t>Poospiza garleppi</t>
  </si>
  <si>
    <t>Poospiza goeringi</t>
  </si>
  <si>
    <t>Poospiza rufosuperciliaris</t>
  </si>
  <si>
    <t>Poospizopsis caesar</t>
  </si>
  <si>
    <t>Poospizopsis hypocondria</t>
  </si>
  <si>
    <t>Pseudosaltator rufiventris</t>
  </si>
  <si>
    <t>Pseudospingus verticalis</t>
  </si>
  <si>
    <t>Pseudospingus xanthophthalmus</t>
  </si>
  <si>
    <t>Pyrrhulagra nigra</t>
  </si>
  <si>
    <t>Pyrrhulagra portoricensis</t>
  </si>
  <si>
    <t>Pyrrhulagra taylori</t>
  </si>
  <si>
    <t>Pyrrhulagra violacea</t>
  </si>
  <si>
    <t>Rhopospina fruticeti</t>
  </si>
  <si>
    <t>Saltator grandis</t>
  </si>
  <si>
    <t>Saltator multicolor</t>
  </si>
  <si>
    <t>Saltator olivascens</t>
  </si>
  <si>
    <t>Sicalis mendozae</t>
  </si>
  <si>
    <t>Sicalis uropigyalis</t>
  </si>
  <si>
    <t>Sphenopsis frontalis</t>
  </si>
  <si>
    <t>Sphenopsis melanotis</t>
  </si>
  <si>
    <t>Sphenopsis ochracea</t>
  </si>
  <si>
    <t>Sphenopsis piurae</t>
  </si>
  <si>
    <t>Spodiornis rusticus</t>
  </si>
  <si>
    <t>Sporathraupis cyanocephala</t>
  </si>
  <si>
    <t>Sporophila angolensis</t>
  </si>
  <si>
    <t>Sporophila atrirostris</t>
  </si>
  <si>
    <t>Sporophila beltoni</t>
  </si>
  <si>
    <t>Sporophila crassirostris</t>
  </si>
  <si>
    <t>Sporophila fringilloides</t>
  </si>
  <si>
    <t>Sporophila funerea</t>
  </si>
  <si>
    <t>Sporophila iberaensis</t>
  </si>
  <si>
    <t>Sporophila maximiliani</t>
  </si>
  <si>
    <t>Sporophila morelleti</t>
  </si>
  <si>
    <t>Sporophila nuttingi</t>
  </si>
  <si>
    <t>Sporophila ophthalmica</t>
  </si>
  <si>
    <t>Sporophila pileata</t>
  </si>
  <si>
    <t>Tangara abbas</t>
  </si>
  <si>
    <t>Tangara argentea</t>
  </si>
  <si>
    <t>Tangara atrocoerulea</t>
  </si>
  <si>
    <t>Tangara aurulenta</t>
  </si>
  <si>
    <t>Tangara brasiliensis</t>
  </si>
  <si>
    <t>Tangara cyanomelas</t>
  </si>
  <si>
    <t>Tangara episcopus</t>
  </si>
  <si>
    <t>Tangara flava</t>
  </si>
  <si>
    <t>Tangara fulvicervix</t>
  </si>
  <si>
    <t>Tangara glaucocolpa</t>
  </si>
  <si>
    <t>Tangara lunigera</t>
  </si>
  <si>
    <t>Tangara ornata</t>
  </si>
  <si>
    <t>Tangara palmarum</t>
  </si>
  <si>
    <t>Tangara sayaca</t>
  </si>
  <si>
    <t>Tangara versicolor</t>
  </si>
  <si>
    <t>Tangara whitelyi</t>
  </si>
  <si>
    <t>Tephrophilus wetmorei</t>
  </si>
  <si>
    <t>Thlypopsis pyrrhocoma</t>
  </si>
  <si>
    <t>Thlypopsis superciliaris</t>
  </si>
  <si>
    <t>Xenodacnis petersi</t>
  </si>
  <si>
    <t>Cyanoderma bicolor</t>
  </si>
  <si>
    <t>Cyanoderma chrysaeum</t>
  </si>
  <si>
    <t>Cyanoderma erythropterum</t>
  </si>
  <si>
    <t>Cyanoderma melanothorax</t>
  </si>
  <si>
    <t>Cyanoderma pyrrhops</t>
  </si>
  <si>
    <t>Cyanoderma ruficeps</t>
  </si>
  <si>
    <t>Cyanoderma rufifrons</t>
  </si>
  <si>
    <t>Erythrogenys erythrocnemis</t>
  </si>
  <si>
    <t>Erythrogenys erythrogenys</t>
  </si>
  <si>
    <t>Erythrogenys gravivox</t>
  </si>
  <si>
    <t>Erythrogenys hypoleucos</t>
  </si>
  <si>
    <t>Erythrogenys mcclellandi</t>
  </si>
  <si>
    <t>Erythrogenys swinhoei</t>
  </si>
  <si>
    <t>Macronus ptilosus</t>
  </si>
  <si>
    <t>Macronus striaticeps</t>
  </si>
  <si>
    <t>Mixornis bornensis</t>
  </si>
  <si>
    <t>Mixornis flavicollis</t>
  </si>
  <si>
    <t>Mixornis gularis</t>
  </si>
  <si>
    <t>Mixornis kelleyi</t>
  </si>
  <si>
    <t>Mixornis prillwitzi</t>
  </si>
  <si>
    <t>Pomatorhinus phayrei</t>
  </si>
  <si>
    <t>Pomatorhinus superciliaris</t>
  </si>
  <si>
    <t>Stachyris humei</t>
  </si>
  <si>
    <t>Stachyris roberti</t>
  </si>
  <si>
    <t>Stachyris strialata</t>
  </si>
  <si>
    <t>Tityridae</t>
  </si>
  <si>
    <t>Pachyramphus griseigularis</t>
  </si>
  <si>
    <t>Pachyramphus uropygialis</t>
  </si>
  <si>
    <t>Schiffornis aenea</t>
  </si>
  <si>
    <t>Schiffornis olivacea</t>
  </si>
  <si>
    <t>Schiffornis stenorhyncha</t>
  </si>
  <si>
    <t>Schiffornis veraepacis</t>
  </si>
  <si>
    <t>Tityra braziliensis</t>
  </si>
  <si>
    <t>Tityra leucura</t>
  </si>
  <si>
    <t>Campylorhynchus capistratus</t>
  </si>
  <si>
    <t>Campylorhynchus humilis</t>
  </si>
  <si>
    <t>Cantorchilus griseus</t>
  </si>
  <si>
    <t>Cantorchilus guarayanus</t>
  </si>
  <si>
    <t>Cantorchilus leucopogon</t>
  </si>
  <si>
    <t>Cantorchilus leucotis</t>
  </si>
  <si>
    <t>Cantorchilus longirostris</t>
  </si>
  <si>
    <t>Cantorchilus modestus</t>
  </si>
  <si>
    <t>Cantorchilus nigricapillus</t>
  </si>
  <si>
    <t>Cantorchilus semibadius</t>
  </si>
  <si>
    <t>Cantorchilus superciliaris</t>
  </si>
  <si>
    <t>Cantorchilus thoracicus</t>
  </si>
  <si>
    <t>Cantorchilus zeledoni</t>
  </si>
  <si>
    <t>Cistothorus stellaris</t>
  </si>
  <si>
    <t>Cyphorhinus dichrous</t>
  </si>
  <si>
    <t>Henicorhina anachoreta</t>
  </si>
  <si>
    <t>Pheugopedius atrogularis</t>
  </si>
  <si>
    <t>Pheugopedius columbianus</t>
  </si>
  <si>
    <t>Pheugopedius coraya</t>
  </si>
  <si>
    <t>Pheugopedius eisenmanni</t>
  </si>
  <si>
    <t>Pheugopedius euophrys</t>
  </si>
  <si>
    <t>Pheugopedius fasciatoventris</t>
  </si>
  <si>
    <t>Pheugopedius felix</t>
  </si>
  <si>
    <t>Pheugopedius genibarbis</t>
  </si>
  <si>
    <t>Pheugopedius maculipectus</t>
  </si>
  <si>
    <t>Pheugopedius mystacalis</t>
  </si>
  <si>
    <t>Pheugopedius paucimaculatus</t>
  </si>
  <si>
    <t>Pheugopedius rutilus</t>
  </si>
  <si>
    <t>Pheugopedius schulenbergi</t>
  </si>
  <si>
    <t>Pheugopedius sclateri</t>
  </si>
  <si>
    <t>Pheugopedius spadix</t>
  </si>
  <si>
    <t>Thryophilus nicefori</t>
  </si>
  <si>
    <t>Thryophilus pleurostictus</t>
  </si>
  <si>
    <t>Thryophilus rufalbus</t>
  </si>
  <si>
    <t>Thryophilus sernai</t>
  </si>
  <si>
    <t>Thryophilus sinaloa</t>
  </si>
  <si>
    <t>Thryothorus albinucha</t>
  </si>
  <si>
    <t>Troglodytes beani</t>
  </si>
  <si>
    <t>Troglodytes hiemalis</t>
  </si>
  <si>
    <t>Troglodytes pacificus</t>
  </si>
  <si>
    <t>Catharus maculatus</t>
  </si>
  <si>
    <t>Catharus swainsoni</t>
  </si>
  <si>
    <t>Cichlopsis chubbi</t>
  </si>
  <si>
    <t>Cichlopsis gularis</t>
  </si>
  <si>
    <t>Cichlopsis peruviana</t>
  </si>
  <si>
    <t>Geokichla camaronensis</t>
  </si>
  <si>
    <t>Geokichla cinerea</t>
  </si>
  <si>
    <t>Geokichla citrina</t>
  </si>
  <si>
    <t>Geokichla crossleyi</t>
  </si>
  <si>
    <t>Geokichla dohertyi</t>
  </si>
  <si>
    <t>Geokichla dumasi</t>
  </si>
  <si>
    <t>Geokichla erythronota</t>
  </si>
  <si>
    <t>Geokichla gurneyi</t>
  </si>
  <si>
    <t>Geokichla guttata</t>
  </si>
  <si>
    <t>Geokichla interpres</t>
  </si>
  <si>
    <t>Geokichla joiceyi</t>
  </si>
  <si>
    <t>Geokichla leucolaema</t>
  </si>
  <si>
    <t>Geokichla mendeni</t>
  </si>
  <si>
    <t>Geokichla oberlaenderi</t>
  </si>
  <si>
    <t>Geokichla peronii</t>
  </si>
  <si>
    <t>Geokichla piaggiae</t>
  </si>
  <si>
    <t>Geokichla princei</t>
  </si>
  <si>
    <t>Geokichla schistacea</t>
  </si>
  <si>
    <t>Geokichla sibirica</t>
  </si>
  <si>
    <t>Geokichla spiloptera</t>
  </si>
  <si>
    <t>Geokichla wardii</t>
  </si>
  <si>
    <t>Ixoreus naevius</t>
  </si>
  <si>
    <t>Otocichla mupinensis</t>
  </si>
  <si>
    <t>Psophocichla simensis</t>
  </si>
  <si>
    <t>Ridgwayia pinicola</t>
  </si>
  <si>
    <t>Turdus abyssinicus</t>
  </si>
  <si>
    <t>Turdus anthracinus</t>
  </si>
  <si>
    <t>Turdus ardosiaceus</t>
  </si>
  <si>
    <t>Turdus arthuri</t>
  </si>
  <si>
    <t>Turdus confinis</t>
  </si>
  <si>
    <t>Turdus debilis</t>
  </si>
  <si>
    <t>Turdus eremita</t>
  </si>
  <si>
    <t>Turdus eunomus</t>
  </si>
  <si>
    <t>Turdus libonyana</t>
  </si>
  <si>
    <t>Turdus mandarinus</t>
  </si>
  <si>
    <t>Turdus maximus</t>
  </si>
  <si>
    <t>Turdus niveiceps</t>
  </si>
  <si>
    <t>Turdus roehli</t>
  </si>
  <si>
    <t>Turdus rubripes</t>
  </si>
  <si>
    <t>Turdus sanchezorum</t>
  </si>
  <si>
    <t>Turdus simillimus</t>
  </si>
  <si>
    <t>Turdus smithi</t>
  </si>
  <si>
    <t>Turdus xanthorhynchus</t>
  </si>
  <si>
    <t>Zoothera atrigena</t>
  </si>
  <si>
    <t>Zoothera griseiceps</t>
  </si>
  <si>
    <t>Zoothera salimalii</t>
  </si>
  <si>
    <t>Contopus bogotensis</t>
  </si>
  <si>
    <t>Elaenia brachyptera</t>
  </si>
  <si>
    <t>Elaenia cherriei</t>
  </si>
  <si>
    <t>Elaenia olivina</t>
  </si>
  <si>
    <t>Elaenia sordida</t>
  </si>
  <si>
    <t>Euscarthmus fulviceps</t>
  </si>
  <si>
    <t>Griseotyrannus aurantioatrocristatus</t>
  </si>
  <si>
    <t>Guyramemua affinis</t>
  </si>
  <si>
    <t>Hemitriccus cohnhafti</t>
  </si>
  <si>
    <t>Hirundinea bellicosa</t>
  </si>
  <si>
    <t>Knipolegus cabanisi</t>
  </si>
  <si>
    <t>Knipolegus heterogyna</t>
  </si>
  <si>
    <t>Knipolegus sclateri</t>
  </si>
  <si>
    <t>Leptopogon albidiventer</t>
  </si>
  <si>
    <t>Mionectes galbinus</t>
  </si>
  <si>
    <t>Mionectes roraimae</t>
  </si>
  <si>
    <t>Muscisaxicola occipitalis</t>
  </si>
  <si>
    <t>Myiodynastes solitarius</t>
  </si>
  <si>
    <t>Myiopagis cinerea</t>
  </si>
  <si>
    <t>Myiopagis parambae</t>
  </si>
  <si>
    <t>Myiophobus crypterythrus</t>
  </si>
  <si>
    <t>Myiophobus rufescens</t>
  </si>
  <si>
    <t>Myiotriccus phoenicurus</t>
  </si>
  <si>
    <t>Nephelomyias lintoni</t>
  </si>
  <si>
    <t>Nephelomyias ochraceiventris</t>
  </si>
  <si>
    <t>Nephelomyias pulcher</t>
  </si>
  <si>
    <t>Ochthoeca salvini</t>
  </si>
  <si>
    <t>Ochthoeca superciliosa</t>
  </si>
  <si>
    <t>Phelpsia inornata</t>
  </si>
  <si>
    <t>Philohydor lictor</t>
  </si>
  <si>
    <t>Platyrinchus albogularis</t>
  </si>
  <si>
    <t>Pogonotriccus chapmani</t>
  </si>
  <si>
    <t>Pogonotriccus eximius</t>
  </si>
  <si>
    <t>Pogonotriccus lanyoni</t>
  </si>
  <si>
    <t>Pogonotriccus ophthalmicus</t>
  </si>
  <si>
    <t>Pogonotriccus orbitalis</t>
  </si>
  <si>
    <t>Pogonotriccus poecilotis</t>
  </si>
  <si>
    <t>Pogonotriccus venezuelanus</t>
  </si>
  <si>
    <t>Pseudocolopteryx citreola</t>
  </si>
  <si>
    <t>Pyrocephalus nanus</t>
  </si>
  <si>
    <t>Rhynchocyclus aequinoctialis</t>
  </si>
  <si>
    <t>Serpophaga griseicapilla</t>
  </si>
  <si>
    <t>Silvicultrix diadema</t>
  </si>
  <si>
    <t>Silvicultrix frontalis</t>
  </si>
  <si>
    <t>Silvicultrix jelskii</t>
  </si>
  <si>
    <t>Silvicultrix pulchella</t>
  </si>
  <si>
    <t>Sirystes albocinereus</t>
  </si>
  <si>
    <t>Sirystes subcanescens</t>
  </si>
  <si>
    <t>Stigmatura bahiae</t>
  </si>
  <si>
    <t>Uromyias agilis</t>
  </si>
  <si>
    <t>Uromyias agraphia</t>
  </si>
  <si>
    <t>Zimmerius chicomendesi</t>
  </si>
  <si>
    <t>Zimmerius parvus</t>
  </si>
  <si>
    <t>Zimmerius petersi</t>
  </si>
  <si>
    <t>Cyanolanius comorensis</t>
  </si>
  <si>
    <t>Tephrodornis affinis</t>
  </si>
  <si>
    <t>Tephrodornis sylvicola</t>
  </si>
  <si>
    <t>Tephrodornis virgatus</t>
  </si>
  <si>
    <t>Hylophilus griseiventris</t>
  </si>
  <si>
    <t>Hylophilus insularis</t>
  </si>
  <si>
    <t>Hylophilus viridiflavus</t>
  </si>
  <si>
    <t>Pachysylvia aurantiifrons</t>
  </si>
  <si>
    <t>Pachysylvia decurtata</t>
  </si>
  <si>
    <t>Pachysylvia hypochrysea</t>
  </si>
  <si>
    <t>Pachysylvia hypoxantha</t>
  </si>
  <si>
    <t>Pachysylvia muscicapina</t>
  </si>
  <si>
    <t>Pachysylvia semibrunnea</t>
  </si>
  <si>
    <t>Pteruthius aeralatus</t>
  </si>
  <si>
    <t>Tunchiornis luteifrons</t>
  </si>
  <si>
    <t>Tunchiornis ochraceiceps</t>
  </si>
  <si>
    <t>Vireo chivi</t>
  </si>
  <si>
    <t>Vireo sclateri</t>
  </si>
  <si>
    <t>Vireolanius mikettae</t>
  </si>
  <si>
    <t>Zeledoniidae</t>
  </si>
  <si>
    <t>Dasycrotapha plateni</t>
  </si>
  <si>
    <t>Dasycrotapha pygmaea</t>
  </si>
  <si>
    <t>Heleia dohertyi</t>
  </si>
  <si>
    <t>Heleia goodfellowi</t>
  </si>
  <si>
    <t>Heleia javanica</t>
  </si>
  <si>
    <t>Heleia pinaiae</t>
  </si>
  <si>
    <t>Heleia squamiceps</t>
  </si>
  <si>
    <t>Heleia squamifrons</t>
  </si>
  <si>
    <t>Heleia superciliaris</t>
  </si>
  <si>
    <t>Heleia wallacei</t>
  </si>
  <si>
    <t>Sterrhoptilus capitalis</t>
  </si>
  <si>
    <t>Sterrhoptilus dennistouni</t>
  </si>
  <si>
    <t>Sterrhoptilus nigrocapitatus</t>
  </si>
  <si>
    <t>Zosterops auriventer</t>
  </si>
  <si>
    <t>Zosterops brunneus</t>
  </si>
  <si>
    <t>Zosterops chloronothos</t>
  </si>
  <si>
    <t>Zosterops chrysolaemus</t>
  </si>
  <si>
    <t>Zosterops crookshanki</t>
  </si>
  <si>
    <t>Zosterops emiliae</t>
  </si>
  <si>
    <t>Zosterops eurycricotus</t>
  </si>
  <si>
    <t>Zosterops feae</t>
  </si>
  <si>
    <t>Zosterops flavilateralis</t>
  </si>
  <si>
    <t>Zosterops hamlini</t>
  </si>
  <si>
    <t>Zosterops kaffensis</t>
  </si>
  <si>
    <t>Zosterops kikuyuensis</t>
  </si>
  <si>
    <t>Zosterops kirki</t>
  </si>
  <si>
    <t>Zosterops kulalensis</t>
  </si>
  <si>
    <t>Zosterops lacertosus</t>
  </si>
  <si>
    <t>Zosterops leucophaeus</t>
  </si>
  <si>
    <t>Zosterops lugubris</t>
  </si>
  <si>
    <t>Zosterops mauritianus</t>
  </si>
  <si>
    <t>Zosterops mbuluensis</t>
  </si>
  <si>
    <t>Zosterops melanocephalus</t>
  </si>
  <si>
    <t>Zosterops melanurus</t>
  </si>
  <si>
    <t>Zosterops ponapensis</t>
  </si>
  <si>
    <t>Zosterops saypani</t>
  </si>
  <si>
    <t>Zosterops silvanus</t>
  </si>
  <si>
    <t>Zosterops simplex</t>
  </si>
  <si>
    <t>Zosterops superciliosus</t>
  </si>
  <si>
    <t>Zosterops virens</t>
  </si>
  <si>
    <t>Zosterops winifredae</t>
  </si>
  <si>
    <t>Zosterornis hypogrammicus</t>
  </si>
  <si>
    <t>Zosterornis latistriatus</t>
  </si>
  <si>
    <t>Zosterornis nigrorum</t>
  </si>
  <si>
    <t>Zosterornis striatus</t>
  </si>
  <si>
    <t>Zosterornis whiteheadi</t>
  </si>
  <si>
    <t>Ardea brachyrhyncha</t>
  </si>
  <si>
    <t>Ardea intermedia</t>
  </si>
  <si>
    <t>Ardea occidentalis</t>
  </si>
  <si>
    <t>Ardea plumifera</t>
  </si>
  <si>
    <t>Calherodius leuconotus</t>
  </si>
  <si>
    <t>Egretta picata</t>
  </si>
  <si>
    <t>Ixobrychus dubius</t>
  </si>
  <si>
    <t>Oroanassa magnifica</t>
  </si>
  <si>
    <t>Theristicus branickii</t>
  </si>
  <si>
    <t>Threskiornis moluccus</t>
  </si>
  <si>
    <t>Cyphos macrodactylus</t>
  </si>
  <si>
    <t>Hypnelus bicinctus</t>
  </si>
  <si>
    <t>Malacoptila minor</t>
  </si>
  <si>
    <t>Notharchus subtectus</t>
  </si>
  <si>
    <t>Nystactes noanamae</t>
  </si>
  <si>
    <t>Nystactes tamatia</t>
  </si>
  <si>
    <t>Capitonidae</t>
  </si>
  <si>
    <t>Capito fitzpatricki</t>
  </si>
  <si>
    <t>Eubucco aurantiicollis</t>
  </si>
  <si>
    <t>Eubucco glaucogularis</t>
  </si>
  <si>
    <t>Eubucco steerii</t>
  </si>
  <si>
    <t>Galbula chalcocephala</t>
  </si>
  <si>
    <t>Buccanodon dowsetti</t>
  </si>
  <si>
    <t>Lybiidae</t>
  </si>
  <si>
    <t>Cryptolybia olivacea</t>
  </si>
  <si>
    <t>Gymnobucco cinereiceps</t>
  </si>
  <si>
    <t>Gymnobucco vernayi</t>
  </si>
  <si>
    <t>Lybius leucogaster</t>
  </si>
  <si>
    <t>Lybius senex</t>
  </si>
  <si>
    <t>Pogoniulus coryphaea</t>
  </si>
  <si>
    <t>Pogonornis bidentatus</t>
  </si>
  <si>
    <t>Pogonornis dubius</t>
  </si>
  <si>
    <t>Pogonornis macclounii</t>
  </si>
  <si>
    <t>Pogonornis melanopterus</t>
  </si>
  <si>
    <t>Pogonornis minor</t>
  </si>
  <si>
    <t>Pogonornis rolleti</t>
  </si>
  <si>
    <t>Stactolaema leucogrammica</t>
  </si>
  <si>
    <t>Trachylaemus goffinii</t>
  </si>
  <si>
    <t>Trachylaemus purpuratus</t>
  </si>
  <si>
    <t>Trachylaemus togoensis</t>
  </si>
  <si>
    <t>Trachyphonus emini</t>
  </si>
  <si>
    <t>Caloramphus fuliginosus</t>
  </si>
  <si>
    <t>Megalaimidae</t>
  </si>
  <si>
    <t>Caloramphus hayii</t>
  </si>
  <si>
    <t>Psilopogon annamensis</t>
  </si>
  <si>
    <t>Psilopogon armillaris</t>
  </si>
  <si>
    <t>Psilopogon asiaticus</t>
  </si>
  <si>
    <t>Psilopogon auricularis</t>
  </si>
  <si>
    <t>Psilopogon australis</t>
  </si>
  <si>
    <t>Psilopogon chersonesus</t>
  </si>
  <si>
    <t>Psilopogon chrysopogon</t>
  </si>
  <si>
    <t>Psilopogon corvinus</t>
  </si>
  <si>
    <t>Psilopogon cyanotis</t>
  </si>
  <si>
    <t>Psilopogon duvaucelii</t>
  </si>
  <si>
    <t>Psilopogon eximius</t>
  </si>
  <si>
    <t>Psilopogon faber</t>
  </si>
  <si>
    <t>Psilopogon faiostrictus</t>
  </si>
  <si>
    <t>Psilopogon flavifrons</t>
  </si>
  <si>
    <t>Psilopogon franklinii</t>
  </si>
  <si>
    <t>Psilopogon haemacephalus</t>
  </si>
  <si>
    <t>Psilopogon henricii</t>
  </si>
  <si>
    <t>Psilopogon incognitus</t>
  </si>
  <si>
    <t>Psilopogon javensis</t>
  </si>
  <si>
    <t>Psilopogon lagrandieri</t>
  </si>
  <si>
    <t>Psilopogon lineatus</t>
  </si>
  <si>
    <t>Psilopogon malabaricus</t>
  </si>
  <si>
    <t>Psilopogon monticola</t>
  </si>
  <si>
    <t>Psilopogon mystacophanos</t>
  </si>
  <si>
    <t>Psilopogon nuchalis</t>
  </si>
  <si>
    <t>Psilopogon oorti</t>
  </si>
  <si>
    <t>Psilopogon pulcherrimus</t>
  </si>
  <si>
    <t>Psilopogon rafflesii</t>
  </si>
  <si>
    <t>Psilopogon rubricapillus</t>
  </si>
  <si>
    <t>Psilopogon virens</t>
  </si>
  <si>
    <t>Psilopogon viridis</t>
  </si>
  <si>
    <t>Psilopogon zeylanicus</t>
  </si>
  <si>
    <t>Campephilus splendens</t>
  </si>
  <si>
    <t>Campethera taeniolaema</t>
  </si>
  <si>
    <t>Celeus galeatus</t>
  </si>
  <si>
    <t>Celeus occidentalis</t>
  </si>
  <si>
    <t>Celeus ochraceus</t>
  </si>
  <si>
    <t>Celeus tinnunculus</t>
  </si>
  <si>
    <t>Chrysocolaptes erythrocephalus</t>
  </si>
  <si>
    <t>Chrysocolaptes guttacristatus</t>
  </si>
  <si>
    <t>Chrysocolaptes haematribon</t>
  </si>
  <si>
    <t>Chrysocolaptes stricklandi</t>
  </si>
  <si>
    <t>Chrysocolaptes strictus</t>
  </si>
  <si>
    <t>Chrysocolaptes validus</t>
  </si>
  <si>
    <t>Chrysocolaptes xanthocephalus</t>
  </si>
  <si>
    <t>Chrysophlegma flavinucha</t>
  </si>
  <si>
    <t>Chrysophlegma humii</t>
  </si>
  <si>
    <t>Chrysophlegma mentale</t>
  </si>
  <si>
    <t>Chrysophlegma miniaceum</t>
  </si>
  <si>
    <t>Colaptes aeruginosus</t>
  </si>
  <si>
    <t>Colaptes atriceps</t>
  </si>
  <si>
    <t>Colaptes cafer</t>
  </si>
  <si>
    <t>Colaptes campestroides</t>
  </si>
  <si>
    <t>Colaptes cinereicapillus</t>
  </si>
  <si>
    <t>Colaptes melanolaimus</t>
  </si>
  <si>
    <t>Colaptes mexicanoides</t>
  </si>
  <si>
    <t>Dendrocopos analis</t>
  </si>
  <si>
    <t>Dendrocopos owstoni</t>
  </si>
  <si>
    <t>Dendropicos dorae</t>
  </si>
  <si>
    <t>Dendropicos elliotii</t>
  </si>
  <si>
    <t>Dendropicos goertae</t>
  </si>
  <si>
    <t>Dendropicos griseocephalus</t>
  </si>
  <si>
    <t>Dendropicos johnstoni</t>
  </si>
  <si>
    <t>Dendropicos namaquus</t>
  </si>
  <si>
    <t>Dendropicos obsoletus</t>
  </si>
  <si>
    <t>Dendropicos pyrrhogaster</t>
  </si>
  <si>
    <t>Dendropicos xantholophus</t>
  </si>
  <si>
    <t>Dinopium everetti</t>
  </si>
  <si>
    <t>Dinopium psarodes</t>
  </si>
  <si>
    <t>Dryobates cathpharius</t>
  </si>
  <si>
    <t>Dryobates nuttallii</t>
  </si>
  <si>
    <t>Dryobates pernyii</t>
  </si>
  <si>
    <t>Dryobates pubescens</t>
  </si>
  <si>
    <t>Dryobates scalaris</t>
  </si>
  <si>
    <t>Hemicircus sordidus</t>
  </si>
  <si>
    <t>Hylatomus fuscipennis</t>
  </si>
  <si>
    <t>Hylatomus lineatus</t>
  </si>
  <si>
    <t>Hylatomus pileatus</t>
  </si>
  <si>
    <t>Hylatomus schulzii</t>
  </si>
  <si>
    <t>Leiopicus auriceps</t>
  </si>
  <si>
    <t>Leiopicus mahrattensis</t>
  </si>
  <si>
    <t>Leuconotopicus albolarvatus</t>
  </si>
  <si>
    <t>Leuconotopicus arizonae</t>
  </si>
  <si>
    <t>Leuconotopicus borealis</t>
  </si>
  <si>
    <t>Leuconotopicus fumigatus</t>
  </si>
  <si>
    <t>Leuconotopicus stricklandi</t>
  </si>
  <si>
    <t>Leuconotopicus villosus</t>
  </si>
  <si>
    <t>Meiglyptes grammithorax</t>
  </si>
  <si>
    <t>Micropternus brachyurus</t>
  </si>
  <si>
    <t>Mulleripicus fuliginosus</t>
  </si>
  <si>
    <t>Picoides canicapillus</t>
  </si>
  <si>
    <t>Picoides funebris</t>
  </si>
  <si>
    <t>Picoides kizuki</t>
  </si>
  <si>
    <t>Picoides maculatus</t>
  </si>
  <si>
    <t>Picoides moluccensis</t>
  </si>
  <si>
    <t>Picoides nanus</t>
  </si>
  <si>
    <t>Picoides ramsayi</t>
  </si>
  <si>
    <t>Picoides temminckii</t>
  </si>
  <si>
    <t>Picus dedemi</t>
  </si>
  <si>
    <t>Picus guerini</t>
  </si>
  <si>
    <t>Verreauxia africana</t>
  </si>
  <si>
    <t>Aulacorhynchus albivitta</t>
  </si>
  <si>
    <t>Aulacorhynchus atrogularis</t>
  </si>
  <si>
    <t>Aulacorhynchus caeruleogularis</t>
  </si>
  <si>
    <t>Aulacorhynchus calorhynchus</t>
  </si>
  <si>
    <t>Aulacorhynchus cyanolaemus</t>
  </si>
  <si>
    <t>Aulacorhynchus wagleri</t>
  </si>
  <si>
    <t>Aulacorhynchus whitelianus</t>
  </si>
  <si>
    <t>Pteroglossus beauharnaisii</t>
  </si>
  <si>
    <t>Pteroglossus erythropygius</t>
  </si>
  <si>
    <t>Pteroglossus humboldti</t>
  </si>
  <si>
    <t>Pteroglossus sanguineus</t>
  </si>
  <si>
    <t>Pteroglossus sturmii</t>
  </si>
  <si>
    <t>Ramphastos ariel</t>
  </si>
  <si>
    <t>Ramphastos citreolaemus</t>
  </si>
  <si>
    <t>Ramphastos culminatus</t>
  </si>
  <si>
    <t>Ramphastos cuvieri</t>
  </si>
  <si>
    <t>Selenidera langsdorffii</t>
  </si>
  <si>
    <t>Semnornithidae</t>
  </si>
  <si>
    <t>Podiceps juninensis</t>
  </si>
  <si>
    <t>Thalassarche melanophris</t>
  </si>
  <si>
    <t>Hydrobates cheimomnestes</t>
  </si>
  <si>
    <t>Hydrobates furcatus</t>
  </si>
  <si>
    <t>Hydrobates homochroa</t>
  </si>
  <si>
    <t>Hydrobates hornbyi</t>
  </si>
  <si>
    <t>Hydrobates jabejabe</t>
  </si>
  <si>
    <t>Hydrobates macrodactylus</t>
  </si>
  <si>
    <t>Hydrobates markhami</t>
  </si>
  <si>
    <t>Hydrobates matsudairae</t>
  </si>
  <si>
    <t>Hydrobates melania</t>
  </si>
  <si>
    <t>Hydrobates microsoma</t>
  </si>
  <si>
    <t>Hydrobates monorhis</t>
  </si>
  <si>
    <t>Hydrobates monteiroi</t>
  </si>
  <si>
    <t>Hydrobates socorroensis</t>
  </si>
  <si>
    <t>Hydrobates tethys</t>
  </si>
  <si>
    <t>Hydrobates tristrami</t>
  </si>
  <si>
    <t>Oceanitidae</t>
  </si>
  <si>
    <t>Fregetta maoriana</t>
  </si>
  <si>
    <t>Oceanites pincoyae</t>
  </si>
  <si>
    <t>Aphrodroma brevirostris</t>
  </si>
  <si>
    <t>Ardenna bulleri</t>
  </si>
  <si>
    <t>Ardenna carneipes</t>
  </si>
  <si>
    <t>Ardenna creatopus</t>
  </si>
  <si>
    <t>Ardenna gravis</t>
  </si>
  <si>
    <t>Ardenna grisea</t>
  </si>
  <si>
    <t>Ardenna pacifica</t>
  </si>
  <si>
    <t>Ardenna tenuirostris</t>
  </si>
  <si>
    <t>Pachyptila macgillivrayi</t>
  </si>
  <si>
    <t>Pelecanoides whenuahouensis</t>
  </si>
  <si>
    <t>Pterodroma gouldi</t>
  </si>
  <si>
    <t>Puffinus bailloni</t>
  </si>
  <si>
    <t>Puffinus bannermani</t>
  </si>
  <si>
    <t>Puffinus bryani</t>
  </si>
  <si>
    <t>Puffinus elegans</t>
  </si>
  <si>
    <t>Puffinus myrtae</t>
  </si>
  <si>
    <t>Puffinus persicus</t>
  </si>
  <si>
    <t>Puffinus subalaris</t>
  </si>
  <si>
    <t>Cacatuidae</t>
  </si>
  <si>
    <t>Eolophus roseicapilla</t>
  </si>
  <si>
    <t>Zanda baudinii</t>
  </si>
  <si>
    <t>Zanda funerea</t>
  </si>
  <si>
    <t>Zanda latirostris</t>
  </si>
  <si>
    <t>Alexandrinus eques</t>
  </si>
  <si>
    <t>Alexandrinus krameri</t>
  </si>
  <si>
    <t>Amazona bodini</t>
  </si>
  <si>
    <t>Amazona diadema</t>
  </si>
  <si>
    <t>Amazona guatemalae</t>
  </si>
  <si>
    <t>Amazona lilacina</t>
  </si>
  <si>
    <t>Amazona mercenarius</t>
  </si>
  <si>
    <t>Anodorhynchus glaucus</t>
  </si>
  <si>
    <t>Aratinga maculata</t>
  </si>
  <si>
    <t>Aratinga nenday</t>
  </si>
  <si>
    <t>Belocercus longicaudus</t>
  </si>
  <si>
    <t>Chalcopsitta scintillata</t>
  </si>
  <si>
    <t>Charmosyna stellae</t>
  </si>
  <si>
    <t>Coracopsis barklyi</t>
  </si>
  <si>
    <t>Coracopsis sibilans</t>
  </si>
  <si>
    <t>Cyclopsitta amabilis</t>
  </si>
  <si>
    <t>Cyclopsitta coxeni</t>
  </si>
  <si>
    <t>Cyclopsitta melanogenia</t>
  </si>
  <si>
    <t>Cyclopsitta nigrifrons</t>
  </si>
  <si>
    <t>Diopsittaca cumanensis</t>
  </si>
  <si>
    <t>Eclectus cornelia</t>
  </si>
  <si>
    <t>Eclectus polychloros</t>
  </si>
  <si>
    <t>Eclectus riedeli</t>
  </si>
  <si>
    <t>Eupsittula astec</t>
  </si>
  <si>
    <t>Eupsittula aurea</t>
  </si>
  <si>
    <t>Eupsittula cactorum</t>
  </si>
  <si>
    <t>Eupsittula canicularis</t>
  </si>
  <si>
    <t>Eupsittula nana</t>
  </si>
  <si>
    <t>Eupsittula pertinax</t>
  </si>
  <si>
    <t>Forpus spengeli</t>
  </si>
  <si>
    <t>Geoffroyus hyacinthinus</t>
  </si>
  <si>
    <t>Himalayapsitta cyanocephala</t>
  </si>
  <si>
    <t>Himalayapsitta finschii</t>
  </si>
  <si>
    <t>Himalayapsitta himalayana</t>
  </si>
  <si>
    <t>Himalayapsitta roseata</t>
  </si>
  <si>
    <t>Myiopsitta luchsi</t>
  </si>
  <si>
    <t>Nicopsitta calthrapae</t>
  </si>
  <si>
    <t>Nicopsitta columboides</t>
  </si>
  <si>
    <t>Orthopsittaca manilatus</t>
  </si>
  <si>
    <t>Palaeornis eupatria</t>
  </si>
  <si>
    <t>Pionites xanthomerius</t>
  </si>
  <si>
    <t>Pionites xanthurus</t>
  </si>
  <si>
    <t>Pionus reichenowi</t>
  </si>
  <si>
    <t>Pionus seniloides</t>
  </si>
  <si>
    <t>Poicephalus fuscicollis</t>
  </si>
  <si>
    <t>Prioniturus mindorensis</t>
  </si>
  <si>
    <t>Psephotellus chrysopterygius</t>
  </si>
  <si>
    <t>Psephotellus dissimilis</t>
  </si>
  <si>
    <t>Psephotellus varius</t>
  </si>
  <si>
    <t>Psittacara acuticaudatus</t>
  </si>
  <si>
    <t>Psittacara chloropterus</t>
  </si>
  <si>
    <t>Psittacara erythrogenys</t>
  </si>
  <si>
    <t>Psittacara euops</t>
  </si>
  <si>
    <t>Psittacara finschi</t>
  </si>
  <si>
    <t>Psittacara frontatus</t>
  </si>
  <si>
    <t>Psittacara holochlorus</t>
  </si>
  <si>
    <t>Psittacara leucophthalmus</t>
  </si>
  <si>
    <t>Psittacara mitratus</t>
  </si>
  <si>
    <t>Psittacara rubritorquis</t>
  </si>
  <si>
    <t>Psittacara wagleri</t>
  </si>
  <si>
    <t>Psittacella lorentzi</t>
  </si>
  <si>
    <t>Psittaculirostris cervicalis</t>
  </si>
  <si>
    <t>Psittaculirostris godmani</t>
  </si>
  <si>
    <t>Psittacus timneh</t>
  </si>
  <si>
    <t>Psittinus abbotti</t>
  </si>
  <si>
    <t>Pyrrhura amazonum</t>
  </si>
  <si>
    <t>Pyrrhura caeruleiceps</t>
  </si>
  <si>
    <t>Pyrrhura chapmani</t>
  </si>
  <si>
    <t>Pyrrhura eisenmanni</t>
  </si>
  <si>
    <t>Pyrrhura emma</t>
  </si>
  <si>
    <t>Pyrrhura lucianii</t>
  </si>
  <si>
    <t>Pyrrhura pacifica</t>
  </si>
  <si>
    <t>Pyrrhura parvifrons</t>
  </si>
  <si>
    <t>Pyrrhura peruviana</t>
  </si>
  <si>
    <t>Pyrrhura roseifrons</t>
  </si>
  <si>
    <t>Pyrrhura snethlageae</t>
  </si>
  <si>
    <t>Pyrrhura subandina</t>
  </si>
  <si>
    <t>Tanygnathus everetti</t>
  </si>
  <si>
    <t>Trichoglossus capistratus</t>
  </si>
  <si>
    <t>Trichoglossus forsteni</t>
  </si>
  <si>
    <t>Trichoglossus iris</t>
  </si>
  <si>
    <t>Trichoglossus meyeri</t>
  </si>
  <si>
    <t>Trichoglossus moluccanus</t>
  </si>
  <si>
    <t>Trichoglossus rosenbergii</t>
  </si>
  <si>
    <t>Trichoglossus rubritorquis</t>
  </si>
  <si>
    <t>Trichoglossus weberi</t>
  </si>
  <si>
    <t>Strigopidae</t>
  </si>
  <si>
    <t>Pteroclidae</t>
  </si>
  <si>
    <t>Pterocliformes</t>
  </si>
  <si>
    <t>Asio clamator</t>
  </si>
  <si>
    <t>Athene blewitti</t>
  </si>
  <si>
    <t>Athene superciliaris</t>
  </si>
  <si>
    <t>Bubo blakistoni</t>
  </si>
  <si>
    <t>Ciccaba albitarsis</t>
  </si>
  <si>
    <t>Ciccaba huhula</t>
  </si>
  <si>
    <t>Ciccaba nigrolineata</t>
  </si>
  <si>
    <t>Ciccaba virgata</t>
  </si>
  <si>
    <t>Glaucidium castanotum</t>
  </si>
  <si>
    <t>Glaucidium cobanense</t>
  </si>
  <si>
    <t>Glaucidium hoskinsii</t>
  </si>
  <si>
    <t>Glaucidium nana</t>
  </si>
  <si>
    <t>Glaucidium tucumanum</t>
  </si>
  <si>
    <t>Margarobyas lawrencii</t>
  </si>
  <si>
    <t>Megascops gilesi</t>
  </si>
  <si>
    <t>Megascops vermiculatus</t>
  </si>
  <si>
    <t>Ninox forbesi</t>
  </si>
  <si>
    <t>Ninox granti</t>
  </si>
  <si>
    <t>Ninox hantu</t>
  </si>
  <si>
    <t>Ninox hypogramma</t>
  </si>
  <si>
    <t>Ninox japonica</t>
  </si>
  <si>
    <t>Ninox leucopsis</t>
  </si>
  <si>
    <t>Ninox leventisi</t>
  </si>
  <si>
    <t>Ninox malaitae</t>
  </si>
  <si>
    <t>Ninox mindorensis</t>
  </si>
  <si>
    <t>Ninox obscura</t>
  </si>
  <si>
    <t>Ninox randi</t>
  </si>
  <si>
    <t>Ninox reyi</t>
  </si>
  <si>
    <t>Ninox roseoaxillaris</t>
  </si>
  <si>
    <t>Ninox rumseyi</t>
  </si>
  <si>
    <t>Ninox spilocephala</t>
  </si>
  <si>
    <t>Ninox spilonotus</t>
  </si>
  <si>
    <t>Otus cyprius</t>
  </si>
  <si>
    <t>Otus everetti</t>
  </si>
  <si>
    <t>Otus feae</t>
  </si>
  <si>
    <t>Otus gurneyi</t>
  </si>
  <si>
    <t>Otus jolandae</t>
  </si>
  <si>
    <t>Otus mendeni</t>
  </si>
  <si>
    <t>Otus nigrorum</t>
  </si>
  <si>
    <t>Otus pamelae</t>
  </si>
  <si>
    <t>Otus socotranus</t>
  </si>
  <si>
    <t>Otus sulaensis</t>
  </si>
  <si>
    <t>Otus tempestatis</t>
  </si>
  <si>
    <t>Psiloscops flammeolus</t>
  </si>
  <si>
    <t>Ptilopsis leucotis</t>
  </si>
  <si>
    <t>Pyrroglaux podargina</t>
  </si>
  <si>
    <t>Strix hadorami</t>
  </si>
  <si>
    <t>Strix nivicolum</t>
  </si>
  <si>
    <t>Phodilus assimilis</t>
  </si>
  <si>
    <t>Tyto almae</t>
  </si>
  <si>
    <t>Tyto multipunctata</t>
  </si>
  <si>
    <t>Apteryx rowi</t>
  </si>
  <si>
    <t>Rhea tarapacensis</t>
  </si>
  <si>
    <t>Struthio molybdophanes</t>
  </si>
  <si>
    <t>Crypturellus occidentalis</t>
  </si>
  <si>
    <t>Leucocarbo atriceps</t>
  </si>
  <si>
    <t>Leucocarbo bougainvilliorum</t>
  </si>
  <si>
    <t>Leucocarbo campbelli</t>
  </si>
  <si>
    <t>Leucocarbo carunculatus</t>
  </si>
  <si>
    <t>Leucocarbo chalconotus</t>
  </si>
  <si>
    <t>Leucocarbo colensoi</t>
  </si>
  <si>
    <t>Leucocarbo magellanicus</t>
  </si>
  <si>
    <t>Leucocarbo onslowi</t>
  </si>
  <si>
    <t>Leucocarbo ranfurlyi</t>
  </si>
  <si>
    <t>Leucocarbo verrucosus</t>
  </si>
  <si>
    <t>Microcarbo africanus</t>
  </si>
  <si>
    <t>Microcarbo coronatus</t>
  </si>
  <si>
    <t>Microcarbo melanoleucos</t>
  </si>
  <si>
    <t>Microcarbo niger</t>
  </si>
  <si>
    <t>Nannopterum auritus</t>
  </si>
  <si>
    <t>Nannopterum brasilianus</t>
  </si>
  <si>
    <t>Nannopterum harrisi</t>
  </si>
  <si>
    <t>Poikilocarbo gaimardi</t>
  </si>
  <si>
    <t>Urile pelagicus</t>
  </si>
  <si>
    <t>Urile penicillatus</t>
  </si>
  <si>
    <t>Urile urile</t>
  </si>
  <si>
    <t>Temnotrogon roseigaster</t>
  </si>
  <si>
    <t>Trogon ambiguus</t>
  </si>
  <si>
    <t>Trogon aurantius</t>
  </si>
  <si>
    <t>sp_atlas adapted</t>
  </si>
  <si>
    <t>Hand-Wing.Index_BL</t>
  </si>
  <si>
    <t>Mass_BL</t>
  </si>
  <si>
    <t>Habitat_BL</t>
  </si>
  <si>
    <t>Habitat.Density_BL</t>
  </si>
  <si>
    <t>Migration_BL</t>
  </si>
  <si>
    <t>Trophic.Level_BL</t>
  </si>
  <si>
    <t>Trophic.Niche_BL</t>
  </si>
  <si>
    <t>Primary.Lifestyle_BL</t>
  </si>
  <si>
    <t>sp_atlas adapted1</t>
  </si>
  <si>
    <t>sp_atlas adapted2</t>
  </si>
  <si>
    <t>Hand-Wing.Index_BT</t>
  </si>
  <si>
    <t>Mass_BT</t>
  </si>
  <si>
    <t>Habitat_BT</t>
  </si>
  <si>
    <t>Habitat.Density_BT</t>
  </si>
  <si>
    <t>Migration_BT</t>
  </si>
  <si>
    <t>Trophic.Level_BT</t>
  </si>
  <si>
    <t>Trophic.Niche_BT</t>
  </si>
  <si>
    <t>Primary.Lifestyle_BT</t>
  </si>
  <si>
    <t>Family_BL</t>
  </si>
  <si>
    <t>Order_BL</t>
  </si>
  <si>
    <t>Order_BT</t>
  </si>
  <si>
    <t>Family_BT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</si>
</sst>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B4C6A-5412-4482-A86B-D1291A982B80}">
  <dimension ref="A1:Y2384"/>
  <sheetViews>
    <sheetView tabSelected="1" workbookViewId="0"/>
  </sheetViews>
  <sheetFormatPr defaultRowHeight="15" x14ac:dyDescent="0.25"/>
  <cols>
    <col min="1" max="1" width="23.85546875" customWidth="1"/>
    <col min="2" max="2" width="23.42578125" style="1" customWidth="1"/>
    <col min="3" max="13" width="9.140625" style="1"/>
    <col min="14" max="25" width="17.42578125" style="2" customWidth="1"/>
  </cols>
  <sheetData>
    <row r="1" spans="1:25" x14ac:dyDescent="0.25">
      <c r="A1" t="s">
        <v>0</v>
      </c>
      <c r="B1" s="1" t="s">
        <v>13294</v>
      </c>
      <c r="C1" s="1" t="s">
        <v>13304</v>
      </c>
      <c r="D1" s="1" t="s">
        <v>13305</v>
      </c>
      <c r="E1" s="1" t="s">
        <v>13286</v>
      </c>
      <c r="F1" s="1" t="s">
        <v>13287</v>
      </c>
      <c r="G1" s="1" t="s">
        <v>13288</v>
      </c>
      <c r="H1" s="1" t="s">
        <v>13289</v>
      </c>
      <c r="I1" s="1" t="s">
        <v>13290</v>
      </c>
      <c r="J1" s="1" t="s">
        <v>13291</v>
      </c>
      <c r="K1" s="1" t="s">
        <v>13292</v>
      </c>
      <c r="L1" s="1" t="s">
        <v>13293</v>
      </c>
      <c r="M1" s="1" t="s">
        <v>1</v>
      </c>
      <c r="N1" s="2" t="s">
        <v>13295</v>
      </c>
      <c r="O1" s="2" t="s">
        <v>13307</v>
      </c>
      <c r="P1" s="2" t="s">
        <v>13306</v>
      </c>
      <c r="Q1" s="2" t="s">
        <v>13296</v>
      </c>
      <c r="R1" s="2" t="s">
        <v>13297</v>
      </c>
      <c r="S1" s="2" t="s">
        <v>13298</v>
      </c>
      <c r="T1" s="2" t="s">
        <v>13299</v>
      </c>
      <c r="U1" s="2" t="s">
        <v>13300</v>
      </c>
      <c r="V1" s="2" t="s">
        <v>13301</v>
      </c>
      <c r="W1" s="2" t="s">
        <v>13302</v>
      </c>
      <c r="X1" s="2" t="s">
        <v>13303</v>
      </c>
      <c r="Y1" s="2" t="s">
        <v>2</v>
      </c>
    </row>
    <row r="2" spans="1:25" x14ac:dyDescent="0.25">
      <c r="A2" t="s">
        <v>3</v>
      </c>
      <c r="B2" s="1" t="s">
        <v>3</v>
      </c>
      <c r="C2" s="1" t="s">
        <v>858</v>
      </c>
      <c r="D2" s="1" t="s">
        <v>859</v>
      </c>
      <c r="E2" s="1">
        <v>36.299999999999997</v>
      </c>
      <c r="F2" s="1">
        <v>866.04</v>
      </c>
      <c r="G2" s="1" t="s">
        <v>860</v>
      </c>
      <c r="H2" s="1">
        <v>1</v>
      </c>
      <c r="I2" s="1">
        <v>2</v>
      </c>
      <c r="J2" s="1" t="s">
        <v>861</v>
      </c>
      <c r="K2" s="1" t="s">
        <v>862</v>
      </c>
      <c r="L2" s="1" t="s">
        <v>868</v>
      </c>
      <c r="M2" s="1">
        <v>31775270.739999998</v>
      </c>
      <c r="N2" s="2" t="s">
        <v>3</v>
      </c>
      <c r="O2" s="2" t="s">
        <v>858</v>
      </c>
      <c r="P2" s="2" t="s">
        <v>859</v>
      </c>
      <c r="Q2" s="2">
        <v>36.299999999999997</v>
      </c>
      <c r="R2" s="2">
        <v>866.04</v>
      </c>
      <c r="S2" s="2" t="s">
        <v>860</v>
      </c>
      <c r="T2" s="2">
        <v>1</v>
      </c>
      <c r="U2" s="2">
        <v>2</v>
      </c>
      <c r="V2" s="2" t="s">
        <v>861</v>
      </c>
      <c r="W2" s="2" t="s">
        <v>862</v>
      </c>
      <c r="X2" s="2" t="s">
        <v>868</v>
      </c>
      <c r="Y2" s="2">
        <v>31775270.739999998</v>
      </c>
    </row>
    <row r="3" spans="1:25" x14ac:dyDescent="0.25">
      <c r="A3" t="s">
        <v>3</v>
      </c>
      <c r="B3" s="1" t="s">
        <v>3</v>
      </c>
      <c r="C3" s="1" t="s">
        <v>858</v>
      </c>
      <c r="D3" s="1" t="s">
        <v>859</v>
      </c>
      <c r="E3" s="1">
        <v>36.299999999999997</v>
      </c>
      <c r="F3" s="1">
        <v>866.04</v>
      </c>
      <c r="G3" s="1" t="s">
        <v>860</v>
      </c>
      <c r="H3" s="1">
        <v>1</v>
      </c>
      <c r="I3" s="1">
        <v>2</v>
      </c>
      <c r="J3" s="1" t="s">
        <v>861</v>
      </c>
      <c r="K3" s="1" t="s">
        <v>862</v>
      </c>
      <c r="L3" s="1" t="s">
        <v>868</v>
      </c>
      <c r="M3" s="1">
        <v>31775270.739999998</v>
      </c>
      <c r="N3" s="2" t="s">
        <v>3</v>
      </c>
      <c r="O3" s="2" t="s">
        <v>858</v>
      </c>
      <c r="P3" s="2" t="s">
        <v>859</v>
      </c>
      <c r="Q3" s="2">
        <v>36.299999999999997</v>
      </c>
      <c r="R3" s="2">
        <v>866.04</v>
      </c>
      <c r="S3" s="2" t="s">
        <v>860</v>
      </c>
      <c r="T3" s="2">
        <v>1</v>
      </c>
      <c r="U3" s="2">
        <v>2</v>
      </c>
      <c r="V3" s="2" t="s">
        <v>861</v>
      </c>
      <c r="W3" s="2" t="s">
        <v>862</v>
      </c>
      <c r="X3" s="2" t="s">
        <v>868</v>
      </c>
      <c r="Y3" s="2">
        <v>31775270.739999998</v>
      </c>
    </row>
    <row r="4" spans="1:25" x14ac:dyDescent="0.25">
      <c r="A4" t="s">
        <v>3</v>
      </c>
      <c r="B4" s="1" t="s">
        <v>3</v>
      </c>
      <c r="C4" s="1" t="s">
        <v>858</v>
      </c>
      <c r="D4" s="1" t="s">
        <v>859</v>
      </c>
      <c r="E4" s="1">
        <v>36.299999999999997</v>
      </c>
      <c r="F4" s="1">
        <v>866.04</v>
      </c>
      <c r="G4" s="1" t="s">
        <v>860</v>
      </c>
      <c r="H4" s="1">
        <v>1</v>
      </c>
      <c r="I4" s="1">
        <v>2</v>
      </c>
      <c r="J4" s="1" t="s">
        <v>861</v>
      </c>
      <c r="K4" s="1" t="s">
        <v>862</v>
      </c>
      <c r="L4" s="1" t="s">
        <v>868</v>
      </c>
      <c r="M4" s="1">
        <v>31775270.739999998</v>
      </c>
      <c r="N4" s="2" t="s">
        <v>3</v>
      </c>
      <c r="O4" s="2" t="s">
        <v>858</v>
      </c>
      <c r="P4" s="2" t="s">
        <v>859</v>
      </c>
      <c r="Q4" s="2">
        <v>36.299999999999997</v>
      </c>
      <c r="R4" s="2">
        <v>866.04</v>
      </c>
      <c r="S4" s="2" t="s">
        <v>860</v>
      </c>
      <c r="T4" s="2">
        <v>1</v>
      </c>
      <c r="U4" s="2">
        <v>2</v>
      </c>
      <c r="V4" s="2" t="s">
        <v>861</v>
      </c>
      <c r="W4" s="2" t="s">
        <v>862</v>
      </c>
      <c r="X4" s="2" t="s">
        <v>868</v>
      </c>
      <c r="Y4" s="2">
        <v>31775270.739999998</v>
      </c>
    </row>
    <row r="5" spans="1:25" x14ac:dyDescent="0.25">
      <c r="A5" t="s">
        <v>4</v>
      </c>
      <c r="B5" s="1" t="s">
        <v>4</v>
      </c>
      <c r="C5" s="1" t="s">
        <v>858</v>
      </c>
      <c r="D5" s="1" t="s">
        <v>859</v>
      </c>
      <c r="E5" s="1">
        <v>35.5</v>
      </c>
      <c r="F5" s="1">
        <v>220.79</v>
      </c>
      <c r="G5" s="1" t="s">
        <v>860</v>
      </c>
      <c r="H5" s="1">
        <v>1</v>
      </c>
      <c r="I5" s="1">
        <v>2</v>
      </c>
      <c r="J5" s="1" t="s">
        <v>861</v>
      </c>
      <c r="K5" s="1" t="s">
        <v>862</v>
      </c>
      <c r="L5" s="1" t="s">
        <v>863</v>
      </c>
      <c r="M5" s="1">
        <v>23601609.309999999</v>
      </c>
      <c r="N5" s="2" t="s">
        <v>4</v>
      </c>
      <c r="O5" s="2" t="s">
        <v>858</v>
      </c>
      <c r="P5" s="2" t="s">
        <v>859</v>
      </c>
      <c r="Q5" s="2">
        <v>35.5</v>
      </c>
      <c r="R5" s="2">
        <v>220.79</v>
      </c>
      <c r="S5" s="2" t="s">
        <v>860</v>
      </c>
      <c r="T5" s="2">
        <v>1</v>
      </c>
      <c r="U5" s="2">
        <v>2</v>
      </c>
      <c r="V5" s="2" t="s">
        <v>861</v>
      </c>
      <c r="W5" s="2" t="s">
        <v>862</v>
      </c>
      <c r="X5" s="2" t="s">
        <v>863</v>
      </c>
      <c r="Y5" s="2">
        <v>23601609.309999999</v>
      </c>
    </row>
    <row r="6" spans="1:25" x14ac:dyDescent="0.25">
      <c r="A6" t="s">
        <v>4</v>
      </c>
      <c r="B6" s="1" t="s">
        <v>4</v>
      </c>
      <c r="C6" s="1" t="s">
        <v>858</v>
      </c>
      <c r="D6" s="1" t="s">
        <v>859</v>
      </c>
      <c r="E6" s="1">
        <v>35.5</v>
      </c>
      <c r="F6" s="1">
        <v>220.79</v>
      </c>
      <c r="G6" s="1" t="s">
        <v>860</v>
      </c>
      <c r="H6" s="1">
        <v>1</v>
      </c>
      <c r="I6" s="1">
        <v>2</v>
      </c>
      <c r="J6" s="1" t="s">
        <v>861</v>
      </c>
      <c r="K6" s="1" t="s">
        <v>862</v>
      </c>
      <c r="L6" s="1" t="s">
        <v>863</v>
      </c>
      <c r="M6" s="1">
        <v>23601609.309999999</v>
      </c>
      <c r="N6" s="2" t="s">
        <v>4</v>
      </c>
      <c r="O6" s="2" t="s">
        <v>858</v>
      </c>
      <c r="P6" s="2" t="s">
        <v>859</v>
      </c>
      <c r="Q6" s="2">
        <v>35.5</v>
      </c>
      <c r="R6" s="2">
        <v>220.79</v>
      </c>
      <c r="S6" s="2" t="s">
        <v>860</v>
      </c>
      <c r="T6" s="2">
        <v>1</v>
      </c>
      <c r="U6" s="2">
        <v>2</v>
      </c>
      <c r="V6" s="2" t="s">
        <v>861</v>
      </c>
      <c r="W6" s="2" t="s">
        <v>862</v>
      </c>
      <c r="X6" s="2" t="s">
        <v>863</v>
      </c>
      <c r="Y6" s="2">
        <v>23601609.309999999</v>
      </c>
    </row>
    <row r="7" spans="1:25" x14ac:dyDescent="0.25">
      <c r="A7" t="s">
        <v>4</v>
      </c>
      <c r="B7" s="1" t="s">
        <v>4</v>
      </c>
      <c r="C7" s="1" t="s">
        <v>858</v>
      </c>
      <c r="D7" s="1" t="s">
        <v>859</v>
      </c>
      <c r="E7" s="1">
        <v>35.5</v>
      </c>
      <c r="F7" s="1">
        <v>220.79</v>
      </c>
      <c r="G7" s="1" t="s">
        <v>860</v>
      </c>
      <c r="H7" s="1">
        <v>1</v>
      </c>
      <c r="I7" s="1">
        <v>2</v>
      </c>
      <c r="J7" s="1" t="s">
        <v>861</v>
      </c>
      <c r="K7" s="1" t="s">
        <v>862</v>
      </c>
      <c r="L7" s="1" t="s">
        <v>863</v>
      </c>
      <c r="M7" s="1">
        <v>23601609.309999999</v>
      </c>
      <c r="N7" s="2" t="s">
        <v>4</v>
      </c>
      <c r="O7" s="2" t="s">
        <v>858</v>
      </c>
      <c r="P7" s="2" t="s">
        <v>859</v>
      </c>
      <c r="Q7" s="2">
        <v>35.5</v>
      </c>
      <c r="R7" s="2">
        <v>220.79</v>
      </c>
      <c r="S7" s="2" t="s">
        <v>860</v>
      </c>
      <c r="T7" s="2">
        <v>1</v>
      </c>
      <c r="U7" s="2">
        <v>2</v>
      </c>
      <c r="V7" s="2" t="s">
        <v>861</v>
      </c>
      <c r="W7" s="2" t="s">
        <v>862</v>
      </c>
      <c r="X7" s="2" t="s">
        <v>863</v>
      </c>
      <c r="Y7" s="2">
        <v>23601609.309999999</v>
      </c>
    </row>
    <row r="8" spans="1:25" x14ac:dyDescent="0.25">
      <c r="A8" t="s">
        <v>5</v>
      </c>
      <c r="B8" s="1" t="s">
        <v>5</v>
      </c>
      <c r="C8" s="1" t="s">
        <v>10958</v>
      </c>
      <c r="D8" s="1" t="s">
        <v>3295</v>
      </c>
      <c r="E8" s="1">
        <v>28.6</v>
      </c>
      <c r="F8" s="1">
        <v>30</v>
      </c>
      <c r="G8" s="1" t="s">
        <v>918</v>
      </c>
      <c r="H8" s="1">
        <v>3</v>
      </c>
      <c r="I8" s="1">
        <v>3</v>
      </c>
      <c r="J8" s="1" t="s">
        <v>861</v>
      </c>
      <c r="K8" s="1" t="s">
        <v>882</v>
      </c>
      <c r="L8" s="1" t="s">
        <v>863</v>
      </c>
      <c r="M8" s="1">
        <v>9336953.3100000005</v>
      </c>
      <c r="N8" s="2" t="s">
        <v>5</v>
      </c>
      <c r="O8" s="2" t="s">
        <v>7111</v>
      </c>
      <c r="P8" s="2" t="s">
        <v>3295</v>
      </c>
      <c r="Q8" s="2">
        <v>26.8</v>
      </c>
      <c r="R8" s="2">
        <v>30</v>
      </c>
      <c r="S8" s="2" t="s">
        <v>918</v>
      </c>
      <c r="T8" s="2">
        <v>3</v>
      </c>
      <c r="U8" s="2">
        <v>3</v>
      </c>
      <c r="V8" s="2" t="s">
        <v>861</v>
      </c>
      <c r="W8" s="2" t="s">
        <v>882</v>
      </c>
      <c r="X8" s="2" t="s">
        <v>863</v>
      </c>
      <c r="Y8" s="2">
        <v>14642510.439999999</v>
      </c>
    </row>
    <row r="9" spans="1:25" x14ac:dyDescent="0.25">
      <c r="A9" t="s">
        <v>5</v>
      </c>
      <c r="B9" s="1" t="s">
        <v>5</v>
      </c>
      <c r="C9" s="1" t="s">
        <v>10958</v>
      </c>
      <c r="D9" s="1" t="s">
        <v>3295</v>
      </c>
      <c r="E9" s="1">
        <v>28.6</v>
      </c>
      <c r="F9" s="1">
        <v>30</v>
      </c>
      <c r="G9" s="1" t="s">
        <v>918</v>
      </c>
      <c r="H9" s="1">
        <v>3</v>
      </c>
      <c r="I9" s="1">
        <v>3</v>
      </c>
      <c r="J9" s="1" t="s">
        <v>861</v>
      </c>
      <c r="K9" s="1" t="s">
        <v>882</v>
      </c>
      <c r="L9" s="1" t="s">
        <v>863</v>
      </c>
      <c r="M9" s="1">
        <v>9336953.3100000005</v>
      </c>
      <c r="N9" s="2" t="s">
        <v>5</v>
      </c>
      <c r="O9" s="2" t="s">
        <v>7111</v>
      </c>
      <c r="P9" s="2" t="s">
        <v>3295</v>
      </c>
      <c r="Q9" s="2">
        <v>26.8</v>
      </c>
      <c r="R9" s="2">
        <v>30</v>
      </c>
      <c r="S9" s="2" t="s">
        <v>918</v>
      </c>
      <c r="T9" s="2">
        <v>3</v>
      </c>
      <c r="U9" s="2">
        <v>3</v>
      </c>
      <c r="V9" s="2" t="s">
        <v>861</v>
      </c>
      <c r="W9" s="2" t="s">
        <v>882</v>
      </c>
      <c r="X9" s="2" t="s">
        <v>863</v>
      </c>
      <c r="Y9" s="2">
        <v>14642510.439999999</v>
      </c>
    </row>
    <row r="10" spans="1:25" x14ac:dyDescent="0.25">
      <c r="A10" t="s">
        <v>5</v>
      </c>
      <c r="B10" s="1" t="s">
        <v>5</v>
      </c>
      <c r="C10" s="1" t="s">
        <v>10958</v>
      </c>
      <c r="D10" s="1" t="s">
        <v>3295</v>
      </c>
      <c r="E10" s="1">
        <v>28.6</v>
      </c>
      <c r="F10" s="1">
        <v>30</v>
      </c>
      <c r="G10" s="1" t="s">
        <v>918</v>
      </c>
      <c r="H10" s="1">
        <v>3</v>
      </c>
      <c r="I10" s="1">
        <v>3</v>
      </c>
      <c r="J10" s="1" t="s">
        <v>861</v>
      </c>
      <c r="K10" s="1" t="s">
        <v>882</v>
      </c>
      <c r="L10" s="1" t="s">
        <v>863</v>
      </c>
      <c r="M10" s="1">
        <v>9336953.3100000005</v>
      </c>
      <c r="N10" s="2" t="s">
        <v>5</v>
      </c>
      <c r="O10" s="2" t="s">
        <v>7111</v>
      </c>
      <c r="P10" s="2" t="s">
        <v>3295</v>
      </c>
      <c r="Q10" s="2">
        <v>26.8</v>
      </c>
      <c r="R10" s="2">
        <v>30</v>
      </c>
      <c r="S10" s="2" t="s">
        <v>918</v>
      </c>
      <c r="T10" s="2">
        <v>3</v>
      </c>
      <c r="U10" s="2">
        <v>3</v>
      </c>
      <c r="V10" s="2" t="s">
        <v>861</v>
      </c>
      <c r="W10" s="2" t="s">
        <v>882</v>
      </c>
      <c r="X10" s="2" t="s">
        <v>863</v>
      </c>
      <c r="Y10" s="2">
        <v>14642510.439999999</v>
      </c>
    </row>
    <row r="11" spans="1:25" x14ac:dyDescent="0.25">
      <c r="A11" t="s">
        <v>6</v>
      </c>
      <c r="B11" s="1" t="s">
        <v>6</v>
      </c>
      <c r="C11" s="1" t="s">
        <v>10958</v>
      </c>
      <c r="D11" s="1" t="s">
        <v>3295</v>
      </c>
      <c r="E11" s="1">
        <v>27.9</v>
      </c>
      <c r="F11" s="1">
        <v>11.5</v>
      </c>
      <c r="G11" s="1" t="s">
        <v>865</v>
      </c>
      <c r="H11" s="1">
        <v>3</v>
      </c>
      <c r="I11" s="1">
        <v>3</v>
      </c>
      <c r="J11" s="1" t="s">
        <v>861</v>
      </c>
      <c r="K11" s="1" t="s">
        <v>882</v>
      </c>
      <c r="L11" s="1" t="s">
        <v>863</v>
      </c>
      <c r="M11" s="1">
        <v>5996672.7400000002</v>
      </c>
      <c r="N11" s="2" t="s">
        <v>6</v>
      </c>
      <c r="O11" s="2" t="s">
        <v>7111</v>
      </c>
      <c r="P11" s="2" t="s">
        <v>3295</v>
      </c>
      <c r="Q11" s="2">
        <v>27.9</v>
      </c>
      <c r="R11" s="2">
        <v>11.5</v>
      </c>
      <c r="S11" s="2" t="s">
        <v>865</v>
      </c>
      <c r="T11" s="2">
        <v>2</v>
      </c>
      <c r="U11" s="2">
        <v>3</v>
      </c>
      <c r="V11" s="2" t="s">
        <v>861</v>
      </c>
      <c r="W11" s="2" t="s">
        <v>882</v>
      </c>
      <c r="X11" s="2" t="s">
        <v>863</v>
      </c>
      <c r="Y11" s="2">
        <v>5996672.7400000002</v>
      </c>
    </row>
    <row r="12" spans="1:25" x14ac:dyDescent="0.25">
      <c r="A12" t="s">
        <v>6</v>
      </c>
      <c r="B12" s="1" t="s">
        <v>6</v>
      </c>
      <c r="C12" s="1" t="s">
        <v>10958</v>
      </c>
      <c r="D12" s="1" t="s">
        <v>3295</v>
      </c>
      <c r="E12" s="1">
        <v>27.9</v>
      </c>
      <c r="F12" s="1">
        <v>11.5</v>
      </c>
      <c r="G12" s="1" t="s">
        <v>865</v>
      </c>
      <c r="H12" s="1">
        <v>3</v>
      </c>
      <c r="I12" s="1">
        <v>3</v>
      </c>
      <c r="J12" s="1" t="s">
        <v>861</v>
      </c>
      <c r="K12" s="1" t="s">
        <v>882</v>
      </c>
      <c r="L12" s="1" t="s">
        <v>863</v>
      </c>
      <c r="M12" s="1">
        <v>5996672.7400000002</v>
      </c>
      <c r="N12" s="2" t="s">
        <v>6</v>
      </c>
      <c r="O12" s="2" t="s">
        <v>7111</v>
      </c>
      <c r="P12" s="2" t="s">
        <v>3295</v>
      </c>
      <c r="Q12" s="2">
        <v>27.9</v>
      </c>
      <c r="R12" s="2">
        <v>11.5</v>
      </c>
      <c r="S12" s="2" t="s">
        <v>865</v>
      </c>
      <c r="T12" s="2">
        <v>2</v>
      </c>
      <c r="U12" s="2">
        <v>3</v>
      </c>
      <c r="V12" s="2" t="s">
        <v>861</v>
      </c>
      <c r="W12" s="2" t="s">
        <v>882</v>
      </c>
      <c r="X12" s="2" t="s">
        <v>863</v>
      </c>
      <c r="Y12" s="2">
        <v>5996672.7400000002</v>
      </c>
    </row>
    <row r="13" spans="1:25" x14ac:dyDescent="0.25">
      <c r="A13" t="s">
        <v>6</v>
      </c>
      <c r="B13" s="1" t="s">
        <v>6</v>
      </c>
      <c r="C13" s="1" t="s">
        <v>10958</v>
      </c>
      <c r="D13" s="1" t="s">
        <v>3295</v>
      </c>
      <c r="E13" s="1">
        <v>27.9</v>
      </c>
      <c r="F13" s="1">
        <v>11.5</v>
      </c>
      <c r="G13" s="1" t="s">
        <v>865</v>
      </c>
      <c r="H13" s="1">
        <v>3</v>
      </c>
      <c r="I13" s="1">
        <v>3</v>
      </c>
      <c r="J13" s="1" t="s">
        <v>861</v>
      </c>
      <c r="K13" s="1" t="s">
        <v>882</v>
      </c>
      <c r="L13" s="1" t="s">
        <v>863</v>
      </c>
      <c r="M13" s="1">
        <v>5996672.7400000002</v>
      </c>
      <c r="N13" s="2" t="s">
        <v>6</v>
      </c>
      <c r="O13" s="2" t="s">
        <v>7111</v>
      </c>
      <c r="P13" s="2" t="s">
        <v>3295</v>
      </c>
      <c r="Q13" s="2">
        <v>27.9</v>
      </c>
      <c r="R13" s="2">
        <v>11.5</v>
      </c>
      <c r="S13" s="2" t="s">
        <v>865</v>
      </c>
      <c r="T13" s="2">
        <v>2</v>
      </c>
      <c r="U13" s="2">
        <v>3</v>
      </c>
      <c r="V13" s="2" t="s">
        <v>861</v>
      </c>
      <c r="W13" s="2" t="s">
        <v>882</v>
      </c>
      <c r="X13" s="2" t="s">
        <v>863</v>
      </c>
      <c r="Y13" s="2">
        <v>5996672.7400000002</v>
      </c>
    </row>
    <row r="14" spans="1:25" x14ac:dyDescent="0.25">
      <c r="A14" t="s">
        <v>7</v>
      </c>
      <c r="B14" s="1" t="s">
        <v>7</v>
      </c>
      <c r="C14" s="1" t="s">
        <v>10958</v>
      </c>
      <c r="D14" s="1" t="s">
        <v>3295</v>
      </c>
      <c r="E14" s="1">
        <v>24.3</v>
      </c>
      <c r="F14" s="1">
        <v>12.3</v>
      </c>
      <c r="G14" s="1" t="s">
        <v>918</v>
      </c>
      <c r="H14" s="1">
        <v>3</v>
      </c>
      <c r="I14" s="1">
        <v>3</v>
      </c>
      <c r="J14" s="1" t="s">
        <v>861</v>
      </c>
      <c r="K14" s="1" t="s">
        <v>882</v>
      </c>
      <c r="L14" s="1" t="s">
        <v>863</v>
      </c>
      <c r="M14" s="1">
        <v>15112845.4</v>
      </c>
      <c r="N14" s="2" t="s">
        <v>7</v>
      </c>
      <c r="O14" s="2" t="s">
        <v>7111</v>
      </c>
      <c r="P14" s="2" t="s">
        <v>3295</v>
      </c>
      <c r="Q14" s="2">
        <v>25.8</v>
      </c>
      <c r="R14" s="2">
        <v>12.3</v>
      </c>
      <c r="S14" s="2" t="s">
        <v>918</v>
      </c>
      <c r="T14" s="2">
        <v>3</v>
      </c>
      <c r="U14" s="2">
        <v>3</v>
      </c>
      <c r="V14" s="2" t="s">
        <v>861</v>
      </c>
      <c r="W14" s="2" t="s">
        <v>882</v>
      </c>
      <c r="X14" s="2" t="s">
        <v>863</v>
      </c>
      <c r="Y14" s="2" t="s">
        <v>844</v>
      </c>
    </row>
    <row r="15" spans="1:25" x14ac:dyDescent="0.25">
      <c r="A15" t="s">
        <v>7</v>
      </c>
      <c r="B15" s="1" t="s">
        <v>7</v>
      </c>
      <c r="C15" s="1" t="s">
        <v>10958</v>
      </c>
      <c r="D15" s="1" t="s">
        <v>3295</v>
      </c>
      <c r="E15" s="1">
        <v>24.3</v>
      </c>
      <c r="F15" s="1">
        <v>12.3</v>
      </c>
      <c r="G15" s="1" t="s">
        <v>918</v>
      </c>
      <c r="H15" s="1">
        <v>3</v>
      </c>
      <c r="I15" s="1">
        <v>3</v>
      </c>
      <c r="J15" s="1" t="s">
        <v>861</v>
      </c>
      <c r="K15" s="1" t="s">
        <v>882</v>
      </c>
      <c r="L15" s="1" t="s">
        <v>863</v>
      </c>
      <c r="M15" s="1">
        <v>15112845.4</v>
      </c>
      <c r="N15" s="2" t="s">
        <v>7</v>
      </c>
      <c r="O15" s="2" t="s">
        <v>7111</v>
      </c>
      <c r="P15" s="2" t="s">
        <v>3295</v>
      </c>
      <c r="Q15" s="2">
        <v>25.8</v>
      </c>
      <c r="R15" s="2">
        <v>12.3</v>
      </c>
      <c r="S15" s="2" t="s">
        <v>918</v>
      </c>
      <c r="T15" s="2">
        <v>3</v>
      </c>
      <c r="U15" s="2">
        <v>3</v>
      </c>
      <c r="V15" s="2" t="s">
        <v>861</v>
      </c>
      <c r="W15" s="2" t="s">
        <v>882</v>
      </c>
      <c r="X15" s="2" t="s">
        <v>863</v>
      </c>
      <c r="Y15" s="2" t="s">
        <v>844</v>
      </c>
    </row>
    <row r="16" spans="1:25" x14ac:dyDescent="0.25">
      <c r="A16" t="s">
        <v>7</v>
      </c>
      <c r="B16" s="1" t="s">
        <v>7</v>
      </c>
      <c r="C16" s="1" t="s">
        <v>10958</v>
      </c>
      <c r="D16" s="1" t="s">
        <v>3295</v>
      </c>
      <c r="E16" s="1">
        <v>24.3</v>
      </c>
      <c r="F16" s="1">
        <v>12.3</v>
      </c>
      <c r="G16" s="1" t="s">
        <v>918</v>
      </c>
      <c r="H16" s="1">
        <v>3</v>
      </c>
      <c r="I16" s="1">
        <v>3</v>
      </c>
      <c r="J16" s="1" t="s">
        <v>861</v>
      </c>
      <c r="K16" s="1" t="s">
        <v>882</v>
      </c>
      <c r="L16" s="1" t="s">
        <v>863</v>
      </c>
      <c r="M16" s="1">
        <v>15112845.4</v>
      </c>
      <c r="N16" s="2" t="s">
        <v>7</v>
      </c>
      <c r="O16" s="2" t="s">
        <v>7111</v>
      </c>
      <c r="P16" s="2" t="s">
        <v>3295</v>
      </c>
      <c r="Q16" s="2">
        <v>25.8</v>
      </c>
      <c r="R16" s="2">
        <v>12.3</v>
      </c>
      <c r="S16" s="2" t="s">
        <v>918</v>
      </c>
      <c r="T16" s="2">
        <v>3</v>
      </c>
      <c r="U16" s="2">
        <v>3</v>
      </c>
      <c r="V16" s="2" t="s">
        <v>861</v>
      </c>
      <c r="W16" s="2" t="s">
        <v>882</v>
      </c>
      <c r="X16" s="2" t="s">
        <v>863</v>
      </c>
      <c r="Y16" s="2" t="s">
        <v>844</v>
      </c>
    </row>
    <row r="17" spans="1:25" x14ac:dyDescent="0.25">
      <c r="A17" t="s">
        <v>7</v>
      </c>
      <c r="B17" s="1" t="s">
        <v>7</v>
      </c>
      <c r="C17" s="1" t="s">
        <v>10958</v>
      </c>
      <c r="D17" s="1" t="s">
        <v>3295</v>
      </c>
      <c r="E17" s="1">
        <v>24.3</v>
      </c>
      <c r="F17" s="1">
        <v>12.3</v>
      </c>
      <c r="G17" s="1" t="s">
        <v>918</v>
      </c>
      <c r="H17" s="1">
        <v>3</v>
      </c>
      <c r="I17" s="1">
        <v>3</v>
      </c>
      <c r="J17" s="1" t="s">
        <v>861</v>
      </c>
      <c r="K17" s="1" t="s">
        <v>882</v>
      </c>
      <c r="L17" s="1" t="s">
        <v>863</v>
      </c>
      <c r="M17" s="1">
        <v>15112845.4</v>
      </c>
      <c r="N17" s="2" t="s">
        <v>7</v>
      </c>
      <c r="O17" s="2" t="s">
        <v>7111</v>
      </c>
      <c r="P17" s="2" t="s">
        <v>3295</v>
      </c>
      <c r="Q17" s="2">
        <v>25.8</v>
      </c>
      <c r="R17" s="2">
        <v>12.3</v>
      </c>
      <c r="S17" s="2" t="s">
        <v>918</v>
      </c>
      <c r="T17" s="2">
        <v>3</v>
      </c>
      <c r="U17" s="2">
        <v>3</v>
      </c>
      <c r="V17" s="2" t="s">
        <v>861</v>
      </c>
      <c r="W17" s="2" t="s">
        <v>882</v>
      </c>
      <c r="X17" s="2" t="s">
        <v>863</v>
      </c>
      <c r="Y17" s="2" t="s">
        <v>844</v>
      </c>
    </row>
    <row r="18" spans="1:25" x14ac:dyDescent="0.25">
      <c r="A18" t="s">
        <v>7</v>
      </c>
      <c r="B18" s="1" t="s">
        <v>7</v>
      </c>
      <c r="C18" s="1" t="s">
        <v>10958</v>
      </c>
      <c r="D18" s="1" t="s">
        <v>3295</v>
      </c>
      <c r="E18" s="1">
        <v>24.3</v>
      </c>
      <c r="F18" s="1">
        <v>12.3</v>
      </c>
      <c r="G18" s="1" t="s">
        <v>918</v>
      </c>
      <c r="H18" s="1">
        <v>3</v>
      </c>
      <c r="I18" s="1">
        <v>3</v>
      </c>
      <c r="J18" s="1" t="s">
        <v>861</v>
      </c>
      <c r="K18" s="1" t="s">
        <v>882</v>
      </c>
      <c r="L18" s="1" t="s">
        <v>863</v>
      </c>
      <c r="M18" s="1">
        <v>15112845.4</v>
      </c>
      <c r="N18" s="2" t="s">
        <v>7</v>
      </c>
      <c r="O18" s="2" t="s">
        <v>7111</v>
      </c>
      <c r="P18" s="2" t="s">
        <v>3295</v>
      </c>
      <c r="Q18" s="2">
        <v>25.8</v>
      </c>
      <c r="R18" s="2">
        <v>12.3</v>
      </c>
      <c r="S18" s="2" t="s">
        <v>918</v>
      </c>
      <c r="T18" s="2">
        <v>3</v>
      </c>
      <c r="U18" s="2">
        <v>3</v>
      </c>
      <c r="V18" s="2" t="s">
        <v>861</v>
      </c>
      <c r="W18" s="2" t="s">
        <v>882</v>
      </c>
      <c r="X18" s="2" t="s">
        <v>863</v>
      </c>
      <c r="Y18" s="2" t="s">
        <v>844</v>
      </c>
    </row>
    <row r="19" spans="1:25" x14ac:dyDescent="0.25">
      <c r="A19" t="s">
        <v>7</v>
      </c>
      <c r="B19" s="1" t="s">
        <v>7</v>
      </c>
      <c r="C19" s="1" t="s">
        <v>10958</v>
      </c>
      <c r="D19" s="1" t="s">
        <v>3295</v>
      </c>
      <c r="E19" s="1">
        <v>24.3</v>
      </c>
      <c r="F19" s="1">
        <v>12.3</v>
      </c>
      <c r="G19" s="1" t="s">
        <v>918</v>
      </c>
      <c r="H19" s="1">
        <v>3</v>
      </c>
      <c r="I19" s="1">
        <v>3</v>
      </c>
      <c r="J19" s="1" t="s">
        <v>861</v>
      </c>
      <c r="K19" s="1" t="s">
        <v>882</v>
      </c>
      <c r="L19" s="1" t="s">
        <v>863</v>
      </c>
      <c r="M19" s="1">
        <v>15112845.4</v>
      </c>
      <c r="N19" s="2" t="s">
        <v>7</v>
      </c>
      <c r="O19" s="2" t="s">
        <v>7111</v>
      </c>
      <c r="P19" s="2" t="s">
        <v>3295</v>
      </c>
      <c r="Q19" s="2">
        <v>25.8</v>
      </c>
      <c r="R19" s="2">
        <v>12.3</v>
      </c>
      <c r="S19" s="2" t="s">
        <v>918</v>
      </c>
      <c r="T19" s="2">
        <v>3</v>
      </c>
      <c r="U19" s="2">
        <v>3</v>
      </c>
      <c r="V19" s="2" t="s">
        <v>861</v>
      </c>
      <c r="W19" s="2" t="s">
        <v>882</v>
      </c>
      <c r="X19" s="2" t="s">
        <v>863</v>
      </c>
      <c r="Y19" s="2" t="s">
        <v>844</v>
      </c>
    </row>
    <row r="20" spans="1:25" x14ac:dyDescent="0.25">
      <c r="A20" t="s">
        <v>8</v>
      </c>
      <c r="B20" s="1" t="s">
        <v>8</v>
      </c>
      <c r="C20" s="1" t="s">
        <v>3363</v>
      </c>
      <c r="D20" s="1" t="s">
        <v>3295</v>
      </c>
      <c r="E20" s="1">
        <v>22</v>
      </c>
      <c r="F20" s="1">
        <v>8.6</v>
      </c>
      <c r="G20" s="1" t="s">
        <v>860</v>
      </c>
      <c r="H20" s="1">
        <v>2</v>
      </c>
      <c r="I20" s="1">
        <v>1</v>
      </c>
      <c r="J20" s="1" t="s">
        <v>861</v>
      </c>
      <c r="K20" s="1" t="s">
        <v>882</v>
      </c>
      <c r="L20" s="1" t="s">
        <v>863</v>
      </c>
      <c r="M20" s="1">
        <v>18247301.190000001</v>
      </c>
      <c r="N20" s="2" t="s">
        <v>8</v>
      </c>
      <c r="O20" s="2" t="s">
        <v>3363</v>
      </c>
      <c r="P20" s="2" t="s">
        <v>3295</v>
      </c>
      <c r="Q20" s="2">
        <v>21.6</v>
      </c>
      <c r="R20" s="2">
        <v>8.6</v>
      </c>
      <c r="S20" s="2" t="s">
        <v>860</v>
      </c>
      <c r="T20" s="2">
        <v>2</v>
      </c>
      <c r="U20" s="2">
        <v>1</v>
      </c>
      <c r="V20" s="2" t="s">
        <v>861</v>
      </c>
      <c r="W20" s="2" t="s">
        <v>882</v>
      </c>
      <c r="X20" s="2" t="s">
        <v>863</v>
      </c>
      <c r="Y20" s="2">
        <v>20041677.809999999</v>
      </c>
    </row>
    <row r="21" spans="1:25" x14ac:dyDescent="0.25">
      <c r="A21" t="s">
        <v>8</v>
      </c>
      <c r="B21" s="1" t="s">
        <v>8</v>
      </c>
      <c r="C21" s="1" t="s">
        <v>3363</v>
      </c>
      <c r="D21" s="1" t="s">
        <v>3295</v>
      </c>
      <c r="E21" s="1">
        <v>22</v>
      </c>
      <c r="F21" s="1">
        <v>8.6</v>
      </c>
      <c r="G21" s="1" t="s">
        <v>860</v>
      </c>
      <c r="H21" s="1">
        <v>2</v>
      </c>
      <c r="I21" s="1">
        <v>1</v>
      </c>
      <c r="J21" s="1" t="s">
        <v>861</v>
      </c>
      <c r="K21" s="1" t="s">
        <v>882</v>
      </c>
      <c r="L21" s="1" t="s">
        <v>863</v>
      </c>
      <c r="M21" s="1">
        <v>18247301.190000001</v>
      </c>
      <c r="N21" s="2" t="s">
        <v>8</v>
      </c>
      <c r="O21" s="2" t="s">
        <v>3363</v>
      </c>
      <c r="P21" s="2" t="s">
        <v>3295</v>
      </c>
      <c r="Q21" s="2">
        <v>21.6</v>
      </c>
      <c r="R21" s="2">
        <v>8.6</v>
      </c>
      <c r="S21" s="2" t="s">
        <v>860</v>
      </c>
      <c r="T21" s="2">
        <v>2</v>
      </c>
      <c r="U21" s="2">
        <v>1</v>
      </c>
      <c r="V21" s="2" t="s">
        <v>861</v>
      </c>
      <c r="W21" s="2" t="s">
        <v>882</v>
      </c>
      <c r="X21" s="2" t="s">
        <v>863</v>
      </c>
      <c r="Y21" s="2">
        <v>20041677.809999999</v>
      </c>
    </row>
    <row r="22" spans="1:25" x14ac:dyDescent="0.25">
      <c r="A22" t="s">
        <v>8</v>
      </c>
      <c r="B22" s="1" t="s">
        <v>8</v>
      </c>
      <c r="C22" s="1" t="s">
        <v>3363</v>
      </c>
      <c r="D22" s="1" t="s">
        <v>3295</v>
      </c>
      <c r="E22" s="1">
        <v>22</v>
      </c>
      <c r="F22" s="1">
        <v>8.6</v>
      </c>
      <c r="G22" s="1" t="s">
        <v>860</v>
      </c>
      <c r="H22" s="1">
        <v>2</v>
      </c>
      <c r="I22" s="1">
        <v>1</v>
      </c>
      <c r="J22" s="1" t="s">
        <v>861</v>
      </c>
      <c r="K22" s="1" t="s">
        <v>882</v>
      </c>
      <c r="L22" s="1" t="s">
        <v>863</v>
      </c>
      <c r="M22" s="1">
        <v>18247301.190000001</v>
      </c>
      <c r="N22" s="2" t="s">
        <v>8</v>
      </c>
      <c r="O22" s="2" t="s">
        <v>3363</v>
      </c>
      <c r="P22" s="2" t="s">
        <v>3295</v>
      </c>
      <c r="Q22" s="2">
        <v>21.6</v>
      </c>
      <c r="R22" s="2">
        <v>8.6</v>
      </c>
      <c r="S22" s="2" t="s">
        <v>860</v>
      </c>
      <c r="T22" s="2">
        <v>2</v>
      </c>
      <c r="U22" s="2">
        <v>1</v>
      </c>
      <c r="V22" s="2" t="s">
        <v>861</v>
      </c>
      <c r="W22" s="2" t="s">
        <v>882</v>
      </c>
      <c r="X22" s="2" t="s">
        <v>863</v>
      </c>
      <c r="Y22" s="2">
        <v>20041677.809999999</v>
      </c>
    </row>
    <row r="23" spans="1:25" x14ac:dyDescent="0.25">
      <c r="A23" t="s">
        <v>9</v>
      </c>
      <c r="B23" s="1" t="s">
        <v>9</v>
      </c>
      <c r="C23" s="1" t="s">
        <v>10032</v>
      </c>
      <c r="D23" s="1" t="s">
        <v>10033</v>
      </c>
      <c r="E23" s="1">
        <v>31.5</v>
      </c>
      <c r="F23" s="1">
        <v>137.18</v>
      </c>
      <c r="G23" s="1" t="s">
        <v>860</v>
      </c>
      <c r="H23" s="1">
        <v>1</v>
      </c>
      <c r="I23" s="1">
        <v>2</v>
      </c>
      <c r="J23" s="1" t="s">
        <v>861</v>
      </c>
      <c r="K23" s="1" t="s">
        <v>862</v>
      </c>
      <c r="L23" s="1" t="s">
        <v>863</v>
      </c>
      <c r="M23" s="1">
        <v>23596074.829999998</v>
      </c>
      <c r="N23" s="2" t="s">
        <v>9</v>
      </c>
      <c r="O23" s="2" t="s">
        <v>10032</v>
      </c>
      <c r="P23" s="2" t="s">
        <v>10033</v>
      </c>
      <c r="Q23" s="2">
        <v>31.5</v>
      </c>
      <c r="R23" s="2">
        <v>137.18</v>
      </c>
      <c r="S23" s="2" t="s">
        <v>860</v>
      </c>
      <c r="T23" s="2">
        <v>1</v>
      </c>
      <c r="U23" s="2">
        <v>2</v>
      </c>
      <c r="V23" s="2" t="s">
        <v>861</v>
      </c>
      <c r="W23" s="2" t="s">
        <v>862</v>
      </c>
      <c r="X23" s="2" t="s">
        <v>863</v>
      </c>
      <c r="Y23" s="2">
        <v>23596074.829999998</v>
      </c>
    </row>
    <row r="24" spans="1:25" x14ac:dyDescent="0.25">
      <c r="A24" t="s">
        <v>9</v>
      </c>
      <c r="B24" s="1" t="s">
        <v>9</v>
      </c>
      <c r="C24" s="1" t="s">
        <v>10032</v>
      </c>
      <c r="D24" s="1" t="s">
        <v>10033</v>
      </c>
      <c r="E24" s="1">
        <v>31.5</v>
      </c>
      <c r="F24" s="1">
        <v>137.18</v>
      </c>
      <c r="G24" s="1" t="s">
        <v>860</v>
      </c>
      <c r="H24" s="1">
        <v>1</v>
      </c>
      <c r="I24" s="1">
        <v>2</v>
      </c>
      <c r="J24" s="1" t="s">
        <v>861</v>
      </c>
      <c r="K24" s="1" t="s">
        <v>862</v>
      </c>
      <c r="L24" s="1" t="s">
        <v>863</v>
      </c>
      <c r="M24" s="1">
        <v>23596074.829999998</v>
      </c>
      <c r="N24" s="2" t="s">
        <v>9</v>
      </c>
      <c r="O24" s="2" t="s">
        <v>10032</v>
      </c>
      <c r="P24" s="2" t="s">
        <v>10033</v>
      </c>
      <c r="Q24" s="2">
        <v>31.5</v>
      </c>
      <c r="R24" s="2">
        <v>137.18</v>
      </c>
      <c r="S24" s="2" t="s">
        <v>860</v>
      </c>
      <c r="T24" s="2">
        <v>1</v>
      </c>
      <c r="U24" s="2">
        <v>2</v>
      </c>
      <c r="V24" s="2" t="s">
        <v>861</v>
      </c>
      <c r="W24" s="2" t="s">
        <v>862</v>
      </c>
      <c r="X24" s="2" t="s">
        <v>863</v>
      </c>
      <c r="Y24" s="2">
        <v>23596074.829999998</v>
      </c>
    </row>
    <row r="25" spans="1:25" x14ac:dyDescent="0.25">
      <c r="A25" t="s">
        <v>9</v>
      </c>
      <c r="B25" s="1" t="s">
        <v>9</v>
      </c>
      <c r="C25" s="1" t="s">
        <v>10032</v>
      </c>
      <c r="D25" s="1" t="s">
        <v>10033</v>
      </c>
      <c r="E25" s="1">
        <v>31.5</v>
      </c>
      <c r="F25" s="1">
        <v>137.18</v>
      </c>
      <c r="G25" s="1" t="s">
        <v>860</v>
      </c>
      <c r="H25" s="1">
        <v>1</v>
      </c>
      <c r="I25" s="1">
        <v>2</v>
      </c>
      <c r="J25" s="1" t="s">
        <v>861</v>
      </c>
      <c r="K25" s="1" t="s">
        <v>862</v>
      </c>
      <c r="L25" s="1" t="s">
        <v>863</v>
      </c>
      <c r="M25" s="1">
        <v>23596074.829999998</v>
      </c>
      <c r="N25" s="2" t="s">
        <v>9</v>
      </c>
      <c r="O25" s="2" t="s">
        <v>10032</v>
      </c>
      <c r="P25" s="2" t="s">
        <v>10033</v>
      </c>
      <c r="Q25" s="2">
        <v>31.5</v>
      </c>
      <c r="R25" s="2">
        <v>137.18</v>
      </c>
      <c r="S25" s="2" t="s">
        <v>860</v>
      </c>
      <c r="T25" s="2">
        <v>1</v>
      </c>
      <c r="U25" s="2">
        <v>2</v>
      </c>
      <c r="V25" s="2" t="s">
        <v>861</v>
      </c>
      <c r="W25" s="2" t="s">
        <v>862</v>
      </c>
      <c r="X25" s="2" t="s">
        <v>863</v>
      </c>
      <c r="Y25" s="2">
        <v>23596074.829999998</v>
      </c>
    </row>
    <row r="26" spans="1:25" x14ac:dyDescent="0.25">
      <c r="A26" t="s">
        <v>10</v>
      </c>
      <c r="B26" s="1" t="s">
        <v>10</v>
      </c>
      <c r="C26" s="1" t="s">
        <v>3379</v>
      </c>
      <c r="D26" s="1" t="s">
        <v>3295</v>
      </c>
      <c r="E26" s="1">
        <v>33.6</v>
      </c>
      <c r="F26" s="1">
        <v>37.31</v>
      </c>
      <c r="G26" s="1" t="s">
        <v>916</v>
      </c>
      <c r="H26" s="1">
        <v>3</v>
      </c>
      <c r="I26" s="1">
        <v>2</v>
      </c>
      <c r="J26" s="1" t="s">
        <v>928</v>
      </c>
      <c r="K26" s="1" t="s">
        <v>928</v>
      </c>
      <c r="L26" s="1" t="s">
        <v>913</v>
      </c>
      <c r="M26" s="1">
        <v>26018285.25</v>
      </c>
      <c r="N26" s="2" t="s">
        <v>10</v>
      </c>
      <c r="O26" s="2" t="s">
        <v>3379</v>
      </c>
      <c r="P26" s="2" t="s">
        <v>3295</v>
      </c>
      <c r="Q26" s="2">
        <v>34.700000000000003</v>
      </c>
      <c r="R26" s="2">
        <v>37.31</v>
      </c>
      <c r="S26" s="2" t="s">
        <v>916</v>
      </c>
      <c r="T26" s="2">
        <v>3</v>
      </c>
      <c r="U26" s="2">
        <v>2</v>
      </c>
      <c r="V26" s="2" t="s">
        <v>928</v>
      </c>
      <c r="W26" s="2" t="s">
        <v>928</v>
      </c>
      <c r="X26" s="2" t="s">
        <v>913</v>
      </c>
      <c r="Y26" s="2">
        <v>33005050.82</v>
      </c>
    </row>
    <row r="27" spans="1:25" x14ac:dyDescent="0.25">
      <c r="A27" t="s">
        <v>10</v>
      </c>
      <c r="B27" s="1" t="s">
        <v>10</v>
      </c>
      <c r="C27" s="1" t="s">
        <v>3379</v>
      </c>
      <c r="D27" s="1" t="s">
        <v>3295</v>
      </c>
      <c r="E27" s="1">
        <v>33.6</v>
      </c>
      <c r="F27" s="1">
        <v>37.31</v>
      </c>
      <c r="G27" s="1" t="s">
        <v>916</v>
      </c>
      <c r="H27" s="1">
        <v>3</v>
      </c>
      <c r="I27" s="1">
        <v>2</v>
      </c>
      <c r="J27" s="1" t="s">
        <v>928</v>
      </c>
      <c r="K27" s="1" t="s">
        <v>928</v>
      </c>
      <c r="L27" s="1" t="s">
        <v>913</v>
      </c>
      <c r="M27" s="1">
        <v>26018285.25</v>
      </c>
      <c r="N27" s="2" t="s">
        <v>10</v>
      </c>
      <c r="O27" s="2" t="s">
        <v>3379</v>
      </c>
      <c r="P27" s="2" t="s">
        <v>3295</v>
      </c>
      <c r="Q27" s="2">
        <v>34.700000000000003</v>
      </c>
      <c r="R27" s="2">
        <v>37.31</v>
      </c>
      <c r="S27" s="2" t="s">
        <v>916</v>
      </c>
      <c r="T27" s="2">
        <v>3</v>
      </c>
      <c r="U27" s="2">
        <v>2</v>
      </c>
      <c r="V27" s="2" t="s">
        <v>928</v>
      </c>
      <c r="W27" s="2" t="s">
        <v>928</v>
      </c>
      <c r="X27" s="2" t="s">
        <v>913</v>
      </c>
      <c r="Y27" s="2">
        <v>33005050.82</v>
      </c>
    </row>
    <row r="28" spans="1:25" x14ac:dyDescent="0.25">
      <c r="A28" t="s">
        <v>10</v>
      </c>
      <c r="B28" s="1" t="s">
        <v>10</v>
      </c>
      <c r="C28" s="1" t="s">
        <v>3379</v>
      </c>
      <c r="D28" s="1" t="s">
        <v>3295</v>
      </c>
      <c r="E28" s="1">
        <v>33.6</v>
      </c>
      <c r="F28" s="1">
        <v>37.31</v>
      </c>
      <c r="G28" s="1" t="s">
        <v>916</v>
      </c>
      <c r="H28" s="1">
        <v>3</v>
      </c>
      <c r="I28" s="1">
        <v>2</v>
      </c>
      <c r="J28" s="1" t="s">
        <v>928</v>
      </c>
      <c r="K28" s="1" t="s">
        <v>928</v>
      </c>
      <c r="L28" s="1" t="s">
        <v>913</v>
      </c>
      <c r="M28" s="1">
        <v>26018285.25</v>
      </c>
      <c r="N28" s="2" t="s">
        <v>10</v>
      </c>
      <c r="O28" s="2" t="s">
        <v>3379</v>
      </c>
      <c r="P28" s="2" t="s">
        <v>3295</v>
      </c>
      <c r="Q28" s="2">
        <v>34.700000000000003</v>
      </c>
      <c r="R28" s="2">
        <v>37.31</v>
      </c>
      <c r="S28" s="2" t="s">
        <v>916</v>
      </c>
      <c r="T28" s="2">
        <v>3</v>
      </c>
      <c r="U28" s="2">
        <v>2</v>
      </c>
      <c r="V28" s="2" t="s">
        <v>928</v>
      </c>
      <c r="W28" s="2" t="s">
        <v>928</v>
      </c>
      <c r="X28" s="2" t="s">
        <v>913</v>
      </c>
      <c r="Y28" s="2">
        <v>33005050.82</v>
      </c>
    </row>
    <row r="29" spans="1:25" x14ac:dyDescent="0.25">
      <c r="A29" t="s">
        <v>10</v>
      </c>
      <c r="B29" s="1" t="s">
        <v>10</v>
      </c>
      <c r="C29" s="1" t="s">
        <v>3379</v>
      </c>
      <c r="D29" s="1" t="s">
        <v>3295</v>
      </c>
      <c r="E29" s="1">
        <v>33.6</v>
      </c>
      <c r="F29" s="1">
        <v>37.31</v>
      </c>
      <c r="G29" s="1" t="s">
        <v>916</v>
      </c>
      <c r="H29" s="1">
        <v>3</v>
      </c>
      <c r="I29" s="1">
        <v>2</v>
      </c>
      <c r="J29" s="1" t="s">
        <v>928</v>
      </c>
      <c r="K29" s="1" t="s">
        <v>928</v>
      </c>
      <c r="L29" s="1" t="s">
        <v>913</v>
      </c>
      <c r="M29" s="1">
        <v>26018285.25</v>
      </c>
      <c r="N29" s="2" t="s">
        <v>10</v>
      </c>
      <c r="O29" s="2" t="s">
        <v>3379</v>
      </c>
      <c r="P29" s="2" t="s">
        <v>3295</v>
      </c>
      <c r="Q29" s="2">
        <v>34.700000000000003</v>
      </c>
      <c r="R29" s="2">
        <v>37.31</v>
      </c>
      <c r="S29" s="2" t="s">
        <v>916</v>
      </c>
      <c r="T29" s="2">
        <v>3</v>
      </c>
      <c r="U29" s="2">
        <v>2</v>
      </c>
      <c r="V29" s="2" t="s">
        <v>928</v>
      </c>
      <c r="W29" s="2" t="s">
        <v>928</v>
      </c>
      <c r="X29" s="2" t="s">
        <v>913</v>
      </c>
      <c r="Y29" s="2">
        <v>33005050.82</v>
      </c>
    </row>
    <row r="30" spans="1:25" x14ac:dyDescent="0.25">
      <c r="A30" t="s">
        <v>10</v>
      </c>
      <c r="B30" s="1" t="s">
        <v>10</v>
      </c>
      <c r="C30" s="1" t="s">
        <v>3379</v>
      </c>
      <c r="D30" s="1" t="s">
        <v>3295</v>
      </c>
      <c r="E30" s="1">
        <v>33.6</v>
      </c>
      <c r="F30" s="1">
        <v>37.31</v>
      </c>
      <c r="G30" s="1" t="s">
        <v>916</v>
      </c>
      <c r="H30" s="1">
        <v>3</v>
      </c>
      <c r="I30" s="1">
        <v>2</v>
      </c>
      <c r="J30" s="1" t="s">
        <v>928</v>
      </c>
      <c r="K30" s="1" t="s">
        <v>928</v>
      </c>
      <c r="L30" s="1" t="s">
        <v>913</v>
      </c>
      <c r="M30" s="1">
        <v>26018285.25</v>
      </c>
      <c r="N30" s="2" t="s">
        <v>10</v>
      </c>
      <c r="O30" s="2" t="s">
        <v>3379</v>
      </c>
      <c r="P30" s="2" t="s">
        <v>3295</v>
      </c>
      <c r="Q30" s="2">
        <v>34.700000000000003</v>
      </c>
      <c r="R30" s="2">
        <v>37.31</v>
      </c>
      <c r="S30" s="2" t="s">
        <v>916</v>
      </c>
      <c r="T30" s="2">
        <v>3</v>
      </c>
      <c r="U30" s="2">
        <v>2</v>
      </c>
      <c r="V30" s="2" t="s">
        <v>928</v>
      </c>
      <c r="W30" s="2" t="s">
        <v>928</v>
      </c>
      <c r="X30" s="2" t="s">
        <v>913</v>
      </c>
      <c r="Y30" s="2">
        <v>33005050.82</v>
      </c>
    </row>
    <row r="31" spans="1:25" x14ac:dyDescent="0.25">
      <c r="A31" t="s">
        <v>10</v>
      </c>
      <c r="B31" s="1" t="s">
        <v>10</v>
      </c>
      <c r="C31" s="1" t="s">
        <v>3379</v>
      </c>
      <c r="D31" s="1" t="s">
        <v>3295</v>
      </c>
      <c r="E31" s="1">
        <v>33.6</v>
      </c>
      <c r="F31" s="1">
        <v>37.31</v>
      </c>
      <c r="G31" s="1" t="s">
        <v>916</v>
      </c>
      <c r="H31" s="1">
        <v>3</v>
      </c>
      <c r="I31" s="1">
        <v>2</v>
      </c>
      <c r="J31" s="1" t="s">
        <v>928</v>
      </c>
      <c r="K31" s="1" t="s">
        <v>928</v>
      </c>
      <c r="L31" s="1" t="s">
        <v>913</v>
      </c>
      <c r="M31" s="1">
        <v>26018285.25</v>
      </c>
      <c r="N31" s="2" t="s">
        <v>10</v>
      </c>
      <c r="O31" s="2" t="s">
        <v>3379</v>
      </c>
      <c r="P31" s="2" t="s">
        <v>3295</v>
      </c>
      <c r="Q31" s="2">
        <v>34.700000000000003</v>
      </c>
      <c r="R31" s="2">
        <v>37.31</v>
      </c>
      <c r="S31" s="2" t="s">
        <v>916</v>
      </c>
      <c r="T31" s="2">
        <v>3</v>
      </c>
      <c r="U31" s="2">
        <v>2</v>
      </c>
      <c r="V31" s="2" t="s">
        <v>928</v>
      </c>
      <c r="W31" s="2" t="s">
        <v>928</v>
      </c>
      <c r="X31" s="2" t="s">
        <v>913</v>
      </c>
      <c r="Y31" s="2">
        <v>33005050.82</v>
      </c>
    </row>
    <row r="32" spans="1:25" x14ac:dyDescent="0.25">
      <c r="A32" t="s">
        <v>11</v>
      </c>
      <c r="B32" s="1" t="s">
        <v>11</v>
      </c>
      <c r="C32" s="1" t="s">
        <v>2470</v>
      </c>
      <c r="D32" s="1" t="s">
        <v>2471</v>
      </c>
      <c r="E32" s="1">
        <v>26.9</v>
      </c>
      <c r="F32" s="1">
        <v>31.09</v>
      </c>
      <c r="G32" s="1" t="s">
        <v>1131</v>
      </c>
      <c r="H32" s="1">
        <v>2</v>
      </c>
      <c r="I32" s="1">
        <v>1</v>
      </c>
      <c r="J32" s="1" t="s">
        <v>861</v>
      </c>
      <c r="K32" s="1" t="s">
        <v>933</v>
      </c>
      <c r="L32" s="1" t="s">
        <v>863</v>
      </c>
      <c r="M32" s="1">
        <v>24992154.309999999</v>
      </c>
      <c r="N32" s="2" t="s">
        <v>11</v>
      </c>
      <c r="O32" s="2" t="s">
        <v>2470</v>
      </c>
      <c r="P32" s="2" t="s">
        <v>2471</v>
      </c>
      <c r="Q32" s="2">
        <v>26.9</v>
      </c>
      <c r="R32" s="2">
        <v>31.09</v>
      </c>
      <c r="S32" s="2" t="s">
        <v>1131</v>
      </c>
      <c r="T32" s="2">
        <v>2</v>
      </c>
      <c r="U32" s="2">
        <v>1</v>
      </c>
      <c r="V32" s="2" t="s">
        <v>861</v>
      </c>
      <c r="W32" s="2" t="s">
        <v>933</v>
      </c>
      <c r="X32" s="2" t="s">
        <v>863</v>
      </c>
      <c r="Y32" s="2">
        <v>24992154.309999999</v>
      </c>
    </row>
    <row r="33" spans="1:25" x14ac:dyDescent="0.25">
      <c r="A33" t="s">
        <v>11</v>
      </c>
      <c r="B33" s="1" t="s">
        <v>11</v>
      </c>
      <c r="C33" s="1" t="s">
        <v>2470</v>
      </c>
      <c r="D33" s="1" t="s">
        <v>2471</v>
      </c>
      <c r="E33" s="1">
        <v>26.9</v>
      </c>
      <c r="F33" s="1">
        <v>31.09</v>
      </c>
      <c r="G33" s="1" t="s">
        <v>1131</v>
      </c>
      <c r="H33" s="1">
        <v>2</v>
      </c>
      <c r="I33" s="1">
        <v>1</v>
      </c>
      <c r="J33" s="1" t="s">
        <v>861</v>
      </c>
      <c r="K33" s="1" t="s">
        <v>933</v>
      </c>
      <c r="L33" s="1" t="s">
        <v>863</v>
      </c>
      <c r="M33" s="1">
        <v>24992154.309999999</v>
      </c>
      <c r="N33" s="2" t="s">
        <v>11</v>
      </c>
      <c r="O33" s="2" t="s">
        <v>2470</v>
      </c>
      <c r="P33" s="2" t="s">
        <v>2471</v>
      </c>
      <c r="Q33" s="2">
        <v>26.9</v>
      </c>
      <c r="R33" s="2">
        <v>31.09</v>
      </c>
      <c r="S33" s="2" t="s">
        <v>1131</v>
      </c>
      <c r="T33" s="2">
        <v>2</v>
      </c>
      <c r="U33" s="2">
        <v>1</v>
      </c>
      <c r="V33" s="2" t="s">
        <v>861</v>
      </c>
      <c r="W33" s="2" t="s">
        <v>933</v>
      </c>
      <c r="X33" s="2" t="s">
        <v>863</v>
      </c>
      <c r="Y33" s="2">
        <v>24992154.309999999</v>
      </c>
    </row>
    <row r="34" spans="1:25" x14ac:dyDescent="0.25">
      <c r="A34" t="s">
        <v>11</v>
      </c>
      <c r="B34" s="1" t="s">
        <v>11</v>
      </c>
      <c r="C34" s="1" t="s">
        <v>2470</v>
      </c>
      <c r="D34" s="1" t="s">
        <v>2471</v>
      </c>
      <c r="E34" s="1">
        <v>26.9</v>
      </c>
      <c r="F34" s="1">
        <v>31.09</v>
      </c>
      <c r="G34" s="1" t="s">
        <v>1131</v>
      </c>
      <c r="H34" s="1">
        <v>2</v>
      </c>
      <c r="I34" s="1">
        <v>1</v>
      </c>
      <c r="J34" s="1" t="s">
        <v>861</v>
      </c>
      <c r="K34" s="1" t="s">
        <v>933</v>
      </c>
      <c r="L34" s="1" t="s">
        <v>863</v>
      </c>
      <c r="M34" s="1">
        <v>24992154.309999999</v>
      </c>
      <c r="N34" s="2" t="s">
        <v>11</v>
      </c>
      <c r="O34" s="2" t="s">
        <v>2470</v>
      </c>
      <c r="P34" s="2" t="s">
        <v>2471</v>
      </c>
      <c r="Q34" s="2">
        <v>26.9</v>
      </c>
      <c r="R34" s="2">
        <v>31.09</v>
      </c>
      <c r="S34" s="2" t="s">
        <v>1131</v>
      </c>
      <c r="T34" s="2">
        <v>2</v>
      </c>
      <c r="U34" s="2">
        <v>1</v>
      </c>
      <c r="V34" s="2" t="s">
        <v>861</v>
      </c>
      <c r="W34" s="2" t="s">
        <v>933</v>
      </c>
      <c r="X34" s="2" t="s">
        <v>863</v>
      </c>
      <c r="Y34" s="2">
        <v>24992154.309999999</v>
      </c>
    </row>
    <row r="35" spans="1:25" x14ac:dyDescent="0.25">
      <c r="A35" t="s">
        <v>12</v>
      </c>
      <c r="B35" s="1" t="s">
        <v>12</v>
      </c>
      <c r="C35" s="1" t="s">
        <v>1093</v>
      </c>
      <c r="D35" s="1" t="s">
        <v>1094</v>
      </c>
      <c r="E35" s="1">
        <v>50.7</v>
      </c>
      <c r="F35" s="1">
        <v>843.42</v>
      </c>
      <c r="G35" s="1" t="s">
        <v>918</v>
      </c>
      <c r="H35" s="1">
        <v>3</v>
      </c>
      <c r="I35" s="1">
        <v>2</v>
      </c>
      <c r="J35" s="1" t="s">
        <v>993</v>
      </c>
      <c r="K35" s="1" t="s">
        <v>1095</v>
      </c>
      <c r="L35" s="1" t="s">
        <v>1097</v>
      </c>
      <c r="M35" s="1">
        <v>39707247.469999999</v>
      </c>
      <c r="N35" s="2" t="s">
        <v>12</v>
      </c>
      <c r="O35" s="2" t="s">
        <v>1093</v>
      </c>
      <c r="P35" s="2" t="s">
        <v>1094</v>
      </c>
      <c r="Q35" s="2">
        <v>50.7</v>
      </c>
      <c r="R35" s="2">
        <v>843.42</v>
      </c>
      <c r="S35" s="2" t="s">
        <v>918</v>
      </c>
      <c r="T35" s="2">
        <v>3</v>
      </c>
      <c r="U35" s="2">
        <v>2</v>
      </c>
      <c r="V35" s="2" t="s">
        <v>993</v>
      </c>
      <c r="W35" s="2" t="s">
        <v>1095</v>
      </c>
      <c r="X35" s="2" t="s">
        <v>1097</v>
      </c>
      <c r="Y35" s="2">
        <v>39707247.469999999</v>
      </c>
    </row>
    <row r="36" spans="1:25" x14ac:dyDescent="0.25">
      <c r="A36" t="s">
        <v>12</v>
      </c>
      <c r="B36" s="1" t="s">
        <v>12</v>
      </c>
      <c r="C36" s="1" t="s">
        <v>1093</v>
      </c>
      <c r="D36" s="1" t="s">
        <v>1094</v>
      </c>
      <c r="E36" s="1">
        <v>50.7</v>
      </c>
      <c r="F36" s="1">
        <v>843.42</v>
      </c>
      <c r="G36" s="1" t="s">
        <v>918</v>
      </c>
      <c r="H36" s="1">
        <v>3</v>
      </c>
      <c r="I36" s="1">
        <v>2</v>
      </c>
      <c r="J36" s="1" t="s">
        <v>993</v>
      </c>
      <c r="K36" s="1" t="s">
        <v>1095</v>
      </c>
      <c r="L36" s="1" t="s">
        <v>1097</v>
      </c>
      <c r="M36" s="1">
        <v>39707247.469999999</v>
      </c>
      <c r="N36" s="2" t="s">
        <v>12</v>
      </c>
      <c r="O36" s="2" t="s">
        <v>1093</v>
      </c>
      <c r="P36" s="2" t="s">
        <v>1094</v>
      </c>
      <c r="Q36" s="2">
        <v>50.7</v>
      </c>
      <c r="R36" s="2">
        <v>843.42</v>
      </c>
      <c r="S36" s="2" t="s">
        <v>918</v>
      </c>
      <c r="T36" s="2">
        <v>3</v>
      </c>
      <c r="U36" s="2">
        <v>2</v>
      </c>
      <c r="V36" s="2" t="s">
        <v>993</v>
      </c>
      <c r="W36" s="2" t="s">
        <v>1095</v>
      </c>
      <c r="X36" s="2" t="s">
        <v>1097</v>
      </c>
      <c r="Y36" s="2">
        <v>39707247.469999999</v>
      </c>
    </row>
    <row r="37" spans="1:25" x14ac:dyDescent="0.25">
      <c r="A37" t="s">
        <v>12</v>
      </c>
      <c r="B37" s="1" t="s">
        <v>12</v>
      </c>
      <c r="C37" s="1" t="s">
        <v>1093</v>
      </c>
      <c r="D37" s="1" t="s">
        <v>1094</v>
      </c>
      <c r="E37" s="1">
        <v>50.7</v>
      </c>
      <c r="F37" s="1">
        <v>843.42</v>
      </c>
      <c r="G37" s="1" t="s">
        <v>918</v>
      </c>
      <c r="H37" s="1">
        <v>3</v>
      </c>
      <c r="I37" s="1">
        <v>2</v>
      </c>
      <c r="J37" s="1" t="s">
        <v>993</v>
      </c>
      <c r="K37" s="1" t="s">
        <v>1095</v>
      </c>
      <c r="L37" s="1" t="s">
        <v>1097</v>
      </c>
      <c r="M37" s="1">
        <v>39707247.469999999</v>
      </c>
      <c r="N37" s="2" t="s">
        <v>12</v>
      </c>
      <c r="O37" s="2" t="s">
        <v>1093</v>
      </c>
      <c r="P37" s="2" t="s">
        <v>1094</v>
      </c>
      <c r="Q37" s="2">
        <v>50.7</v>
      </c>
      <c r="R37" s="2">
        <v>843.42</v>
      </c>
      <c r="S37" s="2" t="s">
        <v>918</v>
      </c>
      <c r="T37" s="2">
        <v>3</v>
      </c>
      <c r="U37" s="2">
        <v>2</v>
      </c>
      <c r="V37" s="2" t="s">
        <v>993</v>
      </c>
      <c r="W37" s="2" t="s">
        <v>1095</v>
      </c>
      <c r="X37" s="2" t="s">
        <v>1097</v>
      </c>
      <c r="Y37" s="2">
        <v>39707247.469999999</v>
      </c>
    </row>
    <row r="38" spans="1:25" x14ac:dyDescent="0.25">
      <c r="A38" t="s">
        <v>13</v>
      </c>
      <c r="B38" s="1" t="s">
        <v>13</v>
      </c>
      <c r="C38" s="1" t="s">
        <v>5664</v>
      </c>
      <c r="D38" s="1" t="s">
        <v>3295</v>
      </c>
      <c r="E38" s="1">
        <v>24.3</v>
      </c>
      <c r="F38" s="1">
        <v>18.399999999999999</v>
      </c>
      <c r="G38" s="1" t="s">
        <v>916</v>
      </c>
      <c r="H38" s="1">
        <v>3</v>
      </c>
      <c r="I38" s="1">
        <v>2</v>
      </c>
      <c r="J38" s="1" t="s">
        <v>861</v>
      </c>
      <c r="K38" s="1" t="s">
        <v>882</v>
      </c>
      <c r="L38" s="1" t="s">
        <v>913</v>
      </c>
      <c r="M38" s="1">
        <v>6733599.4699999997</v>
      </c>
      <c r="N38" s="2" t="s">
        <v>13</v>
      </c>
      <c r="O38" s="2" t="s">
        <v>5664</v>
      </c>
      <c r="P38" s="2" t="s">
        <v>3295</v>
      </c>
      <c r="Q38" s="2">
        <v>24.3</v>
      </c>
      <c r="R38" s="2">
        <v>18.399999999999999</v>
      </c>
      <c r="S38" s="2" t="s">
        <v>916</v>
      </c>
      <c r="T38" s="2">
        <v>3</v>
      </c>
      <c r="U38" s="2">
        <v>2</v>
      </c>
      <c r="V38" s="2" t="s">
        <v>861</v>
      </c>
      <c r="W38" s="2" t="s">
        <v>882</v>
      </c>
      <c r="X38" s="2" t="s">
        <v>913</v>
      </c>
      <c r="Y38" s="2">
        <v>6733599.4699999997</v>
      </c>
    </row>
    <row r="39" spans="1:25" x14ac:dyDescent="0.25">
      <c r="A39" t="s">
        <v>13</v>
      </c>
      <c r="B39" s="1" t="s">
        <v>13</v>
      </c>
      <c r="C39" s="1" t="s">
        <v>5664</v>
      </c>
      <c r="D39" s="1" t="s">
        <v>3295</v>
      </c>
      <c r="E39" s="1">
        <v>24.3</v>
      </c>
      <c r="F39" s="1">
        <v>18.399999999999999</v>
      </c>
      <c r="G39" s="1" t="s">
        <v>916</v>
      </c>
      <c r="H39" s="1">
        <v>3</v>
      </c>
      <c r="I39" s="1">
        <v>2</v>
      </c>
      <c r="J39" s="1" t="s">
        <v>861</v>
      </c>
      <c r="K39" s="1" t="s">
        <v>882</v>
      </c>
      <c r="L39" s="1" t="s">
        <v>913</v>
      </c>
      <c r="M39" s="1">
        <v>6733599.4699999997</v>
      </c>
      <c r="N39" s="2" t="s">
        <v>13</v>
      </c>
      <c r="O39" s="2" t="s">
        <v>5664</v>
      </c>
      <c r="P39" s="2" t="s">
        <v>3295</v>
      </c>
      <c r="Q39" s="2">
        <v>24.3</v>
      </c>
      <c r="R39" s="2">
        <v>18.399999999999999</v>
      </c>
      <c r="S39" s="2" t="s">
        <v>916</v>
      </c>
      <c r="T39" s="2">
        <v>3</v>
      </c>
      <c r="U39" s="2">
        <v>2</v>
      </c>
      <c r="V39" s="2" t="s">
        <v>861</v>
      </c>
      <c r="W39" s="2" t="s">
        <v>882</v>
      </c>
      <c r="X39" s="2" t="s">
        <v>913</v>
      </c>
      <c r="Y39" s="2">
        <v>6733599.4699999997</v>
      </c>
    </row>
    <row r="40" spans="1:25" x14ac:dyDescent="0.25">
      <c r="A40" t="s">
        <v>13</v>
      </c>
      <c r="B40" s="1" t="s">
        <v>13</v>
      </c>
      <c r="C40" s="1" t="s">
        <v>5664</v>
      </c>
      <c r="D40" s="1" t="s">
        <v>3295</v>
      </c>
      <c r="E40" s="1">
        <v>24.3</v>
      </c>
      <c r="F40" s="1">
        <v>18.399999999999999</v>
      </c>
      <c r="G40" s="1" t="s">
        <v>916</v>
      </c>
      <c r="H40" s="1">
        <v>3</v>
      </c>
      <c r="I40" s="1">
        <v>2</v>
      </c>
      <c r="J40" s="1" t="s">
        <v>861</v>
      </c>
      <c r="K40" s="1" t="s">
        <v>882</v>
      </c>
      <c r="L40" s="1" t="s">
        <v>913</v>
      </c>
      <c r="M40" s="1">
        <v>6733599.4699999997</v>
      </c>
      <c r="N40" s="2" t="s">
        <v>13</v>
      </c>
      <c r="O40" s="2" t="s">
        <v>5664</v>
      </c>
      <c r="P40" s="2" t="s">
        <v>3295</v>
      </c>
      <c r="Q40" s="2">
        <v>24.3</v>
      </c>
      <c r="R40" s="2">
        <v>18.399999999999999</v>
      </c>
      <c r="S40" s="2" t="s">
        <v>916</v>
      </c>
      <c r="T40" s="2">
        <v>3</v>
      </c>
      <c r="U40" s="2">
        <v>2</v>
      </c>
      <c r="V40" s="2" t="s">
        <v>861</v>
      </c>
      <c r="W40" s="2" t="s">
        <v>882</v>
      </c>
      <c r="X40" s="2" t="s">
        <v>913</v>
      </c>
      <c r="Y40" s="2">
        <v>6733599.4699999997</v>
      </c>
    </row>
    <row r="41" spans="1:25" x14ac:dyDescent="0.25">
      <c r="A41" t="s">
        <v>14</v>
      </c>
      <c r="B41" s="1" t="s">
        <v>14</v>
      </c>
      <c r="C41" s="1" t="s">
        <v>5664</v>
      </c>
      <c r="D41" s="1" t="s">
        <v>3295</v>
      </c>
      <c r="E41" s="1">
        <v>29.3</v>
      </c>
      <c r="F41" s="1">
        <v>23.33</v>
      </c>
      <c r="G41" s="1" t="s">
        <v>867</v>
      </c>
      <c r="H41" s="1">
        <v>2</v>
      </c>
      <c r="I41" s="1">
        <v>3</v>
      </c>
      <c r="J41" s="1" t="s">
        <v>928</v>
      </c>
      <c r="K41" s="1" t="s">
        <v>882</v>
      </c>
      <c r="L41" s="1" t="s">
        <v>913</v>
      </c>
      <c r="M41" s="1">
        <v>15353264.33</v>
      </c>
      <c r="N41" s="2" t="s">
        <v>14</v>
      </c>
      <c r="O41" s="2" t="s">
        <v>5664</v>
      </c>
      <c r="P41" s="2" t="s">
        <v>3295</v>
      </c>
      <c r="Q41" s="2">
        <v>29.3</v>
      </c>
      <c r="R41" s="2">
        <v>23.33</v>
      </c>
      <c r="S41" s="2" t="s">
        <v>867</v>
      </c>
      <c r="T41" s="2">
        <v>2</v>
      </c>
      <c r="U41" s="2">
        <v>3</v>
      </c>
      <c r="V41" s="2" t="s">
        <v>928</v>
      </c>
      <c r="W41" s="2" t="s">
        <v>882</v>
      </c>
      <c r="X41" s="2" t="s">
        <v>913</v>
      </c>
      <c r="Y41" s="2">
        <v>15353264.33</v>
      </c>
    </row>
    <row r="42" spans="1:25" x14ac:dyDescent="0.25">
      <c r="A42" t="s">
        <v>14</v>
      </c>
      <c r="B42" s="1" t="s">
        <v>14</v>
      </c>
      <c r="C42" s="1" t="s">
        <v>5664</v>
      </c>
      <c r="D42" s="1" t="s">
        <v>3295</v>
      </c>
      <c r="E42" s="1">
        <v>29.3</v>
      </c>
      <c r="F42" s="1">
        <v>23.33</v>
      </c>
      <c r="G42" s="1" t="s">
        <v>867</v>
      </c>
      <c r="H42" s="1">
        <v>2</v>
      </c>
      <c r="I42" s="1">
        <v>3</v>
      </c>
      <c r="J42" s="1" t="s">
        <v>928</v>
      </c>
      <c r="K42" s="1" t="s">
        <v>882</v>
      </c>
      <c r="L42" s="1" t="s">
        <v>913</v>
      </c>
      <c r="M42" s="1">
        <v>15353264.33</v>
      </c>
      <c r="N42" s="2" t="s">
        <v>14</v>
      </c>
      <c r="O42" s="2" t="s">
        <v>5664</v>
      </c>
      <c r="P42" s="2" t="s">
        <v>3295</v>
      </c>
      <c r="Q42" s="2">
        <v>29.3</v>
      </c>
      <c r="R42" s="2">
        <v>23.33</v>
      </c>
      <c r="S42" s="2" t="s">
        <v>867</v>
      </c>
      <c r="T42" s="2">
        <v>2</v>
      </c>
      <c r="U42" s="2">
        <v>3</v>
      </c>
      <c r="V42" s="2" t="s">
        <v>928</v>
      </c>
      <c r="W42" s="2" t="s">
        <v>882</v>
      </c>
      <c r="X42" s="2" t="s">
        <v>913</v>
      </c>
      <c r="Y42" s="2">
        <v>15353264.33</v>
      </c>
    </row>
    <row r="43" spans="1:25" x14ac:dyDescent="0.25">
      <c r="A43" t="s">
        <v>14</v>
      </c>
      <c r="B43" s="1" t="s">
        <v>14</v>
      </c>
      <c r="C43" s="1" t="s">
        <v>5664</v>
      </c>
      <c r="D43" s="1" t="s">
        <v>3295</v>
      </c>
      <c r="E43" s="1">
        <v>29.3</v>
      </c>
      <c r="F43" s="1">
        <v>23.33</v>
      </c>
      <c r="G43" s="1" t="s">
        <v>867</v>
      </c>
      <c r="H43" s="1">
        <v>2</v>
      </c>
      <c r="I43" s="1">
        <v>3</v>
      </c>
      <c r="J43" s="1" t="s">
        <v>928</v>
      </c>
      <c r="K43" s="1" t="s">
        <v>882</v>
      </c>
      <c r="L43" s="1" t="s">
        <v>913</v>
      </c>
      <c r="M43" s="1">
        <v>15353264.33</v>
      </c>
      <c r="N43" s="2" t="s">
        <v>14</v>
      </c>
      <c r="O43" s="2" t="s">
        <v>5664</v>
      </c>
      <c r="P43" s="2" t="s">
        <v>3295</v>
      </c>
      <c r="Q43" s="2">
        <v>29.3</v>
      </c>
      <c r="R43" s="2">
        <v>23.33</v>
      </c>
      <c r="S43" s="2" t="s">
        <v>867</v>
      </c>
      <c r="T43" s="2">
        <v>2</v>
      </c>
      <c r="U43" s="2">
        <v>3</v>
      </c>
      <c r="V43" s="2" t="s">
        <v>928</v>
      </c>
      <c r="W43" s="2" t="s">
        <v>882</v>
      </c>
      <c r="X43" s="2" t="s">
        <v>913</v>
      </c>
      <c r="Y43" s="2">
        <v>15353264.33</v>
      </c>
    </row>
    <row r="44" spans="1:25" x14ac:dyDescent="0.25">
      <c r="A44" t="s">
        <v>15</v>
      </c>
      <c r="B44" s="1" t="s">
        <v>15</v>
      </c>
      <c r="C44" s="1" t="s">
        <v>1222</v>
      </c>
      <c r="D44" s="1" t="s">
        <v>1735</v>
      </c>
      <c r="E44" s="1">
        <v>71.599999999999994</v>
      </c>
      <c r="F44" s="1">
        <v>37.6</v>
      </c>
      <c r="G44" s="1" t="s">
        <v>984</v>
      </c>
      <c r="H44" s="1">
        <v>1</v>
      </c>
      <c r="I44" s="1">
        <v>3</v>
      </c>
      <c r="J44" s="1" t="s">
        <v>861</v>
      </c>
      <c r="K44" s="1" t="s">
        <v>882</v>
      </c>
      <c r="L44" s="1" t="s">
        <v>876</v>
      </c>
      <c r="M44" s="1">
        <v>24779919.710000001</v>
      </c>
      <c r="N44" s="2" t="s">
        <v>15</v>
      </c>
      <c r="O44" s="2" t="s">
        <v>1222</v>
      </c>
      <c r="P44" s="2" t="s">
        <v>1212</v>
      </c>
      <c r="Q44" s="2">
        <v>71.599999999999994</v>
      </c>
      <c r="R44" s="2">
        <v>37.6</v>
      </c>
      <c r="S44" s="2" t="s">
        <v>984</v>
      </c>
      <c r="T44" s="2">
        <v>1</v>
      </c>
      <c r="U44" s="2">
        <v>3</v>
      </c>
      <c r="V44" s="2" t="s">
        <v>861</v>
      </c>
      <c r="W44" s="2" t="s">
        <v>882</v>
      </c>
      <c r="X44" s="2" t="s">
        <v>876</v>
      </c>
      <c r="Y44" s="2">
        <v>24779919.710000001</v>
      </c>
    </row>
    <row r="45" spans="1:25" x14ac:dyDescent="0.25">
      <c r="A45" t="s">
        <v>15</v>
      </c>
      <c r="B45" s="1" t="s">
        <v>15</v>
      </c>
      <c r="C45" s="1" t="s">
        <v>1222</v>
      </c>
      <c r="D45" s="1" t="s">
        <v>1735</v>
      </c>
      <c r="E45" s="1">
        <v>71.599999999999994</v>
      </c>
      <c r="F45" s="1">
        <v>37.6</v>
      </c>
      <c r="G45" s="1" t="s">
        <v>984</v>
      </c>
      <c r="H45" s="1">
        <v>1</v>
      </c>
      <c r="I45" s="1">
        <v>3</v>
      </c>
      <c r="J45" s="1" t="s">
        <v>861</v>
      </c>
      <c r="K45" s="1" t="s">
        <v>882</v>
      </c>
      <c r="L45" s="1" t="s">
        <v>876</v>
      </c>
      <c r="M45" s="1">
        <v>24779919.710000001</v>
      </c>
      <c r="N45" s="2" t="s">
        <v>15</v>
      </c>
      <c r="O45" s="2" t="s">
        <v>1222</v>
      </c>
      <c r="P45" s="2" t="s">
        <v>1212</v>
      </c>
      <c r="Q45" s="2">
        <v>71.599999999999994</v>
      </c>
      <c r="R45" s="2">
        <v>37.6</v>
      </c>
      <c r="S45" s="2" t="s">
        <v>984</v>
      </c>
      <c r="T45" s="2">
        <v>1</v>
      </c>
      <c r="U45" s="2">
        <v>3</v>
      </c>
      <c r="V45" s="2" t="s">
        <v>861</v>
      </c>
      <c r="W45" s="2" t="s">
        <v>882</v>
      </c>
      <c r="X45" s="2" t="s">
        <v>876</v>
      </c>
      <c r="Y45" s="2">
        <v>24779919.710000001</v>
      </c>
    </row>
    <row r="46" spans="1:25" x14ac:dyDescent="0.25">
      <c r="A46" t="s">
        <v>15</v>
      </c>
      <c r="B46" s="1" t="s">
        <v>15</v>
      </c>
      <c r="C46" s="1" t="s">
        <v>1222</v>
      </c>
      <c r="D46" s="1" t="s">
        <v>1735</v>
      </c>
      <c r="E46" s="1">
        <v>71.599999999999994</v>
      </c>
      <c r="F46" s="1">
        <v>37.6</v>
      </c>
      <c r="G46" s="1" t="s">
        <v>984</v>
      </c>
      <c r="H46" s="1">
        <v>1</v>
      </c>
      <c r="I46" s="1">
        <v>3</v>
      </c>
      <c r="J46" s="1" t="s">
        <v>861</v>
      </c>
      <c r="K46" s="1" t="s">
        <v>882</v>
      </c>
      <c r="L46" s="1" t="s">
        <v>876</v>
      </c>
      <c r="M46" s="1">
        <v>24779919.710000001</v>
      </c>
      <c r="N46" s="2" t="s">
        <v>15</v>
      </c>
      <c r="O46" s="2" t="s">
        <v>1222</v>
      </c>
      <c r="P46" s="2" t="s">
        <v>1212</v>
      </c>
      <c r="Q46" s="2">
        <v>71.599999999999994</v>
      </c>
      <c r="R46" s="2">
        <v>37.6</v>
      </c>
      <c r="S46" s="2" t="s">
        <v>984</v>
      </c>
      <c r="T46" s="2">
        <v>1</v>
      </c>
      <c r="U46" s="2">
        <v>3</v>
      </c>
      <c r="V46" s="2" t="s">
        <v>861</v>
      </c>
      <c r="W46" s="2" t="s">
        <v>882</v>
      </c>
      <c r="X46" s="2" t="s">
        <v>876</v>
      </c>
      <c r="Y46" s="2">
        <v>24779919.710000001</v>
      </c>
    </row>
    <row r="47" spans="1:25" x14ac:dyDescent="0.25">
      <c r="A47" t="s">
        <v>16</v>
      </c>
      <c r="B47" s="1" t="s">
        <v>16</v>
      </c>
      <c r="C47" s="1" t="s">
        <v>9004</v>
      </c>
      <c r="D47" s="1" t="s">
        <v>9005</v>
      </c>
      <c r="E47" s="1">
        <v>34.6</v>
      </c>
      <c r="F47" s="1">
        <v>1443</v>
      </c>
      <c r="G47" s="1" t="s">
        <v>918</v>
      </c>
      <c r="H47" s="1">
        <v>3</v>
      </c>
      <c r="I47" s="1">
        <v>1</v>
      </c>
      <c r="J47" s="1" t="s">
        <v>861</v>
      </c>
      <c r="K47" s="1" t="s">
        <v>933</v>
      </c>
      <c r="L47" s="1" t="s">
        <v>913</v>
      </c>
      <c r="M47" s="1">
        <v>46421646.289999999</v>
      </c>
      <c r="N47" s="2" t="s">
        <v>16</v>
      </c>
      <c r="O47" s="2" t="s">
        <v>9004</v>
      </c>
      <c r="P47" s="2" t="s">
        <v>9005</v>
      </c>
      <c r="Q47" s="2">
        <v>34.6</v>
      </c>
      <c r="R47" s="2">
        <v>1443</v>
      </c>
      <c r="S47" s="2" t="s">
        <v>918</v>
      </c>
      <c r="T47" s="2">
        <v>3</v>
      </c>
      <c r="U47" s="2">
        <v>1</v>
      </c>
      <c r="V47" s="2" t="s">
        <v>861</v>
      </c>
      <c r="W47" s="2" t="s">
        <v>933</v>
      </c>
      <c r="X47" s="2" t="s">
        <v>913</v>
      </c>
      <c r="Y47" s="2">
        <v>46421646.289999999</v>
      </c>
    </row>
    <row r="48" spans="1:25" x14ac:dyDescent="0.25">
      <c r="A48" t="s">
        <v>16</v>
      </c>
      <c r="B48" s="1" t="s">
        <v>16</v>
      </c>
      <c r="C48" s="1" t="s">
        <v>9004</v>
      </c>
      <c r="D48" s="1" t="s">
        <v>9005</v>
      </c>
      <c r="E48" s="1">
        <v>34.6</v>
      </c>
      <c r="F48" s="1">
        <v>1443</v>
      </c>
      <c r="G48" s="1" t="s">
        <v>918</v>
      </c>
      <c r="H48" s="1">
        <v>3</v>
      </c>
      <c r="I48" s="1">
        <v>1</v>
      </c>
      <c r="J48" s="1" t="s">
        <v>861</v>
      </c>
      <c r="K48" s="1" t="s">
        <v>933</v>
      </c>
      <c r="L48" s="1" t="s">
        <v>913</v>
      </c>
      <c r="M48" s="1">
        <v>46421646.289999999</v>
      </c>
      <c r="N48" s="2" t="s">
        <v>16</v>
      </c>
      <c r="O48" s="2" t="s">
        <v>9004</v>
      </c>
      <c r="P48" s="2" t="s">
        <v>9005</v>
      </c>
      <c r="Q48" s="2">
        <v>34.6</v>
      </c>
      <c r="R48" s="2">
        <v>1443</v>
      </c>
      <c r="S48" s="2" t="s">
        <v>918</v>
      </c>
      <c r="T48" s="2">
        <v>3</v>
      </c>
      <c r="U48" s="2">
        <v>1</v>
      </c>
      <c r="V48" s="2" t="s">
        <v>861</v>
      </c>
      <c r="W48" s="2" t="s">
        <v>933</v>
      </c>
      <c r="X48" s="2" t="s">
        <v>913</v>
      </c>
      <c r="Y48" s="2">
        <v>46421646.289999999</v>
      </c>
    </row>
    <row r="49" spans="1:25" x14ac:dyDescent="0.25">
      <c r="A49" t="s">
        <v>16</v>
      </c>
      <c r="B49" s="1" t="s">
        <v>16</v>
      </c>
      <c r="C49" s="1" t="s">
        <v>9004</v>
      </c>
      <c r="D49" s="1" t="s">
        <v>9005</v>
      </c>
      <c r="E49" s="1">
        <v>34.6</v>
      </c>
      <c r="F49" s="1">
        <v>1443</v>
      </c>
      <c r="G49" s="1" t="s">
        <v>918</v>
      </c>
      <c r="H49" s="1">
        <v>3</v>
      </c>
      <c r="I49" s="1">
        <v>1</v>
      </c>
      <c r="J49" s="1" t="s">
        <v>861</v>
      </c>
      <c r="K49" s="1" t="s">
        <v>933</v>
      </c>
      <c r="L49" s="1" t="s">
        <v>913</v>
      </c>
      <c r="M49" s="1">
        <v>46421646.289999999</v>
      </c>
      <c r="N49" s="2" t="s">
        <v>16</v>
      </c>
      <c r="O49" s="2" t="s">
        <v>9004</v>
      </c>
      <c r="P49" s="2" t="s">
        <v>9005</v>
      </c>
      <c r="Q49" s="2">
        <v>34.6</v>
      </c>
      <c r="R49" s="2">
        <v>1443</v>
      </c>
      <c r="S49" s="2" t="s">
        <v>918</v>
      </c>
      <c r="T49" s="2">
        <v>3</v>
      </c>
      <c r="U49" s="2">
        <v>1</v>
      </c>
      <c r="V49" s="2" t="s">
        <v>861</v>
      </c>
      <c r="W49" s="2" t="s">
        <v>933</v>
      </c>
      <c r="X49" s="2" t="s">
        <v>913</v>
      </c>
      <c r="Y49" s="2">
        <v>46421646.289999999</v>
      </c>
    </row>
    <row r="50" spans="1:25" x14ac:dyDescent="0.25">
      <c r="A50" t="s">
        <v>17</v>
      </c>
      <c r="B50" s="1" t="s">
        <v>17</v>
      </c>
      <c r="C50" s="1" t="s">
        <v>10032</v>
      </c>
      <c r="D50" s="1" t="s">
        <v>10033</v>
      </c>
      <c r="E50" s="1">
        <v>41.2</v>
      </c>
      <c r="F50" s="1">
        <v>296.57</v>
      </c>
      <c r="G50" s="1" t="s">
        <v>860</v>
      </c>
      <c r="H50" s="1">
        <v>2</v>
      </c>
      <c r="I50" s="1">
        <v>2</v>
      </c>
      <c r="J50" s="1" t="s">
        <v>861</v>
      </c>
      <c r="K50" s="1" t="s">
        <v>862</v>
      </c>
      <c r="L50" s="1" t="s">
        <v>876</v>
      </c>
      <c r="M50" s="1">
        <v>27618929.920000002</v>
      </c>
      <c r="N50" s="2" t="s">
        <v>17</v>
      </c>
      <c r="O50" s="2" t="s">
        <v>10032</v>
      </c>
      <c r="P50" s="2" t="s">
        <v>10033</v>
      </c>
      <c r="Q50" s="2">
        <v>41.2</v>
      </c>
      <c r="R50" s="2">
        <v>296.57</v>
      </c>
      <c r="S50" s="2" t="s">
        <v>860</v>
      </c>
      <c r="T50" s="2">
        <v>2</v>
      </c>
      <c r="U50" s="2">
        <v>2</v>
      </c>
      <c r="V50" s="2" t="s">
        <v>861</v>
      </c>
      <c r="W50" s="2" t="s">
        <v>862</v>
      </c>
      <c r="X50" s="2" t="s">
        <v>876</v>
      </c>
      <c r="Y50" s="2">
        <v>27618929.920000002</v>
      </c>
    </row>
    <row r="51" spans="1:25" x14ac:dyDescent="0.25">
      <c r="A51" t="s">
        <v>17</v>
      </c>
      <c r="B51" s="1" t="s">
        <v>17</v>
      </c>
      <c r="C51" s="1" t="s">
        <v>10032</v>
      </c>
      <c r="D51" s="1" t="s">
        <v>10033</v>
      </c>
      <c r="E51" s="1">
        <v>41.2</v>
      </c>
      <c r="F51" s="1">
        <v>296.57</v>
      </c>
      <c r="G51" s="1" t="s">
        <v>860</v>
      </c>
      <c r="H51" s="1">
        <v>2</v>
      </c>
      <c r="I51" s="1">
        <v>2</v>
      </c>
      <c r="J51" s="1" t="s">
        <v>861</v>
      </c>
      <c r="K51" s="1" t="s">
        <v>862</v>
      </c>
      <c r="L51" s="1" t="s">
        <v>876</v>
      </c>
      <c r="M51" s="1">
        <v>27618929.920000002</v>
      </c>
      <c r="N51" s="2" t="s">
        <v>17</v>
      </c>
      <c r="O51" s="2" t="s">
        <v>10032</v>
      </c>
      <c r="P51" s="2" t="s">
        <v>10033</v>
      </c>
      <c r="Q51" s="2">
        <v>41.2</v>
      </c>
      <c r="R51" s="2">
        <v>296.57</v>
      </c>
      <c r="S51" s="2" t="s">
        <v>860</v>
      </c>
      <c r="T51" s="2">
        <v>2</v>
      </c>
      <c r="U51" s="2">
        <v>2</v>
      </c>
      <c r="V51" s="2" t="s">
        <v>861</v>
      </c>
      <c r="W51" s="2" t="s">
        <v>862</v>
      </c>
      <c r="X51" s="2" t="s">
        <v>876</v>
      </c>
      <c r="Y51" s="2">
        <v>27618929.920000002</v>
      </c>
    </row>
    <row r="52" spans="1:25" x14ac:dyDescent="0.25">
      <c r="A52" t="s">
        <v>17</v>
      </c>
      <c r="B52" s="1" t="s">
        <v>17</v>
      </c>
      <c r="C52" s="1" t="s">
        <v>10032</v>
      </c>
      <c r="D52" s="1" t="s">
        <v>10033</v>
      </c>
      <c r="E52" s="1">
        <v>41.2</v>
      </c>
      <c r="F52" s="1">
        <v>296.57</v>
      </c>
      <c r="G52" s="1" t="s">
        <v>860</v>
      </c>
      <c r="H52" s="1">
        <v>2</v>
      </c>
      <c r="I52" s="1">
        <v>2</v>
      </c>
      <c r="J52" s="1" t="s">
        <v>861</v>
      </c>
      <c r="K52" s="1" t="s">
        <v>862</v>
      </c>
      <c r="L52" s="1" t="s">
        <v>876</v>
      </c>
      <c r="M52" s="1">
        <v>27618929.920000002</v>
      </c>
      <c r="N52" s="2" t="s">
        <v>17</v>
      </c>
      <c r="O52" s="2" t="s">
        <v>10032</v>
      </c>
      <c r="P52" s="2" t="s">
        <v>10033</v>
      </c>
      <c r="Q52" s="2">
        <v>41.2</v>
      </c>
      <c r="R52" s="2">
        <v>296.57</v>
      </c>
      <c r="S52" s="2" t="s">
        <v>860</v>
      </c>
      <c r="T52" s="2">
        <v>2</v>
      </c>
      <c r="U52" s="2">
        <v>2</v>
      </c>
      <c r="V52" s="2" t="s">
        <v>861</v>
      </c>
      <c r="W52" s="2" t="s">
        <v>862</v>
      </c>
      <c r="X52" s="2" t="s">
        <v>876</v>
      </c>
      <c r="Y52" s="2">
        <v>27618929.920000002</v>
      </c>
    </row>
    <row r="53" spans="1:25" x14ac:dyDescent="0.25">
      <c r="A53" t="s">
        <v>18</v>
      </c>
      <c r="B53" s="1" t="s">
        <v>18</v>
      </c>
      <c r="C53" s="1" t="s">
        <v>10032</v>
      </c>
      <c r="D53" s="1" t="s">
        <v>10033</v>
      </c>
      <c r="E53" s="1">
        <v>31.8</v>
      </c>
      <c r="F53" s="1">
        <v>168.92</v>
      </c>
      <c r="G53" s="1" t="s">
        <v>984</v>
      </c>
      <c r="H53" s="1">
        <v>3</v>
      </c>
      <c r="I53" s="1">
        <v>1</v>
      </c>
      <c r="J53" s="1" t="s">
        <v>861</v>
      </c>
      <c r="K53" s="1" t="s">
        <v>928</v>
      </c>
      <c r="L53" s="1" t="s">
        <v>863</v>
      </c>
      <c r="M53" s="1">
        <v>26742298.73</v>
      </c>
      <c r="N53" s="2" t="s">
        <v>18</v>
      </c>
      <c r="O53" s="2" t="s">
        <v>10032</v>
      </c>
      <c r="P53" s="2" t="s">
        <v>10033</v>
      </c>
      <c r="Q53" s="2">
        <v>31.8</v>
      </c>
      <c r="R53" s="2">
        <v>168.92</v>
      </c>
      <c r="S53" s="2" t="s">
        <v>984</v>
      </c>
      <c r="T53" s="2">
        <v>3</v>
      </c>
      <c r="U53" s="2">
        <v>1</v>
      </c>
      <c r="V53" s="2" t="s">
        <v>861</v>
      </c>
      <c r="W53" s="2" t="s">
        <v>928</v>
      </c>
      <c r="X53" s="2" t="s">
        <v>863</v>
      </c>
      <c r="Y53" s="2">
        <v>26742298.73</v>
      </c>
    </row>
    <row r="54" spans="1:25" x14ac:dyDescent="0.25">
      <c r="A54" t="s">
        <v>18</v>
      </c>
      <c r="B54" s="1" t="s">
        <v>18</v>
      </c>
      <c r="C54" s="1" t="s">
        <v>10032</v>
      </c>
      <c r="D54" s="1" t="s">
        <v>10033</v>
      </c>
      <c r="E54" s="1">
        <v>31.8</v>
      </c>
      <c r="F54" s="1">
        <v>168.92</v>
      </c>
      <c r="G54" s="1" t="s">
        <v>984</v>
      </c>
      <c r="H54" s="1">
        <v>3</v>
      </c>
      <c r="I54" s="1">
        <v>1</v>
      </c>
      <c r="J54" s="1" t="s">
        <v>861</v>
      </c>
      <c r="K54" s="1" t="s">
        <v>928</v>
      </c>
      <c r="L54" s="1" t="s">
        <v>863</v>
      </c>
      <c r="M54" s="1">
        <v>26742298.73</v>
      </c>
      <c r="N54" s="2" t="s">
        <v>18</v>
      </c>
      <c r="O54" s="2" t="s">
        <v>10032</v>
      </c>
      <c r="P54" s="2" t="s">
        <v>10033</v>
      </c>
      <c r="Q54" s="2">
        <v>31.8</v>
      </c>
      <c r="R54" s="2">
        <v>168.92</v>
      </c>
      <c r="S54" s="2" t="s">
        <v>984</v>
      </c>
      <c r="T54" s="2">
        <v>3</v>
      </c>
      <c r="U54" s="2">
        <v>1</v>
      </c>
      <c r="V54" s="2" t="s">
        <v>861</v>
      </c>
      <c r="W54" s="2" t="s">
        <v>928</v>
      </c>
      <c r="X54" s="2" t="s">
        <v>863</v>
      </c>
      <c r="Y54" s="2">
        <v>26742298.73</v>
      </c>
    </row>
    <row r="55" spans="1:25" x14ac:dyDescent="0.25">
      <c r="A55" t="s">
        <v>18</v>
      </c>
      <c r="B55" s="1" t="s">
        <v>18</v>
      </c>
      <c r="C55" s="1" t="s">
        <v>10032</v>
      </c>
      <c r="D55" s="1" t="s">
        <v>10033</v>
      </c>
      <c r="E55" s="1">
        <v>31.8</v>
      </c>
      <c r="F55" s="1">
        <v>168.92</v>
      </c>
      <c r="G55" s="1" t="s">
        <v>984</v>
      </c>
      <c r="H55" s="1">
        <v>3</v>
      </c>
      <c r="I55" s="1">
        <v>1</v>
      </c>
      <c r="J55" s="1" t="s">
        <v>861</v>
      </c>
      <c r="K55" s="1" t="s">
        <v>928</v>
      </c>
      <c r="L55" s="1" t="s">
        <v>863</v>
      </c>
      <c r="M55" s="1">
        <v>26742298.73</v>
      </c>
      <c r="N55" s="2" t="s">
        <v>18</v>
      </c>
      <c r="O55" s="2" t="s">
        <v>10032</v>
      </c>
      <c r="P55" s="2" t="s">
        <v>10033</v>
      </c>
      <c r="Q55" s="2">
        <v>31.8</v>
      </c>
      <c r="R55" s="2">
        <v>168.92</v>
      </c>
      <c r="S55" s="2" t="s">
        <v>984</v>
      </c>
      <c r="T55" s="2">
        <v>3</v>
      </c>
      <c r="U55" s="2">
        <v>1</v>
      </c>
      <c r="V55" s="2" t="s">
        <v>861</v>
      </c>
      <c r="W55" s="2" t="s">
        <v>928</v>
      </c>
      <c r="X55" s="2" t="s">
        <v>863</v>
      </c>
      <c r="Y55" s="2">
        <v>26742298.73</v>
      </c>
    </row>
    <row r="56" spans="1:25" x14ac:dyDescent="0.25">
      <c r="A56" t="s">
        <v>19</v>
      </c>
      <c r="B56" s="1" t="s">
        <v>19</v>
      </c>
      <c r="C56" s="1" t="s">
        <v>1093</v>
      </c>
      <c r="D56" s="1" t="s">
        <v>1094</v>
      </c>
      <c r="E56" s="1">
        <v>50.1</v>
      </c>
      <c r="F56" s="1">
        <v>822.99</v>
      </c>
      <c r="G56" s="1" t="s">
        <v>918</v>
      </c>
      <c r="H56" s="1">
        <v>3</v>
      </c>
      <c r="I56" s="1">
        <v>1</v>
      </c>
      <c r="J56" s="1" t="s">
        <v>993</v>
      </c>
      <c r="K56" s="1" t="s">
        <v>1095</v>
      </c>
      <c r="L56" s="1" t="s">
        <v>1097</v>
      </c>
      <c r="M56" s="1">
        <v>16611109.18</v>
      </c>
      <c r="N56" s="2" t="s">
        <v>19</v>
      </c>
      <c r="O56" s="2" t="s">
        <v>1093</v>
      </c>
      <c r="P56" s="2" t="s">
        <v>1094</v>
      </c>
      <c r="Q56" s="2">
        <v>50.1</v>
      </c>
      <c r="R56" s="2">
        <v>822.99</v>
      </c>
      <c r="S56" s="2" t="s">
        <v>918</v>
      </c>
      <c r="T56" s="2">
        <v>3</v>
      </c>
      <c r="U56" s="2">
        <v>1</v>
      </c>
      <c r="V56" s="2" t="s">
        <v>993</v>
      </c>
      <c r="W56" s="2" t="s">
        <v>1095</v>
      </c>
      <c r="X56" s="2" t="s">
        <v>1097</v>
      </c>
      <c r="Y56" s="2">
        <v>16611109.18</v>
      </c>
    </row>
    <row r="57" spans="1:25" x14ac:dyDescent="0.25">
      <c r="A57" t="s">
        <v>19</v>
      </c>
      <c r="B57" s="1" t="s">
        <v>19</v>
      </c>
      <c r="C57" s="1" t="s">
        <v>1093</v>
      </c>
      <c r="D57" s="1" t="s">
        <v>1094</v>
      </c>
      <c r="E57" s="1">
        <v>50.1</v>
      </c>
      <c r="F57" s="1">
        <v>822.99</v>
      </c>
      <c r="G57" s="1" t="s">
        <v>918</v>
      </c>
      <c r="H57" s="1">
        <v>3</v>
      </c>
      <c r="I57" s="1">
        <v>1</v>
      </c>
      <c r="J57" s="1" t="s">
        <v>993</v>
      </c>
      <c r="K57" s="1" t="s">
        <v>1095</v>
      </c>
      <c r="L57" s="1" t="s">
        <v>1097</v>
      </c>
      <c r="M57" s="1">
        <v>16611109.18</v>
      </c>
      <c r="N57" s="2" t="s">
        <v>19</v>
      </c>
      <c r="O57" s="2" t="s">
        <v>1093</v>
      </c>
      <c r="P57" s="2" t="s">
        <v>1094</v>
      </c>
      <c r="Q57" s="2">
        <v>50.1</v>
      </c>
      <c r="R57" s="2">
        <v>822.99</v>
      </c>
      <c r="S57" s="2" t="s">
        <v>918</v>
      </c>
      <c r="T57" s="2">
        <v>3</v>
      </c>
      <c r="U57" s="2">
        <v>1</v>
      </c>
      <c r="V57" s="2" t="s">
        <v>993</v>
      </c>
      <c r="W57" s="2" t="s">
        <v>1095</v>
      </c>
      <c r="X57" s="2" t="s">
        <v>1097</v>
      </c>
      <c r="Y57" s="2">
        <v>16611109.18</v>
      </c>
    </row>
    <row r="58" spans="1:25" x14ac:dyDescent="0.25">
      <c r="A58" t="s">
        <v>19</v>
      </c>
      <c r="B58" s="1" t="s">
        <v>19</v>
      </c>
      <c r="C58" s="1" t="s">
        <v>1093</v>
      </c>
      <c r="D58" s="1" t="s">
        <v>1094</v>
      </c>
      <c r="E58" s="1">
        <v>50.1</v>
      </c>
      <c r="F58" s="1">
        <v>822.99</v>
      </c>
      <c r="G58" s="1" t="s">
        <v>918</v>
      </c>
      <c r="H58" s="1">
        <v>3</v>
      </c>
      <c r="I58" s="1">
        <v>1</v>
      </c>
      <c r="J58" s="1" t="s">
        <v>993</v>
      </c>
      <c r="K58" s="1" t="s">
        <v>1095</v>
      </c>
      <c r="L58" s="1" t="s">
        <v>1097</v>
      </c>
      <c r="M58" s="1">
        <v>16611109.18</v>
      </c>
      <c r="N58" s="2" t="s">
        <v>19</v>
      </c>
      <c r="O58" s="2" t="s">
        <v>1093</v>
      </c>
      <c r="P58" s="2" t="s">
        <v>1094</v>
      </c>
      <c r="Q58" s="2">
        <v>50.1</v>
      </c>
      <c r="R58" s="2">
        <v>822.99</v>
      </c>
      <c r="S58" s="2" t="s">
        <v>918</v>
      </c>
      <c r="T58" s="2">
        <v>3</v>
      </c>
      <c r="U58" s="2">
        <v>1</v>
      </c>
      <c r="V58" s="2" t="s">
        <v>993</v>
      </c>
      <c r="W58" s="2" t="s">
        <v>1095</v>
      </c>
      <c r="X58" s="2" t="s">
        <v>1097</v>
      </c>
      <c r="Y58" s="2">
        <v>16611109.18</v>
      </c>
    </row>
    <row r="59" spans="1:25" x14ac:dyDescent="0.25">
      <c r="A59" t="s">
        <v>20</v>
      </c>
      <c r="B59" s="1" t="s">
        <v>20</v>
      </c>
      <c r="C59" s="1" t="s">
        <v>1093</v>
      </c>
      <c r="D59" s="1" t="s">
        <v>1094</v>
      </c>
      <c r="E59" s="1">
        <v>50.1</v>
      </c>
      <c r="F59" s="1">
        <v>701.17</v>
      </c>
      <c r="G59" s="1" t="s">
        <v>918</v>
      </c>
      <c r="H59" s="1">
        <v>3</v>
      </c>
      <c r="I59" s="1">
        <v>2</v>
      </c>
      <c r="J59" s="1" t="s">
        <v>928</v>
      </c>
      <c r="K59" s="1" t="s">
        <v>1095</v>
      </c>
      <c r="L59" s="1" t="s">
        <v>1097</v>
      </c>
      <c r="M59" s="1">
        <v>20377977.969999999</v>
      </c>
      <c r="N59" s="2" t="s">
        <v>20</v>
      </c>
      <c r="O59" s="2" t="s">
        <v>1093</v>
      </c>
      <c r="P59" s="2" t="s">
        <v>1094</v>
      </c>
      <c r="Q59" s="2">
        <v>50.1</v>
      </c>
      <c r="R59" s="2">
        <v>701.17</v>
      </c>
      <c r="S59" s="2" t="s">
        <v>918</v>
      </c>
      <c r="T59" s="2">
        <v>3</v>
      </c>
      <c r="U59" s="2">
        <v>2</v>
      </c>
      <c r="V59" s="2" t="s">
        <v>928</v>
      </c>
      <c r="W59" s="2" t="s">
        <v>1095</v>
      </c>
      <c r="X59" s="2" t="s">
        <v>1097</v>
      </c>
      <c r="Y59" s="2">
        <v>20377977.969999999</v>
      </c>
    </row>
    <row r="60" spans="1:25" x14ac:dyDescent="0.25">
      <c r="A60" t="s">
        <v>20</v>
      </c>
      <c r="B60" s="1" t="s">
        <v>20</v>
      </c>
      <c r="C60" s="1" t="s">
        <v>1093</v>
      </c>
      <c r="D60" s="1" t="s">
        <v>1094</v>
      </c>
      <c r="E60" s="1">
        <v>50.1</v>
      </c>
      <c r="F60" s="1">
        <v>701.17</v>
      </c>
      <c r="G60" s="1" t="s">
        <v>918</v>
      </c>
      <c r="H60" s="1">
        <v>3</v>
      </c>
      <c r="I60" s="1">
        <v>2</v>
      </c>
      <c r="J60" s="1" t="s">
        <v>928</v>
      </c>
      <c r="K60" s="1" t="s">
        <v>1095</v>
      </c>
      <c r="L60" s="1" t="s">
        <v>1097</v>
      </c>
      <c r="M60" s="1">
        <v>20377977.969999999</v>
      </c>
      <c r="N60" s="2" t="s">
        <v>20</v>
      </c>
      <c r="O60" s="2" t="s">
        <v>1093</v>
      </c>
      <c r="P60" s="2" t="s">
        <v>1094</v>
      </c>
      <c r="Q60" s="2">
        <v>50.1</v>
      </c>
      <c r="R60" s="2">
        <v>701.17</v>
      </c>
      <c r="S60" s="2" t="s">
        <v>918</v>
      </c>
      <c r="T60" s="2">
        <v>3</v>
      </c>
      <c r="U60" s="2">
        <v>2</v>
      </c>
      <c r="V60" s="2" t="s">
        <v>928</v>
      </c>
      <c r="W60" s="2" t="s">
        <v>1095</v>
      </c>
      <c r="X60" s="2" t="s">
        <v>1097</v>
      </c>
      <c r="Y60" s="2">
        <v>20377977.969999999</v>
      </c>
    </row>
    <row r="61" spans="1:25" x14ac:dyDescent="0.25">
      <c r="A61" t="s">
        <v>20</v>
      </c>
      <c r="B61" s="1" t="s">
        <v>20</v>
      </c>
      <c r="C61" s="1" t="s">
        <v>1093</v>
      </c>
      <c r="D61" s="1" t="s">
        <v>1094</v>
      </c>
      <c r="E61" s="1">
        <v>50.1</v>
      </c>
      <c r="F61" s="1">
        <v>701.17</v>
      </c>
      <c r="G61" s="1" t="s">
        <v>918</v>
      </c>
      <c r="H61" s="1">
        <v>3</v>
      </c>
      <c r="I61" s="1">
        <v>2</v>
      </c>
      <c r="J61" s="1" t="s">
        <v>928</v>
      </c>
      <c r="K61" s="1" t="s">
        <v>1095</v>
      </c>
      <c r="L61" s="1" t="s">
        <v>1097</v>
      </c>
      <c r="M61" s="1">
        <v>20377977.969999999</v>
      </c>
      <c r="N61" s="2" t="s">
        <v>20</v>
      </c>
      <c r="O61" s="2" t="s">
        <v>1093</v>
      </c>
      <c r="P61" s="2" t="s">
        <v>1094</v>
      </c>
      <c r="Q61" s="2">
        <v>50.1</v>
      </c>
      <c r="R61" s="2">
        <v>701.17</v>
      </c>
      <c r="S61" s="2" t="s">
        <v>918</v>
      </c>
      <c r="T61" s="2">
        <v>3</v>
      </c>
      <c r="U61" s="2">
        <v>2</v>
      </c>
      <c r="V61" s="2" t="s">
        <v>928</v>
      </c>
      <c r="W61" s="2" t="s">
        <v>1095</v>
      </c>
      <c r="X61" s="2" t="s">
        <v>1097</v>
      </c>
      <c r="Y61" s="2">
        <v>20377977.969999999</v>
      </c>
    </row>
    <row r="62" spans="1:25" x14ac:dyDescent="0.25">
      <c r="A62" t="s">
        <v>21</v>
      </c>
      <c r="B62" s="1" t="s">
        <v>21</v>
      </c>
      <c r="C62" s="1" t="s">
        <v>10032</v>
      </c>
      <c r="D62" s="1" t="s">
        <v>10033</v>
      </c>
      <c r="E62" s="1">
        <v>33</v>
      </c>
      <c r="F62" s="1">
        <v>2668.51</v>
      </c>
      <c r="G62" s="1" t="s">
        <v>920</v>
      </c>
      <c r="H62" s="1">
        <v>2</v>
      </c>
      <c r="I62" s="1">
        <v>1</v>
      </c>
      <c r="J62" s="1" t="s">
        <v>861</v>
      </c>
      <c r="K62" s="1" t="s">
        <v>862</v>
      </c>
      <c r="L62" s="1" t="s">
        <v>863</v>
      </c>
      <c r="M62" s="1">
        <v>31974373.190000001</v>
      </c>
      <c r="N62" s="2" t="s">
        <v>21</v>
      </c>
      <c r="O62" s="2" t="s">
        <v>10032</v>
      </c>
      <c r="P62" s="2" t="s">
        <v>10033</v>
      </c>
      <c r="Q62" s="2">
        <v>33</v>
      </c>
      <c r="R62" s="2">
        <v>2668.51</v>
      </c>
      <c r="S62" s="2" t="s">
        <v>920</v>
      </c>
      <c r="T62" s="2">
        <v>2</v>
      </c>
      <c r="U62" s="2">
        <v>1</v>
      </c>
      <c r="V62" s="2" t="s">
        <v>861</v>
      </c>
      <c r="W62" s="2" t="s">
        <v>862</v>
      </c>
      <c r="X62" s="2" t="s">
        <v>863</v>
      </c>
      <c r="Y62" s="2">
        <v>31974373.190000001</v>
      </c>
    </row>
    <row r="63" spans="1:25" x14ac:dyDescent="0.25">
      <c r="A63" t="s">
        <v>21</v>
      </c>
      <c r="B63" s="1" t="s">
        <v>21</v>
      </c>
      <c r="C63" s="1" t="s">
        <v>10032</v>
      </c>
      <c r="D63" s="1" t="s">
        <v>10033</v>
      </c>
      <c r="E63" s="1">
        <v>33</v>
      </c>
      <c r="F63" s="1">
        <v>2668.51</v>
      </c>
      <c r="G63" s="1" t="s">
        <v>920</v>
      </c>
      <c r="H63" s="1">
        <v>2</v>
      </c>
      <c r="I63" s="1">
        <v>1</v>
      </c>
      <c r="J63" s="1" t="s">
        <v>861</v>
      </c>
      <c r="K63" s="1" t="s">
        <v>862</v>
      </c>
      <c r="L63" s="1" t="s">
        <v>863</v>
      </c>
      <c r="M63" s="1">
        <v>31974373.190000001</v>
      </c>
      <c r="N63" s="2" t="s">
        <v>21</v>
      </c>
      <c r="O63" s="2" t="s">
        <v>10032</v>
      </c>
      <c r="P63" s="2" t="s">
        <v>10033</v>
      </c>
      <c r="Q63" s="2">
        <v>33</v>
      </c>
      <c r="R63" s="2">
        <v>2668.51</v>
      </c>
      <c r="S63" s="2" t="s">
        <v>920</v>
      </c>
      <c r="T63" s="2">
        <v>2</v>
      </c>
      <c r="U63" s="2">
        <v>1</v>
      </c>
      <c r="V63" s="2" t="s">
        <v>861</v>
      </c>
      <c r="W63" s="2" t="s">
        <v>862</v>
      </c>
      <c r="X63" s="2" t="s">
        <v>863</v>
      </c>
      <c r="Y63" s="2">
        <v>31974373.190000001</v>
      </c>
    </row>
    <row r="64" spans="1:25" x14ac:dyDescent="0.25">
      <c r="A64" t="s">
        <v>21</v>
      </c>
      <c r="B64" s="1" t="s">
        <v>21</v>
      </c>
      <c r="C64" s="1" t="s">
        <v>10032</v>
      </c>
      <c r="D64" s="1" t="s">
        <v>10033</v>
      </c>
      <c r="E64" s="1">
        <v>33</v>
      </c>
      <c r="F64" s="1">
        <v>2668.51</v>
      </c>
      <c r="G64" s="1" t="s">
        <v>920</v>
      </c>
      <c r="H64" s="1">
        <v>2</v>
      </c>
      <c r="I64" s="1">
        <v>1</v>
      </c>
      <c r="J64" s="1" t="s">
        <v>861</v>
      </c>
      <c r="K64" s="1" t="s">
        <v>862</v>
      </c>
      <c r="L64" s="1" t="s">
        <v>863</v>
      </c>
      <c r="M64" s="1">
        <v>31974373.190000001</v>
      </c>
      <c r="N64" s="2" t="s">
        <v>21</v>
      </c>
      <c r="O64" s="2" t="s">
        <v>10032</v>
      </c>
      <c r="P64" s="2" t="s">
        <v>10033</v>
      </c>
      <c r="Q64" s="2">
        <v>33</v>
      </c>
      <c r="R64" s="2">
        <v>2668.51</v>
      </c>
      <c r="S64" s="2" t="s">
        <v>920</v>
      </c>
      <c r="T64" s="2">
        <v>2</v>
      </c>
      <c r="U64" s="2">
        <v>1</v>
      </c>
      <c r="V64" s="2" t="s">
        <v>861</v>
      </c>
      <c r="W64" s="2" t="s">
        <v>862</v>
      </c>
      <c r="X64" s="2" t="s">
        <v>863</v>
      </c>
      <c r="Y64" s="2">
        <v>31974373.190000001</v>
      </c>
    </row>
    <row r="65" spans="1:25" x14ac:dyDescent="0.25">
      <c r="A65" t="s">
        <v>22</v>
      </c>
      <c r="B65" s="1" t="s">
        <v>22</v>
      </c>
      <c r="C65" s="1" t="s">
        <v>858</v>
      </c>
      <c r="D65" s="1" t="s">
        <v>859</v>
      </c>
      <c r="E65" s="1">
        <v>38.299999999999997</v>
      </c>
      <c r="F65" s="1">
        <v>759.1</v>
      </c>
      <c r="G65" s="1" t="s">
        <v>916</v>
      </c>
      <c r="H65" s="1">
        <v>3</v>
      </c>
      <c r="I65" s="1">
        <v>2</v>
      </c>
      <c r="J65" s="1" t="s">
        <v>861</v>
      </c>
      <c r="K65" s="1" t="s">
        <v>862</v>
      </c>
      <c r="L65" s="1" t="s">
        <v>863</v>
      </c>
      <c r="M65" s="1">
        <v>11719424.27</v>
      </c>
      <c r="N65" s="2" t="s">
        <v>22</v>
      </c>
      <c r="O65" s="2" t="s">
        <v>858</v>
      </c>
      <c r="P65" s="2" t="s">
        <v>859</v>
      </c>
      <c r="Q65" s="2">
        <v>38.200000000000003</v>
      </c>
      <c r="R65" s="2">
        <v>759.1</v>
      </c>
      <c r="S65" s="2" t="s">
        <v>916</v>
      </c>
      <c r="T65" s="2">
        <v>3</v>
      </c>
      <c r="U65" s="2">
        <v>2</v>
      </c>
      <c r="V65" s="2" t="s">
        <v>861</v>
      </c>
      <c r="W65" s="2" t="s">
        <v>862</v>
      </c>
      <c r="X65" s="2" t="s">
        <v>863</v>
      </c>
      <c r="Y65" s="2">
        <v>16600070.449999999</v>
      </c>
    </row>
    <row r="66" spans="1:25" x14ac:dyDescent="0.25">
      <c r="A66" t="s">
        <v>22</v>
      </c>
      <c r="B66" s="1" t="s">
        <v>22</v>
      </c>
      <c r="C66" s="1" t="s">
        <v>858</v>
      </c>
      <c r="D66" s="1" t="s">
        <v>859</v>
      </c>
      <c r="E66" s="1">
        <v>38.299999999999997</v>
      </c>
      <c r="F66" s="1">
        <v>759.1</v>
      </c>
      <c r="G66" s="1" t="s">
        <v>916</v>
      </c>
      <c r="H66" s="1">
        <v>3</v>
      </c>
      <c r="I66" s="1">
        <v>2</v>
      </c>
      <c r="J66" s="1" t="s">
        <v>861</v>
      </c>
      <c r="K66" s="1" t="s">
        <v>862</v>
      </c>
      <c r="L66" s="1" t="s">
        <v>863</v>
      </c>
      <c r="M66" s="1">
        <v>11719424.27</v>
      </c>
      <c r="N66" s="2" t="s">
        <v>22</v>
      </c>
      <c r="O66" s="2" t="s">
        <v>858</v>
      </c>
      <c r="P66" s="2" t="s">
        <v>859</v>
      </c>
      <c r="Q66" s="2">
        <v>38.200000000000003</v>
      </c>
      <c r="R66" s="2">
        <v>759.1</v>
      </c>
      <c r="S66" s="2" t="s">
        <v>916</v>
      </c>
      <c r="T66" s="2">
        <v>3</v>
      </c>
      <c r="U66" s="2">
        <v>2</v>
      </c>
      <c r="V66" s="2" t="s">
        <v>861</v>
      </c>
      <c r="W66" s="2" t="s">
        <v>862</v>
      </c>
      <c r="X66" s="2" t="s">
        <v>863</v>
      </c>
      <c r="Y66" s="2">
        <v>16600070.449999999</v>
      </c>
    </row>
    <row r="67" spans="1:25" x14ac:dyDescent="0.25">
      <c r="A67" t="s">
        <v>22</v>
      </c>
      <c r="B67" s="1" t="s">
        <v>22</v>
      </c>
      <c r="C67" s="1" t="s">
        <v>858</v>
      </c>
      <c r="D67" s="1" t="s">
        <v>859</v>
      </c>
      <c r="E67" s="1">
        <v>38.299999999999997</v>
      </c>
      <c r="F67" s="1">
        <v>759.1</v>
      </c>
      <c r="G67" s="1" t="s">
        <v>916</v>
      </c>
      <c r="H67" s="1">
        <v>3</v>
      </c>
      <c r="I67" s="1">
        <v>2</v>
      </c>
      <c r="J67" s="1" t="s">
        <v>861</v>
      </c>
      <c r="K67" s="1" t="s">
        <v>862</v>
      </c>
      <c r="L67" s="1" t="s">
        <v>863</v>
      </c>
      <c r="M67" s="1">
        <v>11719424.27</v>
      </c>
      <c r="N67" s="2" t="s">
        <v>22</v>
      </c>
      <c r="O67" s="2" t="s">
        <v>858</v>
      </c>
      <c r="P67" s="2" t="s">
        <v>859</v>
      </c>
      <c r="Q67" s="2">
        <v>38.200000000000003</v>
      </c>
      <c r="R67" s="2">
        <v>759.1</v>
      </c>
      <c r="S67" s="2" t="s">
        <v>916</v>
      </c>
      <c r="T67" s="2">
        <v>3</v>
      </c>
      <c r="U67" s="2">
        <v>2</v>
      </c>
      <c r="V67" s="2" t="s">
        <v>861</v>
      </c>
      <c r="W67" s="2" t="s">
        <v>862</v>
      </c>
      <c r="X67" s="2" t="s">
        <v>863</v>
      </c>
      <c r="Y67" s="2">
        <v>16600070.449999999</v>
      </c>
    </row>
    <row r="68" spans="1:25" x14ac:dyDescent="0.25">
      <c r="A68" t="s">
        <v>22</v>
      </c>
      <c r="B68" s="1" t="s">
        <v>22</v>
      </c>
      <c r="C68" s="1" t="s">
        <v>858</v>
      </c>
      <c r="D68" s="1" t="s">
        <v>859</v>
      </c>
      <c r="E68" s="1">
        <v>38.299999999999997</v>
      </c>
      <c r="F68" s="1">
        <v>759.1</v>
      </c>
      <c r="G68" s="1" t="s">
        <v>916</v>
      </c>
      <c r="H68" s="1">
        <v>3</v>
      </c>
      <c r="I68" s="1">
        <v>2</v>
      </c>
      <c r="J68" s="1" t="s">
        <v>861</v>
      </c>
      <c r="K68" s="1" t="s">
        <v>862</v>
      </c>
      <c r="L68" s="1" t="s">
        <v>863</v>
      </c>
      <c r="M68" s="1">
        <v>11719424.27</v>
      </c>
      <c r="N68" s="2" t="s">
        <v>22</v>
      </c>
      <c r="O68" s="2" t="s">
        <v>858</v>
      </c>
      <c r="P68" s="2" t="s">
        <v>859</v>
      </c>
      <c r="Q68" s="2">
        <v>38.200000000000003</v>
      </c>
      <c r="R68" s="2">
        <v>759.1</v>
      </c>
      <c r="S68" s="2" t="s">
        <v>916</v>
      </c>
      <c r="T68" s="2">
        <v>3</v>
      </c>
      <c r="U68" s="2">
        <v>2</v>
      </c>
      <c r="V68" s="2" t="s">
        <v>861</v>
      </c>
      <c r="W68" s="2" t="s">
        <v>862</v>
      </c>
      <c r="X68" s="2" t="s">
        <v>863</v>
      </c>
      <c r="Y68" s="2">
        <v>16600070.449999999</v>
      </c>
    </row>
    <row r="69" spans="1:25" x14ac:dyDescent="0.25">
      <c r="A69" t="s">
        <v>22</v>
      </c>
      <c r="B69" s="1" t="s">
        <v>22</v>
      </c>
      <c r="C69" s="1" t="s">
        <v>858</v>
      </c>
      <c r="D69" s="1" t="s">
        <v>859</v>
      </c>
      <c r="E69" s="1">
        <v>38.299999999999997</v>
      </c>
      <c r="F69" s="1">
        <v>759.1</v>
      </c>
      <c r="G69" s="1" t="s">
        <v>916</v>
      </c>
      <c r="H69" s="1">
        <v>3</v>
      </c>
      <c r="I69" s="1">
        <v>2</v>
      </c>
      <c r="J69" s="1" t="s">
        <v>861</v>
      </c>
      <c r="K69" s="1" t="s">
        <v>862</v>
      </c>
      <c r="L69" s="1" t="s">
        <v>863</v>
      </c>
      <c r="M69" s="1">
        <v>11719424.27</v>
      </c>
      <c r="N69" s="2" t="s">
        <v>22</v>
      </c>
      <c r="O69" s="2" t="s">
        <v>858</v>
      </c>
      <c r="P69" s="2" t="s">
        <v>859</v>
      </c>
      <c r="Q69" s="2">
        <v>38.200000000000003</v>
      </c>
      <c r="R69" s="2">
        <v>759.1</v>
      </c>
      <c r="S69" s="2" t="s">
        <v>916</v>
      </c>
      <c r="T69" s="2">
        <v>3</v>
      </c>
      <c r="U69" s="2">
        <v>2</v>
      </c>
      <c r="V69" s="2" t="s">
        <v>861</v>
      </c>
      <c r="W69" s="2" t="s">
        <v>862</v>
      </c>
      <c r="X69" s="2" t="s">
        <v>863</v>
      </c>
      <c r="Y69" s="2">
        <v>16600070.449999999</v>
      </c>
    </row>
    <row r="70" spans="1:25" x14ac:dyDescent="0.25">
      <c r="A70" t="s">
        <v>22</v>
      </c>
      <c r="B70" s="1" t="s">
        <v>22</v>
      </c>
      <c r="C70" s="1" t="s">
        <v>858</v>
      </c>
      <c r="D70" s="1" t="s">
        <v>859</v>
      </c>
      <c r="E70" s="1">
        <v>38.299999999999997</v>
      </c>
      <c r="F70" s="1">
        <v>759.1</v>
      </c>
      <c r="G70" s="1" t="s">
        <v>916</v>
      </c>
      <c r="H70" s="1">
        <v>3</v>
      </c>
      <c r="I70" s="1">
        <v>2</v>
      </c>
      <c r="J70" s="1" t="s">
        <v>861</v>
      </c>
      <c r="K70" s="1" t="s">
        <v>862</v>
      </c>
      <c r="L70" s="1" t="s">
        <v>863</v>
      </c>
      <c r="M70" s="1">
        <v>11719424.27</v>
      </c>
      <c r="N70" s="2" t="s">
        <v>22</v>
      </c>
      <c r="O70" s="2" t="s">
        <v>858</v>
      </c>
      <c r="P70" s="2" t="s">
        <v>859</v>
      </c>
      <c r="Q70" s="2">
        <v>38.200000000000003</v>
      </c>
      <c r="R70" s="2">
        <v>759.1</v>
      </c>
      <c r="S70" s="2" t="s">
        <v>916</v>
      </c>
      <c r="T70" s="2">
        <v>3</v>
      </c>
      <c r="U70" s="2">
        <v>2</v>
      </c>
      <c r="V70" s="2" t="s">
        <v>861</v>
      </c>
      <c r="W70" s="2" t="s">
        <v>862</v>
      </c>
      <c r="X70" s="2" t="s">
        <v>863</v>
      </c>
      <c r="Y70" s="2">
        <v>16600070.449999999</v>
      </c>
    </row>
    <row r="71" spans="1:25" x14ac:dyDescent="0.25">
      <c r="A71" t="s">
        <v>23</v>
      </c>
      <c r="B71" s="1" t="s">
        <v>23</v>
      </c>
      <c r="C71" s="1" t="e">
        <v>#N/A</v>
      </c>
      <c r="D71" s="1" t="e">
        <v>#N/A</v>
      </c>
      <c r="E71" s="1" t="e">
        <v>#N/A</v>
      </c>
      <c r="F71" s="1" t="e">
        <v>#N/A</v>
      </c>
      <c r="G71" s="1" t="e">
        <v>#N/A</v>
      </c>
      <c r="H71" s="1" t="e">
        <v>#N/A</v>
      </c>
      <c r="I71" s="1" t="e">
        <v>#N/A</v>
      </c>
      <c r="J71" s="1" t="e">
        <v>#N/A</v>
      </c>
      <c r="K71" s="1" t="e">
        <v>#N/A</v>
      </c>
      <c r="L71" s="1" t="e">
        <v>#N/A</v>
      </c>
      <c r="M71" s="1" t="e">
        <v>#N/A</v>
      </c>
      <c r="N71" s="2" t="s">
        <v>23</v>
      </c>
      <c r="O71" s="2" t="s">
        <v>4670</v>
      </c>
      <c r="P71" s="2" t="s">
        <v>3295</v>
      </c>
      <c r="Q71" s="2">
        <v>34.4</v>
      </c>
      <c r="R71" s="2">
        <v>19.53</v>
      </c>
      <c r="S71" s="2" t="s">
        <v>865</v>
      </c>
      <c r="T71" s="2">
        <v>2</v>
      </c>
      <c r="U71" s="2">
        <v>1</v>
      </c>
      <c r="V71" s="2" t="s">
        <v>993</v>
      </c>
      <c r="W71" s="2" t="s">
        <v>2142</v>
      </c>
      <c r="X71" s="2" t="s">
        <v>913</v>
      </c>
      <c r="Y71" s="2">
        <v>10715477.380000001</v>
      </c>
    </row>
    <row r="72" spans="1:25" x14ac:dyDescent="0.25">
      <c r="A72" t="s">
        <v>24</v>
      </c>
      <c r="B72" s="1" t="s">
        <v>24</v>
      </c>
      <c r="C72" s="1" t="s">
        <v>4670</v>
      </c>
      <c r="D72" s="1" t="s">
        <v>3295</v>
      </c>
      <c r="E72" s="1">
        <v>33.4</v>
      </c>
      <c r="F72" s="1">
        <v>16</v>
      </c>
      <c r="G72" s="1" t="s">
        <v>867</v>
      </c>
      <c r="H72" s="1">
        <v>2</v>
      </c>
      <c r="I72" s="1">
        <v>1</v>
      </c>
      <c r="J72" s="1" t="s">
        <v>993</v>
      </c>
      <c r="K72" s="1" t="s">
        <v>2142</v>
      </c>
      <c r="L72" s="1" t="s">
        <v>863</v>
      </c>
      <c r="M72" s="1">
        <v>11860717.869999999</v>
      </c>
      <c r="N72" s="2" t="s">
        <v>24</v>
      </c>
      <c r="O72" s="2" t="s">
        <v>4670</v>
      </c>
      <c r="P72" s="2" t="s">
        <v>3295</v>
      </c>
      <c r="Q72" s="2">
        <v>33.4</v>
      </c>
      <c r="R72" s="2">
        <v>16</v>
      </c>
      <c r="S72" s="2" t="s">
        <v>867</v>
      </c>
      <c r="T72" s="2">
        <v>2</v>
      </c>
      <c r="U72" s="2">
        <v>1</v>
      </c>
      <c r="V72" s="2" t="s">
        <v>993</v>
      </c>
      <c r="W72" s="2" t="s">
        <v>2142</v>
      </c>
      <c r="X72" s="2" t="s">
        <v>863</v>
      </c>
      <c r="Y72" s="2">
        <v>15348675.33</v>
      </c>
    </row>
    <row r="73" spans="1:25" x14ac:dyDescent="0.25">
      <c r="A73" t="s">
        <v>24</v>
      </c>
      <c r="B73" s="1" t="s">
        <v>24</v>
      </c>
      <c r="C73" s="1" t="s">
        <v>4670</v>
      </c>
      <c r="D73" s="1" t="s">
        <v>3295</v>
      </c>
      <c r="E73" s="1">
        <v>33.4</v>
      </c>
      <c r="F73" s="1">
        <v>16</v>
      </c>
      <c r="G73" s="1" t="s">
        <v>867</v>
      </c>
      <c r="H73" s="1">
        <v>2</v>
      </c>
      <c r="I73" s="1">
        <v>1</v>
      </c>
      <c r="J73" s="1" t="s">
        <v>993</v>
      </c>
      <c r="K73" s="1" t="s">
        <v>2142</v>
      </c>
      <c r="L73" s="1" t="s">
        <v>863</v>
      </c>
      <c r="M73" s="1">
        <v>11860717.869999999</v>
      </c>
      <c r="N73" s="2" t="s">
        <v>24</v>
      </c>
      <c r="O73" s="2" t="s">
        <v>4670</v>
      </c>
      <c r="P73" s="2" t="s">
        <v>3295</v>
      </c>
      <c r="Q73" s="2">
        <v>33.4</v>
      </c>
      <c r="R73" s="2">
        <v>16</v>
      </c>
      <c r="S73" s="2" t="s">
        <v>867</v>
      </c>
      <c r="T73" s="2">
        <v>2</v>
      </c>
      <c r="U73" s="2">
        <v>1</v>
      </c>
      <c r="V73" s="2" t="s">
        <v>993</v>
      </c>
      <c r="W73" s="2" t="s">
        <v>2142</v>
      </c>
      <c r="X73" s="2" t="s">
        <v>863</v>
      </c>
      <c r="Y73" s="2">
        <v>15348675.33</v>
      </c>
    </row>
    <row r="74" spans="1:25" x14ac:dyDescent="0.25">
      <c r="A74" t="s">
        <v>24</v>
      </c>
      <c r="B74" s="1" t="s">
        <v>24</v>
      </c>
      <c r="C74" s="1" t="s">
        <v>4670</v>
      </c>
      <c r="D74" s="1" t="s">
        <v>3295</v>
      </c>
      <c r="E74" s="1">
        <v>33.4</v>
      </c>
      <c r="F74" s="1">
        <v>16</v>
      </c>
      <c r="G74" s="1" t="s">
        <v>867</v>
      </c>
      <c r="H74" s="1">
        <v>2</v>
      </c>
      <c r="I74" s="1">
        <v>1</v>
      </c>
      <c r="J74" s="1" t="s">
        <v>993</v>
      </c>
      <c r="K74" s="1" t="s">
        <v>2142</v>
      </c>
      <c r="L74" s="1" t="s">
        <v>863</v>
      </c>
      <c r="M74" s="1">
        <v>11860717.869999999</v>
      </c>
      <c r="N74" s="2" t="s">
        <v>24</v>
      </c>
      <c r="O74" s="2" t="s">
        <v>4670</v>
      </c>
      <c r="P74" s="2" t="s">
        <v>3295</v>
      </c>
      <c r="Q74" s="2">
        <v>33.4</v>
      </c>
      <c r="R74" s="2">
        <v>16</v>
      </c>
      <c r="S74" s="2" t="s">
        <v>867</v>
      </c>
      <c r="T74" s="2">
        <v>2</v>
      </c>
      <c r="U74" s="2">
        <v>1</v>
      </c>
      <c r="V74" s="2" t="s">
        <v>993</v>
      </c>
      <c r="W74" s="2" t="s">
        <v>2142</v>
      </c>
      <c r="X74" s="2" t="s">
        <v>863</v>
      </c>
      <c r="Y74" s="2">
        <v>15348675.33</v>
      </c>
    </row>
    <row r="75" spans="1:25" x14ac:dyDescent="0.25">
      <c r="A75" t="s">
        <v>25</v>
      </c>
      <c r="B75" s="1" t="s">
        <v>25</v>
      </c>
      <c r="C75" s="1" t="e">
        <v>#N/A</v>
      </c>
      <c r="D75" s="1" t="e">
        <v>#N/A</v>
      </c>
      <c r="E75" s="1" t="e">
        <v>#N/A</v>
      </c>
      <c r="F75" s="1" t="e">
        <v>#N/A</v>
      </c>
      <c r="G75" s="1" t="e">
        <v>#N/A</v>
      </c>
      <c r="H75" s="1" t="e">
        <v>#N/A</v>
      </c>
      <c r="I75" s="1" t="e">
        <v>#N/A</v>
      </c>
      <c r="J75" s="1" t="e">
        <v>#N/A</v>
      </c>
      <c r="K75" s="1" t="e">
        <v>#N/A</v>
      </c>
      <c r="L75" s="1" t="e">
        <v>#N/A</v>
      </c>
      <c r="M75" s="1" t="e">
        <v>#N/A</v>
      </c>
      <c r="N75" s="2" t="s">
        <v>25</v>
      </c>
      <c r="O75" s="2" t="s">
        <v>4670</v>
      </c>
      <c r="P75" s="2" t="s">
        <v>3295</v>
      </c>
      <c r="Q75" s="2">
        <v>32.5</v>
      </c>
      <c r="R75" s="2">
        <v>26</v>
      </c>
      <c r="S75" s="2" t="s">
        <v>867</v>
      </c>
      <c r="T75" s="2">
        <v>2</v>
      </c>
      <c r="U75" s="2">
        <v>1</v>
      </c>
      <c r="V75" s="2" t="s">
        <v>993</v>
      </c>
      <c r="W75" s="2" t="s">
        <v>2142</v>
      </c>
      <c r="X75" s="2" t="s">
        <v>868</v>
      </c>
      <c r="Y75" s="2">
        <v>10220595.83</v>
      </c>
    </row>
    <row r="76" spans="1:25" x14ac:dyDescent="0.25">
      <c r="A76" t="s">
        <v>26</v>
      </c>
      <c r="B76" s="1" t="s">
        <v>26</v>
      </c>
      <c r="C76" s="1" t="e">
        <v>#N/A</v>
      </c>
      <c r="D76" s="1" t="e">
        <v>#N/A</v>
      </c>
      <c r="E76" s="1" t="e">
        <v>#N/A</v>
      </c>
      <c r="F76" s="1" t="e">
        <v>#N/A</v>
      </c>
      <c r="G76" s="1" t="e">
        <v>#N/A</v>
      </c>
      <c r="H76" s="1" t="e">
        <v>#N/A</v>
      </c>
      <c r="I76" s="1" t="e">
        <v>#N/A</v>
      </c>
      <c r="J76" s="1" t="e">
        <v>#N/A</v>
      </c>
      <c r="K76" s="1" t="e">
        <v>#N/A</v>
      </c>
      <c r="L76" s="1" t="e">
        <v>#N/A</v>
      </c>
      <c r="M76" s="1" t="e">
        <v>#N/A</v>
      </c>
      <c r="N76" s="2" t="s">
        <v>26</v>
      </c>
      <c r="O76" s="2" t="s">
        <v>4670</v>
      </c>
      <c r="P76" s="2" t="s">
        <v>3295</v>
      </c>
      <c r="Q76" s="2">
        <v>36.5</v>
      </c>
      <c r="R76" s="2">
        <v>13.24</v>
      </c>
      <c r="S76" s="2" t="s">
        <v>860</v>
      </c>
      <c r="T76" s="2">
        <v>1</v>
      </c>
      <c r="U76" s="2">
        <v>1</v>
      </c>
      <c r="V76" s="2" t="s">
        <v>993</v>
      </c>
      <c r="W76" s="2" t="s">
        <v>2142</v>
      </c>
      <c r="X76" s="2" t="s">
        <v>863</v>
      </c>
      <c r="Y76" s="2">
        <v>8968022.1099999994</v>
      </c>
    </row>
    <row r="77" spans="1:25" x14ac:dyDescent="0.25">
      <c r="A77" t="s">
        <v>27</v>
      </c>
      <c r="B77" s="1" t="s">
        <v>27</v>
      </c>
      <c r="C77" s="1" t="s">
        <v>4670</v>
      </c>
      <c r="D77" s="1" t="s">
        <v>3295</v>
      </c>
      <c r="E77" s="1">
        <v>30.8</v>
      </c>
      <c r="F77" s="1">
        <v>23.97</v>
      </c>
      <c r="G77" s="1" t="s">
        <v>865</v>
      </c>
      <c r="H77" s="1">
        <v>2</v>
      </c>
      <c r="I77" s="1">
        <v>3</v>
      </c>
      <c r="J77" s="1" t="s">
        <v>993</v>
      </c>
      <c r="K77" s="1" t="s">
        <v>2142</v>
      </c>
      <c r="L77" s="1" t="s">
        <v>863</v>
      </c>
      <c r="M77" s="1">
        <v>23264611.239999998</v>
      </c>
      <c r="N77" s="2" t="s">
        <v>27</v>
      </c>
      <c r="O77" s="2" t="s">
        <v>4670</v>
      </c>
      <c r="P77" s="2" t="s">
        <v>3295</v>
      </c>
      <c r="Q77" s="2">
        <v>30.8</v>
      </c>
      <c r="R77" s="2">
        <v>23.97</v>
      </c>
      <c r="S77" s="2" t="s">
        <v>865</v>
      </c>
      <c r="T77" s="2">
        <v>2</v>
      </c>
      <c r="U77" s="2">
        <v>3</v>
      </c>
      <c r="V77" s="2" t="s">
        <v>993</v>
      </c>
      <c r="W77" s="2" t="s">
        <v>2142</v>
      </c>
      <c r="X77" s="2" t="s">
        <v>863</v>
      </c>
      <c r="Y77" s="2">
        <v>23264611.239999998</v>
      </c>
    </row>
    <row r="78" spans="1:25" x14ac:dyDescent="0.25">
      <c r="A78" t="s">
        <v>27</v>
      </c>
      <c r="B78" s="1" t="s">
        <v>27</v>
      </c>
      <c r="C78" s="1" t="s">
        <v>4670</v>
      </c>
      <c r="D78" s="1" t="s">
        <v>3295</v>
      </c>
      <c r="E78" s="1">
        <v>30.8</v>
      </c>
      <c r="F78" s="1">
        <v>23.97</v>
      </c>
      <c r="G78" s="1" t="s">
        <v>865</v>
      </c>
      <c r="H78" s="1">
        <v>2</v>
      </c>
      <c r="I78" s="1">
        <v>3</v>
      </c>
      <c r="J78" s="1" t="s">
        <v>993</v>
      </c>
      <c r="K78" s="1" t="s">
        <v>2142</v>
      </c>
      <c r="L78" s="1" t="s">
        <v>863</v>
      </c>
      <c r="M78" s="1">
        <v>23264611.239999998</v>
      </c>
      <c r="N78" s="2" t="s">
        <v>27</v>
      </c>
      <c r="O78" s="2" t="s">
        <v>4670</v>
      </c>
      <c r="P78" s="2" t="s">
        <v>3295</v>
      </c>
      <c r="Q78" s="2">
        <v>30.8</v>
      </c>
      <c r="R78" s="2">
        <v>23.97</v>
      </c>
      <c r="S78" s="2" t="s">
        <v>865</v>
      </c>
      <c r="T78" s="2">
        <v>2</v>
      </c>
      <c r="U78" s="2">
        <v>3</v>
      </c>
      <c r="V78" s="2" t="s">
        <v>993</v>
      </c>
      <c r="W78" s="2" t="s">
        <v>2142</v>
      </c>
      <c r="X78" s="2" t="s">
        <v>863</v>
      </c>
      <c r="Y78" s="2">
        <v>23264611.239999998</v>
      </c>
    </row>
    <row r="79" spans="1:25" x14ac:dyDescent="0.25">
      <c r="A79" t="s">
        <v>27</v>
      </c>
      <c r="B79" s="1" t="s">
        <v>27</v>
      </c>
      <c r="C79" s="1" t="s">
        <v>4670</v>
      </c>
      <c r="D79" s="1" t="s">
        <v>3295</v>
      </c>
      <c r="E79" s="1">
        <v>30.8</v>
      </c>
      <c r="F79" s="1">
        <v>23.97</v>
      </c>
      <c r="G79" s="1" t="s">
        <v>865</v>
      </c>
      <c r="H79" s="1">
        <v>2</v>
      </c>
      <c r="I79" s="1">
        <v>3</v>
      </c>
      <c r="J79" s="1" t="s">
        <v>993</v>
      </c>
      <c r="K79" s="1" t="s">
        <v>2142</v>
      </c>
      <c r="L79" s="1" t="s">
        <v>863</v>
      </c>
      <c r="M79" s="1">
        <v>23264611.239999998</v>
      </c>
      <c r="N79" s="2" t="s">
        <v>27</v>
      </c>
      <c r="O79" s="2" t="s">
        <v>4670</v>
      </c>
      <c r="P79" s="2" t="s">
        <v>3295</v>
      </c>
      <c r="Q79" s="2">
        <v>30.8</v>
      </c>
      <c r="R79" s="2">
        <v>23.97</v>
      </c>
      <c r="S79" s="2" t="s">
        <v>865</v>
      </c>
      <c r="T79" s="2">
        <v>2</v>
      </c>
      <c r="U79" s="2">
        <v>3</v>
      </c>
      <c r="V79" s="2" t="s">
        <v>993</v>
      </c>
      <c r="W79" s="2" t="s">
        <v>2142</v>
      </c>
      <c r="X79" s="2" t="s">
        <v>863</v>
      </c>
      <c r="Y79" s="2">
        <v>23264611.239999998</v>
      </c>
    </row>
    <row r="80" spans="1:25" x14ac:dyDescent="0.25">
      <c r="A80" t="s">
        <v>28</v>
      </c>
      <c r="B80" s="1" t="s">
        <v>28</v>
      </c>
      <c r="C80" s="1" t="s">
        <v>3625</v>
      </c>
      <c r="D80" s="1" t="s">
        <v>3295</v>
      </c>
      <c r="E80" s="1">
        <v>17.7</v>
      </c>
      <c r="F80" s="1">
        <v>8.1999999999999993</v>
      </c>
      <c r="G80" s="1" t="s">
        <v>860</v>
      </c>
      <c r="H80" s="1">
        <v>1</v>
      </c>
      <c r="I80" s="1">
        <v>1</v>
      </c>
      <c r="J80" s="1" t="s">
        <v>861</v>
      </c>
      <c r="K80" s="1" t="s">
        <v>882</v>
      </c>
      <c r="L80" s="1" t="s">
        <v>863</v>
      </c>
      <c r="M80" s="1">
        <v>3199552.33</v>
      </c>
      <c r="N80" s="2" t="s">
        <v>28</v>
      </c>
      <c r="O80" s="2" t="s">
        <v>3625</v>
      </c>
      <c r="P80" s="2" t="s">
        <v>3295</v>
      </c>
      <c r="Q80" s="2">
        <v>17.7</v>
      </c>
      <c r="R80" s="2">
        <v>8.1999999999999993</v>
      </c>
      <c r="S80" s="2" t="s">
        <v>860</v>
      </c>
      <c r="T80" s="2">
        <v>1</v>
      </c>
      <c r="U80" s="2">
        <v>1</v>
      </c>
      <c r="V80" s="2" t="s">
        <v>861</v>
      </c>
      <c r="W80" s="2" t="s">
        <v>882</v>
      </c>
      <c r="X80" s="2" t="s">
        <v>863</v>
      </c>
      <c r="Y80" s="2">
        <v>3199552.33</v>
      </c>
    </row>
    <row r="81" spans="1:25" x14ac:dyDescent="0.25">
      <c r="A81" t="s">
        <v>28</v>
      </c>
      <c r="B81" s="1" t="s">
        <v>28</v>
      </c>
      <c r="C81" s="1" t="s">
        <v>3625</v>
      </c>
      <c r="D81" s="1" t="s">
        <v>3295</v>
      </c>
      <c r="E81" s="1">
        <v>17.7</v>
      </c>
      <c r="F81" s="1">
        <v>8.1999999999999993</v>
      </c>
      <c r="G81" s="1" t="s">
        <v>860</v>
      </c>
      <c r="H81" s="1">
        <v>1</v>
      </c>
      <c r="I81" s="1">
        <v>1</v>
      </c>
      <c r="J81" s="1" t="s">
        <v>861</v>
      </c>
      <c r="K81" s="1" t="s">
        <v>882</v>
      </c>
      <c r="L81" s="1" t="s">
        <v>863</v>
      </c>
      <c r="M81" s="1">
        <v>3199552.33</v>
      </c>
      <c r="N81" s="2" t="s">
        <v>28</v>
      </c>
      <c r="O81" s="2" t="s">
        <v>3625</v>
      </c>
      <c r="P81" s="2" t="s">
        <v>3295</v>
      </c>
      <c r="Q81" s="2">
        <v>17.7</v>
      </c>
      <c r="R81" s="2">
        <v>8.1999999999999993</v>
      </c>
      <c r="S81" s="2" t="s">
        <v>860</v>
      </c>
      <c r="T81" s="2">
        <v>1</v>
      </c>
      <c r="U81" s="2">
        <v>1</v>
      </c>
      <c r="V81" s="2" t="s">
        <v>861</v>
      </c>
      <c r="W81" s="2" t="s">
        <v>882</v>
      </c>
      <c r="X81" s="2" t="s">
        <v>863</v>
      </c>
      <c r="Y81" s="2">
        <v>3199552.33</v>
      </c>
    </row>
    <row r="82" spans="1:25" x14ac:dyDescent="0.25">
      <c r="A82" t="s">
        <v>28</v>
      </c>
      <c r="B82" s="1" t="s">
        <v>28</v>
      </c>
      <c r="C82" s="1" t="s">
        <v>3625</v>
      </c>
      <c r="D82" s="1" t="s">
        <v>3295</v>
      </c>
      <c r="E82" s="1">
        <v>17.7</v>
      </c>
      <c r="F82" s="1">
        <v>8.1999999999999993</v>
      </c>
      <c r="G82" s="1" t="s">
        <v>860</v>
      </c>
      <c r="H82" s="1">
        <v>1</v>
      </c>
      <c r="I82" s="1">
        <v>1</v>
      </c>
      <c r="J82" s="1" t="s">
        <v>861</v>
      </c>
      <c r="K82" s="1" t="s">
        <v>882</v>
      </c>
      <c r="L82" s="1" t="s">
        <v>863</v>
      </c>
      <c r="M82" s="1">
        <v>3199552.33</v>
      </c>
      <c r="N82" s="2" t="s">
        <v>28</v>
      </c>
      <c r="O82" s="2" t="s">
        <v>3625</v>
      </c>
      <c r="P82" s="2" t="s">
        <v>3295</v>
      </c>
      <c r="Q82" s="2">
        <v>17.7</v>
      </c>
      <c r="R82" s="2">
        <v>8.1999999999999993</v>
      </c>
      <c r="S82" s="2" t="s">
        <v>860</v>
      </c>
      <c r="T82" s="2">
        <v>1</v>
      </c>
      <c r="U82" s="2">
        <v>1</v>
      </c>
      <c r="V82" s="2" t="s">
        <v>861</v>
      </c>
      <c r="W82" s="2" t="s">
        <v>882</v>
      </c>
      <c r="X82" s="2" t="s">
        <v>863</v>
      </c>
      <c r="Y82" s="2">
        <v>3199552.33</v>
      </c>
    </row>
    <row r="83" spans="1:25" x14ac:dyDescent="0.25">
      <c r="A83" t="s">
        <v>29</v>
      </c>
      <c r="B83" s="1" t="s">
        <v>29</v>
      </c>
      <c r="C83" s="1" t="s">
        <v>3625</v>
      </c>
      <c r="D83" s="1" t="s">
        <v>3295</v>
      </c>
      <c r="E83" s="1">
        <v>19.2</v>
      </c>
      <c r="F83" s="1">
        <v>9</v>
      </c>
      <c r="G83" s="1" t="s">
        <v>860</v>
      </c>
      <c r="H83" s="1">
        <v>1</v>
      </c>
      <c r="I83" s="1">
        <v>1</v>
      </c>
      <c r="J83" s="1" t="s">
        <v>928</v>
      </c>
      <c r="K83" s="1" t="s">
        <v>882</v>
      </c>
      <c r="L83" s="1" t="s">
        <v>863</v>
      </c>
      <c r="M83" s="1">
        <v>15914424.48</v>
      </c>
      <c r="N83" s="2" t="s">
        <v>29</v>
      </c>
      <c r="O83" s="2" t="s">
        <v>3625</v>
      </c>
      <c r="P83" s="2" t="s">
        <v>3295</v>
      </c>
      <c r="Q83" s="2">
        <v>19.2</v>
      </c>
      <c r="R83" s="2">
        <v>9</v>
      </c>
      <c r="S83" s="2" t="s">
        <v>860</v>
      </c>
      <c r="T83" s="2">
        <v>1</v>
      </c>
      <c r="U83" s="2">
        <v>1</v>
      </c>
      <c r="V83" s="2" t="s">
        <v>928</v>
      </c>
      <c r="W83" s="2" t="s">
        <v>882</v>
      </c>
      <c r="X83" s="2" t="s">
        <v>863</v>
      </c>
      <c r="Y83" s="2">
        <v>15914424.48</v>
      </c>
    </row>
    <row r="84" spans="1:25" x14ac:dyDescent="0.25">
      <c r="A84" t="s">
        <v>29</v>
      </c>
      <c r="B84" s="1" t="s">
        <v>29</v>
      </c>
      <c r="C84" s="1" t="s">
        <v>3625</v>
      </c>
      <c r="D84" s="1" t="s">
        <v>3295</v>
      </c>
      <c r="E84" s="1">
        <v>19.2</v>
      </c>
      <c r="F84" s="1">
        <v>9</v>
      </c>
      <c r="G84" s="1" t="s">
        <v>860</v>
      </c>
      <c r="H84" s="1">
        <v>1</v>
      </c>
      <c r="I84" s="1">
        <v>1</v>
      </c>
      <c r="J84" s="1" t="s">
        <v>928</v>
      </c>
      <c r="K84" s="1" t="s">
        <v>882</v>
      </c>
      <c r="L84" s="1" t="s">
        <v>863</v>
      </c>
      <c r="M84" s="1">
        <v>15914424.48</v>
      </c>
      <c r="N84" s="2" t="s">
        <v>29</v>
      </c>
      <c r="O84" s="2" t="s">
        <v>3625</v>
      </c>
      <c r="P84" s="2" t="s">
        <v>3295</v>
      </c>
      <c r="Q84" s="2">
        <v>19.2</v>
      </c>
      <c r="R84" s="2">
        <v>9</v>
      </c>
      <c r="S84" s="2" t="s">
        <v>860</v>
      </c>
      <c r="T84" s="2">
        <v>1</v>
      </c>
      <c r="U84" s="2">
        <v>1</v>
      </c>
      <c r="V84" s="2" t="s">
        <v>928</v>
      </c>
      <c r="W84" s="2" t="s">
        <v>882</v>
      </c>
      <c r="X84" s="2" t="s">
        <v>863</v>
      </c>
      <c r="Y84" s="2">
        <v>15914424.48</v>
      </c>
    </row>
    <row r="85" spans="1:25" x14ac:dyDescent="0.25">
      <c r="A85" t="s">
        <v>29</v>
      </c>
      <c r="B85" s="1" t="s">
        <v>29</v>
      </c>
      <c r="C85" s="1" t="s">
        <v>3625</v>
      </c>
      <c r="D85" s="1" t="s">
        <v>3295</v>
      </c>
      <c r="E85" s="1">
        <v>19.2</v>
      </c>
      <c r="F85" s="1">
        <v>9</v>
      </c>
      <c r="G85" s="1" t="s">
        <v>860</v>
      </c>
      <c r="H85" s="1">
        <v>1</v>
      </c>
      <c r="I85" s="1">
        <v>1</v>
      </c>
      <c r="J85" s="1" t="s">
        <v>928</v>
      </c>
      <c r="K85" s="1" t="s">
        <v>882</v>
      </c>
      <c r="L85" s="1" t="s">
        <v>863</v>
      </c>
      <c r="M85" s="1">
        <v>15914424.48</v>
      </c>
      <c r="N85" s="2" t="s">
        <v>29</v>
      </c>
      <c r="O85" s="2" t="s">
        <v>3625</v>
      </c>
      <c r="P85" s="2" t="s">
        <v>3295</v>
      </c>
      <c r="Q85" s="2">
        <v>19.2</v>
      </c>
      <c r="R85" s="2">
        <v>9</v>
      </c>
      <c r="S85" s="2" t="s">
        <v>860</v>
      </c>
      <c r="T85" s="2">
        <v>1</v>
      </c>
      <c r="U85" s="2">
        <v>1</v>
      </c>
      <c r="V85" s="2" t="s">
        <v>928</v>
      </c>
      <c r="W85" s="2" t="s">
        <v>882</v>
      </c>
      <c r="X85" s="2" t="s">
        <v>863</v>
      </c>
      <c r="Y85" s="2">
        <v>15914424.48</v>
      </c>
    </row>
    <row r="86" spans="1:25" x14ac:dyDescent="0.25">
      <c r="A86" t="s">
        <v>30</v>
      </c>
      <c r="B86" s="1" t="s">
        <v>30</v>
      </c>
      <c r="C86" s="1" t="s">
        <v>1884</v>
      </c>
      <c r="D86" s="1" t="s">
        <v>1859</v>
      </c>
      <c r="E86" s="1">
        <v>51</v>
      </c>
      <c r="F86" s="1">
        <v>38.700000000000003</v>
      </c>
      <c r="G86" s="1" t="s">
        <v>918</v>
      </c>
      <c r="H86" s="1">
        <v>3</v>
      </c>
      <c r="I86" s="1">
        <v>3</v>
      </c>
      <c r="J86" s="1" t="s">
        <v>861</v>
      </c>
      <c r="K86" s="1" t="s">
        <v>933</v>
      </c>
      <c r="L86" s="1" t="s">
        <v>913</v>
      </c>
      <c r="M86" s="1">
        <v>33641119.869999997</v>
      </c>
      <c r="N86" s="2" t="s">
        <v>30</v>
      </c>
      <c r="O86" s="2" t="s">
        <v>1884</v>
      </c>
      <c r="P86" s="2" t="s">
        <v>1859</v>
      </c>
      <c r="Q86" s="2">
        <v>51</v>
      </c>
      <c r="R86" s="2">
        <v>38.700000000000003</v>
      </c>
      <c r="S86" s="2" t="s">
        <v>918</v>
      </c>
      <c r="T86" s="2">
        <v>3</v>
      </c>
      <c r="U86" s="2">
        <v>3</v>
      </c>
      <c r="V86" s="2" t="s">
        <v>861</v>
      </c>
      <c r="W86" s="2" t="s">
        <v>933</v>
      </c>
      <c r="X86" s="2" t="s">
        <v>913</v>
      </c>
      <c r="Y86" s="2">
        <v>33641119.869999997</v>
      </c>
    </row>
    <row r="87" spans="1:25" x14ac:dyDescent="0.25">
      <c r="A87" t="s">
        <v>30</v>
      </c>
      <c r="B87" s="1" t="s">
        <v>30</v>
      </c>
      <c r="C87" s="1" t="s">
        <v>1884</v>
      </c>
      <c r="D87" s="1" t="s">
        <v>1859</v>
      </c>
      <c r="E87" s="1">
        <v>51</v>
      </c>
      <c r="F87" s="1">
        <v>38.700000000000003</v>
      </c>
      <c r="G87" s="1" t="s">
        <v>918</v>
      </c>
      <c r="H87" s="1">
        <v>3</v>
      </c>
      <c r="I87" s="1">
        <v>3</v>
      </c>
      <c r="J87" s="1" t="s">
        <v>861</v>
      </c>
      <c r="K87" s="1" t="s">
        <v>933</v>
      </c>
      <c r="L87" s="1" t="s">
        <v>913</v>
      </c>
      <c r="M87" s="1">
        <v>33641119.869999997</v>
      </c>
      <c r="N87" s="2" t="s">
        <v>30</v>
      </c>
      <c r="O87" s="2" t="s">
        <v>1884</v>
      </c>
      <c r="P87" s="2" t="s">
        <v>1859</v>
      </c>
      <c r="Q87" s="2">
        <v>51</v>
      </c>
      <c r="R87" s="2">
        <v>38.700000000000003</v>
      </c>
      <c r="S87" s="2" t="s">
        <v>918</v>
      </c>
      <c r="T87" s="2">
        <v>3</v>
      </c>
      <c r="U87" s="2">
        <v>3</v>
      </c>
      <c r="V87" s="2" t="s">
        <v>861</v>
      </c>
      <c r="W87" s="2" t="s">
        <v>933</v>
      </c>
      <c r="X87" s="2" t="s">
        <v>913</v>
      </c>
      <c r="Y87" s="2">
        <v>33641119.869999997</v>
      </c>
    </row>
    <row r="88" spans="1:25" x14ac:dyDescent="0.25">
      <c r="A88" t="s">
        <v>30</v>
      </c>
      <c r="B88" s="1" t="s">
        <v>30</v>
      </c>
      <c r="C88" s="1" t="s">
        <v>1884</v>
      </c>
      <c r="D88" s="1" t="s">
        <v>1859</v>
      </c>
      <c r="E88" s="1">
        <v>51</v>
      </c>
      <c r="F88" s="1">
        <v>38.700000000000003</v>
      </c>
      <c r="G88" s="1" t="s">
        <v>918</v>
      </c>
      <c r="H88" s="1">
        <v>3</v>
      </c>
      <c r="I88" s="1">
        <v>3</v>
      </c>
      <c r="J88" s="1" t="s">
        <v>861</v>
      </c>
      <c r="K88" s="1" t="s">
        <v>933</v>
      </c>
      <c r="L88" s="1" t="s">
        <v>913</v>
      </c>
      <c r="M88" s="1">
        <v>33641119.869999997</v>
      </c>
      <c r="N88" s="2" t="s">
        <v>30</v>
      </c>
      <c r="O88" s="2" t="s">
        <v>1884</v>
      </c>
      <c r="P88" s="2" t="s">
        <v>1859</v>
      </c>
      <c r="Q88" s="2">
        <v>51</v>
      </c>
      <c r="R88" s="2">
        <v>38.700000000000003</v>
      </c>
      <c r="S88" s="2" t="s">
        <v>918</v>
      </c>
      <c r="T88" s="2">
        <v>3</v>
      </c>
      <c r="U88" s="2">
        <v>3</v>
      </c>
      <c r="V88" s="2" t="s">
        <v>861</v>
      </c>
      <c r="W88" s="2" t="s">
        <v>933</v>
      </c>
      <c r="X88" s="2" t="s">
        <v>913</v>
      </c>
      <c r="Y88" s="2">
        <v>33641119.869999997</v>
      </c>
    </row>
    <row r="89" spans="1:25" x14ac:dyDescent="0.25">
      <c r="A89" t="s">
        <v>31</v>
      </c>
      <c r="B89" s="1" t="s">
        <v>31</v>
      </c>
      <c r="C89" s="1" t="s">
        <v>2147</v>
      </c>
      <c r="D89" s="1" t="s">
        <v>2148</v>
      </c>
      <c r="E89" s="1">
        <v>45.9</v>
      </c>
      <c r="F89" s="1">
        <v>3445.8</v>
      </c>
      <c r="G89" s="1" t="s">
        <v>916</v>
      </c>
      <c r="H89" s="1">
        <v>3</v>
      </c>
      <c r="I89" s="1">
        <v>3</v>
      </c>
      <c r="J89" s="1" t="s">
        <v>861</v>
      </c>
      <c r="K89" s="1" t="s">
        <v>928</v>
      </c>
      <c r="L89" s="1" t="s">
        <v>913</v>
      </c>
      <c r="M89" s="1">
        <v>5196114</v>
      </c>
      <c r="N89" s="2" t="s">
        <v>31</v>
      </c>
      <c r="O89" s="2" t="s">
        <v>2147</v>
      </c>
      <c r="P89" s="2" t="s">
        <v>2148</v>
      </c>
      <c r="Q89" s="2">
        <v>45.9</v>
      </c>
      <c r="R89" s="2">
        <v>3445.8</v>
      </c>
      <c r="S89" s="2" t="s">
        <v>916</v>
      </c>
      <c r="T89" s="2">
        <v>3</v>
      </c>
      <c r="U89" s="2">
        <v>3</v>
      </c>
      <c r="V89" s="2" t="s">
        <v>861</v>
      </c>
      <c r="W89" s="2" t="s">
        <v>928</v>
      </c>
      <c r="X89" s="2" t="s">
        <v>913</v>
      </c>
      <c r="Y89" s="2">
        <v>5196114</v>
      </c>
    </row>
    <row r="90" spans="1:25" x14ac:dyDescent="0.25">
      <c r="A90" t="s">
        <v>31</v>
      </c>
      <c r="B90" s="1" t="s">
        <v>31</v>
      </c>
      <c r="C90" s="1" t="s">
        <v>2147</v>
      </c>
      <c r="D90" s="1" t="s">
        <v>2148</v>
      </c>
      <c r="E90" s="1">
        <v>45.9</v>
      </c>
      <c r="F90" s="1">
        <v>3445.8</v>
      </c>
      <c r="G90" s="1" t="s">
        <v>916</v>
      </c>
      <c r="H90" s="1">
        <v>3</v>
      </c>
      <c r="I90" s="1">
        <v>3</v>
      </c>
      <c r="J90" s="1" t="s">
        <v>861</v>
      </c>
      <c r="K90" s="1" t="s">
        <v>928</v>
      </c>
      <c r="L90" s="1" t="s">
        <v>913</v>
      </c>
      <c r="M90" s="1">
        <v>5196114</v>
      </c>
      <c r="N90" s="2" t="s">
        <v>31</v>
      </c>
      <c r="O90" s="2" t="s">
        <v>2147</v>
      </c>
      <c r="P90" s="2" t="s">
        <v>2148</v>
      </c>
      <c r="Q90" s="2">
        <v>45.9</v>
      </c>
      <c r="R90" s="2">
        <v>3445.8</v>
      </c>
      <c r="S90" s="2" t="s">
        <v>916</v>
      </c>
      <c r="T90" s="2">
        <v>3</v>
      </c>
      <c r="U90" s="2">
        <v>3</v>
      </c>
      <c r="V90" s="2" t="s">
        <v>861</v>
      </c>
      <c r="W90" s="2" t="s">
        <v>928</v>
      </c>
      <c r="X90" s="2" t="s">
        <v>913</v>
      </c>
      <c r="Y90" s="2">
        <v>5196114</v>
      </c>
    </row>
    <row r="91" spans="1:25" x14ac:dyDescent="0.25">
      <c r="A91" t="s">
        <v>31</v>
      </c>
      <c r="B91" s="1" t="s">
        <v>31</v>
      </c>
      <c r="C91" s="1" t="s">
        <v>2147</v>
      </c>
      <c r="D91" s="1" t="s">
        <v>2148</v>
      </c>
      <c r="E91" s="1">
        <v>45.9</v>
      </c>
      <c r="F91" s="1">
        <v>3445.8</v>
      </c>
      <c r="G91" s="1" t="s">
        <v>916</v>
      </c>
      <c r="H91" s="1">
        <v>3</v>
      </c>
      <c r="I91" s="1">
        <v>3</v>
      </c>
      <c r="J91" s="1" t="s">
        <v>861</v>
      </c>
      <c r="K91" s="1" t="s">
        <v>928</v>
      </c>
      <c r="L91" s="1" t="s">
        <v>913</v>
      </c>
      <c r="M91" s="1">
        <v>5196114</v>
      </c>
      <c r="N91" s="2" t="s">
        <v>31</v>
      </c>
      <c r="O91" s="2" t="s">
        <v>2147</v>
      </c>
      <c r="P91" s="2" t="s">
        <v>2148</v>
      </c>
      <c r="Q91" s="2">
        <v>45.9</v>
      </c>
      <c r="R91" s="2">
        <v>3445.8</v>
      </c>
      <c r="S91" s="2" t="s">
        <v>916</v>
      </c>
      <c r="T91" s="2">
        <v>3</v>
      </c>
      <c r="U91" s="2">
        <v>3</v>
      </c>
      <c r="V91" s="2" t="s">
        <v>861</v>
      </c>
      <c r="W91" s="2" t="s">
        <v>928</v>
      </c>
      <c r="X91" s="2" t="s">
        <v>913</v>
      </c>
      <c r="Y91" s="2">
        <v>5196114</v>
      </c>
    </row>
    <row r="92" spans="1:25" x14ac:dyDescent="0.25">
      <c r="A92" t="s">
        <v>32</v>
      </c>
      <c r="B92" s="1" t="s">
        <v>32</v>
      </c>
      <c r="C92" s="1" t="s">
        <v>2147</v>
      </c>
      <c r="D92" s="1" t="s">
        <v>2148</v>
      </c>
      <c r="E92" s="1">
        <v>43.1</v>
      </c>
      <c r="F92" s="1">
        <v>2926</v>
      </c>
      <c r="G92" s="1" t="s">
        <v>867</v>
      </c>
      <c r="H92" s="1">
        <v>2</v>
      </c>
      <c r="I92" s="1">
        <v>3</v>
      </c>
      <c r="J92" s="1" t="s">
        <v>861</v>
      </c>
      <c r="K92" s="1" t="s">
        <v>933</v>
      </c>
      <c r="L92" s="1" t="s">
        <v>913</v>
      </c>
      <c r="M92" s="1">
        <v>18362407.300000001</v>
      </c>
      <c r="N92" s="2" t="s">
        <v>32</v>
      </c>
      <c r="O92" s="2" t="s">
        <v>2147</v>
      </c>
      <c r="P92" s="2" t="s">
        <v>2148</v>
      </c>
      <c r="Q92" s="2">
        <v>43.1</v>
      </c>
      <c r="R92" s="2">
        <v>2926</v>
      </c>
      <c r="S92" s="2" t="s">
        <v>867</v>
      </c>
      <c r="T92" s="2">
        <v>2</v>
      </c>
      <c r="U92" s="2">
        <v>3</v>
      </c>
      <c r="V92" s="2" t="s">
        <v>861</v>
      </c>
      <c r="W92" s="2" t="s">
        <v>933</v>
      </c>
      <c r="X92" s="2" t="s">
        <v>913</v>
      </c>
      <c r="Y92" s="2">
        <v>18362407.300000001</v>
      </c>
    </row>
    <row r="93" spans="1:25" x14ac:dyDescent="0.25">
      <c r="A93" t="s">
        <v>32</v>
      </c>
      <c r="B93" s="1" t="s">
        <v>32</v>
      </c>
      <c r="C93" s="1" t="s">
        <v>2147</v>
      </c>
      <c r="D93" s="1" t="s">
        <v>2148</v>
      </c>
      <c r="E93" s="1">
        <v>43.1</v>
      </c>
      <c r="F93" s="1">
        <v>2926</v>
      </c>
      <c r="G93" s="1" t="s">
        <v>867</v>
      </c>
      <c r="H93" s="1">
        <v>2</v>
      </c>
      <c r="I93" s="1">
        <v>3</v>
      </c>
      <c r="J93" s="1" t="s">
        <v>861</v>
      </c>
      <c r="K93" s="1" t="s">
        <v>933</v>
      </c>
      <c r="L93" s="1" t="s">
        <v>913</v>
      </c>
      <c r="M93" s="1">
        <v>18362407.300000001</v>
      </c>
      <c r="N93" s="2" t="s">
        <v>32</v>
      </c>
      <c r="O93" s="2" t="s">
        <v>2147</v>
      </c>
      <c r="P93" s="2" t="s">
        <v>2148</v>
      </c>
      <c r="Q93" s="2">
        <v>43.1</v>
      </c>
      <c r="R93" s="2">
        <v>2926</v>
      </c>
      <c r="S93" s="2" t="s">
        <v>867</v>
      </c>
      <c r="T93" s="2">
        <v>2</v>
      </c>
      <c r="U93" s="2">
        <v>3</v>
      </c>
      <c r="V93" s="2" t="s">
        <v>861</v>
      </c>
      <c r="W93" s="2" t="s">
        <v>933</v>
      </c>
      <c r="X93" s="2" t="s">
        <v>913</v>
      </c>
      <c r="Y93" s="2">
        <v>18362407.300000001</v>
      </c>
    </row>
    <row r="94" spans="1:25" x14ac:dyDescent="0.25">
      <c r="A94" t="s">
        <v>32</v>
      </c>
      <c r="B94" s="1" t="s">
        <v>32</v>
      </c>
      <c r="C94" s="1" t="s">
        <v>2147</v>
      </c>
      <c r="D94" s="1" t="s">
        <v>2148</v>
      </c>
      <c r="E94" s="1">
        <v>43.1</v>
      </c>
      <c r="F94" s="1">
        <v>2926</v>
      </c>
      <c r="G94" s="1" t="s">
        <v>867</v>
      </c>
      <c r="H94" s="1">
        <v>2</v>
      </c>
      <c r="I94" s="1">
        <v>3</v>
      </c>
      <c r="J94" s="1" t="s">
        <v>861</v>
      </c>
      <c r="K94" s="1" t="s">
        <v>933</v>
      </c>
      <c r="L94" s="1" t="s">
        <v>913</v>
      </c>
      <c r="M94" s="1">
        <v>18362407.300000001</v>
      </c>
      <c r="N94" s="2" t="s">
        <v>32</v>
      </c>
      <c r="O94" s="2" t="s">
        <v>2147</v>
      </c>
      <c r="P94" s="2" t="s">
        <v>2148</v>
      </c>
      <c r="Q94" s="2">
        <v>43.1</v>
      </c>
      <c r="R94" s="2">
        <v>2926</v>
      </c>
      <c r="S94" s="2" t="s">
        <v>867</v>
      </c>
      <c r="T94" s="2">
        <v>2</v>
      </c>
      <c r="U94" s="2">
        <v>3</v>
      </c>
      <c r="V94" s="2" t="s">
        <v>861</v>
      </c>
      <c r="W94" s="2" t="s">
        <v>933</v>
      </c>
      <c r="X94" s="2" t="s">
        <v>913</v>
      </c>
      <c r="Y94" s="2">
        <v>18362407.300000001</v>
      </c>
    </row>
    <row r="95" spans="1:25" x14ac:dyDescent="0.25">
      <c r="A95" t="s">
        <v>33</v>
      </c>
      <c r="B95" s="1" t="s">
        <v>33</v>
      </c>
      <c r="C95" s="1" t="s">
        <v>3645</v>
      </c>
      <c r="D95" s="1" t="s">
        <v>3295</v>
      </c>
      <c r="E95" s="1">
        <v>27.6</v>
      </c>
      <c r="F95" s="1">
        <v>61.47</v>
      </c>
      <c r="G95" s="1" t="s">
        <v>1131</v>
      </c>
      <c r="H95" s="1">
        <v>3</v>
      </c>
      <c r="I95" s="1">
        <v>1</v>
      </c>
      <c r="J95" s="1" t="s">
        <v>861</v>
      </c>
      <c r="K95" s="1" t="s">
        <v>933</v>
      </c>
      <c r="L95" s="1" t="s">
        <v>868</v>
      </c>
      <c r="M95" s="1">
        <v>8499590.1300000008</v>
      </c>
      <c r="N95" s="2" t="s">
        <v>33</v>
      </c>
      <c r="O95" s="2" t="s">
        <v>3645</v>
      </c>
      <c r="P95" s="2" t="s">
        <v>3295</v>
      </c>
      <c r="Q95" s="2">
        <v>27.6</v>
      </c>
      <c r="R95" s="2">
        <v>61.47</v>
      </c>
      <c r="S95" s="2" t="s">
        <v>1131</v>
      </c>
      <c r="T95" s="2">
        <v>3</v>
      </c>
      <c r="U95" s="2">
        <v>1</v>
      </c>
      <c r="V95" s="2" t="s">
        <v>861</v>
      </c>
      <c r="W95" s="2" t="s">
        <v>933</v>
      </c>
      <c r="X95" s="2" t="s">
        <v>868</v>
      </c>
      <c r="Y95" s="2">
        <v>8499590.1300000008</v>
      </c>
    </row>
    <row r="96" spans="1:25" x14ac:dyDescent="0.25">
      <c r="A96" t="s">
        <v>33</v>
      </c>
      <c r="B96" s="1" t="s">
        <v>33</v>
      </c>
      <c r="C96" s="1" t="s">
        <v>3645</v>
      </c>
      <c r="D96" s="1" t="s">
        <v>3295</v>
      </c>
      <c r="E96" s="1">
        <v>27.6</v>
      </c>
      <c r="F96" s="1">
        <v>61.47</v>
      </c>
      <c r="G96" s="1" t="s">
        <v>1131</v>
      </c>
      <c r="H96" s="1">
        <v>3</v>
      </c>
      <c r="I96" s="1">
        <v>1</v>
      </c>
      <c r="J96" s="1" t="s">
        <v>861</v>
      </c>
      <c r="K96" s="1" t="s">
        <v>933</v>
      </c>
      <c r="L96" s="1" t="s">
        <v>868</v>
      </c>
      <c r="M96" s="1">
        <v>8499590.1300000008</v>
      </c>
      <c r="N96" s="2" t="s">
        <v>33</v>
      </c>
      <c r="O96" s="2" t="s">
        <v>3645</v>
      </c>
      <c r="P96" s="2" t="s">
        <v>3295</v>
      </c>
      <c r="Q96" s="2">
        <v>27.6</v>
      </c>
      <c r="R96" s="2">
        <v>61.47</v>
      </c>
      <c r="S96" s="2" t="s">
        <v>1131</v>
      </c>
      <c r="T96" s="2">
        <v>3</v>
      </c>
      <c r="U96" s="2">
        <v>1</v>
      </c>
      <c r="V96" s="2" t="s">
        <v>861</v>
      </c>
      <c r="W96" s="2" t="s">
        <v>933</v>
      </c>
      <c r="X96" s="2" t="s">
        <v>868</v>
      </c>
      <c r="Y96" s="2">
        <v>8499590.1300000008</v>
      </c>
    </row>
    <row r="97" spans="1:25" x14ac:dyDescent="0.25">
      <c r="A97" t="s">
        <v>33</v>
      </c>
      <c r="B97" s="1" t="s">
        <v>33</v>
      </c>
      <c r="C97" s="1" t="s">
        <v>3645</v>
      </c>
      <c r="D97" s="1" t="s">
        <v>3295</v>
      </c>
      <c r="E97" s="1">
        <v>27.6</v>
      </c>
      <c r="F97" s="1">
        <v>61.47</v>
      </c>
      <c r="G97" s="1" t="s">
        <v>1131</v>
      </c>
      <c r="H97" s="1">
        <v>3</v>
      </c>
      <c r="I97" s="1">
        <v>1</v>
      </c>
      <c r="J97" s="1" t="s">
        <v>861</v>
      </c>
      <c r="K97" s="1" t="s">
        <v>933</v>
      </c>
      <c r="L97" s="1" t="s">
        <v>868</v>
      </c>
      <c r="M97" s="1">
        <v>8499590.1300000008</v>
      </c>
      <c r="N97" s="2" t="s">
        <v>33</v>
      </c>
      <c r="O97" s="2" t="s">
        <v>3645</v>
      </c>
      <c r="P97" s="2" t="s">
        <v>3295</v>
      </c>
      <c r="Q97" s="2">
        <v>27.6</v>
      </c>
      <c r="R97" s="2">
        <v>61.47</v>
      </c>
      <c r="S97" s="2" t="s">
        <v>1131</v>
      </c>
      <c r="T97" s="2">
        <v>3</v>
      </c>
      <c r="U97" s="2">
        <v>1</v>
      </c>
      <c r="V97" s="2" t="s">
        <v>861</v>
      </c>
      <c r="W97" s="2" t="s">
        <v>933</v>
      </c>
      <c r="X97" s="2" t="s">
        <v>868</v>
      </c>
      <c r="Y97" s="2">
        <v>8499590.1300000008</v>
      </c>
    </row>
    <row r="98" spans="1:25" x14ac:dyDescent="0.25">
      <c r="A98" t="s">
        <v>34</v>
      </c>
      <c r="B98" s="1" t="s">
        <v>34</v>
      </c>
      <c r="C98" s="1" t="s">
        <v>858</v>
      </c>
      <c r="D98" s="1" t="s">
        <v>859</v>
      </c>
      <c r="E98" s="1">
        <v>45.6</v>
      </c>
      <c r="F98" s="1">
        <v>704.07</v>
      </c>
      <c r="G98" s="1" t="s">
        <v>918</v>
      </c>
      <c r="H98" s="1">
        <v>3</v>
      </c>
      <c r="I98" s="1">
        <v>2</v>
      </c>
      <c r="J98" s="1" t="s">
        <v>861</v>
      </c>
      <c r="K98" s="1" t="s">
        <v>862</v>
      </c>
      <c r="L98" s="1" t="s">
        <v>876</v>
      </c>
      <c r="M98" s="1">
        <v>13390803.810000001</v>
      </c>
      <c r="N98" s="2" t="s">
        <v>34</v>
      </c>
      <c r="O98" s="2" t="s">
        <v>858</v>
      </c>
      <c r="P98" s="2" t="s">
        <v>859</v>
      </c>
      <c r="Q98" s="2">
        <v>45.6</v>
      </c>
      <c r="R98" s="2">
        <v>704.07</v>
      </c>
      <c r="S98" s="2" t="s">
        <v>918</v>
      </c>
      <c r="T98" s="2">
        <v>3</v>
      </c>
      <c r="U98" s="2">
        <v>2</v>
      </c>
      <c r="V98" s="2" t="s">
        <v>861</v>
      </c>
      <c r="W98" s="2" t="s">
        <v>862</v>
      </c>
      <c r="X98" s="2" t="s">
        <v>876</v>
      </c>
      <c r="Y98" s="2">
        <v>13390803.810000001</v>
      </c>
    </row>
    <row r="99" spans="1:25" x14ac:dyDescent="0.25">
      <c r="A99" t="s">
        <v>34</v>
      </c>
      <c r="B99" s="1" t="s">
        <v>34</v>
      </c>
      <c r="C99" s="1" t="s">
        <v>858</v>
      </c>
      <c r="D99" s="1" t="s">
        <v>859</v>
      </c>
      <c r="E99" s="1">
        <v>45.6</v>
      </c>
      <c r="F99" s="1">
        <v>704.07</v>
      </c>
      <c r="G99" s="1" t="s">
        <v>918</v>
      </c>
      <c r="H99" s="1">
        <v>3</v>
      </c>
      <c r="I99" s="1">
        <v>2</v>
      </c>
      <c r="J99" s="1" t="s">
        <v>861</v>
      </c>
      <c r="K99" s="1" t="s">
        <v>862</v>
      </c>
      <c r="L99" s="1" t="s">
        <v>876</v>
      </c>
      <c r="M99" s="1">
        <v>13390803.810000001</v>
      </c>
      <c r="N99" s="2" t="s">
        <v>34</v>
      </c>
      <c r="O99" s="2" t="s">
        <v>858</v>
      </c>
      <c r="P99" s="2" t="s">
        <v>859</v>
      </c>
      <c r="Q99" s="2">
        <v>45.6</v>
      </c>
      <c r="R99" s="2">
        <v>704.07</v>
      </c>
      <c r="S99" s="2" t="s">
        <v>918</v>
      </c>
      <c r="T99" s="2">
        <v>3</v>
      </c>
      <c r="U99" s="2">
        <v>2</v>
      </c>
      <c r="V99" s="2" t="s">
        <v>861</v>
      </c>
      <c r="W99" s="2" t="s">
        <v>862</v>
      </c>
      <c r="X99" s="2" t="s">
        <v>876</v>
      </c>
      <c r="Y99" s="2">
        <v>13390803.810000001</v>
      </c>
    </row>
    <row r="100" spans="1:25" x14ac:dyDescent="0.25">
      <c r="A100" t="s">
        <v>34</v>
      </c>
      <c r="B100" s="1" t="s">
        <v>34</v>
      </c>
      <c r="C100" s="1" t="s">
        <v>858</v>
      </c>
      <c r="D100" s="1" t="s">
        <v>859</v>
      </c>
      <c r="E100" s="1">
        <v>45.6</v>
      </c>
      <c r="F100" s="1">
        <v>704.07</v>
      </c>
      <c r="G100" s="1" t="s">
        <v>918</v>
      </c>
      <c r="H100" s="1">
        <v>3</v>
      </c>
      <c r="I100" s="1">
        <v>2</v>
      </c>
      <c r="J100" s="1" t="s">
        <v>861</v>
      </c>
      <c r="K100" s="1" t="s">
        <v>862</v>
      </c>
      <c r="L100" s="1" t="s">
        <v>876</v>
      </c>
      <c r="M100" s="1">
        <v>13390803.810000001</v>
      </c>
      <c r="N100" s="2" t="s">
        <v>34</v>
      </c>
      <c r="O100" s="2" t="s">
        <v>858</v>
      </c>
      <c r="P100" s="2" t="s">
        <v>859</v>
      </c>
      <c r="Q100" s="2">
        <v>45.6</v>
      </c>
      <c r="R100" s="2">
        <v>704.07</v>
      </c>
      <c r="S100" s="2" t="s">
        <v>918</v>
      </c>
      <c r="T100" s="2">
        <v>3</v>
      </c>
      <c r="U100" s="2">
        <v>2</v>
      </c>
      <c r="V100" s="2" t="s">
        <v>861</v>
      </c>
      <c r="W100" s="2" t="s">
        <v>862</v>
      </c>
      <c r="X100" s="2" t="s">
        <v>876</v>
      </c>
      <c r="Y100" s="2">
        <v>13390803.810000001</v>
      </c>
    </row>
    <row r="101" spans="1:25" x14ac:dyDescent="0.25">
      <c r="A101" t="s">
        <v>35</v>
      </c>
      <c r="B101" s="1" t="s">
        <v>35</v>
      </c>
      <c r="C101" s="1" t="s">
        <v>4670</v>
      </c>
      <c r="D101" s="1" t="s">
        <v>3295</v>
      </c>
      <c r="E101" s="1">
        <v>32.9</v>
      </c>
      <c r="F101" s="1">
        <v>56.63</v>
      </c>
      <c r="G101" s="1" t="s">
        <v>860</v>
      </c>
      <c r="H101" s="1">
        <v>1</v>
      </c>
      <c r="I101" s="1">
        <v>2</v>
      </c>
      <c r="J101" s="1" t="s">
        <v>993</v>
      </c>
      <c r="K101" s="1" t="s">
        <v>928</v>
      </c>
      <c r="L101" s="1" t="s">
        <v>863</v>
      </c>
      <c r="M101" s="1">
        <v>12197802.66</v>
      </c>
      <c r="N101" s="2" t="s">
        <v>35</v>
      </c>
      <c r="O101" s="2" t="s">
        <v>4670</v>
      </c>
      <c r="P101" s="2" t="s">
        <v>3295</v>
      </c>
      <c r="Q101" s="2">
        <v>32.9</v>
      </c>
      <c r="R101" s="2">
        <v>56.63</v>
      </c>
      <c r="S101" s="2" t="s">
        <v>860</v>
      </c>
      <c r="T101" s="2">
        <v>1</v>
      </c>
      <c r="U101" s="2">
        <v>2</v>
      </c>
      <c r="V101" s="2" t="s">
        <v>993</v>
      </c>
      <c r="W101" s="2" t="s">
        <v>928</v>
      </c>
      <c r="X101" s="2" t="s">
        <v>863</v>
      </c>
      <c r="Y101" s="2">
        <v>12197802.66</v>
      </c>
    </row>
    <row r="102" spans="1:25" x14ac:dyDescent="0.25">
      <c r="A102" t="s">
        <v>35</v>
      </c>
      <c r="B102" s="1" t="s">
        <v>35</v>
      </c>
      <c r="C102" s="1" t="s">
        <v>4670</v>
      </c>
      <c r="D102" s="1" t="s">
        <v>3295</v>
      </c>
      <c r="E102" s="1">
        <v>32.9</v>
      </c>
      <c r="F102" s="1">
        <v>56.63</v>
      </c>
      <c r="G102" s="1" t="s">
        <v>860</v>
      </c>
      <c r="H102" s="1">
        <v>1</v>
      </c>
      <c r="I102" s="1">
        <v>2</v>
      </c>
      <c r="J102" s="1" t="s">
        <v>993</v>
      </c>
      <c r="K102" s="1" t="s">
        <v>928</v>
      </c>
      <c r="L102" s="1" t="s">
        <v>863</v>
      </c>
      <c r="M102" s="1">
        <v>12197802.66</v>
      </c>
      <c r="N102" s="2" t="s">
        <v>35</v>
      </c>
      <c r="O102" s="2" t="s">
        <v>4670</v>
      </c>
      <c r="P102" s="2" t="s">
        <v>3295</v>
      </c>
      <c r="Q102" s="2">
        <v>32.9</v>
      </c>
      <c r="R102" s="2">
        <v>56.63</v>
      </c>
      <c r="S102" s="2" t="s">
        <v>860</v>
      </c>
      <c r="T102" s="2">
        <v>1</v>
      </c>
      <c r="U102" s="2">
        <v>2</v>
      </c>
      <c r="V102" s="2" t="s">
        <v>993</v>
      </c>
      <c r="W102" s="2" t="s">
        <v>928</v>
      </c>
      <c r="X102" s="2" t="s">
        <v>863</v>
      </c>
      <c r="Y102" s="2">
        <v>12197802.66</v>
      </c>
    </row>
    <row r="103" spans="1:25" x14ac:dyDescent="0.25">
      <c r="A103" t="s">
        <v>35</v>
      </c>
      <c r="B103" s="1" t="s">
        <v>35</v>
      </c>
      <c r="C103" s="1" t="s">
        <v>4670</v>
      </c>
      <c r="D103" s="1" t="s">
        <v>3295</v>
      </c>
      <c r="E103" s="1">
        <v>32.9</v>
      </c>
      <c r="F103" s="1">
        <v>56.63</v>
      </c>
      <c r="G103" s="1" t="s">
        <v>860</v>
      </c>
      <c r="H103" s="1">
        <v>1</v>
      </c>
      <c r="I103" s="1">
        <v>2</v>
      </c>
      <c r="J103" s="1" t="s">
        <v>993</v>
      </c>
      <c r="K103" s="1" t="s">
        <v>928</v>
      </c>
      <c r="L103" s="1" t="s">
        <v>863</v>
      </c>
      <c r="M103" s="1">
        <v>12197802.66</v>
      </c>
      <c r="N103" s="2" t="s">
        <v>35</v>
      </c>
      <c r="O103" s="2" t="s">
        <v>4670</v>
      </c>
      <c r="P103" s="2" t="s">
        <v>3295</v>
      </c>
      <c r="Q103" s="2">
        <v>32.9</v>
      </c>
      <c r="R103" s="2">
        <v>56.63</v>
      </c>
      <c r="S103" s="2" t="s">
        <v>860</v>
      </c>
      <c r="T103" s="2">
        <v>1</v>
      </c>
      <c r="U103" s="2">
        <v>2</v>
      </c>
      <c r="V103" s="2" t="s">
        <v>993</v>
      </c>
      <c r="W103" s="2" t="s">
        <v>928</v>
      </c>
      <c r="X103" s="2" t="s">
        <v>863</v>
      </c>
      <c r="Y103" s="2">
        <v>12197802.66</v>
      </c>
    </row>
    <row r="104" spans="1:25" x14ac:dyDescent="0.25">
      <c r="A104" t="s">
        <v>36</v>
      </c>
      <c r="B104" s="1" t="s">
        <v>36</v>
      </c>
      <c r="C104" s="1" t="s">
        <v>2174</v>
      </c>
      <c r="D104" s="1" t="s">
        <v>2175</v>
      </c>
      <c r="E104" s="1">
        <v>45.1</v>
      </c>
      <c r="F104" s="1">
        <v>354.2</v>
      </c>
      <c r="G104" s="1" t="s">
        <v>984</v>
      </c>
      <c r="H104" s="1">
        <v>3</v>
      </c>
      <c r="I104" s="1">
        <v>1</v>
      </c>
      <c r="J104" s="1" t="s">
        <v>993</v>
      </c>
      <c r="K104" s="1" t="s">
        <v>2142</v>
      </c>
      <c r="L104" s="1" t="s">
        <v>913</v>
      </c>
      <c r="M104" s="1">
        <v>17464191.460000001</v>
      </c>
      <c r="N104" s="2" t="s">
        <v>36</v>
      </c>
      <c r="O104" s="2" t="s">
        <v>2174</v>
      </c>
      <c r="P104" s="2" t="s">
        <v>2175</v>
      </c>
      <c r="Q104" s="2">
        <v>45.1</v>
      </c>
      <c r="R104" s="2">
        <v>354.2</v>
      </c>
      <c r="S104" s="2" t="s">
        <v>984</v>
      </c>
      <c r="T104" s="2">
        <v>3</v>
      </c>
      <c r="U104" s="2">
        <v>1</v>
      </c>
      <c r="V104" s="2" t="s">
        <v>993</v>
      </c>
      <c r="W104" s="2" t="s">
        <v>2142</v>
      </c>
      <c r="X104" s="2" t="s">
        <v>913</v>
      </c>
      <c r="Y104" s="2">
        <v>17464191.460000001</v>
      </c>
    </row>
    <row r="105" spans="1:25" x14ac:dyDescent="0.25">
      <c r="A105" t="s">
        <v>36</v>
      </c>
      <c r="B105" s="1" t="s">
        <v>36</v>
      </c>
      <c r="C105" s="1" t="s">
        <v>2174</v>
      </c>
      <c r="D105" s="1" t="s">
        <v>2175</v>
      </c>
      <c r="E105" s="1">
        <v>45.1</v>
      </c>
      <c r="F105" s="1">
        <v>354.2</v>
      </c>
      <c r="G105" s="1" t="s">
        <v>984</v>
      </c>
      <c r="H105" s="1">
        <v>3</v>
      </c>
      <c r="I105" s="1">
        <v>1</v>
      </c>
      <c r="J105" s="1" t="s">
        <v>993</v>
      </c>
      <c r="K105" s="1" t="s">
        <v>2142</v>
      </c>
      <c r="L105" s="1" t="s">
        <v>913</v>
      </c>
      <c r="M105" s="1">
        <v>17464191.460000001</v>
      </c>
      <c r="N105" s="2" t="s">
        <v>36</v>
      </c>
      <c r="O105" s="2" t="s">
        <v>2174</v>
      </c>
      <c r="P105" s="2" t="s">
        <v>2175</v>
      </c>
      <c r="Q105" s="2">
        <v>45.1</v>
      </c>
      <c r="R105" s="2">
        <v>354.2</v>
      </c>
      <c r="S105" s="2" t="s">
        <v>984</v>
      </c>
      <c r="T105" s="2">
        <v>3</v>
      </c>
      <c r="U105" s="2">
        <v>1</v>
      </c>
      <c r="V105" s="2" t="s">
        <v>993</v>
      </c>
      <c r="W105" s="2" t="s">
        <v>2142</v>
      </c>
      <c r="X105" s="2" t="s">
        <v>913</v>
      </c>
      <c r="Y105" s="2">
        <v>17464191.460000001</v>
      </c>
    </row>
    <row r="106" spans="1:25" x14ac:dyDescent="0.25">
      <c r="A106" t="s">
        <v>36</v>
      </c>
      <c r="B106" s="1" t="s">
        <v>36</v>
      </c>
      <c r="C106" s="1" t="s">
        <v>2174</v>
      </c>
      <c r="D106" s="1" t="s">
        <v>2175</v>
      </c>
      <c r="E106" s="1">
        <v>45.1</v>
      </c>
      <c r="F106" s="1">
        <v>354.2</v>
      </c>
      <c r="G106" s="1" t="s">
        <v>984</v>
      </c>
      <c r="H106" s="1">
        <v>3</v>
      </c>
      <c r="I106" s="1">
        <v>1</v>
      </c>
      <c r="J106" s="1" t="s">
        <v>993</v>
      </c>
      <c r="K106" s="1" t="s">
        <v>2142</v>
      </c>
      <c r="L106" s="1" t="s">
        <v>913</v>
      </c>
      <c r="M106" s="1">
        <v>17464191.460000001</v>
      </c>
      <c r="N106" s="2" t="s">
        <v>36</v>
      </c>
      <c r="O106" s="2" t="s">
        <v>2174</v>
      </c>
      <c r="P106" s="2" t="s">
        <v>2175</v>
      </c>
      <c r="Q106" s="2">
        <v>45.1</v>
      </c>
      <c r="R106" s="2">
        <v>354.2</v>
      </c>
      <c r="S106" s="2" t="s">
        <v>984</v>
      </c>
      <c r="T106" s="2">
        <v>3</v>
      </c>
      <c r="U106" s="2">
        <v>1</v>
      </c>
      <c r="V106" s="2" t="s">
        <v>993</v>
      </c>
      <c r="W106" s="2" t="s">
        <v>2142</v>
      </c>
      <c r="X106" s="2" t="s">
        <v>913</v>
      </c>
      <c r="Y106" s="2">
        <v>17464191.460000001</v>
      </c>
    </row>
    <row r="107" spans="1:25" x14ac:dyDescent="0.25">
      <c r="A107" t="s">
        <v>37</v>
      </c>
      <c r="B107" s="1" t="s">
        <v>37</v>
      </c>
      <c r="C107" s="1" t="s">
        <v>2174</v>
      </c>
      <c r="D107" s="1" t="s">
        <v>2175</v>
      </c>
      <c r="E107" s="1">
        <v>42.5</v>
      </c>
      <c r="F107" s="1">
        <v>290.79000000000002</v>
      </c>
      <c r="G107" s="1" t="s">
        <v>867</v>
      </c>
      <c r="H107" s="1">
        <v>3</v>
      </c>
      <c r="I107" s="1">
        <v>1</v>
      </c>
      <c r="J107" s="1" t="s">
        <v>993</v>
      </c>
      <c r="K107" s="1" t="s">
        <v>928</v>
      </c>
      <c r="L107" s="1" t="s">
        <v>913</v>
      </c>
      <c r="M107" s="1">
        <v>9272521.2300000004</v>
      </c>
      <c r="N107" s="2" t="s">
        <v>37</v>
      </c>
      <c r="O107" s="2" t="s">
        <v>2174</v>
      </c>
      <c r="P107" s="2" t="s">
        <v>2175</v>
      </c>
      <c r="Q107" s="2">
        <v>42.5</v>
      </c>
      <c r="R107" s="2">
        <v>290.79000000000002</v>
      </c>
      <c r="S107" s="2" t="s">
        <v>867</v>
      </c>
      <c r="T107" s="2">
        <v>3</v>
      </c>
      <c r="U107" s="2">
        <v>1</v>
      </c>
      <c r="V107" s="2" t="s">
        <v>993</v>
      </c>
      <c r="W107" s="2" t="s">
        <v>928</v>
      </c>
      <c r="X107" s="2" t="s">
        <v>913</v>
      </c>
      <c r="Y107" s="2">
        <v>9272521.2300000004</v>
      </c>
    </row>
    <row r="108" spans="1:25" x14ac:dyDescent="0.25">
      <c r="A108" t="s">
        <v>37</v>
      </c>
      <c r="B108" s="1" t="s">
        <v>37</v>
      </c>
      <c r="C108" s="1" t="s">
        <v>2174</v>
      </c>
      <c r="D108" s="1" t="s">
        <v>2175</v>
      </c>
      <c r="E108" s="1">
        <v>42.5</v>
      </c>
      <c r="F108" s="1">
        <v>290.79000000000002</v>
      </c>
      <c r="G108" s="1" t="s">
        <v>867</v>
      </c>
      <c r="H108" s="1">
        <v>3</v>
      </c>
      <c r="I108" s="1">
        <v>1</v>
      </c>
      <c r="J108" s="1" t="s">
        <v>993</v>
      </c>
      <c r="K108" s="1" t="s">
        <v>928</v>
      </c>
      <c r="L108" s="1" t="s">
        <v>913</v>
      </c>
      <c r="M108" s="1">
        <v>9272521.2300000004</v>
      </c>
      <c r="N108" s="2" t="s">
        <v>37</v>
      </c>
      <c r="O108" s="2" t="s">
        <v>2174</v>
      </c>
      <c r="P108" s="2" t="s">
        <v>2175</v>
      </c>
      <c r="Q108" s="2">
        <v>42.5</v>
      </c>
      <c r="R108" s="2">
        <v>290.79000000000002</v>
      </c>
      <c r="S108" s="2" t="s">
        <v>867</v>
      </c>
      <c r="T108" s="2">
        <v>3</v>
      </c>
      <c r="U108" s="2">
        <v>1</v>
      </c>
      <c r="V108" s="2" t="s">
        <v>993</v>
      </c>
      <c r="W108" s="2" t="s">
        <v>928</v>
      </c>
      <c r="X108" s="2" t="s">
        <v>913</v>
      </c>
      <c r="Y108" s="2">
        <v>9272521.2300000004</v>
      </c>
    </row>
    <row r="109" spans="1:25" x14ac:dyDescent="0.25">
      <c r="A109" t="s">
        <v>37</v>
      </c>
      <c r="B109" s="1" t="s">
        <v>37</v>
      </c>
      <c r="C109" s="1" t="s">
        <v>2174</v>
      </c>
      <c r="D109" s="1" t="s">
        <v>2175</v>
      </c>
      <c r="E109" s="1">
        <v>42.5</v>
      </c>
      <c r="F109" s="1">
        <v>290.79000000000002</v>
      </c>
      <c r="G109" s="1" t="s">
        <v>867</v>
      </c>
      <c r="H109" s="1">
        <v>3</v>
      </c>
      <c r="I109" s="1">
        <v>1</v>
      </c>
      <c r="J109" s="1" t="s">
        <v>993</v>
      </c>
      <c r="K109" s="1" t="s">
        <v>928</v>
      </c>
      <c r="L109" s="1" t="s">
        <v>913</v>
      </c>
      <c r="M109" s="1">
        <v>9272521.2300000004</v>
      </c>
      <c r="N109" s="2" t="s">
        <v>37</v>
      </c>
      <c r="O109" s="2" t="s">
        <v>2174</v>
      </c>
      <c r="P109" s="2" t="s">
        <v>2175</v>
      </c>
      <c r="Q109" s="2">
        <v>42.5</v>
      </c>
      <c r="R109" s="2">
        <v>290.79000000000002</v>
      </c>
      <c r="S109" s="2" t="s">
        <v>867</v>
      </c>
      <c r="T109" s="2">
        <v>3</v>
      </c>
      <c r="U109" s="2">
        <v>1</v>
      </c>
      <c r="V109" s="2" t="s">
        <v>993</v>
      </c>
      <c r="W109" s="2" t="s">
        <v>928</v>
      </c>
      <c r="X109" s="2" t="s">
        <v>913</v>
      </c>
      <c r="Y109" s="2">
        <v>9272521.2300000004</v>
      </c>
    </row>
    <row r="110" spans="1:25" x14ac:dyDescent="0.25">
      <c r="A110" t="s">
        <v>38</v>
      </c>
      <c r="B110" s="1" t="s">
        <v>38</v>
      </c>
      <c r="C110" s="1" t="s">
        <v>2174</v>
      </c>
      <c r="D110" s="1" t="s">
        <v>2175</v>
      </c>
      <c r="E110" s="1">
        <v>41.2</v>
      </c>
      <c r="F110" s="1">
        <v>490</v>
      </c>
      <c r="G110" s="1" t="s">
        <v>867</v>
      </c>
      <c r="H110" s="1">
        <v>2</v>
      </c>
      <c r="I110" s="1">
        <v>1</v>
      </c>
      <c r="J110" s="1" t="s">
        <v>993</v>
      </c>
      <c r="K110" s="1" t="s">
        <v>928</v>
      </c>
      <c r="L110" s="1" t="s">
        <v>913</v>
      </c>
      <c r="M110" s="1">
        <v>11947217.359999999</v>
      </c>
      <c r="N110" s="2" t="s">
        <v>38</v>
      </c>
      <c r="O110" s="2" t="s">
        <v>2174</v>
      </c>
      <c r="P110" s="2" t="s">
        <v>2175</v>
      </c>
      <c r="Q110" s="2">
        <v>41.2</v>
      </c>
      <c r="R110" s="2">
        <v>490</v>
      </c>
      <c r="S110" s="2" t="s">
        <v>867</v>
      </c>
      <c r="T110" s="2">
        <v>2</v>
      </c>
      <c r="U110" s="2">
        <v>1</v>
      </c>
      <c r="V110" s="2" t="s">
        <v>993</v>
      </c>
      <c r="W110" s="2" t="s">
        <v>928</v>
      </c>
      <c r="X110" s="2" t="s">
        <v>913</v>
      </c>
      <c r="Y110" s="2">
        <v>11947217.359999999</v>
      </c>
    </row>
    <row r="111" spans="1:25" x14ac:dyDescent="0.25">
      <c r="A111" t="s">
        <v>38</v>
      </c>
      <c r="B111" s="1" t="s">
        <v>38</v>
      </c>
      <c r="C111" s="1" t="s">
        <v>2174</v>
      </c>
      <c r="D111" s="1" t="s">
        <v>2175</v>
      </c>
      <c r="E111" s="1">
        <v>41.2</v>
      </c>
      <c r="F111" s="1">
        <v>490</v>
      </c>
      <c r="G111" s="1" t="s">
        <v>867</v>
      </c>
      <c r="H111" s="1">
        <v>2</v>
      </c>
      <c r="I111" s="1">
        <v>1</v>
      </c>
      <c r="J111" s="1" t="s">
        <v>993</v>
      </c>
      <c r="K111" s="1" t="s">
        <v>928</v>
      </c>
      <c r="L111" s="1" t="s">
        <v>913</v>
      </c>
      <c r="M111" s="1">
        <v>11947217.359999999</v>
      </c>
      <c r="N111" s="2" t="s">
        <v>38</v>
      </c>
      <c r="O111" s="2" t="s">
        <v>2174</v>
      </c>
      <c r="P111" s="2" t="s">
        <v>2175</v>
      </c>
      <c r="Q111" s="2">
        <v>41.2</v>
      </c>
      <c r="R111" s="2">
        <v>490</v>
      </c>
      <c r="S111" s="2" t="s">
        <v>867</v>
      </c>
      <c r="T111" s="2">
        <v>2</v>
      </c>
      <c r="U111" s="2">
        <v>1</v>
      </c>
      <c r="V111" s="2" t="s">
        <v>993</v>
      </c>
      <c r="W111" s="2" t="s">
        <v>928</v>
      </c>
      <c r="X111" s="2" t="s">
        <v>913</v>
      </c>
      <c r="Y111" s="2">
        <v>11947217.359999999</v>
      </c>
    </row>
    <row r="112" spans="1:25" x14ac:dyDescent="0.25">
      <c r="A112" t="s">
        <v>38</v>
      </c>
      <c r="B112" s="1" t="s">
        <v>38</v>
      </c>
      <c r="C112" s="1" t="s">
        <v>2174</v>
      </c>
      <c r="D112" s="1" t="s">
        <v>2175</v>
      </c>
      <c r="E112" s="1">
        <v>41.2</v>
      </c>
      <c r="F112" s="1">
        <v>490</v>
      </c>
      <c r="G112" s="1" t="s">
        <v>867</v>
      </c>
      <c r="H112" s="1">
        <v>2</v>
      </c>
      <c r="I112" s="1">
        <v>1</v>
      </c>
      <c r="J112" s="1" t="s">
        <v>993</v>
      </c>
      <c r="K112" s="1" t="s">
        <v>928</v>
      </c>
      <c r="L112" s="1" t="s">
        <v>913</v>
      </c>
      <c r="M112" s="1">
        <v>11947217.359999999</v>
      </c>
      <c r="N112" s="2" t="s">
        <v>38</v>
      </c>
      <c r="O112" s="2" t="s">
        <v>2174</v>
      </c>
      <c r="P112" s="2" t="s">
        <v>2175</v>
      </c>
      <c r="Q112" s="2">
        <v>41.2</v>
      </c>
      <c r="R112" s="2">
        <v>490</v>
      </c>
      <c r="S112" s="2" t="s">
        <v>867</v>
      </c>
      <c r="T112" s="2">
        <v>2</v>
      </c>
      <c r="U112" s="2">
        <v>1</v>
      </c>
      <c r="V112" s="2" t="s">
        <v>993</v>
      </c>
      <c r="W112" s="2" t="s">
        <v>928</v>
      </c>
      <c r="X112" s="2" t="s">
        <v>913</v>
      </c>
      <c r="Y112" s="2">
        <v>11947217.359999999</v>
      </c>
    </row>
    <row r="113" spans="1:25" x14ac:dyDescent="0.25">
      <c r="A113" t="s">
        <v>39</v>
      </c>
      <c r="B113" s="1" t="s">
        <v>39</v>
      </c>
      <c r="C113" s="1" t="s">
        <v>3815</v>
      </c>
      <c r="D113" s="1" t="s">
        <v>3295</v>
      </c>
      <c r="E113" s="1">
        <v>39.799999999999997</v>
      </c>
      <c r="F113" s="1">
        <v>927.97</v>
      </c>
      <c r="G113" s="1" t="s">
        <v>860</v>
      </c>
      <c r="H113" s="1">
        <v>3</v>
      </c>
      <c r="I113" s="1">
        <v>2</v>
      </c>
      <c r="J113" s="1" t="s">
        <v>928</v>
      </c>
      <c r="K113" s="1" t="s">
        <v>928</v>
      </c>
      <c r="L113" s="1" t="s">
        <v>913</v>
      </c>
      <c r="M113" s="1">
        <v>52288449.5</v>
      </c>
      <c r="N113" s="2" t="s">
        <v>39</v>
      </c>
      <c r="O113" s="2" t="s">
        <v>3815</v>
      </c>
      <c r="P113" s="2" t="s">
        <v>3295</v>
      </c>
      <c r="Q113" s="2">
        <v>39.799999999999997</v>
      </c>
      <c r="R113" s="2">
        <v>927.97</v>
      </c>
      <c r="S113" s="2" t="s">
        <v>860</v>
      </c>
      <c r="T113" s="2">
        <v>3</v>
      </c>
      <c r="U113" s="2">
        <v>2</v>
      </c>
      <c r="V113" s="2" t="s">
        <v>928</v>
      </c>
      <c r="W113" s="2" t="s">
        <v>928</v>
      </c>
      <c r="X113" s="2" t="s">
        <v>913</v>
      </c>
      <c r="Y113" s="2">
        <v>52288449.5</v>
      </c>
    </row>
    <row r="114" spans="1:25" x14ac:dyDescent="0.25">
      <c r="A114" t="s">
        <v>39</v>
      </c>
      <c r="B114" s="1" t="s">
        <v>39</v>
      </c>
      <c r="C114" s="1" t="s">
        <v>3815</v>
      </c>
      <c r="D114" s="1" t="s">
        <v>3295</v>
      </c>
      <c r="E114" s="1">
        <v>39.799999999999997</v>
      </c>
      <c r="F114" s="1">
        <v>927.97</v>
      </c>
      <c r="G114" s="1" t="s">
        <v>860</v>
      </c>
      <c r="H114" s="1">
        <v>3</v>
      </c>
      <c r="I114" s="1">
        <v>2</v>
      </c>
      <c r="J114" s="1" t="s">
        <v>928</v>
      </c>
      <c r="K114" s="1" t="s">
        <v>928</v>
      </c>
      <c r="L114" s="1" t="s">
        <v>913</v>
      </c>
      <c r="M114" s="1">
        <v>52288449.5</v>
      </c>
      <c r="N114" s="2" t="s">
        <v>39</v>
      </c>
      <c r="O114" s="2" t="s">
        <v>3815</v>
      </c>
      <c r="P114" s="2" t="s">
        <v>3295</v>
      </c>
      <c r="Q114" s="2">
        <v>39.799999999999997</v>
      </c>
      <c r="R114" s="2">
        <v>927.97</v>
      </c>
      <c r="S114" s="2" t="s">
        <v>860</v>
      </c>
      <c r="T114" s="2">
        <v>3</v>
      </c>
      <c r="U114" s="2">
        <v>2</v>
      </c>
      <c r="V114" s="2" t="s">
        <v>928</v>
      </c>
      <c r="W114" s="2" t="s">
        <v>928</v>
      </c>
      <c r="X114" s="2" t="s">
        <v>913</v>
      </c>
      <c r="Y114" s="2">
        <v>52288449.5</v>
      </c>
    </row>
    <row r="115" spans="1:25" x14ac:dyDescent="0.25">
      <c r="A115" t="s">
        <v>39</v>
      </c>
      <c r="B115" s="1" t="s">
        <v>39</v>
      </c>
      <c r="C115" s="1" t="s">
        <v>3815</v>
      </c>
      <c r="D115" s="1" t="s">
        <v>3295</v>
      </c>
      <c r="E115" s="1">
        <v>39.799999999999997</v>
      </c>
      <c r="F115" s="1">
        <v>927.97</v>
      </c>
      <c r="G115" s="1" t="s">
        <v>860</v>
      </c>
      <c r="H115" s="1">
        <v>3</v>
      </c>
      <c r="I115" s="1">
        <v>2</v>
      </c>
      <c r="J115" s="1" t="s">
        <v>928</v>
      </c>
      <c r="K115" s="1" t="s">
        <v>928</v>
      </c>
      <c r="L115" s="1" t="s">
        <v>913</v>
      </c>
      <c r="M115" s="1">
        <v>52288449.5</v>
      </c>
      <c r="N115" s="2" t="s">
        <v>39</v>
      </c>
      <c r="O115" s="2" t="s">
        <v>3815</v>
      </c>
      <c r="P115" s="2" t="s">
        <v>3295</v>
      </c>
      <c r="Q115" s="2">
        <v>39.799999999999997</v>
      </c>
      <c r="R115" s="2">
        <v>927.97</v>
      </c>
      <c r="S115" s="2" t="s">
        <v>860</v>
      </c>
      <c r="T115" s="2">
        <v>3</v>
      </c>
      <c r="U115" s="2">
        <v>2</v>
      </c>
      <c r="V115" s="2" t="s">
        <v>928</v>
      </c>
      <c r="W115" s="2" t="s">
        <v>928</v>
      </c>
      <c r="X115" s="2" t="s">
        <v>913</v>
      </c>
      <c r="Y115" s="2">
        <v>52288449.5</v>
      </c>
    </row>
    <row r="116" spans="1:25" x14ac:dyDescent="0.25">
      <c r="A116" t="s">
        <v>40</v>
      </c>
      <c r="B116" s="1" t="s">
        <v>40</v>
      </c>
      <c r="C116" s="1" t="s">
        <v>3815</v>
      </c>
      <c r="D116" s="1" t="s">
        <v>3295</v>
      </c>
      <c r="E116" s="1">
        <v>36.9</v>
      </c>
      <c r="F116" s="1">
        <v>570</v>
      </c>
      <c r="G116" s="1" t="s">
        <v>984</v>
      </c>
      <c r="H116" s="1">
        <v>3</v>
      </c>
      <c r="I116" s="1">
        <v>1</v>
      </c>
      <c r="J116" s="1" t="s">
        <v>861</v>
      </c>
      <c r="K116" s="1" t="s">
        <v>928</v>
      </c>
      <c r="L116" s="1" t="s">
        <v>913</v>
      </c>
      <c r="M116" s="1">
        <v>33343165.09</v>
      </c>
      <c r="N116" s="2" t="s">
        <v>40</v>
      </c>
      <c r="O116" s="2" t="s">
        <v>3815</v>
      </c>
      <c r="P116" s="2" t="s">
        <v>3295</v>
      </c>
      <c r="Q116" s="2">
        <v>36.9</v>
      </c>
      <c r="R116" s="2">
        <v>570</v>
      </c>
      <c r="S116" s="2" t="s">
        <v>984</v>
      </c>
      <c r="T116" s="2">
        <v>3</v>
      </c>
      <c r="U116" s="2">
        <v>1</v>
      </c>
      <c r="V116" s="2" t="s">
        <v>861</v>
      </c>
      <c r="W116" s="2" t="s">
        <v>928</v>
      </c>
      <c r="X116" s="2" t="s">
        <v>913</v>
      </c>
      <c r="Y116" s="2">
        <v>33343165.09</v>
      </c>
    </row>
    <row r="117" spans="1:25" x14ac:dyDescent="0.25">
      <c r="A117" t="s">
        <v>40</v>
      </c>
      <c r="B117" s="1" t="s">
        <v>40</v>
      </c>
      <c r="C117" s="1" t="s">
        <v>3815</v>
      </c>
      <c r="D117" s="1" t="s">
        <v>3295</v>
      </c>
      <c r="E117" s="1">
        <v>36.9</v>
      </c>
      <c r="F117" s="1">
        <v>570</v>
      </c>
      <c r="G117" s="1" t="s">
        <v>984</v>
      </c>
      <c r="H117" s="1">
        <v>3</v>
      </c>
      <c r="I117" s="1">
        <v>1</v>
      </c>
      <c r="J117" s="1" t="s">
        <v>861</v>
      </c>
      <c r="K117" s="1" t="s">
        <v>928</v>
      </c>
      <c r="L117" s="1" t="s">
        <v>913</v>
      </c>
      <c r="M117" s="1">
        <v>33343165.09</v>
      </c>
      <c r="N117" s="2" t="s">
        <v>40</v>
      </c>
      <c r="O117" s="2" t="s">
        <v>3815</v>
      </c>
      <c r="P117" s="2" t="s">
        <v>3295</v>
      </c>
      <c r="Q117" s="2">
        <v>36.9</v>
      </c>
      <c r="R117" s="2">
        <v>570</v>
      </c>
      <c r="S117" s="2" t="s">
        <v>984</v>
      </c>
      <c r="T117" s="2">
        <v>3</v>
      </c>
      <c r="U117" s="2">
        <v>1</v>
      </c>
      <c r="V117" s="2" t="s">
        <v>861</v>
      </c>
      <c r="W117" s="2" t="s">
        <v>928</v>
      </c>
      <c r="X117" s="2" t="s">
        <v>913</v>
      </c>
      <c r="Y117" s="2">
        <v>33343165.09</v>
      </c>
    </row>
    <row r="118" spans="1:25" x14ac:dyDescent="0.25">
      <c r="A118" t="s">
        <v>40</v>
      </c>
      <c r="B118" s="1" t="s">
        <v>40</v>
      </c>
      <c r="C118" s="1" t="s">
        <v>3815</v>
      </c>
      <c r="D118" s="1" t="s">
        <v>3295</v>
      </c>
      <c r="E118" s="1">
        <v>36.9</v>
      </c>
      <c r="F118" s="1">
        <v>570</v>
      </c>
      <c r="G118" s="1" t="s">
        <v>984</v>
      </c>
      <c r="H118" s="1">
        <v>3</v>
      </c>
      <c r="I118" s="1">
        <v>1</v>
      </c>
      <c r="J118" s="1" t="s">
        <v>861</v>
      </c>
      <c r="K118" s="1" t="s">
        <v>928</v>
      </c>
      <c r="L118" s="1" t="s">
        <v>913</v>
      </c>
      <c r="M118" s="1">
        <v>33343165.09</v>
      </c>
      <c r="N118" s="2" t="s">
        <v>40</v>
      </c>
      <c r="O118" s="2" t="s">
        <v>3815</v>
      </c>
      <c r="P118" s="2" t="s">
        <v>3295</v>
      </c>
      <c r="Q118" s="2">
        <v>36.9</v>
      </c>
      <c r="R118" s="2">
        <v>570</v>
      </c>
      <c r="S118" s="2" t="s">
        <v>984</v>
      </c>
      <c r="T118" s="2">
        <v>3</v>
      </c>
      <c r="U118" s="2">
        <v>1</v>
      </c>
      <c r="V118" s="2" t="s">
        <v>861</v>
      </c>
      <c r="W118" s="2" t="s">
        <v>928</v>
      </c>
      <c r="X118" s="2" t="s">
        <v>913</v>
      </c>
      <c r="Y118" s="2">
        <v>33343165.09</v>
      </c>
    </row>
    <row r="119" spans="1:25" x14ac:dyDescent="0.25">
      <c r="A119" t="s">
        <v>40</v>
      </c>
      <c r="B119" s="1" t="s">
        <v>40</v>
      </c>
      <c r="C119" s="1" t="s">
        <v>3815</v>
      </c>
      <c r="D119" s="1" t="s">
        <v>3295</v>
      </c>
      <c r="E119" s="1">
        <v>36.9</v>
      </c>
      <c r="F119" s="1">
        <v>570</v>
      </c>
      <c r="G119" s="1" t="s">
        <v>984</v>
      </c>
      <c r="H119" s="1">
        <v>3</v>
      </c>
      <c r="I119" s="1">
        <v>1</v>
      </c>
      <c r="J119" s="1" t="s">
        <v>861</v>
      </c>
      <c r="K119" s="1" t="s">
        <v>928</v>
      </c>
      <c r="L119" s="1" t="s">
        <v>913</v>
      </c>
      <c r="M119" s="1">
        <v>33343165.09</v>
      </c>
      <c r="N119" s="2" t="s">
        <v>40</v>
      </c>
      <c r="O119" s="2" t="s">
        <v>3815</v>
      </c>
      <c r="P119" s="2" t="s">
        <v>3295</v>
      </c>
      <c r="Q119" s="2">
        <v>36.9</v>
      </c>
      <c r="R119" s="2">
        <v>570</v>
      </c>
      <c r="S119" s="2" t="s">
        <v>984</v>
      </c>
      <c r="T119" s="2">
        <v>3</v>
      </c>
      <c r="U119" s="2">
        <v>1</v>
      </c>
      <c r="V119" s="2" t="s">
        <v>861</v>
      </c>
      <c r="W119" s="2" t="s">
        <v>928</v>
      </c>
      <c r="X119" s="2" t="s">
        <v>913</v>
      </c>
      <c r="Y119" s="2">
        <v>33343165.09</v>
      </c>
    </row>
    <row r="120" spans="1:25" x14ac:dyDescent="0.25">
      <c r="A120" t="s">
        <v>40</v>
      </c>
      <c r="B120" s="1" t="s">
        <v>40</v>
      </c>
      <c r="C120" s="1" t="s">
        <v>3815</v>
      </c>
      <c r="D120" s="1" t="s">
        <v>3295</v>
      </c>
      <c r="E120" s="1">
        <v>36.9</v>
      </c>
      <c r="F120" s="1">
        <v>570</v>
      </c>
      <c r="G120" s="1" t="s">
        <v>984</v>
      </c>
      <c r="H120" s="1">
        <v>3</v>
      </c>
      <c r="I120" s="1">
        <v>1</v>
      </c>
      <c r="J120" s="1" t="s">
        <v>861</v>
      </c>
      <c r="K120" s="1" t="s">
        <v>928</v>
      </c>
      <c r="L120" s="1" t="s">
        <v>913</v>
      </c>
      <c r="M120" s="1">
        <v>33343165.09</v>
      </c>
      <c r="N120" s="2" t="s">
        <v>40</v>
      </c>
      <c r="O120" s="2" t="s">
        <v>3815</v>
      </c>
      <c r="P120" s="2" t="s">
        <v>3295</v>
      </c>
      <c r="Q120" s="2">
        <v>36.9</v>
      </c>
      <c r="R120" s="2">
        <v>570</v>
      </c>
      <c r="S120" s="2" t="s">
        <v>984</v>
      </c>
      <c r="T120" s="2">
        <v>3</v>
      </c>
      <c r="U120" s="2">
        <v>1</v>
      </c>
      <c r="V120" s="2" t="s">
        <v>861</v>
      </c>
      <c r="W120" s="2" t="s">
        <v>928</v>
      </c>
      <c r="X120" s="2" t="s">
        <v>913</v>
      </c>
      <c r="Y120" s="2">
        <v>33343165.09</v>
      </c>
    </row>
    <row r="121" spans="1:25" x14ac:dyDescent="0.25">
      <c r="A121" t="s">
        <v>40</v>
      </c>
      <c r="B121" s="1" t="s">
        <v>40</v>
      </c>
      <c r="C121" s="1" t="s">
        <v>3815</v>
      </c>
      <c r="D121" s="1" t="s">
        <v>3295</v>
      </c>
      <c r="E121" s="1">
        <v>36.9</v>
      </c>
      <c r="F121" s="1">
        <v>570</v>
      </c>
      <c r="G121" s="1" t="s">
        <v>984</v>
      </c>
      <c r="H121" s="1">
        <v>3</v>
      </c>
      <c r="I121" s="1">
        <v>1</v>
      </c>
      <c r="J121" s="1" t="s">
        <v>861</v>
      </c>
      <c r="K121" s="1" t="s">
        <v>928</v>
      </c>
      <c r="L121" s="1" t="s">
        <v>913</v>
      </c>
      <c r="M121" s="1">
        <v>33343165.09</v>
      </c>
      <c r="N121" s="2" t="s">
        <v>40</v>
      </c>
      <c r="O121" s="2" t="s">
        <v>3815</v>
      </c>
      <c r="P121" s="2" t="s">
        <v>3295</v>
      </c>
      <c r="Q121" s="2">
        <v>36.9</v>
      </c>
      <c r="R121" s="2">
        <v>570</v>
      </c>
      <c r="S121" s="2" t="s">
        <v>984</v>
      </c>
      <c r="T121" s="2">
        <v>3</v>
      </c>
      <c r="U121" s="2">
        <v>1</v>
      </c>
      <c r="V121" s="2" t="s">
        <v>861</v>
      </c>
      <c r="W121" s="2" t="s">
        <v>928</v>
      </c>
      <c r="X121" s="2" t="s">
        <v>913</v>
      </c>
      <c r="Y121" s="2">
        <v>33343165.09</v>
      </c>
    </row>
    <row r="122" spans="1:25" x14ac:dyDescent="0.25">
      <c r="A122" t="s">
        <v>40</v>
      </c>
      <c r="B122" s="1" t="s">
        <v>40</v>
      </c>
      <c r="C122" s="1" t="s">
        <v>3815</v>
      </c>
      <c r="D122" s="1" t="s">
        <v>3295</v>
      </c>
      <c r="E122" s="1">
        <v>36.9</v>
      </c>
      <c r="F122" s="1">
        <v>570</v>
      </c>
      <c r="G122" s="1" t="s">
        <v>984</v>
      </c>
      <c r="H122" s="1">
        <v>3</v>
      </c>
      <c r="I122" s="1">
        <v>1</v>
      </c>
      <c r="J122" s="1" t="s">
        <v>861</v>
      </c>
      <c r="K122" s="1" t="s">
        <v>928</v>
      </c>
      <c r="L122" s="1" t="s">
        <v>913</v>
      </c>
      <c r="M122" s="1">
        <v>33343165.09</v>
      </c>
      <c r="N122" s="2" t="s">
        <v>40</v>
      </c>
      <c r="O122" s="2" t="s">
        <v>3815</v>
      </c>
      <c r="P122" s="2" t="s">
        <v>3295</v>
      </c>
      <c r="Q122" s="2">
        <v>36.9</v>
      </c>
      <c r="R122" s="2">
        <v>570</v>
      </c>
      <c r="S122" s="2" t="s">
        <v>984</v>
      </c>
      <c r="T122" s="2">
        <v>3</v>
      </c>
      <c r="U122" s="2">
        <v>1</v>
      </c>
      <c r="V122" s="2" t="s">
        <v>861</v>
      </c>
      <c r="W122" s="2" t="s">
        <v>928</v>
      </c>
      <c r="X122" s="2" t="s">
        <v>913</v>
      </c>
      <c r="Y122" s="2">
        <v>33343165.09</v>
      </c>
    </row>
    <row r="123" spans="1:25" x14ac:dyDescent="0.25">
      <c r="A123" t="s">
        <v>40</v>
      </c>
      <c r="B123" s="1" t="s">
        <v>40</v>
      </c>
      <c r="C123" s="1" t="s">
        <v>3815</v>
      </c>
      <c r="D123" s="1" t="s">
        <v>3295</v>
      </c>
      <c r="E123" s="1">
        <v>36.9</v>
      </c>
      <c r="F123" s="1">
        <v>570</v>
      </c>
      <c r="G123" s="1" t="s">
        <v>984</v>
      </c>
      <c r="H123" s="1">
        <v>3</v>
      </c>
      <c r="I123" s="1">
        <v>1</v>
      </c>
      <c r="J123" s="1" t="s">
        <v>861</v>
      </c>
      <c r="K123" s="1" t="s">
        <v>928</v>
      </c>
      <c r="L123" s="1" t="s">
        <v>913</v>
      </c>
      <c r="M123" s="1">
        <v>33343165.09</v>
      </c>
      <c r="N123" s="2" t="s">
        <v>40</v>
      </c>
      <c r="O123" s="2" t="s">
        <v>3815</v>
      </c>
      <c r="P123" s="2" t="s">
        <v>3295</v>
      </c>
      <c r="Q123" s="2">
        <v>36.9</v>
      </c>
      <c r="R123" s="2">
        <v>570</v>
      </c>
      <c r="S123" s="2" t="s">
        <v>984</v>
      </c>
      <c r="T123" s="2">
        <v>3</v>
      </c>
      <c r="U123" s="2">
        <v>1</v>
      </c>
      <c r="V123" s="2" t="s">
        <v>861</v>
      </c>
      <c r="W123" s="2" t="s">
        <v>928</v>
      </c>
      <c r="X123" s="2" t="s">
        <v>913</v>
      </c>
      <c r="Y123" s="2">
        <v>33343165.09</v>
      </c>
    </row>
    <row r="124" spans="1:25" x14ac:dyDescent="0.25">
      <c r="A124" t="s">
        <v>40</v>
      </c>
      <c r="B124" s="1" t="s">
        <v>40</v>
      </c>
      <c r="C124" s="1" t="s">
        <v>3815</v>
      </c>
      <c r="D124" s="1" t="s">
        <v>3295</v>
      </c>
      <c r="E124" s="1">
        <v>36.9</v>
      </c>
      <c r="F124" s="1">
        <v>570</v>
      </c>
      <c r="G124" s="1" t="s">
        <v>984</v>
      </c>
      <c r="H124" s="1">
        <v>3</v>
      </c>
      <c r="I124" s="1">
        <v>1</v>
      </c>
      <c r="J124" s="1" t="s">
        <v>861</v>
      </c>
      <c r="K124" s="1" t="s">
        <v>928</v>
      </c>
      <c r="L124" s="1" t="s">
        <v>913</v>
      </c>
      <c r="M124" s="1">
        <v>33343165.09</v>
      </c>
      <c r="N124" s="2" t="s">
        <v>40</v>
      </c>
      <c r="O124" s="2" t="s">
        <v>3815</v>
      </c>
      <c r="P124" s="2" t="s">
        <v>3295</v>
      </c>
      <c r="Q124" s="2">
        <v>36.9</v>
      </c>
      <c r="R124" s="2">
        <v>570</v>
      </c>
      <c r="S124" s="2" t="s">
        <v>984</v>
      </c>
      <c r="T124" s="2">
        <v>3</v>
      </c>
      <c r="U124" s="2">
        <v>1</v>
      </c>
      <c r="V124" s="2" t="s">
        <v>861</v>
      </c>
      <c r="W124" s="2" t="s">
        <v>928</v>
      </c>
      <c r="X124" s="2" t="s">
        <v>913</v>
      </c>
      <c r="Y124" s="2">
        <v>33343165.09</v>
      </c>
    </row>
    <row r="125" spans="1:25" x14ac:dyDescent="0.25">
      <c r="A125" t="s">
        <v>41</v>
      </c>
      <c r="B125" s="1" t="s">
        <v>41</v>
      </c>
      <c r="C125" s="1" t="s">
        <v>3815</v>
      </c>
      <c r="D125" s="1" t="s">
        <v>3295</v>
      </c>
      <c r="E125" s="1">
        <v>39.1</v>
      </c>
      <c r="F125" s="1">
        <v>246</v>
      </c>
      <c r="G125" s="1" t="s">
        <v>984</v>
      </c>
      <c r="H125" s="1">
        <v>3</v>
      </c>
      <c r="I125" s="1">
        <v>2</v>
      </c>
      <c r="J125" s="1" t="s">
        <v>928</v>
      </c>
      <c r="K125" s="1" t="s">
        <v>928</v>
      </c>
      <c r="L125" s="1" t="s">
        <v>913</v>
      </c>
      <c r="M125" s="1">
        <v>13975046.48</v>
      </c>
      <c r="N125" s="2" t="s">
        <v>41</v>
      </c>
      <c r="O125" s="2" t="s">
        <v>3815</v>
      </c>
      <c r="P125" s="2" t="s">
        <v>3295</v>
      </c>
      <c r="Q125" s="2">
        <v>39.1</v>
      </c>
      <c r="R125" s="2">
        <v>246</v>
      </c>
      <c r="S125" s="2" t="s">
        <v>984</v>
      </c>
      <c r="T125" s="2">
        <v>3</v>
      </c>
      <c r="U125" s="2">
        <v>2</v>
      </c>
      <c r="V125" s="2" t="s">
        <v>928</v>
      </c>
      <c r="W125" s="2" t="s">
        <v>928</v>
      </c>
      <c r="X125" s="2" t="s">
        <v>913</v>
      </c>
      <c r="Y125" s="2">
        <v>13975046.48</v>
      </c>
    </row>
    <row r="126" spans="1:25" x14ac:dyDescent="0.25">
      <c r="A126" t="s">
        <v>41</v>
      </c>
      <c r="B126" s="1" t="s">
        <v>41</v>
      </c>
      <c r="C126" s="1" t="s">
        <v>3815</v>
      </c>
      <c r="D126" s="1" t="s">
        <v>3295</v>
      </c>
      <c r="E126" s="1">
        <v>39.1</v>
      </c>
      <c r="F126" s="1">
        <v>246</v>
      </c>
      <c r="G126" s="1" t="s">
        <v>984</v>
      </c>
      <c r="H126" s="1">
        <v>3</v>
      </c>
      <c r="I126" s="1">
        <v>2</v>
      </c>
      <c r="J126" s="1" t="s">
        <v>928</v>
      </c>
      <c r="K126" s="1" t="s">
        <v>928</v>
      </c>
      <c r="L126" s="1" t="s">
        <v>913</v>
      </c>
      <c r="M126" s="1">
        <v>13975046.48</v>
      </c>
      <c r="N126" s="2" t="s">
        <v>41</v>
      </c>
      <c r="O126" s="2" t="s">
        <v>3815</v>
      </c>
      <c r="P126" s="2" t="s">
        <v>3295</v>
      </c>
      <c r="Q126" s="2">
        <v>39.1</v>
      </c>
      <c r="R126" s="2">
        <v>246</v>
      </c>
      <c r="S126" s="2" t="s">
        <v>984</v>
      </c>
      <c r="T126" s="2">
        <v>3</v>
      </c>
      <c r="U126" s="2">
        <v>2</v>
      </c>
      <c r="V126" s="2" t="s">
        <v>928</v>
      </c>
      <c r="W126" s="2" t="s">
        <v>928</v>
      </c>
      <c r="X126" s="2" t="s">
        <v>913</v>
      </c>
      <c r="Y126" s="2">
        <v>13975046.48</v>
      </c>
    </row>
    <row r="127" spans="1:25" x14ac:dyDescent="0.25">
      <c r="A127" t="s">
        <v>41</v>
      </c>
      <c r="B127" s="1" t="s">
        <v>41</v>
      </c>
      <c r="C127" s="1" t="s">
        <v>3815</v>
      </c>
      <c r="D127" s="1" t="s">
        <v>3295</v>
      </c>
      <c r="E127" s="1">
        <v>39.1</v>
      </c>
      <c r="F127" s="1">
        <v>246</v>
      </c>
      <c r="G127" s="1" t="s">
        <v>984</v>
      </c>
      <c r="H127" s="1">
        <v>3</v>
      </c>
      <c r="I127" s="1">
        <v>2</v>
      </c>
      <c r="J127" s="1" t="s">
        <v>928</v>
      </c>
      <c r="K127" s="1" t="s">
        <v>928</v>
      </c>
      <c r="L127" s="1" t="s">
        <v>913</v>
      </c>
      <c r="M127" s="1">
        <v>13975046.48</v>
      </c>
      <c r="N127" s="2" t="s">
        <v>41</v>
      </c>
      <c r="O127" s="2" t="s">
        <v>3815</v>
      </c>
      <c r="P127" s="2" t="s">
        <v>3295</v>
      </c>
      <c r="Q127" s="2">
        <v>39.1</v>
      </c>
      <c r="R127" s="2">
        <v>246</v>
      </c>
      <c r="S127" s="2" t="s">
        <v>984</v>
      </c>
      <c r="T127" s="2">
        <v>3</v>
      </c>
      <c r="U127" s="2">
        <v>2</v>
      </c>
      <c r="V127" s="2" t="s">
        <v>928</v>
      </c>
      <c r="W127" s="2" t="s">
        <v>928</v>
      </c>
      <c r="X127" s="2" t="s">
        <v>913</v>
      </c>
      <c r="Y127" s="2">
        <v>13975046.48</v>
      </c>
    </row>
    <row r="128" spans="1:25" x14ac:dyDescent="0.25">
      <c r="A128" t="s">
        <v>42</v>
      </c>
      <c r="B128" s="1" t="s">
        <v>42</v>
      </c>
      <c r="C128" s="1" t="s">
        <v>2929</v>
      </c>
      <c r="D128" s="1" t="s">
        <v>2818</v>
      </c>
      <c r="E128" s="1">
        <v>41</v>
      </c>
      <c r="F128" s="1">
        <v>96.28</v>
      </c>
      <c r="G128" s="1" t="s">
        <v>984</v>
      </c>
      <c r="H128" s="1">
        <v>3</v>
      </c>
      <c r="I128" s="1">
        <v>3</v>
      </c>
      <c r="J128" s="1" t="s">
        <v>993</v>
      </c>
      <c r="K128" s="1" t="s">
        <v>2142</v>
      </c>
      <c r="L128" s="1" t="s">
        <v>913</v>
      </c>
      <c r="M128" s="1">
        <v>21283218.760000002</v>
      </c>
      <c r="N128" s="2" t="s">
        <v>42</v>
      </c>
      <c r="O128" s="2" t="s">
        <v>2929</v>
      </c>
      <c r="P128" s="2" t="s">
        <v>2818</v>
      </c>
      <c r="Q128" s="2">
        <v>41</v>
      </c>
      <c r="R128" s="2">
        <v>96.28</v>
      </c>
      <c r="S128" s="2" t="s">
        <v>984</v>
      </c>
      <c r="T128" s="2">
        <v>3</v>
      </c>
      <c r="U128" s="2">
        <v>3</v>
      </c>
      <c r="V128" s="2" t="s">
        <v>993</v>
      </c>
      <c r="W128" s="2" t="s">
        <v>2142</v>
      </c>
      <c r="X128" s="2" t="s">
        <v>913</v>
      </c>
      <c r="Y128" s="2">
        <v>21283218.760000002</v>
      </c>
    </row>
    <row r="129" spans="1:25" x14ac:dyDescent="0.25">
      <c r="A129" t="s">
        <v>42</v>
      </c>
      <c r="B129" s="1" t="s">
        <v>42</v>
      </c>
      <c r="C129" s="1" t="s">
        <v>2929</v>
      </c>
      <c r="D129" s="1" t="s">
        <v>2818</v>
      </c>
      <c r="E129" s="1">
        <v>41</v>
      </c>
      <c r="F129" s="1">
        <v>96.28</v>
      </c>
      <c r="G129" s="1" t="s">
        <v>984</v>
      </c>
      <c r="H129" s="1">
        <v>3</v>
      </c>
      <c r="I129" s="1">
        <v>3</v>
      </c>
      <c r="J129" s="1" t="s">
        <v>993</v>
      </c>
      <c r="K129" s="1" t="s">
        <v>2142</v>
      </c>
      <c r="L129" s="1" t="s">
        <v>913</v>
      </c>
      <c r="M129" s="1">
        <v>21283218.760000002</v>
      </c>
      <c r="N129" s="2" t="s">
        <v>42</v>
      </c>
      <c r="O129" s="2" t="s">
        <v>2929</v>
      </c>
      <c r="P129" s="2" t="s">
        <v>2818</v>
      </c>
      <c r="Q129" s="2">
        <v>41</v>
      </c>
      <c r="R129" s="2">
        <v>96.28</v>
      </c>
      <c r="S129" s="2" t="s">
        <v>984</v>
      </c>
      <c r="T129" s="2">
        <v>3</v>
      </c>
      <c r="U129" s="2">
        <v>3</v>
      </c>
      <c r="V129" s="2" t="s">
        <v>993</v>
      </c>
      <c r="W129" s="2" t="s">
        <v>2142</v>
      </c>
      <c r="X129" s="2" t="s">
        <v>913</v>
      </c>
      <c r="Y129" s="2">
        <v>21283218.760000002</v>
      </c>
    </row>
    <row r="130" spans="1:25" x14ac:dyDescent="0.25">
      <c r="A130" t="s">
        <v>42</v>
      </c>
      <c r="B130" s="1" t="s">
        <v>42</v>
      </c>
      <c r="C130" s="1" t="s">
        <v>2929</v>
      </c>
      <c r="D130" s="1" t="s">
        <v>2818</v>
      </c>
      <c r="E130" s="1">
        <v>41</v>
      </c>
      <c r="F130" s="1">
        <v>96.28</v>
      </c>
      <c r="G130" s="1" t="s">
        <v>984</v>
      </c>
      <c r="H130" s="1">
        <v>3</v>
      </c>
      <c r="I130" s="1">
        <v>3</v>
      </c>
      <c r="J130" s="1" t="s">
        <v>993</v>
      </c>
      <c r="K130" s="1" t="s">
        <v>2142</v>
      </c>
      <c r="L130" s="1" t="s">
        <v>913</v>
      </c>
      <c r="M130" s="1">
        <v>21283218.760000002</v>
      </c>
      <c r="N130" s="2" t="s">
        <v>42</v>
      </c>
      <c r="O130" s="2" t="s">
        <v>2929</v>
      </c>
      <c r="P130" s="2" t="s">
        <v>2818</v>
      </c>
      <c r="Q130" s="2">
        <v>41</v>
      </c>
      <c r="R130" s="2">
        <v>96.28</v>
      </c>
      <c r="S130" s="2" t="s">
        <v>984</v>
      </c>
      <c r="T130" s="2">
        <v>3</v>
      </c>
      <c r="U130" s="2">
        <v>3</v>
      </c>
      <c r="V130" s="2" t="s">
        <v>993</v>
      </c>
      <c r="W130" s="2" t="s">
        <v>2142</v>
      </c>
      <c r="X130" s="2" t="s">
        <v>913</v>
      </c>
      <c r="Y130" s="2">
        <v>21283218.760000002</v>
      </c>
    </row>
    <row r="131" spans="1:25" x14ac:dyDescent="0.25">
      <c r="A131" t="s">
        <v>43</v>
      </c>
      <c r="B131" s="1" t="s">
        <v>43</v>
      </c>
      <c r="C131" s="1" t="s">
        <v>3116</v>
      </c>
      <c r="D131" s="1" t="s">
        <v>3092</v>
      </c>
      <c r="E131" s="1">
        <v>34.1</v>
      </c>
      <c r="F131" s="1">
        <v>154.91</v>
      </c>
      <c r="G131" s="1" t="s">
        <v>916</v>
      </c>
      <c r="H131" s="1">
        <v>2</v>
      </c>
      <c r="I131" s="1">
        <v>3</v>
      </c>
      <c r="J131" s="1" t="s">
        <v>861</v>
      </c>
      <c r="K131" s="1" t="s">
        <v>928</v>
      </c>
      <c r="L131" s="1" t="s">
        <v>913</v>
      </c>
      <c r="M131" s="1">
        <v>12516028.75</v>
      </c>
      <c r="N131" s="2" t="s">
        <v>43</v>
      </c>
      <c r="O131" s="2" t="s">
        <v>3116</v>
      </c>
      <c r="P131" s="2" t="s">
        <v>3092</v>
      </c>
      <c r="Q131" s="2">
        <v>34.1</v>
      </c>
      <c r="R131" s="2">
        <v>154.91</v>
      </c>
      <c r="S131" s="2" t="s">
        <v>916</v>
      </c>
      <c r="T131" s="2">
        <v>2</v>
      </c>
      <c r="U131" s="2">
        <v>3</v>
      </c>
      <c r="V131" s="2" t="s">
        <v>861</v>
      </c>
      <c r="W131" s="2" t="s">
        <v>928</v>
      </c>
      <c r="X131" s="2" t="s">
        <v>913</v>
      </c>
      <c r="Y131" s="2">
        <v>12516028.75</v>
      </c>
    </row>
    <row r="132" spans="1:25" x14ac:dyDescent="0.25">
      <c r="A132" t="s">
        <v>43</v>
      </c>
      <c r="B132" s="1" t="s">
        <v>43</v>
      </c>
      <c r="C132" s="1" t="s">
        <v>3116</v>
      </c>
      <c r="D132" s="1" t="s">
        <v>3092</v>
      </c>
      <c r="E132" s="1">
        <v>34.1</v>
      </c>
      <c r="F132" s="1">
        <v>154.91</v>
      </c>
      <c r="G132" s="1" t="s">
        <v>916</v>
      </c>
      <c r="H132" s="1">
        <v>2</v>
      </c>
      <c r="I132" s="1">
        <v>3</v>
      </c>
      <c r="J132" s="1" t="s">
        <v>861</v>
      </c>
      <c r="K132" s="1" t="s">
        <v>928</v>
      </c>
      <c r="L132" s="1" t="s">
        <v>913</v>
      </c>
      <c r="M132" s="1">
        <v>12516028.75</v>
      </c>
      <c r="N132" s="2" t="s">
        <v>43</v>
      </c>
      <c r="O132" s="2" t="s">
        <v>3116</v>
      </c>
      <c r="P132" s="2" t="s">
        <v>3092</v>
      </c>
      <c r="Q132" s="2">
        <v>34.1</v>
      </c>
      <c r="R132" s="2">
        <v>154.91</v>
      </c>
      <c r="S132" s="2" t="s">
        <v>916</v>
      </c>
      <c r="T132" s="2">
        <v>2</v>
      </c>
      <c r="U132" s="2">
        <v>3</v>
      </c>
      <c r="V132" s="2" t="s">
        <v>861</v>
      </c>
      <c r="W132" s="2" t="s">
        <v>928</v>
      </c>
      <c r="X132" s="2" t="s">
        <v>913</v>
      </c>
      <c r="Y132" s="2">
        <v>12516028.75</v>
      </c>
    </row>
    <row r="133" spans="1:25" x14ac:dyDescent="0.25">
      <c r="A133" t="s">
        <v>43</v>
      </c>
      <c r="B133" s="1" t="s">
        <v>43</v>
      </c>
      <c r="C133" s="1" t="s">
        <v>3116</v>
      </c>
      <c r="D133" s="1" t="s">
        <v>3092</v>
      </c>
      <c r="E133" s="1">
        <v>34.1</v>
      </c>
      <c r="F133" s="1">
        <v>154.91</v>
      </c>
      <c r="G133" s="1" t="s">
        <v>916</v>
      </c>
      <c r="H133" s="1">
        <v>2</v>
      </c>
      <c r="I133" s="1">
        <v>3</v>
      </c>
      <c r="J133" s="1" t="s">
        <v>861</v>
      </c>
      <c r="K133" s="1" t="s">
        <v>928</v>
      </c>
      <c r="L133" s="1" t="s">
        <v>913</v>
      </c>
      <c r="M133" s="1">
        <v>12516028.75</v>
      </c>
      <c r="N133" s="2" t="s">
        <v>43</v>
      </c>
      <c r="O133" s="2" t="s">
        <v>3116</v>
      </c>
      <c r="P133" s="2" t="s">
        <v>3092</v>
      </c>
      <c r="Q133" s="2">
        <v>34.1</v>
      </c>
      <c r="R133" s="2">
        <v>154.91</v>
      </c>
      <c r="S133" s="2" t="s">
        <v>916</v>
      </c>
      <c r="T133" s="2">
        <v>2</v>
      </c>
      <c r="U133" s="2">
        <v>3</v>
      </c>
      <c r="V133" s="2" t="s">
        <v>861</v>
      </c>
      <c r="W133" s="2" t="s">
        <v>928</v>
      </c>
      <c r="X133" s="2" t="s">
        <v>913</v>
      </c>
      <c r="Y133" s="2">
        <v>12516028.75</v>
      </c>
    </row>
    <row r="134" spans="1:25" x14ac:dyDescent="0.25">
      <c r="A134" t="s">
        <v>44</v>
      </c>
      <c r="B134" s="1" t="s">
        <v>44</v>
      </c>
      <c r="C134" s="1" t="s">
        <v>2620</v>
      </c>
      <c r="D134" s="1" t="s">
        <v>2621</v>
      </c>
      <c r="E134" s="1">
        <v>43.9</v>
      </c>
      <c r="F134" s="1">
        <v>111.36</v>
      </c>
      <c r="G134" s="1" t="s">
        <v>860</v>
      </c>
      <c r="H134" s="1">
        <v>2</v>
      </c>
      <c r="I134" s="1">
        <v>3</v>
      </c>
      <c r="J134" s="1" t="s">
        <v>861</v>
      </c>
      <c r="K134" s="1" t="s">
        <v>882</v>
      </c>
      <c r="L134" s="1" t="s">
        <v>863</v>
      </c>
      <c r="M134" s="1">
        <v>37338142.789999999</v>
      </c>
      <c r="N134" s="2" t="s">
        <v>44</v>
      </c>
      <c r="O134" s="2" t="s">
        <v>2620</v>
      </c>
      <c r="P134" s="2" t="s">
        <v>2621</v>
      </c>
      <c r="Q134" s="2">
        <v>43.9</v>
      </c>
      <c r="R134" s="2">
        <v>111.36</v>
      </c>
      <c r="S134" s="2" t="s">
        <v>860</v>
      </c>
      <c r="T134" s="2">
        <v>2</v>
      </c>
      <c r="U134" s="2">
        <v>3</v>
      </c>
      <c r="V134" s="2" t="s">
        <v>861</v>
      </c>
      <c r="W134" s="2" t="s">
        <v>882</v>
      </c>
      <c r="X134" s="2" t="s">
        <v>863</v>
      </c>
      <c r="Y134" s="2">
        <v>37338142.789999999</v>
      </c>
    </row>
    <row r="135" spans="1:25" x14ac:dyDescent="0.25">
      <c r="A135" t="s">
        <v>44</v>
      </c>
      <c r="B135" s="1" t="s">
        <v>44</v>
      </c>
      <c r="C135" s="1" t="s">
        <v>2620</v>
      </c>
      <c r="D135" s="1" t="s">
        <v>2621</v>
      </c>
      <c r="E135" s="1">
        <v>43.9</v>
      </c>
      <c r="F135" s="1">
        <v>111.36</v>
      </c>
      <c r="G135" s="1" t="s">
        <v>860</v>
      </c>
      <c r="H135" s="1">
        <v>2</v>
      </c>
      <c r="I135" s="1">
        <v>3</v>
      </c>
      <c r="J135" s="1" t="s">
        <v>861</v>
      </c>
      <c r="K135" s="1" t="s">
        <v>882</v>
      </c>
      <c r="L135" s="1" t="s">
        <v>863</v>
      </c>
      <c r="M135" s="1">
        <v>37338142.789999999</v>
      </c>
      <c r="N135" s="2" t="s">
        <v>44</v>
      </c>
      <c r="O135" s="2" t="s">
        <v>2620</v>
      </c>
      <c r="P135" s="2" t="s">
        <v>2621</v>
      </c>
      <c r="Q135" s="2">
        <v>43.9</v>
      </c>
      <c r="R135" s="2">
        <v>111.36</v>
      </c>
      <c r="S135" s="2" t="s">
        <v>860</v>
      </c>
      <c r="T135" s="2">
        <v>2</v>
      </c>
      <c r="U135" s="2">
        <v>3</v>
      </c>
      <c r="V135" s="2" t="s">
        <v>861</v>
      </c>
      <c r="W135" s="2" t="s">
        <v>882</v>
      </c>
      <c r="X135" s="2" t="s">
        <v>863</v>
      </c>
      <c r="Y135" s="2">
        <v>37338142.789999999</v>
      </c>
    </row>
    <row r="136" spans="1:25" x14ac:dyDescent="0.25">
      <c r="A136" t="s">
        <v>44</v>
      </c>
      <c r="B136" s="1" t="s">
        <v>44</v>
      </c>
      <c r="C136" s="1" t="s">
        <v>2620</v>
      </c>
      <c r="D136" s="1" t="s">
        <v>2621</v>
      </c>
      <c r="E136" s="1">
        <v>43.9</v>
      </c>
      <c r="F136" s="1">
        <v>111.36</v>
      </c>
      <c r="G136" s="1" t="s">
        <v>860</v>
      </c>
      <c r="H136" s="1">
        <v>2</v>
      </c>
      <c r="I136" s="1">
        <v>3</v>
      </c>
      <c r="J136" s="1" t="s">
        <v>861</v>
      </c>
      <c r="K136" s="1" t="s">
        <v>882</v>
      </c>
      <c r="L136" s="1" t="s">
        <v>863</v>
      </c>
      <c r="M136" s="1">
        <v>37338142.789999999</v>
      </c>
      <c r="N136" s="2" t="s">
        <v>44</v>
      </c>
      <c r="O136" s="2" t="s">
        <v>2620</v>
      </c>
      <c r="P136" s="2" t="s">
        <v>2621</v>
      </c>
      <c r="Q136" s="2">
        <v>43.9</v>
      </c>
      <c r="R136" s="2">
        <v>111.36</v>
      </c>
      <c r="S136" s="2" t="s">
        <v>860</v>
      </c>
      <c r="T136" s="2">
        <v>2</v>
      </c>
      <c r="U136" s="2">
        <v>3</v>
      </c>
      <c r="V136" s="2" t="s">
        <v>861</v>
      </c>
      <c r="W136" s="2" t="s">
        <v>882</v>
      </c>
      <c r="X136" s="2" t="s">
        <v>863</v>
      </c>
      <c r="Y136" s="2">
        <v>37338142.789999999</v>
      </c>
    </row>
    <row r="137" spans="1:25" x14ac:dyDescent="0.25">
      <c r="A137" t="s">
        <v>45</v>
      </c>
      <c r="B137" s="1" t="s">
        <v>45</v>
      </c>
      <c r="C137" s="1" t="s">
        <v>1093</v>
      </c>
      <c r="D137" s="1" t="s">
        <v>1094</v>
      </c>
      <c r="E137" s="1">
        <v>42.1</v>
      </c>
      <c r="F137" s="1">
        <v>10682.04</v>
      </c>
      <c r="G137" s="1" t="s">
        <v>918</v>
      </c>
      <c r="H137" s="1">
        <v>3</v>
      </c>
      <c r="I137" s="1">
        <v>3</v>
      </c>
      <c r="J137" s="1" t="s">
        <v>993</v>
      </c>
      <c r="K137" s="1" t="s">
        <v>1095</v>
      </c>
      <c r="L137" s="1" t="s">
        <v>1097</v>
      </c>
      <c r="M137" s="1">
        <v>4915289.2</v>
      </c>
      <c r="N137" s="2" t="s">
        <v>45</v>
      </c>
      <c r="O137" s="2" t="s">
        <v>1093</v>
      </c>
      <c r="P137" s="2" t="s">
        <v>1094</v>
      </c>
      <c r="Q137" s="2">
        <v>42.1</v>
      </c>
      <c r="R137" s="2">
        <v>10682.04</v>
      </c>
      <c r="S137" s="2" t="s">
        <v>918</v>
      </c>
      <c r="T137" s="2">
        <v>3</v>
      </c>
      <c r="U137" s="2">
        <v>3</v>
      </c>
      <c r="V137" s="2" t="s">
        <v>993</v>
      </c>
      <c r="W137" s="2" t="s">
        <v>1095</v>
      </c>
      <c r="X137" s="2" t="s">
        <v>1097</v>
      </c>
      <c r="Y137" s="2">
        <v>4915289.2</v>
      </c>
    </row>
    <row r="138" spans="1:25" x14ac:dyDescent="0.25">
      <c r="A138" t="s">
        <v>45</v>
      </c>
      <c r="B138" s="1" t="s">
        <v>45</v>
      </c>
      <c r="C138" s="1" t="s">
        <v>1093</v>
      </c>
      <c r="D138" s="1" t="s">
        <v>1094</v>
      </c>
      <c r="E138" s="1">
        <v>42.1</v>
      </c>
      <c r="F138" s="1">
        <v>10682.04</v>
      </c>
      <c r="G138" s="1" t="s">
        <v>918</v>
      </c>
      <c r="H138" s="1">
        <v>3</v>
      </c>
      <c r="I138" s="1">
        <v>3</v>
      </c>
      <c r="J138" s="1" t="s">
        <v>993</v>
      </c>
      <c r="K138" s="1" t="s">
        <v>1095</v>
      </c>
      <c r="L138" s="1" t="s">
        <v>1097</v>
      </c>
      <c r="M138" s="1">
        <v>4915289.2</v>
      </c>
      <c r="N138" s="2" t="s">
        <v>45</v>
      </c>
      <c r="O138" s="2" t="s">
        <v>1093</v>
      </c>
      <c r="P138" s="2" t="s">
        <v>1094</v>
      </c>
      <c r="Q138" s="2">
        <v>42.1</v>
      </c>
      <c r="R138" s="2">
        <v>10682.04</v>
      </c>
      <c r="S138" s="2" t="s">
        <v>918</v>
      </c>
      <c r="T138" s="2">
        <v>3</v>
      </c>
      <c r="U138" s="2">
        <v>3</v>
      </c>
      <c r="V138" s="2" t="s">
        <v>993</v>
      </c>
      <c r="W138" s="2" t="s">
        <v>1095</v>
      </c>
      <c r="X138" s="2" t="s">
        <v>1097</v>
      </c>
      <c r="Y138" s="2">
        <v>4915289.2</v>
      </c>
    </row>
    <row r="139" spans="1:25" x14ac:dyDescent="0.25">
      <c r="A139" t="s">
        <v>45</v>
      </c>
      <c r="B139" s="1" t="s">
        <v>45</v>
      </c>
      <c r="C139" s="1" t="s">
        <v>1093</v>
      </c>
      <c r="D139" s="1" t="s">
        <v>1094</v>
      </c>
      <c r="E139" s="1">
        <v>42.1</v>
      </c>
      <c r="F139" s="1">
        <v>10682.04</v>
      </c>
      <c r="G139" s="1" t="s">
        <v>918</v>
      </c>
      <c r="H139" s="1">
        <v>3</v>
      </c>
      <c r="I139" s="1">
        <v>3</v>
      </c>
      <c r="J139" s="1" t="s">
        <v>993</v>
      </c>
      <c r="K139" s="1" t="s">
        <v>1095</v>
      </c>
      <c r="L139" s="1" t="s">
        <v>1097</v>
      </c>
      <c r="M139" s="1">
        <v>4915289.2</v>
      </c>
      <c r="N139" s="2" t="s">
        <v>45</v>
      </c>
      <c r="O139" s="2" t="s">
        <v>1093</v>
      </c>
      <c r="P139" s="2" t="s">
        <v>1094</v>
      </c>
      <c r="Q139" s="2">
        <v>42.1</v>
      </c>
      <c r="R139" s="2">
        <v>10682.04</v>
      </c>
      <c r="S139" s="2" t="s">
        <v>918</v>
      </c>
      <c r="T139" s="2">
        <v>3</v>
      </c>
      <c r="U139" s="2">
        <v>3</v>
      </c>
      <c r="V139" s="2" t="s">
        <v>993</v>
      </c>
      <c r="W139" s="2" t="s">
        <v>1095</v>
      </c>
      <c r="X139" s="2" t="s">
        <v>1097</v>
      </c>
      <c r="Y139" s="2">
        <v>4915289.2</v>
      </c>
    </row>
    <row r="140" spans="1:25" x14ac:dyDescent="0.25">
      <c r="A140" t="s">
        <v>46</v>
      </c>
      <c r="B140" s="1" t="s">
        <v>569</v>
      </c>
      <c r="C140" s="1" t="s">
        <v>5060</v>
      </c>
      <c r="D140" s="1" t="s">
        <v>3295</v>
      </c>
      <c r="E140" s="1">
        <v>54.3</v>
      </c>
      <c r="F140" s="1">
        <v>14.5</v>
      </c>
      <c r="G140" s="1" t="s">
        <v>984</v>
      </c>
      <c r="H140" s="1">
        <v>3</v>
      </c>
      <c r="I140" s="1">
        <v>3</v>
      </c>
      <c r="J140" s="1" t="s">
        <v>861</v>
      </c>
      <c r="K140" s="1" t="s">
        <v>882</v>
      </c>
      <c r="L140" s="1" t="s">
        <v>876</v>
      </c>
      <c r="M140" s="1">
        <v>16377219.720000001</v>
      </c>
      <c r="N140" s="2" t="s">
        <v>569</v>
      </c>
      <c r="O140" s="2" t="s">
        <v>5060</v>
      </c>
      <c r="P140" s="2" t="s">
        <v>3295</v>
      </c>
      <c r="Q140" s="2">
        <v>54.3</v>
      </c>
      <c r="R140" s="2">
        <v>14.5</v>
      </c>
      <c r="S140" s="2" t="s">
        <v>984</v>
      </c>
      <c r="T140" s="2">
        <v>3</v>
      </c>
      <c r="U140" s="2">
        <v>3</v>
      </c>
      <c r="V140" s="2" t="s">
        <v>861</v>
      </c>
      <c r="W140" s="2" t="s">
        <v>882</v>
      </c>
      <c r="X140" s="2" t="s">
        <v>876</v>
      </c>
      <c r="Y140" s="2">
        <v>26299672.09</v>
      </c>
    </row>
    <row r="141" spans="1:25" x14ac:dyDescent="0.25">
      <c r="A141" t="s">
        <v>46</v>
      </c>
      <c r="B141" s="1" t="s">
        <v>569</v>
      </c>
      <c r="C141" s="1" t="s">
        <v>5060</v>
      </c>
      <c r="D141" s="1" t="s">
        <v>3295</v>
      </c>
      <c r="E141" s="1">
        <v>54.3</v>
      </c>
      <c r="F141" s="1">
        <v>14.5</v>
      </c>
      <c r="G141" s="1" t="s">
        <v>984</v>
      </c>
      <c r="H141" s="1">
        <v>3</v>
      </c>
      <c r="I141" s="1">
        <v>3</v>
      </c>
      <c r="J141" s="1" t="s">
        <v>861</v>
      </c>
      <c r="K141" s="1" t="s">
        <v>882</v>
      </c>
      <c r="L141" s="1" t="s">
        <v>876</v>
      </c>
      <c r="M141" s="1">
        <v>16377219.720000001</v>
      </c>
      <c r="N141" s="2" t="s">
        <v>569</v>
      </c>
      <c r="O141" s="2" t="s">
        <v>5060</v>
      </c>
      <c r="P141" s="2" t="s">
        <v>3295</v>
      </c>
      <c r="Q141" s="2">
        <v>54.3</v>
      </c>
      <c r="R141" s="2">
        <v>14.5</v>
      </c>
      <c r="S141" s="2" t="s">
        <v>984</v>
      </c>
      <c r="T141" s="2">
        <v>3</v>
      </c>
      <c r="U141" s="2">
        <v>3</v>
      </c>
      <c r="V141" s="2" t="s">
        <v>861</v>
      </c>
      <c r="W141" s="2" t="s">
        <v>882</v>
      </c>
      <c r="X141" s="2" t="s">
        <v>876</v>
      </c>
      <c r="Y141" s="2">
        <v>26299672.09</v>
      </c>
    </row>
    <row r="142" spans="1:25" x14ac:dyDescent="0.25">
      <c r="A142" t="s">
        <v>46</v>
      </c>
      <c r="B142" s="1" t="s">
        <v>569</v>
      </c>
      <c r="C142" s="1" t="s">
        <v>5060</v>
      </c>
      <c r="D142" s="1" t="s">
        <v>3295</v>
      </c>
      <c r="E142" s="1">
        <v>54.3</v>
      </c>
      <c r="F142" s="1">
        <v>14.5</v>
      </c>
      <c r="G142" s="1" t="s">
        <v>984</v>
      </c>
      <c r="H142" s="1">
        <v>3</v>
      </c>
      <c r="I142" s="1">
        <v>3</v>
      </c>
      <c r="J142" s="1" t="s">
        <v>861</v>
      </c>
      <c r="K142" s="1" t="s">
        <v>882</v>
      </c>
      <c r="L142" s="1" t="s">
        <v>876</v>
      </c>
      <c r="M142" s="1">
        <v>16377219.720000001</v>
      </c>
      <c r="N142" s="2" t="s">
        <v>569</v>
      </c>
      <c r="O142" s="2" t="s">
        <v>5060</v>
      </c>
      <c r="P142" s="2" t="s">
        <v>3295</v>
      </c>
      <c r="Q142" s="2">
        <v>54.3</v>
      </c>
      <c r="R142" s="2">
        <v>14.5</v>
      </c>
      <c r="S142" s="2" t="s">
        <v>984</v>
      </c>
      <c r="T142" s="2">
        <v>3</v>
      </c>
      <c r="U142" s="2">
        <v>3</v>
      </c>
      <c r="V142" s="2" t="s">
        <v>861</v>
      </c>
      <c r="W142" s="2" t="s">
        <v>882</v>
      </c>
      <c r="X142" s="2" t="s">
        <v>876</v>
      </c>
      <c r="Y142" s="2">
        <v>26299672.09</v>
      </c>
    </row>
    <row r="143" spans="1:25" x14ac:dyDescent="0.25">
      <c r="A143" t="s">
        <v>47</v>
      </c>
      <c r="B143" s="1" t="s">
        <v>47</v>
      </c>
      <c r="C143" s="1" t="s">
        <v>9177</v>
      </c>
      <c r="D143" s="1" t="s">
        <v>9104</v>
      </c>
      <c r="E143" s="1">
        <v>29.3</v>
      </c>
      <c r="F143" s="1">
        <v>74.94</v>
      </c>
      <c r="G143" s="1" t="s">
        <v>867</v>
      </c>
      <c r="H143" s="1">
        <v>1</v>
      </c>
      <c r="I143" s="1">
        <v>1</v>
      </c>
      <c r="J143" s="1" t="s">
        <v>928</v>
      </c>
      <c r="K143" s="1" t="s">
        <v>928</v>
      </c>
      <c r="L143" s="1" t="s">
        <v>863</v>
      </c>
      <c r="M143" s="1">
        <v>24413724.289999999</v>
      </c>
      <c r="N143" s="2" t="s">
        <v>47</v>
      </c>
      <c r="O143" s="2" t="s">
        <v>9177</v>
      </c>
      <c r="P143" s="2" t="s">
        <v>9104</v>
      </c>
      <c r="Q143" s="2">
        <v>29.3</v>
      </c>
      <c r="R143" s="2">
        <v>74.94</v>
      </c>
      <c r="S143" s="2" t="s">
        <v>867</v>
      </c>
      <c r="T143" s="2">
        <v>1</v>
      </c>
      <c r="U143" s="2">
        <v>1</v>
      </c>
      <c r="V143" s="2" t="s">
        <v>928</v>
      </c>
      <c r="W143" s="2" t="s">
        <v>928</v>
      </c>
      <c r="X143" s="2" t="s">
        <v>863</v>
      </c>
      <c r="Y143" s="2">
        <v>24413724.289999999</v>
      </c>
    </row>
    <row r="144" spans="1:25" x14ac:dyDescent="0.25">
      <c r="A144" t="s">
        <v>47</v>
      </c>
      <c r="B144" s="1" t="s">
        <v>47</v>
      </c>
      <c r="C144" s="1" t="s">
        <v>9177</v>
      </c>
      <c r="D144" s="1" t="s">
        <v>9104</v>
      </c>
      <c r="E144" s="1">
        <v>29.3</v>
      </c>
      <c r="F144" s="1">
        <v>74.94</v>
      </c>
      <c r="G144" s="1" t="s">
        <v>867</v>
      </c>
      <c r="H144" s="1">
        <v>1</v>
      </c>
      <c r="I144" s="1">
        <v>1</v>
      </c>
      <c r="J144" s="1" t="s">
        <v>928</v>
      </c>
      <c r="K144" s="1" t="s">
        <v>928</v>
      </c>
      <c r="L144" s="1" t="s">
        <v>863</v>
      </c>
      <c r="M144" s="1">
        <v>24413724.289999999</v>
      </c>
      <c r="N144" s="2" t="s">
        <v>47</v>
      </c>
      <c r="O144" s="2" t="s">
        <v>9177</v>
      </c>
      <c r="P144" s="2" t="s">
        <v>9104</v>
      </c>
      <c r="Q144" s="2">
        <v>29.3</v>
      </c>
      <c r="R144" s="2">
        <v>74.94</v>
      </c>
      <c r="S144" s="2" t="s">
        <v>867</v>
      </c>
      <c r="T144" s="2">
        <v>1</v>
      </c>
      <c r="U144" s="2">
        <v>1</v>
      </c>
      <c r="V144" s="2" t="s">
        <v>928</v>
      </c>
      <c r="W144" s="2" t="s">
        <v>928</v>
      </c>
      <c r="X144" s="2" t="s">
        <v>863</v>
      </c>
      <c r="Y144" s="2">
        <v>24413724.289999999</v>
      </c>
    </row>
    <row r="145" spans="1:25" x14ac:dyDescent="0.25">
      <c r="A145" t="s">
        <v>47</v>
      </c>
      <c r="B145" s="1" t="s">
        <v>47</v>
      </c>
      <c r="C145" s="1" t="s">
        <v>9177</v>
      </c>
      <c r="D145" s="1" t="s">
        <v>9104</v>
      </c>
      <c r="E145" s="1">
        <v>29.3</v>
      </c>
      <c r="F145" s="1">
        <v>74.94</v>
      </c>
      <c r="G145" s="1" t="s">
        <v>867</v>
      </c>
      <c r="H145" s="1">
        <v>1</v>
      </c>
      <c r="I145" s="1">
        <v>1</v>
      </c>
      <c r="J145" s="1" t="s">
        <v>928</v>
      </c>
      <c r="K145" s="1" t="s">
        <v>928</v>
      </c>
      <c r="L145" s="1" t="s">
        <v>863</v>
      </c>
      <c r="M145" s="1">
        <v>24413724.289999999</v>
      </c>
      <c r="N145" s="2" t="s">
        <v>47</v>
      </c>
      <c r="O145" s="2" t="s">
        <v>9177</v>
      </c>
      <c r="P145" s="2" t="s">
        <v>9104</v>
      </c>
      <c r="Q145" s="2">
        <v>29.3</v>
      </c>
      <c r="R145" s="2">
        <v>74.94</v>
      </c>
      <c r="S145" s="2" t="s">
        <v>867</v>
      </c>
      <c r="T145" s="2">
        <v>1</v>
      </c>
      <c r="U145" s="2">
        <v>1</v>
      </c>
      <c r="V145" s="2" t="s">
        <v>928</v>
      </c>
      <c r="W145" s="2" t="s">
        <v>928</v>
      </c>
      <c r="X145" s="2" t="s">
        <v>863</v>
      </c>
      <c r="Y145" s="2">
        <v>24413724.289999999</v>
      </c>
    </row>
    <row r="146" spans="1:25" x14ac:dyDescent="0.25">
      <c r="A146" t="s">
        <v>48</v>
      </c>
      <c r="B146" s="1" t="s">
        <v>48</v>
      </c>
      <c r="C146" s="1" t="e">
        <v>#N/A</v>
      </c>
      <c r="D146" s="1" t="e">
        <v>#N/A</v>
      </c>
      <c r="E146" s="1" t="e">
        <v>#N/A</v>
      </c>
      <c r="F146" s="1" t="e">
        <v>#N/A</v>
      </c>
      <c r="G146" s="1" t="e">
        <v>#N/A</v>
      </c>
      <c r="H146" s="1" t="e">
        <v>#N/A</v>
      </c>
      <c r="I146" s="1" t="e">
        <v>#N/A</v>
      </c>
      <c r="J146" s="1" t="e">
        <v>#N/A</v>
      </c>
      <c r="K146" s="1" t="e">
        <v>#N/A</v>
      </c>
      <c r="L146" s="1" t="e">
        <v>#N/A</v>
      </c>
      <c r="M146" s="1" t="e">
        <v>#N/A</v>
      </c>
      <c r="N146" s="2" t="s">
        <v>48</v>
      </c>
      <c r="O146" s="2" t="s">
        <v>9177</v>
      </c>
      <c r="P146" s="2" t="s">
        <v>9104</v>
      </c>
      <c r="Q146" s="2">
        <v>27.4</v>
      </c>
      <c r="R146" s="2">
        <v>19.8</v>
      </c>
      <c r="S146" s="2" t="s">
        <v>860</v>
      </c>
      <c r="T146" s="2">
        <v>1</v>
      </c>
      <c r="U146" s="2">
        <v>1</v>
      </c>
      <c r="V146" s="2" t="s">
        <v>861</v>
      </c>
      <c r="W146" s="2" t="s">
        <v>882</v>
      </c>
      <c r="X146" s="2" t="s">
        <v>863</v>
      </c>
      <c r="Y146" s="2">
        <v>18548908.460000001</v>
      </c>
    </row>
    <row r="147" spans="1:25" x14ac:dyDescent="0.25">
      <c r="A147" t="s">
        <v>49</v>
      </c>
      <c r="B147" s="1" t="s">
        <v>49</v>
      </c>
      <c r="C147" s="1" t="s">
        <v>9177</v>
      </c>
      <c r="D147" s="1" t="s">
        <v>9104</v>
      </c>
      <c r="E147" s="1">
        <v>26.4</v>
      </c>
      <c r="F147" s="1">
        <v>321</v>
      </c>
      <c r="G147" s="1" t="s">
        <v>860</v>
      </c>
      <c r="H147" s="1">
        <v>1</v>
      </c>
      <c r="I147" s="1">
        <v>1</v>
      </c>
      <c r="J147" s="1" t="s">
        <v>861</v>
      </c>
      <c r="K147" s="1" t="s">
        <v>882</v>
      </c>
      <c r="L147" s="1" t="s">
        <v>863</v>
      </c>
      <c r="M147" s="1">
        <v>19634445.890000001</v>
      </c>
      <c r="N147" s="2" t="s">
        <v>49</v>
      </c>
      <c r="O147" s="2" t="s">
        <v>9177</v>
      </c>
      <c r="P147" s="2" t="s">
        <v>9104</v>
      </c>
      <c r="Q147" s="2">
        <v>26.4</v>
      </c>
      <c r="R147" s="2">
        <v>321</v>
      </c>
      <c r="S147" s="2" t="s">
        <v>860</v>
      </c>
      <c r="T147" s="2">
        <v>1</v>
      </c>
      <c r="U147" s="2">
        <v>1</v>
      </c>
      <c r="V147" s="2" t="s">
        <v>861</v>
      </c>
      <c r="W147" s="2" t="s">
        <v>882</v>
      </c>
      <c r="X147" s="2" t="s">
        <v>863</v>
      </c>
      <c r="Y147" s="2">
        <v>19634445.890000001</v>
      </c>
    </row>
    <row r="148" spans="1:25" x14ac:dyDescent="0.25">
      <c r="A148" t="s">
        <v>49</v>
      </c>
      <c r="B148" s="1" t="s">
        <v>49</v>
      </c>
      <c r="C148" s="1" t="s">
        <v>9177</v>
      </c>
      <c r="D148" s="1" t="s">
        <v>9104</v>
      </c>
      <c r="E148" s="1">
        <v>26.4</v>
      </c>
      <c r="F148" s="1">
        <v>321</v>
      </c>
      <c r="G148" s="1" t="s">
        <v>860</v>
      </c>
      <c r="H148" s="1">
        <v>1</v>
      </c>
      <c r="I148" s="1">
        <v>1</v>
      </c>
      <c r="J148" s="1" t="s">
        <v>861</v>
      </c>
      <c r="K148" s="1" t="s">
        <v>882</v>
      </c>
      <c r="L148" s="1" t="s">
        <v>863</v>
      </c>
      <c r="M148" s="1">
        <v>19634445.890000001</v>
      </c>
      <c r="N148" s="2" t="s">
        <v>49</v>
      </c>
      <c r="O148" s="2" t="s">
        <v>9177</v>
      </c>
      <c r="P148" s="2" t="s">
        <v>9104</v>
      </c>
      <c r="Q148" s="2">
        <v>26.4</v>
      </c>
      <c r="R148" s="2">
        <v>321</v>
      </c>
      <c r="S148" s="2" t="s">
        <v>860</v>
      </c>
      <c r="T148" s="2">
        <v>1</v>
      </c>
      <c r="U148" s="2">
        <v>1</v>
      </c>
      <c r="V148" s="2" t="s">
        <v>861</v>
      </c>
      <c r="W148" s="2" t="s">
        <v>882</v>
      </c>
      <c r="X148" s="2" t="s">
        <v>863</v>
      </c>
      <c r="Y148" s="2">
        <v>19634445.890000001</v>
      </c>
    </row>
    <row r="149" spans="1:25" x14ac:dyDescent="0.25">
      <c r="A149" t="s">
        <v>49</v>
      </c>
      <c r="B149" s="1" t="s">
        <v>49</v>
      </c>
      <c r="C149" s="1" t="s">
        <v>9177</v>
      </c>
      <c r="D149" s="1" t="s">
        <v>9104</v>
      </c>
      <c r="E149" s="1">
        <v>26.4</v>
      </c>
      <c r="F149" s="1">
        <v>321</v>
      </c>
      <c r="G149" s="1" t="s">
        <v>860</v>
      </c>
      <c r="H149" s="1">
        <v>1</v>
      </c>
      <c r="I149" s="1">
        <v>1</v>
      </c>
      <c r="J149" s="1" t="s">
        <v>861</v>
      </c>
      <c r="K149" s="1" t="s">
        <v>882</v>
      </c>
      <c r="L149" s="1" t="s">
        <v>863</v>
      </c>
      <c r="M149" s="1">
        <v>19634445.890000001</v>
      </c>
      <c r="N149" s="2" t="s">
        <v>49</v>
      </c>
      <c r="O149" s="2" t="s">
        <v>9177</v>
      </c>
      <c r="P149" s="2" t="s">
        <v>9104</v>
      </c>
      <c r="Q149" s="2">
        <v>26.4</v>
      </c>
      <c r="R149" s="2">
        <v>321</v>
      </c>
      <c r="S149" s="2" t="s">
        <v>860</v>
      </c>
      <c r="T149" s="2">
        <v>1</v>
      </c>
      <c r="U149" s="2">
        <v>1</v>
      </c>
      <c r="V149" s="2" t="s">
        <v>861</v>
      </c>
      <c r="W149" s="2" t="s">
        <v>882</v>
      </c>
      <c r="X149" s="2" t="s">
        <v>863</v>
      </c>
      <c r="Y149" s="2">
        <v>19634445.890000001</v>
      </c>
    </row>
    <row r="150" spans="1:25" x14ac:dyDescent="0.25">
      <c r="A150" t="s">
        <v>50</v>
      </c>
      <c r="B150" s="1" t="s">
        <v>50</v>
      </c>
      <c r="C150" s="1" t="s">
        <v>4161</v>
      </c>
      <c r="D150" s="1" t="s">
        <v>3295</v>
      </c>
      <c r="E150" s="1">
        <v>25.7</v>
      </c>
      <c r="F150" s="1">
        <v>29.7</v>
      </c>
      <c r="G150" s="1" t="s">
        <v>865</v>
      </c>
      <c r="H150" s="1">
        <v>3</v>
      </c>
      <c r="I150" s="1">
        <v>2</v>
      </c>
      <c r="J150" s="1" t="s">
        <v>993</v>
      </c>
      <c r="K150" s="1" t="s">
        <v>2142</v>
      </c>
      <c r="L150" s="1" t="s">
        <v>913</v>
      </c>
      <c r="M150" s="1">
        <v>12899942.029999999</v>
      </c>
      <c r="N150" s="2" t="s">
        <v>50</v>
      </c>
      <c r="O150" s="2" t="s">
        <v>4161</v>
      </c>
      <c r="P150" s="2" t="s">
        <v>3295</v>
      </c>
      <c r="Q150" s="2">
        <v>25.7</v>
      </c>
      <c r="R150" s="2">
        <v>29.7</v>
      </c>
      <c r="S150" s="2" t="s">
        <v>865</v>
      </c>
      <c r="T150" s="2">
        <v>3</v>
      </c>
      <c r="U150" s="2">
        <v>2</v>
      </c>
      <c r="V150" s="2" t="s">
        <v>993</v>
      </c>
      <c r="W150" s="2" t="s">
        <v>2142</v>
      </c>
      <c r="X150" s="2" t="s">
        <v>913</v>
      </c>
      <c r="Y150" s="2">
        <v>12899942.029999999</v>
      </c>
    </row>
    <row r="151" spans="1:25" x14ac:dyDescent="0.25">
      <c r="A151" t="s">
        <v>50</v>
      </c>
      <c r="B151" s="1" t="s">
        <v>50</v>
      </c>
      <c r="C151" s="1" t="s">
        <v>4161</v>
      </c>
      <c r="D151" s="1" t="s">
        <v>3295</v>
      </c>
      <c r="E151" s="1">
        <v>25.7</v>
      </c>
      <c r="F151" s="1">
        <v>29.7</v>
      </c>
      <c r="G151" s="1" t="s">
        <v>865</v>
      </c>
      <c r="H151" s="1">
        <v>3</v>
      </c>
      <c r="I151" s="1">
        <v>2</v>
      </c>
      <c r="J151" s="1" t="s">
        <v>993</v>
      </c>
      <c r="K151" s="1" t="s">
        <v>2142</v>
      </c>
      <c r="L151" s="1" t="s">
        <v>913</v>
      </c>
      <c r="M151" s="1">
        <v>12899942.029999999</v>
      </c>
      <c r="N151" s="2" t="s">
        <v>50</v>
      </c>
      <c r="O151" s="2" t="s">
        <v>4161</v>
      </c>
      <c r="P151" s="2" t="s">
        <v>3295</v>
      </c>
      <c r="Q151" s="2">
        <v>25.7</v>
      </c>
      <c r="R151" s="2">
        <v>29.7</v>
      </c>
      <c r="S151" s="2" t="s">
        <v>865</v>
      </c>
      <c r="T151" s="2">
        <v>3</v>
      </c>
      <c r="U151" s="2">
        <v>2</v>
      </c>
      <c r="V151" s="2" t="s">
        <v>993</v>
      </c>
      <c r="W151" s="2" t="s">
        <v>2142</v>
      </c>
      <c r="X151" s="2" t="s">
        <v>913</v>
      </c>
      <c r="Y151" s="2">
        <v>12899942.029999999</v>
      </c>
    </row>
    <row r="152" spans="1:25" x14ac:dyDescent="0.25">
      <c r="A152" t="s">
        <v>50</v>
      </c>
      <c r="B152" s="1" t="s">
        <v>50</v>
      </c>
      <c r="C152" s="1" t="s">
        <v>4161</v>
      </c>
      <c r="D152" s="1" t="s">
        <v>3295</v>
      </c>
      <c r="E152" s="1">
        <v>25.7</v>
      </c>
      <c r="F152" s="1">
        <v>29.7</v>
      </c>
      <c r="G152" s="1" t="s">
        <v>865</v>
      </c>
      <c r="H152" s="1">
        <v>3</v>
      </c>
      <c r="I152" s="1">
        <v>2</v>
      </c>
      <c r="J152" s="1" t="s">
        <v>993</v>
      </c>
      <c r="K152" s="1" t="s">
        <v>2142</v>
      </c>
      <c r="L152" s="1" t="s">
        <v>913</v>
      </c>
      <c r="M152" s="1">
        <v>12899942.029999999</v>
      </c>
      <c r="N152" s="2" t="s">
        <v>50</v>
      </c>
      <c r="O152" s="2" t="s">
        <v>4161</v>
      </c>
      <c r="P152" s="2" t="s">
        <v>3295</v>
      </c>
      <c r="Q152" s="2">
        <v>25.7</v>
      </c>
      <c r="R152" s="2">
        <v>29.7</v>
      </c>
      <c r="S152" s="2" t="s">
        <v>865</v>
      </c>
      <c r="T152" s="2">
        <v>3</v>
      </c>
      <c r="U152" s="2">
        <v>2</v>
      </c>
      <c r="V152" s="2" t="s">
        <v>993</v>
      </c>
      <c r="W152" s="2" t="s">
        <v>2142</v>
      </c>
      <c r="X152" s="2" t="s">
        <v>913</v>
      </c>
      <c r="Y152" s="2">
        <v>12899942.029999999</v>
      </c>
    </row>
    <row r="153" spans="1:25" x14ac:dyDescent="0.25">
      <c r="A153" t="s">
        <v>51</v>
      </c>
      <c r="B153" s="1" t="s">
        <v>51</v>
      </c>
      <c r="C153" s="1" t="s">
        <v>4161</v>
      </c>
      <c r="D153" s="1" t="s">
        <v>3295</v>
      </c>
      <c r="E153" s="1">
        <v>21.1</v>
      </c>
      <c r="F153" s="1">
        <v>18.399999999999999</v>
      </c>
      <c r="G153" s="1" t="s">
        <v>918</v>
      </c>
      <c r="H153" s="1">
        <v>2</v>
      </c>
      <c r="I153" s="1">
        <v>2</v>
      </c>
      <c r="J153" s="1" t="s">
        <v>993</v>
      </c>
      <c r="K153" s="1" t="s">
        <v>928</v>
      </c>
      <c r="L153" s="1" t="s">
        <v>913</v>
      </c>
      <c r="M153" s="1">
        <v>23743379.809999999</v>
      </c>
      <c r="N153" s="2" t="s">
        <v>51</v>
      </c>
      <c r="O153" s="2" t="s">
        <v>4161</v>
      </c>
      <c r="P153" s="2" t="s">
        <v>3295</v>
      </c>
      <c r="Q153" s="2">
        <v>21.1</v>
      </c>
      <c r="R153" s="2">
        <v>18.399999999999999</v>
      </c>
      <c r="S153" s="2" t="s">
        <v>918</v>
      </c>
      <c r="T153" s="2">
        <v>2</v>
      </c>
      <c r="U153" s="2">
        <v>2</v>
      </c>
      <c r="V153" s="2" t="s">
        <v>993</v>
      </c>
      <c r="W153" s="2" t="s">
        <v>928</v>
      </c>
      <c r="X153" s="2" t="s">
        <v>913</v>
      </c>
      <c r="Y153" s="2">
        <v>23743379.809999999</v>
      </c>
    </row>
    <row r="154" spans="1:25" x14ac:dyDescent="0.25">
      <c r="A154" t="s">
        <v>51</v>
      </c>
      <c r="B154" s="1" t="s">
        <v>51</v>
      </c>
      <c r="C154" s="1" t="s">
        <v>4161</v>
      </c>
      <c r="D154" s="1" t="s">
        <v>3295</v>
      </c>
      <c r="E154" s="1">
        <v>21.1</v>
      </c>
      <c r="F154" s="1">
        <v>18.399999999999999</v>
      </c>
      <c r="G154" s="1" t="s">
        <v>918</v>
      </c>
      <c r="H154" s="1">
        <v>2</v>
      </c>
      <c r="I154" s="1">
        <v>2</v>
      </c>
      <c r="J154" s="1" t="s">
        <v>993</v>
      </c>
      <c r="K154" s="1" t="s">
        <v>928</v>
      </c>
      <c r="L154" s="1" t="s">
        <v>913</v>
      </c>
      <c r="M154" s="1">
        <v>23743379.809999999</v>
      </c>
      <c r="N154" s="2" t="s">
        <v>51</v>
      </c>
      <c r="O154" s="2" t="s">
        <v>4161</v>
      </c>
      <c r="P154" s="2" t="s">
        <v>3295</v>
      </c>
      <c r="Q154" s="2">
        <v>21.1</v>
      </c>
      <c r="R154" s="2">
        <v>18.399999999999999</v>
      </c>
      <c r="S154" s="2" t="s">
        <v>918</v>
      </c>
      <c r="T154" s="2">
        <v>2</v>
      </c>
      <c r="U154" s="2">
        <v>2</v>
      </c>
      <c r="V154" s="2" t="s">
        <v>993</v>
      </c>
      <c r="W154" s="2" t="s">
        <v>928</v>
      </c>
      <c r="X154" s="2" t="s">
        <v>913</v>
      </c>
      <c r="Y154" s="2">
        <v>23743379.809999999</v>
      </c>
    </row>
    <row r="155" spans="1:25" x14ac:dyDescent="0.25">
      <c r="A155" t="s">
        <v>51</v>
      </c>
      <c r="B155" s="1" t="s">
        <v>51</v>
      </c>
      <c r="C155" s="1" t="s">
        <v>4161</v>
      </c>
      <c r="D155" s="1" t="s">
        <v>3295</v>
      </c>
      <c r="E155" s="1">
        <v>21.1</v>
      </c>
      <c r="F155" s="1">
        <v>18.399999999999999</v>
      </c>
      <c r="G155" s="1" t="s">
        <v>918</v>
      </c>
      <c r="H155" s="1">
        <v>2</v>
      </c>
      <c r="I155" s="1">
        <v>2</v>
      </c>
      <c r="J155" s="1" t="s">
        <v>993</v>
      </c>
      <c r="K155" s="1" t="s">
        <v>928</v>
      </c>
      <c r="L155" s="1" t="s">
        <v>913</v>
      </c>
      <c r="M155" s="1">
        <v>23743379.809999999</v>
      </c>
      <c r="N155" s="2" t="s">
        <v>51</v>
      </c>
      <c r="O155" s="2" t="s">
        <v>4161</v>
      </c>
      <c r="P155" s="2" t="s">
        <v>3295</v>
      </c>
      <c r="Q155" s="2">
        <v>21.1</v>
      </c>
      <c r="R155" s="2">
        <v>18.399999999999999</v>
      </c>
      <c r="S155" s="2" t="s">
        <v>918</v>
      </c>
      <c r="T155" s="2">
        <v>2</v>
      </c>
      <c r="U155" s="2">
        <v>2</v>
      </c>
      <c r="V155" s="2" t="s">
        <v>993</v>
      </c>
      <c r="W155" s="2" t="s">
        <v>928</v>
      </c>
      <c r="X155" s="2" t="s">
        <v>913</v>
      </c>
      <c r="Y155" s="2">
        <v>23743379.809999999</v>
      </c>
    </row>
    <row r="156" spans="1:25" x14ac:dyDescent="0.25">
      <c r="A156" t="s">
        <v>52</v>
      </c>
      <c r="B156" s="1" t="s">
        <v>52</v>
      </c>
      <c r="C156" s="1" t="s">
        <v>5713</v>
      </c>
      <c r="D156" s="1" t="s">
        <v>3295</v>
      </c>
      <c r="E156" s="1">
        <v>19.899999999999999</v>
      </c>
      <c r="F156" s="1">
        <v>17.7</v>
      </c>
      <c r="G156" s="1" t="s">
        <v>860</v>
      </c>
      <c r="H156" s="1">
        <v>1</v>
      </c>
      <c r="I156" s="1">
        <v>3</v>
      </c>
      <c r="J156" s="1" t="s">
        <v>861</v>
      </c>
      <c r="K156" s="1" t="s">
        <v>928</v>
      </c>
      <c r="L156" s="1" t="s">
        <v>868</v>
      </c>
      <c r="M156" s="1">
        <v>10001378.73</v>
      </c>
      <c r="N156" s="2" t="s">
        <v>52</v>
      </c>
      <c r="O156" s="2" t="s">
        <v>5713</v>
      </c>
      <c r="P156" s="2" t="s">
        <v>3295</v>
      </c>
      <c r="Q156" s="2">
        <v>19.899999999999999</v>
      </c>
      <c r="R156" s="2">
        <v>17.7</v>
      </c>
      <c r="S156" s="2" t="s">
        <v>860</v>
      </c>
      <c r="T156" s="2">
        <v>1</v>
      </c>
      <c r="U156" s="2">
        <v>3</v>
      </c>
      <c r="V156" s="2" t="s">
        <v>861</v>
      </c>
      <c r="W156" s="2" t="s">
        <v>928</v>
      </c>
      <c r="X156" s="2" t="s">
        <v>868</v>
      </c>
      <c r="Y156" s="2">
        <v>10001378.73</v>
      </c>
    </row>
    <row r="157" spans="1:25" x14ac:dyDescent="0.25">
      <c r="A157" t="s">
        <v>52</v>
      </c>
      <c r="B157" s="1" t="s">
        <v>52</v>
      </c>
      <c r="C157" s="1" t="s">
        <v>5713</v>
      </c>
      <c r="D157" s="1" t="s">
        <v>3295</v>
      </c>
      <c r="E157" s="1">
        <v>19.899999999999999</v>
      </c>
      <c r="F157" s="1">
        <v>17.7</v>
      </c>
      <c r="G157" s="1" t="s">
        <v>860</v>
      </c>
      <c r="H157" s="1">
        <v>1</v>
      </c>
      <c r="I157" s="1">
        <v>3</v>
      </c>
      <c r="J157" s="1" t="s">
        <v>861</v>
      </c>
      <c r="K157" s="1" t="s">
        <v>928</v>
      </c>
      <c r="L157" s="1" t="s">
        <v>868</v>
      </c>
      <c r="M157" s="1">
        <v>10001378.73</v>
      </c>
      <c r="N157" s="2" t="s">
        <v>52</v>
      </c>
      <c r="O157" s="2" t="s">
        <v>5713</v>
      </c>
      <c r="P157" s="2" t="s">
        <v>3295</v>
      </c>
      <c r="Q157" s="2">
        <v>19.899999999999999</v>
      </c>
      <c r="R157" s="2">
        <v>17.7</v>
      </c>
      <c r="S157" s="2" t="s">
        <v>860</v>
      </c>
      <c r="T157" s="2">
        <v>1</v>
      </c>
      <c r="U157" s="2">
        <v>3</v>
      </c>
      <c r="V157" s="2" t="s">
        <v>861</v>
      </c>
      <c r="W157" s="2" t="s">
        <v>928</v>
      </c>
      <c r="X157" s="2" t="s">
        <v>868</v>
      </c>
      <c r="Y157" s="2">
        <v>10001378.73</v>
      </c>
    </row>
    <row r="158" spans="1:25" x14ac:dyDescent="0.25">
      <c r="A158" t="s">
        <v>52</v>
      </c>
      <c r="B158" s="1" t="s">
        <v>52</v>
      </c>
      <c r="C158" s="1" t="s">
        <v>5713</v>
      </c>
      <c r="D158" s="1" t="s">
        <v>3295</v>
      </c>
      <c r="E158" s="1">
        <v>19.899999999999999</v>
      </c>
      <c r="F158" s="1">
        <v>17.7</v>
      </c>
      <c r="G158" s="1" t="s">
        <v>860</v>
      </c>
      <c r="H158" s="1">
        <v>1</v>
      </c>
      <c r="I158" s="1">
        <v>3</v>
      </c>
      <c r="J158" s="1" t="s">
        <v>861</v>
      </c>
      <c r="K158" s="1" t="s">
        <v>928</v>
      </c>
      <c r="L158" s="1" t="s">
        <v>868</v>
      </c>
      <c r="M158" s="1">
        <v>10001378.73</v>
      </c>
      <c r="N158" s="2" t="s">
        <v>52</v>
      </c>
      <c r="O158" s="2" t="s">
        <v>5713</v>
      </c>
      <c r="P158" s="2" t="s">
        <v>3295</v>
      </c>
      <c r="Q158" s="2">
        <v>19.899999999999999</v>
      </c>
      <c r="R158" s="2">
        <v>17.7</v>
      </c>
      <c r="S158" s="2" t="s">
        <v>860</v>
      </c>
      <c r="T158" s="2">
        <v>1</v>
      </c>
      <c r="U158" s="2">
        <v>3</v>
      </c>
      <c r="V158" s="2" t="s">
        <v>861</v>
      </c>
      <c r="W158" s="2" t="s">
        <v>928</v>
      </c>
      <c r="X158" s="2" t="s">
        <v>868</v>
      </c>
      <c r="Y158" s="2">
        <v>10001378.73</v>
      </c>
    </row>
    <row r="159" spans="1:25" x14ac:dyDescent="0.25">
      <c r="A159" t="s">
        <v>53</v>
      </c>
      <c r="B159" s="1" t="s">
        <v>53</v>
      </c>
      <c r="C159" s="1" t="s">
        <v>2761</v>
      </c>
      <c r="D159" s="1" t="s">
        <v>2762</v>
      </c>
      <c r="E159" s="1">
        <v>51</v>
      </c>
      <c r="F159" s="1">
        <v>183.21</v>
      </c>
      <c r="G159" s="1" t="s">
        <v>865</v>
      </c>
      <c r="H159" s="1">
        <v>3</v>
      </c>
      <c r="I159" s="1">
        <v>3</v>
      </c>
      <c r="J159" s="1" t="s">
        <v>861</v>
      </c>
      <c r="K159" s="1" t="s">
        <v>862</v>
      </c>
      <c r="L159" s="1" t="s">
        <v>876</v>
      </c>
      <c r="M159" s="1">
        <v>49037026.090000004</v>
      </c>
      <c r="N159" s="2" t="s">
        <v>53</v>
      </c>
      <c r="O159" s="2" t="s">
        <v>2761</v>
      </c>
      <c r="P159" s="2" t="s">
        <v>2762</v>
      </c>
      <c r="Q159" s="2">
        <v>51</v>
      </c>
      <c r="R159" s="2">
        <v>183.21</v>
      </c>
      <c r="S159" s="2" t="s">
        <v>865</v>
      </c>
      <c r="T159" s="2">
        <v>3</v>
      </c>
      <c r="U159" s="2">
        <v>3</v>
      </c>
      <c r="V159" s="2" t="s">
        <v>861</v>
      </c>
      <c r="W159" s="2" t="s">
        <v>862</v>
      </c>
      <c r="X159" s="2" t="s">
        <v>876</v>
      </c>
      <c r="Y159" s="2">
        <v>49037026.090000004</v>
      </c>
    </row>
    <row r="160" spans="1:25" x14ac:dyDescent="0.25">
      <c r="A160" t="s">
        <v>53</v>
      </c>
      <c r="B160" s="1" t="s">
        <v>53</v>
      </c>
      <c r="C160" s="1" t="s">
        <v>2761</v>
      </c>
      <c r="D160" s="1" t="s">
        <v>2762</v>
      </c>
      <c r="E160" s="1">
        <v>51</v>
      </c>
      <c r="F160" s="1">
        <v>183.21</v>
      </c>
      <c r="G160" s="1" t="s">
        <v>865</v>
      </c>
      <c r="H160" s="1">
        <v>3</v>
      </c>
      <c r="I160" s="1">
        <v>3</v>
      </c>
      <c r="J160" s="1" t="s">
        <v>861</v>
      </c>
      <c r="K160" s="1" t="s">
        <v>862</v>
      </c>
      <c r="L160" s="1" t="s">
        <v>876</v>
      </c>
      <c r="M160" s="1">
        <v>49037026.090000004</v>
      </c>
      <c r="N160" s="2" t="s">
        <v>53</v>
      </c>
      <c r="O160" s="2" t="s">
        <v>2761</v>
      </c>
      <c r="P160" s="2" t="s">
        <v>2762</v>
      </c>
      <c r="Q160" s="2">
        <v>51</v>
      </c>
      <c r="R160" s="2">
        <v>183.21</v>
      </c>
      <c r="S160" s="2" t="s">
        <v>865</v>
      </c>
      <c r="T160" s="2">
        <v>3</v>
      </c>
      <c r="U160" s="2">
        <v>3</v>
      </c>
      <c r="V160" s="2" t="s">
        <v>861</v>
      </c>
      <c r="W160" s="2" t="s">
        <v>862</v>
      </c>
      <c r="X160" s="2" t="s">
        <v>876</v>
      </c>
      <c r="Y160" s="2">
        <v>49037026.090000004</v>
      </c>
    </row>
    <row r="161" spans="1:25" x14ac:dyDescent="0.25">
      <c r="A161" t="s">
        <v>53</v>
      </c>
      <c r="B161" s="1" t="s">
        <v>53</v>
      </c>
      <c r="C161" s="1" t="s">
        <v>2761</v>
      </c>
      <c r="D161" s="1" t="s">
        <v>2762</v>
      </c>
      <c r="E161" s="1">
        <v>51</v>
      </c>
      <c r="F161" s="1">
        <v>183.21</v>
      </c>
      <c r="G161" s="1" t="s">
        <v>865</v>
      </c>
      <c r="H161" s="1">
        <v>3</v>
      </c>
      <c r="I161" s="1">
        <v>3</v>
      </c>
      <c r="J161" s="1" t="s">
        <v>861</v>
      </c>
      <c r="K161" s="1" t="s">
        <v>862</v>
      </c>
      <c r="L161" s="1" t="s">
        <v>876</v>
      </c>
      <c r="M161" s="1">
        <v>49037026.090000004</v>
      </c>
      <c r="N161" s="2" t="s">
        <v>53</v>
      </c>
      <c r="O161" s="2" t="s">
        <v>2761</v>
      </c>
      <c r="P161" s="2" t="s">
        <v>2762</v>
      </c>
      <c r="Q161" s="2">
        <v>51</v>
      </c>
      <c r="R161" s="2">
        <v>183.21</v>
      </c>
      <c r="S161" s="2" t="s">
        <v>865</v>
      </c>
      <c r="T161" s="2">
        <v>3</v>
      </c>
      <c r="U161" s="2">
        <v>3</v>
      </c>
      <c r="V161" s="2" t="s">
        <v>861</v>
      </c>
      <c r="W161" s="2" t="s">
        <v>862</v>
      </c>
      <c r="X161" s="2" t="s">
        <v>876</v>
      </c>
      <c r="Y161" s="2">
        <v>49037026.090000004</v>
      </c>
    </row>
    <row r="162" spans="1:25" x14ac:dyDescent="0.25">
      <c r="A162" t="s">
        <v>53</v>
      </c>
      <c r="B162" s="1" t="s">
        <v>53</v>
      </c>
      <c r="C162" s="1" t="s">
        <v>2761</v>
      </c>
      <c r="D162" s="1" t="s">
        <v>2762</v>
      </c>
      <c r="E162" s="1">
        <v>51</v>
      </c>
      <c r="F162" s="1">
        <v>183.21</v>
      </c>
      <c r="G162" s="1" t="s">
        <v>865</v>
      </c>
      <c r="H162" s="1">
        <v>3</v>
      </c>
      <c r="I162" s="1">
        <v>3</v>
      </c>
      <c r="J162" s="1" t="s">
        <v>861</v>
      </c>
      <c r="K162" s="1" t="s">
        <v>862</v>
      </c>
      <c r="L162" s="1" t="s">
        <v>876</v>
      </c>
      <c r="M162" s="1">
        <v>49037026.090000004</v>
      </c>
      <c r="N162" s="2" t="s">
        <v>53</v>
      </c>
      <c r="O162" s="2" t="s">
        <v>2761</v>
      </c>
      <c r="P162" s="2" t="s">
        <v>2762</v>
      </c>
      <c r="Q162" s="2">
        <v>51</v>
      </c>
      <c r="R162" s="2">
        <v>183.21</v>
      </c>
      <c r="S162" s="2" t="s">
        <v>865</v>
      </c>
      <c r="T162" s="2">
        <v>3</v>
      </c>
      <c r="U162" s="2">
        <v>3</v>
      </c>
      <c r="V162" s="2" t="s">
        <v>861</v>
      </c>
      <c r="W162" s="2" t="s">
        <v>862</v>
      </c>
      <c r="X162" s="2" t="s">
        <v>876</v>
      </c>
      <c r="Y162" s="2">
        <v>49037026.090000004</v>
      </c>
    </row>
    <row r="163" spans="1:25" x14ac:dyDescent="0.25">
      <c r="A163" t="s">
        <v>53</v>
      </c>
      <c r="B163" s="1" t="s">
        <v>53</v>
      </c>
      <c r="C163" s="1" t="s">
        <v>2761</v>
      </c>
      <c r="D163" s="1" t="s">
        <v>2762</v>
      </c>
      <c r="E163" s="1">
        <v>51</v>
      </c>
      <c r="F163" s="1">
        <v>183.21</v>
      </c>
      <c r="G163" s="1" t="s">
        <v>865</v>
      </c>
      <c r="H163" s="1">
        <v>3</v>
      </c>
      <c r="I163" s="1">
        <v>3</v>
      </c>
      <c r="J163" s="1" t="s">
        <v>861</v>
      </c>
      <c r="K163" s="1" t="s">
        <v>862</v>
      </c>
      <c r="L163" s="1" t="s">
        <v>876</v>
      </c>
      <c r="M163" s="1">
        <v>49037026.090000004</v>
      </c>
      <c r="N163" s="2" t="s">
        <v>53</v>
      </c>
      <c r="O163" s="2" t="s">
        <v>2761</v>
      </c>
      <c r="P163" s="2" t="s">
        <v>2762</v>
      </c>
      <c r="Q163" s="2">
        <v>51</v>
      </c>
      <c r="R163" s="2">
        <v>183.21</v>
      </c>
      <c r="S163" s="2" t="s">
        <v>865</v>
      </c>
      <c r="T163" s="2">
        <v>3</v>
      </c>
      <c r="U163" s="2">
        <v>3</v>
      </c>
      <c r="V163" s="2" t="s">
        <v>861</v>
      </c>
      <c r="W163" s="2" t="s">
        <v>862</v>
      </c>
      <c r="X163" s="2" t="s">
        <v>876</v>
      </c>
      <c r="Y163" s="2">
        <v>49037026.090000004</v>
      </c>
    </row>
    <row r="164" spans="1:25" x14ac:dyDescent="0.25">
      <c r="A164" t="s">
        <v>53</v>
      </c>
      <c r="B164" s="1" t="s">
        <v>53</v>
      </c>
      <c r="C164" s="1" t="s">
        <v>2761</v>
      </c>
      <c r="D164" s="1" t="s">
        <v>2762</v>
      </c>
      <c r="E164" s="1">
        <v>51</v>
      </c>
      <c r="F164" s="1">
        <v>183.21</v>
      </c>
      <c r="G164" s="1" t="s">
        <v>865</v>
      </c>
      <c r="H164" s="1">
        <v>3</v>
      </c>
      <c r="I164" s="1">
        <v>3</v>
      </c>
      <c r="J164" s="1" t="s">
        <v>861</v>
      </c>
      <c r="K164" s="1" t="s">
        <v>862</v>
      </c>
      <c r="L164" s="1" t="s">
        <v>876</v>
      </c>
      <c r="M164" s="1">
        <v>49037026.090000004</v>
      </c>
      <c r="N164" s="2" t="s">
        <v>53</v>
      </c>
      <c r="O164" s="2" t="s">
        <v>2761</v>
      </c>
      <c r="P164" s="2" t="s">
        <v>2762</v>
      </c>
      <c r="Q164" s="2">
        <v>51</v>
      </c>
      <c r="R164" s="2">
        <v>183.21</v>
      </c>
      <c r="S164" s="2" t="s">
        <v>865</v>
      </c>
      <c r="T164" s="2">
        <v>3</v>
      </c>
      <c r="U164" s="2">
        <v>3</v>
      </c>
      <c r="V164" s="2" t="s">
        <v>861</v>
      </c>
      <c r="W164" s="2" t="s">
        <v>862</v>
      </c>
      <c r="X164" s="2" t="s">
        <v>876</v>
      </c>
      <c r="Y164" s="2">
        <v>49037026.090000004</v>
      </c>
    </row>
    <row r="165" spans="1:25" x14ac:dyDescent="0.25">
      <c r="A165" t="s">
        <v>54</v>
      </c>
      <c r="B165" s="1" t="s">
        <v>54</v>
      </c>
      <c r="C165" s="1" t="s">
        <v>5713</v>
      </c>
      <c r="D165" s="1" t="s">
        <v>3295</v>
      </c>
      <c r="E165" s="1">
        <v>31.9</v>
      </c>
      <c r="F165" s="1">
        <v>12.69</v>
      </c>
      <c r="G165" s="1" t="s">
        <v>867</v>
      </c>
      <c r="H165" s="1">
        <v>1</v>
      </c>
      <c r="I165" s="1">
        <v>3</v>
      </c>
      <c r="J165" s="1" t="s">
        <v>861</v>
      </c>
      <c r="K165" s="1" t="s">
        <v>882</v>
      </c>
      <c r="L165" s="1" t="s">
        <v>863</v>
      </c>
      <c r="M165" s="1">
        <v>2473537.35</v>
      </c>
      <c r="N165" s="2" t="s">
        <v>54</v>
      </c>
      <c r="O165" s="2" t="s">
        <v>5713</v>
      </c>
      <c r="P165" s="2" t="s">
        <v>3295</v>
      </c>
      <c r="Q165" s="2">
        <v>31.9</v>
      </c>
      <c r="R165" s="2">
        <v>12.69</v>
      </c>
      <c r="S165" s="2" t="s">
        <v>867</v>
      </c>
      <c r="T165" s="2">
        <v>1</v>
      </c>
      <c r="U165" s="2">
        <v>3</v>
      </c>
      <c r="V165" s="2" t="s">
        <v>861</v>
      </c>
      <c r="W165" s="2" t="s">
        <v>882</v>
      </c>
      <c r="X165" s="2" t="s">
        <v>863</v>
      </c>
      <c r="Y165" s="2">
        <v>2473537.35</v>
      </c>
    </row>
    <row r="166" spans="1:25" x14ac:dyDescent="0.25">
      <c r="A166" t="s">
        <v>54</v>
      </c>
      <c r="B166" s="1" t="s">
        <v>54</v>
      </c>
      <c r="C166" s="1" t="s">
        <v>5713</v>
      </c>
      <c r="D166" s="1" t="s">
        <v>3295</v>
      </c>
      <c r="E166" s="1">
        <v>31.9</v>
      </c>
      <c r="F166" s="1">
        <v>12.69</v>
      </c>
      <c r="G166" s="1" t="s">
        <v>867</v>
      </c>
      <c r="H166" s="1">
        <v>1</v>
      </c>
      <c r="I166" s="1">
        <v>3</v>
      </c>
      <c r="J166" s="1" t="s">
        <v>861</v>
      </c>
      <c r="K166" s="1" t="s">
        <v>882</v>
      </c>
      <c r="L166" s="1" t="s">
        <v>863</v>
      </c>
      <c r="M166" s="1">
        <v>2473537.35</v>
      </c>
      <c r="N166" s="2" t="s">
        <v>54</v>
      </c>
      <c r="O166" s="2" t="s">
        <v>5713</v>
      </c>
      <c r="P166" s="2" t="s">
        <v>3295</v>
      </c>
      <c r="Q166" s="2">
        <v>31.9</v>
      </c>
      <c r="R166" s="2">
        <v>12.69</v>
      </c>
      <c r="S166" s="2" t="s">
        <v>867</v>
      </c>
      <c r="T166" s="2">
        <v>1</v>
      </c>
      <c r="U166" s="2">
        <v>3</v>
      </c>
      <c r="V166" s="2" t="s">
        <v>861</v>
      </c>
      <c r="W166" s="2" t="s">
        <v>882</v>
      </c>
      <c r="X166" s="2" t="s">
        <v>863</v>
      </c>
      <c r="Y166" s="2">
        <v>2473537.35</v>
      </c>
    </row>
    <row r="167" spans="1:25" x14ac:dyDescent="0.25">
      <c r="A167" t="s">
        <v>54</v>
      </c>
      <c r="B167" s="1" t="s">
        <v>54</v>
      </c>
      <c r="C167" s="1" t="s">
        <v>5713</v>
      </c>
      <c r="D167" s="1" t="s">
        <v>3295</v>
      </c>
      <c r="E167" s="1">
        <v>31.9</v>
      </c>
      <c r="F167" s="1">
        <v>12.69</v>
      </c>
      <c r="G167" s="1" t="s">
        <v>867</v>
      </c>
      <c r="H167" s="1">
        <v>1</v>
      </c>
      <c r="I167" s="1">
        <v>3</v>
      </c>
      <c r="J167" s="1" t="s">
        <v>861</v>
      </c>
      <c r="K167" s="1" t="s">
        <v>882</v>
      </c>
      <c r="L167" s="1" t="s">
        <v>863</v>
      </c>
      <c r="M167" s="1">
        <v>2473537.35</v>
      </c>
      <c r="N167" s="2" t="s">
        <v>54</v>
      </c>
      <c r="O167" s="2" t="s">
        <v>5713</v>
      </c>
      <c r="P167" s="2" t="s">
        <v>3295</v>
      </c>
      <c r="Q167" s="2">
        <v>31.9</v>
      </c>
      <c r="R167" s="2">
        <v>12.69</v>
      </c>
      <c r="S167" s="2" t="s">
        <v>867</v>
      </c>
      <c r="T167" s="2">
        <v>1</v>
      </c>
      <c r="U167" s="2">
        <v>3</v>
      </c>
      <c r="V167" s="2" t="s">
        <v>861</v>
      </c>
      <c r="W167" s="2" t="s">
        <v>882</v>
      </c>
      <c r="X167" s="2" t="s">
        <v>863</v>
      </c>
      <c r="Y167" s="2">
        <v>2473537.35</v>
      </c>
    </row>
    <row r="168" spans="1:25" x14ac:dyDescent="0.25">
      <c r="A168" t="s">
        <v>55</v>
      </c>
      <c r="B168" s="1" t="s">
        <v>55</v>
      </c>
      <c r="C168" s="1" t="s">
        <v>5713</v>
      </c>
      <c r="D168" s="1" t="s">
        <v>3295</v>
      </c>
      <c r="E168" s="1">
        <v>30.4</v>
      </c>
      <c r="F168" s="1">
        <v>13.79</v>
      </c>
      <c r="G168" s="1" t="s">
        <v>860</v>
      </c>
      <c r="H168" s="1">
        <v>1</v>
      </c>
      <c r="I168" s="1">
        <v>3</v>
      </c>
      <c r="J168" s="1" t="s">
        <v>861</v>
      </c>
      <c r="K168" s="1" t="s">
        <v>882</v>
      </c>
      <c r="L168" s="1" t="s">
        <v>863</v>
      </c>
      <c r="M168" s="1">
        <v>7339714.1399999997</v>
      </c>
      <c r="N168" s="2" t="s">
        <v>55</v>
      </c>
      <c r="O168" s="2" t="s">
        <v>5713</v>
      </c>
      <c r="P168" s="2" t="s">
        <v>3295</v>
      </c>
      <c r="Q168" s="2">
        <v>30.4</v>
      </c>
      <c r="R168" s="2">
        <v>13.79</v>
      </c>
      <c r="S168" s="2" t="s">
        <v>860</v>
      </c>
      <c r="T168" s="2">
        <v>1</v>
      </c>
      <c r="U168" s="2">
        <v>3</v>
      </c>
      <c r="V168" s="2" t="s">
        <v>861</v>
      </c>
      <c r="W168" s="2" t="s">
        <v>882</v>
      </c>
      <c r="X168" s="2" t="s">
        <v>863</v>
      </c>
      <c r="Y168" s="2">
        <v>7339714.1399999997</v>
      </c>
    </row>
    <row r="169" spans="1:25" x14ac:dyDescent="0.25">
      <c r="A169" t="s">
        <v>55</v>
      </c>
      <c r="B169" s="1" t="s">
        <v>55</v>
      </c>
      <c r="C169" s="1" t="s">
        <v>5713</v>
      </c>
      <c r="D169" s="1" t="s">
        <v>3295</v>
      </c>
      <c r="E169" s="1">
        <v>30.4</v>
      </c>
      <c r="F169" s="1">
        <v>13.79</v>
      </c>
      <c r="G169" s="1" t="s">
        <v>860</v>
      </c>
      <c r="H169" s="1">
        <v>1</v>
      </c>
      <c r="I169" s="1">
        <v>3</v>
      </c>
      <c r="J169" s="1" t="s">
        <v>861</v>
      </c>
      <c r="K169" s="1" t="s">
        <v>882</v>
      </c>
      <c r="L169" s="1" t="s">
        <v>863</v>
      </c>
      <c r="M169" s="1">
        <v>7339714.1399999997</v>
      </c>
      <c r="N169" s="2" t="s">
        <v>55</v>
      </c>
      <c r="O169" s="2" t="s">
        <v>5713</v>
      </c>
      <c r="P169" s="2" t="s">
        <v>3295</v>
      </c>
      <c r="Q169" s="2">
        <v>30.4</v>
      </c>
      <c r="R169" s="2">
        <v>13.79</v>
      </c>
      <c r="S169" s="2" t="s">
        <v>860</v>
      </c>
      <c r="T169" s="2">
        <v>1</v>
      </c>
      <c r="U169" s="2">
        <v>3</v>
      </c>
      <c r="V169" s="2" t="s">
        <v>861</v>
      </c>
      <c r="W169" s="2" t="s">
        <v>882</v>
      </c>
      <c r="X169" s="2" t="s">
        <v>863</v>
      </c>
      <c r="Y169" s="2">
        <v>7339714.1399999997</v>
      </c>
    </row>
    <row r="170" spans="1:25" x14ac:dyDescent="0.25">
      <c r="A170" t="s">
        <v>55</v>
      </c>
      <c r="B170" s="1" t="s">
        <v>55</v>
      </c>
      <c r="C170" s="1" t="s">
        <v>5713</v>
      </c>
      <c r="D170" s="1" t="s">
        <v>3295</v>
      </c>
      <c r="E170" s="1">
        <v>30.4</v>
      </c>
      <c r="F170" s="1">
        <v>13.79</v>
      </c>
      <c r="G170" s="1" t="s">
        <v>860</v>
      </c>
      <c r="H170" s="1">
        <v>1</v>
      </c>
      <c r="I170" s="1">
        <v>3</v>
      </c>
      <c r="J170" s="1" t="s">
        <v>861</v>
      </c>
      <c r="K170" s="1" t="s">
        <v>882</v>
      </c>
      <c r="L170" s="1" t="s">
        <v>863</v>
      </c>
      <c r="M170" s="1">
        <v>7339714.1399999997</v>
      </c>
      <c r="N170" s="2" t="s">
        <v>55</v>
      </c>
      <c r="O170" s="2" t="s">
        <v>5713</v>
      </c>
      <c r="P170" s="2" t="s">
        <v>3295</v>
      </c>
      <c r="Q170" s="2">
        <v>30.4</v>
      </c>
      <c r="R170" s="2">
        <v>13.79</v>
      </c>
      <c r="S170" s="2" t="s">
        <v>860</v>
      </c>
      <c r="T170" s="2">
        <v>1</v>
      </c>
      <c r="U170" s="2">
        <v>3</v>
      </c>
      <c r="V170" s="2" t="s">
        <v>861</v>
      </c>
      <c r="W170" s="2" t="s">
        <v>882</v>
      </c>
      <c r="X170" s="2" t="s">
        <v>863</v>
      </c>
      <c r="Y170" s="2">
        <v>7339714.1399999997</v>
      </c>
    </row>
    <row r="171" spans="1:25" x14ac:dyDescent="0.25">
      <c r="A171" t="s">
        <v>55</v>
      </c>
      <c r="B171" s="1" t="s">
        <v>55</v>
      </c>
      <c r="C171" s="1" t="s">
        <v>5713</v>
      </c>
      <c r="D171" s="1" t="s">
        <v>3295</v>
      </c>
      <c r="E171" s="1">
        <v>30.4</v>
      </c>
      <c r="F171" s="1">
        <v>13.79</v>
      </c>
      <c r="G171" s="1" t="s">
        <v>860</v>
      </c>
      <c r="H171" s="1">
        <v>1</v>
      </c>
      <c r="I171" s="1">
        <v>3</v>
      </c>
      <c r="J171" s="1" t="s">
        <v>861</v>
      </c>
      <c r="K171" s="1" t="s">
        <v>882</v>
      </c>
      <c r="L171" s="1" t="s">
        <v>863</v>
      </c>
      <c r="M171" s="1">
        <v>7339714.1399999997</v>
      </c>
      <c r="N171" s="2" t="s">
        <v>55</v>
      </c>
      <c r="O171" s="2" t="s">
        <v>5713</v>
      </c>
      <c r="P171" s="2" t="s">
        <v>3295</v>
      </c>
      <c r="Q171" s="2">
        <v>30.4</v>
      </c>
      <c r="R171" s="2">
        <v>13.79</v>
      </c>
      <c r="S171" s="2" t="s">
        <v>860</v>
      </c>
      <c r="T171" s="2">
        <v>1</v>
      </c>
      <c r="U171" s="2">
        <v>3</v>
      </c>
      <c r="V171" s="2" t="s">
        <v>861</v>
      </c>
      <c r="W171" s="2" t="s">
        <v>882</v>
      </c>
      <c r="X171" s="2" t="s">
        <v>863</v>
      </c>
      <c r="Y171" s="2">
        <v>7339714.1399999997</v>
      </c>
    </row>
    <row r="172" spans="1:25" x14ac:dyDescent="0.25">
      <c r="A172" t="s">
        <v>55</v>
      </c>
      <c r="B172" s="1" t="s">
        <v>55</v>
      </c>
      <c r="C172" s="1" t="s">
        <v>5713</v>
      </c>
      <c r="D172" s="1" t="s">
        <v>3295</v>
      </c>
      <c r="E172" s="1">
        <v>30.4</v>
      </c>
      <c r="F172" s="1">
        <v>13.79</v>
      </c>
      <c r="G172" s="1" t="s">
        <v>860</v>
      </c>
      <c r="H172" s="1">
        <v>1</v>
      </c>
      <c r="I172" s="1">
        <v>3</v>
      </c>
      <c r="J172" s="1" t="s">
        <v>861</v>
      </c>
      <c r="K172" s="1" t="s">
        <v>882</v>
      </c>
      <c r="L172" s="1" t="s">
        <v>863</v>
      </c>
      <c r="M172" s="1">
        <v>7339714.1399999997</v>
      </c>
      <c r="N172" s="2" t="s">
        <v>55</v>
      </c>
      <c r="O172" s="2" t="s">
        <v>5713</v>
      </c>
      <c r="P172" s="2" t="s">
        <v>3295</v>
      </c>
      <c r="Q172" s="2">
        <v>30.4</v>
      </c>
      <c r="R172" s="2">
        <v>13.79</v>
      </c>
      <c r="S172" s="2" t="s">
        <v>860</v>
      </c>
      <c r="T172" s="2">
        <v>1</v>
      </c>
      <c r="U172" s="2">
        <v>3</v>
      </c>
      <c r="V172" s="2" t="s">
        <v>861</v>
      </c>
      <c r="W172" s="2" t="s">
        <v>882</v>
      </c>
      <c r="X172" s="2" t="s">
        <v>863</v>
      </c>
      <c r="Y172" s="2">
        <v>7339714.1399999997</v>
      </c>
    </row>
    <row r="173" spans="1:25" x14ac:dyDescent="0.25">
      <c r="A173" t="s">
        <v>55</v>
      </c>
      <c r="B173" s="1" t="s">
        <v>55</v>
      </c>
      <c r="C173" s="1" t="s">
        <v>5713</v>
      </c>
      <c r="D173" s="1" t="s">
        <v>3295</v>
      </c>
      <c r="E173" s="1">
        <v>30.4</v>
      </c>
      <c r="F173" s="1">
        <v>13.79</v>
      </c>
      <c r="G173" s="1" t="s">
        <v>860</v>
      </c>
      <c r="H173" s="1">
        <v>1</v>
      </c>
      <c r="I173" s="1">
        <v>3</v>
      </c>
      <c r="J173" s="1" t="s">
        <v>861</v>
      </c>
      <c r="K173" s="1" t="s">
        <v>882</v>
      </c>
      <c r="L173" s="1" t="s">
        <v>863</v>
      </c>
      <c r="M173" s="1">
        <v>7339714.1399999997</v>
      </c>
      <c r="N173" s="2" t="s">
        <v>55</v>
      </c>
      <c r="O173" s="2" t="s">
        <v>5713</v>
      </c>
      <c r="P173" s="2" t="s">
        <v>3295</v>
      </c>
      <c r="Q173" s="2">
        <v>30.4</v>
      </c>
      <c r="R173" s="2">
        <v>13.79</v>
      </c>
      <c r="S173" s="2" t="s">
        <v>860</v>
      </c>
      <c r="T173" s="2">
        <v>1</v>
      </c>
      <c r="U173" s="2">
        <v>3</v>
      </c>
      <c r="V173" s="2" t="s">
        <v>861</v>
      </c>
      <c r="W173" s="2" t="s">
        <v>882</v>
      </c>
      <c r="X173" s="2" t="s">
        <v>863</v>
      </c>
      <c r="Y173" s="2">
        <v>7339714.1399999997</v>
      </c>
    </row>
    <row r="174" spans="1:25" x14ac:dyDescent="0.25">
      <c r="A174" t="s">
        <v>56</v>
      </c>
      <c r="B174" s="1" t="s">
        <v>56</v>
      </c>
      <c r="C174" s="1" t="s">
        <v>5713</v>
      </c>
      <c r="D174" s="1" t="s">
        <v>3295</v>
      </c>
      <c r="E174" s="1">
        <v>25.3</v>
      </c>
      <c r="F174" s="1">
        <v>10.8</v>
      </c>
      <c r="G174" s="1" t="s">
        <v>867</v>
      </c>
      <c r="H174" s="1">
        <v>1</v>
      </c>
      <c r="I174" s="1">
        <v>3</v>
      </c>
      <c r="J174" s="1" t="s">
        <v>861</v>
      </c>
      <c r="K174" s="1" t="s">
        <v>882</v>
      </c>
      <c r="L174" s="1" t="s">
        <v>863</v>
      </c>
      <c r="M174" s="1">
        <v>6006654.0199999996</v>
      </c>
      <c r="N174" s="2" t="s">
        <v>56</v>
      </c>
      <c r="O174" s="2" t="s">
        <v>5713</v>
      </c>
      <c r="P174" s="2" t="s">
        <v>3295</v>
      </c>
      <c r="Q174" s="2">
        <v>25.3</v>
      </c>
      <c r="R174" s="2">
        <v>10.8</v>
      </c>
      <c r="S174" s="2" t="s">
        <v>867</v>
      </c>
      <c r="T174" s="2">
        <v>1</v>
      </c>
      <c r="U174" s="2">
        <v>3</v>
      </c>
      <c r="V174" s="2" t="s">
        <v>861</v>
      </c>
      <c r="W174" s="2" t="s">
        <v>882</v>
      </c>
      <c r="X174" s="2" t="s">
        <v>863</v>
      </c>
      <c r="Y174" s="2">
        <v>6006654.0199999996</v>
      </c>
    </row>
    <row r="175" spans="1:25" x14ac:dyDescent="0.25">
      <c r="A175" t="s">
        <v>56</v>
      </c>
      <c r="B175" s="1" t="s">
        <v>56</v>
      </c>
      <c r="C175" s="1" t="s">
        <v>5713</v>
      </c>
      <c r="D175" s="1" t="s">
        <v>3295</v>
      </c>
      <c r="E175" s="1">
        <v>25.3</v>
      </c>
      <c r="F175" s="1">
        <v>10.8</v>
      </c>
      <c r="G175" s="1" t="s">
        <v>867</v>
      </c>
      <c r="H175" s="1">
        <v>1</v>
      </c>
      <c r="I175" s="1">
        <v>3</v>
      </c>
      <c r="J175" s="1" t="s">
        <v>861</v>
      </c>
      <c r="K175" s="1" t="s">
        <v>882</v>
      </c>
      <c r="L175" s="1" t="s">
        <v>863</v>
      </c>
      <c r="M175" s="1">
        <v>6006654.0199999996</v>
      </c>
      <c r="N175" s="2" t="s">
        <v>56</v>
      </c>
      <c r="O175" s="2" t="s">
        <v>5713</v>
      </c>
      <c r="P175" s="2" t="s">
        <v>3295</v>
      </c>
      <c r="Q175" s="2">
        <v>25.3</v>
      </c>
      <c r="R175" s="2">
        <v>10.8</v>
      </c>
      <c r="S175" s="2" t="s">
        <v>867</v>
      </c>
      <c r="T175" s="2">
        <v>1</v>
      </c>
      <c r="U175" s="2">
        <v>3</v>
      </c>
      <c r="V175" s="2" t="s">
        <v>861</v>
      </c>
      <c r="W175" s="2" t="s">
        <v>882</v>
      </c>
      <c r="X175" s="2" t="s">
        <v>863</v>
      </c>
      <c r="Y175" s="2">
        <v>6006654.0199999996</v>
      </c>
    </row>
    <row r="176" spans="1:25" x14ac:dyDescent="0.25">
      <c r="A176" t="s">
        <v>56</v>
      </c>
      <c r="B176" s="1" t="s">
        <v>56</v>
      </c>
      <c r="C176" s="1" t="s">
        <v>5713</v>
      </c>
      <c r="D176" s="1" t="s">
        <v>3295</v>
      </c>
      <c r="E176" s="1">
        <v>25.3</v>
      </c>
      <c r="F176" s="1">
        <v>10.8</v>
      </c>
      <c r="G176" s="1" t="s">
        <v>867</v>
      </c>
      <c r="H176" s="1">
        <v>1</v>
      </c>
      <c r="I176" s="1">
        <v>3</v>
      </c>
      <c r="J176" s="1" t="s">
        <v>861</v>
      </c>
      <c r="K176" s="1" t="s">
        <v>882</v>
      </c>
      <c r="L176" s="1" t="s">
        <v>863</v>
      </c>
      <c r="M176" s="1">
        <v>6006654.0199999996</v>
      </c>
      <c r="N176" s="2" t="s">
        <v>56</v>
      </c>
      <c r="O176" s="2" t="s">
        <v>5713</v>
      </c>
      <c r="P176" s="2" t="s">
        <v>3295</v>
      </c>
      <c r="Q176" s="2">
        <v>25.3</v>
      </c>
      <c r="R176" s="2">
        <v>10.8</v>
      </c>
      <c r="S176" s="2" t="s">
        <v>867</v>
      </c>
      <c r="T176" s="2">
        <v>1</v>
      </c>
      <c r="U176" s="2">
        <v>3</v>
      </c>
      <c r="V176" s="2" t="s">
        <v>861</v>
      </c>
      <c r="W176" s="2" t="s">
        <v>882</v>
      </c>
      <c r="X176" s="2" t="s">
        <v>863</v>
      </c>
      <c r="Y176" s="2">
        <v>6006654.0199999996</v>
      </c>
    </row>
    <row r="177" spans="1:25" x14ac:dyDescent="0.25">
      <c r="A177" t="s">
        <v>57</v>
      </c>
      <c r="B177" s="1" t="s">
        <v>57</v>
      </c>
      <c r="C177" s="1" t="s">
        <v>4670</v>
      </c>
      <c r="D177" s="1" t="s">
        <v>3295</v>
      </c>
      <c r="E177" s="1">
        <v>27.6</v>
      </c>
      <c r="F177" s="1">
        <v>23.81</v>
      </c>
      <c r="G177" s="1" t="s">
        <v>860</v>
      </c>
      <c r="H177" s="1">
        <v>2</v>
      </c>
      <c r="I177" s="1">
        <v>2</v>
      </c>
      <c r="J177" s="1" t="s">
        <v>928</v>
      </c>
      <c r="K177" s="1" t="s">
        <v>882</v>
      </c>
      <c r="L177" s="1" t="s">
        <v>868</v>
      </c>
      <c r="M177" s="1">
        <v>13931193.449999999</v>
      </c>
      <c r="N177" s="2" t="s">
        <v>57</v>
      </c>
      <c r="O177" s="2" t="s">
        <v>4670</v>
      </c>
      <c r="P177" s="2" t="s">
        <v>3295</v>
      </c>
      <c r="Q177" s="2">
        <v>27.6</v>
      </c>
      <c r="R177" s="2">
        <v>23.81</v>
      </c>
      <c r="S177" s="2" t="s">
        <v>860</v>
      </c>
      <c r="T177" s="2">
        <v>2</v>
      </c>
      <c r="U177" s="2">
        <v>2</v>
      </c>
      <c r="V177" s="2" t="s">
        <v>928</v>
      </c>
      <c r="W177" s="2" t="s">
        <v>882</v>
      </c>
      <c r="X177" s="2" t="s">
        <v>868</v>
      </c>
      <c r="Y177" s="2">
        <v>13931193.449999999</v>
      </c>
    </row>
    <row r="178" spans="1:25" x14ac:dyDescent="0.25">
      <c r="A178" t="s">
        <v>57</v>
      </c>
      <c r="B178" s="1" t="s">
        <v>57</v>
      </c>
      <c r="C178" s="1" t="s">
        <v>4670</v>
      </c>
      <c r="D178" s="1" t="s">
        <v>3295</v>
      </c>
      <c r="E178" s="1">
        <v>27.6</v>
      </c>
      <c r="F178" s="1">
        <v>23.81</v>
      </c>
      <c r="G178" s="1" t="s">
        <v>860</v>
      </c>
      <c r="H178" s="1">
        <v>2</v>
      </c>
      <c r="I178" s="1">
        <v>2</v>
      </c>
      <c r="J178" s="1" t="s">
        <v>928</v>
      </c>
      <c r="K178" s="1" t="s">
        <v>882</v>
      </c>
      <c r="L178" s="1" t="s">
        <v>868</v>
      </c>
      <c r="M178" s="1">
        <v>13931193.449999999</v>
      </c>
      <c r="N178" s="2" t="s">
        <v>57</v>
      </c>
      <c r="O178" s="2" t="s">
        <v>4670</v>
      </c>
      <c r="P178" s="2" t="s">
        <v>3295</v>
      </c>
      <c r="Q178" s="2">
        <v>27.6</v>
      </c>
      <c r="R178" s="2">
        <v>23.81</v>
      </c>
      <c r="S178" s="2" t="s">
        <v>860</v>
      </c>
      <c r="T178" s="2">
        <v>2</v>
      </c>
      <c r="U178" s="2">
        <v>2</v>
      </c>
      <c r="V178" s="2" t="s">
        <v>928</v>
      </c>
      <c r="W178" s="2" t="s">
        <v>882</v>
      </c>
      <c r="X178" s="2" t="s">
        <v>868</v>
      </c>
      <c r="Y178" s="2">
        <v>13931193.449999999</v>
      </c>
    </row>
    <row r="179" spans="1:25" x14ac:dyDescent="0.25">
      <c r="A179" t="s">
        <v>57</v>
      </c>
      <c r="B179" s="1" t="s">
        <v>57</v>
      </c>
      <c r="C179" s="1" t="s">
        <v>4670</v>
      </c>
      <c r="D179" s="1" t="s">
        <v>3295</v>
      </c>
      <c r="E179" s="1">
        <v>27.6</v>
      </c>
      <c r="F179" s="1">
        <v>23.81</v>
      </c>
      <c r="G179" s="1" t="s">
        <v>860</v>
      </c>
      <c r="H179" s="1">
        <v>2</v>
      </c>
      <c r="I179" s="1">
        <v>2</v>
      </c>
      <c r="J179" s="1" t="s">
        <v>928</v>
      </c>
      <c r="K179" s="1" t="s">
        <v>882</v>
      </c>
      <c r="L179" s="1" t="s">
        <v>868</v>
      </c>
      <c r="M179" s="1">
        <v>13931193.449999999</v>
      </c>
      <c r="N179" s="2" t="s">
        <v>57</v>
      </c>
      <c r="O179" s="2" t="s">
        <v>4670</v>
      </c>
      <c r="P179" s="2" t="s">
        <v>3295</v>
      </c>
      <c r="Q179" s="2">
        <v>27.6</v>
      </c>
      <c r="R179" s="2">
        <v>23.81</v>
      </c>
      <c r="S179" s="2" t="s">
        <v>860</v>
      </c>
      <c r="T179" s="2">
        <v>2</v>
      </c>
      <c r="U179" s="2">
        <v>2</v>
      </c>
      <c r="V179" s="2" t="s">
        <v>928</v>
      </c>
      <c r="W179" s="2" t="s">
        <v>882</v>
      </c>
      <c r="X179" s="2" t="s">
        <v>868</v>
      </c>
      <c r="Y179" s="2">
        <v>13931193.449999999</v>
      </c>
    </row>
    <row r="180" spans="1:25" x14ac:dyDescent="0.25">
      <c r="A180" t="s">
        <v>58</v>
      </c>
      <c r="B180" s="1" t="s">
        <v>58</v>
      </c>
      <c r="C180" s="1" t="s">
        <v>3116</v>
      </c>
      <c r="D180" s="1" t="s">
        <v>3092</v>
      </c>
      <c r="E180" s="1">
        <v>39.6</v>
      </c>
      <c r="F180" s="1">
        <v>717.12</v>
      </c>
      <c r="G180" s="1" t="s">
        <v>918</v>
      </c>
      <c r="H180" s="1">
        <v>3</v>
      </c>
      <c r="I180" s="1">
        <v>1</v>
      </c>
      <c r="J180" s="1" t="s">
        <v>993</v>
      </c>
      <c r="K180" s="1" t="s">
        <v>1095</v>
      </c>
      <c r="L180" s="1" t="s">
        <v>868</v>
      </c>
      <c r="M180" s="1">
        <v>33490842.859999999</v>
      </c>
      <c r="N180" s="2" t="s">
        <v>58</v>
      </c>
      <c r="O180" s="2" t="s">
        <v>3116</v>
      </c>
      <c r="P180" s="2" t="s">
        <v>3092</v>
      </c>
      <c r="Q180" s="2">
        <v>39.6</v>
      </c>
      <c r="R180" s="2">
        <v>717.12</v>
      </c>
      <c r="S180" s="2" t="s">
        <v>918</v>
      </c>
      <c r="T180" s="2">
        <v>3</v>
      </c>
      <c r="U180" s="2">
        <v>1</v>
      </c>
      <c r="V180" s="2" t="s">
        <v>993</v>
      </c>
      <c r="W180" s="2" t="s">
        <v>1095</v>
      </c>
      <c r="X180" s="2" t="s">
        <v>868</v>
      </c>
      <c r="Y180" s="2">
        <v>33490842.859999999</v>
      </c>
    </row>
    <row r="181" spans="1:25" x14ac:dyDescent="0.25">
      <c r="A181" t="s">
        <v>58</v>
      </c>
      <c r="B181" s="1" t="s">
        <v>58</v>
      </c>
      <c r="C181" s="1" t="s">
        <v>3116</v>
      </c>
      <c r="D181" s="1" t="s">
        <v>3092</v>
      </c>
      <c r="E181" s="1">
        <v>39.6</v>
      </c>
      <c r="F181" s="1">
        <v>717.12</v>
      </c>
      <c r="G181" s="1" t="s">
        <v>918</v>
      </c>
      <c r="H181" s="1">
        <v>3</v>
      </c>
      <c r="I181" s="1">
        <v>1</v>
      </c>
      <c r="J181" s="1" t="s">
        <v>993</v>
      </c>
      <c r="K181" s="1" t="s">
        <v>1095</v>
      </c>
      <c r="L181" s="1" t="s">
        <v>868</v>
      </c>
      <c r="M181" s="1">
        <v>33490842.859999999</v>
      </c>
      <c r="N181" s="2" t="s">
        <v>58</v>
      </c>
      <c r="O181" s="2" t="s">
        <v>3116</v>
      </c>
      <c r="P181" s="2" t="s">
        <v>3092</v>
      </c>
      <c r="Q181" s="2">
        <v>39.6</v>
      </c>
      <c r="R181" s="2">
        <v>717.12</v>
      </c>
      <c r="S181" s="2" t="s">
        <v>918</v>
      </c>
      <c r="T181" s="2">
        <v>3</v>
      </c>
      <c r="U181" s="2">
        <v>1</v>
      </c>
      <c r="V181" s="2" t="s">
        <v>993</v>
      </c>
      <c r="W181" s="2" t="s">
        <v>1095</v>
      </c>
      <c r="X181" s="2" t="s">
        <v>868</v>
      </c>
      <c r="Y181" s="2">
        <v>33490842.859999999</v>
      </c>
    </row>
    <row r="182" spans="1:25" x14ac:dyDescent="0.25">
      <c r="A182" t="s">
        <v>58</v>
      </c>
      <c r="B182" s="1" t="s">
        <v>58</v>
      </c>
      <c r="C182" s="1" t="s">
        <v>3116</v>
      </c>
      <c r="D182" s="1" t="s">
        <v>3092</v>
      </c>
      <c r="E182" s="1">
        <v>39.6</v>
      </c>
      <c r="F182" s="1">
        <v>717.12</v>
      </c>
      <c r="G182" s="1" t="s">
        <v>918</v>
      </c>
      <c r="H182" s="1">
        <v>3</v>
      </c>
      <c r="I182" s="1">
        <v>1</v>
      </c>
      <c r="J182" s="1" t="s">
        <v>993</v>
      </c>
      <c r="K182" s="1" t="s">
        <v>1095</v>
      </c>
      <c r="L182" s="1" t="s">
        <v>868</v>
      </c>
      <c r="M182" s="1">
        <v>33490842.859999999</v>
      </c>
      <c r="N182" s="2" t="s">
        <v>58</v>
      </c>
      <c r="O182" s="2" t="s">
        <v>3116</v>
      </c>
      <c r="P182" s="2" t="s">
        <v>3092</v>
      </c>
      <c r="Q182" s="2">
        <v>39.6</v>
      </c>
      <c r="R182" s="2">
        <v>717.12</v>
      </c>
      <c r="S182" s="2" t="s">
        <v>918</v>
      </c>
      <c r="T182" s="2">
        <v>3</v>
      </c>
      <c r="U182" s="2">
        <v>1</v>
      </c>
      <c r="V182" s="2" t="s">
        <v>993</v>
      </c>
      <c r="W182" s="2" t="s">
        <v>1095</v>
      </c>
      <c r="X182" s="2" t="s">
        <v>868</v>
      </c>
      <c r="Y182" s="2">
        <v>33490842.859999999</v>
      </c>
    </row>
    <row r="183" spans="1:25" x14ac:dyDescent="0.25">
      <c r="A183" t="s">
        <v>59</v>
      </c>
      <c r="B183" s="1" t="s">
        <v>59</v>
      </c>
      <c r="C183" s="1" t="s">
        <v>2060</v>
      </c>
      <c r="D183" s="1" t="s">
        <v>1859</v>
      </c>
      <c r="E183" s="1">
        <v>44.3</v>
      </c>
      <c r="F183" s="1">
        <v>112.94</v>
      </c>
      <c r="G183" s="1" t="s">
        <v>918</v>
      </c>
      <c r="H183" s="1">
        <v>3</v>
      </c>
      <c r="I183" s="1">
        <v>3</v>
      </c>
      <c r="J183" s="1" t="s">
        <v>861</v>
      </c>
      <c r="K183" s="1" t="s">
        <v>933</v>
      </c>
      <c r="L183" s="1" t="s">
        <v>913</v>
      </c>
      <c r="M183" s="1">
        <v>20105909.91</v>
      </c>
      <c r="N183" s="2" t="s">
        <v>59</v>
      </c>
      <c r="O183" s="2" t="s">
        <v>2060</v>
      </c>
      <c r="P183" s="2" t="s">
        <v>1859</v>
      </c>
      <c r="Q183" s="2">
        <v>44.8</v>
      </c>
      <c r="R183" s="2">
        <v>112.94</v>
      </c>
      <c r="S183" s="2" t="s">
        <v>918</v>
      </c>
      <c r="T183" s="2">
        <v>3</v>
      </c>
      <c r="U183" s="2">
        <v>3</v>
      </c>
      <c r="V183" s="2" t="s">
        <v>861</v>
      </c>
      <c r="W183" s="2" t="s">
        <v>933</v>
      </c>
      <c r="X183" s="2" t="s">
        <v>913</v>
      </c>
      <c r="Y183" s="2">
        <v>32090897.739999998</v>
      </c>
    </row>
    <row r="184" spans="1:25" x14ac:dyDescent="0.25">
      <c r="A184" t="s">
        <v>59</v>
      </c>
      <c r="B184" s="1" t="s">
        <v>59</v>
      </c>
      <c r="C184" s="1" t="s">
        <v>2060</v>
      </c>
      <c r="D184" s="1" t="s">
        <v>1859</v>
      </c>
      <c r="E184" s="1">
        <v>44.3</v>
      </c>
      <c r="F184" s="1">
        <v>112.94</v>
      </c>
      <c r="G184" s="1" t="s">
        <v>918</v>
      </c>
      <c r="H184" s="1">
        <v>3</v>
      </c>
      <c r="I184" s="1">
        <v>3</v>
      </c>
      <c r="J184" s="1" t="s">
        <v>861</v>
      </c>
      <c r="K184" s="1" t="s">
        <v>933</v>
      </c>
      <c r="L184" s="1" t="s">
        <v>913</v>
      </c>
      <c r="M184" s="1">
        <v>20105909.91</v>
      </c>
      <c r="N184" s="2" t="s">
        <v>59</v>
      </c>
      <c r="O184" s="2" t="s">
        <v>2060</v>
      </c>
      <c r="P184" s="2" t="s">
        <v>1859</v>
      </c>
      <c r="Q184" s="2">
        <v>44.8</v>
      </c>
      <c r="R184" s="2">
        <v>112.94</v>
      </c>
      <c r="S184" s="2" t="s">
        <v>918</v>
      </c>
      <c r="T184" s="2">
        <v>3</v>
      </c>
      <c r="U184" s="2">
        <v>3</v>
      </c>
      <c r="V184" s="2" t="s">
        <v>861</v>
      </c>
      <c r="W184" s="2" t="s">
        <v>933</v>
      </c>
      <c r="X184" s="2" t="s">
        <v>913</v>
      </c>
      <c r="Y184" s="2">
        <v>32090897.739999998</v>
      </c>
    </row>
    <row r="185" spans="1:25" x14ac:dyDescent="0.25">
      <c r="A185" t="s">
        <v>59</v>
      </c>
      <c r="B185" s="1" t="s">
        <v>59</v>
      </c>
      <c r="C185" s="1" t="s">
        <v>2060</v>
      </c>
      <c r="D185" s="1" t="s">
        <v>1859</v>
      </c>
      <c r="E185" s="1">
        <v>44.3</v>
      </c>
      <c r="F185" s="1">
        <v>112.94</v>
      </c>
      <c r="G185" s="1" t="s">
        <v>918</v>
      </c>
      <c r="H185" s="1">
        <v>3</v>
      </c>
      <c r="I185" s="1">
        <v>3</v>
      </c>
      <c r="J185" s="1" t="s">
        <v>861</v>
      </c>
      <c r="K185" s="1" t="s">
        <v>933</v>
      </c>
      <c r="L185" s="1" t="s">
        <v>913</v>
      </c>
      <c r="M185" s="1">
        <v>20105909.91</v>
      </c>
      <c r="N185" s="2" t="s">
        <v>59</v>
      </c>
      <c r="O185" s="2" t="s">
        <v>2060</v>
      </c>
      <c r="P185" s="2" t="s">
        <v>1859</v>
      </c>
      <c r="Q185" s="2">
        <v>44.8</v>
      </c>
      <c r="R185" s="2">
        <v>112.94</v>
      </c>
      <c r="S185" s="2" t="s">
        <v>918</v>
      </c>
      <c r="T185" s="2">
        <v>3</v>
      </c>
      <c r="U185" s="2">
        <v>3</v>
      </c>
      <c r="V185" s="2" t="s">
        <v>861</v>
      </c>
      <c r="W185" s="2" t="s">
        <v>933</v>
      </c>
      <c r="X185" s="2" t="s">
        <v>913</v>
      </c>
      <c r="Y185" s="2">
        <v>32090897.739999998</v>
      </c>
    </row>
    <row r="186" spans="1:25" x14ac:dyDescent="0.25">
      <c r="A186" t="s">
        <v>60</v>
      </c>
      <c r="B186" s="1" t="s">
        <v>60</v>
      </c>
      <c r="C186" s="1" t="s">
        <v>3116</v>
      </c>
      <c r="D186" s="1" t="s">
        <v>3092</v>
      </c>
      <c r="E186" s="1">
        <v>32.200000000000003</v>
      </c>
      <c r="F186" s="1">
        <v>339.63</v>
      </c>
      <c r="G186" s="1" t="s">
        <v>918</v>
      </c>
      <c r="H186" s="1">
        <v>3</v>
      </c>
      <c r="I186" s="1">
        <v>1</v>
      </c>
      <c r="J186" s="1" t="s">
        <v>928</v>
      </c>
      <c r="K186" s="1" t="s">
        <v>928</v>
      </c>
      <c r="L186" s="1" t="s">
        <v>913</v>
      </c>
      <c r="M186" s="1">
        <v>38515141.700000003</v>
      </c>
      <c r="N186" s="2" t="s">
        <v>60</v>
      </c>
      <c r="O186" s="2" t="s">
        <v>3116</v>
      </c>
      <c r="P186" s="2" t="s">
        <v>3092</v>
      </c>
      <c r="Q186" s="2">
        <v>32.299999999999997</v>
      </c>
      <c r="R186" s="2">
        <v>339.63</v>
      </c>
      <c r="S186" s="2" t="s">
        <v>918</v>
      </c>
      <c r="T186" s="2">
        <v>3</v>
      </c>
      <c r="U186" s="2">
        <v>1</v>
      </c>
      <c r="V186" s="2" t="s">
        <v>928</v>
      </c>
      <c r="W186" s="2" t="s">
        <v>928</v>
      </c>
      <c r="X186" s="2" t="s">
        <v>913</v>
      </c>
      <c r="Y186" s="2">
        <v>52285238.850000001</v>
      </c>
    </row>
    <row r="187" spans="1:25" x14ac:dyDescent="0.25">
      <c r="A187" t="s">
        <v>60</v>
      </c>
      <c r="B187" s="1" t="s">
        <v>60</v>
      </c>
      <c r="C187" s="1" t="s">
        <v>3116</v>
      </c>
      <c r="D187" s="1" t="s">
        <v>3092</v>
      </c>
      <c r="E187" s="1">
        <v>32.200000000000003</v>
      </c>
      <c r="F187" s="1">
        <v>339.63</v>
      </c>
      <c r="G187" s="1" t="s">
        <v>918</v>
      </c>
      <c r="H187" s="1">
        <v>3</v>
      </c>
      <c r="I187" s="1">
        <v>1</v>
      </c>
      <c r="J187" s="1" t="s">
        <v>928</v>
      </c>
      <c r="K187" s="1" t="s">
        <v>928</v>
      </c>
      <c r="L187" s="1" t="s">
        <v>913</v>
      </c>
      <c r="M187" s="1">
        <v>38515141.700000003</v>
      </c>
      <c r="N187" s="2" t="s">
        <v>60</v>
      </c>
      <c r="O187" s="2" t="s">
        <v>3116</v>
      </c>
      <c r="P187" s="2" t="s">
        <v>3092</v>
      </c>
      <c r="Q187" s="2">
        <v>32.299999999999997</v>
      </c>
      <c r="R187" s="2">
        <v>339.63</v>
      </c>
      <c r="S187" s="2" t="s">
        <v>918</v>
      </c>
      <c r="T187" s="2">
        <v>3</v>
      </c>
      <c r="U187" s="2">
        <v>1</v>
      </c>
      <c r="V187" s="2" t="s">
        <v>928</v>
      </c>
      <c r="W187" s="2" t="s">
        <v>928</v>
      </c>
      <c r="X187" s="2" t="s">
        <v>913</v>
      </c>
      <c r="Y187" s="2">
        <v>52285238.850000001</v>
      </c>
    </row>
    <row r="188" spans="1:25" x14ac:dyDescent="0.25">
      <c r="A188" t="s">
        <v>60</v>
      </c>
      <c r="B188" s="1" t="s">
        <v>60</v>
      </c>
      <c r="C188" s="1" t="s">
        <v>3116</v>
      </c>
      <c r="D188" s="1" t="s">
        <v>3092</v>
      </c>
      <c r="E188" s="1">
        <v>32.200000000000003</v>
      </c>
      <c r="F188" s="1">
        <v>339.63</v>
      </c>
      <c r="G188" s="1" t="s">
        <v>918</v>
      </c>
      <c r="H188" s="1">
        <v>3</v>
      </c>
      <c r="I188" s="1">
        <v>1</v>
      </c>
      <c r="J188" s="1" t="s">
        <v>928</v>
      </c>
      <c r="K188" s="1" t="s">
        <v>928</v>
      </c>
      <c r="L188" s="1" t="s">
        <v>913</v>
      </c>
      <c r="M188" s="1">
        <v>38515141.700000003</v>
      </c>
      <c r="N188" s="2" t="s">
        <v>60</v>
      </c>
      <c r="O188" s="2" t="s">
        <v>3116</v>
      </c>
      <c r="P188" s="2" t="s">
        <v>3092</v>
      </c>
      <c r="Q188" s="2">
        <v>32.299999999999997</v>
      </c>
      <c r="R188" s="2">
        <v>339.63</v>
      </c>
      <c r="S188" s="2" t="s">
        <v>918</v>
      </c>
      <c r="T188" s="2">
        <v>3</v>
      </c>
      <c r="U188" s="2">
        <v>1</v>
      </c>
      <c r="V188" s="2" t="s">
        <v>928</v>
      </c>
      <c r="W188" s="2" t="s">
        <v>928</v>
      </c>
      <c r="X188" s="2" t="s">
        <v>913</v>
      </c>
      <c r="Y188" s="2">
        <v>52285238.850000001</v>
      </c>
    </row>
    <row r="189" spans="1:25" x14ac:dyDescent="0.25">
      <c r="A189" t="s">
        <v>61</v>
      </c>
      <c r="B189" s="1" t="s">
        <v>61</v>
      </c>
      <c r="C189" s="1" t="s">
        <v>3815</v>
      </c>
      <c r="D189" s="1" t="s">
        <v>3295</v>
      </c>
      <c r="E189" s="1">
        <v>19.399999999999999</v>
      </c>
      <c r="F189" s="1">
        <v>159.46</v>
      </c>
      <c r="G189" s="1" t="s">
        <v>860</v>
      </c>
      <c r="H189" s="1">
        <v>1</v>
      </c>
      <c r="I189" s="1">
        <v>2</v>
      </c>
      <c r="J189" s="1" t="s">
        <v>928</v>
      </c>
      <c r="K189" s="1" t="s">
        <v>928</v>
      </c>
      <c r="L189" s="1" t="s">
        <v>863</v>
      </c>
      <c r="M189" s="1">
        <v>19458203.899999999</v>
      </c>
      <c r="N189" s="2" t="s">
        <v>61</v>
      </c>
      <c r="O189" s="2" t="s">
        <v>3815</v>
      </c>
      <c r="P189" s="2" t="s">
        <v>3295</v>
      </c>
      <c r="Q189" s="2">
        <v>19.2</v>
      </c>
      <c r="R189" s="2">
        <v>159.46</v>
      </c>
      <c r="S189" s="2" t="s">
        <v>860</v>
      </c>
      <c r="T189" s="2">
        <v>1</v>
      </c>
      <c r="U189" s="2">
        <v>2</v>
      </c>
      <c r="V189" s="2" t="s">
        <v>928</v>
      </c>
      <c r="W189" s="2" t="s">
        <v>928</v>
      </c>
      <c r="X189" s="2" t="s">
        <v>863</v>
      </c>
      <c r="Y189" s="2">
        <v>22919550.27</v>
      </c>
    </row>
    <row r="190" spans="1:25" x14ac:dyDescent="0.25">
      <c r="A190" t="s">
        <v>61</v>
      </c>
      <c r="B190" s="1" t="s">
        <v>61</v>
      </c>
      <c r="C190" s="1" t="s">
        <v>3815</v>
      </c>
      <c r="D190" s="1" t="s">
        <v>3295</v>
      </c>
      <c r="E190" s="1">
        <v>19.399999999999999</v>
      </c>
      <c r="F190" s="1">
        <v>159.46</v>
      </c>
      <c r="G190" s="1" t="s">
        <v>860</v>
      </c>
      <c r="H190" s="1">
        <v>1</v>
      </c>
      <c r="I190" s="1">
        <v>2</v>
      </c>
      <c r="J190" s="1" t="s">
        <v>928</v>
      </c>
      <c r="K190" s="1" t="s">
        <v>928</v>
      </c>
      <c r="L190" s="1" t="s">
        <v>863</v>
      </c>
      <c r="M190" s="1">
        <v>19458203.899999999</v>
      </c>
      <c r="N190" s="2" t="s">
        <v>61</v>
      </c>
      <c r="O190" s="2" t="s">
        <v>3815</v>
      </c>
      <c r="P190" s="2" t="s">
        <v>3295</v>
      </c>
      <c r="Q190" s="2">
        <v>19.2</v>
      </c>
      <c r="R190" s="2">
        <v>159.46</v>
      </c>
      <c r="S190" s="2" t="s">
        <v>860</v>
      </c>
      <c r="T190" s="2">
        <v>1</v>
      </c>
      <c r="U190" s="2">
        <v>2</v>
      </c>
      <c r="V190" s="2" t="s">
        <v>928</v>
      </c>
      <c r="W190" s="2" t="s">
        <v>928</v>
      </c>
      <c r="X190" s="2" t="s">
        <v>863</v>
      </c>
      <c r="Y190" s="2">
        <v>22919550.27</v>
      </c>
    </row>
    <row r="191" spans="1:25" x14ac:dyDescent="0.25">
      <c r="A191" t="s">
        <v>61</v>
      </c>
      <c r="B191" s="1" t="s">
        <v>61</v>
      </c>
      <c r="C191" s="1" t="s">
        <v>3815</v>
      </c>
      <c r="D191" s="1" t="s">
        <v>3295</v>
      </c>
      <c r="E191" s="1">
        <v>19.399999999999999</v>
      </c>
      <c r="F191" s="1">
        <v>159.46</v>
      </c>
      <c r="G191" s="1" t="s">
        <v>860</v>
      </c>
      <c r="H191" s="1">
        <v>1</v>
      </c>
      <c r="I191" s="1">
        <v>2</v>
      </c>
      <c r="J191" s="1" t="s">
        <v>928</v>
      </c>
      <c r="K191" s="1" t="s">
        <v>928</v>
      </c>
      <c r="L191" s="1" t="s">
        <v>863</v>
      </c>
      <c r="M191" s="1">
        <v>19458203.899999999</v>
      </c>
      <c r="N191" s="2" t="s">
        <v>61</v>
      </c>
      <c r="O191" s="2" t="s">
        <v>3815</v>
      </c>
      <c r="P191" s="2" t="s">
        <v>3295</v>
      </c>
      <c r="Q191" s="2">
        <v>19.2</v>
      </c>
      <c r="R191" s="2">
        <v>159.46</v>
      </c>
      <c r="S191" s="2" t="s">
        <v>860</v>
      </c>
      <c r="T191" s="2">
        <v>1</v>
      </c>
      <c r="U191" s="2">
        <v>2</v>
      </c>
      <c r="V191" s="2" t="s">
        <v>928</v>
      </c>
      <c r="W191" s="2" t="s">
        <v>928</v>
      </c>
      <c r="X191" s="2" t="s">
        <v>863</v>
      </c>
      <c r="Y191" s="2">
        <v>22919550.27</v>
      </c>
    </row>
    <row r="192" spans="1:25" x14ac:dyDescent="0.25">
      <c r="A192" t="s">
        <v>62</v>
      </c>
      <c r="B192" s="1" t="s">
        <v>62</v>
      </c>
      <c r="C192" s="1" t="s">
        <v>10032</v>
      </c>
      <c r="D192" s="1" t="s">
        <v>10033</v>
      </c>
      <c r="E192" s="1">
        <v>25.9</v>
      </c>
      <c r="F192" s="1">
        <v>57.87</v>
      </c>
      <c r="G192" s="1" t="s">
        <v>860</v>
      </c>
      <c r="H192" s="1">
        <v>1</v>
      </c>
      <c r="I192" s="1">
        <v>2</v>
      </c>
      <c r="J192" s="1" t="s">
        <v>861</v>
      </c>
      <c r="K192" s="1" t="s">
        <v>862</v>
      </c>
      <c r="L192" s="1" t="s">
        <v>863</v>
      </c>
      <c r="M192" s="1">
        <v>11366077.560000001</v>
      </c>
      <c r="N192" s="2" t="s">
        <v>62</v>
      </c>
      <c r="O192" s="2" t="s">
        <v>10032</v>
      </c>
      <c r="P192" s="2" t="s">
        <v>10033</v>
      </c>
      <c r="Q192" s="2">
        <v>25.9</v>
      </c>
      <c r="R192" s="2">
        <v>57.87</v>
      </c>
      <c r="S192" s="2" t="s">
        <v>860</v>
      </c>
      <c r="T192" s="2">
        <v>1</v>
      </c>
      <c r="U192" s="2">
        <v>2</v>
      </c>
      <c r="V192" s="2" t="s">
        <v>861</v>
      </c>
      <c r="W192" s="2" t="s">
        <v>862</v>
      </c>
      <c r="X192" s="2" t="s">
        <v>863</v>
      </c>
      <c r="Y192" s="2">
        <v>11366077.560000001</v>
      </c>
    </row>
    <row r="193" spans="1:25" x14ac:dyDescent="0.25">
      <c r="A193" t="s">
        <v>62</v>
      </c>
      <c r="B193" s="1" t="s">
        <v>62</v>
      </c>
      <c r="C193" s="1" t="s">
        <v>10032</v>
      </c>
      <c r="D193" s="1" t="s">
        <v>10033</v>
      </c>
      <c r="E193" s="1">
        <v>25.9</v>
      </c>
      <c r="F193" s="1">
        <v>57.87</v>
      </c>
      <c r="G193" s="1" t="s">
        <v>860</v>
      </c>
      <c r="H193" s="1">
        <v>1</v>
      </c>
      <c r="I193" s="1">
        <v>2</v>
      </c>
      <c r="J193" s="1" t="s">
        <v>861</v>
      </c>
      <c r="K193" s="1" t="s">
        <v>862</v>
      </c>
      <c r="L193" s="1" t="s">
        <v>863</v>
      </c>
      <c r="M193" s="1">
        <v>11366077.560000001</v>
      </c>
      <c r="N193" s="2" t="s">
        <v>62</v>
      </c>
      <c r="O193" s="2" t="s">
        <v>10032</v>
      </c>
      <c r="P193" s="2" t="s">
        <v>10033</v>
      </c>
      <c r="Q193" s="2">
        <v>25.9</v>
      </c>
      <c r="R193" s="2">
        <v>57.87</v>
      </c>
      <c r="S193" s="2" t="s">
        <v>860</v>
      </c>
      <c r="T193" s="2">
        <v>1</v>
      </c>
      <c r="U193" s="2">
        <v>2</v>
      </c>
      <c r="V193" s="2" t="s">
        <v>861</v>
      </c>
      <c r="W193" s="2" t="s">
        <v>862</v>
      </c>
      <c r="X193" s="2" t="s">
        <v>863</v>
      </c>
      <c r="Y193" s="2">
        <v>11366077.560000001</v>
      </c>
    </row>
    <row r="194" spans="1:25" x14ac:dyDescent="0.25">
      <c r="A194" t="s">
        <v>62</v>
      </c>
      <c r="B194" s="1" t="s">
        <v>62</v>
      </c>
      <c r="C194" s="1" t="s">
        <v>10032</v>
      </c>
      <c r="D194" s="1" t="s">
        <v>10033</v>
      </c>
      <c r="E194" s="1">
        <v>25.9</v>
      </c>
      <c r="F194" s="1">
        <v>57.87</v>
      </c>
      <c r="G194" s="1" t="s">
        <v>860</v>
      </c>
      <c r="H194" s="1">
        <v>1</v>
      </c>
      <c r="I194" s="1">
        <v>2</v>
      </c>
      <c r="J194" s="1" t="s">
        <v>861</v>
      </c>
      <c r="K194" s="1" t="s">
        <v>862</v>
      </c>
      <c r="L194" s="1" t="s">
        <v>863</v>
      </c>
      <c r="M194" s="1">
        <v>11366077.560000001</v>
      </c>
      <c r="N194" s="2" t="s">
        <v>62</v>
      </c>
      <c r="O194" s="2" t="s">
        <v>10032</v>
      </c>
      <c r="P194" s="2" t="s">
        <v>10033</v>
      </c>
      <c r="Q194" s="2">
        <v>25.9</v>
      </c>
      <c r="R194" s="2">
        <v>57.87</v>
      </c>
      <c r="S194" s="2" t="s">
        <v>860</v>
      </c>
      <c r="T194" s="2">
        <v>1</v>
      </c>
      <c r="U194" s="2">
        <v>2</v>
      </c>
      <c r="V194" s="2" t="s">
        <v>861</v>
      </c>
      <c r="W194" s="2" t="s">
        <v>862</v>
      </c>
      <c r="X194" s="2" t="s">
        <v>863</v>
      </c>
      <c r="Y194" s="2">
        <v>11366077.560000001</v>
      </c>
    </row>
    <row r="195" spans="1:25" x14ac:dyDescent="0.25">
      <c r="A195" t="s">
        <v>63</v>
      </c>
      <c r="B195" s="1" t="s">
        <v>63</v>
      </c>
      <c r="C195" s="1" t="s">
        <v>858</v>
      </c>
      <c r="D195" s="1" t="s">
        <v>859</v>
      </c>
      <c r="E195" s="1">
        <v>38</v>
      </c>
      <c r="F195" s="1">
        <v>4729.2700000000004</v>
      </c>
      <c r="G195" s="1" t="s">
        <v>920</v>
      </c>
      <c r="H195" s="1">
        <v>3</v>
      </c>
      <c r="I195" s="1">
        <v>2</v>
      </c>
      <c r="J195" s="1" t="s">
        <v>861</v>
      </c>
      <c r="K195" s="1" t="s">
        <v>933</v>
      </c>
      <c r="L195" s="1" t="s">
        <v>876</v>
      </c>
      <c r="M195" s="1">
        <v>17404346.920000002</v>
      </c>
      <c r="N195" s="2" t="s">
        <v>63</v>
      </c>
      <c r="O195" s="2" t="s">
        <v>858</v>
      </c>
      <c r="P195" s="2" t="s">
        <v>859</v>
      </c>
      <c r="Q195" s="2">
        <v>38</v>
      </c>
      <c r="R195" s="2">
        <v>4729.2700000000004</v>
      </c>
      <c r="S195" s="2" t="s">
        <v>920</v>
      </c>
      <c r="T195" s="2">
        <v>3</v>
      </c>
      <c r="U195" s="2">
        <v>2</v>
      </c>
      <c r="V195" s="2" t="s">
        <v>861</v>
      </c>
      <c r="W195" s="2" t="s">
        <v>933</v>
      </c>
      <c r="X195" s="2" t="s">
        <v>876</v>
      </c>
      <c r="Y195" s="2">
        <v>17404346.920000002</v>
      </c>
    </row>
    <row r="196" spans="1:25" x14ac:dyDescent="0.25">
      <c r="A196" t="s">
        <v>63</v>
      </c>
      <c r="B196" s="1" t="s">
        <v>63</v>
      </c>
      <c r="C196" s="1" t="s">
        <v>858</v>
      </c>
      <c r="D196" s="1" t="s">
        <v>859</v>
      </c>
      <c r="E196" s="1">
        <v>38</v>
      </c>
      <c r="F196" s="1">
        <v>4729.2700000000004</v>
      </c>
      <c r="G196" s="1" t="s">
        <v>920</v>
      </c>
      <c r="H196" s="1">
        <v>3</v>
      </c>
      <c r="I196" s="1">
        <v>2</v>
      </c>
      <c r="J196" s="1" t="s">
        <v>861</v>
      </c>
      <c r="K196" s="1" t="s">
        <v>933</v>
      </c>
      <c r="L196" s="1" t="s">
        <v>876</v>
      </c>
      <c r="M196" s="1">
        <v>17404346.920000002</v>
      </c>
      <c r="N196" s="2" t="s">
        <v>63</v>
      </c>
      <c r="O196" s="2" t="s">
        <v>858</v>
      </c>
      <c r="P196" s="2" t="s">
        <v>859</v>
      </c>
      <c r="Q196" s="2">
        <v>38</v>
      </c>
      <c r="R196" s="2">
        <v>4729.2700000000004</v>
      </c>
      <c r="S196" s="2" t="s">
        <v>920</v>
      </c>
      <c r="T196" s="2">
        <v>3</v>
      </c>
      <c r="U196" s="2">
        <v>2</v>
      </c>
      <c r="V196" s="2" t="s">
        <v>861</v>
      </c>
      <c r="W196" s="2" t="s">
        <v>933</v>
      </c>
      <c r="X196" s="2" t="s">
        <v>876</v>
      </c>
      <c r="Y196" s="2">
        <v>17404346.920000002</v>
      </c>
    </row>
    <row r="197" spans="1:25" x14ac:dyDescent="0.25">
      <c r="A197" t="s">
        <v>63</v>
      </c>
      <c r="B197" s="1" t="s">
        <v>63</v>
      </c>
      <c r="C197" s="1" t="s">
        <v>858</v>
      </c>
      <c r="D197" s="1" t="s">
        <v>859</v>
      </c>
      <c r="E197" s="1">
        <v>38</v>
      </c>
      <c r="F197" s="1">
        <v>4729.2700000000004</v>
      </c>
      <c r="G197" s="1" t="s">
        <v>920</v>
      </c>
      <c r="H197" s="1">
        <v>3</v>
      </c>
      <c r="I197" s="1">
        <v>2</v>
      </c>
      <c r="J197" s="1" t="s">
        <v>861</v>
      </c>
      <c r="K197" s="1" t="s">
        <v>933</v>
      </c>
      <c r="L197" s="1" t="s">
        <v>876</v>
      </c>
      <c r="M197" s="1">
        <v>17404346.920000002</v>
      </c>
      <c r="N197" s="2" t="s">
        <v>63</v>
      </c>
      <c r="O197" s="2" t="s">
        <v>858</v>
      </c>
      <c r="P197" s="2" t="s">
        <v>859</v>
      </c>
      <c r="Q197" s="2">
        <v>38</v>
      </c>
      <c r="R197" s="2">
        <v>4729.2700000000004</v>
      </c>
      <c r="S197" s="2" t="s">
        <v>920</v>
      </c>
      <c r="T197" s="2">
        <v>3</v>
      </c>
      <c r="U197" s="2">
        <v>2</v>
      </c>
      <c r="V197" s="2" t="s">
        <v>861</v>
      </c>
      <c r="W197" s="2" t="s">
        <v>933</v>
      </c>
      <c r="X197" s="2" t="s">
        <v>876</v>
      </c>
      <c r="Y197" s="2">
        <v>17404346.920000002</v>
      </c>
    </row>
    <row r="198" spans="1:25" x14ac:dyDescent="0.25">
      <c r="A198" t="s">
        <v>64</v>
      </c>
      <c r="B198" s="1" t="s">
        <v>64</v>
      </c>
      <c r="C198" s="1" t="s">
        <v>10958</v>
      </c>
      <c r="D198" s="1" t="s">
        <v>3295</v>
      </c>
      <c r="E198" s="1">
        <v>30.8</v>
      </c>
      <c r="F198" s="1">
        <v>13.2</v>
      </c>
      <c r="G198" s="1" t="s">
        <v>867</v>
      </c>
      <c r="H198" s="1">
        <v>1</v>
      </c>
      <c r="I198" s="1">
        <v>3</v>
      </c>
      <c r="J198" s="1" t="s">
        <v>861</v>
      </c>
      <c r="K198" s="1" t="s">
        <v>882</v>
      </c>
      <c r="L198" s="1" t="s">
        <v>863</v>
      </c>
      <c r="M198" s="1">
        <v>6330920.54</v>
      </c>
      <c r="N198" s="2" t="s">
        <v>64</v>
      </c>
      <c r="O198" s="2" t="s">
        <v>7111</v>
      </c>
      <c r="P198" s="2" t="s">
        <v>3295</v>
      </c>
      <c r="Q198" s="2">
        <v>30.8</v>
      </c>
      <c r="R198" s="2">
        <v>13.2</v>
      </c>
      <c r="S198" s="2" t="s">
        <v>867</v>
      </c>
      <c r="T198" s="2">
        <v>1</v>
      </c>
      <c r="U198" s="2">
        <v>3</v>
      </c>
      <c r="V198" s="2" t="s">
        <v>861</v>
      </c>
      <c r="W198" s="2" t="s">
        <v>882</v>
      </c>
      <c r="X198" s="2" t="s">
        <v>863</v>
      </c>
      <c r="Y198" s="2">
        <v>6330920.54</v>
      </c>
    </row>
    <row r="199" spans="1:25" x14ac:dyDescent="0.25">
      <c r="A199" t="s">
        <v>64</v>
      </c>
      <c r="B199" s="1" t="s">
        <v>64</v>
      </c>
      <c r="C199" s="1" t="s">
        <v>10958</v>
      </c>
      <c r="D199" s="1" t="s">
        <v>3295</v>
      </c>
      <c r="E199" s="1">
        <v>30.8</v>
      </c>
      <c r="F199" s="1">
        <v>13.2</v>
      </c>
      <c r="G199" s="1" t="s">
        <v>867</v>
      </c>
      <c r="H199" s="1">
        <v>1</v>
      </c>
      <c r="I199" s="1">
        <v>3</v>
      </c>
      <c r="J199" s="1" t="s">
        <v>861</v>
      </c>
      <c r="K199" s="1" t="s">
        <v>882</v>
      </c>
      <c r="L199" s="1" t="s">
        <v>863</v>
      </c>
      <c r="M199" s="1">
        <v>6330920.54</v>
      </c>
      <c r="N199" s="2" t="s">
        <v>64</v>
      </c>
      <c r="O199" s="2" t="s">
        <v>7111</v>
      </c>
      <c r="P199" s="2" t="s">
        <v>3295</v>
      </c>
      <c r="Q199" s="2">
        <v>30.8</v>
      </c>
      <c r="R199" s="2">
        <v>13.2</v>
      </c>
      <c r="S199" s="2" t="s">
        <v>867</v>
      </c>
      <c r="T199" s="2">
        <v>1</v>
      </c>
      <c r="U199" s="2">
        <v>3</v>
      </c>
      <c r="V199" s="2" t="s">
        <v>861</v>
      </c>
      <c r="W199" s="2" t="s">
        <v>882</v>
      </c>
      <c r="X199" s="2" t="s">
        <v>863</v>
      </c>
      <c r="Y199" s="2">
        <v>6330920.54</v>
      </c>
    </row>
    <row r="200" spans="1:25" x14ac:dyDescent="0.25">
      <c r="A200" t="s">
        <v>64</v>
      </c>
      <c r="B200" s="1" t="s">
        <v>64</v>
      </c>
      <c r="C200" s="1" t="s">
        <v>10958</v>
      </c>
      <c r="D200" s="1" t="s">
        <v>3295</v>
      </c>
      <c r="E200" s="1">
        <v>30.8</v>
      </c>
      <c r="F200" s="1">
        <v>13.2</v>
      </c>
      <c r="G200" s="1" t="s">
        <v>867</v>
      </c>
      <c r="H200" s="1">
        <v>1</v>
      </c>
      <c r="I200" s="1">
        <v>3</v>
      </c>
      <c r="J200" s="1" t="s">
        <v>861</v>
      </c>
      <c r="K200" s="1" t="s">
        <v>882</v>
      </c>
      <c r="L200" s="1" t="s">
        <v>863</v>
      </c>
      <c r="M200" s="1">
        <v>6330920.54</v>
      </c>
      <c r="N200" s="2" t="s">
        <v>64</v>
      </c>
      <c r="O200" s="2" t="s">
        <v>7111</v>
      </c>
      <c r="P200" s="2" t="s">
        <v>3295</v>
      </c>
      <c r="Q200" s="2">
        <v>30.8</v>
      </c>
      <c r="R200" s="2">
        <v>13.2</v>
      </c>
      <c r="S200" s="2" t="s">
        <v>867</v>
      </c>
      <c r="T200" s="2">
        <v>1</v>
      </c>
      <c r="U200" s="2">
        <v>3</v>
      </c>
      <c r="V200" s="2" t="s">
        <v>861</v>
      </c>
      <c r="W200" s="2" t="s">
        <v>882</v>
      </c>
      <c r="X200" s="2" t="s">
        <v>863</v>
      </c>
      <c r="Y200" s="2">
        <v>6330920.54</v>
      </c>
    </row>
    <row r="201" spans="1:25" x14ac:dyDescent="0.25">
      <c r="A201" t="s">
        <v>65</v>
      </c>
      <c r="B201" s="1" t="s">
        <v>65</v>
      </c>
      <c r="C201" s="1" t="s">
        <v>5060</v>
      </c>
      <c r="D201" s="1" t="s">
        <v>3295</v>
      </c>
      <c r="E201" s="1">
        <v>52.6</v>
      </c>
      <c r="F201" s="1">
        <v>17.91</v>
      </c>
      <c r="G201" s="1" t="s">
        <v>984</v>
      </c>
      <c r="H201" s="1">
        <v>3</v>
      </c>
      <c r="I201" s="1">
        <v>3</v>
      </c>
      <c r="J201" s="1" t="s">
        <v>861</v>
      </c>
      <c r="K201" s="1" t="s">
        <v>882</v>
      </c>
      <c r="L201" s="1" t="s">
        <v>876</v>
      </c>
      <c r="M201" s="1">
        <v>51701054.060000002</v>
      </c>
      <c r="N201" s="2" t="s">
        <v>65</v>
      </c>
      <c r="O201" s="2" t="s">
        <v>5060</v>
      </c>
      <c r="P201" s="2" t="s">
        <v>3295</v>
      </c>
      <c r="Q201" s="2">
        <v>52.6</v>
      </c>
      <c r="R201" s="2">
        <v>17.91</v>
      </c>
      <c r="S201" s="2" t="s">
        <v>984</v>
      </c>
      <c r="T201" s="2">
        <v>3</v>
      </c>
      <c r="U201" s="2">
        <v>3</v>
      </c>
      <c r="V201" s="2" t="s">
        <v>861</v>
      </c>
      <c r="W201" s="2" t="s">
        <v>882</v>
      </c>
      <c r="X201" s="2" t="s">
        <v>876</v>
      </c>
      <c r="Y201" s="2">
        <v>51701054.060000002</v>
      </c>
    </row>
    <row r="202" spans="1:25" x14ac:dyDescent="0.25">
      <c r="A202" t="s">
        <v>65</v>
      </c>
      <c r="B202" s="1" t="s">
        <v>65</v>
      </c>
      <c r="C202" s="1" t="s">
        <v>5060</v>
      </c>
      <c r="D202" s="1" t="s">
        <v>3295</v>
      </c>
      <c r="E202" s="1">
        <v>52.6</v>
      </c>
      <c r="F202" s="1">
        <v>17.91</v>
      </c>
      <c r="G202" s="1" t="s">
        <v>984</v>
      </c>
      <c r="H202" s="1">
        <v>3</v>
      </c>
      <c r="I202" s="1">
        <v>3</v>
      </c>
      <c r="J202" s="1" t="s">
        <v>861</v>
      </c>
      <c r="K202" s="1" t="s">
        <v>882</v>
      </c>
      <c r="L202" s="1" t="s">
        <v>876</v>
      </c>
      <c r="M202" s="1">
        <v>51701054.060000002</v>
      </c>
      <c r="N202" s="2" t="s">
        <v>65</v>
      </c>
      <c r="O202" s="2" t="s">
        <v>5060</v>
      </c>
      <c r="P202" s="2" t="s">
        <v>3295</v>
      </c>
      <c r="Q202" s="2">
        <v>52.6</v>
      </c>
      <c r="R202" s="2">
        <v>17.91</v>
      </c>
      <c r="S202" s="2" t="s">
        <v>984</v>
      </c>
      <c r="T202" s="2">
        <v>3</v>
      </c>
      <c r="U202" s="2">
        <v>3</v>
      </c>
      <c r="V202" s="2" t="s">
        <v>861</v>
      </c>
      <c r="W202" s="2" t="s">
        <v>882</v>
      </c>
      <c r="X202" s="2" t="s">
        <v>876</v>
      </c>
      <c r="Y202" s="2">
        <v>51701054.060000002</v>
      </c>
    </row>
    <row r="203" spans="1:25" x14ac:dyDescent="0.25">
      <c r="A203" t="s">
        <v>65</v>
      </c>
      <c r="B203" s="1" t="s">
        <v>65</v>
      </c>
      <c r="C203" s="1" t="s">
        <v>5060</v>
      </c>
      <c r="D203" s="1" t="s">
        <v>3295</v>
      </c>
      <c r="E203" s="1">
        <v>52.6</v>
      </c>
      <c r="F203" s="1">
        <v>17.91</v>
      </c>
      <c r="G203" s="1" t="s">
        <v>984</v>
      </c>
      <c r="H203" s="1">
        <v>3</v>
      </c>
      <c r="I203" s="1">
        <v>3</v>
      </c>
      <c r="J203" s="1" t="s">
        <v>861</v>
      </c>
      <c r="K203" s="1" t="s">
        <v>882</v>
      </c>
      <c r="L203" s="1" t="s">
        <v>876</v>
      </c>
      <c r="M203" s="1">
        <v>51701054.060000002</v>
      </c>
      <c r="N203" s="2" t="s">
        <v>65</v>
      </c>
      <c r="O203" s="2" t="s">
        <v>5060</v>
      </c>
      <c r="P203" s="2" t="s">
        <v>3295</v>
      </c>
      <c r="Q203" s="2">
        <v>52.6</v>
      </c>
      <c r="R203" s="2">
        <v>17.91</v>
      </c>
      <c r="S203" s="2" t="s">
        <v>984</v>
      </c>
      <c r="T203" s="2">
        <v>3</v>
      </c>
      <c r="U203" s="2">
        <v>3</v>
      </c>
      <c r="V203" s="2" t="s">
        <v>861</v>
      </c>
      <c r="W203" s="2" t="s">
        <v>882</v>
      </c>
      <c r="X203" s="2" t="s">
        <v>876</v>
      </c>
      <c r="Y203" s="2">
        <v>51701054.060000002</v>
      </c>
    </row>
    <row r="204" spans="1:25" x14ac:dyDescent="0.25">
      <c r="A204" t="s">
        <v>66</v>
      </c>
      <c r="B204" s="1" t="s">
        <v>66</v>
      </c>
      <c r="C204" s="1" t="s">
        <v>9177</v>
      </c>
      <c r="D204" s="1" t="s">
        <v>9104</v>
      </c>
      <c r="E204" s="1">
        <v>27.1</v>
      </c>
      <c r="F204" s="1">
        <v>34.96</v>
      </c>
      <c r="G204" s="1" t="s">
        <v>867</v>
      </c>
      <c r="H204" s="1">
        <v>1</v>
      </c>
      <c r="I204" s="1">
        <v>3</v>
      </c>
      <c r="J204" s="1" t="s">
        <v>861</v>
      </c>
      <c r="K204" s="1" t="s">
        <v>882</v>
      </c>
      <c r="L204" s="1" t="s">
        <v>913</v>
      </c>
      <c r="M204" s="1">
        <v>17649135.859999999</v>
      </c>
      <c r="N204" s="2" t="s">
        <v>66</v>
      </c>
      <c r="O204" s="2" t="s">
        <v>9177</v>
      </c>
      <c r="P204" s="2" t="s">
        <v>9104</v>
      </c>
      <c r="Q204" s="2">
        <v>27.1</v>
      </c>
      <c r="R204" s="2">
        <v>34.96</v>
      </c>
      <c r="S204" s="2" t="s">
        <v>867</v>
      </c>
      <c r="T204" s="2">
        <v>1</v>
      </c>
      <c r="U204" s="2">
        <v>3</v>
      </c>
      <c r="V204" s="2" t="s">
        <v>861</v>
      </c>
      <c r="W204" s="2" t="s">
        <v>882</v>
      </c>
      <c r="X204" s="2" t="s">
        <v>913</v>
      </c>
      <c r="Y204" s="2">
        <v>17649135.859999999</v>
      </c>
    </row>
    <row r="205" spans="1:25" x14ac:dyDescent="0.25">
      <c r="A205" t="s">
        <v>66</v>
      </c>
      <c r="B205" s="1" t="s">
        <v>66</v>
      </c>
      <c r="C205" s="1" t="s">
        <v>9177</v>
      </c>
      <c r="D205" s="1" t="s">
        <v>9104</v>
      </c>
      <c r="E205" s="1">
        <v>27.1</v>
      </c>
      <c r="F205" s="1">
        <v>34.96</v>
      </c>
      <c r="G205" s="1" t="s">
        <v>867</v>
      </c>
      <c r="H205" s="1">
        <v>1</v>
      </c>
      <c r="I205" s="1">
        <v>3</v>
      </c>
      <c r="J205" s="1" t="s">
        <v>861</v>
      </c>
      <c r="K205" s="1" t="s">
        <v>882</v>
      </c>
      <c r="L205" s="1" t="s">
        <v>913</v>
      </c>
      <c r="M205" s="1">
        <v>17649135.859999999</v>
      </c>
      <c r="N205" s="2" t="s">
        <v>66</v>
      </c>
      <c r="O205" s="2" t="s">
        <v>9177</v>
      </c>
      <c r="P205" s="2" t="s">
        <v>9104</v>
      </c>
      <c r="Q205" s="2">
        <v>27.1</v>
      </c>
      <c r="R205" s="2">
        <v>34.96</v>
      </c>
      <c r="S205" s="2" t="s">
        <v>867</v>
      </c>
      <c r="T205" s="2">
        <v>1</v>
      </c>
      <c r="U205" s="2">
        <v>3</v>
      </c>
      <c r="V205" s="2" t="s">
        <v>861</v>
      </c>
      <c r="W205" s="2" t="s">
        <v>882</v>
      </c>
      <c r="X205" s="2" t="s">
        <v>913</v>
      </c>
      <c r="Y205" s="2">
        <v>17649135.859999999</v>
      </c>
    </row>
    <row r="206" spans="1:25" x14ac:dyDescent="0.25">
      <c r="A206" t="s">
        <v>66</v>
      </c>
      <c r="B206" s="1" t="s">
        <v>66</v>
      </c>
      <c r="C206" s="1" t="s">
        <v>9177</v>
      </c>
      <c r="D206" s="1" t="s">
        <v>9104</v>
      </c>
      <c r="E206" s="1">
        <v>27.1</v>
      </c>
      <c r="F206" s="1">
        <v>34.96</v>
      </c>
      <c r="G206" s="1" t="s">
        <v>867</v>
      </c>
      <c r="H206" s="1">
        <v>1</v>
      </c>
      <c r="I206" s="1">
        <v>3</v>
      </c>
      <c r="J206" s="1" t="s">
        <v>861</v>
      </c>
      <c r="K206" s="1" t="s">
        <v>882</v>
      </c>
      <c r="L206" s="1" t="s">
        <v>913</v>
      </c>
      <c r="M206" s="1">
        <v>17649135.859999999</v>
      </c>
      <c r="N206" s="2" t="s">
        <v>66</v>
      </c>
      <c r="O206" s="2" t="s">
        <v>9177</v>
      </c>
      <c r="P206" s="2" t="s">
        <v>9104</v>
      </c>
      <c r="Q206" s="2">
        <v>27.1</v>
      </c>
      <c r="R206" s="2">
        <v>34.96</v>
      </c>
      <c r="S206" s="2" t="s">
        <v>867</v>
      </c>
      <c r="T206" s="2">
        <v>1</v>
      </c>
      <c r="U206" s="2">
        <v>3</v>
      </c>
      <c r="V206" s="2" t="s">
        <v>861</v>
      </c>
      <c r="W206" s="2" t="s">
        <v>882</v>
      </c>
      <c r="X206" s="2" t="s">
        <v>913</v>
      </c>
      <c r="Y206" s="2">
        <v>17649135.859999999</v>
      </c>
    </row>
    <row r="207" spans="1:25" x14ac:dyDescent="0.25">
      <c r="A207" t="s">
        <v>67</v>
      </c>
      <c r="B207" s="1" t="s">
        <v>67</v>
      </c>
      <c r="C207" s="1" t="s">
        <v>5230</v>
      </c>
      <c r="D207" s="1" t="s">
        <v>3295</v>
      </c>
      <c r="E207" s="1">
        <v>31</v>
      </c>
      <c r="F207" s="1">
        <v>28.44</v>
      </c>
      <c r="G207" s="1" t="s">
        <v>867</v>
      </c>
      <c r="H207" s="1">
        <v>3</v>
      </c>
      <c r="I207" s="1">
        <v>3</v>
      </c>
      <c r="J207" s="1" t="s">
        <v>861</v>
      </c>
      <c r="K207" s="1" t="s">
        <v>882</v>
      </c>
      <c r="L207" s="1" t="s">
        <v>863</v>
      </c>
      <c r="M207" s="1">
        <v>10799323.67</v>
      </c>
      <c r="N207" s="2" t="s">
        <v>67</v>
      </c>
      <c r="O207" s="2" t="s">
        <v>5230</v>
      </c>
      <c r="P207" s="2" t="s">
        <v>3295</v>
      </c>
      <c r="Q207" s="2">
        <v>31</v>
      </c>
      <c r="R207" s="2">
        <v>28.44</v>
      </c>
      <c r="S207" s="2" t="s">
        <v>867</v>
      </c>
      <c r="T207" s="2">
        <v>3</v>
      </c>
      <c r="U207" s="2">
        <v>3</v>
      </c>
      <c r="V207" s="2" t="s">
        <v>861</v>
      </c>
      <c r="W207" s="2" t="s">
        <v>882</v>
      </c>
      <c r="X207" s="2" t="s">
        <v>863</v>
      </c>
      <c r="Y207" s="2">
        <v>10799323.67</v>
      </c>
    </row>
    <row r="208" spans="1:25" x14ac:dyDescent="0.25">
      <c r="A208" t="s">
        <v>67</v>
      </c>
      <c r="B208" s="1" t="s">
        <v>67</v>
      </c>
      <c r="C208" s="1" t="s">
        <v>5230</v>
      </c>
      <c r="D208" s="1" t="s">
        <v>3295</v>
      </c>
      <c r="E208" s="1">
        <v>31</v>
      </c>
      <c r="F208" s="1">
        <v>28.44</v>
      </c>
      <c r="G208" s="1" t="s">
        <v>867</v>
      </c>
      <c r="H208" s="1">
        <v>3</v>
      </c>
      <c r="I208" s="1">
        <v>3</v>
      </c>
      <c r="J208" s="1" t="s">
        <v>861</v>
      </c>
      <c r="K208" s="1" t="s">
        <v>882</v>
      </c>
      <c r="L208" s="1" t="s">
        <v>863</v>
      </c>
      <c r="M208" s="1">
        <v>10799323.67</v>
      </c>
      <c r="N208" s="2" t="s">
        <v>67</v>
      </c>
      <c r="O208" s="2" t="s">
        <v>5230</v>
      </c>
      <c r="P208" s="2" t="s">
        <v>3295</v>
      </c>
      <c r="Q208" s="2">
        <v>31</v>
      </c>
      <c r="R208" s="2">
        <v>28.44</v>
      </c>
      <c r="S208" s="2" t="s">
        <v>867</v>
      </c>
      <c r="T208" s="2">
        <v>3</v>
      </c>
      <c r="U208" s="2">
        <v>3</v>
      </c>
      <c r="V208" s="2" t="s">
        <v>861</v>
      </c>
      <c r="W208" s="2" t="s">
        <v>882</v>
      </c>
      <c r="X208" s="2" t="s">
        <v>863</v>
      </c>
      <c r="Y208" s="2">
        <v>10799323.67</v>
      </c>
    </row>
    <row r="209" spans="1:25" x14ac:dyDescent="0.25">
      <c r="A209" t="s">
        <v>67</v>
      </c>
      <c r="B209" s="1" t="s">
        <v>67</v>
      </c>
      <c r="C209" s="1" t="s">
        <v>5230</v>
      </c>
      <c r="D209" s="1" t="s">
        <v>3295</v>
      </c>
      <c r="E209" s="1">
        <v>31</v>
      </c>
      <c r="F209" s="1">
        <v>28.44</v>
      </c>
      <c r="G209" s="1" t="s">
        <v>867</v>
      </c>
      <c r="H209" s="1">
        <v>3</v>
      </c>
      <c r="I209" s="1">
        <v>3</v>
      </c>
      <c r="J209" s="1" t="s">
        <v>861</v>
      </c>
      <c r="K209" s="1" t="s">
        <v>882</v>
      </c>
      <c r="L209" s="1" t="s">
        <v>863</v>
      </c>
      <c r="M209" s="1">
        <v>10799323.67</v>
      </c>
      <c r="N209" s="2" t="s">
        <v>67</v>
      </c>
      <c r="O209" s="2" t="s">
        <v>5230</v>
      </c>
      <c r="P209" s="2" t="s">
        <v>3295</v>
      </c>
      <c r="Q209" s="2">
        <v>31</v>
      </c>
      <c r="R209" s="2">
        <v>28.44</v>
      </c>
      <c r="S209" s="2" t="s">
        <v>867</v>
      </c>
      <c r="T209" s="2">
        <v>3</v>
      </c>
      <c r="U209" s="2">
        <v>3</v>
      </c>
      <c r="V209" s="2" t="s">
        <v>861</v>
      </c>
      <c r="W209" s="2" t="s">
        <v>882</v>
      </c>
      <c r="X209" s="2" t="s">
        <v>863</v>
      </c>
      <c r="Y209" s="2">
        <v>10799323.67</v>
      </c>
    </row>
    <row r="210" spans="1:25" x14ac:dyDescent="0.25">
      <c r="A210" t="s">
        <v>68</v>
      </c>
      <c r="B210" s="1" t="s">
        <v>68</v>
      </c>
      <c r="C210" s="1" t="s">
        <v>1977</v>
      </c>
      <c r="D210" s="1" t="s">
        <v>1859</v>
      </c>
      <c r="E210" s="1">
        <v>58.6</v>
      </c>
      <c r="F210" s="1">
        <v>284</v>
      </c>
      <c r="G210" s="1" t="s">
        <v>918</v>
      </c>
      <c r="H210" s="1">
        <v>3</v>
      </c>
      <c r="I210" s="1">
        <v>2</v>
      </c>
      <c r="J210" s="1" t="s">
        <v>861</v>
      </c>
      <c r="K210" s="1" t="s">
        <v>933</v>
      </c>
      <c r="L210" s="1" t="s">
        <v>868</v>
      </c>
      <c r="M210" s="1">
        <v>17767358.5</v>
      </c>
      <c r="N210" s="2" t="s">
        <v>68</v>
      </c>
      <c r="O210" s="2" t="s">
        <v>1977</v>
      </c>
      <c r="P210" s="2" t="s">
        <v>1859</v>
      </c>
      <c r="Q210" s="2">
        <v>58.6</v>
      </c>
      <c r="R210" s="2">
        <v>284</v>
      </c>
      <c r="S210" s="2" t="s">
        <v>918</v>
      </c>
      <c r="T210" s="2">
        <v>3</v>
      </c>
      <c r="U210" s="2">
        <v>2</v>
      </c>
      <c r="V210" s="2" t="s">
        <v>861</v>
      </c>
      <c r="W210" s="2" t="s">
        <v>933</v>
      </c>
      <c r="X210" s="2" t="s">
        <v>868</v>
      </c>
      <c r="Y210" s="2">
        <v>17767358.5</v>
      </c>
    </row>
    <row r="211" spans="1:25" x14ac:dyDescent="0.25">
      <c r="A211" t="s">
        <v>68</v>
      </c>
      <c r="B211" s="1" t="s">
        <v>68</v>
      </c>
      <c r="C211" s="1" t="s">
        <v>1977</v>
      </c>
      <c r="D211" s="1" t="s">
        <v>1859</v>
      </c>
      <c r="E211" s="1">
        <v>58.6</v>
      </c>
      <c r="F211" s="1">
        <v>284</v>
      </c>
      <c r="G211" s="1" t="s">
        <v>918</v>
      </c>
      <c r="H211" s="1">
        <v>3</v>
      </c>
      <c r="I211" s="1">
        <v>2</v>
      </c>
      <c r="J211" s="1" t="s">
        <v>861</v>
      </c>
      <c r="K211" s="1" t="s">
        <v>933</v>
      </c>
      <c r="L211" s="1" t="s">
        <v>868</v>
      </c>
      <c r="M211" s="1">
        <v>17767358.5</v>
      </c>
      <c r="N211" s="2" t="s">
        <v>68</v>
      </c>
      <c r="O211" s="2" t="s">
        <v>1977</v>
      </c>
      <c r="P211" s="2" t="s">
        <v>1859</v>
      </c>
      <c r="Q211" s="2">
        <v>58.6</v>
      </c>
      <c r="R211" s="2">
        <v>284</v>
      </c>
      <c r="S211" s="2" t="s">
        <v>918</v>
      </c>
      <c r="T211" s="2">
        <v>3</v>
      </c>
      <c r="U211" s="2">
        <v>2</v>
      </c>
      <c r="V211" s="2" t="s">
        <v>861</v>
      </c>
      <c r="W211" s="2" t="s">
        <v>933</v>
      </c>
      <c r="X211" s="2" t="s">
        <v>868</v>
      </c>
      <c r="Y211" s="2">
        <v>17767358.5</v>
      </c>
    </row>
    <row r="212" spans="1:25" x14ac:dyDescent="0.25">
      <c r="A212" t="s">
        <v>69</v>
      </c>
      <c r="B212" s="1" t="s">
        <v>69</v>
      </c>
      <c r="C212" s="1" t="s">
        <v>11489</v>
      </c>
      <c r="D212" s="1" t="s">
        <v>3295</v>
      </c>
      <c r="E212" s="1">
        <v>29.2</v>
      </c>
      <c r="F212" s="1">
        <v>16.100000000000001</v>
      </c>
      <c r="G212" s="1" t="s">
        <v>918</v>
      </c>
      <c r="H212" s="1">
        <v>3</v>
      </c>
      <c r="I212" s="1">
        <v>3</v>
      </c>
      <c r="J212" s="1" t="s">
        <v>861</v>
      </c>
      <c r="K212" s="1" t="s">
        <v>882</v>
      </c>
      <c r="L212" s="1" t="s">
        <v>868</v>
      </c>
      <c r="M212" s="1">
        <v>5232960.16</v>
      </c>
      <c r="N212" s="2" t="s">
        <v>69</v>
      </c>
      <c r="O212" s="2" t="s">
        <v>7111</v>
      </c>
      <c r="P212" s="2" t="s">
        <v>3295</v>
      </c>
      <c r="Q212" s="2">
        <v>29.2</v>
      </c>
      <c r="R212" s="2">
        <v>16.100000000000001</v>
      </c>
      <c r="S212" s="2" t="s">
        <v>918</v>
      </c>
      <c r="T212" s="2">
        <v>3</v>
      </c>
      <c r="U212" s="2">
        <v>3</v>
      </c>
      <c r="V212" s="2" t="s">
        <v>861</v>
      </c>
      <c r="W212" s="2" t="s">
        <v>882</v>
      </c>
      <c r="X212" s="2" t="s">
        <v>868</v>
      </c>
      <c r="Y212" s="2">
        <v>5232960.16</v>
      </c>
    </row>
    <row r="213" spans="1:25" x14ac:dyDescent="0.25">
      <c r="A213" t="s">
        <v>69</v>
      </c>
      <c r="B213" s="1" t="s">
        <v>69</v>
      </c>
      <c r="C213" s="1" t="s">
        <v>11489</v>
      </c>
      <c r="D213" s="1" t="s">
        <v>3295</v>
      </c>
      <c r="E213" s="1">
        <v>29.2</v>
      </c>
      <c r="F213" s="1">
        <v>16.100000000000001</v>
      </c>
      <c r="G213" s="1" t="s">
        <v>918</v>
      </c>
      <c r="H213" s="1">
        <v>3</v>
      </c>
      <c r="I213" s="1">
        <v>3</v>
      </c>
      <c r="J213" s="1" t="s">
        <v>861</v>
      </c>
      <c r="K213" s="1" t="s">
        <v>882</v>
      </c>
      <c r="L213" s="1" t="s">
        <v>868</v>
      </c>
      <c r="M213" s="1">
        <v>5232960.16</v>
      </c>
      <c r="N213" s="2" t="s">
        <v>69</v>
      </c>
      <c r="O213" s="2" t="s">
        <v>7111</v>
      </c>
      <c r="P213" s="2" t="s">
        <v>3295</v>
      </c>
      <c r="Q213" s="2">
        <v>29.2</v>
      </c>
      <c r="R213" s="2">
        <v>16.100000000000001</v>
      </c>
      <c r="S213" s="2" t="s">
        <v>918</v>
      </c>
      <c r="T213" s="2">
        <v>3</v>
      </c>
      <c r="U213" s="2">
        <v>3</v>
      </c>
      <c r="V213" s="2" t="s">
        <v>861</v>
      </c>
      <c r="W213" s="2" t="s">
        <v>882</v>
      </c>
      <c r="X213" s="2" t="s">
        <v>868</v>
      </c>
      <c r="Y213" s="2">
        <v>5232960.16</v>
      </c>
    </row>
    <row r="214" spans="1:25" x14ac:dyDescent="0.25">
      <c r="A214" t="s">
        <v>69</v>
      </c>
      <c r="B214" s="1" t="s">
        <v>69</v>
      </c>
      <c r="C214" s="1" t="s">
        <v>11489</v>
      </c>
      <c r="D214" s="1" t="s">
        <v>3295</v>
      </c>
      <c r="E214" s="1">
        <v>29.2</v>
      </c>
      <c r="F214" s="1">
        <v>16.100000000000001</v>
      </c>
      <c r="G214" s="1" t="s">
        <v>918</v>
      </c>
      <c r="H214" s="1">
        <v>3</v>
      </c>
      <c r="I214" s="1">
        <v>3</v>
      </c>
      <c r="J214" s="1" t="s">
        <v>861</v>
      </c>
      <c r="K214" s="1" t="s">
        <v>882</v>
      </c>
      <c r="L214" s="1" t="s">
        <v>868</v>
      </c>
      <c r="M214" s="1">
        <v>5232960.16</v>
      </c>
      <c r="N214" s="2" t="s">
        <v>69</v>
      </c>
      <c r="O214" s="2" t="s">
        <v>7111</v>
      </c>
      <c r="P214" s="2" t="s">
        <v>3295</v>
      </c>
      <c r="Q214" s="2">
        <v>29.2</v>
      </c>
      <c r="R214" s="2">
        <v>16.100000000000001</v>
      </c>
      <c r="S214" s="2" t="s">
        <v>918</v>
      </c>
      <c r="T214" s="2">
        <v>3</v>
      </c>
      <c r="U214" s="2">
        <v>3</v>
      </c>
      <c r="V214" s="2" t="s">
        <v>861</v>
      </c>
      <c r="W214" s="2" t="s">
        <v>882</v>
      </c>
      <c r="X214" s="2" t="s">
        <v>868</v>
      </c>
      <c r="Y214" s="2">
        <v>5232960.16</v>
      </c>
    </row>
    <row r="215" spans="1:25" x14ac:dyDescent="0.25">
      <c r="A215" t="s">
        <v>70</v>
      </c>
      <c r="B215" s="1" t="s">
        <v>70</v>
      </c>
      <c r="C215" s="1" t="s">
        <v>11489</v>
      </c>
      <c r="D215" s="1" t="s">
        <v>3295</v>
      </c>
      <c r="E215" s="1">
        <v>25.4</v>
      </c>
      <c r="F215" s="1">
        <v>13.3</v>
      </c>
      <c r="G215" s="1" t="s">
        <v>865</v>
      </c>
      <c r="H215" s="1">
        <v>2</v>
      </c>
      <c r="I215" s="1">
        <v>3</v>
      </c>
      <c r="J215" s="1" t="s">
        <v>861</v>
      </c>
      <c r="K215" s="1" t="s">
        <v>882</v>
      </c>
      <c r="L215" s="1" t="s">
        <v>868</v>
      </c>
      <c r="M215" s="1">
        <v>7984518.2000000002</v>
      </c>
      <c r="N215" s="2" t="s">
        <v>70</v>
      </c>
      <c r="O215" s="2" t="s">
        <v>7111</v>
      </c>
      <c r="P215" s="2" t="s">
        <v>3295</v>
      </c>
      <c r="Q215" s="2">
        <v>25.4</v>
      </c>
      <c r="R215" s="2">
        <v>13.3</v>
      </c>
      <c r="S215" s="2" t="s">
        <v>865</v>
      </c>
      <c r="T215" s="2">
        <v>2</v>
      </c>
      <c r="U215" s="2">
        <v>3</v>
      </c>
      <c r="V215" s="2" t="s">
        <v>861</v>
      </c>
      <c r="W215" s="2" t="s">
        <v>882</v>
      </c>
      <c r="X215" s="2" t="s">
        <v>868</v>
      </c>
      <c r="Y215" s="2">
        <v>7984518.2000000002</v>
      </c>
    </row>
    <row r="216" spans="1:25" x14ac:dyDescent="0.25">
      <c r="A216" t="s">
        <v>70</v>
      </c>
      <c r="B216" s="1" t="s">
        <v>70</v>
      </c>
      <c r="C216" s="1" t="s">
        <v>11489</v>
      </c>
      <c r="D216" s="1" t="s">
        <v>3295</v>
      </c>
      <c r="E216" s="1">
        <v>25.4</v>
      </c>
      <c r="F216" s="1">
        <v>13.3</v>
      </c>
      <c r="G216" s="1" t="s">
        <v>865</v>
      </c>
      <c r="H216" s="1">
        <v>2</v>
      </c>
      <c r="I216" s="1">
        <v>3</v>
      </c>
      <c r="J216" s="1" t="s">
        <v>861</v>
      </c>
      <c r="K216" s="1" t="s">
        <v>882</v>
      </c>
      <c r="L216" s="1" t="s">
        <v>868</v>
      </c>
      <c r="M216" s="1">
        <v>7984518.2000000002</v>
      </c>
      <c r="N216" s="2" t="s">
        <v>70</v>
      </c>
      <c r="O216" s="2" t="s">
        <v>7111</v>
      </c>
      <c r="P216" s="2" t="s">
        <v>3295</v>
      </c>
      <c r="Q216" s="2">
        <v>25.4</v>
      </c>
      <c r="R216" s="2">
        <v>13.3</v>
      </c>
      <c r="S216" s="2" t="s">
        <v>865</v>
      </c>
      <c r="T216" s="2">
        <v>2</v>
      </c>
      <c r="U216" s="2">
        <v>3</v>
      </c>
      <c r="V216" s="2" t="s">
        <v>861</v>
      </c>
      <c r="W216" s="2" t="s">
        <v>882</v>
      </c>
      <c r="X216" s="2" t="s">
        <v>868</v>
      </c>
      <c r="Y216" s="2">
        <v>7984518.2000000002</v>
      </c>
    </row>
    <row r="217" spans="1:25" x14ac:dyDescent="0.25">
      <c r="A217" t="s">
        <v>70</v>
      </c>
      <c r="B217" s="1" t="s">
        <v>70</v>
      </c>
      <c r="C217" s="1" t="s">
        <v>11489</v>
      </c>
      <c r="D217" s="1" t="s">
        <v>3295</v>
      </c>
      <c r="E217" s="1">
        <v>25.4</v>
      </c>
      <c r="F217" s="1">
        <v>13.3</v>
      </c>
      <c r="G217" s="1" t="s">
        <v>865</v>
      </c>
      <c r="H217" s="1">
        <v>2</v>
      </c>
      <c r="I217" s="1">
        <v>3</v>
      </c>
      <c r="J217" s="1" t="s">
        <v>861</v>
      </c>
      <c r="K217" s="1" t="s">
        <v>882</v>
      </c>
      <c r="L217" s="1" t="s">
        <v>868</v>
      </c>
      <c r="M217" s="1">
        <v>7984518.2000000002</v>
      </c>
      <c r="N217" s="2" t="s">
        <v>70</v>
      </c>
      <c r="O217" s="2" t="s">
        <v>7111</v>
      </c>
      <c r="P217" s="2" t="s">
        <v>3295</v>
      </c>
      <c r="Q217" s="2">
        <v>25.4</v>
      </c>
      <c r="R217" s="2">
        <v>13.3</v>
      </c>
      <c r="S217" s="2" t="s">
        <v>865</v>
      </c>
      <c r="T217" s="2">
        <v>2</v>
      </c>
      <c r="U217" s="2">
        <v>3</v>
      </c>
      <c r="V217" s="2" t="s">
        <v>861</v>
      </c>
      <c r="W217" s="2" t="s">
        <v>882</v>
      </c>
      <c r="X217" s="2" t="s">
        <v>868</v>
      </c>
      <c r="Y217" s="2">
        <v>7984518.2000000002</v>
      </c>
    </row>
    <row r="218" spans="1:25" x14ac:dyDescent="0.25">
      <c r="A218" t="s">
        <v>71</v>
      </c>
      <c r="B218" s="1" t="s">
        <v>71</v>
      </c>
      <c r="C218" s="1" t="s">
        <v>4670</v>
      </c>
      <c r="D218" s="1" t="s">
        <v>3295</v>
      </c>
      <c r="E218" s="1">
        <v>37.6</v>
      </c>
      <c r="F218" s="1">
        <v>38.29</v>
      </c>
      <c r="G218" s="1" t="s">
        <v>860</v>
      </c>
      <c r="H218" s="1">
        <v>1</v>
      </c>
      <c r="I218" s="1">
        <v>2</v>
      </c>
      <c r="J218" s="1" t="s">
        <v>993</v>
      </c>
      <c r="K218" s="1" t="s">
        <v>2142</v>
      </c>
      <c r="L218" s="1" t="s">
        <v>863</v>
      </c>
      <c r="M218" s="1">
        <v>22671334.66</v>
      </c>
      <c r="N218" s="2" t="s">
        <v>71</v>
      </c>
      <c r="O218" s="2" t="s">
        <v>4670</v>
      </c>
      <c r="P218" s="2" t="s">
        <v>3295</v>
      </c>
      <c r="Q218" s="2">
        <v>37.6</v>
      </c>
      <c r="R218" s="2">
        <v>38.29</v>
      </c>
      <c r="S218" s="2" t="s">
        <v>860</v>
      </c>
      <c r="T218" s="2">
        <v>1</v>
      </c>
      <c r="U218" s="2">
        <v>2</v>
      </c>
      <c r="V218" s="2" t="s">
        <v>993</v>
      </c>
      <c r="W218" s="2" t="s">
        <v>2142</v>
      </c>
      <c r="X218" s="2" t="s">
        <v>863</v>
      </c>
      <c r="Y218" s="2">
        <v>22671334.66</v>
      </c>
    </row>
    <row r="219" spans="1:25" x14ac:dyDescent="0.25">
      <c r="A219" t="s">
        <v>71</v>
      </c>
      <c r="B219" s="1" t="s">
        <v>71</v>
      </c>
      <c r="C219" s="1" t="s">
        <v>4670</v>
      </c>
      <c r="D219" s="1" t="s">
        <v>3295</v>
      </c>
      <c r="E219" s="1">
        <v>37.6</v>
      </c>
      <c r="F219" s="1">
        <v>38.29</v>
      </c>
      <c r="G219" s="1" t="s">
        <v>860</v>
      </c>
      <c r="H219" s="1">
        <v>1</v>
      </c>
      <c r="I219" s="1">
        <v>2</v>
      </c>
      <c r="J219" s="1" t="s">
        <v>993</v>
      </c>
      <c r="K219" s="1" t="s">
        <v>2142</v>
      </c>
      <c r="L219" s="1" t="s">
        <v>863</v>
      </c>
      <c r="M219" s="1">
        <v>22671334.66</v>
      </c>
      <c r="N219" s="2" t="s">
        <v>71</v>
      </c>
      <c r="O219" s="2" t="s">
        <v>4670</v>
      </c>
      <c r="P219" s="2" t="s">
        <v>3295</v>
      </c>
      <c r="Q219" s="2">
        <v>37.6</v>
      </c>
      <c r="R219" s="2">
        <v>38.29</v>
      </c>
      <c r="S219" s="2" t="s">
        <v>860</v>
      </c>
      <c r="T219" s="2">
        <v>1</v>
      </c>
      <c r="U219" s="2">
        <v>2</v>
      </c>
      <c r="V219" s="2" t="s">
        <v>993</v>
      </c>
      <c r="W219" s="2" t="s">
        <v>2142</v>
      </c>
      <c r="X219" s="2" t="s">
        <v>863</v>
      </c>
      <c r="Y219" s="2">
        <v>22671334.66</v>
      </c>
    </row>
    <row r="220" spans="1:25" x14ac:dyDescent="0.25">
      <c r="A220" t="s">
        <v>71</v>
      </c>
      <c r="B220" s="1" t="s">
        <v>71</v>
      </c>
      <c r="C220" s="1" t="s">
        <v>4670</v>
      </c>
      <c r="D220" s="1" t="s">
        <v>3295</v>
      </c>
      <c r="E220" s="1">
        <v>37.6</v>
      </c>
      <c r="F220" s="1">
        <v>38.29</v>
      </c>
      <c r="G220" s="1" t="s">
        <v>860</v>
      </c>
      <c r="H220" s="1">
        <v>1</v>
      </c>
      <c r="I220" s="1">
        <v>2</v>
      </c>
      <c r="J220" s="1" t="s">
        <v>993</v>
      </c>
      <c r="K220" s="1" t="s">
        <v>2142</v>
      </c>
      <c r="L220" s="1" t="s">
        <v>863</v>
      </c>
      <c r="M220" s="1">
        <v>22671334.66</v>
      </c>
      <c r="N220" s="2" t="s">
        <v>71</v>
      </c>
      <c r="O220" s="2" t="s">
        <v>4670</v>
      </c>
      <c r="P220" s="2" t="s">
        <v>3295</v>
      </c>
      <c r="Q220" s="2">
        <v>37.6</v>
      </c>
      <c r="R220" s="2">
        <v>38.29</v>
      </c>
      <c r="S220" s="2" t="s">
        <v>860</v>
      </c>
      <c r="T220" s="2">
        <v>1</v>
      </c>
      <c r="U220" s="2">
        <v>2</v>
      </c>
      <c r="V220" s="2" t="s">
        <v>993</v>
      </c>
      <c r="W220" s="2" t="s">
        <v>2142</v>
      </c>
      <c r="X220" s="2" t="s">
        <v>863</v>
      </c>
      <c r="Y220" s="2">
        <v>22671334.66</v>
      </c>
    </row>
    <row r="221" spans="1:25" x14ac:dyDescent="0.25">
      <c r="A221" t="s">
        <v>72</v>
      </c>
      <c r="B221" s="1" t="s">
        <v>72</v>
      </c>
      <c r="C221" s="1" t="s">
        <v>3379</v>
      </c>
      <c r="D221" s="1" t="s">
        <v>3295</v>
      </c>
      <c r="E221" s="1">
        <v>27.7</v>
      </c>
      <c r="F221" s="1">
        <v>26.9</v>
      </c>
      <c r="G221" s="1" t="s">
        <v>867</v>
      </c>
      <c r="H221" s="1">
        <v>3</v>
      </c>
      <c r="I221" s="1">
        <v>2</v>
      </c>
      <c r="J221" s="1" t="s">
        <v>928</v>
      </c>
      <c r="K221" s="1" t="s">
        <v>928</v>
      </c>
      <c r="L221" s="1" t="s">
        <v>913</v>
      </c>
      <c r="M221" s="1">
        <v>7140559.1299999999</v>
      </c>
      <c r="N221" s="2" t="s">
        <v>72</v>
      </c>
      <c r="O221" s="2" t="s">
        <v>3379</v>
      </c>
      <c r="P221" s="2" t="s">
        <v>3295</v>
      </c>
      <c r="Q221" s="2">
        <v>27.7</v>
      </c>
      <c r="R221" s="2">
        <v>26.9</v>
      </c>
      <c r="S221" s="2" t="s">
        <v>867</v>
      </c>
      <c r="T221" s="2">
        <v>3</v>
      </c>
      <c r="U221" s="2">
        <v>2</v>
      </c>
      <c r="V221" s="2" t="s">
        <v>928</v>
      </c>
      <c r="W221" s="2" t="s">
        <v>928</v>
      </c>
      <c r="X221" s="2" t="s">
        <v>913</v>
      </c>
      <c r="Y221" s="2">
        <v>7140559.1299999999</v>
      </c>
    </row>
    <row r="222" spans="1:25" x14ac:dyDescent="0.25">
      <c r="A222" t="s">
        <v>72</v>
      </c>
      <c r="B222" s="1" t="s">
        <v>72</v>
      </c>
      <c r="C222" s="1" t="s">
        <v>3379</v>
      </c>
      <c r="D222" s="1" t="s">
        <v>3295</v>
      </c>
      <c r="E222" s="1">
        <v>27.7</v>
      </c>
      <c r="F222" s="1">
        <v>26.9</v>
      </c>
      <c r="G222" s="1" t="s">
        <v>867</v>
      </c>
      <c r="H222" s="1">
        <v>3</v>
      </c>
      <c r="I222" s="1">
        <v>2</v>
      </c>
      <c r="J222" s="1" t="s">
        <v>928</v>
      </c>
      <c r="K222" s="1" t="s">
        <v>928</v>
      </c>
      <c r="L222" s="1" t="s">
        <v>913</v>
      </c>
      <c r="M222" s="1">
        <v>7140559.1299999999</v>
      </c>
      <c r="N222" s="2" t="s">
        <v>72</v>
      </c>
      <c r="O222" s="2" t="s">
        <v>3379</v>
      </c>
      <c r="P222" s="2" t="s">
        <v>3295</v>
      </c>
      <c r="Q222" s="2">
        <v>27.7</v>
      </c>
      <c r="R222" s="2">
        <v>26.9</v>
      </c>
      <c r="S222" s="2" t="s">
        <v>867</v>
      </c>
      <c r="T222" s="2">
        <v>3</v>
      </c>
      <c r="U222" s="2">
        <v>2</v>
      </c>
      <c r="V222" s="2" t="s">
        <v>928</v>
      </c>
      <c r="W222" s="2" t="s">
        <v>928</v>
      </c>
      <c r="X222" s="2" t="s">
        <v>913</v>
      </c>
      <c r="Y222" s="2">
        <v>7140559.1299999999</v>
      </c>
    </row>
    <row r="223" spans="1:25" x14ac:dyDescent="0.25">
      <c r="A223" t="s">
        <v>72</v>
      </c>
      <c r="B223" s="1" t="s">
        <v>72</v>
      </c>
      <c r="C223" s="1" t="s">
        <v>3379</v>
      </c>
      <c r="D223" s="1" t="s">
        <v>3295</v>
      </c>
      <c r="E223" s="1">
        <v>27.7</v>
      </c>
      <c r="F223" s="1">
        <v>26.9</v>
      </c>
      <c r="G223" s="1" t="s">
        <v>867</v>
      </c>
      <c r="H223" s="1">
        <v>3</v>
      </c>
      <c r="I223" s="1">
        <v>2</v>
      </c>
      <c r="J223" s="1" t="s">
        <v>928</v>
      </c>
      <c r="K223" s="1" t="s">
        <v>928</v>
      </c>
      <c r="L223" s="1" t="s">
        <v>913</v>
      </c>
      <c r="M223" s="1">
        <v>7140559.1299999999</v>
      </c>
      <c r="N223" s="2" t="s">
        <v>72</v>
      </c>
      <c r="O223" s="2" t="s">
        <v>3379</v>
      </c>
      <c r="P223" s="2" t="s">
        <v>3295</v>
      </c>
      <c r="Q223" s="2">
        <v>27.7</v>
      </c>
      <c r="R223" s="2">
        <v>26.9</v>
      </c>
      <c r="S223" s="2" t="s">
        <v>867</v>
      </c>
      <c r="T223" s="2">
        <v>3</v>
      </c>
      <c r="U223" s="2">
        <v>2</v>
      </c>
      <c r="V223" s="2" t="s">
        <v>928</v>
      </c>
      <c r="W223" s="2" t="s">
        <v>928</v>
      </c>
      <c r="X223" s="2" t="s">
        <v>913</v>
      </c>
      <c r="Y223" s="2">
        <v>7140559.1299999999</v>
      </c>
    </row>
    <row r="224" spans="1:25" x14ac:dyDescent="0.25">
      <c r="A224" t="s">
        <v>73</v>
      </c>
      <c r="B224" s="1" t="s">
        <v>73</v>
      </c>
      <c r="C224" s="1" t="e">
        <v>#N/A</v>
      </c>
      <c r="D224" s="1" t="e">
        <v>#N/A</v>
      </c>
      <c r="E224" s="1" t="e">
        <v>#N/A</v>
      </c>
      <c r="F224" s="1" t="e">
        <v>#N/A</v>
      </c>
      <c r="G224" s="1" t="e">
        <v>#N/A</v>
      </c>
      <c r="H224" s="1" t="e">
        <v>#N/A</v>
      </c>
      <c r="I224" s="1" t="e">
        <v>#N/A</v>
      </c>
      <c r="J224" s="1" t="e">
        <v>#N/A</v>
      </c>
      <c r="K224" s="1" t="e">
        <v>#N/A</v>
      </c>
      <c r="L224" s="1" t="e">
        <v>#N/A</v>
      </c>
      <c r="M224" s="1" t="e">
        <v>#N/A</v>
      </c>
      <c r="N224" s="2" t="s">
        <v>73</v>
      </c>
      <c r="O224" s="2" t="s">
        <v>4161</v>
      </c>
      <c r="P224" s="2" t="s">
        <v>3295</v>
      </c>
      <c r="Q224" s="2">
        <v>26.5</v>
      </c>
      <c r="R224" s="2">
        <v>48.5</v>
      </c>
      <c r="S224" s="2" t="s">
        <v>916</v>
      </c>
      <c r="T224" s="2">
        <v>3</v>
      </c>
      <c r="U224" s="2">
        <v>2</v>
      </c>
      <c r="V224" s="2" t="s">
        <v>993</v>
      </c>
      <c r="W224" s="2" t="s">
        <v>928</v>
      </c>
      <c r="X224" s="2" t="s">
        <v>913</v>
      </c>
      <c r="Y224" s="2">
        <v>7483952.2000000002</v>
      </c>
    </row>
    <row r="225" spans="1:25" x14ac:dyDescent="0.25">
      <c r="A225" t="s">
        <v>74</v>
      </c>
      <c r="B225" s="1" t="s">
        <v>74</v>
      </c>
      <c r="C225" s="1" t="s">
        <v>858</v>
      </c>
      <c r="D225" s="1" t="s">
        <v>859</v>
      </c>
      <c r="E225" s="1">
        <v>49.9</v>
      </c>
      <c r="F225" s="1">
        <v>1071.77</v>
      </c>
      <c r="G225" s="1" t="s">
        <v>865</v>
      </c>
      <c r="H225" s="1">
        <v>2</v>
      </c>
      <c r="I225" s="1">
        <v>2</v>
      </c>
      <c r="J225" s="1" t="s">
        <v>928</v>
      </c>
      <c r="K225" s="1" t="s">
        <v>928</v>
      </c>
      <c r="L225" s="1" t="s">
        <v>868</v>
      </c>
      <c r="M225" s="1">
        <v>1698401.57</v>
      </c>
      <c r="N225" s="2" t="s">
        <v>74</v>
      </c>
      <c r="O225" s="2" t="s">
        <v>858</v>
      </c>
      <c r="P225" s="2" t="s">
        <v>859</v>
      </c>
      <c r="Q225" s="2">
        <v>49.9</v>
      </c>
      <c r="R225" s="2">
        <v>1071.77</v>
      </c>
      <c r="S225" s="2" t="s">
        <v>865</v>
      </c>
      <c r="T225" s="2">
        <v>2</v>
      </c>
      <c r="U225" s="2">
        <v>2</v>
      </c>
      <c r="V225" s="2" t="s">
        <v>928</v>
      </c>
      <c r="W225" s="2" t="s">
        <v>928</v>
      </c>
      <c r="X225" s="2" t="s">
        <v>868</v>
      </c>
      <c r="Y225" s="2">
        <v>1698401.57</v>
      </c>
    </row>
    <row r="226" spans="1:25" x14ac:dyDescent="0.25">
      <c r="A226" t="s">
        <v>74</v>
      </c>
      <c r="B226" s="1" t="s">
        <v>74</v>
      </c>
      <c r="C226" s="1" t="s">
        <v>858</v>
      </c>
      <c r="D226" s="1" t="s">
        <v>859</v>
      </c>
      <c r="E226" s="1">
        <v>49.9</v>
      </c>
      <c r="F226" s="1">
        <v>1071.77</v>
      </c>
      <c r="G226" s="1" t="s">
        <v>865</v>
      </c>
      <c r="H226" s="1">
        <v>2</v>
      </c>
      <c r="I226" s="1">
        <v>2</v>
      </c>
      <c r="J226" s="1" t="s">
        <v>928</v>
      </c>
      <c r="K226" s="1" t="s">
        <v>928</v>
      </c>
      <c r="L226" s="1" t="s">
        <v>868</v>
      </c>
      <c r="M226" s="1">
        <v>1698401.57</v>
      </c>
      <c r="N226" s="2" t="s">
        <v>74</v>
      </c>
      <c r="O226" s="2" t="s">
        <v>858</v>
      </c>
      <c r="P226" s="2" t="s">
        <v>859</v>
      </c>
      <c r="Q226" s="2">
        <v>49.9</v>
      </c>
      <c r="R226" s="2">
        <v>1071.77</v>
      </c>
      <c r="S226" s="2" t="s">
        <v>865</v>
      </c>
      <c r="T226" s="2">
        <v>2</v>
      </c>
      <c r="U226" s="2">
        <v>2</v>
      </c>
      <c r="V226" s="2" t="s">
        <v>928</v>
      </c>
      <c r="W226" s="2" t="s">
        <v>928</v>
      </c>
      <c r="X226" s="2" t="s">
        <v>868</v>
      </c>
      <c r="Y226" s="2">
        <v>1698401.57</v>
      </c>
    </row>
    <row r="227" spans="1:25" x14ac:dyDescent="0.25">
      <c r="A227" t="s">
        <v>74</v>
      </c>
      <c r="B227" s="1" t="s">
        <v>74</v>
      </c>
      <c r="C227" s="1" t="s">
        <v>858</v>
      </c>
      <c r="D227" s="1" t="s">
        <v>859</v>
      </c>
      <c r="E227" s="1">
        <v>49.9</v>
      </c>
      <c r="F227" s="1">
        <v>1071.77</v>
      </c>
      <c r="G227" s="1" t="s">
        <v>865</v>
      </c>
      <c r="H227" s="1">
        <v>2</v>
      </c>
      <c r="I227" s="1">
        <v>2</v>
      </c>
      <c r="J227" s="1" t="s">
        <v>928</v>
      </c>
      <c r="K227" s="1" t="s">
        <v>928</v>
      </c>
      <c r="L227" s="1" t="s">
        <v>868</v>
      </c>
      <c r="M227" s="1">
        <v>1698401.57</v>
      </c>
      <c r="N227" s="2" t="s">
        <v>74</v>
      </c>
      <c r="O227" s="2" t="s">
        <v>858</v>
      </c>
      <c r="P227" s="2" t="s">
        <v>859</v>
      </c>
      <c r="Q227" s="2">
        <v>49.9</v>
      </c>
      <c r="R227" s="2">
        <v>1071.77</v>
      </c>
      <c r="S227" s="2" t="s">
        <v>865</v>
      </c>
      <c r="T227" s="2">
        <v>2</v>
      </c>
      <c r="U227" s="2">
        <v>2</v>
      </c>
      <c r="V227" s="2" t="s">
        <v>928</v>
      </c>
      <c r="W227" s="2" t="s">
        <v>928</v>
      </c>
      <c r="X227" s="2" t="s">
        <v>868</v>
      </c>
      <c r="Y227" s="2">
        <v>1698401.57</v>
      </c>
    </row>
    <row r="228" spans="1:25" x14ac:dyDescent="0.25">
      <c r="A228" t="s">
        <v>75</v>
      </c>
      <c r="B228" s="1" t="s">
        <v>75</v>
      </c>
      <c r="C228" s="1" t="s">
        <v>5664</v>
      </c>
      <c r="D228" s="1" t="s">
        <v>3295</v>
      </c>
      <c r="E228" s="1">
        <v>31.4</v>
      </c>
      <c r="F228" s="1">
        <v>23.93</v>
      </c>
      <c r="G228" s="1" t="s">
        <v>984</v>
      </c>
      <c r="H228" s="1">
        <v>3</v>
      </c>
      <c r="I228" s="1">
        <v>3</v>
      </c>
      <c r="J228" s="1" t="s">
        <v>861</v>
      </c>
      <c r="K228" s="1" t="s">
        <v>882</v>
      </c>
      <c r="L228" s="1" t="s">
        <v>913</v>
      </c>
      <c r="M228" s="1">
        <v>39488711.640000001</v>
      </c>
      <c r="N228" s="2" t="s">
        <v>75</v>
      </c>
      <c r="O228" s="2" t="s">
        <v>5664</v>
      </c>
      <c r="P228" s="2" t="s">
        <v>3295</v>
      </c>
      <c r="Q228" s="2">
        <v>31.4</v>
      </c>
      <c r="R228" s="2">
        <v>23.93</v>
      </c>
      <c r="S228" s="2" t="s">
        <v>984</v>
      </c>
      <c r="T228" s="2">
        <v>3</v>
      </c>
      <c r="U228" s="2">
        <v>3</v>
      </c>
      <c r="V228" s="2" t="s">
        <v>861</v>
      </c>
      <c r="W228" s="2" t="s">
        <v>882</v>
      </c>
      <c r="X228" s="2" t="s">
        <v>913</v>
      </c>
      <c r="Y228" s="2">
        <v>39488711.640000001</v>
      </c>
    </row>
    <row r="229" spans="1:25" x14ac:dyDescent="0.25">
      <c r="A229" t="s">
        <v>75</v>
      </c>
      <c r="B229" s="1" t="s">
        <v>75</v>
      </c>
      <c r="C229" s="1" t="s">
        <v>5664</v>
      </c>
      <c r="D229" s="1" t="s">
        <v>3295</v>
      </c>
      <c r="E229" s="1">
        <v>31.4</v>
      </c>
      <c r="F229" s="1">
        <v>23.93</v>
      </c>
      <c r="G229" s="1" t="s">
        <v>984</v>
      </c>
      <c r="H229" s="1">
        <v>3</v>
      </c>
      <c r="I229" s="1">
        <v>3</v>
      </c>
      <c r="J229" s="1" t="s">
        <v>861</v>
      </c>
      <c r="K229" s="1" t="s">
        <v>882</v>
      </c>
      <c r="L229" s="1" t="s">
        <v>913</v>
      </c>
      <c r="M229" s="1">
        <v>39488711.640000001</v>
      </c>
      <c r="N229" s="2" t="s">
        <v>75</v>
      </c>
      <c r="O229" s="2" t="s">
        <v>5664</v>
      </c>
      <c r="P229" s="2" t="s">
        <v>3295</v>
      </c>
      <c r="Q229" s="2">
        <v>31.4</v>
      </c>
      <c r="R229" s="2">
        <v>23.93</v>
      </c>
      <c r="S229" s="2" t="s">
        <v>984</v>
      </c>
      <c r="T229" s="2">
        <v>3</v>
      </c>
      <c r="U229" s="2">
        <v>3</v>
      </c>
      <c r="V229" s="2" t="s">
        <v>861</v>
      </c>
      <c r="W229" s="2" t="s">
        <v>882</v>
      </c>
      <c r="X229" s="2" t="s">
        <v>913</v>
      </c>
      <c r="Y229" s="2">
        <v>39488711.640000001</v>
      </c>
    </row>
    <row r="230" spans="1:25" x14ac:dyDescent="0.25">
      <c r="A230" t="s">
        <v>75</v>
      </c>
      <c r="B230" s="1" t="s">
        <v>75</v>
      </c>
      <c r="C230" s="1" t="s">
        <v>5664</v>
      </c>
      <c r="D230" s="1" t="s">
        <v>3295</v>
      </c>
      <c r="E230" s="1">
        <v>31.4</v>
      </c>
      <c r="F230" s="1">
        <v>23.93</v>
      </c>
      <c r="G230" s="1" t="s">
        <v>984</v>
      </c>
      <c r="H230" s="1">
        <v>3</v>
      </c>
      <c r="I230" s="1">
        <v>3</v>
      </c>
      <c r="J230" s="1" t="s">
        <v>861</v>
      </c>
      <c r="K230" s="1" t="s">
        <v>882</v>
      </c>
      <c r="L230" s="1" t="s">
        <v>913</v>
      </c>
      <c r="M230" s="1">
        <v>39488711.640000001</v>
      </c>
      <c r="N230" s="2" t="s">
        <v>75</v>
      </c>
      <c r="O230" s="2" t="s">
        <v>5664</v>
      </c>
      <c r="P230" s="2" t="s">
        <v>3295</v>
      </c>
      <c r="Q230" s="2">
        <v>31.4</v>
      </c>
      <c r="R230" s="2">
        <v>23.93</v>
      </c>
      <c r="S230" s="2" t="s">
        <v>984</v>
      </c>
      <c r="T230" s="2">
        <v>3</v>
      </c>
      <c r="U230" s="2">
        <v>3</v>
      </c>
      <c r="V230" s="2" t="s">
        <v>861</v>
      </c>
      <c r="W230" s="2" t="s">
        <v>882</v>
      </c>
      <c r="X230" s="2" t="s">
        <v>913</v>
      </c>
      <c r="Y230" s="2">
        <v>39488711.640000001</v>
      </c>
    </row>
    <row r="231" spans="1:25" x14ac:dyDescent="0.25">
      <c r="A231" t="s">
        <v>76</v>
      </c>
      <c r="B231" s="1" t="s">
        <v>76</v>
      </c>
      <c r="C231" s="1" t="s">
        <v>5664</v>
      </c>
      <c r="D231" s="1" t="s">
        <v>3295</v>
      </c>
      <c r="E231" s="1">
        <v>34.6</v>
      </c>
      <c r="F231" s="1">
        <v>17.149999999999999</v>
      </c>
      <c r="G231" s="1" t="s">
        <v>1131</v>
      </c>
      <c r="H231" s="1">
        <v>3</v>
      </c>
      <c r="I231" s="1">
        <v>2</v>
      </c>
      <c r="J231" s="1" t="s">
        <v>861</v>
      </c>
      <c r="K231" s="1" t="s">
        <v>882</v>
      </c>
      <c r="L231" s="1" t="s">
        <v>913</v>
      </c>
      <c r="M231" s="1">
        <v>19613139.170000002</v>
      </c>
      <c r="N231" s="2" t="s">
        <v>76</v>
      </c>
      <c r="O231" s="2" t="s">
        <v>5664</v>
      </c>
      <c r="P231" s="2" t="s">
        <v>3295</v>
      </c>
      <c r="Q231" s="2">
        <v>34.6</v>
      </c>
      <c r="R231" s="2">
        <v>17.149999999999999</v>
      </c>
      <c r="S231" s="2" t="s">
        <v>1131</v>
      </c>
      <c r="T231" s="2">
        <v>3</v>
      </c>
      <c r="U231" s="2">
        <v>2</v>
      </c>
      <c r="V231" s="2" t="s">
        <v>861</v>
      </c>
      <c r="W231" s="2" t="s">
        <v>882</v>
      </c>
      <c r="X231" s="2" t="s">
        <v>913</v>
      </c>
      <c r="Y231" s="2">
        <v>19613139.170000002</v>
      </c>
    </row>
    <row r="232" spans="1:25" x14ac:dyDescent="0.25">
      <c r="A232" t="s">
        <v>76</v>
      </c>
      <c r="B232" s="1" t="s">
        <v>76</v>
      </c>
      <c r="C232" s="1" t="s">
        <v>5664</v>
      </c>
      <c r="D232" s="1" t="s">
        <v>3295</v>
      </c>
      <c r="E232" s="1">
        <v>34.6</v>
      </c>
      <c r="F232" s="1">
        <v>17.149999999999999</v>
      </c>
      <c r="G232" s="1" t="s">
        <v>1131</v>
      </c>
      <c r="H232" s="1">
        <v>3</v>
      </c>
      <c r="I232" s="1">
        <v>2</v>
      </c>
      <c r="J232" s="1" t="s">
        <v>861</v>
      </c>
      <c r="K232" s="1" t="s">
        <v>882</v>
      </c>
      <c r="L232" s="1" t="s">
        <v>913</v>
      </c>
      <c r="M232" s="1">
        <v>19613139.170000002</v>
      </c>
      <c r="N232" s="2" t="s">
        <v>76</v>
      </c>
      <c r="O232" s="2" t="s">
        <v>5664</v>
      </c>
      <c r="P232" s="2" t="s">
        <v>3295</v>
      </c>
      <c r="Q232" s="2">
        <v>34.6</v>
      </c>
      <c r="R232" s="2">
        <v>17.149999999999999</v>
      </c>
      <c r="S232" s="2" t="s">
        <v>1131</v>
      </c>
      <c r="T232" s="2">
        <v>3</v>
      </c>
      <c r="U232" s="2">
        <v>2</v>
      </c>
      <c r="V232" s="2" t="s">
        <v>861</v>
      </c>
      <c r="W232" s="2" t="s">
        <v>882</v>
      </c>
      <c r="X232" s="2" t="s">
        <v>913</v>
      </c>
      <c r="Y232" s="2">
        <v>19613139.170000002</v>
      </c>
    </row>
    <row r="233" spans="1:25" x14ac:dyDescent="0.25">
      <c r="A233" t="s">
        <v>76</v>
      </c>
      <c r="B233" s="1" t="s">
        <v>76</v>
      </c>
      <c r="C233" s="1" t="s">
        <v>5664</v>
      </c>
      <c r="D233" s="1" t="s">
        <v>3295</v>
      </c>
      <c r="E233" s="1">
        <v>34.6</v>
      </c>
      <c r="F233" s="1">
        <v>17.149999999999999</v>
      </c>
      <c r="G233" s="1" t="s">
        <v>1131</v>
      </c>
      <c r="H233" s="1">
        <v>3</v>
      </c>
      <c r="I233" s="1">
        <v>2</v>
      </c>
      <c r="J233" s="1" t="s">
        <v>861</v>
      </c>
      <c r="K233" s="1" t="s">
        <v>882</v>
      </c>
      <c r="L233" s="1" t="s">
        <v>913</v>
      </c>
      <c r="M233" s="1">
        <v>19613139.170000002</v>
      </c>
      <c r="N233" s="2" t="s">
        <v>76</v>
      </c>
      <c r="O233" s="2" t="s">
        <v>5664</v>
      </c>
      <c r="P233" s="2" t="s">
        <v>3295</v>
      </c>
      <c r="Q233" s="2">
        <v>34.6</v>
      </c>
      <c r="R233" s="2">
        <v>17.149999999999999</v>
      </c>
      <c r="S233" s="2" t="s">
        <v>1131</v>
      </c>
      <c r="T233" s="2">
        <v>3</v>
      </c>
      <c r="U233" s="2">
        <v>2</v>
      </c>
      <c r="V233" s="2" t="s">
        <v>861</v>
      </c>
      <c r="W233" s="2" t="s">
        <v>882</v>
      </c>
      <c r="X233" s="2" t="s">
        <v>913</v>
      </c>
      <c r="Y233" s="2">
        <v>19613139.170000002</v>
      </c>
    </row>
    <row r="234" spans="1:25" x14ac:dyDescent="0.25">
      <c r="A234" t="s">
        <v>77</v>
      </c>
      <c r="B234" s="1" t="s">
        <v>77</v>
      </c>
      <c r="C234" s="1" t="s">
        <v>5713</v>
      </c>
      <c r="D234" s="1" t="s">
        <v>3295</v>
      </c>
      <c r="E234" s="1">
        <v>30.2</v>
      </c>
      <c r="F234" s="1">
        <v>15.9</v>
      </c>
      <c r="G234" s="1" t="s">
        <v>860</v>
      </c>
      <c r="H234" s="1">
        <v>1</v>
      </c>
      <c r="I234" s="1">
        <v>3</v>
      </c>
      <c r="J234" s="1" t="s">
        <v>861</v>
      </c>
      <c r="K234" s="1" t="s">
        <v>882</v>
      </c>
      <c r="L234" s="1" t="s">
        <v>863</v>
      </c>
      <c r="M234" s="1">
        <v>16752202.890000001</v>
      </c>
      <c r="N234" s="2" t="s">
        <v>77</v>
      </c>
      <c r="O234" s="2" t="s">
        <v>5713</v>
      </c>
      <c r="P234" s="2" t="s">
        <v>3295</v>
      </c>
      <c r="Q234" s="2">
        <v>30.2</v>
      </c>
      <c r="R234" s="2">
        <v>15.9</v>
      </c>
      <c r="S234" s="2" t="s">
        <v>860</v>
      </c>
      <c r="T234" s="2">
        <v>1</v>
      </c>
      <c r="U234" s="2">
        <v>3</v>
      </c>
      <c r="V234" s="2" t="s">
        <v>861</v>
      </c>
      <c r="W234" s="2" t="s">
        <v>882</v>
      </c>
      <c r="X234" s="2" t="s">
        <v>863</v>
      </c>
      <c r="Y234" s="2">
        <v>16752202.890000001</v>
      </c>
    </row>
    <row r="235" spans="1:25" x14ac:dyDescent="0.25">
      <c r="A235" t="s">
        <v>77</v>
      </c>
      <c r="B235" s="1" t="s">
        <v>77</v>
      </c>
      <c r="C235" s="1" t="s">
        <v>5713</v>
      </c>
      <c r="D235" s="1" t="s">
        <v>3295</v>
      </c>
      <c r="E235" s="1">
        <v>30.2</v>
      </c>
      <c r="F235" s="1">
        <v>15.9</v>
      </c>
      <c r="G235" s="1" t="s">
        <v>860</v>
      </c>
      <c r="H235" s="1">
        <v>1</v>
      </c>
      <c r="I235" s="1">
        <v>3</v>
      </c>
      <c r="J235" s="1" t="s">
        <v>861</v>
      </c>
      <c r="K235" s="1" t="s">
        <v>882</v>
      </c>
      <c r="L235" s="1" t="s">
        <v>863</v>
      </c>
      <c r="M235" s="1">
        <v>16752202.890000001</v>
      </c>
      <c r="N235" s="2" t="s">
        <v>77</v>
      </c>
      <c r="O235" s="2" t="s">
        <v>5713</v>
      </c>
      <c r="P235" s="2" t="s">
        <v>3295</v>
      </c>
      <c r="Q235" s="2">
        <v>30.2</v>
      </c>
      <c r="R235" s="2">
        <v>15.9</v>
      </c>
      <c r="S235" s="2" t="s">
        <v>860</v>
      </c>
      <c r="T235" s="2">
        <v>1</v>
      </c>
      <c r="U235" s="2">
        <v>3</v>
      </c>
      <c r="V235" s="2" t="s">
        <v>861</v>
      </c>
      <c r="W235" s="2" t="s">
        <v>882</v>
      </c>
      <c r="X235" s="2" t="s">
        <v>863</v>
      </c>
      <c r="Y235" s="2">
        <v>16752202.890000001</v>
      </c>
    </row>
    <row r="236" spans="1:25" x14ac:dyDescent="0.25">
      <c r="A236" t="s">
        <v>77</v>
      </c>
      <c r="B236" s="1" t="s">
        <v>77</v>
      </c>
      <c r="C236" s="1" t="s">
        <v>5713</v>
      </c>
      <c r="D236" s="1" t="s">
        <v>3295</v>
      </c>
      <c r="E236" s="1">
        <v>30.2</v>
      </c>
      <c r="F236" s="1">
        <v>15.9</v>
      </c>
      <c r="G236" s="1" t="s">
        <v>860</v>
      </c>
      <c r="H236" s="1">
        <v>1</v>
      </c>
      <c r="I236" s="1">
        <v>3</v>
      </c>
      <c r="J236" s="1" t="s">
        <v>861</v>
      </c>
      <c r="K236" s="1" t="s">
        <v>882</v>
      </c>
      <c r="L236" s="1" t="s">
        <v>863</v>
      </c>
      <c r="M236" s="1">
        <v>16752202.890000001</v>
      </c>
      <c r="N236" s="2" t="s">
        <v>77</v>
      </c>
      <c r="O236" s="2" t="s">
        <v>5713</v>
      </c>
      <c r="P236" s="2" t="s">
        <v>3295</v>
      </c>
      <c r="Q236" s="2">
        <v>30.2</v>
      </c>
      <c r="R236" s="2">
        <v>15.9</v>
      </c>
      <c r="S236" s="2" t="s">
        <v>860</v>
      </c>
      <c r="T236" s="2">
        <v>1</v>
      </c>
      <c r="U236" s="2">
        <v>3</v>
      </c>
      <c r="V236" s="2" t="s">
        <v>861</v>
      </c>
      <c r="W236" s="2" t="s">
        <v>882</v>
      </c>
      <c r="X236" s="2" t="s">
        <v>863</v>
      </c>
      <c r="Y236" s="2">
        <v>16752202.890000001</v>
      </c>
    </row>
    <row r="237" spans="1:25" x14ac:dyDescent="0.25">
      <c r="A237" t="s">
        <v>78</v>
      </c>
      <c r="B237" s="1" t="s">
        <v>78</v>
      </c>
      <c r="C237" s="1" t="s">
        <v>3815</v>
      </c>
      <c r="D237" s="1" t="s">
        <v>3295</v>
      </c>
      <c r="E237" s="1">
        <v>24.4</v>
      </c>
      <c r="F237" s="1">
        <v>182.51</v>
      </c>
      <c r="G237" s="1" t="s">
        <v>860</v>
      </c>
      <c r="H237" s="1">
        <v>1</v>
      </c>
      <c r="I237" s="1">
        <v>2</v>
      </c>
      <c r="J237" s="1" t="s">
        <v>928</v>
      </c>
      <c r="K237" s="1" t="s">
        <v>2142</v>
      </c>
      <c r="L237" s="1" t="s">
        <v>863</v>
      </c>
      <c r="M237" s="1">
        <v>15486182.220000001</v>
      </c>
      <c r="N237" s="2" t="s">
        <v>78</v>
      </c>
      <c r="O237" s="2" t="s">
        <v>3815</v>
      </c>
      <c r="P237" s="2" t="s">
        <v>3295</v>
      </c>
      <c r="Q237" s="2">
        <v>24.8</v>
      </c>
      <c r="R237" s="2">
        <v>182.51</v>
      </c>
      <c r="S237" s="2" t="s">
        <v>860</v>
      </c>
      <c r="T237" s="2">
        <v>1</v>
      </c>
      <c r="U237" s="2">
        <v>2</v>
      </c>
      <c r="V237" s="2" t="s">
        <v>928</v>
      </c>
      <c r="W237" s="2" t="s">
        <v>2142</v>
      </c>
      <c r="X237" s="2" t="s">
        <v>863</v>
      </c>
      <c r="Y237" s="2">
        <v>17894760.510000002</v>
      </c>
    </row>
    <row r="238" spans="1:25" x14ac:dyDescent="0.25">
      <c r="A238" t="s">
        <v>78</v>
      </c>
      <c r="B238" s="1" t="s">
        <v>78</v>
      </c>
      <c r="C238" s="1" t="s">
        <v>3815</v>
      </c>
      <c r="D238" s="1" t="s">
        <v>3295</v>
      </c>
      <c r="E238" s="1">
        <v>24.4</v>
      </c>
      <c r="F238" s="1">
        <v>182.51</v>
      </c>
      <c r="G238" s="1" t="s">
        <v>860</v>
      </c>
      <c r="H238" s="1">
        <v>1</v>
      </c>
      <c r="I238" s="1">
        <v>2</v>
      </c>
      <c r="J238" s="1" t="s">
        <v>928</v>
      </c>
      <c r="K238" s="1" t="s">
        <v>2142</v>
      </c>
      <c r="L238" s="1" t="s">
        <v>863</v>
      </c>
      <c r="M238" s="1">
        <v>15486182.220000001</v>
      </c>
      <c r="N238" s="2" t="s">
        <v>78</v>
      </c>
      <c r="O238" s="2" t="s">
        <v>3815</v>
      </c>
      <c r="P238" s="2" t="s">
        <v>3295</v>
      </c>
      <c r="Q238" s="2">
        <v>24.8</v>
      </c>
      <c r="R238" s="2">
        <v>182.51</v>
      </c>
      <c r="S238" s="2" t="s">
        <v>860</v>
      </c>
      <c r="T238" s="2">
        <v>1</v>
      </c>
      <c r="U238" s="2">
        <v>2</v>
      </c>
      <c r="V238" s="2" t="s">
        <v>928</v>
      </c>
      <c r="W238" s="2" t="s">
        <v>2142</v>
      </c>
      <c r="X238" s="2" t="s">
        <v>863</v>
      </c>
      <c r="Y238" s="2">
        <v>17894760.510000002</v>
      </c>
    </row>
    <row r="239" spans="1:25" x14ac:dyDescent="0.25">
      <c r="A239" t="s">
        <v>78</v>
      </c>
      <c r="B239" s="1" t="s">
        <v>78</v>
      </c>
      <c r="C239" s="1" t="s">
        <v>3815</v>
      </c>
      <c r="D239" s="1" t="s">
        <v>3295</v>
      </c>
      <c r="E239" s="1">
        <v>24.4</v>
      </c>
      <c r="F239" s="1">
        <v>182.51</v>
      </c>
      <c r="G239" s="1" t="s">
        <v>860</v>
      </c>
      <c r="H239" s="1">
        <v>1</v>
      </c>
      <c r="I239" s="1">
        <v>2</v>
      </c>
      <c r="J239" s="1" t="s">
        <v>928</v>
      </c>
      <c r="K239" s="1" t="s">
        <v>2142</v>
      </c>
      <c r="L239" s="1" t="s">
        <v>863</v>
      </c>
      <c r="M239" s="1">
        <v>15486182.220000001</v>
      </c>
      <c r="N239" s="2" t="s">
        <v>78</v>
      </c>
      <c r="O239" s="2" t="s">
        <v>3815</v>
      </c>
      <c r="P239" s="2" t="s">
        <v>3295</v>
      </c>
      <c r="Q239" s="2">
        <v>24.8</v>
      </c>
      <c r="R239" s="2">
        <v>182.51</v>
      </c>
      <c r="S239" s="2" t="s">
        <v>860</v>
      </c>
      <c r="T239" s="2">
        <v>1</v>
      </c>
      <c r="U239" s="2">
        <v>2</v>
      </c>
      <c r="V239" s="2" t="s">
        <v>928</v>
      </c>
      <c r="W239" s="2" t="s">
        <v>2142</v>
      </c>
      <c r="X239" s="2" t="s">
        <v>863</v>
      </c>
      <c r="Y239" s="2">
        <v>17894760.510000002</v>
      </c>
    </row>
    <row r="240" spans="1:25" x14ac:dyDescent="0.25">
      <c r="A240" t="s">
        <v>79</v>
      </c>
      <c r="B240" s="1" t="s">
        <v>79</v>
      </c>
      <c r="C240" s="1" t="e">
        <v>#N/A</v>
      </c>
      <c r="D240" s="1" t="e">
        <v>#N/A</v>
      </c>
      <c r="E240" s="1" t="e">
        <v>#N/A</v>
      </c>
      <c r="F240" s="1" t="e">
        <v>#N/A</v>
      </c>
      <c r="G240" s="1" t="e">
        <v>#N/A</v>
      </c>
      <c r="H240" s="1" t="e">
        <v>#N/A</v>
      </c>
      <c r="I240" s="1" t="e">
        <v>#N/A</v>
      </c>
      <c r="J240" s="1" t="e">
        <v>#N/A</v>
      </c>
      <c r="K240" s="1" t="e">
        <v>#N/A</v>
      </c>
      <c r="L240" s="1" t="e">
        <v>#N/A</v>
      </c>
      <c r="M240" s="1" t="e">
        <v>#N/A</v>
      </c>
      <c r="N240" s="2" t="s">
        <v>79</v>
      </c>
      <c r="O240" s="2" t="s">
        <v>6223</v>
      </c>
      <c r="P240" s="2" t="s">
        <v>3295</v>
      </c>
      <c r="Q240" s="2">
        <v>21.9</v>
      </c>
      <c r="R240" s="2">
        <v>9.1999999999999993</v>
      </c>
      <c r="S240" s="2" t="s">
        <v>860</v>
      </c>
      <c r="T240" s="2">
        <v>1</v>
      </c>
      <c r="U240" s="2">
        <v>1</v>
      </c>
      <c r="V240" s="2" t="s">
        <v>928</v>
      </c>
      <c r="W240" s="2" t="s">
        <v>882</v>
      </c>
      <c r="X240" s="2" t="s">
        <v>863</v>
      </c>
      <c r="Y240" s="2">
        <v>18987457.579999998</v>
      </c>
    </row>
    <row r="241" spans="1:25" x14ac:dyDescent="0.25">
      <c r="A241" t="s">
        <v>80</v>
      </c>
      <c r="B241" s="1" t="s">
        <v>80</v>
      </c>
      <c r="C241" s="1" t="e">
        <v>#N/A</v>
      </c>
      <c r="D241" s="1" t="e">
        <v>#N/A</v>
      </c>
      <c r="E241" s="1" t="e">
        <v>#N/A</v>
      </c>
      <c r="F241" s="1" t="e">
        <v>#N/A</v>
      </c>
      <c r="G241" s="1" t="e">
        <v>#N/A</v>
      </c>
      <c r="H241" s="1" t="e">
        <v>#N/A</v>
      </c>
      <c r="I241" s="1" t="e">
        <v>#N/A</v>
      </c>
      <c r="J241" s="1" t="e">
        <v>#N/A</v>
      </c>
      <c r="K241" s="1" t="e">
        <v>#N/A</v>
      </c>
      <c r="L241" s="1" t="e">
        <v>#N/A</v>
      </c>
      <c r="M241" s="1" t="e">
        <v>#N/A</v>
      </c>
      <c r="N241" s="2" t="s">
        <v>80</v>
      </c>
      <c r="O241" s="2" t="s">
        <v>6223</v>
      </c>
      <c r="P241" s="2" t="s">
        <v>3295</v>
      </c>
      <c r="Q241" s="2">
        <v>21</v>
      </c>
      <c r="R241" s="2">
        <v>11.1</v>
      </c>
      <c r="S241" s="2" t="s">
        <v>860</v>
      </c>
      <c r="T241" s="2">
        <v>1</v>
      </c>
      <c r="U241" s="2">
        <v>1</v>
      </c>
      <c r="V241" s="2" t="s">
        <v>928</v>
      </c>
      <c r="W241" s="2" t="s">
        <v>882</v>
      </c>
      <c r="X241" s="2" t="s">
        <v>863</v>
      </c>
      <c r="Y241" s="2">
        <v>8753389.8000000007</v>
      </c>
    </row>
    <row r="242" spans="1:25" x14ac:dyDescent="0.25">
      <c r="A242" t="s">
        <v>81</v>
      </c>
      <c r="B242" s="1" t="s">
        <v>81</v>
      </c>
      <c r="C242" s="1" t="e">
        <v>#N/A</v>
      </c>
      <c r="D242" s="1" t="e">
        <v>#N/A</v>
      </c>
      <c r="E242" s="1" t="e">
        <v>#N/A</v>
      </c>
      <c r="F242" s="1" t="e">
        <v>#N/A</v>
      </c>
      <c r="G242" s="1" t="e">
        <v>#N/A</v>
      </c>
      <c r="H242" s="1" t="e">
        <v>#N/A</v>
      </c>
      <c r="I242" s="1" t="e">
        <v>#N/A</v>
      </c>
      <c r="J242" s="1" t="e">
        <v>#N/A</v>
      </c>
      <c r="K242" s="1" t="e">
        <v>#N/A</v>
      </c>
      <c r="L242" s="1" t="e">
        <v>#N/A</v>
      </c>
      <c r="M242" s="1" t="e">
        <v>#N/A</v>
      </c>
      <c r="N242" s="2" t="s">
        <v>81</v>
      </c>
      <c r="O242" s="2" t="s">
        <v>6223</v>
      </c>
      <c r="P242" s="2" t="s">
        <v>3295</v>
      </c>
      <c r="Q242" s="2">
        <v>19.8</v>
      </c>
      <c r="R242" s="2">
        <v>11.04</v>
      </c>
      <c r="S242" s="2" t="s">
        <v>867</v>
      </c>
      <c r="T242" s="2">
        <v>1</v>
      </c>
      <c r="U242" s="2">
        <v>1</v>
      </c>
      <c r="V242" s="2" t="s">
        <v>928</v>
      </c>
      <c r="W242" s="2" t="s">
        <v>882</v>
      </c>
      <c r="X242" s="2" t="s">
        <v>863</v>
      </c>
      <c r="Y242" s="2">
        <v>5918314.9400000004</v>
      </c>
    </row>
    <row r="243" spans="1:25" x14ac:dyDescent="0.25">
      <c r="A243" t="s">
        <v>82</v>
      </c>
      <c r="B243" s="1" t="s">
        <v>82</v>
      </c>
      <c r="C243" s="1" t="s">
        <v>6223</v>
      </c>
      <c r="D243" s="1" t="s">
        <v>3295</v>
      </c>
      <c r="E243" s="1">
        <v>18.7</v>
      </c>
      <c r="F243" s="1">
        <v>16.25</v>
      </c>
      <c r="G243" s="1" t="s">
        <v>867</v>
      </c>
      <c r="H243" s="1">
        <v>2</v>
      </c>
      <c r="I243" s="1">
        <v>1</v>
      </c>
      <c r="J243" s="1" t="s">
        <v>928</v>
      </c>
      <c r="K243" s="1" t="s">
        <v>882</v>
      </c>
      <c r="L243" s="1" t="s">
        <v>863</v>
      </c>
      <c r="M243" s="1">
        <v>32577984.280000001</v>
      </c>
      <c r="N243" s="2" t="s">
        <v>82</v>
      </c>
      <c r="O243" s="2" t="s">
        <v>6223</v>
      </c>
      <c r="P243" s="2" t="s">
        <v>3295</v>
      </c>
      <c r="Q243" s="2">
        <v>18.7</v>
      </c>
      <c r="R243" s="2">
        <v>16.25</v>
      </c>
      <c r="S243" s="2" t="s">
        <v>867</v>
      </c>
      <c r="T243" s="2">
        <v>2</v>
      </c>
      <c r="U243" s="2">
        <v>1</v>
      </c>
      <c r="V243" s="2" t="s">
        <v>928</v>
      </c>
      <c r="W243" s="2" t="s">
        <v>882</v>
      </c>
      <c r="X243" s="2" t="s">
        <v>863</v>
      </c>
      <c r="Y243" s="2">
        <v>32577984.280000001</v>
      </c>
    </row>
    <row r="244" spans="1:25" x14ac:dyDescent="0.25">
      <c r="A244" t="s">
        <v>82</v>
      </c>
      <c r="B244" s="1" t="s">
        <v>82</v>
      </c>
      <c r="C244" s="1" t="s">
        <v>6223</v>
      </c>
      <c r="D244" s="1" t="s">
        <v>3295</v>
      </c>
      <c r="E244" s="1">
        <v>18.7</v>
      </c>
      <c r="F244" s="1">
        <v>16.25</v>
      </c>
      <c r="G244" s="1" t="s">
        <v>867</v>
      </c>
      <c r="H244" s="1">
        <v>2</v>
      </c>
      <c r="I244" s="1">
        <v>1</v>
      </c>
      <c r="J244" s="1" t="s">
        <v>928</v>
      </c>
      <c r="K244" s="1" t="s">
        <v>882</v>
      </c>
      <c r="L244" s="1" t="s">
        <v>863</v>
      </c>
      <c r="M244" s="1">
        <v>32577984.280000001</v>
      </c>
      <c r="N244" s="2" t="s">
        <v>82</v>
      </c>
      <c r="O244" s="2" t="s">
        <v>6223</v>
      </c>
      <c r="P244" s="2" t="s">
        <v>3295</v>
      </c>
      <c r="Q244" s="2">
        <v>18.7</v>
      </c>
      <c r="R244" s="2">
        <v>16.25</v>
      </c>
      <c r="S244" s="2" t="s">
        <v>867</v>
      </c>
      <c r="T244" s="2">
        <v>2</v>
      </c>
      <c r="U244" s="2">
        <v>1</v>
      </c>
      <c r="V244" s="2" t="s">
        <v>928</v>
      </c>
      <c r="W244" s="2" t="s">
        <v>882</v>
      </c>
      <c r="X244" s="2" t="s">
        <v>863</v>
      </c>
      <c r="Y244" s="2">
        <v>32577984.280000001</v>
      </c>
    </row>
    <row r="245" spans="1:25" x14ac:dyDescent="0.25">
      <c r="A245" t="s">
        <v>82</v>
      </c>
      <c r="B245" s="1" t="s">
        <v>82</v>
      </c>
      <c r="C245" s="1" t="s">
        <v>6223</v>
      </c>
      <c r="D245" s="1" t="s">
        <v>3295</v>
      </c>
      <c r="E245" s="1">
        <v>18.7</v>
      </c>
      <c r="F245" s="1">
        <v>16.25</v>
      </c>
      <c r="G245" s="1" t="s">
        <v>867</v>
      </c>
      <c r="H245" s="1">
        <v>2</v>
      </c>
      <c r="I245" s="1">
        <v>1</v>
      </c>
      <c r="J245" s="1" t="s">
        <v>928</v>
      </c>
      <c r="K245" s="1" t="s">
        <v>882</v>
      </c>
      <c r="L245" s="1" t="s">
        <v>863</v>
      </c>
      <c r="M245" s="1">
        <v>32577984.280000001</v>
      </c>
      <c r="N245" s="2" t="s">
        <v>82</v>
      </c>
      <c r="O245" s="2" t="s">
        <v>6223</v>
      </c>
      <c r="P245" s="2" t="s">
        <v>3295</v>
      </c>
      <c r="Q245" s="2">
        <v>18.7</v>
      </c>
      <c r="R245" s="2">
        <v>16.25</v>
      </c>
      <c r="S245" s="2" t="s">
        <v>867</v>
      </c>
      <c r="T245" s="2">
        <v>2</v>
      </c>
      <c r="U245" s="2">
        <v>1</v>
      </c>
      <c r="V245" s="2" t="s">
        <v>928</v>
      </c>
      <c r="W245" s="2" t="s">
        <v>882</v>
      </c>
      <c r="X245" s="2" t="s">
        <v>863</v>
      </c>
      <c r="Y245" s="2">
        <v>32577984.280000001</v>
      </c>
    </row>
    <row r="246" spans="1:25" x14ac:dyDescent="0.25">
      <c r="A246" t="s">
        <v>82</v>
      </c>
      <c r="B246" s="1" t="s">
        <v>82</v>
      </c>
      <c r="C246" s="1" t="s">
        <v>6223</v>
      </c>
      <c r="D246" s="1" t="s">
        <v>3295</v>
      </c>
      <c r="E246" s="1">
        <v>18.7</v>
      </c>
      <c r="F246" s="1">
        <v>16.25</v>
      </c>
      <c r="G246" s="1" t="s">
        <v>867</v>
      </c>
      <c r="H246" s="1">
        <v>2</v>
      </c>
      <c r="I246" s="1">
        <v>1</v>
      </c>
      <c r="J246" s="1" t="s">
        <v>928</v>
      </c>
      <c r="K246" s="1" t="s">
        <v>882</v>
      </c>
      <c r="L246" s="1" t="s">
        <v>863</v>
      </c>
      <c r="M246" s="1">
        <v>32577984.280000001</v>
      </c>
      <c r="N246" s="2" t="s">
        <v>82</v>
      </c>
      <c r="O246" s="2" t="s">
        <v>6223</v>
      </c>
      <c r="P246" s="2" t="s">
        <v>3295</v>
      </c>
      <c r="Q246" s="2">
        <v>18.7</v>
      </c>
      <c r="R246" s="2">
        <v>16.25</v>
      </c>
      <c r="S246" s="2" t="s">
        <v>867</v>
      </c>
      <c r="T246" s="2">
        <v>2</v>
      </c>
      <c r="U246" s="2">
        <v>1</v>
      </c>
      <c r="V246" s="2" t="s">
        <v>928</v>
      </c>
      <c r="W246" s="2" t="s">
        <v>882</v>
      </c>
      <c r="X246" s="2" t="s">
        <v>863</v>
      </c>
      <c r="Y246" s="2">
        <v>32577984.280000001</v>
      </c>
    </row>
    <row r="247" spans="1:25" x14ac:dyDescent="0.25">
      <c r="A247" t="s">
        <v>82</v>
      </c>
      <c r="B247" s="1" t="s">
        <v>82</v>
      </c>
      <c r="C247" s="1" t="s">
        <v>6223</v>
      </c>
      <c r="D247" s="1" t="s">
        <v>3295</v>
      </c>
      <c r="E247" s="1">
        <v>18.7</v>
      </c>
      <c r="F247" s="1">
        <v>16.25</v>
      </c>
      <c r="G247" s="1" t="s">
        <v>867</v>
      </c>
      <c r="H247" s="1">
        <v>2</v>
      </c>
      <c r="I247" s="1">
        <v>1</v>
      </c>
      <c r="J247" s="1" t="s">
        <v>928</v>
      </c>
      <c r="K247" s="1" t="s">
        <v>882</v>
      </c>
      <c r="L247" s="1" t="s">
        <v>863</v>
      </c>
      <c r="M247" s="1">
        <v>32577984.280000001</v>
      </c>
      <c r="N247" s="2" t="s">
        <v>82</v>
      </c>
      <c r="O247" s="2" t="s">
        <v>6223</v>
      </c>
      <c r="P247" s="2" t="s">
        <v>3295</v>
      </c>
      <c r="Q247" s="2">
        <v>18.7</v>
      </c>
      <c r="R247" s="2">
        <v>16.25</v>
      </c>
      <c r="S247" s="2" t="s">
        <v>867</v>
      </c>
      <c r="T247" s="2">
        <v>2</v>
      </c>
      <c r="U247" s="2">
        <v>1</v>
      </c>
      <c r="V247" s="2" t="s">
        <v>928</v>
      </c>
      <c r="W247" s="2" t="s">
        <v>882</v>
      </c>
      <c r="X247" s="2" t="s">
        <v>863</v>
      </c>
      <c r="Y247" s="2">
        <v>32577984.280000001</v>
      </c>
    </row>
    <row r="248" spans="1:25" x14ac:dyDescent="0.25">
      <c r="A248" t="s">
        <v>82</v>
      </c>
      <c r="B248" s="1" t="s">
        <v>82</v>
      </c>
      <c r="C248" s="1" t="s">
        <v>6223</v>
      </c>
      <c r="D248" s="1" t="s">
        <v>3295</v>
      </c>
      <c r="E248" s="1">
        <v>18.7</v>
      </c>
      <c r="F248" s="1">
        <v>16.25</v>
      </c>
      <c r="G248" s="1" t="s">
        <v>867</v>
      </c>
      <c r="H248" s="1">
        <v>2</v>
      </c>
      <c r="I248" s="1">
        <v>1</v>
      </c>
      <c r="J248" s="1" t="s">
        <v>928</v>
      </c>
      <c r="K248" s="1" t="s">
        <v>882</v>
      </c>
      <c r="L248" s="1" t="s">
        <v>863</v>
      </c>
      <c r="M248" s="1">
        <v>32577984.280000001</v>
      </c>
      <c r="N248" s="2" t="s">
        <v>82</v>
      </c>
      <c r="O248" s="2" t="s">
        <v>6223</v>
      </c>
      <c r="P248" s="2" t="s">
        <v>3295</v>
      </c>
      <c r="Q248" s="2">
        <v>18.7</v>
      </c>
      <c r="R248" s="2">
        <v>16.25</v>
      </c>
      <c r="S248" s="2" t="s">
        <v>867</v>
      </c>
      <c r="T248" s="2">
        <v>2</v>
      </c>
      <c r="U248" s="2">
        <v>1</v>
      </c>
      <c r="V248" s="2" t="s">
        <v>928</v>
      </c>
      <c r="W248" s="2" t="s">
        <v>882</v>
      </c>
      <c r="X248" s="2" t="s">
        <v>863</v>
      </c>
      <c r="Y248" s="2">
        <v>32577984.280000001</v>
      </c>
    </row>
    <row r="249" spans="1:25" x14ac:dyDescent="0.25">
      <c r="A249" t="s">
        <v>82</v>
      </c>
      <c r="B249" s="1" t="s">
        <v>82</v>
      </c>
      <c r="C249" s="1" t="s">
        <v>6223</v>
      </c>
      <c r="D249" s="1" t="s">
        <v>3295</v>
      </c>
      <c r="E249" s="1">
        <v>18.7</v>
      </c>
      <c r="F249" s="1">
        <v>16.25</v>
      </c>
      <c r="G249" s="1" t="s">
        <v>867</v>
      </c>
      <c r="H249" s="1">
        <v>2</v>
      </c>
      <c r="I249" s="1">
        <v>1</v>
      </c>
      <c r="J249" s="1" t="s">
        <v>928</v>
      </c>
      <c r="K249" s="1" t="s">
        <v>882</v>
      </c>
      <c r="L249" s="1" t="s">
        <v>863</v>
      </c>
      <c r="M249" s="1">
        <v>32577984.280000001</v>
      </c>
      <c r="N249" s="2" t="s">
        <v>82</v>
      </c>
      <c r="O249" s="2" t="s">
        <v>6223</v>
      </c>
      <c r="P249" s="2" t="s">
        <v>3295</v>
      </c>
      <c r="Q249" s="2">
        <v>18.7</v>
      </c>
      <c r="R249" s="2">
        <v>16.25</v>
      </c>
      <c r="S249" s="2" t="s">
        <v>867</v>
      </c>
      <c r="T249" s="2">
        <v>2</v>
      </c>
      <c r="U249" s="2">
        <v>1</v>
      </c>
      <c r="V249" s="2" t="s">
        <v>928</v>
      </c>
      <c r="W249" s="2" t="s">
        <v>882</v>
      </c>
      <c r="X249" s="2" t="s">
        <v>863</v>
      </c>
      <c r="Y249" s="2">
        <v>32577984.280000001</v>
      </c>
    </row>
    <row r="250" spans="1:25" x14ac:dyDescent="0.25">
      <c r="A250" t="s">
        <v>82</v>
      </c>
      <c r="B250" s="1" t="s">
        <v>82</v>
      </c>
      <c r="C250" s="1" t="s">
        <v>6223</v>
      </c>
      <c r="D250" s="1" t="s">
        <v>3295</v>
      </c>
      <c r="E250" s="1">
        <v>18.7</v>
      </c>
      <c r="F250" s="1">
        <v>16.25</v>
      </c>
      <c r="G250" s="1" t="s">
        <v>867</v>
      </c>
      <c r="H250" s="1">
        <v>2</v>
      </c>
      <c r="I250" s="1">
        <v>1</v>
      </c>
      <c r="J250" s="1" t="s">
        <v>928</v>
      </c>
      <c r="K250" s="1" t="s">
        <v>882</v>
      </c>
      <c r="L250" s="1" t="s">
        <v>863</v>
      </c>
      <c r="M250" s="1">
        <v>32577984.280000001</v>
      </c>
      <c r="N250" s="2" t="s">
        <v>82</v>
      </c>
      <c r="O250" s="2" t="s">
        <v>6223</v>
      </c>
      <c r="P250" s="2" t="s">
        <v>3295</v>
      </c>
      <c r="Q250" s="2">
        <v>18.7</v>
      </c>
      <c r="R250" s="2">
        <v>16.25</v>
      </c>
      <c r="S250" s="2" t="s">
        <v>867</v>
      </c>
      <c r="T250" s="2">
        <v>2</v>
      </c>
      <c r="U250" s="2">
        <v>1</v>
      </c>
      <c r="V250" s="2" t="s">
        <v>928</v>
      </c>
      <c r="W250" s="2" t="s">
        <v>882</v>
      </c>
      <c r="X250" s="2" t="s">
        <v>863</v>
      </c>
      <c r="Y250" s="2">
        <v>32577984.280000001</v>
      </c>
    </row>
    <row r="251" spans="1:25" x14ac:dyDescent="0.25">
      <c r="A251" t="s">
        <v>82</v>
      </c>
      <c r="B251" s="1" t="s">
        <v>82</v>
      </c>
      <c r="C251" s="1" t="s">
        <v>6223</v>
      </c>
      <c r="D251" s="1" t="s">
        <v>3295</v>
      </c>
      <c r="E251" s="1">
        <v>18.7</v>
      </c>
      <c r="F251" s="1">
        <v>16.25</v>
      </c>
      <c r="G251" s="1" t="s">
        <v>867</v>
      </c>
      <c r="H251" s="1">
        <v>2</v>
      </c>
      <c r="I251" s="1">
        <v>1</v>
      </c>
      <c r="J251" s="1" t="s">
        <v>928</v>
      </c>
      <c r="K251" s="1" t="s">
        <v>882</v>
      </c>
      <c r="L251" s="1" t="s">
        <v>863</v>
      </c>
      <c r="M251" s="1">
        <v>32577984.280000001</v>
      </c>
      <c r="N251" s="2" t="s">
        <v>82</v>
      </c>
      <c r="O251" s="2" t="s">
        <v>6223</v>
      </c>
      <c r="P251" s="2" t="s">
        <v>3295</v>
      </c>
      <c r="Q251" s="2">
        <v>18.7</v>
      </c>
      <c r="R251" s="2">
        <v>16.25</v>
      </c>
      <c r="S251" s="2" t="s">
        <v>867</v>
      </c>
      <c r="T251" s="2">
        <v>2</v>
      </c>
      <c r="U251" s="2">
        <v>1</v>
      </c>
      <c r="V251" s="2" t="s">
        <v>928</v>
      </c>
      <c r="W251" s="2" t="s">
        <v>882</v>
      </c>
      <c r="X251" s="2" t="s">
        <v>863</v>
      </c>
      <c r="Y251" s="2">
        <v>32577984.280000001</v>
      </c>
    </row>
    <row r="252" spans="1:25" x14ac:dyDescent="0.25">
      <c r="A252" t="s">
        <v>83</v>
      </c>
      <c r="B252" s="1" t="s">
        <v>83</v>
      </c>
      <c r="C252" s="1" t="e">
        <v>#N/A</v>
      </c>
      <c r="D252" s="1" t="e">
        <v>#N/A</v>
      </c>
      <c r="E252" s="1" t="e">
        <v>#N/A</v>
      </c>
      <c r="F252" s="1" t="e">
        <v>#N/A</v>
      </c>
      <c r="G252" s="1" t="e">
        <v>#N/A</v>
      </c>
      <c r="H252" s="1" t="e">
        <v>#N/A</v>
      </c>
      <c r="I252" s="1" t="e">
        <v>#N/A</v>
      </c>
      <c r="J252" s="1" t="e">
        <v>#N/A</v>
      </c>
      <c r="K252" s="1" t="e">
        <v>#N/A</v>
      </c>
      <c r="L252" s="1" t="e">
        <v>#N/A</v>
      </c>
      <c r="M252" s="1" t="e">
        <v>#N/A</v>
      </c>
      <c r="N252" s="2" t="s">
        <v>83</v>
      </c>
      <c r="O252" s="2" t="s">
        <v>6223</v>
      </c>
      <c r="P252" s="2" t="s">
        <v>3295</v>
      </c>
      <c r="Q252" s="2">
        <v>17.7</v>
      </c>
      <c r="R252" s="2">
        <v>11.1</v>
      </c>
      <c r="S252" s="2" t="s">
        <v>860</v>
      </c>
      <c r="T252" s="2">
        <v>1</v>
      </c>
      <c r="U252" s="2">
        <v>1</v>
      </c>
      <c r="V252" s="2" t="s">
        <v>928</v>
      </c>
      <c r="W252" s="2" t="s">
        <v>882</v>
      </c>
      <c r="X252" s="2" t="s">
        <v>863</v>
      </c>
      <c r="Y252" s="2">
        <v>22224877.5</v>
      </c>
    </row>
    <row r="253" spans="1:25" x14ac:dyDescent="0.25">
      <c r="A253" t="s">
        <v>84</v>
      </c>
      <c r="B253" s="1" t="s">
        <v>84</v>
      </c>
      <c r="C253" s="1" t="e">
        <v>#N/A</v>
      </c>
      <c r="D253" s="1" t="e">
        <v>#N/A</v>
      </c>
      <c r="E253" s="1" t="e">
        <v>#N/A</v>
      </c>
      <c r="F253" s="1" t="e">
        <v>#N/A</v>
      </c>
      <c r="G253" s="1" t="e">
        <v>#N/A</v>
      </c>
      <c r="H253" s="1" t="e">
        <v>#N/A</v>
      </c>
      <c r="I253" s="1" t="e">
        <v>#N/A</v>
      </c>
      <c r="J253" s="1" t="e">
        <v>#N/A</v>
      </c>
      <c r="K253" s="1" t="e">
        <v>#N/A</v>
      </c>
      <c r="L253" s="1" t="e">
        <v>#N/A</v>
      </c>
      <c r="M253" s="1" t="e">
        <v>#N/A</v>
      </c>
      <c r="N253" s="2" t="s">
        <v>84</v>
      </c>
      <c r="O253" s="2" t="s">
        <v>6223</v>
      </c>
      <c r="P253" s="2" t="s">
        <v>3295</v>
      </c>
      <c r="Q253" s="2">
        <v>17.899999999999999</v>
      </c>
      <c r="R253" s="2">
        <v>11.14</v>
      </c>
      <c r="S253" s="2" t="s">
        <v>860</v>
      </c>
      <c r="T253" s="2">
        <v>1</v>
      </c>
      <c r="U253" s="2">
        <v>1</v>
      </c>
      <c r="V253" s="2" t="s">
        <v>928</v>
      </c>
      <c r="W253" s="2" t="s">
        <v>882</v>
      </c>
      <c r="X253" s="2" t="s">
        <v>863</v>
      </c>
      <c r="Y253" s="2">
        <v>9072135.0899999999</v>
      </c>
    </row>
    <row r="254" spans="1:25" x14ac:dyDescent="0.25">
      <c r="A254" t="s">
        <v>85</v>
      </c>
      <c r="B254" s="1" t="s">
        <v>85</v>
      </c>
      <c r="C254" s="1" t="s">
        <v>6356</v>
      </c>
      <c r="D254" s="1" t="s">
        <v>3295</v>
      </c>
      <c r="E254" s="1">
        <v>27.3</v>
      </c>
      <c r="F254" s="1">
        <v>26.51</v>
      </c>
      <c r="G254" s="1" t="s">
        <v>984</v>
      </c>
      <c r="H254" s="1">
        <v>3</v>
      </c>
      <c r="I254" s="1">
        <v>1</v>
      </c>
      <c r="J254" s="1" t="s">
        <v>993</v>
      </c>
      <c r="K254" s="1" t="s">
        <v>2142</v>
      </c>
      <c r="L254" s="1" t="s">
        <v>913</v>
      </c>
      <c r="M254" s="1">
        <v>34407867.590000004</v>
      </c>
      <c r="N254" s="2" t="s">
        <v>85</v>
      </c>
      <c r="O254" s="2" t="s">
        <v>6356</v>
      </c>
      <c r="P254" s="2" t="s">
        <v>3295</v>
      </c>
      <c r="Q254" s="2">
        <v>26.7</v>
      </c>
      <c r="R254" s="2">
        <v>26.51</v>
      </c>
      <c r="S254" s="2" t="s">
        <v>984</v>
      </c>
      <c r="T254" s="2">
        <v>3</v>
      </c>
      <c r="U254" s="2">
        <v>1</v>
      </c>
      <c r="V254" s="2" t="s">
        <v>993</v>
      </c>
      <c r="W254" s="2" t="s">
        <v>2142</v>
      </c>
      <c r="X254" s="2" t="s">
        <v>913</v>
      </c>
      <c r="Y254" s="2">
        <v>34661699.719999999</v>
      </c>
    </row>
    <row r="255" spans="1:25" x14ac:dyDescent="0.25">
      <c r="A255" t="s">
        <v>85</v>
      </c>
      <c r="B255" s="1" t="s">
        <v>85</v>
      </c>
      <c r="C255" s="1" t="s">
        <v>6356</v>
      </c>
      <c r="D255" s="1" t="s">
        <v>3295</v>
      </c>
      <c r="E255" s="1">
        <v>27.3</v>
      </c>
      <c r="F255" s="1">
        <v>26.51</v>
      </c>
      <c r="G255" s="1" t="s">
        <v>984</v>
      </c>
      <c r="H255" s="1">
        <v>3</v>
      </c>
      <c r="I255" s="1">
        <v>1</v>
      </c>
      <c r="J255" s="1" t="s">
        <v>993</v>
      </c>
      <c r="K255" s="1" t="s">
        <v>2142</v>
      </c>
      <c r="L255" s="1" t="s">
        <v>913</v>
      </c>
      <c r="M255" s="1">
        <v>34407867.590000004</v>
      </c>
      <c r="N255" s="2" t="s">
        <v>85</v>
      </c>
      <c r="O255" s="2" t="s">
        <v>6356</v>
      </c>
      <c r="P255" s="2" t="s">
        <v>3295</v>
      </c>
      <c r="Q255" s="2">
        <v>26.7</v>
      </c>
      <c r="R255" s="2">
        <v>26.51</v>
      </c>
      <c r="S255" s="2" t="s">
        <v>984</v>
      </c>
      <c r="T255" s="2">
        <v>3</v>
      </c>
      <c r="U255" s="2">
        <v>1</v>
      </c>
      <c r="V255" s="2" t="s">
        <v>993</v>
      </c>
      <c r="W255" s="2" t="s">
        <v>2142</v>
      </c>
      <c r="X255" s="2" t="s">
        <v>913</v>
      </c>
      <c r="Y255" s="2">
        <v>34661699.719999999</v>
      </c>
    </row>
    <row r="256" spans="1:25" x14ac:dyDescent="0.25">
      <c r="A256" t="s">
        <v>85</v>
      </c>
      <c r="B256" s="1" t="s">
        <v>85</v>
      </c>
      <c r="C256" s="1" t="s">
        <v>6356</v>
      </c>
      <c r="D256" s="1" t="s">
        <v>3295</v>
      </c>
      <c r="E256" s="1">
        <v>27.3</v>
      </c>
      <c r="F256" s="1">
        <v>26.51</v>
      </c>
      <c r="G256" s="1" t="s">
        <v>984</v>
      </c>
      <c r="H256" s="1">
        <v>3</v>
      </c>
      <c r="I256" s="1">
        <v>1</v>
      </c>
      <c r="J256" s="1" t="s">
        <v>993</v>
      </c>
      <c r="K256" s="1" t="s">
        <v>2142</v>
      </c>
      <c r="L256" s="1" t="s">
        <v>913</v>
      </c>
      <c r="M256" s="1">
        <v>34407867.590000004</v>
      </c>
      <c r="N256" s="2" t="s">
        <v>85</v>
      </c>
      <c r="O256" s="2" t="s">
        <v>6356</v>
      </c>
      <c r="P256" s="2" t="s">
        <v>3295</v>
      </c>
      <c r="Q256" s="2">
        <v>26.7</v>
      </c>
      <c r="R256" s="2">
        <v>26.51</v>
      </c>
      <c r="S256" s="2" t="s">
        <v>984</v>
      </c>
      <c r="T256" s="2">
        <v>3</v>
      </c>
      <c r="U256" s="2">
        <v>1</v>
      </c>
      <c r="V256" s="2" t="s">
        <v>993</v>
      </c>
      <c r="W256" s="2" t="s">
        <v>2142</v>
      </c>
      <c r="X256" s="2" t="s">
        <v>913</v>
      </c>
      <c r="Y256" s="2">
        <v>34661699.719999999</v>
      </c>
    </row>
    <row r="257" spans="1:25" x14ac:dyDescent="0.25">
      <c r="A257" t="s">
        <v>86</v>
      </c>
      <c r="B257" s="1" t="s">
        <v>86</v>
      </c>
      <c r="C257" s="1" t="s">
        <v>6356</v>
      </c>
      <c r="D257" s="1" t="s">
        <v>3295</v>
      </c>
      <c r="E257" s="1">
        <v>24.6</v>
      </c>
      <c r="F257" s="1">
        <v>21.39</v>
      </c>
      <c r="G257" s="1" t="s">
        <v>867</v>
      </c>
      <c r="H257" s="1">
        <v>2</v>
      </c>
      <c r="I257" s="1">
        <v>1</v>
      </c>
      <c r="J257" s="1" t="s">
        <v>928</v>
      </c>
      <c r="K257" s="1" t="s">
        <v>2142</v>
      </c>
      <c r="L257" s="1" t="s">
        <v>913</v>
      </c>
      <c r="M257" s="1">
        <v>39069801.390000001</v>
      </c>
      <c r="N257" s="2" t="s">
        <v>86</v>
      </c>
      <c r="O257" s="2" t="s">
        <v>6356</v>
      </c>
      <c r="P257" s="2" t="s">
        <v>3295</v>
      </c>
      <c r="Q257" s="2">
        <v>24.6</v>
      </c>
      <c r="R257" s="2">
        <v>21.39</v>
      </c>
      <c r="S257" s="2" t="s">
        <v>867</v>
      </c>
      <c r="T257" s="2">
        <v>2</v>
      </c>
      <c r="U257" s="2">
        <v>1</v>
      </c>
      <c r="V257" s="2" t="s">
        <v>928</v>
      </c>
      <c r="W257" s="2" t="s">
        <v>2142</v>
      </c>
      <c r="X257" s="2" t="s">
        <v>913</v>
      </c>
      <c r="Y257" s="2">
        <v>39069801.390000001</v>
      </c>
    </row>
    <row r="258" spans="1:25" x14ac:dyDescent="0.25">
      <c r="A258" t="s">
        <v>86</v>
      </c>
      <c r="B258" s="1" t="s">
        <v>86</v>
      </c>
      <c r="C258" s="1" t="s">
        <v>6356</v>
      </c>
      <c r="D258" s="1" t="s">
        <v>3295</v>
      </c>
      <c r="E258" s="1">
        <v>24.6</v>
      </c>
      <c r="F258" s="1">
        <v>21.39</v>
      </c>
      <c r="G258" s="1" t="s">
        <v>867</v>
      </c>
      <c r="H258" s="1">
        <v>2</v>
      </c>
      <c r="I258" s="1">
        <v>1</v>
      </c>
      <c r="J258" s="1" t="s">
        <v>928</v>
      </c>
      <c r="K258" s="1" t="s">
        <v>2142</v>
      </c>
      <c r="L258" s="1" t="s">
        <v>913</v>
      </c>
      <c r="M258" s="1">
        <v>39069801.390000001</v>
      </c>
      <c r="N258" s="2" t="s">
        <v>86</v>
      </c>
      <c r="O258" s="2" t="s">
        <v>6356</v>
      </c>
      <c r="P258" s="2" t="s">
        <v>3295</v>
      </c>
      <c r="Q258" s="2">
        <v>24.6</v>
      </c>
      <c r="R258" s="2">
        <v>21.39</v>
      </c>
      <c r="S258" s="2" t="s">
        <v>867</v>
      </c>
      <c r="T258" s="2">
        <v>2</v>
      </c>
      <c r="U258" s="2">
        <v>1</v>
      </c>
      <c r="V258" s="2" t="s">
        <v>928</v>
      </c>
      <c r="W258" s="2" t="s">
        <v>2142</v>
      </c>
      <c r="X258" s="2" t="s">
        <v>913</v>
      </c>
      <c r="Y258" s="2">
        <v>39069801.390000001</v>
      </c>
    </row>
    <row r="259" spans="1:25" x14ac:dyDescent="0.25">
      <c r="A259" t="s">
        <v>86</v>
      </c>
      <c r="B259" s="1" t="s">
        <v>86</v>
      </c>
      <c r="C259" s="1" t="s">
        <v>6356</v>
      </c>
      <c r="D259" s="1" t="s">
        <v>3295</v>
      </c>
      <c r="E259" s="1">
        <v>24.6</v>
      </c>
      <c r="F259" s="1">
        <v>21.39</v>
      </c>
      <c r="G259" s="1" t="s">
        <v>867</v>
      </c>
      <c r="H259" s="1">
        <v>2</v>
      </c>
      <c r="I259" s="1">
        <v>1</v>
      </c>
      <c r="J259" s="1" t="s">
        <v>928</v>
      </c>
      <c r="K259" s="1" t="s">
        <v>2142</v>
      </c>
      <c r="L259" s="1" t="s">
        <v>913</v>
      </c>
      <c r="M259" s="1">
        <v>39069801.390000001</v>
      </c>
      <c r="N259" s="2" t="s">
        <v>86</v>
      </c>
      <c r="O259" s="2" t="s">
        <v>6356</v>
      </c>
      <c r="P259" s="2" t="s">
        <v>3295</v>
      </c>
      <c r="Q259" s="2">
        <v>24.6</v>
      </c>
      <c r="R259" s="2">
        <v>21.39</v>
      </c>
      <c r="S259" s="2" t="s">
        <v>867</v>
      </c>
      <c r="T259" s="2">
        <v>2</v>
      </c>
      <c r="U259" s="2">
        <v>1</v>
      </c>
      <c r="V259" s="2" t="s">
        <v>928</v>
      </c>
      <c r="W259" s="2" t="s">
        <v>2142</v>
      </c>
      <c r="X259" s="2" t="s">
        <v>913</v>
      </c>
      <c r="Y259" s="2">
        <v>39069801.390000001</v>
      </c>
    </row>
    <row r="260" spans="1:25" x14ac:dyDescent="0.25">
      <c r="A260" t="s">
        <v>87</v>
      </c>
      <c r="B260" s="1" t="s">
        <v>87</v>
      </c>
      <c r="C260" s="1" t="s">
        <v>2929</v>
      </c>
      <c r="D260" s="1" t="s">
        <v>2818</v>
      </c>
      <c r="E260" s="1">
        <v>25.8</v>
      </c>
      <c r="F260" s="1">
        <v>1120.31</v>
      </c>
      <c r="G260" s="1" t="s">
        <v>984</v>
      </c>
      <c r="H260" s="1">
        <v>2</v>
      </c>
      <c r="I260" s="1">
        <v>1</v>
      </c>
      <c r="J260" s="1" t="s">
        <v>993</v>
      </c>
      <c r="K260" s="1" t="s">
        <v>928</v>
      </c>
      <c r="L260" s="1" t="s">
        <v>913</v>
      </c>
      <c r="M260" s="1">
        <v>7426719.3200000003</v>
      </c>
      <c r="N260" s="2" t="s">
        <v>87</v>
      </c>
      <c r="O260" s="2" t="s">
        <v>2929</v>
      </c>
      <c r="P260" s="2" t="s">
        <v>2818</v>
      </c>
      <c r="Q260" s="2">
        <v>25.8</v>
      </c>
      <c r="R260" s="2">
        <v>1120.31</v>
      </c>
      <c r="S260" s="2" t="s">
        <v>984</v>
      </c>
      <c r="T260" s="2">
        <v>2</v>
      </c>
      <c r="U260" s="2">
        <v>1</v>
      </c>
      <c r="V260" s="2" t="s">
        <v>993</v>
      </c>
      <c r="W260" s="2" t="s">
        <v>928</v>
      </c>
      <c r="X260" s="2" t="s">
        <v>913</v>
      </c>
      <c r="Y260" s="2">
        <v>7426719.3200000003</v>
      </c>
    </row>
    <row r="261" spans="1:25" x14ac:dyDescent="0.25">
      <c r="A261" t="s">
        <v>87</v>
      </c>
      <c r="B261" s="1" t="s">
        <v>87</v>
      </c>
      <c r="C261" s="1" t="s">
        <v>2929</v>
      </c>
      <c r="D261" s="1" t="s">
        <v>2818</v>
      </c>
      <c r="E261" s="1">
        <v>25.8</v>
      </c>
      <c r="F261" s="1">
        <v>1120.31</v>
      </c>
      <c r="G261" s="1" t="s">
        <v>984</v>
      </c>
      <c r="H261" s="1">
        <v>2</v>
      </c>
      <c r="I261" s="1">
        <v>1</v>
      </c>
      <c r="J261" s="1" t="s">
        <v>993</v>
      </c>
      <c r="K261" s="1" t="s">
        <v>928</v>
      </c>
      <c r="L261" s="1" t="s">
        <v>913</v>
      </c>
      <c r="M261" s="1">
        <v>7426719.3200000003</v>
      </c>
      <c r="N261" s="2" t="s">
        <v>87</v>
      </c>
      <c r="O261" s="2" t="s">
        <v>2929</v>
      </c>
      <c r="P261" s="2" t="s">
        <v>2818</v>
      </c>
      <c r="Q261" s="2">
        <v>25.8</v>
      </c>
      <c r="R261" s="2">
        <v>1120.31</v>
      </c>
      <c r="S261" s="2" t="s">
        <v>984</v>
      </c>
      <c r="T261" s="2">
        <v>2</v>
      </c>
      <c r="U261" s="2">
        <v>1</v>
      </c>
      <c r="V261" s="2" t="s">
        <v>993</v>
      </c>
      <c r="W261" s="2" t="s">
        <v>928</v>
      </c>
      <c r="X261" s="2" t="s">
        <v>913</v>
      </c>
      <c r="Y261" s="2">
        <v>7426719.3200000003</v>
      </c>
    </row>
    <row r="262" spans="1:25" x14ac:dyDescent="0.25">
      <c r="A262" t="s">
        <v>87</v>
      </c>
      <c r="B262" s="1" t="s">
        <v>87</v>
      </c>
      <c r="C262" s="1" t="s">
        <v>2929</v>
      </c>
      <c r="D262" s="1" t="s">
        <v>2818</v>
      </c>
      <c r="E262" s="1">
        <v>25.8</v>
      </c>
      <c r="F262" s="1">
        <v>1120.31</v>
      </c>
      <c r="G262" s="1" t="s">
        <v>984</v>
      </c>
      <c r="H262" s="1">
        <v>2</v>
      </c>
      <c r="I262" s="1">
        <v>1</v>
      </c>
      <c r="J262" s="1" t="s">
        <v>993</v>
      </c>
      <c r="K262" s="1" t="s">
        <v>928</v>
      </c>
      <c r="L262" s="1" t="s">
        <v>913</v>
      </c>
      <c r="M262" s="1">
        <v>7426719.3200000003</v>
      </c>
      <c r="N262" s="2" t="s">
        <v>87</v>
      </c>
      <c r="O262" s="2" t="s">
        <v>2929</v>
      </c>
      <c r="P262" s="2" t="s">
        <v>2818</v>
      </c>
      <c r="Q262" s="2">
        <v>25.8</v>
      </c>
      <c r="R262" s="2">
        <v>1120.31</v>
      </c>
      <c r="S262" s="2" t="s">
        <v>984</v>
      </c>
      <c r="T262" s="2">
        <v>2</v>
      </c>
      <c r="U262" s="2">
        <v>1</v>
      </c>
      <c r="V262" s="2" t="s">
        <v>993</v>
      </c>
      <c r="W262" s="2" t="s">
        <v>928</v>
      </c>
      <c r="X262" s="2" t="s">
        <v>913</v>
      </c>
      <c r="Y262" s="2">
        <v>7426719.3200000003</v>
      </c>
    </row>
    <row r="263" spans="1:25" x14ac:dyDescent="0.25">
      <c r="A263" t="s">
        <v>88</v>
      </c>
      <c r="B263" s="1" t="s">
        <v>88</v>
      </c>
      <c r="C263" s="1" t="s">
        <v>5713</v>
      </c>
      <c r="D263" s="1" t="s">
        <v>3295</v>
      </c>
      <c r="E263" s="1">
        <v>23.1</v>
      </c>
      <c r="F263" s="1">
        <v>16.5</v>
      </c>
      <c r="G263" s="1" t="s">
        <v>920</v>
      </c>
      <c r="H263" s="1">
        <v>3</v>
      </c>
      <c r="I263" s="1">
        <v>2</v>
      </c>
      <c r="J263" s="1" t="s">
        <v>928</v>
      </c>
      <c r="K263" s="1" t="s">
        <v>882</v>
      </c>
      <c r="L263" s="1" t="s">
        <v>863</v>
      </c>
      <c r="M263" s="1">
        <v>13764225.49</v>
      </c>
      <c r="N263" s="2" t="s">
        <v>88</v>
      </c>
      <c r="O263" s="2" t="s">
        <v>5713</v>
      </c>
      <c r="P263" s="2" t="s">
        <v>3295</v>
      </c>
      <c r="Q263" s="2">
        <v>23.1</v>
      </c>
      <c r="R263" s="2">
        <v>16.5</v>
      </c>
      <c r="S263" s="2" t="s">
        <v>920</v>
      </c>
      <c r="T263" s="2">
        <v>3</v>
      </c>
      <c r="U263" s="2">
        <v>2</v>
      </c>
      <c r="V263" s="2" t="s">
        <v>928</v>
      </c>
      <c r="W263" s="2" t="s">
        <v>882</v>
      </c>
      <c r="X263" s="2" t="s">
        <v>863</v>
      </c>
      <c r="Y263" s="2">
        <v>13764225.49</v>
      </c>
    </row>
    <row r="264" spans="1:25" x14ac:dyDescent="0.25">
      <c r="A264" t="s">
        <v>88</v>
      </c>
      <c r="B264" s="1" t="s">
        <v>88</v>
      </c>
      <c r="C264" s="1" t="s">
        <v>5713</v>
      </c>
      <c r="D264" s="1" t="s">
        <v>3295</v>
      </c>
      <c r="E264" s="1">
        <v>23.1</v>
      </c>
      <c r="F264" s="1">
        <v>16.5</v>
      </c>
      <c r="G264" s="1" t="s">
        <v>920</v>
      </c>
      <c r="H264" s="1">
        <v>3</v>
      </c>
      <c r="I264" s="1">
        <v>2</v>
      </c>
      <c r="J264" s="1" t="s">
        <v>928</v>
      </c>
      <c r="K264" s="1" t="s">
        <v>882</v>
      </c>
      <c r="L264" s="1" t="s">
        <v>863</v>
      </c>
      <c r="M264" s="1">
        <v>13764225.49</v>
      </c>
      <c r="N264" s="2" t="s">
        <v>88</v>
      </c>
      <c r="O264" s="2" t="s">
        <v>5713</v>
      </c>
      <c r="P264" s="2" t="s">
        <v>3295</v>
      </c>
      <c r="Q264" s="2">
        <v>23.1</v>
      </c>
      <c r="R264" s="2">
        <v>16.5</v>
      </c>
      <c r="S264" s="2" t="s">
        <v>920</v>
      </c>
      <c r="T264" s="2">
        <v>3</v>
      </c>
      <c r="U264" s="2">
        <v>2</v>
      </c>
      <c r="V264" s="2" t="s">
        <v>928</v>
      </c>
      <c r="W264" s="2" t="s">
        <v>882</v>
      </c>
      <c r="X264" s="2" t="s">
        <v>863</v>
      </c>
      <c r="Y264" s="2">
        <v>13764225.49</v>
      </c>
    </row>
    <row r="265" spans="1:25" x14ac:dyDescent="0.25">
      <c r="A265" t="s">
        <v>88</v>
      </c>
      <c r="B265" s="1" t="s">
        <v>88</v>
      </c>
      <c r="C265" s="1" t="s">
        <v>5713</v>
      </c>
      <c r="D265" s="1" t="s">
        <v>3295</v>
      </c>
      <c r="E265" s="1">
        <v>23.1</v>
      </c>
      <c r="F265" s="1">
        <v>16.5</v>
      </c>
      <c r="G265" s="1" t="s">
        <v>920</v>
      </c>
      <c r="H265" s="1">
        <v>3</v>
      </c>
      <c r="I265" s="1">
        <v>2</v>
      </c>
      <c r="J265" s="1" t="s">
        <v>928</v>
      </c>
      <c r="K265" s="1" t="s">
        <v>882</v>
      </c>
      <c r="L265" s="1" t="s">
        <v>863</v>
      </c>
      <c r="M265" s="1">
        <v>13764225.49</v>
      </c>
      <c r="N265" s="2" t="s">
        <v>88</v>
      </c>
      <c r="O265" s="2" t="s">
        <v>5713</v>
      </c>
      <c r="P265" s="2" t="s">
        <v>3295</v>
      </c>
      <c r="Q265" s="2">
        <v>23.1</v>
      </c>
      <c r="R265" s="2">
        <v>16.5</v>
      </c>
      <c r="S265" s="2" t="s">
        <v>920</v>
      </c>
      <c r="T265" s="2">
        <v>3</v>
      </c>
      <c r="U265" s="2">
        <v>2</v>
      </c>
      <c r="V265" s="2" t="s">
        <v>928</v>
      </c>
      <c r="W265" s="2" t="s">
        <v>882</v>
      </c>
      <c r="X265" s="2" t="s">
        <v>863</v>
      </c>
      <c r="Y265" s="2">
        <v>13764225.49</v>
      </c>
    </row>
    <row r="266" spans="1:25" x14ac:dyDescent="0.25">
      <c r="A266" t="s">
        <v>89</v>
      </c>
      <c r="B266" s="1" t="s">
        <v>89</v>
      </c>
      <c r="C266" s="1" t="s">
        <v>5713</v>
      </c>
      <c r="D266" s="1" t="s">
        <v>3295</v>
      </c>
      <c r="E266" s="1">
        <v>25.8</v>
      </c>
      <c r="F266" s="1">
        <v>14.59</v>
      </c>
      <c r="G266" s="1" t="s">
        <v>867</v>
      </c>
      <c r="H266" s="1">
        <v>1</v>
      </c>
      <c r="I266" s="1">
        <v>3</v>
      </c>
      <c r="J266" s="1" t="s">
        <v>861</v>
      </c>
      <c r="K266" s="1" t="s">
        <v>882</v>
      </c>
      <c r="L266" s="1" t="s">
        <v>863</v>
      </c>
      <c r="M266" s="1">
        <v>14485113.51</v>
      </c>
      <c r="N266" s="2" t="s">
        <v>89</v>
      </c>
      <c r="O266" s="2" t="s">
        <v>5713</v>
      </c>
      <c r="P266" s="2" t="s">
        <v>3295</v>
      </c>
      <c r="Q266" s="2">
        <v>25.8</v>
      </c>
      <c r="R266" s="2">
        <v>14.59</v>
      </c>
      <c r="S266" s="2" t="s">
        <v>867</v>
      </c>
      <c r="T266" s="2">
        <v>1</v>
      </c>
      <c r="U266" s="2">
        <v>3</v>
      </c>
      <c r="V266" s="2" t="s">
        <v>861</v>
      </c>
      <c r="W266" s="2" t="s">
        <v>882</v>
      </c>
      <c r="X266" s="2" t="s">
        <v>863</v>
      </c>
      <c r="Y266" s="2">
        <v>14485113.51</v>
      </c>
    </row>
    <row r="267" spans="1:25" x14ac:dyDescent="0.25">
      <c r="A267" t="s">
        <v>89</v>
      </c>
      <c r="B267" s="1" t="s">
        <v>89</v>
      </c>
      <c r="C267" s="1" t="s">
        <v>5713</v>
      </c>
      <c r="D267" s="1" t="s">
        <v>3295</v>
      </c>
      <c r="E267" s="1">
        <v>25.8</v>
      </c>
      <c r="F267" s="1">
        <v>14.59</v>
      </c>
      <c r="G267" s="1" t="s">
        <v>867</v>
      </c>
      <c r="H267" s="1">
        <v>1</v>
      </c>
      <c r="I267" s="1">
        <v>3</v>
      </c>
      <c r="J267" s="1" t="s">
        <v>861</v>
      </c>
      <c r="K267" s="1" t="s">
        <v>882</v>
      </c>
      <c r="L267" s="1" t="s">
        <v>863</v>
      </c>
      <c r="M267" s="1">
        <v>14485113.51</v>
      </c>
      <c r="N267" s="2" t="s">
        <v>89</v>
      </c>
      <c r="O267" s="2" t="s">
        <v>5713</v>
      </c>
      <c r="P267" s="2" t="s">
        <v>3295</v>
      </c>
      <c r="Q267" s="2">
        <v>25.8</v>
      </c>
      <c r="R267" s="2">
        <v>14.59</v>
      </c>
      <c r="S267" s="2" t="s">
        <v>867</v>
      </c>
      <c r="T267" s="2">
        <v>1</v>
      </c>
      <c r="U267" s="2">
        <v>3</v>
      </c>
      <c r="V267" s="2" t="s">
        <v>861</v>
      </c>
      <c r="W267" s="2" t="s">
        <v>882</v>
      </c>
      <c r="X267" s="2" t="s">
        <v>863</v>
      </c>
      <c r="Y267" s="2">
        <v>14485113.51</v>
      </c>
    </row>
    <row r="268" spans="1:25" x14ac:dyDescent="0.25">
      <c r="A268" t="s">
        <v>89</v>
      </c>
      <c r="B268" s="1" t="s">
        <v>89</v>
      </c>
      <c r="C268" s="1" t="s">
        <v>5713</v>
      </c>
      <c r="D268" s="1" t="s">
        <v>3295</v>
      </c>
      <c r="E268" s="1">
        <v>25.8</v>
      </c>
      <c r="F268" s="1">
        <v>14.59</v>
      </c>
      <c r="G268" s="1" t="s">
        <v>867</v>
      </c>
      <c r="H268" s="1">
        <v>1</v>
      </c>
      <c r="I268" s="1">
        <v>3</v>
      </c>
      <c r="J268" s="1" t="s">
        <v>861</v>
      </c>
      <c r="K268" s="1" t="s">
        <v>882</v>
      </c>
      <c r="L268" s="1" t="s">
        <v>863</v>
      </c>
      <c r="M268" s="1">
        <v>14485113.51</v>
      </c>
      <c r="N268" s="2" t="s">
        <v>89</v>
      </c>
      <c r="O268" s="2" t="s">
        <v>5713</v>
      </c>
      <c r="P268" s="2" t="s">
        <v>3295</v>
      </c>
      <c r="Q268" s="2">
        <v>25.8</v>
      </c>
      <c r="R268" s="2">
        <v>14.59</v>
      </c>
      <c r="S268" s="2" t="s">
        <v>867</v>
      </c>
      <c r="T268" s="2">
        <v>1</v>
      </c>
      <c r="U268" s="2">
        <v>3</v>
      </c>
      <c r="V268" s="2" t="s">
        <v>861</v>
      </c>
      <c r="W268" s="2" t="s">
        <v>882</v>
      </c>
      <c r="X268" s="2" t="s">
        <v>863</v>
      </c>
      <c r="Y268" s="2">
        <v>14485113.51</v>
      </c>
    </row>
    <row r="269" spans="1:25" x14ac:dyDescent="0.25">
      <c r="A269" t="s">
        <v>90</v>
      </c>
      <c r="B269" s="1" t="s">
        <v>90</v>
      </c>
      <c r="C269" s="1" t="s">
        <v>12166</v>
      </c>
      <c r="D269" s="1" t="s">
        <v>3295</v>
      </c>
      <c r="E269" s="1">
        <v>18.399999999999999</v>
      </c>
      <c r="F269" s="1">
        <v>8.3000000000000007</v>
      </c>
      <c r="G269" s="1" t="s">
        <v>860</v>
      </c>
      <c r="H269" s="1">
        <v>1</v>
      </c>
      <c r="I269" s="1">
        <v>3</v>
      </c>
      <c r="J269" s="1" t="s">
        <v>861</v>
      </c>
      <c r="K269" s="1" t="s">
        <v>882</v>
      </c>
      <c r="L269" s="1" t="s">
        <v>863</v>
      </c>
      <c r="M269" s="1">
        <v>7564956.3799999999</v>
      </c>
      <c r="N269" s="2" t="s">
        <v>90</v>
      </c>
      <c r="O269" s="2" t="s">
        <v>7111</v>
      </c>
      <c r="P269" s="2" t="s">
        <v>3295</v>
      </c>
      <c r="Q269" s="2">
        <v>18.399999999999999</v>
      </c>
      <c r="R269" s="2">
        <v>8.3000000000000007</v>
      </c>
      <c r="S269" s="2" t="s">
        <v>860</v>
      </c>
      <c r="T269" s="2">
        <v>1</v>
      </c>
      <c r="U269" s="2">
        <v>3</v>
      </c>
      <c r="V269" s="2" t="s">
        <v>861</v>
      </c>
      <c r="W269" s="2" t="s">
        <v>882</v>
      </c>
      <c r="X269" s="2" t="s">
        <v>863</v>
      </c>
      <c r="Y269" s="2">
        <v>16540252.02</v>
      </c>
    </row>
    <row r="270" spans="1:25" x14ac:dyDescent="0.25">
      <c r="A270" t="s">
        <v>90</v>
      </c>
      <c r="B270" s="1" t="s">
        <v>90</v>
      </c>
      <c r="C270" s="1" t="s">
        <v>12166</v>
      </c>
      <c r="D270" s="1" t="s">
        <v>3295</v>
      </c>
      <c r="E270" s="1">
        <v>18.399999999999999</v>
      </c>
      <c r="F270" s="1">
        <v>8.3000000000000007</v>
      </c>
      <c r="G270" s="1" t="s">
        <v>860</v>
      </c>
      <c r="H270" s="1">
        <v>1</v>
      </c>
      <c r="I270" s="1">
        <v>3</v>
      </c>
      <c r="J270" s="1" t="s">
        <v>861</v>
      </c>
      <c r="K270" s="1" t="s">
        <v>882</v>
      </c>
      <c r="L270" s="1" t="s">
        <v>863</v>
      </c>
      <c r="M270" s="1">
        <v>7564956.3799999999</v>
      </c>
      <c r="N270" s="2" t="s">
        <v>90</v>
      </c>
      <c r="O270" s="2" t="s">
        <v>7111</v>
      </c>
      <c r="P270" s="2" t="s">
        <v>3295</v>
      </c>
      <c r="Q270" s="2">
        <v>18.399999999999999</v>
      </c>
      <c r="R270" s="2">
        <v>8.3000000000000007</v>
      </c>
      <c r="S270" s="2" t="s">
        <v>860</v>
      </c>
      <c r="T270" s="2">
        <v>1</v>
      </c>
      <c r="U270" s="2">
        <v>3</v>
      </c>
      <c r="V270" s="2" t="s">
        <v>861</v>
      </c>
      <c r="W270" s="2" t="s">
        <v>882</v>
      </c>
      <c r="X270" s="2" t="s">
        <v>863</v>
      </c>
      <c r="Y270" s="2">
        <v>16540252.02</v>
      </c>
    </row>
    <row r="271" spans="1:25" x14ac:dyDescent="0.25">
      <c r="A271" t="s">
        <v>90</v>
      </c>
      <c r="B271" s="1" t="s">
        <v>90</v>
      </c>
      <c r="C271" s="1" t="s">
        <v>12166</v>
      </c>
      <c r="D271" s="1" t="s">
        <v>3295</v>
      </c>
      <c r="E271" s="1">
        <v>18.399999999999999</v>
      </c>
      <c r="F271" s="1">
        <v>8.3000000000000007</v>
      </c>
      <c r="G271" s="1" t="s">
        <v>860</v>
      </c>
      <c r="H271" s="1">
        <v>1</v>
      </c>
      <c r="I271" s="1">
        <v>3</v>
      </c>
      <c r="J271" s="1" t="s">
        <v>861</v>
      </c>
      <c r="K271" s="1" t="s">
        <v>882</v>
      </c>
      <c r="L271" s="1" t="s">
        <v>863</v>
      </c>
      <c r="M271" s="1">
        <v>7564956.3799999999</v>
      </c>
      <c r="N271" s="2" t="s">
        <v>90</v>
      </c>
      <c r="O271" s="2" t="s">
        <v>7111</v>
      </c>
      <c r="P271" s="2" t="s">
        <v>3295</v>
      </c>
      <c r="Q271" s="2">
        <v>18.399999999999999</v>
      </c>
      <c r="R271" s="2">
        <v>8.3000000000000007</v>
      </c>
      <c r="S271" s="2" t="s">
        <v>860</v>
      </c>
      <c r="T271" s="2">
        <v>1</v>
      </c>
      <c r="U271" s="2">
        <v>3</v>
      </c>
      <c r="V271" s="2" t="s">
        <v>861</v>
      </c>
      <c r="W271" s="2" t="s">
        <v>882</v>
      </c>
      <c r="X271" s="2" t="s">
        <v>863</v>
      </c>
      <c r="Y271" s="2">
        <v>16540252.02</v>
      </c>
    </row>
    <row r="272" spans="1:25" x14ac:dyDescent="0.25">
      <c r="A272" t="s">
        <v>91</v>
      </c>
      <c r="B272" s="1" t="s">
        <v>91</v>
      </c>
      <c r="C272" s="1" t="s">
        <v>12166</v>
      </c>
      <c r="D272" s="1" t="s">
        <v>3295</v>
      </c>
      <c r="E272" s="1">
        <v>30.9</v>
      </c>
      <c r="F272" s="1">
        <v>9.1999999999999993</v>
      </c>
      <c r="G272" s="1" t="s">
        <v>860</v>
      </c>
      <c r="H272" s="1">
        <v>1</v>
      </c>
      <c r="I272" s="1">
        <v>3</v>
      </c>
      <c r="J272" s="1" t="s">
        <v>861</v>
      </c>
      <c r="K272" s="1" t="s">
        <v>882</v>
      </c>
      <c r="L272" s="1" t="s">
        <v>863</v>
      </c>
      <c r="M272" s="1">
        <v>6359810.96</v>
      </c>
      <c r="N272" s="2" t="s">
        <v>91</v>
      </c>
      <c r="O272" s="2" t="s">
        <v>7111</v>
      </c>
      <c r="P272" s="2" t="s">
        <v>3295</v>
      </c>
      <c r="Q272" s="2">
        <v>30.9</v>
      </c>
      <c r="R272" s="2">
        <v>9.1999999999999993</v>
      </c>
      <c r="S272" s="2" t="s">
        <v>860</v>
      </c>
      <c r="T272" s="2">
        <v>1</v>
      </c>
      <c r="U272" s="2">
        <v>3</v>
      </c>
      <c r="V272" s="2" t="s">
        <v>861</v>
      </c>
      <c r="W272" s="2" t="s">
        <v>882</v>
      </c>
      <c r="X272" s="2" t="s">
        <v>863</v>
      </c>
      <c r="Y272" s="2">
        <v>6359810.96</v>
      </c>
    </row>
    <row r="273" spans="1:25" x14ac:dyDescent="0.25">
      <c r="A273" t="s">
        <v>91</v>
      </c>
      <c r="B273" s="1" t="s">
        <v>91</v>
      </c>
      <c r="C273" s="1" t="s">
        <v>12166</v>
      </c>
      <c r="D273" s="1" t="s">
        <v>3295</v>
      </c>
      <c r="E273" s="1">
        <v>30.9</v>
      </c>
      <c r="F273" s="1">
        <v>9.1999999999999993</v>
      </c>
      <c r="G273" s="1" t="s">
        <v>860</v>
      </c>
      <c r="H273" s="1">
        <v>1</v>
      </c>
      <c r="I273" s="1">
        <v>3</v>
      </c>
      <c r="J273" s="1" t="s">
        <v>861</v>
      </c>
      <c r="K273" s="1" t="s">
        <v>882</v>
      </c>
      <c r="L273" s="1" t="s">
        <v>863</v>
      </c>
      <c r="M273" s="1">
        <v>6359810.96</v>
      </c>
      <c r="N273" s="2" t="s">
        <v>91</v>
      </c>
      <c r="O273" s="2" t="s">
        <v>7111</v>
      </c>
      <c r="P273" s="2" t="s">
        <v>3295</v>
      </c>
      <c r="Q273" s="2">
        <v>30.9</v>
      </c>
      <c r="R273" s="2">
        <v>9.1999999999999993</v>
      </c>
      <c r="S273" s="2" t="s">
        <v>860</v>
      </c>
      <c r="T273" s="2">
        <v>1</v>
      </c>
      <c r="U273" s="2">
        <v>3</v>
      </c>
      <c r="V273" s="2" t="s">
        <v>861</v>
      </c>
      <c r="W273" s="2" t="s">
        <v>882</v>
      </c>
      <c r="X273" s="2" t="s">
        <v>863</v>
      </c>
      <c r="Y273" s="2">
        <v>6359810.96</v>
      </c>
    </row>
    <row r="274" spans="1:25" x14ac:dyDescent="0.25">
      <c r="A274" t="s">
        <v>91</v>
      </c>
      <c r="B274" s="1" t="s">
        <v>91</v>
      </c>
      <c r="C274" s="1" t="s">
        <v>12166</v>
      </c>
      <c r="D274" s="1" t="s">
        <v>3295</v>
      </c>
      <c r="E274" s="1">
        <v>30.9</v>
      </c>
      <c r="F274" s="1">
        <v>9.1999999999999993</v>
      </c>
      <c r="G274" s="1" t="s">
        <v>860</v>
      </c>
      <c r="H274" s="1">
        <v>1</v>
      </c>
      <c r="I274" s="1">
        <v>3</v>
      </c>
      <c r="J274" s="1" t="s">
        <v>861</v>
      </c>
      <c r="K274" s="1" t="s">
        <v>882</v>
      </c>
      <c r="L274" s="1" t="s">
        <v>863</v>
      </c>
      <c r="M274" s="1">
        <v>6359810.96</v>
      </c>
      <c r="N274" s="2" t="s">
        <v>91</v>
      </c>
      <c r="O274" s="2" t="s">
        <v>7111</v>
      </c>
      <c r="P274" s="2" t="s">
        <v>3295</v>
      </c>
      <c r="Q274" s="2">
        <v>30.9</v>
      </c>
      <c r="R274" s="2">
        <v>9.1999999999999993</v>
      </c>
      <c r="S274" s="2" t="s">
        <v>860</v>
      </c>
      <c r="T274" s="2">
        <v>1</v>
      </c>
      <c r="U274" s="2">
        <v>3</v>
      </c>
      <c r="V274" s="2" t="s">
        <v>861</v>
      </c>
      <c r="W274" s="2" t="s">
        <v>882</v>
      </c>
      <c r="X274" s="2" t="s">
        <v>863</v>
      </c>
      <c r="Y274" s="2">
        <v>6359810.96</v>
      </c>
    </row>
    <row r="275" spans="1:25" x14ac:dyDescent="0.25">
      <c r="A275" t="s">
        <v>92</v>
      </c>
      <c r="B275" s="1" t="s">
        <v>92</v>
      </c>
      <c r="C275" s="1" t="s">
        <v>12166</v>
      </c>
      <c r="D275" s="1" t="s">
        <v>3295</v>
      </c>
      <c r="E275" s="1">
        <v>25.9</v>
      </c>
      <c r="F275" s="1">
        <v>8.6999999999999993</v>
      </c>
      <c r="G275" s="1" t="s">
        <v>860</v>
      </c>
      <c r="H275" s="1">
        <v>1</v>
      </c>
      <c r="I275" s="1">
        <v>3</v>
      </c>
      <c r="J275" s="1" t="s">
        <v>861</v>
      </c>
      <c r="K275" s="1" t="s">
        <v>882</v>
      </c>
      <c r="L275" s="1" t="s">
        <v>863</v>
      </c>
      <c r="M275" s="1">
        <v>15839222.41</v>
      </c>
      <c r="N275" s="2" t="s">
        <v>92</v>
      </c>
      <c r="O275" s="2" t="s">
        <v>7111</v>
      </c>
      <c r="P275" s="2" t="s">
        <v>3295</v>
      </c>
      <c r="Q275" s="2">
        <v>25.9</v>
      </c>
      <c r="R275" s="2">
        <v>8.6999999999999993</v>
      </c>
      <c r="S275" s="2" t="s">
        <v>860</v>
      </c>
      <c r="T275" s="2">
        <v>1</v>
      </c>
      <c r="U275" s="2">
        <v>3</v>
      </c>
      <c r="V275" s="2" t="s">
        <v>861</v>
      </c>
      <c r="W275" s="2" t="s">
        <v>882</v>
      </c>
      <c r="X275" s="2" t="s">
        <v>863</v>
      </c>
      <c r="Y275" s="2">
        <v>15839222.41</v>
      </c>
    </row>
    <row r="276" spans="1:25" x14ac:dyDescent="0.25">
      <c r="A276" t="s">
        <v>92</v>
      </c>
      <c r="B276" s="1" t="s">
        <v>92</v>
      </c>
      <c r="C276" s="1" t="s">
        <v>12166</v>
      </c>
      <c r="D276" s="1" t="s">
        <v>3295</v>
      </c>
      <c r="E276" s="1">
        <v>25.9</v>
      </c>
      <c r="F276" s="1">
        <v>8.6999999999999993</v>
      </c>
      <c r="G276" s="1" t="s">
        <v>860</v>
      </c>
      <c r="H276" s="1">
        <v>1</v>
      </c>
      <c r="I276" s="1">
        <v>3</v>
      </c>
      <c r="J276" s="1" t="s">
        <v>861</v>
      </c>
      <c r="K276" s="1" t="s">
        <v>882</v>
      </c>
      <c r="L276" s="1" t="s">
        <v>863</v>
      </c>
      <c r="M276" s="1">
        <v>15839222.41</v>
      </c>
      <c r="N276" s="2" t="s">
        <v>92</v>
      </c>
      <c r="O276" s="2" t="s">
        <v>7111</v>
      </c>
      <c r="P276" s="2" t="s">
        <v>3295</v>
      </c>
      <c r="Q276" s="2">
        <v>25.9</v>
      </c>
      <c r="R276" s="2">
        <v>8.6999999999999993</v>
      </c>
      <c r="S276" s="2" t="s">
        <v>860</v>
      </c>
      <c r="T276" s="2">
        <v>1</v>
      </c>
      <c r="U276" s="2">
        <v>3</v>
      </c>
      <c r="V276" s="2" t="s">
        <v>861</v>
      </c>
      <c r="W276" s="2" t="s">
        <v>882</v>
      </c>
      <c r="X276" s="2" t="s">
        <v>863</v>
      </c>
      <c r="Y276" s="2">
        <v>15839222.41</v>
      </c>
    </row>
    <row r="277" spans="1:25" x14ac:dyDescent="0.25">
      <c r="A277" t="s">
        <v>92</v>
      </c>
      <c r="B277" s="1" t="s">
        <v>92</v>
      </c>
      <c r="C277" s="1" t="s">
        <v>12166</v>
      </c>
      <c r="D277" s="1" t="s">
        <v>3295</v>
      </c>
      <c r="E277" s="1">
        <v>25.9</v>
      </c>
      <c r="F277" s="1">
        <v>8.6999999999999993</v>
      </c>
      <c r="G277" s="1" t="s">
        <v>860</v>
      </c>
      <c r="H277" s="1">
        <v>1</v>
      </c>
      <c r="I277" s="1">
        <v>3</v>
      </c>
      <c r="J277" s="1" t="s">
        <v>861</v>
      </c>
      <c r="K277" s="1" t="s">
        <v>882</v>
      </c>
      <c r="L277" s="1" t="s">
        <v>863</v>
      </c>
      <c r="M277" s="1">
        <v>15839222.41</v>
      </c>
      <c r="N277" s="2" t="s">
        <v>92</v>
      </c>
      <c r="O277" s="2" t="s">
        <v>7111</v>
      </c>
      <c r="P277" s="2" t="s">
        <v>3295</v>
      </c>
      <c r="Q277" s="2">
        <v>25.9</v>
      </c>
      <c r="R277" s="2">
        <v>8.6999999999999993</v>
      </c>
      <c r="S277" s="2" t="s">
        <v>860</v>
      </c>
      <c r="T277" s="2">
        <v>1</v>
      </c>
      <c r="U277" s="2">
        <v>3</v>
      </c>
      <c r="V277" s="2" t="s">
        <v>861</v>
      </c>
      <c r="W277" s="2" t="s">
        <v>882</v>
      </c>
      <c r="X277" s="2" t="s">
        <v>863</v>
      </c>
      <c r="Y277" s="2">
        <v>15839222.41</v>
      </c>
    </row>
    <row r="278" spans="1:25" x14ac:dyDescent="0.25">
      <c r="A278" t="s">
        <v>93</v>
      </c>
      <c r="B278" s="1" t="s">
        <v>93</v>
      </c>
      <c r="C278" s="1" t="s">
        <v>3815</v>
      </c>
      <c r="D278" s="1" t="s">
        <v>3295</v>
      </c>
      <c r="E278" s="1">
        <v>22.9</v>
      </c>
      <c r="F278" s="1">
        <v>217.48</v>
      </c>
      <c r="G278" s="1" t="s">
        <v>984</v>
      </c>
      <c r="H278" s="1">
        <v>3</v>
      </c>
      <c r="I278" s="1">
        <v>1</v>
      </c>
      <c r="J278" s="1" t="s">
        <v>928</v>
      </c>
      <c r="K278" s="1" t="s">
        <v>928</v>
      </c>
      <c r="L278" s="1" t="s">
        <v>913</v>
      </c>
      <c r="M278" s="1">
        <v>31831405.079999998</v>
      </c>
      <c r="N278" s="2" t="s">
        <v>93</v>
      </c>
      <c r="O278" s="2" t="s">
        <v>3815</v>
      </c>
      <c r="P278" s="2" t="s">
        <v>3295</v>
      </c>
      <c r="Q278" s="2">
        <v>22.9</v>
      </c>
      <c r="R278" s="2">
        <v>217.48</v>
      </c>
      <c r="S278" s="2" t="s">
        <v>984</v>
      </c>
      <c r="T278" s="2">
        <v>3</v>
      </c>
      <c r="U278" s="2">
        <v>1</v>
      </c>
      <c r="V278" s="2" t="s">
        <v>928</v>
      </c>
      <c r="W278" s="2" t="s">
        <v>928</v>
      </c>
      <c r="X278" s="2" t="s">
        <v>913</v>
      </c>
      <c r="Y278" s="2">
        <v>32086533.079999998</v>
      </c>
    </row>
    <row r="279" spans="1:25" x14ac:dyDescent="0.25">
      <c r="A279" t="s">
        <v>93</v>
      </c>
      <c r="B279" s="1" t="s">
        <v>93</v>
      </c>
      <c r="C279" s="1" t="s">
        <v>3815</v>
      </c>
      <c r="D279" s="1" t="s">
        <v>3295</v>
      </c>
      <c r="E279" s="1">
        <v>22.9</v>
      </c>
      <c r="F279" s="1">
        <v>217.48</v>
      </c>
      <c r="G279" s="1" t="s">
        <v>984</v>
      </c>
      <c r="H279" s="1">
        <v>3</v>
      </c>
      <c r="I279" s="1">
        <v>1</v>
      </c>
      <c r="J279" s="1" t="s">
        <v>928</v>
      </c>
      <c r="K279" s="1" t="s">
        <v>928</v>
      </c>
      <c r="L279" s="1" t="s">
        <v>913</v>
      </c>
      <c r="M279" s="1">
        <v>31831405.079999998</v>
      </c>
      <c r="N279" s="2" t="s">
        <v>93</v>
      </c>
      <c r="O279" s="2" t="s">
        <v>3815</v>
      </c>
      <c r="P279" s="2" t="s">
        <v>3295</v>
      </c>
      <c r="Q279" s="2">
        <v>22.9</v>
      </c>
      <c r="R279" s="2">
        <v>217.48</v>
      </c>
      <c r="S279" s="2" t="s">
        <v>984</v>
      </c>
      <c r="T279" s="2">
        <v>3</v>
      </c>
      <c r="U279" s="2">
        <v>1</v>
      </c>
      <c r="V279" s="2" t="s">
        <v>928</v>
      </c>
      <c r="W279" s="2" t="s">
        <v>928</v>
      </c>
      <c r="X279" s="2" t="s">
        <v>913</v>
      </c>
      <c r="Y279" s="2">
        <v>32086533.079999998</v>
      </c>
    </row>
    <row r="280" spans="1:25" x14ac:dyDescent="0.25">
      <c r="A280" t="s">
        <v>93</v>
      </c>
      <c r="B280" s="1" t="s">
        <v>93</v>
      </c>
      <c r="C280" s="1" t="s">
        <v>3815</v>
      </c>
      <c r="D280" s="1" t="s">
        <v>3295</v>
      </c>
      <c r="E280" s="1">
        <v>22.9</v>
      </c>
      <c r="F280" s="1">
        <v>217.48</v>
      </c>
      <c r="G280" s="1" t="s">
        <v>984</v>
      </c>
      <c r="H280" s="1">
        <v>3</v>
      </c>
      <c r="I280" s="1">
        <v>1</v>
      </c>
      <c r="J280" s="1" t="s">
        <v>928</v>
      </c>
      <c r="K280" s="1" t="s">
        <v>928</v>
      </c>
      <c r="L280" s="1" t="s">
        <v>913</v>
      </c>
      <c r="M280" s="1">
        <v>31831405.079999998</v>
      </c>
      <c r="N280" s="2" t="s">
        <v>93</v>
      </c>
      <c r="O280" s="2" t="s">
        <v>3815</v>
      </c>
      <c r="P280" s="2" t="s">
        <v>3295</v>
      </c>
      <c r="Q280" s="2">
        <v>22.9</v>
      </c>
      <c r="R280" s="2">
        <v>217.48</v>
      </c>
      <c r="S280" s="2" t="s">
        <v>984</v>
      </c>
      <c r="T280" s="2">
        <v>3</v>
      </c>
      <c r="U280" s="2">
        <v>1</v>
      </c>
      <c r="V280" s="2" t="s">
        <v>928</v>
      </c>
      <c r="W280" s="2" t="s">
        <v>928</v>
      </c>
      <c r="X280" s="2" t="s">
        <v>913</v>
      </c>
      <c r="Y280" s="2">
        <v>32086533.079999998</v>
      </c>
    </row>
    <row r="281" spans="1:25" x14ac:dyDescent="0.25">
      <c r="A281" t="s">
        <v>93</v>
      </c>
      <c r="B281" s="1" t="s">
        <v>93</v>
      </c>
      <c r="C281" s="1" t="s">
        <v>3815</v>
      </c>
      <c r="D281" s="1" t="s">
        <v>3295</v>
      </c>
      <c r="E281" s="1">
        <v>22.9</v>
      </c>
      <c r="F281" s="1">
        <v>217.48</v>
      </c>
      <c r="G281" s="1" t="s">
        <v>984</v>
      </c>
      <c r="H281" s="1">
        <v>3</v>
      </c>
      <c r="I281" s="1">
        <v>1</v>
      </c>
      <c r="J281" s="1" t="s">
        <v>928</v>
      </c>
      <c r="K281" s="1" t="s">
        <v>928</v>
      </c>
      <c r="L281" s="1" t="s">
        <v>913</v>
      </c>
      <c r="M281" s="1">
        <v>31831405.079999998</v>
      </c>
      <c r="N281" s="2" t="s">
        <v>93</v>
      </c>
      <c r="O281" s="2" t="s">
        <v>3815</v>
      </c>
      <c r="P281" s="2" t="s">
        <v>3295</v>
      </c>
      <c r="Q281" s="2">
        <v>22.9</v>
      </c>
      <c r="R281" s="2">
        <v>217.48</v>
      </c>
      <c r="S281" s="2" t="s">
        <v>984</v>
      </c>
      <c r="T281" s="2">
        <v>3</v>
      </c>
      <c r="U281" s="2">
        <v>1</v>
      </c>
      <c r="V281" s="2" t="s">
        <v>928</v>
      </c>
      <c r="W281" s="2" t="s">
        <v>928</v>
      </c>
      <c r="X281" s="2" t="s">
        <v>913</v>
      </c>
      <c r="Y281" s="2">
        <v>32086533.079999998</v>
      </c>
    </row>
    <row r="282" spans="1:25" x14ac:dyDescent="0.25">
      <c r="A282" t="s">
        <v>93</v>
      </c>
      <c r="B282" s="1" t="s">
        <v>93</v>
      </c>
      <c r="C282" s="1" t="s">
        <v>3815</v>
      </c>
      <c r="D282" s="1" t="s">
        <v>3295</v>
      </c>
      <c r="E282" s="1">
        <v>22.9</v>
      </c>
      <c r="F282" s="1">
        <v>217.48</v>
      </c>
      <c r="G282" s="1" t="s">
        <v>984</v>
      </c>
      <c r="H282" s="1">
        <v>3</v>
      </c>
      <c r="I282" s="1">
        <v>1</v>
      </c>
      <c r="J282" s="1" t="s">
        <v>928</v>
      </c>
      <c r="K282" s="1" t="s">
        <v>928</v>
      </c>
      <c r="L282" s="1" t="s">
        <v>913</v>
      </c>
      <c r="M282" s="1">
        <v>31831405.079999998</v>
      </c>
      <c r="N282" s="2" t="s">
        <v>93</v>
      </c>
      <c r="O282" s="2" t="s">
        <v>3815</v>
      </c>
      <c r="P282" s="2" t="s">
        <v>3295</v>
      </c>
      <c r="Q282" s="2">
        <v>22.9</v>
      </c>
      <c r="R282" s="2">
        <v>217.48</v>
      </c>
      <c r="S282" s="2" t="s">
        <v>984</v>
      </c>
      <c r="T282" s="2">
        <v>3</v>
      </c>
      <c r="U282" s="2">
        <v>1</v>
      </c>
      <c r="V282" s="2" t="s">
        <v>928</v>
      </c>
      <c r="W282" s="2" t="s">
        <v>928</v>
      </c>
      <c r="X282" s="2" t="s">
        <v>913</v>
      </c>
      <c r="Y282" s="2">
        <v>32086533.079999998</v>
      </c>
    </row>
    <row r="283" spans="1:25" x14ac:dyDescent="0.25">
      <c r="A283" t="s">
        <v>93</v>
      </c>
      <c r="B283" s="1" t="s">
        <v>93</v>
      </c>
      <c r="C283" s="1" t="s">
        <v>3815</v>
      </c>
      <c r="D283" s="1" t="s">
        <v>3295</v>
      </c>
      <c r="E283" s="1">
        <v>22.9</v>
      </c>
      <c r="F283" s="1">
        <v>217.48</v>
      </c>
      <c r="G283" s="1" t="s">
        <v>984</v>
      </c>
      <c r="H283" s="1">
        <v>3</v>
      </c>
      <c r="I283" s="1">
        <v>1</v>
      </c>
      <c r="J283" s="1" t="s">
        <v>928</v>
      </c>
      <c r="K283" s="1" t="s">
        <v>928</v>
      </c>
      <c r="L283" s="1" t="s">
        <v>913</v>
      </c>
      <c r="M283" s="1">
        <v>31831405.079999998</v>
      </c>
      <c r="N283" s="2" t="s">
        <v>93</v>
      </c>
      <c r="O283" s="2" t="s">
        <v>3815</v>
      </c>
      <c r="P283" s="2" t="s">
        <v>3295</v>
      </c>
      <c r="Q283" s="2">
        <v>22.9</v>
      </c>
      <c r="R283" s="2">
        <v>217.48</v>
      </c>
      <c r="S283" s="2" t="s">
        <v>984</v>
      </c>
      <c r="T283" s="2">
        <v>3</v>
      </c>
      <c r="U283" s="2">
        <v>1</v>
      </c>
      <c r="V283" s="2" t="s">
        <v>928</v>
      </c>
      <c r="W283" s="2" t="s">
        <v>928</v>
      </c>
      <c r="X283" s="2" t="s">
        <v>913</v>
      </c>
      <c r="Y283" s="2">
        <v>32086533.079999998</v>
      </c>
    </row>
    <row r="284" spans="1:25" x14ac:dyDescent="0.25">
      <c r="A284" t="s">
        <v>94</v>
      </c>
      <c r="B284" s="1" t="s">
        <v>94</v>
      </c>
      <c r="C284" s="1" t="s">
        <v>9177</v>
      </c>
      <c r="D284" s="1" t="s">
        <v>9104</v>
      </c>
      <c r="E284" s="1">
        <v>25.8</v>
      </c>
      <c r="F284" s="1">
        <v>137</v>
      </c>
      <c r="G284" s="1" t="s">
        <v>860</v>
      </c>
      <c r="H284" s="1">
        <v>1</v>
      </c>
      <c r="I284" s="1">
        <v>1</v>
      </c>
      <c r="J284" s="1" t="s">
        <v>861</v>
      </c>
      <c r="K284" s="1" t="s">
        <v>882</v>
      </c>
      <c r="L284" s="1" t="s">
        <v>863</v>
      </c>
      <c r="M284" s="1">
        <v>11476968.699999999</v>
      </c>
      <c r="N284" s="2" t="s">
        <v>94</v>
      </c>
      <c r="O284" s="2" t="s">
        <v>9177</v>
      </c>
      <c r="P284" s="2" t="s">
        <v>9104</v>
      </c>
      <c r="Q284" s="2">
        <v>23.4</v>
      </c>
      <c r="R284" s="2">
        <v>137</v>
      </c>
      <c r="S284" s="2" t="s">
        <v>860</v>
      </c>
      <c r="T284" s="2">
        <v>1</v>
      </c>
      <c r="U284" s="2">
        <v>1</v>
      </c>
      <c r="V284" s="2" t="s">
        <v>861</v>
      </c>
      <c r="W284" s="2" t="s">
        <v>882</v>
      </c>
      <c r="X284" s="2" t="s">
        <v>863</v>
      </c>
      <c r="Y284" s="2">
        <v>17088062.07</v>
      </c>
    </row>
    <row r="285" spans="1:25" x14ac:dyDescent="0.25">
      <c r="A285" t="s">
        <v>94</v>
      </c>
      <c r="B285" s="1" t="s">
        <v>94</v>
      </c>
      <c r="C285" s="1" t="s">
        <v>9177</v>
      </c>
      <c r="D285" s="1" t="s">
        <v>9104</v>
      </c>
      <c r="E285" s="1">
        <v>25.8</v>
      </c>
      <c r="F285" s="1">
        <v>137</v>
      </c>
      <c r="G285" s="1" t="s">
        <v>860</v>
      </c>
      <c r="H285" s="1">
        <v>1</v>
      </c>
      <c r="I285" s="1">
        <v>1</v>
      </c>
      <c r="J285" s="1" t="s">
        <v>861</v>
      </c>
      <c r="K285" s="1" t="s">
        <v>882</v>
      </c>
      <c r="L285" s="1" t="s">
        <v>863</v>
      </c>
      <c r="M285" s="1">
        <v>11476968.699999999</v>
      </c>
      <c r="N285" s="2" t="s">
        <v>94</v>
      </c>
      <c r="O285" s="2" t="s">
        <v>9177</v>
      </c>
      <c r="P285" s="2" t="s">
        <v>9104</v>
      </c>
      <c r="Q285" s="2">
        <v>23.4</v>
      </c>
      <c r="R285" s="2">
        <v>137</v>
      </c>
      <c r="S285" s="2" t="s">
        <v>860</v>
      </c>
      <c r="T285" s="2">
        <v>1</v>
      </c>
      <c r="U285" s="2">
        <v>1</v>
      </c>
      <c r="V285" s="2" t="s">
        <v>861</v>
      </c>
      <c r="W285" s="2" t="s">
        <v>882</v>
      </c>
      <c r="X285" s="2" t="s">
        <v>863</v>
      </c>
      <c r="Y285" s="2">
        <v>17088062.07</v>
      </c>
    </row>
    <row r="286" spans="1:25" x14ac:dyDescent="0.25">
      <c r="A286" t="s">
        <v>94</v>
      </c>
      <c r="B286" s="1" t="s">
        <v>94</v>
      </c>
      <c r="C286" s="1" t="s">
        <v>9177</v>
      </c>
      <c r="D286" s="1" t="s">
        <v>9104</v>
      </c>
      <c r="E286" s="1">
        <v>25.8</v>
      </c>
      <c r="F286" s="1">
        <v>137</v>
      </c>
      <c r="G286" s="1" t="s">
        <v>860</v>
      </c>
      <c r="H286" s="1">
        <v>1</v>
      </c>
      <c r="I286" s="1">
        <v>1</v>
      </c>
      <c r="J286" s="1" t="s">
        <v>861</v>
      </c>
      <c r="K286" s="1" t="s">
        <v>882</v>
      </c>
      <c r="L286" s="1" t="s">
        <v>863</v>
      </c>
      <c r="M286" s="1">
        <v>11476968.699999999</v>
      </c>
      <c r="N286" s="2" t="s">
        <v>94</v>
      </c>
      <c r="O286" s="2" t="s">
        <v>9177</v>
      </c>
      <c r="P286" s="2" t="s">
        <v>9104</v>
      </c>
      <c r="Q286" s="2">
        <v>23.4</v>
      </c>
      <c r="R286" s="2">
        <v>137</v>
      </c>
      <c r="S286" s="2" t="s">
        <v>860</v>
      </c>
      <c r="T286" s="2">
        <v>1</v>
      </c>
      <c r="U286" s="2">
        <v>1</v>
      </c>
      <c r="V286" s="2" t="s">
        <v>861</v>
      </c>
      <c r="W286" s="2" t="s">
        <v>882</v>
      </c>
      <c r="X286" s="2" t="s">
        <v>863</v>
      </c>
      <c r="Y286" s="2">
        <v>17088062.07</v>
      </c>
    </row>
    <row r="287" spans="1:25" x14ac:dyDescent="0.25">
      <c r="A287" t="s">
        <v>95</v>
      </c>
      <c r="B287" s="1" t="s">
        <v>95</v>
      </c>
      <c r="C287" s="1" t="s">
        <v>9177</v>
      </c>
      <c r="D287" s="1" t="s">
        <v>9104</v>
      </c>
      <c r="E287" s="1">
        <v>24.7</v>
      </c>
      <c r="F287" s="1">
        <v>176</v>
      </c>
      <c r="G287" s="1" t="s">
        <v>860</v>
      </c>
      <c r="H287" s="1">
        <v>2</v>
      </c>
      <c r="I287" s="1">
        <v>1</v>
      </c>
      <c r="J287" s="1" t="s">
        <v>861</v>
      </c>
      <c r="K287" s="1" t="s">
        <v>882</v>
      </c>
      <c r="L287" s="1" t="s">
        <v>913</v>
      </c>
      <c r="M287" s="1">
        <v>5981746.04</v>
      </c>
      <c r="N287" s="2" t="s">
        <v>95</v>
      </c>
      <c r="O287" s="2" t="s">
        <v>9177</v>
      </c>
      <c r="P287" s="2" t="s">
        <v>9104</v>
      </c>
      <c r="Q287" s="2">
        <v>25.3</v>
      </c>
      <c r="R287" s="2">
        <v>176</v>
      </c>
      <c r="S287" s="2" t="s">
        <v>860</v>
      </c>
      <c r="T287" s="2">
        <v>2</v>
      </c>
      <c r="U287" s="2">
        <v>1</v>
      </c>
      <c r="V287" s="2" t="s">
        <v>861</v>
      </c>
      <c r="W287" s="2" t="s">
        <v>882</v>
      </c>
      <c r="X287" s="2" t="s">
        <v>913</v>
      </c>
      <c r="Y287" s="2">
        <v>6538180.6699999999</v>
      </c>
    </row>
    <row r="288" spans="1:25" x14ac:dyDescent="0.25">
      <c r="A288" t="s">
        <v>95</v>
      </c>
      <c r="B288" s="1" t="s">
        <v>95</v>
      </c>
      <c r="C288" s="1" t="s">
        <v>9177</v>
      </c>
      <c r="D288" s="1" t="s">
        <v>9104</v>
      </c>
      <c r="E288" s="1">
        <v>24.7</v>
      </c>
      <c r="F288" s="1">
        <v>176</v>
      </c>
      <c r="G288" s="1" t="s">
        <v>860</v>
      </c>
      <c r="H288" s="1">
        <v>2</v>
      </c>
      <c r="I288" s="1">
        <v>1</v>
      </c>
      <c r="J288" s="1" t="s">
        <v>861</v>
      </c>
      <c r="K288" s="1" t="s">
        <v>882</v>
      </c>
      <c r="L288" s="1" t="s">
        <v>913</v>
      </c>
      <c r="M288" s="1">
        <v>5981746.04</v>
      </c>
      <c r="N288" s="2" t="s">
        <v>95</v>
      </c>
      <c r="O288" s="2" t="s">
        <v>9177</v>
      </c>
      <c r="P288" s="2" t="s">
        <v>9104</v>
      </c>
      <c r="Q288" s="2">
        <v>25.3</v>
      </c>
      <c r="R288" s="2">
        <v>176</v>
      </c>
      <c r="S288" s="2" t="s">
        <v>860</v>
      </c>
      <c r="T288" s="2">
        <v>2</v>
      </c>
      <c r="U288" s="2">
        <v>1</v>
      </c>
      <c r="V288" s="2" t="s">
        <v>861</v>
      </c>
      <c r="W288" s="2" t="s">
        <v>882</v>
      </c>
      <c r="X288" s="2" t="s">
        <v>913</v>
      </c>
      <c r="Y288" s="2">
        <v>6538180.6699999999</v>
      </c>
    </row>
    <row r="289" spans="1:25" x14ac:dyDescent="0.25">
      <c r="A289" t="s">
        <v>95</v>
      </c>
      <c r="B289" s="1" t="s">
        <v>95</v>
      </c>
      <c r="C289" s="1" t="s">
        <v>9177</v>
      </c>
      <c r="D289" s="1" t="s">
        <v>9104</v>
      </c>
      <c r="E289" s="1">
        <v>24.7</v>
      </c>
      <c r="F289" s="1">
        <v>176</v>
      </c>
      <c r="G289" s="1" t="s">
        <v>860</v>
      </c>
      <c r="H289" s="1">
        <v>2</v>
      </c>
      <c r="I289" s="1">
        <v>1</v>
      </c>
      <c r="J289" s="1" t="s">
        <v>861</v>
      </c>
      <c r="K289" s="1" t="s">
        <v>882</v>
      </c>
      <c r="L289" s="1" t="s">
        <v>913</v>
      </c>
      <c r="M289" s="1">
        <v>5981746.04</v>
      </c>
      <c r="N289" s="2" t="s">
        <v>95</v>
      </c>
      <c r="O289" s="2" t="s">
        <v>9177</v>
      </c>
      <c r="P289" s="2" t="s">
        <v>9104</v>
      </c>
      <c r="Q289" s="2">
        <v>25.3</v>
      </c>
      <c r="R289" s="2">
        <v>176</v>
      </c>
      <c r="S289" s="2" t="s">
        <v>860</v>
      </c>
      <c r="T289" s="2">
        <v>2</v>
      </c>
      <c r="U289" s="2">
        <v>1</v>
      </c>
      <c r="V289" s="2" t="s">
        <v>861</v>
      </c>
      <c r="W289" s="2" t="s">
        <v>882</v>
      </c>
      <c r="X289" s="2" t="s">
        <v>913</v>
      </c>
      <c r="Y289" s="2">
        <v>6538180.6699999999</v>
      </c>
    </row>
    <row r="290" spans="1:25" x14ac:dyDescent="0.25">
      <c r="A290" t="s">
        <v>96</v>
      </c>
      <c r="B290" s="1" t="s">
        <v>96</v>
      </c>
      <c r="C290" s="1" t="s">
        <v>9502</v>
      </c>
      <c r="D290" s="1" t="s">
        <v>9503</v>
      </c>
      <c r="E290" s="1">
        <v>42.9</v>
      </c>
      <c r="F290" s="1">
        <v>730.96</v>
      </c>
      <c r="G290" s="1" t="s">
        <v>918</v>
      </c>
      <c r="H290" s="1">
        <v>3</v>
      </c>
      <c r="I290" s="1">
        <v>1</v>
      </c>
      <c r="J290" s="1" t="s">
        <v>861</v>
      </c>
      <c r="K290" s="1" t="s">
        <v>933</v>
      </c>
      <c r="L290" s="1" t="s">
        <v>1097</v>
      </c>
      <c r="M290" s="1">
        <v>19812770.449999999</v>
      </c>
      <c r="N290" s="2" t="s">
        <v>96</v>
      </c>
      <c r="O290" s="2" t="s">
        <v>9502</v>
      </c>
      <c r="P290" s="2" t="s">
        <v>9503</v>
      </c>
      <c r="Q290" s="2">
        <v>42.9</v>
      </c>
      <c r="R290" s="2">
        <v>730.96</v>
      </c>
      <c r="S290" s="2" t="s">
        <v>918</v>
      </c>
      <c r="T290" s="2">
        <v>3</v>
      </c>
      <c r="U290" s="2">
        <v>1</v>
      </c>
      <c r="V290" s="2" t="s">
        <v>861</v>
      </c>
      <c r="W290" s="2" t="s">
        <v>933</v>
      </c>
      <c r="X290" s="2" t="s">
        <v>1097</v>
      </c>
      <c r="Y290" s="2">
        <v>19812770.449999999</v>
      </c>
    </row>
    <row r="291" spans="1:25" x14ac:dyDescent="0.25">
      <c r="A291" t="s">
        <v>96</v>
      </c>
      <c r="B291" s="1" t="s">
        <v>96</v>
      </c>
      <c r="C291" s="1" t="s">
        <v>9502</v>
      </c>
      <c r="D291" s="1" t="s">
        <v>9503</v>
      </c>
      <c r="E291" s="1">
        <v>42.9</v>
      </c>
      <c r="F291" s="1">
        <v>730.96</v>
      </c>
      <c r="G291" s="1" t="s">
        <v>918</v>
      </c>
      <c r="H291" s="1">
        <v>3</v>
      </c>
      <c r="I291" s="1">
        <v>1</v>
      </c>
      <c r="J291" s="1" t="s">
        <v>861</v>
      </c>
      <c r="K291" s="1" t="s">
        <v>933</v>
      </c>
      <c r="L291" s="1" t="s">
        <v>1097</v>
      </c>
      <c r="M291" s="1">
        <v>19812770.449999999</v>
      </c>
      <c r="N291" s="2" t="s">
        <v>96</v>
      </c>
      <c r="O291" s="2" t="s">
        <v>9502</v>
      </c>
      <c r="P291" s="2" t="s">
        <v>9503</v>
      </c>
      <c r="Q291" s="2">
        <v>42.9</v>
      </c>
      <c r="R291" s="2">
        <v>730.96</v>
      </c>
      <c r="S291" s="2" t="s">
        <v>918</v>
      </c>
      <c r="T291" s="2">
        <v>3</v>
      </c>
      <c r="U291" s="2">
        <v>1</v>
      </c>
      <c r="V291" s="2" t="s">
        <v>861</v>
      </c>
      <c r="W291" s="2" t="s">
        <v>933</v>
      </c>
      <c r="X291" s="2" t="s">
        <v>1097</v>
      </c>
      <c r="Y291" s="2">
        <v>19812770.449999999</v>
      </c>
    </row>
    <row r="292" spans="1:25" x14ac:dyDescent="0.25">
      <c r="A292" t="s">
        <v>96</v>
      </c>
      <c r="B292" s="1" t="s">
        <v>96</v>
      </c>
      <c r="C292" s="1" t="s">
        <v>9502</v>
      </c>
      <c r="D292" s="1" t="s">
        <v>9503</v>
      </c>
      <c r="E292" s="1">
        <v>42.9</v>
      </c>
      <c r="F292" s="1">
        <v>730.96</v>
      </c>
      <c r="G292" s="1" t="s">
        <v>918</v>
      </c>
      <c r="H292" s="1">
        <v>3</v>
      </c>
      <c r="I292" s="1">
        <v>1</v>
      </c>
      <c r="J292" s="1" t="s">
        <v>861</v>
      </c>
      <c r="K292" s="1" t="s">
        <v>933</v>
      </c>
      <c r="L292" s="1" t="s">
        <v>1097</v>
      </c>
      <c r="M292" s="1">
        <v>19812770.449999999</v>
      </c>
      <c r="N292" s="2" t="s">
        <v>96</v>
      </c>
      <c r="O292" s="2" t="s">
        <v>9502</v>
      </c>
      <c r="P292" s="2" t="s">
        <v>9503</v>
      </c>
      <c r="Q292" s="2">
        <v>42.9</v>
      </c>
      <c r="R292" s="2">
        <v>730.96</v>
      </c>
      <c r="S292" s="2" t="s">
        <v>918</v>
      </c>
      <c r="T292" s="2">
        <v>3</v>
      </c>
      <c r="U292" s="2">
        <v>1</v>
      </c>
      <c r="V292" s="2" t="s">
        <v>861</v>
      </c>
      <c r="W292" s="2" t="s">
        <v>933</v>
      </c>
      <c r="X292" s="2" t="s">
        <v>1097</v>
      </c>
      <c r="Y292" s="2">
        <v>19812770.449999999</v>
      </c>
    </row>
    <row r="293" spans="1:25" x14ac:dyDescent="0.25">
      <c r="A293" t="s">
        <v>97</v>
      </c>
      <c r="B293" s="1" t="s">
        <v>97</v>
      </c>
      <c r="C293" s="1" t="s">
        <v>6706</v>
      </c>
      <c r="D293" s="1" t="s">
        <v>3295</v>
      </c>
      <c r="E293" s="1">
        <v>21.2</v>
      </c>
      <c r="F293" s="1">
        <v>20.239999999999998</v>
      </c>
      <c r="G293" s="1" t="s">
        <v>860</v>
      </c>
      <c r="H293" s="1">
        <v>2</v>
      </c>
      <c r="I293" s="1">
        <v>1</v>
      </c>
      <c r="J293" s="1" t="s">
        <v>928</v>
      </c>
      <c r="K293" s="1" t="s">
        <v>882</v>
      </c>
      <c r="L293" s="1" t="s">
        <v>913</v>
      </c>
      <c r="M293" s="1">
        <v>6779516.2999999998</v>
      </c>
      <c r="N293" s="2" t="s">
        <v>97</v>
      </c>
      <c r="O293" s="2" t="s">
        <v>6706</v>
      </c>
      <c r="P293" s="2" t="s">
        <v>3295</v>
      </c>
      <c r="Q293" s="2">
        <v>21.2</v>
      </c>
      <c r="R293" s="2">
        <v>20.239999999999998</v>
      </c>
      <c r="S293" s="2" t="s">
        <v>860</v>
      </c>
      <c r="T293" s="2">
        <v>2</v>
      </c>
      <c r="U293" s="2">
        <v>1</v>
      </c>
      <c r="V293" s="2" t="s">
        <v>928</v>
      </c>
      <c r="W293" s="2" t="s">
        <v>882</v>
      </c>
      <c r="X293" s="2" t="s">
        <v>913</v>
      </c>
      <c r="Y293" s="2">
        <v>6779516.2999999998</v>
      </c>
    </row>
    <row r="294" spans="1:25" x14ac:dyDescent="0.25">
      <c r="A294" t="s">
        <v>97</v>
      </c>
      <c r="B294" s="1" t="s">
        <v>97</v>
      </c>
      <c r="C294" s="1" t="s">
        <v>6706</v>
      </c>
      <c r="D294" s="1" t="s">
        <v>3295</v>
      </c>
      <c r="E294" s="1">
        <v>21.2</v>
      </c>
      <c r="F294" s="1">
        <v>20.239999999999998</v>
      </c>
      <c r="G294" s="1" t="s">
        <v>860</v>
      </c>
      <c r="H294" s="1">
        <v>2</v>
      </c>
      <c r="I294" s="1">
        <v>1</v>
      </c>
      <c r="J294" s="1" t="s">
        <v>928</v>
      </c>
      <c r="K294" s="1" t="s">
        <v>882</v>
      </c>
      <c r="L294" s="1" t="s">
        <v>913</v>
      </c>
      <c r="M294" s="1">
        <v>6779516.2999999998</v>
      </c>
      <c r="N294" s="2" t="s">
        <v>97</v>
      </c>
      <c r="O294" s="2" t="s">
        <v>6706</v>
      </c>
      <c r="P294" s="2" t="s">
        <v>3295</v>
      </c>
      <c r="Q294" s="2">
        <v>21.2</v>
      </c>
      <c r="R294" s="2">
        <v>20.239999999999998</v>
      </c>
      <c r="S294" s="2" t="s">
        <v>860</v>
      </c>
      <c r="T294" s="2">
        <v>2</v>
      </c>
      <c r="U294" s="2">
        <v>1</v>
      </c>
      <c r="V294" s="2" t="s">
        <v>928</v>
      </c>
      <c r="W294" s="2" t="s">
        <v>882</v>
      </c>
      <c r="X294" s="2" t="s">
        <v>913</v>
      </c>
      <c r="Y294" s="2">
        <v>6779516.2999999998</v>
      </c>
    </row>
    <row r="295" spans="1:25" x14ac:dyDescent="0.25">
      <c r="A295" t="s">
        <v>97</v>
      </c>
      <c r="B295" s="1" t="s">
        <v>97</v>
      </c>
      <c r="C295" s="1" t="s">
        <v>6706</v>
      </c>
      <c r="D295" s="1" t="s">
        <v>3295</v>
      </c>
      <c r="E295" s="1">
        <v>21.2</v>
      </c>
      <c r="F295" s="1">
        <v>20.239999999999998</v>
      </c>
      <c r="G295" s="1" t="s">
        <v>860</v>
      </c>
      <c r="H295" s="1">
        <v>2</v>
      </c>
      <c r="I295" s="1">
        <v>1</v>
      </c>
      <c r="J295" s="1" t="s">
        <v>928</v>
      </c>
      <c r="K295" s="1" t="s">
        <v>882</v>
      </c>
      <c r="L295" s="1" t="s">
        <v>913</v>
      </c>
      <c r="M295" s="1">
        <v>6779516.2999999998</v>
      </c>
      <c r="N295" s="2" t="s">
        <v>97</v>
      </c>
      <c r="O295" s="2" t="s">
        <v>6706</v>
      </c>
      <c r="P295" s="2" t="s">
        <v>3295</v>
      </c>
      <c r="Q295" s="2">
        <v>21.2</v>
      </c>
      <c r="R295" s="2">
        <v>20.239999999999998</v>
      </c>
      <c r="S295" s="2" t="s">
        <v>860</v>
      </c>
      <c r="T295" s="2">
        <v>2</v>
      </c>
      <c r="U295" s="2">
        <v>1</v>
      </c>
      <c r="V295" s="2" t="s">
        <v>928</v>
      </c>
      <c r="W295" s="2" t="s">
        <v>882</v>
      </c>
      <c r="X295" s="2" t="s">
        <v>913</v>
      </c>
      <c r="Y295" s="2">
        <v>6779516.2999999998</v>
      </c>
    </row>
    <row r="296" spans="1:25" x14ac:dyDescent="0.25">
      <c r="A296" t="s">
        <v>98</v>
      </c>
      <c r="B296" s="1" t="s">
        <v>98</v>
      </c>
      <c r="C296" s="1" t="s">
        <v>4670</v>
      </c>
      <c r="D296" s="1" t="s">
        <v>3295</v>
      </c>
      <c r="E296" s="1">
        <v>24.9</v>
      </c>
      <c r="F296" s="1">
        <v>24.26</v>
      </c>
      <c r="G296" s="1" t="s">
        <v>860</v>
      </c>
      <c r="H296" s="1">
        <v>2</v>
      </c>
      <c r="I296" s="1">
        <v>1</v>
      </c>
      <c r="J296" s="1" t="s">
        <v>993</v>
      </c>
      <c r="K296" s="1" t="s">
        <v>928</v>
      </c>
      <c r="L296" s="1" t="s">
        <v>863</v>
      </c>
      <c r="M296" s="1">
        <v>17864017.390000001</v>
      </c>
      <c r="N296" s="2" t="s">
        <v>98</v>
      </c>
      <c r="O296" s="2" t="s">
        <v>4670</v>
      </c>
      <c r="P296" s="2" t="s">
        <v>3295</v>
      </c>
      <c r="Q296" s="2">
        <v>24.9</v>
      </c>
      <c r="R296" s="2">
        <v>24.26</v>
      </c>
      <c r="S296" s="2" t="s">
        <v>860</v>
      </c>
      <c r="T296" s="2">
        <v>2</v>
      </c>
      <c r="U296" s="2">
        <v>1</v>
      </c>
      <c r="V296" s="2" t="s">
        <v>993</v>
      </c>
      <c r="W296" s="2" t="s">
        <v>928</v>
      </c>
      <c r="X296" s="2" t="s">
        <v>863</v>
      </c>
      <c r="Y296" s="2">
        <v>17864017.390000001</v>
      </c>
    </row>
    <row r="297" spans="1:25" x14ac:dyDescent="0.25">
      <c r="A297" t="s">
        <v>98</v>
      </c>
      <c r="B297" s="1" t="s">
        <v>98</v>
      </c>
      <c r="C297" s="1" t="s">
        <v>4670</v>
      </c>
      <c r="D297" s="1" t="s">
        <v>3295</v>
      </c>
      <c r="E297" s="1">
        <v>24.9</v>
      </c>
      <c r="F297" s="1">
        <v>24.26</v>
      </c>
      <c r="G297" s="1" t="s">
        <v>860</v>
      </c>
      <c r="H297" s="1">
        <v>2</v>
      </c>
      <c r="I297" s="1">
        <v>1</v>
      </c>
      <c r="J297" s="1" t="s">
        <v>993</v>
      </c>
      <c r="K297" s="1" t="s">
        <v>928</v>
      </c>
      <c r="L297" s="1" t="s">
        <v>863</v>
      </c>
      <c r="M297" s="1">
        <v>17864017.390000001</v>
      </c>
      <c r="N297" s="2" t="s">
        <v>98</v>
      </c>
      <c r="O297" s="2" t="s">
        <v>4670</v>
      </c>
      <c r="P297" s="2" t="s">
        <v>3295</v>
      </c>
      <c r="Q297" s="2">
        <v>24.9</v>
      </c>
      <c r="R297" s="2">
        <v>24.26</v>
      </c>
      <c r="S297" s="2" t="s">
        <v>860</v>
      </c>
      <c r="T297" s="2">
        <v>2</v>
      </c>
      <c r="U297" s="2">
        <v>1</v>
      </c>
      <c r="V297" s="2" t="s">
        <v>993</v>
      </c>
      <c r="W297" s="2" t="s">
        <v>928</v>
      </c>
      <c r="X297" s="2" t="s">
        <v>863</v>
      </c>
      <c r="Y297" s="2">
        <v>17864017.390000001</v>
      </c>
    </row>
    <row r="298" spans="1:25" x14ac:dyDescent="0.25">
      <c r="A298" t="s">
        <v>98</v>
      </c>
      <c r="B298" s="1" t="s">
        <v>98</v>
      </c>
      <c r="C298" s="1" t="s">
        <v>4670</v>
      </c>
      <c r="D298" s="1" t="s">
        <v>3295</v>
      </c>
      <c r="E298" s="1">
        <v>24.9</v>
      </c>
      <c r="F298" s="1">
        <v>24.26</v>
      </c>
      <c r="G298" s="1" t="s">
        <v>860</v>
      </c>
      <c r="H298" s="1">
        <v>2</v>
      </c>
      <c r="I298" s="1">
        <v>1</v>
      </c>
      <c r="J298" s="1" t="s">
        <v>993</v>
      </c>
      <c r="K298" s="1" t="s">
        <v>928</v>
      </c>
      <c r="L298" s="1" t="s">
        <v>863</v>
      </c>
      <c r="M298" s="1">
        <v>17864017.390000001</v>
      </c>
      <c r="N298" s="2" t="s">
        <v>98</v>
      </c>
      <c r="O298" s="2" t="s">
        <v>4670</v>
      </c>
      <c r="P298" s="2" t="s">
        <v>3295</v>
      </c>
      <c r="Q298" s="2">
        <v>24.9</v>
      </c>
      <c r="R298" s="2">
        <v>24.26</v>
      </c>
      <c r="S298" s="2" t="s">
        <v>860</v>
      </c>
      <c r="T298" s="2">
        <v>2</v>
      </c>
      <c r="U298" s="2">
        <v>1</v>
      </c>
      <c r="V298" s="2" t="s">
        <v>993</v>
      </c>
      <c r="W298" s="2" t="s">
        <v>928</v>
      </c>
      <c r="X298" s="2" t="s">
        <v>863</v>
      </c>
      <c r="Y298" s="2">
        <v>17864017.390000001</v>
      </c>
    </row>
    <row r="299" spans="1:25" x14ac:dyDescent="0.25">
      <c r="A299" t="s">
        <v>99</v>
      </c>
      <c r="B299" s="1" t="s">
        <v>99</v>
      </c>
      <c r="C299" s="1" t="s">
        <v>3116</v>
      </c>
      <c r="D299" s="1" t="s">
        <v>3092</v>
      </c>
      <c r="E299" s="1">
        <v>30.5</v>
      </c>
      <c r="F299" s="1">
        <v>110.67</v>
      </c>
      <c r="G299" s="1" t="s">
        <v>918</v>
      </c>
      <c r="H299" s="1">
        <v>1</v>
      </c>
      <c r="I299" s="1">
        <v>2</v>
      </c>
      <c r="J299" s="1" t="s">
        <v>861</v>
      </c>
      <c r="K299" s="1" t="s">
        <v>933</v>
      </c>
      <c r="L299" s="1" t="s">
        <v>913</v>
      </c>
      <c r="M299" s="1">
        <v>12363656.67</v>
      </c>
      <c r="N299" s="2" t="s">
        <v>99</v>
      </c>
      <c r="O299" s="2" t="s">
        <v>3116</v>
      </c>
      <c r="P299" s="2" t="s">
        <v>3092</v>
      </c>
      <c r="Q299" s="2">
        <v>30.3</v>
      </c>
      <c r="R299" s="2">
        <v>110.67</v>
      </c>
      <c r="S299" s="2" t="s">
        <v>918</v>
      </c>
      <c r="T299" s="2">
        <v>1</v>
      </c>
      <c r="U299" s="2">
        <v>2</v>
      </c>
      <c r="V299" s="2" t="s">
        <v>861</v>
      </c>
      <c r="W299" s="2" t="s">
        <v>933</v>
      </c>
      <c r="X299" s="2" t="s">
        <v>913</v>
      </c>
      <c r="Y299" s="2">
        <v>15247128.439999999</v>
      </c>
    </row>
    <row r="300" spans="1:25" x14ac:dyDescent="0.25">
      <c r="A300" t="s">
        <v>99</v>
      </c>
      <c r="B300" s="1" t="s">
        <v>99</v>
      </c>
      <c r="C300" s="1" t="s">
        <v>3116</v>
      </c>
      <c r="D300" s="1" t="s">
        <v>3092</v>
      </c>
      <c r="E300" s="1">
        <v>30.5</v>
      </c>
      <c r="F300" s="1">
        <v>110.67</v>
      </c>
      <c r="G300" s="1" t="s">
        <v>918</v>
      </c>
      <c r="H300" s="1">
        <v>1</v>
      </c>
      <c r="I300" s="1">
        <v>2</v>
      </c>
      <c r="J300" s="1" t="s">
        <v>861</v>
      </c>
      <c r="K300" s="1" t="s">
        <v>933</v>
      </c>
      <c r="L300" s="1" t="s">
        <v>913</v>
      </c>
      <c r="M300" s="1">
        <v>12363656.67</v>
      </c>
      <c r="N300" s="2" t="s">
        <v>99</v>
      </c>
      <c r="O300" s="2" t="s">
        <v>3116</v>
      </c>
      <c r="P300" s="2" t="s">
        <v>3092</v>
      </c>
      <c r="Q300" s="2">
        <v>30.3</v>
      </c>
      <c r="R300" s="2">
        <v>110.67</v>
      </c>
      <c r="S300" s="2" t="s">
        <v>918</v>
      </c>
      <c r="T300" s="2">
        <v>1</v>
      </c>
      <c r="U300" s="2">
        <v>2</v>
      </c>
      <c r="V300" s="2" t="s">
        <v>861</v>
      </c>
      <c r="W300" s="2" t="s">
        <v>933</v>
      </c>
      <c r="X300" s="2" t="s">
        <v>913</v>
      </c>
      <c r="Y300" s="2">
        <v>15247128.439999999</v>
      </c>
    </row>
    <row r="301" spans="1:25" x14ac:dyDescent="0.25">
      <c r="A301" t="s">
        <v>99</v>
      </c>
      <c r="B301" s="1" t="s">
        <v>99</v>
      </c>
      <c r="C301" s="1" t="s">
        <v>3116</v>
      </c>
      <c r="D301" s="1" t="s">
        <v>3092</v>
      </c>
      <c r="E301" s="1">
        <v>30.5</v>
      </c>
      <c r="F301" s="1">
        <v>110.67</v>
      </c>
      <c r="G301" s="1" t="s">
        <v>918</v>
      </c>
      <c r="H301" s="1">
        <v>1</v>
      </c>
      <c r="I301" s="1">
        <v>2</v>
      </c>
      <c r="J301" s="1" t="s">
        <v>861</v>
      </c>
      <c r="K301" s="1" t="s">
        <v>933</v>
      </c>
      <c r="L301" s="1" t="s">
        <v>913</v>
      </c>
      <c r="M301" s="1">
        <v>12363656.67</v>
      </c>
      <c r="N301" s="2" t="s">
        <v>99</v>
      </c>
      <c r="O301" s="2" t="s">
        <v>3116</v>
      </c>
      <c r="P301" s="2" t="s">
        <v>3092</v>
      </c>
      <c r="Q301" s="2">
        <v>30.3</v>
      </c>
      <c r="R301" s="2">
        <v>110.67</v>
      </c>
      <c r="S301" s="2" t="s">
        <v>918</v>
      </c>
      <c r="T301" s="2">
        <v>1</v>
      </c>
      <c r="U301" s="2">
        <v>2</v>
      </c>
      <c r="V301" s="2" t="s">
        <v>861</v>
      </c>
      <c r="W301" s="2" t="s">
        <v>933</v>
      </c>
      <c r="X301" s="2" t="s">
        <v>913</v>
      </c>
      <c r="Y301" s="2">
        <v>15247128.439999999</v>
      </c>
    </row>
    <row r="302" spans="1:25" x14ac:dyDescent="0.25">
      <c r="A302" t="s">
        <v>100</v>
      </c>
      <c r="B302" s="1" t="s">
        <v>100</v>
      </c>
      <c r="C302" s="1" t="s">
        <v>12340</v>
      </c>
      <c r="D302" s="1" t="s">
        <v>3295</v>
      </c>
      <c r="E302" s="1">
        <v>22</v>
      </c>
      <c r="F302" s="1">
        <v>5.54</v>
      </c>
      <c r="G302" s="1" t="s">
        <v>860</v>
      </c>
      <c r="H302" s="1">
        <v>1</v>
      </c>
      <c r="I302" s="1">
        <v>3</v>
      </c>
      <c r="J302" s="1" t="s">
        <v>861</v>
      </c>
      <c r="K302" s="1" t="s">
        <v>882</v>
      </c>
      <c r="L302" s="1" t="s">
        <v>863</v>
      </c>
      <c r="M302" s="1">
        <v>13206760.359999999</v>
      </c>
      <c r="N302" s="2" t="s">
        <v>100</v>
      </c>
      <c r="O302" s="2" t="s">
        <v>6861</v>
      </c>
      <c r="P302" s="2" t="s">
        <v>3295</v>
      </c>
      <c r="Q302" s="2">
        <v>22</v>
      </c>
      <c r="R302" s="2">
        <v>5.54</v>
      </c>
      <c r="S302" s="2" t="s">
        <v>860</v>
      </c>
      <c r="T302" s="2">
        <v>1</v>
      </c>
      <c r="U302" s="2">
        <v>3</v>
      </c>
      <c r="V302" s="2" t="s">
        <v>861</v>
      </c>
      <c r="W302" s="2" t="s">
        <v>882</v>
      </c>
      <c r="X302" s="2" t="s">
        <v>863</v>
      </c>
      <c r="Y302" s="2">
        <v>13206760.359999999</v>
      </c>
    </row>
    <row r="303" spans="1:25" x14ac:dyDescent="0.25">
      <c r="A303" t="s">
        <v>100</v>
      </c>
      <c r="B303" s="1" t="s">
        <v>100</v>
      </c>
      <c r="C303" s="1" t="s">
        <v>12340</v>
      </c>
      <c r="D303" s="1" t="s">
        <v>3295</v>
      </c>
      <c r="E303" s="1">
        <v>22</v>
      </c>
      <c r="F303" s="1">
        <v>5.54</v>
      </c>
      <c r="G303" s="1" t="s">
        <v>860</v>
      </c>
      <c r="H303" s="1">
        <v>1</v>
      </c>
      <c r="I303" s="1">
        <v>3</v>
      </c>
      <c r="J303" s="1" t="s">
        <v>861</v>
      </c>
      <c r="K303" s="1" t="s">
        <v>882</v>
      </c>
      <c r="L303" s="1" t="s">
        <v>863</v>
      </c>
      <c r="M303" s="1">
        <v>13206760.359999999</v>
      </c>
      <c r="N303" s="2" t="s">
        <v>100</v>
      </c>
      <c r="O303" s="2" t="s">
        <v>6861</v>
      </c>
      <c r="P303" s="2" t="s">
        <v>3295</v>
      </c>
      <c r="Q303" s="2">
        <v>22</v>
      </c>
      <c r="R303" s="2">
        <v>5.54</v>
      </c>
      <c r="S303" s="2" t="s">
        <v>860</v>
      </c>
      <c r="T303" s="2">
        <v>1</v>
      </c>
      <c r="U303" s="2">
        <v>3</v>
      </c>
      <c r="V303" s="2" t="s">
        <v>861</v>
      </c>
      <c r="W303" s="2" t="s">
        <v>882</v>
      </c>
      <c r="X303" s="2" t="s">
        <v>863</v>
      </c>
      <c r="Y303" s="2">
        <v>13206760.359999999</v>
      </c>
    </row>
    <row r="304" spans="1:25" x14ac:dyDescent="0.25">
      <c r="A304" t="s">
        <v>100</v>
      </c>
      <c r="B304" s="1" t="s">
        <v>100</v>
      </c>
      <c r="C304" s="1" t="s">
        <v>12340</v>
      </c>
      <c r="D304" s="1" t="s">
        <v>3295</v>
      </c>
      <c r="E304" s="1">
        <v>22</v>
      </c>
      <c r="F304" s="1">
        <v>5.54</v>
      </c>
      <c r="G304" s="1" t="s">
        <v>860</v>
      </c>
      <c r="H304" s="1">
        <v>1</v>
      </c>
      <c r="I304" s="1">
        <v>3</v>
      </c>
      <c r="J304" s="1" t="s">
        <v>861</v>
      </c>
      <c r="K304" s="1" t="s">
        <v>882</v>
      </c>
      <c r="L304" s="1" t="s">
        <v>863</v>
      </c>
      <c r="M304" s="1">
        <v>13206760.359999999</v>
      </c>
      <c r="N304" s="2" t="s">
        <v>100</v>
      </c>
      <c r="O304" s="2" t="s">
        <v>6861</v>
      </c>
      <c r="P304" s="2" t="s">
        <v>3295</v>
      </c>
      <c r="Q304" s="2">
        <v>22</v>
      </c>
      <c r="R304" s="2">
        <v>5.54</v>
      </c>
      <c r="S304" s="2" t="s">
        <v>860</v>
      </c>
      <c r="T304" s="2">
        <v>1</v>
      </c>
      <c r="U304" s="2">
        <v>3</v>
      </c>
      <c r="V304" s="2" t="s">
        <v>861</v>
      </c>
      <c r="W304" s="2" t="s">
        <v>882</v>
      </c>
      <c r="X304" s="2" t="s">
        <v>863</v>
      </c>
      <c r="Y304" s="2">
        <v>13206760.359999999</v>
      </c>
    </row>
    <row r="305" spans="1:25" x14ac:dyDescent="0.25">
      <c r="A305" t="s">
        <v>101</v>
      </c>
      <c r="B305" s="1" t="s">
        <v>101</v>
      </c>
      <c r="C305" s="1" t="s">
        <v>5713</v>
      </c>
      <c r="D305" s="1" t="s">
        <v>3295</v>
      </c>
      <c r="E305" s="1">
        <v>26.7</v>
      </c>
      <c r="F305" s="1">
        <v>16.600000000000001</v>
      </c>
      <c r="G305" s="1" t="s">
        <v>865</v>
      </c>
      <c r="H305" s="1">
        <v>2</v>
      </c>
      <c r="I305" s="1">
        <v>3</v>
      </c>
      <c r="J305" s="1" t="s">
        <v>861</v>
      </c>
      <c r="K305" s="1" t="s">
        <v>882</v>
      </c>
      <c r="L305" s="1" t="s">
        <v>863</v>
      </c>
      <c r="M305" s="1">
        <v>10238944.41</v>
      </c>
      <c r="N305" s="2" t="s">
        <v>101</v>
      </c>
      <c r="O305" s="2" t="s">
        <v>5713</v>
      </c>
      <c r="P305" s="2" t="s">
        <v>3295</v>
      </c>
      <c r="Q305" s="2">
        <v>26.7</v>
      </c>
      <c r="R305" s="2">
        <v>16.600000000000001</v>
      </c>
      <c r="S305" s="2" t="s">
        <v>865</v>
      </c>
      <c r="T305" s="2">
        <v>2</v>
      </c>
      <c r="U305" s="2">
        <v>3</v>
      </c>
      <c r="V305" s="2" t="s">
        <v>861</v>
      </c>
      <c r="W305" s="2" t="s">
        <v>882</v>
      </c>
      <c r="X305" s="2" t="s">
        <v>863</v>
      </c>
      <c r="Y305" s="2">
        <v>10238944.41</v>
      </c>
    </row>
    <row r="306" spans="1:25" x14ac:dyDescent="0.25">
      <c r="A306" t="s">
        <v>101</v>
      </c>
      <c r="B306" s="1" t="s">
        <v>101</v>
      </c>
      <c r="C306" s="1" t="s">
        <v>5713</v>
      </c>
      <c r="D306" s="1" t="s">
        <v>3295</v>
      </c>
      <c r="E306" s="1">
        <v>26.7</v>
      </c>
      <c r="F306" s="1">
        <v>16.600000000000001</v>
      </c>
      <c r="G306" s="1" t="s">
        <v>865</v>
      </c>
      <c r="H306" s="1">
        <v>2</v>
      </c>
      <c r="I306" s="1">
        <v>3</v>
      </c>
      <c r="J306" s="1" t="s">
        <v>861</v>
      </c>
      <c r="K306" s="1" t="s">
        <v>882</v>
      </c>
      <c r="L306" s="1" t="s">
        <v>863</v>
      </c>
      <c r="M306" s="1">
        <v>10238944.41</v>
      </c>
      <c r="N306" s="2" t="s">
        <v>101</v>
      </c>
      <c r="O306" s="2" t="s">
        <v>5713</v>
      </c>
      <c r="P306" s="2" t="s">
        <v>3295</v>
      </c>
      <c r="Q306" s="2">
        <v>26.7</v>
      </c>
      <c r="R306" s="2">
        <v>16.600000000000001</v>
      </c>
      <c r="S306" s="2" t="s">
        <v>865</v>
      </c>
      <c r="T306" s="2">
        <v>2</v>
      </c>
      <c r="U306" s="2">
        <v>3</v>
      </c>
      <c r="V306" s="2" t="s">
        <v>861</v>
      </c>
      <c r="W306" s="2" t="s">
        <v>882</v>
      </c>
      <c r="X306" s="2" t="s">
        <v>863</v>
      </c>
      <c r="Y306" s="2">
        <v>10238944.41</v>
      </c>
    </row>
    <row r="307" spans="1:25" x14ac:dyDescent="0.25">
      <c r="A307" t="s">
        <v>101</v>
      </c>
      <c r="B307" s="1" t="s">
        <v>101</v>
      </c>
      <c r="C307" s="1" t="s">
        <v>5713</v>
      </c>
      <c r="D307" s="1" t="s">
        <v>3295</v>
      </c>
      <c r="E307" s="1">
        <v>26.7</v>
      </c>
      <c r="F307" s="1">
        <v>16.600000000000001</v>
      </c>
      <c r="G307" s="1" t="s">
        <v>865</v>
      </c>
      <c r="H307" s="1">
        <v>2</v>
      </c>
      <c r="I307" s="1">
        <v>3</v>
      </c>
      <c r="J307" s="1" t="s">
        <v>861</v>
      </c>
      <c r="K307" s="1" t="s">
        <v>882</v>
      </c>
      <c r="L307" s="1" t="s">
        <v>863</v>
      </c>
      <c r="M307" s="1">
        <v>10238944.41</v>
      </c>
      <c r="N307" s="2" t="s">
        <v>101</v>
      </c>
      <c r="O307" s="2" t="s">
        <v>5713</v>
      </c>
      <c r="P307" s="2" t="s">
        <v>3295</v>
      </c>
      <c r="Q307" s="2">
        <v>26.7</v>
      </c>
      <c r="R307" s="2">
        <v>16.600000000000001</v>
      </c>
      <c r="S307" s="2" t="s">
        <v>865</v>
      </c>
      <c r="T307" s="2">
        <v>2</v>
      </c>
      <c r="U307" s="2">
        <v>3</v>
      </c>
      <c r="V307" s="2" t="s">
        <v>861</v>
      </c>
      <c r="W307" s="2" t="s">
        <v>882</v>
      </c>
      <c r="X307" s="2" t="s">
        <v>863</v>
      </c>
      <c r="Y307" s="2">
        <v>10238944.41</v>
      </c>
    </row>
    <row r="308" spans="1:25" x14ac:dyDescent="0.25">
      <c r="A308" t="s">
        <v>102</v>
      </c>
      <c r="B308" s="1" t="s">
        <v>102</v>
      </c>
      <c r="C308" s="1" t="s">
        <v>4670</v>
      </c>
      <c r="D308" s="1" t="s">
        <v>3295</v>
      </c>
      <c r="E308" s="1">
        <v>29.3</v>
      </c>
      <c r="F308" s="1">
        <v>11.2</v>
      </c>
      <c r="G308" s="1" t="s">
        <v>860</v>
      </c>
      <c r="H308" s="1">
        <v>2</v>
      </c>
      <c r="I308" s="1">
        <v>2</v>
      </c>
      <c r="J308" s="1" t="s">
        <v>993</v>
      </c>
      <c r="K308" s="1" t="s">
        <v>2142</v>
      </c>
      <c r="L308" s="1" t="s">
        <v>868</v>
      </c>
      <c r="M308" s="1">
        <v>4819417.99</v>
      </c>
      <c r="N308" s="2" t="s">
        <v>102</v>
      </c>
      <c r="O308" s="2" t="s">
        <v>4670</v>
      </c>
      <c r="P308" s="2" t="s">
        <v>3295</v>
      </c>
      <c r="Q308" s="2">
        <v>29.3</v>
      </c>
      <c r="R308" s="2">
        <v>11.2</v>
      </c>
      <c r="S308" s="2" t="s">
        <v>860</v>
      </c>
      <c r="T308" s="2">
        <v>2</v>
      </c>
      <c r="U308" s="2">
        <v>2</v>
      </c>
      <c r="V308" s="2" t="s">
        <v>993</v>
      </c>
      <c r="W308" s="2" t="s">
        <v>2142</v>
      </c>
      <c r="X308" s="2" t="s">
        <v>868</v>
      </c>
      <c r="Y308" s="2">
        <v>4819417.99</v>
      </c>
    </row>
    <row r="309" spans="1:25" x14ac:dyDescent="0.25">
      <c r="A309" t="s">
        <v>102</v>
      </c>
      <c r="B309" s="1" t="s">
        <v>102</v>
      </c>
      <c r="C309" s="1" t="s">
        <v>4670</v>
      </c>
      <c r="D309" s="1" t="s">
        <v>3295</v>
      </c>
      <c r="E309" s="1">
        <v>29.3</v>
      </c>
      <c r="F309" s="1">
        <v>11.2</v>
      </c>
      <c r="G309" s="1" t="s">
        <v>860</v>
      </c>
      <c r="H309" s="1">
        <v>2</v>
      </c>
      <c r="I309" s="1">
        <v>2</v>
      </c>
      <c r="J309" s="1" t="s">
        <v>993</v>
      </c>
      <c r="K309" s="1" t="s">
        <v>2142</v>
      </c>
      <c r="L309" s="1" t="s">
        <v>868</v>
      </c>
      <c r="M309" s="1">
        <v>4819417.99</v>
      </c>
      <c r="N309" s="2" t="s">
        <v>102</v>
      </c>
      <c r="O309" s="2" t="s">
        <v>4670</v>
      </c>
      <c r="P309" s="2" t="s">
        <v>3295</v>
      </c>
      <c r="Q309" s="2">
        <v>29.3</v>
      </c>
      <c r="R309" s="2">
        <v>11.2</v>
      </c>
      <c r="S309" s="2" t="s">
        <v>860</v>
      </c>
      <c r="T309" s="2">
        <v>2</v>
      </c>
      <c r="U309" s="2">
        <v>2</v>
      </c>
      <c r="V309" s="2" t="s">
        <v>993</v>
      </c>
      <c r="W309" s="2" t="s">
        <v>2142</v>
      </c>
      <c r="X309" s="2" t="s">
        <v>868</v>
      </c>
      <c r="Y309" s="2">
        <v>4819417.99</v>
      </c>
    </row>
    <row r="310" spans="1:25" x14ac:dyDescent="0.25">
      <c r="A310" t="s">
        <v>102</v>
      </c>
      <c r="B310" s="1" t="s">
        <v>102</v>
      </c>
      <c r="C310" s="1" t="s">
        <v>4670</v>
      </c>
      <c r="D310" s="1" t="s">
        <v>3295</v>
      </c>
      <c r="E310" s="1">
        <v>29.3</v>
      </c>
      <c r="F310" s="1">
        <v>11.2</v>
      </c>
      <c r="G310" s="1" t="s">
        <v>860</v>
      </c>
      <c r="H310" s="1">
        <v>2</v>
      </c>
      <c r="I310" s="1">
        <v>2</v>
      </c>
      <c r="J310" s="1" t="s">
        <v>993</v>
      </c>
      <c r="K310" s="1" t="s">
        <v>2142</v>
      </c>
      <c r="L310" s="1" t="s">
        <v>868</v>
      </c>
      <c r="M310" s="1">
        <v>4819417.99</v>
      </c>
      <c r="N310" s="2" t="s">
        <v>102</v>
      </c>
      <c r="O310" s="2" t="s">
        <v>4670</v>
      </c>
      <c r="P310" s="2" t="s">
        <v>3295</v>
      </c>
      <c r="Q310" s="2">
        <v>29.3</v>
      </c>
      <c r="R310" s="2">
        <v>11.2</v>
      </c>
      <c r="S310" s="2" t="s">
        <v>860</v>
      </c>
      <c r="T310" s="2">
        <v>2</v>
      </c>
      <c r="U310" s="2">
        <v>2</v>
      </c>
      <c r="V310" s="2" t="s">
        <v>993</v>
      </c>
      <c r="W310" s="2" t="s">
        <v>2142</v>
      </c>
      <c r="X310" s="2" t="s">
        <v>868</v>
      </c>
      <c r="Y310" s="2">
        <v>4819417.99</v>
      </c>
    </row>
    <row r="311" spans="1:25" x14ac:dyDescent="0.25">
      <c r="A311" t="s">
        <v>103</v>
      </c>
      <c r="B311" s="1" t="s">
        <v>103</v>
      </c>
      <c r="C311" s="1" t="s">
        <v>6984</v>
      </c>
      <c r="D311" s="1" t="s">
        <v>3295</v>
      </c>
      <c r="E311" s="1">
        <v>23.8</v>
      </c>
      <c r="F311" s="1">
        <v>20.37</v>
      </c>
      <c r="G311" s="1" t="s">
        <v>860</v>
      </c>
      <c r="H311" s="1">
        <v>1</v>
      </c>
      <c r="I311" s="1">
        <v>1</v>
      </c>
      <c r="J311" s="1" t="s">
        <v>861</v>
      </c>
      <c r="K311" s="1" t="s">
        <v>882</v>
      </c>
      <c r="L311" s="1" t="s">
        <v>863</v>
      </c>
      <c r="M311" s="1">
        <v>21575986.149999999</v>
      </c>
      <c r="N311" s="2" t="s">
        <v>103</v>
      </c>
      <c r="O311" s="2" t="s">
        <v>6984</v>
      </c>
      <c r="P311" s="2" t="s">
        <v>3295</v>
      </c>
      <c r="Q311" s="2">
        <v>23.6</v>
      </c>
      <c r="R311" s="2">
        <v>20.37</v>
      </c>
      <c r="S311" s="2" t="s">
        <v>860</v>
      </c>
      <c r="T311" s="2">
        <v>1</v>
      </c>
      <c r="U311" s="2">
        <v>1</v>
      </c>
      <c r="V311" s="2" t="s">
        <v>861</v>
      </c>
      <c r="W311" s="2" t="s">
        <v>882</v>
      </c>
      <c r="X311" s="2" t="s">
        <v>863</v>
      </c>
      <c r="Y311" s="2">
        <v>22902160.09</v>
      </c>
    </row>
    <row r="312" spans="1:25" x14ac:dyDescent="0.25">
      <c r="A312" t="s">
        <v>103</v>
      </c>
      <c r="B312" s="1" t="s">
        <v>103</v>
      </c>
      <c r="C312" s="1" t="s">
        <v>6984</v>
      </c>
      <c r="D312" s="1" t="s">
        <v>3295</v>
      </c>
      <c r="E312" s="1">
        <v>23.8</v>
      </c>
      <c r="F312" s="1">
        <v>20.37</v>
      </c>
      <c r="G312" s="1" t="s">
        <v>860</v>
      </c>
      <c r="H312" s="1">
        <v>1</v>
      </c>
      <c r="I312" s="1">
        <v>1</v>
      </c>
      <c r="J312" s="1" t="s">
        <v>861</v>
      </c>
      <c r="K312" s="1" t="s">
        <v>882</v>
      </c>
      <c r="L312" s="1" t="s">
        <v>863</v>
      </c>
      <c r="M312" s="1">
        <v>21575986.149999999</v>
      </c>
      <c r="N312" s="2" t="s">
        <v>103</v>
      </c>
      <c r="O312" s="2" t="s">
        <v>6984</v>
      </c>
      <c r="P312" s="2" t="s">
        <v>3295</v>
      </c>
      <c r="Q312" s="2">
        <v>23.6</v>
      </c>
      <c r="R312" s="2">
        <v>20.37</v>
      </c>
      <c r="S312" s="2" t="s">
        <v>860</v>
      </c>
      <c r="T312" s="2">
        <v>1</v>
      </c>
      <c r="U312" s="2">
        <v>1</v>
      </c>
      <c r="V312" s="2" t="s">
        <v>861</v>
      </c>
      <c r="W312" s="2" t="s">
        <v>882</v>
      </c>
      <c r="X312" s="2" t="s">
        <v>863</v>
      </c>
      <c r="Y312" s="2">
        <v>22902160.09</v>
      </c>
    </row>
    <row r="313" spans="1:25" x14ac:dyDescent="0.25">
      <c r="A313" t="s">
        <v>103</v>
      </c>
      <c r="B313" s="1" t="s">
        <v>103</v>
      </c>
      <c r="C313" s="1" t="s">
        <v>6984</v>
      </c>
      <c r="D313" s="1" t="s">
        <v>3295</v>
      </c>
      <c r="E313" s="1">
        <v>23.8</v>
      </c>
      <c r="F313" s="1">
        <v>20.37</v>
      </c>
      <c r="G313" s="1" t="s">
        <v>860</v>
      </c>
      <c r="H313" s="1">
        <v>1</v>
      </c>
      <c r="I313" s="1">
        <v>1</v>
      </c>
      <c r="J313" s="1" t="s">
        <v>861</v>
      </c>
      <c r="K313" s="1" t="s">
        <v>882</v>
      </c>
      <c r="L313" s="1" t="s">
        <v>863</v>
      </c>
      <c r="M313" s="1">
        <v>21575986.149999999</v>
      </c>
      <c r="N313" s="2" t="s">
        <v>103</v>
      </c>
      <c r="O313" s="2" t="s">
        <v>6984</v>
      </c>
      <c r="P313" s="2" t="s">
        <v>3295</v>
      </c>
      <c r="Q313" s="2">
        <v>23.6</v>
      </c>
      <c r="R313" s="2">
        <v>20.37</v>
      </c>
      <c r="S313" s="2" t="s">
        <v>860</v>
      </c>
      <c r="T313" s="2">
        <v>1</v>
      </c>
      <c r="U313" s="2">
        <v>1</v>
      </c>
      <c r="V313" s="2" t="s">
        <v>861</v>
      </c>
      <c r="W313" s="2" t="s">
        <v>882</v>
      </c>
      <c r="X313" s="2" t="s">
        <v>863</v>
      </c>
      <c r="Y313" s="2">
        <v>22902160.09</v>
      </c>
    </row>
    <row r="314" spans="1:25" x14ac:dyDescent="0.25">
      <c r="A314" t="s">
        <v>104</v>
      </c>
      <c r="B314" s="1" t="s">
        <v>104</v>
      </c>
      <c r="C314" s="1" t="s">
        <v>2174</v>
      </c>
      <c r="D314" s="1" t="s">
        <v>2175</v>
      </c>
      <c r="E314" s="1">
        <v>35.4</v>
      </c>
      <c r="F314" s="1">
        <v>148.96</v>
      </c>
      <c r="G314" s="1" t="s">
        <v>984</v>
      </c>
      <c r="H314" s="1">
        <v>3</v>
      </c>
      <c r="I314" s="1">
        <v>1</v>
      </c>
      <c r="J314" s="1" t="s">
        <v>993</v>
      </c>
      <c r="K314" s="1" t="s">
        <v>928</v>
      </c>
      <c r="L314" s="1" t="s">
        <v>913</v>
      </c>
      <c r="M314" s="1">
        <v>19265912.02</v>
      </c>
      <c r="N314" s="2" t="s">
        <v>104</v>
      </c>
      <c r="O314" s="2" t="s">
        <v>2174</v>
      </c>
      <c r="P314" s="2" t="s">
        <v>2175</v>
      </c>
      <c r="Q314" s="2">
        <v>36.1</v>
      </c>
      <c r="R314" s="2">
        <v>148.96</v>
      </c>
      <c r="S314" s="2" t="s">
        <v>984</v>
      </c>
      <c r="T314" s="2">
        <v>3</v>
      </c>
      <c r="U314" s="2">
        <v>1</v>
      </c>
      <c r="V314" s="2" t="s">
        <v>993</v>
      </c>
      <c r="W314" s="2" t="s">
        <v>928</v>
      </c>
      <c r="X314" s="2" t="s">
        <v>913</v>
      </c>
      <c r="Y314" s="2">
        <v>19495951.640000001</v>
      </c>
    </row>
    <row r="315" spans="1:25" x14ac:dyDescent="0.25">
      <c r="A315" t="s">
        <v>104</v>
      </c>
      <c r="B315" s="1" t="s">
        <v>104</v>
      </c>
      <c r="C315" s="1" t="s">
        <v>2174</v>
      </c>
      <c r="D315" s="1" t="s">
        <v>2175</v>
      </c>
      <c r="E315" s="1">
        <v>35.4</v>
      </c>
      <c r="F315" s="1">
        <v>148.96</v>
      </c>
      <c r="G315" s="1" t="s">
        <v>984</v>
      </c>
      <c r="H315" s="1">
        <v>3</v>
      </c>
      <c r="I315" s="1">
        <v>1</v>
      </c>
      <c r="J315" s="1" t="s">
        <v>993</v>
      </c>
      <c r="K315" s="1" t="s">
        <v>928</v>
      </c>
      <c r="L315" s="1" t="s">
        <v>913</v>
      </c>
      <c r="M315" s="1">
        <v>19265912.02</v>
      </c>
      <c r="N315" s="2" t="s">
        <v>104</v>
      </c>
      <c r="O315" s="2" t="s">
        <v>2174</v>
      </c>
      <c r="P315" s="2" t="s">
        <v>2175</v>
      </c>
      <c r="Q315" s="2">
        <v>36.1</v>
      </c>
      <c r="R315" s="2">
        <v>148.96</v>
      </c>
      <c r="S315" s="2" t="s">
        <v>984</v>
      </c>
      <c r="T315" s="2">
        <v>3</v>
      </c>
      <c r="U315" s="2">
        <v>1</v>
      </c>
      <c r="V315" s="2" t="s">
        <v>993</v>
      </c>
      <c r="W315" s="2" t="s">
        <v>928</v>
      </c>
      <c r="X315" s="2" t="s">
        <v>913</v>
      </c>
      <c r="Y315" s="2">
        <v>19495951.640000001</v>
      </c>
    </row>
    <row r="316" spans="1:25" x14ac:dyDescent="0.25">
      <c r="A316" t="s">
        <v>104</v>
      </c>
      <c r="B316" s="1" t="s">
        <v>104</v>
      </c>
      <c r="C316" s="1" t="s">
        <v>2174</v>
      </c>
      <c r="D316" s="1" t="s">
        <v>2175</v>
      </c>
      <c r="E316" s="1">
        <v>35.4</v>
      </c>
      <c r="F316" s="1">
        <v>148.96</v>
      </c>
      <c r="G316" s="1" t="s">
        <v>984</v>
      </c>
      <c r="H316" s="1">
        <v>3</v>
      </c>
      <c r="I316" s="1">
        <v>1</v>
      </c>
      <c r="J316" s="1" t="s">
        <v>993</v>
      </c>
      <c r="K316" s="1" t="s">
        <v>928</v>
      </c>
      <c r="L316" s="1" t="s">
        <v>913</v>
      </c>
      <c r="M316" s="1">
        <v>19265912.02</v>
      </c>
      <c r="N316" s="2" t="s">
        <v>104</v>
      </c>
      <c r="O316" s="2" t="s">
        <v>2174</v>
      </c>
      <c r="P316" s="2" t="s">
        <v>2175</v>
      </c>
      <c r="Q316" s="2">
        <v>36.1</v>
      </c>
      <c r="R316" s="2">
        <v>148.96</v>
      </c>
      <c r="S316" s="2" t="s">
        <v>984</v>
      </c>
      <c r="T316" s="2">
        <v>3</v>
      </c>
      <c r="U316" s="2">
        <v>1</v>
      </c>
      <c r="V316" s="2" t="s">
        <v>993</v>
      </c>
      <c r="W316" s="2" t="s">
        <v>928</v>
      </c>
      <c r="X316" s="2" t="s">
        <v>913</v>
      </c>
      <c r="Y316" s="2">
        <v>19495951.640000001</v>
      </c>
    </row>
    <row r="317" spans="1:25" x14ac:dyDescent="0.25">
      <c r="A317" t="s">
        <v>105</v>
      </c>
      <c r="B317" s="1" t="s">
        <v>105</v>
      </c>
      <c r="C317" s="1" t="s">
        <v>2174</v>
      </c>
      <c r="D317" s="1" t="s">
        <v>2175</v>
      </c>
      <c r="E317" s="1">
        <v>43.5</v>
      </c>
      <c r="F317" s="1">
        <v>132</v>
      </c>
      <c r="G317" s="1" t="s">
        <v>867</v>
      </c>
      <c r="H317" s="1">
        <v>2</v>
      </c>
      <c r="I317" s="1">
        <v>3</v>
      </c>
      <c r="J317" s="1" t="s">
        <v>993</v>
      </c>
      <c r="K317" s="1" t="s">
        <v>2142</v>
      </c>
      <c r="L317" s="1" t="s">
        <v>913</v>
      </c>
      <c r="M317" s="1">
        <v>17578320.620000001</v>
      </c>
      <c r="N317" s="2" t="s">
        <v>105</v>
      </c>
      <c r="O317" s="2" t="s">
        <v>2174</v>
      </c>
      <c r="P317" s="2" t="s">
        <v>2175</v>
      </c>
      <c r="Q317" s="2">
        <v>43.5</v>
      </c>
      <c r="R317" s="2">
        <v>132</v>
      </c>
      <c r="S317" s="2" t="s">
        <v>867</v>
      </c>
      <c r="T317" s="2">
        <v>2</v>
      </c>
      <c r="U317" s="2">
        <v>3</v>
      </c>
      <c r="V317" s="2" t="s">
        <v>993</v>
      </c>
      <c r="W317" s="2" t="s">
        <v>2142</v>
      </c>
      <c r="X317" s="2" t="s">
        <v>913</v>
      </c>
      <c r="Y317" s="2">
        <v>17578320.620000001</v>
      </c>
    </row>
    <row r="318" spans="1:25" x14ac:dyDescent="0.25">
      <c r="A318" t="s">
        <v>105</v>
      </c>
      <c r="B318" s="1" t="s">
        <v>105</v>
      </c>
      <c r="C318" s="1" t="s">
        <v>2174</v>
      </c>
      <c r="D318" s="1" t="s">
        <v>2175</v>
      </c>
      <c r="E318" s="1">
        <v>43.5</v>
      </c>
      <c r="F318" s="1">
        <v>132</v>
      </c>
      <c r="G318" s="1" t="s">
        <v>867</v>
      </c>
      <c r="H318" s="1">
        <v>2</v>
      </c>
      <c r="I318" s="1">
        <v>3</v>
      </c>
      <c r="J318" s="1" t="s">
        <v>993</v>
      </c>
      <c r="K318" s="1" t="s">
        <v>2142</v>
      </c>
      <c r="L318" s="1" t="s">
        <v>913</v>
      </c>
      <c r="M318" s="1">
        <v>17578320.620000001</v>
      </c>
      <c r="N318" s="2" t="s">
        <v>105</v>
      </c>
      <c r="O318" s="2" t="s">
        <v>2174</v>
      </c>
      <c r="P318" s="2" t="s">
        <v>2175</v>
      </c>
      <c r="Q318" s="2">
        <v>43.5</v>
      </c>
      <c r="R318" s="2">
        <v>132</v>
      </c>
      <c r="S318" s="2" t="s">
        <v>867</v>
      </c>
      <c r="T318" s="2">
        <v>2</v>
      </c>
      <c r="U318" s="2">
        <v>3</v>
      </c>
      <c r="V318" s="2" t="s">
        <v>993</v>
      </c>
      <c r="W318" s="2" t="s">
        <v>2142</v>
      </c>
      <c r="X318" s="2" t="s">
        <v>913</v>
      </c>
      <c r="Y318" s="2">
        <v>17578320.620000001</v>
      </c>
    </row>
    <row r="319" spans="1:25" x14ac:dyDescent="0.25">
      <c r="A319" t="s">
        <v>105</v>
      </c>
      <c r="B319" s="1" t="s">
        <v>105</v>
      </c>
      <c r="C319" s="1" t="s">
        <v>2174</v>
      </c>
      <c r="D319" s="1" t="s">
        <v>2175</v>
      </c>
      <c r="E319" s="1">
        <v>43.5</v>
      </c>
      <c r="F319" s="1">
        <v>132</v>
      </c>
      <c r="G319" s="1" t="s">
        <v>867</v>
      </c>
      <c r="H319" s="1">
        <v>2</v>
      </c>
      <c r="I319" s="1">
        <v>3</v>
      </c>
      <c r="J319" s="1" t="s">
        <v>993</v>
      </c>
      <c r="K319" s="1" t="s">
        <v>2142</v>
      </c>
      <c r="L319" s="1" t="s">
        <v>913</v>
      </c>
      <c r="M319" s="1">
        <v>17578320.620000001</v>
      </c>
      <c r="N319" s="2" t="s">
        <v>105</v>
      </c>
      <c r="O319" s="2" t="s">
        <v>2174</v>
      </c>
      <c r="P319" s="2" t="s">
        <v>2175</v>
      </c>
      <c r="Q319" s="2">
        <v>43.5</v>
      </c>
      <c r="R319" s="2">
        <v>132</v>
      </c>
      <c r="S319" s="2" t="s">
        <v>867</v>
      </c>
      <c r="T319" s="2">
        <v>2</v>
      </c>
      <c r="U319" s="2">
        <v>3</v>
      </c>
      <c r="V319" s="2" t="s">
        <v>993</v>
      </c>
      <c r="W319" s="2" t="s">
        <v>2142</v>
      </c>
      <c r="X319" s="2" t="s">
        <v>913</v>
      </c>
      <c r="Y319" s="2">
        <v>17578320.620000001</v>
      </c>
    </row>
    <row r="320" spans="1:25" x14ac:dyDescent="0.25">
      <c r="A320" t="s">
        <v>106</v>
      </c>
      <c r="B320" s="1" t="s">
        <v>106</v>
      </c>
      <c r="C320" s="1" t="s">
        <v>10032</v>
      </c>
      <c r="D320" s="1" t="s">
        <v>10033</v>
      </c>
      <c r="E320" s="1">
        <v>29.3</v>
      </c>
      <c r="F320" s="1">
        <v>472.46</v>
      </c>
      <c r="G320" s="1" t="s">
        <v>860</v>
      </c>
      <c r="H320" s="1">
        <v>1</v>
      </c>
      <c r="I320" s="1">
        <v>1</v>
      </c>
      <c r="J320" s="1" t="s">
        <v>861</v>
      </c>
      <c r="K320" s="1" t="s">
        <v>862</v>
      </c>
      <c r="L320" s="1" t="s">
        <v>863</v>
      </c>
      <c r="M320" s="1">
        <v>9594068.1099999994</v>
      </c>
      <c r="N320" s="2" t="s">
        <v>106</v>
      </c>
      <c r="O320" s="2" t="s">
        <v>10032</v>
      </c>
      <c r="P320" s="2" t="s">
        <v>10033</v>
      </c>
      <c r="Q320" s="2">
        <v>30.2</v>
      </c>
      <c r="R320" s="2">
        <v>472.46</v>
      </c>
      <c r="S320" s="2" t="s">
        <v>860</v>
      </c>
      <c r="T320" s="2">
        <v>1</v>
      </c>
      <c r="U320" s="2">
        <v>1</v>
      </c>
      <c r="V320" s="2" t="s">
        <v>861</v>
      </c>
      <c r="W320" s="2" t="s">
        <v>862</v>
      </c>
      <c r="X320" s="2" t="s">
        <v>863</v>
      </c>
      <c r="Y320" s="2">
        <v>14464131.310000001</v>
      </c>
    </row>
    <row r="321" spans="1:25" x14ac:dyDescent="0.25">
      <c r="A321" t="s">
        <v>106</v>
      </c>
      <c r="B321" s="1" t="s">
        <v>106</v>
      </c>
      <c r="C321" s="1" t="s">
        <v>10032</v>
      </c>
      <c r="D321" s="1" t="s">
        <v>10033</v>
      </c>
      <c r="E321" s="1">
        <v>29.3</v>
      </c>
      <c r="F321" s="1">
        <v>472.46</v>
      </c>
      <c r="G321" s="1" t="s">
        <v>860</v>
      </c>
      <c r="H321" s="1">
        <v>1</v>
      </c>
      <c r="I321" s="1">
        <v>1</v>
      </c>
      <c r="J321" s="1" t="s">
        <v>861</v>
      </c>
      <c r="K321" s="1" t="s">
        <v>862</v>
      </c>
      <c r="L321" s="1" t="s">
        <v>863</v>
      </c>
      <c r="M321" s="1">
        <v>9594068.1099999994</v>
      </c>
      <c r="N321" s="2" t="s">
        <v>106</v>
      </c>
      <c r="O321" s="2" t="s">
        <v>10032</v>
      </c>
      <c r="P321" s="2" t="s">
        <v>10033</v>
      </c>
      <c r="Q321" s="2">
        <v>30.2</v>
      </c>
      <c r="R321" s="2">
        <v>472.46</v>
      </c>
      <c r="S321" s="2" t="s">
        <v>860</v>
      </c>
      <c r="T321" s="2">
        <v>1</v>
      </c>
      <c r="U321" s="2">
        <v>1</v>
      </c>
      <c r="V321" s="2" t="s">
        <v>861</v>
      </c>
      <c r="W321" s="2" t="s">
        <v>862</v>
      </c>
      <c r="X321" s="2" t="s">
        <v>863</v>
      </c>
      <c r="Y321" s="2">
        <v>14464131.310000001</v>
      </c>
    </row>
    <row r="322" spans="1:25" x14ac:dyDescent="0.25">
      <c r="A322" t="s">
        <v>106</v>
      </c>
      <c r="B322" s="1" t="s">
        <v>106</v>
      </c>
      <c r="C322" s="1" t="s">
        <v>10032</v>
      </c>
      <c r="D322" s="1" t="s">
        <v>10033</v>
      </c>
      <c r="E322" s="1">
        <v>29.3</v>
      </c>
      <c r="F322" s="1">
        <v>472.46</v>
      </c>
      <c r="G322" s="1" t="s">
        <v>860</v>
      </c>
      <c r="H322" s="1">
        <v>1</v>
      </c>
      <c r="I322" s="1">
        <v>1</v>
      </c>
      <c r="J322" s="1" t="s">
        <v>861</v>
      </c>
      <c r="K322" s="1" t="s">
        <v>862</v>
      </c>
      <c r="L322" s="1" t="s">
        <v>863</v>
      </c>
      <c r="M322" s="1">
        <v>9594068.1099999994</v>
      </c>
      <c r="N322" s="2" t="s">
        <v>106</v>
      </c>
      <c r="O322" s="2" t="s">
        <v>10032</v>
      </c>
      <c r="P322" s="2" t="s">
        <v>10033</v>
      </c>
      <c r="Q322" s="2">
        <v>30.2</v>
      </c>
      <c r="R322" s="2">
        <v>472.46</v>
      </c>
      <c r="S322" s="2" t="s">
        <v>860</v>
      </c>
      <c r="T322" s="2">
        <v>1</v>
      </c>
      <c r="U322" s="2">
        <v>1</v>
      </c>
      <c r="V322" s="2" t="s">
        <v>861</v>
      </c>
      <c r="W322" s="2" t="s">
        <v>862</v>
      </c>
      <c r="X322" s="2" t="s">
        <v>863</v>
      </c>
      <c r="Y322" s="2">
        <v>14464131.310000001</v>
      </c>
    </row>
    <row r="323" spans="1:25" x14ac:dyDescent="0.25">
      <c r="A323" t="s">
        <v>107</v>
      </c>
      <c r="B323" s="1" t="s">
        <v>107</v>
      </c>
      <c r="C323" s="1" t="s">
        <v>7003</v>
      </c>
      <c r="D323" s="1" t="s">
        <v>3295</v>
      </c>
      <c r="E323" s="1">
        <v>38.4</v>
      </c>
      <c r="F323" s="1">
        <v>77.14</v>
      </c>
      <c r="G323" s="1" t="s">
        <v>984</v>
      </c>
      <c r="H323" s="1">
        <v>3</v>
      </c>
      <c r="I323" s="1">
        <v>2</v>
      </c>
      <c r="J323" s="1" t="s">
        <v>928</v>
      </c>
      <c r="K323" s="1" t="s">
        <v>928</v>
      </c>
      <c r="L323" s="1" t="s">
        <v>863</v>
      </c>
      <c r="M323" s="1">
        <v>17082191.68</v>
      </c>
      <c r="N323" s="2" t="s">
        <v>107</v>
      </c>
      <c r="O323" s="2" t="s">
        <v>7003</v>
      </c>
      <c r="P323" s="2" t="s">
        <v>3295</v>
      </c>
      <c r="Q323" s="2">
        <v>38.4</v>
      </c>
      <c r="R323" s="2">
        <v>77.14</v>
      </c>
      <c r="S323" s="2" t="s">
        <v>984</v>
      </c>
      <c r="T323" s="2">
        <v>3</v>
      </c>
      <c r="U323" s="2">
        <v>2</v>
      </c>
      <c r="V323" s="2" t="s">
        <v>928</v>
      </c>
      <c r="W323" s="2" t="s">
        <v>928</v>
      </c>
      <c r="X323" s="2" t="s">
        <v>863</v>
      </c>
      <c r="Y323" s="2">
        <v>17082191.68</v>
      </c>
    </row>
    <row r="324" spans="1:25" x14ac:dyDescent="0.25">
      <c r="A324" t="s">
        <v>107</v>
      </c>
      <c r="B324" s="1" t="s">
        <v>107</v>
      </c>
      <c r="C324" s="1" t="s">
        <v>7003</v>
      </c>
      <c r="D324" s="1" t="s">
        <v>3295</v>
      </c>
      <c r="E324" s="1">
        <v>38.4</v>
      </c>
      <c r="F324" s="1">
        <v>77.14</v>
      </c>
      <c r="G324" s="1" t="s">
        <v>984</v>
      </c>
      <c r="H324" s="1">
        <v>3</v>
      </c>
      <c r="I324" s="1">
        <v>2</v>
      </c>
      <c r="J324" s="1" t="s">
        <v>928</v>
      </c>
      <c r="K324" s="1" t="s">
        <v>928</v>
      </c>
      <c r="L324" s="1" t="s">
        <v>863</v>
      </c>
      <c r="M324" s="1">
        <v>17082191.68</v>
      </c>
      <c r="N324" s="2" t="s">
        <v>107</v>
      </c>
      <c r="O324" s="2" t="s">
        <v>7003</v>
      </c>
      <c r="P324" s="2" t="s">
        <v>3295</v>
      </c>
      <c r="Q324" s="2">
        <v>38.4</v>
      </c>
      <c r="R324" s="2">
        <v>77.14</v>
      </c>
      <c r="S324" s="2" t="s">
        <v>984</v>
      </c>
      <c r="T324" s="2">
        <v>3</v>
      </c>
      <c r="U324" s="2">
        <v>2</v>
      </c>
      <c r="V324" s="2" t="s">
        <v>928</v>
      </c>
      <c r="W324" s="2" t="s">
        <v>928</v>
      </c>
      <c r="X324" s="2" t="s">
        <v>863</v>
      </c>
      <c r="Y324" s="2">
        <v>17082191.68</v>
      </c>
    </row>
    <row r="325" spans="1:25" x14ac:dyDescent="0.25">
      <c r="A325" t="s">
        <v>107</v>
      </c>
      <c r="B325" s="1" t="s">
        <v>107</v>
      </c>
      <c r="C325" s="1" t="s">
        <v>7003</v>
      </c>
      <c r="D325" s="1" t="s">
        <v>3295</v>
      </c>
      <c r="E325" s="1">
        <v>38.4</v>
      </c>
      <c r="F325" s="1">
        <v>77.14</v>
      </c>
      <c r="G325" s="1" t="s">
        <v>984</v>
      </c>
      <c r="H325" s="1">
        <v>3</v>
      </c>
      <c r="I325" s="1">
        <v>2</v>
      </c>
      <c r="J325" s="1" t="s">
        <v>928</v>
      </c>
      <c r="K325" s="1" t="s">
        <v>928</v>
      </c>
      <c r="L325" s="1" t="s">
        <v>863</v>
      </c>
      <c r="M325" s="1">
        <v>17082191.68</v>
      </c>
      <c r="N325" s="2" t="s">
        <v>107</v>
      </c>
      <c r="O325" s="2" t="s">
        <v>7003</v>
      </c>
      <c r="P325" s="2" t="s">
        <v>3295</v>
      </c>
      <c r="Q325" s="2">
        <v>38.4</v>
      </c>
      <c r="R325" s="2">
        <v>77.14</v>
      </c>
      <c r="S325" s="2" t="s">
        <v>984</v>
      </c>
      <c r="T325" s="2">
        <v>3</v>
      </c>
      <c r="U325" s="2">
        <v>2</v>
      </c>
      <c r="V325" s="2" t="s">
        <v>928</v>
      </c>
      <c r="W325" s="2" t="s">
        <v>928</v>
      </c>
      <c r="X325" s="2" t="s">
        <v>863</v>
      </c>
      <c r="Y325" s="2">
        <v>17082191.68</v>
      </c>
    </row>
    <row r="326" spans="1:25" x14ac:dyDescent="0.25">
      <c r="A326" t="s">
        <v>108</v>
      </c>
      <c r="B326" s="1" t="s">
        <v>108</v>
      </c>
      <c r="C326" s="1" t="s">
        <v>7111</v>
      </c>
      <c r="D326" s="1" t="s">
        <v>3295</v>
      </c>
      <c r="E326" s="1">
        <v>27</v>
      </c>
      <c r="F326" s="1">
        <v>16.7</v>
      </c>
      <c r="G326" s="1" t="s">
        <v>867</v>
      </c>
      <c r="H326" s="1">
        <v>1</v>
      </c>
      <c r="I326" s="1">
        <v>3</v>
      </c>
      <c r="J326" s="1" t="s">
        <v>928</v>
      </c>
      <c r="K326" s="1" t="s">
        <v>928</v>
      </c>
      <c r="L326" s="1" t="s">
        <v>863</v>
      </c>
      <c r="M326" s="1">
        <v>8628077.6600000001</v>
      </c>
      <c r="N326" s="2" t="s">
        <v>108</v>
      </c>
      <c r="O326" s="2" t="s">
        <v>7111</v>
      </c>
      <c r="P326" s="2" t="s">
        <v>3295</v>
      </c>
      <c r="Q326" s="2">
        <v>27</v>
      </c>
      <c r="R326" s="2">
        <v>16.7</v>
      </c>
      <c r="S326" s="2" t="s">
        <v>867</v>
      </c>
      <c r="T326" s="2">
        <v>1</v>
      </c>
      <c r="U326" s="2">
        <v>3</v>
      </c>
      <c r="V326" s="2" t="s">
        <v>928</v>
      </c>
      <c r="W326" s="2" t="s">
        <v>928</v>
      </c>
      <c r="X326" s="2" t="s">
        <v>863</v>
      </c>
      <c r="Y326" s="2">
        <v>8628077.6600000001</v>
      </c>
    </row>
    <row r="327" spans="1:25" x14ac:dyDescent="0.25">
      <c r="A327" t="s">
        <v>108</v>
      </c>
      <c r="B327" s="1" t="s">
        <v>108</v>
      </c>
      <c r="C327" s="1" t="s">
        <v>7111</v>
      </c>
      <c r="D327" s="1" t="s">
        <v>3295</v>
      </c>
      <c r="E327" s="1">
        <v>27</v>
      </c>
      <c r="F327" s="1">
        <v>16.7</v>
      </c>
      <c r="G327" s="1" t="s">
        <v>867</v>
      </c>
      <c r="H327" s="1">
        <v>1</v>
      </c>
      <c r="I327" s="1">
        <v>3</v>
      </c>
      <c r="J327" s="1" t="s">
        <v>928</v>
      </c>
      <c r="K327" s="1" t="s">
        <v>928</v>
      </c>
      <c r="L327" s="1" t="s">
        <v>863</v>
      </c>
      <c r="M327" s="1">
        <v>8628077.6600000001</v>
      </c>
      <c r="N327" s="2" t="s">
        <v>108</v>
      </c>
      <c r="O327" s="2" t="s">
        <v>7111</v>
      </c>
      <c r="P327" s="2" t="s">
        <v>3295</v>
      </c>
      <c r="Q327" s="2">
        <v>27</v>
      </c>
      <c r="R327" s="2">
        <v>16.7</v>
      </c>
      <c r="S327" s="2" t="s">
        <v>867</v>
      </c>
      <c r="T327" s="2">
        <v>1</v>
      </c>
      <c r="U327" s="2">
        <v>3</v>
      </c>
      <c r="V327" s="2" t="s">
        <v>928</v>
      </c>
      <c r="W327" s="2" t="s">
        <v>928</v>
      </c>
      <c r="X327" s="2" t="s">
        <v>863</v>
      </c>
      <c r="Y327" s="2">
        <v>8628077.6600000001</v>
      </c>
    </row>
    <row r="328" spans="1:25" x14ac:dyDescent="0.25">
      <c r="A328" t="s">
        <v>108</v>
      </c>
      <c r="B328" s="1" t="s">
        <v>108</v>
      </c>
      <c r="C328" s="1" t="s">
        <v>7111</v>
      </c>
      <c r="D328" s="1" t="s">
        <v>3295</v>
      </c>
      <c r="E328" s="1">
        <v>27</v>
      </c>
      <c r="F328" s="1">
        <v>16.7</v>
      </c>
      <c r="G328" s="1" t="s">
        <v>867</v>
      </c>
      <c r="H328" s="1">
        <v>1</v>
      </c>
      <c r="I328" s="1">
        <v>3</v>
      </c>
      <c r="J328" s="1" t="s">
        <v>928</v>
      </c>
      <c r="K328" s="1" t="s">
        <v>928</v>
      </c>
      <c r="L328" s="1" t="s">
        <v>863</v>
      </c>
      <c r="M328" s="1">
        <v>8628077.6600000001</v>
      </c>
      <c r="N328" s="2" t="s">
        <v>108</v>
      </c>
      <c r="O328" s="2" t="s">
        <v>7111</v>
      </c>
      <c r="P328" s="2" t="s">
        <v>3295</v>
      </c>
      <c r="Q328" s="2">
        <v>27</v>
      </c>
      <c r="R328" s="2">
        <v>16.7</v>
      </c>
      <c r="S328" s="2" t="s">
        <v>867</v>
      </c>
      <c r="T328" s="2">
        <v>1</v>
      </c>
      <c r="U328" s="2">
        <v>3</v>
      </c>
      <c r="V328" s="2" t="s">
        <v>928</v>
      </c>
      <c r="W328" s="2" t="s">
        <v>928</v>
      </c>
      <c r="X328" s="2" t="s">
        <v>863</v>
      </c>
      <c r="Y328" s="2">
        <v>8628077.6600000001</v>
      </c>
    </row>
    <row r="329" spans="1:25" x14ac:dyDescent="0.25">
      <c r="A329" t="s">
        <v>109</v>
      </c>
      <c r="B329" s="1" t="s">
        <v>109</v>
      </c>
      <c r="C329" s="1" t="s">
        <v>7111</v>
      </c>
      <c r="D329" s="1" t="s">
        <v>3295</v>
      </c>
      <c r="E329" s="1">
        <v>30</v>
      </c>
      <c r="F329" s="1">
        <v>18.2</v>
      </c>
      <c r="G329" s="1" t="s">
        <v>867</v>
      </c>
      <c r="H329" s="1">
        <v>1</v>
      </c>
      <c r="I329" s="1">
        <v>3</v>
      </c>
      <c r="J329" s="1" t="s">
        <v>928</v>
      </c>
      <c r="K329" s="1" t="s">
        <v>928</v>
      </c>
      <c r="L329" s="1" t="s">
        <v>863</v>
      </c>
      <c r="M329" s="1">
        <v>9648408.4700000007</v>
      </c>
      <c r="N329" s="2" t="s">
        <v>109</v>
      </c>
      <c r="O329" s="2" t="s">
        <v>7111</v>
      </c>
      <c r="P329" s="2" t="s">
        <v>3295</v>
      </c>
      <c r="Q329" s="2">
        <v>30</v>
      </c>
      <c r="R329" s="2">
        <v>18.2</v>
      </c>
      <c r="S329" s="2" t="s">
        <v>867</v>
      </c>
      <c r="T329" s="2">
        <v>1</v>
      </c>
      <c r="U329" s="2">
        <v>3</v>
      </c>
      <c r="V329" s="2" t="s">
        <v>928</v>
      </c>
      <c r="W329" s="2" t="s">
        <v>928</v>
      </c>
      <c r="X329" s="2" t="s">
        <v>863</v>
      </c>
      <c r="Y329" s="2">
        <v>9648408.4700000007</v>
      </c>
    </row>
    <row r="330" spans="1:25" x14ac:dyDescent="0.25">
      <c r="A330" t="s">
        <v>109</v>
      </c>
      <c r="B330" s="1" t="s">
        <v>109</v>
      </c>
      <c r="C330" s="1" t="s">
        <v>7111</v>
      </c>
      <c r="D330" s="1" t="s">
        <v>3295</v>
      </c>
      <c r="E330" s="1">
        <v>30</v>
      </c>
      <c r="F330" s="1">
        <v>18.2</v>
      </c>
      <c r="G330" s="1" t="s">
        <v>867</v>
      </c>
      <c r="H330" s="1">
        <v>1</v>
      </c>
      <c r="I330" s="1">
        <v>3</v>
      </c>
      <c r="J330" s="1" t="s">
        <v>928</v>
      </c>
      <c r="K330" s="1" t="s">
        <v>928</v>
      </c>
      <c r="L330" s="1" t="s">
        <v>863</v>
      </c>
      <c r="M330" s="1">
        <v>9648408.4700000007</v>
      </c>
      <c r="N330" s="2" t="s">
        <v>109</v>
      </c>
      <c r="O330" s="2" t="s">
        <v>7111</v>
      </c>
      <c r="P330" s="2" t="s">
        <v>3295</v>
      </c>
      <c r="Q330" s="2">
        <v>30</v>
      </c>
      <c r="R330" s="2">
        <v>18.2</v>
      </c>
      <c r="S330" s="2" t="s">
        <v>867</v>
      </c>
      <c r="T330" s="2">
        <v>1</v>
      </c>
      <c r="U330" s="2">
        <v>3</v>
      </c>
      <c r="V330" s="2" t="s">
        <v>928</v>
      </c>
      <c r="W330" s="2" t="s">
        <v>928</v>
      </c>
      <c r="X330" s="2" t="s">
        <v>863</v>
      </c>
      <c r="Y330" s="2">
        <v>9648408.4700000007</v>
      </c>
    </row>
    <row r="331" spans="1:25" x14ac:dyDescent="0.25">
      <c r="A331" t="s">
        <v>109</v>
      </c>
      <c r="B331" s="1" t="s">
        <v>109</v>
      </c>
      <c r="C331" s="1" t="s">
        <v>7111</v>
      </c>
      <c r="D331" s="1" t="s">
        <v>3295</v>
      </c>
      <c r="E331" s="1">
        <v>30</v>
      </c>
      <c r="F331" s="1">
        <v>18.2</v>
      </c>
      <c r="G331" s="1" t="s">
        <v>867</v>
      </c>
      <c r="H331" s="1">
        <v>1</v>
      </c>
      <c r="I331" s="1">
        <v>3</v>
      </c>
      <c r="J331" s="1" t="s">
        <v>928</v>
      </c>
      <c r="K331" s="1" t="s">
        <v>928</v>
      </c>
      <c r="L331" s="1" t="s">
        <v>863</v>
      </c>
      <c r="M331" s="1">
        <v>9648408.4700000007</v>
      </c>
      <c r="N331" s="2" t="s">
        <v>109</v>
      </c>
      <c r="O331" s="2" t="s">
        <v>7111</v>
      </c>
      <c r="P331" s="2" t="s">
        <v>3295</v>
      </c>
      <c r="Q331" s="2">
        <v>30</v>
      </c>
      <c r="R331" s="2">
        <v>18.2</v>
      </c>
      <c r="S331" s="2" t="s">
        <v>867</v>
      </c>
      <c r="T331" s="2">
        <v>1</v>
      </c>
      <c r="U331" s="2">
        <v>3</v>
      </c>
      <c r="V331" s="2" t="s">
        <v>928</v>
      </c>
      <c r="W331" s="2" t="s">
        <v>928</v>
      </c>
      <c r="X331" s="2" t="s">
        <v>863</v>
      </c>
      <c r="Y331" s="2">
        <v>9648408.4700000007</v>
      </c>
    </row>
    <row r="332" spans="1:25" x14ac:dyDescent="0.25">
      <c r="A332" t="s">
        <v>110</v>
      </c>
      <c r="B332" s="1" t="s">
        <v>110</v>
      </c>
      <c r="C332" s="1" t="s">
        <v>7111</v>
      </c>
      <c r="D332" s="1" t="s">
        <v>3295</v>
      </c>
      <c r="E332" s="1">
        <v>24.2</v>
      </c>
      <c r="F332" s="1">
        <v>15.1</v>
      </c>
      <c r="G332" s="1" t="s">
        <v>865</v>
      </c>
      <c r="H332" s="1">
        <v>3</v>
      </c>
      <c r="I332" s="1">
        <v>3</v>
      </c>
      <c r="J332" s="1" t="s">
        <v>928</v>
      </c>
      <c r="K332" s="1" t="s">
        <v>882</v>
      </c>
      <c r="L332" s="1" t="s">
        <v>863</v>
      </c>
      <c r="M332" s="1">
        <v>14124012.640000001</v>
      </c>
      <c r="N332" s="2" t="s">
        <v>110</v>
      </c>
      <c r="O332" s="2" t="s">
        <v>7111</v>
      </c>
      <c r="P332" s="2" t="s">
        <v>3295</v>
      </c>
      <c r="Q332" s="2">
        <v>24.2</v>
      </c>
      <c r="R332" s="2">
        <v>15.1</v>
      </c>
      <c r="S332" s="2" t="s">
        <v>865</v>
      </c>
      <c r="T332" s="2">
        <v>3</v>
      </c>
      <c r="U332" s="2">
        <v>3</v>
      </c>
      <c r="V332" s="2" t="s">
        <v>928</v>
      </c>
      <c r="W332" s="2" t="s">
        <v>882</v>
      </c>
      <c r="X332" s="2" t="s">
        <v>863</v>
      </c>
      <c r="Y332" s="2">
        <v>14124012.640000001</v>
      </c>
    </row>
    <row r="333" spans="1:25" x14ac:dyDescent="0.25">
      <c r="A333" t="s">
        <v>110</v>
      </c>
      <c r="B333" s="1" t="s">
        <v>110</v>
      </c>
      <c r="C333" s="1" t="s">
        <v>7111</v>
      </c>
      <c r="D333" s="1" t="s">
        <v>3295</v>
      </c>
      <c r="E333" s="1">
        <v>24.2</v>
      </c>
      <c r="F333" s="1">
        <v>15.1</v>
      </c>
      <c r="G333" s="1" t="s">
        <v>865</v>
      </c>
      <c r="H333" s="1">
        <v>3</v>
      </c>
      <c r="I333" s="1">
        <v>3</v>
      </c>
      <c r="J333" s="1" t="s">
        <v>928</v>
      </c>
      <c r="K333" s="1" t="s">
        <v>882</v>
      </c>
      <c r="L333" s="1" t="s">
        <v>863</v>
      </c>
      <c r="M333" s="1">
        <v>14124012.640000001</v>
      </c>
      <c r="N333" s="2" t="s">
        <v>110</v>
      </c>
      <c r="O333" s="2" t="s">
        <v>7111</v>
      </c>
      <c r="P333" s="2" t="s">
        <v>3295</v>
      </c>
      <c r="Q333" s="2">
        <v>24.2</v>
      </c>
      <c r="R333" s="2">
        <v>15.1</v>
      </c>
      <c r="S333" s="2" t="s">
        <v>865</v>
      </c>
      <c r="T333" s="2">
        <v>3</v>
      </c>
      <c r="U333" s="2">
        <v>3</v>
      </c>
      <c r="V333" s="2" t="s">
        <v>928</v>
      </c>
      <c r="W333" s="2" t="s">
        <v>882</v>
      </c>
      <c r="X333" s="2" t="s">
        <v>863</v>
      </c>
      <c r="Y333" s="2">
        <v>14124012.640000001</v>
      </c>
    </row>
    <row r="334" spans="1:25" x14ac:dyDescent="0.25">
      <c r="A334" t="s">
        <v>111</v>
      </c>
      <c r="B334" s="1" t="s">
        <v>111</v>
      </c>
      <c r="C334" s="1" t="s">
        <v>7111</v>
      </c>
      <c r="D334" s="1" t="s">
        <v>3295</v>
      </c>
      <c r="E334" s="1">
        <v>22</v>
      </c>
      <c r="F334" s="1">
        <v>11.44</v>
      </c>
      <c r="G334" s="1" t="s">
        <v>865</v>
      </c>
      <c r="H334" s="1">
        <v>3</v>
      </c>
      <c r="I334" s="1">
        <v>3</v>
      </c>
      <c r="J334" s="1" t="s">
        <v>928</v>
      </c>
      <c r="K334" s="1" t="s">
        <v>882</v>
      </c>
      <c r="L334" s="1" t="s">
        <v>863</v>
      </c>
      <c r="M334" s="1">
        <v>21087199.91</v>
      </c>
      <c r="N334" s="2" t="s">
        <v>111</v>
      </c>
      <c r="O334" s="2" t="s">
        <v>7111</v>
      </c>
      <c r="P334" s="2" t="s">
        <v>3295</v>
      </c>
      <c r="Q334" s="2">
        <v>23.1</v>
      </c>
      <c r="R334" s="2">
        <v>11.44</v>
      </c>
      <c r="S334" s="2" t="s">
        <v>865</v>
      </c>
      <c r="T334" s="2">
        <v>3</v>
      </c>
      <c r="U334" s="2">
        <v>3</v>
      </c>
      <c r="V334" s="2" t="s">
        <v>928</v>
      </c>
      <c r="W334" s="2" t="s">
        <v>882</v>
      </c>
      <c r="X334" s="2" t="s">
        <v>863</v>
      </c>
      <c r="Y334" s="2">
        <v>16659794.83</v>
      </c>
    </row>
    <row r="335" spans="1:25" x14ac:dyDescent="0.25">
      <c r="A335" t="s">
        <v>111</v>
      </c>
      <c r="B335" s="1" t="s">
        <v>111</v>
      </c>
      <c r="C335" s="1" t="s">
        <v>7111</v>
      </c>
      <c r="D335" s="1" t="s">
        <v>3295</v>
      </c>
      <c r="E335" s="1">
        <v>22</v>
      </c>
      <c r="F335" s="1">
        <v>11.44</v>
      </c>
      <c r="G335" s="1" t="s">
        <v>865</v>
      </c>
      <c r="H335" s="1">
        <v>3</v>
      </c>
      <c r="I335" s="1">
        <v>3</v>
      </c>
      <c r="J335" s="1" t="s">
        <v>928</v>
      </c>
      <c r="K335" s="1" t="s">
        <v>882</v>
      </c>
      <c r="L335" s="1" t="s">
        <v>863</v>
      </c>
      <c r="M335" s="1">
        <v>21087199.91</v>
      </c>
      <c r="N335" s="2" t="s">
        <v>111</v>
      </c>
      <c r="O335" s="2" t="s">
        <v>7111</v>
      </c>
      <c r="P335" s="2" t="s">
        <v>3295</v>
      </c>
      <c r="Q335" s="2">
        <v>23.1</v>
      </c>
      <c r="R335" s="2">
        <v>11.44</v>
      </c>
      <c r="S335" s="2" t="s">
        <v>865</v>
      </c>
      <c r="T335" s="2">
        <v>3</v>
      </c>
      <c r="U335" s="2">
        <v>3</v>
      </c>
      <c r="V335" s="2" t="s">
        <v>928</v>
      </c>
      <c r="W335" s="2" t="s">
        <v>882</v>
      </c>
      <c r="X335" s="2" t="s">
        <v>863</v>
      </c>
      <c r="Y335" s="2">
        <v>16659794.83</v>
      </c>
    </row>
    <row r="336" spans="1:25" x14ac:dyDescent="0.25">
      <c r="A336" t="s">
        <v>111</v>
      </c>
      <c r="B336" s="1" t="s">
        <v>111</v>
      </c>
      <c r="C336" s="1" t="s">
        <v>7111</v>
      </c>
      <c r="D336" s="1" t="s">
        <v>3295</v>
      </c>
      <c r="E336" s="1">
        <v>22</v>
      </c>
      <c r="F336" s="1">
        <v>11.44</v>
      </c>
      <c r="G336" s="1" t="s">
        <v>865</v>
      </c>
      <c r="H336" s="1">
        <v>3</v>
      </c>
      <c r="I336" s="1">
        <v>3</v>
      </c>
      <c r="J336" s="1" t="s">
        <v>928</v>
      </c>
      <c r="K336" s="1" t="s">
        <v>882</v>
      </c>
      <c r="L336" s="1" t="s">
        <v>863</v>
      </c>
      <c r="M336" s="1">
        <v>21087199.91</v>
      </c>
      <c r="N336" s="2" t="s">
        <v>111</v>
      </c>
      <c r="O336" s="2" t="s">
        <v>7111</v>
      </c>
      <c r="P336" s="2" t="s">
        <v>3295</v>
      </c>
      <c r="Q336" s="2">
        <v>23.1</v>
      </c>
      <c r="R336" s="2">
        <v>11.44</v>
      </c>
      <c r="S336" s="2" t="s">
        <v>865</v>
      </c>
      <c r="T336" s="2">
        <v>3</v>
      </c>
      <c r="U336" s="2">
        <v>3</v>
      </c>
      <c r="V336" s="2" t="s">
        <v>928</v>
      </c>
      <c r="W336" s="2" t="s">
        <v>882</v>
      </c>
      <c r="X336" s="2" t="s">
        <v>863</v>
      </c>
      <c r="Y336" s="2">
        <v>16659794.83</v>
      </c>
    </row>
    <row r="337" spans="1:25" x14ac:dyDescent="0.25">
      <c r="A337" t="s">
        <v>111</v>
      </c>
      <c r="B337" s="1" t="s">
        <v>111</v>
      </c>
      <c r="C337" s="1" t="s">
        <v>7111</v>
      </c>
      <c r="D337" s="1" t="s">
        <v>3295</v>
      </c>
      <c r="E337" s="1">
        <v>22</v>
      </c>
      <c r="F337" s="1">
        <v>11.44</v>
      </c>
      <c r="G337" s="1" t="s">
        <v>865</v>
      </c>
      <c r="H337" s="1">
        <v>3</v>
      </c>
      <c r="I337" s="1">
        <v>3</v>
      </c>
      <c r="J337" s="1" t="s">
        <v>928</v>
      </c>
      <c r="K337" s="1" t="s">
        <v>882</v>
      </c>
      <c r="L337" s="1" t="s">
        <v>863</v>
      </c>
      <c r="M337" s="1">
        <v>21087199.91</v>
      </c>
      <c r="N337" s="2" t="s">
        <v>111</v>
      </c>
      <c r="O337" s="2" t="s">
        <v>7111</v>
      </c>
      <c r="P337" s="2" t="s">
        <v>3295</v>
      </c>
      <c r="Q337" s="2">
        <v>23.1</v>
      </c>
      <c r="R337" s="2">
        <v>11.44</v>
      </c>
      <c r="S337" s="2" t="s">
        <v>865</v>
      </c>
      <c r="T337" s="2">
        <v>3</v>
      </c>
      <c r="U337" s="2">
        <v>3</v>
      </c>
      <c r="V337" s="2" t="s">
        <v>928</v>
      </c>
      <c r="W337" s="2" t="s">
        <v>882</v>
      </c>
      <c r="X337" s="2" t="s">
        <v>863</v>
      </c>
      <c r="Y337" s="2">
        <v>16659794.83</v>
      </c>
    </row>
    <row r="338" spans="1:25" x14ac:dyDescent="0.25">
      <c r="A338" t="s">
        <v>111</v>
      </c>
      <c r="B338" s="1" t="s">
        <v>111</v>
      </c>
      <c r="C338" s="1" t="s">
        <v>7111</v>
      </c>
      <c r="D338" s="1" t="s">
        <v>3295</v>
      </c>
      <c r="E338" s="1">
        <v>22</v>
      </c>
      <c r="F338" s="1">
        <v>11.44</v>
      </c>
      <c r="G338" s="1" t="s">
        <v>865</v>
      </c>
      <c r="H338" s="1">
        <v>3</v>
      </c>
      <c r="I338" s="1">
        <v>3</v>
      </c>
      <c r="J338" s="1" t="s">
        <v>928</v>
      </c>
      <c r="K338" s="1" t="s">
        <v>882</v>
      </c>
      <c r="L338" s="1" t="s">
        <v>863</v>
      </c>
      <c r="M338" s="1">
        <v>21087199.91</v>
      </c>
      <c r="N338" s="2" t="s">
        <v>111</v>
      </c>
      <c r="O338" s="2" t="s">
        <v>7111</v>
      </c>
      <c r="P338" s="2" t="s">
        <v>3295</v>
      </c>
      <c r="Q338" s="2">
        <v>23.1</v>
      </c>
      <c r="R338" s="2">
        <v>11.44</v>
      </c>
      <c r="S338" s="2" t="s">
        <v>865</v>
      </c>
      <c r="T338" s="2">
        <v>3</v>
      </c>
      <c r="U338" s="2">
        <v>3</v>
      </c>
      <c r="V338" s="2" t="s">
        <v>928</v>
      </c>
      <c r="W338" s="2" t="s">
        <v>882</v>
      </c>
      <c r="X338" s="2" t="s">
        <v>863</v>
      </c>
      <c r="Y338" s="2">
        <v>16659794.83</v>
      </c>
    </row>
    <row r="339" spans="1:25" x14ac:dyDescent="0.25">
      <c r="A339" t="s">
        <v>111</v>
      </c>
      <c r="B339" s="1" t="s">
        <v>111</v>
      </c>
      <c r="C339" s="1" t="s">
        <v>7111</v>
      </c>
      <c r="D339" s="1" t="s">
        <v>3295</v>
      </c>
      <c r="E339" s="1">
        <v>22</v>
      </c>
      <c r="F339" s="1">
        <v>11.44</v>
      </c>
      <c r="G339" s="1" t="s">
        <v>865</v>
      </c>
      <c r="H339" s="1">
        <v>3</v>
      </c>
      <c r="I339" s="1">
        <v>3</v>
      </c>
      <c r="J339" s="1" t="s">
        <v>928</v>
      </c>
      <c r="K339" s="1" t="s">
        <v>882</v>
      </c>
      <c r="L339" s="1" t="s">
        <v>863</v>
      </c>
      <c r="M339" s="1">
        <v>21087199.91</v>
      </c>
      <c r="N339" s="2" t="s">
        <v>111</v>
      </c>
      <c r="O339" s="2" t="s">
        <v>7111</v>
      </c>
      <c r="P339" s="2" t="s">
        <v>3295</v>
      </c>
      <c r="Q339" s="2">
        <v>23.1</v>
      </c>
      <c r="R339" s="2">
        <v>11.44</v>
      </c>
      <c r="S339" s="2" t="s">
        <v>865</v>
      </c>
      <c r="T339" s="2">
        <v>3</v>
      </c>
      <c r="U339" s="2">
        <v>3</v>
      </c>
      <c r="V339" s="2" t="s">
        <v>928</v>
      </c>
      <c r="W339" s="2" t="s">
        <v>882</v>
      </c>
      <c r="X339" s="2" t="s">
        <v>863</v>
      </c>
      <c r="Y339" s="2">
        <v>16659794.83</v>
      </c>
    </row>
    <row r="340" spans="1:25" x14ac:dyDescent="0.25">
      <c r="A340" t="s">
        <v>112</v>
      </c>
      <c r="B340" s="1" t="s">
        <v>112</v>
      </c>
      <c r="C340" s="1" t="s">
        <v>9502</v>
      </c>
      <c r="D340" s="1" t="s">
        <v>9503</v>
      </c>
      <c r="E340" s="1">
        <v>32.200000000000003</v>
      </c>
      <c r="F340" s="1">
        <v>169.43</v>
      </c>
      <c r="G340" s="1" t="s">
        <v>918</v>
      </c>
      <c r="H340" s="1">
        <v>3</v>
      </c>
      <c r="I340" s="1">
        <v>1</v>
      </c>
      <c r="J340" s="1" t="s">
        <v>861</v>
      </c>
      <c r="K340" s="1" t="s">
        <v>933</v>
      </c>
      <c r="L340" s="1" t="s">
        <v>1097</v>
      </c>
      <c r="M340" s="1">
        <v>36639881.740000002</v>
      </c>
      <c r="N340" s="2" t="s">
        <v>112</v>
      </c>
      <c r="O340" s="2" t="s">
        <v>9502</v>
      </c>
      <c r="P340" s="2" t="s">
        <v>9503</v>
      </c>
      <c r="Q340" s="2">
        <v>32.200000000000003</v>
      </c>
      <c r="R340" s="2">
        <v>169.43</v>
      </c>
      <c r="S340" s="2" t="s">
        <v>918</v>
      </c>
      <c r="T340" s="2">
        <v>3</v>
      </c>
      <c r="U340" s="2">
        <v>1</v>
      </c>
      <c r="V340" s="2" t="s">
        <v>861</v>
      </c>
      <c r="W340" s="2" t="s">
        <v>933</v>
      </c>
      <c r="X340" s="2" t="s">
        <v>1097</v>
      </c>
      <c r="Y340" s="2">
        <v>36639881.740000002</v>
      </c>
    </row>
    <row r="341" spans="1:25" x14ac:dyDescent="0.25">
      <c r="A341" t="s">
        <v>112</v>
      </c>
      <c r="B341" s="1" t="s">
        <v>112</v>
      </c>
      <c r="C341" s="1" t="s">
        <v>9502</v>
      </c>
      <c r="D341" s="1" t="s">
        <v>9503</v>
      </c>
      <c r="E341" s="1">
        <v>32.200000000000003</v>
      </c>
      <c r="F341" s="1">
        <v>169.43</v>
      </c>
      <c r="G341" s="1" t="s">
        <v>918</v>
      </c>
      <c r="H341" s="1">
        <v>3</v>
      </c>
      <c r="I341" s="1">
        <v>1</v>
      </c>
      <c r="J341" s="1" t="s">
        <v>861</v>
      </c>
      <c r="K341" s="1" t="s">
        <v>933</v>
      </c>
      <c r="L341" s="1" t="s">
        <v>1097</v>
      </c>
      <c r="M341" s="1">
        <v>36639881.740000002</v>
      </c>
      <c r="N341" s="2" t="s">
        <v>112</v>
      </c>
      <c r="O341" s="2" t="s">
        <v>9502</v>
      </c>
      <c r="P341" s="2" t="s">
        <v>9503</v>
      </c>
      <c r="Q341" s="2">
        <v>32.200000000000003</v>
      </c>
      <c r="R341" s="2">
        <v>169.43</v>
      </c>
      <c r="S341" s="2" t="s">
        <v>918</v>
      </c>
      <c r="T341" s="2">
        <v>3</v>
      </c>
      <c r="U341" s="2">
        <v>1</v>
      </c>
      <c r="V341" s="2" t="s">
        <v>861</v>
      </c>
      <c r="W341" s="2" t="s">
        <v>933</v>
      </c>
      <c r="X341" s="2" t="s">
        <v>1097</v>
      </c>
      <c r="Y341" s="2">
        <v>36639881.740000002</v>
      </c>
    </row>
    <row r="342" spans="1:25" x14ac:dyDescent="0.25">
      <c r="A342" t="s">
        <v>112</v>
      </c>
      <c r="B342" s="1" t="s">
        <v>112</v>
      </c>
      <c r="C342" s="1" t="s">
        <v>9502</v>
      </c>
      <c r="D342" s="1" t="s">
        <v>9503</v>
      </c>
      <c r="E342" s="1">
        <v>32.200000000000003</v>
      </c>
      <c r="F342" s="1">
        <v>169.43</v>
      </c>
      <c r="G342" s="1" t="s">
        <v>918</v>
      </c>
      <c r="H342" s="1">
        <v>3</v>
      </c>
      <c r="I342" s="1">
        <v>1</v>
      </c>
      <c r="J342" s="1" t="s">
        <v>861</v>
      </c>
      <c r="K342" s="1" t="s">
        <v>933</v>
      </c>
      <c r="L342" s="1" t="s">
        <v>1097</v>
      </c>
      <c r="M342" s="1">
        <v>36639881.740000002</v>
      </c>
      <c r="N342" s="2" t="s">
        <v>112</v>
      </c>
      <c r="O342" s="2" t="s">
        <v>9502</v>
      </c>
      <c r="P342" s="2" t="s">
        <v>9503</v>
      </c>
      <c r="Q342" s="2">
        <v>32.200000000000003</v>
      </c>
      <c r="R342" s="2">
        <v>169.43</v>
      </c>
      <c r="S342" s="2" t="s">
        <v>918</v>
      </c>
      <c r="T342" s="2">
        <v>3</v>
      </c>
      <c r="U342" s="2">
        <v>1</v>
      </c>
      <c r="V342" s="2" t="s">
        <v>861</v>
      </c>
      <c r="W342" s="2" t="s">
        <v>933</v>
      </c>
      <c r="X342" s="2" t="s">
        <v>1097</v>
      </c>
      <c r="Y342" s="2">
        <v>36639881.740000002</v>
      </c>
    </row>
    <row r="343" spans="1:25" x14ac:dyDescent="0.25">
      <c r="A343" t="s">
        <v>113</v>
      </c>
      <c r="B343" s="1" t="s">
        <v>113</v>
      </c>
      <c r="C343" s="1" t="s">
        <v>8169</v>
      </c>
      <c r="D343" s="1" t="s">
        <v>3295</v>
      </c>
      <c r="E343" s="1">
        <v>15.7</v>
      </c>
      <c r="F343" s="1">
        <v>9.74</v>
      </c>
      <c r="G343" s="1" t="s">
        <v>860</v>
      </c>
      <c r="H343" s="1">
        <v>1</v>
      </c>
      <c r="I343" s="1">
        <v>3</v>
      </c>
      <c r="J343" s="1" t="s">
        <v>861</v>
      </c>
      <c r="K343" s="1" t="s">
        <v>882</v>
      </c>
      <c r="L343" s="1" t="s">
        <v>863</v>
      </c>
      <c r="M343" s="1">
        <v>15761767.289999999</v>
      </c>
      <c r="N343" s="2" t="s">
        <v>113</v>
      </c>
      <c r="O343" s="2" t="s">
        <v>8169</v>
      </c>
      <c r="P343" s="2" t="s">
        <v>3295</v>
      </c>
      <c r="Q343" s="2">
        <v>16.2</v>
      </c>
      <c r="R343" s="2">
        <v>9.74</v>
      </c>
      <c r="S343" s="2" t="s">
        <v>860</v>
      </c>
      <c r="T343" s="2">
        <v>1</v>
      </c>
      <c r="U343" s="2">
        <v>3</v>
      </c>
      <c r="V343" s="2" t="s">
        <v>861</v>
      </c>
      <c r="W343" s="2" t="s">
        <v>882</v>
      </c>
      <c r="X343" s="2" t="s">
        <v>863</v>
      </c>
      <c r="Y343" s="2">
        <v>20939529.719999999</v>
      </c>
    </row>
    <row r="344" spans="1:25" x14ac:dyDescent="0.25">
      <c r="A344" t="s">
        <v>113</v>
      </c>
      <c r="B344" s="1" t="s">
        <v>113</v>
      </c>
      <c r="C344" s="1" t="s">
        <v>8169</v>
      </c>
      <c r="D344" s="1" t="s">
        <v>3295</v>
      </c>
      <c r="E344" s="1">
        <v>15.7</v>
      </c>
      <c r="F344" s="1">
        <v>9.74</v>
      </c>
      <c r="G344" s="1" t="s">
        <v>860</v>
      </c>
      <c r="H344" s="1">
        <v>1</v>
      </c>
      <c r="I344" s="1">
        <v>3</v>
      </c>
      <c r="J344" s="1" t="s">
        <v>861</v>
      </c>
      <c r="K344" s="1" t="s">
        <v>882</v>
      </c>
      <c r="L344" s="1" t="s">
        <v>863</v>
      </c>
      <c r="M344" s="1">
        <v>15761767.289999999</v>
      </c>
      <c r="N344" s="2" t="s">
        <v>113</v>
      </c>
      <c r="O344" s="2" t="s">
        <v>8169</v>
      </c>
      <c r="P344" s="2" t="s">
        <v>3295</v>
      </c>
      <c r="Q344" s="2">
        <v>16.2</v>
      </c>
      <c r="R344" s="2">
        <v>9.74</v>
      </c>
      <c r="S344" s="2" t="s">
        <v>860</v>
      </c>
      <c r="T344" s="2">
        <v>1</v>
      </c>
      <c r="U344" s="2">
        <v>3</v>
      </c>
      <c r="V344" s="2" t="s">
        <v>861</v>
      </c>
      <c r="W344" s="2" t="s">
        <v>882</v>
      </c>
      <c r="X344" s="2" t="s">
        <v>863</v>
      </c>
      <c r="Y344" s="2">
        <v>20939529.719999999</v>
      </c>
    </row>
    <row r="345" spans="1:25" x14ac:dyDescent="0.25">
      <c r="A345" t="s">
        <v>113</v>
      </c>
      <c r="B345" s="1" t="s">
        <v>113</v>
      </c>
      <c r="C345" s="1" t="s">
        <v>8169</v>
      </c>
      <c r="D345" s="1" t="s">
        <v>3295</v>
      </c>
      <c r="E345" s="1">
        <v>15.7</v>
      </c>
      <c r="F345" s="1">
        <v>9.74</v>
      </c>
      <c r="G345" s="1" t="s">
        <v>860</v>
      </c>
      <c r="H345" s="1">
        <v>1</v>
      </c>
      <c r="I345" s="1">
        <v>3</v>
      </c>
      <c r="J345" s="1" t="s">
        <v>861</v>
      </c>
      <c r="K345" s="1" t="s">
        <v>882</v>
      </c>
      <c r="L345" s="1" t="s">
        <v>863</v>
      </c>
      <c r="M345" s="1">
        <v>15761767.289999999</v>
      </c>
      <c r="N345" s="2" t="s">
        <v>113</v>
      </c>
      <c r="O345" s="2" t="s">
        <v>8169</v>
      </c>
      <c r="P345" s="2" t="s">
        <v>3295</v>
      </c>
      <c r="Q345" s="2">
        <v>16.2</v>
      </c>
      <c r="R345" s="2">
        <v>9.74</v>
      </c>
      <c r="S345" s="2" t="s">
        <v>860</v>
      </c>
      <c r="T345" s="2">
        <v>1</v>
      </c>
      <c r="U345" s="2">
        <v>3</v>
      </c>
      <c r="V345" s="2" t="s">
        <v>861</v>
      </c>
      <c r="W345" s="2" t="s">
        <v>882</v>
      </c>
      <c r="X345" s="2" t="s">
        <v>863</v>
      </c>
      <c r="Y345" s="2">
        <v>20939529.719999999</v>
      </c>
    </row>
    <row r="346" spans="1:25" x14ac:dyDescent="0.25">
      <c r="A346" t="s">
        <v>114</v>
      </c>
      <c r="B346" s="1" t="s">
        <v>114</v>
      </c>
      <c r="C346" s="1" t="s">
        <v>8244</v>
      </c>
      <c r="D346" s="1" t="s">
        <v>3295</v>
      </c>
      <c r="E346" s="1">
        <v>23.1</v>
      </c>
      <c r="F346" s="1">
        <v>102.73</v>
      </c>
      <c r="G346" s="1" t="s">
        <v>860</v>
      </c>
      <c r="H346" s="1">
        <v>2</v>
      </c>
      <c r="I346" s="1">
        <v>1</v>
      </c>
      <c r="J346" s="1" t="s">
        <v>928</v>
      </c>
      <c r="K346" s="1" t="s">
        <v>928</v>
      </c>
      <c r="L346" s="1" t="s">
        <v>868</v>
      </c>
      <c r="M346" s="1">
        <v>10572243.359999999</v>
      </c>
      <c r="N346" s="2" t="s">
        <v>114</v>
      </c>
      <c r="O346" s="2" t="s">
        <v>8244</v>
      </c>
      <c r="P346" s="2" t="s">
        <v>3295</v>
      </c>
      <c r="Q346" s="2">
        <v>23.2</v>
      </c>
      <c r="R346" s="2">
        <v>102.73</v>
      </c>
      <c r="S346" s="2" t="s">
        <v>860</v>
      </c>
      <c r="T346" s="2">
        <v>2</v>
      </c>
      <c r="U346" s="2">
        <v>1</v>
      </c>
      <c r="V346" s="2" t="s">
        <v>928</v>
      </c>
      <c r="W346" s="2" t="s">
        <v>928</v>
      </c>
      <c r="X346" s="2" t="s">
        <v>868</v>
      </c>
      <c r="Y346" s="2">
        <v>13987854.76</v>
      </c>
    </row>
    <row r="347" spans="1:25" x14ac:dyDescent="0.25">
      <c r="A347" t="s">
        <v>114</v>
      </c>
      <c r="B347" s="1" t="s">
        <v>114</v>
      </c>
      <c r="C347" s="1" t="s">
        <v>8244</v>
      </c>
      <c r="D347" s="1" t="s">
        <v>3295</v>
      </c>
      <c r="E347" s="1">
        <v>23.1</v>
      </c>
      <c r="F347" s="1">
        <v>102.73</v>
      </c>
      <c r="G347" s="1" t="s">
        <v>860</v>
      </c>
      <c r="H347" s="1">
        <v>2</v>
      </c>
      <c r="I347" s="1">
        <v>1</v>
      </c>
      <c r="J347" s="1" t="s">
        <v>928</v>
      </c>
      <c r="K347" s="1" t="s">
        <v>928</v>
      </c>
      <c r="L347" s="1" t="s">
        <v>868</v>
      </c>
      <c r="M347" s="1">
        <v>10572243.359999999</v>
      </c>
      <c r="N347" s="2" t="s">
        <v>114</v>
      </c>
      <c r="O347" s="2" t="s">
        <v>8244</v>
      </c>
      <c r="P347" s="2" t="s">
        <v>3295</v>
      </c>
      <c r="Q347" s="2">
        <v>23.2</v>
      </c>
      <c r="R347" s="2">
        <v>102.73</v>
      </c>
      <c r="S347" s="2" t="s">
        <v>860</v>
      </c>
      <c r="T347" s="2">
        <v>2</v>
      </c>
      <c r="U347" s="2">
        <v>1</v>
      </c>
      <c r="V347" s="2" t="s">
        <v>928</v>
      </c>
      <c r="W347" s="2" t="s">
        <v>928</v>
      </c>
      <c r="X347" s="2" t="s">
        <v>868</v>
      </c>
      <c r="Y347" s="2">
        <v>13987854.76</v>
      </c>
    </row>
    <row r="348" spans="1:25" x14ac:dyDescent="0.25">
      <c r="A348" t="s">
        <v>114</v>
      </c>
      <c r="B348" s="1" t="s">
        <v>114</v>
      </c>
      <c r="C348" s="1" t="s">
        <v>8244</v>
      </c>
      <c r="D348" s="1" t="s">
        <v>3295</v>
      </c>
      <c r="E348" s="1">
        <v>23.1</v>
      </c>
      <c r="F348" s="1">
        <v>102.73</v>
      </c>
      <c r="G348" s="1" t="s">
        <v>860</v>
      </c>
      <c r="H348" s="1">
        <v>2</v>
      </c>
      <c r="I348" s="1">
        <v>1</v>
      </c>
      <c r="J348" s="1" t="s">
        <v>928</v>
      </c>
      <c r="K348" s="1" t="s">
        <v>928</v>
      </c>
      <c r="L348" s="1" t="s">
        <v>868</v>
      </c>
      <c r="M348" s="1">
        <v>10572243.359999999</v>
      </c>
      <c r="N348" s="2" t="s">
        <v>114</v>
      </c>
      <c r="O348" s="2" t="s">
        <v>8244</v>
      </c>
      <c r="P348" s="2" t="s">
        <v>3295</v>
      </c>
      <c r="Q348" s="2">
        <v>23.2</v>
      </c>
      <c r="R348" s="2">
        <v>102.73</v>
      </c>
      <c r="S348" s="2" t="s">
        <v>860</v>
      </c>
      <c r="T348" s="2">
        <v>2</v>
      </c>
      <c r="U348" s="2">
        <v>1</v>
      </c>
      <c r="V348" s="2" t="s">
        <v>928</v>
      </c>
      <c r="W348" s="2" t="s">
        <v>928</v>
      </c>
      <c r="X348" s="2" t="s">
        <v>868</v>
      </c>
      <c r="Y348" s="2">
        <v>13987854.76</v>
      </c>
    </row>
    <row r="349" spans="1:25" x14ac:dyDescent="0.25">
      <c r="A349" t="s">
        <v>115</v>
      </c>
      <c r="B349" s="1" t="s">
        <v>115</v>
      </c>
      <c r="C349" s="1" t="s">
        <v>8244</v>
      </c>
      <c r="D349" s="1" t="s">
        <v>3295</v>
      </c>
      <c r="E349" s="1">
        <v>30.7</v>
      </c>
      <c r="F349" s="1">
        <v>67.739999999999995</v>
      </c>
      <c r="G349" s="1" t="s">
        <v>860</v>
      </c>
      <c r="H349" s="1">
        <v>1</v>
      </c>
      <c r="I349" s="1">
        <v>3</v>
      </c>
      <c r="J349" s="1" t="s">
        <v>928</v>
      </c>
      <c r="K349" s="1" t="s">
        <v>882</v>
      </c>
      <c r="L349" s="1" t="s">
        <v>868</v>
      </c>
      <c r="M349" s="1">
        <v>13727296.630000001</v>
      </c>
      <c r="N349" s="2" t="s">
        <v>115</v>
      </c>
      <c r="O349" s="2" t="s">
        <v>8244</v>
      </c>
      <c r="P349" s="2" t="s">
        <v>3295</v>
      </c>
      <c r="Q349" s="2">
        <v>30.7</v>
      </c>
      <c r="R349" s="2">
        <v>67.739999999999995</v>
      </c>
      <c r="S349" s="2" t="s">
        <v>860</v>
      </c>
      <c r="T349" s="2">
        <v>1</v>
      </c>
      <c r="U349" s="2">
        <v>3</v>
      </c>
      <c r="V349" s="2" t="s">
        <v>928</v>
      </c>
      <c r="W349" s="2" t="s">
        <v>882</v>
      </c>
      <c r="X349" s="2" t="s">
        <v>868</v>
      </c>
      <c r="Y349" s="2">
        <v>13727296.630000001</v>
      </c>
    </row>
    <row r="350" spans="1:25" x14ac:dyDescent="0.25">
      <c r="A350" t="s">
        <v>115</v>
      </c>
      <c r="B350" s="1" t="s">
        <v>115</v>
      </c>
      <c r="C350" s="1" t="s">
        <v>8244</v>
      </c>
      <c r="D350" s="1" t="s">
        <v>3295</v>
      </c>
      <c r="E350" s="1">
        <v>30.7</v>
      </c>
      <c r="F350" s="1">
        <v>67.739999999999995</v>
      </c>
      <c r="G350" s="1" t="s">
        <v>860</v>
      </c>
      <c r="H350" s="1">
        <v>1</v>
      </c>
      <c r="I350" s="1">
        <v>3</v>
      </c>
      <c r="J350" s="1" t="s">
        <v>928</v>
      </c>
      <c r="K350" s="1" t="s">
        <v>882</v>
      </c>
      <c r="L350" s="1" t="s">
        <v>868</v>
      </c>
      <c r="M350" s="1">
        <v>13727296.630000001</v>
      </c>
      <c r="N350" s="2" t="s">
        <v>115</v>
      </c>
      <c r="O350" s="2" t="s">
        <v>8244</v>
      </c>
      <c r="P350" s="2" t="s">
        <v>3295</v>
      </c>
      <c r="Q350" s="2">
        <v>30.7</v>
      </c>
      <c r="R350" s="2">
        <v>67.739999999999995</v>
      </c>
      <c r="S350" s="2" t="s">
        <v>860</v>
      </c>
      <c r="T350" s="2">
        <v>1</v>
      </c>
      <c r="U350" s="2">
        <v>3</v>
      </c>
      <c r="V350" s="2" t="s">
        <v>928</v>
      </c>
      <c r="W350" s="2" t="s">
        <v>882</v>
      </c>
      <c r="X350" s="2" t="s">
        <v>868</v>
      </c>
      <c r="Y350" s="2">
        <v>13727296.630000001</v>
      </c>
    </row>
    <row r="351" spans="1:25" x14ac:dyDescent="0.25">
      <c r="A351" t="s">
        <v>115</v>
      </c>
      <c r="B351" s="1" t="s">
        <v>115</v>
      </c>
      <c r="C351" s="1" t="s">
        <v>8244</v>
      </c>
      <c r="D351" s="1" t="s">
        <v>3295</v>
      </c>
      <c r="E351" s="1">
        <v>30.7</v>
      </c>
      <c r="F351" s="1">
        <v>67.739999999999995</v>
      </c>
      <c r="G351" s="1" t="s">
        <v>860</v>
      </c>
      <c r="H351" s="1">
        <v>1</v>
      </c>
      <c r="I351" s="1">
        <v>3</v>
      </c>
      <c r="J351" s="1" t="s">
        <v>928</v>
      </c>
      <c r="K351" s="1" t="s">
        <v>882</v>
      </c>
      <c r="L351" s="1" t="s">
        <v>868</v>
      </c>
      <c r="M351" s="1">
        <v>13727296.630000001</v>
      </c>
      <c r="N351" s="2" t="s">
        <v>115</v>
      </c>
      <c r="O351" s="2" t="s">
        <v>8244</v>
      </c>
      <c r="P351" s="2" t="s">
        <v>3295</v>
      </c>
      <c r="Q351" s="2">
        <v>30.7</v>
      </c>
      <c r="R351" s="2">
        <v>67.739999999999995</v>
      </c>
      <c r="S351" s="2" t="s">
        <v>860</v>
      </c>
      <c r="T351" s="2">
        <v>1</v>
      </c>
      <c r="U351" s="2">
        <v>3</v>
      </c>
      <c r="V351" s="2" t="s">
        <v>928</v>
      </c>
      <c r="W351" s="2" t="s">
        <v>882</v>
      </c>
      <c r="X351" s="2" t="s">
        <v>868</v>
      </c>
      <c r="Y351" s="2">
        <v>13727296.630000001</v>
      </c>
    </row>
    <row r="352" spans="1:25" x14ac:dyDescent="0.25">
      <c r="A352" t="s">
        <v>116</v>
      </c>
      <c r="B352" s="1" t="s">
        <v>116</v>
      </c>
      <c r="C352" s="1" t="s">
        <v>8244</v>
      </c>
      <c r="D352" s="1" t="s">
        <v>3295</v>
      </c>
      <c r="E352" s="1">
        <v>33.299999999999997</v>
      </c>
      <c r="F352" s="1">
        <v>106</v>
      </c>
      <c r="G352" s="1" t="s">
        <v>860</v>
      </c>
      <c r="H352" s="1">
        <v>1</v>
      </c>
      <c r="I352" s="1">
        <v>3</v>
      </c>
      <c r="J352" s="1" t="s">
        <v>861</v>
      </c>
      <c r="K352" s="1" t="s">
        <v>882</v>
      </c>
      <c r="L352" s="1" t="s">
        <v>868</v>
      </c>
      <c r="M352" s="1">
        <v>15234795.02</v>
      </c>
      <c r="N352" s="2" t="s">
        <v>116</v>
      </c>
      <c r="O352" s="2" t="s">
        <v>8244</v>
      </c>
      <c r="P352" s="2" t="s">
        <v>3295</v>
      </c>
      <c r="Q352" s="2">
        <v>33.299999999999997</v>
      </c>
      <c r="R352" s="2">
        <v>106</v>
      </c>
      <c r="S352" s="2" t="s">
        <v>860</v>
      </c>
      <c r="T352" s="2">
        <v>1</v>
      </c>
      <c r="U352" s="2">
        <v>3</v>
      </c>
      <c r="V352" s="2" t="s">
        <v>861</v>
      </c>
      <c r="W352" s="2" t="s">
        <v>882</v>
      </c>
      <c r="X352" s="2" t="s">
        <v>868</v>
      </c>
      <c r="Y352" s="2">
        <v>15234795.02</v>
      </c>
    </row>
    <row r="353" spans="1:25" x14ac:dyDescent="0.25">
      <c r="A353" t="s">
        <v>116</v>
      </c>
      <c r="B353" s="1" t="s">
        <v>116</v>
      </c>
      <c r="C353" s="1" t="s">
        <v>8244</v>
      </c>
      <c r="D353" s="1" t="s">
        <v>3295</v>
      </c>
      <c r="E353" s="1">
        <v>33.299999999999997</v>
      </c>
      <c r="F353" s="1">
        <v>106</v>
      </c>
      <c r="G353" s="1" t="s">
        <v>860</v>
      </c>
      <c r="H353" s="1">
        <v>1</v>
      </c>
      <c r="I353" s="1">
        <v>3</v>
      </c>
      <c r="J353" s="1" t="s">
        <v>861</v>
      </c>
      <c r="K353" s="1" t="s">
        <v>882</v>
      </c>
      <c r="L353" s="1" t="s">
        <v>868</v>
      </c>
      <c r="M353" s="1">
        <v>15234795.02</v>
      </c>
      <c r="N353" s="2" t="s">
        <v>116</v>
      </c>
      <c r="O353" s="2" t="s">
        <v>8244</v>
      </c>
      <c r="P353" s="2" t="s">
        <v>3295</v>
      </c>
      <c r="Q353" s="2">
        <v>33.299999999999997</v>
      </c>
      <c r="R353" s="2">
        <v>106</v>
      </c>
      <c r="S353" s="2" t="s">
        <v>860</v>
      </c>
      <c r="T353" s="2">
        <v>1</v>
      </c>
      <c r="U353" s="2">
        <v>3</v>
      </c>
      <c r="V353" s="2" t="s">
        <v>861</v>
      </c>
      <c r="W353" s="2" t="s">
        <v>882</v>
      </c>
      <c r="X353" s="2" t="s">
        <v>868</v>
      </c>
      <c r="Y353" s="2">
        <v>15234795.02</v>
      </c>
    </row>
    <row r="354" spans="1:25" x14ac:dyDescent="0.25">
      <c r="A354" t="s">
        <v>116</v>
      </c>
      <c r="B354" s="1" t="s">
        <v>116</v>
      </c>
      <c r="C354" s="1" t="s">
        <v>8244</v>
      </c>
      <c r="D354" s="1" t="s">
        <v>3295</v>
      </c>
      <c r="E354" s="1">
        <v>33.299999999999997</v>
      </c>
      <c r="F354" s="1">
        <v>106</v>
      </c>
      <c r="G354" s="1" t="s">
        <v>860</v>
      </c>
      <c r="H354" s="1">
        <v>1</v>
      </c>
      <c r="I354" s="1">
        <v>3</v>
      </c>
      <c r="J354" s="1" t="s">
        <v>861</v>
      </c>
      <c r="K354" s="1" t="s">
        <v>882</v>
      </c>
      <c r="L354" s="1" t="s">
        <v>868</v>
      </c>
      <c r="M354" s="1">
        <v>15234795.02</v>
      </c>
      <c r="N354" s="2" t="s">
        <v>116</v>
      </c>
      <c r="O354" s="2" t="s">
        <v>8244</v>
      </c>
      <c r="P354" s="2" t="s">
        <v>3295</v>
      </c>
      <c r="Q354" s="2">
        <v>33.299999999999997</v>
      </c>
      <c r="R354" s="2">
        <v>106</v>
      </c>
      <c r="S354" s="2" t="s">
        <v>860</v>
      </c>
      <c r="T354" s="2">
        <v>1</v>
      </c>
      <c r="U354" s="2">
        <v>3</v>
      </c>
      <c r="V354" s="2" t="s">
        <v>861</v>
      </c>
      <c r="W354" s="2" t="s">
        <v>882</v>
      </c>
      <c r="X354" s="2" t="s">
        <v>868</v>
      </c>
      <c r="Y354" s="2">
        <v>15234795.02</v>
      </c>
    </row>
    <row r="355" spans="1:25" x14ac:dyDescent="0.25">
      <c r="A355" t="s">
        <v>117</v>
      </c>
      <c r="B355" s="1" t="s">
        <v>117</v>
      </c>
      <c r="C355" s="1" t="s">
        <v>8244</v>
      </c>
      <c r="D355" s="1" t="s">
        <v>3295</v>
      </c>
      <c r="E355" s="1">
        <v>35.1</v>
      </c>
      <c r="F355" s="1">
        <v>117.37</v>
      </c>
      <c r="G355" s="1" t="s">
        <v>860</v>
      </c>
      <c r="H355" s="1">
        <v>2</v>
      </c>
      <c r="I355" s="1">
        <v>1</v>
      </c>
      <c r="J355" s="1" t="s">
        <v>928</v>
      </c>
      <c r="K355" s="1" t="s">
        <v>928</v>
      </c>
      <c r="L355" s="1" t="s">
        <v>863</v>
      </c>
      <c r="M355" s="1">
        <v>13574080.75</v>
      </c>
      <c r="N355" s="2" t="s">
        <v>117</v>
      </c>
      <c r="O355" s="2" t="s">
        <v>8244</v>
      </c>
      <c r="P355" s="2" t="s">
        <v>3295</v>
      </c>
      <c r="Q355" s="2">
        <v>35.1</v>
      </c>
      <c r="R355" s="2">
        <v>117.37</v>
      </c>
      <c r="S355" s="2" t="s">
        <v>860</v>
      </c>
      <c r="T355" s="2">
        <v>2</v>
      </c>
      <c r="U355" s="2">
        <v>1</v>
      </c>
      <c r="V355" s="2" t="s">
        <v>928</v>
      </c>
      <c r="W355" s="2" t="s">
        <v>928</v>
      </c>
      <c r="X355" s="2" t="s">
        <v>863</v>
      </c>
      <c r="Y355" s="2">
        <v>13574080.75</v>
      </c>
    </row>
    <row r="356" spans="1:25" x14ac:dyDescent="0.25">
      <c r="A356" t="s">
        <v>117</v>
      </c>
      <c r="B356" s="1" t="s">
        <v>117</v>
      </c>
      <c r="C356" s="1" t="s">
        <v>8244</v>
      </c>
      <c r="D356" s="1" t="s">
        <v>3295</v>
      </c>
      <c r="E356" s="1">
        <v>35.1</v>
      </c>
      <c r="F356" s="1">
        <v>117.37</v>
      </c>
      <c r="G356" s="1" t="s">
        <v>860</v>
      </c>
      <c r="H356" s="1">
        <v>2</v>
      </c>
      <c r="I356" s="1">
        <v>1</v>
      </c>
      <c r="J356" s="1" t="s">
        <v>928</v>
      </c>
      <c r="K356" s="1" t="s">
        <v>928</v>
      </c>
      <c r="L356" s="1" t="s">
        <v>863</v>
      </c>
      <c r="M356" s="1">
        <v>13574080.75</v>
      </c>
      <c r="N356" s="2" t="s">
        <v>117</v>
      </c>
      <c r="O356" s="2" t="s">
        <v>8244</v>
      </c>
      <c r="P356" s="2" t="s">
        <v>3295</v>
      </c>
      <c r="Q356" s="2">
        <v>35.1</v>
      </c>
      <c r="R356" s="2">
        <v>117.37</v>
      </c>
      <c r="S356" s="2" t="s">
        <v>860</v>
      </c>
      <c r="T356" s="2">
        <v>2</v>
      </c>
      <c r="U356" s="2">
        <v>1</v>
      </c>
      <c r="V356" s="2" t="s">
        <v>928</v>
      </c>
      <c r="W356" s="2" t="s">
        <v>928</v>
      </c>
      <c r="X356" s="2" t="s">
        <v>863</v>
      </c>
      <c r="Y356" s="2">
        <v>13574080.75</v>
      </c>
    </row>
    <row r="357" spans="1:25" x14ac:dyDescent="0.25">
      <c r="A357" t="s">
        <v>117</v>
      </c>
      <c r="B357" s="1" t="s">
        <v>117</v>
      </c>
      <c r="C357" s="1" t="s">
        <v>8244</v>
      </c>
      <c r="D357" s="1" t="s">
        <v>3295</v>
      </c>
      <c r="E357" s="1">
        <v>35.1</v>
      </c>
      <c r="F357" s="1">
        <v>117.37</v>
      </c>
      <c r="G357" s="1" t="s">
        <v>860</v>
      </c>
      <c r="H357" s="1">
        <v>2</v>
      </c>
      <c r="I357" s="1">
        <v>1</v>
      </c>
      <c r="J357" s="1" t="s">
        <v>928</v>
      </c>
      <c r="K357" s="1" t="s">
        <v>928</v>
      </c>
      <c r="L357" s="1" t="s">
        <v>863</v>
      </c>
      <c r="M357" s="1">
        <v>13574080.75</v>
      </c>
      <c r="N357" s="2" t="s">
        <v>117</v>
      </c>
      <c r="O357" s="2" t="s">
        <v>8244</v>
      </c>
      <c r="P357" s="2" t="s">
        <v>3295</v>
      </c>
      <c r="Q357" s="2">
        <v>35.1</v>
      </c>
      <c r="R357" s="2">
        <v>117.37</v>
      </c>
      <c r="S357" s="2" t="s">
        <v>860</v>
      </c>
      <c r="T357" s="2">
        <v>2</v>
      </c>
      <c r="U357" s="2">
        <v>1</v>
      </c>
      <c r="V357" s="2" t="s">
        <v>928</v>
      </c>
      <c r="W357" s="2" t="s">
        <v>928</v>
      </c>
      <c r="X357" s="2" t="s">
        <v>863</v>
      </c>
      <c r="Y357" s="2">
        <v>13574080.75</v>
      </c>
    </row>
    <row r="358" spans="1:25" x14ac:dyDescent="0.25">
      <c r="A358" t="s">
        <v>118</v>
      </c>
      <c r="B358" s="1" t="s">
        <v>118</v>
      </c>
      <c r="C358" s="1" t="s">
        <v>1884</v>
      </c>
      <c r="D358" s="1" t="s">
        <v>1859</v>
      </c>
      <c r="E358" s="1">
        <v>40.200000000000003</v>
      </c>
      <c r="F358" s="1">
        <v>218.37</v>
      </c>
      <c r="G358" s="1" t="s">
        <v>918</v>
      </c>
      <c r="H358" s="1">
        <v>3</v>
      </c>
      <c r="I358" s="1">
        <v>2</v>
      </c>
      <c r="J358" s="1" t="s">
        <v>861</v>
      </c>
      <c r="K358" s="1" t="s">
        <v>928</v>
      </c>
      <c r="L358" s="1" t="s">
        <v>913</v>
      </c>
      <c r="M358" s="1">
        <v>18594755.949999999</v>
      </c>
      <c r="N358" s="2" t="s">
        <v>118</v>
      </c>
      <c r="O358" s="2" t="s">
        <v>1884</v>
      </c>
      <c r="P358" s="2" t="s">
        <v>1859</v>
      </c>
      <c r="Q358" s="2">
        <v>40.200000000000003</v>
      </c>
      <c r="R358" s="2">
        <v>218.37</v>
      </c>
      <c r="S358" s="2" t="s">
        <v>918</v>
      </c>
      <c r="T358" s="2">
        <v>3</v>
      </c>
      <c r="U358" s="2">
        <v>2</v>
      </c>
      <c r="V358" s="2" t="s">
        <v>861</v>
      </c>
      <c r="W358" s="2" t="s">
        <v>928</v>
      </c>
      <c r="X358" s="2" t="s">
        <v>913</v>
      </c>
      <c r="Y358" s="2">
        <v>18594755.949999999</v>
      </c>
    </row>
    <row r="359" spans="1:25" x14ac:dyDescent="0.25">
      <c r="A359" t="s">
        <v>118</v>
      </c>
      <c r="B359" s="1" t="s">
        <v>118</v>
      </c>
      <c r="C359" s="1" t="s">
        <v>1884</v>
      </c>
      <c r="D359" s="1" t="s">
        <v>1859</v>
      </c>
      <c r="E359" s="1">
        <v>40.200000000000003</v>
      </c>
      <c r="F359" s="1">
        <v>218.37</v>
      </c>
      <c r="G359" s="1" t="s">
        <v>918</v>
      </c>
      <c r="H359" s="1">
        <v>3</v>
      </c>
      <c r="I359" s="1">
        <v>2</v>
      </c>
      <c r="J359" s="1" t="s">
        <v>861</v>
      </c>
      <c r="K359" s="1" t="s">
        <v>928</v>
      </c>
      <c r="L359" s="1" t="s">
        <v>913</v>
      </c>
      <c r="M359" s="1">
        <v>18594755.949999999</v>
      </c>
      <c r="N359" s="2" t="s">
        <v>118</v>
      </c>
      <c r="O359" s="2" t="s">
        <v>1884</v>
      </c>
      <c r="P359" s="2" t="s">
        <v>1859</v>
      </c>
      <c r="Q359" s="2">
        <v>40.200000000000003</v>
      </c>
      <c r="R359" s="2">
        <v>218.37</v>
      </c>
      <c r="S359" s="2" t="s">
        <v>918</v>
      </c>
      <c r="T359" s="2">
        <v>3</v>
      </c>
      <c r="U359" s="2">
        <v>2</v>
      </c>
      <c r="V359" s="2" t="s">
        <v>861</v>
      </c>
      <c r="W359" s="2" t="s">
        <v>928</v>
      </c>
      <c r="X359" s="2" t="s">
        <v>913</v>
      </c>
      <c r="Y359" s="2">
        <v>18594755.949999999</v>
      </c>
    </row>
    <row r="360" spans="1:25" x14ac:dyDescent="0.25">
      <c r="A360" t="s">
        <v>118</v>
      </c>
      <c r="B360" s="1" t="s">
        <v>118</v>
      </c>
      <c r="C360" s="1" t="s">
        <v>1884</v>
      </c>
      <c r="D360" s="1" t="s">
        <v>1859</v>
      </c>
      <c r="E360" s="1">
        <v>40.200000000000003</v>
      </c>
      <c r="F360" s="1">
        <v>218.37</v>
      </c>
      <c r="G360" s="1" t="s">
        <v>918</v>
      </c>
      <c r="H360" s="1">
        <v>3</v>
      </c>
      <c r="I360" s="1">
        <v>2</v>
      </c>
      <c r="J360" s="1" t="s">
        <v>861</v>
      </c>
      <c r="K360" s="1" t="s">
        <v>928</v>
      </c>
      <c r="L360" s="1" t="s">
        <v>913</v>
      </c>
      <c r="M360" s="1">
        <v>18594755.949999999</v>
      </c>
      <c r="N360" s="2" t="s">
        <v>118</v>
      </c>
      <c r="O360" s="2" t="s">
        <v>1884</v>
      </c>
      <c r="P360" s="2" t="s">
        <v>1859</v>
      </c>
      <c r="Q360" s="2">
        <v>40.200000000000003</v>
      </c>
      <c r="R360" s="2">
        <v>218.37</v>
      </c>
      <c r="S360" s="2" t="s">
        <v>918</v>
      </c>
      <c r="T360" s="2">
        <v>3</v>
      </c>
      <c r="U360" s="2">
        <v>2</v>
      </c>
      <c r="V360" s="2" t="s">
        <v>861</v>
      </c>
      <c r="W360" s="2" t="s">
        <v>928</v>
      </c>
      <c r="X360" s="2" t="s">
        <v>913</v>
      </c>
      <c r="Y360" s="2">
        <v>18594755.949999999</v>
      </c>
    </row>
    <row r="361" spans="1:25" x14ac:dyDescent="0.25">
      <c r="A361" t="s">
        <v>119</v>
      </c>
      <c r="B361" s="1" t="s">
        <v>119</v>
      </c>
      <c r="C361" s="1" t="s">
        <v>2060</v>
      </c>
      <c r="D361" s="1" t="s">
        <v>1859</v>
      </c>
      <c r="E361" s="1">
        <v>48</v>
      </c>
      <c r="F361" s="1">
        <v>48</v>
      </c>
      <c r="G361" s="1" t="s">
        <v>918</v>
      </c>
      <c r="H361" s="1">
        <v>3</v>
      </c>
      <c r="I361" s="1">
        <v>3</v>
      </c>
      <c r="J361" s="1" t="s">
        <v>861</v>
      </c>
      <c r="K361" s="1" t="s">
        <v>933</v>
      </c>
      <c r="L361" s="1" t="s">
        <v>913</v>
      </c>
      <c r="M361" s="1">
        <v>25847437.41</v>
      </c>
      <c r="N361" s="2" t="s">
        <v>119</v>
      </c>
      <c r="O361" s="2" t="s">
        <v>2060</v>
      </c>
      <c r="P361" s="2" t="s">
        <v>1859</v>
      </c>
      <c r="Q361" s="2">
        <v>48</v>
      </c>
      <c r="R361" s="2">
        <v>48</v>
      </c>
      <c r="S361" s="2" t="s">
        <v>918</v>
      </c>
      <c r="T361" s="2">
        <v>3</v>
      </c>
      <c r="U361" s="2">
        <v>3</v>
      </c>
      <c r="V361" s="2" t="s">
        <v>861</v>
      </c>
      <c r="W361" s="2" t="s">
        <v>933</v>
      </c>
      <c r="X361" s="2" t="s">
        <v>913</v>
      </c>
      <c r="Y361" s="2">
        <v>25847437.41</v>
      </c>
    </row>
    <row r="362" spans="1:25" x14ac:dyDescent="0.25">
      <c r="A362" t="s">
        <v>119</v>
      </c>
      <c r="B362" s="1" t="s">
        <v>119</v>
      </c>
      <c r="C362" s="1" t="s">
        <v>2060</v>
      </c>
      <c r="D362" s="1" t="s">
        <v>1859</v>
      </c>
      <c r="E362" s="1">
        <v>48</v>
      </c>
      <c r="F362" s="1">
        <v>48</v>
      </c>
      <c r="G362" s="1" t="s">
        <v>918</v>
      </c>
      <c r="H362" s="1">
        <v>3</v>
      </c>
      <c r="I362" s="1">
        <v>3</v>
      </c>
      <c r="J362" s="1" t="s">
        <v>861</v>
      </c>
      <c r="K362" s="1" t="s">
        <v>933</v>
      </c>
      <c r="L362" s="1" t="s">
        <v>913</v>
      </c>
      <c r="M362" s="1">
        <v>25847437.41</v>
      </c>
      <c r="N362" s="2" t="s">
        <v>119</v>
      </c>
      <c r="O362" s="2" t="s">
        <v>2060</v>
      </c>
      <c r="P362" s="2" t="s">
        <v>1859</v>
      </c>
      <c r="Q362" s="2">
        <v>48</v>
      </c>
      <c r="R362" s="2">
        <v>48</v>
      </c>
      <c r="S362" s="2" t="s">
        <v>918</v>
      </c>
      <c r="T362" s="2">
        <v>3</v>
      </c>
      <c r="U362" s="2">
        <v>3</v>
      </c>
      <c r="V362" s="2" t="s">
        <v>861</v>
      </c>
      <c r="W362" s="2" t="s">
        <v>933</v>
      </c>
      <c r="X362" s="2" t="s">
        <v>913</v>
      </c>
      <c r="Y362" s="2">
        <v>25847437.41</v>
      </c>
    </row>
    <row r="363" spans="1:25" x14ac:dyDescent="0.25">
      <c r="A363" t="s">
        <v>119</v>
      </c>
      <c r="B363" s="1" t="s">
        <v>119</v>
      </c>
      <c r="C363" s="1" t="s">
        <v>2060</v>
      </c>
      <c r="D363" s="1" t="s">
        <v>1859</v>
      </c>
      <c r="E363" s="1">
        <v>48</v>
      </c>
      <c r="F363" s="1">
        <v>48</v>
      </c>
      <c r="G363" s="1" t="s">
        <v>918</v>
      </c>
      <c r="H363" s="1">
        <v>3</v>
      </c>
      <c r="I363" s="1">
        <v>3</v>
      </c>
      <c r="J363" s="1" t="s">
        <v>861</v>
      </c>
      <c r="K363" s="1" t="s">
        <v>933</v>
      </c>
      <c r="L363" s="1" t="s">
        <v>913</v>
      </c>
      <c r="M363" s="1">
        <v>25847437.41</v>
      </c>
      <c r="N363" s="2" t="s">
        <v>119</v>
      </c>
      <c r="O363" s="2" t="s">
        <v>2060</v>
      </c>
      <c r="P363" s="2" t="s">
        <v>1859</v>
      </c>
      <c r="Q363" s="2">
        <v>48</v>
      </c>
      <c r="R363" s="2">
        <v>48</v>
      </c>
      <c r="S363" s="2" t="s">
        <v>918</v>
      </c>
      <c r="T363" s="2">
        <v>3</v>
      </c>
      <c r="U363" s="2">
        <v>3</v>
      </c>
      <c r="V363" s="2" t="s">
        <v>861</v>
      </c>
      <c r="W363" s="2" t="s">
        <v>933</v>
      </c>
      <c r="X363" s="2" t="s">
        <v>913</v>
      </c>
      <c r="Y363" s="2">
        <v>25847437.41</v>
      </c>
    </row>
    <row r="364" spans="1:25" x14ac:dyDescent="0.25">
      <c r="A364" t="s">
        <v>120</v>
      </c>
      <c r="B364" s="1" t="s">
        <v>120</v>
      </c>
      <c r="C364" s="1" t="e">
        <v>#N/A</v>
      </c>
      <c r="D364" s="1" t="e">
        <v>#N/A</v>
      </c>
      <c r="E364" s="1" t="e">
        <v>#N/A</v>
      </c>
      <c r="F364" s="1" t="e">
        <v>#N/A</v>
      </c>
      <c r="G364" s="1" t="e">
        <v>#N/A</v>
      </c>
      <c r="H364" s="1" t="e">
        <v>#N/A</v>
      </c>
      <c r="I364" s="1" t="e">
        <v>#N/A</v>
      </c>
      <c r="J364" s="1" t="e">
        <v>#N/A</v>
      </c>
      <c r="K364" s="1" t="e">
        <v>#N/A</v>
      </c>
      <c r="L364" s="1" t="e">
        <v>#N/A</v>
      </c>
      <c r="M364" s="1" t="e">
        <v>#N/A</v>
      </c>
      <c r="N364" s="2" t="s">
        <v>120</v>
      </c>
      <c r="O364" s="2" t="s">
        <v>1093</v>
      </c>
      <c r="P364" s="2" t="s">
        <v>1094</v>
      </c>
      <c r="Q364" s="2">
        <v>56.1</v>
      </c>
      <c r="R364" s="2">
        <v>325.60000000000002</v>
      </c>
      <c r="S364" s="2" t="s">
        <v>918</v>
      </c>
      <c r="T364" s="2">
        <v>3</v>
      </c>
      <c r="U364" s="2">
        <v>3</v>
      </c>
      <c r="V364" s="2" t="s">
        <v>928</v>
      </c>
      <c r="W364" s="2" t="s">
        <v>1095</v>
      </c>
      <c r="X364" s="2" t="s">
        <v>1097</v>
      </c>
      <c r="Y364" s="2">
        <v>16861397.109999999</v>
      </c>
    </row>
    <row r="365" spans="1:25" x14ac:dyDescent="0.25">
      <c r="A365" t="s">
        <v>121</v>
      </c>
      <c r="B365" s="1" t="s">
        <v>121</v>
      </c>
      <c r="C365" s="1" t="s">
        <v>1734</v>
      </c>
      <c r="D365" s="1" t="s">
        <v>1735</v>
      </c>
      <c r="E365" s="1">
        <v>53.4</v>
      </c>
      <c r="F365" s="1">
        <v>67</v>
      </c>
      <c r="G365" s="1" t="s">
        <v>865</v>
      </c>
      <c r="H365" s="1">
        <v>2</v>
      </c>
      <c r="I365" s="1">
        <v>3</v>
      </c>
      <c r="J365" s="1" t="s">
        <v>861</v>
      </c>
      <c r="K365" s="1" t="s">
        <v>882</v>
      </c>
      <c r="L365" s="1" t="s">
        <v>876</v>
      </c>
      <c r="M365" s="1">
        <v>19002486.050000001</v>
      </c>
      <c r="N365" s="2" t="s">
        <v>121</v>
      </c>
      <c r="O365" s="2" t="s">
        <v>1734</v>
      </c>
      <c r="P365" s="2" t="s">
        <v>1735</v>
      </c>
      <c r="Q365" s="2">
        <v>53.4</v>
      </c>
      <c r="R365" s="2">
        <v>67</v>
      </c>
      <c r="S365" s="2" t="s">
        <v>865</v>
      </c>
      <c r="T365" s="2">
        <v>2</v>
      </c>
      <c r="U365" s="2">
        <v>3</v>
      </c>
      <c r="V365" s="2" t="s">
        <v>861</v>
      </c>
      <c r="W365" s="2" t="s">
        <v>882</v>
      </c>
      <c r="X365" s="2" t="s">
        <v>876</v>
      </c>
      <c r="Y365" s="2">
        <v>19002486.050000001</v>
      </c>
    </row>
    <row r="366" spans="1:25" x14ac:dyDescent="0.25">
      <c r="A366" t="s">
        <v>121</v>
      </c>
      <c r="B366" s="1" t="s">
        <v>121</v>
      </c>
      <c r="C366" s="1" t="s">
        <v>1734</v>
      </c>
      <c r="D366" s="1" t="s">
        <v>1735</v>
      </c>
      <c r="E366" s="1">
        <v>53.4</v>
      </c>
      <c r="F366" s="1">
        <v>67</v>
      </c>
      <c r="G366" s="1" t="s">
        <v>865</v>
      </c>
      <c r="H366" s="1">
        <v>2</v>
      </c>
      <c r="I366" s="1">
        <v>3</v>
      </c>
      <c r="J366" s="1" t="s">
        <v>861</v>
      </c>
      <c r="K366" s="1" t="s">
        <v>882</v>
      </c>
      <c r="L366" s="1" t="s">
        <v>876</v>
      </c>
      <c r="M366" s="1">
        <v>19002486.050000001</v>
      </c>
      <c r="N366" s="2" t="s">
        <v>121</v>
      </c>
      <c r="O366" s="2" t="s">
        <v>1734</v>
      </c>
      <c r="P366" s="2" t="s">
        <v>1735</v>
      </c>
      <c r="Q366" s="2">
        <v>53.4</v>
      </c>
      <c r="R366" s="2">
        <v>67</v>
      </c>
      <c r="S366" s="2" t="s">
        <v>865</v>
      </c>
      <c r="T366" s="2">
        <v>2</v>
      </c>
      <c r="U366" s="2">
        <v>3</v>
      </c>
      <c r="V366" s="2" t="s">
        <v>861</v>
      </c>
      <c r="W366" s="2" t="s">
        <v>882</v>
      </c>
      <c r="X366" s="2" t="s">
        <v>876</v>
      </c>
      <c r="Y366" s="2">
        <v>19002486.050000001</v>
      </c>
    </row>
    <row r="367" spans="1:25" x14ac:dyDescent="0.25">
      <c r="A367" t="s">
        <v>121</v>
      </c>
      <c r="B367" s="1" t="s">
        <v>121</v>
      </c>
      <c r="C367" s="1" t="s">
        <v>1734</v>
      </c>
      <c r="D367" s="1" t="s">
        <v>1735</v>
      </c>
      <c r="E367" s="1">
        <v>53.4</v>
      </c>
      <c r="F367" s="1">
        <v>67</v>
      </c>
      <c r="G367" s="1" t="s">
        <v>865</v>
      </c>
      <c r="H367" s="1">
        <v>2</v>
      </c>
      <c r="I367" s="1">
        <v>3</v>
      </c>
      <c r="J367" s="1" t="s">
        <v>861</v>
      </c>
      <c r="K367" s="1" t="s">
        <v>882</v>
      </c>
      <c r="L367" s="1" t="s">
        <v>876</v>
      </c>
      <c r="M367" s="1">
        <v>19002486.050000001</v>
      </c>
      <c r="N367" s="2" t="s">
        <v>121</v>
      </c>
      <c r="O367" s="2" t="s">
        <v>1734</v>
      </c>
      <c r="P367" s="2" t="s">
        <v>1735</v>
      </c>
      <c r="Q367" s="2">
        <v>53.4</v>
      </c>
      <c r="R367" s="2">
        <v>67</v>
      </c>
      <c r="S367" s="2" t="s">
        <v>865</v>
      </c>
      <c r="T367" s="2">
        <v>2</v>
      </c>
      <c r="U367" s="2">
        <v>3</v>
      </c>
      <c r="V367" s="2" t="s">
        <v>861</v>
      </c>
      <c r="W367" s="2" t="s">
        <v>882</v>
      </c>
      <c r="X367" s="2" t="s">
        <v>876</v>
      </c>
      <c r="Y367" s="2">
        <v>19002486.050000001</v>
      </c>
    </row>
    <row r="368" spans="1:25" x14ac:dyDescent="0.25">
      <c r="A368" t="s">
        <v>122</v>
      </c>
      <c r="B368" s="1" t="s">
        <v>122</v>
      </c>
      <c r="C368" s="1" t="s">
        <v>2761</v>
      </c>
      <c r="D368" s="1" t="s">
        <v>2762</v>
      </c>
      <c r="E368" s="1">
        <v>52.2</v>
      </c>
      <c r="F368" s="1">
        <v>759.95</v>
      </c>
      <c r="G368" s="1" t="s">
        <v>916</v>
      </c>
      <c r="H368" s="1">
        <v>3</v>
      </c>
      <c r="I368" s="1">
        <v>2</v>
      </c>
      <c r="J368" s="1" t="s">
        <v>861</v>
      </c>
      <c r="K368" s="1" t="s">
        <v>862</v>
      </c>
      <c r="L368" s="1" t="s">
        <v>876</v>
      </c>
      <c r="M368" s="1">
        <v>38088662.450000003</v>
      </c>
      <c r="N368" s="2" t="s">
        <v>122</v>
      </c>
      <c r="O368" s="2" t="s">
        <v>2761</v>
      </c>
      <c r="P368" s="2" t="s">
        <v>2762</v>
      </c>
      <c r="Q368" s="2">
        <v>51.1</v>
      </c>
      <c r="R368" s="2">
        <v>759.95</v>
      </c>
      <c r="S368" s="2" t="s">
        <v>916</v>
      </c>
      <c r="T368" s="2">
        <v>3</v>
      </c>
      <c r="U368" s="2">
        <v>2</v>
      </c>
      <c r="V368" s="2" t="s">
        <v>861</v>
      </c>
      <c r="W368" s="2" t="s">
        <v>862</v>
      </c>
      <c r="X368" s="2" t="s">
        <v>876</v>
      </c>
      <c r="Y368" s="2">
        <v>46153723.549999997</v>
      </c>
    </row>
    <row r="369" spans="1:25" x14ac:dyDescent="0.25">
      <c r="A369" t="s">
        <v>122</v>
      </c>
      <c r="B369" s="1" t="s">
        <v>122</v>
      </c>
      <c r="C369" s="1" t="s">
        <v>2761</v>
      </c>
      <c r="D369" s="1" t="s">
        <v>2762</v>
      </c>
      <c r="E369" s="1">
        <v>52.2</v>
      </c>
      <c r="F369" s="1">
        <v>759.95</v>
      </c>
      <c r="G369" s="1" t="s">
        <v>916</v>
      </c>
      <c r="H369" s="1">
        <v>3</v>
      </c>
      <c r="I369" s="1">
        <v>2</v>
      </c>
      <c r="J369" s="1" t="s">
        <v>861</v>
      </c>
      <c r="K369" s="1" t="s">
        <v>862</v>
      </c>
      <c r="L369" s="1" t="s">
        <v>876</v>
      </c>
      <c r="M369" s="1">
        <v>38088662.450000003</v>
      </c>
      <c r="N369" s="2" t="s">
        <v>122</v>
      </c>
      <c r="O369" s="2" t="s">
        <v>2761</v>
      </c>
      <c r="P369" s="2" t="s">
        <v>2762</v>
      </c>
      <c r="Q369" s="2">
        <v>51.1</v>
      </c>
      <c r="R369" s="2">
        <v>759.95</v>
      </c>
      <c r="S369" s="2" t="s">
        <v>916</v>
      </c>
      <c r="T369" s="2">
        <v>3</v>
      </c>
      <c r="U369" s="2">
        <v>2</v>
      </c>
      <c r="V369" s="2" t="s">
        <v>861</v>
      </c>
      <c r="W369" s="2" t="s">
        <v>862</v>
      </c>
      <c r="X369" s="2" t="s">
        <v>876</v>
      </c>
      <c r="Y369" s="2">
        <v>46153723.549999997</v>
      </c>
    </row>
    <row r="370" spans="1:25" x14ac:dyDescent="0.25">
      <c r="A370" t="s">
        <v>122</v>
      </c>
      <c r="B370" s="1" t="s">
        <v>122</v>
      </c>
      <c r="C370" s="1" t="s">
        <v>2761</v>
      </c>
      <c r="D370" s="1" t="s">
        <v>2762</v>
      </c>
      <c r="E370" s="1">
        <v>52.2</v>
      </c>
      <c r="F370" s="1">
        <v>759.95</v>
      </c>
      <c r="G370" s="1" t="s">
        <v>916</v>
      </c>
      <c r="H370" s="1">
        <v>3</v>
      </c>
      <c r="I370" s="1">
        <v>2</v>
      </c>
      <c r="J370" s="1" t="s">
        <v>861</v>
      </c>
      <c r="K370" s="1" t="s">
        <v>862</v>
      </c>
      <c r="L370" s="1" t="s">
        <v>876</v>
      </c>
      <c r="M370" s="1">
        <v>38088662.450000003</v>
      </c>
      <c r="N370" s="2" t="s">
        <v>122</v>
      </c>
      <c r="O370" s="2" t="s">
        <v>2761</v>
      </c>
      <c r="P370" s="2" t="s">
        <v>2762</v>
      </c>
      <c r="Q370" s="2">
        <v>51.1</v>
      </c>
      <c r="R370" s="2">
        <v>759.95</v>
      </c>
      <c r="S370" s="2" t="s">
        <v>916</v>
      </c>
      <c r="T370" s="2">
        <v>3</v>
      </c>
      <c r="U370" s="2">
        <v>2</v>
      </c>
      <c r="V370" s="2" t="s">
        <v>861</v>
      </c>
      <c r="W370" s="2" t="s">
        <v>862</v>
      </c>
      <c r="X370" s="2" t="s">
        <v>876</v>
      </c>
      <c r="Y370" s="2">
        <v>46153723.549999997</v>
      </c>
    </row>
    <row r="371" spans="1:25" x14ac:dyDescent="0.25">
      <c r="A371" t="s">
        <v>122</v>
      </c>
      <c r="B371" s="1" t="s">
        <v>122</v>
      </c>
      <c r="C371" s="1" t="s">
        <v>2761</v>
      </c>
      <c r="D371" s="1" t="s">
        <v>2762</v>
      </c>
      <c r="E371" s="1">
        <v>52.2</v>
      </c>
      <c r="F371" s="1">
        <v>759.95</v>
      </c>
      <c r="G371" s="1" t="s">
        <v>916</v>
      </c>
      <c r="H371" s="1">
        <v>3</v>
      </c>
      <c r="I371" s="1">
        <v>2</v>
      </c>
      <c r="J371" s="1" t="s">
        <v>861</v>
      </c>
      <c r="K371" s="1" t="s">
        <v>862</v>
      </c>
      <c r="L371" s="1" t="s">
        <v>876</v>
      </c>
      <c r="M371" s="1">
        <v>38088662.450000003</v>
      </c>
      <c r="N371" s="2" t="s">
        <v>122</v>
      </c>
      <c r="O371" s="2" t="s">
        <v>2761</v>
      </c>
      <c r="P371" s="2" t="s">
        <v>2762</v>
      </c>
      <c r="Q371" s="2">
        <v>51.1</v>
      </c>
      <c r="R371" s="2">
        <v>759.95</v>
      </c>
      <c r="S371" s="2" t="s">
        <v>916</v>
      </c>
      <c r="T371" s="2">
        <v>3</v>
      </c>
      <c r="U371" s="2">
        <v>2</v>
      </c>
      <c r="V371" s="2" t="s">
        <v>861</v>
      </c>
      <c r="W371" s="2" t="s">
        <v>862</v>
      </c>
      <c r="X371" s="2" t="s">
        <v>876</v>
      </c>
      <c r="Y371" s="2">
        <v>46153723.549999997</v>
      </c>
    </row>
    <row r="372" spans="1:25" x14ac:dyDescent="0.25">
      <c r="A372" t="s">
        <v>122</v>
      </c>
      <c r="B372" s="1" t="s">
        <v>122</v>
      </c>
      <c r="C372" s="1" t="s">
        <v>2761</v>
      </c>
      <c r="D372" s="1" t="s">
        <v>2762</v>
      </c>
      <c r="E372" s="1">
        <v>52.2</v>
      </c>
      <c r="F372" s="1">
        <v>759.95</v>
      </c>
      <c r="G372" s="1" t="s">
        <v>916</v>
      </c>
      <c r="H372" s="1">
        <v>3</v>
      </c>
      <c r="I372" s="1">
        <v>2</v>
      </c>
      <c r="J372" s="1" t="s">
        <v>861</v>
      </c>
      <c r="K372" s="1" t="s">
        <v>862</v>
      </c>
      <c r="L372" s="1" t="s">
        <v>876</v>
      </c>
      <c r="M372" s="1">
        <v>38088662.450000003</v>
      </c>
      <c r="N372" s="2" t="s">
        <v>122</v>
      </c>
      <c r="O372" s="2" t="s">
        <v>2761</v>
      </c>
      <c r="P372" s="2" t="s">
        <v>2762</v>
      </c>
      <c r="Q372" s="2">
        <v>51.1</v>
      </c>
      <c r="R372" s="2">
        <v>759.95</v>
      </c>
      <c r="S372" s="2" t="s">
        <v>916</v>
      </c>
      <c r="T372" s="2">
        <v>3</v>
      </c>
      <c r="U372" s="2">
        <v>2</v>
      </c>
      <c r="V372" s="2" t="s">
        <v>861</v>
      </c>
      <c r="W372" s="2" t="s">
        <v>862</v>
      </c>
      <c r="X372" s="2" t="s">
        <v>876</v>
      </c>
      <c r="Y372" s="2">
        <v>46153723.549999997</v>
      </c>
    </row>
    <row r="373" spans="1:25" x14ac:dyDescent="0.25">
      <c r="A373" t="s">
        <v>122</v>
      </c>
      <c r="B373" s="1" t="s">
        <v>122</v>
      </c>
      <c r="C373" s="1" t="s">
        <v>2761</v>
      </c>
      <c r="D373" s="1" t="s">
        <v>2762</v>
      </c>
      <c r="E373" s="1">
        <v>52.2</v>
      </c>
      <c r="F373" s="1">
        <v>759.95</v>
      </c>
      <c r="G373" s="1" t="s">
        <v>916</v>
      </c>
      <c r="H373" s="1">
        <v>3</v>
      </c>
      <c r="I373" s="1">
        <v>2</v>
      </c>
      <c r="J373" s="1" t="s">
        <v>861</v>
      </c>
      <c r="K373" s="1" t="s">
        <v>862</v>
      </c>
      <c r="L373" s="1" t="s">
        <v>876</v>
      </c>
      <c r="M373" s="1">
        <v>38088662.450000003</v>
      </c>
      <c r="N373" s="2" t="s">
        <v>122</v>
      </c>
      <c r="O373" s="2" t="s">
        <v>2761</v>
      </c>
      <c r="P373" s="2" t="s">
        <v>2762</v>
      </c>
      <c r="Q373" s="2">
        <v>51.1</v>
      </c>
      <c r="R373" s="2">
        <v>759.95</v>
      </c>
      <c r="S373" s="2" t="s">
        <v>916</v>
      </c>
      <c r="T373" s="2">
        <v>3</v>
      </c>
      <c r="U373" s="2">
        <v>2</v>
      </c>
      <c r="V373" s="2" t="s">
        <v>861</v>
      </c>
      <c r="W373" s="2" t="s">
        <v>862</v>
      </c>
      <c r="X373" s="2" t="s">
        <v>876</v>
      </c>
      <c r="Y373" s="2">
        <v>46153723.549999997</v>
      </c>
    </row>
    <row r="374" spans="1:25" x14ac:dyDescent="0.25">
      <c r="A374" t="s">
        <v>123</v>
      </c>
      <c r="B374" s="1" t="s">
        <v>123</v>
      </c>
      <c r="C374" s="1" t="s">
        <v>3094</v>
      </c>
      <c r="D374" s="1" t="s">
        <v>3092</v>
      </c>
      <c r="E374" s="1">
        <v>43</v>
      </c>
      <c r="F374" s="1">
        <v>5499.99</v>
      </c>
      <c r="G374" s="1" t="s">
        <v>918</v>
      </c>
      <c r="H374" s="1">
        <v>3</v>
      </c>
      <c r="I374" s="1">
        <v>3</v>
      </c>
      <c r="J374" s="1" t="s">
        <v>993</v>
      </c>
      <c r="K374" s="1" t="s">
        <v>928</v>
      </c>
      <c r="L374" s="1" t="s">
        <v>913</v>
      </c>
      <c r="M374" s="1">
        <v>15456101.32</v>
      </c>
      <c r="N374" s="2" t="s">
        <v>123</v>
      </c>
      <c r="O374" s="2" t="s">
        <v>3094</v>
      </c>
      <c r="P374" s="2" t="s">
        <v>3092</v>
      </c>
      <c r="Q374" s="2">
        <v>43</v>
      </c>
      <c r="R374" s="2">
        <v>5499.99</v>
      </c>
      <c r="S374" s="2" t="s">
        <v>918</v>
      </c>
      <c r="T374" s="2">
        <v>3</v>
      </c>
      <c r="U374" s="2">
        <v>3</v>
      </c>
      <c r="V374" s="2" t="s">
        <v>993</v>
      </c>
      <c r="W374" s="2" t="s">
        <v>928</v>
      </c>
      <c r="X374" s="2" t="s">
        <v>913</v>
      </c>
      <c r="Y374" s="2">
        <v>15456101.32</v>
      </c>
    </row>
    <row r="375" spans="1:25" x14ac:dyDescent="0.25">
      <c r="A375" t="s">
        <v>123</v>
      </c>
      <c r="B375" s="1" t="s">
        <v>123</v>
      </c>
      <c r="C375" s="1" t="s">
        <v>3094</v>
      </c>
      <c r="D375" s="1" t="s">
        <v>3092</v>
      </c>
      <c r="E375" s="1">
        <v>43</v>
      </c>
      <c r="F375" s="1">
        <v>5499.99</v>
      </c>
      <c r="G375" s="1" t="s">
        <v>918</v>
      </c>
      <c r="H375" s="1">
        <v>3</v>
      </c>
      <c r="I375" s="1">
        <v>3</v>
      </c>
      <c r="J375" s="1" t="s">
        <v>993</v>
      </c>
      <c r="K375" s="1" t="s">
        <v>928</v>
      </c>
      <c r="L375" s="1" t="s">
        <v>913</v>
      </c>
      <c r="M375" s="1">
        <v>15456101.32</v>
      </c>
      <c r="N375" s="2" t="s">
        <v>123</v>
      </c>
      <c r="O375" s="2" t="s">
        <v>3094</v>
      </c>
      <c r="P375" s="2" t="s">
        <v>3092</v>
      </c>
      <c r="Q375" s="2">
        <v>43</v>
      </c>
      <c r="R375" s="2">
        <v>5499.99</v>
      </c>
      <c r="S375" s="2" t="s">
        <v>918</v>
      </c>
      <c r="T375" s="2">
        <v>3</v>
      </c>
      <c r="U375" s="2">
        <v>3</v>
      </c>
      <c r="V375" s="2" t="s">
        <v>993</v>
      </c>
      <c r="W375" s="2" t="s">
        <v>928</v>
      </c>
      <c r="X375" s="2" t="s">
        <v>913</v>
      </c>
      <c r="Y375" s="2">
        <v>15456101.32</v>
      </c>
    </row>
    <row r="376" spans="1:25" x14ac:dyDescent="0.25">
      <c r="A376" t="s">
        <v>123</v>
      </c>
      <c r="B376" s="1" t="s">
        <v>123</v>
      </c>
      <c r="C376" s="1" t="s">
        <v>3094</v>
      </c>
      <c r="D376" s="1" t="s">
        <v>3092</v>
      </c>
      <c r="E376" s="1">
        <v>43</v>
      </c>
      <c r="F376" s="1">
        <v>5499.99</v>
      </c>
      <c r="G376" s="1" t="s">
        <v>918</v>
      </c>
      <c r="H376" s="1">
        <v>3</v>
      </c>
      <c r="I376" s="1">
        <v>3</v>
      </c>
      <c r="J376" s="1" t="s">
        <v>993</v>
      </c>
      <c r="K376" s="1" t="s">
        <v>928</v>
      </c>
      <c r="L376" s="1" t="s">
        <v>913</v>
      </c>
      <c r="M376" s="1">
        <v>15456101.32</v>
      </c>
      <c r="N376" s="2" t="s">
        <v>123</v>
      </c>
      <c r="O376" s="2" t="s">
        <v>3094</v>
      </c>
      <c r="P376" s="2" t="s">
        <v>3092</v>
      </c>
      <c r="Q376" s="2">
        <v>43</v>
      </c>
      <c r="R376" s="2">
        <v>5499.99</v>
      </c>
      <c r="S376" s="2" t="s">
        <v>918</v>
      </c>
      <c r="T376" s="2">
        <v>3</v>
      </c>
      <c r="U376" s="2">
        <v>3</v>
      </c>
      <c r="V376" s="2" t="s">
        <v>993</v>
      </c>
      <c r="W376" s="2" t="s">
        <v>928</v>
      </c>
      <c r="X376" s="2" t="s">
        <v>913</v>
      </c>
      <c r="Y376" s="2">
        <v>15456101.32</v>
      </c>
    </row>
    <row r="377" spans="1:25" x14ac:dyDescent="0.25">
      <c r="A377" t="s">
        <v>124</v>
      </c>
      <c r="B377" s="1" t="s">
        <v>124</v>
      </c>
      <c r="C377" s="1" t="s">
        <v>6102</v>
      </c>
      <c r="D377" s="1" t="s">
        <v>3295</v>
      </c>
      <c r="E377" s="1">
        <v>38.5</v>
      </c>
      <c r="F377" s="1">
        <v>79</v>
      </c>
      <c r="G377" s="1" t="s">
        <v>867</v>
      </c>
      <c r="H377" s="1">
        <v>1</v>
      </c>
      <c r="I377" s="1">
        <v>3</v>
      </c>
      <c r="J377" s="1" t="s">
        <v>928</v>
      </c>
      <c r="K377" s="1" t="s">
        <v>928</v>
      </c>
      <c r="L377" s="1" t="s">
        <v>863</v>
      </c>
      <c r="M377" s="1">
        <v>11164384.029999999</v>
      </c>
      <c r="N377" s="2" t="s">
        <v>124</v>
      </c>
      <c r="O377" s="2" t="s">
        <v>6102</v>
      </c>
      <c r="P377" s="2" t="s">
        <v>3295</v>
      </c>
      <c r="Q377" s="2">
        <v>36.9</v>
      </c>
      <c r="R377" s="2">
        <v>79</v>
      </c>
      <c r="S377" s="2" t="s">
        <v>867</v>
      </c>
      <c r="T377" s="2">
        <v>1</v>
      </c>
      <c r="U377" s="2">
        <v>3</v>
      </c>
      <c r="V377" s="2" t="s">
        <v>928</v>
      </c>
      <c r="W377" s="2" t="s">
        <v>928</v>
      </c>
      <c r="X377" s="2" t="s">
        <v>863</v>
      </c>
      <c r="Y377" s="2">
        <v>13665114.77</v>
      </c>
    </row>
    <row r="378" spans="1:25" x14ac:dyDescent="0.25">
      <c r="A378" t="s">
        <v>124</v>
      </c>
      <c r="B378" s="1" t="s">
        <v>124</v>
      </c>
      <c r="C378" s="1" t="s">
        <v>6102</v>
      </c>
      <c r="D378" s="1" t="s">
        <v>3295</v>
      </c>
      <c r="E378" s="1">
        <v>38.5</v>
      </c>
      <c r="F378" s="1">
        <v>79</v>
      </c>
      <c r="G378" s="1" t="s">
        <v>867</v>
      </c>
      <c r="H378" s="1">
        <v>1</v>
      </c>
      <c r="I378" s="1">
        <v>3</v>
      </c>
      <c r="J378" s="1" t="s">
        <v>928</v>
      </c>
      <c r="K378" s="1" t="s">
        <v>928</v>
      </c>
      <c r="L378" s="1" t="s">
        <v>863</v>
      </c>
      <c r="M378" s="1">
        <v>11164384.029999999</v>
      </c>
      <c r="N378" s="2" t="s">
        <v>124</v>
      </c>
      <c r="O378" s="2" t="s">
        <v>6102</v>
      </c>
      <c r="P378" s="2" t="s">
        <v>3295</v>
      </c>
      <c r="Q378" s="2">
        <v>36.9</v>
      </c>
      <c r="R378" s="2">
        <v>79</v>
      </c>
      <c r="S378" s="2" t="s">
        <v>867</v>
      </c>
      <c r="T378" s="2">
        <v>1</v>
      </c>
      <c r="U378" s="2">
        <v>3</v>
      </c>
      <c r="V378" s="2" t="s">
        <v>928</v>
      </c>
      <c r="W378" s="2" t="s">
        <v>928</v>
      </c>
      <c r="X378" s="2" t="s">
        <v>863</v>
      </c>
      <c r="Y378" s="2">
        <v>13665114.77</v>
      </c>
    </row>
    <row r="379" spans="1:25" x14ac:dyDescent="0.25">
      <c r="A379" t="s">
        <v>124</v>
      </c>
      <c r="B379" s="1" t="s">
        <v>124</v>
      </c>
      <c r="C379" s="1" t="s">
        <v>6102</v>
      </c>
      <c r="D379" s="1" t="s">
        <v>3295</v>
      </c>
      <c r="E379" s="1">
        <v>38.5</v>
      </c>
      <c r="F379" s="1">
        <v>79</v>
      </c>
      <c r="G379" s="1" t="s">
        <v>867</v>
      </c>
      <c r="H379" s="1">
        <v>1</v>
      </c>
      <c r="I379" s="1">
        <v>3</v>
      </c>
      <c r="J379" s="1" t="s">
        <v>928</v>
      </c>
      <c r="K379" s="1" t="s">
        <v>928</v>
      </c>
      <c r="L379" s="1" t="s">
        <v>863</v>
      </c>
      <c r="M379" s="1">
        <v>11164384.029999999</v>
      </c>
      <c r="N379" s="2" t="s">
        <v>124</v>
      </c>
      <c r="O379" s="2" t="s">
        <v>6102</v>
      </c>
      <c r="P379" s="2" t="s">
        <v>3295</v>
      </c>
      <c r="Q379" s="2">
        <v>36.9</v>
      </c>
      <c r="R379" s="2">
        <v>79</v>
      </c>
      <c r="S379" s="2" t="s">
        <v>867</v>
      </c>
      <c r="T379" s="2">
        <v>1</v>
      </c>
      <c r="U379" s="2">
        <v>3</v>
      </c>
      <c r="V379" s="2" t="s">
        <v>928</v>
      </c>
      <c r="W379" s="2" t="s">
        <v>928</v>
      </c>
      <c r="X379" s="2" t="s">
        <v>863</v>
      </c>
      <c r="Y379" s="2">
        <v>13665114.77</v>
      </c>
    </row>
    <row r="380" spans="1:25" x14ac:dyDescent="0.25">
      <c r="A380" t="s">
        <v>125</v>
      </c>
      <c r="B380" s="1" t="s">
        <v>657</v>
      </c>
      <c r="C380" s="1" t="s">
        <v>12340</v>
      </c>
      <c r="D380" s="1" t="s">
        <v>3295</v>
      </c>
      <c r="E380" s="1">
        <v>22</v>
      </c>
      <c r="F380" s="1">
        <v>5.6</v>
      </c>
      <c r="G380" s="1" t="s">
        <v>860</v>
      </c>
      <c r="H380" s="1">
        <v>1</v>
      </c>
      <c r="I380" s="1">
        <v>3</v>
      </c>
      <c r="J380" s="1" t="s">
        <v>861</v>
      </c>
      <c r="K380" s="1" t="s">
        <v>882</v>
      </c>
      <c r="L380" s="1" t="s">
        <v>863</v>
      </c>
      <c r="M380" s="1">
        <v>2693877.52</v>
      </c>
      <c r="N380" s="2" t="s">
        <v>657</v>
      </c>
      <c r="O380" s="2" t="s">
        <v>6861</v>
      </c>
      <c r="P380" s="2" t="s">
        <v>3295</v>
      </c>
      <c r="Q380" s="2">
        <v>22</v>
      </c>
      <c r="R380" s="2">
        <v>5.6</v>
      </c>
      <c r="S380" s="2" t="s">
        <v>860</v>
      </c>
      <c r="T380" s="2">
        <v>1</v>
      </c>
      <c r="U380" s="2">
        <v>3</v>
      </c>
      <c r="V380" s="2" t="s">
        <v>861</v>
      </c>
      <c r="W380" s="2" t="s">
        <v>882</v>
      </c>
      <c r="X380" s="2" t="s">
        <v>863</v>
      </c>
      <c r="Y380" s="2">
        <v>2693877.52</v>
      </c>
    </row>
    <row r="381" spans="1:25" x14ac:dyDescent="0.25">
      <c r="A381" t="s">
        <v>125</v>
      </c>
      <c r="B381" s="1" t="s">
        <v>657</v>
      </c>
      <c r="C381" s="1" t="s">
        <v>12340</v>
      </c>
      <c r="D381" s="1" t="s">
        <v>3295</v>
      </c>
      <c r="E381" s="1">
        <v>22</v>
      </c>
      <c r="F381" s="1">
        <v>5.6</v>
      </c>
      <c r="G381" s="1" t="s">
        <v>860</v>
      </c>
      <c r="H381" s="1">
        <v>1</v>
      </c>
      <c r="I381" s="1">
        <v>3</v>
      </c>
      <c r="J381" s="1" t="s">
        <v>861</v>
      </c>
      <c r="K381" s="1" t="s">
        <v>882</v>
      </c>
      <c r="L381" s="1" t="s">
        <v>863</v>
      </c>
      <c r="M381" s="1">
        <v>2693877.52</v>
      </c>
      <c r="N381" s="2" t="s">
        <v>657</v>
      </c>
      <c r="O381" s="2" t="s">
        <v>6861</v>
      </c>
      <c r="P381" s="2" t="s">
        <v>3295</v>
      </c>
      <c r="Q381" s="2">
        <v>22</v>
      </c>
      <c r="R381" s="2">
        <v>5.6</v>
      </c>
      <c r="S381" s="2" t="s">
        <v>860</v>
      </c>
      <c r="T381" s="2">
        <v>1</v>
      </c>
      <c r="U381" s="2">
        <v>3</v>
      </c>
      <c r="V381" s="2" t="s">
        <v>861</v>
      </c>
      <c r="W381" s="2" t="s">
        <v>882</v>
      </c>
      <c r="X381" s="2" t="s">
        <v>863</v>
      </c>
      <c r="Y381" s="2">
        <v>2693877.52</v>
      </c>
    </row>
    <row r="382" spans="1:25" x14ac:dyDescent="0.25">
      <c r="A382" t="s">
        <v>125</v>
      </c>
      <c r="B382" s="1" t="s">
        <v>657</v>
      </c>
      <c r="C382" s="1" t="s">
        <v>12340</v>
      </c>
      <c r="D382" s="1" t="s">
        <v>3295</v>
      </c>
      <c r="E382" s="1">
        <v>22</v>
      </c>
      <c r="F382" s="1">
        <v>5.6</v>
      </c>
      <c r="G382" s="1" t="s">
        <v>860</v>
      </c>
      <c r="H382" s="1">
        <v>1</v>
      </c>
      <c r="I382" s="1">
        <v>3</v>
      </c>
      <c r="J382" s="1" t="s">
        <v>861</v>
      </c>
      <c r="K382" s="1" t="s">
        <v>882</v>
      </c>
      <c r="L382" s="1" t="s">
        <v>863</v>
      </c>
      <c r="M382" s="1">
        <v>2693877.52</v>
      </c>
      <c r="N382" s="2" t="s">
        <v>657</v>
      </c>
      <c r="O382" s="2" t="s">
        <v>6861</v>
      </c>
      <c r="P382" s="2" t="s">
        <v>3295</v>
      </c>
      <c r="Q382" s="2">
        <v>22</v>
      </c>
      <c r="R382" s="2">
        <v>5.6</v>
      </c>
      <c r="S382" s="2" t="s">
        <v>860</v>
      </c>
      <c r="T382" s="2">
        <v>1</v>
      </c>
      <c r="U382" s="2">
        <v>3</v>
      </c>
      <c r="V382" s="2" t="s">
        <v>861</v>
      </c>
      <c r="W382" s="2" t="s">
        <v>882</v>
      </c>
      <c r="X382" s="2" t="s">
        <v>863</v>
      </c>
      <c r="Y382" s="2">
        <v>2693877.52</v>
      </c>
    </row>
    <row r="383" spans="1:25" x14ac:dyDescent="0.25">
      <c r="A383" t="s">
        <v>126</v>
      </c>
      <c r="B383" s="1" t="s">
        <v>534</v>
      </c>
      <c r="C383" s="1" t="s">
        <v>5713</v>
      </c>
      <c r="D383" s="1" t="s">
        <v>3295</v>
      </c>
      <c r="E383" s="1">
        <v>20.8</v>
      </c>
      <c r="F383" s="1">
        <v>14.09</v>
      </c>
      <c r="G383" s="1" t="s">
        <v>865</v>
      </c>
      <c r="H383" s="1">
        <v>3</v>
      </c>
      <c r="I383" s="1">
        <v>2</v>
      </c>
      <c r="J383" s="1" t="s">
        <v>861</v>
      </c>
      <c r="K383" s="1" t="s">
        <v>882</v>
      </c>
      <c r="L383" s="1" t="s">
        <v>863</v>
      </c>
      <c r="M383" s="1">
        <v>32655980.34</v>
      </c>
      <c r="N383" s="2" t="s">
        <v>534</v>
      </c>
      <c r="O383" s="2" t="s">
        <v>5713</v>
      </c>
      <c r="P383" s="2" t="s">
        <v>3295</v>
      </c>
      <c r="Q383" s="2">
        <v>20.8</v>
      </c>
      <c r="R383" s="2">
        <v>14.09</v>
      </c>
      <c r="S383" s="2" t="s">
        <v>865</v>
      </c>
      <c r="T383" s="2">
        <v>3</v>
      </c>
      <c r="U383" s="2">
        <v>2</v>
      </c>
      <c r="V383" s="2" t="s">
        <v>861</v>
      </c>
      <c r="W383" s="2" t="s">
        <v>882</v>
      </c>
      <c r="X383" s="2" t="s">
        <v>863</v>
      </c>
      <c r="Y383" s="2">
        <v>32655980.34</v>
      </c>
    </row>
    <row r="384" spans="1:25" x14ac:dyDescent="0.25">
      <c r="A384" t="s">
        <v>126</v>
      </c>
      <c r="B384" s="1" t="s">
        <v>534</v>
      </c>
      <c r="C384" s="1" t="s">
        <v>5713</v>
      </c>
      <c r="D384" s="1" t="s">
        <v>3295</v>
      </c>
      <c r="E384" s="1">
        <v>20.8</v>
      </c>
      <c r="F384" s="1">
        <v>14.09</v>
      </c>
      <c r="G384" s="1" t="s">
        <v>865</v>
      </c>
      <c r="H384" s="1">
        <v>3</v>
      </c>
      <c r="I384" s="1">
        <v>2</v>
      </c>
      <c r="J384" s="1" t="s">
        <v>861</v>
      </c>
      <c r="K384" s="1" t="s">
        <v>882</v>
      </c>
      <c r="L384" s="1" t="s">
        <v>863</v>
      </c>
      <c r="M384" s="1">
        <v>32655980.34</v>
      </c>
      <c r="N384" s="2" t="s">
        <v>534</v>
      </c>
      <c r="O384" s="2" t="s">
        <v>5713</v>
      </c>
      <c r="P384" s="2" t="s">
        <v>3295</v>
      </c>
      <c r="Q384" s="2">
        <v>20.8</v>
      </c>
      <c r="R384" s="2">
        <v>14.09</v>
      </c>
      <c r="S384" s="2" t="s">
        <v>865</v>
      </c>
      <c r="T384" s="2">
        <v>3</v>
      </c>
      <c r="U384" s="2">
        <v>2</v>
      </c>
      <c r="V384" s="2" t="s">
        <v>861</v>
      </c>
      <c r="W384" s="2" t="s">
        <v>882</v>
      </c>
      <c r="X384" s="2" t="s">
        <v>863</v>
      </c>
      <c r="Y384" s="2">
        <v>32655980.34</v>
      </c>
    </row>
    <row r="385" spans="1:25" x14ac:dyDescent="0.25">
      <c r="A385" t="s">
        <v>126</v>
      </c>
      <c r="B385" s="1" t="s">
        <v>534</v>
      </c>
      <c r="C385" s="1" t="s">
        <v>5713</v>
      </c>
      <c r="D385" s="1" t="s">
        <v>3295</v>
      </c>
      <c r="E385" s="1">
        <v>20.8</v>
      </c>
      <c r="F385" s="1">
        <v>14.09</v>
      </c>
      <c r="G385" s="1" t="s">
        <v>865</v>
      </c>
      <c r="H385" s="1">
        <v>3</v>
      </c>
      <c r="I385" s="1">
        <v>2</v>
      </c>
      <c r="J385" s="1" t="s">
        <v>861</v>
      </c>
      <c r="K385" s="1" t="s">
        <v>882</v>
      </c>
      <c r="L385" s="1" t="s">
        <v>863</v>
      </c>
      <c r="M385" s="1">
        <v>32655980.34</v>
      </c>
      <c r="N385" s="2" t="s">
        <v>534</v>
      </c>
      <c r="O385" s="2" t="s">
        <v>5713</v>
      </c>
      <c r="P385" s="2" t="s">
        <v>3295</v>
      </c>
      <c r="Q385" s="2">
        <v>20.8</v>
      </c>
      <c r="R385" s="2">
        <v>14.09</v>
      </c>
      <c r="S385" s="2" t="s">
        <v>865</v>
      </c>
      <c r="T385" s="2">
        <v>3</v>
      </c>
      <c r="U385" s="2">
        <v>2</v>
      </c>
      <c r="V385" s="2" t="s">
        <v>861</v>
      </c>
      <c r="W385" s="2" t="s">
        <v>882</v>
      </c>
      <c r="X385" s="2" t="s">
        <v>863</v>
      </c>
      <c r="Y385" s="2">
        <v>32655980.34</v>
      </c>
    </row>
    <row r="386" spans="1:25" x14ac:dyDescent="0.25">
      <c r="A386" t="s">
        <v>126</v>
      </c>
      <c r="B386" s="1" t="s">
        <v>534</v>
      </c>
      <c r="C386" s="1" t="s">
        <v>5713</v>
      </c>
      <c r="D386" s="1" t="s">
        <v>3295</v>
      </c>
      <c r="E386" s="1">
        <v>20.8</v>
      </c>
      <c r="F386" s="1">
        <v>14.09</v>
      </c>
      <c r="G386" s="1" t="s">
        <v>865</v>
      </c>
      <c r="H386" s="1">
        <v>3</v>
      </c>
      <c r="I386" s="1">
        <v>2</v>
      </c>
      <c r="J386" s="1" t="s">
        <v>861</v>
      </c>
      <c r="K386" s="1" t="s">
        <v>882</v>
      </c>
      <c r="L386" s="1" t="s">
        <v>863</v>
      </c>
      <c r="M386" s="1">
        <v>32655980.34</v>
      </c>
      <c r="N386" s="2" t="s">
        <v>534</v>
      </c>
      <c r="O386" s="2" t="s">
        <v>5713</v>
      </c>
      <c r="P386" s="2" t="s">
        <v>3295</v>
      </c>
      <c r="Q386" s="2">
        <v>20.8</v>
      </c>
      <c r="R386" s="2">
        <v>14.09</v>
      </c>
      <c r="S386" s="2" t="s">
        <v>865</v>
      </c>
      <c r="T386" s="2">
        <v>3</v>
      </c>
      <c r="U386" s="2">
        <v>2</v>
      </c>
      <c r="V386" s="2" t="s">
        <v>861</v>
      </c>
      <c r="W386" s="2" t="s">
        <v>882</v>
      </c>
      <c r="X386" s="2" t="s">
        <v>863</v>
      </c>
      <c r="Y386" s="2">
        <v>32655980.34</v>
      </c>
    </row>
    <row r="387" spans="1:25" x14ac:dyDescent="0.25">
      <c r="A387" t="s">
        <v>126</v>
      </c>
      <c r="B387" s="1" t="s">
        <v>534</v>
      </c>
      <c r="C387" s="1" t="s">
        <v>5713</v>
      </c>
      <c r="D387" s="1" t="s">
        <v>3295</v>
      </c>
      <c r="E387" s="1">
        <v>20.8</v>
      </c>
      <c r="F387" s="1">
        <v>14.09</v>
      </c>
      <c r="G387" s="1" t="s">
        <v>865</v>
      </c>
      <c r="H387" s="1">
        <v>3</v>
      </c>
      <c r="I387" s="1">
        <v>2</v>
      </c>
      <c r="J387" s="1" t="s">
        <v>861</v>
      </c>
      <c r="K387" s="1" t="s">
        <v>882</v>
      </c>
      <c r="L387" s="1" t="s">
        <v>863</v>
      </c>
      <c r="M387" s="1">
        <v>32655980.34</v>
      </c>
      <c r="N387" s="2" t="s">
        <v>534</v>
      </c>
      <c r="O387" s="2" t="s">
        <v>5713</v>
      </c>
      <c r="P387" s="2" t="s">
        <v>3295</v>
      </c>
      <c r="Q387" s="2">
        <v>20.8</v>
      </c>
      <c r="R387" s="2">
        <v>14.09</v>
      </c>
      <c r="S387" s="2" t="s">
        <v>865</v>
      </c>
      <c r="T387" s="2">
        <v>3</v>
      </c>
      <c r="U387" s="2">
        <v>2</v>
      </c>
      <c r="V387" s="2" t="s">
        <v>861</v>
      </c>
      <c r="W387" s="2" t="s">
        <v>882</v>
      </c>
      <c r="X387" s="2" t="s">
        <v>863</v>
      </c>
      <c r="Y387" s="2">
        <v>32655980.34</v>
      </c>
    </row>
    <row r="388" spans="1:25" x14ac:dyDescent="0.25">
      <c r="A388" t="s">
        <v>126</v>
      </c>
      <c r="B388" s="1" t="s">
        <v>534</v>
      </c>
      <c r="C388" s="1" t="s">
        <v>5713</v>
      </c>
      <c r="D388" s="1" t="s">
        <v>3295</v>
      </c>
      <c r="E388" s="1">
        <v>20.8</v>
      </c>
      <c r="F388" s="1">
        <v>14.09</v>
      </c>
      <c r="G388" s="1" t="s">
        <v>865</v>
      </c>
      <c r="H388" s="1">
        <v>3</v>
      </c>
      <c r="I388" s="1">
        <v>2</v>
      </c>
      <c r="J388" s="1" t="s">
        <v>861</v>
      </c>
      <c r="K388" s="1" t="s">
        <v>882</v>
      </c>
      <c r="L388" s="1" t="s">
        <v>863</v>
      </c>
      <c r="M388" s="1">
        <v>32655980.34</v>
      </c>
      <c r="N388" s="2" t="s">
        <v>534</v>
      </c>
      <c r="O388" s="2" t="s">
        <v>5713</v>
      </c>
      <c r="P388" s="2" t="s">
        <v>3295</v>
      </c>
      <c r="Q388" s="2">
        <v>20.8</v>
      </c>
      <c r="R388" s="2">
        <v>14.09</v>
      </c>
      <c r="S388" s="2" t="s">
        <v>865</v>
      </c>
      <c r="T388" s="2">
        <v>3</v>
      </c>
      <c r="U388" s="2">
        <v>2</v>
      </c>
      <c r="V388" s="2" t="s">
        <v>861</v>
      </c>
      <c r="W388" s="2" t="s">
        <v>882</v>
      </c>
      <c r="X388" s="2" t="s">
        <v>863</v>
      </c>
      <c r="Y388" s="2">
        <v>32655980.34</v>
      </c>
    </row>
    <row r="389" spans="1:25" x14ac:dyDescent="0.25">
      <c r="A389" t="s">
        <v>126</v>
      </c>
      <c r="B389" s="1" t="s">
        <v>534</v>
      </c>
      <c r="C389" s="1" t="s">
        <v>5713</v>
      </c>
      <c r="D389" s="1" t="s">
        <v>3295</v>
      </c>
      <c r="E389" s="1">
        <v>20.8</v>
      </c>
      <c r="F389" s="1">
        <v>14.09</v>
      </c>
      <c r="G389" s="1" t="s">
        <v>865</v>
      </c>
      <c r="H389" s="1">
        <v>3</v>
      </c>
      <c r="I389" s="1">
        <v>2</v>
      </c>
      <c r="J389" s="1" t="s">
        <v>861</v>
      </c>
      <c r="K389" s="1" t="s">
        <v>882</v>
      </c>
      <c r="L389" s="1" t="s">
        <v>863</v>
      </c>
      <c r="M389" s="1">
        <v>32655980.34</v>
      </c>
      <c r="N389" s="2" t="s">
        <v>534</v>
      </c>
      <c r="O389" s="2" t="s">
        <v>5713</v>
      </c>
      <c r="P389" s="2" t="s">
        <v>3295</v>
      </c>
      <c r="Q389" s="2">
        <v>20.8</v>
      </c>
      <c r="R389" s="2">
        <v>14.09</v>
      </c>
      <c r="S389" s="2" t="s">
        <v>865</v>
      </c>
      <c r="T389" s="2">
        <v>3</v>
      </c>
      <c r="U389" s="2">
        <v>2</v>
      </c>
      <c r="V389" s="2" t="s">
        <v>861</v>
      </c>
      <c r="W389" s="2" t="s">
        <v>882</v>
      </c>
      <c r="X389" s="2" t="s">
        <v>863</v>
      </c>
      <c r="Y389" s="2">
        <v>32655980.34</v>
      </c>
    </row>
    <row r="390" spans="1:25" x14ac:dyDescent="0.25">
      <c r="A390" t="s">
        <v>126</v>
      </c>
      <c r="B390" s="1" t="s">
        <v>534</v>
      </c>
      <c r="C390" s="1" t="s">
        <v>5713</v>
      </c>
      <c r="D390" s="1" t="s">
        <v>3295</v>
      </c>
      <c r="E390" s="1">
        <v>20.8</v>
      </c>
      <c r="F390" s="1">
        <v>14.09</v>
      </c>
      <c r="G390" s="1" t="s">
        <v>865</v>
      </c>
      <c r="H390" s="1">
        <v>3</v>
      </c>
      <c r="I390" s="1">
        <v>2</v>
      </c>
      <c r="J390" s="1" t="s">
        <v>861</v>
      </c>
      <c r="K390" s="1" t="s">
        <v>882</v>
      </c>
      <c r="L390" s="1" t="s">
        <v>863</v>
      </c>
      <c r="M390" s="1">
        <v>32655980.34</v>
      </c>
      <c r="N390" s="2" t="s">
        <v>534</v>
      </c>
      <c r="O390" s="2" t="s">
        <v>5713</v>
      </c>
      <c r="P390" s="2" t="s">
        <v>3295</v>
      </c>
      <c r="Q390" s="2">
        <v>20.8</v>
      </c>
      <c r="R390" s="2">
        <v>14.09</v>
      </c>
      <c r="S390" s="2" t="s">
        <v>865</v>
      </c>
      <c r="T390" s="2">
        <v>3</v>
      </c>
      <c r="U390" s="2">
        <v>2</v>
      </c>
      <c r="V390" s="2" t="s">
        <v>861</v>
      </c>
      <c r="W390" s="2" t="s">
        <v>882</v>
      </c>
      <c r="X390" s="2" t="s">
        <v>863</v>
      </c>
      <c r="Y390" s="2">
        <v>32655980.34</v>
      </c>
    </row>
    <row r="391" spans="1:25" x14ac:dyDescent="0.25">
      <c r="A391" t="s">
        <v>126</v>
      </c>
      <c r="B391" s="1" t="s">
        <v>534</v>
      </c>
      <c r="C391" s="1" t="s">
        <v>5713</v>
      </c>
      <c r="D391" s="1" t="s">
        <v>3295</v>
      </c>
      <c r="E391" s="1">
        <v>20.8</v>
      </c>
      <c r="F391" s="1">
        <v>14.09</v>
      </c>
      <c r="G391" s="1" t="s">
        <v>865</v>
      </c>
      <c r="H391" s="1">
        <v>3</v>
      </c>
      <c r="I391" s="1">
        <v>2</v>
      </c>
      <c r="J391" s="1" t="s">
        <v>861</v>
      </c>
      <c r="K391" s="1" t="s">
        <v>882</v>
      </c>
      <c r="L391" s="1" t="s">
        <v>863</v>
      </c>
      <c r="M391" s="1">
        <v>32655980.34</v>
      </c>
      <c r="N391" s="2" t="s">
        <v>534</v>
      </c>
      <c r="O391" s="2" t="s">
        <v>5713</v>
      </c>
      <c r="P391" s="2" t="s">
        <v>3295</v>
      </c>
      <c r="Q391" s="2">
        <v>20.8</v>
      </c>
      <c r="R391" s="2">
        <v>14.09</v>
      </c>
      <c r="S391" s="2" t="s">
        <v>865</v>
      </c>
      <c r="T391" s="2">
        <v>3</v>
      </c>
      <c r="U391" s="2">
        <v>2</v>
      </c>
      <c r="V391" s="2" t="s">
        <v>861</v>
      </c>
      <c r="W391" s="2" t="s">
        <v>882</v>
      </c>
      <c r="X391" s="2" t="s">
        <v>863</v>
      </c>
      <c r="Y391" s="2">
        <v>32655980.34</v>
      </c>
    </row>
    <row r="392" spans="1:25" x14ac:dyDescent="0.25">
      <c r="A392" t="s">
        <v>126</v>
      </c>
      <c r="B392" s="1" t="s">
        <v>534</v>
      </c>
      <c r="C392" s="1" t="s">
        <v>5713</v>
      </c>
      <c r="D392" s="1" t="s">
        <v>3295</v>
      </c>
      <c r="E392" s="1">
        <v>20.8</v>
      </c>
      <c r="F392" s="1">
        <v>14.09</v>
      </c>
      <c r="G392" s="1" t="s">
        <v>865</v>
      </c>
      <c r="H392" s="1">
        <v>3</v>
      </c>
      <c r="I392" s="1">
        <v>2</v>
      </c>
      <c r="J392" s="1" t="s">
        <v>861</v>
      </c>
      <c r="K392" s="1" t="s">
        <v>882</v>
      </c>
      <c r="L392" s="1" t="s">
        <v>863</v>
      </c>
      <c r="M392" s="1">
        <v>32655980.34</v>
      </c>
      <c r="N392" s="2" t="s">
        <v>534</v>
      </c>
      <c r="O392" s="2" t="s">
        <v>5713</v>
      </c>
      <c r="P392" s="2" t="s">
        <v>3295</v>
      </c>
      <c r="Q392" s="2">
        <v>20.8</v>
      </c>
      <c r="R392" s="2">
        <v>14.09</v>
      </c>
      <c r="S392" s="2" t="s">
        <v>865</v>
      </c>
      <c r="T392" s="2">
        <v>3</v>
      </c>
      <c r="U392" s="2">
        <v>2</v>
      </c>
      <c r="V392" s="2" t="s">
        <v>861</v>
      </c>
      <c r="W392" s="2" t="s">
        <v>882</v>
      </c>
      <c r="X392" s="2" t="s">
        <v>863</v>
      </c>
      <c r="Y392" s="2">
        <v>32655980.34</v>
      </c>
    </row>
    <row r="393" spans="1:25" x14ac:dyDescent="0.25">
      <c r="A393" t="s">
        <v>126</v>
      </c>
      <c r="B393" s="1" t="s">
        <v>534</v>
      </c>
      <c r="C393" s="1" t="s">
        <v>5713</v>
      </c>
      <c r="D393" s="1" t="s">
        <v>3295</v>
      </c>
      <c r="E393" s="1">
        <v>20.8</v>
      </c>
      <c r="F393" s="1">
        <v>14.09</v>
      </c>
      <c r="G393" s="1" t="s">
        <v>865</v>
      </c>
      <c r="H393" s="1">
        <v>3</v>
      </c>
      <c r="I393" s="1">
        <v>2</v>
      </c>
      <c r="J393" s="1" t="s">
        <v>861</v>
      </c>
      <c r="K393" s="1" t="s">
        <v>882</v>
      </c>
      <c r="L393" s="1" t="s">
        <v>863</v>
      </c>
      <c r="M393" s="1">
        <v>32655980.34</v>
      </c>
      <c r="N393" s="2" t="s">
        <v>534</v>
      </c>
      <c r="O393" s="2" t="s">
        <v>5713</v>
      </c>
      <c r="P393" s="2" t="s">
        <v>3295</v>
      </c>
      <c r="Q393" s="2">
        <v>20.8</v>
      </c>
      <c r="R393" s="2">
        <v>14.09</v>
      </c>
      <c r="S393" s="2" t="s">
        <v>865</v>
      </c>
      <c r="T393" s="2">
        <v>3</v>
      </c>
      <c r="U393" s="2">
        <v>2</v>
      </c>
      <c r="V393" s="2" t="s">
        <v>861</v>
      </c>
      <c r="W393" s="2" t="s">
        <v>882</v>
      </c>
      <c r="X393" s="2" t="s">
        <v>863</v>
      </c>
      <c r="Y393" s="2">
        <v>32655980.34</v>
      </c>
    </row>
    <row r="394" spans="1:25" x14ac:dyDescent="0.25">
      <c r="A394" t="s">
        <v>126</v>
      </c>
      <c r="B394" s="1" t="s">
        <v>534</v>
      </c>
      <c r="C394" s="1" t="s">
        <v>5713</v>
      </c>
      <c r="D394" s="1" t="s">
        <v>3295</v>
      </c>
      <c r="E394" s="1">
        <v>20.8</v>
      </c>
      <c r="F394" s="1">
        <v>14.09</v>
      </c>
      <c r="G394" s="1" t="s">
        <v>865</v>
      </c>
      <c r="H394" s="1">
        <v>3</v>
      </c>
      <c r="I394" s="1">
        <v>2</v>
      </c>
      <c r="J394" s="1" t="s">
        <v>861</v>
      </c>
      <c r="K394" s="1" t="s">
        <v>882</v>
      </c>
      <c r="L394" s="1" t="s">
        <v>863</v>
      </c>
      <c r="M394" s="1">
        <v>32655980.34</v>
      </c>
      <c r="N394" s="2" t="s">
        <v>534</v>
      </c>
      <c r="O394" s="2" t="s">
        <v>5713</v>
      </c>
      <c r="P394" s="2" t="s">
        <v>3295</v>
      </c>
      <c r="Q394" s="2">
        <v>20.8</v>
      </c>
      <c r="R394" s="2">
        <v>14.09</v>
      </c>
      <c r="S394" s="2" t="s">
        <v>865</v>
      </c>
      <c r="T394" s="2">
        <v>3</v>
      </c>
      <c r="U394" s="2">
        <v>2</v>
      </c>
      <c r="V394" s="2" t="s">
        <v>861</v>
      </c>
      <c r="W394" s="2" t="s">
        <v>882</v>
      </c>
      <c r="X394" s="2" t="s">
        <v>863</v>
      </c>
      <c r="Y394" s="2">
        <v>32655980.34</v>
      </c>
    </row>
    <row r="395" spans="1:25" x14ac:dyDescent="0.25">
      <c r="A395" t="s">
        <v>127</v>
      </c>
      <c r="B395" s="1" t="s">
        <v>127</v>
      </c>
      <c r="C395" s="1" t="s">
        <v>2060</v>
      </c>
      <c r="D395" s="1" t="s">
        <v>1859</v>
      </c>
      <c r="E395" s="1">
        <v>39.4</v>
      </c>
      <c r="F395" s="1">
        <v>308.31</v>
      </c>
      <c r="G395" s="1" t="s">
        <v>860</v>
      </c>
      <c r="H395" s="1">
        <v>3</v>
      </c>
      <c r="I395" s="1">
        <v>3</v>
      </c>
      <c r="J395" s="1" t="s">
        <v>861</v>
      </c>
      <c r="K395" s="1" t="s">
        <v>928</v>
      </c>
      <c r="L395" s="1" t="s">
        <v>913</v>
      </c>
      <c r="M395" s="1">
        <v>15129244.23</v>
      </c>
      <c r="N395" s="2" t="s">
        <v>127</v>
      </c>
      <c r="O395" s="2" t="s">
        <v>2060</v>
      </c>
      <c r="P395" s="2" t="s">
        <v>1859</v>
      </c>
      <c r="Q395" s="2">
        <v>39.4</v>
      </c>
      <c r="R395" s="2">
        <v>308.31</v>
      </c>
      <c r="S395" s="2" t="s">
        <v>860</v>
      </c>
      <c r="T395" s="2">
        <v>3</v>
      </c>
      <c r="U395" s="2">
        <v>3</v>
      </c>
      <c r="V395" s="2" t="s">
        <v>861</v>
      </c>
      <c r="W395" s="2" t="s">
        <v>928</v>
      </c>
      <c r="X395" s="2" t="s">
        <v>913</v>
      </c>
      <c r="Y395" s="2">
        <v>15129244.23</v>
      </c>
    </row>
    <row r="396" spans="1:25" x14ac:dyDescent="0.25">
      <c r="A396" t="s">
        <v>127</v>
      </c>
      <c r="B396" s="1" t="s">
        <v>127</v>
      </c>
      <c r="C396" s="1" t="s">
        <v>2060</v>
      </c>
      <c r="D396" s="1" t="s">
        <v>1859</v>
      </c>
      <c r="E396" s="1">
        <v>39.4</v>
      </c>
      <c r="F396" s="1">
        <v>308.31</v>
      </c>
      <c r="G396" s="1" t="s">
        <v>860</v>
      </c>
      <c r="H396" s="1">
        <v>3</v>
      </c>
      <c r="I396" s="1">
        <v>3</v>
      </c>
      <c r="J396" s="1" t="s">
        <v>861</v>
      </c>
      <c r="K396" s="1" t="s">
        <v>928</v>
      </c>
      <c r="L396" s="1" t="s">
        <v>913</v>
      </c>
      <c r="M396" s="1">
        <v>15129244.23</v>
      </c>
      <c r="N396" s="2" t="s">
        <v>127</v>
      </c>
      <c r="O396" s="2" t="s">
        <v>2060</v>
      </c>
      <c r="P396" s="2" t="s">
        <v>1859</v>
      </c>
      <c r="Q396" s="2">
        <v>39.4</v>
      </c>
      <c r="R396" s="2">
        <v>308.31</v>
      </c>
      <c r="S396" s="2" t="s">
        <v>860</v>
      </c>
      <c r="T396" s="2">
        <v>3</v>
      </c>
      <c r="U396" s="2">
        <v>3</v>
      </c>
      <c r="V396" s="2" t="s">
        <v>861</v>
      </c>
      <c r="W396" s="2" t="s">
        <v>928</v>
      </c>
      <c r="X396" s="2" t="s">
        <v>913</v>
      </c>
      <c r="Y396" s="2">
        <v>15129244.23</v>
      </c>
    </row>
    <row r="397" spans="1:25" x14ac:dyDescent="0.25">
      <c r="A397" t="s">
        <v>127</v>
      </c>
      <c r="B397" s="1" t="s">
        <v>127</v>
      </c>
      <c r="C397" s="1" t="s">
        <v>2060</v>
      </c>
      <c r="D397" s="1" t="s">
        <v>1859</v>
      </c>
      <c r="E397" s="1">
        <v>39.4</v>
      </c>
      <c r="F397" s="1">
        <v>308.31</v>
      </c>
      <c r="G397" s="1" t="s">
        <v>860</v>
      </c>
      <c r="H397" s="1">
        <v>3</v>
      </c>
      <c r="I397" s="1">
        <v>3</v>
      </c>
      <c r="J397" s="1" t="s">
        <v>861</v>
      </c>
      <c r="K397" s="1" t="s">
        <v>928</v>
      </c>
      <c r="L397" s="1" t="s">
        <v>913</v>
      </c>
      <c r="M397" s="1">
        <v>15129244.23</v>
      </c>
      <c r="N397" s="2" t="s">
        <v>127</v>
      </c>
      <c r="O397" s="2" t="s">
        <v>2060</v>
      </c>
      <c r="P397" s="2" t="s">
        <v>1859</v>
      </c>
      <c r="Q397" s="2">
        <v>39.4</v>
      </c>
      <c r="R397" s="2">
        <v>308.31</v>
      </c>
      <c r="S397" s="2" t="s">
        <v>860</v>
      </c>
      <c r="T397" s="2">
        <v>3</v>
      </c>
      <c r="U397" s="2">
        <v>3</v>
      </c>
      <c r="V397" s="2" t="s">
        <v>861</v>
      </c>
      <c r="W397" s="2" t="s">
        <v>928</v>
      </c>
      <c r="X397" s="2" t="s">
        <v>913</v>
      </c>
      <c r="Y397" s="2">
        <v>15129244.23</v>
      </c>
    </row>
    <row r="398" spans="1:25" x14ac:dyDescent="0.25">
      <c r="A398" t="s">
        <v>128</v>
      </c>
      <c r="B398" s="1" t="s">
        <v>128</v>
      </c>
      <c r="C398" s="1" t="s">
        <v>7111</v>
      </c>
      <c r="D398" s="1" t="s">
        <v>3295</v>
      </c>
      <c r="E398" s="1">
        <v>27.2</v>
      </c>
      <c r="F398" s="1">
        <v>22.5</v>
      </c>
      <c r="G398" s="1" t="s">
        <v>865</v>
      </c>
      <c r="H398" s="1">
        <v>2</v>
      </c>
      <c r="I398" s="1">
        <v>3</v>
      </c>
      <c r="J398" s="1" t="s">
        <v>861</v>
      </c>
      <c r="K398" s="1" t="s">
        <v>882</v>
      </c>
      <c r="L398" s="1" t="s">
        <v>863</v>
      </c>
      <c r="M398" s="1">
        <v>10133103.58</v>
      </c>
      <c r="N398" s="2" t="s">
        <v>128</v>
      </c>
      <c r="O398" s="2" t="s">
        <v>7111</v>
      </c>
      <c r="P398" s="2" t="s">
        <v>3295</v>
      </c>
      <c r="Q398" s="2">
        <v>27.2</v>
      </c>
      <c r="R398" s="2">
        <v>22.5</v>
      </c>
      <c r="S398" s="2" t="s">
        <v>865</v>
      </c>
      <c r="T398" s="2">
        <v>2</v>
      </c>
      <c r="U398" s="2">
        <v>3</v>
      </c>
      <c r="V398" s="2" t="s">
        <v>861</v>
      </c>
      <c r="W398" s="2" t="s">
        <v>882</v>
      </c>
      <c r="X398" s="2" t="s">
        <v>863</v>
      </c>
      <c r="Y398" s="2">
        <v>10133103.58</v>
      </c>
    </row>
    <row r="399" spans="1:25" x14ac:dyDescent="0.25">
      <c r="A399" t="s">
        <v>128</v>
      </c>
      <c r="B399" s="1" t="s">
        <v>128</v>
      </c>
      <c r="C399" s="1" t="s">
        <v>7111</v>
      </c>
      <c r="D399" s="1" t="s">
        <v>3295</v>
      </c>
      <c r="E399" s="1">
        <v>27.2</v>
      </c>
      <c r="F399" s="1">
        <v>22.5</v>
      </c>
      <c r="G399" s="1" t="s">
        <v>865</v>
      </c>
      <c r="H399" s="1">
        <v>2</v>
      </c>
      <c r="I399" s="1">
        <v>3</v>
      </c>
      <c r="J399" s="1" t="s">
        <v>861</v>
      </c>
      <c r="K399" s="1" t="s">
        <v>882</v>
      </c>
      <c r="L399" s="1" t="s">
        <v>863</v>
      </c>
      <c r="M399" s="1">
        <v>10133103.58</v>
      </c>
      <c r="N399" s="2" t="s">
        <v>128</v>
      </c>
      <c r="O399" s="2" t="s">
        <v>7111</v>
      </c>
      <c r="P399" s="2" t="s">
        <v>3295</v>
      </c>
      <c r="Q399" s="2">
        <v>27.2</v>
      </c>
      <c r="R399" s="2">
        <v>22.5</v>
      </c>
      <c r="S399" s="2" t="s">
        <v>865</v>
      </c>
      <c r="T399" s="2">
        <v>2</v>
      </c>
      <c r="U399" s="2">
        <v>3</v>
      </c>
      <c r="V399" s="2" t="s">
        <v>861</v>
      </c>
      <c r="W399" s="2" t="s">
        <v>882</v>
      </c>
      <c r="X399" s="2" t="s">
        <v>863</v>
      </c>
      <c r="Y399" s="2">
        <v>10133103.58</v>
      </c>
    </row>
    <row r="400" spans="1:25" x14ac:dyDescent="0.25">
      <c r="A400" t="s">
        <v>129</v>
      </c>
      <c r="B400" s="1" t="s">
        <v>129</v>
      </c>
      <c r="C400" s="1" t="s">
        <v>10207</v>
      </c>
      <c r="D400" s="1" t="s">
        <v>10033</v>
      </c>
      <c r="E400" s="1">
        <v>39.700000000000003</v>
      </c>
      <c r="F400" s="1">
        <v>403.32</v>
      </c>
      <c r="G400" s="1" t="s">
        <v>984</v>
      </c>
      <c r="H400" s="1">
        <v>3</v>
      </c>
      <c r="I400" s="1">
        <v>1</v>
      </c>
      <c r="J400" s="1" t="s">
        <v>861</v>
      </c>
      <c r="K400" s="1" t="s">
        <v>862</v>
      </c>
      <c r="L400" s="1" t="s">
        <v>863</v>
      </c>
      <c r="M400" s="1">
        <v>63140525.189999998</v>
      </c>
      <c r="N400" s="2" t="s">
        <v>129</v>
      </c>
      <c r="O400" s="2" t="s">
        <v>10207</v>
      </c>
      <c r="P400" s="2" t="s">
        <v>10033</v>
      </c>
      <c r="Q400" s="2">
        <v>39.700000000000003</v>
      </c>
      <c r="R400" s="2">
        <v>403.32</v>
      </c>
      <c r="S400" s="2" t="s">
        <v>984</v>
      </c>
      <c r="T400" s="2">
        <v>3</v>
      </c>
      <c r="U400" s="2">
        <v>1</v>
      </c>
      <c r="V400" s="2" t="s">
        <v>861</v>
      </c>
      <c r="W400" s="2" t="s">
        <v>862</v>
      </c>
      <c r="X400" s="2" t="s">
        <v>863</v>
      </c>
      <c r="Y400" s="2">
        <v>63140525.189999998</v>
      </c>
    </row>
    <row r="401" spans="1:25" x14ac:dyDescent="0.25">
      <c r="A401" t="s">
        <v>129</v>
      </c>
      <c r="B401" s="1" t="s">
        <v>129</v>
      </c>
      <c r="C401" s="1" t="s">
        <v>10207</v>
      </c>
      <c r="D401" s="1" t="s">
        <v>10033</v>
      </c>
      <c r="E401" s="1">
        <v>39.700000000000003</v>
      </c>
      <c r="F401" s="1">
        <v>403.32</v>
      </c>
      <c r="G401" s="1" t="s">
        <v>984</v>
      </c>
      <c r="H401" s="1">
        <v>3</v>
      </c>
      <c r="I401" s="1">
        <v>1</v>
      </c>
      <c r="J401" s="1" t="s">
        <v>861</v>
      </c>
      <c r="K401" s="1" t="s">
        <v>862</v>
      </c>
      <c r="L401" s="1" t="s">
        <v>863</v>
      </c>
      <c r="M401" s="1">
        <v>63140525.189999998</v>
      </c>
      <c r="N401" s="2" t="s">
        <v>129</v>
      </c>
      <c r="O401" s="2" t="s">
        <v>10207</v>
      </c>
      <c r="P401" s="2" t="s">
        <v>10033</v>
      </c>
      <c r="Q401" s="2">
        <v>39.700000000000003</v>
      </c>
      <c r="R401" s="2">
        <v>403.32</v>
      </c>
      <c r="S401" s="2" t="s">
        <v>984</v>
      </c>
      <c r="T401" s="2">
        <v>3</v>
      </c>
      <c r="U401" s="2">
        <v>1</v>
      </c>
      <c r="V401" s="2" t="s">
        <v>861</v>
      </c>
      <c r="W401" s="2" t="s">
        <v>862</v>
      </c>
      <c r="X401" s="2" t="s">
        <v>863</v>
      </c>
      <c r="Y401" s="2">
        <v>63140525.189999998</v>
      </c>
    </row>
    <row r="402" spans="1:25" x14ac:dyDescent="0.25">
      <c r="A402" t="s">
        <v>129</v>
      </c>
      <c r="B402" s="1" t="s">
        <v>129</v>
      </c>
      <c r="C402" s="1" t="s">
        <v>10207</v>
      </c>
      <c r="D402" s="1" t="s">
        <v>10033</v>
      </c>
      <c r="E402" s="1">
        <v>39.700000000000003</v>
      </c>
      <c r="F402" s="1">
        <v>403.32</v>
      </c>
      <c r="G402" s="1" t="s">
        <v>984</v>
      </c>
      <c r="H402" s="1">
        <v>3</v>
      </c>
      <c r="I402" s="1">
        <v>1</v>
      </c>
      <c r="J402" s="1" t="s">
        <v>861</v>
      </c>
      <c r="K402" s="1" t="s">
        <v>862</v>
      </c>
      <c r="L402" s="1" t="s">
        <v>863</v>
      </c>
      <c r="M402" s="1">
        <v>63140525.189999998</v>
      </c>
      <c r="N402" s="2" t="s">
        <v>129</v>
      </c>
      <c r="O402" s="2" t="s">
        <v>10207</v>
      </c>
      <c r="P402" s="2" t="s">
        <v>10033</v>
      </c>
      <c r="Q402" s="2">
        <v>39.700000000000003</v>
      </c>
      <c r="R402" s="2">
        <v>403.32</v>
      </c>
      <c r="S402" s="2" t="s">
        <v>984</v>
      </c>
      <c r="T402" s="2">
        <v>3</v>
      </c>
      <c r="U402" s="2">
        <v>1</v>
      </c>
      <c r="V402" s="2" t="s">
        <v>861</v>
      </c>
      <c r="W402" s="2" t="s">
        <v>862</v>
      </c>
      <c r="X402" s="2" t="s">
        <v>863</v>
      </c>
      <c r="Y402" s="2">
        <v>63140525.189999998</v>
      </c>
    </row>
    <row r="403" spans="1:25" x14ac:dyDescent="0.25">
      <c r="A403" t="s">
        <v>129</v>
      </c>
      <c r="B403" s="1" t="s">
        <v>129</v>
      </c>
      <c r="C403" s="1" t="s">
        <v>10207</v>
      </c>
      <c r="D403" s="1" t="s">
        <v>10033</v>
      </c>
      <c r="E403" s="1">
        <v>39.700000000000003</v>
      </c>
      <c r="F403" s="1">
        <v>403.32</v>
      </c>
      <c r="G403" s="1" t="s">
        <v>984</v>
      </c>
      <c r="H403" s="1">
        <v>3</v>
      </c>
      <c r="I403" s="1">
        <v>1</v>
      </c>
      <c r="J403" s="1" t="s">
        <v>861</v>
      </c>
      <c r="K403" s="1" t="s">
        <v>862</v>
      </c>
      <c r="L403" s="1" t="s">
        <v>863</v>
      </c>
      <c r="M403" s="1">
        <v>63140525.189999998</v>
      </c>
      <c r="N403" s="2" t="s">
        <v>129</v>
      </c>
      <c r="O403" s="2" t="s">
        <v>10207</v>
      </c>
      <c r="P403" s="2" t="s">
        <v>10033</v>
      </c>
      <c r="Q403" s="2">
        <v>39.700000000000003</v>
      </c>
      <c r="R403" s="2">
        <v>403.32</v>
      </c>
      <c r="S403" s="2" t="s">
        <v>984</v>
      </c>
      <c r="T403" s="2">
        <v>3</v>
      </c>
      <c r="U403" s="2">
        <v>1</v>
      </c>
      <c r="V403" s="2" t="s">
        <v>861</v>
      </c>
      <c r="W403" s="2" t="s">
        <v>862</v>
      </c>
      <c r="X403" s="2" t="s">
        <v>863</v>
      </c>
      <c r="Y403" s="2">
        <v>63140525.189999998</v>
      </c>
    </row>
    <row r="404" spans="1:25" x14ac:dyDescent="0.25">
      <c r="A404" t="s">
        <v>129</v>
      </c>
      <c r="B404" s="1" t="s">
        <v>129</v>
      </c>
      <c r="C404" s="1" t="s">
        <v>10207</v>
      </c>
      <c r="D404" s="1" t="s">
        <v>10033</v>
      </c>
      <c r="E404" s="1">
        <v>39.700000000000003</v>
      </c>
      <c r="F404" s="1">
        <v>403.32</v>
      </c>
      <c r="G404" s="1" t="s">
        <v>984</v>
      </c>
      <c r="H404" s="1">
        <v>3</v>
      </c>
      <c r="I404" s="1">
        <v>1</v>
      </c>
      <c r="J404" s="1" t="s">
        <v>861</v>
      </c>
      <c r="K404" s="1" t="s">
        <v>862</v>
      </c>
      <c r="L404" s="1" t="s">
        <v>863</v>
      </c>
      <c r="M404" s="1">
        <v>63140525.189999998</v>
      </c>
      <c r="N404" s="2" t="s">
        <v>129</v>
      </c>
      <c r="O404" s="2" t="s">
        <v>10207</v>
      </c>
      <c r="P404" s="2" t="s">
        <v>10033</v>
      </c>
      <c r="Q404" s="2">
        <v>39.700000000000003</v>
      </c>
      <c r="R404" s="2">
        <v>403.32</v>
      </c>
      <c r="S404" s="2" t="s">
        <v>984</v>
      </c>
      <c r="T404" s="2">
        <v>3</v>
      </c>
      <c r="U404" s="2">
        <v>1</v>
      </c>
      <c r="V404" s="2" t="s">
        <v>861</v>
      </c>
      <c r="W404" s="2" t="s">
        <v>862</v>
      </c>
      <c r="X404" s="2" t="s">
        <v>863</v>
      </c>
      <c r="Y404" s="2">
        <v>63140525.189999998</v>
      </c>
    </row>
    <row r="405" spans="1:25" x14ac:dyDescent="0.25">
      <c r="A405" t="s">
        <v>129</v>
      </c>
      <c r="B405" s="1" t="s">
        <v>129</v>
      </c>
      <c r="C405" s="1" t="s">
        <v>10207</v>
      </c>
      <c r="D405" s="1" t="s">
        <v>10033</v>
      </c>
      <c r="E405" s="1">
        <v>39.700000000000003</v>
      </c>
      <c r="F405" s="1">
        <v>403.32</v>
      </c>
      <c r="G405" s="1" t="s">
        <v>984</v>
      </c>
      <c r="H405" s="1">
        <v>3</v>
      </c>
      <c r="I405" s="1">
        <v>1</v>
      </c>
      <c r="J405" s="1" t="s">
        <v>861</v>
      </c>
      <c r="K405" s="1" t="s">
        <v>862</v>
      </c>
      <c r="L405" s="1" t="s">
        <v>863</v>
      </c>
      <c r="M405" s="1">
        <v>63140525.189999998</v>
      </c>
      <c r="N405" s="2" t="s">
        <v>129</v>
      </c>
      <c r="O405" s="2" t="s">
        <v>10207</v>
      </c>
      <c r="P405" s="2" t="s">
        <v>10033</v>
      </c>
      <c r="Q405" s="2">
        <v>39.700000000000003</v>
      </c>
      <c r="R405" s="2">
        <v>403.32</v>
      </c>
      <c r="S405" s="2" t="s">
        <v>984</v>
      </c>
      <c r="T405" s="2">
        <v>3</v>
      </c>
      <c r="U405" s="2">
        <v>1</v>
      </c>
      <c r="V405" s="2" t="s">
        <v>861</v>
      </c>
      <c r="W405" s="2" t="s">
        <v>862</v>
      </c>
      <c r="X405" s="2" t="s">
        <v>863</v>
      </c>
      <c r="Y405" s="2">
        <v>63140525.189999998</v>
      </c>
    </row>
    <row r="406" spans="1:25" x14ac:dyDescent="0.25">
      <c r="A406" t="s">
        <v>129</v>
      </c>
      <c r="B406" s="1" t="s">
        <v>129</v>
      </c>
      <c r="C406" s="1" t="s">
        <v>10207</v>
      </c>
      <c r="D406" s="1" t="s">
        <v>10033</v>
      </c>
      <c r="E406" s="1">
        <v>39.700000000000003</v>
      </c>
      <c r="F406" s="1">
        <v>403.32</v>
      </c>
      <c r="G406" s="1" t="s">
        <v>984</v>
      </c>
      <c r="H406" s="1">
        <v>3</v>
      </c>
      <c r="I406" s="1">
        <v>1</v>
      </c>
      <c r="J406" s="1" t="s">
        <v>861</v>
      </c>
      <c r="K406" s="1" t="s">
        <v>862</v>
      </c>
      <c r="L406" s="1" t="s">
        <v>863</v>
      </c>
      <c r="M406" s="1">
        <v>63140525.189999998</v>
      </c>
      <c r="N406" s="2" t="s">
        <v>129</v>
      </c>
      <c r="O406" s="2" t="s">
        <v>10207</v>
      </c>
      <c r="P406" s="2" t="s">
        <v>10033</v>
      </c>
      <c r="Q406" s="2">
        <v>39.700000000000003</v>
      </c>
      <c r="R406" s="2">
        <v>403.32</v>
      </c>
      <c r="S406" s="2" t="s">
        <v>984</v>
      </c>
      <c r="T406" s="2">
        <v>3</v>
      </c>
      <c r="U406" s="2">
        <v>1</v>
      </c>
      <c r="V406" s="2" t="s">
        <v>861</v>
      </c>
      <c r="W406" s="2" t="s">
        <v>862</v>
      </c>
      <c r="X406" s="2" t="s">
        <v>863</v>
      </c>
      <c r="Y406" s="2">
        <v>63140525.189999998</v>
      </c>
    </row>
    <row r="407" spans="1:25" x14ac:dyDescent="0.25">
      <c r="A407" t="s">
        <v>129</v>
      </c>
      <c r="B407" s="1" t="s">
        <v>129</v>
      </c>
      <c r="C407" s="1" t="s">
        <v>10207</v>
      </c>
      <c r="D407" s="1" t="s">
        <v>10033</v>
      </c>
      <c r="E407" s="1">
        <v>39.700000000000003</v>
      </c>
      <c r="F407" s="1">
        <v>403.32</v>
      </c>
      <c r="G407" s="1" t="s">
        <v>984</v>
      </c>
      <c r="H407" s="1">
        <v>3</v>
      </c>
      <c r="I407" s="1">
        <v>1</v>
      </c>
      <c r="J407" s="1" t="s">
        <v>861</v>
      </c>
      <c r="K407" s="1" t="s">
        <v>862</v>
      </c>
      <c r="L407" s="1" t="s">
        <v>863</v>
      </c>
      <c r="M407" s="1">
        <v>63140525.189999998</v>
      </c>
      <c r="N407" s="2" t="s">
        <v>129</v>
      </c>
      <c r="O407" s="2" t="s">
        <v>10207</v>
      </c>
      <c r="P407" s="2" t="s">
        <v>10033</v>
      </c>
      <c r="Q407" s="2">
        <v>39.700000000000003</v>
      </c>
      <c r="R407" s="2">
        <v>403.32</v>
      </c>
      <c r="S407" s="2" t="s">
        <v>984</v>
      </c>
      <c r="T407" s="2">
        <v>3</v>
      </c>
      <c r="U407" s="2">
        <v>1</v>
      </c>
      <c r="V407" s="2" t="s">
        <v>861</v>
      </c>
      <c r="W407" s="2" t="s">
        <v>862</v>
      </c>
      <c r="X407" s="2" t="s">
        <v>863</v>
      </c>
      <c r="Y407" s="2">
        <v>63140525.189999998</v>
      </c>
    </row>
    <row r="408" spans="1:25" x14ac:dyDescent="0.25">
      <c r="A408" t="s">
        <v>129</v>
      </c>
      <c r="B408" s="1" t="s">
        <v>129</v>
      </c>
      <c r="C408" s="1" t="s">
        <v>10207</v>
      </c>
      <c r="D408" s="1" t="s">
        <v>10033</v>
      </c>
      <c r="E408" s="1">
        <v>39.700000000000003</v>
      </c>
      <c r="F408" s="1">
        <v>403.32</v>
      </c>
      <c r="G408" s="1" t="s">
        <v>984</v>
      </c>
      <c r="H408" s="1">
        <v>3</v>
      </c>
      <c r="I408" s="1">
        <v>1</v>
      </c>
      <c r="J408" s="1" t="s">
        <v>861</v>
      </c>
      <c r="K408" s="1" t="s">
        <v>862</v>
      </c>
      <c r="L408" s="1" t="s">
        <v>863</v>
      </c>
      <c r="M408" s="1">
        <v>63140525.189999998</v>
      </c>
      <c r="N408" s="2" t="s">
        <v>129</v>
      </c>
      <c r="O408" s="2" t="s">
        <v>10207</v>
      </c>
      <c r="P408" s="2" t="s">
        <v>10033</v>
      </c>
      <c r="Q408" s="2">
        <v>39.700000000000003</v>
      </c>
      <c r="R408" s="2">
        <v>403.32</v>
      </c>
      <c r="S408" s="2" t="s">
        <v>984</v>
      </c>
      <c r="T408" s="2">
        <v>3</v>
      </c>
      <c r="U408" s="2">
        <v>1</v>
      </c>
      <c r="V408" s="2" t="s">
        <v>861</v>
      </c>
      <c r="W408" s="2" t="s">
        <v>862</v>
      </c>
      <c r="X408" s="2" t="s">
        <v>863</v>
      </c>
      <c r="Y408" s="2">
        <v>63140525.189999998</v>
      </c>
    </row>
    <row r="409" spans="1:25" x14ac:dyDescent="0.25">
      <c r="A409" t="s">
        <v>130</v>
      </c>
      <c r="B409" s="1" t="s">
        <v>130</v>
      </c>
      <c r="C409" s="1" t="s">
        <v>858</v>
      </c>
      <c r="D409" s="1" t="s">
        <v>859</v>
      </c>
      <c r="E409" s="1">
        <v>52</v>
      </c>
      <c r="F409" s="1">
        <v>310.75</v>
      </c>
      <c r="G409" s="1" t="s">
        <v>916</v>
      </c>
      <c r="H409" s="1">
        <v>3</v>
      </c>
      <c r="I409" s="1">
        <v>3</v>
      </c>
      <c r="J409" s="1" t="s">
        <v>861</v>
      </c>
      <c r="K409" s="1" t="s">
        <v>862</v>
      </c>
      <c r="L409" s="1" t="s">
        <v>876</v>
      </c>
      <c r="M409" s="1">
        <v>6837154.3200000003</v>
      </c>
      <c r="N409" s="2" t="s">
        <v>130</v>
      </c>
      <c r="O409" s="2" t="s">
        <v>858</v>
      </c>
      <c r="P409" s="2" t="s">
        <v>859</v>
      </c>
      <c r="Q409" s="2">
        <v>52</v>
      </c>
      <c r="R409" s="2">
        <v>310.75</v>
      </c>
      <c r="S409" s="2" t="s">
        <v>916</v>
      </c>
      <c r="T409" s="2">
        <v>3</v>
      </c>
      <c r="U409" s="2">
        <v>3</v>
      </c>
      <c r="V409" s="2" t="s">
        <v>861</v>
      </c>
      <c r="W409" s="2" t="s">
        <v>862</v>
      </c>
      <c r="X409" s="2" t="s">
        <v>876</v>
      </c>
      <c r="Y409" s="2">
        <v>6837154.3200000003</v>
      </c>
    </row>
    <row r="410" spans="1:25" x14ac:dyDescent="0.25">
      <c r="A410" t="s">
        <v>130</v>
      </c>
      <c r="B410" s="1" t="s">
        <v>130</v>
      </c>
      <c r="C410" s="1" t="s">
        <v>858</v>
      </c>
      <c r="D410" s="1" t="s">
        <v>859</v>
      </c>
      <c r="E410" s="1">
        <v>52</v>
      </c>
      <c r="F410" s="1">
        <v>310.75</v>
      </c>
      <c r="G410" s="1" t="s">
        <v>916</v>
      </c>
      <c r="H410" s="1">
        <v>3</v>
      </c>
      <c r="I410" s="1">
        <v>3</v>
      </c>
      <c r="J410" s="1" t="s">
        <v>861</v>
      </c>
      <c r="K410" s="1" t="s">
        <v>862</v>
      </c>
      <c r="L410" s="1" t="s">
        <v>876</v>
      </c>
      <c r="M410" s="1">
        <v>6837154.3200000003</v>
      </c>
      <c r="N410" s="2" t="s">
        <v>130</v>
      </c>
      <c r="O410" s="2" t="s">
        <v>858</v>
      </c>
      <c r="P410" s="2" t="s">
        <v>859</v>
      </c>
      <c r="Q410" s="2">
        <v>52</v>
      </c>
      <c r="R410" s="2">
        <v>310.75</v>
      </c>
      <c r="S410" s="2" t="s">
        <v>916</v>
      </c>
      <c r="T410" s="2">
        <v>3</v>
      </c>
      <c r="U410" s="2">
        <v>3</v>
      </c>
      <c r="V410" s="2" t="s">
        <v>861</v>
      </c>
      <c r="W410" s="2" t="s">
        <v>862</v>
      </c>
      <c r="X410" s="2" t="s">
        <v>876</v>
      </c>
      <c r="Y410" s="2">
        <v>6837154.3200000003</v>
      </c>
    </row>
    <row r="411" spans="1:25" x14ac:dyDescent="0.25">
      <c r="A411" t="s">
        <v>130</v>
      </c>
      <c r="B411" s="1" t="s">
        <v>130</v>
      </c>
      <c r="C411" s="1" t="s">
        <v>858</v>
      </c>
      <c r="D411" s="1" t="s">
        <v>859</v>
      </c>
      <c r="E411" s="1">
        <v>52</v>
      </c>
      <c r="F411" s="1">
        <v>310.75</v>
      </c>
      <c r="G411" s="1" t="s">
        <v>916</v>
      </c>
      <c r="H411" s="1">
        <v>3</v>
      </c>
      <c r="I411" s="1">
        <v>3</v>
      </c>
      <c r="J411" s="1" t="s">
        <v>861</v>
      </c>
      <c r="K411" s="1" t="s">
        <v>862</v>
      </c>
      <c r="L411" s="1" t="s">
        <v>876</v>
      </c>
      <c r="M411" s="1">
        <v>6837154.3200000003</v>
      </c>
      <c r="N411" s="2" t="s">
        <v>130</v>
      </c>
      <c r="O411" s="2" t="s">
        <v>858</v>
      </c>
      <c r="P411" s="2" t="s">
        <v>859</v>
      </c>
      <c r="Q411" s="2">
        <v>52</v>
      </c>
      <c r="R411" s="2">
        <v>310.75</v>
      </c>
      <c r="S411" s="2" t="s">
        <v>916</v>
      </c>
      <c r="T411" s="2">
        <v>3</v>
      </c>
      <c r="U411" s="2">
        <v>3</v>
      </c>
      <c r="V411" s="2" t="s">
        <v>861</v>
      </c>
      <c r="W411" s="2" t="s">
        <v>862</v>
      </c>
      <c r="X411" s="2" t="s">
        <v>876</v>
      </c>
      <c r="Y411" s="2">
        <v>6837154.3200000003</v>
      </c>
    </row>
    <row r="412" spans="1:25" x14ac:dyDescent="0.25">
      <c r="A412" t="s">
        <v>131</v>
      </c>
      <c r="B412" s="1" t="s">
        <v>131</v>
      </c>
      <c r="C412" s="1" t="s">
        <v>5230</v>
      </c>
      <c r="D412" s="1" t="s">
        <v>3295</v>
      </c>
      <c r="E412" s="1">
        <v>26.3</v>
      </c>
      <c r="F412" s="1">
        <v>63.41</v>
      </c>
      <c r="G412" s="1" t="s">
        <v>865</v>
      </c>
      <c r="H412" s="1">
        <v>3</v>
      </c>
      <c r="I412" s="1">
        <v>3</v>
      </c>
      <c r="J412" s="1" t="s">
        <v>861</v>
      </c>
      <c r="K412" s="1" t="s">
        <v>862</v>
      </c>
      <c r="L412" s="1" t="s">
        <v>863</v>
      </c>
      <c r="M412" s="1">
        <v>23487697.84</v>
      </c>
      <c r="N412" s="2" t="s">
        <v>131</v>
      </c>
      <c r="O412" s="2" t="s">
        <v>5230</v>
      </c>
      <c r="P412" s="2" t="s">
        <v>3295</v>
      </c>
      <c r="Q412" s="2">
        <v>26.3</v>
      </c>
      <c r="R412" s="2">
        <v>63.41</v>
      </c>
      <c r="S412" s="2" t="s">
        <v>865</v>
      </c>
      <c r="T412" s="2">
        <v>3</v>
      </c>
      <c r="U412" s="2">
        <v>3</v>
      </c>
      <c r="V412" s="2" t="s">
        <v>861</v>
      </c>
      <c r="W412" s="2" t="s">
        <v>862</v>
      </c>
      <c r="X412" s="2" t="s">
        <v>863</v>
      </c>
      <c r="Y412" s="2">
        <v>35088491.93</v>
      </c>
    </row>
    <row r="413" spans="1:25" x14ac:dyDescent="0.25">
      <c r="A413" t="s">
        <v>131</v>
      </c>
      <c r="B413" s="1" t="s">
        <v>131</v>
      </c>
      <c r="C413" s="1" t="s">
        <v>5230</v>
      </c>
      <c r="D413" s="1" t="s">
        <v>3295</v>
      </c>
      <c r="E413" s="1">
        <v>26.3</v>
      </c>
      <c r="F413" s="1">
        <v>63.41</v>
      </c>
      <c r="G413" s="1" t="s">
        <v>865</v>
      </c>
      <c r="H413" s="1">
        <v>3</v>
      </c>
      <c r="I413" s="1">
        <v>3</v>
      </c>
      <c r="J413" s="1" t="s">
        <v>861</v>
      </c>
      <c r="K413" s="1" t="s">
        <v>862</v>
      </c>
      <c r="L413" s="1" t="s">
        <v>863</v>
      </c>
      <c r="M413" s="1">
        <v>23487697.84</v>
      </c>
      <c r="N413" s="2" t="s">
        <v>131</v>
      </c>
      <c r="O413" s="2" t="s">
        <v>5230</v>
      </c>
      <c r="P413" s="2" t="s">
        <v>3295</v>
      </c>
      <c r="Q413" s="2">
        <v>26.3</v>
      </c>
      <c r="R413" s="2">
        <v>63.41</v>
      </c>
      <c r="S413" s="2" t="s">
        <v>865</v>
      </c>
      <c r="T413" s="2">
        <v>3</v>
      </c>
      <c r="U413" s="2">
        <v>3</v>
      </c>
      <c r="V413" s="2" t="s">
        <v>861</v>
      </c>
      <c r="W413" s="2" t="s">
        <v>862</v>
      </c>
      <c r="X413" s="2" t="s">
        <v>863</v>
      </c>
      <c r="Y413" s="2">
        <v>35088491.93</v>
      </c>
    </row>
    <row r="414" spans="1:25" x14ac:dyDescent="0.25">
      <c r="A414" t="s">
        <v>131</v>
      </c>
      <c r="B414" s="1" t="s">
        <v>131</v>
      </c>
      <c r="C414" s="1" t="s">
        <v>5230</v>
      </c>
      <c r="D414" s="1" t="s">
        <v>3295</v>
      </c>
      <c r="E414" s="1">
        <v>26.3</v>
      </c>
      <c r="F414" s="1">
        <v>63.41</v>
      </c>
      <c r="G414" s="1" t="s">
        <v>865</v>
      </c>
      <c r="H414" s="1">
        <v>3</v>
      </c>
      <c r="I414" s="1">
        <v>3</v>
      </c>
      <c r="J414" s="1" t="s">
        <v>861</v>
      </c>
      <c r="K414" s="1" t="s">
        <v>862</v>
      </c>
      <c r="L414" s="1" t="s">
        <v>863</v>
      </c>
      <c r="M414" s="1">
        <v>23487697.84</v>
      </c>
      <c r="N414" s="2" t="s">
        <v>131</v>
      </c>
      <c r="O414" s="2" t="s">
        <v>5230</v>
      </c>
      <c r="P414" s="2" t="s">
        <v>3295</v>
      </c>
      <c r="Q414" s="2">
        <v>26.3</v>
      </c>
      <c r="R414" s="2">
        <v>63.41</v>
      </c>
      <c r="S414" s="2" t="s">
        <v>865</v>
      </c>
      <c r="T414" s="2">
        <v>3</v>
      </c>
      <c r="U414" s="2">
        <v>3</v>
      </c>
      <c r="V414" s="2" t="s">
        <v>861</v>
      </c>
      <c r="W414" s="2" t="s">
        <v>862</v>
      </c>
      <c r="X414" s="2" t="s">
        <v>863</v>
      </c>
      <c r="Y414" s="2">
        <v>35088491.93</v>
      </c>
    </row>
    <row r="415" spans="1:25" x14ac:dyDescent="0.25">
      <c r="A415" t="s">
        <v>132</v>
      </c>
      <c r="B415" s="1" t="s">
        <v>132</v>
      </c>
      <c r="C415" s="1" t="s">
        <v>858</v>
      </c>
      <c r="D415" s="1" t="s">
        <v>859</v>
      </c>
      <c r="E415" s="1">
        <v>48.1</v>
      </c>
      <c r="F415" s="1">
        <v>734.1</v>
      </c>
      <c r="G415" s="1" t="s">
        <v>867</v>
      </c>
      <c r="H415" s="1">
        <v>3</v>
      </c>
      <c r="I415" s="1">
        <v>3</v>
      </c>
      <c r="J415" s="1" t="s">
        <v>928</v>
      </c>
      <c r="K415" s="1" t="s">
        <v>928</v>
      </c>
      <c r="L415" s="1" t="s">
        <v>876</v>
      </c>
      <c r="M415" s="1">
        <v>59168603.490000002</v>
      </c>
      <c r="N415" s="2" t="s">
        <v>132</v>
      </c>
      <c r="O415" s="2" t="s">
        <v>858</v>
      </c>
      <c r="P415" s="2" t="s">
        <v>859</v>
      </c>
      <c r="Q415" s="2">
        <v>48.1</v>
      </c>
      <c r="R415" s="2">
        <v>734.1</v>
      </c>
      <c r="S415" s="2" t="s">
        <v>867</v>
      </c>
      <c r="T415" s="2">
        <v>3</v>
      </c>
      <c r="U415" s="2">
        <v>3</v>
      </c>
      <c r="V415" s="2" t="s">
        <v>928</v>
      </c>
      <c r="W415" s="2" t="s">
        <v>928</v>
      </c>
      <c r="X415" s="2" t="s">
        <v>876</v>
      </c>
      <c r="Y415" s="2">
        <v>59168603.490000002</v>
      </c>
    </row>
    <row r="416" spans="1:25" x14ac:dyDescent="0.25">
      <c r="A416" t="s">
        <v>132</v>
      </c>
      <c r="B416" s="1" t="s">
        <v>132</v>
      </c>
      <c r="C416" s="1" t="s">
        <v>858</v>
      </c>
      <c r="D416" s="1" t="s">
        <v>859</v>
      </c>
      <c r="E416" s="1">
        <v>48.1</v>
      </c>
      <c r="F416" s="1">
        <v>734.1</v>
      </c>
      <c r="G416" s="1" t="s">
        <v>867</v>
      </c>
      <c r="H416" s="1">
        <v>3</v>
      </c>
      <c r="I416" s="1">
        <v>3</v>
      </c>
      <c r="J416" s="1" t="s">
        <v>928</v>
      </c>
      <c r="K416" s="1" t="s">
        <v>928</v>
      </c>
      <c r="L416" s="1" t="s">
        <v>876</v>
      </c>
      <c r="M416" s="1">
        <v>59168603.490000002</v>
      </c>
      <c r="N416" s="2" t="s">
        <v>132</v>
      </c>
      <c r="O416" s="2" t="s">
        <v>858</v>
      </c>
      <c r="P416" s="2" t="s">
        <v>859</v>
      </c>
      <c r="Q416" s="2">
        <v>48.1</v>
      </c>
      <c r="R416" s="2">
        <v>734.1</v>
      </c>
      <c r="S416" s="2" t="s">
        <v>867</v>
      </c>
      <c r="T416" s="2">
        <v>3</v>
      </c>
      <c r="U416" s="2">
        <v>3</v>
      </c>
      <c r="V416" s="2" t="s">
        <v>928</v>
      </c>
      <c r="W416" s="2" t="s">
        <v>928</v>
      </c>
      <c r="X416" s="2" t="s">
        <v>876</v>
      </c>
      <c r="Y416" s="2">
        <v>59168603.490000002</v>
      </c>
    </row>
    <row r="417" spans="1:25" x14ac:dyDescent="0.25">
      <c r="A417" t="s">
        <v>132</v>
      </c>
      <c r="B417" s="1" t="s">
        <v>132</v>
      </c>
      <c r="C417" s="1" t="s">
        <v>858</v>
      </c>
      <c r="D417" s="1" t="s">
        <v>859</v>
      </c>
      <c r="E417" s="1">
        <v>48.1</v>
      </c>
      <c r="F417" s="1">
        <v>734.1</v>
      </c>
      <c r="G417" s="1" t="s">
        <v>867</v>
      </c>
      <c r="H417" s="1">
        <v>3</v>
      </c>
      <c r="I417" s="1">
        <v>3</v>
      </c>
      <c r="J417" s="1" t="s">
        <v>928</v>
      </c>
      <c r="K417" s="1" t="s">
        <v>928</v>
      </c>
      <c r="L417" s="1" t="s">
        <v>876</v>
      </c>
      <c r="M417" s="1">
        <v>59168603.490000002</v>
      </c>
      <c r="N417" s="2" t="s">
        <v>132</v>
      </c>
      <c r="O417" s="2" t="s">
        <v>858</v>
      </c>
      <c r="P417" s="2" t="s">
        <v>859</v>
      </c>
      <c r="Q417" s="2">
        <v>48.1</v>
      </c>
      <c r="R417" s="2">
        <v>734.1</v>
      </c>
      <c r="S417" s="2" t="s">
        <v>867</v>
      </c>
      <c r="T417" s="2">
        <v>3</v>
      </c>
      <c r="U417" s="2">
        <v>3</v>
      </c>
      <c r="V417" s="2" t="s">
        <v>928</v>
      </c>
      <c r="W417" s="2" t="s">
        <v>928</v>
      </c>
      <c r="X417" s="2" t="s">
        <v>876</v>
      </c>
      <c r="Y417" s="2">
        <v>59168603.490000002</v>
      </c>
    </row>
    <row r="418" spans="1:25" x14ac:dyDescent="0.25">
      <c r="A418" t="s">
        <v>133</v>
      </c>
      <c r="B418" s="1" t="s">
        <v>133</v>
      </c>
      <c r="C418" s="1" t="s">
        <v>5713</v>
      </c>
      <c r="D418" s="1" t="s">
        <v>3295</v>
      </c>
      <c r="E418" s="1">
        <v>32.1</v>
      </c>
      <c r="F418" s="1">
        <v>25.39</v>
      </c>
      <c r="G418" s="1" t="s">
        <v>916</v>
      </c>
      <c r="H418" s="1">
        <v>3</v>
      </c>
      <c r="I418" s="1">
        <v>3</v>
      </c>
      <c r="J418" s="1" t="s">
        <v>861</v>
      </c>
      <c r="K418" s="1" t="s">
        <v>882</v>
      </c>
      <c r="L418" s="1" t="s">
        <v>863</v>
      </c>
      <c r="M418" s="1">
        <v>29248291.460000001</v>
      </c>
      <c r="N418" s="2" t="s">
        <v>133</v>
      </c>
      <c r="O418" s="2" t="s">
        <v>5713</v>
      </c>
      <c r="P418" s="2" t="s">
        <v>3295</v>
      </c>
      <c r="Q418" s="2">
        <v>32.1</v>
      </c>
      <c r="R418" s="2">
        <v>25.39</v>
      </c>
      <c r="S418" s="2" t="s">
        <v>916</v>
      </c>
      <c r="T418" s="2">
        <v>3</v>
      </c>
      <c r="U418" s="2">
        <v>3</v>
      </c>
      <c r="V418" s="2" t="s">
        <v>861</v>
      </c>
      <c r="W418" s="2" t="s">
        <v>882</v>
      </c>
      <c r="X418" s="2" t="s">
        <v>863</v>
      </c>
      <c r="Y418" s="2">
        <v>29332212.989999998</v>
      </c>
    </row>
    <row r="419" spans="1:25" x14ac:dyDescent="0.25">
      <c r="A419" t="s">
        <v>133</v>
      </c>
      <c r="B419" s="1" t="s">
        <v>133</v>
      </c>
      <c r="C419" s="1" t="s">
        <v>5713</v>
      </c>
      <c r="D419" s="1" t="s">
        <v>3295</v>
      </c>
      <c r="E419" s="1">
        <v>32.1</v>
      </c>
      <c r="F419" s="1">
        <v>25.39</v>
      </c>
      <c r="G419" s="1" t="s">
        <v>916</v>
      </c>
      <c r="H419" s="1">
        <v>3</v>
      </c>
      <c r="I419" s="1">
        <v>3</v>
      </c>
      <c r="J419" s="1" t="s">
        <v>861</v>
      </c>
      <c r="K419" s="1" t="s">
        <v>882</v>
      </c>
      <c r="L419" s="1" t="s">
        <v>863</v>
      </c>
      <c r="M419" s="1">
        <v>29248291.460000001</v>
      </c>
      <c r="N419" s="2" t="s">
        <v>133</v>
      </c>
      <c r="O419" s="2" t="s">
        <v>5713</v>
      </c>
      <c r="P419" s="2" t="s">
        <v>3295</v>
      </c>
      <c r="Q419" s="2">
        <v>32.1</v>
      </c>
      <c r="R419" s="2">
        <v>25.39</v>
      </c>
      <c r="S419" s="2" t="s">
        <v>916</v>
      </c>
      <c r="T419" s="2">
        <v>3</v>
      </c>
      <c r="U419" s="2">
        <v>3</v>
      </c>
      <c r="V419" s="2" t="s">
        <v>861</v>
      </c>
      <c r="W419" s="2" t="s">
        <v>882</v>
      </c>
      <c r="X419" s="2" t="s">
        <v>863</v>
      </c>
      <c r="Y419" s="2">
        <v>29332212.989999998</v>
      </c>
    </row>
    <row r="420" spans="1:25" x14ac:dyDescent="0.25">
      <c r="A420" t="s">
        <v>133</v>
      </c>
      <c r="B420" s="1" t="s">
        <v>133</v>
      </c>
      <c r="C420" s="1" t="s">
        <v>5713</v>
      </c>
      <c r="D420" s="1" t="s">
        <v>3295</v>
      </c>
      <c r="E420" s="1">
        <v>32.1</v>
      </c>
      <c r="F420" s="1">
        <v>25.39</v>
      </c>
      <c r="G420" s="1" t="s">
        <v>916</v>
      </c>
      <c r="H420" s="1">
        <v>3</v>
      </c>
      <c r="I420" s="1">
        <v>3</v>
      </c>
      <c r="J420" s="1" t="s">
        <v>861</v>
      </c>
      <c r="K420" s="1" t="s">
        <v>882</v>
      </c>
      <c r="L420" s="1" t="s">
        <v>863</v>
      </c>
      <c r="M420" s="1">
        <v>29248291.460000001</v>
      </c>
      <c r="N420" s="2" t="s">
        <v>133</v>
      </c>
      <c r="O420" s="2" t="s">
        <v>5713</v>
      </c>
      <c r="P420" s="2" t="s">
        <v>3295</v>
      </c>
      <c r="Q420" s="2">
        <v>32.1</v>
      </c>
      <c r="R420" s="2">
        <v>25.39</v>
      </c>
      <c r="S420" s="2" t="s">
        <v>916</v>
      </c>
      <c r="T420" s="2">
        <v>3</v>
      </c>
      <c r="U420" s="2">
        <v>3</v>
      </c>
      <c r="V420" s="2" t="s">
        <v>861</v>
      </c>
      <c r="W420" s="2" t="s">
        <v>882</v>
      </c>
      <c r="X420" s="2" t="s">
        <v>863</v>
      </c>
      <c r="Y420" s="2">
        <v>29332212.989999998</v>
      </c>
    </row>
    <row r="421" spans="1:25" x14ac:dyDescent="0.25">
      <c r="A421" t="s">
        <v>134</v>
      </c>
      <c r="B421" s="1" t="s">
        <v>134</v>
      </c>
      <c r="C421" s="1" t="s">
        <v>2929</v>
      </c>
      <c r="D421" s="1" t="s">
        <v>2818</v>
      </c>
      <c r="E421" s="1">
        <v>33.799999999999997</v>
      </c>
      <c r="F421" s="1">
        <v>405.3</v>
      </c>
      <c r="G421" s="1" t="s">
        <v>916</v>
      </c>
      <c r="H421" s="1">
        <v>3</v>
      </c>
      <c r="I421" s="1">
        <v>1</v>
      </c>
      <c r="J421" s="1" t="s">
        <v>993</v>
      </c>
      <c r="K421" s="1" t="s">
        <v>928</v>
      </c>
      <c r="L421" s="1" t="s">
        <v>913</v>
      </c>
      <c r="M421" s="1">
        <v>10032916.789999999</v>
      </c>
      <c r="N421" s="2" t="s">
        <v>134</v>
      </c>
      <c r="O421" s="2" t="s">
        <v>2929</v>
      </c>
      <c r="P421" s="2" t="s">
        <v>2818</v>
      </c>
      <c r="Q421" s="2">
        <v>33.799999999999997</v>
      </c>
      <c r="R421" s="2">
        <v>405.3</v>
      </c>
      <c r="S421" s="2" t="s">
        <v>916</v>
      </c>
      <c r="T421" s="2">
        <v>3</v>
      </c>
      <c r="U421" s="2">
        <v>1</v>
      </c>
      <c r="V421" s="2" t="s">
        <v>993</v>
      </c>
      <c r="W421" s="2" t="s">
        <v>928</v>
      </c>
      <c r="X421" s="2" t="s">
        <v>913</v>
      </c>
      <c r="Y421" s="2">
        <v>10032916.789999999</v>
      </c>
    </row>
    <row r="422" spans="1:25" x14ac:dyDescent="0.25">
      <c r="A422" t="s">
        <v>134</v>
      </c>
      <c r="B422" s="1" t="s">
        <v>134</v>
      </c>
      <c r="C422" s="1" t="s">
        <v>2929</v>
      </c>
      <c r="D422" s="1" t="s">
        <v>2818</v>
      </c>
      <c r="E422" s="1">
        <v>33.799999999999997</v>
      </c>
      <c r="F422" s="1">
        <v>405.3</v>
      </c>
      <c r="G422" s="1" t="s">
        <v>916</v>
      </c>
      <c r="H422" s="1">
        <v>3</v>
      </c>
      <c r="I422" s="1">
        <v>1</v>
      </c>
      <c r="J422" s="1" t="s">
        <v>993</v>
      </c>
      <c r="K422" s="1" t="s">
        <v>928</v>
      </c>
      <c r="L422" s="1" t="s">
        <v>913</v>
      </c>
      <c r="M422" s="1">
        <v>10032916.789999999</v>
      </c>
      <c r="N422" s="2" t="s">
        <v>134</v>
      </c>
      <c r="O422" s="2" t="s">
        <v>2929</v>
      </c>
      <c r="P422" s="2" t="s">
        <v>2818</v>
      </c>
      <c r="Q422" s="2">
        <v>33.799999999999997</v>
      </c>
      <c r="R422" s="2">
        <v>405.3</v>
      </c>
      <c r="S422" s="2" t="s">
        <v>916</v>
      </c>
      <c r="T422" s="2">
        <v>3</v>
      </c>
      <c r="U422" s="2">
        <v>1</v>
      </c>
      <c r="V422" s="2" t="s">
        <v>993</v>
      </c>
      <c r="W422" s="2" t="s">
        <v>928</v>
      </c>
      <c r="X422" s="2" t="s">
        <v>913</v>
      </c>
      <c r="Y422" s="2">
        <v>10032916.789999999</v>
      </c>
    </row>
    <row r="423" spans="1:25" x14ac:dyDescent="0.25">
      <c r="A423" t="s">
        <v>134</v>
      </c>
      <c r="B423" s="1" t="s">
        <v>134</v>
      </c>
      <c r="C423" s="1" t="s">
        <v>2929</v>
      </c>
      <c r="D423" s="1" t="s">
        <v>2818</v>
      </c>
      <c r="E423" s="1">
        <v>33.799999999999997</v>
      </c>
      <c r="F423" s="1">
        <v>405.3</v>
      </c>
      <c r="G423" s="1" t="s">
        <v>916</v>
      </c>
      <c r="H423" s="1">
        <v>3</v>
      </c>
      <c r="I423" s="1">
        <v>1</v>
      </c>
      <c r="J423" s="1" t="s">
        <v>993</v>
      </c>
      <c r="K423" s="1" t="s">
        <v>928</v>
      </c>
      <c r="L423" s="1" t="s">
        <v>913</v>
      </c>
      <c r="M423" s="1">
        <v>10032916.789999999</v>
      </c>
      <c r="N423" s="2" t="s">
        <v>134</v>
      </c>
      <c r="O423" s="2" t="s">
        <v>2929</v>
      </c>
      <c r="P423" s="2" t="s">
        <v>2818</v>
      </c>
      <c r="Q423" s="2">
        <v>33.799999999999997</v>
      </c>
      <c r="R423" s="2">
        <v>405.3</v>
      </c>
      <c r="S423" s="2" t="s">
        <v>916</v>
      </c>
      <c r="T423" s="2">
        <v>3</v>
      </c>
      <c r="U423" s="2">
        <v>1</v>
      </c>
      <c r="V423" s="2" t="s">
        <v>993</v>
      </c>
      <c r="W423" s="2" t="s">
        <v>928</v>
      </c>
      <c r="X423" s="2" t="s">
        <v>913</v>
      </c>
      <c r="Y423" s="2">
        <v>10032916.789999999</v>
      </c>
    </row>
    <row r="424" spans="1:25" x14ac:dyDescent="0.25">
      <c r="A424" t="s">
        <v>135</v>
      </c>
      <c r="B424" s="1" t="s">
        <v>135</v>
      </c>
      <c r="C424" s="1" t="s">
        <v>858</v>
      </c>
      <c r="D424" s="1" t="s">
        <v>859</v>
      </c>
      <c r="E424" s="1">
        <v>37.9</v>
      </c>
      <c r="F424" s="1">
        <v>754.37</v>
      </c>
      <c r="G424" s="1" t="s">
        <v>860</v>
      </c>
      <c r="H424" s="1">
        <v>1</v>
      </c>
      <c r="I424" s="1">
        <v>3</v>
      </c>
      <c r="J424" s="1" t="s">
        <v>861</v>
      </c>
      <c r="K424" s="1" t="s">
        <v>882</v>
      </c>
      <c r="L424" s="1" t="s">
        <v>863</v>
      </c>
      <c r="M424" s="1">
        <v>9317297.5399999991</v>
      </c>
      <c r="N424" s="2" t="s">
        <v>135</v>
      </c>
      <c r="O424" s="2" t="s">
        <v>858</v>
      </c>
      <c r="P424" s="2" t="s">
        <v>859</v>
      </c>
      <c r="Q424" s="2">
        <v>37.9</v>
      </c>
      <c r="R424" s="2">
        <v>754.37</v>
      </c>
      <c r="S424" s="2" t="s">
        <v>860</v>
      </c>
      <c r="T424" s="2">
        <v>1</v>
      </c>
      <c r="U424" s="2">
        <v>3</v>
      </c>
      <c r="V424" s="2" t="s">
        <v>861</v>
      </c>
      <c r="W424" s="2" t="s">
        <v>882</v>
      </c>
      <c r="X424" s="2" t="s">
        <v>863</v>
      </c>
      <c r="Y424" s="2">
        <v>9317297.5399999991</v>
      </c>
    </row>
    <row r="425" spans="1:25" x14ac:dyDescent="0.25">
      <c r="A425" t="s">
        <v>135</v>
      </c>
      <c r="B425" s="1" t="s">
        <v>135</v>
      </c>
      <c r="C425" s="1" t="s">
        <v>858</v>
      </c>
      <c r="D425" s="1" t="s">
        <v>859</v>
      </c>
      <c r="E425" s="1">
        <v>37.9</v>
      </c>
      <c r="F425" s="1">
        <v>754.37</v>
      </c>
      <c r="G425" s="1" t="s">
        <v>860</v>
      </c>
      <c r="H425" s="1">
        <v>1</v>
      </c>
      <c r="I425" s="1">
        <v>3</v>
      </c>
      <c r="J425" s="1" t="s">
        <v>861</v>
      </c>
      <c r="K425" s="1" t="s">
        <v>882</v>
      </c>
      <c r="L425" s="1" t="s">
        <v>863</v>
      </c>
      <c r="M425" s="1">
        <v>9317297.5399999991</v>
      </c>
      <c r="N425" s="2" t="s">
        <v>135</v>
      </c>
      <c r="O425" s="2" t="s">
        <v>858</v>
      </c>
      <c r="P425" s="2" t="s">
        <v>859</v>
      </c>
      <c r="Q425" s="2">
        <v>37.9</v>
      </c>
      <c r="R425" s="2">
        <v>754.37</v>
      </c>
      <c r="S425" s="2" t="s">
        <v>860</v>
      </c>
      <c r="T425" s="2">
        <v>1</v>
      </c>
      <c r="U425" s="2">
        <v>3</v>
      </c>
      <c r="V425" s="2" t="s">
        <v>861</v>
      </c>
      <c r="W425" s="2" t="s">
        <v>882</v>
      </c>
      <c r="X425" s="2" t="s">
        <v>863</v>
      </c>
      <c r="Y425" s="2">
        <v>9317297.5399999991</v>
      </c>
    </row>
    <row r="426" spans="1:25" x14ac:dyDescent="0.25">
      <c r="A426" t="s">
        <v>135</v>
      </c>
      <c r="B426" s="1" t="s">
        <v>135</v>
      </c>
      <c r="C426" s="1" t="s">
        <v>858</v>
      </c>
      <c r="D426" s="1" t="s">
        <v>859</v>
      </c>
      <c r="E426" s="1">
        <v>37.9</v>
      </c>
      <c r="F426" s="1">
        <v>754.37</v>
      </c>
      <c r="G426" s="1" t="s">
        <v>860</v>
      </c>
      <c r="H426" s="1">
        <v>1</v>
      </c>
      <c r="I426" s="1">
        <v>3</v>
      </c>
      <c r="J426" s="1" t="s">
        <v>861</v>
      </c>
      <c r="K426" s="1" t="s">
        <v>882</v>
      </c>
      <c r="L426" s="1" t="s">
        <v>863</v>
      </c>
      <c r="M426" s="1">
        <v>9317297.5399999991</v>
      </c>
      <c r="N426" s="2" t="s">
        <v>135</v>
      </c>
      <c r="O426" s="2" t="s">
        <v>858</v>
      </c>
      <c r="P426" s="2" t="s">
        <v>859</v>
      </c>
      <c r="Q426" s="2">
        <v>37.9</v>
      </c>
      <c r="R426" s="2">
        <v>754.37</v>
      </c>
      <c r="S426" s="2" t="s">
        <v>860</v>
      </c>
      <c r="T426" s="2">
        <v>1</v>
      </c>
      <c r="U426" s="2">
        <v>3</v>
      </c>
      <c r="V426" s="2" t="s">
        <v>861</v>
      </c>
      <c r="W426" s="2" t="s">
        <v>882</v>
      </c>
      <c r="X426" s="2" t="s">
        <v>863</v>
      </c>
      <c r="Y426" s="2">
        <v>9317297.5399999991</v>
      </c>
    </row>
    <row r="427" spans="1:25" x14ac:dyDescent="0.25">
      <c r="A427" t="s">
        <v>136</v>
      </c>
      <c r="B427" s="1" t="s">
        <v>136</v>
      </c>
      <c r="C427" s="1" t="e">
        <v>#N/A</v>
      </c>
      <c r="D427" s="1" t="e">
        <v>#N/A</v>
      </c>
      <c r="E427" s="1" t="e">
        <v>#N/A</v>
      </c>
      <c r="F427" s="1" t="e">
        <v>#N/A</v>
      </c>
      <c r="G427" s="1" t="e">
        <v>#N/A</v>
      </c>
      <c r="H427" s="1" t="e">
        <v>#N/A</v>
      </c>
      <c r="I427" s="1" t="e">
        <v>#N/A</v>
      </c>
      <c r="J427" s="1" t="e">
        <v>#N/A</v>
      </c>
      <c r="K427" s="1" t="e">
        <v>#N/A</v>
      </c>
      <c r="L427" s="1" t="e">
        <v>#N/A</v>
      </c>
      <c r="M427" s="1" t="e">
        <v>#N/A</v>
      </c>
      <c r="N427" s="2" t="s">
        <v>136</v>
      </c>
      <c r="O427" s="2" t="s">
        <v>4670</v>
      </c>
      <c r="P427" s="2" t="s">
        <v>3295</v>
      </c>
      <c r="Q427" s="2">
        <v>33.6</v>
      </c>
      <c r="R427" s="2">
        <v>13</v>
      </c>
      <c r="S427" s="2" t="s">
        <v>860</v>
      </c>
      <c r="T427" s="2">
        <v>1</v>
      </c>
      <c r="U427" s="2">
        <v>2</v>
      </c>
      <c r="V427" s="2" t="s">
        <v>993</v>
      </c>
      <c r="W427" s="2" t="s">
        <v>2142</v>
      </c>
      <c r="X427" s="2" t="s">
        <v>868</v>
      </c>
      <c r="Y427" s="2">
        <v>18699058.399999999</v>
      </c>
    </row>
    <row r="428" spans="1:25" x14ac:dyDescent="0.25">
      <c r="A428" t="s">
        <v>137</v>
      </c>
      <c r="B428" s="1" t="s">
        <v>137</v>
      </c>
      <c r="C428" s="1" t="s">
        <v>858</v>
      </c>
      <c r="D428" s="1" t="s">
        <v>859</v>
      </c>
      <c r="E428" s="1">
        <v>44.7</v>
      </c>
      <c r="F428" s="1">
        <v>392.98</v>
      </c>
      <c r="G428" s="1" t="s">
        <v>916</v>
      </c>
      <c r="H428" s="1">
        <v>3</v>
      </c>
      <c r="I428" s="1">
        <v>3</v>
      </c>
      <c r="J428" s="1" t="s">
        <v>861</v>
      </c>
      <c r="K428" s="1" t="s">
        <v>862</v>
      </c>
      <c r="L428" s="1" t="s">
        <v>876</v>
      </c>
      <c r="M428" s="1">
        <v>17331412.859999999</v>
      </c>
      <c r="N428" s="2" t="s">
        <v>137</v>
      </c>
      <c r="O428" s="2" t="s">
        <v>858</v>
      </c>
      <c r="P428" s="2" t="s">
        <v>859</v>
      </c>
      <c r="Q428" s="2">
        <v>44.7</v>
      </c>
      <c r="R428" s="2">
        <v>392.98</v>
      </c>
      <c r="S428" s="2" t="s">
        <v>916</v>
      </c>
      <c r="T428" s="2">
        <v>3</v>
      </c>
      <c r="U428" s="2">
        <v>3</v>
      </c>
      <c r="V428" s="2" t="s">
        <v>861</v>
      </c>
      <c r="W428" s="2" t="s">
        <v>862</v>
      </c>
      <c r="X428" s="2" t="s">
        <v>876</v>
      </c>
      <c r="Y428" s="2">
        <v>29678658.41</v>
      </c>
    </row>
    <row r="429" spans="1:25" x14ac:dyDescent="0.25">
      <c r="A429" t="s">
        <v>137</v>
      </c>
      <c r="B429" s="1" t="s">
        <v>137</v>
      </c>
      <c r="C429" s="1" t="s">
        <v>858</v>
      </c>
      <c r="D429" s="1" t="s">
        <v>859</v>
      </c>
      <c r="E429" s="1">
        <v>44.7</v>
      </c>
      <c r="F429" s="1">
        <v>392.98</v>
      </c>
      <c r="G429" s="1" t="s">
        <v>916</v>
      </c>
      <c r="H429" s="1">
        <v>3</v>
      </c>
      <c r="I429" s="1">
        <v>3</v>
      </c>
      <c r="J429" s="1" t="s">
        <v>861</v>
      </c>
      <c r="K429" s="1" t="s">
        <v>862</v>
      </c>
      <c r="L429" s="1" t="s">
        <v>876</v>
      </c>
      <c r="M429" s="1">
        <v>17331412.859999999</v>
      </c>
      <c r="N429" s="2" t="s">
        <v>137</v>
      </c>
      <c r="O429" s="2" t="s">
        <v>858</v>
      </c>
      <c r="P429" s="2" t="s">
        <v>859</v>
      </c>
      <c r="Q429" s="2">
        <v>44.7</v>
      </c>
      <c r="R429" s="2">
        <v>392.98</v>
      </c>
      <c r="S429" s="2" t="s">
        <v>916</v>
      </c>
      <c r="T429" s="2">
        <v>3</v>
      </c>
      <c r="U429" s="2">
        <v>3</v>
      </c>
      <c r="V429" s="2" t="s">
        <v>861</v>
      </c>
      <c r="W429" s="2" t="s">
        <v>862</v>
      </c>
      <c r="X429" s="2" t="s">
        <v>876</v>
      </c>
      <c r="Y429" s="2">
        <v>29678658.41</v>
      </c>
    </row>
    <row r="430" spans="1:25" x14ac:dyDescent="0.25">
      <c r="A430" t="s">
        <v>137</v>
      </c>
      <c r="B430" s="1" t="s">
        <v>137</v>
      </c>
      <c r="C430" s="1" t="s">
        <v>858</v>
      </c>
      <c r="D430" s="1" t="s">
        <v>859</v>
      </c>
      <c r="E430" s="1">
        <v>44.7</v>
      </c>
      <c r="F430" s="1">
        <v>392.98</v>
      </c>
      <c r="G430" s="1" t="s">
        <v>916</v>
      </c>
      <c r="H430" s="1">
        <v>3</v>
      </c>
      <c r="I430" s="1">
        <v>3</v>
      </c>
      <c r="J430" s="1" t="s">
        <v>861</v>
      </c>
      <c r="K430" s="1" t="s">
        <v>862</v>
      </c>
      <c r="L430" s="1" t="s">
        <v>876</v>
      </c>
      <c r="M430" s="1">
        <v>17331412.859999999</v>
      </c>
      <c r="N430" s="2" t="s">
        <v>137</v>
      </c>
      <c r="O430" s="2" t="s">
        <v>858</v>
      </c>
      <c r="P430" s="2" t="s">
        <v>859</v>
      </c>
      <c r="Q430" s="2">
        <v>44.7</v>
      </c>
      <c r="R430" s="2">
        <v>392.98</v>
      </c>
      <c r="S430" s="2" t="s">
        <v>916</v>
      </c>
      <c r="T430" s="2">
        <v>3</v>
      </c>
      <c r="U430" s="2">
        <v>3</v>
      </c>
      <c r="V430" s="2" t="s">
        <v>861</v>
      </c>
      <c r="W430" s="2" t="s">
        <v>862</v>
      </c>
      <c r="X430" s="2" t="s">
        <v>876</v>
      </c>
      <c r="Y430" s="2">
        <v>29678658.41</v>
      </c>
    </row>
    <row r="431" spans="1:25" x14ac:dyDescent="0.25">
      <c r="A431" t="s">
        <v>138</v>
      </c>
      <c r="B431" s="1" t="s">
        <v>138</v>
      </c>
      <c r="C431" s="1" t="s">
        <v>5713</v>
      </c>
      <c r="D431" s="1" t="s">
        <v>3295</v>
      </c>
      <c r="E431" s="1">
        <v>27.6</v>
      </c>
      <c r="F431" s="1">
        <v>19.600000000000001</v>
      </c>
      <c r="G431" s="1" t="s">
        <v>867</v>
      </c>
      <c r="H431" s="1">
        <v>1</v>
      </c>
      <c r="I431" s="1">
        <v>3</v>
      </c>
      <c r="J431" s="1" t="s">
        <v>861</v>
      </c>
      <c r="K431" s="1" t="s">
        <v>882</v>
      </c>
      <c r="L431" s="1" t="s">
        <v>868</v>
      </c>
      <c r="M431" s="1">
        <v>6778462.1900000004</v>
      </c>
      <c r="N431" s="2" t="s">
        <v>138</v>
      </c>
      <c r="O431" s="2" t="s">
        <v>5713</v>
      </c>
      <c r="P431" s="2" t="s">
        <v>3295</v>
      </c>
      <c r="Q431" s="2">
        <v>27.6</v>
      </c>
      <c r="R431" s="2">
        <v>19.600000000000001</v>
      </c>
      <c r="S431" s="2" t="s">
        <v>867</v>
      </c>
      <c r="T431" s="2">
        <v>1</v>
      </c>
      <c r="U431" s="2">
        <v>3</v>
      </c>
      <c r="V431" s="2" t="s">
        <v>861</v>
      </c>
      <c r="W431" s="2" t="s">
        <v>882</v>
      </c>
      <c r="X431" s="2" t="s">
        <v>868</v>
      </c>
      <c r="Y431" s="2">
        <v>6778462.1900000004</v>
      </c>
    </row>
    <row r="432" spans="1:25" x14ac:dyDescent="0.25">
      <c r="A432" t="s">
        <v>138</v>
      </c>
      <c r="B432" s="1" t="s">
        <v>138</v>
      </c>
      <c r="C432" s="1" t="s">
        <v>5713</v>
      </c>
      <c r="D432" s="1" t="s">
        <v>3295</v>
      </c>
      <c r="E432" s="1">
        <v>27.6</v>
      </c>
      <c r="F432" s="1">
        <v>19.600000000000001</v>
      </c>
      <c r="G432" s="1" t="s">
        <v>867</v>
      </c>
      <c r="H432" s="1">
        <v>1</v>
      </c>
      <c r="I432" s="1">
        <v>3</v>
      </c>
      <c r="J432" s="1" t="s">
        <v>861</v>
      </c>
      <c r="K432" s="1" t="s">
        <v>882</v>
      </c>
      <c r="L432" s="1" t="s">
        <v>868</v>
      </c>
      <c r="M432" s="1">
        <v>6778462.1900000004</v>
      </c>
      <c r="N432" s="2" t="s">
        <v>138</v>
      </c>
      <c r="O432" s="2" t="s">
        <v>5713</v>
      </c>
      <c r="P432" s="2" t="s">
        <v>3295</v>
      </c>
      <c r="Q432" s="2">
        <v>27.6</v>
      </c>
      <c r="R432" s="2">
        <v>19.600000000000001</v>
      </c>
      <c r="S432" s="2" t="s">
        <v>867</v>
      </c>
      <c r="T432" s="2">
        <v>1</v>
      </c>
      <c r="U432" s="2">
        <v>3</v>
      </c>
      <c r="V432" s="2" t="s">
        <v>861</v>
      </c>
      <c r="W432" s="2" t="s">
        <v>882</v>
      </c>
      <c r="X432" s="2" t="s">
        <v>868</v>
      </c>
      <c r="Y432" s="2">
        <v>6778462.1900000004</v>
      </c>
    </row>
    <row r="433" spans="1:25" x14ac:dyDescent="0.25">
      <c r="A433" t="s">
        <v>138</v>
      </c>
      <c r="B433" s="1" t="s">
        <v>138</v>
      </c>
      <c r="C433" s="1" t="s">
        <v>5713</v>
      </c>
      <c r="D433" s="1" t="s">
        <v>3295</v>
      </c>
      <c r="E433" s="1">
        <v>27.6</v>
      </c>
      <c r="F433" s="1">
        <v>19.600000000000001</v>
      </c>
      <c r="G433" s="1" t="s">
        <v>867</v>
      </c>
      <c r="H433" s="1">
        <v>1</v>
      </c>
      <c r="I433" s="1">
        <v>3</v>
      </c>
      <c r="J433" s="1" t="s">
        <v>861</v>
      </c>
      <c r="K433" s="1" t="s">
        <v>882</v>
      </c>
      <c r="L433" s="1" t="s">
        <v>868</v>
      </c>
      <c r="M433" s="1">
        <v>6778462.1900000004</v>
      </c>
      <c r="N433" s="2" t="s">
        <v>138</v>
      </c>
      <c r="O433" s="2" t="s">
        <v>5713</v>
      </c>
      <c r="P433" s="2" t="s">
        <v>3295</v>
      </c>
      <c r="Q433" s="2">
        <v>27.6</v>
      </c>
      <c r="R433" s="2">
        <v>19.600000000000001</v>
      </c>
      <c r="S433" s="2" t="s">
        <v>867</v>
      </c>
      <c r="T433" s="2">
        <v>1</v>
      </c>
      <c r="U433" s="2">
        <v>3</v>
      </c>
      <c r="V433" s="2" t="s">
        <v>861</v>
      </c>
      <c r="W433" s="2" t="s">
        <v>882</v>
      </c>
      <c r="X433" s="2" t="s">
        <v>868</v>
      </c>
      <c r="Y433" s="2">
        <v>6778462.1900000004</v>
      </c>
    </row>
    <row r="434" spans="1:25" x14ac:dyDescent="0.25">
      <c r="A434" t="s">
        <v>139</v>
      </c>
      <c r="B434" s="1" t="s">
        <v>139</v>
      </c>
      <c r="C434" s="1" t="s">
        <v>6864</v>
      </c>
      <c r="D434" s="1" t="s">
        <v>3295</v>
      </c>
      <c r="E434" s="1">
        <v>19.399999999999999</v>
      </c>
      <c r="F434" s="1">
        <v>9.3000000000000007</v>
      </c>
      <c r="G434" s="1" t="s">
        <v>918</v>
      </c>
      <c r="H434" s="1">
        <v>2</v>
      </c>
      <c r="I434" s="1">
        <v>3</v>
      </c>
      <c r="J434" s="1" t="s">
        <v>928</v>
      </c>
      <c r="K434" s="1" t="s">
        <v>882</v>
      </c>
      <c r="L434" s="1" t="s">
        <v>863</v>
      </c>
      <c r="M434" s="1">
        <v>5985828.6500000004</v>
      </c>
      <c r="N434" s="2" t="s">
        <v>139</v>
      </c>
      <c r="O434" s="2" t="s">
        <v>6864</v>
      </c>
      <c r="P434" s="2" t="s">
        <v>3295</v>
      </c>
      <c r="Q434" s="2">
        <v>19.600000000000001</v>
      </c>
      <c r="R434" s="2">
        <v>9.3000000000000007</v>
      </c>
      <c r="S434" s="2" t="s">
        <v>918</v>
      </c>
      <c r="T434" s="2">
        <v>2</v>
      </c>
      <c r="U434" s="2">
        <v>3</v>
      </c>
      <c r="V434" s="2" t="s">
        <v>928</v>
      </c>
      <c r="W434" s="2" t="s">
        <v>882</v>
      </c>
      <c r="X434" s="2" t="s">
        <v>863</v>
      </c>
      <c r="Y434" s="2">
        <v>5890271.6799999997</v>
      </c>
    </row>
    <row r="435" spans="1:25" x14ac:dyDescent="0.25">
      <c r="A435" t="s">
        <v>139</v>
      </c>
      <c r="B435" s="1" t="s">
        <v>139</v>
      </c>
      <c r="C435" s="1" t="s">
        <v>6864</v>
      </c>
      <c r="D435" s="1" t="s">
        <v>3295</v>
      </c>
      <c r="E435" s="1">
        <v>19.399999999999999</v>
      </c>
      <c r="F435" s="1">
        <v>9.3000000000000007</v>
      </c>
      <c r="G435" s="1" t="s">
        <v>918</v>
      </c>
      <c r="H435" s="1">
        <v>2</v>
      </c>
      <c r="I435" s="1">
        <v>3</v>
      </c>
      <c r="J435" s="1" t="s">
        <v>928</v>
      </c>
      <c r="K435" s="1" t="s">
        <v>882</v>
      </c>
      <c r="L435" s="1" t="s">
        <v>863</v>
      </c>
      <c r="M435" s="1">
        <v>5985828.6500000004</v>
      </c>
      <c r="N435" s="2" t="s">
        <v>139</v>
      </c>
      <c r="O435" s="2" t="s">
        <v>6864</v>
      </c>
      <c r="P435" s="2" t="s">
        <v>3295</v>
      </c>
      <c r="Q435" s="2">
        <v>19.600000000000001</v>
      </c>
      <c r="R435" s="2">
        <v>9.3000000000000007</v>
      </c>
      <c r="S435" s="2" t="s">
        <v>918</v>
      </c>
      <c r="T435" s="2">
        <v>2</v>
      </c>
      <c r="U435" s="2">
        <v>3</v>
      </c>
      <c r="V435" s="2" t="s">
        <v>928</v>
      </c>
      <c r="W435" s="2" t="s">
        <v>882</v>
      </c>
      <c r="X435" s="2" t="s">
        <v>863</v>
      </c>
      <c r="Y435" s="2">
        <v>5890271.6799999997</v>
      </c>
    </row>
    <row r="436" spans="1:25" x14ac:dyDescent="0.25">
      <c r="A436" t="s">
        <v>139</v>
      </c>
      <c r="B436" s="1" t="s">
        <v>139</v>
      </c>
      <c r="C436" s="1" t="s">
        <v>6864</v>
      </c>
      <c r="D436" s="1" t="s">
        <v>3295</v>
      </c>
      <c r="E436" s="1">
        <v>19.399999999999999</v>
      </c>
      <c r="F436" s="1">
        <v>9.3000000000000007</v>
      </c>
      <c r="G436" s="1" t="s">
        <v>918</v>
      </c>
      <c r="H436" s="1">
        <v>2</v>
      </c>
      <c r="I436" s="1">
        <v>3</v>
      </c>
      <c r="J436" s="1" t="s">
        <v>928</v>
      </c>
      <c r="K436" s="1" t="s">
        <v>882</v>
      </c>
      <c r="L436" s="1" t="s">
        <v>863</v>
      </c>
      <c r="M436" s="1">
        <v>5985828.6500000004</v>
      </c>
      <c r="N436" s="2" t="s">
        <v>139</v>
      </c>
      <c r="O436" s="2" t="s">
        <v>6864</v>
      </c>
      <c r="P436" s="2" t="s">
        <v>3295</v>
      </c>
      <c r="Q436" s="2">
        <v>19.600000000000001</v>
      </c>
      <c r="R436" s="2">
        <v>9.3000000000000007</v>
      </c>
      <c r="S436" s="2" t="s">
        <v>918</v>
      </c>
      <c r="T436" s="2">
        <v>2</v>
      </c>
      <c r="U436" s="2">
        <v>3</v>
      </c>
      <c r="V436" s="2" t="s">
        <v>928</v>
      </c>
      <c r="W436" s="2" t="s">
        <v>882</v>
      </c>
      <c r="X436" s="2" t="s">
        <v>863</v>
      </c>
      <c r="Y436" s="2">
        <v>5890271.6799999997</v>
      </c>
    </row>
    <row r="437" spans="1:25" x14ac:dyDescent="0.25">
      <c r="A437" t="s">
        <v>139</v>
      </c>
      <c r="B437" s="1" t="s">
        <v>139</v>
      </c>
      <c r="C437" s="1" t="s">
        <v>6864</v>
      </c>
      <c r="D437" s="1" t="s">
        <v>3295</v>
      </c>
      <c r="E437" s="1">
        <v>19.399999999999999</v>
      </c>
      <c r="F437" s="1">
        <v>9.3000000000000007</v>
      </c>
      <c r="G437" s="1" t="s">
        <v>918</v>
      </c>
      <c r="H437" s="1">
        <v>2</v>
      </c>
      <c r="I437" s="1">
        <v>3</v>
      </c>
      <c r="J437" s="1" t="s">
        <v>928</v>
      </c>
      <c r="K437" s="1" t="s">
        <v>882</v>
      </c>
      <c r="L437" s="1" t="s">
        <v>863</v>
      </c>
      <c r="M437" s="1">
        <v>5985828.6500000004</v>
      </c>
      <c r="N437" s="2" t="s">
        <v>139</v>
      </c>
      <c r="O437" s="2" t="s">
        <v>6864</v>
      </c>
      <c r="P437" s="2" t="s">
        <v>3295</v>
      </c>
      <c r="Q437" s="2">
        <v>19.600000000000001</v>
      </c>
      <c r="R437" s="2">
        <v>9.3000000000000007</v>
      </c>
      <c r="S437" s="2" t="s">
        <v>918</v>
      </c>
      <c r="T437" s="2">
        <v>2</v>
      </c>
      <c r="U437" s="2">
        <v>3</v>
      </c>
      <c r="V437" s="2" t="s">
        <v>928</v>
      </c>
      <c r="W437" s="2" t="s">
        <v>882</v>
      </c>
      <c r="X437" s="2" t="s">
        <v>863</v>
      </c>
      <c r="Y437" s="2">
        <v>5890271.6799999997</v>
      </c>
    </row>
    <row r="438" spans="1:25" x14ac:dyDescent="0.25">
      <c r="A438" t="s">
        <v>139</v>
      </c>
      <c r="B438" s="1" t="s">
        <v>139</v>
      </c>
      <c r="C438" s="1" t="s">
        <v>6864</v>
      </c>
      <c r="D438" s="1" t="s">
        <v>3295</v>
      </c>
      <c r="E438" s="1">
        <v>19.399999999999999</v>
      </c>
      <c r="F438" s="1">
        <v>9.3000000000000007</v>
      </c>
      <c r="G438" s="1" t="s">
        <v>918</v>
      </c>
      <c r="H438" s="1">
        <v>2</v>
      </c>
      <c r="I438" s="1">
        <v>3</v>
      </c>
      <c r="J438" s="1" t="s">
        <v>928</v>
      </c>
      <c r="K438" s="1" t="s">
        <v>882</v>
      </c>
      <c r="L438" s="1" t="s">
        <v>863</v>
      </c>
      <c r="M438" s="1">
        <v>5985828.6500000004</v>
      </c>
      <c r="N438" s="2" t="s">
        <v>139</v>
      </c>
      <c r="O438" s="2" t="s">
        <v>6864</v>
      </c>
      <c r="P438" s="2" t="s">
        <v>3295</v>
      </c>
      <c r="Q438" s="2">
        <v>19.600000000000001</v>
      </c>
      <c r="R438" s="2">
        <v>9.3000000000000007</v>
      </c>
      <c r="S438" s="2" t="s">
        <v>918</v>
      </c>
      <c r="T438" s="2">
        <v>2</v>
      </c>
      <c r="U438" s="2">
        <v>3</v>
      </c>
      <c r="V438" s="2" t="s">
        <v>928</v>
      </c>
      <c r="W438" s="2" t="s">
        <v>882</v>
      </c>
      <c r="X438" s="2" t="s">
        <v>863</v>
      </c>
      <c r="Y438" s="2">
        <v>5890271.6799999997</v>
      </c>
    </row>
    <row r="439" spans="1:25" x14ac:dyDescent="0.25">
      <c r="A439" t="s">
        <v>139</v>
      </c>
      <c r="B439" s="1" t="s">
        <v>139</v>
      </c>
      <c r="C439" s="1" t="s">
        <v>6864</v>
      </c>
      <c r="D439" s="1" t="s">
        <v>3295</v>
      </c>
      <c r="E439" s="1">
        <v>19.399999999999999</v>
      </c>
      <c r="F439" s="1">
        <v>9.3000000000000007</v>
      </c>
      <c r="G439" s="1" t="s">
        <v>918</v>
      </c>
      <c r="H439" s="1">
        <v>2</v>
      </c>
      <c r="I439" s="1">
        <v>3</v>
      </c>
      <c r="J439" s="1" t="s">
        <v>928</v>
      </c>
      <c r="K439" s="1" t="s">
        <v>882</v>
      </c>
      <c r="L439" s="1" t="s">
        <v>863</v>
      </c>
      <c r="M439" s="1">
        <v>5985828.6500000004</v>
      </c>
      <c r="N439" s="2" t="s">
        <v>139</v>
      </c>
      <c r="O439" s="2" t="s">
        <v>6864</v>
      </c>
      <c r="P439" s="2" t="s">
        <v>3295</v>
      </c>
      <c r="Q439" s="2">
        <v>19.600000000000001</v>
      </c>
      <c r="R439" s="2">
        <v>9.3000000000000007</v>
      </c>
      <c r="S439" s="2" t="s">
        <v>918</v>
      </c>
      <c r="T439" s="2">
        <v>2</v>
      </c>
      <c r="U439" s="2">
        <v>3</v>
      </c>
      <c r="V439" s="2" t="s">
        <v>928</v>
      </c>
      <c r="W439" s="2" t="s">
        <v>882</v>
      </c>
      <c r="X439" s="2" t="s">
        <v>863</v>
      </c>
      <c r="Y439" s="2">
        <v>5890271.6799999997</v>
      </c>
    </row>
    <row r="440" spans="1:25" x14ac:dyDescent="0.25">
      <c r="A440" t="s">
        <v>140</v>
      </c>
      <c r="B440" s="1" t="s">
        <v>140</v>
      </c>
      <c r="C440" s="1" t="s">
        <v>2060</v>
      </c>
      <c r="D440" s="1" t="s">
        <v>1859</v>
      </c>
      <c r="E440" s="1">
        <v>45.8</v>
      </c>
      <c r="F440" s="1">
        <v>71.400000000000006</v>
      </c>
      <c r="G440" s="1" t="s">
        <v>918</v>
      </c>
      <c r="H440" s="1">
        <v>3</v>
      </c>
      <c r="I440" s="1">
        <v>3</v>
      </c>
      <c r="J440" s="1" t="s">
        <v>861</v>
      </c>
      <c r="K440" s="1" t="s">
        <v>933</v>
      </c>
      <c r="L440" s="1" t="s">
        <v>913</v>
      </c>
      <c r="M440" s="1">
        <v>15230538.619999999</v>
      </c>
      <c r="N440" s="2" t="s">
        <v>140</v>
      </c>
      <c r="O440" s="2" t="s">
        <v>2060</v>
      </c>
      <c r="P440" s="2" t="s">
        <v>1859</v>
      </c>
      <c r="Q440" s="2">
        <v>45.8</v>
      </c>
      <c r="R440" s="2">
        <v>71.400000000000006</v>
      </c>
      <c r="S440" s="2" t="s">
        <v>918</v>
      </c>
      <c r="T440" s="2">
        <v>3</v>
      </c>
      <c r="U440" s="2">
        <v>3</v>
      </c>
      <c r="V440" s="2" t="s">
        <v>861</v>
      </c>
      <c r="W440" s="2" t="s">
        <v>933</v>
      </c>
      <c r="X440" s="2" t="s">
        <v>913</v>
      </c>
      <c r="Y440" s="2">
        <v>15230538.619999999</v>
      </c>
    </row>
    <row r="441" spans="1:25" x14ac:dyDescent="0.25">
      <c r="A441" t="s">
        <v>140</v>
      </c>
      <c r="B441" s="1" t="s">
        <v>140</v>
      </c>
      <c r="C441" s="1" t="s">
        <v>2060</v>
      </c>
      <c r="D441" s="1" t="s">
        <v>1859</v>
      </c>
      <c r="E441" s="1">
        <v>45.8</v>
      </c>
      <c r="F441" s="1">
        <v>71.400000000000006</v>
      </c>
      <c r="G441" s="1" t="s">
        <v>918</v>
      </c>
      <c r="H441" s="1">
        <v>3</v>
      </c>
      <c r="I441" s="1">
        <v>3</v>
      </c>
      <c r="J441" s="1" t="s">
        <v>861</v>
      </c>
      <c r="K441" s="1" t="s">
        <v>933</v>
      </c>
      <c r="L441" s="1" t="s">
        <v>913</v>
      </c>
      <c r="M441" s="1">
        <v>15230538.619999999</v>
      </c>
      <c r="N441" s="2" t="s">
        <v>140</v>
      </c>
      <c r="O441" s="2" t="s">
        <v>2060</v>
      </c>
      <c r="P441" s="2" t="s">
        <v>1859</v>
      </c>
      <c r="Q441" s="2">
        <v>45.8</v>
      </c>
      <c r="R441" s="2">
        <v>71.400000000000006</v>
      </c>
      <c r="S441" s="2" t="s">
        <v>918</v>
      </c>
      <c r="T441" s="2">
        <v>3</v>
      </c>
      <c r="U441" s="2">
        <v>3</v>
      </c>
      <c r="V441" s="2" t="s">
        <v>861</v>
      </c>
      <c r="W441" s="2" t="s">
        <v>933</v>
      </c>
      <c r="X441" s="2" t="s">
        <v>913</v>
      </c>
      <c r="Y441" s="2">
        <v>15230538.619999999</v>
      </c>
    </row>
    <row r="442" spans="1:25" x14ac:dyDescent="0.25">
      <c r="A442" t="s">
        <v>140</v>
      </c>
      <c r="B442" s="1" t="s">
        <v>140</v>
      </c>
      <c r="C442" s="1" t="s">
        <v>2060</v>
      </c>
      <c r="D442" s="1" t="s">
        <v>1859</v>
      </c>
      <c r="E442" s="1">
        <v>45.8</v>
      </c>
      <c r="F442" s="1">
        <v>71.400000000000006</v>
      </c>
      <c r="G442" s="1" t="s">
        <v>918</v>
      </c>
      <c r="H442" s="1">
        <v>3</v>
      </c>
      <c r="I442" s="1">
        <v>3</v>
      </c>
      <c r="J442" s="1" t="s">
        <v>861</v>
      </c>
      <c r="K442" s="1" t="s">
        <v>933</v>
      </c>
      <c r="L442" s="1" t="s">
        <v>913</v>
      </c>
      <c r="M442" s="1">
        <v>15230538.619999999</v>
      </c>
      <c r="N442" s="2" t="s">
        <v>140</v>
      </c>
      <c r="O442" s="2" t="s">
        <v>2060</v>
      </c>
      <c r="P442" s="2" t="s">
        <v>1859</v>
      </c>
      <c r="Q442" s="2">
        <v>45.8</v>
      </c>
      <c r="R442" s="2">
        <v>71.400000000000006</v>
      </c>
      <c r="S442" s="2" t="s">
        <v>918</v>
      </c>
      <c r="T442" s="2">
        <v>3</v>
      </c>
      <c r="U442" s="2">
        <v>3</v>
      </c>
      <c r="V442" s="2" t="s">
        <v>861</v>
      </c>
      <c r="W442" s="2" t="s">
        <v>933</v>
      </c>
      <c r="X442" s="2" t="s">
        <v>913</v>
      </c>
      <c r="Y442" s="2">
        <v>15230538.619999999</v>
      </c>
    </row>
    <row r="443" spans="1:25" x14ac:dyDescent="0.25">
      <c r="A443" t="s">
        <v>141</v>
      </c>
      <c r="B443" s="1" t="s">
        <v>141</v>
      </c>
      <c r="C443" s="1" t="s">
        <v>5060</v>
      </c>
      <c r="D443" s="1" t="s">
        <v>3295</v>
      </c>
      <c r="E443" s="1">
        <v>53</v>
      </c>
      <c r="F443" s="1">
        <v>12.68</v>
      </c>
      <c r="G443" s="1" t="s">
        <v>1131</v>
      </c>
      <c r="H443" s="1">
        <v>3</v>
      </c>
      <c r="I443" s="1">
        <v>3</v>
      </c>
      <c r="J443" s="1" t="s">
        <v>861</v>
      </c>
      <c r="K443" s="1" t="s">
        <v>882</v>
      </c>
      <c r="L443" s="1" t="s">
        <v>876</v>
      </c>
      <c r="M443" s="1">
        <v>36583654.609999999</v>
      </c>
      <c r="N443" s="2" t="s">
        <v>141</v>
      </c>
      <c r="O443" s="2" t="s">
        <v>5060</v>
      </c>
      <c r="P443" s="2" t="s">
        <v>3295</v>
      </c>
      <c r="Q443" s="2">
        <v>53.2</v>
      </c>
      <c r="R443" s="2">
        <v>12.68</v>
      </c>
      <c r="S443" s="2" t="s">
        <v>1131</v>
      </c>
      <c r="T443" s="2">
        <v>3</v>
      </c>
      <c r="U443" s="2">
        <v>3</v>
      </c>
      <c r="V443" s="2" t="s">
        <v>861</v>
      </c>
      <c r="W443" s="2" t="s">
        <v>882</v>
      </c>
      <c r="X443" s="2" t="s">
        <v>876</v>
      </c>
      <c r="Y443" s="2">
        <v>42348582.969999999</v>
      </c>
    </row>
    <row r="444" spans="1:25" x14ac:dyDescent="0.25">
      <c r="A444" t="s">
        <v>141</v>
      </c>
      <c r="B444" s="1" t="s">
        <v>141</v>
      </c>
      <c r="C444" s="1" t="s">
        <v>5060</v>
      </c>
      <c r="D444" s="1" t="s">
        <v>3295</v>
      </c>
      <c r="E444" s="1">
        <v>53</v>
      </c>
      <c r="F444" s="1">
        <v>12.68</v>
      </c>
      <c r="G444" s="1" t="s">
        <v>1131</v>
      </c>
      <c r="H444" s="1">
        <v>3</v>
      </c>
      <c r="I444" s="1">
        <v>3</v>
      </c>
      <c r="J444" s="1" t="s">
        <v>861</v>
      </c>
      <c r="K444" s="1" t="s">
        <v>882</v>
      </c>
      <c r="L444" s="1" t="s">
        <v>876</v>
      </c>
      <c r="M444" s="1">
        <v>36583654.609999999</v>
      </c>
      <c r="N444" s="2" t="s">
        <v>141</v>
      </c>
      <c r="O444" s="2" t="s">
        <v>5060</v>
      </c>
      <c r="P444" s="2" t="s">
        <v>3295</v>
      </c>
      <c r="Q444" s="2">
        <v>53.2</v>
      </c>
      <c r="R444" s="2">
        <v>12.68</v>
      </c>
      <c r="S444" s="2" t="s">
        <v>1131</v>
      </c>
      <c r="T444" s="2">
        <v>3</v>
      </c>
      <c r="U444" s="2">
        <v>3</v>
      </c>
      <c r="V444" s="2" t="s">
        <v>861</v>
      </c>
      <c r="W444" s="2" t="s">
        <v>882</v>
      </c>
      <c r="X444" s="2" t="s">
        <v>876</v>
      </c>
      <c r="Y444" s="2">
        <v>42348582.969999999</v>
      </c>
    </row>
    <row r="445" spans="1:25" x14ac:dyDescent="0.25">
      <c r="A445" t="s">
        <v>141</v>
      </c>
      <c r="B445" s="1" t="s">
        <v>141</v>
      </c>
      <c r="C445" s="1" t="s">
        <v>5060</v>
      </c>
      <c r="D445" s="1" t="s">
        <v>3295</v>
      </c>
      <c r="E445" s="1">
        <v>53</v>
      </c>
      <c r="F445" s="1">
        <v>12.68</v>
      </c>
      <c r="G445" s="1" t="s">
        <v>1131</v>
      </c>
      <c r="H445" s="1">
        <v>3</v>
      </c>
      <c r="I445" s="1">
        <v>3</v>
      </c>
      <c r="J445" s="1" t="s">
        <v>861</v>
      </c>
      <c r="K445" s="1" t="s">
        <v>882</v>
      </c>
      <c r="L445" s="1" t="s">
        <v>876</v>
      </c>
      <c r="M445" s="1">
        <v>36583654.609999999</v>
      </c>
      <c r="N445" s="2" t="s">
        <v>141</v>
      </c>
      <c r="O445" s="2" t="s">
        <v>5060</v>
      </c>
      <c r="P445" s="2" t="s">
        <v>3295</v>
      </c>
      <c r="Q445" s="2">
        <v>53.2</v>
      </c>
      <c r="R445" s="2">
        <v>12.68</v>
      </c>
      <c r="S445" s="2" t="s">
        <v>1131</v>
      </c>
      <c r="T445" s="2">
        <v>3</v>
      </c>
      <c r="U445" s="2">
        <v>3</v>
      </c>
      <c r="V445" s="2" t="s">
        <v>861</v>
      </c>
      <c r="W445" s="2" t="s">
        <v>882</v>
      </c>
      <c r="X445" s="2" t="s">
        <v>876</v>
      </c>
      <c r="Y445" s="2">
        <v>42348582.969999999</v>
      </c>
    </row>
    <row r="446" spans="1:25" x14ac:dyDescent="0.25">
      <c r="A446" t="s">
        <v>142</v>
      </c>
      <c r="B446" s="1" t="s">
        <v>142</v>
      </c>
      <c r="C446" s="1" t="e">
        <v>#N/A</v>
      </c>
      <c r="D446" s="1" t="e">
        <v>#N/A</v>
      </c>
      <c r="E446" s="1" t="e">
        <v>#N/A</v>
      </c>
      <c r="F446" s="1" t="e">
        <v>#N/A</v>
      </c>
      <c r="G446" s="1" t="e">
        <v>#N/A</v>
      </c>
      <c r="H446" s="1" t="e">
        <v>#N/A</v>
      </c>
      <c r="I446" s="1" t="e">
        <v>#N/A</v>
      </c>
      <c r="J446" s="1" t="e">
        <v>#N/A</v>
      </c>
      <c r="K446" s="1" t="e">
        <v>#N/A</v>
      </c>
      <c r="L446" s="1" t="e">
        <v>#N/A</v>
      </c>
      <c r="M446" s="1" t="e">
        <v>#N/A</v>
      </c>
      <c r="N446" s="2" t="s">
        <v>142</v>
      </c>
      <c r="O446" s="2" t="s">
        <v>2929</v>
      </c>
      <c r="P446" s="2" t="s">
        <v>2818</v>
      </c>
      <c r="Q446" s="2">
        <v>36.799999999999997</v>
      </c>
      <c r="R446" s="2">
        <v>1068.6600000000001</v>
      </c>
      <c r="S446" s="2" t="s">
        <v>860</v>
      </c>
      <c r="T446" s="2">
        <v>3</v>
      </c>
      <c r="U446" s="2">
        <v>1</v>
      </c>
      <c r="V446" s="2" t="s">
        <v>993</v>
      </c>
      <c r="W446" s="2" t="s">
        <v>1132</v>
      </c>
      <c r="X446" s="2" t="s">
        <v>913</v>
      </c>
      <c r="Y446" s="2">
        <v>14007422.539999999</v>
      </c>
    </row>
    <row r="447" spans="1:25" x14ac:dyDescent="0.25">
      <c r="A447" t="s">
        <v>143</v>
      </c>
      <c r="B447" s="1" t="s">
        <v>143</v>
      </c>
      <c r="C447" s="1" t="s">
        <v>10958</v>
      </c>
      <c r="D447" s="1" t="s">
        <v>3295</v>
      </c>
      <c r="E447" s="1">
        <v>28.2</v>
      </c>
      <c r="F447" s="1">
        <v>11.83</v>
      </c>
      <c r="G447" s="1" t="s">
        <v>918</v>
      </c>
      <c r="H447" s="1">
        <v>3</v>
      </c>
      <c r="I447" s="1">
        <v>3</v>
      </c>
      <c r="J447" s="1" t="s">
        <v>861</v>
      </c>
      <c r="K447" s="1" t="s">
        <v>882</v>
      </c>
      <c r="L447" s="1" t="s">
        <v>863</v>
      </c>
      <c r="M447" s="1">
        <v>11967937.01</v>
      </c>
      <c r="N447" s="2" t="s">
        <v>143</v>
      </c>
      <c r="O447" s="2" t="s">
        <v>7111</v>
      </c>
      <c r="P447" s="2" t="s">
        <v>3295</v>
      </c>
      <c r="Q447" s="2">
        <v>28.2</v>
      </c>
      <c r="R447" s="2">
        <v>11.83</v>
      </c>
      <c r="S447" s="2" t="s">
        <v>918</v>
      </c>
      <c r="T447" s="2">
        <v>3</v>
      </c>
      <c r="U447" s="2">
        <v>3</v>
      </c>
      <c r="V447" s="2" t="s">
        <v>861</v>
      </c>
      <c r="W447" s="2" t="s">
        <v>882</v>
      </c>
      <c r="X447" s="2" t="s">
        <v>863</v>
      </c>
      <c r="Y447" s="2">
        <v>11967937.01</v>
      </c>
    </row>
    <row r="448" spans="1:25" x14ac:dyDescent="0.25">
      <c r="A448" t="s">
        <v>143</v>
      </c>
      <c r="B448" s="1" t="s">
        <v>143</v>
      </c>
      <c r="C448" s="1" t="s">
        <v>10958</v>
      </c>
      <c r="D448" s="1" t="s">
        <v>3295</v>
      </c>
      <c r="E448" s="1">
        <v>28.2</v>
      </c>
      <c r="F448" s="1">
        <v>11.83</v>
      </c>
      <c r="G448" s="1" t="s">
        <v>918</v>
      </c>
      <c r="H448" s="1">
        <v>3</v>
      </c>
      <c r="I448" s="1">
        <v>3</v>
      </c>
      <c r="J448" s="1" t="s">
        <v>861</v>
      </c>
      <c r="K448" s="1" t="s">
        <v>882</v>
      </c>
      <c r="L448" s="1" t="s">
        <v>863</v>
      </c>
      <c r="M448" s="1">
        <v>11967937.01</v>
      </c>
      <c r="N448" s="2" t="s">
        <v>143</v>
      </c>
      <c r="O448" s="2" t="s">
        <v>7111</v>
      </c>
      <c r="P448" s="2" t="s">
        <v>3295</v>
      </c>
      <c r="Q448" s="2">
        <v>28.2</v>
      </c>
      <c r="R448" s="2">
        <v>11.83</v>
      </c>
      <c r="S448" s="2" t="s">
        <v>918</v>
      </c>
      <c r="T448" s="2">
        <v>3</v>
      </c>
      <c r="U448" s="2">
        <v>3</v>
      </c>
      <c r="V448" s="2" t="s">
        <v>861</v>
      </c>
      <c r="W448" s="2" t="s">
        <v>882</v>
      </c>
      <c r="X448" s="2" t="s">
        <v>863</v>
      </c>
      <c r="Y448" s="2">
        <v>11967937.01</v>
      </c>
    </row>
    <row r="449" spans="1:25" x14ac:dyDescent="0.25">
      <c r="A449" t="s">
        <v>143</v>
      </c>
      <c r="B449" s="1" t="s">
        <v>143</v>
      </c>
      <c r="C449" s="1" t="s">
        <v>10958</v>
      </c>
      <c r="D449" s="1" t="s">
        <v>3295</v>
      </c>
      <c r="E449" s="1">
        <v>28.2</v>
      </c>
      <c r="F449" s="1">
        <v>11.83</v>
      </c>
      <c r="G449" s="1" t="s">
        <v>918</v>
      </c>
      <c r="H449" s="1">
        <v>3</v>
      </c>
      <c r="I449" s="1">
        <v>3</v>
      </c>
      <c r="J449" s="1" t="s">
        <v>861</v>
      </c>
      <c r="K449" s="1" t="s">
        <v>882</v>
      </c>
      <c r="L449" s="1" t="s">
        <v>863</v>
      </c>
      <c r="M449" s="1">
        <v>11967937.01</v>
      </c>
      <c r="N449" s="2" t="s">
        <v>143</v>
      </c>
      <c r="O449" s="2" t="s">
        <v>7111</v>
      </c>
      <c r="P449" s="2" t="s">
        <v>3295</v>
      </c>
      <c r="Q449" s="2">
        <v>28.2</v>
      </c>
      <c r="R449" s="2">
        <v>11.83</v>
      </c>
      <c r="S449" s="2" t="s">
        <v>918</v>
      </c>
      <c r="T449" s="2">
        <v>3</v>
      </c>
      <c r="U449" s="2">
        <v>3</v>
      </c>
      <c r="V449" s="2" t="s">
        <v>861</v>
      </c>
      <c r="W449" s="2" t="s">
        <v>882</v>
      </c>
      <c r="X449" s="2" t="s">
        <v>863</v>
      </c>
      <c r="Y449" s="2">
        <v>11967937.01</v>
      </c>
    </row>
    <row r="450" spans="1:25" x14ac:dyDescent="0.25">
      <c r="A450" t="s">
        <v>144</v>
      </c>
      <c r="B450" s="1" t="s">
        <v>144</v>
      </c>
      <c r="C450" s="1" t="s">
        <v>1093</v>
      </c>
      <c r="D450" s="1" t="s">
        <v>1094</v>
      </c>
      <c r="E450" s="1">
        <v>53.5</v>
      </c>
      <c r="F450" s="1">
        <v>341.89</v>
      </c>
      <c r="G450" s="1" t="s">
        <v>918</v>
      </c>
      <c r="H450" s="1">
        <v>3</v>
      </c>
      <c r="I450" s="1">
        <v>2</v>
      </c>
      <c r="J450" s="1" t="s">
        <v>993</v>
      </c>
      <c r="K450" s="1" t="s">
        <v>1095</v>
      </c>
      <c r="L450" s="1" t="s">
        <v>1097</v>
      </c>
      <c r="M450" s="1">
        <v>31784516.68</v>
      </c>
      <c r="N450" s="2" t="s">
        <v>144</v>
      </c>
      <c r="O450" s="2" t="s">
        <v>1093</v>
      </c>
      <c r="P450" s="2" t="s">
        <v>1094</v>
      </c>
      <c r="Q450" s="2">
        <v>53.1</v>
      </c>
      <c r="R450" s="2">
        <v>341.89</v>
      </c>
      <c r="S450" s="2" t="s">
        <v>918</v>
      </c>
      <c r="T450" s="2">
        <v>3</v>
      </c>
      <c r="U450" s="2">
        <v>2</v>
      </c>
      <c r="V450" s="2" t="s">
        <v>993</v>
      </c>
      <c r="W450" s="2" t="s">
        <v>1095</v>
      </c>
      <c r="X450" s="2" t="s">
        <v>1097</v>
      </c>
      <c r="Y450" s="2">
        <v>31784516.68</v>
      </c>
    </row>
    <row r="451" spans="1:25" x14ac:dyDescent="0.25">
      <c r="A451" t="s">
        <v>144</v>
      </c>
      <c r="B451" s="1" t="s">
        <v>144</v>
      </c>
      <c r="C451" s="1" t="s">
        <v>1093</v>
      </c>
      <c r="D451" s="1" t="s">
        <v>1094</v>
      </c>
      <c r="E451" s="1">
        <v>53.5</v>
      </c>
      <c r="F451" s="1">
        <v>341.89</v>
      </c>
      <c r="G451" s="1" t="s">
        <v>918</v>
      </c>
      <c r="H451" s="1">
        <v>3</v>
      </c>
      <c r="I451" s="1">
        <v>2</v>
      </c>
      <c r="J451" s="1" t="s">
        <v>993</v>
      </c>
      <c r="K451" s="1" t="s">
        <v>1095</v>
      </c>
      <c r="L451" s="1" t="s">
        <v>1097</v>
      </c>
      <c r="M451" s="1">
        <v>31784516.68</v>
      </c>
      <c r="N451" s="2" t="s">
        <v>144</v>
      </c>
      <c r="O451" s="2" t="s">
        <v>1093</v>
      </c>
      <c r="P451" s="2" t="s">
        <v>1094</v>
      </c>
      <c r="Q451" s="2">
        <v>53.1</v>
      </c>
      <c r="R451" s="2">
        <v>341.89</v>
      </c>
      <c r="S451" s="2" t="s">
        <v>918</v>
      </c>
      <c r="T451" s="2">
        <v>3</v>
      </c>
      <c r="U451" s="2">
        <v>2</v>
      </c>
      <c r="V451" s="2" t="s">
        <v>993</v>
      </c>
      <c r="W451" s="2" t="s">
        <v>1095</v>
      </c>
      <c r="X451" s="2" t="s">
        <v>1097</v>
      </c>
      <c r="Y451" s="2">
        <v>31784516.68</v>
      </c>
    </row>
    <row r="452" spans="1:25" x14ac:dyDescent="0.25">
      <c r="A452" t="s">
        <v>144</v>
      </c>
      <c r="B452" s="1" t="s">
        <v>144</v>
      </c>
      <c r="C452" s="1" t="s">
        <v>1093</v>
      </c>
      <c r="D452" s="1" t="s">
        <v>1094</v>
      </c>
      <c r="E452" s="1">
        <v>53.5</v>
      </c>
      <c r="F452" s="1">
        <v>341.89</v>
      </c>
      <c r="G452" s="1" t="s">
        <v>918</v>
      </c>
      <c r="H452" s="1">
        <v>3</v>
      </c>
      <c r="I452" s="1">
        <v>2</v>
      </c>
      <c r="J452" s="1" t="s">
        <v>993</v>
      </c>
      <c r="K452" s="1" t="s">
        <v>1095</v>
      </c>
      <c r="L452" s="1" t="s">
        <v>1097</v>
      </c>
      <c r="M452" s="1">
        <v>31784516.68</v>
      </c>
      <c r="N452" s="2" t="s">
        <v>144</v>
      </c>
      <c r="O452" s="2" t="s">
        <v>1093</v>
      </c>
      <c r="P452" s="2" t="s">
        <v>1094</v>
      </c>
      <c r="Q452" s="2">
        <v>53.1</v>
      </c>
      <c r="R452" s="2">
        <v>341.89</v>
      </c>
      <c r="S452" s="2" t="s">
        <v>918</v>
      </c>
      <c r="T452" s="2">
        <v>3</v>
      </c>
      <c r="U452" s="2">
        <v>2</v>
      </c>
      <c r="V452" s="2" t="s">
        <v>993</v>
      </c>
      <c r="W452" s="2" t="s">
        <v>1095</v>
      </c>
      <c r="X452" s="2" t="s">
        <v>1097</v>
      </c>
      <c r="Y452" s="2">
        <v>31784516.68</v>
      </c>
    </row>
    <row r="453" spans="1:25" x14ac:dyDescent="0.25">
      <c r="A453" t="s">
        <v>145</v>
      </c>
      <c r="B453" s="1" t="s">
        <v>145</v>
      </c>
      <c r="C453" s="1" t="e">
        <v>#N/A</v>
      </c>
      <c r="D453" s="1" t="e">
        <v>#N/A</v>
      </c>
      <c r="E453" s="1" t="e">
        <v>#N/A</v>
      </c>
      <c r="F453" s="1" t="e">
        <v>#N/A</v>
      </c>
      <c r="G453" s="1" t="e">
        <v>#N/A</v>
      </c>
      <c r="H453" s="1" t="e">
        <v>#N/A</v>
      </c>
      <c r="I453" s="1" t="e">
        <v>#N/A</v>
      </c>
      <c r="J453" s="1" t="e">
        <v>#N/A</v>
      </c>
      <c r="K453" s="1" t="e">
        <v>#N/A</v>
      </c>
      <c r="L453" s="1" t="e">
        <v>#N/A</v>
      </c>
      <c r="M453" s="1" t="e">
        <v>#N/A</v>
      </c>
      <c r="N453" s="2" t="s">
        <v>145</v>
      </c>
      <c r="O453" s="2" t="s">
        <v>1093</v>
      </c>
      <c r="P453" s="2" t="s">
        <v>1094</v>
      </c>
      <c r="Q453" s="2">
        <v>54.8</v>
      </c>
      <c r="R453" s="2">
        <v>915.58</v>
      </c>
      <c r="S453" s="2" t="s">
        <v>918</v>
      </c>
      <c r="T453" s="2">
        <v>3</v>
      </c>
      <c r="U453" s="2">
        <v>2</v>
      </c>
      <c r="V453" s="2" t="s">
        <v>993</v>
      </c>
      <c r="W453" s="2" t="s">
        <v>1095</v>
      </c>
      <c r="X453" s="2" t="s">
        <v>1097</v>
      </c>
      <c r="Y453" s="2">
        <v>18552362.649999999</v>
      </c>
    </row>
    <row r="454" spans="1:25" x14ac:dyDescent="0.25">
      <c r="A454" t="s">
        <v>146</v>
      </c>
      <c r="B454" s="1" t="s">
        <v>146</v>
      </c>
      <c r="C454" s="1" t="s">
        <v>9004</v>
      </c>
      <c r="D454" s="1" t="s">
        <v>9005</v>
      </c>
      <c r="E454" s="1">
        <v>37.200000000000003</v>
      </c>
      <c r="F454" s="1">
        <v>99.49</v>
      </c>
      <c r="G454" s="1" t="s">
        <v>918</v>
      </c>
      <c r="H454" s="1">
        <v>1</v>
      </c>
      <c r="I454" s="1">
        <v>3</v>
      </c>
      <c r="J454" s="1" t="s">
        <v>861</v>
      </c>
      <c r="K454" s="1" t="s">
        <v>933</v>
      </c>
      <c r="L454" s="1" t="s">
        <v>913</v>
      </c>
      <c r="M454" s="1">
        <v>27683039.02</v>
      </c>
      <c r="N454" s="2" t="s">
        <v>146</v>
      </c>
      <c r="O454" s="2" t="s">
        <v>9004</v>
      </c>
      <c r="P454" s="2" t="s">
        <v>9005</v>
      </c>
      <c r="Q454" s="2">
        <v>35.299999999999997</v>
      </c>
      <c r="R454" s="2">
        <v>99.49</v>
      </c>
      <c r="S454" s="2" t="s">
        <v>918</v>
      </c>
      <c r="T454" s="2">
        <v>1</v>
      </c>
      <c r="U454" s="2">
        <v>3</v>
      </c>
      <c r="V454" s="2" t="s">
        <v>861</v>
      </c>
      <c r="W454" s="2" t="s">
        <v>933</v>
      </c>
      <c r="X454" s="2" t="s">
        <v>913</v>
      </c>
      <c r="Y454" s="2">
        <v>29368135.640000001</v>
      </c>
    </row>
    <row r="455" spans="1:25" x14ac:dyDescent="0.25">
      <c r="A455" t="s">
        <v>146</v>
      </c>
      <c r="B455" s="1" t="s">
        <v>146</v>
      </c>
      <c r="C455" s="1" t="s">
        <v>9004</v>
      </c>
      <c r="D455" s="1" t="s">
        <v>9005</v>
      </c>
      <c r="E455" s="1">
        <v>37.200000000000003</v>
      </c>
      <c r="F455" s="1">
        <v>99.49</v>
      </c>
      <c r="G455" s="1" t="s">
        <v>918</v>
      </c>
      <c r="H455" s="1">
        <v>1</v>
      </c>
      <c r="I455" s="1">
        <v>3</v>
      </c>
      <c r="J455" s="1" t="s">
        <v>861</v>
      </c>
      <c r="K455" s="1" t="s">
        <v>933</v>
      </c>
      <c r="L455" s="1" t="s">
        <v>913</v>
      </c>
      <c r="M455" s="1">
        <v>27683039.02</v>
      </c>
      <c r="N455" s="2" t="s">
        <v>146</v>
      </c>
      <c r="O455" s="2" t="s">
        <v>9004</v>
      </c>
      <c r="P455" s="2" t="s">
        <v>9005</v>
      </c>
      <c r="Q455" s="2">
        <v>35.299999999999997</v>
      </c>
      <c r="R455" s="2">
        <v>99.49</v>
      </c>
      <c r="S455" s="2" t="s">
        <v>918</v>
      </c>
      <c r="T455" s="2">
        <v>1</v>
      </c>
      <c r="U455" s="2">
        <v>3</v>
      </c>
      <c r="V455" s="2" t="s">
        <v>861</v>
      </c>
      <c r="W455" s="2" t="s">
        <v>933</v>
      </c>
      <c r="X455" s="2" t="s">
        <v>913</v>
      </c>
      <c r="Y455" s="2">
        <v>29368135.640000001</v>
      </c>
    </row>
    <row r="456" spans="1:25" x14ac:dyDescent="0.25">
      <c r="A456" t="s">
        <v>146</v>
      </c>
      <c r="B456" s="1" t="s">
        <v>146</v>
      </c>
      <c r="C456" s="1" t="s">
        <v>9004</v>
      </c>
      <c r="D456" s="1" t="s">
        <v>9005</v>
      </c>
      <c r="E456" s="1">
        <v>37.200000000000003</v>
      </c>
      <c r="F456" s="1">
        <v>99.49</v>
      </c>
      <c r="G456" s="1" t="s">
        <v>918</v>
      </c>
      <c r="H456" s="1">
        <v>1</v>
      </c>
      <c r="I456" s="1">
        <v>3</v>
      </c>
      <c r="J456" s="1" t="s">
        <v>861</v>
      </c>
      <c r="K456" s="1" t="s">
        <v>933</v>
      </c>
      <c r="L456" s="1" t="s">
        <v>913</v>
      </c>
      <c r="M456" s="1">
        <v>27683039.02</v>
      </c>
      <c r="N456" s="2" t="s">
        <v>146</v>
      </c>
      <c r="O456" s="2" t="s">
        <v>9004</v>
      </c>
      <c r="P456" s="2" t="s">
        <v>9005</v>
      </c>
      <c r="Q456" s="2">
        <v>35.299999999999997</v>
      </c>
      <c r="R456" s="2">
        <v>99.49</v>
      </c>
      <c r="S456" s="2" t="s">
        <v>918</v>
      </c>
      <c r="T456" s="2">
        <v>1</v>
      </c>
      <c r="U456" s="2">
        <v>3</v>
      </c>
      <c r="V456" s="2" t="s">
        <v>861</v>
      </c>
      <c r="W456" s="2" t="s">
        <v>933</v>
      </c>
      <c r="X456" s="2" t="s">
        <v>913</v>
      </c>
      <c r="Y456" s="2">
        <v>29368135.640000001</v>
      </c>
    </row>
    <row r="457" spans="1:25" x14ac:dyDescent="0.25">
      <c r="A457" t="s">
        <v>147</v>
      </c>
      <c r="B457" s="1" t="s">
        <v>147</v>
      </c>
      <c r="C457" s="1" t="s">
        <v>12166</v>
      </c>
      <c r="D457" s="1" t="s">
        <v>3295</v>
      </c>
      <c r="E457" s="1">
        <v>19.899999999999999</v>
      </c>
      <c r="F457" s="1">
        <v>8.0500000000000007</v>
      </c>
      <c r="G457" s="1" t="s">
        <v>860</v>
      </c>
      <c r="H457" s="1">
        <v>1</v>
      </c>
      <c r="I457" s="1">
        <v>3</v>
      </c>
      <c r="J457" s="1" t="s">
        <v>861</v>
      </c>
      <c r="K457" s="1" t="s">
        <v>882</v>
      </c>
      <c r="L457" s="1" t="s">
        <v>863</v>
      </c>
      <c r="M457" s="1">
        <v>8430367.1500000004</v>
      </c>
      <c r="N457" s="2" t="s">
        <v>147</v>
      </c>
      <c r="O457" s="2" t="s">
        <v>7111</v>
      </c>
      <c r="P457" s="2" t="s">
        <v>3295</v>
      </c>
      <c r="Q457" s="2">
        <v>20</v>
      </c>
      <c r="R457" s="2">
        <v>8.0500000000000007</v>
      </c>
      <c r="S457" s="2" t="s">
        <v>860</v>
      </c>
      <c r="T457" s="2">
        <v>1</v>
      </c>
      <c r="U457" s="2">
        <v>3</v>
      </c>
      <c r="V457" s="2" t="s">
        <v>861</v>
      </c>
      <c r="W457" s="2" t="s">
        <v>882</v>
      </c>
      <c r="X457" s="2" t="s">
        <v>863</v>
      </c>
      <c r="Y457" s="2">
        <v>13103240.810000001</v>
      </c>
    </row>
    <row r="458" spans="1:25" x14ac:dyDescent="0.25">
      <c r="A458" t="s">
        <v>147</v>
      </c>
      <c r="B458" s="1" t="s">
        <v>147</v>
      </c>
      <c r="C458" s="1" t="s">
        <v>12166</v>
      </c>
      <c r="D458" s="1" t="s">
        <v>3295</v>
      </c>
      <c r="E458" s="1">
        <v>19.899999999999999</v>
      </c>
      <c r="F458" s="1">
        <v>8.0500000000000007</v>
      </c>
      <c r="G458" s="1" t="s">
        <v>860</v>
      </c>
      <c r="H458" s="1">
        <v>1</v>
      </c>
      <c r="I458" s="1">
        <v>3</v>
      </c>
      <c r="J458" s="1" t="s">
        <v>861</v>
      </c>
      <c r="K458" s="1" t="s">
        <v>882</v>
      </c>
      <c r="L458" s="1" t="s">
        <v>863</v>
      </c>
      <c r="M458" s="1">
        <v>8430367.1500000004</v>
      </c>
      <c r="N458" s="2" t="s">
        <v>147</v>
      </c>
      <c r="O458" s="2" t="s">
        <v>7111</v>
      </c>
      <c r="P458" s="2" t="s">
        <v>3295</v>
      </c>
      <c r="Q458" s="2">
        <v>20</v>
      </c>
      <c r="R458" s="2">
        <v>8.0500000000000007</v>
      </c>
      <c r="S458" s="2" t="s">
        <v>860</v>
      </c>
      <c r="T458" s="2">
        <v>1</v>
      </c>
      <c r="U458" s="2">
        <v>3</v>
      </c>
      <c r="V458" s="2" t="s">
        <v>861</v>
      </c>
      <c r="W458" s="2" t="s">
        <v>882</v>
      </c>
      <c r="X458" s="2" t="s">
        <v>863</v>
      </c>
      <c r="Y458" s="2">
        <v>13103240.810000001</v>
      </c>
    </row>
    <row r="459" spans="1:25" x14ac:dyDescent="0.25">
      <c r="A459" t="s">
        <v>147</v>
      </c>
      <c r="B459" s="1" t="s">
        <v>147</v>
      </c>
      <c r="C459" s="1" t="s">
        <v>12166</v>
      </c>
      <c r="D459" s="1" t="s">
        <v>3295</v>
      </c>
      <c r="E459" s="1">
        <v>19.899999999999999</v>
      </c>
      <c r="F459" s="1">
        <v>8.0500000000000007</v>
      </c>
      <c r="G459" s="1" t="s">
        <v>860</v>
      </c>
      <c r="H459" s="1">
        <v>1</v>
      </c>
      <c r="I459" s="1">
        <v>3</v>
      </c>
      <c r="J459" s="1" t="s">
        <v>861</v>
      </c>
      <c r="K459" s="1" t="s">
        <v>882</v>
      </c>
      <c r="L459" s="1" t="s">
        <v>863</v>
      </c>
      <c r="M459" s="1">
        <v>8430367.1500000004</v>
      </c>
      <c r="N459" s="2" t="s">
        <v>147</v>
      </c>
      <c r="O459" s="2" t="s">
        <v>7111</v>
      </c>
      <c r="P459" s="2" t="s">
        <v>3295</v>
      </c>
      <c r="Q459" s="2">
        <v>20</v>
      </c>
      <c r="R459" s="2">
        <v>8.0500000000000007</v>
      </c>
      <c r="S459" s="2" t="s">
        <v>860</v>
      </c>
      <c r="T459" s="2">
        <v>1</v>
      </c>
      <c r="U459" s="2">
        <v>3</v>
      </c>
      <c r="V459" s="2" t="s">
        <v>861</v>
      </c>
      <c r="W459" s="2" t="s">
        <v>882</v>
      </c>
      <c r="X459" s="2" t="s">
        <v>863</v>
      </c>
      <c r="Y459" s="2">
        <v>13103240.810000001</v>
      </c>
    </row>
    <row r="460" spans="1:25" x14ac:dyDescent="0.25">
      <c r="A460" t="s">
        <v>148</v>
      </c>
      <c r="B460" s="1" t="s">
        <v>148</v>
      </c>
      <c r="C460" s="1" t="s">
        <v>9502</v>
      </c>
      <c r="D460" s="1" t="s">
        <v>9503</v>
      </c>
      <c r="E460" s="1">
        <v>44</v>
      </c>
      <c r="F460" s="1">
        <v>412.44</v>
      </c>
      <c r="G460" s="1" t="s">
        <v>918</v>
      </c>
      <c r="H460" s="1">
        <v>3</v>
      </c>
      <c r="I460" s="1">
        <v>3</v>
      </c>
      <c r="J460" s="1" t="s">
        <v>861</v>
      </c>
      <c r="K460" s="1" t="s">
        <v>933</v>
      </c>
      <c r="L460" s="1" t="s">
        <v>1097</v>
      </c>
      <c r="M460" s="1">
        <v>16435591.300000001</v>
      </c>
      <c r="N460" s="2" t="s">
        <v>148</v>
      </c>
      <c r="O460" s="2" t="s">
        <v>9502</v>
      </c>
      <c r="P460" s="2" t="s">
        <v>9503</v>
      </c>
      <c r="Q460" s="2">
        <v>44</v>
      </c>
      <c r="R460" s="2">
        <v>412.44</v>
      </c>
      <c r="S460" s="2" t="s">
        <v>918</v>
      </c>
      <c r="T460" s="2">
        <v>3</v>
      </c>
      <c r="U460" s="2">
        <v>3</v>
      </c>
      <c r="V460" s="2" t="s">
        <v>861</v>
      </c>
      <c r="W460" s="2" t="s">
        <v>933</v>
      </c>
      <c r="X460" s="2" t="s">
        <v>1097</v>
      </c>
      <c r="Y460" s="2">
        <v>16435591.300000001</v>
      </c>
    </row>
    <row r="461" spans="1:25" x14ac:dyDescent="0.25">
      <c r="A461" t="s">
        <v>148</v>
      </c>
      <c r="B461" s="1" t="s">
        <v>148</v>
      </c>
      <c r="C461" s="1" t="s">
        <v>9502</v>
      </c>
      <c r="D461" s="1" t="s">
        <v>9503</v>
      </c>
      <c r="E461" s="1">
        <v>44</v>
      </c>
      <c r="F461" s="1">
        <v>412.44</v>
      </c>
      <c r="G461" s="1" t="s">
        <v>918</v>
      </c>
      <c r="H461" s="1">
        <v>3</v>
      </c>
      <c r="I461" s="1">
        <v>3</v>
      </c>
      <c r="J461" s="1" t="s">
        <v>861</v>
      </c>
      <c r="K461" s="1" t="s">
        <v>933</v>
      </c>
      <c r="L461" s="1" t="s">
        <v>1097</v>
      </c>
      <c r="M461" s="1">
        <v>16435591.300000001</v>
      </c>
      <c r="N461" s="2" t="s">
        <v>148</v>
      </c>
      <c r="O461" s="2" t="s">
        <v>9502</v>
      </c>
      <c r="P461" s="2" t="s">
        <v>9503</v>
      </c>
      <c r="Q461" s="2">
        <v>44</v>
      </c>
      <c r="R461" s="2">
        <v>412.44</v>
      </c>
      <c r="S461" s="2" t="s">
        <v>918</v>
      </c>
      <c r="T461" s="2">
        <v>3</v>
      </c>
      <c r="U461" s="2">
        <v>3</v>
      </c>
      <c r="V461" s="2" t="s">
        <v>861</v>
      </c>
      <c r="W461" s="2" t="s">
        <v>933</v>
      </c>
      <c r="X461" s="2" t="s">
        <v>1097</v>
      </c>
      <c r="Y461" s="2">
        <v>16435591.300000001</v>
      </c>
    </row>
    <row r="462" spans="1:25" x14ac:dyDescent="0.25">
      <c r="A462" t="s">
        <v>148</v>
      </c>
      <c r="B462" s="1" t="s">
        <v>148</v>
      </c>
      <c r="C462" s="1" t="s">
        <v>9502</v>
      </c>
      <c r="D462" s="1" t="s">
        <v>9503</v>
      </c>
      <c r="E462" s="1">
        <v>44</v>
      </c>
      <c r="F462" s="1">
        <v>412.44</v>
      </c>
      <c r="G462" s="1" t="s">
        <v>918</v>
      </c>
      <c r="H462" s="1">
        <v>3</v>
      </c>
      <c r="I462" s="1">
        <v>3</v>
      </c>
      <c r="J462" s="1" t="s">
        <v>861</v>
      </c>
      <c r="K462" s="1" t="s">
        <v>933</v>
      </c>
      <c r="L462" s="1" t="s">
        <v>1097</v>
      </c>
      <c r="M462" s="1">
        <v>16435591.300000001</v>
      </c>
      <c r="N462" s="2" t="s">
        <v>148</v>
      </c>
      <c r="O462" s="2" t="s">
        <v>9502</v>
      </c>
      <c r="P462" s="2" t="s">
        <v>9503</v>
      </c>
      <c r="Q462" s="2">
        <v>44</v>
      </c>
      <c r="R462" s="2">
        <v>412.44</v>
      </c>
      <c r="S462" s="2" t="s">
        <v>918</v>
      </c>
      <c r="T462" s="2">
        <v>3</v>
      </c>
      <c r="U462" s="2">
        <v>3</v>
      </c>
      <c r="V462" s="2" t="s">
        <v>861</v>
      </c>
      <c r="W462" s="2" t="s">
        <v>933</v>
      </c>
      <c r="X462" s="2" t="s">
        <v>1097</v>
      </c>
      <c r="Y462" s="2">
        <v>16435591.300000001</v>
      </c>
    </row>
    <row r="463" spans="1:25" x14ac:dyDescent="0.25">
      <c r="A463" t="s">
        <v>149</v>
      </c>
      <c r="B463" s="1" t="s">
        <v>149</v>
      </c>
      <c r="C463" s="1" t="s">
        <v>9004</v>
      </c>
      <c r="D463" s="1" t="s">
        <v>9005</v>
      </c>
      <c r="E463" s="1">
        <v>31.2</v>
      </c>
      <c r="F463" s="1">
        <v>1319.45</v>
      </c>
      <c r="G463" s="1" t="s">
        <v>918</v>
      </c>
      <c r="H463" s="1">
        <v>1</v>
      </c>
      <c r="I463" s="1">
        <v>2</v>
      </c>
      <c r="J463" s="1" t="s">
        <v>861</v>
      </c>
      <c r="K463" s="1" t="s">
        <v>933</v>
      </c>
      <c r="L463" s="1" t="s">
        <v>913</v>
      </c>
      <c r="M463" s="1">
        <v>18110303.079999998</v>
      </c>
      <c r="N463" s="2" t="s">
        <v>149</v>
      </c>
      <c r="O463" s="2" t="s">
        <v>9004</v>
      </c>
      <c r="P463" s="2" t="s">
        <v>9005</v>
      </c>
      <c r="Q463" s="2">
        <v>31.2</v>
      </c>
      <c r="R463" s="2">
        <v>1319.45</v>
      </c>
      <c r="S463" s="2" t="s">
        <v>918</v>
      </c>
      <c r="T463" s="2">
        <v>1</v>
      </c>
      <c r="U463" s="2">
        <v>2</v>
      </c>
      <c r="V463" s="2" t="s">
        <v>861</v>
      </c>
      <c r="W463" s="2" t="s">
        <v>933</v>
      </c>
      <c r="X463" s="2" t="s">
        <v>913</v>
      </c>
      <c r="Y463" s="2">
        <v>18110303.079999998</v>
      </c>
    </row>
    <row r="464" spans="1:25" x14ac:dyDescent="0.25">
      <c r="A464" t="s">
        <v>149</v>
      </c>
      <c r="B464" s="1" t="s">
        <v>149</v>
      </c>
      <c r="C464" s="1" t="s">
        <v>9004</v>
      </c>
      <c r="D464" s="1" t="s">
        <v>9005</v>
      </c>
      <c r="E464" s="1">
        <v>31.2</v>
      </c>
      <c r="F464" s="1">
        <v>1319.45</v>
      </c>
      <c r="G464" s="1" t="s">
        <v>918</v>
      </c>
      <c r="H464" s="1">
        <v>1</v>
      </c>
      <c r="I464" s="1">
        <v>2</v>
      </c>
      <c r="J464" s="1" t="s">
        <v>861</v>
      </c>
      <c r="K464" s="1" t="s">
        <v>933</v>
      </c>
      <c r="L464" s="1" t="s">
        <v>913</v>
      </c>
      <c r="M464" s="1">
        <v>18110303.079999998</v>
      </c>
      <c r="N464" s="2" t="s">
        <v>149</v>
      </c>
      <c r="O464" s="2" t="s">
        <v>9004</v>
      </c>
      <c r="P464" s="2" t="s">
        <v>9005</v>
      </c>
      <c r="Q464" s="2">
        <v>31.2</v>
      </c>
      <c r="R464" s="2">
        <v>1319.45</v>
      </c>
      <c r="S464" s="2" t="s">
        <v>918</v>
      </c>
      <c r="T464" s="2">
        <v>1</v>
      </c>
      <c r="U464" s="2">
        <v>2</v>
      </c>
      <c r="V464" s="2" t="s">
        <v>861</v>
      </c>
      <c r="W464" s="2" t="s">
        <v>933</v>
      </c>
      <c r="X464" s="2" t="s">
        <v>913</v>
      </c>
      <c r="Y464" s="2">
        <v>18110303.079999998</v>
      </c>
    </row>
    <row r="465" spans="1:25" x14ac:dyDescent="0.25">
      <c r="A465" t="s">
        <v>149</v>
      </c>
      <c r="B465" s="1" t="s">
        <v>149</v>
      </c>
      <c r="C465" s="1" t="s">
        <v>9004</v>
      </c>
      <c r="D465" s="1" t="s">
        <v>9005</v>
      </c>
      <c r="E465" s="1">
        <v>31.2</v>
      </c>
      <c r="F465" s="1">
        <v>1319.45</v>
      </c>
      <c r="G465" s="1" t="s">
        <v>918</v>
      </c>
      <c r="H465" s="1">
        <v>1</v>
      </c>
      <c r="I465" s="1">
        <v>2</v>
      </c>
      <c r="J465" s="1" t="s">
        <v>861</v>
      </c>
      <c r="K465" s="1" t="s">
        <v>933</v>
      </c>
      <c r="L465" s="1" t="s">
        <v>913</v>
      </c>
      <c r="M465" s="1">
        <v>18110303.079999998</v>
      </c>
      <c r="N465" s="2" t="s">
        <v>149</v>
      </c>
      <c r="O465" s="2" t="s">
        <v>9004</v>
      </c>
      <c r="P465" s="2" t="s">
        <v>9005</v>
      </c>
      <c r="Q465" s="2">
        <v>31.2</v>
      </c>
      <c r="R465" s="2">
        <v>1319.45</v>
      </c>
      <c r="S465" s="2" t="s">
        <v>918</v>
      </c>
      <c r="T465" s="2">
        <v>1</v>
      </c>
      <c r="U465" s="2">
        <v>2</v>
      </c>
      <c r="V465" s="2" t="s">
        <v>861</v>
      </c>
      <c r="W465" s="2" t="s">
        <v>933</v>
      </c>
      <c r="X465" s="2" t="s">
        <v>913</v>
      </c>
      <c r="Y465" s="2">
        <v>18110303.079999998</v>
      </c>
    </row>
    <row r="466" spans="1:25" x14ac:dyDescent="0.25">
      <c r="A466" t="s">
        <v>150</v>
      </c>
      <c r="B466" s="1" t="s">
        <v>150</v>
      </c>
      <c r="C466" s="1" t="s">
        <v>1977</v>
      </c>
      <c r="D466" s="1" t="s">
        <v>1859</v>
      </c>
      <c r="E466" s="1">
        <v>62.1</v>
      </c>
      <c r="F466" s="1">
        <v>65.3</v>
      </c>
      <c r="G466" s="1" t="s">
        <v>918</v>
      </c>
      <c r="H466" s="1">
        <v>3</v>
      </c>
      <c r="I466" s="1">
        <v>3</v>
      </c>
      <c r="J466" s="1" t="s">
        <v>861</v>
      </c>
      <c r="K466" s="1" t="s">
        <v>933</v>
      </c>
      <c r="L466" s="1" t="s">
        <v>876</v>
      </c>
      <c r="M466" s="1">
        <v>12943719.560000001</v>
      </c>
      <c r="N466" s="2" t="s">
        <v>150</v>
      </c>
      <c r="O466" s="2" t="s">
        <v>1977</v>
      </c>
      <c r="P466" s="2" t="s">
        <v>1859</v>
      </c>
      <c r="Q466" s="2">
        <v>62.1</v>
      </c>
      <c r="R466" s="2">
        <v>65.3</v>
      </c>
      <c r="S466" s="2" t="s">
        <v>918</v>
      </c>
      <c r="T466" s="2">
        <v>3</v>
      </c>
      <c r="U466" s="2">
        <v>3</v>
      </c>
      <c r="V466" s="2" t="s">
        <v>861</v>
      </c>
      <c r="W466" s="2" t="s">
        <v>933</v>
      </c>
      <c r="X466" s="2" t="s">
        <v>876</v>
      </c>
      <c r="Y466" s="2">
        <v>12943719.560000001</v>
      </c>
    </row>
    <row r="467" spans="1:25" x14ac:dyDescent="0.25">
      <c r="A467" t="s">
        <v>150</v>
      </c>
      <c r="B467" s="1" t="s">
        <v>150</v>
      </c>
      <c r="C467" s="1" t="s">
        <v>1977</v>
      </c>
      <c r="D467" s="1" t="s">
        <v>1859</v>
      </c>
      <c r="E467" s="1">
        <v>62.1</v>
      </c>
      <c r="F467" s="1">
        <v>65.3</v>
      </c>
      <c r="G467" s="1" t="s">
        <v>918</v>
      </c>
      <c r="H467" s="1">
        <v>3</v>
      </c>
      <c r="I467" s="1">
        <v>3</v>
      </c>
      <c r="J467" s="1" t="s">
        <v>861</v>
      </c>
      <c r="K467" s="1" t="s">
        <v>933</v>
      </c>
      <c r="L467" s="1" t="s">
        <v>876</v>
      </c>
      <c r="M467" s="1">
        <v>12943719.560000001</v>
      </c>
      <c r="N467" s="2" t="s">
        <v>150</v>
      </c>
      <c r="O467" s="2" t="s">
        <v>1977</v>
      </c>
      <c r="P467" s="2" t="s">
        <v>1859</v>
      </c>
      <c r="Q467" s="2">
        <v>62.1</v>
      </c>
      <c r="R467" s="2">
        <v>65.3</v>
      </c>
      <c r="S467" s="2" t="s">
        <v>918</v>
      </c>
      <c r="T467" s="2">
        <v>3</v>
      </c>
      <c r="U467" s="2">
        <v>3</v>
      </c>
      <c r="V467" s="2" t="s">
        <v>861</v>
      </c>
      <c r="W467" s="2" t="s">
        <v>933</v>
      </c>
      <c r="X467" s="2" t="s">
        <v>876</v>
      </c>
      <c r="Y467" s="2">
        <v>12943719.560000001</v>
      </c>
    </row>
    <row r="468" spans="1:25" x14ac:dyDescent="0.25">
      <c r="A468" t="s">
        <v>150</v>
      </c>
      <c r="B468" s="1" t="s">
        <v>150</v>
      </c>
      <c r="C468" s="1" t="s">
        <v>1977</v>
      </c>
      <c r="D468" s="1" t="s">
        <v>1859</v>
      </c>
      <c r="E468" s="1">
        <v>62.1</v>
      </c>
      <c r="F468" s="1">
        <v>65.3</v>
      </c>
      <c r="G468" s="1" t="s">
        <v>918</v>
      </c>
      <c r="H468" s="1">
        <v>3</v>
      </c>
      <c r="I468" s="1">
        <v>3</v>
      </c>
      <c r="J468" s="1" t="s">
        <v>861</v>
      </c>
      <c r="K468" s="1" t="s">
        <v>933</v>
      </c>
      <c r="L468" s="1" t="s">
        <v>876</v>
      </c>
      <c r="M468" s="1">
        <v>12943719.560000001</v>
      </c>
      <c r="N468" s="2" t="s">
        <v>150</v>
      </c>
      <c r="O468" s="2" t="s">
        <v>1977</v>
      </c>
      <c r="P468" s="2" t="s">
        <v>1859</v>
      </c>
      <c r="Q468" s="2">
        <v>62.1</v>
      </c>
      <c r="R468" s="2">
        <v>65.3</v>
      </c>
      <c r="S468" s="2" t="s">
        <v>918</v>
      </c>
      <c r="T468" s="2">
        <v>3</v>
      </c>
      <c r="U468" s="2">
        <v>3</v>
      </c>
      <c r="V468" s="2" t="s">
        <v>861</v>
      </c>
      <c r="W468" s="2" t="s">
        <v>933</v>
      </c>
      <c r="X468" s="2" t="s">
        <v>876</v>
      </c>
      <c r="Y468" s="2">
        <v>12943719.560000001</v>
      </c>
    </row>
    <row r="469" spans="1:25" x14ac:dyDescent="0.25">
      <c r="A469" t="s">
        <v>151</v>
      </c>
      <c r="B469" s="1" t="s">
        <v>151</v>
      </c>
      <c r="C469" s="1" t="s">
        <v>3379</v>
      </c>
      <c r="D469" s="1" t="s">
        <v>3295</v>
      </c>
      <c r="E469" s="1">
        <v>26.7</v>
      </c>
      <c r="F469" s="1">
        <v>42.68</v>
      </c>
      <c r="G469" s="1" t="s">
        <v>916</v>
      </c>
      <c r="H469" s="1">
        <v>3</v>
      </c>
      <c r="I469" s="1">
        <v>1</v>
      </c>
      <c r="J469" s="1" t="s">
        <v>928</v>
      </c>
      <c r="K469" s="1" t="s">
        <v>928</v>
      </c>
      <c r="L469" s="1" t="s">
        <v>913</v>
      </c>
      <c r="M469" s="1">
        <v>24389170.690000001</v>
      </c>
      <c r="N469" s="2" t="s">
        <v>151</v>
      </c>
      <c r="O469" s="2" t="s">
        <v>3379</v>
      </c>
      <c r="P469" s="2" t="s">
        <v>3295</v>
      </c>
      <c r="Q469" s="2">
        <v>26.7</v>
      </c>
      <c r="R469" s="2">
        <v>42.68</v>
      </c>
      <c r="S469" s="2" t="s">
        <v>916</v>
      </c>
      <c r="T469" s="2">
        <v>3</v>
      </c>
      <c r="U469" s="2">
        <v>1</v>
      </c>
      <c r="V469" s="2" t="s">
        <v>928</v>
      </c>
      <c r="W469" s="2" t="s">
        <v>928</v>
      </c>
      <c r="X469" s="2" t="s">
        <v>913</v>
      </c>
      <c r="Y469" s="2">
        <v>24389170.690000001</v>
      </c>
    </row>
    <row r="470" spans="1:25" x14ac:dyDescent="0.25">
      <c r="A470" t="s">
        <v>151</v>
      </c>
      <c r="B470" s="1" t="s">
        <v>151</v>
      </c>
      <c r="C470" s="1" t="s">
        <v>3379</v>
      </c>
      <c r="D470" s="1" t="s">
        <v>3295</v>
      </c>
      <c r="E470" s="1">
        <v>26.7</v>
      </c>
      <c r="F470" s="1">
        <v>42.68</v>
      </c>
      <c r="G470" s="1" t="s">
        <v>916</v>
      </c>
      <c r="H470" s="1">
        <v>3</v>
      </c>
      <c r="I470" s="1">
        <v>1</v>
      </c>
      <c r="J470" s="1" t="s">
        <v>928</v>
      </c>
      <c r="K470" s="1" t="s">
        <v>928</v>
      </c>
      <c r="L470" s="1" t="s">
        <v>913</v>
      </c>
      <c r="M470" s="1">
        <v>24389170.690000001</v>
      </c>
      <c r="N470" s="2" t="s">
        <v>151</v>
      </c>
      <c r="O470" s="2" t="s">
        <v>3379</v>
      </c>
      <c r="P470" s="2" t="s">
        <v>3295</v>
      </c>
      <c r="Q470" s="2">
        <v>26.7</v>
      </c>
      <c r="R470" s="2">
        <v>42.68</v>
      </c>
      <c r="S470" s="2" t="s">
        <v>916</v>
      </c>
      <c r="T470" s="2">
        <v>3</v>
      </c>
      <c r="U470" s="2">
        <v>1</v>
      </c>
      <c r="V470" s="2" t="s">
        <v>928</v>
      </c>
      <c r="W470" s="2" t="s">
        <v>928</v>
      </c>
      <c r="X470" s="2" t="s">
        <v>913</v>
      </c>
      <c r="Y470" s="2">
        <v>24389170.690000001</v>
      </c>
    </row>
    <row r="471" spans="1:25" x14ac:dyDescent="0.25">
      <c r="A471" t="s">
        <v>151</v>
      </c>
      <c r="B471" s="1" t="s">
        <v>151</v>
      </c>
      <c r="C471" s="1" t="s">
        <v>3379</v>
      </c>
      <c r="D471" s="1" t="s">
        <v>3295</v>
      </c>
      <c r="E471" s="1">
        <v>26.7</v>
      </c>
      <c r="F471" s="1">
        <v>42.68</v>
      </c>
      <c r="G471" s="1" t="s">
        <v>916</v>
      </c>
      <c r="H471" s="1">
        <v>3</v>
      </c>
      <c r="I471" s="1">
        <v>1</v>
      </c>
      <c r="J471" s="1" t="s">
        <v>928</v>
      </c>
      <c r="K471" s="1" t="s">
        <v>928</v>
      </c>
      <c r="L471" s="1" t="s">
        <v>913</v>
      </c>
      <c r="M471" s="1">
        <v>24389170.690000001</v>
      </c>
      <c r="N471" s="2" t="s">
        <v>151</v>
      </c>
      <c r="O471" s="2" t="s">
        <v>3379</v>
      </c>
      <c r="P471" s="2" t="s">
        <v>3295</v>
      </c>
      <c r="Q471" s="2">
        <v>26.7</v>
      </c>
      <c r="R471" s="2">
        <v>42.68</v>
      </c>
      <c r="S471" s="2" t="s">
        <v>916</v>
      </c>
      <c r="T471" s="2">
        <v>3</v>
      </c>
      <c r="U471" s="2">
        <v>1</v>
      </c>
      <c r="V471" s="2" t="s">
        <v>928</v>
      </c>
      <c r="W471" s="2" t="s">
        <v>928</v>
      </c>
      <c r="X471" s="2" t="s">
        <v>913</v>
      </c>
      <c r="Y471" s="2">
        <v>24389170.690000001</v>
      </c>
    </row>
    <row r="472" spans="1:25" x14ac:dyDescent="0.25">
      <c r="A472" t="s">
        <v>152</v>
      </c>
      <c r="B472" s="1" t="s">
        <v>152</v>
      </c>
      <c r="C472" s="1" t="s">
        <v>11489</v>
      </c>
      <c r="D472" s="1" t="s">
        <v>3295</v>
      </c>
      <c r="E472" s="1">
        <v>30.1</v>
      </c>
      <c r="F472" s="1">
        <v>13.89</v>
      </c>
      <c r="G472" s="1" t="s">
        <v>918</v>
      </c>
      <c r="H472" s="1">
        <v>3</v>
      </c>
      <c r="I472" s="1">
        <v>3</v>
      </c>
      <c r="J472" s="1" t="s">
        <v>861</v>
      </c>
      <c r="K472" s="1" t="s">
        <v>882</v>
      </c>
      <c r="L472" s="1" t="s">
        <v>868</v>
      </c>
      <c r="M472" s="1">
        <v>4698320.6900000004</v>
      </c>
      <c r="N472" s="2" t="s">
        <v>152</v>
      </c>
      <c r="O472" s="2" t="s">
        <v>7111</v>
      </c>
      <c r="P472" s="2" t="s">
        <v>3295</v>
      </c>
      <c r="Q472" s="2">
        <v>30.1</v>
      </c>
      <c r="R472" s="2">
        <v>13.89</v>
      </c>
      <c r="S472" s="2" t="s">
        <v>918</v>
      </c>
      <c r="T472" s="2">
        <v>3</v>
      </c>
      <c r="U472" s="2">
        <v>3</v>
      </c>
      <c r="V472" s="2" t="s">
        <v>861</v>
      </c>
      <c r="W472" s="2" t="s">
        <v>882</v>
      </c>
      <c r="X472" s="2" t="s">
        <v>868</v>
      </c>
      <c r="Y472" s="2">
        <v>4698320.6900000004</v>
      </c>
    </row>
    <row r="473" spans="1:25" x14ac:dyDescent="0.25">
      <c r="A473" t="s">
        <v>152</v>
      </c>
      <c r="B473" s="1" t="s">
        <v>152</v>
      </c>
      <c r="C473" s="1" t="s">
        <v>11489</v>
      </c>
      <c r="D473" s="1" t="s">
        <v>3295</v>
      </c>
      <c r="E473" s="1">
        <v>30.1</v>
      </c>
      <c r="F473" s="1">
        <v>13.89</v>
      </c>
      <c r="G473" s="1" t="s">
        <v>918</v>
      </c>
      <c r="H473" s="1">
        <v>3</v>
      </c>
      <c r="I473" s="1">
        <v>3</v>
      </c>
      <c r="J473" s="1" t="s">
        <v>861</v>
      </c>
      <c r="K473" s="1" t="s">
        <v>882</v>
      </c>
      <c r="L473" s="1" t="s">
        <v>868</v>
      </c>
      <c r="M473" s="1">
        <v>4698320.6900000004</v>
      </c>
      <c r="N473" s="2" t="s">
        <v>152</v>
      </c>
      <c r="O473" s="2" t="s">
        <v>7111</v>
      </c>
      <c r="P473" s="2" t="s">
        <v>3295</v>
      </c>
      <c r="Q473" s="2">
        <v>30.1</v>
      </c>
      <c r="R473" s="2">
        <v>13.89</v>
      </c>
      <c r="S473" s="2" t="s">
        <v>918</v>
      </c>
      <c r="T473" s="2">
        <v>3</v>
      </c>
      <c r="U473" s="2">
        <v>3</v>
      </c>
      <c r="V473" s="2" t="s">
        <v>861</v>
      </c>
      <c r="W473" s="2" t="s">
        <v>882</v>
      </c>
      <c r="X473" s="2" t="s">
        <v>868</v>
      </c>
      <c r="Y473" s="2">
        <v>4698320.6900000004</v>
      </c>
    </row>
    <row r="474" spans="1:25" x14ac:dyDescent="0.25">
      <c r="A474" t="s">
        <v>152</v>
      </c>
      <c r="B474" s="1" t="s">
        <v>152</v>
      </c>
      <c r="C474" s="1" t="s">
        <v>11489</v>
      </c>
      <c r="D474" s="1" t="s">
        <v>3295</v>
      </c>
      <c r="E474" s="1">
        <v>30.1</v>
      </c>
      <c r="F474" s="1">
        <v>13.89</v>
      </c>
      <c r="G474" s="1" t="s">
        <v>918</v>
      </c>
      <c r="H474" s="1">
        <v>3</v>
      </c>
      <c r="I474" s="1">
        <v>3</v>
      </c>
      <c r="J474" s="1" t="s">
        <v>861</v>
      </c>
      <c r="K474" s="1" t="s">
        <v>882</v>
      </c>
      <c r="L474" s="1" t="s">
        <v>868</v>
      </c>
      <c r="M474" s="1">
        <v>4698320.6900000004</v>
      </c>
      <c r="N474" s="2" t="s">
        <v>152</v>
      </c>
      <c r="O474" s="2" t="s">
        <v>7111</v>
      </c>
      <c r="P474" s="2" t="s">
        <v>3295</v>
      </c>
      <c r="Q474" s="2">
        <v>30.1</v>
      </c>
      <c r="R474" s="2">
        <v>13.89</v>
      </c>
      <c r="S474" s="2" t="s">
        <v>918</v>
      </c>
      <c r="T474" s="2">
        <v>3</v>
      </c>
      <c r="U474" s="2">
        <v>3</v>
      </c>
      <c r="V474" s="2" t="s">
        <v>861</v>
      </c>
      <c r="W474" s="2" t="s">
        <v>882</v>
      </c>
      <c r="X474" s="2" t="s">
        <v>868</v>
      </c>
      <c r="Y474" s="2">
        <v>4698320.6900000004</v>
      </c>
    </row>
    <row r="475" spans="1:25" x14ac:dyDescent="0.25">
      <c r="A475" t="s">
        <v>153</v>
      </c>
      <c r="B475" s="1" t="s">
        <v>153</v>
      </c>
      <c r="C475" s="1" t="s">
        <v>5664</v>
      </c>
      <c r="D475" s="1" t="s">
        <v>3295</v>
      </c>
      <c r="E475" s="1">
        <v>31.1</v>
      </c>
      <c r="F475" s="1">
        <v>17.68</v>
      </c>
      <c r="G475" s="1" t="s">
        <v>916</v>
      </c>
      <c r="H475" s="1">
        <v>3</v>
      </c>
      <c r="I475" s="1">
        <v>3</v>
      </c>
      <c r="J475" s="1" t="s">
        <v>861</v>
      </c>
      <c r="K475" s="1" t="s">
        <v>882</v>
      </c>
      <c r="L475" s="1" t="s">
        <v>913</v>
      </c>
      <c r="M475" s="1">
        <v>19198163.050000001</v>
      </c>
      <c r="N475" s="2" t="s">
        <v>153</v>
      </c>
      <c r="O475" s="2" t="s">
        <v>5664</v>
      </c>
      <c r="P475" s="2" t="s">
        <v>3295</v>
      </c>
      <c r="Q475" s="2">
        <v>31.5</v>
      </c>
      <c r="R475" s="2">
        <v>17.68</v>
      </c>
      <c r="S475" s="2" t="s">
        <v>916</v>
      </c>
      <c r="T475" s="2">
        <v>3</v>
      </c>
      <c r="U475" s="2">
        <v>3</v>
      </c>
      <c r="V475" s="2" t="s">
        <v>861</v>
      </c>
      <c r="W475" s="2" t="s">
        <v>882</v>
      </c>
      <c r="X475" s="2" t="s">
        <v>913</v>
      </c>
      <c r="Y475" s="2">
        <v>28413443.559999999</v>
      </c>
    </row>
    <row r="476" spans="1:25" x14ac:dyDescent="0.25">
      <c r="A476" t="s">
        <v>153</v>
      </c>
      <c r="B476" s="1" t="s">
        <v>153</v>
      </c>
      <c r="C476" s="1" t="s">
        <v>5664</v>
      </c>
      <c r="D476" s="1" t="s">
        <v>3295</v>
      </c>
      <c r="E476" s="1">
        <v>31.1</v>
      </c>
      <c r="F476" s="1">
        <v>17.68</v>
      </c>
      <c r="G476" s="1" t="s">
        <v>916</v>
      </c>
      <c r="H476" s="1">
        <v>3</v>
      </c>
      <c r="I476" s="1">
        <v>3</v>
      </c>
      <c r="J476" s="1" t="s">
        <v>861</v>
      </c>
      <c r="K476" s="1" t="s">
        <v>882</v>
      </c>
      <c r="L476" s="1" t="s">
        <v>913</v>
      </c>
      <c r="M476" s="1">
        <v>19198163.050000001</v>
      </c>
      <c r="N476" s="2" t="s">
        <v>153</v>
      </c>
      <c r="O476" s="2" t="s">
        <v>5664</v>
      </c>
      <c r="P476" s="2" t="s">
        <v>3295</v>
      </c>
      <c r="Q476" s="2">
        <v>31.5</v>
      </c>
      <c r="R476" s="2">
        <v>17.68</v>
      </c>
      <c r="S476" s="2" t="s">
        <v>916</v>
      </c>
      <c r="T476" s="2">
        <v>3</v>
      </c>
      <c r="U476" s="2">
        <v>3</v>
      </c>
      <c r="V476" s="2" t="s">
        <v>861</v>
      </c>
      <c r="W476" s="2" t="s">
        <v>882</v>
      </c>
      <c r="X476" s="2" t="s">
        <v>913</v>
      </c>
      <c r="Y476" s="2">
        <v>28413443.559999999</v>
      </c>
    </row>
    <row r="477" spans="1:25" x14ac:dyDescent="0.25">
      <c r="A477" t="s">
        <v>153</v>
      </c>
      <c r="B477" s="1" t="s">
        <v>153</v>
      </c>
      <c r="C477" s="1" t="s">
        <v>5664</v>
      </c>
      <c r="D477" s="1" t="s">
        <v>3295</v>
      </c>
      <c r="E477" s="1">
        <v>31.1</v>
      </c>
      <c r="F477" s="1">
        <v>17.68</v>
      </c>
      <c r="G477" s="1" t="s">
        <v>916</v>
      </c>
      <c r="H477" s="1">
        <v>3</v>
      </c>
      <c r="I477" s="1">
        <v>3</v>
      </c>
      <c r="J477" s="1" t="s">
        <v>861</v>
      </c>
      <c r="K477" s="1" t="s">
        <v>882</v>
      </c>
      <c r="L477" s="1" t="s">
        <v>913</v>
      </c>
      <c r="M477" s="1">
        <v>19198163.050000001</v>
      </c>
      <c r="N477" s="2" t="s">
        <v>153</v>
      </c>
      <c r="O477" s="2" t="s">
        <v>5664</v>
      </c>
      <c r="P477" s="2" t="s">
        <v>3295</v>
      </c>
      <c r="Q477" s="2">
        <v>31.5</v>
      </c>
      <c r="R477" s="2">
        <v>17.68</v>
      </c>
      <c r="S477" s="2" t="s">
        <v>916</v>
      </c>
      <c r="T477" s="2">
        <v>3</v>
      </c>
      <c r="U477" s="2">
        <v>3</v>
      </c>
      <c r="V477" s="2" t="s">
        <v>861</v>
      </c>
      <c r="W477" s="2" t="s">
        <v>882</v>
      </c>
      <c r="X477" s="2" t="s">
        <v>913</v>
      </c>
      <c r="Y477" s="2">
        <v>28413443.559999999</v>
      </c>
    </row>
    <row r="478" spans="1:25" x14ac:dyDescent="0.25">
      <c r="A478" t="s">
        <v>154</v>
      </c>
      <c r="B478" s="1" t="s">
        <v>154</v>
      </c>
      <c r="C478" s="1" t="e">
        <v>#N/A</v>
      </c>
      <c r="D478" s="1" t="e">
        <v>#N/A</v>
      </c>
      <c r="E478" s="1" t="e">
        <v>#N/A</v>
      </c>
      <c r="F478" s="1" t="e">
        <v>#N/A</v>
      </c>
      <c r="G478" s="1" t="e">
        <v>#N/A</v>
      </c>
      <c r="H478" s="1" t="e">
        <v>#N/A</v>
      </c>
      <c r="I478" s="1" t="e">
        <v>#N/A</v>
      </c>
      <c r="J478" s="1" t="e">
        <v>#N/A</v>
      </c>
      <c r="K478" s="1" t="e">
        <v>#N/A</v>
      </c>
      <c r="L478" s="1" t="e">
        <v>#N/A</v>
      </c>
      <c r="M478" s="1" t="e">
        <v>#N/A</v>
      </c>
      <c r="N478" s="2" t="s">
        <v>154</v>
      </c>
      <c r="O478" s="2" t="s">
        <v>9177</v>
      </c>
      <c r="P478" s="2" t="s">
        <v>9104</v>
      </c>
      <c r="Q478" s="2">
        <v>28.1</v>
      </c>
      <c r="R478" s="2">
        <v>59</v>
      </c>
      <c r="S478" s="2" t="s">
        <v>867</v>
      </c>
      <c r="T478" s="2">
        <v>1</v>
      </c>
      <c r="U478" s="2">
        <v>1</v>
      </c>
      <c r="V478" s="2" t="s">
        <v>861</v>
      </c>
      <c r="W478" s="2" t="s">
        <v>882</v>
      </c>
      <c r="X478" s="2" t="s">
        <v>863</v>
      </c>
      <c r="Y478" s="2">
        <v>3966649.98</v>
      </c>
    </row>
    <row r="479" spans="1:25" x14ac:dyDescent="0.25">
      <c r="A479" t="s">
        <v>155</v>
      </c>
      <c r="B479" s="1" t="s">
        <v>155</v>
      </c>
      <c r="C479" s="1" t="s">
        <v>2929</v>
      </c>
      <c r="D479" s="1" t="s">
        <v>2818</v>
      </c>
      <c r="E479" s="1">
        <v>33</v>
      </c>
      <c r="F479" s="1">
        <v>429</v>
      </c>
      <c r="G479" s="1" t="s">
        <v>867</v>
      </c>
      <c r="H479" s="1">
        <v>1</v>
      </c>
      <c r="I479" s="1">
        <v>1</v>
      </c>
      <c r="J479" s="1" t="s">
        <v>993</v>
      </c>
      <c r="K479" s="1" t="s">
        <v>1132</v>
      </c>
      <c r="L479" s="1" t="s">
        <v>868</v>
      </c>
      <c r="M479" s="1">
        <v>15669355.23</v>
      </c>
      <c r="N479" s="2" t="s">
        <v>155</v>
      </c>
      <c r="O479" s="2" t="s">
        <v>2929</v>
      </c>
      <c r="P479" s="2" t="s">
        <v>2818</v>
      </c>
      <c r="Q479" s="2">
        <v>33</v>
      </c>
      <c r="R479" s="2">
        <v>429</v>
      </c>
      <c r="S479" s="2" t="s">
        <v>867</v>
      </c>
      <c r="T479" s="2">
        <v>1</v>
      </c>
      <c r="U479" s="2">
        <v>1</v>
      </c>
      <c r="V479" s="2" t="s">
        <v>993</v>
      </c>
      <c r="W479" s="2" t="s">
        <v>1132</v>
      </c>
      <c r="X479" s="2" t="s">
        <v>868</v>
      </c>
      <c r="Y479" s="2">
        <v>15669355.23</v>
      </c>
    </row>
    <row r="480" spans="1:25" x14ac:dyDescent="0.25">
      <c r="A480" t="s">
        <v>155</v>
      </c>
      <c r="B480" s="1" t="s">
        <v>155</v>
      </c>
      <c r="C480" s="1" t="s">
        <v>2929</v>
      </c>
      <c r="D480" s="1" t="s">
        <v>2818</v>
      </c>
      <c r="E480" s="1">
        <v>33</v>
      </c>
      <c r="F480" s="1">
        <v>429</v>
      </c>
      <c r="G480" s="1" t="s">
        <v>867</v>
      </c>
      <c r="H480" s="1">
        <v>1</v>
      </c>
      <c r="I480" s="1">
        <v>1</v>
      </c>
      <c r="J480" s="1" t="s">
        <v>993</v>
      </c>
      <c r="K480" s="1" t="s">
        <v>1132</v>
      </c>
      <c r="L480" s="1" t="s">
        <v>868</v>
      </c>
      <c r="M480" s="1">
        <v>15669355.23</v>
      </c>
      <c r="N480" s="2" t="s">
        <v>155</v>
      </c>
      <c r="O480" s="2" t="s">
        <v>2929</v>
      </c>
      <c r="P480" s="2" t="s">
        <v>2818</v>
      </c>
      <c r="Q480" s="2">
        <v>33</v>
      </c>
      <c r="R480" s="2">
        <v>429</v>
      </c>
      <c r="S480" s="2" t="s">
        <v>867</v>
      </c>
      <c r="T480" s="2">
        <v>1</v>
      </c>
      <c r="U480" s="2">
        <v>1</v>
      </c>
      <c r="V480" s="2" t="s">
        <v>993</v>
      </c>
      <c r="W480" s="2" t="s">
        <v>1132</v>
      </c>
      <c r="X480" s="2" t="s">
        <v>868</v>
      </c>
      <c r="Y480" s="2">
        <v>15669355.23</v>
      </c>
    </row>
    <row r="481" spans="1:25" x14ac:dyDescent="0.25">
      <c r="A481" t="s">
        <v>156</v>
      </c>
      <c r="B481" s="1" t="s">
        <v>156</v>
      </c>
      <c r="C481" s="1" t="s">
        <v>2929</v>
      </c>
      <c r="D481" s="1" t="s">
        <v>2818</v>
      </c>
      <c r="E481" s="1">
        <v>33.200000000000003</v>
      </c>
      <c r="F481" s="1">
        <v>2716.61</v>
      </c>
      <c r="G481" s="1" t="s">
        <v>860</v>
      </c>
      <c r="H481" s="1">
        <v>2</v>
      </c>
      <c r="I481" s="1">
        <v>1</v>
      </c>
      <c r="J481" s="1" t="s">
        <v>993</v>
      </c>
      <c r="K481" s="1" t="s">
        <v>1132</v>
      </c>
      <c r="L481" s="1" t="s">
        <v>868</v>
      </c>
      <c r="M481" s="1">
        <v>11330230.84</v>
      </c>
      <c r="N481" s="2" t="s">
        <v>156</v>
      </c>
      <c r="O481" s="2" t="s">
        <v>2929</v>
      </c>
      <c r="P481" s="2" t="s">
        <v>2818</v>
      </c>
      <c r="Q481" s="2">
        <v>33.200000000000003</v>
      </c>
      <c r="R481" s="2">
        <v>2716.61</v>
      </c>
      <c r="S481" s="2" t="s">
        <v>860</v>
      </c>
      <c r="T481" s="2">
        <v>2</v>
      </c>
      <c r="U481" s="2">
        <v>1</v>
      </c>
      <c r="V481" s="2" t="s">
        <v>993</v>
      </c>
      <c r="W481" s="2" t="s">
        <v>1132</v>
      </c>
      <c r="X481" s="2" t="s">
        <v>868</v>
      </c>
      <c r="Y481" s="2">
        <v>11330230.84</v>
      </c>
    </row>
    <row r="482" spans="1:25" x14ac:dyDescent="0.25">
      <c r="A482" t="s">
        <v>156</v>
      </c>
      <c r="B482" s="1" t="s">
        <v>156</v>
      </c>
      <c r="C482" s="1" t="s">
        <v>2929</v>
      </c>
      <c r="D482" s="1" t="s">
        <v>2818</v>
      </c>
      <c r="E482" s="1">
        <v>33.200000000000003</v>
      </c>
      <c r="F482" s="1">
        <v>2716.61</v>
      </c>
      <c r="G482" s="1" t="s">
        <v>860</v>
      </c>
      <c r="H482" s="1">
        <v>2</v>
      </c>
      <c r="I482" s="1">
        <v>1</v>
      </c>
      <c r="J482" s="1" t="s">
        <v>993</v>
      </c>
      <c r="K482" s="1" t="s">
        <v>1132</v>
      </c>
      <c r="L482" s="1" t="s">
        <v>868</v>
      </c>
      <c r="M482" s="1">
        <v>11330230.84</v>
      </c>
      <c r="N482" s="2" t="s">
        <v>156</v>
      </c>
      <c r="O482" s="2" t="s">
        <v>2929</v>
      </c>
      <c r="P482" s="2" t="s">
        <v>2818</v>
      </c>
      <c r="Q482" s="2">
        <v>33.200000000000003</v>
      </c>
      <c r="R482" s="2">
        <v>2716.61</v>
      </c>
      <c r="S482" s="2" t="s">
        <v>860</v>
      </c>
      <c r="T482" s="2">
        <v>2</v>
      </c>
      <c r="U482" s="2">
        <v>1</v>
      </c>
      <c r="V482" s="2" t="s">
        <v>993</v>
      </c>
      <c r="W482" s="2" t="s">
        <v>1132</v>
      </c>
      <c r="X482" s="2" t="s">
        <v>868</v>
      </c>
      <c r="Y482" s="2">
        <v>11330230.84</v>
      </c>
    </row>
    <row r="483" spans="1:25" x14ac:dyDescent="0.25">
      <c r="A483" t="s">
        <v>156</v>
      </c>
      <c r="B483" s="1" t="s">
        <v>156</v>
      </c>
      <c r="C483" s="1" t="s">
        <v>2929</v>
      </c>
      <c r="D483" s="1" t="s">
        <v>2818</v>
      </c>
      <c r="E483" s="1">
        <v>33.200000000000003</v>
      </c>
      <c r="F483" s="1">
        <v>2716.61</v>
      </c>
      <c r="G483" s="1" t="s">
        <v>860</v>
      </c>
      <c r="H483" s="1">
        <v>2</v>
      </c>
      <c r="I483" s="1">
        <v>1</v>
      </c>
      <c r="J483" s="1" t="s">
        <v>993</v>
      </c>
      <c r="K483" s="1" t="s">
        <v>1132</v>
      </c>
      <c r="L483" s="1" t="s">
        <v>868</v>
      </c>
      <c r="M483" s="1">
        <v>11330230.84</v>
      </c>
      <c r="N483" s="2" t="s">
        <v>156</v>
      </c>
      <c r="O483" s="2" t="s">
        <v>2929</v>
      </c>
      <c r="P483" s="2" t="s">
        <v>2818</v>
      </c>
      <c r="Q483" s="2">
        <v>33.200000000000003</v>
      </c>
      <c r="R483" s="2">
        <v>2716.61</v>
      </c>
      <c r="S483" s="2" t="s">
        <v>860</v>
      </c>
      <c r="T483" s="2">
        <v>2</v>
      </c>
      <c r="U483" s="2">
        <v>1</v>
      </c>
      <c r="V483" s="2" t="s">
        <v>993</v>
      </c>
      <c r="W483" s="2" t="s">
        <v>1132</v>
      </c>
      <c r="X483" s="2" t="s">
        <v>868</v>
      </c>
      <c r="Y483" s="2">
        <v>11330230.84</v>
      </c>
    </row>
    <row r="484" spans="1:25" x14ac:dyDescent="0.25">
      <c r="A484" t="s">
        <v>157</v>
      </c>
      <c r="B484" s="1" t="s">
        <v>157</v>
      </c>
      <c r="C484" s="1" t="s">
        <v>8244</v>
      </c>
      <c r="D484" s="1" t="s">
        <v>3295</v>
      </c>
      <c r="E484" s="1">
        <v>31.6</v>
      </c>
      <c r="F484" s="1">
        <v>109</v>
      </c>
      <c r="G484" s="1" t="s">
        <v>865</v>
      </c>
      <c r="H484" s="1">
        <v>2</v>
      </c>
      <c r="I484" s="1">
        <v>3</v>
      </c>
      <c r="J484" s="1" t="s">
        <v>928</v>
      </c>
      <c r="K484" s="1" t="s">
        <v>928</v>
      </c>
      <c r="L484" s="1" t="s">
        <v>863</v>
      </c>
      <c r="M484" s="1">
        <v>1567292.49</v>
      </c>
      <c r="N484" s="2" t="s">
        <v>157</v>
      </c>
      <c r="O484" s="2" t="s">
        <v>8244</v>
      </c>
      <c r="P484" s="2" t="s">
        <v>3295</v>
      </c>
      <c r="Q484" s="2">
        <v>31.6</v>
      </c>
      <c r="R484" s="2">
        <v>109</v>
      </c>
      <c r="S484" s="2" t="s">
        <v>865</v>
      </c>
      <c r="T484" s="2">
        <v>2</v>
      </c>
      <c r="U484" s="2">
        <v>3</v>
      </c>
      <c r="V484" s="2" t="s">
        <v>928</v>
      </c>
      <c r="W484" s="2" t="s">
        <v>928</v>
      </c>
      <c r="X484" s="2" t="s">
        <v>863</v>
      </c>
      <c r="Y484" s="2">
        <v>1567292.49</v>
      </c>
    </row>
    <row r="485" spans="1:25" x14ac:dyDescent="0.25">
      <c r="A485" t="s">
        <v>157</v>
      </c>
      <c r="B485" s="1" t="s">
        <v>157</v>
      </c>
      <c r="C485" s="1" t="s">
        <v>8244</v>
      </c>
      <c r="D485" s="1" t="s">
        <v>3295</v>
      </c>
      <c r="E485" s="1">
        <v>31.6</v>
      </c>
      <c r="F485" s="1">
        <v>109</v>
      </c>
      <c r="G485" s="1" t="s">
        <v>865</v>
      </c>
      <c r="H485" s="1">
        <v>2</v>
      </c>
      <c r="I485" s="1">
        <v>3</v>
      </c>
      <c r="J485" s="1" t="s">
        <v>928</v>
      </c>
      <c r="K485" s="1" t="s">
        <v>928</v>
      </c>
      <c r="L485" s="1" t="s">
        <v>863</v>
      </c>
      <c r="M485" s="1">
        <v>1567292.49</v>
      </c>
      <c r="N485" s="2" t="s">
        <v>157</v>
      </c>
      <c r="O485" s="2" t="s">
        <v>8244</v>
      </c>
      <c r="P485" s="2" t="s">
        <v>3295</v>
      </c>
      <c r="Q485" s="2">
        <v>31.6</v>
      </c>
      <c r="R485" s="2">
        <v>109</v>
      </c>
      <c r="S485" s="2" t="s">
        <v>865</v>
      </c>
      <c r="T485" s="2">
        <v>2</v>
      </c>
      <c r="U485" s="2">
        <v>3</v>
      </c>
      <c r="V485" s="2" t="s">
        <v>928</v>
      </c>
      <c r="W485" s="2" t="s">
        <v>928</v>
      </c>
      <c r="X485" s="2" t="s">
        <v>863</v>
      </c>
      <c r="Y485" s="2">
        <v>1567292.49</v>
      </c>
    </row>
    <row r="486" spans="1:25" x14ac:dyDescent="0.25">
      <c r="A486" t="s">
        <v>157</v>
      </c>
      <c r="B486" s="1" t="s">
        <v>157</v>
      </c>
      <c r="C486" s="1" t="s">
        <v>8244</v>
      </c>
      <c r="D486" s="1" t="s">
        <v>3295</v>
      </c>
      <c r="E486" s="1">
        <v>31.6</v>
      </c>
      <c r="F486" s="1">
        <v>109</v>
      </c>
      <c r="G486" s="1" t="s">
        <v>865</v>
      </c>
      <c r="H486" s="1">
        <v>2</v>
      </c>
      <c r="I486" s="1">
        <v>3</v>
      </c>
      <c r="J486" s="1" t="s">
        <v>928</v>
      </c>
      <c r="K486" s="1" t="s">
        <v>928</v>
      </c>
      <c r="L486" s="1" t="s">
        <v>863</v>
      </c>
      <c r="M486" s="1">
        <v>1567292.49</v>
      </c>
      <c r="N486" s="2" t="s">
        <v>157</v>
      </c>
      <c r="O486" s="2" t="s">
        <v>8244</v>
      </c>
      <c r="P486" s="2" t="s">
        <v>3295</v>
      </c>
      <c r="Q486" s="2">
        <v>31.6</v>
      </c>
      <c r="R486" s="2">
        <v>109</v>
      </c>
      <c r="S486" s="2" t="s">
        <v>865</v>
      </c>
      <c r="T486" s="2">
        <v>2</v>
      </c>
      <c r="U486" s="2">
        <v>3</v>
      </c>
      <c r="V486" s="2" t="s">
        <v>928</v>
      </c>
      <c r="W486" s="2" t="s">
        <v>928</v>
      </c>
      <c r="X486" s="2" t="s">
        <v>863</v>
      </c>
      <c r="Y486" s="2">
        <v>1567292.49</v>
      </c>
    </row>
    <row r="487" spans="1:25" x14ac:dyDescent="0.25">
      <c r="A487" t="s">
        <v>158</v>
      </c>
      <c r="B487" s="1" t="s">
        <v>158</v>
      </c>
      <c r="C487" s="1" t="s">
        <v>9502</v>
      </c>
      <c r="D487" s="1" t="s">
        <v>9503</v>
      </c>
      <c r="E487" s="1">
        <v>40.9</v>
      </c>
      <c r="F487" s="1">
        <v>1023</v>
      </c>
      <c r="G487" s="1" t="s">
        <v>918</v>
      </c>
      <c r="H487" s="1">
        <v>3</v>
      </c>
      <c r="I487" s="1">
        <v>3</v>
      </c>
      <c r="J487" s="1" t="s">
        <v>861</v>
      </c>
      <c r="K487" s="1" t="s">
        <v>933</v>
      </c>
      <c r="L487" s="1" t="s">
        <v>1097</v>
      </c>
      <c r="M487" s="1">
        <v>17383433.440000001</v>
      </c>
      <c r="N487" s="2" t="s">
        <v>158</v>
      </c>
      <c r="O487" s="2" t="s">
        <v>9502</v>
      </c>
      <c r="P487" s="2" t="s">
        <v>9503</v>
      </c>
      <c r="Q487" s="2">
        <v>40.9</v>
      </c>
      <c r="R487" s="2">
        <v>1023</v>
      </c>
      <c r="S487" s="2" t="s">
        <v>918</v>
      </c>
      <c r="T487" s="2">
        <v>3</v>
      </c>
      <c r="U487" s="2">
        <v>3</v>
      </c>
      <c r="V487" s="2" t="s">
        <v>861</v>
      </c>
      <c r="W487" s="2" t="s">
        <v>933</v>
      </c>
      <c r="X487" s="2" t="s">
        <v>1097</v>
      </c>
      <c r="Y487" s="2">
        <v>17383433.440000001</v>
      </c>
    </row>
    <row r="488" spans="1:25" x14ac:dyDescent="0.25">
      <c r="A488" t="s">
        <v>158</v>
      </c>
      <c r="B488" s="1" t="s">
        <v>158</v>
      </c>
      <c r="C488" s="1" t="s">
        <v>9502</v>
      </c>
      <c r="D488" s="1" t="s">
        <v>9503</v>
      </c>
      <c r="E488" s="1">
        <v>40.9</v>
      </c>
      <c r="F488" s="1">
        <v>1023</v>
      </c>
      <c r="G488" s="1" t="s">
        <v>918</v>
      </c>
      <c r="H488" s="1">
        <v>3</v>
      </c>
      <c r="I488" s="1">
        <v>3</v>
      </c>
      <c r="J488" s="1" t="s">
        <v>861</v>
      </c>
      <c r="K488" s="1" t="s">
        <v>933</v>
      </c>
      <c r="L488" s="1" t="s">
        <v>1097</v>
      </c>
      <c r="M488" s="1">
        <v>17383433.440000001</v>
      </c>
      <c r="N488" s="2" t="s">
        <v>158</v>
      </c>
      <c r="O488" s="2" t="s">
        <v>9502</v>
      </c>
      <c r="P488" s="2" t="s">
        <v>9503</v>
      </c>
      <c r="Q488" s="2">
        <v>40.9</v>
      </c>
      <c r="R488" s="2">
        <v>1023</v>
      </c>
      <c r="S488" s="2" t="s">
        <v>918</v>
      </c>
      <c r="T488" s="2">
        <v>3</v>
      </c>
      <c r="U488" s="2">
        <v>3</v>
      </c>
      <c r="V488" s="2" t="s">
        <v>861</v>
      </c>
      <c r="W488" s="2" t="s">
        <v>933</v>
      </c>
      <c r="X488" s="2" t="s">
        <v>1097</v>
      </c>
      <c r="Y488" s="2">
        <v>17383433.440000001</v>
      </c>
    </row>
    <row r="489" spans="1:25" x14ac:dyDescent="0.25">
      <c r="A489" t="s">
        <v>158</v>
      </c>
      <c r="B489" s="1" t="s">
        <v>158</v>
      </c>
      <c r="C489" s="1" t="s">
        <v>9502</v>
      </c>
      <c r="D489" s="1" t="s">
        <v>9503</v>
      </c>
      <c r="E489" s="1">
        <v>40.9</v>
      </c>
      <c r="F489" s="1">
        <v>1023</v>
      </c>
      <c r="G489" s="1" t="s">
        <v>918</v>
      </c>
      <c r="H489" s="1">
        <v>3</v>
      </c>
      <c r="I489" s="1">
        <v>3</v>
      </c>
      <c r="J489" s="1" t="s">
        <v>861</v>
      </c>
      <c r="K489" s="1" t="s">
        <v>933</v>
      </c>
      <c r="L489" s="1" t="s">
        <v>1097</v>
      </c>
      <c r="M489" s="1">
        <v>17383433.440000001</v>
      </c>
      <c r="N489" s="2" t="s">
        <v>158</v>
      </c>
      <c r="O489" s="2" t="s">
        <v>9502</v>
      </c>
      <c r="P489" s="2" t="s">
        <v>9503</v>
      </c>
      <c r="Q489" s="2">
        <v>40.9</v>
      </c>
      <c r="R489" s="2">
        <v>1023</v>
      </c>
      <c r="S489" s="2" t="s">
        <v>918</v>
      </c>
      <c r="T489" s="2">
        <v>3</v>
      </c>
      <c r="U489" s="2">
        <v>3</v>
      </c>
      <c r="V489" s="2" t="s">
        <v>861</v>
      </c>
      <c r="W489" s="2" t="s">
        <v>933</v>
      </c>
      <c r="X489" s="2" t="s">
        <v>1097</v>
      </c>
      <c r="Y489" s="2">
        <v>17383433.440000001</v>
      </c>
    </row>
    <row r="490" spans="1:25" x14ac:dyDescent="0.25">
      <c r="A490" t="s">
        <v>159</v>
      </c>
      <c r="B490" s="1" t="s">
        <v>159</v>
      </c>
      <c r="C490" s="1" t="s">
        <v>3815</v>
      </c>
      <c r="D490" s="1" t="s">
        <v>3295</v>
      </c>
      <c r="E490" s="1">
        <v>41</v>
      </c>
      <c r="F490" s="1">
        <v>452.1</v>
      </c>
      <c r="G490" s="1" t="s">
        <v>916</v>
      </c>
      <c r="H490" s="1">
        <v>3</v>
      </c>
      <c r="I490" s="1">
        <v>1</v>
      </c>
      <c r="J490" s="1" t="s">
        <v>928</v>
      </c>
      <c r="K490" s="1" t="s">
        <v>928</v>
      </c>
      <c r="L490" s="1" t="s">
        <v>913</v>
      </c>
      <c r="M490" s="1">
        <v>19019081.219999999</v>
      </c>
      <c r="N490" s="2" t="s">
        <v>159</v>
      </c>
      <c r="O490" s="2" t="s">
        <v>3815</v>
      </c>
      <c r="P490" s="2" t="s">
        <v>3295</v>
      </c>
      <c r="Q490" s="2">
        <v>41</v>
      </c>
      <c r="R490" s="2">
        <v>452.1</v>
      </c>
      <c r="S490" s="2" t="s">
        <v>916</v>
      </c>
      <c r="T490" s="2">
        <v>3</v>
      </c>
      <c r="U490" s="2">
        <v>1</v>
      </c>
      <c r="V490" s="2" t="s">
        <v>928</v>
      </c>
      <c r="W490" s="2" t="s">
        <v>928</v>
      </c>
      <c r="X490" s="2" t="s">
        <v>913</v>
      </c>
      <c r="Y490" s="2">
        <v>19019081.219999999</v>
      </c>
    </row>
    <row r="491" spans="1:25" x14ac:dyDescent="0.25">
      <c r="A491" t="s">
        <v>159</v>
      </c>
      <c r="B491" s="1" t="s">
        <v>159</v>
      </c>
      <c r="C491" s="1" t="s">
        <v>3815</v>
      </c>
      <c r="D491" s="1" t="s">
        <v>3295</v>
      </c>
      <c r="E491" s="1">
        <v>41</v>
      </c>
      <c r="F491" s="1">
        <v>452.1</v>
      </c>
      <c r="G491" s="1" t="s">
        <v>916</v>
      </c>
      <c r="H491" s="1">
        <v>3</v>
      </c>
      <c r="I491" s="1">
        <v>1</v>
      </c>
      <c r="J491" s="1" t="s">
        <v>928</v>
      </c>
      <c r="K491" s="1" t="s">
        <v>928</v>
      </c>
      <c r="L491" s="1" t="s">
        <v>913</v>
      </c>
      <c r="M491" s="1">
        <v>19019081.219999999</v>
      </c>
      <c r="N491" s="2" t="s">
        <v>159</v>
      </c>
      <c r="O491" s="2" t="s">
        <v>3815</v>
      </c>
      <c r="P491" s="2" t="s">
        <v>3295</v>
      </c>
      <c r="Q491" s="2">
        <v>41</v>
      </c>
      <c r="R491" s="2">
        <v>452.1</v>
      </c>
      <c r="S491" s="2" t="s">
        <v>916</v>
      </c>
      <c r="T491" s="2">
        <v>3</v>
      </c>
      <c r="U491" s="2">
        <v>1</v>
      </c>
      <c r="V491" s="2" t="s">
        <v>928</v>
      </c>
      <c r="W491" s="2" t="s">
        <v>928</v>
      </c>
      <c r="X491" s="2" t="s">
        <v>913</v>
      </c>
      <c r="Y491" s="2">
        <v>19019081.219999999</v>
      </c>
    </row>
    <row r="492" spans="1:25" x14ac:dyDescent="0.25">
      <c r="A492" t="s">
        <v>159</v>
      </c>
      <c r="B492" s="1" t="s">
        <v>159</v>
      </c>
      <c r="C492" s="1" t="s">
        <v>3815</v>
      </c>
      <c r="D492" s="1" t="s">
        <v>3295</v>
      </c>
      <c r="E492" s="1">
        <v>41</v>
      </c>
      <c r="F492" s="1">
        <v>452.1</v>
      </c>
      <c r="G492" s="1" t="s">
        <v>916</v>
      </c>
      <c r="H492" s="1">
        <v>3</v>
      </c>
      <c r="I492" s="1">
        <v>1</v>
      </c>
      <c r="J492" s="1" t="s">
        <v>928</v>
      </c>
      <c r="K492" s="1" t="s">
        <v>928</v>
      </c>
      <c r="L492" s="1" t="s">
        <v>913</v>
      </c>
      <c r="M492" s="1">
        <v>19019081.219999999</v>
      </c>
      <c r="N492" s="2" t="s">
        <v>159</v>
      </c>
      <c r="O492" s="2" t="s">
        <v>3815</v>
      </c>
      <c r="P492" s="2" t="s">
        <v>3295</v>
      </c>
      <c r="Q492" s="2">
        <v>41</v>
      </c>
      <c r="R492" s="2">
        <v>452.1</v>
      </c>
      <c r="S492" s="2" t="s">
        <v>916</v>
      </c>
      <c r="T492" s="2">
        <v>3</v>
      </c>
      <c r="U492" s="2">
        <v>1</v>
      </c>
      <c r="V492" s="2" t="s">
        <v>928</v>
      </c>
      <c r="W492" s="2" t="s">
        <v>928</v>
      </c>
      <c r="X492" s="2" t="s">
        <v>913</v>
      </c>
      <c r="Y492" s="2">
        <v>19019081.219999999</v>
      </c>
    </row>
    <row r="493" spans="1:25" x14ac:dyDescent="0.25">
      <c r="A493" t="s">
        <v>160</v>
      </c>
      <c r="B493" s="1" t="s">
        <v>160</v>
      </c>
      <c r="C493" s="1" t="e">
        <v>#N/A</v>
      </c>
      <c r="D493" s="1" t="e">
        <v>#N/A</v>
      </c>
      <c r="E493" s="1" t="e">
        <v>#N/A</v>
      </c>
      <c r="F493" s="1" t="e">
        <v>#N/A</v>
      </c>
      <c r="G493" s="1" t="e">
        <v>#N/A</v>
      </c>
      <c r="H493" s="1" t="e">
        <v>#N/A</v>
      </c>
      <c r="I493" s="1" t="e">
        <v>#N/A</v>
      </c>
      <c r="J493" s="1" t="e">
        <v>#N/A</v>
      </c>
      <c r="K493" s="1" t="e">
        <v>#N/A</v>
      </c>
      <c r="L493" s="1" t="e">
        <v>#N/A</v>
      </c>
      <c r="M493" s="1" t="e">
        <v>#N/A</v>
      </c>
      <c r="N493" s="2" t="s">
        <v>160</v>
      </c>
      <c r="O493" s="2" t="s">
        <v>1093</v>
      </c>
      <c r="P493" s="2" t="s">
        <v>1094</v>
      </c>
      <c r="Q493" s="2">
        <v>58</v>
      </c>
      <c r="R493" s="2">
        <v>612.55999999999995</v>
      </c>
      <c r="S493" s="2" t="s">
        <v>918</v>
      </c>
      <c r="T493" s="2">
        <v>3</v>
      </c>
      <c r="U493" s="2">
        <v>3</v>
      </c>
      <c r="V493" s="2" t="s">
        <v>928</v>
      </c>
      <c r="W493" s="2" t="s">
        <v>933</v>
      </c>
      <c r="X493" s="2" t="s">
        <v>1097</v>
      </c>
      <c r="Y493" s="2">
        <v>27068888.239999998</v>
      </c>
    </row>
    <row r="494" spans="1:25" x14ac:dyDescent="0.25">
      <c r="A494" t="s">
        <v>161</v>
      </c>
      <c r="B494" s="1" t="s">
        <v>161</v>
      </c>
      <c r="C494" s="1" t="s">
        <v>1093</v>
      </c>
      <c r="D494" s="1" t="s">
        <v>1094</v>
      </c>
      <c r="E494" s="1">
        <v>48.9</v>
      </c>
      <c r="F494" s="1">
        <v>574</v>
      </c>
      <c r="G494" s="1" t="s">
        <v>918</v>
      </c>
      <c r="H494" s="1">
        <v>3</v>
      </c>
      <c r="I494" s="1">
        <v>3</v>
      </c>
      <c r="J494" s="1" t="s">
        <v>993</v>
      </c>
      <c r="K494" s="1" t="s">
        <v>1095</v>
      </c>
      <c r="L494" s="1" t="s">
        <v>1097</v>
      </c>
      <c r="M494" s="1">
        <v>6827514.8600000003</v>
      </c>
      <c r="N494" s="2" t="s">
        <v>161</v>
      </c>
      <c r="O494" s="2" t="s">
        <v>1093</v>
      </c>
      <c r="P494" s="2" t="s">
        <v>1094</v>
      </c>
      <c r="Q494" s="2">
        <v>48.9</v>
      </c>
      <c r="R494" s="2">
        <v>574</v>
      </c>
      <c r="S494" s="2" t="s">
        <v>918</v>
      </c>
      <c r="T494" s="2">
        <v>3</v>
      </c>
      <c r="U494" s="2">
        <v>3</v>
      </c>
      <c r="V494" s="2" t="s">
        <v>993</v>
      </c>
      <c r="W494" s="2" t="s">
        <v>1095</v>
      </c>
      <c r="X494" s="2" t="s">
        <v>1097</v>
      </c>
      <c r="Y494" s="2">
        <v>6827514.8600000003</v>
      </c>
    </row>
    <row r="495" spans="1:25" x14ac:dyDescent="0.25">
      <c r="A495" t="s">
        <v>161</v>
      </c>
      <c r="B495" s="1" t="s">
        <v>161</v>
      </c>
      <c r="C495" s="1" t="s">
        <v>1093</v>
      </c>
      <c r="D495" s="1" t="s">
        <v>1094</v>
      </c>
      <c r="E495" s="1">
        <v>48.9</v>
      </c>
      <c r="F495" s="1">
        <v>574</v>
      </c>
      <c r="G495" s="1" t="s">
        <v>918</v>
      </c>
      <c r="H495" s="1">
        <v>3</v>
      </c>
      <c r="I495" s="1">
        <v>3</v>
      </c>
      <c r="J495" s="1" t="s">
        <v>993</v>
      </c>
      <c r="K495" s="1" t="s">
        <v>1095</v>
      </c>
      <c r="L495" s="1" t="s">
        <v>1097</v>
      </c>
      <c r="M495" s="1">
        <v>6827514.8600000003</v>
      </c>
      <c r="N495" s="2" t="s">
        <v>161</v>
      </c>
      <c r="O495" s="2" t="s">
        <v>1093</v>
      </c>
      <c r="P495" s="2" t="s">
        <v>1094</v>
      </c>
      <c r="Q495" s="2">
        <v>48.9</v>
      </c>
      <c r="R495" s="2">
        <v>574</v>
      </c>
      <c r="S495" s="2" t="s">
        <v>918</v>
      </c>
      <c r="T495" s="2">
        <v>3</v>
      </c>
      <c r="U495" s="2">
        <v>3</v>
      </c>
      <c r="V495" s="2" t="s">
        <v>993</v>
      </c>
      <c r="W495" s="2" t="s">
        <v>1095</v>
      </c>
      <c r="X495" s="2" t="s">
        <v>1097</v>
      </c>
      <c r="Y495" s="2">
        <v>6827514.8600000003</v>
      </c>
    </row>
    <row r="496" spans="1:25" x14ac:dyDescent="0.25">
      <c r="A496" t="s">
        <v>161</v>
      </c>
      <c r="B496" s="1" t="s">
        <v>161</v>
      </c>
      <c r="C496" s="1" t="s">
        <v>1093</v>
      </c>
      <c r="D496" s="1" t="s">
        <v>1094</v>
      </c>
      <c r="E496" s="1">
        <v>48.9</v>
      </c>
      <c r="F496" s="1">
        <v>574</v>
      </c>
      <c r="G496" s="1" t="s">
        <v>918</v>
      </c>
      <c r="H496" s="1">
        <v>3</v>
      </c>
      <c r="I496" s="1">
        <v>3</v>
      </c>
      <c r="J496" s="1" t="s">
        <v>993</v>
      </c>
      <c r="K496" s="1" t="s">
        <v>1095</v>
      </c>
      <c r="L496" s="1" t="s">
        <v>1097</v>
      </c>
      <c r="M496" s="1">
        <v>6827514.8600000003</v>
      </c>
      <c r="N496" s="2" t="s">
        <v>161</v>
      </c>
      <c r="O496" s="2" t="s">
        <v>1093</v>
      </c>
      <c r="P496" s="2" t="s">
        <v>1094</v>
      </c>
      <c r="Q496" s="2">
        <v>48.9</v>
      </c>
      <c r="R496" s="2">
        <v>574</v>
      </c>
      <c r="S496" s="2" t="s">
        <v>918</v>
      </c>
      <c r="T496" s="2">
        <v>3</v>
      </c>
      <c r="U496" s="2">
        <v>3</v>
      </c>
      <c r="V496" s="2" t="s">
        <v>993</v>
      </c>
      <c r="W496" s="2" t="s">
        <v>1095</v>
      </c>
      <c r="X496" s="2" t="s">
        <v>1097</v>
      </c>
      <c r="Y496" s="2">
        <v>6827514.8600000003</v>
      </c>
    </row>
    <row r="497" spans="1:25" x14ac:dyDescent="0.25">
      <c r="A497" t="s">
        <v>162</v>
      </c>
      <c r="B497" s="1" t="s">
        <v>162</v>
      </c>
      <c r="C497" s="1" t="s">
        <v>2761</v>
      </c>
      <c r="D497" s="1" t="s">
        <v>2762</v>
      </c>
      <c r="E497" s="1">
        <v>57.8</v>
      </c>
      <c r="F497" s="1">
        <v>208.17</v>
      </c>
      <c r="G497" s="1" t="s">
        <v>867</v>
      </c>
      <c r="H497" s="1">
        <v>3</v>
      </c>
      <c r="I497" s="1">
        <v>3</v>
      </c>
      <c r="J497" s="1" t="s">
        <v>861</v>
      </c>
      <c r="K497" s="1" t="s">
        <v>882</v>
      </c>
      <c r="L497" s="1" t="s">
        <v>876</v>
      </c>
      <c r="M497" s="1">
        <v>28255832.68</v>
      </c>
      <c r="N497" s="2" t="s">
        <v>162</v>
      </c>
      <c r="O497" s="2" t="s">
        <v>2761</v>
      </c>
      <c r="P497" s="2" t="s">
        <v>2762</v>
      </c>
      <c r="Q497" s="2">
        <v>57.8</v>
      </c>
      <c r="R497" s="2">
        <v>208.17</v>
      </c>
      <c r="S497" s="2" t="s">
        <v>867</v>
      </c>
      <c r="T497" s="2">
        <v>3</v>
      </c>
      <c r="U497" s="2">
        <v>3</v>
      </c>
      <c r="V497" s="2" t="s">
        <v>861</v>
      </c>
      <c r="W497" s="2" t="s">
        <v>882</v>
      </c>
      <c r="X497" s="2" t="s">
        <v>876</v>
      </c>
      <c r="Y497" s="2">
        <v>28255832.68</v>
      </c>
    </row>
    <row r="498" spans="1:25" x14ac:dyDescent="0.25">
      <c r="A498" t="s">
        <v>162</v>
      </c>
      <c r="B498" s="1" t="s">
        <v>162</v>
      </c>
      <c r="C498" s="1" t="s">
        <v>2761</v>
      </c>
      <c r="D498" s="1" t="s">
        <v>2762</v>
      </c>
      <c r="E498" s="1">
        <v>57.8</v>
      </c>
      <c r="F498" s="1">
        <v>208.17</v>
      </c>
      <c r="G498" s="1" t="s">
        <v>867</v>
      </c>
      <c r="H498" s="1">
        <v>3</v>
      </c>
      <c r="I498" s="1">
        <v>3</v>
      </c>
      <c r="J498" s="1" t="s">
        <v>861</v>
      </c>
      <c r="K498" s="1" t="s">
        <v>882</v>
      </c>
      <c r="L498" s="1" t="s">
        <v>876</v>
      </c>
      <c r="M498" s="1">
        <v>28255832.68</v>
      </c>
      <c r="N498" s="2" t="s">
        <v>162</v>
      </c>
      <c r="O498" s="2" t="s">
        <v>2761</v>
      </c>
      <c r="P498" s="2" t="s">
        <v>2762</v>
      </c>
      <c r="Q498" s="2">
        <v>57.8</v>
      </c>
      <c r="R498" s="2">
        <v>208.17</v>
      </c>
      <c r="S498" s="2" t="s">
        <v>867</v>
      </c>
      <c r="T498" s="2">
        <v>3</v>
      </c>
      <c r="U498" s="2">
        <v>3</v>
      </c>
      <c r="V498" s="2" t="s">
        <v>861</v>
      </c>
      <c r="W498" s="2" t="s">
        <v>882</v>
      </c>
      <c r="X498" s="2" t="s">
        <v>876</v>
      </c>
      <c r="Y498" s="2">
        <v>28255832.68</v>
      </c>
    </row>
    <row r="499" spans="1:25" x14ac:dyDescent="0.25">
      <c r="A499" t="s">
        <v>162</v>
      </c>
      <c r="B499" s="1" t="s">
        <v>162</v>
      </c>
      <c r="C499" s="1" t="s">
        <v>2761</v>
      </c>
      <c r="D499" s="1" t="s">
        <v>2762</v>
      </c>
      <c r="E499" s="1">
        <v>57.8</v>
      </c>
      <c r="F499" s="1">
        <v>208.17</v>
      </c>
      <c r="G499" s="1" t="s">
        <v>867</v>
      </c>
      <c r="H499" s="1">
        <v>3</v>
      </c>
      <c r="I499" s="1">
        <v>3</v>
      </c>
      <c r="J499" s="1" t="s">
        <v>861</v>
      </c>
      <c r="K499" s="1" t="s">
        <v>882</v>
      </c>
      <c r="L499" s="1" t="s">
        <v>876</v>
      </c>
      <c r="M499" s="1">
        <v>28255832.68</v>
      </c>
      <c r="N499" s="2" t="s">
        <v>162</v>
      </c>
      <c r="O499" s="2" t="s">
        <v>2761</v>
      </c>
      <c r="P499" s="2" t="s">
        <v>2762</v>
      </c>
      <c r="Q499" s="2">
        <v>57.8</v>
      </c>
      <c r="R499" s="2">
        <v>208.17</v>
      </c>
      <c r="S499" s="2" t="s">
        <v>867</v>
      </c>
      <c r="T499" s="2">
        <v>3</v>
      </c>
      <c r="U499" s="2">
        <v>3</v>
      </c>
      <c r="V499" s="2" t="s">
        <v>861</v>
      </c>
      <c r="W499" s="2" t="s">
        <v>882</v>
      </c>
      <c r="X499" s="2" t="s">
        <v>876</v>
      </c>
      <c r="Y499" s="2">
        <v>28255832.68</v>
      </c>
    </row>
    <row r="500" spans="1:25" x14ac:dyDescent="0.25">
      <c r="A500" t="s">
        <v>163</v>
      </c>
      <c r="B500" s="1" t="s">
        <v>163</v>
      </c>
      <c r="C500" s="1" t="s">
        <v>1093</v>
      </c>
      <c r="D500" s="1" t="s">
        <v>1094</v>
      </c>
      <c r="E500" s="1">
        <v>47.5</v>
      </c>
      <c r="F500" s="1">
        <v>1118</v>
      </c>
      <c r="G500" s="1" t="s">
        <v>918</v>
      </c>
      <c r="H500" s="1">
        <v>3</v>
      </c>
      <c r="I500" s="1">
        <v>2</v>
      </c>
      <c r="J500" s="1" t="s">
        <v>993</v>
      </c>
      <c r="K500" s="1" t="s">
        <v>1095</v>
      </c>
      <c r="L500" s="1" t="s">
        <v>1097</v>
      </c>
      <c r="M500" s="1">
        <v>6127779.6399999997</v>
      </c>
      <c r="N500" s="2" t="s">
        <v>163</v>
      </c>
      <c r="O500" s="2" t="s">
        <v>1093</v>
      </c>
      <c r="P500" s="2" t="s">
        <v>1094</v>
      </c>
      <c r="Q500" s="2">
        <v>47.5</v>
      </c>
      <c r="R500" s="2">
        <v>1118</v>
      </c>
      <c r="S500" s="2" t="s">
        <v>918</v>
      </c>
      <c r="T500" s="2">
        <v>3</v>
      </c>
      <c r="U500" s="2">
        <v>2</v>
      </c>
      <c r="V500" s="2" t="s">
        <v>993</v>
      </c>
      <c r="W500" s="2" t="s">
        <v>1095</v>
      </c>
      <c r="X500" s="2" t="s">
        <v>1097</v>
      </c>
      <c r="Y500" s="2">
        <v>6127779.6399999997</v>
      </c>
    </row>
    <row r="501" spans="1:25" x14ac:dyDescent="0.25">
      <c r="A501" t="s">
        <v>163</v>
      </c>
      <c r="B501" s="1" t="s">
        <v>163</v>
      </c>
      <c r="C501" s="1" t="s">
        <v>1093</v>
      </c>
      <c r="D501" s="1" t="s">
        <v>1094</v>
      </c>
      <c r="E501" s="1">
        <v>47.5</v>
      </c>
      <c r="F501" s="1">
        <v>1118</v>
      </c>
      <c r="G501" s="1" t="s">
        <v>918</v>
      </c>
      <c r="H501" s="1">
        <v>3</v>
      </c>
      <c r="I501" s="1">
        <v>2</v>
      </c>
      <c r="J501" s="1" t="s">
        <v>993</v>
      </c>
      <c r="K501" s="1" t="s">
        <v>1095</v>
      </c>
      <c r="L501" s="1" t="s">
        <v>1097</v>
      </c>
      <c r="M501" s="1">
        <v>6127779.6399999997</v>
      </c>
      <c r="N501" s="2" t="s">
        <v>163</v>
      </c>
      <c r="O501" s="2" t="s">
        <v>1093</v>
      </c>
      <c r="P501" s="2" t="s">
        <v>1094</v>
      </c>
      <c r="Q501" s="2">
        <v>47.5</v>
      </c>
      <c r="R501" s="2">
        <v>1118</v>
      </c>
      <c r="S501" s="2" t="s">
        <v>918</v>
      </c>
      <c r="T501" s="2">
        <v>3</v>
      </c>
      <c r="U501" s="2">
        <v>2</v>
      </c>
      <c r="V501" s="2" t="s">
        <v>993</v>
      </c>
      <c r="W501" s="2" t="s">
        <v>1095</v>
      </c>
      <c r="X501" s="2" t="s">
        <v>1097</v>
      </c>
      <c r="Y501" s="2">
        <v>6127779.6399999997</v>
      </c>
    </row>
    <row r="502" spans="1:25" x14ac:dyDescent="0.25">
      <c r="A502" t="s">
        <v>163</v>
      </c>
      <c r="B502" s="1" t="s">
        <v>163</v>
      </c>
      <c r="C502" s="1" t="s">
        <v>1093</v>
      </c>
      <c r="D502" s="1" t="s">
        <v>1094</v>
      </c>
      <c r="E502" s="1">
        <v>47.5</v>
      </c>
      <c r="F502" s="1">
        <v>1118</v>
      </c>
      <c r="G502" s="1" t="s">
        <v>918</v>
      </c>
      <c r="H502" s="1">
        <v>3</v>
      </c>
      <c r="I502" s="1">
        <v>2</v>
      </c>
      <c r="J502" s="1" t="s">
        <v>993</v>
      </c>
      <c r="K502" s="1" t="s">
        <v>1095</v>
      </c>
      <c r="L502" s="1" t="s">
        <v>1097</v>
      </c>
      <c r="M502" s="1">
        <v>6127779.6399999997</v>
      </c>
      <c r="N502" s="2" t="s">
        <v>163</v>
      </c>
      <c r="O502" s="2" t="s">
        <v>1093</v>
      </c>
      <c r="P502" s="2" t="s">
        <v>1094</v>
      </c>
      <c r="Q502" s="2">
        <v>47.5</v>
      </c>
      <c r="R502" s="2">
        <v>1118</v>
      </c>
      <c r="S502" s="2" t="s">
        <v>918</v>
      </c>
      <c r="T502" s="2">
        <v>3</v>
      </c>
      <c r="U502" s="2">
        <v>2</v>
      </c>
      <c r="V502" s="2" t="s">
        <v>993</v>
      </c>
      <c r="W502" s="2" t="s">
        <v>1095</v>
      </c>
      <c r="X502" s="2" t="s">
        <v>1097</v>
      </c>
      <c r="Y502" s="2">
        <v>6127779.6399999997</v>
      </c>
    </row>
    <row r="503" spans="1:25" x14ac:dyDescent="0.25">
      <c r="A503" t="s">
        <v>164</v>
      </c>
      <c r="B503" s="1" t="s">
        <v>164</v>
      </c>
      <c r="C503" s="1" t="s">
        <v>10237</v>
      </c>
      <c r="D503" s="1" t="s">
        <v>10226</v>
      </c>
      <c r="E503" s="1">
        <v>37.1</v>
      </c>
      <c r="F503" s="1">
        <v>2528.9699999999998</v>
      </c>
      <c r="G503" s="1" t="s">
        <v>918</v>
      </c>
      <c r="H503" s="1">
        <v>3</v>
      </c>
      <c r="I503" s="1">
        <v>2</v>
      </c>
      <c r="J503" s="1" t="s">
        <v>861</v>
      </c>
      <c r="K503" s="1" t="s">
        <v>933</v>
      </c>
      <c r="L503" s="1" t="s">
        <v>1097</v>
      </c>
      <c r="M503" s="1">
        <v>24540701.98</v>
      </c>
      <c r="N503" s="2" t="s">
        <v>164</v>
      </c>
      <c r="O503" s="2" t="s">
        <v>10237</v>
      </c>
      <c r="P503" s="2" t="s">
        <v>10226</v>
      </c>
      <c r="Q503" s="2">
        <v>37.1</v>
      </c>
      <c r="R503" s="2">
        <v>2528.9699999999998</v>
      </c>
      <c r="S503" s="2" t="s">
        <v>918</v>
      </c>
      <c r="T503" s="2">
        <v>3</v>
      </c>
      <c r="U503" s="2">
        <v>2</v>
      </c>
      <c r="V503" s="2" t="s">
        <v>861</v>
      </c>
      <c r="W503" s="2" t="s">
        <v>933</v>
      </c>
      <c r="X503" s="2" t="s">
        <v>1097</v>
      </c>
      <c r="Y503" s="2">
        <v>24540701.98</v>
      </c>
    </row>
    <row r="504" spans="1:25" x14ac:dyDescent="0.25">
      <c r="A504" t="s">
        <v>164</v>
      </c>
      <c r="B504" s="1" t="s">
        <v>164</v>
      </c>
      <c r="C504" s="1" t="s">
        <v>10237</v>
      </c>
      <c r="D504" s="1" t="s">
        <v>10226</v>
      </c>
      <c r="E504" s="1">
        <v>37.1</v>
      </c>
      <c r="F504" s="1">
        <v>2528.9699999999998</v>
      </c>
      <c r="G504" s="1" t="s">
        <v>918</v>
      </c>
      <c r="H504" s="1">
        <v>3</v>
      </c>
      <c r="I504" s="1">
        <v>2</v>
      </c>
      <c r="J504" s="1" t="s">
        <v>861</v>
      </c>
      <c r="K504" s="1" t="s">
        <v>933</v>
      </c>
      <c r="L504" s="1" t="s">
        <v>1097</v>
      </c>
      <c r="M504" s="1">
        <v>24540701.98</v>
      </c>
      <c r="N504" s="2" t="s">
        <v>164</v>
      </c>
      <c r="O504" s="2" t="s">
        <v>10237</v>
      </c>
      <c r="P504" s="2" t="s">
        <v>10226</v>
      </c>
      <c r="Q504" s="2">
        <v>37.1</v>
      </c>
      <c r="R504" s="2">
        <v>2528.9699999999998</v>
      </c>
      <c r="S504" s="2" t="s">
        <v>918</v>
      </c>
      <c r="T504" s="2">
        <v>3</v>
      </c>
      <c r="U504" s="2">
        <v>2</v>
      </c>
      <c r="V504" s="2" t="s">
        <v>861</v>
      </c>
      <c r="W504" s="2" t="s">
        <v>933</v>
      </c>
      <c r="X504" s="2" t="s">
        <v>1097</v>
      </c>
      <c r="Y504" s="2">
        <v>24540701.98</v>
      </c>
    </row>
    <row r="505" spans="1:25" x14ac:dyDescent="0.25">
      <c r="A505" t="s">
        <v>164</v>
      </c>
      <c r="B505" s="1" t="s">
        <v>164</v>
      </c>
      <c r="C505" s="1" t="s">
        <v>10237</v>
      </c>
      <c r="D505" s="1" t="s">
        <v>10226</v>
      </c>
      <c r="E505" s="1">
        <v>37.1</v>
      </c>
      <c r="F505" s="1">
        <v>2528.9699999999998</v>
      </c>
      <c r="G505" s="1" t="s">
        <v>918</v>
      </c>
      <c r="H505" s="1">
        <v>3</v>
      </c>
      <c r="I505" s="1">
        <v>2</v>
      </c>
      <c r="J505" s="1" t="s">
        <v>861</v>
      </c>
      <c r="K505" s="1" t="s">
        <v>933</v>
      </c>
      <c r="L505" s="1" t="s">
        <v>1097</v>
      </c>
      <c r="M505" s="1">
        <v>24540701.98</v>
      </c>
      <c r="N505" s="2" t="s">
        <v>164</v>
      </c>
      <c r="O505" s="2" t="s">
        <v>10237</v>
      </c>
      <c r="P505" s="2" t="s">
        <v>10226</v>
      </c>
      <c r="Q505" s="2">
        <v>37.1</v>
      </c>
      <c r="R505" s="2">
        <v>2528.9699999999998</v>
      </c>
      <c r="S505" s="2" t="s">
        <v>918</v>
      </c>
      <c r="T505" s="2">
        <v>3</v>
      </c>
      <c r="U505" s="2">
        <v>2</v>
      </c>
      <c r="V505" s="2" t="s">
        <v>861</v>
      </c>
      <c r="W505" s="2" t="s">
        <v>933</v>
      </c>
      <c r="X505" s="2" t="s">
        <v>1097</v>
      </c>
      <c r="Y505" s="2">
        <v>24540701.98</v>
      </c>
    </row>
    <row r="506" spans="1:25" x14ac:dyDescent="0.25">
      <c r="A506" t="s">
        <v>165</v>
      </c>
      <c r="B506" s="1" t="s">
        <v>165</v>
      </c>
      <c r="C506" s="1" t="s">
        <v>1732</v>
      </c>
      <c r="D506" s="1" t="s">
        <v>1665</v>
      </c>
      <c r="E506" s="1">
        <v>21.4</v>
      </c>
      <c r="F506" s="1">
        <v>66.930000000000007</v>
      </c>
      <c r="G506" s="1" t="s">
        <v>916</v>
      </c>
      <c r="H506" s="1">
        <v>3</v>
      </c>
      <c r="I506" s="1">
        <v>3</v>
      </c>
      <c r="J506" s="1" t="s">
        <v>861</v>
      </c>
      <c r="K506" s="1" t="s">
        <v>882</v>
      </c>
      <c r="L506" s="1" t="s">
        <v>913</v>
      </c>
      <c r="M506" s="1">
        <v>46881685.439999998</v>
      </c>
      <c r="N506" s="2" t="s">
        <v>165</v>
      </c>
      <c r="O506" s="2" t="s">
        <v>1732</v>
      </c>
      <c r="P506" s="2" t="s">
        <v>1665</v>
      </c>
      <c r="Q506" s="2">
        <v>20.8</v>
      </c>
      <c r="R506" s="2">
        <v>66.930000000000007</v>
      </c>
      <c r="S506" s="2" t="s">
        <v>916</v>
      </c>
      <c r="T506" s="2">
        <v>3</v>
      </c>
      <c r="U506" s="2">
        <v>3</v>
      </c>
      <c r="V506" s="2" t="s">
        <v>861</v>
      </c>
      <c r="W506" s="2" t="s">
        <v>882</v>
      </c>
      <c r="X506" s="2" t="s">
        <v>913</v>
      </c>
      <c r="Y506" s="2">
        <v>47411719.399999999</v>
      </c>
    </row>
    <row r="507" spans="1:25" x14ac:dyDescent="0.25">
      <c r="A507" t="s">
        <v>165</v>
      </c>
      <c r="B507" s="1" t="s">
        <v>165</v>
      </c>
      <c r="C507" s="1" t="s">
        <v>1732</v>
      </c>
      <c r="D507" s="1" t="s">
        <v>1665</v>
      </c>
      <c r="E507" s="1">
        <v>21.4</v>
      </c>
      <c r="F507" s="1">
        <v>66.930000000000007</v>
      </c>
      <c r="G507" s="1" t="s">
        <v>916</v>
      </c>
      <c r="H507" s="1">
        <v>3</v>
      </c>
      <c r="I507" s="1">
        <v>3</v>
      </c>
      <c r="J507" s="1" t="s">
        <v>861</v>
      </c>
      <c r="K507" s="1" t="s">
        <v>882</v>
      </c>
      <c r="L507" s="1" t="s">
        <v>913</v>
      </c>
      <c r="M507" s="1">
        <v>46881685.439999998</v>
      </c>
      <c r="N507" s="2" t="s">
        <v>165</v>
      </c>
      <c r="O507" s="2" t="s">
        <v>1732</v>
      </c>
      <c r="P507" s="2" t="s">
        <v>1665</v>
      </c>
      <c r="Q507" s="2">
        <v>20.8</v>
      </c>
      <c r="R507" s="2">
        <v>66.930000000000007</v>
      </c>
      <c r="S507" s="2" t="s">
        <v>916</v>
      </c>
      <c r="T507" s="2">
        <v>3</v>
      </c>
      <c r="U507" s="2">
        <v>3</v>
      </c>
      <c r="V507" s="2" t="s">
        <v>861</v>
      </c>
      <c r="W507" s="2" t="s">
        <v>882</v>
      </c>
      <c r="X507" s="2" t="s">
        <v>913</v>
      </c>
      <c r="Y507" s="2">
        <v>47411719.399999999</v>
      </c>
    </row>
    <row r="508" spans="1:25" x14ac:dyDescent="0.25">
      <c r="A508" t="s">
        <v>165</v>
      </c>
      <c r="B508" s="1" t="s">
        <v>165</v>
      </c>
      <c r="C508" s="1" t="s">
        <v>1732</v>
      </c>
      <c r="D508" s="1" t="s">
        <v>1665</v>
      </c>
      <c r="E508" s="1">
        <v>21.4</v>
      </c>
      <c r="F508" s="1">
        <v>66.930000000000007</v>
      </c>
      <c r="G508" s="1" t="s">
        <v>916</v>
      </c>
      <c r="H508" s="1">
        <v>3</v>
      </c>
      <c r="I508" s="1">
        <v>3</v>
      </c>
      <c r="J508" s="1" t="s">
        <v>861</v>
      </c>
      <c r="K508" s="1" t="s">
        <v>882</v>
      </c>
      <c r="L508" s="1" t="s">
        <v>913</v>
      </c>
      <c r="M508" s="1">
        <v>46881685.439999998</v>
      </c>
      <c r="N508" s="2" t="s">
        <v>165</v>
      </c>
      <c r="O508" s="2" t="s">
        <v>1732</v>
      </c>
      <c r="P508" s="2" t="s">
        <v>1665</v>
      </c>
      <c r="Q508" s="2">
        <v>20.8</v>
      </c>
      <c r="R508" s="2">
        <v>66.930000000000007</v>
      </c>
      <c r="S508" s="2" t="s">
        <v>916</v>
      </c>
      <c r="T508" s="2">
        <v>3</v>
      </c>
      <c r="U508" s="2">
        <v>3</v>
      </c>
      <c r="V508" s="2" t="s">
        <v>861</v>
      </c>
      <c r="W508" s="2" t="s">
        <v>882</v>
      </c>
      <c r="X508" s="2" t="s">
        <v>913</v>
      </c>
      <c r="Y508" s="2">
        <v>47411719.399999999</v>
      </c>
    </row>
    <row r="509" spans="1:25" x14ac:dyDescent="0.25">
      <c r="A509" t="s">
        <v>166</v>
      </c>
      <c r="B509" s="1" t="s">
        <v>166</v>
      </c>
      <c r="C509" s="1" t="s">
        <v>8244</v>
      </c>
      <c r="D509" s="1" t="s">
        <v>3295</v>
      </c>
      <c r="E509" s="1">
        <v>32.299999999999997</v>
      </c>
      <c r="F509" s="1">
        <v>61.2</v>
      </c>
      <c r="G509" s="1" t="s">
        <v>860</v>
      </c>
      <c r="H509" s="1">
        <v>1</v>
      </c>
      <c r="I509" s="1">
        <v>3</v>
      </c>
      <c r="J509" s="1" t="s">
        <v>928</v>
      </c>
      <c r="K509" s="1" t="s">
        <v>882</v>
      </c>
      <c r="L509" s="1" t="s">
        <v>863</v>
      </c>
      <c r="M509" s="1">
        <v>11966382.529999999</v>
      </c>
      <c r="N509" s="2" t="s">
        <v>166</v>
      </c>
      <c r="O509" s="2" t="s">
        <v>8244</v>
      </c>
      <c r="P509" s="2" t="s">
        <v>3295</v>
      </c>
      <c r="Q509" s="2">
        <v>32.299999999999997</v>
      </c>
      <c r="R509" s="2">
        <v>61.2</v>
      </c>
      <c r="S509" s="2" t="s">
        <v>860</v>
      </c>
      <c r="T509" s="2">
        <v>1</v>
      </c>
      <c r="U509" s="2">
        <v>3</v>
      </c>
      <c r="V509" s="2" t="s">
        <v>928</v>
      </c>
      <c r="W509" s="2" t="s">
        <v>882</v>
      </c>
      <c r="X509" s="2" t="s">
        <v>863</v>
      </c>
      <c r="Y509" s="2">
        <v>11966382.529999999</v>
      </c>
    </row>
    <row r="510" spans="1:25" x14ac:dyDescent="0.25">
      <c r="A510" t="s">
        <v>166</v>
      </c>
      <c r="B510" s="1" t="s">
        <v>166</v>
      </c>
      <c r="C510" s="1" t="s">
        <v>8244</v>
      </c>
      <c r="D510" s="1" t="s">
        <v>3295</v>
      </c>
      <c r="E510" s="1">
        <v>32.299999999999997</v>
      </c>
      <c r="F510" s="1">
        <v>61.2</v>
      </c>
      <c r="G510" s="1" t="s">
        <v>860</v>
      </c>
      <c r="H510" s="1">
        <v>1</v>
      </c>
      <c r="I510" s="1">
        <v>3</v>
      </c>
      <c r="J510" s="1" t="s">
        <v>928</v>
      </c>
      <c r="K510" s="1" t="s">
        <v>882</v>
      </c>
      <c r="L510" s="1" t="s">
        <v>863</v>
      </c>
      <c r="M510" s="1">
        <v>11966382.529999999</v>
      </c>
      <c r="N510" s="2" t="s">
        <v>166</v>
      </c>
      <c r="O510" s="2" t="s">
        <v>8244</v>
      </c>
      <c r="P510" s="2" t="s">
        <v>3295</v>
      </c>
      <c r="Q510" s="2">
        <v>32.299999999999997</v>
      </c>
      <c r="R510" s="2">
        <v>61.2</v>
      </c>
      <c r="S510" s="2" t="s">
        <v>860</v>
      </c>
      <c r="T510" s="2">
        <v>1</v>
      </c>
      <c r="U510" s="2">
        <v>3</v>
      </c>
      <c r="V510" s="2" t="s">
        <v>928</v>
      </c>
      <c r="W510" s="2" t="s">
        <v>882</v>
      </c>
      <c r="X510" s="2" t="s">
        <v>863</v>
      </c>
      <c r="Y510" s="2">
        <v>11966382.529999999</v>
      </c>
    </row>
    <row r="511" spans="1:25" x14ac:dyDescent="0.25">
      <c r="A511" t="s">
        <v>166</v>
      </c>
      <c r="B511" s="1" t="s">
        <v>166</v>
      </c>
      <c r="C511" s="1" t="s">
        <v>8244</v>
      </c>
      <c r="D511" s="1" t="s">
        <v>3295</v>
      </c>
      <c r="E511" s="1">
        <v>32.299999999999997</v>
      </c>
      <c r="F511" s="1">
        <v>61.2</v>
      </c>
      <c r="G511" s="1" t="s">
        <v>860</v>
      </c>
      <c r="H511" s="1">
        <v>1</v>
      </c>
      <c r="I511" s="1">
        <v>3</v>
      </c>
      <c r="J511" s="1" t="s">
        <v>928</v>
      </c>
      <c r="K511" s="1" t="s">
        <v>882</v>
      </c>
      <c r="L511" s="1" t="s">
        <v>863</v>
      </c>
      <c r="M511" s="1">
        <v>11966382.529999999</v>
      </c>
      <c r="N511" s="2" t="s">
        <v>166</v>
      </c>
      <c r="O511" s="2" t="s">
        <v>8244</v>
      </c>
      <c r="P511" s="2" t="s">
        <v>3295</v>
      </c>
      <c r="Q511" s="2">
        <v>32.299999999999997</v>
      </c>
      <c r="R511" s="2">
        <v>61.2</v>
      </c>
      <c r="S511" s="2" t="s">
        <v>860</v>
      </c>
      <c r="T511" s="2">
        <v>1</v>
      </c>
      <c r="U511" s="2">
        <v>3</v>
      </c>
      <c r="V511" s="2" t="s">
        <v>928</v>
      </c>
      <c r="W511" s="2" t="s">
        <v>882</v>
      </c>
      <c r="X511" s="2" t="s">
        <v>863</v>
      </c>
      <c r="Y511" s="2">
        <v>11966382.529999999</v>
      </c>
    </row>
    <row r="512" spans="1:25" x14ac:dyDescent="0.25">
      <c r="A512" t="s">
        <v>167</v>
      </c>
      <c r="B512" s="1" t="s">
        <v>167</v>
      </c>
      <c r="C512" s="1" t="s">
        <v>1093</v>
      </c>
      <c r="D512" s="1" t="s">
        <v>1094</v>
      </c>
      <c r="E512" s="1">
        <v>51.4</v>
      </c>
      <c r="F512" s="1">
        <v>918.56</v>
      </c>
      <c r="G512" s="1" t="s">
        <v>918</v>
      </c>
      <c r="H512" s="1">
        <v>3</v>
      </c>
      <c r="I512" s="1">
        <v>3</v>
      </c>
      <c r="J512" s="1" t="s">
        <v>861</v>
      </c>
      <c r="K512" s="1" t="s">
        <v>933</v>
      </c>
      <c r="L512" s="1" t="s">
        <v>1097</v>
      </c>
      <c r="M512" s="1">
        <v>22082935.41</v>
      </c>
      <c r="N512" s="2" t="s">
        <v>167</v>
      </c>
      <c r="O512" s="2" t="s">
        <v>1093</v>
      </c>
      <c r="P512" s="2" t="s">
        <v>1094</v>
      </c>
      <c r="Q512" s="2">
        <v>51.4</v>
      </c>
      <c r="R512" s="2">
        <v>918.56</v>
      </c>
      <c r="S512" s="2" t="s">
        <v>918</v>
      </c>
      <c r="T512" s="2">
        <v>3</v>
      </c>
      <c r="U512" s="2">
        <v>3</v>
      </c>
      <c r="V512" s="2" t="s">
        <v>861</v>
      </c>
      <c r="W512" s="2" t="s">
        <v>933</v>
      </c>
      <c r="X512" s="2" t="s">
        <v>1097</v>
      </c>
      <c r="Y512" s="2">
        <v>22082935.41</v>
      </c>
    </row>
    <row r="513" spans="1:25" x14ac:dyDescent="0.25">
      <c r="A513" t="s">
        <v>167</v>
      </c>
      <c r="B513" s="1" t="s">
        <v>167</v>
      </c>
      <c r="C513" s="1" t="s">
        <v>1093</v>
      </c>
      <c r="D513" s="1" t="s">
        <v>1094</v>
      </c>
      <c r="E513" s="1">
        <v>51.4</v>
      </c>
      <c r="F513" s="1">
        <v>918.56</v>
      </c>
      <c r="G513" s="1" t="s">
        <v>918</v>
      </c>
      <c r="H513" s="1">
        <v>3</v>
      </c>
      <c r="I513" s="1">
        <v>3</v>
      </c>
      <c r="J513" s="1" t="s">
        <v>861</v>
      </c>
      <c r="K513" s="1" t="s">
        <v>933</v>
      </c>
      <c r="L513" s="1" t="s">
        <v>1097</v>
      </c>
      <c r="M513" s="1">
        <v>22082935.41</v>
      </c>
      <c r="N513" s="2" t="s">
        <v>167</v>
      </c>
      <c r="O513" s="2" t="s">
        <v>1093</v>
      </c>
      <c r="P513" s="2" t="s">
        <v>1094</v>
      </c>
      <c r="Q513" s="2">
        <v>51.4</v>
      </c>
      <c r="R513" s="2">
        <v>918.56</v>
      </c>
      <c r="S513" s="2" t="s">
        <v>918</v>
      </c>
      <c r="T513" s="2">
        <v>3</v>
      </c>
      <c r="U513" s="2">
        <v>3</v>
      </c>
      <c r="V513" s="2" t="s">
        <v>861</v>
      </c>
      <c r="W513" s="2" t="s">
        <v>933</v>
      </c>
      <c r="X513" s="2" t="s">
        <v>1097</v>
      </c>
      <c r="Y513" s="2">
        <v>22082935.41</v>
      </c>
    </row>
    <row r="514" spans="1:25" x14ac:dyDescent="0.25">
      <c r="A514" t="s">
        <v>167</v>
      </c>
      <c r="B514" s="1" t="s">
        <v>167</v>
      </c>
      <c r="C514" s="1" t="s">
        <v>1093</v>
      </c>
      <c r="D514" s="1" t="s">
        <v>1094</v>
      </c>
      <c r="E514" s="1">
        <v>51.4</v>
      </c>
      <c r="F514" s="1">
        <v>918.56</v>
      </c>
      <c r="G514" s="1" t="s">
        <v>918</v>
      </c>
      <c r="H514" s="1">
        <v>3</v>
      </c>
      <c r="I514" s="1">
        <v>3</v>
      </c>
      <c r="J514" s="1" t="s">
        <v>861</v>
      </c>
      <c r="K514" s="1" t="s">
        <v>933</v>
      </c>
      <c r="L514" s="1" t="s">
        <v>1097</v>
      </c>
      <c r="M514" s="1">
        <v>22082935.41</v>
      </c>
      <c r="N514" s="2" t="s">
        <v>167</v>
      </c>
      <c r="O514" s="2" t="s">
        <v>1093</v>
      </c>
      <c r="P514" s="2" t="s">
        <v>1094</v>
      </c>
      <c r="Q514" s="2">
        <v>51.4</v>
      </c>
      <c r="R514" s="2">
        <v>918.56</v>
      </c>
      <c r="S514" s="2" t="s">
        <v>918</v>
      </c>
      <c r="T514" s="2">
        <v>3</v>
      </c>
      <c r="U514" s="2">
        <v>3</v>
      </c>
      <c r="V514" s="2" t="s">
        <v>861</v>
      </c>
      <c r="W514" s="2" t="s">
        <v>933</v>
      </c>
      <c r="X514" s="2" t="s">
        <v>1097</v>
      </c>
      <c r="Y514" s="2">
        <v>22082935.41</v>
      </c>
    </row>
    <row r="515" spans="1:25" x14ac:dyDescent="0.25">
      <c r="A515" t="s">
        <v>168</v>
      </c>
      <c r="B515" s="1" t="s">
        <v>168</v>
      </c>
      <c r="C515" s="1" t="s">
        <v>5664</v>
      </c>
      <c r="D515" s="1" t="s">
        <v>3295</v>
      </c>
      <c r="E515" s="1">
        <v>23.4</v>
      </c>
      <c r="F515" s="1">
        <v>23.9</v>
      </c>
      <c r="G515" s="1" t="s">
        <v>916</v>
      </c>
      <c r="H515" s="1">
        <v>3</v>
      </c>
      <c r="I515" s="1">
        <v>3</v>
      </c>
      <c r="J515" s="1" t="s">
        <v>861</v>
      </c>
      <c r="K515" s="1" t="s">
        <v>882</v>
      </c>
      <c r="L515" s="1" t="s">
        <v>913</v>
      </c>
      <c r="M515" s="1">
        <v>3806294.97</v>
      </c>
      <c r="N515" s="2" t="s">
        <v>168</v>
      </c>
      <c r="O515" s="2" t="s">
        <v>5664</v>
      </c>
      <c r="P515" s="2" t="s">
        <v>3295</v>
      </c>
      <c r="Q515" s="2">
        <v>23.4</v>
      </c>
      <c r="R515" s="2">
        <v>23.9</v>
      </c>
      <c r="S515" s="2" t="s">
        <v>916</v>
      </c>
      <c r="T515" s="2">
        <v>3</v>
      </c>
      <c r="U515" s="2">
        <v>3</v>
      </c>
      <c r="V515" s="2" t="s">
        <v>861</v>
      </c>
      <c r="W515" s="2" t="s">
        <v>882</v>
      </c>
      <c r="X515" s="2" t="s">
        <v>913</v>
      </c>
      <c r="Y515" s="2">
        <v>3806294.97</v>
      </c>
    </row>
    <row r="516" spans="1:25" x14ac:dyDescent="0.25">
      <c r="A516" t="s">
        <v>168</v>
      </c>
      <c r="B516" s="1" t="s">
        <v>168</v>
      </c>
      <c r="C516" s="1" t="s">
        <v>5664</v>
      </c>
      <c r="D516" s="1" t="s">
        <v>3295</v>
      </c>
      <c r="E516" s="1">
        <v>23.4</v>
      </c>
      <c r="F516" s="1">
        <v>23.9</v>
      </c>
      <c r="G516" s="1" t="s">
        <v>916</v>
      </c>
      <c r="H516" s="1">
        <v>3</v>
      </c>
      <c r="I516" s="1">
        <v>3</v>
      </c>
      <c r="J516" s="1" t="s">
        <v>861</v>
      </c>
      <c r="K516" s="1" t="s">
        <v>882</v>
      </c>
      <c r="L516" s="1" t="s">
        <v>913</v>
      </c>
      <c r="M516" s="1">
        <v>3806294.97</v>
      </c>
      <c r="N516" s="2" t="s">
        <v>168</v>
      </c>
      <c r="O516" s="2" t="s">
        <v>5664</v>
      </c>
      <c r="P516" s="2" t="s">
        <v>3295</v>
      </c>
      <c r="Q516" s="2">
        <v>23.4</v>
      </c>
      <c r="R516" s="2">
        <v>23.9</v>
      </c>
      <c r="S516" s="2" t="s">
        <v>916</v>
      </c>
      <c r="T516" s="2">
        <v>3</v>
      </c>
      <c r="U516" s="2">
        <v>3</v>
      </c>
      <c r="V516" s="2" t="s">
        <v>861</v>
      </c>
      <c r="W516" s="2" t="s">
        <v>882</v>
      </c>
      <c r="X516" s="2" t="s">
        <v>913</v>
      </c>
      <c r="Y516" s="2">
        <v>3806294.97</v>
      </c>
    </row>
    <row r="517" spans="1:25" x14ac:dyDescent="0.25">
      <c r="A517" t="s">
        <v>168</v>
      </c>
      <c r="B517" s="1" t="s">
        <v>168</v>
      </c>
      <c r="C517" s="1" t="s">
        <v>5664</v>
      </c>
      <c r="D517" s="1" t="s">
        <v>3295</v>
      </c>
      <c r="E517" s="1">
        <v>23.4</v>
      </c>
      <c r="F517" s="1">
        <v>23.9</v>
      </c>
      <c r="G517" s="1" t="s">
        <v>916</v>
      </c>
      <c r="H517" s="1">
        <v>3</v>
      </c>
      <c r="I517" s="1">
        <v>3</v>
      </c>
      <c r="J517" s="1" t="s">
        <v>861</v>
      </c>
      <c r="K517" s="1" t="s">
        <v>882</v>
      </c>
      <c r="L517" s="1" t="s">
        <v>913</v>
      </c>
      <c r="M517" s="1">
        <v>3806294.97</v>
      </c>
      <c r="N517" s="2" t="s">
        <v>168</v>
      </c>
      <c r="O517" s="2" t="s">
        <v>5664</v>
      </c>
      <c r="P517" s="2" t="s">
        <v>3295</v>
      </c>
      <c r="Q517" s="2">
        <v>23.4</v>
      </c>
      <c r="R517" s="2">
        <v>23.9</v>
      </c>
      <c r="S517" s="2" t="s">
        <v>916</v>
      </c>
      <c r="T517" s="2">
        <v>3</v>
      </c>
      <c r="U517" s="2">
        <v>3</v>
      </c>
      <c r="V517" s="2" t="s">
        <v>861</v>
      </c>
      <c r="W517" s="2" t="s">
        <v>882</v>
      </c>
      <c r="X517" s="2" t="s">
        <v>913</v>
      </c>
      <c r="Y517" s="2">
        <v>3806294.97</v>
      </c>
    </row>
    <row r="518" spans="1:25" x14ac:dyDescent="0.25">
      <c r="A518" t="s">
        <v>169</v>
      </c>
      <c r="B518" s="1" t="s">
        <v>169</v>
      </c>
      <c r="C518" s="1" t="s">
        <v>4161</v>
      </c>
      <c r="D518" s="1" t="s">
        <v>3295</v>
      </c>
      <c r="E518" s="1">
        <v>28.8</v>
      </c>
      <c r="F518" s="1">
        <v>19.899999999999999</v>
      </c>
      <c r="G518" s="1" t="s">
        <v>865</v>
      </c>
      <c r="H518" s="1">
        <v>2</v>
      </c>
      <c r="I518" s="1">
        <v>3</v>
      </c>
      <c r="J518" s="1" t="s">
        <v>928</v>
      </c>
      <c r="K518" s="1" t="s">
        <v>928</v>
      </c>
      <c r="L518" s="1" t="s">
        <v>868</v>
      </c>
      <c r="M518" s="1">
        <v>9881195.6799999997</v>
      </c>
      <c r="N518" s="2" t="s">
        <v>169</v>
      </c>
      <c r="O518" s="2" t="s">
        <v>4161</v>
      </c>
      <c r="P518" s="2" t="s">
        <v>3295</v>
      </c>
      <c r="Q518" s="2">
        <v>28.8</v>
      </c>
      <c r="R518" s="2">
        <v>19.899999999999999</v>
      </c>
      <c r="S518" s="2" t="s">
        <v>865</v>
      </c>
      <c r="T518" s="2">
        <v>2</v>
      </c>
      <c r="U518" s="2">
        <v>3</v>
      </c>
      <c r="V518" s="2" t="s">
        <v>928</v>
      </c>
      <c r="W518" s="2" t="s">
        <v>928</v>
      </c>
      <c r="X518" s="2" t="s">
        <v>868</v>
      </c>
      <c r="Y518" s="2">
        <v>9881195.6799999997</v>
      </c>
    </row>
    <row r="519" spans="1:25" x14ac:dyDescent="0.25">
      <c r="A519" t="s">
        <v>169</v>
      </c>
      <c r="B519" s="1" t="s">
        <v>169</v>
      </c>
      <c r="C519" s="1" t="s">
        <v>4161</v>
      </c>
      <c r="D519" s="1" t="s">
        <v>3295</v>
      </c>
      <c r="E519" s="1">
        <v>28.8</v>
      </c>
      <c r="F519" s="1">
        <v>19.899999999999999</v>
      </c>
      <c r="G519" s="1" t="s">
        <v>865</v>
      </c>
      <c r="H519" s="1">
        <v>2</v>
      </c>
      <c r="I519" s="1">
        <v>3</v>
      </c>
      <c r="J519" s="1" t="s">
        <v>928</v>
      </c>
      <c r="K519" s="1" t="s">
        <v>928</v>
      </c>
      <c r="L519" s="1" t="s">
        <v>868</v>
      </c>
      <c r="M519" s="1">
        <v>9881195.6799999997</v>
      </c>
      <c r="N519" s="2" t="s">
        <v>169</v>
      </c>
      <c r="O519" s="2" t="s">
        <v>4161</v>
      </c>
      <c r="P519" s="2" t="s">
        <v>3295</v>
      </c>
      <c r="Q519" s="2">
        <v>28.8</v>
      </c>
      <c r="R519" s="2">
        <v>19.899999999999999</v>
      </c>
      <c r="S519" s="2" t="s">
        <v>865</v>
      </c>
      <c r="T519" s="2">
        <v>2</v>
      </c>
      <c r="U519" s="2">
        <v>3</v>
      </c>
      <c r="V519" s="2" t="s">
        <v>928</v>
      </c>
      <c r="W519" s="2" t="s">
        <v>928</v>
      </c>
      <c r="X519" s="2" t="s">
        <v>868</v>
      </c>
      <c r="Y519" s="2">
        <v>9881195.6799999997</v>
      </c>
    </row>
    <row r="520" spans="1:25" x14ac:dyDescent="0.25">
      <c r="A520" t="s">
        <v>169</v>
      </c>
      <c r="B520" s="1" t="s">
        <v>169</v>
      </c>
      <c r="C520" s="1" t="s">
        <v>4161</v>
      </c>
      <c r="D520" s="1" t="s">
        <v>3295</v>
      </c>
      <c r="E520" s="1">
        <v>28.8</v>
      </c>
      <c r="F520" s="1">
        <v>19.899999999999999</v>
      </c>
      <c r="G520" s="1" t="s">
        <v>865</v>
      </c>
      <c r="H520" s="1">
        <v>2</v>
      </c>
      <c r="I520" s="1">
        <v>3</v>
      </c>
      <c r="J520" s="1" t="s">
        <v>928</v>
      </c>
      <c r="K520" s="1" t="s">
        <v>928</v>
      </c>
      <c r="L520" s="1" t="s">
        <v>868</v>
      </c>
      <c r="M520" s="1">
        <v>9881195.6799999997</v>
      </c>
      <c r="N520" s="2" t="s">
        <v>169</v>
      </c>
      <c r="O520" s="2" t="s">
        <v>4161</v>
      </c>
      <c r="P520" s="2" t="s">
        <v>3295</v>
      </c>
      <c r="Q520" s="2">
        <v>28.8</v>
      </c>
      <c r="R520" s="2">
        <v>19.899999999999999</v>
      </c>
      <c r="S520" s="2" t="s">
        <v>865</v>
      </c>
      <c r="T520" s="2">
        <v>2</v>
      </c>
      <c r="U520" s="2">
        <v>3</v>
      </c>
      <c r="V520" s="2" t="s">
        <v>928</v>
      </c>
      <c r="W520" s="2" t="s">
        <v>928</v>
      </c>
      <c r="X520" s="2" t="s">
        <v>868</v>
      </c>
      <c r="Y520" s="2">
        <v>9881195.6799999997</v>
      </c>
    </row>
    <row r="521" spans="1:25" x14ac:dyDescent="0.25">
      <c r="A521" t="s">
        <v>170</v>
      </c>
      <c r="B521" s="1" t="s">
        <v>170</v>
      </c>
      <c r="C521" s="1" t="e">
        <v>#N/A</v>
      </c>
      <c r="D521" s="1" t="e">
        <v>#N/A</v>
      </c>
      <c r="E521" s="1" t="e">
        <v>#N/A</v>
      </c>
      <c r="F521" s="1" t="e">
        <v>#N/A</v>
      </c>
      <c r="G521" s="1" t="e">
        <v>#N/A</v>
      </c>
      <c r="H521" s="1" t="e">
        <v>#N/A</v>
      </c>
      <c r="I521" s="1" t="e">
        <v>#N/A</v>
      </c>
      <c r="J521" s="1" t="e">
        <v>#N/A</v>
      </c>
      <c r="K521" s="1" t="e">
        <v>#N/A</v>
      </c>
      <c r="L521" s="1" t="e">
        <v>#N/A</v>
      </c>
      <c r="M521" s="1" t="e">
        <v>#N/A</v>
      </c>
      <c r="N521" s="2" t="s">
        <v>170</v>
      </c>
      <c r="O521" s="2" t="s">
        <v>5713</v>
      </c>
      <c r="P521" s="2" t="s">
        <v>3295</v>
      </c>
      <c r="Q521" s="2">
        <v>21.3</v>
      </c>
      <c r="R521" s="2">
        <v>17.23</v>
      </c>
      <c r="S521" s="2" t="s">
        <v>916</v>
      </c>
      <c r="T521" s="2">
        <v>2</v>
      </c>
      <c r="U521" s="2">
        <v>3</v>
      </c>
      <c r="V521" s="2" t="s">
        <v>861</v>
      </c>
      <c r="W521" s="2" t="s">
        <v>882</v>
      </c>
      <c r="X521" s="2" t="s">
        <v>868</v>
      </c>
      <c r="Y521" s="2">
        <v>19896158.850000001</v>
      </c>
    </row>
    <row r="522" spans="1:25" x14ac:dyDescent="0.25">
      <c r="A522" t="s">
        <v>171</v>
      </c>
      <c r="B522" s="1" t="s">
        <v>171</v>
      </c>
      <c r="C522" s="1" t="s">
        <v>6706</v>
      </c>
      <c r="D522" s="1" t="s">
        <v>3295</v>
      </c>
      <c r="E522" s="1">
        <v>28</v>
      </c>
      <c r="F522" s="1">
        <v>38.61</v>
      </c>
      <c r="G522" s="1" t="s">
        <v>916</v>
      </c>
      <c r="H522" s="1">
        <v>3</v>
      </c>
      <c r="I522" s="1">
        <v>2</v>
      </c>
      <c r="J522" s="1" t="s">
        <v>861</v>
      </c>
      <c r="K522" s="1" t="s">
        <v>882</v>
      </c>
      <c r="L522" s="1" t="s">
        <v>913</v>
      </c>
      <c r="M522" s="1">
        <v>10326440.529999999</v>
      </c>
      <c r="N522" s="2" t="s">
        <v>171</v>
      </c>
      <c r="O522" s="2" t="s">
        <v>6706</v>
      </c>
      <c r="P522" s="2" t="s">
        <v>3295</v>
      </c>
      <c r="Q522" s="2">
        <v>28</v>
      </c>
      <c r="R522" s="2">
        <v>38.61</v>
      </c>
      <c r="S522" s="2" t="s">
        <v>916</v>
      </c>
      <c r="T522" s="2">
        <v>3</v>
      </c>
      <c r="U522" s="2">
        <v>2</v>
      </c>
      <c r="V522" s="2" t="s">
        <v>861</v>
      </c>
      <c r="W522" s="2" t="s">
        <v>882</v>
      </c>
      <c r="X522" s="2" t="s">
        <v>913</v>
      </c>
      <c r="Y522" s="2">
        <v>10326440.529999999</v>
      </c>
    </row>
    <row r="523" spans="1:25" x14ac:dyDescent="0.25">
      <c r="A523" t="s">
        <v>171</v>
      </c>
      <c r="B523" s="1" t="s">
        <v>171</v>
      </c>
      <c r="C523" s="1" t="s">
        <v>6706</v>
      </c>
      <c r="D523" s="1" t="s">
        <v>3295</v>
      </c>
      <c r="E523" s="1">
        <v>28</v>
      </c>
      <c r="F523" s="1">
        <v>38.61</v>
      </c>
      <c r="G523" s="1" t="s">
        <v>916</v>
      </c>
      <c r="H523" s="1">
        <v>3</v>
      </c>
      <c r="I523" s="1">
        <v>2</v>
      </c>
      <c r="J523" s="1" t="s">
        <v>861</v>
      </c>
      <c r="K523" s="1" t="s">
        <v>882</v>
      </c>
      <c r="L523" s="1" t="s">
        <v>913</v>
      </c>
      <c r="M523" s="1">
        <v>10326440.529999999</v>
      </c>
      <c r="N523" s="2" t="s">
        <v>171</v>
      </c>
      <c r="O523" s="2" t="s">
        <v>6706</v>
      </c>
      <c r="P523" s="2" t="s">
        <v>3295</v>
      </c>
      <c r="Q523" s="2">
        <v>28</v>
      </c>
      <c r="R523" s="2">
        <v>38.61</v>
      </c>
      <c r="S523" s="2" t="s">
        <v>916</v>
      </c>
      <c r="T523" s="2">
        <v>3</v>
      </c>
      <c r="U523" s="2">
        <v>2</v>
      </c>
      <c r="V523" s="2" t="s">
        <v>861</v>
      </c>
      <c r="W523" s="2" t="s">
        <v>882</v>
      </c>
      <c r="X523" s="2" t="s">
        <v>913</v>
      </c>
      <c r="Y523" s="2">
        <v>10326440.529999999</v>
      </c>
    </row>
    <row r="524" spans="1:25" x14ac:dyDescent="0.25">
      <c r="A524" t="s">
        <v>171</v>
      </c>
      <c r="B524" s="1" t="s">
        <v>171</v>
      </c>
      <c r="C524" s="1" t="s">
        <v>6706</v>
      </c>
      <c r="D524" s="1" t="s">
        <v>3295</v>
      </c>
      <c r="E524" s="1">
        <v>28</v>
      </c>
      <c r="F524" s="1">
        <v>38.61</v>
      </c>
      <c r="G524" s="1" t="s">
        <v>916</v>
      </c>
      <c r="H524" s="1">
        <v>3</v>
      </c>
      <c r="I524" s="1">
        <v>2</v>
      </c>
      <c r="J524" s="1" t="s">
        <v>861</v>
      </c>
      <c r="K524" s="1" t="s">
        <v>882</v>
      </c>
      <c r="L524" s="1" t="s">
        <v>913</v>
      </c>
      <c r="M524" s="1">
        <v>10326440.529999999</v>
      </c>
      <c r="N524" s="2" t="s">
        <v>171</v>
      </c>
      <c r="O524" s="2" t="s">
        <v>6706</v>
      </c>
      <c r="P524" s="2" t="s">
        <v>3295</v>
      </c>
      <c r="Q524" s="2">
        <v>28</v>
      </c>
      <c r="R524" s="2">
        <v>38.61</v>
      </c>
      <c r="S524" s="2" t="s">
        <v>916</v>
      </c>
      <c r="T524" s="2">
        <v>3</v>
      </c>
      <c r="U524" s="2">
        <v>2</v>
      </c>
      <c r="V524" s="2" t="s">
        <v>861</v>
      </c>
      <c r="W524" s="2" t="s">
        <v>882</v>
      </c>
      <c r="X524" s="2" t="s">
        <v>913</v>
      </c>
      <c r="Y524" s="2">
        <v>10326440.529999999</v>
      </c>
    </row>
    <row r="525" spans="1:25" x14ac:dyDescent="0.25">
      <c r="A525" t="s">
        <v>172</v>
      </c>
      <c r="B525" s="1" t="s">
        <v>172</v>
      </c>
      <c r="C525" s="1" t="e">
        <v>#N/A</v>
      </c>
      <c r="D525" s="1" t="e">
        <v>#N/A</v>
      </c>
      <c r="E525" s="1" t="e">
        <v>#N/A</v>
      </c>
      <c r="F525" s="1" t="e">
        <v>#N/A</v>
      </c>
      <c r="G525" s="1" t="e">
        <v>#N/A</v>
      </c>
      <c r="H525" s="1" t="e">
        <v>#N/A</v>
      </c>
      <c r="I525" s="1" t="e">
        <v>#N/A</v>
      </c>
      <c r="J525" s="1" t="e">
        <v>#N/A</v>
      </c>
      <c r="K525" s="1" t="e">
        <v>#N/A</v>
      </c>
      <c r="L525" s="1" t="e">
        <v>#N/A</v>
      </c>
      <c r="M525" s="1" t="e">
        <v>#N/A</v>
      </c>
      <c r="N525" s="2" t="s">
        <v>172</v>
      </c>
      <c r="O525" s="2" t="s">
        <v>858</v>
      </c>
      <c r="P525" s="2" t="s">
        <v>859</v>
      </c>
      <c r="Q525" s="2">
        <v>40.6</v>
      </c>
      <c r="R525" s="2">
        <v>1359.41</v>
      </c>
      <c r="S525" s="2" t="s">
        <v>860</v>
      </c>
      <c r="T525" s="2">
        <v>1</v>
      </c>
      <c r="U525" s="2">
        <v>3</v>
      </c>
      <c r="V525" s="2" t="s">
        <v>861</v>
      </c>
      <c r="W525" s="2" t="s">
        <v>862</v>
      </c>
      <c r="X525" s="2" t="s">
        <v>868</v>
      </c>
      <c r="Y525" s="2">
        <v>2013351.79</v>
      </c>
    </row>
    <row r="526" spans="1:25" x14ac:dyDescent="0.25">
      <c r="A526" t="s">
        <v>173</v>
      </c>
      <c r="B526" s="1" t="s">
        <v>173</v>
      </c>
      <c r="C526" s="1" t="e">
        <v>#N/A</v>
      </c>
      <c r="D526" s="1" t="e">
        <v>#N/A</v>
      </c>
      <c r="E526" s="1" t="e">
        <v>#N/A</v>
      </c>
      <c r="F526" s="1" t="e">
        <v>#N/A</v>
      </c>
      <c r="G526" s="1" t="e">
        <v>#N/A</v>
      </c>
      <c r="H526" s="1" t="e">
        <v>#N/A</v>
      </c>
      <c r="I526" s="1" t="e">
        <v>#N/A</v>
      </c>
      <c r="J526" s="1" t="e">
        <v>#N/A</v>
      </c>
      <c r="K526" s="1" t="e">
        <v>#N/A</v>
      </c>
      <c r="L526" s="1" t="e">
        <v>#N/A</v>
      </c>
      <c r="M526" s="1" t="e">
        <v>#N/A</v>
      </c>
      <c r="N526" s="2" t="s">
        <v>173</v>
      </c>
      <c r="O526" s="2" t="e">
        <v>#N/A</v>
      </c>
      <c r="P526" s="2" t="e">
        <v>#N/A</v>
      </c>
      <c r="Q526" s="2" t="e">
        <v>#N/A</v>
      </c>
      <c r="R526" s="2" t="e">
        <v>#N/A</v>
      </c>
      <c r="S526" s="2" t="e">
        <v>#N/A</v>
      </c>
      <c r="T526" s="2" t="e">
        <v>#N/A</v>
      </c>
      <c r="U526" s="2" t="e">
        <v>#N/A</v>
      </c>
      <c r="V526" s="2" t="e">
        <v>#N/A</v>
      </c>
      <c r="W526" s="2" t="e">
        <v>#N/A</v>
      </c>
      <c r="X526" s="2" t="e">
        <v>#N/A</v>
      </c>
      <c r="Y526" s="2" t="e">
        <v>#N/A</v>
      </c>
    </row>
    <row r="527" spans="1:25" x14ac:dyDescent="0.25">
      <c r="A527" t="s">
        <v>174</v>
      </c>
      <c r="B527" s="1" t="s">
        <v>174</v>
      </c>
      <c r="C527" s="1" t="s">
        <v>5664</v>
      </c>
      <c r="D527" s="1" t="s">
        <v>3295</v>
      </c>
      <c r="E527" s="1">
        <v>28.5</v>
      </c>
      <c r="F527" s="1">
        <v>23</v>
      </c>
      <c r="G527" s="1" t="s">
        <v>916</v>
      </c>
      <c r="H527" s="1">
        <v>3</v>
      </c>
      <c r="I527" s="1">
        <v>3</v>
      </c>
      <c r="J527" s="1" t="s">
        <v>861</v>
      </c>
      <c r="K527" s="1" t="s">
        <v>882</v>
      </c>
      <c r="L527" s="1" t="s">
        <v>913</v>
      </c>
      <c r="M527" s="1">
        <v>11176674.59</v>
      </c>
      <c r="N527" s="2" t="s">
        <v>174</v>
      </c>
      <c r="O527" s="2" t="s">
        <v>5664</v>
      </c>
      <c r="P527" s="2" t="s">
        <v>3295</v>
      </c>
      <c r="Q527" s="2">
        <v>28.5</v>
      </c>
      <c r="R527" s="2">
        <v>23</v>
      </c>
      <c r="S527" s="2" t="s">
        <v>916</v>
      </c>
      <c r="T527" s="2">
        <v>3</v>
      </c>
      <c r="U527" s="2">
        <v>3</v>
      </c>
      <c r="V527" s="2" t="s">
        <v>861</v>
      </c>
      <c r="W527" s="2" t="s">
        <v>882</v>
      </c>
      <c r="X527" s="2" t="s">
        <v>913</v>
      </c>
      <c r="Y527" s="2">
        <v>11176674.59</v>
      </c>
    </row>
    <row r="528" spans="1:25" x14ac:dyDescent="0.25">
      <c r="A528" t="s">
        <v>174</v>
      </c>
      <c r="B528" s="1" t="s">
        <v>174</v>
      </c>
      <c r="C528" s="1" t="s">
        <v>5664</v>
      </c>
      <c r="D528" s="1" t="s">
        <v>3295</v>
      </c>
      <c r="E528" s="1">
        <v>28.5</v>
      </c>
      <c r="F528" s="1">
        <v>23</v>
      </c>
      <c r="G528" s="1" t="s">
        <v>916</v>
      </c>
      <c r="H528" s="1">
        <v>3</v>
      </c>
      <c r="I528" s="1">
        <v>3</v>
      </c>
      <c r="J528" s="1" t="s">
        <v>861</v>
      </c>
      <c r="K528" s="1" t="s">
        <v>882</v>
      </c>
      <c r="L528" s="1" t="s">
        <v>913</v>
      </c>
      <c r="M528" s="1">
        <v>11176674.59</v>
      </c>
      <c r="N528" s="2" t="s">
        <v>174</v>
      </c>
      <c r="O528" s="2" t="s">
        <v>5664</v>
      </c>
      <c r="P528" s="2" t="s">
        <v>3295</v>
      </c>
      <c r="Q528" s="2">
        <v>28.5</v>
      </c>
      <c r="R528" s="2">
        <v>23</v>
      </c>
      <c r="S528" s="2" t="s">
        <v>916</v>
      </c>
      <c r="T528" s="2">
        <v>3</v>
      </c>
      <c r="U528" s="2">
        <v>3</v>
      </c>
      <c r="V528" s="2" t="s">
        <v>861</v>
      </c>
      <c r="W528" s="2" t="s">
        <v>882</v>
      </c>
      <c r="X528" s="2" t="s">
        <v>913</v>
      </c>
      <c r="Y528" s="2">
        <v>11176674.59</v>
      </c>
    </row>
    <row r="529" spans="1:25" x14ac:dyDescent="0.25">
      <c r="A529" t="s">
        <v>174</v>
      </c>
      <c r="B529" s="1" t="s">
        <v>174</v>
      </c>
      <c r="C529" s="1" t="s">
        <v>5664</v>
      </c>
      <c r="D529" s="1" t="s">
        <v>3295</v>
      </c>
      <c r="E529" s="1">
        <v>28.5</v>
      </c>
      <c r="F529" s="1">
        <v>23</v>
      </c>
      <c r="G529" s="1" t="s">
        <v>916</v>
      </c>
      <c r="H529" s="1">
        <v>3</v>
      </c>
      <c r="I529" s="1">
        <v>3</v>
      </c>
      <c r="J529" s="1" t="s">
        <v>861</v>
      </c>
      <c r="K529" s="1" t="s">
        <v>882</v>
      </c>
      <c r="L529" s="1" t="s">
        <v>913</v>
      </c>
      <c r="M529" s="1">
        <v>11176674.59</v>
      </c>
      <c r="N529" s="2" t="s">
        <v>174</v>
      </c>
      <c r="O529" s="2" t="s">
        <v>5664</v>
      </c>
      <c r="P529" s="2" t="s">
        <v>3295</v>
      </c>
      <c r="Q529" s="2">
        <v>28.5</v>
      </c>
      <c r="R529" s="2">
        <v>23</v>
      </c>
      <c r="S529" s="2" t="s">
        <v>916</v>
      </c>
      <c r="T529" s="2">
        <v>3</v>
      </c>
      <c r="U529" s="2">
        <v>3</v>
      </c>
      <c r="V529" s="2" t="s">
        <v>861</v>
      </c>
      <c r="W529" s="2" t="s">
        <v>882</v>
      </c>
      <c r="X529" s="2" t="s">
        <v>913</v>
      </c>
      <c r="Y529" s="2">
        <v>11176674.59</v>
      </c>
    </row>
    <row r="530" spans="1:25" x14ac:dyDescent="0.25">
      <c r="A530" t="s">
        <v>175</v>
      </c>
      <c r="B530" s="1" t="s">
        <v>175</v>
      </c>
      <c r="C530" s="1" t="s">
        <v>1093</v>
      </c>
      <c r="D530" s="1" t="s">
        <v>1094</v>
      </c>
      <c r="E530" s="1">
        <v>47.2</v>
      </c>
      <c r="F530" s="1">
        <v>3302.41</v>
      </c>
      <c r="G530" s="1" t="s">
        <v>918</v>
      </c>
      <c r="H530" s="1">
        <v>3</v>
      </c>
      <c r="I530" s="1">
        <v>3</v>
      </c>
      <c r="J530" s="1" t="s">
        <v>993</v>
      </c>
      <c r="K530" s="1" t="s">
        <v>1132</v>
      </c>
      <c r="L530" s="1" t="s">
        <v>913</v>
      </c>
      <c r="M530" s="1">
        <v>13285537.119999999</v>
      </c>
      <c r="N530" s="2" t="s">
        <v>175</v>
      </c>
      <c r="O530" s="2" t="s">
        <v>1093</v>
      </c>
      <c r="P530" s="2" t="s">
        <v>1094</v>
      </c>
      <c r="Q530" s="2">
        <v>47.2</v>
      </c>
      <c r="R530" s="2">
        <v>3302.41</v>
      </c>
      <c r="S530" s="2" t="s">
        <v>918</v>
      </c>
      <c r="T530" s="2">
        <v>3</v>
      </c>
      <c r="U530" s="2">
        <v>3</v>
      </c>
      <c r="V530" s="2" t="s">
        <v>993</v>
      </c>
      <c r="W530" s="2" t="s">
        <v>1132</v>
      </c>
      <c r="X530" s="2" t="s">
        <v>913</v>
      </c>
      <c r="Y530" s="2">
        <v>13285537.119999999</v>
      </c>
    </row>
    <row r="531" spans="1:25" x14ac:dyDescent="0.25">
      <c r="A531" t="s">
        <v>175</v>
      </c>
      <c r="B531" s="1" t="s">
        <v>175</v>
      </c>
      <c r="C531" s="1" t="s">
        <v>1093</v>
      </c>
      <c r="D531" s="1" t="s">
        <v>1094</v>
      </c>
      <c r="E531" s="1">
        <v>47.2</v>
      </c>
      <c r="F531" s="1">
        <v>3302.41</v>
      </c>
      <c r="G531" s="1" t="s">
        <v>918</v>
      </c>
      <c r="H531" s="1">
        <v>3</v>
      </c>
      <c r="I531" s="1">
        <v>3</v>
      </c>
      <c r="J531" s="1" t="s">
        <v>993</v>
      </c>
      <c r="K531" s="1" t="s">
        <v>1132</v>
      </c>
      <c r="L531" s="1" t="s">
        <v>913</v>
      </c>
      <c r="M531" s="1">
        <v>13285537.119999999</v>
      </c>
      <c r="N531" s="2" t="s">
        <v>175</v>
      </c>
      <c r="O531" s="2" t="s">
        <v>1093</v>
      </c>
      <c r="P531" s="2" t="s">
        <v>1094</v>
      </c>
      <c r="Q531" s="2">
        <v>47.2</v>
      </c>
      <c r="R531" s="2">
        <v>3302.41</v>
      </c>
      <c r="S531" s="2" t="s">
        <v>918</v>
      </c>
      <c r="T531" s="2">
        <v>3</v>
      </c>
      <c r="U531" s="2">
        <v>3</v>
      </c>
      <c r="V531" s="2" t="s">
        <v>993</v>
      </c>
      <c r="W531" s="2" t="s">
        <v>1132</v>
      </c>
      <c r="X531" s="2" t="s">
        <v>913</v>
      </c>
      <c r="Y531" s="2">
        <v>13285537.119999999</v>
      </c>
    </row>
    <row r="532" spans="1:25" x14ac:dyDescent="0.25">
      <c r="A532" t="s">
        <v>175</v>
      </c>
      <c r="B532" s="1" t="s">
        <v>175</v>
      </c>
      <c r="C532" s="1" t="s">
        <v>1093</v>
      </c>
      <c r="D532" s="1" t="s">
        <v>1094</v>
      </c>
      <c r="E532" s="1">
        <v>47.2</v>
      </c>
      <c r="F532" s="1">
        <v>3302.41</v>
      </c>
      <c r="G532" s="1" t="s">
        <v>918</v>
      </c>
      <c r="H532" s="1">
        <v>3</v>
      </c>
      <c r="I532" s="1">
        <v>3</v>
      </c>
      <c r="J532" s="1" t="s">
        <v>993</v>
      </c>
      <c r="K532" s="1" t="s">
        <v>1132</v>
      </c>
      <c r="L532" s="1" t="s">
        <v>913</v>
      </c>
      <c r="M532" s="1">
        <v>13285537.119999999</v>
      </c>
      <c r="N532" s="2" t="s">
        <v>175</v>
      </c>
      <c r="O532" s="2" t="s">
        <v>1093</v>
      </c>
      <c r="P532" s="2" t="s">
        <v>1094</v>
      </c>
      <c r="Q532" s="2">
        <v>47.2</v>
      </c>
      <c r="R532" s="2">
        <v>3302.41</v>
      </c>
      <c r="S532" s="2" t="s">
        <v>918</v>
      </c>
      <c r="T532" s="2">
        <v>3</v>
      </c>
      <c r="U532" s="2">
        <v>3</v>
      </c>
      <c r="V532" s="2" t="s">
        <v>993</v>
      </c>
      <c r="W532" s="2" t="s">
        <v>1132</v>
      </c>
      <c r="X532" s="2" t="s">
        <v>913</v>
      </c>
      <c r="Y532" s="2">
        <v>13285537.119999999</v>
      </c>
    </row>
    <row r="533" spans="1:25" x14ac:dyDescent="0.25">
      <c r="A533" t="s">
        <v>176</v>
      </c>
      <c r="B533" s="1" t="s">
        <v>176</v>
      </c>
      <c r="C533" s="1" t="e">
        <v>#N/A</v>
      </c>
      <c r="D533" s="1" t="e">
        <v>#N/A</v>
      </c>
      <c r="E533" s="1" t="e">
        <v>#N/A</v>
      </c>
      <c r="F533" s="1" t="e">
        <v>#N/A</v>
      </c>
      <c r="G533" s="1" t="e">
        <v>#N/A</v>
      </c>
      <c r="H533" s="1" t="e">
        <v>#N/A</v>
      </c>
      <c r="I533" s="1" t="e">
        <v>#N/A</v>
      </c>
      <c r="J533" s="1" t="e">
        <v>#N/A</v>
      </c>
      <c r="K533" s="1" t="e">
        <v>#N/A</v>
      </c>
      <c r="L533" s="1" t="e">
        <v>#N/A</v>
      </c>
      <c r="M533" s="1" t="e">
        <v>#N/A</v>
      </c>
      <c r="N533" s="2" t="s">
        <v>176</v>
      </c>
      <c r="O533" s="2" t="s">
        <v>3116</v>
      </c>
      <c r="P533" s="2" t="s">
        <v>3092</v>
      </c>
      <c r="Q533" s="2">
        <v>44</v>
      </c>
      <c r="R533" s="2">
        <v>49.7</v>
      </c>
      <c r="S533" s="2" t="s">
        <v>918</v>
      </c>
      <c r="T533" s="2">
        <v>1</v>
      </c>
      <c r="U533" s="2">
        <v>3</v>
      </c>
      <c r="V533" s="2" t="s">
        <v>861</v>
      </c>
      <c r="W533" s="2" t="s">
        <v>933</v>
      </c>
      <c r="X533" s="2" t="s">
        <v>913</v>
      </c>
      <c r="Y533" s="2">
        <v>6785055.7400000002</v>
      </c>
    </row>
    <row r="534" spans="1:25" x14ac:dyDescent="0.25">
      <c r="A534" t="s">
        <v>177</v>
      </c>
      <c r="B534" s="1" t="s">
        <v>177</v>
      </c>
      <c r="C534" s="1" t="s">
        <v>1093</v>
      </c>
      <c r="D534" s="1" t="s">
        <v>1094</v>
      </c>
      <c r="E534" s="1">
        <v>46</v>
      </c>
      <c r="F534" s="1">
        <v>1451.02</v>
      </c>
      <c r="G534" s="1" t="s">
        <v>1131</v>
      </c>
      <c r="H534" s="1">
        <v>3</v>
      </c>
      <c r="I534" s="1">
        <v>3</v>
      </c>
      <c r="J534" s="1" t="s">
        <v>861</v>
      </c>
      <c r="K534" s="1" t="s">
        <v>933</v>
      </c>
      <c r="L534" s="1" t="s">
        <v>1097</v>
      </c>
      <c r="M534" s="1">
        <v>24915961.609999999</v>
      </c>
      <c r="N534" s="2" t="s">
        <v>177</v>
      </c>
      <c r="O534" s="2" t="s">
        <v>1093</v>
      </c>
      <c r="P534" s="2" t="s">
        <v>1094</v>
      </c>
      <c r="Q534" s="2">
        <v>46</v>
      </c>
      <c r="R534" s="2">
        <v>1451.02</v>
      </c>
      <c r="S534" s="2" t="s">
        <v>1131</v>
      </c>
      <c r="T534" s="2">
        <v>3</v>
      </c>
      <c r="U534" s="2">
        <v>3</v>
      </c>
      <c r="V534" s="2" t="s">
        <v>861</v>
      </c>
      <c r="W534" s="2" t="s">
        <v>933</v>
      </c>
      <c r="X534" s="2" t="s">
        <v>1097</v>
      </c>
      <c r="Y534" s="2">
        <v>24915961.609999999</v>
      </c>
    </row>
    <row r="535" spans="1:25" x14ac:dyDescent="0.25">
      <c r="A535" t="s">
        <v>177</v>
      </c>
      <c r="B535" s="1" t="s">
        <v>177</v>
      </c>
      <c r="C535" s="1" t="s">
        <v>1093</v>
      </c>
      <c r="D535" s="1" t="s">
        <v>1094</v>
      </c>
      <c r="E535" s="1">
        <v>46</v>
      </c>
      <c r="F535" s="1">
        <v>1451.02</v>
      </c>
      <c r="G535" s="1" t="s">
        <v>1131</v>
      </c>
      <c r="H535" s="1">
        <v>3</v>
      </c>
      <c r="I535" s="1">
        <v>3</v>
      </c>
      <c r="J535" s="1" t="s">
        <v>861</v>
      </c>
      <c r="K535" s="1" t="s">
        <v>933</v>
      </c>
      <c r="L535" s="1" t="s">
        <v>1097</v>
      </c>
      <c r="M535" s="1">
        <v>24915961.609999999</v>
      </c>
      <c r="N535" s="2" t="s">
        <v>177</v>
      </c>
      <c r="O535" s="2" t="s">
        <v>1093</v>
      </c>
      <c r="P535" s="2" t="s">
        <v>1094</v>
      </c>
      <c r="Q535" s="2">
        <v>46</v>
      </c>
      <c r="R535" s="2">
        <v>1451.02</v>
      </c>
      <c r="S535" s="2" t="s">
        <v>1131</v>
      </c>
      <c r="T535" s="2">
        <v>3</v>
      </c>
      <c r="U535" s="2">
        <v>3</v>
      </c>
      <c r="V535" s="2" t="s">
        <v>861</v>
      </c>
      <c r="W535" s="2" t="s">
        <v>933</v>
      </c>
      <c r="X535" s="2" t="s">
        <v>1097</v>
      </c>
      <c r="Y535" s="2">
        <v>24915961.609999999</v>
      </c>
    </row>
    <row r="536" spans="1:25" x14ac:dyDescent="0.25">
      <c r="A536" t="s">
        <v>177</v>
      </c>
      <c r="B536" s="1" t="s">
        <v>177</v>
      </c>
      <c r="C536" s="1" t="s">
        <v>1093</v>
      </c>
      <c r="D536" s="1" t="s">
        <v>1094</v>
      </c>
      <c r="E536" s="1">
        <v>46</v>
      </c>
      <c r="F536" s="1">
        <v>1451.02</v>
      </c>
      <c r="G536" s="1" t="s">
        <v>1131</v>
      </c>
      <c r="H536" s="1">
        <v>3</v>
      </c>
      <c r="I536" s="1">
        <v>3</v>
      </c>
      <c r="J536" s="1" t="s">
        <v>861</v>
      </c>
      <c r="K536" s="1" t="s">
        <v>933</v>
      </c>
      <c r="L536" s="1" t="s">
        <v>1097</v>
      </c>
      <c r="M536" s="1">
        <v>24915961.609999999</v>
      </c>
      <c r="N536" s="2" t="s">
        <v>177</v>
      </c>
      <c r="O536" s="2" t="s">
        <v>1093</v>
      </c>
      <c r="P536" s="2" t="s">
        <v>1094</v>
      </c>
      <c r="Q536" s="2">
        <v>46</v>
      </c>
      <c r="R536" s="2">
        <v>1451.02</v>
      </c>
      <c r="S536" s="2" t="s">
        <v>1131</v>
      </c>
      <c r="T536" s="2">
        <v>3</v>
      </c>
      <c r="U536" s="2">
        <v>3</v>
      </c>
      <c r="V536" s="2" t="s">
        <v>861</v>
      </c>
      <c r="W536" s="2" t="s">
        <v>933</v>
      </c>
      <c r="X536" s="2" t="s">
        <v>1097</v>
      </c>
      <c r="Y536" s="2">
        <v>24915961.609999999</v>
      </c>
    </row>
    <row r="537" spans="1:25" x14ac:dyDescent="0.25">
      <c r="A537" t="s">
        <v>178</v>
      </c>
      <c r="B537" s="1" t="s">
        <v>178</v>
      </c>
      <c r="C537" s="1" t="s">
        <v>11926</v>
      </c>
      <c r="D537" s="1" t="s">
        <v>3295</v>
      </c>
      <c r="E537" s="1">
        <v>22.1</v>
      </c>
      <c r="F537" s="1">
        <v>13.82</v>
      </c>
      <c r="G537" s="1" t="s">
        <v>918</v>
      </c>
      <c r="H537" s="1">
        <v>3</v>
      </c>
      <c r="I537" s="1">
        <v>2</v>
      </c>
      <c r="J537" s="1" t="s">
        <v>928</v>
      </c>
      <c r="K537" s="1" t="s">
        <v>882</v>
      </c>
      <c r="L537" s="1" t="s">
        <v>863</v>
      </c>
      <c r="M537" s="1">
        <v>11689099.279999999</v>
      </c>
      <c r="N537" s="2" t="s">
        <v>178</v>
      </c>
      <c r="O537" s="2" t="s">
        <v>7845</v>
      </c>
      <c r="P537" s="2" t="s">
        <v>3295</v>
      </c>
      <c r="Q537" s="2">
        <v>22.1</v>
      </c>
      <c r="R537" s="2">
        <v>13.82</v>
      </c>
      <c r="S537" s="2" t="s">
        <v>918</v>
      </c>
      <c r="T537" s="2">
        <v>3</v>
      </c>
      <c r="U537" s="2">
        <v>2</v>
      </c>
      <c r="V537" s="2" t="s">
        <v>928</v>
      </c>
      <c r="W537" s="2" t="s">
        <v>882</v>
      </c>
      <c r="X537" s="2" t="s">
        <v>863</v>
      </c>
      <c r="Y537" s="2">
        <v>11689099.279999999</v>
      </c>
    </row>
    <row r="538" spans="1:25" x14ac:dyDescent="0.25">
      <c r="A538" t="s">
        <v>178</v>
      </c>
      <c r="B538" s="1" t="s">
        <v>178</v>
      </c>
      <c r="C538" s="1" t="s">
        <v>11926</v>
      </c>
      <c r="D538" s="1" t="s">
        <v>3295</v>
      </c>
      <c r="E538" s="1">
        <v>22.1</v>
      </c>
      <c r="F538" s="1">
        <v>13.82</v>
      </c>
      <c r="G538" s="1" t="s">
        <v>918</v>
      </c>
      <c r="H538" s="1">
        <v>3</v>
      </c>
      <c r="I538" s="1">
        <v>2</v>
      </c>
      <c r="J538" s="1" t="s">
        <v>928</v>
      </c>
      <c r="K538" s="1" t="s">
        <v>882</v>
      </c>
      <c r="L538" s="1" t="s">
        <v>863</v>
      </c>
      <c r="M538" s="1">
        <v>11689099.279999999</v>
      </c>
      <c r="N538" s="2" t="s">
        <v>178</v>
      </c>
      <c r="O538" s="2" t="s">
        <v>7845</v>
      </c>
      <c r="P538" s="2" t="s">
        <v>3295</v>
      </c>
      <c r="Q538" s="2">
        <v>22.1</v>
      </c>
      <c r="R538" s="2">
        <v>13.82</v>
      </c>
      <c r="S538" s="2" t="s">
        <v>918</v>
      </c>
      <c r="T538" s="2">
        <v>3</v>
      </c>
      <c r="U538" s="2">
        <v>2</v>
      </c>
      <c r="V538" s="2" t="s">
        <v>928</v>
      </c>
      <c r="W538" s="2" t="s">
        <v>882</v>
      </c>
      <c r="X538" s="2" t="s">
        <v>863</v>
      </c>
      <c r="Y538" s="2">
        <v>11689099.279999999</v>
      </c>
    </row>
    <row r="539" spans="1:25" x14ac:dyDescent="0.25">
      <c r="A539" t="s">
        <v>178</v>
      </c>
      <c r="B539" s="1" t="s">
        <v>178</v>
      </c>
      <c r="C539" s="1" t="s">
        <v>11926</v>
      </c>
      <c r="D539" s="1" t="s">
        <v>3295</v>
      </c>
      <c r="E539" s="1">
        <v>22.1</v>
      </c>
      <c r="F539" s="1">
        <v>13.82</v>
      </c>
      <c r="G539" s="1" t="s">
        <v>918</v>
      </c>
      <c r="H539" s="1">
        <v>3</v>
      </c>
      <c r="I539" s="1">
        <v>2</v>
      </c>
      <c r="J539" s="1" t="s">
        <v>928</v>
      </c>
      <c r="K539" s="1" t="s">
        <v>882</v>
      </c>
      <c r="L539" s="1" t="s">
        <v>863</v>
      </c>
      <c r="M539" s="1">
        <v>11689099.279999999</v>
      </c>
      <c r="N539" s="2" t="s">
        <v>178</v>
      </c>
      <c r="O539" s="2" t="s">
        <v>7845</v>
      </c>
      <c r="P539" s="2" t="s">
        <v>3295</v>
      </c>
      <c r="Q539" s="2">
        <v>22.1</v>
      </c>
      <c r="R539" s="2">
        <v>13.82</v>
      </c>
      <c r="S539" s="2" t="s">
        <v>918</v>
      </c>
      <c r="T539" s="2">
        <v>3</v>
      </c>
      <c r="U539" s="2">
        <v>2</v>
      </c>
      <c r="V539" s="2" t="s">
        <v>928</v>
      </c>
      <c r="W539" s="2" t="s">
        <v>882</v>
      </c>
      <c r="X539" s="2" t="s">
        <v>863</v>
      </c>
      <c r="Y539" s="2">
        <v>11689099.279999999</v>
      </c>
    </row>
    <row r="540" spans="1:25" x14ac:dyDescent="0.25">
      <c r="A540" t="s">
        <v>179</v>
      </c>
      <c r="B540" s="1" t="s">
        <v>179</v>
      </c>
      <c r="C540" s="1" t="s">
        <v>3116</v>
      </c>
      <c r="D540" s="1" t="s">
        <v>3092</v>
      </c>
      <c r="E540" s="1">
        <v>34.5</v>
      </c>
      <c r="F540" s="1">
        <v>87.1</v>
      </c>
      <c r="G540" s="1" t="s">
        <v>918</v>
      </c>
      <c r="H540" s="1">
        <v>1</v>
      </c>
      <c r="I540" s="1">
        <v>3</v>
      </c>
      <c r="J540" s="1" t="s">
        <v>928</v>
      </c>
      <c r="K540" s="1" t="s">
        <v>933</v>
      </c>
      <c r="L540" s="1" t="s">
        <v>913</v>
      </c>
      <c r="M540" s="1">
        <v>10691863.17</v>
      </c>
      <c r="N540" s="2" t="s">
        <v>179</v>
      </c>
      <c r="O540" s="2" t="s">
        <v>3116</v>
      </c>
      <c r="P540" s="2" t="s">
        <v>3092</v>
      </c>
      <c r="Q540" s="2">
        <v>34.5</v>
      </c>
      <c r="R540" s="2">
        <v>87.1</v>
      </c>
      <c r="S540" s="2" t="s">
        <v>918</v>
      </c>
      <c r="T540" s="2">
        <v>1</v>
      </c>
      <c r="U540" s="2">
        <v>3</v>
      </c>
      <c r="V540" s="2" t="s">
        <v>928</v>
      </c>
      <c r="W540" s="2" t="s">
        <v>933</v>
      </c>
      <c r="X540" s="2" t="s">
        <v>913</v>
      </c>
      <c r="Y540" s="2">
        <v>10691863.17</v>
      </c>
    </row>
    <row r="541" spans="1:25" x14ac:dyDescent="0.25">
      <c r="A541" t="s">
        <v>179</v>
      </c>
      <c r="B541" s="1" t="s">
        <v>179</v>
      </c>
      <c r="C541" s="1" t="s">
        <v>3116</v>
      </c>
      <c r="D541" s="1" t="s">
        <v>3092</v>
      </c>
      <c r="E541" s="1">
        <v>34.5</v>
      </c>
      <c r="F541" s="1">
        <v>87.1</v>
      </c>
      <c r="G541" s="1" t="s">
        <v>918</v>
      </c>
      <c r="H541" s="1">
        <v>1</v>
      </c>
      <c r="I541" s="1">
        <v>3</v>
      </c>
      <c r="J541" s="1" t="s">
        <v>928</v>
      </c>
      <c r="K541" s="1" t="s">
        <v>933</v>
      </c>
      <c r="L541" s="1" t="s">
        <v>913</v>
      </c>
      <c r="M541" s="1">
        <v>10691863.17</v>
      </c>
      <c r="N541" s="2" t="s">
        <v>179</v>
      </c>
      <c r="O541" s="2" t="s">
        <v>3116</v>
      </c>
      <c r="P541" s="2" t="s">
        <v>3092</v>
      </c>
      <c r="Q541" s="2">
        <v>34.5</v>
      </c>
      <c r="R541" s="2">
        <v>87.1</v>
      </c>
      <c r="S541" s="2" t="s">
        <v>918</v>
      </c>
      <c r="T541" s="2">
        <v>1</v>
      </c>
      <c r="U541" s="2">
        <v>3</v>
      </c>
      <c r="V541" s="2" t="s">
        <v>928</v>
      </c>
      <c r="W541" s="2" t="s">
        <v>933</v>
      </c>
      <c r="X541" s="2" t="s">
        <v>913</v>
      </c>
      <c r="Y541" s="2">
        <v>10691863.17</v>
      </c>
    </row>
    <row r="542" spans="1:25" x14ac:dyDescent="0.25">
      <c r="A542" t="s">
        <v>179</v>
      </c>
      <c r="B542" s="1" t="s">
        <v>179</v>
      </c>
      <c r="C542" s="1" t="s">
        <v>3116</v>
      </c>
      <c r="D542" s="1" t="s">
        <v>3092</v>
      </c>
      <c r="E542" s="1">
        <v>34.5</v>
      </c>
      <c r="F542" s="1">
        <v>87.1</v>
      </c>
      <c r="G542" s="1" t="s">
        <v>918</v>
      </c>
      <c r="H542" s="1">
        <v>1</v>
      </c>
      <c r="I542" s="1">
        <v>3</v>
      </c>
      <c r="J542" s="1" t="s">
        <v>928</v>
      </c>
      <c r="K542" s="1" t="s">
        <v>933</v>
      </c>
      <c r="L542" s="1" t="s">
        <v>913</v>
      </c>
      <c r="M542" s="1">
        <v>10691863.17</v>
      </c>
      <c r="N542" s="2" t="s">
        <v>179</v>
      </c>
      <c r="O542" s="2" t="s">
        <v>3116</v>
      </c>
      <c r="P542" s="2" t="s">
        <v>3092</v>
      </c>
      <c r="Q542" s="2">
        <v>34.5</v>
      </c>
      <c r="R542" s="2">
        <v>87.1</v>
      </c>
      <c r="S542" s="2" t="s">
        <v>918</v>
      </c>
      <c r="T542" s="2">
        <v>1</v>
      </c>
      <c r="U542" s="2">
        <v>3</v>
      </c>
      <c r="V542" s="2" t="s">
        <v>928</v>
      </c>
      <c r="W542" s="2" t="s">
        <v>933</v>
      </c>
      <c r="X542" s="2" t="s">
        <v>913</v>
      </c>
      <c r="Y542" s="2">
        <v>10691863.17</v>
      </c>
    </row>
    <row r="543" spans="1:25" x14ac:dyDescent="0.25">
      <c r="A543" t="s">
        <v>180</v>
      </c>
      <c r="B543" s="1" t="s">
        <v>180</v>
      </c>
      <c r="C543" s="1" t="s">
        <v>2060</v>
      </c>
      <c r="D543" s="1" t="s">
        <v>1859</v>
      </c>
      <c r="E543" s="1">
        <v>47.2</v>
      </c>
      <c r="F543" s="1">
        <v>129</v>
      </c>
      <c r="G543" s="1" t="s">
        <v>918</v>
      </c>
      <c r="H543" s="1">
        <v>3</v>
      </c>
      <c r="I543" s="1">
        <v>3</v>
      </c>
      <c r="J543" s="1" t="s">
        <v>861</v>
      </c>
      <c r="K543" s="1" t="s">
        <v>933</v>
      </c>
      <c r="L543" s="1" t="s">
        <v>913</v>
      </c>
      <c r="M543" s="1">
        <v>19709237.23</v>
      </c>
      <c r="N543" s="2" t="s">
        <v>180</v>
      </c>
      <c r="O543" s="2" t="s">
        <v>2060</v>
      </c>
      <c r="P543" s="2" t="s">
        <v>1859</v>
      </c>
      <c r="Q543" s="2">
        <v>47.2</v>
      </c>
      <c r="R543" s="2">
        <v>129</v>
      </c>
      <c r="S543" s="2" t="s">
        <v>918</v>
      </c>
      <c r="T543" s="2">
        <v>3</v>
      </c>
      <c r="U543" s="2">
        <v>3</v>
      </c>
      <c r="V543" s="2" t="s">
        <v>861</v>
      </c>
      <c r="W543" s="2" t="s">
        <v>933</v>
      </c>
      <c r="X543" s="2" t="s">
        <v>913</v>
      </c>
      <c r="Y543" s="2">
        <v>19709237.23</v>
      </c>
    </row>
    <row r="544" spans="1:25" x14ac:dyDescent="0.25">
      <c r="A544" t="s">
        <v>180</v>
      </c>
      <c r="B544" s="1" t="s">
        <v>180</v>
      </c>
      <c r="C544" s="1" t="s">
        <v>2060</v>
      </c>
      <c r="D544" s="1" t="s">
        <v>1859</v>
      </c>
      <c r="E544" s="1">
        <v>47.2</v>
      </c>
      <c r="F544" s="1">
        <v>129</v>
      </c>
      <c r="G544" s="1" t="s">
        <v>918</v>
      </c>
      <c r="H544" s="1">
        <v>3</v>
      </c>
      <c r="I544" s="1">
        <v>3</v>
      </c>
      <c r="J544" s="1" t="s">
        <v>861</v>
      </c>
      <c r="K544" s="1" t="s">
        <v>933</v>
      </c>
      <c r="L544" s="1" t="s">
        <v>913</v>
      </c>
      <c r="M544" s="1">
        <v>19709237.23</v>
      </c>
      <c r="N544" s="2" t="s">
        <v>180</v>
      </c>
      <c r="O544" s="2" t="s">
        <v>2060</v>
      </c>
      <c r="P544" s="2" t="s">
        <v>1859</v>
      </c>
      <c r="Q544" s="2">
        <v>47.2</v>
      </c>
      <c r="R544" s="2">
        <v>129</v>
      </c>
      <c r="S544" s="2" t="s">
        <v>918</v>
      </c>
      <c r="T544" s="2">
        <v>3</v>
      </c>
      <c r="U544" s="2">
        <v>3</v>
      </c>
      <c r="V544" s="2" t="s">
        <v>861</v>
      </c>
      <c r="W544" s="2" t="s">
        <v>933</v>
      </c>
      <c r="X544" s="2" t="s">
        <v>913</v>
      </c>
      <c r="Y544" s="2">
        <v>19709237.23</v>
      </c>
    </row>
    <row r="545" spans="1:25" x14ac:dyDescent="0.25">
      <c r="A545" t="s">
        <v>180</v>
      </c>
      <c r="B545" s="1" t="s">
        <v>180</v>
      </c>
      <c r="C545" s="1" t="s">
        <v>2060</v>
      </c>
      <c r="D545" s="1" t="s">
        <v>1859</v>
      </c>
      <c r="E545" s="1">
        <v>47.2</v>
      </c>
      <c r="F545" s="1">
        <v>129</v>
      </c>
      <c r="G545" s="1" t="s">
        <v>918</v>
      </c>
      <c r="H545" s="1">
        <v>3</v>
      </c>
      <c r="I545" s="1">
        <v>3</v>
      </c>
      <c r="J545" s="1" t="s">
        <v>861</v>
      </c>
      <c r="K545" s="1" t="s">
        <v>933</v>
      </c>
      <c r="L545" s="1" t="s">
        <v>913</v>
      </c>
      <c r="M545" s="1">
        <v>19709237.23</v>
      </c>
      <c r="N545" s="2" t="s">
        <v>180</v>
      </c>
      <c r="O545" s="2" t="s">
        <v>2060</v>
      </c>
      <c r="P545" s="2" t="s">
        <v>1859</v>
      </c>
      <c r="Q545" s="2">
        <v>47.2</v>
      </c>
      <c r="R545" s="2">
        <v>129</v>
      </c>
      <c r="S545" s="2" t="s">
        <v>918</v>
      </c>
      <c r="T545" s="2">
        <v>3</v>
      </c>
      <c r="U545" s="2">
        <v>3</v>
      </c>
      <c r="V545" s="2" t="s">
        <v>861</v>
      </c>
      <c r="W545" s="2" t="s">
        <v>933</v>
      </c>
      <c r="X545" s="2" t="s">
        <v>913</v>
      </c>
      <c r="Y545" s="2">
        <v>19709237.23</v>
      </c>
    </row>
    <row r="546" spans="1:25" x14ac:dyDescent="0.25">
      <c r="A546" t="s">
        <v>181</v>
      </c>
      <c r="B546" s="1" t="s">
        <v>181</v>
      </c>
      <c r="C546" s="1" t="s">
        <v>1093</v>
      </c>
      <c r="D546" s="1" t="s">
        <v>1094</v>
      </c>
      <c r="E546" s="1">
        <v>57.8</v>
      </c>
      <c r="F546" s="1">
        <v>944.62</v>
      </c>
      <c r="G546" s="1" t="s">
        <v>918</v>
      </c>
      <c r="H546" s="1">
        <v>3</v>
      </c>
      <c r="I546" s="1">
        <v>3</v>
      </c>
      <c r="J546" s="1" t="s">
        <v>993</v>
      </c>
      <c r="K546" s="1" t="s">
        <v>1095</v>
      </c>
      <c r="L546" s="1" t="s">
        <v>1097</v>
      </c>
      <c r="M546" s="1">
        <v>28403500.77</v>
      </c>
      <c r="N546" s="2" t="s">
        <v>181</v>
      </c>
      <c r="O546" s="2" t="s">
        <v>1093</v>
      </c>
      <c r="P546" s="2" t="s">
        <v>1094</v>
      </c>
      <c r="Q546" s="2">
        <v>57.8</v>
      </c>
      <c r="R546" s="2">
        <v>944.62</v>
      </c>
      <c r="S546" s="2" t="s">
        <v>918</v>
      </c>
      <c r="T546" s="2">
        <v>3</v>
      </c>
      <c r="U546" s="2">
        <v>3</v>
      </c>
      <c r="V546" s="2" t="s">
        <v>993</v>
      </c>
      <c r="W546" s="2" t="s">
        <v>1095</v>
      </c>
      <c r="X546" s="2" t="s">
        <v>1097</v>
      </c>
      <c r="Y546" s="2">
        <v>28403500.77</v>
      </c>
    </row>
    <row r="547" spans="1:25" x14ac:dyDescent="0.25">
      <c r="A547" t="s">
        <v>181</v>
      </c>
      <c r="B547" s="1" t="s">
        <v>181</v>
      </c>
      <c r="C547" s="1" t="s">
        <v>1093</v>
      </c>
      <c r="D547" s="1" t="s">
        <v>1094</v>
      </c>
      <c r="E547" s="1">
        <v>57.8</v>
      </c>
      <c r="F547" s="1">
        <v>944.62</v>
      </c>
      <c r="G547" s="1" t="s">
        <v>918</v>
      </c>
      <c r="H547" s="1">
        <v>3</v>
      </c>
      <c r="I547" s="1">
        <v>3</v>
      </c>
      <c r="J547" s="1" t="s">
        <v>993</v>
      </c>
      <c r="K547" s="1" t="s">
        <v>1095</v>
      </c>
      <c r="L547" s="1" t="s">
        <v>1097</v>
      </c>
      <c r="M547" s="1">
        <v>28403500.77</v>
      </c>
      <c r="N547" s="2" t="s">
        <v>181</v>
      </c>
      <c r="O547" s="2" t="s">
        <v>1093</v>
      </c>
      <c r="P547" s="2" t="s">
        <v>1094</v>
      </c>
      <c r="Q547" s="2">
        <v>57.8</v>
      </c>
      <c r="R547" s="2">
        <v>944.62</v>
      </c>
      <c r="S547" s="2" t="s">
        <v>918</v>
      </c>
      <c r="T547" s="2">
        <v>3</v>
      </c>
      <c r="U547" s="2">
        <v>3</v>
      </c>
      <c r="V547" s="2" t="s">
        <v>993</v>
      </c>
      <c r="W547" s="2" t="s">
        <v>1095</v>
      </c>
      <c r="X547" s="2" t="s">
        <v>1097</v>
      </c>
      <c r="Y547" s="2">
        <v>28403500.77</v>
      </c>
    </row>
    <row r="548" spans="1:25" x14ac:dyDescent="0.25">
      <c r="A548" t="s">
        <v>181</v>
      </c>
      <c r="B548" s="1" t="s">
        <v>181</v>
      </c>
      <c r="C548" s="1" t="s">
        <v>1093</v>
      </c>
      <c r="D548" s="1" t="s">
        <v>1094</v>
      </c>
      <c r="E548" s="1">
        <v>57.8</v>
      </c>
      <c r="F548" s="1">
        <v>944.62</v>
      </c>
      <c r="G548" s="1" t="s">
        <v>918</v>
      </c>
      <c r="H548" s="1">
        <v>3</v>
      </c>
      <c r="I548" s="1">
        <v>3</v>
      </c>
      <c r="J548" s="1" t="s">
        <v>993</v>
      </c>
      <c r="K548" s="1" t="s">
        <v>1095</v>
      </c>
      <c r="L548" s="1" t="s">
        <v>1097</v>
      </c>
      <c r="M548" s="1">
        <v>28403500.77</v>
      </c>
      <c r="N548" s="2" t="s">
        <v>181</v>
      </c>
      <c r="O548" s="2" t="s">
        <v>1093</v>
      </c>
      <c r="P548" s="2" t="s">
        <v>1094</v>
      </c>
      <c r="Q548" s="2">
        <v>57.8</v>
      </c>
      <c r="R548" s="2">
        <v>944.62</v>
      </c>
      <c r="S548" s="2" t="s">
        <v>918</v>
      </c>
      <c r="T548" s="2">
        <v>3</v>
      </c>
      <c r="U548" s="2">
        <v>3</v>
      </c>
      <c r="V548" s="2" t="s">
        <v>993</v>
      </c>
      <c r="W548" s="2" t="s">
        <v>1095</v>
      </c>
      <c r="X548" s="2" t="s">
        <v>1097</v>
      </c>
      <c r="Y548" s="2">
        <v>28403500.77</v>
      </c>
    </row>
    <row r="549" spans="1:25" x14ac:dyDescent="0.25">
      <c r="A549" t="s">
        <v>182</v>
      </c>
      <c r="B549" s="1" t="s">
        <v>182</v>
      </c>
      <c r="C549" s="1" t="s">
        <v>2578</v>
      </c>
      <c r="D549" s="1" t="s">
        <v>2471</v>
      </c>
      <c r="E549" s="1">
        <v>45.5</v>
      </c>
      <c r="F549" s="1">
        <v>56.6</v>
      </c>
      <c r="G549" s="1" t="s">
        <v>867</v>
      </c>
      <c r="H549" s="1">
        <v>2</v>
      </c>
      <c r="I549" s="1">
        <v>3</v>
      </c>
      <c r="J549" s="1" t="s">
        <v>861</v>
      </c>
      <c r="K549" s="1" t="s">
        <v>882</v>
      </c>
      <c r="L549" s="1" t="s">
        <v>863</v>
      </c>
      <c r="M549" s="1">
        <v>11028502.02</v>
      </c>
      <c r="N549" s="2" t="s">
        <v>182</v>
      </c>
      <c r="O549" s="2" t="s">
        <v>2578</v>
      </c>
      <c r="P549" s="2" t="s">
        <v>2471</v>
      </c>
      <c r="Q549" s="2">
        <v>45.5</v>
      </c>
      <c r="R549" s="2">
        <v>56.6</v>
      </c>
      <c r="S549" s="2" t="s">
        <v>867</v>
      </c>
      <c r="T549" s="2">
        <v>2</v>
      </c>
      <c r="U549" s="2">
        <v>3</v>
      </c>
      <c r="V549" s="2" t="s">
        <v>861</v>
      </c>
      <c r="W549" s="2" t="s">
        <v>882</v>
      </c>
      <c r="X549" s="2" t="s">
        <v>863</v>
      </c>
      <c r="Y549" s="2">
        <v>11028502.02</v>
      </c>
    </row>
    <row r="550" spans="1:25" x14ac:dyDescent="0.25">
      <c r="A550" t="s">
        <v>182</v>
      </c>
      <c r="B550" s="1" t="s">
        <v>182</v>
      </c>
      <c r="C550" s="1" t="s">
        <v>2578</v>
      </c>
      <c r="D550" s="1" t="s">
        <v>2471</v>
      </c>
      <c r="E550" s="1">
        <v>45.5</v>
      </c>
      <c r="F550" s="1">
        <v>56.6</v>
      </c>
      <c r="G550" s="1" t="s">
        <v>867</v>
      </c>
      <c r="H550" s="1">
        <v>2</v>
      </c>
      <c r="I550" s="1">
        <v>3</v>
      </c>
      <c r="J550" s="1" t="s">
        <v>861</v>
      </c>
      <c r="K550" s="1" t="s">
        <v>882</v>
      </c>
      <c r="L550" s="1" t="s">
        <v>863</v>
      </c>
      <c r="M550" s="1">
        <v>11028502.02</v>
      </c>
      <c r="N550" s="2" t="s">
        <v>182</v>
      </c>
      <c r="O550" s="2" t="s">
        <v>2578</v>
      </c>
      <c r="P550" s="2" t="s">
        <v>2471</v>
      </c>
      <c r="Q550" s="2">
        <v>45.5</v>
      </c>
      <c r="R550" s="2">
        <v>56.6</v>
      </c>
      <c r="S550" s="2" t="s">
        <v>867</v>
      </c>
      <c r="T550" s="2">
        <v>2</v>
      </c>
      <c r="U550" s="2">
        <v>3</v>
      </c>
      <c r="V550" s="2" t="s">
        <v>861</v>
      </c>
      <c r="W550" s="2" t="s">
        <v>882</v>
      </c>
      <c r="X550" s="2" t="s">
        <v>863</v>
      </c>
      <c r="Y550" s="2">
        <v>11028502.02</v>
      </c>
    </row>
    <row r="551" spans="1:25" x14ac:dyDescent="0.25">
      <c r="A551" t="s">
        <v>182</v>
      </c>
      <c r="B551" s="1" t="s">
        <v>182</v>
      </c>
      <c r="C551" s="1" t="s">
        <v>2578</v>
      </c>
      <c r="D551" s="1" t="s">
        <v>2471</v>
      </c>
      <c r="E551" s="1">
        <v>45.5</v>
      </c>
      <c r="F551" s="1">
        <v>56.6</v>
      </c>
      <c r="G551" s="1" t="s">
        <v>867</v>
      </c>
      <c r="H551" s="1">
        <v>2</v>
      </c>
      <c r="I551" s="1">
        <v>3</v>
      </c>
      <c r="J551" s="1" t="s">
        <v>861</v>
      </c>
      <c r="K551" s="1" t="s">
        <v>882</v>
      </c>
      <c r="L551" s="1" t="s">
        <v>863</v>
      </c>
      <c r="M551" s="1">
        <v>11028502.02</v>
      </c>
      <c r="N551" s="2" t="s">
        <v>182</v>
      </c>
      <c r="O551" s="2" t="s">
        <v>2578</v>
      </c>
      <c r="P551" s="2" t="s">
        <v>2471</v>
      </c>
      <c r="Q551" s="2">
        <v>45.5</v>
      </c>
      <c r="R551" s="2">
        <v>56.6</v>
      </c>
      <c r="S551" s="2" t="s">
        <v>867</v>
      </c>
      <c r="T551" s="2">
        <v>2</v>
      </c>
      <c r="U551" s="2">
        <v>3</v>
      </c>
      <c r="V551" s="2" t="s">
        <v>861</v>
      </c>
      <c r="W551" s="2" t="s">
        <v>882</v>
      </c>
      <c r="X551" s="2" t="s">
        <v>863</v>
      </c>
      <c r="Y551" s="2">
        <v>11028502.02</v>
      </c>
    </row>
    <row r="552" spans="1:25" x14ac:dyDescent="0.25">
      <c r="A552" t="s">
        <v>183</v>
      </c>
      <c r="B552" s="1" t="s">
        <v>183</v>
      </c>
      <c r="C552" s="1" t="s">
        <v>10032</v>
      </c>
      <c r="D552" s="1" t="s">
        <v>10033</v>
      </c>
      <c r="E552" s="1">
        <v>47.5</v>
      </c>
      <c r="F552" s="1">
        <v>322.61</v>
      </c>
      <c r="G552" s="1" t="s">
        <v>916</v>
      </c>
      <c r="H552" s="1">
        <v>3</v>
      </c>
      <c r="I552" s="1">
        <v>3</v>
      </c>
      <c r="J552" s="1" t="s">
        <v>861</v>
      </c>
      <c r="K552" s="1" t="s">
        <v>862</v>
      </c>
      <c r="L552" s="1" t="s">
        <v>876</v>
      </c>
      <c r="M552" s="1">
        <v>39874062.359999999</v>
      </c>
      <c r="N552" s="2" t="s">
        <v>183</v>
      </c>
      <c r="O552" s="2" t="s">
        <v>10032</v>
      </c>
      <c r="P552" s="2" t="s">
        <v>10033</v>
      </c>
      <c r="Q552" s="2">
        <v>47.5</v>
      </c>
      <c r="R552" s="2">
        <v>322.61</v>
      </c>
      <c r="S552" s="2" t="s">
        <v>916</v>
      </c>
      <c r="T552" s="2">
        <v>3</v>
      </c>
      <c r="U552" s="2">
        <v>3</v>
      </c>
      <c r="V552" s="2" t="s">
        <v>861</v>
      </c>
      <c r="W552" s="2" t="s">
        <v>862</v>
      </c>
      <c r="X552" s="2" t="s">
        <v>876</v>
      </c>
      <c r="Y552" s="2">
        <v>39874062.359999999</v>
      </c>
    </row>
    <row r="553" spans="1:25" x14ac:dyDescent="0.25">
      <c r="A553" t="s">
        <v>183</v>
      </c>
      <c r="B553" s="1" t="s">
        <v>183</v>
      </c>
      <c r="C553" s="1" t="s">
        <v>10032</v>
      </c>
      <c r="D553" s="1" t="s">
        <v>10033</v>
      </c>
      <c r="E553" s="1">
        <v>47.5</v>
      </c>
      <c r="F553" s="1">
        <v>322.61</v>
      </c>
      <c r="G553" s="1" t="s">
        <v>916</v>
      </c>
      <c r="H553" s="1">
        <v>3</v>
      </c>
      <c r="I553" s="1">
        <v>3</v>
      </c>
      <c r="J553" s="1" t="s">
        <v>861</v>
      </c>
      <c r="K553" s="1" t="s">
        <v>862</v>
      </c>
      <c r="L553" s="1" t="s">
        <v>876</v>
      </c>
      <c r="M553" s="1">
        <v>39874062.359999999</v>
      </c>
      <c r="N553" s="2" t="s">
        <v>183</v>
      </c>
      <c r="O553" s="2" t="s">
        <v>10032</v>
      </c>
      <c r="P553" s="2" t="s">
        <v>10033</v>
      </c>
      <c r="Q553" s="2">
        <v>47.5</v>
      </c>
      <c r="R553" s="2">
        <v>322.61</v>
      </c>
      <c r="S553" s="2" t="s">
        <v>916</v>
      </c>
      <c r="T553" s="2">
        <v>3</v>
      </c>
      <c r="U553" s="2">
        <v>3</v>
      </c>
      <c r="V553" s="2" t="s">
        <v>861</v>
      </c>
      <c r="W553" s="2" t="s">
        <v>862</v>
      </c>
      <c r="X553" s="2" t="s">
        <v>876</v>
      </c>
      <c r="Y553" s="2">
        <v>39874062.359999999</v>
      </c>
    </row>
    <row r="554" spans="1:25" x14ac:dyDescent="0.25">
      <c r="A554" t="s">
        <v>183</v>
      </c>
      <c r="B554" s="1" t="s">
        <v>183</v>
      </c>
      <c r="C554" s="1" t="s">
        <v>10032</v>
      </c>
      <c r="D554" s="1" t="s">
        <v>10033</v>
      </c>
      <c r="E554" s="1">
        <v>47.5</v>
      </c>
      <c r="F554" s="1">
        <v>322.61</v>
      </c>
      <c r="G554" s="1" t="s">
        <v>916</v>
      </c>
      <c r="H554" s="1">
        <v>3</v>
      </c>
      <c r="I554" s="1">
        <v>3</v>
      </c>
      <c r="J554" s="1" t="s">
        <v>861</v>
      </c>
      <c r="K554" s="1" t="s">
        <v>862</v>
      </c>
      <c r="L554" s="1" t="s">
        <v>876</v>
      </c>
      <c r="M554" s="1">
        <v>39874062.359999999</v>
      </c>
      <c r="N554" s="2" t="s">
        <v>183</v>
      </c>
      <c r="O554" s="2" t="s">
        <v>10032</v>
      </c>
      <c r="P554" s="2" t="s">
        <v>10033</v>
      </c>
      <c r="Q554" s="2">
        <v>47.5</v>
      </c>
      <c r="R554" s="2">
        <v>322.61</v>
      </c>
      <c r="S554" s="2" t="s">
        <v>916</v>
      </c>
      <c r="T554" s="2">
        <v>3</v>
      </c>
      <c r="U554" s="2">
        <v>3</v>
      </c>
      <c r="V554" s="2" t="s">
        <v>861</v>
      </c>
      <c r="W554" s="2" t="s">
        <v>862</v>
      </c>
      <c r="X554" s="2" t="s">
        <v>876</v>
      </c>
      <c r="Y554" s="2">
        <v>39874062.359999999</v>
      </c>
    </row>
    <row r="555" spans="1:25" x14ac:dyDescent="0.25">
      <c r="A555" t="s">
        <v>184</v>
      </c>
      <c r="B555" s="1" t="s">
        <v>184</v>
      </c>
      <c r="C555" s="1" t="s">
        <v>2060</v>
      </c>
      <c r="D555" s="1" t="s">
        <v>1859</v>
      </c>
      <c r="E555" s="1">
        <v>53.2</v>
      </c>
      <c r="F555" s="1">
        <v>802.99</v>
      </c>
      <c r="G555" s="1" t="s">
        <v>916</v>
      </c>
      <c r="H555" s="1">
        <v>3</v>
      </c>
      <c r="I555" s="1">
        <v>3</v>
      </c>
      <c r="J555" s="1" t="s">
        <v>861</v>
      </c>
      <c r="K555" s="1" t="s">
        <v>933</v>
      </c>
      <c r="L555" s="1" t="s">
        <v>913</v>
      </c>
      <c r="M555" s="1">
        <v>12491410.25</v>
      </c>
      <c r="N555" s="2" t="s">
        <v>184</v>
      </c>
      <c r="O555" s="2" t="s">
        <v>2060</v>
      </c>
      <c r="P555" s="2" t="s">
        <v>1859</v>
      </c>
      <c r="Q555" s="2">
        <v>53.2</v>
      </c>
      <c r="R555" s="2">
        <v>802.99</v>
      </c>
      <c r="S555" s="2" t="s">
        <v>916</v>
      </c>
      <c r="T555" s="2">
        <v>3</v>
      </c>
      <c r="U555" s="2">
        <v>3</v>
      </c>
      <c r="V555" s="2" t="s">
        <v>861</v>
      </c>
      <c r="W555" s="2" t="s">
        <v>933</v>
      </c>
      <c r="X555" s="2" t="s">
        <v>913</v>
      </c>
      <c r="Y555" s="2">
        <v>12491410.25</v>
      </c>
    </row>
    <row r="556" spans="1:25" x14ac:dyDescent="0.25">
      <c r="A556" t="s">
        <v>184</v>
      </c>
      <c r="B556" s="1" t="s">
        <v>184</v>
      </c>
      <c r="C556" s="1" t="s">
        <v>2060</v>
      </c>
      <c r="D556" s="1" t="s">
        <v>1859</v>
      </c>
      <c r="E556" s="1">
        <v>53.2</v>
      </c>
      <c r="F556" s="1">
        <v>802.99</v>
      </c>
      <c r="G556" s="1" t="s">
        <v>916</v>
      </c>
      <c r="H556" s="1">
        <v>3</v>
      </c>
      <c r="I556" s="1">
        <v>3</v>
      </c>
      <c r="J556" s="1" t="s">
        <v>861</v>
      </c>
      <c r="K556" s="1" t="s">
        <v>933</v>
      </c>
      <c r="L556" s="1" t="s">
        <v>913</v>
      </c>
      <c r="M556" s="1">
        <v>12491410.25</v>
      </c>
      <c r="N556" s="2" t="s">
        <v>184</v>
      </c>
      <c r="O556" s="2" t="s">
        <v>2060</v>
      </c>
      <c r="P556" s="2" t="s">
        <v>1859</v>
      </c>
      <c r="Q556" s="2">
        <v>53.2</v>
      </c>
      <c r="R556" s="2">
        <v>802.99</v>
      </c>
      <c r="S556" s="2" t="s">
        <v>916</v>
      </c>
      <c r="T556" s="2">
        <v>3</v>
      </c>
      <c r="U556" s="2">
        <v>3</v>
      </c>
      <c r="V556" s="2" t="s">
        <v>861</v>
      </c>
      <c r="W556" s="2" t="s">
        <v>933</v>
      </c>
      <c r="X556" s="2" t="s">
        <v>913</v>
      </c>
      <c r="Y556" s="2">
        <v>12491410.25</v>
      </c>
    </row>
    <row r="557" spans="1:25" x14ac:dyDescent="0.25">
      <c r="A557" t="s">
        <v>184</v>
      </c>
      <c r="B557" s="1" t="s">
        <v>184</v>
      </c>
      <c r="C557" s="1" t="s">
        <v>2060</v>
      </c>
      <c r="D557" s="1" t="s">
        <v>1859</v>
      </c>
      <c r="E557" s="1">
        <v>53.2</v>
      </c>
      <c r="F557" s="1">
        <v>802.99</v>
      </c>
      <c r="G557" s="1" t="s">
        <v>916</v>
      </c>
      <c r="H557" s="1">
        <v>3</v>
      </c>
      <c r="I557" s="1">
        <v>3</v>
      </c>
      <c r="J557" s="1" t="s">
        <v>861</v>
      </c>
      <c r="K557" s="1" t="s">
        <v>933</v>
      </c>
      <c r="L557" s="1" t="s">
        <v>913</v>
      </c>
      <c r="M557" s="1">
        <v>12491410.25</v>
      </c>
      <c r="N557" s="2" t="s">
        <v>184</v>
      </c>
      <c r="O557" s="2" t="s">
        <v>2060</v>
      </c>
      <c r="P557" s="2" t="s">
        <v>1859</v>
      </c>
      <c r="Q557" s="2">
        <v>53.2</v>
      </c>
      <c r="R557" s="2">
        <v>802.99</v>
      </c>
      <c r="S557" s="2" t="s">
        <v>916</v>
      </c>
      <c r="T557" s="2">
        <v>3</v>
      </c>
      <c r="U557" s="2">
        <v>3</v>
      </c>
      <c r="V557" s="2" t="s">
        <v>861</v>
      </c>
      <c r="W557" s="2" t="s">
        <v>933</v>
      </c>
      <c r="X557" s="2" t="s">
        <v>913</v>
      </c>
      <c r="Y557" s="2">
        <v>12491410.25</v>
      </c>
    </row>
    <row r="558" spans="1:25" x14ac:dyDescent="0.25">
      <c r="A558" t="s">
        <v>185</v>
      </c>
      <c r="B558" s="1" t="s">
        <v>185</v>
      </c>
      <c r="C558" s="1" t="s">
        <v>9177</v>
      </c>
      <c r="D558" s="1" t="s">
        <v>9104</v>
      </c>
      <c r="E558" s="1">
        <v>29.4</v>
      </c>
      <c r="F558" s="1">
        <v>65.489999999999995</v>
      </c>
      <c r="G558" s="1" t="s">
        <v>860</v>
      </c>
      <c r="H558" s="1">
        <v>1</v>
      </c>
      <c r="I558" s="1">
        <v>1</v>
      </c>
      <c r="J558" s="1" t="s">
        <v>861</v>
      </c>
      <c r="K558" s="1" t="s">
        <v>882</v>
      </c>
      <c r="L558" s="1" t="s">
        <v>863</v>
      </c>
      <c r="M558" s="1">
        <v>23486930.710000001</v>
      </c>
      <c r="N558" s="2" t="s">
        <v>185</v>
      </c>
      <c r="O558" s="2" t="s">
        <v>9177</v>
      </c>
      <c r="P558" s="2" t="s">
        <v>9104</v>
      </c>
      <c r="Q558" s="2">
        <v>29.3</v>
      </c>
      <c r="R558" s="2">
        <v>65.489999999999995</v>
      </c>
      <c r="S558" s="2" t="s">
        <v>860</v>
      </c>
      <c r="T558" s="2">
        <v>1</v>
      </c>
      <c r="U558" s="2">
        <v>1</v>
      </c>
      <c r="V558" s="2" t="s">
        <v>861</v>
      </c>
      <c r="W558" s="2" t="s">
        <v>882</v>
      </c>
      <c r="X558" s="2" t="s">
        <v>863</v>
      </c>
      <c r="Y558" s="2">
        <v>14623044.02</v>
      </c>
    </row>
    <row r="559" spans="1:25" x14ac:dyDescent="0.25">
      <c r="A559" t="s">
        <v>185</v>
      </c>
      <c r="B559" s="1" t="s">
        <v>185</v>
      </c>
      <c r="C559" s="1" t="s">
        <v>9177</v>
      </c>
      <c r="D559" s="1" t="s">
        <v>9104</v>
      </c>
      <c r="E559" s="1">
        <v>29.4</v>
      </c>
      <c r="F559" s="1">
        <v>65.489999999999995</v>
      </c>
      <c r="G559" s="1" t="s">
        <v>860</v>
      </c>
      <c r="H559" s="1">
        <v>1</v>
      </c>
      <c r="I559" s="1">
        <v>1</v>
      </c>
      <c r="J559" s="1" t="s">
        <v>861</v>
      </c>
      <c r="K559" s="1" t="s">
        <v>882</v>
      </c>
      <c r="L559" s="1" t="s">
        <v>863</v>
      </c>
      <c r="M559" s="1">
        <v>23486930.710000001</v>
      </c>
      <c r="N559" s="2" t="s">
        <v>185</v>
      </c>
      <c r="O559" s="2" t="s">
        <v>9177</v>
      </c>
      <c r="P559" s="2" t="s">
        <v>9104</v>
      </c>
      <c r="Q559" s="2">
        <v>29.3</v>
      </c>
      <c r="R559" s="2">
        <v>65.489999999999995</v>
      </c>
      <c r="S559" s="2" t="s">
        <v>860</v>
      </c>
      <c r="T559" s="2">
        <v>1</v>
      </c>
      <c r="U559" s="2">
        <v>1</v>
      </c>
      <c r="V559" s="2" t="s">
        <v>861</v>
      </c>
      <c r="W559" s="2" t="s">
        <v>882</v>
      </c>
      <c r="X559" s="2" t="s">
        <v>863</v>
      </c>
      <c r="Y559" s="2">
        <v>14623044.02</v>
      </c>
    </row>
    <row r="560" spans="1:25" x14ac:dyDescent="0.25">
      <c r="A560" t="s">
        <v>185</v>
      </c>
      <c r="B560" s="1" t="s">
        <v>185</v>
      </c>
      <c r="C560" s="1" t="s">
        <v>9177</v>
      </c>
      <c r="D560" s="1" t="s">
        <v>9104</v>
      </c>
      <c r="E560" s="1">
        <v>29.4</v>
      </c>
      <c r="F560" s="1">
        <v>65.489999999999995</v>
      </c>
      <c r="G560" s="1" t="s">
        <v>860</v>
      </c>
      <c r="H560" s="1">
        <v>1</v>
      </c>
      <c r="I560" s="1">
        <v>1</v>
      </c>
      <c r="J560" s="1" t="s">
        <v>861</v>
      </c>
      <c r="K560" s="1" t="s">
        <v>882</v>
      </c>
      <c r="L560" s="1" t="s">
        <v>863</v>
      </c>
      <c r="M560" s="1">
        <v>23486930.710000001</v>
      </c>
      <c r="N560" s="2" t="s">
        <v>185</v>
      </c>
      <c r="O560" s="2" t="s">
        <v>9177</v>
      </c>
      <c r="P560" s="2" t="s">
        <v>9104</v>
      </c>
      <c r="Q560" s="2">
        <v>29.3</v>
      </c>
      <c r="R560" s="2">
        <v>65.489999999999995</v>
      </c>
      <c r="S560" s="2" t="s">
        <v>860</v>
      </c>
      <c r="T560" s="2">
        <v>1</v>
      </c>
      <c r="U560" s="2">
        <v>1</v>
      </c>
      <c r="V560" s="2" t="s">
        <v>861</v>
      </c>
      <c r="W560" s="2" t="s">
        <v>882</v>
      </c>
      <c r="X560" s="2" t="s">
        <v>863</v>
      </c>
      <c r="Y560" s="2">
        <v>14623044.02</v>
      </c>
    </row>
    <row r="561" spans="1:25" x14ac:dyDescent="0.25">
      <c r="A561" t="s">
        <v>185</v>
      </c>
      <c r="B561" s="1" t="s">
        <v>185</v>
      </c>
      <c r="C561" s="1" t="s">
        <v>9177</v>
      </c>
      <c r="D561" s="1" t="s">
        <v>9104</v>
      </c>
      <c r="E561" s="1">
        <v>29.4</v>
      </c>
      <c r="F561" s="1">
        <v>65.489999999999995</v>
      </c>
      <c r="G561" s="1" t="s">
        <v>860</v>
      </c>
      <c r="H561" s="1">
        <v>1</v>
      </c>
      <c r="I561" s="1">
        <v>1</v>
      </c>
      <c r="J561" s="1" t="s">
        <v>861</v>
      </c>
      <c r="K561" s="1" t="s">
        <v>882</v>
      </c>
      <c r="L561" s="1" t="s">
        <v>863</v>
      </c>
      <c r="M561" s="1">
        <v>23486930.710000001</v>
      </c>
      <c r="N561" s="2" t="s">
        <v>185</v>
      </c>
      <c r="O561" s="2" t="s">
        <v>9177</v>
      </c>
      <c r="P561" s="2" t="s">
        <v>9104</v>
      </c>
      <c r="Q561" s="2">
        <v>29.3</v>
      </c>
      <c r="R561" s="2">
        <v>65.489999999999995</v>
      </c>
      <c r="S561" s="2" t="s">
        <v>860</v>
      </c>
      <c r="T561" s="2">
        <v>1</v>
      </c>
      <c r="U561" s="2">
        <v>1</v>
      </c>
      <c r="V561" s="2" t="s">
        <v>861</v>
      </c>
      <c r="W561" s="2" t="s">
        <v>882</v>
      </c>
      <c r="X561" s="2" t="s">
        <v>863</v>
      </c>
      <c r="Y561" s="2">
        <v>14623044.02</v>
      </c>
    </row>
    <row r="562" spans="1:25" x14ac:dyDescent="0.25">
      <c r="A562" t="s">
        <v>185</v>
      </c>
      <c r="B562" s="1" t="s">
        <v>185</v>
      </c>
      <c r="C562" s="1" t="s">
        <v>9177</v>
      </c>
      <c r="D562" s="1" t="s">
        <v>9104</v>
      </c>
      <c r="E562" s="1">
        <v>29.4</v>
      </c>
      <c r="F562" s="1">
        <v>65.489999999999995</v>
      </c>
      <c r="G562" s="1" t="s">
        <v>860</v>
      </c>
      <c r="H562" s="1">
        <v>1</v>
      </c>
      <c r="I562" s="1">
        <v>1</v>
      </c>
      <c r="J562" s="1" t="s">
        <v>861</v>
      </c>
      <c r="K562" s="1" t="s">
        <v>882</v>
      </c>
      <c r="L562" s="1" t="s">
        <v>863</v>
      </c>
      <c r="M562" s="1">
        <v>23486930.710000001</v>
      </c>
      <c r="N562" s="2" t="s">
        <v>185</v>
      </c>
      <c r="O562" s="2" t="s">
        <v>9177</v>
      </c>
      <c r="P562" s="2" t="s">
        <v>9104</v>
      </c>
      <c r="Q562" s="2">
        <v>29.3</v>
      </c>
      <c r="R562" s="2">
        <v>65.489999999999995</v>
      </c>
      <c r="S562" s="2" t="s">
        <v>860</v>
      </c>
      <c r="T562" s="2">
        <v>1</v>
      </c>
      <c r="U562" s="2">
        <v>1</v>
      </c>
      <c r="V562" s="2" t="s">
        <v>861</v>
      </c>
      <c r="W562" s="2" t="s">
        <v>882</v>
      </c>
      <c r="X562" s="2" t="s">
        <v>863</v>
      </c>
      <c r="Y562" s="2">
        <v>14623044.02</v>
      </c>
    </row>
    <row r="563" spans="1:25" x14ac:dyDescent="0.25">
      <c r="A563" t="s">
        <v>185</v>
      </c>
      <c r="B563" s="1" t="s">
        <v>185</v>
      </c>
      <c r="C563" s="1" t="s">
        <v>9177</v>
      </c>
      <c r="D563" s="1" t="s">
        <v>9104</v>
      </c>
      <c r="E563" s="1">
        <v>29.4</v>
      </c>
      <c r="F563" s="1">
        <v>65.489999999999995</v>
      </c>
      <c r="G563" s="1" t="s">
        <v>860</v>
      </c>
      <c r="H563" s="1">
        <v>1</v>
      </c>
      <c r="I563" s="1">
        <v>1</v>
      </c>
      <c r="J563" s="1" t="s">
        <v>861</v>
      </c>
      <c r="K563" s="1" t="s">
        <v>882</v>
      </c>
      <c r="L563" s="1" t="s">
        <v>863</v>
      </c>
      <c r="M563" s="1">
        <v>23486930.710000001</v>
      </c>
      <c r="N563" s="2" t="s">
        <v>185</v>
      </c>
      <c r="O563" s="2" t="s">
        <v>9177</v>
      </c>
      <c r="P563" s="2" t="s">
        <v>9104</v>
      </c>
      <c r="Q563" s="2">
        <v>29.3</v>
      </c>
      <c r="R563" s="2">
        <v>65.489999999999995</v>
      </c>
      <c r="S563" s="2" t="s">
        <v>860</v>
      </c>
      <c r="T563" s="2">
        <v>1</v>
      </c>
      <c r="U563" s="2">
        <v>1</v>
      </c>
      <c r="V563" s="2" t="s">
        <v>861</v>
      </c>
      <c r="W563" s="2" t="s">
        <v>882</v>
      </c>
      <c r="X563" s="2" t="s">
        <v>863</v>
      </c>
      <c r="Y563" s="2">
        <v>14623044.02</v>
      </c>
    </row>
    <row r="564" spans="1:25" x14ac:dyDescent="0.25">
      <c r="A564" t="s">
        <v>186</v>
      </c>
      <c r="B564" s="1" t="s">
        <v>186</v>
      </c>
      <c r="C564" s="1" t="s">
        <v>1977</v>
      </c>
      <c r="D564" s="1" t="s">
        <v>1859</v>
      </c>
      <c r="E564" s="1">
        <v>58.6</v>
      </c>
      <c r="F564" s="1">
        <v>412.53</v>
      </c>
      <c r="G564" s="1" t="s">
        <v>1003</v>
      </c>
      <c r="H564" s="1">
        <v>3</v>
      </c>
      <c r="I564" s="1">
        <v>3</v>
      </c>
      <c r="J564" s="1" t="s">
        <v>861</v>
      </c>
      <c r="K564" s="1" t="s">
        <v>928</v>
      </c>
      <c r="L564" s="1" t="s">
        <v>913</v>
      </c>
      <c r="M564" s="1">
        <v>17992527.98</v>
      </c>
      <c r="N564" s="2" t="s">
        <v>186</v>
      </c>
      <c r="O564" s="2" t="s">
        <v>1977</v>
      </c>
      <c r="P564" s="2" t="s">
        <v>1859</v>
      </c>
      <c r="Q564" s="2">
        <v>58.6</v>
      </c>
      <c r="R564" s="2">
        <v>412.53</v>
      </c>
      <c r="S564" s="2" t="s">
        <v>1003</v>
      </c>
      <c r="T564" s="2">
        <v>3</v>
      </c>
      <c r="U564" s="2">
        <v>3</v>
      </c>
      <c r="V564" s="2" t="s">
        <v>861</v>
      </c>
      <c r="W564" s="2" t="s">
        <v>928</v>
      </c>
      <c r="X564" s="2" t="s">
        <v>913</v>
      </c>
      <c r="Y564" s="2">
        <v>17992527.98</v>
      </c>
    </row>
    <row r="565" spans="1:25" x14ac:dyDescent="0.25">
      <c r="A565" t="s">
        <v>186</v>
      </c>
      <c r="B565" s="1" t="s">
        <v>186</v>
      </c>
      <c r="C565" s="1" t="s">
        <v>1977</v>
      </c>
      <c r="D565" s="1" t="s">
        <v>1859</v>
      </c>
      <c r="E565" s="1">
        <v>58.6</v>
      </c>
      <c r="F565" s="1">
        <v>412.53</v>
      </c>
      <c r="G565" s="1" t="s">
        <v>1003</v>
      </c>
      <c r="H565" s="1">
        <v>3</v>
      </c>
      <c r="I565" s="1">
        <v>3</v>
      </c>
      <c r="J565" s="1" t="s">
        <v>861</v>
      </c>
      <c r="K565" s="1" t="s">
        <v>928</v>
      </c>
      <c r="L565" s="1" t="s">
        <v>913</v>
      </c>
      <c r="M565" s="1">
        <v>17992527.98</v>
      </c>
      <c r="N565" s="2" t="s">
        <v>186</v>
      </c>
      <c r="O565" s="2" t="s">
        <v>1977</v>
      </c>
      <c r="P565" s="2" t="s">
        <v>1859</v>
      </c>
      <c r="Q565" s="2">
        <v>58.6</v>
      </c>
      <c r="R565" s="2">
        <v>412.53</v>
      </c>
      <c r="S565" s="2" t="s">
        <v>1003</v>
      </c>
      <c r="T565" s="2">
        <v>3</v>
      </c>
      <c r="U565" s="2">
        <v>3</v>
      </c>
      <c r="V565" s="2" t="s">
        <v>861</v>
      </c>
      <c r="W565" s="2" t="s">
        <v>928</v>
      </c>
      <c r="X565" s="2" t="s">
        <v>913</v>
      </c>
      <c r="Y565" s="2">
        <v>17992527.98</v>
      </c>
    </row>
    <row r="566" spans="1:25" x14ac:dyDescent="0.25">
      <c r="A566" t="s">
        <v>186</v>
      </c>
      <c r="B566" s="1" t="s">
        <v>186</v>
      </c>
      <c r="C566" s="1" t="s">
        <v>1977</v>
      </c>
      <c r="D566" s="1" t="s">
        <v>1859</v>
      </c>
      <c r="E566" s="1">
        <v>58.6</v>
      </c>
      <c r="F566" s="1">
        <v>412.53</v>
      </c>
      <c r="G566" s="1" t="s">
        <v>1003</v>
      </c>
      <c r="H566" s="1">
        <v>3</v>
      </c>
      <c r="I566" s="1">
        <v>3</v>
      </c>
      <c r="J566" s="1" t="s">
        <v>861</v>
      </c>
      <c r="K566" s="1" t="s">
        <v>928</v>
      </c>
      <c r="L566" s="1" t="s">
        <v>913</v>
      </c>
      <c r="M566" s="1">
        <v>17992527.98</v>
      </c>
      <c r="N566" s="2" t="s">
        <v>186</v>
      </c>
      <c r="O566" s="2" t="s">
        <v>1977</v>
      </c>
      <c r="P566" s="2" t="s">
        <v>1859</v>
      </c>
      <c r="Q566" s="2">
        <v>58.6</v>
      </c>
      <c r="R566" s="2">
        <v>412.53</v>
      </c>
      <c r="S566" s="2" t="s">
        <v>1003</v>
      </c>
      <c r="T566" s="2">
        <v>3</v>
      </c>
      <c r="U566" s="2">
        <v>3</v>
      </c>
      <c r="V566" s="2" t="s">
        <v>861</v>
      </c>
      <c r="W566" s="2" t="s">
        <v>928</v>
      </c>
      <c r="X566" s="2" t="s">
        <v>913</v>
      </c>
      <c r="Y566" s="2">
        <v>17992527.98</v>
      </c>
    </row>
    <row r="567" spans="1:25" x14ac:dyDescent="0.25">
      <c r="A567" t="s">
        <v>187</v>
      </c>
      <c r="B567" s="1" t="s">
        <v>187</v>
      </c>
      <c r="C567" s="1" t="s">
        <v>1977</v>
      </c>
      <c r="D567" s="1" t="s">
        <v>1859</v>
      </c>
      <c r="E567" s="1">
        <v>56.5</v>
      </c>
      <c r="F567" s="1">
        <v>1111.8900000000001</v>
      </c>
      <c r="G567" s="1" t="s">
        <v>1003</v>
      </c>
      <c r="H567" s="1">
        <v>3</v>
      </c>
      <c r="I567" s="1">
        <v>3</v>
      </c>
      <c r="J567" s="1" t="s">
        <v>861</v>
      </c>
      <c r="K567" s="1" t="s">
        <v>928</v>
      </c>
      <c r="L567" s="1" t="s">
        <v>868</v>
      </c>
      <c r="M567" s="1">
        <v>1659661.38</v>
      </c>
      <c r="N567" s="2" t="s">
        <v>187</v>
      </c>
      <c r="O567" s="2" t="s">
        <v>1977</v>
      </c>
      <c r="P567" s="2" t="s">
        <v>1859</v>
      </c>
      <c r="Q567" s="2">
        <v>56.5</v>
      </c>
      <c r="R567" s="2">
        <v>1111.8900000000001</v>
      </c>
      <c r="S567" s="2" t="s">
        <v>1003</v>
      </c>
      <c r="T567" s="2">
        <v>3</v>
      </c>
      <c r="U567" s="2">
        <v>3</v>
      </c>
      <c r="V567" s="2" t="s">
        <v>861</v>
      </c>
      <c r="W567" s="2" t="s">
        <v>928</v>
      </c>
      <c r="X567" s="2" t="s">
        <v>868</v>
      </c>
      <c r="Y567" s="2">
        <v>1659661.38</v>
      </c>
    </row>
    <row r="568" spans="1:25" x14ac:dyDescent="0.25">
      <c r="A568" t="s">
        <v>187</v>
      </c>
      <c r="B568" s="1" t="s">
        <v>187</v>
      </c>
      <c r="C568" s="1" t="s">
        <v>1977</v>
      </c>
      <c r="D568" s="1" t="s">
        <v>1859</v>
      </c>
      <c r="E568" s="1">
        <v>56.5</v>
      </c>
      <c r="F568" s="1">
        <v>1111.8900000000001</v>
      </c>
      <c r="G568" s="1" t="s">
        <v>1003</v>
      </c>
      <c r="H568" s="1">
        <v>3</v>
      </c>
      <c r="I568" s="1">
        <v>3</v>
      </c>
      <c r="J568" s="1" t="s">
        <v>861</v>
      </c>
      <c r="K568" s="1" t="s">
        <v>928</v>
      </c>
      <c r="L568" s="1" t="s">
        <v>868</v>
      </c>
      <c r="M568" s="1">
        <v>1659661.38</v>
      </c>
      <c r="N568" s="2" t="s">
        <v>187</v>
      </c>
      <c r="O568" s="2" t="s">
        <v>1977</v>
      </c>
      <c r="P568" s="2" t="s">
        <v>1859</v>
      </c>
      <c r="Q568" s="2">
        <v>56.5</v>
      </c>
      <c r="R568" s="2">
        <v>1111.8900000000001</v>
      </c>
      <c r="S568" s="2" t="s">
        <v>1003</v>
      </c>
      <c r="T568" s="2">
        <v>3</v>
      </c>
      <c r="U568" s="2">
        <v>3</v>
      </c>
      <c r="V568" s="2" t="s">
        <v>861</v>
      </c>
      <c r="W568" s="2" t="s">
        <v>928</v>
      </c>
      <c r="X568" s="2" t="s">
        <v>868</v>
      </c>
      <c r="Y568" s="2">
        <v>1659661.38</v>
      </c>
    </row>
    <row r="569" spans="1:25" x14ac:dyDescent="0.25">
      <c r="A569" t="s">
        <v>187</v>
      </c>
      <c r="B569" s="1" t="s">
        <v>187</v>
      </c>
      <c r="C569" s="1" t="s">
        <v>1977</v>
      </c>
      <c r="D569" s="1" t="s">
        <v>1859</v>
      </c>
      <c r="E569" s="1">
        <v>56.5</v>
      </c>
      <c r="F569" s="1">
        <v>1111.8900000000001</v>
      </c>
      <c r="G569" s="1" t="s">
        <v>1003</v>
      </c>
      <c r="H569" s="1">
        <v>3</v>
      </c>
      <c r="I569" s="1">
        <v>3</v>
      </c>
      <c r="J569" s="1" t="s">
        <v>861</v>
      </c>
      <c r="K569" s="1" t="s">
        <v>928</v>
      </c>
      <c r="L569" s="1" t="s">
        <v>868</v>
      </c>
      <c r="M569" s="1">
        <v>1659661.38</v>
      </c>
      <c r="N569" s="2" t="s">
        <v>187</v>
      </c>
      <c r="O569" s="2" t="s">
        <v>1977</v>
      </c>
      <c r="P569" s="2" t="s">
        <v>1859</v>
      </c>
      <c r="Q569" s="2">
        <v>56.5</v>
      </c>
      <c r="R569" s="2">
        <v>1111.8900000000001</v>
      </c>
      <c r="S569" s="2" t="s">
        <v>1003</v>
      </c>
      <c r="T569" s="2">
        <v>3</v>
      </c>
      <c r="U569" s="2">
        <v>3</v>
      </c>
      <c r="V569" s="2" t="s">
        <v>861</v>
      </c>
      <c r="W569" s="2" t="s">
        <v>928</v>
      </c>
      <c r="X569" s="2" t="s">
        <v>868</v>
      </c>
      <c r="Y569" s="2">
        <v>1659661.38</v>
      </c>
    </row>
    <row r="570" spans="1:25" x14ac:dyDescent="0.25">
      <c r="A570" t="s">
        <v>188</v>
      </c>
      <c r="B570" s="1" t="s">
        <v>188</v>
      </c>
      <c r="C570" s="1" t="s">
        <v>1977</v>
      </c>
      <c r="D570" s="1" t="s">
        <v>1859</v>
      </c>
      <c r="E570" s="1">
        <v>67.3</v>
      </c>
      <c r="F570" s="1">
        <v>129.15</v>
      </c>
      <c r="G570" s="1" t="s">
        <v>1061</v>
      </c>
      <c r="H570" s="1">
        <v>3</v>
      </c>
      <c r="I570" s="1">
        <v>3</v>
      </c>
      <c r="J570" s="1" t="s">
        <v>861</v>
      </c>
      <c r="K570" s="1" t="s">
        <v>933</v>
      </c>
      <c r="L570" s="1" t="s">
        <v>876</v>
      </c>
      <c r="M570" s="1">
        <v>30248469.5</v>
      </c>
      <c r="N570" s="2" t="s">
        <v>188</v>
      </c>
      <c r="O570" s="2" t="s">
        <v>1977</v>
      </c>
      <c r="P570" s="2" t="s">
        <v>1859</v>
      </c>
      <c r="Q570" s="2">
        <v>67.3</v>
      </c>
      <c r="R570" s="2">
        <v>129.15</v>
      </c>
      <c r="S570" s="2" t="s">
        <v>1061</v>
      </c>
      <c r="T570" s="2">
        <v>3</v>
      </c>
      <c r="U570" s="2">
        <v>3</v>
      </c>
      <c r="V570" s="2" t="s">
        <v>861</v>
      </c>
      <c r="W570" s="2" t="s">
        <v>933</v>
      </c>
      <c r="X570" s="2" t="s">
        <v>876</v>
      </c>
      <c r="Y570" s="2">
        <v>30248469.5</v>
      </c>
    </row>
    <row r="571" spans="1:25" x14ac:dyDescent="0.25">
      <c r="A571" t="s">
        <v>188</v>
      </c>
      <c r="B571" s="1" t="s">
        <v>188</v>
      </c>
      <c r="C571" s="1" t="s">
        <v>1977</v>
      </c>
      <c r="D571" s="1" t="s">
        <v>1859</v>
      </c>
      <c r="E571" s="1">
        <v>67.3</v>
      </c>
      <c r="F571" s="1">
        <v>129.15</v>
      </c>
      <c r="G571" s="1" t="s">
        <v>1061</v>
      </c>
      <c r="H571" s="1">
        <v>3</v>
      </c>
      <c r="I571" s="1">
        <v>3</v>
      </c>
      <c r="J571" s="1" t="s">
        <v>861</v>
      </c>
      <c r="K571" s="1" t="s">
        <v>933</v>
      </c>
      <c r="L571" s="1" t="s">
        <v>876</v>
      </c>
      <c r="M571" s="1">
        <v>30248469.5</v>
      </c>
      <c r="N571" s="2" t="s">
        <v>188</v>
      </c>
      <c r="O571" s="2" t="s">
        <v>1977</v>
      </c>
      <c r="P571" s="2" t="s">
        <v>1859</v>
      </c>
      <c r="Q571" s="2">
        <v>67.3</v>
      </c>
      <c r="R571" s="2">
        <v>129.15</v>
      </c>
      <c r="S571" s="2" t="s">
        <v>1061</v>
      </c>
      <c r="T571" s="2">
        <v>3</v>
      </c>
      <c r="U571" s="2">
        <v>3</v>
      </c>
      <c r="V571" s="2" t="s">
        <v>861</v>
      </c>
      <c r="W571" s="2" t="s">
        <v>933</v>
      </c>
      <c r="X571" s="2" t="s">
        <v>876</v>
      </c>
      <c r="Y571" s="2">
        <v>30248469.5</v>
      </c>
    </row>
    <row r="572" spans="1:25" x14ac:dyDescent="0.25">
      <c r="A572" t="s">
        <v>188</v>
      </c>
      <c r="B572" s="1" t="s">
        <v>188</v>
      </c>
      <c r="C572" s="1" t="s">
        <v>1977</v>
      </c>
      <c r="D572" s="1" t="s">
        <v>1859</v>
      </c>
      <c r="E572" s="1">
        <v>67.3</v>
      </c>
      <c r="F572" s="1">
        <v>129.15</v>
      </c>
      <c r="G572" s="1" t="s">
        <v>1061</v>
      </c>
      <c r="H572" s="1">
        <v>3</v>
      </c>
      <c r="I572" s="1">
        <v>3</v>
      </c>
      <c r="J572" s="1" t="s">
        <v>861</v>
      </c>
      <c r="K572" s="1" t="s">
        <v>933</v>
      </c>
      <c r="L572" s="1" t="s">
        <v>876</v>
      </c>
      <c r="M572" s="1">
        <v>30248469.5</v>
      </c>
      <c r="N572" s="2" t="s">
        <v>188</v>
      </c>
      <c r="O572" s="2" t="s">
        <v>1977</v>
      </c>
      <c r="P572" s="2" t="s">
        <v>1859</v>
      </c>
      <c r="Q572" s="2">
        <v>67.3</v>
      </c>
      <c r="R572" s="2">
        <v>129.15</v>
      </c>
      <c r="S572" s="2" t="s">
        <v>1061</v>
      </c>
      <c r="T572" s="2">
        <v>3</v>
      </c>
      <c r="U572" s="2">
        <v>3</v>
      </c>
      <c r="V572" s="2" t="s">
        <v>861</v>
      </c>
      <c r="W572" s="2" t="s">
        <v>933</v>
      </c>
      <c r="X572" s="2" t="s">
        <v>876</v>
      </c>
      <c r="Y572" s="2">
        <v>30248469.5</v>
      </c>
    </row>
    <row r="573" spans="1:25" x14ac:dyDescent="0.25">
      <c r="A573" t="s">
        <v>189</v>
      </c>
      <c r="B573" s="1" t="s">
        <v>189</v>
      </c>
      <c r="C573" s="1" t="s">
        <v>5713</v>
      </c>
      <c r="D573" s="1" t="s">
        <v>3295</v>
      </c>
      <c r="E573" s="1">
        <v>29.9</v>
      </c>
      <c r="F573" s="1">
        <v>23.8</v>
      </c>
      <c r="G573" s="1" t="s">
        <v>865</v>
      </c>
      <c r="H573" s="1">
        <v>1</v>
      </c>
      <c r="I573" s="1">
        <v>3</v>
      </c>
      <c r="J573" s="1" t="s">
        <v>861</v>
      </c>
      <c r="K573" s="1" t="s">
        <v>882</v>
      </c>
      <c r="L573" s="1" t="s">
        <v>868</v>
      </c>
      <c r="M573" s="1">
        <v>6890175.1600000001</v>
      </c>
      <c r="N573" s="2" t="s">
        <v>189</v>
      </c>
      <c r="O573" s="2" t="s">
        <v>5713</v>
      </c>
      <c r="P573" s="2" t="s">
        <v>3295</v>
      </c>
      <c r="Q573" s="2">
        <v>29.9</v>
      </c>
      <c r="R573" s="2">
        <v>23.8</v>
      </c>
      <c r="S573" s="2" t="s">
        <v>865</v>
      </c>
      <c r="T573" s="2">
        <v>1</v>
      </c>
      <c r="U573" s="2">
        <v>3</v>
      </c>
      <c r="V573" s="2" t="s">
        <v>861</v>
      </c>
      <c r="W573" s="2" t="s">
        <v>882</v>
      </c>
      <c r="X573" s="2" t="s">
        <v>868</v>
      </c>
      <c r="Y573" s="2">
        <v>6890175.1600000001</v>
      </c>
    </row>
    <row r="574" spans="1:25" x14ac:dyDescent="0.25">
      <c r="A574" t="s">
        <v>189</v>
      </c>
      <c r="B574" s="1" t="s">
        <v>189</v>
      </c>
      <c r="C574" s="1" t="s">
        <v>5713</v>
      </c>
      <c r="D574" s="1" t="s">
        <v>3295</v>
      </c>
      <c r="E574" s="1">
        <v>29.9</v>
      </c>
      <c r="F574" s="1">
        <v>23.8</v>
      </c>
      <c r="G574" s="1" t="s">
        <v>865</v>
      </c>
      <c r="H574" s="1">
        <v>1</v>
      </c>
      <c r="I574" s="1">
        <v>3</v>
      </c>
      <c r="J574" s="1" t="s">
        <v>861</v>
      </c>
      <c r="K574" s="1" t="s">
        <v>882</v>
      </c>
      <c r="L574" s="1" t="s">
        <v>868</v>
      </c>
      <c r="M574" s="1">
        <v>6890175.1600000001</v>
      </c>
      <c r="N574" s="2" t="s">
        <v>189</v>
      </c>
      <c r="O574" s="2" t="s">
        <v>5713</v>
      </c>
      <c r="P574" s="2" t="s">
        <v>3295</v>
      </c>
      <c r="Q574" s="2">
        <v>29.9</v>
      </c>
      <c r="R574" s="2">
        <v>23.8</v>
      </c>
      <c r="S574" s="2" t="s">
        <v>865</v>
      </c>
      <c r="T574" s="2">
        <v>1</v>
      </c>
      <c r="U574" s="2">
        <v>3</v>
      </c>
      <c r="V574" s="2" t="s">
        <v>861</v>
      </c>
      <c r="W574" s="2" t="s">
        <v>882</v>
      </c>
      <c r="X574" s="2" t="s">
        <v>868</v>
      </c>
      <c r="Y574" s="2">
        <v>6890175.1600000001</v>
      </c>
    </row>
    <row r="575" spans="1:25" x14ac:dyDescent="0.25">
      <c r="A575" t="s">
        <v>189</v>
      </c>
      <c r="B575" s="1" t="s">
        <v>189</v>
      </c>
      <c r="C575" s="1" t="s">
        <v>5713</v>
      </c>
      <c r="D575" s="1" t="s">
        <v>3295</v>
      </c>
      <c r="E575" s="1">
        <v>29.9</v>
      </c>
      <c r="F575" s="1">
        <v>23.8</v>
      </c>
      <c r="G575" s="1" t="s">
        <v>865</v>
      </c>
      <c r="H575" s="1">
        <v>1</v>
      </c>
      <c r="I575" s="1">
        <v>3</v>
      </c>
      <c r="J575" s="1" t="s">
        <v>861</v>
      </c>
      <c r="K575" s="1" t="s">
        <v>882</v>
      </c>
      <c r="L575" s="1" t="s">
        <v>868</v>
      </c>
      <c r="M575" s="1">
        <v>6890175.1600000001</v>
      </c>
      <c r="N575" s="2" t="s">
        <v>189</v>
      </c>
      <c r="O575" s="2" t="s">
        <v>5713</v>
      </c>
      <c r="P575" s="2" t="s">
        <v>3295</v>
      </c>
      <c r="Q575" s="2">
        <v>29.9</v>
      </c>
      <c r="R575" s="2">
        <v>23.8</v>
      </c>
      <c r="S575" s="2" t="s">
        <v>865</v>
      </c>
      <c r="T575" s="2">
        <v>1</v>
      </c>
      <c r="U575" s="2">
        <v>3</v>
      </c>
      <c r="V575" s="2" t="s">
        <v>861</v>
      </c>
      <c r="W575" s="2" t="s">
        <v>882</v>
      </c>
      <c r="X575" s="2" t="s">
        <v>868</v>
      </c>
      <c r="Y575" s="2">
        <v>6890175.1600000001</v>
      </c>
    </row>
    <row r="576" spans="1:25" x14ac:dyDescent="0.25">
      <c r="A576" t="s">
        <v>190</v>
      </c>
      <c r="B576" s="1" t="s">
        <v>190</v>
      </c>
      <c r="C576" s="1" t="s">
        <v>2060</v>
      </c>
      <c r="D576" s="1" t="s">
        <v>1859</v>
      </c>
      <c r="E576" s="1">
        <v>51.5</v>
      </c>
      <c r="F576" s="1">
        <v>288.37</v>
      </c>
      <c r="G576" s="1" t="s">
        <v>918</v>
      </c>
      <c r="H576" s="1">
        <v>3</v>
      </c>
      <c r="I576" s="1">
        <v>3</v>
      </c>
      <c r="J576" s="1" t="s">
        <v>861</v>
      </c>
      <c r="K576" s="1" t="s">
        <v>933</v>
      </c>
      <c r="L576" s="1" t="s">
        <v>913</v>
      </c>
      <c r="M576" s="1">
        <v>10058061.189999999</v>
      </c>
      <c r="N576" s="2" t="s">
        <v>190</v>
      </c>
      <c r="O576" s="2" t="s">
        <v>2060</v>
      </c>
      <c r="P576" s="2" t="s">
        <v>1859</v>
      </c>
      <c r="Q576" s="2">
        <v>51.5</v>
      </c>
      <c r="R576" s="2">
        <v>288.37</v>
      </c>
      <c r="S576" s="2" t="s">
        <v>918</v>
      </c>
      <c r="T576" s="2">
        <v>3</v>
      </c>
      <c r="U576" s="2">
        <v>3</v>
      </c>
      <c r="V576" s="2" t="s">
        <v>861</v>
      </c>
      <c r="W576" s="2" t="s">
        <v>933</v>
      </c>
      <c r="X576" s="2" t="s">
        <v>913</v>
      </c>
      <c r="Y576" s="2">
        <v>10058061.189999999</v>
      </c>
    </row>
    <row r="577" spans="1:25" x14ac:dyDescent="0.25">
      <c r="A577" t="s">
        <v>190</v>
      </c>
      <c r="B577" s="1" t="s">
        <v>190</v>
      </c>
      <c r="C577" s="1" t="s">
        <v>2060</v>
      </c>
      <c r="D577" s="1" t="s">
        <v>1859</v>
      </c>
      <c r="E577" s="1">
        <v>51.5</v>
      </c>
      <c r="F577" s="1">
        <v>288.37</v>
      </c>
      <c r="G577" s="1" t="s">
        <v>918</v>
      </c>
      <c r="H577" s="1">
        <v>3</v>
      </c>
      <c r="I577" s="1">
        <v>3</v>
      </c>
      <c r="J577" s="1" t="s">
        <v>861</v>
      </c>
      <c r="K577" s="1" t="s">
        <v>933</v>
      </c>
      <c r="L577" s="1" t="s">
        <v>913</v>
      </c>
      <c r="M577" s="1">
        <v>10058061.189999999</v>
      </c>
      <c r="N577" s="2" t="s">
        <v>190</v>
      </c>
      <c r="O577" s="2" t="s">
        <v>2060</v>
      </c>
      <c r="P577" s="2" t="s">
        <v>1859</v>
      </c>
      <c r="Q577" s="2">
        <v>51.5</v>
      </c>
      <c r="R577" s="2">
        <v>288.37</v>
      </c>
      <c r="S577" s="2" t="s">
        <v>918</v>
      </c>
      <c r="T577" s="2">
        <v>3</v>
      </c>
      <c r="U577" s="2">
        <v>3</v>
      </c>
      <c r="V577" s="2" t="s">
        <v>861</v>
      </c>
      <c r="W577" s="2" t="s">
        <v>933</v>
      </c>
      <c r="X577" s="2" t="s">
        <v>913</v>
      </c>
      <c r="Y577" s="2">
        <v>10058061.189999999</v>
      </c>
    </row>
    <row r="578" spans="1:25" x14ac:dyDescent="0.25">
      <c r="A578" t="s">
        <v>190</v>
      </c>
      <c r="B578" s="1" t="s">
        <v>190</v>
      </c>
      <c r="C578" s="1" t="s">
        <v>2060</v>
      </c>
      <c r="D578" s="1" t="s">
        <v>1859</v>
      </c>
      <c r="E578" s="1">
        <v>51.5</v>
      </c>
      <c r="F578" s="1">
        <v>288.37</v>
      </c>
      <c r="G578" s="1" t="s">
        <v>918</v>
      </c>
      <c r="H578" s="1">
        <v>3</v>
      </c>
      <c r="I578" s="1">
        <v>3</v>
      </c>
      <c r="J578" s="1" t="s">
        <v>861</v>
      </c>
      <c r="K578" s="1" t="s">
        <v>933</v>
      </c>
      <c r="L578" s="1" t="s">
        <v>913</v>
      </c>
      <c r="M578" s="1">
        <v>10058061.189999999</v>
      </c>
      <c r="N578" s="2" t="s">
        <v>190</v>
      </c>
      <c r="O578" s="2" t="s">
        <v>2060</v>
      </c>
      <c r="P578" s="2" t="s">
        <v>1859</v>
      </c>
      <c r="Q578" s="2">
        <v>51.5</v>
      </c>
      <c r="R578" s="2">
        <v>288.37</v>
      </c>
      <c r="S578" s="2" t="s">
        <v>918</v>
      </c>
      <c r="T578" s="2">
        <v>3</v>
      </c>
      <c r="U578" s="2">
        <v>3</v>
      </c>
      <c r="V578" s="2" t="s">
        <v>861</v>
      </c>
      <c r="W578" s="2" t="s">
        <v>933</v>
      </c>
      <c r="X578" s="2" t="s">
        <v>913</v>
      </c>
      <c r="Y578" s="2">
        <v>10058061.189999999</v>
      </c>
    </row>
    <row r="579" spans="1:25" x14ac:dyDescent="0.25">
      <c r="A579" t="s">
        <v>191</v>
      </c>
      <c r="B579" s="1" t="s">
        <v>191</v>
      </c>
      <c r="C579" s="1" t="s">
        <v>9004</v>
      </c>
      <c r="D579" s="1" t="s">
        <v>9005</v>
      </c>
      <c r="E579" s="1">
        <v>33.1</v>
      </c>
      <c r="F579" s="1">
        <v>810</v>
      </c>
      <c r="G579" s="1" t="s">
        <v>918</v>
      </c>
      <c r="H579" s="1">
        <v>3</v>
      </c>
      <c r="I579" s="1">
        <v>3</v>
      </c>
      <c r="J579" s="1" t="s">
        <v>861</v>
      </c>
      <c r="K579" s="1" t="s">
        <v>933</v>
      </c>
      <c r="L579" s="1" t="s">
        <v>913</v>
      </c>
      <c r="M579" s="1">
        <v>50345275.030000001</v>
      </c>
      <c r="N579" s="2" t="s">
        <v>191</v>
      </c>
      <c r="O579" s="2" t="s">
        <v>9004</v>
      </c>
      <c r="P579" s="2" t="s">
        <v>9005</v>
      </c>
      <c r="Q579" s="2">
        <v>33.1</v>
      </c>
      <c r="R579" s="2">
        <v>810</v>
      </c>
      <c r="S579" s="2" t="s">
        <v>918</v>
      </c>
      <c r="T579" s="2">
        <v>3</v>
      </c>
      <c r="U579" s="2">
        <v>3</v>
      </c>
      <c r="V579" s="2" t="s">
        <v>861</v>
      </c>
      <c r="W579" s="2" t="s">
        <v>933</v>
      </c>
      <c r="X579" s="2" t="s">
        <v>913</v>
      </c>
      <c r="Y579" s="2">
        <v>50345275.030000001</v>
      </c>
    </row>
    <row r="580" spans="1:25" x14ac:dyDescent="0.25">
      <c r="A580" t="s">
        <v>191</v>
      </c>
      <c r="B580" s="1" t="s">
        <v>191</v>
      </c>
      <c r="C580" s="1" t="s">
        <v>9004</v>
      </c>
      <c r="D580" s="1" t="s">
        <v>9005</v>
      </c>
      <c r="E580" s="1">
        <v>33.1</v>
      </c>
      <c r="F580" s="1">
        <v>810</v>
      </c>
      <c r="G580" s="1" t="s">
        <v>918</v>
      </c>
      <c r="H580" s="1">
        <v>3</v>
      </c>
      <c r="I580" s="1">
        <v>3</v>
      </c>
      <c r="J580" s="1" t="s">
        <v>861</v>
      </c>
      <c r="K580" s="1" t="s">
        <v>933</v>
      </c>
      <c r="L580" s="1" t="s">
        <v>913</v>
      </c>
      <c r="M580" s="1">
        <v>50345275.030000001</v>
      </c>
      <c r="N580" s="2" t="s">
        <v>191</v>
      </c>
      <c r="O580" s="2" t="s">
        <v>9004</v>
      </c>
      <c r="P580" s="2" t="s">
        <v>9005</v>
      </c>
      <c r="Q580" s="2">
        <v>33.1</v>
      </c>
      <c r="R580" s="2">
        <v>810</v>
      </c>
      <c r="S580" s="2" t="s">
        <v>918</v>
      </c>
      <c r="T580" s="2">
        <v>3</v>
      </c>
      <c r="U580" s="2">
        <v>3</v>
      </c>
      <c r="V580" s="2" t="s">
        <v>861</v>
      </c>
      <c r="W580" s="2" t="s">
        <v>933</v>
      </c>
      <c r="X580" s="2" t="s">
        <v>913</v>
      </c>
      <c r="Y580" s="2">
        <v>50345275.030000001</v>
      </c>
    </row>
    <row r="581" spans="1:25" x14ac:dyDescent="0.25">
      <c r="A581" t="s">
        <v>191</v>
      </c>
      <c r="B581" s="1" t="s">
        <v>191</v>
      </c>
      <c r="C581" s="1" t="s">
        <v>9004</v>
      </c>
      <c r="D581" s="1" t="s">
        <v>9005</v>
      </c>
      <c r="E581" s="1">
        <v>33.1</v>
      </c>
      <c r="F581" s="1">
        <v>810</v>
      </c>
      <c r="G581" s="1" t="s">
        <v>918</v>
      </c>
      <c r="H581" s="1">
        <v>3</v>
      </c>
      <c r="I581" s="1">
        <v>3</v>
      </c>
      <c r="J581" s="1" t="s">
        <v>861</v>
      </c>
      <c r="K581" s="1" t="s">
        <v>933</v>
      </c>
      <c r="L581" s="1" t="s">
        <v>913</v>
      </c>
      <c r="M581" s="1">
        <v>50345275.030000001</v>
      </c>
      <c r="N581" s="2" t="s">
        <v>191</v>
      </c>
      <c r="O581" s="2" t="s">
        <v>9004</v>
      </c>
      <c r="P581" s="2" t="s">
        <v>9005</v>
      </c>
      <c r="Q581" s="2">
        <v>33.1</v>
      </c>
      <c r="R581" s="2">
        <v>810</v>
      </c>
      <c r="S581" s="2" t="s">
        <v>918</v>
      </c>
      <c r="T581" s="2">
        <v>3</v>
      </c>
      <c r="U581" s="2">
        <v>3</v>
      </c>
      <c r="V581" s="2" t="s">
        <v>861</v>
      </c>
      <c r="W581" s="2" t="s">
        <v>933</v>
      </c>
      <c r="X581" s="2" t="s">
        <v>913</v>
      </c>
      <c r="Y581" s="2">
        <v>50345275.030000001</v>
      </c>
    </row>
    <row r="582" spans="1:25" x14ac:dyDescent="0.25">
      <c r="A582" t="s">
        <v>192</v>
      </c>
      <c r="B582" s="1" t="s">
        <v>192</v>
      </c>
      <c r="C582" s="1" t="s">
        <v>9177</v>
      </c>
      <c r="D582" s="1" t="s">
        <v>9104</v>
      </c>
      <c r="E582" s="1">
        <v>26.6</v>
      </c>
      <c r="F582" s="1">
        <v>76.7</v>
      </c>
      <c r="G582" s="1" t="s">
        <v>867</v>
      </c>
      <c r="H582" s="1">
        <v>2</v>
      </c>
      <c r="I582" s="1">
        <v>1</v>
      </c>
      <c r="J582" s="1" t="s">
        <v>928</v>
      </c>
      <c r="K582" s="1" t="s">
        <v>882</v>
      </c>
      <c r="L582" s="1" t="s">
        <v>863</v>
      </c>
      <c r="M582" s="1">
        <v>2931365.51</v>
      </c>
      <c r="N582" s="2" t="s">
        <v>192</v>
      </c>
      <c r="O582" s="2" t="s">
        <v>9177</v>
      </c>
      <c r="P582" s="2" t="s">
        <v>9104</v>
      </c>
      <c r="Q582" s="2">
        <v>26.6</v>
      </c>
      <c r="R582" s="2">
        <v>76.7</v>
      </c>
      <c r="S582" s="2" t="s">
        <v>867</v>
      </c>
      <c r="T582" s="2">
        <v>2</v>
      </c>
      <c r="U582" s="2">
        <v>1</v>
      </c>
      <c r="V582" s="2" t="s">
        <v>928</v>
      </c>
      <c r="W582" s="2" t="s">
        <v>882</v>
      </c>
      <c r="X582" s="2" t="s">
        <v>863</v>
      </c>
      <c r="Y582" s="2">
        <v>2931365.51</v>
      </c>
    </row>
    <row r="583" spans="1:25" x14ac:dyDescent="0.25">
      <c r="A583" t="s">
        <v>192</v>
      </c>
      <c r="B583" s="1" t="s">
        <v>192</v>
      </c>
      <c r="C583" s="1" t="s">
        <v>9177</v>
      </c>
      <c r="D583" s="1" t="s">
        <v>9104</v>
      </c>
      <c r="E583" s="1">
        <v>26.6</v>
      </c>
      <c r="F583" s="1">
        <v>76.7</v>
      </c>
      <c r="G583" s="1" t="s">
        <v>867</v>
      </c>
      <c r="H583" s="1">
        <v>2</v>
      </c>
      <c r="I583" s="1">
        <v>1</v>
      </c>
      <c r="J583" s="1" t="s">
        <v>928</v>
      </c>
      <c r="K583" s="1" t="s">
        <v>882</v>
      </c>
      <c r="L583" s="1" t="s">
        <v>863</v>
      </c>
      <c r="M583" s="1">
        <v>2931365.51</v>
      </c>
      <c r="N583" s="2" t="s">
        <v>192</v>
      </c>
      <c r="O583" s="2" t="s">
        <v>9177</v>
      </c>
      <c r="P583" s="2" t="s">
        <v>9104</v>
      </c>
      <c r="Q583" s="2">
        <v>26.6</v>
      </c>
      <c r="R583" s="2">
        <v>76.7</v>
      </c>
      <c r="S583" s="2" t="s">
        <v>867</v>
      </c>
      <c r="T583" s="2">
        <v>2</v>
      </c>
      <c r="U583" s="2">
        <v>1</v>
      </c>
      <c r="V583" s="2" t="s">
        <v>928</v>
      </c>
      <c r="W583" s="2" t="s">
        <v>882</v>
      </c>
      <c r="X583" s="2" t="s">
        <v>863</v>
      </c>
      <c r="Y583" s="2">
        <v>2931365.51</v>
      </c>
    </row>
    <row r="584" spans="1:25" x14ac:dyDescent="0.25">
      <c r="A584" t="s">
        <v>192</v>
      </c>
      <c r="B584" s="1" t="s">
        <v>192</v>
      </c>
      <c r="C584" s="1" t="s">
        <v>9177</v>
      </c>
      <c r="D584" s="1" t="s">
        <v>9104</v>
      </c>
      <c r="E584" s="1">
        <v>26.6</v>
      </c>
      <c r="F584" s="1">
        <v>76.7</v>
      </c>
      <c r="G584" s="1" t="s">
        <v>867</v>
      </c>
      <c r="H584" s="1">
        <v>2</v>
      </c>
      <c r="I584" s="1">
        <v>1</v>
      </c>
      <c r="J584" s="1" t="s">
        <v>928</v>
      </c>
      <c r="K584" s="1" t="s">
        <v>882</v>
      </c>
      <c r="L584" s="1" t="s">
        <v>863</v>
      </c>
      <c r="M584" s="1">
        <v>2931365.51</v>
      </c>
      <c r="N584" s="2" t="s">
        <v>192</v>
      </c>
      <c r="O584" s="2" t="s">
        <v>9177</v>
      </c>
      <c r="P584" s="2" t="s">
        <v>9104</v>
      </c>
      <c r="Q584" s="2">
        <v>26.6</v>
      </c>
      <c r="R584" s="2">
        <v>76.7</v>
      </c>
      <c r="S584" s="2" t="s">
        <v>867</v>
      </c>
      <c r="T584" s="2">
        <v>2</v>
      </c>
      <c r="U584" s="2">
        <v>1</v>
      </c>
      <c r="V584" s="2" t="s">
        <v>928</v>
      </c>
      <c r="W584" s="2" t="s">
        <v>882</v>
      </c>
      <c r="X584" s="2" t="s">
        <v>863</v>
      </c>
      <c r="Y584" s="2">
        <v>2931365.51</v>
      </c>
    </row>
    <row r="585" spans="1:25" x14ac:dyDescent="0.25">
      <c r="A585" t="s">
        <v>193</v>
      </c>
      <c r="B585" s="1" t="s">
        <v>193</v>
      </c>
      <c r="C585" s="1" t="s">
        <v>1977</v>
      </c>
      <c r="D585" s="1" t="s">
        <v>1859</v>
      </c>
      <c r="E585" s="1">
        <v>57.1</v>
      </c>
      <c r="F585" s="1">
        <v>256</v>
      </c>
      <c r="G585" s="1" t="s">
        <v>1003</v>
      </c>
      <c r="H585" s="1">
        <v>3</v>
      </c>
      <c r="I585" s="1">
        <v>2</v>
      </c>
      <c r="J585" s="1" t="s">
        <v>861</v>
      </c>
      <c r="K585" s="1" t="s">
        <v>928</v>
      </c>
      <c r="L585" s="1" t="s">
        <v>868</v>
      </c>
      <c r="M585" s="1">
        <v>250526.34</v>
      </c>
      <c r="N585" s="2" t="s">
        <v>193</v>
      </c>
      <c r="O585" s="2" t="s">
        <v>1977</v>
      </c>
      <c r="P585" s="2" t="s">
        <v>1859</v>
      </c>
      <c r="Q585" s="2">
        <v>57.1</v>
      </c>
      <c r="R585" s="2">
        <v>256</v>
      </c>
      <c r="S585" s="2" t="s">
        <v>1003</v>
      </c>
      <c r="T585" s="2">
        <v>3</v>
      </c>
      <c r="U585" s="2">
        <v>2</v>
      </c>
      <c r="V585" s="2" t="s">
        <v>861</v>
      </c>
      <c r="W585" s="2" t="s">
        <v>928</v>
      </c>
      <c r="X585" s="2" t="s">
        <v>868</v>
      </c>
      <c r="Y585" s="2">
        <v>250526.34</v>
      </c>
    </row>
    <row r="586" spans="1:25" x14ac:dyDescent="0.25">
      <c r="A586" t="s">
        <v>193</v>
      </c>
      <c r="B586" s="1" t="s">
        <v>193</v>
      </c>
      <c r="C586" s="1" t="s">
        <v>1977</v>
      </c>
      <c r="D586" s="1" t="s">
        <v>1859</v>
      </c>
      <c r="E586" s="1">
        <v>57.1</v>
      </c>
      <c r="F586" s="1">
        <v>256</v>
      </c>
      <c r="G586" s="1" t="s">
        <v>1003</v>
      </c>
      <c r="H586" s="1">
        <v>3</v>
      </c>
      <c r="I586" s="1">
        <v>2</v>
      </c>
      <c r="J586" s="1" t="s">
        <v>861</v>
      </c>
      <c r="K586" s="1" t="s">
        <v>928</v>
      </c>
      <c r="L586" s="1" t="s">
        <v>868</v>
      </c>
      <c r="M586" s="1">
        <v>250526.34</v>
      </c>
      <c r="N586" s="2" t="s">
        <v>193</v>
      </c>
      <c r="O586" s="2" t="s">
        <v>1977</v>
      </c>
      <c r="P586" s="2" t="s">
        <v>1859</v>
      </c>
      <c r="Q586" s="2">
        <v>57.1</v>
      </c>
      <c r="R586" s="2">
        <v>256</v>
      </c>
      <c r="S586" s="2" t="s">
        <v>1003</v>
      </c>
      <c r="T586" s="2">
        <v>3</v>
      </c>
      <c r="U586" s="2">
        <v>2</v>
      </c>
      <c r="V586" s="2" t="s">
        <v>861</v>
      </c>
      <c r="W586" s="2" t="s">
        <v>928</v>
      </c>
      <c r="X586" s="2" t="s">
        <v>868</v>
      </c>
      <c r="Y586" s="2">
        <v>250526.34</v>
      </c>
    </row>
    <row r="587" spans="1:25" x14ac:dyDescent="0.25">
      <c r="A587" t="s">
        <v>194</v>
      </c>
      <c r="B587" s="1" t="s">
        <v>194</v>
      </c>
      <c r="C587" s="1" t="s">
        <v>9004</v>
      </c>
      <c r="D587" s="1" t="s">
        <v>9005</v>
      </c>
      <c r="E587" s="1">
        <v>33.9</v>
      </c>
      <c r="F587" s="1">
        <v>1064.48</v>
      </c>
      <c r="G587" s="1" t="s">
        <v>918</v>
      </c>
      <c r="H587" s="1">
        <v>3</v>
      </c>
      <c r="I587" s="1">
        <v>3</v>
      </c>
      <c r="J587" s="1" t="s">
        <v>861</v>
      </c>
      <c r="K587" s="1" t="s">
        <v>933</v>
      </c>
      <c r="L587" s="1" t="s">
        <v>913</v>
      </c>
      <c r="M587" s="1">
        <v>34922824.770000003</v>
      </c>
      <c r="N587" s="2" t="s">
        <v>194</v>
      </c>
      <c r="O587" s="2" t="s">
        <v>9004</v>
      </c>
      <c r="P587" s="2" t="s">
        <v>9005</v>
      </c>
      <c r="Q587" s="2">
        <v>33.9</v>
      </c>
      <c r="R587" s="2">
        <v>1064.48</v>
      </c>
      <c r="S587" s="2" t="s">
        <v>918</v>
      </c>
      <c r="T587" s="2">
        <v>3</v>
      </c>
      <c r="U587" s="2">
        <v>3</v>
      </c>
      <c r="V587" s="2" t="s">
        <v>861</v>
      </c>
      <c r="W587" s="2" t="s">
        <v>933</v>
      </c>
      <c r="X587" s="2" t="s">
        <v>913</v>
      </c>
      <c r="Y587" s="2">
        <v>34922824.770000003</v>
      </c>
    </row>
    <row r="588" spans="1:25" x14ac:dyDescent="0.25">
      <c r="A588" t="s">
        <v>194</v>
      </c>
      <c r="B588" s="1" t="s">
        <v>194</v>
      </c>
      <c r="C588" s="1" t="s">
        <v>9004</v>
      </c>
      <c r="D588" s="1" t="s">
        <v>9005</v>
      </c>
      <c r="E588" s="1">
        <v>33.9</v>
      </c>
      <c r="F588" s="1">
        <v>1064.48</v>
      </c>
      <c r="G588" s="1" t="s">
        <v>918</v>
      </c>
      <c r="H588" s="1">
        <v>3</v>
      </c>
      <c r="I588" s="1">
        <v>3</v>
      </c>
      <c r="J588" s="1" t="s">
        <v>861</v>
      </c>
      <c r="K588" s="1" t="s">
        <v>933</v>
      </c>
      <c r="L588" s="1" t="s">
        <v>913</v>
      </c>
      <c r="M588" s="1">
        <v>34922824.770000003</v>
      </c>
      <c r="N588" s="2" t="s">
        <v>194</v>
      </c>
      <c r="O588" s="2" t="s">
        <v>9004</v>
      </c>
      <c r="P588" s="2" t="s">
        <v>9005</v>
      </c>
      <c r="Q588" s="2">
        <v>33.9</v>
      </c>
      <c r="R588" s="2">
        <v>1064.48</v>
      </c>
      <c r="S588" s="2" t="s">
        <v>918</v>
      </c>
      <c r="T588" s="2">
        <v>3</v>
      </c>
      <c r="U588" s="2">
        <v>3</v>
      </c>
      <c r="V588" s="2" t="s">
        <v>861</v>
      </c>
      <c r="W588" s="2" t="s">
        <v>933</v>
      </c>
      <c r="X588" s="2" t="s">
        <v>913</v>
      </c>
      <c r="Y588" s="2">
        <v>34922824.770000003</v>
      </c>
    </row>
    <row r="589" spans="1:25" x14ac:dyDescent="0.25">
      <c r="A589" t="s">
        <v>194</v>
      </c>
      <c r="B589" s="1" t="s">
        <v>194</v>
      </c>
      <c r="C589" s="1" t="s">
        <v>9004</v>
      </c>
      <c r="D589" s="1" t="s">
        <v>9005</v>
      </c>
      <c r="E589" s="1">
        <v>33.9</v>
      </c>
      <c r="F589" s="1">
        <v>1064.48</v>
      </c>
      <c r="G589" s="1" t="s">
        <v>918</v>
      </c>
      <c r="H589" s="1">
        <v>3</v>
      </c>
      <c r="I589" s="1">
        <v>3</v>
      </c>
      <c r="J589" s="1" t="s">
        <v>861</v>
      </c>
      <c r="K589" s="1" t="s">
        <v>933</v>
      </c>
      <c r="L589" s="1" t="s">
        <v>913</v>
      </c>
      <c r="M589" s="1">
        <v>34922824.770000003</v>
      </c>
      <c r="N589" s="2" t="s">
        <v>194</v>
      </c>
      <c r="O589" s="2" t="s">
        <v>9004</v>
      </c>
      <c r="P589" s="2" t="s">
        <v>9005</v>
      </c>
      <c r="Q589" s="2">
        <v>33.9</v>
      </c>
      <c r="R589" s="2">
        <v>1064.48</v>
      </c>
      <c r="S589" s="2" t="s">
        <v>918</v>
      </c>
      <c r="T589" s="2">
        <v>3</v>
      </c>
      <c r="U589" s="2">
        <v>3</v>
      </c>
      <c r="V589" s="2" t="s">
        <v>861</v>
      </c>
      <c r="W589" s="2" t="s">
        <v>933</v>
      </c>
      <c r="X589" s="2" t="s">
        <v>913</v>
      </c>
      <c r="Y589" s="2">
        <v>34922824.770000003</v>
      </c>
    </row>
    <row r="590" spans="1:25" x14ac:dyDescent="0.25">
      <c r="A590" t="s">
        <v>195</v>
      </c>
      <c r="B590" s="1" t="s">
        <v>195</v>
      </c>
      <c r="C590" s="1" t="s">
        <v>9177</v>
      </c>
      <c r="D590" s="1" t="s">
        <v>9104</v>
      </c>
      <c r="E590" s="1">
        <v>29.9</v>
      </c>
      <c r="F590" s="1">
        <v>116.8</v>
      </c>
      <c r="G590" s="1" t="s">
        <v>860</v>
      </c>
      <c r="H590" s="1">
        <v>1</v>
      </c>
      <c r="I590" s="1">
        <v>1</v>
      </c>
      <c r="J590" s="1" t="s">
        <v>861</v>
      </c>
      <c r="K590" s="1" t="s">
        <v>882</v>
      </c>
      <c r="L590" s="1" t="s">
        <v>863</v>
      </c>
      <c r="M590" s="1">
        <v>11181511.25</v>
      </c>
      <c r="N590" s="2" t="s">
        <v>195</v>
      </c>
      <c r="O590" s="2" t="s">
        <v>9177</v>
      </c>
      <c r="P590" s="2" t="s">
        <v>9104</v>
      </c>
      <c r="Q590" s="2">
        <v>29.1</v>
      </c>
      <c r="R590" s="2">
        <v>116.8</v>
      </c>
      <c r="S590" s="2" t="s">
        <v>860</v>
      </c>
      <c r="T590" s="2">
        <v>1</v>
      </c>
      <c r="U590" s="2">
        <v>1</v>
      </c>
      <c r="V590" s="2" t="s">
        <v>861</v>
      </c>
      <c r="W590" s="2" t="s">
        <v>882</v>
      </c>
      <c r="X590" s="2" t="s">
        <v>863</v>
      </c>
      <c r="Y590" s="2">
        <v>11181512.15</v>
      </c>
    </row>
    <row r="591" spans="1:25" x14ac:dyDescent="0.25">
      <c r="A591" t="s">
        <v>195</v>
      </c>
      <c r="B591" s="1" t="s">
        <v>195</v>
      </c>
      <c r="C591" s="1" t="s">
        <v>9177</v>
      </c>
      <c r="D591" s="1" t="s">
        <v>9104</v>
      </c>
      <c r="E591" s="1">
        <v>29.9</v>
      </c>
      <c r="F591" s="1">
        <v>116.8</v>
      </c>
      <c r="G591" s="1" t="s">
        <v>860</v>
      </c>
      <c r="H591" s="1">
        <v>1</v>
      </c>
      <c r="I591" s="1">
        <v>1</v>
      </c>
      <c r="J591" s="1" t="s">
        <v>861</v>
      </c>
      <c r="K591" s="1" t="s">
        <v>882</v>
      </c>
      <c r="L591" s="1" t="s">
        <v>863</v>
      </c>
      <c r="M591" s="1">
        <v>11181511.25</v>
      </c>
      <c r="N591" s="2" t="s">
        <v>195</v>
      </c>
      <c r="O591" s="2" t="s">
        <v>9177</v>
      </c>
      <c r="P591" s="2" t="s">
        <v>9104</v>
      </c>
      <c r="Q591" s="2">
        <v>29.1</v>
      </c>
      <c r="R591" s="2">
        <v>116.8</v>
      </c>
      <c r="S591" s="2" t="s">
        <v>860</v>
      </c>
      <c r="T591" s="2">
        <v>1</v>
      </c>
      <c r="U591" s="2">
        <v>1</v>
      </c>
      <c r="V591" s="2" t="s">
        <v>861</v>
      </c>
      <c r="W591" s="2" t="s">
        <v>882</v>
      </c>
      <c r="X591" s="2" t="s">
        <v>863</v>
      </c>
      <c r="Y591" s="2">
        <v>11181512.15</v>
      </c>
    </row>
    <row r="592" spans="1:25" x14ac:dyDescent="0.25">
      <c r="A592" t="s">
        <v>195</v>
      </c>
      <c r="B592" s="1" t="s">
        <v>195</v>
      </c>
      <c r="C592" s="1" t="s">
        <v>9177</v>
      </c>
      <c r="D592" s="1" t="s">
        <v>9104</v>
      </c>
      <c r="E592" s="1">
        <v>29.9</v>
      </c>
      <c r="F592" s="1">
        <v>116.8</v>
      </c>
      <c r="G592" s="1" t="s">
        <v>860</v>
      </c>
      <c r="H592" s="1">
        <v>1</v>
      </c>
      <c r="I592" s="1">
        <v>1</v>
      </c>
      <c r="J592" s="1" t="s">
        <v>861</v>
      </c>
      <c r="K592" s="1" t="s">
        <v>882</v>
      </c>
      <c r="L592" s="1" t="s">
        <v>863</v>
      </c>
      <c r="M592" s="1">
        <v>11181511.25</v>
      </c>
      <c r="N592" s="2" t="s">
        <v>195</v>
      </c>
      <c r="O592" s="2" t="s">
        <v>9177</v>
      </c>
      <c r="P592" s="2" t="s">
        <v>9104</v>
      </c>
      <c r="Q592" s="2">
        <v>29.1</v>
      </c>
      <c r="R592" s="2">
        <v>116.8</v>
      </c>
      <c r="S592" s="2" t="s">
        <v>860</v>
      </c>
      <c r="T592" s="2">
        <v>1</v>
      </c>
      <c r="U592" s="2">
        <v>1</v>
      </c>
      <c r="V592" s="2" t="s">
        <v>861</v>
      </c>
      <c r="W592" s="2" t="s">
        <v>882</v>
      </c>
      <c r="X592" s="2" t="s">
        <v>863</v>
      </c>
      <c r="Y592" s="2">
        <v>11181512.15</v>
      </c>
    </row>
    <row r="593" spans="1:25" x14ac:dyDescent="0.25">
      <c r="A593" t="s">
        <v>196</v>
      </c>
      <c r="B593" s="1" t="s">
        <v>196</v>
      </c>
      <c r="C593" s="1" t="s">
        <v>2761</v>
      </c>
      <c r="D593" s="1" t="s">
        <v>2762</v>
      </c>
      <c r="E593" s="1">
        <v>49.9</v>
      </c>
      <c r="F593" s="1">
        <v>961.21</v>
      </c>
      <c r="G593" s="1" t="s">
        <v>916</v>
      </c>
      <c r="H593" s="1">
        <v>3</v>
      </c>
      <c r="I593" s="1">
        <v>3</v>
      </c>
      <c r="J593" s="1" t="s">
        <v>861</v>
      </c>
      <c r="K593" s="1" t="s">
        <v>862</v>
      </c>
      <c r="L593" s="1" t="s">
        <v>868</v>
      </c>
      <c r="M593" s="1">
        <v>11514254.26</v>
      </c>
      <c r="N593" s="2" t="s">
        <v>196</v>
      </c>
      <c r="O593" s="2" t="s">
        <v>2761</v>
      </c>
      <c r="P593" s="2" t="s">
        <v>2762</v>
      </c>
      <c r="Q593" s="2">
        <v>49.9</v>
      </c>
      <c r="R593" s="2">
        <v>961.21</v>
      </c>
      <c r="S593" s="2" t="s">
        <v>916</v>
      </c>
      <c r="T593" s="2">
        <v>3</v>
      </c>
      <c r="U593" s="2">
        <v>3</v>
      </c>
      <c r="V593" s="2" t="s">
        <v>861</v>
      </c>
      <c r="W593" s="2" t="s">
        <v>862</v>
      </c>
      <c r="X593" s="2" t="s">
        <v>868</v>
      </c>
      <c r="Y593" s="2">
        <v>11514254.26</v>
      </c>
    </row>
    <row r="594" spans="1:25" x14ac:dyDescent="0.25">
      <c r="A594" t="s">
        <v>196</v>
      </c>
      <c r="B594" s="1" t="s">
        <v>196</v>
      </c>
      <c r="C594" s="1" t="s">
        <v>2761</v>
      </c>
      <c r="D594" s="1" t="s">
        <v>2762</v>
      </c>
      <c r="E594" s="1">
        <v>49.9</v>
      </c>
      <c r="F594" s="1">
        <v>961.21</v>
      </c>
      <c r="G594" s="1" t="s">
        <v>916</v>
      </c>
      <c r="H594" s="1">
        <v>3</v>
      </c>
      <c r="I594" s="1">
        <v>3</v>
      </c>
      <c r="J594" s="1" t="s">
        <v>861</v>
      </c>
      <c r="K594" s="1" t="s">
        <v>862</v>
      </c>
      <c r="L594" s="1" t="s">
        <v>868</v>
      </c>
      <c r="M594" s="1">
        <v>11514254.26</v>
      </c>
      <c r="N594" s="2" t="s">
        <v>196</v>
      </c>
      <c r="O594" s="2" t="s">
        <v>2761</v>
      </c>
      <c r="P594" s="2" t="s">
        <v>2762</v>
      </c>
      <c r="Q594" s="2">
        <v>49.9</v>
      </c>
      <c r="R594" s="2">
        <v>961.21</v>
      </c>
      <c r="S594" s="2" t="s">
        <v>916</v>
      </c>
      <c r="T594" s="2">
        <v>3</v>
      </c>
      <c r="U594" s="2">
        <v>3</v>
      </c>
      <c r="V594" s="2" t="s">
        <v>861</v>
      </c>
      <c r="W594" s="2" t="s">
        <v>862</v>
      </c>
      <c r="X594" s="2" t="s">
        <v>868</v>
      </c>
      <c r="Y594" s="2">
        <v>11514254.26</v>
      </c>
    </row>
    <row r="595" spans="1:25" x14ac:dyDescent="0.25">
      <c r="A595" t="s">
        <v>196</v>
      </c>
      <c r="B595" s="1" t="s">
        <v>196</v>
      </c>
      <c r="C595" s="1" t="s">
        <v>2761</v>
      </c>
      <c r="D595" s="1" t="s">
        <v>2762</v>
      </c>
      <c r="E595" s="1">
        <v>49.9</v>
      </c>
      <c r="F595" s="1">
        <v>961.21</v>
      </c>
      <c r="G595" s="1" t="s">
        <v>916</v>
      </c>
      <c r="H595" s="1">
        <v>3</v>
      </c>
      <c r="I595" s="1">
        <v>3</v>
      </c>
      <c r="J595" s="1" t="s">
        <v>861</v>
      </c>
      <c r="K595" s="1" t="s">
        <v>862</v>
      </c>
      <c r="L595" s="1" t="s">
        <v>868</v>
      </c>
      <c r="M595" s="1">
        <v>11514254.26</v>
      </c>
      <c r="N595" s="2" t="s">
        <v>196</v>
      </c>
      <c r="O595" s="2" t="s">
        <v>2761</v>
      </c>
      <c r="P595" s="2" t="s">
        <v>2762</v>
      </c>
      <c r="Q595" s="2">
        <v>49.9</v>
      </c>
      <c r="R595" s="2">
        <v>961.21</v>
      </c>
      <c r="S595" s="2" t="s">
        <v>916</v>
      </c>
      <c r="T595" s="2">
        <v>3</v>
      </c>
      <c r="U595" s="2">
        <v>3</v>
      </c>
      <c r="V595" s="2" t="s">
        <v>861</v>
      </c>
      <c r="W595" s="2" t="s">
        <v>862</v>
      </c>
      <c r="X595" s="2" t="s">
        <v>868</v>
      </c>
      <c r="Y595" s="2">
        <v>11514254.26</v>
      </c>
    </row>
    <row r="596" spans="1:25" x14ac:dyDescent="0.25">
      <c r="A596" t="s">
        <v>197</v>
      </c>
      <c r="B596" s="1" t="s">
        <v>197</v>
      </c>
      <c r="C596" s="1" t="s">
        <v>10032</v>
      </c>
      <c r="D596" s="1" t="s">
        <v>10033</v>
      </c>
      <c r="E596" s="1">
        <v>34.700000000000003</v>
      </c>
      <c r="F596" s="1">
        <v>92</v>
      </c>
      <c r="G596" s="1" t="s">
        <v>867</v>
      </c>
      <c r="H596" s="1">
        <v>2</v>
      </c>
      <c r="I596" s="1">
        <v>3</v>
      </c>
      <c r="J596" s="1" t="s">
        <v>861</v>
      </c>
      <c r="K596" s="1" t="s">
        <v>882</v>
      </c>
      <c r="L596" s="1" t="s">
        <v>863</v>
      </c>
      <c r="M596" s="1">
        <v>8778464.5099999998</v>
      </c>
      <c r="N596" s="2" t="s">
        <v>197</v>
      </c>
      <c r="O596" s="2" t="s">
        <v>10032</v>
      </c>
      <c r="P596" s="2" t="s">
        <v>10033</v>
      </c>
      <c r="Q596" s="2">
        <v>34.700000000000003</v>
      </c>
      <c r="R596" s="2">
        <v>92</v>
      </c>
      <c r="S596" s="2" t="s">
        <v>867</v>
      </c>
      <c r="T596" s="2">
        <v>2</v>
      </c>
      <c r="U596" s="2">
        <v>3</v>
      </c>
      <c r="V596" s="2" t="s">
        <v>861</v>
      </c>
      <c r="W596" s="2" t="s">
        <v>882</v>
      </c>
      <c r="X596" s="2" t="s">
        <v>863</v>
      </c>
      <c r="Y596" s="2">
        <v>8787736.9199999999</v>
      </c>
    </row>
    <row r="597" spans="1:25" x14ac:dyDescent="0.25">
      <c r="A597" t="s">
        <v>197</v>
      </c>
      <c r="B597" s="1" t="s">
        <v>197</v>
      </c>
      <c r="C597" s="1" t="s">
        <v>10032</v>
      </c>
      <c r="D597" s="1" t="s">
        <v>10033</v>
      </c>
      <c r="E597" s="1">
        <v>34.700000000000003</v>
      </c>
      <c r="F597" s="1">
        <v>92</v>
      </c>
      <c r="G597" s="1" t="s">
        <v>867</v>
      </c>
      <c r="H597" s="1">
        <v>2</v>
      </c>
      <c r="I597" s="1">
        <v>3</v>
      </c>
      <c r="J597" s="1" t="s">
        <v>861</v>
      </c>
      <c r="K597" s="1" t="s">
        <v>882</v>
      </c>
      <c r="L597" s="1" t="s">
        <v>863</v>
      </c>
      <c r="M597" s="1">
        <v>8778464.5099999998</v>
      </c>
      <c r="N597" s="2" t="s">
        <v>197</v>
      </c>
      <c r="O597" s="2" t="s">
        <v>10032</v>
      </c>
      <c r="P597" s="2" t="s">
        <v>10033</v>
      </c>
      <c r="Q597" s="2">
        <v>34.700000000000003</v>
      </c>
      <c r="R597" s="2">
        <v>92</v>
      </c>
      <c r="S597" s="2" t="s">
        <v>867</v>
      </c>
      <c r="T597" s="2">
        <v>2</v>
      </c>
      <c r="U597" s="2">
        <v>3</v>
      </c>
      <c r="V597" s="2" t="s">
        <v>861</v>
      </c>
      <c r="W597" s="2" t="s">
        <v>882</v>
      </c>
      <c r="X597" s="2" t="s">
        <v>863</v>
      </c>
      <c r="Y597" s="2">
        <v>8787736.9199999999</v>
      </c>
    </row>
    <row r="598" spans="1:25" x14ac:dyDescent="0.25">
      <c r="A598" t="s">
        <v>197</v>
      </c>
      <c r="B598" s="1" t="s">
        <v>197</v>
      </c>
      <c r="C598" s="1" t="s">
        <v>10032</v>
      </c>
      <c r="D598" s="1" t="s">
        <v>10033</v>
      </c>
      <c r="E598" s="1">
        <v>34.700000000000003</v>
      </c>
      <c r="F598" s="1">
        <v>92</v>
      </c>
      <c r="G598" s="1" t="s">
        <v>867</v>
      </c>
      <c r="H598" s="1">
        <v>2</v>
      </c>
      <c r="I598" s="1">
        <v>3</v>
      </c>
      <c r="J598" s="1" t="s">
        <v>861</v>
      </c>
      <c r="K598" s="1" t="s">
        <v>882</v>
      </c>
      <c r="L598" s="1" t="s">
        <v>863</v>
      </c>
      <c r="M598" s="1">
        <v>8778464.5099999998</v>
      </c>
      <c r="N598" s="2" t="s">
        <v>197</v>
      </c>
      <c r="O598" s="2" t="s">
        <v>10032</v>
      </c>
      <c r="P598" s="2" t="s">
        <v>10033</v>
      </c>
      <c r="Q598" s="2">
        <v>34.700000000000003</v>
      </c>
      <c r="R598" s="2">
        <v>92</v>
      </c>
      <c r="S598" s="2" t="s">
        <v>867</v>
      </c>
      <c r="T598" s="2">
        <v>2</v>
      </c>
      <c r="U598" s="2">
        <v>3</v>
      </c>
      <c r="V598" s="2" t="s">
        <v>861</v>
      </c>
      <c r="W598" s="2" t="s">
        <v>882</v>
      </c>
      <c r="X598" s="2" t="s">
        <v>863</v>
      </c>
      <c r="Y598" s="2">
        <v>8787736.9199999999</v>
      </c>
    </row>
    <row r="599" spans="1:25" x14ac:dyDescent="0.25">
      <c r="A599" t="s">
        <v>198</v>
      </c>
      <c r="B599" s="1" t="s">
        <v>198</v>
      </c>
      <c r="C599" s="1" t="s">
        <v>2050</v>
      </c>
      <c r="D599" s="1" t="s">
        <v>1859</v>
      </c>
      <c r="E599" s="1">
        <v>49.7</v>
      </c>
      <c r="F599" s="1">
        <v>304</v>
      </c>
      <c r="G599" s="1" t="s">
        <v>918</v>
      </c>
      <c r="H599" s="1">
        <v>3</v>
      </c>
      <c r="I599" s="1">
        <v>2</v>
      </c>
      <c r="J599" s="1" t="s">
        <v>861</v>
      </c>
      <c r="K599" s="1" t="s">
        <v>933</v>
      </c>
      <c r="L599" s="1" t="s">
        <v>913</v>
      </c>
      <c r="M599" s="1">
        <v>17136961.530000001</v>
      </c>
      <c r="N599" s="2" t="s">
        <v>198</v>
      </c>
      <c r="O599" s="2" t="s">
        <v>2050</v>
      </c>
      <c r="P599" s="2" t="s">
        <v>1859</v>
      </c>
      <c r="Q599" s="2">
        <v>49.7</v>
      </c>
      <c r="R599" s="2">
        <v>304</v>
      </c>
      <c r="S599" s="2" t="s">
        <v>918</v>
      </c>
      <c r="T599" s="2">
        <v>3</v>
      </c>
      <c r="U599" s="2">
        <v>2</v>
      </c>
      <c r="V599" s="2" t="s">
        <v>861</v>
      </c>
      <c r="W599" s="2" t="s">
        <v>933</v>
      </c>
      <c r="X599" s="2" t="s">
        <v>913</v>
      </c>
      <c r="Y599" s="2">
        <v>17136961.530000001</v>
      </c>
    </row>
    <row r="600" spans="1:25" x14ac:dyDescent="0.25">
      <c r="A600" t="s">
        <v>198</v>
      </c>
      <c r="B600" s="1" t="s">
        <v>198</v>
      </c>
      <c r="C600" s="1" t="s">
        <v>2050</v>
      </c>
      <c r="D600" s="1" t="s">
        <v>1859</v>
      </c>
      <c r="E600" s="1">
        <v>49.7</v>
      </c>
      <c r="F600" s="1">
        <v>304</v>
      </c>
      <c r="G600" s="1" t="s">
        <v>918</v>
      </c>
      <c r="H600" s="1">
        <v>3</v>
      </c>
      <c r="I600" s="1">
        <v>2</v>
      </c>
      <c r="J600" s="1" t="s">
        <v>861</v>
      </c>
      <c r="K600" s="1" t="s">
        <v>933</v>
      </c>
      <c r="L600" s="1" t="s">
        <v>913</v>
      </c>
      <c r="M600" s="1">
        <v>17136961.530000001</v>
      </c>
      <c r="N600" s="2" t="s">
        <v>198</v>
      </c>
      <c r="O600" s="2" t="s">
        <v>2050</v>
      </c>
      <c r="P600" s="2" t="s">
        <v>1859</v>
      </c>
      <c r="Q600" s="2">
        <v>49.7</v>
      </c>
      <c r="R600" s="2">
        <v>304</v>
      </c>
      <c r="S600" s="2" t="s">
        <v>918</v>
      </c>
      <c r="T600" s="2">
        <v>3</v>
      </c>
      <c r="U600" s="2">
        <v>2</v>
      </c>
      <c r="V600" s="2" t="s">
        <v>861</v>
      </c>
      <c r="W600" s="2" t="s">
        <v>933</v>
      </c>
      <c r="X600" s="2" t="s">
        <v>913</v>
      </c>
      <c r="Y600" s="2">
        <v>17136961.530000001</v>
      </c>
    </row>
    <row r="601" spans="1:25" x14ac:dyDescent="0.25">
      <c r="A601" t="s">
        <v>198</v>
      </c>
      <c r="B601" s="1" t="s">
        <v>198</v>
      </c>
      <c r="C601" s="1" t="s">
        <v>2050</v>
      </c>
      <c r="D601" s="1" t="s">
        <v>1859</v>
      </c>
      <c r="E601" s="1">
        <v>49.7</v>
      </c>
      <c r="F601" s="1">
        <v>304</v>
      </c>
      <c r="G601" s="1" t="s">
        <v>918</v>
      </c>
      <c r="H601" s="1">
        <v>3</v>
      </c>
      <c r="I601" s="1">
        <v>2</v>
      </c>
      <c r="J601" s="1" t="s">
        <v>861</v>
      </c>
      <c r="K601" s="1" t="s">
        <v>933</v>
      </c>
      <c r="L601" s="1" t="s">
        <v>913</v>
      </c>
      <c r="M601" s="1">
        <v>17136961.530000001</v>
      </c>
      <c r="N601" s="2" t="s">
        <v>198</v>
      </c>
      <c r="O601" s="2" t="s">
        <v>2050</v>
      </c>
      <c r="P601" s="2" t="s">
        <v>1859</v>
      </c>
      <c r="Q601" s="2">
        <v>49.7</v>
      </c>
      <c r="R601" s="2">
        <v>304</v>
      </c>
      <c r="S601" s="2" t="s">
        <v>918</v>
      </c>
      <c r="T601" s="2">
        <v>3</v>
      </c>
      <c r="U601" s="2">
        <v>2</v>
      </c>
      <c r="V601" s="2" t="s">
        <v>861</v>
      </c>
      <c r="W601" s="2" t="s">
        <v>933</v>
      </c>
      <c r="X601" s="2" t="s">
        <v>913</v>
      </c>
      <c r="Y601" s="2">
        <v>17136961.530000001</v>
      </c>
    </row>
    <row r="602" spans="1:25" x14ac:dyDescent="0.25">
      <c r="A602" t="s">
        <v>199</v>
      </c>
      <c r="B602" s="1" t="s">
        <v>199</v>
      </c>
      <c r="C602" s="1" t="s">
        <v>2050</v>
      </c>
      <c r="D602" s="1" t="s">
        <v>1859</v>
      </c>
      <c r="E602" s="1">
        <v>52.2</v>
      </c>
      <c r="F602" s="1">
        <v>176.82</v>
      </c>
      <c r="G602" s="1" t="s">
        <v>918</v>
      </c>
      <c r="H602" s="1">
        <v>3</v>
      </c>
      <c r="I602" s="1">
        <v>2</v>
      </c>
      <c r="J602" s="1" t="s">
        <v>861</v>
      </c>
      <c r="K602" s="1" t="s">
        <v>933</v>
      </c>
      <c r="L602" s="1" t="s">
        <v>913</v>
      </c>
      <c r="M602" s="1">
        <v>56867877.549999997</v>
      </c>
      <c r="N602" s="2" t="s">
        <v>199</v>
      </c>
      <c r="O602" s="2" t="s">
        <v>2050</v>
      </c>
      <c r="P602" s="2" t="s">
        <v>1859</v>
      </c>
      <c r="Q602" s="2">
        <v>52.2</v>
      </c>
      <c r="R602" s="2">
        <v>176.82</v>
      </c>
      <c r="S602" s="2" t="s">
        <v>918</v>
      </c>
      <c r="T602" s="2">
        <v>3</v>
      </c>
      <c r="U602" s="2">
        <v>2</v>
      </c>
      <c r="V602" s="2" t="s">
        <v>861</v>
      </c>
      <c r="W602" s="2" t="s">
        <v>933</v>
      </c>
      <c r="X602" s="2" t="s">
        <v>913</v>
      </c>
      <c r="Y602" s="2">
        <v>30584240.920000002</v>
      </c>
    </row>
    <row r="603" spans="1:25" x14ac:dyDescent="0.25">
      <c r="A603" t="s">
        <v>199</v>
      </c>
      <c r="B603" s="1" t="s">
        <v>199</v>
      </c>
      <c r="C603" s="1" t="s">
        <v>2050</v>
      </c>
      <c r="D603" s="1" t="s">
        <v>1859</v>
      </c>
      <c r="E603" s="1">
        <v>52.2</v>
      </c>
      <c r="F603" s="1">
        <v>176.82</v>
      </c>
      <c r="G603" s="1" t="s">
        <v>918</v>
      </c>
      <c r="H603" s="1">
        <v>3</v>
      </c>
      <c r="I603" s="1">
        <v>2</v>
      </c>
      <c r="J603" s="1" t="s">
        <v>861</v>
      </c>
      <c r="K603" s="1" t="s">
        <v>933</v>
      </c>
      <c r="L603" s="1" t="s">
        <v>913</v>
      </c>
      <c r="M603" s="1">
        <v>56867877.549999997</v>
      </c>
      <c r="N603" s="2" t="s">
        <v>199</v>
      </c>
      <c r="O603" s="2" t="s">
        <v>2050</v>
      </c>
      <c r="P603" s="2" t="s">
        <v>1859</v>
      </c>
      <c r="Q603" s="2">
        <v>52.2</v>
      </c>
      <c r="R603" s="2">
        <v>176.82</v>
      </c>
      <c r="S603" s="2" t="s">
        <v>918</v>
      </c>
      <c r="T603" s="2">
        <v>3</v>
      </c>
      <c r="U603" s="2">
        <v>2</v>
      </c>
      <c r="V603" s="2" t="s">
        <v>861</v>
      </c>
      <c r="W603" s="2" t="s">
        <v>933</v>
      </c>
      <c r="X603" s="2" t="s">
        <v>913</v>
      </c>
      <c r="Y603" s="2">
        <v>30584240.920000002</v>
      </c>
    </row>
    <row r="604" spans="1:25" x14ac:dyDescent="0.25">
      <c r="A604" t="s">
        <v>199</v>
      </c>
      <c r="B604" s="1" t="s">
        <v>199</v>
      </c>
      <c r="C604" s="1" t="s">
        <v>2050</v>
      </c>
      <c r="D604" s="1" t="s">
        <v>1859</v>
      </c>
      <c r="E604" s="1">
        <v>52.2</v>
      </c>
      <c r="F604" s="1">
        <v>176.82</v>
      </c>
      <c r="G604" s="1" t="s">
        <v>918</v>
      </c>
      <c r="H604" s="1">
        <v>3</v>
      </c>
      <c r="I604" s="1">
        <v>2</v>
      </c>
      <c r="J604" s="1" t="s">
        <v>861</v>
      </c>
      <c r="K604" s="1" t="s">
        <v>933</v>
      </c>
      <c r="L604" s="1" t="s">
        <v>913</v>
      </c>
      <c r="M604" s="1">
        <v>56867877.549999997</v>
      </c>
      <c r="N604" s="2" t="s">
        <v>199</v>
      </c>
      <c r="O604" s="2" t="s">
        <v>2050</v>
      </c>
      <c r="P604" s="2" t="s">
        <v>1859</v>
      </c>
      <c r="Q604" s="2">
        <v>52.2</v>
      </c>
      <c r="R604" s="2">
        <v>176.82</v>
      </c>
      <c r="S604" s="2" t="s">
        <v>918</v>
      </c>
      <c r="T604" s="2">
        <v>3</v>
      </c>
      <c r="U604" s="2">
        <v>2</v>
      </c>
      <c r="V604" s="2" t="s">
        <v>861</v>
      </c>
      <c r="W604" s="2" t="s">
        <v>933</v>
      </c>
      <c r="X604" s="2" t="s">
        <v>913</v>
      </c>
      <c r="Y604" s="2">
        <v>30584240.920000002</v>
      </c>
    </row>
    <row r="605" spans="1:25" x14ac:dyDescent="0.25">
      <c r="A605" t="s">
        <v>199</v>
      </c>
      <c r="B605" s="1" t="s">
        <v>199</v>
      </c>
      <c r="C605" s="1" t="s">
        <v>2050</v>
      </c>
      <c r="D605" s="1" t="s">
        <v>1859</v>
      </c>
      <c r="E605" s="1">
        <v>52.2</v>
      </c>
      <c r="F605" s="1">
        <v>176.82</v>
      </c>
      <c r="G605" s="1" t="s">
        <v>918</v>
      </c>
      <c r="H605" s="1">
        <v>3</v>
      </c>
      <c r="I605" s="1">
        <v>2</v>
      </c>
      <c r="J605" s="1" t="s">
        <v>861</v>
      </c>
      <c r="K605" s="1" t="s">
        <v>933</v>
      </c>
      <c r="L605" s="1" t="s">
        <v>913</v>
      </c>
      <c r="M605" s="1">
        <v>56867877.549999997</v>
      </c>
      <c r="N605" s="2" t="s">
        <v>199</v>
      </c>
      <c r="O605" s="2" t="s">
        <v>2050</v>
      </c>
      <c r="P605" s="2" t="s">
        <v>1859</v>
      </c>
      <c r="Q605" s="2">
        <v>52.2</v>
      </c>
      <c r="R605" s="2">
        <v>176.82</v>
      </c>
      <c r="S605" s="2" t="s">
        <v>918</v>
      </c>
      <c r="T605" s="2">
        <v>3</v>
      </c>
      <c r="U605" s="2">
        <v>2</v>
      </c>
      <c r="V605" s="2" t="s">
        <v>861</v>
      </c>
      <c r="W605" s="2" t="s">
        <v>933</v>
      </c>
      <c r="X605" s="2" t="s">
        <v>913</v>
      </c>
      <c r="Y605" s="2">
        <v>30584240.920000002</v>
      </c>
    </row>
    <row r="606" spans="1:25" x14ac:dyDescent="0.25">
      <c r="A606" t="s">
        <v>199</v>
      </c>
      <c r="B606" s="1" t="s">
        <v>199</v>
      </c>
      <c r="C606" s="1" t="s">
        <v>2050</v>
      </c>
      <c r="D606" s="1" t="s">
        <v>1859</v>
      </c>
      <c r="E606" s="1">
        <v>52.2</v>
      </c>
      <c r="F606" s="1">
        <v>176.82</v>
      </c>
      <c r="G606" s="1" t="s">
        <v>918</v>
      </c>
      <c r="H606" s="1">
        <v>3</v>
      </c>
      <c r="I606" s="1">
        <v>2</v>
      </c>
      <c r="J606" s="1" t="s">
        <v>861</v>
      </c>
      <c r="K606" s="1" t="s">
        <v>933</v>
      </c>
      <c r="L606" s="1" t="s">
        <v>913</v>
      </c>
      <c r="M606" s="1">
        <v>56867877.549999997</v>
      </c>
      <c r="N606" s="2" t="s">
        <v>199</v>
      </c>
      <c r="O606" s="2" t="s">
        <v>2050</v>
      </c>
      <c r="P606" s="2" t="s">
        <v>1859</v>
      </c>
      <c r="Q606" s="2">
        <v>52.2</v>
      </c>
      <c r="R606" s="2">
        <v>176.82</v>
      </c>
      <c r="S606" s="2" t="s">
        <v>918</v>
      </c>
      <c r="T606" s="2">
        <v>3</v>
      </c>
      <c r="U606" s="2">
        <v>2</v>
      </c>
      <c r="V606" s="2" t="s">
        <v>861</v>
      </c>
      <c r="W606" s="2" t="s">
        <v>933</v>
      </c>
      <c r="X606" s="2" t="s">
        <v>913</v>
      </c>
      <c r="Y606" s="2">
        <v>30584240.920000002</v>
      </c>
    </row>
    <row r="607" spans="1:25" x14ac:dyDescent="0.25">
      <c r="A607" t="s">
        <v>199</v>
      </c>
      <c r="B607" s="1" t="s">
        <v>199</v>
      </c>
      <c r="C607" s="1" t="s">
        <v>2050</v>
      </c>
      <c r="D607" s="1" t="s">
        <v>1859</v>
      </c>
      <c r="E607" s="1">
        <v>52.2</v>
      </c>
      <c r="F607" s="1">
        <v>176.82</v>
      </c>
      <c r="G607" s="1" t="s">
        <v>918</v>
      </c>
      <c r="H607" s="1">
        <v>3</v>
      </c>
      <c r="I607" s="1">
        <v>2</v>
      </c>
      <c r="J607" s="1" t="s">
        <v>861</v>
      </c>
      <c r="K607" s="1" t="s">
        <v>933</v>
      </c>
      <c r="L607" s="1" t="s">
        <v>913</v>
      </c>
      <c r="M607" s="1">
        <v>56867877.549999997</v>
      </c>
      <c r="N607" s="2" t="s">
        <v>199</v>
      </c>
      <c r="O607" s="2" t="s">
        <v>2050</v>
      </c>
      <c r="P607" s="2" t="s">
        <v>1859</v>
      </c>
      <c r="Q607" s="2">
        <v>52.2</v>
      </c>
      <c r="R607" s="2">
        <v>176.82</v>
      </c>
      <c r="S607" s="2" t="s">
        <v>918</v>
      </c>
      <c r="T607" s="2">
        <v>3</v>
      </c>
      <c r="U607" s="2">
        <v>2</v>
      </c>
      <c r="V607" s="2" t="s">
        <v>861</v>
      </c>
      <c r="W607" s="2" t="s">
        <v>933</v>
      </c>
      <c r="X607" s="2" t="s">
        <v>913</v>
      </c>
      <c r="Y607" s="2">
        <v>30584240.920000002</v>
      </c>
    </row>
    <row r="608" spans="1:25" x14ac:dyDescent="0.25">
      <c r="A608" t="s">
        <v>199</v>
      </c>
      <c r="B608" s="1" t="s">
        <v>199</v>
      </c>
      <c r="C608" s="1" t="s">
        <v>2050</v>
      </c>
      <c r="D608" s="1" t="s">
        <v>1859</v>
      </c>
      <c r="E608" s="1">
        <v>52.2</v>
      </c>
      <c r="F608" s="1">
        <v>176.82</v>
      </c>
      <c r="G608" s="1" t="s">
        <v>918</v>
      </c>
      <c r="H608" s="1">
        <v>3</v>
      </c>
      <c r="I608" s="1">
        <v>2</v>
      </c>
      <c r="J608" s="1" t="s">
        <v>861</v>
      </c>
      <c r="K608" s="1" t="s">
        <v>933</v>
      </c>
      <c r="L608" s="1" t="s">
        <v>913</v>
      </c>
      <c r="M608" s="1">
        <v>56867877.549999997</v>
      </c>
      <c r="N608" s="2" t="s">
        <v>199</v>
      </c>
      <c r="O608" s="2" t="s">
        <v>2050</v>
      </c>
      <c r="P608" s="2" t="s">
        <v>1859</v>
      </c>
      <c r="Q608" s="2">
        <v>52.2</v>
      </c>
      <c r="R608" s="2">
        <v>176.82</v>
      </c>
      <c r="S608" s="2" t="s">
        <v>918</v>
      </c>
      <c r="T608" s="2">
        <v>3</v>
      </c>
      <c r="U608" s="2">
        <v>2</v>
      </c>
      <c r="V608" s="2" t="s">
        <v>861</v>
      </c>
      <c r="W608" s="2" t="s">
        <v>933</v>
      </c>
      <c r="X608" s="2" t="s">
        <v>913</v>
      </c>
      <c r="Y608" s="2">
        <v>30584240.920000002</v>
      </c>
    </row>
    <row r="609" spans="1:25" x14ac:dyDescent="0.25">
      <c r="A609" t="s">
        <v>199</v>
      </c>
      <c r="B609" s="1" t="s">
        <v>199</v>
      </c>
      <c r="C609" s="1" t="s">
        <v>2050</v>
      </c>
      <c r="D609" s="1" t="s">
        <v>1859</v>
      </c>
      <c r="E609" s="1">
        <v>52.2</v>
      </c>
      <c r="F609" s="1">
        <v>176.82</v>
      </c>
      <c r="G609" s="1" t="s">
        <v>918</v>
      </c>
      <c r="H609" s="1">
        <v>3</v>
      </c>
      <c r="I609" s="1">
        <v>2</v>
      </c>
      <c r="J609" s="1" t="s">
        <v>861</v>
      </c>
      <c r="K609" s="1" t="s">
        <v>933</v>
      </c>
      <c r="L609" s="1" t="s">
        <v>913</v>
      </c>
      <c r="M609" s="1">
        <v>56867877.549999997</v>
      </c>
      <c r="N609" s="2" t="s">
        <v>199</v>
      </c>
      <c r="O609" s="2" t="s">
        <v>2050</v>
      </c>
      <c r="P609" s="2" t="s">
        <v>1859</v>
      </c>
      <c r="Q609" s="2">
        <v>52.2</v>
      </c>
      <c r="R609" s="2">
        <v>176.82</v>
      </c>
      <c r="S609" s="2" t="s">
        <v>918</v>
      </c>
      <c r="T609" s="2">
        <v>3</v>
      </c>
      <c r="U609" s="2">
        <v>2</v>
      </c>
      <c r="V609" s="2" t="s">
        <v>861</v>
      </c>
      <c r="W609" s="2" t="s">
        <v>933</v>
      </c>
      <c r="X609" s="2" t="s">
        <v>913</v>
      </c>
      <c r="Y609" s="2">
        <v>30584240.920000002</v>
      </c>
    </row>
    <row r="610" spans="1:25" x14ac:dyDescent="0.25">
      <c r="A610" t="s">
        <v>199</v>
      </c>
      <c r="B610" s="1" t="s">
        <v>199</v>
      </c>
      <c r="C610" s="1" t="s">
        <v>2050</v>
      </c>
      <c r="D610" s="1" t="s">
        <v>1859</v>
      </c>
      <c r="E610" s="1">
        <v>52.2</v>
      </c>
      <c r="F610" s="1">
        <v>176.82</v>
      </c>
      <c r="G610" s="1" t="s">
        <v>918</v>
      </c>
      <c r="H610" s="1">
        <v>3</v>
      </c>
      <c r="I610" s="1">
        <v>2</v>
      </c>
      <c r="J610" s="1" t="s">
        <v>861</v>
      </c>
      <c r="K610" s="1" t="s">
        <v>933</v>
      </c>
      <c r="L610" s="1" t="s">
        <v>913</v>
      </c>
      <c r="M610" s="1">
        <v>56867877.549999997</v>
      </c>
      <c r="N610" s="2" t="s">
        <v>199</v>
      </c>
      <c r="O610" s="2" t="s">
        <v>2050</v>
      </c>
      <c r="P610" s="2" t="s">
        <v>1859</v>
      </c>
      <c r="Q610" s="2">
        <v>52.2</v>
      </c>
      <c r="R610" s="2">
        <v>176.82</v>
      </c>
      <c r="S610" s="2" t="s">
        <v>918</v>
      </c>
      <c r="T610" s="2">
        <v>3</v>
      </c>
      <c r="U610" s="2">
        <v>2</v>
      </c>
      <c r="V610" s="2" t="s">
        <v>861</v>
      </c>
      <c r="W610" s="2" t="s">
        <v>933</v>
      </c>
      <c r="X610" s="2" t="s">
        <v>913</v>
      </c>
      <c r="Y610" s="2">
        <v>30584240.920000002</v>
      </c>
    </row>
    <row r="611" spans="1:25" x14ac:dyDescent="0.25">
      <c r="A611" t="s">
        <v>200</v>
      </c>
      <c r="B611" s="1" t="s">
        <v>200</v>
      </c>
      <c r="C611" s="1" t="s">
        <v>10032</v>
      </c>
      <c r="D611" s="1" t="s">
        <v>10033</v>
      </c>
      <c r="E611" s="1">
        <v>28.8</v>
      </c>
      <c r="F611" s="1">
        <v>780.56</v>
      </c>
      <c r="G611" s="1" t="s">
        <v>860</v>
      </c>
      <c r="H611" s="1">
        <v>2</v>
      </c>
      <c r="I611" s="1">
        <v>1</v>
      </c>
      <c r="J611" s="1" t="s">
        <v>861</v>
      </c>
      <c r="K611" s="1" t="s">
        <v>862</v>
      </c>
      <c r="L611" s="1" t="s">
        <v>863</v>
      </c>
      <c r="M611" s="1">
        <v>12224942.84</v>
      </c>
      <c r="N611" s="2" t="s">
        <v>200</v>
      </c>
      <c r="O611" s="2" t="s">
        <v>10032</v>
      </c>
      <c r="P611" s="2" t="s">
        <v>10033</v>
      </c>
      <c r="Q611" s="2">
        <v>28.4</v>
      </c>
      <c r="R611" s="2">
        <v>780.56</v>
      </c>
      <c r="S611" s="2" t="s">
        <v>860</v>
      </c>
      <c r="T611" s="2">
        <v>2</v>
      </c>
      <c r="U611" s="2">
        <v>1</v>
      </c>
      <c r="V611" s="2" t="s">
        <v>861</v>
      </c>
      <c r="W611" s="2" t="s">
        <v>862</v>
      </c>
      <c r="X611" s="2" t="s">
        <v>863</v>
      </c>
      <c r="Y611" s="2" t="s">
        <v>844</v>
      </c>
    </row>
    <row r="612" spans="1:25" x14ac:dyDescent="0.25">
      <c r="A612" t="s">
        <v>200</v>
      </c>
      <c r="B612" s="1" t="s">
        <v>200</v>
      </c>
      <c r="C612" s="1" t="s">
        <v>10032</v>
      </c>
      <c r="D612" s="1" t="s">
        <v>10033</v>
      </c>
      <c r="E612" s="1">
        <v>28.8</v>
      </c>
      <c r="F612" s="1">
        <v>780.56</v>
      </c>
      <c r="G612" s="1" t="s">
        <v>860</v>
      </c>
      <c r="H612" s="1">
        <v>2</v>
      </c>
      <c r="I612" s="1">
        <v>1</v>
      </c>
      <c r="J612" s="1" t="s">
        <v>861</v>
      </c>
      <c r="K612" s="1" t="s">
        <v>862</v>
      </c>
      <c r="L612" s="1" t="s">
        <v>863</v>
      </c>
      <c r="M612" s="1">
        <v>12224942.84</v>
      </c>
      <c r="N612" s="2" t="s">
        <v>200</v>
      </c>
      <c r="O612" s="2" t="s">
        <v>10032</v>
      </c>
      <c r="P612" s="2" t="s">
        <v>10033</v>
      </c>
      <c r="Q612" s="2">
        <v>28.4</v>
      </c>
      <c r="R612" s="2">
        <v>780.56</v>
      </c>
      <c r="S612" s="2" t="s">
        <v>860</v>
      </c>
      <c r="T612" s="2">
        <v>2</v>
      </c>
      <c r="U612" s="2">
        <v>1</v>
      </c>
      <c r="V612" s="2" t="s">
        <v>861</v>
      </c>
      <c r="W612" s="2" t="s">
        <v>862</v>
      </c>
      <c r="X612" s="2" t="s">
        <v>863</v>
      </c>
      <c r="Y612" s="2" t="s">
        <v>844</v>
      </c>
    </row>
    <row r="613" spans="1:25" x14ac:dyDescent="0.25">
      <c r="A613" t="s">
        <v>200</v>
      </c>
      <c r="B613" s="1" t="s">
        <v>200</v>
      </c>
      <c r="C613" s="1" t="s">
        <v>10032</v>
      </c>
      <c r="D613" s="1" t="s">
        <v>10033</v>
      </c>
      <c r="E613" s="1">
        <v>28.8</v>
      </c>
      <c r="F613" s="1">
        <v>780.56</v>
      </c>
      <c r="G613" s="1" t="s">
        <v>860</v>
      </c>
      <c r="H613" s="1">
        <v>2</v>
      </c>
      <c r="I613" s="1">
        <v>1</v>
      </c>
      <c r="J613" s="1" t="s">
        <v>861</v>
      </c>
      <c r="K613" s="1" t="s">
        <v>862</v>
      </c>
      <c r="L613" s="1" t="s">
        <v>863</v>
      </c>
      <c r="M613" s="1">
        <v>12224942.84</v>
      </c>
      <c r="N613" s="2" t="s">
        <v>200</v>
      </c>
      <c r="O613" s="2" t="s">
        <v>10032</v>
      </c>
      <c r="P613" s="2" t="s">
        <v>10033</v>
      </c>
      <c r="Q613" s="2">
        <v>28.4</v>
      </c>
      <c r="R613" s="2">
        <v>780.56</v>
      </c>
      <c r="S613" s="2" t="s">
        <v>860</v>
      </c>
      <c r="T613" s="2">
        <v>2</v>
      </c>
      <c r="U613" s="2">
        <v>1</v>
      </c>
      <c r="V613" s="2" t="s">
        <v>861</v>
      </c>
      <c r="W613" s="2" t="s">
        <v>862</v>
      </c>
      <c r="X613" s="2" t="s">
        <v>863</v>
      </c>
      <c r="Y613" s="2" t="s">
        <v>844</v>
      </c>
    </row>
    <row r="614" spans="1:25" x14ac:dyDescent="0.25">
      <c r="A614" t="s">
        <v>200</v>
      </c>
      <c r="B614" s="1" t="s">
        <v>200</v>
      </c>
      <c r="C614" s="1" t="s">
        <v>10032</v>
      </c>
      <c r="D614" s="1" t="s">
        <v>10033</v>
      </c>
      <c r="E614" s="1">
        <v>28.8</v>
      </c>
      <c r="F614" s="1">
        <v>780.56</v>
      </c>
      <c r="G614" s="1" t="s">
        <v>860</v>
      </c>
      <c r="H614" s="1">
        <v>2</v>
      </c>
      <c r="I614" s="1">
        <v>1</v>
      </c>
      <c r="J614" s="1" t="s">
        <v>861</v>
      </c>
      <c r="K614" s="1" t="s">
        <v>862</v>
      </c>
      <c r="L614" s="1" t="s">
        <v>863</v>
      </c>
      <c r="M614" s="1">
        <v>12224942.84</v>
      </c>
      <c r="N614" s="2" t="s">
        <v>200</v>
      </c>
      <c r="O614" s="2" t="s">
        <v>10032</v>
      </c>
      <c r="P614" s="2" t="s">
        <v>10033</v>
      </c>
      <c r="Q614" s="2">
        <v>28.4</v>
      </c>
      <c r="R614" s="2">
        <v>780.56</v>
      </c>
      <c r="S614" s="2" t="s">
        <v>860</v>
      </c>
      <c r="T614" s="2">
        <v>2</v>
      </c>
      <c r="U614" s="2">
        <v>1</v>
      </c>
      <c r="V614" s="2" t="s">
        <v>861</v>
      </c>
      <c r="W614" s="2" t="s">
        <v>862</v>
      </c>
      <c r="X614" s="2" t="s">
        <v>863</v>
      </c>
      <c r="Y614" s="2" t="s">
        <v>844</v>
      </c>
    </row>
    <row r="615" spans="1:25" x14ac:dyDescent="0.25">
      <c r="A615" t="s">
        <v>200</v>
      </c>
      <c r="B615" s="1" t="s">
        <v>200</v>
      </c>
      <c r="C615" s="1" t="s">
        <v>10032</v>
      </c>
      <c r="D615" s="1" t="s">
        <v>10033</v>
      </c>
      <c r="E615" s="1">
        <v>28.8</v>
      </c>
      <c r="F615" s="1">
        <v>780.56</v>
      </c>
      <c r="G615" s="1" t="s">
        <v>860</v>
      </c>
      <c r="H615" s="1">
        <v>2</v>
      </c>
      <c r="I615" s="1">
        <v>1</v>
      </c>
      <c r="J615" s="1" t="s">
        <v>861</v>
      </c>
      <c r="K615" s="1" t="s">
        <v>862</v>
      </c>
      <c r="L615" s="1" t="s">
        <v>863</v>
      </c>
      <c r="M615" s="1">
        <v>12224942.84</v>
      </c>
      <c r="N615" s="2" t="s">
        <v>200</v>
      </c>
      <c r="O615" s="2" t="s">
        <v>10032</v>
      </c>
      <c r="P615" s="2" t="s">
        <v>10033</v>
      </c>
      <c r="Q615" s="2">
        <v>28.4</v>
      </c>
      <c r="R615" s="2">
        <v>780.56</v>
      </c>
      <c r="S615" s="2" t="s">
        <v>860</v>
      </c>
      <c r="T615" s="2">
        <v>2</v>
      </c>
      <c r="U615" s="2">
        <v>1</v>
      </c>
      <c r="V615" s="2" t="s">
        <v>861</v>
      </c>
      <c r="W615" s="2" t="s">
        <v>862</v>
      </c>
      <c r="X615" s="2" t="s">
        <v>863</v>
      </c>
      <c r="Y615" s="2" t="s">
        <v>844</v>
      </c>
    </row>
    <row r="616" spans="1:25" x14ac:dyDescent="0.25">
      <c r="A616" t="s">
        <v>200</v>
      </c>
      <c r="B616" s="1" t="s">
        <v>200</v>
      </c>
      <c r="C616" s="1" t="s">
        <v>10032</v>
      </c>
      <c r="D616" s="1" t="s">
        <v>10033</v>
      </c>
      <c r="E616" s="1">
        <v>28.8</v>
      </c>
      <c r="F616" s="1">
        <v>780.56</v>
      </c>
      <c r="G616" s="1" t="s">
        <v>860</v>
      </c>
      <c r="H616" s="1">
        <v>2</v>
      </c>
      <c r="I616" s="1">
        <v>1</v>
      </c>
      <c r="J616" s="1" t="s">
        <v>861</v>
      </c>
      <c r="K616" s="1" t="s">
        <v>862</v>
      </c>
      <c r="L616" s="1" t="s">
        <v>863</v>
      </c>
      <c r="M616" s="1">
        <v>12224942.84</v>
      </c>
      <c r="N616" s="2" t="s">
        <v>200</v>
      </c>
      <c r="O616" s="2" t="s">
        <v>10032</v>
      </c>
      <c r="P616" s="2" t="s">
        <v>10033</v>
      </c>
      <c r="Q616" s="2">
        <v>28.4</v>
      </c>
      <c r="R616" s="2">
        <v>780.56</v>
      </c>
      <c r="S616" s="2" t="s">
        <v>860</v>
      </c>
      <c r="T616" s="2">
        <v>2</v>
      </c>
      <c r="U616" s="2">
        <v>1</v>
      </c>
      <c r="V616" s="2" t="s">
        <v>861</v>
      </c>
      <c r="W616" s="2" t="s">
        <v>862</v>
      </c>
      <c r="X616" s="2" t="s">
        <v>863</v>
      </c>
      <c r="Y616" s="2" t="s">
        <v>844</v>
      </c>
    </row>
    <row r="617" spans="1:25" x14ac:dyDescent="0.25">
      <c r="A617" t="s">
        <v>201</v>
      </c>
      <c r="B617" s="1" t="s">
        <v>201</v>
      </c>
      <c r="C617" s="1" t="s">
        <v>9004</v>
      </c>
      <c r="D617" s="1" t="s">
        <v>9005</v>
      </c>
      <c r="E617" s="1">
        <v>33.1</v>
      </c>
      <c r="F617" s="1">
        <v>312</v>
      </c>
      <c r="G617" s="1" t="s">
        <v>918</v>
      </c>
      <c r="H617" s="1">
        <v>3</v>
      </c>
      <c r="I617" s="1">
        <v>2</v>
      </c>
      <c r="J617" s="1" t="s">
        <v>861</v>
      </c>
      <c r="K617" s="1" t="s">
        <v>933</v>
      </c>
      <c r="L617" s="1" t="s">
        <v>913</v>
      </c>
      <c r="M617" s="1">
        <v>34141787.350000001</v>
      </c>
      <c r="N617" s="2" t="s">
        <v>201</v>
      </c>
      <c r="O617" s="2" t="s">
        <v>9004</v>
      </c>
      <c r="P617" s="2" t="s">
        <v>9005</v>
      </c>
      <c r="Q617" s="2">
        <v>33.1</v>
      </c>
      <c r="R617" s="2">
        <v>312</v>
      </c>
      <c r="S617" s="2" t="s">
        <v>918</v>
      </c>
      <c r="T617" s="2">
        <v>3</v>
      </c>
      <c r="U617" s="2">
        <v>2</v>
      </c>
      <c r="V617" s="2" t="s">
        <v>861</v>
      </c>
      <c r="W617" s="2" t="s">
        <v>933</v>
      </c>
      <c r="X617" s="2" t="s">
        <v>913</v>
      </c>
      <c r="Y617" s="2">
        <v>34141787.350000001</v>
      </c>
    </row>
    <row r="618" spans="1:25" x14ac:dyDescent="0.25">
      <c r="A618" t="s">
        <v>201</v>
      </c>
      <c r="B618" s="1" t="s">
        <v>201</v>
      </c>
      <c r="C618" s="1" t="s">
        <v>9004</v>
      </c>
      <c r="D618" s="1" t="s">
        <v>9005</v>
      </c>
      <c r="E618" s="1">
        <v>33.1</v>
      </c>
      <c r="F618" s="1">
        <v>312</v>
      </c>
      <c r="G618" s="1" t="s">
        <v>918</v>
      </c>
      <c r="H618" s="1">
        <v>3</v>
      </c>
      <c r="I618" s="1">
        <v>2</v>
      </c>
      <c r="J618" s="1" t="s">
        <v>861</v>
      </c>
      <c r="K618" s="1" t="s">
        <v>933</v>
      </c>
      <c r="L618" s="1" t="s">
        <v>913</v>
      </c>
      <c r="M618" s="1">
        <v>34141787.350000001</v>
      </c>
      <c r="N618" s="2" t="s">
        <v>201</v>
      </c>
      <c r="O618" s="2" t="s">
        <v>9004</v>
      </c>
      <c r="P618" s="2" t="s">
        <v>9005</v>
      </c>
      <c r="Q618" s="2">
        <v>33.1</v>
      </c>
      <c r="R618" s="2">
        <v>312</v>
      </c>
      <c r="S618" s="2" t="s">
        <v>918</v>
      </c>
      <c r="T618" s="2">
        <v>3</v>
      </c>
      <c r="U618" s="2">
        <v>2</v>
      </c>
      <c r="V618" s="2" t="s">
        <v>861</v>
      </c>
      <c r="W618" s="2" t="s">
        <v>933</v>
      </c>
      <c r="X618" s="2" t="s">
        <v>913</v>
      </c>
      <c r="Y618" s="2">
        <v>34141787.350000001</v>
      </c>
    </row>
    <row r="619" spans="1:25" x14ac:dyDescent="0.25">
      <c r="A619" t="s">
        <v>201</v>
      </c>
      <c r="B619" s="1" t="s">
        <v>201</v>
      </c>
      <c r="C619" s="1" t="s">
        <v>9004</v>
      </c>
      <c r="D619" s="1" t="s">
        <v>9005</v>
      </c>
      <c r="E619" s="1">
        <v>33.1</v>
      </c>
      <c r="F619" s="1">
        <v>312</v>
      </c>
      <c r="G619" s="1" t="s">
        <v>918</v>
      </c>
      <c r="H619" s="1">
        <v>3</v>
      </c>
      <c r="I619" s="1">
        <v>2</v>
      </c>
      <c r="J619" s="1" t="s">
        <v>861</v>
      </c>
      <c r="K619" s="1" t="s">
        <v>933</v>
      </c>
      <c r="L619" s="1" t="s">
        <v>913</v>
      </c>
      <c r="M619" s="1">
        <v>34141787.350000001</v>
      </c>
      <c r="N619" s="2" t="s">
        <v>201</v>
      </c>
      <c r="O619" s="2" t="s">
        <v>9004</v>
      </c>
      <c r="P619" s="2" t="s">
        <v>9005</v>
      </c>
      <c r="Q619" s="2">
        <v>33.1</v>
      </c>
      <c r="R619" s="2">
        <v>312</v>
      </c>
      <c r="S619" s="2" t="s">
        <v>918</v>
      </c>
      <c r="T619" s="2">
        <v>3</v>
      </c>
      <c r="U619" s="2">
        <v>2</v>
      </c>
      <c r="V619" s="2" t="s">
        <v>861</v>
      </c>
      <c r="W619" s="2" t="s">
        <v>933</v>
      </c>
      <c r="X619" s="2" t="s">
        <v>913</v>
      </c>
      <c r="Y619" s="2">
        <v>34141787.350000001</v>
      </c>
    </row>
    <row r="620" spans="1:25" x14ac:dyDescent="0.25">
      <c r="A620" t="s">
        <v>202</v>
      </c>
      <c r="B620" s="1" t="s">
        <v>202</v>
      </c>
      <c r="C620" s="1" t="s">
        <v>9058</v>
      </c>
      <c r="D620" s="1" t="s">
        <v>9005</v>
      </c>
      <c r="E620" s="1">
        <v>40.4</v>
      </c>
      <c r="F620" s="1">
        <v>1868</v>
      </c>
      <c r="G620" s="1" t="s">
        <v>918</v>
      </c>
      <c r="H620" s="1">
        <v>3</v>
      </c>
      <c r="I620" s="1">
        <v>2</v>
      </c>
      <c r="J620" s="1" t="s">
        <v>861</v>
      </c>
      <c r="K620" s="1" t="s">
        <v>933</v>
      </c>
      <c r="L620" s="1" t="s">
        <v>913</v>
      </c>
      <c r="M620" s="1">
        <v>6276598.5800000001</v>
      </c>
      <c r="N620" s="2" t="s">
        <v>202</v>
      </c>
      <c r="O620" s="2" t="s">
        <v>9058</v>
      </c>
      <c r="P620" s="2" t="s">
        <v>9005</v>
      </c>
      <c r="Q620" s="2">
        <v>40.4</v>
      </c>
      <c r="R620" s="2">
        <v>1868</v>
      </c>
      <c r="S620" s="2" t="s">
        <v>918</v>
      </c>
      <c r="T620" s="2">
        <v>3</v>
      </c>
      <c r="U620" s="2">
        <v>2</v>
      </c>
      <c r="V620" s="2" t="s">
        <v>861</v>
      </c>
      <c r="W620" s="2" t="s">
        <v>933</v>
      </c>
      <c r="X620" s="2" t="s">
        <v>913</v>
      </c>
      <c r="Y620" s="2">
        <v>6276598.5800000001</v>
      </c>
    </row>
    <row r="621" spans="1:25" x14ac:dyDescent="0.25">
      <c r="A621" t="s">
        <v>202</v>
      </c>
      <c r="B621" s="1" t="s">
        <v>202</v>
      </c>
      <c r="C621" s="1" t="s">
        <v>9058</v>
      </c>
      <c r="D621" s="1" t="s">
        <v>9005</v>
      </c>
      <c r="E621" s="1">
        <v>40.4</v>
      </c>
      <c r="F621" s="1">
        <v>1868</v>
      </c>
      <c r="G621" s="1" t="s">
        <v>918</v>
      </c>
      <c r="H621" s="1">
        <v>3</v>
      </c>
      <c r="I621" s="1">
        <v>2</v>
      </c>
      <c r="J621" s="1" t="s">
        <v>861</v>
      </c>
      <c r="K621" s="1" t="s">
        <v>933</v>
      </c>
      <c r="L621" s="1" t="s">
        <v>913</v>
      </c>
      <c r="M621" s="1">
        <v>6276598.5800000001</v>
      </c>
      <c r="N621" s="2" t="s">
        <v>202</v>
      </c>
      <c r="O621" s="2" t="s">
        <v>9058</v>
      </c>
      <c r="P621" s="2" t="s">
        <v>9005</v>
      </c>
      <c r="Q621" s="2">
        <v>40.4</v>
      </c>
      <c r="R621" s="2">
        <v>1868</v>
      </c>
      <c r="S621" s="2" t="s">
        <v>918</v>
      </c>
      <c r="T621" s="2">
        <v>3</v>
      </c>
      <c r="U621" s="2">
        <v>2</v>
      </c>
      <c r="V621" s="2" t="s">
        <v>861</v>
      </c>
      <c r="W621" s="2" t="s">
        <v>933</v>
      </c>
      <c r="X621" s="2" t="s">
        <v>913</v>
      </c>
      <c r="Y621" s="2">
        <v>6276598.5800000001</v>
      </c>
    </row>
    <row r="622" spans="1:25" x14ac:dyDescent="0.25">
      <c r="A622" t="s">
        <v>202</v>
      </c>
      <c r="B622" s="1" t="s">
        <v>202</v>
      </c>
      <c r="C622" s="1" t="s">
        <v>9058</v>
      </c>
      <c r="D622" s="1" t="s">
        <v>9005</v>
      </c>
      <c r="E622" s="1">
        <v>40.4</v>
      </c>
      <c r="F622" s="1">
        <v>1868</v>
      </c>
      <c r="G622" s="1" t="s">
        <v>918</v>
      </c>
      <c r="H622" s="1">
        <v>3</v>
      </c>
      <c r="I622" s="1">
        <v>2</v>
      </c>
      <c r="J622" s="1" t="s">
        <v>861</v>
      </c>
      <c r="K622" s="1" t="s">
        <v>933</v>
      </c>
      <c r="L622" s="1" t="s">
        <v>913</v>
      </c>
      <c r="M622" s="1">
        <v>6276598.5800000001</v>
      </c>
      <c r="N622" s="2" t="s">
        <v>202</v>
      </c>
      <c r="O622" s="2" t="s">
        <v>9058</v>
      </c>
      <c r="P622" s="2" t="s">
        <v>9005</v>
      </c>
      <c r="Q622" s="2">
        <v>40.4</v>
      </c>
      <c r="R622" s="2">
        <v>1868</v>
      </c>
      <c r="S622" s="2" t="s">
        <v>918</v>
      </c>
      <c r="T622" s="2">
        <v>3</v>
      </c>
      <c r="U622" s="2">
        <v>2</v>
      </c>
      <c r="V622" s="2" t="s">
        <v>861</v>
      </c>
      <c r="W622" s="2" t="s">
        <v>933</v>
      </c>
      <c r="X622" s="2" t="s">
        <v>913</v>
      </c>
      <c r="Y622" s="2">
        <v>6276598.5800000001</v>
      </c>
    </row>
    <row r="623" spans="1:25" x14ac:dyDescent="0.25">
      <c r="A623" t="s">
        <v>203</v>
      </c>
      <c r="B623" s="1" t="s">
        <v>203</v>
      </c>
      <c r="C623" s="1" t="s">
        <v>5134</v>
      </c>
      <c r="D623" s="1" t="s">
        <v>3295</v>
      </c>
      <c r="E623" s="1">
        <v>24</v>
      </c>
      <c r="F623" s="1">
        <v>50.78</v>
      </c>
      <c r="G623" s="1" t="s">
        <v>918</v>
      </c>
      <c r="H623" s="1">
        <v>3</v>
      </c>
      <c r="I623" s="1">
        <v>3</v>
      </c>
      <c r="J623" s="1" t="s">
        <v>993</v>
      </c>
      <c r="K623" s="1" t="s">
        <v>2142</v>
      </c>
      <c r="L623" s="1" t="s">
        <v>868</v>
      </c>
      <c r="M623" s="1">
        <v>13703226.949999999</v>
      </c>
      <c r="N623" s="2" t="s">
        <v>203</v>
      </c>
      <c r="O623" s="2" t="s">
        <v>5134</v>
      </c>
      <c r="P623" s="2" t="s">
        <v>3295</v>
      </c>
      <c r="Q623" s="2">
        <v>24</v>
      </c>
      <c r="R623" s="2">
        <v>50.78</v>
      </c>
      <c r="S623" s="2" t="s">
        <v>918</v>
      </c>
      <c r="T623" s="2">
        <v>3</v>
      </c>
      <c r="U623" s="2">
        <v>3</v>
      </c>
      <c r="V623" s="2" t="s">
        <v>993</v>
      </c>
      <c r="W623" s="2" t="s">
        <v>2142</v>
      </c>
      <c r="X623" s="2" t="s">
        <v>868</v>
      </c>
      <c r="Y623" s="2">
        <v>13703226.949999999</v>
      </c>
    </row>
    <row r="624" spans="1:25" x14ac:dyDescent="0.25">
      <c r="A624" t="s">
        <v>203</v>
      </c>
      <c r="B624" s="1" t="s">
        <v>203</v>
      </c>
      <c r="C624" s="1" t="s">
        <v>5134</v>
      </c>
      <c r="D624" s="1" t="s">
        <v>3295</v>
      </c>
      <c r="E624" s="1">
        <v>24</v>
      </c>
      <c r="F624" s="1">
        <v>50.78</v>
      </c>
      <c r="G624" s="1" t="s">
        <v>918</v>
      </c>
      <c r="H624" s="1">
        <v>3</v>
      </c>
      <c r="I624" s="1">
        <v>3</v>
      </c>
      <c r="J624" s="1" t="s">
        <v>993</v>
      </c>
      <c r="K624" s="1" t="s">
        <v>2142</v>
      </c>
      <c r="L624" s="1" t="s">
        <v>868</v>
      </c>
      <c r="M624" s="1">
        <v>13703226.949999999</v>
      </c>
      <c r="N624" s="2" t="s">
        <v>203</v>
      </c>
      <c r="O624" s="2" t="s">
        <v>5134</v>
      </c>
      <c r="P624" s="2" t="s">
        <v>3295</v>
      </c>
      <c r="Q624" s="2">
        <v>24</v>
      </c>
      <c r="R624" s="2">
        <v>50.78</v>
      </c>
      <c r="S624" s="2" t="s">
        <v>918</v>
      </c>
      <c r="T624" s="2">
        <v>3</v>
      </c>
      <c r="U624" s="2">
        <v>3</v>
      </c>
      <c r="V624" s="2" t="s">
        <v>993</v>
      </c>
      <c r="W624" s="2" t="s">
        <v>2142</v>
      </c>
      <c r="X624" s="2" t="s">
        <v>868</v>
      </c>
      <c r="Y624" s="2">
        <v>13703226.949999999</v>
      </c>
    </row>
    <row r="625" spans="1:25" x14ac:dyDescent="0.25">
      <c r="A625" t="s">
        <v>203</v>
      </c>
      <c r="B625" s="1" t="s">
        <v>203</v>
      </c>
      <c r="C625" s="1" t="s">
        <v>5134</v>
      </c>
      <c r="D625" s="1" t="s">
        <v>3295</v>
      </c>
      <c r="E625" s="1">
        <v>24</v>
      </c>
      <c r="F625" s="1">
        <v>50.78</v>
      </c>
      <c r="G625" s="1" t="s">
        <v>918</v>
      </c>
      <c r="H625" s="1">
        <v>3</v>
      </c>
      <c r="I625" s="1">
        <v>3</v>
      </c>
      <c r="J625" s="1" t="s">
        <v>993</v>
      </c>
      <c r="K625" s="1" t="s">
        <v>2142</v>
      </c>
      <c r="L625" s="1" t="s">
        <v>868</v>
      </c>
      <c r="M625" s="1">
        <v>13703226.949999999</v>
      </c>
      <c r="N625" s="2" t="s">
        <v>203</v>
      </c>
      <c r="O625" s="2" t="s">
        <v>5134</v>
      </c>
      <c r="P625" s="2" t="s">
        <v>3295</v>
      </c>
      <c r="Q625" s="2">
        <v>24</v>
      </c>
      <c r="R625" s="2">
        <v>50.78</v>
      </c>
      <c r="S625" s="2" t="s">
        <v>918</v>
      </c>
      <c r="T625" s="2">
        <v>3</v>
      </c>
      <c r="U625" s="2">
        <v>3</v>
      </c>
      <c r="V625" s="2" t="s">
        <v>993</v>
      </c>
      <c r="W625" s="2" t="s">
        <v>2142</v>
      </c>
      <c r="X625" s="2" t="s">
        <v>868</v>
      </c>
      <c r="Y625" s="2">
        <v>13703226.949999999</v>
      </c>
    </row>
    <row r="626" spans="1:25" x14ac:dyDescent="0.25">
      <c r="A626" t="s">
        <v>204</v>
      </c>
      <c r="B626" s="1" t="s">
        <v>204</v>
      </c>
      <c r="C626" s="1" t="s">
        <v>1093</v>
      </c>
      <c r="D626" s="1" t="s">
        <v>1094</v>
      </c>
      <c r="E626" s="1">
        <v>49.4</v>
      </c>
      <c r="F626" s="1">
        <v>657.59</v>
      </c>
      <c r="G626" s="1" t="s">
        <v>918</v>
      </c>
      <c r="H626" s="1">
        <v>3</v>
      </c>
      <c r="I626" s="1">
        <v>1</v>
      </c>
      <c r="J626" s="1" t="s">
        <v>993</v>
      </c>
      <c r="K626" s="1" t="s">
        <v>928</v>
      </c>
      <c r="L626" s="1" t="s">
        <v>868</v>
      </c>
      <c r="M626" s="1">
        <v>6191757.6600000001</v>
      </c>
      <c r="N626" s="2" t="s">
        <v>204</v>
      </c>
      <c r="O626" s="2" t="s">
        <v>1093</v>
      </c>
      <c r="P626" s="2" t="s">
        <v>1094</v>
      </c>
      <c r="Q626" s="2">
        <v>49.4</v>
      </c>
      <c r="R626" s="2">
        <v>657.59</v>
      </c>
      <c r="S626" s="2" t="s">
        <v>918</v>
      </c>
      <c r="T626" s="2">
        <v>3</v>
      </c>
      <c r="U626" s="2">
        <v>1</v>
      </c>
      <c r="V626" s="2" t="s">
        <v>993</v>
      </c>
      <c r="W626" s="2" t="s">
        <v>928</v>
      </c>
      <c r="X626" s="2" t="s">
        <v>868</v>
      </c>
      <c r="Y626" s="2">
        <v>6191757.6600000001</v>
      </c>
    </row>
    <row r="627" spans="1:25" x14ac:dyDescent="0.25">
      <c r="A627" t="s">
        <v>204</v>
      </c>
      <c r="B627" s="1" t="s">
        <v>204</v>
      </c>
      <c r="C627" s="1" t="s">
        <v>1093</v>
      </c>
      <c r="D627" s="1" t="s">
        <v>1094</v>
      </c>
      <c r="E627" s="1">
        <v>49.4</v>
      </c>
      <c r="F627" s="1">
        <v>657.59</v>
      </c>
      <c r="G627" s="1" t="s">
        <v>918</v>
      </c>
      <c r="H627" s="1">
        <v>3</v>
      </c>
      <c r="I627" s="1">
        <v>1</v>
      </c>
      <c r="J627" s="1" t="s">
        <v>993</v>
      </c>
      <c r="K627" s="1" t="s">
        <v>928</v>
      </c>
      <c r="L627" s="1" t="s">
        <v>868</v>
      </c>
      <c r="M627" s="1">
        <v>6191757.6600000001</v>
      </c>
      <c r="N627" s="2" t="s">
        <v>204</v>
      </c>
      <c r="O627" s="2" t="s">
        <v>1093</v>
      </c>
      <c r="P627" s="2" t="s">
        <v>1094</v>
      </c>
      <c r="Q627" s="2">
        <v>49.4</v>
      </c>
      <c r="R627" s="2">
        <v>657.59</v>
      </c>
      <c r="S627" s="2" t="s">
        <v>918</v>
      </c>
      <c r="T627" s="2">
        <v>3</v>
      </c>
      <c r="U627" s="2">
        <v>1</v>
      </c>
      <c r="V627" s="2" t="s">
        <v>993</v>
      </c>
      <c r="W627" s="2" t="s">
        <v>928</v>
      </c>
      <c r="X627" s="2" t="s">
        <v>868</v>
      </c>
      <c r="Y627" s="2">
        <v>6191757.6600000001</v>
      </c>
    </row>
    <row r="628" spans="1:25" x14ac:dyDescent="0.25">
      <c r="A628" t="s">
        <v>204</v>
      </c>
      <c r="B628" s="1" t="s">
        <v>204</v>
      </c>
      <c r="C628" s="1" t="s">
        <v>1093</v>
      </c>
      <c r="D628" s="1" t="s">
        <v>1094</v>
      </c>
      <c r="E628" s="1">
        <v>49.4</v>
      </c>
      <c r="F628" s="1">
        <v>657.59</v>
      </c>
      <c r="G628" s="1" t="s">
        <v>918</v>
      </c>
      <c r="H628" s="1">
        <v>3</v>
      </c>
      <c r="I628" s="1">
        <v>1</v>
      </c>
      <c r="J628" s="1" t="s">
        <v>993</v>
      </c>
      <c r="K628" s="1" t="s">
        <v>928</v>
      </c>
      <c r="L628" s="1" t="s">
        <v>868</v>
      </c>
      <c r="M628" s="1">
        <v>6191757.6600000001</v>
      </c>
      <c r="N628" s="2" t="s">
        <v>204</v>
      </c>
      <c r="O628" s="2" t="s">
        <v>1093</v>
      </c>
      <c r="P628" s="2" t="s">
        <v>1094</v>
      </c>
      <c r="Q628" s="2">
        <v>49.4</v>
      </c>
      <c r="R628" s="2">
        <v>657.59</v>
      </c>
      <c r="S628" s="2" t="s">
        <v>918</v>
      </c>
      <c r="T628" s="2">
        <v>3</v>
      </c>
      <c r="U628" s="2">
        <v>1</v>
      </c>
      <c r="V628" s="2" t="s">
        <v>993</v>
      </c>
      <c r="W628" s="2" t="s">
        <v>928</v>
      </c>
      <c r="X628" s="2" t="s">
        <v>868</v>
      </c>
      <c r="Y628" s="2">
        <v>6191757.6600000001</v>
      </c>
    </row>
    <row r="629" spans="1:25" x14ac:dyDescent="0.25">
      <c r="A629" t="s">
        <v>205</v>
      </c>
      <c r="B629" s="1" t="s">
        <v>205</v>
      </c>
      <c r="C629" s="1" t="s">
        <v>1323</v>
      </c>
      <c r="D629" s="1" t="s">
        <v>1735</v>
      </c>
      <c r="E629" s="1">
        <v>65</v>
      </c>
      <c r="F629" s="1">
        <v>3.09</v>
      </c>
      <c r="G629" s="1" t="s">
        <v>867</v>
      </c>
      <c r="H629" s="1">
        <v>2</v>
      </c>
      <c r="I629" s="1">
        <v>3</v>
      </c>
      <c r="J629" s="1" t="s">
        <v>928</v>
      </c>
      <c r="K629" s="1" t="s">
        <v>1324</v>
      </c>
      <c r="L629" s="1" t="s">
        <v>868</v>
      </c>
      <c r="M629" s="1">
        <v>4936988.47</v>
      </c>
      <c r="N629" s="2" t="s">
        <v>205</v>
      </c>
      <c r="O629" s="2" t="s">
        <v>1323</v>
      </c>
      <c r="P629" s="2" t="s">
        <v>1212</v>
      </c>
      <c r="Q629" s="2">
        <v>65</v>
      </c>
      <c r="R629" s="2">
        <v>3.09</v>
      </c>
      <c r="S629" s="2" t="s">
        <v>867</v>
      </c>
      <c r="T629" s="2">
        <v>2</v>
      </c>
      <c r="U629" s="2">
        <v>3</v>
      </c>
      <c r="V629" s="2" t="s">
        <v>928</v>
      </c>
      <c r="W629" s="2" t="s">
        <v>1324</v>
      </c>
      <c r="X629" s="2" t="s">
        <v>868</v>
      </c>
      <c r="Y629" s="2">
        <v>4936988.47</v>
      </c>
    </row>
    <row r="630" spans="1:25" x14ac:dyDescent="0.25">
      <c r="A630" t="s">
        <v>205</v>
      </c>
      <c r="B630" s="1" t="s">
        <v>205</v>
      </c>
      <c r="C630" s="1" t="s">
        <v>1323</v>
      </c>
      <c r="D630" s="1" t="s">
        <v>1735</v>
      </c>
      <c r="E630" s="1">
        <v>65</v>
      </c>
      <c r="F630" s="1">
        <v>3.09</v>
      </c>
      <c r="G630" s="1" t="s">
        <v>867</v>
      </c>
      <c r="H630" s="1">
        <v>2</v>
      </c>
      <c r="I630" s="1">
        <v>3</v>
      </c>
      <c r="J630" s="1" t="s">
        <v>928</v>
      </c>
      <c r="K630" s="1" t="s">
        <v>1324</v>
      </c>
      <c r="L630" s="1" t="s">
        <v>868</v>
      </c>
      <c r="M630" s="1">
        <v>4936988.47</v>
      </c>
      <c r="N630" s="2" t="s">
        <v>205</v>
      </c>
      <c r="O630" s="2" t="s">
        <v>1323</v>
      </c>
      <c r="P630" s="2" t="s">
        <v>1212</v>
      </c>
      <c r="Q630" s="2">
        <v>65</v>
      </c>
      <c r="R630" s="2">
        <v>3.09</v>
      </c>
      <c r="S630" s="2" t="s">
        <v>867</v>
      </c>
      <c r="T630" s="2">
        <v>2</v>
      </c>
      <c r="U630" s="2">
        <v>3</v>
      </c>
      <c r="V630" s="2" t="s">
        <v>928</v>
      </c>
      <c r="W630" s="2" t="s">
        <v>1324</v>
      </c>
      <c r="X630" s="2" t="s">
        <v>868</v>
      </c>
      <c r="Y630" s="2">
        <v>4936988.47</v>
      </c>
    </row>
    <row r="631" spans="1:25" x14ac:dyDescent="0.25">
      <c r="A631" t="s">
        <v>205</v>
      </c>
      <c r="B631" s="1" t="s">
        <v>205</v>
      </c>
      <c r="C631" s="1" t="s">
        <v>1323</v>
      </c>
      <c r="D631" s="1" t="s">
        <v>1735</v>
      </c>
      <c r="E631" s="1">
        <v>65</v>
      </c>
      <c r="F631" s="1">
        <v>3.09</v>
      </c>
      <c r="G631" s="1" t="s">
        <v>867</v>
      </c>
      <c r="H631" s="1">
        <v>2</v>
      </c>
      <c r="I631" s="1">
        <v>3</v>
      </c>
      <c r="J631" s="1" t="s">
        <v>928</v>
      </c>
      <c r="K631" s="1" t="s">
        <v>1324</v>
      </c>
      <c r="L631" s="1" t="s">
        <v>868</v>
      </c>
      <c r="M631" s="1">
        <v>4936988.47</v>
      </c>
      <c r="N631" s="2" t="s">
        <v>205</v>
      </c>
      <c r="O631" s="2" t="s">
        <v>1323</v>
      </c>
      <c r="P631" s="2" t="s">
        <v>1212</v>
      </c>
      <c r="Q631" s="2">
        <v>65</v>
      </c>
      <c r="R631" s="2">
        <v>3.09</v>
      </c>
      <c r="S631" s="2" t="s">
        <v>867</v>
      </c>
      <c r="T631" s="2">
        <v>2</v>
      </c>
      <c r="U631" s="2">
        <v>3</v>
      </c>
      <c r="V631" s="2" t="s">
        <v>928</v>
      </c>
      <c r="W631" s="2" t="s">
        <v>1324</v>
      </c>
      <c r="X631" s="2" t="s">
        <v>868</v>
      </c>
      <c r="Y631" s="2">
        <v>4936988.47</v>
      </c>
    </row>
    <row r="632" spans="1:25" x14ac:dyDescent="0.25">
      <c r="A632" t="s">
        <v>206</v>
      </c>
      <c r="B632" s="1" t="s">
        <v>206</v>
      </c>
      <c r="C632" s="1" t="s">
        <v>9004</v>
      </c>
      <c r="D632" s="1" t="s">
        <v>9005</v>
      </c>
      <c r="E632" s="1">
        <v>36.6</v>
      </c>
      <c r="F632" s="1">
        <v>2523.41</v>
      </c>
      <c r="G632" s="1" t="s">
        <v>918</v>
      </c>
      <c r="H632" s="1">
        <v>3</v>
      </c>
      <c r="I632" s="1">
        <v>2</v>
      </c>
      <c r="J632" s="1" t="s">
        <v>861</v>
      </c>
      <c r="K632" s="1" t="s">
        <v>933</v>
      </c>
      <c r="L632" s="1" t="s">
        <v>913</v>
      </c>
      <c r="M632" s="1">
        <v>12219055.66</v>
      </c>
      <c r="N632" s="2" t="s">
        <v>206</v>
      </c>
      <c r="O632" s="2" t="s">
        <v>9004</v>
      </c>
      <c r="P632" s="2" t="s">
        <v>9005</v>
      </c>
      <c r="Q632" s="2">
        <v>36.6</v>
      </c>
      <c r="R632" s="2">
        <v>2523.41</v>
      </c>
      <c r="S632" s="2" t="s">
        <v>918</v>
      </c>
      <c r="T632" s="2">
        <v>3</v>
      </c>
      <c r="U632" s="2">
        <v>2</v>
      </c>
      <c r="V632" s="2" t="s">
        <v>861</v>
      </c>
      <c r="W632" s="2" t="s">
        <v>933</v>
      </c>
      <c r="X632" s="2" t="s">
        <v>913</v>
      </c>
      <c r="Y632" s="2">
        <v>12219055.66</v>
      </c>
    </row>
    <row r="633" spans="1:25" x14ac:dyDescent="0.25">
      <c r="A633" t="s">
        <v>206</v>
      </c>
      <c r="B633" s="1" t="s">
        <v>206</v>
      </c>
      <c r="C633" s="1" t="s">
        <v>9004</v>
      </c>
      <c r="D633" s="1" t="s">
        <v>9005</v>
      </c>
      <c r="E633" s="1">
        <v>36.6</v>
      </c>
      <c r="F633" s="1">
        <v>2523.41</v>
      </c>
      <c r="G633" s="1" t="s">
        <v>918</v>
      </c>
      <c r="H633" s="1">
        <v>3</v>
      </c>
      <c r="I633" s="1">
        <v>2</v>
      </c>
      <c r="J633" s="1" t="s">
        <v>861</v>
      </c>
      <c r="K633" s="1" t="s">
        <v>933</v>
      </c>
      <c r="L633" s="1" t="s">
        <v>913</v>
      </c>
      <c r="M633" s="1">
        <v>12219055.66</v>
      </c>
      <c r="N633" s="2" t="s">
        <v>206</v>
      </c>
      <c r="O633" s="2" t="s">
        <v>9004</v>
      </c>
      <c r="P633" s="2" t="s">
        <v>9005</v>
      </c>
      <c r="Q633" s="2">
        <v>36.6</v>
      </c>
      <c r="R633" s="2">
        <v>2523.41</v>
      </c>
      <c r="S633" s="2" t="s">
        <v>918</v>
      </c>
      <c r="T633" s="2">
        <v>3</v>
      </c>
      <c r="U633" s="2">
        <v>2</v>
      </c>
      <c r="V633" s="2" t="s">
        <v>861</v>
      </c>
      <c r="W633" s="2" t="s">
        <v>933</v>
      </c>
      <c r="X633" s="2" t="s">
        <v>913</v>
      </c>
      <c r="Y633" s="2">
        <v>12219055.66</v>
      </c>
    </row>
    <row r="634" spans="1:25" x14ac:dyDescent="0.25">
      <c r="A634" t="s">
        <v>206</v>
      </c>
      <c r="B634" s="1" t="s">
        <v>206</v>
      </c>
      <c r="C634" s="1" t="s">
        <v>9004</v>
      </c>
      <c r="D634" s="1" t="s">
        <v>9005</v>
      </c>
      <c r="E634" s="1">
        <v>36.6</v>
      </c>
      <c r="F634" s="1">
        <v>2523.41</v>
      </c>
      <c r="G634" s="1" t="s">
        <v>918</v>
      </c>
      <c r="H634" s="1">
        <v>3</v>
      </c>
      <c r="I634" s="1">
        <v>2</v>
      </c>
      <c r="J634" s="1" t="s">
        <v>861</v>
      </c>
      <c r="K634" s="1" t="s">
        <v>933</v>
      </c>
      <c r="L634" s="1" t="s">
        <v>913</v>
      </c>
      <c r="M634" s="1">
        <v>12219055.66</v>
      </c>
      <c r="N634" s="2" t="s">
        <v>206</v>
      </c>
      <c r="O634" s="2" t="s">
        <v>9004</v>
      </c>
      <c r="P634" s="2" t="s">
        <v>9005</v>
      </c>
      <c r="Q634" s="2">
        <v>36.6</v>
      </c>
      <c r="R634" s="2">
        <v>2523.41</v>
      </c>
      <c r="S634" s="2" t="s">
        <v>918</v>
      </c>
      <c r="T634" s="2">
        <v>3</v>
      </c>
      <c r="U634" s="2">
        <v>2</v>
      </c>
      <c r="V634" s="2" t="s">
        <v>861</v>
      </c>
      <c r="W634" s="2" t="s">
        <v>933</v>
      </c>
      <c r="X634" s="2" t="s">
        <v>913</v>
      </c>
      <c r="Y634" s="2">
        <v>12219055.66</v>
      </c>
    </row>
    <row r="635" spans="1:25" x14ac:dyDescent="0.25">
      <c r="A635" t="s">
        <v>207</v>
      </c>
      <c r="B635" s="1" t="s">
        <v>207</v>
      </c>
      <c r="C635" s="1" t="s">
        <v>6223</v>
      </c>
      <c r="D635" s="1" t="s">
        <v>3295</v>
      </c>
      <c r="E635" s="1">
        <v>16.100000000000001</v>
      </c>
      <c r="F635" s="1">
        <v>21.6</v>
      </c>
      <c r="G635" s="1" t="s">
        <v>860</v>
      </c>
      <c r="H635" s="1">
        <v>1</v>
      </c>
      <c r="I635" s="1">
        <v>1</v>
      </c>
      <c r="J635" s="1" t="s">
        <v>861</v>
      </c>
      <c r="K635" s="1" t="s">
        <v>882</v>
      </c>
      <c r="L635" s="1" t="s">
        <v>863</v>
      </c>
      <c r="M635" s="1">
        <v>2969712.5</v>
      </c>
      <c r="N635" s="2" t="s">
        <v>207</v>
      </c>
      <c r="O635" s="2" t="s">
        <v>6223</v>
      </c>
      <c r="P635" s="2" t="s">
        <v>3295</v>
      </c>
      <c r="Q635" s="2">
        <v>16.100000000000001</v>
      </c>
      <c r="R635" s="2">
        <v>21.6</v>
      </c>
      <c r="S635" s="2" t="s">
        <v>860</v>
      </c>
      <c r="T635" s="2">
        <v>1</v>
      </c>
      <c r="U635" s="2">
        <v>1</v>
      </c>
      <c r="V635" s="2" t="s">
        <v>861</v>
      </c>
      <c r="W635" s="2" t="s">
        <v>882</v>
      </c>
      <c r="X635" s="2" t="s">
        <v>863</v>
      </c>
      <c r="Y635" s="2">
        <v>2969712.5</v>
      </c>
    </row>
    <row r="636" spans="1:25" x14ac:dyDescent="0.25">
      <c r="A636" t="s">
        <v>207</v>
      </c>
      <c r="B636" s="1" t="s">
        <v>207</v>
      </c>
      <c r="C636" s="1" t="s">
        <v>6223</v>
      </c>
      <c r="D636" s="1" t="s">
        <v>3295</v>
      </c>
      <c r="E636" s="1">
        <v>16.100000000000001</v>
      </c>
      <c r="F636" s="1">
        <v>21.6</v>
      </c>
      <c r="G636" s="1" t="s">
        <v>860</v>
      </c>
      <c r="H636" s="1">
        <v>1</v>
      </c>
      <c r="I636" s="1">
        <v>1</v>
      </c>
      <c r="J636" s="1" t="s">
        <v>861</v>
      </c>
      <c r="K636" s="1" t="s">
        <v>882</v>
      </c>
      <c r="L636" s="1" t="s">
        <v>863</v>
      </c>
      <c r="M636" s="1">
        <v>2969712.5</v>
      </c>
      <c r="N636" s="2" t="s">
        <v>207</v>
      </c>
      <c r="O636" s="2" t="s">
        <v>6223</v>
      </c>
      <c r="P636" s="2" t="s">
        <v>3295</v>
      </c>
      <c r="Q636" s="2">
        <v>16.100000000000001</v>
      </c>
      <c r="R636" s="2">
        <v>21.6</v>
      </c>
      <c r="S636" s="2" t="s">
        <v>860</v>
      </c>
      <c r="T636" s="2">
        <v>1</v>
      </c>
      <c r="U636" s="2">
        <v>1</v>
      </c>
      <c r="V636" s="2" t="s">
        <v>861</v>
      </c>
      <c r="W636" s="2" t="s">
        <v>882</v>
      </c>
      <c r="X636" s="2" t="s">
        <v>863</v>
      </c>
      <c r="Y636" s="2">
        <v>2969712.5</v>
      </c>
    </row>
    <row r="637" spans="1:25" x14ac:dyDescent="0.25">
      <c r="A637" t="s">
        <v>207</v>
      </c>
      <c r="B637" s="1" t="s">
        <v>207</v>
      </c>
      <c r="C637" s="1" t="s">
        <v>6223</v>
      </c>
      <c r="D637" s="1" t="s">
        <v>3295</v>
      </c>
      <c r="E637" s="1">
        <v>16.100000000000001</v>
      </c>
      <c r="F637" s="1">
        <v>21.6</v>
      </c>
      <c r="G637" s="1" t="s">
        <v>860</v>
      </c>
      <c r="H637" s="1">
        <v>1</v>
      </c>
      <c r="I637" s="1">
        <v>1</v>
      </c>
      <c r="J637" s="1" t="s">
        <v>861</v>
      </c>
      <c r="K637" s="1" t="s">
        <v>882</v>
      </c>
      <c r="L637" s="1" t="s">
        <v>863</v>
      </c>
      <c r="M637" s="1">
        <v>2969712.5</v>
      </c>
      <c r="N637" s="2" t="s">
        <v>207</v>
      </c>
      <c r="O637" s="2" t="s">
        <v>6223</v>
      </c>
      <c r="P637" s="2" t="s">
        <v>3295</v>
      </c>
      <c r="Q637" s="2">
        <v>16.100000000000001</v>
      </c>
      <c r="R637" s="2">
        <v>21.6</v>
      </c>
      <c r="S637" s="2" t="s">
        <v>860</v>
      </c>
      <c r="T637" s="2">
        <v>1</v>
      </c>
      <c r="U637" s="2">
        <v>1</v>
      </c>
      <c r="V637" s="2" t="s">
        <v>861</v>
      </c>
      <c r="W637" s="2" t="s">
        <v>882</v>
      </c>
      <c r="X637" s="2" t="s">
        <v>863</v>
      </c>
      <c r="Y637" s="2">
        <v>2969712.5</v>
      </c>
    </row>
    <row r="638" spans="1:25" x14ac:dyDescent="0.25">
      <c r="A638" t="s">
        <v>208</v>
      </c>
      <c r="B638" s="1" t="s">
        <v>208</v>
      </c>
      <c r="C638" s="1" t="s">
        <v>3477</v>
      </c>
      <c r="D638" s="1" t="s">
        <v>3295</v>
      </c>
      <c r="E638" s="1">
        <v>35.1</v>
      </c>
      <c r="F638" s="1">
        <v>31.58</v>
      </c>
      <c r="G638" s="1" t="s">
        <v>867</v>
      </c>
      <c r="H638" s="1">
        <v>2</v>
      </c>
      <c r="I638" s="1">
        <v>3</v>
      </c>
      <c r="J638" s="1" t="s">
        <v>993</v>
      </c>
      <c r="K638" s="1" t="s">
        <v>994</v>
      </c>
      <c r="L638" s="1" t="s">
        <v>863</v>
      </c>
      <c r="M638" s="1">
        <v>7437954.1399999997</v>
      </c>
      <c r="N638" s="2" t="s">
        <v>208</v>
      </c>
      <c r="O638" s="2" t="s">
        <v>3477</v>
      </c>
      <c r="P638" s="2" t="s">
        <v>3295</v>
      </c>
      <c r="Q638" s="2">
        <v>35.1</v>
      </c>
      <c r="R638" s="2">
        <v>31.58</v>
      </c>
      <c r="S638" s="2" t="s">
        <v>867</v>
      </c>
      <c r="T638" s="2">
        <v>2</v>
      </c>
      <c r="U638" s="2">
        <v>3</v>
      </c>
      <c r="V638" s="2" t="s">
        <v>993</v>
      </c>
      <c r="W638" s="2" t="s">
        <v>994</v>
      </c>
      <c r="X638" s="2" t="s">
        <v>863</v>
      </c>
      <c r="Y638" s="2">
        <v>7437954.1399999997</v>
      </c>
    </row>
    <row r="639" spans="1:25" x14ac:dyDescent="0.25">
      <c r="A639" t="s">
        <v>208</v>
      </c>
      <c r="B639" s="1" t="s">
        <v>208</v>
      </c>
      <c r="C639" s="1" t="s">
        <v>3477</v>
      </c>
      <c r="D639" s="1" t="s">
        <v>3295</v>
      </c>
      <c r="E639" s="1">
        <v>35.1</v>
      </c>
      <c r="F639" s="1">
        <v>31.58</v>
      </c>
      <c r="G639" s="1" t="s">
        <v>867</v>
      </c>
      <c r="H639" s="1">
        <v>2</v>
      </c>
      <c r="I639" s="1">
        <v>3</v>
      </c>
      <c r="J639" s="1" t="s">
        <v>993</v>
      </c>
      <c r="K639" s="1" t="s">
        <v>994</v>
      </c>
      <c r="L639" s="1" t="s">
        <v>863</v>
      </c>
      <c r="M639" s="1">
        <v>7437954.1399999997</v>
      </c>
      <c r="N639" s="2" t="s">
        <v>208</v>
      </c>
      <c r="O639" s="2" t="s">
        <v>3477</v>
      </c>
      <c r="P639" s="2" t="s">
        <v>3295</v>
      </c>
      <c r="Q639" s="2">
        <v>35.1</v>
      </c>
      <c r="R639" s="2">
        <v>31.58</v>
      </c>
      <c r="S639" s="2" t="s">
        <v>867</v>
      </c>
      <c r="T639" s="2">
        <v>2</v>
      </c>
      <c r="U639" s="2">
        <v>3</v>
      </c>
      <c r="V639" s="2" t="s">
        <v>993</v>
      </c>
      <c r="W639" s="2" t="s">
        <v>994</v>
      </c>
      <c r="X639" s="2" t="s">
        <v>863</v>
      </c>
      <c r="Y639" s="2">
        <v>7437954.1399999997</v>
      </c>
    </row>
    <row r="640" spans="1:25" x14ac:dyDescent="0.25">
      <c r="A640" t="s">
        <v>208</v>
      </c>
      <c r="B640" s="1" t="s">
        <v>208</v>
      </c>
      <c r="C640" s="1" t="s">
        <v>3477</v>
      </c>
      <c r="D640" s="1" t="s">
        <v>3295</v>
      </c>
      <c r="E640" s="1">
        <v>35.1</v>
      </c>
      <c r="F640" s="1">
        <v>31.58</v>
      </c>
      <c r="G640" s="1" t="s">
        <v>867</v>
      </c>
      <c r="H640" s="1">
        <v>2</v>
      </c>
      <c r="I640" s="1">
        <v>3</v>
      </c>
      <c r="J640" s="1" t="s">
        <v>993</v>
      </c>
      <c r="K640" s="1" t="s">
        <v>994</v>
      </c>
      <c r="L640" s="1" t="s">
        <v>863</v>
      </c>
      <c r="M640" s="1">
        <v>7437954.1399999997</v>
      </c>
      <c r="N640" s="2" t="s">
        <v>208</v>
      </c>
      <c r="O640" s="2" t="s">
        <v>3477</v>
      </c>
      <c r="P640" s="2" t="s">
        <v>3295</v>
      </c>
      <c r="Q640" s="2">
        <v>35.1</v>
      </c>
      <c r="R640" s="2">
        <v>31.58</v>
      </c>
      <c r="S640" s="2" t="s">
        <v>867</v>
      </c>
      <c r="T640" s="2">
        <v>2</v>
      </c>
      <c r="U640" s="2">
        <v>3</v>
      </c>
      <c r="V640" s="2" t="s">
        <v>993</v>
      </c>
      <c r="W640" s="2" t="s">
        <v>994</v>
      </c>
      <c r="X640" s="2" t="s">
        <v>863</v>
      </c>
      <c r="Y640" s="2">
        <v>7437954.1399999997</v>
      </c>
    </row>
    <row r="641" spans="1:25" x14ac:dyDescent="0.25">
      <c r="A641" t="s">
        <v>209</v>
      </c>
      <c r="B641" s="1" t="s">
        <v>209</v>
      </c>
      <c r="C641" s="1" t="s">
        <v>2929</v>
      </c>
      <c r="D641" s="1" t="s">
        <v>2818</v>
      </c>
      <c r="E641" s="1">
        <v>38.299999999999997</v>
      </c>
      <c r="F641" s="1">
        <v>530.91</v>
      </c>
      <c r="G641" s="1" t="s">
        <v>865</v>
      </c>
      <c r="H641" s="1">
        <v>1</v>
      </c>
      <c r="I641" s="1">
        <v>1</v>
      </c>
      <c r="J641" s="1" t="s">
        <v>993</v>
      </c>
      <c r="K641" s="1" t="s">
        <v>1132</v>
      </c>
      <c r="L641" s="1" t="s">
        <v>868</v>
      </c>
      <c r="M641" s="1">
        <v>8071254.3300000001</v>
      </c>
      <c r="N641" s="2" t="s">
        <v>209</v>
      </c>
      <c r="O641" s="2" t="s">
        <v>2929</v>
      </c>
      <c r="P641" s="2" t="s">
        <v>2818</v>
      </c>
      <c r="Q641" s="2">
        <v>38.299999999999997</v>
      </c>
      <c r="R641" s="2">
        <v>530.91</v>
      </c>
      <c r="S641" s="2" t="s">
        <v>865</v>
      </c>
      <c r="T641" s="2">
        <v>1</v>
      </c>
      <c r="U641" s="2">
        <v>1</v>
      </c>
      <c r="V641" s="2" t="s">
        <v>993</v>
      </c>
      <c r="W641" s="2" t="s">
        <v>1132</v>
      </c>
      <c r="X641" s="2" t="s">
        <v>868</v>
      </c>
      <c r="Y641" s="2">
        <v>8071254.3300000001</v>
      </c>
    </row>
    <row r="642" spans="1:25" x14ac:dyDescent="0.25">
      <c r="A642" t="s">
        <v>209</v>
      </c>
      <c r="B642" s="1" t="s">
        <v>209</v>
      </c>
      <c r="C642" s="1" t="s">
        <v>2929</v>
      </c>
      <c r="D642" s="1" t="s">
        <v>2818</v>
      </c>
      <c r="E642" s="1">
        <v>38.299999999999997</v>
      </c>
      <c r="F642" s="1">
        <v>530.91</v>
      </c>
      <c r="G642" s="1" t="s">
        <v>865</v>
      </c>
      <c r="H642" s="1">
        <v>1</v>
      </c>
      <c r="I642" s="1">
        <v>1</v>
      </c>
      <c r="J642" s="1" t="s">
        <v>993</v>
      </c>
      <c r="K642" s="1" t="s">
        <v>1132</v>
      </c>
      <c r="L642" s="1" t="s">
        <v>868</v>
      </c>
      <c r="M642" s="1">
        <v>8071254.3300000001</v>
      </c>
      <c r="N642" s="2" t="s">
        <v>209</v>
      </c>
      <c r="O642" s="2" t="s">
        <v>2929</v>
      </c>
      <c r="P642" s="2" t="s">
        <v>2818</v>
      </c>
      <c r="Q642" s="2">
        <v>38.299999999999997</v>
      </c>
      <c r="R642" s="2">
        <v>530.91</v>
      </c>
      <c r="S642" s="2" t="s">
        <v>865</v>
      </c>
      <c r="T642" s="2">
        <v>1</v>
      </c>
      <c r="U642" s="2">
        <v>1</v>
      </c>
      <c r="V642" s="2" t="s">
        <v>993</v>
      </c>
      <c r="W642" s="2" t="s">
        <v>1132</v>
      </c>
      <c r="X642" s="2" t="s">
        <v>868</v>
      </c>
      <c r="Y642" s="2">
        <v>8071254.3300000001</v>
      </c>
    </row>
    <row r="643" spans="1:25" x14ac:dyDescent="0.25">
      <c r="A643" t="s">
        <v>209</v>
      </c>
      <c r="B643" s="1" t="s">
        <v>209</v>
      </c>
      <c r="C643" s="1" t="s">
        <v>2929</v>
      </c>
      <c r="D643" s="1" t="s">
        <v>2818</v>
      </c>
      <c r="E643" s="1">
        <v>38.299999999999997</v>
      </c>
      <c r="F643" s="1">
        <v>530.91</v>
      </c>
      <c r="G643" s="1" t="s">
        <v>865</v>
      </c>
      <c r="H643" s="1">
        <v>1</v>
      </c>
      <c r="I643" s="1">
        <v>1</v>
      </c>
      <c r="J643" s="1" t="s">
        <v>993</v>
      </c>
      <c r="K643" s="1" t="s">
        <v>1132</v>
      </c>
      <c r="L643" s="1" t="s">
        <v>868</v>
      </c>
      <c r="M643" s="1">
        <v>8071254.3300000001</v>
      </c>
      <c r="N643" s="2" t="s">
        <v>209</v>
      </c>
      <c r="O643" s="2" t="s">
        <v>2929</v>
      </c>
      <c r="P643" s="2" t="s">
        <v>2818</v>
      </c>
      <c r="Q643" s="2">
        <v>38.299999999999997</v>
      </c>
      <c r="R643" s="2">
        <v>530.91</v>
      </c>
      <c r="S643" s="2" t="s">
        <v>865</v>
      </c>
      <c r="T643" s="2">
        <v>1</v>
      </c>
      <c r="U643" s="2">
        <v>1</v>
      </c>
      <c r="V643" s="2" t="s">
        <v>993</v>
      </c>
      <c r="W643" s="2" t="s">
        <v>1132</v>
      </c>
      <c r="X643" s="2" t="s">
        <v>868</v>
      </c>
      <c r="Y643" s="2">
        <v>8071254.3300000001</v>
      </c>
    </row>
    <row r="644" spans="1:25" x14ac:dyDescent="0.25">
      <c r="A644" t="s">
        <v>210</v>
      </c>
      <c r="B644" s="1" t="s">
        <v>210</v>
      </c>
      <c r="C644" s="1" t="s">
        <v>1093</v>
      </c>
      <c r="D644" s="1" t="s">
        <v>1094</v>
      </c>
      <c r="E644" s="1">
        <v>49.4</v>
      </c>
      <c r="F644" s="1">
        <v>2811.68</v>
      </c>
      <c r="G644" s="1" t="s">
        <v>916</v>
      </c>
      <c r="H644" s="1">
        <v>3</v>
      </c>
      <c r="I644" s="1">
        <v>3</v>
      </c>
      <c r="J644" s="1" t="s">
        <v>993</v>
      </c>
      <c r="K644" s="1" t="s">
        <v>1132</v>
      </c>
      <c r="L644" s="1" t="s">
        <v>913</v>
      </c>
      <c r="M644" s="1">
        <v>12236810.449999999</v>
      </c>
      <c r="N644" s="2" t="s">
        <v>210</v>
      </c>
      <c r="O644" s="2" t="s">
        <v>1093</v>
      </c>
      <c r="P644" s="2" t="s">
        <v>1094</v>
      </c>
      <c r="Q644" s="2">
        <v>49.4</v>
      </c>
      <c r="R644" s="2">
        <v>2811.68</v>
      </c>
      <c r="S644" s="2" t="s">
        <v>916</v>
      </c>
      <c r="T644" s="2">
        <v>3</v>
      </c>
      <c r="U644" s="2">
        <v>3</v>
      </c>
      <c r="V644" s="2" t="s">
        <v>993</v>
      </c>
      <c r="W644" s="2" t="s">
        <v>1132</v>
      </c>
      <c r="X644" s="2" t="s">
        <v>913</v>
      </c>
      <c r="Y644" s="2">
        <v>12236810.449999999</v>
      </c>
    </row>
    <row r="645" spans="1:25" x14ac:dyDescent="0.25">
      <c r="A645" t="s">
        <v>210</v>
      </c>
      <c r="B645" s="1" t="s">
        <v>210</v>
      </c>
      <c r="C645" s="1" t="s">
        <v>1093</v>
      </c>
      <c r="D645" s="1" t="s">
        <v>1094</v>
      </c>
      <c r="E645" s="1">
        <v>49.4</v>
      </c>
      <c r="F645" s="1">
        <v>2811.68</v>
      </c>
      <c r="G645" s="1" t="s">
        <v>916</v>
      </c>
      <c r="H645" s="1">
        <v>3</v>
      </c>
      <c r="I645" s="1">
        <v>3</v>
      </c>
      <c r="J645" s="1" t="s">
        <v>993</v>
      </c>
      <c r="K645" s="1" t="s">
        <v>1132</v>
      </c>
      <c r="L645" s="1" t="s">
        <v>913</v>
      </c>
      <c r="M645" s="1">
        <v>12236810.449999999</v>
      </c>
      <c r="N645" s="2" t="s">
        <v>210</v>
      </c>
      <c r="O645" s="2" t="s">
        <v>1093</v>
      </c>
      <c r="P645" s="2" t="s">
        <v>1094</v>
      </c>
      <c r="Q645" s="2">
        <v>49.4</v>
      </c>
      <c r="R645" s="2">
        <v>2811.68</v>
      </c>
      <c r="S645" s="2" t="s">
        <v>916</v>
      </c>
      <c r="T645" s="2">
        <v>3</v>
      </c>
      <c r="U645" s="2">
        <v>3</v>
      </c>
      <c r="V645" s="2" t="s">
        <v>993</v>
      </c>
      <c r="W645" s="2" t="s">
        <v>1132</v>
      </c>
      <c r="X645" s="2" t="s">
        <v>913</v>
      </c>
      <c r="Y645" s="2">
        <v>12236810.449999999</v>
      </c>
    </row>
    <row r="646" spans="1:25" x14ac:dyDescent="0.25">
      <c r="A646" t="s">
        <v>210</v>
      </c>
      <c r="B646" s="1" t="s">
        <v>210</v>
      </c>
      <c r="C646" s="1" t="s">
        <v>1093</v>
      </c>
      <c r="D646" s="1" t="s">
        <v>1094</v>
      </c>
      <c r="E646" s="1">
        <v>49.4</v>
      </c>
      <c r="F646" s="1">
        <v>2811.68</v>
      </c>
      <c r="G646" s="1" t="s">
        <v>916</v>
      </c>
      <c r="H646" s="1">
        <v>3</v>
      </c>
      <c r="I646" s="1">
        <v>3</v>
      </c>
      <c r="J646" s="1" t="s">
        <v>993</v>
      </c>
      <c r="K646" s="1" t="s">
        <v>1132</v>
      </c>
      <c r="L646" s="1" t="s">
        <v>913</v>
      </c>
      <c r="M646" s="1">
        <v>12236810.449999999</v>
      </c>
      <c r="N646" s="2" t="s">
        <v>210</v>
      </c>
      <c r="O646" s="2" t="s">
        <v>1093</v>
      </c>
      <c r="P646" s="2" t="s">
        <v>1094</v>
      </c>
      <c r="Q646" s="2">
        <v>49.4</v>
      </c>
      <c r="R646" s="2">
        <v>2811.68</v>
      </c>
      <c r="S646" s="2" t="s">
        <v>916</v>
      </c>
      <c r="T646" s="2">
        <v>3</v>
      </c>
      <c r="U646" s="2">
        <v>3</v>
      </c>
      <c r="V646" s="2" t="s">
        <v>993</v>
      </c>
      <c r="W646" s="2" t="s">
        <v>1132</v>
      </c>
      <c r="X646" s="2" t="s">
        <v>913</v>
      </c>
      <c r="Y646" s="2">
        <v>12236810.449999999</v>
      </c>
    </row>
    <row r="647" spans="1:25" x14ac:dyDescent="0.25">
      <c r="A647" t="s">
        <v>211</v>
      </c>
      <c r="B647" s="1" t="s">
        <v>211</v>
      </c>
      <c r="C647" s="1" t="s">
        <v>858</v>
      </c>
      <c r="D647" s="1" t="s">
        <v>859</v>
      </c>
      <c r="E647" s="1">
        <v>34.1</v>
      </c>
      <c r="F647" s="1">
        <v>1101.1600000000001</v>
      </c>
      <c r="G647" s="1" t="s">
        <v>867</v>
      </c>
      <c r="H647" s="1">
        <v>2</v>
      </c>
      <c r="I647" s="1">
        <v>3</v>
      </c>
      <c r="J647" s="1" t="s">
        <v>861</v>
      </c>
      <c r="K647" s="1" t="s">
        <v>862</v>
      </c>
      <c r="L647" s="1" t="s">
        <v>863</v>
      </c>
      <c r="M647" s="1">
        <v>15462822.34</v>
      </c>
      <c r="N647" s="2" t="s">
        <v>211</v>
      </c>
      <c r="O647" s="2" t="s">
        <v>858</v>
      </c>
      <c r="P647" s="2" t="s">
        <v>859</v>
      </c>
      <c r="Q647" s="2">
        <v>34.1</v>
      </c>
      <c r="R647" s="2">
        <v>1101.1600000000001</v>
      </c>
      <c r="S647" s="2" t="s">
        <v>867</v>
      </c>
      <c r="T647" s="2">
        <v>2</v>
      </c>
      <c r="U647" s="2">
        <v>3</v>
      </c>
      <c r="V647" s="2" t="s">
        <v>861</v>
      </c>
      <c r="W647" s="2" t="s">
        <v>862</v>
      </c>
      <c r="X647" s="2" t="s">
        <v>863</v>
      </c>
      <c r="Y647" s="2">
        <v>15462822.34</v>
      </c>
    </row>
    <row r="648" spans="1:25" x14ac:dyDescent="0.25">
      <c r="A648" t="s">
        <v>211</v>
      </c>
      <c r="B648" s="1" t="s">
        <v>211</v>
      </c>
      <c r="C648" s="1" t="s">
        <v>858</v>
      </c>
      <c r="D648" s="1" t="s">
        <v>859</v>
      </c>
      <c r="E648" s="1">
        <v>34.1</v>
      </c>
      <c r="F648" s="1">
        <v>1101.1600000000001</v>
      </c>
      <c r="G648" s="1" t="s">
        <v>867</v>
      </c>
      <c r="H648" s="1">
        <v>2</v>
      </c>
      <c r="I648" s="1">
        <v>3</v>
      </c>
      <c r="J648" s="1" t="s">
        <v>861</v>
      </c>
      <c r="K648" s="1" t="s">
        <v>862</v>
      </c>
      <c r="L648" s="1" t="s">
        <v>863</v>
      </c>
      <c r="M648" s="1">
        <v>15462822.34</v>
      </c>
      <c r="N648" s="2" t="s">
        <v>211</v>
      </c>
      <c r="O648" s="2" t="s">
        <v>858</v>
      </c>
      <c r="P648" s="2" t="s">
        <v>859</v>
      </c>
      <c r="Q648" s="2">
        <v>34.1</v>
      </c>
      <c r="R648" s="2">
        <v>1101.1600000000001</v>
      </c>
      <c r="S648" s="2" t="s">
        <v>867</v>
      </c>
      <c r="T648" s="2">
        <v>2</v>
      </c>
      <c r="U648" s="2">
        <v>3</v>
      </c>
      <c r="V648" s="2" t="s">
        <v>861</v>
      </c>
      <c r="W648" s="2" t="s">
        <v>862</v>
      </c>
      <c r="X648" s="2" t="s">
        <v>863</v>
      </c>
      <c r="Y648" s="2">
        <v>15462822.34</v>
      </c>
    </row>
    <row r="649" spans="1:25" x14ac:dyDescent="0.25">
      <c r="A649" t="s">
        <v>211</v>
      </c>
      <c r="B649" s="1" t="s">
        <v>211</v>
      </c>
      <c r="C649" s="1" t="s">
        <v>858</v>
      </c>
      <c r="D649" s="1" t="s">
        <v>859</v>
      </c>
      <c r="E649" s="1">
        <v>34.1</v>
      </c>
      <c r="F649" s="1">
        <v>1101.1600000000001</v>
      </c>
      <c r="G649" s="1" t="s">
        <v>867</v>
      </c>
      <c r="H649" s="1">
        <v>2</v>
      </c>
      <c r="I649" s="1">
        <v>3</v>
      </c>
      <c r="J649" s="1" t="s">
        <v>861</v>
      </c>
      <c r="K649" s="1" t="s">
        <v>862</v>
      </c>
      <c r="L649" s="1" t="s">
        <v>863</v>
      </c>
      <c r="M649" s="1">
        <v>15462822.34</v>
      </c>
      <c r="N649" s="2" t="s">
        <v>211</v>
      </c>
      <c r="O649" s="2" t="s">
        <v>858</v>
      </c>
      <c r="P649" s="2" t="s">
        <v>859</v>
      </c>
      <c r="Q649" s="2">
        <v>34.1</v>
      </c>
      <c r="R649" s="2">
        <v>1101.1600000000001</v>
      </c>
      <c r="S649" s="2" t="s">
        <v>867</v>
      </c>
      <c r="T649" s="2">
        <v>2</v>
      </c>
      <c r="U649" s="2">
        <v>3</v>
      </c>
      <c r="V649" s="2" t="s">
        <v>861</v>
      </c>
      <c r="W649" s="2" t="s">
        <v>862</v>
      </c>
      <c r="X649" s="2" t="s">
        <v>863</v>
      </c>
      <c r="Y649" s="2">
        <v>15462822.34</v>
      </c>
    </row>
    <row r="650" spans="1:25" x14ac:dyDescent="0.25">
      <c r="A650" t="s">
        <v>212</v>
      </c>
      <c r="B650" s="1" t="s">
        <v>212</v>
      </c>
      <c r="C650" s="1" t="s">
        <v>858</v>
      </c>
      <c r="D650" s="1" t="s">
        <v>859</v>
      </c>
      <c r="E650" s="1">
        <v>36.9</v>
      </c>
      <c r="F650" s="1">
        <v>453.65</v>
      </c>
      <c r="G650" s="1" t="s">
        <v>860</v>
      </c>
      <c r="H650" s="1">
        <v>2</v>
      </c>
      <c r="I650" s="1">
        <v>3</v>
      </c>
      <c r="J650" s="1" t="s">
        <v>861</v>
      </c>
      <c r="K650" s="1" t="s">
        <v>862</v>
      </c>
      <c r="L650" s="1" t="s">
        <v>863</v>
      </c>
      <c r="M650" s="1">
        <v>4864047.78</v>
      </c>
      <c r="N650" s="2" t="s">
        <v>212</v>
      </c>
      <c r="O650" s="2" t="s">
        <v>858</v>
      </c>
      <c r="P650" s="2" t="s">
        <v>859</v>
      </c>
      <c r="Q650" s="2">
        <v>36.9</v>
      </c>
      <c r="R650" s="2">
        <v>453.65</v>
      </c>
      <c r="S650" s="2" t="s">
        <v>860</v>
      </c>
      <c r="T650" s="2">
        <v>2</v>
      </c>
      <c r="U650" s="2">
        <v>3</v>
      </c>
      <c r="V650" s="2" t="s">
        <v>861</v>
      </c>
      <c r="W650" s="2" t="s">
        <v>862</v>
      </c>
      <c r="X650" s="2" t="s">
        <v>863</v>
      </c>
      <c r="Y650" s="2">
        <v>4864047.78</v>
      </c>
    </row>
    <row r="651" spans="1:25" x14ac:dyDescent="0.25">
      <c r="A651" t="s">
        <v>212</v>
      </c>
      <c r="B651" s="1" t="s">
        <v>212</v>
      </c>
      <c r="C651" s="1" t="s">
        <v>858</v>
      </c>
      <c r="D651" s="1" t="s">
        <v>859</v>
      </c>
      <c r="E651" s="1">
        <v>36.9</v>
      </c>
      <c r="F651" s="1">
        <v>453.65</v>
      </c>
      <c r="G651" s="1" t="s">
        <v>860</v>
      </c>
      <c r="H651" s="1">
        <v>2</v>
      </c>
      <c r="I651" s="1">
        <v>3</v>
      </c>
      <c r="J651" s="1" t="s">
        <v>861</v>
      </c>
      <c r="K651" s="1" t="s">
        <v>862</v>
      </c>
      <c r="L651" s="1" t="s">
        <v>863</v>
      </c>
      <c r="M651" s="1">
        <v>4864047.78</v>
      </c>
      <c r="N651" s="2" t="s">
        <v>212</v>
      </c>
      <c r="O651" s="2" t="s">
        <v>858</v>
      </c>
      <c r="P651" s="2" t="s">
        <v>859</v>
      </c>
      <c r="Q651" s="2">
        <v>36.9</v>
      </c>
      <c r="R651" s="2">
        <v>453.65</v>
      </c>
      <c r="S651" s="2" t="s">
        <v>860</v>
      </c>
      <c r="T651" s="2">
        <v>2</v>
      </c>
      <c r="U651" s="2">
        <v>3</v>
      </c>
      <c r="V651" s="2" t="s">
        <v>861</v>
      </c>
      <c r="W651" s="2" t="s">
        <v>862</v>
      </c>
      <c r="X651" s="2" t="s">
        <v>863</v>
      </c>
      <c r="Y651" s="2">
        <v>4864047.78</v>
      </c>
    </row>
    <row r="652" spans="1:25" x14ac:dyDescent="0.25">
      <c r="A652" t="s">
        <v>212</v>
      </c>
      <c r="B652" s="1" t="s">
        <v>212</v>
      </c>
      <c r="C652" s="1" t="s">
        <v>858</v>
      </c>
      <c r="D652" s="1" t="s">
        <v>859</v>
      </c>
      <c r="E652" s="1">
        <v>36.9</v>
      </c>
      <c r="F652" s="1">
        <v>453.65</v>
      </c>
      <c r="G652" s="1" t="s">
        <v>860</v>
      </c>
      <c r="H652" s="1">
        <v>2</v>
      </c>
      <c r="I652" s="1">
        <v>3</v>
      </c>
      <c r="J652" s="1" t="s">
        <v>861</v>
      </c>
      <c r="K652" s="1" t="s">
        <v>862</v>
      </c>
      <c r="L652" s="1" t="s">
        <v>863</v>
      </c>
      <c r="M652" s="1">
        <v>4864047.78</v>
      </c>
      <c r="N652" s="2" t="s">
        <v>212</v>
      </c>
      <c r="O652" s="2" t="s">
        <v>858</v>
      </c>
      <c r="P652" s="2" t="s">
        <v>859</v>
      </c>
      <c r="Q652" s="2">
        <v>36.9</v>
      </c>
      <c r="R652" s="2">
        <v>453.65</v>
      </c>
      <c r="S652" s="2" t="s">
        <v>860</v>
      </c>
      <c r="T652" s="2">
        <v>2</v>
      </c>
      <c r="U652" s="2">
        <v>3</v>
      </c>
      <c r="V652" s="2" t="s">
        <v>861</v>
      </c>
      <c r="W652" s="2" t="s">
        <v>862</v>
      </c>
      <c r="X652" s="2" t="s">
        <v>863</v>
      </c>
      <c r="Y652" s="2">
        <v>4864047.78</v>
      </c>
    </row>
    <row r="653" spans="1:25" x14ac:dyDescent="0.25">
      <c r="A653" t="s">
        <v>213</v>
      </c>
      <c r="B653" s="1" t="s">
        <v>213</v>
      </c>
      <c r="C653" s="1" t="e">
        <v>#N/A</v>
      </c>
      <c r="D653" s="1" t="e">
        <v>#N/A</v>
      </c>
      <c r="E653" s="1" t="e">
        <v>#N/A</v>
      </c>
      <c r="F653" s="1" t="e">
        <v>#N/A</v>
      </c>
      <c r="G653" s="1" t="e">
        <v>#N/A</v>
      </c>
      <c r="H653" s="1" t="e">
        <v>#N/A</v>
      </c>
      <c r="I653" s="1" t="e">
        <v>#N/A</v>
      </c>
      <c r="J653" s="1" t="e">
        <v>#N/A</v>
      </c>
      <c r="K653" s="1" t="e">
        <v>#N/A</v>
      </c>
      <c r="L653" s="1" t="e">
        <v>#N/A</v>
      </c>
      <c r="M653" s="1" t="e">
        <v>#N/A</v>
      </c>
      <c r="N653" s="2" t="s">
        <v>213</v>
      </c>
      <c r="O653" s="2" t="s">
        <v>9004</v>
      </c>
      <c r="P653" s="2" t="s">
        <v>9005</v>
      </c>
      <c r="Q653" s="2">
        <v>32.200000000000003</v>
      </c>
      <c r="R653" s="2">
        <v>201.5</v>
      </c>
      <c r="S653" s="2" t="s">
        <v>918</v>
      </c>
      <c r="T653" s="2">
        <v>3</v>
      </c>
      <c r="U653" s="2">
        <v>1</v>
      </c>
      <c r="V653" s="2" t="s">
        <v>861</v>
      </c>
      <c r="W653" s="2" t="s">
        <v>933</v>
      </c>
      <c r="X653" s="2" t="s">
        <v>913</v>
      </c>
      <c r="Y653" s="2">
        <v>7166813.2999999998</v>
      </c>
    </row>
    <row r="654" spans="1:25" x14ac:dyDescent="0.25">
      <c r="A654" t="s">
        <v>214</v>
      </c>
      <c r="B654" s="1" t="s">
        <v>214</v>
      </c>
      <c r="C654" s="1" t="s">
        <v>3572</v>
      </c>
      <c r="D654" s="1" t="s">
        <v>3295</v>
      </c>
      <c r="E654" s="1">
        <v>15.5</v>
      </c>
      <c r="F654" s="1">
        <v>42.64</v>
      </c>
      <c r="G654" s="1" t="s">
        <v>865</v>
      </c>
      <c r="H654" s="1">
        <v>2</v>
      </c>
      <c r="I654" s="1">
        <v>1</v>
      </c>
      <c r="J654" s="1" t="s">
        <v>993</v>
      </c>
      <c r="K654" s="1" t="s">
        <v>928</v>
      </c>
      <c r="L654" s="1" t="s">
        <v>863</v>
      </c>
      <c r="M654" s="1">
        <v>5834572.0599999996</v>
      </c>
      <c r="N654" s="2" t="s">
        <v>214</v>
      </c>
      <c r="O654" s="2" t="s">
        <v>3572</v>
      </c>
      <c r="P654" s="2" t="s">
        <v>3295</v>
      </c>
      <c r="Q654" s="2">
        <v>15.5</v>
      </c>
      <c r="R654" s="2">
        <v>42.64</v>
      </c>
      <c r="S654" s="2" t="s">
        <v>865</v>
      </c>
      <c r="T654" s="2">
        <v>2</v>
      </c>
      <c r="U654" s="2">
        <v>1</v>
      </c>
      <c r="V654" s="2" t="s">
        <v>993</v>
      </c>
      <c r="W654" s="2" t="s">
        <v>928</v>
      </c>
      <c r="X654" s="2" t="s">
        <v>863</v>
      </c>
      <c r="Y654" s="2">
        <v>5834572.0599999996</v>
      </c>
    </row>
    <row r="655" spans="1:25" x14ac:dyDescent="0.25">
      <c r="A655" t="s">
        <v>214</v>
      </c>
      <c r="B655" s="1" t="s">
        <v>214</v>
      </c>
      <c r="C655" s="1" t="s">
        <v>3572</v>
      </c>
      <c r="D655" s="1" t="s">
        <v>3295</v>
      </c>
      <c r="E655" s="1">
        <v>15.5</v>
      </c>
      <c r="F655" s="1">
        <v>42.64</v>
      </c>
      <c r="G655" s="1" t="s">
        <v>865</v>
      </c>
      <c r="H655" s="1">
        <v>2</v>
      </c>
      <c r="I655" s="1">
        <v>1</v>
      </c>
      <c r="J655" s="1" t="s">
        <v>993</v>
      </c>
      <c r="K655" s="1" t="s">
        <v>928</v>
      </c>
      <c r="L655" s="1" t="s">
        <v>863</v>
      </c>
      <c r="M655" s="1">
        <v>5834572.0599999996</v>
      </c>
      <c r="N655" s="2" t="s">
        <v>214</v>
      </c>
      <c r="O655" s="2" t="s">
        <v>3572</v>
      </c>
      <c r="P655" s="2" t="s">
        <v>3295</v>
      </c>
      <c r="Q655" s="2">
        <v>15.5</v>
      </c>
      <c r="R655" s="2">
        <v>42.64</v>
      </c>
      <c r="S655" s="2" t="s">
        <v>865</v>
      </c>
      <c r="T655" s="2">
        <v>2</v>
      </c>
      <c r="U655" s="2">
        <v>1</v>
      </c>
      <c r="V655" s="2" t="s">
        <v>993</v>
      </c>
      <c r="W655" s="2" t="s">
        <v>928</v>
      </c>
      <c r="X655" s="2" t="s">
        <v>863</v>
      </c>
      <c r="Y655" s="2">
        <v>5834572.0599999996</v>
      </c>
    </row>
    <row r="656" spans="1:25" x14ac:dyDescent="0.25">
      <c r="A656" t="s">
        <v>214</v>
      </c>
      <c r="B656" s="1" t="s">
        <v>214</v>
      </c>
      <c r="C656" s="1" t="s">
        <v>3572</v>
      </c>
      <c r="D656" s="1" t="s">
        <v>3295</v>
      </c>
      <c r="E656" s="1">
        <v>15.5</v>
      </c>
      <c r="F656" s="1">
        <v>42.64</v>
      </c>
      <c r="G656" s="1" t="s">
        <v>865</v>
      </c>
      <c r="H656" s="1">
        <v>2</v>
      </c>
      <c r="I656" s="1">
        <v>1</v>
      </c>
      <c r="J656" s="1" t="s">
        <v>993</v>
      </c>
      <c r="K656" s="1" t="s">
        <v>928</v>
      </c>
      <c r="L656" s="1" t="s">
        <v>863</v>
      </c>
      <c r="M656" s="1">
        <v>5834572.0599999996</v>
      </c>
      <c r="N656" s="2" t="s">
        <v>214</v>
      </c>
      <c r="O656" s="2" t="s">
        <v>3572</v>
      </c>
      <c r="P656" s="2" t="s">
        <v>3295</v>
      </c>
      <c r="Q656" s="2">
        <v>15.5</v>
      </c>
      <c r="R656" s="2">
        <v>42.64</v>
      </c>
      <c r="S656" s="2" t="s">
        <v>865</v>
      </c>
      <c r="T656" s="2">
        <v>2</v>
      </c>
      <c r="U656" s="2">
        <v>1</v>
      </c>
      <c r="V656" s="2" t="s">
        <v>993</v>
      </c>
      <c r="W656" s="2" t="s">
        <v>928</v>
      </c>
      <c r="X656" s="2" t="s">
        <v>863</v>
      </c>
      <c r="Y656" s="2">
        <v>5834572.0599999996</v>
      </c>
    </row>
    <row r="657" spans="1:25" x14ac:dyDescent="0.25">
      <c r="A657" t="s">
        <v>215</v>
      </c>
      <c r="B657" s="1" t="s">
        <v>215</v>
      </c>
      <c r="C657" s="1" t="e">
        <v>#N/A</v>
      </c>
      <c r="D657" s="1" t="e">
        <v>#N/A</v>
      </c>
      <c r="E657" s="1" t="e">
        <v>#N/A</v>
      </c>
      <c r="F657" s="1" t="e">
        <v>#N/A</v>
      </c>
      <c r="G657" s="1" t="e">
        <v>#N/A</v>
      </c>
      <c r="H657" s="1" t="e">
        <v>#N/A</v>
      </c>
      <c r="I657" s="1" t="e">
        <v>#N/A</v>
      </c>
      <c r="J657" s="1" t="e">
        <v>#N/A</v>
      </c>
      <c r="K657" s="1" t="e">
        <v>#N/A</v>
      </c>
      <c r="L657" s="1" t="e">
        <v>#N/A</v>
      </c>
      <c r="M657" s="1" t="e">
        <v>#N/A</v>
      </c>
      <c r="N657" s="2" t="s">
        <v>215</v>
      </c>
      <c r="O657" s="2" t="s">
        <v>4670</v>
      </c>
      <c r="P657" s="2" t="s">
        <v>3295</v>
      </c>
      <c r="Q657" s="2">
        <v>27.5</v>
      </c>
      <c r="R657" s="2">
        <v>21.4</v>
      </c>
      <c r="S657" s="2" t="s">
        <v>865</v>
      </c>
      <c r="T657" s="2">
        <v>2</v>
      </c>
      <c r="U657" s="2">
        <v>2</v>
      </c>
      <c r="V657" s="2" t="s">
        <v>993</v>
      </c>
      <c r="W657" s="2" t="s">
        <v>2142</v>
      </c>
      <c r="X657" s="2" t="s">
        <v>863</v>
      </c>
      <c r="Y657" s="2">
        <v>10299459.91</v>
      </c>
    </row>
    <row r="658" spans="1:25" x14ac:dyDescent="0.25">
      <c r="A658" t="s">
        <v>216</v>
      </c>
      <c r="B658" s="1" t="s">
        <v>216</v>
      </c>
      <c r="C658" s="1" t="e">
        <v>#N/A</v>
      </c>
      <c r="D658" s="1" t="e">
        <v>#N/A</v>
      </c>
      <c r="E658" s="1" t="e">
        <v>#N/A</v>
      </c>
      <c r="F658" s="1" t="e">
        <v>#N/A</v>
      </c>
      <c r="G658" s="1" t="e">
        <v>#N/A</v>
      </c>
      <c r="H658" s="1" t="e">
        <v>#N/A</v>
      </c>
      <c r="I658" s="1" t="e">
        <v>#N/A</v>
      </c>
      <c r="J658" s="1" t="e">
        <v>#N/A</v>
      </c>
      <c r="K658" s="1" t="e">
        <v>#N/A</v>
      </c>
      <c r="L658" s="1" t="e">
        <v>#N/A</v>
      </c>
      <c r="M658" s="1" t="e">
        <v>#N/A</v>
      </c>
      <c r="N658" s="2" t="s">
        <v>216</v>
      </c>
      <c r="O658" s="2" t="s">
        <v>4670</v>
      </c>
      <c r="P658" s="2" t="s">
        <v>3295</v>
      </c>
      <c r="Q658" s="2">
        <v>28.1</v>
      </c>
      <c r="R658" s="2">
        <v>23.3</v>
      </c>
      <c r="S658" s="2" t="s">
        <v>860</v>
      </c>
      <c r="T658" s="2">
        <v>2</v>
      </c>
      <c r="U658" s="2">
        <v>2</v>
      </c>
      <c r="V658" s="2" t="s">
        <v>993</v>
      </c>
      <c r="W658" s="2" t="s">
        <v>928</v>
      </c>
      <c r="X658" s="2" t="s">
        <v>863</v>
      </c>
      <c r="Y658" s="2">
        <v>4534365.72</v>
      </c>
    </row>
    <row r="659" spans="1:25" x14ac:dyDescent="0.25">
      <c r="A659" t="s">
        <v>217</v>
      </c>
      <c r="B659" s="1" t="s">
        <v>217</v>
      </c>
      <c r="C659" s="1" t="s">
        <v>1086</v>
      </c>
      <c r="D659" s="1" t="s">
        <v>10585</v>
      </c>
      <c r="E659" s="1">
        <v>26.9</v>
      </c>
      <c r="F659" s="1">
        <v>1518.24</v>
      </c>
      <c r="G659" s="1" t="s">
        <v>984</v>
      </c>
      <c r="H659" s="1">
        <v>3</v>
      </c>
      <c r="I659" s="1">
        <v>2</v>
      </c>
      <c r="J659" s="1" t="s">
        <v>912</v>
      </c>
      <c r="K659" s="1" t="s">
        <v>912</v>
      </c>
      <c r="L659" s="1" t="s">
        <v>913</v>
      </c>
      <c r="M659" s="1">
        <v>28126442.739999998</v>
      </c>
      <c r="N659" s="2" t="s">
        <v>217</v>
      </c>
      <c r="O659" s="2" t="s">
        <v>1086</v>
      </c>
      <c r="P659" s="2" t="s">
        <v>859</v>
      </c>
      <c r="Q659" s="2">
        <v>26.9</v>
      </c>
      <c r="R659" s="2">
        <v>1518.24</v>
      </c>
      <c r="S659" s="2" t="s">
        <v>984</v>
      </c>
      <c r="T659" s="2">
        <v>3</v>
      </c>
      <c r="U659" s="2">
        <v>2</v>
      </c>
      <c r="V659" s="2" t="s">
        <v>912</v>
      </c>
      <c r="W659" s="2" t="s">
        <v>912</v>
      </c>
      <c r="X659" s="2" t="s">
        <v>913</v>
      </c>
      <c r="Y659" s="2">
        <v>28126442.739999998</v>
      </c>
    </row>
    <row r="660" spans="1:25" x14ac:dyDescent="0.25">
      <c r="A660" t="s">
        <v>217</v>
      </c>
      <c r="B660" s="1" t="s">
        <v>217</v>
      </c>
      <c r="C660" s="1" t="s">
        <v>1086</v>
      </c>
      <c r="D660" s="1" t="s">
        <v>10585</v>
      </c>
      <c r="E660" s="1">
        <v>26.9</v>
      </c>
      <c r="F660" s="1">
        <v>1518.24</v>
      </c>
      <c r="G660" s="1" t="s">
        <v>984</v>
      </c>
      <c r="H660" s="1">
        <v>3</v>
      </c>
      <c r="I660" s="1">
        <v>2</v>
      </c>
      <c r="J660" s="1" t="s">
        <v>912</v>
      </c>
      <c r="K660" s="1" t="s">
        <v>912</v>
      </c>
      <c r="L660" s="1" t="s">
        <v>913</v>
      </c>
      <c r="M660" s="1">
        <v>28126442.739999998</v>
      </c>
      <c r="N660" s="2" t="s">
        <v>217</v>
      </c>
      <c r="O660" s="2" t="s">
        <v>1086</v>
      </c>
      <c r="P660" s="2" t="s">
        <v>859</v>
      </c>
      <c r="Q660" s="2">
        <v>26.9</v>
      </c>
      <c r="R660" s="2">
        <v>1518.24</v>
      </c>
      <c r="S660" s="2" t="s">
        <v>984</v>
      </c>
      <c r="T660" s="2">
        <v>3</v>
      </c>
      <c r="U660" s="2">
        <v>2</v>
      </c>
      <c r="V660" s="2" t="s">
        <v>912</v>
      </c>
      <c r="W660" s="2" t="s">
        <v>912</v>
      </c>
      <c r="X660" s="2" t="s">
        <v>913</v>
      </c>
      <c r="Y660" s="2">
        <v>28126442.739999998</v>
      </c>
    </row>
    <row r="661" spans="1:25" x14ac:dyDescent="0.25">
      <c r="A661" t="s">
        <v>217</v>
      </c>
      <c r="B661" s="1" t="s">
        <v>217</v>
      </c>
      <c r="C661" s="1" t="s">
        <v>1086</v>
      </c>
      <c r="D661" s="1" t="s">
        <v>10585</v>
      </c>
      <c r="E661" s="1">
        <v>26.9</v>
      </c>
      <c r="F661" s="1">
        <v>1518.24</v>
      </c>
      <c r="G661" s="1" t="s">
        <v>984</v>
      </c>
      <c r="H661" s="1">
        <v>3</v>
      </c>
      <c r="I661" s="1">
        <v>2</v>
      </c>
      <c r="J661" s="1" t="s">
        <v>912</v>
      </c>
      <c r="K661" s="1" t="s">
        <v>912</v>
      </c>
      <c r="L661" s="1" t="s">
        <v>913</v>
      </c>
      <c r="M661" s="1">
        <v>28126442.739999998</v>
      </c>
      <c r="N661" s="2" t="s">
        <v>217</v>
      </c>
      <c r="O661" s="2" t="s">
        <v>1086</v>
      </c>
      <c r="P661" s="2" t="s">
        <v>859</v>
      </c>
      <c r="Q661" s="2">
        <v>26.9</v>
      </c>
      <c r="R661" s="2">
        <v>1518.24</v>
      </c>
      <c r="S661" s="2" t="s">
        <v>984</v>
      </c>
      <c r="T661" s="2">
        <v>3</v>
      </c>
      <c r="U661" s="2">
        <v>2</v>
      </c>
      <c r="V661" s="2" t="s">
        <v>912</v>
      </c>
      <c r="W661" s="2" t="s">
        <v>912</v>
      </c>
      <c r="X661" s="2" t="s">
        <v>913</v>
      </c>
      <c r="Y661" s="2">
        <v>28126442.739999998</v>
      </c>
    </row>
    <row r="662" spans="1:25" x14ac:dyDescent="0.25">
      <c r="A662" t="s">
        <v>218</v>
      </c>
      <c r="B662" s="1" t="s">
        <v>218</v>
      </c>
      <c r="C662" s="1" t="s">
        <v>8244</v>
      </c>
      <c r="D662" s="1" t="s">
        <v>3295</v>
      </c>
      <c r="E662" s="1">
        <v>28.5</v>
      </c>
      <c r="F662" s="1">
        <v>31.9</v>
      </c>
      <c r="G662" s="1" t="s">
        <v>860</v>
      </c>
      <c r="H662" s="1">
        <v>1</v>
      </c>
      <c r="I662" s="1">
        <v>3</v>
      </c>
      <c r="J662" s="1" t="s">
        <v>861</v>
      </c>
      <c r="K662" s="1" t="s">
        <v>882</v>
      </c>
      <c r="L662" s="1" t="s">
        <v>913</v>
      </c>
      <c r="M662" s="1">
        <v>3681872.46</v>
      </c>
      <c r="N662" s="2" t="s">
        <v>218</v>
      </c>
      <c r="O662" s="2" t="s">
        <v>8244</v>
      </c>
      <c r="P662" s="2" t="s">
        <v>3295</v>
      </c>
      <c r="Q662" s="2">
        <v>28.5</v>
      </c>
      <c r="R662" s="2">
        <v>31.9</v>
      </c>
      <c r="S662" s="2" t="s">
        <v>860</v>
      </c>
      <c r="T662" s="2">
        <v>1</v>
      </c>
      <c r="U662" s="2">
        <v>3</v>
      </c>
      <c r="V662" s="2" t="s">
        <v>861</v>
      </c>
      <c r="W662" s="2" t="s">
        <v>882</v>
      </c>
      <c r="X662" s="2" t="s">
        <v>913</v>
      </c>
      <c r="Y662" s="2">
        <v>3681872.46</v>
      </c>
    </row>
    <row r="663" spans="1:25" x14ac:dyDescent="0.25">
      <c r="A663" t="s">
        <v>218</v>
      </c>
      <c r="B663" s="1" t="s">
        <v>218</v>
      </c>
      <c r="C663" s="1" t="s">
        <v>8244</v>
      </c>
      <c r="D663" s="1" t="s">
        <v>3295</v>
      </c>
      <c r="E663" s="1">
        <v>28.5</v>
      </c>
      <c r="F663" s="1">
        <v>31.9</v>
      </c>
      <c r="G663" s="1" t="s">
        <v>860</v>
      </c>
      <c r="H663" s="1">
        <v>1</v>
      </c>
      <c r="I663" s="1">
        <v>3</v>
      </c>
      <c r="J663" s="1" t="s">
        <v>861</v>
      </c>
      <c r="K663" s="1" t="s">
        <v>882</v>
      </c>
      <c r="L663" s="1" t="s">
        <v>913</v>
      </c>
      <c r="M663" s="1">
        <v>3681872.46</v>
      </c>
      <c r="N663" s="2" t="s">
        <v>218</v>
      </c>
      <c r="O663" s="2" t="s">
        <v>8244</v>
      </c>
      <c r="P663" s="2" t="s">
        <v>3295</v>
      </c>
      <c r="Q663" s="2">
        <v>28.5</v>
      </c>
      <c r="R663" s="2">
        <v>31.9</v>
      </c>
      <c r="S663" s="2" t="s">
        <v>860</v>
      </c>
      <c r="T663" s="2">
        <v>1</v>
      </c>
      <c r="U663" s="2">
        <v>3</v>
      </c>
      <c r="V663" s="2" t="s">
        <v>861</v>
      </c>
      <c r="W663" s="2" t="s">
        <v>882</v>
      </c>
      <c r="X663" s="2" t="s">
        <v>913</v>
      </c>
      <c r="Y663" s="2">
        <v>3681872.46</v>
      </c>
    </row>
    <row r="664" spans="1:25" x14ac:dyDescent="0.25">
      <c r="A664" t="s">
        <v>218</v>
      </c>
      <c r="B664" s="1" t="s">
        <v>218</v>
      </c>
      <c r="C664" s="1" t="s">
        <v>8244</v>
      </c>
      <c r="D664" s="1" t="s">
        <v>3295</v>
      </c>
      <c r="E664" s="1">
        <v>28.5</v>
      </c>
      <c r="F664" s="1">
        <v>31.9</v>
      </c>
      <c r="G664" s="1" t="s">
        <v>860</v>
      </c>
      <c r="H664" s="1">
        <v>1</v>
      </c>
      <c r="I664" s="1">
        <v>3</v>
      </c>
      <c r="J664" s="1" t="s">
        <v>861</v>
      </c>
      <c r="K664" s="1" t="s">
        <v>882</v>
      </c>
      <c r="L664" s="1" t="s">
        <v>913</v>
      </c>
      <c r="M664" s="1">
        <v>3681872.46</v>
      </c>
      <c r="N664" s="2" t="s">
        <v>218</v>
      </c>
      <c r="O664" s="2" t="s">
        <v>8244</v>
      </c>
      <c r="P664" s="2" t="s">
        <v>3295</v>
      </c>
      <c r="Q664" s="2">
        <v>28.5</v>
      </c>
      <c r="R664" s="2">
        <v>31.9</v>
      </c>
      <c r="S664" s="2" t="s">
        <v>860</v>
      </c>
      <c r="T664" s="2">
        <v>1</v>
      </c>
      <c r="U664" s="2">
        <v>3</v>
      </c>
      <c r="V664" s="2" t="s">
        <v>861</v>
      </c>
      <c r="W664" s="2" t="s">
        <v>882</v>
      </c>
      <c r="X664" s="2" t="s">
        <v>913</v>
      </c>
      <c r="Y664" s="2">
        <v>3681872.46</v>
      </c>
    </row>
    <row r="665" spans="1:25" x14ac:dyDescent="0.25">
      <c r="A665" t="s">
        <v>219</v>
      </c>
      <c r="B665" s="1" t="s">
        <v>219</v>
      </c>
      <c r="C665" s="1" t="s">
        <v>3625</v>
      </c>
      <c r="D665" s="1" t="s">
        <v>3295</v>
      </c>
      <c r="E665" s="1">
        <v>24.1</v>
      </c>
      <c r="F665" s="1">
        <v>8.1</v>
      </c>
      <c r="G665" s="1" t="s">
        <v>860</v>
      </c>
      <c r="H665" s="1">
        <v>1</v>
      </c>
      <c r="I665" s="1">
        <v>1</v>
      </c>
      <c r="J665" s="1" t="s">
        <v>861</v>
      </c>
      <c r="K665" s="1" t="s">
        <v>882</v>
      </c>
      <c r="L665" s="1" t="s">
        <v>863</v>
      </c>
      <c r="M665" s="1">
        <v>6543644.5</v>
      </c>
      <c r="N665" s="2" t="s">
        <v>219</v>
      </c>
      <c r="O665" s="2" t="s">
        <v>3625</v>
      </c>
      <c r="P665" s="2" t="s">
        <v>3295</v>
      </c>
      <c r="Q665" s="2">
        <v>24.1</v>
      </c>
      <c r="R665" s="2">
        <v>8.1</v>
      </c>
      <c r="S665" s="2" t="s">
        <v>860</v>
      </c>
      <c r="T665" s="2">
        <v>1</v>
      </c>
      <c r="U665" s="2">
        <v>1</v>
      </c>
      <c r="V665" s="2" t="s">
        <v>861</v>
      </c>
      <c r="W665" s="2" t="s">
        <v>882</v>
      </c>
      <c r="X665" s="2" t="s">
        <v>863</v>
      </c>
      <c r="Y665" s="2">
        <v>6543644.5</v>
      </c>
    </row>
    <row r="666" spans="1:25" x14ac:dyDescent="0.25">
      <c r="A666" t="s">
        <v>219</v>
      </c>
      <c r="B666" s="1" t="s">
        <v>219</v>
      </c>
      <c r="C666" s="1" t="s">
        <v>3625</v>
      </c>
      <c r="D666" s="1" t="s">
        <v>3295</v>
      </c>
      <c r="E666" s="1">
        <v>24.1</v>
      </c>
      <c r="F666" s="1">
        <v>8.1</v>
      </c>
      <c r="G666" s="1" t="s">
        <v>860</v>
      </c>
      <c r="H666" s="1">
        <v>1</v>
      </c>
      <c r="I666" s="1">
        <v>1</v>
      </c>
      <c r="J666" s="1" t="s">
        <v>861</v>
      </c>
      <c r="K666" s="1" t="s">
        <v>882</v>
      </c>
      <c r="L666" s="1" t="s">
        <v>863</v>
      </c>
      <c r="M666" s="1">
        <v>6543644.5</v>
      </c>
      <c r="N666" s="2" t="s">
        <v>219</v>
      </c>
      <c r="O666" s="2" t="s">
        <v>3625</v>
      </c>
      <c r="P666" s="2" t="s">
        <v>3295</v>
      </c>
      <c r="Q666" s="2">
        <v>24.1</v>
      </c>
      <c r="R666" s="2">
        <v>8.1</v>
      </c>
      <c r="S666" s="2" t="s">
        <v>860</v>
      </c>
      <c r="T666" s="2">
        <v>1</v>
      </c>
      <c r="U666" s="2">
        <v>1</v>
      </c>
      <c r="V666" s="2" t="s">
        <v>861</v>
      </c>
      <c r="W666" s="2" t="s">
        <v>882</v>
      </c>
      <c r="X666" s="2" t="s">
        <v>863</v>
      </c>
      <c r="Y666" s="2">
        <v>6543644.5</v>
      </c>
    </row>
    <row r="667" spans="1:25" x14ac:dyDescent="0.25">
      <c r="A667" t="s">
        <v>219</v>
      </c>
      <c r="B667" s="1" t="s">
        <v>219</v>
      </c>
      <c r="C667" s="1" t="s">
        <v>3625</v>
      </c>
      <c r="D667" s="1" t="s">
        <v>3295</v>
      </c>
      <c r="E667" s="1">
        <v>24.1</v>
      </c>
      <c r="F667" s="1">
        <v>8.1</v>
      </c>
      <c r="G667" s="1" t="s">
        <v>860</v>
      </c>
      <c r="H667" s="1">
        <v>1</v>
      </c>
      <c r="I667" s="1">
        <v>1</v>
      </c>
      <c r="J667" s="1" t="s">
        <v>861</v>
      </c>
      <c r="K667" s="1" t="s">
        <v>882</v>
      </c>
      <c r="L667" s="1" t="s">
        <v>863</v>
      </c>
      <c r="M667" s="1">
        <v>6543644.5</v>
      </c>
      <c r="N667" s="2" t="s">
        <v>219</v>
      </c>
      <c r="O667" s="2" t="s">
        <v>3625</v>
      </c>
      <c r="P667" s="2" t="s">
        <v>3295</v>
      </c>
      <c r="Q667" s="2">
        <v>24.1</v>
      </c>
      <c r="R667" s="2">
        <v>8.1</v>
      </c>
      <c r="S667" s="2" t="s">
        <v>860</v>
      </c>
      <c r="T667" s="2">
        <v>1</v>
      </c>
      <c r="U667" s="2">
        <v>1</v>
      </c>
      <c r="V667" s="2" t="s">
        <v>861</v>
      </c>
      <c r="W667" s="2" t="s">
        <v>882</v>
      </c>
      <c r="X667" s="2" t="s">
        <v>863</v>
      </c>
      <c r="Y667" s="2">
        <v>6543644.5</v>
      </c>
    </row>
    <row r="668" spans="1:25" x14ac:dyDescent="0.25">
      <c r="A668" t="s">
        <v>220</v>
      </c>
      <c r="B668" s="1" t="s">
        <v>220</v>
      </c>
      <c r="C668" s="1" t="s">
        <v>1222</v>
      </c>
      <c r="D668" s="1" t="s">
        <v>1735</v>
      </c>
      <c r="E668" s="1">
        <v>70.3</v>
      </c>
      <c r="F668" s="1">
        <v>23.6</v>
      </c>
      <c r="G668" s="1" t="s">
        <v>984</v>
      </c>
      <c r="H668" s="1">
        <v>1</v>
      </c>
      <c r="I668" s="1">
        <v>3</v>
      </c>
      <c r="J668" s="1" t="s">
        <v>861</v>
      </c>
      <c r="K668" s="1" t="s">
        <v>882</v>
      </c>
      <c r="L668" s="1" t="s">
        <v>876</v>
      </c>
      <c r="M668" s="1">
        <v>5841319.1699999999</v>
      </c>
      <c r="N668" s="2" t="s">
        <v>220</v>
      </c>
      <c r="O668" s="2" t="s">
        <v>1222</v>
      </c>
      <c r="P668" s="2" t="s">
        <v>1212</v>
      </c>
      <c r="Q668" s="2">
        <v>70.3</v>
      </c>
      <c r="R668" s="2">
        <v>23.6</v>
      </c>
      <c r="S668" s="2" t="s">
        <v>984</v>
      </c>
      <c r="T668" s="2">
        <v>1</v>
      </c>
      <c r="U668" s="2">
        <v>3</v>
      </c>
      <c r="V668" s="2" t="s">
        <v>861</v>
      </c>
      <c r="W668" s="2" t="s">
        <v>882</v>
      </c>
      <c r="X668" s="2" t="s">
        <v>876</v>
      </c>
      <c r="Y668" s="2">
        <v>5841319.1699999999</v>
      </c>
    </row>
    <row r="669" spans="1:25" x14ac:dyDescent="0.25">
      <c r="A669" t="s">
        <v>220</v>
      </c>
      <c r="B669" s="1" t="s">
        <v>220</v>
      </c>
      <c r="C669" s="1" t="s">
        <v>1222</v>
      </c>
      <c r="D669" s="1" t="s">
        <v>1735</v>
      </c>
      <c r="E669" s="1">
        <v>70.3</v>
      </c>
      <c r="F669" s="1">
        <v>23.6</v>
      </c>
      <c r="G669" s="1" t="s">
        <v>984</v>
      </c>
      <c r="H669" s="1">
        <v>1</v>
      </c>
      <c r="I669" s="1">
        <v>3</v>
      </c>
      <c r="J669" s="1" t="s">
        <v>861</v>
      </c>
      <c r="K669" s="1" t="s">
        <v>882</v>
      </c>
      <c r="L669" s="1" t="s">
        <v>876</v>
      </c>
      <c r="M669" s="1">
        <v>5841319.1699999999</v>
      </c>
      <c r="N669" s="2" t="s">
        <v>220</v>
      </c>
      <c r="O669" s="2" t="s">
        <v>1222</v>
      </c>
      <c r="P669" s="2" t="s">
        <v>1212</v>
      </c>
      <c r="Q669" s="2">
        <v>70.3</v>
      </c>
      <c r="R669" s="2">
        <v>23.6</v>
      </c>
      <c r="S669" s="2" t="s">
        <v>984</v>
      </c>
      <c r="T669" s="2">
        <v>1</v>
      </c>
      <c r="U669" s="2">
        <v>3</v>
      </c>
      <c r="V669" s="2" t="s">
        <v>861</v>
      </c>
      <c r="W669" s="2" t="s">
        <v>882</v>
      </c>
      <c r="X669" s="2" t="s">
        <v>876</v>
      </c>
      <c r="Y669" s="2">
        <v>5841319.1699999999</v>
      </c>
    </row>
    <row r="670" spans="1:25" x14ac:dyDescent="0.25">
      <c r="A670" t="s">
        <v>220</v>
      </c>
      <c r="B670" s="1" t="s">
        <v>220</v>
      </c>
      <c r="C670" s="1" t="s">
        <v>1222</v>
      </c>
      <c r="D670" s="1" t="s">
        <v>1735</v>
      </c>
      <c r="E670" s="1">
        <v>70.3</v>
      </c>
      <c r="F670" s="1">
        <v>23.6</v>
      </c>
      <c r="G670" s="1" t="s">
        <v>984</v>
      </c>
      <c r="H670" s="1">
        <v>1</v>
      </c>
      <c r="I670" s="1">
        <v>3</v>
      </c>
      <c r="J670" s="1" t="s">
        <v>861</v>
      </c>
      <c r="K670" s="1" t="s">
        <v>882</v>
      </c>
      <c r="L670" s="1" t="s">
        <v>876</v>
      </c>
      <c r="M670" s="1">
        <v>5841319.1699999999</v>
      </c>
      <c r="N670" s="2" t="s">
        <v>220</v>
      </c>
      <c r="O670" s="2" t="s">
        <v>1222</v>
      </c>
      <c r="P670" s="2" t="s">
        <v>1212</v>
      </c>
      <c r="Q670" s="2">
        <v>70.3</v>
      </c>
      <c r="R670" s="2">
        <v>23.6</v>
      </c>
      <c r="S670" s="2" t="s">
        <v>984</v>
      </c>
      <c r="T670" s="2">
        <v>1</v>
      </c>
      <c r="U670" s="2">
        <v>3</v>
      </c>
      <c r="V670" s="2" t="s">
        <v>861</v>
      </c>
      <c r="W670" s="2" t="s">
        <v>882</v>
      </c>
      <c r="X670" s="2" t="s">
        <v>876</v>
      </c>
      <c r="Y670" s="2">
        <v>5841319.1699999999</v>
      </c>
    </row>
    <row r="671" spans="1:25" x14ac:dyDescent="0.25">
      <c r="A671" t="s">
        <v>221</v>
      </c>
      <c r="B671" s="1" t="s">
        <v>221</v>
      </c>
      <c r="C671" s="1" t="s">
        <v>1884</v>
      </c>
      <c r="D671" s="1" t="s">
        <v>1859</v>
      </c>
      <c r="E671" s="1">
        <v>52.6</v>
      </c>
      <c r="F671" s="1">
        <v>96.44</v>
      </c>
      <c r="G671" s="1" t="s">
        <v>918</v>
      </c>
      <c r="H671" s="1">
        <v>3</v>
      </c>
      <c r="I671" s="1">
        <v>3</v>
      </c>
      <c r="J671" s="1" t="s">
        <v>861</v>
      </c>
      <c r="K671" s="1" t="s">
        <v>928</v>
      </c>
      <c r="L671" s="1" t="s">
        <v>913</v>
      </c>
      <c r="M671" s="1">
        <v>14759088.1</v>
      </c>
      <c r="N671" s="2" t="s">
        <v>221</v>
      </c>
      <c r="O671" s="2" t="s">
        <v>1884</v>
      </c>
      <c r="P671" s="2" t="s">
        <v>1859</v>
      </c>
      <c r="Q671" s="2">
        <v>52.6</v>
      </c>
      <c r="R671" s="2">
        <v>96.44</v>
      </c>
      <c r="S671" s="2" t="s">
        <v>918</v>
      </c>
      <c r="T671" s="2">
        <v>3</v>
      </c>
      <c r="U671" s="2">
        <v>3</v>
      </c>
      <c r="V671" s="2" t="s">
        <v>861</v>
      </c>
      <c r="W671" s="2" t="s">
        <v>928</v>
      </c>
      <c r="X671" s="2" t="s">
        <v>913</v>
      </c>
      <c r="Y671" s="2">
        <v>14759088.1</v>
      </c>
    </row>
    <row r="672" spans="1:25" x14ac:dyDescent="0.25">
      <c r="A672" t="s">
        <v>221</v>
      </c>
      <c r="B672" s="1" t="s">
        <v>221</v>
      </c>
      <c r="C672" s="1" t="s">
        <v>1884</v>
      </c>
      <c r="D672" s="1" t="s">
        <v>1859</v>
      </c>
      <c r="E672" s="1">
        <v>52.6</v>
      </c>
      <c r="F672" s="1">
        <v>96.44</v>
      </c>
      <c r="G672" s="1" t="s">
        <v>918</v>
      </c>
      <c r="H672" s="1">
        <v>3</v>
      </c>
      <c r="I672" s="1">
        <v>3</v>
      </c>
      <c r="J672" s="1" t="s">
        <v>861</v>
      </c>
      <c r="K672" s="1" t="s">
        <v>928</v>
      </c>
      <c r="L672" s="1" t="s">
        <v>913</v>
      </c>
      <c r="M672" s="1">
        <v>14759088.1</v>
      </c>
      <c r="N672" s="2" t="s">
        <v>221</v>
      </c>
      <c r="O672" s="2" t="s">
        <v>1884</v>
      </c>
      <c r="P672" s="2" t="s">
        <v>1859</v>
      </c>
      <c r="Q672" s="2">
        <v>52.6</v>
      </c>
      <c r="R672" s="2">
        <v>96.44</v>
      </c>
      <c r="S672" s="2" t="s">
        <v>918</v>
      </c>
      <c r="T672" s="2">
        <v>3</v>
      </c>
      <c r="U672" s="2">
        <v>3</v>
      </c>
      <c r="V672" s="2" t="s">
        <v>861</v>
      </c>
      <c r="W672" s="2" t="s">
        <v>928</v>
      </c>
      <c r="X672" s="2" t="s">
        <v>913</v>
      </c>
      <c r="Y672" s="2">
        <v>14759088.1</v>
      </c>
    </row>
    <row r="673" spans="1:25" x14ac:dyDescent="0.25">
      <c r="A673" t="s">
        <v>221</v>
      </c>
      <c r="B673" s="1" t="s">
        <v>221</v>
      </c>
      <c r="C673" s="1" t="s">
        <v>1884</v>
      </c>
      <c r="D673" s="1" t="s">
        <v>1859</v>
      </c>
      <c r="E673" s="1">
        <v>52.6</v>
      </c>
      <c r="F673" s="1">
        <v>96.44</v>
      </c>
      <c r="G673" s="1" t="s">
        <v>918</v>
      </c>
      <c r="H673" s="1">
        <v>3</v>
      </c>
      <c r="I673" s="1">
        <v>3</v>
      </c>
      <c r="J673" s="1" t="s">
        <v>861</v>
      </c>
      <c r="K673" s="1" t="s">
        <v>928</v>
      </c>
      <c r="L673" s="1" t="s">
        <v>913</v>
      </c>
      <c r="M673" s="1">
        <v>14759088.1</v>
      </c>
      <c r="N673" s="2" t="s">
        <v>221</v>
      </c>
      <c r="O673" s="2" t="s">
        <v>1884</v>
      </c>
      <c r="P673" s="2" t="s">
        <v>1859</v>
      </c>
      <c r="Q673" s="2">
        <v>52.6</v>
      </c>
      <c r="R673" s="2">
        <v>96.44</v>
      </c>
      <c r="S673" s="2" t="s">
        <v>918</v>
      </c>
      <c r="T673" s="2">
        <v>3</v>
      </c>
      <c r="U673" s="2">
        <v>3</v>
      </c>
      <c r="V673" s="2" t="s">
        <v>861</v>
      </c>
      <c r="W673" s="2" t="s">
        <v>928</v>
      </c>
      <c r="X673" s="2" t="s">
        <v>913</v>
      </c>
      <c r="Y673" s="2">
        <v>14759088.1</v>
      </c>
    </row>
    <row r="674" spans="1:25" x14ac:dyDescent="0.25">
      <c r="A674" t="s">
        <v>222</v>
      </c>
      <c r="B674" s="1" t="s">
        <v>222</v>
      </c>
      <c r="C674" s="1" t="s">
        <v>2620</v>
      </c>
      <c r="D674" s="1" t="s">
        <v>2621</v>
      </c>
      <c r="E674" s="1">
        <v>43</v>
      </c>
      <c r="F674" s="1">
        <v>64</v>
      </c>
      <c r="G674" s="1" t="s">
        <v>860</v>
      </c>
      <c r="H674" s="1">
        <v>1</v>
      </c>
      <c r="I674" s="1">
        <v>3</v>
      </c>
      <c r="J674" s="1" t="s">
        <v>861</v>
      </c>
      <c r="K674" s="1" t="s">
        <v>882</v>
      </c>
      <c r="L674" s="1" t="s">
        <v>863</v>
      </c>
      <c r="M674" s="1">
        <v>5270361.03</v>
      </c>
      <c r="N674" s="2" t="s">
        <v>222</v>
      </c>
      <c r="O674" s="2" t="s">
        <v>2620</v>
      </c>
      <c r="P674" s="2" t="s">
        <v>2621</v>
      </c>
      <c r="Q674" s="2">
        <v>43</v>
      </c>
      <c r="R674" s="2">
        <v>64</v>
      </c>
      <c r="S674" s="2" t="s">
        <v>860</v>
      </c>
      <c r="T674" s="2">
        <v>1</v>
      </c>
      <c r="U674" s="2">
        <v>3</v>
      </c>
      <c r="V674" s="2" t="s">
        <v>861</v>
      </c>
      <c r="W674" s="2" t="s">
        <v>882</v>
      </c>
      <c r="X674" s="2" t="s">
        <v>863</v>
      </c>
      <c r="Y674" s="2">
        <v>5270361.03</v>
      </c>
    </row>
    <row r="675" spans="1:25" x14ac:dyDescent="0.25">
      <c r="A675" t="s">
        <v>222</v>
      </c>
      <c r="B675" s="1" t="s">
        <v>222</v>
      </c>
      <c r="C675" s="1" t="s">
        <v>2620</v>
      </c>
      <c r="D675" s="1" t="s">
        <v>2621</v>
      </c>
      <c r="E675" s="1">
        <v>43</v>
      </c>
      <c r="F675" s="1">
        <v>64</v>
      </c>
      <c r="G675" s="1" t="s">
        <v>860</v>
      </c>
      <c r="H675" s="1">
        <v>1</v>
      </c>
      <c r="I675" s="1">
        <v>3</v>
      </c>
      <c r="J675" s="1" t="s">
        <v>861</v>
      </c>
      <c r="K675" s="1" t="s">
        <v>882</v>
      </c>
      <c r="L675" s="1" t="s">
        <v>863</v>
      </c>
      <c r="M675" s="1">
        <v>5270361.03</v>
      </c>
      <c r="N675" s="2" t="s">
        <v>222</v>
      </c>
      <c r="O675" s="2" t="s">
        <v>2620</v>
      </c>
      <c r="P675" s="2" t="s">
        <v>2621</v>
      </c>
      <c r="Q675" s="2">
        <v>43</v>
      </c>
      <c r="R675" s="2">
        <v>64</v>
      </c>
      <c r="S675" s="2" t="s">
        <v>860</v>
      </c>
      <c r="T675" s="2">
        <v>1</v>
      </c>
      <c r="U675" s="2">
        <v>3</v>
      </c>
      <c r="V675" s="2" t="s">
        <v>861</v>
      </c>
      <c r="W675" s="2" t="s">
        <v>882</v>
      </c>
      <c r="X675" s="2" t="s">
        <v>863</v>
      </c>
      <c r="Y675" s="2">
        <v>5270361.03</v>
      </c>
    </row>
    <row r="676" spans="1:25" x14ac:dyDescent="0.25">
      <c r="A676" t="s">
        <v>222</v>
      </c>
      <c r="B676" s="1" t="s">
        <v>222</v>
      </c>
      <c r="C676" s="1" t="s">
        <v>2620</v>
      </c>
      <c r="D676" s="1" t="s">
        <v>2621</v>
      </c>
      <c r="E676" s="1">
        <v>43</v>
      </c>
      <c r="F676" s="1">
        <v>64</v>
      </c>
      <c r="G676" s="1" t="s">
        <v>860</v>
      </c>
      <c r="H676" s="1">
        <v>1</v>
      </c>
      <c r="I676" s="1">
        <v>3</v>
      </c>
      <c r="J676" s="1" t="s">
        <v>861</v>
      </c>
      <c r="K676" s="1" t="s">
        <v>882</v>
      </c>
      <c r="L676" s="1" t="s">
        <v>863</v>
      </c>
      <c r="M676" s="1">
        <v>5270361.03</v>
      </c>
      <c r="N676" s="2" t="s">
        <v>222</v>
      </c>
      <c r="O676" s="2" t="s">
        <v>2620</v>
      </c>
      <c r="P676" s="2" t="s">
        <v>2621</v>
      </c>
      <c r="Q676" s="2">
        <v>43</v>
      </c>
      <c r="R676" s="2">
        <v>64</v>
      </c>
      <c r="S676" s="2" t="s">
        <v>860</v>
      </c>
      <c r="T676" s="2">
        <v>1</v>
      </c>
      <c r="U676" s="2">
        <v>3</v>
      </c>
      <c r="V676" s="2" t="s">
        <v>861</v>
      </c>
      <c r="W676" s="2" t="s">
        <v>882</v>
      </c>
      <c r="X676" s="2" t="s">
        <v>863</v>
      </c>
      <c r="Y676" s="2">
        <v>5270361.03</v>
      </c>
    </row>
    <row r="677" spans="1:25" x14ac:dyDescent="0.25">
      <c r="A677" t="s">
        <v>223</v>
      </c>
      <c r="B677" s="1" t="s">
        <v>223</v>
      </c>
      <c r="C677" s="1" t="s">
        <v>9177</v>
      </c>
      <c r="D677" s="1" t="s">
        <v>9104</v>
      </c>
      <c r="E677" s="1">
        <v>24.8</v>
      </c>
      <c r="F677" s="1">
        <v>131.46</v>
      </c>
      <c r="G677" s="1" t="s">
        <v>865</v>
      </c>
      <c r="H677" s="1">
        <v>2</v>
      </c>
      <c r="I677" s="1">
        <v>2</v>
      </c>
      <c r="J677" s="1" t="s">
        <v>861</v>
      </c>
      <c r="K677" s="1" t="s">
        <v>882</v>
      </c>
      <c r="L677" s="1" t="s">
        <v>868</v>
      </c>
      <c r="M677" s="1">
        <v>10804791.76</v>
      </c>
      <c r="N677" s="2" t="s">
        <v>223</v>
      </c>
      <c r="O677" s="2" t="s">
        <v>9177</v>
      </c>
      <c r="P677" s="2" t="s">
        <v>9104</v>
      </c>
      <c r="Q677" s="2">
        <v>24.3</v>
      </c>
      <c r="R677" s="2">
        <v>131.46</v>
      </c>
      <c r="S677" s="2" t="s">
        <v>865</v>
      </c>
      <c r="T677" s="2">
        <v>2</v>
      </c>
      <c r="U677" s="2">
        <v>2</v>
      </c>
      <c r="V677" s="2" t="s">
        <v>861</v>
      </c>
      <c r="W677" s="2" t="s">
        <v>882</v>
      </c>
      <c r="X677" s="2" t="s">
        <v>868</v>
      </c>
      <c r="Y677" s="2">
        <v>15712040.85</v>
      </c>
    </row>
    <row r="678" spans="1:25" x14ac:dyDescent="0.25">
      <c r="A678" t="s">
        <v>223</v>
      </c>
      <c r="B678" s="1" t="s">
        <v>223</v>
      </c>
      <c r="C678" s="1" t="s">
        <v>9177</v>
      </c>
      <c r="D678" s="1" t="s">
        <v>9104</v>
      </c>
      <c r="E678" s="1">
        <v>24.8</v>
      </c>
      <c r="F678" s="1">
        <v>131.46</v>
      </c>
      <c r="G678" s="1" t="s">
        <v>865</v>
      </c>
      <c r="H678" s="1">
        <v>2</v>
      </c>
      <c r="I678" s="1">
        <v>2</v>
      </c>
      <c r="J678" s="1" t="s">
        <v>861</v>
      </c>
      <c r="K678" s="1" t="s">
        <v>882</v>
      </c>
      <c r="L678" s="1" t="s">
        <v>868</v>
      </c>
      <c r="M678" s="1">
        <v>10804791.76</v>
      </c>
      <c r="N678" s="2" t="s">
        <v>223</v>
      </c>
      <c r="O678" s="2" t="s">
        <v>9177</v>
      </c>
      <c r="P678" s="2" t="s">
        <v>9104</v>
      </c>
      <c r="Q678" s="2">
        <v>24.3</v>
      </c>
      <c r="R678" s="2">
        <v>131.46</v>
      </c>
      <c r="S678" s="2" t="s">
        <v>865</v>
      </c>
      <c r="T678" s="2">
        <v>2</v>
      </c>
      <c r="U678" s="2">
        <v>2</v>
      </c>
      <c r="V678" s="2" t="s">
        <v>861</v>
      </c>
      <c r="W678" s="2" t="s">
        <v>882</v>
      </c>
      <c r="X678" s="2" t="s">
        <v>868</v>
      </c>
      <c r="Y678" s="2">
        <v>15712040.85</v>
      </c>
    </row>
    <row r="679" spans="1:25" x14ac:dyDescent="0.25">
      <c r="A679" t="s">
        <v>223</v>
      </c>
      <c r="B679" s="1" t="s">
        <v>223</v>
      </c>
      <c r="C679" s="1" t="s">
        <v>9177</v>
      </c>
      <c r="D679" s="1" t="s">
        <v>9104</v>
      </c>
      <c r="E679" s="1">
        <v>24.8</v>
      </c>
      <c r="F679" s="1">
        <v>131.46</v>
      </c>
      <c r="G679" s="1" t="s">
        <v>865</v>
      </c>
      <c r="H679" s="1">
        <v>2</v>
      </c>
      <c r="I679" s="1">
        <v>2</v>
      </c>
      <c r="J679" s="1" t="s">
        <v>861</v>
      </c>
      <c r="K679" s="1" t="s">
        <v>882</v>
      </c>
      <c r="L679" s="1" t="s">
        <v>868</v>
      </c>
      <c r="M679" s="1">
        <v>10804791.76</v>
      </c>
      <c r="N679" s="2" t="s">
        <v>223</v>
      </c>
      <c r="O679" s="2" t="s">
        <v>9177</v>
      </c>
      <c r="P679" s="2" t="s">
        <v>9104</v>
      </c>
      <c r="Q679" s="2">
        <v>24.3</v>
      </c>
      <c r="R679" s="2">
        <v>131.46</v>
      </c>
      <c r="S679" s="2" t="s">
        <v>865</v>
      </c>
      <c r="T679" s="2">
        <v>2</v>
      </c>
      <c r="U679" s="2">
        <v>2</v>
      </c>
      <c r="V679" s="2" t="s">
        <v>861</v>
      </c>
      <c r="W679" s="2" t="s">
        <v>882</v>
      </c>
      <c r="X679" s="2" t="s">
        <v>868</v>
      </c>
      <c r="Y679" s="2">
        <v>15712040.85</v>
      </c>
    </row>
    <row r="680" spans="1:25" x14ac:dyDescent="0.25">
      <c r="A680" t="s">
        <v>224</v>
      </c>
      <c r="B680" s="1" t="s">
        <v>224</v>
      </c>
      <c r="C680" s="1" t="s">
        <v>8399</v>
      </c>
      <c r="D680" s="1" t="s">
        <v>3295</v>
      </c>
      <c r="E680" s="1">
        <v>31</v>
      </c>
      <c r="F680" s="1">
        <v>13.9</v>
      </c>
      <c r="G680" s="1" t="s">
        <v>860</v>
      </c>
      <c r="H680" s="1">
        <v>1</v>
      </c>
      <c r="I680" s="1">
        <v>3</v>
      </c>
      <c r="J680" s="1" t="s">
        <v>861</v>
      </c>
      <c r="K680" s="1" t="s">
        <v>882</v>
      </c>
      <c r="L680" s="1" t="s">
        <v>863</v>
      </c>
      <c r="M680" s="1">
        <v>4080253.15</v>
      </c>
      <c r="N680" s="2" t="s">
        <v>224</v>
      </c>
      <c r="O680" s="2" t="s">
        <v>8399</v>
      </c>
      <c r="P680" s="2" t="s">
        <v>3295</v>
      </c>
      <c r="Q680" s="2">
        <v>31</v>
      </c>
      <c r="R680" s="2">
        <v>13.9</v>
      </c>
      <c r="S680" s="2" t="s">
        <v>860</v>
      </c>
      <c r="T680" s="2">
        <v>1</v>
      </c>
      <c r="U680" s="2">
        <v>3</v>
      </c>
      <c r="V680" s="2" t="s">
        <v>861</v>
      </c>
      <c r="W680" s="2" t="s">
        <v>882</v>
      </c>
      <c r="X680" s="2" t="s">
        <v>863</v>
      </c>
      <c r="Y680" s="2">
        <v>4080253.15</v>
      </c>
    </row>
    <row r="681" spans="1:25" x14ac:dyDescent="0.25">
      <c r="A681" t="s">
        <v>224</v>
      </c>
      <c r="B681" s="1" t="s">
        <v>224</v>
      </c>
      <c r="C681" s="1" t="s">
        <v>8399</v>
      </c>
      <c r="D681" s="1" t="s">
        <v>3295</v>
      </c>
      <c r="E681" s="1">
        <v>31</v>
      </c>
      <c r="F681" s="1">
        <v>13.9</v>
      </c>
      <c r="G681" s="1" t="s">
        <v>860</v>
      </c>
      <c r="H681" s="1">
        <v>1</v>
      </c>
      <c r="I681" s="1">
        <v>3</v>
      </c>
      <c r="J681" s="1" t="s">
        <v>861</v>
      </c>
      <c r="K681" s="1" t="s">
        <v>882</v>
      </c>
      <c r="L681" s="1" t="s">
        <v>863</v>
      </c>
      <c r="M681" s="1">
        <v>4080253.15</v>
      </c>
      <c r="N681" s="2" t="s">
        <v>224</v>
      </c>
      <c r="O681" s="2" t="s">
        <v>8399</v>
      </c>
      <c r="P681" s="2" t="s">
        <v>3295</v>
      </c>
      <c r="Q681" s="2">
        <v>31</v>
      </c>
      <c r="R681" s="2">
        <v>13.9</v>
      </c>
      <c r="S681" s="2" t="s">
        <v>860</v>
      </c>
      <c r="T681" s="2">
        <v>1</v>
      </c>
      <c r="U681" s="2">
        <v>3</v>
      </c>
      <c r="V681" s="2" t="s">
        <v>861</v>
      </c>
      <c r="W681" s="2" t="s">
        <v>882</v>
      </c>
      <c r="X681" s="2" t="s">
        <v>863</v>
      </c>
      <c r="Y681" s="2">
        <v>4080253.15</v>
      </c>
    </row>
    <row r="682" spans="1:25" x14ac:dyDescent="0.25">
      <c r="A682" t="s">
        <v>224</v>
      </c>
      <c r="B682" s="1" t="s">
        <v>224</v>
      </c>
      <c r="C682" s="1" t="s">
        <v>8399</v>
      </c>
      <c r="D682" s="1" t="s">
        <v>3295</v>
      </c>
      <c r="E682" s="1">
        <v>31</v>
      </c>
      <c r="F682" s="1">
        <v>13.9</v>
      </c>
      <c r="G682" s="1" t="s">
        <v>860</v>
      </c>
      <c r="H682" s="1">
        <v>1</v>
      </c>
      <c r="I682" s="1">
        <v>3</v>
      </c>
      <c r="J682" s="1" t="s">
        <v>861</v>
      </c>
      <c r="K682" s="1" t="s">
        <v>882</v>
      </c>
      <c r="L682" s="1" t="s">
        <v>863</v>
      </c>
      <c r="M682" s="1">
        <v>4080253.15</v>
      </c>
      <c r="N682" s="2" t="s">
        <v>224</v>
      </c>
      <c r="O682" s="2" t="s">
        <v>8399</v>
      </c>
      <c r="P682" s="2" t="s">
        <v>3295</v>
      </c>
      <c r="Q682" s="2">
        <v>31</v>
      </c>
      <c r="R682" s="2">
        <v>13.9</v>
      </c>
      <c r="S682" s="2" t="s">
        <v>860</v>
      </c>
      <c r="T682" s="2">
        <v>1</v>
      </c>
      <c r="U682" s="2">
        <v>3</v>
      </c>
      <c r="V682" s="2" t="s">
        <v>861</v>
      </c>
      <c r="W682" s="2" t="s">
        <v>882</v>
      </c>
      <c r="X682" s="2" t="s">
        <v>863</v>
      </c>
      <c r="Y682" s="2">
        <v>4080253.15</v>
      </c>
    </row>
    <row r="683" spans="1:25" x14ac:dyDescent="0.25">
      <c r="A683" t="s">
        <v>225</v>
      </c>
      <c r="B683" s="1" t="s">
        <v>225</v>
      </c>
      <c r="C683" s="1" t="s">
        <v>3815</v>
      </c>
      <c r="D683" s="1" t="s">
        <v>3295</v>
      </c>
      <c r="E683" s="1">
        <v>35.299999999999997</v>
      </c>
      <c r="F683" s="1">
        <v>448.76</v>
      </c>
      <c r="G683" s="1" t="s">
        <v>984</v>
      </c>
      <c r="H683" s="1">
        <v>2</v>
      </c>
      <c r="I683" s="1">
        <v>2</v>
      </c>
      <c r="J683" s="1" t="s">
        <v>928</v>
      </c>
      <c r="K683" s="1" t="s">
        <v>928</v>
      </c>
      <c r="L683" s="1" t="s">
        <v>913</v>
      </c>
      <c r="M683" s="1">
        <v>11573830.539999999</v>
      </c>
      <c r="N683" s="2" t="s">
        <v>225</v>
      </c>
      <c r="O683" s="2" t="s">
        <v>3815</v>
      </c>
      <c r="P683" s="2" t="s">
        <v>3295</v>
      </c>
      <c r="Q683" s="2">
        <v>35.299999999999997</v>
      </c>
      <c r="R683" s="2">
        <v>448.76</v>
      </c>
      <c r="S683" s="2" t="s">
        <v>984</v>
      </c>
      <c r="T683" s="2">
        <v>2</v>
      </c>
      <c r="U683" s="2">
        <v>2</v>
      </c>
      <c r="V683" s="2" t="s">
        <v>928</v>
      </c>
      <c r="W683" s="2" t="s">
        <v>928</v>
      </c>
      <c r="X683" s="2" t="s">
        <v>913</v>
      </c>
      <c r="Y683" s="2">
        <v>11573830.539999999</v>
      </c>
    </row>
    <row r="684" spans="1:25" x14ac:dyDescent="0.25">
      <c r="A684" t="s">
        <v>225</v>
      </c>
      <c r="B684" s="1" t="s">
        <v>225</v>
      </c>
      <c r="C684" s="1" t="s">
        <v>3815</v>
      </c>
      <c r="D684" s="1" t="s">
        <v>3295</v>
      </c>
      <c r="E684" s="1">
        <v>35.299999999999997</v>
      </c>
      <c r="F684" s="1">
        <v>448.76</v>
      </c>
      <c r="G684" s="1" t="s">
        <v>984</v>
      </c>
      <c r="H684" s="1">
        <v>2</v>
      </c>
      <c r="I684" s="1">
        <v>2</v>
      </c>
      <c r="J684" s="1" t="s">
        <v>928</v>
      </c>
      <c r="K684" s="1" t="s">
        <v>928</v>
      </c>
      <c r="L684" s="1" t="s">
        <v>913</v>
      </c>
      <c r="M684" s="1">
        <v>11573830.539999999</v>
      </c>
      <c r="N684" s="2" t="s">
        <v>225</v>
      </c>
      <c r="O684" s="2" t="s">
        <v>3815</v>
      </c>
      <c r="P684" s="2" t="s">
        <v>3295</v>
      </c>
      <c r="Q684" s="2">
        <v>35.299999999999997</v>
      </c>
      <c r="R684" s="2">
        <v>448.76</v>
      </c>
      <c r="S684" s="2" t="s">
        <v>984</v>
      </c>
      <c r="T684" s="2">
        <v>2</v>
      </c>
      <c r="U684" s="2">
        <v>2</v>
      </c>
      <c r="V684" s="2" t="s">
        <v>928</v>
      </c>
      <c r="W684" s="2" t="s">
        <v>928</v>
      </c>
      <c r="X684" s="2" t="s">
        <v>913</v>
      </c>
      <c r="Y684" s="2">
        <v>11573830.539999999</v>
      </c>
    </row>
    <row r="685" spans="1:25" x14ac:dyDescent="0.25">
      <c r="A685" t="s">
        <v>225</v>
      </c>
      <c r="B685" s="1" t="s">
        <v>225</v>
      </c>
      <c r="C685" s="1" t="s">
        <v>3815</v>
      </c>
      <c r="D685" s="1" t="s">
        <v>3295</v>
      </c>
      <c r="E685" s="1">
        <v>35.299999999999997</v>
      </c>
      <c r="F685" s="1">
        <v>448.76</v>
      </c>
      <c r="G685" s="1" t="s">
        <v>984</v>
      </c>
      <c r="H685" s="1">
        <v>2</v>
      </c>
      <c r="I685" s="1">
        <v>2</v>
      </c>
      <c r="J685" s="1" t="s">
        <v>928</v>
      </c>
      <c r="K685" s="1" t="s">
        <v>928</v>
      </c>
      <c r="L685" s="1" t="s">
        <v>913</v>
      </c>
      <c r="M685" s="1">
        <v>11573830.539999999</v>
      </c>
      <c r="N685" s="2" t="s">
        <v>225</v>
      </c>
      <c r="O685" s="2" t="s">
        <v>3815</v>
      </c>
      <c r="P685" s="2" t="s">
        <v>3295</v>
      </c>
      <c r="Q685" s="2">
        <v>35.299999999999997</v>
      </c>
      <c r="R685" s="2">
        <v>448.76</v>
      </c>
      <c r="S685" s="2" t="s">
        <v>984</v>
      </c>
      <c r="T685" s="2">
        <v>2</v>
      </c>
      <c r="U685" s="2">
        <v>2</v>
      </c>
      <c r="V685" s="2" t="s">
        <v>928</v>
      </c>
      <c r="W685" s="2" t="s">
        <v>928</v>
      </c>
      <c r="X685" s="2" t="s">
        <v>913</v>
      </c>
      <c r="Y685" s="2">
        <v>11573830.539999999</v>
      </c>
    </row>
    <row r="686" spans="1:25" x14ac:dyDescent="0.25">
      <c r="A686" t="s">
        <v>226</v>
      </c>
      <c r="B686" s="1" t="s">
        <v>226</v>
      </c>
      <c r="C686" s="1" t="s">
        <v>3815</v>
      </c>
      <c r="D686" s="1" t="s">
        <v>3295</v>
      </c>
      <c r="E686" s="1">
        <v>17.399999999999999</v>
      </c>
      <c r="F686" s="1">
        <v>88</v>
      </c>
      <c r="G686" s="1" t="s">
        <v>867</v>
      </c>
      <c r="H686" s="1">
        <v>2</v>
      </c>
      <c r="I686" s="1">
        <v>1</v>
      </c>
      <c r="J686" s="1" t="s">
        <v>928</v>
      </c>
      <c r="K686" s="1" t="s">
        <v>928</v>
      </c>
      <c r="L686" s="1" t="s">
        <v>913</v>
      </c>
      <c r="M686" s="1">
        <v>6665383.1600000001</v>
      </c>
      <c r="N686" s="2" t="s">
        <v>226</v>
      </c>
      <c r="O686" s="2" t="s">
        <v>3815</v>
      </c>
      <c r="P686" s="2" t="s">
        <v>3295</v>
      </c>
      <c r="Q686" s="2">
        <v>17.399999999999999</v>
      </c>
      <c r="R686" s="2">
        <v>88</v>
      </c>
      <c r="S686" s="2" t="s">
        <v>867</v>
      </c>
      <c r="T686" s="2">
        <v>2</v>
      </c>
      <c r="U686" s="2">
        <v>1</v>
      </c>
      <c r="V686" s="2" t="s">
        <v>928</v>
      </c>
      <c r="W686" s="2" t="s">
        <v>928</v>
      </c>
      <c r="X686" s="2" t="s">
        <v>913</v>
      </c>
      <c r="Y686" s="2">
        <v>6665383.1600000001</v>
      </c>
    </row>
    <row r="687" spans="1:25" x14ac:dyDescent="0.25">
      <c r="A687" t="s">
        <v>226</v>
      </c>
      <c r="B687" s="1" t="s">
        <v>226</v>
      </c>
      <c r="C687" s="1" t="s">
        <v>3815</v>
      </c>
      <c r="D687" s="1" t="s">
        <v>3295</v>
      </c>
      <c r="E687" s="1">
        <v>17.399999999999999</v>
      </c>
      <c r="F687" s="1">
        <v>88</v>
      </c>
      <c r="G687" s="1" t="s">
        <v>867</v>
      </c>
      <c r="H687" s="1">
        <v>2</v>
      </c>
      <c r="I687" s="1">
        <v>1</v>
      </c>
      <c r="J687" s="1" t="s">
        <v>928</v>
      </c>
      <c r="K687" s="1" t="s">
        <v>928</v>
      </c>
      <c r="L687" s="1" t="s">
        <v>913</v>
      </c>
      <c r="M687" s="1">
        <v>6665383.1600000001</v>
      </c>
      <c r="N687" s="2" t="s">
        <v>226</v>
      </c>
      <c r="O687" s="2" t="s">
        <v>3815</v>
      </c>
      <c r="P687" s="2" t="s">
        <v>3295</v>
      </c>
      <c r="Q687" s="2">
        <v>17.399999999999999</v>
      </c>
      <c r="R687" s="2">
        <v>88</v>
      </c>
      <c r="S687" s="2" t="s">
        <v>867</v>
      </c>
      <c r="T687" s="2">
        <v>2</v>
      </c>
      <c r="U687" s="2">
        <v>1</v>
      </c>
      <c r="V687" s="2" t="s">
        <v>928</v>
      </c>
      <c r="W687" s="2" t="s">
        <v>928</v>
      </c>
      <c r="X687" s="2" t="s">
        <v>913</v>
      </c>
      <c r="Y687" s="2">
        <v>6665383.1600000001</v>
      </c>
    </row>
    <row r="688" spans="1:25" x14ac:dyDescent="0.25">
      <c r="A688" t="s">
        <v>226</v>
      </c>
      <c r="B688" s="1" t="s">
        <v>226</v>
      </c>
      <c r="C688" s="1" t="s">
        <v>3815</v>
      </c>
      <c r="D688" s="1" t="s">
        <v>3295</v>
      </c>
      <c r="E688" s="1">
        <v>17.399999999999999</v>
      </c>
      <c r="F688" s="1">
        <v>88</v>
      </c>
      <c r="G688" s="1" t="s">
        <v>867</v>
      </c>
      <c r="H688" s="1">
        <v>2</v>
      </c>
      <c r="I688" s="1">
        <v>1</v>
      </c>
      <c r="J688" s="1" t="s">
        <v>928</v>
      </c>
      <c r="K688" s="1" t="s">
        <v>928</v>
      </c>
      <c r="L688" s="1" t="s">
        <v>913</v>
      </c>
      <c r="M688" s="1">
        <v>6665383.1600000001</v>
      </c>
      <c r="N688" s="2" t="s">
        <v>226</v>
      </c>
      <c r="O688" s="2" t="s">
        <v>3815</v>
      </c>
      <c r="P688" s="2" t="s">
        <v>3295</v>
      </c>
      <c r="Q688" s="2">
        <v>17.399999999999999</v>
      </c>
      <c r="R688" s="2">
        <v>88</v>
      </c>
      <c r="S688" s="2" t="s">
        <v>867</v>
      </c>
      <c r="T688" s="2">
        <v>2</v>
      </c>
      <c r="U688" s="2">
        <v>1</v>
      </c>
      <c r="V688" s="2" t="s">
        <v>928</v>
      </c>
      <c r="W688" s="2" t="s">
        <v>928</v>
      </c>
      <c r="X688" s="2" t="s">
        <v>913</v>
      </c>
      <c r="Y688" s="2">
        <v>6665383.1600000001</v>
      </c>
    </row>
    <row r="689" spans="1:25" x14ac:dyDescent="0.25">
      <c r="A689" t="s">
        <v>227</v>
      </c>
      <c r="B689" s="1" t="s">
        <v>227</v>
      </c>
      <c r="C689" s="1" t="e">
        <v>#N/A</v>
      </c>
      <c r="D689" s="1" t="e">
        <v>#N/A</v>
      </c>
      <c r="E689" s="1" t="e">
        <v>#N/A</v>
      </c>
      <c r="F689" s="1" t="e">
        <v>#N/A</v>
      </c>
      <c r="G689" s="1" t="e">
        <v>#N/A</v>
      </c>
      <c r="H689" s="1" t="e">
        <v>#N/A</v>
      </c>
      <c r="I689" s="1" t="e">
        <v>#N/A</v>
      </c>
      <c r="J689" s="1" t="e">
        <v>#N/A</v>
      </c>
      <c r="K689" s="1" t="e">
        <v>#N/A</v>
      </c>
      <c r="L689" s="1" t="e">
        <v>#N/A</v>
      </c>
      <c r="M689" s="1" t="e">
        <v>#N/A</v>
      </c>
      <c r="N689" s="2" t="s">
        <v>227</v>
      </c>
      <c r="O689" s="2" t="s">
        <v>6270</v>
      </c>
      <c r="P689" s="2" t="s">
        <v>3295</v>
      </c>
      <c r="Q689" s="2">
        <v>24.1</v>
      </c>
      <c r="R689" s="2">
        <v>10.14</v>
      </c>
      <c r="S689" s="2" t="s">
        <v>860</v>
      </c>
      <c r="T689" s="2">
        <v>1</v>
      </c>
      <c r="U689" s="2">
        <v>3</v>
      </c>
      <c r="V689" s="2" t="s">
        <v>861</v>
      </c>
      <c r="W689" s="2" t="s">
        <v>882</v>
      </c>
      <c r="X689" s="2" t="s">
        <v>863</v>
      </c>
      <c r="Y689" s="2">
        <v>1168234.94</v>
      </c>
    </row>
    <row r="690" spans="1:25" x14ac:dyDescent="0.25">
      <c r="A690" t="s">
        <v>228</v>
      </c>
      <c r="B690" s="1" t="s">
        <v>228</v>
      </c>
      <c r="C690" s="1" t="e">
        <v>#N/A</v>
      </c>
      <c r="D690" s="1" t="e">
        <v>#N/A</v>
      </c>
      <c r="E690" s="1" t="e">
        <v>#N/A</v>
      </c>
      <c r="F690" s="1" t="e">
        <v>#N/A</v>
      </c>
      <c r="G690" s="1" t="e">
        <v>#N/A</v>
      </c>
      <c r="H690" s="1" t="e">
        <v>#N/A</v>
      </c>
      <c r="I690" s="1" t="e">
        <v>#N/A</v>
      </c>
      <c r="J690" s="1" t="e">
        <v>#N/A</v>
      </c>
      <c r="K690" s="1" t="e">
        <v>#N/A</v>
      </c>
      <c r="L690" s="1" t="e">
        <v>#N/A</v>
      </c>
      <c r="M690" s="1" t="e">
        <v>#N/A</v>
      </c>
      <c r="N690" s="2" t="s">
        <v>228</v>
      </c>
      <c r="O690" s="2" t="s">
        <v>6270</v>
      </c>
      <c r="P690" s="2" t="s">
        <v>3295</v>
      </c>
      <c r="Q690" s="2">
        <v>25.4</v>
      </c>
      <c r="R690" s="2">
        <v>11.94</v>
      </c>
      <c r="S690" s="2" t="s">
        <v>860</v>
      </c>
      <c r="T690" s="2">
        <v>1</v>
      </c>
      <c r="U690" s="2">
        <v>3</v>
      </c>
      <c r="V690" s="2" t="s">
        <v>861</v>
      </c>
      <c r="W690" s="2" t="s">
        <v>882</v>
      </c>
      <c r="X690" s="2" t="s">
        <v>863</v>
      </c>
      <c r="Y690" s="2">
        <v>9938581.4399999995</v>
      </c>
    </row>
    <row r="691" spans="1:25" x14ac:dyDescent="0.25">
      <c r="A691" t="s">
        <v>229</v>
      </c>
      <c r="B691" s="1" t="s">
        <v>229</v>
      </c>
      <c r="C691" s="1" t="e">
        <v>#N/A</v>
      </c>
      <c r="D691" s="1" t="e">
        <v>#N/A</v>
      </c>
      <c r="E691" s="1" t="e">
        <v>#N/A</v>
      </c>
      <c r="F691" s="1" t="e">
        <v>#N/A</v>
      </c>
      <c r="G691" s="1" t="e">
        <v>#N/A</v>
      </c>
      <c r="H691" s="1" t="e">
        <v>#N/A</v>
      </c>
      <c r="I691" s="1" t="e">
        <v>#N/A</v>
      </c>
      <c r="J691" s="1" t="e">
        <v>#N/A</v>
      </c>
      <c r="K691" s="1" t="e">
        <v>#N/A</v>
      </c>
      <c r="L691" s="1" t="e">
        <v>#N/A</v>
      </c>
      <c r="M691" s="1" t="e">
        <v>#N/A</v>
      </c>
      <c r="N691" s="2" t="s">
        <v>229</v>
      </c>
      <c r="O691" s="2" t="s">
        <v>6270</v>
      </c>
      <c r="P691" s="2" t="s">
        <v>3295</v>
      </c>
      <c r="Q691" s="2">
        <v>32.4</v>
      </c>
      <c r="R691" s="2">
        <v>9.74</v>
      </c>
      <c r="S691" s="2" t="s">
        <v>860</v>
      </c>
      <c r="T691" s="2">
        <v>1</v>
      </c>
      <c r="U691" s="2">
        <v>3</v>
      </c>
      <c r="V691" s="2" t="s">
        <v>861</v>
      </c>
      <c r="W691" s="2" t="s">
        <v>882</v>
      </c>
      <c r="X691" s="2" t="s">
        <v>863</v>
      </c>
      <c r="Y691" s="2">
        <v>2026720.02</v>
      </c>
    </row>
    <row r="692" spans="1:25" x14ac:dyDescent="0.25">
      <c r="A692" t="s">
        <v>230</v>
      </c>
      <c r="B692" s="1" t="s">
        <v>230</v>
      </c>
      <c r="C692" s="1" t="e">
        <v>#N/A</v>
      </c>
      <c r="D692" s="1" t="e">
        <v>#N/A</v>
      </c>
      <c r="E692" s="1" t="e">
        <v>#N/A</v>
      </c>
      <c r="F692" s="1" t="e">
        <v>#N/A</v>
      </c>
      <c r="G692" s="1" t="e">
        <v>#N/A</v>
      </c>
      <c r="H692" s="1" t="e">
        <v>#N/A</v>
      </c>
      <c r="I692" s="1" t="e">
        <v>#N/A</v>
      </c>
      <c r="J692" s="1" t="e">
        <v>#N/A</v>
      </c>
      <c r="K692" s="1" t="e">
        <v>#N/A</v>
      </c>
      <c r="L692" s="1" t="e">
        <v>#N/A</v>
      </c>
      <c r="M692" s="1" t="e">
        <v>#N/A</v>
      </c>
      <c r="N692" s="2" t="s">
        <v>230</v>
      </c>
      <c r="O692" s="2" t="s">
        <v>6270</v>
      </c>
      <c r="P692" s="2" t="s">
        <v>3295</v>
      </c>
      <c r="Q692" s="2">
        <v>21.1</v>
      </c>
      <c r="R692" s="2">
        <v>8.14</v>
      </c>
      <c r="S692" s="2" t="s">
        <v>860</v>
      </c>
      <c r="T692" s="2">
        <v>1</v>
      </c>
      <c r="U692" s="2">
        <v>3</v>
      </c>
      <c r="V692" s="2" t="s">
        <v>861</v>
      </c>
      <c r="W692" s="2" t="s">
        <v>882</v>
      </c>
      <c r="X692" s="2" t="s">
        <v>863</v>
      </c>
      <c r="Y692" s="2">
        <v>3661483.1</v>
      </c>
    </row>
    <row r="693" spans="1:25" x14ac:dyDescent="0.25">
      <c r="A693" t="s">
        <v>231</v>
      </c>
      <c r="B693" s="1" t="s">
        <v>231</v>
      </c>
      <c r="C693" s="1" t="e">
        <v>#N/A</v>
      </c>
      <c r="D693" s="1" t="e">
        <v>#N/A</v>
      </c>
      <c r="E693" s="1" t="e">
        <v>#N/A</v>
      </c>
      <c r="F693" s="1" t="e">
        <v>#N/A</v>
      </c>
      <c r="G693" s="1" t="e">
        <v>#N/A</v>
      </c>
      <c r="H693" s="1" t="e">
        <v>#N/A</v>
      </c>
      <c r="I693" s="1" t="e">
        <v>#N/A</v>
      </c>
      <c r="J693" s="1" t="e">
        <v>#N/A</v>
      </c>
      <c r="K693" s="1" t="e">
        <v>#N/A</v>
      </c>
      <c r="L693" s="1" t="e">
        <v>#N/A</v>
      </c>
      <c r="M693" s="1" t="e">
        <v>#N/A</v>
      </c>
      <c r="N693" s="2" t="s">
        <v>231</v>
      </c>
      <c r="O693" s="2" t="s">
        <v>6270</v>
      </c>
      <c r="P693" s="2" t="s">
        <v>3295</v>
      </c>
      <c r="Q693" s="2">
        <v>26.6</v>
      </c>
      <c r="R693" s="2">
        <v>9.2899999999999991</v>
      </c>
      <c r="S693" s="2" t="s">
        <v>860</v>
      </c>
      <c r="T693" s="2">
        <v>2</v>
      </c>
      <c r="U693" s="2">
        <v>3</v>
      </c>
      <c r="V693" s="2" t="s">
        <v>861</v>
      </c>
      <c r="W693" s="2" t="s">
        <v>882</v>
      </c>
      <c r="X693" s="2" t="s">
        <v>863</v>
      </c>
      <c r="Y693" s="2">
        <v>2422614.2000000002</v>
      </c>
    </row>
    <row r="694" spans="1:25" x14ac:dyDescent="0.25">
      <c r="A694" t="s">
        <v>232</v>
      </c>
      <c r="B694" s="1" t="s">
        <v>232</v>
      </c>
      <c r="C694" s="1" t="e">
        <v>#N/A</v>
      </c>
      <c r="D694" s="1" t="e">
        <v>#N/A</v>
      </c>
      <c r="E694" s="1" t="e">
        <v>#N/A</v>
      </c>
      <c r="F694" s="1" t="e">
        <v>#N/A</v>
      </c>
      <c r="G694" s="1" t="e">
        <v>#N/A</v>
      </c>
      <c r="H694" s="1" t="e">
        <v>#N/A</v>
      </c>
      <c r="I694" s="1" t="e">
        <v>#N/A</v>
      </c>
      <c r="J694" s="1" t="e">
        <v>#N/A</v>
      </c>
      <c r="K694" s="1" t="e">
        <v>#N/A</v>
      </c>
      <c r="L694" s="1" t="e">
        <v>#N/A</v>
      </c>
      <c r="M694" s="1" t="e">
        <v>#N/A</v>
      </c>
      <c r="N694" s="2" t="s">
        <v>232</v>
      </c>
      <c r="O694" s="2" t="s">
        <v>6270</v>
      </c>
      <c r="P694" s="2" t="s">
        <v>3295</v>
      </c>
      <c r="Q694" s="2">
        <v>23.2</v>
      </c>
      <c r="R694" s="2">
        <v>10.220000000000001</v>
      </c>
      <c r="S694" s="2" t="s">
        <v>865</v>
      </c>
      <c r="T694" s="2">
        <v>1</v>
      </c>
      <c r="U694" s="2">
        <v>3</v>
      </c>
      <c r="V694" s="2" t="s">
        <v>861</v>
      </c>
      <c r="W694" s="2" t="s">
        <v>882</v>
      </c>
      <c r="X694" s="2" t="s">
        <v>863</v>
      </c>
      <c r="Y694" s="2" t="s">
        <v>844</v>
      </c>
    </row>
    <row r="695" spans="1:25" x14ac:dyDescent="0.25">
      <c r="A695" t="s">
        <v>233</v>
      </c>
      <c r="B695" s="1" t="s">
        <v>233</v>
      </c>
      <c r="C695" s="1" t="e">
        <v>#N/A</v>
      </c>
      <c r="D695" s="1" t="e">
        <v>#N/A</v>
      </c>
      <c r="E695" s="1" t="e">
        <v>#N/A</v>
      </c>
      <c r="F695" s="1" t="e">
        <v>#N/A</v>
      </c>
      <c r="G695" s="1" t="e">
        <v>#N/A</v>
      </c>
      <c r="H695" s="1" t="e">
        <v>#N/A</v>
      </c>
      <c r="I695" s="1" t="e">
        <v>#N/A</v>
      </c>
      <c r="J695" s="1" t="e">
        <v>#N/A</v>
      </c>
      <c r="K695" s="1" t="e">
        <v>#N/A</v>
      </c>
      <c r="L695" s="1" t="e">
        <v>#N/A</v>
      </c>
      <c r="M695" s="1" t="e">
        <v>#N/A</v>
      </c>
      <c r="N695" s="2" t="s">
        <v>233</v>
      </c>
      <c r="O695" s="2" t="s">
        <v>6270</v>
      </c>
      <c r="P695" s="2" t="s">
        <v>3295</v>
      </c>
      <c r="Q695" s="2">
        <v>26.5</v>
      </c>
      <c r="R695" s="2">
        <v>8.69</v>
      </c>
      <c r="S695" s="2" t="s">
        <v>860</v>
      </c>
      <c r="T695" s="2">
        <v>1</v>
      </c>
      <c r="U695" s="2">
        <v>3</v>
      </c>
      <c r="V695" s="2" t="s">
        <v>928</v>
      </c>
      <c r="W695" s="2" t="s">
        <v>882</v>
      </c>
      <c r="X695" s="2" t="s">
        <v>863</v>
      </c>
      <c r="Y695" s="2">
        <v>3340613.66</v>
      </c>
    </row>
    <row r="696" spans="1:25" x14ac:dyDescent="0.25">
      <c r="A696" t="s">
        <v>234</v>
      </c>
      <c r="B696" s="1" t="s">
        <v>234</v>
      </c>
      <c r="C696" s="1" t="s">
        <v>5134</v>
      </c>
      <c r="D696" s="1" t="s">
        <v>3295</v>
      </c>
      <c r="E696" s="1">
        <v>35.4</v>
      </c>
      <c r="F696" s="1">
        <v>31.46</v>
      </c>
      <c r="G696" s="1" t="s">
        <v>916</v>
      </c>
      <c r="H696" s="1">
        <v>1</v>
      </c>
      <c r="I696" s="1">
        <v>3</v>
      </c>
      <c r="J696" s="1" t="s">
        <v>928</v>
      </c>
      <c r="K696" s="1" t="s">
        <v>2142</v>
      </c>
      <c r="L696" s="1" t="s">
        <v>868</v>
      </c>
      <c r="M696" s="1">
        <v>3883605.76</v>
      </c>
      <c r="N696" s="2" t="s">
        <v>234</v>
      </c>
      <c r="O696" s="2" t="s">
        <v>5134</v>
      </c>
      <c r="P696" s="2" t="s">
        <v>3295</v>
      </c>
      <c r="Q696" s="2">
        <v>35.4</v>
      </c>
      <c r="R696" s="2">
        <v>31.46</v>
      </c>
      <c r="S696" s="2" t="s">
        <v>916</v>
      </c>
      <c r="T696" s="2">
        <v>1</v>
      </c>
      <c r="U696" s="2">
        <v>3</v>
      </c>
      <c r="V696" s="2" t="s">
        <v>928</v>
      </c>
      <c r="W696" s="2" t="s">
        <v>2142</v>
      </c>
      <c r="X696" s="2" t="s">
        <v>868</v>
      </c>
      <c r="Y696" s="2">
        <v>3883605.76</v>
      </c>
    </row>
    <row r="697" spans="1:25" x14ac:dyDescent="0.25">
      <c r="A697" t="s">
        <v>234</v>
      </c>
      <c r="B697" s="1" t="s">
        <v>234</v>
      </c>
      <c r="C697" s="1" t="s">
        <v>5134</v>
      </c>
      <c r="D697" s="1" t="s">
        <v>3295</v>
      </c>
      <c r="E697" s="1">
        <v>35.4</v>
      </c>
      <c r="F697" s="1">
        <v>31.46</v>
      </c>
      <c r="G697" s="1" t="s">
        <v>916</v>
      </c>
      <c r="H697" s="1">
        <v>1</v>
      </c>
      <c r="I697" s="1">
        <v>3</v>
      </c>
      <c r="J697" s="1" t="s">
        <v>928</v>
      </c>
      <c r="K697" s="1" t="s">
        <v>2142</v>
      </c>
      <c r="L697" s="1" t="s">
        <v>868</v>
      </c>
      <c r="M697" s="1">
        <v>3883605.76</v>
      </c>
      <c r="N697" s="2" t="s">
        <v>234</v>
      </c>
      <c r="O697" s="2" t="s">
        <v>5134</v>
      </c>
      <c r="P697" s="2" t="s">
        <v>3295</v>
      </c>
      <c r="Q697" s="2">
        <v>35.4</v>
      </c>
      <c r="R697" s="2">
        <v>31.46</v>
      </c>
      <c r="S697" s="2" t="s">
        <v>916</v>
      </c>
      <c r="T697" s="2">
        <v>1</v>
      </c>
      <c r="U697" s="2">
        <v>3</v>
      </c>
      <c r="V697" s="2" t="s">
        <v>928</v>
      </c>
      <c r="W697" s="2" t="s">
        <v>2142</v>
      </c>
      <c r="X697" s="2" t="s">
        <v>868</v>
      </c>
      <c r="Y697" s="2">
        <v>3883605.76</v>
      </c>
    </row>
    <row r="698" spans="1:25" x14ac:dyDescent="0.25">
      <c r="A698" t="s">
        <v>234</v>
      </c>
      <c r="B698" s="1" t="s">
        <v>234</v>
      </c>
      <c r="C698" s="1" t="s">
        <v>5134</v>
      </c>
      <c r="D698" s="1" t="s">
        <v>3295</v>
      </c>
      <c r="E698" s="1">
        <v>35.4</v>
      </c>
      <c r="F698" s="1">
        <v>31.46</v>
      </c>
      <c r="G698" s="1" t="s">
        <v>916</v>
      </c>
      <c r="H698" s="1">
        <v>1</v>
      </c>
      <c r="I698" s="1">
        <v>3</v>
      </c>
      <c r="J698" s="1" t="s">
        <v>928</v>
      </c>
      <c r="K698" s="1" t="s">
        <v>2142</v>
      </c>
      <c r="L698" s="1" t="s">
        <v>868</v>
      </c>
      <c r="M698" s="1">
        <v>3883605.76</v>
      </c>
      <c r="N698" s="2" t="s">
        <v>234</v>
      </c>
      <c r="O698" s="2" t="s">
        <v>5134</v>
      </c>
      <c r="P698" s="2" t="s">
        <v>3295</v>
      </c>
      <c r="Q698" s="2">
        <v>35.4</v>
      </c>
      <c r="R698" s="2">
        <v>31.46</v>
      </c>
      <c r="S698" s="2" t="s">
        <v>916</v>
      </c>
      <c r="T698" s="2">
        <v>1</v>
      </c>
      <c r="U698" s="2">
        <v>3</v>
      </c>
      <c r="V698" s="2" t="s">
        <v>928</v>
      </c>
      <c r="W698" s="2" t="s">
        <v>2142</v>
      </c>
      <c r="X698" s="2" t="s">
        <v>868</v>
      </c>
      <c r="Y698" s="2">
        <v>3883605.76</v>
      </c>
    </row>
    <row r="699" spans="1:25" x14ac:dyDescent="0.25">
      <c r="A699" t="s">
        <v>235</v>
      </c>
      <c r="B699" s="1" t="s">
        <v>235</v>
      </c>
      <c r="C699" s="1" t="e">
        <v>#N/A</v>
      </c>
      <c r="D699" s="1" t="e">
        <v>#N/A</v>
      </c>
      <c r="E699" s="1" t="e">
        <v>#N/A</v>
      </c>
      <c r="F699" s="1" t="e">
        <v>#N/A</v>
      </c>
      <c r="G699" s="1" t="e">
        <v>#N/A</v>
      </c>
      <c r="H699" s="1" t="e">
        <v>#N/A</v>
      </c>
      <c r="I699" s="1" t="e">
        <v>#N/A</v>
      </c>
      <c r="J699" s="1" t="e">
        <v>#N/A</v>
      </c>
      <c r="K699" s="1" t="e">
        <v>#N/A</v>
      </c>
      <c r="L699" s="1" t="e">
        <v>#N/A</v>
      </c>
      <c r="M699" s="1" t="e">
        <v>#N/A</v>
      </c>
      <c r="N699" s="2" t="s">
        <v>235</v>
      </c>
      <c r="O699" s="2" t="s">
        <v>9177</v>
      </c>
      <c r="P699" s="2" t="s">
        <v>9104</v>
      </c>
      <c r="Q699" s="2">
        <v>25.3</v>
      </c>
      <c r="R699" s="2">
        <v>286.58999999999997</v>
      </c>
      <c r="S699" s="2" t="s">
        <v>860</v>
      </c>
      <c r="T699" s="2">
        <v>1</v>
      </c>
      <c r="U699" s="2">
        <v>1</v>
      </c>
      <c r="V699" s="2" t="s">
        <v>861</v>
      </c>
      <c r="W699" s="2" t="s">
        <v>882</v>
      </c>
      <c r="X699" s="2" t="s">
        <v>863</v>
      </c>
      <c r="Y699" s="2">
        <v>5925872.3200000003</v>
      </c>
    </row>
    <row r="700" spans="1:25" x14ac:dyDescent="0.25">
      <c r="A700" t="s">
        <v>236</v>
      </c>
      <c r="B700" s="1" t="s">
        <v>236</v>
      </c>
      <c r="C700" s="1" t="s">
        <v>5534</v>
      </c>
      <c r="D700" s="1" t="s">
        <v>3295</v>
      </c>
      <c r="E700" s="1">
        <v>18.600000000000001</v>
      </c>
      <c r="F700" s="1">
        <v>35.299999999999997</v>
      </c>
      <c r="G700" s="1" t="s">
        <v>865</v>
      </c>
      <c r="H700" s="1">
        <v>1</v>
      </c>
      <c r="I700" s="1">
        <v>3</v>
      </c>
      <c r="J700" s="1" t="s">
        <v>928</v>
      </c>
      <c r="K700" s="1" t="s">
        <v>882</v>
      </c>
      <c r="L700" s="1" t="s">
        <v>863</v>
      </c>
      <c r="M700" s="1">
        <v>6824562.1200000001</v>
      </c>
      <c r="N700" s="2" t="s">
        <v>236</v>
      </c>
      <c r="O700" s="2" t="s">
        <v>5534</v>
      </c>
      <c r="P700" s="2" t="s">
        <v>3295</v>
      </c>
      <c r="Q700" s="2">
        <v>18.600000000000001</v>
      </c>
      <c r="R700" s="2">
        <v>35.299999999999997</v>
      </c>
      <c r="S700" s="2" t="s">
        <v>865</v>
      </c>
      <c r="T700" s="2">
        <v>1</v>
      </c>
      <c r="U700" s="2">
        <v>3</v>
      </c>
      <c r="V700" s="2" t="s">
        <v>928</v>
      </c>
      <c r="W700" s="2" t="s">
        <v>882</v>
      </c>
      <c r="X700" s="2" t="s">
        <v>863</v>
      </c>
      <c r="Y700" s="2">
        <v>6824562.1200000001</v>
      </c>
    </row>
    <row r="701" spans="1:25" x14ac:dyDescent="0.25">
      <c r="A701" t="s">
        <v>236</v>
      </c>
      <c r="B701" s="1" t="s">
        <v>236</v>
      </c>
      <c r="C701" s="1" t="s">
        <v>5534</v>
      </c>
      <c r="D701" s="1" t="s">
        <v>3295</v>
      </c>
      <c r="E701" s="1">
        <v>18.600000000000001</v>
      </c>
      <c r="F701" s="1">
        <v>35.299999999999997</v>
      </c>
      <c r="G701" s="1" t="s">
        <v>865</v>
      </c>
      <c r="H701" s="1">
        <v>1</v>
      </c>
      <c r="I701" s="1">
        <v>3</v>
      </c>
      <c r="J701" s="1" t="s">
        <v>928</v>
      </c>
      <c r="K701" s="1" t="s">
        <v>882</v>
      </c>
      <c r="L701" s="1" t="s">
        <v>863</v>
      </c>
      <c r="M701" s="1">
        <v>6824562.1200000001</v>
      </c>
      <c r="N701" s="2" t="s">
        <v>236</v>
      </c>
      <c r="O701" s="2" t="s">
        <v>5534</v>
      </c>
      <c r="P701" s="2" t="s">
        <v>3295</v>
      </c>
      <c r="Q701" s="2">
        <v>18.600000000000001</v>
      </c>
      <c r="R701" s="2">
        <v>35.299999999999997</v>
      </c>
      <c r="S701" s="2" t="s">
        <v>865</v>
      </c>
      <c r="T701" s="2">
        <v>1</v>
      </c>
      <c r="U701" s="2">
        <v>3</v>
      </c>
      <c r="V701" s="2" t="s">
        <v>928</v>
      </c>
      <c r="W701" s="2" t="s">
        <v>882</v>
      </c>
      <c r="X701" s="2" t="s">
        <v>863</v>
      </c>
      <c r="Y701" s="2">
        <v>6824562.1200000001</v>
      </c>
    </row>
    <row r="702" spans="1:25" x14ac:dyDescent="0.25">
      <c r="A702" t="s">
        <v>236</v>
      </c>
      <c r="B702" s="1" t="s">
        <v>236</v>
      </c>
      <c r="C702" s="1" t="s">
        <v>5534</v>
      </c>
      <c r="D702" s="1" t="s">
        <v>3295</v>
      </c>
      <c r="E702" s="1">
        <v>18.600000000000001</v>
      </c>
      <c r="F702" s="1">
        <v>35.299999999999997</v>
      </c>
      <c r="G702" s="1" t="s">
        <v>865</v>
      </c>
      <c r="H702" s="1">
        <v>1</v>
      </c>
      <c r="I702" s="1">
        <v>3</v>
      </c>
      <c r="J702" s="1" t="s">
        <v>928</v>
      </c>
      <c r="K702" s="1" t="s">
        <v>882</v>
      </c>
      <c r="L702" s="1" t="s">
        <v>863</v>
      </c>
      <c r="M702" s="1">
        <v>6824562.1200000001</v>
      </c>
      <c r="N702" s="2" t="s">
        <v>236</v>
      </c>
      <c r="O702" s="2" t="s">
        <v>5534</v>
      </c>
      <c r="P702" s="2" t="s">
        <v>3295</v>
      </c>
      <c r="Q702" s="2">
        <v>18.600000000000001</v>
      </c>
      <c r="R702" s="2">
        <v>35.299999999999997</v>
      </c>
      <c r="S702" s="2" t="s">
        <v>865</v>
      </c>
      <c r="T702" s="2">
        <v>1</v>
      </c>
      <c r="U702" s="2">
        <v>3</v>
      </c>
      <c r="V702" s="2" t="s">
        <v>928</v>
      </c>
      <c r="W702" s="2" t="s">
        <v>882</v>
      </c>
      <c r="X702" s="2" t="s">
        <v>863</v>
      </c>
      <c r="Y702" s="2">
        <v>6824562.1200000001</v>
      </c>
    </row>
    <row r="703" spans="1:25" x14ac:dyDescent="0.25">
      <c r="A703" t="s">
        <v>237</v>
      </c>
      <c r="B703" s="1" t="s">
        <v>237</v>
      </c>
      <c r="C703" s="1" t="s">
        <v>8399</v>
      </c>
      <c r="D703" s="1" t="s">
        <v>3295</v>
      </c>
      <c r="E703" s="1">
        <v>19.2</v>
      </c>
      <c r="F703" s="1">
        <v>12.7</v>
      </c>
      <c r="G703" s="1" t="s">
        <v>865</v>
      </c>
      <c r="H703" s="1">
        <v>1</v>
      </c>
      <c r="I703" s="1">
        <v>3</v>
      </c>
      <c r="J703" s="1" t="s">
        <v>861</v>
      </c>
      <c r="K703" s="1" t="s">
        <v>882</v>
      </c>
      <c r="L703" s="1" t="s">
        <v>863</v>
      </c>
      <c r="M703" s="1">
        <v>7110677.0199999996</v>
      </c>
      <c r="N703" s="2" t="s">
        <v>237</v>
      </c>
      <c r="O703" s="2" t="s">
        <v>8399</v>
      </c>
      <c r="P703" s="2" t="s">
        <v>3295</v>
      </c>
      <c r="Q703" s="2">
        <v>19.2</v>
      </c>
      <c r="R703" s="2">
        <v>12.7</v>
      </c>
      <c r="S703" s="2" t="s">
        <v>865</v>
      </c>
      <c r="T703" s="2">
        <v>1</v>
      </c>
      <c r="U703" s="2">
        <v>3</v>
      </c>
      <c r="V703" s="2" t="s">
        <v>861</v>
      </c>
      <c r="W703" s="2" t="s">
        <v>882</v>
      </c>
      <c r="X703" s="2" t="s">
        <v>863</v>
      </c>
      <c r="Y703" s="2">
        <v>7110677.0199999996</v>
      </c>
    </row>
    <row r="704" spans="1:25" x14ac:dyDescent="0.25">
      <c r="A704" t="s">
        <v>237</v>
      </c>
      <c r="B704" s="1" t="s">
        <v>237</v>
      </c>
      <c r="C704" s="1" t="s">
        <v>8399</v>
      </c>
      <c r="D704" s="1" t="s">
        <v>3295</v>
      </c>
      <c r="E704" s="1">
        <v>19.2</v>
      </c>
      <c r="F704" s="1">
        <v>12.7</v>
      </c>
      <c r="G704" s="1" t="s">
        <v>865</v>
      </c>
      <c r="H704" s="1">
        <v>1</v>
      </c>
      <c r="I704" s="1">
        <v>3</v>
      </c>
      <c r="J704" s="1" t="s">
        <v>861</v>
      </c>
      <c r="K704" s="1" t="s">
        <v>882</v>
      </c>
      <c r="L704" s="1" t="s">
        <v>863</v>
      </c>
      <c r="M704" s="1">
        <v>7110677.0199999996</v>
      </c>
      <c r="N704" s="2" t="s">
        <v>237</v>
      </c>
      <c r="O704" s="2" t="s">
        <v>8399</v>
      </c>
      <c r="P704" s="2" t="s">
        <v>3295</v>
      </c>
      <c r="Q704" s="2">
        <v>19.2</v>
      </c>
      <c r="R704" s="2">
        <v>12.7</v>
      </c>
      <c r="S704" s="2" t="s">
        <v>865</v>
      </c>
      <c r="T704" s="2">
        <v>1</v>
      </c>
      <c r="U704" s="2">
        <v>3</v>
      </c>
      <c r="V704" s="2" t="s">
        <v>861</v>
      </c>
      <c r="W704" s="2" t="s">
        <v>882</v>
      </c>
      <c r="X704" s="2" t="s">
        <v>863</v>
      </c>
      <c r="Y704" s="2">
        <v>7110677.0199999996</v>
      </c>
    </row>
    <row r="705" spans="1:25" x14ac:dyDescent="0.25">
      <c r="A705" t="s">
        <v>237</v>
      </c>
      <c r="B705" s="1" t="s">
        <v>237</v>
      </c>
      <c r="C705" s="1" t="s">
        <v>8399</v>
      </c>
      <c r="D705" s="1" t="s">
        <v>3295</v>
      </c>
      <c r="E705" s="1">
        <v>19.2</v>
      </c>
      <c r="F705" s="1">
        <v>12.7</v>
      </c>
      <c r="G705" s="1" t="s">
        <v>865</v>
      </c>
      <c r="H705" s="1">
        <v>1</v>
      </c>
      <c r="I705" s="1">
        <v>3</v>
      </c>
      <c r="J705" s="1" t="s">
        <v>861</v>
      </c>
      <c r="K705" s="1" t="s">
        <v>882</v>
      </c>
      <c r="L705" s="1" t="s">
        <v>863</v>
      </c>
      <c r="M705" s="1">
        <v>7110677.0199999996</v>
      </c>
      <c r="N705" s="2" t="s">
        <v>237</v>
      </c>
      <c r="O705" s="2" t="s">
        <v>8399</v>
      </c>
      <c r="P705" s="2" t="s">
        <v>3295</v>
      </c>
      <c r="Q705" s="2">
        <v>19.2</v>
      </c>
      <c r="R705" s="2">
        <v>12.7</v>
      </c>
      <c r="S705" s="2" t="s">
        <v>865</v>
      </c>
      <c r="T705" s="2">
        <v>1</v>
      </c>
      <c r="U705" s="2">
        <v>3</v>
      </c>
      <c r="V705" s="2" t="s">
        <v>861</v>
      </c>
      <c r="W705" s="2" t="s">
        <v>882</v>
      </c>
      <c r="X705" s="2" t="s">
        <v>863</v>
      </c>
      <c r="Y705" s="2">
        <v>7110677.0199999996</v>
      </c>
    </row>
    <row r="706" spans="1:25" x14ac:dyDescent="0.25">
      <c r="A706" t="s">
        <v>238</v>
      </c>
      <c r="B706" s="1" t="s">
        <v>238</v>
      </c>
      <c r="C706" s="1" t="s">
        <v>8399</v>
      </c>
      <c r="D706" s="1" t="s">
        <v>3295</v>
      </c>
      <c r="E706" s="1">
        <v>22.8</v>
      </c>
      <c r="F706" s="1">
        <v>10</v>
      </c>
      <c r="G706" s="1" t="s">
        <v>860</v>
      </c>
      <c r="H706" s="1">
        <v>1</v>
      </c>
      <c r="I706" s="1">
        <v>3</v>
      </c>
      <c r="J706" s="1" t="s">
        <v>861</v>
      </c>
      <c r="K706" s="1" t="s">
        <v>882</v>
      </c>
      <c r="L706" s="1" t="s">
        <v>863</v>
      </c>
      <c r="M706" s="1">
        <v>5753545.2400000002</v>
      </c>
      <c r="N706" s="2" t="s">
        <v>238</v>
      </c>
      <c r="O706" s="2" t="s">
        <v>8399</v>
      </c>
      <c r="P706" s="2" t="s">
        <v>3295</v>
      </c>
      <c r="Q706" s="2">
        <v>22.8</v>
      </c>
      <c r="R706" s="2">
        <v>10</v>
      </c>
      <c r="S706" s="2" t="s">
        <v>860</v>
      </c>
      <c r="T706" s="2">
        <v>1</v>
      </c>
      <c r="U706" s="2">
        <v>3</v>
      </c>
      <c r="V706" s="2" t="s">
        <v>861</v>
      </c>
      <c r="W706" s="2" t="s">
        <v>882</v>
      </c>
      <c r="X706" s="2" t="s">
        <v>863</v>
      </c>
      <c r="Y706" s="2">
        <v>5753545.2400000002</v>
      </c>
    </row>
    <row r="707" spans="1:25" x14ac:dyDescent="0.25">
      <c r="A707" t="s">
        <v>238</v>
      </c>
      <c r="B707" s="1" t="s">
        <v>238</v>
      </c>
      <c r="C707" s="1" t="s">
        <v>8399</v>
      </c>
      <c r="D707" s="1" t="s">
        <v>3295</v>
      </c>
      <c r="E707" s="1">
        <v>22.8</v>
      </c>
      <c r="F707" s="1">
        <v>10</v>
      </c>
      <c r="G707" s="1" t="s">
        <v>860</v>
      </c>
      <c r="H707" s="1">
        <v>1</v>
      </c>
      <c r="I707" s="1">
        <v>3</v>
      </c>
      <c r="J707" s="1" t="s">
        <v>861</v>
      </c>
      <c r="K707" s="1" t="s">
        <v>882</v>
      </c>
      <c r="L707" s="1" t="s">
        <v>863</v>
      </c>
      <c r="M707" s="1">
        <v>5753545.2400000002</v>
      </c>
      <c r="N707" s="2" t="s">
        <v>238</v>
      </c>
      <c r="O707" s="2" t="s">
        <v>8399</v>
      </c>
      <c r="P707" s="2" t="s">
        <v>3295</v>
      </c>
      <c r="Q707" s="2">
        <v>22.8</v>
      </c>
      <c r="R707" s="2">
        <v>10</v>
      </c>
      <c r="S707" s="2" t="s">
        <v>860</v>
      </c>
      <c r="T707" s="2">
        <v>1</v>
      </c>
      <c r="U707" s="2">
        <v>3</v>
      </c>
      <c r="V707" s="2" t="s">
        <v>861</v>
      </c>
      <c r="W707" s="2" t="s">
        <v>882</v>
      </c>
      <c r="X707" s="2" t="s">
        <v>863</v>
      </c>
      <c r="Y707" s="2">
        <v>5753545.2400000002</v>
      </c>
    </row>
    <row r="708" spans="1:25" x14ac:dyDescent="0.25">
      <c r="A708" t="s">
        <v>238</v>
      </c>
      <c r="B708" s="1" t="s">
        <v>238</v>
      </c>
      <c r="C708" s="1" t="s">
        <v>8399</v>
      </c>
      <c r="D708" s="1" t="s">
        <v>3295</v>
      </c>
      <c r="E708" s="1">
        <v>22.8</v>
      </c>
      <c r="F708" s="1">
        <v>10</v>
      </c>
      <c r="G708" s="1" t="s">
        <v>860</v>
      </c>
      <c r="H708" s="1">
        <v>1</v>
      </c>
      <c r="I708" s="1">
        <v>3</v>
      </c>
      <c r="J708" s="1" t="s">
        <v>861</v>
      </c>
      <c r="K708" s="1" t="s">
        <v>882</v>
      </c>
      <c r="L708" s="1" t="s">
        <v>863</v>
      </c>
      <c r="M708" s="1">
        <v>5753545.2400000002</v>
      </c>
      <c r="N708" s="2" t="s">
        <v>238</v>
      </c>
      <c r="O708" s="2" t="s">
        <v>8399</v>
      </c>
      <c r="P708" s="2" t="s">
        <v>3295</v>
      </c>
      <c r="Q708" s="2">
        <v>22.8</v>
      </c>
      <c r="R708" s="2">
        <v>10</v>
      </c>
      <c r="S708" s="2" t="s">
        <v>860</v>
      </c>
      <c r="T708" s="2">
        <v>1</v>
      </c>
      <c r="U708" s="2">
        <v>3</v>
      </c>
      <c r="V708" s="2" t="s">
        <v>861</v>
      </c>
      <c r="W708" s="2" t="s">
        <v>882</v>
      </c>
      <c r="X708" s="2" t="s">
        <v>863</v>
      </c>
      <c r="Y708" s="2">
        <v>5753545.2400000002</v>
      </c>
    </row>
    <row r="709" spans="1:25" x14ac:dyDescent="0.25">
      <c r="A709" t="s">
        <v>239</v>
      </c>
      <c r="B709" s="1" t="s">
        <v>239</v>
      </c>
      <c r="C709" s="1" t="s">
        <v>8399</v>
      </c>
      <c r="D709" s="1" t="s">
        <v>3295</v>
      </c>
      <c r="E709" s="1">
        <v>23.5</v>
      </c>
      <c r="F709" s="1">
        <v>13.39</v>
      </c>
      <c r="G709" s="1" t="s">
        <v>865</v>
      </c>
      <c r="H709" s="1">
        <v>2</v>
      </c>
      <c r="I709" s="1">
        <v>3</v>
      </c>
      <c r="J709" s="1" t="s">
        <v>861</v>
      </c>
      <c r="K709" s="1" t="s">
        <v>882</v>
      </c>
      <c r="L709" s="1" t="s">
        <v>863</v>
      </c>
      <c r="M709" s="1">
        <v>7301691.6100000003</v>
      </c>
      <c r="N709" s="2" t="s">
        <v>239</v>
      </c>
      <c r="O709" s="2" t="s">
        <v>8399</v>
      </c>
      <c r="P709" s="2" t="s">
        <v>3295</v>
      </c>
      <c r="Q709" s="2">
        <v>23.5</v>
      </c>
      <c r="R709" s="2">
        <v>13.39</v>
      </c>
      <c r="S709" s="2" t="s">
        <v>865</v>
      </c>
      <c r="T709" s="2">
        <v>2</v>
      </c>
      <c r="U709" s="2">
        <v>3</v>
      </c>
      <c r="V709" s="2" t="s">
        <v>861</v>
      </c>
      <c r="W709" s="2" t="s">
        <v>882</v>
      </c>
      <c r="X709" s="2" t="s">
        <v>863</v>
      </c>
      <c r="Y709" s="2">
        <v>7301691.6100000003</v>
      </c>
    </row>
    <row r="710" spans="1:25" x14ac:dyDescent="0.25">
      <c r="A710" t="s">
        <v>239</v>
      </c>
      <c r="B710" s="1" t="s">
        <v>239</v>
      </c>
      <c r="C710" s="1" t="s">
        <v>8399</v>
      </c>
      <c r="D710" s="1" t="s">
        <v>3295</v>
      </c>
      <c r="E710" s="1">
        <v>23.5</v>
      </c>
      <c r="F710" s="1">
        <v>13.39</v>
      </c>
      <c r="G710" s="1" t="s">
        <v>865</v>
      </c>
      <c r="H710" s="1">
        <v>2</v>
      </c>
      <c r="I710" s="1">
        <v>3</v>
      </c>
      <c r="J710" s="1" t="s">
        <v>861</v>
      </c>
      <c r="K710" s="1" t="s">
        <v>882</v>
      </c>
      <c r="L710" s="1" t="s">
        <v>863</v>
      </c>
      <c r="M710" s="1">
        <v>7301691.6100000003</v>
      </c>
      <c r="N710" s="2" t="s">
        <v>239</v>
      </c>
      <c r="O710" s="2" t="s">
        <v>8399</v>
      </c>
      <c r="P710" s="2" t="s">
        <v>3295</v>
      </c>
      <c r="Q710" s="2">
        <v>23.5</v>
      </c>
      <c r="R710" s="2">
        <v>13.39</v>
      </c>
      <c r="S710" s="2" t="s">
        <v>865</v>
      </c>
      <c r="T710" s="2">
        <v>2</v>
      </c>
      <c r="U710" s="2">
        <v>3</v>
      </c>
      <c r="V710" s="2" t="s">
        <v>861</v>
      </c>
      <c r="W710" s="2" t="s">
        <v>882</v>
      </c>
      <c r="X710" s="2" t="s">
        <v>863</v>
      </c>
      <c r="Y710" s="2">
        <v>7301691.6100000003</v>
      </c>
    </row>
    <row r="711" spans="1:25" x14ac:dyDescent="0.25">
      <c r="A711" t="s">
        <v>239</v>
      </c>
      <c r="B711" s="1" t="s">
        <v>239</v>
      </c>
      <c r="C711" s="1" t="s">
        <v>8399</v>
      </c>
      <c r="D711" s="1" t="s">
        <v>3295</v>
      </c>
      <c r="E711" s="1">
        <v>23.5</v>
      </c>
      <c r="F711" s="1">
        <v>13.39</v>
      </c>
      <c r="G711" s="1" t="s">
        <v>865</v>
      </c>
      <c r="H711" s="1">
        <v>2</v>
      </c>
      <c r="I711" s="1">
        <v>3</v>
      </c>
      <c r="J711" s="1" t="s">
        <v>861</v>
      </c>
      <c r="K711" s="1" t="s">
        <v>882</v>
      </c>
      <c r="L711" s="1" t="s">
        <v>863</v>
      </c>
      <c r="M711" s="1">
        <v>7301691.6100000003</v>
      </c>
      <c r="N711" s="2" t="s">
        <v>239</v>
      </c>
      <c r="O711" s="2" t="s">
        <v>8399</v>
      </c>
      <c r="P711" s="2" t="s">
        <v>3295</v>
      </c>
      <c r="Q711" s="2">
        <v>23.5</v>
      </c>
      <c r="R711" s="2">
        <v>13.39</v>
      </c>
      <c r="S711" s="2" t="s">
        <v>865</v>
      </c>
      <c r="T711" s="2">
        <v>2</v>
      </c>
      <c r="U711" s="2">
        <v>3</v>
      </c>
      <c r="V711" s="2" t="s">
        <v>861</v>
      </c>
      <c r="W711" s="2" t="s">
        <v>882</v>
      </c>
      <c r="X711" s="2" t="s">
        <v>863</v>
      </c>
      <c r="Y711" s="2">
        <v>7301691.6100000003</v>
      </c>
    </row>
    <row r="712" spans="1:25" x14ac:dyDescent="0.25">
      <c r="A712" t="s">
        <v>240</v>
      </c>
      <c r="B712" s="1" t="s">
        <v>240</v>
      </c>
      <c r="C712" s="1" t="s">
        <v>8399</v>
      </c>
      <c r="D712" s="1" t="s">
        <v>3295</v>
      </c>
      <c r="E712" s="1">
        <v>27.5</v>
      </c>
      <c r="F712" s="1">
        <v>12.6</v>
      </c>
      <c r="G712" s="1" t="s">
        <v>860</v>
      </c>
      <c r="H712" s="1">
        <v>2</v>
      </c>
      <c r="I712" s="1">
        <v>3</v>
      </c>
      <c r="J712" s="1" t="s">
        <v>861</v>
      </c>
      <c r="K712" s="1" t="s">
        <v>882</v>
      </c>
      <c r="L712" s="1" t="s">
        <v>863</v>
      </c>
      <c r="M712" s="1">
        <v>3006134.68</v>
      </c>
      <c r="N712" s="2" t="s">
        <v>240</v>
      </c>
      <c r="O712" s="2" t="s">
        <v>8399</v>
      </c>
      <c r="P712" s="2" t="s">
        <v>3295</v>
      </c>
      <c r="Q712" s="2">
        <v>27.5</v>
      </c>
      <c r="R712" s="2">
        <v>12.6</v>
      </c>
      <c r="S712" s="2" t="s">
        <v>860</v>
      </c>
      <c r="T712" s="2">
        <v>2</v>
      </c>
      <c r="U712" s="2">
        <v>3</v>
      </c>
      <c r="V712" s="2" t="s">
        <v>861</v>
      </c>
      <c r="W712" s="2" t="s">
        <v>882</v>
      </c>
      <c r="X712" s="2" t="s">
        <v>863</v>
      </c>
      <c r="Y712" s="2">
        <v>3006134.68</v>
      </c>
    </row>
    <row r="713" spans="1:25" x14ac:dyDescent="0.25">
      <c r="A713" t="s">
        <v>240</v>
      </c>
      <c r="B713" s="1" t="s">
        <v>240</v>
      </c>
      <c r="C713" s="1" t="s">
        <v>8399</v>
      </c>
      <c r="D713" s="1" t="s">
        <v>3295</v>
      </c>
      <c r="E713" s="1">
        <v>27.5</v>
      </c>
      <c r="F713" s="1">
        <v>12.6</v>
      </c>
      <c r="G713" s="1" t="s">
        <v>860</v>
      </c>
      <c r="H713" s="1">
        <v>2</v>
      </c>
      <c r="I713" s="1">
        <v>3</v>
      </c>
      <c r="J713" s="1" t="s">
        <v>861</v>
      </c>
      <c r="K713" s="1" t="s">
        <v>882</v>
      </c>
      <c r="L713" s="1" t="s">
        <v>863</v>
      </c>
      <c r="M713" s="1">
        <v>3006134.68</v>
      </c>
      <c r="N713" s="2" t="s">
        <v>240</v>
      </c>
      <c r="O713" s="2" t="s">
        <v>8399</v>
      </c>
      <c r="P713" s="2" t="s">
        <v>3295</v>
      </c>
      <c r="Q713" s="2">
        <v>27.5</v>
      </c>
      <c r="R713" s="2">
        <v>12.6</v>
      </c>
      <c r="S713" s="2" t="s">
        <v>860</v>
      </c>
      <c r="T713" s="2">
        <v>2</v>
      </c>
      <c r="U713" s="2">
        <v>3</v>
      </c>
      <c r="V713" s="2" t="s">
        <v>861</v>
      </c>
      <c r="W713" s="2" t="s">
        <v>882</v>
      </c>
      <c r="X713" s="2" t="s">
        <v>863</v>
      </c>
      <c r="Y713" s="2">
        <v>3006134.68</v>
      </c>
    </row>
    <row r="714" spans="1:25" x14ac:dyDescent="0.25">
      <c r="A714" t="s">
        <v>240</v>
      </c>
      <c r="B714" s="1" t="s">
        <v>240</v>
      </c>
      <c r="C714" s="1" t="s">
        <v>8399</v>
      </c>
      <c r="D714" s="1" t="s">
        <v>3295</v>
      </c>
      <c r="E714" s="1">
        <v>27.5</v>
      </c>
      <c r="F714" s="1">
        <v>12.6</v>
      </c>
      <c r="G714" s="1" t="s">
        <v>860</v>
      </c>
      <c r="H714" s="1">
        <v>2</v>
      </c>
      <c r="I714" s="1">
        <v>3</v>
      </c>
      <c r="J714" s="1" t="s">
        <v>861</v>
      </c>
      <c r="K714" s="1" t="s">
        <v>882</v>
      </c>
      <c r="L714" s="1" t="s">
        <v>863</v>
      </c>
      <c r="M714" s="1">
        <v>3006134.68</v>
      </c>
      <c r="N714" s="2" t="s">
        <v>240</v>
      </c>
      <c r="O714" s="2" t="s">
        <v>8399</v>
      </c>
      <c r="P714" s="2" t="s">
        <v>3295</v>
      </c>
      <c r="Q714" s="2">
        <v>27.5</v>
      </c>
      <c r="R714" s="2">
        <v>12.6</v>
      </c>
      <c r="S714" s="2" t="s">
        <v>860</v>
      </c>
      <c r="T714" s="2">
        <v>2</v>
      </c>
      <c r="U714" s="2">
        <v>3</v>
      </c>
      <c r="V714" s="2" t="s">
        <v>861</v>
      </c>
      <c r="W714" s="2" t="s">
        <v>882</v>
      </c>
      <c r="X714" s="2" t="s">
        <v>863</v>
      </c>
      <c r="Y714" s="2">
        <v>3006134.68</v>
      </c>
    </row>
    <row r="715" spans="1:25" x14ac:dyDescent="0.25">
      <c r="A715" t="s">
        <v>241</v>
      </c>
      <c r="B715" s="1" t="s">
        <v>241</v>
      </c>
      <c r="C715" s="1" t="s">
        <v>2761</v>
      </c>
      <c r="D715" s="1" t="s">
        <v>2762</v>
      </c>
      <c r="E715" s="1">
        <v>43.7</v>
      </c>
      <c r="F715" s="1">
        <v>114.61</v>
      </c>
      <c r="G715" s="1" t="s">
        <v>916</v>
      </c>
      <c r="H715" s="1">
        <v>3</v>
      </c>
      <c r="I715" s="1">
        <v>3</v>
      </c>
      <c r="J715" s="1" t="s">
        <v>861</v>
      </c>
      <c r="K715" s="1" t="s">
        <v>928</v>
      </c>
      <c r="L715" s="1" t="s">
        <v>863</v>
      </c>
      <c r="M715" s="1">
        <v>26638648.91</v>
      </c>
      <c r="N715" s="2" t="s">
        <v>241</v>
      </c>
      <c r="O715" s="2" t="s">
        <v>2761</v>
      </c>
      <c r="P715" s="2" t="s">
        <v>2762</v>
      </c>
      <c r="Q715" s="2">
        <v>43.7</v>
      </c>
      <c r="R715" s="2">
        <v>114.61</v>
      </c>
      <c r="S715" s="2" t="s">
        <v>916</v>
      </c>
      <c r="T715" s="2">
        <v>3</v>
      </c>
      <c r="U715" s="2">
        <v>3</v>
      </c>
      <c r="V715" s="2" t="s">
        <v>861</v>
      </c>
      <c r="W715" s="2" t="s">
        <v>928</v>
      </c>
      <c r="X715" s="2" t="s">
        <v>863</v>
      </c>
      <c r="Y715" s="2">
        <v>26638648.91</v>
      </c>
    </row>
    <row r="716" spans="1:25" x14ac:dyDescent="0.25">
      <c r="A716" t="s">
        <v>241</v>
      </c>
      <c r="B716" s="1" t="s">
        <v>241</v>
      </c>
      <c r="C716" s="1" t="s">
        <v>2761</v>
      </c>
      <c r="D716" s="1" t="s">
        <v>2762</v>
      </c>
      <c r="E716" s="1">
        <v>43.7</v>
      </c>
      <c r="F716" s="1">
        <v>114.61</v>
      </c>
      <c r="G716" s="1" t="s">
        <v>916</v>
      </c>
      <c r="H716" s="1">
        <v>3</v>
      </c>
      <c r="I716" s="1">
        <v>3</v>
      </c>
      <c r="J716" s="1" t="s">
        <v>861</v>
      </c>
      <c r="K716" s="1" t="s">
        <v>928</v>
      </c>
      <c r="L716" s="1" t="s">
        <v>863</v>
      </c>
      <c r="M716" s="1">
        <v>26638648.91</v>
      </c>
      <c r="N716" s="2" t="s">
        <v>241</v>
      </c>
      <c r="O716" s="2" t="s">
        <v>2761</v>
      </c>
      <c r="P716" s="2" t="s">
        <v>2762</v>
      </c>
      <c r="Q716" s="2">
        <v>43.7</v>
      </c>
      <c r="R716" s="2">
        <v>114.61</v>
      </c>
      <c r="S716" s="2" t="s">
        <v>916</v>
      </c>
      <c r="T716" s="2">
        <v>3</v>
      </c>
      <c r="U716" s="2">
        <v>3</v>
      </c>
      <c r="V716" s="2" t="s">
        <v>861</v>
      </c>
      <c r="W716" s="2" t="s">
        <v>928</v>
      </c>
      <c r="X716" s="2" t="s">
        <v>863</v>
      </c>
      <c r="Y716" s="2">
        <v>26638648.91</v>
      </c>
    </row>
    <row r="717" spans="1:25" x14ac:dyDescent="0.25">
      <c r="A717" t="s">
        <v>241</v>
      </c>
      <c r="B717" s="1" t="s">
        <v>241</v>
      </c>
      <c r="C717" s="1" t="s">
        <v>2761</v>
      </c>
      <c r="D717" s="1" t="s">
        <v>2762</v>
      </c>
      <c r="E717" s="1">
        <v>43.7</v>
      </c>
      <c r="F717" s="1">
        <v>114.61</v>
      </c>
      <c r="G717" s="1" t="s">
        <v>916</v>
      </c>
      <c r="H717" s="1">
        <v>3</v>
      </c>
      <c r="I717" s="1">
        <v>3</v>
      </c>
      <c r="J717" s="1" t="s">
        <v>861</v>
      </c>
      <c r="K717" s="1" t="s">
        <v>928</v>
      </c>
      <c r="L717" s="1" t="s">
        <v>863</v>
      </c>
      <c r="M717" s="1">
        <v>26638648.91</v>
      </c>
      <c r="N717" s="2" t="s">
        <v>241</v>
      </c>
      <c r="O717" s="2" t="s">
        <v>2761</v>
      </c>
      <c r="P717" s="2" t="s">
        <v>2762</v>
      </c>
      <c r="Q717" s="2">
        <v>43.7</v>
      </c>
      <c r="R717" s="2">
        <v>114.61</v>
      </c>
      <c r="S717" s="2" t="s">
        <v>916</v>
      </c>
      <c r="T717" s="2">
        <v>3</v>
      </c>
      <c r="U717" s="2">
        <v>3</v>
      </c>
      <c r="V717" s="2" t="s">
        <v>861</v>
      </c>
      <c r="W717" s="2" t="s">
        <v>928</v>
      </c>
      <c r="X717" s="2" t="s">
        <v>863</v>
      </c>
      <c r="Y717" s="2">
        <v>26638648.91</v>
      </c>
    </row>
    <row r="718" spans="1:25" x14ac:dyDescent="0.25">
      <c r="A718" t="s">
        <v>242</v>
      </c>
      <c r="B718" s="1" t="s">
        <v>242</v>
      </c>
      <c r="C718" s="1" t="s">
        <v>6270</v>
      </c>
      <c r="D718" s="1" t="s">
        <v>3295</v>
      </c>
      <c r="E718" s="1">
        <v>16.100000000000001</v>
      </c>
      <c r="F718" s="1">
        <v>9.5399999999999991</v>
      </c>
      <c r="G718" s="1" t="s">
        <v>918</v>
      </c>
      <c r="H718" s="1">
        <v>1</v>
      </c>
      <c r="I718" s="1">
        <v>3</v>
      </c>
      <c r="J718" s="1" t="s">
        <v>861</v>
      </c>
      <c r="K718" s="1" t="s">
        <v>882</v>
      </c>
      <c r="L718" s="1" t="s">
        <v>863</v>
      </c>
      <c r="M718" s="1">
        <v>12826786.25</v>
      </c>
      <c r="N718" s="2" t="s">
        <v>242</v>
      </c>
      <c r="O718" s="2" t="s">
        <v>6270</v>
      </c>
      <c r="P718" s="2" t="s">
        <v>3295</v>
      </c>
      <c r="Q718" s="2">
        <v>16.100000000000001</v>
      </c>
      <c r="R718" s="2">
        <v>9.5399999999999991</v>
      </c>
      <c r="S718" s="2" t="s">
        <v>918</v>
      </c>
      <c r="T718" s="2">
        <v>1</v>
      </c>
      <c r="U718" s="2">
        <v>3</v>
      </c>
      <c r="V718" s="2" t="s">
        <v>861</v>
      </c>
      <c r="W718" s="2" t="s">
        <v>882</v>
      </c>
      <c r="X718" s="2" t="s">
        <v>863</v>
      </c>
      <c r="Y718" s="2">
        <v>12826786.25</v>
      </c>
    </row>
    <row r="719" spans="1:25" x14ac:dyDescent="0.25">
      <c r="A719" t="s">
        <v>242</v>
      </c>
      <c r="B719" s="1" t="s">
        <v>242</v>
      </c>
      <c r="C719" s="1" t="s">
        <v>6270</v>
      </c>
      <c r="D719" s="1" t="s">
        <v>3295</v>
      </c>
      <c r="E719" s="1">
        <v>16.100000000000001</v>
      </c>
      <c r="F719" s="1">
        <v>9.5399999999999991</v>
      </c>
      <c r="G719" s="1" t="s">
        <v>918</v>
      </c>
      <c r="H719" s="1">
        <v>1</v>
      </c>
      <c r="I719" s="1">
        <v>3</v>
      </c>
      <c r="J719" s="1" t="s">
        <v>861</v>
      </c>
      <c r="K719" s="1" t="s">
        <v>882</v>
      </c>
      <c r="L719" s="1" t="s">
        <v>863</v>
      </c>
      <c r="M719" s="1">
        <v>12826786.25</v>
      </c>
      <c r="N719" s="2" t="s">
        <v>242</v>
      </c>
      <c r="O719" s="2" t="s">
        <v>6270</v>
      </c>
      <c r="P719" s="2" t="s">
        <v>3295</v>
      </c>
      <c r="Q719" s="2">
        <v>16.100000000000001</v>
      </c>
      <c r="R719" s="2">
        <v>9.5399999999999991</v>
      </c>
      <c r="S719" s="2" t="s">
        <v>918</v>
      </c>
      <c r="T719" s="2">
        <v>1</v>
      </c>
      <c r="U719" s="2">
        <v>3</v>
      </c>
      <c r="V719" s="2" t="s">
        <v>861</v>
      </c>
      <c r="W719" s="2" t="s">
        <v>882</v>
      </c>
      <c r="X719" s="2" t="s">
        <v>863</v>
      </c>
      <c r="Y719" s="2">
        <v>12826786.25</v>
      </c>
    </row>
    <row r="720" spans="1:25" x14ac:dyDescent="0.25">
      <c r="A720" t="s">
        <v>242</v>
      </c>
      <c r="B720" s="1" t="s">
        <v>242</v>
      </c>
      <c r="C720" s="1" t="s">
        <v>6270</v>
      </c>
      <c r="D720" s="1" t="s">
        <v>3295</v>
      </c>
      <c r="E720" s="1">
        <v>16.100000000000001</v>
      </c>
      <c r="F720" s="1">
        <v>9.5399999999999991</v>
      </c>
      <c r="G720" s="1" t="s">
        <v>918</v>
      </c>
      <c r="H720" s="1">
        <v>1</v>
      </c>
      <c r="I720" s="1">
        <v>3</v>
      </c>
      <c r="J720" s="1" t="s">
        <v>861</v>
      </c>
      <c r="K720" s="1" t="s">
        <v>882</v>
      </c>
      <c r="L720" s="1" t="s">
        <v>863</v>
      </c>
      <c r="M720" s="1">
        <v>12826786.25</v>
      </c>
      <c r="N720" s="2" t="s">
        <v>242</v>
      </c>
      <c r="O720" s="2" t="s">
        <v>6270</v>
      </c>
      <c r="P720" s="2" t="s">
        <v>3295</v>
      </c>
      <c r="Q720" s="2">
        <v>16.100000000000001</v>
      </c>
      <c r="R720" s="2">
        <v>9.5399999999999991</v>
      </c>
      <c r="S720" s="2" t="s">
        <v>918</v>
      </c>
      <c r="T720" s="2">
        <v>1</v>
      </c>
      <c r="U720" s="2">
        <v>3</v>
      </c>
      <c r="V720" s="2" t="s">
        <v>861</v>
      </c>
      <c r="W720" s="2" t="s">
        <v>882</v>
      </c>
      <c r="X720" s="2" t="s">
        <v>863</v>
      </c>
      <c r="Y720" s="2">
        <v>12826786.25</v>
      </c>
    </row>
    <row r="721" spans="1:25" x14ac:dyDescent="0.25">
      <c r="A721" t="s">
        <v>243</v>
      </c>
      <c r="B721" s="1" t="s">
        <v>243</v>
      </c>
      <c r="C721" s="1" t="s">
        <v>8244</v>
      </c>
      <c r="D721" s="1" t="s">
        <v>3295</v>
      </c>
      <c r="E721" s="1">
        <v>26.9</v>
      </c>
      <c r="F721" s="1">
        <v>50.09</v>
      </c>
      <c r="G721" s="1" t="s">
        <v>860</v>
      </c>
      <c r="H721" s="1">
        <v>1</v>
      </c>
      <c r="I721" s="1">
        <v>3</v>
      </c>
      <c r="J721" s="1" t="s">
        <v>928</v>
      </c>
      <c r="K721" s="1" t="s">
        <v>882</v>
      </c>
      <c r="L721" s="1" t="s">
        <v>868</v>
      </c>
      <c r="M721" s="1">
        <v>3494414.7</v>
      </c>
      <c r="N721" s="2" t="s">
        <v>243</v>
      </c>
      <c r="O721" s="2" t="s">
        <v>8244</v>
      </c>
      <c r="P721" s="2" t="s">
        <v>3295</v>
      </c>
      <c r="Q721" s="2">
        <v>26.9</v>
      </c>
      <c r="R721" s="2">
        <v>50.09</v>
      </c>
      <c r="S721" s="2" t="s">
        <v>860</v>
      </c>
      <c r="T721" s="2">
        <v>1</v>
      </c>
      <c r="U721" s="2">
        <v>3</v>
      </c>
      <c r="V721" s="2" t="s">
        <v>928</v>
      </c>
      <c r="W721" s="2" t="s">
        <v>882</v>
      </c>
      <c r="X721" s="2" t="s">
        <v>868</v>
      </c>
      <c r="Y721" s="2">
        <v>3494414.7</v>
      </c>
    </row>
    <row r="722" spans="1:25" x14ac:dyDescent="0.25">
      <c r="A722" t="s">
        <v>243</v>
      </c>
      <c r="B722" s="1" t="s">
        <v>243</v>
      </c>
      <c r="C722" s="1" t="s">
        <v>8244</v>
      </c>
      <c r="D722" s="1" t="s">
        <v>3295</v>
      </c>
      <c r="E722" s="1">
        <v>26.9</v>
      </c>
      <c r="F722" s="1">
        <v>50.09</v>
      </c>
      <c r="G722" s="1" t="s">
        <v>860</v>
      </c>
      <c r="H722" s="1">
        <v>1</v>
      </c>
      <c r="I722" s="1">
        <v>3</v>
      </c>
      <c r="J722" s="1" t="s">
        <v>928</v>
      </c>
      <c r="K722" s="1" t="s">
        <v>882</v>
      </c>
      <c r="L722" s="1" t="s">
        <v>868</v>
      </c>
      <c r="M722" s="1">
        <v>3494414.7</v>
      </c>
      <c r="N722" s="2" t="s">
        <v>243</v>
      </c>
      <c r="O722" s="2" t="s">
        <v>8244</v>
      </c>
      <c r="P722" s="2" t="s">
        <v>3295</v>
      </c>
      <c r="Q722" s="2">
        <v>26.9</v>
      </c>
      <c r="R722" s="2">
        <v>50.09</v>
      </c>
      <c r="S722" s="2" t="s">
        <v>860</v>
      </c>
      <c r="T722" s="2">
        <v>1</v>
      </c>
      <c r="U722" s="2">
        <v>3</v>
      </c>
      <c r="V722" s="2" t="s">
        <v>928</v>
      </c>
      <c r="W722" s="2" t="s">
        <v>882</v>
      </c>
      <c r="X722" s="2" t="s">
        <v>868</v>
      </c>
      <c r="Y722" s="2">
        <v>3494414.7</v>
      </c>
    </row>
    <row r="723" spans="1:25" x14ac:dyDescent="0.25">
      <c r="A723" t="s">
        <v>243</v>
      </c>
      <c r="B723" s="1" t="s">
        <v>243</v>
      </c>
      <c r="C723" s="1" t="s">
        <v>8244</v>
      </c>
      <c r="D723" s="1" t="s">
        <v>3295</v>
      </c>
      <c r="E723" s="1">
        <v>26.9</v>
      </c>
      <c r="F723" s="1">
        <v>50.09</v>
      </c>
      <c r="G723" s="1" t="s">
        <v>860</v>
      </c>
      <c r="H723" s="1">
        <v>1</v>
      </c>
      <c r="I723" s="1">
        <v>3</v>
      </c>
      <c r="J723" s="1" t="s">
        <v>928</v>
      </c>
      <c r="K723" s="1" t="s">
        <v>882</v>
      </c>
      <c r="L723" s="1" t="s">
        <v>868</v>
      </c>
      <c r="M723" s="1">
        <v>3494414.7</v>
      </c>
      <c r="N723" s="2" t="s">
        <v>243</v>
      </c>
      <c r="O723" s="2" t="s">
        <v>8244</v>
      </c>
      <c r="P723" s="2" t="s">
        <v>3295</v>
      </c>
      <c r="Q723" s="2">
        <v>26.9</v>
      </c>
      <c r="R723" s="2">
        <v>50.09</v>
      </c>
      <c r="S723" s="2" t="s">
        <v>860</v>
      </c>
      <c r="T723" s="2">
        <v>1</v>
      </c>
      <c r="U723" s="2">
        <v>3</v>
      </c>
      <c r="V723" s="2" t="s">
        <v>928</v>
      </c>
      <c r="W723" s="2" t="s">
        <v>882</v>
      </c>
      <c r="X723" s="2" t="s">
        <v>868</v>
      </c>
      <c r="Y723" s="2">
        <v>3494414.7</v>
      </c>
    </row>
    <row r="724" spans="1:25" x14ac:dyDescent="0.25">
      <c r="A724" t="s">
        <v>244</v>
      </c>
      <c r="B724" s="1" t="s">
        <v>244</v>
      </c>
      <c r="C724" s="1" t="s">
        <v>5134</v>
      </c>
      <c r="D724" s="1" t="s">
        <v>3295</v>
      </c>
      <c r="E724" s="1">
        <v>27.4</v>
      </c>
      <c r="F724" s="1">
        <v>32.83</v>
      </c>
      <c r="G724" s="1" t="s">
        <v>860</v>
      </c>
      <c r="H724" s="1">
        <v>1</v>
      </c>
      <c r="I724" s="1">
        <v>3</v>
      </c>
      <c r="J724" s="1" t="s">
        <v>928</v>
      </c>
      <c r="K724" s="1" t="s">
        <v>882</v>
      </c>
      <c r="L724" s="1" t="s">
        <v>863</v>
      </c>
      <c r="M724" s="1">
        <v>4604558.6399999997</v>
      </c>
      <c r="N724" s="2" t="s">
        <v>244</v>
      </c>
      <c r="O724" s="2" t="s">
        <v>5134</v>
      </c>
      <c r="P724" s="2" t="s">
        <v>3295</v>
      </c>
      <c r="Q724" s="2">
        <v>27.4</v>
      </c>
      <c r="R724" s="2">
        <v>32.83</v>
      </c>
      <c r="S724" s="2" t="s">
        <v>860</v>
      </c>
      <c r="T724" s="2">
        <v>1</v>
      </c>
      <c r="U724" s="2">
        <v>3</v>
      </c>
      <c r="V724" s="2" t="s">
        <v>928</v>
      </c>
      <c r="W724" s="2" t="s">
        <v>882</v>
      </c>
      <c r="X724" s="2" t="s">
        <v>863</v>
      </c>
      <c r="Y724" s="2">
        <v>4604558.6399999997</v>
      </c>
    </row>
    <row r="725" spans="1:25" x14ac:dyDescent="0.25">
      <c r="A725" t="s">
        <v>244</v>
      </c>
      <c r="B725" s="1" t="s">
        <v>244</v>
      </c>
      <c r="C725" s="1" t="s">
        <v>5134</v>
      </c>
      <c r="D725" s="1" t="s">
        <v>3295</v>
      </c>
      <c r="E725" s="1">
        <v>27.4</v>
      </c>
      <c r="F725" s="1">
        <v>32.83</v>
      </c>
      <c r="G725" s="1" t="s">
        <v>860</v>
      </c>
      <c r="H725" s="1">
        <v>1</v>
      </c>
      <c r="I725" s="1">
        <v>3</v>
      </c>
      <c r="J725" s="1" t="s">
        <v>928</v>
      </c>
      <c r="K725" s="1" t="s">
        <v>882</v>
      </c>
      <c r="L725" s="1" t="s">
        <v>863</v>
      </c>
      <c r="M725" s="1">
        <v>4604558.6399999997</v>
      </c>
      <c r="N725" s="2" t="s">
        <v>244</v>
      </c>
      <c r="O725" s="2" t="s">
        <v>5134</v>
      </c>
      <c r="P725" s="2" t="s">
        <v>3295</v>
      </c>
      <c r="Q725" s="2">
        <v>27.4</v>
      </c>
      <c r="R725" s="2">
        <v>32.83</v>
      </c>
      <c r="S725" s="2" t="s">
        <v>860</v>
      </c>
      <c r="T725" s="2">
        <v>1</v>
      </c>
      <c r="U725" s="2">
        <v>3</v>
      </c>
      <c r="V725" s="2" t="s">
        <v>928</v>
      </c>
      <c r="W725" s="2" t="s">
        <v>882</v>
      </c>
      <c r="X725" s="2" t="s">
        <v>863</v>
      </c>
      <c r="Y725" s="2">
        <v>4604558.6399999997</v>
      </c>
    </row>
    <row r="726" spans="1:25" x14ac:dyDescent="0.25">
      <c r="A726" t="s">
        <v>244</v>
      </c>
      <c r="B726" s="1" t="s">
        <v>244</v>
      </c>
      <c r="C726" s="1" t="s">
        <v>5134</v>
      </c>
      <c r="D726" s="1" t="s">
        <v>3295</v>
      </c>
      <c r="E726" s="1">
        <v>27.4</v>
      </c>
      <c r="F726" s="1">
        <v>32.83</v>
      </c>
      <c r="G726" s="1" t="s">
        <v>860</v>
      </c>
      <c r="H726" s="1">
        <v>1</v>
      </c>
      <c r="I726" s="1">
        <v>3</v>
      </c>
      <c r="J726" s="1" t="s">
        <v>928</v>
      </c>
      <c r="K726" s="1" t="s">
        <v>882</v>
      </c>
      <c r="L726" s="1" t="s">
        <v>863</v>
      </c>
      <c r="M726" s="1">
        <v>4604558.6399999997</v>
      </c>
      <c r="N726" s="2" t="s">
        <v>244</v>
      </c>
      <c r="O726" s="2" t="s">
        <v>5134</v>
      </c>
      <c r="P726" s="2" t="s">
        <v>3295</v>
      </c>
      <c r="Q726" s="2">
        <v>27.4</v>
      </c>
      <c r="R726" s="2">
        <v>32.83</v>
      </c>
      <c r="S726" s="2" t="s">
        <v>860</v>
      </c>
      <c r="T726" s="2">
        <v>1</v>
      </c>
      <c r="U726" s="2">
        <v>3</v>
      </c>
      <c r="V726" s="2" t="s">
        <v>928</v>
      </c>
      <c r="W726" s="2" t="s">
        <v>882</v>
      </c>
      <c r="X726" s="2" t="s">
        <v>863</v>
      </c>
      <c r="Y726" s="2">
        <v>4604558.6399999997</v>
      </c>
    </row>
    <row r="727" spans="1:25" x14ac:dyDescent="0.25">
      <c r="A727" t="s">
        <v>245</v>
      </c>
      <c r="B727" s="1" t="s">
        <v>245</v>
      </c>
      <c r="C727" s="1" t="s">
        <v>12059</v>
      </c>
      <c r="D727" s="1" t="s">
        <v>3295</v>
      </c>
      <c r="E727" s="1">
        <v>21.9</v>
      </c>
      <c r="F727" s="1">
        <v>19.5</v>
      </c>
      <c r="G727" s="1" t="s">
        <v>860</v>
      </c>
      <c r="H727" s="1">
        <v>2</v>
      </c>
      <c r="I727" s="1">
        <v>3</v>
      </c>
      <c r="J727" s="1" t="s">
        <v>993</v>
      </c>
      <c r="K727" s="1" t="s">
        <v>2142</v>
      </c>
      <c r="L727" s="1" t="s">
        <v>868</v>
      </c>
      <c r="M727" s="1">
        <v>10167654.77</v>
      </c>
      <c r="N727" s="2" t="s">
        <v>245</v>
      </c>
      <c r="O727" s="2" t="s">
        <v>4161</v>
      </c>
      <c r="P727" s="2" t="s">
        <v>3295</v>
      </c>
      <c r="Q727" s="2">
        <v>21.9</v>
      </c>
      <c r="R727" s="2">
        <v>19.5</v>
      </c>
      <c r="S727" s="2" t="s">
        <v>860</v>
      </c>
      <c r="T727" s="2">
        <v>2</v>
      </c>
      <c r="U727" s="2">
        <v>3</v>
      </c>
      <c r="V727" s="2" t="s">
        <v>993</v>
      </c>
      <c r="W727" s="2" t="s">
        <v>2142</v>
      </c>
      <c r="X727" s="2" t="s">
        <v>868</v>
      </c>
      <c r="Y727" s="2">
        <v>10167654.77</v>
      </c>
    </row>
    <row r="728" spans="1:25" x14ac:dyDescent="0.25">
      <c r="A728" t="s">
        <v>245</v>
      </c>
      <c r="B728" s="1" t="s">
        <v>245</v>
      </c>
      <c r="C728" s="1" t="s">
        <v>12059</v>
      </c>
      <c r="D728" s="1" t="s">
        <v>3295</v>
      </c>
      <c r="E728" s="1">
        <v>21.9</v>
      </c>
      <c r="F728" s="1">
        <v>19.5</v>
      </c>
      <c r="G728" s="1" t="s">
        <v>860</v>
      </c>
      <c r="H728" s="1">
        <v>2</v>
      </c>
      <c r="I728" s="1">
        <v>3</v>
      </c>
      <c r="J728" s="1" t="s">
        <v>993</v>
      </c>
      <c r="K728" s="1" t="s">
        <v>2142</v>
      </c>
      <c r="L728" s="1" t="s">
        <v>868</v>
      </c>
      <c r="M728" s="1">
        <v>10167654.77</v>
      </c>
      <c r="N728" s="2" t="s">
        <v>245</v>
      </c>
      <c r="O728" s="2" t="s">
        <v>4161</v>
      </c>
      <c r="P728" s="2" t="s">
        <v>3295</v>
      </c>
      <c r="Q728" s="2">
        <v>21.9</v>
      </c>
      <c r="R728" s="2">
        <v>19.5</v>
      </c>
      <c r="S728" s="2" t="s">
        <v>860</v>
      </c>
      <c r="T728" s="2">
        <v>2</v>
      </c>
      <c r="U728" s="2">
        <v>3</v>
      </c>
      <c r="V728" s="2" t="s">
        <v>993</v>
      </c>
      <c r="W728" s="2" t="s">
        <v>2142</v>
      </c>
      <c r="X728" s="2" t="s">
        <v>868</v>
      </c>
      <c r="Y728" s="2">
        <v>10167654.77</v>
      </c>
    </row>
    <row r="729" spans="1:25" x14ac:dyDescent="0.25">
      <c r="A729" t="s">
        <v>245</v>
      </c>
      <c r="B729" s="1" t="s">
        <v>245</v>
      </c>
      <c r="C729" s="1" t="s">
        <v>12059</v>
      </c>
      <c r="D729" s="1" t="s">
        <v>3295</v>
      </c>
      <c r="E729" s="1">
        <v>21.9</v>
      </c>
      <c r="F729" s="1">
        <v>19.5</v>
      </c>
      <c r="G729" s="1" t="s">
        <v>860</v>
      </c>
      <c r="H729" s="1">
        <v>2</v>
      </c>
      <c r="I729" s="1">
        <v>3</v>
      </c>
      <c r="J729" s="1" t="s">
        <v>993</v>
      </c>
      <c r="K729" s="1" t="s">
        <v>2142</v>
      </c>
      <c r="L729" s="1" t="s">
        <v>868</v>
      </c>
      <c r="M729" s="1">
        <v>10167654.77</v>
      </c>
      <c r="N729" s="2" t="s">
        <v>245</v>
      </c>
      <c r="O729" s="2" t="s">
        <v>4161</v>
      </c>
      <c r="P729" s="2" t="s">
        <v>3295</v>
      </c>
      <c r="Q729" s="2">
        <v>21.9</v>
      </c>
      <c r="R729" s="2">
        <v>19.5</v>
      </c>
      <c r="S729" s="2" t="s">
        <v>860</v>
      </c>
      <c r="T729" s="2">
        <v>2</v>
      </c>
      <c r="U729" s="2">
        <v>3</v>
      </c>
      <c r="V729" s="2" t="s">
        <v>993</v>
      </c>
      <c r="W729" s="2" t="s">
        <v>2142</v>
      </c>
      <c r="X729" s="2" t="s">
        <v>868</v>
      </c>
      <c r="Y729" s="2">
        <v>10167654.77</v>
      </c>
    </row>
    <row r="730" spans="1:25" x14ac:dyDescent="0.25">
      <c r="A730" t="s">
        <v>246</v>
      </c>
      <c r="B730" s="1" t="s">
        <v>246</v>
      </c>
      <c r="C730" s="1" t="s">
        <v>2470</v>
      </c>
      <c r="D730" s="1" t="s">
        <v>2471</v>
      </c>
      <c r="E730" s="1">
        <v>33.6</v>
      </c>
      <c r="F730" s="1">
        <v>148</v>
      </c>
      <c r="G730" s="1" t="s">
        <v>1131</v>
      </c>
      <c r="H730" s="1">
        <v>3</v>
      </c>
      <c r="I730" s="1">
        <v>2</v>
      </c>
      <c r="J730" s="1" t="s">
        <v>861</v>
      </c>
      <c r="K730" s="1" t="s">
        <v>933</v>
      </c>
      <c r="L730" s="1" t="s">
        <v>863</v>
      </c>
      <c r="M730" s="1">
        <v>13996585.380000001</v>
      </c>
      <c r="N730" s="2" t="s">
        <v>246</v>
      </c>
      <c r="O730" s="2" t="s">
        <v>2470</v>
      </c>
      <c r="P730" s="2" t="s">
        <v>2471</v>
      </c>
      <c r="Q730" s="2">
        <v>33.6</v>
      </c>
      <c r="R730" s="2">
        <v>148</v>
      </c>
      <c r="S730" s="2" t="s">
        <v>1131</v>
      </c>
      <c r="T730" s="2">
        <v>3</v>
      </c>
      <c r="U730" s="2">
        <v>2</v>
      </c>
      <c r="V730" s="2" t="s">
        <v>861</v>
      </c>
      <c r="W730" s="2" t="s">
        <v>933</v>
      </c>
      <c r="X730" s="2" t="s">
        <v>863</v>
      </c>
      <c r="Y730" s="2">
        <v>13996585.380000001</v>
      </c>
    </row>
    <row r="731" spans="1:25" x14ac:dyDescent="0.25">
      <c r="A731" t="s">
        <v>246</v>
      </c>
      <c r="B731" s="1" t="s">
        <v>246</v>
      </c>
      <c r="C731" s="1" t="s">
        <v>2470</v>
      </c>
      <c r="D731" s="1" t="s">
        <v>2471</v>
      </c>
      <c r="E731" s="1">
        <v>33.6</v>
      </c>
      <c r="F731" s="1">
        <v>148</v>
      </c>
      <c r="G731" s="1" t="s">
        <v>1131</v>
      </c>
      <c r="H731" s="1">
        <v>3</v>
      </c>
      <c r="I731" s="1">
        <v>2</v>
      </c>
      <c r="J731" s="1" t="s">
        <v>861</v>
      </c>
      <c r="K731" s="1" t="s">
        <v>933</v>
      </c>
      <c r="L731" s="1" t="s">
        <v>863</v>
      </c>
      <c r="M731" s="1">
        <v>13996585.380000001</v>
      </c>
      <c r="N731" s="2" t="s">
        <v>246</v>
      </c>
      <c r="O731" s="2" t="s">
        <v>2470</v>
      </c>
      <c r="P731" s="2" t="s">
        <v>2471</v>
      </c>
      <c r="Q731" s="2">
        <v>33.6</v>
      </c>
      <c r="R731" s="2">
        <v>148</v>
      </c>
      <c r="S731" s="2" t="s">
        <v>1131</v>
      </c>
      <c r="T731" s="2">
        <v>3</v>
      </c>
      <c r="U731" s="2">
        <v>2</v>
      </c>
      <c r="V731" s="2" t="s">
        <v>861</v>
      </c>
      <c r="W731" s="2" t="s">
        <v>933</v>
      </c>
      <c r="X731" s="2" t="s">
        <v>863</v>
      </c>
      <c r="Y731" s="2">
        <v>13996585.380000001</v>
      </c>
    </row>
    <row r="732" spans="1:25" x14ac:dyDescent="0.25">
      <c r="A732" t="s">
        <v>246</v>
      </c>
      <c r="B732" s="1" t="s">
        <v>246</v>
      </c>
      <c r="C732" s="1" t="s">
        <v>2470</v>
      </c>
      <c r="D732" s="1" t="s">
        <v>2471</v>
      </c>
      <c r="E732" s="1">
        <v>33.6</v>
      </c>
      <c r="F732" s="1">
        <v>148</v>
      </c>
      <c r="G732" s="1" t="s">
        <v>1131</v>
      </c>
      <c r="H732" s="1">
        <v>3</v>
      </c>
      <c r="I732" s="1">
        <v>2</v>
      </c>
      <c r="J732" s="1" t="s">
        <v>861</v>
      </c>
      <c r="K732" s="1" t="s">
        <v>933</v>
      </c>
      <c r="L732" s="1" t="s">
        <v>863</v>
      </c>
      <c r="M732" s="1">
        <v>13996585.380000001</v>
      </c>
      <c r="N732" s="2" t="s">
        <v>246</v>
      </c>
      <c r="O732" s="2" t="s">
        <v>2470</v>
      </c>
      <c r="P732" s="2" t="s">
        <v>2471</v>
      </c>
      <c r="Q732" s="2">
        <v>33.6</v>
      </c>
      <c r="R732" s="2">
        <v>148</v>
      </c>
      <c r="S732" s="2" t="s">
        <v>1131</v>
      </c>
      <c r="T732" s="2">
        <v>3</v>
      </c>
      <c r="U732" s="2">
        <v>2</v>
      </c>
      <c r="V732" s="2" t="s">
        <v>861</v>
      </c>
      <c r="W732" s="2" t="s">
        <v>933</v>
      </c>
      <c r="X732" s="2" t="s">
        <v>863</v>
      </c>
      <c r="Y732" s="2">
        <v>13996585.380000001</v>
      </c>
    </row>
    <row r="733" spans="1:25" x14ac:dyDescent="0.25">
      <c r="A733" t="s">
        <v>247</v>
      </c>
      <c r="B733" s="1" t="s">
        <v>247</v>
      </c>
      <c r="C733" s="1" t="s">
        <v>10032</v>
      </c>
      <c r="D733" s="1" t="s">
        <v>10033</v>
      </c>
      <c r="E733" s="1">
        <v>28.8</v>
      </c>
      <c r="F733" s="1">
        <v>179.99</v>
      </c>
      <c r="G733" s="1" t="s">
        <v>867</v>
      </c>
      <c r="H733" s="1">
        <v>2</v>
      </c>
      <c r="I733" s="1">
        <v>1</v>
      </c>
      <c r="J733" s="1" t="s">
        <v>861</v>
      </c>
      <c r="K733" s="1" t="s">
        <v>882</v>
      </c>
      <c r="L733" s="1" t="s">
        <v>863</v>
      </c>
      <c r="M733" s="1">
        <v>4938942.17</v>
      </c>
      <c r="N733" s="2" t="s">
        <v>247</v>
      </c>
      <c r="O733" s="2" t="s">
        <v>10032</v>
      </c>
      <c r="P733" s="2" t="s">
        <v>10033</v>
      </c>
      <c r="Q733" s="2">
        <v>28.8</v>
      </c>
      <c r="R733" s="2">
        <v>179.99</v>
      </c>
      <c r="S733" s="2" t="s">
        <v>867</v>
      </c>
      <c r="T733" s="2">
        <v>2</v>
      </c>
      <c r="U733" s="2">
        <v>1</v>
      </c>
      <c r="V733" s="2" t="s">
        <v>861</v>
      </c>
      <c r="W733" s="2" t="s">
        <v>882</v>
      </c>
      <c r="X733" s="2" t="s">
        <v>863</v>
      </c>
      <c r="Y733" s="2">
        <v>4938942.17</v>
      </c>
    </row>
    <row r="734" spans="1:25" x14ac:dyDescent="0.25">
      <c r="A734" t="s">
        <v>247</v>
      </c>
      <c r="B734" s="1" t="s">
        <v>247</v>
      </c>
      <c r="C734" s="1" t="s">
        <v>10032</v>
      </c>
      <c r="D734" s="1" t="s">
        <v>10033</v>
      </c>
      <c r="E734" s="1">
        <v>28.8</v>
      </c>
      <c r="F734" s="1">
        <v>179.99</v>
      </c>
      <c r="G734" s="1" t="s">
        <v>867</v>
      </c>
      <c r="H734" s="1">
        <v>2</v>
      </c>
      <c r="I734" s="1">
        <v>1</v>
      </c>
      <c r="J734" s="1" t="s">
        <v>861</v>
      </c>
      <c r="K734" s="1" t="s">
        <v>882</v>
      </c>
      <c r="L734" s="1" t="s">
        <v>863</v>
      </c>
      <c r="M734" s="1">
        <v>4938942.17</v>
      </c>
      <c r="N734" s="2" t="s">
        <v>247</v>
      </c>
      <c r="O734" s="2" t="s">
        <v>10032</v>
      </c>
      <c r="P734" s="2" t="s">
        <v>10033</v>
      </c>
      <c r="Q734" s="2">
        <v>28.8</v>
      </c>
      <c r="R734" s="2">
        <v>179.99</v>
      </c>
      <c r="S734" s="2" t="s">
        <v>867</v>
      </c>
      <c r="T734" s="2">
        <v>2</v>
      </c>
      <c r="U734" s="2">
        <v>1</v>
      </c>
      <c r="V734" s="2" t="s">
        <v>861</v>
      </c>
      <c r="W734" s="2" t="s">
        <v>882</v>
      </c>
      <c r="X734" s="2" t="s">
        <v>863</v>
      </c>
      <c r="Y734" s="2">
        <v>4938942.17</v>
      </c>
    </row>
    <row r="735" spans="1:25" x14ac:dyDescent="0.25">
      <c r="A735" t="s">
        <v>247</v>
      </c>
      <c r="B735" s="1" t="s">
        <v>247</v>
      </c>
      <c r="C735" s="1" t="s">
        <v>10032</v>
      </c>
      <c r="D735" s="1" t="s">
        <v>10033</v>
      </c>
      <c r="E735" s="1">
        <v>28.8</v>
      </c>
      <c r="F735" s="1">
        <v>179.99</v>
      </c>
      <c r="G735" s="1" t="s">
        <v>867</v>
      </c>
      <c r="H735" s="1">
        <v>2</v>
      </c>
      <c r="I735" s="1">
        <v>1</v>
      </c>
      <c r="J735" s="1" t="s">
        <v>861</v>
      </c>
      <c r="K735" s="1" t="s">
        <v>882</v>
      </c>
      <c r="L735" s="1" t="s">
        <v>863</v>
      </c>
      <c r="M735" s="1">
        <v>4938942.17</v>
      </c>
      <c r="N735" s="2" t="s">
        <v>247</v>
      </c>
      <c r="O735" s="2" t="s">
        <v>10032</v>
      </c>
      <c r="P735" s="2" t="s">
        <v>10033</v>
      </c>
      <c r="Q735" s="2">
        <v>28.8</v>
      </c>
      <c r="R735" s="2">
        <v>179.99</v>
      </c>
      <c r="S735" s="2" t="s">
        <v>867</v>
      </c>
      <c r="T735" s="2">
        <v>2</v>
      </c>
      <c r="U735" s="2">
        <v>1</v>
      </c>
      <c r="V735" s="2" t="s">
        <v>861</v>
      </c>
      <c r="W735" s="2" t="s">
        <v>882</v>
      </c>
      <c r="X735" s="2" t="s">
        <v>863</v>
      </c>
      <c r="Y735" s="2">
        <v>4938942.17</v>
      </c>
    </row>
    <row r="736" spans="1:25" x14ac:dyDescent="0.25">
      <c r="A736" t="s">
        <v>248</v>
      </c>
      <c r="B736" s="1" t="s">
        <v>248</v>
      </c>
      <c r="C736" s="1" t="s">
        <v>9177</v>
      </c>
      <c r="D736" s="1" t="s">
        <v>9104</v>
      </c>
      <c r="E736" s="1">
        <v>28.2</v>
      </c>
      <c r="F736" s="1">
        <v>69.5</v>
      </c>
      <c r="G736" s="1" t="s">
        <v>867</v>
      </c>
      <c r="H736" s="1">
        <v>1</v>
      </c>
      <c r="I736" s="1">
        <v>1</v>
      </c>
      <c r="J736" s="1" t="s">
        <v>928</v>
      </c>
      <c r="K736" s="1" t="s">
        <v>928</v>
      </c>
      <c r="L736" s="1" t="s">
        <v>863</v>
      </c>
      <c r="M736" s="1">
        <v>3074161.82</v>
      </c>
      <c r="N736" s="2" t="s">
        <v>248</v>
      </c>
      <c r="O736" s="2" t="s">
        <v>9177</v>
      </c>
      <c r="P736" s="2" t="s">
        <v>9104</v>
      </c>
      <c r="Q736" s="2">
        <v>28.2</v>
      </c>
      <c r="R736" s="2">
        <v>69.5</v>
      </c>
      <c r="S736" s="2" t="s">
        <v>867</v>
      </c>
      <c r="T736" s="2">
        <v>1</v>
      </c>
      <c r="U736" s="2">
        <v>1</v>
      </c>
      <c r="V736" s="2" t="s">
        <v>928</v>
      </c>
      <c r="W736" s="2" t="s">
        <v>928</v>
      </c>
      <c r="X736" s="2" t="s">
        <v>863</v>
      </c>
      <c r="Y736" s="2">
        <v>3074161.82</v>
      </c>
    </row>
    <row r="737" spans="1:25" x14ac:dyDescent="0.25">
      <c r="A737" t="s">
        <v>248</v>
      </c>
      <c r="B737" s="1" t="s">
        <v>248</v>
      </c>
      <c r="C737" s="1" t="s">
        <v>9177</v>
      </c>
      <c r="D737" s="1" t="s">
        <v>9104</v>
      </c>
      <c r="E737" s="1">
        <v>28.2</v>
      </c>
      <c r="F737" s="1">
        <v>69.5</v>
      </c>
      <c r="G737" s="1" t="s">
        <v>867</v>
      </c>
      <c r="H737" s="1">
        <v>1</v>
      </c>
      <c r="I737" s="1">
        <v>1</v>
      </c>
      <c r="J737" s="1" t="s">
        <v>928</v>
      </c>
      <c r="K737" s="1" t="s">
        <v>928</v>
      </c>
      <c r="L737" s="1" t="s">
        <v>863</v>
      </c>
      <c r="M737" s="1">
        <v>3074161.82</v>
      </c>
      <c r="N737" s="2" t="s">
        <v>248</v>
      </c>
      <c r="O737" s="2" t="s">
        <v>9177</v>
      </c>
      <c r="P737" s="2" t="s">
        <v>9104</v>
      </c>
      <c r="Q737" s="2">
        <v>28.2</v>
      </c>
      <c r="R737" s="2">
        <v>69.5</v>
      </c>
      <c r="S737" s="2" t="s">
        <v>867</v>
      </c>
      <c r="T737" s="2">
        <v>1</v>
      </c>
      <c r="U737" s="2">
        <v>1</v>
      </c>
      <c r="V737" s="2" t="s">
        <v>928</v>
      </c>
      <c r="W737" s="2" t="s">
        <v>928</v>
      </c>
      <c r="X737" s="2" t="s">
        <v>863</v>
      </c>
      <c r="Y737" s="2">
        <v>3074161.82</v>
      </c>
    </row>
    <row r="738" spans="1:25" x14ac:dyDescent="0.25">
      <c r="A738" t="s">
        <v>248</v>
      </c>
      <c r="B738" s="1" t="s">
        <v>248</v>
      </c>
      <c r="C738" s="1" t="s">
        <v>9177</v>
      </c>
      <c r="D738" s="1" t="s">
        <v>9104</v>
      </c>
      <c r="E738" s="1">
        <v>28.2</v>
      </c>
      <c r="F738" s="1">
        <v>69.5</v>
      </c>
      <c r="G738" s="1" t="s">
        <v>867</v>
      </c>
      <c r="H738" s="1">
        <v>1</v>
      </c>
      <c r="I738" s="1">
        <v>1</v>
      </c>
      <c r="J738" s="1" t="s">
        <v>928</v>
      </c>
      <c r="K738" s="1" t="s">
        <v>928</v>
      </c>
      <c r="L738" s="1" t="s">
        <v>863</v>
      </c>
      <c r="M738" s="1">
        <v>3074161.82</v>
      </c>
      <c r="N738" s="2" t="s">
        <v>248</v>
      </c>
      <c r="O738" s="2" t="s">
        <v>9177</v>
      </c>
      <c r="P738" s="2" t="s">
        <v>9104</v>
      </c>
      <c r="Q738" s="2">
        <v>28.2</v>
      </c>
      <c r="R738" s="2">
        <v>69.5</v>
      </c>
      <c r="S738" s="2" t="s">
        <v>867</v>
      </c>
      <c r="T738" s="2">
        <v>1</v>
      </c>
      <c r="U738" s="2">
        <v>1</v>
      </c>
      <c r="V738" s="2" t="s">
        <v>928</v>
      </c>
      <c r="W738" s="2" t="s">
        <v>928</v>
      </c>
      <c r="X738" s="2" t="s">
        <v>863</v>
      </c>
      <c r="Y738" s="2">
        <v>3074161.82</v>
      </c>
    </row>
    <row r="739" spans="1:25" x14ac:dyDescent="0.25">
      <c r="A739" t="s">
        <v>249</v>
      </c>
      <c r="B739" s="1" t="s">
        <v>249</v>
      </c>
      <c r="C739" s="1" t="s">
        <v>2929</v>
      </c>
      <c r="D739" s="1" t="s">
        <v>2818</v>
      </c>
      <c r="E739" s="1">
        <v>26</v>
      </c>
      <c r="F739" s="1">
        <v>5791.37</v>
      </c>
      <c r="G739" s="1" t="s">
        <v>860</v>
      </c>
      <c r="H739" s="1">
        <v>2</v>
      </c>
      <c r="I739" s="1">
        <v>1</v>
      </c>
      <c r="J739" s="1" t="s">
        <v>993</v>
      </c>
      <c r="K739" s="1" t="s">
        <v>928</v>
      </c>
      <c r="L739" s="1" t="s">
        <v>913</v>
      </c>
      <c r="M739" s="1">
        <v>7259958.9199999999</v>
      </c>
      <c r="N739" s="2" t="s">
        <v>249</v>
      </c>
      <c r="O739" s="2" t="s">
        <v>2929</v>
      </c>
      <c r="P739" s="2" t="s">
        <v>2818</v>
      </c>
      <c r="Q739" s="2">
        <v>26</v>
      </c>
      <c r="R739" s="2">
        <v>5791.37</v>
      </c>
      <c r="S739" s="2" t="s">
        <v>860</v>
      </c>
      <c r="T739" s="2">
        <v>2</v>
      </c>
      <c r="U739" s="2">
        <v>1</v>
      </c>
      <c r="V739" s="2" t="s">
        <v>993</v>
      </c>
      <c r="W739" s="2" t="s">
        <v>928</v>
      </c>
      <c r="X739" s="2" t="s">
        <v>913</v>
      </c>
      <c r="Y739" s="2">
        <v>7259958.9199999999</v>
      </c>
    </row>
    <row r="740" spans="1:25" x14ac:dyDescent="0.25">
      <c r="A740" t="s">
        <v>249</v>
      </c>
      <c r="B740" s="1" t="s">
        <v>249</v>
      </c>
      <c r="C740" s="1" t="s">
        <v>2929</v>
      </c>
      <c r="D740" s="1" t="s">
        <v>2818</v>
      </c>
      <c r="E740" s="1">
        <v>26</v>
      </c>
      <c r="F740" s="1">
        <v>5791.37</v>
      </c>
      <c r="G740" s="1" t="s">
        <v>860</v>
      </c>
      <c r="H740" s="1">
        <v>2</v>
      </c>
      <c r="I740" s="1">
        <v>1</v>
      </c>
      <c r="J740" s="1" t="s">
        <v>993</v>
      </c>
      <c r="K740" s="1" t="s">
        <v>928</v>
      </c>
      <c r="L740" s="1" t="s">
        <v>913</v>
      </c>
      <c r="M740" s="1">
        <v>7259958.9199999999</v>
      </c>
      <c r="N740" s="2" t="s">
        <v>249</v>
      </c>
      <c r="O740" s="2" t="s">
        <v>2929</v>
      </c>
      <c r="P740" s="2" t="s">
        <v>2818</v>
      </c>
      <c r="Q740" s="2">
        <v>26</v>
      </c>
      <c r="R740" s="2">
        <v>5791.37</v>
      </c>
      <c r="S740" s="2" t="s">
        <v>860</v>
      </c>
      <c r="T740" s="2">
        <v>2</v>
      </c>
      <c r="U740" s="2">
        <v>1</v>
      </c>
      <c r="V740" s="2" t="s">
        <v>993</v>
      </c>
      <c r="W740" s="2" t="s">
        <v>928</v>
      </c>
      <c r="X740" s="2" t="s">
        <v>913</v>
      </c>
      <c r="Y740" s="2">
        <v>7259958.9199999999</v>
      </c>
    </row>
    <row r="741" spans="1:25" x14ac:dyDescent="0.25">
      <c r="A741" t="s">
        <v>249</v>
      </c>
      <c r="B741" s="1" t="s">
        <v>249</v>
      </c>
      <c r="C741" s="1" t="s">
        <v>2929</v>
      </c>
      <c r="D741" s="1" t="s">
        <v>2818</v>
      </c>
      <c r="E741" s="1">
        <v>26</v>
      </c>
      <c r="F741" s="1">
        <v>5791.37</v>
      </c>
      <c r="G741" s="1" t="s">
        <v>860</v>
      </c>
      <c r="H741" s="1">
        <v>2</v>
      </c>
      <c r="I741" s="1">
        <v>1</v>
      </c>
      <c r="J741" s="1" t="s">
        <v>993</v>
      </c>
      <c r="K741" s="1" t="s">
        <v>928</v>
      </c>
      <c r="L741" s="1" t="s">
        <v>913</v>
      </c>
      <c r="M741" s="1">
        <v>7259958.9199999999</v>
      </c>
      <c r="N741" s="2" t="s">
        <v>249</v>
      </c>
      <c r="O741" s="2" t="s">
        <v>2929</v>
      </c>
      <c r="P741" s="2" t="s">
        <v>2818</v>
      </c>
      <c r="Q741" s="2">
        <v>26</v>
      </c>
      <c r="R741" s="2">
        <v>5791.37</v>
      </c>
      <c r="S741" s="2" t="s">
        <v>860</v>
      </c>
      <c r="T741" s="2">
        <v>2</v>
      </c>
      <c r="U741" s="2">
        <v>1</v>
      </c>
      <c r="V741" s="2" t="s">
        <v>993</v>
      </c>
      <c r="W741" s="2" t="s">
        <v>928</v>
      </c>
      <c r="X741" s="2" t="s">
        <v>913</v>
      </c>
      <c r="Y741" s="2">
        <v>7259958.9199999999</v>
      </c>
    </row>
    <row r="742" spans="1:25" x14ac:dyDescent="0.25">
      <c r="A742" t="s">
        <v>250</v>
      </c>
      <c r="B742" s="1" t="s">
        <v>250</v>
      </c>
      <c r="C742" s="1" t="s">
        <v>12059</v>
      </c>
      <c r="D742" s="1" t="s">
        <v>3295</v>
      </c>
      <c r="E742" s="1">
        <v>19.100000000000001</v>
      </c>
      <c r="F742" s="1">
        <v>16.100000000000001</v>
      </c>
      <c r="G742" s="1" t="s">
        <v>918</v>
      </c>
      <c r="H742" s="1">
        <v>2</v>
      </c>
      <c r="I742" s="1">
        <v>3</v>
      </c>
      <c r="J742" s="1" t="s">
        <v>928</v>
      </c>
      <c r="K742" s="1" t="s">
        <v>928</v>
      </c>
      <c r="L742" s="1" t="s">
        <v>868</v>
      </c>
      <c r="M742" s="1">
        <v>6032762.6399999997</v>
      </c>
      <c r="N742" s="2" t="s">
        <v>250</v>
      </c>
      <c r="O742" s="2" t="s">
        <v>4161</v>
      </c>
      <c r="P742" s="2" t="s">
        <v>3295</v>
      </c>
      <c r="Q742" s="2">
        <v>19.100000000000001</v>
      </c>
      <c r="R742" s="2">
        <v>16.100000000000001</v>
      </c>
      <c r="S742" s="2" t="s">
        <v>918</v>
      </c>
      <c r="T742" s="2">
        <v>2</v>
      </c>
      <c r="U742" s="2">
        <v>3</v>
      </c>
      <c r="V742" s="2" t="s">
        <v>928</v>
      </c>
      <c r="W742" s="2" t="s">
        <v>928</v>
      </c>
      <c r="X742" s="2" t="s">
        <v>868</v>
      </c>
      <c r="Y742" s="2">
        <v>6032762.6399999997</v>
      </c>
    </row>
    <row r="743" spans="1:25" x14ac:dyDescent="0.25">
      <c r="A743" t="s">
        <v>250</v>
      </c>
      <c r="B743" s="1" t="s">
        <v>250</v>
      </c>
      <c r="C743" s="1" t="s">
        <v>12059</v>
      </c>
      <c r="D743" s="1" t="s">
        <v>3295</v>
      </c>
      <c r="E743" s="1">
        <v>19.100000000000001</v>
      </c>
      <c r="F743" s="1">
        <v>16.100000000000001</v>
      </c>
      <c r="G743" s="1" t="s">
        <v>918</v>
      </c>
      <c r="H743" s="1">
        <v>2</v>
      </c>
      <c r="I743" s="1">
        <v>3</v>
      </c>
      <c r="J743" s="1" t="s">
        <v>928</v>
      </c>
      <c r="K743" s="1" t="s">
        <v>928</v>
      </c>
      <c r="L743" s="1" t="s">
        <v>868</v>
      </c>
      <c r="M743" s="1">
        <v>6032762.6399999997</v>
      </c>
      <c r="N743" s="2" t="s">
        <v>250</v>
      </c>
      <c r="O743" s="2" t="s">
        <v>4161</v>
      </c>
      <c r="P743" s="2" t="s">
        <v>3295</v>
      </c>
      <c r="Q743" s="2">
        <v>19.100000000000001</v>
      </c>
      <c r="R743" s="2">
        <v>16.100000000000001</v>
      </c>
      <c r="S743" s="2" t="s">
        <v>918</v>
      </c>
      <c r="T743" s="2">
        <v>2</v>
      </c>
      <c r="U743" s="2">
        <v>3</v>
      </c>
      <c r="V743" s="2" t="s">
        <v>928</v>
      </c>
      <c r="W743" s="2" t="s">
        <v>928</v>
      </c>
      <c r="X743" s="2" t="s">
        <v>868</v>
      </c>
      <c r="Y743" s="2">
        <v>6032762.6399999997</v>
      </c>
    </row>
    <row r="744" spans="1:25" x14ac:dyDescent="0.25">
      <c r="A744" t="s">
        <v>250</v>
      </c>
      <c r="B744" s="1" t="s">
        <v>250</v>
      </c>
      <c r="C744" s="1" t="s">
        <v>12059</v>
      </c>
      <c r="D744" s="1" t="s">
        <v>3295</v>
      </c>
      <c r="E744" s="1">
        <v>19.100000000000001</v>
      </c>
      <c r="F744" s="1">
        <v>16.100000000000001</v>
      </c>
      <c r="G744" s="1" t="s">
        <v>918</v>
      </c>
      <c r="H744" s="1">
        <v>2</v>
      </c>
      <c r="I744" s="1">
        <v>3</v>
      </c>
      <c r="J744" s="1" t="s">
        <v>928</v>
      </c>
      <c r="K744" s="1" t="s">
        <v>928</v>
      </c>
      <c r="L744" s="1" t="s">
        <v>868</v>
      </c>
      <c r="M744" s="1">
        <v>6032762.6399999997</v>
      </c>
      <c r="N744" s="2" t="s">
        <v>250</v>
      </c>
      <c r="O744" s="2" t="s">
        <v>4161</v>
      </c>
      <c r="P744" s="2" t="s">
        <v>3295</v>
      </c>
      <c r="Q744" s="2">
        <v>19.100000000000001</v>
      </c>
      <c r="R744" s="2">
        <v>16.100000000000001</v>
      </c>
      <c r="S744" s="2" t="s">
        <v>918</v>
      </c>
      <c r="T744" s="2">
        <v>2</v>
      </c>
      <c r="U744" s="2">
        <v>3</v>
      </c>
      <c r="V744" s="2" t="s">
        <v>928</v>
      </c>
      <c r="W744" s="2" t="s">
        <v>928</v>
      </c>
      <c r="X744" s="2" t="s">
        <v>868</v>
      </c>
      <c r="Y744" s="2">
        <v>6032762.6399999997</v>
      </c>
    </row>
    <row r="745" spans="1:25" x14ac:dyDescent="0.25">
      <c r="A745" t="s">
        <v>251</v>
      </c>
      <c r="B745" s="1" t="s">
        <v>251</v>
      </c>
      <c r="C745" s="1" t="s">
        <v>12059</v>
      </c>
      <c r="D745" s="1" t="s">
        <v>3295</v>
      </c>
      <c r="E745" s="1">
        <v>20.100000000000001</v>
      </c>
      <c r="F745" s="1">
        <v>21.91</v>
      </c>
      <c r="G745" s="1" t="s">
        <v>865</v>
      </c>
      <c r="H745" s="1">
        <v>2</v>
      </c>
      <c r="I745" s="1">
        <v>2</v>
      </c>
      <c r="J745" s="1" t="s">
        <v>928</v>
      </c>
      <c r="K745" s="1" t="s">
        <v>928</v>
      </c>
      <c r="L745" s="1" t="s">
        <v>868</v>
      </c>
      <c r="M745" s="1">
        <v>10313728.380000001</v>
      </c>
      <c r="N745" s="2" t="s">
        <v>251</v>
      </c>
      <c r="O745" s="2" t="s">
        <v>4161</v>
      </c>
      <c r="P745" s="2" t="s">
        <v>3295</v>
      </c>
      <c r="Q745" s="2">
        <v>20.100000000000001</v>
      </c>
      <c r="R745" s="2">
        <v>21.91</v>
      </c>
      <c r="S745" s="2" t="s">
        <v>865</v>
      </c>
      <c r="T745" s="2">
        <v>2</v>
      </c>
      <c r="U745" s="2">
        <v>2</v>
      </c>
      <c r="V745" s="2" t="s">
        <v>928</v>
      </c>
      <c r="W745" s="2" t="s">
        <v>928</v>
      </c>
      <c r="X745" s="2" t="s">
        <v>868</v>
      </c>
      <c r="Y745" s="2">
        <v>10313728.380000001</v>
      </c>
    </row>
    <row r="746" spans="1:25" x14ac:dyDescent="0.25">
      <c r="A746" t="s">
        <v>251</v>
      </c>
      <c r="B746" s="1" t="s">
        <v>251</v>
      </c>
      <c r="C746" s="1" t="s">
        <v>12059</v>
      </c>
      <c r="D746" s="1" t="s">
        <v>3295</v>
      </c>
      <c r="E746" s="1">
        <v>20.100000000000001</v>
      </c>
      <c r="F746" s="1">
        <v>21.91</v>
      </c>
      <c r="G746" s="1" t="s">
        <v>865</v>
      </c>
      <c r="H746" s="1">
        <v>2</v>
      </c>
      <c r="I746" s="1">
        <v>2</v>
      </c>
      <c r="J746" s="1" t="s">
        <v>928</v>
      </c>
      <c r="K746" s="1" t="s">
        <v>928</v>
      </c>
      <c r="L746" s="1" t="s">
        <v>868</v>
      </c>
      <c r="M746" s="1">
        <v>10313728.380000001</v>
      </c>
      <c r="N746" s="2" t="s">
        <v>251</v>
      </c>
      <c r="O746" s="2" t="s">
        <v>4161</v>
      </c>
      <c r="P746" s="2" t="s">
        <v>3295</v>
      </c>
      <c r="Q746" s="2">
        <v>20.100000000000001</v>
      </c>
      <c r="R746" s="2">
        <v>21.91</v>
      </c>
      <c r="S746" s="2" t="s">
        <v>865</v>
      </c>
      <c r="T746" s="2">
        <v>2</v>
      </c>
      <c r="U746" s="2">
        <v>2</v>
      </c>
      <c r="V746" s="2" t="s">
        <v>928</v>
      </c>
      <c r="W746" s="2" t="s">
        <v>928</v>
      </c>
      <c r="X746" s="2" t="s">
        <v>868</v>
      </c>
      <c r="Y746" s="2">
        <v>10313728.380000001</v>
      </c>
    </row>
    <row r="747" spans="1:25" x14ac:dyDescent="0.25">
      <c r="A747" t="s">
        <v>251</v>
      </c>
      <c r="B747" s="1" t="s">
        <v>251</v>
      </c>
      <c r="C747" s="1" t="s">
        <v>12059</v>
      </c>
      <c r="D747" s="1" t="s">
        <v>3295</v>
      </c>
      <c r="E747" s="1">
        <v>20.100000000000001</v>
      </c>
      <c r="F747" s="1">
        <v>21.91</v>
      </c>
      <c r="G747" s="1" t="s">
        <v>865</v>
      </c>
      <c r="H747" s="1">
        <v>2</v>
      </c>
      <c r="I747" s="1">
        <v>2</v>
      </c>
      <c r="J747" s="1" t="s">
        <v>928</v>
      </c>
      <c r="K747" s="1" t="s">
        <v>928</v>
      </c>
      <c r="L747" s="1" t="s">
        <v>868</v>
      </c>
      <c r="M747" s="1">
        <v>10313728.380000001</v>
      </c>
      <c r="N747" s="2" t="s">
        <v>251</v>
      </c>
      <c r="O747" s="2" t="s">
        <v>4161</v>
      </c>
      <c r="P747" s="2" t="s">
        <v>3295</v>
      </c>
      <c r="Q747" s="2">
        <v>20.100000000000001</v>
      </c>
      <c r="R747" s="2">
        <v>21.91</v>
      </c>
      <c r="S747" s="2" t="s">
        <v>865</v>
      </c>
      <c r="T747" s="2">
        <v>2</v>
      </c>
      <c r="U747" s="2">
        <v>2</v>
      </c>
      <c r="V747" s="2" t="s">
        <v>928</v>
      </c>
      <c r="W747" s="2" t="s">
        <v>928</v>
      </c>
      <c r="X747" s="2" t="s">
        <v>868</v>
      </c>
      <c r="Y747" s="2">
        <v>10313728.380000001</v>
      </c>
    </row>
    <row r="748" spans="1:25" x14ac:dyDescent="0.25">
      <c r="A748" t="s">
        <v>252</v>
      </c>
      <c r="B748" s="1" t="s">
        <v>252</v>
      </c>
      <c r="C748" s="1" t="s">
        <v>5534</v>
      </c>
      <c r="D748" s="1" t="s">
        <v>3295</v>
      </c>
      <c r="E748" s="1">
        <v>20.6</v>
      </c>
      <c r="F748" s="1">
        <v>48.5</v>
      </c>
      <c r="G748" s="1" t="s">
        <v>865</v>
      </c>
      <c r="H748" s="1">
        <v>2</v>
      </c>
      <c r="I748" s="1">
        <v>3</v>
      </c>
      <c r="J748" s="1" t="s">
        <v>928</v>
      </c>
      <c r="K748" s="1" t="s">
        <v>928</v>
      </c>
      <c r="L748" s="1" t="s">
        <v>868</v>
      </c>
      <c r="M748" s="1">
        <v>10145517.51</v>
      </c>
      <c r="N748" s="2" t="s">
        <v>252</v>
      </c>
      <c r="O748" s="2" t="s">
        <v>5534</v>
      </c>
      <c r="P748" s="2" t="s">
        <v>3295</v>
      </c>
      <c r="Q748" s="2">
        <v>20.6</v>
      </c>
      <c r="R748" s="2">
        <v>48.5</v>
      </c>
      <c r="S748" s="2" t="s">
        <v>865</v>
      </c>
      <c r="T748" s="2">
        <v>2</v>
      </c>
      <c r="U748" s="2">
        <v>3</v>
      </c>
      <c r="V748" s="2" t="s">
        <v>928</v>
      </c>
      <c r="W748" s="2" t="s">
        <v>928</v>
      </c>
      <c r="X748" s="2" t="s">
        <v>868</v>
      </c>
      <c r="Y748" s="2">
        <v>10145517.51</v>
      </c>
    </row>
    <row r="749" spans="1:25" x14ac:dyDescent="0.25">
      <c r="A749" t="s">
        <v>252</v>
      </c>
      <c r="B749" s="1" t="s">
        <v>252</v>
      </c>
      <c r="C749" s="1" t="s">
        <v>5534</v>
      </c>
      <c r="D749" s="1" t="s">
        <v>3295</v>
      </c>
      <c r="E749" s="1">
        <v>20.6</v>
      </c>
      <c r="F749" s="1">
        <v>48.5</v>
      </c>
      <c r="G749" s="1" t="s">
        <v>865</v>
      </c>
      <c r="H749" s="1">
        <v>2</v>
      </c>
      <c r="I749" s="1">
        <v>3</v>
      </c>
      <c r="J749" s="1" t="s">
        <v>928</v>
      </c>
      <c r="K749" s="1" t="s">
        <v>928</v>
      </c>
      <c r="L749" s="1" t="s">
        <v>868</v>
      </c>
      <c r="M749" s="1">
        <v>10145517.51</v>
      </c>
      <c r="N749" s="2" t="s">
        <v>252</v>
      </c>
      <c r="O749" s="2" t="s">
        <v>5534</v>
      </c>
      <c r="P749" s="2" t="s">
        <v>3295</v>
      </c>
      <c r="Q749" s="2">
        <v>20.6</v>
      </c>
      <c r="R749" s="2">
        <v>48.5</v>
      </c>
      <c r="S749" s="2" t="s">
        <v>865</v>
      </c>
      <c r="T749" s="2">
        <v>2</v>
      </c>
      <c r="U749" s="2">
        <v>3</v>
      </c>
      <c r="V749" s="2" t="s">
        <v>928</v>
      </c>
      <c r="W749" s="2" t="s">
        <v>928</v>
      </c>
      <c r="X749" s="2" t="s">
        <v>868</v>
      </c>
      <c r="Y749" s="2">
        <v>10145517.51</v>
      </c>
    </row>
    <row r="750" spans="1:25" x14ac:dyDescent="0.25">
      <c r="A750" t="s">
        <v>252</v>
      </c>
      <c r="B750" s="1" t="s">
        <v>252</v>
      </c>
      <c r="C750" s="1" t="s">
        <v>5534</v>
      </c>
      <c r="D750" s="1" t="s">
        <v>3295</v>
      </c>
      <c r="E750" s="1">
        <v>20.6</v>
      </c>
      <c r="F750" s="1">
        <v>48.5</v>
      </c>
      <c r="G750" s="1" t="s">
        <v>865</v>
      </c>
      <c r="H750" s="1">
        <v>2</v>
      </c>
      <c r="I750" s="1">
        <v>3</v>
      </c>
      <c r="J750" s="1" t="s">
        <v>928</v>
      </c>
      <c r="K750" s="1" t="s">
        <v>928</v>
      </c>
      <c r="L750" s="1" t="s">
        <v>868</v>
      </c>
      <c r="M750" s="1">
        <v>10145517.51</v>
      </c>
      <c r="N750" s="2" t="s">
        <v>252</v>
      </c>
      <c r="O750" s="2" t="s">
        <v>5534</v>
      </c>
      <c r="P750" s="2" t="s">
        <v>3295</v>
      </c>
      <c r="Q750" s="2">
        <v>20.6</v>
      </c>
      <c r="R750" s="2">
        <v>48.5</v>
      </c>
      <c r="S750" s="2" t="s">
        <v>865</v>
      </c>
      <c r="T750" s="2">
        <v>2</v>
      </c>
      <c r="U750" s="2">
        <v>3</v>
      </c>
      <c r="V750" s="2" t="s">
        <v>928</v>
      </c>
      <c r="W750" s="2" t="s">
        <v>928</v>
      </c>
      <c r="X750" s="2" t="s">
        <v>868</v>
      </c>
      <c r="Y750" s="2">
        <v>10145517.51</v>
      </c>
    </row>
    <row r="751" spans="1:25" x14ac:dyDescent="0.25">
      <c r="A751" t="s">
        <v>253</v>
      </c>
      <c r="B751" s="1" t="s">
        <v>253</v>
      </c>
      <c r="C751" s="1" t="s">
        <v>5134</v>
      </c>
      <c r="D751" s="1" t="s">
        <v>3295</v>
      </c>
      <c r="E751" s="1">
        <v>33</v>
      </c>
      <c r="F751" s="1">
        <v>40.26</v>
      </c>
      <c r="G751" s="1" t="s">
        <v>860</v>
      </c>
      <c r="H751" s="1">
        <v>2</v>
      </c>
      <c r="I751" s="1">
        <v>3</v>
      </c>
      <c r="J751" s="1" t="s">
        <v>861</v>
      </c>
      <c r="K751" s="1" t="s">
        <v>882</v>
      </c>
      <c r="L751" s="1" t="s">
        <v>913</v>
      </c>
      <c r="M751" s="1">
        <v>11727469.529999999</v>
      </c>
      <c r="N751" s="2" t="s">
        <v>253</v>
      </c>
      <c r="O751" s="2" t="s">
        <v>5134</v>
      </c>
      <c r="P751" s="2" t="s">
        <v>3295</v>
      </c>
      <c r="Q751" s="2">
        <v>33</v>
      </c>
      <c r="R751" s="2">
        <v>40.26</v>
      </c>
      <c r="S751" s="2" t="s">
        <v>860</v>
      </c>
      <c r="T751" s="2">
        <v>2</v>
      </c>
      <c r="U751" s="2">
        <v>3</v>
      </c>
      <c r="V751" s="2" t="s">
        <v>861</v>
      </c>
      <c r="W751" s="2" t="s">
        <v>882</v>
      </c>
      <c r="X751" s="2" t="s">
        <v>913</v>
      </c>
      <c r="Y751" s="2">
        <v>11727469.529999999</v>
      </c>
    </row>
    <row r="752" spans="1:25" x14ac:dyDescent="0.25">
      <c r="A752" t="s">
        <v>253</v>
      </c>
      <c r="B752" s="1" t="s">
        <v>253</v>
      </c>
      <c r="C752" s="1" t="s">
        <v>5134</v>
      </c>
      <c r="D752" s="1" t="s">
        <v>3295</v>
      </c>
      <c r="E752" s="1">
        <v>33</v>
      </c>
      <c r="F752" s="1">
        <v>40.26</v>
      </c>
      <c r="G752" s="1" t="s">
        <v>860</v>
      </c>
      <c r="H752" s="1">
        <v>2</v>
      </c>
      <c r="I752" s="1">
        <v>3</v>
      </c>
      <c r="J752" s="1" t="s">
        <v>861</v>
      </c>
      <c r="K752" s="1" t="s">
        <v>882</v>
      </c>
      <c r="L752" s="1" t="s">
        <v>913</v>
      </c>
      <c r="M752" s="1">
        <v>11727469.529999999</v>
      </c>
      <c r="N752" s="2" t="s">
        <v>253</v>
      </c>
      <c r="O752" s="2" t="s">
        <v>5134</v>
      </c>
      <c r="P752" s="2" t="s">
        <v>3295</v>
      </c>
      <c r="Q752" s="2">
        <v>33</v>
      </c>
      <c r="R752" s="2">
        <v>40.26</v>
      </c>
      <c r="S752" s="2" t="s">
        <v>860</v>
      </c>
      <c r="T752" s="2">
        <v>2</v>
      </c>
      <c r="U752" s="2">
        <v>3</v>
      </c>
      <c r="V752" s="2" t="s">
        <v>861</v>
      </c>
      <c r="W752" s="2" t="s">
        <v>882</v>
      </c>
      <c r="X752" s="2" t="s">
        <v>913</v>
      </c>
      <c r="Y752" s="2">
        <v>11727469.529999999</v>
      </c>
    </row>
    <row r="753" spans="1:25" x14ac:dyDescent="0.25">
      <c r="A753" t="s">
        <v>253</v>
      </c>
      <c r="B753" s="1" t="s">
        <v>253</v>
      </c>
      <c r="C753" s="1" t="s">
        <v>5134</v>
      </c>
      <c r="D753" s="1" t="s">
        <v>3295</v>
      </c>
      <c r="E753" s="1">
        <v>33</v>
      </c>
      <c r="F753" s="1">
        <v>40.26</v>
      </c>
      <c r="G753" s="1" t="s">
        <v>860</v>
      </c>
      <c r="H753" s="1">
        <v>2</v>
      </c>
      <c r="I753" s="1">
        <v>3</v>
      </c>
      <c r="J753" s="1" t="s">
        <v>861</v>
      </c>
      <c r="K753" s="1" t="s">
        <v>882</v>
      </c>
      <c r="L753" s="1" t="s">
        <v>913</v>
      </c>
      <c r="M753" s="1">
        <v>11727469.529999999</v>
      </c>
      <c r="N753" s="2" t="s">
        <v>253</v>
      </c>
      <c r="O753" s="2" t="s">
        <v>5134</v>
      </c>
      <c r="P753" s="2" t="s">
        <v>3295</v>
      </c>
      <c r="Q753" s="2">
        <v>33</v>
      </c>
      <c r="R753" s="2">
        <v>40.26</v>
      </c>
      <c r="S753" s="2" t="s">
        <v>860</v>
      </c>
      <c r="T753" s="2">
        <v>2</v>
      </c>
      <c r="U753" s="2">
        <v>3</v>
      </c>
      <c r="V753" s="2" t="s">
        <v>861</v>
      </c>
      <c r="W753" s="2" t="s">
        <v>882</v>
      </c>
      <c r="X753" s="2" t="s">
        <v>913</v>
      </c>
      <c r="Y753" s="2">
        <v>11727469.529999999</v>
      </c>
    </row>
    <row r="754" spans="1:25" x14ac:dyDescent="0.25">
      <c r="A754" t="s">
        <v>254</v>
      </c>
      <c r="B754" s="1" t="s">
        <v>254</v>
      </c>
      <c r="C754" s="1" t="s">
        <v>8399</v>
      </c>
      <c r="D754" s="1" t="s">
        <v>3295</v>
      </c>
      <c r="E754" s="1">
        <v>21.4</v>
      </c>
      <c r="F754" s="1">
        <v>32.1</v>
      </c>
      <c r="G754" s="1" t="s">
        <v>867</v>
      </c>
      <c r="H754" s="1">
        <v>1</v>
      </c>
      <c r="I754" s="1">
        <v>3</v>
      </c>
      <c r="J754" s="1" t="s">
        <v>928</v>
      </c>
      <c r="K754" s="1" t="s">
        <v>882</v>
      </c>
      <c r="L754" s="1" t="s">
        <v>863</v>
      </c>
      <c r="M754" s="1">
        <v>5137539.1500000004</v>
      </c>
      <c r="N754" s="2" t="s">
        <v>254</v>
      </c>
      <c r="O754" s="2" t="s">
        <v>8399</v>
      </c>
      <c r="P754" s="2" t="s">
        <v>3295</v>
      </c>
      <c r="Q754" s="2">
        <v>21.4</v>
      </c>
      <c r="R754" s="2">
        <v>32.1</v>
      </c>
      <c r="S754" s="2" t="s">
        <v>867</v>
      </c>
      <c r="T754" s="2">
        <v>1</v>
      </c>
      <c r="U754" s="2">
        <v>3</v>
      </c>
      <c r="V754" s="2" t="s">
        <v>928</v>
      </c>
      <c r="W754" s="2" t="s">
        <v>882</v>
      </c>
      <c r="X754" s="2" t="s">
        <v>863</v>
      </c>
      <c r="Y754" s="2">
        <v>5137539.1500000004</v>
      </c>
    </row>
    <row r="755" spans="1:25" x14ac:dyDescent="0.25">
      <c r="A755" t="s">
        <v>254</v>
      </c>
      <c r="B755" s="1" t="s">
        <v>254</v>
      </c>
      <c r="C755" s="1" t="s">
        <v>8399</v>
      </c>
      <c r="D755" s="1" t="s">
        <v>3295</v>
      </c>
      <c r="E755" s="1">
        <v>21.4</v>
      </c>
      <c r="F755" s="1">
        <v>32.1</v>
      </c>
      <c r="G755" s="1" t="s">
        <v>867</v>
      </c>
      <c r="H755" s="1">
        <v>1</v>
      </c>
      <c r="I755" s="1">
        <v>3</v>
      </c>
      <c r="J755" s="1" t="s">
        <v>928</v>
      </c>
      <c r="K755" s="1" t="s">
        <v>882</v>
      </c>
      <c r="L755" s="1" t="s">
        <v>863</v>
      </c>
      <c r="M755" s="1">
        <v>5137539.1500000004</v>
      </c>
      <c r="N755" s="2" t="s">
        <v>254</v>
      </c>
      <c r="O755" s="2" t="s">
        <v>8399</v>
      </c>
      <c r="P755" s="2" t="s">
        <v>3295</v>
      </c>
      <c r="Q755" s="2">
        <v>21.4</v>
      </c>
      <c r="R755" s="2">
        <v>32.1</v>
      </c>
      <c r="S755" s="2" t="s">
        <v>867</v>
      </c>
      <c r="T755" s="2">
        <v>1</v>
      </c>
      <c r="U755" s="2">
        <v>3</v>
      </c>
      <c r="V755" s="2" t="s">
        <v>928</v>
      </c>
      <c r="W755" s="2" t="s">
        <v>882</v>
      </c>
      <c r="X755" s="2" t="s">
        <v>863</v>
      </c>
      <c r="Y755" s="2">
        <v>5137539.1500000004</v>
      </c>
    </row>
    <row r="756" spans="1:25" x14ac:dyDescent="0.25">
      <c r="A756" t="s">
        <v>254</v>
      </c>
      <c r="B756" s="1" t="s">
        <v>254</v>
      </c>
      <c r="C756" s="1" t="s">
        <v>8399</v>
      </c>
      <c r="D756" s="1" t="s">
        <v>3295</v>
      </c>
      <c r="E756" s="1">
        <v>21.4</v>
      </c>
      <c r="F756" s="1">
        <v>32.1</v>
      </c>
      <c r="G756" s="1" t="s">
        <v>867</v>
      </c>
      <c r="H756" s="1">
        <v>1</v>
      </c>
      <c r="I756" s="1">
        <v>3</v>
      </c>
      <c r="J756" s="1" t="s">
        <v>928</v>
      </c>
      <c r="K756" s="1" t="s">
        <v>882</v>
      </c>
      <c r="L756" s="1" t="s">
        <v>863</v>
      </c>
      <c r="M756" s="1">
        <v>5137539.1500000004</v>
      </c>
      <c r="N756" s="2" t="s">
        <v>254</v>
      </c>
      <c r="O756" s="2" t="s">
        <v>8399</v>
      </c>
      <c r="P756" s="2" t="s">
        <v>3295</v>
      </c>
      <c r="Q756" s="2">
        <v>21.4</v>
      </c>
      <c r="R756" s="2">
        <v>32.1</v>
      </c>
      <c r="S756" s="2" t="s">
        <v>867</v>
      </c>
      <c r="T756" s="2">
        <v>1</v>
      </c>
      <c r="U756" s="2">
        <v>3</v>
      </c>
      <c r="V756" s="2" t="s">
        <v>928</v>
      </c>
      <c r="W756" s="2" t="s">
        <v>882</v>
      </c>
      <c r="X756" s="2" t="s">
        <v>863</v>
      </c>
      <c r="Y756" s="2">
        <v>5137539.1500000004</v>
      </c>
    </row>
    <row r="757" spans="1:25" x14ac:dyDescent="0.25">
      <c r="A757" t="s">
        <v>255</v>
      </c>
      <c r="B757" s="1" t="s">
        <v>255</v>
      </c>
      <c r="C757" s="1" t="e">
        <v>#N/A</v>
      </c>
      <c r="D757" s="1" t="e">
        <v>#N/A</v>
      </c>
      <c r="E757" s="1" t="e">
        <v>#N/A</v>
      </c>
      <c r="F757" s="1" t="e">
        <v>#N/A</v>
      </c>
      <c r="G757" s="1" t="e">
        <v>#N/A</v>
      </c>
      <c r="H757" s="1" t="e">
        <v>#N/A</v>
      </c>
      <c r="I757" s="1" t="e">
        <v>#N/A</v>
      </c>
      <c r="J757" s="1" t="e">
        <v>#N/A</v>
      </c>
      <c r="K757" s="1" t="e">
        <v>#N/A</v>
      </c>
      <c r="L757" s="1" t="e">
        <v>#N/A</v>
      </c>
      <c r="M757" s="1" t="e">
        <v>#N/A</v>
      </c>
      <c r="N757" s="2" t="s">
        <v>255</v>
      </c>
      <c r="O757" s="2" t="s">
        <v>6270</v>
      </c>
      <c r="P757" s="2" t="s">
        <v>3295</v>
      </c>
      <c r="Q757" s="2">
        <v>25.3</v>
      </c>
      <c r="R757" s="2">
        <v>11.74</v>
      </c>
      <c r="S757" s="2" t="s">
        <v>860</v>
      </c>
      <c r="T757" s="2">
        <v>1</v>
      </c>
      <c r="U757" s="2">
        <v>3</v>
      </c>
      <c r="V757" s="2" t="s">
        <v>861</v>
      </c>
      <c r="W757" s="2" t="s">
        <v>882</v>
      </c>
      <c r="X757" s="2" t="s">
        <v>863</v>
      </c>
      <c r="Y757" s="2">
        <v>2709565.27</v>
      </c>
    </row>
    <row r="758" spans="1:25" x14ac:dyDescent="0.25">
      <c r="A758" t="s">
        <v>256</v>
      </c>
      <c r="B758" s="1" t="s">
        <v>256</v>
      </c>
      <c r="C758" s="1" t="s">
        <v>12059</v>
      </c>
      <c r="D758" s="1" t="s">
        <v>3295</v>
      </c>
      <c r="E758" s="1">
        <v>24.1</v>
      </c>
      <c r="F758" s="1">
        <v>19.97</v>
      </c>
      <c r="G758" s="1" t="s">
        <v>916</v>
      </c>
      <c r="H758" s="1">
        <v>3</v>
      </c>
      <c r="I758" s="1">
        <v>3</v>
      </c>
      <c r="J758" s="1" t="s">
        <v>928</v>
      </c>
      <c r="K758" s="1" t="s">
        <v>928</v>
      </c>
      <c r="L758" s="1" t="s">
        <v>868</v>
      </c>
      <c r="M758" s="1">
        <v>13598359.75</v>
      </c>
      <c r="N758" s="2" t="s">
        <v>256</v>
      </c>
      <c r="O758" s="2" t="s">
        <v>4161</v>
      </c>
      <c r="P758" s="2" t="s">
        <v>3295</v>
      </c>
      <c r="Q758" s="2">
        <v>24.1</v>
      </c>
      <c r="R758" s="2">
        <v>19.97</v>
      </c>
      <c r="S758" s="2" t="s">
        <v>916</v>
      </c>
      <c r="T758" s="2">
        <v>3</v>
      </c>
      <c r="U758" s="2">
        <v>3</v>
      </c>
      <c r="V758" s="2" t="s">
        <v>928</v>
      </c>
      <c r="W758" s="2" t="s">
        <v>928</v>
      </c>
      <c r="X758" s="2" t="s">
        <v>868</v>
      </c>
      <c r="Y758" s="2">
        <v>13886974.460000001</v>
      </c>
    </row>
    <row r="759" spans="1:25" x14ac:dyDescent="0.25">
      <c r="A759" t="s">
        <v>256</v>
      </c>
      <c r="B759" s="1" t="s">
        <v>256</v>
      </c>
      <c r="C759" s="1" t="s">
        <v>12059</v>
      </c>
      <c r="D759" s="1" t="s">
        <v>3295</v>
      </c>
      <c r="E759" s="1">
        <v>24.1</v>
      </c>
      <c r="F759" s="1">
        <v>19.97</v>
      </c>
      <c r="G759" s="1" t="s">
        <v>916</v>
      </c>
      <c r="H759" s="1">
        <v>3</v>
      </c>
      <c r="I759" s="1">
        <v>3</v>
      </c>
      <c r="J759" s="1" t="s">
        <v>928</v>
      </c>
      <c r="K759" s="1" t="s">
        <v>928</v>
      </c>
      <c r="L759" s="1" t="s">
        <v>868</v>
      </c>
      <c r="M759" s="1">
        <v>13598359.75</v>
      </c>
      <c r="N759" s="2" t="s">
        <v>256</v>
      </c>
      <c r="O759" s="2" t="s">
        <v>4161</v>
      </c>
      <c r="P759" s="2" t="s">
        <v>3295</v>
      </c>
      <c r="Q759" s="2">
        <v>24.1</v>
      </c>
      <c r="R759" s="2">
        <v>19.97</v>
      </c>
      <c r="S759" s="2" t="s">
        <v>916</v>
      </c>
      <c r="T759" s="2">
        <v>3</v>
      </c>
      <c r="U759" s="2">
        <v>3</v>
      </c>
      <c r="V759" s="2" t="s">
        <v>928</v>
      </c>
      <c r="W759" s="2" t="s">
        <v>928</v>
      </c>
      <c r="X759" s="2" t="s">
        <v>868</v>
      </c>
      <c r="Y759" s="2">
        <v>13886974.460000001</v>
      </c>
    </row>
    <row r="760" spans="1:25" x14ac:dyDescent="0.25">
      <c r="A760" t="s">
        <v>256</v>
      </c>
      <c r="B760" s="1" t="s">
        <v>256</v>
      </c>
      <c r="C760" s="1" t="s">
        <v>12059</v>
      </c>
      <c r="D760" s="1" t="s">
        <v>3295</v>
      </c>
      <c r="E760" s="1">
        <v>24.1</v>
      </c>
      <c r="F760" s="1">
        <v>19.97</v>
      </c>
      <c r="G760" s="1" t="s">
        <v>916</v>
      </c>
      <c r="H760" s="1">
        <v>3</v>
      </c>
      <c r="I760" s="1">
        <v>3</v>
      </c>
      <c r="J760" s="1" t="s">
        <v>928</v>
      </c>
      <c r="K760" s="1" t="s">
        <v>928</v>
      </c>
      <c r="L760" s="1" t="s">
        <v>868</v>
      </c>
      <c r="M760" s="1">
        <v>13598359.75</v>
      </c>
      <c r="N760" s="2" t="s">
        <v>256</v>
      </c>
      <c r="O760" s="2" t="s">
        <v>4161</v>
      </c>
      <c r="P760" s="2" t="s">
        <v>3295</v>
      </c>
      <c r="Q760" s="2">
        <v>24.1</v>
      </c>
      <c r="R760" s="2">
        <v>19.97</v>
      </c>
      <c r="S760" s="2" t="s">
        <v>916</v>
      </c>
      <c r="T760" s="2">
        <v>3</v>
      </c>
      <c r="U760" s="2">
        <v>3</v>
      </c>
      <c r="V760" s="2" t="s">
        <v>928</v>
      </c>
      <c r="W760" s="2" t="s">
        <v>928</v>
      </c>
      <c r="X760" s="2" t="s">
        <v>868</v>
      </c>
      <c r="Y760" s="2">
        <v>13886974.460000001</v>
      </c>
    </row>
    <row r="761" spans="1:25" x14ac:dyDescent="0.25">
      <c r="A761" t="s">
        <v>257</v>
      </c>
      <c r="B761" s="1" t="s">
        <v>257</v>
      </c>
      <c r="C761" s="1" t="s">
        <v>3572</v>
      </c>
      <c r="D761" s="1" t="s">
        <v>3295</v>
      </c>
      <c r="E761" s="1">
        <v>22.5</v>
      </c>
      <c r="F761" s="1">
        <v>14.69</v>
      </c>
      <c r="G761" s="1" t="s">
        <v>865</v>
      </c>
      <c r="H761" s="1">
        <v>2</v>
      </c>
      <c r="I761" s="1">
        <v>3</v>
      </c>
      <c r="J761" s="1" t="s">
        <v>993</v>
      </c>
      <c r="K761" s="1" t="s">
        <v>2142</v>
      </c>
      <c r="L761" s="1" t="s">
        <v>913</v>
      </c>
      <c r="M761" s="1">
        <v>5700834.6500000004</v>
      </c>
      <c r="N761" s="2" t="s">
        <v>257</v>
      </c>
      <c r="O761" s="2" t="s">
        <v>4161</v>
      </c>
      <c r="P761" s="2" t="s">
        <v>3295</v>
      </c>
      <c r="Q761" s="2">
        <v>22.5</v>
      </c>
      <c r="R761" s="2">
        <v>14.69</v>
      </c>
      <c r="S761" s="2" t="s">
        <v>865</v>
      </c>
      <c r="T761" s="2">
        <v>2</v>
      </c>
      <c r="U761" s="2">
        <v>3</v>
      </c>
      <c r="V761" s="2" t="s">
        <v>993</v>
      </c>
      <c r="W761" s="2" t="s">
        <v>2142</v>
      </c>
      <c r="X761" s="2" t="s">
        <v>913</v>
      </c>
      <c r="Y761" s="2">
        <v>5700834.6500000004</v>
      </c>
    </row>
    <row r="762" spans="1:25" x14ac:dyDescent="0.25">
      <c r="A762" t="s">
        <v>257</v>
      </c>
      <c r="B762" s="1" t="s">
        <v>257</v>
      </c>
      <c r="C762" s="1" t="s">
        <v>3572</v>
      </c>
      <c r="D762" s="1" t="s">
        <v>3295</v>
      </c>
      <c r="E762" s="1">
        <v>22.5</v>
      </c>
      <c r="F762" s="1">
        <v>14.69</v>
      </c>
      <c r="G762" s="1" t="s">
        <v>865</v>
      </c>
      <c r="H762" s="1">
        <v>2</v>
      </c>
      <c r="I762" s="1">
        <v>3</v>
      </c>
      <c r="J762" s="1" t="s">
        <v>993</v>
      </c>
      <c r="K762" s="1" t="s">
        <v>2142</v>
      </c>
      <c r="L762" s="1" t="s">
        <v>913</v>
      </c>
      <c r="M762" s="1">
        <v>5700834.6500000004</v>
      </c>
      <c r="N762" s="2" t="s">
        <v>257</v>
      </c>
      <c r="O762" s="2" t="s">
        <v>4161</v>
      </c>
      <c r="P762" s="2" t="s">
        <v>3295</v>
      </c>
      <c r="Q762" s="2">
        <v>22.5</v>
      </c>
      <c r="R762" s="2">
        <v>14.69</v>
      </c>
      <c r="S762" s="2" t="s">
        <v>865</v>
      </c>
      <c r="T762" s="2">
        <v>2</v>
      </c>
      <c r="U762" s="2">
        <v>3</v>
      </c>
      <c r="V762" s="2" t="s">
        <v>993</v>
      </c>
      <c r="W762" s="2" t="s">
        <v>2142</v>
      </c>
      <c r="X762" s="2" t="s">
        <v>913</v>
      </c>
      <c r="Y762" s="2">
        <v>5700834.6500000004</v>
      </c>
    </row>
    <row r="763" spans="1:25" x14ac:dyDescent="0.25">
      <c r="A763" t="s">
        <v>257</v>
      </c>
      <c r="B763" s="1" t="s">
        <v>257</v>
      </c>
      <c r="C763" s="1" t="s">
        <v>3572</v>
      </c>
      <c r="D763" s="1" t="s">
        <v>3295</v>
      </c>
      <c r="E763" s="1">
        <v>22.5</v>
      </c>
      <c r="F763" s="1">
        <v>14.69</v>
      </c>
      <c r="G763" s="1" t="s">
        <v>865</v>
      </c>
      <c r="H763" s="1">
        <v>2</v>
      </c>
      <c r="I763" s="1">
        <v>3</v>
      </c>
      <c r="J763" s="1" t="s">
        <v>993</v>
      </c>
      <c r="K763" s="1" t="s">
        <v>2142</v>
      </c>
      <c r="L763" s="1" t="s">
        <v>913</v>
      </c>
      <c r="M763" s="1">
        <v>5700834.6500000004</v>
      </c>
      <c r="N763" s="2" t="s">
        <v>257</v>
      </c>
      <c r="O763" s="2" t="s">
        <v>4161</v>
      </c>
      <c r="P763" s="2" t="s">
        <v>3295</v>
      </c>
      <c r="Q763" s="2">
        <v>22.5</v>
      </c>
      <c r="R763" s="2">
        <v>14.69</v>
      </c>
      <c r="S763" s="2" t="s">
        <v>865</v>
      </c>
      <c r="T763" s="2">
        <v>2</v>
      </c>
      <c r="U763" s="2">
        <v>3</v>
      </c>
      <c r="V763" s="2" t="s">
        <v>993</v>
      </c>
      <c r="W763" s="2" t="s">
        <v>2142</v>
      </c>
      <c r="X763" s="2" t="s">
        <v>913</v>
      </c>
      <c r="Y763" s="2">
        <v>5700834.6500000004</v>
      </c>
    </row>
    <row r="764" spans="1:25" x14ac:dyDescent="0.25">
      <c r="A764" t="s">
        <v>258</v>
      </c>
      <c r="B764" s="1" t="s">
        <v>258</v>
      </c>
      <c r="C764" s="1" t="s">
        <v>3572</v>
      </c>
      <c r="D764" s="1" t="s">
        <v>3295</v>
      </c>
      <c r="E764" s="1">
        <v>26.5</v>
      </c>
      <c r="F764" s="1">
        <v>42</v>
      </c>
      <c r="G764" s="1" t="s">
        <v>860</v>
      </c>
      <c r="H764" s="1">
        <v>2</v>
      </c>
      <c r="I764" s="1">
        <v>3</v>
      </c>
      <c r="J764" s="1" t="s">
        <v>993</v>
      </c>
      <c r="K764" s="1" t="s">
        <v>928</v>
      </c>
      <c r="L764" s="1" t="s">
        <v>863</v>
      </c>
      <c r="M764" s="1">
        <v>3980871.24</v>
      </c>
      <c r="N764" s="2" t="s">
        <v>258</v>
      </c>
      <c r="O764" s="2" t="s">
        <v>3572</v>
      </c>
      <c r="P764" s="2" t="s">
        <v>3295</v>
      </c>
      <c r="Q764" s="2">
        <v>26.5</v>
      </c>
      <c r="R764" s="2">
        <v>42</v>
      </c>
      <c r="S764" s="2" t="s">
        <v>860</v>
      </c>
      <c r="T764" s="2">
        <v>2</v>
      </c>
      <c r="U764" s="2">
        <v>3</v>
      </c>
      <c r="V764" s="2" t="s">
        <v>993</v>
      </c>
      <c r="W764" s="2" t="s">
        <v>928</v>
      </c>
      <c r="X764" s="2" t="s">
        <v>863</v>
      </c>
      <c r="Y764" s="2">
        <v>3980871.24</v>
      </c>
    </row>
    <row r="765" spans="1:25" x14ac:dyDescent="0.25">
      <c r="A765" t="s">
        <v>258</v>
      </c>
      <c r="B765" s="1" t="s">
        <v>258</v>
      </c>
      <c r="C765" s="1" t="s">
        <v>3572</v>
      </c>
      <c r="D765" s="1" t="s">
        <v>3295</v>
      </c>
      <c r="E765" s="1">
        <v>26.5</v>
      </c>
      <c r="F765" s="1">
        <v>42</v>
      </c>
      <c r="G765" s="1" t="s">
        <v>860</v>
      </c>
      <c r="H765" s="1">
        <v>2</v>
      </c>
      <c r="I765" s="1">
        <v>3</v>
      </c>
      <c r="J765" s="1" t="s">
        <v>993</v>
      </c>
      <c r="K765" s="1" t="s">
        <v>928</v>
      </c>
      <c r="L765" s="1" t="s">
        <v>863</v>
      </c>
      <c r="M765" s="1">
        <v>3980871.24</v>
      </c>
      <c r="N765" s="2" t="s">
        <v>258</v>
      </c>
      <c r="O765" s="2" t="s">
        <v>3572</v>
      </c>
      <c r="P765" s="2" t="s">
        <v>3295</v>
      </c>
      <c r="Q765" s="2">
        <v>26.5</v>
      </c>
      <c r="R765" s="2">
        <v>42</v>
      </c>
      <c r="S765" s="2" t="s">
        <v>860</v>
      </c>
      <c r="T765" s="2">
        <v>2</v>
      </c>
      <c r="U765" s="2">
        <v>3</v>
      </c>
      <c r="V765" s="2" t="s">
        <v>993</v>
      </c>
      <c r="W765" s="2" t="s">
        <v>928</v>
      </c>
      <c r="X765" s="2" t="s">
        <v>863</v>
      </c>
      <c r="Y765" s="2">
        <v>3980871.24</v>
      </c>
    </row>
    <row r="766" spans="1:25" x14ac:dyDescent="0.25">
      <c r="A766" t="s">
        <v>258</v>
      </c>
      <c r="B766" s="1" t="s">
        <v>258</v>
      </c>
      <c r="C766" s="1" t="s">
        <v>3572</v>
      </c>
      <c r="D766" s="1" t="s">
        <v>3295</v>
      </c>
      <c r="E766" s="1">
        <v>26.5</v>
      </c>
      <c r="F766" s="1">
        <v>42</v>
      </c>
      <c r="G766" s="1" t="s">
        <v>860</v>
      </c>
      <c r="H766" s="1">
        <v>2</v>
      </c>
      <c r="I766" s="1">
        <v>3</v>
      </c>
      <c r="J766" s="1" t="s">
        <v>993</v>
      </c>
      <c r="K766" s="1" t="s">
        <v>928</v>
      </c>
      <c r="L766" s="1" t="s">
        <v>863</v>
      </c>
      <c r="M766" s="1">
        <v>3980871.24</v>
      </c>
      <c r="N766" s="2" t="s">
        <v>258</v>
      </c>
      <c r="O766" s="2" t="s">
        <v>3572</v>
      </c>
      <c r="P766" s="2" t="s">
        <v>3295</v>
      </c>
      <c r="Q766" s="2">
        <v>26.5</v>
      </c>
      <c r="R766" s="2">
        <v>42</v>
      </c>
      <c r="S766" s="2" t="s">
        <v>860</v>
      </c>
      <c r="T766" s="2">
        <v>2</v>
      </c>
      <c r="U766" s="2">
        <v>3</v>
      </c>
      <c r="V766" s="2" t="s">
        <v>993</v>
      </c>
      <c r="W766" s="2" t="s">
        <v>928</v>
      </c>
      <c r="X766" s="2" t="s">
        <v>863</v>
      </c>
      <c r="Y766" s="2">
        <v>3980871.24</v>
      </c>
    </row>
    <row r="767" spans="1:25" x14ac:dyDescent="0.25">
      <c r="A767" t="s">
        <v>259</v>
      </c>
      <c r="B767" s="1" t="s">
        <v>259</v>
      </c>
      <c r="C767" s="1" t="e">
        <v>#N/A</v>
      </c>
      <c r="D767" s="1" t="e">
        <v>#N/A</v>
      </c>
      <c r="E767" s="1" t="e">
        <v>#N/A</v>
      </c>
      <c r="F767" s="1" t="e">
        <v>#N/A</v>
      </c>
      <c r="G767" s="1" t="e">
        <v>#N/A</v>
      </c>
      <c r="H767" s="1" t="e">
        <v>#N/A</v>
      </c>
      <c r="I767" s="1" t="e">
        <v>#N/A</v>
      </c>
      <c r="J767" s="1" t="e">
        <v>#N/A</v>
      </c>
      <c r="K767" s="1" t="e">
        <v>#N/A</v>
      </c>
      <c r="L767" s="1" t="e">
        <v>#N/A</v>
      </c>
      <c r="M767" s="1" t="e">
        <v>#N/A</v>
      </c>
      <c r="N767" s="2" t="s">
        <v>259</v>
      </c>
      <c r="O767" s="2" t="s">
        <v>9177</v>
      </c>
      <c r="P767" s="2" t="s">
        <v>9104</v>
      </c>
      <c r="Q767" s="2">
        <v>27</v>
      </c>
      <c r="R767" s="2">
        <v>25.55</v>
      </c>
      <c r="S767" s="2" t="s">
        <v>867</v>
      </c>
      <c r="T767" s="2">
        <v>2</v>
      </c>
      <c r="U767" s="2">
        <v>1</v>
      </c>
      <c r="V767" s="2" t="s">
        <v>861</v>
      </c>
      <c r="W767" s="2" t="s">
        <v>882</v>
      </c>
      <c r="X767" s="2" t="s">
        <v>863</v>
      </c>
      <c r="Y767" s="2">
        <v>12800223.82</v>
      </c>
    </row>
    <row r="768" spans="1:25" x14ac:dyDescent="0.25">
      <c r="A768" t="s">
        <v>260</v>
      </c>
      <c r="B768" s="1" t="s">
        <v>260</v>
      </c>
      <c r="C768" s="1" t="s">
        <v>12059</v>
      </c>
      <c r="D768" s="1" t="s">
        <v>3295</v>
      </c>
      <c r="E768" s="1">
        <v>13.6</v>
      </c>
      <c r="F768" s="1">
        <v>40.03</v>
      </c>
      <c r="G768" s="1" t="s">
        <v>860</v>
      </c>
      <c r="H768" s="1">
        <v>2</v>
      </c>
      <c r="I768" s="1">
        <v>2</v>
      </c>
      <c r="J768" s="1" t="s">
        <v>993</v>
      </c>
      <c r="K768" s="1" t="s">
        <v>928</v>
      </c>
      <c r="L768" s="1" t="s">
        <v>868</v>
      </c>
      <c r="M768" s="1">
        <v>3162018.06</v>
      </c>
      <c r="N768" s="2" t="s">
        <v>260</v>
      </c>
      <c r="O768" s="2" t="s">
        <v>4161</v>
      </c>
      <c r="P768" s="2" t="s">
        <v>3295</v>
      </c>
      <c r="Q768" s="2">
        <v>13.6</v>
      </c>
      <c r="R768" s="2">
        <v>40.03</v>
      </c>
      <c r="S768" s="2" t="s">
        <v>860</v>
      </c>
      <c r="T768" s="2">
        <v>2</v>
      </c>
      <c r="U768" s="2">
        <v>2</v>
      </c>
      <c r="V768" s="2" t="s">
        <v>993</v>
      </c>
      <c r="W768" s="2" t="s">
        <v>928</v>
      </c>
      <c r="X768" s="2" t="s">
        <v>868</v>
      </c>
      <c r="Y768" s="2">
        <v>3162018.06</v>
      </c>
    </row>
    <row r="769" spans="1:25" x14ac:dyDescent="0.25">
      <c r="A769" t="s">
        <v>260</v>
      </c>
      <c r="B769" s="1" t="s">
        <v>260</v>
      </c>
      <c r="C769" s="1" t="s">
        <v>12059</v>
      </c>
      <c r="D769" s="1" t="s">
        <v>3295</v>
      </c>
      <c r="E769" s="1">
        <v>13.6</v>
      </c>
      <c r="F769" s="1">
        <v>40.03</v>
      </c>
      <c r="G769" s="1" t="s">
        <v>860</v>
      </c>
      <c r="H769" s="1">
        <v>2</v>
      </c>
      <c r="I769" s="1">
        <v>2</v>
      </c>
      <c r="J769" s="1" t="s">
        <v>993</v>
      </c>
      <c r="K769" s="1" t="s">
        <v>928</v>
      </c>
      <c r="L769" s="1" t="s">
        <v>868</v>
      </c>
      <c r="M769" s="1">
        <v>3162018.06</v>
      </c>
      <c r="N769" s="2" t="s">
        <v>260</v>
      </c>
      <c r="O769" s="2" t="s">
        <v>4161</v>
      </c>
      <c r="P769" s="2" t="s">
        <v>3295</v>
      </c>
      <c r="Q769" s="2">
        <v>13.6</v>
      </c>
      <c r="R769" s="2">
        <v>40.03</v>
      </c>
      <c r="S769" s="2" t="s">
        <v>860</v>
      </c>
      <c r="T769" s="2">
        <v>2</v>
      </c>
      <c r="U769" s="2">
        <v>2</v>
      </c>
      <c r="V769" s="2" t="s">
        <v>993</v>
      </c>
      <c r="W769" s="2" t="s">
        <v>928</v>
      </c>
      <c r="X769" s="2" t="s">
        <v>868</v>
      </c>
      <c r="Y769" s="2">
        <v>3162018.06</v>
      </c>
    </row>
    <row r="770" spans="1:25" x14ac:dyDescent="0.25">
      <c r="A770" t="s">
        <v>260</v>
      </c>
      <c r="B770" s="1" t="s">
        <v>260</v>
      </c>
      <c r="C770" s="1" t="s">
        <v>12059</v>
      </c>
      <c r="D770" s="1" t="s">
        <v>3295</v>
      </c>
      <c r="E770" s="1">
        <v>13.6</v>
      </c>
      <c r="F770" s="1">
        <v>40.03</v>
      </c>
      <c r="G770" s="1" t="s">
        <v>860</v>
      </c>
      <c r="H770" s="1">
        <v>2</v>
      </c>
      <c r="I770" s="1">
        <v>2</v>
      </c>
      <c r="J770" s="1" t="s">
        <v>993</v>
      </c>
      <c r="K770" s="1" t="s">
        <v>928</v>
      </c>
      <c r="L770" s="1" t="s">
        <v>868</v>
      </c>
      <c r="M770" s="1">
        <v>3162018.06</v>
      </c>
      <c r="N770" s="2" t="s">
        <v>260</v>
      </c>
      <c r="O770" s="2" t="s">
        <v>4161</v>
      </c>
      <c r="P770" s="2" t="s">
        <v>3295</v>
      </c>
      <c r="Q770" s="2">
        <v>13.6</v>
      </c>
      <c r="R770" s="2">
        <v>40.03</v>
      </c>
      <c r="S770" s="2" t="s">
        <v>860</v>
      </c>
      <c r="T770" s="2">
        <v>2</v>
      </c>
      <c r="U770" s="2">
        <v>2</v>
      </c>
      <c r="V770" s="2" t="s">
        <v>993</v>
      </c>
      <c r="W770" s="2" t="s">
        <v>928</v>
      </c>
      <c r="X770" s="2" t="s">
        <v>868</v>
      </c>
      <c r="Y770" s="2">
        <v>3162018.06</v>
      </c>
    </row>
    <row r="771" spans="1:25" x14ac:dyDescent="0.25">
      <c r="A771" t="s">
        <v>261</v>
      </c>
      <c r="B771" s="1" t="s">
        <v>261</v>
      </c>
      <c r="C771" s="1" t="s">
        <v>3572</v>
      </c>
      <c r="D771" s="1" t="s">
        <v>3295</v>
      </c>
      <c r="E771" s="1">
        <v>30.9</v>
      </c>
      <c r="F771" s="1">
        <v>28.2</v>
      </c>
      <c r="G771" s="1" t="s">
        <v>860</v>
      </c>
      <c r="H771" s="1">
        <v>1</v>
      </c>
      <c r="I771" s="1">
        <v>3</v>
      </c>
      <c r="J771" s="1" t="s">
        <v>861</v>
      </c>
      <c r="K771" s="1" t="s">
        <v>882</v>
      </c>
      <c r="L771" s="1" t="s">
        <v>863</v>
      </c>
      <c r="M771" s="1">
        <v>2605301.09</v>
      </c>
      <c r="N771" s="2" t="s">
        <v>261</v>
      </c>
      <c r="O771" s="2" t="s">
        <v>3572</v>
      </c>
      <c r="P771" s="2" t="s">
        <v>3295</v>
      </c>
      <c r="Q771" s="2">
        <v>30.9</v>
      </c>
      <c r="R771" s="2">
        <v>28.2</v>
      </c>
      <c r="S771" s="2" t="s">
        <v>860</v>
      </c>
      <c r="T771" s="2">
        <v>1</v>
      </c>
      <c r="U771" s="2">
        <v>3</v>
      </c>
      <c r="V771" s="2" t="s">
        <v>861</v>
      </c>
      <c r="W771" s="2" t="s">
        <v>882</v>
      </c>
      <c r="X771" s="2" t="s">
        <v>863</v>
      </c>
      <c r="Y771" s="2">
        <v>2605301.09</v>
      </c>
    </row>
    <row r="772" spans="1:25" x14ac:dyDescent="0.25">
      <c r="A772" t="s">
        <v>261</v>
      </c>
      <c r="B772" s="1" t="s">
        <v>261</v>
      </c>
      <c r="C772" s="1" t="s">
        <v>3572</v>
      </c>
      <c r="D772" s="1" t="s">
        <v>3295</v>
      </c>
      <c r="E772" s="1">
        <v>30.9</v>
      </c>
      <c r="F772" s="1">
        <v>28.2</v>
      </c>
      <c r="G772" s="1" t="s">
        <v>860</v>
      </c>
      <c r="H772" s="1">
        <v>1</v>
      </c>
      <c r="I772" s="1">
        <v>3</v>
      </c>
      <c r="J772" s="1" t="s">
        <v>861</v>
      </c>
      <c r="K772" s="1" t="s">
        <v>882</v>
      </c>
      <c r="L772" s="1" t="s">
        <v>863</v>
      </c>
      <c r="M772" s="1">
        <v>2605301.09</v>
      </c>
      <c r="N772" s="2" t="s">
        <v>261</v>
      </c>
      <c r="O772" s="2" t="s">
        <v>3572</v>
      </c>
      <c r="P772" s="2" t="s">
        <v>3295</v>
      </c>
      <c r="Q772" s="2">
        <v>30.9</v>
      </c>
      <c r="R772" s="2">
        <v>28.2</v>
      </c>
      <c r="S772" s="2" t="s">
        <v>860</v>
      </c>
      <c r="T772" s="2">
        <v>1</v>
      </c>
      <c r="U772" s="2">
        <v>3</v>
      </c>
      <c r="V772" s="2" t="s">
        <v>861</v>
      </c>
      <c r="W772" s="2" t="s">
        <v>882</v>
      </c>
      <c r="X772" s="2" t="s">
        <v>863</v>
      </c>
      <c r="Y772" s="2">
        <v>2605301.09</v>
      </c>
    </row>
    <row r="773" spans="1:25" x14ac:dyDescent="0.25">
      <c r="A773" t="s">
        <v>261</v>
      </c>
      <c r="B773" s="1" t="s">
        <v>261</v>
      </c>
      <c r="C773" s="1" t="s">
        <v>3572</v>
      </c>
      <c r="D773" s="1" t="s">
        <v>3295</v>
      </c>
      <c r="E773" s="1">
        <v>30.9</v>
      </c>
      <c r="F773" s="1">
        <v>28.2</v>
      </c>
      <c r="G773" s="1" t="s">
        <v>860</v>
      </c>
      <c r="H773" s="1">
        <v>1</v>
      </c>
      <c r="I773" s="1">
        <v>3</v>
      </c>
      <c r="J773" s="1" t="s">
        <v>861</v>
      </c>
      <c r="K773" s="1" t="s">
        <v>882</v>
      </c>
      <c r="L773" s="1" t="s">
        <v>863</v>
      </c>
      <c r="M773" s="1">
        <v>2605301.09</v>
      </c>
      <c r="N773" s="2" t="s">
        <v>261</v>
      </c>
      <c r="O773" s="2" t="s">
        <v>3572</v>
      </c>
      <c r="P773" s="2" t="s">
        <v>3295</v>
      </c>
      <c r="Q773" s="2">
        <v>30.9</v>
      </c>
      <c r="R773" s="2">
        <v>28.2</v>
      </c>
      <c r="S773" s="2" t="s">
        <v>860</v>
      </c>
      <c r="T773" s="2">
        <v>1</v>
      </c>
      <c r="U773" s="2">
        <v>3</v>
      </c>
      <c r="V773" s="2" t="s">
        <v>861</v>
      </c>
      <c r="W773" s="2" t="s">
        <v>882</v>
      </c>
      <c r="X773" s="2" t="s">
        <v>863</v>
      </c>
      <c r="Y773" s="2">
        <v>2605301.09</v>
      </c>
    </row>
    <row r="774" spans="1:25" x14ac:dyDescent="0.25">
      <c r="A774" t="s">
        <v>262</v>
      </c>
      <c r="B774" s="1" t="s">
        <v>262</v>
      </c>
      <c r="C774" s="1" t="s">
        <v>6223</v>
      </c>
      <c r="D774" s="1" t="s">
        <v>3295</v>
      </c>
      <c r="E774" s="1">
        <v>18.600000000000001</v>
      </c>
      <c r="F774" s="1">
        <v>10.8</v>
      </c>
      <c r="G774" s="1" t="s">
        <v>860</v>
      </c>
      <c r="H774" s="1">
        <v>1</v>
      </c>
      <c r="I774" s="1">
        <v>1</v>
      </c>
      <c r="J774" s="1" t="s">
        <v>928</v>
      </c>
      <c r="K774" s="1" t="s">
        <v>882</v>
      </c>
      <c r="L774" s="1" t="s">
        <v>863</v>
      </c>
      <c r="M774" s="1">
        <v>9078514.1799999997</v>
      </c>
      <c r="N774" s="2" t="s">
        <v>262</v>
      </c>
      <c r="O774" s="2" t="e">
        <v>#N/A</v>
      </c>
      <c r="P774" s="2" t="e">
        <v>#N/A</v>
      </c>
      <c r="Q774" s="2" t="e">
        <v>#N/A</v>
      </c>
      <c r="R774" s="2" t="e">
        <v>#N/A</v>
      </c>
      <c r="S774" s="2" t="e">
        <v>#N/A</v>
      </c>
      <c r="T774" s="2" t="e">
        <v>#N/A</v>
      </c>
      <c r="U774" s="2" t="e">
        <v>#N/A</v>
      </c>
      <c r="V774" s="2" t="e">
        <v>#N/A</v>
      </c>
      <c r="W774" s="2" t="e">
        <v>#N/A</v>
      </c>
      <c r="X774" s="2" t="e">
        <v>#N/A</v>
      </c>
      <c r="Y774" s="2" t="e">
        <v>#N/A</v>
      </c>
    </row>
    <row r="775" spans="1:25" x14ac:dyDescent="0.25">
      <c r="A775" t="s">
        <v>262</v>
      </c>
      <c r="B775" s="1" t="s">
        <v>262</v>
      </c>
      <c r="C775" s="1" t="s">
        <v>6223</v>
      </c>
      <c r="D775" s="1" t="s">
        <v>3295</v>
      </c>
      <c r="E775" s="1">
        <v>18.600000000000001</v>
      </c>
      <c r="F775" s="1">
        <v>10.8</v>
      </c>
      <c r="G775" s="1" t="s">
        <v>860</v>
      </c>
      <c r="H775" s="1">
        <v>1</v>
      </c>
      <c r="I775" s="1">
        <v>1</v>
      </c>
      <c r="J775" s="1" t="s">
        <v>928</v>
      </c>
      <c r="K775" s="1" t="s">
        <v>882</v>
      </c>
      <c r="L775" s="1" t="s">
        <v>863</v>
      </c>
      <c r="M775" s="1">
        <v>9078514.1799999997</v>
      </c>
      <c r="N775" s="2" t="s">
        <v>262</v>
      </c>
      <c r="O775" s="2" t="e">
        <v>#N/A</v>
      </c>
      <c r="P775" s="2" t="e">
        <v>#N/A</v>
      </c>
      <c r="Q775" s="2" t="e">
        <v>#N/A</v>
      </c>
      <c r="R775" s="2" t="e">
        <v>#N/A</v>
      </c>
      <c r="S775" s="2" t="e">
        <v>#N/A</v>
      </c>
      <c r="T775" s="2" t="e">
        <v>#N/A</v>
      </c>
      <c r="U775" s="2" t="e">
        <v>#N/A</v>
      </c>
      <c r="V775" s="2" t="e">
        <v>#N/A</v>
      </c>
      <c r="W775" s="2" t="e">
        <v>#N/A</v>
      </c>
      <c r="X775" s="2" t="e">
        <v>#N/A</v>
      </c>
      <c r="Y775" s="2" t="e">
        <v>#N/A</v>
      </c>
    </row>
    <row r="776" spans="1:25" x14ac:dyDescent="0.25">
      <c r="A776" t="s">
        <v>263</v>
      </c>
      <c r="B776" s="1" t="s">
        <v>263</v>
      </c>
      <c r="C776" s="1" t="s">
        <v>5060</v>
      </c>
      <c r="D776" s="1" t="s">
        <v>3295</v>
      </c>
      <c r="E776" s="1">
        <v>52</v>
      </c>
      <c r="F776" s="1">
        <v>53.79</v>
      </c>
      <c r="G776" s="1" t="s">
        <v>860</v>
      </c>
      <c r="H776" s="1">
        <v>2</v>
      </c>
      <c r="I776" s="1">
        <v>1</v>
      </c>
      <c r="J776" s="1" t="s">
        <v>861</v>
      </c>
      <c r="K776" s="1" t="s">
        <v>882</v>
      </c>
      <c r="L776" s="1" t="s">
        <v>876</v>
      </c>
      <c r="M776" s="1">
        <v>5698973.3799999999</v>
      </c>
      <c r="N776" s="2" t="s">
        <v>263</v>
      </c>
      <c r="O776" s="2" t="s">
        <v>5060</v>
      </c>
      <c r="P776" s="2" t="s">
        <v>3295</v>
      </c>
      <c r="Q776" s="2">
        <v>52</v>
      </c>
      <c r="R776" s="2">
        <v>53.79</v>
      </c>
      <c r="S776" s="2" t="s">
        <v>860</v>
      </c>
      <c r="T776" s="2">
        <v>2</v>
      </c>
      <c r="U776" s="2">
        <v>1</v>
      </c>
      <c r="V776" s="2" t="s">
        <v>861</v>
      </c>
      <c r="W776" s="2" t="s">
        <v>882</v>
      </c>
      <c r="X776" s="2" t="s">
        <v>876</v>
      </c>
      <c r="Y776" s="2">
        <v>5698973.3799999999</v>
      </c>
    </row>
    <row r="777" spans="1:25" x14ac:dyDescent="0.25">
      <c r="A777" t="s">
        <v>263</v>
      </c>
      <c r="B777" s="1" t="s">
        <v>263</v>
      </c>
      <c r="C777" s="1" t="s">
        <v>5060</v>
      </c>
      <c r="D777" s="1" t="s">
        <v>3295</v>
      </c>
      <c r="E777" s="1">
        <v>52</v>
      </c>
      <c r="F777" s="1">
        <v>53.79</v>
      </c>
      <c r="G777" s="1" t="s">
        <v>860</v>
      </c>
      <c r="H777" s="1">
        <v>2</v>
      </c>
      <c r="I777" s="1">
        <v>1</v>
      </c>
      <c r="J777" s="1" t="s">
        <v>861</v>
      </c>
      <c r="K777" s="1" t="s">
        <v>882</v>
      </c>
      <c r="L777" s="1" t="s">
        <v>876</v>
      </c>
      <c r="M777" s="1">
        <v>5698973.3799999999</v>
      </c>
      <c r="N777" s="2" t="s">
        <v>263</v>
      </c>
      <c r="O777" s="2" t="s">
        <v>5060</v>
      </c>
      <c r="P777" s="2" t="s">
        <v>3295</v>
      </c>
      <c r="Q777" s="2">
        <v>52</v>
      </c>
      <c r="R777" s="2">
        <v>53.79</v>
      </c>
      <c r="S777" s="2" t="s">
        <v>860</v>
      </c>
      <c r="T777" s="2">
        <v>2</v>
      </c>
      <c r="U777" s="2">
        <v>1</v>
      </c>
      <c r="V777" s="2" t="s">
        <v>861</v>
      </c>
      <c r="W777" s="2" t="s">
        <v>882</v>
      </c>
      <c r="X777" s="2" t="s">
        <v>876</v>
      </c>
      <c r="Y777" s="2">
        <v>5698973.3799999999</v>
      </c>
    </row>
    <row r="778" spans="1:25" x14ac:dyDescent="0.25">
      <c r="A778" t="s">
        <v>263</v>
      </c>
      <c r="B778" s="1" t="s">
        <v>263</v>
      </c>
      <c r="C778" s="1" t="s">
        <v>5060</v>
      </c>
      <c r="D778" s="1" t="s">
        <v>3295</v>
      </c>
      <c r="E778" s="1">
        <v>52</v>
      </c>
      <c r="F778" s="1">
        <v>53.79</v>
      </c>
      <c r="G778" s="1" t="s">
        <v>860</v>
      </c>
      <c r="H778" s="1">
        <v>2</v>
      </c>
      <c r="I778" s="1">
        <v>1</v>
      </c>
      <c r="J778" s="1" t="s">
        <v>861</v>
      </c>
      <c r="K778" s="1" t="s">
        <v>882</v>
      </c>
      <c r="L778" s="1" t="s">
        <v>876</v>
      </c>
      <c r="M778" s="1">
        <v>5698973.3799999999</v>
      </c>
      <c r="N778" s="2" t="s">
        <v>263</v>
      </c>
      <c r="O778" s="2" t="s">
        <v>5060</v>
      </c>
      <c r="P778" s="2" t="s">
        <v>3295</v>
      </c>
      <c r="Q778" s="2">
        <v>52</v>
      </c>
      <c r="R778" s="2">
        <v>53.79</v>
      </c>
      <c r="S778" s="2" t="s">
        <v>860</v>
      </c>
      <c r="T778" s="2">
        <v>2</v>
      </c>
      <c r="U778" s="2">
        <v>1</v>
      </c>
      <c r="V778" s="2" t="s">
        <v>861</v>
      </c>
      <c r="W778" s="2" t="s">
        <v>882</v>
      </c>
      <c r="X778" s="2" t="s">
        <v>876</v>
      </c>
      <c r="Y778" s="2">
        <v>5698973.3799999999</v>
      </c>
    </row>
    <row r="779" spans="1:25" x14ac:dyDescent="0.25">
      <c r="A779" t="s">
        <v>264</v>
      </c>
      <c r="B779" s="1" t="s">
        <v>264</v>
      </c>
      <c r="C779" s="1" t="s">
        <v>5134</v>
      </c>
      <c r="D779" s="1" t="s">
        <v>3295</v>
      </c>
      <c r="E779" s="1">
        <v>25.9</v>
      </c>
      <c r="F779" s="1">
        <v>105.18</v>
      </c>
      <c r="G779" s="1" t="s">
        <v>918</v>
      </c>
      <c r="H779" s="1">
        <v>3</v>
      </c>
      <c r="I779" s="1">
        <v>2</v>
      </c>
      <c r="J779" s="1" t="s">
        <v>861</v>
      </c>
      <c r="K779" s="1" t="s">
        <v>928</v>
      </c>
      <c r="L779" s="1" t="s">
        <v>913</v>
      </c>
      <c r="M779" s="1">
        <v>8216640.2699999996</v>
      </c>
      <c r="N779" s="2" t="s">
        <v>264</v>
      </c>
      <c r="O779" s="2" t="s">
        <v>5134</v>
      </c>
      <c r="P779" s="2" t="s">
        <v>3295</v>
      </c>
      <c r="Q779" s="2">
        <v>25.9</v>
      </c>
      <c r="R779" s="2">
        <v>105.18</v>
      </c>
      <c r="S779" s="2" t="s">
        <v>918</v>
      </c>
      <c r="T779" s="2">
        <v>3</v>
      </c>
      <c r="U779" s="2">
        <v>2</v>
      </c>
      <c r="V779" s="2" t="s">
        <v>861</v>
      </c>
      <c r="W779" s="2" t="s">
        <v>928</v>
      </c>
      <c r="X779" s="2" t="s">
        <v>913</v>
      </c>
      <c r="Y779" s="2">
        <v>8216640.2699999996</v>
      </c>
    </row>
    <row r="780" spans="1:25" x14ac:dyDescent="0.25">
      <c r="A780" t="s">
        <v>264</v>
      </c>
      <c r="B780" s="1" t="s">
        <v>264</v>
      </c>
      <c r="C780" s="1" t="s">
        <v>5134</v>
      </c>
      <c r="D780" s="1" t="s">
        <v>3295</v>
      </c>
      <c r="E780" s="1">
        <v>25.9</v>
      </c>
      <c r="F780" s="1">
        <v>105.18</v>
      </c>
      <c r="G780" s="1" t="s">
        <v>918</v>
      </c>
      <c r="H780" s="1">
        <v>3</v>
      </c>
      <c r="I780" s="1">
        <v>2</v>
      </c>
      <c r="J780" s="1" t="s">
        <v>861</v>
      </c>
      <c r="K780" s="1" t="s">
        <v>928</v>
      </c>
      <c r="L780" s="1" t="s">
        <v>913</v>
      </c>
      <c r="M780" s="1">
        <v>8216640.2699999996</v>
      </c>
      <c r="N780" s="2" t="s">
        <v>264</v>
      </c>
      <c r="O780" s="2" t="s">
        <v>5134</v>
      </c>
      <c r="P780" s="2" t="s">
        <v>3295</v>
      </c>
      <c r="Q780" s="2">
        <v>25.9</v>
      </c>
      <c r="R780" s="2">
        <v>105.18</v>
      </c>
      <c r="S780" s="2" t="s">
        <v>918</v>
      </c>
      <c r="T780" s="2">
        <v>3</v>
      </c>
      <c r="U780" s="2">
        <v>2</v>
      </c>
      <c r="V780" s="2" t="s">
        <v>861</v>
      </c>
      <c r="W780" s="2" t="s">
        <v>928</v>
      </c>
      <c r="X780" s="2" t="s">
        <v>913</v>
      </c>
      <c r="Y780" s="2">
        <v>8216640.2699999996</v>
      </c>
    </row>
    <row r="781" spans="1:25" x14ac:dyDescent="0.25">
      <c r="A781" t="s">
        <v>264</v>
      </c>
      <c r="B781" s="1" t="s">
        <v>264</v>
      </c>
      <c r="C781" s="1" t="s">
        <v>5134</v>
      </c>
      <c r="D781" s="1" t="s">
        <v>3295</v>
      </c>
      <c r="E781" s="1">
        <v>25.9</v>
      </c>
      <c r="F781" s="1">
        <v>105.18</v>
      </c>
      <c r="G781" s="1" t="s">
        <v>918</v>
      </c>
      <c r="H781" s="1">
        <v>3</v>
      </c>
      <c r="I781" s="1">
        <v>2</v>
      </c>
      <c r="J781" s="1" t="s">
        <v>861</v>
      </c>
      <c r="K781" s="1" t="s">
        <v>928</v>
      </c>
      <c r="L781" s="1" t="s">
        <v>913</v>
      </c>
      <c r="M781" s="1">
        <v>8216640.2699999996</v>
      </c>
      <c r="N781" s="2" t="s">
        <v>264</v>
      </c>
      <c r="O781" s="2" t="s">
        <v>5134</v>
      </c>
      <c r="P781" s="2" t="s">
        <v>3295</v>
      </c>
      <c r="Q781" s="2">
        <v>25.9</v>
      </c>
      <c r="R781" s="2">
        <v>105.18</v>
      </c>
      <c r="S781" s="2" t="s">
        <v>918</v>
      </c>
      <c r="T781" s="2">
        <v>3</v>
      </c>
      <c r="U781" s="2">
        <v>2</v>
      </c>
      <c r="V781" s="2" t="s">
        <v>861</v>
      </c>
      <c r="W781" s="2" t="s">
        <v>928</v>
      </c>
      <c r="X781" s="2" t="s">
        <v>913</v>
      </c>
      <c r="Y781" s="2">
        <v>8216640.2699999996</v>
      </c>
    </row>
    <row r="782" spans="1:25" x14ac:dyDescent="0.25">
      <c r="A782" t="s">
        <v>265</v>
      </c>
      <c r="B782" s="1" t="s">
        <v>265</v>
      </c>
      <c r="C782" s="1" t="s">
        <v>8399</v>
      </c>
      <c r="D782" s="1" t="s">
        <v>3295</v>
      </c>
      <c r="E782" s="1">
        <v>20.6</v>
      </c>
      <c r="F782" s="1">
        <v>19.7</v>
      </c>
      <c r="G782" s="1" t="s">
        <v>860</v>
      </c>
      <c r="H782" s="1">
        <v>2</v>
      </c>
      <c r="I782" s="1">
        <v>3</v>
      </c>
      <c r="J782" s="1" t="s">
        <v>861</v>
      </c>
      <c r="K782" s="1" t="s">
        <v>882</v>
      </c>
      <c r="L782" s="1" t="s">
        <v>863</v>
      </c>
      <c r="M782" s="1">
        <v>6246276.4500000002</v>
      </c>
      <c r="N782" s="2" t="s">
        <v>265</v>
      </c>
      <c r="O782" s="2" t="s">
        <v>8399</v>
      </c>
      <c r="P782" s="2" t="s">
        <v>3295</v>
      </c>
      <c r="Q782" s="2">
        <v>20.6</v>
      </c>
      <c r="R782" s="2">
        <v>19.7</v>
      </c>
      <c r="S782" s="2" t="s">
        <v>860</v>
      </c>
      <c r="T782" s="2">
        <v>2</v>
      </c>
      <c r="U782" s="2">
        <v>3</v>
      </c>
      <c r="V782" s="2" t="s">
        <v>861</v>
      </c>
      <c r="W782" s="2" t="s">
        <v>882</v>
      </c>
      <c r="X782" s="2" t="s">
        <v>863</v>
      </c>
      <c r="Y782" s="2">
        <v>6246276.4500000002</v>
      </c>
    </row>
    <row r="783" spans="1:25" x14ac:dyDescent="0.25">
      <c r="A783" t="s">
        <v>265</v>
      </c>
      <c r="B783" s="1" t="s">
        <v>265</v>
      </c>
      <c r="C783" s="1" t="s">
        <v>8399</v>
      </c>
      <c r="D783" s="1" t="s">
        <v>3295</v>
      </c>
      <c r="E783" s="1">
        <v>20.6</v>
      </c>
      <c r="F783" s="1">
        <v>19.7</v>
      </c>
      <c r="G783" s="1" t="s">
        <v>860</v>
      </c>
      <c r="H783" s="1">
        <v>2</v>
      </c>
      <c r="I783" s="1">
        <v>3</v>
      </c>
      <c r="J783" s="1" t="s">
        <v>861</v>
      </c>
      <c r="K783" s="1" t="s">
        <v>882</v>
      </c>
      <c r="L783" s="1" t="s">
        <v>863</v>
      </c>
      <c r="M783" s="1">
        <v>6246276.4500000002</v>
      </c>
      <c r="N783" s="2" t="s">
        <v>265</v>
      </c>
      <c r="O783" s="2" t="s">
        <v>8399</v>
      </c>
      <c r="P783" s="2" t="s">
        <v>3295</v>
      </c>
      <c r="Q783" s="2">
        <v>20.6</v>
      </c>
      <c r="R783" s="2">
        <v>19.7</v>
      </c>
      <c r="S783" s="2" t="s">
        <v>860</v>
      </c>
      <c r="T783" s="2">
        <v>2</v>
      </c>
      <c r="U783" s="2">
        <v>3</v>
      </c>
      <c r="V783" s="2" t="s">
        <v>861</v>
      </c>
      <c r="W783" s="2" t="s">
        <v>882</v>
      </c>
      <c r="X783" s="2" t="s">
        <v>863</v>
      </c>
      <c r="Y783" s="2">
        <v>6246276.4500000002</v>
      </c>
    </row>
    <row r="784" spans="1:25" x14ac:dyDescent="0.25">
      <c r="A784" t="s">
        <v>265</v>
      </c>
      <c r="B784" s="1" t="s">
        <v>265</v>
      </c>
      <c r="C784" s="1" t="s">
        <v>8399</v>
      </c>
      <c r="D784" s="1" t="s">
        <v>3295</v>
      </c>
      <c r="E784" s="1">
        <v>20.6</v>
      </c>
      <c r="F784" s="1">
        <v>19.7</v>
      </c>
      <c r="G784" s="1" t="s">
        <v>860</v>
      </c>
      <c r="H784" s="1">
        <v>2</v>
      </c>
      <c r="I784" s="1">
        <v>3</v>
      </c>
      <c r="J784" s="1" t="s">
        <v>861</v>
      </c>
      <c r="K784" s="1" t="s">
        <v>882</v>
      </c>
      <c r="L784" s="1" t="s">
        <v>863</v>
      </c>
      <c r="M784" s="1">
        <v>6246276.4500000002</v>
      </c>
      <c r="N784" s="2" t="s">
        <v>265</v>
      </c>
      <c r="O784" s="2" t="s">
        <v>8399</v>
      </c>
      <c r="P784" s="2" t="s">
        <v>3295</v>
      </c>
      <c r="Q784" s="2">
        <v>20.6</v>
      </c>
      <c r="R784" s="2">
        <v>19.7</v>
      </c>
      <c r="S784" s="2" t="s">
        <v>860</v>
      </c>
      <c r="T784" s="2">
        <v>2</v>
      </c>
      <c r="U784" s="2">
        <v>3</v>
      </c>
      <c r="V784" s="2" t="s">
        <v>861</v>
      </c>
      <c r="W784" s="2" t="s">
        <v>882</v>
      </c>
      <c r="X784" s="2" t="s">
        <v>863</v>
      </c>
      <c r="Y784" s="2">
        <v>6246276.4500000002</v>
      </c>
    </row>
    <row r="785" spans="1:25" x14ac:dyDescent="0.25">
      <c r="A785" t="s">
        <v>266</v>
      </c>
      <c r="B785" s="1" t="s">
        <v>266</v>
      </c>
      <c r="C785" s="1" t="s">
        <v>6270</v>
      </c>
      <c r="D785" s="1" t="s">
        <v>3295</v>
      </c>
      <c r="E785" s="1">
        <v>24.9</v>
      </c>
      <c r="F785" s="1">
        <v>18.8</v>
      </c>
      <c r="G785" s="1" t="s">
        <v>860</v>
      </c>
      <c r="H785" s="1">
        <v>1</v>
      </c>
      <c r="I785" s="1">
        <v>3</v>
      </c>
      <c r="J785" s="1" t="s">
        <v>861</v>
      </c>
      <c r="K785" s="1" t="s">
        <v>882</v>
      </c>
      <c r="L785" s="1" t="s">
        <v>913</v>
      </c>
      <c r="M785" s="1">
        <v>5222797.22</v>
      </c>
      <c r="N785" s="2" t="s">
        <v>266</v>
      </c>
      <c r="O785" s="2" t="s">
        <v>6270</v>
      </c>
      <c r="P785" s="2" t="s">
        <v>3295</v>
      </c>
      <c r="Q785" s="2">
        <v>24.9</v>
      </c>
      <c r="R785" s="2">
        <v>18.8</v>
      </c>
      <c r="S785" s="2" t="s">
        <v>860</v>
      </c>
      <c r="T785" s="2">
        <v>1</v>
      </c>
      <c r="U785" s="2">
        <v>3</v>
      </c>
      <c r="V785" s="2" t="s">
        <v>861</v>
      </c>
      <c r="W785" s="2" t="s">
        <v>882</v>
      </c>
      <c r="X785" s="2" t="s">
        <v>913</v>
      </c>
      <c r="Y785" s="2">
        <v>5222797.22</v>
      </c>
    </row>
    <row r="786" spans="1:25" x14ac:dyDescent="0.25">
      <c r="A786" t="s">
        <v>266</v>
      </c>
      <c r="B786" s="1" t="s">
        <v>266</v>
      </c>
      <c r="C786" s="1" t="s">
        <v>6270</v>
      </c>
      <c r="D786" s="1" t="s">
        <v>3295</v>
      </c>
      <c r="E786" s="1">
        <v>24.9</v>
      </c>
      <c r="F786" s="1">
        <v>18.8</v>
      </c>
      <c r="G786" s="1" t="s">
        <v>860</v>
      </c>
      <c r="H786" s="1">
        <v>1</v>
      </c>
      <c r="I786" s="1">
        <v>3</v>
      </c>
      <c r="J786" s="1" t="s">
        <v>861</v>
      </c>
      <c r="K786" s="1" t="s">
        <v>882</v>
      </c>
      <c r="L786" s="1" t="s">
        <v>913</v>
      </c>
      <c r="M786" s="1">
        <v>5222797.22</v>
      </c>
      <c r="N786" s="2" t="s">
        <v>266</v>
      </c>
      <c r="O786" s="2" t="s">
        <v>6270</v>
      </c>
      <c r="P786" s="2" t="s">
        <v>3295</v>
      </c>
      <c r="Q786" s="2">
        <v>24.9</v>
      </c>
      <c r="R786" s="2">
        <v>18.8</v>
      </c>
      <c r="S786" s="2" t="s">
        <v>860</v>
      </c>
      <c r="T786" s="2">
        <v>1</v>
      </c>
      <c r="U786" s="2">
        <v>3</v>
      </c>
      <c r="V786" s="2" t="s">
        <v>861</v>
      </c>
      <c r="W786" s="2" t="s">
        <v>882</v>
      </c>
      <c r="X786" s="2" t="s">
        <v>913</v>
      </c>
      <c r="Y786" s="2">
        <v>5222797.22</v>
      </c>
    </row>
    <row r="787" spans="1:25" x14ac:dyDescent="0.25">
      <c r="A787" t="s">
        <v>266</v>
      </c>
      <c r="B787" s="1" t="s">
        <v>266</v>
      </c>
      <c r="C787" s="1" t="s">
        <v>6270</v>
      </c>
      <c r="D787" s="1" t="s">
        <v>3295</v>
      </c>
      <c r="E787" s="1">
        <v>24.9</v>
      </c>
      <c r="F787" s="1">
        <v>18.8</v>
      </c>
      <c r="G787" s="1" t="s">
        <v>860</v>
      </c>
      <c r="H787" s="1">
        <v>1</v>
      </c>
      <c r="I787" s="1">
        <v>3</v>
      </c>
      <c r="J787" s="1" t="s">
        <v>861</v>
      </c>
      <c r="K787" s="1" t="s">
        <v>882</v>
      </c>
      <c r="L787" s="1" t="s">
        <v>913</v>
      </c>
      <c r="M787" s="1">
        <v>5222797.22</v>
      </c>
      <c r="N787" s="2" t="s">
        <v>266</v>
      </c>
      <c r="O787" s="2" t="s">
        <v>6270</v>
      </c>
      <c r="P787" s="2" t="s">
        <v>3295</v>
      </c>
      <c r="Q787" s="2">
        <v>24.9</v>
      </c>
      <c r="R787" s="2">
        <v>18.8</v>
      </c>
      <c r="S787" s="2" t="s">
        <v>860</v>
      </c>
      <c r="T787" s="2">
        <v>1</v>
      </c>
      <c r="U787" s="2">
        <v>3</v>
      </c>
      <c r="V787" s="2" t="s">
        <v>861</v>
      </c>
      <c r="W787" s="2" t="s">
        <v>882</v>
      </c>
      <c r="X787" s="2" t="s">
        <v>913</v>
      </c>
      <c r="Y787" s="2">
        <v>5222797.22</v>
      </c>
    </row>
    <row r="788" spans="1:25" x14ac:dyDescent="0.25">
      <c r="A788" t="s">
        <v>267</v>
      </c>
      <c r="B788" s="1" t="s">
        <v>267</v>
      </c>
      <c r="C788" s="1" t="e">
        <v>#N/A</v>
      </c>
      <c r="D788" s="1" t="e">
        <v>#N/A</v>
      </c>
      <c r="E788" s="1" t="e">
        <v>#N/A</v>
      </c>
      <c r="F788" s="1" t="e">
        <v>#N/A</v>
      </c>
      <c r="G788" s="1" t="e">
        <v>#N/A</v>
      </c>
      <c r="H788" s="1" t="e">
        <v>#N/A</v>
      </c>
      <c r="I788" s="1" t="e">
        <v>#N/A</v>
      </c>
      <c r="J788" s="1" t="e">
        <v>#N/A</v>
      </c>
      <c r="K788" s="1" t="e">
        <v>#N/A</v>
      </c>
      <c r="L788" s="1" t="e">
        <v>#N/A</v>
      </c>
      <c r="M788" s="1" t="e">
        <v>#N/A</v>
      </c>
      <c r="N788" s="2" t="s">
        <v>267</v>
      </c>
      <c r="O788" s="2" t="s">
        <v>6270</v>
      </c>
      <c r="P788" s="2" t="s">
        <v>3295</v>
      </c>
      <c r="Q788" s="2">
        <v>29.7</v>
      </c>
      <c r="R788" s="2">
        <v>19.899999999999999</v>
      </c>
      <c r="S788" s="2" t="s">
        <v>860</v>
      </c>
      <c r="T788" s="2">
        <v>1</v>
      </c>
      <c r="U788" s="2">
        <v>3</v>
      </c>
      <c r="V788" s="2" t="s">
        <v>861</v>
      </c>
      <c r="W788" s="2" t="s">
        <v>882</v>
      </c>
      <c r="X788" s="2" t="s">
        <v>913</v>
      </c>
      <c r="Y788" s="2">
        <v>2411690.61</v>
      </c>
    </row>
    <row r="789" spans="1:25" x14ac:dyDescent="0.25">
      <c r="A789" t="s">
        <v>268</v>
      </c>
      <c r="B789" s="1" t="s">
        <v>268</v>
      </c>
      <c r="C789" s="1" t="s">
        <v>6270</v>
      </c>
      <c r="D789" s="1" t="s">
        <v>3295</v>
      </c>
      <c r="E789" s="1">
        <v>24.6</v>
      </c>
      <c r="F789" s="1">
        <v>8.24</v>
      </c>
      <c r="G789" s="1" t="s">
        <v>860</v>
      </c>
      <c r="H789" s="1">
        <v>1</v>
      </c>
      <c r="I789" s="1">
        <v>3</v>
      </c>
      <c r="J789" s="1" t="s">
        <v>861</v>
      </c>
      <c r="K789" s="1" t="s">
        <v>882</v>
      </c>
      <c r="L789" s="1" t="s">
        <v>863</v>
      </c>
      <c r="M789" s="1">
        <v>6675504.9500000002</v>
      </c>
      <c r="N789" s="2" t="s">
        <v>268</v>
      </c>
      <c r="O789" s="2" t="s">
        <v>6270</v>
      </c>
      <c r="P789" s="2" t="s">
        <v>3295</v>
      </c>
      <c r="Q789" s="2">
        <v>24.6</v>
      </c>
      <c r="R789" s="2">
        <v>8.24</v>
      </c>
      <c r="S789" s="2" t="s">
        <v>860</v>
      </c>
      <c r="T789" s="2">
        <v>1</v>
      </c>
      <c r="U789" s="2">
        <v>3</v>
      </c>
      <c r="V789" s="2" t="s">
        <v>861</v>
      </c>
      <c r="W789" s="2" t="s">
        <v>882</v>
      </c>
      <c r="X789" s="2" t="s">
        <v>863</v>
      </c>
      <c r="Y789" s="2">
        <v>6675504.9500000002</v>
      </c>
    </row>
    <row r="790" spans="1:25" x14ac:dyDescent="0.25">
      <c r="A790" t="s">
        <v>268</v>
      </c>
      <c r="B790" s="1" t="s">
        <v>268</v>
      </c>
      <c r="C790" s="1" t="s">
        <v>6270</v>
      </c>
      <c r="D790" s="1" t="s">
        <v>3295</v>
      </c>
      <c r="E790" s="1">
        <v>24.6</v>
      </c>
      <c r="F790" s="1">
        <v>8.24</v>
      </c>
      <c r="G790" s="1" t="s">
        <v>860</v>
      </c>
      <c r="H790" s="1">
        <v>1</v>
      </c>
      <c r="I790" s="1">
        <v>3</v>
      </c>
      <c r="J790" s="1" t="s">
        <v>861</v>
      </c>
      <c r="K790" s="1" t="s">
        <v>882</v>
      </c>
      <c r="L790" s="1" t="s">
        <v>863</v>
      </c>
      <c r="M790" s="1">
        <v>6675504.9500000002</v>
      </c>
      <c r="N790" s="2" t="s">
        <v>268</v>
      </c>
      <c r="O790" s="2" t="s">
        <v>6270</v>
      </c>
      <c r="P790" s="2" t="s">
        <v>3295</v>
      </c>
      <c r="Q790" s="2">
        <v>24.6</v>
      </c>
      <c r="R790" s="2">
        <v>8.24</v>
      </c>
      <c r="S790" s="2" t="s">
        <v>860</v>
      </c>
      <c r="T790" s="2">
        <v>1</v>
      </c>
      <c r="U790" s="2">
        <v>3</v>
      </c>
      <c r="V790" s="2" t="s">
        <v>861</v>
      </c>
      <c r="W790" s="2" t="s">
        <v>882</v>
      </c>
      <c r="X790" s="2" t="s">
        <v>863</v>
      </c>
      <c r="Y790" s="2">
        <v>6675504.9500000002</v>
      </c>
    </row>
    <row r="791" spans="1:25" x14ac:dyDescent="0.25">
      <c r="A791" t="s">
        <v>268</v>
      </c>
      <c r="B791" s="1" t="s">
        <v>268</v>
      </c>
      <c r="C791" s="1" t="s">
        <v>6270</v>
      </c>
      <c r="D791" s="1" t="s">
        <v>3295</v>
      </c>
      <c r="E791" s="1">
        <v>24.6</v>
      </c>
      <c r="F791" s="1">
        <v>8.24</v>
      </c>
      <c r="G791" s="1" t="s">
        <v>860</v>
      </c>
      <c r="H791" s="1">
        <v>1</v>
      </c>
      <c r="I791" s="1">
        <v>3</v>
      </c>
      <c r="J791" s="1" t="s">
        <v>861</v>
      </c>
      <c r="K791" s="1" t="s">
        <v>882</v>
      </c>
      <c r="L791" s="1" t="s">
        <v>863</v>
      </c>
      <c r="M791" s="1">
        <v>6675504.9500000002</v>
      </c>
      <c r="N791" s="2" t="s">
        <v>268</v>
      </c>
      <c r="O791" s="2" t="s">
        <v>6270</v>
      </c>
      <c r="P791" s="2" t="s">
        <v>3295</v>
      </c>
      <c r="Q791" s="2">
        <v>24.6</v>
      </c>
      <c r="R791" s="2">
        <v>8.24</v>
      </c>
      <c r="S791" s="2" t="s">
        <v>860</v>
      </c>
      <c r="T791" s="2">
        <v>1</v>
      </c>
      <c r="U791" s="2">
        <v>3</v>
      </c>
      <c r="V791" s="2" t="s">
        <v>861</v>
      </c>
      <c r="W791" s="2" t="s">
        <v>882</v>
      </c>
      <c r="X791" s="2" t="s">
        <v>863</v>
      </c>
      <c r="Y791" s="2">
        <v>6675504.9500000002</v>
      </c>
    </row>
    <row r="792" spans="1:25" x14ac:dyDescent="0.25">
      <c r="A792" t="s">
        <v>269</v>
      </c>
      <c r="B792" s="1" t="s">
        <v>269</v>
      </c>
      <c r="C792" s="1" t="s">
        <v>8244</v>
      </c>
      <c r="D792" s="1" t="s">
        <v>3295</v>
      </c>
      <c r="E792" s="1">
        <v>32.799999999999997</v>
      </c>
      <c r="F792" s="1">
        <v>27.5</v>
      </c>
      <c r="G792" s="1" t="s">
        <v>867</v>
      </c>
      <c r="H792" s="1">
        <v>2</v>
      </c>
      <c r="I792" s="1">
        <v>2</v>
      </c>
      <c r="J792" s="1" t="s">
        <v>861</v>
      </c>
      <c r="K792" s="1" t="s">
        <v>882</v>
      </c>
      <c r="L792" s="1" t="s">
        <v>863</v>
      </c>
      <c r="M792" s="1">
        <v>5460000</v>
      </c>
      <c r="N792" s="2" t="s">
        <v>269</v>
      </c>
      <c r="O792" s="2" t="s">
        <v>8244</v>
      </c>
      <c r="P792" s="2" t="s">
        <v>3295</v>
      </c>
      <c r="Q792" s="2">
        <v>32.799999999999997</v>
      </c>
      <c r="R792" s="2">
        <v>27.5</v>
      </c>
      <c r="S792" s="2" t="s">
        <v>867</v>
      </c>
      <c r="T792" s="2">
        <v>2</v>
      </c>
      <c r="U792" s="2">
        <v>2</v>
      </c>
      <c r="V792" s="2" t="s">
        <v>861</v>
      </c>
      <c r="W792" s="2" t="s">
        <v>882</v>
      </c>
      <c r="X792" s="2" t="s">
        <v>863</v>
      </c>
      <c r="Y792" s="2">
        <v>5460000</v>
      </c>
    </row>
    <row r="793" spans="1:25" x14ac:dyDescent="0.25">
      <c r="A793" t="s">
        <v>269</v>
      </c>
      <c r="B793" s="1" t="s">
        <v>269</v>
      </c>
      <c r="C793" s="1" t="s">
        <v>8244</v>
      </c>
      <c r="D793" s="1" t="s">
        <v>3295</v>
      </c>
      <c r="E793" s="1">
        <v>32.799999999999997</v>
      </c>
      <c r="F793" s="1">
        <v>27.5</v>
      </c>
      <c r="G793" s="1" t="s">
        <v>867</v>
      </c>
      <c r="H793" s="1">
        <v>2</v>
      </c>
      <c r="I793" s="1">
        <v>2</v>
      </c>
      <c r="J793" s="1" t="s">
        <v>861</v>
      </c>
      <c r="K793" s="1" t="s">
        <v>882</v>
      </c>
      <c r="L793" s="1" t="s">
        <v>863</v>
      </c>
      <c r="M793" s="1">
        <v>5460000</v>
      </c>
      <c r="N793" s="2" t="s">
        <v>269</v>
      </c>
      <c r="O793" s="2" t="s">
        <v>8244</v>
      </c>
      <c r="P793" s="2" t="s">
        <v>3295</v>
      </c>
      <c r="Q793" s="2">
        <v>32.799999999999997</v>
      </c>
      <c r="R793" s="2">
        <v>27.5</v>
      </c>
      <c r="S793" s="2" t="s">
        <v>867</v>
      </c>
      <c r="T793" s="2">
        <v>2</v>
      </c>
      <c r="U793" s="2">
        <v>2</v>
      </c>
      <c r="V793" s="2" t="s">
        <v>861</v>
      </c>
      <c r="W793" s="2" t="s">
        <v>882</v>
      </c>
      <c r="X793" s="2" t="s">
        <v>863</v>
      </c>
      <c r="Y793" s="2">
        <v>5460000</v>
      </c>
    </row>
    <row r="794" spans="1:25" x14ac:dyDescent="0.25">
      <c r="A794" t="s">
        <v>269</v>
      </c>
      <c r="B794" s="1" t="s">
        <v>269</v>
      </c>
      <c r="C794" s="1" t="s">
        <v>8244</v>
      </c>
      <c r="D794" s="1" t="s">
        <v>3295</v>
      </c>
      <c r="E794" s="1">
        <v>32.799999999999997</v>
      </c>
      <c r="F794" s="1">
        <v>27.5</v>
      </c>
      <c r="G794" s="1" t="s">
        <v>867</v>
      </c>
      <c r="H794" s="1">
        <v>2</v>
      </c>
      <c r="I794" s="1">
        <v>2</v>
      </c>
      <c r="J794" s="1" t="s">
        <v>861</v>
      </c>
      <c r="K794" s="1" t="s">
        <v>882</v>
      </c>
      <c r="L794" s="1" t="s">
        <v>863</v>
      </c>
      <c r="M794" s="1">
        <v>5460000</v>
      </c>
      <c r="N794" s="2" t="s">
        <v>269</v>
      </c>
      <c r="O794" s="2" t="s">
        <v>8244</v>
      </c>
      <c r="P794" s="2" t="s">
        <v>3295</v>
      </c>
      <c r="Q794" s="2">
        <v>32.799999999999997</v>
      </c>
      <c r="R794" s="2">
        <v>27.5</v>
      </c>
      <c r="S794" s="2" t="s">
        <v>867</v>
      </c>
      <c r="T794" s="2">
        <v>2</v>
      </c>
      <c r="U794" s="2">
        <v>2</v>
      </c>
      <c r="V794" s="2" t="s">
        <v>861</v>
      </c>
      <c r="W794" s="2" t="s">
        <v>882</v>
      </c>
      <c r="X794" s="2" t="s">
        <v>863</v>
      </c>
      <c r="Y794" s="2">
        <v>5460000</v>
      </c>
    </row>
    <row r="795" spans="1:25" x14ac:dyDescent="0.25">
      <c r="A795" t="s">
        <v>270</v>
      </c>
      <c r="B795" s="1" t="s">
        <v>270</v>
      </c>
      <c r="C795" s="1" t="s">
        <v>6984</v>
      </c>
      <c r="D795" s="1" t="s">
        <v>3295</v>
      </c>
      <c r="E795" s="1">
        <v>26.2</v>
      </c>
      <c r="F795" s="1">
        <v>9.8000000000000007</v>
      </c>
      <c r="G795" s="1" t="s">
        <v>860</v>
      </c>
      <c r="H795" s="1">
        <v>1</v>
      </c>
      <c r="I795" s="1">
        <v>3</v>
      </c>
      <c r="J795" s="1" t="s">
        <v>928</v>
      </c>
      <c r="K795" s="1" t="s">
        <v>928</v>
      </c>
      <c r="L795" s="1" t="s">
        <v>863</v>
      </c>
      <c r="M795" s="1">
        <v>7299100.0700000003</v>
      </c>
      <c r="N795" s="2" t="s">
        <v>270</v>
      </c>
      <c r="O795" s="2" t="s">
        <v>6984</v>
      </c>
      <c r="P795" s="2" t="s">
        <v>3295</v>
      </c>
      <c r="Q795" s="2">
        <v>26.2</v>
      </c>
      <c r="R795" s="2">
        <v>9.8000000000000007</v>
      </c>
      <c r="S795" s="2" t="s">
        <v>860</v>
      </c>
      <c r="T795" s="2">
        <v>1</v>
      </c>
      <c r="U795" s="2">
        <v>3</v>
      </c>
      <c r="V795" s="2" t="s">
        <v>928</v>
      </c>
      <c r="W795" s="2" t="s">
        <v>928</v>
      </c>
      <c r="X795" s="2" t="s">
        <v>863</v>
      </c>
      <c r="Y795" s="2">
        <v>7299100.0700000003</v>
      </c>
    </row>
    <row r="796" spans="1:25" x14ac:dyDescent="0.25">
      <c r="A796" t="s">
        <v>270</v>
      </c>
      <c r="B796" s="1" t="s">
        <v>270</v>
      </c>
      <c r="C796" s="1" t="s">
        <v>6984</v>
      </c>
      <c r="D796" s="1" t="s">
        <v>3295</v>
      </c>
      <c r="E796" s="1">
        <v>26.2</v>
      </c>
      <c r="F796" s="1">
        <v>9.8000000000000007</v>
      </c>
      <c r="G796" s="1" t="s">
        <v>860</v>
      </c>
      <c r="H796" s="1">
        <v>1</v>
      </c>
      <c r="I796" s="1">
        <v>3</v>
      </c>
      <c r="J796" s="1" t="s">
        <v>928</v>
      </c>
      <c r="K796" s="1" t="s">
        <v>928</v>
      </c>
      <c r="L796" s="1" t="s">
        <v>863</v>
      </c>
      <c r="M796" s="1">
        <v>7299100.0700000003</v>
      </c>
      <c r="N796" s="2" t="s">
        <v>270</v>
      </c>
      <c r="O796" s="2" t="s">
        <v>6984</v>
      </c>
      <c r="P796" s="2" t="s">
        <v>3295</v>
      </c>
      <c r="Q796" s="2">
        <v>26.2</v>
      </c>
      <c r="R796" s="2">
        <v>9.8000000000000007</v>
      </c>
      <c r="S796" s="2" t="s">
        <v>860</v>
      </c>
      <c r="T796" s="2">
        <v>1</v>
      </c>
      <c r="U796" s="2">
        <v>3</v>
      </c>
      <c r="V796" s="2" t="s">
        <v>928</v>
      </c>
      <c r="W796" s="2" t="s">
        <v>928</v>
      </c>
      <c r="X796" s="2" t="s">
        <v>863</v>
      </c>
      <c r="Y796" s="2">
        <v>7299100.0700000003</v>
      </c>
    </row>
    <row r="797" spans="1:25" x14ac:dyDescent="0.25">
      <c r="A797" t="s">
        <v>270</v>
      </c>
      <c r="B797" s="1" t="s">
        <v>270</v>
      </c>
      <c r="C797" s="1" t="s">
        <v>6984</v>
      </c>
      <c r="D797" s="1" t="s">
        <v>3295</v>
      </c>
      <c r="E797" s="1">
        <v>26.2</v>
      </c>
      <c r="F797" s="1">
        <v>9.8000000000000007</v>
      </c>
      <c r="G797" s="1" t="s">
        <v>860</v>
      </c>
      <c r="H797" s="1">
        <v>1</v>
      </c>
      <c r="I797" s="1">
        <v>3</v>
      </c>
      <c r="J797" s="1" t="s">
        <v>928</v>
      </c>
      <c r="K797" s="1" t="s">
        <v>928</v>
      </c>
      <c r="L797" s="1" t="s">
        <v>863</v>
      </c>
      <c r="M797" s="1">
        <v>7299100.0700000003</v>
      </c>
      <c r="N797" s="2" t="s">
        <v>270</v>
      </c>
      <c r="O797" s="2" t="s">
        <v>6984</v>
      </c>
      <c r="P797" s="2" t="s">
        <v>3295</v>
      </c>
      <c r="Q797" s="2">
        <v>26.2</v>
      </c>
      <c r="R797" s="2">
        <v>9.8000000000000007</v>
      </c>
      <c r="S797" s="2" t="s">
        <v>860</v>
      </c>
      <c r="T797" s="2">
        <v>1</v>
      </c>
      <c r="U797" s="2">
        <v>3</v>
      </c>
      <c r="V797" s="2" t="s">
        <v>928</v>
      </c>
      <c r="W797" s="2" t="s">
        <v>928</v>
      </c>
      <c r="X797" s="2" t="s">
        <v>863</v>
      </c>
      <c r="Y797" s="2">
        <v>7299100.0700000003</v>
      </c>
    </row>
    <row r="798" spans="1:25" x14ac:dyDescent="0.25">
      <c r="A798" t="s">
        <v>271</v>
      </c>
      <c r="B798" s="1" t="s">
        <v>271</v>
      </c>
      <c r="C798" s="1" t="s">
        <v>6984</v>
      </c>
      <c r="D798" s="1" t="s">
        <v>3295</v>
      </c>
      <c r="E798" s="1">
        <v>31.2</v>
      </c>
      <c r="F798" s="1">
        <v>21</v>
      </c>
      <c r="G798" s="1" t="s">
        <v>860</v>
      </c>
      <c r="H798" s="1">
        <v>1</v>
      </c>
      <c r="I798" s="1">
        <v>1</v>
      </c>
      <c r="J798" s="1" t="s">
        <v>928</v>
      </c>
      <c r="K798" s="1" t="s">
        <v>928</v>
      </c>
      <c r="L798" s="1" t="s">
        <v>863</v>
      </c>
      <c r="M798" s="1">
        <v>8811748.3499999996</v>
      </c>
      <c r="N798" s="2" t="s">
        <v>271</v>
      </c>
      <c r="O798" s="2" t="s">
        <v>6984</v>
      </c>
      <c r="P798" s="2" t="s">
        <v>3295</v>
      </c>
      <c r="Q798" s="2">
        <v>31.2</v>
      </c>
      <c r="R798" s="2">
        <v>21</v>
      </c>
      <c r="S798" s="2" t="s">
        <v>860</v>
      </c>
      <c r="T798" s="2">
        <v>1</v>
      </c>
      <c r="U798" s="2">
        <v>1</v>
      </c>
      <c r="V798" s="2" t="s">
        <v>928</v>
      </c>
      <c r="W798" s="2" t="s">
        <v>928</v>
      </c>
      <c r="X798" s="2" t="s">
        <v>863</v>
      </c>
      <c r="Y798" s="2">
        <v>8811748.3499999996</v>
      </c>
    </row>
    <row r="799" spans="1:25" x14ac:dyDescent="0.25">
      <c r="A799" t="s">
        <v>271</v>
      </c>
      <c r="B799" s="1" t="s">
        <v>271</v>
      </c>
      <c r="C799" s="1" t="s">
        <v>6984</v>
      </c>
      <c r="D799" s="1" t="s">
        <v>3295</v>
      </c>
      <c r="E799" s="1">
        <v>31.2</v>
      </c>
      <c r="F799" s="1">
        <v>21</v>
      </c>
      <c r="G799" s="1" t="s">
        <v>860</v>
      </c>
      <c r="H799" s="1">
        <v>1</v>
      </c>
      <c r="I799" s="1">
        <v>1</v>
      </c>
      <c r="J799" s="1" t="s">
        <v>928</v>
      </c>
      <c r="K799" s="1" t="s">
        <v>928</v>
      </c>
      <c r="L799" s="1" t="s">
        <v>863</v>
      </c>
      <c r="M799" s="1">
        <v>8811748.3499999996</v>
      </c>
      <c r="N799" s="2" t="s">
        <v>271</v>
      </c>
      <c r="O799" s="2" t="s">
        <v>6984</v>
      </c>
      <c r="P799" s="2" t="s">
        <v>3295</v>
      </c>
      <c r="Q799" s="2">
        <v>31.2</v>
      </c>
      <c r="R799" s="2">
        <v>21</v>
      </c>
      <c r="S799" s="2" t="s">
        <v>860</v>
      </c>
      <c r="T799" s="2">
        <v>1</v>
      </c>
      <c r="U799" s="2">
        <v>1</v>
      </c>
      <c r="V799" s="2" t="s">
        <v>928</v>
      </c>
      <c r="W799" s="2" t="s">
        <v>928</v>
      </c>
      <c r="X799" s="2" t="s">
        <v>863</v>
      </c>
      <c r="Y799" s="2">
        <v>8811748.3499999996</v>
      </c>
    </row>
    <row r="800" spans="1:25" x14ac:dyDescent="0.25">
      <c r="A800" t="s">
        <v>271</v>
      </c>
      <c r="B800" s="1" t="s">
        <v>271</v>
      </c>
      <c r="C800" s="1" t="s">
        <v>6984</v>
      </c>
      <c r="D800" s="1" t="s">
        <v>3295</v>
      </c>
      <c r="E800" s="1">
        <v>31.2</v>
      </c>
      <c r="F800" s="1">
        <v>21</v>
      </c>
      <c r="G800" s="1" t="s">
        <v>860</v>
      </c>
      <c r="H800" s="1">
        <v>1</v>
      </c>
      <c r="I800" s="1">
        <v>1</v>
      </c>
      <c r="J800" s="1" t="s">
        <v>928</v>
      </c>
      <c r="K800" s="1" t="s">
        <v>928</v>
      </c>
      <c r="L800" s="1" t="s">
        <v>863</v>
      </c>
      <c r="M800" s="1">
        <v>8811748.3499999996</v>
      </c>
      <c r="N800" s="2" t="s">
        <v>271</v>
      </c>
      <c r="O800" s="2" t="s">
        <v>6984</v>
      </c>
      <c r="P800" s="2" t="s">
        <v>3295</v>
      </c>
      <c r="Q800" s="2">
        <v>31.2</v>
      </c>
      <c r="R800" s="2">
        <v>21</v>
      </c>
      <c r="S800" s="2" t="s">
        <v>860</v>
      </c>
      <c r="T800" s="2">
        <v>1</v>
      </c>
      <c r="U800" s="2">
        <v>1</v>
      </c>
      <c r="V800" s="2" t="s">
        <v>928</v>
      </c>
      <c r="W800" s="2" t="s">
        <v>928</v>
      </c>
      <c r="X800" s="2" t="s">
        <v>863</v>
      </c>
      <c r="Y800" s="2">
        <v>8811748.3499999996</v>
      </c>
    </row>
    <row r="801" spans="1:25" x14ac:dyDescent="0.25">
      <c r="A801" t="s">
        <v>272</v>
      </c>
      <c r="B801" s="1" t="s">
        <v>272</v>
      </c>
      <c r="C801" s="1" t="s">
        <v>9177</v>
      </c>
      <c r="D801" s="1" t="s">
        <v>9104</v>
      </c>
      <c r="E801" s="1">
        <v>33.9</v>
      </c>
      <c r="F801" s="1">
        <v>50.3</v>
      </c>
      <c r="G801" s="1" t="s">
        <v>867</v>
      </c>
      <c r="H801" s="1">
        <v>1</v>
      </c>
      <c r="I801" s="1">
        <v>3</v>
      </c>
      <c r="J801" s="1" t="s">
        <v>928</v>
      </c>
      <c r="K801" s="1" t="s">
        <v>928</v>
      </c>
      <c r="L801" s="1" t="s">
        <v>863</v>
      </c>
      <c r="M801" s="1">
        <v>4472315.75</v>
      </c>
      <c r="N801" s="2" t="s">
        <v>272</v>
      </c>
      <c r="O801" s="2" t="s">
        <v>9177</v>
      </c>
      <c r="P801" s="2" t="s">
        <v>9104</v>
      </c>
      <c r="Q801" s="2">
        <v>33.9</v>
      </c>
      <c r="R801" s="2">
        <v>50.3</v>
      </c>
      <c r="S801" s="2" t="s">
        <v>867</v>
      </c>
      <c r="T801" s="2">
        <v>1</v>
      </c>
      <c r="U801" s="2">
        <v>3</v>
      </c>
      <c r="V801" s="2" t="s">
        <v>928</v>
      </c>
      <c r="W801" s="2" t="s">
        <v>928</v>
      </c>
      <c r="X801" s="2" t="s">
        <v>863</v>
      </c>
      <c r="Y801" s="2">
        <v>4472315.75</v>
      </c>
    </row>
    <row r="802" spans="1:25" x14ac:dyDescent="0.25">
      <c r="A802" t="s">
        <v>272</v>
      </c>
      <c r="B802" s="1" t="s">
        <v>272</v>
      </c>
      <c r="C802" s="1" t="s">
        <v>9177</v>
      </c>
      <c r="D802" s="1" t="s">
        <v>9104</v>
      </c>
      <c r="E802" s="1">
        <v>33.9</v>
      </c>
      <c r="F802" s="1">
        <v>50.3</v>
      </c>
      <c r="G802" s="1" t="s">
        <v>867</v>
      </c>
      <c r="H802" s="1">
        <v>1</v>
      </c>
      <c r="I802" s="1">
        <v>3</v>
      </c>
      <c r="J802" s="1" t="s">
        <v>928</v>
      </c>
      <c r="K802" s="1" t="s">
        <v>928</v>
      </c>
      <c r="L802" s="1" t="s">
        <v>863</v>
      </c>
      <c r="M802" s="1">
        <v>4472315.75</v>
      </c>
      <c r="N802" s="2" t="s">
        <v>272</v>
      </c>
      <c r="O802" s="2" t="s">
        <v>9177</v>
      </c>
      <c r="P802" s="2" t="s">
        <v>9104</v>
      </c>
      <c r="Q802" s="2">
        <v>33.9</v>
      </c>
      <c r="R802" s="2">
        <v>50.3</v>
      </c>
      <c r="S802" s="2" t="s">
        <v>867</v>
      </c>
      <c r="T802" s="2">
        <v>1</v>
      </c>
      <c r="U802" s="2">
        <v>3</v>
      </c>
      <c r="V802" s="2" t="s">
        <v>928</v>
      </c>
      <c r="W802" s="2" t="s">
        <v>928</v>
      </c>
      <c r="X802" s="2" t="s">
        <v>863</v>
      </c>
      <c r="Y802" s="2">
        <v>4472315.75</v>
      </c>
    </row>
    <row r="803" spans="1:25" x14ac:dyDescent="0.25">
      <c r="A803" t="s">
        <v>272</v>
      </c>
      <c r="B803" s="1" t="s">
        <v>272</v>
      </c>
      <c r="C803" s="1" t="s">
        <v>9177</v>
      </c>
      <c r="D803" s="1" t="s">
        <v>9104</v>
      </c>
      <c r="E803" s="1">
        <v>33.9</v>
      </c>
      <c r="F803" s="1">
        <v>50.3</v>
      </c>
      <c r="G803" s="1" t="s">
        <v>867</v>
      </c>
      <c r="H803" s="1">
        <v>1</v>
      </c>
      <c r="I803" s="1">
        <v>3</v>
      </c>
      <c r="J803" s="1" t="s">
        <v>928</v>
      </c>
      <c r="K803" s="1" t="s">
        <v>928</v>
      </c>
      <c r="L803" s="1" t="s">
        <v>863</v>
      </c>
      <c r="M803" s="1">
        <v>4472315.75</v>
      </c>
      <c r="N803" s="2" t="s">
        <v>272</v>
      </c>
      <c r="O803" s="2" t="s">
        <v>9177</v>
      </c>
      <c r="P803" s="2" t="s">
        <v>9104</v>
      </c>
      <c r="Q803" s="2">
        <v>33.9</v>
      </c>
      <c r="R803" s="2">
        <v>50.3</v>
      </c>
      <c r="S803" s="2" t="s">
        <v>867</v>
      </c>
      <c r="T803" s="2">
        <v>1</v>
      </c>
      <c r="U803" s="2">
        <v>3</v>
      </c>
      <c r="V803" s="2" t="s">
        <v>928</v>
      </c>
      <c r="W803" s="2" t="s">
        <v>928</v>
      </c>
      <c r="X803" s="2" t="s">
        <v>863</v>
      </c>
      <c r="Y803" s="2">
        <v>4472315.75</v>
      </c>
    </row>
    <row r="804" spans="1:25" x14ac:dyDescent="0.25">
      <c r="A804" t="s">
        <v>273</v>
      </c>
      <c r="B804" s="1" t="s">
        <v>273</v>
      </c>
      <c r="C804" s="1" t="s">
        <v>4670</v>
      </c>
      <c r="D804" s="1" t="s">
        <v>3295</v>
      </c>
      <c r="E804" s="1">
        <v>27.6</v>
      </c>
      <c r="F804" s="1">
        <v>12.79</v>
      </c>
      <c r="G804" s="1" t="s">
        <v>860</v>
      </c>
      <c r="H804" s="1">
        <v>1</v>
      </c>
      <c r="I804" s="1">
        <v>1</v>
      </c>
      <c r="J804" s="1" t="s">
        <v>993</v>
      </c>
      <c r="K804" s="1" t="s">
        <v>2142</v>
      </c>
      <c r="L804" s="1" t="s">
        <v>863</v>
      </c>
      <c r="M804" s="1">
        <v>7802444.2199999997</v>
      </c>
      <c r="N804" s="2" t="s">
        <v>273</v>
      </c>
      <c r="O804" s="2" t="e">
        <v>#N/A</v>
      </c>
      <c r="P804" s="2" t="e">
        <v>#N/A</v>
      </c>
      <c r="Q804" s="2" t="e">
        <v>#N/A</v>
      </c>
      <c r="R804" s="2" t="e">
        <v>#N/A</v>
      </c>
      <c r="S804" s="2" t="e">
        <v>#N/A</v>
      </c>
      <c r="T804" s="2" t="e">
        <v>#N/A</v>
      </c>
      <c r="U804" s="2" t="e">
        <v>#N/A</v>
      </c>
      <c r="V804" s="2" t="e">
        <v>#N/A</v>
      </c>
      <c r="W804" s="2" t="e">
        <v>#N/A</v>
      </c>
      <c r="X804" s="2" t="e">
        <v>#N/A</v>
      </c>
      <c r="Y804" s="2" t="e">
        <v>#N/A</v>
      </c>
    </row>
    <row r="805" spans="1:25" x14ac:dyDescent="0.25">
      <c r="A805" t="s">
        <v>273</v>
      </c>
      <c r="B805" s="1" t="s">
        <v>273</v>
      </c>
      <c r="C805" s="1" t="s">
        <v>4670</v>
      </c>
      <c r="D805" s="1" t="s">
        <v>3295</v>
      </c>
      <c r="E805" s="1">
        <v>27.6</v>
      </c>
      <c r="F805" s="1">
        <v>12.79</v>
      </c>
      <c r="G805" s="1" t="s">
        <v>860</v>
      </c>
      <c r="H805" s="1">
        <v>1</v>
      </c>
      <c r="I805" s="1">
        <v>1</v>
      </c>
      <c r="J805" s="1" t="s">
        <v>993</v>
      </c>
      <c r="K805" s="1" t="s">
        <v>2142</v>
      </c>
      <c r="L805" s="1" t="s">
        <v>863</v>
      </c>
      <c r="M805" s="1">
        <v>7802444.2199999997</v>
      </c>
      <c r="N805" s="2" t="s">
        <v>273</v>
      </c>
      <c r="O805" s="2" t="e">
        <v>#N/A</v>
      </c>
      <c r="P805" s="2" t="e">
        <v>#N/A</v>
      </c>
      <c r="Q805" s="2" t="e">
        <v>#N/A</v>
      </c>
      <c r="R805" s="2" t="e">
        <v>#N/A</v>
      </c>
      <c r="S805" s="2" t="e">
        <v>#N/A</v>
      </c>
      <c r="T805" s="2" t="e">
        <v>#N/A</v>
      </c>
      <c r="U805" s="2" t="e">
        <v>#N/A</v>
      </c>
      <c r="V805" s="2" t="e">
        <v>#N/A</v>
      </c>
      <c r="W805" s="2" t="e">
        <v>#N/A</v>
      </c>
      <c r="X805" s="2" t="e">
        <v>#N/A</v>
      </c>
      <c r="Y805" s="2" t="e">
        <v>#N/A</v>
      </c>
    </row>
    <row r="806" spans="1:25" x14ac:dyDescent="0.25">
      <c r="A806" t="s">
        <v>274</v>
      </c>
      <c r="B806" s="1" t="s">
        <v>274</v>
      </c>
      <c r="C806" s="1" t="s">
        <v>12059</v>
      </c>
      <c r="D806" s="1" t="s">
        <v>3295</v>
      </c>
      <c r="E806" s="1">
        <v>24.2</v>
      </c>
      <c r="F806" s="1">
        <v>12.2</v>
      </c>
      <c r="G806" s="1" t="s">
        <v>860</v>
      </c>
      <c r="H806" s="1">
        <v>2</v>
      </c>
      <c r="I806" s="1">
        <v>3</v>
      </c>
      <c r="J806" s="1" t="s">
        <v>928</v>
      </c>
      <c r="K806" s="1" t="s">
        <v>928</v>
      </c>
      <c r="L806" s="1" t="s">
        <v>868</v>
      </c>
      <c r="M806" s="1">
        <v>13081064.539999999</v>
      </c>
      <c r="N806" s="2" t="s">
        <v>274</v>
      </c>
      <c r="O806" s="2" t="s">
        <v>4161</v>
      </c>
      <c r="P806" s="2" t="s">
        <v>3295</v>
      </c>
      <c r="Q806" s="2">
        <v>24.2</v>
      </c>
      <c r="R806" s="2">
        <v>12.2</v>
      </c>
      <c r="S806" s="2" t="s">
        <v>860</v>
      </c>
      <c r="T806" s="2">
        <v>2</v>
      </c>
      <c r="U806" s="2">
        <v>3</v>
      </c>
      <c r="V806" s="2" t="s">
        <v>928</v>
      </c>
      <c r="W806" s="2" t="s">
        <v>928</v>
      </c>
      <c r="X806" s="2" t="s">
        <v>868</v>
      </c>
      <c r="Y806" s="2">
        <v>13081064.539999999</v>
      </c>
    </row>
    <row r="807" spans="1:25" x14ac:dyDescent="0.25">
      <c r="A807" t="s">
        <v>274</v>
      </c>
      <c r="B807" s="1" t="s">
        <v>274</v>
      </c>
      <c r="C807" s="1" t="s">
        <v>12059</v>
      </c>
      <c r="D807" s="1" t="s">
        <v>3295</v>
      </c>
      <c r="E807" s="1">
        <v>24.2</v>
      </c>
      <c r="F807" s="1">
        <v>12.2</v>
      </c>
      <c r="G807" s="1" t="s">
        <v>860</v>
      </c>
      <c r="H807" s="1">
        <v>2</v>
      </c>
      <c r="I807" s="1">
        <v>3</v>
      </c>
      <c r="J807" s="1" t="s">
        <v>928</v>
      </c>
      <c r="K807" s="1" t="s">
        <v>928</v>
      </c>
      <c r="L807" s="1" t="s">
        <v>868</v>
      </c>
      <c r="M807" s="1">
        <v>13081064.539999999</v>
      </c>
      <c r="N807" s="2" t="s">
        <v>274</v>
      </c>
      <c r="O807" s="2" t="s">
        <v>4161</v>
      </c>
      <c r="P807" s="2" t="s">
        <v>3295</v>
      </c>
      <c r="Q807" s="2">
        <v>24.2</v>
      </c>
      <c r="R807" s="2">
        <v>12.2</v>
      </c>
      <c r="S807" s="2" t="s">
        <v>860</v>
      </c>
      <c r="T807" s="2">
        <v>2</v>
      </c>
      <c r="U807" s="2">
        <v>3</v>
      </c>
      <c r="V807" s="2" t="s">
        <v>928</v>
      </c>
      <c r="W807" s="2" t="s">
        <v>928</v>
      </c>
      <c r="X807" s="2" t="s">
        <v>868</v>
      </c>
      <c r="Y807" s="2">
        <v>13081064.539999999</v>
      </c>
    </row>
    <row r="808" spans="1:25" x14ac:dyDescent="0.25">
      <c r="A808" t="s">
        <v>274</v>
      </c>
      <c r="B808" s="1" t="s">
        <v>274</v>
      </c>
      <c r="C808" s="1" t="s">
        <v>12059</v>
      </c>
      <c r="D808" s="1" t="s">
        <v>3295</v>
      </c>
      <c r="E808" s="1">
        <v>24.2</v>
      </c>
      <c r="F808" s="1">
        <v>12.2</v>
      </c>
      <c r="G808" s="1" t="s">
        <v>860</v>
      </c>
      <c r="H808" s="1">
        <v>2</v>
      </c>
      <c r="I808" s="1">
        <v>3</v>
      </c>
      <c r="J808" s="1" t="s">
        <v>928</v>
      </c>
      <c r="K808" s="1" t="s">
        <v>928</v>
      </c>
      <c r="L808" s="1" t="s">
        <v>868</v>
      </c>
      <c r="M808" s="1">
        <v>13081064.539999999</v>
      </c>
      <c r="N808" s="2" t="s">
        <v>274</v>
      </c>
      <c r="O808" s="2" t="s">
        <v>4161</v>
      </c>
      <c r="P808" s="2" t="s">
        <v>3295</v>
      </c>
      <c r="Q808" s="2">
        <v>24.2</v>
      </c>
      <c r="R808" s="2">
        <v>12.2</v>
      </c>
      <c r="S808" s="2" t="s">
        <v>860</v>
      </c>
      <c r="T808" s="2">
        <v>2</v>
      </c>
      <c r="U808" s="2">
        <v>3</v>
      </c>
      <c r="V808" s="2" t="s">
        <v>928</v>
      </c>
      <c r="W808" s="2" t="s">
        <v>928</v>
      </c>
      <c r="X808" s="2" t="s">
        <v>868</v>
      </c>
      <c r="Y808" s="2">
        <v>13081064.539999999</v>
      </c>
    </row>
    <row r="809" spans="1:25" x14ac:dyDescent="0.25">
      <c r="A809" t="s">
        <v>275</v>
      </c>
      <c r="B809" s="1" t="s">
        <v>275</v>
      </c>
      <c r="C809" s="1" t="s">
        <v>12059</v>
      </c>
      <c r="D809" s="1" t="s">
        <v>3295</v>
      </c>
      <c r="E809" s="1">
        <v>16.7</v>
      </c>
      <c r="F809" s="1">
        <v>12.5</v>
      </c>
      <c r="G809" s="1" t="s">
        <v>916</v>
      </c>
      <c r="H809" s="1">
        <v>2</v>
      </c>
      <c r="I809" s="1">
        <v>2</v>
      </c>
      <c r="J809" s="1" t="s">
        <v>928</v>
      </c>
      <c r="K809" s="1" t="s">
        <v>2142</v>
      </c>
      <c r="L809" s="1" t="s">
        <v>868</v>
      </c>
      <c r="M809" s="1">
        <v>3997616.97</v>
      </c>
      <c r="N809" s="2" t="s">
        <v>275</v>
      </c>
      <c r="O809" s="2" t="s">
        <v>4161</v>
      </c>
      <c r="P809" s="2" t="s">
        <v>3295</v>
      </c>
      <c r="Q809" s="2">
        <v>16.7</v>
      </c>
      <c r="R809" s="2">
        <v>12.5</v>
      </c>
      <c r="S809" s="2" t="s">
        <v>916</v>
      </c>
      <c r="T809" s="2">
        <v>2</v>
      </c>
      <c r="U809" s="2">
        <v>2</v>
      </c>
      <c r="V809" s="2" t="s">
        <v>928</v>
      </c>
      <c r="W809" s="2" t="s">
        <v>2142</v>
      </c>
      <c r="X809" s="2" t="s">
        <v>868</v>
      </c>
      <c r="Y809" s="2">
        <v>3997616.97</v>
      </c>
    </row>
    <row r="810" spans="1:25" x14ac:dyDescent="0.25">
      <c r="A810" t="s">
        <v>275</v>
      </c>
      <c r="B810" s="1" t="s">
        <v>275</v>
      </c>
      <c r="C810" s="1" t="s">
        <v>12059</v>
      </c>
      <c r="D810" s="1" t="s">
        <v>3295</v>
      </c>
      <c r="E810" s="1">
        <v>16.7</v>
      </c>
      <c r="F810" s="1">
        <v>12.5</v>
      </c>
      <c r="G810" s="1" t="s">
        <v>916</v>
      </c>
      <c r="H810" s="1">
        <v>2</v>
      </c>
      <c r="I810" s="1">
        <v>2</v>
      </c>
      <c r="J810" s="1" t="s">
        <v>928</v>
      </c>
      <c r="K810" s="1" t="s">
        <v>2142</v>
      </c>
      <c r="L810" s="1" t="s">
        <v>868</v>
      </c>
      <c r="M810" s="1">
        <v>3997616.97</v>
      </c>
      <c r="N810" s="2" t="s">
        <v>275</v>
      </c>
      <c r="O810" s="2" t="s">
        <v>4161</v>
      </c>
      <c r="P810" s="2" t="s">
        <v>3295</v>
      </c>
      <c r="Q810" s="2">
        <v>16.7</v>
      </c>
      <c r="R810" s="2">
        <v>12.5</v>
      </c>
      <c r="S810" s="2" t="s">
        <v>916</v>
      </c>
      <c r="T810" s="2">
        <v>2</v>
      </c>
      <c r="U810" s="2">
        <v>2</v>
      </c>
      <c r="V810" s="2" t="s">
        <v>928</v>
      </c>
      <c r="W810" s="2" t="s">
        <v>2142</v>
      </c>
      <c r="X810" s="2" t="s">
        <v>868</v>
      </c>
      <c r="Y810" s="2">
        <v>3997616.97</v>
      </c>
    </row>
    <row r="811" spans="1:25" x14ac:dyDescent="0.25">
      <c r="A811" t="s">
        <v>275</v>
      </c>
      <c r="B811" s="1" t="s">
        <v>275</v>
      </c>
      <c r="C811" s="1" t="s">
        <v>12059</v>
      </c>
      <c r="D811" s="1" t="s">
        <v>3295</v>
      </c>
      <c r="E811" s="1">
        <v>16.7</v>
      </c>
      <c r="F811" s="1">
        <v>12.5</v>
      </c>
      <c r="G811" s="1" t="s">
        <v>916</v>
      </c>
      <c r="H811" s="1">
        <v>2</v>
      </c>
      <c r="I811" s="1">
        <v>2</v>
      </c>
      <c r="J811" s="1" t="s">
        <v>928</v>
      </c>
      <c r="K811" s="1" t="s">
        <v>2142</v>
      </c>
      <c r="L811" s="1" t="s">
        <v>868</v>
      </c>
      <c r="M811" s="1">
        <v>3997616.97</v>
      </c>
      <c r="N811" s="2" t="s">
        <v>275</v>
      </c>
      <c r="O811" s="2" t="s">
        <v>4161</v>
      </c>
      <c r="P811" s="2" t="s">
        <v>3295</v>
      </c>
      <c r="Q811" s="2">
        <v>16.7</v>
      </c>
      <c r="R811" s="2">
        <v>12.5</v>
      </c>
      <c r="S811" s="2" t="s">
        <v>916</v>
      </c>
      <c r="T811" s="2">
        <v>2</v>
      </c>
      <c r="U811" s="2">
        <v>2</v>
      </c>
      <c r="V811" s="2" t="s">
        <v>928</v>
      </c>
      <c r="W811" s="2" t="s">
        <v>2142</v>
      </c>
      <c r="X811" s="2" t="s">
        <v>868</v>
      </c>
      <c r="Y811" s="2">
        <v>3997616.97</v>
      </c>
    </row>
    <row r="812" spans="1:25" x14ac:dyDescent="0.25">
      <c r="A812" t="s">
        <v>276</v>
      </c>
      <c r="B812" s="1" t="s">
        <v>276</v>
      </c>
      <c r="C812" s="1" t="s">
        <v>5134</v>
      </c>
      <c r="D812" s="1" t="s">
        <v>3295</v>
      </c>
      <c r="E812" s="1">
        <v>24.8</v>
      </c>
      <c r="F812" s="1">
        <v>91.76</v>
      </c>
      <c r="G812" s="1" t="s">
        <v>916</v>
      </c>
      <c r="H812" s="1">
        <v>3</v>
      </c>
      <c r="I812" s="1">
        <v>2</v>
      </c>
      <c r="J812" s="1" t="s">
        <v>861</v>
      </c>
      <c r="K812" s="1" t="s">
        <v>882</v>
      </c>
      <c r="L812" s="1" t="s">
        <v>913</v>
      </c>
      <c r="M812" s="1">
        <v>7031582.3600000003</v>
      </c>
      <c r="N812" s="2" t="s">
        <v>276</v>
      </c>
      <c r="O812" s="2" t="s">
        <v>5134</v>
      </c>
      <c r="P812" s="2" t="s">
        <v>3295</v>
      </c>
      <c r="Q812" s="2">
        <v>24.8</v>
      </c>
      <c r="R812" s="2">
        <v>91.76</v>
      </c>
      <c r="S812" s="2" t="s">
        <v>916</v>
      </c>
      <c r="T812" s="2">
        <v>3</v>
      </c>
      <c r="U812" s="2">
        <v>2</v>
      </c>
      <c r="V812" s="2" t="s">
        <v>861</v>
      </c>
      <c r="W812" s="2" t="s">
        <v>882</v>
      </c>
      <c r="X812" s="2" t="s">
        <v>913</v>
      </c>
      <c r="Y812" s="2">
        <v>7031582.3600000003</v>
      </c>
    </row>
    <row r="813" spans="1:25" x14ac:dyDescent="0.25">
      <c r="A813" t="s">
        <v>276</v>
      </c>
      <c r="B813" s="1" t="s">
        <v>276</v>
      </c>
      <c r="C813" s="1" t="s">
        <v>5134</v>
      </c>
      <c r="D813" s="1" t="s">
        <v>3295</v>
      </c>
      <c r="E813" s="1">
        <v>24.8</v>
      </c>
      <c r="F813" s="1">
        <v>91.76</v>
      </c>
      <c r="G813" s="1" t="s">
        <v>916</v>
      </c>
      <c r="H813" s="1">
        <v>3</v>
      </c>
      <c r="I813" s="1">
        <v>2</v>
      </c>
      <c r="J813" s="1" t="s">
        <v>861</v>
      </c>
      <c r="K813" s="1" t="s">
        <v>882</v>
      </c>
      <c r="L813" s="1" t="s">
        <v>913</v>
      </c>
      <c r="M813" s="1">
        <v>7031582.3600000003</v>
      </c>
      <c r="N813" s="2" t="s">
        <v>276</v>
      </c>
      <c r="O813" s="2" t="s">
        <v>5134</v>
      </c>
      <c r="P813" s="2" t="s">
        <v>3295</v>
      </c>
      <c r="Q813" s="2">
        <v>24.8</v>
      </c>
      <c r="R813" s="2">
        <v>91.76</v>
      </c>
      <c r="S813" s="2" t="s">
        <v>916</v>
      </c>
      <c r="T813" s="2">
        <v>3</v>
      </c>
      <c r="U813" s="2">
        <v>2</v>
      </c>
      <c r="V813" s="2" t="s">
        <v>861</v>
      </c>
      <c r="W813" s="2" t="s">
        <v>882</v>
      </c>
      <c r="X813" s="2" t="s">
        <v>913</v>
      </c>
      <c r="Y813" s="2">
        <v>7031582.3600000003</v>
      </c>
    </row>
    <row r="814" spans="1:25" x14ac:dyDescent="0.25">
      <c r="A814" t="s">
        <v>276</v>
      </c>
      <c r="B814" s="1" t="s">
        <v>276</v>
      </c>
      <c r="C814" s="1" t="s">
        <v>5134</v>
      </c>
      <c r="D814" s="1" t="s">
        <v>3295</v>
      </c>
      <c r="E814" s="1">
        <v>24.8</v>
      </c>
      <c r="F814" s="1">
        <v>91.76</v>
      </c>
      <c r="G814" s="1" t="s">
        <v>916</v>
      </c>
      <c r="H814" s="1">
        <v>3</v>
      </c>
      <c r="I814" s="1">
        <v>2</v>
      </c>
      <c r="J814" s="1" t="s">
        <v>861</v>
      </c>
      <c r="K814" s="1" t="s">
        <v>882</v>
      </c>
      <c r="L814" s="1" t="s">
        <v>913</v>
      </c>
      <c r="M814" s="1">
        <v>7031582.3600000003</v>
      </c>
      <c r="N814" s="2" t="s">
        <v>276</v>
      </c>
      <c r="O814" s="2" t="s">
        <v>5134</v>
      </c>
      <c r="P814" s="2" t="s">
        <v>3295</v>
      </c>
      <c r="Q814" s="2">
        <v>24.8</v>
      </c>
      <c r="R814" s="2">
        <v>91.76</v>
      </c>
      <c r="S814" s="2" t="s">
        <v>916</v>
      </c>
      <c r="T814" s="2">
        <v>3</v>
      </c>
      <c r="U814" s="2">
        <v>2</v>
      </c>
      <c r="V814" s="2" t="s">
        <v>861</v>
      </c>
      <c r="W814" s="2" t="s">
        <v>882</v>
      </c>
      <c r="X814" s="2" t="s">
        <v>913</v>
      </c>
      <c r="Y814" s="2">
        <v>7031582.3600000003</v>
      </c>
    </row>
    <row r="815" spans="1:25" x14ac:dyDescent="0.25">
      <c r="A815" t="s">
        <v>277</v>
      </c>
      <c r="B815" s="1" t="s">
        <v>277</v>
      </c>
      <c r="C815" s="1" t="s">
        <v>5060</v>
      </c>
      <c r="D815" s="1" t="s">
        <v>3295</v>
      </c>
      <c r="E815" s="1">
        <v>53</v>
      </c>
      <c r="F815" s="1">
        <v>21.2</v>
      </c>
      <c r="G815" s="1" t="s">
        <v>918</v>
      </c>
      <c r="H815" s="1">
        <v>3</v>
      </c>
      <c r="I815" s="1">
        <v>3</v>
      </c>
      <c r="J815" s="1" t="s">
        <v>861</v>
      </c>
      <c r="K815" s="1" t="s">
        <v>882</v>
      </c>
      <c r="L815" s="1" t="s">
        <v>876</v>
      </c>
      <c r="M815" s="1">
        <v>11720977.550000001</v>
      </c>
      <c r="N815" s="2" t="s">
        <v>277</v>
      </c>
      <c r="O815" s="2" t="s">
        <v>5060</v>
      </c>
      <c r="P815" s="2" t="s">
        <v>3295</v>
      </c>
      <c r="Q815" s="2">
        <v>53</v>
      </c>
      <c r="R815" s="2">
        <v>21.2</v>
      </c>
      <c r="S815" s="2" t="s">
        <v>918</v>
      </c>
      <c r="T815" s="2">
        <v>3</v>
      </c>
      <c r="U815" s="2">
        <v>3</v>
      </c>
      <c r="V815" s="2" t="s">
        <v>861</v>
      </c>
      <c r="W815" s="2" t="s">
        <v>882</v>
      </c>
      <c r="X815" s="2" t="s">
        <v>876</v>
      </c>
      <c r="Y815" s="2">
        <v>11720977.550000001</v>
      </c>
    </row>
    <row r="816" spans="1:25" x14ac:dyDescent="0.25">
      <c r="A816" t="s">
        <v>277</v>
      </c>
      <c r="B816" s="1" t="s">
        <v>277</v>
      </c>
      <c r="C816" s="1" t="s">
        <v>5060</v>
      </c>
      <c r="D816" s="1" t="s">
        <v>3295</v>
      </c>
      <c r="E816" s="1">
        <v>53</v>
      </c>
      <c r="F816" s="1">
        <v>21.2</v>
      </c>
      <c r="G816" s="1" t="s">
        <v>918</v>
      </c>
      <c r="H816" s="1">
        <v>3</v>
      </c>
      <c r="I816" s="1">
        <v>3</v>
      </c>
      <c r="J816" s="1" t="s">
        <v>861</v>
      </c>
      <c r="K816" s="1" t="s">
        <v>882</v>
      </c>
      <c r="L816" s="1" t="s">
        <v>876</v>
      </c>
      <c r="M816" s="1">
        <v>11720977.550000001</v>
      </c>
      <c r="N816" s="2" t="s">
        <v>277</v>
      </c>
      <c r="O816" s="2" t="s">
        <v>5060</v>
      </c>
      <c r="P816" s="2" t="s">
        <v>3295</v>
      </c>
      <c r="Q816" s="2">
        <v>53</v>
      </c>
      <c r="R816" s="2">
        <v>21.2</v>
      </c>
      <c r="S816" s="2" t="s">
        <v>918</v>
      </c>
      <c r="T816" s="2">
        <v>3</v>
      </c>
      <c r="U816" s="2">
        <v>3</v>
      </c>
      <c r="V816" s="2" t="s">
        <v>861</v>
      </c>
      <c r="W816" s="2" t="s">
        <v>882</v>
      </c>
      <c r="X816" s="2" t="s">
        <v>876</v>
      </c>
      <c r="Y816" s="2">
        <v>11720977.550000001</v>
      </c>
    </row>
    <row r="817" spans="1:25" x14ac:dyDescent="0.25">
      <c r="A817" t="s">
        <v>277</v>
      </c>
      <c r="B817" s="1" t="s">
        <v>277</v>
      </c>
      <c r="C817" s="1" t="s">
        <v>5060</v>
      </c>
      <c r="D817" s="1" t="s">
        <v>3295</v>
      </c>
      <c r="E817" s="1">
        <v>53</v>
      </c>
      <c r="F817" s="1">
        <v>21.2</v>
      </c>
      <c r="G817" s="1" t="s">
        <v>918</v>
      </c>
      <c r="H817" s="1">
        <v>3</v>
      </c>
      <c r="I817" s="1">
        <v>3</v>
      </c>
      <c r="J817" s="1" t="s">
        <v>861</v>
      </c>
      <c r="K817" s="1" t="s">
        <v>882</v>
      </c>
      <c r="L817" s="1" t="s">
        <v>876</v>
      </c>
      <c r="M817" s="1">
        <v>11720977.550000001</v>
      </c>
      <c r="N817" s="2" t="s">
        <v>277</v>
      </c>
      <c r="O817" s="2" t="s">
        <v>5060</v>
      </c>
      <c r="P817" s="2" t="s">
        <v>3295</v>
      </c>
      <c r="Q817" s="2">
        <v>53</v>
      </c>
      <c r="R817" s="2">
        <v>21.2</v>
      </c>
      <c r="S817" s="2" t="s">
        <v>918</v>
      </c>
      <c r="T817" s="2">
        <v>3</v>
      </c>
      <c r="U817" s="2">
        <v>3</v>
      </c>
      <c r="V817" s="2" t="s">
        <v>861</v>
      </c>
      <c r="W817" s="2" t="s">
        <v>882</v>
      </c>
      <c r="X817" s="2" t="s">
        <v>876</v>
      </c>
      <c r="Y817" s="2">
        <v>11720977.550000001</v>
      </c>
    </row>
    <row r="818" spans="1:25" x14ac:dyDescent="0.25">
      <c r="A818" t="s">
        <v>278</v>
      </c>
      <c r="B818" s="1" t="s">
        <v>278</v>
      </c>
      <c r="C818" s="1" t="s">
        <v>5534</v>
      </c>
      <c r="D818" s="1" t="s">
        <v>3295</v>
      </c>
      <c r="E818" s="1">
        <v>13.9</v>
      </c>
      <c r="F818" s="1">
        <v>68.8</v>
      </c>
      <c r="G818" s="1" t="s">
        <v>865</v>
      </c>
      <c r="H818" s="1">
        <v>1</v>
      </c>
      <c r="I818" s="1">
        <v>2</v>
      </c>
      <c r="J818" s="1" t="s">
        <v>928</v>
      </c>
      <c r="K818" s="1" t="s">
        <v>928</v>
      </c>
      <c r="L818" s="1" t="s">
        <v>868</v>
      </c>
      <c r="M818" s="1">
        <v>5678627.8799999999</v>
      </c>
      <c r="N818" s="2" t="s">
        <v>278</v>
      </c>
      <c r="O818" s="2" t="s">
        <v>5534</v>
      </c>
      <c r="P818" s="2" t="s">
        <v>3295</v>
      </c>
      <c r="Q818" s="2">
        <v>13.9</v>
      </c>
      <c r="R818" s="2">
        <v>68.8</v>
      </c>
      <c r="S818" s="2" t="s">
        <v>865</v>
      </c>
      <c r="T818" s="2">
        <v>1</v>
      </c>
      <c r="U818" s="2">
        <v>2</v>
      </c>
      <c r="V818" s="2" t="s">
        <v>928</v>
      </c>
      <c r="W818" s="2" t="s">
        <v>928</v>
      </c>
      <c r="X818" s="2" t="s">
        <v>868</v>
      </c>
      <c r="Y818" s="2">
        <v>5678627.8799999999</v>
      </c>
    </row>
    <row r="819" spans="1:25" x14ac:dyDescent="0.25">
      <c r="A819" t="s">
        <v>278</v>
      </c>
      <c r="B819" s="1" t="s">
        <v>278</v>
      </c>
      <c r="C819" s="1" t="s">
        <v>5534</v>
      </c>
      <c r="D819" s="1" t="s">
        <v>3295</v>
      </c>
      <c r="E819" s="1">
        <v>13.9</v>
      </c>
      <c r="F819" s="1">
        <v>68.8</v>
      </c>
      <c r="G819" s="1" t="s">
        <v>865</v>
      </c>
      <c r="H819" s="1">
        <v>1</v>
      </c>
      <c r="I819" s="1">
        <v>2</v>
      </c>
      <c r="J819" s="1" t="s">
        <v>928</v>
      </c>
      <c r="K819" s="1" t="s">
        <v>928</v>
      </c>
      <c r="L819" s="1" t="s">
        <v>868</v>
      </c>
      <c r="M819" s="1">
        <v>5678627.8799999999</v>
      </c>
      <c r="N819" s="2" t="s">
        <v>278</v>
      </c>
      <c r="O819" s="2" t="s">
        <v>5534</v>
      </c>
      <c r="P819" s="2" t="s">
        <v>3295</v>
      </c>
      <c r="Q819" s="2">
        <v>13.9</v>
      </c>
      <c r="R819" s="2">
        <v>68.8</v>
      </c>
      <c r="S819" s="2" t="s">
        <v>865</v>
      </c>
      <c r="T819" s="2">
        <v>1</v>
      </c>
      <c r="U819" s="2">
        <v>2</v>
      </c>
      <c r="V819" s="2" t="s">
        <v>928</v>
      </c>
      <c r="W819" s="2" t="s">
        <v>928</v>
      </c>
      <c r="X819" s="2" t="s">
        <v>868</v>
      </c>
      <c r="Y819" s="2">
        <v>5678627.8799999999</v>
      </c>
    </row>
    <row r="820" spans="1:25" x14ac:dyDescent="0.25">
      <c r="A820" t="s">
        <v>278</v>
      </c>
      <c r="B820" s="1" t="s">
        <v>278</v>
      </c>
      <c r="C820" s="1" t="s">
        <v>5534</v>
      </c>
      <c r="D820" s="1" t="s">
        <v>3295</v>
      </c>
      <c r="E820" s="1">
        <v>13.9</v>
      </c>
      <c r="F820" s="1">
        <v>68.8</v>
      </c>
      <c r="G820" s="1" t="s">
        <v>865</v>
      </c>
      <c r="H820" s="1">
        <v>1</v>
      </c>
      <c r="I820" s="1">
        <v>2</v>
      </c>
      <c r="J820" s="1" t="s">
        <v>928</v>
      </c>
      <c r="K820" s="1" t="s">
        <v>928</v>
      </c>
      <c r="L820" s="1" t="s">
        <v>868</v>
      </c>
      <c r="M820" s="1">
        <v>5678627.8799999999</v>
      </c>
      <c r="N820" s="2" t="s">
        <v>278</v>
      </c>
      <c r="O820" s="2" t="s">
        <v>5534</v>
      </c>
      <c r="P820" s="2" t="s">
        <v>3295</v>
      </c>
      <c r="Q820" s="2">
        <v>13.9</v>
      </c>
      <c r="R820" s="2">
        <v>68.8</v>
      </c>
      <c r="S820" s="2" t="s">
        <v>865</v>
      </c>
      <c r="T820" s="2">
        <v>1</v>
      </c>
      <c r="U820" s="2">
        <v>2</v>
      </c>
      <c r="V820" s="2" t="s">
        <v>928</v>
      </c>
      <c r="W820" s="2" t="s">
        <v>928</v>
      </c>
      <c r="X820" s="2" t="s">
        <v>868</v>
      </c>
      <c r="Y820" s="2">
        <v>5678627.8799999999</v>
      </c>
    </row>
    <row r="821" spans="1:25" x14ac:dyDescent="0.25">
      <c r="A821" t="s">
        <v>279</v>
      </c>
      <c r="B821" s="1" t="s">
        <v>279</v>
      </c>
      <c r="C821" s="1" t="s">
        <v>8169</v>
      </c>
      <c r="D821" s="1" t="s">
        <v>3295</v>
      </c>
      <c r="E821" s="1">
        <v>12.9</v>
      </c>
      <c r="F821" s="1">
        <v>10.85</v>
      </c>
      <c r="G821" s="1" t="s">
        <v>865</v>
      </c>
      <c r="H821" s="1">
        <v>3</v>
      </c>
      <c r="I821" s="1">
        <v>1</v>
      </c>
      <c r="J821" s="1" t="s">
        <v>861</v>
      </c>
      <c r="K821" s="1" t="s">
        <v>882</v>
      </c>
      <c r="L821" s="1" t="s">
        <v>863</v>
      </c>
      <c r="M821" s="1">
        <v>25653883.469999999</v>
      </c>
      <c r="N821" s="2" t="s">
        <v>279</v>
      </c>
      <c r="O821" s="2" t="s">
        <v>8169</v>
      </c>
      <c r="P821" s="2" t="s">
        <v>3295</v>
      </c>
      <c r="Q821" s="2">
        <v>12.9</v>
      </c>
      <c r="R821" s="2">
        <v>10.85</v>
      </c>
      <c r="S821" s="2" t="s">
        <v>865</v>
      </c>
      <c r="T821" s="2">
        <v>3</v>
      </c>
      <c r="U821" s="2">
        <v>1</v>
      </c>
      <c r="V821" s="2" t="s">
        <v>861</v>
      </c>
      <c r="W821" s="2" t="s">
        <v>882</v>
      </c>
      <c r="X821" s="2" t="s">
        <v>863</v>
      </c>
      <c r="Y821" s="2">
        <v>25654371.800000001</v>
      </c>
    </row>
    <row r="822" spans="1:25" x14ac:dyDescent="0.25">
      <c r="A822" t="s">
        <v>279</v>
      </c>
      <c r="B822" s="1" t="s">
        <v>279</v>
      </c>
      <c r="C822" s="1" t="s">
        <v>8169</v>
      </c>
      <c r="D822" s="1" t="s">
        <v>3295</v>
      </c>
      <c r="E822" s="1">
        <v>12.9</v>
      </c>
      <c r="F822" s="1">
        <v>10.85</v>
      </c>
      <c r="G822" s="1" t="s">
        <v>865</v>
      </c>
      <c r="H822" s="1">
        <v>3</v>
      </c>
      <c r="I822" s="1">
        <v>1</v>
      </c>
      <c r="J822" s="1" t="s">
        <v>861</v>
      </c>
      <c r="K822" s="1" t="s">
        <v>882</v>
      </c>
      <c r="L822" s="1" t="s">
        <v>863</v>
      </c>
      <c r="M822" s="1">
        <v>25653883.469999999</v>
      </c>
      <c r="N822" s="2" t="s">
        <v>279</v>
      </c>
      <c r="O822" s="2" t="s">
        <v>8169</v>
      </c>
      <c r="P822" s="2" t="s">
        <v>3295</v>
      </c>
      <c r="Q822" s="2">
        <v>12.9</v>
      </c>
      <c r="R822" s="2">
        <v>10.85</v>
      </c>
      <c r="S822" s="2" t="s">
        <v>865</v>
      </c>
      <c r="T822" s="2">
        <v>3</v>
      </c>
      <c r="U822" s="2">
        <v>1</v>
      </c>
      <c r="V822" s="2" t="s">
        <v>861</v>
      </c>
      <c r="W822" s="2" t="s">
        <v>882</v>
      </c>
      <c r="X822" s="2" t="s">
        <v>863</v>
      </c>
      <c r="Y822" s="2">
        <v>25654371.800000001</v>
      </c>
    </row>
    <row r="823" spans="1:25" x14ac:dyDescent="0.25">
      <c r="A823" t="s">
        <v>279</v>
      </c>
      <c r="B823" s="1" t="s">
        <v>279</v>
      </c>
      <c r="C823" s="1" t="s">
        <v>8169</v>
      </c>
      <c r="D823" s="1" t="s">
        <v>3295</v>
      </c>
      <c r="E823" s="1">
        <v>12.9</v>
      </c>
      <c r="F823" s="1">
        <v>10.85</v>
      </c>
      <c r="G823" s="1" t="s">
        <v>865</v>
      </c>
      <c r="H823" s="1">
        <v>3</v>
      </c>
      <c r="I823" s="1">
        <v>1</v>
      </c>
      <c r="J823" s="1" t="s">
        <v>861</v>
      </c>
      <c r="K823" s="1" t="s">
        <v>882</v>
      </c>
      <c r="L823" s="1" t="s">
        <v>863</v>
      </c>
      <c r="M823" s="1">
        <v>25653883.469999999</v>
      </c>
      <c r="N823" s="2" t="s">
        <v>279</v>
      </c>
      <c r="O823" s="2" t="s">
        <v>8169</v>
      </c>
      <c r="P823" s="2" t="s">
        <v>3295</v>
      </c>
      <c r="Q823" s="2">
        <v>12.9</v>
      </c>
      <c r="R823" s="2">
        <v>10.85</v>
      </c>
      <c r="S823" s="2" t="s">
        <v>865</v>
      </c>
      <c r="T823" s="2">
        <v>3</v>
      </c>
      <c r="U823" s="2">
        <v>1</v>
      </c>
      <c r="V823" s="2" t="s">
        <v>861</v>
      </c>
      <c r="W823" s="2" t="s">
        <v>882</v>
      </c>
      <c r="X823" s="2" t="s">
        <v>863</v>
      </c>
      <c r="Y823" s="2">
        <v>25654371.800000001</v>
      </c>
    </row>
    <row r="824" spans="1:25" x14ac:dyDescent="0.25">
      <c r="A824" t="s">
        <v>280</v>
      </c>
      <c r="B824" s="1" t="s">
        <v>280</v>
      </c>
      <c r="C824" s="1" t="s">
        <v>8244</v>
      </c>
      <c r="D824" s="1" t="s">
        <v>3295</v>
      </c>
      <c r="E824" s="1">
        <v>29</v>
      </c>
      <c r="F824" s="1">
        <v>78.5</v>
      </c>
      <c r="G824" s="1" t="s">
        <v>860</v>
      </c>
      <c r="H824" s="1">
        <v>3</v>
      </c>
      <c r="I824" s="1">
        <v>3</v>
      </c>
      <c r="J824" s="1" t="s">
        <v>928</v>
      </c>
      <c r="K824" s="1" t="s">
        <v>882</v>
      </c>
      <c r="L824" s="1" t="s">
        <v>868</v>
      </c>
      <c r="M824" s="1">
        <v>16455945.960000001</v>
      </c>
      <c r="N824" s="2" t="s">
        <v>280</v>
      </c>
      <c r="O824" s="2" t="s">
        <v>8244</v>
      </c>
      <c r="P824" s="2" t="s">
        <v>3295</v>
      </c>
      <c r="Q824" s="2">
        <v>29</v>
      </c>
      <c r="R824" s="2">
        <v>78.5</v>
      </c>
      <c r="S824" s="2" t="s">
        <v>860</v>
      </c>
      <c r="T824" s="2">
        <v>3</v>
      </c>
      <c r="U824" s="2">
        <v>3</v>
      </c>
      <c r="V824" s="2" t="s">
        <v>928</v>
      </c>
      <c r="W824" s="2" t="s">
        <v>882</v>
      </c>
      <c r="X824" s="2" t="s">
        <v>868</v>
      </c>
      <c r="Y824" s="2">
        <v>16457967.859999999</v>
      </c>
    </row>
    <row r="825" spans="1:25" x14ac:dyDescent="0.25">
      <c r="A825" t="s">
        <v>280</v>
      </c>
      <c r="B825" s="1" t="s">
        <v>280</v>
      </c>
      <c r="C825" s="1" t="s">
        <v>8244</v>
      </c>
      <c r="D825" s="1" t="s">
        <v>3295</v>
      </c>
      <c r="E825" s="1">
        <v>29</v>
      </c>
      <c r="F825" s="1">
        <v>78.5</v>
      </c>
      <c r="G825" s="1" t="s">
        <v>860</v>
      </c>
      <c r="H825" s="1">
        <v>3</v>
      </c>
      <c r="I825" s="1">
        <v>3</v>
      </c>
      <c r="J825" s="1" t="s">
        <v>928</v>
      </c>
      <c r="K825" s="1" t="s">
        <v>882</v>
      </c>
      <c r="L825" s="1" t="s">
        <v>868</v>
      </c>
      <c r="M825" s="1">
        <v>16455945.960000001</v>
      </c>
      <c r="N825" s="2" t="s">
        <v>280</v>
      </c>
      <c r="O825" s="2" t="s">
        <v>8244</v>
      </c>
      <c r="P825" s="2" t="s">
        <v>3295</v>
      </c>
      <c r="Q825" s="2">
        <v>29</v>
      </c>
      <c r="R825" s="2">
        <v>78.5</v>
      </c>
      <c r="S825" s="2" t="s">
        <v>860</v>
      </c>
      <c r="T825" s="2">
        <v>3</v>
      </c>
      <c r="U825" s="2">
        <v>3</v>
      </c>
      <c r="V825" s="2" t="s">
        <v>928</v>
      </c>
      <c r="W825" s="2" t="s">
        <v>882</v>
      </c>
      <c r="X825" s="2" t="s">
        <v>868</v>
      </c>
      <c r="Y825" s="2">
        <v>16457967.859999999</v>
      </c>
    </row>
    <row r="826" spans="1:25" x14ac:dyDescent="0.25">
      <c r="A826" t="s">
        <v>280</v>
      </c>
      <c r="B826" s="1" t="s">
        <v>280</v>
      </c>
      <c r="C826" s="1" t="s">
        <v>8244</v>
      </c>
      <c r="D826" s="1" t="s">
        <v>3295</v>
      </c>
      <c r="E826" s="1">
        <v>29</v>
      </c>
      <c r="F826" s="1">
        <v>78.5</v>
      </c>
      <c r="G826" s="1" t="s">
        <v>860</v>
      </c>
      <c r="H826" s="1">
        <v>3</v>
      </c>
      <c r="I826" s="1">
        <v>3</v>
      </c>
      <c r="J826" s="1" t="s">
        <v>928</v>
      </c>
      <c r="K826" s="1" t="s">
        <v>882</v>
      </c>
      <c r="L826" s="1" t="s">
        <v>868</v>
      </c>
      <c r="M826" s="1">
        <v>16455945.960000001</v>
      </c>
      <c r="N826" s="2" t="s">
        <v>280</v>
      </c>
      <c r="O826" s="2" t="s">
        <v>8244</v>
      </c>
      <c r="P826" s="2" t="s">
        <v>3295</v>
      </c>
      <c r="Q826" s="2">
        <v>29</v>
      </c>
      <c r="R826" s="2">
        <v>78.5</v>
      </c>
      <c r="S826" s="2" t="s">
        <v>860</v>
      </c>
      <c r="T826" s="2">
        <v>3</v>
      </c>
      <c r="U826" s="2">
        <v>3</v>
      </c>
      <c r="V826" s="2" t="s">
        <v>928</v>
      </c>
      <c r="W826" s="2" t="s">
        <v>882</v>
      </c>
      <c r="X826" s="2" t="s">
        <v>868</v>
      </c>
      <c r="Y826" s="2">
        <v>16457967.859999999</v>
      </c>
    </row>
    <row r="827" spans="1:25" x14ac:dyDescent="0.25">
      <c r="A827" t="s">
        <v>281</v>
      </c>
      <c r="B827" s="1" t="s">
        <v>281</v>
      </c>
      <c r="C827" s="1" t="s">
        <v>8399</v>
      </c>
      <c r="D827" s="1" t="s">
        <v>3295</v>
      </c>
      <c r="E827" s="1">
        <v>33.299999999999997</v>
      </c>
      <c r="F827" s="1">
        <v>39.85</v>
      </c>
      <c r="G827" s="1" t="s">
        <v>867</v>
      </c>
      <c r="H827" s="1">
        <v>2</v>
      </c>
      <c r="I827" s="1">
        <v>3</v>
      </c>
      <c r="J827" s="1" t="s">
        <v>861</v>
      </c>
      <c r="K827" s="1" t="s">
        <v>882</v>
      </c>
      <c r="L827" s="1" t="s">
        <v>863</v>
      </c>
      <c r="M827" s="1">
        <v>9124093.1600000001</v>
      </c>
      <c r="N827" s="2" t="s">
        <v>281</v>
      </c>
      <c r="O827" s="2" t="s">
        <v>8399</v>
      </c>
      <c r="P827" s="2" t="s">
        <v>3295</v>
      </c>
      <c r="Q827" s="2">
        <v>33.299999999999997</v>
      </c>
      <c r="R827" s="2">
        <v>39.85</v>
      </c>
      <c r="S827" s="2" t="s">
        <v>867</v>
      </c>
      <c r="T827" s="2">
        <v>2</v>
      </c>
      <c r="U827" s="2">
        <v>3</v>
      </c>
      <c r="V827" s="2" t="s">
        <v>861</v>
      </c>
      <c r="W827" s="2" t="s">
        <v>882</v>
      </c>
      <c r="X827" s="2" t="s">
        <v>863</v>
      </c>
      <c r="Y827" s="2">
        <v>9124093.1600000001</v>
      </c>
    </row>
    <row r="828" spans="1:25" x14ac:dyDescent="0.25">
      <c r="A828" t="s">
        <v>281</v>
      </c>
      <c r="B828" s="1" t="s">
        <v>281</v>
      </c>
      <c r="C828" s="1" t="s">
        <v>8399</v>
      </c>
      <c r="D828" s="1" t="s">
        <v>3295</v>
      </c>
      <c r="E828" s="1">
        <v>33.299999999999997</v>
      </c>
      <c r="F828" s="1">
        <v>39.85</v>
      </c>
      <c r="G828" s="1" t="s">
        <v>867</v>
      </c>
      <c r="H828" s="1">
        <v>2</v>
      </c>
      <c r="I828" s="1">
        <v>3</v>
      </c>
      <c r="J828" s="1" t="s">
        <v>861</v>
      </c>
      <c r="K828" s="1" t="s">
        <v>882</v>
      </c>
      <c r="L828" s="1" t="s">
        <v>863</v>
      </c>
      <c r="M828" s="1">
        <v>9124093.1600000001</v>
      </c>
      <c r="N828" s="2" t="s">
        <v>281</v>
      </c>
      <c r="O828" s="2" t="s">
        <v>8399</v>
      </c>
      <c r="P828" s="2" t="s">
        <v>3295</v>
      </c>
      <c r="Q828" s="2">
        <v>33.299999999999997</v>
      </c>
      <c r="R828" s="2">
        <v>39.85</v>
      </c>
      <c r="S828" s="2" t="s">
        <v>867</v>
      </c>
      <c r="T828" s="2">
        <v>2</v>
      </c>
      <c r="U828" s="2">
        <v>3</v>
      </c>
      <c r="V828" s="2" t="s">
        <v>861</v>
      </c>
      <c r="W828" s="2" t="s">
        <v>882</v>
      </c>
      <c r="X828" s="2" t="s">
        <v>863</v>
      </c>
      <c r="Y828" s="2">
        <v>9124093.1600000001</v>
      </c>
    </row>
    <row r="829" spans="1:25" x14ac:dyDescent="0.25">
      <c r="A829" t="s">
        <v>281</v>
      </c>
      <c r="B829" s="1" t="s">
        <v>281</v>
      </c>
      <c r="C829" s="1" t="s">
        <v>8399</v>
      </c>
      <c r="D829" s="1" t="s">
        <v>3295</v>
      </c>
      <c r="E829" s="1">
        <v>33.299999999999997</v>
      </c>
      <c r="F829" s="1">
        <v>39.85</v>
      </c>
      <c r="G829" s="1" t="s">
        <v>867</v>
      </c>
      <c r="H829" s="1">
        <v>2</v>
      </c>
      <c r="I829" s="1">
        <v>3</v>
      </c>
      <c r="J829" s="1" t="s">
        <v>861</v>
      </c>
      <c r="K829" s="1" t="s">
        <v>882</v>
      </c>
      <c r="L829" s="1" t="s">
        <v>863</v>
      </c>
      <c r="M829" s="1">
        <v>9124093.1600000001</v>
      </c>
      <c r="N829" s="2" t="s">
        <v>281</v>
      </c>
      <c r="O829" s="2" t="s">
        <v>8399</v>
      </c>
      <c r="P829" s="2" t="s">
        <v>3295</v>
      </c>
      <c r="Q829" s="2">
        <v>33.299999999999997</v>
      </c>
      <c r="R829" s="2">
        <v>39.85</v>
      </c>
      <c r="S829" s="2" t="s">
        <v>867</v>
      </c>
      <c r="T829" s="2">
        <v>2</v>
      </c>
      <c r="U829" s="2">
        <v>3</v>
      </c>
      <c r="V829" s="2" t="s">
        <v>861</v>
      </c>
      <c r="W829" s="2" t="s">
        <v>882</v>
      </c>
      <c r="X829" s="2" t="s">
        <v>863</v>
      </c>
      <c r="Y829" s="2">
        <v>9124093.1600000001</v>
      </c>
    </row>
    <row r="830" spans="1:25" x14ac:dyDescent="0.25">
      <c r="A830" t="s">
        <v>282</v>
      </c>
      <c r="B830" s="1" t="s">
        <v>282</v>
      </c>
      <c r="C830" s="1" t="e">
        <v>#N/A</v>
      </c>
      <c r="D830" s="1" t="e">
        <v>#N/A</v>
      </c>
      <c r="E830" s="1" t="e">
        <v>#N/A</v>
      </c>
      <c r="F830" s="1" t="e">
        <v>#N/A</v>
      </c>
      <c r="G830" s="1" t="e">
        <v>#N/A</v>
      </c>
      <c r="H830" s="1" t="e">
        <v>#N/A</v>
      </c>
      <c r="I830" s="1" t="e">
        <v>#N/A</v>
      </c>
      <c r="J830" s="1" t="e">
        <v>#N/A</v>
      </c>
      <c r="K830" s="1" t="e">
        <v>#N/A</v>
      </c>
      <c r="L830" s="1" t="e">
        <v>#N/A</v>
      </c>
      <c r="M830" s="1" t="e">
        <v>#N/A</v>
      </c>
      <c r="N830" s="2" t="s">
        <v>282</v>
      </c>
      <c r="O830" s="2" t="s">
        <v>6270</v>
      </c>
      <c r="P830" s="2" t="s">
        <v>3295</v>
      </c>
      <c r="Q830" s="2">
        <v>25.2</v>
      </c>
      <c r="R830" s="2">
        <v>8.9</v>
      </c>
      <c r="S830" s="2" t="s">
        <v>865</v>
      </c>
      <c r="T830" s="2">
        <v>1</v>
      </c>
      <c r="U830" s="2">
        <v>3</v>
      </c>
      <c r="V830" s="2" t="s">
        <v>861</v>
      </c>
      <c r="W830" s="2" t="s">
        <v>882</v>
      </c>
      <c r="X830" s="2" t="s">
        <v>863</v>
      </c>
      <c r="Y830" s="2">
        <v>1491745.35</v>
      </c>
    </row>
    <row r="831" spans="1:25" x14ac:dyDescent="0.25">
      <c r="A831" t="s">
        <v>283</v>
      </c>
      <c r="B831" s="1" t="s">
        <v>283</v>
      </c>
      <c r="C831" s="1" t="s">
        <v>8859</v>
      </c>
      <c r="D831" s="1" t="s">
        <v>3295</v>
      </c>
      <c r="E831" s="1">
        <v>23.5</v>
      </c>
      <c r="F831" s="1">
        <v>12.67</v>
      </c>
      <c r="G831" s="1" t="s">
        <v>860</v>
      </c>
      <c r="H831" s="1">
        <v>1</v>
      </c>
      <c r="I831" s="1">
        <v>3</v>
      </c>
      <c r="J831" s="1" t="s">
        <v>861</v>
      </c>
      <c r="K831" s="1" t="s">
        <v>882</v>
      </c>
      <c r="L831" s="1" t="s">
        <v>863</v>
      </c>
      <c r="M831" s="1">
        <v>9680437.5600000005</v>
      </c>
      <c r="N831" s="2" t="s">
        <v>283</v>
      </c>
      <c r="O831" s="2" t="s">
        <v>8859</v>
      </c>
      <c r="P831" s="2" t="s">
        <v>3295</v>
      </c>
      <c r="Q831" s="2">
        <v>23.5</v>
      </c>
      <c r="R831" s="2">
        <v>12.67</v>
      </c>
      <c r="S831" s="2" t="s">
        <v>860</v>
      </c>
      <c r="T831" s="2">
        <v>1</v>
      </c>
      <c r="U831" s="2">
        <v>3</v>
      </c>
      <c r="V831" s="2" t="s">
        <v>861</v>
      </c>
      <c r="W831" s="2" t="s">
        <v>882</v>
      </c>
      <c r="X831" s="2" t="s">
        <v>863</v>
      </c>
      <c r="Y831" s="2">
        <v>9680437.5600000005</v>
      </c>
    </row>
    <row r="832" spans="1:25" x14ac:dyDescent="0.25">
      <c r="A832" t="s">
        <v>283</v>
      </c>
      <c r="B832" s="1" t="s">
        <v>283</v>
      </c>
      <c r="C832" s="1" t="s">
        <v>8859</v>
      </c>
      <c r="D832" s="1" t="s">
        <v>3295</v>
      </c>
      <c r="E832" s="1">
        <v>23.5</v>
      </c>
      <c r="F832" s="1">
        <v>12.67</v>
      </c>
      <c r="G832" s="1" t="s">
        <v>860</v>
      </c>
      <c r="H832" s="1">
        <v>1</v>
      </c>
      <c r="I832" s="1">
        <v>3</v>
      </c>
      <c r="J832" s="1" t="s">
        <v>861</v>
      </c>
      <c r="K832" s="1" t="s">
        <v>882</v>
      </c>
      <c r="L832" s="1" t="s">
        <v>863</v>
      </c>
      <c r="M832" s="1">
        <v>9680437.5600000005</v>
      </c>
      <c r="N832" s="2" t="s">
        <v>283</v>
      </c>
      <c r="O832" s="2" t="s">
        <v>8859</v>
      </c>
      <c r="P832" s="2" t="s">
        <v>3295</v>
      </c>
      <c r="Q832" s="2">
        <v>23.5</v>
      </c>
      <c r="R832" s="2">
        <v>12.67</v>
      </c>
      <c r="S832" s="2" t="s">
        <v>860</v>
      </c>
      <c r="T832" s="2">
        <v>1</v>
      </c>
      <c r="U832" s="2">
        <v>3</v>
      </c>
      <c r="V832" s="2" t="s">
        <v>861</v>
      </c>
      <c r="W832" s="2" t="s">
        <v>882</v>
      </c>
      <c r="X832" s="2" t="s">
        <v>863</v>
      </c>
      <c r="Y832" s="2">
        <v>9680437.5600000005</v>
      </c>
    </row>
    <row r="833" spans="1:25" x14ac:dyDescent="0.25">
      <c r="A833" t="s">
        <v>283</v>
      </c>
      <c r="B833" s="1" t="s">
        <v>283</v>
      </c>
      <c r="C833" s="1" t="s">
        <v>8859</v>
      </c>
      <c r="D833" s="1" t="s">
        <v>3295</v>
      </c>
      <c r="E833" s="1">
        <v>23.5</v>
      </c>
      <c r="F833" s="1">
        <v>12.67</v>
      </c>
      <c r="G833" s="1" t="s">
        <v>860</v>
      </c>
      <c r="H833" s="1">
        <v>1</v>
      </c>
      <c r="I833" s="1">
        <v>3</v>
      </c>
      <c r="J833" s="1" t="s">
        <v>861</v>
      </c>
      <c r="K833" s="1" t="s">
        <v>882</v>
      </c>
      <c r="L833" s="1" t="s">
        <v>863</v>
      </c>
      <c r="M833" s="1">
        <v>9680437.5600000005</v>
      </c>
      <c r="N833" s="2" t="s">
        <v>283</v>
      </c>
      <c r="O833" s="2" t="s">
        <v>8859</v>
      </c>
      <c r="P833" s="2" t="s">
        <v>3295</v>
      </c>
      <c r="Q833" s="2">
        <v>23.5</v>
      </c>
      <c r="R833" s="2">
        <v>12.67</v>
      </c>
      <c r="S833" s="2" t="s">
        <v>860</v>
      </c>
      <c r="T833" s="2">
        <v>1</v>
      </c>
      <c r="U833" s="2">
        <v>3</v>
      </c>
      <c r="V833" s="2" t="s">
        <v>861</v>
      </c>
      <c r="W833" s="2" t="s">
        <v>882</v>
      </c>
      <c r="X833" s="2" t="s">
        <v>863</v>
      </c>
      <c r="Y833" s="2">
        <v>9680437.5600000005</v>
      </c>
    </row>
    <row r="834" spans="1:25" x14ac:dyDescent="0.25">
      <c r="A834" t="s">
        <v>284</v>
      </c>
      <c r="B834" s="1" t="s">
        <v>284</v>
      </c>
      <c r="C834" s="1" t="s">
        <v>8859</v>
      </c>
      <c r="D834" s="1" t="s">
        <v>3295</v>
      </c>
      <c r="E834" s="1">
        <v>29.8</v>
      </c>
      <c r="F834" s="1">
        <v>16.059999999999999</v>
      </c>
      <c r="G834" s="1" t="s">
        <v>860</v>
      </c>
      <c r="H834" s="1">
        <v>1</v>
      </c>
      <c r="I834" s="1">
        <v>3</v>
      </c>
      <c r="J834" s="1" t="s">
        <v>928</v>
      </c>
      <c r="K834" s="1" t="s">
        <v>882</v>
      </c>
      <c r="L834" s="1" t="s">
        <v>863</v>
      </c>
      <c r="M834" s="1">
        <v>8742854.7599999998</v>
      </c>
      <c r="N834" s="2" t="s">
        <v>284</v>
      </c>
      <c r="O834" s="2" t="s">
        <v>8859</v>
      </c>
      <c r="P834" s="2" t="s">
        <v>3295</v>
      </c>
      <c r="Q834" s="2">
        <v>24.4</v>
      </c>
      <c r="R834" s="2">
        <v>16.059999999999999</v>
      </c>
      <c r="S834" s="2" t="s">
        <v>860</v>
      </c>
      <c r="T834" s="2">
        <v>1</v>
      </c>
      <c r="U834" s="2">
        <v>3</v>
      </c>
      <c r="V834" s="2" t="s">
        <v>928</v>
      </c>
      <c r="W834" s="2" t="s">
        <v>882</v>
      </c>
      <c r="X834" s="2" t="s">
        <v>863</v>
      </c>
      <c r="Y834" s="2">
        <v>22981311.760000002</v>
      </c>
    </row>
    <row r="835" spans="1:25" x14ac:dyDescent="0.25">
      <c r="A835" t="s">
        <v>284</v>
      </c>
      <c r="B835" s="1" t="s">
        <v>284</v>
      </c>
      <c r="C835" s="1" t="s">
        <v>8859</v>
      </c>
      <c r="D835" s="1" t="s">
        <v>3295</v>
      </c>
      <c r="E835" s="1">
        <v>29.8</v>
      </c>
      <c r="F835" s="1">
        <v>16.059999999999999</v>
      </c>
      <c r="G835" s="1" t="s">
        <v>860</v>
      </c>
      <c r="H835" s="1">
        <v>1</v>
      </c>
      <c r="I835" s="1">
        <v>3</v>
      </c>
      <c r="J835" s="1" t="s">
        <v>928</v>
      </c>
      <c r="K835" s="1" t="s">
        <v>882</v>
      </c>
      <c r="L835" s="1" t="s">
        <v>863</v>
      </c>
      <c r="M835" s="1">
        <v>8742854.7599999998</v>
      </c>
      <c r="N835" s="2" t="s">
        <v>284</v>
      </c>
      <c r="O835" s="2" t="s">
        <v>8859</v>
      </c>
      <c r="P835" s="2" t="s">
        <v>3295</v>
      </c>
      <c r="Q835" s="2">
        <v>24.4</v>
      </c>
      <c r="R835" s="2">
        <v>16.059999999999999</v>
      </c>
      <c r="S835" s="2" t="s">
        <v>860</v>
      </c>
      <c r="T835" s="2">
        <v>1</v>
      </c>
      <c r="U835" s="2">
        <v>3</v>
      </c>
      <c r="V835" s="2" t="s">
        <v>928</v>
      </c>
      <c r="W835" s="2" t="s">
        <v>882</v>
      </c>
      <c r="X835" s="2" t="s">
        <v>863</v>
      </c>
      <c r="Y835" s="2">
        <v>22981311.760000002</v>
      </c>
    </row>
    <row r="836" spans="1:25" x14ac:dyDescent="0.25">
      <c r="A836" t="s">
        <v>284</v>
      </c>
      <c r="B836" s="1" t="s">
        <v>284</v>
      </c>
      <c r="C836" s="1" t="s">
        <v>8859</v>
      </c>
      <c r="D836" s="1" t="s">
        <v>3295</v>
      </c>
      <c r="E836" s="1">
        <v>29.8</v>
      </c>
      <c r="F836" s="1">
        <v>16.059999999999999</v>
      </c>
      <c r="G836" s="1" t="s">
        <v>860</v>
      </c>
      <c r="H836" s="1">
        <v>1</v>
      </c>
      <c r="I836" s="1">
        <v>3</v>
      </c>
      <c r="J836" s="1" t="s">
        <v>928</v>
      </c>
      <c r="K836" s="1" t="s">
        <v>882</v>
      </c>
      <c r="L836" s="1" t="s">
        <v>863</v>
      </c>
      <c r="M836" s="1">
        <v>8742854.7599999998</v>
      </c>
      <c r="N836" s="2" t="s">
        <v>284</v>
      </c>
      <c r="O836" s="2" t="s">
        <v>8859</v>
      </c>
      <c r="P836" s="2" t="s">
        <v>3295</v>
      </c>
      <c r="Q836" s="2">
        <v>24.4</v>
      </c>
      <c r="R836" s="2">
        <v>16.059999999999999</v>
      </c>
      <c r="S836" s="2" t="s">
        <v>860</v>
      </c>
      <c r="T836" s="2">
        <v>1</v>
      </c>
      <c r="U836" s="2">
        <v>3</v>
      </c>
      <c r="V836" s="2" t="s">
        <v>928</v>
      </c>
      <c r="W836" s="2" t="s">
        <v>882</v>
      </c>
      <c r="X836" s="2" t="s">
        <v>863</v>
      </c>
      <c r="Y836" s="2">
        <v>22981311.760000002</v>
      </c>
    </row>
    <row r="837" spans="1:25" x14ac:dyDescent="0.25">
      <c r="A837" t="s">
        <v>285</v>
      </c>
      <c r="B837" s="1" t="s">
        <v>285</v>
      </c>
      <c r="C837" s="1" t="e">
        <v>#N/A</v>
      </c>
      <c r="D837" s="1" t="e">
        <v>#N/A</v>
      </c>
      <c r="E837" s="1" t="e">
        <v>#N/A</v>
      </c>
      <c r="F837" s="1" t="e">
        <v>#N/A</v>
      </c>
      <c r="G837" s="1" t="e">
        <v>#N/A</v>
      </c>
      <c r="H837" s="1" t="e">
        <v>#N/A</v>
      </c>
      <c r="I837" s="1" t="e">
        <v>#N/A</v>
      </c>
      <c r="J837" s="1" t="e">
        <v>#N/A</v>
      </c>
      <c r="K837" s="1" t="e">
        <v>#N/A</v>
      </c>
      <c r="L837" s="1" t="e">
        <v>#N/A</v>
      </c>
      <c r="M837" s="1" t="e">
        <v>#N/A</v>
      </c>
      <c r="N837" s="2" t="s">
        <v>285</v>
      </c>
      <c r="O837" s="2" t="s">
        <v>6270</v>
      </c>
      <c r="P837" s="2" t="s">
        <v>3295</v>
      </c>
      <c r="Q837" s="2">
        <v>21.5</v>
      </c>
      <c r="R837" s="2">
        <v>10.54</v>
      </c>
      <c r="S837" s="2" t="s">
        <v>860</v>
      </c>
      <c r="T837" s="2">
        <v>2</v>
      </c>
      <c r="U837" s="2">
        <v>3</v>
      </c>
      <c r="V837" s="2" t="s">
        <v>861</v>
      </c>
      <c r="W837" s="2" t="s">
        <v>882</v>
      </c>
      <c r="X837" s="2" t="s">
        <v>863</v>
      </c>
      <c r="Y837" s="2">
        <v>2007300.04</v>
      </c>
    </row>
    <row r="838" spans="1:25" x14ac:dyDescent="0.25">
      <c r="A838" t="s">
        <v>286</v>
      </c>
      <c r="B838" s="1" t="s">
        <v>286</v>
      </c>
      <c r="C838" s="1" t="s">
        <v>2174</v>
      </c>
      <c r="D838" s="1" t="s">
        <v>2175</v>
      </c>
      <c r="E838" s="1">
        <v>36.6</v>
      </c>
      <c r="F838" s="1">
        <v>118.93</v>
      </c>
      <c r="G838" s="1" t="s">
        <v>984</v>
      </c>
      <c r="H838" s="1">
        <v>3</v>
      </c>
      <c r="I838" s="1">
        <v>1</v>
      </c>
      <c r="J838" s="1" t="s">
        <v>993</v>
      </c>
      <c r="K838" s="1" t="s">
        <v>2142</v>
      </c>
      <c r="L838" s="1" t="s">
        <v>913</v>
      </c>
      <c r="M838" s="1">
        <v>11131808.01</v>
      </c>
      <c r="N838" s="2" t="s">
        <v>286</v>
      </c>
      <c r="O838" s="2" t="s">
        <v>2174</v>
      </c>
      <c r="P838" s="2" t="s">
        <v>2175</v>
      </c>
      <c r="Q838" s="2">
        <v>36.6</v>
      </c>
      <c r="R838" s="2">
        <v>118.93</v>
      </c>
      <c r="S838" s="2" t="s">
        <v>984</v>
      </c>
      <c r="T838" s="2">
        <v>3</v>
      </c>
      <c r="U838" s="2">
        <v>1</v>
      </c>
      <c r="V838" s="2" t="s">
        <v>993</v>
      </c>
      <c r="W838" s="2" t="s">
        <v>2142</v>
      </c>
      <c r="X838" s="2" t="s">
        <v>913</v>
      </c>
      <c r="Y838" s="2">
        <v>11131808.01</v>
      </c>
    </row>
    <row r="839" spans="1:25" x14ac:dyDescent="0.25">
      <c r="A839" t="s">
        <v>286</v>
      </c>
      <c r="B839" s="1" t="s">
        <v>286</v>
      </c>
      <c r="C839" s="1" t="s">
        <v>2174</v>
      </c>
      <c r="D839" s="1" t="s">
        <v>2175</v>
      </c>
      <c r="E839" s="1">
        <v>36.6</v>
      </c>
      <c r="F839" s="1">
        <v>118.93</v>
      </c>
      <c r="G839" s="1" t="s">
        <v>984</v>
      </c>
      <c r="H839" s="1">
        <v>3</v>
      </c>
      <c r="I839" s="1">
        <v>1</v>
      </c>
      <c r="J839" s="1" t="s">
        <v>993</v>
      </c>
      <c r="K839" s="1" t="s">
        <v>2142</v>
      </c>
      <c r="L839" s="1" t="s">
        <v>913</v>
      </c>
      <c r="M839" s="1">
        <v>11131808.01</v>
      </c>
      <c r="N839" s="2" t="s">
        <v>286</v>
      </c>
      <c r="O839" s="2" t="s">
        <v>2174</v>
      </c>
      <c r="P839" s="2" t="s">
        <v>2175</v>
      </c>
      <c r="Q839" s="2">
        <v>36.6</v>
      </c>
      <c r="R839" s="2">
        <v>118.93</v>
      </c>
      <c r="S839" s="2" t="s">
        <v>984</v>
      </c>
      <c r="T839" s="2">
        <v>3</v>
      </c>
      <c r="U839" s="2">
        <v>1</v>
      </c>
      <c r="V839" s="2" t="s">
        <v>993</v>
      </c>
      <c r="W839" s="2" t="s">
        <v>2142</v>
      </c>
      <c r="X839" s="2" t="s">
        <v>913</v>
      </c>
      <c r="Y839" s="2">
        <v>11131808.01</v>
      </c>
    </row>
    <row r="840" spans="1:25" x14ac:dyDescent="0.25">
      <c r="A840" t="s">
        <v>286</v>
      </c>
      <c r="B840" s="1" t="s">
        <v>286</v>
      </c>
      <c r="C840" s="1" t="s">
        <v>2174</v>
      </c>
      <c r="D840" s="1" t="s">
        <v>2175</v>
      </c>
      <c r="E840" s="1">
        <v>36.6</v>
      </c>
      <c r="F840" s="1">
        <v>118.93</v>
      </c>
      <c r="G840" s="1" t="s">
        <v>984</v>
      </c>
      <c r="H840" s="1">
        <v>3</v>
      </c>
      <c r="I840" s="1">
        <v>1</v>
      </c>
      <c r="J840" s="1" t="s">
        <v>993</v>
      </c>
      <c r="K840" s="1" t="s">
        <v>2142</v>
      </c>
      <c r="L840" s="1" t="s">
        <v>913</v>
      </c>
      <c r="M840" s="1">
        <v>11131808.01</v>
      </c>
      <c r="N840" s="2" t="s">
        <v>286</v>
      </c>
      <c r="O840" s="2" t="s">
        <v>2174</v>
      </c>
      <c r="P840" s="2" t="s">
        <v>2175</v>
      </c>
      <c r="Q840" s="2">
        <v>36.6</v>
      </c>
      <c r="R840" s="2">
        <v>118.93</v>
      </c>
      <c r="S840" s="2" t="s">
        <v>984</v>
      </c>
      <c r="T840" s="2">
        <v>3</v>
      </c>
      <c r="U840" s="2">
        <v>1</v>
      </c>
      <c r="V840" s="2" t="s">
        <v>993</v>
      </c>
      <c r="W840" s="2" t="s">
        <v>2142</v>
      </c>
      <c r="X840" s="2" t="s">
        <v>913</v>
      </c>
      <c r="Y840" s="2">
        <v>11131808.01</v>
      </c>
    </row>
    <row r="841" spans="1:25" x14ac:dyDescent="0.25">
      <c r="A841" t="s">
        <v>287</v>
      </c>
      <c r="B841" s="1" t="s">
        <v>287</v>
      </c>
      <c r="C841" s="1" t="s">
        <v>858</v>
      </c>
      <c r="D841" s="1" t="s">
        <v>859</v>
      </c>
      <c r="E841" s="1">
        <v>32.299999999999997</v>
      </c>
      <c r="F841" s="1">
        <v>429.67</v>
      </c>
      <c r="G841" s="1" t="s">
        <v>867</v>
      </c>
      <c r="H841" s="1">
        <v>2</v>
      </c>
      <c r="I841" s="1">
        <v>3</v>
      </c>
      <c r="J841" s="1" t="s">
        <v>861</v>
      </c>
      <c r="K841" s="1" t="s">
        <v>862</v>
      </c>
      <c r="L841" s="1" t="s">
        <v>876</v>
      </c>
      <c r="M841" s="1">
        <v>8393137.0600000005</v>
      </c>
      <c r="N841" s="2" t="s">
        <v>287</v>
      </c>
      <c r="O841" s="2" t="s">
        <v>858</v>
      </c>
      <c r="P841" s="2" t="s">
        <v>859</v>
      </c>
      <c r="Q841" s="2">
        <v>32.299999999999997</v>
      </c>
      <c r="R841" s="2">
        <v>429.67</v>
      </c>
      <c r="S841" s="2" t="s">
        <v>867</v>
      </c>
      <c r="T841" s="2">
        <v>2</v>
      </c>
      <c r="U841" s="2">
        <v>3</v>
      </c>
      <c r="V841" s="2" t="s">
        <v>861</v>
      </c>
      <c r="W841" s="2" t="s">
        <v>862</v>
      </c>
      <c r="X841" s="2" t="s">
        <v>876</v>
      </c>
      <c r="Y841" s="2">
        <v>8393137.0600000005</v>
      </c>
    </row>
    <row r="842" spans="1:25" x14ac:dyDescent="0.25">
      <c r="A842" t="s">
        <v>287</v>
      </c>
      <c r="B842" s="1" t="s">
        <v>287</v>
      </c>
      <c r="C842" s="1" t="s">
        <v>858</v>
      </c>
      <c r="D842" s="1" t="s">
        <v>859</v>
      </c>
      <c r="E842" s="1">
        <v>32.299999999999997</v>
      </c>
      <c r="F842" s="1">
        <v>429.67</v>
      </c>
      <c r="G842" s="1" t="s">
        <v>867</v>
      </c>
      <c r="H842" s="1">
        <v>2</v>
      </c>
      <c r="I842" s="1">
        <v>3</v>
      </c>
      <c r="J842" s="1" t="s">
        <v>861</v>
      </c>
      <c r="K842" s="1" t="s">
        <v>862</v>
      </c>
      <c r="L842" s="1" t="s">
        <v>876</v>
      </c>
      <c r="M842" s="1">
        <v>8393137.0600000005</v>
      </c>
      <c r="N842" s="2" t="s">
        <v>287</v>
      </c>
      <c r="O842" s="2" t="s">
        <v>858</v>
      </c>
      <c r="P842" s="2" t="s">
        <v>859</v>
      </c>
      <c r="Q842" s="2">
        <v>32.299999999999997</v>
      </c>
      <c r="R842" s="2">
        <v>429.67</v>
      </c>
      <c r="S842" s="2" t="s">
        <v>867</v>
      </c>
      <c r="T842" s="2">
        <v>2</v>
      </c>
      <c r="U842" s="2">
        <v>3</v>
      </c>
      <c r="V842" s="2" t="s">
        <v>861</v>
      </c>
      <c r="W842" s="2" t="s">
        <v>862</v>
      </c>
      <c r="X842" s="2" t="s">
        <v>876</v>
      </c>
      <c r="Y842" s="2">
        <v>8393137.0600000005</v>
      </c>
    </row>
    <row r="843" spans="1:25" x14ac:dyDescent="0.25">
      <c r="A843" t="s">
        <v>287</v>
      </c>
      <c r="B843" s="1" t="s">
        <v>287</v>
      </c>
      <c r="C843" s="1" t="s">
        <v>858</v>
      </c>
      <c r="D843" s="1" t="s">
        <v>859</v>
      </c>
      <c r="E843" s="1">
        <v>32.299999999999997</v>
      </c>
      <c r="F843" s="1">
        <v>429.67</v>
      </c>
      <c r="G843" s="1" t="s">
        <v>867</v>
      </c>
      <c r="H843" s="1">
        <v>2</v>
      </c>
      <c r="I843" s="1">
        <v>3</v>
      </c>
      <c r="J843" s="1" t="s">
        <v>861</v>
      </c>
      <c r="K843" s="1" t="s">
        <v>862</v>
      </c>
      <c r="L843" s="1" t="s">
        <v>876</v>
      </c>
      <c r="M843" s="1">
        <v>8393137.0600000005</v>
      </c>
      <c r="N843" s="2" t="s">
        <v>287</v>
      </c>
      <c r="O843" s="2" t="s">
        <v>858</v>
      </c>
      <c r="P843" s="2" t="s">
        <v>859</v>
      </c>
      <c r="Q843" s="2">
        <v>32.299999999999997</v>
      </c>
      <c r="R843" s="2">
        <v>429.67</v>
      </c>
      <c r="S843" s="2" t="s">
        <v>867</v>
      </c>
      <c r="T843" s="2">
        <v>2</v>
      </c>
      <c r="U843" s="2">
        <v>3</v>
      </c>
      <c r="V843" s="2" t="s">
        <v>861</v>
      </c>
      <c r="W843" s="2" t="s">
        <v>862</v>
      </c>
      <c r="X843" s="2" t="s">
        <v>876</v>
      </c>
      <c r="Y843" s="2">
        <v>8393137.0600000005</v>
      </c>
    </row>
    <row r="844" spans="1:25" x14ac:dyDescent="0.25">
      <c r="A844" t="s">
        <v>288</v>
      </c>
      <c r="B844" s="1" t="s">
        <v>288</v>
      </c>
      <c r="C844" s="1" t="s">
        <v>5134</v>
      </c>
      <c r="D844" s="1" t="s">
        <v>3295</v>
      </c>
      <c r="E844" s="1">
        <v>26.9</v>
      </c>
      <c r="F844" s="1">
        <v>19.440000000000001</v>
      </c>
      <c r="G844" s="1" t="s">
        <v>860</v>
      </c>
      <c r="H844" s="1">
        <v>2</v>
      </c>
      <c r="I844" s="1">
        <v>3</v>
      </c>
      <c r="J844" s="1" t="s">
        <v>861</v>
      </c>
      <c r="K844" s="1" t="s">
        <v>882</v>
      </c>
      <c r="L844" s="1" t="s">
        <v>863</v>
      </c>
      <c r="M844" s="1">
        <v>4790205.22</v>
      </c>
      <c r="N844" s="2" t="s">
        <v>288</v>
      </c>
      <c r="O844" s="2" t="s">
        <v>5134</v>
      </c>
      <c r="P844" s="2" t="s">
        <v>3295</v>
      </c>
      <c r="Q844" s="2">
        <v>26.2</v>
      </c>
      <c r="R844" s="2">
        <v>19.440000000000001</v>
      </c>
      <c r="S844" s="2" t="s">
        <v>860</v>
      </c>
      <c r="T844" s="2">
        <v>2</v>
      </c>
      <c r="U844" s="2">
        <v>3</v>
      </c>
      <c r="V844" s="2" t="s">
        <v>861</v>
      </c>
      <c r="W844" s="2" t="s">
        <v>882</v>
      </c>
      <c r="X844" s="2" t="s">
        <v>863</v>
      </c>
      <c r="Y844" s="2">
        <v>4816791.26</v>
      </c>
    </row>
    <row r="845" spans="1:25" x14ac:dyDescent="0.25">
      <c r="A845" t="s">
        <v>288</v>
      </c>
      <c r="B845" s="1" t="s">
        <v>288</v>
      </c>
      <c r="C845" s="1" t="s">
        <v>5134</v>
      </c>
      <c r="D845" s="1" t="s">
        <v>3295</v>
      </c>
      <c r="E845" s="1">
        <v>26.9</v>
      </c>
      <c r="F845" s="1">
        <v>19.440000000000001</v>
      </c>
      <c r="G845" s="1" t="s">
        <v>860</v>
      </c>
      <c r="H845" s="1">
        <v>2</v>
      </c>
      <c r="I845" s="1">
        <v>3</v>
      </c>
      <c r="J845" s="1" t="s">
        <v>861</v>
      </c>
      <c r="K845" s="1" t="s">
        <v>882</v>
      </c>
      <c r="L845" s="1" t="s">
        <v>863</v>
      </c>
      <c r="M845" s="1">
        <v>4790205.22</v>
      </c>
      <c r="N845" s="2" t="s">
        <v>288</v>
      </c>
      <c r="O845" s="2" t="s">
        <v>5134</v>
      </c>
      <c r="P845" s="2" t="s">
        <v>3295</v>
      </c>
      <c r="Q845" s="2">
        <v>26.2</v>
      </c>
      <c r="R845" s="2">
        <v>19.440000000000001</v>
      </c>
      <c r="S845" s="2" t="s">
        <v>860</v>
      </c>
      <c r="T845" s="2">
        <v>2</v>
      </c>
      <c r="U845" s="2">
        <v>3</v>
      </c>
      <c r="V845" s="2" t="s">
        <v>861</v>
      </c>
      <c r="W845" s="2" t="s">
        <v>882</v>
      </c>
      <c r="X845" s="2" t="s">
        <v>863</v>
      </c>
      <c r="Y845" s="2">
        <v>4816791.26</v>
      </c>
    </row>
    <row r="846" spans="1:25" x14ac:dyDescent="0.25">
      <c r="A846" t="s">
        <v>288</v>
      </c>
      <c r="B846" s="1" t="s">
        <v>288</v>
      </c>
      <c r="C846" s="1" t="s">
        <v>5134</v>
      </c>
      <c r="D846" s="1" t="s">
        <v>3295</v>
      </c>
      <c r="E846" s="1">
        <v>26.9</v>
      </c>
      <c r="F846" s="1">
        <v>19.440000000000001</v>
      </c>
      <c r="G846" s="1" t="s">
        <v>860</v>
      </c>
      <c r="H846" s="1">
        <v>2</v>
      </c>
      <c r="I846" s="1">
        <v>3</v>
      </c>
      <c r="J846" s="1" t="s">
        <v>861</v>
      </c>
      <c r="K846" s="1" t="s">
        <v>882</v>
      </c>
      <c r="L846" s="1" t="s">
        <v>863</v>
      </c>
      <c r="M846" s="1">
        <v>4790205.22</v>
      </c>
      <c r="N846" s="2" t="s">
        <v>288</v>
      </c>
      <c r="O846" s="2" t="s">
        <v>5134</v>
      </c>
      <c r="P846" s="2" t="s">
        <v>3295</v>
      </c>
      <c r="Q846" s="2">
        <v>26.2</v>
      </c>
      <c r="R846" s="2">
        <v>19.440000000000001</v>
      </c>
      <c r="S846" s="2" t="s">
        <v>860</v>
      </c>
      <c r="T846" s="2">
        <v>2</v>
      </c>
      <c r="U846" s="2">
        <v>3</v>
      </c>
      <c r="V846" s="2" t="s">
        <v>861</v>
      </c>
      <c r="W846" s="2" t="s">
        <v>882</v>
      </c>
      <c r="X846" s="2" t="s">
        <v>863</v>
      </c>
      <c r="Y846" s="2">
        <v>4816791.26</v>
      </c>
    </row>
    <row r="847" spans="1:25" x14ac:dyDescent="0.25">
      <c r="A847" t="s">
        <v>289</v>
      </c>
      <c r="B847" s="1" t="s">
        <v>289</v>
      </c>
      <c r="C847" s="1" t="e">
        <v>#N/A</v>
      </c>
      <c r="D847" s="1" t="e">
        <v>#N/A</v>
      </c>
      <c r="E847" s="1" t="e">
        <v>#N/A</v>
      </c>
      <c r="F847" s="1" t="e">
        <v>#N/A</v>
      </c>
      <c r="G847" s="1" t="e">
        <v>#N/A</v>
      </c>
      <c r="H847" s="1" t="e">
        <v>#N/A</v>
      </c>
      <c r="I847" s="1" t="e">
        <v>#N/A</v>
      </c>
      <c r="J847" s="1" t="e">
        <v>#N/A</v>
      </c>
      <c r="K847" s="1" t="e">
        <v>#N/A</v>
      </c>
      <c r="L847" s="1" t="e">
        <v>#N/A</v>
      </c>
      <c r="M847" s="1" t="e">
        <v>#N/A</v>
      </c>
      <c r="N847" s="2" t="s">
        <v>289</v>
      </c>
      <c r="O847" s="2" t="s">
        <v>9177</v>
      </c>
      <c r="P847" s="2" t="s">
        <v>9104</v>
      </c>
      <c r="Q847" s="2">
        <v>25.3</v>
      </c>
      <c r="R847" s="2">
        <v>62.65</v>
      </c>
      <c r="S847" s="2" t="s">
        <v>860</v>
      </c>
      <c r="T847" s="2">
        <v>1</v>
      </c>
      <c r="U847" s="2">
        <v>1</v>
      </c>
      <c r="V847" s="2" t="s">
        <v>861</v>
      </c>
      <c r="W847" s="2" t="s">
        <v>882</v>
      </c>
      <c r="X847" s="2" t="s">
        <v>863</v>
      </c>
      <c r="Y847" s="2">
        <v>13332874.439999999</v>
      </c>
    </row>
    <row r="848" spans="1:25" x14ac:dyDescent="0.25">
      <c r="A848" t="s">
        <v>290</v>
      </c>
      <c r="B848" s="1" t="s">
        <v>290</v>
      </c>
      <c r="C848" s="1" t="s">
        <v>8859</v>
      </c>
      <c r="D848" s="1" t="s">
        <v>3295</v>
      </c>
      <c r="E848" s="1">
        <v>29.3</v>
      </c>
      <c r="F848" s="1">
        <v>15.3</v>
      </c>
      <c r="G848" s="1" t="s">
        <v>860</v>
      </c>
      <c r="H848" s="1">
        <v>1</v>
      </c>
      <c r="I848" s="1">
        <v>3</v>
      </c>
      <c r="J848" s="1" t="s">
        <v>861</v>
      </c>
      <c r="K848" s="1" t="s">
        <v>882</v>
      </c>
      <c r="L848" s="1" t="s">
        <v>863</v>
      </c>
      <c r="M848" s="1">
        <v>3329804.9</v>
      </c>
      <c r="N848" s="2" t="s">
        <v>290</v>
      </c>
      <c r="O848" s="2" t="s">
        <v>8859</v>
      </c>
      <c r="P848" s="2" t="s">
        <v>3295</v>
      </c>
      <c r="Q848" s="2">
        <v>29.3</v>
      </c>
      <c r="R848" s="2">
        <v>15.3</v>
      </c>
      <c r="S848" s="2" t="s">
        <v>860</v>
      </c>
      <c r="T848" s="2">
        <v>1</v>
      </c>
      <c r="U848" s="2">
        <v>3</v>
      </c>
      <c r="V848" s="2" t="s">
        <v>861</v>
      </c>
      <c r="W848" s="2" t="s">
        <v>882</v>
      </c>
      <c r="X848" s="2" t="s">
        <v>863</v>
      </c>
      <c r="Y848" s="2">
        <v>3329804.9</v>
      </c>
    </row>
    <row r="849" spans="1:25" x14ac:dyDescent="0.25">
      <c r="A849" t="s">
        <v>290</v>
      </c>
      <c r="B849" s="1" t="s">
        <v>290</v>
      </c>
      <c r="C849" s="1" t="s">
        <v>8859</v>
      </c>
      <c r="D849" s="1" t="s">
        <v>3295</v>
      </c>
      <c r="E849" s="1">
        <v>29.3</v>
      </c>
      <c r="F849" s="1">
        <v>15.3</v>
      </c>
      <c r="G849" s="1" t="s">
        <v>860</v>
      </c>
      <c r="H849" s="1">
        <v>1</v>
      </c>
      <c r="I849" s="1">
        <v>3</v>
      </c>
      <c r="J849" s="1" t="s">
        <v>861</v>
      </c>
      <c r="K849" s="1" t="s">
        <v>882</v>
      </c>
      <c r="L849" s="1" t="s">
        <v>863</v>
      </c>
      <c r="M849" s="1">
        <v>3329804.9</v>
      </c>
      <c r="N849" s="2" t="s">
        <v>290</v>
      </c>
      <c r="O849" s="2" t="s">
        <v>8859</v>
      </c>
      <c r="P849" s="2" t="s">
        <v>3295</v>
      </c>
      <c r="Q849" s="2">
        <v>29.3</v>
      </c>
      <c r="R849" s="2">
        <v>15.3</v>
      </c>
      <c r="S849" s="2" t="s">
        <v>860</v>
      </c>
      <c r="T849" s="2">
        <v>1</v>
      </c>
      <c r="U849" s="2">
        <v>3</v>
      </c>
      <c r="V849" s="2" t="s">
        <v>861</v>
      </c>
      <c r="W849" s="2" t="s">
        <v>882</v>
      </c>
      <c r="X849" s="2" t="s">
        <v>863</v>
      </c>
      <c r="Y849" s="2">
        <v>3329804.9</v>
      </c>
    </row>
    <row r="850" spans="1:25" x14ac:dyDescent="0.25">
      <c r="A850" t="s">
        <v>290</v>
      </c>
      <c r="B850" s="1" t="s">
        <v>290</v>
      </c>
      <c r="C850" s="1" t="s">
        <v>8859</v>
      </c>
      <c r="D850" s="1" t="s">
        <v>3295</v>
      </c>
      <c r="E850" s="1">
        <v>29.3</v>
      </c>
      <c r="F850" s="1">
        <v>15.3</v>
      </c>
      <c r="G850" s="1" t="s">
        <v>860</v>
      </c>
      <c r="H850" s="1">
        <v>1</v>
      </c>
      <c r="I850" s="1">
        <v>3</v>
      </c>
      <c r="J850" s="1" t="s">
        <v>861</v>
      </c>
      <c r="K850" s="1" t="s">
        <v>882</v>
      </c>
      <c r="L850" s="1" t="s">
        <v>863</v>
      </c>
      <c r="M850" s="1">
        <v>3329804.9</v>
      </c>
      <c r="N850" s="2" t="s">
        <v>290</v>
      </c>
      <c r="O850" s="2" t="s">
        <v>8859</v>
      </c>
      <c r="P850" s="2" t="s">
        <v>3295</v>
      </c>
      <c r="Q850" s="2">
        <v>29.3</v>
      </c>
      <c r="R850" s="2">
        <v>15.3</v>
      </c>
      <c r="S850" s="2" t="s">
        <v>860</v>
      </c>
      <c r="T850" s="2">
        <v>1</v>
      </c>
      <c r="U850" s="2">
        <v>3</v>
      </c>
      <c r="V850" s="2" t="s">
        <v>861</v>
      </c>
      <c r="W850" s="2" t="s">
        <v>882</v>
      </c>
      <c r="X850" s="2" t="s">
        <v>863</v>
      </c>
      <c r="Y850" s="2">
        <v>3329804.9</v>
      </c>
    </row>
    <row r="851" spans="1:25" x14ac:dyDescent="0.25">
      <c r="A851" t="s">
        <v>291</v>
      </c>
      <c r="B851" s="1" t="s">
        <v>291</v>
      </c>
      <c r="C851" s="1" t="s">
        <v>858</v>
      </c>
      <c r="D851" s="1" t="s">
        <v>859</v>
      </c>
      <c r="E851" s="1">
        <v>33.4</v>
      </c>
      <c r="F851" s="1">
        <v>603.72</v>
      </c>
      <c r="G851" s="1" t="s">
        <v>867</v>
      </c>
      <c r="H851" s="1">
        <v>1</v>
      </c>
      <c r="I851" s="1">
        <v>3</v>
      </c>
      <c r="J851" s="1" t="s">
        <v>861</v>
      </c>
      <c r="K851" s="1" t="s">
        <v>862</v>
      </c>
      <c r="L851" s="1" t="s">
        <v>876</v>
      </c>
      <c r="M851" s="1">
        <v>3542030.5</v>
      </c>
      <c r="N851" s="2" t="s">
        <v>291</v>
      </c>
      <c r="O851" s="2" t="s">
        <v>858</v>
      </c>
      <c r="P851" s="2" t="s">
        <v>859</v>
      </c>
      <c r="Q851" s="2">
        <v>33.4</v>
      </c>
      <c r="R851" s="2">
        <v>603.72</v>
      </c>
      <c r="S851" s="2" t="s">
        <v>867</v>
      </c>
      <c r="T851" s="2">
        <v>1</v>
      </c>
      <c r="U851" s="2">
        <v>3</v>
      </c>
      <c r="V851" s="2" t="s">
        <v>861</v>
      </c>
      <c r="W851" s="2" t="s">
        <v>862</v>
      </c>
      <c r="X851" s="2" t="s">
        <v>876</v>
      </c>
      <c r="Y851" s="2">
        <v>3542030.5</v>
      </c>
    </row>
    <row r="852" spans="1:25" x14ac:dyDescent="0.25">
      <c r="A852" t="s">
        <v>291</v>
      </c>
      <c r="B852" s="1" t="s">
        <v>291</v>
      </c>
      <c r="C852" s="1" t="s">
        <v>858</v>
      </c>
      <c r="D852" s="1" t="s">
        <v>859</v>
      </c>
      <c r="E852" s="1">
        <v>33.4</v>
      </c>
      <c r="F852" s="1">
        <v>603.72</v>
      </c>
      <c r="G852" s="1" t="s">
        <v>867</v>
      </c>
      <c r="H852" s="1">
        <v>1</v>
      </c>
      <c r="I852" s="1">
        <v>3</v>
      </c>
      <c r="J852" s="1" t="s">
        <v>861</v>
      </c>
      <c r="K852" s="1" t="s">
        <v>862</v>
      </c>
      <c r="L852" s="1" t="s">
        <v>876</v>
      </c>
      <c r="M852" s="1">
        <v>3542030.5</v>
      </c>
      <c r="N852" s="2" t="s">
        <v>291</v>
      </c>
      <c r="O852" s="2" t="s">
        <v>858</v>
      </c>
      <c r="P852" s="2" t="s">
        <v>859</v>
      </c>
      <c r="Q852" s="2">
        <v>33.4</v>
      </c>
      <c r="R852" s="2">
        <v>603.72</v>
      </c>
      <c r="S852" s="2" t="s">
        <v>867</v>
      </c>
      <c r="T852" s="2">
        <v>1</v>
      </c>
      <c r="U852" s="2">
        <v>3</v>
      </c>
      <c r="V852" s="2" t="s">
        <v>861</v>
      </c>
      <c r="W852" s="2" t="s">
        <v>862</v>
      </c>
      <c r="X852" s="2" t="s">
        <v>876</v>
      </c>
      <c r="Y852" s="2">
        <v>3542030.5</v>
      </c>
    </row>
    <row r="853" spans="1:25" x14ac:dyDescent="0.25">
      <c r="A853" t="s">
        <v>291</v>
      </c>
      <c r="B853" s="1" t="s">
        <v>291</v>
      </c>
      <c r="C853" s="1" t="s">
        <v>858</v>
      </c>
      <c r="D853" s="1" t="s">
        <v>859</v>
      </c>
      <c r="E853" s="1">
        <v>33.4</v>
      </c>
      <c r="F853" s="1">
        <v>603.72</v>
      </c>
      <c r="G853" s="1" t="s">
        <v>867</v>
      </c>
      <c r="H853" s="1">
        <v>1</v>
      </c>
      <c r="I853" s="1">
        <v>3</v>
      </c>
      <c r="J853" s="1" t="s">
        <v>861</v>
      </c>
      <c r="K853" s="1" t="s">
        <v>862</v>
      </c>
      <c r="L853" s="1" t="s">
        <v>876</v>
      </c>
      <c r="M853" s="1">
        <v>3542030.5</v>
      </c>
      <c r="N853" s="2" t="s">
        <v>291</v>
      </c>
      <c r="O853" s="2" t="s">
        <v>858</v>
      </c>
      <c r="P853" s="2" t="s">
        <v>859</v>
      </c>
      <c r="Q853" s="2">
        <v>33.4</v>
      </c>
      <c r="R853" s="2">
        <v>603.72</v>
      </c>
      <c r="S853" s="2" t="s">
        <v>867</v>
      </c>
      <c r="T853" s="2">
        <v>1</v>
      </c>
      <c r="U853" s="2">
        <v>3</v>
      </c>
      <c r="V853" s="2" t="s">
        <v>861</v>
      </c>
      <c r="W853" s="2" t="s">
        <v>862</v>
      </c>
      <c r="X853" s="2" t="s">
        <v>876</v>
      </c>
      <c r="Y853" s="2">
        <v>3542030.5</v>
      </c>
    </row>
    <row r="854" spans="1:25" x14ac:dyDescent="0.25">
      <c r="A854" t="s">
        <v>292</v>
      </c>
      <c r="B854" s="1" t="s">
        <v>292</v>
      </c>
      <c r="C854" s="1" t="s">
        <v>8244</v>
      </c>
      <c r="D854" s="1" t="s">
        <v>3295</v>
      </c>
      <c r="E854" s="1">
        <v>26.9</v>
      </c>
      <c r="F854" s="1">
        <v>30.1</v>
      </c>
      <c r="G854" s="1" t="s">
        <v>860</v>
      </c>
      <c r="H854" s="1">
        <v>1</v>
      </c>
      <c r="I854" s="1">
        <v>3</v>
      </c>
      <c r="J854" s="1" t="s">
        <v>928</v>
      </c>
      <c r="K854" s="1" t="s">
        <v>882</v>
      </c>
      <c r="L854" s="1" t="s">
        <v>868</v>
      </c>
      <c r="M854" s="1">
        <v>8383811.9199999999</v>
      </c>
      <c r="N854" s="2" t="s">
        <v>292</v>
      </c>
      <c r="O854" s="2" t="s">
        <v>8244</v>
      </c>
      <c r="P854" s="2" t="s">
        <v>3295</v>
      </c>
      <c r="Q854" s="2">
        <v>26.9</v>
      </c>
      <c r="R854" s="2">
        <v>30.1</v>
      </c>
      <c r="S854" s="2" t="s">
        <v>860</v>
      </c>
      <c r="T854" s="2">
        <v>1</v>
      </c>
      <c r="U854" s="2">
        <v>3</v>
      </c>
      <c r="V854" s="2" t="s">
        <v>928</v>
      </c>
      <c r="W854" s="2" t="s">
        <v>882</v>
      </c>
      <c r="X854" s="2" t="s">
        <v>868</v>
      </c>
      <c r="Y854" s="2">
        <v>8383811.9199999999</v>
      </c>
    </row>
    <row r="855" spans="1:25" x14ac:dyDescent="0.25">
      <c r="A855" t="s">
        <v>292</v>
      </c>
      <c r="B855" s="1" t="s">
        <v>292</v>
      </c>
      <c r="C855" s="1" t="s">
        <v>8244</v>
      </c>
      <c r="D855" s="1" t="s">
        <v>3295</v>
      </c>
      <c r="E855" s="1">
        <v>26.9</v>
      </c>
      <c r="F855" s="1">
        <v>30.1</v>
      </c>
      <c r="G855" s="1" t="s">
        <v>860</v>
      </c>
      <c r="H855" s="1">
        <v>1</v>
      </c>
      <c r="I855" s="1">
        <v>3</v>
      </c>
      <c r="J855" s="1" t="s">
        <v>928</v>
      </c>
      <c r="K855" s="1" t="s">
        <v>882</v>
      </c>
      <c r="L855" s="1" t="s">
        <v>868</v>
      </c>
      <c r="M855" s="1">
        <v>8383811.9199999999</v>
      </c>
      <c r="N855" s="2" t="s">
        <v>292</v>
      </c>
      <c r="O855" s="2" t="s">
        <v>8244</v>
      </c>
      <c r="P855" s="2" t="s">
        <v>3295</v>
      </c>
      <c r="Q855" s="2">
        <v>26.9</v>
      </c>
      <c r="R855" s="2">
        <v>30.1</v>
      </c>
      <c r="S855" s="2" t="s">
        <v>860</v>
      </c>
      <c r="T855" s="2">
        <v>1</v>
      </c>
      <c r="U855" s="2">
        <v>3</v>
      </c>
      <c r="V855" s="2" t="s">
        <v>928</v>
      </c>
      <c r="W855" s="2" t="s">
        <v>882</v>
      </c>
      <c r="X855" s="2" t="s">
        <v>868</v>
      </c>
      <c r="Y855" s="2">
        <v>8383811.9199999999</v>
      </c>
    </row>
    <row r="856" spans="1:25" x14ac:dyDescent="0.25">
      <c r="A856" t="s">
        <v>292</v>
      </c>
      <c r="B856" s="1" t="s">
        <v>292</v>
      </c>
      <c r="C856" s="1" t="s">
        <v>8244</v>
      </c>
      <c r="D856" s="1" t="s">
        <v>3295</v>
      </c>
      <c r="E856" s="1">
        <v>26.9</v>
      </c>
      <c r="F856" s="1">
        <v>30.1</v>
      </c>
      <c r="G856" s="1" t="s">
        <v>860</v>
      </c>
      <c r="H856" s="1">
        <v>1</v>
      </c>
      <c r="I856" s="1">
        <v>3</v>
      </c>
      <c r="J856" s="1" t="s">
        <v>928</v>
      </c>
      <c r="K856" s="1" t="s">
        <v>882</v>
      </c>
      <c r="L856" s="1" t="s">
        <v>868</v>
      </c>
      <c r="M856" s="1">
        <v>8383811.9199999999</v>
      </c>
      <c r="N856" s="2" t="s">
        <v>292</v>
      </c>
      <c r="O856" s="2" t="s">
        <v>8244</v>
      </c>
      <c r="P856" s="2" t="s">
        <v>3295</v>
      </c>
      <c r="Q856" s="2">
        <v>26.9</v>
      </c>
      <c r="R856" s="2">
        <v>30.1</v>
      </c>
      <c r="S856" s="2" t="s">
        <v>860</v>
      </c>
      <c r="T856" s="2">
        <v>1</v>
      </c>
      <c r="U856" s="2">
        <v>3</v>
      </c>
      <c r="V856" s="2" t="s">
        <v>928</v>
      </c>
      <c r="W856" s="2" t="s">
        <v>882</v>
      </c>
      <c r="X856" s="2" t="s">
        <v>868</v>
      </c>
      <c r="Y856" s="2">
        <v>8383811.9199999999</v>
      </c>
    </row>
    <row r="857" spans="1:25" x14ac:dyDescent="0.25">
      <c r="A857" t="s">
        <v>293</v>
      </c>
      <c r="B857" s="1" t="s">
        <v>293</v>
      </c>
      <c r="C857" s="1" t="s">
        <v>2620</v>
      </c>
      <c r="D857" s="1" t="s">
        <v>2621</v>
      </c>
      <c r="E857" s="1">
        <v>40.799999999999997</v>
      </c>
      <c r="F857" s="1">
        <v>50.9</v>
      </c>
      <c r="G857" s="1" t="s">
        <v>860</v>
      </c>
      <c r="H857" s="1">
        <v>1</v>
      </c>
      <c r="I857" s="1">
        <v>3</v>
      </c>
      <c r="J857" s="1" t="s">
        <v>861</v>
      </c>
      <c r="K857" s="1" t="s">
        <v>882</v>
      </c>
      <c r="L857" s="1" t="s">
        <v>863</v>
      </c>
      <c r="M857" s="1">
        <v>4944717.1399999997</v>
      </c>
      <c r="N857" s="2" t="s">
        <v>293</v>
      </c>
      <c r="O857" s="2" t="s">
        <v>2620</v>
      </c>
      <c r="P857" s="2" t="s">
        <v>2621</v>
      </c>
      <c r="Q857" s="2">
        <v>40.799999999999997</v>
      </c>
      <c r="R857" s="2">
        <v>50.9</v>
      </c>
      <c r="S857" s="2" t="s">
        <v>860</v>
      </c>
      <c r="T857" s="2">
        <v>1</v>
      </c>
      <c r="U857" s="2">
        <v>3</v>
      </c>
      <c r="V857" s="2" t="s">
        <v>861</v>
      </c>
      <c r="W857" s="2" t="s">
        <v>882</v>
      </c>
      <c r="X857" s="2" t="s">
        <v>863</v>
      </c>
      <c r="Y857" s="2">
        <v>4944717.1399999997</v>
      </c>
    </row>
    <row r="858" spans="1:25" x14ac:dyDescent="0.25">
      <c r="A858" t="s">
        <v>293</v>
      </c>
      <c r="B858" s="1" t="s">
        <v>293</v>
      </c>
      <c r="C858" s="1" t="s">
        <v>2620</v>
      </c>
      <c r="D858" s="1" t="s">
        <v>2621</v>
      </c>
      <c r="E858" s="1">
        <v>40.799999999999997</v>
      </c>
      <c r="F858" s="1">
        <v>50.9</v>
      </c>
      <c r="G858" s="1" t="s">
        <v>860</v>
      </c>
      <c r="H858" s="1">
        <v>1</v>
      </c>
      <c r="I858" s="1">
        <v>3</v>
      </c>
      <c r="J858" s="1" t="s">
        <v>861</v>
      </c>
      <c r="K858" s="1" t="s">
        <v>882</v>
      </c>
      <c r="L858" s="1" t="s">
        <v>863</v>
      </c>
      <c r="M858" s="1">
        <v>4944717.1399999997</v>
      </c>
      <c r="N858" s="2" t="s">
        <v>293</v>
      </c>
      <c r="O858" s="2" t="s">
        <v>2620</v>
      </c>
      <c r="P858" s="2" t="s">
        <v>2621</v>
      </c>
      <c r="Q858" s="2">
        <v>40.799999999999997</v>
      </c>
      <c r="R858" s="2">
        <v>50.9</v>
      </c>
      <c r="S858" s="2" t="s">
        <v>860</v>
      </c>
      <c r="T858" s="2">
        <v>1</v>
      </c>
      <c r="U858" s="2">
        <v>3</v>
      </c>
      <c r="V858" s="2" t="s">
        <v>861</v>
      </c>
      <c r="W858" s="2" t="s">
        <v>882</v>
      </c>
      <c r="X858" s="2" t="s">
        <v>863</v>
      </c>
      <c r="Y858" s="2">
        <v>4944717.1399999997</v>
      </c>
    </row>
    <row r="859" spans="1:25" x14ac:dyDescent="0.25">
      <c r="A859" t="s">
        <v>293</v>
      </c>
      <c r="B859" s="1" t="s">
        <v>293</v>
      </c>
      <c r="C859" s="1" t="s">
        <v>2620</v>
      </c>
      <c r="D859" s="1" t="s">
        <v>2621</v>
      </c>
      <c r="E859" s="1">
        <v>40.799999999999997</v>
      </c>
      <c r="F859" s="1">
        <v>50.9</v>
      </c>
      <c r="G859" s="1" t="s">
        <v>860</v>
      </c>
      <c r="H859" s="1">
        <v>1</v>
      </c>
      <c r="I859" s="1">
        <v>3</v>
      </c>
      <c r="J859" s="1" t="s">
        <v>861</v>
      </c>
      <c r="K859" s="1" t="s">
        <v>882</v>
      </c>
      <c r="L859" s="1" t="s">
        <v>863</v>
      </c>
      <c r="M859" s="1">
        <v>4944717.1399999997</v>
      </c>
      <c r="N859" s="2" t="s">
        <v>293</v>
      </c>
      <c r="O859" s="2" t="s">
        <v>2620</v>
      </c>
      <c r="P859" s="2" t="s">
        <v>2621</v>
      </c>
      <c r="Q859" s="2">
        <v>40.799999999999997</v>
      </c>
      <c r="R859" s="2">
        <v>50.9</v>
      </c>
      <c r="S859" s="2" t="s">
        <v>860</v>
      </c>
      <c r="T859" s="2">
        <v>1</v>
      </c>
      <c r="U859" s="2">
        <v>3</v>
      </c>
      <c r="V859" s="2" t="s">
        <v>861</v>
      </c>
      <c r="W859" s="2" t="s">
        <v>882</v>
      </c>
      <c r="X859" s="2" t="s">
        <v>863</v>
      </c>
      <c r="Y859" s="2">
        <v>4944717.1399999997</v>
      </c>
    </row>
    <row r="860" spans="1:25" x14ac:dyDescent="0.25">
      <c r="A860" t="s">
        <v>294</v>
      </c>
      <c r="B860" s="1" t="s">
        <v>294</v>
      </c>
      <c r="C860" s="1" t="e">
        <v>#N/A</v>
      </c>
      <c r="D860" s="1" t="e">
        <v>#N/A</v>
      </c>
      <c r="E860" s="1" t="e">
        <v>#N/A</v>
      </c>
      <c r="F860" s="1" t="e">
        <v>#N/A</v>
      </c>
      <c r="G860" s="1" t="e">
        <v>#N/A</v>
      </c>
      <c r="H860" s="1" t="e">
        <v>#N/A</v>
      </c>
      <c r="I860" s="1" t="e">
        <v>#N/A</v>
      </c>
      <c r="J860" s="1" t="e">
        <v>#N/A</v>
      </c>
      <c r="K860" s="1" t="e">
        <v>#N/A</v>
      </c>
      <c r="L860" s="1" t="e">
        <v>#N/A</v>
      </c>
      <c r="M860" s="1" t="e">
        <v>#N/A</v>
      </c>
      <c r="N860" s="2" t="s">
        <v>294</v>
      </c>
      <c r="O860" s="2" t="s">
        <v>6270</v>
      </c>
      <c r="P860" s="2" t="s">
        <v>3295</v>
      </c>
      <c r="Q860" s="2">
        <v>28</v>
      </c>
      <c r="R860" s="2">
        <v>16.3</v>
      </c>
      <c r="S860" s="2" t="s">
        <v>865</v>
      </c>
      <c r="T860" s="2">
        <v>1</v>
      </c>
      <c r="U860" s="2">
        <v>3</v>
      </c>
      <c r="V860" s="2" t="s">
        <v>861</v>
      </c>
      <c r="W860" s="2" t="s">
        <v>882</v>
      </c>
      <c r="X860" s="2" t="s">
        <v>913</v>
      </c>
      <c r="Y860" s="2">
        <v>7602956.7199999997</v>
      </c>
    </row>
    <row r="861" spans="1:25" x14ac:dyDescent="0.25">
      <c r="A861" t="s">
        <v>295</v>
      </c>
      <c r="B861" s="1" t="s">
        <v>295</v>
      </c>
      <c r="C861" s="1" t="s">
        <v>5060</v>
      </c>
      <c r="D861" s="1" t="s">
        <v>3295</v>
      </c>
      <c r="E861" s="1">
        <v>50.7</v>
      </c>
      <c r="F861" s="1">
        <v>15.69</v>
      </c>
      <c r="G861" s="1" t="s">
        <v>865</v>
      </c>
      <c r="H861" s="1">
        <v>3</v>
      </c>
      <c r="I861" s="1">
        <v>3</v>
      </c>
      <c r="J861" s="1" t="s">
        <v>861</v>
      </c>
      <c r="K861" s="1" t="s">
        <v>882</v>
      </c>
      <c r="L861" s="1" t="s">
        <v>876</v>
      </c>
      <c r="M861" s="1">
        <v>9837317.4299999997</v>
      </c>
      <c r="N861" s="2" t="s">
        <v>295</v>
      </c>
      <c r="O861" s="2" t="s">
        <v>5060</v>
      </c>
      <c r="P861" s="2" t="s">
        <v>3295</v>
      </c>
      <c r="Q861" s="2">
        <v>50.7</v>
      </c>
      <c r="R861" s="2">
        <v>15.69</v>
      </c>
      <c r="S861" s="2" t="s">
        <v>865</v>
      </c>
      <c r="T861" s="2">
        <v>3</v>
      </c>
      <c r="U861" s="2">
        <v>3</v>
      </c>
      <c r="V861" s="2" t="s">
        <v>861</v>
      </c>
      <c r="W861" s="2" t="s">
        <v>882</v>
      </c>
      <c r="X861" s="2" t="s">
        <v>876</v>
      </c>
      <c r="Y861" s="2">
        <v>9985106.0500000007</v>
      </c>
    </row>
    <row r="862" spans="1:25" x14ac:dyDescent="0.25">
      <c r="A862" t="s">
        <v>295</v>
      </c>
      <c r="B862" s="1" t="s">
        <v>295</v>
      </c>
      <c r="C862" s="1" t="s">
        <v>5060</v>
      </c>
      <c r="D862" s="1" t="s">
        <v>3295</v>
      </c>
      <c r="E862" s="1">
        <v>50.7</v>
      </c>
      <c r="F862" s="1">
        <v>15.69</v>
      </c>
      <c r="G862" s="1" t="s">
        <v>865</v>
      </c>
      <c r="H862" s="1">
        <v>3</v>
      </c>
      <c r="I862" s="1">
        <v>3</v>
      </c>
      <c r="J862" s="1" t="s">
        <v>861</v>
      </c>
      <c r="K862" s="1" t="s">
        <v>882</v>
      </c>
      <c r="L862" s="1" t="s">
        <v>876</v>
      </c>
      <c r="M862" s="1">
        <v>9837317.4299999997</v>
      </c>
      <c r="N862" s="2" t="s">
        <v>295</v>
      </c>
      <c r="O862" s="2" t="s">
        <v>5060</v>
      </c>
      <c r="P862" s="2" t="s">
        <v>3295</v>
      </c>
      <c r="Q862" s="2">
        <v>50.7</v>
      </c>
      <c r="R862" s="2">
        <v>15.69</v>
      </c>
      <c r="S862" s="2" t="s">
        <v>865</v>
      </c>
      <c r="T862" s="2">
        <v>3</v>
      </c>
      <c r="U862" s="2">
        <v>3</v>
      </c>
      <c r="V862" s="2" t="s">
        <v>861</v>
      </c>
      <c r="W862" s="2" t="s">
        <v>882</v>
      </c>
      <c r="X862" s="2" t="s">
        <v>876</v>
      </c>
      <c r="Y862" s="2">
        <v>9985106.0500000007</v>
      </c>
    </row>
    <row r="863" spans="1:25" x14ac:dyDescent="0.25">
      <c r="A863" t="s">
        <v>295</v>
      </c>
      <c r="B863" s="1" t="s">
        <v>295</v>
      </c>
      <c r="C863" s="1" t="s">
        <v>5060</v>
      </c>
      <c r="D863" s="1" t="s">
        <v>3295</v>
      </c>
      <c r="E863" s="1">
        <v>50.7</v>
      </c>
      <c r="F863" s="1">
        <v>15.69</v>
      </c>
      <c r="G863" s="1" t="s">
        <v>865</v>
      </c>
      <c r="H863" s="1">
        <v>3</v>
      </c>
      <c r="I863" s="1">
        <v>3</v>
      </c>
      <c r="J863" s="1" t="s">
        <v>861</v>
      </c>
      <c r="K863" s="1" t="s">
        <v>882</v>
      </c>
      <c r="L863" s="1" t="s">
        <v>876</v>
      </c>
      <c r="M863" s="1">
        <v>9837317.4299999997</v>
      </c>
      <c r="N863" s="2" t="s">
        <v>295</v>
      </c>
      <c r="O863" s="2" t="s">
        <v>5060</v>
      </c>
      <c r="P863" s="2" t="s">
        <v>3295</v>
      </c>
      <c r="Q863" s="2">
        <v>50.7</v>
      </c>
      <c r="R863" s="2">
        <v>15.69</v>
      </c>
      <c r="S863" s="2" t="s">
        <v>865</v>
      </c>
      <c r="T863" s="2">
        <v>3</v>
      </c>
      <c r="U863" s="2">
        <v>3</v>
      </c>
      <c r="V863" s="2" t="s">
        <v>861</v>
      </c>
      <c r="W863" s="2" t="s">
        <v>882</v>
      </c>
      <c r="X863" s="2" t="s">
        <v>876</v>
      </c>
      <c r="Y863" s="2">
        <v>9985106.0500000007</v>
      </c>
    </row>
    <row r="864" spans="1:25" x14ac:dyDescent="0.25">
      <c r="A864" t="s">
        <v>296</v>
      </c>
      <c r="B864" s="1" t="s">
        <v>296</v>
      </c>
      <c r="C864" s="1" t="s">
        <v>858</v>
      </c>
      <c r="D864" s="1" t="s">
        <v>859</v>
      </c>
      <c r="E864" s="1">
        <v>30.7</v>
      </c>
      <c r="F864" s="1">
        <v>130.59</v>
      </c>
      <c r="G864" s="1" t="s">
        <v>860</v>
      </c>
      <c r="H864" s="1">
        <v>1</v>
      </c>
      <c r="I864" s="1">
        <v>3</v>
      </c>
      <c r="J864" s="1" t="s">
        <v>861</v>
      </c>
      <c r="K864" s="1" t="s">
        <v>862</v>
      </c>
      <c r="L864" s="1" t="s">
        <v>876</v>
      </c>
      <c r="M864" s="1">
        <v>16375303.869999999</v>
      </c>
      <c r="N864" s="2" t="s">
        <v>296</v>
      </c>
      <c r="O864" s="2" t="s">
        <v>858</v>
      </c>
      <c r="P864" s="2" t="s">
        <v>859</v>
      </c>
      <c r="Q864" s="2">
        <v>32.5</v>
      </c>
      <c r="R864" s="2">
        <v>130.59</v>
      </c>
      <c r="S864" s="2" t="s">
        <v>860</v>
      </c>
      <c r="T864" s="2">
        <v>1</v>
      </c>
      <c r="U864" s="2">
        <v>3</v>
      </c>
      <c r="V864" s="2" t="s">
        <v>861</v>
      </c>
      <c r="W864" s="2" t="s">
        <v>862</v>
      </c>
      <c r="X864" s="2" t="s">
        <v>876</v>
      </c>
      <c r="Y864" s="2" t="s">
        <v>844</v>
      </c>
    </row>
    <row r="865" spans="1:25" x14ac:dyDescent="0.25">
      <c r="A865" t="s">
        <v>296</v>
      </c>
      <c r="B865" s="1" t="s">
        <v>296</v>
      </c>
      <c r="C865" s="1" t="s">
        <v>858</v>
      </c>
      <c r="D865" s="1" t="s">
        <v>859</v>
      </c>
      <c r="E865" s="1">
        <v>30.7</v>
      </c>
      <c r="F865" s="1">
        <v>130.59</v>
      </c>
      <c r="G865" s="1" t="s">
        <v>860</v>
      </c>
      <c r="H865" s="1">
        <v>1</v>
      </c>
      <c r="I865" s="1">
        <v>3</v>
      </c>
      <c r="J865" s="1" t="s">
        <v>861</v>
      </c>
      <c r="K865" s="1" t="s">
        <v>862</v>
      </c>
      <c r="L865" s="1" t="s">
        <v>876</v>
      </c>
      <c r="M865" s="1">
        <v>16375303.869999999</v>
      </c>
      <c r="N865" s="2" t="s">
        <v>296</v>
      </c>
      <c r="O865" s="2" t="s">
        <v>858</v>
      </c>
      <c r="P865" s="2" t="s">
        <v>859</v>
      </c>
      <c r="Q865" s="2">
        <v>32.5</v>
      </c>
      <c r="R865" s="2">
        <v>130.59</v>
      </c>
      <c r="S865" s="2" t="s">
        <v>860</v>
      </c>
      <c r="T865" s="2">
        <v>1</v>
      </c>
      <c r="U865" s="2">
        <v>3</v>
      </c>
      <c r="V865" s="2" t="s">
        <v>861</v>
      </c>
      <c r="W865" s="2" t="s">
        <v>862</v>
      </c>
      <c r="X865" s="2" t="s">
        <v>876</v>
      </c>
      <c r="Y865" s="2" t="s">
        <v>844</v>
      </c>
    </row>
    <row r="866" spans="1:25" x14ac:dyDescent="0.25">
      <c r="A866" t="s">
        <v>296</v>
      </c>
      <c r="B866" s="1" t="s">
        <v>296</v>
      </c>
      <c r="C866" s="1" t="s">
        <v>858</v>
      </c>
      <c r="D866" s="1" t="s">
        <v>859</v>
      </c>
      <c r="E866" s="1">
        <v>30.7</v>
      </c>
      <c r="F866" s="1">
        <v>130.59</v>
      </c>
      <c r="G866" s="1" t="s">
        <v>860</v>
      </c>
      <c r="H866" s="1">
        <v>1</v>
      </c>
      <c r="I866" s="1">
        <v>3</v>
      </c>
      <c r="J866" s="1" t="s">
        <v>861</v>
      </c>
      <c r="K866" s="1" t="s">
        <v>862</v>
      </c>
      <c r="L866" s="1" t="s">
        <v>876</v>
      </c>
      <c r="M866" s="1">
        <v>16375303.869999999</v>
      </c>
      <c r="N866" s="2" t="s">
        <v>296</v>
      </c>
      <c r="O866" s="2" t="s">
        <v>858</v>
      </c>
      <c r="P866" s="2" t="s">
        <v>859</v>
      </c>
      <c r="Q866" s="2">
        <v>32.5</v>
      </c>
      <c r="R866" s="2">
        <v>130.59</v>
      </c>
      <c r="S866" s="2" t="s">
        <v>860</v>
      </c>
      <c r="T866" s="2">
        <v>1</v>
      </c>
      <c r="U866" s="2">
        <v>3</v>
      </c>
      <c r="V866" s="2" t="s">
        <v>861</v>
      </c>
      <c r="W866" s="2" t="s">
        <v>862</v>
      </c>
      <c r="X866" s="2" t="s">
        <v>876</v>
      </c>
      <c r="Y866" s="2" t="s">
        <v>844</v>
      </c>
    </row>
    <row r="867" spans="1:25" x14ac:dyDescent="0.25">
      <c r="A867" t="s">
        <v>296</v>
      </c>
      <c r="B867" s="1" t="s">
        <v>296</v>
      </c>
      <c r="C867" s="1" t="s">
        <v>858</v>
      </c>
      <c r="D867" s="1" t="s">
        <v>859</v>
      </c>
      <c r="E867" s="1">
        <v>30.7</v>
      </c>
      <c r="F867" s="1">
        <v>130.59</v>
      </c>
      <c r="G867" s="1" t="s">
        <v>860</v>
      </c>
      <c r="H867" s="1">
        <v>1</v>
      </c>
      <c r="I867" s="1">
        <v>3</v>
      </c>
      <c r="J867" s="1" t="s">
        <v>861</v>
      </c>
      <c r="K867" s="1" t="s">
        <v>862</v>
      </c>
      <c r="L867" s="1" t="s">
        <v>876</v>
      </c>
      <c r="M867" s="1">
        <v>16375303.869999999</v>
      </c>
      <c r="N867" s="2" t="s">
        <v>296</v>
      </c>
      <c r="O867" s="2" t="s">
        <v>858</v>
      </c>
      <c r="P867" s="2" t="s">
        <v>859</v>
      </c>
      <c r="Q867" s="2">
        <v>32.5</v>
      </c>
      <c r="R867" s="2">
        <v>130.59</v>
      </c>
      <c r="S867" s="2" t="s">
        <v>860</v>
      </c>
      <c r="T867" s="2">
        <v>1</v>
      </c>
      <c r="U867" s="2">
        <v>3</v>
      </c>
      <c r="V867" s="2" t="s">
        <v>861</v>
      </c>
      <c r="W867" s="2" t="s">
        <v>862</v>
      </c>
      <c r="X867" s="2" t="s">
        <v>876</v>
      </c>
      <c r="Y867" s="2" t="s">
        <v>844</v>
      </c>
    </row>
    <row r="868" spans="1:25" x14ac:dyDescent="0.25">
      <c r="A868" t="s">
        <v>296</v>
      </c>
      <c r="B868" s="1" t="s">
        <v>296</v>
      </c>
      <c r="C868" s="1" t="s">
        <v>858</v>
      </c>
      <c r="D868" s="1" t="s">
        <v>859</v>
      </c>
      <c r="E868" s="1">
        <v>30.7</v>
      </c>
      <c r="F868" s="1">
        <v>130.59</v>
      </c>
      <c r="G868" s="1" t="s">
        <v>860</v>
      </c>
      <c r="H868" s="1">
        <v>1</v>
      </c>
      <c r="I868" s="1">
        <v>3</v>
      </c>
      <c r="J868" s="1" t="s">
        <v>861</v>
      </c>
      <c r="K868" s="1" t="s">
        <v>862</v>
      </c>
      <c r="L868" s="1" t="s">
        <v>876</v>
      </c>
      <c r="M868" s="1">
        <v>16375303.869999999</v>
      </c>
      <c r="N868" s="2" t="s">
        <v>296</v>
      </c>
      <c r="O868" s="2" t="s">
        <v>858</v>
      </c>
      <c r="P868" s="2" t="s">
        <v>859</v>
      </c>
      <c r="Q868" s="2">
        <v>32.5</v>
      </c>
      <c r="R868" s="2">
        <v>130.59</v>
      </c>
      <c r="S868" s="2" t="s">
        <v>860</v>
      </c>
      <c r="T868" s="2">
        <v>1</v>
      </c>
      <c r="U868" s="2">
        <v>3</v>
      </c>
      <c r="V868" s="2" t="s">
        <v>861</v>
      </c>
      <c r="W868" s="2" t="s">
        <v>862</v>
      </c>
      <c r="X868" s="2" t="s">
        <v>876</v>
      </c>
      <c r="Y868" s="2" t="s">
        <v>844</v>
      </c>
    </row>
    <row r="869" spans="1:25" x14ac:dyDescent="0.25">
      <c r="A869" t="s">
        <v>296</v>
      </c>
      <c r="B869" s="1" t="s">
        <v>296</v>
      </c>
      <c r="C869" s="1" t="s">
        <v>858</v>
      </c>
      <c r="D869" s="1" t="s">
        <v>859</v>
      </c>
      <c r="E869" s="1">
        <v>30.7</v>
      </c>
      <c r="F869" s="1">
        <v>130.59</v>
      </c>
      <c r="G869" s="1" t="s">
        <v>860</v>
      </c>
      <c r="H869" s="1">
        <v>1</v>
      </c>
      <c r="I869" s="1">
        <v>3</v>
      </c>
      <c r="J869" s="1" t="s">
        <v>861</v>
      </c>
      <c r="K869" s="1" t="s">
        <v>862</v>
      </c>
      <c r="L869" s="1" t="s">
        <v>876</v>
      </c>
      <c r="M869" s="1">
        <v>16375303.869999999</v>
      </c>
      <c r="N869" s="2" t="s">
        <v>296</v>
      </c>
      <c r="O869" s="2" t="s">
        <v>858</v>
      </c>
      <c r="P869" s="2" t="s">
        <v>859</v>
      </c>
      <c r="Q869" s="2">
        <v>32.5</v>
      </c>
      <c r="R869" s="2">
        <v>130.59</v>
      </c>
      <c r="S869" s="2" t="s">
        <v>860</v>
      </c>
      <c r="T869" s="2">
        <v>1</v>
      </c>
      <c r="U869" s="2">
        <v>3</v>
      </c>
      <c r="V869" s="2" t="s">
        <v>861</v>
      </c>
      <c r="W869" s="2" t="s">
        <v>862</v>
      </c>
      <c r="X869" s="2" t="s">
        <v>876</v>
      </c>
      <c r="Y869" s="2" t="s">
        <v>844</v>
      </c>
    </row>
    <row r="870" spans="1:25" x14ac:dyDescent="0.25">
      <c r="A870" t="s">
        <v>296</v>
      </c>
      <c r="B870" s="1" t="s">
        <v>296</v>
      </c>
      <c r="C870" s="1" t="s">
        <v>858</v>
      </c>
      <c r="D870" s="1" t="s">
        <v>859</v>
      </c>
      <c r="E870" s="1">
        <v>30.7</v>
      </c>
      <c r="F870" s="1">
        <v>130.59</v>
      </c>
      <c r="G870" s="1" t="s">
        <v>860</v>
      </c>
      <c r="H870" s="1">
        <v>1</v>
      </c>
      <c r="I870" s="1">
        <v>3</v>
      </c>
      <c r="J870" s="1" t="s">
        <v>861</v>
      </c>
      <c r="K870" s="1" t="s">
        <v>862</v>
      </c>
      <c r="L870" s="1" t="s">
        <v>876</v>
      </c>
      <c r="M870" s="1">
        <v>16375303.869999999</v>
      </c>
      <c r="N870" s="2" t="s">
        <v>296</v>
      </c>
      <c r="O870" s="2" t="s">
        <v>858</v>
      </c>
      <c r="P870" s="2" t="s">
        <v>859</v>
      </c>
      <c r="Q870" s="2">
        <v>32.5</v>
      </c>
      <c r="R870" s="2">
        <v>130.59</v>
      </c>
      <c r="S870" s="2" t="s">
        <v>860</v>
      </c>
      <c r="T870" s="2">
        <v>1</v>
      </c>
      <c r="U870" s="2">
        <v>3</v>
      </c>
      <c r="V870" s="2" t="s">
        <v>861</v>
      </c>
      <c r="W870" s="2" t="s">
        <v>862</v>
      </c>
      <c r="X870" s="2" t="s">
        <v>876</v>
      </c>
      <c r="Y870" s="2" t="s">
        <v>844</v>
      </c>
    </row>
    <row r="871" spans="1:25" x14ac:dyDescent="0.25">
      <c r="A871" t="s">
        <v>296</v>
      </c>
      <c r="B871" s="1" t="s">
        <v>296</v>
      </c>
      <c r="C871" s="1" t="s">
        <v>858</v>
      </c>
      <c r="D871" s="1" t="s">
        <v>859</v>
      </c>
      <c r="E871" s="1">
        <v>30.7</v>
      </c>
      <c r="F871" s="1">
        <v>130.59</v>
      </c>
      <c r="G871" s="1" t="s">
        <v>860</v>
      </c>
      <c r="H871" s="1">
        <v>1</v>
      </c>
      <c r="I871" s="1">
        <v>3</v>
      </c>
      <c r="J871" s="1" t="s">
        <v>861</v>
      </c>
      <c r="K871" s="1" t="s">
        <v>862</v>
      </c>
      <c r="L871" s="1" t="s">
        <v>876</v>
      </c>
      <c r="M871" s="1">
        <v>16375303.869999999</v>
      </c>
      <c r="N871" s="2" t="s">
        <v>296</v>
      </c>
      <c r="O871" s="2" t="s">
        <v>858</v>
      </c>
      <c r="P871" s="2" t="s">
        <v>859</v>
      </c>
      <c r="Q871" s="2">
        <v>32.5</v>
      </c>
      <c r="R871" s="2">
        <v>130.59</v>
      </c>
      <c r="S871" s="2" t="s">
        <v>860</v>
      </c>
      <c r="T871" s="2">
        <v>1</v>
      </c>
      <c r="U871" s="2">
        <v>3</v>
      </c>
      <c r="V871" s="2" t="s">
        <v>861</v>
      </c>
      <c r="W871" s="2" t="s">
        <v>862</v>
      </c>
      <c r="X871" s="2" t="s">
        <v>876</v>
      </c>
      <c r="Y871" s="2" t="s">
        <v>844</v>
      </c>
    </row>
    <row r="872" spans="1:25" x14ac:dyDescent="0.25">
      <c r="A872" t="s">
        <v>296</v>
      </c>
      <c r="B872" s="1" t="s">
        <v>296</v>
      </c>
      <c r="C872" s="1" t="s">
        <v>858</v>
      </c>
      <c r="D872" s="1" t="s">
        <v>859</v>
      </c>
      <c r="E872" s="1">
        <v>30.7</v>
      </c>
      <c r="F872" s="1">
        <v>130.59</v>
      </c>
      <c r="G872" s="1" t="s">
        <v>860</v>
      </c>
      <c r="H872" s="1">
        <v>1</v>
      </c>
      <c r="I872" s="1">
        <v>3</v>
      </c>
      <c r="J872" s="1" t="s">
        <v>861</v>
      </c>
      <c r="K872" s="1" t="s">
        <v>862</v>
      </c>
      <c r="L872" s="1" t="s">
        <v>876</v>
      </c>
      <c r="M872" s="1">
        <v>16375303.869999999</v>
      </c>
      <c r="N872" s="2" t="s">
        <v>296</v>
      </c>
      <c r="O872" s="2" t="s">
        <v>858</v>
      </c>
      <c r="P872" s="2" t="s">
        <v>859</v>
      </c>
      <c r="Q872" s="2">
        <v>32.5</v>
      </c>
      <c r="R872" s="2">
        <v>130.59</v>
      </c>
      <c r="S872" s="2" t="s">
        <v>860</v>
      </c>
      <c r="T872" s="2">
        <v>1</v>
      </c>
      <c r="U872" s="2">
        <v>3</v>
      </c>
      <c r="V872" s="2" t="s">
        <v>861</v>
      </c>
      <c r="W872" s="2" t="s">
        <v>862</v>
      </c>
      <c r="X872" s="2" t="s">
        <v>876</v>
      </c>
      <c r="Y872" s="2" t="s">
        <v>844</v>
      </c>
    </row>
    <row r="873" spans="1:25" x14ac:dyDescent="0.25">
      <c r="A873" t="s">
        <v>296</v>
      </c>
      <c r="B873" s="1" t="s">
        <v>296</v>
      </c>
      <c r="C873" s="1" t="s">
        <v>858</v>
      </c>
      <c r="D873" s="1" t="s">
        <v>859</v>
      </c>
      <c r="E873" s="1">
        <v>30.7</v>
      </c>
      <c r="F873" s="1">
        <v>130.59</v>
      </c>
      <c r="G873" s="1" t="s">
        <v>860</v>
      </c>
      <c r="H873" s="1">
        <v>1</v>
      </c>
      <c r="I873" s="1">
        <v>3</v>
      </c>
      <c r="J873" s="1" t="s">
        <v>861</v>
      </c>
      <c r="K873" s="1" t="s">
        <v>862</v>
      </c>
      <c r="L873" s="1" t="s">
        <v>876</v>
      </c>
      <c r="M873" s="1">
        <v>16375303.869999999</v>
      </c>
      <c r="N873" s="2" t="s">
        <v>296</v>
      </c>
      <c r="O873" s="2" t="s">
        <v>858</v>
      </c>
      <c r="P873" s="2" t="s">
        <v>859</v>
      </c>
      <c r="Q873" s="2">
        <v>32.5</v>
      </c>
      <c r="R873" s="2">
        <v>130.59</v>
      </c>
      <c r="S873" s="2" t="s">
        <v>860</v>
      </c>
      <c r="T873" s="2">
        <v>1</v>
      </c>
      <c r="U873" s="2">
        <v>3</v>
      </c>
      <c r="V873" s="2" t="s">
        <v>861</v>
      </c>
      <c r="W873" s="2" t="s">
        <v>862</v>
      </c>
      <c r="X873" s="2" t="s">
        <v>876</v>
      </c>
      <c r="Y873" s="2" t="s">
        <v>844</v>
      </c>
    </row>
    <row r="874" spans="1:25" x14ac:dyDescent="0.25">
      <c r="A874" t="s">
        <v>296</v>
      </c>
      <c r="B874" s="1" t="s">
        <v>296</v>
      </c>
      <c r="C874" s="1" t="s">
        <v>858</v>
      </c>
      <c r="D874" s="1" t="s">
        <v>859</v>
      </c>
      <c r="E874" s="1">
        <v>30.7</v>
      </c>
      <c r="F874" s="1">
        <v>130.59</v>
      </c>
      <c r="G874" s="1" t="s">
        <v>860</v>
      </c>
      <c r="H874" s="1">
        <v>1</v>
      </c>
      <c r="I874" s="1">
        <v>3</v>
      </c>
      <c r="J874" s="1" t="s">
        <v>861</v>
      </c>
      <c r="K874" s="1" t="s">
        <v>862</v>
      </c>
      <c r="L874" s="1" t="s">
        <v>876</v>
      </c>
      <c r="M874" s="1">
        <v>16375303.869999999</v>
      </c>
      <c r="N874" s="2" t="s">
        <v>296</v>
      </c>
      <c r="O874" s="2" t="s">
        <v>858</v>
      </c>
      <c r="P874" s="2" t="s">
        <v>859</v>
      </c>
      <c r="Q874" s="2">
        <v>32.5</v>
      </c>
      <c r="R874" s="2">
        <v>130.59</v>
      </c>
      <c r="S874" s="2" t="s">
        <v>860</v>
      </c>
      <c r="T874" s="2">
        <v>1</v>
      </c>
      <c r="U874" s="2">
        <v>3</v>
      </c>
      <c r="V874" s="2" t="s">
        <v>861</v>
      </c>
      <c r="W874" s="2" t="s">
        <v>862</v>
      </c>
      <c r="X874" s="2" t="s">
        <v>876</v>
      </c>
      <c r="Y874" s="2" t="s">
        <v>844</v>
      </c>
    </row>
    <row r="875" spans="1:25" x14ac:dyDescent="0.25">
      <c r="A875" t="s">
        <v>296</v>
      </c>
      <c r="B875" s="1" t="s">
        <v>296</v>
      </c>
      <c r="C875" s="1" t="s">
        <v>858</v>
      </c>
      <c r="D875" s="1" t="s">
        <v>859</v>
      </c>
      <c r="E875" s="1">
        <v>30.7</v>
      </c>
      <c r="F875" s="1">
        <v>130.59</v>
      </c>
      <c r="G875" s="1" t="s">
        <v>860</v>
      </c>
      <c r="H875" s="1">
        <v>1</v>
      </c>
      <c r="I875" s="1">
        <v>3</v>
      </c>
      <c r="J875" s="1" t="s">
        <v>861</v>
      </c>
      <c r="K875" s="1" t="s">
        <v>862</v>
      </c>
      <c r="L875" s="1" t="s">
        <v>876</v>
      </c>
      <c r="M875" s="1">
        <v>16375303.869999999</v>
      </c>
      <c r="N875" s="2" t="s">
        <v>296</v>
      </c>
      <c r="O875" s="2" t="s">
        <v>858</v>
      </c>
      <c r="P875" s="2" t="s">
        <v>859</v>
      </c>
      <c r="Q875" s="2">
        <v>32.5</v>
      </c>
      <c r="R875" s="2">
        <v>130.59</v>
      </c>
      <c r="S875" s="2" t="s">
        <v>860</v>
      </c>
      <c r="T875" s="2">
        <v>1</v>
      </c>
      <c r="U875" s="2">
        <v>3</v>
      </c>
      <c r="V875" s="2" t="s">
        <v>861</v>
      </c>
      <c r="W875" s="2" t="s">
        <v>862</v>
      </c>
      <c r="X875" s="2" t="s">
        <v>876</v>
      </c>
      <c r="Y875" s="2" t="s">
        <v>844</v>
      </c>
    </row>
    <row r="876" spans="1:25" x14ac:dyDescent="0.25">
      <c r="A876" t="s">
        <v>297</v>
      </c>
      <c r="B876" s="1" t="s">
        <v>297</v>
      </c>
      <c r="C876" s="1" t="s">
        <v>2060</v>
      </c>
      <c r="D876" s="1" t="s">
        <v>1859</v>
      </c>
      <c r="E876" s="1">
        <v>47.5</v>
      </c>
      <c r="F876" s="1">
        <v>40.4</v>
      </c>
      <c r="G876" s="1" t="s">
        <v>918</v>
      </c>
      <c r="H876" s="1">
        <v>3</v>
      </c>
      <c r="I876" s="1">
        <v>3</v>
      </c>
      <c r="J876" s="1" t="s">
        <v>861</v>
      </c>
      <c r="K876" s="1" t="s">
        <v>933</v>
      </c>
      <c r="L876" s="1" t="s">
        <v>913</v>
      </c>
      <c r="M876" s="1">
        <v>13627000.390000001</v>
      </c>
      <c r="N876" s="2" t="s">
        <v>297</v>
      </c>
      <c r="O876" s="2" t="s">
        <v>2060</v>
      </c>
      <c r="P876" s="2" t="s">
        <v>1859</v>
      </c>
      <c r="Q876" s="2">
        <v>47.5</v>
      </c>
      <c r="R876" s="2">
        <v>40.4</v>
      </c>
      <c r="S876" s="2" t="s">
        <v>918</v>
      </c>
      <c r="T876" s="2">
        <v>3</v>
      </c>
      <c r="U876" s="2">
        <v>3</v>
      </c>
      <c r="V876" s="2" t="s">
        <v>861</v>
      </c>
      <c r="W876" s="2" t="s">
        <v>933</v>
      </c>
      <c r="X876" s="2" t="s">
        <v>913</v>
      </c>
      <c r="Y876" s="2">
        <v>13627000.390000001</v>
      </c>
    </row>
    <row r="877" spans="1:25" x14ac:dyDescent="0.25">
      <c r="A877" t="s">
        <v>297</v>
      </c>
      <c r="B877" s="1" t="s">
        <v>297</v>
      </c>
      <c r="C877" s="1" t="s">
        <v>2060</v>
      </c>
      <c r="D877" s="1" t="s">
        <v>1859</v>
      </c>
      <c r="E877" s="1">
        <v>47.5</v>
      </c>
      <c r="F877" s="1">
        <v>40.4</v>
      </c>
      <c r="G877" s="1" t="s">
        <v>918</v>
      </c>
      <c r="H877" s="1">
        <v>3</v>
      </c>
      <c r="I877" s="1">
        <v>3</v>
      </c>
      <c r="J877" s="1" t="s">
        <v>861</v>
      </c>
      <c r="K877" s="1" t="s">
        <v>933</v>
      </c>
      <c r="L877" s="1" t="s">
        <v>913</v>
      </c>
      <c r="M877" s="1">
        <v>13627000.390000001</v>
      </c>
      <c r="N877" s="2" t="s">
        <v>297</v>
      </c>
      <c r="O877" s="2" t="s">
        <v>2060</v>
      </c>
      <c r="P877" s="2" t="s">
        <v>1859</v>
      </c>
      <c r="Q877" s="2">
        <v>47.5</v>
      </c>
      <c r="R877" s="2">
        <v>40.4</v>
      </c>
      <c r="S877" s="2" t="s">
        <v>918</v>
      </c>
      <c r="T877" s="2">
        <v>3</v>
      </c>
      <c r="U877" s="2">
        <v>3</v>
      </c>
      <c r="V877" s="2" t="s">
        <v>861</v>
      </c>
      <c r="W877" s="2" t="s">
        <v>933</v>
      </c>
      <c r="X877" s="2" t="s">
        <v>913</v>
      </c>
      <c r="Y877" s="2">
        <v>13627000.390000001</v>
      </c>
    </row>
    <row r="878" spans="1:25" x14ac:dyDescent="0.25">
      <c r="A878" t="s">
        <v>297</v>
      </c>
      <c r="B878" s="1" t="s">
        <v>297</v>
      </c>
      <c r="C878" s="1" t="s">
        <v>2060</v>
      </c>
      <c r="D878" s="1" t="s">
        <v>1859</v>
      </c>
      <c r="E878" s="1">
        <v>47.5</v>
      </c>
      <c r="F878" s="1">
        <v>40.4</v>
      </c>
      <c r="G878" s="1" t="s">
        <v>918</v>
      </c>
      <c r="H878" s="1">
        <v>3</v>
      </c>
      <c r="I878" s="1">
        <v>3</v>
      </c>
      <c r="J878" s="1" t="s">
        <v>861</v>
      </c>
      <c r="K878" s="1" t="s">
        <v>933</v>
      </c>
      <c r="L878" s="1" t="s">
        <v>913</v>
      </c>
      <c r="M878" s="1">
        <v>13627000.390000001</v>
      </c>
      <c r="N878" s="2" t="s">
        <v>297</v>
      </c>
      <c r="O878" s="2" t="s">
        <v>2060</v>
      </c>
      <c r="P878" s="2" t="s">
        <v>1859</v>
      </c>
      <c r="Q878" s="2">
        <v>47.5</v>
      </c>
      <c r="R878" s="2">
        <v>40.4</v>
      </c>
      <c r="S878" s="2" t="s">
        <v>918</v>
      </c>
      <c r="T878" s="2">
        <v>3</v>
      </c>
      <c r="U878" s="2">
        <v>3</v>
      </c>
      <c r="V878" s="2" t="s">
        <v>861</v>
      </c>
      <c r="W878" s="2" t="s">
        <v>933</v>
      </c>
      <c r="X878" s="2" t="s">
        <v>913</v>
      </c>
      <c r="Y878" s="2">
        <v>13627000.390000001</v>
      </c>
    </row>
    <row r="879" spans="1:25" x14ac:dyDescent="0.25">
      <c r="A879" t="s">
        <v>298</v>
      </c>
      <c r="B879" s="1" t="s">
        <v>298</v>
      </c>
      <c r="C879" s="1" t="s">
        <v>1093</v>
      </c>
      <c r="D879" s="1" t="s">
        <v>1094</v>
      </c>
      <c r="E879" s="1">
        <v>51.4</v>
      </c>
      <c r="F879" s="1">
        <v>1240.96</v>
      </c>
      <c r="G879" s="1" t="s">
        <v>918</v>
      </c>
      <c r="H879" s="1">
        <v>3</v>
      </c>
      <c r="I879" s="1">
        <v>2</v>
      </c>
      <c r="J879" s="1" t="s">
        <v>928</v>
      </c>
      <c r="K879" s="1" t="s">
        <v>1095</v>
      </c>
      <c r="L879" s="1" t="s">
        <v>1097</v>
      </c>
      <c r="M879" s="1">
        <v>4118764.61</v>
      </c>
      <c r="N879" s="2" t="s">
        <v>298</v>
      </c>
      <c r="O879" s="2" t="s">
        <v>1093</v>
      </c>
      <c r="P879" s="2" t="s">
        <v>1094</v>
      </c>
      <c r="Q879" s="2">
        <v>51.4</v>
      </c>
      <c r="R879" s="2">
        <v>1240.96</v>
      </c>
      <c r="S879" s="2" t="s">
        <v>918</v>
      </c>
      <c r="T879" s="2">
        <v>3</v>
      </c>
      <c r="U879" s="2">
        <v>2</v>
      </c>
      <c r="V879" s="2" t="s">
        <v>928</v>
      </c>
      <c r="W879" s="2" t="s">
        <v>1095</v>
      </c>
      <c r="X879" s="2" t="s">
        <v>1097</v>
      </c>
      <c r="Y879" s="2">
        <v>4118764.61</v>
      </c>
    </row>
    <row r="880" spans="1:25" x14ac:dyDescent="0.25">
      <c r="A880" t="s">
        <v>298</v>
      </c>
      <c r="B880" s="1" t="s">
        <v>298</v>
      </c>
      <c r="C880" s="1" t="s">
        <v>1093</v>
      </c>
      <c r="D880" s="1" t="s">
        <v>1094</v>
      </c>
      <c r="E880" s="1">
        <v>51.4</v>
      </c>
      <c r="F880" s="1">
        <v>1240.96</v>
      </c>
      <c r="G880" s="1" t="s">
        <v>918</v>
      </c>
      <c r="H880" s="1">
        <v>3</v>
      </c>
      <c r="I880" s="1">
        <v>2</v>
      </c>
      <c r="J880" s="1" t="s">
        <v>928</v>
      </c>
      <c r="K880" s="1" t="s">
        <v>1095</v>
      </c>
      <c r="L880" s="1" t="s">
        <v>1097</v>
      </c>
      <c r="M880" s="1">
        <v>4118764.61</v>
      </c>
      <c r="N880" s="2" t="s">
        <v>298</v>
      </c>
      <c r="O880" s="2" t="s">
        <v>1093</v>
      </c>
      <c r="P880" s="2" t="s">
        <v>1094</v>
      </c>
      <c r="Q880" s="2">
        <v>51.4</v>
      </c>
      <c r="R880" s="2">
        <v>1240.96</v>
      </c>
      <c r="S880" s="2" t="s">
        <v>918</v>
      </c>
      <c r="T880" s="2">
        <v>3</v>
      </c>
      <c r="U880" s="2">
        <v>2</v>
      </c>
      <c r="V880" s="2" t="s">
        <v>928</v>
      </c>
      <c r="W880" s="2" t="s">
        <v>1095</v>
      </c>
      <c r="X880" s="2" t="s">
        <v>1097</v>
      </c>
      <c r="Y880" s="2">
        <v>4118764.61</v>
      </c>
    </row>
    <row r="881" spans="1:25" x14ac:dyDescent="0.25">
      <c r="A881" t="s">
        <v>298</v>
      </c>
      <c r="B881" s="1" t="s">
        <v>298</v>
      </c>
      <c r="C881" s="1" t="s">
        <v>1093</v>
      </c>
      <c r="D881" s="1" t="s">
        <v>1094</v>
      </c>
      <c r="E881" s="1">
        <v>51.4</v>
      </c>
      <c r="F881" s="1">
        <v>1240.96</v>
      </c>
      <c r="G881" s="1" t="s">
        <v>918</v>
      </c>
      <c r="H881" s="1">
        <v>3</v>
      </c>
      <c r="I881" s="1">
        <v>2</v>
      </c>
      <c r="J881" s="1" t="s">
        <v>928</v>
      </c>
      <c r="K881" s="1" t="s">
        <v>1095</v>
      </c>
      <c r="L881" s="1" t="s">
        <v>1097</v>
      </c>
      <c r="M881" s="1">
        <v>4118764.61</v>
      </c>
      <c r="N881" s="2" t="s">
        <v>298</v>
      </c>
      <c r="O881" s="2" t="s">
        <v>1093</v>
      </c>
      <c r="P881" s="2" t="s">
        <v>1094</v>
      </c>
      <c r="Q881" s="2">
        <v>51.4</v>
      </c>
      <c r="R881" s="2">
        <v>1240.96</v>
      </c>
      <c r="S881" s="2" t="s">
        <v>918</v>
      </c>
      <c r="T881" s="2">
        <v>3</v>
      </c>
      <c r="U881" s="2">
        <v>2</v>
      </c>
      <c r="V881" s="2" t="s">
        <v>928</v>
      </c>
      <c r="W881" s="2" t="s">
        <v>1095</v>
      </c>
      <c r="X881" s="2" t="s">
        <v>1097</v>
      </c>
      <c r="Y881" s="2">
        <v>4118764.61</v>
      </c>
    </row>
    <row r="882" spans="1:25" x14ac:dyDescent="0.25">
      <c r="A882" t="s">
        <v>299</v>
      </c>
      <c r="B882" s="1" t="s">
        <v>299</v>
      </c>
      <c r="C882" s="1" t="s">
        <v>2060</v>
      </c>
      <c r="D882" s="1" t="s">
        <v>1859</v>
      </c>
      <c r="E882" s="1">
        <v>46.5</v>
      </c>
      <c r="F882" s="1">
        <v>112.94</v>
      </c>
      <c r="G882" s="1" t="s">
        <v>918</v>
      </c>
      <c r="H882" s="1">
        <v>3</v>
      </c>
      <c r="I882" s="1">
        <v>3</v>
      </c>
      <c r="J882" s="1" t="s">
        <v>861</v>
      </c>
      <c r="K882" s="1" t="s">
        <v>933</v>
      </c>
      <c r="L882" s="1" t="s">
        <v>913</v>
      </c>
      <c r="M882" s="1">
        <v>11985774.529999999</v>
      </c>
      <c r="N882" s="2" t="s">
        <v>299</v>
      </c>
      <c r="O882" s="2" t="e">
        <v>#N/A</v>
      </c>
      <c r="P882" s="2" t="e">
        <v>#N/A</v>
      </c>
      <c r="Q882" s="2" t="e">
        <v>#N/A</v>
      </c>
      <c r="R882" s="2" t="e">
        <v>#N/A</v>
      </c>
      <c r="S882" s="2" t="e">
        <v>#N/A</v>
      </c>
      <c r="T882" s="2" t="e">
        <v>#N/A</v>
      </c>
      <c r="U882" s="2" t="e">
        <v>#N/A</v>
      </c>
      <c r="V882" s="2" t="e">
        <v>#N/A</v>
      </c>
      <c r="W882" s="2" t="e">
        <v>#N/A</v>
      </c>
      <c r="X882" s="2" t="e">
        <v>#N/A</v>
      </c>
      <c r="Y882" s="2" t="e">
        <v>#N/A</v>
      </c>
    </row>
    <row r="883" spans="1:25" x14ac:dyDescent="0.25">
      <c r="A883" t="s">
        <v>299</v>
      </c>
      <c r="B883" s="1" t="s">
        <v>299</v>
      </c>
      <c r="C883" s="1" t="s">
        <v>2060</v>
      </c>
      <c r="D883" s="1" t="s">
        <v>1859</v>
      </c>
      <c r="E883" s="1">
        <v>46.5</v>
      </c>
      <c r="F883" s="1">
        <v>112.94</v>
      </c>
      <c r="G883" s="1" t="s">
        <v>918</v>
      </c>
      <c r="H883" s="1">
        <v>3</v>
      </c>
      <c r="I883" s="1">
        <v>3</v>
      </c>
      <c r="J883" s="1" t="s">
        <v>861</v>
      </c>
      <c r="K883" s="1" t="s">
        <v>933</v>
      </c>
      <c r="L883" s="1" t="s">
        <v>913</v>
      </c>
      <c r="M883" s="1">
        <v>11985774.529999999</v>
      </c>
      <c r="N883" s="2" t="s">
        <v>299</v>
      </c>
      <c r="O883" s="2" t="e">
        <v>#N/A</v>
      </c>
      <c r="P883" s="2" t="e">
        <v>#N/A</v>
      </c>
      <c r="Q883" s="2" t="e">
        <v>#N/A</v>
      </c>
      <c r="R883" s="2" t="e">
        <v>#N/A</v>
      </c>
      <c r="S883" s="2" t="e">
        <v>#N/A</v>
      </c>
      <c r="T883" s="2" t="e">
        <v>#N/A</v>
      </c>
      <c r="U883" s="2" t="e">
        <v>#N/A</v>
      </c>
      <c r="V883" s="2" t="e">
        <v>#N/A</v>
      </c>
      <c r="W883" s="2" t="e">
        <v>#N/A</v>
      </c>
      <c r="X883" s="2" t="e">
        <v>#N/A</v>
      </c>
      <c r="Y883" s="2" t="e">
        <v>#N/A</v>
      </c>
    </row>
    <row r="884" spans="1:25" x14ac:dyDescent="0.25">
      <c r="A884" t="s">
        <v>300</v>
      </c>
      <c r="B884" s="1" t="s">
        <v>300</v>
      </c>
      <c r="C884" s="1" t="s">
        <v>6270</v>
      </c>
      <c r="D884" s="1" t="s">
        <v>3295</v>
      </c>
      <c r="E884" s="1">
        <v>30</v>
      </c>
      <c r="F884" s="1">
        <v>14.3</v>
      </c>
      <c r="G884" s="1" t="s">
        <v>860</v>
      </c>
      <c r="H884" s="1">
        <v>1</v>
      </c>
      <c r="I884" s="1">
        <v>3</v>
      </c>
      <c r="J884" s="1" t="s">
        <v>861</v>
      </c>
      <c r="K884" s="1" t="s">
        <v>882</v>
      </c>
      <c r="L884" s="1" t="s">
        <v>863</v>
      </c>
      <c r="M884" s="1">
        <v>2173071.7400000002</v>
      </c>
      <c r="N884" s="2" t="s">
        <v>300</v>
      </c>
      <c r="O884" s="2" t="s">
        <v>6270</v>
      </c>
      <c r="P884" s="2" t="s">
        <v>3295</v>
      </c>
      <c r="Q884" s="2">
        <v>30</v>
      </c>
      <c r="R884" s="2">
        <v>14.3</v>
      </c>
      <c r="S884" s="2" t="s">
        <v>860</v>
      </c>
      <c r="T884" s="2">
        <v>1</v>
      </c>
      <c r="U884" s="2">
        <v>3</v>
      </c>
      <c r="V884" s="2" t="s">
        <v>861</v>
      </c>
      <c r="W884" s="2" t="s">
        <v>882</v>
      </c>
      <c r="X884" s="2" t="s">
        <v>863</v>
      </c>
      <c r="Y884" s="2">
        <v>2173071.7400000002</v>
      </c>
    </row>
    <row r="885" spans="1:25" x14ac:dyDescent="0.25">
      <c r="A885" t="s">
        <v>300</v>
      </c>
      <c r="B885" s="1" t="s">
        <v>300</v>
      </c>
      <c r="C885" s="1" t="s">
        <v>6270</v>
      </c>
      <c r="D885" s="1" t="s">
        <v>3295</v>
      </c>
      <c r="E885" s="1">
        <v>30</v>
      </c>
      <c r="F885" s="1">
        <v>14.3</v>
      </c>
      <c r="G885" s="1" t="s">
        <v>860</v>
      </c>
      <c r="H885" s="1">
        <v>1</v>
      </c>
      <c r="I885" s="1">
        <v>3</v>
      </c>
      <c r="J885" s="1" t="s">
        <v>861</v>
      </c>
      <c r="K885" s="1" t="s">
        <v>882</v>
      </c>
      <c r="L885" s="1" t="s">
        <v>863</v>
      </c>
      <c r="M885" s="1">
        <v>2173071.7400000002</v>
      </c>
      <c r="N885" s="2" t="s">
        <v>300</v>
      </c>
      <c r="O885" s="2" t="s">
        <v>6270</v>
      </c>
      <c r="P885" s="2" t="s">
        <v>3295</v>
      </c>
      <c r="Q885" s="2">
        <v>30</v>
      </c>
      <c r="R885" s="2">
        <v>14.3</v>
      </c>
      <c r="S885" s="2" t="s">
        <v>860</v>
      </c>
      <c r="T885" s="2">
        <v>1</v>
      </c>
      <c r="U885" s="2">
        <v>3</v>
      </c>
      <c r="V885" s="2" t="s">
        <v>861</v>
      </c>
      <c r="W885" s="2" t="s">
        <v>882</v>
      </c>
      <c r="X885" s="2" t="s">
        <v>863</v>
      </c>
      <c r="Y885" s="2">
        <v>2173071.7400000002</v>
      </c>
    </row>
    <row r="886" spans="1:25" x14ac:dyDescent="0.25">
      <c r="A886" t="s">
        <v>300</v>
      </c>
      <c r="B886" s="1" t="s">
        <v>300</v>
      </c>
      <c r="C886" s="1" t="s">
        <v>6270</v>
      </c>
      <c r="D886" s="1" t="s">
        <v>3295</v>
      </c>
      <c r="E886" s="1">
        <v>30</v>
      </c>
      <c r="F886" s="1">
        <v>14.3</v>
      </c>
      <c r="G886" s="1" t="s">
        <v>860</v>
      </c>
      <c r="H886" s="1">
        <v>1</v>
      </c>
      <c r="I886" s="1">
        <v>3</v>
      </c>
      <c r="J886" s="1" t="s">
        <v>861</v>
      </c>
      <c r="K886" s="1" t="s">
        <v>882</v>
      </c>
      <c r="L886" s="1" t="s">
        <v>863</v>
      </c>
      <c r="M886" s="1">
        <v>2173071.7400000002</v>
      </c>
      <c r="N886" s="2" t="s">
        <v>300</v>
      </c>
      <c r="O886" s="2" t="s">
        <v>6270</v>
      </c>
      <c r="P886" s="2" t="s">
        <v>3295</v>
      </c>
      <c r="Q886" s="2">
        <v>30</v>
      </c>
      <c r="R886" s="2">
        <v>14.3</v>
      </c>
      <c r="S886" s="2" t="s">
        <v>860</v>
      </c>
      <c r="T886" s="2">
        <v>1</v>
      </c>
      <c r="U886" s="2">
        <v>3</v>
      </c>
      <c r="V886" s="2" t="s">
        <v>861</v>
      </c>
      <c r="W886" s="2" t="s">
        <v>882</v>
      </c>
      <c r="X886" s="2" t="s">
        <v>863</v>
      </c>
      <c r="Y886" s="2">
        <v>2173071.7400000002</v>
      </c>
    </row>
    <row r="887" spans="1:25" x14ac:dyDescent="0.25">
      <c r="A887" t="s">
        <v>301</v>
      </c>
      <c r="B887" s="1" t="s">
        <v>301</v>
      </c>
      <c r="C887" s="1" t="s">
        <v>2060</v>
      </c>
      <c r="D887" s="1" t="s">
        <v>1859</v>
      </c>
      <c r="E887" s="1">
        <v>30.6</v>
      </c>
      <c r="F887" s="1">
        <v>196.32</v>
      </c>
      <c r="G887" s="1" t="s">
        <v>860</v>
      </c>
      <c r="H887" s="1">
        <v>3</v>
      </c>
      <c r="I887" s="1">
        <v>3</v>
      </c>
      <c r="J887" s="1" t="s">
        <v>861</v>
      </c>
      <c r="K887" s="1" t="s">
        <v>882</v>
      </c>
      <c r="L887" s="1" t="s">
        <v>913</v>
      </c>
      <c r="M887" s="1">
        <v>4263445.34</v>
      </c>
      <c r="N887" s="2" t="s">
        <v>301</v>
      </c>
      <c r="O887" s="2" t="s">
        <v>2060</v>
      </c>
      <c r="P887" s="2" t="s">
        <v>1859</v>
      </c>
      <c r="Q887" s="2">
        <v>30.6</v>
      </c>
      <c r="R887" s="2">
        <v>196.32</v>
      </c>
      <c r="S887" s="2" t="s">
        <v>860</v>
      </c>
      <c r="T887" s="2">
        <v>3</v>
      </c>
      <c r="U887" s="2">
        <v>3</v>
      </c>
      <c r="V887" s="2" t="s">
        <v>861</v>
      </c>
      <c r="W887" s="2" t="s">
        <v>882</v>
      </c>
      <c r="X887" s="2" t="s">
        <v>913</v>
      </c>
      <c r="Y887" s="2">
        <v>4263445.34</v>
      </c>
    </row>
    <row r="888" spans="1:25" x14ac:dyDescent="0.25">
      <c r="A888" t="s">
        <v>301</v>
      </c>
      <c r="B888" s="1" t="s">
        <v>301</v>
      </c>
      <c r="C888" s="1" t="s">
        <v>2060</v>
      </c>
      <c r="D888" s="1" t="s">
        <v>1859</v>
      </c>
      <c r="E888" s="1">
        <v>30.6</v>
      </c>
      <c r="F888" s="1">
        <v>196.32</v>
      </c>
      <c r="G888" s="1" t="s">
        <v>860</v>
      </c>
      <c r="H888" s="1">
        <v>3</v>
      </c>
      <c r="I888" s="1">
        <v>3</v>
      </c>
      <c r="J888" s="1" t="s">
        <v>861</v>
      </c>
      <c r="K888" s="1" t="s">
        <v>882</v>
      </c>
      <c r="L888" s="1" t="s">
        <v>913</v>
      </c>
      <c r="M888" s="1">
        <v>4263445.34</v>
      </c>
      <c r="N888" s="2" t="s">
        <v>301</v>
      </c>
      <c r="O888" s="2" t="s">
        <v>2060</v>
      </c>
      <c r="P888" s="2" t="s">
        <v>1859</v>
      </c>
      <c r="Q888" s="2">
        <v>30.6</v>
      </c>
      <c r="R888" s="2">
        <v>196.32</v>
      </c>
      <c r="S888" s="2" t="s">
        <v>860</v>
      </c>
      <c r="T888" s="2">
        <v>3</v>
      </c>
      <c r="U888" s="2">
        <v>3</v>
      </c>
      <c r="V888" s="2" t="s">
        <v>861</v>
      </c>
      <c r="W888" s="2" t="s">
        <v>882</v>
      </c>
      <c r="X888" s="2" t="s">
        <v>913</v>
      </c>
      <c r="Y888" s="2">
        <v>4263445.34</v>
      </c>
    </row>
    <row r="889" spans="1:25" x14ac:dyDescent="0.25">
      <c r="A889" t="s">
        <v>301</v>
      </c>
      <c r="B889" s="1" t="s">
        <v>301</v>
      </c>
      <c r="C889" s="1" t="s">
        <v>2060</v>
      </c>
      <c r="D889" s="1" t="s">
        <v>1859</v>
      </c>
      <c r="E889" s="1">
        <v>30.6</v>
      </c>
      <c r="F889" s="1">
        <v>196.32</v>
      </c>
      <c r="G889" s="1" t="s">
        <v>860</v>
      </c>
      <c r="H889" s="1">
        <v>3</v>
      </c>
      <c r="I889" s="1">
        <v>3</v>
      </c>
      <c r="J889" s="1" t="s">
        <v>861</v>
      </c>
      <c r="K889" s="1" t="s">
        <v>882</v>
      </c>
      <c r="L889" s="1" t="s">
        <v>913</v>
      </c>
      <c r="M889" s="1">
        <v>4263445.34</v>
      </c>
      <c r="N889" s="2" t="s">
        <v>301</v>
      </c>
      <c r="O889" s="2" t="s">
        <v>2060</v>
      </c>
      <c r="P889" s="2" t="s">
        <v>1859</v>
      </c>
      <c r="Q889" s="2">
        <v>30.6</v>
      </c>
      <c r="R889" s="2">
        <v>196.32</v>
      </c>
      <c r="S889" s="2" t="s">
        <v>860</v>
      </c>
      <c r="T889" s="2">
        <v>3</v>
      </c>
      <c r="U889" s="2">
        <v>3</v>
      </c>
      <c r="V889" s="2" t="s">
        <v>861</v>
      </c>
      <c r="W889" s="2" t="s">
        <v>882</v>
      </c>
      <c r="X889" s="2" t="s">
        <v>913</v>
      </c>
      <c r="Y889" s="2">
        <v>4263445.34</v>
      </c>
    </row>
    <row r="890" spans="1:25" x14ac:dyDescent="0.25">
      <c r="A890" t="s">
        <v>302</v>
      </c>
      <c r="B890" s="1" t="s">
        <v>302</v>
      </c>
      <c r="C890" s="1" t="s">
        <v>3116</v>
      </c>
      <c r="D890" s="1" t="s">
        <v>3092</v>
      </c>
      <c r="E890" s="1">
        <v>36.299999999999997</v>
      </c>
      <c r="F890" s="1">
        <v>636.74</v>
      </c>
      <c r="G890" s="1" t="s">
        <v>918</v>
      </c>
      <c r="H890" s="1">
        <v>3</v>
      </c>
      <c r="I890" s="1">
        <v>2</v>
      </c>
      <c r="J890" s="1" t="s">
        <v>993</v>
      </c>
      <c r="K890" s="1" t="s">
        <v>1095</v>
      </c>
      <c r="L890" s="1" t="s">
        <v>1097</v>
      </c>
      <c r="M890" s="1">
        <v>10934633.24</v>
      </c>
      <c r="N890" s="2" t="s">
        <v>302</v>
      </c>
      <c r="O890" s="2" t="s">
        <v>3116</v>
      </c>
      <c r="P890" s="2" t="s">
        <v>3092</v>
      </c>
      <c r="Q890" s="2">
        <v>39.6</v>
      </c>
      <c r="R890" s="2">
        <v>636.74</v>
      </c>
      <c r="S890" s="2" t="s">
        <v>918</v>
      </c>
      <c r="T890" s="2">
        <v>3</v>
      </c>
      <c r="U890" s="2">
        <v>2</v>
      </c>
      <c r="V890" s="2" t="s">
        <v>993</v>
      </c>
      <c r="W890" s="2" t="s">
        <v>1095</v>
      </c>
      <c r="X890" s="2" t="s">
        <v>1097</v>
      </c>
      <c r="Y890" s="2">
        <v>10577872.82</v>
      </c>
    </row>
    <row r="891" spans="1:25" x14ac:dyDescent="0.25">
      <c r="A891" t="s">
        <v>302</v>
      </c>
      <c r="B891" s="1" t="s">
        <v>302</v>
      </c>
      <c r="C891" s="1" t="s">
        <v>3116</v>
      </c>
      <c r="D891" s="1" t="s">
        <v>3092</v>
      </c>
      <c r="E891" s="1">
        <v>36.299999999999997</v>
      </c>
      <c r="F891" s="1">
        <v>636.74</v>
      </c>
      <c r="G891" s="1" t="s">
        <v>918</v>
      </c>
      <c r="H891" s="1">
        <v>3</v>
      </c>
      <c r="I891" s="1">
        <v>2</v>
      </c>
      <c r="J891" s="1" t="s">
        <v>993</v>
      </c>
      <c r="K891" s="1" t="s">
        <v>1095</v>
      </c>
      <c r="L891" s="1" t="s">
        <v>1097</v>
      </c>
      <c r="M891" s="1">
        <v>10934633.24</v>
      </c>
      <c r="N891" s="2" t="s">
        <v>302</v>
      </c>
      <c r="O891" s="2" t="s">
        <v>3116</v>
      </c>
      <c r="P891" s="2" t="s">
        <v>3092</v>
      </c>
      <c r="Q891" s="2">
        <v>39.6</v>
      </c>
      <c r="R891" s="2">
        <v>636.74</v>
      </c>
      <c r="S891" s="2" t="s">
        <v>918</v>
      </c>
      <c r="T891" s="2">
        <v>3</v>
      </c>
      <c r="U891" s="2">
        <v>2</v>
      </c>
      <c r="V891" s="2" t="s">
        <v>993</v>
      </c>
      <c r="W891" s="2" t="s">
        <v>1095</v>
      </c>
      <c r="X891" s="2" t="s">
        <v>1097</v>
      </c>
      <c r="Y891" s="2">
        <v>10577872.82</v>
      </c>
    </row>
    <row r="892" spans="1:25" x14ac:dyDescent="0.25">
      <c r="A892" t="s">
        <v>302</v>
      </c>
      <c r="B892" s="1" t="s">
        <v>302</v>
      </c>
      <c r="C892" s="1" t="s">
        <v>3116</v>
      </c>
      <c r="D892" s="1" t="s">
        <v>3092</v>
      </c>
      <c r="E892" s="1">
        <v>36.299999999999997</v>
      </c>
      <c r="F892" s="1">
        <v>636.74</v>
      </c>
      <c r="G892" s="1" t="s">
        <v>918</v>
      </c>
      <c r="H892" s="1">
        <v>3</v>
      </c>
      <c r="I892" s="1">
        <v>2</v>
      </c>
      <c r="J892" s="1" t="s">
        <v>993</v>
      </c>
      <c r="K892" s="1" t="s">
        <v>1095</v>
      </c>
      <c r="L892" s="1" t="s">
        <v>1097</v>
      </c>
      <c r="M892" s="1">
        <v>10934633.24</v>
      </c>
      <c r="N892" s="2" t="s">
        <v>302</v>
      </c>
      <c r="O892" s="2" t="s">
        <v>3116</v>
      </c>
      <c r="P892" s="2" t="s">
        <v>3092</v>
      </c>
      <c r="Q892" s="2">
        <v>39.6</v>
      </c>
      <c r="R892" s="2">
        <v>636.74</v>
      </c>
      <c r="S892" s="2" t="s">
        <v>918</v>
      </c>
      <c r="T892" s="2">
        <v>3</v>
      </c>
      <c r="U892" s="2">
        <v>2</v>
      </c>
      <c r="V892" s="2" t="s">
        <v>993</v>
      </c>
      <c r="W892" s="2" t="s">
        <v>1095</v>
      </c>
      <c r="X892" s="2" t="s">
        <v>1097</v>
      </c>
      <c r="Y892" s="2">
        <v>10577872.82</v>
      </c>
    </row>
    <row r="893" spans="1:25" x14ac:dyDescent="0.25">
      <c r="A893" t="s">
        <v>302</v>
      </c>
      <c r="B893" s="1" t="s">
        <v>302</v>
      </c>
      <c r="C893" s="1" t="s">
        <v>3116</v>
      </c>
      <c r="D893" s="1" t="s">
        <v>3092</v>
      </c>
      <c r="E893" s="1">
        <v>36.299999999999997</v>
      </c>
      <c r="F893" s="1">
        <v>636.74</v>
      </c>
      <c r="G893" s="1" t="s">
        <v>918</v>
      </c>
      <c r="H893" s="1">
        <v>3</v>
      </c>
      <c r="I893" s="1">
        <v>2</v>
      </c>
      <c r="J893" s="1" t="s">
        <v>993</v>
      </c>
      <c r="K893" s="1" t="s">
        <v>1095</v>
      </c>
      <c r="L893" s="1" t="s">
        <v>1097</v>
      </c>
      <c r="M893" s="1">
        <v>10934633.24</v>
      </c>
      <c r="N893" s="2" t="s">
        <v>302</v>
      </c>
      <c r="O893" s="2" t="s">
        <v>3116</v>
      </c>
      <c r="P893" s="2" t="s">
        <v>3092</v>
      </c>
      <c r="Q893" s="2">
        <v>39.6</v>
      </c>
      <c r="R893" s="2">
        <v>636.74</v>
      </c>
      <c r="S893" s="2" t="s">
        <v>918</v>
      </c>
      <c r="T893" s="2">
        <v>3</v>
      </c>
      <c r="U893" s="2">
        <v>2</v>
      </c>
      <c r="V893" s="2" t="s">
        <v>993</v>
      </c>
      <c r="W893" s="2" t="s">
        <v>1095</v>
      </c>
      <c r="X893" s="2" t="s">
        <v>1097</v>
      </c>
      <c r="Y893" s="2">
        <v>10577872.82</v>
      </c>
    </row>
    <row r="894" spans="1:25" x14ac:dyDescent="0.25">
      <c r="A894" t="s">
        <v>302</v>
      </c>
      <c r="B894" s="1" t="s">
        <v>302</v>
      </c>
      <c r="C894" s="1" t="s">
        <v>3116</v>
      </c>
      <c r="D894" s="1" t="s">
        <v>3092</v>
      </c>
      <c r="E894" s="1">
        <v>36.299999999999997</v>
      </c>
      <c r="F894" s="1">
        <v>636.74</v>
      </c>
      <c r="G894" s="1" t="s">
        <v>918</v>
      </c>
      <c r="H894" s="1">
        <v>3</v>
      </c>
      <c r="I894" s="1">
        <v>2</v>
      </c>
      <c r="J894" s="1" t="s">
        <v>993</v>
      </c>
      <c r="K894" s="1" t="s">
        <v>1095</v>
      </c>
      <c r="L894" s="1" t="s">
        <v>1097</v>
      </c>
      <c r="M894" s="1">
        <v>10934633.24</v>
      </c>
      <c r="N894" s="2" t="s">
        <v>302</v>
      </c>
      <c r="O894" s="2" t="s">
        <v>3116</v>
      </c>
      <c r="P894" s="2" t="s">
        <v>3092</v>
      </c>
      <c r="Q894" s="2">
        <v>39.6</v>
      </c>
      <c r="R894" s="2">
        <v>636.74</v>
      </c>
      <c r="S894" s="2" t="s">
        <v>918</v>
      </c>
      <c r="T894" s="2">
        <v>3</v>
      </c>
      <c r="U894" s="2">
        <v>2</v>
      </c>
      <c r="V894" s="2" t="s">
        <v>993</v>
      </c>
      <c r="W894" s="2" t="s">
        <v>1095</v>
      </c>
      <c r="X894" s="2" t="s">
        <v>1097</v>
      </c>
      <c r="Y894" s="2">
        <v>10577872.82</v>
      </c>
    </row>
    <row r="895" spans="1:25" x14ac:dyDescent="0.25">
      <c r="A895" t="s">
        <v>302</v>
      </c>
      <c r="B895" s="1" t="s">
        <v>302</v>
      </c>
      <c r="C895" s="1" t="s">
        <v>3116</v>
      </c>
      <c r="D895" s="1" t="s">
        <v>3092</v>
      </c>
      <c r="E895" s="1">
        <v>36.299999999999997</v>
      </c>
      <c r="F895" s="1">
        <v>636.74</v>
      </c>
      <c r="G895" s="1" t="s">
        <v>918</v>
      </c>
      <c r="H895" s="1">
        <v>3</v>
      </c>
      <c r="I895" s="1">
        <v>2</v>
      </c>
      <c r="J895" s="1" t="s">
        <v>993</v>
      </c>
      <c r="K895" s="1" t="s">
        <v>1095</v>
      </c>
      <c r="L895" s="1" t="s">
        <v>1097</v>
      </c>
      <c r="M895" s="1">
        <v>10934633.24</v>
      </c>
      <c r="N895" s="2" t="s">
        <v>302</v>
      </c>
      <c r="O895" s="2" t="s">
        <v>3116</v>
      </c>
      <c r="P895" s="2" t="s">
        <v>3092</v>
      </c>
      <c r="Q895" s="2">
        <v>39.6</v>
      </c>
      <c r="R895" s="2">
        <v>636.74</v>
      </c>
      <c r="S895" s="2" t="s">
        <v>918</v>
      </c>
      <c r="T895" s="2">
        <v>3</v>
      </c>
      <c r="U895" s="2">
        <v>2</v>
      </c>
      <c r="V895" s="2" t="s">
        <v>993</v>
      </c>
      <c r="W895" s="2" t="s">
        <v>1095</v>
      </c>
      <c r="X895" s="2" t="s">
        <v>1097</v>
      </c>
      <c r="Y895" s="2">
        <v>10577872.82</v>
      </c>
    </row>
    <row r="896" spans="1:25" x14ac:dyDescent="0.25">
      <c r="A896" t="s">
        <v>303</v>
      </c>
      <c r="B896" s="1" t="s">
        <v>303</v>
      </c>
      <c r="C896" s="1" t="s">
        <v>5060</v>
      </c>
      <c r="D896" s="1" t="s">
        <v>3295</v>
      </c>
      <c r="E896" s="1">
        <v>49</v>
      </c>
      <c r="F896" s="1">
        <v>21.6</v>
      </c>
      <c r="G896" s="1" t="s">
        <v>916</v>
      </c>
      <c r="H896" s="1">
        <v>3</v>
      </c>
      <c r="I896" s="1">
        <v>3</v>
      </c>
      <c r="J896" s="1" t="s">
        <v>861</v>
      </c>
      <c r="K896" s="1" t="s">
        <v>882</v>
      </c>
      <c r="L896" s="1" t="s">
        <v>876</v>
      </c>
      <c r="M896" s="1">
        <v>11994340.08</v>
      </c>
      <c r="N896" s="2" t="s">
        <v>303</v>
      </c>
      <c r="O896" s="2" t="s">
        <v>5060</v>
      </c>
      <c r="P896" s="2" t="s">
        <v>3295</v>
      </c>
      <c r="Q896" s="2">
        <v>49</v>
      </c>
      <c r="R896" s="2">
        <v>21.6</v>
      </c>
      <c r="S896" s="2" t="s">
        <v>916</v>
      </c>
      <c r="T896" s="2">
        <v>3</v>
      </c>
      <c r="U896" s="2">
        <v>3</v>
      </c>
      <c r="V896" s="2" t="s">
        <v>861</v>
      </c>
      <c r="W896" s="2" t="s">
        <v>882</v>
      </c>
      <c r="X896" s="2" t="s">
        <v>876</v>
      </c>
      <c r="Y896" s="2">
        <v>11994340.08</v>
      </c>
    </row>
    <row r="897" spans="1:25" x14ac:dyDescent="0.25">
      <c r="A897" t="s">
        <v>303</v>
      </c>
      <c r="B897" s="1" t="s">
        <v>303</v>
      </c>
      <c r="C897" s="1" t="s">
        <v>5060</v>
      </c>
      <c r="D897" s="1" t="s">
        <v>3295</v>
      </c>
      <c r="E897" s="1">
        <v>49</v>
      </c>
      <c r="F897" s="1">
        <v>21.6</v>
      </c>
      <c r="G897" s="1" t="s">
        <v>916</v>
      </c>
      <c r="H897" s="1">
        <v>3</v>
      </c>
      <c r="I897" s="1">
        <v>3</v>
      </c>
      <c r="J897" s="1" t="s">
        <v>861</v>
      </c>
      <c r="K897" s="1" t="s">
        <v>882</v>
      </c>
      <c r="L897" s="1" t="s">
        <v>876</v>
      </c>
      <c r="M897" s="1">
        <v>11994340.08</v>
      </c>
      <c r="N897" s="2" t="s">
        <v>303</v>
      </c>
      <c r="O897" s="2" t="s">
        <v>5060</v>
      </c>
      <c r="P897" s="2" t="s">
        <v>3295</v>
      </c>
      <c r="Q897" s="2">
        <v>49</v>
      </c>
      <c r="R897" s="2">
        <v>21.6</v>
      </c>
      <c r="S897" s="2" t="s">
        <v>916</v>
      </c>
      <c r="T897" s="2">
        <v>3</v>
      </c>
      <c r="U897" s="2">
        <v>3</v>
      </c>
      <c r="V897" s="2" t="s">
        <v>861</v>
      </c>
      <c r="W897" s="2" t="s">
        <v>882</v>
      </c>
      <c r="X897" s="2" t="s">
        <v>876</v>
      </c>
      <c r="Y897" s="2">
        <v>11994340.08</v>
      </c>
    </row>
    <row r="898" spans="1:25" x14ac:dyDescent="0.25">
      <c r="A898" t="s">
        <v>303</v>
      </c>
      <c r="B898" s="1" t="s">
        <v>303</v>
      </c>
      <c r="C898" s="1" t="s">
        <v>5060</v>
      </c>
      <c r="D898" s="1" t="s">
        <v>3295</v>
      </c>
      <c r="E898" s="1">
        <v>49</v>
      </c>
      <c r="F898" s="1">
        <v>21.6</v>
      </c>
      <c r="G898" s="1" t="s">
        <v>916</v>
      </c>
      <c r="H898" s="1">
        <v>3</v>
      </c>
      <c r="I898" s="1">
        <v>3</v>
      </c>
      <c r="J898" s="1" t="s">
        <v>861</v>
      </c>
      <c r="K898" s="1" t="s">
        <v>882</v>
      </c>
      <c r="L898" s="1" t="s">
        <v>876</v>
      </c>
      <c r="M898" s="1">
        <v>11994340.08</v>
      </c>
      <c r="N898" s="2" t="s">
        <v>303</v>
      </c>
      <c r="O898" s="2" t="s">
        <v>5060</v>
      </c>
      <c r="P898" s="2" t="s">
        <v>3295</v>
      </c>
      <c r="Q898" s="2">
        <v>49</v>
      </c>
      <c r="R898" s="2">
        <v>21.6</v>
      </c>
      <c r="S898" s="2" t="s">
        <v>916</v>
      </c>
      <c r="T898" s="2">
        <v>3</v>
      </c>
      <c r="U898" s="2">
        <v>3</v>
      </c>
      <c r="V898" s="2" t="s">
        <v>861</v>
      </c>
      <c r="W898" s="2" t="s">
        <v>882</v>
      </c>
      <c r="X898" s="2" t="s">
        <v>876</v>
      </c>
      <c r="Y898" s="2">
        <v>11994340.08</v>
      </c>
    </row>
    <row r="899" spans="1:25" x14ac:dyDescent="0.25">
      <c r="A899" t="s">
        <v>304</v>
      </c>
      <c r="B899" s="1" t="s">
        <v>304</v>
      </c>
      <c r="C899" s="1" t="e">
        <v>#N/A</v>
      </c>
      <c r="D899" s="1" t="e">
        <v>#N/A</v>
      </c>
      <c r="E899" s="1" t="e">
        <v>#N/A</v>
      </c>
      <c r="F899" s="1" t="e">
        <v>#N/A</v>
      </c>
      <c r="G899" s="1" t="e">
        <v>#N/A</v>
      </c>
      <c r="H899" s="1" t="e">
        <v>#N/A</v>
      </c>
      <c r="I899" s="1" t="e">
        <v>#N/A</v>
      </c>
      <c r="J899" s="1" t="e">
        <v>#N/A</v>
      </c>
      <c r="K899" s="1" t="e">
        <v>#N/A</v>
      </c>
      <c r="L899" s="1" t="e">
        <v>#N/A</v>
      </c>
      <c r="M899" s="1" t="e">
        <v>#N/A</v>
      </c>
      <c r="N899" s="2" t="s">
        <v>304</v>
      </c>
      <c r="O899" s="2" t="s">
        <v>4161</v>
      </c>
      <c r="P899" s="2" t="s">
        <v>3295</v>
      </c>
      <c r="Q899" s="2">
        <v>15.6</v>
      </c>
      <c r="R899" s="2">
        <v>12.8</v>
      </c>
      <c r="S899" s="2" t="s">
        <v>916</v>
      </c>
      <c r="T899" s="2">
        <v>3</v>
      </c>
      <c r="U899" s="2">
        <v>2</v>
      </c>
      <c r="V899" s="2" t="s">
        <v>928</v>
      </c>
      <c r="W899" s="2" t="s">
        <v>928</v>
      </c>
      <c r="X899" s="2" t="s">
        <v>868</v>
      </c>
      <c r="Y899" s="2">
        <v>1306487.74</v>
      </c>
    </row>
    <row r="900" spans="1:25" x14ac:dyDescent="0.25">
      <c r="A900" t="s">
        <v>305</v>
      </c>
      <c r="B900" s="1" t="s">
        <v>305</v>
      </c>
      <c r="C900" s="1" t="s">
        <v>10032</v>
      </c>
      <c r="D900" s="1" t="s">
        <v>10033</v>
      </c>
      <c r="E900" s="1">
        <v>30.4</v>
      </c>
      <c r="F900" s="1">
        <v>1354.5</v>
      </c>
      <c r="G900" s="1" t="s">
        <v>860</v>
      </c>
      <c r="H900" s="1">
        <v>2</v>
      </c>
      <c r="I900" s="1">
        <v>1</v>
      </c>
      <c r="J900" s="1" t="s">
        <v>861</v>
      </c>
      <c r="K900" s="1" t="s">
        <v>862</v>
      </c>
      <c r="L900" s="1" t="s">
        <v>863</v>
      </c>
      <c r="M900" s="1">
        <v>24426738.59</v>
      </c>
      <c r="N900" s="2" t="s">
        <v>305</v>
      </c>
      <c r="O900" s="2" t="s">
        <v>10032</v>
      </c>
      <c r="P900" s="2" t="s">
        <v>10033</v>
      </c>
      <c r="Q900" s="2">
        <v>30.4</v>
      </c>
      <c r="R900" s="2">
        <v>1354.5</v>
      </c>
      <c r="S900" s="2" t="s">
        <v>860</v>
      </c>
      <c r="T900" s="2">
        <v>2</v>
      </c>
      <c r="U900" s="2">
        <v>1</v>
      </c>
      <c r="V900" s="2" t="s">
        <v>861</v>
      </c>
      <c r="W900" s="2" t="s">
        <v>862</v>
      </c>
      <c r="X900" s="2" t="s">
        <v>863</v>
      </c>
      <c r="Y900" s="2">
        <v>24426738.59</v>
      </c>
    </row>
    <row r="901" spans="1:25" x14ac:dyDescent="0.25">
      <c r="A901" t="s">
        <v>305</v>
      </c>
      <c r="B901" s="1" t="s">
        <v>305</v>
      </c>
      <c r="C901" s="1" t="s">
        <v>10032</v>
      </c>
      <c r="D901" s="1" t="s">
        <v>10033</v>
      </c>
      <c r="E901" s="1">
        <v>30.4</v>
      </c>
      <c r="F901" s="1">
        <v>1354.5</v>
      </c>
      <c r="G901" s="1" t="s">
        <v>860</v>
      </c>
      <c r="H901" s="1">
        <v>2</v>
      </c>
      <c r="I901" s="1">
        <v>1</v>
      </c>
      <c r="J901" s="1" t="s">
        <v>861</v>
      </c>
      <c r="K901" s="1" t="s">
        <v>862</v>
      </c>
      <c r="L901" s="1" t="s">
        <v>863</v>
      </c>
      <c r="M901" s="1">
        <v>24426738.59</v>
      </c>
      <c r="N901" s="2" t="s">
        <v>305</v>
      </c>
      <c r="O901" s="2" t="s">
        <v>10032</v>
      </c>
      <c r="P901" s="2" t="s">
        <v>10033</v>
      </c>
      <c r="Q901" s="2">
        <v>30.4</v>
      </c>
      <c r="R901" s="2">
        <v>1354.5</v>
      </c>
      <c r="S901" s="2" t="s">
        <v>860</v>
      </c>
      <c r="T901" s="2">
        <v>2</v>
      </c>
      <c r="U901" s="2">
        <v>1</v>
      </c>
      <c r="V901" s="2" t="s">
        <v>861</v>
      </c>
      <c r="W901" s="2" t="s">
        <v>862</v>
      </c>
      <c r="X901" s="2" t="s">
        <v>863</v>
      </c>
      <c r="Y901" s="2">
        <v>24426738.59</v>
      </c>
    </row>
    <row r="902" spans="1:25" x14ac:dyDescent="0.25">
      <c r="A902" t="s">
        <v>305</v>
      </c>
      <c r="B902" s="1" t="s">
        <v>305</v>
      </c>
      <c r="C902" s="1" t="s">
        <v>10032</v>
      </c>
      <c r="D902" s="1" t="s">
        <v>10033</v>
      </c>
      <c r="E902" s="1">
        <v>30.4</v>
      </c>
      <c r="F902" s="1">
        <v>1354.5</v>
      </c>
      <c r="G902" s="1" t="s">
        <v>860</v>
      </c>
      <c r="H902" s="1">
        <v>2</v>
      </c>
      <c r="I902" s="1">
        <v>1</v>
      </c>
      <c r="J902" s="1" t="s">
        <v>861</v>
      </c>
      <c r="K902" s="1" t="s">
        <v>862</v>
      </c>
      <c r="L902" s="1" t="s">
        <v>863</v>
      </c>
      <c r="M902" s="1">
        <v>24426738.59</v>
      </c>
      <c r="N902" s="2" t="s">
        <v>305</v>
      </c>
      <c r="O902" s="2" t="s">
        <v>10032</v>
      </c>
      <c r="P902" s="2" t="s">
        <v>10033</v>
      </c>
      <c r="Q902" s="2">
        <v>30.4</v>
      </c>
      <c r="R902" s="2">
        <v>1354.5</v>
      </c>
      <c r="S902" s="2" t="s">
        <v>860</v>
      </c>
      <c r="T902" s="2">
        <v>2</v>
      </c>
      <c r="U902" s="2">
        <v>1</v>
      </c>
      <c r="V902" s="2" t="s">
        <v>861</v>
      </c>
      <c r="W902" s="2" t="s">
        <v>862</v>
      </c>
      <c r="X902" s="2" t="s">
        <v>863</v>
      </c>
      <c r="Y902" s="2">
        <v>24426738.59</v>
      </c>
    </row>
    <row r="903" spans="1:25" x14ac:dyDescent="0.25">
      <c r="A903" t="s">
        <v>306</v>
      </c>
      <c r="B903" s="1" t="s">
        <v>306</v>
      </c>
      <c r="C903" s="1" t="s">
        <v>9177</v>
      </c>
      <c r="D903" s="1" t="s">
        <v>9104</v>
      </c>
      <c r="E903" s="1">
        <v>29.1</v>
      </c>
      <c r="F903" s="1">
        <v>71.599999999999994</v>
      </c>
      <c r="G903" s="1" t="s">
        <v>860</v>
      </c>
      <c r="H903" s="1">
        <v>1</v>
      </c>
      <c r="I903" s="1">
        <v>1</v>
      </c>
      <c r="J903" s="1" t="s">
        <v>861</v>
      </c>
      <c r="K903" s="1" t="s">
        <v>882</v>
      </c>
      <c r="L903" s="1" t="s">
        <v>863</v>
      </c>
      <c r="M903" s="1">
        <v>5461683.2000000002</v>
      </c>
      <c r="N903" s="2" t="s">
        <v>306</v>
      </c>
      <c r="O903" s="2" t="s">
        <v>9177</v>
      </c>
      <c r="P903" s="2" t="s">
        <v>9104</v>
      </c>
      <c r="Q903" s="2">
        <v>29.1</v>
      </c>
      <c r="R903" s="2">
        <v>71.599999999999994</v>
      </c>
      <c r="S903" s="2" t="s">
        <v>860</v>
      </c>
      <c r="T903" s="2">
        <v>1</v>
      </c>
      <c r="U903" s="2">
        <v>1</v>
      </c>
      <c r="V903" s="2" t="s">
        <v>861</v>
      </c>
      <c r="W903" s="2" t="s">
        <v>882</v>
      </c>
      <c r="X903" s="2" t="s">
        <v>863</v>
      </c>
      <c r="Y903" s="2">
        <v>5461683.2000000002</v>
      </c>
    </row>
    <row r="904" spans="1:25" x14ac:dyDescent="0.25">
      <c r="A904" t="s">
        <v>306</v>
      </c>
      <c r="B904" s="1" t="s">
        <v>306</v>
      </c>
      <c r="C904" s="1" t="s">
        <v>9177</v>
      </c>
      <c r="D904" s="1" t="s">
        <v>9104</v>
      </c>
      <c r="E904" s="1">
        <v>29.1</v>
      </c>
      <c r="F904" s="1">
        <v>71.599999999999994</v>
      </c>
      <c r="G904" s="1" t="s">
        <v>860</v>
      </c>
      <c r="H904" s="1">
        <v>1</v>
      </c>
      <c r="I904" s="1">
        <v>1</v>
      </c>
      <c r="J904" s="1" t="s">
        <v>861</v>
      </c>
      <c r="K904" s="1" t="s">
        <v>882</v>
      </c>
      <c r="L904" s="1" t="s">
        <v>863</v>
      </c>
      <c r="M904" s="1">
        <v>5461683.2000000002</v>
      </c>
      <c r="N904" s="2" t="s">
        <v>306</v>
      </c>
      <c r="O904" s="2" t="s">
        <v>9177</v>
      </c>
      <c r="P904" s="2" t="s">
        <v>9104</v>
      </c>
      <c r="Q904" s="2">
        <v>29.1</v>
      </c>
      <c r="R904" s="2">
        <v>71.599999999999994</v>
      </c>
      <c r="S904" s="2" t="s">
        <v>860</v>
      </c>
      <c r="T904" s="2">
        <v>1</v>
      </c>
      <c r="U904" s="2">
        <v>1</v>
      </c>
      <c r="V904" s="2" t="s">
        <v>861</v>
      </c>
      <c r="W904" s="2" t="s">
        <v>882</v>
      </c>
      <c r="X904" s="2" t="s">
        <v>863</v>
      </c>
      <c r="Y904" s="2">
        <v>5461683.2000000002</v>
      </c>
    </row>
    <row r="905" spans="1:25" x14ac:dyDescent="0.25">
      <c r="A905" t="s">
        <v>306</v>
      </c>
      <c r="B905" s="1" t="s">
        <v>306</v>
      </c>
      <c r="C905" s="1" t="s">
        <v>9177</v>
      </c>
      <c r="D905" s="1" t="s">
        <v>9104</v>
      </c>
      <c r="E905" s="1">
        <v>29.1</v>
      </c>
      <c r="F905" s="1">
        <v>71.599999999999994</v>
      </c>
      <c r="G905" s="1" t="s">
        <v>860</v>
      </c>
      <c r="H905" s="1">
        <v>1</v>
      </c>
      <c r="I905" s="1">
        <v>1</v>
      </c>
      <c r="J905" s="1" t="s">
        <v>861</v>
      </c>
      <c r="K905" s="1" t="s">
        <v>882</v>
      </c>
      <c r="L905" s="1" t="s">
        <v>863</v>
      </c>
      <c r="M905" s="1">
        <v>5461683.2000000002</v>
      </c>
      <c r="N905" s="2" t="s">
        <v>306</v>
      </c>
      <c r="O905" s="2" t="s">
        <v>9177</v>
      </c>
      <c r="P905" s="2" t="s">
        <v>9104</v>
      </c>
      <c r="Q905" s="2">
        <v>29.1</v>
      </c>
      <c r="R905" s="2">
        <v>71.599999999999994</v>
      </c>
      <c r="S905" s="2" t="s">
        <v>860</v>
      </c>
      <c r="T905" s="2">
        <v>1</v>
      </c>
      <c r="U905" s="2">
        <v>1</v>
      </c>
      <c r="V905" s="2" t="s">
        <v>861</v>
      </c>
      <c r="W905" s="2" t="s">
        <v>882</v>
      </c>
      <c r="X905" s="2" t="s">
        <v>863</v>
      </c>
      <c r="Y905" s="2">
        <v>5461683.2000000002</v>
      </c>
    </row>
    <row r="906" spans="1:25" x14ac:dyDescent="0.25">
      <c r="A906" t="s">
        <v>307</v>
      </c>
      <c r="B906" s="1" t="s">
        <v>307</v>
      </c>
      <c r="C906" s="1" t="s">
        <v>8169</v>
      </c>
      <c r="D906" s="1" t="s">
        <v>3295</v>
      </c>
      <c r="E906" s="1">
        <v>11.4</v>
      </c>
      <c r="F906" s="1">
        <v>18.96</v>
      </c>
      <c r="G906" s="1" t="s">
        <v>867</v>
      </c>
      <c r="H906" s="1">
        <v>2</v>
      </c>
      <c r="I906" s="1">
        <v>1</v>
      </c>
      <c r="J906" s="1" t="s">
        <v>861</v>
      </c>
      <c r="K906" s="1" t="s">
        <v>882</v>
      </c>
      <c r="L906" s="1" t="s">
        <v>863</v>
      </c>
      <c r="M906" s="1">
        <v>3040027.22</v>
      </c>
      <c r="N906" s="2" t="s">
        <v>307</v>
      </c>
      <c r="O906" s="2" t="s">
        <v>8169</v>
      </c>
      <c r="P906" s="2" t="s">
        <v>3295</v>
      </c>
      <c r="Q906" s="2">
        <v>11.4</v>
      </c>
      <c r="R906" s="2">
        <v>18.96</v>
      </c>
      <c r="S906" s="2" t="s">
        <v>867</v>
      </c>
      <c r="T906" s="2">
        <v>2</v>
      </c>
      <c r="U906" s="2">
        <v>1</v>
      </c>
      <c r="V906" s="2" t="s">
        <v>861</v>
      </c>
      <c r="W906" s="2" t="s">
        <v>882</v>
      </c>
      <c r="X906" s="2" t="s">
        <v>863</v>
      </c>
      <c r="Y906" s="2">
        <v>3217727.29</v>
      </c>
    </row>
    <row r="907" spans="1:25" x14ac:dyDescent="0.25">
      <c r="A907" t="s">
        <v>307</v>
      </c>
      <c r="B907" s="1" t="s">
        <v>307</v>
      </c>
      <c r="C907" s="1" t="s">
        <v>8169</v>
      </c>
      <c r="D907" s="1" t="s">
        <v>3295</v>
      </c>
      <c r="E907" s="1">
        <v>11.4</v>
      </c>
      <c r="F907" s="1">
        <v>18.96</v>
      </c>
      <c r="G907" s="1" t="s">
        <v>867</v>
      </c>
      <c r="H907" s="1">
        <v>2</v>
      </c>
      <c r="I907" s="1">
        <v>1</v>
      </c>
      <c r="J907" s="1" t="s">
        <v>861</v>
      </c>
      <c r="K907" s="1" t="s">
        <v>882</v>
      </c>
      <c r="L907" s="1" t="s">
        <v>863</v>
      </c>
      <c r="M907" s="1">
        <v>3040027.22</v>
      </c>
      <c r="N907" s="2" t="s">
        <v>307</v>
      </c>
      <c r="O907" s="2" t="s">
        <v>8169</v>
      </c>
      <c r="P907" s="2" t="s">
        <v>3295</v>
      </c>
      <c r="Q907" s="2">
        <v>11.4</v>
      </c>
      <c r="R907" s="2">
        <v>18.96</v>
      </c>
      <c r="S907" s="2" t="s">
        <v>867</v>
      </c>
      <c r="T907" s="2">
        <v>2</v>
      </c>
      <c r="U907" s="2">
        <v>1</v>
      </c>
      <c r="V907" s="2" t="s">
        <v>861</v>
      </c>
      <c r="W907" s="2" t="s">
        <v>882</v>
      </c>
      <c r="X907" s="2" t="s">
        <v>863</v>
      </c>
      <c r="Y907" s="2">
        <v>3217727.29</v>
      </c>
    </row>
    <row r="908" spans="1:25" x14ac:dyDescent="0.25">
      <c r="A908" t="s">
        <v>307</v>
      </c>
      <c r="B908" s="1" t="s">
        <v>307</v>
      </c>
      <c r="C908" s="1" t="s">
        <v>8169</v>
      </c>
      <c r="D908" s="1" t="s">
        <v>3295</v>
      </c>
      <c r="E908" s="1">
        <v>11.4</v>
      </c>
      <c r="F908" s="1">
        <v>18.96</v>
      </c>
      <c r="G908" s="1" t="s">
        <v>867</v>
      </c>
      <c r="H908" s="1">
        <v>2</v>
      </c>
      <c r="I908" s="1">
        <v>1</v>
      </c>
      <c r="J908" s="1" t="s">
        <v>861</v>
      </c>
      <c r="K908" s="1" t="s">
        <v>882</v>
      </c>
      <c r="L908" s="1" t="s">
        <v>863</v>
      </c>
      <c r="M908" s="1">
        <v>3040027.22</v>
      </c>
      <c r="N908" s="2" t="s">
        <v>307</v>
      </c>
      <c r="O908" s="2" t="s">
        <v>8169</v>
      </c>
      <c r="P908" s="2" t="s">
        <v>3295</v>
      </c>
      <c r="Q908" s="2">
        <v>11.4</v>
      </c>
      <c r="R908" s="2">
        <v>18.96</v>
      </c>
      <c r="S908" s="2" t="s">
        <v>867</v>
      </c>
      <c r="T908" s="2">
        <v>2</v>
      </c>
      <c r="U908" s="2">
        <v>1</v>
      </c>
      <c r="V908" s="2" t="s">
        <v>861</v>
      </c>
      <c r="W908" s="2" t="s">
        <v>882</v>
      </c>
      <c r="X908" s="2" t="s">
        <v>863</v>
      </c>
      <c r="Y908" s="2">
        <v>3217727.29</v>
      </c>
    </row>
    <row r="909" spans="1:25" x14ac:dyDescent="0.25">
      <c r="A909" t="s">
        <v>308</v>
      </c>
      <c r="B909" s="1" t="s">
        <v>308</v>
      </c>
      <c r="C909" s="1" t="s">
        <v>12059</v>
      </c>
      <c r="D909" s="1" t="s">
        <v>3295</v>
      </c>
      <c r="E909" s="1">
        <v>19.7</v>
      </c>
      <c r="F909" s="1">
        <v>24.4</v>
      </c>
      <c r="G909" s="1" t="s">
        <v>867</v>
      </c>
      <c r="H909" s="1">
        <v>2</v>
      </c>
      <c r="I909" s="1">
        <v>3</v>
      </c>
      <c r="J909" s="1" t="s">
        <v>993</v>
      </c>
      <c r="K909" s="1" t="s">
        <v>928</v>
      </c>
      <c r="L909" s="1" t="s">
        <v>913</v>
      </c>
      <c r="M909" s="1">
        <v>5662700.8499999996</v>
      </c>
      <c r="N909" s="2" t="s">
        <v>308</v>
      </c>
      <c r="O909" s="2" t="s">
        <v>4161</v>
      </c>
      <c r="P909" s="2" t="s">
        <v>3295</v>
      </c>
      <c r="Q909" s="2">
        <v>19.7</v>
      </c>
      <c r="R909" s="2">
        <v>24.4</v>
      </c>
      <c r="S909" s="2" t="s">
        <v>867</v>
      </c>
      <c r="T909" s="2">
        <v>2</v>
      </c>
      <c r="U909" s="2">
        <v>3</v>
      </c>
      <c r="V909" s="2" t="s">
        <v>993</v>
      </c>
      <c r="W909" s="2" t="s">
        <v>928</v>
      </c>
      <c r="X909" s="2" t="s">
        <v>913</v>
      </c>
      <c r="Y909" s="2">
        <v>5662700.8499999996</v>
      </c>
    </row>
    <row r="910" spans="1:25" x14ac:dyDescent="0.25">
      <c r="A910" t="s">
        <v>308</v>
      </c>
      <c r="B910" s="1" t="s">
        <v>308</v>
      </c>
      <c r="C910" s="1" t="s">
        <v>12059</v>
      </c>
      <c r="D910" s="1" t="s">
        <v>3295</v>
      </c>
      <c r="E910" s="1">
        <v>19.7</v>
      </c>
      <c r="F910" s="1">
        <v>24.4</v>
      </c>
      <c r="G910" s="1" t="s">
        <v>867</v>
      </c>
      <c r="H910" s="1">
        <v>2</v>
      </c>
      <c r="I910" s="1">
        <v>3</v>
      </c>
      <c r="J910" s="1" t="s">
        <v>993</v>
      </c>
      <c r="K910" s="1" t="s">
        <v>928</v>
      </c>
      <c r="L910" s="1" t="s">
        <v>913</v>
      </c>
      <c r="M910" s="1">
        <v>5662700.8499999996</v>
      </c>
      <c r="N910" s="2" t="s">
        <v>308</v>
      </c>
      <c r="O910" s="2" t="s">
        <v>4161</v>
      </c>
      <c r="P910" s="2" t="s">
        <v>3295</v>
      </c>
      <c r="Q910" s="2">
        <v>19.7</v>
      </c>
      <c r="R910" s="2">
        <v>24.4</v>
      </c>
      <c r="S910" s="2" t="s">
        <v>867</v>
      </c>
      <c r="T910" s="2">
        <v>2</v>
      </c>
      <c r="U910" s="2">
        <v>3</v>
      </c>
      <c r="V910" s="2" t="s">
        <v>993</v>
      </c>
      <c r="W910" s="2" t="s">
        <v>928</v>
      </c>
      <c r="X910" s="2" t="s">
        <v>913</v>
      </c>
      <c r="Y910" s="2">
        <v>5662700.8499999996</v>
      </c>
    </row>
    <row r="911" spans="1:25" x14ac:dyDescent="0.25">
      <c r="A911" t="s">
        <v>308</v>
      </c>
      <c r="B911" s="1" t="s">
        <v>308</v>
      </c>
      <c r="C911" s="1" t="s">
        <v>12059</v>
      </c>
      <c r="D911" s="1" t="s">
        <v>3295</v>
      </c>
      <c r="E911" s="1">
        <v>19.7</v>
      </c>
      <c r="F911" s="1">
        <v>24.4</v>
      </c>
      <c r="G911" s="1" t="s">
        <v>867</v>
      </c>
      <c r="H911" s="1">
        <v>2</v>
      </c>
      <c r="I911" s="1">
        <v>3</v>
      </c>
      <c r="J911" s="1" t="s">
        <v>993</v>
      </c>
      <c r="K911" s="1" t="s">
        <v>928</v>
      </c>
      <c r="L911" s="1" t="s">
        <v>913</v>
      </c>
      <c r="M911" s="1">
        <v>5662700.8499999996</v>
      </c>
      <c r="N911" s="2" t="s">
        <v>308</v>
      </c>
      <c r="O911" s="2" t="s">
        <v>4161</v>
      </c>
      <c r="P911" s="2" t="s">
        <v>3295</v>
      </c>
      <c r="Q911" s="2">
        <v>19.7</v>
      </c>
      <c r="R911" s="2">
        <v>24.4</v>
      </c>
      <c r="S911" s="2" t="s">
        <v>867</v>
      </c>
      <c r="T911" s="2">
        <v>2</v>
      </c>
      <c r="U911" s="2">
        <v>3</v>
      </c>
      <c r="V911" s="2" t="s">
        <v>993</v>
      </c>
      <c r="W911" s="2" t="s">
        <v>928</v>
      </c>
      <c r="X911" s="2" t="s">
        <v>913</v>
      </c>
      <c r="Y911" s="2">
        <v>5662700.8499999996</v>
      </c>
    </row>
    <row r="912" spans="1:25" x14ac:dyDescent="0.25">
      <c r="A912" t="s">
        <v>309</v>
      </c>
      <c r="B912" s="1" t="s">
        <v>309</v>
      </c>
      <c r="C912" s="1" t="s">
        <v>1093</v>
      </c>
      <c r="D912" s="1" t="s">
        <v>1094</v>
      </c>
      <c r="E912" s="1">
        <v>50.9</v>
      </c>
      <c r="F912" s="1">
        <v>613.77</v>
      </c>
      <c r="G912" s="1" t="s">
        <v>918</v>
      </c>
      <c r="H912" s="1">
        <v>3</v>
      </c>
      <c r="I912" s="1">
        <v>3</v>
      </c>
      <c r="J912" s="1" t="s">
        <v>861</v>
      </c>
      <c r="K912" s="1" t="s">
        <v>933</v>
      </c>
      <c r="L912" s="1" t="s">
        <v>1097</v>
      </c>
      <c r="M912" s="1">
        <v>5510396.5</v>
      </c>
      <c r="N912" s="2" t="s">
        <v>309</v>
      </c>
      <c r="O912" s="2" t="s">
        <v>1093</v>
      </c>
      <c r="P912" s="2" t="s">
        <v>1094</v>
      </c>
      <c r="Q912" s="2">
        <v>50.9</v>
      </c>
      <c r="R912" s="2">
        <v>613.77</v>
      </c>
      <c r="S912" s="2" t="s">
        <v>918</v>
      </c>
      <c r="T912" s="2">
        <v>3</v>
      </c>
      <c r="U912" s="2">
        <v>3</v>
      </c>
      <c r="V912" s="2" t="s">
        <v>861</v>
      </c>
      <c r="W912" s="2" t="s">
        <v>933</v>
      </c>
      <c r="X912" s="2" t="s">
        <v>1097</v>
      </c>
      <c r="Y912" s="2">
        <v>5510396.5</v>
      </c>
    </row>
    <row r="913" spans="1:25" x14ac:dyDescent="0.25">
      <c r="A913" t="s">
        <v>309</v>
      </c>
      <c r="B913" s="1" t="s">
        <v>309</v>
      </c>
      <c r="C913" s="1" t="s">
        <v>1093</v>
      </c>
      <c r="D913" s="1" t="s">
        <v>1094</v>
      </c>
      <c r="E913" s="1">
        <v>50.9</v>
      </c>
      <c r="F913" s="1">
        <v>613.77</v>
      </c>
      <c r="G913" s="1" t="s">
        <v>918</v>
      </c>
      <c r="H913" s="1">
        <v>3</v>
      </c>
      <c r="I913" s="1">
        <v>3</v>
      </c>
      <c r="J913" s="1" t="s">
        <v>861</v>
      </c>
      <c r="K913" s="1" t="s">
        <v>933</v>
      </c>
      <c r="L913" s="1" t="s">
        <v>1097</v>
      </c>
      <c r="M913" s="1">
        <v>5510396.5</v>
      </c>
      <c r="N913" s="2" t="s">
        <v>309</v>
      </c>
      <c r="O913" s="2" t="s">
        <v>1093</v>
      </c>
      <c r="P913" s="2" t="s">
        <v>1094</v>
      </c>
      <c r="Q913" s="2">
        <v>50.9</v>
      </c>
      <c r="R913" s="2">
        <v>613.77</v>
      </c>
      <c r="S913" s="2" t="s">
        <v>918</v>
      </c>
      <c r="T913" s="2">
        <v>3</v>
      </c>
      <c r="U913" s="2">
        <v>3</v>
      </c>
      <c r="V913" s="2" t="s">
        <v>861</v>
      </c>
      <c r="W913" s="2" t="s">
        <v>933</v>
      </c>
      <c r="X913" s="2" t="s">
        <v>1097</v>
      </c>
      <c r="Y913" s="2">
        <v>5510396.5</v>
      </c>
    </row>
    <row r="914" spans="1:25" x14ac:dyDescent="0.25">
      <c r="A914" t="s">
        <v>309</v>
      </c>
      <c r="B914" s="1" t="s">
        <v>309</v>
      </c>
      <c r="C914" s="1" t="s">
        <v>1093</v>
      </c>
      <c r="D914" s="1" t="s">
        <v>1094</v>
      </c>
      <c r="E914" s="1">
        <v>50.9</v>
      </c>
      <c r="F914" s="1">
        <v>613.77</v>
      </c>
      <c r="G914" s="1" t="s">
        <v>918</v>
      </c>
      <c r="H914" s="1">
        <v>3</v>
      </c>
      <c r="I914" s="1">
        <v>3</v>
      </c>
      <c r="J914" s="1" t="s">
        <v>861</v>
      </c>
      <c r="K914" s="1" t="s">
        <v>933</v>
      </c>
      <c r="L914" s="1" t="s">
        <v>1097</v>
      </c>
      <c r="M914" s="1">
        <v>5510396.5</v>
      </c>
      <c r="N914" s="2" t="s">
        <v>309</v>
      </c>
      <c r="O914" s="2" t="s">
        <v>1093</v>
      </c>
      <c r="P914" s="2" t="s">
        <v>1094</v>
      </c>
      <c r="Q914" s="2">
        <v>50.9</v>
      </c>
      <c r="R914" s="2">
        <v>613.77</v>
      </c>
      <c r="S914" s="2" t="s">
        <v>918</v>
      </c>
      <c r="T914" s="2">
        <v>3</v>
      </c>
      <c r="U914" s="2">
        <v>3</v>
      </c>
      <c r="V914" s="2" t="s">
        <v>861</v>
      </c>
      <c r="W914" s="2" t="s">
        <v>933</v>
      </c>
      <c r="X914" s="2" t="s">
        <v>1097</v>
      </c>
      <c r="Y914" s="2">
        <v>5510396.5</v>
      </c>
    </row>
    <row r="915" spans="1:25" x14ac:dyDescent="0.25">
      <c r="A915" t="s">
        <v>310</v>
      </c>
      <c r="B915" s="1" t="s">
        <v>310</v>
      </c>
      <c r="C915" s="1" t="e">
        <v>#N/A</v>
      </c>
      <c r="D915" s="1" t="e">
        <v>#N/A</v>
      </c>
      <c r="E915" s="1" t="e">
        <v>#N/A</v>
      </c>
      <c r="F915" s="1" t="e">
        <v>#N/A</v>
      </c>
      <c r="G915" s="1" t="e">
        <v>#N/A</v>
      </c>
      <c r="H915" s="1" t="e">
        <v>#N/A</v>
      </c>
      <c r="I915" s="1" t="e">
        <v>#N/A</v>
      </c>
      <c r="J915" s="1" t="e">
        <v>#N/A</v>
      </c>
      <c r="K915" s="1" t="e">
        <v>#N/A</v>
      </c>
      <c r="L915" s="1" t="e">
        <v>#N/A</v>
      </c>
      <c r="M915" s="1" t="e">
        <v>#N/A</v>
      </c>
      <c r="N915" s="2" t="s">
        <v>310</v>
      </c>
      <c r="O915" s="2" t="s">
        <v>4670</v>
      </c>
      <c r="P915" s="2" t="s">
        <v>3295</v>
      </c>
      <c r="Q915" s="2">
        <v>34.200000000000003</v>
      </c>
      <c r="R915" s="2">
        <v>57.3</v>
      </c>
      <c r="S915" s="2" t="s">
        <v>860</v>
      </c>
      <c r="T915" s="2">
        <v>1</v>
      </c>
      <c r="U915" s="2">
        <v>2</v>
      </c>
      <c r="V915" s="2" t="s">
        <v>993</v>
      </c>
      <c r="W915" s="2" t="s">
        <v>928</v>
      </c>
      <c r="X915" s="2" t="s">
        <v>863</v>
      </c>
      <c r="Y915" s="2">
        <v>3942604.88</v>
      </c>
    </row>
    <row r="916" spans="1:25" x14ac:dyDescent="0.25">
      <c r="A916" t="s">
        <v>311</v>
      </c>
      <c r="B916" s="1" t="s">
        <v>311</v>
      </c>
      <c r="C916" s="1" t="s">
        <v>858</v>
      </c>
      <c r="D916" s="1" t="s">
        <v>859</v>
      </c>
      <c r="E916" s="1">
        <v>41.4</v>
      </c>
      <c r="F916" s="1">
        <v>4700.58</v>
      </c>
      <c r="G916" s="1" t="s">
        <v>918</v>
      </c>
      <c r="H916" s="1">
        <v>3</v>
      </c>
      <c r="I916" s="1">
        <v>3</v>
      </c>
      <c r="J916" s="1" t="s">
        <v>861</v>
      </c>
      <c r="K916" s="1" t="s">
        <v>928</v>
      </c>
      <c r="L916" s="1" t="s">
        <v>868</v>
      </c>
      <c r="M916" s="1">
        <v>9351853.9600000009</v>
      </c>
      <c r="N916" s="2" t="s">
        <v>311</v>
      </c>
      <c r="O916" s="2" t="s">
        <v>858</v>
      </c>
      <c r="P916" s="2" t="s">
        <v>859</v>
      </c>
      <c r="Q916" s="2">
        <v>41.4</v>
      </c>
      <c r="R916" s="2">
        <v>4700.58</v>
      </c>
      <c r="S916" s="2" t="s">
        <v>918</v>
      </c>
      <c r="T916" s="2">
        <v>3</v>
      </c>
      <c r="U916" s="2">
        <v>3</v>
      </c>
      <c r="V916" s="2" t="s">
        <v>861</v>
      </c>
      <c r="W916" s="2" t="s">
        <v>928</v>
      </c>
      <c r="X916" s="2" t="s">
        <v>868</v>
      </c>
      <c r="Y916" s="2">
        <v>9351853.9600000009</v>
      </c>
    </row>
    <row r="917" spans="1:25" x14ac:dyDescent="0.25">
      <c r="A917" t="s">
        <v>311</v>
      </c>
      <c r="B917" s="1" t="s">
        <v>311</v>
      </c>
      <c r="C917" s="1" t="s">
        <v>858</v>
      </c>
      <c r="D917" s="1" t="s">
        <v>859</v>
      </c>
      <c r="E917" s="1">
        <v>41.4</v>
      </c>
      <c r="F917" s="1">
        <v>4700.58</v>
      </c>
      <c r="G917" s="1" t="s">
        <v>918</v>
      </c>
      <c r="H917" s="1">
        <v>3</v>
      </c>
      <c r="I917" s="1">
        <v>3</v>
      </c>
      <c r="J917" s="1" t="s">
        <v>861</v>
      </c>
      <c r="K917" s="1" t="s">
        <v>928</v>
      </c>
      <c r="L917" s="1" t="s">
        <v>868</v>
      </c>
      <c r="M917" s="1">
        <v>9351853.9600000009</v>
      </c>
      <c r="N917" s="2" t="s">
        <v>311</v>
      </c>
      <c r="O917" s="2" t="s">
        <v>858</v>
      </c>
      <c r="P917" s="2" t="s">
        <v>859</v>
      </c>
      <c r="Q917" s="2">
        <v>41.4</v>
      </c>
      <c r="R917" s="2">
        <v>4700.58</v>
      </c>
      <c r="S917" s="2" t="s">
        <v>918</v>
      </c>
      <c r="T917" s="2">
        <v>3</v>
      </c>
      <c r="U917" s="2">
        <v>3</v>
      </c>
      <c r="V917" s="2" t="s">
        <v>861</v>
      </c>
      <c r="W917" s="2" t="s">
        <v>928</v>
      </c>
      <c r="X917" s="2" t="s">
        <v>868</v>
      </c>
      <c r="Y917" s="2">
        <v>9351853.9600000009</v>
      </c>
    </row>
    <row r="918" spans="1:25" x14ac:dyDescent="0.25">
      <c r="A918" t="s">
        <v>311</v>
      </c>
      <c r="B918" s="1" t="s">
        <v>311</v>
      </c>
      <c r="C918" s="1" t="s">
        <v>858</v>
      </c>
      <c r="D918" s="1" t="s">
        <v>859</v>
      </c>
      <c r="E918" s="1">
        <v>41.4</v>
      </c>
      <c r="F918" s="1">
        <v>4700.58</v>
      </c>
      <c r="G918" s="1" t="s">
        <v>918</v>
      </c>
      <c r="H918" s="1">
        <v>3</v>
      </c>
      <c r="I918" s="1">
        <v>3</v>
      </c>
      <c r="J918" s="1" t="s">
        <v>861</v>
      </c>
      <c r="K918" s="1" t="s">
        <v>928</v>
      </c>
      <c r="L918" s="1" t="s">
        <v>868</v>
      </c>
      <c r="M918" s="1">
        <v>9351853.9600000009</v>
      </c>
      <c r="N918" s="2" t="s">
        <v>311</v>
      </c>
      <c r="O918" s="2" t="s">
        <v>858</v>
      </c>
      <c r="P918" s="2" t="s">
        <v>859</v>
      </c>
      <c r="Q918" s="2">
        <v>41.4</v>
      </c>
      <c r="R918" s="2">
        <v>4700.58</v>
      </c>
      <c r="S918" s="2" t="s">
        <v>918</v>
      </c>
      <c r="T918" s="2">
        <v>3</v>
      </c>
      <c r="U918" s="2">
        <v>3</v>
      </c>
      <c r="V918" s="2" t="s">
        <v>861</v>
      </c>
      <c r="W918" s="2" t="s">
        <v>928</v>
      </c>
      <c r="X918" s="2" t="s">
        <v>868</v>
      </c>
      <c r="Y918" s="2">
        <v>9351853.9600000009</v>
      </c>
    </row>
    <row r="919" spans="1:25" x14ac:dyDescent="0.25">
      <c r="A919" t="s">
        <v>312</v>
      </c>
      <c r="B919" s="1" t="s">
        <v>312</v>
      </c>
      <c r="C919" s="1" t="s">
        <v>10032</v>
      </c>
      <c r="D919" s="1" t="s">
        <v>10033</v>
      </c>
      <c r="E919" s="1">
        <v>29.6</v>
      </c>
      <c r="F919" s="1">
        <v>711.49</v>
      </c>
      <c r="G919" s="1" t="s">
        <v>860</v>
      </c>
      <c r="H919" s="1">
        <v>2</v>
      </c>
      <c r="I919" s="1">
        <v>1</v>
      </c>
      <c r="J919" s="1" t="s">
        <v>861</v>
      </c>
      <c r="K919" s="1" t="s">
        <v>862</v>
      </c>
      <c r="L919" s="1" t="s">
        <v>863</v>
      </c>
      <c r="M919" s="1">
        <v>6628563.5199999996</v>
      </c>
      <c r="N919" s="2" t="s">
        <v>312</v>
      </c>
      <c r="O919" s="2" t="s">
        <v>10032</v>
      </c>
      <c r="P919" s="2" t="s">
        <v>10033</v>
      </c>
      <c r="Q919" s="2">
        <v>29.6</v>
      </c>
      <c r="R919" s="2">
        <v>711.49</v>
      </c>
      <c r="S919" s="2" t="s">
        <v>860</v>
      </c>
      <c r="T919" s="2">
        <v>2</v>
      </c>
      <c r="U919" s="2">
        <v>1</v>
      </c>
      <c r="V919" s="2" t="s">
        <v>861</v>
      </c>
      <c r="W919" s="2" t="s">
        <v>862</v>
      </c>
      <c r="X919" s="2" t="s">
        <v>863</v>
      </c>
      <c r="Y919" s="2">
        <v>6628563.5199999996</v>
      </c>
    </row>
    <row r="920" spans="1:25" x14ac:dyDescent="0.25">
      <c r="A920" t="s">
        <v>312</v>
      </c>
      <c r="B920" s="1" t="s">
        <v>312</v>
      </c>
      <c r="C920" s="1" t="s">
        <v>10032</v>
      </c>
      <c r="D920" s="1" t="s">
        <v>10033</v>
      </c>
      <c r="E920" s="1">
        <v>29.6</v>
      </c>
      <c r="F920" s="1">
        <v>711.49</v>
      </c>
      <c r="G920" s="1" t="s">
        <v>860</v>
      </c>
      <c r="H920" s="1">
        <v>2</v>
      </c>
      <c r="I920" s="1">
        <v>1</v>
      </c>
      <c r="J920" s="1" t="s">
        <v>861</v>
      </c>
      <c r="K920" s="1" t="s">
        <v>862</v>
      </c>
      <c r="L920" s="1" t="s">
        <v>863</v>
      </c>
      <c r="M920" s="1">
        <v>6628563.5199999996</v>
      </c>
      <c r="N920" s="2" t="s">
        <v>312</v>
      </c>
      <c r="O920" s="2" t="s">
        <v>10032</v>
      </c>
      <c r="P920" s="2" t="s">
        <v>10033</v>
      </c>
      <c r="Q920" s="2">
        <v>29.6</v>
      </c>
      <c r="R920" s="2">
        <v>711.49</v>
      </c>
      <c r="S920" s="2" t="s">
        <v>860</v>
      </c>
      <c r="T920" s="2">
        <v>2</v>
      </c>
      <c r="U920" s="2">
        <v>1</v>
      </c>
      <c r="V920" s="2" t="s">
        <v>861</v>
      </c>
      <c r="W920" s="2" t="s">
        <v>862</v>
      </c>
      <c r="X920" s="2" t="s">
        <v>863</v>
      </c>
      <c r="Y920" s="2">
        <v>6628563.5199999996</v>
      </c>
    </row>
    <row r="921" spans="1:25" x14ac:dyDescent="0.25">
      <c r="A921" t="s">
        <v>312</v>
      </c>
      <c r="B921" s="1" t="s">
        <v>312</v>
      </c>
      <c r="C921" s="1" t="s">
        <v>10032</v>
      </c>
      <c r="D921" s="1" t="s">
        <v>10033</v>
      </c>
      <c r="E921" s="1">
        <v>29.6</v>
      </c>
      <c r="F921" s="1">
        <v>711.49</v>
      </c>
      <c r="G921" s="1" t="s">
        <v>860</v>
      </c>
      <c r="H921" s="1">
        <v>2</v>
      </c>
      <c r="I921" s="1">
        <v>1</v>
      </c>
      <c r="J921" s="1" t="s">
        <v>861</v>
      </c>
      <c r="K921" s="1" t="s">
        <v>862</v>
      </c>
      <c r="L921" s="1" t="s">
        <v>863</v>
      </c>
      <c r="M921" s="1">
        <v>6628563.5199999996</v>
      </c>
      <c r="N921" s="2" t="s">
        <v>312</v>
      </c>
      <c r="O921" s="2" t="s">
        <v>10032</v>
      </c>
      <c r="P921" s="2" t="s">
        <v>10033</v>
      </c>
      <c r="Q921" s="2">
        <v>29.6</v>
      </c>
      <c r="R921" s="2">
        <v>711.49</v>
      </c>
      <c r="S921" s="2" t="s">
        <v>860</v>
      </c>
      <c r="T921" s="2">
        <v>2</v>
      </c>
      <c r="U921" s="2">
        <v>1</v>
      </c>
      <c r="V921" s="2" t="s">
        <v>861</v>
      </c>
      <c r="W921" s="2" t="s">
        <v>862</v>
      </c>
      <c r="X921" s="2" t="s">
        <v>863</v>
      </c>
      <c r="Y921" s="2">
        <v>6628563.5199999996</v>
      </c>
    </row>
    <row r="922" spans="1:25" x14ac:dyDescent="0.25">
      <c r="A922" t="s">
        <v>313</v>
      </c>
      <c r="B922" s="1" t="s">
        <v>313</v>
      </c>
      <c r="C922" s="1" t="e">
        <v>#N/A</v>
      </c>
      <c r="D922" s="1" t="e">
        <v>#N/A</v>
      </c>
      <c r="E922" s="1" t="e">
        <v>#N/A</v>
      </c>
      <c r="F922" s="1" t="e">
        <v>#N/A</v>
      </c>
      <c r="G922" s="1" t="e">
        <v>#N/A</v>
      </c>
      <c r="H922" s="1" t="e">
        <v>#N/A</v>
      </c>
      <c r="I922" s="1" t="e">
        <v>#N/A</v>
      </c>
      <c r="J922" s="1" t="e">
        <v>#N/A</v>
      </c>
      <c r="K922" s="1" t="e">
        <v>#N/A</v>
      </c>
      <c r="L922" s="1" t="e">
        <v>#N/A</v>
      </c>
      <c r="M922" s="1" t="e">
        <v>#N/A</v>
      </c>
      <c r="N922" s="2" t="s">
        <v>313</v>
      </c>
      <c r="O922" s="2" t="s">
        <v>6270</v>
      </c>
      <c r="P922" s="2" t="s">
        <v>3295</v>
      </c>
      <c r="Q922" s="2">
        <v>25.9</v>
      </c>
      <c r="R922" s="2">
        <v>10.039999999999999</v>
      </c>
      <c r="S922" s="2" t="s">
        <v>860</v>
      </c>
      <c r="T922" s="2">
        <v>1</v>
      </c>
      <c r="U922" s="2">
        <v>3</v>
      </c>
      <c r="V922" s="2" t="s">
        <v>861</v>
      </c>
      <c r="W922" s="2" t="s">
        <v>882</v>
      </c>
      <c r="X922" s="2" t="s">
        <v>863</v>
      </c>
      <c r="Y922" s="2">
        <v>2768373.43</v>
      </c>
    </row>
    <row r="923" spans="1:25" x14ac:dyDescent="0.25">
      <c r="A923" t="s">
        <v>314</v>
      </c>
      <c r="B923" s="1" t="s">
        <v>314</v>
      </c>
      <c r="C923" s="1" t="s">
        <v>12059</v>
      </c>
      <c r="D923" s="1" t="s">
        <v>3295</v>
      </c>
      <c r="E923" s="1">
        <v>23.9</v>
      </c>
      <c r="F923" s="1">
        <v>25.68</v>
      </c>
      <c r="G923" s="1" t="s">
        <v>916</v>
      </c>
      <c r="H923" s="1">
        <v>3</v>
      </c>
      <c r="I923" s="1">
        <v>3</v>
      </c>
      <c r="J923" s="1" t="s">
        <v>928</v>
      </c>
      <c r="K923" s="1" t="s">
        <v>928</v>
      </c>
      <c r="L923" s="1" t="s">
        <v>868</v>
      </c>
      <c r="M923" s="1">
        <v>6371227.4699999997</v>
      </c>
      <c r="N923" s="2" t="s">
        <v>314</v>
      </c>
      <c r="O923" s="2" t="s">
        <v>4161</v>
      </c>
      <c r="P923" s="2" t="s">
        <v>3295</v>
      </c>
      <c r="Q923" s="2">
        <v>23.9</v>
      </c>
      <c r="R923" s="2">
        <v>25.68</v>
      </c>
      <c r="S923" s="2" t="s">
        <v>916</v>
      </c>
      <c r="T923" s="2">
        <v>3</v>
      </c>
      <c r="U923" s="2">
        <v>3</v>
      </c>
      <c r="V923" s="2" t="s">
        <v>928</v>
      </c>
      <c r="W923" s="2" t="s">
        <v>928</v>
      </c>
      <c r="X923" s="2" t="s">
        <v>868</v>
      </c>
      <c r="Y923" s="2">
        <v>6371227.4699999997</v>
      </c>
    </row>
    <row r="924" spans="1:25" x14ac:dyDescent="0.25">
      <c r="A924" t="s">
        <v>314</v>
      </c>
      <c r="B924" s="1" t="s">
        <v>314</v>
      </c>
      <c r="C924" s="1" t="s">
        <v>12059</v>
      </c>
      <c r="D924" s="1" t="s">
        <v>3295</v>
      </c>
      <c r="E924" s="1">
        <v>23.9</v>
      </c>
      <c r="F924" s="1">
        <v>25.68</v>
      </c>
      <c r="G924" s="1" t="s">
        <v>916</v>
      </c>
      <c r="H924" s="1">
        <v>3</v>
      </c>
      <c r="I924" s="1">
        <v>3</v>
      </c>
      <c r="J924" s="1" t="s">
        <v>928</v>
      </c>
      <c r="K924" s="1" t="s">
        <v>928</v>
      </c>
      <c r="L924" s="1" t="s">
        <v>868</v>
      </c>
      <c r="M924" s="1">
        <v>6371227.4699999997</v>
      </c>
      <c r="N924" s="2" t="s">
        <v>314</v>
      </c>
      <c r="O924" s="2" t="s">
        <v>4161</v>
      </c>
      <c r="P924" s="2" t="s">
        <v>3295</v>
      </c>
      <c r="Q924" s="2">
        <v>23.9</v>
      </c>
      <c r="R924" s="2">
        <v>25.68</v>
      </c>
      <c r="S924" s="2" t="s">
        <v>916</v>
      </c>
      <c r="T924" s="2">
        <v>3</v>
      </c>
      <c r="U924" s="2">
        <v>3</v>
      </c>
      <c r="V924" s="2" t="s">
        <v>928</v>
      </c>
      <c r="W924" s="2" t="s">
        <v>928</v>
      </c>
      <c r="X924" s="2" t="s">
        <v>868</v>
      </c>
      <c r="Y924" s="2">
        <v>6371227.4699999997</v>
      </c>
    </row>
    <row r="925" spans="1:25" x14ac:dyDescent="0.25">
      <c r="A925" t="s">
        <v>314</v>
      </c>
      <c r="B925" s="1" t="s">
        <v>314</v>
      </c>
      <c r="C925" s="1" t="s">
        <v>12059</v>
      </c>
      <c r="D925" s="1" t="s">
        <v>3295</v>
      </c>
      <c r="E925" s="1">
        <v>23.9</v>
      </c>
      <c r="F925" s="1">
        <v>25.68</v>
      </c>
      <c r="G925" s="1" t="s">
        <v>916</v>
      </c>
      <c r="H925" s="1">
        <v>3</v>
      </c>
      <c r="I925" s="1">
        <v>3</v>
      </c>
      <c r="J925" s="1" t="s">
        <v>928</v>
      </c>
      <c r="K925" s="1" t="s">
        <v>928</v>
      </c>
      <c r="L925" s="1" t="s">
        <v>868</v>
      </c>
      <c r="M925" s="1">
        <v>6371227.4699999997</v>
      </c>
      <c r="N925" s="2" t="s">
        <v>314</v>
      </c>
      <c r="O925" s="2" t="s">
        <v>4161</v>
      </c>
      <c r="P925" s="2" t="s">
        <v>3295</v>
      </c>
      <c r="Q925" s="2">
        <v>23.9</v>
      </c>
      <c r="R925" s="2">
        <v>25.68</v>
      </c>
      <c r="S925" s="2" t="s">
        <v>916</v>
      </c>
      <c r="T925" s="2">
        <v>3</v>
      </c>
      <c r="U925" s="2">
        <v>3</v>
      </c>
      <c r="V925" s="2" t="s">
        <v>928</v>
      </c>
      <c r="W925" s="2" t="s">
        <v>928</v>
      </c>
      <c r="X925" s="2" t="s">
        <v>868</v>
      </c>
      <c r="Y925" s="2">
        <v>6371227.4699999997</v>
      </c>
    </row>
    <row r="926" spans="1:25" x14ac:dyDescent="0.25">
      <c r="A926" t="s">
        <v>315</v>
      </c>
      <c r="B926" s="1" t="s">
        <v>315</v>
      </c>
      <c r="C926" s="1" t="s">
        <v>4670</v>
      </c>
      <c r="D926" s="1" t="s">
        <v>3295</v>
      </c>
      <c r="E926" s="1">
        <v>35.200000000000003</v>
      </c>
      <c r="F926" s="1">
        <v>12.7</v>
      </c>
      <c r="G926" s="1" t="s">
        <v>860</v>
      </c>
      <c r="H926" s="1">
        <v>1</v>
      </c>
      <c r="I926" s="1">
        <v>1</v>
      </c>
      <c r="J926" s="1" t="s">
        <v>993</v>
      </c>
      <c r="K926" s="1" t="s">
        <v>2142</v>
      </c>
      <c r="L926" s="1" t="s">
        <v>863</v>
      </c>
      <c r="M926" s="1">
        <v>7806130.2800000003</v>
      </c>
      <c r="N926" s="2" t="s">
        <v>315</v>
      </c>
      <c r="O926" s="2" t="e">
        <v>#N/A</v>
      </c>
      <c r="P926" s="2" t="e">
        <v>#N/A</v>
      </c>
      <c r="Q926" s="2" t="e">
        <v>#N/A</v>
      </c>
      <c r="R926" s="2" t="e">
        <v>#N/A</v>
      </c>
      <c r="S926" s="2" t="e">
        <v>#N/A</v>
      </c>
      <c r="T926" s="2" t="e">
        <v>#N/A</v>
      </c>
      <c r="U926" s="2" t="e">
        <v>#N/A</v>
      </c>
      <c r="V926" s="2" t="e">
        <v>#N/A</v>
      </c>
      <c r="W926" s="2" t="e">
        <v>#N/A</v>
      </c>
      <c r="X926" s="2" t="e">
        <v>#N/A</v>
      </c>
      <c r="Y926" s="2" t="e">
        <v>#N/A</v>
      </c>
    </row>
    <row r="927" spans="1:25" x14ac:dyDescent="0.25">
      <c r="A927" t="s">
        <v>315</v>
      </c>
      <c r="B927" s="1" t="s">
        <v>315</v>
      </c>
      <c r="C927" s="1" t="s">
        <v>4670</v>
      </c>
      <c r="D927" s="1" t="s">
        <v>3295</v>
      </c>
      <c r="E927" s="1">
        <v>35.200000000000003</v>
      </c>
      <c r="F927" s="1">
        <v>12.7</v>
      </c>
      <c r="G927" s="1" t="s">
        <v>860</v>
      </c>
      <c r="H927" s="1">
        <v>1</v>
      </c>
      <c r="I927" s="1">
        <v>1</v>
      </c>
      <c r="J927" s="1" t="s">
        <v>993</v>
      </c>
      <c r="K927" s="1" t="s">
        <v>2142</v>
      </c>
      <c r="L927" s="1" t="s">
        <v>863</v>
      </c>
      <c r="M927" s="1">
        <v>7806130.2800000003</v>
      </c>
      <c r="N927" s="2" t="s">
        <v>315</v>
      </c>
      <c r="O927" s="2" t="e">
        <v>#N/A</v>
      </c>
      <c r="P927" s="2" t="e">
        <v>#N/A</v>
      </c>
      <c r="Q927" s="2" t="e">
        <v>#N/A</v>
      </c>
      <c r="R927" s="2" t="e">
        <v>#N/A</v>
      </c>
      <c r="S927" s="2" t="e">
        <v>#N/A</v>
      </c>
      <c r="T927" s="2" t="e">
        <v>#N/A</v>
      </c>
      <c r="U927" s="2" t="e">
        <v>#N/A</v>
      </c>
      <c r="V927" s="2" t="e">
        <v>#N/A</v>
      </c>
      <c r="W927" s="2" t="e">
        <v>#N/A</v>
      </c>
      <c r="X927" s="2" t="e">
        <v>#N/A</v>
      </c>
      <c r="Y927" s="2" t="e">
        <v>#N/A</v>
      </c>
    </row>
    <row r="928" spans="1:25" x14ac:dyDescent="0.25">
      <c r="A928" t="s">
        <v>316</v>
      </c>
      <c r="B928" s="1" t="s">
        <v>316</v>
      </c>
      <c r="C928" s="1" t="s">
        <v>2060</v>
      </c>
      <c r="D928" s="1" t="s">
        <v>1859</v>
      </c>
      <c r="E928" s="1">
        <v>52.9</v>
      </c>
      <c r="F928" s="1">
        <v>158.91999999999999</v>
      </c>
      <c r="G928" s="1" t="s">
        <v>916</v>
      </c>
      <c r="H928" s="1">
        <v>3</v>
      </c>
      <c r="I928" s="1">
        <v>3</v>
      </c>
      <c r="J928" s="1" t="s">
        <v>861</v>
      </c>
      <c r="K928" s="1" t="s">
        <v>882</v>
      </c>
      <c r="L928" s="1" t="s">
        <v>913</v>
      </c>
      <c r="M928" s="1">
        <v>3282893.45</v>
      </c>
      <c r="N928" s="2" t="s">
        <v>316</v>
      </c>
      <c r="O928" s="2" t="s">
        <v>2060</v>
      </c>
      <c r="P928" s="2" t="s">
        <v>1859</v>
      </c>
      <c r="Q928" s="2">
        <v>52.9</v>
      </c>
      <c r="R928" s="2">
        <v>158.91999999999999</v>
      </c>
      <c r="S928" s="2" t="s">
        <v>916</v>
      </c>
      <c r="T928" s="2">
        <v>3</v>
      </c>
      <c r="U928" s="2">
        <v>3</v>
      </c>
      <c r="V928" s="2" t="s">
        <v>861</v>
      </c>
      <c r="W928" s="2" t="s">
        <v>882</v>
      </c>
      <c r="X928" s="2" t="s">
        <v>913</v>
      </c>
      <c r="Y928" s="2">
        <v>3282893.45</v>
      </c>
    </row>
    <row r="929" spans="1:25" x14ac:dyDescent="0.25">
      <c r="A929" t="s">
        <v>316</v>
      </c>
      <c r="B929" s="1" t="s">
        <v>316</v>
      </c>
      <c r="C929" s="1" t="s">
        <v>2060</v>
      </c>
      <c r="D929" s="1" t="s">
        <v>1859</v>
      </c>
      <c r="E929" s="1">
        <v>52.9</v>
      </c>
      <c r="F929" s="1">
        <v>158.91999999999999</v>
      </c>
      <c r="G929" s="1" t="s">
        <v>916</v>
      </c>
      <c r="H929" s="1">
        <v>3</v>
      </c>
      <c r="I929" s="1">
        <v>3</v>
      </c>
      <c r="J929" s="1" t="s">
        <v>861</v>
      </c>
      <c r="K929" s="1" t="s">
        <v>882</v>
      </c>
      <c r="L929" s="1" t="s">
        <v>913</v>
      </c>
      <c r="M929" s="1">
        <v>3282893.45</v>
      </c>
      <c r="N929" s="2" t="s">
        <v>316</v>
      </c>
      <c r="O929" s="2" t="s">
        <v>2060</v>
      </c>
      <c r="P929" s="2" t="s">
        <v>1859</v>
      </c>
      <c r="Q929" s="2">
        <v>52.9</v>
      </c>
      <c r="R929" s="2">
        <v>158.91999999999999</v>
      </c>
      <c r="S929" s="2" t="s">
        <v>916</v>
      </c>
      <c r="T929" s="2">
        <v>3</v>
      </c>
      <c r="U929" s="2">
        <v>3</v>
      </c>
      <c r="V929" s="2" t="s">
        <v>861</v>
      </c>
      <c r="W929" s="2" t="s">
        <v>882</v>
      </c>
      <c r="X929" s="2" t="s">
        <v>913</v>
      </c>
      <c r="Y929" s="2">
        <v>3282893.45</v>
      </c>
    </row>
    <row r="930" spans="1:25" x14ac:dyDescent="0.25">
      <c r="A930" t="s">
        <v>316</v>
      </c>
      <c r="B930" s="1" t="s">
        <v>316</v>
      </c>
      <c r="C930" s="1" t="s">
        <v>2060</v>
      </c>
      <c r="D930" s="1" t="s">
        <v>1859</v>
      </c>
      <c r="E930" s="1">
        <v>52.9</v>
      </c>
      <c r="F930" s="1">
        <v>158.91999999999999</v>
      </c>
      <c r="G930" s="1" t="s">
        <v>916</v>
      </c>
      <c r="H930" s="1">
        <v>3</v>
      </c>
      <c r="I930" s="1">
        <v>3</v>
      </c>
      <c r="J930" s="1" t="s">
        <v>861</v>
      </c>
      <c r="K930" s="1" t="s">
        <v>882</v>
      </c>
      <c r="L930" s="1" t="s">
        <v>913</v>
      </c>
      <c r="M930" s="1">
        <v>3282893.45</v>
      </c>
      <c r="N930" s="2" t="s">
        <v>316</v>
      </c>
      <c r="O930" s="2" t="s">
        <v>2060</v>
      </c>
      <c r="P930" s="2" t="s">
        <v>1859</v>
      </c>
      <c r="Q930" s="2">
        <v>52.9</v>
      </c>
      <c r="R930" s="2">
        <v>158.91999999999999</v>
      </c>
      <c r="S930" s="2" t="s">
        <v>916</v>
      </c>
      <c r="T930" s="2">
        <v>3</v>
      </c>
      <c r="U930" s="2">
        <v>3</v>
      </c>
      <c r="V930" s="2" t="s">
        <v>861</v>
      </c>
      <c r="W930" s="2" t="s">
        <v>882</v>
      </c>
      <c r="X930" s="2" t="s">
        <v>913</v>
      </c>
      <c r="Y930" s="2">
        <v>3282893.45</v>
      </c>
    </row>
    <row r="931" spans="1:25" x14ac:dyDescent="0.25">
      <c r="A931" t="s">
        <v>317</v>
      </c>
      <c r="B931" s="1" t="s">
        <v>317</v>
      </c>
      <c r="C931" s="1" t="s">
        <v>6270</v>
      </c>
      <c r="D931" s="1" t="s">
        <v>3295</v>
      </c>
      <c r="E931" s="1">
        <v>25.5</v>
      </c>
      <c r="F931" s="1">
        <v>10.9</v>
      </c>
      <c r="G931" s="1" t="s">
        <v>860</v>
      </c>
      <c r="H931" s="1">
        <v>1</v>
      </c>
      <c r="I931" s="1">
        <v>3</v>
      </c>
      <c r="J931" s="1" t="s">
        <v>861</v>
      </c>
      <c r="K931" s="1" t="s">
        <v>882</v>
      </c>
      <c r="L931" s="1" t="s">
        <v>863</v>
      </c>
      <c r="M931" s="1">
        <v>5385503.0800000001</v>
      </c>
      <c r="N931" s="2" t="s">
        <v>317</v>
      </c>
      <c r="O931" s="2" t="s">
        <v>6270</v>
      </c>
      <c r="P931" s="2" t="s">
        <v>3295</v>
      </c>
      <c r="Q931" s="2">
        <v>25.5</v>
      </c>
      <c r="R931" s="2">
        <v>10.9</v>
      </c>
      <c r="S931" s="2" t="s">
        <v>860</v>
      </c>
      <c r="T931" s="2">
        <v>1</v>
      </c>
      <c r="U931" s="2">
        <v>3</v>
      </c>
      <c r="V931" s="2" t="s">
        <v>861</v>
      </c>
      <c r="W931" s="2" t="s">
        <v>882</v>
      </c>
      <c r="X931" s="2" t="s">
        <v>863</v>
      </c>
      <c r="Y931" s="2">
        <v>5385503.0800000001</v>
      </c>
    </row>
    <row r="932" spans="1:25" x14ac:dyDescent="0.25">
      <c r="A932" t="s">
        <v>317</v>
      </c>
      <c r="B932" s="1" t="s">
        <v>317</v>
      </c>
      <c r="C932" s="1" t="s">
        <v>6270</v>
      </c>
      <c r="D932" s="1" t="s">
        <v>3295</v>
      </c>
      <c r="E932" s="1">
        <v>25.5</v>
      </c>
      <c r="F932" s="1">
        <v>10.9</v>
      </c>
      <c r="G932" s="1" t="s">
        <v>860</v>
      </c>
      <c r="H932" s="1">
        <v>1</v>
      </c>
      <c r="I932" s="1">
        <v>3</v>
      </c>
      <c r="J932" s="1" t="s">
        <v>861</v>
      </c>
      <c r="K932" s="1" t="s">
        <v>882</v>
      </c>
      <c r="L932" s="1" t="s">
        <v>863</v>
      </c>
      <c r="M932" s="1">
        <v>5385503.0800000001</v>
      </c>
      <c r="N932" s="2" t="s">
        <v>317</v>
      </c>
      <c r="O932" s="2" t="s">
        <v>6270</v>
      </c>
      <c r="P932" s="2" t="s">
        <v>3295</v>
      </c>
      <c r="Q932" s="2">
        <v>25.5</v>
      </c>
      <c r="R932" s="2">
        <v>10.9</v>
      </c>
      <c r="S932" s="2" t="s">
        <v>860</v>
      </c>
      <c r="T932" s="2">
        <v>1</v>
      </c>
      <c r="U932" s="2">
        <v>3</v>
      </c>
      <c r="V932" s="2" t="s">
        <v>861</v>
      </c>
      <c r="W932" s="2" t="s">
        <v>882</v>
      </c>
      <c r="X932" s="2" t="s">
        <v>863</v>
      </c>
      <c r="Y932" s="2">
        <v>5385503.0800000001</v>
      </c>
    </row>
    <row r="933" spans="1:25" x14ac:dyDescent="0.25">
      <c r="A933" t="s">
        <v>317</v>
      </c>
      <c r="B933" s="1" t="s">
        <v>317</v>
      </c>
      <c r="C933" s="1" t="s">
        <v>6270</v>
      </c>
      <c r="D933" s="1" t="s">
        <v>3295</v>
      </c>
      <c r="E933" s="1">
        <v>25.5</v>
      </c>
      <c r="F933" s="1">
        <v>10.9</v>
      </c>
      <c r="G933" s="1" t="s">
        <v>860</v>
      </c>
      <c r="H933" s="1">
        <v>1</v>
      </c>
      <c r="I933" s="1">
        <v>3</v>
      </c>
      <c r="J933" s="1" t="s">
        <v>861</v>
      </c>
      <c r="K933" s="1" t="s">
        <v>882</v>
      </c>
      <c r="L933" s="1" t="s">
        <v>863</v>
      </c>
      <c r="M933" s="1">
        <v>5385503.0800000001</v>
      </c>
      <c r="N933" s="2" t="s">
        <v>317</v>
      </c>
      <c r="O933" s="2" t="s">
        <v>6270</v>
      </c>
      <c r="P933" s="2" t="s">
        <v>3295</v>
      </c>
      <c r="Q933" s="2">
        <v>25.5</v>
      </c>
      <c r="R933" s="2">
        <v>10.9</v>
      </c>
      <c r="S933" s="2" t="s">
        <v>860</v>
      </c>
      <c r="T933" s="2">
        <v>1</v>
      </c>
      <c r="U933" s="2">
        <v>3</v>
      </c>
      <c r="V933" s="2" t="s">
        <v>861</v>
      </c>
      <c r="W933" s="2" t="s">
        <v>882</v>
      </c>
      <c r="X933" s="2" t="s">
        <v>863</v>
      </c>
      <c r="Y933" s="2">
        <v>5385503.0800000001</v>
      </c>
    </row>
    <row r="934" spans="1:25" x14ac:dyDescent="0.25">
      <c r="A934" t="s">
        <v>318</v>
      </c>
      <c r="B934" s="1" t="s">
        <v>318</v>
      </c>
      <c r="C934" s="1" t="s">
        <v>3116</v>
      </c>
      <c r="D934" s="1" t="s">
        <v>3092</v>
      </c>
      <c r="E934" s="1">
        <v>33.4</v>
      </c>
      <c r="F934" s="1">
        <v>74.8</v>
      </c>
      <c r="G934" s="1" t="s">
        <v>918</v>
      </c>
      <c r="H934" s="1">
        <v>1</v>
      </c>
      <c r="I934" s="1">
        <v>3</v>
      </c>
      <c r="J934" s="1" t="s">
        <v>928</v>
      </c>
      <c r="K934" s="1" t="s">
        <v>928</v>
      </c>
      <c r="L934" s="1" t="s">
        <v>913</v>
      </c>
      <c r="M934" s="1">
        <v>9780642.2599999998</v>
      </c>
      <c r="N934" s="2" t="s">
        <v>318</v>
      </c>
      <c r="O934" s="2" t="s">
        <v>3116</v>
      </c>
      <c r="P934" s="2" t="s">
        <v>3092</v>
      </c>
      <c r="Q934" s="2">
        <v>33.4</v>
      </c>
      <c r="R934" s="2">
        <v>74.8</v>
      </c>
      <c r="S934" s="2" t="s">
        <v>918</v>
      </c>
      <c r="T934" s="2">
        <v>1</v>
      </c>
      <c r="U934" s="2">
        <v>3</v>
      </c>
      <c r="V934" s="2" t="s">
        <v>928</v>
      </c>
      <c r="W934" s="2" t="s">
        <v>928</v>
      </c>
      <c r="X934" s="2" t="s">
        <v>913</v>
      </c>
      <c r="Y934" s="2">
        <v>9780642.2599999998</v>
      </c>
    </row>
    <row r="935" spans="1:25" x14ac:dyDescent="0.25">
      <c r="A935" t="s">
        <v>318</v>
      </c>
      <c r="B935" s="1" t="s">
        <v>318</v>
      </c>
      <c r="C935" s="1" t="s">
        <v>3116</v>
      </c>
      <c r="D935" s="1" t="s">
        <v>3092</v>
      </c>
      <c r="E935" s="1">
        <v>33.4</v>
      </c>
      <c r="F935" s="1">
        <v>74.8</v>
      </c>
      <c r="G935" s="1" t="s">
        <v>918</v>
      </c>
      <c r="H935" s="1">
        <v>1</v>
      </c>
      <c r="I935" s="1">
        <v>3</v>
      </c>
      <c r="J935" s="1" t="s">
        <v>928</v>
      </c>
      <c r="K935" s="1" t="s">
        <v>928</v>
      </c>
      <c r="L935" s="1" t="s">
        <v>913</v>
      </c>
      <c r="M935" s="1">
        <v>9780642.2599999998</v>
      </c>
      <c r="N935" s="2" t="s">
        <v>318</v>
      </c>
      <c r="O935" s="2" t="s">
        <v>3116</v>
      </c>
      <c r="P935" s="2" t="s">
        <v>3092</v>
      </c>
      <c r="Q935" s="2">
        <v>33.4</v>
      </c>
      <c r="R935" s="2">
        <v>74.8</v>
      </c>
      <c r="S935" s="2" t="s">
        <v>918</v>
      </c>
      <c r="T935" s="2">
        <v>1</v>
      </c>
      <c r="U935" s="2">
        <v>3</v>
      </c>
      <c r="V935" s="2" t="s">
        <v>928</v>
      </c>
      <c r="W935" s="2" t="s">
        <v>928</v>
      </c>
      <c r="X935" s="2" t="s">
        <v>913</v>
      </c>
      <c r="Y935" s="2">
        <v>9780642.2599999998</v>
      </c>
    </row>
    <row r="936" spans="1:25" x14ac:dyDescent="0.25">
      <c r="A936" t="s">
        <v>318</v>
      </c>
      <c r="B936" s="1" t="s">
        <v>318</v>
      </c>
      <c r="C936" s="1" t="s">
        <v>3116</v>
      </c>
      <c r="D936" s="1" t="s">
        <v>3092</v>
      </c>
      <c r="E936" s="1">
        <v>33.4</v>
      </c>
      <c r="F936" s="1">
        <v>74.8</v>
      </c>
      <c r="G936" s="1" t="s">
        <v>918</v>
      </c>
      <c r="H936" s="1">
        <v>1</v>
      </c>
      <c r="I936" s="1">
        <v>3</v>
      </c>
      <c r="J936" s="1" t="s">
        <v>928</v>
      </c>
      <c r="K936" s="1" t="s">
        <v>928</v>
      </c>
      <c r="L936" s="1" t="s">
        <v>913</v>
      </c>
      <c r="M936" s="1">
        <v>9780642.2599999998</v>
      </c>
      <c r="N936" s="2" t="s">
        <v>318</v>
      </c>
      <c r="O936" s="2" t="s">
        <v>3116</v>
      </c>
      <c r="P936" s="2" t="s">
        <v>3092</v>
      </c>
      <c r="Q936" s="2">
        <v>33.4</v>
      </c>
      <c r="R936" s="2">
        <v>74.8</v>
      </c>
      <c r="S936" s="2" t="s">
        <v>918</v>
      </c>
      <c r="T936" s="2">
        <v>1</v>
      </c>
      <c r="U936" s="2">
        <v>3</v>
      </c>
      <c r="V936" s="2" t="s">
        <v>928</v>
      </c>
      <c r="W936" s="2" t="s">
        <v>928</v>
      </c>
      <c r="X936" s="2" t="s">
        <v>913</v>
      </c>
      <c r="Y936" s="2">
        <v>9780642.2599999998</v>
      </c>
    </row>
    <row r="937" spans="1:25" x14ac:dyDescent="0.25">
      <c r="A937" t="s">
        <v>319</v>
      </c>
      <c r="B937" s="1" t="s">
        <v>319</v>
      </c>
      <c r="C937" s="1" t="s">
        <v>2897</v>
      </c>
      <c r="D937" s="1" t="s">
        <v>2818</v>
      </c>
      <c r="E937" s="1">
        <v>27.6</v>
      </c>
      <c r="F937" s="1">
        <v>171.89</v>
      </c>
      <c r="G937" s="1" t="s">
        <v>984</v>
      </c>
      <c r="H937" s="1">
        <v>2</v>
      </c>
      <c r="I937" s="1">
        <v>1</v>
      </c>
      <c r="J937" s="1" t="s">
        <v>993</v>
      </c>
      <c r="K937" s="1" t="s">
        <v>928</v>
      </c>
      <c r="L937" s="1" t="s">
        <v>913</v>
      </c>
      <c r="M937" s="1">
        <v>4364464.18</v>
      </c>
      <c r="N937" s="2" t="s">
        <v>319</v>
      </c>
      <c r="O937" s="2" t="s">
        <v>2897</v>
      </c>
      <c r="P937" s="2" t="s">
        <v>2818</v>
      </c>
      <c r="Q937" s="2">
        <v>27.6</v>
      </c>
      <c r="R937" s="2">
        <v>171.89</v>
      </c>
      <c r="S937" s="2" t="s">
        <v>984</v>
      </c>
      <c r="T937" s="2">
        <v>2</v>
      </c>
      <c r="U937" s="2">
        <v>1</v>
      </c>
      <c r="V937" s="2" t="s">
        <v>993</v>
      </c>
      <c r="W937" s="2" t="s">
        <v>928</v>
      </c>
      <c r="X937" s="2" t="s">
        <v>913</v>
      </c>
      <c r="Y937" s="2">
        <v>4364464.18</v>
      </c>
    </row>
    <row r="938" spans="1:25" x14ac:dyDescent="0.25">
      <c r="A938" t="s">
        <v>319</v>
      </c>
      <c r="B938" s="1" t="s">
        <v>319</v>
      </c>
      <c r="C938" s="1" t="s">
        <v>2897</v>
      </c>
      <c r="D938" s="1" t="s">
        <v>2818</v>
      </c>
      <c r="E938" s="1">
        <v>27.6</v>
      </c>
      <c r="F938" s="1">
        <v>171.89</v>
      </c>
      <c r="G938" s="1" t="s">
        <v>984</v>
      </c>
      <c r="H938" s="1">
        <v>2</v>
      </c>
      <c r="I938" s="1">
        <v>1</v>
      </c>
      <c r="J938" s="1" t="s">
        <v>993</v>
      </c>
      <c r="K938" s="1" t="s">
        <v>928</v>
      </c>
      <c r="L938" s="1" t="s">
        <v>913</v>
      </c>
      <c r="M938" s="1">
        <v>4364464.18</v>
      </c>
      <c r="N938" s="2" t="s">
        <v>319</v>
      </c>
      <c r="O938" s="2" t="s">
        <v>2897</v>
      </c>
      <c r="P938" s="2" t="s">
        <v>2818</v>
      </c>
      <c r="Q938" s="2">
        <v>27.6</v>
      </c>
      <c r="R938" s="2">
        <v>171.89</v>
      </c>
      <c r="S938" s="2" t="s">
        <v>984</v>
      </c>
      <c r="T938" s="2">
        <v>2</v>
      </c>
      <c r="U938" s="2">
        <v>1</v>
      </c>
      <c r="V938" s="2" t="s">
        <v>993</v>
      </c>
      <c r="W938" s="2" t="s">
        <v>928</v>
      </c>
      <c r="X938" s="2" t="s">
        <v>913</v>
      </c>
      <c r="Y938" s="2">
        <v>4364464.18</v>
      </c>
    </row>
    <row r="939" spans="1:25" x14ac:dyDescent="0.25">
      <c r="A939" t="s">
        <v>319</v>
      </c>
      <c r="B939" s="1" t="s">
        <v>319</v>
      </c>
      <c r="C939" s="1" t="s">
        <v>2897</v>
      </c>
      <c r="D939" s="1" t="s">
        <v>2818</v>
      </c>
      <c r="E939" s="1">
        <v>27.6</v>
      </c>
      <c r="F939" s="1">
        <v>171.89</v>
      </c>
      <c r="G939" s="1" t="s">
        <v>984</v>
      </c>
      <c r="H939" s="1">
        <v>2</v>
      </c>
      <c r="I939" s="1">
        <v>1</v>
      </c>
      <c r="J939" s="1" t="s">
        <v>993</v>
      </c>
      <c r="K939" s="1" t="s">
        <v>928</v>
      </c>
      <c r="L939" s="1" t="s">
        <v>913</v>
      </c>
      <c r="M939" s="1">
        <v>4364464.18</v>
      </c>
      <c r="N939" s="2" t="s">
        <v>319</v>
      </c>
      <c r="O939" s="2" t="s">
        <v>2897</v>
      </c>
      <c r="P939" s="2" t="s">
        <v>2818</v>
      </c>
      <c r="Q939" s="2">
        <v>27.6</v>
      </c>
      <c r="R939" s="2">
        <v>171.89</v>
      </c>
      <c r="S939" s="2" t="s">
        <v>984</v>
      </c>
      <c r="T939" s="2">
        <v>2</v>
      </c>
      <c r="U939" s="2">
        <v>1</v>
      </c>
      <c r="V939" s="2" t="s">
        <v>993</v>
      </c>
      <c r="W939" s="2" t="s">
        <v>928</v>
      </c>
      <c r="X939" s="2" t="s">
        <v>913</v>
      </c>
      <c r="Y939" s="2">
        <v>4364464.18</v>
      </c>
    </row>
    <row r="940" spans="1:25" x14ac:dyDescent="0.25">
      <c r="A940" t="s">
        <v>320</v>
      </c>
      <c r="B940" s="1" t="s">
        <v>320</v>
      </c>
      <c r="C940" s="1" t="s">
        <v>6683</v>
      </c>
      <c r="D940" s="1" t="s">
        <v>3295</v>
      </c>
      <c r="E940" s="1">
        <v>19.100000000000001</v>
      </c>
      <c r="F940" s="1">
        <v>5.8</v>
      </c>
      <c r="G940" s="1" t="s">
        <v>867</v>
      </c>
      <c r="H940" s="1">
        <v>2</v>
      </c>
      <c r="I940" s="1">
        <v>3</v>
      </c>
      <c r="J940" s="1" t="s">
        <v>861</v>
      </c>
      <c r="K940" s="1" t="s">
        <v>882</v>
      </c>
      <c r="L940" s="1" t="s">
        <v>863</v>
      </c>
      <c r="M940" s="1">
        <v>6582606.1799999997</v>
      </c>
      <c r="N940" s="2" t="s">
        <v>320</v>
      </c>
      <c r="O940" s="2" t="s">
        <v>6683</v>
      </c>
      <c r="P940" s="2" t="s">
        <v>3295</v>
      </c>
      <c r="Q940" s="2">
        <v>19.100000000000001</v>
      </c>
      <c r="R940" s="2">
        <v>5.8</v>
      </c>
      <c r="S940" s="2" t="s">
        <v>867</v>
      </c>
      <c r="T940" s="2">
        <v>2</v>
      </c>
      <c r="U940" s="2">
        <v>3</v>
      </c>
      <c r="V940" s="2" t="s">
        <v>861</v>
      </c>
      <c r="W940" s="2" t="s">
        <v>882</v>
      </c>
      <c r="X940" s="2" t="s">
        <v>863</v>
      </c>
      <c r="Y940" s="2">
        <v>6582606.1799999997</v>
      </c>
    </row>
    <row r="941" spans="1:25" x14ac:dyDescent="0.25">
      <c r="A941" t="s">
        <v>320</v>
      </c>
      <c r="B941" s="1" t="s">
        <v>320</v>
      </c>
      <c r="C941" s="1" t="s">
        <v>6683</v>
      </c>
      <c r="D941" s="1" t="s">
        <v>3295</v>
      </c>
      <c r="E941" s="1">
        <v>19.100000000000001</v>
      </c>
      <c r="F941" s="1">
        <v>5.8</v>
      </c>
      <c r="G941" s="1" t="s">
        <v>867</v>
      </c>
      <c r="H941" s="1">
        <v>2</v>
      </c>
      <c r="I941" s="1">
        <v>3</v>
      </c>
      <c r="J941" s="1" t="s">
        <v>861</v>
      </c>
      <c r="K941" s="1" t="s">
        <v>882</v>
      </c>
      <c r="L941" s="1" t="s">
        <v>863</v>
      </c>
      <c r="M941" s="1">
        <v>6582606.1799999997</v>
      </c>
      <c r="N941" s="2" t="s">
        <v>320</v>
      </c>
      <c r="O941" s="2" t="s">
        <v>6683</v>
      </c>
      <c r="P941" s="2" t="s">
        <v>3295</v>
      </c>
      <c r="Q941" s="2">
        <v>19.100000000000001</v>
      </c>
      <c r="R941" s="2">
        <v>5.8</v>
      </c>
      <c r="S941" s="2" t="s">
        <v>867</v>
      </c>
      <c r="T941" s="2">
        <v>2</v>
      </c>
      <c r="U941" s="2">
        <v>3</v>
      </c>
      <c r="V941" s="2" t="s">
        <v>861</v>
      </c>
      <c r="W941" s="2" t="s">
        <v>882</v>
      </c>
      <c r="X941" s="2" t="s">
        <v>863</v>
      </c>
      <c r="Y941" s="2">
        <v>6582606.1799999997</v>
      </c>
    </row>
    <row r="942" spans="1:25" x14ac:dyDescent="0.25">
      <c r="A942" t="s">
        <v>320</v>
      </c>
      <c r="B942" s="1" t="s">
        <v>320</v>
      </c>
      <c r="C942" s="1" t="s">
        <v>6683</v>
      </c>
      <c r="D942" s="1" t="s">
        <v>3295</v>
      </c>
      <c r="E942" s="1">
        <v>19.100000000000001</v>
      </c>
      <c r="F942" s="1">
        <v>5.8</v>
      </c>
      <c r="G942" s="1" t="s">
        <v>867</v>
      </c>
      <c r="H942" s="1">
        <v>2</v>
      </c>
      <c r="I942" s="1">
        <v>3</v>
      </c>
      <c r="J942" s="1" t="s">
        <v>861</v>
      </c>
      <c r="K942" s="1" t="s">
        <v>882</v>
      </c>
      <c r="L942" s="1" t="s">
        <v>863</v>
      </c>
      <c r="M942" s="1">
        <v>6582606.1799999997</v>
      </c>
      <c r="N942" s="2" t="s">
        <v>320</v>
      </c>
      <c r="O942" s="2" t="s">
        <v>6683</v>
      </c>
      <c r="P942" s="2" t="s">
        <v>3295</v>
      </c>
      <c r="Q942" s="2">
        <v>19.100000000000001</v>
      </c>
      <c r="R942" s="2">
        <v>5.8</v>
      </c>
      <c r="S942" s="2" t="s">
        <v>867</v>
      </c>
      <c r="T942" s="2">
        <v>2</v>
      </c>
      <c r="U942" s="2">
        <v>3</v>
      </c>
      <c r="V942" s="2" t="s">
        <v>861</v>
      </c>
      <c r="W942" s="2" t="s">
        <v>882</v>
      </c>
      <c r="X942" s="2" t="s">
        <v>863</v>
      </c>
      <c r="Y942" s="2">
        <v>6582606.1799999997</v>
      </c>
    </row>
    <row r="943" spans="1:25" x14ac:dyDescent="0.25">
      <c r="A943" t="s">
        <v>321</v>
      </c>
      <c r="B943" s="1" t="s">
        <v>321</v>
      </c>
      <c r="C943" s="1" t="s">
        <v>12059</v>
      </c>
      <c r="D943" s="1" t="s">
        <v>3295</v>
      </c>
      <c r="E943" s="1">
        <v>21.1</v>
      </c>
      <c r="F943" s="1">
        <v>17.61</v>
      </c>
      <c r="G943" s="1" t="s">
        <v>916</v>
      </c>
      <c r="H943" s="1">
        <v>3</v>
      </c>
      <c r="I943" s="1">
        <v>2</v>
      </c>
      <c r="J943" s="1" t="s">
        <v>928</v>
      </c>
      <c r="K943" s="1" t="s">
        <v>882</v>
      </c>
      <c r="L943" s="1" t="s">
        <v>868</v>
      </c>
      <c r="M943" s="1">
        <v>5240933.1399999997</v>
      </c>
      <c r="N943" s="2" t="s">
        <v>321</v>
      </c>
      <c r="O943" s="2" t="s">
        <v>4161</v>
      </c>
      <c r="P943" s="2" t="s">
        <v>3295</v>
      </c>
      <c r="Q943" s="2">
        <v>21.1</v>
      </c>
      <c r="R943" s="2">
        <v>17.61</v>
      </c>
      <c r="S943" s="2" t="s">
        <v>916</v>
      </c>
      <c r="T943" s="2">
        <v>3</v>
      </c>
      <c r="U943" s="2">
        <v>2</v>
      </c>
      <c r="V943" s="2" t="s">
        <v>928</v>
      </c>
      <c r="W943" s="2" t="s">
        <v>882</v>
      </c>
      <c r="X943" s="2" t="s">
        <v>868</v>
      </c>
      <c r="Y943" s="2">
        <v>5240941.22</v>
      </c>
    </row>
    <row r="944" spans="1:25" x14ac:dyDescent="0.25">
      <c r="A944" t="s">
        <v>321</v>
      </c>
      <c r="B944" s="1" t="s">
        <v>321</v>
      </c>
      <c r="C944" s="1" t="s">
        <v>12059</v>
      </c>
      <c r="D944" s="1" t="s">
        <v>3295</v>
      </c>
      <c r="E944" s="1">
        <v>21.1</v>
      </c>
      <c r="F944" s="1">
        <v>17.61</v>
      </c>
      <c r="G944" s="1" t="s">
        <v>916</v>
      </c>
      <c r="H944" s="1">
        <v>3</v>
      </c>
      <c r="I944" s="1">
        <v>2</v>
      </c>
      <c r="J944" s="1" t="s">
        <v>928</v>
      </c>
      <c r="K944" s="1" t="s">
        <v>882</v>
      </c>
      <c r="L944" s="1" t="s">
        <v>868</v>
      </c>
      <c r="M944" s="1">
        <v>5240933.1399999997</v>
      </c>
      <c r="N944" s="2" t="s">
        <v>321</v>
      </c>
      <c r="O944" s="2" t="s">
        <v>4161</v>
      </c>
      <c r="P944" s="2" t="s">
        <v>3295</v>
      </c>
      <c r="Q944" s="2">
        <v>21.1</v>
      </c>
      <c r="R944" s="2">
        <v>17.61</v>
      </c>
      <c r="S944" s="2" t="s">
        <v>916</v>
      </c>
      <c r="T944" s="2">
        <v>3</v>
      </c>
      <c r="U944" s="2">
        <v>2</v>
      </c>
      <c r="V944" s="2" t="s">
        <v>928</v>
      </c>
      <c r="W944" s="2" t="s">
        <v>882</v>
      </c>
      <c r="X944" s="2" t="s">
        <v>868</v>
      </c>
      <c r="Y944" s="2">
        <v>5240941.22</v>
      </c>
    </row>
    <row r="945" spans="1:25" x14ac:dyDescent="0.25">
      <c r="A945" t="s">
        <v>321</v>
      </c>
      <c r="B945" s="1" t="s">
        <v>321</v>
      </c>
      <c r="C945" s="1" t="s">
        <v>12059</v>
      </c>
      <c r="D945" s="1" t="s">
        <v>3295</v>
      </c>
      <c r="E945" s="1">
        <v>21.1</v>
      </c>
      <c r="F945" s="1">
        <v>17.61</v>
      </c>
      <c r="G945" s="1" t="s">
        <v>916</v>
      </c>
      <c r="H945" s="1">
        <v>3</v>
      </c>
      <c r="I945" s="1">
        <v>2</v>
      </c>
      <c r="J945" s="1" t="s">
        <v>928</v>
      </c>
      <c r="K945" s="1" t="s">
        <v>882</v>
      </c>
      <c r="L945" s="1" t="s">
        <v>868</v>
      </c>
      <c r="M945" s="1">
        <v>5240933.1399999997</v>
      </c>
      <c r="N945" s="2" t="s">
        <v>321</v>
      </c>
      <c r="O945" s="2" t="s">
        <v>4161</v>
      </c>
      <c r="P945" s="2" t="s">
        <v>3295</v>
      </c>
      <c r="Q945" s="2">
        <v>21.1</v>
      </c>
      <c r="R945" s="2">
        <v>17.61</v>
      </c>
      <c r="S945" s="2" t="s">
        <v>916</v>
      </c>
      <c r="T945" s="2">
        <v>3</v>
      </c>
      <c r="U945" s="2">
        <v>2</v>
      </c>
      <c r="V945" s="2" t="s">
        <v>928</v>
      </c>
      <c r="W945" s="2" t="s">
        <v>882</v>
      </c>
      <c r="X945" s="2" t="s">
        <v>868</v>
      </c>
      <c r="Y945" s="2">
        <v>5240941.22</v>
      </c>
    </row>
    <row r="946" spans="1:25" x14ac:dyDescent="0.25">
      <c r="A946" t="s">
        <v>322</v>
      </c>
      <c r="B946" s="1" t="s">
        <v>322</v>
      </c>
      <c r="C946" s="1" t="s">
        <v>3379</v>
      </c>
      <c r="D946" s="1" t="s">
        <v>3295</v>
      </c>
      <c r="E946" s="1">
        <v>38.6</v>
      </c>
      <c r="F946" s="1">
        <v>33.33</v>
      </c>
      <c r="G946" s="1" t="s">
        <v>916</v>
      </c>
      <c r="H946" s="1">
        <v>3</v>
      </c>
      <c r="I946" s="1">
        <v>3</v>
      </c>
      <c r="J946" s="1" t="s">
        <v>928</v>
      </c>
      <c r="K946" s="1" t="s">
        <v>928</v>
      </c>
      <c r="L946" s="1" t="s">
        <v>913</v>
      </c>
      <c r="M946" s="1">
        <v>35118904.890000001</v>
      </c>
      <c r="N946" s="2" t="s">
        <v>322</v>
      </c>
      <c r="O946" s="2" t="s">
        <v>3379</v>
      </c>
      <c r="P946" s="2" t="s">
        <v>3295</v>
      </c>
      <c r="Q946" s="2">
        <v>38.6</v>
      </c>
      <c r="R946" s="2">
        <v>33.33</v>
      </c>
      <c r="S946" s="2" t="s">
        <v>916</v>
      </c>
      <c r="T946" s="2">
        <v>3</v>
      </c>
      <c r="U946" s="2">
        <v>3</v>
      </c>
      <c r="V946" s="2" t="s">
        <v>928</v>
      </c>
      <c r="W946" s="2" t="s">
        <v>928</v>
      </c>
      <c r="X946" s="2" t="s">
        <v>913</v>
      </c>
      <c r="Y946" s="2">
        <v>35118904.890000001</v>
      </c>
    </row>
    <row r="947" spans="1:25" x14ac:dyDescent="0.25">
      <c r="A947" t="s">
        <v>322</v>
      </c>
      <c r="B947" s="1" t="s">
        <v>322</v>
      </c>
      <c r="C947" s="1" t="s">
        <v>3379</v>
      </c>
      <c r="D947" s="1" t="s">
        <v>3295</v>
      </c>
      <c r="E947" s="1">
        <v>38.6</v>
      </c>
      <c r="F947" s="1">
        <v>33.33</v>
      </c>
      <c r="G947" s="1" t="s">
        <v>916</v>
      </c>
      <c r="H947" s="1">
        <v>3</v>
      </c>
      <c r="I947" s="1">
        <v>3</v>
      </c>
      <c r="J947" s="1" t="s">
        <v>928</v>
      </c>
      <c r="K947" s="1" t="s">
        <v>928</v>
      </c>
      <c r="L947" s="1" t="s">
        <v>913</v>
      </c>
      <c r="M947" s="1">
        <v>35118904.890000001</v>
      </c>
      <c r="N947" s="2" t="s">
        <v>322</v>
      </c>
      <c r="O947" s="2" t="s">
        <v>3379</v>
      </c>
      <c r="P947" s="2" t="s">
        <v>3295</v>
      </c>
      <c r="Q947" s="2">
        <v>38.6</v>
      </c>
      <c r="R947" s="2">
        <v>33.33</v>
      </c>
      <c r="S947" s="2" t="s">
        <v>916</v>
      </c>
      <c r="T947" s="2">
        <v>3</v>
      </c>
      <c r="U947" s="2">
        <v>3</v>
      </c>
      <c r="V947" s="2" t="s">
        <v>928</v>
      </c>
      <c r="W947" s="2" t="s">
        <v>928</v>
      </c>
      <c r="X947" s="2" t="s">
        <v>913</v>
      </c>
      <c r="Y947" s="2">
        <v>35118904.890000001</v>
      </c>
    </row>
    <row r="948" spans="1:25" x14ac:dyDescent="0.25">
      <c r="A948" t="s">
        <v>322</v>
      </c>
      <c r="B948" s="1" t="s">
        <v>322</v>
      </c>
      <c r="C948" s="1" t="s">
        <v>3379</v>
      </c>
      <c r="D948" s="1" t="s">
        <v>3295</v>
      </c>
      <c r="E948" s="1">
        <v>38.6</v>
      </c>
      <c r="F948" s="1">
        <v>33.33</v>
      </c>
      <c r="G948" s="1" t="s">
        <v>916</v>
      </c>
      <c r="H948" s="1">
        <v>3</v>
      </c>
      <c r="I948" s="1">
        <v>3</v>
      </c>
      <c r="J948" s="1" t="s">
        <v>928</v>
      </c>
      <c r="K948" s="1" t="s">
        <v>928</v>
      </c>
      <c r="L948" s="1" t="s">
        <v>913</v>
      </c>
      <c r="M948" s="1">
        <v>35118904.890000001</v>
      </c>
      <c r="N948" s="2" t="s">
        <v>322</v>
      </c>
      <c r="O948" s="2" t="s">
        <v>3379</v>
      </c>
      <c r="P948" s="2" t="s">
        <v>3295</v>
      </c>
      <c r="Q948" s="2">
        <v>38.6</v>
      </c>
      <c r="R948" s="2">
        <v>33.33</v>
      </c>
      <c r="S948" s="2" t="s">
        <v>916</v>
      </c>
      <c r="T948" s="2">
        <v>3</v>
      </c>
      <c r="U948" s="2">
        <v>3</v>
      </c>
      <c r="V948" s="2" t="s">
        <v>928</v>
      </c>
      <c r="W948" s="2" t="s">
        <v>928</v>
      </c>
      <c r="X948" s="2" t="s">
        <v>913</v>
      </c>
      <c r="Y948" s="2">
        <v>35118904.890000001</v>
      </c>
    </row>
    <row r="949" spans="1:25" x14ac:dyDescent="0.25">
      <c r="A949" t="s">
        <v>323</v>
      </c>
      <c r="B949" s="1" t="s">
        <v>323</v>
      </c>
      <c r="C949" s="1" t="e">
        <v>#N/A</v>
      </c>
      <c r="D949" s="1" t="e">
        <v>#N/A</v>
      </c>
      <c r="E949" s="1" t="e">
        <v>#N/A</v>
      </c>
      <c r="F949" s="1" t="e">
        <v>#N/A</v>
      </c>
      <c r="G949" s="1" t="e">
        <v>#N/A</v>
      </c>
      <c r="H949" s="1" t="e">
        <v>#N/A</v>
      </c>
      <c r="I949" s="1" t="e">
        <v>#N/A</v>
      </c>
      <c r="J949" s="1" t="e">
        <v>#N/A</v>
      </c>
      <c r="K949" s="1" t="e">
        <v>#N/A</v>
      </c>
      <c r="L949" s="1" t="e">
        <v>#N/A</v>
      </c>
      <c r="M949" s="1" t="e">
        <v>#N/A</v>
      </c>
      <c r="N949" s="2" t="s">
        <v>323</v>
      </c>
      <c r="O949" s="2" t="s">
        <v>1093</v>
      </c>
      <c r="P949" s="2" t="s">
        <v>1094</v>
      </c>
      <c r="Q949" s="2">
        <v>53.8</v>
      </c>
      <c r="R949" s="2">
        <v>359.44</v>
      </c>
      <c r="S949" s="2" t="s">
        <v>918</v>
      </c>
      <c r="T949" s="2">
        <v>3</v>
      </c>
      <c r="U949" s="2">
        <v>3</v>
      </c>
      <c r="V949" s="2" t="s">
        <v>928</v>
      </c>
      <c r="W949" s="2" t="s">
        <v>1095</v>
      </c>
      <c r="X949" s="2" t="s">
        <v>1097</v>
      </c>
      <c r="Y949" s="2">
        <v>8349222.1299999999</v>
      </c>
    </row>
    <row r="950" spans="1:25" x14ac:dyDescent="0.25">
      <c r="A950" t="s">
        <v>324</v>
      </c>
      <c r="B950" s="1" t="s">
        <v>324</v>
      </c>
      <c r="C950" s="1" t="s">
        <v>8169</v>
      </c>
      <c r="D950" s="1" t="s">
        <v>3295</v>
      </c>
      <c r="E950" s="1">
        <v>20</v>
      </c>
      <c r="F950" s="1">
        <v>10.8</v>
      </c>
      <c r="G950" s="1" t="s">
        <v>918</v>
      </c>
      <c r="H950" s="1">
        <v>3</v>
      </c>
      <c r="I950" s="1">
        <v>2</v>
      </c>
      <c r="J950" s="1" t="s">
        <v>861</v>
      </c>
      <c r="K950" s="1" t="s">
        <v>882</v>
      </c>
      <c r="L950" s="1" t="s">
        <v>863</v>
      </c>
      <c r="M950" s="1">
        <v>4855077.99</v>
      </c>
      <c r="N950" s="2" t="s">
        <v>324</v>
      </c>
      <c r="O950" s="2" t="s">
        <v>8169</v>
      </c>
      <c r="P950" s="2" t="s">
        <v>3295</v>
      </c>
      <c r="Q950" s="2">
        <v>20</v>
      </c>
      <c r="R950" s="2">
        <v>10.8</v>
      </c>
      <c r="S950" s="2" t="s">
        <v>918</v>
      </c>
      <c r="T950" s="2">
        <v>3</v>
      </c>
      <c r="U950" s="2">
        <v>2</v>
      </c>
      <c r="V950" s="2" t="s">
        <v>861</v>
      </c>
      <c r="W950" s="2" t="s">
        <v>882</v>
      </c>
      <c r="X950" s="2" t="s">
        <v>863</v>
      </c>
      <c r="Y950" s="2">
        <v>4855077.99</v>
      </c>
    </row>
    <row r="951" spans="1:25" x14ac:dyDescent="0.25">
      <c r="A951" t="s">
        <v>324</v>
      </c>
      <c r="B951" s="1" t="s">
        <v>324</v>
      </c>
      <c r="C951" s="1" t="s">
        <v>8169</v>
      </c>
      <c r="D951" s="1" t="s">
        <v>3295</v>
      </c>
      <c r="E951" s="1">
        <v>20</v>
      </c>
      <c r="F951" s="1">
        <v>10.8</v>
      </c>
      <c r="G951" s="1" t="s">
        <v>918</v>
      </c>
      <c r="H951" s="1">
        <v>3</v>
      </c>
      <c r="I951" s="1">
        <v>2</v>
      </c>
      <c r="J951" s="1" t="s">
        <v>861</v>
      </c>
      <c r="K951" s="1" t="s">
        <v>882</v>
      </c>
      <c r="L951" s="1" t="s">
        <v>863</v>
      </c>
      <c r="M951" s="1">
        <v>4855077.99</v>
      </c>
      <c r="N951" s="2" t="s">
        <v>324</v>
      </c>
      <c r="O951" s="2" t="s">
        <v>8169</v>
      </c>
      <c r="P951" s="2" t="s">
        <v>3295</v>
      </c>
      <c r="Q951" s="2">
        <v>20</v>
      </c>
      <c r="R951" s="2">
        <v>10.8</v>
      </c>
      <c r="S951" s="2" t="s">
        <v>918</v>
      </c>
      <c r="T951" s="2">
        <v>3</v>
      </c>
      <c r="U951" s="2">
        <v>2</v>
      </c>
      <c r="V951" s="2" t="s">
        <v>861</v>
      </c>
      <c r="W951" s="2" t="s">
        <v>882</v>
      </c>
      <c r="X951" s="2" t="s">
        <v>863</v>
      </c>
      <c r="Y951" s="2">
        <v>4855077.99</v>
      </c>
    </row>
    <row r="952" spans="1:25" x14ac:dyDescent="0.25">
      <c r="A952" t="s">
        <v>324</v>
      </c>
      <c r="B952" s="1" t="s">
        <v>324</v>
      </c>
      <c r="C952" s="1" t="s">
        <v>8169</v>
      </c>
      <c r="D952" s="1" t="s">
        <v>3295</v>
      </c>
      <c r="E952" s="1">
        <v>20</v>
      </c>
      <c r="F952" s="1">
        <v>10.8</v>
      </c>
      <c r="G952" s="1" t="s">
        <v>918</v>
      </c>
      <c r="H952" s="1">
        <v>3</v>
      </c>
      <c r="I952" s="1">
        <v>2</v>
      </c>
      <c r="J952" s="1" t="s">
        <v>861</v>
      </c>
      <c r="K952" s="1" t="s">
        <v>882</v>
      </c>
      <c r="L952" s="1" t="s">
        <v>863</v>
      </c>
      <c r="M952" s="1">
        <v>4855077.99</v>
      </c>
      <c r="N952" s="2" t="s">
        <v>324</v>
      </c>
      <c r="O952" s="2" t="s">
        <v>8169</v>
      </c>
      <c r="P952" s="2" t="s">
        <v>3295</v>
      </c>
      <c r="Q952" s="2">
        <v>20</v>
      </c>
      <c r="R952" s="2">
        <v>10.8</v>
      </c>
      <c r="S952" s="2" t="s">
        <v>918</v>
      </c>
      <c r="T952" s="2">
        <v>3</v>
      </c>
      <c r="U952" s="2">
        <v>2</v>
      </c>
      <c r="V952" s="2" t="s">
        <v>861</v>
      </c>
      <c r="W952" s="2" t="s">
        <v>882</v>
      </c>
      <c r="X952" s="2" t="s">
        <v>863</v>
      </c>
      <c r="Y952" s="2">
        <v>4855077.99</v>
      </c>
    </row>
    <row r="953" spans="1:25" x14ac:dyDescent="0.25">
      <c r="A953" t="s">
        <v>325</v>
      </c>
      <c r="B953" s="1" t="s">
        <v>325</v>
      </c>
      <c r="C953" s="1" t="s">
        <v>3116</v>
      </c>
      <c r="D953" s="1" t="s">
        <v>3092</v>
      </c>
      <c r="E953" s="1">
        <v>26.5</v>
      </c>
      <c r="F953" s="1">
        <v>84.1</v>
      </c>
      <c r="G953" s="1" t="s">
        <v>918</v>
      </c>
      <c r="H953" s="1">
        <v>1</v>
      </c>
      <c r="I953" s="1">
        <v>3</v>
      </c>
      <c r="J953" s="1" t="s">
        <v>861</v>
      </c>
      <c r="K953" s="1" t="s">
        <v>933</v>
      </c>
      <c r="L953" s="1" t="s">
        <v>913</v>
      </c>
      <c r="M953" s="1">
        <v>5650094.9199999999</v>
      </c>
      <c r="N953" s="2" t="s">
        <v>325</v>
      </c>
      <c r="O953" s="2" t="s">
        <v>3116</v>
      </c>
      <c r="P953" s="2" t="s">
        <v>3092</v>
      </c>
      <c r="Q953" s="2">
        <v>26.5</v>
      </c>
      <c r="R953" s="2">
        <v>84.1</v>
      </c>
      <c r="S953" s="2" t="s">
        <v>918</v>
      </c>
      <c r="T953" s="2">
        <v>1</v>
      </c>
      <c r="U953" s="2">
        <v>3</v>
      </c>
      <c r="V953" s="2" t="s">
        <v>861</v>
      </c>
      <c r="W953" s="2" t="s">
        <v>933</v>
      </c>
      <c r="X953" s="2" t="s">
        <v>913</v>
      </c>
      <c r="Y953" s="2">
        <v>5650094.9199999999</v>
      </c>
    </row>
    <row r="954" spans="1:25" x14ac:dyDescent="0.25">
      <c r="A954" t="s">
        <v>325</v>
      </c>
      <c r="B954" s="1" t="s">
        <v>325</v>
      </c>
      <c r="C954" s="1" t="s">
        <v>3116</v>
      </c>
      <c r="D954" s="1" t="s">
        <v>3092</v>
      </c>
      <c r="E954" s="1">
        <v>26.5</v>
      </c>
      <c r="F954" s="1">
        <v>84.1</v>
      </c>
      <c r="G954" s="1" t="s">
        <v>918</v>
      </c>
      <c r="H954" s="1">
        <v>1</v>
      </c>
      <c r="I954" s="1">
        <v>3</v>
      </c>
      <c r="J954" s="1" t="s">
        <v>861</v>
      </c>
      <c r="K954" s="1" t="s">
        <v>933</v>
      </c>
      <c r="L954" s="1" t="s">
        <v>913</v>
      </c>
      <c r="M954" s="1">
        <v>5650094.9199999999</v>
      </c>
      <c r="N954" s="2" t="s">
        <v>325</v>
      </c>
      <c r="O954" s="2" t="s">
        <v>3116</v>
      </c>
      <c r="P954" s="2" t="s">
        <v>3092</v>
      </c>
      <c r="Q954" s="2">
        <v>26.5</v>
      </c>
      <c r="R954" s="2">
        <v>84.1</v>
      </c>
      <c r="S954" s="2" t="s">
        <v>918</v>
      </c>
      <c r="T954" s="2">
        <v>1</v>
      </c>
      <c r="U954" s="2">
        <v>3</v>
      </c>
      <c r="V954" s="2" t="s">
        <v>861</v>
      </c>
      <c r="W954" s="2" t="s">
        <v>933</v>
      </c>
      <c r="X954" s="2" t="s">
        <v>913</v>
      </c>
      <c r="Y954" s="2">
        <v>5650094.9199999999</v>
      </c>
    </row>
    <row r="955" spans="1:25" x14ac:dyDescent="0.25">
      <c r="A955" t="s">
        <v>325</v>
      </c>
      <c r="B955" s="1" t="s">
        <v>325</v>
      </c>
      <c r="C955" s="1" t="s">
        <v>3116</v>
      </c>
      <c r="D955" s="1" t="s">
        <v>3092</v>
      </c>
      <c r="E955" s="1">
        <v>26.5</v>
      </c>
      <c r="F955" s="1">
        <v>84.1</v>
      </c>
      <c r="G955" s="1" t="s">
        <v>918</v>
      </c>
      <c r="H955" s="1">
        <v>1</v>
      </c>
      <c r="I955" s="1">
        <v>3</v>
      </c>
      <c r="J955" s="1" t="s">
        <v>861</v>
      </c>
      <c r="K955" s="1" t="s">
        <v>933</v>
      </c>
      <c r="L955" s="1" t="s">
        <v>913</v>
      </c>
      <c r="M955" s="1">
        <v>5650094.9199999999</v>
      </c>
      <c r="N955" s="2" t="s">
        <v>325</v>
      </c>
      <c r="O955" s="2" t="s">
        <v>3116</v>
      </c>
      <c r="P955" s="2" t="s">
        <v>3092</v>
      </c>
      <c r="Q955" s="2">
        <v>26.5</v>
      </c>
      <c r="R955" s="2">
        <v>84.1</v>
      </c>
      <c r="S955" s="2" t="s">
        <v>918</v>
      </c>
      <c r="T955" s="2">
        <v>1</v>
      </c>
      <c r="U955" s="2">
        <v>3</v>
      </c>
      <c r="V955" s="2" t="s">
        <v>861</v>
      </c>
      <c r="W955" s="2" t="s">
        <v>933</v>
      </c>
      <c r="X955" s="2" t="s">
        <v>913</v>
      </c>
      <c r="Y955" s="2">
        <v>5650094.9199999999</v>
      </c>
    </row>
    <row r="956" spans="1:25" x14ac:dyDescent="0.25">
      <c r="A956" t="s">
        <v>326</v>
      </c>
      <c r="B956" s="1" t="s">
        <v>326</v>
      </c>
      <c r="C956" s="1" t="s">
        <v>8169</v>
      </c>
      <c r="D956" s="1" t="s">
        <v>3295</v>
      </c>
      <c r="E956" s="1">
        <v>13.4</v>
      </c>
      <c r="F956" s="1">
        <v>9.0399999999999991</v>
      </c>
      <c r="G956" s="1" t="s">
        <v>916</v>
      </c>
      <c r="H956" s="1">
        <v>3</v>
      </c>
      <c r="I956" s="1">
        <v>2</v>
      </c>
      <c r="J956" s="1" t="s">
        <v>861</v>
      </c>
      <c r="K956" s="1" t="s">
        <v>882</v>
      </c>
      <c r="L956" s="1" t="s">
        <v>863</v>
      </c>
      <c r="M956" s="1">
        <v>4772915.83</v>
      </c>
      <c r="N956" s="2" t="s">
        <v>326</v>
      </c>
      <c r="O956" s="2" t="s">
        <v>8169</v>
      </c>
      <c r="P956" s="2" t="s">
        <v>3295</v>
      </c>
      <c r="Q956" s="2">
        <v>13.4</v>
      </c>
      <c r="R956" s="2">
        <v>9.0399999999999991</v>
      </c>
      <c r="S956" s="2" t="s">
        <v>916</v>
      </c>
      <c r="T956" s="2">
        <v>3</v>
      </c>
      <c r="U956" s="2">
        <v>2</v>
      </c>
      <c r="V956" s="2" t="s">
        <v>861</v>
      </c>
      <c r="W956" s="2" t="s">
        <v>882</v>
      </c>
      <c r="X956" s="2" t="s">
        <v>863</v>
      </c>
      <c r="Y956" s="2">
        <v>6645038.8300000001</v>
      </c>
    </row>
    <row r="957" spans="1:25" x14ac:dyDescent="0.25">
      <c r="A957" t="s">
        <v>326</v>
      </c>
      <c r="B957" s="1" t="s">
        <v>326</v>
      </c>
      <c r="C957" s="1" t="s">
        <v>8169</v>
      </c>
      <c r="D957" s="1" t="s">
        <v>3295</v>
      </c>
      <c r="E957" s="1">
        <v>13.4</v>
      </c>
      <c r="F957" s="1">
        <v>9.0399999999999991</v>
      </c>
      <c r="G957" s="1" t="s">
        <v>916</v>
      </c>
      <c r="H957" s="1">
        <v>3</v>
      </c>
      <c r="I957" s="1">
        <v>2</v>
      </c>
      <c r="J957" s="1" t="s">
        <v>861</v>
      </c>
      <c r="K957" s="1" t="s">
        <v>882</v>
      </c>
      <c r="L957" s="1" t="s">
        <v>863</v>
      </c>
      <c r="M957" s="1">
        <v>4772915.83</v>
      </c>
      <c r="N957" s="2" t="s">
        <v>326</v>
      </c>
      <c r="O957" s="2" t="s">
        <v>8169</v>
      </c>
      <c r="P957" s="2" t="s">
        <v>3295</v>
      </c>
      <c r="Q957" s="2">
        <v>13.4</v>
      </c>
      <c r="R957" s="2">
        <v>9.0399999999999991</v>
      </c>
      <c r="S957" s="2" t="s">
        <v>916</v>
      </c>
      <c r="T957" s="2">
        <v>3</v>
      </c>
      <c r="U957" s="2">
        <v>2</v>
      </c>
      <c r="V957" s="2" t="s">
        <v>861</v>
      </c>
      <c r="W957" s="2" t="s">
        <v>882</v>
      </c>
      <c r="X957" s="2" t="s">
        <v>863</v>
      </c>
      <c r="Y957" s="2">
        <v>6645038.8300000001</v>
      </c>
    </row>
    <row r="958" spans="1:25" x14ac:dyDescent="0.25">
      <c r="A958" t="s">
        <v>326</v>
      </c>
      <c r="B958" s="1" t="s">
        <v>326</v>
      </c>
      <c r="C958" s="1" t="s">
        <v>8169</v>
      </c>
      <c r="D958" s="1" t="s">
        <v>3295</v>
      </c>
      <c r="E958" s="1">
        <v>13.4</v>
      </c>
      <c r="F958" s="1">
        <v>9.0399999999999991</v>
      </c>
      <c r="G958" s="1" t="s">
        <v>916</v>
      </c>
      <c r="H958" s="1">
        <v>3</v>
      </c>
      <c r="I958" s="1">
        <v>2</v>
      </c>
      <c r="J958" s="1" t="s">
        <v>861</v>
      </c>
      <c r="K958" s="1" t="s">
        <v>882</v>
      </c>
      <c r="L958" s="1" t="s">
        <v>863</v>
      </c>
      <c r="M958" s="1">
        <v>4772915.83</v>
      </c>
      <c r="N958" s="2" t="s">
        <v>326</v>
      </c>
      <c r="O958" s="2" t="s">
        <v>8169</v>
      </c>
      <c r="P958" s="2" t="s">
        <v>3295</v>
      </c>
      <c r="Q958" s="2">
        <v>13.4</v>
      </c>
      <c r="R958" s="2">
        <v>9.0399999999999991</v>
      </c>
      <c r="S958" s="2" t="s">
        <v>916</v>
      </c>
      <c r="T958" s="2">
        <v>3</v>
      </c>
      <c r="U958" s="2">
        <v>2</v>
      </c>
      <c r="V958" s="2" t="s">
        <v>861</v>
      </c>
      <c r="W958" s="2" t="s">
        <v>882</v>
      </c>
      <c r="X958" s="2" t="s">
        <v>863</v>
      </c>
      <c r="Y958" s="2">
        <v>6645038.8300000001</v>
      </c>
    </row>
    <row r="959" spans="1:25" x14ac:dyDescent="0.25">
      <c r="A959" t="s">
        <v>327</v>
      </c>
      <c r="B959" s="1" t="s">
        <v>327</v>
      </c>
      <c r="C959" s="1" t="s">
        <v>9004</v>
      </c>
      <c r="D959" s="1" t="s">
        <v>9005</v>
      </c>
      <c r="E959" s="1">
        <v>29</v>
      </c>
      <c r="F959" s="1">
        <v>86.29</v>
      </c>
      <c r="G959" s="1" t="s">
        <v>918</v>
      </c>
      <c r="H959" s="1">
        <v>1</v>
      </c>
      <c r="I959" s="1">
        <v>2</v>
      </c>
      <c r="J959" s="1" t="s">
        <v>861</v>
      </c>
      <c r="K959" s="1" t="s">
        <v>933</v>
      </c>
      <c r="L959" s="1" t="s">
        <v>913</v>
      </c>
      <c r="M959" s="1">
        <v>6223094.3200000003</v>
      </c>
      <c r="N959" s="2" t="s">
        <v>327</v>
      </c>
      <c r="O959" s="2" t="s">
        <v>9004</v>
      </c>
      <c r="P959" s="2" t="s">
        <v>9005</v>
      </c>
      <c r="Q959" s="2">
        <v>29</v>
      </c>
      <c r="R959" s="2">
        <v>86.29</v>
      </c>
      <c r="S959" s="2" t="s">
        <v>918</v>
      </c>
      <c r="T959" s="2">
        <v>1</v>
      </c>
      <c r="U959" s="2">
        <v>2</v>
      </c>
      <c r="V959" s="2" t="s">
        <v>861</v>
      </c>
      <c r="W959" s="2" t="s">
        <v>933</v>
      </c>
      <c r="X959" s="2" t="s">
        <v>913</v>
      </c>
      <c r="Y959" s="2">
        <v>6223094.3200000003</v>
      </c>
    </row>
    <row r="960" spans="1:25" x14ac:dyDescent="0.25">
      <c r="A960" t="s">
        <v>327</v>
      </c>
      <c r="B960" s="1" t="s">
        <v>327</v>
      </c>
      <c r="C960" s="1" t="s">
        <v>9004</v>
      </c>
      <c r="D960" s="1" t="s">
        <v>9005</v>
      </c>
      <c r="E960" s="1">
        <v>29</v>
      </c>
      <c r="F960" s="1">
        <v>86.29</v>
      </c>
      <c r="G960" s="1" t="s">
        <v>918</v>
      </c>
      <c r="H960" s="1">
        <v>1</v>
      </c>
      <c r="I960" s="1">
        <v>2</v>
      </c>
      <c r="J960" s="1" t="s">
        <v>861</v>
      </c>
      <c r="K960" s="1" t="s">
        <v>933</v>
      </c>
      <c r="L960" s="1" t="s">
        <v>913</v>
      </c>
      <c r="M960" s="1">
        <v>6223094.3200000003</v>
      </c>
      <c r="N960" s="2" t="s">
        <v>327</v>
      </c>
      <c r="O960" s="2" t="s">
        <v>9004</v>
      </c>
      <c r="P960" s="2" t="s">
        <v>9005</v>
      </c>
      <c r="Q960" s="2">
        <v>29</v>
      </c>
      <c r="R960" s="2">
        <v>86.29</v>
      </c>
      <c r="S960" s="2" t="s">
        <v>918</v>
      </c>
      <c r="T960" s="2">
        <v>1</v>
      </c>
      <c r="U960" s="2">
        <v>2</v>
      </c>
      <c r="V960" s="2" t="s">
        <v>861</v>
      </c>
      <c r="W960" s="2" t="s">
        <v>933</v>
      </c>
      <c r="X960" s="2" t="s">
        <v>913</v>
      </c>
      <c r="Y960" s="2">
        <v>6223094.3200000003</v>
      </c>
    </row>
    <row r="961" spans="1:25" x14ac:dyDescent="0.25">
      <c r="A961" t="s">
        <v>327</v>
      </c>
      <c r="B961" s="1" t="s">
        <v>327</v>
      </c>
      <c r="C961" s="1" t="s">
        <v>9004</v>
      </c>
      <c r="D961" s="1" t="s">
        <v>9005</v>
      </c>
      <c r="E961" s="1">
        <v>29</v>
      </c>
      <c r="F961" s="1">
        <v>86.29</v>
      </c>
      <c r="G961" s="1" t="s">
        <v>918</v>
      </c>
      <c r="H961" s="1">
        <v>1</v>
      </c>
      <c r="I961" s="1">
        <v>2</v>
      </c>
      <c r="J961" s="1" t="s">
        <v>861</v>
      </c>
      <c r="K961" s="1" t="s">
        <v>933</v>
      </c>
      <c r="L961" s="1" t="s">
        <v>913</v>
      </c>
      <c r="M961" s="1">
        <v>6223094.3200000003</v>
      </c>
      <c r="N961" s="2" t="s">
        <v>327</v>
      </c>
      <c r="O961" s="2" t="s">
        <v>9004</v>
      </c>
      <c r="P961" s="2" t="s">
        <v>9005</v>
      </c>
      <c r="Q961" s="2">
        <v>29</v>
      </c>
      <c r="R961" s="2">
        <v>86.29</v>
      </c>
      <c r="S961" s="2" t="s">
        <v>918</v>
      </c>
      <c r="T961" s="2">
        <v>1</v>
      </c>
      <c r="U961" s="2">
        <v>2</v>
      </c>
      <c r="V961" s="2" t="s">
        <v>861</v>
      </c>
      <c r="W961" s="2" t="s">
        <v>933</v>
      </c>
      <c r="X961" s="2" t="s">
        <v>913</v>
      </c>
      <c r="Y961" s="2">
        <v>6223094.3200000003</v>
      </c>
    </row>
    <row r="962" spans="1:25" x14ac:dyDescent="0.25">
      <c r="A962" t="s">
        <v>328</v>
      </c>
      <c r="B962" s="1" t="s">
        <v>328</v>
      </c>
      <c r="C962" s="1" t="e">
        <v>#N/A</v>
      </c>
      <c r="D962" s="1" t="e">
        <v>#N/A</v>
      </c>
      <c r="E962" s="1" t="e">
        <v>#N/A</v>
      </c>
      <c r="F962" s="1" t="e">
        <v>#N/A</v>
      </c>
      <c r="G962" s="1" t="e">
        <v>#N/A</v>
      </c>
      <c r="H962" s="1" t="e">
        <v>#N/A</v>
      </c>
      <c r="I962" s="1" t="e">
        <v>#N/A</v>
      </c>
      <c r="J962" s="1" t="e">
        <v>#N/A</v>
      </c>
      <c r="K962" s="1" t="e">
        <v>#N/A</v>
      </c>
      <c r="L962" s="1" t="e">
        <v>#N/A</v>
      </c>
      <c r="M962" s="1" t="e">
        <v>#N/A</v>
      </c>
      <c r="N962" s="2" t="s">
        <v>328</v>
      </c>
      <c r="O962" s="2" t="s">
        <v>6270</v>
      </c>
      <c r="P962" s="2" t="s">
        <v>3295</v>
      </c>
      <c r="Q962" s="2">
        <v>23.6</v>
      </c>
      <c r="R962" s="2">
        <v>8.09</v>
      </c>
      <c r="S962" s="2" t="s">
        <v>860</v>
      </c>
      <c r="T962" s="2">
        <v>1</v>
      </c>
      <c r="U962" s="2">
        <v>3</v>
      </c>
      <c r="V962" s="2" t="s">
        <v>861</v>
      </c>
      <c r="W962" s="2" t="s">
        <v>882</v>
      </c>
      <c r="X962" s="2" t="s">
        <v>863</v>
      </c>
      <c r="Y962" s="2">
        <v>2772463.48</v>
      </c>
    </row>
    <row r="963" spans="1:25" x14ac:dyDescent="0.25">
      <c r="A963" t="s">
        <v>329</v>
      </c>
      <c r="B963" s="1" t="s">
        <v>329</v>
      </c>
      <c r="C963" s="1" t="s">
        <v>8859</v>
      </c>
      <c r="D963" s="1" t="s">
        <v>3295</v>
      </c>
      <c r="E963" s="1">
        <v>17.899999999999999</v>
      </c>
      <c r="F963" s="1">
        <v>11.4</v>
      </c>
      <c r="G963" s="1" t="s">
        <v>865</v>
      </c>
      <c r="H963" s="1">
        <v>2</v>
      </c>
      <c r="I963" s="1">
        <v>3</v>
      </c>
      <c r="J963" s="1" t="s">
        <v>861</v>
      </c>
      <c r="K963" s="1" t="s">
        <v>882</v>
      </c>
      <c r="L963" s="1" t="s">
        <v>863</v>
      </c>
      <c r="M963" s="1">
        <v>3034548.86</v>
      </c>
      <c r="N963" s="2" t="s">
        <v>329</v>
      </c>
      <c r="O963" s="2" t="s">
        <v>8859</v>
      </c>
      <c r="P963" s="2" t="s">
        <v>3295</v>
      </c>
      <c r="Q963" s="2">
        <v>17.899999999999999</v>
      </c>
      <c r="R963" s="2">
        <v>11.4</v>
      </c>
      <c r="S963" s="2" t="s">
        <v>865</v>
      </c>
      <c r="T963" s="2">
        <v>2</v>
      </c>
      <c r="U963" s="2">
        <v>3</v>
      </c>
      <c r="V963" s="2" t="s">
        <v>861</v>
      </c>
      <c r="W963" s="2" t="s">
        <v>882</v>
      </c>
      <c r="X963" s="2" t="s">
        <v>863</v>
      </c>
      <c r="Y963" s="2">
        <v>3034548.86</v>
      </c>
    </row>
    <row r="964" spans="1:25" x14ac:dyDescent="0.25">
      <c r="A964" t="s">
        <v>329</v>
      </c>
      <c r="B964" s="1" t="s">
        <v>329</v>
      </c>
      <c r="C964" s="1" t="s">
        <v>8859</v>
      </c>
      <c r="D964" s="1" t="s">
        <v>3295</v>
      </c>
      <c r="E964" s="1">
        <v>17.899999999999999</v>
      </c>
      <c r="F964" s="1">
        <v>11.4</v>
      </c>
      <c r="G964" s="1" t="s">
        <v>865</v>
      </c>
      <c r="H964" s="1">
        <v>2</v>
      </c>
      <c r="I964" s="1">
        <v>3</v>
      </c>
      <c r="J964" s="1" t="s">
        <v>861</v>
      </c>
      <c r="K964" s="1" t="s">
        <v>882</v>
      </c>
      <c r="L964" s="1" t="s">
        <v>863</v>
      </c>
      <c r="M964" s="1">
        <v>3034548.86</v>
      </c>
      <c r="N964" s="2" t="s">
        <v>329</v>
      </c>
      <c r="O964" s="2" t="s">
        <v>8859</v>
      </c>
      <c r="P964" s="2" t="s">
        <v>3295</v>
      </c>
      <c r="Q964" s="2">
        <v>17.899999999999999</v>
      </c>
      <c r="R964" s="2">
        <v>11.4</v>
      </c>
      <c r="S964" s="2" t="s">
        <v>865</v>
      </c>
      <c r="T964" s="2">
        <v>2</v>
      </c>
      <c r="U964" s="2">
        <v>3</v>
      </c>
      <c r="V964" s="2" t="s">
        <v>861</v>
      </c>
      <c r="W964" s="2" t="s">
        <v>882</v>
      </c>
      <c r="X964" s="2" t="s">
        <v>863</v>
      </c>
      <c r="Y964" s="2">
        <v>3034548.86</v>
      </c>
    </row>
    <row r="965" spans="1:25" x14ac:dyDescent="0.25">
      <c r="A965" t="s">
        <v>329</v>
      </c>
      <c r="B965" s="1" t="s">
        <v>329</v>
      </c>
      <c r="C965" s="1" t="s">
        <v>8859</v>
      </c>
      <c r="D965" s="1" t="s">
        <v>3295</v>
      </c>
      <c r="E965" s="1">
        <v>17.899999999999999</v>
      </c>
      <c r="F965" s="1">
        <v>11.4</v>
      </c>
      <c r="G965" s="1" t="s">
        <v>865</v>
      </c>
      <c r="H965" s="1">
        <v>2</v>
      </c>
      <c r="I965" s="1">
        <v>3</v>
      </c>
      <c r="J965" s="1" t="s">
        <v>861</v>
      </c>
      <c r="K965" s="1" t="s">
        <v>882</v>
      </c>
      <c r="L965" s="1" t="s">
        <v>863</v>
      </c>
      <c r="M965" s="1">
        <v>3034548.86</v>
      </c>
      <c r="N965" s="2" t="s">
        <v>329</v>
      </c>
      <c r="O965" s="2" t="s">
        <v>8859</v>
      </c>
      <c r="P965" s="2" t="s">
        <v>3295</v>
      </c>
      <c r="Q965" s="2">
        <v>17.899999999999999</v>
      </c>
      <c r="R965" s="2">
        <v>11.4</v>
      </c>
      <c r="S965" s="2" t="s">
        <v>865</v>
      </c>
      <c r="T965" s="2">
        <v>2</v>
      </c>
      <c r="U965" s="2">
        <v>3</v>
      </c>
      <c r="V965" s="2" t="s">
        <v>861</v>
      </c>
      <c r="W965" s="2" t="s">
        <v>882</v>
      </c>
      <c r="X965" s="2" t="s">
        <v>863</v>
      </c>
      <c r="Y965" s="2">
        <v>3034548.86</v>
      </c>
    </row>
    <row r="966" spans="1:25" x14ac:dyDescent="0.25">
      <c r="A966" t="s">
        <v>330</v>
      </c>
      <c r="B966" s="1" t="s">
        <v>330</v>
      </c>
      <c r="C966" s="1" t="s">
        <v>8859</v>
      </c>
      <c r="D966" s="1" t="s">
        <v>3295</v>
      </c>
      <c r="E966" s="1">
        <v>33.799999999999997</v>
      </c>
      <c r="F966" s="1">
        <v>18</v>
      </c>
      <c r="G966" s="1" t="s">
        <v>860</v>
      </c>
      <c r="H966" s="1">
        <v>2</v>
      </c>
      <c r="I966" s="1">
        <v>3</v>
      </c>
      <c r="J966" s="1" t="s">
        <v>861</v>
      </c>
      <c r="K966" s="1" t="s">
        <v>882</v>
      </c>
      <c r="L966" s="1" t="s">
        <v>863</v>
      </c>
      <c r="M966" s="1">
        <v>3167329.54</v>
      </c>
      <c r="N966" s="2" t="s">
        <v>330</v>
      </c>
      <c r="O966" s="2" t="s">
        <v>8859</v>
      </c>
      <c r="P966" s="2" t="s">
        <v>3295</v>
      </c>
      <c r="Q966" s="2">
        <v>33.799999999999997</v>
      </c>
      <c r="R966" s="2">
        <v>18</v>
      </c>
      <c r="S966" s="2" t="s">
        <v>860</v>
      </c>
      <c r="T966" s="2">
        <v>2</v>
      </c>
      <c r="U966" s="2">
        <v>3</v>
      </c>
      <c r="V966" s="2" t="s">
        <v>861</v>
      </c>
      <c r="W966" s="2" t="s">
        <v>882</v>
      </c>
      <c r="X966" s="2" t="s">
        <v>863</v>
      </c>
      <c r="Y966" s="2">
        <v>3167329.54</v>
      </c>
    </row>
    <row r="967" spans="1:25" x14ac:dyDescent="0.25">
      <c r="A967" t="s">
        <v>330</v>
      </c>
      <c r="B967" s="1" t="s">
        <v>330</v>
      </c>
      <c r="C967" s="1" t="s">
        <v>8859</v>
      </c>
      <c r="D967" s="1" t="s">
        <v>3295</v>
      </c>
      <c r="E967" s="1">
        <v>33.799999999999997</v>
      </c>
      <c r="F967" s="1">
        <v>18</v>
      </c>
      <c r="G967" s="1" t="s">
        <v>860</v>
      </c>
      <c r="H967" s="1">
        <v>2</v>
      </c>
      <c r="I967" s="1">
        <v>3</v>
      </c>
      <c r="J967" s="1" t="s">
        <v>861</v>
      </c>
      <c r="K967" s="1" t="s">
        <v>882</v>
      </c>
      <c r="L967" s="1" t="s">
        <v>863</v>
      </c>
      <c r="M967" s="1">
        <v>3167329.54</v>
      </c>
      <c r="N967" s="2" t="s">
        <v>330</v>
      </c>
      <c r="O967" s="2" t="s">
        <v>8859</v>
      </c>
      <c r="P967" s="2" t="s">
        <v>3295</v>
      </c>
      <c r="Q967" s="2">
        <v>33.799999999999997</v>
      </c>
      <c r="R967" s="2">
        <v>18</v>
      </c>
      <c r="S967" s="2" t="s">
        <v>860</v>
      </c>
      <c r="T967" s="2">
        <v>2</v>
      </c>
      <c r="U967" s="2">
        <v>3</v>
      </c>
      <c r="V967" s="2" t="s">
        <v>861</v>
      </c>
      <c r="W967" s="2" t="s">
        <v>882</v>
      </c>
      <c r="X967" s="2" t="s">
        <v>863</v>
      </c>
      <c r="Y967" s="2">
        <v>3167329.54</v>
      </c>
    </row>
    <row r="968" spans="1:25" x14ac:dyDescent="0.25">
      <c r="A968" t="s">
        <v>330</v>
      </c>
      <c r="B968" s="1" t="s">
        <v>330</v>
      </c>
      <c r="C968" s="1" t="s">
        <v>8859</v>
      </c>
      <c r="D968" s="1" t="s">
        <v>3295</v>
      </c>
      <c r="E968" s="1">
        <v>33.799999999999997</v>
      </c>
      <c r="F968" s="1">
        <v>18</v>
      </c>
      <c r="G968" s="1" t="s">
        <v>860</v>
      </c>
      <c r="H968" s="1">
        <v>2</v>
      </c>
      <c r="I968" s="1">
        <v>3</v>
      </c>
      <c r="J968" s="1" t="s">
        <v>861</v>
      </c>
      <c r="K968" s="1" t="s">
        <v>882</v>
      </c>
      <c r="L968" s="1" t="s">
        <v>863</v>
      </c>
      <c r="M968" s="1">
        <v>3167329.54</v>
      </c>
      <c r="N968" s="2" t="s">
        <v>330</v>
      </c>
      <c r="O968" s="2" t="s">
        <v>8859</v>
      </c>
      <c r="P968" s="2" t="s">
        <v>3295</v>
      </c>
      <c r="Q968" s="2">
        <v>33.799999999999997</v>
      </c>
      <c r="R968" s="2">
        <v>18</v>
      </c>
      <c r="S968" s="2" t="s">
        <v>860</v>
      </c>
      <c r="T968" s="2">
        <v>2</v>
      </c>
      <c r="U968" s="2">
        <v>3</v>
      </c>
      <c r="V968" s="2" t="s">
        <v>861</v>
      </c>
      <c r="W968" s="2" t="s">
        <v>882</v>
      </c>
      <c r="X968" s="2" t="s">
        <v>863</v>
      </c>
      <c r="Y968" s="2">
        <v>3167329.54</v>
      </c>
    </row>
    <row r="969" spans="1:25" x14ac:dyDescent="0.25">
      <c r="A969" t="s">
        <v>331</v>
      </c>
      <c r="B969" s="1" t="s">
        <v>331</v>
      </c>
      <c r="C969" s="1" t="s">
        <v>12340</v>
      </c>
      <c r="D969" s="1" t="s">
        <v>3295</v>
      </c>
      <c r="E969" s="1">
        <v>23.6</v>
      </c>
      <c r="F969" s="1">
        <v>6.19</v>
      </c>
      <c r="G969" s="1" t="s">
        <v>860</v>
      </c>
      <c r="H969" s="1">
        <v>1</v>
      </c>
      <c r="I969" s="1">
        <v>3</v>
      </c>
      <c r="J969" s="1" t="s">
        <v>861</v>
      </c>
      <c r="K969" s="1" t="s">
        <v>882</v>
      </c>
      <c r="L969" s="1" t="s">
        <v>863</v>
      </c>
      <c r="M969" s="1">
        <v>6348089.1500000004</v>
      </c>
      <c r="N969" s="2" t="s">
        <v>331</v>
      </c>
      <c r="O969" s="2" t="s">
        <v>6861</v>
      </c>
      <c r="P969" s="2" t="s">
        <v>3295</v>
      </c>
      <c r="Q969" s="2">
        <v>23.6</v>
      </c>
      <c r="R969" s="2">
        <v>6.19</v>
      </c>
      <c r="S969" s="2" t="s">
        <v>860</v>
      </c>
      <c r="T969" s="2">
        <v>1</v>
      </c>
      <c r="U969" s="2">
        <v>3</v>
      </c>
      <c r="V969" s="2" t="s">
        <v>861</v>
      </c>
      <c r="W969" s="2" t="s">
        <v>882</v>
      </c>
      <c r="X969" s="2" t="s">
        <v>863</v>
      </c>
      <c r="Y969" s="2">
        <v>6348089.1500000004</v>
      </c>
    </row>
    <row r="970" spans="1:25" x14ac:dyDescent="0.25">
      <c r="A970" t="s">
        <v>331</v>
      </c>
      <c r="B970" s="1" t="s">
        <v>331</v>
      </c>
      <c r="C970" s="1" t="s">
        <v>12340</v>
      </c>
      <c r="D970" s="1" t="s">
        <v>3295</v>
      </c>
      <c r="E970" s="1">
        <v>23.6</v>
      </c>
      <c r="F970" s="1">
        <v>6.19</v>
      </c>
      <c r="G970" s="1" t="s">
        <v>860</v>
      </c>
      <c r="H970" s="1">
        <v>1</v>
      </c>
      <c r="I970" s="1">
        <v>3</v>
      </c>
      <c r="J970" s="1" t="s">
        <v>861</v>
      </c>
      <c r="K970" s="1" t="s">
        <v>882</v>
      </c>
      <c r="L970" s="1" t="s">
        <v>863</v>
      </c>
      <c r="M970" s="1">
        <v>6348089.1500000004</v>
      </c>
      <c r="N970" s="2" t="s">
        <v>331</v>
      </c>
      <c r="O970" s="2" t="s">
        <v>6861</v>
      </c>
      <c r="P970" s="2" t="s">
        <v>3295</v>
      </c>
      <c r="Q970" s="2">
        <v>23.6</v>
      </c>
      <c r="R970" s="2">
        <v>6.19</v>
      </c>
      <c r="S970" s="2" t="s">
        <v>860</v>
      </c>
      <c r="T970" s="2">
        <v>1</v>
      </c>
      <c r="U970" s="2">
        <v>3</v>
      </c>
      <c r="V970" s="2" t="s">
        <v>861</v>
      </c>
      <c r="W970" s="2" t="s">
        <v>882</v>
      </c>
      <c r="X970" s="2" t="s">
        <v>863</v>
      </c>
      <c r="Y970" s="2">
        <v>6348089.1500000004</v>
      </c>
    </row>
    <row r="971" spans="1:25" x14ac:dyDescent="0.25">
      <c r="A971" t="s">
        <v>331</v>
      </c>
      <c r="B971" s="1" t="s">
        <v>331</v>
      </c>
      <c r="C971" s="1" t="s">
        <v>12340</v>
      </c>
      <c r="D971" s="1" t="s">
        <v>3295</v>
      </c>
      <c r="E971" s="1">
        <v>23.6</v>
      </c>
      <c r="F971" s="1">
        <v>6.19</v>
      </c>
      <c r="G971" s="1" t="s">
        <v>860</v>
      </c>
      <c r="H971" s="1">
        <v>1</v>
      </c>
      <c r="I971" s="1">
        <v>3</v>
      </c>
      <c r="J971" s="1" t="s">
        <v>861</v>
      </c>
      <c r="K971" s="1" t="s">
        <v>882</v>
      </c>
      <c r="L971" s="1" t="s">
        <v>863</v>
      </c>
      <c r="M971" s="1">
        <v>6348089.1500000004</v>
      </c>
      <c r="N971" s="2" t="s">
        <v>331</v>
      </c>
      <c r="O971" s="2" t="s">
        <v>6861</v>
      </c>
      <c r="P971" s="2" t="s">
        <v>3295</v>
      </c>
      <c r="Q971" s="2">
        <v>23.6</v>
      </c>
      <c r="R971" s="2">
        <v>6.19</v>
      </c>
      <c r="S971" s="2" t="s">
        <v>860</v>
      </c>
      <c r="T971" s="2">
        <v>1</v>
      </c>
      <c r="U971" s="2">
        <v>3</v>
      </c>
      <c r="V971" s="2" t="s">
        <v>861</v>
      </c>
      <c r="W971" s="2" t="s">
        <v>882</v>
      </c>
      <c r="X971" s="2" t="s">
        <v>863</v>
      </c>
      <c r="Y971" s="2">
        <v>6348089.1500000004</v>
      </c>
    </row>
    <row r="972" spans="1:25" x14ac:dyDescent="0.25">
      <c r="A972" t="s">
        <v>332</v>
      </c>
      <c r="B972" s="1" t="s">
        <v>332</v>
      </c>
      <c r="C972" s="1" t="s">
        <v>8244</v>
      </c>
      <c r="D972" s="1" t="s">
        <v>3295</v>
      </c>
      <c r="E972" s="1">
        <v>30.6</v>
      </c>
      <c r="F972" s="1">
        <v>30.3</v>
      </c>
      <c r="G972" s="1" t="s">
        <v>860</v>
      </c>
      <c r="H972" s="1">
        <v>1</v>
      </c>
      <c r="I972" s="1">
        <v>3</v>
      </c>
      <c r="J972" s="1" t="s">
        <v>928</v>
      </c>
      <c r="K972" s="1" t="s">
        <v>882</v>
      </c>
      <c r="L972" s="1" t="s">
        <v>863</v>
      </c>
      <c r="M972" s="1">
        <v>489246.29</v>
      </c>
      <c r="N972" s="2" t="s">
        <v>332</v>
      </c>
      <c r="O972" s="2" t="s">
        <v>8244</v>
      </c>
      <c r="P972" s="2" t="s">
        <v>3295</v>
      </c>
      <c r="Q972" s="2">
        <v>31.8</v>
      </c>
      <c r="R972" s="2">
        <v>30.3</v>
      </c>
      <c r="S972" s="2" t="s">
        <v>860</v>
      </c>
      <c r="T972" s="2">
        <v>1</v>
      </c>
      <c r="U972" s="2">
        <v>3</v>
      </c>
      <c r="V972" s="2" t="s">
        <v>928</v>
      </c>
      <c r="W972" s="2" t="s">
        <v>882</v>
      </c>
      <c r="X972" s="2" t="s">
        <v>863</v>
      </c>
      <c r="Y972" s="2">
        <v>7563735.2800000003</v>
      </c>
    </row>
    <row r="973" spans="1:25" x14ac:dyDescent="0.25">
      <c r="A973" t="s">
        <v>332</v>
      </c>
      <c r="B973" s="1" t="s">
        <v>332</v>
      </c>
      <c r="C973" s="1" t="s">
        <v>8244</v>
      </c>
      <c r="D973" s="1" t="s">
        <v>3295</v>
      </c>
      <c r="E973" s="1">
        <v>30.6</v>
      </c>
      <c r="F973" s="1">
        <v>30.3</v>
      </c>
      <c r="G973" s="1" t="s">
        <v>860</v>
      </c>
      <c r="H973" s="1">
        <v>1</v>
      </c>
      <c r="I973" s="1">
        <v>3</v>
      </c>
      <c r="J973" s="1" t="s">
        <v>928</v>
      </c>
      <c r="K973" s="1" t="s">
        <v>882</v>
      </c>
      <c r="L973" s="1" t="s">
        <v>863</v>
      </c>
      <c r="M973" s="1">
        <v>489246.29</v>
      </c>
      <c r="N973" s="2" t="s">
        <v>332</v>
      </c>
      <c r="O973" s="2" t="s">
        <v>8244</v>
      </c>
      <c r="P973" s="2" t="s">
        <v>3295</v>
      </c>
      <c r="Q973" s="2">
        <v>31.8</v>
      </c>
      <c r="R973" s="2">
        <v>30.3</v>
      </c>
      <c r="S973" s="2" t="s">
        <v>860</v>
      </c>
      <c r="T973" s="2">
        <v>1</v>
      </c>
      <c r="U973" s="2">
        <v>3</v>
      </c>
      <c r="V973" s="2" t="s">
        <v>928</v>
      </c>
      <c r="W973" s="2" t="s">
        <v>882</v>
      </c>
      <c r="X973" s="2" t="s">
        <v>863</v>
      </c>
      <c r="Y973" s="2">
        <v>7563735.2800000003</v>
      </c>
    </row>
    <row r="974" spans="1:25" x14ac:dyDescent="0.25">
      <c r="A974" t="s">
        <v>332</v>
      </c>
      <c r="B974" s="1" t="s">
        <v>332</v>
      </c>
      <c r="C974" s="1" t="s">
        <v>8244</v>
      </c>
      <c r="D974" s="1" t="s">
        <v>3295</v>
      </c>
      <c r="E974" s="1">
        <v>30.6</v>
      </c>
      <c r="F974" s="1">
        <v>30.3</v>
      </c>
      <c r="G974" s="1" t="s">
        <v>860</v>
      </c>
      <c r="H974" s="1">
        <v>1</v>
      </c>
      <c r="I974" s="1">
        <v>3</v>
      </c>
      <c r="J974" s="1" t="s">
        <v>928</v>
      </c>
      <c r="K974" s="1" t="s">
        <v>882</v>
      </c>
      <c r="L974" s="1" t="s">
        <v>863</v>
      </c>
      <c r="M974" s="1">
        <v>489246.29</v>
      </c>
      <c r="N974" s="2" t="s">
        <v>332</v>
      </c>
      <c r="O974" s="2" t="s">
        <v>8244</v>
      </c>
      <c r="P974" s="2" t="s">
        <v>3295</v>
      </c>
      <c r="Q974" s="2">
        <v>31.8</v>
      </c>
      <c r="R974" s="2">
        <v>30.3</v>
      </c>
      <c r="S974" s="2" t="s">
        <v>860</v>
      </c>
      <c r="T974" s="2">
        <v>1</v>
      </c>
      <c r="U974" s="2">
        <v>3</v>
      </c>
      <c r="V974" s="2" t="s">
        <v>928</v>
      </c>
      <c r="W974" s="2" t="s">
        <v>882</v>
      </c>
      <c r="X974" s="2" t="s">
        <v>863</v>
      </c>
      <c r="Y974" s="2">
        <v>7563735.2800000003</v>
      </c>
    </row>
    <row r="975" spans="1:25" x14ac:dyDescent="0.25">
      <c r="A975" t="s">
        <v>333</v>
      </c>
      <c r="B975" s="1" t="s">
        <v>333</v>
      </c>
      <c r="C975" s="1" t="s">
        <v>1734</v>
      </c>
      <c r="D975" s="1" t="s">
        <v>1735</v>
      </c>
      <c r="E975" s="1">
        <v>60.7</v>
      </c>
      <c r="F975" s="1">
        <v>79.3</v>
      </c>
      <c r="G975" s="1" t="s">
        <v>916</v>
      </c>
      <c r="H975" s="1">
        <v>3</v>
      </c>
      <c r="I975" s="1">
        <v>3</v>
      </c>
      <c r="J975" s="1" t="s">
        <v>861</v>
      </c>
      <c r="K975" s="1" t="s">
        <v>882</v>
      </c>
      <c r="L975" s="1" t="s">
        <v>876</v>
      </c>
      <c r="M975" s="1">
        <v>13037233.58</v>
      </c>
      <c r="N975" s="2" t="s">
        <v>333</v>
      </c>
      <c r="O975" s="2" t="s">
        <v>1734</v>
      </c>
      <c r="P975" s="2" t="s">
        <v>1735</v>
      </c>
      <c r="Q975" s="2">
        <v>60.7</v>
      </c>
      <c r="R975" s="2">
        <v>79.3</v>
      </c>
      <c r="S975" s="2" t="s">
        <v>916</v>
      </c>
      <c r="T975" s="2">
        <v>3</v>
      </c>
      <c r="U975" s="2">
        <v>3</v>
      </c>
      <c r="V975" s="2" t="s">
        <v>861</v>
      </c>
      <c r="W975" s="2" t="s">
        <v>882</v>
      </c>
      <c r="X975" s="2" t="s">
        <v>876</v>
      </c>
      <c r="Y975" s="2">
        <v>13037233.58</v>
      </c>
    </row>
    <row r="976" spans="1:25" x14ac:dyDescent="0.25">
      <c r="A976" t="s">
        <v>333</v>
      </c>
      <c r="B976" s="1" t="s">
        <v>333</v>
      </c>
      <c r="C976" s="1" t="s">
        <v>1734</v>
      </c>
      <c r="D976" s="1" t="s">
        <v>1735</v>
      </c>
      <c r="E976" s="1">
        <v>60.7</v>
      </c>
      <c r="F976" s="1">
        <v>79.3</v>
      </c>
      <c r="G976" s="1" t="s">
        <v>916</v>
      </c>
      <c r="H976" s="1">
        <v>3</v>
      </c>
      <c r="I976" s="1">
        <v>3</v>
      </c>
      <c r="J976" s="1" t="s">
        <v>861</v>
      </c>
      <c r="K976" s="1" t="s">
        <v>882</v>
      </c>
      <c r="L976" s="1" t="s">
        <v>876</v>
      </c>
      <c r="M976" s="1">
        <v>13037233.58</v>
      </c>
      <c r="N976" s="2" t="s">
        <v>333</v>
      </c>
      <c r="O976" s="2" t="s">
        <v>1734</v>
      </c>
      <c r="P976" s="2" t="s">
        <v>1735</v>
      </c>
      <c r="Q976" s="2">
        <v>60.7</v>
      </c>
      <c r="R976" s="2">
        <v>79.3</v>
      </c>
      <c r="S976" s="2" t="s">
        <v>916</v>
      </c>
      <c r="T976" s="2">
        <v>3</v>
      </c>
      <c r="U976" s="2">
        <v>3</v>
      </c>
      <c r="V976" s="2" t="s">
        <v>861</v>
      </c>
      <c r="W976" s="2" t="s">
        <v>882</v>
      </c>
      <c r="X976" s="2" t="s">
        <v>876</v>
      </c>
      <c r="Y976" s="2">
        <v>13037233.58</v>
      </c>
    </row>
    <row r="977" spans="1:25" x14ac:dyDescent="0.25">
      <c r="A977" t="s">
        <v>333</v>
      </c>
      <c r="B977" s="1" t="s">
        <v>333</v>
      </c>
      <c r="C977" s="1" t="s">
        <v>1734</v>
      </c>
      <c r="D977" s="1" t="s">
        <v>1735</v>
      </c>
      <c r="E977" s="1">
        <v>60.7</v>
      </c>
      <c r="F977" s="1">
        <v>79.3</v>
      </c>
      <c r="G977" s="1" t="s">
        <v>916</v>
      </c>
      <c r="H977" s="1">
        <v>3</v>
      </c>
      <c r="I977" s="1">
        <v>3</v>
      </c>
      <c r="J977" s="1" t="s">
        <v>861</v>
      </c>
      <c r="K977" s="1" t="s">
        <v>882</v>
      </c>
      <c r="L977" s="1" t="s">
        <v>876</v>
      </c>
      <c r="M977" s="1">
        <v>13037233.58</v>
      </c>
      <c r="N977" s="2" t="s">
        <v>333</v>
      </c>
      <c r="O977" s="2" t="s">
        <v>1734</v>
      </c>
      <c r="P977" s="2" t="s">
        <v>1735</v>
      </c>
      <c r="Q977" s="2">
        <v>60.7</v>
      </c>
      <c r="R977" s="2">
        <v>79.3</v>
      </c>
      <c r="S977" s="2" t="s">
        <v>916</v>
      </c>
      <c r="T977" s="2">
        <v>3</v>
      </c>
      <c r="U977" s="2">
        <v>3</v>
      </c>
      <c r="V977" s="2" t="s">
        <v>861</v>
      </c>
      <c r="W977" s="2" t="s">
        <v>882</v>
      </c>
      <c r="X977" s="2" t="s">
        <v>876</v>
      </c>
      <c r="Y977" s="2">
        <v>13037233.58</v>
      </c>
    </row>
    <row r="978" spans="1:25" x14ac:dyDescent="0.25">
      <c r="A978" t="s">
        <v>334</v>
      </c>
      <c r="B978" s="1" t="s">
        <v>334</v>
      </c>
      <c r="C978" s="1" t="s">
        <v>10406</v>
      </c>
      <c r="D978" s="1" t="s">
        <v>859</v>
      </c>
      <c r="E978" s="1">
        <v>44.9</v>
      </c>
      <c r="F978" s="1">
        <v>1483.2</v>
      </c>
      <c r="G978" s="1" t="s">
        <v>1061</v>
      </c>
      <c r="H978" s="1">
        <v>3</v>
      </c>
      <c r="I978" s="1">
        <v>3</v>
      </c>
      <c r="J978" s="1" t="s">
        <v>861</v>
      </c>
      <c r="K978" s="1" t="s">
        <v>933</v>
      </c>
      <c r="L978" s="1" t="s">
        <v>876</v>
      </c>
      <c r="M978" s="1">
        <v>31298390.010000002</v>
      </c>
      <c r="N978" s="2" t="s">
        <v>334</v>
      </c>
      <c r="O978" s="2" t="s">
        <v>858</v>
      </c>
      <c r="P978" s="2" t="s">
        <v>859</v>
      </c>
      <c r="Q978" s="2">
        <v>44.9</v>
      </c>
      <c r="R978" s="2">
        <v>1483.2</v>
      </c>
      <c r="S978" s="2" t="s">
        <v>1061</v>
      </c>
      <c r="T978" s="2">
        <v>3</v>
      </c>
      <c r="U978" s="2">
        <v>3</v>
      </c>
      <c r="V978" s="2" t="s">
        <v>861</v>
      </c>
      <c r="W978" s="2" t="s">
        <v>933</v>
      </c>
      <c r="X978" s="2" t="s">
        <v>876</v>
      </c>
      <c r="Y978" s="2">
        <v>31298390.010000002</v>
      </c>
    </row>
    <row r="979" spans="1:25" x14ac:dyDescent="0.25">
      <c r="A979" t="s">
        <v>334</v>
      </c>
      <c r="B979" s="1" t="s">
        <v>334</v>
      </c>
      <c r="C979" s="1" t="s">
        <v>10406</v>
      </c>
      <c r="D979" s="1" t="s">
        <v>859</v>
      </c>
      <c r="E979" s="1">
        <v>44.9</v>
      </c>
      <c r="F979" s="1">
        <v>1483.2</v>
      </c>
      <c r="G979" s="1" t="s">
        <v>1061</v>
      </c>
      <c r="H979" s="1">
        <v>3</v>
      </c>
      <c r="I979" s="1">
        <v>3</v>
      </c>
      <c r="J979" s="1" t="s">
        <v>861</v>
      </c>
      <c r="K979" s="1" t="s">
        <v>933</v>
      </c>
      <c r="L979" s="1" t="s">
        <v>876</v>
      </c>
      <c r="M979" s="1">
        <v>31298390.010000002</v>
      </c>
      <c r="N979" s="2" t="s">
        <v>334</v>
      </c>
      <c r="O979" s="2" t="s">
        <v>858</v>
      </c>
      <c r="P979" s="2" t="s">
        <v>859</v>
      </c>
      <c r="Q979" s="2">
        <v>44.9</v>
      </c>
      <c r="R979" s="2">
        <v>1483.2</v>
      </c>
      <c r="S979" s="2" t="s">
        <v>1061</v>
      </c>
      <c r="T979" s="2">
        <v>3</v>
      </c>
      <c r="U979" s="2">
        <v>3</v>
      </c>
      <c r="V979" s="2" t="s">
        <v>861</v>
      </c>
      <c r="W979" s="2" t="s">
        <v>933</v>
      </c>
      <c r="X979" s="2" t="s">
        <v>876</v>
      </c>
      <c r="Y979" s="2">
        <v>31298390.010000002</v>
      </c>
    </row>
    <row r="980" spans="1:25" x14ac:dyDescent="0.25">
      <c r="A980" t="s">
        <v>334</v>
      </c>
      <c r="B980" s="1" t="s">
        <v>334</v>
      </c>
      <c r="C980" s="1" t="s">
        <v>10406</v>
      </c>
      <c r="D980" s="1" t="s">
        <v>859</v>
      </c>
      <c r="E980" s="1">
        <v>44.9</v>
      </c>
      <c r="F980" s="1">
        <v>1483.2</v>
      </c>
      <c r="G980" s="1" t="s">
        <v>1061</v>
      </c>
      <c r="H980" s="1">
        <v>3</v>
      </c>
      <c r="I980" s="1">
        <v>3</v>
      </c>
      <c r="J980" s="1" t="s">
        <v>861</v>
      </c>
      <c r="K980" s="1" t="s">
        <v>933</v>
      </c>
      <c r="L980" s="1" t="s">
        <v>876</v>
      </c>
      <c r="M980" s="1">
        <v>31298390.010000002</v>
      </c>
      <c r="N980" s="2" t="s">
        <v>334</v>
      </c>
      <c r="O980" s="2" t="s">
        <v>858</v>
      </c>
      <c r="P980" s="2" t="s">
        <v>859</v>
      </c>
      <c r="Q980" s="2">
        <v>44.9</v>
      </c>
      <c r="R980" s="2">
        <v>1483.2</v>
      </c>
      <c r="S980" s="2" t="s">
        <v>1061</v>
      </c>
      <c r="T980" s="2">
        <v>3</v>
      </c>
      <c r="U980" s="2">
        <v>3</v>
      </c>
      <c r="V980" s="2" t="s">
        <v>861</v>
      </c>
      <c r="W980" s="2" t="s">
        <v>933</v>
      </c>
      <c r="X980" s="2" t="s">
        <v>876</v>
      </c>
      <c r="Y980" s="2">
        <v>31298390.010000002</v>
      </c>
    </row>
    <row r="981" spans="1:25" x14ac:dyDescent="0.25">
      <c r="A981" t="s">
        <v>335</v>
      </c>
      <c r="B981" s="1" t="s">
        <v>335</v>
      </c>
      <c r="C981" s="1" t="e">
        <v>#N/A</v>
      </c>
      <c r="D981" s="1" t="e">
        <v>#N/A</v>
      </c>
      <c r="E981" s="1" t="e">
        <v>#N/A</v>
      </c>
      <c r="F981" s="1" t="e">
        <v>#N/A</v>
      </c>
      <c r="G981" s="1" t="e">
        <v>#N/A</v>
      </c>
      <c r="H981" s="1" t="e">
        <v>#N/A</v>
      </c>
      <c r="I981" s="1" t="e">
        <v>#N/A</v>
      </c>
      <c r="J981" s="1" t="e">
        <v>#N/A</v>
      </c>
      <c r="K981" s="1" t="e">
        <v>#N/A</v>
      </c>
      <c r="L981" s="1" t="e">
        <v>#N/A</v>
      </c>
      <c r="M981" s="1" t="e">
        <v>#N/A</v>
      </c>
      <c r="N981" s="2" t="s">
        <v>335</v>
      </c>
      <c r="O981" s="2" t="s">
        <v>6270</v>
      </c>
      <c r="P981" s="2" t="s">
        <v>3295</v>
      </c>
      <c r="Q981" s="2">
        <v>28.1</v>
      </c>
      <c r="R981" s="2">
        <v>7.84</v>
      </c>
      <c r="S981" s="2" t="s">
        <v>860</v>
      </c>
      <c r="T981" s="2">
        <v>2</v>
      </c>
      <c r="U981" s="2">
        <v>3</v>
      </c>
      <c r="V981" s="2" t="s">
        <v>861</v>
      </c>
      <c r="W981" s="2" t="s">
        <v>882</v>
      </c>
      <c r="X981" s="2" t="s">
        <v>863</v>
      </c>
      <c r="Y981" s="2">
        <v>3355702.9</v>
      </c>
    </row>
    <row r="982" spans="1:25" x14ac:dyDescent="0.25">
      <c r="A982" t="s">
        <v>336</v>
      </c>
      <c r="B982" s="1" t="s">
        <v>336</v>
      </c>
      <c r="C982" s="1" t="s">
        <v>9502</v>
      </c>
      <c r="D982" s="1" t="s">
        <v>9503</v>
      </c>
      <c r="E982" s="1">
        <v>34</v>
      </c>
      <c r="F982" s="1">
        <v>411.93</v>
      </c>
      <c r="G982" s="1" t="s">
        <v>918</v>
      </c>
      <c r="H982" s="1">
        <v>3</v>
      </c>
      <c r="I982" s="1">
        <v>2</v>
      </c>
      <c r="J982" s="1" t="s">
        <v>861</v>
      </c>
      <c r="K982" s="1" t="s">
        <v>933</v>
      </c>
      <c r="L982" s="1" t="s">
        <v>1097</v>
      </c>
      <c r="M982" s="1">
        <v>21361785.48</v>
      </c>
      <c r="N982" s="2" t="s">
        <v>336</v>
      </c>
      <c r="O982" s="2" t="s">
        <v>9502</v>
      </c>
      <c r="P982" s="2" t="s">
        <v>9503</v>
      </c>
      <c r="Q982" s="2">
        <v>34</v>
      </c>
      <c r="R982" s="2">
        <v>411.93</v>
      </c>
      <c r="S982" s="2" t="s">
        <v>918</v>
      </c>
      <c r="T982" s="2">
        <v>3</v>
      </c>
      <c r="U982" s="2">
        <v>2</v>
      </c>
      <c r="V982" s="2" t="s">
        <v>861</v>
      </c>
      <c r="W982" s="2" t="s">
        <v>933</v>
      </c>
      <c r="X982" s="2" t="s">
        <v>1097</v>
      </c>
      <c r="Y982" s="2">
        <v>21361785.48</v>
      </c>
    </row>
    <row r="983" spans="1:25" x14ac:dyDescent="0.25">
      <c r="A983" t="s">
        <v>336</v>
      </c>
      <c r="B983" s="1" t="s">
        <v>336</v>
      </c>
      <c r="C983" s="1" t="s">
        <v>9502</v>
      </c>
      <c r="D983" s="1" t="s">
        <v>9503</v>
      </c>
      <c r="E983" s="1">
        <v>34</v>
      </c>
      <c r="F983" s="1">
        <v>411.93</v>
      </c>
      <c r="G983" s="1" t="s">
        <v>918</v>
      </c>
      <c r="H983" s="1">
        <v>3</v>
      </c>
      <c r="I983" s="1">
        <v>2</v>
      </c>
      <c r="J983" s="1" t="s">
        <v>861</v>
      </c>
      <c r="K983" s="1" t="s">
        <v>933</v>
      </c>
      <c r="L983" s="1" t="s">
        <v>1097</v>
      </c>
      <c r="M983" s="1">
        <v>21361785.48</v>
      </c>
      <c r="N983" s="2" t="s">
        <v>336</v>
      </c>
      <c r="O983" s="2" t="s">
        <v>9502</v>
      </c>
      <c r="P983" s="2" t="s">
        <v>9503</v>
      </c>
      <c r="Q983" s="2">
        <v>34</v>
      </c>
      <c r="R983" s="2">
        <v>411.93</v>
      </c>
      <c r="S983" s="2" t="s">
        <v>918</v>
      </c>
      <c r="T983" s="2">
        <v>3</v>
      </c>
      <c r="U983" s="2">
        <v>2</v>
      </c>
      <c r="V983" s="2" t="s">
        <v>861</v>
      </c>
      <c r="W983" s="2" t="s">
        <v>933</v>
      </c>
      <c r="X983" s="2" t="s">
        <v>1097</v>
      </c>
      <c r="Y983" s="2">
        <v>21361785.48</v>
      </c>
    </row>
    <row r="984" spans="1:25" x14ac:dyDescent="0.25">
      <c r="A984" t="s">
        <v>336</v>
      </c>
      <c r="B984" s="1" t="s">
        <v>336</v>
      </c>
      <c r="C984" s="1" t="s">
        <v>9502</v>
      </c>
      <c r="D984" s="1" t="s">
        <v>9503</v>
      </c>
      <c r="E984" s="1">
        <v>34</v>
      </c>
      <c r="F984" s="1">
        <v>411.93</v>
      </c>
      <c r="G984" s="1" t="s">
        <v>918</v>
      </c>
      <c r="H984" s="1">
        <v>3</v>
      </c>
      <c r="I984" s="1">
        <v>2</v>
      </c>
      <c r="J984" s="1" t="s">
        <v>861</v>
      </c>
      <c r="K984" s="1" t="s">
        <v>933</v>
      </c>
      <c r="L984" s="1" t="s">
        <v>1097</v>
      </c>
      <c r="M984" s="1">
        <v>21361785.48</v>
      </c>
      <c r="N984" s="2" t="s">
        <v>336</v>
      </c>
      <c r="O984" s="2" t="s">
        <v>9502</v>
      </c>
      <c r="P984" s="2" t="s">
        <v>9503</v>
      </c>
      <c r="Q984" s="2">
        <v>34</v>
      </c>
      <c r="R984" s="2">
        <v>411.93</v>
      </c>
      <c r="S984" s="2" t="s">
        <v>918</v>
      </c>
      <c r="T984" s="2">
        <v>3</v>
      </c>
      <c r="U984" s="2">
        <v>2</v>
      </c>
      <c r="V984" s="2" t="s">
        <v>861</v>
      </c>
      <c r="W984" s="2" t="s">
        <v>933</v>
      </c>
      <c r="X984" s="2" t="s">
        <v>1097</v>
      </c>
      <c r="Y984" s="2">
        <v>21361785.48</v>
      </c>
    </row>
    <row r="985" spans="1:25" x14ac:dyDescent="0.25">
      <c r="A985" t="s">
        <v>337</v>
      </c>
      <c r="B985" s="1" t="s">
        <v>337</v>
      </c>
      <c r="C985" s="1" t="s">
        <v>1093</v>
      </c>
      <c r="D985" s="1" t="s">
        <v>1094</v>
      </c>
      <c r="E985" s="1">
        <v>48.2</v>
      </c>
      <c r="F985" s="1">
        <v>704.55</v>
      </c>
      <c r="G985" s="1" t="s">
        <v>918</v>
      </c>
      <c r="H985" s="1">
        <v>3</v>
      </c>
      <c r="I985" s="1">
        <v>3</v>
      </c>
      <c r="J985" s="1" t="s">
        <v>928</v>
      </c>
      <c r="K985" s="1" t="s">
        <v>1095</v>
      </c>
      <c r="L985" s="1" t="s">
        <v>1097</v>
      </c>
      <c r="M985" s="1">
        <v>4899833.68</v>
      </c>
      <c r="N985" s="2" t="s">
        <v>337</v>
      </c>
      <c r="O985" s="2" t="s">
        <v>1093</v>
      </c>
      <c r="P985" s="2" t="s">
        <v>1094</v>
      </c>
      <c r="Q985" s="2">
        <v>48.2</v>
      </c>
      <c r="R985" s="2">
        <v>704.55</v>
      </c>
      <c r="S985" s="2" t="s">
        <v>918</v>
      </c>
      <c r="T985" s="2">
        <v>3</v>
      </c>
      <c r="U985" s="2">
        <v>3</v>
      </c>
      <c r="V985" s="2" t="s">
        <v>928</v>
      </c>
      <c r="W985" s="2" t="s">
        <v>1095</v>
      </c>
      <c r="X985" s="2" t="s">
        <v>1097</v>
      </c>
      <c r="Y985" s="2">
        <v>4899833.68</v>
      </c>
    </row>
    <row r="986" spans="1:25" x14ac:dyDescent="0.25">
      <c r="A986" t="s">
        <v>337</v>
      </c>
      <c r="B986" s="1" t="s">
        <v>337</v>
      </c>
      <c r="C986" s="1" t="s">
        <v>1093</v>
      </c>
      <c r="D986" s="1" t="s">
        <v>1094</v>
      </c>
      <c r="E986" s="1">
        <v>48.2</v>
      </c>
      <c r="F986" s="1">
        <v>704.55</v>
      </c>
      <c r="G986" s="1" t="s">
        <v>918</v>
      </c>
      <c r="H986" s="1">
        <v>3</v>
      </c>
      <c r="I986" s="1">
        <v>3</v>
      </c>
      <c r="J986" s="1" t="s">
        <v>928</v>
      </c>
      <c r="K986" s="1" t="s">
        <v>1095</v>
      </c>
      <c r="L986" s="1" t="s">
        <v>1097</v>
      </c>
      <c r="M986" s="1">
        <v>4899833.68</v>
      </c>
      <c r="N986" s="2" t="s">
        <v>337</v>
      </c>
      <c r="O986" s="2" t="s">
        <v>1093</v>
      </c>
      <c r="P986" s="2" t="s">
        <v>1094</v>
      </c>
      <c r="Q986" s="2">
        <v>48.2</v>
      </c>
      <c r="R986" s="2">
        <v>704.55</v>
      </c>
      <c r="S986" s="2" t="s">
        <v>918</v>
      </c>
      <c r="T986" s="2">
        <v>3</v>
      </c>
      <c r="U986" s="2">
        <v>3</v>
      </c>
      <c r="V986" s="2" t="s">
        <v>928</v>
      </c>
      <c r="W986" s="2" t="s">
        <v>1095</v>
      </c>
      <c r="X986" s="2" t="s">
        <v>1097</v>
      </c>
      <c r="Y986" s="2">
        <v>4899833.68</v>
      </c>
    </row>
    <row r="987" spans="1:25" x14ac:dyDescent="0.25">
      <c r="A987" t="s">
        <v>337</v>
      </c>
      <c r="B987" s="1" t="s">
        <v>337</v>
      </c>
      <c r="C987" s="1" t="s">
        <v>1093</v>
      </c>
      <c r="D987" s="1" t="s">
        <v>1094</v>
      </c>
      <c r="E987" s="1">
        <v>48.2</v>
      </c>
      <c r="F987" s="1">
        <v>704.55</v>
      </c>
      <c r="G987" s="1" t="s">
        <v>918</v>
      </c>
      <c r="H987" s="1">
        <v>3</v>
      </c>
      <c r="I987" s="1">
        <v>3</v>
      </c>
      <c r="J987" s="1" t="s">
        <v>928</v>
      </c>
      <c r="K987" s="1" t="s">
        <v>1095</v>
      </c>
      <c r="L987" s="1" t="s">
        <v>1097</v>
      </c>
      <c r="M987" s="1">
        <v>4899833.68</v>
      </c>
      <c r="N987" s="2" t="s">
        <v>337</v>
      </c>
      <c r="O987" s="2" t="s">
        <v>1093</v>
      </c>
      <c r="P987" s="2" t="s">
        <v>1094</v>
      </c>
      <c r="Q987" s="2">
        <v>48.2</v>
      </c>
      <c r="R987" s="2">
        <v>704.55</v>
      </c>
      <c r="S987" s="2" t="s">
        <v>918</v>
      </c>
      <c r="T987" s="2">
        <v>3</v>
      </c>
      <c r="U987" s="2">
        <v>3</v>
      </c>
      <c r="V987" s="2" t="s">
        <v>928</v>
      </c>
      <c r="W987" s="2" t="s">
        <v>1095</v>
      </c>
      <c r="X987" s="2" t="s">
        <v>1097</v>
      </c>
      <c r="Y987" s="2">
        <v>4899833.68</v>
      </c>
    </row>
    <row r="988" spans="1:25" x14ac:dyDescent="0.25">
      <c r="A988" t="s">
        <v>338</v>
      </c>
      <c r="B988" s="1" t="s">
        <v>338</v>
      </c>
      <c r="C988" s="1" t="s">
        <v>9004</v>
      </c>
      <c r="D988" s="1" t="s">
        <v>9005</v>
      </c>
      <c r="E988" s="1">
        <v>32</v>
      </c>
      <c r="F988" s="1">
        <v>706</v>
      </c>
      <c r="G988" s="1" t="s">
        <v>918</v>
      </c>
      <c r="H988" s="1">
        <v>1</v>
      </c>
      <c r="I988" s="1">
        <v>3</v>
      </c>
      <c r="J988" s="1" t="s">
        <v>861</v>
      </c>
      <c r="K988" s="1" t="s">
        <v>933</v>
      </c>
      <c r="L988" s="1" t="s">
        <v>913</v>
      </c>
      <c r="M988" s="1">
        <v>8778053.1400000006</v>
      </c>
      <c r="N988" s="2" t="s">
        <v>338</v>
      </c>
      <c r="O988" s="2" t="s">
        <v>9004</v>
      </c>
      <c r="P988" s="2" t="s">
        <v>9005</v>
      </c>
      <c r="Q988" s="2">
        <v>32</v>
      </c>
      <c r="R988" s="2">
        <v>706</v>
      </c>
      <c r="S988" s="2" t="s">
        <v>918</v>
      </c>
      <c r="T988" s="2">
        <v>1</v>
      </c>
      <c r="U988" s="2">
        <v>3</v>
      </c>
      <c r="V988" s="2" t="s">
        <v>861</v>
      </c>
      <c r="W988" s="2" t="s">
        <v>933</v>
      </c>
      <c r="X988" s="2" t="s">
        <v>913</v>
      </c>
      <c r="Y988" s="2">
        <v>8778053.1400000006</v>
      </c>
    </row>
    <row r="989" spans="1:25" x14ac:dyDescent="0.25">
      <c r="A989" t="s">
        <v>338</v>
      </c>
      <c r="B989" s="1" t="s">
        <v>338</v>
      </c>
      <c r="C989" s="1" t="s">
        <v>9004</v>
      </c>
      <c r="D989" s="1" t="s">
        <v>9005</v>
      </c>
      <c r="E989" s="1">
        <v>32</v>
      </c>
      <c r="F989" s="1">
        <v>706</v>
      </c>
      <c r="G989" s="1" t="s">
        <v>918</v>
      </c>
      <c r="H989" s="1">
        <v>1</v>
      </c>
      <c r="I989" s="1">
        <v>3</v>
      </c>
      <c r="J989" s="1" t="s">
        <v>861</v>
      </c>
      <c r="K989" s="1" t="s">
        <v>933</v>
      </c>
      <c r="L989" s="1" t="s">
        <v>913</v>
      </c>
      <c r="M989" s="1">
        <v>8778053.1400000006</v>
      </c>
      <c r="N989" s="2" t="s">
        <v>338</v>
      </c>
      <c r="O989" s="2" t="s">
        <v>9004</v>
      </c>
      <c r="P989" s="2" t="s">
        <v>9005</v>
      </c>
      <c r="Q989" s="2">
        <v>32</v>
      </c>
      <c r="R989" s="2">
        <v>706</v>
      </c>
      <c r="S989" s="2" t="s">
        <v>918</v>
      </c>
      <c r="T989" s="2">
        <v>1</v>
      </c>
      <c r="U989" s="2">
        <v>3</v>
      </c>
      <c r="V989" s="2" t="s">
        <v>861</v>
      </c>
      <c r="W989" s="2" t="s">
        <v>933</v>
      </c>
      <c r="X989" s="2" t="s">
        <v>913</v>
      </c>
      <c r="Y989" s="2">
        <v>8778053.1400000006</v>
      </c>
    </row>
    <row r="990" spans="1:25" x14ac:dyDescent="0.25">
      <c r="A990" t="s">
        <v>338</v>
      </c>
      <c r="B990" s="1" t="s">
        <v>338</v>
      </c>
      <c r="C990" s="1" t="s">
        <v>9004</v>
      </c>
      <c r="D990" s="1" t="s">
        <v>9005</v>
      </c>
      <c r="E990" s="1">
        <v>32</v>
      </c>
      <c r="F990" s="1">
        <v>706</v>
      </c>
      <c r="G990" s="1" t="s">
        <v>918</v>
      </c>
      <c r="H990" s="1">
        <v>1</v>
      </c>
      <c r="I990" s="1">
        <v>3</v>
      </c>
      <c r="J990" s="1" t="s">
        <v>861</v>
      </c>
      <c r="K990" s="1" t="s">
        <v>933</v>
      </c>
      <c r="L990" s="1" t="s">
        <v>913</v>
      </c>
      <c r="M990" s="1">
        <v>8778053.1400000006</v>
      </c>
      <c r="N990" s="2" t="s">
        <v>338</v>
      </c>
      <c r="O990" s="2" t="s">
        <v>9004</v>
      </c>
      <c r="P990" s="2" t="s">
        <v>9005</v>
      </c>
      <c r="Q990" s="2">
        <v>32</v>
      </c>
      <c r="R990" s="2">
        <v>706</v>
      </c>
      <c r="S990" s="2" t="s">
        <v>918</v>
      </c>
      <c r="T990" s="2">
        <v>1</v>
      </c>
      <c r="U990" s="2">
        <v>3</v>
      </c>
      <c r="V990" s="2" t="s">
        <v>861</v>
      </c>
      <c r="W990" s="2" t="s">
        <v>933</v>
      </c>
      <c r="X990" s="2" t="s">
        <v>913</v>
      </c>
      <c r="Y990" s="2">
        <v>8778053.1400000006</v>
      </c>
    </row>
    <row r="991" spans="1:25" x14ac:dyDescent="0.25">
      <c r="A991" t="s">
        <v>339</v>
      </c>
      <c r="B991" s="1" t="s">
        <v>339</v>
      </c>
      <c r="C991" s="1" t="s">
        <v>1093</v>
      </c>
      <c r="D991" s="1" t="s">
        <v>1094</v>
      </c>
      <c r="E991" s="1">
        <v>41.9</v>
      </c>
      <c r="F991" s="1">
        <v>608.15</v>
      </c>
      <c r="G991" s="1" t="s">
        <v>918</v>
      </c>
      <c r="H991" s="1">
        <v>3</v>
      </c>
      <c r="I991" s="1">
        <v>1</v>
      </c>
      <c r="J991" s="1" t="s">
        <v>928</v>
      </c>
      <c r="K991" s="1" t="s">
        <v>933</v>
      </c>
      <c r="L991" s="1" t="s">
        <v>1097</v>
      </c>
      <c r="M991" s="1">
        <v>6731653.6600000001</v>
      </c>
      <c r="N991" s="2" t="s">
        <v>339</v>
      </c>
      <c r="O991" s="2" t="s">
        <v>1093</v>
      </c>
      <c r="P991" s="2" t="s">
        <v>1094</v>
      </c>
      <c r="Q991" s="2">
        <v>39.799999999999997</v>
      </c>
      <c r="R991" s="2">
        <v>608.15</v>
      </c>
      <c r="S991" s="2" t="s">
        <v>918</v>
      </c>
      <c r="T991" s="2">
        <v>3</v>
      </c>
      <c r="U991" s="2">
        <v>1</v>
      </c>
      <c r="V991" s="2" t="s">
        <v>928</v>
      </c>
      <c r="W991" s="2" t="s">
        <v>933</v>
      </c>
      <c r="X991" s="2" t="s">
        <v>1097</v>
      </c>
      <c r="Y991" s="2">
        <v>8821560.0099999998</v>
      </c>
    </row>
    <row r="992" spans="1:25" x14ac:dyDescent="0.25">
      <c r="A992" t="s">
        <v>339</v>
      </c>
      <c r="B992" s="1" t="s">
        <v>339</v>
      </c>
      <c r="C992" s="1" t="s">
        <v>1093</v>
      </c>
      <c r="D992" s="1" t="s">
        <v>1094</v>
      </c>
      <c r="E992" s="1">
        <v>41.9</v>
      </c>
      <c r="F992" s="1">
        <v>608.15</v>
      </c>
      <c r="G992" s="1" t="s">
        <v>918</v>
      </c>
      <c r="H992" s="1">
        <v>3</v>
      </c>
      <c r="I992" s="1">
        <v>1</v>
      </c>
      <c r="J992" s="1" t="s">
        <v>928</v>
      </c>
      <c r="K992" s="1" t="s">
        <v>933</v>
      </c>
      <c r="L992" s="1" t="s">
        <v>1097</v>
      </c>
      <c r="M992" s="1">
        <v>6731653.6600000001</v>
      </c>
      <c r="N992" s="2" t="s">
        <v>339</v>
      </c>
      <c r="O992" s="2" t="s">
        <v>1093</v>
      </c>
      <c r="P992" s="2" t="s">
        <v>1094</v>
      </c>
      <c r="Q992" s="2">
        <v>39.799999999999997</v>
      </c>
      <c r="R992" s="2">
        <v>608.15</v>
      </c>
      <c r="S992" s="2" t="s">
        <v>918</v>
      </c>
      <c r="T992" s="2">
        <v>3</v>
      </c>
      <c r="U992" s="2">
        <v>1</v>
      </c>
      <c r="V992" s="2" t="s">
        <v>928</v>
      </c>
      <c r="W992" s="2" t="s">
        <v>933</v>
      </c>
      <c r="X992" s="2" t="s">
        <v>1097</v>
      </c>
      <c r="Y992" s="2">
        <v>8821560.0099999998</v>
      </c>
    </row>
    <row r="993" spans="1:25" x14ac:dyDescent="0.25">
      <c r="A993" t="s">
        <v>339</v>
      </c>
      <c r="B993" s="1" t="s">
        <v>339</v>
      </c>
      <c r="C993" s="1" t="s">
        <v>1093</v>
      </c>
      <c r="D993" s="1" t="s">
        <v>1094</v>
      </c>
      <c r="E993" s="1">
        <v>41.9</v>
      </c>
      <c r="F993" s="1">
        <v>608.15</v>
      </c>
      <c r="G993" s="1" t="s">
        <v>918</v>
      </c>
      <c r="H993" s="1">
        <v>3</v>
      </c>
      <c r="I993" s="1">
        <v>1</v>
      </c>
      <c r="J993" s="1" t="s">
        <v>928</v>
      </c>
      <c r="K993" s="1" t="s">
        <v>933</v>
      </c>
      <c r="L993" s="1" t="s">
        <v>1097</v>
      </c>
      <c r="M993" s="1">
        <v>6731653.6600000001</v>
      </c>
      <c r="N993" s="2" t="s">
        <v>339</v>
      </c>
      <c r="O993" s="2" t="s">
        <v>1093</v>
      </c>
      <c r="P993" s="2" t="s">
        <v>1094</v>
      </c>
      <c r="Q993" s="2">
        <v>39.799999999999997</v>
      </c>
      <c r="R993" s="2">
        <v>608.15</v>
      </c>
      <c r="S993" s="2" t="s">
        <v>918</v>
      </c>
      <c r="T993" s="2">
        <v>3</v>
      </c>
      <c r="U993" s="2">
        <v>1</v>
      </c>
      <c r="V993" s="2" t="s">
        <v>928</v>
      </c>
      <c r="W993" s="2" t="s">
        <v>933</v>
      </c>
      <c r="X993" s="2" t="s">
        <v>1097</v>
      </c>
      <c r="Y993" s="2">
        <v>8821560.0099999998</v>
      </c>
    </row>
    <row r="994" spans="1:25" x14ac:dyDescent="0.25">
      <c r="A994" t="s">
        <v>340</v>
      </c>
      <c r="B994" s="1" t="s">
        <v>340</v>
      </c>
      <c r="C994" s="1" t="s">
        <v>3087</v>
      </c>
      <c r="D994" s="1" t="s">
        <v>3088</v>
      </c>
      <c r="E994" s="1">
        <v>49.3</v>
      </c>
      <c r="F994" s="1">
        <v>4956.8100000000004</v>
      </c>
      <c r="G994" s="1" t="s">
        <v>918</v>
      </c>
      <c r="H994" s="1">
        <v>3</v>
      </c>
      <c r="I994" s="1">
        <v>3</v>
      </c>
      <c r="J994" s="1" t="s">
        <v>861</v>
      </c>
      <c r="K994" s="1" t="s">
        <v>933</v>
      </c>
      <c r="L994" s="1" t="s">
        <v>1097</v>
      </c>
      <c r="M994" s="1">
        <v>9453280.1199999992</v>
      </c>
      <c r="N994" s="2" t="s">
        <v>340</v>
      </c>
      <c r="O994" s="2" t="s">
        <v>3087</v>
      </c>
      <c r="P994" s="2" t="s">
        <v>3088</v>
      </c>
      <c r="Q994" s="2">
        <v>49.3</v>
      </c>
      <c r="R994" s="2">
        <v>4956.8100000000004</v>
      </c>
      <c r="S994" s="2" t="s">
        <v>918</v>
      </c>
      <c r="T994" s="2">
        <v>3</v>
      </c>
      <c r="U994" s="2">
        <v>3</v>
      </c>
      <c r="V994" s="2" t="s">
        <v>861</v>
      </c>
      <c r="W994" s="2" t="s">
        <v>933</v>
      </c>
      <c r="X994" s="2" t="s">
        <v>1097</v>
      </c>
      <c r="Y994" s="2">
        <v>9453280.1199999992</v>
      </c>
    </row>
    <row r="995" spans="1:25" x14ac:dyDescent="0.25">
      <c r="A995" t="s">
        <v>340</v>
      </c>
      <c r="B995" s="1" t="s">
        <v>340</v>
      </c>
      <c r="C995" s="1" t="s">
        <v>3087</v>
      </c>
      <c r="D995" s="1" t="s">
        <v>3088</v>
      </c>
      <c r="E995" s="1">
        <v>49.3</v>
      </c>
      <c r="F995" s="1">
        <v>4956.8100000000004</v>
      </c>
      <c r="G995" s="1" t="s">
        <v>918</v>
      </c>
      <c r="H995" s="1">
        <v>3</v>
      </c>
      <c r="I995" s="1">
        <v>3</v>
      </c>
      <c r="J995" s="1" t="s">
        <v>861</v>
      </c>
      <c r="K995" s="1" t="s">
        <v>933</v>
      </c>
      <c r="L995" s="1" t="s">
        <v>1097</v>
      </c>
      <c r="M995" s="1">
        <v>9453280.1199999992</v>
      </c>
      <c r="N995" s="2" t="s">
        <v>340</v>
      </c>
      <c r="O995" s="2" t="s">
        <v>3087</v>
      </c>
      <c r="P995" s="2" t="s">
        <v>3088</v>
      </c>
      <c r="Q995" s="2">
        <v>49.3</v>
      </c>
      <c r="R995" s="2">
        <v>4956.8100000000004</v>
      </c>
      <c r="S995" s="2" t="s">
        <v>918</v>
      </c>
      <c r="T995" s="2">
        <v>3</v>
      </c>
      <c r="U995" s="2">
        <v>3</v>
      </c>
      <c r="V995" s="2" t="s">
        <v>861</v>
      </c>
      <c r="W995" s="2" t="s">
        <v>933</v>
      </c>
      <c r="X995" s="2" t="s">
        <v>1097</v>
      </c>
      <c r="Y995" s="2">
        <v>9453280.1199999992</v>
      </c>
    </row>
    <row r="996" spans="1:25" x14ac:dyDescent="0.25">
      <c r="A996" t="s">
        <v>340</v>
      </c>
      <c r="B996" s="1" t="s">
        <v>340</v>
      </c>
      <c r="C996" s="1" t="s">
        <v>3087</v>
      </c>
      <c r="D996" s="1" t="s">
        <v>3088</v>
      </c>
      <c r="E996" s="1">
        <v>49.3</v>
      </c>
      <c r="F996" s="1">
        <v>4956.8100000000004</v>
      </c>
      <c r="G996" s="1" t="s">
        <v>918</v>
      </c>
      <c r="H996" s="1">
        <v>3</v>
      </c>
      <c r="I996" s="1">
        <v>3</v>
      </c>
      <c r="J996" s="1" t="s">
        <v>861</v>
      </c>
      <c r="K996" s="1" t="s">
        <v>933</v>
      </c>
      <c r="L996" s="1" t="s">
        <v>1097</v>
      </c>
      <c r="M996" s="1">
        <v>9453280.1199999992</v>
      </c>
      <c r="N996" s="2" t="s">
        <v>340</v>
      </c>
      <c r="O996" s="2" t="s">
        <v>3087</v>
      </c>
      <c r="P996" s="2" t="s">
        <v>3088</v>
      </c>
      <c r="Q996" s="2">
        <v>49.3</v>
      </c>
      <c r="R996" s="2">
        <v>4956.8100000000004</v>
      </c>
      <c r="S996" s="2" t="s">
        <v>918</v>
      </c>
      <c r="T996" s="2">
        <v>3</v>
      </c>
      <c r="U996" s="2">
        <v>3</v>
      </c>
      <c r="V996" s="2" t="s">
        <v>861</v>
      </c>
      <c r="W996" s="2" t="s">
        <v>933</v>
      </c>
      <c r="X996" s="2" t="s">
        <v>1097</v>
      </c>
      <c r="Y996" s="2">
        <v>9453280.1199999992</v>
      </c>
    </row>
    <row r="997" spans="1:25" x14ac:dyDescent="0.25">
      <c r="A997" t="s">
        <v>341</v>
      </c>
      <c r="B997" s="1" t="s">
        <v>341</v>
      </c>
      <c r="C997" s="1" t="e">
        <v>#N/A</v>
      </c>
      <c r="D997" s="1" t="e">
        <v>#N/A</v>
      </c>
      <c r="E997" s="1" t="e">
        <v>#N/A</v>
      </c>
      <c r="F997" s="1" t="e">
        <v>#N/A</v>
      </c>
      <c r="G997" s="1" t="e">
        <v>#N/A</v>
      </c>
      <c r="H997" s="1" t="e">
        <v>#N/A</v>
      </c>
      <c r="I997" s="1" t="e">
        <v>#N/A</v>
      </c>
      <c r="J997" s="1" t="e">
        <v>#N/A</v>
      </c>
      <c r="K997" s="1" t="e">
        <v>#N/A</v>
      </c>
      <c r="L997" s="1" t="e">
        <v>#N/A</v>
      </c>
      <c r="M997" s="1" t="e">
        <v>#N/A</v>
      </c>
      <c r="N997" s="2" t="s">
        <v>341</v>
      </c>
      <c r="O997" s="2" t="s">
        <v>6270</v>
      </c>
      <c r="P997" s="2" t="s">
        <v>3295</v>
      </c>
      <c r="Q997" s="2">
        <v>28.6</v>
      </c>
      <c r="R997" s="2">
        <v>11.79</v>
      </c>
      <c r="S997" s="2" t="s">
        <v>860</v>
      </c>
      <c r="T997" s="2">
        <v>2</v>
      </c>
      <c r="U997" s="2">
        <v>3</v>
      </c>
      <c r="V997" s="2" t="s">
        <v>861</v>
      </c>
      <c r="W997" s="2" t="s">
        <v>882</v>
      </c>
      <c r="X997" s="2" t="s">
        <v>863</v>
      </c>
      <c r="Y997" s="2">
        <v>2073441.98</v>
      </c>
    </row>
    <row r="998" spans="1:25" x14ac:dyDescent="0.25">
      <c r="A998" t="s">
        <v>342</v>
      </c>
      <c r="B998" s="1" t="s">
        <v>342</v>
      </c>
      <c r="C998" s="1" t="s">
        <v>12059</v>
      </c>
      <c r="D998" s="1" t="s">
        <v>3295</v>
      </c>
      <c r="E998" s="1">
        <v>18.600000000000001</v>
      </c>
      <c r="F998" s="1">
        <v>11.2</v>
      </c>
      <c r="G998" s="1" t="s">
        <v>865</v>
      </c>
      <c r="H998" s="1">
        <v>2</v>
      </c>
      <c r="I998" s="1">
        <v>3</v>
      </c>
      <c r="J998" s="1" t="s">
        <v>928</v>
      </c>
      <c r="K998" s="1" t="s">
        <v>2142</v>
      </c>
      <c r="L998" s="1" t="s">
        <v>868</v>
      </c>
      <c r="M998" s="1">
        <v>3219955.48</v>
      </c>
      <c r="N998" s="2" t="s">
        <v>342</v>
      </c>
      <c r="O998" s="2" t="s">
        <v>4161</v>
      </c>
      <c r="P998" s="2" t="s">
        <v>3295</v>
      </c>
      <c r="Q998" s="2">
        <v>18.600000000000001</v>
      </c>
      <c r="R998" s="2">
        <v>11.2</v>
      </c>
      <c r="S998" s="2" t="s">
        <v>865</v>
      </c>
      <c r="T998" s="2">
        <v>2</v>
      </c>
      <c r="U998" s="2">
        <v>3</v>
      </c>
      <c r="V998" s="2" t="s">
        <v>928</v>
      </c>
      <c r="W998" s="2" t="s">
        <v>2142</v>
      </c>
      <c r="X998" s="2" t="s">
        <v>868</v>
      </c>
      <c r="Y998" s="2">
        <v>3219955.48</v>
      </c>
    </row>
    <row r="999" spans="1:25" x14ac:dyDescent="0.25">
      <c r="A999" t="s">
        <v>342</v>
      </c>
      <c r="B999" s="1" t="s">
        <v>342</v>
      </c>
      <c r="C999" s="1" t="s">
        <v>12059</v>
      </c>
      <c r="D999" s="1" t="s">
        <v>3295</v>
      </c>
      <c r="E999" s="1">
        <v>18.600000000000001</v>
      </c>
      <c r="F999" s="1">
        <v>11.2</v>
      </c>
      <c r="G999" s="1" t="s">
        <v>865</v>
      </c>
      <c r="H999" s="1">
        <v>2</v>
      </c>
      <c r="I999" s="1">
        <v>3</v>
      </c>
      <c r="J999" s="1" t="s">
        <v>928</v>
      </c>
      <c r="K999" s="1" t="s">
        <v>2142</v>
      </c>
      <c r="L999" s="1" t="s">
        <v>868</v>
      </c>
      <c r="M999" s="1">
        <v>3219955.48</v>
      </c>
      <c r="N999" s="2" t="s">
        <v>342</v>
      </c>
      <c r="O999" s="2" t="s">
        <v>4161</v>
      </c>
      <c r="P999" s="2" t="s">
        <v>3295</v>
      </c>
      <c r="Q999" s="2">
        <v>18.600000000000001</v>
      </c>
      <c r="R999" s="2">
        <v>11.2</v>
      </c>
      <c r="S999" s="2" t="s">
        <v>865</v>
      </c>
      <c r="T999" s="2">
        <v>2</v>
      </c>
      <c r="U999" s="2">
        <v>3</v>
      </c>
      <c r="V999" s="2" t="s">
        <v>928</v>
      </c>
      <c r="W999" s="2" t="s">
        <v>2142</v>
      </c>
      <c r="X999" s="2" t="s">
        <v>868</v>
      </c>
      <c r="Y999" s="2">
        <v>3219955.48</v>
      </c>
    </row>
    <row r="1000" spans="1:25" x14ac:dyDescent="0.25">
      <c r="A1000" t="s">
        <v>342</v>
      </c>
      <c r="B1000" s="1" t="s">
        <v>342</v>
      </c>
      <c r="C1000" s="1" t="s">
        <v>12059</v>
      </c>
      <c r="D1000" s="1" t="s">
        <v>3295</v>
      </c>
      <c r="E1000" s="1">
        <v>18.600000000000001</v>
      </c>
      <c r="F1000" s="1">
        <v>11.2</v>
      </c>
      <c r="G1000" s="1" t="s">
        <v>865</v>
      </c>
      <c r="H1000" s="1">
        <v>2</v>
      </c>
      <c r="I1000" s="1">
        <v>3</v>
      </c>
      <c r="J1000" s="1" t="s">
        <v>928</v>
      </c>
      <c r="K1000" s="1" t="s">
        <v>2142</v>
      </c>
      <c r="L1000" s="1" t="s">
        <v>868</v>
      </c>
      <c r="M1000" s="1">
        <v>3219955.48</v>
      </c>
      <c r="N1000" s="2" t="s">
        <v>342</v>
      </c>
      <c r="O1000" s="2" t="s">
        <v>4161</v>
      </c>
      <c r="P1000" s="2" t="s">
        <v>3295</v>
      </c>
      <c r="Q1000" s="2">
        <v>18.600000000000001</v>
      </c>
      <c r="R1000" s="2">
        <v>11.2</v>
      </c>
      <c r="S1000" s="2" t="s">
        <v>865</v>
      </c>
      <c r="T1000" s="2">
        <v>2</v>
      </c>
      <c r="U1000" s="2">
        <v>3</v>
      </c>
      <c r="V1000" s="2" t="s">
        <v>928</v>
      </c>
      <c r="W1000" s="2" t="s">
        <v>2142</v>
      </c>
      <c r="X1000" s="2" t="s">
        <v>868</v>
      </c>
      <c r="Y1000" s="2">
        <v>3219955.48</v>
      </c>
    </row>
    <row r="1001" spans="1:25" x14ac:dyDescent="0.25">
      <c r="A1001" t="s">
        <v>343</v>
      </c>
      <c r="B1001" s="1" t="s">
        <v>343</v>
      </c>
      <c r="C1001" s="1" t="e">
        <v>#N/A</v>
      </c>
      <c r="D1001" s="1" t="e">
        <v>#N/A</v>
      </c>
      <c r="E1001" s="1" t="e">
        <v>#N/A</v>
      </c>
      <c r="F1001" s="1" t="e">
        <v>#N/A</v>
      </c>
      <c r="G1001" s="1" t="e">
        <v>#N/A</v>
      </c>
      <c r="H1001" s="1" t="e">
        <v>#N/A</v>
      </c>
      <c r="I1001" s="1" t="e">
        <v>#N/A</v>
      </c>
      <c r="J1001" s="1" t="e">
        <v>#N/A</v>
      </c>
      <c r="K1001" s="1" t="e">
        <v>#N/A</v>
      </c>
      <c r="L1001" s="1" t="e">
        <v>#N/A</v>
      </c>
      <c r="M1001" s="1" t="e">
        <v>#N/A</v>
      </c>
      <c r="N1001" s="2" t="s">
        <v>343</v>
      </c>
      <c r="O1001" s="2" t="s">
        <v>6270</v>
      </c>
      <c r="P1001" s="2" t="s">
        <v>3295</v>
      </c>
      <c r="Q1001" s="2">
        <v>33.200000000000003</v>
      </c>
      <c r="R1001" s="2">
        <v>9.0399999999999991</v>
      </c>
      <c r="S1001" s="2" t="s">
        <v>860</v>
      </c>
      <c r="T1001" s="2">
        <v>1</v>
      </c>
      <c r="U1001" s="2">
        <v>3</v>
      </c>
      <c r="V1001" s="2" t="s">
        <v>861</v>
      </c>
      <c r="W1001" s="2" t="s">
        <v>882</v>
      </c>
      <c r="X1001" s="2" t="s">
        <v>863</v>
      </c>
      <c r="Y1001" s="2">
        <v>1849163.51</v>
      </c>
    </row>
    <row r="1002" spans="1:25" x14ac:dyDescent="0.25">
      <c r="A1002" t="s">
        <v>344</v>
      </c>
      <c r="B1002" s="1" t="s">
        <v>344</v>
      </c>
      <c r="C1002" s="1" t="s">
        <v>3572</v>
      </c>
      <c r="D1002" s="1" t="s">
        <v>3295</v>
      </c>
      <c r="E1002" s="1">
        <v>26.4</v>
      </c>
      <c r="F1002" s="1">
        <v>26.18</v>
      </c>
      <c r="G1002" s="1" t="s">
        <v>916</v>
      </c>
      <c r="H1002" s="1">
        <v>3</v>
      </c>
      <c r="I1002" s="1">
        <v>3</v>
      </c>
      <c r="J1002" s="1" t="s">
        <v>928</v>
      </c>
      <c r="K1002" s="1" t="s">
        <v>928</v>
      </c>
      <c r="L1002" s="1" t="s">
        <v>913</v>
      </c>
      <c r="M1002" s="1">
        <v>3462252.57</v>
      </c>
      <c r="N1002" s="2" t="s">
        <v>344</v>
      </c>
      <c r="O1002" s="2" t="s">
        <v>3572</v>
      </c>
      <c r="P1002" s="2" t="s">
        <v>3295</v>
      </c>
      <c r="Q1002" s="2">
        <v>26.4</v>
      </c>
      <c r="R1002" s="2">
        <v>26.18</v>
      </c>
      <c r="S1002" s="2" t="s">
        <v>916</v>
      </c>
      <c r="T1002" s="2">
        <v>3</v>
      </c>
      <c r="U1002" s="2">
        <v>3</v>
      </c>
      <c r="V1002" s="2" t="s">
        <v>928</v>
      </c>
      <c r="W1002" s="2" t="s">
        <v>928</v>
      </c>
      <c r="X1002" s="2" t="s">
        <v>913</v>
      </c>
      <c r="Y1002" s="2">
        <v>3462252.57</v>
      </c>
    </row>
    <row r="1003" spans="1:25" x14ac:dyDescent="0.25">
      <c r="A1003" t="s">
        <v>344</v>
      </c>
      <c r="B1003" s="1" t="s">
        <v>344</v>
      </c>
      <c r="C1003" s="1" t="s">
        <v>3572</v>
      </c>
      <c r="D1003" s="1" t="s">
        <v>3295</v>
      </c>
      <c r="E1003" s="1">
        <v>26.4</v>
      </c>
      <c r="F1003" s="1">
        <v>26.18</v>
      </c>
      <c r="G1003" s="1" t="s">
        <v>916</v>
      </c>
      <c r="H1003" s="1">
        <v>3</v>
      </c>
      <c r="I1003" s="1">
        <v>3</v>
      </c>
      <c r="J1003" s="1" t="s">
        <v>928</v>
      </c>
      <c r="K1003" s="1" t="s">
        <v>928</v>
      </c>
      <c r="L1003" s="1" t="s">
        <v>913</v>
      </c>
      <c r="M1003" s="1">
        <v>3462252.57</v>
      </c>
      <c r="N1003" s="2" t="s">
        <v>344</v>
      </c>
      <c r="O1003" s="2" t="s">
        <v>3572</v>
      </c>
      <c r="P1003" s="2" t="s">
        <v>3295</v>
      </c>
      <c r="Q1003" s="2">
        <v>26.4</v>
      </c>
      <c r="R1003" s="2">
        <v>26.18</v>
      </c>
      <c r="S1003" s="2" t="s">
        <v>916</v>
      </c>
      <c r="T1003" s="2">
        <v>3</v>
      </c>
      <c r="U1003" s="2">
        <v>3</v>
      </c>
      <c r="V1003" s="2" t="s">
        <v>928</v>
      </c>
      <c r="W1003" s="2" t="s">
        <v>928</v>
      </c>
      <c r="X1003" s="2" t="s">
        <v>913</v>
      </c>
      <c r="Y1003" s="2">
        <v>3462252.57</v>
      </c>
    </row>
    <row r="1004" spans="1:25" x14ac:dyDescent="0.25">
      <c r="A1004" t="s">
        <v>344</v>
      </c>
      <c r="B1004" s="1" t="s">
        <v>344</v>
      </c>
      <c r="C1004" s="1" t="s">
        <v>3572</v>
      </c>
      <c r="D1004" s="1" t="s">
        <v>3295</v>
      </c>
      <c r="E1004" s="1">
        <v>26.4</v>
      </c>
      <c r="F1004" s="1">
        <v>26.18</v>
      </c>
      <c r="G1004" s="1" t="s">
        <v>916</v>
      </c>
      <c r="H1004" s="1">
        <v>3</v>
      </c>
      <c r="I1004" s="1">
        <v>3</v>
      </c>
      <c r="J1004" s="1" t="s">
        <v>928</v>
      </c>
      <c r="K1004" s="1" t="s">
        <v>928</v>
      </c>
      <c r="L1004" s="1" t="s">
        <v>913</v>
      </c>
      <c r="M1004" s="1">
        <v>3462252.57</v>
      </c>
      <c r="N1004" s="2" t="s">
        <v>344</v>
      </c>
      <c r="O1004" s="2" t="s">
        <v>3572</v>
      </c>
      <c r="P1004" s="2" t="s">
        <v>3295</v>
      </c>
      <c r="Q1004" s="2">
        <v>26.4</v>
      </c>
      <c r="R1004" s="2">
        <v>26.18</v>
      </c>
      <c r="S1004" s="2" t="s">
        <v>916</v>
      </c>
      <c r="T1004" s="2">
        <v>3</v>
      </c>
      <c r="U1004" s="2">
        <v>3</v>
      </c>
      <c r="V1004" s="2" t="s">
        <v>928</v>
      </c>
      <c r="W1004" s="2" t="s">
        <v>928</v>
      </c>
      <c r="X1004" s="2" t="s">
        <v>913</v>
      </c>
      <c r="Y1004" s="2">
        <v>3462252.57</v>
      </c>
    </row>
    <row r="1005" spans="1:25" x14ac:dyDescent="0.25">
      <c r="A1005" t="s">
        <v>345</v>
      </c>
      <c r="B1005" s="1" t="s">
        <v>345</v>
      </c>
      <c r="C1005" s="1" t="s">
        <v>5134</v>
      </c>
      <c r="D1005" s="1" t="s">
        <v>3295</v>
      </c>
      <c r="E1005" s="1">
        <v>21.3</v>
      </c>
      <c r="F1005" s="1">
        <v>24.89</v>
      </c>
      <c r="G1005" s="1" t="s">
        <v>860</v>
      </c>
      <c r="H1005" s="1">
        <v>2</v>
      </c>
      <c r="I1005" s="1">
        <v>1</v>
      </c>
      <c r="J1005" s="1" t="s">
        <v>861</v>
      </c>
      <c r="K1005" s="1" t="s">
        <v>882</v>
      </c>
      <c r="L1005" s="1" t="s">
        <v>863</v>
      </c>
      <c r="M1005" s="1">
        <v>6188045.96</v>
      </c>
      <c r="N1005" s="2" t="s">
        <v>345</v>
      </c>
      <c r="O1005" s="2" t="s">
        <v>6270</v>
      </c>
      <c r="P1005" s="2" t="s">
        <v>3295</v>
      </c>
      <c r="Q1005" s="2">
        <v>21.3</v>
      </c>
      <c r="R1005" s="2">
        <v>24.89</v>
      </c>
      <c r="S1005" s="2" t="s">
        <v>860</v>
      </c>
      <c r="T1005" s="2">
        <v>2</v>
      </c>
      <c r="U1005" s="2">
        <v>1</v>
      </c>
      <c r="V1005" s="2" t="s">
        <v>861</v>
      </c>
      <c r="W1005" s="2" t="s">
        <v>882</v>
      </c>
      <c r="X1005" s="2" t="s">
        <v>863</v>
      </c>
      <c r="Y1005" s="2">
        <v>6188045.96</v>
      </c>
    </row>
    <row r="1006" spans="1:25" x14ac:dyDescent="0.25">
      <c r="A1006" t="s">
        <v>345</v>
      </c>
      <c r="B1006" s="1" t="s">
        <v>345</v>
      </c>
      <c r="C1006" s="1" t="s">
        <v>5134</v>
      </c>
      <c r="D1006" s="1" t="s">
        <v>3295</v>
      </c>
      <c r="E1006" s="1">
        <v>21.3</v>
      </c>
      <c r="F1006" s="1">
        <v>24.89</v>
      </c>
      <c r="G1006" s="1" t="s">
        <v>860</v>
      </c>
      <c r="H1006" s="1">
        <v>2</v>
      </c>
      <c r="I1006" s="1">
        <v>1</v>
      </c>
      <c r="J1006" s="1" t="s">
        <v>861</v>
      </c>
      <c r="K1006" s="1" t="s">
        <v>882</v>
      </c>
      <c r="L1006" s="1" t="s">
        <v>863</v>
      </c>
      <c r="M1006" s="1">
        <v>6188045.96</v>
      </c>
      <c r="N1006" s="2" t="s">
        <v>345</v>
      </c>
      <c r="O1006" s="2" t="s">
        <v>6270</v>
      </c>
      <c r="P1006" s="2" t="s">
        <v>3295</v>
      </c>
      <c r="Q1006" s="2">
        <v>21.3</v>
      </c>
      <c r="R1006" s="2">
        <v>24.89</v>
      </c>
      <c r="S1006" s="2" t="s">
        <v>860</v>
      </c>
      <c r="T1006" s="2">
        <v>2</v>
      </c>
      <c r="U1006" s="2">
        <v>1</v>
      </c>
      <c r="V1006" s="2" t="s">
        <v>861</v>
      </c>
      <c r="W1006" s="2" t="s">
        <v>882</v>
      </c>
      <c r="X1006" s="2" t="s">
        <v>863</v>
      </c>
      <c r="Y1006" s="2">
        <v>6188045.96</v>
      </c>
    </row>
    <row r="1007" spans="1:25" x14ac:dyDescent="0.25">
      <c r="A1007" t="s">
        <v>345</v>
      </c>
      <c r="B1007" s="1" t="s">
        <v>345</v>
      </c>
      <c r="C1007" s="1" t="s">
        <v>5134</v>
      </c>
      <c r="D1007" s="1" t="s">
        <v>3295</v>
      </c>
      <c r="E1007" s="1">
        <v>21.3</v>
      </c>
      <c r="F1007" s="1">
        <v>24.89</v>
      </c>
      <c r="G1007" s="1" t="s">
        <v>860</v>
      </c>
      <c r="H1007" s="1">
        <v>2</v>
      </c>
      <c r="I1007" s="1">
        <v>1</v>
      </c>
      <c r="J1007" s="1" t="s">
        <v>861</v>
      </c>
      <c r="K1007" s="1" t="s">
        <v>882</v>
      </c>
      <c r="L1007" s="1" t="s">
        <v>863</v>
      </c>
      <c r="M1007" s="1">
        <v>6188045.96</v>
      </c>
      <c r="N1007" s="2" t="s">
        <v>345</v>
      </c>
      <c r="O1007" s="2" t="s">
        <v>6270</v>
      </c>
      <c r="P1007" s="2" t="s">
        <v>3295</v>
      </c>
      <c r="Q1007" s="2">
        <v>21.3</v>
      </c>
      <c r="R1007" s="2">
        <v>24.89</v>
      </c>
      <c r="S1007" s="2" t="s">
        <v>860</v>
      </c>
      <c r="T1007" s="2">
        <v>2</v>
      </c>
      <c r="U1007" s="2">
        <v>1</v>
      </c>
      <c r="V1007" s="2" t="s">
        <v>861</v>
      </c>
      <c r="W1007" s="2" t="s">
        <v>882</v>
      </c>
      <c r="X1007" s="2" t="s">
        <v>863</v>
      </c>
      <c r="Y1007" s="2">
        <v>6188045.96</v>
      </c>
    </row>
    <row r="1008" spans="1:25" x14ac:dyDescent="0.25">
      <c r="A1008" t="s">
        <v>346</v>
      </c>
      <c r="B1008" s="1" t="s">
        <v>346</v>
      </c>
      <c r="C1008" s="1" t="e">
        <v>#N/A</v>
      </c>
      <c r="D1008" s="1" t="e">
        <v>#N/A</v>
      </c>
      <c r="E1008" s="1" t="e">
        <v>#N/A</v>
      </c>
      <c r="F1008" s="1" t="e">
        <v>#N/A</v>
      </c>
      <c r="G1008" s="1" t="e">
        <v>#N/A</v>
      </c>
      <c r="H1008" s="1" t="e">
        <v>#N/A</v>
      </c>
      <c r="I1008" s="1" t="e">
        <v>#N/A</v>
      </c>
      <c r="J1008" s="1" t="e">
        <v>#N/A</v>
      </c>
      <c r="K1008" s="1" t="e">
        <v>#N/A</v>
      </c>
      <c r="L1008" s="1" t="e">
        <v>#N/A</v>
      </c>
      <c r="M1008" s="1" t="e">
        <v>#N/A</v>
      </c>
      <c r="N1008" s="2" t="s">
        <v>346</v>
      </c>
      <c r="O1008" s="2" t="s">
        <v>1093</v>
      </c>
      <c r="P1008" s="2" t="s">
        <v>1094</v>
      </c>
      <c r="Q1008" s="2">
        <v>53.7</v>
      </c>
      <c r="R1008" s="2">
        <v>754.61</v>
      </c>
      <c r="S1008" s="2" t="s">
        <v>918</v>
      </c>
      <c r="T1008" s="2">
        <v>3</v>
      </c>
      <c r="U1008" s="2">
        <v>3</v>
      </c>
      <c r="V1008" s="2" t="s">
        <v>993</v>
      </c>
      <c r="W1008" s="2" t="s">
        <v>928</v>
      </c>
      <c r="X1008" s="2" t="s">
        <v>913</v>
      </c>
      <c r="Y1008" s="2">
        <v>8979266.4900000002</v>
      </c>
    </row>
    <row r="1009" spans="1:25" x14ac:dyDescent="0.25">
      <c r="A1009" t="s">
        <v>347</v>
      </c>
      <c r="B1009" s="1" t="s">
        <v>2030</v>
      </c>
      <c r="C1009" s="1" t="e">
        <v>#N/A</v>
      </c>
      <c r="D1009" s="1" t="e">
        <v>#N/A</v>
      </c>
      <c r="E1009" s="1" t="e">
        <v>#N/A</v>
      </c>
      <c r="F1009" s="1" t="e">
        <v>#N/A</v>
      </c>
      <c r="G1009" s="1" t="e">
        <v>#N/A</v>
      </c>
      <c r="H1009" s="1" t="e">
        <v>#N/A</v>
      </c>
      <c r="I1009" s="1" t="e">
        <v>#N/A</v>
      </c>
      <c r="J1009" s="1" t="e">
        <v>#N/A</v>
      </c>
      <c r="K1009" s="1" t="e">
        <v>#N/A</v>
      </c>
      <c r="L1009" s="1" t="e">
        <v>#N/A</v>
      </c>
      <c r="M1009" s="1" t="e">
        <v>#N/A</v>
      </c>
      <c r="N1009" s="2" t="s">
        <v>2030</v>
      </c>
      <c r="O1009" s="2" t="s">
        <v>1977</v>
      </c>
      <c r="P1009" s="2" t="s">
        <v>1859</v>
      </c>
      <c r="Q1009" s="2">
        <v>65.099999999999994</v>
      </c>
      <c r="R1009" s="2">
        <v>655</v>
      </c>
      <c r="S1009" s="2" t="s">
        <v>918</v>
      </c>
      <c r="T1009" s="2">
        <v>3</v>
      </c>
      <c r="U1009" s="2">
        <v>3</v>
      </c>
      <c r="V1009" s="2" t="s">
        <v>861</v>
      </c>
      <c r="W1009" s="2" t="s">
        <v>933</v>
      </c>
      <c r="X1009" s="2" t="s">
        <v>876</v>
      </c>
      <c r="Y1009" s="2">
        <v>6293644.9100000001</v>
      </c>
    </row>
    <row r="1010" spans="1:25" x14ac:dyDescent="0.25">
      <c r="A1010" t="s">
        <v>347</v>
      </c>
      <c r="B1010" s="1" t="s">
        <v>347</v>
      </c>
      <c r="C1010" s="1" t="e">
        <v>#N/A</v>
      </c>
      <c r="D1010" s="1" t="e">
        <v>#N/A</v>
      </c>
      <c r="E1010" s="1" t="e">
        <v>#N/A</v>
      </c>
      <c r="F1010" s="1" t="e">
        <v>#N/A</v>
      </c>
      <c r="G1010" s="1" t="e">
        <v>#N/A</v>
      </c>
      <c r="H1010" s="1" t="e">
        <v>#N/A</v>
      </c>
      <c r="I1010" s="1" t="e">
        <v>#N/A</v>
      </c>
      <c r="J1010" s="1" t="e">
        <v>#N/A</v>
      </c>
      <c r="K1010" s="1" t="e">
        <v>#N/A</v>
      </c>
      <c r="L1010" s="1" t="e">
        <v>#N/A</v>
      </c>
      <c r="M1010" s="1" t="e">
        <v>#N/A</v>
      </c>
      <c r="N1010" s="2" t="s">
        <v>347</v>
      </c>
      <c r="O1010" s="2" t="e">
        <v>#N/A</v>
      </c>
      <c r="P1010" s="2" t="e">
        <v>#N/A</v>
      </c>
      <c r="Q1010" s="2" t="e">
        <v>#N/A</v>
      </c>
      <c r="R1010" s="2" t="e">
        <v>#N/A</v>
      </c>
      <c r="S1010" s="2" t="e">
        <v>#N/A</v>
      </c>
      <c r="T1010" s="2" t="e">
        <v>#N/A</v>
      </c>
      <c r="U1010" s="2" t="e">
        <v>#N/A</v>
      </c>
      <c r="V1010" s="2" t="e">
        <v>#N/A</v>
      </c>
      <c r="W1010" s="2" t="e">
        <v>#N/A</v>
      </c>
      <c r="X1010" s="2" t="e">
        <v>#N/A</v>
      </c>
      <c r="Y1010" s="2" t="e">
        <v>#N/A</v>
      </c>
    </row>
    <row r="1011" spans="1:25" x14ac:dyDescent="0.25">
      <c r="A1011" t="s">
        <v>348</v>
      </c>
      <c r="B1011" s="1" t="s">
        <v>348</v>
      </c>
      <c r="C1011" s="1" t="s">
        <v>1977</v>
      </c>
      <c r="D1011" s="1" t="s">
        <v>1859</v>
      </c>
      <c r="E1011" s="1">
        <v>53.4</v>
      </c>
      <c r="F1011" s="1">
        <v>1090.99</v>
      </c>
      <c r="G1011" s="1" t="s">
        <v>1003</v>
      </c>
      <c r="H1011" s="1">
        <v>3</v>
      </c>
      <c r="I1011" s="1">
        <v>2</v>
      </c>
      <c r="J1011" s="1" t="s">
        <v>861</v>
      </c>
      <c r="K1011" s="1" t="s">
        <v>933</v>
      </c>
      <c r="L1011" s="1" t="s">
        <v>868</v>
      </c>
      <c r="M1011" s="1">
        <v>1540126.95</v>
      </c>
      <c r="N1011" s="2" t="s">
        <v>348</v>
      </c>
      <c r="O1011" s="2" t="s">
        <v>1977</v>
      </c>
      <c r="P1011" s="2" t="s">
        <v>1859</v>
      </c>
      <c r="Q1011" s="2">
        <v>54.9</v>
      </c>
      <c r="R1011" s="2">
        <v>1090.99</v>
      </c>
      <c r="S1011" s="2" t="s">
        <v>1003</v>
      </c>
      <c r="T1011" s="2">
        <v>3</v>
      </c>
      <c r="U1011" s="2">
        <v>2</v>
      </c>
      <c r="V1011" s="2" t="s">
        <v>861</v>
      </c>
      <c r="W1011" s="2" t="s">
        <v>933</v>
      </c>
      <c r="X1011" s="2" t="s">
        <v>868</v>
      </c>
      <c r="Y1011" s="2">
        <v>13888864.470000001</v>
      </c>
    </row>
    <row r="1012" spans="1:25" x14ac:dyDescent="0.25">
      <c r="A1012" t="s">
        <v>348</v>
      </c>
      <c r="B1012" s="1" t="s">
        <v>348</v>
      </c>
      <c r="C1012" s="1" t="s">
        <v>1977</v>
      </c>
      <c r="D1012" s="1" t="s">
        <v>1859</v>
      </c>
      <c r="E1012" s="1">
        <v>53.4</v>
      </c>
      <c r="F1012" s="1">
        <v>1090.99</v>
      </c>
      <c r="G1012" s="1" t="s">
        <v>1003</v>
      </c>
      <c r="H1012" s="1">
        <v>3</v>
      </c>
      <c r="I1012" s="1">
        <v>2</v>
      </c>
      <c r="J1012" s="1" t="s">
        <v>861</v>
      </c>
      <c r="K1012" s="1" t="s">
        <v>933</v>
      </c>
      <c r="L1012" s="1" t="s">
        <v>868</v>
      </c>
      <c r="M1012" s="1">
        <v>1540126.95</v>
      </c>
      <c r="N1012" s="2" t="s">
        <v>348</v>
      </c>
      <c r="O1012" s="2" t="s">
        <v>1977</v>
      </c>
      <c r="P1012" s="2" t="s">
        <v>1859</v>
      </c>
      <c r="Q1012" s="2">
        <v>54.9</v>
      </c>
      <c r="R1012" s="2">
        <v>1090.99</v>
      </c>
      <c r="S1012" s="2" t="s">
        <v>1003</v>
      </c>
      <c r="T1012" s="2">
        <v>3</v>
      </c>
      <c r="U1012" s="2">
        <v>2</v>
      </c>
      <c r="V1012" s="2" t="s">
        <v>861</v>
      </c>
      <c r="W1012" s="2" t="s">
        <v>933</v>
      </c>
      <c r="X1012" s="2" t="s">
        <v>868</v>
      </c>
      <c r="Y1012" s="2">
        <v>13888864.470000001</v>
      </c>
    </row>
    <row r="1013" spans="1:25" x14ac:dyDescent="0.25">
      <c r="A1013" t="s">
        <v>348</v>
      </c>
      <c r="B1013" s="1" t="s">
        <v>348</v>
      </c>
      <c r="C1013" s="1" t="s">
        <v>1977</v>
      </c>
      <c r="D1013" s="1" t="s">
        <v>1859</v>
      </c>
      <c r="E1013" s="1">
        <v>53.4</v>
      </c>
      <c r="F1013" s="1">
        <v>1090.99</v>
      </c>
      <c r="G1013" s="1" t="s">
        <v>1003</v>
      </c>
      <c r="H1013" s="1">
        <v>3</v>
      </c>
      <c r="I1013" s="1">
        <v>2</v>
      </c>
      <c r="J1013" s="1" t="s">
        <v>861</v>
      </c>
      <c r="K1013" s="1" t="s">
        <v>933</v>
      </c>
      <c r="L1013" s="1" t="s">
        <v>868</v>
      </c>
      <c r="M1013" s="1">
        <v>1540126.95</v>
      </c>
      <c r="N1013" s="2" t="s">
        <v>348</v>
      </c>
      <c r="O1013" s="2" t="s">
        <v>1977</v>
      </c>
      <c r="P1013" s="2" t="s">
        <v>1859</v>
      </c>
      <c r="Q1013" s="2">
        <v>54.9</v>
      </c>
      <c r="R1013" s="2">
        <v>1090.99</v>
      </c>
      <c r="S1013" s="2" t="s">
        <v>1003</v>
      </c>
      <c r="T1013" s="2">
        <v>3</v>
      </c>
      <c r="U1013" s="2">
        <v>2</v>
      </c>
      <c r="V1013" s="2" t="s">
        <v>861</v>
      </c>
      <c r="W1013" s="2" t="s">
        <v>933</v>
      </c>
      <c r="X1013" s="2" t="s">
        <v>868</v>
      </c>
      <c r="Y1013" s="2">
        <v>13888864.470000001</v>
      </c>
    </row>
    <row r="1014" spans="1:25" x14ac:dyDescent="0.25">
      <c r="A1014" t="s">
        <v>349</v>
      </c>
      <c r="B1014" s="1" t="s">
        <v>349</v>
      </c>
      <c r="C1014" s="1" t="s">
        <v>1977</v>
      </c>
      <c r="D1014" s="1" t="s">
        <v>1859</v>
      </c>
      <c r="E1014" s="1">
        <v>52.3</v>
      </c>
      <c r="F1014" s="1">
        <v>1649.71</v>
      </c>
      <c r="G1014" s="1" t="s">
        <v>1003</v>
      </c>
      <c r="H1014" s="1">
        <v>3</v>
      </c>
      <c r="I1014" s="1">
        <v>2</v>
      </c>
      <c r="J1014" s="1" t="s">
        <v>928</v>
      </c>
      <c r="K1014" s="1" t="s">
        <v>928</v>
      </c>
      <c r="L1014" s="1" t="s">
        <v>913</v>
      </c>
      <c r="M1014" s="1">
        <v>1075355.21</v>
      </c>
      <c r="N1014" s="2" t="s">
        <v>349</v>
      </c>
      <c r="O1014" s="2" t="s">
        <v>1977</v>
      </c>
      <c r="P1014" s="2" t="s">
        <v>1859</v>
      </c>
      <c r="Q1014" s="2">
        <v>52.3</v>
      </c>
      <c r="R1014" s="2">
        <v>1649.71</v>
      </c>
      <c r="S1014" s="2" t="s">
        <v>1003</v>
      </c>
      <c r="T1014" s="2">
        <v>3</v>
      </c>
      <c r="U1014" s="2">
        <v>2</v>
      </c>
      <c r="V1014" s="2" t="s">
        <v>928</v>
      </c>
      <c r="W1014" s="2" t="s">
        <v>928</v>
      </c>
      <c r="X1014" s="2" t="s">
        <v>913</v>
      </c>
      <c r="Y1014" s="2">
        <v>1075355.21</v>
      </c>
    </row>
    <row r="1015" spans="1:25" x14ac:dyDescent="0.25">
      <c r="A1015" t="s">
        <v>349</v>
      </c>
      <c r="B1015" s="1" t="s">
        <v>349</v>
      </c>
      <c r="C1015" s="1" t="s">
        <v>1977</v>
      </c>
      <c r="D1015" s="1" t="s">
        <v>1859</v>
      </c>
      <c r="E1015" s="1">
        <v>52.3</v>
      </c>
      <c r="F1015" s="1">
        <v>1649.71</v>
      </c>
      <c r="G1015" s="1" t="s">
        <v>1003</v>
      </c>
      <c r="H1015" s="1">
        <v>3</v>
      </c>
      <c r="I1015" s="1">
        <v>2</v>
      </c>
      <c r="J1015" s="1" t="s">
        <v>928</v>
      </c>
      <c r="K1015" s="1" t="s">
        <v>928</v>
      </c>
      <c r="L1015" s="1" t="s">
        <v>913</v>
      </c>
      <c r="M1015" s="1">
        <v>1075355.21</v>
      </c>
      <c r="N1015" s="2" t="s">
        <v>349</v>
      </c>
      <c r="O1015" s="2" t="s">
        <v>1977</v>
      </c>
      <c r="P1015" s="2" t="s">
        <v>1859</v>
      </c>
      <c r="Q1015" s="2">
        <v>52.3</v>
      </c>
      <c r="R1015" s="2">
        <v>1649.71</v>
      </c>
      <c r="S1015" s="2" t="s">
        <v>1003</v>
      </c>
      <c r="T1015" s="2">
        <v>3</v>
      </c>
      <c r="U1015" s="2">
        <v>2</v>
      </c>
      <c r="V1015" s="2" t="s">
        <v>928</v>
      </c>
      <c r="W1015" s="2" t="s">
        <v>928</v>
      </c>
      <c r="X1015" s="2" t="s">
        <v>913</v>
      </c>
      <c r="Y1015" s="2">
        <v>1075355.21</v>
      </c>
    </row>
    <row r="1016" spans="1:25" x14ac:dyDescent="0.25">
      <c r="A1016" t="s">
        <v>349</v>
      </c>
      <c r="B1016" s="1" t="s">
        <v>349</v>
      </c>
      <c r="C1016" s="1" t="s">
        <v>1977</v>
      </c>
      <c r="D1016" s="1" t="s">
        <v>1859</v>
      </c>
      <c r="E1016" s="1">
        <v>52.3</v>
      </c>
      <c r="F1016" s="1">
        <v>1649.71</v>
      </c>
      <c r="G1016" s="1" t="s">
        <v>1003</v>
      </c>
      <c r="H1016" s="1">
        <v>3</v>
      </c>
      <c r="I1016" s="1">
        <v>2</v>
      </c>
      <c r="J1016" s="1" t="s">
        <v>928</v>
      </c>
      <c r="K1016" s="1" t="s">
        <v>928</v>
      </c>
      <c r="L1016" s="1" t="s">
        <v>913</v>
      </c>
      <c r="M1016" s="1">
        <v>1075355.21</v>
      </c>
      <c r="N1016" s="2" t="s">
        <v>349</v>
      </c>
      <c r="O1016" s="2" t="s">
        <v>1977</v>
      </c>
      <c r="P1016" s="2" t="s">
        <v>1859</v>
      </c>
      <c r="Q1016" s="2">
        <v>52.3</v>
      </c>
      <c r="R1016" s="2">
        <v>1649.71</v>
      </c>
      <c r="S1016" s="2" t="s">
        <v>1003</v>
      </c>
      <c r="T1016" s="2">
        <v>3</v>
      </c>
      <c r="U1016" s="2">
        <v>2</v>
      </c>
      <c r="V1016" s="2" t="s">
        <v>928</v>
      </c>
      <c r="W1016" s="2" t="s">
        <v>928</v>
      </c>
      <c r="X1016" s="2" t="s">
        <v>913</v>
      </c>
      <c r="Y1016" s="2">
        <v>1075355.21</v>
      </c>
    </row>
    <row r="1017" spans="1:25" x14ac:dyDescent="0.25">
      <c r="A1017" t="s">
        <v>350</v>
      </c>
      <c r="B1017" s="1" t="s">
        <v>350</v>
      </c>
      <c r="C1017" s="1" t="s">
        <v>6270</v>
      </c>
      <c r="D1017" s="1" t="s">
        <v>3295</v>
      </c>
      <c r="E1017" s="1">
        <v>25.9</v>
      </c>
      <c r="F1017" s="1">
        <v>8.74</v>
      </c>
      <c r="G1017" s="1" t="s">
        <v>865</v>
      </c>
      <c r="H1017" s="1">
        <v>2</v>
      </c>
      <c r="I1017" s="1">
        <v>3</v>
      </c>
      <c r="J1017" s="1" t="s">
        <v>861</v>
      </c>
      <c r="K1017" s="1" t="s">
        <v>882</v>
      </c>
      <c r="L1017" s="1" t="s">
        <v>863</v>
      </c>
      <c r="M1017" s="1">
        <v>946202.7</v>
      </c>
      <c r="N1017" s="2" t="s">
        <v>350</v>
      </c>
      <c r="O1017" s="2" t="s">
        <v>6270</v>
      </c>
      <c r="P1017" s="2" t="s">
        <v>3295</v>
      </c>
      <c r="Q1017" s="2">
        <v>25.9</v>
      </c>
      <c r="R1017" s="2">
        <v>8.74</v>
      </c>
      <c r="S1017" s="2" t="s">
        <v>865</v>
      </c>
      <c r="T1017" s="2">
        <v>2</v>
      </c>
      <c r="U1017" s="2">
        <v>3</v>
      </c>
      <c r="V1017" s="2" t="s">
        <v>861</v>
      </c>
      <c r="W1017" s="2" t="s">
        <v>882</v>
      </c>
      <c r="X1017" s="2" t="s">
        <v>863</v>
      </c>
      <c r="Y1017" s="2">
        <v>946202.7</v>
      </c>
    </row>
    <row r="1018" spans="1:25" x14ac:dyDescent="0.25">
      <c r="A1018" t="s">
        <v>350</v>
      </c>
      <c r="B1018" s="1" t="s">
        <v>350</v>
      </c>
      <c r="C1018" s="1" t="s">
        <v>6270</v>
      </c>
      <c r="D1018" s="1" t="s">
        <v>3295</v>
      </c>
      <c r="E1018" s="1">
        <v>25.9</v>
      </c>
      <c r="F1018" s="1">
        <v>8.74</v>
      </c>
      <c r="G1018" s="1" t="s">
        <v>865</v>
      </c>
      <c r="H1018" s="1">
        <v>2</v>
      </c>
      <c r="I1018" s="1">
        <v>3</v>
      </c>
      <c r="J1018" s="1" t="s">
        <v>861</v>
      </c>
      <c r="K1018" s="1" t="s">
        <v>882</v>
      </c>
      <c r="L1018" s="1" t="s">
        <v>863</v>
      </c>
      <c r="M1018" s="1">
        <v>946202.7</v>
      </c>
      <c r="N1018" s="2" t="s">
        <v>350</v>
      </c>
      <c r="O1018" s="2" t="s">
        <v>6270</v>
      </c>
      <c r="P1018" s="2" t="s">
        <v>3295</v>
      </c>
      <c r="Q1018" s="2">
        <v>25.9</v>
      </c>
      <c r="R1018" s="2">
        <v>8.74</v>
      </c>
      <c r="S1018" s="2" t="s">
        <v>865</v>
      </c>
      <c r="T1018" s="2">
        <v>2</v>
      </c>
      <c r="U1018" s="2">
        <v>3</v>
      </c>
      <c r="V1018" s="2" t="s">
        <v>861</v>
      </c>
      <c r="W1018" s="2" t="s">
        <v>882</v>
      </c>
      <c r="X1018" s="2" t="s">
        <v>863</v>
      </c>
      <c r="Y1018" s="2">
        <v>946202.7</v>
      </c>
    </row>
    <row r="1019" spans="1:25" x14ac:dyDescent="0.25">
      <c r="A1019" t="s">
        <v>350</v>
      </c>
      <c r="B1019" s="1" t="s">
        <v>350</v>
      </c>
      <c r="C1019" s="1" t="s">
        <v>6270</v>
      </c>
      <c r="D1019" s="1" t="s">
        <v>3295</v>
      </c>
      <c r="E1019" s="1">
        <v>25.9</v>
      </c>
      <c r="F1019" s="1">
        <v>8.74</v>
      </c>
      <c r="G1019" s="1" t="s">
        <v>865</v>
      </c>
      <c r="H1019" s="1">
        <v>2</v>
      </c>
      <c r="I1019" s="1">
        <v>3</v>
      </c>
      <c r="J1019" s="1" t="s">
        <v>861</v>
      </c>
      <c r="K1019" s="1" t="s">
        <v>882</v>
      </c>
      <c r="L1019" s="1" t="s">
        <v>863</v>
      </c>
      <c r="M1019" s="1">
        <v>946202.7</v>
      </c>
      <c r="N1019" s="2" t="s">
        <v>350</v>
      </c>
      <c r="O1019" s="2" t="s">
        <v>6270</v>
      </c>
      <c r="P1019" s="2" t="s">
        <v>3295</v>
      </c>
      <c r="Q1019" s="2">
        <v>25.9</v>
      </c>
      <c r="R1019" s="2">
        <v>8.74</v>
      </c>
      <c r="S1019" s="2" t="s">
        <v>865</v>
      </c>
      <c r="T1019" s="2">
        <v>2</v>
      </c>
      <c r="U1019" s="2">
        <v>3</v>
      </c>
      <c r="V1019" s="2" t="s">
        <v>861</v>
      </c>
      <c r="W1019" s="2" t="s">
        <v>882</v>
      </c>
      <c r="X1019" s="2" t="s">
        <v>863</v>
      </c>
      <c r="Y1019" s="2">
        <v>946202.7</v>
      </c>
    </row>
    <row r="1020" spans="1:25" x14ac:dyDescent="0.25">
      <c r="A1020" t="s">
        <v>351</v>
      </c>
      <c r="B1020" s="1" t="s">
        <v>351</v>
      </c>
      <c r="C1020" s="1" t="e">
        <v>#N/A</v>
      </c>
      <c r="D1020" s="1" t="e">
        <v>#N/A</v>
      </c>
      <c r="E1020" s="1" t="e">
        <v>#N/A</v>
      </c>
      <c r="F1020" s="1" t="e">
        <v>#N/A</v>
      </c>
      <c r="G1020" s="1" t="e">
        <v>#N/A</v>
      </c>
      <c r="H1020" s="1" t="e">
        <v>#N/A</v>
      </c>
      <c r="I1020" s="1" t="e">
        <v>#N/A</v>
      </c>
      <c r="J1020" s="1" t="e">
        <v>#N/A</v>
      </c>
      <c r="K1020" s="1" t="e">
        <v>#N/A</v>
      </c>
      <c r="L1020" s="1" t="e">
        <v>#N/A</v>
      </c>
      <c r="M1020" s="1" t="e">
        <v>#N/A</v>
      </c>
      <c r="N1020" s="2" t="s">
        <v>351</v>
      </c>
      <c r="O1020" s="2" t="s">
        <v>6270</v>
      </c>
      <c r="P1020" s="2" t="s">
        <v>3295</v>
      </c>
      <c r="Q1020" s="2">
        <v>20</v>
      </c>
      <c r="R1020" s="2">
        <v>7.64</v>
      </c>
      <c r="S1020" s="2" t="s">
        <v>865</v>
      </c>
      <c r="T1020" s="2">
        <v>2</v>
      </c>
      <c r="U1020" s="2">
        <v>3</v>
      </c>
      <c r="V1020" s="2" t="s">
        <v>861</v>
      </c>
      <c r="W1020" s="2" t="s">
        <v>882</v>
      </c>
      <c r="X1020" s="2" t="s">
        <v>863</v>
      </c>
      <c r="Y1020" s="2">
        <v>1565603.51</v>
      </c>
    </row>
    <row r="1021" spans="1:25" x14ac:dyDescent="0.25">
      <c r="A1021" t="s">
        <v>352</v>
      </c>
      <c r="B1021" s="1" t="s">
        <v>352</v>
      </c>
      <c r="C1021" s="1" t="s">
        <v>10032</v>
      </c>
      <c r="D1021" s="1" t="s">
        <v>10033</v>
      </c>
      <c r="E1021" s="1">
        <v>29.8</v>
      </c>
      <c r="F1021" s="1">
        <v>100.69</v>
      </c>
      <c r="G1021" s="1" t="s">
        <v>860</v>
      </c>
      <c r="H1021" s="1">
        <v>2</v>
      </c>
      <c r="I1021" s="1">
        <v>3</v>
      </c>
      <c r="J1021" s="1" t="s">
        <v>861</v>
      </c>
      <c r="K1021" s="1" t="s">
        <v>862</v>
      </c>
      <c r="L1021" s="1" t="s">
        <v>863</v>
      </c>
      <c r="M1021" s="1">
        <v>5712891.9500000002</v>
      </c>
      <c r="N1021" s="2" t="s">
        <v>352</v>
      </c>
      <c r="O1021" s="2" t="s">
        <v>10032</v>
      </c>
      <c r="P1021" s="2" t="s">
        <v>10033</v>
      </c>
      <c r="Q1021" s="2">
        <v>29.8</v>
      </c>
      <c r="R1021" s="2">
        <v>100.69</v>
      </c>
      <c r="S1021" s="2" t="s">
        <v>860</v>
      </c>
      <c r="T1021" s="2">
        <v>2</v>
      </c>
      <c r="U1021" s="2">
        <v>3</v>
      </c>
      <c r="V1021" s="2" t="s">
        <v>861</v>
      </c>
      <c r="W1021" s="2" t="s">
        <v>862</v>
      </c>
      <c r="X1021" s="2" t="s">
        <v>863</v>
      </c>
      <c r="Y1021" s="2">
        <v>5712891.9500000002</v>
      </c>
    </row>
    <row r="1022" spans="1:25" x14ac:dyDescent="0.25">
      <c r="A1022" t="s">
        <v>352</v>
      </c>
      <c r="B1022" s="1" t="s">
        <v>352</v>
      </c>
      <c r="C1022" s="1" t="s">
        <v>10032</v>
      </c>
      <c r="D1022" s="1" t="s">
        <v>10033</v>
      </c>
      <c r="E1022" s="1">
        <v>29.8</v>
      </c>
      <c r="F1022" s="1">
        <v>100.69</v>
      </c>
      <c r="G1022" s="1" t="s">
        <v>860</v>
      </c>
      <c r="H1022" s="1">
        <v>2</v>
      </c>
      <c r="I1022" s="1">
        <v>3</v>
      </c>
      <c r="J1022" s="1" t="s">
        <v>861</v>
      </c>
      <c r="K1022" s="1" t="s">
        <v>862</v>
      </c>
      <c r="L1022" s="1" t="s">
        <v>863</v>
      </c>
      <c r="M1022" s="1">
        <v>5712891.9500000002</v>
      </c>
      <c r="N1022" s="2" t="s">
        <v>352</v>
      </c>
      <c r="O1022" s="2" t="s">
        <v>10032</v>
      </c>
      <c r="P1022" s="2" t="s">
        <v>10033</v>
      </c>
      <c r="Q1022" s="2">
        <v>29.8</v>
      </c>
      <c r="R1022" s="2">
        <v>100.69</v>
      </c>
      <c r="S1022" s="2" t="s">
        <v>860</v>
      </c>
      <c r="T1022" s="2">
        <v>2</v>
      </c>
      <c r="U1022" s="2">
        <v>3</v>
      </c>
      <c r="V1022" s="2" t="s">
        <v>861</v>
      </c>
      <c r="W1022" s="2" t="s">
        <v>862</v>
      </c>
      <c r="X1022" s="2" t="s">
        <v>863</v>
      </c>
      <c r="Y1022" s="2">
        <v>5712891.9500000002</v>
      </c>
    </row>
    <row r="1023" spans="1:25" x14ac:dyDescent="0.25">
      <c r="A1023" t="s">
        <v>352</v>
      </c>
      <c r="B1023" s="1" t="s">
        <v>352</v>
      </c>
      <c r="C1023" s="1" t="s">
        <v>10032</v>
      </c>
      <c r="D1023" s="1" t="s">
        <v>10033</v>
      </c>
      <c r="E1023" s="1">
        <v>29.8</v>
      </c>
      <c r="F1023" s="1">
        <v>100.69</v>
      </c>
      <c r="G1023" s="1" t="s">
        <v>860</v>
      </c>
      <c r="H1023" s="1">
        <v>2</v>
      </c>
      <c r="I1023" s="1">
        <v>3</v>
      </c>
      <c r="J1023" s="1" t="s">
        <v>861</v>
      </c>
      <c r="K1023" s="1" t="s">
        <v>862</v>
      </c>
      <c r="L1023" s="1" t="s">
        <v>863</v>
      </c>
      <c r="M1023" s="1">
        <v>5712891.9500000002</v>
      </c>
      <c r="N1023" s="2" t="s">
        <v>352</v>
      </c>
      <c r="O1023" s="2" t="s">
        <v>10032</v>
      </c>
      <c r="P1023" s="2" t="s">
        <v>10033</v>
      </c>
      <c r="Q1023" s="2">
        <v>29.8</v>
      </c>
      <c r="R1023" s="2">
        <v>100.69</v>
      </c>
      <c r="S1023" s="2" t="s">
        <v>860</v>
      </c>
      <c r="T1023" s="2">
        <v>2</v>
      </c>
      <c r="U1023" s="2">
        <v>3</v>
      </c>
      <c r="V1023" s="2" t="s">
        <v>861</v>
      </c>
      <c r="W1023" s="2" t="s">
        <v>862</v>
      </c>
      <c r="X1023" s="2" t="s">
        <v>863</v>
      </c>
      <c r="Y1023" s="2">
        <v>5712891.9500000002</v>
      </c>
    </row>
    <row r="1024" spans="1:25" x14ac:dyDescent="0.25">
      <c r="A1024" t="s">
        <v>353</v>
      </c>
      <c r="B1024" s="1" t="s">
        <v>353</v>
      </c>
      <c r="C1024" s="1" t="e">
        <v>#N/A</v>
      </c>
      <c r="D1024" s="1" t="e">
        <v>#N/A</v>
      </c>
      <c r="E1024" s="1" t="e">
        <v>#N/A</v>
      </c>
      <c r="F1024" s="1" t="e">
        <v>#N/A</v>
      </c>
      <c r="G1024" s="1" t="e">
        <v>#N/A</v>
      </c>
      <c r="H1024" s="1" t="e">
        <v>#N/A</v>
      </c>
      <c r="I1024" s="1" t="e">
        <v>#N/A</v>
      </c>
      <c r="J1024" s="1" t="e">
        <v>#N/A</v>
      </c>
      <c r="K1024" s="1" t="e">
        <v>#N/A</v>
      </c>
      <c r="L1024" s="1" t="e">
        <v>#N/A</v>
      </c>
      <c r="M1024" s="1" t="e">
        <v>#N/A</v>
      </c>
      <c r="N1024" s="2" t="s">
        <v>353</v>
      </c>
      <c r="O1024" s="2" t="s">
        <v>6270</v>
      </c>
      <c r="P1024" s="2" t="s">
        <v>3295</v>
      </c>
      <c r="Q1024" s="2">
        <v>24.9</v>
      </c>
      <c r="R1024" s="2">
        <v>14</v>
      </c>
      <c r="S1024" s="2" t="s">
        <v>860</v>
      </c>
      <c r="T1024" s="2">
        <v>1</v>
      </c>
      <c r="U1024" s="2">
        <v>3</v>
      </c>
      <c r="V1024" s="2" t="s">
        <v>861</v>
      </c>
      <c r="W1024" s="2" t="s">
        <v>882</v>
      </c>
      <c r="X1024" s="2" t="s">
        <v>868</v>
      </c>
      <c r="Y1024" s="2">
        <v>1970256.38</v>
      </c>
    </row>
    <row r="1025" spans="1:25" x14ac:dyDescent="0.25">
      <c r="A1025" t="s">
        <v>354</v>
      </c>
      <c r="B1025" s="1" t="s">
        <v>354</v>
      </c>
      <c r="C1025" s="1" t="s">
        <v>3116</v>
      </c>
      <c r="D1025" s="1" t="s">
        <v>3092</v>
      </c>
      <c r="E1025" s="1">
        <v>24.6</v>
      </c>
      <c r="F1025" s="1">
        <v>313.31</v>
      </c>
      <c r="G1025" s="1" t="s">
        <v>918</v>
      </c>
      <c r="H1025" s="1">
        <v>1</v>
      </c>
      <c r="I1025" s="1">
        <v>1</v>
      </c>
      <c r="J1025" s="1" t="s">
        <v>861</v>
      </c>
      <c r="K1025" s="1" t="s">
        <v>933</v>
      </c>
      <c r="L1025" s="1" t="s">
        <v>913</v>
      </c>
      <c r="M1025" s="1">
        <v>3180557.02</v>
      </c>
      <c r="N1025" s="2" t="s">
        <v>354</v>
      </c>
      <c r="O1025" s="2" t="s">
        <v>3116</v>
      </c>
      <c r="P1025" s="2" t="s">
        <v>3092</v>
      </c>
      <c r="Q1025" s="2">
        <v>24.3</v>
      </c>
      <c r="R1025" s="2">
        <v>313.31</v>
      </c>
      <c r="S1025" s="2" t="s">
        <v>918</v>
      </c>
      <c r="T1025" s="2">
        <v>1</v>
      </c>
      <c r="U1025" s="2">
        <v>1</v>
      </c>
      <c r="V1025" s="2" t="s">
        <v>861</v>
      </c>
      <c r="W1025" s="2" t="s">
        <v>933</v>
      </c>
      <c r="X1025" s="2" t="s">
        <v>913</v>
      </c>
      <c r="Y1025" s="2">
        <v>3370002.52</v>
      </c>
    </row>
    <row r="1026" spans="1:25" x14ac:dyDescent="0.25">
      <c r="A1026" t="s">
        <v>354</v>
      </c>
      <c r="B1026" s="1" t="s">
        <v>354</v>
      </c>
      <c r="C1026" s="1" t="s">
        <v>3116</v>
      </c>
      <c r="D1026" s="1" t="s">
        <v>3092</v>
      </c>
      <c r="E1026" s="1">
        <v>24.6</v>
      </c>
      <c r="F1026" s="1">
        <v>313.31</v>
      </c>
      <c r="G1026" s="1" t="s">
        <v>918</v>
      </c>
      <c r="H1026" s="1">
        <v>1</v>
      </c>
      <c r="I1026" s="1">
        <v>1</v>
      </c>
      <c r="J1026" s="1" t="s">
        <v>861</v>
      </c>
      <c r="K1026" s="1" t="s">
        <v>933</v>
      </c>
      <c r="L1026" s="1" t="s">
        <v>913</v>
      </c>
      <c r="M1026" s="1">
        <v>3180557.02</v>
      </c>
      <c r="N1026" s="2" t="s">
        <v>354</v>
      </c>
      <c r="O1026" s="2" t="s">
        <v>3116</v>
      </c>
      <c r="P1026" s="2" t="s">
        <v>3092</v>
      </c>
      <c r="Q1026" s="2">
        <v>24.3</v>
      </c>
      <c r="R1026" s="2">
        <v>313.31</v>
      </c>
      <c r="S1026" s="2" t="s">
        <v>918</v>
      </c>
      <c r="T1026" s="2">
        <v>1</v>
      </c>
      <c r="U1026" s="2">
        <v>1</v>
      </c>
      <c r="V1026" s="2" t="s">
        <v>861</v>
      </c>
      <c r="W1026" s="2" t="s">
        <v>933</v>
      </c>
      <c r="X1026" s="2" t="s">
        <v>913</v>
      </c>
      <c r="Y1026" s="2">
        <v>3370002.52</v>
      </c>
    </row>
    <row r="1027" spans="1:25" x14ac:dyDescent="0.25">
      <c r="A1027" t="s">
        <v>354</v>
      </c>
      <c r="B1027" s="1" t="s">
        <v>354</v>
      </c>
      <c r="C1027" s="1" t="s">
        <v>3116</v>
      </c>
      <c r="D1027" s="1" t="s">
        <v>3092</v>
      </c>
      <c r="E1027" s="1">
        <v>24.6</v>
      </c>
      <c r="F1027" s="1">
        <v>313.31</v>
      </c>
      <c r="G1027" s="1" t="s">
        <v>918</v>
      </c>
      <c r="H1027" s="1">
        <v>1</v>
      </c>
      <c r="I1027" s="1">
        <v>1</v>
      </c>
      <c r="J1027" s="1" t="s">
        <v>861</v>
      </c>
      <c r="K1027" s="1" t="s">
        <v>933</v>
      </c>
      <c r="L1027" s="1" t="s">
        <v>913</v>
      </c>
      <c r="M1027" s="1">
        <v>3180557.02</v>
      </c>
      <c r="N1027" s="2" t="s">
        <v>354</v>
      </c>
      <c r="O1027" s="2" t="s">
        <v>3116</v>
      </c>
      <c r="P1027" s="2" t="s">
        <v>3092</v>
      </c>
      <c r="Q1027" s="2">
        <v>24.3</v>
      </c>
      <c r="R1027" s="2">
        <v>313.31</v>
      </c>
      <c r="S1027" s="2" t="s">
        <v>918</v>
      </c>
      <c r="T1027" s="2">
        <v>1</v>
      </c>
      <c r="U1027" s="2">
        <v>1</v>
      </c>
      <c r="V1027" s="2" t="s">
        <v>861</v>
      </c>
      <c r="W1027" s="2" t="s">
        <v>933</v>
      </c>
      <c r="X1027" s="2" t="s">
        <v>913</v>
      </c>
      <c r="Y1027" s="2">
        <v>3370002.52</v>
      </c>
    </row>
    <row r="1028" spans="1:25" x14ac:dyDescent="0.25">
      <c r="A1028" t="s">
        <v>355</v>
      </c>
      <c r="B1028" s="1" t="s">
        <v>355</v>
      </c>
      <c r="C1028" s="1" t="s">
        <v>12340</v>
      </c>
      <c r="D1028" s="1" t="s">
        <v>3295</v>
      </c>
      <c r="E1028" s="1">
        <v>22</v>
      </c>
      <c r="F1028" s="1">
        <v>6.19</v>
      </c>
      <c r="G1028" s="1" t="s">
        <v>860</v>
      </c>
      <c r="H1028" s="1">
        <v>1</v>
      </c>
      <c r="I1028" s="1">
        <v>3</v>
      </c>
      <c r="J1028" s="1" t="s">
        <v>861</v>
      </c>
      <c r="K1028" s="1" t="s">
        <v>882</v>
      </c>
      <c r="L1028" s="1" t="s">
        <v>863</v>
      </c>
      <c r="M1028" s="1">
        <v>9263294.8399999999</v>
      </c>
      <c r="N1028" s="2" t="s">
        <v>355</v>
      </c>
      <c r="O1028" s="2" t="s">
        <v>6861</v>
      </c>
      <c r="P1028" s="2" t="s">
        <v>3295</v>
      </c>
      <c r="Q1028" s="2">
        <v>22</v>
      </c>
      <c r="R1028" s="2">
        <v>6.19</v>
      </c>
      <c r="S1028" s="2" t="s">
        <v>860</v>
      </c>
      <c r="T1028" s="2">
        <v>1</v>
      </c>
      <c r="U1028" s="2">
        <v>3</v>
      </c>
      <c r="V1028" s="2" t="s">
        <v>861</v>
      </c>
      <c r="W1028" s="2" t="s">
        <v>882</v>
      </c>
      <c r="X1028" s="2" t="s">
        <v>863</v>
      </c>
      <c r="Y1028" s="2">
        <v>9263294.8399999999</v>
      </c>
    </row>
    <row r="1029" spans="1:25" x14ac:dyDescent="0.25">
      <c r="A1029" t="s">
        <v>355</v>
      </c>
      <c r="B1029" s="1" t="s">
        <v>355</v>
      </c>
      <c r="C1029" s="1" t="s">
        <v>12340</v>
      </c>
      <c r="D1029" s="1" t="s">
        <v>3295</v>
      </c>
      <c r="E1029" s="1">
        <v>22</v>
      </c>
      <c r="F1029" s="1">
        <v>6.19</v>
      </c>
      <c r="G1029" s="1" t="s">
        <v>860</v>
      </c>
      <c r="H1029" s="1">
        <v>1</v>
      </c>
      <c r="I1029" s="1">
        <v>3</v>
      </c>
      <c r="J1029" s="1" t="s">
        <v>861</v>
      </c>
      <c r="K1029" s="1" t="s">
        <v>882</v>
      </c>
      <c r="L1029" s="1" t="s">
        <v>863</v>
      </c>
      <c r="M1029" s="1">
        <v>9263294.8399999999</v>
      </c>
      <c r="N1029" s="2" t="s">
        <v>355</v>
      </c>
      <c r="O1029" s="2" t="s">
        <v>6861</v>
      </c>
      <c r="P1029" s="2" t="s">
        <v>3295</v>
      </c>
      <c r="Q1029" s="2">
        <v>22</v>
      </c>
      <c r="R1029" s="2">
        <v>6.19</v>
      </c>
      <c r="S1029" s="2" t="s">
        <v>860</v>
      </c>
      <c r="T1029" s="2">
        <v>1</v>
      </c>
      <c r="U1029" s="2">
        <v>3</v>
      </c>
      <c r="V1029" s="2" t="s">
        <v>861</v>
      </c>
      <c r="W1029" s="2" t="s">
        <v>882</v>
      </c>
      <c r="X1029" s="2" t="s">
        <v>863</v>
      </c>
      <c r="Y1029" s="2">
        <v>9263294.8399999999</v>
      </c>
    </row>
    <row r="1030" spans="1:25" x14ac:dyDescent="0.25">
      <c r="A1030" t="s">
        <v>356</v>
      </c>
      <c r="B1030" s="1" t="s">
        <v>356</v>
      </c>
      <c r="C1030" s="1" t="s">
        <v>1977</v>
      </c>
      <c r="D1030" s="1" t="s">
        <v>1859</v>
      </c>
      <c r="E1030" s="1">
        <v>56.2</v>
      </c>
      <c r="F1030" s="1">
        <v>516.30999999999995</v>
      </c>
      <c r="G1030" s="1" t="s">
        <v>1003</v>
      </c>
      <c r="H1030" s="1">
        <v>3</v>
      </c>
      <c r="I1030" s="1">
        <v>2</v>
      </c>
      <c r="J1030" s="1" t="s">
        <v>861</v>
      </c>
      <c r="K1030" s="1" t="s">
        <v>928</v>
      </c>
      <c r="L1030" s="1" t="s">
        <v>913</v>
      </c>
      <c r="M1030" s="1">
        <v>5396423.3600000003</v>
      </c>
      <c r="N1030" s="2" t="s">
        <v>356</v>
      </c>
      <c r="O1030" s="2" t="s">
        <v>1977</v>
      </c>
      <c r="P1030" s="2" t="s">
        <v>1859</v>
      </c>
      <c r="Q1030" s="2">
        <v>56.2</v>
      </c>
      <c r="R1030" s="2">
        <v>516.30999999999995</v>
      </c>
      <c r="S1030" s="2" t="s">
        <v>1003</v>
      </c>
      <c r="T1030" s="2">
        <v>3</v>
      </c>
      <c r="U1030" s="2">
        <v>2</v>
      </c>
      <c r="V1030" s="2" t="s">
        <v>861</v>
      </c>
      <c r="W1030" s="2" t="s">
        <v>928</v>
      </c>
      <c r="X1030" s="2" t="s">
        <v>913</v>
      </c>
      <c r="Y1030" s="2">
        <v>5396423.3600000003</v>
      </c>
    </row>
    <row r="1031" spans="1:25" x14ac:dyDescent="0.25">
      <c r="A1031" t="s">
        <v>356</v>
      </c>
      <c r="B1031" s="1" t="s">
        <v>356</v>
      </c>
      <c r="C1031" s="1" t="s">
        <v>1977</v>
      </c>
      <c r="D1031" s="1" t="s">
        <v>1859</v>
      </c>
      <c r="E1031" s="1">
        <v>56.2</v>
      </c>
      <c r="F1031" s="1">
        <v>516.30999999999995</v>
      </c>
      <c r="G1031" s="1" t="s">
        <v>1003</v>
      </c>
      <c r="H1031" s="1">
        <v>3</v>
      </c>
      <c r="I1031" s="1">
        <v>2</v>
      </c>
      <c r="J1031" s="1" t="s">
        <v>861</v>
      </c>
      <c r="K1031" s="1" t="s">
        <v>928</v>
      </c>
      <c r="L1031" s="1" t="s">
        <v>913</v>
      </c>
      <c r="M1031" s="1">
        <v>5396423.3600000003</v>
      </c>
      <c r="N1031" s="2" t="s">
        <v>356</v>
      </c>
      <c r="O1031" s="2" t="s">
        <v>1977</v>
      </c>
      <c r="P1031" s="2" t="s">
        <v>1859</v>
      </c>
      <c r="Q1031" s="2">
        <v>56.2</v>
      </c>
      <c r="R1031" s="2">
        <v>516.30999999999995</v>
      </c>
      <c r="S1031" s="2" t="s">
        <v>1003</v>
      </c>
      <c r="T1031" s="2">
        <v>3</v>
      </c>
      <c r="U1031" s="2">
        <v>2</v>
      </c>
      <c r="V1031" s="2" t="s">
        <v>861</v>
      </c>
      <c r="W1031" s="2" t="s">
        <v>928</v>
      </c>
      <c r="X1031" s="2" t="s">
        <v>913</v>
      </c>
      <c r="Y1031" s="2">
        <v>5396423.3600000003</v>
      </c>
    </row>
    <row r="1032" spans="1:25" x14ac:dyDescent="0.25">
      <c r="A1032" t="s">
        <v>356</v>
      </c>
      <c r="B1032" s="1" t="s">
        <v>356</v>
      </c>
      <c r="C1032" s="1" t="s">
        <v>1977</v>
      </c>
      <c r="D1032" s="1" t="s">
        <v>1859</v>
      </c>
      <c r="E1032" s="1">
        <v>56.2</v>
      </c>
      <c r="F1032" s="1">
        <v>516.30999999999995</v>
      </c>
      <c r="G1032" s="1" t="s">
        <v>1003</v>
      </c>
      <c r="H1032" s="1">
        <v>3</v>
      </c>
      <c r="I1032" s="1">
        <v>2</v>
      </c>
      <c r="J1032" s="1" t="s">
        <v>861</v>
      </c>
      <c r="K1032" s="1" t="s">
        <v>928</v>
      </c>
      <c r="L1032" s="1" t="s">
        <v>913</v>
      </c>
      <c r="M1032" s="1">
        <v>5396423.3600000003</v>
      </c>
      <c r="N1032" s="2" t="s">
        <v>356</v>
      </c>
      <c r="O1032" s="2" t="s">
        <v>1977</v>
      </c>
      <c r="P1032" s="2" t="s">
        <v>1859</v>
      </c>
      <c r="Q1032" s="2">
        <v>56.2</v>
      </c>
      <c r="R1032" s="2">
        <v>516.30999999999995</v>
      </c>
      <c r="S1032" s="2" t="s">
        <v>1003</v>
      </c>
      <c r="T1032" s="2">
        <v>3</v>
      </c>
      <c r="U1032" s="2">
        <v>2</v>
      </c>
      <c r="V1032" s="2" t="s">
        <v>861</v>
      </c>
      <c r="W1032" s="2" t="s">
        <v>928</v>
      </c>
      <c r="X1032" s="2" t="s">
        <v>913</v>
      </c>
      <c r="Y1032" s="2">
        <v>5396423.3600000003</v>
      </c>
    </row>
    <row r="1033" spans="1:25" x14ac:dyDescent="0.25">
      <c r="A1033" t="s">
        <v>357</v>
      </c>
      <c r="B1033" s="1" t="s">
        <v>357</v>
      </c>
      <c r="C1033" s="1" t="e">
        <v>#N/A</v>
      </c>
      <c r="D1033" s="1" t="e">
        <v>#N/A</v>
      </c>
      <c r="E1033" s="1" t="e">
        <v>#N/A</v>
      </c>
      <c r="F1033" s="1" t="e">
        <v>#N/A</v>
      </c>
      <c r="G1033" s="1" t="e">
        <v>#N/A</v>
      </c>
      <c r="H1033" s="1" t="e">
        <v>#N/A</v>
      </c>
      <c r="I1033" s="1" t="e">
        <v>#N/A</v>
      </c>
      <c r="J1033" s="1" t="e">
        <v>#N/A</v>
      </c>
      <c r="K1033" s="1" t="e">
        <v>#N/A</v>
      </c>
      <c r="L1033" s="1" t="e">
        <v>#N/A</v>
      </c>
      <c r="M1033" s="1" t="e">
        <v>#N/A</v>
      </c>
      <c r="N1033" s="2" t="s">
        <v>357</v>
      </c>
      <c r="O1033" s="2" t="s">
        <v>10237</v>
      </c>
      <c r="P1033" s="2" t="s">
        <v>10226</v>
      </c>
      <c r="Q1033" s="2">
        <v>40.799999999999997</v>
      </c>
      <c r="R1033" s="2">
        <v>1806.49</v>
      </c>
      <c r="S1033" s="2" t="s">
        <v>1061</v>
      </c>
      <c r="T1033" s="2">
        <v>3</v>
      </c>
      <c r="U1033" s="2">
        <v>2</v>
      </c>
      <c r="V1033" s="2" t="s">
        <v>861</v>
      </c>
      <c r="W1033" s="2" t="s">
        <v>933</v>
      </c>
      <c r="X1033" s="2" t="s">
        <v>1097</v>
      </c>
      <c r="Y1033" s="2">
        <v>4311610.21</v>
      </c>
    </row>
    <row r="1034" spans="1:25" x14ac:dyDescent="0.25">
      <c r="A1034" t="s">
        <v>358</v>
      </c>
      <c r="B1034" s="1" t="s">
        <v>358</v>
      </c>
      <c r="C1034" s="1" t="s">
        <v>9004</v>
      </c>
      <c r="D1034" s="1" t="s">
        <v>9005</v>
      </c>
      <c r="E1034" s="1">
        <v>32.1</v>
      </c>
      <c r="F1034" s="1">
        <v>871.33</v>
      </c>
      <c r="G1034" s="1" t="s">
        <v>918</v>
      </c>
      <c r="H1034" s="1">
        <v>3</v>
      </c>
      <c r="I1034" s="1">
        <v>2</v>
      </c>
      <c r="J1034" s="1" t="s">
        <v>861</v>
      </c>
      <c r="K1034" s="1" t="s">
        <v>933</v>
      </c>
      <c r="L1034" s="1" t="s">
        <v>913</v>
      </c>
      <c r="M1034" s="1">
        <v>74898555.489999995</v>
      </c>
      <c r="N1034" s="2" t="s">
        <v>358</v>
      </c>
      <c r="O1034" s="2" t="e">
        <v>#N/A</v>
      </c>
      <c r="P1034" s="2" t="e">
        <v>#N/A</v>
      </c>
      <c r="Q1034" s="2" t="e">
        <v>#N/A</v>
      </c>
      <c r="R1034" s="2" t="e">
        <v>#N/A</v>
      </c>
      <c r="S1034" s="2" t="e">
        <v>#N/A</v>
      </c>
      <c r="T1034" s="2" t="e">
        <v>#N/A</v>
      </c>
      <c r="U1034" s="2" t="e">
        <v>#N/A</v>
      </c>
      <c r="V1034" s="2" t="e">
        <v>#N/A</v>
      </c>
      <c r="W1034" s="2" t="e">
        <v>#N/A</v>
      </c>
      <c r="X1034" s="2" t="e">
        <v>#N/A</v>
      </c>
      <c r="Y1034" s="2" t="e">
        <v>#N/A</v>
      </c>
    </row>
    <row r="1035" spans="1:25" x14ac:dyDescent="0.25">
      <c r="A1035" t="s">
        <v>358</v>
      </c>
      <c r="B1035" s="1" t="s">
        <v>358</v>
      </c>
      <c r="C1035" s="1" t="s">
        <v>9004</v>
      </c>
      <c r="D1035" s="1" t="s">
        <v>9005</v>
      </c>
      <c r="E1035" s="1">
        <v>32.1</v>
      </c>
      <c r="F1035" s="1">
        <v>871.33</v>
      </c>
      <c r="G1035" s="1" t="s">
        <v>918</v>
      </c>
      <c r="H1035" s="1">
        <v>3</v>
      </c>
      <c r="I1035" s="1">
        <v>2</v>
      </c>
      <c r="J1035" s="1" t="s">
        <v>861</v>
      </c>
      <c r="K1035" s="1" t="s">
        <v>933</v>
      </c>
      <c r="L1035" s="1" t="s">
        <v>913</v>
      </c>
      <c r="M1035" s="1">
        <v>74898555.489999995</v>
      </c>
      <c r="N1035" s="2" t="s">
        <v>358</v>
      </c>
      <c r="O1035" s="2" t="e">
        <v>#N/A</v>
      </c>
      <c r="P1035" s="2" t="e">
        <v>#N/A</v>
      </c>
      <c r="Q1035" s="2" t="e">
        <v>#N/A</v>
      </c>
      <c r="R1035" s="2" t="e">
        <v>#N/A</v>
      </c>
      <c r="S1035" s="2" t="e">
        <v>#N/A</v>
      </c>
      <c r="T1035" s="2" t="e">
        <v>#N/A</v>
      </c>
      <c r="U1035" s="2" t="e">
        <v>#N/A</v>
      </c>
      <c r="V1035" s="2" t="e">
        <v>#N/A</v>
      </c>
      <c r="W1035" s="2" t="e">
        <v>#N/A</v>
      </c>
      <c r="X1035" s="2" t="e">
        <v>#N/A</v>
      </c>
      <c r="Y1035" s="2" t="e">
        <v>#N/A</v>
      </c>
    </row>
    <row r="1036" spans="1:25" x14ac:dyDescent="0.25">
      <c r="A1036" t="s">
        <v>359</v>
      </c>
      <c r="B1036" s="1" t="s">
        <v>359</v>
      </c>
      <c r="C1036" s="1" t="s">
        <v>858</v>
      </c>
      <c r="D1036" s="1" t="s">
        <v>859</v>
      </c>
      <c r="E1036" s="1">
        <v>36.700000000000003</v>
      </c>
      <c r="F1036" s="1">
        <v>4247.97</v>
      </c>
      <c r="G1036" s="1" t="s">
        <v>916</v>
      </c>
      <c r="H1036" s="1">
        <v>3</v>
      </c>
      <c r="I1036" s="1">
        <v>2</v>
      </c>
      <c r="J1036" s="1" t="s">
        <v>861</v>
      </c>
      <c r="K1036" s="1" t="s">
        <v>862</v>
      </c>
      <c r="L1036" s="1" t="s">
        <v>876</v>
      </c>
      <c r="M1036" s="1">
        <v>39450257.979999997</v>
      </c>
      <c r="N1036" s="2" t="s">
        <v>359</v>
      </c>
      <c r="O1036" s="2" t="s">
        <v>858</v>
      </c>
      <c r="P1036" s="2" t="s">
        <v>859</v>
      </c>
      <c r="Q1036" s="2">
        <v>36.700000000000003</v>
      </c>
      <c r="R1036" s="2">
        <v>4247.97</v>
      </c>
      <c r="S1036" s="2" t="s">
        <v>916</v>
      </c>
      <c r="T1036" s="2">
        <v>3</v>
      </c>
      <c r="U1036" s="2">
        <v>2</v>
      </c>
      <c r="V1036" s="2" t="s">
        <v>861</v>
      </c>
      <c r="W1036" s="2" t="s">
        <v>862</v>
      </c>
      <c r="X1036" s="2" t="s">
        <v>876</v>
      </c>
      <c r="Y1036" s="2">
        <v>39450257.979999997</v>
      </c>
    </row>
    <row r="1037" spans="1:25" x14ac:dyDescent="0.25">
      <c r="A1037" t="s">
        <v>359</v>
      </c>
      <c r="B1037" s="1" t="s">
        <v>359</v>
      </c>
      <c r="C1037" s="1" t="s">
        <v>858</v>
      </c>
      <c r="D1037" s="1" t="s">
        <v>859</v>
      </c>
      <c r="E1037" s="1">
        <v>36.700000000000003</v>
      </c>
      <c r="F1037" s="1">
        <v>4247.97</v>
      </c>
      <c r="G1037" s="1" t="s">
        <v>916</v>
      </c>
      <c r="H1037" s="1">
        <v>3</v>
      </c>
      <c r="I1037" s="1">
        <v>2</v>
      </c>
      <c r="J1037" s="1" t="s">
        <v>861</v>
      </c>
      <c r="K1037" s="1" t="s">
        <v>862</v>
      </c>
      <c r="L1037" s="1" t="s">
        <v>876</v>
      </c>
      <c r="M1037" s="1">
        <v>39450257.979999997</v>
      </c>
      <c r="N1037" s="2" t="s">
        <v>359</v>
      </c>
      <c r="O1037" s="2" t="s">
        <v>858</v>
      </c>
      <c r="P1037" s="2" t="s">
        <v>859</v>
      </c>
      <c r="Q1037" s="2">
        <v>36.700000000000003</v>
      </c>
      <c r="R1037" s="2">
        <v>4247.97</v>
      </c>
      <c r="S1037" s="2" t="s">
        <v>916</v>
      </c>
      <c r="T1037" s="2">
        <v>3</v>
      </c>
      <c r="U1037" s="2">
        <v>2</v>
      </c>
      <c r="V1037" s="2" t="s">
        <v>861</v>
      </c>
      <c r="W1037" s="2" t="s">
        <v>862</v>
      </c>
      <c r="X1037" s="2" t="s">
        <v>876</v>
      </c>
      <c r="Y1037" s="2">
        <v>39450257.979999997</v>
      </c>
    </row>
    <row r="1038" spans="1:25" x14ac:dyDescent="0.25">
      <c r="A1038" t="s">
        <v>359</v>
      </c>
      <c r="B1038" s="1" t="s">
        <v>359</v>
      </c>
      <c r="C1038" s="1" t="s">
        <v>858</v>
      </c>
      <c r="D1038" s="1" t="s">
        <v>859</v>
      </c>
      <c r="E1038" s="1">
        <v>36.700000000000003</v>
      </c>
      <c r="F1038" s="1">
        <v>4247.97</v>
      </c>
      <c r="G1038" s="1" t="s">
        <v>916</v>
      </c>
      <c r="H1038" s="1">
        <v>3</v>
      </c>
      <c r="I1038" s="1">
        <v>2</v>
      </c>
      <c r="J1038" s="1" t="s">
        <v>861</v>
      </c>
      <c r="K1038" s="1" t="s">
        <v>862</v>
      </c>
      <c r="L1038" s="1" t="s">
        <v>876</v>
      </c>
      <c r="M1038" s="1">
        <v>39450257.979999997</v>
      </c>
      <c r="N1038" s="2" t="s">
        <v>359</v>
      </c>
      <c r="O1038" s="2" t="s">
        <v>858</v>
      </c>
      <c r="P1038" s="2" t="s">
        <v>859</v>
      </c>
      <c r="Q1038" s="2">
        <v>36.700000000000003</v>
      </c>
      <c r="R1038" s="2">
        <v>4247.97</v>
      </c>
      <c r="S1038" s="2" t="s">
        <v>916</v>
      </c>
      <c r="T1038" s="2">
        <v>3</v>
      </c>
      <c r="U1038" s="2">
        <v>2</v>
      </c>
      <c r="V1038" s="2" t="s">
        <v>861</v>
      </c>
      <c r="W1038" s="2" t="s">
        <v>862</v>
      </c>
      <c r="X1038" s="2" t="s">
        <v>876</v>
      </c>
      <c r="Y1038" s="2">
        <v>39450257.979999997</v>
      </c>
    </row>
    <row r="1039" spans="1:25" x14ac:dyDescent="0.25">
      <c r="A1039" t="s">
        <v>360</v>
      </c>
      <c r="B1039" s="1" t="s">
        <v>360</v>
      </c>
      <c r="C1039" s="1" t="s">
        <v>9004</v>
      </c>
      <c r="D1039" s="1" t="s">
        <v>9005</v>
      </c>
      <c r="E1039" s="1">
        <v>31.9</v>
      </c>
      <c r="F1039" s="1">
        <v>371</v>
      </c>
      <c r="G1039" s="1" t="s">
        <v>918</v>
      </c>
      <c r="H1039" s="1">
        <v>3</v>
      </c>
      <c r="I1039" s="1">
        <v>2</v>
      </c>
      <c r="J1039" s="1" t="s">
        <v>861</v>
      </c>
      <c r="K1039" s="1" t="s">
        <v>933</v>
      </c>
      <c r="L1039" s="1" t="s">
        <v>913</v>
      </c>
      <c r="M1039" s="1">
        <v>19270773.23</v>
      </c>
      <c r="N1039" s="2" t="s">
        <v>360</v>
      </c>
      <c r="O1039" s="2" t="s">
        <v>9004</v>
      </c>
      <c r="P1039" s="2" t="s">
        <v>9005</v>
      </c>
      <c r="Q1039" s="2">
        <v>31.9</v>
      </c>
      <c r="R1039" s="2">
        <v>371</v>
      </c>
      <c r="S1039" s="2" t="s">
        <v>918</v>
      </c>
      <c r="T1039" s="2">
        <v>3</v>
      </c>
      <c r="U1039" s="2">
        <v>2</v>
      </c>
      <c r="V1039" s="2" t="s">
        <v>861</v>
      </c>
      <c r="W1039" s="2" t="s">
        <v>933</v>
      </c>
      <c r="X1039" s="2" t="s">
        <v>913</v>
      </c>
      <c r="Y1039" s="2">
        <v>19270773.23</v>
      </c>
    </row>
    <row r="1040" spans="1:25" x14ac:dyDescent="0.25">
      <c r="A1040" t="s">
        <v>360</v>
      </c>
      <c r="B1040" s="1" t="s">
        <v>360</v>
      </c>
      <c r="C1040" s="1" t="s">
        <v>9004</v>
      </c>
      <c r="D1040" s="1" t="s">
        <v>9005</v>
      </c>
      <c r="E1040" s="1">
        <v>31.9</v>
      </c>
      <c r="F1040" s="1">
        <v>371</v>
      </c>
      <c r="G1040" s="1" t="s">
        <v>918</v>
      </c>
      <c r="H1040" s="1">
        <v>3</v>
      </c>
      <c r="I1040" s="1">
        <v>2</v>
      </c>
      <c r="J1040" s="1" t="s">
        <v>861</v>
      </c>
      <c r="K1040" s="1" t="s">
        <v>933</v>
      </c>
      <c r="L1040" s="1" t="s">
        <v>913</v>
      </c>
      <c r="M1040" s="1">
        <v>19270773.23</v>
      </c>
      <c r="N1040" s="2" t="s">
        <v>360</v>
      </c>
      <c r="O1040" s="2" t="s">
        <v>9004</v>
      </c>
      <c r="P1040" s="2" t="s">
        <v>9005</v>
      </c>
      <c r="Q1040" s="2">
        <v>31.9</v>
      </c>
      <c r="R1040" s="2">
        <v>371</v>
      </c>
      <c r="S1040" s="2" t="s">
        <v>918</v>
      </c>
      <c r="T1040" s="2">
        <v>3</v>
      </c>
      <c r="U1040" s="2">
        <v>2</v>
      </c>
      <c r="V1040" s="2" t="s">
        <v>861</v>
      </c>
      <c r="W1040" s="2" t="s">
        <v>933</v>
      </c>
      <c r="X1040" s="2" t="s">
        <v>913</v>
      </c>
      <c r="Y1040" s="2">
        <v>19270773.23</v>
      </c>
    </row>
    <row r="1041" spans="1:25" x14ac:dyDescent="0.25">
      <c r="A1041" t="s">
        <v>360</v>
      </c>
      <c r="B1041" s="1" t="s">
        <v>360</v>
      </c>
      <c r="C1041" s="1" t="s">
        <v>9004</v>
      </c>
      <c r="D1041" s="1" t="s">
        <v>9005</v>
      </c>
      <c r="E1041" s="1">
        <v>31.9</v>
      </c>
      <c r="F1041" s="1">
        <v>371</v>
      </c>
      <c r="G1041" s="1" t="s">
        <v>918</v>
      </c>
      <c r="H1041" s="1">
        <v>3</v>
      </c>
      <c r="I1041" s="1">
        <v>2</v>
      </c>
      <c r="J1041" s="1" t="s">
        <v>861</v>
      </c>
      <c r="K1041" s="1" t="s">
        <v>933</v>
      </c>
      <c r="L1041" s="1" t="s">
        <v>913</v>
      </c>
      <c r="M1041" s="1">
        <v>19270773.23</v>
      </c>
      <c r="N1041" s="2" t="s">
        <v>360</v>
      </c>
      <c r="O1041" s="2" t="s">
        <v>9004</v>
      </c>
      <c r="P1041" s="2" t="s">
        <v>9005</v>
      </c>
      <c r="Q1041" s="2">
        <v>31.9</v>
      </c>
      <c r="R1041" s="2">
        <v>371</v>
      </c>
      <c r="S1041" s="2" t="s">
        <v>918</v>
      </c>
      <c r="T1041" s="2">
        <v>3</v>
      </c>
      <c r="U1041" s="2">
        <v>2</v>
      </c>
      <c r="V1041" s="2" t="s">
        <v>861</v>
      </c>
      <c r="W1041" s="2" t="s">
        <v>933</v>
      </c>
      <c r="X1041" s="2" t="s">
        <v>913</v>
      </c>
      <c r="Y1041" s="2">
        <v>19270773.23</v>
      </c>
    </row>
    <row r="1042" spans="1:25" x14ac:dyDescent="0.25">
      <c r="A1042" t="s">
        <v>361</v>
      </c>
      <c r="B1042" s="1" t="s">
        <v>361</v>
      </c>
      <c r="C1042" s="1" t="e">
        <v>#N/A</v>
      </c>
      <c r="D1042" s="1" t="e">
        <v>#N/A</v>
      </c>
      <c r="E1042" s="1" t="e">
        <v>#N/A</v>
      </c>
      <c r="F1042" s="1" t="e">
        <v>#N/A</v>
      </c>
      <c r="G1042" s="1" t="e">
        <v>#N/A</v>
      </c>
      <c r="H1042" s="1" t="e">
        <v>#N/A</v>
      </c>
      <c r="I1042" s="1" t="e">
        <v>#N/A</v>
      </c>
      <c r="J1042" s="1" t="e">
        <v>#N/A</v>
      </c>
      <c r="K1042" s="1" t="e">
        <v>#N/A</v>
      </c>
      <c r="L1042" s="1" t="e">
        <v>#N/A</v>
      </c>
      <c r="M1042" s="1" t="e">
        <v>#N/A</v>
      </c>
      <c r="N1042" s="2" t="s">
        <v>361</v>
      </c>
      <c r="O1042" s="2" t="s">
        <v>1734</v>
      </c>
      <c r="P1042" s="2" t="s">
        <v>1735</v>
      </c>
      <c r="Q1042" s="2">
        <v>47.5</v>
      </c>
      <c r="R1042" s="2">
        <v>53.3</v>
      </c>
      <c r="S1042" s="2" t="s">
        <v>860</v>
      </c>
      <c r="T1042" s="2">
        <v>1</v>
      </c>
      <c r="U1042" s="2">
        <v>3</v>
      </c>
      <c r="V1042" s="2" t="s">
        <v>861</v>
      </c>
      <c r="W1042" s="2" t="s">
        <v>882</v>
      </c>
      <c r="X1042" s="2" t="s">
        <v>868</v>
      </c>
      <c r="Y1042" s="2">
        <v>4417326.01</v>
      </c>
    </row>
    <row r="1043" spans="1:25" x14ac:dyDescent="0.25">
      <c r="A1043" t="s">
        <v>362</v>
      </c>
      <c r="B1043" s="1" t="s">
        <v>362</v>
      </c>
      <c r="C1043" s="1" t="e">
        <v>#N/A</v>
      </c>
      <c r="D1043" s="1" t="e">
        <v>#N/A</v>
      </c>
      <c r="E1043" s="1" t="e">
        <v>#N/A</v>
      </c>
      <c r="F1043" s="1" t="e">
        <v>#N/A</v>
      </c>
      <c r="G1043" s="1" t="e">
        <v>#N/A</v>
      </c>
      <c r="H1043" s="1" t="e">
        <v>#N/A</v>
      </c>
      <c r="I1043" s="1" t="e">
        <v>#N/A</v>
      </c>
      <c r="J1043" s="1" t="e">
        <v>#N/A</v>
      </c>
      <c r="K1043" s="1" t="e">
        <v>#N/A</v>
      </c>
      <c r="L1043" s="1" t="e">
        <v>#N/A</v>
      </c>
      <c r="M1043" s="1" t="e">
        <v>#N/A</v>
      </c>
      <c r="N1043" s="2" t="s">
        <v>362</v>
      </c>
      <c r="O1043" s="2" t="s">
        <v>6270</v>
      </c>
      <c r="P1043" s="2" t="s">
        <v>3295</v>
      </c>
      <c r="Q1043" s="2">
        <v>26.8</v>
      </c>
      <c r="R1043" s="2">
        <v>9.69</v>
      </c>
      <c r="S1043" s="2" t="s">
        <v>860</v>
      </c>
      <c r="T1043" s="2">
        <v>2</v>
      </c>
      <c r="U1043" s="2">
        <v>3</v>
      </c>
      <c r="V1043" s="2" t="s">
        <v>861</v>
      </c>
      <c r="W1043" s="2" t="s">
        <v>882</v>
      </c>
      <c r="X1043" s="2" t="s">
        <v>863</v>
      </c>
      <c r="Y1043" s="2">
        <v>1927929.35</v>
      </c>
    </row>
    <row r="1044" spans="1:25" x14ac:dyDescent="0.25">
      <c r="A1044" t="s">
        <v>363</v>
      </c>
      <c r="B1044" s="1" t="s">
        <v>363</v>
      </c>
      <c r="C1044" s="1" t="s">
        <v>6270</v>
      </c>
      <c r="D1044" s="1" t="s">
        <v>3295</v>
      </c>
      <c r="E1044" s="1">
        <v>26.2</v>
      </c>
      <c r="F1044" s="1">
        <v>14.16</v>
      </c>
      <c r="G1044" s="1" t="s">
        <v>860</v>
      </c>
      <c r="H1044" s="1">
        <v>1</v>
      </c>
      <c r="I1044" s="1">
        <v>3</v>
      </c>
      <c r="J1044" s="1" t="s">
        <v>861</v>
      </c>
      <c r="K1044" s="1" t="s">
        <v>882</v>
      </c>
      <c r="L1044" s="1" t="s">
        <v>863</v>
      </c>
      <c r="M1044" s="1">
        <v>1754178.4</v>
      </c>
      <c r="N1044" s="2" t="s">
        <v>363</v>
      </c>
      <c r="O1044" s="2" t="s">
        <v>6270</v>
      </c>
      <c r="P1044" s="2" t="s">
        <v>3295</v>
      </c>
      <c r="Q1044" s="2">
        <v>26.2</v>
      </c>
      <c r="R1044" s="2">
        <v>14.16</v>
      </c>
      <c r="S1044" s="2" t="s">
        <v>860</v>
      </c>
      <c r="T1044" s="2">
        <v>1</v>
      </c>
      <c r="U1044" s="2">
        <v>3</v>
      </c>
      <c r="V1044" s="2" t="s">
        <v>861</v>
      </c>
      <c r="W1044" s="2" t="s">
        <v>882</v>
      </c>
      <c r="X1044" s="2" t="s">
        <v>863</v>
      </c>
      <c r="Y1044" s="2">
        <v>1754178.4</v>
      </c>
    </row>
    <row r="1045" spans="1:25" x14ac:dyDescent="0.25">
      <c r="A1045" t="s">
        <v>363</v>
      </c>
      <c r="B1045" s="1" t="s">
        <v>363</v>
      </c>
      <c r="C1045" s="1" t="s">
        <v>6270</v>
      </c>
      <c r="D1045" s="1" t="s">
        <v>3295</v>
      </c>
      <c r="E1045" s="1">
        <v>26.2</v>
      </c>
      <c r="F1045" s="1">
        <v>14.16</v>
      </c>
      <c r="G1045" s="1" t="s">
        <v>860</v>
      </c>
      <c r="H1045" s="1">
        <v>1</v>
      </c>
      <c r="I1045" s="1">
        <v>3</v>
      </c>
      <c r="J1045" s="1" t="s">
        <v>861</v>
      </c>
      <c r="K1045" s="1" t="s">
        <v>882</v>
      </c>
      <c r="L1045" s="1" t="s">
        <v>863</v>
      </c>
      <c r="M1045" s="1">
        <v>1754178.4</v>
      </c>
      <c r="N1045" s="2" t="s">
        <v>363</v>
      </c>
      <c r="O1045" s="2" t="s">
        <v>6270</v>
      </c>
      <c r="P1045" s="2" t="s">
        <v>3295</v>
      </c>
      <c r="Q1045" s="2">
        <v>26.2</v>
      </c>
      <c r="R1045" s="2">
        <v>14.16</v>
      </c>
      <c r="S1045" s="2" t="s">
        <v>860</v>
      </c>
      <c r="T1045" s="2">
        <v>1</v>
      </c>
      <c r="U1045" s="2">
        <v>3</v>
      </c>
      <c r="V1045" s="2" t="s">
        <v>861</v>
      </c>
      <c r="W1045" s="2" t="s">
        <v>882</v>
      </c>
      <c r="X1045" s="2" t="s">
        <v>863</v>
      </c>
      <c r="Y1045" s="2">
        <v>1754178.4</v>
      </c>
    </row>
    <row r="1046" spans="1:25" x14ac:dyDescent="0.25">
      <c r="A1046" t="s">
        <v>363</v>
      </c>
      <c r="B1046" s="1" t="s">
        <v>363</v>
      </c>
      <c r="C1046" s="1" t="s">
        <v>6270</v>
      </c>
      <c r="D1046" s="1" t="s">
        <v>3295</v>
      </c>
      <c r="E1046" s="1">
        <v>26.2</v>
      </c>
      <c r="F1046" s="1">
        <v>14.16</v>
      </c>
      <c r="G1046" s="1" t="s">
        <v>860</v>
      </c>
      <c r="H1046" s="1">
        <v>1</v>
      </c>
      <c r="I1046" s="1">
        <v>3</v>
      </c>
      <c r="J1046" s="1" t="s">
        <v>861</v>
      </c>
      <c r="K1046" s="1" t="s">
        <v>882</v>
      </c>
      <c r="L1046" s="1" t="s">
        <v>863</v>
      </c>
      <c r="M1046" s="1">
        <v>1754178.4</v>
      </c>
      <c r="N1046" s="2" t="s">
        <v>363</v>
      </c>
      <c r="O1046" s="2" t="s">
        <v>6270</v>
      </c>
      <c r="P1046" s="2" t="s">
        <v>3295</v>
      </c>
      <c r="Q1046" s="2">
        <v>26.2</v>
      </c>
      <c r="R1046" s="2">
        <v>14.16</v>
      </c>
      <c r="S1046" s="2" t="s">
        <v>860</v>
      </c>
      <c r="T1046" s="2">
        <v>1</v>
      </c>
      <c r="U1046" s="2">
        <v>3</v>
      </c>
      <c r="V1046" s="2" t="s">
        <v>861</v>
      </c>
      <c r="W1046" s="2" t="s">
        <v>882</v>
      </c>
      <c r="X1046" s="2" t="s">
        <v>863</v>
      </c>
      <c r="Y1046" s="2">
        <v>1754178.4</v>
      </c>
    </row>
    <row r="1047" spans="1:25" x14ac:dyDescent="0.25">
      <c r="A1047" t="s">
        <v>364</v>
      </c>
      <c r="B1047" s="1" t="s">
        <v>364</v>
      </c>
      <c r="C1047" s="1" t="s">
        <v>1093</v>
      </c>
      <c r="D1047" s="1" t="s">
        <v>1094</v>
      </c>
      <c r="E1047" s="1">
        <v>46</v>
      </c>
      <c r="F1047" s="1">
        <v>1075.69</v>
      </c>
      <c r="G1047" s="1" t="s">
        <v>918</v>
      </c>
      <c r="H1047" s="1">
        <v>3</v>
      </c>
      <c r="I1047" s="1">
        <v>3</v>
      </c>
      <c r="J1047" s="1" t="s">
        <v>993</v>
      </c>
      <c r="K1047" s="1" t="s">
        <v>1095</v>
      </c>
      <c r="L1047" s="1" t="s">
        <v>1097</v>
      </c>
      <c r="M1047" s="1">
        <v>5111761.2699999996</v>
      </c>
      <c r="N1047" s="2" t="s">
        <v>364</v>
      </c>
      <c r="O1047" s="2" t="s">
        <v>1093</v>
      </c>
      <c r="P1047" s="2" t="s">
        <v>1094</v>
      </c>
      <c r="Q1047" s="2">
        <v>46</v>
      </c>
      <c r="R1047" s="2">
        <v>1075.69</v>
      </c>
      <c r="S1047" s="2" t="s">
        <v>918</v>
      </c>
      <c r="T1047" s="2">
        <v>3</v>
      </c>
      <c r="U1047" s="2">
        <v>3</v>
      </c>
      <c r="V1047" s="2" t="s">
        <v>993</v>
      </c>
      <c r="W1047" s="2" t="s">
        <v>1095</v>
      </c>
      <c r="X1047" s="2" t="s">
        <v>1097</v>
      </c>
      <c r="Y1047" s="2">
        <v>5111761.2699999996</v>
      </c>
    </row>
    <row r="1048" spans="1:25" x14ac:dyDescent="0.25">
      <c r="A1048" t="s">
        <v>364</v>
      </c>
      <c r="B1048" s="1" t="s">
        <v>364</v>
      </c>
      <c r="C1048" s="1" t="s">
        <v>1093</v>
      </c>
      <c r="D1048" s="1" t="s">
        <v>1094</v>
      </c>
      <c r="E1048" s="1">
        <v>46</v>
      </c>
      <c r="F1048" s="1">
        <v>1075.69</v>
      </c>
      <c r="G1048" s="1" t="s">
        <v>918</v>
      </c>
      <c r="H1048" s="1">
        <v>3</v>
      </c>
      <c r="I1048" s="1">
        <v>3</v>
      </c>
      <c r="J1048" s="1" t="s">
        <v>993</v>
      </c>
      <c r="K1048" s="1" t="s">
        <v>1095</v>
      </c>
      <c r="L1048" s="1" t="s">
        <v>1097</v>
      </c>
      <c r="M1048" s="1">
        <v>5111761.2699999996</v>
      </c>
      <c r="N1048" s="2" t="s">
        <v>364</v>
      </c>
      <c r="O1048" s="2" t="s">
        <v>1093</v>
      </c>
      <c r="P1048" s="2" t="s">
        <v>1094</v>
      </c>
      <c r="Q1048" s="2">
        <v>46</v>
      </c>
      <c r="R1048" s="2">
        <v>1075.69</v>
      </c>
      <c r="S1048" s="2" t="s">
        <v>918</v>
      </c>
      <c r="T1048" s="2">
        <v>3</v>
      </c>
      <c r="U1048" s="2">
        <v>3</v>
      </c>
      <c r="V1048" s="2" t="s">
        <v>993</v>
      </c>
      <c r="W1048" s="2" t="s">
        <v>1095</v>
      </c>
      <c r="X1048" s="2" t="s">
        <v>1097</v>
      </c>
      <c r="Y1048" s="2">
        <v>5111761.2699999996</v>
      </c>
    </row>
    <row r="1049" spans="1:25" x14ac:dyDescent="0.25">
      <c r="A1049" t="s">
        <v>364</v>
      </c>
      <c r="B1049" s="1" t="s">
        <v>364</v>
      </c>
      <c r="C1049" s="1" t="s">
        <v>1093</v>
      </c>
      <c r="D1049" s="1" t="s">
        <v>1094</v>
      </c>
      <c r="E1049" s="1">
        <v>46</v>
      </c>
      <c r="F1049" s="1">
        <v>1075.69</v>
      </c>
      <c r="G1049" s="1" t="s">
        <v>918</v>
      </c>
      <c r="H1049" s="1">
        <v>3</v>
      </c>
      <c r="I1049" s="1">
        <v>3</v>
      </c>
      <c r="J1049" s="1" t="s">
        <v>993</v>
      </c>
      <c r="K1049" s="1" t="s">
        <v>1095</v>
      </c>
      <c r="L1049" s="1" t="s">
        <v>1097</v>
      </c>
      <c r="M1049" s="1">
        <v>5111761.2699999996</v>
      </c>
      <c r="N1049" s="2" t="s">
        <v>364</v>
      </c>
      <c r="O1049" s="2" t="s">
        <v>1093</v>
      </c>
      <c r="P1049" s="2" t="s">
        <v>1094</v>
      </c>
      <c r="Q1049" s="2">
        <v>46</v>
      </c>
      <c r="R1049" s="2">
        <v>1075.69</v>
      </c>
      <c r="S1049" s="2" t="s">
        <v>918</v>
      </c>
      <c r="T1049" s="2">
        <v>3</v>
      </c>
      <c r="U1049" s="2">
        <v>3</v>
      </c>
      <c r="V1049" s="2" t="s">
        <v>993</v>
      </c>
      <c r="W1049" s="2" t="s">
        <v>1095</v>
      </c>
      <c r="X1049" s="2" t="s">
        <v>1097</v>
      </c>
      <c r="Y1049" s="2">
        <v>5111761.2699999996</v>
      </c>
    </row>
    <row r="1050" spans="1:25" x14ac:dyDescent="0.25">
      <c r="A1050" t="s">
        <v>365</v>
      </c>
      <c r="B1050" s="1" t="s">
        <v>365</v>
      </c>
      <c r="C1050" s="1" t="s">
        <v>1093</v>
      </c>
      <c r="D1050" s="1" t="s">
        <v>1094</v>
      </c>
      <c r="E1050" s="1">
        <v>51</v>
      </c>
      <c r="F1050" s="1">
        <v>819.45</v>
      </c>
      <c r="G1050" s="1" t="s">
        <v>918</v>
      </c>
      <c r="H1050" s="1">
        <v>3</v>
      </c>
      <c r="I1050" s="1">
        <v>3</v>
      </c>
      <c r="J1050" s="1" t="s">
        <v>928</v>
      </c>
      <c r="K1050" s="1" t="s">
        <v>933</v>
      </c>
      <c r="L1050" s="1" t="s">
        <v>1097</v>
      </c>
      <c r="M1050" s="1">
        <v>5052907.8600000003</v>
      </c>
      <c r="N1050" s="2" t="s">
        <v>365</v>
      </c>
      <c r="O1050" s="2" t="s">
        <v>1093</v>
      </c>
      <c r="P1050" s="2" t="s">
        <v>1094</v>
      </c>
      <c r="Q1050" s="2">
        <v>51</v>
      </c>
      <c r="R1050" s="2">
        <v>819.45</v>
      </c>
      <c r="S1050" s="2" t="s">
        <v>918</v>
      </c>
      <c r="T1050" s="2">
        <v>3</v>
      </c>
      <c r="U1050" s="2">
        <v>3</v>
      </c>
      <c r="V1050" s="2" t="s">
        <v>928</v>
      </c>
      <c r="W1050" s="2" t="s">
        <v>933</v>
      </c>
      <c r="X1050" s="2" t="s">
        <v>1097</v>
      </c>
      <c r="Y1050" s="2">
        <v>5052907.8600000003</v>
      </c>
    </row>
    <row r="1051" spans="1:25" x14ac:dyDescent="0.25">
      <c r="A1051" t="s">
        <v>365</v>
      </c>
      <c r="B1051" s="1" t="s">
        <v>365</v>
      </c>
      <c r="C1051" s="1" t="s">
        <v>1093</v>
      </c>
      <c r="D1051" s="1" t="s">
        <v>1094</v>
      </c>
      <c r="E1051" s="1">
        <v>51</v>
      </c>
      <c r="F1051" s="1">
        <v>819.45</v>
      </c>
      <c r="G1051" s="1" t="s">
        <v>918</v>
      </c>
      <c r="H1051" s="1">
        <v>3</v>
      </c>
      <c r="I1051" s="1">
        <v>3</v>
      </c>
      <c r="J1051" s="1" t="s">
        <v>928</v>
      </c>
      <c r="K1051" s="1" t="s">
        <v>933</v>
      </c>
      <c r="L1051" s="1" t="s">
        <v>1097</v>
      </c>
      <c r="M1051" s="1">
        <v>5052907.8600000003</v>
      </c>
      <c r="N1051" s="2" t="s">
        <v>365</v>
      </c>
      <c r="O1051" s="2" t="s">
        <v>1093</v>
      </c>
      <c r="P1051" s="2" t="s">
        <v>1094</v>
      </c>
      <c r="Q1051" s="2">
        <v>51</v>
      </c>
      <c r="R1051" s="2">
        <v>819.45</v>
      </c>
      <c r="S1051" s="2" t="s">
        <v>918</v>
      </c>
      <c r="T1051" s="2">
        <v>3</v>
      </c>
      <c r="U1051" s="2">
        <v>3</v>
      </c>
      <c r="V1051" s="2" t="s">
        <v>928</v>
      </c>
      <c r="W1051" s="2" t="s">
        <v>933</v>
      </c>
      <c r="X1051" s="2" t="s">
        <v>1097</v>
      </c>
      <c r="Y1051" s="2">
        <v>5052907.8600000003</v>
      </c>
    </row>
    <row r="1052" spans="1:25" x14ac:dyDescent="0.25">
      <c r="A1052" t="s">
        <v>365</v>
      </c>
      <c r="B1052" s="1" t="s">
        <v>365</v>
      </c>
      <c r="C1052" s="1" t="s">
        <v>1093</v>
      </c>
      <c r="D1052" s="1" t="s">
        <v>1094</v>
      </c>
      <c r="E1052" s="1">
        <v>51</v>
      </c>
      <c r="F1052" s="1">
        <v>819.45</v>
      </c>
      <c r="G1052" s="1" t="s">
        <v>918</v>
      </c>
      <c r="H1052" s="1">
        <v>3</v>
      </c>
      <c r="I1052" s="1">
        <v>3</v>
      </c>
      <c r="J1052" s="1" t="s">
        <v>928</v>
      </c>
      <c r="K1052" s="1" t="s">
        <v>933</v>
      </c>
      <c r="L1052" s="1" t="s">
        <v>1097</v>
      </c>
      <c r="M1052" s="1">
        <v>5052907.8600000003</v>
      </c>
      <c r="N1052" s="2" t="s">
        <v>365</v>
      </c>
      <c r="O1052" s="2" t="s">
        <v>1093</v>
      </c>
      <c r="P1052" s="2" t="s">
        <v>1094</v>
      </c>
      <c r="Q1052" s="2">
        <v>51</v>
      </c>
      <c r="R1052" s="2">
        <v>819.45</v>
      </c>
      <c r="S1052" s="2" t="s">
        <v>918</v>
      </c>
      <c r="T1052" s="2">
        <v>3</v>
      </c>
      <c r="U1052" s="2">
        <v>3</v>
      </c>
      <c r="V1052" s="2" t="s">
        <v>928</v>
      </c>
      <c r="W1052" s="2" t="s">
        <v>933</v>
      </c>
      <c r="X1052" s="2" t="s">
        <v>1097</v>
      </c>
      <c r="Y1052" s="2">
        <v>5052907.8600000003</v>
      </c>
    </row>
    <row r="1053" spans="1:25" x14ac:dyDescent="0.25">
      <c r="A1053" t="s">
        <v>366</v>
      </c>
      <c r="B1053" s="1" t="s">
        <v>366</v>
      </c>
      <c r="C1053" s="1" t="s">
        <v>5230</v>
      </c>
      <c r="D1053" s="1" t="s">
        <v>3295</v>
      </c>
      <c r="E1053" s="1">
        <v>22.6</v>
      </c>
      <c r="F1053" s="1">
        <v>51.59</v>
      </c>
      <c r="G1053" s="1" t="s">
        <v>865</v>
      </c>
      <c r="H1053" s="1">
        <v>3</v>
      </c>
      <c r="I1053" s="1">
        <v>3</v>
      </c>
      <c r="J1053" s="1" t="s">
        <v>861</v>
      </c>
      <c r="K1053" s="1" t="s">
        <v>882</v>
      </c>
      <c r="L1053" s="1" t="s">
        <v>863</v>
      </c>
      <c r="M1053" s="1">
        <v>8852504.2899999991</v>
      </c>
      <c r="N1053" s="2" t="s">
        <v>366</v>
      </c>
      <c r="O1053" s="2" t="s">
        <v>5230</v>
      </c>
      <c r="P1053" s="2" t="s">
        <v>3295</v>
      </c>
      <c r="Q1053" s="2">
        <v>22.6</v>
      </c>
      <c r="R1053" s="2">
        <v>51.59</v>
      </c>
      <c r="S1053" s="2" t="s">
        <v>865</v>
      </c>
      <c r="T1053" s="2">
        <v>3</v>
      </c>
      <c r="U1053" s="2">
        <v>3</v>
      </c>
      <c r="V1053" s="2" t="s">
        <v>861</v>
      </c>
      <c r="W1053" s="2" t="s">
        <v>882</v>
      </c>
      <c r="X1053" s="2" t="s">
        <v>863</v>
      </c>
      <c r="Y1053" s="2">
        <v>8852504.2899999991</v>
      </c>
    </row>
    <row r="1054" spans="1:25" x14ac:dyDescent="0.25">
      <c r="A1054" t="s">
        <v>366</v>
      </c>
      <c r="B1054" s="1" t="s">
        <v>366</v>
      </c>
      <c r="C1054" s="1" t="s">
        <v>5230</v>
      </c>
      <c r="D1054" s="1" t="s">
        <v>3295</v>
      </c>
      <c r="E1054" s="1">
        <v>22.6</v>
      </c>
      <c r="F1054" s="1">
        <v>51.59</v>
      </c>
      <c r="G1054" s="1" t="s">
        <v>865</v>
      </c>
      <c r="H1054" s="1">
        <v>3</v>
      </c>
      <c r="I1054" s="1">
        <v>3</v>
      </c>
      <c r="J1054" s="1" t="s">
        <v>861</v>
      </c>
      <c r="K1054" s="1" t="s">
        <v>882</v>
      </c>
      <c r="L1054" s="1" t="s">
        <v>863</v>
      </c>
      <c r="M1054" s="1">
        <v>8852504.2899999991</v>
      </c>
      <c r="N1054" s="2" t="s">
        <v>366</v>
      </c>
      <c r="O1054" s="2" t="s">
        <v>5230</v>
      </c>
      <c r="P1054" s="2" t="s">
        <v>3295</v>
      </c>
      <c r="Q1054" s="2">
        <v>22.6</v>
      </c>
      <c r="R1054" s="2">
        <v>51.59</v>
      </c>
      <c r="S1054" s="2" t="s">
        <v>865</v>
      </c>
      <c r="T1054" s="2">
        <v>3</v>
      </c>
      <c r="U1054" s="2">
        <v>3</v>
      </c>
      <c r="V1054" s="2" t="s">
        <v>861</v>
      </c>
      <c r="W1054" s="2" t="s">
        <v>882</v>
      </c>
      <c r="X1054" s="2" t="s">
        <v>863</v>
      </c>
      <c r="Y1054" s="2">
        <v>8852504.2899999991</v>
      </c>
    </row>
    <row r="1055" spans="1:25" x14ac:dyDescent="0.25">
      <c r="A1055" t="s">
        <v>366</v>
      </c>
      <c r="B1055" s="1" t="s">
        <v>366</v>
      </c>
      <c r="C1055" s="1" t="s">
        <v>5230</v>
      </c>
      <c r="D1055" s="1" t="s">
        <v>3295</v>
      </c>
      <c r="E1055" s="1">
        <v>22.6</v>
      </c>
      <c r="F1055" s="1">
        <v>51.59</v>
      </c>
      <c r="G1055" s="1" t="s">
        <v>865</v>
      </c>
      <c r="H1055" s="1">
        <v>3</v>
      </c>
      <c r="I1055" s="1">
        <v>3</v>
      </c>
      <c r="J1055" s="1" t="s">
        <v>861</v>
      </c>
      <c r="K1055" s="1" t="s">
        <v>882</v>
      </c>
      <c r="L1055" s="1" t="s">
        <v>863</v>
      </c>
      <c r="M1055" s="1">
        <v>8852504.2899999991</v>
      </c>
      <c r="N1055" s="2" t="s">
        <v>366</v>
      </c>
      <c r="O1055" s="2" t="s">
        <v>5230</v>
      </c>
      <c r="P1055" s="2" t="s">
        <v>3295</v>
      </c>
      <c r="Q1055" s="2">
        <v>22.6</v>
      </c>
      <c r="R1055" s="2">
        <v>51.59</v>
      </c>
      <c r="S1055" s="2" t="s">
        <v>865</v>
      </c>
      <c r="T1055" s="2">
        <v>3</v>
      </c>
      <c r="U1055" s="2">
        <v>3</v>
      </c>
      <c r="V1055" s="2" t="s">
        <v>861</v>
      </c>
      <c r="W1055" s="2" t="s">
        <v>882</v>
      </c>
      <c r="X1055" s="2" t="s">
        <v>863</v>
      </c>
      <c r="Y1055" s="2">
        <v>8852504.2899999991</v>
      </c>
    </row>
    <row r="1056" spans="1:25" x14ac:dyDescent="0.25">
      <c r="A1056" t="s">
        <v>367</v>
      </c>
      <c r="B1056" s="1" t="s">
        <v>367</v>
      </c>
      <c r="C1056" s="1" t="s">
        <v>5134</v>
      </c>
      <c r="D1056" s="1" t="s">
        <v>3295</v>
      </c>
      <c r="E1056" s="1">
        <v>27.8</v>
      </c>
      <c r="F1056" s="1">
        <v>100.06</v>
      </c>
      <c r="G1056" s="1" t="s">
        <v>916</v>
      </c>
      <c r="H1056" s="1">
        <v>3</v>
      </c>
      <c r="I1056" s="1">
        <v>2</v>
      </c>
      <c r="J1056" s="1" t="s">
        <v>928</v>
      </c>
      <c r="K1056" s="1" t="s">
        <v>882</v>
      </c>
      <c r="L1056" s="1" t="s">
        <v>913</v>
      </c>
      <c r="M1056" s="1">
        <v>6719237.6799999997</v>
      </c>
      <c r="N1056" s="2" t="s">
        <v>367</v>
      </c>
      <c r="O1056" s="2" t="s">
        <v>5134</v>
      </c>
      <c r="P1056" s="2" t="s">
        <v>3295</v>
      </c>
      <c r="Q1056" s="2">
        <v>27.8</v>
      </c>
      <c r="R1056" s="2">
        <v>100.06</v>
      </c>
      <c r="S1056" s="2" t="s">
        <v>916</v>
      </c>
      <c r="T1056" s="2">
        <v>3</v>
      </c>
      <c r="U1056" s="2">
        <v>2</v>
      </c>
      <c r="V1056" s="2" t="s">
        <v>928</v>
      </c>
      <c r="W1056" s="2" t="s">
        <v>882</v>
      </c>
      <c r="X1056" s="2" t="s">
        <v>913</v>
      </c>
      <c r="Y1056" s="2">
        <v>6719237.6799999997</v>
      </c>
    </row>
    <row r="1057" spans="1:25" x14ac:dyDescent="0.25">
      <c r="A1057" t="s">
        <v>367</v>
      </c>
      <c r="B1057" s="1" t="s">
        <v>367</v>
      </c>
      <c r="C1057" s="1" t="s">
        <v>5134</v>
      </c>
      <c r="D1057" s="1" t="s">
        <v>3295</v>
      </c>
      <c r="E1057" s="1">
        <v>27.8</v>
      </c>
      <c r="F1057" s="1">
        <v>100.06</v>
      </c>
      <c r="G1057" s="1" t="s">
        <v>916</v>
      </c>
      <c r="H1057" s="1">
        <v>3</v>
      </c>
      <c r="I1057" s="1">
        <v>2</v>
      </c>
      <c r="J1057" s="1" t="s">
        <v>928</v>
      </c>
      <c r="K1057" s="1" t="s">
        <v>882</v>
      </c>
      <c r="L1057" s="1" t="s">
        <v>913</v>
      </c>
      <c r="M1057" s="1">
        <v>6719237.6799999997</v>
      </c>
      <c r="N1057" s="2" t="s">
        <v>367</v>
      </c>
      <c r="O1057" s="2" t="s">
        <v>5134</v>
      </c>
      <c r="P1057" s="2" t="s">
        <v>3295</v>
      </c>
      <c r="Q1057" s="2">
        <v>27.8</v>
      </c>
      <c r="R1057" s="2">
        <v>100.06</v>
      </c>
      <c r="S1057" s="2" t="s">
        <v>916</v>
      </c>
      <c r="T1057" s="2">
        <v>3</v>
      </c>
      <c r="U1057" s="2">
        <v>2</v>
      </c>
      <c r="V1057" s="2" t="s">
        <v>928</v>
      </c>
      <c r="W1057" s="2" t="s">
        <v>882</v>
      </c>
      <c r="X1057" s="2" t="s">
        <v>913</v>
      </c>
      <c r="Y1057" s="2">
        <v>6719237.6799999997</v>
      </c>
    </row>
    <row r="1058" spans="1:25" x14ac:dyDescent="0.25">
      <c r="A1058" t="s">
        <v>367</v>
      </c>
      <c r="B1058" s="1" t="s">
        <v>367</v>
      </c>
      <c r="C1058" s="1" t="s">
        <v>5134</v>
      </c>
      <c r="D1058" s="1" t="s">
        <v>3295</v>
      </c>
      <c r="E1058" s="1">
        <v>27.8</v>
      </c>
      <c r="F1058" s="1">
        <v>100.06</v>
      </c>
      <c r="G1058" s="1" t="s">
        <v>916</v>
      </c>
      <c r="H1058" s="1">
        <v>3</v>
      </c>
      <c r="I1058" s="1">
        <v>2</v>
      </c>
      <c r="J1058" s="1" t="s">
        <v>928</v>
      </c>
      <c r="K1058" s="1" t="s">
        <v>882</v>
      </c>
      <c r="L1058" s="1" t="s">
        <v>913</v>
      </c>
      <c r="M1058" s="1">
        <v>6719237.6799999997</v>
      </c>
      <c r="N1058" s="2" t="s">
        <v>367</v>
      </c>
      <c r="O1058" s="2" t="s">
        <v>5134</v>
      </c>
      <c r="P1058" s="2" t="s">
        <v>3295</v>
      </c>
      <c r="Q1058" s="2">
        <v>27.8</v>
      </c>
      <c r="R1058" s="2">
        <v>100.06</v>
      </c>
      <c r="S1058" s="2" t="s">
        <v>916</v>
      </c>
      <c r="T1058" s="2">
        <v>3</v>
      </c>
      <c r="U1058" s="2">
        <v>2</v>
      </c>
      <c r="V1058" s="2" t="s">
        <v>928</v>
      </c>
      <c r="W1058" s="2" t="s">
        <v>882</v>
      </c>
      <c r="X1058" s="2" t="s">
        <v>913</v>
      </c>
      <c r="Y1058" s="2">
        <v>6719237.6799999997</v>
      </c>
    </row>
    <row r="1059" spans="1:25" x14ac:dyDescent="0.25">
      <c r="A1059" t="s">
        <v>368</v>
      </c>
      <c r="B1059" s="1" t="s">
        <v>368</v>
      </c>
      <c r="C1059" s="1" t="s">
        <v>4670</v>
      </c>
      <c r="D1059" s="1" t="s">
        <v>3295</v>
      </c>
      <c r="E1059" s="1">
        <v>35.700000000000003</v>
      </c>
      <c r="F1059" s="1">
        <v>28.69</v>
      </c>
      <c r="G1059" s="1" t="s">
        <v>860</v>
      </c>
      <c r="H1059" s="1">
        <v>1</v>
      </c>
      <c r="I1059" s="1">
        <v>3</v>
      </c>
      <c r="J1059" s="1" t="s">
        <v>993</v>
      </c>
      <c r="K1059" s="1" t="s">
        <v>928</v>
      </c>
      <c r="L1059" s="1" t="s">
        <v>863</v>
      </c>
      <c r="M1059" s="1">
        <v>16098090.24</v>
      </c>
      <c r="N1059" s="2" t="s">
        <v>368</v>
      </c>
      <c r="O1059" s="2" t="s">
        <v>4670</v>
      </c>
      <c r="P1059" s="2" t="s">
        <v>3295</v>
      </c>
      <c r="Q1059" s="2">
        <v>35.700000000000003</v>
      </c>
      <c r="R1059" s="2">
        <v>28.69</v>
      </c>
      <c r="S1059" s="2" t="s">
        <v>860</v>
      </c>
      <c r="T1059" s="2">
        <v>1</v>
      </c>
      <c r="U1059" s="2">
        <v>3</v>
      </c>
      <c r="V1059" s="2" t="s">
        <v>993</v>
      </c>
      <c r="W1059" s="2" t="s">
        <v>928</v>
      </c>
      <c r="X1059" s="2" t="s">
        <v>863</v>
      </c>
      <c r="Y1059" s="2">
        <v>16098090.24</v>
      </c>
    </row>
    <row r="1060" spans="1:25" x14ac:dyDescent="0.25">
      <c r="A1060" t="s">
        <v>368</v>
      </c>
      <c r="B1060" s="1" t="s">
        <v>368</v>
      </c>
      <c r="C1060" s="1" t="s">
        <v>4670</v>
      </c>
      <c r="D1060" s="1" t="s">
        <v>3295</v>
      </c>
      <c r="E1060" s="1">
        <v>35.700000000000003</v>
      </c>
      <c r="F1060" s="1">
        <v>28.69</v>
      </c>
      <c r="G1060" s="1" t="s">
        <v>860</v>
      </c>
      <c r="H1060" s="1">
        <v>1</v>
      </c>
      <c r="I1060" s="1">
        <v>3</v>
      </c>
      <c r="J1060" s="1" t="s">
        <v>993</v>
      </c>
      <c r="K1060" s="1" t="s">
        <v>928</v>
      </c>
      <c r="L1060" s="1" t="s">
        <v>863</v>
      </c>
      <c r="M1060" s="1">
        <v>16098090.24</v>
      </c>
      <c r="N1060" s="2" t="s">
        <v>368</v>
      </c>
      <c r="O1060" s="2" t="s">
        <v>4670</v>
      </c>
      <c r="P1060" s="2" t="s">
        <v>3295</v>
      </c>
      <c r="Q1060" s="2">
        <v>35.700000000000003</v>
      </c>
      <c r="R1060" s="2">
        <v>28.69</v>
      </c>
      <c r="S1060" s="2" t="s">
        <v>860</v>
      </c>
      <c r="T1060" s="2">
        <v>1</v>
      </c>
      <c r="U1060" s="2">
        <v>3</v>
      </c>
      <c r="V1060" s="2" t="s">
        <v>993</v>
      </c>
      <c r="W1060" s="2" t="s">
        <v>928</v>
      </c>
      <c r="X1060" s="2" t="s">
        <v>863</v>
      </c>
      <c r="Y1060" s="2">
        <v>16098090.24</v>
      </c>
    </row>
    <row r="1061" spans="1:25" x14ac:dyDescent="0.25">
      <c r="A1061" t="s">
        <v>368</v>
      </c>
      <c r="B1061" s="1" t="s">
        <v>368</v>
      </c>
      <c r="C1061" s="1" t="s">
        <v>4670</v>
      </c>
      <c r="D1061" s="1" t="s">
        <v>3295</v>
      </c>
      <c r="E1061" s="1">
        <v>35.700000000000003</v>
      </c>
      <c r="F1061" s="1">
        <v>28.69</v>
      </c>
      <c r="G1061" s="1" t="s">
        <v>860</v>
      </c>
      <c r="H1061" s="1">
        <v>1</v>
      </c>
      <c r="I1061" s="1">
        <v>3</v>
      </c>
      <c r="J1061" s="1" t="s">
        <v>993</v>
      </c>
      <c r="K1061" s="1" t="s">
        <v>928</v>
      </c>
      <c r="L1061" s="1" t="s">
        <v>863</v>
      </c>
      <c r="M1061" s="1">
        <v>16098090.24</v>
      </c>
      <c r="N1061" s="2" t="s">
        <v>368</v>
      </c>
      <c r="O1061" s="2" t="s">
        <v>4670</v>
      </c>
      <c r="P1061" s="2" t="s">
        <v>3295</v>
      </c>
      <c r="Q1061" s="2">
        <v>35.700000000000003</v>
      </c>
      <c r="R1061" s="2">
        <v>28.69</v>
      </c>
      <c r="S1061" s="2" t="s">
        <v>860</v>
      </c>
      <c r="T1061" s="2">
        <v>1</v>
      </c>
      <c r="U1061" s="2">
        <v>3</v>
      </c>
      <c r="V1061" s="2" t="s">
        <v>993</v>
      </c>
      <c r="W1061" s="2" t="s">
        <v>928</v>
      </c>
      <c r="X1061" s="2" t="s">
        <v>863</v>
      </c>
      <c r="Y1061" s="2">
        <v>16098090.24</v>
      </c>
    </row>
    <row r="1062" spans="1:25" x14ac:dyDescent="0.25">
      <c r="A1062" t="s">
        <v>369</v>
      </c>
      <c r="B1062" s="1" t="s">
        <v>369</v>
      </c>
      <c r="C1062" s="1" t="s">
        <v>3815</v>
      </c>
      <c r="D1062" s="1" t="s">
        <v>3295</v>
      </c>
      <c r="E1062" s="1">
        <v>36.299999999999997</v>
      </c>
      <c r="F1062" s="1">
        <v>284.60000000000002</v>
      </c>
      <c r="G1062" s="1" t="s">
        <v>1003</v>
      </c>
      <c r="H1062" s="1">
        <v>3</v>
      </c>
      <c r="I1062" s="1">
        <v>1</v>
      </c>
      <c r="J1062" s="1" t="s">
        <v>928</v>
      </c>
      <c r="K1062" s="1" t="s">
        <v>928</v>
      </c>
      <c r="L1062" s="1" t="s">
        <v>913</v>
      </c>
      <c r="M1062" s="1">
        <v>970986.53</v>
      </c>
      <c r="N1062" s="2" t="s">
        <v>369</v>
      </c>
      <c r="O1062" s="2" t="s">
        <v>3815</v>
      </c>
      <c r="P1062" s="2" t="s">
        <v>3295</v>
      </c>
      <c r="Q1062" s="2">
        <v>36.299999999999997</v>
      </c>
      <c r="R1062" s="2">
        <v>284.60000000000002</v>
      </c>
      <c r="S1062" s="2" t="s">
        <v>1003</v>
      </c>
      <c r="T1062" s="2">
        <v>3</v>
      </c>
      <c r="U1062" s="2">
        <v>1</v>
      </c>
      <c r="V1062" s="2" t="s">
        <v>928</v>
      </c>
      <c r="W1062" s="2" t="s">
        <v>928</v>
      </c>
      <c r="X1062" s="2" t="s">
        <v>913</v>
      </c>
      <c r="Y1062" s="2">
        <v>970986.53</v>
      </c>
    </row>
    <row r="1063" spans="1:25" x14ac:dyDescent="0.25">
      <c r="A1063" t="s">
        <v>369</v>
      </c>
      <c r="B1063" s="1" t="s">
        <v>369</v>
      </c>
      <c r="C1063" s="1" t="s">
        <v>3815</v>
      </c>
      <c r="D1063" s="1" t="s">
        <v>3295</v>
      </c>
      <c r="E1063" s="1">
        <v>36.299999999999997</v>
      </c>
      <c r="F1063" s="1">
        <v>284.60000000000002</v>
      </c>
      <c r="G1063" s="1" t="s">
        <v>1003</v>
      </c>
      <c r="H1063" s="1">
        <v>3</v>
      </c>
      <c r="I1063" s="1">
        <v>1</v>
      </c>
      <c r="J1063" s="1" t="s">
        <v>928</v>
      </c>
      <c r="K1063" s="1" t="s">
        <v>928</v>
      </c>
      <c r="L1063" s="1" t="s">
        <v>913</v>
      </c>
      <c r="M1063" s="1">
        <v>970986.53</v>
      </c>
      <c r="N1063" s="2" t="s">
        <v>369</v>
      </c>
      <c r="O1063" s="2" t="s">
        <v>3815</v>
      </c>
      <c r="P1063" s="2" t="s">
        <v>3295</v>
      </c>
      <c r="Q1063" s="2">
        <v>36.299999999999997</v>
      </c>
      <c r="R1063" s="2">
        <v>284.60000000000002</v>
      </c>
      <c r="S1063" s="2" t="s">
        <v>1003</v>
      </c>
      <c r="T1063" s="2">
        <v>3</v>
      </c>
      <c r="U1063" s="2">
        <v>1</v>
      </c>
      <c r="V1063" s="2" t="s">
        <v>928</v>
      </c>
      <c r="W1063" s="2" t="s">
        <v>928</v>
      </c>
      <c r="X1063" s="2" t="s">
        <v>913</v>
      </c>
      <c r="Y1063" s="2">
        <v>970986.53</v>
      </c>
    </row>
    <row r="1064" spans="1:25" x14ac:dyDescent="0.25">
      <c r="A1064" t="s">
        <v>369</v>
      </c>
      <c r="B1064" s="1" t="s">
        <v>369</v>
      </c>
      <c r="C1064" s="1" t="s">
        <v>3815</v>
      </c>
      <c r="D1064" s="1" t="s">
        <v>3295</v>
      </c>
      <c r="E1064" s="1">
        <v>36.299999999999997</v>
      </c>
      <c r="F1064" s="1">
        <v>284.60000000000002</v>
      </c>
      <c r="G1064" s="1" t="s">
        <v>1003</v>
      </c>
      <c r="H1064" s="1">
        <v>3</v>
      </c>
      <c r="I1064" s="1">
        <v>1</v>
      </c>
      <c r="J1064" s="1" t="s">
        <v>928</v>
      </c>
      <c r="K1064" s="1" t="s">
        <v>928</v>
      </c>
      <c r="L1064" s="1" t="s">
        <v>913</v>
      </c>
      <c r="M1064" s="1">
        <v>970986.53</v>
      </c>
      <c r="N1064" s="2" t="s">
        <v>369</v>
      </c>
      <c r="O1064" s="2" t="s">
        <v>3815</v>
      </c>
      <c r="P1064" s="2" t="s">
        <v>3295</v>
      </c>
      <c r="Q1064" s="2">
        <v>36.299999999999997</v>
      </c>
      <c r="R1064" s="2">
        <v>284.60000000000002</v>
      </c>
      <c r="S1064" s="2" t="s">
        <v>1003</v>
      </c>
      <c r="T1064" s="2">
        <v>3</v>
      </c>
      <c r="U1064" s="2">
        <v>1</v>
      </c>
      <c r="V1064" s="2" t="s">
        <v>928</v>
      </c>
      <c r="W1064" s="2" t="s">
        <v>928</v>
      </c>
      <c r="X1064" s="2" t="s">
        <v>913</v>
      </c>
      <c r="Y1064" s="2">
        <v>970986.53</v>
      </c>
    </row>
    <row r="1065" spans="1:25" x14ac:dyDescent="0.25">
      <c r="A1065" t="s">
        <v>370</v>
      </c>
      <c r="B1065" s="1" t="s">
        <v>370</v>
      </c>
      <c r="C1065" s="1" t="s">
        <v>1093</v>
      </c>
      <c r="D1065" s="1" t="s">
        <v>1094</v>
      </c>
      <c r="E1065" s="1">
        <v>49.3</v>
      </c>
      <c r="F1065" s="1">
        <v>1015.17</v>
      </c>
      <c r="G1065" s="1" t="s">
        <v>918</v>
      </c>
      <c r="H1065" s="1">
        <v>3</v>
      </c>
      <c r="I1065" s="1">
        <v>3</v>
      </c>
      <c r="J1065" s="1" t="s">
        <v>861</v>
      </c>
      <c r="K1065" s="1" t="s">
        <v>933</v>
      </c>
      <c r="L1065" s="1" t="s">
        <v>1097</v>
      </c>
      <c r="M1065" s="1">
        <v>23632905.440000001</v>
      </c>
      <c r="N1065" s="2" t="s">
        <v>370</v>
      </c>
      <c r="O1065" s="2" t="s">
        <v>1093</v>
      </c>
      <c r="P1065" s="2" t="s">
        <v>1094</v>
      </c>
      <c r="Q1065" s="2">
        <v>49.3</v>
      </c>
      <c r="R1065" s="2">
        <v>1015.17</v>
      </c>
      <c r="S1065" s="2" t="s">
        <v>918</v>
      </c>
      <c r="T1065" s="2">
        <v>3</v>
      </c>
      <c r="U1065" s="2">
        <v>3</v>
      </c>
      <c r="V1065" s="2" t="s">
        <v>861</v>
      </c>
      <c r="W1065" s="2" t="s">
        <v>933</v>
      </c>
      <c r="X1065" s="2" t="s">
        <v>1097</v>
      </c>
      <c r="Y1065" s="2">
        <v>23632905.440000001</v>
      </c>
    </row>
    <row r="1066" spans="1:25" x14ac:dyDescent="0.25">
      <c r="A1066" t="s">
        <v>370</v>
      </c>
      <c r="B1066" s="1" t="s">
        <v>370</v>
      </c>
      <c r="C1066" s="1" t="s">
        <v>1093</v>
      </c>
      <c r="D1066" s="1" t="s">
        <v>1094</v>
      </c>
      <c r="E1066" s="1">
        <v>49.3</v>
      </c>
      <c r="F1066" s="1">
        <v>1015.17</v>
      </c>
      <c r="G1066" s="1" t="s">
        <v>918</v>
      </c>
      <c r="H1066" s="1">
        <v>3</v>
      </c>
      <c r="I1066" s="1">
        <v>3</v>
      </c>
      <c r="J1066" s="1" t="s">
        <v>861</v>
      </c>
      <c r="K1066" s="1" t="s">
        <v>933</v>
      </c>
      <c r="L1066" s="1" t="s">
        <v>1097</v>
      </c>
      <c r="M1066" s="1">
        <v>23632905.440000001</v>
      </c>
      <c r="N1066" s="2" t="s">
        <v>370</v>
      </c>
      <c r="O1066" s="2" t="s">
        <v>1093</v>
      </c>
      <c r="P1066" s="2" t="s">
        <v>1094</v>
      </c>
      <c r="Q1066" s="2">
        <v>49.3</v>
      </c>
      <c r="R1066" s="2">
        <v>1015.17</v>
      </c>
      <c r="S1066" s="2" t="s">
        <v>918</v>
      </c>
      <c r="T1066" s="2">
        <v>3</v>
      </c>
      <c r="U1066" s="2">
        <v>3</v>
      </c>
      <c r="V1066" s="2" t="s">
        <v>861</v>
      </c>
      <c r="W1066" s="2" t="s">
        <v>933</v>
      </c>
      <c r="X1066" s="2" t="s">
        <v>1097</v>
      </c>
      <c r="Y1066" s="2">
        <v>23632905.440000001</v>
      </c>
    </row>
    <row r="1067" spans="1:25" x14ac:dyDescent="0.25">
      <c r="A1067" t="s">
        <v>370</v>
      </c>
      <c r="B1067" s="1" t="s">
        <v>370</v>
      </c>
      <c r="C1067" s="1" t="s">
        <v>1093</v>
      </c>
      <c r="D1067" s="1" t="s">
        <v>1094</v>
      </c>
      <c r="E1067" s="1">
        <v>49.3</v>
      </c>
      <c r="F1067" s="1">
        <v>1015.17</v>
      </c>
      <c r="G1067" s="1" t="s">
        <v>918</v>
      </c>
      <c r="H1067" s="1">
        <v>3</v>
      </c>
      <c r="I1067" s="1">
        <v>3</v>
      </c>
      <c r="J1067" s="1" t="s">
        <v>861</v>
      </c>
      <c r="K1067" s="1" t="s">
        <v>933</v>
      </c>
      <c r="L1067" s="1" t="s">
        <v>1097</v>
      </c>
      <c r="M1067" s="1">
        <v>23632905.440000001</v>
      </c>
      <c r="N1067" s="2" t="s">
        <v>370</v>
      </c>
      <c r="O1067" s="2" t="s">
        <v>1093</v>
      </c>
      <c r="P1067" s="2" t="s">
        <v>1094</v>
      </c>
      <c r="Q1067" s="2">
        <v>49.3</v>
      </c>
      <c r="R1067" s="2">
        <v>1015.17</v>
      </c>
      <c r="S1067" s="2" t="s">
        <v>918</v>
      </c>
      <c r="T1067" s="2">
        <v>3</v>
      </c>
      <c r="U1067" s="2">
        <v>3</v>
      </c>
      <c r="V1067" s="2" t="s">
        <v>861</v>
      </c>
      <c r="W1067" s="2" t="s">
        <v>933</v>
      </c>
      <c r="X1067" s="2" t="s">
        <v>1097</v>
      </c>
      <c r="Y1067" s="2">
        <v>23632905.440000001</v>
      </c>
    </row>
    <row r="1068" spans="1:25" x14ac:dyDescent="0.25">
      <c r="A1068" t="s">
        <v>371</v>
      </c>
      <c r="B1068" s="1" t="s">
        <v>371</v>
      </c>
      <c r="C1068" s="1" t="s">
        <v>1093</v>
      </c>
      <c r="D1068" s="1" t="s">
        <v>1094</v>
      </c>
      <c r="E1068" s="1">
        <v>42</v>
      </c>
      <c r="F1068" s="1">
        <v>1202</v>
      </c>
      <c r="G1068" s="1" t="s">
        <v>918</v>
      </c>
      <c r="H1068" s="1">
        <v>3</v>
      </c>
      <c r="I1068" s="1">
        <v>3</v>
      </c>
      <c r="J1068" s="1" t="s">
        <v>993</v>
      </c>
      <c r="K1068" s="1" t="s">
        <v>1095</v>
      </c>
      <c r="L1068" s="1" t="s">
        <v>1097</v>
      </c>
      <c r="M1068" s="1">
        <v>3654390.23</v>
      </c>
      <c r="N1068" s="2" t="s">
        <v>371</v>
      </c>
      <c r="O1068" s="2" t="s">
        <v>1093</v>
      </c>
      <c r="P1068" s="2" t="s">
        <v>1094</v>
      </c>
      <c r="Q1068" s="2">
        <v>42</v>
      </c>
      <c r="R1068" s="2">
        <v>1202</v>
      </c>
      <c r="S1068" s="2" t="s">
        <v>918</v>
      </c>
      <c r="T1068" s="2">
        <v>3</v>
      </c>
      <c r="U1068" s="2">
        <v>3</v>
      </c>
      <c r="V1068" s="2" t="s">
        <v>993</v>
      </c>
      <c r="W1068" s="2" t="s">
        <v>1095</v>
      </c>
      <c r="X1068" s="2" t="s">
        <v>1097</v>
      </c>
      <c r="Y1068" s="2">
        <v>3654390.23</v>
      </c>
    </row>
    <row r="1069" spans="1:25" x14ac:dyDescent="0.25">
      <c r="A1069" t="s">
        <v>371</v>
      </c>
      <c r="B1069" s="1" t="s">
        <v>371</v>
      </c>
      <c r="C1069" s="1" t="s">
        <v>1093</v>
      </c>
      <c r="D1069" s="1" t="s">
        <v>1094</v>
      </c>
      <c r="E1069" s="1">
        <v>42</v>
      </c>
      <c r="F1069" s="1">
        <v>1202</v>
      </c>
      <c r="G1069" s="1" t="s">
        <v>918</v>
      </c>
      <c r="H1069" s="1">
        <v>3</v>
      </c>
      <c r="I1069" s="1">
        <v>3</v>
      </c>
      <c r="J1069" s="1" t="s">
        <v>993</v>
      </c>
      <c r="K1069" s="1" t="s">
        <v>1095</v>
      </c>
      <c r="L1069" s="1" t="s">
        <v>1097</v>
      </c>
      <c r="M1069" s="1">
        <v>3654390.23</v>
      </c>
      <c r="N1069" s="2" t="s">
        <v>371</v>
      </c>
      <c r="O1069" s="2" t="s">
        <v>1093</v>
      </c>
      <c r="P1069" s="2" t="s">
        <v>1094</v>
      </c>
      <c r="Q1069" s="2">
        <v>42</v>
      </c>
      <c r="R1069" s="2">
        <v>1202</v>
      </c>
      <c r="S1069" s="2" t="s">
        <v>918</v>
      </c>
      <c r="T1069" s="2">
        <v>3</v>
      </c>
      <c r="U1069" s="2">
        <v>3</v>
      </c>
      <c r="V1069" s="2" t="s">
        <v>993</v>
      </c>
      <c r="W1069" s="2" t="s">
        <v>1095</v>
      </c>
      <c r="X1069" s="2" t="s">
        <v>1097</v>
      </c>
      <c r="Y1069" s="2">
        <v>3654390.23</v>
      </c>
    </row>
    <row r="1070" spans="1:25" x14ac:dyDescent="0.25">
      <c r="A1070" t="s">
        <v>371</v>
      </c>
      <c r="B1070" s="1" t="s">
        <v>371</v>
      </c>
      <c r="C1070" s="1" t="s">
        <v>1093</v>
      </c>
      <c r="D1070" s="1" t="s">
        <v>1094</v>
      </c>
      <c r="E1070" s="1">
        <v>42</v>
      </c>
      <c r="F1070" s="1">
        <v>1202</v>
      </c>
      <c r="G1070" s="1" t="s">
        <v>918</v>
      </c>
      <c r="H1070" s="1">
        <v>3</v>
      </c>
      <c r="I1070" s="1">
        <v>3</v>
      </c>
      <c r="J1070" s="1" t="s">
        <v>993</v>
      </c>
      <c r="K1070" s="1" t="s">
        <v>1095</v>
      </c>
      <c r="L1070" s="1" t="s">
        <v>1097</v>
      </c>
      <c r="M1070" s="1">
        <v>3654390.23</v>
      </c>
      <c r="N1070" s="2" t="s">
        <v>371</v>
      </c>
      <c r="O1070" s="2" t="s">
        <v>1093</v>
      </c>
      <c r="P1070" s="2" t="s">
        <v>1094</v>
      </c>
      <c r="Q1070" s="2">
        <v>42</v>
      </c>
      <c r="R1070" s="2">
        <v>1202</v>
      </c>
      <c r="S1070" s="2" t="s">
        <v>918</v>
      </c>
      <c r="T1070" s="2">
        <v>3</v>
      </c>
      <c r="U1070" s="2">
        <v>3</v>
      </c>
      <c r="V1070" s="2" t="s">
        <v>993</v>
      </c>
      <c r="W1070" s="2" t="s">
        <v>1095</v>
      </c>
      <c r="X1070" s="2" t="s">
        <v>1097</v>
      </c>
      <c r="Y1070" s="2">
        <v>3654390.23</v>
      </c>
    </row>
    <row r="1071" spans="1:25" x14ac:dyDescent="0.25">
      <c r="A1071" t="s">
        <v>372</v>
      </c>
      <c r="B1071" s="1" t="s">
        <v>372</v>
      </c>
      <c r="C1071" s="1" t="s">
        <v>9004</v>
      </c>
      <c r="D1071" s="1" t="s">
        <v>9005</v>
      </c>
      <c r="E1071" s="1">
        <v>29.9</v>
      </c>
      <c r="F1071" s="1">
        <v>365.95</v>
      </c>
      <c r="G1071" s="1" t="s">
        <v>984</v>
      </c>
      <c r="H1071" s="1">
        <v>3</v>
      </c>
      <c r="I1071" s="1">
        <v>2</v>
      </c>
      <c r="J1071" s="1" t="s">
        <v>861</v>
      </c>
      <c r="K1071" s="1" t="s">
        <v>928</v>
      </c>
      <c r="L1071" s="1" t="s">
        <v>913</v>
      </c>
      <c r="M1071" s="1">
        <v>62451101.719999999</v>
      </c>
      <c r="N1071" s="2" t="s">
        <v>372</v>
      </c>
      <c r="O1071" s="2" t="s">
        <v>9004</v>
      </c>
      <c r="P1071" s="2" t="s">
        <v>9005</v>
      </c>
      <c r="Q1071" s="2">
        <v>29.9</v>
      </c>
      <c r="R1071" s="2">
        <v>365.95</v>
      </c>
      <c r="S1071" s="2" t="s">
        <v>984</v>
      </c>
      <c r="T1071" s="2">
        <v>3</v>
      </c>
      <c r="U1071" s="2">
        <v>2</v>
      </c>
      <c r="V1071" s="2" t="s">
        <v>861</v>
      </c>
      <c r="W1071" s="2" t="s">
        <v>928</v>
      </c>
      <c r="X1071" s="2" t="s">
        <v>913</v>
      </c>
      <c r="Y1071" s="2">
        <v>62451101.719999999</v>
      </c>
    </row>
    <row r="1072" spans="1:25" x14ac:dyDescent="0.25">
      <c r="A1072" t="s">
        <v>372</v>
      </c>
      <c r="B1072" s="1" t="s">
        <v>372</v>
      </c>
      <c r="C1072" s="1" t="s">
        <v>9004</v>
      </c>
      <c r="D1072" s="1" t="s">
        <v>9005</v>
      </c>
      <c r="E1072" s="1">
        <v>29.9</v>
      </c>
      <c r="F1072" s="1">
        <v>365.95</v>
      </c>
      <c r="G1072" s="1" t="s">
        <v>984</v>
      </c>
      <c r="H1072" s="1">
        <v>3</v>
      </c>
      <c r="I1072" s="1">
        <v>2</v>
      </c>
      <c r="J1072" s="1" t="s">
        <v>861</v>
      </c>
      <c r="K1072" s="1" t="s">
        <v>928</v>
      </c>
      <c r="L1072" s="1" t="s">
        <v>913</v>
      </c>
      <c r="M1072" s="1">
        <v>62451101.719999999</v>
      </c>
      <c r="N1072" s="2" t="s">
        <v>372</v>
      </c>
      <c r="O1072" s="2" t="s">
        <v>9004</v>
      </c>
      <c r="P1072" s="2" t="s">
        <v>9005</v>
      </c>
      <c r="Q1072" s="2">
        <v>29.9</v>
      </c>
      <c r="R1072" s="2">
        <v>365.95</v>
      </c>
      <c r="S1072" s="2" t="s">
        <v>984</v>
      </c>
      <c r="T1072" s="2">
        <v>3</v>
      </c>
      <c r="U1072" s="2">
        <v>2</v>
      </c>
      <c r="V1072" s="2" t="s">
        <v>861</v>
      </c>
      <c r="W1072" s="2" t="s">
        <v>928</v>
      </c>
      <c r="X1072" s="2" t="s">
        <v>913</v>
      </c>
      <c r="Y1072" s="2">
        <v>62451101.719999999</v>
      </c>
    </row>
    <row r="1073" spans="1:25" x14ac:dyDescent="0.25">
      <c r="A1073" t="s">
        <v>372</v>
      </c>
      <c r="B1073" s="1" t="s">
        <v>372</v>
      </c>
      <c r="C1073" s="1" t="s">
        <v>9004</v>
      </c>
      <c r="D1073" s="1" t="s">
        <v>9005</v>
      </c>
      <c r="E1073" s="1">
        <v>29.9</v>
      </c>
      <c r="F1073" s="1">
        <v>365.95</v>
      </c>
      <c r="G1073" s="1" t="s">
        <v>984</v>
      </c>
      <c r="H1073" s="1">
        <v>3</v>
      </c>
      <c r="I1073" s="1">
        <v>2</v>
      </c>
      <c r="J1073" s="1" t="s">
        <v>861</v>
      </c>
      <c r="K1073" s="1" t="s">
        <v>928</v>
      </c>
      <c r="L1073" s="1" t="s">
        <v>913</v>
      </c>
      <c r="M1073" s="1">
        <v>62451101.719999999</v>
      </c>
      <c r="N1073" s="2" t="s">
        <v>372</v>
      </c>
      <c r="O1073" s="2" t="s">
        <v>9004</v>
      </c>
      <c r="P1073" s="2" t="s">
        <v>9005</v>
      </c>
      <c r="Q1073" s="2">
        <v>29.9</v>
      </c>
      <c r="R1073" s="2">
        <v>365.95</v>
      </c>
      <c r="S1073" s="2" t="s">
        <v>984</v>
      </c>
      <c r="T1073" s="2">
        <v>3</v>
      </c>
      <c r="U1073" s="2">
        <v>2</v>
      </c>
      <c r="V1073" s="2" t="s">
        <v>861</v>
      </c>
      <c r="W1073" s="2" t="s">
        <v>928</v>
      </c>
      <c r="X1073" s="2" t="s">
        <v>913</v>
      </c>
      <c r="Y1073" s="2">
        <v>62451101.719999999</v>
      </c>
    </row>
    <row r="1074" spans="1:25" x14ac:dyDescent="0.25">
      <c r="A1074" t="s">
        <v>373</v>
      </c>
      <c r="B1074" s="1" t="s">
        <v>373</v>
      </c>
      <c r="C1074" s="1" t="s">
        <v>1884</v>
      </c>
      <c r="D1074" s="1" t="s">
        <v>1859</v>
      </c>
      <c r="E1074" s="1">
        <v>54.5</v>
      </c>
      <c r="F1074" s="1">
        <v>54.39</v>
      </c>
      <c r="G1074" s="1" t="s">
        <v>1003</v>
      </c>
      <c r="H1074" s="1">
        <v>3</v>
      </c>
      <c r="I1074" s="1">
        <v>3</v>
      </c>
      <c r="J1074" s="1" t="s">
        <v>861</v>
      </c>
      <c r="K1074" s="1" t="s">
        <v>933</v>
      </c>
      <c r="L1074" s="1" t="s">
        <v>913</v>
      </c>
      <c r="M1074" s="1">
        <v>501145.23</v>
      </c>
      <c r="N1074" s="2" t="s">
        <v>373</v>
      </c>
      <c r="O1074" s="2" t="s">
        <v>1884</v>
      </c>
      <c r="P1074" s="2" t="s">
        <v>1859</v>
      </c>
      <c r="Q1074" s="2">
        <v>54.5</v>
      </c>
      <c r="R1074" s="2">
        <v>54.39</v>
      </c>
      <c r="S1074" s="2" t="s">
        <v>1003</v>
      </c>
      <c r="T1074" s="2">
        <v>3</v>
      </c>
      <c r="U1074" s="2">
        <v>3</v>
      </c>
      <c r="V1074" s="2" t="s">
        <v>861</v>
      </c>
      <c r="W1074" s="2" t="s">
        <v>933</v>
      </c>
      <c r="X1074" s="2" t="s">
        <v>913</v>
      </c>
      <c r="Y1074" s="2">
        <v>501145.23</v>
      </c>
    </row>
    <row r="1075" spans="1:25" x14ac:dyDescent="0.25">
      <c r="A1075" t="s">
        <v>373</v>
      </c>
      <c r="B1075" s="1" t="s">
        <v>373</v>
      </c>
      <c r="C1075" s="1" t="s">
        <v>1884</v>
      </c>
      <c r="D1075" s="1" t="s">
        <v>1859</v>
      </c>
      <c r="E1075" s="1">
        <v>54.5</v>
      </c>
      <c r="F1075" s="1">
        <v>54.39</v>
      </c>
      <c r="G1075" s="1" t="s">
        <v>1003</v>
      </c>
      <c r="H1075" s="1">
        <v>3</v>
      </c>
      <c r="I1075" s="1">
        <v>3</v>
      </c>
      <c r="J1075" s="1" t="s">
        <v>861</v>
      </c>
      <c r="K1075" s="1" t="s">
        <v>933</v>
      </c>
      <c r="L1075" s="1" t="s">
        <v>913</v>
      </c>
      <c r="M1075" s="1">
        <v>501145.23</v>
      </c>
      <c r="N1075" s="2" t="s">
        <v>373</v>
      </c>
      <c r="O1075" s="2" t="s">
        <v>1884</v>
      </c>
      <c r="P1075" s="2" t="s">
        <v>1859</v>
      </c>
      <c r="Q1075" s="2">
        <v>54.5</v>
      </c>
      <c r="R1075" s="2">
        <v>54.39</v>
      </c>
      <c r="S1075" s="2" t="s">
        <v>1003</v>
      </c>
      <c r="T1075" s="2">
        <v>3</v>
      </c>
      <c r="U1075" s="2">
        <v>3</v>
      </c>
      <c r="V1075" s="2" t="s">
        <v>861</v>
      </c>
      <c r="W1075" s="2" t="s">
        <v>933</v>
      </c>
      <c r="X1075" s="2" t="s">
        <v>913</v>
      </c>
      <c r="Y1075" s="2">
        <v>501145.23</v>
      </c>
    </row>
    <row r="1076" spans="1:25" x14ac:dyDescent="0.25">
      <c r="A1076" t="s">
        <v>373</v>
      </c>
      <c r="B1076" s="1" t="s">
        <v>373</v>
      </c>
      <c r="C1076" s="1" t="s">
        <v>1884</v>
      </c>
      <c r="D1076" s="1" t="s">
        <v>1859</v>
      </c>
      <c r="E1076" s="1">
        <v>54.5</v>
      </c>
      <c r="F1076" s="1">
        <v>54.39</v>
      </c>
      <c r="G1076" s="1" t="s">
        <v>1003</v>
      </c>
      <c r="H1076" s="1">
        <v>3</v>
      </c>
      <c r="I1076" s="1">
        <v>3</v>
      </c>
      <c r="J1076" s="1" t="s">
        <v>861</v>
      </c>
      <c r="K1076" s="1" t="s">
        <v>933</v>
      </c>
      <c r="L1076" s="1" t="s">
        <v>913</v>
      </c>
      <c r="M1076" s="1">
        <v>501145.23</v>
      </c>
      <c r="N1076" s="2" t="s">
        <v>373</v>
      </c>
      <c r="O1076" s="2" t="s">
        <v>1884</v>
      </c>
      <c r="P1076" s="2" t="s">
        <v>1859</v>
      </c>
      <c r="Q1076" s="2">
        <v>54.5</v>
      </c>
      <c r="R1076" s="2">
        <v>54.39</v>
      </c>
      <c r="S1076" s="2" t="s">
        <v>1003</v>
      </c>
      <c r="T1076" s="2">
        <v>3</v>
      </c>
      <c r="U1076" s="2">
        <v>3</v>
      </c>
      <c r="V1076" s="2" t="s">
        <v>861</v>
      </c>
      <c r="W1076" s="2" t="s">
        <v>933</v>
      </c>
      <c r="X1076" s="2" t="s">
        <v>913</v>
      </c>
      <c r="Y1076" s="2">
        <v>501145.23</v>
      </c>
    </row>
    <row r="1077" spans="1:25" x14ac:dyDescent="0.25">
      <c r="A1077" t="s">
        <v>374</v>
      </c>
      <c r="B1077" s="1" t="s">
        <v>374</v>
      </c>
      <c r="C1077" s="1" t="s">
        <v>8399</v>
      </c>
      <c r="D1077" s="1" t="s">
        <v>3295</v>
      </c>
      <c r="E1077" s="1">
        <v>37.9</v>
      </c>
      <c r="F1077" s="1">
        <v>32.1</v>
      </c>
      <c r="G1077" s="1" t="s">
        <v>860</v>
      </c>
      <c r="H1077" s="1">
        <v>1</v>
      </c>
      <c r="I1077" s="1">
        <v>3</v>
      </c>
      <c r="J1077" s="1" t="s">
        <v>861</v>
      </c>
      <c r="K1077" s="1" t="s">
        <v>882</v>
      </c>
      <c r="L1077" s="1" t="s">
        <v>863</v>
      </c>
      <c r="M1077" s="1">
        <v>9652028.6500000004</v>
      </c>
      <c r="N1077" s="2" t="s">
        <v>374</v>
      </c>
      <c r="O1077" s="2" t="s">
        <v>8399</v>
      </c>
      <c r="P1077" s="2" t="s">
        <v>3295</v>
      </c>
      <c r="Q1077" s="2">
        <v>37.9</v>
      </c>
      <c r="R1077" s="2">
        <v>32.1</v>
      </c>
      <c r="S1077" s="2" t="s">
        <v>860</v>
      </c>
      <c r="T1077" s="2">
        <v>1</v>
      </c>
      <c r="U1077" s="2">
        <v>3</v>
      </c>
      <c r="V1077" s="2" t="s">
        <v>861</v>
      </c>
      <c r="W1077" s="2" t="s">
        <v>882</v>
      </c>
      <c r="X1077" s="2" t="s">
        <v>863</v>
      </c>
      <c r="Y1077" s="2">
        <v>9652028.6500000004</v>
      </c>
    </row>
    <row r="1078" spans="1:25" x14ac:dyDescent="0.25">
      <c r="A1078" t="s">
        <v>374</v>
      </c>
      <c r="B1078" s="1" t="s">
        <v>374</v>
      </c>
      <c r="C1078" s="1" t="s">
        <v>8399</v>
      </c>
      <c r="D1078" s="1" t="s">
        <v>3295</v>
      </c>
      <c r="E1078" s="1">
        <v>37.9</v>
      </c>
      <c r="F1078" s="1">
        <v>32.1</v>
      </c>
      <c r="G1078" s="1" t="s">
        <v>860</v>
      </c>
      <c r="H1078" s="1">
        <v>1</v>
      </c>
      <c r="I1078" s="1">
        <v>3</v>
      </c>
      <c r="J1078" s="1" t="s">
        <v>861</v>
      </c>
      <c r="K1078" s="1" t="s">
        <v>882</v>
      </c>
      <c r="L1078" s="1" t="s">
        <v>863</v>
      </c>
      <c r="M1078" s="1">
        <v>9652028.6500000004</v>
      </c>
      <c r="N1078" s="2" t="s">
        <v>374</v>
      </c>
      <c r="O1078" s="2" t="s">
        <v>8399</v>
      </c>
      <c r="P1078" s="2" t="s">
        <v>3295</v>
      </c>
      <c r="Q1078" s="2">
        <v>37.9</v>
      </c>
      <c r="R1078" s="2">
        <v>32.1</v>
      </c>
      <c r="S1078" s="2" t="s">
        <v>860</v>
      </c>
      <c r="T1078" s="2">
        <v>1</v>
      </c>
      <c r="U1078" s="2">
        <v>3</v>
      </c>
      <c r="V1078" s="2" t="s">
        <v>861</v>
      </c>
      <c r="W1078" s="2" t="s">
        <v>882</v>
      </c>
      <c r="X1078" s="2" t="s">
        <v>863</v>
      </c>
      <c r="Y1078" s="2">
        <v>9652028.6500000004</v>
      </c>
    </row>
    <row r="1079" spans="1:25" x14ac:dyDescent="0.25">
      <c r="A1079" t="s">
        <v>374</v>
      </c>
      <c r="B1079" s="1" t="s">
        <v>374</v>
      </c>
      <c r="C1079" s="1" t="s">
        <v>8399</v>
      </c>
      <c r="D1079" s="1" t="s">
        <v>3295</v>
      </c>
      <c r="E1079" s="1">
        <v>37.9</v>
      </c>
      <c r="F1079" s="1">
        <v>32.1</v>
      </c>
      <c r="G1079" s="1" t="s">
        <v>860</v>
      </c>
      <c r="H1079" s="1">
        <v>1</v>
      </c>
      <c r="I1079" s="1">
        <v>3</v>
      </c>
      <c r="J1079" s="1" t="s">
        <v>861</v>
      </c>
      <c r="K1079" s="1" t="s">
        <v>882</v>
      </c>
      <c r="L1079" s="1" t="s">
        <v>863</v>
      </c>
      <c r="M1079" s="1">
        <v>9652028.6500000004</v>
      </c>
      <c r="N1079" s="2" t="s">
        <v>374</v>
      </c>
      <c r="O1079" s="2" t="s">
        <v>8399</v>
      </c>
      <c r="P1079" s="2" t="s">
        <v>3295</v>
      </c>
      <c r="Q1079" s="2">
        <v>37.9</v>
      </c>
      <c r="R1079" s="2">
        <v>32.1</v>
      </c>
      <c r="S1079" s="2" t="s">
        <v>860</v>
      </c>
      <c r="T1079" s="2">
        <v>1</v>
      </c>
      <c r="U1079" s="2">
        <v>3</v>
      </c>
      <c r="V1079" s="2" t="s">
        <v>861</v>
      </c>
      <c r="W1079" s="2" t="s">
        <v>882</v>
      </c>
      <c r="X1079" s="2" t="s">
        <v>863</v>
      </c>
      <c r="Y1079" s="2">
        <v>9652028.6500000004</v>
      </c>
    </row>
    <row r="1080" spans="1:25" x14ac:dyDescent="0.25">
      <c r="A1080" t="s">
        <v>375</v>
      </c>
      <c r="B1080" s="1" t="s">
        <v>375</v>
      </c>
      <c r="C1080" s="1" t="s">
        <v>8399</v>
      </c>
      <c r="D1080" s="1" t="s">
        <v>3295</v>
      </c>
      <c r="E1080" s="1">
        <v>24.1</v>
      </c>
      <c r="F1080" s="1">
        <v>11.8</v>
      </c>
      <c r="G1080" s="1" t="s">
        <v>860</v>
      </c>
      <c r="H1080" s="1">
        <v>1</v>
      </c>
      <c r="I1080" s="1">
        <v>3</v>
      </c>
      <c r="J1080" s="1" t="s">
        <v>861</v>
      </c>
      <c r="K1080" s="1" t="s">
        <v>882</v>
      </c>
      <c r="L1080" s="1" t="s">
        <v>863</v>
      </c>
      <c r="M1080" s="1">
        <v>5332665.34</v>
      </c>
      <c r="N1080" s="2" t="s">
        <v>375</v>
      </c>
      <c r="O1080" s="2" t="s">
        <v>8399</v>
      </c>
      <c r="P1080" s="2" t="s">
        <v>3295</v>
      </c>
      <c r="Q1080" s="2">
        <v>24.1</v>
      </c>
      <c r="R1080" s="2">
        <v>11.8</v>
      </c>
      <c r="S1080" s="2" t="s">
        <v>860</v>
      </c>
      <c r="T1080" s="2">
        <v>1</v>
      </c>
      <c r="U1080" s="2">
        <v>3</v>
      </c>
      <c r="V1080" s="2" t="s">
        <v>861</v>
      </c>
      <c r="W1080" s="2" t="s">
        <v>882</v>
      </c>
      <c r="X1080" s="2" t="s">
        <v>863</v>
      </c>
      <c r="Y1080" s="2">
        <v>5332665.34</v>
      </c>
    </row>
    <row r="1081" spans="1:25" x14ac:dyDescent="0.25">
      <c r="A1081" t="s">
        <v>375</v>
      </c>
      <c r="B1081" s="1" t="s">
        <v>375</v>
      </c>
      <c r="C1081" s="1" t="s">
        <v>8399</v>
      </c>
      <c r="D1081" s="1" t="s">
        <v>3295</v>
      </c>
      <c r="E1081" s="1">
        <v>24.1</v>
      </c>
      <c r="F1081" s="1">
        <v>11.8</v>
      </c>
      <c r="G1081" s="1" t="s">
        <v>860</v>
      </c>
      <c r="H1081" s="1">
        <v>1</v>
      </c>
      <c r="I1081" s="1">
        <v>3</v>
      </c>
      <c r="J1081" s="1" t="s">
        <v>861</v>
      </c>
      <c r="K1081" s="1" t="s">
        <v>882</v>
      </c>
      <c r="L1081" s="1" t="s">
        <v>863</v>
      </c>
      <c r="M1081" s="1">
        <v>5332665.34</v>
      </c>
      <c r="N1081" s="2" t="s">
        <v>375</v>
      </c>
      <c r="O1081" s="2" t="s">
        <v>8399</v>
      </c>
      <c r="P1081" s="2" t="s">
        <v>3295</v>
      </c>
      <c r="Q1081" s="2">
        <v>24.1</v>
      </c>
      <c r="R1081" s="2">
        <v>11.8</v>
      </c>
      <c r="S1081" s="2" t="s">
        <v>860</v>
      </c>
      <c r="T1081" s="2">
        <v>1</v>
      </c>
      <c r="U1081" s="2">
        <v>3</v>
      </c>
      <c r="V1081" s="2" t="s">
        <v>861</v>
      </c>
      <c r="W1081" s="2" t="s">
        <v>882</v>
      </c>
      <c r="X1081" s="2" t="s">
        <v>863</v>
      </c>
      <c r="Y1081" s="2">
        <v>5332665.34</v>
      </c>
    </row>
    <row r="1082" spans="1:25" x14ac:dyDescent="0.25">
      <c r="A1082" t="s">
        <v>375</v>
      </c>
      <c r="B1082" s="1" t="s">
        <v>375</v>
      </c>
      <c r="C1082" s="1" t="s">
        <v>8399</v>
      </c>
      <c r="D1082" s="1" t="s">
        <v>3295</v>
      </c>
      <c r="E1082" s="1">
        <v>24.1</v>
      </c>
      <c r="F1082" s="1">
        <v>11.8</v>
      </c>
      <c r="G1082" s="1" t="s">
        <v>860</v>
      </c>
      <c r="H1082" s="1">
        <v>1</v>
      </c>
      <c r="I1082" s="1">
        <v>3</v>
      </c>
      <c r="J1082" s="1" t="s">
        <v>861</v>
      </c>
      <c r="K1082" s="1" t="s">
        <v>882</v>
      </c>
      <c r="L1082" s="1" t="s">
        <v>863</v>
      </c>
      <c r="M1082" s="1">
        <v>5332665.34</v>
      </c>
      <c r="N1082" s="2" t="s">
        <v>375</v>
      </c>
      <c r="O1082" s="2" t="s">
        <v>8399</v>
      </c>
      <c r="P1082" s="2" t="s">
        <v>3295</v>
      </c>
      <c r="Q1082" s="2">
        <v>24.1</v>
      </c>
      <c r="R1082" s="2">
        <v>11.8</v>
      </c>
      <c r="S1082" s="2" t="s">
        <v>860</v>
      </c>
      <c r="T1082" s="2">
        <v>1</v>
      </c>
      <c r="U1082" s="2">
        <v>3</v>
      </c>
      <c r="V1082" s="2" t="s">
        <v>861</v>
      </c>
      <c r="W1082" s="2" t="s">
        <v>882</v>
      </c>
      <c r="X1082" s="2" t="s">
        <v>863</v>
      </c>
      <c r="Y1082" s="2">
        <v>5332665.34</v>
      </c>
    </row>
    <row r="1083" spans="1:25" x14ac:dyDescent="0.25">
      <c r="A1083" t="s">
        <v>376</v>
      </c>
      <c r="B1083" s="1" t="s">
        <v>376</v>
      </c>
      <c r="C1083" s="1" t="s">
        <v>12059</v>
      </c>
      <c r="D1083" s="1" t="s">
        <v>3295</v>
      </c>
      <c r="E1083" s="1">
        <v>22.3</v>
      </c>
      <c r="F1083" s="1">
        <v>16.600000000000001</v>
      </c>
      <c r="G1083" s="1" t="s">
        <v>918</v>
      </c>
      <c r="H1083" s="1">
        <v>2</v>
      </c>
      <c r="I1083" s="1">
        <v>3</v>
      </c>
      <c r="J1083" s="1" t="s">
        <v>928</v>
      </c>
      <c r="K1083" s="1" t="s">
        <v>928</v>
      </c>
      <c r="L1083" s="1" t="s">
        <v>868</v>
      </c>
      <c r="M1083" s="1">
        <v>7567216.9299999997</v>
      </c>
      <c r="N1083" s="2" t="s">
        <v>376</v>
      </c>
      <c r="O1083" s="2" t="s">
        <v>4161</v>
      </c>
      <c r="P1083" s="2" t="s">
        <v>3295</v>
      </c>
      <c r="Q1083" s="2">
        <v>22.3</v>
      </c>
      <c r="R1083" s="2">
        <v>16.600000000000001</v>
      </c>
      <c r="S1083" s="2" t="s">
        <v>918</v>
      </c>
      <c r="T1083" s="2">
        <v>2</v>
      </c>
      <c r="U1083" s="2">
        <v>3</v>
      </c>
      <c r="V1083" s="2" t="s">
        <v>928</v>
      </c>
      <c r="W1083" s="2" t="s">
        <v>928</v>
      </c>
      <c r="X1083" s="2" t="s">
        <v>868</v>
      </c>
      <c r="Y1083" s="2">
        <v>7567216.9299999997</v>
      </c>
    </row>
    <row r="1084" spans="1:25" x14ac:dyDescent="0.25">
      <c r="A1084" t="s">
        <v>376</v>
      </c>
      <c r="B1084" s="1" t="s">
        <v>376</v>
      </c>
      <c r="C1084" s="1" t="s">
        <v>12059</v>
      </c>
      <c r="D1084" s="1" t="s">
        <v>3295</v>
      </c>
      <c r="E1084" s="1">
        <v>22.3</v>
      </c>
      <c r="F1084" s="1">
        <v>16.600000000000001</v>
      </c>
      <c r="G1084" s="1" t="s">
        <v>918</v>
      </c>
      <c r="H1084" s="1">
        <v>2</v>
      </c>
      <c r="I1084" s="1">
        <v>3</v>
      </c>
      <c r="J1084" s="1" t="s">
        <v>928</v>
      </c>
      <c r="K1084" s="1" t="s">
        <v>928</v>
      </c>
      <c r="L1084" s="1" t="s">
        <v>868</v>
      </c>
      <c r="M1084" s="1">
        <v>7567216.9299999997</v>
      </c>
      <c r="N1084" s="2" t="s">
        <v>376</v>
      </c>
      <c r="O1084" s="2" t="s">
        <v>4161</v>
      </c>
      <c r="P1084" s="2" t="s">
        <v>3295</v>
      </c>
      <c r="Q1084" s="2">
        <v>22.3</v>
      </c>
      <c r="R1084" s="2">
        <v>16.600000000000001</v>
      </c>
      <c r="S1084" s="2" t="s">
        <v>918</v>
      </c>
      <c r="T1084" s="2">
        <v>2</v>
      </c>
      <c r="U1084" s="2">
        <v>3</v>
      </c>
      <c r="V1084" s="2" t="s">
        <v>928</v>
      </c>
      <c r="W1084" s="2" t="s">
        <v>928</v>
      </c>
      <c r="X1084" s="2" t="s">
        <v>868</v>
      </c>
      <c r="Y1084" s="2">
        <v>7567216.9299999997</v>
      </c>
    </row>
    <row r="1085" spans="1:25" x14ac:dyDescent="0.25">
      <c r="A1085" t="s">
        <v>376</v>
      </c>
      <c r="B1085" s="1" t="s">
        <v>376</v>
      </c>
      <c r="C1085" s="1" t="s">
        <v>12059</v>
      </c>
      <c r="D1085" s="1" t="s">
        <v>3295</v>
      </c>
      <c r="E1085" s="1">
        <v>22.3</v>
      </c>
      <c r="F1085" s="1">
        <v>16.600000000000001</v>
      </c>
      <c r="G1085" s="1" t="s">
        <v>918</v>
      </c>
      <c r="H1085" s="1">
        <v>2</v>
      </c>
      <c r="I1085" s="1">
        <v>3</v>
      </c>
      <c r="J1085" s="1" t="s">
        <v>928</v>
      </c>
      <c r="K1085" s="1" t="s">
        <v>928</v>
      </c>
      <c r="L1085" s="1" t="s">
        <v>868</v>
      </c>
      <c r="M1085" s="1">
        <v>7567216.9299999997</v>
      </c>
      <c r="N1085" s="2" t="s">
        <v>376</v>
      </c>
      <c r="O1085" s="2" t="s">
        <v>4161</v>
      </c>
      <c r="P1085" s="2" t="s">
        <v>3295</v>
      </c>
      <c r="Q1085" s="2">
        <v>22.3</v>
      </c>
      <c r="R1085" s="2">
        <v>16.600000000000001</v>
      </c>
      <c r="S1085" s="2" t="s">
        <v>918</v>
      </c>
      <c r="T1085" s="2">
        <v>2</v>
      </c>
      <c r="U1085" s="2">
        <v>3</v>
      </c>
      <c r="V1085" s="2" t="s">
        <v>928</v>
      </c>
      <c r="W1085" s="2" t="s">
        <v>928</v>
      </c>
      <c r="X1085" s="2" t="s">
        <v>868</v>
      </c>
      <c r="Y1085" s="2">
        <v>7567216.9299999997</v>
      </c>
    </row>
    <row r="1086" spans="1:25" x14ac:dyDescent="0.25">
      <c r="A1086" t="s">
        <v>377</v>
      </c>
      <c r="B1086" s="1" t="s">
        <v>377</v>
      </c>
      <c r="C1086" s="1" t="s">
        <v>8859</v>
      </c>
      <c r="D1086" s="1" t="s">
        <v>3295</v>
      </c>
      <c r="E1086" s="1">
        <v>25.6</v>
      </c>
      <c r="F1086" s="1">
        <v>11.5</v>
      </c>
      <c r="G1086" s="1" t="s">
        <v>867</v>
      </c>
      <c r="H1086" s="1">
        <v>1</v>
      </c>
      <c r="I1086" s="1">
        <v>3</v>
      </c>
      <c r="J1086" s="1" t="s">
        <v>861</v>
      </c>
      <c r="K1086" s="1" t="s">
        <v>882</v>
      </c>
      <c r="L1086" s="1" t="s">
        <v>863</v>
      </c>
      <c r="M1086" s="1">
        <v>2750346.28</v>
      </c>
      <c r="N1086" s="2" t="s">
        <v>377</v>
      </c>
      <c r="O1086" s="2" t="s">
        <v>8859</v>
      </c>
      <c r="P1086" s="2" t="s">
        <v>3295</v>
      </c>
      <c r="Q1086" s="2">
        <v>25.6</v>
      </c>
      <c r="R1086" s="2">
        <v>11.5</v>
      </c>
      <c r="S1086" s="2" t="s">
        <v>867</v>
      </c>
      <c r="T1086" s="2">
        <v>1</v>
      </c>
      <c r="U1086" s="2">
        <v>3</v>
      </c>
      <c r="V1086" s="2" t="s">
        <v>861</v>
      </c>
      <c r="W1086" s="2" t="s">
        <v>882</v>
      </c>
      <c r="X1086" s="2" t="s">
        <v>863</v>
      </c>
      <c r="Y1086" s="2">
        <v>2750346.28</v>
      </c>
    </row>
    <row r="1087" spans="1:25" x14ac:dyDescent="0.25">
      <c r="A1087" t="s">
        <v>377</v>
      </c>
      <c r="B1087" s="1" t="s">
        <v>377</v>
      </c>
      <c r="C1087" s="1" t="s">
        <v>8859</v>
      </c>
      <c r="D1087" s="1" t="s">
        <v>3295</v>
      </c>
      <c r="E1087" s="1">
        <v>25.6</v>
      </c>
      <c r="F1087" s="1">
        <v>11.5</v>
      </c>
      <c r="G1087" s="1" t="s">
        <v>867</v>
      </c>
      <c r="H1087" s="1">
        <v>1</v>
      </c>
      <c r="I1087" s="1">
        <v>3</v>
      </c>
      <c r="J1087" s="1" t="s">
        <v>861</v>
      </c>
      <c r="K1087" s="1" t="s">
        <v>882</v>
      </c>
      <c r="L1087" s="1" t="s">
        <v>863</v>
      </c>
      <c r="M1087" s="1">
        <v>2750346.28</v>
      </c>
      <c r="N1087" s="2" t="s">
        <v>377</v>
      </c>
      <c r="O1087" s="2" t="s">
        <v>8859</v>
      </c>
      <c r="P1087" s="2" t="s">
        <v>3295</v>
      </c>
      <c r="Q1087" s="2">
        <v>25.6</v>
      </c>
      <c r="R1087" s="2">
        <v>11.5</v>
      </c>
      <c r="S1087" s="2" t="s">
        <v>867</v>
      </c>
      <c r="T1087" s="2">
        <v>1</v>
      </c>
      <c r="U1087" s="2">
        <v>3</v>
      </c>
      <c r="V1087" s="2" t="s">
        <v>861</v>
      </c>
      <c r="W1087" s="2" t="s">
        <v>882</v>
      </c>
      <c r="X1087" s="2" t="s">
        <v>863</v>
      </c>
      <c r="Y1087" s="2">
        <v>2750346.28</v>
      </c>
    </row>
    <row r="1088" spans="1:25" x14ac:dyDescent="0.25">
      <c r="A1088" t="s">
        <v>377</v>
      </c>
      <c r="B1088" s="1" t="s">
        <v>377</v>
      </c>
      <c r="C1088" s="1" t="s">
        <v>8859</v>
      </c>
      <c r="D1088" s="1" t="s">
        <v>3295</v>
      </c>
      <c r="E1088" s="1">
        <v>25.6</v>
      </c>
      <c r="F1088" s="1">
        <v>11.5</v>
      </c>
      <c r="G1088" s="1" t="s">
        <v>867</v>
      </c>
      <c r="H1088" s="1">
        <v>1</v>
      </c>
      <c r="I1088" s="1">
        <v>3</v>
      </c>
      <c r="J1088" s="1" t="s">
        <v>861</v>
      </c>
      <c r="K1088" s="1" t="s">
        <v>882</v>
      </c>
      <c r="L1088" s="1" t="s">
        <v>863</v>
      </c>
      <c r="M1088" s="1">
        <v>2750346.28</v>
      </c>
      <c r="N1088" s="2" t="s">
        <v>377</v>
      </c>
      <c r="O1088" s="2" t="s">
        <v>8859</v>
      </c>
      <c r="P1088" s="2" t="s">
        <v>3295</v>
      </c>
      <c r="Q1088" s="2">
        <v>25.6</v>
      </c>
      <c r="R1088" s="2">
        <v>11.5</v>
      </c>
      <c r="S1088" s="2" t="s">
        <v>867</v>
      </c>
      <c r="T1088" s="2">
        <v>1</v>
      </c>
      <c r="U1088" s="2">
        <v>3</v>
      </c>
      <c r="V1088" s="2" t="s">
        <v>861</v>
      </c>
      <c r="W1088" s="2" t="s">
        <v>882</v>
      </c>
      <c r="X1088" s="2" t="s">
        <v>863</v>
      </c>
      <c r="Y1088" s="2">
        <v>2750346.28</v>
      </c>
    </row>
    <row r="1089" spans="1:25" x14ac:dyDescent="0.25">
      <c r="A1089" t="s">
        <v>378</v>
      </c>
      <c r="B1089" s="1" t="s">
        <v>378</v>
      </c>
      <c r="C1089" s="1" t="s">
        <v>5134</v>
      </c>
      <c r="D1089" s="1" t="s">
        <v>3295</v>
      </c>
      <c r="E1089" s="1">
        <v>28</v>
      </c>
      <c r="F1089" s="1">
        <v>59.57</v>
      </c>
      <c r="G1089" s="1" t="s">
        <v>860</v>
      </c>
      <c r="H1089" s="1">
        <v>2</v>
      </c>
      <c r="I1089" s="1">
        <v>3</v>
      </c>
      <c r="J1089" s="1" t="s">
        <v>928</v>
      </c>
      <c r="K1089" s="1" t="s">
        <v>928</v>
      </c>
      <c r="L1089" s="1" t="s">
        <v>913</v>
      </c>
      <c r="M1089" s="1">
        <v>7275943.0300000003</v>
      </c>
      <c r="N1089" s="2" t="s">
        <v>378</v>
      </c>
      <c r="O1089" s="2" t="s">
        <v>5134</v>
      </c>
      <c r="P1089" s="2" t="s">
        <v>3295</v>
      </c>
      <c r="Q1089" s="2">
        <v>28</v>
      </c>
      <c r="R1089" s="2">
        <v>59.57</v>
      </c>
      <c r="S1089" s="2" t="s">
        <v>860</v>
      </c>
      <c r="T1089" s="2">
        <v>2</v>
      </c>
      <c r="U1089" s="2">
        <v>3</v>
      </c>
      <c r="V1089" s="2" t="s">
        <v>928</v>
      </c>
      <c r="W1089" s="2" t="s">
        <v>928</v>
      </c>
      <c r="X1089" s="2" t="s">
        <v>913</v>
      </c>
      <c r="Y1089" s="2">
        <v>7275943.0300000003</v>
      </c>
    </row>
    <row r="1090" spans="1:25" x14ac:dyDescent="0.25">
      <c r="A1090" t="s">
        <v>378</v>
      </c>
      <c r="B1090" s="1" t="s">
        <v>378</v>
      </c>
      <c r="C1090" s="1" t="s">
        <v>5134</v>
      </c>
      <c r="D1090" s="1" t="s">
        <v>3295</v>
      </c>
      <c r="E1090" s="1">
        <v>28</v>
      </c>
      <c r="F1090" s="1">
        <v>59.57</v>
      </c>
      <c r="G1090" s="1" t="s">
        <v>860</v>
      </c>
      <c r="H1090" s="1">
        <v>2</v>
      </c>
      <c r="I1090" s="1">
        <v>3</v>
      </c>
      <c r="J1090" s="1" t="s">
        <v>928</v>
      </c>
      <c r="K1090" s="1" t="s">
        <v>928</v>
      </c>
      <c r="L1090" s="1" t="s">
        <v>913</v>
      </c>
      <c r="M1090" s="1">
        <v>7275943.0300000003</v>
      </c>
      <c r="N1090" s="2" t="s">
        <v>378</v>
      </c>
      <c r="O1090" s="2" t="s">
        <v>5134</v>
      </c>
      <c r="P1090" s="2" t="s">
        <v>3295</v>
      </c>
      <c r="Q1090" s="2">
        <v>28</v>
      </c>
      <c r="R1090" s="2">
        <v>59.57</v>
      </c>
      <c r="S1090" s="2" t="s">
        <v>860</v>
      </c>
      <c r="T1090" s="2">
        <v>2</v>
      </c>
      <c r="U1090" s="2">
        <v>3</v>
      </c>
      <c r="V1090" s="2" t="s">
        <v>928</v>
      </c>
      <c r="W1090" s="2" t="s">
        <v>928</v>
      </c>
      <c r="X1090" s="2" t="s">
        <v>913</v>
      </c>
      <c r="Y1090" s="2">
        <v>7275943.0300000003</v>
      </c>
    </row>
    <row r="1091" spans="1:25" x14ac:dyDescent="0.25">
      <c r="A1091" t="s">
        <v>378</v>
      </c>
      <c r="B1091" s="1" t="s">
        <v>378</v>
      </c>
      <c r="C1091" s="1" t="s">
        <v>5134</v>
      </c>
      <c r="D1091" s="1" t="s">
        <v>3295</v>
      </c>
      <c r="E1091" s="1">
        <v>28</v>
      </c>
      <c r="F1091" s="1">
        <v>59.57</v>
      </c>
      <c r="G1091" s="1" t="s">
        <v>860</v>
      </c>
      <c r="H1091" s="1">
        <v>2</v>
      </c>
      <c r="I1091" s="1">
        <v>3</v>
      </c>
      <c r="J1091" s="1" t="s">
        <v>928</v>
      </c>
      <c r="K1091" s="1" t="s">
        <v>928</v>
      </c>
      <c r="L1091" s="1" t="s">
        <v>913</v>
      </c>
      <c r="M1091" s="1">
        <v>7275943.0300000003</v>
      </c>
      <c r="N1091" s="2" t="s">
        <v>378</v>
      </c>
      <c r="O1091" s="2" t="s">
        <v>5134</v>
      </c>
      <c r="P1091" s="2" t="s">
        <v>3295</v>
      </c>
      <c r="Q1091" s="2">
        <v>28</v>
      </c>
      <c r="R1091" s="2">
        <v>59.57</v>
      </c>
      <c r="S1091" s="2" t="s">
        <v>860</v>
      </c>
      <c r="T1091" s="2">
        <v>2</v>
      </c>
      <c r="U1091" s="2">
        <v>3</v>
      </c>
      <c r="V1091" s="2" t="s">
        <v>928</v>
      </c>
      <c r="W1091" s="2" t="s">
        <v>928</v>
      </c>
      <c r="X1091" s="2" t="s">
        <v>913</v>
      </c>
      <c r="Y1091" s="2">
        <v>7275943.0300000003</v>
      </c>
    </row>
    <row r="1092" spans="1:25" x14ac:dyDescent="0.25">
      <c r="A1092" t="s">
        <v>379</v>
      </c>
      <c r="B1092" s="1" t="s">
        <v>379</v>
      </c>
      <c r="C1092" s="1" t="s">
        <v>6223</v>
      </c>
      <c r="D1092" s="1" t="s">
        <v>3295</v>
      </c>
      <c r="E1092" s="1">
        <v>18.399999999999999</v>
      </c>
      <c r="F1092" s="1">
        <v>9.8000000000000007</v>
      </c>
      <c r="G1092" s="1" t="s">
        <v>860</v>
      </c>
      <c r="H1092" s="1">
        <v>1</v>
      </c>
      <c r="I1092" s="1">
        <v>1</v>
      </c>
      <c r="J1092" s="1" t="s">
        <v>928</v>
      </c>
      <c r="K1092" s="1" t="s">
        <v>882</v>
      </c>
      <c r="L1092" s="1" t="s">
        <v>863</v>
      </c>
      <c r="M1092" s="1">
        <v>7102487.5800000001</v>
      </c>
      <c r="N1092" s="2" t="s">
        <v>379</v>
      </c>
      <c r="O1092" s="2" t="e">
        <v>#N/A</v>
      </c>
      <c r="P1092" s="2" t="e">
        <v>#N/A</v>
      </c>
      <c r="Q1092" s="2" t="e">
        <v>#N/A</v>
      </c>
      <c r="R1092" s="2" t="e">
        <v>#N/A</v>
      </c>
      <c r="S1092" s="2" t="e">
        <v>#N/A</v>
      </c>
      <c r="T1092" s="2" t="e">
        <v>#N/A</v>
      </c>
      <c r="U1092" s="2" t="e">
        <v>#N/A</v>
      </c>
      <c r="V1092" s="2" t="e">
        <v>#N/A</v>
      </c>
      <c r="W1092" s="2" t="e">
        <v>#N/A</v>
      </c>
      <c r="X1092" s="2" t="e">
        <v>#N/A</v>
      </c>
      <c r="Y1092" s="2" t="e">
        <v>#N/A</v>
      </c>
    </row>
    <row r="1093" spans="1:25" x14ac:dyDescent="0.25">
      <c r="A1093" t="s">
        <v>379</v>
      </c>
      <c r="B1093" s="1" t="s">
        <v>379</v>
      </c>
      <c r="C1093" s="1" t="s">
        <v>6223</v>
      </c>
      <c r="D1093" s="1" t="s">
        <v>3295</v>
      </c>
      <c r="E1093" s="1">
        <v>18.399999999999999</v>
      </c>
      <c r="F1093" s="1">
        <v>9.8000000000000007</v>
      </c>
      <c r="G1093" s="1" t="s">
        <v>860</v>
      </c>
      <c r="H1093" s="1">
        <v>1</v>
      </c>
      <c r="I1093" s="1">
        <v>1</v>
      </c>
      <c r="J1093" s="1" t="s">
        <v>928</v>
      </c>
      <c r="K1093" s="1" t="s">
        <v>882</v>
      </c>
      <c r="L1093" s="1" t="s">
        <v>863</v>
      </c>
      <c r="M1093" s="1">
        <v>7102487.5800000001</v>
      </c>
      <c r="N1093" s="2" t="s">
        <v>379</v>
      </c>
      <c r="O1093" s="2" t="e">
        <v>#N/A</v>
      </c>
      <c r="P1093" s="2" t="e">
        <v>#N/A</v>
      </c>
      <c r="Q1093" s="2" t="e">
        <v>#N/A</v>
      </c>
      <c r="R1093" s="2" t="e">
        <v>#N/A</v>
      </c>
      <c r="S1093" s="2" t="e">
        <v>#N/A</v>
      </c>
      <c r="T1093" s="2" t="e">
        <v>#N/A</v>
      </c>
      <c r="U1093" s="2" t="e">
        <v>#N/A</v>
      </c>
      <c r="V1093" s="2" t="e">
        <v>#N/A</v>
      </c>
      <c r="W1093" s="2" t="e">
        <v>#N/A</v>
      </c>
      <c r="X1093" s="2" t="e">
        <v>#N/A</v>
      </c>
      <c r="Y1093" s="2" t="e">
        <v>#N/A</v>
      </c>
    </row>
    <row r="1094" spans="1:25" x14ac:dyDescent="0.25">
      <c r="A1094" t="s">
        <v>380</v>
      </c>
      <c r="B1094" s="1" t="s">
        <v>380</v>
      </c>
      <c r="C1094" s="1" t="s">
        <v>9177</v>
      </c>
      <c r="D1094" s="1" t="s">
        <v>9104</v>
      </c>
      <c r="E1094" s="1">
        <v>25.2</v>
      </c>
      <c r="F1094" s="1">
        <v>69.239999999999995</v>
      </c>
      <c r="G1094" s="1" t="s">
        <v>860</v>
      </c>
      <c r="H1094" s="1">
        <v>1</v>
      </c>
      <c r="I1094" s="1">
        <v>1</v>
      </c>
      <c r="J1094" s="1" t="s">
        <v>861</v>
      </c>
      <c r="K1094" s="1" t="s">
        <v>882</v>
      </c>
      <c r="L1094" s="1" t="s">
        <v>863</v>
      </c>
      <c r="M1094" s="1">
        <v>6771211.0800000001</v>
      </c>
      <c r="N1094" s="2" t="s">
        <v>380</v>
      </c>
      <c r="O1094" s="2" t="s">
        <v>9177</v>
      </c>
      <c r="P1094" s="2" t="s">
        <v>9104</v>
      </c>
      <c r="Q1094" s="2">
        <v>25.2</v>
      </c>
      <c r="R1094" s="2">
        <v>69.239999999999995</v>
      </c>
      <c r="S1094" s="2" t="s">
        <v>860</v>
      </c>
      <c r="T1094" s="2">
        <v>1</v>
      </c>
      <c r="U1094" s="2">
        <v>1</v>
      </c>
      <c r="V1094" s="2" t="s">
        <v>861</v>
      </c>
      <c r="W1094" s="2" t="s">
        <v>882</v>
      </c>
      <c r="X1094" s="2" t="s">
        <v>863</v>
      </c>
      <c r="Y1094" s="2">
        <v>6771211.0800000001</v>
      </c>
    </row>
    <row r="1095" spans="1:25" x14ac:dyDescent="0.25">
      <c r="A1095" t="s">
        <v>380</v>
      </c>
      <c r="B1095" s="1" t="s">
        <v>380</v>
      </c>
      <c r="C1095" s="1" t="s">
        <v>9177</v>
      </c>
      <c r="D1095" s="1" t="s">
        <v>9104</v>
      </c>
      <c r="E1095" s="1">
        <v>25.2</v>
      </c>
      <c r="F1095" s="1">
        <v>69.239999999999995</v>
      </c>
      <c r="G1095" s="1" t="s">
        <v>860</v>
      </c>
      <c r="H1095" s="1">
        <v>1</v>
      </c>
      <c r="I1095" s="1">
        <v>1</v>
      </c>
      <c r="J1095" s="1" t="s">
        <v>861</v>
      </c>
      <c r="K1095" s="1" t="s">
        <v>882</v>
      </c>
      <c r="L1095" s="1" t="s">
        <v>863</v>
      </c>
      <c r="M1095" s="1">
        <v>6771211.0800000001</v>
      </c>
      <c r="N1095" s="2" t="s">
        <v>380</v>
      </c>
      <c r="O1095" s="2" t="s">
        <v>9177</v>
      </c>
      <c r="P1095" s="2" t="s">
        <v>9104</v>
      </c>
      <c r="Q1095" s="2">
        <v>25.2</v>
      </c>
      <c r="R1095" s="2">
        <v>69.239999999999995</v>
      </c>
      <c r="S1095" s="2" t="s">
        <v>860</v>
      </c>
      <c r="T1095" s="2">
        <v>1</v>
      </c>
      <c r="U1095" s="2">
        <v>1</v>
      </c>
      <c r="V1095" s="2" t="s">
        <v>861</v>
      </c>
      <c r="W1095" s="2" t="s">
        <v>882</v>
      </c>
      <c r="X1095" s="2" t="s">
        <v>863</v>
      </c>
      <c r="Y1095" s="2">
        <v>6771211.0800000001</v>
      </c>
    </row>
    <row r="1096" spans="1:25" x14ac:dyDescent="0.25">
      <c r="A1096" t="s">
        <v>380</v>
      </c>
      <c r="B1096" s="1" t="s">
        <v>380</v>
      </c>
      <c r="C1096" s="1" t="s">
        <v>9177</v>
      </c>
      <c r="D1096" s="1" t="s">
        <v>9104</v>
      </c>
      <c r="E1096" s="1">
        <v>25.2</v>
      </c>
      <c r="F1096" s="1">
        <v>69.239999999999995</v>
      </c>
      <c r="G1096" s="1" t="s">
        <v>860</v>
      </c>
      <c r="H1096" s="1">
        <v>1</v>
      </c>
      <c r="I1096" s="1">
        <v>1</v>
      </c>
      <c r="J1096" s="1" t="s">
        <v>861</v>
      </c>
      <c r="K1096" s="1" t="s">
        <v>882</v>
      </c>
      <c r="L1096" s="1" t="s">
        <v>863</v>
      </c>
      <c r="M1096" s="1">
        <v>6771211.0800000001</v>
      </c>
      <c r="N1096" s="2" t="s">
        <v>380</v>
      </c>
      <c r="O1096" s="2" t="s">
        <v>9177</v>
      </c>
      <c r="P1096" s="2" t="s">
        <v>9104</v>
      </c>
      <c r="Q1096" s="2">
        <v>25.2</v>
      </c>
      <c r="R1096" s="2">
        <v>69.239999999999995</v>
      </c>
      <c r="S1096" s="2" t="s">
        <v>860</v>
      </c>
      <c r="T1096" s="2">
        <v>1</v>
      </c>
      <c r="U1096" s="2">
        <v>1</v>
      </c>
      <c r="V1096" s="2" t="s">
        <v>861</v>
      </c>
      <c r="W1096" s="2" t="s">
        <v>882</v>
      </c>
      <c r="X1096" s="2" t="s">
        <v>863</v>
      </c>
      <c r="Y1096" s="2">
        <v>6771211.0800000001</v>
      </c>
    </row>
    <row r="1097" spans="1:25" x14ac:dyDescent="0.25">
      <c r="A1097" t="s">
        <v>381</v>
      </c>
      <c r="B1097" s="1" t="s">
        <v>381</v>
      </c>
      <c r="C1097" s="1" t="e">
        <v>#N/A</v>
      </c>
      <c r="D1097" s="1" t="e">
        <v>#N/A</v>
      </c>
      <c r="E1097" s="1" t="e">
        <v>#N/A</v>
      </c>
      <c r="F1097" s="1" t="e">
        <v>#N/A</v>
      </c>
      <c r="G1097" s="1" t="e">
        <v>#N/A</v>
      </c>
      <c r="H1097" s="1" t="e">
        <v>#N/A</v>
      </c>
      <c r="I1097" s="1" t="e">
        <v>#N/A</v>
      </c>
      <c r="J1097" s="1" t="e">
        <v>#N/A</v>
      </c>
      <c r="K1097" s="1" t="e">
        <v>#N/A</v>
      </c>
      <c r="L1097" s="1" t="e">
        <v>#N/A</v>
      </c>
      <c r="M1097" s="1" t="e">
        <v>#N/A</v>
      </c>
      <c r="N1097" s="2" t="s">
        <v>381</v>
      </c>
      <c r="O1097" s="2" t="s">
        <v>9177</v>
      </c>
      <c r="P1097" s="2" t="s">
        <v>9104</v>
      </c>
      <c r="Q1097" s="2">
        <v>28</v>
      </c>
      <c r="R1097" s="2">
        <v>55.05</v>
      </c>
      <c r="S1097" s="2" t="s">
        <v>860</v>
      </c>
      <c r="T1097" s="2">
        <v>1</v>
      </c>
      <c r="U1097" s="2">
        <v>1</v>
      </c>
      <c r="V1097" s="2" t="s">
        <v>861</v>
      </c>
      <c r="W1097" s="2" t="s">
        <v>882</v>
      </c>
      <c r="X1097" s="2" t="s">
        <v>863</v>
      </c>
      <c r="Y1097" s="2">
        <v>7897211.0599999996</v>
      </c>
    </row>
    <row r="1098" spans="1:25" x14ac:dyDescent="0.25">
      <c r="A1098" t="s">
        <v>382</v>
      </c>
      <c r="B1098" s="1" t="s">
        <v>382</v>
      </c>
      <c r="C1098" s="1" t="e">
        <v>#N/A</v>
      </c>
      <c r="D1098" s="1" t="e">
        <v>#N/A</v>
      </c>
      <c r="E1098" s="1" t="e">
        <v>#N/A</v>
      </c>
      <c r="F1098" s="1" t="e">
        <v>#N/A</v>
      </c>
      <c r="G1098" s="1" t="e">
        <v>#N/A</v>
      </c>
      <c r="H1098" s="1" t="e">
        <v>#N/A</v>
      </c>
      <c r="I1098" s="1" t="e">
        <v>#N/A</v>
      </c>
      <c r="J1098" s="1" t="e">
        <v>#N/A</v>
      </c>
      <c r="K1098" s="1" t="e">
        <v>#N/A</v>
      </c>
      <c r="L1098" s="1" t="e">
        <v>#N/A</v>
      </c>
      <c r="M1098" s="1" t="e">
        <v>#N/A</v>
      </c>
      <c r="N1098" s="2" t="s">
        <v>382</v>
      </c>
      <c r="O1098" s="2" t="s">
        <v>6270</v>
      </c>
      <c r="P1098" s="2" t="s">
        <v>3295</v>
      </c>
      <c r="Q1098" s="2">
        <v>30.6</v>
      </c>
      <c r="R1098" s="2">
        <v>11.8</v>
      </c>
      <c r="S1098" s="2" t="s">
        <v>860</v>
      </c>
      <c r="T1098" s="2">
        <v>1</v>
      </c>
      <c r="U1098" s="2">
        <v>3</v>
      </c>
      <c r="V1098" s="2" t="s">
        <v>928</v>
      </c>
      <c r="W1098" s="2" t="s">
        <v>882</v>
      </c>
      <c r="X1098" s="2" t="s">
        <v>863</v>
      </c>
      <c r="Y1098" s="2">
        <v>2650066.12</v>
      </c>
    </row>
    <row r="1099" spans="1:25" x14ac:dyDescent="0.25">
      <c r="A1099" t="s">
        <v>383</v>
      </c>
      <c r="B1099" s="1" t="s">
        <v>383</v>
      </c>
      <c r="C1099" s="1" t="e">
        <v>#N/A</v>
      </c>
      <c r="D1099" s="1" t="e">
        <v>#N/A</v>
      </c>
      <c r="E1099" s="1" t="e">
        <v>#N/A</v>
      </c>
      <c r="F1099" s="1" t="e">
        <v>#N/A</v>
      </c>
      <c r="G1099" s="1" t="e">
        <v>#N/A</v>
      </c>
      <c r="H1099" s="1" t="e">
        <v>#N/A</v>
      </c>
      <c r="I1099" s="1" t="e">
        <v>#N/A</v>
      </c>
      <c r="J1099" s="1" t="e">
        <v>#N/A</v>
      </c>
      <c r="K1099" s="1" t="e">
        <v>#N/A</v>
      </c>
      <c r="L1099" s="1" t="e">
        <v>#N/A</v>
      </c>
      <c r="M1099" s="1" t="e">
        <v>#N/A</v>
      </c>
      <c r="N1099" s="2" t="s">
        <v>383</v>
      </c>
      <c r="O1099" s="2" t="s">
        <v>6270</v>
      </c>
      <c r="P1099" s="2" t="s">
        <v>3295</v>
      </c>
      <c r="Q1099" s="2">
        <v>31.3</v>
      </c>
      <c r="R1099" s="2">
        <v>11.84</v>
      </c>
      <c r="S1099" s="2" t="s">
        <v>860</v>
      </c>
      <c r="T1099" s="2">
        <v>1</v>
      </c>
      <c r="U1099" s="2">
        <v>3</v>
      </c>
      <c r="V1099" s="2" t="s">
        <v>861</v>
      </c>
      <c r="W1099" s="2" t="s">
        <v>882</v>
      </c>
      <c r="X1099" s="2" t="s">
        <v>863</v>
      </c>
      <c r="Y1099" s="2">
        <v>6353206.9100000001</v>
      </c>
    </row>
    <row r="1100" spans="1:25" x14ac:dyDescent="0.25">
      <c r="A1100" t="s">
        <v>384</v>
      </c>
      <c r="B1100" s="1" t="s">
        <v>384</v>
      </c>
      <c r="C1100" s="1" t="s">
        <v>3815</v>
      </c>
      <c r="D1100" s="1" t="s">
        <v>3295</v>
      </c>
      <c r="E1100" s="1">
        <v>18.100000000000001</v>
      </c>
      <c r="F1100" s="1">
        <v>71.58</v>
      </c>
      <c r="G1100" s="1" t="s">
        <v>860</v>
      </c>
      <c r="H1100" s="1">
        <v>1</v>
      </c>
      <c r="I1100" s="1">
        <v>1</v>
      </c>
      <c r="J1100" s="1" t="s">
        <v>928</v>
      </c>
      <c r="K1100" s="1" t="s">
        <v>928</v>
      </c>
      <c r="L1100" s="1" t="s">
        <v>863</v>
      </c>
      <c r="M1100" s="1">
        <v>7301159.5800000001</v>
      </c>
      <c r="N1100" s="2" t="s">
        <v>384</v>
      </c>
      <c r="O1100" s="2" t="s">
        <v>3815</v>
      </c>
      <c r="P1100" s="2" t="s">
        <v>3295</v>
      </c>
      <c r="Q1100" s="2">
        <v>18.100000000000001</v>
      </c>
      <c r="R1100" s="2">
        <v>71.58</v>
      </c>
      <c r="S1100" s="2" t="s">
        <v>860</v>
      </c>
      <c r="T1100" s="2">
        <v>1</v>
      </c>
      <c r="U1100" s="2">
        <v>1</v>
      </c>
      <c r="V1100" s="2" t="s">
        <v>928</v>
      </c>
      <c r="W1100" s="2" t="s">
        <v>928</v>
      </c>
      <c r="X1100" s="2" t="s">
        <v>863</v>
      </c>
      <c r="Y1100" s="2">
        <v>7301159.5800000001</v>
      </c>
    </row>
    <row r="1101" spans="1:25" x14ac:dyDescent="0.25">
      <c r="A1101" t="s">
        <v>384</v>
      </c>
      <c r="B1101" s="1" t="s">
        <v>384</v>
      </c>
      <c r="C1101" s="1" t="s">
        <v>3815</v>
      </c>
      <c r="D1101" s="1" t="s">
        <v>3295</v>
      </c>
      <c r="E1101" s="1">
        <v>18.100000000000001</v>
      </c>
      <c r="F1101" s="1">
        <v>71.58</v>
      </c>
      <c r="G1101" s="1" t="s">
        <v>860</v>
      </c>
      <c r="H1101" s="1">
        <v>1</v>
      </c>
      <c r="I1101" s="1">
        <v>1</v>
      </c>
      <c r="J1101" s="1" t="s">
        <v>928</v>
      </c>
      <c r="K1101" s="1" t="s">
        <v>928</v>
      </c>
      <c r="L1101" s="1" t="s">
        <v>863</v>
      </c>
      <c r="M1101" s="1">
        <v>7301159.5800000001</v>
      </c>
      <c r="N1101" s="2" t="s">
        <v>384</v>
      </c>
      <c r="O1101" s="2" t="s">
        <v>3815</v>
      </c>
      <c r="P1101" s="2" t="s">
        <v>3295</v>
      </c>
      <c r="Q1101" s="2">
        <v>18.100000000000001</v>
      </c>
      <c r="R1101" s="2">
        <v>71.58</v>
      </c>
      <c r="S1101" s="2" t="s">
        <v>860</v>
      </c>
      <c r="T1101" s="2">
        <v>1</v>
      </c>
      <c r="U1101" s="2">
        <v>1</v>
      </c>
      <c r="V1101" s="2" t="s">
        <v>928</v>
      </c>
      <c r="W1101" s="2" t="s">
        <v>928</v>
      </c>
      <c r="X1101" s="2" t="s">
        <v>863</v>
      </c>
      <c r="Y1101" s="2">
        <v>7301159.5800000001</v>
      </c>
    </row>
    <row r="1102" spans="1:25" x14ac:dyDescent="0.25">
      <c r="A1102" t="s">
        <v>384</v>
      </c>
      <c r="B1102" s="1" t="s">
        <v>384</v>
      </c>
      <c r="C1102" s="1" t="s">
        <v>3815</v>
      </c>
      <c r="D1102" s="1" t="s">
        <v>3295</v>
      </c>
      <c r="E1102" s="1">
        <v>18.100000000000001</v>
      </c>
      <c r="F1102" s="1">
        <v>71.58</v>
      </c>
      <c r="G1102" s="1" t="s">
        <v>860</v>
      </c>
      <c r="H1102" s="1">
        <v>1</v>
      </c>
      <c r="I1102" s="1">
        <v>1</v>
      </c>
      <c r="J1102" s="1" t="s">
        <v>928</v>
      </c>
      <c r="K1102" s="1" t="s">
        <v>928</v>
      </c>
      <c r="L1102" s="1" t="s">
        <v>863</v>
      </c>
      <c r="M1102" s="1">
        <v>7301159.5800000001</v>
      </c>
      <c r="N1102" s="2" t="s">
        <v>384</v>
      </c>
      <c r="O1102" s="2" t="s">
        <v>3815</v>
      </c>
      <c r="P1102" s="2" t="s">
        <v>3295</v>
      </c>
      <c r="Q1102" s="2">
        <v>18.100000000000001</v>
      </c>
      <c r="R1102" s="2">
        <v>71.58</v>
      </c>
      <c r="S1102" s="2" t="s">
        <v>860</v>
      </c>
      <c r="T1102" s="2">
        <v>1</v>
      </c>
      <c r="U1102" s="2">
        <v>1</v>
      </c>
      <c r="V1102" s="2" t="s">
        <v>928</v>
      </c>
      <c r="W1102" s="2" t="s">
        <v>928</v>
      </c>
      <c r="X1102" s="2" t="s">
        <v>863</v>
      </c>
      <c r="Y1102" s="2">
        <v>7301159.5800000001</v>
      </c>
    </row>
    <row r="1103" spans="1:25" x14ac:dyDescent="0.25">
      <c r="A1103" t="s">
        <v>385</v>
      </c>
      <c r="B1103" s="1" t="s">
        <v>385</v>
      </c>
      <c r="C1103" s="1" t="e">
        <v>#N/A</v>
      </c>
      <c r="D1103" s="1" t="e">
        <v>#N/A</v>
      </c>
      <c r="E1103" s="1" t="e">
        <v>#N/A</v>
      </c>
      <c r="F1103" s="1" t="e">
        <v>#N/A</v>
      </c>
      <c r="G1103" s="1" t="e">
        <v>#N/A</v>
      </c>
      <c r="H1103" s="1" t="e">
        <v>#N/A</v>
      </c>
      <c r="I1103" s="1" t="e">
        <v>#N/A</v>
      </c>
      <c r="J1103" s="1" t="e">
        <v>#N/A</v>
      </c>
      <c r="K1103" s="1" t="e">
        <v>#N/A</v>
      </c>
      <c r="L1103" s="1" t="e">
        <v>#N/A</v>
      </c>
      <c r="M1103" s="1" t="e">
        <v>#N/A</v>
      </c>
      <c r="N1103" s="2" t="s">
        <v>385</v>
      </c>
      <c r="O1103" s="2" t="s">
        <v>6270</v>
      </c>
      <c r="P1103" s="2" t="s">
        <v>3295</v>
      </c>
      <c r="Q1103" s="2">
        <v>25.9</v>
      </c>
      <c r="R1103" s="2">
        <v>8.9</v>
      </c>
      <c r="S1103" s="2" t="s">
        <v>860</v>
      </c>
      <c r="T1103" s="2">
        <v>1</v>
      </c>
      <c r="U1103" s="2">
        <v>3</v>
      </c>
      <c r="V1103" s="2" t="s">
        <v>861</v>
      </c>
      <c r="W1103" s="2" t="s">
        <v>882</v>
      </c>
      <c r="X1103" s="2" t="s">
        <v>863</v>
      </c>
      <c r="Y1103" s="2">
        <v>4777801.1399999997</v>
      </c>
    </row>
    <row r="1104" spans="1:25" x14ac:dyDescent="0.25">
      <c r="A1104" t="s">
        <v>386</v>
      </c>
      <c r="B1104" s="1" t="s">
        <v>386</v>
      </c>
      <c r="C1104" s="1" t="s">
        <v>2929</v>
      </c>
      <c r="D1104" s="1" t="s">
        <v>2818</v>
      </c>
      <c r="E1104" s="1">
        <v>34.9</v>
      </c>
      <c r="F1104" s="1">
        <v>473.65</v>
      </c>
      <c r="G1104" s="1" t="s">
        <v>860</v>
      </c>
      <c r="H1104" s="1">
        <v>1</v>
      </c>
      <c r="I1104" s="1">
        <v>1</v>
      </c>
      <c r="J1104" s="1" t="s">
        <v>993</v>
      </c>
      <c r="K1104" s="1" t="s">
        <v>1132</v>
      </c>
      <c r="L1104" s="1" t="s">
        <v>913</v>
      </c>
      <c r="M1104" s="1">
        <v>6032495.4000000004</v>
      </c>
      <c r="N1104" s="2" t="s">
        <v>386</v>
      </c>
      <c r="O1104" s="2" t="e">
        <v>#N/A</v>
      </c>
      <c r="P1104" s="2" t="e">
        <v>#N/A</v>
      </c>
      <c r="Q1104" s="2" t="e">
        <v>#N/A</v>
      </c>
      <c r="R1104" s="2" t="e">
        <v>#N/A</v>
      </c>
      <c r="S1104" s="2" t="e">
        <v>#N/A</v>
      </c>
      <c r="T1104" s="2" t="e">
        <v>#N/A</v>
      </c>
      <c r="U1104" s="2" t="e">
        <v>#N/A</v>
      </c>
      <c r="V1104" s="2" t="e">
        <v>#N/A</v>
      </c>
      <c r="W1104" s="2" t="e">
        <v>#N/A</v>
      </c>
      <c r="X1104" s="2" t="e">
        <v>#N/A</v>
      </c>
      <c r="Y1104" s="2" t="e">
        <v>#N/A</v>
      </c>
    </row>
    <row r="1105" spans="1:25" x14ac:dyDescent="0.25">
      <c r="A1105" t="s">
        <v>387</v>
      </c>
      <c r="B1105" s="1" t="s">
        <v>387</v>
      </c>
      <c r="C1105" s="1" t="e">
        <v>#N/A</v>
      </c>
      <c r="D1105" s="1" t="e">
        <v>#N/A</v>
      </c>
      <c r="E1105" s="1" t="e">
        <v>#N/A</v>
      </c>
      <c r="F1105" s="1" t="e">
        <v>#N/A</v>
      </c>
      <c r="G1105" s="1" t="e">
        <v>#N/A</v>
      </c>
      <c r="H1105" s="1" t="e">
        <v>#N/A</v>
      </c>
      <c r="I1105" s="1" t="e">
        <v>#N/A</v>
      </c>
      <c r="J1105" s="1" t="e">
        <v>#N/A</v>
      </c>
      <c r="K1105" s="1" t="e">
        <v>#N/A</v>
      </c>
      <c r="L1105" s="1" t="e">
        <v>#N/A</v>
      </c>
      <c r="M1105" s="1" t="e">
        <v>#N/A</v>
      </c>
      <c r="N1105" s="2" t="s">
        <v>387</v>
      </c>
      <c r="O1105" s="2" t="s">
        <v>6270</v>
      </c>
      <c r="P1105" s="2" t="s">
        <v>3295</v>
      </c>
      <c r="Q1105" s="2">
        <v>20.100000000000001</v>
      </c>
      <c r="R1105" s="2">
        <v>10.3</v>
      </c>
      <c r="S1105" s="2" t="s">
        <v>860</v>
      </c>
      <c r="T1105" s="2">
        <v>1</v>
      </c>
      <c r="U1105" s="2">
        <v>3</v>
      </c>
      <c r="V1105" s="2" t="s">
        <v>861</v>
      </c>
      <c r="W1105" s="2" t="s">
        <v>882</v>
      </c>
      <c r="X1105" s="2" t="s">
        <v>863</v>
      </c>
      <c r="Y1105" s="2">
        <v>3394685.27</v>
      </c>
    </row>
    <row r="1106" spans="1:25" x14ac:dyDescent="0.25">
      <c r="A1106" t="s">
        <v>388</v>
      </c>
      <c r="B1106" s="1" t="s">
        <v>388</v>
      </c>
      <c r="C1106" s="1" t="s">
        <v>8244</v>
      </c>
      <c r="D1106" s="1" t="s">
        <v>3295</v>
      </c>
      <c r="E1106" s="1">
        <v>28.6</v>
      </c>
      <c r="F1106" s="1">
        <v>27.79</v>
      </c>
      <c r="G1106" s="1" t="s">
        <v>860</v>
      </c>
      <c r="H1106" s="1">
        <v>1</v>
      </c>
      <c r="I1106" s="1">
        <v>3</v>
      </c>
      <c r="J1106" s="1" t="s">
        <v>861</v>
      </c>
      <c r="K1106" s="1" t="s">
        <v>882</v>
      </c>
      <c r="L1106" s="1" t="s">
        <v>868</v>
      </c>
      <c r="M1106" s="1">
        <v>38746.86</v>
      </c>
      <c r="N1106" s="2" t="s">
        <v>388</v>
      </c>
      <c r="O1106" s="2" t="s">
        <v>8244</v>
      </c>
      <c r="P1106" s="2" t="s">
        <v>3295</v>
      </c>
      <c r="Q1106" s="2">
        <v>28.6</v>
      </c>
      <c r="R1106" s="2">
        <v>27.79</v>
      </c>
      <c r="S1106" s="2" t="s">
        <v>860</v>
      </c>
      <c r="T1106" s="2">
        <v>1</v>
      </c>
      <c r="U1106" s="2">
        <v>3</v>
      </c>
      <c r="V1106" s="2" t="s">
        <v>861</v>
      </c>
      <c r="W1106" s="2" t="s">
        <v>882</v>
      </c>
      <c r="X1106" s="2" t="s">
        <v>868</v>
      </c>
      <c r="Y1106" s="2">
        <v>38746.86</v>
      </c>
    </row>
    <row r="1107" spans="1:25" x14ac:dyDescent="0.25">
      <c r="A1107" t="s">
        <v>388</v>
      </c>
      <c r="B1107" s="1" t="s">
        <v>388</v>
      </c>
      <c r="C1107" s="1" t="s">
        <v>8244</v>
      </c>
      <c r="D1107" s="1" t="s">
        <v>3295</v>
      </c>
      <c r="E1107" s="1">
        <v>28.6</v>
      </c>
      <c r="F1107" s="1">
        <v>27.79</v>
      </c>
      <c r="G1107" s="1" t="s">
        <v>860</v>
      </c>
      <c r="H1107" s="1">
        <v>1</v>
      </c>
      <c r="I1107" s="1">
        <v>3</v>
      </c>
      <c r="J1107" s="1" t="s">
        <v>861</v>
      </c>
      <c r="K1107" s="1" t="s">
        <v>882</v>
      </c>
      <c r="L1107" s="1" t="s">
        <v>868</v>
      </c>
      <c r="M1107" s="1">
        <v>38746.86</v>
      </c>
      <c r="N1107" s="2" t="s">
        <v>388</v>
      </c>
      <c r="O1107" s="2" t="s">
        <v>8244</v>
      </c>
      <c r="P1107" s="2" t="s">
        <v>3295</v>
      </c>
      <c r="Q1107" s="2">
        <v>28.6</v>
      </c>
      <c r="R1107" s="2">
        <v>27.79</v>
      </c>
      <c r="S1107" s="2" t="s">
        <v>860</v>
      </c>
      <c r="T1107" s="2">
        <v>1</v>
      </c>
      <c r="U1107" s="2">
        <v>3</v>
      </c>
      <c r="V1107" s="2" t="s">
        <v>861</v>
      </c>
      <c r="W1107" s="2" t="s">
        <v>882</v>
      </c>
      <c r="X1107" s="2" t="s">
        <v>868</v>
      </c>
      <c r="Y1107" s="2">
        <v>38746.86</v>
      </c>
    </row>
    <row r="1108" spans="1:25" x14ac:dyDescent="0.25">
      <c r="A1108" t="s">
        <v>388</v>
      </c>
      <c r="B1108" s="1" t="s">
        <v>388</v>
      </c>
      <c r="C1108" s="1" t="s">
        <v>8244</v>
      </c>
      <c r="D1108" s="1" t="s">
        <v>3295</v>
      </c>
      <c r="E1108" s="1">
        <v>28.6</v>
      </c>
      <c r="F1108" s="1">
        <v>27.79</v>
      </c>
      <c r="G1108" s="1" t="s">
        <v>860</v>
      </c>
      <c r="H1108" s="1">
        <v>1</v>
      </c>
      <c r="I1108" s="1">
        <v>3</v>
      </c>
      <c r="J1108" s="1" t="s">
        <v>861</v>
      </c>
      <c r="K1108" s="1" t="s">
        <v>882</v>
      </c>
      <c r="L1108" s="1" t="s">
        <v>868</v>
      </c>
      <c r="M1108" s="1">
        <v>38746.86</v>
      </c>
      <c r="N1108" s="2" t="s">
        <v>388</v>
      </c>
      <c r="O1108" s="2" t="s">
        <v>8244</v>
      </c>
      <c r="P1108" s="2" t="s">
        <v>3295</v>
      </c>
      <c r="Q1108" s="2">
        <v>28.6</v>
      </c>
      <c r="R1108" s="2">
        <v>27.79</v>
      </c>
      <c r="S1108" s="2" t="s">
        <v>860</v>
      </c>
      <c r="T1108" s="2">
        <v>1</v>
      </c>
      <c r="U1108" s="2">
        <v>3</v>
      </c>
      <c r="V1108" s="2" t="s">
        <v>861</v>
      </c>
      <c r="W1108" s="2" t="s">
        <v>882</v>
      </c>
      <c r="X1108" s="2" t="s">
        <v>868</v>
      </c>
      <c r="Y1108" s="2">
        <v>38746.86</v>
      </c>
    </row>
    <row r="1109" spans="1:25" x14ac:dyDescent="0.25">
      <c r="A1109" t="s">
        <v>389</v>
      </c>
      <c r="B1109" s="1" t="s">
        <v>389</v>
      </c>
      <c r="C1109" s="1" t="e">
        <v>#N/A</v>
      </c>
      <c r="D1109" s="1" t="e">
        <v>#N/A</v>
      </c>
      <c r="E1109" s="1" t="e">
        <v>#N/A</v>
      </c>
      <c r="F1109" s="1" t="e">
        <v>#N/A</v>
      </c>
      <c r="G1109" s="1" t="e">
        <v>#N/A</v>
      </c>
      <c r="H1109" s="1" t="e">
        <v>#N/A</v>
      </c>
      <c r="I1109" s="1" t="e">
        <v>#N/A</v>
      </c>
      <c r="J1109" s="1" t="e">
        <v>#N/A</v>
      </c>
      <c r="K1109" s="1" t="e">
        <v>#N/A</v>
      </c>
      <c r="L1109" s="1" t="e">
        <v>#N/A</v>
      </c>
      <c r="M1109" s="1" t="e">
        <v>#N/A</v>
      </c>
      <c r="N1109" s="2" t="s">
        <v>389</v>
      </c>
      <c r="O1109" s="2" t="s">
        <v>6270</v>
      </c>
      <c r="P1109" s="2" t="s">
        <v>3295</v>
      </c>
      <c r="Q1109" s="2">
        <v>26.7</v>
      </c>
      <c r="R1109" s="2">
        <v>10.039999999999999</v>
      </c>
      <c r="S1109" s="2" t="s">
        <v>860</v>
      </c>
      <c r="T1109" s="2">
        <v>1</v>
      </c>
      <c r="U1109" s="2">
        <v>3</v>
      </c>
      <c r="V1109" s="2" t="s">
        <v>928</v>
      </c>
      <c r="W1109" s="2" t="s">
        <v>882</v>
      </c>
      <c r="X1109" s="2" t="s">
        <v>863</v>
      </c>
      <c r="Y1109" s="2">
        <v>2530023.7599999998</v>
      </c>
    </row>
    <row r="1110" spans="1:25" x14ac:dyDescent="0.25">
      <c r="A1110" t="s">
        <v>390</v>
      </c>
      <c r="B1110" s="1" t="s">
        <v>390</v>
      </c>
      <c r="C1110" s="1" t="s">
        <v>3572</v>
      </c>
      <c r="D1110" s="1" t="s">
        <v>3295</v>
      </c>
      <c r="E1110" s="1">
        <v>22.9</v>
      </c>
      <c r="F1110" s="1">
        <v>27.39</v>
      </c>
      <c r="G1110" s="1" t="s">
        <v>860</v>
      </c>
      <c r="H1110" s="1">
        <v>2</v>
      </c>
      <c r="I1110" s="1">
        <v>3</v>
      </c>
      <c r="J1110" s="1" t="s">
        <v>861</v>
      </c>
      <c r="K1110" s="1" t="s">
        <v>882</v>
      </c>
      <c r="L1110" s="1" t="s">
        <v>868</v>
      </c>
      <c r="M1110" s="1">
        <v>5300267.2</v>
      </c>
      <c r="N1110" s="2" t="s">
        <v>390</v>
      </c>
      <c r="O1110" s="2" t="s">
        <v>4161</v>
      </c>
      <c r="P1110" s="2" t="s">
        <v>3295</v>
      </c>
      <c r="Q1110" s="2">
        <v>22.9</v>
      </c>
      <c r="R1110" s="2">
        <v>27.39</v>
      </c>
      <c r="S1110" s="2" t="s">
        <v>860</v>
      </c>
      <c r="T1110" s="2">
        <v>2</v>
      </c>
      <c r="U1110" s="2">
        <v>3</v>
      </c>
      <c r="V1110" s="2" t="s">
        <v>861</v>
      </c>
      <c r="W1110" s="2" t="s">
        <v>882</v>
      </c>
      <c r="X1110" s="2" t="s">
        <v>868</v>
      </c>
      <c r="Y1110" s="2">
        <v>5300267.2</v>
      </c>
    </row>
    <row r="1111" spans="1:25" x14ac:dyDescent="0.25">
      <c r="A1111" t="s">
        <v>390</v>
      </c>
      <c r="B1111" s="1" t="s">
        <v>390</v>
      </c>
      <c r="C1111" s="1" t="s">
        <v>3572</v>
      </c>
      <c r="D1111" s="1" t="s">
        <v>3295</v>
      </c>
      <c r="E1111" s="1">
        <v>22.9</v>
      </c>
      <c r="F1111" s="1">
        <v>27.39</v>
      </c>
      <c r="G1111" s="1" t="s">
        <v>860</v>
      </c>
      <c r="H1111" s="1">
        <v>2</v>
      </c>
      <c r="I1111" s="1">
        <v>3</v>
      </c>
      <c r="J1111" s="1" t="s">
        <v>861</v>
      </c>
      <c r="K1111" s="1" t="s">
        <v>882</v>
      </c>
      <c r="L1111" s="1" t="s">
        <v>868</v>
      </c>
      <c r="M1111" s="1">
        <v>5300267.2</v>
      </c>
      <c r="N1111" s="2" t="s">
        <v>390</v>
      </c>
      <c r="O1111" s="2" t="s">
        <v>4161</v>
      </c>
      <c r="P1111" s="2" t="s">
        <v>3295</v>
      </c>
      <c r="Q1111" s="2">
        <v>22.9</v>
      </c>
      <c r="R1111" s="2">
        <v>27.39</v>
      </c>
      <c r="S1111" s="2" t="s">
        <v>860</v>
      </c>
      <c r="T1111" s="2">
        <v>2</v>
      </c>
      <c r="U1111" s="2">
        <v>3</v>
      </c>
      <c r="V1111" s="2" t="s">
        <v>861</v>
      </c>
      <c r="W1111" s="2" t="s">
        <v>882</v>
      </c>
      <c r="X1111" s="2" t="s">
        <v>868</v>
      </c>
      <c r="Y1111" s="2">
        <v>5300267.2</v>
      </c>
    </row>
    <row r="1112" spans="1:25" x14ac:dyDescent="0.25">
      <c r="A1112" t="s">
        <v>390</v>
      </c>
      <c r="B1112" s="1" t="s">
        <v>390</v>
      </c>
      <c r="C1112" s="1" t="s">
        <v>3572</v>
      </c>
      <c r="D1112" s="1" t="s">
        <v>3295</v>
      </c>
      <c r="E1112" s="1">
        <v>22.9</v>
      </c>
      <c r="F1112" s="1">
        <v>27.39</v>
      </c>
      <c r="G1112" s="1" t="s">
        <v>860</v>
      </c>
      <c r="H1112" s="1">
        <v>2</v>
      </c>
      <c r="I1112" s="1">
        <v>3</v>
      </c>
      <c r="J1112" s="1" t="s">
        <v>861</v>
      </c>
      <c r="K1112" s="1" t="s">
        <v>882</v>
      </c>
      <c r="L1112" s="1" t="s">
        <v>868</v>
      </c>
      <c r="M1112" s="1">
        <v>5300267.2</v>
      </c>
      <c r="N1112" s="2" t="s">
        <v>390</v>
      </c>
      <c r="O1112" s="2" t="s">
        <v>4161</v>
      </c>
      <c r="P1112" s="2" t="s">
        <v>3295</v>
      </c>
      <c r="Q1112" s="2">
        <v>22.9</v>
      </c>
      <c r="R1112" s="2">
        <v>27.39</v>
      </c>
      <c r="S1112" s="2" t="s">
        <v>860</v>
      </c>
      <c r="T1112" s="2">
        <v>2</v>
      </c>
      <c r="U1112" s="2">
        <v>3</v>
      </c>
      <c r="V1112" s="2" t="s">
        <v>861</v>
      </c>
      <c r="W1112" s="2" t="s">
        <v>882</v>
      </c>
      <c r="X1112" s="2" t="s">
        <v>868</v>
      </c>
      <c r="Y1112" s="2">
        <v>5300267.2</v>
      </c>
    </row>
    <row r="1113" spans="1:25" x14ac:dyDescent="0.25">
      <c r="A1113" t="s">
        <v>391</v>
      </c>
      <c r="B1113" s="1" t="s">
        <v>391</v>
      </c>
      <c r="C1113" s="1" t="e">
        <v>#N/A</v>
      </c>
      <c r="D1113" s="1" t="e">
        <v>#N/A</v>
      </c>
      <c r="E1113" s="1" t="e">
        <v>#N/A</v>
      </c>
      <c r="F1113" s="1" t="e">
        <v>#N/A</v>
      </c>
      <c r="G1113" s="1" t="e">
        <v>#N/A</v>
      </c>
      <c r="H1113" s="1" t="e">
        <v>#N/A</v>
      </c>
      <c r="I1113" s="1" t="e">
        <v>#N/A</v>
      </c>
      <c r="J1113" s="1" t="e">
        <v>#N/A</v>
      </c>
      <c r="K1113" s="1" t="e">
        <v>#N/A</v>
      </c>
      <c r="L1113" s="1" t="e">
        <v>#N/A</v>
      </c>
      <c r="M1113" s="1" t="e">
        <v>#N/A</v>
      </c>
      <c r="N1113" s="2" t="s">
        <v>391</v>
      </c>
      <c r="O1113" s="2" t="s">
        <v>6270</v>
      </c>
      <c r="P1113" s="2" t="s">
        <v>3295</v>
      </c>
      <c r="Q1113" s="2">
        <v>20.7</v>
      </c>
      <c r="R1113" s="2">
        <v>6.96</v>
      </c>
      <c r="S1113" s="2" t="s">
        <v>860</v>
      </c>
      <c r="T1113" s="2">
        <v>1</v>
      </c>
      <c r="U1113" s="2">
        <v>3</v>
      </c>
      <c r="V1113" s="2" t="s">
        <v>861</v>
      </c>
      <c r="W1113" s="2" t="s">
        <v>882</v>
      </c>
      <c r="X1113" s="2" t="s">
        <v>863</v>
      </c>
      <c r="Y1113" s="2">
        <v>7961357.2400000002</v>
      </c>
    </row>
    <row r="1114" spans="1:25" x14ac:dyDescent="0.25">
      <c r="A1114" t="s">
        <v>392</v>
      </c>
      <c r="B1114" s="1" t="s">
        <v>392</v>
      </c>
      <c r="C1114" s="1" t="s">
        <v>9639</v>
      </c>
      <c r="D1114" s="1" t="s">
        <v>9640</v>
      </c>
      <c r="E1114" s="1">
        <v>44.7</v>
      </c>
      <c r="F1114" s="1">
        <v>120</v>
      </c>
      <c r="G1114" s="1" t="s">
        <v>984</v>
      </c>
      <c r="H1114" s="1">
        <v>2</v>
      </c>
      <c r="I1114" s="1">
        <v>1</v>
      </c>
      <c r="J1114" s="1" t="s">
        <v>993</v>
      </c>
      <c r="K1114" s="1" t="s">
        <v>928</v>
      </c>
      <c r="L1114" s="1" t="s">
        <v>863</v>
      </c>
      <c r="M1114" s="1">
        <v>2722615.89</v>
      </c>
      <c r="N1114" s="2" t="s">
        <v>392</v>
      </c>
      <c r="O1114" s="2" t="s">
        <v>9639</v>
      </c>
      <c r="P1114" s="2" t="s">
        <v>9640</v>
      </c>
      <c r="Q1114" s="2">
        <v>43.8</v>
      </c>
      <c r="R1114" s="2">
        <v>120</v>
      </c>
      <c r="S1114" s="2" t="s">
        <v>984</v>
      </c>
      <c r="T1114" s="2">
        <v>2</v>
      </c>
      <c r="U1114" s="2">
        <v>1</v>
      </c>
      <c r="V1114" s="2" t="s">
        <v>993</v>
      </c>
      <c r="W1114" s="2" t="s">
        <v>928</v>
      </c>
      <c r="X1114" s="2" t="s">
        <v>863</v>
      </c>
      <c r="Y1114" s="2">
        <v>2854802.75</v>
      </c>
    </row>
    <row r="1115" spans="1:25" x14ac:dyDescent="0.25">
      <c r="A1115" t="s">
        <v>392</v>
      </c>
      <c r="B1115" s="1" t="s">
        <v>392</v>
      </c>
      <c r="C1115" s="1" t="s">
        <v>9639</v>
      </c>
      <c r="D1115" s="1" t="s">
        <v>9640</v>
      </c>
      <c r="E1115" s="1">
        <v>44.7</v>
      </c>
      <c r="F1115" s="1">
        <v>120</v>
      </c>
      <c r="G1115" s="1" t="s">
        <v>984</v>
      </c>
      <c r="H1115" s="1">
        <v>2</v>
      </c>
      <c r="I1115" s="1">
        <v>1</v>
      </c>
      <c r="J1115" s="1" t="s">
        <v>993</v>
      </c>
      <c r="K1115" s="1" t="s">
        <v>928</v>
      </c>
      <c r="L1115" s="1" t="s">
        <v>863</v>
      </c>
      <c r="M1115" s="1">
        <v>2722615.89</v>
      </c>
      <c r="N1115" s="2" t="s">
        <v>392</v>
      </c>
      <c r="O1115" s="2" t="s">
        <v>9639</v>
      </c>
      <c r="P1115" s="2" t="s">
        <v>9640</v>
      </c>
      <c r="Q1115" s="2">
        <v>43.8</v>
      </c>
      <c r="R1115" s="2">
        <v>120</v>
      </c>
      <c r="S1115" s="2" t="s">
        <v>984</v>
      </c>
      <c r="T1115" s="2">
        <v>2</v>
      </c>
      <c r="U1115" s="2">
        <v>1</v>
      </c>
      <c r="V1115" s="2" t="s">
        <v>993</v>
      </c>
      <c r="W1115" s="2" t="s">
        <v>928</v>
      </c>
      <c r="X1115" s="2" t="s">
        <v>863</v>
      </c>
      <c r="Y1115" s="2">
        <v>2854802.75</v>
      </c>
    </row>
    <row r="1116" spans="1:25" x14ac:dyDescent="0.25">
      <c r="A1116" t="s">
        <v>392</v>
      </c>
      <c r="B1116" s="1" t="s">
        <v>392</v>
      </c>
      <c r="C1116" s="1" t="s">
        <v>9639</v>
      </c>
      <c r="D1116" s="1" t="s">
        <v>9640</v>
      </c>
      <c r="E1116" s="1">
        <v>44.7</v>
      </c>
      <c r="F1116" s="1">
        <v>120</v>
      </c>
      <c r="G1116" s="1" t="s">
        <v>984</v>
      </c>
      <c r="H1116" s="1">
        <v>2</v>
      </c>
      <c r="I1116" s="1">
        <v>1</v>
      </c>
      <c r="J1116" s="1" t="s">
        <v>993</v>
      </c>
      <c r="K1116" s="1" t="s">
        <v>928</v>
      </c>
      <c r="L1116" s="1" t="s">
        <v>863</v>
      </c>
      <c r="M1116" s="1">
        <v>2722615.89</v>
      </c>
      <c r="N1116" s="2" t="s">
        <v>392</v>
      </c>
      <c r="O1116" s="2" t="s">
        <v>9639</v>
      </c>
      <c r="P1116" s="2" t="s">
        <v>9640</v>
      </c>
      <c r="Q1116" s="2">
        <v>43.8</v>
      </c>
      <c r="R1116" s="2">
        <v>120</v>
      </c>
      <c r="S1116" s="2" t="s">
        <v>984</v>
      </c>
      <c r="T1116" s="2">
        <v>2</v>
      </c>
      <c r="U1116" s="2">
        <v>1</v>
      </c>
      <c r="V1116" s="2" t="s">
        <v>993</v>
      </c>
      <c r="W1116" s="2" t="s">
        <v>928</v>
      </c>
      <c r="X1116" s="2" t="s">
        <v>863</v>
      </c>
      <c r="Y1116" s="2">
        <v>2854802.75</v>
      </c>
    </row>
    <row r="1117" spans="1:25" x14ac:dyDescent="0.25">
      <c r="A1117" t="s">
        <v>393</v>
      </c>
      <c r="B1117" s="1" t="s">
        <v>393</v>
      </c>
      <c r="C1117" s="1" t="e">
        <v>#N/A</v>
      </c>
      <c r="D1117" s="1" t="e">
        <v>#N/A</v>
      </c>
      <c r="E1117" s="1" t="e">
        <v>#N/A</v>
      </c>
      <c r="F1117" s="1" t="e">
        <v>#N/A</v>
      </c>
      <c r="G1117" s="1" t="e">
        <v>#N/A</v>
      </c>
      <c r="H1117" s="1" t="e">
        <v>#N/A</v>
      </c>
      <c r="I1117" s="1" t="e">
        <v>#N/A</v>
      </c>
      <c r="J1117" s="1" t="e">
        <v>#N/A</v>
      </c>
      <c r="K1117" s="1" t="e">
        <v>#N/A</v>
      </c>
      <c r="L1117" s="1" t="e">
        <v>#N/A</v>
      </c>
      <c r="M1117" s="1" t="e">
        <v>#N/A</v>
      </c>
      <c r="N1117" s="2" t="s">
        <v>393</v>
      </c>
      <c r="O1117" s="2" t="s">
        <v>4161</v>
      </c>
      <c r="P1117" s="2" t="s">
        <v>3295</v>
      </c>
      <c r="Q1117" s="2">
        <v>18.899999999999999</v>
      </c>
      <c r="R1117" s="2">
        <v>19.190000000000001</v>
      </c>
      <c r="S1117" s="2" t="s">
        <v>918</v>
      </c>
      <c r="T1117" s="2">
        <v>3</v>
      </c>
      <c r="U1117" s="2">
        <v>3</v>
      </c>
      <c r="V1117" s="2" t="s">
        <v>861</v>
      </c>
      <c r="W1117" s="2" t="s">
        <v>882</v>
      </c>
      <c r="X1117" s="2" t="s">
        <v>868</v>
      </c>
      <c r="Y1117" s="2">
        <v>69526.84</v>
      </c>
    </row>
    <row r="1118" spans="1:25" x14ac:dyDescent="0.25">
      <c r="A1118" t="s">
        <v>394</v>
      </c>
      <c r="B1118" s="1" t="s">
        <v>394</v>
      </c>
      <c r="C1118" s="1" t="e">
        <v>#N/A</v>
      </c>
      <c r="D1118" s="1" t="e">
        <v>#N/A</v>
      </c>
      <c r="E1118" s="1" t="e">
        <v>#N/A</v>
      </c>
      <c r="F1118" s="1" t="e">
        <v>#N/A</v>
      </c>
      <c r="G1118" s="1" t="e">
        <v>#N/A</v>
      </c>
      <c r="H1118" s="1" t="e">
        <v>#N/A</v>
      </c>
      <c r="I1118" s="1" t="e">
        <v>#N/A</v>
      </c>
      <c r="J1118" s="1" t="e">
        <v>#N/A</v>
      </c>
      <c r="K1118" s="1" t="e">
        <v>#N/A</v>
      </c>
      <c r="L1118" s="1" t="e">
        <v>#N/A</v>
      </c>
      <c r="M1118" s="1" t="e">
        <v>#N/A</v>
      </c>
      <c r="N1118" s="2" t="s">
        <v>394</v>
      </c>
      <c r="O1118" s="2" t="s">
        <v>1734</v>
      </c>
      <c r="P1118" s="2" t="s">
        <v>1735</v>
      </c>
      <c r="Q1118" s="2">
        <v>51.5</v>
      </c>
      <c r="R1118" s="2">
        <v>109</v>
      </c>
      <c r="S1118" s="2" t="s">
        <v>867</v>
      </c>
      <c r="T1118" s="2">
        <v>2</v>
      </c>
      <c r="U1118" s="2">
        <v>3</v>
      </c>
      <c r="V1118" s="2" t="s">
        <v>861</v>
      </c>
      <c r="W1118" s="2" t="s">
        <v>882</v>
      </c>
      <c r="X1118" s="2" t="s">
        <v>876</v>
      </c>
      <c r="Y1118" s="2">
        <v>1808676.44</v>
      </c>
    </row>
    <row r="1119" spans="1:25" x14ac:dyDescent="0.25">
      <c r="A1119" t="s">
        <v>395</v>
      </c>
      <c r="B1119" s="1" t="s">
        <v>395</v>
      </c>
      <c r="C1119" s="1" t="s">
        <v>5134</v>
      </c>
      <c r="D1119" s="1" t="s">
        <v>3295</v>
      </c>
      <c r="E1119" s="1">
        <v>29.7</v>
      </c>
      <c r="F1119" s="1">
        <v>151.21</v>
      </c>
      <c r="G1119" s="1" t="s">
        <v>918</v>
      </c>
      <c r="H1119" s="1">
        <v>3</v>
      </c>
      <c r="I1119" s="1">
        <v>1</v>
      </c>
      <c r="J1119" s="1" t="s">
        <v>861</v>
      </c>
      <c r="K1119" s="1" t="s">
        <v>928</v>
      </c>
      <c r="L1119" s="1" t="s">
        <v>913</v>
      </c>
      <c r="M1119" s="1">
        <v>202767.11</v>
      </c>
      <c r="N1119" s="2" t="s">
        <v>395</v>
      </c>
      <c r="O1119" s="2" t="s">
        <v>5134</v>
      </c>
      <c r="P1119" s="2" t="s">
        <v>3295</v>
      </c>
      <c r="Q1119" s="2">
        <v>29.7</v>
      </c>
      <c r="R1119" s="2">
        <v>151.21</v>
      </c>
      <c r="S1119" s="2" t="s">
        <v>918</v>
      </c>
      <c r="T1119" s="2">
        <v>3</v>
      </c>
      <c r="U1119" s="2">
        <v>1</v>
      </c>
      <c r="V1119" s="2" t="s">
        <v>861</v>
      </c>
      <c r="W1119" s="2" t="s">
        <v>928</v>
      </c>
      <c r="X1119" s="2" t="s">
        <v>913</v>
      </c>
      <c r="Y1119" s="2">
        <v>202767.11</v>
      </c>
    </row>
    <row r="1120" spans="1:25" x14ac:dyDescent="0.25">
      <c r="A1120" t="s">
        <v>395</v>
      </c>
      <c r="B1120" s="1" t="s">
        <v>395</v>
      </c>
      <c r="C1120" s="1" t="s">
        <v>5134</v>
      </c>
      <c r="D1120" s="1" t="s">
        <v>3295</v>
      </c>
      <c r="E1120" s="1">
        <v>29.7</v>
      </c>
      <c r="F1120" s="1">
        <v>151.21</v>
      </c>
      <c r="G1120" s="1" t="s">
        <v>918</v>
      </c>
      <c r="H1120" s="1">
        <v>3</v>
      </c>
      <c r="I1120" s="1">
        <v>1</v>
      </c>
      <c r="J1120" s="1" t="s">
        <v>861</v>
      </c>
      <c r="K1120" s="1" t="s">
        <v>928</v>
      </c>
      <c r="L1120" s="1" t="s">
        <v>913</v>
      </c>
      <c r="M1120" s="1">
        <v>202767.11</v>
      </c>
      <c r="N1120" s="2" t="s">
        <v>395</v>
      </c>
      <c r="O1120" s="2" t="s">
        <v>5134</v>
      </c>
      <c r="P1120" s="2" t="s">
        <v>3295</v>
      </c>
      <c r="Q1120" s="2">
        <v>29.7</v>
      </c>
      <c r="R1120" s="2">
        <v>151.21</v>
      </c>
      <c r="S1120" s="2" t="s">
        <v>918</v>
      </c>
      <c r="T1120" s="2">
        <v>3</v>
      </c>
      <c r="U1120" s="2">
        <v>1</v>
      </c>
      <c r="V1120" s="2" t="s">
        <v>861</v>
      </c>
      <c r="W1120" s="2" t="s">
        <v>928</v>
      </c>
      <c r="X1120" s="2" t="s">
        <v>913</v>
      </c>
      <c r="Y1120" s="2">
        <v>202767.11</v>
      </c>
    </row>
    <row r="1121" spans="1:25" x14ac:dyDescent="0.25">
      <c r="A1121" t="s">
        <v>395</v>
      </c>
      <c r="B1121" s="1" t="s">
        <v>395</v>
      </c>
      <c r="C1121" s="1" t="s">
        <v>5134</v>
      </c>
      <c r="D1121" s="1" t="s">
        <v>3295</v>
      </c>
      <c r="E1121" s="1">
        <v>29.7</v>
      </c>
      <c r="F1121" s="1">
        <v>151.21</v>
      </c>
      <c r="G1121" s="1" t="s">
        <v>918</v>
      </c>
      <c r="H1121" s="1">
        <v>3</v>
      </c>
      <c r="I1121" s="1">
        <v>1</v>
      </c>
      <c r="J1121" s="1" t="s">
        <v>861</v>
      </c>
      <c r="K1121" s="1" t="s">
        <v>928</v>
      </c>
      <c r="L1121" s="1" t="s">
        <v>913</v>
      </c>
      <c r="M1121" s="1">
        <v>202767.11</v>
      </c>
      <c r="N1121" s="2" t="s">
        <v>395</v>
      </c>
      <c r="O1121" s="2" t="s">
        <v>5134</v>
      </c>
      <c r="P1121" s="2" t="s">
        <v>3295</v>
      </c>
      <c r="Q1121" s="2">
        <v>29.7</v>
      </c>
      <c r="R1121" s="2">
        <v>151.21</v>
      </c>
      <c r="S1121" s="2" t="s">
        <v>918</v>
      </c>
      <c r="T1121" s="2">
        <v>3</v>
      </c>
      <c r="U1121" s="2">
        <v>1</v>
      </c>
      <c r="V1121" s="2" t="s">
        <v>861</v>
      </c>
      <c r="W1121" s="2" t="s">
        <v>928</v>
      </c>
      <c r="X1121" s="2" t="s">
        <v>913</v>
      </c>
      <c r="Y1121" s="2">
        <v>202767.11</v>
      </c>
    </row>
    <row r="1122" spans="1:25" x14ac:dyDescent="0.25">
      <c r="A1122" t="s">
        <v>396</v>
      </c>
      <c r="B1122" s="1" t="s">
        <v>396</v>
      </c>
      <c r="C1122" s="1" t="s">
        <v>3116</v>
      </c>
      <c r="D1122" s="1" t="s">
        <v>3092</v>
      </c>
      <c r="E1122" s="1">
        <v>18.100000000000001</v>
      </c>
      <c r="F1122" s="1">
        <v>259.35000000000002</v>
      </c>
      <c r="G1122" s="1" t="s">
        <v>1003</v>
      </c>
      <c r="H1122" s="1">
        <v>1</v>
      </c>
      <c r="I1122" s="1">
        <v>2</v>
      </c>
      <c r="J1122" s="1" t="s">
        <v>861</v>
      </c>
      <c r="K1122" s="1" t="s">
        <v>933</v>
      </c>
      <c r="L1122" s="1" t="s">
        <v>913</v>
      </c>
      <c r="M1122" s="1">
        <v>359148.15</v>
      </c>
      <c r="N1122" s="2" t="s">
        <v>396</v>
      </c>
      <c r="O1122" s="2" t="s">
        <v>3116</v>
      </c>
      <c r="P1122" s="2" t="s">
        <v>3092</v>
      </c>
      <c r="Q1122" s="2">
        <v>21.3</v>
      </c>
      <c r="R1122" s="2">
        <v>259.35000000000002</v>
      </c>
      <c r="S1122" s="2" t="s">
        <v>1003</v>
      </c>
      <c r="T1122" s="2">
        <v>1</v>
      </c>
      <c r="U1122" s="2">
        <v>2</v>
      </c>
      <c r="V1122" s="2" t="s">
        <v>861</v>
      </c>
      <c r="W1122" s="2" t="s">
        <v>933</v>
      </c>
      <c r="X1122" s="2" t="s">
        <v>913</v>
      </c>
      <c r="Y1122" s="2">
        <v>643613.12</v>
      </c>
    </row>
    <row r="1123" spans="1:25" x14ac:dyDescent="0.25">
      <c r="A1123" t="s">
        <v>396</v>
      </c>
      <c r="B1123" s="1" t="s">
        <v>396</v>
      </c>
      <c r="C1123" s="1" t="s">
        <v>3116</v>
      </c>
      <c r="D1123" s="1" t="s">
        <v>3092</v>
      </c>
      <c r="E1123" s="1">
        <v>18.100000000000001</v>
      </c>
      <c r="F1123" s="1">
        <v>259.35000000000002</v>
      </c>
      <c r="G1123" s="1" t="s">
        <v>1003</v>
      </c>
      <c r="H1123" s="1">
        <v>1</v>
      </c>
      <c r="I1123" s="1">
        <v>2</v>
      </c>
      <c r="J1123" s="1" t="s">
        <v>861</v>
      </c>
      <c r="K1123" s="1" t="s">
        <v>933</v>
      </c>
      <c r="L1123" s="1" t="s">
        <v>913</v>
      </c>
      <c r="M1123" s="1">
        <v>359148.15</v>
      </c>
      <c r="N1123" s="2" t="s">
        <v>396</v>
      </c>
      <c r="O1123" s="2" t="s">
        <v>3116</v>
      </c>
      <c r="P1123" s="2" t="s">
        <v>3092</v>
      </c>
      <c r="Q1123" s="2">
        <v>21.3</v>
      </c>
      <c r="R1123" s="2">
        <v>259.35000000000002</v>
      </c>
      <c r="S1123" s="2" t="s">
        <v>1003</v>
      </c>
      <c r="T1123" s="2">
        <v>1</v>
      </c>
      <c r="U1123" s="2">
        <v>2</v>
      </c>
      <c r="V1123" s="2" t="s">
        <v>861</v>
      </c>
      <c r="W1123" s="2" t="s">
        <v>933</v>
      </c>
      <c r="X1123" s="2" t="s">
        <v>913</v>
      </c>
      <c r="Y1123" s="2">
        <v>643613.12</v>
      </c>
    </row>
    <row r="1124" spans="1:25" x14ac:dyDescent="0.25">
      <c r="A1124" t="s">
        <v>396</v>
      </c>
      <c r="B1124" s="1" t="s">
        <v>396</v>
      </c>
      <c r="C1124" s="1" t="s">
        <v>3116</v>
      </c>
      <c r="D1124" s="1" t="s">
        <v>3092</v>
      </c>
      <c r="E1124" s="1">
        <v>18.100000000000001</v>
      </c>
      <c r="F1124" s="1">
        <v>259.35000000000002</v>
      </c>
      <c r="G1124" s="1" t="s">
        <v>1003</v>
      </c>
      <c r="H1124" s="1">
        <v>1</v>
      </c>
      <c r="I1124" s="1">
        <v>2</v>
      </c>
      <c r="J1124" s="1" t="s">
        <v>861</v>
      </c>
      <c r="K1124" s="1" t="s">
        <v>933</v>
      </c>
      <c r="L1124" s="1" t="s">
        <v>913</v>
      </c>
      <c r="M1124" s="1">
        <v>359148.15</v>
      </c>
      <c r="N1124" s="2" t="s">
        <v>396</v>
      </c>
      <c r="O1124" s="2" t="s">
        <v>3116</v>
      </c>
      <c r="P1124" s="2" t="s">
        <v>3092</v>
      </c>
      <c r="Q1124" s="2">
        <v>21.3</v>
      </c>
      <c r="R1124" s="2">
        <v>259.35000000000002</v>
      </c>
      <c r="S1124" s="2" t="s">
        <v>1003</v>
      </c>
      <c r="T1124" s="2">
        <v>1</v>
      </c>
      <c r="U1124" s="2">
        <v>2</v>
      </c>
      <c r="V1124" s="2" t="s">
        <v>861</v>
      </c>
      <c r="W1124" s="2" t="s">
        <v>933</v>
      </c>
      <c r="X1124" s="2" t="s">
        <v>913</v>
      </c>
      <c r="Y1124" s="2">
        <v>643613.12</v>
      </c>
    </row>
    <row r="1125" spans="1:25" x14ac:dyDescent="0.25">
      <c r="A1125" t="s">
        <v>397</v>
      </c>
      <c r="B1125" s="1" t="s">
        <v>397</v>
      </c>
      <c r="C1125" s="1" t="e">
        <v>#N/A</v>
      </c>
      <c r="D1125" s="1" t="e">
        <v>#N/A</v>
      </c>
      <c r="E1125" s="1" t="e">
        <v>#N/A</v>
      </c>
      <c r="F1125" s="1" t="e">
        <v>#N/A</v>
      </c>
      <c r="G1125" s="1" t="e">
        <v>#N/A</v>
      </c>
      <c r="H1125" s="1" t="e">
        <v>#N/A</v>
      </c>
      <c r="I1125" s="1" t="e">
        <v>#N/A</v>
      </c>
      <c r="J1125" s="1" t="e">
        <v>#N/A</v>
      </c>
      <c r="K1125" s="1" t="e">
        <v>#N/A</v>
      </c>
      <c r="L1125" s="1" t="e">
        <v>#N/A</v>
      </c>
      <c r="M1125" s="1" t="e">
        <v>#N/A</v>
      </c>
      <c r="N1125" s="2" t="s">
        <v>397</v>
      </c>
      <c r="O1125" s="2" t="e">
        <v>#N/A</v>
      </c>
      <c r="P1125" s="2" t="e">
        <v>#N/A</v>
      </c>
      <c r="Q1125" s="2" t="e">
        <v>#N/A</v>
      </c>
      <c r="R1125" s="2" t="e">
        <v>#N/A</v>
      </c>
      <c r="S1125" s="2" t="e">
        <v>#N/A</v>
      </c>
      <c r="T1125" s="2" t="e">
        <v>#N/A</v>
      </c>
      <c r="U1125" s="2" t="e">
        <v>#N/A</v>
      </c>
      <c r="V1125" s="2" t="e">
        <v>#N/A</v>
      </c>
      <c r="W1125" s="2" t="e">
        <v>#N/A</v>
      </c>
      <c r="X1125" s="2" t="e">
        <v>#N/A</v>
      </c>
      <c r="Y1125" s="2" t="e">
        <v>#N/A</v>
      </c>
    </row>
    <row r="1126" spans="1:25" x14ac:dyDescent="0.25">
      <c r="A1126" t="s">
        <v>398</v>
      </c>
      <c r="B1126" s="1" t="s">
        <v>398</v>
      </c>
      <c r="C1126" s="1" t="s">
        <v>1956</v>
      </c>
      <c r="D1126" s="1" t="s">
        <v>1859</v>
      </c>
      <c r="E1126" s="1">
        <v>48</v>
      </c>
      <c r="F1126" s="1">
        <v>601.45000000000005</v>
      </c>
      <c r="G1126" s="1" t="s">
        <v>1003</v>
      </c>
      <c r="H1126" s="1">
        <v>3</v>
      </c>
      <c r="I1126" s="1">
        <v>1</v>
      </c>
      <c r="J1126" s="1" t="s">
        <v>861</v>
      </c>
      <c r="K1126" s="1" t="s">
        <v>933</v>
      </c>
      <c r="L1126" s="1" t="s">
        <v>913</v>
      </c>
      <c r="M1126" s="1">
        <v>1471742.97</v>
      </c>
      <c r="N1126" s="2" t="s">
        <v>398</v>
      </c>
      <c r="O1126" s="2" t="s">
        <v>1956</v>
      </c>
      <c r="P1126" s="2" t="s">
        <v>1859</v>
      </c>
      <c r="Q1126" s="2">
        <v>48</v>
      </c>
      <c r="R1126" s="2">
        <v>601.45000000000005</v>
      </c>
      <c r="S1126" s="2" t="s">
        <v>1003</v>
      </c>
      <c r="T1126" s="2">
        <v>3</v>
      </c>
      <c r="U1126" s="2">
        <v>1</v>
      </c>
      <c r="V1126" s="2" t="s">
        <v>861</v>
      </c>
      <c r="W1126" s="2" t="s">
        <v>933</v>
      </c>
      <c r="X1126" s="2" t="s">
        <v>913</v>
      </c>
      <c r="Y1126" s="2">
        <v>1471742.97</v>
      </c>
    </row>
    <row r="1127" spans="1:25" x14ac:dyDescent="0.25">
      <c r="A1127" t="s">
        <v>398</v>
      </c>
      <c r="B1127" s="1" t="s">
        <v>398</v>
      </c>
      <c r="C1127" s="1" t="s">
        <v>1956</v>
      </c>
      <c r="D1127" s="1" t="s">
        <v>1859</v>
      </c>
      <c r="E1127" s="1">
        <v>48</v>
      </c>
      <c r="F1127" s="1">
        <v>601.45000000000005</v>
      </c>
      <c r="G1127" s="1" t="s">
        <v>1003</v>
      </c>
      <c r="H1127" s="1">
        <v>3</v>
      </c>
      <c r="I1127" s="1">
        <v>1</v>
      </c>
      <c r="J1127" s="1" t="s">
        <v>861</v>
      </c>
      <c r="K1127" s="1" t="s">
        <v>933</v>
      </c>
      <c r="L1127" s="1" t="s">
        <v>913</v>
      </c>
      <c r="M1127" s="1">
        <v>1471742.97</v>
      </c>
      <c r="N1127" s="2" t="s">
        <v>398</v>
      </c>
      <c r="O1127" s="2" t="s">
        <v>1956</v>
      </c>
      <c r="P1127" s="2" t="s">
        <v>1859</v>
      </c>
      <c r="Q1127" s="2">
        <v>48</v>
      </c>
      <c r="R1127" s="2">
        <v>601.45000000000005</v>
      </c>
      <c r="S1127" s="2" t="s">
        <v>1003</v>
      </c>
      <c r="T1127" s="2">
        <v>3</v>
      </c>
      <c r="U1127" s="2">
        <v>1</v>
      </c>
      <c r="V1127" s="2" t="s">
        <v>861</v>
      </c>
      <c r="W1127" s="2" t="s">
        <v>933</v>
      </c>
      <c r="X1127" s="2" t="s">
        <v>913</v>
      </c>
      <c r="Y1127" s="2">
        <v>1471742.97</v>
      </c>
    </row>
    <row r="1128" spans="1:25" x14ac:dyDescent="0.25">
      <c r="A1128" t="s">
        <v>398</v>
      </c>
      <c r="B1128" s="1" t="s">
        <v>398</v>
      </c>
      <c r="C1128" s="1" t="s">
        <v>1956</v>
      </c>
      <c r="D1128" s="1" t="s">
        <v>1859</v>
      </c>
      <c r="E1128" s="1">
        <v>48</v>
      </c>
      <c r="F1128" s="1">
        <v>601.45000000000005</v>
      </c>
      <c r="G1128" s="1" t="s">
        <v>1003</v>
      </c>
      <c r="H1128" s="1">
        <v>3</v>
      </c>
      <c r="I1128" s="1">
        <v>1</v>
      </c>
      <c r="J1128" s="1" t="s">
        <v>861</v>
      </c>
      <c r="K1128" s="1" t="s">
        <v>933</v>
      </c>
      <c r="L1128" s="1" t="s">
        <v>913</v>
      </c>
      <c r="M1128" s="1">
        <v>1471742.97</v>
      </c>
      <c r="N1128" s="2" t="s">
        <v>398</v>
      </c>
      <c r="O1128" s="2" t="s">
        <v>1956</v>
      </c>
      <c r="P1128" s="2" t="s">
        <v>1859</v>
      </c>
      <c r="Q1128" s="2">
        <v>48</v>
      </c>
      <c r="R1128" s="2">
        <v>601.45000000000005</v>
      </c>
      <c r="S1128" s="2" t="s">
        <v>1003</v>
      </c>
      <c r="T1128" s="2">
        <v>3</v>
      </c>
      <c r="U1128" s="2">
        <v>1</v>
      </c>
      <c r="V1128" s="2" t="s">
        <v>861</v>
      </c>
      <c r="W1128" s="2" t="s">
        <v>933</v>
      </c>
      <c r="X1128" s="2" t="s">
        <v>913</v>
      </c>
      <c r="Y1128" s="2">
        <v>1471742.97</v>
      </c>
    </row>
    <row r="1129" spans="1:25" x14ac:dyDescent="0.25">
      <c r="A1129" t="s">
        <v>399</v>
      </c>
      <c r="B1129" s="1" t="s">
        <v>399</v>
      </c>
      <c r="C1129" s="1" t="s">
        <v>9058</v>
      </c>
      <c r="D1129" s="1" t="s">
        <v>9005</v>
      </c>
      <c r="E1129" s="1">
        <v>38.9</v>
      </c>
      <c r="F1129" s="1">
        <v>626.61</v>
      </c>
      <c r="G1129" s="1" t="s">
        <v>918</v>
      </c>
      <c r="H1129" s="1">
        <v>3</v>
      </c>
      <c r="I1129" s="1">
        <v>2</v>
      </c>
      <c r="J1129" s="1" t="s">
        <v>861</v>
      </c>
      <c r="K1129" s="1" t="s">
        <v>933</v>
      </c>
      <c r="L1129" s="1" t="s">
        <v>913</v>
      </c>
      <c r="M1129" s="1">
        <v>23712479.579999998</v>
      </c>
      <c r="N1129" s="2" t="s">
        <v>399</v>
      </c>
      <c r="O1129" s="2" t="s">
        <v>9058</v>
      </c>
      <c r="P1129" s="2" t="s">
        <v>9005</v>
      </c>
      <c r="Q1129" s="2">
        <v>38.9</v>
      </c>
      <c r="R1129" s="2">
        <v>626.61</v>
      </c>
      <c r="S1129" s="2" t="s">
        <v>918</v>
      </c>
      <c r="T1129" s="2">
        <v>3</v>
      </c>
      <c r="U1129" s="2">
        <v>2</v>
      </c>
      <c r="V1129" s="2" t="s">
        <v>861</v>
      </c>
      <c r="W1129" s="2" t="s">
        <v>933</v>
      </c>
      <c r="X1129" s="2" t="s">
        <v>913</v>
      </c>
      <c r="Y1129" s="2">
        <v>23712479.579999998</v>
      </c>
    </row>
    <row r="1130" spans="1:25" x14ac:dyDescent="0.25">
      <c r="A1130" t="s">
        <v>399</v>
      </c>
      <c r="B1130" s="1" t="s">
        <v>399</v>
      </c>
      <c r="C1130" s="1" t="s">
        <v>9058</v>
      </c>
      <c r="D1130" s="1" t="s">
        <v>9005</v>
      </c>
      <c r="E1130" s="1">
        <v>38.9</v>
      </c>
      <c r="F1130" s="1">
        <v>626.61</v>
      </c>
      <c r="G1130" s="1" t="s">
        <v>918</v>
      </c>
      <c r="H1130" s="1">
        <v>3</v>
      </c>
      <c r="I1130" s="1">
        <v>2</v>
      </c>
      <c r="J1130" s="1" t="s">
        <v>861</v>
      </c>
      <c r="K1130" s="1" t="s">
        <v>933</v>
      </c>
      <c r="L1130" s="1" t="s">
        <v>913</v>
      </c>
      <c r="M1130" s="1">
        <v>23712479.579999998</v>
      </c>
      <c r="N1130" s="2" t="s">
        <v>399</v>
      </c>
      <c r="O1130" s="2" t="s">
        <v>9058</v>
      </c>
      <c r="P1130" s="2" t="s">
        <v>9005</v>
      </c>
      <c r="Q1130" s="2">
        <v>38.9</v>
      </c>
      <c r="R1130" s="2">
        <v>626.61</v>
      </c>
      <c r="S1130" s="2" t="s">
        <v>918</v>
      </c>
      <c r="T1130" s="2">
        <v>3</v>
      </c>
      <c r="U1130" s="2">
        <v>2</v>
      </c>
      <c r="V1130" s="2" t="s">
        <v>861</v>
      </c>
      <c r="W1130" s="2" t="s">
        <v>933</v>
      </c>
      <c r="X1130" s="2" t="s">
        <v>913</v>
      </c>
      <c r="Y1130" s="2">
        <v>23712479.579999998</v>
      </c>
    </row>
    <row r="1131" spans="1:25" x14ac:dyDescent="0.25">
      <c r="A1131" t="s">
        <v>399</v>
      </c>
      <c r="B1131" s="1" t="s">
        <v>399</v>
      </c>
      <c r="C1131" s="1" t="s">
        <v>9058</v>
      </c>
      <c r="D1131" s="1" t="s">
        <v>9005</v>
      </c>
      <c r="E1131" s="1">
        <v>38.9</v>
      </c>
      <c r="F1131" s="1">
        <v>626.61</v>
      </c>
      <c r="G1131" s="1" t="s">
        <v>918</v>
      </c>
      <c r="H1131" s="1">
        <v>3</v>
      </c>
      <c r="I1131" s="1">
        <v>2</v>
      </c>
      <c r="J1131" s="1" t="s">
        <v>861</v>
      </c>
      <c r="K1131" s="1" t="s">
        <v>933</v>
      </c>
      <c r="L1131" s="1" t="s">
        <v>913</v>
      </c>
      <c r="M1131" s="1">
        <v>23712479.579999998</v>
      </c>
      <c r="N1131" s="2" t="s">
        <v>399</v>
      </c>
      <c r="O1131" s="2" t="s">
        <v>9058</v>
      </c>
      <c r="P1131" s="2" t="s">
        <v>9005</v>
      </c>
      <c r="Q1131" s="2">
        <v>38.9</v>
      </c>
      <c r="R1131" s="2">
        <v>626.61</v>
      </c>
      <c r="S1131" s="2" t="s">
        <v>918</v>
      </c>
      <c r="T1131" s="2">
        <v>3</v>
      </c>
      <c r="U1131" s="2">
        <v>2</v>
      </c>
      <c r="V1131" s="2" t="s">
        <v>861</v>
      </c>
      <c r="W1131" s="2" t="s">
        <v>933</v>
      </c>
      <c r="X1131" s="2" t="s">
        <v>913</v>
      </c>
      <c r="Y1131" s="2">
        <v>23712479.579999998</v>
      </c>
    </row>
    <row r="1132" spans="1:25" x14ac:dyDescent="0.25">
      <c r="A1132" t="s">
        <v>400</v>
      </c>
      <c r="B1132" s="1" t="s">
        <v>400</v>
      </c>
      <c r="C1132" s="1" t="s">
        <v>2060</v>
      </c>
      <c r="D1132" s="1" t="s">
        <v>1859</v>
      </c>
      <c r="E1132" s="1">
        <v>47.6</v>
      </c>
      <c r="F1132" s="1">
        <v>245.7</v>
      </c>
      <c r="G1132" s="1" t="s">
        <v>1003</v>
      </c>
      <c r="H1132" s="1">
        <v>3</v>
      </c>
      <c r="I1132" s="1">
        <v>3</v>
      </c>
      <c r="J1132" s="1" t="s">
        <v>861</v>
      </c>
      <c r="K1132" s="1" t="s">
        <v>933</v>
      </c>
      <c r="L1132" s="1" t="s">
        <v>913</v>
      </c>
      <c r="M1132" s="1">
        <v>2508839.89</v>
      </c>
      <c r="N1132" s="2" t="s">
        <v>400</v>
      </c>
      <c r="O1132" s="2" t="e">
        <v>#N/A</v>
      </c>
      <c r="P1132" s="2" t="e">
        <v>#N/A</v>
      </c>
      <c r="Q1132" s="2" t="e">
        <v>#N/A</v>
      </c>
      <c r="R1132" s="2" t="e">
        <v>#N/A</v>
      </c>
      <c r="S1132" s="2" t="e">
        <v>#N/A</v>
      </c>
      <c r="T1132" s="2" t="e">
        <v>#N/A</v>
      </c>
      <c r="U1132" s="2" t="e">
        <v>#N/A</v>
      </c>
      <c r="V1132" s="2" t="e">
        <v>#N/A</v>
      </c>
      <c r="W1132" s="2" t="e">
        <v>#N/A</v>
      </c>
      <c r="X1132" s="2" t="e">
        <v>#N/A</v>
      </c>
      <c r="Y1132" s="2" t="e">
        <v>#N/A</v>
      </c>
    </row>
    <row r="1133" spans="1:25" x14ac:dyDescent="0.25">
      <c r="A1133" t="s">
        <v>400</v>
      </c>
      <c r="B1133" s="1" t="s">
        <v>400</v>
      </c>
      <c r="C1133" s="1" t="s">
        <v>2060</v>
      </c>
      <c r="D1133" s="1" t="s">
        <v>1859</v>
      </c>
      <c r="E1133" s="1">
        <v>47.6</v>
      </c>
      <c r="F1133" s="1">
        <v>245.7</v>
      </c>
      <c r="G1133" s="1" t="s">
        <v>1003</v>
      </c>
      <c r="H1133" s="1">
        <v>3</v>
      </c>
      <c r="I1133" s="1">
        <v>3</v>
      </c>
      <c r="J1133" s="1" t="s">
        <v>861</v>
      </c>
      <c r="K1133" s="1" t="s">
        <v>933</v>
      </c>
      <c r="L1133" s="1" t="s">
        <v>913</v>
      </c>
      <c r="M1133" s="1">
        <v>2508839.89</v>
      </c>
      <c r="N1133" s="2" t="s">
        <v>400</v>
      </c>
      <c r="O1133" s="2" t="e">
        <v>#N/A</v>
      </c>
      <c r="P1133" s="2" t="e">
        <v>#N/A</v>
      </c>
      <c r="Q1133" s="2" t="e">
        <v>#N/A</v>
      </c>
      <c r="R1133" s="2" t="e">
        <v>#N/A</v>
      </c>
      <c r="S1133" s="2" t="e">
        <v>#N/A</v>
      </c>
      <c r="T1133" s="2" t="e">
        <v>#N/A</v>
      </c>
      <c r="U1133" s="2" t="e">
        <v>#N/A</v>
      </c>
      <c r="V1133" s="2" t="e">
        <v>#N/A</v>
      </c>
      <c r="W1133" s="2" t="e">
        <v>#N/A</v>
      </c>
      <c r="X1133" s="2" t="e">
        <v>#N/A</v>
      </c>
      <c r="Y1133" s="2" t="e">
        <v>#N/A</v>
      </c>
    </row>
    <row r="1134" spans="1:25" x14ac:dyDescent="0.25">
      <c r="A1134" t="s">
        <v>401</v>
      </c>
      <c r="B1134" s="1" t="s">
        <v>401</v>
      </c>
      <c r="C1134" s="1" t="s">
        <v>9004</v>
      </c>
      <c r="D1134" s="1" t="s">
        <v>9005</v>
      </c>
      <c r="E1134" s="1">
        <v>34.6</v>
      </c>
      <c r="F1134" s="1">
        <v>681.67</v>
      </c>
      <c r="G1134" s="1" t="s">
        <v>1003</v>
      </c>
      <c r="H1134" s="1">
        <v>3</v>
      </c>
      <c r="I1134" s="1">
        <v>2</v>
      </c>
      <c r="J1134" s="1" t="s">
        <v>861</v>
      </c>
      <c r="K1134" s="1" t="s">
        <v>933</v>
      </c>
      <c r="L1134" s="1" t="s">
        <v>913</v>
      </c>
      <c r="M1134" s="1">
        <v>4196603.05</v>
      </c>
      <c r="N1134" s="2" t="s">
        <v>401</v>
      </c>
      <c r="O1134" s="2" t="s">
        <v>9004</v>
      </c>
      <c r="P1134" s="2" t="s">
        <v>9005</v>
      </c>
      <c r="Q1134" s="2">
        <v>34.6</v>
      </c>
      <c r="R1134" s="2">
        <v>681.67</v>
      </c>
      <c r="S1134" s="2" t="s">
        <v>1003</v>
      </c>
      <c r="T1134" s="2">
        <v>3</v>
      </c>
      <c r="U1134" s="2">
        <v>2</v>
      </c>
      <c r="V1134" s="2" t="s">
        <v>861</v>
      </c>
      <c r="W1134" s="2" t="s">
        <v>933</v>
      </c>
      <c r="X1134" s="2" t="s">
        <v>913</v>
      </c>
      <c r="Y1134" s="2">
        <v>4196603.05</v>
      </c>
    </row>
    <row r="1135" spans="1:25" x14ac:dyDescent="0.25">
      <c r="A1135" t="s">
        <v>401</v>
      </c>
      <c r="B1135" s="1" t="s">
        <v>401</v>
      </c>
      <c r="C1135" s="1" t="s">
        <v>9004</v>
      </c>
      <c r="D1135" s="1" t="s">
        <v>9005</v>
      </c>
      <c r="E1135" s="1">
        <v>34.6</v>
      </c>
      <c r="F1135" s="1">
        <v>681.67</v>
      </c>
      <c r="G1135" s="1" t="s">
        <v>1003</v>
      </c>
      <c r="H1135" s="1">
        <v>3</v>
      </c>
      <c r="I1135" s="1">
        <v>2</v>
      </c>
      <c r="J1135" s="1" t="s">
        <v>861</v>
      </c>
      <c r="K1135" s="1" t="s">
        <v>933</v>
      </c>
      <c r="L1135" s="1" t="s">
        <v>913</v>
      </c>
      <c r="M1135" s="1">
        <v>4196603.05</v>
      </c>
      <c r="N1135" s="2" t="s">
        <v>401</v>
      </c>
      <c r="O1135" s="2" t="s">
        <v>9004</v>
      </c>
      <c r="P1135" s="2" t="s">
        <v>9005</v>
      </c>
      <c r="Q1135" s="2">
        <v>34.6</v>
      </c>
      <c r="R1135" s="2">
        <v>681.67</v>
      </c>
      <c r="S1135" s="2" t="s">
        <v>1003</v>
      </c>
      <c r="T1135" s="2">
        <v>3</v>
      </c>
      <c r="U1135" s="2">
        <v>2</v>
      </c>
      <c r="V1135" s="2" t="s">
        <v>861</v>
      </c>
      <c r="W1135" s="2" t="s">
        <v>933</v>
      </c>
      <c r="X1135" s="2" t="s">
        <v>913</v>
      </c>
      <c r="Y1135" s="2">
        <v>4196603.05</v>
      </c>
    </row>
    <row r="1136" spans="1:25" x14ac:dyDescent="0.25">
      <c r="A1136" t="s">
        <v>401</v>
      </c>
      <c r="B1136" s="1" t="s">
        <v>401</v>
      </c>
      <c r="C1136" s="1" t="s">
        <v>9004</v>
      </c>
      <c r="D1136" s="1" t="s">
        <v>9005</v>
      </c>
      <c r="E1136" s="1">
        <v>34.6</v>
      </c>
      <c r="F1136" s="1">
        <v>681.67</v>
      </c>
      <c r="G1136" s="1" t="s">
        <v>1003</v>
      </c>
      <c r="H1136" s="1">
        <v>3</v>
      </c>
      <c r="I1136" s="1">
        <v>2</v>
      </c>
      <c r="J1136" s="1" t="s">
        <v>861</v>
      </c>
      <c r="K1136" s="1" t="s">
        <v>933</v>
      </c>
      <c r="L1136" s="1" t="s">
        <v>913</v>
      </c>
      <c r="M1136" s="1">
        <v>4196603.05</v>
      </c>
      <c r="N1136" s="2" t="s">
        <v>401</v>
      </c>
      <c r="O1136" s="2" t="s">
        <v>9004</v>
      </c>
      <c r="P1136" s="2" t="s">
        <v>9005</v>
      </c>
      <c r="Q1136" s="2">
        <v>34.6</v>
      </c>
      <c r="R1136" s="2">
        <v>681.67</v>
      </c>
      <c r="S1136" s="2" t="s">
        <v>1003</v>
      </c>
      <c r="T1136" s="2">
        <v>3</v>
      </c>
      <c r="U1136" s="2">
        <v>2</v>
      </c>
      <c r="V1136" s="2" t="s">
        <v>861</v>
      </c>
      <c r="W1136" s="2" t="s">
        <v>933</v>
      </c>
      <c r="X1136" s="2" t="s">
        <v>913</v>
      </c>
      <c r="Y1136" s="2">
        <v>4196603.05</v>
      </c>
    </row>
    <row r="1137" spans="1:25" x14ac:dyDescent="0.25">
      <c r="A1137" t="s">
        <v>402</v>
      </c>
      <c r="B1137" s="1" t="s">
        <v>402</v>
      </c>
      <c r="C1137" s="1" t="e">
        <v>#N/A</v>
      </c>
      <c r="D1137" s="1" t="e">
        <v>#N/A</v>
      </c>
      <c r="E1137" s="1" t="e">
        <v>#N/A</v>
      </c>
      <c r="F1137" s="1" t="e">
        <v>#N/A</v>
      </c>
      <c r="G1137" s="1" t="e">
        <v>#N/A</v>
      </c>
      <c r="H1137" s="1" t="e">
        <v>#N/A</v>
      </c>
      <c r="I1137" s="1" t="e">
        <v>#N/A</v>
      </c>
      <c r="J1137" s="1" t="e">
        <v>#N/A</v>
      </c>
      <c r="K1137" s="1" t="e">
        <v>#N/A</v>
      </c>
      <c r="L1137" s="1" t="e">
        <v>#N/A</v>
      </c>
      <c r="M1137" s="1" t="e">
        <v>#N/A</v>
      </c>
      <c r="N1137" s="2" t="s">
        <v>402</v>
      </c>
      <c r="O1137" s="2" t="s">
        <v>4161</v>
      </c>
      <c r="P1137" s="2" t="s">
        <v>3295</v>
      </c>
      <c r="Q1137" s="2">
        <v>14.8</v>
      </c>
      <c r="R1137" s="2">
        <v>22.16</v>
      </c>
      <c r="S1137" s="2" t="s">
        <v>918</v>
      </c>
      <c r="T1137" s="2">
        <v>3</v>
      </c>
      <c r="U1137" s="2">
        <v>2</v>
      </c>
      <c r="V1137" s="2" t="s">
        <v>861</v>
      </c>
      <c r="W1137" s="2" t="s">
        <v>882</v>
      </c>
      <c r="X1137" s="2" t="s">
        <v>913</v>
      </c>
      <c r="Y1137" s="2">
        <v>184267.84</v>
      </c>
    </row>
    <row r="1138" spans="1:25" x14ac:dyDescent="0.25">
      <c r="A1138" t="s">
        <v>403</v>
      </c>
      <c r="B1138" s="1" t="s">
        <v>403</v>
      </c>
      <c r="C1138" s="1" t="s">
        <v>9004</v>
      </c>
      <c r="D1138" s="1" t="s">
        <v>9005</v>
      </c>
      <c r="E1138" s="1">
        <v>38</v>
      </c>
      <c r="F1138" s="1">
        <v>338.61</v>
      </c>
      <c r="G1138" s="1" t="s">
        <v>918</v>
      </c>
      <c r="H1138" s="1">
        <v>3</v>
      </c>
      <c r="I1138" s="1">
        <v>1</v>
      </c>
      <c r="J1138" s="1" t="s">
        <v>861</v>
      </c>
      <c r="K1138" s="1" t="s">
        <v>933</v>
      </c>
      <c r="L1138" s="1" t="s">
        <v>913</v>
      </c>
      <c r="M1138" s="1">
        <v>5634382.1699999999</v>
      </c>
      <c r="N1138" s="2" t="s">
        <v>403</v>
      </c>
      <c r="O1138" s="2" t="s">
        <v>9004</v>
      </c>
      <c r="P1138" s="2" t="s">
        <v>9005</v>
      </c>
      <c r="Q1138" s="2">
        <v>38</v>
      </c>
      <c r="R1138" s="2">
        <v>338.61</v>
      </c>
      <c r="S1138" s="2" t="s">
        <v>918</v>
      </c>
      <c r="T1138" s="2">
        <v>3</v>
      </c>
      <c r="U1138" s="2">
        <v>1</v>
      </c>
      <c r="V1138" s="2" t="s">
        <v>861</v>
      </c>
      <c r="W1138" s="2" t="s">
        <v>933</v>
      </c>
      <c r="X1138" s="2" t="s">
        <v>913</v>
      </c>
      <c r="Y1138" s="2">
        <v>5634382.1699999999</v>
      </c>
    </row>
    <row r="1139" spans="1:25" x14ac:dyDescent="0.25">
      <c r="A1139" t="s">
        <v>403</v>
      </c>
      <c r="B1139" s="1" t="s">
        <v>403</v>
      </c>
      <c r="C1139" s="1" t="s">
        <v>9004</v>
      </c>
      <c r="D1139" s="1" t="s">
        <v>9005</v>
      </c>
      <c r="E1139" s="1">
        <v>38</v>
      </c>
      <c r="F1139" s="1">
        <v>338.61</v>
      </c>
      <c r="G1139" s="1" t="s">
        <v>918</v>
      </c>
      <c r="H1139" s="1">
        <v>3</v>
      </c>
      <c r="I1139" s="1">
        <v>1</v>
      </c>
      <c r="J1139" s="1" t="s">
        <v>861</v>
      </c>
      <c r="K1139" s="1" t="s">
        <v>933</v>
      </c>
      <c r="L1139" s="1" t="s">
        <v>913</v>
      </c>
      <c r="M1139" s="1">
        <v>5634382.1699999999</v>
      </c>
      <c r="N1139" s="2" t="s">
        <v>403</v>
      </c>
      <c r="O1139" s="2" t="s">
        <v>9004</v>
      </c>
      <c r="P1139" s="2" t="s">
        <v>9005</v>
      </c>
      <c r="Q1139" s="2">
        <v>38</v>
      </c>
      <c r="R1139" s="2">
        <v>338.61</v>
      </c>
      <c r="S1139" s="2" t="s">
        <v>918</v>
      </c>
      <c r="T1139" s="2">
        <v>3</v>
      </c>
      <c r="U1139" s="2">
        <v>1</v>
      </c>
      <c r="V1139" s="2" t="s">
        <v>861</v>
      </c>
      <c r="W1139" s="2" t="s">
        <v>933</v>
      </c>
      <c r="X1139" s="2" t="s">
        <v>913</v>
      </c>
      <c r="Y1139" s="2">
        <v>5634382.1699999999</v>
      </c>
    </row>
    <row r="1140" spans="1:25" x14ac:dyDescent="0.25">
      <c r="A1140" t="s">
        <v>403</v>
      </c>
      <c r="B1140" s="1" t="s">
        <v>403</v>
      </c>
      <c r="C1140" s="1" t="s">
        <v>9004</v>
      </c>
      <c r="D1140" s="1" t="s">
        <v>9005</v>
      </c>
      <c r="E1140" s="1">
        <v>38</v>
      </c>
      <c r="F1140" s="1">
        <v>338.61</v>
      </c>
      <c r="G1140" s="1" t="s">
        <v>918</v>
      </c>
      <c r="H1140" s="1">
        <v>3</v>
      </c>
      <c r="I1140" s="1">
        <v>1</v>
      </c>
      <c r="J1140" s="1" t="s">
        <v>861</v>
      </c>
      <c r="K1140" s="1" t="s">
        <v>933</v>
      </c>
      <c r="L1140" s="1" t="s">
        <v>913</v>
      </c>
      <c r="M1140" s="1">
        <v>5634382.1699999999</v>
      </c>
      <c r="N1140" s="2" t="s">
        <v>403</v>
      </c>
      <c r="O1140" s="2" t="s">
        <v>9004</v>
      </c>
      <c r="P1140" s="2" t="s">
        <v>9005</v>
      </c>
      <c r="Q1140" s="2">
        <v>38</v>
      </c>
      <c r="R1140" s="2">
        <v>338.61</v>
      </c>
      <c r="S1140" s="2" t="s">
        <v>918</v>
      </c>
      <c r="T1140" s="2">
        <v>3</v>
      </c>
      <c r="U1140" s="2">
        <v>1</v>
      </c>
      <c r="V1140" s="2" t="s">
        <v>861</v>
      </c>
      <c r="W1140" s="2" t="s">
        <v>933</v>
      </c>
      <c r="X1140" s="2" t="s">
        <v>913</v>
      </c>
      <c r="Y1140" s="2">
        <v>5634382.1699999999</v>
      </c>
    </row>
    <row r="1141" spans="1:25" x14ac:dyDescent="0.25">
      <c r="A1141" t="s">
        <v>404</v>
      </c>
      <c r="B1141" s="1" t="s">
        <v>404</v>
      </c>
      <c r="C1141" s="1" t="s">
        <v>9004</v>
      </c>
      <c r="D1141" s="1" t="s">
        <v>9005</v>
      </c>
      <c r="E1141" s="1">
        <v>35.5</v>
      </c>
      <c r="F1141" s="1">
        <v>372.3</v>
      </c>
      <c r="G1141" s="1" t="s">
        <v>1003</v>
      </c>
      <c r="H1141" s="1">
        <v>3</v>
      </c>
      <c r="I1141" s="1">
        <v>2</v>
      </c>
      <c r="J1141" s="1" t="s">
        <v>861</v>
      </c>
      <c r="K1141" s="1" t="s">
        <v>933</v>
      </c>
      <c r="L1141" s="1" t="s">
        <v>913</v>
      </c>
      <c r="M1141" s="1">
        <v>1369046.69</v>
      </c>
      <c r="N1141" s="2" t="s">
        <v>404</v>
      </c>
      <c r="O1141" s="2" t="s">
        <v>9004</v>
      </c>
      <c r="P1141" s="2" t="s">
        <v>9005</v>
      </c>
      <c r="Q1141" s="2">
        <v>35.5</v>
      </c>
      <c r="R1141" s="2">
        <v>372.3</v>
      </c>
      <c r="S1141" s="2" t="s">
        <v>1003</v>
      </c>
      <c r="T1141" s="2">
        <v>3</v>
      </c>
      <c r="U1141" s="2">
        <v>2</v>
      </c>
      <c r="V1141" s="2" t="s">
        <v>861</v>
      </c>
      <c r="W1141" s="2" t="s">
        <v>933</v>
      </c>
      <c r="X1141" s="2" t="s">
        <v>913</v>
      </c>
      <c r="Y1141" s="2">
        <v>1369046.69</v>
      </c>
    </row>
    <row r="1142" spans="1:25" x14ac:dyDescent="0.25">
      <c r="A1142" t="s">
        <v>404</v>
      </c>
      <c r="B1142" s="1" t="s">
        <v>404</v>
      </c>
      <c r="C1142" s="1" t="s">
        <v>9004</v>
      </c>
      <c r="D1142" s="1" t="s">
        <v>9005</v>
      </c>
      <c r="E1142" s="1">
        <v>35.5</v>
      </c>
      <c r="F1142" s="1">
        <v>372.3</v>
      </c>
      <c r="G1142" s="1" t="s">
        <v>1003</v>
      </c>
      <c r="H1142" s="1">
        <v>3</v>
      </c>
      <c r="I1142" s="1">
        <v>2</v>
      </c>
      <c r="J1142" s="1" t="s">
        <v>861</v>
      </c>
      <c r="K1142" s="1" t="s">
        <v>933</v>
      </c>
      <c r="L1142" s="1" t="s">
        <v>913</v>
      </c>
      <c r="M1142" s="1">
        <v>1369046.69</v>
      </c>
      <c r="N1142" s="2" t="s">
        <v>404</v>
      </c>
      <c r="O1142" s="2" t="s">
        <v>9004</v>
      </c>
      <c r="P1142" s="2" t="s">
        <v>9005</v>
      </c>
      <c r="Q1142" s="2">
        <v>35.5</v>
      </c>
      <c r="R1142" s="2">
        <v>372.3</v>
      </c>
      <c r="S1142" s="2" t="s">
        <v>1003</v>
      </c>
      <c r="T1142" s="2">
        <v>3</v>
      </c>
      <c r="U1142" s="2">
        <v>2</v>
      </c>
      <c r="V1142" s="2" t="s">
        <v>861</v>
      </c>
      <c r="W1142" s="2" t="s">
        <v>933</v>
      </c>
      <c r="X1142" s="2" t="s">
        <v>913</v>
      </c>
      <c r="Y1142" s="2">
        <v>1369046.69</v>
      </c>
    </row>
    <row r="1143" spans="1:25" x14ac:dyDescent="0.25">
      <c r="A1143" t="s">
        <v>404</v>
      </c>
      <c r="B1143" s="1" t="s">
        <v>404</v>
      </c>
      <c r="C1143" s="1" t="s">
        <v>9004</v>
      </c>
      <c r="D1143" s="1" t="s">
        <v>9005</v>
      </c>
      <c r="E1143" s="1">
        <v>35.5</v>
      </c>
      <c r="F1143" s="1">
        <v>372.3</v>
      </c>
      <c r="G1143" s="1" t="s">
        <v>1003</v>
      </c>
      <c r="H1143" s="1">
        <v>3</v>
      </c>
      <c r="I1143" s="1">
        <v>2</v>
      </c>
      <c r="J1143" s="1" t="s">
        <v>861</v>
      </c>
      <c r="K1143" s="1" t="s">
        <v>933</v>
      </c>
      <c r="L1143" s="1" t="s">
        <v>913</v>
      </c>
      <c r="M1143" s="1">
        <v>1369046.69</v>
      </c>
      <c r="N1143" s="2" t="s">
        <v>404</v>
      </c>
      <c r="O1143" s="2" t="s">
        <v>9004</v>
      </c>
      <c r="P1143" s="2" t="s">
        <v>9005</v>
      </c>
      <c r="Q1143" s="2">
        <v>35.5</v>
      </c>
      <c r="R1143" s="2">
        <v>372.3</v>
      </c>
      <c r="S1143" s="2" t="s">
        <v>1003</v>
      </c>
      <c r="T1143" s="2">
        <v>3</v>
      </c>
      <c r="U1143" s="2">
        <v>2</v>
      </c>
      <c r="V1143" s="2" t="s">
        <v>861</v>
      </c>
      <c r="W1143" s="2" t="s">
        <v>933</v>
      </c>
      <c r="X1143" s="2" t="s">
        <v>913</v>
      </c>
      <c r="Y1143" s="2">
        <v>1369046.69</v>
      </c>
    </row>
    <row r="1144" spans="1:25" x14ac:dyDescent="0.25">
      <c r="A1144" t="s">
        <v>405</v>
      </c>
      <c r="B1144" s="1" t="s">
        <v>405</v>
      </c>
      <c r="C1144" s="1" t="s">
        <v>3572</v>
      </c>
      <c r="D1144" s="1" t="s">
        <v>3295</v>
      </c>
      <c r="E1144" s="1">
        <v>29.2</v>
      </c>
      <c r="F1144" s="1">
        <v>29.13</v>
      </c>
      <c r="G1144" s="1" t="s">
        <v>860</v>
      </c>
      <c r="H1144" s="1">
        <v>1</v>
      </c>
      <c r="I1144" s="1">
        <v>3</v>
      </c>
      <c r="J1144" s="1" t="s">
        <v>861</v>
      </c>
      <c r="K1144" s="1" t="s">
        <v>882</v>
      </c>
      <c r="L1144" s="1" t="s">
        <v>863</v>
      </c>
      <c r="M1144" s="1">
        <v>3269576.69</v>
      </c>
      <c r="N1144" s="2" t="s">
        <v>405</v>
      </c>
      <c r="O1144" s="2" t="s">
        <v>3572</v>
      </c>
      <c r="P1144" s="2" t="s">
        <v>3295</v>
      </c>
      <c r="Q1144" s="2">
        <v>29.2</v>
      </c>
      <c r="R1144" s="2">
        <v>29.13</v>
      </c>
      <c r="S1144" s="2" t="s">
        <v>860</v>
      </c>
      <c r="T1144" s="2">
        <v>1</v>
      </c>
      <c r="U1144" s="2">
        <v>3</v>
      </c>
      <c r="V1144" s="2" t="s">
        <v>861</v>
      </c>
      <c r="W1144" s="2" t="s">
        <v>882</v>
      </c>
      <c r="X1144" s="2" t="s">
        <v>863</v>
      </c>
      <c r="Y1144" s="2">
        <v>3269576.69</v>
      </c>
    </row>
    <row r="1145" spans="1:25" x14ac:dyDescent="0.25">
      <c r="A1145" t="s">
        <v>405</v>
      </c>
      <c r="B1145" s="1" t="s">
        <v>405</v>
      </c>
      <c r="C1145" s="1" t="s">
        <v>3572</v>
      </c>
      <c r="D1145" s="1" t="s">
        <v>3295</v>
      </c>
      <c r="E1145" s="1">
        <v>29.2</v>
      </c>
      <c r="F1145" s="1">
        <v>29.13</v>
      </c>
      <c r="G1145" s="1" t="s">
        <v>860</v>
      </c>
      <c r="H1145" s="1">
        <v>1</v>
      </c>
      <c r="I1145" s="1">
        <v>3</v>
      </c>
      <c r="J1145" s="1" t="s">
        <v>861</v>
      </c>
      <c r="K1145" s="1" t="s">
        <v>882</v>
      </c>
      <c r="L1145" s="1" t="s">
        <v>863</v>
      </c>
      <c r="M1145" s="1">
        <v>3269576.69</v>
      </c>
      <c r="N1145" s="2" t="s">
        <v>405</v>
      </c>
      <c r="O1145" s="2" t="s">
        <v>3572</v>
      </c>
      <c r="P1145" s="2" t="s">
        <v>3295</v>
      </c>
      <c r="Q1145" s="2">
        <v>29.2</v>
      </c>
      <c r="R1145" s="2">
        <v>29.13</v>
      </c>
      <c r="S1145" s="2" t="s">
        <v>860</v>
      </c>
      <c r="T1145" s="2">
        <v>1</v>
      </c>
      <c r="U1145" s="2">
        <v>3</v>
      </c>
      <c r="V1145" s="2" t="s">
        <v>861</v>
      </c>
      <c r="W1145" s="2" t="s">
        <v>882</v>
      </c>
      <c r="X1145" s="2" t="s">
        <v>863</v>
      </c>
      <c r="Y1145" s="2">
        <v>3269576.69</v>
      </c>
    </row>
    <row r="1146" spans="1:25" x14ac:dyDescent="0.25">
      <c r="A1146" t="s">
        <v>405</v>
      </c>
      <c r="B1146" s="1" t="s">
        <v>405</v>
      </c>
      <c r="C1146" s="1" t="s">
        <v>3572</v>
      </c>
      <c r="D1146" s="1" t="s">
        <v>3295</v>
      </c>
      <c r="E1146" s="1">
        <v>29.2</v>
      </c>
      <c r="F1146" s="1">
        <v>29.13</v>
      </c>
      <c r="G1146" s="1" t="s">
        <v>860</v>
      </c>
      <c r="H1146" s="1">
        <v>1</v>
      </c>
      <c r="I1146" s="1">
        <v>3</v>
      </c>
      <c r="J1146" s="1" t="s">
        <v>861</v>
      </c>
      <c r="K1146" s="1" t="s">
        <v>882</v>
      </c>
      <c r="L1146" s="1" t="s">
        <v>863</v>
      </c>
      <c r="M1146" s="1">
        <v>3269576.69</v>
      </c>
      <c r="N1146" s="2" t="s">
        <v>405</v>
      </c>
      <c r="O1146" s="2" t="s">
        <v>3572</v>
      </c>
      <c r="P1146" s="2" t="s">
        <v>3295</v>
      </c>
      <c r="Q1146" s="2">
        <v>29.2</v>
      </c>
      <c r="R1146" s="2">
        <v>29.13</v>
      </c>
      <c r="S1146" s="2" t="s">
        <v>860</v>
      </c>
      <c r="T1146" s="2">
        <v>1</v>
      </c>
      <c r="U1146" s="2">
        <v>3</v>
      </c>
      <c r="V1146" s="2" t="s">
        <v>861</v>
      </c>
      <c r="W1146" s="2" t="s">
        <v>882</v>
      </c>
      <c r="X1146" s="2" t="s">
        <v>863</v>
      </c>
      <c r="Y1146" s="2">
        <v>3269576.69</v>
      </c>
    </row>
    <row r="1147" spans="1:25" x14ac:dyDescent="0.25">
      <c r="A1147" t="s">
        <v>406</v>
      </c>
      <c r="B1147" s="1" t="s">
        <v>406</v>
      </c>
      <c r="C1147" s="1" t="s">
        <v>1977</v>
      </c>
      <c r="D1147" s="1" t="s">
        <v>1859</v>
      </c>
      <c r="E1147" s="1">
        <v>67.400000000000006</v>
      </c>
      <c r="F1147" s="1">
        <v>297.73</v>
      </c>
      <c r="G1147" s="1" t="s">
        <v>1131</v>
      </c>
      <c r="H1147" s="1">
        <v>3</v>
      </c>
      <c r="I1147" s="1">
        <v>2</v>
      </c>
      <c r="J1147" s="1" t="s">
        <v>861</v>
      </c>
      <c r="K1147" s="1" t="s">
        <v>933</v>
      </c>
      <c r="L1147" s="1" t="s">
        <v>876</v>
      </c>
      <c r="M1147" s="1">
        <v>13769340.5</v>
      </c>
      <c r="N1147" s="2" t="s">
        <v>406</v>
      </c>
      <c r="O1147" s="2" t="s">
        <v>1977</v>
      </c>
      <c r="P1147" s="2" t="s">
        <v>1859</v>
      </c>
      <c r="Q1147" s="2">
        <v>67.400000000000006</v>
      </c>
      <c r="R1147" s="2">
        <v>297.73</v>
      </c>
      <c r="S1147" s="2" t="s">
        <v>1131</v>
      </c>
      <c r="T1147" s="2">
        <v>3</v>
      </c>
      <c r="U1147" s="2">
        <v>2</v>
      </c>
      <c r="V1147" s="2" t="s">
        <v>861</v>
      </c>
      <c r="W1147" s="2" t="s">
        <v>933</v>
      </c>
      <c r="X1147" s="2" t="s">
        <v>876</v>
      </c>
      <c r="Y1147" s="2">
        <v>13769340.5</v>
      </c>
    </row>
    <row r="1148" spans="1:25" x14ac:dyDescent="0.25">
      <c r="A1148" t="s">
        <v>406</v>
      </c>
      <c r="B1148" s="1" t="s">
        <v>406</v>
      </c>
      <c r="C1148" s="1" t="s">
        <v>1977</v>
      </c>
      <c r="D1148" s="1" t="s">
        <v>1859</v>
      </c>
      <c r="E1148" s="1">
        <v>67.400000000000006</v>
      </c>
      <c r="F1148" s="1">
        <v>297.73</v>
      </c>
      <c r="G1148" s="1" t="s">
        <v>1131</v>
      </c>
      <c r="H1148" s="1">
        <v>3</v>
      </c>
      <c r="I1148" s="1">
        <v>2</v>
      </c>
      <c r="J1148" s="1" t="s">
        <v>861</v>
      </c>
      <c r="K1148" s="1" t="s">
        <v>933</v>
      </c>
      <c r="L1148" s="1" t="s">
        <v>876</v>
      </c>
      <c r="M1148" s="1">
        <v>13769340.5</v>
      </c>
      <c r="N1148" s="2" t="s">
        <v>406</v>
      </c>
      <c r="O1148" s="2" t="s">
        <v>1977</v>
      </c>
      <c r="P1148" s="2" t="s">
        <v>1859</v>
      </c>
      <c r="Q1148" s="2">
        <v>67.400000000000006</v>
      </c>
      <c r="R1148" s="2">
        <v>297.73</v>
      </c>
      <c r="S1148" s="2" t="s">
        <v>1131</v>
      </c>
      <c r="T1148" s="2">
        <v>3</v>
      </c>
      <c r="U1148" s="2">
        <v>2</v>
      </c>
      <c r="V1148" s="2" t="s">
        <v>861</v>
      </c>
      <c r="W1148" s="2" t="s">
        <v>933</v>
      </c>
      <c r="X1148" s="2" t="s">
        <v>876</v>
      </c>
      <c r="Y1148" s="2">
        <v>13769340.5</v>
      </c>
    </row>
    <row r="1149" spans="1:25" x14ac:dyDescent="0.25">
      <c r="A1149" t="s">
        <v>406</v>
      </c>
      <c r="B1149" s="1" t="s">
        <v>406</v>
      </c>
      <c r="C1149" s="1" t="s">
        <v>1977</v>
      </c>
      <c r="D1149" s="1" t="s">
        <v>1859</v>
      </c>
      <c r="E1149" s="1">
        <v>67.400000000000006</v>
      </c>
      <c r="F1149" s="1">
        <v>297.73</v>
      </c>
      <c r="G1149" s="1" t="s">
        <v>1131</v>
      </c>
      <c r="H1149" s="1">
        <v>3</v>
      </c>
      <c r="I1149" s="1">
        <v>2</v>
      </c>
      <c r="J1149" s="1" t="s">
        <v>861</v>
      </c>
      <c r="K1149" s="1" t="s">
        <v>933</v>
      </c>
      <c r="L1149" s="1" t="s">
        <v>876</v>
      </c>
      <c r="M1149" s="1">
        <v>13769340.5</v>
      </c>
      <c r="N1149" s="2" t="s">
        <v>406</v>
      </c>
      <c r="O1149" s="2" t="s">
        <v>1977</v>
      </c>
      <c r="P1149" s="2" t="s">
        <v>1859</v>
      </c>
      <c r="Q1149" s="2">
        <v>67.400000000000006</v>
      </c>
      <c r="R1149" s="2">
        <v>297.73</v>
      </c>
      <c r="S1149" s="2" t="s">
        <v>1131</v>
      </c>
      <c r="T1149" s="2">
        <v>3</v>
      </c>
      <c r="U1149" s="2">
        <v>2</v>
      </c>
      <c r="V1149" s="2" t="s">
        <v>861</v>
      </c>
      <c r="W1149" s="2" t="s">
        <v>933</v>
      </c>
      <c r="X1149" s="2" t="s">
        <v>876</v>
      </c>
      <c r="Y1149" s="2">
        <v>13769340.5</v>
      </c>
    </row>
    <row r="1150" spans="1:25" x14ac:dyDescent="0.25">
      <c r="A1150" t="s">
        <v>407</v>
      </c>
      <c r="B1150" s="1" t="s">
        <v>407</v>
      </c>
      <c r="C1150" s="1" t="s">
        <v>1977</v>
      </c>
      <c r="D1150" s="1" t="s">
        <v>1859</v>
      </c>
      <c r="E1150" s="1">
        <v>69.099999999999994</v>
      </c>
      <c r="F1150" s="1">
        <v>45.86</v>
      </c>
      <c r="G1150" s="1" t="s">
        <v>1061</v>
      </c>
      <c r="H1150" s="1">
        <v>3</v>
      </c>
      <c r="I1150" s="1">
        <v>3</v>
      </c>
      <c r="J1150" s="1" t="s">
        <v>861</v>
      </c>
      <c r="K1150" s="1" t="s">
        <v>933</v>
      </c>
      <c r="L1150" s="1" t="s">
        <v>876</v>
      </c>
      <c r="M1150" s="1">
        <v>1340830.6299999999</v>
      </c>
      <c r="N1150" s="2" t="s">
        <v>407</v>
      </c>
      <c r="O1150" s="2" t="e">
        <v>#N/A</v>
      </c>
      <c r="P1150" s="2" t="e">
        <v>#N/A</v>
      </c>
      <c r="Q1150" s="2" t="e">
        <v>#N/A</v>
      </c>
      <c r="R1150" s="2" t="e">
        <v>#N/A</v>
      </c>
      <c r="S1150" s="2" t="e">
        <v>#N/A</v>
      </c>
      <c r="T1150" s="2" t="e">
        <v>#N/A</v>
      </c>
      <c r="U1150" s="2" t="e">
        <v>#N/A</v>
      </c>
      <c r="V1150" s="2" t="e">
        <v>#N/A</v>
      </c>
      <c r="W1150" s="2" t="e">
        <v>#N/A</v>
      </c>
      <c r="X1150" s="2" t="e">
        <v>#N/A</v>
      </c>
      <c r="Y1150" s="2" t="e">
        <v>#N/A</v>
      </c>
    </row>
    <row r="1151" spans="1:25" x14ac:dyDescent="0.25">
      <c r="A1151" t="s">
        <v>407</v>
      </c>
      <c r="B1151" s="1" t="s">
        <v>407</v>
      </c>
      <c r="C1151" s="1" t="s">
        <v>1977</v>
      </c>
      <c r="D1151" s="1" t="s">
        <v>1859</v>
      </c>
      <c r="E1151" s="1">
        <v>69.099999999999994</v>
      </c>
      <c r="F1151" s="1">
        <v>45.86</v>
      </c>
      <c r="G1151" s="1" t="s">
        <v>1061</v>
      </c>
      <c r="H1151" s="1">
        <v>3</v>
      </c>
      <c r="I1151" s="1">
        <v>3</v>
      </c>
      <c r="J1151" s="1" t="s">
        <v>861</v>
      </c>
      <c r="K1151" s="1" t="s">
        <v>933</v>
      </c>
      <c r="L1151" s="1" t="s">
        <v>876</v>
      </c>
      <c r="M1151" s="1">
        <v>1340830.6299999999</v>
      </c>
      <c r="N1151" s="2" t="s">
        <v>407</v>
      </c>
      <c r="O1151" s="2" t="e">
        <v>#N/A</v>
      </c>
      <c r="P1151" s="2" t="e">
        <v>#N/A</v>
      </c>
      <c r="Q1151" s="2" t="e">
        <v>#N/A</v>
      </c>
      <c r="R1151" s="2" t="e">
        <v>#N/A</v>
      </c>
      <c r="S1151" s="2" t="e">
        <v>#N/A</v>
      </c>
      <c r="T1151" s="2" t="e">
        <v>#N/A</v>
      </c>
      <c r="U1151" s="2" t="e">
        <v>#N/A</v>
      </c>
      <c r="V1151" s="2" t="e">
        <v>#N/A</v>
      </c>
      <c r="W1151" s="2" t="e">
        <v>#N/A</v>
      </c>
      <c r="X1151" s="2" t="e">
        <v>#N/A</v>
      </c>
      <c r="Y1151" s="2" t="e">
        <v>#N/A</v>
      </c>
    </row>
    <row r="1152" spans="1:25" x14ac:dyDescent="0.25">
      <c r="A1152" t="s">
        <v>408</v>
      </c>
      <c r="B1152" s="1" t="s">
        <v>408</v>
      </c>
      <c r="C1152" s="1" t="s">
        <v>1977</v>
      </c>
      <c r="D1152" s="1" t="s">
        <v>1859</v>
      </c>
      <c r="E1152" s="1">
        <v>67</v>
      </c>
      <c r="F1152" s="1">
        <v>218.25</v>
      </c>
      <c r="G1152" s="1" t="s">
        <v>1003</v>
      </c>
      <c r="H1152" s="1">
        <v>3</v>
      </c>
      <c r="I1152" s="1">
        <v>3</v>
      </c>
      <c r="J1152" s="1" t="s">
        <v>861</v>
      </c>
      <c r="K1152" s="1" t="s">
        <v>928</v>
      </c>
      <c r="L1152" s="1" t="s">
        <v>876</v>
      </c>
      <c r="M1152" s="1">
        <v>7524091.8799999999</v>
      </c>
      <c r="N1152" s="2" t="s">
        <v>408</v>
      </c>
      <c r="O1152" s="2" t="e">
        <v>#N/A</v>
      </c>
      <c r="P1152" s="2" t="e">
        <v>#N/A</v>
      </c>
      <c r="Q1152" s="2" t="e">
        <v>#N/A</v>
      </c>
      <c r="R1152" s="2" t="e">
        <v>#N/A</v>
      </c>
      <c r="S1152" s="2" t="e">
        <v>#N/A</v>
      </c>
      <c r="T1152" s="2" t="e">
        <v>#N/A</v>
      </c>
      <c r="U1152" s="2" t="e">
        <v>#N/A</v>
      </c>
      <c r="V1152" s="2" t="e">
        <v>#N/A</v>
      </c>
      <c r="W1152" s="2" t="e">
        <v>#N/A</v>
      </c>
      <c r="X1152" s="2" t="e">
        <v>#N/A</v>
      </c>
      <c r="Y1152" s="2" t="e">
        <v>#N/A</v>
      </c>
    </row>
    <row r="1153" spans="1:25" x14ac:dyDescent="0.25">
      <c r="A1153" t="s">
        <v>408</v>
      </c>
      <c r="B1153" s="1" t="s">
        <v>408</v>
      </c>
      <c r="C1153" s="1" t="s">
        <v>1977</v>
      </c>
      <c r="D1153" s="1" t="s">
        <v>1859</v>
      </c>
      <c r="E1153" s="1">
        <v>67</v>
      </c>
      <c r="F1153" s="1">
        <v>218.25</v>
      </c>
      <c r="G1153" s="1" t="s">
        <v>1003</v>
      </c>
      <c r="H1153" s="1">
        <v>3</v>
      </c>
      <c r="I1153" s="1">
        <v>3</v>
      </c>
      <c r="J1153" s="1" t="s">
        <v>861</v>
      </c>
      <c r="K1153" s="1" t="s">
        <v>928</v>
      </c>
      <c r="L1153" s="1" t="s">
        <v>876</v>
      </c>
      <c r="M1153" s="1">
        <v>7524091.8799999999</v>
      </c>
      <c r="N1153" s="2" t="s">
        <v>408</v>
      </c>
      <c r="O1153" s="2" t="e">
        <v>#N/A</v>
      </c>
      <c r="P1153" s="2" t="e">
        <v>#N/A</v>
      </c>
      <c r="Q1153" s="2" t="e">
        <v>#N/A</v>
      </c>
      <c r="R1153" s="2" t="e">
        <v>#N/A</v>
      </c>
      <c r="S1153" s="2" t="e">
        <v>#N/A</v>
      </c>
      <c r="T1153" s="2" t="e">
        <v>#N/A</v>
      </c>
      <c r="U1153" s="2" t="e">
        <v>#N/A</v>
      </c>
      <c r="V1153" s="2" t="e">
        <v>#N/A</v>
      </c>
      <c r="W1153" s="2" t="e">
        <v>#N/A</v>
      </c>
      <c r="X1153" s="2" t="e">
        <v>#N/A</v>
      </c>
      <c r="Y1153" s="2" t="e">
        <v>#N/A</v>
      </c>
    </row>
    <row r="1154" spans="1:25" x14ac:dyDescent="0.25">
      <c r="A1154" t="s">
        <v>409</v>
      </c>
      <c r="B1154" s="1" t="s">
        <v>409</v>
      </c>
      <c r="C1154" s="1" t="s">
        <v>1977</v>
      </c>
      <c r="D1154" s="1" t="s">
        <v>1859</v>
      </c>
      <c r="E1154" s="1">
        <v>68.7</v>
      </c>
      <c r="F1154" s="1">
        <v>149</v>
      </c>
      <c r="G1154" s="1" t="s">
        <v>918</v>
      </c>
      <c r="H1154" s="1">
        <v>3</v>
      </c>
      <c r="I1154" s="1">
        <v>3</v>
      </c>
      <c r="J1154" s="1" t="s">
        <v>861</v>
      </c>
      <c r="K1154" s="1" t="s">
        <v>933</v>
      </c>
      <c r="L1154" s="1" t="s">
        <v>876</v>
      </c>
      <c r="M1154" s="1">
        <v>1801878.95</v>
      </c>
      <c r="N1154" s="2" t="s">
        <v>409</v>
      </c>
      <c r="O1154" s="2" t="s">
        <v>1977</v>
      </c>
      <c r="P1154" s="2" t="s">
        <v>1859</v>
      </c>
      <c r="Q1154" s="2">
        <v>68.7</v>
      </c>
      <c r="R1154" s="2">
        <v>149</v>
      </c>
      <c r="S1154" s="2" t="s">
        <v>918</v>
      </c>
      <c r="T1154" s="2">
        <v>3</v>
      </c>
      <c r="U1154" s="2">
        <v>3</v>
      </c>
      <c r="V1154" s="2" t="s">
        <v>861</v>
      </c>
      <c r="W1154" s="2" t="s">
        <v>933</v>
      </c>
      <c r="X1154" s="2" t="s">
        <v>876</v>
      </c>
      <c r="Y1154" s="2">
        <v>1801878.95</v>
      </c>
    </row>
    <row r="1155" spans="1:25" x14ac:dyDescent="0.25">
      <c r="A1155" t="s">
        <v>409</v>
      </c>
      <c r="B1155" s="1" t="s">
        <v>409</v>
      </c>
      <c r="C1155" s="1" t="s">
        <v>1977</v>
      </c>
      <c r="D1155" s="1" t="s">
        <v>1859</v>
      </c>
      <c r="E1155" s="1">
        <v>68.7</v>
      </c>
      <c r="F1155" s="1">
        <v>149</v>
      </c>
      <c r="G1155" s="1" t="s">
        <v>918</v>
      </c>
      <c r="H1155" s="1">
        <v>3</v>
      </c>
      <c r="I1155" s="1">
        <v>3</v>
      </c>
      <c r="J1155" s="1" t="s">
        <v>861</v>
      </c>
      <c r="K1155" s="1" t="s">
        <v>933</v>
      </c>
      <c r="L1155" s="1" t="s">
        <v>876</v>
      </c>
      <c r="M1155" s="1">
        <v>1801878.95</v>
      </c>
      <c r="N1155" s="2" t="s">
        <v>409</v>
      </c>
      <c r="O1155" s="2" t="s">
        <v>1977</v>
      </c>
      <c r="P1155" s="2" t="s">
        <v>1859</v>
      </c>
      <c r="Q1155" s="2">
        <v>68.7</v>
      </c>
      <c r="R1155" s="2">
        <v>149</v>
      </c>
      <c r="S1155" s="2" t="s">
        <v>918</v>
      </c>
      <c r="T1155" s="2">
        <v>3</v>
      </c>
      <c r="U1155" s="2">
        <v>3</v>
      </c>
      <c r="V1155" s="2" t="s">
        <v>861</v>
      </c>
      <c r="W1155" s="2" t="s">
        <v>933</v>
      </c>
      <c r="X1155" s="2" t="s">
        <v>876</v>
      </c>
      <c r="Y1155" s="2">
        <v>1801878.95</v>
      </c>
    </row>
    <row r="1156" spans="1:25" x14ac:dyDescent="0.25">
      <c r="A1156" t="s">
        <v>409</v>
      </c>
      <c r="B1156" s="1" t="s">
        <v>409</v>
      </c>
      <c r="C1156" s="1" t="s">
        <v>1977</v>
      </c>
      <c r="D1156" s="1" t="s">
        <v>1859</v>
      </c>
      <c r="E1156" s="1">
        <v>68.7</v>
      </c>
      <c r="F1156" s="1">
        <v>149</v>
      </c>
      <c r="G1156" s="1" t="s">
        <v>918</v>
      </c>
      <c r="H1156" s="1">
        <v>3</v>
      </c>
      <c r="I1156" s="1">
        <v>3</v>
      </c>
      <c r="J1156" s="1" t="s">
        <v>861</v>
      </c>
      <c r="K1156" s="1" t="s">
        <v>933</v>
      </c>
      <c r="L1156" s="1" t="s">
        <v>876</v>
      </c>
      <c r="M1156" s="1">
        <v>1801878.95</v>
      </c>
      <c r="N1156" s="2" t="s">
        <v>409</v>
      </c>
      <c r="O1156" s="2" t="s">
        <v>1977</v>
      </c>
      <c r="P1156" s="2" t="s">
        <v>1859</v>
      </c>
      <c r="Q1156" s="2">
        <v>68.7</v>
      </c>
      <c r="R1156" s="2">
        <v>149</v>
      </c>
      <c r="S1156" s="2" t="s">
        <v>918</v>
      </c>
      <c r="T1156" s="2">
        <v>3</v>
      </c>
      <c r="U1156" s="2">
        <v>3</v>
      </c>
      <c r="V1156" s="2" t="s">
        <v>861</v>
      </c>
      <c r="W1156" s="2" t="s">
        <v>933</v>
      </c>
      <c r="X1156" s="2" t="s">
        <v>876</v>
      </c>
      <c r="Y1156" s="2">
        <v>1801878.95</v>
      </c>
    </row>
    <row r="1157" spans="1:25" x14ac:dyDescent="0.25">
      <c r="A1157" t="s">
        <v>410</v>
      </c>
      <c r="B1157" s="1" t="s">
        <v>410</v>
      </c>
      <c r="C1157" s="1" t="s">
        <v>1977</v>
      </c>
      <c r="D1157" s="1" t="s">
        <v>1859</v>
      </c>
      <c r="E1157" s="1">
        <v>69.099999999999994</v>
      </c>
      <c r="F1157" s="1">
        <v>112</v>
      </c>
      <c r="G1157" s="1" t="s">
        <v>1061</v>
      </c>
      <c r="H1157" s="1">
        <v>3</v>
      </c>
      <c r="I1157" s="1">
        <v>3</v>
      </c>
      <c r="J1157" s="1" t="s">
        <v>861</v>
      </c>
      <c r="K1157" s="1" t="s">
        <v>933</v>
      </c>
      <c r="L1157" s="1" t="s">
        <v>876</v>
      </c>
      <c r="M1157" s="1">
        <v>7673719.2300000004</v>
      </c>
      <c r="N1157" s="2" t="s">
        <v>410</v>
      </c>
      <c r="O1157" s="2" t="s">
        <v>1977</v>
      </c>
      <c r="P1157" s="2" t="s">
        <v>1859</v>
      </c>
      <c r="Q1157" s="2">
        <v>69.099999999999994</v>
      </c>
      <c r="R1157" s="2">
        <v>112</v>
      </c>
      <c r="S1157" s="2" t="s">
        <v>1061</v>
      </c>
      <c r="T1157" s="2">
        <v>3</v>
      </c>
      <c r="U1157" s="2">
        <v>3</v>
      </c>
      <c r="V1157" s="2" t="s">
        <v>861</v>
      </c>
      <c r="W1157" s="2" t="s">
        <v>933</v>
      </c>
      <c r="X1157" s="2" t="s">
        <v>876</v>
      </c>
      <c r="Y1157" s="2">
        <v>7673719.2199999997</v>
      </c>
    </row>
    <row r="1158" spans="1:25" x14ac:dyDescent="0.25">
      <c r="A1158" t="s">
        <v>410</v>
      </c>
      <c r="B1158" s="1" t="s">
        <v>410</v>
      </c>
      <c r="C1158" s="1" t="s">
        <v>1977</v>
      </c>
      <c r="D1158" s="1" t="s">
        <v>1859</v>
      </c>
      <c r="E1158" s="1">
        <v>69.099999999999994</v>
      </c>
      <c r="F1158" s="1">
        <v>112</v>
      </c>
      <c r="G1158" s="1" t="s">
        <v>1061</v>
      </c>
      <c r="H1158" s="1">
        <v>3</v>
      </c>
      <c r="I1158" s="1">
        <v>3</v>
      </c>
      <c r="J1158" s="1" t="s">
        <v>861</v>
      </c>
      <c r="K1158" s="1" t="s">
        <v>933</v>
      </c>
      <c r="L1158" s="1" t="s">
        <v>876</v>
      </c>
      <c r="M1158" s="1">
        <v>7673719.2300000004</v>
      </c>
      <c r="N1158" s="2" t="s">
        <v>410</v>
      </c>
      <c r="O1158" s="2" t="s">
        <v>1977</v>
      </c>
      <c r="P1158" s="2" t="s">
        <v>1859</v>
      </c>
      <c r="Q1158" s="2">
        <v>69.099999999999994</v>
      </c>
      <c r="R1158" s="2">
        <v>112</v>
      </c>
      <c r="S1158" s="2" t="s">
        <v>1061</v>
      </c>
      <c r="T1158" s="2">
        <v>3</v>
      </c>
      <c r="U1158" s="2">
        <v>3</v>
      </c>
      <c r="V1158" s="2" t="s">
        <v>861</v>
      </c>
      <c r="W1158" s="2" t="s">
        <v>933</v>
      </c>
      <c r="X1158" s="2" t="s">
        <v>876</v>
      </c>
      <c r="Y1158" s="2">
        <v>7673719.2199999997</v>
      </c>
    </row>
    <row r="1159" spans="1:25" x14ac:dyDescent="0.25">
      <c r="A1159" t="s">
        <v>410</v>
      </c>
      <c r="B1159" s="1" t="s">
        <v>410</v>
      </c>
      <c r="C1159" s="1" t="s">
        <v>1977</v>
      </c>
      <c r="D1159" s="1" t="s">
        <v>1859</v>
      </c>
      <c r="E1159" s="1">
        <v>69.099999999999994</v>
      </c>
      <c r="F1159" s="1">
        <v>112</v>
      </c>
      <c r="G1159" s="1" t="s">
        <v>1061</v>
      </c>
      <c r="H1159" s="1">
        <v>3</v>
      </c>
      <c r="I1159" s="1">
        <v>3</v>
      </c>
      <c r="J1159" s="1" t="s">
        <v>861</v>
      </c>
      <c r="K1159" s="1" t="s">
        <v>933</v>
      </c>
      <c r="L1159" s="1" t="s">
        <v>876</v>
      </c>
      <c r="M1159" s="1">
        <v>7673719.2300000004</v>
      </c>
      <c r="N1159" s="2" t="s">
        <v>410</v>
      </c>
      <c r="O1159" s="2" t="s">
        <v>1977</v>
      </c>
      <c r="P1159" s="2" t="s">
        <v>1859</v>
      </c>
      <c r="Q1159" s="2">
        <v>69.099999999999994</v>
      </c>
      <c r="R1159" s="2">
        <v>112</v>
      </c>
      <c r="S1159" s="2" t="s">
        <v>1061</v>
      </c>
      <c r="T1159" s="2">
        <v>3</v>
      </c>
      <c r="U1159" s="2">
        <v>3</v>
      </c>
      <c r="V1159" s="2" t="s">
        <v>861</v>
      </c>
      <c r="W1159" s="2" t="s">
        <v>933</v>
      </c>
      <c r="X1159" s="2" t="s">
        <v>876</v>
      </c>
      <c r="Y1159" s="2">
        <v>7673719.2199999997</v>
      </c>
    </row>
    <row r="1160" spans="1:25" x14ac:dyDescent="0.25">
      <c r="A1160" t="s">
        <v>411</v>
      </c>
      <c r="B1160" s="1" t="s">
        <v>411</v>
      </c>
      <c r="C1160" s="1" t="s">
        <v>3116</v>
      </c>
      <c r="D1160" s="1" t="s">
        <v>3092</v>
      </c>
      <c r="E1160" s="1">
        <v>21.5</v>
      </c>
      <c r="F1160" s="1">
        <v>32.56</v>
      </c>
      <c r="G1160" s="1" t="s">
        <v>918</v>
      </c>
      <c r="H1160" s="1">
        <v>2</v>
      </c>
      <c r="I1160" s="1">
        <v>1</v>
      </c>
      <c r="J1160" s="1" t="s">
        <v>861</v>
      </c>
      <c r="K1160" s="1" t="s">
        <v>933</v>
      </c>
      <c r="L1160" s="1" t="s">
        <v>913</v>
      </c>
      <c r="M1160" s="1">
        <v>926165.39</v>
      </c>
      <c r="N1160" s="2" t="s">
        <v>411</v>
      </c>
      <c r="O1160" s="2" t="s">
        <v>3116</v>
      </c>
      <c r="P1160" s="2" t="s">
        <v>3092</v>
      </c>
      <c r="Q1160" s="2">
        <v>21.5</v>
      </c>
      <c r="R1160" s="2">
        <v>32.56</v>
      </c>
      <c r="S1160" s="2" t="s">
        <v>918</v>
      </c>
      <c r="T1160" s="2">
        <v>2</v>
      </c>
      <c r="U1160" s="2">
        <v>1</v>
      </c>
      <c r="V1160" s="2" t="s">
        <v>861</v>
      </c>
      <c r="W1160" s="2" t="s">
        <v>933</v>
      </c>
      <c r="X1160" s="2" t="s">
        <v>913</v>
      </c>
      <c r="Y1160" s="2">
        <v>926165.39</v>
      </c>
    </row>
    <row r="1161" spans="1:25" x14ac:dyDescent="0.25">
      <c r="A1161" t="s">
        <v>411</v>
      </c>
      <c r="B1161" s="1" t="s">
        <v>411</v>
      </c>
      <c r="C1161" s="1" t="s">
        <v>3116</v>
      </c>
      <c r="D1161" s="1" t="s">
        <v>3092</v>
      </c>
      <c r="E1161" s="1">
        <v>21.5</v>
      </c>
      <c r="F1161" s="1">
        <v>32.56</v>
      </c>
      <c r="G1161" s="1" t="s">
        <v>918</v>
      </c>
      <c r="H1161" s="1">
        <v>2</v>
      </c>
      <c r="I1161" s="1">
        <v>1</v>
      </c>
      <c r="J1161" s="1" t="s">
        <v>861</v>
      </c>
      <c r="K1161" s="1" t="s">
        <v>933</v>
      </c>
      <c r="L1161" s="1" t="s">
        <v>913</v>
      </c>
      <c r="M1161" s="1">
        <v>926165.39</v>
      </c>
      <c r="N1161" s="2" t="s">
        <v>411</v>
      </c>
      <c r="O1161" s="2" t="s">
        <v>3116</v>
      </c>
      <c r="P1161" s="2" t="s">
        <v>3092</v>
      </c>
      <c r="Q1161" s="2">
        <v>21.5</v>
      </c>
      <c r="R1161" s="2">
        <v>32.56</v>
      </c>
      <c r="S1161" s="2" t="s">
        <v>918</v>
      </c>
      <c r="T1161" s="2">
        <v>2</v>
      </c>
      <c r="U1161" s="2">
        <v>1</v>
      </c>
      <c r="V1161" s="2" t="s">
        <v>861</v>
      </c>
      <c r="W1161" s="2" t="s">
        <v>933</v>
      </c>
      <c r="X1161" s="2" t="s">
        <v>913</v>
      </c>
      <c r="Y1161" s="2">
        <v>926165.39</v>
      </c>
    </row>
    <row r="1162" spans="1:25" x14ac:dyDescent="0.25">
      <c r="A1162" t="s">
        <v>411</v>
      </c>
      <c r="B1162" s="1" t="s">
        <v>411</v>
      </c>
      <c r="C1162" s="1" t="s">
        <v>3116</v>
      </c>
      <c r="D1162" s="1" t="s">
        <v>3092</v>
      </c>
      <c r="E1162" s="1">
        <v>21.5</v>
      </c>
      <c r="F1162" s="1">
        <v>32.56</v>
      </c>
      <c r="G1162" s="1" t="s">
        <v>918</v>
      </c>
      <c r="H1162" s="1">
        <v>2</v>
      </c>
      <c r="I1162" s="1">
        <v>1</v>
      </c>
      <c r="J1162" s="1" t="s">
        <v>861</v>
      </c>
      <c r="K1162" s="1" t="s">
        <v>933</v>
      </c>
      <c r="L1162" s="1" t="s">
        <v>913</v>
      </c>
      <c r="M1162" s="1">
        <v>926165.39</v>
      </c>
      <c r="N1162" s="2" t="s">
        <v>411</v>
      </c>
      <c r="O1162" s="2" t="s">
        <v>3116</v>
      </c>
      <c r="P1162" s="2" t="s">
        <v>3092</v>
      </c>
      <c r="Q1162" s="2">
        <v>21.5</v>
      </c>
      <c r="R1162" s="2">
        <v>32.56</v>
      </c>
      <c r="S1162" s="2" t="s">
        <v>918</v>
      </c>
      <c r="T1162" s="2">
        <v>2</v>
      </c>
      <c r="U1162" s="2">
        <v>1</v>
      </c>
      <c r="V1162" s="2" t="s">
        <v>861</v>
      </c>
      <c r="W1162" s="2" t="s">
        <v>933</v>
      </c>
      <c r="X1162" s="2" t="s">
        <v>913</v>
      </c>
      <c r="Y1162" s="2">
        <v>926165.39</v>
      </c>
    </row>
    <row r="1163" spans="1:25" x14ac:dyDescent="0.25">
      <c r="A1163" t="s">
        <v>412</v>
      </c>
      <c r="B1163" s="1" t="s">
        <v>412</v>
      </c>
      <c r="C1163" s="1" t="s">
        <v>3116</v>
      </c>
      <c r="D1163" s="1" t="s">
        <v>3092</v>
      </c>
      <c r="E1163" s="1">
        <v>23.2</v>
      </c>
      <c r="F1163" s="1">
        <v>180</v>
      </c>
      <c r="G1163" s="1" t="s">
        <v>918</v>
      </c>
      <c r="H1163" s="1">
        <v>2</v>
      </c>
      <c r="I1163" s="1">
        <v>1</v>
      </c>
      <c r="J1163" s="1" t="s">
        <v>861</v>
      </c>
      <c r="K1163" s="1" t="s">
        <v>933</v>
      </c>
      <c r="L1163" s="1" t="s">
        <v>913</v>
      </c>
      <c r="M1163" s="1">
        <v>9839893.6600000001</v>
      </c>
      <c r="N1163" s="2" t="s">
        <v>412</v>
      </c>
      <c r="O1163" s="2" t="s">
        <v>3116</v>
      </c>
      <c r="P1163" s="2" t="s">
        <v>3092</v>
      </c>
      <c r="Q1163" s="2">
        <v>23.2</v>
      </c>
      <c r="R1163" s="2">
        <v>180</v>
      </c>
      <c r="S1163" s="2" t="s">
        <v>918</v>
      </c>
      <c r="T1163" s="2">
        <v>2</v>
      </c>
      <c r="U1163" s="2">
        <v>1</v>
      </c>
      <c r="V1163" s="2" t="s">
        <v>861</v>
      </c>
      <c r="W1163" s="2" t="s">
        <v>933</v>
      </c>
      <c r="X1163" s="2" t="s">
        <v>913</v>
      </c>
      <c r="Y1163" s="2">
        <v>9839893.6600000001</v>
      </c>
    </row>
    <row r="1164" spans="1:25" x14ac:dyDescent="0.25">
      <c r="A1164" t="s">
        <v>412</v>
      </c>
      <c r="B1164" s="1" t="s">
        <v>412</v>
      </c>
      <c r="C1164" s="1" t="s">
        <v>3116</v>
      </c>
      <c r="D1164" s="1" t="s">
        <v>3092</v>
      </c>
      <c r="E1164" s="1">
        <v>23.2</v>
      </c>
      <c r="F1164" s="1">
        <v>180</v>
      </c>
      <c r="G1164" s="1" t="s">
        <v>918</v>
      </c>
      <c r="H1164" s="1">
        <v>2</v>
      </c>
      <c r="I1164" s="1">
        <v>1</v>
      </c>
      <c r="J1164" s="1" t="s">
        <v>861</v>
      </c>
      <c r="K1164" s="1" t="s">
        <v>933</v>
      </c>
      <c r="L1164" s="1" t="s">
        <v>913</v>
      </c>
      <c r="M1164" s="1">
        <v>9839893.6600000001</v>
      </c>
      <c r="N1164" s="2" t="s">
        <v>412</v>
      </c>
      <c r="O1164" s="2" t="s">
        <v>3116</v>
      </c>
      <c r="P1164" s="2" t="s">
        <v>3092</v>
      </c>
      <c r="Q1164" s="2">
        <v>23.2</v>
      </c>
      <c r="R1164" s="2">
        <v>180</v>
      </c>
      <c r="S1164" s="2" t="s">
        <v>918</v>
      </c>
      <c r="T1164" s="2">
        <v>2</v>
      </c>
      <c r="U1164" s="2">
        <v>1</v>
      </c>
      <c r="V1164" s="2" t="s">
        <v>861</v>
      </c>
      <c r="W1164" s="2" t="s">
        <v>933</v>
      </c>
      <c r="X1164" s="2" t="s">
        <v>913</v>
      </c>
      <c r="Y1164" s="2">
        <v>9839893.6600000001</v>
      </c>
    </row>
    <row r="1165" spans="1:25" x14ac:dyDescent="0.25">
      <c r="A1165" t="s">
        <v>412</v>
      </c>
      <c r="B1165" s="1" t="s">
        <v>412</v>
      </c>
      <c r="C1165" s="1" t="s">
        <v>3116</v>
      </c>
      <c r="D1165" s="1" t="s">
        <v>3092</v>
      </c>
      <c r="E1165" s="1">
        <v>23.2</v>
      </c>
      <c r="F1165" s="1">
        <v>180</v>
      </c>
      <c r="G1165" s="1" t="s">
        <v>918</v>
      </c>
      <c r="H1165" s="1">
        <v>2</v>
      </c>
      <c r="I1165" s="1">
        <v>1</v>
      </c>
      <c r="J1165" s="1" t="s">
        <v>861</v>
      </c>
      <c r="K1165" s="1" t="s">
        <v>933</v>
      </c>
      <c r="L1165" s="1" t="s">
        <v>913</v>
      </c>
      <c r="M1165" s="1">
        <v>9839893.6600000001</v>
      </c>
      <c r="N1165" s="2" t="s">
        <v>412</v>
      </c>
      <c r="O1165" s="2" t="s">
        <v>3116</v>
      </c>
      <c r="P1165" s="2" t="s">
        <v>3092</v>
      </c>
      <c r="Q1165" s="2">
        <v>23.2</v>
      </c>
      <c r="R1165" s="2">
        <v>180</v>
      </c>
      <c r="S1165" s="2" t="s">
        <v>918</v>
      </c>
      <c r="T1165" s="2">
        <v>2</v>
      </c>
      <c r="U1165" s="2">
        <v>1</v>
      </c>
      <c r="V1165" s="2" t="s">
        <v>861</v>
      </c>
      <c r="W1165" s="2" t="s">
        <v>933</v>
      </c>
      <c r="X1165" s="2" t="s">
        <v>913</v>
      </c>
      <c r="Y1165" s="2">
        <v>9839893.6600000001</v>
      </c>
    </row>
    <row r="1166" spans="1:25" x14ac:dyDescent="0.25">
      <c r="A1166" t="s">
        <v>413</v>
      </c>
      <c r="B1166" s="1" t="s">
        <v>413</v>
      </c>
      <c r="C1166" s="1" t="s">
        <v>1093</v>
      </c>
      <c r="D1166" s="1" t="s">
        <v>1094</v>
      </c>
      <c r="E1166" s="1">
        <v>49.3</v>
      </c>
      <c r="F1166" s="1">
        <v>1156</v>
      </c>
      <c r="G1166" s="1" t="s">
        <v>918</v>
      </c>
      <c r="H1166" s="1">
        <v>3</v>
      </c>
      <c r="I1166" s="1">
        <v>2</v>
      </c>
      <c r="J1166" s="1" t="s">
        <v>993</v>
      </c>
      <c r="K1166" s="1" t="s">
        <v>1095</v>
      </c>
      <c r="L1166" s="1" t="s">
        <v>1097</v>
      </c>
      <c r="M1166" s="1">
        <v>8223090.75</v>
      </c>
      <c r="N1166" s="2" t="s">
        <v>413</v>
      </c>
      <c r="O1166" s="2" t="e">
        <v>#N/A</v>
      </c>
      <c r="P1166" s="2" t="e">
        <v>#N/A</v>
      </c>
      <c r="Q1166" s="2" t="e">
        <v>#N/A</v>
      </c>
      <c r="R1166" s="2" t="e">
        <v>#N/A</v>
      </c>
      <c r="S1166" s="2" t="e">
        <v>#N/A</v>
      </c>
      <c r="T1166" s="2" t="e">
        <v>#N/A</v>
      </c>
      <c r="U1166" s="2" t="e">
        <v>#N/A</v>
      </c>
      <c r="V1166" s="2" t="e">
        <v>#N/A</v>
      </c>
      <c r="W1166" s="2" t="e">
        <v>#N/A</v>
      </c>
      <c r="X1166" s="2" t="e">
        <v>#N/A</v>
      </c>
      <c r="Y1166" s="2" t="e">
        <v>#N/A</v>
      </c>
    </row>
    <row r="1167" spans="1:25" x14ac:dyDescent="0.25">
      <c r="A1167" t="s">
        <v>413</v>
      </c>
      <c r="B1167" s="1" t="s">
        <v>413</v>
      </c>
      <c r="C1167" s="1" t="s">
        <v>1093</v>
      </c>
      <c r="D1167" s="1" t="s">
        <v>1094</v>
      </c>
      <c r="E1167" s="1">
        <v>49.3</v>
      </c>
      <c r="F1167" s="1">
        <v>1156</v>
      </c>
      <c r="G1167" s="1" t="s">
        <v>918</v>
      </c>
      <c r="H1167" s="1">
        <v>3</v>
      </c>
      <c r="I1167" s="1">
        <v>2</v>
      </c>
      <c r="J1167" s="1" t="s">
        <v>993</v>
      </c>
      <c r="K1167" s="1" t="s">
        <v>1095</v>
      </c>
      <c r="L1167" s="1" t="s">
        <v>1097</v>
      </c>
      <c r="M1167" s="1">
        <v>8223090.75</v>
      </c>
      <c r="N1167" s="2" t="s">
        <v>413</v>
      </c>
      <c r="O1167" s="2" t="e">
        <v>#N/A</v>
      </c>
      <c r="P1167" s="2" t="e">
        <v>#N/A</v>
      </c>
      <c r="Q1167" s="2" t="e">
        <v>#N/A</v>
      </c>
      <c r="R1167" s="2" t="e">
        <v>#N/A</v>
      </c>
      <c r="S1167" s="2" t="e">
        <v>#N/A</v>
      </c>
      <c r="T1167" s="2" t="e">
        <v>#N/A</v>
      </c>
      <c r="U1167" s="2" t="e">
        <v>#N/A</v>
      </c>
      <c r="V1167" s="2" t="e">
        <v>#N/A</v>
      </c>
      <c r="W1167" s="2" t="e">
        <v>#N/A</v>
      </c>
      <c r="X1167" s="2" t="e">
        <v>#N/A</v>
      </c>
      <c r="Y1167" s="2" t="e">
        <v>#N/A</v>
      </c>
    </row>
    <row r="1168" spans="1:25" x14ac:dyDescent="0.25">
      <c r="A1168" t="s">
        <v>414</v>
      </c>
      <c r="B1168" s="1" t="s">
        <v>414</v>
      </c>
      <c r="C1168" s="1" t="s">
        <v>2174</v>
      </c>
      <c r="D1168" s="1" t="s">
        <v>2175</v>
      </c>
      <c r="E1168" s="1">
        <v>28.7</v>
      </c>
      <c r="F1168" s="1">
        <v>136.54</v>
      </c>
      <c r="G1168" s="1" t="s">
        <v>860</v>
      </c>
      <c r="H1168" s="1">
        <v>1</v>
      </c>
      <c r="I1168" s="1">
        <v>1</v>
      </c>
      <c r="J1168" s="1" t="s">
        <v>993</v>
      </c>
      <c r="K1168" s="1" t="s">
        <v>928</v>
      </c>
      <c r="L1168" s="1" t="s">
        <v>868</v>
      </c>
      <c r="M1168" s="1">
        <v>4704607.55</v>
      </c>
      <c r="N1168" s="2" t="s">
        <v>414</v>
      </c>
      <c r="O1168" s="2" t="s">
        <v>2174</v>
      </c>
      <c r="P1168" s="2" t="s">
        <v>2175</v>
      </c>
      <c r="Q1168" s="2">
        <v>29.7</v>
      </c>
      <c r="R1168" s="2">
        <v>136.54</v>
      </c>
      <c r="S1168" s="2" t="s">
        <v>860</v>
      </c>
      <c r="T1168" s="2">
        <v>1</v>
      </c>
      <c r="U1168" s="2">
        <v>1</v>
      </c>
      <c r="V1168" s="2" t="s">
        <v>993</v>
      </c>
      <c r="W1168" s="2" t="s">
        <v>928</v>
      </c>
      <c r="X1168" s="2" t="s">
        <v>868</v>
      </c>
      <c r="Y1168" s="2">
        <v>5343787.2699999996</v>
      </c>
    </row>
    <row r="1169" spans="1:25" x14ac:dyDescent="0.25">
      <c r="A1169" t="s">
        <v>414</v>
      </c>
      <c r="B1169" s="1" t="s">
        <v>414</v>
      </c>
      <c r="C1169" s="1" t="s">
        <v>2174</v>
      </c>
      <c r="D1169" s="1" t="s">
        <v>2175</v>
      </c>
      <c r="E1169" s="1">
        <v>28.7</v>
      </c>
      <c r="F1169" s="1">
        <v>136.54</v>
      </c>
      <c r="G1169" s="1" t="s">
        <v>860</v>
      </c>
      <c r="H1169" s="1">
        <v>1</v>
      </c>
      <c r="I1169" s="1">
        <v>1</v>
      </c>
      <c r="J1169" s="1" t="s">
        <v>993</v>
      </c>
      <c r="K1169" s="1" t="s">
        <v>928</v>
      </c>
      <c r="L1169" s="1" t="s">
        <v>868</v>
      </c>
      <c r="M1169" s="1">
        <v>4704607.55</v>
      </c>
      <c r="N1169" s="2" t="s">
        <v>414</v>
      </c>
      <c r="O1169" s="2" t="s">
        <v>2174</v>
      </c>
      <c r="P1169" s="2" t="s">
        <v>2175</v>
      </c>
      <c r="Q1169" s="2">
        <v>29.7</v>
      </c>
      <c r="R1169" s="2">
        <v>136.54</v>
      </c>
      <c r="S1169" s="2" t="s">
        <v>860</v>
      </c>
      <c r="T1169" s="2">
        <v>1</v>
      </c>
      <c r="U1169" s="2">
        <v>1</v>
      </c>
      <c r="V1169" s="2" t="s">
        <v>993</v>
      </c>
      <c r="W1169" s="2" t="s">
        <v>928</v>
      </c>
      <c r="X1169" s="2" t="s">
        <v>868</v>
      </c>
      <c r="Y1169" s="2">
        <v>5343787.2699999996</v>
      </c>
    </row>
    <row r="1170" spans="1:25" x14ac:dyDescent="0.25">
      <c r="A1170" t="s">
        <v>414</v>
      </c>
      <c r="B1170" s="1" t="s">
        <v>414</v>
      </c>
      <c r="C1170" s="1" t="s">
        <v>2174</v>
      </c>
      <c r="D1170" s="1" t="s">
        <v>2175</v>
      </c>
      <c r="E1170" s="1">
        <v>28.7</v>
      </c>
      <c r="F1170" s="1">
        <v>136.54</v>
      </c>
      <c r="G1170" s="1" t="s">
        <v>860</v>
      </c>
      <c r="H1170" s="1">
        <v>1</v>
      </c>
      <c r="I1170" s="1">
        <v>1</v>
      </c>
      <c r="J1170" s="1" t="s">
        <v>993</v>
      </c>
      <c r="K1170" s="1" t="s">
        <v>928</v>
      </c>
      <c r="L1170" s="1" t="s">
        <v>868</v>
      </c>
      <c r="M1170" s="1">
        <v>4704607.55</v>
      </c>
      <c r="N1170" s="2" t="s">
        <v>414</v>
      </c>
      <c r="O1170" s="2" t="s">
        <v>2174</v>
      </c>
      <c r="P1170" s="2" t="s">
        <v>2175</v>
      </c>
      <c r="Q1170" s="2">
        <v>29.7</v>
      </c>
      <c r="R1170" s="2">
        <v>136.54</v>
      </c>
      <c r="S1170" s="2" t="s">
        <v>860</v>
      </c>
      <c r="T1170" s="2">
        <v>1</v>
      </c>
      <c r="U1170" s="2">
        <v>1</v>
      </c>
      <c r="V1170" s="2" t="s">
        <v>993</v>
      </c>
      <c r="W1170" s="2" t="s">
        <v>928</v>
      </c>
      <c r="X1170" s="2" t="s">
        <v>868</v>
      </c>
      <c r="Y1170" s="2">
        <v>5343787.2699999996</v>
      </c>
    </row>
    <row r="1171" spans="1:25" x14ac:dyDescent="0.25">
      <c r="A1171" t="s">
        <v>415</v>
      </c>
      <c r="B1171" s="1" t="s">
        <v>415</v>
      </c>
      <c r="C1171" s="1" t="s">
        <v>3656</v>
      </c>
      <c r="D1171" s="1" t="s">
        <v>3295</v>
      </c>
      <c r="E1171" s="1">
        <v>13.5</v>
      </c>
      <c r="F1171" s="1">
        <v>6.81</v>
      </c>
      <c r="G1171" s="1" t="s">
        <v>916</v>
      </c>
      <c r="H1171" s="1">
        <v>3</v>
      </c>
      <c r="I1171" s="1">
        <v>3</v>
      </c>
      <c r="J1171" s="1" t="s">
        <v>861</v>
      </c>
      <c r="K1171" s="1" t="s">
        <v>882</v>
      </c>
      <c r="L1171" s="1" t="s">
        <v>868</v>
      </c>
      <c r="M1171" s="1">
        <v>18929166.75</v>
      </c>
      <c r="N1171" s="2" t="s">
        <v>415</v>
      </c>
      <c r="O1171" s="2" t="s">
        <v>3656</v>
      </c>
      <c r="P1171" s="2" t="s">
        <v>3295</v>
      </c>
      <c r="Q1171" s="2">
        <v>13.5</v>
      </c>
      <c r="R1171" s="2">
        <v>6.81</v>
      </c>
      <c r="S1171" s="2" t="s">
        <v>916</v>
      </c>
      <c r="T1171" s="2">
        <v>3</v>
      </c>
      <c r="U1171" s="2">
        <v>3</v>
      </c>
      <c r="V1171" s="2" t="s">
        <v>861</v>
      </c>
      <c r="W1171" s="2" t="s">
        <v>882</v>
      </c>
      <c r="X1171" s="2" t="s">
        <v>868</v>
      </c>
      <c r="Y1171" s="2">
        <v>18929166.75</v>
      </c>
    </row>
    <row r="1172" spans="1:25" x14ac:dyDescent="0.25">
      <c r="A1172" t="s">
        <v>415</v>
      </c>
      <c r="B1172" s="1" t="s">
        <v>415</v>
      </c>
      <c r="C1172" s="1" t="s">
        <v>3656</v>
      </c>
      <c r="D1172" s="1" t="s">
        <v>3295</v>
      </c>
      <c r="E1172" s="1">
        <v>13.5</v>
      </c>
      <c r="F1172" s="1">
        <v>6.81</v>
      </c>
      <c r="G1172" s="1" t="s">
        <v>916</v>
      </c>
      <c r="H1172" s="1">
        <v>3</v>
      </c>
      <c r="I1172" s="1">
        <v>3</v>
      </c>
      <c r="J1172" s="1" t="s">
        <v>861</v>
      </c>
      <c r="K1172" s="1" t="s">
        <v>882</v>
      </c>
      <c r="L1172" s="1" t="s">
        <v>868</v>
      </c>
      <c r="M1172" s="1">
        <v>18929166.75</v>
      </c>
      <c r="N1172" s="2" t="s">
        <v>415</v>
      </c>
      <c r="O1172" s="2" t="s">
        <v>3656</v>
      </c>
      <c r="P1172" s="2" t="s">
        <v>3295</v>
      </c>
      <c r="Q1172" s="2">
        <v>13.5</v>
      </c>
      <c r="R1172" s="2">
        <v>6.81</v>
      </c>
      <c r="S1172" s="2" t="s">
        <v>916</v>
      </c>
      <c r="T1172" s="2">
        <v>3</v>
      </c>
      <c r="U1172" s="2">
        <v>3</v>
      </c>
      <c r="V1172" s="2" t="s">
        <v>861</v>
      </c>
      <c r="W1172" s="2" t="s">
        <v>882</v>
      </c>
      <c r="X1172" s="2" t="s">
        <v>868</v>
      </c>
      <c r="Y1172" s="2">
        <v>18929166.75</v>
      </c>
    </row>
    <row r="1173" spans="1:25" x14ac:dyDescent="0.25">
      <c r="A1173" t="s">
        <v>415</v>
      </c>
      <c r="B1173" s="1" t="s">
        <v>415</v>
      </c>
      <c r="C1173" s="1" t="s">
        <v>3656</v>
      </c>
      <c r="D1173" s="1" t="s">
        <v>3295</v>
      </c>
      <c r="E1173" s="1">
        <v>13.5</v>
      </c>
      <c r="F1173" s="1">
        <v>6.81</v>
      </c>
      <c r="G1173" s="1" t="s">
        <v>916</v>
      </c>
      <c r="H1173" s="1">
        <v>3</v>
      </c>
      <c r="I1173" s="1">
        <v>3</v>
      </c>
      <c r="J1173" s="1" t="s">
        <v>861</v>
      </c>
      <c r="K1173" s="1" t="s">
        <v>882</v>
      </c>
      <c r="L1173" s="1" t="s">
        <v>868</v>
      </c>
      <c r="M1173" s="1">
        <v>18929166.75</v>
      </c>
      <c r="N1173" s="2" t="s">
        <v>415</v>
      </c>
      <c r="O1173" s="2" t="s">
        <v>3656</v>
      </c>
      <c r="P1173" s="2" t="s">
        <v>3295</v>
      </c>
      <c r="Q1173" s="2">
        <v>13.5</v>
      </c>
      <c r="R1173" s="2">
        <v>6.81</v>
      </c>
      <c r="S1173" s="2" t="s">
        <v>916</v>
      </c>
      <c r="T1173" s="2">
        <v>3</v>
      </c>
      <c r="U1173" s="2">
        <v>3</v>
      </c>
      <c r="V1173" s="2" t="s">
        <v>861</v>
      </c>
      <c r="W1173" s="2" t="s">
        <v>882</v>
      </c>
      <c r="X1173" s="2" t="s">
        <v>868</v>
      </c>
      <c r="Y1173" s="2">
        <v>18929166.75</v>
      </c>
    </row>
    <row r="1174" spans="1:25" x14ac:dyDescent="0.25">
      <c r="A1174" t="s">
        <v>416</v>
      </c>
      <c r="B1174" s="1" t="s">
        <v>12912</v>
      </c>
      <c r="C1174" s="1" t="s">
        <v>9004</v>
      </c>
      <c r="D1174" s="1" t="s">
        <v>9005</v>
      </c>
      <c r="E1174" s="1">
        <v>32.700000000000003</v>
      </c>
      <c r="F1174" s="1">
        <v>458.83</v>
      </c>
      <c r="G1174" s="1" t="s">
        <v>918</v>
      </c>
      <c r="H1174" s="1">
        <v>3</v>
      </c>
      <c r="I1174" s="1">
        <v>2</v>
      </c>
      <c r="J1174" s="1" t="s">
        <v>861</v>
      </c>
      <c r="K1174" s="1" t="s">
        <v>933</v>
      </c>
      <c r="L1174" s="1" t="s">
        <v>913</v>
      </c>
      <c r="M1174" s="1">
        <v>5469087.0099999998</v>
      </c>
      <c r="N1174" s="2" t="s">
        <v>12912</v>
      </c>
      <c r="O1174" s="2" t="e">
        <v>#N/A</v>
      </c>
      <c r="P1174" s="2" t="e">
        <v>#N/A</v>
      </c>
      <c r="Q1174" s="2" t="e">
        <v>#N/A</v>
      </c>
      <c r="R1174" s="2" t="e">
        <v>#N/A</v>
      </c>
      <c r="S1174" s="2" t="e">
        <v>#N/A</v>
      </c>
      <c r="T1174" s="2" t="e">
        <v>#N/A</v>
      </c>
      <c r="U1174" s="2" t="e">
        <v>#N/A</v>
      </c>
      <c r="V1174" s="2" t="e">
        <v>#N/A</v>
      </c>
      <c r="W1174" s="2" t="e">
        <v>#N/A</v>
      </c>
      <c r="X1174" s="2" t="e">
        <v>#N/A</v>
      </c>
      <c r="Y1174" s="2" t="e">
        <v>#N/A</v>
      </c>
    </row>
    <row r="1175" spans="1:25" x14ac:dyDescent="0.25">
      <c r="A1175" t="s">
        <v>416</v>
      </c>
      <c r="B1175" s="1" t="s">
        <v>12912</v>
      </c>
      <c r="C1175" s="1" t="s">
        <v>9004</v>
      </c>
      <c r="D1175" s="1" t="s">
        <v>9005</v>
      </c>
      <c r="E1175" s="1">
        <v>32.700000000000003</v>
      </c>
      <c r="F1175" s="1">
        <v>458.83</v>
      </c>
      <c r="G1175" s="1" t="s">
        <v>918</v>
      </c>
      <c r="H1175" s="1">
        <v>3</v>
      </c>
      <c r="I1175" s="1">
        <v>2</v>
      </c>
      <c r="J1175" s="1" t="s">
        <v>861</v>
      </c>
      <c r="K1175" s="1" t="s">
        <v>933</v>
      </c>
      <c r="L1175" s="1" t="s">
        <v>913</v>
      </c>
      <c r="M1175" s="1">
        <v>5469087.0099999998</v>
      </c>
      <c r="N1175" s="2" t="s">
        <v>416</v>
      </c>
      <c r="O1175" s="2" t="e">
        <v>#N/A</v>
      </c>
      <c r="P1175" s="2" t="e">
        <v>#N/A</v>
      </c>
      <c r="Q1175" s="2" t="e">
        <v>#N/A</v>
      </c>
      <c r="R1175" s="2" t="e">
        <v>#N/A</v>
      </c>
      <c r="S1175" s="2" t="e">
        <v>#N/A</v>
      </c>
      <c r="T1175" s="2" t="e">
        <v>#N/A</v>
      </c>
      <c r="U1175" s="2" t="e">
        <v>#N/A</v>
      </c>
      <c r="V1175" s="2" t="e">
        <v>#N/A</v>
      </c>
      <c r="W1175" s="2" t="e">
        <v>#N/A</v>
      </c>
      <c r="X1175" s="2" t="e">
        <v>#N/A</v>
      </c>
      <c r="Y1175" s="2" t="e">
        <v>#N/A</v>
      </c>
    </row>
    <row r="1176" spans="1:25" x14ac:dyDescent="0.25">
      <c r="A1176" t="s">
        <v>417</v>
      </c>
      <c r="B1176" s="1" t="s">
        <v>417</v>
      </c>
      <c r="C1176" s="1" t="s">
        <v>2470</v>
      </c>
      <c r="D1176" s="1" t="s">
        <v>2471</v>
      </c>
      <c r="E1176" s="1">
        <v>22.4</v>
      </c>
      <c r="F1176" s="1">
        <v>77.5</v>
      </c>
      <c r="G1176" s="1" t="s">
        <v>860</v>
      </c>
      <c r="H1176" s="1">
        <v>1</v>
      </c>
      <c r="I1176" s="1">
        <v>3</v>
      </c>
      <c r="J1176" s="1" t="s">
        <v>861</v>
      </c>
      <c r="K1176" s="1" t="s">
        <v>928</v>
      </c>
      <c r="L1176" s="1" t="s">
        <v>863</v>
      </c>
      <c r="M1176" s="1">
        <v>2736822.53</v>
      </c>
      <c r="N1176" s="2" t="s">
        <v>417</v>
      </c>
      <c r="O1176" s="2" t="s">
        <v>2470</v>
      </c>
      <c r="P1176" s="2" t="s">
        <v>2471</v>
      </c>
      <c r="Q1176" s="2">
        <v>22.4</v>
      </c>
      <c r="R1176" s="2">
        <v>77.5</v>
      </c>
      <c r="S1176" s="2" t="s">
        <v>860</v>
      </c>
      <c r="T1176" s="2">
        <v>1</v>
      </c>
      <c r="U1176" s="2">
        <v>3</v>
      </c>
      <c r="V1176" s="2" t="s">
        <v>861</v>
      </c>
      <c r="W1176" s="2" t="s">
        <v>928</v>
      </c>
      <c r="X1176" s="2" t="s">
        <v>863</v>
      </c>
      <c r="Y1176" s="2">
        <v>2736822.53</v>
      </c>
    </row>
    <row r="1177" spans="1:25" x14ac:dyDescent="0.25">
      <c r="A1177" t="s">
        <v>417</v>
      </c>
      <c r="B1177" s="1" t="s">
        <v>417</v>
      </c>
      <c r="C1177" s="1" t="s">
        <v>2470</v>
      </c>
      <c r="D1177" s="1" t="s">
        <v>2471</v>
      </c>
      <c r="E1177" s="1">
        <v>22.4</v>
      </c>
      <c r="F1177" s="1">
        <v>77.5</v>
      </c>
      <c r="G1177" s="1" t="s">
        <v>860</v>
      </c>
      <c r="H1177" s="1">
        <v>1</v>
      </c>
      <c r="I1177" s="1">
        <v>3</v>
      </c>
      <c r="J1177" s="1" t="s">
        <v>861</v>
      </c>
      <c r="K1177" s="1" t="s">
        <v>928</v>
      </c>
      <c r="L1177" s="1" t="s">
        <v>863</v>
      </c>
      <c r="M1177" s="1">
        <v>2736822.53</v>
      </c>
      <c r="N1177" s="2" t="s">
        <v>417</v>
      </c>
      <c r="O1177" s="2" t="s">
        <v>2470</v>
      </c>
      <c r="P1177" s="2" t="s">
        <v>2471</v>
      </c>
      <c r="Q1177" s="2">
        <v>22.4</v>
      </c>
      <c r="R1177" s="2">
        <v>77.5</v>
      </c>
      <c r="S1177" s="2" t="s">
        <v>860</v>
      </c>
      <c r="T1177" s="2">
        <v>1</v>
      </c>
      <c r="U1177" s="2">
        <v>3</v>
      </c>
      <c r="V1177" s="2" t="s">
        <v>861</v>
      </c>
      <c r="W1177" s="2" t="s">
        <v>928</v>
      </c>
      <c r="X1177" s="2" t="s">
        <v>863</v>
      </c>
      <c r="Y1177" s="2">
        <v>2736822.53</v>
      </c>
    </row>
    <row r="1178" spans="1:25" x14ac:dyDescent="0.25">
      <c r="A1178" t="s">
        <v>417</v>
      </c>
      <c r="B1178" s="1" t="s">
        <v>417</v>
      </c>
      <c r="C1178" s="1" t="s">
        <v>2470</v>
      </c>
      <c r="D1178" s="1" t="s">
        <v>2471</v>
      </c>
      <c r="E1178" s="1">
        <v>22.4</v>
      </c>
      <c r="F1178" s="1">
        <v>77.5</v>
      </c>
      <c r="G1178" s="1" t="s">
        <v>860</v>
      </c>
      <c r="H1178" s="1">
        <v>1</v>
      </c>
      <c r="I1178" s="1">
        <v>3</v>
      </c>
      <c r="J1178" s="1" t="s">
        <v>861</v>
      </c>
      <c r="K1178" s="1" t="s">
        <v>928</v>
      </c>
      <c r="L1178" s="1" t="s">
        <v>863</v>
      </c>
      <c r="M1178" s="1">
        <v>2736822.53</v>
      </c>
      <c r="N1178" s="2" t="s">
        <v>417</v>
      </c>
      <c r="O1178" s="2" t="s">
        <v>2470</v>
      </c>
      <c r="P1178" s="2" t="s">
        <v>2471</v>
      </c>
      <c r="Q1178" s="2">
        <v>22.4</v>
      </c>
      <c r="R1178" s="2">
        <v>77.5</v>
      </c>
      <c r="S1178" s="2" t="s">
        <v>860</v>
      </c>
      <c r="T1178" s="2">
        <v>1</v>
      </c>
      <c r="U1178" s="2">
        <v>3</v>
      </c>
      <c r="V1178" s="2" t="s">
        <v>861</v>
      </c>
      <c r="W1178" s="2" t="s">
        <v>928</v>
      </c>
      <c r="X1178" s="2" t="s">
        <v>863</v>
      </c>
      <c r="Y1178" s="2">
        <v>2736822.53</v>
      </c>
    </row>
    <row r="1179" spans="1:25" x14ac:dyDescent="0.25">
      <c r="A1179" t="s">
        <v>418</v>
      </c>
      <c r="B1179" s="1" t="s">
        <v>418</v>
      </c>
      <c r="C1179" s="1" t="s">
        <v>5060</v>
      </c>
      <c r="D1179" s="1" t="s">
        <v>3295</v>
      </c>
      <c r="E1179" s="1">
        <v>42.5</v>
      </c>
      <c r="F1179" s="1">
        <v>17.8</v>
      </c>
      <c r="G1179" s="1" t="s">
        <v>1003</v>
      </c>
      <c r="H1179" s="1">
        <v>3</v>
      </c>
      <c r="I1179" s="1">
        <v>2</v>
      </c>
      <c r="J1179" s="1" t="s">
        <v>861</v>
      </c>
      <c r="K1179" s="1" t="s">
        <v>882</v>
      </c>
      <c r="L1179" s="1" t="s">
        <v>876</v>
      </c>
      <c r="M1179" s="1">
        <v>1208.55</v>
      </c>
      <c r="N1179" s="2" t="s">
        <v>418</v>
      </c>
      <c r="O1179" s="2" t="s">
        <v>5060</v>
      </c>
      <c r="P1179" s="2" t="s">
        <v>3295</v>
      </c>
      <c r="Q1179" s="2">
        <v>51.6</v>
      </c>
      <c r="R1179" s="2">
        <v>17.8</v>
      </c>
      <c r="S1179" s="2" t="s">
        <v>1003</v>
      </c>
      <c r="T1179" s="2">
        <v>3</v>
      </c>
      <c r="U1179" s="2">
        <v>2</v>
      </c>
      <c r="V1179" s="2" t="s">
        <v>861</v>
      </c>
      <c r="W1179" s="2" t="s">
        <v>882</v>
      </c>
      <c r="X1179" s="2" t="s">
        <v>876</v>
      </c>
      <c r="Y1179" s="2" t="s">
        <v>844</v>
      </c>
    </row>
    <row r="1180" spans="1:25" x14ac:dyDescent="0.25">
      <c r="A1180" t="s">
        <v>418</v>
      </c>
      <c r="B1180" s="1" t="s">
        <v>418</v>
      </c>
      <c r="C1180" s="1" t="s">
        <v>5060</v>
      </c>
      <c r="D1180" s="1" t="s">
        <v>3295</v>
      </c>
      <c r="E1180" s="1">
        <v>42.5</v>
      </c>
      <c r="F1180" s="1">
        <v>17.8</v>
      </c>
      <c r="G1180" s="1" t="s">
        <v>1003</v>
      </c>
      <c r="H1180" s="1">
        <v>3</v>
      </c>
      <c r="I1180" s="1">
        <v>2</v>
      </c>
      <c r="J1180" s="1" t="s">
        <v>861</v>
      </c>
      <c r="K1180" s="1" t="s">
        <v>882</v>
      </c>
      <c r="L1180" s="1" t="s">
        <v>876</v>
      </c>
      <c r="M1180" s="1">
        <v>1208.55</v>
      </c>
      <c r="N1180" s="2" t="s">
        <v>418</v>
      </c>
      <c r="O1180" s="2" t="s">
        <v>5060</v>
      </c>
      <c r="P1180" s="2" t="s">
        <v>3295</v>
      </c>
      <c r="Q1180" s="2">
        <v>51.6</v>
      </c>
      <c r="R1180" s="2">
        <v>17.8</v>
      </c>
      <c r="S1180" s="2" t="s">
        <v>1003</v>
      </c>
      <c r="T1180" s="2">
        <v>3</v>
      </c>
      <c r="U1180" s="2">
        <v>2</v>
      </c>
      <c r="V1180" s="2" t="s">
        <v>861</v>
      </c>
      <c r="W1180" s="2" t="s">
        <v>882</v>
      </c>
      <c r="X1180" s="2" t="s">
        <v>876</v>
      </c>
      <c r="Y1180" s="2" t="s">
        <v>844</v>
      </c>
    </row>
    <row r="1181" spans="1:25" x14ac:dyDescent="0.25">
      <c r="A1181" t="s">
        <v>418</v>
      </c>
      <c r="B1181" s="1" t="s">
        <v>418</v>
      </c>
      <c r="C1181" s="1" t="s">
        <v>5060</v>
      </c>
      <c r="D1181" s="1" t="s">
        <v>3295</v>
      </c>
      <c r="E1181" s="1">
        <v>42.5</v>
      </c>
      <c r="F1181" s="1">
        <v>17.8</v>
      </c>
      <c r="G1181" s="1" t="s">
        <v>1003</v>
      </c>
      <c r="H1181" s="1">
        <v>3</v>
      </c>
      <c r="I1181" s="1">
        <v>2</v>
      </c>
      <c r="J1181" s="1" t="s">
        <v>861</v>
      </c>
      <c r="K1181" s="1" t="s">
        <v>882</v>
      </c>
      <c r="L1181" s="1" t="s">
        <v>876</v>
      </c>
      <c r="M1181" s="1">
        <v>1208.55</v>
      </c>
      <c r="N1181" s="2" t="s">
        <v>418</v>
      </c>
      <c r="O1181" s="2" t="s">
        <v>5060</v>
      </c>
      <c r="P1181" s="2" t="s">
        <v>3295</v>
      </c>
      <c r="Q1181" s="2">
        <v>51.6</v>
      </c>
      <c r="R1181" s="2">
        <v>17.8</v>
      </c>
      <c r="S1181" s="2" t="s">
        <v>1003</v>
      </c>
      <c r="T1181" s="2">
        <v>3</v>
      </c>
      <c r="U1181" s="2">
        <v>2</v>
      </c>
      <c r="V1181" s="2" t="s">
        <v>861</v>
      </c>
      <c r="W1181" s="2" t="s">
        <v>882</v>
      </c>
      <c r="X1181" s="2" t="s">
        <v>876</v>
      </c>
      <c r="Y1181" s="2" t="s">
        <v>844</v>
      </c>
    </row>
    <row r="1182" spans="1:25" x14ac:dyDescent="0.25">
      <c r="A1182" t="s">
        <v>419</v>
      </c>
      <c r="B1182" s="1" t="s">
        <v>419</v>
      </c>
      <c r="C1182" s="1" t="s">
        <v>6736</v>
      </c>
      <c r="D1182" s="1" t="s">
        <v>3295</v>
      </c>
      <c r="E1182" s="1">
        <v>21.3</v>
      </c>
      <c r="F1182" s="1">
        <v>70.89</v>
      </c>
      <c r="G1182" s="1" t="s">
        <v>860</v>
      </c>
      <c r="H1182" s="1">
        <v>2</v>
      </c>
      <c r="I1182" s="1">
        <v>2</v>
      </c>
      <c r="J1182" s="1" t="s">
        <v>993</v>
      </c>
      <c r="K1182" s="1" t="s">
        <v>994</v>
      </c>
      <c r="L1182" s="1" t="s">
        <v>863</v>
      </c>
      <c r="M1182" s="1">
        <v>482417.45</v>
      </c>
      <c r="N1182" s="2" t="s">
        <v>419</v>
      </c>
      <c r="O1182" s="2" t="e">
        <v>#N/A</v>
      </c>
      <c r="P1182" s="2" t="e">
        <v>#N/A</v>
      </c>
      <c r="Q1182" s="2" t="e">
        <v>#N/A</v>
      </c>
      <c r="R1182" s="2" t="e">
        <v>#N/A</v>
      </c>
      <c r="S1182" s="2" t="e">
        <v>#N/A</v>
      </c>
      <c r="T1182" s="2" t="e">
        <v>#N/A</v>
      </c>
      <c r="U1182" s="2" t="e">
        <v>#N/A</v>
      </c>
      <c r="V1182" s="2" t="e">
        <v>#N/A</v>
      </c>
      <c r="W1182" s="2" t="e">
        <v>#N/A</v>
      </c>
      <c r="X1182" s="2" t="e">
        <v>#N/A</v>
      </c>
      <c r="Y1182" s="2" t="e">
        <v>#N/A</v>
      </c>
    </row>
    <row r="1183" spans="1:25" x14ac:dyDescent="0.25">
      <c r="A1183" t="s">
        <v>419</v>
      </c>
      <c r="B1183" s="1" t="s">
        <v>419</v>
      </c>
      <c r="C1183" s="1" t="s">
        <v>6736</v>
      </c>
      <c r="D1183" s="1" t="s">
        <v>3295</v>
      </c>
      <c r="E1183" s="1">
        <v>21.3</v>
      </c>
      <c r="F1183" s="1">
        <v>70.89</v>
      </c>
      <c r="G1183" s="1" t="s">
        <v>860</v>
      </c>
      <c r="H1183" s="1">
        <v>2</v>
      </c>
      <c r="I1183" s="1">
        <v>2</v>
      </c>
      <c r="J1183" s="1" t="s">
        <v>993</v>
      </c>
      <c r="K1183" s="1" t="s">
        <v>994</v>
      </c>
      <c r="L1183" s="1" t="s">
        <v>863</v>
      </c>
      <c r="M1183" s="1">
        <v>482417.45</v>
      </c>
      <c r="N1183" s="2" t="s">
        <v>419</v>
      </c>
      <c r="O1183" s="2" t="e">
        <v>#N/A</v>
      </c>
      <c r="P1183" s="2" t="e">
        <v>#N/A</v>
      </c>
      <c r="Q1183" s="2" t="e">
        <v>#N/A</v>
      </c>
      <c r="R1183" s="2" t="e">
        <v>#N/A</v>
      </c>
      <c r="S1183" s="2" t="e">
        <v>#N/A</v>
      </c>
      <c r="T1183" s="2" t="e">
        <v>#N/A</v>
      </c>
      <c r="U1183" s="2" t="e">
        <v>#N/A</v>
      </c>
      <c r="V1183" s="2" t="e">
        <v>#N/A</v>
      </c>
      <c r="W1183" s="2" t="e">
        <v>#N/A</v>
      </c>
      <c r="X1183" s="2" t="e">
        <v>#N/A</v>
      </c>
      <c r="Y1183" s="2" t="e">
        <v>#N/A</v>
      </c>
    </row>
    <row r="1184" spans="1:25" x14ac:dyDescent="0.25">
      <c r="A1184" t="s">
        <v>420</v>
      </c>
      <c r="B1184" s="1" t="s">
        <v>420</v>
      </c>
      <c r="C1184" s="1" t="s">
        <v>9004</v>
      </c>
      <c r="D1184" s="1" t="s">
        <v>9005</v>
      </c>
      <c r="E1184" s="1">
        <v>25.6</v>
      </c>
      <c r="F1184" s="1">
        <v>126.49</v>
      </c>
      <c r="G1184" s="1" t="s">
        <v>984</v>
      </c>
      <c r="H1184" s="1">
        <v>1</v>
      </c>
      <c r="I1184" s="1">
        <v>1</v>
      </c>
      <c r="J1184" s="1" t="s">
        <v>861</v>
      </c>
      <c r="K1184" s="1" t="s">
        <v>933</v>
      </c>
      <c r="L1184" s="1" t="s">
        <v>913</v>
      </c>
      <c r="M1184" s="1">
        <v>7931366.4299999997</v>
      </c>
      <c r="N1184" s="2" t="s">
        <v>420</v>
      </c>
      <c r="O1184" s="2" t="s">
        <v>9004</v>
      </c>
      <c r="P1184" s="2" t="s">
        <v>9005</v>
      </c>
      <c r="Q1184" s="2">
        <v>25.6</v>
      </c>
      <c r="R1184" s="2">
        <v>126.49</v>
      </c>
      <c r="S1184" s="2" t="s">
        <v>984</v>
      </c>
      <c r="T1184" s="2">
        <v>1</v>
      </c>
      <c r="U1184" s="2">
        <v>1</v>
      </c>
      <c r="V1184" s="2" t="s">
        <v>861</v>
      </c>
      <c r="W1184" s="2" t="s">
        <v>933</v>
      </c>
      <c r="X1184" s="2" t="s">
        <v>913</v>
      </c>
      <c r="Y1184" s="2">
        <v>7931366.4299999997</v>
      </c>
    </row>
    <row r="1185" spans="1:25" x14ac:dyDescent="0.25">
      <c r="A1185" t="s">
        <v>420</v>
      </c>
      <c r="B1185" s="1" t="s">
        <v>420</v>
      </c>
      <c r="C1185" s="1" t="s">
        <v>9004</v>
      </c>
      <c r="D1185" s="1" t="s">
        <v>9005</v>
      </c>
      <c r="E1185" s="1">
        <v>25.6</v>
      </c>
      <c r="F1185" s="1">
        <v>126.49</v>
      </c>
      <c r="G1185" s="1" t="s">
        <v>984</v>
      </c>
      <c r="H1185" s="1">
        <v>1</v>
      </c>
      <c r="I1185" s="1">
        <v>1</v>
      </c>
      <c r="J1185" s="1" t="s">
        <v>861</v>
      </c>
      <c r="K1185" s="1" t="s">
        <v>933</v>
      </c>
      <c r="L1185" s="1" t="s">
        <v>913</v>
      </c>
      <c r="M1185" s="1">
        <v>7931366.4299999997</v>
      </c>
      <c r="N1185" s="2" t="s">
        <v>420</v>
      </c>
      <c r="O1185" s="2" t="s">
        <v>9004</v>
      </c>
      <c r="P1185" s="2" t="s">
        <v>9005</v>
      </c>
      <c r="Q1185" s="2">
        <v>25.6</v>
      </c>
      <c r="R1185" s="2">
        <v>126.49</v>
      </c>
      <c r="S1185" s="2" t="s">
        <v>984</v>
      </c>
      <c r="T1185" s="2">
        <v>1</v>
      </c>
      <c r="U1185" s="2">
        <v>1</v>
      </c>
      <c r="V1185" s="2" t="s">
        <v>861</v>
      </c>
      <c r="W1185" s="2" t="s">
        <v>933</v>
      </c>
      <c r="X1185" s="2" t="s">
        <v>913</v>
      </c>
      <c r="Y1185" s="2">
        <v>7931366.4299999997</v>
      </c>
    </row>
    <row r="1186" spans="1:25" x14ac:dyDescent="0.25">
      <c r="A1186" t="s">
        <v>420</v>
      </c>
      <c r="B1186" s="1" t="s">
        <v>420</v>
      </c>
      <c r="C1186" s="1" t="s">
        <v>9004</v>
      </c>
      <c r="D1186" s="1" t="s">
        <v>9005</v>
      </c>
      <c r="E1186" s="1">
        <v>25.6</v>
      </c>
      <c r="F1186" s="1">
        <v>126.49</v>
      </c>
      <c r="G1186" s="1" t="s">
        <v>984</v>
      </c>
      <c r="H1186" s="1">
        <v>1</v>
      </c>
      <c r="I1186" s="1">
        <v>1</v>
      </c>
      <c r="J1186" s="1" t="s">
        <v>861</v>
      </c>
      <c r="K1186" s="1" t="s">
        <v>933</v>
      </c>
      <c r="L1186" s="1" t="s">
        <v>913</v>
      </c>
      <c r="M1186" s="1">
        <v>7931366.4299999997</v>
      </c>
      <c r="N1186" s="2" t="s">
        <v>420</v>
      </c>
      <c r="O1186" s="2" t="s">
        <v>9004</v>
      </c>
      <c r="P1186" s="2" t="s">
        <v>9005</v>
      </c>
      <c r="Q1186" s="2">
        <v>25.6</v>
      </c>
      <c r="R1186" s="2">
        <v>126.49</v>
      </c>
      <c r="S1186" s="2" t="s">
        <v>984</v>
      </c>
      <c r="T1186" s="2">
        <v>1</v>
      </c>
      <c r="U1186" s="2">
        <v>1</v>
      </c>
      <c r="V1186" s="2" t="s">
        <v>861</v>
      </c>
      <c r="W1186" s="2" t="s">
        <v>933</v>
      </c>
      <c r="X1186" s="2" t="s">
        <v>913</v>
      </c>
      <c r="Y1186" s="2">
        <v>7931366.4299999997</v>
      </c>
    </row>
    <row r="1187" spans="1:25" x14ac:dyDescent="0.25">
      <c r="A1187" t="s">
        <v>421</v>
      </c>
      <c r="B1187" s="1" t="s">
        <v>421</v>
      </c>
      <c r="C1187" s="1" t="s">
        <v>10032</v>
      </c>
      <c r="D1187" s="1" t="s">
        <v>10033</v>
      </c>
      <c r="E1187" s="1">
        <v>34.700000000000003</v>
      </c>
      <c r="F1187" s="1">
        <v>124</v>
      </c>
      <c r="G1187" s="1" t="s">
        <v>860</v>
      </c>
      <c r="H1187" s="1">
        <v>1</v>
      </c>
      <c r="I1187" s="1">
        <v>1</v>
      </c>
      <c r="J1187" s="1" t="s">
        <v>861</v>
      </c>
      <c r="K1187" s="1" t="s">
        <v>882</v>
      </c>
      <c r="L1187" s="1" t="s">
        <v>863</v>
      </c>
      <c r="M1187" s="1">
        <v>4014.39</v>
      </c>
      <c r="N1187" s="2" t="s">
        <v>421</v>
      </c>
      <c r="O1187" s="2" t="s">
        <v>10032</v>
      </c>
      <c r="P1187" s="2" t="s">
        <v>10033</v>
      </c>
      <c r="Q1187" s="2">
        <v>34.700000000000003</v>
      </c>
      <c r="R1187" s="2">
        <v>124</v>
      </c>
      <c r="S1187" s="2" t="s">
        <v>860</v>
      </c>
      <c r="T1187" s="2">
        <v>1</v>
      </c>
      <c r="U1187" s="2">
        <v>1</v>
      </c>
      <c r="V1187" s="2" t="s">
        <v>861</v>
      </c>
      <c r="W1187" s="2" t="s">
        <v>882</v>
      </c>
      <c r="X1187" s="2" t="s">
        <v>863</v>
      </c>
      <c r="Y1187" s="2">
        <v>4014.39</v>
      </c>
    </row>
    <row r="1188" spans="1:25" x14ac:dyDescent="0.25">
      <c r="A1188" t="s">
        <v>421</v>
      </c>
      <c r="B1188" s="1" t="s">
        <v>421</v>
      </c>
      <c r="C1188" s="1" t="s">
        <v>10032</v>
      </c>
      <c r="D1188" s="1" t="s">
        <v>10033</v>
      </c>
      <c r="E1188" s="1">
        <v>34.700000000000003</v>
      </c>
      <c r="F1188" s="1">
        <v>124</v>
      </c>
      <c r="G1188" s="1" t="s">
        <v>860</v>
      </c>
      <c r="H1188" s="1">
        <v>1</v>
      </c>
      <c r="I1188" s="1">
        <v>1</v>
      </c>
      <c r="J1188" s="1" t="s">
        <v>861</v>
      </c>
      <c r="K1188" s="1" t="s">
        <v>882</v>
      </c>
      <c r="L1188" s="1" t="s">
        <v>863</v>
      </c>
      <c r="M1188" s="1">
        <v>4014.39</v>
      </c>
      <c r="N1188" s="2" t="s">
        <v>421</v>
      </c>
      <c r="O1188" s="2" t="s">
        <v>10032</v>
      </c>
      <c r="P1188" s="2" t="s">
        <v>10033</v>
      </c>
      <c r="Q1188" s="2">
        <v>34.700000000000003</v>
      </c>
      <c r="R1188" s="2">
        <v>124</v>
      </c>
      <c r="S1188" s="2" t="s">
        <v>860</v>
      </c>
      <c r="T1188" s="2">
        <v>1</v>
      </c>
      <c r="U1188" s="2">
        <v>1</v>
      </c>
      <c r="V1188" s="2" t="s">
        <v>861</v>
      </c>
      <c r="W1188" s="2" t="s">
        <v>882</v>
      </c>
      <c r="X1188" s="2" t="s">
        <v>863</v>
      </c>
      <c r="Y1188" s="2">
        <v>4014.39</v>
      </c>
    </row>
    <row r="1189" spans="1:25" x14ac:dyDescent="0.25">
      <c r="A1189" t="s">
        <v>421</v>
      </c>
      <c r="B1189" s="1" t="s">
        <v>421</v>
      </c>
      <c r="C1189" s="1" t="s">
        <v>10032</v>
      </c>
      <c r="D1189" s="1" t="s">
        <v>10033</v>
      </c>
      <c r="E1189" s="1">
        <v>34.700000000000003</v>
      </c>
      <c r="F1189" s="1">
        <v>124</v>
      </c>
      <c r="G1189" s="1" t="s">
        <v>860</v>
      </c>
      <c r="H1189" s="1">
        <v>1</v>
      </c>
      <c r="I1189" s="1">
        <v>1</v>
      </c>
      <c r="J1189" s="1" t="s">
        <v>861</v>
      </c>
      <c r="K1189" s="1" t="s">
        <v>882</v>
      </c>
      <c r="L1189" s="1" t="s">
        <v>863</v>
      </c>
      <c r="M1189" s="1">
        <v>4014.39</v>
      </c>
      <c r="N1189" s="2" t="s">
        <v>421</v>
      </c>
      <c r="O1189" s="2" t="s">
        <v>10032</v>
      </c>
      <c r="P1189" s="2" t="s">
        <v>10033</v>
      </c>
      <c r="Q1189" s="2">
        <v>34.700000000000003</v>
      </c>
      <c r="R1189" s="2">
        <v>124</v>
      </c>
      <c r="S1189" s="2" t="s">
        <v>860</v>
      </c>
      <c r="T1189" s="2">
        <v>1</v>
      </c>
      <c r="U1189" s="2">
        <v>1</v>
      </c>
      <c r="V1189" s="2" t="s">
        <v>861</v>
      </c>
      <c r="W1189" s="2" t="s">
        <v>882</v>
      </c>
      <c r="X1189" s="2" t="s">
        <v>863</v>
      </c>
      <c r="Y1189" s="2">
        <v>4014.39</v>
      </c>
    </row>
    <row r="1190" spans="1:25" x14ac:dyDescent="0.25">
      <c r="A1190" t="s">
        <v>422</v>
      </c>
      <c r="B1190" s="1" t="s">
        <v>422</v>
      </c>
      <c r="C1190" s="1" t="s">
        <v>6736</v>
      </c>
      <c r="D1190" s="1" t="s">
        <v>3295</v>
      </c>
      <c r="E1190" s="1">
        <v>20.8</v>
      </c>
      <c r="F1190" s="1">
        <v>34.200000000000003</v>
      </c>
      <c r="G1190" s="1" t="s">
        <v>984</v>
      </c>
      <c r="H1190" s="1">
        <v>2</v>
      </c>
      <c r="I1190" s="1">
        <v>3</v>
      </c>
      <c r="J1190" s="1" t="s">
        <v>993</v>
      </c>
      <c r="K1190" s="1" t="s">
        <v>994</v>
      </c>
      <c r="L1190" s="1" t="s">
        <v>863</v>
      </c>
      <c r="M1190" s="1">
        <v>3154277.75</v>
      </c>
      <c r="N1190" s="2" t="s">
        <v>422</v>
      </c>
      <c r="O1190" s="2" t="s">
        <v>6736</v>
      </c>
      <c r="P1190" s="2" t="s">
        <v>3295</v>
      </c>
      <c r="Q1190" s="2">
        <v>20.8</v>
      </c>
      <c r="R1190" s="2">
        <v>34.200000000000003</v>
      </c>
      <c r="S1190" s="2" t="s">
        <v>984</v>
      </c>
      <c r="T1190" s="2">
        <v>2</v>
      </c>
      <c r="U1190" s="2">
        <v>3</v>
      </c>
      <c r="V1190" s="2" t="s">
        <v>993</v>
      </c>
      <c r="W1190" s="2" t="s">
        <v>994</v>
      </c>
      <c r="X1190" s="2" t="s">
        <v>863</v>
      </c>
      <c r="Y1190" s="2">
        <v>3154277.75</v>
      </c>
    </row>
    <row r="1191" spans="1:25" x14ac:dyDescent="0.25">
      <c r="A1191" t="s">
        <v>422</v>
      </c>
      <c r="B1191" s="1" t="s">
        <v>422</v>
      </c>
      <c r="C1191" s="1" t="s">
        <v>6736</v>
      </c>
      <c r="D1191" s="1" t="s">
        <v>3295</v>
      </c>
      <c r="E1191" s="1">
        <v>20.8</v>
      </c>
      <c r="F1191" s="1">
        <v>34.200000000000003</v>
      </c>
      <c r="G1191" s="1" t="s">
        <v>984</v>
      </c>
      <c r="H1191" s="1">
        <v>2</v>
      </c>
      <c r="I1191" s="1">
        <v>3</v>
      </c>
      <c r="J1191" s="1" t="s">
        <v>993</v>
      </c>
      <c r="K1191" s="1" t="s">
        <v>994</v>
      </c>
      <c r="L1191" s="1" t="s">
        <v>863</v>
      </c>
      <c r="M1191" s="1">
        <v>3154277.75</v>
      </c>
      <c r="N1191" s="2" t="s">
        <v>422</v>
      </c>
      <c r="O1191" s="2" t="s">
        <v>6736</v>
      </c>
      <c r="P1191" s="2" t="s">
        <v>3295</v>
      </c>
      <c r="Q1191" s="2">
        <v>20.8</v>
      </c>
      <c r="R1191" s="2">
        <v>34.200000000000003</v>
      </c>
      <c r="S1191" s="2" t="s">
        <v>984</v>
      </c>
      <c r="T1191" s="2">
        <v>2</v>
      </c>
      <c r="U1191" s="2">
        <v>3</v>
      </c>
      <c r="V1191" s="2" t="s">
        <v>993</v>
      </c>
      <c r="W1191" s="2" t="s">
        <v>994</v>
      </c>
      <c r="X1191" s="2" t="s">
        <v>863</v>
      </c>
      <c r="Y1191" s="2">
        <v>3154277.75</v>
      </c>
    </row>
    <row r="1192" spans="1:25" x14ac:dyDescent="0.25">
      <c r="A1192" t="s">
        <v>422</v>
      </c>
      <c r="B1192" s="1" t="s">
        <v>422</v>
      </c>
      <c r="C1192" s="1" t="s">
        <v>6736</v>
      </c>
      <c r="D1192" s="1" t="s">
        <v>3295</v>
      </c>
      <c r="E1192" s="1">
        <v>20.8</v>
      </c>
      <c r="F1192" s="1">
        <v>34.200000000000003</v>
      </c>
      <c r="G1192" s="1" t="s">
        <v>984</v>
      </c>
      <c r="H1192" s="1">
        <v>2</v>
      </c>
      <c r="I1192" s="1">
        <v>3</v>
      </c>
      <c r="J1192" s="1" t="s">
        <v>993</v>
      </c>
      <c r="K1192" s="1" t="s">
        <v>994</v>
      </c>
      <c r="L1192" s="1" t="s">
        <v>863</v>
      </c>
      <c r="M1192" s="1">
        <v>3154277.75</v>
      </c>
      <c r="N1192" s="2" t="s">
        <v>422</v>
      </c>
      <c r="O1192" s="2" t="s">
        <v>6736</v>
      </c>
      <c r="P1192" s="2" t="s">
        <v>3295</v>
      </c>
      <c r="Q1192" s="2">
        <v>20.8</v>
      </c>
      <c r="R1192" s="2">
        <v>34.200000000000003</v>
      </c>
      <c r="S1192" s="2" t="s">
        <v>984</v>
      </c>
      <c r="T1192" s="2">
        <v>2</v>
      </c>
      <c r="U1192" s="2">
        <v>3</v>
      </c>
      <c r="V1192" s="2" t="s">
        <v>993</v>
      </c>
      <c r="W1192" s="2" t="s">
        <v>994</v>
      </c>
      <c r="X1192" s="2" t="s">
        <v>863</v>
      </c>
      <c r="Y1192" s="2">
        <v>3154277.75</v>
      </c>
    </row>
    <row r="1193" spans="1:25" x14ac:dyDescent="0.25">
      <c r="A1193" t="s">
        <v>423</v>
      </c>
      <c r="B1193" s="1" t="s">
        <v>423</v>
      </c>
      <c r="C1193" s="1" t="s">
        <v>2174</v>
      </c>
      <c r="D1193" s="1" t="s">
        <v>2175</v>
      </c>
      <c r="E1193" s="1">
        <v>32.799999999999997</v>
      </c>
      <c r="F1193" s="1">
        <v>232.94</v>
      </c>
      <c r="G1193" s="1" t="s">
        <v>867</v>
      </c>
      <c r="H1193" s="1">
        <v>3</v>
      </c>
      <c r="I1193" s="1">
        <v>3</v>
      </c>
      <c r="J1193" s="1" t="s">
        <v>993</v>
      </c>
      <c r="K1193" s="1" t="s">
        <v>928</v>
      </c>
      <c r="L1193" s="1" t="s">
        <v>913</v>
      </c>
      <c r="M1193" s="1">
        <v>16926350.969999999</v>
      </c>
      <c r="N1193" s="2" t="s">
        <v>423</v>
      </c>
      <c r="O1193" s="2" t="s">
        <v>2174</v>
      </c>
      <c r="P1193" s="2" t="s">
        <v>2175</v>
      </c>
      <c r="Q1193" s="2">
        <v>32.799999999999997</v>
      </c>
      <c r="R1193" s="2">
        <v>232.94</v>
      </c>
      <c r="S1193" s="2" t="s">
        <v>867</v>
      </c>
      <c r="T1193" s="2">
        <v>3</v>
      </c>
      <c r="U1193" s="2">
        <v>3</v>
      </c>
      <c r="V1193" s="2" t="s">
        <v>993</v>
      </c>
      <c r="W1193" s="2" t="s">
        <v>928</v>
      </c>
      <c r="X1193" s="2" t="s">
        <v>913</v>
      </c>
      <c r="Y1193" s="2">
        <v>16926350.969999999</v>
      </c>
    </row>
    <row r="1194" spans="1:25" x14ac:dyDescent="0.25">
      <c r="A1194" t="s">
        <v>423</v>
      </c>
      <c r="B1194" s="1" t="s">
        <v>423</v>
      </c>
      <c r="C1194" s="1" t="s">
        <v>2174</v>
      </c>
      <c r="D1194" s="1" t="s">
        <v>2175</v>
      </c>
      <c r="E1194" s="1">
        <v>32.799999999999997</v>
      </c>
      <c r="F1194" s="1">
        <v>232.94</v>
      </c>
      <c r="G1194" s="1" t="s">
        <v>867</v>
      </c>
      <c r="H1194" s="1">
        <v>3</v>
      </c>
      <c r="I1194" s="1">
        <v>3</v>
      </c>
      <c r="J1194" s="1" t="s">
        <v>993</v>
      </c>
      <c r="K1194" s="1" t="s">
        <v>928</v>
      </c>
      <c r="L1194" s="1" t="s">
        <v>913</v>
      </c>
      <c r="M1194" s="1">
        <v>16926350.969999999</v>
      </c>
      <c r="N1194" s="2" t="s">
        <v>423</v>
      </c>
      <c r="O1194" s="2" t="s">
        <v>2174</v>
      </c>
      <c r="P1194" s="2" t="s">
        <v>2175</v>
      </c>
      <c r="Q1194" s="2">
        <v>32.799999999999997</v>
      </c>
      <c r="R1194" s="2">
        <v>232.94</v>
      </c>
      <c r="S1194" s="2" t="s">
        <v>867</v>
      </c>
      <c r="T1194" s="2">
        <v>3</v>
      </c>
      <c r="U1194" s="2">
        <v>3</v>
      </c>
      <c r="V1194" s="2" t="s">
        <v>993</v>
      </c>
      <c r="W1194" s="2" t="s">
        <v>928</v>
      </c>
      <c r="X1194" s="2" t="s">
        <v>913</v>
      </c>
      <c r="Y1194" s="2">
        <v>16926350.969999999</v>
      </c>
    </row>
    <row r="1195" spans="1:25" x14ac:dyDescent="0.25">
      <c r="A1195" t="s">
        <v>423</v>
      </c>
      <c r="B1195" s="1" t="s">
        <v>423</v>
      </c>
      <c r="C1195" s="1" t="s">
        <v>2174</v>
      </c>
      <c r="D1195" s="1" t="s">
        <v>2175</v>
      </c>
      <c r="E1195" s="1">
        <v>32.799999999999997</v>
      </c>
      <c r="F1195" s="1">
        <v>232.94</v>
      </c>
      <c r="G1195" s="1" t="s">
        <v>867</v>
      </c>
      <c r="H1195" s="1">
        <v>3</v>
      </c>
      <c r="I1195" s="1">
        <v>3</v>
      </c>
      <c r="J1195" s="1" t="s">
        <v>993</v>
      </c>
      <c r="K1195" s="1" t="s">
        <v>928</v>
      </c>
      <c r="L1195" s="1" t="s">
        <v>913</v>
      </c>
      <c r="M1195" s="1">
        <v>16926350.969999999</v>
      </c>
      <c r="N1195" s="2" t="s">
        <v>423</v>
      </c>
      <c r="O1195" s="2" t="s">
        <v>2174</v>
      </c>
      <c r="P1195" s="2" t="s">
        <v>2175</v>
      </c>
      <c r="Q1195" s="2">
        <v>32.799999999999997</v>
      </c>
      <c r="R1195" s="2">
        <v>232.94</v>
      </c>
      <c r="S1195" s="2" t="s">
        <v>867</v>
      </c>
      <c r="T1195" s="2">
        <v>3</v>
      </c>
      <c r="U1195" s="2">
        <v>3</v>
      </c>
      <c r="V1195" s="2" t="s">
        <v>993</v>
      </c>
      <c r="W1195" s="2" t="s">
        <v>928</v>
      </c>
      <c r="X1195" s="2" t="s">
        <v>913</v>
      </c>
      <c r="Y1195" s="2">
        <v>16926350.969999999</v>
      </c>
    </row>
    <row r="1196" spans="1:25" x14ac:dyDescent="0.25">
      <c r="A1196" t="s">
        <v>424</v>
      </c>
      <c r="B1196" s="1" t="s">
        <v>424</v>
      </c>
      <c r="C1196" s="1" t="s">
        <v>5567</v>
      </c>
      <c r="D1196" s="1" t="s">
        <v>3295</v>
      </c>
      <c r="E1196" s="1">
        <v>23.9</v>
      </c>
      <c r="F1196" s="1">
        <v>18.7</v>
      </c>
      <c r="G1196" s="1" t="s">
        <v>860</v>
      </c>
      <c r="H1196" s="1">
        <v>2</v>
      </c>
      <c r="I1196" s="1">
        <v>3</v>
      </c>
      <c r="J1196" s="1" t="s">
        <v>861</v>
      </c>
      <c r="K1196" s="1" t="s">
        <v>882</v>
      </c>
      <c r="L1196" s="1" t="s">
        <v>863</v>
      </c>
      <c r="M1196" s="1">
        <v>390211.35</v>
      </c>
      <c r="N1196" s="2" t="s">
        <v>424</v>
      </c>
      <c r="O1196" s="2" t="s">
        <v>5567</v>
      </c>
      <c r="P1196" s="2" t="s">
        <v>3295</v>
      </c>
      <c r="Q1196" s="2">
        <v>23.9</v>
      </c>
      <c r="R1196" s="2">
        <v>18.7</v>
      </c>
      <c r="S1196" s="2" t="s">
        <v>860</v>
      </c>
      <c r="T1196" s="2">
        <v>2</v>
      </c>
      <c r="U1196" s="2">
        <v>3</v>
      </c>
      <c r="V1196" s="2" t="s">
        <v>861</v>
      </c>
      <c r="W1196" s="2" t="s">
        <v>882</v>
      </c>
      <c r="X1196" s="2" t="s">
        <v>863</v>
      </c>
      <c r="Y1196" s="2">
        <v>390211.35</v>
      </c>
    </row>
    <row r="1197" spans="1:25" x14ac:dyDescent="0.25">
      <c r="A1197" t="s">
        <v>424</v>
      </c>
      <c r="B1197" s="1" t="s">
        <v>424</v>
      </c>
      <c r="C1197" s="1" t="s">
        <v>5567</v>
      </c>
      <c r="D1197" s="1" t="s">
        <v>3295</v>
      </c>
      <c r="E1197" s="1">
        <v>23.9</v>
      </c>
      <c r="F1197" s="1">
        <v>18.7</v>
      </c>
      <c r="G1197" s="1" t="s">
        <v>860</v>
      </c>
      <c r="H1197" s="1">
        <v>2</v>
      </c>
      <c r="I1197" s="1">
        <v>3</v>
      </c>
      <c r="J1197" s="1" t="s">
        <v>861</v>
      </c>
      <c r="K1197" s="1" t="s">
        <v>882</v>
      </c>
      <c r="L1197" s="1" t="s">
        <v>863</v>
      </c>
      <c r="M1197" s="1">
        <v>390211.35</v>
      </c>
      <c r="N1197" s="2" t="s">
        <v>424</v>
      </c>
      <c r="O1197" s="2" t="s">
        <v>5567</v>
      </c>
      <c r="P1197" s="2" t="s">
        <v>3295</v>
      </c>
      <c r="Q1197" s="2">
        <v>23.9</v>
      </c>
      <c r="R1197" s="2">
        <v>18.7</v>
      </c>
      <c r="S1197" s="2" t="s">
        <v>860</v>
      </c>
      <c r="T1197" s="2">
        <v>2</v>
      </c>
      <c r="U1197" s="2">
        <v>3</v>
      </c>
      <c r="V1197" s="2" t="s">
        <v>861</v>
      </c>
      <c r="W1197" s="2" t="s">
        <v>882</v>
      </c>
      <c r="X1197" s="2" t="s">
        <v>863</v>
      </c>
      <c r="Y1197" s="2">
        <v>390211.35</v>
      </c>
    </row>
    <row r="1198" spans="1:25" x14ac:dyDescent="0.25">
      <c r="A1198" t="s">
        <v>424</v>
      </c>
      <c r="B1198" s="1" t="s">
        <v>424</v>
      </c>
      <c r="C1198" s="1" t="s">
        <v>5567</v>
      </c>
      <c r="D1198" s="1" t="s">
        <v>3295</v>
      </c>
      <c r="E1198" s="1">
        <v>23.9</v>
      </c>
      <c r="F1198" s="1">
        <v>18.7</v>
      </c>
      <c r="G1198" s="1" t="s">
        <v>860</v>
      </c>
      <c r="H1198" s="1">
        <v>2</v>
      </c>
      <c r="I1198" s="1">
        <v>3</v>
      </c>
      <c r="J1198" s="1" t="s">
        <v>861</v>
      </c>
      <c r="K1198" s="1" t="s">
        <v>882</v>
      </c>
      <c r="L1198" s="1" t="s">
        <v>863</v>
      </c>
      <c r="M1198" s="1">
        <v>390211.35</v>
      </c>
      <c r="N1198" s="2" t="s">
        <v>424</v>
      </c>
      <c r="O1198" s="2" t="s">
        <v>5567</v>
      </c>
      <c r="P1198" s="2" t="s">
        <v>3295</v>
      </c>
      <c r="Q1198" s="2">
        <v>23.9</v>
      </c>
      <c r="R1198" s="2">
        <v>18.7</v>
      </c>
      <c r="S1198" s="2" t="s">
        <v>860</v>
      </c>
      <c r="T1198" s="2">
        <v>2</v>
      </c>
      <c r="U1198" s="2">
        <v>3</v>
      </c>
      <c r="V1198" s="2" t="s">
        <v>861</v>
      </c>
      <c r="W1198" s="2" t="s">
        <v>882</v>
      </c>
      <c r="X1198" s="2" t="s">
        <v>863</v>
      </c>
      <c r="Y1198" s="2">
        <v>390211.35</v>
      </c>
    </row>
    <row r="1199" spans="1:25" x14ac:dyDescent="0.25">
      <c r="A1199" t="s">
        <v>425</v>
      </c>
      <c r="B1199" s="1" t="s">
        <v>425</v>
      </c>
      <c r="C1199" s="1" t="s">
        <v>2174</v>
      </c>
      <c r="D1199" s="1" t="s">
        <v>2175</v>
      </c>
      <c r="E1199" s="1">
        <v>35.799999999999997</v>
      </c>
      <c r="F1199" s="1">
        <v>140</v>
      </c>
      <c r="G1199" s="1" t="s">
        <v>860</v>
      </c>
      <c r="H1199" s="1">
        <v>2</v>
      </c>
      <c r="I1199" s="1">
        <v>1</v>
      </c>
      <c r="J1199" s="1" t="s">
        <v>993</v>
      </c>
      <c r="K1199" s="1" t="s">
        <v>994</v>
      </c>
      <c r="L1199" s="1" t="s">
        <v>863</v>
      </c>
      <c r="M1199" s="1">
        <v>36641.74</v>
      </c>
      <c r="N1199" s="2" t="s">
        <v>425</v>
      </c>
      <c r="O1199" s="2" t="s">
        <v>2174</v>
      </c>
      <c r="P1199" s="2" t="s">
        <v>2175</v>
      </c>
      <c r="Q1199" s="2">
        <v>35.5</v>
      </c>
      <c r="R1199" s="2">
        <v>140</v>
      </c>
      <c r="S1199" s="2" t="s">
        <v>860</v>
      </c>
      <c r="T1199" s="2">
        <v>2</v>
      </c>
      <c r="U1199" s="2">
        <v>1</v>
      </c>
      <c r="V1199" s="2" t="s">
        <v>993</v>
      </c>
      <c r="W1199" s="2" t="s">
        <v>994</v>
      </c>
      <c r="X1199" s="2" t="s">
        <v>863</v>
      </c>
      <c r="Y1199" s="2">
        <v>40376.97</v>
      </c>
    </row>
    <row r="1200" spans="1:25" x14ac:dyDescent="0.25">
      <c r="A1200" t="s">
        <v>425</v>
      </c>
      <c r="B1200" s="1" t="s">
        <v>425</v>
      </c>
      <c r="C1200" s="1" t="s">
        <v>2174</v>
      </c>
      <c r="D1200" s="1" t="s">
        <v>2175</v>
      </c>
      <c r="E1200" s="1">
        <v>35.799999999999997</v>
      </c>
      <c r="F1200" s="1">
        <v>140</v>
      </c>
      <c r="G1200" s="1" t="s">
        <v>860</v>
      </c>
      <c r="H1200" s="1">
        <v>2</v>
      </c>
      <c r="I1200" s="1">
        <v>1</v>
      </c>
      <c r="J1200" s="1" t="s">
        <v>993</v>
      </c>
      <c r="K1200" s="1" t="s">
        <v>994</v>
      </c>
      <c r="L1200" s="1" t="s">
        <v>863</v>
      </c>
      <c r="M1200" s="1">
        <v>36641.74</v>
      </c>
      <c r="N1200" s="2" t="s">
        <v>425</v>
      </c>
      <c r="O1200" s="2" t="s">
        <v>2174</v>
      </c>
      <c r="P1200" s="2" t="s">
        <v>2175</v>
      </c>
      <c r="Q1200" s="2">
        <v>35.5</v>
      </c>
      <c r="R1200" s="2">
        <v>140</v>
      </c>
      <c r="S1200" s="2" t="s">
        <v>860</v>
      </c>
      <c r="T1200" s="2">
        <v>2</v>
      </c>
      <c r="U1200" s="2">
        <v>1</v>
      </c>
      <c r="V1200" s="2" t="s">
        <v>993</v>
      </c>
      <c r="W1200" s="2" t="s">
        <v>994</v>
      </c>
      <c r="X1200" s="2" t="s">
        <v>863</v>
      </c>
      <c r="Y1200" s="2">
        <v>40376.97</v>
      </c>
    </row>
    <row r="1201" spans="1:25" x14ac:dyDescent="0.25">
      <c r="A1201" t="s">
        <v>425</v>
      </c>
      <c r="B1201" s="1" t="s">
        <v>425</v>
      </c>
      <c r="C1201" s="1" t="s">
        <v>2174</v>
      </c>
      <c r="D1201" s="1" t="s">
        <v>2175</v>
      </c>
      <c r="E1201" s="1">
        <v>35.799999999999997</v>
      </c>
      <c r="F1201" s="1">
        <v>140</v>
      </c>
      <c r="G1201" s="1" t="s">
        <v>860</v>
      </c>
      <c r="H1201" s="1">
        <v>2</v>
      </c>
      <c r="I1201" s="1">
        <v>1</v>
      </c>
      <c r="J1201" s="1" t="s">
        <v>993</v>
      </c>
      <c r="K1201" s="1" t="s">
        <v>994</v>
      </c>
      <c r="L1201" s="1" t="s">
        <v>863</v>
      </c>
      <c r="M1201" s="1">
        <v>36641.74</v>
      </c>
      <c r="N1201" s="2" t="s">
        <v>425</v>
      </c>
      <c r="O1201" s="2" t="s">
        <v>2174</v>
      </c>
      <c r="P1201" s="2" t="s">
        <v>2175</v>
      </c>
      <c r="Q1201" s="2">
        <v>35.5</v>
      </c>
      <c r="R1201" s="2">
        <v>140</v>
      </c>
      <c r="S1201" s="2" t="s">
        <v>860</v>
      </c>
      <c r="T1201" s="2">
        <v>2</v>
      </c>
      <c r="U1201" s="2">
        <v>1</v>
      </c>
      <c r="V1201" s="2" t="s">
        <v>993</v>
      </c>
      <c r="W1201" s="2" t="s">
        <v>994</v>
      </c>
      <c r="X1201" s="2" t="s">
        <v>863</v>
      </c>
      <c r="Y1201" s="2">
        <v>40376.97</v>
      </c>
    </row>
    <row r="1202" spans="1:25" x14ac:dyDescent="0.25">
      <c r="A1202" t="s">
        <v>426</v>
      </c>
      <c r="B1202" s="1" t="s">
        <v>426</v>
      </c>
      <c r="C1202" s="1" t="s">
        <v>2130</v>
      </c>
      <c r="D1202" s="1" t="s">
        <v>1859</v>
      </c>
      <c r="E1202" s="1">
        <v>20.8</v>
      </c>
      <c r="F1202" s="1">
        <v>49.1</v>
      </c>
      <c r="G1202" s="1" t="s">
        <v>916</v>
      </c>
      <c r="H1202" s="1">
        <v>3</v>
      </c>
      <c r="I1202" s="1">
        <v>1</v>
      </c>
      <c r="J1202" s="1" t="s">
        <v>993</v>
      </c>
      <c r="K1202" s="1" t="s">
        <v>928</v>
      </c>
      <c r="L1202" s="1" t="s">
        <v>913</v>
      </c>
      <c r="M1202" s="1">
        <v>5511938.0599999996</v>
      </c>
      <c r="N1202" s="2" t="s">
        <v>426</v>
      </c>
      <c r="O1202" s="2" t="s">
        <v>2130</v>
      </c>
      <c r="P1202" s="2" t="s">
        <v>1859</v>
      </c>
      <c r="Q1202" s="2">
        <v>20.8</v>
      </c>
      <c r="R1202" s="2">
        <v>49.1</v>
      </c>
      <c r="S1202" s="2" t="s">
        <v>916</v>
      </c>
      <c r="T1202" s="2">
        <v>3</v>
      </c>
      <c r="U1202" s="2">
        <v>1</v>
      </c>
      <c r="V1202" s="2" t="s">
        <v>993</v>
      </c>
      <c r="W1202" s="2" t="s">
        <v>928</v>
      </c>
      <c r="X1202" s="2" t="s">
        <v>913</v>
      </c>
      <c r="Y1202" s="2">
        <v>5511938.0599999996</v>
      </c>
    </row>
    <row r="1203" spans="1:25" x14ac:dyDescent="0.25">
      <c r="A1203" t="s">
        <v>426</v>
      </c>
      <c r="B1203" s="1" t="s">
        <v>426</v>
      </c>
      <c r="C1203" s="1" t="s">
        <v>2130</v>
      </c>
      <c r="D1203" s="1" t="s">
        <v>1859</v>
      </c>
      <c r="E1203" s="1">
        <v>20.8</v>
      </c>
      <c r="F1203" s="1">
        <v>49.1</v>
      </c>
      <c r="G1203" s="1" t="s">
        <v>916</v>
      </c>
      <c r="H1203" s="1">
        <v>3</v>
      </c>
      <c r="I1203" s="1">
        <v>1</v>
      </c>
      <c r="J1203" s="1" t="s">
        <v>993</v>
      </c>
      <c r="K1203" s="1" t="s">
        <v>928</v>
      </c>
      <c r="L1203" s="1" t="s">
        <v>913</v>
      </c>
      <c r="M1203" s="1">
        <v>5511938.0599999996</v>
      </c>
      <c r="N1203" s="2" t="s">
        <v>426</v>
      </c>
      <c r="O1203" s="2" t="s">
        <v>2130</v>
      </c>
      <c r="P1203" s="2" t="s">
        <v>1859</v>
      </c>
      <c r="Q1203" s="2">
        <v>20.8</v>
      </c>
      <c r="R1203" s="2">
        <v>49.1</v>
      </c>
      <c r="S1203" s="2" t="s">
        <v>916</v>
      </c>
      <c r="T1203" s="2">
        <v>3</v>
      </c>
      <c r="U1203" s="2">
        <v>1</v>
      </c>
      <c r="V1203" s="2" t="s">
        <v>993</v>
      </c>
      <c r="W1203" s="2" t="s">
        <v>928</v>
      </c>
      <c r="X1203" s="2" t="s">
        <v>913</v>
      </c>
      <c r="Y1203" s="2">
        <v>5511938.0599999996</v>
      </c>
    </row>
    <row r="1204" spans="1:25" x14ac:dyDescent="0.25">
      <c r="A1204" t="s">
        <v>426</v>
      </c>
      <c r="B1204" s="1" t="s">
        <v>426</v>
      </c>
      <c r="C1204" s="1" t="s">
        <v>2130</v>
      </c>
      <c r="D1204" s="1" t="s">
        <v>1859</v>
      </c>
      <c r="E1204" s="1">
        <v>20.8</v>
      </c>
      <c r="F1204" s="1">
        <v>49.1</v>
      </c>
      <c r="G1204" s="1" t="s">
        <v>916</v>
      </c>
      <c r="H1204" s="1">
        <v>3</v>
      </c>
      <c r="I1204" s="1">
        <v>1</v>
      </c>
      <c r="J1204" s="1" t="s">
        <v>993</v>
      </c>
      <c r="K1204" s="1" t="s">
        <v>928</v>
      </c>
      <c r="L1204" s="1" t="s">
        <v>913</v>
      </c>
      <c r="M1204" s="1">
        <v>5511938.0599999996</v>
      </c>
      <c r="N1204" s="2" t="s">
        <v>426</v>
      </c>
      <c r="O1204" s="2" t="s">
        <v>2130</v>
      </c>
      <c r="P1204" s="2" t="s">
        <v>1859</v>
      </c>
      <c r="Q1204" s="2">
        <v>20.8</v>
      </c>
      <c r="R1204" s="2">
        <v>49.1</v>
      </c>
      <c r="S1204" s="2" t="s">
        <v>916</v>
      </c>
      <c r="T1204" s="2">
        <v>3</v>
      </c>
      <c r="U1204" s="2">
        <v>1</v>
      </c>
      <c r="V1204" s="2" t="s">
        <v>993</v>
      </c>
      <c r="W1204" s="2" t="s">
        <v>928</v>
      </c>
      <c r="X1204" s="2" t="s">
        <v>913</v>
      </c>
      <c r="Y1204" s="2">
        <v>5511938.0599999996</v>
      </c>
    </row>
    <row r="1205" spans="1:25" x14ac:dyDescent="0.25">
      <c r="A1205" t="s">
        <v>427</v>
      </c>
      <c r="B1205" s="1" t="s">
        <v>427</v>
      </c>
      <c r="C1205" s="1" t="s">
        <v>8905</v>
      </c>
      <c r="D1205" s="1" t="s">
        <v>3295</v>
      </c>
      <c r="E1205" s="1">
        <v>19.899999999999999</v>
      </c>
      <c r="F1205" s="1">
        <v>11.29</v>
      </c>
      <c r="G1205" s="1" t="s">
        <v>860</v>
      </c>
      <c r="H1205" s="1">
        <v>2</v>
      </c>
      <c r="I1205" s="1">
        <v>1</v>
      </c>
      <c r="J1205" s="1" t="s">
        <v>928</v>
      </c>
      <c r="K1205" s="1" t="s">
        <v>928</v>
      </c>
      <c r="L1205" s="1" t="s">
        <v>863</v>
      </c>
      <c r="M1205" s="1">
        <v>605081.06000000006</v>
      </c>
      <c r="N1205" s="2" t="s">
        <v>427</v>
      </c>
      <c r="O1205" s="2" t="s">
        <v>8905</v>
      </c>
      <c r="P1205" s="2" t="s">
        <v>3295</v>
      </c>
      <c r="Q1205" s="2">
        <v>22.8</v>
      </c>
      <c r="R1205" s="2">
        <v>11.29</v>
      </c>
      <c r="S1205" s="2" t="s">
        <v>860</v>
      </c>
      <c r="T1205" s="2">
        <v>2</v>
      </c>
      <c r="U1205" s="2">
        <v>1</v>
      </c>
      <c r="V1205" s="2" t="s">
        <v>928</v>
      </c>
      <c r="W1205" s="2" t="s">
        <v>928</v>
      </c>
      <c r="X1205" s="2" t="s">
        <v>863</v>
      </c>
      <c r="Y1205" s="2">
        <v>3441189.98</v>
      </c>
    </row>
    <row r="1206" spans="1:25" x14ac:dyDescent="0.25">
      <c r="A1206" t="s">
        <v>427</v>
      </c>
      <c r="B1206" s="1" t="s">
        <v>427</v>
      </c>
      <c r="C1206" s="1" t="s">
        <v>8905</v>
      </c>
      <c r="D1206" s="1" t="s">
        <v>3295</v>
      </c>
      <c r="E1206" s="1">
        <v>19.899999999999999</v>
      </c>
      <c r="F1206" s="1">
        <v>11.29</v>
      </c>
      <c r="G1206" s="1" t="s">
        <v>860</v>
      </c>
      <c r="H1206" s="1">
        <v>2</v>
      </c>
      <c r="I1206" s="1">
        <v>1</v>
      </c>
      <c r="J1206" s="1" t="s">
        <v>928</v>
      </c>
      <c r="K1206" s="1" t="s">
        <v>928</v>
      </c>
      <c r="L1206" s="1" t="s">
        <v>863</v>
      </c>
      <c r="M1206" s="1">
        <v>605081.06000000006</v>
      </c>
      <c r="N1206" s="2" t="s">
        <v>427</v>
      </c>
      <c r="O1206" s="2" t="s">
        <v>8905</v>
      </c>
      <c r="P1206" s="2" t="s">
        <v>3295</v>
      </c>
      <c r="Q1206" s="2">
        <v>22.8</v>
      </c>
      <c r="R1206" s="2">
        <v>11.29</v>
      </c>
      <c r="S1206" s="2" t="s">
        <v>860</v>
      </c>
      <c r="T1206" s="2">
        <v>2</v>
      </c>
      <c r="U1206" s="2">
        <v>1</v>
      </c>
      <c r="V1206" s="2" t="s">
        <v>928</v>
      </c>
      <c r="W1206" s="2" t="s">
        <v>928</v>
      </c>
      <c r="X1206" s="2" t="s">
        <v>863</v>
      </c>
      <c r="Y1206" s="2">
        <v>3441189.98</v>
      </c>
    </row>
    <row r="1207" spans="1:25" x14ac:dyDescent="0.25">
      <c r="A1207" t="s">
        <v>427</v>
      </c>
      <c r="B1207" s="1" t="s">
        <v>427</v>
      </c>
      <c r="C1207" s="1" t="s">
        <v>8905</v>
      </c>
      <c r="D1207" s="1" t="s">
        <v>3295</v>
      </c>
      <c r="E1207" s="1">
        <v>19.899999999999999</v>
      </c>
      <c r="F1207" s="1">
        <v>11.29</v>
      </c>
      <c r="G1207" s="1" t="s">
        <v>860</v>
      </c>
      <c r="H1207" s="1">
        <v>2</v>
      </c>
      <c r="I1207" s="1">
        <v>1</v>
      </c>
      <c r="J1207" s="1" t="s">
        <v>928</v>
      </c>
      <c r="K1207" s="1" t="s">
        <v>928</v>
      </c>
      <c r="L1207" s="1" t="s">
        <v>863</v>
      </c>
      <c r="M1207" s="1">
        <v>605081.06000000006</v>
      </c>
      <c r="N1207" s="2" t="s">
        <v>427</v>
      </c>
      <c r="O1207" s="2" t="s">
        <v>8905</v>
      </c>
      <c r="P1207" s="2" t="s">
        <v>3295</v>
      </c>
      <c r="Q1207" s="2">
        <v>22.8</v>
      </c>
      <c r="R1207" s="2">
        <v>11.29</v>
      </c>
      <c r="S1207" s="2" t="s">
        <v>860</v>
      </c>
      <c r="T1207" s="2">
        <v>2</v>
      </c>
      <c r="U1207" s="2">
        <v>1</v>
      </c>
      <c r="V1207" s="2" t="s">
        <v>928</v>
      </c>
      <c r="W1207" s="2" t="s">
        <v>928</v>
      </c>
      <c r="X1207" s="2" t="s">
        <v>863</v>
      </c>
      <c r="Y1207" s="2">
        <v>3441189.98</v>
      </c>
    </row>
    <row r="1208" spans="1:25" x14ac:dyDescent="0.25">
      <c r="A1208" t="s">
        <v>427</v>
      </c>
      <c r="B1208" s="1" t="s">
        <v>427</v>
      </c>
      <c r="C1208" s="1" t="s">
        <v>8905</v>
      </c>
      <c r="D1208" s="1" t="s">
        <v>3295</v>
      </c>
      <c r="E1208" s="1">
        <v>19.899999999999999</v>
      </c>
      <c r="F1208" s="1">
        <v>11.29</v>
      </c>
      <c r="G1208" s="1" t="s">
        <v>860</v>
      </c>
      <c r="H1208" s="1">
        <v>2</v>
      </c>
      <c r="I1208" s="1">
        <v>1</v>
      </c>
      <c r="J1208" s="1" t="s">
        <v>928</v>
      </c>
      <c r="K1208" s="1" t="s">
        <v>928</v>
      </c>
      <c r="L1208" s="1" t="s">
        <v>863</v>
      </c>
      <c r="M1208" s="1">
        <v>605081.06000000006</v>
      </c>
      <c r="N1208" s="2" t="s">
        <v>427</v>
      </c>
      <c r="O1208" s="2" t="s">
        <v>8905</v>
      </c>
      <c r="P1208" s="2" t="s">
        <v>3295</v>
      </c>
      <c r="Q1208" s="2">
        <v>22.8</v>
      </c>
      <c r="R1208" s="2">
        <v>11.29</v>
      </c>
      <c r="S1208" s="2" t="s">
        <v>860</v>
      </c>
      <c r="T1208" s="2">
        <v>2</v>
      </c>
      <c r="U1208" s="2">
        <v>1</v>
      </c>
      <c r="V1208" s="2" t="s">
        <v>928</v>
      </c>
      <c r="W1208" s="2" t="s">
        <v>928</v>
      </c>
      <c r="X1208" s="2" t="s">
        <v>863</v>
      </c>
      <c r="Y1208" s="2">
        <v>3441189.98</v>
      </c>
    </row>
    <row r="1209" spans="1:25" x14ac:dyDescent="0.25">
      <c r="A1209" t="s">
        <v>427</v>
      </c>
      <c r="B1209" s="1" t="s">
        <v>427</v>
      </c>
      <c r="C1209" s="1" t="s">
        <v>8905</v>
      </c>
      <c r="D1209" s="1" t="s">
        <v>3295</v>
      </c>
      <c r="E1209" s="1">
        <v>19.899999999999999</v>
      </c>
      <c r="F1209" s="1">
        <v>11.29</v>
      </c>
      <c r="G1209" s="1" t="s">
        <v>860</v>
      </c>
      <c r="H1209" s="1">
        <v>2</v>
      </c>
      <c r="I1209" s="1">
        <v>1</v>
      </c>
      <c r="J1209" s="1" t="s">
        <v>928</v>
      </c>
      <c r="K1209" s="1" t="s">
        <v>928</v>
      </c>
      <c r="L1209" s="1" t="s">
        <v>863</v>
      </c>
      <c r="M1209" s="1">
        <v>605081.06000000006</v>
      </c>
      <c r="N1209" s="2" t="s">
        <v>427</v>
      </c>
      <c r="O1209" s="2" t="s">
        <v>8905</v>
      </c>
      <c r="P1209" s="2" t="s">
        <v>3295</v>
      </c>
      <c r="Q1209" s="2">
        <v>22.8</v>
      </c>
      <c r="R1209" s="2">
        <v>11.29</v>
      </c>
      <c r="S1209" s="2" t="s">
        <v>860</v>
      </c>
      <c r="T1209" s="2">
        <v>2</v>
      </c>
      <c r="U1209" s="2">
        <v>1</v>
      </c>
      <c r="V1209" s="2" t="s">
        <v>928</v>
      </c>
      <c r="W1209" s="2" t="s">
        <v>928</v>
      </c>
      <c r="X1209" s="2" t="s">
        <v>863</v>
      </c>
      <c r="Y1209" s="2">
        <v>3441189.98</v>
      </c>
    </row>
    <row r="1210" spans="1:25" x14ac:dyDescent="0.25">
      <c r="A1210" t="s">
        <v>427</v>
      </c>
      <c r="B1210" s="1" t="s">
        <v>427</v>
      </c>
      <c r="C1210" s="1" t="s">
        <v>8905</v>
      </c>
      <c r="D1210" s="1" t="s">
        <v>3295</v>
      </c>
      <c r="E1210" s="1">
        <v>19.899999999999999</v>
      </c>
      <c r="F1210" s="1">
        <v>11.29</v>
      </c>
      <c r="G1210" s="1" t="s">
        <v>860</v>
      </c>
      <c r="H1210" s="1">
        <v>2</v>
      </c>
      <c r="I1210" s="1">
        <v>1</v>
      </c>
      <c r="J1210" s="1" t="s">
        <v>928</v>
      </c>
      <c r="K1210" s="1" t="s">
        <v>928</v>
      </c>
      <c r="L1210" s="1" t="s">
        <v>863</v>
      </c>
      <c r="M1210" s="1">
        <v>605081.06000000006</v>
      </c>
      <c r="N1210" s="2" t="s">
        <v>427</v>
      </c>
      <c r="O1210" s="2" t="s">
        <v>8905</v>
      </c>
      <c r="P1210" s="2" t="s">
        <v>3295</v>
      </c>
      <c r="Q1210" s="2">
        <v>22.8</v>
      </c>
      <c r="R1210" s="2">
        <v>11.29</v>
      </c>
      <c r="S1210" s="2" t="s">
        <v>860</v>
      </c>
      <c r="T1210" s="2">
        <v>2</v>
      </c>
      <c r="U1210" s="2">
        <v>1</v>
      </c>
      <c r="V1210" s="2" t="s">
        <v>928</v>
      </c>
      <c r="W1210" s="2" t="s">
        <v>928</v>
      </c>
      <c r="X1210" s="2" t="s">
        <v>863</v>
      </c>
      <c r="Y1210" s="2">
        <v>3441189.98</v>
      </c>
    </row>
    <row r="1211" spans="1:25" x14ac:dyDescent="0.25">
      <c r="A1211" t="s">
        <v>428</v>
      </c>
      <c r="B1211" s="1" t="s">
        <v>428</v>
      </c>
      <c r="C1211" s="1" t="s">
        <v>3815</v>
      </c>
      <c r="D1211" s="1" t="s">
        <v>3295</v>
      </c>
      <c r="E1211" s="1">
        <v>34.799999999999997</v>
      </c>
      <c r="F1211" s="1">
        <v>513.14</v>
      </c>
      <c r="G1211" s="1" t="s">
        <v>867</v>
      </c>
      <c r="H1211" s="1">
        <v>2</v>
      </c>
      <c r="I1211" s="1">
        <v>1</v>
      </c>
      <c r="J1211" s="1" t="s">
        <v>928</v>
      </c>
      <c r="K1211" s="1" t="s">
        <v>928</v>
      </c>
      <c r="L1211" s="1" t="s">
        <v>868</v>
      </c>
      <c r="M1211" s="1">
        <v>13313192.58</v>
      </c>
      <c r="N1211" s="2" t="s">
        <v>428</v>
      </c>
      <c r="O1211" s="2" t="s">
        <v>3815</v>
      </c>
      <c r="P1211" s="2" t="s">
        <v>3295</v>
      </c>
      <c r="Q1211" s="2">
        <v>34.6</v>
      </c>
      <c r="R1211" s="2">
        <v>513.14</v>
      </c>
      <c r="S1211" s="2" t="s">
        <v>867</v>
      </c>
      <c r="T1211" s="2">
        <v>2</v>
      </c>
      <c r="U1211" s="2">
        <v>1</v>
      </c>
      <c r="V1211" s="2" t="s">
        <v>928</v>
      </c>
      <c r="W1211" s="2" t="s">
        <v>928</v>
      </c>
      <c r="X1211" s="2" t="s">
        <v>868</v>
      </c>
      <c r="Y1211" s="2">
        <v>10555052.470000001</v>
      </c>
    </row>
    <row r="1212" spans="1:25" x14ac:dyDescent="0.25">
      <c r="A1212" t="s">
        <v>428</v>
      </c>
      <c r="B1212" s="1" t="s">
        <v>428</v>
      </c>
      <c r="C1212" s="1" t="s">
        <v>3815</v>
      </c>
      <c r="D1212" s="1" t="s">
        <v>3295</v>
      </c>
      <c r="E1212" s="1">
        <v>34.799999999999997</v>
      </c>
      <c r="F1212" s="1">
        <v>513.14</v>
      </c>
      <c r="G1212" s="1" t="s">
        <v>867</v>
      </c>
      <c r="H1212" s="1">
        <v>2</v>
      </c>
      <c r="I1212" s="1">
        <v>1</v>
      </c>
      <c r="J1212" s="1" t="s">
        <v>928</v>
      </c>
      <c r="K1212" s="1" t="s">
        <v>928</v>
      </c>
      <c r="L1212" s="1" t="s">
        <v>868</v>
      </c>
      <c r="M1212" s="1">
        <v>13313192.58</v>
      </c>
      <c r="N1212" s="2" t="s">
        <v>428</v>
      </c>
      <c r="O1212" s="2" t="s">
        <v>3815</v>
      </c>
      <c r="P1212" s="2" t="s">
        <v>3295</v>
      </c>
      <c r="Q1212" s="2">
        <v>34.6</v>
      </c>
      <c r="R1212" s="2">
        <v>513.14</v>
      </c>
      <c r="S1212" s="2" t="s">
        <v>867</v>
      </c>
      <c r="T1212" s="2">
        <v>2</v>
      </c>
      <c r="U1212" s="2">
        <v>1</v>
      </c>
      <c r="V1212" s="2" t="s">
        <v>928</v>
      </c>
      <c r="W1212" s="2" t="s">
        <v>928</v>
      </c>
      <c r="X1212" s="2" t="s">
        <v>868</v>
      </c>
      <c r="Y1212" s="2">
        <v>10555052.470000001</v>
      </c>
    </row>
    <row r="1213" spans="1:25" x14ac:dyDescent="0.25">
      <c r="A1213" t="s">
        <v>428</v>
      </c>
      <c r="B1213" s="1" t="s">
        <v>428</v>
      </c>
      <c r="C1213" s="1" t="s">
        <v>3815</v>
      </c>
      <c r="D1213" s="1" t="s">
        <v>3295</v>
      </c>
      <c r="E1213" s="1">
        <v>34.799999999999997</v>
      </c>
      <c r="F1213" s="1">
        <v>513.14</v>
      </c>
      <c r="G1213" s="1" t="s">
        <v>867</v>
      </c>
      <c r="H1213" s="1">
        <v>2</v>
      </c>
      <c r="I1213" s="1">
        <v>1</v>
      </c>
      <c r="J1213" s="1" t="s">
        <v>928</v>
      </c>
      <c r="K1213" s="1" t="s">
        <v>928</v>
      </c>
      <c r="L1213" s="1" t="s">
        <v>868</v>
      </c>
      <c r="M1213" s="1">
        <v>13313192.58</v>
      </c>
      <c r="N1213" s="2" t="s">
        <v>428</v>
      </c>
      <c r="O1213" s="2" t="s">
        <v>3815</v>
      </c>
      <c r="P1213" s="2" t="s">
        <v>3295</v>
      </c>
      <c r="Q1213" s="2">
        <v>34.6</v>
      </c>
      <c r="R1213" s="2">
        <v>513.14</v>
      </c>
      <c r="S1213" s="2" t="s">
        <v>867</v>
      </c>
      <c r="T1213" s="2">
        <v>2</v>
      </c>
      <c r="U1213" s="2">
        <v>1</v>
      </c>
      <c r="V1213" s="2" t="s">
        <v>928</v>
      </c>
      <c r="W1213" s="2" t="s">
        <v>928</v>
      </c>
      <c r="X1213" s="2" t="s">
        <v>868</v>
      </c>
      <c r="Y1213" s="2">
        <v>10555052.470000001</v>
      </c>
    </row>
    <row r="1214" spans="1:25" x14ac:dyDescent="0.25">
      <c r="A1214" t="s">
        <v>428</v>
      </c>
      <c r="B1214" s="1" t="s">
        <v>428</v>
      </c>
      <c r="C1214" s="1" t="s">
        <v>3815</v>
      </c>
      <c r="D1214" s="1" t="s">
        <v>3295</v>
      </c>
      <c r="E1214" s="1">
        <v>34.799999999999997</v>
      </c>
      <c r="F1214" s="1">
        <v>513.14</v>
      </c>
      <c r="G1214" s="1" t="s">
        <v>867</v>
      </c>
      <c r="H1214" s="1">
        <v>2</v>
      </c>
      <c r="I1214" s="1">
        <v>1</v>
      </c>
      <c r="J1214" s="1" t="s">
        <v>928</v>
      </c>
      <c r="K1214" s="1" t="s">
        <v>928</v>
      </c>
      <c r="L1214" s="1" t="s">
        <v>868</v>
      </c>
      <c r="M1214" s="1">
        <v>13313192.58</v>
      </c>
      <c r="N1214" s="2" t="s">
        <v>428</v>
      </c>
      <c r="O1214" s="2" t="s">
        <v>3815</v>
      </c>
      <c r="P1214" s="2" t="s">
        <v>3295</v>
      </c>
      <c r="Q1214" s="2">
        <v>34.6</v>
      </c>
      <c r="R1214" s="2">
        <v>513.14</v>
      </c>
      <c r="S1214" s="2" t="s">
        <v>867</v>
      </c>
      <c r="T1214" s="2">
        <v>2</v>
      </c>
      <c r="U1214" s="2">
        <v>1</v>
      </c>
      <c r="V1214" s="2" t="s">
        <v>928</v>
      </c>
      <c r="W1214" s="2" t="s">
        <v>928</v>
      </c>
      <c r="X1214" s="2" t="s">
        <v>868</v>
      </c>
      <c r="Y1214" s="2">
        <v>10555052.470000001</v>
      </c>
    </row>
    <row r="1215" spans="1:25" x14ac:dyDescent="0.25">
      <c r="A1215" t="s">
        <v>428</v>
      </c>
      <c r="B1215" s="1" t="s">
        <v>428</v>
      </c>
      <c r="C1215" s="1" t="s">
        <v>3815</v>
      </c>
      <c r="D1215" s="1" t="s">
        <v>3295</v>
      </c>
      <c r="E1215" s="1">
        <v>34.799999999999997</v>
      </c>
      <c r="F1215" s="1">
        <v>513.14</v>
      </c>
      <c r="G1215" s="1" t="s">
        <v>867</v>
      </c>
      <c r="H1215" s="1">
        <v>2</v>
      </c>
      <c r="I1215" s="1">
        <v>1</v>
      </c>
      <c r="J1215" s="1" t="s">
        <v>928</v>
      </c>
      <c r="K1215" s="1" t="s">
        <v>928</v>
      </c>
      <c r="L1215" s="1" t="s">
        <v>868</v>
      </c>
      <c r="M1215" s="1">
        <v>13313192.58</v>
      </c>
      <c r="N1215" s="2" t="s">
        <v>428</v>
      </c>
      <c r="O1215" s="2" t="s">
        <v>3815</v>
      </c>
      <c r="P1215" s="2" t="s">
        <v>3295</v>
      </c>
      <c r="Q1215" s="2">
        <v>34.6</v>
      </c>
      <c r="R1215" s="2">
        <v>513.14</v>
      </c>
      <c r="S1215" s="2" t="s">
        <v>867</v>
      </c>
      <c r="T1215" s="2">
        <v>2</v>
      </c>
      <c r="U1215" s="2">
        <v>1</v>
      </c>
      <c r="V1215" s="2" t="s">
        <v>928</v>
      </c>
      <c r="W1215" s="2" t="s">
        <v>928</v>
      </c>
      <c r="X1215" s="2" t="s">
        <v>868</v>
      </c>
      <c r="Y1215" s="2">
        <v>10555052.470000001</v>
      </c>
    </row>
    <row r="1216" spans="1:25" x14ac:dyDescent="0.25">
      <c r="A1216" t="s">
        <v>428</v>
      </c>
      <c r="B1216" s="1" t="s">
        <v>428</v>
      </c>
      <c r="C1216" s="1" t="s">
        <v>3815</v>
      </c>
      <c r="D1216" s="1" t="s">
        <v>3295</v>
      </c>
      <c r="E1216" s="1">
        <v>34.799999999999997</v>
      </c>
      <c r="F1216" s="1">
        <v>513.14</v>
      </c>
      <c r="G1216" s="1" t="s">
        <v>867</v>
      </c>
      <c r="H1216" s="1">
        <v>2</v>
      </c>
      <c r="I1216" s="1">
        <v>1</v>
      </c>
      <c r="J1216" s="1" t="s">
        <v>928</v>
      </c>
      <c r="K1216" s="1" t="s">
        <v>928</v>
      </c>
      <c r="L1216" s="1" t="s">
        <v>868</v>
      </c>
      <c r="M1216" s="1">
        <v>13313192.58</v>
      </c>
      <c r="N1216" s="2" t="s">
        <v>428</v>
      </c>
      <c r="O1216" s="2" t="s">
        <v>3815</v>
      </c>
      <c r="P1216" s="2" t="s">
        <v>3295</v>
      </c>
      <c r="Q1216" s="2">
        <v>34.6</v>
      </c>
      <c r="R1216" s="2">
        <v>513.14</v>
      </c>
      <c r="S1216" s="2" t="s">
        <v>867</v>
      </c>
      <c r="T1216" s="2">
        <v>2</v>
      </c>
      <c r="U1216" s="2">
        <v>1</v>
      </c>
      <c r="V1216" s="2" t="s">
        <v>928</v>
      </c>
      <c r="W1216" s="2" t="s">
        <v>928</v>
      </c>
      <c r="X1216" s="2" t="s">
        <v>868</v>
      </c>
      <c r="Y1216" s="2">
        <v>10555052.470000001</v>
      </c>
    </row>
    <row r="1217" spans="1:25" x14ac:dyDescent="0.25">
      <c r="A1217" t="s">
        <v>429</v>
      </c>
      <c r="B1217" s="1" t="s">
        <v>429</v>
      </c>
      <c r="C1217" s="1" t="s">
        <v>9004</v>
      </c>
      <c r="D1217" s="1" t="s">
        <v>9005</v>
      </c>
      <c r="E1217" s="1">
        <v>32.9</v>
      </c>
      <c r="F1217" s="1">
        <v>502</v>
      </c>
      <c r="G1217" s="1" t="s">
        <v>1003</v>
      </c>
      <c r="H1217" s="1">
        <v>3</v>
      </c>
      <c r="I1217" s="1">
        <v>2</v>
      </c>
      <c r="J1217" s="1" t="s">
        <v>861</v>
      </c>
      <c r="K1217" s="1" t="s">
        <v>933</v>
      </c>
      <c r="L1217" s="1" t="s">
        <v>913</v>
      </c>
      <c r="M1217" s="1">
        <v>4099474.31</v>
      </c>
      <c r="N1217" s="2" t="s">
        <v>429</v>
      </c>
      <c r="O1217" s="2" t="s">
        <v>9004</v>
      </c>
      <c r="P1217" s="2" t="s">
        <v>9005</v>
      </c>
      <c r="Q1217" s="2">
        <v>32.9</v>
      </c>
      <c r="R1217" s="2">
        <v>502</v>
      </c>
      <c r="S1217" s="2" t="s">
        <v>1003</v>
      </c>
      <c r="T1217" s="2">
        <v>3</v>
      </c>
      <c r="U1217" s="2">
        <v>2</v>
      </c>
      <c r="V1217" s="2" t="s">
        <v>861</v>
      </c>
      <c r="W1217" s="2" t="s">
        <v>933</v>
      </c>
      <c r="X1217" s="2" t="s">
        <v>913</v>
      </c>
      <c r="Y1217" s="2">
        <v>4099474.31</v>
      </c>
    </row>
    <row r="1218" spans="1:25" x14ac:dyDescent="0.25">
      <c r="A1218" t="s">
        <v>429</v>
      </c>
      <c r="B1218" s="1" t="s">
        <v>429</v>
      </c>
      <c r="C1218" s="1" t="s">
        <v>9004</v>
      </c>
      <c r="D1218" s="1" t="s">
        <v>9005</v>
      </c>
      <c r="E1218" s="1">
        <v>32.9</v>
      </c>
      <c r="F1218" s="1">
        <v>502</v>
      </c>
      <c r="G1218" s="1" t="s">
        <v>1003</v>
      </c>
      <c r="H1218" s="1">
        <v>3</v>
      </c>
      <c r="I1218" s="1">
        <v>2</v>
      </c>
      <c r="J1218" s="1" t="s">
        <v>861</v>
      </c>
      <c r="K1218" s="1" t="s">
        <v>933</v>
      </c>
      <c r="L1218" s="1" t="s">
        <v>913</v>
      </c>
      <c r="M1218" s="1">
        <v>4099474.31</v>
      </c>
      <c r="N1218" s="2" t="s">
        <v>429</v>
      </c>
      <c r="O1218" s="2" t="s">
        <v>9004</v>
      </c>
      <c r="P1218" s="2" t="s">
        <v>9005</v>
      </c>
      <c r="Q1218" s="2">
        <v>32.9</v>
      </c>
      <c r="R1218" s="2">
        <v>502</v>
      </c>
      <c r="S1218" s="2" t="s">
        <v>1003</v>
      </c>
      <c r="T1218" s="2">
        <v>3</v>
      </c>
      <c r="U1218" s="2">
        <v>2</v>
      </c>
      <c r="V1218" s="2" t="s">
        <v>861</v>
      </c>
      <c r="W1218" s="2" t="s">
        <v>933</v>
      </c>
      <c r="X1218" s="2" t="s">
        <v>913</v>
      </c>
      <c r="Y1218" s="2">
        <v>4099474.31</v>
      </c>
    </row>
    <row r="1219" spans="1:25" x14ac:dyDescent="0.25">
      <c r="A1219" t="s">
        <v>429</v>
      </c>
      <c r="B1219" s="1" t="s">
        <v>429</v>
      </c>
      <c r="C1219" s="1" t="s">
        <v>9004</v>
      </c>
      <c r="D1219" s="1" t="s">
        <v>9005</v>
      </c>
      <c r="E1219" s="1">
        <v>32.9</v>
      </c>
      <c r="F1219" s="1">
        <v>502</v>
      </c>
      <c r="G1219" s="1" t="s">
        <v>1003</v>
      </c>
      <c r="H1219" s="1">
        <v>3</v>
      </c>
      <c r="I1219" s="1">
        <v>2</v>
      </c>
      <c r="J1219" s="1" t="s">
        <v>861</v>
      </c>
      <c r="K1219" s="1" t="s">
        <v>933</v>
      </c>
      <c r="L1219" s="1" t="s">
        <v>913</v>
      </c>
      <c r="M1219" s="1">
        <v>4099474.31</v>
      </c>
      <c r="N1219" s="2" t="s">
        <v>429</v>
      </c>
      <c r="O1219" s="2" t="s">
        <v>9004</v>
      </c>
      <c r="P1219" s="2" t="s">
        <v>9005</v>
      </c>
      <c r="Q1219" s="2">
        <v>32.9</v>
      </c>
      <c r="R1219" s="2">
        <v>502</v>
      </c>
      <c r="S1219" s="2" t="s">
        <v>1003</v>
      </c>
      <c r="T1219" s="2">
        <v>3</v>
      </c>
      <c r="U1219" s="2">
        <v>2</v>
      </c>
      <c r="V1219" s="2" t="s">
        <v>861</v>
      </c>
      <c r="W1219" s="2" t="s">
        <v>933</v>
      </c>
      <c r="X1219" s="2" t="s">
        <v>913</v>
      </c>
      <c r="Y1219" s="2">
        <v>4099474.31</v>
      </c>
    </row>
    <row r="1220" spans="1:25" x14ac:dyDescent="0.25">
      <c r="A1220" t="s">
        <v>430</v>
      </c>
      <c r="B1220" s="1" t="s">
        <v>430</v>
      </c>
      <c r="C1220" s="1" t="s">
        <v>5713</v>
      </c>
      <c r="D1220" s="1" t="s">
        <v>3295</v>
      </c>
      <c r="E1220" s="1">
        <v>29.9</v>
      </c>
      <c r="F1220" s="1">
        <v>13.1</v>
      </c>
      <c r="G1220" s="1" t="s">
        <v>860</v>
      </c>
      <c r="H1220" s="1">
        <v>2</v>
      </c>
      <c r="I1220" s="1">
        <v>3</v>
      </c>
      <c r="J1220" s="1" t="s">
        <v>861</v>
      </c>
      <c r="K1220" s="1" t="s">
        <v>882</v>
      </c>
      <c r="L1220" s="1" t="s">
        <v>863</v>
      </c>
      <c r="M1220" s="1">
        <v>544878.05000000005</v>
      </c>
      <c r="N1220" s="2" t="s">
        <v>430</v>
      </c>
      <c r="O1220" s="2" t="s">
        <v>5713</v>
      </c>
      <c r="P1220" s="2" t="s">
        <v>3295</v>
      </c>
      <c r="Q1220" s="2">
        <v>29.9</v>
      </c>
      <c r="R1220" s="2">
        <v>13.1</v>
      </c>
      <c r="S1220" s="2" t="s">
        <v>860</v>
      </c>
      <c r="T1220" s="2">
        <v>2</v>
      </c>
      <c r="U1220" s="2">
        <v>3</v>
      </c>
      <c r="V1220" s="2" t="s">
        <v>861</v>
      </c>
      <c r="W1220" s="2" t="s">
        <v>882</v>
      </c>
      <c r="X1220" s="2" t="s">
        <v>863</v>
      </c>
      <c r="Y1220" s="2">
        <v>820488.13</v>
      </c>
    </row>
    <row r="1221" spans="1:25" x14ac:dyDescent="0.25">
      <c r="A1221" t="s">
        <v>430</v>
      </c>
      <c r="B1221" s="1" t="s">
        <v>430</v>
      </c>
      <c r="C1221" s="1" t="s">
        <v>5713</v>
      </c>
      <c r="D1221" s="1" t="s">
        <v>3295</v>
      </c>
      <c r="E1221" s="1">
        <v>29.9</v>
      </c>
      <c r="F1221" s="1">
        <v>13.1</v>
      </c>
      <c r="G1221" s="1" t="s">
        <v>860</v>
      </c>
      <c r="H1221" s="1">
        <v>2</v>
      </c>
      <c r="I1221" s="1">
        <v>3</v>
      </c>
      <c r="J1221" s="1" t="s">
        <v>861</v>
      </c>
      <c r="K1221" s="1" t="s">
        <v>882</v>
      </c>
      <c r="L1221" s="1" t="s">
        <v>863</v>
      </c>
      <c r="M1221" s="1">
        <v>544878.05000000005</v>
      </c>
      <c r="N1221" s="2" t="s">
        <v>430</v>
      </c>
      <c r="O1221" s="2" t="s">
        <v>5713</v>
      </c>
      <c r="P1221" s="2" t="s">
        <v>3295</v>
      </c>
      <c r="Q1221" s="2">
        <v>29.9</v>
      </c>
      <c r="R1221" s="2">
        <v>13.1</v>
      </c>
      <c r="S1221" s="2" t="s">
        <v>860</v>
      </c>
      <c r="T1221" s="2">
        <v>2</v>
      </c>
      <c r="U1221" s="2">
        <v>3</v>
      </c>
      <c r="V1221" s="2" t="s">
        <v>861</v>
      </c>
      <c r="W1221" s="2" t="s">
        <v>882</v>
      </c>
      <c r="X1221" s="2" t="s">
        <v>863</v>
      </c>
      <c r="Y1221" s="2">
        <v>820488.13</v>
      </c>
    </row>
    <row r="1222" spans="1:25" x14ac:dyDescent="0.25">
      <c r="A1222" t="s">
        <v>430</v>
      </c>
      <c r="B1222" s="1" t="s">
        <v>430</v>
      </c>
      <c r="C1222" s="1" t="s">
        <v>5713</v>
      </c>
      <c r="D1222" s="1" t="s">
        <v>3295</v>
      </c>
      <c r="E1222" s="1">
        <v>29.9</v>
      </c>
      <c r="F1222" s="1">
        <v>13.1</v>
      </c>
      <c r="G1222" s="1" t="s">
        <v>860</v>
      </c>
      <c r="H1222" s="1">
        <v>2</v>
      </c>
      <c r="I1222" s="1">
        <v>3</v>
      </c>
      <c r="J1222" s="1" t="s">
        <v>861</v>
      </c>
      <c r="K1222" s="1" t="s">
        <v>882</v>
      </c>
      <c r="L1222" s="1" t="s">
        <v>863</v>
      </c>
      <c r="M1222" s="1">
        <v>544878.05000000005</v>
      </c>
      <c r="N1222" s="2" t="s">
        <v>430</v>
      </c>
      <c r="O1222" s="2" t="s">
        <v>5713</v>
      </c>
      <c r="P1222" s="2" t="s">
        <v>3295</v>
      </c>
      <c r="Q1222" s="2">
        <v>29.9</v>
      </c>
      <c r="R1222" s="2">
        <v>13.1</v>
      </c>
      <c r="S1222" s="2" t="s">
        <v>860</v>
      </c>
      <c r="T1222" s="2">
        <v>2</v>
      </c>
      <c r="U1222" s="2">
        <v>3</v>
      </c>
      <c r="V1222" s="2" t="s">
        <v>861</v>
      </c>
      <c r="W1222" s="2" t="s">
        <v>882</v>
      </c>
      <c r="X1222" s="2" t="s">
        <v>863</v>
      </c>
      <c r="Y1222" s="2">
        <v>820488.13</v>
      </c>
    </row>
    <row r="1223" spans="1:25" x14ac:dyDescent="0.25">
      <c r="A1223" t="s">
        <v>431</v>
      </c>
      <c r="B1223" s="1" t="s">
        <v>431</v>
      </c>
      <c r="C1223" s="1" t="s">
        <v>5230</v>
      </c>
      <c r="D1223" s="1" t="s">
        <v>3295</v>
      </c>
      <c r="E1223" s="1">
        <v>26.6</v>
      </c>
      <c r="F1223" s="1">
        <v>32.18</v>
      </c>
      <c r="G1223" s="1" t="s">
        <v>865</v>
      </c>
      <c r="H1223" s="1">
        <v>3</v>
      </c>
      <c r="I1223" s="1">
        <v>3</v>
      </c>
      <c r="J1223" s="1" t="s">
        <v>861</v>
      </c>
      <c r="K1223" s="1" t="s">
        <v>882</v>
      </c>
      <c r="L1223" s="1" t="s">
        <v>863</v>
      </c>
      <c r="M1223" s="1">
        <v>14145065.02</v>
      </c>
      <c r="N1223" s="2" t="s">
        <v>431</v>
      </c>
      <c r="O1223" s="2" t="s">
        <v>5230</v>
      </c>
      <c r="P1223" s="2" t="s">
        <v>3295</v>
      </c>
      <c r="Q1223" s="2">
        <v>26.6</v>
      </c>
      <c r="R1223" s="2">
        <v>32.18</v>
      </c>
      <c r="S1223" s="2" t="s">
        <v>865</v>
      </c>
      <c r="T1223" s="2">
        <v>3</v>
      </c>
      <c r="U1223" s="2">
        <v>3</v>
      </c>
      <c r="V1223" s="2" t="s">
        <v>861</v>
      </c>
      <c r="W1223" s="2" t="s">
        <v>882</v>
      </c>
      <c r="X1223" s="2" t="s">
        <v>863</v>
      </c>
      <c r="Y1223" s="2">
        <v>14145065.02</v>
      </c>
    </row>
    <row r="1224" spans="1:25" x14ac:dyDescent="0.25">
      <c r="A1224" t="s">
        <v>431</v>
      </c>
      <c r="B1224" s="1" t="s">
        <v>431</v>
      </c>
      <c r="C1224" s="1" t="s">
        <v>5230</v>
      </c>
      <c r="D1224" s="1" t="s">
        <v>3295</v>
      </c>
      <c r="E1224" s="1">
        <v>26.6</v>
      </c>
      <c r="F1224" s="1">
        <v>32.18</v>
      </c>
      <c r="G1224" s="1" t="s">
        <v>865</v>
      </c>
      <c r="H1224" s="1">
        <v>3</v>
      </c>
      <c r="I1224" s="1">
        <v>3</v>
      </c>
      <c r="J1224" s="1" t="s">
        <v>861</v>
      </c>
      <c r="K1224" s="1" t="s">
        <v>882</v>
      </c>
      <c r="L1224" s="1" t="s">
        <v>863</v>
      </c>
      <c r="M1224" s="1">
        <v>14145065.02</v>
      </c>
      <c r="N1224" s="2" t="s">
        <v>431</v>
      </c>
      <c r="O1224" s="2" t="s">
        <v>5230</v>
      </c>
      <c r="P1224" s="2" t="s">
        <v>3295</v>
      </c>
      <c r="Q1224" s="2">
        <v>26.6</v>
      </c>
      <c r="R1224" s="2">
        <v>32.18</v>
      </c>
      <c r="S1224" s="2" t="s">
        <v>865</v>
      </c>
      <c r="T1224" s="2">
        <v>3</v>
      </c>
      <c r="U1224" s="2">
        <v>3</v>
      </c>
      <c r="V1224" s="2" t="s">
        <v>861</v>
      </c>
      <c r="W1224" s="2" t="s">
        <v>882</v>
      </c>
      <c r="X1224" s="2" t="s">
        <v>863</v>
      </c>
      <c r="Y1224" s="2">
        <v>14145065.02</v>
      </c>
    </row>
    <row r="1225" spans="1:25" x14ac:dyDescent="0.25">
      <c r="A1225" t="s">
        <v>431</v>
      </c>
      <c r="B1225" s="1" t="s">
        <v>431</v>
      </c>
      <c r="C1225" s="1" t="s">
        <v>5230</v>
      </c>
      <c r="D1225" s="1" t="s">
        <v>3295</v>
      </c>
      <c r="E1225" s="1">
        <v>26.6</v>
      </c>
      <c r="F1225" s="1">
        <v>32.18</v>
      </c>
      <c r="G1225" s="1" t="s">
        <v>865</v>
      </c>
      <c r="H1225" s="1">
        <v>3</v>
      </c>
      <c r="I1225" s="1">
        <v>3</v>
      </c>
      <c r="J1225" s="1" t="s">
        <v>861</v>
      </c>
      <c r="K1225" s="1" t="s">
        <v>882</v>
      </c>
      <c r="L1225" s="1" t="s">
        <v>863</v>
      </c>
      <c r="M1225" s="1">
        <v>14145065.02</v>
      </c>
      <c r="N1225" s="2" t="s">
        <v>431</v>
      </c>
      <c r="O1225" s="2" t="s">
        <v>5230</v>
      </c>
      <c r="P1225" s="2" t="s">
        <v>3295</v>
      </c>
      <c r="Q1225" s="2">
        <v>26.6</v>
      </c>
      <c r="R1225" s="2">
        <v>32.18</v>
      </c>
      <c r="S1225" s="2" t="s">
        <v>865</v>
      </c>
      <c r="T1225" s="2">
        <v>3</v>
      </c>
      <c r="U1225" s="2">
        <v>3</v>
      </c>
      <c r="V1225" s="2" t="s">
        <v>861</v>
      </c>
      <c r="W1225" s="2" t="s">
        <v>882</v>
      </c>
      <c r="X1225" s="2" t="s">
        <v>863</v>
      </c>
      <c r="Y1225" s="2">
        <v>14145065.02</v>
      </c>
    </row>
    <row r="1226" spans="1:25" x14ac:dyDescent="0.25">
      <c r="A1226" t="s">
        <v>432</v>
      </c>
      <c r="B1226" s="1" t="s">
        <v>432</v>
      </c>
      <c r="C1226" s="1" t="s">
        <v>5713</v>
      </c>
      <c r="D1226" s="1" t="s">
        <v>3295</v>
      </c>
      <c r="E1226" s="1">
        <v>29.5</v>
      </c>
      <c r="F1226" s="1">
        <v>53.65</v>
      </c>
      <c r="G1226" s="1" t="s">
        <v>920</v>
      </c>
      <c r="H1226" s="1">
        <v>3</v>
      </c>
      <c r="I1226" s="1">
        <v>2</v>
      </c>
      <c r="J1226" s="1" t="s">
        <v>861</v>
      </c>
      <c r="K1226" s="1" t="s">
        <v>928</v>
      </c>
      <c r="L1226" s="1" t="s">
        <v>863</v>
      </c>
      <c r="M1226" s="1">
        <v>9788977.1199999992</v>
      </c>
      <c r="N1226" s="2" t="s">
        <v>432</v>
      </c>
      <c r="O1226" s="2" t="s">
        <v>5713</v>
      </c>
      <c r="P1226" s="2" t="s">
        <v>3295</v>
      </c>
      <c r="Q1226" s="2">
        <v>29.5</v>
      </c>
      <c r="R1226" s="2">
        <v>53.65</v>
      </c>
      <c r="S1226" s="2" t="s">
        <v>920</v>
      </c>
      <c r="T1226" s="2">
        <v>3</v>
      </c>
      <c r="U1226" s="2">
        <v>2</v>
      </c>
      <c r="V1226" s="2" t="s">
        <v>861</v>
      </c>
      <c r="W1226" s="2" t="s">
        <v>928</v>
      </c>
      <c r="X1226" s="2" t="s">
        <v>863</v>
      </c>
      <c r="Y1226" s="2">
        <v>9788977.1199999992</v>
      </c>
    </row>
    <row r="1227" spans="1:25" x14ac:dyDescent="0.25">
      <c r="A1227" t="s">
        <v>432</v>
      </c>
      <c r="B1227" s="1" t="s">
        <v>432</v>
      </c>
      <c r="C1227" s="1" t="s">
        <v>5713</v>
      </c>
      <c r="D1227" s="1" t="s">
        <v>3295</v>
      </c>
      <c r="E1227" s="1">
        <v>29.5</v>
      </c>
      <c r="F1227" s="1">
        <v>53.65</v>
      </c>
      <c r="G1227" s="1" t="s">
        <v>920</v>
      </c>
      <c r="H1227" s="1">
        <v>3</v>
      </c>
      <c r="I1227" s="1">
        <v>2</v>
      </c>
      <c r="J1227" s="1" t="s">
        <v>861</v>
      </c>
      <c r="K1227" s="1" t="s">
        <v>928</v>
      </c>
      <c r="L1227" s="1" t="s">
        <v>863</v>
      </c>
      <c r="M1227" s="1">
        <v>9788977.1199999992</v>
      </c>
      <c r="N1227" s="2" t="s">
        <v>432</v>
      </c>
      <c r="O1227" s="2" t="s">
        <v>5713</v>
      </c>
      <c r="P1227" s="2" t="s">
        <v>3295</v>
      </c>
      <c r="Q1227" s="2">
        <v>29.5</v>
      </c>
      <c r="R1227" s="2">
        <v>53.65</v>
      </c>
      <c r="S1227" s="2" t="s">
        <v>920</v>
      </c>
      <c r="T1227" s="2">
        <v>3</v>
      </c>
      <c r="U1227" s="2">
        <v>2</v>
      </c>
      <c r="V1227" s="2" t="s">
        <v>861</v>
      </c>
      <c r="W1227" s="2" t="s">
        <v>928</v>
      </c>
      <c r="X1227" s="2" t="s">
        <v>863</v>
      </c>
      <c r="Y1227" s="2">
        <v>9788977.1199999992</v>
      </c>
    </row>
    <row r="1228" spans="1:25" x14ac:dyDescent="0.25">
      <c r="A1228" t="s">
        <v>432</v>
      </c>
      <c r="B1228" s="1" t="s">
        <v>432</v>
      </c>
      <c r="C1228" s="1" t="s">
        <v>5713</v>
      </c>
      <c r="D1228" s="1" t="s">
        <v>3295</v>
      </c>
      <c r="E1228" s="1">
        <v>29.5</v>
      </c>
      <c r="F1228" s="1">
        <v>53.65</v>
      </c>
      <c r="G1228" s="1" t="s">
        <v>920</v>
      </c>
      <c r="H1228" s="1">
        <v>3</v>
      </c>
      <c r="I1228" s="1">
        <v>2</v>
      </c>
      <c r="J1228" s="1" t="s">
        <v>861</v>
      </c>
      <c r="K1228" s="1" t="s">
        <v>928</v>
      </c>
      <c r="L1228" s="1" t="s">
        <v>863</v>
      </c>
      <c r="M1228" s="1">
        <v>9788977.1199999992</v>
      </c>
      <c r="N1228" s="2" t="s">
        <v>432</v>
      </c>
      <c r="O1228" s="2" t="s">
        <v>5713</v>
      </c>
      <c r="P1228" s="2" t="s">
        <v>3295</v>
      </c>
      <c r="Q1228" s="2">
        <v>29.5</v>
      </c>
      <c r="R1228" s="2">
        <v>53.65</v>
      </c>
      <c r="S1228" s="2" t="s">
        <v>920</v>
      </c>
      <c r="T1228" s="2">
        <v>3</v>
      </c>
      <c r="U1228" s="2">
        <v>2</v>
      </c>
      <c r="V1228" s="2" t="s">
        <v>861</v>
      </c>
      <c r="W1228" s="2" t="s">
        <v>928</v>
      </c>
      <c r="X1228" s="2" t="s">
        <v>863</v>
      </c>
      <c r="Y1228" s="2">
        <v>9788977.1199999992</v>
      </c>
    </row>
    <row r="1229" spans="1:25" x14ac:dyDescent="0.25">
      <c r="A1229" t="s">
        <v>433</v>
      </c>
      <c r="B1229" s="1" t="s">
        <v>433</v>
      </c>
      <c r="C1229" s="1" t="e">
        <v>#N/A</v>
      </c>
      <c r="D1229" s="1" t="e">
        <v>#N/A</v>
      </c>
      <c r="E1229" s="1" t="e">
        <v>#N/A</v>
      </c>
      <c r="F1229" s="1" t="e">
        <v>#N/A</v>
      </c>
      <c r="G1229" s="1" t="e">
        <v>#N/A</v>
      </c>
      <c r="H1229" s="1" t="e">
        <v>#N/A</v>
      </c>
      <c r="I1229" s="1" t="e">
        <v>#N/A</v>
      </c>
      <c r="J1229" s="1" t="e">
        <v>#N/A</v>
      </c>
      <c r="K1229" s="1" t="e">
        <v>#N/A</v>
      </c>
      <c r="L1229" s="1" t="e">
        <v>#N/A</v>
      </c>
      <c r="M1229" s="1" t="e">
        <v>#N/A</v>
      </c>
      <c r="N1229" s="2" t="s">
        <v>433</v>
      </c>
      <c r="O1229" s="2" t="e">
        <v>#N/A</v>
      </c>
      <c r="P1229" s="2" t="e">
        <v>#N/A</v>
      </c>
      <c r="Q1229" s="2" t="e">
        <v>#N/A</v>
      </c>
      <c r="R1229" s="2" t="e">
        <v>#N/A</v>
      </c>
      <c r="S1229" s="2" t="e">
        <v>#N/A</v>
      </c>
      <c r="T1229" s="2" t="e">
        <v>#N/A</v>
      </c>
      <c r="U1229" s="2" t="e">
        <v>#N/A</v>
      </c>
      <c r="V1229" s="2" t="e">
        <v>#N/A</v>
      </c>
      <c r="W1229" s="2" t="e">
        <v>#N/A</v>
      </c>
      <c r="X1229" s="2" t="e">
        <v>#N/A</v>
      </c>
      <c r="Y1229" s="2" t="e">
        <v>#N/A</v>
      </c>
    </row>
    <row r="1230" spans="1:25" x14ac:dyDescent="0.25">
      <c r="A1230" t="s">
        <v>434</v>
      </c>
      <c r="B1230" s="1" t="s">
        <v>434</v>
      </c>
      <c r="C1230" s="1" t="s">
        <v>3488</v>
      </c>
      <c r="D1230" s="1" t="s">
        <v>3295</v>
      </c>
      <c r="E1230" s="1">
        <v>40.5</v>
      </c>
      <c r="F1230" s="1">
        <v>24.6</v>
      </c>
      <c r="G1230" s="1" t="s">
        <v>860</v>
      </c>
      <c r="H1230" s="1">
        <v>2</v>
      </c>
      <c r="I1230" s="1">
        <v>3</v>
      </c>
      <c r="J1230" s="1" t="s">
        <v>861</v>
      </c>
      <c r="K1230" s="1" t="s">
        <v>882</v>
      </c>
      <c r="L1230" s="1" t="s">
        <v>863</v>
      </c>
      <c r="M1230" s="1">
        <v>947644.87</v>
      </c>
      <c r="N1230" s="2" t="s">
        <v>434</v>
      </c>
      <c r="O1230" s="2" t="s">
        <v>3488</v>
      </c>
      <c r="P1230" s="2" t="s">
        <v>3295</v>
      </c>
      <c r="Q1230" s="2">
        <v>40.5</v>
      </c>
      <c r="R1230" s="2">
        <v>24.6</v>
      </c>
      <c r="S1230" s="2" t="s">
        <v>860</v>
      </c>
      <c r="T1230" s="2">
        <v>2</v>
      </c>
      <c r="U1230" s="2">
        <v>3</v>
      </c>
      <c r="V1230" s="2" t="s">
        <v>861</v>
      </c>
      <c r="W1230" s="2" t="s">
        <v>882</v>
      </c>
      <c r="X1230" s="2" t="s">
        <v>863</v>
      </c>
      <c r="Y1230" s="2">
        <v>947644.87</v>
      </c>
    </row>
    <row r="1231" spans="1:25" x14ac:dyDescent="0.25">
      <c r="A1231" t="s">
        <v>434</v>
      </c>
      <c r="B1231" s="1" t="s">
        <v>434</v>
      </c>
      <c r="C1231" s="1" t="s">
        <v>3488</v>
      </c>
      <c r="D1231" s="1" t="s">
        <v>3295</v>
      </c>
      <c r="E1231" s="1">
        <v>40.5</v>
      </c>
      <c r="F1231" s="1">
        <v>24.6</v>
      </c>
      <c r="G1231" s="1" t="s">
        <v>860</v>
      </c>
      <c r="H1231" s="1">
        <v>2</v>
      </c>
      <c r="I1231" s="1">
        <v>3</v>
      </c>
      <c r="J1231" s="1" t="s">
        <v>861</v>
      </c>
      <c r="K1231" s="1" t="s">
        <v>882</v>
      </c>
      <c r="L1231" s="1" t="s">
        <v>863</v>
      </c>
      <c r="M1231" s="1">
        <v>947644.87</v>
      </c>
      <c r="N1231" s="2" t="s">
        <v>434</v>
      </c>
      <c r="O1231" s="2" t="s">
        <v>3488</v>
      </c>
      <c r="P1231" s="2" t="s">
        <v>3295</v>
      </c>
      <c r="Q1231" s="2">
        <v>40.5</v>
      </c>
      <c r="R1231" s="2">
        <v>24.6</v>
      </c>
      <c r="S1231" s="2" t="s">
        <v>860</v>
      </c>
      <c r="T1231" s="2">
        <v>2</v>
      </c>
      <c r="U1231" s="2">
        <v>3</v>
      </c>
      <c r="V1231" s="2" t="s">
        <v>861</v>
      </c>
      <c r="W1231" s="2" t="s">
        <v>882</v>
      </c>
      <c r="X1231" s="2" t="s">
        <v>863</v>
      </c>
      <c r="Y1231" s="2">
        <v>947644.87</v>
      </c>
    </row>
    <row r="1232" spans="1:25" x14ac:dyDescent="0.25">
      <c r="A1232" t="s">
        <v>434</v>
      </c>
      <c r="B1232" s="1" t="s">
        <v>434</v>
      </c>
      <c r="C1232" s="1" t="s">
        <v>3488</v>
      </c>
      <c r="D1232" s="1" t="s">
        <v>3295</v>
      </c>
      <c r="E1232" s="1">
        <v>40.5</v>
      </c>
      <c r="F1232" s="1">
        <v>24.6</v>
      </c>
      <c r="G1232" s="1" t="s">
        <v>860</v>
      </c>
      <c r="H1232" s="1">
        <v>2</v>
      </c>
      <c r="I1232" s="1">
        <v>3</v>
      </c>
      <c r="J1232" s="1" t="s">
        <v>861</v>
      </c>
      <c r="K1232" s="1" t="s">
        <v>882</v>
      </c>
      <c r="L1232" s="1" t="s">
        <v>863</v>
      </c>
      <c r="M1232" s="1">
        <v>947644.87</v>
      </c>
      <c r="N1232" s="2" t="s">
        <v>434</v>
      </c>
      <c r="O1232" s="2" t="s">
        <v>3488</v>
      </c>
      <c r="P1232" s="2" t="s">
        <v>3295</v>
      </c>
      <c r="Q1232" s="2">
        <v>40.5</v>
      </c>
      <c r="R1232" s="2">
        <v>24.6</v>
      </c>
      <c r="S1232" s="2" t="s">
        <v>860</v>
      </c>
      <c r="T1232" s="2">
        <v>2</v>
      </c>
      <c r="U1232" s="2">
        <v>3</v>
      </c>
      <c r="V1232" s="2" t="s">
        <v>861</v>
      </c>
      <c r="W1232" s="2" t="s">
        <v>882</v>
      </c>
      <c r="X1232" s="2" t="s">
        <v>863</v>
      </c>
      <c r="Y1232" s="2">
        <v>947644.87</v>
      </c>
    </row>
    <row r="1233" spans="1:25" x14ac:dyDescent="0.25">
      <c r="A1233" t="s">
        <v>435</v>
      </c>
      <c r="B1233" s="1" t="s">
        <v>435</v>
      </c>
      <c r="C1233" s="1" t="s">
        <v>858</v>
      </c>
      <c r="D1233" s="1" t="s">
        <v>859</v>
      </c>
      <c r="E1233" s="1">
        <v>33.200000000000003</v>
      </c>
      <c r="F1233" s="1">
        <v>120.66</v>
      </c>
      <c r="G1233" s="1" t="s">
        <v>860</v>
      </c>
      <c r="H1233" s="1">
        <v>1</v>
      </c>
      <c r="I1233" s="1">
        <v>3</v>
      </c>
      <c r="J1233" s="1" t="s">
        <v>861</v>
      </c>
      <c r="K1233" s="1" t="s">
        <v>862</v>
      </c>
      <c r="L1233" s="1" t="s">
        <v>863</v>
      </c>
      <c r="M1233" s="1">
        <v>4785704.92</v>
      </c>
      <c r="N1233" s="2" t="s">
        <v>435</v>
      </c>
      <c r="O1233" s="2" t="s">
        <v>858</v>
      </c>
      <c r="P1233" s="2" t="s">
        <v>859</v>
      </c>
      <c r="Q1233" s="2">
        <v>33.200000000000003</v>
      </c>
      <c r="R1233" s="2">
        <v>120.66</v>
      </c>
      <c r="S1233" s="2" t="s">
        <v>860</v>
      </c>
      <c r="T1233" s="2">
        <v>1</v>
      </c>
      <c r="U1233" s="2">
        <v>3</v>
      </c>
      <c r="V1233" s="2" t="s">
        <v>861</v>
      </c>
      <c r="W1233" s="2" t="s">
        <v>862</v>
      </c>
      <c r="X1233" s="2" t="s">
        <v>863</v>
      </c>
      <c r="Y1233" s="2">
        <v>4785704.92</v>
      </c>
    </row>
    <row r="1234" spans="1:25" x14ac:dyDescent="0.25">
      <c r="A1234" t="s">
        <v>435</v>
      </c>
      <c r="B1234" s="1" t="s">
        <v>435</v>
      </c>
      <c r="C1234" s="1" t="s">
        <v>858</v>
      </c>
      <c r="D1234" s="1" t="s">
        <v>859</v>
      </c>
      <c r="E1234" s="1">
        <v>33.200000000000003</v>
      </c>
      <c r="F1234" s="1">
        <v>120.66</v>
      </c>
      <c r="G1234" s="1" t="s">
        <v>860</v>
      </c>
      <c r="H1234" s="1">
        <v>1</v>
      </c>
      <c r="I1234" s="1">
        <v>3</v>
      </c>
      <c r="J1234" s="1" t="s">
        <v>861</v>
      </c>
      <c r="K1234" s="1" t="s">
        <v>862</v>
      </c>
      <c r="L1234" s="1" t="s">
        <v>863</v>
      </c>
      <c r="M1234" s="1">
        <v>4785704.92</v>
      </c>
      <c r="N1234" s="2" t="s">
        <v>435</v>
      </c>
      <c r="O1234" s="2" t="s">
        <v>858</v>
      </c>
      <c r="P1234" s="2" t="s">
        <v>859</v>
      </c>
      <c r="Q1234" s="2">
        <v>33.200000000000003</v>
      </c>
      <c r="R1234" s="2">
        <v>120.66</v>
      </c>
      <c r="S1234" s="2" t="s">
        <v>860</v>
      </c>
      <c r="T1234" s="2">
        <v>1</v>
      </c>
      <c r="U1234" s="2">
        <v>3</v>
      </c>
      <c r="V1234" s="2" t="s">
        <v>861</v>
      </c>
      <c r="W1234" s="2" t="s">
        <v>862</v>
      </c>
      <c r="X1234" s="2" t="s">
        <v>863</v>
      </c>
      <c r="Y1234" s="2">
        <v>4785704.92</v>
      </c>
    </row>
    <row r="1235" spans="1:25" x14ac:dyDescent="0.25">
      <c r="A1235" t="s">
        <v>435</v>
      </c>
      <c r="B1235" s="1" t="s">
        <v>435</v>
      </c>
      <c r="C1235" s="1" t="s">
        <v>858</v>
      </c>
      <c r="D1235" s="1" t="s">
        <v>859</v>
      </c>
      <c r="E1235" s="1">
        <v>33.200000000000003</v>
      </c>
      <c r="F1235" s="1">
        <v>120.66</v>
      </c>
      <c r="G1235" s="1" t="s">
        <v>860</v>
      </c>
      <c r="H1235" s="1">
        <v>1</v>
      </c>
      <c r="I1235" s="1">
        <v>3</v>
      </c>
      <c r="J1235" s="1" t="s">
        <v>861</v>
      </c>
      <c r="K1235" s="1" t="s">
        <v>862</v>
      </c>
      <c r="L1235" s="1" t="s">
        <v>863</v>
      </c>
      <c r="M1235" s="1">
        <v>4785704.92</v>
      </c>
      <c r="N1235" s="2" t="s">
        <v>435</v>
      </c>
      <c r="O1235" s="2" t="s">
        <v>858</v>
      </c>
      <c r="P1235" s="2" t="s">
        <v>859</v>
      </c>
      <c r="Q1235" s="2">
        <v>33.200000000000003</v>
      </c>
      <c r="R1235" s="2">
        <v>120.66</v>
      </c>
      <c r="S1235" s="2" t="s">
        <v>860</v>
      </c>
      <c r="T1235" s="2">
        <v>1</v>
      </c>
      <c r="U1235" s="2">
        <v>3</v>
      </c>
      <c r="V1235" s="2" t="s">
        <v>861</v>
      </c>
      <c r="W1235" s="2" t="s">
        <v>862</v>
      </c>
      <c r="X1235" s="2" t="s">
        <v>863</v>
      </c>
      <c r="Y1235" s="2">
        <v>4785704.92</v>
      </c>
    </row>
    <row r="1236" spans="1:25" x14ac:dyDescent="0.25">
      <c r="A1236" t="s">
        <v>436</v>
      </c>
      <c r="B1236" s="1" t="s">
        <v>436</v>
      </c>
      <c r="C1236" s="1" t="s">
        <v>858</v>
      </c>
      <c r="D1236" s="1" t="s">
        <v>859</v>
      </c>
      <c r="E1236" s="1">
        <v>30.1</v>
      </c>
      <c r="F1236" s="1">
        <v>597.74</v>
      </c>
      <c r="G1236" s="1" t="s">
        <v>860</v>
      </c>
      <c r="H1236" s="1">
        <v>1</v>
      </c>
      <c r="I1236" s="1">
        <v>1</v>
      </c>
      <c r="J1236" s="1" t="s">
        <v>861</v>
      </c>
      <c r="K1236" s="1" t="s">
        <v>862</v>
      </c>
      <c r="L1236" s="1" t="s">
        <v>863</v>
      </c>
      <c r="M1236" s="1">
        <v>6837152.1600000001</v>
      </c>
      <c r="N1236" s="2" t="s">
        <v>436</v>
      </c>
      <c r="O1236" s="2" t="s">
        <v>858</v>
      </c>
      <c r="P1236" s="2" t="s">
        <v>859</v>
      </c>
      <c r="Q1236" s="2">
        <v>30.1</v>
      </c>
      <c r="R1236" s="2">
        <v>597.74</v>
      </c>
      <c r="S1236" s="2" t="s">
        <v>860</v>
      </c>
      <c r="T1236" s="2">
        <v>1</v>
      </c>
      <c r="U1236" s="2">
        <v>1</v>
      </c>
      <c r="V1236" s="2" t="s">
        <v>861</v>
      </c>
      <c r="W1236" s="2" t="s">
        <v>862</v>
      </c>
      <c r="X1236" s="2" t="s">
        <v>863</v>
      </c>
      <c r="Y1236" s="2">
        <v>6837152.1600000001</v>
      </c>
    </row>
    <row r="1237" spans="1:25" x14ac:dyDescent="0.25">
      <c r="A1237" t="s">
        <v>436</v>
      </c>
      <c r="B1237" s="1" t="s">
        <v>436</v>
      </c>
      <c r="C1237" s="1" t="s">
        <v>858</v>
      </c>
      <c r="D1237" s="1" t="s">
        <v>859</v>
      </c>
      <c r="E1237" s="1">
        <v>30.1</v>
      </c>
      <c r="F1237" s="1">
        <v>597.74</v>
      </c>
      <c r="G1237" s="1" t="s">
        <v>860</v>
      </c>
      <c r="H1237" s="1">
        <v>1</v>
      </c>
      <c r="I1237" s="1">
        <v>1</v>
      </c>
      <c r="J1237" s="1" t="s">
        <v>861</v>
      </c>
      <c r="K1237" s="1" t="s">
        <v>862</v>
      </c>
      <c r="L1237" s="1" t="s">
        <v>863</v>
      </c>
      <c r="M1237" s="1">
        <v>6837152.1600000001</v>
      </c>
      <c r="N1237" s="2" t="s">
        <v>436</v>
      </c>
      <c r="O1237" s="2" t="s">
        <v>858</v>
      </c>
      <c r="P1237" s="2" t="s">
        <v>859</v>
      </c>
      <c r="Q1237" s="2">
        <v>30.1</v>
      </c>
      <c r="R1237" s="2">
        <v>597.74</v>
      </c>
      <c r="S1237" s="2" t="s">
        <v>860</v>
      </c>
      <c r="T1237" s="2">
        <v>1</v>
      </c>
      <c r="U1237" s="2">
        <v>1</v>
      </c>
      <c r="V1237" s="2" t="s">
        <v>861</v>
      </c>
      <c r="W1237" s="2" t="s">
        <v>862</v>
      </c>
      <c r="X1237" s="2" t="s">
        <v>863</v>
      </c>
      <c r="Y1237" s="2">
        <v>6837152.1600000001</v>
      </c>
    </row>
    <row r="1238" spans="1:25" x14ac:dyDescent="0.25">
      <c r="A1238" t="s">
        <v>436</v>
      </c>
      <c r="B1238" s="1" t="s">
        <v>436</v>
      </c>
      <c r="C1238" s="1" t="s">
        <v>858</v>
      </c>
      <c r="D1238" s="1" t="s">
        <v>859</v>
      </c>
      <c r="E1238" s="1">
        <v>30.1</v>
      </c>
      <c r="F1238" s="1">
        <v>597.74</v>
      </c>
      <c r="G1238" s="1" t="s">
        <v>860</v>
      </c>
      <c r="H1238" s="1">
        <v>1</v>
      </c>
      <c r="I1238" s="1">
        <v>1</v>
      </c>
      <c r="J1238" s="1" t="s">
        <v>861</v>
      </c>
      <c r="K1238" s="1" t="s">
        <v>862</v>
      </c>
      <c r="L1238" s="1" t="s">
        <v>863</v>
      </c>
      <c r="M1238" s="1">
        <v>6837152.1600000001</v>
      </c>
      <c r="N1238" s="2" t="s">
        <v>436</v>
      </c>
      <c r="O1238" s="2" t="s">
        <v>858</v>
      </c>
      <c r="P1238" s="2" t="s">
        <v>859</v>
      </c>
      <c r="Q1238" s="2">
        <v>30.1</v>
      </c>
      <c r="R1238" s="2">
        <v>597.74</v>
      </c>
      <c r="S1238" s="2" t="s">
        <v>860</v>
      </c>
      <c r="T1238" s="2">
        <v>1</v>
      </c>
      <c r="U1238" s="2">
        <v>1</v>
      </c>
      <c r="V1238" s="2" t="s">
        <v>861</v>
      </c>
      <c r="W1238" s="2" t="s">
        <v>862</v>
      </c>
      <c r="X1238" s="2" t="s">
        <v>863</v>
      </c>
      <c r="Y1238" s="2">
        <v>6837152.1600000001</v>
      </c>
    </row>
    <row r="1239" spans="1:25" x14ac:dyDescent="0.25">
      <c r="A1239" t="s">
        <v>437</v>
      </c>
      <c r="B1239" s="1" t="s">
        <v>437</v>
      </c>
      <c r="C1239" s="1" t="s">
        <v>10032</v>
      </c>
      <c r="D1239" s="1" t="s">
        <v>10033</v>
      </c>
      <c r="E1239" s="1">
        <v>29.2</v>
      </c>
      <c r="F1239" s="1">
        <v>191</v>
      </c>
      <c r="G1239" s="1" t="s">
        <v>860</v>
      </c>
      <c r="H1239" s="1">
        <v>1</v>
      </c>
      <c r="I1239" s="1">
        <v>3</v>
      </c>
      <c r="J1239" s="1" t="s">
        <v>861</v>
      </c>
      <c r="K1239" s="1" t="s">
        <v>882</v>
      </c>
      <c r="L1239" s="1" t="s">
        <v>863</v>
      </c>
      <c r="M1239" s="1">
        <v>5210706.2</v>
      </c>
      <c r="N1239" s="2" t="s">
        <v>437</v>
      </c>
      <c r="O1239" s="2" t="s">
        <v>10032</v>
      </c>
      <c r="P1239" s="2" t="s">
        <v>10033</v>
      </c>
      <c r="Q1239" s="2">
        <v>35.5</v>
      </c>
      <c r="R1239" s="2">
        <v>191</v>
      </c>
      <c r="S1239" s="2" t="s">
        <v>860</v>
      </c>
      <c r="T1239" s="2">
        <v>1</v>
      </c>
      <c r="U1239" s="2">
        <v>3</v>
      </c>
      <c r="V1239" s="2" t="s">
        <v>861</v>
      </c>
      <c r="W1239" s="2" t="s">
        <v>882</v>
      </c>
      <c r="X1239" s="2" t="s">
        <v>863</v>
      </c>
      <c r="Y1239" s="2">
        <v>9587212.75</v>
      </c>
    </row>
    <row r="1240" spans="1:25" x14ac:dyDescent="0.25">
      <c r="A1240" t="s">
        <v>437</v>
      </c>
      <c r="B1240" s="1" t="s">
        <v>437</v>
      </c>
      <c r="C1240" s="1" t="s">
        <v>10032</v>
      </c>
      <c r="D1240" s="1" t="s">
        <v>10033</v>
      </c>
      <c r="E1240" s="1">
        <v>29.2</v>
      </c>
      <c r="F1240" s="1">
        <v>191</v>
      </c>
      <c r="G1240" s="1" t="s">
        <v>860</v>
      </c>
      <c r="H1240" s="1">
        <v>1</v>
      </c>
      <c r="I1240" s="1">
        <v>3</v>
      </c>
      <c r="J1240" s="1" t="s">
        <v>861</v>
      </c>
      <c r="K1240" s="1" t="s">
        <v>882</v>
      </c>
      <c r="L1240" s="1" t="s">
        <v>863</v>
      </c>
      <c r="M1240" s="1">
        <v>5210706.2</v>
      </c>
      <c r="N1240" s="2" t="s">
        <v>437</v>
      </c>
      <c r="O1240" s="2" t="s">
        <v>10032</v>
      </c>
      <c r="P1240" s="2" t="s">
        <v>10033</v>
      </c>
      <c r="Q1240" s="2">
        <v>35.5</v>
      </c>
      <c r="R1240" s="2">
        <v>191</v>
      </c>
      <c r="S1240" s="2" t="s">
        <v>860</v>
      </c>
      <c r="T1240" s="2">
        <v>1</v>
      </c>
      <c r="U1240" s="2">
        <v>3</v>
      </c>
      <c r="V1240" s="2" t="s">
        <v>861</v>
      </c>
      <c r="W1240" s="2" t="s">
        <v>882</v>
      </c>
      <c r="X1240" s="2" t="s">
        <v>863</v>
      </c>
      <c r="Y1240" s="2">
        <v>9587212.75</v>
      </c>
    </row>
    <row r="1241" spans="1:25" x14ac:dyDescent="0.25">
      <c r="A1241" t="s">
        <v>437</v>
      </c>
      <c r="B1241" s="1" t="s">
        <v>437</v>
      </c>
      <c r="C1241" s="1" t="s">
        <v>10032</v>
      </c>
      <c r="D1241" s="1" t="s">
        <v>10033</v>
      </c>
      <c r="E1241" s="1">
        <v>29.2</v>
      </c>
      <c r="F1241" s="1">
        <v>191</v>
      </c>
      <c r="G1241" s="1" t="s">
        <v>860</v>
      </c>
      <c r="H1241" s="1">
        <v>1</v>
      </c>
      <c r="I1241" s="1">
        <v>3</v>
      </c>
      <c r="J1241" s="1" t="s">
        <v>861</v>
      </c>
      <c r="K1241" s="1" t="s">
        <v>882</v>
      </c>
      <c r="L1241" s="1" t="s">
        <v>863</v>
      </c>
      <c r="M1241" s="1">
        <v>5210706.2</v>
      </c>
      <c r="N1241" s="2" t="s">
        <v>437</v>
      </c>
      <c r="O1241" s="2" t="s">
        <v>10032</v>
      </c>
      <c r="P1241" s="2" t="s">
        <v>10033</v>
      </c>
      <c r="Q1241" s="2">
        <v>35.5</v>
      </c>
      <c r="R1241" s="2">
        <v>191</v>
      </c>
      <c r="S1241" s="2" t="s">
        <v>860</v>
      </c>
      <c r="T1241" s="2">
        <v>1</v>
      </c>
      <c r="U1241" s="2">
        <v>3</v>
      </c>
      <c r="V1241" s="2" t="s">
        <v>861</v>
      </c>
      <c r="W1241" s="2" t="s">
        <v>882</v>
      </c>
      <c r="X1241" s="2" t="s">
        <v>863</v>
      </c>
      <c r="Y1241" s="2">
        <v>9587212.75</v>
      </c>
    </row>
    <row r="1242" spans="1:25" x14ac:dyDescent="0.25">
      <c r="A1242" t="s">
        <v>438</v>
      </c>
      <c r="B1242" s="1" t="s">
        <v>438</v>
      </c>
      <c r="C1242" s="1" t="e">
        <v>#N/A</v>
      </c>
      <c r="D1242" s="1" t="e">
        <v>#N/A</v>
      </c>
      <c r="E1242" s="1" t="e">
        <v>#N/A</v>
      </c>
      <c r="F1242" s="1" t="e">
        <v>#N/A</v>
      </c>
      <c r="G1242" s="1" t="e">
        <v>#N/A</v>
      </c>
      <c r="H1242" s="1" t="e">
        <v>#N/A</v>
      </c>
      <c r="I1242" s="1" t="e">
        <v>#N/A</v>
      </c>
      <c r="J1242" s="1" t="e">
        <v>#N/A</v>
      </c>
      <c r="K1242" s="1" t="e">
        <v>#N/A</v>
      </c>
      <c r="L1242" s="1" t="e">
        <v>#N/A</v>
      </c>
      <c r="M1242" s="1" t="e">
        <v>#N/A</v>
      </c>
      <c r="N1242" s="2" t="s">
        <v>438</v>
      </c>
      <c r="O1242" s="2" t="s">
        <v>1977</v>
      </c>
      <c r="P1242" s="2" t="s">
        <v>1859</v>
      </c>
      <c r="Q1242" s="2">
        <v>69.8</v>
      </c>
      <c r="R1242" s="2">
        <v>57</v>
      </c>
      <c r="S1242" s="2" t="s">
        <v>1003</v>
      </c>
      <c r="T1242" s="2">
        <v>3</v>
      </c>
      <c r="U1242" s="2">
        <v>3</v>
      </c>
      <c r="V1242" s="2" t="s">
        <v>861</v>
      </c>
      <c r="W1242" s="2" t="s">
        <v>933</v>
      </c>
      <c r="X1242" s="2" t="s">
        <v>876</v>
      </c>
      <c r="Y1242" s="2">
        <v>11965931.09</v>
      </c>
    </row>
    <row r="1243" spans="1:25" x14ac:dyDescent="0.25">
      <c r="A1243" t="s">
        <v>439</v>
      </c>
      <c r="B1243" s="1" t="s">
        <v>439</v>
      </c>
      <c r="C1243" s="1" t="s">
        <v>1977</v>
      </c>
      <c r="D1243" s="1" t="s">
        <v>1859</v>
      </c>
      <c r="E1243" s="1">
        <v>65.900000000000006</v>
      </c>
      <c r="F1243" s="1">
        <v>106</v>
      </c>
      <c r="G1243" s="1" t="s">
        <v>1061</v>
      </c>
      <c r="H1243" s="1">
        <v>3</v>
      </c>
      <c r="I1243" s="1">
        <v>2</v>
      </c>
      <c r="J1243" s="1" t="s">
        <v>861</v>
      </c>
      <c r="K1243" s="1" t="s">
        <v>933</v>
      </c>
      <c r="L1243" s="1" t="s">
        <v>876</v>
      </c>
      <c r="M1243" s="1">
        <v>10103250.1</v>
      </c>
      <c r="N1243" s="2" t="s">
        <v>439</v>
      </c>
      <c r="O1243" s="2" t="s">
        <v>1977</v>
      </c>
      <c r="P1243" s="2" t="s">
        <v>1859</v>
      </c>
      <c r="Q1243" s="2">
        <v>65.900000000000006</v>
      </c>
      <c r="R1243" s="2">
        <v>106</v>
      </c>
      <c r="S1243" s="2" t="s">
        <v>1061</v>
      </c>
      <c r="T1243" s="2">
        <v>3</v>
      </c>
      <c r="U1243" s="2">
        <v>2</v>
      </c>
      <c r="V1243" s="2" t="s">
        <v>861</v>
      </c>
      <c r="W1243" s="2" t="s">
        <v>933</v>
      </c>
      <c r="X1243" s="2" t="s">
        <v>876</v>
      </c>
      <c r="Y1243" s="2">
        <v>10103250.1</v>
      </c>
    </row>
    <row r="1244" spans="1:25" x14ac:dyDescent="0.25">
      <c r="A1244" t="s">
        <v>439</v>
      </c>
      <c r="B1244" s="1" t="s">
        <v>439</v>
      </c>
      <c r="C1244" s="1" t="s">
        <v>1977</v>
      </c>
      <c r="D1244" s="1" t="s">
        <v>1859</v>
      </c>
      <c r="E1244" s="1">
        <v>65.900000000000006</v>
      </c>
      <c r="F1244" s="1">
        <v>106</v>
      </c>
      <c r="G1244" s="1" t="s">
        <v>1061</v>
      </c>
      <c r="H1244" s="1">
        <v>3</v>
      </c>
      <c r="I1244" s="1">
        <v>2</v>
      </c>
      <c r="J1244" s="1" t="s">
        <v>861</v>
      </c>
      <c r="K1244" s="1" t="s">
        <v>933</v>
      </c>
      <c r="L1244" s="1" t="s">
        <v>876</v>
      </c>
      <c r="M1244" s="1">
        <v>10103250.1</v>
      </c>
      <c r="N1244" s="2" t="s">
        <v>439</v>
      </c>
      <c r="O1244" s="2" t="s">
        <v>1977</v>
      </c>
      <c r="P1244" s="2" t="s">
        <v>1859</v>
      </c>
      <c r="Q1244" s="2">
        <v>65.900000000000006</v>
      </c>
      <c r="R1244" s="2">
        <v>106</v>
      </c>
      <c r="S1244" s="2" t="s">
        <v>1061</v>
      </c>
      <c r="T1244" s="2">
        <v>3</v>
      </c>
      <c r="U1244" s="2">
        <v>2</v>
      </c>
      <c r="V1244" s="2" t="s">
        <v>861</v>
      </c>
      <c r="W1244" s="2" t="s">
        <v>933</v>
      </c>
      <c r="X1244" s="2" t="s">
        <v>876</v>
      </c>
      <c r="Y1244" s="2">
        <v>10103250.1</v>
      </c>
    </row>
    <row r="1245" spans="1:25" x14ac:dyDescent="0.25">
      <c r="A1245" t="s">
        <v>439</v>
      </c>
      <c r="B1245" s="1" t="s">
        <v>439</v>
      </c>
      <c r="C1245" s="1" t="s">
        <v>1977</v>
      </c>
      <c r="D1245" s="1" t="s">
        <v>1859</v>
      </c>
      <c r="E1245" s="1">
        <v>65.900000000000006</v>
      </c>
      <c r="F1245" s="1">
        <v>106</v>
      </c>
      <c r="G1245" s="1" t="s">
        <v>1061</v>
      </c>
      <c r="H1245" s="1">
        <v>3</v>
      </c>
      <c r="I1245" s="1">
        <v>2</v>
      </c>
      <c r="J1245" s="1" t="s">
        <v>861</v>
      </c>
      <c r="K1245" s="1" t="s">
        <v>933</v>
      </c>
      <c r="L1245" s="1" t="s">
        <v>876</v>
      </c>
      <c r="M1245" s="1">
        <v>10103250.1</v>
      </c>
      <c r="N1245" s="2" t="s">
        <v>439</v>
      </c>
      <c r="O1245" s="2" t="s">
        <v>1977</v>
      </c>
      <c r="P1245" s="2" t="s">
        <v>1859</v>
      </c>
      <c r="Q1245" s="2">
        <v>65.900000000000006</v>
      </c>
      <c r="R1245" s="2">
        <v>106</v>
      </c>
      <c r="S1245" s="2" t="s">
        <v>1061</v>
      </c>
      <c r="T1245" s="2">
        <v>3</v>
      </c>
      <c r="U1245" s="2">
        <v>2</v>
      </c>
      <c r="V1245" s="2" t="s">
        <v>861</v>
      </c>
      <c r="W1245" s="2" t="s">
        <v>933</v>
      </c>
      <c r="X1245" s="2" t="s">
        <v>876</v>
      </c>
      <c r="Y1245" s="2">
        <v>10103250.1</v>
      </c>
    </row>
    <row r="1246" spans="1:25" x14ac:dyDescent="0.25">
      <c r="A1246" t="s">
        <v>440</v>
      </c>
      <c r="B1246" s="1" t="s">
        <v>11980</v>
      </c>
      <c r="C1246" s="1" t="s">
        <v>6223</v>
      </c>
      <c r="D1246" s="1" t="s">
        <v>3295</v>
      </c>
      <c r="E1246" s="1">
        <v>19.7</v>
      </c>
      <c r="F1246" s="1">
        <v>17</v>
      </c>
      <c r="G1246" s="1" t="s">
        <v>860</v>
      </c>
      <c r="H1246" s="1">
        <v>2</v>
      </c>
      <c r="I1246" s="1">
        <v>1</v>
      </c>
      <c r="J1246" s="1" t="s">
        <v>861</v>
      </c>
      <c r="K1246" s="1" t="s">
        <v>882</v>
      </c>
      <c r="L1246" s="1" t="s">
        <v>863</v>
      </c>
      <c r="M1246" s="1">
        <v>692847.17</v>
      </c>
      <c r="N1246" s="2" t="s">
        <v>11980</v>
      </c>
      <c r="O1246" s="2" t="e">
        <v>#N/A</v>
      </c>
      <c r="P1246" s="2" t="e">
        <v>#N/A</v>
      </c>
      <c r="Q1246" s="2" t="e">
        <v>#N/A</v>
      </c>
      <c r="R1246" s="2" t="e">
        <v>#N/A</v>
      </c>
      <c r="S1246" s="2" t="e">
        <v>#N/A</v>
      </c>
      <c r="T1246" s="2" t="e">
        <v>#N/A</v>
      </c>
      <c r="U1246" s="2" t="e">
        <v>#N/A</v>
      </c>
      <c r="V1246" s="2" t="e">
        <v>#N/A</v>
      </c>
      <c r="W1246" s="2" t="e">
        <v>#N/A</v>
      </c>
      <c r="X1246" s="2" t="e">
        <v>#N/A</v>
      </c>
      <c r="Y1246" s="2" t="e">
        <v>#N/A</v>
      </c>
    </row>
    <row r="1247" spans="1:25" x14ac:dyDescent="0.25">
      <c r="A1247" t="s">
        <v>440</v>
      </c>
      <c r="B1247" s="1" t="s">
        <v>11980</v>
      </c>
      <c r="C1247" s="1" t="s">
        <v>6223</v>
      </c>
      <c r="D1247" s="1" t="s">
        <v>3295</v>
      </c>
      <c r="E1247" s="1">
        <v>19.7</v>
      </c>
      <c r="F1247" s="1">
        <v>17</v>
      </c>
      <c r="G1247" s="1" t="s">
        <v>860</v>
      </c>
      <c r="H1247" s="1">
        <v>2</v>
      </c>
      <c r="I1247" s="1">
        <v>1</v>
      </c>
      <c r="J1247" s="1" t="s">
        <v>861</v>
      </c>
      <c r="K1247" s="1" t="s">
        <v>882</v>
      </c>
      <c r="L1247" s="1" t="s">
        <v>863</v>
      </c>
      <c r="M1247" s="1">
        <v>692847.17</v>
      </c>
      <c r="N1247" s="2" t="s">
        <v>11980</v>
      </c>
      <c r="O1247" s="2" t="e">
        <v>#N/A</v>
      </c>
      <c r="P1247" s="2" t="e">
        <v>#N/A</v>
      </c>
      <c r="Q1247" s="2" t="e">
        <v>#N/A</v>
      </c>
      <c r="R1247" s="2" t="e">
        <v>#N/A</v>
      </c>
      <c r="S1247" s="2" t="e">
        <v>#N/A</v>
      </c>
      <c r="T1247" s="2" t="e">
        <v>#N/A</v>
      </c>
      <c r="U1247" s="2" t="e">
        <v>#N/A</v>
      </c>
      <c r="V1247" s="2" t="e">
        <v>#N/A</v>
      </c>
      <c r="W1247" s="2" t="e">
        <v>#N/A</v>
      </c>
      <c r="X1247" s="2" t="e">
        <v>#N/A</v>
      </c>
      <c r="Y1247" s="2" t="e">
        <v>#N/A</v>
      </c>
    </row>
    <row r="1248" spans="1:25" x14ac:dyDescent="0.25">
      <c r="A1248" t="s">
        <v>441</v>
      </c>
      <c r="B1248" s="1" t="s">
        <v>441</v>
      </c>
      <c r="C1248" s="1" t="s">
        <v>3116</v>
      </c>
      <c r="D1248" s="1" t="s">
        <v>3092</v>
      </c>
      <c r="E1248" s="1">
        <v>23.2</v>
      </c>
      <c r="F1248" s="1">
        <v>109</v>
      </c>
      <c r="G1248" s="1" t="s">
        <v>860</v>
      </c>
      <c r="H1248" s="1">
        <v>1</v>
      </c>
      <c r="I1248" s="1">
        <v>1</v>
      </c>
      <c r="J1248" s="1" t="s">
        <v>928</v>
      </c>
      <c r="K1248" s="1" t="s">
        <v>928</v>
      </c>
      <c r="L1248" s="1" t="s">
        <v>913</v>
      </c>
      <c r="M1248" s="1">
        <v>2090656.41</v>
      </c>
      <c r="N1248" s="2" t="s">
        <v>441</v>
      </c>
      <c r="O1248" s="2" t="s">
        <v>3116</v>
      </c>
      <c r="P1248" s="2" t="s">
        <v>3092</v>
      </c>
      <c r="Q1248" s="2">
        <v>23.2</v>
      </c>
      <c r="R1248" s="2">
        <v>109</v>
      </c>
      <c r="S1248" s="2" t="s">
        <v>860</v>
      </c>
      <c r="T1248" s="2">
        <v>1</v>
      </c>
      <c r="U1248" s="2">
        <v>1</v>
      </c>
      <c r="V1248" s="2" t="s">
        <v>928</v>
      </c>
      <c r="W1248" s="2" t="s">
        <v>928</v>
      </c>
      <c r="X1248" s="2" t="s">
        <v>913</v>
      </c>
      <c r="Y1248" s="2">
        <v>2090656.41</v>
      </c>
    </row>
    <row r="1249" spans="1:25" x14ac:dyDescent="0.25">
      <c r="A1249" t="s">
        <v>441</v>
      </c>
      <c r="B1249" s="1" t="s">
        <v>441</v>
      </c>
      <c r="C1249" s="1" t="s">
        <v>3116</v>
      </c>
      <c r="D1249" s="1" t="s">
        <v>3092</v>
      </c>
      <c r="E1249" s="1">
        <v>23.2</v>
      </c>
      <c r="F1249" s="1">
        <v>109</v>
      </c>
      <c r="G1249" s="1" t="s">
        <v>860</v>
      </c>
      <c r="H1249" s="1">
        <v>1</v>
      </c>
      <c r="I1249" s="1">
        <v>1</v>
      </c>
      <c r="J1249" s="1" t="s">
        <v>928</v>
      </c>
      <c r="K1249" s="1" t="s">
        <v>928</v>
      </c>
      <c r="L1249" s="1" t="s">
        <v>913</v>
      </c>
      <c r="M1249" s="1">
        <v>2090656.41</v>
      </c>
      <c r="N1249" s="2" t="s">
        <v>441</v>
      </c>
      <c r="O1249" s="2" t="s">
        <v>3116</v>
      </c>
      <c r="P1249" s="2" t="s">
        <v>3092</v>
      </c>
      <c r="Q1249" s="2">
        <v>23.2</v>
      </c>
      <c r="R1249" s="2">
        <v>109</v>
      </c>
      <c r="S1249" s="2" t="s">
        <v>860</v>
      </c>
      <c r="T1249" s="2">
        <v>1</v>
      </c>
      <c r="U1249" s="2">
        <v>1</v>
      </c>
      <c r="V1249" s="2" t="s">
        <v>928</v>
      </c>
      <c r="W1249" s="2" t="s">
        <v>928</v>
      </c>
      <c r="X1249" s="2" t="s">
        <v>913</v>
      </c>
      <c r="Y1249" s="2">
        <v>2090656.41</v>
      </c>
    </row>
    <row r="1250" spans="1:25" x14ac:dyDescent="0.25">
      <c r="A1250" t="s">
        <v>441</v>
      </c>
      <c r="B1250" s="1" t="s">
        <v>441</v>
      </c>
      <c r="C1250" s="1" t="s">
        <v>3116</v>
      </c>
      <c r="D1250" s="1" t="s">
        <v>3092</v>
      </c>
      <c r="E1250" s="1">
        <v>23.2</v>
      </c>
      <c r="F1250" s="1">
        <v>109</v>
      </c>
      <c r="G1250" s="1" t="s">
        <v>860</v>
      </c>
      <c r="H1250" s="1">
        <v>1</v>
      </c>
      <c r="I1250" s="1">
        <v>1</v>
      </c>
      <c r="J1250" s="1" t="s">
        <v>928</v>
      </c>
      <c r="K1250" s="1" t="s">
        <v>928</v>
      </c>
      <c r="L1250" s="1" t="s">
        <v>913</v>
      </c>
      <c r="M1250" s="1">
        <v>2090656.41</v>
      </c>
      <c r="N1250" s="2" t="s">
        <v>441</v>
      </c>
      <c r="O1250" s="2" t="s">
        <v>3116</v>
      </c>
      <c r="P1250" s="2" t="s">
        <v>3092</v>
      </c>
      <c r="Q1250" s="2">
        <v>23.2</v>
      </c>
      <c r="R1250" s="2">
        <v>109</v>
      </c>
      <c r="S1250" s="2" t="s">
        <v>860</v>
      </c>
      <c r="T1250" s="2">
        <v>1</v>
      </c>
      <c r="U1250" s="2">
        <v>1</v>
      </c>
      <c r="V1250" s="2" t="s">
        <v>928</v>
      </c>
      <c r="W1250" s="2" t="s">
        <v>928</v>
      </c>
      <c r="X1250" s="2" t="s">
        <v>913</v>
      </c>
      <c r="Y1250" s="2">
        <v>2090656.41</v>
      </c>
    </row>
    <row r="1251" spans="1:25" x14ac:dyDescent="0.25">
      <c r="A1251" t="s">
        <v>442</v>
      </c>
      <c r="B1251" s="1" t="s">
        <v>442</v>
      </c>
      <c r="C1251" s="1" t="s">
        <v>5060</v>
      </c>
      <c r="D1251" s="1" t="s">
        <v>3295</v>
      </c>
      <c r="E1251" s="1">
        <v>54.8</v>
      </c>
      <c r="F1251" s="1">
        <v>18</v>
      </c>
      <c r="G1251" s="1" t="s">
        <v>920</v>
      </c>
      <c r="H1251" s="1">
        <v>2</v>
      </c>
      <c r="I1251" s="1">
        <v>3</v>
      </c>
      <c r="J1251" s="1" t="s">
        <v>861</v>
      </c>
      <c r="K1251" s="1" t="s">
        <v>882</v>
      </c>
      <c r="L1251" s="1" t="s">
        <v>876</v>
      </c>
      <c r="M1251" s="1">
        <v>3760523.9</v>
      </c>
      <c r="N1251" s="2" t="s">
        <v>442</v>
      </c>
      <c r="O1251" s="2" t="s">
        <v>5060</v>
      </c>
      <c r="P1251" s="2" t="s">
        <v>3295</v>
      </c>
      <c r="Q1251" s="2">
        <v>54.8</v>
      </c>
      <c r="R1251" s="2">
        <v>18</v>
      </c>
      <c r="S1251" s="2" t="s">
        <v>920</v>
      </c>
      <c r="T1251" s="2">
        <v>2</v>
      </c>
      <c r="U1251" s="2">
        <v>3</v>
      </c>
      <c r="V1251" s="2" t="s">
        <v>861</v>
      </c>
      <c r="W1251" s="2" t="s">
        <v>882</v>
      </c>
      <c r="X1251" s="2" t="s">
        <v>876</v>
      </c>
      <c r="Y1251" s="2">
        <v>3760523.9</v>
      </c>
    </row>
    <row r="1252" spans="1:25" x14ac:dyDescent="0.25">
      <c r="A1252" t="s">
        <v>442</v>
      </c>
      <c r="B1252" s="1" t="s">
        <v>442</v>
      </c>
      <c r="C1252" s="1" t="s">
        <v>5060</v>
      </c>
      <c r="D1252" s="1" t="s">
        <v>3295</v>
      </c>
      <c r="E1252" s="1">
        <v>54.8</v>
      </c>
      <c r="F1252" s="1">
        <v>18</v>
      </c>
      <c r="G1252" s="1" t="s">
        <v>920</v>
      </c>
      <c r="H1252" s="1">
        <v>2</v>
      </c>
      <c r="I1252" s="1">
        <v>3</v>
      </c>
      <c r="J1252" s="1" t="s">
        <v>861</v>
      </c>
      <c r="K1252" s="1" t="s">
        <v>882</v>
      </c>
      <c r="L1252" s="1" t="s">
        <v>876</v>
      </c>
      <c r="M1252" s="1">
        <v>3760523.9</v>
      </c>
      <c r="N1252" s="2" t="s">
        <v>442</v>
      </c>
      <c r="O1252" s="2" t="s">
        <v>5060</v>
      </c>
      <c r="P1252" s="2" t="s">
        <v>3295</v>
      </c>
      <c r="Q1252" s="2">
        <v>54.8</v>
      </c>
      <c r="R1252" s="2">
        <v>18</v>
      </c>
      <c r="S1252" s="2" t="s">
        <v>920</v>
      </c>
      <c r="T1252" s="2">
        <v>2</v>
      </c>
      <c r="U1252" s="2">
        <v>3</v>
      </c>
      <c r="V1252" s="2" t="s">
        <v>861</v>
      </c>
      <c r="W1252" s="2" t="s">
        <v>882</v>
      </c>
      <c r="X1252" s="2" t="s">
        <v>876</v>
      </c>
      <c r="Y1252" s="2">
        <v>3760523.9</v>
      </c>
    </row>
    <row r="1253" spans="1:25" x14ac:dyDescent="0.25">
      <c r="A1253" t="s">
        <v>442</v>
      </c>
      <c r="B1253" s="1" t="s">
        <v>442</v>
      </c>
      <c r="C1253" s="1" t="s">
        <v>5060</v>
      </c>
      <c r="D1253" s="1" t="s">
        <v>3295</v>
      </c>
      <c r="E1253" s="1">
        <v>54.8</v>
      </c>
      <c r="F1253" s="1">
        <v>18</v>
      </c>
      <c r="G1253" s="1" t="s">
        <v>920</v>
      </c>
      <c r="H1253" s="1">
        <v>2</v>
      </c>
      <c r="I1253" s="1">
        <v>3</v>
      </c>
      <c r="J1253" s="1" t="s">
        <v>861</v>
      </c>
      <c r="K1253" s="1" t="s">
        <v>882</v>
      </c>
      <c r="L1253" s="1" t="s">
        <v>876</v>
      </c>
      <c r="M1253" s="1">
        <v>3760523.9</v>
      </c>
      <c r="N1253" s="2" t="s">
        <v>442</v>
      </c>
      <c r="O1253" s="2" t="s">
        <v>5060</v>
      </c>
      <c r="P1253" s="2" t="s">
        <v>3295</v>
      </c>
      <c r="Q1253" s="2">
        <v>54.8</v>
      </c>
      <c r="R1253" s="2">
        <v>18</v>
      </c>
      <c r="S1253" s="2" t="s">
        <v>920</v>
      </c>
      <c r="T1253" s="2">
        <v>2</v>
      </c>
      <c r="U1253" s="2">
        <v>3</v>
      </c>
      <c r="V1253" s="2" t="s">
        <v>861</v>
      </c>
      <c r="W1253" s="2" t="s">
        <v>882</v>
      </c>
      <c r="X1253" s="2" t="s">
        <v>876</v>
      </c>
      <c r="Y1253" s="2">
        <v>3760523.9</v>
      </c>
    </row>
    <row r="1254" spans="1:25" x14ac:dyDescent="0.25">
      <c r="A1254" t="s">
        <v>443</v>
      </c>
      <c r="B1254" s="1" t="s">
        <v>443</v>
      </c>
      <c r="C1254" s="1" t="s">
        <v>1940</v>
      </c>
      <c r="D1254" s="1" t="s">
        <v>1859</v>
      </c>
      <c r="E1254" s="1">
        <v>59.2</v>
      </c>
      <c r="F1254" s="1">
        <v>75.2</v>
      </c>
      <c r="G1254" s="1" t="s">
        <v>916</v>
      </c>
      <c r="H1254" s="1">
        <v>3</v>
      </c>
      <c r="I1254" s="1">
        <v>3</v>
      </c>
      <c r="J1254" s="1" t="s">
        <v>861</v>
      </c>
      <c r="K1254" s="1" t="s">
        <v>882</v>
      </c>
      <c r="L1254" s="1" t="s">
        <v>876</v>
      </c>
      <c r="M1254" s="1">
        <v>6014195.6500000004</v>
      </c>
      <c r="N1254" s="2" t="s">
        <v>443</v>
      </c>
      <c r="O1254" s="2" t="s">
        <v>1940</v>
      </c>
      <c r="P1254" s="2" t="s">
        <v>1859</v>
      </c>
      <c r="Q1254" s="2">
        <v>59.2</v>
      </c>
      <c r="R1254" s="2">
        <v>75.2</v>
      </c>
      <c r="S1254" s="2" t="s">
        <v>916</v>
      </c>
      <c r="T1254" s="2">
        <v>3</v>
      </c>
      <c r="U1254" s="2">
        <v>3</v>
      </c>
      <c r="V1254" s="2" t="s">
        <v>861</v>
      </c>
      <c r="W1254" s="2" t="s">
        <v>882</v>
      </c>
      <c r="X1254" s="2" t="s">
        <v>876</v>
      </c>
      <c r="Y1254" s="2">
        <v>6014195.6500000004</v>
      </c>
    </row>
    <row r="1255" spans="1:25" x14ac:dyDescent="0.25">
      <c r="A1255" t="s">
        <v>443</v>
      </c>
      <c r="B1255" s="1" t="s">
        <v>443</v>
      </c>
      <c r="C1255" s="1" t="s">
        <v>1940</v>
      </c>
      <c r="D1255" s="1" t="s">
        <v>1859</v>
      </c>
      <c r="E1255" s="1">
        <v>59.2</v>
      </c>
      <c r="F1255" s="1">
        <v>75.2</v>
      </c>
      <c r="G1255" s="1" t="s">
        <v>916</v>
      </c>
      <c r="H1255" s="1">
        <v>3</v>
      </c>
      <c r="I1255" s="1">
        <v>3</v>
      </c>
      <c r="J1255" s="1" t="s">
        <v>861</v>
      </c>
      <c r="K1255" s="1" t="s">
        <v>882</v>
      </c>
      <c r="L1255" s="1" t="s">
        <v>876</v>
      </c>
      <c r="M1255" s="1">
        <v>6014195.6500000004</v>
      </c>
      <c r="N1255" s="2" t="s">
        <v>443</v>
      </c>
      <c r="O1255" s="2" t="s">
        <v>1940</v>
      </c>
      <c r="P1255" s="2" t="s">
        <v>1859</v>
      </c>
      <c r="Q1255" s="2">
        <v>59.2</v>
      </c>
      <c r="R1255" s="2">
        <v>75.2</v>
      </c>
      <c r="S1255" s="2" t="s">
        <v>916</v>
      </c>
      <c r="T1255" s="2">
        <v>3</v>
      </c>
      <c r="U1255" s="2">
        <v>3</v>
      </c>
      <c r="V1255" s="2" t="s">
        <v>861</v>
      </c>
      <c r="W1255" s="2" t="s">
        <v>882</v>
      </c>
      <c r="X1255" s="2" t="s">
        <v>876</v>
      </c>
      <c r="Y1255" s="2">
        <v>6014195.6500000004</v>
      </c>
    </row>
    <row r="1256" spans="1:25" x14ac:dyDescent="0.25">
      <c r="A1256" t="s">
        <v>443</v>
      </c>
      <c r="B1256" s="1" t="s">
        <v>443</v>
      </c>
      <c r="C1256" s="1" t="s">
        <v>1940</v>
      </c>
      <c r="D1256" s="1" t="s">
        <v>1859</v>
      </c>
      <c r="E1256" s="1">
        <v>59.2</v>
      </c>
      <c r="F1256" s="1">
        <v>75.2</v>
      </c>
      <c r="G1256" s="1" t="s">
        <v>916</v>
      </c>
      <c r="H1256" s="1">
        <v>3</v>
      </c>
      <c r="I1256" s="1">
        <v>3</v>
      </c>
      <c r="J1256" s="1" t="s">
        <v>861</v>
      </c>
      <c r="K1256" s="1" t="s">
        <v>882</v>
      </c>
      <c r="L1256" s="1" t="s">
        <v>876</v>
      </c>
      <c r="M1256" s="1">
        <v>6014195.6500000004</v>
      </c>
      <c r="N1256" s="2" t="s">
        <v>443</v>
      </c>
      <c r="O1256" s="2" t="s">
        <v>1940</v>
      </c>
      <c r="P1256" s="2" t="s">
        <v>1859</v>
      </c>
      <c r="Q1256" s="2">
        <v>59.2</v>
      </c>
      <c r="R1256" s="2">
        <v>75.2</v>
      </c>
      <c r="S1256" s="2" t="s">
        <v>916</v>
      </c>
      <c r="T1256" s="2">
        <v>3</v>
      </c>
      <c r="U1256" s="2">
        <v>3</v>
      </c>
      <c r="V1256" s="2" t="s">
        <v>861</v>
      </c>
      <c r="W1256" s="2" t="s">
        <v>882</v>
      </c>
      <c r="X1256" s="2" t="s">
        <v>876</v>
      </c>
      <c r="Y1256" s="2">
        <v>6014195.6500000004</v>
      </c>
    </row>
    <row r="1257" spans="1:25" x14ac:dyDescent="0.25">
      <c r="A1257" t="s">
        <v>444</v>
      </c>
      <c r="B1257" s="1" t="s">
        <v>444</v>
      </c>
      <c r="C1257" s="1" t="s">
        <v>2174</v>
      </c>
      <c r="D1257" s="1" t="s">
        <v>2175</v>
      </c>
      <c r="E1257" s="1">
        <v>34.200000000000003</v>
      </c>
      <c r="F1257" s="1">
        <v>397</v>
      </c>
      <c r="G1257" s="1" t="s">
        <v>860</v>
      </c>
      <c r="H1257" s="1">
        <v>2</v>
      </c>
      <c r="I1257" s="1">
        <v>1</v>
      </c>
      <c r="J1257" s="1" t="s">
        <v>993</v>
      </c>
      <c r="K1257" s="1" t="s">
        <v>2142</v>
      </c>
      <c r="L1257" s="1" t="s">
        <v>863</v>
      </c>
      <c r="M1257" s="1">
        <v>6158.61</v>
      </c>
      <c r="N1257" s="2" t="s">
        <v>444</v>
      </c>
      <c r="O1257" s="2" t="s">
        <v>2174</v>
      </c>
      <c r="P1257" s="2" t="s">
        <v>2175</v>
      </c>
      <c r="Q1257" s="2">
        <v>34.200000000000003</v>
      </c>
      <c r="R1257" s="2">
        <v>397</v>
      </c>
      <c r="S1257" s="2" t="s">
        <v>860</v>
      </c>
      <c r="T1257" s="2">
        <v>2</v>
      </c>
      <c r="U1257" s="2">
        <v>1</v>
      </c>
      <c r="V1257" s="2" t="s">
        <v>993</v>
      </c>
      <c r="W1257" s="2" t="s">
        <v>2142</v>
      </c>
      <c r="X1257" s="2" t="s">
        <v>863</v>
      </c>
      <c r="Y1257" s="2">
        <v>6158.61</v>
      </c>
    </row>
    <row r="1258" spans="1:25" x14ac:dyDescent="0.25">
      <c r="A1258" t="s">
        <v>444</v>
      </c>
      <c r="B1258" s="1" t="s">
        <v>444</v>
      </c>
      <c r="C1258" s="1" t="s">
        <v>2174</v>
      </c>
      <c r="D1258" s="1" t="s">
        <v>2175</v>
      </c>
      <c r="E1258" s="1">
        <v>34.200000000000003</v>
      </c>
      <c r="F1258" s="1">
        <v>397</v>
      </c>
      <c r="G1258" s="1" t="s">
        <v>860</v>
      </c>
      <c r="H1258" s="1">
        <v>2</v>
      </c>
      <c r="I1258" s="1">
        <v>1</v>
      </c>
      <c r="J1258" s="1" t="s">
        <v>993</v>
      </c>
      <c r="K1258" s="1" t="s">
        <v>2142</v>
      </c>
      <c r="L1258" s="1" t="s">
        <v>863</v>
      </c>
      <c r="M1258" s="1">
        <v>6158.61</v>
      </c>
      <c r="N1258" s="2" t="s">
        <v>444</v>
      </c>
      <c r="O1258" s="2" t="s">
        <v>2174</v>
      </c>
      <c r="P1258" s="2" t="s">
        <v>2175</v>
      </c>
      <c r="Q1258" s="2">
        <v>34.200000000000003</v>
      </c>
      <c r="R1258" s="2">
        <v>397</v>
      </c>
      <c r="S1258" s="2" t="s">
        <v>860</v>
      </c>
      <c r="T1258" s="2">
        <v>2</v>
      </c>
      <c r="U1258" s="2">
        <v>1</v>
      </c>
      <c r="V1258" s="2" t="s">
        <v>993</v>
      </c>
      <c r="W1258" s="2" t="s">
        <v>2142</v>
      </c>
      <c r="X1258" s="2" t="s">
        <v>863</v>
      </c>
      <c r="Y1258" s="2">
        <v>6158.61</v>
      </c>
    </row>
    <row r="1259" spans="1:25" x14ac:dyDescent="0.25">
      <c r="A1259" t="s">
        <v>444</v>
      </c>
      <c r="B1259" s="1" t="s">
        <v>444</v>
      </c>
      <c r="C1259" s="1" t="s">
        <v>2174</v>
      </c>
      <c r="D1259" s="1" t="s">
        <v>2175</v>
      </c>
      <c r="E1259" s="1">
        <v>34.200000000000003</v>
      </c>
      <c r="F1259" s="1">
        <v>397</v>
      </c>
      <c r="G1259" s="1" t="s">
        <v>860</v>
      </c>
      <c r="H1259" s="1">
        <v>2</v>
      </c>
      <c r="I1259" s="1">
        <v>1</v>
      </c>
      <c r="J1259" s="1" t="s">
        <v>993</v>
      </c>
      <c r="K1259" s="1" t="s">
        <v>2142</v>
      </c>
      <c r="L1259" s="1" t="s">
        <v>863</v>
      </c>
      <c r="M1259" s="1">
        <v>6158.61</v>
      </c>
      <c r="N1259" s="2" t="s">
        <v>444</v>
      </c>
      <c r="O1259" s="2" t="s">
        <v>2174</v>
      </c>
      <c r="P1259" s="2" t="s">
        <v>2175</v>
      </c>
      <c r="Q1259" s="2">
        <v>34.200000000000003</v>
      </c>
      <c r="R1259" s="2">
        <v>397</v>
      </c>
      <c r="S1259" s="2" t="s">
        <v>860</v>
      </c>
      <c r="T1259" s="2">
        <v>2</v>
      </c>
      <c r="U1259" s="2">
        <v>1</v>
      </c>
      <c r="V1259" s="2" t="s">
        <v>993</v>
      </c>
      <c r="W1259" s="2" t="s">
        <v>2142</v>
      </c>
      <c r="X1259" s="2" t="s">
        <v>863</v>
      </c>
      <c r="Y1259" s="2">
        <v>6158.61</v>
      </c>
    </row>
    <row r="1260" spans="1:25" x14ac:dyDescent="0.25">
      <c r="A1260" t="s">
        <v>445</v>
      </c>
      <c r="B1260" s="1" t="s">
        <v>445</v>
      </c>
      <c r="C1260" s="1" t="e">
        <v>#N/A</v>
      </c>
      <c r="D1260" s="1" t="e">
        <v>#N/A</v>
      </c>
      <c r="E1260" s="1" t="e">
        <v>#N/A</v>
      </c>
      <c r="F1260" s="1" t="e">
        <v>#N/A</v>
      </c>
      <c r="G1260" s="1" t="e">
        <v>#N/A</v>
      </c>
      <c r="H1260" s="1" t="e">
        <v>#N/A</v>
      </c>
      <c r="I1260" s="1" t="e">
        <v>#N/A</v>
      </c>
      <c r="J1260" s="1" t="e">
        <v>#N/A</v>
      </c>
      <c r="K1260" s="1" t="e">
        <v>#N/A</v>
      </c>
      <c r="L1260" s="1" t="e">
        <v>#N/A</v>
      </c>
      <c r="M1260" s="1" t="e">
        <v>#N/A</v>
      </c>
      <c r="N1260" s="2" t="s">
        <v>445</v>
      </c>
      <c r="O1260" s="2" t="s">
        <v>5060</v>
      </c>
      <c r="P1260" s="2" t="s">
        <v>3295</v>
      </c>
      <c r="Q1260" s="2">
        <v>52.9</v>
      </c>
      <c r="R1260" s="2">
        <v>22.2</v>
      </c>
      <c r="S1260" s="2" t="s">
        <v>916</v>
      </c>
      <c r="T1260" s="2">
        <v>3</v>
      </c>
      <c r="U1260" s="2">
        <v>3</v>
      </c>
      <c r="V1260" s="2" t="s">
        <v>861</v>
      </c>
      <c r="W1260" s="2" t="s">
        <v>882</v>
      </c>
      <c r="X1260" s="2" t="s">
        <v>876</v>
      </c>
      <c r="Y1260" s="2">
        <v>19153028.309999999</v>
      </c>
    </row>
    <row r="1261" spans="1:25" x14ac:dyDescent="0.25">
      <c r="A1261" t="s">
        <v>446</v>
      </c>
      <c r="B1261" s="1" t="s">
        <v>446</v>
      </c>
      <c r="C1261" s="1" t="s">
        <v>11489</v>
      </c>
      <c r="D1261" s="1" t="s">
        <v>3295</v>
      </c>
      <c r="E1261" s="1">
        <v>24.4</v>
      </c>
      <c r="F1261" s="1">
        <v>27.14</v>
      </c>
      <c r="G1261" s="1" t="s">
        <v>865</v>
      </c>
      <c r="H1261" s="1">
        <v>2</v>
      </c>
      <c r="I1261" s="1">
        <v>3</v>
      </c>
      <c r="J1261" s="1" t="s">
        <v>861</v>
      </c>
      <c r="K1261" s="1" t="s">
        <v>882</v>
      </c>
      <c r="L1261" s="1" t="s">
        <v>863</v>
      </c>
      <c r="M1261" s="1">
        <v>3559627.54</v>
      </c>
      <c r="N1261" s="2" t="s">
        <v>446</v>
      </c>
      <c r="O1261" s="2" t="s">
        <v>7111</v>
      </c>
      <c r="P1261" s="2" t="s">
        <v>3295</v>
      </c>
      <c r="Q1261" s="2">
        <v>26.3</v>
      </c>
      <c r="R1261" s="2">
        <v>27.14</v>
      </c>
      <c r="S1261" s="2" t="s">
        <v>865</v>
      </c>
      <c r="T1261" s="2">
        <v>2</v>
      </c>
      <c r="U1261" s="2">
        <v>3</v>
      </c>
      <c r="V1261" s="2" t="s">
        <v>861</v>
      </c>
      <c r="W1261" s="2" t="s">
        <v>882</v>
      </c>
      <c r="X1261" s="2" t="s">
        <v>863</v>
      </c>
      <c r="Y1261" s="2">
        <v>3718939.31</v>
      </c>
    </row>
    <row r="1262" spans="1:25" x14ac:dyDescent="0.25">
      <c r="A1262" t="s">
        <v>446</v>
      </c>
      <c r="B1262" s="1" t="s">
        <v>446</v>
      </c>
      <c r="C1262" s="1" t="s">
        <v>11489</v>
      </c>
      <c r="D1262" s="1" t="s">
        <v>3295</v>
      </c>
      <c r="E1262" s="1">
        <v>24.4</v>
      </c>
      <c r="F1262" s="1">
        <v>27.14</v>
      </c>
      <c r="G1262" s="1" t="s">
        <v>865</v>
      </c>
      <c r="H1262" s="1">
        <v>2</v>
      </c>
      <c r="I1262" s="1">
        <v>3</v>
      </c>
      <c r="J1262" s="1" t="s">
        <v>861</v>
      </c>
      <c r="K1262" s="1" t="s">
        <v>882</v>
      </c>
      <c r="L1262" s="1" t="s">
        <v>863</v>
      </c>
      <c r="M1262" s="1">
        <v>3559627.54</v>
      </c>
      <c r="N1262" s="2" t="s">
        <v>446</v>
      </c>
      <c r="O1262" s="2" t="s">
        <v>7111</v>
      </c>
      <c r="P1262" s="2" t="s">
        <v>3295</v>
      </c>
      <c r="Q1262" s="2">
        <v>26.3</v>
      </c>
      <c r="R1262" s="2">
        <v>27.14</v>
      </c>
      <c r="S1262" s="2" t="s">
        <v>865</v>
      </c>
      <c r="T1262" s="2">
        <v>2</v>
      </c>
      <c r="U1262" s="2">
        <v>3</v>
      </c>
      <c r="V1262" s="2" t="s">
        <v>861</v>
      </c>
      <c r="W1262" s="2" t="s">
        <v>882</v>
      </c>
      <c r="X1262" s="2" t="s">
        <v>863</v>
      </c>
      <c r="Y1262" s="2">
        <v>3718939.31</v>
      </c>
    </row>
    <row r="1263" spans="1:25" x14ac:dyDescent="0.25">
      <c r="A1263" t="s">
        <v>447</v>
      </c>
      <c r="B1263" s="1" t="s">
        <v>447</v>
      </c>
      <c r="C1263" s="1" t="s">
        <v>7003</v>
      </c>
      <c r="D1263" s="1" t="s">
        <v>3295</v>
      </c>
      <c r="E1263" s="1">
        <v>37.299999999999997</v>
      </c>
      <c r="F1263" s="1">
        <v>28.8</v>
      </c>
      <c r="G1263" s="1" t="s">
        <v>867</v>
      </c>
      <c r="H1263" s="1">
        <v>2</v>
      </c>
      <c r="I1263" s="1">
        <v>3</v>
      </c>
      <c r="J1263" s="1" t="s">
        <v>928</v>
      </c>
      <c r="K1263" s="1" t="s">
        <v>928</v>
      </c>
      <c r="L1263" s="1" t="s">
        <v>863</v>
      </c>
      <c r="M1263" s="1">
        <v>204502.7</v>
      </c>
      <c r="N1263" s="2" t="s">
        <v>447</v>
      </c>
      <c r="O1263" s="2" t="e">
        <v>#N/A</v>
      </c>
      <c r="P1263" s="2" t="e">
        <v>#N/A</v>
      </c>
      <c r="Q1263" s="2" t="e">
        <v>#N/A</v>
      </c>
      <c r="R1263" s="2" t="e">
        <v>#N/A</v>
      </c>
      <c r="S1263" s="2" t="e">
        <v>#N/A</v>
      </c>
      <c r="T1263" s="2" t="e">
        <v>#N/A</v>
      </c>
      <c r="U1263" s="2" t="e">
        <v>#N/A</v>
      </c>
      <c r="V1263" s="2" t="e">
        <v>#N/A</v>
      </c>
      <c r="W1263" s="2" t="e">
        <v>#N/A</v>
      </c>
      <c r="X1263" s="2" t="e">
        <v>#N/A</v>
      </c>
      <c r="Y1263" s="2" t="e">
        <v>#N/A</v>
      </c>
    </row>
    <row r="1264" spans="1:25" x14ac:dyDescent="0.25">
      <c r="A1264" t="s">
        <v>447</v>
      </c>
      <c r="B1264" s="1" t="s">
        <v>447</v>
      </c>
      <c r="C1264" s="1" t="s">
        <v>7003</v>
      </c>
      <c r="D1264" s="1" t="s">
        <v>3295</v>
      </c>
      <c r="E1264" s="1">
        <v>37.299999999999997</v>
      </c>
      <c r="F1264" s="1">
        <v>28.8</v>
      </c>
      <c r="G1264" s="1" t="s">
        <v>867</v>
      </c>
      <c r="H1264" s="1">
        <v>2</v>
      </c>
      <c r="I1264" s="1">
        <v>3</v>
      </c>
      <c r="J1264" s="1" t="s">
        <v>928</v>
      </c>
      <c r="K1264" s="1" t="s">
        <v>928</v>
      </c>
      <c r="L1264" s="1" t="s">
        <v>863</v>
      </c>
      <c r="M1264" s="1">
        <v>204502.7</v>
      </c>
      <c r="N1264" s="2" t="s">
        <v>447</v>
      </c>
      <c r="O1264" s="2" t="e">
        <v>#N/A</v>
      </c>
      <c r="P1264" s="2" t="e">
        <v>#N/A</v>
      </c>
      <c r="Q1264" s="2" t="e">
        <v>#N/A</v>
      </c>
      <c r="R1264" s="2" t="e">
        <v>#N/A</v>
      </c>
      <c r="S1264" s="2" t="e">
        <v>#N/A</v>
      </c>
      <c r="T1264" s="2" t="e">
        <v>#N/A</v>
      </c>
      <c r="U1264" s="2" t="e">
        <v>#N/A</v>
      </c>
      <c r="V1264" s="2" t="e">
        <v>#N/A</v>
      </c>
      <c r="W1264" s="2" t="e">
        <v>#N/A</v>
      </c>
      <c r="X1264" s="2" t="e">
        <v>#N/A</v>
      </c>
      <c r="Y1264" s="2" t="e">
        <v>#N/A</v>
      </c>
    </row>
    <row r="1265" spans="1:25" x14ac:dyDescent="0.25">
      <c r="A1265" t="s">
        <v>448</v>
      </c>
      <c r="B1265" s="1" t="s">
        <v>448</v>
      </c>
      <c r="C1265" s="1" t="s">
        <v>1977</v>
      </c>
      <c r="D1265" s="1" t="s">
        <v>1859</v>
      </c>
      <c r="E1265" s="1">
        <v>63</v>
      </c>
      <c r="F1265" s="1">
        <v>177.77</v>
      </c>
      <c r="G1265" s="1" t="s">
        <v>1061</v>
      </c>
      <c r="H1265" s="1">
        <v>3</v>
      </c>
      <c r="I1265" s="1">
        <v>2</v>
      </c>
      <c r="J1265" s="1" t="s">
        <v>861</v>
      </c>
      <c r="K1265" s="1" t="s">
        <v>933</v>
      </c>
      <c r="L1265" s="1" t="s">
        <v>876</v>
      </c>
      <c r="M1265" s="1">
        <v>10192935.470000001</v>
      </c>
      <c r="N1265" s="2" t="s">
        <v>448</v>
      </c>
      <c r="O1265" s="2" t="s">
        <v>1977</v>
      </c>
      <c r="P1265" s="2" t="s">
        <v>1859</v>
      </c>
      <c r="Q1265" s="2">
        <v>63</v>
      </c>
      <c r="R1265" s="2">
        <v>177.77</v>
      </c>
      <c r="S1265" s="2" t="s">
        <v>1061</v>
      </c>
      <c r="T1265" s="2">
        <v>3</v>
      </c>
      <c r="U1265" s="2">
        <v>2</v>
      </c>
      <c r="V1265" s="2" t="s">
        <v>861</v>
      </c>
      <c r="W1265" s="2" t="s">
        <v>933</v>
      </c>
      <c r="X1265" s="2" t="s">
        <v>876</v>
      </c>
      <c r="Y1265" s="2">
        <v>10192935.470000001</v>
      </c>
    </row>
    <row r="1266" spans="1:25" x14ac:dyDescent="0.25">
      <c r="A1266" t="s">
        <v>448</v>
      </c>
      <c r="B1266" s="1" t="s">
        <v>448</v>
      </c>
      <c r="C1266" s="1" t="s">
        <v>1977</v>
      </c>
      <c r="D1266" s="1" t="s">
        <v>1859</v>
      </c>
      <c r="E1266" s="1">
        <v>63</v>
      </c>
      <c r="F1266" s="1">
        <v>177.77</v>
      </c>
      <c r="G1266" s="1" t="s">
        <v>1061</v>
      </c>
      <c r="H1266" s="1">
        <v>3</v>
      </c>
      <c r="I1266" s="1">
        <v>2</v>
      </c>
      <c r="J1266" s="1" t="s">
        <v>861</v>
      </c>
      <c r="K1266" s="1" t="s">
        <v>933</v>
      </c>
      <c r="L1266" s="1" t="s">
        <v>876</v>
      </c>
      <c r="M1266" s="1">
        <v>10192935.470000001</v>
      </c>
      <c r="N1266" s="2" t="s">
        <v>448</v>
      </c>
      <c r="O1266" s="2" t="s">
        <v>1977</v>
      </c>
      <c r="P1266" s="2" t="s">
        <v>1859</v>
      </c>
      <c r="Q1266" s="2">
        <v>63</v>
      </c>
      <c r="R1266" s="2">
        <v>177.77</v>
      </c>
      <c r="S1266" s="2" t="s">
        <v>1061</v>
      </c>
      <c r="T1266" s="2">
        <v>3</v>
      </c>
      <c r="U1266" s="2">
        <v>2</v>
      </c>
      <c r="V1266" s="2" t="s">
        <v>861</v>
      </c>
      <c r="W1266" s="2" t="s">
        <v>933</v>
      </c>
      <c r="X1266" s="2" t="s">
        <v>876</v>
      </c>
      <c r="Y1266" s="2">
        <v>10192935.470000001</v>
      </c>
    </row>
    <row r="1267" spans="1:25" x14ac:dyDescent="0.25">
      <c r="A1267" t="s">
        <v>448</v>
      </c>
      <c r="B1267" s="1" t="s">
        <v>448</v>
      </c>
      <c r="C1267" s="1" t="s">
        <v>1977</v>
      </c>
      <c r="D1267" s="1" t="s">
        <v>1859</v>
      </c>
      <c r="E1267" s="1">
        <v>63</v>
      </c>
      <c r="F1267" s="1">
        <v>177.77</v>
      </c>
      <c r="G1267" s="1" t="s">
        <v>1061</v>
      </c>
      <c r="H1267" s="1">
        <v>3</v>
      </c>
      <c r="I1267" s="1">
        <v>2</v>
      </c>
      <c r="J1267" s="1" t="s">
        <v>861</v>
      </c>
      <c r="K1267" s="1" t="s">
        <v>933</v>
      </c>
      <c r="L1267" s="1" t="s">
        <v>876</v>
      </c>
      <c r="M1267" s="1">
        <v>10192935.470000001</v>
      </c>
      <c r="N1267" s="2" t="s">
        <v>448</v>
      </c>
      <c r="O1267" s="2" t="s">
        <v>1977</v>
      </c>
      <c r="P1267" s="2" t="s">
        <v>1859</v>
      </c>
      <c r="Q1267" s="2">
        <v>63</v>
      </c>
      <c r="R1267" s="2">
        <v>177.77</v>
      </c>
      <c r="S1267" s="2" t="s">
        <v>1061</v>
      </c>
      <c r="T1267" s="2">
        <v>3</v>
      </c>
      <c r="U1267" s="2">
        <v>2</v>
      </c>
      <c r="V1267" s="2" t="s">
        <v>861</v>
      </c>
      <c r="W1267" s="2" t="s">
        <v>933</v>
      </c>
      <c r="X1267" s="2" t="s">
        <v>876</v>
      </c>
      <c r="Y1267" s="2">
        <v>10192935.470000001</v>
      </c>
    </row>
    <row r="1268" spans="1:25" x14ac:dyDescent="0.25">
      <c r="A1268" t="s">
        <v>449</v>
      </c>
      <c r="B1268" s="1" t="s">
        <v>449</v>
      </c>
      <c r="C1268" s="1" t="e">
        <v>#N/A</v>
      </c>
      <c r="D1268" s="1" t="e">
        <v>#N/A</v>
      </c>
      <c r="E1268" s="1" t="e">
        <v>#N/A</v>
      </c>
      <c r="F1268" s="1" t="e">
        <v>#N/A</v>
      </c>
      <c r="G1268" s="1" t="e">
        <v>#N/A</v>
      </c>
      <c r="H1268" s="1" t="e">
        <v>#N/A</v>
      </c>
      <c r="I1268" s="1" t="e">
        <v>#N/A</v>
      </c>
      <c r="J1268" s="1" t="e">
        <v>#N/A</v>
      </c>
      <c r="K1268" s="1" t="e">
        <v>#N/A</v>
      </c>
      <c r="L1268" s="1" t="e">
        <v>#N/A</v>
      </c>
      <c r="M1268" s="1" t="e">
        <v>#N/A</v>
      </c>
      <c r="N1268" s="2" t="s">
        <v>449</v>
      </c>
      <c r="O1268" s="2" t="s">
        <v>7111</v>
      </c>
      <c r="P1268" s="2" t="s">
        <v>3295</v>
      </c>
      <c r="Q1268" s="2">
        <v>14.3</v>
      </c>
      <c r="R1268" s="2">
        <v>13.31</v>
      </c>
      <c r="S1268" s="2" t="s">
        <v>865</v>
      </c>
      <c r="T1268" s="2">
        <v>1</v>
      </c>
      <c r="U1268" s="2">
        <v>1</v>
      </c>
      <c r="V1268" s="2" t="s">
        <v>861</v>
      </c>
      <c r="W1268" s="2" t="s">
        <v>882</v>
      </c>
      <c r="X1268" s="2" t="s">
        <v>868</v>
      </c>
      <c r="Y1268" s="2">
        <v>415764.25</v>
      </c>
    </row>
    <row r="1269" spans="1:25" x14ac:dyDescent="0.25">
      <c r="A1269" t="s">
        <v>450</v>
      </c>
      <c r="B1269" s="1" t="s">
        <v>450</v>
      </c>
      <c r="C1269" s="1" t="s">
        <v>2620</v>
      </c>
      <c r="D1269" s="1" t="s">
        <v>2621</v>
      </c>
      <c r="E1269" s="1">
        <v>48.3</v>
      </c>
      <c r="F1269" s="1">
        <v>46.56</v>
      </c>
      <c r="G1269" s="1" t="s">
        <v>860</v>
      </c>
      <c r="H1269" s="1">
        <v>1</v>
      </c>
      <c r="I1269" s="1">
        <v>3</v>
      </c>
      <c r="J1269" s="1" t="s">
        <v>861</v>
      </c>
      <c r="K1269" s="1" t="s">
        <v>882</v>
      </c>
      <c r="L1269" s="1" t="s">
        <v>863</v>
      </c>
      <c r="M1269" s="1">
        <v>5291320.75</v>
      </c>
      <c r="N1269" s="2" t="s">
        <v>450</v>
      </c>
      <c r="O1269" s="2" t="s">
        <v>2620</v>
      </c>
      <c r="P1269" s="2" t="s">
        <v>2621</v>
      </c>
      <c r="Q1269" s="2">
        <v>48.3</v>
      </c>
      <c r="R1269" s="2">
        <v>46.56</v>
      </c>
      <c r="S1269" s="2" t="s">
        <v>860</v>
      </c>
      <c r="T1269" s="2">
        <v>1</v>
      </c>
      <c r="U1269" s="2">
        <v>3</v>
      </c>
      <c r="V1269" s="2" t="s">
        <v>861</v>
      </c>
      <c r="W1269" s="2" t="s">
        <v>882</v>
      </c>
      <c r="X1269" s="2" t="s">
        <v>863</v>
      </c>
      <c r="Y1269" s="2">
        <v>5291320.75</v>
      </c>
    </row>
    <row r="1270" spans="1:25" x14ac:dyDescent="0.25">
      <c r="A1270" t="s">
        <v>450</v>
      </c>
      <c r="B1270" s="1" t="s">
        <v>450</v>
      </c>
      <c r="C1270" s="1" t="s">
        <v>2620</v>
      </c>
      <c r="D1270" s="1" t="s">
        <v>2621</v>
      </c>
      <c r="E1270" s="1">
        <v>48.3</v>
      </c>
      <c r="F1270" s="1">
        <v>46.56</v>
      </c>
      <c r="G1270" s="1" t="s">
        <v>860</v>
      </c>
      <c r="H1270" s="1">
        <v>1</v>
      </c>
      <c r="I1270" s="1">
        <v>3</v>
      </c>
      <c r="J1270" s="1" t="s">
        <v>861</v>
      </c>
      <c r="K1270" s="1" t="s">
        <v>882</v>
      </c>
      <c r="L1270" s="1" t="s">
        <v>863</v>
      </c>
      <c r="M1270" s="1">
        <v>5291320.75</v>
      </c>
      <c r="N1270" s="2" t="s">
        <v>450</v>
      </c>
      <c r="O1270" s="2" t="s">
        <v>2620</v>
      </c>
      <c r="P1270" s="2" t="s">
        <v>2621</v>
      </c>
      <c r="Q1270" s="2">
        <v>48.3</v>
      </c>
      <c r="R1270" s="2">
        <v>46.56</v>
      </c>
      <c r="S1270" s="2" t="s">
        <v>860</v>
      </c>
      <c r="T1270" s="2">
        <v>1</v>
      </c>
      <c r="U1270" s="2">
        <v>3</v>
      </c>
      <c r="V1270" s="2" t="s">
        <v>861</v>
      </c>
      <c r="W1270" s="2" t="s">
        <v>882</v>
      </c>
      <c r="X1270" s="2" t="s">
        <v>863</v>
      </c>
      <c r="Y1270" s="2">
        <v>5291320.75</v>
      </c>
    </row>
    <row r="1271" spans="1:25" x14ac:dyDescent="0.25">
      <c r="A1271" t="s">
        <v>450</v>
      </c>
      <c r="B1271" s="1" t="s">
        <v>450</v>
      </c>
      <c r="C1271" s="1" t="s">
        <v>2620</v>
      </c>
      <c r="D1271" s="1" t="s">
        <v>2621</v>
      </c>
      <c r="E1271" s="1">
        <v>48.3</v>
      </c>
      <c r="F1271" s="1">
        <v>46.56</v>
      </c>
      <c r="G1271" s="1" t="s">
        <v>860</v>
      </c>
      <c r="H1271" s="1">
        <v>1</v>
      </c>
      <c r="I1271" s="1">
        <v>3</v>
      </c>
      <c r="J1271" s="1" t="s">
        <v>861</v>
      </c>
      <c r="K1271" s="1" t="s">
        <v>882</v>
      </c>
      <c r="L1271" s="1" t="s">
        <v>863</v>
      </c>
      <c r="M1271" s="1">
        <v>5291320.75</v>
      </c>
      <c r="N1271" s="2" t="s">
        <v>450</v>
      </c>
      <c r="O1271" s="2" t="s">
        <v>2620</v>
      </c>
      <c r="P1271" s="2" t="s">
        <v>2621</v>
      </c>
      <c r="Q1271" s="2">
        <v>48.3</v>
      </c>
      <c r="R1271" s="2">
        <v>46.56</v>
      </c>
      <c r="S1271" s="2" t="s">
        <v>860</v>
      </c>
      <c r="T1271" s="2">
        <v>1</v>
      </c>
      <c r="U1271" s="2">
        <v>3</v>
      </c>
      <c r="V1271" s="2" t="s">
        <v>861</v>
      </c>
      <c r="W1271" s="2" t="s">
        <v>882</v>
      </c>
      <c r="X1271" s="2" t="s">
        <v>863</v>
      </c>
      <c r="Y1271" s="2">
        <v>5291320.75</v>
      </c>
    </row>
    <row r="1272" spans="1:25" x14ac:dyDescent="0.25">
      <c r="A1272" t="s">
        <v>451</v>
      </c>
      <c r="B1272" s="1" t="s">
        <v>451</v>
      </c>
      <c r="C1272" s="1" t="s">
        <v>4438</v>
      </c>
      <c r="D1272" s="1" t="s">
        <v>3295</v>
      </c>
      <c r="E1272" s="1">
        <v>22</v>
      </c>
      <c r="F1272" s="1">
        <v>13.6</v>
      </c>
      <c r="G1272" s="1" t="s">
        <v>916</v>
      </c>
      <c r="H1272" s="1">
        <v>2</v>
      </c>
      <c r="I1272" s="1">
        <v>1</v>
      </c>
      <c r="J1272" s="1" t="s">
        <v>993</v>
      </c>
      <c r="K1272" s="1" t="s">
        <v>2142</v>
      </c>
      <c r="L1272" s="1" t="s">
        <v>868</v>
      </c>
      <c r="M1272" s="1">
        <v>7189322.5800000001</v>
      </c>
      <c r="N1272" s="2" t="s">
        <v>451</v>
      </c>
      <c r="O1272" s="2" t="s">
        <v>4438</v>
      </c>
      <c r="P1272" s="2" t="s">
        <v>3295</v>
      </c>
      <c r="Q1272" s="2">
        <v>22</v>
      </c>
      <c r="R1272" s="2">
        <v>13.6</v>
      </c>
      <c r="S1272" s="2" t="s">
        <v>916</v>
      </c>
      <c r="T1272" s="2">
        <v>2</v>
      </c>
      <c r="U1272" s="2">
        <v>1</v>
      </c>
      <c r="V1272" s="2" t="s">
        <v>993</v>
      </c>
      <c r="W1272" s="2" t="s">
        <v>2142</v>
      </c>
      <c r="X1272" s="2" t="s">
        <v>868</v>
      </c>
      <c r="Y1272" s="2">
        <v>7189322.5800000001</v>
      </c>
    </row>
    <row r="1273" spans="1:25" x14ac:dyDescent="0.25">
      <c r="A1273" t="s">
        <v>451</v>
      </c>
      <c r="B1273" s="1" t="s">
        <v>451</v>
      </c>
      <c r="C1273" s="1" t="s">
        <v>4438</v>
      </c>
      <c r="D1273" s="1" t="s">
        <v>3295</v>
      </c>
      <c r="E1273" s="1">
        <v>22</v>
      </c>
      <c r="F1273" s="1">
        <v>13.6</v>
      </c>
      <c r="G1273" s="1" t="s">
        <v>916</v>
      </c>
      <c r="H1273" s="1">
        <v>2</v>
      </c>
      <c r="I1273" s="1">
        <v>1</v>
      </c>
      <c r="J1273" s="1" t="s">
        <v>993</v>
      </c>
      <c r="K1273" s="1" t="s">
        <v>2142</v>
      </c>
      <c r="L1273" s="1" t="s">
        <v>868</v>
      </c>
      <c r="M1273" s="1">
        <v>7189322.5800000001</v>
      </c>
      <c r="N1273" s="2" t="s">
        <v>451</v>
      </c>
      <c r="O1273" s="2" t="s">
        <v>4438</v>
      </c>
      <c r="P1273" s="2" t="s">
        <v>3295</v>
      </c>
      <c r="Q1273" s="2">
        <v>22</v>
      </c>
      <c r="R1273" s="2">
        <v>13.6</v>
      </c>
      <c r="S1273" s="2" t="s">
        <v>916</v>
      </c>
      <c r="T1273" s="2">
        <v>2</v>
      </c>
      <c r="U1273" s="2">
        <v>1</v>
      </c>
      <c r="V1273" s="2" t="s">
        <v>993</v>
      </c>
      <c r="W1273" s="2" t="s">
        <v>2142</v>
      </c>
      <c r="X1273" s="2" t="s">
        <v>868</v>
      </c>
      <c r="Y1273" s="2">
        <v>7189322.5800000001</v>
      </c>
    </row>
    <row r="1274" spans="1:25" x14ac:dyDescent="0.25">
      <c r="A1274" t="s">
        <v>451</v>
      </c>
      <c r="B1274" s="1" t="s">
        <v>451</v>
      </c>
      <c r="C1274" s="1" t="s">
        <v>4438</v>
      </c>
      <c r="D1274" s="1" t="s">
        <v>3295</v>
      </c>
      <c r="E1274" s="1">
        <v>22</v>
      </c>
      <c r="F1274" s="1">
        <v>13.6</v>
      </c>
      <c r="G1274" s="1" t="s">
        <v>916</v>
      </c>
      <c r="H1274" s="1">
        <v>2</v>
      </c>
      <c r="I1274" s="1">
        <v>1</v>
      </c>
      <c r="J1274" s="1" t="s">
        <v>993</v>
      </c>
      <c r="K1274" s="1" t="s">
        <v>2142</v>
      </c>
      <c r="L1274" s="1" t="s">
        <v>868</v>
      </c>
      <c r="M1274" s="1">
        <v>7189322.5800000001</v>
      </c>
      <c r="N1274" s="2" t="s">
        <v>451</v>
      </c>
      <c r="O1274" s="2" t="s">
        <v>4438</v>
      </c>
      <c r="P1274" s="2" t="s">
        <v>3295</v>
      </c>
      <c r="Q1274" s="2">
        <v>22</v>
      </c>
      <c r="R1274" s="2">
        <v>13.6</v>
      </c>
      <c r="S1274" s="2" t="s">
        <v>916</v>
      </c>
      <c r="T1274" s="2">
        <v>2</v>
      </c>
      <c r="U1274" s="2">
        <v>1</v>
      </c>
      <c r="V1274" s="2" t="s">
        <v>993</v>
      </c>
      <c r="W1274" s="2" t="s">
        <v>2142</v>
      </c>
      <c r="X1274" s="2" t="s">
        <v>868</v>
      </c>
      <c r="Y1274" s="2">
        <v>7189322.5800000001</v>
      </c>
    </row>
    <row r="1275" spans="1:25" x14ac:dyDescent="0.25">
      <c r="A1275" t="s">
        <v>452</v>
      </c>
      <c r="B1275" s="1" t="s">
        <v>452</v>
      </c>
      <c r="C1275" s="1" t="e">
        <v>#N/A</v>
      </c>
      <c r="D1275" s="1" t="e">
        <v>#N/A</v>
      </c>
      <c r="E1275" s="1" t="e">
        <v>#N/A</v>
      </c>
      <c r="F1275" s="1" t="e">
        <v>#N/A</v>
      </c>
      <c r="G1275" s="1" t="e">
        <v>#N/A</v>
      </c>
      <c r="H1275" s="1" t="e">
        <v>#N/A</v>
      </c>
      <c r="I1275" s="1" t="e">
        <v>#N/A</v>
      </c>
      <c r="J1275" s="1" t="e">
        <v>#N/A</v>
      </c>
      <c r="K1275" s="1" t="e">
        <v>#N/A</v>
      </c>
      <c r="L1275" s="1" t="e">
        <v>#N/A</v>
      </c>
      <c r="M1275" s="1" t="e">
        <v>#N/A</v>
      </c>
      <c r="N1275" s="2" t="s">
        <v>452</v>
      </c>
      <c r="O1275" s="2" t="s">
        <v>9177</v>
      </c>
      <c r="P1275" s="2" t="s">
        <v>9104</v>
      </c>
      <c r="Q1275" s="2">
        <v>28.9</v>
      </c>
      <c r="R1275" s="2">
        <v>19.190000000000001</v>
      </c>
      <c r="S1275" s="2" t="s">
        <v>860</v>
      </c>
      <c r="T1275" s="2">
        <v>2</v>
      </c>
      <c r="U1275" s="2">
        <v>1</v>
      </c>
      <c r="V1275" s="2" t="s">
        <v>861</v>
      </c>
      <c r="W1275" s="2" t="s">
        <v>882</v>
      </c>
      <c r="X1275" s="2" t="s">
        <v>863</v>
      </c>
      <c r="Y1275" s="2">
        <v>1603020.85</v>
      </c>
    </row>
    <row r="1276" spans="1:25" x14ac:dyDescent="0.25">
      <c r="A1276" t="s">
        <v>453</v>
      </c>
      <c r="B1276" s="1" t="s">
        <v>453</v>
      </c>
      <c r="C1276" s="1" t="e">
        <v>#N/A</v>
      </c>
      <c r="D1276" s="1" t="e">
        <v>#N/A</v>
      </c>
      <c r="E1276" s="1" t="e">
        <v>#N/A</v>
      </c>
      <c r="F1276" s="1" t="e">
        <v>#N/A</v>
      </c>
      <c r="G1276" s="1" t="e">
        <v>#N/A</v>
      </c>
      <c r="H1276" s="1" t="e">
        <v>#N/A</v>
      </c>
      <c r="I1276" s="1" t="e">
        <v>#N/A</v>
      </c>
      <c r="J1276" s="1" t="e">
        <v>#N/A</v>
      </c>
      <c r="K1276" s="1" t="e">
        <v>#N/A</v>
      </c>
      <c r="L1276" s="1" t="e">
        <v>#N/A</v>
      </c>
      <c r="M1276" s="1" t="e">
        <v>#N/A</v>
      </c>
      <c r="N1276" s="2" t="s">
        <v>453</v>
      </c>
      <c r="O1276" s="2" t="s">
        <v>3116</v>
      </c>
      <c r="P1276" s="2" t="s">
        <v>3092</v>
      </c>
      <c r="Q1276" s="2">
        <v>22.2</v>
      </c>
      <c r="R1276" s="2">
        <v>57.27</v>
      </c>
      <c r="S1276" s="2" t="s">
        <v>918</v>
      </c>
      <c r="T1276" s="2">
        <v>2</v>
      </c>
      <c r="U1276" s="2">
        <v>2</v>
      </c>
      <c r="V1276" s="2" t="s">
        <v>928</v>
      </c>
      <c r="W1276" s="2" t="s">
        <v>933</v>
      </c>
      <c r="X1276" s="2" t="s">
        <v>913</v>
      </c>
      <c r="Y1276" s="2">
        <v>6674711.8099999996</v>
      </c>
    </row>
    <row r="1277" spans="1:25" x14ac:dyDescent="0.25">
      <c r="A1277" t="s">
        <v>454</v>
      </c>
      <c r="B1277" s="1" t="s">
        <v>454</v>
      </c>
      <c r="C1277" s="1" t="s">
        <v>9004</v>
      </c>
      <c r="D1277" s="1" t="s">
        <v>9005</v>
      </c>
      <c r="E1277" s="1">
        <v>29.8</v>
      </c>
      <c r="F1277" s="1">
        <v>201.5</v>
      </c>
      <c r="G1277" s="1" t="s">
        <v>918</v>
      </c>
      <c r="H1277" s="1">
        <v>3</v>
      </c>
      <c r="I1277" s="1">
        <v>1</v>
      </c>
      <c r="J1277" s="1" t="s">
        <v>861</v>
      </c>
      <c r="K1277" s="1" t="s">
        <v>933</v>
      </c>
      <c r="L1277" s="1" t="s">
        <v>913</v>
      </c>
      <c r="M1277" s="1">
        <v>53556698.289999999</v>
      </c>
      <c r="N1277" s="2" t="s">
        <v>454</v>
      </c>
      <c r="O1277" s="2" t="s">
        <v>9004</v>
      </c>
      <c r="P1277" s="2" t="s">
        <v>9005</v>
      </c>
      <c r="Q1277" s="2">
        <v>28.7</v>
      </c>
      <c r="R1277" s="2">
        <v>201.5</v>
      </c>
      <c r="S1277" s="2" t="s">
        <v>918</v>
      </c>
      <c r="T1277" s="2">
        <v>3</v>
      </c>
      <c r="U1277" s="2">
        <v>1</v>
      </c>
      <c r="V1277" s="2" t="s">
        <v>861</v>
      </c>
      <c r="W1277" s="2" t="s">
        <v>933</v>
      </c>
      <c r="X1277" s="2" t="s">
        <v>913</v>
      </c>
      <c r="Y1277" s="2">
        <v>46142630.380000003</v>
      </c>
    </row>
    <row r="1278" spans="1:25" x14ac:dyDescent="0.25">
      <c r="A1278" t="s">
        <v>454</v>
      </c>
      <c r="B1278" s="1" t="s">
        <v>454</v>
      </c>
      <c r="C1278" s="1" t="s">
        <v>9004</v>
      </c>
      <c r="D1278" s="1" t="s">
        <v>9005</v>
      </c>
      <c r="E1278" s="1">
        <v>29.8</v>
      </c>
      <c r="F1278" s="1">
        <v>201.5</v>
      </c>
      <c r="G1278" s="1" t="s">
        <v>918</v>
      </c>
      <c r="H1278" s="1">
        <v>3</v>
      </c>
      <c r="I1278" s="1">
        <v>1</v>
      </c>
      <c r="J1278" s="1" t="s">
        <v>861</v>
      </c>
      <c r="K1278" s="1" t="s">
        <v>933</v>
      </c>
      <c r="L1278" s="1" t="s">
        <v>913</v>
      </c>
      <c r="M1278" s="1">
        <v>53556698.289999999</v>
      </c>
      <c r="N1278" s="2" t="s">
        <v>454</v>
      </c>
      <c r="O1278" s="2" t="s">
        <v>9004</v>
      </c>
      <c r="P1278" s="2" t="s">
        <v>9005</v>
      </c>
      <c r="Q1278" s="2">
        <v>28.7</v>
      </c>
      <c r="R1278" s="2">
        <v>201.5</v>
      </c>
      <c r="S1278" s="2" t="s">
        <v>918</v>
      </c>
      <c r="T1278" s="2">
        <v>3</v>
      </c>
      <c r="U1278" s="2">
        <v>1</v>
      </c>
      <c r="V1278" s="2" t="s">
        <v>861</v>
      </c>
      <c r="W1278" s="2" t="s">
        <v>933</v>
      </c>
      <c r="X1278" s="2" t="s">
        <v>913</v>
      </c>
      <c r="Y1278" s="2">
        <v>46142630.380000003</v>
      </c>
    </row>
    <row r="1279" spans="1:25" x14ac:dyDescent="0.25">
      <c r="A1279" t="s">
        <v>454</v>
      </c>
      <c r="B1279" s="1" t="s">
        <v>454</v>
      </c>
      <c r="C1279" s="1" t="s">
        <v>9004</v>
      </c>
      <c r="D1279" s="1" t="s">
        <v>9005</v>
      </c>
      <c r="E1279" s="1">
        <v>29.8</v>
      </c>
      <c r="F1279" s="1">
        <v>201.5</v>
      </c>
      <c r="G1279" s="1" t="s">
        <v>918</v>
      </c>
      <c r="H1279" s="1">
        <v>3</v>
      </c>
      <c r="I1279" s="1">
        <v>1</v>
      </c>
      <c r="J1279" s="1" t="s">
        <v>861</v>
      </c>
      <c r="K1279" s="1" t="s">
        <v>933</v>
      </c>
      <c r="L1279" s="1" t="s">
        <v>913</v>
      </c>
      <c r="M1279" s="1">
        <v>53556698.289999999</v>
      </c>
      <c r="N1279" s="2" t="s">
        <v>454</v>
      </c>
      <c r="O1279" s="2" t="s">
        <v>9004</v>
      </c>
      <c r="P1279" s="2" t="s">
        <v>9005</v>
      </c>
      <c r="Q1279" s="2">
        <v>28.7</v>
      </c>
      <c r="R1279" s="2">
        <v>201.5</v>
      </c>
      <c r="S1279" s="2" t="s">
        <v>918</v>
      </c>
      <c r="T1279" s="2">
        <v>3</v>
      </c>
      <c r="U1279" s="2">
        <v>1</v>
      </c>
      <c r="V1279" s="2" t="s">
        <v>861</v>
      </c>
      <c r="W1279" s="2" t="s">
        <v>933</v>
      </c>
      <c r="X1279" s="2" t="s">
        <v>913</v>
      </c>
      <c r="Y1279" s="2">
        <v>46142630.380000003</v>
      </c>
    </row>
    <row r="1280" spans="1:25" x14ac:dyDescent="0.25">
      <c r="A1280" t="s">
        <v>454</v>
      </c>
      <c r="B1280" s="1" t="s">
        <v>454</v>
      </c>
      <c r="C1280" s="1" t="s">
        <v>9004</v>
      </c>
      <c r="D1280" s="1" t="s">
        <v>9005</v>
      </c>
      <c r="E1280" s="1">
        <v>29.8</v>
      </c>
      <c r="F1280" s="1">
        <v>201.5</v>
      </c>
      <c r="G1280" s="1" t="s">
        <v>918</v>
      </c>
      <c r="H1280" s="1">
        <v>3</v>
      </c>
      <c r="I1280" s="1">
        <v>1</v>
      </c>
      <c r="J1280" s="1" t="s">
        <v>861</v>
      </c>
      <c r="K1280" s="1" t="s">
        <v>933</v>
      </c>
      <c r="L1280" s="1" t="s">
        <v>913</v>
      </c>
      <c r="M1280" s="1">
        <v>53556698.289999999</v>
      </c>
      <c r="N1280" s="2" t="s">
        <v>454</v>
      </c>
      <c r="O1280" s="2" t="s">
        <v>9004</v>
      </c>
      <c r="P1280" s="2" t="s">
        <v>9005</v>
      </c>
      <c r="Q1280" s="2">
        <v>28.7</v>
      </c>
      <c r="R1280" s="2">
        <v>201.5</v>
      </c>
      <c r="S1280" s="2" t="s">
        <v>918</v>
      </c>
      <c r="T1280" s="2">
        <v>3</v>
      </c>
      <c r="U1280" s="2">
        <v>1</v>
      </c>
      <c r="V1280" s="2" t="s">
        <v>861</v>
      </c>
      <c r="W1280" s="2" t="s">
        <v>933</v>
      </c>
      <c r="X1280" s="2" t="s">
        <v>913</v>
      </c>
      <c r="Y1280" s="2">
        <v>46142630.380000003</v>
      </c>
    </row>
    <row r="1281" spans="1:25" x14ac:dyDescent="0.25">
      <c r="A1281" t="s">
        <v>454</v>
      </c>
      <c r="B1281" s="1" t="s">
        <v>454</v>
      </c>
      <c r="C1281" s="1" t="s">
        <v>9004</v>
      </c>
      <c r="D1281" s="1" t="s">
        <v>9005</v>
      </c>
      <c r="E1281" s="1">
        <v>29.8</v>
      </c>
      <c r="F1281" s="1">
        <v>201.5</v>
      </c>
      <c r="G1281" s="1" t="s">
        <v>918</v>
      </c>
      <c r="H1281" s="1">
        <v>3</v>
      </c>
      <c r="I1281" s="1">
        <v>1</v>
      </c>
      <c r="J1281" s="1" t="s">
        <v>861</v>
      </c>
      <c r="K1281" s="1" t="s">
        <v>933</v>
      </c>
      <c r="L1281" s="1" t="s">
        <v>913</v>
      </c>
      <c r="M1281" s="1">
        <v>53556698.289999999</v>
      </c>
      <c r="N1281" s="2" t="s">
        <v>454</v>
      </c>
      <c r="O1281" s="2" t="s">
        <v>9004</v>
      </c>
      <c r="P1281" s="2" t="s">
        <v>9005</v>
      </c>
      <c r="Q1281" s="2">
        <v>28.7</v>
      </c>
      <c r="R1281" s="2">
        <v>201.5</v>
      </c>
      <c r="S1281" s="2" t="s">
        <v>918</v>
      </c>
      <c r="T1281" s="2">
        <v>3</v>
      </c>
      <c r="U1281" s="2">
        <v>1</v>
      </c>
      <c r="V1281" s="2" t="s">
        <v>861</v>
      </c>
      <c r="W1281" s="2" t="s">
        <v>933</v>
      </c>
      <c r="X1281" s="2" t="s">
        <v>913</v>
      </c>
      <c r="Y1281" s="2">
        <v>46142630.380000003</v>
      </c>
    </row>
    <row r="1282" spans="1:25" x14ac:dyDescent="0.25">
      <c r="A1282" t="s">
        <v>454</v>
      </c>
      <c r="B1282" s="1" t="s">
        <v>454</v>
      </c>
      <c r="C1282" s="1" t="s">
        <v>9004</v>
      </c>
      <c r="D1282" s="1" t="s">
        <v>9005</v>
      </c>
      <c r="E1282" s="1">
        <v>29.8</v>
      </c>
      <c r="F1282" s="1">
        <v>201.5</v>
      </c>
      <c r="G1282" s="1" t="s">
        <v>918</v>
      </c>
      <c r="H1282" s="1">
        <v>3</v>
      </c>
      <c r="I1282" s="1">
        <v>1</v>
      </c>
      <c r="J1282" s="1" t="s">
        <v>861</v>
      </c>
      <c r="K1282" s="1" t="s">
        <v>933</v>
      </c>
      <c r="L1282" s="1" t="s">
        <v>913</v>
      </c>
      <c r="M1282" s="1">
        <v>53556698.289999999</v>
      </c>
      <c r="N1282" s="2" t="s">
        <v>454</v>
      </c>
      <c r="O1282" s="2" t="s">
        <v>9004</v>
      </c>
      <c r="P1282" s="2" t="s">
        <v>9005</v>
      </c>
      <c r="Q1282" s="2">
        <v>28.7</v>
      </c>
      <c r="R1282" s="2">
        <v>201.5</v>
      </c>
      <c r="S1282" s="2" t="s">
        <v>918</v>
      </c>
      <c r="T1282" s="2">
        <v>3</v>
      </c>
      <c r="U1282" s="2">
        <v>1</v>
      </c>
      <c r="V1282" s="2" t="s">
        <v>861</v>
      </c>
      <c r="W1282" s="2" t="s">
        <v>933</v>
      </c>
      <c r="X1282" s="2" t="s">
        <v>913</v>
      </c>
      <c r="Y1282" s="2">
        <v>46142630.380000003</v>
      </c>
    </row>
    <row r="1283" spans="1:25" x14ac:dyDescent="0.25">
      <c r="A1283" t="s">
        <v>455</v>
      </c>
      <c r="B1283" s="1" t="s">
        <v>455</v>
      </c>
      <c r="C1283" s="1" t="s">
        <v>1884</v>
      </c>
      <c r="D1283" s="1" t="s">
        <v>1859</v>
      </c>
      <c r="E1283" s="1">
        <v>55</v>
      </c>
      <c r="F1283" s="1">
        <v>42.3</v>
      </c>
      <c r="G1283" s="1" t="s">
        <v>1003</v>
      </c>
      <c r="H1283" s="1">
        <v>3</v>
      </c>
      <c r="I1283" s="1">
        <v>2</v>
      </c>
      <c r="J1283" s="1" t="s">
        <v>861</v>
      </c>
      <c r="K1283" s="1" t="s">
        <v>933</v>
      </c>
      <c r="L1283" s="1" t="s">
        <v>913</v>
      </c>
      <c r="M1283" s="1">
        <v>13539453.43</v>
      </c>
      <c r="N1283" s="2" t="s">
        <v>455</v>
      </c>
      <c r="O1283" s="2" t="s">
        <v>1884</v>
      </c>
      <c r="P1283" s="2" t="s">
        <v>1859</v>
      </c>
      <c r="Q1283" s="2">
        <v>53.9</v>
      </c>
      <c r="R1283" s="2">
        <v>42.3</v>
      </c>
      <c r="S1283" s="2" t="s">
        <v>1003</v>
      </c>
      <c r="T1283" s="2">
        <v>3</v>
      </c>
      <c r="U1283" s="2">
        <v>2</v>
      </c>
      <c r="V1283" s="2" t="s">
        <v>861</v>
      </c>
      <c r="W1283" s="2" t="s">
        <v>933</v>
      </c>
      <c r="X1283" s="2" t="s">
        <v>913</v>
      </c>
      <c r="Y1283" s="2">
        <v>15285087.49</v>
      </c>
    </row>
    <row r="1284" spans="1:25" x14ac:dyDescent="0.25">
      <c r="A1284" t="s">
        <v>455</v>
      </c>
      <c r="B1284" s="1" t="s">
        <v>455</v>
      </c>
      <c r="C1284" s="1" t="s">
        <v>1884</v>
      </c>
      <c r="D1284" s="1" t="s">
        <v>1859</v>
      </c>
      <c r="E1284" s="1">
        <v>55</v>
      </c>
      <c r="F1284" s="1">
        <v>42.3</v>
      </c>
      <c r="G1284" s="1" t="s">
        <v>1003</v>
      </c>
      <c r="H1284" s="1">
        <v>3</v>
      </c>
      <c r="I1284" s="1">
        <v>2</v>
      </c>
      <c r="J1284" s="1" t="s">
        <v>861</v>
      </c>
      <c r="K1284" s="1" t="s">
        <v>933</v>
      </c>
      <c r="L1284" s="1" t="s">
        <v>913</v>
      </c>
      <c r="M1284" s="1">
        <v>13539453.43</v>
      </c>
      <c r="N1284" s="2" t="s">
        <v>455</v>
      </c>
      <c r="O1284" s="2" t="s">
        <v>1884</v>
      </c>
      <c r="P1284" s="2" t="s">
        <v>1859</v>
      </c>
      <c r="Q1284" s="2">
        <v>53.9</v>
      </c>
      <c r="R1284" s="2">
        <v>42.3</v>
      </c>
      <c r="S1284" s="2" t="s">
        <v>1003</v>
      </c>
      <c r="T1284" s="2">
        <v>3</v>
      </c>
      <c r="U1284" s="2">
        <v>2</v>
      </c>
      <c r="V1284" s="2" t="s">
        <v>861</v>
      </c>
      <c r="W1284" s="2" t="s">
        <v>933</v>
      </c>
      <c r="X1284" s="2" t="s">
        <v>913</v>
      </c>
      <c r="Y1284" s="2">
        <v>15285087.49</v>
      </c>
    </row>
    <row r="1285" spans="1:25" x14ac:dyDescent="0.25">
      <c r="A1285" t="s">
        <v>455</v>
      </c>
      <c r="B1285" s="1" t="s">
        <v>455</v>
      </c>
      <c r="C1285" s="1" t="s">
        <v>1884</v>
      </c>
      <c r="D1285" s="1" t="s">
        <v>1859</v>
      </c>
      <c r="E1285" s="1">
        <v>55</v>
      </c>
      <c r="F1285" s="1">
        <v>42.3</v>
      </c>
      <c r="G1285" s="1" t="s">
        <v>1003</v>
      </c>
      <c r="H1285" s="1">
        <v>3</v>
      </c>
      <c r="I1285" s="1">
        <v>2</v>
      </c>
      <c r="J1285" s="1" t="s">
        <v>861</v>
      </c>
      <c r="K1285" s="1" t="s">
        <v>933</v>
      </c>
      <c r="L1285" s="1" t="s">
        <v>913</v>
      </c>
      <c r="M1285" s="1">
        <v>13539453.43</v>
      </c>
      <c r="N1285" s="2" t="s">
        <v>455</v>
      </c>
      <c r="O1285" s="2" t="s">
        <v>1884</v>
      </c>
      <c r="P1285" s="2" t="s">
        <v>1859</v>
      </c>
      <c r="Q1285" s="2">
        <v>53.9</v>
      </c>
      <c r="R1285" s="2">
        <v>42.3</v>
      </c>
      <c r="S1285" s="2" t="s">
        <v>1003</v>
      </c>
      <c r="T1285" s="2">
        <v>3</v>
      </c>
      <c r="U1285" s="2">
        <v>2</v>
      </c>
      <c r="V1285" s="2" t="s">
        <v>861</v>
      </c>
      <c r="W1285" s="2" t="s">
        <v>933</v>
      </c>
      <c r="X1285" s="2" t="s">
        <v>913</v>
      </c>
      <c r="Y1285" s="2">
        <v>15285087.49</v>
      </c>
    </row>
    <row r="1286" spans="1:25" x14ac:dyDescent="0.25">
      <c r="A1286" t="s">
        <v>456</v>
      </c>
      <c r="B1286" s="1" t="s">
        <v>456</v>
      </c>
      <c r="C1286" s="1" t="s">
        <v>7003</v>
      </c>
      <c r="D1286" s="1" t="s">
        <v>3295</v>
      </c>
      <c r="E1286" s="1">
        <v>36</v>
      </c>
      <c r="F1286" s="1">
        <v>83</v>
      </c>
      <c r="G1286" s="1" t="s">
        <v>916</v>
      </c>
      <c r="H1286" s="1">
        <v>3</v>
      </c>
      <c r="I1286" s="1">
        <v>1</v>
      </c>
      <c r="J1286" s="1" t="s">
        <v>861</v>
      </c>
      <c r="K1286" s="1" t="s">
        <v>882</v>
      </c>
      <c r="L1286" s="1" t="s">
        <v>913</v>
      </c>
      <c r="M1286" s="1">
        <v>5348180.01</v>
      </c>
      <c r="N1286" s="2" t="s">
        <v>456</v>
      </c>
      <c r="O1286" s="2" t="e">
        <v>#N/A</v>
      </c>
      <c r="P1286" s="2" t="e">
        <v>#N/A</v>
      </c>
      <c r="Q1286" s="2" t="e">
        <v>#N/A</v>
      </c>
      <c r="R1286" s="2" t="e">
        <v>#N/A</v>
      </c>
      <c r="S1286" s="2" t="e">
        <v>#N/A</v>
      </c>
      <c r="T1286" s="2" t="e">
        <v>#N/A</v>
      </c>
      <c r="U1286" s="2" t="e">
        <v>#N/A</v>
      </c>
      <c r="V1286" s="2" t="e">
        <v>#N/A</v>
      </c>
      <c r="W1286" s="2" t="e">
        <v>#N/A</v>
      </c>
      <c r="X1286" s="2" t="e">
        <v>#N/A</v>
      </c>
      <c r="Y1286" s="2" t="e">
        <v>#N/A</v>
      </c>
    </row>
    <row r="1287" spans="1:25" x14ac:dyDescent="0.25">
      <c r="A1287" t="s">
        <v>456</v>
      </c>
      <c r="B1287" s="1" t="s">
        <v>456</v>
      </c>
      <c r="C1287" s="1" t="s">
        <v>7003</v>
      </c>
      <c r="D1287" s="1" t="s">
        <v>3295</v>
      </c>
      <c r="E1287" s="1">
        <v>36</v>
      </c>
      <c r="F1287" s="1">
        <v>83</v>
      </c>
      <c r="G1287" s="1" t="s">
        <v>916</v>
      </c>
      <c r="H1287" s="1">
        <v>3</v>
      </c>
      <c r="I1287" s="1">
        <v>1</v>
      </c>
      <c r="J1287" s="1" t="s">
        <v>861</v>
      </c>
      <c r="K1287" s="1" t="s">
        <v>882</v>
      </c>
      <c r="L1287" s="1" t="s">
        <v>913</v>
      </c>
      <c r="M1287" s="1">
        <v>5348180.01</v>
      </c>
      <c r="N1287" s="2" t="s">
        <v>456</v>
      </c>
      <c r="O1287" s="2" t="e">
        <v>#N/A</v>
      </c>
      <c r="P1287" s="2" t="e">
        <v>#N/A</v>
      </c>
      <c r="Q1287" s="2" t="e">
        <v>#N/A</v>
      </c>
      <c r="R1287" s="2" t="e">
        <v>#N/A</v>
      </c>
      <c r="S1287" s="2" t="e">
        <v>#N/A</v>
      </c>
      <c r="T1287" s="2" t="e">
        <v>#N/A</v>
      </c>
      <c r="U1287" s="2" t="e">
        <v>#N/A</v>
      </c>
      <c r="V1287" s="2" t="e">
        <v>#N/A</v>
      </c>
      <c r="W1287" s="2" t="e">
        <v>#N/A</v>
      </c>
      <c r="X1287" s="2" t="e">
        <v>#N/A</v>
      </c>
      <c r="Y1287" s="2" t="e">
        <v>#N/A</v>
      </c>
    </row>
    <row r="1288" spans="1:25" x14ac:dyDescent="0.25">
      <c r="A1288" t="s">
        <v>457</v>
      </c>
      <c r="B1288" s="1" t="s">
        <v>11741</v>
      </c>
      <c r="C1288" s="1" t="s">
        <v>5713</v>
      </c>
      <c r="D1288" s="1" t="s">
        <v>3295</v>
      </c>
      <c r="E1288" s="1">
        <v>19.100000000000001</v>
      </c>
      <c r="F1288" s="1">
        <v>23.9</v>
      </c>
      <c r="G1288" s="1" t="s">
        <v>860</v>
      </c>
      <c r="H1288" s="1">
        <v>1</v>
      </c>
      <c r="I1288" s="1">
        <v>1</v>
      </c>
      <c r="J1288" s="1" t="s">
        <v>861</v>
      </c>
      <c r="K1288" s="1" t="s">
        <v>928</v>
      </c>
      <c r="L1288" s="1" t="s">
        <v>913</v>
      </c>
      <c r="M1288" s="1">
        <v>2194.46</v>
      </c>
      <c r="N1288" s="2" t="s">
        <v>11741</v>
      </c>
      <c r="O1288" s="2" t="e">
        <v>#N/A</v>
      </c>
      <c r="P1288" s="2" t="e">
        <v>#N/A</v>
      </c>
      <c r="Q1288" s="2" t="e">
        <v>#N/A</v>
      </c>
      <c r="R1288" s="2" t="e">
        <v>#N/A</v>
      </c>
      <c r="S1288" s="2" t="e">
        <v>#N/A</v>
      </c>
      <c r="T1288" s="2" t="e">
        <v>#N/A</v>
      </c>
      <c r="U1288" s="2" t="e">
        <v>#N/A</v>
      </c>
      <c r="V1288" s="2" t="e">
        <v>#N/A</v>
      </c>
      <c r="W1288" s="2" t="e">
        <v>#N/A</v>
      </c>
      <c r="X1288" s="2" t="e">
        <v>#N/A</v>
      </c>
      <c r="Y1288" s="2" t="e">
        <v>#N/A</v>
      </c>
    </row>
    <row r="1289" spans="1:25" x14ac:dyDescent="0.25">
      <c r="A1289" t="s">
        <v>457</v>
      </c>
      <c r="B1289" s="1" t="s">
        <v>11741</v>
      </c>
      <c r="C1289" s="1" t="s">
        <v>5713</v>
      </c>
      <c r="D1289" s="1" t="s">
        <v>3295</v>
      </c>
      <c r="E1289" s="1">
        <v>19.100000000000001</v>
      </c>
      <c r="F1289" s="1">
        <v>23.9</v>
      </c>
      <c r="G1289" s="1" t="s">
        <v>860</v>
      </c>
      <c r="H1289" s="1">
        <v>1</v>
      </c>
      <c r="I1289" s="1">
        <v>1</v>
      </c>
      <c r="J1289" s="1" t="s">
        <v>861</v>
      </c>
      <c r="K1289" s="1" t="s">
        <v>928</v>
      </c>
      <c r="L1289" s="1" t="s">
        <v>913</v>
      </c>
      <c r="M1289" s="1">
        <v>2194.46</v>
      </c>
      <c r="N1289" s="2" t="s">
        <v>457</v>
      </c>
      <c r="O1289" s="2" t="e">
        <v>#N/A</v>
      </c>
      <c r="P1289" s="2" t="e">
        <v>#N/A</v>
      </c>
      <c r="Q1289" s="2" t="e">
        <v>#N/A</v>
      </c>
      <c r="R1289" s="2" t="e">
        <v>#N/A</v>
      </c>
      <c r="S1289" s="2" t="e">
        <v>#N/A</v>
      </c>
      <c r="T1289" s="2" t="e">
        <v>#N/A</v>
      </c>
      <c r="U1289" s="2" t="e">
        <v>#N/A</v>
      </c>
      <c r="V1289" s="2" t="e">
        <v>#N/A</v>
      </c>
      <c r="W1289" s="2" t="e">
        <v>#N/A</v>
      </c>
      <c r="X1289" s="2" t="e">
        <v>#N/A</v>
      </c>
      <c r="Y1289" s="2" t="e">
        <v>#N/A</v>
      </c>
    </row>
    <row r="1290" spans="1:25" x14ac:dyDescent="0.25">
      <c r="A1290" t="s">
        <v>458</v>
      </c>
      <c r="B1290" s="1" t="s">
        <v>9242</v>
      </c>
      <c r="C1290" s="1" t="s">
        <v>9177</v>
      </c>
      <c r="D1290" s="1" t="s">
        <v>9104</v>
      </c>
      <c r="E1290" s="1">
        <v>21.4</v>
      </c>
      <c r="F1290" s="1">
        <v>200</v>
      </c>
      <c r="G1290" s="1" t="s">
        <v>860</v>
      </c>
      <c r="H1290" s="1">
        <v>1</v>
      </c>
      <c r="I1290" s="1">
        <v>1</v>
      </c>
      <c r="J1290" s="1" t="s">
        <v>928</v>
      </c>
      <c r="K1290" s="1" t="s">
        <v>882</v>
      </c>
      <c r="L1290" s="1" t="s">
        <v>863</v>
      </c>
      <c r="M1290" s="1">
        <v>585.25</v>
      </c>
      <c r="N1290" s="2" t="s">
        <v>9242</v>
      </c>
      <c r="O1290" s="2" t="s">
        <v>9177</v>
      </c>
      <c r="P1290" s="2" t="s">
        <v>9104</v>
      </c>
      <c r="Q1290" s="2">
        <v>21.4</v>
      </c>
      <c r="R1290" s="2">
        <v>200</v>
      </c>
      <c r="S1290" s="2" t="s">
        <v>860</v>
      </c>
      <c r="T1290" s="2">
        <v>1</v>
      </c>
      <c r="U1290" s="2">
        <v>1</v>
      </c>
      <c r="V1290" s="2" t="s">
        <v>928</v>
      </c>
      <c r="W1290" s="2" t="s">
        <v>882</v>
      </c>
      <c r="X1290" s="2" t="s">
        <v>863</v>
      </c>
      <c r="Y1290" s="2">
        <v>585.25</v>
      </c>
    </row>
    <row r="1291" spans="1:25" x14ac:dyDescent="0.25">
      <c r="A1291" t="s">
        <v>458</v>
      </c>
      <c r="B1291" s="1" t="s">
        <v>9242</v>
      </c>
      <c r="C1291" s="1" t="s">
        <v>9177</v>
      </c>
      <c r="D1291" s="1" t="s">
        <v>9104</v>
      </c>
      <c r="E1291" s="1">
        <v>21.4</v>
      </c>
      <c r="F1291" s="1">
        <v>200</v>
      </c>
      <c r="G1291" s="1" t="s">
        <v>860</v>
      </c>
      <c r="H1291" s="1">
        <v>1</v>
      </c>
      <c r="I1291" s="1">
        <v>1</v>
      </c>
      <c r="J1291" s="1" t="s">
        <v>928</v>
      </c>
      <c r="K1291" s="1" t="s">
        <v>882</v>
      </c>
      <c r="L1291" s="1" t="s">
        <v>863</v>
      </c>
      <c r="M1291" s="1">
        <v>585.25</v>
      </c>
      <c r="N1291" s="2" t="s">
        <v>9242</v>
      </c>
      <c r="O1291" s="2" t="s">
        <v>9177</v>
      </c>
      <c r="P1291" s="2" t="s">
        <v>9104</v>
      </c>
      <c r="Q1291" s="2">
        <v>21.4</v>
      </c>
      <c r="R1291" s="2">
        <v>200</v>
      </c>
      <c r="S1291" s="2" t="s">
        <v>860</v>
      </c>
      <c r="T1291" s="2">
        <v>1</v>
      </c>
      <c r="U1291" s="2">
        <v>1</v>
      </c>
      <c r="V1291" s="2" t="s">
        <v>928</v>
      </c>
      <c r="W1291" s="2" t="s">
        <v>882</v>
      </c>
      <c r="X1291" s="2" t="s">
        <v>863</v>
      </c>
      <c r="Y1291" s="2">
        <v>585.25</v>
      </c>
    </row>
    <row r="1292" spans="1:25" x14ac:dyDescent="0.25">
      <c r="A1292" t="s">
        <v>458</v>
      </c>
      <c r="B1292" s="1" t="s">
        <v>9242</v>
      </c>
      <c r="C1292" s="1" t="s">
        <v>9177</v>
      </c>
      <c r="D1292" s="1" t="s">
        <v>9104</v>
      </c>
      <c r="E1292" s="1">
        <v>21.4</v>
      </c>
      <c r="F1292" s="1">
        <v>200</v>
      </c>
      <c r="G1292" s="1" t="s">
        <v>860</v>
      </c>
      <c r="H1292" s="1">
        <v>1</v>
      </c>
      <c r="I1292" s="1">
        <v>1</v>
      </c>
      <c r="J1292" s="1" t="s">
        <v>928</v>
      </c>
      <c r="K1292" s="1" t="s">
        <v>882</v>
      </c>
      <c r="L1292" s="1" t="s">
        <v>863</v>
      </c>
      <c r="M1292" s="1">
        <v>585.25</v>
      </c>
      <c r="N1292" s="2" t="s">
        <v>9242</v>
      </c>
      <c r="O1292" s="2" t="s">
        <v>9177</v>
      </c>
      <c r="P1292" s="2" t="s">
        <v>9104</v>
      </c>
      <c r="Q1292" s="2">
        <v>21.4</v>
      </c>
      <c r="R1292" s="2">
        <v>200</v>
      </c>
      <c r="S1292" s="2" t="s">
        <v>860</v>
      </c>
      <c r="T1292" s="2">
        <v>1</v>
      </c>
      <c r="U1292" s="2">
        <v>1</v>
      </c>
      <c r="V1292" s="2" t="s">
        <v>928</v>
      </c>
      <c r="W1292" s="2" t="s">
        <v>882</v>
      </c>
      <c r="X1292" s="2" t="s">
        <v>863</v>
      </c>
      <c r="Y1292" s="2">
        <v>585.25</v>
      </c>
    </row>
    <row r="1293" spans="1:25" x14ac:dyDescent="0.25">
      <c r="A1293" t="s">
        <v>459</v>
      </c>
      <c r="B1293" s="1" t="s">
        <v>459</v>
      </c>
      <c r="C1293" s="1" t="s">
        <v>8905</v>
      </c>
      <c r="D1293" s="1" t="s">
        <v>3295</v>
      </c>
      <c r="E1293" s="1">
        <v>15.9</v>
      </c>
      <c r="F1293" s="1">
        <v>15</v>
      </c>
      <c r="G1293" s="1" t="s">
        <v>860</v>
      </c>
      <c r="H1293" s="1">
        <v>1</v>
      </c>
      <c r="I1293" s="1">
        <v>1</v>
      </c>
      <c r="J1293" s="1" t="s">
        <v>993</v>
      </c>
      <c r="K1293" s="1" t="s">
        <v>994</v>
      </c>
      <c r="L1293" s="1" t="s">
        <v>863</v>
      </c>
      <c r="M1293" s="1">
        <v>23.9</v>
      </c>
      <c r="N1293" s="2" t="s">
        <v>459</v>
      </c>
      <c r="O1293" s="2" t="s">
        <v>8905</v>
      </c>
      <c r="P1293" s="2" t="s">
        <v>3295</v>
      </c>
      <c r="Q1293" s="2">
        <v>15.9</v>
      </c>
      <c r="R1293" s="2">
        <v>15</v>
      </c>
      <c r="S1293" s="2" t="s">
        <v>860</v>
      </c>
      <c r="T1293" s="2">
        <v>1</v>
      </c>
      <c r="U1293" s="2">
        <v>1</v>
      </c>
      <c r="V1293" s="2" t="s">
        <v>993</v>
      </c>
      <c r="W1293" s="2" t="s">
        <v>994</v>
      </c>
      <c r="X1293" s="2" t="s">
        <v>863</v>
      </c>
      <c r="Y1293" s="2">
        <v>23.9</v>
      </c>
    </row>
    <row r="1294" spans="1:25" x14ac:dyDescent="0.25">
      <c r="A1294" t="s">
        <v>459</v>
      </c>
      <c r="B1294" s="1" t="s">
        <v>459</v>
      </c>
      <c r="C1294" s="1" t="s">
        <v>8905</v>
      </c>
      <c r="D1294" s="1" t="s">
        <v>3295</v>
      </c>
      <c r="E1294" s="1">
        <v>15.9</v>
      </c>
      <c r="F1294" s="1">
        <v>15</v>
      </c>
      <c r="G1294" s="1" t="s">
        <v>860</v>
      </c>
      <c r="H1294" s="1">
        <v>1</v>
      </c>
      <c r="I1294" s="1">
        <v>1</v>
      </c>
      <c r="J1294" s="1" t="s">
        <v>993</v>
      </c>
      <c r="K1294" s="1" t="s">
        <v>994</v>
      </c>
      <c r="L1294" s="1" t="s">
        <v>863</v>
      </c>
      <c r="M1294" s="1">
        <v>23.9</v>
      </c>
      <c r="N1294" s="2" t="s">
        <v>459</v>
      </c>
      <c r="O1294" s="2" t="s">
        <v>8905</v>
      </c>
      <c r="P1294" s="2" t="s">
        <v>3295</v>
      </c>
      <c r="Q1294" s="2">
        <v>15.9</v>
      </c>
      <c r="R1294" s="2">
        <v>15</v>
      </c>
      <c r="S1294" s="2" t="s">
        <v>860</v>
      </c>
      <c r="T1294" s="2">
        <v>1</v>
      </c>
      <c r="U1294" s="2">
        <v>1</v>
      </c>
      <c r="V1294" s="2" t="s">
        <v>993</v>
      </c>
      <c r="W1294" s="2" t="s">
        <v>994</v>
      </c>
      <c r="X1294" s="2" t="s">
        <v>863</v>
      </c>
      <c r="Y1294" s="2">
        <v>23.9</v>
      </c>
    </row>
    <row r="1295" spans="1:25" x14ac:dyDescent="0.25">
      <c r="A1295" t="s">
        <v>459</v>
      </c>
      <c r="B1295" s="1" t="s">
        <v>459</v>
      </c>
      <c r="C1295" s="1" t="s">
        <v>8905</v>
      </c>
      <c r="D1295" s="1" t="s">
        <v>3295</v>
      </c>
      <c r="E1295" s="1">
        <v>15.9</v>
      </c>
      <c r="F1295" s="1">
        <v>15</v>
      </c>
      <c r="G1295" s="1" t="s">
        <v>860</v>
      </c>
      <c r="H1295" s="1">
        <v>1</v>
      </c>
      <c r="I1295" s="1">
        <v>1</v>
      </c>
      <c r="J1295" s="1" t="s">
        <v>993</v>
      </c>
      <c r="K1295" s="1" t="s">
        <v>994</v>
      </c>
      <c r="L1295" s="1" t="s">
        <v>863</v>
      </c>
      <c r="M1295" s="1">
        <v>23.9</v>
      </c>
      <c r="N1295" s="2" t="s">
        <v>459</v>
      </c>
      <c r="O1295" s="2" t="s">
        <v>8905</v>
      </c>
      <c r="P1295" s="2" t="s">
        <v>3295</v>
      </c>
      <c r="Q1295" s="2">
        <v>15.9</v>
      </c>
      <c r="R1295" s="2">
        <v>15</v>
      </c>
      <c r="S1295" s="2" t="s">
        <v>860</v>
      </c>
      <c r="T1295" s="2">
        <v>1</v>
      </c>
      <c r="U1295" s="2">
        <v>1</v>
      </c>
      <c r="V1295" s="2" t="s">
        <v>993</v>
      </c>
      <c r="W1295" s="2" t="s">
        <v>994</v>
      </c>
      <c r="X1295" s="2" t="s">
        <v>863</v>
      </c>
      <c r="Y1295" s="2">
        <v>23.9</v>
      </c>
    </row>
    <row r="1296" spans="1:25" x14ac:dyDescent="0.25">
      <c r="A1296" t="s">
        <v>460</v>
      </c>
      <c r="B1296" s="1" t="s">
        <v>460</v>
      </c>
      <c r="C1296" s="1" t="s">
        <v>10266</v>
      </c>
      <c r="D1296" s="1" t="s">
        <v>10226</v>
      </c>
      <c r="E1296" s="1">
        <v>59.3</v>
      </c>
      <c r="F1296" s="1">
        <v>1288.82</v>
      </c>
      <c r="G1296" s="1" t="s">
        <v>1061</v>
      </c>
      <c r="H1296" s="1">
        <v>3</v>
      </c>
      <c r="I1296" s="1">
        <v>2</v>
      </c>
      <c r="J1296" s="1" t="s">
        <v>861</v>
      </c>
      <c r="K1296" s="1" t="s">
        <v>933</v>
      </c>
      <c r="L1296" s="1" t="s">
        <v>876</v>
      </c>
      <c r="M1296" s="1">
        <v>26818777.48</v>
      </c>
      <c r="N1296" s="2" t="s">
        <v>460</v>
      </c>
      <c r="O1296" s="2" t="s">
        <v>10266</v>
      </c>
      <c r="P1296" s="2" t="s">
        <v>10226</v>
      </c>
      <c r="Q1296" s="2">
        <v>59.3</v>
      </c>
      <c r="R1296" s="2">
        <v>1288.82</v>
      </c>
      <c r="S1296" s="2" t="s">
        <v>1061</v>
      </c>
      <c r="T1296" s="2">
        <v>3</v>
      </c>
      <c r="U1296" s="2">
        <v>2</v>
      </c>
      <c r="V1296" s="2" t="s">
        <v>861</v>
      </c>
      <c r="W1296" s="2" t="s">
        <v>933</v>
      </c>
      <c r="X1296" s="2" t="s">
        <v>876</v>
      </c>
      <c r="Y1296" s="2">
        <v>26818777.48</v>
      </c>
    </row>
    <row r="1297" spans="1:25" x14ac:dyDescent="0.25">
      <c r="A1297" t="s">
        <v>460</v>
      </c>
      <c r="B1297" s="1" t="s">
        <v>460</v>
      </c>
      <c r="C1297" s="1" t="s">
        <v>10266</v>
      </c>
      <c r="D1297" s="1" t="s">
        <v>10226</v>
      </c>
      <c r="E1297" s="1">
        <v>59.3</v>
      </c>
      <c r="F1297" s="1">
        <v>1288.82</v>
      </c>
      <c r="G1297" s="1" t="s">
        <v>1061</v>
      </c>
      <c r="H1297" s="1">
        <v>3</v>
      </c>
      <c r="I1297" s="1">
        <v>2</v>
      </c>
      <c r="J1297" s="1" t="s">
        <v>861</v>
      </c>
      <c r="K1297" s="1" t="s">
        <v>933</v>
      </c>
      <c r="L1297" s="1" t="s">
        <v>876</v>
      </c>
      <c r="M1297" s="1">
        <v>26818777.48</v>
      </c>
      <c r="N1297" s="2" t="s">
        <v>460</v>
      </c>
      <c r="O1297" s="2" t="s">
        <v>10266</v>
      </c>
      <c r="P1297" s="2" t="s">
        <v>10226</v>
      </c>
      <c r="Q1297" s="2">
        <v>59.3</v>
      </c>
      <c r="R1297" s="2">
        <v>1288.82</v>
      </c>
      <c r="S1297" s="2" t="s">
        <v>1061</v>
      </c>
      <c r="T1297" s="2">
        <v>3</v>
      </c>
      <c r="U1297" s="2">
        <v>2</v>
      </c>
      <c r="V1297" s="2" t="s">
        <v>861</v>
      </c>
      <c r="W1297" s="2" t="s">
        <v>933</v>
      </c>
      <c r="X1297" s="2" t="s">
        <v>876</v>
      </c>
      <c r="Y1297" s="2">
        <v>26818777.48</v>
      </c>
    </row>
    <row r="1298" spans="1:25" x14ac:dyDescent="0.25">
      <c r="A1298" t="s">
        <v>460</v>
      </c>
      <c r="B1298" s="1" t="s">
        <v>460</v>
      </c>
      <c r="C1298" s="1" t="s">
        <v>10266</v>
      </c>
      <c r="D1298" s="1" t="s">
        <v>10226</v>
      </c>
      <c r="E1298" s="1">
        <v>59.3</v>
      </c>
      <c r="F1298" s="1">
        <v>1288.82</v>
      </c>
      <c r="G1298" s="1" t="s">
        <v>1061</v>
      </c>
      <c r="H1298" s="1">
        <v>3</v>
      </c>
      <c r="I1298" s="1">
        <v>2</v>
      </c>
      <c r="J1298" s="1" t="s">
        <v>861</v>
      </c>
      <c r="K1298" s="1" t="s">
        <v>933</v>
      </c>
      <c r="L1298" s="1" t="s">
        <v>876</v>
      </c>
      <c r="M1298" s="1">
        <v>26818777.48</v>
      </c>
      <c r="N1298" s="2" t="s">
        <v>460</v>
      </c>
      <c r="O1298" s="2" t="s">
        <v>10266</v>
      </c>
      <c r="P1298" s="2" t="s">
        <v>10226</v>
      </c>
      <c r="Q1298" s="2">
        <v>59.3</v>
      </c>
      <c r="R1298" s="2">
        <v>1288.82</v>
      </c>
      <c r="S1298" s="2" t="s">
        <v>1061</v>
      </c>
      <c r="T1298" s="2">
        <v>3</v>
      </c>
      <c r="U1298" s="2">
        <v>2</v>
      </c>
      <c r="V1298" s="2" t="s">
        <v>861</v>
      </c>
      <c r="W1298" s="2" t="s">
        <v>933</v>
      </c>
      <c r="X1298" s="2" t="s">
        <v>876</v>
      </c>
      <c r="Y1298" s="2">
        <v>26818777.48</v>
      </c>
    </row>
    <row r="1299" spans="1:25" x14ac:dyDescent="0.25">
      <c r="A1299" t="s">
        <v>461</v>
      </c>
      <c r="B1299" s="1" t="s">
        <v>461</v>
      </c>
      <c r="C1299" s="1" t="s">
        <v>8244</v>
      </c>
      <c r="D1299" s="1" t="s">
        <v>3295</v>
      </c>
      <c r="E1299" s="1">
        <v>29.7</v>
      </c>
      <c r="F1299" s="1">
        <v>134.13</v>
      </c>
      <c r="G1299" s="1" t="s">
        <v>860</v>
      </c>
      <c r="H1299" s="1">
        <v>1</v>
      </c>
      <c r="I1299" s="1">
        <v>3</v>
      </c>
      <c r="J1299" s="1" t="s">
        <v>861</v>
      </c>
      <c r="K1299" s="1" t="s">
        <v>882</v>
      </c>
      <c r="L1299" s="1" t="s">
        <v>868</v>
      </c>
      <c r="M1299" s="1">
        <v>2046341.73</v>
      </c>
      <c r="N1299" s="2" t="s">
        <v>461</v>
      </c>
      <c r="O1299" s="2" t="s">
        <v>8244</v>
      </c>
      <c r="P1299" s="2" t="s">
        <v>3295</v>
      </c>
      <c r="Q1299" s="2">
        <v>34.700000000000003</v>
      </c>
      <c r="R1299" s="2">
        <v>134.13</v>
      </c>
      <c r="S1299" s="2" t="s">
        <v>860</v>
      </c>
      <c r="T1299" s="2">
        <v>1</v>
      </c>
      <c r="U1299" s="2">
        <v>3</v>
      </c>
      <c r="V1299" s="2" t="s">
        <v>861</v>
      </c>
      <c r="W1299" s="2" t="s">
        <v>882</v>
      </c>
      <c r="X1299" s="2" t="s">
        <v>868</v>
      </c>
      <c r="Y1299" s="2">
        <v>7192797.1399999997</v>
      </c>
    </row>
    <row r="1300" spans="1:25" x14ac:dyDescent="0.25">
      <c r="A1300" t="s">
        <v>461</v>
      </c>
      <c r="B1300" s="1" t="s">
        <v>461</v>
      </c>
      <c r="C1300" s="1" t="s">
        <v>8244</v>
      </c>
      <c r="D1300" s="1" t="s">
        <v>3295</v>
      </c>
      <c r="E1300" s="1">
        <v>29.7</v>
      </c>
      <c r="F1300" s="1">
        <v>134.13</v>
      </c>
      <c r="G1300" s="1" t="s">
        <v>860</v>
      </c>
      <c r="H1300" s="1">
        <v>1</v>
      </c>
      <c r="I1300" s="1">
        <v>3</v>
      </c>
      <c r="J1300" s="1" t="s">
        <v>861</v>
      </c>
      <c r="K1300" s="1" t="s">
        <v>882</v>
      </c>
      <c r="L1300" s="1" t="s">
        <v>868</v>
      </c>
      <c r="M1300" s="1">
        <v>2046341.73</v>
      </c>
      <c r="N1300" s="2" t="s">
        <v>461</v>
      </c>
      <c r="O1300" s="2" t="s">
        <v>8244</v>
      </c>
      <c r="P1300" s="2" t="s">
        <v>3295</v>
      </c>
      <c r="Q1300" s="2">
        <v>34.700000000000003</v>
      </c>
      <c r="R1300" s="2">
        <v>134.13</v>
      </c>
      <c r="S1300" s="2" t="s">
        <v>860</v>
      </c>
      <c r="T1300" s="2">
        <v>1</v>
      </c>
      <c r="U1300" s="2">
        <v>3</v>
      </c>
      <c r="V1300" s="2" t="s">
        <v>861</v>
      </c>
      <c r="W1300" s="2" t="s">
        <v>882</v>
      </c>
      <c r="X1300" s="2" t="s">
        <v>868</v>
      </c>
      <c r="Y1300" s="2">
        <v>7192797.1399999997</v>
      </c>
    </row>
    <row r="1301" spans="1:25" x14ac:dyDescent="0.25">
      <c r="A1301" t="s">
        <v>461</v>
      </c>
      <c r="B1301" s="1" t="s">
        <v>461</v>
      </c>
      <c r="C1301" s="1" t="s">
        <v>8244</v>
      </c>
      <c r="D1301" s="1" t="s">
        <v>3295</v>
      </c>
      <c r="E1301" s="1">
        <v>29.7</v>
      </c>
      <c r="F1301" s="1">
        <v>134.13</v>
      </c>
      <c r="G1301" s="1" t="s">
        <v>860</v>
      </c>
      <c r="H1301" s="1">
        <v>1</v>
      </c>
      <c r="I1301" s="1">
        <v>3</v>
      </c>
      <c r="J1301" s="1" t="s">
        <v>861</v>
      </c>
      <c r="K1301" s="1" t="s">
        <v>882</v>
      </c>
      <c r="L1301" s="1" t="s">
        <v>868</v>
      </c>
      <c r="M1301" s="1">
        <v>2046341.73</v>
      </c>
      <c r="N1301" s="2" t="s">
        <v>461</v>
      </c>
      <c r="O1301" s="2" t="s">
        <v>8244</v>
      </c>
      <c r="P1301" s="2" t="s">
        <v>3295</v>
      </c>
      <c r="Q1301" s="2">
        <v>34.700000000000003</v>
      </c>
      <c r="R1301" s="2">
        <v>134.13</v>
      </c>
      <c r="S1301" s="2" t="s">
        <v>860</v>
      </c>
      <c r="T1301" s="2">
        <v>1</v>
      </c>
      <c r="U1301" s="2">
        <v>3</v>
      </c>
      <c r="V1301" s="2" t="s">
        <v>861</v>
      </c>
      <c r="W1301" s="2" t="s">
        <v>882</v>
      </c>
      <c r="X1301" s="2" t="s">
        <v>868</v>
      </c>
      <c r="Y1301" s="2">
        <v>7192797.1399999997</v>
      </c>
    </row>
    <row r="1302" spans="1:25" x14ac:dyDescent="0.25">
      <c r="A1302" t="s">
        <v>461</v>
      </c>
      <c r="B1302" s="1" t="s">
        <v>461</v>
      </c>
      <c r="C1302" s="1" t="s">
        <v>8244</v>
      </c>
      <c r="D1302" s="1" t="s">
        <v>3295</v>
      </c>
      <c r="E1302" s="1">
        <v>29.7</v>
      </c>
      <c r="F1302" s="1">
        <v>134.13</v>
      </c>
      <c r="G1302" s="1" t="s">
        <v>860</v>
      </c>
      <c r="H1302" s="1">
        <v>1</v>
      </c>
      <c r="I1302" s="1">
        <v>3</v>
      </c>
      <c r="J1302" s="1" t="s">
        <v>861</v>
      </c>
      <c r="K1302" s="1" t="s">
        <v>882</v>
      </c>
      <c r="L1302" s="1" t="s">
        <v>868</v>
      </c>
      <c r="M1302" s="1">
        <v>2046341.73</v>
      </c>
      <c r="N1302" s="2" t="s">
        <v>461</v>
      </c>
      <c r="O1302" s="2" t="s">
        <v>8244</v>
      </c>
      <c r="P1302" s="2" t="s">
        <v>3295</v>
      </c>
      <c r="Q1302" s="2">
        <v>34.700000000000003</v>
      </c>
      <c r="R1302" s="2">
        <v>134.13</v>
      </c>
      <c r="S1302" s="2" t="s">
        <v>860</v>
      </c>
      <c r="T1302" s="2">
        <v>1</v>
      </c>
      <c r="U1302" s="2">
        <v>3</v>
      </c>
      <c r="V1302" s="2" t="s">
        <v>861</v>
      </c>
      <c r="W1302" s="2" t="s">
        <v>882</v>
      </c>
      <c r="X1302" s="2" t="s">
        <v>868</v>
      </c>
      <c r="Y1302" s="2">
        <v>7192797.1399999997</v>
      </c>
    </row>
    <row r="1303" spans="1:25" x14ac:dyDescent="0.25">
      <c r="A1303" t="s">
        <v>461</v>
      </c>
      <c r="B1303" s="1" t="s">
        <v>461</v>
      </c>
      <c r="C1303" s="1" t="s">
        <v>8244</v>
      </c>
      <c r="D1303" s="1" t="s">
        <v>3295</v>
      </c>
      <c r="E1303" s="1">
        <v>29.7</v>
      </c>
      <c r="F1303" s="1">
        <v>134.13</v>
      </c>
      <c r="G1303" s="1" t="s">
        <v>860</v>
      </c>
      <c r="H1303" s="1">
        <v>1</v>
      </c>
      <c r="I1303" s="1">
        <v>3</v>
      </c>
      <c r="J1303" s="1" t="s">
        <v>861</v>
      </c>
      <c r="K1303" s="1" t="s">
        <v>882</v>
      </c>
      <c r="L1303" s="1" t="s">
        <v>868</v>
      </c>
      <c r="M1303" s="1">
        <v>2046341.73</v>
      </c>
      <c r="N1303" s="2" t="s">
        <v>461</v>
      </c>
      <c r="O1303" s="2" t="s">
        <v>8244</v>
      </c>
      <c r="P1303" s="2" t="s">
        <v>3295</v>
      </c>
      <c r="Q1303" s="2">
        <v>34.700000000000003</v>
      </c>
      <c r="R1303" s="2">
        <v>134.13</v>
      </c>
      <c r="S1303" s="2" t="s">
        <v>860</v>
      </c>
      <c r="T1303" s="2">
        <v>1</v>
      </c>
      <c r="U1303" s="2">
        <v>3</v>
      </c>
      <c r="V1303" s="2" t="s">
        <v>861</v>
      </c>
      <c r="W1303" s="2" t="s">
        <v>882</v>
      </c>
      <c r="X1303" s="2" t="s">
        <v>868</v>
      </c>
      <c r="Y1303" s="2">
        <v>7192797.1399999997</v>
      </c>
    </row>
    <row r="1304" spans="1:25" x14ac:dyDescent="0.25">
      <c r="A1304" t="s">
        <v>461</v>
      </c>
      <c r="B1304" s="1" t="s">
        <v>461</v>
      </c>
      <c r="C1304" s="1" t="s">
        <v>8244</v>
      </c>
      <c r="D1304" s="1" t="s">
        <v>3295</v>
      </c>
      <c r="E1304" s="1">
        <v>29.7</v>
      </c>
      <c r="F1304" s="1">
        <v>134.13</v>
      </c>
      <c r="G1304" s="1" t="s">
        <v>860</v>
      </c>
      <c r="H1304" s="1">
        <v>1</v>
      </c>
      <c r="I1304" s="1">
        <v>3</v>
      </c>
      <c r="J1304" s="1" t="s">
        <v>861</v>
      </c>
      <c r="K1304" s="1" t="s">
        <v>882</v>
      </c>
      <c r="L1304" s="1" t="s">
        <v>868</v>
      </c>
      <c r="M1304" s="1">
        <v>2046341.73</v>
      </c>
      <c r="N1304" s="2" t="s">
        <v>461</v>
      </c>
      <c r="O1304" s="2" t="s">
        <v>8244</v>
      </c>
      <c r="P1304" s="2" t="s">
        <v>3295</v>
      </c>
      <c r="Q1304" s="2">
        <v>34.700000000000003</v>
      </c>
      <c r="R1304" s="2">
        <v>134.13</v>
      </c>
      <c r="S1304" s="2" t="s">
        <v>860</v>
      </c>
      <c r="T1304" s="2">
        <v>1</v>
      </c>
      <c r="U1304" s="2">
        <v>3</v>
      </c>
      <c r="V1304" s="2" t="s">
        <v>861</v>
      </c>
      <c r="W1304" s="2" t="s">
        <v>882</v>
      </c>
      <c r="X1304" s="2" t="s">
        <v>868</v>
      </c>
      <c r="Y1304" s="2">
        <v>7192797.1399999997</v>
      </c>
    </row>
    <row r="1305" spans="1:25" x14ac:dyDescent="0.25">
      <c r="A1305" t="s">
        <v>462</v>
      </c>
      <c r="B1305" s="1" t="s">
        <v>462</v>
      </c>
      <c r="C1305" s="1" t="s">
        <v>10032</v>
      </c>
      <c r="D1305" s="1" t="s">
        <v>10033</v>
      </c>
      <c r="E1305" s="1">
        <v>22.8</v>
      </c>
      <c r="F1305" s="1">
        <v>115</v>
      </c>
      <c r="G1305" s="1" t="s">
        <v>860</v>
      </c>
      <c r="H1305" s="1">
        <v>2</v>
      </c>
      <c r="I1305" s="1">
        <v>1</v>
      </c>
      <c r="J1305" s="1" t="s">
        <v>861</v>
      </c>
      <c r="K1305" s="1" t="s">
        <v>882</v>
      </c>
      <c r="L1305" s="1" t="s">
        <v>863</v>
      </c>
      <c r="M1305" s="1">
        <v>1486775.34</v>
      </c>
      <c r="N1305" s="2" t="s">
        <v>462</v>
      </c>
      <c r="O1305" s="2" t="s">
        <v>10032</v>
      </c>
      <c r="P1305" s="2" t="s">
        <v>10033</v>
      </c>
      <c r="Q1305" s="2">
        <v>22.8</v>
      </c>
      <c r="R1305" s="2">
        <v>115</v>
      </c>
      <c r="S1305" s="2" t="s">
        <v>860</v>
      </c>
      <c r="T1305" s="2">
        <v>2</v>
      </c>
      <c r="U1305" s="2">
        <v>1</v>
      </c>
      <c r="V1305" s="2" t="s">
        <v>861</v>
      </c>
      <c r="W1305" s="2" t="s">
        <v>882</v>
      </c>
      <c r="X1305" s="2" t="s">
        <v>863</v>
      </c>
      <c r="Y1305" s="2">
        <v>1486775.34</v>
      </c>
    </row>
    <row r="1306" spans="1:25" x14ac:dyDescent="0.25">
      <c r="A1306" t="s">
        <v>462</v>
      </c>
      <c r="B1306" s="1" t="s">
        <v>462</v>
      </c>
      <c r="C1306" s="1" t="s">
        <v>10032</v>
      </c>
      <c r="D1306" s="1" t="s">
        <v>10033</v>
      </c>
      <c r="E1306" s="1">
        <v>22.8</v>
      </c>
      <c r="F1306" s="1">
        <v>115</v>
      </c>
      <c r="G1306" s="1" t="s">
        <v>860</v>
      </c>
      <c r="H1306" s="1">
        <v>2</v>
      </c>
      <c r="I1306" s="1">
        <v>1</v>
      </c>
      <c r="J1306" s="1" t="s">
        <v>861</v>
      </c>
      <c r="K1306" s="1" t="s">
        <v>882</v>
      </c>
      <c r="L1306" s="1" t="s">
        <v>863</v>
      </c>
      <c r="M1306" s="1">
        <v>1486775.34</v>
      </c>
      <c r="N1306" s="2" t="s">
        <v>462</v>
      </c>
      <c r="O1306" s="2" t="s">
        <v>10032</v>
      </c>
      <c r="P1306" s="2" t="s">
        <v>10033</v>
      </c>
      <c r="Q1306" s="2">
        <v>22.8</v>
      </c>
      <c r="R1306" s="2">
        <v>115</v>
      </c>
      <c r="S1306" s="2" t="s">
        <v>860</v>
      </c>
      <c r="T1306" s="2">
        <v>2</v>
      </c>
      <c r="U1306" s="2">
        <v>1</v>
      </c>
      <c r="V1306" s="2" t="s">
        <v>861</v>
      </c>
      <c r="W1306" s="2" t="s">
        <v>882</v>
      </c>
      <c r="X1306" s="2" t="s">
        <v>863</v>
      </c>
      <c r="Y1306" s="2">
        <v>1486775.34</v>
      </c>
    </row>
    <row r="1307" spans="1:25" x14ac:dyDescent="0.25">
      <c r="A1307" t="s">
        <v>462</v>
      </c>
      <c r="B1307" s="1" t="s">
        <v>462</v>
      </c>
      <c r="C1307" s="1" t="s">
        <v>10032</v>
      </c>
      <c r="D1307" s="1" t="s">
        <v>10033</v>
      </c>
      <c r="E1307" s="1">
        <v>22.8</v>
      </c>
      <c r="F1307" s="1">
        <v>115</v>
      </c>
      <c r="G1307" s="1" t="s">
        <v>860</v>
      </c>
      <c r="H1307" s="1">
        <v>2</v>
      </c>
      <c r="I1307" s="1">
        <v>1</v>
      </c>
      <c r="J1307" s="1" t="s">
        <v>861</v>
      </c>
      <c r="K1307" s="1" t="s">
        <v>882</v>
      </c>
      <c r="L1307" s="1" t="s">
        <v>863</v>
      </c>
      <c r="M1307" s="1">
        <v>1486775.34</v>
      </c>
      <c r="N1307" s="2" t="s">
        <v>462</v>
      </c>
      <c r="O1307" s="2" t="s">
        <v>10032</v>
      </c>
      <c r="P1307" s="2" t="s">
        <v>10033</v>
      </c>
      <c r="Q1307" s="2">
        <v>22.8</v>
      </c>
      <c r="R1307" s="2">
        <v>115</v>
      </c>
      <c r="S1307" s="2" t="s">
        <v>860</v>
      </c>
      <c r="T1307" s="2">
        <v>2</v>
      </c>
      <c r="U1307" s="2">
        <v>1</v>
      </c>
      <c r="V1307" s="2" t="s">
        <v>861</v>
      </c>
      <c r="W1307" s="2" t="s">
        <v>882</v>
      </c>
      <c r="X1307" s="2" t="s">
        <v>863</v>
      </c>
      <c r="Y1307" s="2">
        <v>1486775.34</v>
      </c>
    </row>
    <row r="1308" spans="1:25" x14ac:dyDescent="0.25">
      <c r="A1308" t="s">
        <v>463</v>
      </c>
      <c r="B1308" s="1" t="s">
        <v>463</v>
      </c>
      <c r="C1308" s="1" t="s">
        <v>858</v>
      </c>
      <c r="D1308" s="1" t="s">
        <v>859</v>
      </c>
      <c r="E1308" s="1">
        <v>46.9</v>
      </c>
      <c r="F1308" s="1">
        <v>414.6</v>
      </c>
      <c r="G1308" s="1" t="s">
        <v>867</v>
      </c>
      <c r="H1308" s="1">
        <v>2</v>
      </c>
      <c r="I1308" s="1">
        <v>3</v>
      </c>
      <c r="J1308" s="1" t="s">
        <v>861</v>
      </c>
      <c r="K1308" s="1" t="s">
        <v>862</v>
      </c>
      <c r="L1308" s="1" t="s">
        <v>863</v>
      </c>
      <c r="M1308" s="1">
        <v>1828306.34</v>
      </c>
      <c r="N1308" s="2" t="s">
        <v>463</v>
      </c>
      <c r="O1308" s="2" t="s">
        <v>858</v>
      </c>
      <c r="P1308" s="2" t="s">
        <v>859</v>
      </c>
      <c r="Q1308" s="2">
        <v>46.9</v>
      </c>
      <c r="R1308" s="2">
        <v>414.6</v>
      </c>
      <c r="S1308" s="2" t="s">
        <v>867</v>
      </c>
      <c r="T1308" s="2">
        <v>2</v>
      </c>
      <c r="U1308" s="2">
        <v>3</v>
      </c>
      <c r="V1308" s="2" t="s">
        <v>861</v>
      </c>
      <c r="W1308" s="2" t="s">
        <v>862</v>
      </c>
      <c r="X1308" s="2" t="s">
        <v>863</v>
      </c>
      <c r="Y1308" s="2">
        <v>1828306.34</v>
      </c>
    </row>
    <row r="1309" spans="1:25" x14ac:dyDescent="0.25">
      <c r="A1309" t="s">
        <v>463</v>
      </c>
      <c r="B1309" s="1" t="s">
        <v>463</v>
      </c>
      <c r="C1309" s="1" t="s">
        <v>858</v>
      </c>
      <c r="D1309" s="1" t="s">
        <v>859</v>
      </c>
      <c r="E1309" s="1">
        <v>46.9</v>
      </c>
      <c r="F1309" s="1">
        <v>414.6</v>
      </c>
      <c r="G1309" s="1" t="s">
        <v>867</v>
      </c>
      <c r="H1309" s="1">
        <v>2</v>
      </c>
      <c r="I1309" s="1">
        <v>3</v>
      </c>
      <c r="J1309" s="1" t="s">
        <v>861</v>
      </c>
      <c r="K1309" s="1" t="s">
        <v>862</v>
      </c>
      <c r="L1309" s="1" t="s">
        <v>863</v>
      </c>
      <c r="M1309" s="1">
        <v>1828306.34</v>
      </c>
      <c r="N1309" s="2" t="s">
        <v>463</v>
      </c>
      <c r="O1309" s="2" t="s">
        <v>858</v>
      </c>
      <c r="P1309" s="2" t="s">
        <v>859</v>
      </c>
      <c r="Q1309" s="2">
        <v>46.9</v>
      </c>
      <c r="R1309" s="2">
        <v>414.6</v>
      </c>
      <c r="S1309" s="2" t="s">
        <v>867</v>
      </c>
      <c r="T1309" s="2">
        <v>2</v>
      </c>
      <c r="U1309" s="2">
        <v>3</v>
      </c>
      <c r="V1309" s="2" t="s">
        <v>861</v>
      </c>
      <c r="W1309" s="2" t="s">
        <v>862</v>
      </c>
      <c r="X1309" s="2" t="s">
        <v>863</v>
      </c>
      <c r="Y1309" s="2">
        <v>1828306.34</v>
      </c>
    </row>
    <row r="1310" spans="1:25" x14ac:dyDescent="0.25">
      <c r="A1310" t="s">
        <v>463</v>
      </c>
      <c r="B1310" s="1" t="s">
        <v>463</v>
      </c>
      <c r="C1310" s="1" t="s">
        <v>858</v>
      </c>
      <c r="D1310" s="1" t="s">
        <v>859</v>
      </c>
      <c r="E1310" s="1">
        <v>46.9</v>
      </c>
      <c r="F1310" s="1">
        <v>414.6</v>
      </c>
      <c r="G1310" s="1" t="s">
        <v>867</v>
      </c>
      <c r="H1310" s="1">
        <v>2</v>
      </c>
      <c r="I1310" s="1">
        <v>3</v>
      </c>
      <c r="J1310" s="1" t="s">
        <v>861</v>
      </c>
      <c r="K1310" s="1" t="s">
        <v>862</v>
      </c>
      <c r="L1310" s="1" t="s">
        <v>863</v>
      </c>
      <c r="M1310" s="1">
        <v>1828306.34</v>
      </c>
      <c r="N1310" s="2" t="s">
        <v>463</v>
      </c>
      <c r="O1310" s="2" t="s">
        <v>858</v>
      </c>
      <c r="P1310" s="2" t="s">
        <v>859</v>
      </c>
      <c r="Q1310" s="2">
        <v>46.9</v>
      </c>
      <c r="R1310" s="2">
        <v>414.6</v>
      </c>
      <c r="S1310" s="2" t="s">
        <v>867</v>
      </c>
      <c r="T1310" s="2">
        <v>2</v>
      </c>
      <c r="U1310" s="2">
        <v>3</v>
      </c>
      <c r="V1310" s="2" t="s">
        <v>861</v>
      </c>
      <c r="W1310" s="2" t="s">
        <v>862</v>
      </c>
      <c r="X1310" s="2" t="s">
        <v>863</v>
      </c>
      <c r="Y1310" s="2">
        <v>1828306.34</v>
      </c>
    </row>
    <row r="1311" spans="1:25" x14ac:dyDescent="0.25">
      <c r="A1311" t="s">
        <v>464</v>
      </c>
      <c r="B1311" s="1" t="s">
        <v>464</v>
      </c>
      <c r="C1311" s="1" t="e">
        <v>#N/A</v>
      </c>
      <c r="D1311" s="1" t="e">
        <v>#N/A</v>
      </c>
      <c r="E1311" s="1" t="e">
        <v>#N/A</v>
      </c>
      <c r="F1311" s="1" t="e">
        <v>#N/A</v>
      </c>
      <c r="G1311" s="1" t="e">
        <v>#N/A</v>
      </c>
      <c r="H1311" s="1" t="e">
        <v>#N/A</v>
      </c>
      <c r="I1311" s="1" t="e">
        <v>#N/A</v>
      </c>
      <c r="J1311" s="1" t="e">
        <v>#N/A</v>
      </c>
      <c r="K1311" s="1" t="e">
        <v>#N/A</v>
      </c>
      <c r="L1311" s="1" t="e">
        <v>#N/A</v>
      </c>
      <c r="M1311" s="1" t="e">
        <v>#N/A</v>
      </c>
      <c r="N1311" s="2" t="s">
        <v>464</v>
      </c>
      <c r="O1311" s="2" t="s">
        <v>3116</v>
      </c>
      <c r="P1311" s="2" t="s">
        <v>3092</v>
      </c>
      <c r="Q1311" s="2">
        <v>23.9</v>
      </c>
      <c r="R1311" s="2">
        <v>433</v>
      </c>
      <c r="S1311" s="2" t="s">
        <v>860</v>
      </c>
      <c r="T1311" s="2">
        <v>1</v>
      </c>
      <c r="U1311" s="2">
        <v>1</v>
      </c>
      <c r="V1311" s="2" t="s">
        <v>861</v>
      </c>
      <c r="W1311" s="2" t="s">
        <v>882</v>
      </c>
      <c r="X1311" s="2" t="s">
        <v>913</v>
      </c>
      <c r="Y1311" s="2">
        <v>594.30999999999995</v>
      </c>
    </row>
    <row r="1312" spans="1:25" x14ac:dyDescent="0.25">
      <c r="A1312" t="s">
        <v>465</v>
      </c>
      <c r="B1312" s="1" t="s">
        <v>465</v>
      </c>
      <c r="C1312" s="1" t="s">
        <v>5230</v>
      </c>
      <c r="D1312" s="1" t="s">
        <v>3295</v>
      </c>
      <c r="E1312" s="1">
        <v>23</v>
      </c>
      <c r="F1312" s="1">
        <v>39.42</v>
      </c>
      <c r="G1312" s="1" t="s">
        <v>865</v>
      </c>
      <c r="H1312" s="1">
        <v>3</v>
      </c>
      <c r="I1312" s="1">
        <v>3</v>
      </c>
      <c r="J1312" s="1" t="s">
        <v>861</v>
      </c>
      <c r="K1312" s="1" t="s">
        <v>882</v>
      </c>
      <c r="L1312" s="1" t="s">
        <v>863</v>
      </c>
      <c r="M1312" s="1">
        <v>1714597.84</v>
      </c>
      <c r="N1312" s="2" t="s">
        <v>465</v>
      </c>
      <c r="O1312" s="2" t="s">
        <v>5230</v>
      </c>
      <c r="P1312" s="2" t="s">
        <v>3295</v>
      </c>
      <c r="Q1312" s="2">
        <v>23</v>
      </c>
      <c r="R1312" s="2">
        <v>39.42</v>
      </c>
      <c r="S1312" s="2" t="s">
        <v>865</v>
      </c>
      <c r="T1312" s="2">
        <v>3</v>
      </c>
      <c r="U1312" s="2">
        <v>3</v>
      </c>
      <c r="V1312" s="2" t="s">
        <v>861</v>
      </c>
      <c r="W1312" s="2" t="s">
        <v>882</v>
      </c>
      <c r="X1312" s="2" t="s">
        <v>863</v>
      </c>
      <c r="Y1312" s="2">
        <v>1714597.84</v>
      </c>
    </row>
    <row r="1313" spans="1:25" x14ac:dyDescent="0.25">
      <c r="A1313" t="s">
        <v>465</v>
      </c>
      <c r="B1313" s="1" t="s">
        <v>465</v>
      </c>
      <c r="C1313" s="1" t="s">
        <v>5230</v>
      </c>
      <c r="D1313" s="1" t="s">
        <v>3295</v>
      </c>
      <c r="E1313" s="1">
        <v>23</v>
      </c>
      <c r="F1313" s="1">
        <v>39.42</v>
      </c>
      <c r="G1313" s="1" t="s">
        <v>865</v>
      </c>
      <c r="H1313" s="1">
        <v>3</v>
      </c>
      <c r="I1313" s="1">
        <v>3</v>
      </c>
      <c r="J1313" s="1" t="s">
        <v>861</v>
      </c>
      <c r="K1313" s="1" t="s">
        <v>882</v>
      </c>
      <c r="L1313" s="1" t="s">
        <v>863</v>
      </c>
      <c r="M1313" s="1">
        <v>1714597.84</v>
      </c>
      <c r="N1313" s="2" t="s">
        <v>465</v>
      </c>
      <c r="O1313" s="2" t="s">
        <v>5230</v>
      </c>
      <c r="P1313" s="2" t="s">
        <v>3295</v>
      </c>
      <c r="Q1313" s="2">
        <v>23</v>
      </c>
      <c r="R1313" s="2">
        <v>39.42</v>
      </c>
      <c r="S1313" s="2" t="s">
        <v>865</v>
      </c>
      <c r="T1313" s="2">
        <v>3</v>
      </c>
      <c r="U1313" s="2">
        <v>3</v>
      </c>
      <c r="V1313" s="2" t="s">
        <v>861</v>
      </c>
      <c r="W1313" s="2" t="s">
        <v>882</v>
      </c>
      <c r="X1313" s="2" t="s">
        <v>863</v>
      </c>
      <c r="Y1313" s="2">
        <v>1714597.84</v>
      </c>
    </row>
    <row r="1314" spans="1:25" x14ac:dyDescent="0.25">
      <c r="A1314" t="s">
        <v>465</v>
      </c>
      <c r="B1314" s="1" t="s">
        <v>465</v>
      </c>
      <c r="C1314" s="1" t="s">
        <v>5230</v>
      </c>
      <c r="D1314" s="1" t="s">
        <v>3295</v>
      </c>
      <c r="E1314" s="1">
        <v>23</v>
      </c>
      <c r="F1314" s="1">
        <v>39.42</v>
      </c>
      <c r="G1314" s="1" t="s">
        <v>865</v>
      </c>
      <c r="H1314" s="1">
        <v>3</v>
      </c>
      <c r="I1314" s="1">
        <v>3</v>
      </c>
      <c r="J1314" s="1" t="s">
        <v>861</v>
      </c>
      <c r="K1314" s="1" t="s">
        <v>882</v>
      </c>
      <c r="L1314" s="1" t="s">
        <v>863</v>
      </c>
      <c r="M1314" s="1">
        <v>1714597.84</v>
      </c>
      <c r="N1314" s="2" t="s">
        <v>465</v>
      </c>
      <c r="O1314" s="2" t="s">
        <v>5230</v>
      </c>
      <c r="P1314" s="2" t="s">
        <v>3295</v>
      </c>
      <c r="Q1314" s="2">
        <v>23</v>
      </c>
      <c r="R1314" s="2">
        <v>39.42</v>
      </c>
      <c r="S1314" s="2" t="s">
        <v>865</v>
      </c>
      <c r="T1314" s="2">
        <v>3</v>
      </c>
      <c r="U1314" s="2">
        <v>3</v>
      </c>
      <c r="V1314" s="2" t="s">
        <v>861</v>
      </c>
      <c r="W1314" s="2" t="s">
        <v>882</v>
      </c>
      <c r="X1314" s="2" t="s">
        <v>863</v>
      </c>
      <c r="Y1314" s="2">
        <v>1714597.84</v>
      </c>
    </row>
    <row r="1315" spans="1:25" x14ac:dyDescent="0.25">
      <c r="A1315" t="s">
        <v>466</v>
      </c>
      <c r="B1315" s="1" t="s">
        <v>466</v>
      </c>
      <c r="C1315" s="1" t="s">
        <v>3815</v>
      </c>
      <c r="D1315" s="1" t="s">
        <v>3295</v>
      </c>
      <c r="E1315" s="1">
        <v>15.5</v>
      </c>
      <c r="F1315" s="1">
        <v>125</v>
      </c>
      <c r="G1315" s="1" t="s">
        <v>860</v>
      </c>
      <c r="H1315" s="1">
        <v>1</v>
      </c>
      <c r="I1315" s="1">
        <v>1</v>
      </c>
      <c r="J1315" s="1" t="s">
        <v>928</v>
      </c>
      <c r="K1315" s="1" t="s">
        <v>928</v>
      </c>
      <c r="L1315" s="1" t="s">
        <v>863</v>
      </c>
      <c r="M1315" s="1">
        <v>815.32</v>
      </c>
      <c r="N1315" s="2" t="s">
        <v>466</v>
      </c>
      <c r="O1315" s="2" t="s">
        <v>3815</v>
      </c>
      <c r="P1315" s="2" t="s">
        <v>3295</v>
      </c>
      <c r="Q1315" s="2">
        <v>15.5</v>
      </c>
      <c r="R1315" s="2">
        <v>125</v>
      </c>
      <c r="S1315" s="2" t="s">
        <v>860</v>
      </c>
      <c r="T1315" s="2">
        <v>1</v>
      </c>
      <c r="U1315" s="2">
        <v>1</v>
      </c>
      <c r="V1315" s="2" t="s">
        <v>928</v>
      </c>
      <c r="W1315" s="2" t="s">
        <v>928</v>
      </c>
      <c r="X1315" s="2" t="s">
        <v>863</v>
      </c>
      <c r="Y1315" s="2">
        <v>815.32</v>
      </c>
    </row>
    <row r="1316" spans="1:25" x14ac:dyDescent="0.25">
      <c r="A1316" t="s">
        <v>466</v>
      </c>
      <c r="B1316" s="1" t="s">
        <v>466</v>
      </c>
      <c r="C1316" s="1" t="s">
        <v>3815</v>
      </c>
      <c r="D1316" s="1" t="s">
        <v>3295</v>
      </c>
      <c r="E1316" s="1">
        <v>15.5</v>
      </c>
      <c r="F1316" s="1">
        <v>125</v>
      </c>
      <c r="G1316" s="1" t="s">
        <v>860</v>
      </c>
      <c r="H1316" s="1">
        <v>1</v>
      </c>
      <c r="I1316" s="1">
        <v>1</v>
      </c>
      <c r="J1316" s="1" t="s">
        <v>928</v>
      </c>
      <c r="K1316" s="1" t="s">
        <v>928</v>
      </c>
      <c r="L1316" s="1" t="s">
        <v>863</v>
      </c>
      <c r="M1316" s="1">
        <v>815.32</v>
      </c>
      <c r="N1316" s="2" t="s">
        <v>466</v>
      </c>
      <c r="O1316" s="2" t="s">
        <v>3815</v>
      </c>
      <c r="P1316" s="2" t="s">
        <v>3295</v>
      </c>
      <c r="Q1316" s="2">
        <v>15.5</v>
      </c>
      <c r="R1316" s="2">
        <v>125</v>
      </c>
      <c r="S1316" s="2" t="s">
        <v>860</v>
      </c>
      <c r="T1316" s="2">
        <v>1</v>
      </c>
      <c r="U1316" s="2">
        <v>1</v>
      </c>
      <c r="V1316" s="2" t="s">
        <v>928</v>
      </c>
      <c r="W1316" s="2" t="s">
        <v>928</v>
      </c>
      <c r="X1316" s="2" t="s">
        <v>863</v>
      </c>
      <c r="Y1316" s="2">
        <v>815.32</v>
      </c>
    </row>
    <row r="1317" spans="1:25" x14ac:dyDescent="0.25">
      <c r="A1317" t="s">
        <v>466</v>
      </c>
      <c r="B1317" s="1" t="s">
        <v>466</v>
      </c>
      <c r="C1317" s="1" t="s">
        <v>3815</v>
      </c>
      <c r="D1317" s="1" t="s">
        <v>3295</v>
      </c>
      <c r="E1317" s="1">
        <v>15.5</v>
      </c>
      <c r="F1317" s="1">
        <v>125</v>
      </c>
      <c r="G1317" s="1" t="s">
        <v>860</v>
      </c>
      <c r="H1317" s="1">
        <v>1</v>
      </c>
      <c r="I1317" s="1">
        <v>1</v>
      </c>
      <c r="J1317" s="1" t="s">
        <v>928</v>
      </c>
      <c r="K1317" s="1" t="s">
        <v>928</v>
      </c>
      <c r="L1317" s="1" t="s">
        <v>863</v>
      </c>
      <c r="M1317" s="1">
        <v>815.32</v>
      </c>
      <c r="N1317" s="2" t="s">
        <v>466</v>
      </c>
      <c r="O1317" s="2" t="s">
        <v>3815</v>
      </c>
      <c r="P1317" s="2" t="s">
        <v>3295</v>
      </c>
      <c r="Q1317" s="2">
        <v>15.5</v>
      </c>
      <c r="R1317" s="2">
        <v>125</v>
      </c>
      <c r="S1317" s="2" t="s">
        <v>860</v>
      </c>
      <c r="T1317" s="2">
        <v>1</v>
      </c>
      <c r="U1317" s="2">
        <v>1</v>
      </c>
      <c r="V1317" s="2" t="s">
        <v>928</v>
      </c>
      <c r="W1317" s="2" t="s">
        <v>928</v>
      </c>
      <c r="X1317" s="2" t="s">
        <v>863</v>
      </c>
      <c r="Y1317" s="2">
        <v>815.32</v>
      </c>
    </row>
    <row r="1318" spans="1:25" x14ac:dyDescent="0.25">
      <c r="A1318" t="s">
        <v>467</v>
      </c>
      <c r="B1318" s="1" t="s">
        <v>467</v>
      </c>
      <c r="C1318" s="1" t="s">
        <v>1222</v>
      </c>
      <c r="D1318" s="1" t="s">
        <v>1735</v>
      </c>
      <c r="E1318" s="1">
        <v>69.400000000000006</v>
      </c>
      <c r="F1318" s="1">
        <v>39.43</v>
      </c>
      <c r="G1318" s="1" t="s">
        <v>867</v>
      </c>
      <c r="H1318" s="1">
        <v>1</v>
      </c>
      <c r="I1318" s="1">
        <v>2</v>
      </c>
      <c r="J1318" s="1" t="s">
        <v>861</v>
      </c>
      <c r="K1318" s="1" t="s">
        <v>882</v>
      </c>
      <c r="L1318" s="1" t="s">
        <v>876</v>
      </c>
      <c r="M1318" s="1">
        <v>15859868.869999999</v>
      </c>
      <c r="N1318" s="2" t="s">
        <v>467</v>
      </c>
      <c r="O1318" s="2" t="s">
        <v>1222</v>
      </c>
      <c r="P1318" s="2" t="s">
        <v>1212</v>
      </c>
      <c r="Q1318" s="2">
        <v>69.400000000000006</v>
      </c>
      <c r="R1318" s="2">
        <v>39.43</v>
      </c>
      <c r="S1318" s="2" t="s">
        <v>867</v>
      </c>
      <c r="T1318" s="2">
        <v>1</v>
      </c>
      <c r="U1318" s="2">
        <v>2</v>
      </c>
      <c r="V1318" s="2" t="s">
        <v>861</v>
      </c>
      <c r="W1318" s="2" t="s">
        <v>882</v>
      </c>
      <c r="X1318" s="2" t="s">
        <v>876</v>
      </c>
      <c r="Y1318" s="2">
        <v>15859868.869999999</v>
      </c>
    </row>
    <row r="1319" spans="1:25" x14ac:dyDescent="0.25">
      <c r="A1319" t="s">
        <v>467</v>
      </c>
      <c r="B1319" s="1" t="s">
        <v>467</v>
      </c>
      <c r="C1319" s="1" t="s">
        <v>1222</v>
      </c>
      <c r="D1319" s="1" t="s">
        <v>1735</v>
      </c>
      <c r="E1319" s="1">
        <v>69.400000000000006</v>
      </c>
      <c r="F1319" s="1">
        <v>39.43</v>
      </c>
      <c r="G1319" s="1" t="s">
        <v>867</v>
      </c>
      <c r="H1319" s="1">
        <v>1</v>
      </c>
      <c r="I1319" s="1">
        <v>2</v>
      </c>
      <c r="J1319" s="1" t="s">
        <v>861</v>
      </c>
      <c r="K1319" s="1" t="s">
        <v>882</v>
      </c>
      <c r="L1319" s="1" t="s">
        <v>876</v>
      </c>
      <c r="M1319" s="1">
        <v>15859868.869999999</v>
      </c>
      <c r="N1319" s="2" t="s">
        <v>467</v>
      </c>
      <c r="O1319" s="2" t="s">
        <v>1222</v>
      </c>
      <c r="P1319" s="2" t="s">
        <v>1212</v>
      </c>
      <c r="Q1319" s="2">
        <v>69.400000000000006</v>
      </c>
      <c r="R1319" s="2">
        <v>39.43</v>
      </c>
      <c r="S1319" s="2" t="s">
        <v>867</v>
      </c>
      <c r="T1319" s="2">
        <v>1</v>
      </c>
      <c r="U1319" s="2">
        <v>2</v>
      </c>
      <c r="V1319" s="2" t="s">
        <v>861</v>
      </c>
      <c r="W1319" s="2" t="s">
        <v>882</v>
      </c>
      <c r="X1319" s="2" t="s">
        <v>876</v>
      </c>
      <c r="Y1319" s="2">
        <v>15859868.869999999</v>
      </c>
    </row>
    <row r="1320" spans="1:25" x14ac:dyDescent="0.25">
      <c r="A1320" t="s">
        <v>467</v>
      </c>
      <c r="B1320" s="1" t="s">
        <v>467</v>
      </c>
      <c r="C1320" s="1" t="s">
        <v>1222</v>
      </c>
      <c r="D1320" s="1" t="s">
        <v>1735</v>
      </c>
      <c r="E1320" s="1">
        <v>69.400000000000006</v>
      </c>
      <c r="F1320" s="1">
        <v>39.43</v>
      </c>
      <c r="G1320" s="1" t="s">
        <v>867</v>
      </c>
      <c r="H1320" s="1">
        <v>1</v>
      </c>
      <c r="I1320" s="1">
        <v>2</v>
      </c>
      <c r="J1320" s="1" t="s">
        <v>861</v>
      </c>
      <c r="K1320" s="1" t="s">
        <v>882</v>
      </c>
      <c r="L1320" s="1" t="s">
        <v>876</v>
      </c>
      <c r="M1320" s="1">
        <v>15859868.869999999</v>
      </c>
      <c r="N1320" s="2" t="s">
        <v>467</v>
      </c>
      <c r="O1320" s="2" t="s">
        <v>1222</v>
      </c>
      <c r="P1320" s="2" t="s">
        <v>1212</v>
      </c>
      <c r="Q1320" s="2">
        <v>69.400000000000006</v>
      </c>
      <c r="R1320" s="2">
        <v>39.43</v>
      </c>
      <c r="S1320" s="2" t="s">
        <v>867</v>
      </c>
      <c r="T1320" s="2">
        <v>1</v>
      </c>
      <c r="U1320" s="2">
        <v>2</v>
      </c>
      <c r="V1320" s="2" t="s">
        <v>861</v>
      </c>
      <c r="W1320" s="2" t="s">
        <v>882</v>
      </c>
      <c r="X1320" s="2" t="s">
        <v>876</v>
      </c>
      <c r="Y1320" s="2">
        <v>15859868.869999999</v>
      </c>
    </row>
    <row r="1321" spans="1:25" x14ac:dyDescent="0.25">
      <c r="A1321" t="s">
        <v>468</v>
      </c>
      <c r="B1321" s="1" t="s">
        <v>468</v>
      </c>
      <c r="C1321" s="1" t="s">
        <v>10958</v>
      </c>
      <c r="D1321" s="1" t="s">
        <v>3295</v>
      </c>
      <c r="E1321" s="1">
        <v>21.9</v>
      </c>
      <c r="F1321" s="1">
        <v>8.67</v>
      </c>
      <c r="G1321" s="1" t="s">
        <v>918</v>
      </c>
      <c r="H1321" s="1">
        <v>3</v>
      </c>
      <c r="I1321" s="1">
        <v>3</v>
      </c>
      <c r="J1321" s="1" t="s">
        <v>861</v>
      </c>
      <c r="K1321" s="1" t="s">
        <v>882</v>
      </c>
      <c r="L1321" s="1" t="s">
        <v>863</v>
      </c>
      <c r="M1321" s="1">
        <v>4170337.09</v>
      </c>
      <c r="N1321" s="2" t="s">
        <v>468</v>
      </c>
      <c r="O1321" s="2" t="s">
        <v>7111</v>
      </c>
      <c r="P1321" s="2" t="s">
        <v>3295</v>
      </c>
      <c r="Q1321" s="2">
        <v>21.9</v>
      </c>
      <c r="R1321" s="2">
        <v>8.67</v>
      </c>
      <c r="S1321" s="2" t="s">
        <v>918</v>
      </c>
      <c r="T1321" s="2">
        <v>3</v>
      </c>
      <c r="U1321" s="2">
        <v>3</v>
      </c>
      <c r="V1321" s="2" t="s">
        <v>861</v>
      </c>
      <c r="W1321" s="2" t="s">
        <v>882</v>
      </c>
      <c r="X1321" s="2" t="s">
        <v>863</v>
      </c>
      <c r="Y1321" s="2">
        <v>4170337.09</v>
      </c>
    </row>
    <row r="1322" spans="1:25" x14ac:dyDescent="0.25">
      <c r="A1322" t="s">
        <v>468</v>
      </c>
      <c r="B1322" s="1" t="s">
        <v>468</v>
      </c>
      <c r="C1322" s="1" t="s">
        <v>10958</v>
      </c>
      <c r="D1322" s="1" t="s">
        <v>3295</v>
      </c>
      <c r="E1322" s="1">
        <v>21.9</v>
      </c>
      <c r="F1322" s="1">
        <v>8.67</v>
      </c>
      <c r="G1322" s="1" t="s">
        <v>918</v>
      </c>
      <c r="H1322" s="1">
        <v>3</v>
      </c>
      <c r="I1322" s="1">
        <v>3</v>
      </c>
      <c r="J1322" s="1" t="s">
        <v>861</v>
      </c>
      <c r="K1322" s="1" t="s">
        <v>882</v>
      </c>
      <c r="L1322" s="1" t="s">
        <v>863</v>
      </c>
      <c r="M1322" s="1">
        <v>4170337.09</v>
      </c>
      <c r="N1322" s="2" t="s">
        <v>468</v>
      </c>
      <c r="O1322" s="2" t="s">
        <v>7111</v>
      </c>
      <c r="P1322" s="2" t="s">
        <v>3295</v>
      </c>
      <c r="Q1322" s="2">
        <v>21.9</v>
      </c>
      <c r="R1322" s="2">
        <v>8.67</v>
      </c>
      <c r="S1322" s="2" t="s">
        <v>918</v>
      </c>
      <c r="T1322" s="2">
        <v>3</v>
      </c>
      <c r="U1322" s="2">
        <v>3</v>
      </c>
      <c r="V1322" s="2" t="s">
        <v>861</v>
      </c>
      <c r="W1322" s="2" t="s">
        <v>882</v>
      </c>
      <c r="X1322" s="2" t="s">
        <v>863</v>
      </c>
      <c r="Y1322" s="2">
        <v>4170337.09</v>
      </c>
    </row>
    <row r="1323" spans="1:25" x14ac:dyDescent="0.25">
      <c r="A1323" t="s">
        <v>468</v>
      </c>
      <c r="B1323" s="1" t="s">
        <v>468</v>
      </c>
      <c r="C1323" s="1" t="s">
        <v>10958</v>
      </c>
      <c r="D1323" s="1" t="s">
        <v>3295</v>
      </c>
      <c r="E1323" s="1">
        <v>21.9</v>
      </c>
      <c r="F1323" s="1">
        <v>8.67</v>
      </c>
      <c r="G1323" s="1" t="s">
        <v>918</v>
      </c>
      <c r="H1323" s="1">
        <v>3</v>
      </c>
      <c r="I1323" s="1">
        <v>3</v>
      </c>
      <c r="J1323" s="1" t="s">
        <v>861</v>
      </c>
      <c r="K1323" s="1" t="s">
        <v>882</v>
      </c>
      <c r="L1323" s="1" t="s">
        <v>863</v>
      </c>
      <c r="M1323" s="1">
        <v>4170337.09</v>
      </c>
      <c r="N1323" s="2" t="s">
        <v>468</v>
      </c>
      <c r="O1323" s="2" t="s">
        <v>7111</v>
      </c>
      <c r="P1323" s="2" t="s">
        <v>3295</v>
      </c>
      <c r="Q1323" s="2">
        <v>21.9</v>
      </c>
      <c r="R1323" s="2">
        <v>8.67</v>
      </c>
      <c r="S1323" s="2" t="s">
        <v>918</v>
      </c>
      <c r="T1323" s="2">
        <v>3</v>
      </c>
      <c r="U1323" s="2">
        <v>3</v>
      </c>
      <c r="V1323" s="2" t="s">
        <v>861</v>
      </c>
      <c r="W1323" s="2" t="s">
        <v>882</v>
      </c>
      <c r="X1323" s="2" t="s">
        <v>863</v>
      </c>
      <c r="Y1323" s="2">
        <v>4170337.09</v>
      </c>
    </row>
    <row r="1324" spans="1:25" x14ac:dyDescent="0.25">
      <c r="A1324" t="s">
        <v>469</v>
      </c>
      <c r="B1324" s="1" t="s">
        <v>469</v>
      </c>
      <c r="C1324" s="1" t="s">
        <v>12166</v>
      </c>
      <c r="D1324" s="1" t="s">
        <v>3295</v>
      </c>
      <c r="E1324" s="1">
        <v>24</v>
      </c>
      <c r="F1324" s="1">
        <v>8.6999999999999993</v>
      </c>
      <c r="G1324" s="1" t="s">
        <v>860</v>
      </c>
      <c r="H1324" s="1">
        <v>2</v>
      </c>
      <c r="I1324" s="1">
        <v>1</v>
      </c>
      <c r="J1324" s="1" t="s">
        <v>928</v>
      </c>
      <c r="K1324" s="1" t="s">
        <v>882</v>
      </c>
      <c r="L1324" s="1" t="s">
        <v>863</v>
      </c>
      <c r="M1324" s="1">
        <v>347.89</v>
      </c>
      <c r="N1324" s="2" t="s">
        <v>469</v>
      </c>
      <c r="O1324" s="2" t="s">
        <v>7111</v>
      </c>
      <c r="P1324" s="2" t="s">
        <v>3295</v>
      </c>
      <c r="Q1324" s="2">
        <v>24</v>
      </c>
      <c r="R1324" s="2">
        <v>8.6999999999999993</v>
      </c>
      <c r="S1324" s="2" t="s">
        <v>860</v>
      </c>
      <c r="T1324" s="2">
        <v>2</v>
      </c>
      <c r="U1324" s="2">
        <v>1</v>
      </c>
      <c r="V1324" s="2" t="s">
        <v>928</v>
      </c>
      <c r="W1324" s="2" t="s">
        <v>882</v>
      </c>
      <c r="X1324" s="2" t="s">
        <v>863</v>
      </c>
      <c r="Y1324" s="2">
        <v>347.89</v>
      </c>
    </row>
    <row r="1325" spans="1:25" x14ac:dyDescent="0.25">
      <c r="A1325" t="s">
        <v>469</v>
      </c>
      <c r="B1325" s="1" t="s">
        <v>469</v>
      </c>
      <c r="C1325" s="1" t="s">
        <v>12166</v>
      </c>
      <c r="D1325" s="1" t="s">
        <v>3295</v>
      </c>
      <c r="E1325" s="1">
        <v>24</v>
      </c>
      <c r="F1325" s="1">
        <v>8.6999999999999993</v>
      </c>
      <c r="G1325" s="1" t="s">
        <v>860</v>
      </c>
      <c r="H1325" s="1">
        <v>2</v>
      </c>
      <c r="I1325" s="1">
        <v>1</v>
      </c>
      <c r="J1325" s="1" t="s">
        <v>928</v>
      </c>
      <c r="K1325" s="1" t="s">
        <v>882</v>
      </c>
      <c r="L1325" s="1" t="s">
        <v>863</v>
      </c>
      <c r="M1325" s="1">
        <v>347.89</v>
      </c>
      <c r="N1325" s="2" t="s">
        <v>469</v>
      </c>
      <c r="O1325" s="2" t="s">
        <v>7111</v>
      </c>
      <c r="P1325" s="2" t="s">
        <v>3295</v>
      </c>
      <c r="Q1325" s="2">
        <v>24</v>
      </c>
      <c r="R1325" s="2">
        <v>8.6999999999999993</v>
      </c>
      <c r="S1325" s="2" t="s">
        <v>860</v>
      </c>
      <c r="T1325" s="2">
        <v>2</v>
      </c>
      <c r="U1325" s="2">
        <v>1</v>
      </c>
      <c r="V1325" s="2" t="s">
        <v>928</v>
      </c>
      <c r="W1325" s="2" t="s">
        <v>882</v>
      </c>
      <c r="X1325" s="2" t="s">
        <v>863</v>
      </c>
      <c r="Y1325" s="2">
        <v>347.89</v>
      </c>
    </row>
    <row r="1326" spans="1:25" x14ac:dyDescent="0.25">
      <c r="A1326" t="s">
        <v>469</v>
      </c>
      <c r="B1326" s="1" t="s">
        <v>469</v>
      </c>
      <c r="C1326" s="1" t="s">
        <v>12166</v>
      </c>
      <c r="D1326" s="1" t="s">
        <v>3295</v>
      </c>
      <c r="E1326" s="1">
        <v>24</v>
      </c>
      <c r="F1326" s="1">
        <v>8.6999999999999993</v>
      </c>
      <c r="G1326" s="1" t="s">
        <v>860</v>
      </c>
      <c r="H1326" s="1">
        <v>2</v>
      </c>
      <c r="I1326" s="1">
        <v>1</v>
      </c>
      <c r="J1326" s="1" t="s">
        <v>928</v>
      </c>
      <c r="K1326" s="1" t="s">
        <v>882</v>
      </c>
      <c r="L1326" s="1" t="s">
        <v>863</v>
      </c>
      <c r="M1326" s="1">
        <v>347.89</v>
      </c>
      <c r="N1326" s="2" t="s">
        <v>469</v>
      </c>
      <c r="O1326" s="2" t="s">
        <v>7111</v>
      </c>
      <c r="P1326" s="2" t="s">
        <v>3295</v>
      </c>
      <c r="Q1326" s="2">
        <v>24</v>
      </c>
      <c r="R1326" s="2">
        <v>8.6999999999999993</v>
      </c>
      <c r="S1326" s="2" t="s">
        <v>860</v>
      </c>
      <c r="T1326" s="2">
        <v>2</v>
      </c>
      <c r="U1326" s="2">
        <v>1</v>
      </c>
      <c r="V1326" s="2" t="s">
        <v>928</v>
      </c>
      <c r="W1326" s="2" t="s">
        <v>882</v>
      </c>
      <c r="X1326" s="2" t="s">
        <v>863</v>
      </c>
      <c r="Y1326" s="2">
        <v>347.89</v>
      </c>
    </row>
    <row r="1327" spans="1:25" x14ac:dyDescent="0.25">
      <c r="A1327" t="s">
        <v>470</v>
      </c>
      <c r="B1327" s="1" t="s">
        <v>470</v>
      </c>
      <c r="C1327" s="1" t="s">
        <v>8244</v>
      </c>
      <c r="D1327" s="1" t="s">
        <v>3295</v>
      </c>
      <c r="E1327" s="1">
        <v>23.9</v>
      </c>
      <c r="F1327" s="1">
        <v>84.5</v>
      </c>
      <c r="G1327" s="1" t="s">
        <v>860</v>
      </c>
      <c r="H1327" s="1">
        <v>2</v>
      </c>
      <c r="I1327" s="1">
        <v>1</v>
      </c>
      <c r="J1327" s="1" t="s">
        <v>928</v>
      </c>
      <c r="K1327" s="1" t="s">
        <v>928</v>
      </c>
      <c r="L1327" s="1" t="s">
        <v>863</v>
      </c>
      <c r="M1327" s="1">
        <v>785.32</v>
      </c>
      <c r="N1327" s="2" t="s">
        <v>470</v>
      </c>
      <c r="O1327" s="2" t="s">
        <v>8244</v>
      </c>
      <c r="P1327" s="2" t="s">
        <v>3295</v>
      </c>
      <c r="Q1327" s="2">
        <v>23.9</v>
      </c>
      <c r="R1327" s="2">
        <v>84.5</v>
      </c>
      <c r="S1327" s="2" t="s">
        <v>860</v>
      </c>
      <c r="T1327" s="2">
        <v>2</v>
      </c>
      <c r="U1327" s="2">
        <v>1</v>
      </c>
      <c r="V1327" s="2" t="s">
        <v>928</v>
      </c>
      <c r="W1327" s="2" t="s">
        <v>928</v>
      </c>
      <c r="X1327" s="2" t="s">
        <v>863</v>
      </c>
      <c r="Y1327" s="2">
        <v>785.32</v>
      </c>
    </row>
    <row r="1328" spans="1:25" x14ac:dyDescent="0.25">
      <c r="A1328" t="s">
        <v>470</v>
      </c>
      <c r="B1328" s="1" t="s">
        <v>470</v>
      </c>
      <c r="C1328" s="1" t="s">
        <v>8244</v>
      </c>
      <c r="D1328" s="1" t="s">
        <v>3295</v>
      </c>
      <c r="E1328" s="1">
        <v>23.9</v>
      </c>
      <c r="F1328" s="1">
        <v>84.5</v>
      </c>
      <c r="G1328" s="1" t="s">
        <v>860</v>
      </c>
      <c r="H1328" s="1">
        <v>2</v>
      </c>
      <c r="I1328" s="1">
        <v>1</v>
      </c>
      <c r="J1328" s="1" t="s">
        <v>928</v>
      </c>
      <c r="K1328" s="1" t="s">
        <v>928</v>
      </c>
      <c r="L1328" s="1" t="s">
        <v>863</v>
      </c>
      <c r="M1328" s="1">
        <v>785.32</v>
      </c>
      <c r="N1328" s="2" t="s">
        <v>470</v>
      </c>
      <c r="O1328" s="2" t="s">
        <v>8244</v>
      </c>
      <c r="P1328" s="2" t="s">
        <v>3295</v>
      </c>
      <c r="Q1328" s="2">
        <v>23.9</v>
      </c>
      <c r="R1328" s="2">
        <v>84.5</v>
      </c>
      <c r="S1328" s="2" t="s">
        <v>860</v>
      </c>
      <c r="T1328" s="2">
        <v>2</v>
      </c>
      <c r="U1328" s="2">
        <v>1</v>
      </c>
      <c r="V1328" s="2" t="s">
        <v>928</v>
      </c>
      <c r="W1328" s="2" t="s">
        <v>928</v>
      </c>
      <c r="X1328" s="2" t="s">
        <v>863</v>
      </c>
      <c r="Y1328" s="2">
        <v>785.32</v>
      </c>
    </row>
    <row r="1329" spans="1:25" x14ac:dyDescent="0.25">
      <c r="A1329" t="s">
        <v>470</v>
      </c>
      <c r="B1329" s="1" t="s">
        <v>470</v>
      </c>
      <c r="C1329" s="1" t="s">
        <v>8244</v>
      </c>
      <c r="D1329" s="1" t="s">
        <v>3295</v>
      </c>
      <c r="E1329" s="1">
        <v>23.9</v>
      </c>
      <c r="F1329" s="1">
        <v>84.5</v>
      </c>
      <c r="G1329" s="1" t="s">
        <v>860</v>
      </c>
      <c r="H1329" s="1">
        <v>2</v>
      </c>
      <c r="I1329" s="1">
        <v>1</v>
      </c>
      <c r="J1329" s="1" t="s">
        <v>928</v>
      </c>
      <c r="K1329" s="1" t="s">
        <v>928</v>
      </c>
      <c r="L1329" s="1" t="s">
        <v>863</v>
      </c>
      <c r="M1329" s="1">
        <v>785.32</v>
      </c>
      <c r="N1329" s="2" t="s">
        <v>470</v>
      </c>
      <c r="O1329" s="2" t="s">
        <v>8244</v>
      </c>
      <c r="P1329" s="2" t="s">
        <v>3295</v>
      </c>
      <c r="Q1329" s="2">
        <v>23.9</v>
      </c>
      <c r="R1329" s="2">
        <v>84.5</v>
      </c>
      <c r="S1329" s="2" t="s">
        <v>860</v>
      </c>
      <c r="T1329" s="2">
        <v>2</v>
      </c>
      <c r="U1329" s="2">
        <v>1</v>
      </c>
      <c r="V1329" s="2" t="s">
        <v>928</v>
      </c>
      <c r="W1329" s="2" t="s">
        <v>928</v>
      </c>
      <c r="X1329" s="2" t="s">
        <v>863</v>
      </c>
      <c r="Y1329" s="2">
        <v>785.32</v>
      </c>
    </row>
    <row r="1330" spans="1:25" x14ac:dyDescent="0.25">
      <c r="A1330" t="s">
        <v>471</v>
      </c>
      <c r="B1330" s="1" t="s">
        <v>471</v>
      </c>
      <c r="C1330" s="1" t="s">
        <v>4161</v>
      </c>
      <c r="D1330" s="1" t="s">
        <v>3295</v>
      </c>
      <c r="E1330" s="1">
        <v>22.1</v>
      </c>
      <c r="F1330" s="1">
        <v>21.02</v>
      </c>
      <c r="G1330" s="1" t="s">
        <v>916</v>
      </c>
      <c r="H1330" s="1">
        <v>3</v>
      </c>
      <c r="I1330" s="1">
        <v>2</v>
      </c>
      <c r="J1330" s="1" t="s">
        <v>993</v>
      </c>
      <c r="K1330" s="1" t="s">
        <v>2142</v>
      </c>
      <c r="L1330" s="1" t="s">
        <v>913</v>
      </c>
      <c r="M1330" s="1">
        <v>10532097.130000001</v>
      </c>
      <c r="N1330" s="2" t="s">
        <v>471</v>
      </c>
      <c r="O1330" s="2" t="s">
        <v>4161</v>
      </c>
      <c r="P1330" s="2" t="s">
        <v>3295</v>
      </c>
      <c r="Q1330" s="2">
        <v>22.1</v>
      </c>
      <c r="R1330" s="2">
        <v>21.02</v>
      </c>
      <c r="S1330" s="2" t="s">
        <v>916</v>
      </c>
      <c r="T1330" s="2">
        <v>3</v>
      </c>
      <c r="U1330" s="2">
        <v>2</v>
      </c>
      <c r="V1330" s="2" t="s">
        <v>993</v>
      </c>
      <c r="W1330" s="2" t="s">
        <v>2142</v>
      </c>
      <c r="X1330" s="2" t="s">
        <v>913</v>
      </c>
      <c r="Y1330" s="2">
        <v>10532097.130000001</v>
      </c>
    </row>
    <row r="1331" spans="1:25" x14ac:dyDescent="0.25">
      <c r="A1331" t="s">
        <v>471</v>
      </c>
      <c r="B1331" s="1" t="s">
        <v>471</v>
      </c>
      <c r="C1331" s="1" t="s">
        <v>4161</v>
      </c>
      <c r="D1331" s="1" t="s">
        <v>3295</v>
      </c>
      <c r="E1331" s="1">
        <v>22.1</v>
      </c>
      <c r="F1331" s="1">
        <v>21.02</v>
      </c>
      <c r="G1331" s="1" t="s">
        <v>916</v>
      </c>
      <c r="H1331" s="1">
        <v>3</v>
      </c>
      <c r="I1331" s="1">
        <v>2</v>
      </c>
      <c r="J1331" s="1" t="s">
        <v>993</v>
      </c>
      <c r="K1331" s="1" t="s">
        <v>2142</v>
      </c>
      <c r="L1331" s="1" t="s">
        <v>913</v>
      </c>
      <c r="M1331" s="1">
        <v>10532097.130000001</v>
      </c>
      <c r="N1331" s="2" t="s">
        <v>471</v>
      </c>
      <c r="O1331" s="2" t="s">
        <v>4161</v>
      </c>
      <c r="P1331" s="2" t="s">
        <v>3295</v>
      </c>
      <c r="Q1331" s="2">
        <v>22.1</v>
      </c>
      <c r="R1331" s="2">
        <v>21.02</v>
      </c>
      <c r="S1331" s="2" t="s">
        <v>916</v>
      </c>
      <c r="T1331" s="2">
        <v>3</v>
      </c>
      <c r="U1331" s="2">
        <v>2</v>
      </c>
      <c r="V1331" s="2" t="s">
        <v>993</v>
      </c>
      <c r="W1331" s="2" t="s">
        <v>2142</v>
      </c>
      <c r="X1331" s="2" t="s">
        <v>913</v>
      </c>
      <c r="Y1331" s="2">
        <v>10532097.130000001</v>
      </c>
    </row>
    <row r="1332" spans="1:25" x14ac:dyDescent="0.25">
      <c r="A1332" t="s">
        <v>471</v>
      </c>
      <c r="B1332" s="1" t="s">
        <v>471</v>
      </c>
      <c r="C1332" s="1" t="s">
        <v>4161</v>
      </c>
      <c r="D1332" s="1" t="s">
        <v>3295</v>
      </c>
      <c r="E1332" s="1">
        <v>22.1</v>
      </c>
      <c r="F1332" s="1">
        <v>21.02</v>
      </c>
      <c r="G1332" s="1" t="s">
        <v>916</v>
      </c>
      <c r="H1332" s="1">
        <v>3</v>
      </c>
      <c r="I1332" s="1">
        <v>2</v>
      </c>
      <c r="J1332" s="1" t="s">
        <v>993</v>
      </c>
      <c r="K1332" s="1" t="s">
        <v>2142</v>
      </c>
      <c r="L1332" s="1" t="s">
        <v>913</v>
      </c>
      <c r="M1332" s="1">
        <v>10532097.130000001</v>
      </c>
      <c r="N1332" s="2" t="s">
        <v>471</v>
      </c>
      <c r="O1332" s="2" t="s">
        <v>4161</v>
      </c>
      <c r="P1332" s="2" t="s">
        <v>3295</v>
      </c>
      <c r="Q1332" s="2">
        <v>22.1</v>
      </c>
      <c r="R1332" s="2">
        <v>21.02</v>
      </c>
      <c r="S1332" s="2" t="s">
        <v>916</v>
      </c>
      <c r="T1332" s="2">
        <v>3</v>
      </c>
      <c r="U1332" s="2">
        <v>2</v>
      </c>
      <c r="V1332" s="2" t="s">
        <v>993</v>
      </c>
      <c r="W1332" s="2" t="s">
        <v>2142</v>
      </c>
      <c r="X1332" s="2" t="s">
        <v>913</v>
      </c>
      <c r="Y1332" s="2">
        <v>10532097.130000001</v>
      </c>
    </row>
    <row r="1333" spans="1:25" x14ac:dyDescent="0.25">
      <c r="A1333" t="s">
        <v>472</v>
      </c>
      <c r="B1333" s="1" t="s">
        <v>472</v>
      </c>
      <c r="C1333" s="1" t="s">
        <v>6223</v>
      </c>
      <c r="D1333" s="1" t="s">
        <v>3295</v>
      </c>
      <c r="E1333" s="1">
        <v>21.9</v>
      </c>
      <c r="F1333" s="1">
        <v>9.1999999999999993</v>
      </c>
      <c r="G1333" s="1" t="s">
        <v>860</v>
      </c>
      <c r="H1333" s="1">
        <v>1</v>
      </c>
      <c r="I1333" s="1">
        <v>1</v>
      </c>
      <c r="J1333" s="1" t="s">
        <v>928</v>
      </c>
      <c r="K1333" s="1" t="s">
        <v>882</v>
      </c>
      <c r="L1333" s="1" t="s">
        <v>863</v>
      </c>
      <c r="M1333" s="1">
        <v>18987457.579999998</v>
      </c>
      <c r="N1333" s="2" t="s">
        <v>472</v>
      </c>
      <c r="O1333" s="2" t="e">
        <v>#N/A</v>
      </c>
      <c r="P1333" s="2" t="e">
        <v>#N/A</v>
      </c>
      <c r="Q1333" s="2" t="e">
        <v>#N/A</v>
      </c>
      <c r="R1333" s="2" t="e">
        <v>#N/A</v>
      </c>
      <c r="S1333" s="2" t="e">
        <v>#N/A</v>
      </c>
      <c r="T1333" s="2" t="e">
        <v>#N/A</v>
      </c>
      <c r="U1333" s="2" t="e">
        <v>#N/A</v>
      </c>
      <c r="V1333" s="2" t="e">
        <v>#N/A</v>
      </c>
      <c r="W1333" s="2" t="e">
        <v>#N/A</v>
      </c>
      <c r="X1333" s="2" t="e">
        <v>#N/A</v>
      </c>
      <c r="Y1333" s="2" t="e">
        <v>#N/A</v>
      </c>
    </row>
    <row r="1334" spans="1:25" x14ac:dyDescent="0.25">
      <c r="A1334" t="s">
        <v>472</v>
      </c>
      <c r="B1334" s="1" t="s">
        <v>472</v>
      </c>
      <c r="C1334" s="1" t="s">
        <v>6223</v>
      </c>
      <c r="D1334" s="1" t="s">
        <v>3295</v>
      </c>
      <c r="E1334" s="1">
        <v>21.9</v>
      </c>
      <c r="F1334" s="1">
        <v>9.1999999999999993</v>
      </c>
      <c r="G1334" s="1" t="s">
        <v>860</v>
      </c>
      <c r="H1334" s="1">
        <v>1</v>
      </c>
      <c r="I1334" s="1">
        <v>1</v>
      </c>
      <c r="J1334" s="1" t="s">
        <v>928</v>
      </c>
      <c r="K1334" s="1" t="s">
        <v>882</v>
      </c>
      <c r="L1334" s="1" t="s">
        <v>863</v>
      </c>
      <c r="M1334" s="1">
        <v>18987457.579999998</v>
      </c>
      <c r="N1334" s="2" t="s">
        <v>472</v>
      </c>
      <c r="O1334" s="2" t="e">
        <v>#N/A</v>
      </c>
      <c r="P1334" s="2" t="e">
        <v>#N/A</v>
      </c>
      <c r="Q1334" s="2" t="e">
        <v>#N/A</v>
      </c>
      <c r="R1334" s="2" t="e">
        <v>#N/A</v>
      </c>
      <c r="S1334" s="2" t="e">
        <v>#N/A</v>
      </c>
      <c r="T1334" s="2" t="e">
        <v>#N/A</v>
      </c>
      <c r="U1334" s="2" t="e">
        <v>#N/A</v>
      </c>
      <c r="V1334" s="2" t="e">
        <v>#N/A</v>
      </c>
      <c r="W1334" s="2" t="e">
        <v>#N/A</v>
      </c>
      <c r="X1334" s="2" t="e">
        <v>#N/A</v>
      </c>
      <c r="Y1334" s="2" t="e">
        <v>#N/A</v>
      </c>
    </row>
    <row r="1335" spans="1:25" x14ac:dyDescent="0.25">
      <c r="A1335" t="s">
        <v>473</v>
      </c>
      <c r="B1335" s="1" t="s">
        <v>473</v>
      </c>
      <c r="C1335" s="1" t="s">
        <v>9177</v>
      </c>
      <c r="D1335" s="1" t="s">
        <v>9104</v>
      </c>
      <c r="E1335" s="1">
        <v>27.5</v>
      </c>
      <c r="F1335" s="1">
        <v>143</v>
      </c>
      <c r="G1335" s="1" t="s">
        <v>860</v>
      </c>
      <c r="H1335" s="1">
        <v>2</v>
      </c>
      <c r="I1335" s="1">
        <v>1</v>
      </c>
      <c r="J1335" s="1" t="s">
        <v>861</v>
      </c>
      <c r="K1335" s="1" t="s">
        <v>882</v>
      </c>
      <c r="L1335" s="1" t="s">
        <v>863</v>
      </c>
      <c r="M1335" s="1">
        <v>281098.75</v>
      </c>
      <c r="N1335" s="2" t="s">
        <v>473</v>
      </c>
      <c r="O1335" s="2" t="s">
        <v>9177</v>
      </c>
      <c r="P1335" s="2" t="s">
        <v>9104</v>
      </c>
      <c r="Q1335" s="2">
        <v>27.5</v>
      </c>
      <c r="R1335" s="2">
        <v>143</v>
      </c>
      <c r="S1335" s="2" t="s">
        <v>860</v>
      </c>
      <c r="T1335" s="2">
        <v>2</v>
      </c>
      <c r="U1335" s="2">
        <v>1</v>
      </c>
      <c r="V1335" s="2" t="s">
        <v>861</v>
      </c>
      <c r="W1335" s="2" t="s">
        <v>882</v>
      </c>
      <c r="X1335" s="2" t="s">
        <v>863</v>
      </c>
      <c r="Y1335" s="2">
        <v>281098.75</v>
      </c>
    </row>
    <row r="1336" spans="1:25" x14ac:dyDescent="0.25">
      <c r="A1336" t="s">
        <v>473</v>
      </c>
      <c r="B1336" s="1" t="s">
        <v>473</v>
      </c>
      <c r="C1336" s="1" t="s">
        <v>9177</v>
      </c>
      <c r="D1336" s="1" t="s">
        <v>9104</v>
      </c>
      <c r="E1336" s="1">
        <v>27.5</v>
      </c>
      <c r="F1336" s="1">
        <v>143</v>
      </c>
      <c r="G1336" s="1" t="s">
        <v>860</v>
      </c>
      <c r="H1336" s="1">
        <v>2</v>
      </c>
      <c r="I1336" s="1">
        <v>1</v>
      </c>
      <c r="J1336" s="1" t="s">
        <v>861</v>
      </c>
      <c r="K1336" s="1" t="s">
        <v>882</v>
      </c>
      <c r="L1336" s="1" t="s">
        <v>863</v>
      </c>
      <c r="M1336" s="1">
        <v>281098.75</v>
      </c>
      <c r="N1336" s="2" t="s">
        <v>473</v>
      </c>
      <c r="O1336" s="2" t="s">
        <v>9177</v>
      </c>
      <c r="P1336" s="2" t="s">
        <v>9104</v>
      </c>
      <c r="Q1336" s="2">
        <v>27.5</v>
      </c>
      <c r="R1336" s="2">
        <v>143</v>
      </c>
      <c r="S1336" s="2" t="s">
        <v>860</v>
      </c>
      <c r="T1336" s="2">
        <v>2</v>
      </c>
      <c r="U1336" s="2">
        <v>1</v>
      </c>
      <c r="V1336" s="2" t="s">
        <v>861</v>
      </c>
      <c r="W1336" s="2" t="s">
        <v>882</v>
      </c>
      <c r="X1336" s="2" t="s">
        <v>863</v>
      </c>
      <c r="Y1336" s="2">
        <v>281098.75</v>
      </c>
    </row>
    <row r="1337" spans="1:25" x14ac:dyDescent="0.25">
      <c r="A1337" t="s">
        <v>473</v>
      </c>
      <c r="B1337" s="1" t="s">
        <v>473</v>
      </c>
      <c r="C1337" s="1" t="s">
        <v>9177</v>
      </c>
      <c r="D1337" s="1" t="s">
        <v>9104</v>
      </c>
      <c r="E1337" s="1">
        <v>27.5</v>
      </c>
      <c r="F1337" s="1">
        <v>143</v>
      </c>
      <c r="G1337" s="1" t="s">
        <v>860</v>
      </c>
      <c r="H1337" s="1">
        <v>2</v>
      </c>
      <c r="I1337" s="1">
        <v>1</v>
      </c>
      <c r="J1337" s="1" t="s">
        <v>861</v>
      </c>
      <c r="K1337" s="1" t="s">
        <v>882</v>
      </c>
      <c r="L1337" s="1" t="s">
        <v>863</v>
      </c>
      <c r="M1337" s="1">
        <v>281098.75</v>
      </c>
      <c r="N1337" s="2" t="s">
        <v>473</v>
      </c>
      <c r="O1337" s="2" t="s">
        <v>9177</v>
      </c>
      <c r="P1337" s="2" t="s">
        <v>9104</v>
      </c>
      <c r="Q1337" s="2">
        <v>27.5</v>
      </c>
      <c r="R1337" s="2">
        <v>143</v>
      </c>
      <c r="S1337" s="2" t="s">
        <v>860</v>
      </c>
      <c r="T1337" s="2">
        <v>2</v>
      </c>
      <c r="U1337" s="2">
        <v>1</v>
      </c>
      <c r="V1337" s="2" t="s">
        <v>861</v>
      </c>
      <c r="W1337" s="2" t="s">
        <v>882</v>
      </c>
      <c r="X1337" s="2" t="s">
        <v>863</v>
      </c>
      <c r="Y1337" s="2">
        <v>281098.75</v>
      </c>
    </row>
    <row r="1338" spans="1:25" x14ac:dyDescent="0.25">
      <c r="A1338" t="s">
        <v>474</v>
      </c>
      <c r="B1338" s="1" t="s">
        <v>474</v>
      </c>
      <c r="C1338" s="1" t="s">
        <v>12377</v>
      </c>
      <c r="D1338" s="1" t="s">
        <v>3295</v>
      </c>
      <c r="E1338" s="1">
        <v>20.3</v>
      </c>
      <c r="F1338" s="1">
        <v>9.3000000000000007</v>
      </c>
      <c r="G1338" s="1" t="s">
        <v>860</v>
      </c>
      <c r="H1338" s="1">
        <v>1</v>
      </c>
      <c r="I1338" s="1">
        <v>3</v>
      </c>
      <c r="J1338" s="1" t="s">
        <v>861</v>
      </c>
      <c r="K1338" s="1" t="s">
        <v>882</v>
      </c>
      <c r="L1338" s="1" t="s">
        <v>913</v>
      </c>
      <c r="M1338" s="1">
        <v>1055595.3899999999</v>
      </c>
      <c r="N1338" s="2" t="s">
        <v>474</v>
      </c>
      <c r="O1338" s="2" t="s">
        <v>7111</v>
      </c>
      <c r="P1338" s="2" t="s">
        <v>3295</v>
      </c>
      <c r="Q1338" s="2">
        <v>20.3</v>
      </c>
      <c r="R1338" s="2">
        <v>9.3000000000000007</v>
      </c>
      <c r="S1338" s="2" t="s">
        <v>860</v>
      </c>
      <c r="T1338" s="2">
        <v>1</v>
      </c>
      <c r="U1338" s="2">
        <v>3</v>
      </c>
      <c r="V1338" s="2" t="s">
        <v>861</v>
      </c>
      <c r="W1338" s="2" t="s">
        <v>882</v>
      </c>
      <c r="X1338" s="2" t="s">
        <v>913</v>
      </c>
      <c r="Y1338" s="2">
        <v>1055595.3999999999</v>
      </c>
    </row>
    <row r="1339" spans="1:25" x14ac:dyDescent="0.25">
      <c r="A1339" t="s">
        <v>474</v>
      </c>
      <c r="B1339" s="1" t="s">
        <v>474</v>
      </c>
      <c r="C1339" s="1" t="s">
        <v>12377</v>
      </c>
      <c r="D1339" s="1" t="s">
        <v>3295</v>
      </c>
      <c r="E1339" s="1">
        <v>20.3</v>
      </c>
      <c r="F1339" s="1">
        <v>9.3000000000000007</v>
      </c>
      <c r="G1339" s="1" t="s">
        <v>860</v>
      </c>
      <c r="H1339" s="1">
        <v>1</v>
      </c>
      <c r="I1339" s="1">
        <v>3</v>
      </c>
      <c r="J1339" s="1" t="s">
        <v>861</v>
      </c>
      <c r="K1339" s="1" t="s">
        <v>882</v>
      </c>
      <c r="L1339" s="1" t="s">
        <v>913</v>
      </c>
      <c r="M1339" s="1">
        <v>1055595.3899999999</v>
      </c>
      <c r="N1339" s="2" t="s">
        <v>474</v>
      </c>
      <c r="O1339" s="2" t="s">
        <v>7111</v>
      </c>
      <c r="P1339" s="2" t="s">
        <v>3295</v>
      </c>
      <c r="Q1339" s="2">
        <v>20.3</v>
      </c>
      <c r="R1339" s="2">
        <v>9.3000000000000007</v>
      </c>
      <c r="S1339" s="2" t="s">
        <v>860</v>
      </c>
      <c r="T1339" s="2">
        <v>1</v>
      </c>
      <c r="U1339" s="2">
        <v>3</v>
      </c>
      <c r="V1339" s="2" t="s">
        <v>861</v>
      </c>
      <c r="W1339" s="2" t="s">
        <v>882</v>
      </c>
      <c r="X1339" s="2" t="s">
        <v>913</v>
      </c>
      <c r="Y1339" s="2">
        <v>1055595.3999999999</v>
      </c>
    </row>
    <row r="1340" spans="1:25" x14ac:dyDescent="0.25">
      <c r="A1340" t="s">
        <v>474</v>
      </c>
      <c r="B1340" s="1" t="s">
        <v>474</v>
      </c>
      <c r="C1340" s="1" t="s">
        <v>12377</v>
      </c>
      <c r="D1340" s="1" t="s">
        <v>3295</v>
      </c>
      <c r="E1340" s="1">
        <v>20.3</v>
      </c>
      <c r="F1340" s="1">
        <v>9.3000000000000007</v>
      </c>
      <c r="G1340" s="1" t="s">
        <v>860</v>
      </c>
      <c r="H1340" s="1">
        <v>1</v>
      </c>
      <c r="I1340" s="1">
        <v>3</v>
      </c>
      <c r="J1340" s="1" t="s">
        <v>861</v>
      </c>
      <c r="K1340" s="1" t="s">
        <v>882</v>
      </c>
      <c r="L1340" s="1" t="s">
        <v>913</v>
      </c>
      <c r="M1340" s="1">
        <v>1055595.3899999999</v>
      </c>
      <c r="N1340" s="2" t="s">
        <v>474</v>
      </c>
      <c r="O1340" s="2" t="s">
        <v>7111</v>
      </c>
      <c r="P1340" s="2" t="s">
        <v>3295</v>
      </c>
      <c r="Q1340" s="2">
        <v>20.3</v>
      </c>
      <c r="R1340" s="2">
        <v>9.3000000000000007</v>
      </c>
      <c r="S1340" s="2" t="s">
        <v>860</v>
      </c>
      <c r="T1340" s="2">
        <v>1</v>
      </c>
      <c r="U1340" s="2">
        <v>3</v>
      </c>
      <c r="V1340" s="2" t="s">
        <v>861</v>
      </c>
      <c r="W1340" s="2" t="s">
        <v>882</v>
      </c>
      <c r="X1340" s="2" t="s">
        <v>913</v>
      </c>
      <c r="Y1340" s="2">
        <v>1055595.3999999999</v>
      </c>
    </row>
    <row r="1341" spans="1:25" x14ac:dyDescent="0.25">
      <c r="A1341" t="s">
        <v>475</v>
      </c>
      <c r="B1341" s="1" t="s">
        <v>475</v>
      </c>
      <c r="C1341" s="1" t="s">
        <v>2929</v>
      </c>
      <c r="D1341" s="1" t="s">
        <v>2818</v>
      </c>
      <c r="E1341" s="1">
        <v>23.9</v>
      </c>
      <c r="F1341" s="1">
        <v>264.79000000000002</v>
      </c>
      <c r="G1341" s="1" t="s">
        <v>860</v>
      </c>
      <c r="H1341" s="1">
        <v>2</v>
      </c>
      <c r="I1341" s="1">
        <v>1</v>
      </c>
      <c r="J1341" s="1" t="s">
        <v>993</v>
      </c>
      <c r="K1341" s="1" t="s">
        <v>928</v>
      </c>
      <c r="L1341" s="1" t="s">
        <v>913</v>
      </c>
      <c r="M1341" s="1">
        <v>1284965.77</v>
      </c>
      <c r="N1341" s="2" t="s">
        <v>475</v>
      </c>
      <c r="O1341" s="2" t="s">
        <v>2929</v>
      </c>
      <c r="P1341" s="2" t="s">
        <v>2818</v>
      </c>
      <c r="Q1341" s="2">
        <v>22</v>
      </c>
      <c r="R1341" s="2">
        <v>264.79000000000002</v>
      </c>
      <c r="S1341" s="2" t="s">
        <v>860</v>
      </c>
      <c r="T1341" s="2">
        <v>2</v>
      </c>
      <c r="U1341" s="2">
        <v>1</v>
      </c>
      <c r="V1341" s="2" t="s">
        <v>993</v>
      </c>
      <c r="W1341" s="2" t="s">
        <v>928</v>
      </c>
      <c r="X1341" s="2" t="s">
        <v>913</v>
      </c>
      <c r="Y1341" s="2">
        <v>1316291.8</v>
      </c>
    </row>
    <row r="1342" spans="1:25" x14ac:dyDescent="0.25">
      <c r="A1342" t="s">
        <v>475</v>
      </c>
      <c r="B1342" s="1" t="s">
        <v>475</v>
      </c>
      <c r="C1342" s="1" t="s">
        <v>2929</v>
      </c>
      <c r="D1342" s="1" t="s">
        <v>2818</v>
      </c>
      <c r="E1342" s="1">
        <v>23.9</v>
      </c>
      <c r="F1342" s="1">
        <v>264.79000000000002</v>
      </c>
      <c r="G1342" s="1" t="s">
        <v>860</v>
      </c>
      <c r="H1342" s="1">
        <v>2</v>
      </c>
      <c r="I1342" s="1">
        <v>1</v>
      </c>
      <c r="J1342" s="1" t="s">
        <v>993</v>
      </c>
      <c r="K1342" s="1" t="s">
        <v>928</v>
      </c>
      <c r="L1342" s="1" t="s">
        <v>913</v>
      </c>
      <c r="M1342" s="1">
        <v>1284965.77</v>
      </c>
      <c r="N1342" s="2" t="s">
        <v>475</v>
      </c>
      <c r="O1342" s="2" t="s">
        <v>2929</v>
      </c>
      <c r="P1342" s="2" t="s">
        <v>2818</v>
      </c>
      <c r="Q1342" s="2">
        <v>22</v>
      </c>
      <c r="R1342" s="2">
        <v>264.79000000000002</v>
      </c>
      <c r="S1342" s="2" t="s">
        <v>860</v>
      </c>
      <c r="T1342" s="2">
        <v>2</v>
      </c>
      <c r="U1342" s="2">
        <v>1</v>
      </c>
      <c r="V1342" s="2" t="s">
        <v>993</v>
      </c>
      <c r="W1342" s="2" t="s">
        <v>928</v>
      </c>
      <c r="X1342" s="2" t="s">
        <v>913</v>
      </c>
      <c r="Y1342" s="2">
        <v>1316291.8</v>
      </c>
    </row>
    <row r="1343" spans="1:25" x14ac:dyDescent="0.25">
      <c r="A1343" t="s">
        <v>475</v>
      </c>
      <c r="B1343" s="1" t="s">
        <v>475</v>
      </c>
      <c r="C1343" s="1" t="s">
        <v>2929</v>
      </c>
      <c r="D1343" s="1" t="s">
        <v>2818</v>
      </c>
      <c r="E1343" s="1">
        <v>23.9</v>
      </c>
      <c r="F1343" s="1">
        <v>264.79000000000002</v>
      </c>
      <c r="G1343" s="1" t="s">
        <v>860</v>
      </c>
      <c r="H1343" s="1">
        <v>2</v>
      </c>
      <c r="I1343" s="1">
        <v>1</v>
      </c>
      <c r="J1343" s="1" t="s">
        <v>993</v>
      </c>
      <c r="K1343" s="1" t="s">
        <v>928</v>
      </c>
      <c r="L1343" s="1" t="s">
        <v>913</v>
      </c>
      <c r="M1343" s="1">
        <v>1284965.77</v>
      </c>
      <c r="N1343" s="2" t="s">
        <v>475</v>
      </c>
      <c r="O1343" s="2" t="s">
        <v>2929</v>
      </c>
      <c r="P1343" s="2" t="s">
        <v>2818</v>
      </c>
      <c r="Q1343" s="2">
        <v>22</v>
      </c>
      <c r="R1343" s="2">
        <v>264.79000000000002</v>
      </c>
      <c r="S1343" s="2" t="s">
        <v>860</v>
      </c>
      <c r="T1343" s="2">
        <v>2</v>
      </c>
      <c r="U1343" s="2">
        <v>1</v>
      </c>
      <c r="V1343" s="2" t="s">
        <v>993</v>
      </c>
      <c r="W1343" s="2" t="s">
        <v>928</v>
      </c>
      <c r="X1343" s="2" t="s">
        <v>913</v>
      </c>
      <c r="Y1343" s="2">
        <v>1316291.8</v>
      </c>
    </row>
    <row r="1344" spans="1:25" x14ac:dyDescent="0.25">
      <c r="A1344" t="s">
        <v>476</v>
      </c>
      <c r="B1344" s="1" t="s">
        <v>476</v>
      </c>
      <c r="C1344" s="1" t="s">
        <v>2174</v>
      </c>
      <c r="D1344" s="1" t="s">
        <v>2175</v>
      </c>
      <c r="E1344" s="1">
        <v>37.6</v>
      </c>
      <c r="F1344" s="1">
        <v>245</v>
      </c>
      <c r="G1344" s="1" t="s">
        <v>860</v>
      </c>
      <c r="H1344" s="1">
        <v>2</v>
      </c>
      <c r="I1344" s="1">
        <v>2</v>
      </c>
      <c r="J1344" s="1" t="s">
        <v>993</v>
      </c>
      <c r="K1344" s="1" t="s">
        <v>994</v>
      </c>
      <c r="L1344" s="1" t="s">
        <v>863</v>
      </c>
      <c r="M1344" s="1">
        <v>2159328.2400000002</v>
      </c>
      <c r="N1344" s="2" t="s">
        <v>476</v>
      </c>
      <c r="O1344" s="2" t="s">
        <v>2174</v>
      </c>
      <c r="P1344" s="2" t="s">
        <v>2175</v>
      </c>
      <c r="Q1344" s="2">
        <v>37.6</v>
      </c>
      <c r="R1344" s="2">
        <v>245</v>
      </c>
      <c r="S1344" s="2" t="s">
        <v>860</v>
      </c>
      <c r="T1344" s="2">
        <v>2</v>
      </c>
      <c r="U1344" s="2">
        <v>2</v>
      </c>
      <c r="V1344" s="2" t="s">
        <v>993</v>
      </c>
      <c r="W1344" s="2" t="s">
        <v>994</v>
      </c>
      <c r="X1344" s="2" t="s">
        <v>863</v>
      </c>
      <c r="Y1344" s="2">
        <v>2159328.2400000002</v>
      </c>
    </row>
    <row r="1345" spans="1:25" x14ac:dyDescent="0.25">
      <c r="A1345" t="s">
        <v>476</v>
      </c>
      <c r="B1345" s="1" t="s">
        <v>476</v>
      </c>
      <c r="C1345" s="1" t="s">
        <v>2174</v>
      </c>
      <c r="D1345" s="1" t="s">
        <v>2175</v>
      </c>
      <c r="E1345" s="1">
        <v>37.6</v>
      </c>
      <c r="F1345" s="1">
        <v>245</v>
      </c>
      <c r="G1345" s="1" t="s">
        <v>860</v>
      </c>
      <c r="H1345" s="1">
        <v>2</v>
      </c>
      <c r="I1345" s="1">
        <v>2</v>
      </c>
      <c r="J1345" s="1" t="s">
        <v>993</v>
      </c>
      <c r="K1345" s="1" t="s">
        <v>994</v>
      </c>
      <c r="L1345" s="1" t="s">
        <v>863</v>
      </c>
      <c r="M1345" s="1">
        <v>2159328.2400000002</v>
      </c>
      <c r="N1345" s="2" t="s">
        <v>476</v>
      </c>
      <c r="O1345" s="2" t="s">
        <v>2174</v>
      </c>
      <c r="P1345" s="2" t="s">
        <v>2175</v>
      </c>
      <c r="Q1345" s="2">
        <v>37.6</v>
      </c>
      <c r="R1345" s="2">
        <v>245</v>
      </c>
      <c r="S1345" s="2" t="s">
        <v>860</v>
      </c>
      <c r="T1345" s="2">
        <v>2</v>
      </c>
      <c r="U1345" s="2">
        <v>2</v>
      </c>
      <c r="V1345" s="2" t="s">
        <v>993</v>
      </c>
      <c r="W1345" s="2" t="s">
        <v>994</v>
      </c>
      <c r="X1345" s="2" t="s">
        <v>863</v>
      </c>
      <c r="Y1345" s="2">
        <v>2159328.2400000002</v>
      </c>
    </row>
    <row r="1346" spans="1:25" x14ac:dyDescent="0.25">
      <c r="A1346" t="s">
        <v>476</v>
      </c>
      <c r="B1346" s="1" t="s">
        <v>476</v>
      </c>
      <c r="C1346" s="1" t="s">
        <v>2174</v>
      </c>
      <c r="D1346" s="1" t="s">
        <v>2175</v>
      </c>
      <c r="E1346" s="1">
        <v>37.6</v>
      </c>
      <c r="F1346" s="1">
        <v>245</v>
      </c>
      <c r="G1346" s="1" t="s">
        <v>860</v>
      </c>
      <c r="H1346" s="1">
        <v>2</v>
      </c>
      <c r="I1346" s="1">
        <v>2</v>
      </c>
      <c r="J1346" s="1" t="s">
        <v>993</v>
      </c>
      <c r="K1346" s="1" t="s">
        <v>994</v>
      </c>
      <c r="L1346" s="1" t="s">
        <v>863</v>
      </c>
      <c r="M1346" s="1">
        <v>2159328.2400000002</v>
      </c>
      <c r="N1346" s="2" t="s">
        <v>476</v>
      </c>
      <c r="O1346" s="2" t="s">
        <v>2174</v>
      </c>
      <c r="P1346" s="2" t="s">
        <v>2175</v>
      </c>
      <c r="Q1346" s="2">
        <v>37.6</v>
      </c>
      <c r="R1346" s="2">
        <v>245</v>
      </c>
      <c r="S1346" s="2" t="s">
        <v>860</v>
      </c>
      <c r="T1346" s="2">
        <v>2</v>
      </c>
      <c r="U1346" s="2">
        <v>2</v>
      </c>
      <c r="V1346" s="2" t="s">
        <v>993</v>
      </c>
      <c r="W1346" s="2" t="s">
        <v>994</v>
      </c>
      <c r="X1346" s="2" t="s">
        <v>863</v>
      </c>
      <c r="Y1346" s="2">
        <v>2159328.2400000002</v>
      </c>
    </row>
    <row r="1347" spans="1:25" x14ac:dyDescent="0.25">
      <c r="A1347" t="s">
        <v>477</v>
      </c>
      <c r="B1347" s="1" t="s">
        <v>477</v>
      </c>
      <c r="C1347" s="1" t="s">
        <v>10958</v>
      </c>
      <c r="D1347" s="1" t="s">
        <v>3295</v>
      </c>
      <c r="E1347" s="1">
        <v>20.9</v>
      </c>
      <c r="F1347" s="1">
        <v>23.5</v>
      </c>
      <c r="G1347" s="1" t="s">
        <v>918</v>
      </c>
      <c r="H1347" s="1">
        <v>3</v>
      </c>
      <c r="I1347" s="1">
        <v>3</v>
      </c>
      <c r="J1347" s="1" t="s">
        <v>861</v>
      </c>
      <c r="K1347" s="1" t="s">
        <v>882</v>
      </c>
      <c r="L1347" s="1" t="s">
        <v>863</v>
      </c>
      <c r="M1347" s="1">
        <v>5305557.13</v>
      </c>
      <c r="N1347" s="2" t="s">
        <v>477</v>
      </c>
      <c r="O1347" s="2" t="e">
        <v>#N/A</v>
      </c>
      <c r="P1347" s="2" t="e">
        <v>#N/A</v>
      </c>
      <c r="Q1347" s="2" t="e">
        <v>#N/A</v>
      </c>
      <c r="R1347" s="2" t="e">
        <v>#N/A</v>
      </c>
      <c r="S1347" s="2" t="e">
        <v>#N/A</v>
      </c>
      <c r="T1347" s="2" t="e">
        <v>#N/A</v>
      </c>
      <c r="U1347" s="2" t="e">
        <v>#N/A</v>
      </c>
      <c r="V1347" s="2" t="e">
        <v>#N/A</v>
      </c>
      <c r="W1347" s="2" t="e">
        <v>#N/A</v>
      </c>
      <c r="X1347" s="2" t="e">
        <v>#N/A</v>
      </c>
      <c r="Y1347" s="2" t="e">
        <v>#N/A</v>
      </c>
    </row>
    <row r="1348" spans="1:25" x14ac:dyDescent="0.25">
      <c r="A1348" t="s">
        <v>477</v>
      </c>
      <c r="B1348" s="1" t="s">
        <v>477</v>
      </c>
      <c r="C1348" s="1" t="s">
        <v>10958</v>
      </c>
      <c r="D1348" s="1" t="s">
        <v>3295</v>
      </c>
      <c r="E1348" s="1">
        <v>20.9</v>
      </c>
      <c r="F1348" s="1">
        <v>23.5</v>
      </c>
      <c r="G1348" s="1" t="s">
        <v>918</v>
      </c>
      <c r="H1348" s="1">
        <v>3</v>
      </c>
      <c r="I1348" s="1">
        <v>3</v>
      </c>
      <c r="J1348" s="1" t="s">
        <v>861</v>
      </c>
      <c r="K1348" s="1" t="s">
        <v>882</v>
      </c>
      <c r="L1348" s="1" t="s">
        <v>863</v>
      </c>
      <c r="M1348" s="1">
        <v>5305557.13</v>
      </c>
      <c r="N1348" s="2" t="s">
        <v>477</v>
      </c>
      <c r="O1348" s="2" t="e">
        <v>#N/A</v>
      </c>
      <c r="P1348" s="2" t="e">
        <v>#N/A</v>
      </c>
      <c r="Q1348" s="2" t="e">
        <v>#N/A</v>
      </c>
      <c r="R1348" s="2" t="e">
        <v>#N/A</v>
      </c>
      <c r="S1348" s="2" t="e">
        <v>#N/A</v>
      </c>
      <c r="T1348" s="2" t="e">
        <v>#N/A</v>
      </c>
      <c r="U1348" s="2" t="e">
        <v>#N/A</v>
      </c>
      <c r="V1348" s="2" t="e">
        <v>#N/A</v>
      </c>
      <c r="W1348" s="2" t="e">
        <v>#N/A</v>
      </c>
      <c r="X1348" s="2" t="e">
        <v>#N/A</v>
      </c>
      <c r="Y1348" s="2" t="e">
        <v>#N/A</v>
      </c>
    </row>
    <row r="1349" spans="1:25" x14ac:dyDescent="0.25">
      <c r="A1349" t="s">
        <v>478</v>
      </c>
      <c r="B1349" s="1" t="s">
        <v>478</v>
      </c>
      <c r="C1349" s="1" t="s">
        <v>1222</v>
      </c>
      <c r="D1349" s="1" t="s">
        <v>1735</v>
      </c>
      <c r="E1349" s="1">
        <v>67.599999999999994</v>
      </c>
      <c r="F1349" s="1">
        <v>29.82</v>
      </c>
      <c r="G1349" s="1" t="s">
        <v>984</v>
      </c>
      <c r="H1349" s="1">
        <v>1</v>
      </c>
      <c r="I1349" s="1">
        <v>3</v>
      </c>
      <c r="J1349" s="1" t="s">
        <v>861</v>
      </c>
      <c r="K1349" s="1" t="s">
        <v>882</v>
      </c>
      <c r="L1349" s="1" t="s">
        <v>876</v>
      </c>
      <c r="M1349" s="1">
        <v>5768014.1799999997</v>
      </c>
      <c r="N1349" s="2" t="s">
        <v>478</v>
      </c>
      <c r="O1349" s="2" t="s">
        <v>1222</v>
      </c>
      <c r="P1349" s="2" t="s">
        <v>1212</v>
      </c>
      <c r="Q1349" s="2">
        <v>67.599999999999994</v>
      </c>
      <c r="R1349" s="2">
        <v>29.82</v>
      </c>
      <c r="S1349" s="2" t="s">
        <v>984</v>
      </c>
      <c r="T1349" s="2">
        <v>1</v>
      </c>
      <c r="U1349" s="2">
        <v>3</v>
      </c>
      <c r="V1349" s="2" t="s">
        <v>861</v>
      </c>
      <c r="W1349" s="2" t="s">
        <v>882</v>
      </c>
      <c r="X1349" s="2" t="s">
        <v>876</v>
      </c>
      <c r="Y1349" s="2">
        <v>5768014.1799999997</v>
      </c>
    </row>
    <row r="1350" spans="1:25" x14ac:dyDescent="0.25">
      <c r="A1350" t="s">
        <v>478</v>
      </c>
      <c r="B1350" s="1" t="s">
        <v>478</v>
      </c>
      <c r="C1350" s="1" t="s">
        <v>1222</v>
      </c>
      <c r="D1350" s="1" t="s">
        <v>1735</v>
      </c>
      <c r="E1350" s="1">
        <v>67.599999999999994</v>
      </c>
      <c r="F1350" s="1">
        <v>29.82</v>
      </c>
      <c r="G1350" s="1" t="s">
        <v>984</v>
      </c>
      <c r="H1350" s="1">
        <v>1</v>
      </c>
      <c r="I1350" s="1">
        <v>3</v>
      </c>
      <c r="J1350" s="1" t="s">
        <v>861</v>
      </c>
      <c r="K1350" s="1" t="s">
        <v>882</v>
      </c>
      <c r="L1350" s="1" t="s">
        <v>876</v>
      </c>
      <c r="M1350" s="1">
        <v>5768014.1799999997</v>
      </c>
      <c r="N1350" s="2" t="s">
        <v>478</v>
      </c>
      <c r="O1350" s="2" t="s">
        <v>1222</v>
      </c>
      <c r="P1350" s="2" t="s">
        <v>1212</v>
      </c>
      <c r="Q1350" s="2">
        <v>67.599999999999994</v>
      </c>
      <c r="R1350" s="2">
        <v>29.82</v>
      </c>
      <c r="S1350" s="2" t="s">
        <v>984</v>
      </c>
      <c r="T1350" s="2">
        <v>1</v>
      </c>
      <c r="U1350" s="2">
        <v>3</v>
      </c>
      <c r="V1350" s="2" t="s">
        <v>861</v>
      </c>
      <c r="W1350" s="2" t="s">
        <v>882</v>
      </c>
      <c r="X1350" s="2" t="s">
        <v>876</v>
      </c>
      <c r="Y1350" s="2">
        <v>5768014.1799999997</v>
      </c>
    </row>
    <row r="1351" spans="1:25" x14ac:dyDescent="0.25">
      <c r="A1351" t="s">
        <v>478</v>
      </c>
      <c r="B1351" s="1" t="s">
        <v>478</v>
      </c>
      <c r="C1351" s="1" t="s">
        <v>1222</v>
      </c>
      <c r="D1351" s="1" t="s">
        <v>1735</v>
      </c>
      <c r="E1351" s="1">
        <v>67.599999999999994</v>
      </c>
      <c r="F1351" s="1">
        <v>29.82</v>
      </c>
      <c r="G1351" s="1" t="s">
        <v>984</v>
      </c>
      <c r="H1351" s="1">
        <v>1</v>
      </c>
      <c r="I1351" s="1">
        <v>3</v>
      </c>
      <c r="J1351" s="1" t="s">
        <v>861</v>
      </c>
      <c r="K1351" s="1" t="s">
        <v>882</v>
      </c>
      <c r="L1351" s="1" t="s">
        <v>876</v>
      </c>
      <c r="M1351" s="1">
        <v>5768014.1799999997</v>
      </c>
      <c r="N1351" s="2" t="s">
        <v>478</v>
      </c>
      <c r="O1351" s="2" t="s">
        <v>1222</v>
      </c>
      <c r="P1351" s="2" t="s">
        <v>1212</v>
      </c>
      <c r="Q1351" s="2">
        <v>67.599999999999994</v>
      </c>
      <c r="R1351" s="2">
        <v>29.82</v>
      </c>
      <c r="S1351" s="2" t="s">
        <v>984</v>
      </c>
      <c r="T1351" s="2">
        <v>1</v>
      </c>
      <c r="U1351" s="2">
        <v>3</v>
      </c>
      <c r="V1351" s="2" t="s">
        <v>861</v>
      </c>
      <c r="W1351" s="2" t="s">
        <v>882</v>
      </c>
      <c r="X1351" s="2" t="s">
        <v>876</v>
      </c>
      <c r="Y1351" s="2">
        <v>5768014.1799999997</v>
      </c>
    </row>
    <row r="1352" spans="1:25" x14ac:dyDescent="0.25">
      <c r="A1352" t="s">
        <v>479</v>
      </c>
      <c r="B1352" s="1" t="s">
        <v>479</v>
      </c>
      <c r="C1352" s="1" t="s">
        <v>2620</v>
      </c>
      <c r="D1352" s="1" t="s">
        <v>2621</v>
      </c>
      <c r="E1352" s="1">
        <v>36.6</v>
      </c>
      <c r="F1352" s="1">
        <v>79.7</v>
      </c>
      <c r="G1352" s="1" t="s">
        <v>860</v>
      </c>
      <c r="H1352" s="1">
        <v>1</v>
      </c>
      <c r="I1352" s="1">
        <v>1</v>
      </c>
      <c r="J1352" s="1" t="s">
        <v>861</v>
      </c>
      <c r="K1352" s="1" t="s">
        <v>882</v>
      </c>
      <c r="L1352" s="1" t="s">
        <v>863</v>
      </c>
      <c r="M1352" s="1">
        <v>2474869.2799999998</v>
      </c>
      <c r="N1352" s="2" t="s">
        <v>479</v>
      </c>
      <c r="O1352" s="2" t="e">
        <v>#N/A</v>
      </c>
      <c r="P1352" s="2" t="e">
        <v>#N/A</v>
      </c>
      <c r="Q1352" s="2" t="e">
        <v>#N/A</v>
      </c>
      <c r="R1352" s="2" t="e">
        <v>#N/A</v>
      </c>
      <c r="S1352" s="2" t="e">
        <v>#N/A</v>
      </c>
      <c r="T1352" s="2" t="e">
        <v>#N/A</v>
      </c>
      <c r="U1352" s="2" t="e">
        <v>#N/A</v>
      </c>
      <c r="V1352" s="2" t="e">
        <v>#N/A</v>
      </c>
      <c r="W1352" s="2" t="e">
        <v>#N/A</v>
      </c>
      <c r="X1352" s="2" t="e">
        <v>#N/A</v>
      </c>
      <c r="Y1352" s="2" t="e">
        <v>#N/A</v>
      </c>
    </row>
    <row r="1353" spans="1:25" x14ac:dyDescent="0.25">
      <c r="A1353" t="s">
        <v>479</v>
      </c>
      <c r="B1353" s="1" t="s">
        <v>479</v>
      </c>
      <c r="C1353" s="1" t="s">
        <v>2620</v>
      </c>
      <c r="D1353" s="1" t="s">
        <v>2621</v>
      </c>
      <c r="E1353" s="1">
        <v>36.6</v>
      </c>
      <c r="F1353" s="1">
        <v>79.7</v>
      </c>
      <c r="G1353" s="1" t="s">
        <v>860</v>
      </c>
      <c r="H1353" s="1">
        <v>1</v>
      </c>
      <c r="I1353" s="1">
        <v>1</v>
      </c>
      <c r="J1353" s="1" t="s">
        <v>861</v>
      </c>
      <c r="K1353" s="1" t="s">
        <v>882</v>
      </c>
      <c r="L1353" s="1" t="s">
        <v>863</v>
      </c>
      <c r="M1353" s="1">
        <v>2474869.2799999998</v>
      </c>
      <c r="N1353" s="2" t="s">
        <v>479</v>
      </c>
      <c r="O1353" s="2" t="e">
        <v>#N/A</v>
      </c>
      <c r="P1353" s="2" t="e">
        <v>#N/A</v>
      </c>
      <c r="Q1353" s="2" t="e">
        <v>#N/A</v>
      </c>
      <c r="R1353" s="2" t="e">
        <v>#N/A</v>
      </c>
      <c r="S1353" s="2" t="e">
        <v>#N/A</v>
      </c>
      <c r="T1353" s="2" t="e">
        <v>#N/A</v>
      </c>
      <c r="U1353" s="2" t="e">
        <v>#N/A</v>
      </c>
      <c r="V1353" s="2" t="e">
        <v>#N/A</v>
      </c>
      <c r="W1353" s="2" t="e">
        <v>#N/A</v>
      </c>
      <c r="X1353" s="2" t="e">
        <v>#N/A</v>
      </c>
      <c r="Y1353" s="2" t="e">
        <v>#N/A</v>
      </c>
    </row>
    <row r="1354" spans="1:25" x14ac:dyDescent="0.25">
      <c r="A1354" t="s">
        <v>480</v>
      </c>
      <c r="B1354" s="1" t="s">
        <v>11738</v>
      </c>
      <c r="C1354" s="1" t="s">
        <v>5713</v>
      </c>
      <c r="D1354" s="1" t="s">
        <v>3295</v>
      </c>
      <c r="E1354" s="1">
        <v>24.8</v>
      </c>
      <c r="F1354" s="1">
        <v>17</v>
      </c>
      <c r="G1354" s="1" t="s">
        <v>860</v>
      </c>
      <c r="H1354" s="1">
        <v>1</v>
      </c>
      <c r="I1354" s="1">
        <v>1</v>
      </c>
      <c r="J1354" s="1" t="s">
        <v>861</v>
      </c>
      <c r="K1354" s="1" t="s">
        <v>882</v>
      </c>
      <c r="L1354" s="1" t="s">
        <v>913</v>
      </c>
      <c r="M1354" s="1">
        <v>215537.36</v>
      </c>
      <c r="N1354" s="2" t="s">
        <v>11738</v>
      </c>
      <c r="O1354" s="2" t="e">
        <v>#N/A</v>
      </c>
      <c r="P1354" s="2" t="e">
        <v>#N/A</v>
      </c>
      <c r="Q1354" s="2" t="e">
        <v>#N/A</v>
      </c>
      <c r="R1354" s="2" t="e">
        <v>#N/A</v>
      </c>
      <c r="S1354" s="2" t="e">
        <v>#N/A</v>
      </c>
      <c r="T1354" s="2" t="e">
        <v>#N/A</v>
      </c>
      <c r="U1354" s="2" t="e">
        <v>#N/A</v>
      </c>
      <c r="V1354" s="2" t="e">
        <v>#N/A</v>
      </c>
      <c r="W1354" s="2" t="e">
        <v>#N/A</v>
      </c>
      <c r="X1354" s="2" t="e">
        <v>#N/A</v>
      </c>
      <c r="Y1354" s="2" t="e">
        <v>#N/A</v>
      </c>
    </row>
    <row r="1355" spans="1:25" x14ac:dyDescent="0.25">
      <c r="A1355" t="s">
        <v>480</v>
      </c>
      <c r="B1355" s="1" t="s">
        <v>11738</v>
      </c>
      <c r="C1355" s="1" t="s">
        <v>5713</v>
      </c>
      <c r="D1355" s="1" t="s">
        <v>3295</v>
      </c>
      <c r="E1355" s="1">
        <v>24.8</v>
      </c>
      <c r="F1355" s="1">
        <v>17</v>
      </c>
      <c r="G1355" s="1" t="s">
        <v>860</v>
      </c>
      <c r="H1355" s="1">
        <v>1</v>
      </c>
      <c r="I1355" s="1">
        <v>1</v>
      </c>
      <c r="J1355" s="1" t="s">
        <v>861</v>
      </c>
      <c r="K1355" s="1" t="s">
        <v>882</v>
      </c>
      <c r="L1355" s="1" t="s">
        <v>913</v>
      </c>
      <c r="M1355" s="1">
        <v>215537.36</v>
      </c>
      <c r="N1355" s="2" t="s">
        <v>11738</v>
      </c>
      <c r="O1355" s="2" t="e">
        <v>#N/A</v>
      </c>
      <c r="P1355" s="2" t="e">
        <v>#N/A</v>
      </c>
      <c r="Q1355" s="2" t="e">
        <v>#N/A</v>
      </c>
      <c r="R1355" s="2" t="e">
        <v>#N/A</v>
      </c>
      <c r="S1355" s="2" t="e">
        <v>#N/A</v>
      </c>
      <c r="T1355" s="2" t="e">
        <v>#N/A</v>
      </c>
      <c r="U1355" s="2" t="e">
        <v>#N/A</v>
      </c>
      <c r="V1355" s="2" t="e">
        <v>#N/A</v>
      </c>
      <c r="W1355" s="2" t="e">
        <v>#N/A</v>
      </c>
      <c r="X1355" s="2" t="e">
        <v>#N/A</v>
      </c>
      <c r="Y1355" s="2" t="e">
        <v>#N/A</v>
      </c>
    </row>
    <row r="1356" spans="1:25" x14ac:dyDescent="0.25">
      <c r="A1356" t="s">
        <v>481</v>
      </c>
      <c r="B1356" s="1" t="s">
        <v>481</v>
      </c>
      <c r="C1356" s="1" t="s">
        <v>4670</v>
      </c>
      <c r="D1356" s="1" t="s">
        <v>3295</v>
      </c>
      <c r="E1356" s="1">
        <v>33.5</v>
      </c>
      <c r="F1356" s="1">
        <v>18.59</v>
      </c>
      <c r="G1356" s="1" t="s">
        <v>865</v>
      </c>
      <c r="H1356" s="1">
        <v>2</v>
      </c>
      <c r="I1356" s="1">
        <v>1</v>
      </c>
      <c r="J1356" s="1" t="s">
        <v>993</v>
      </c>
      <c r="K1356" s="1" t="s">
        <v>2142</v>
      </c>
      <c r="L1356" s="1" t="s">
        <v>868</v>
      </c>
      <c r="M1356" s="1">
        <v>6303643.1200000001</v>
      </c>
      <c r="N1356" s="2" t="s">
        <v>481</v>
      </c>
      <c r="O1356" s="2" t="e">
        <v>#N/A</v>
      </c>
      <c r="P1356" s="2" t="e">
        <v>#N/A</v>
      </c>
      <c r="Q1356" s="2" t="e">
        <v>#N/A</v>
      </c>
      <c r="R1356" s="2" t="e">
        <v>#N/A</v>
      </c>
      <c r="S1356" s="2" t="e">
        <v>#N/A</v>
      </c>
      <c r="T1356" s="2" t="e">
        <v>#N/A</v>
      </c>
      <c r="U1356" s="2" t="e">
        <v>#N/A</v>
      </c>
      <c r="V1356" s="2" t="e">
        <v>#N/A</v>
      </c>
      <c r="W1356" s="2" t="e">
        <v>#N/A</v>
      </c>
      <c r="X1356" s="2" t="e">
        <v>#N/A</v>
      </c>
      <c r="Y1356" s="2" t="e">
        <v>#N/A</v>
      </c>
    </row>
    <row r="1357" spans="1:25" x14ac:dyDescent="0.25">
      <c r="A1357" t="s">
        <v>481</v>
      </c>
      <c r="B1357" s="1" t="s">
        <v>481</v>
      </c>
      <c r="C1357" s="1" t="s">
        <v>4670</v>
      </c>
      <c r="D1357" s="1" t="s">
        <v>3295</v>
      </c>
      <c r="E1357" s="1">
        <v>33.5</v>
      </c>
      <c r="F1357" s="1">
        <v>18.59</v>
      </c>
      <c r="G1357" s="1" t="s">
        <v>865</v>
      </c>
      <c r="H1357" s="1">
        <v>2</v>
      </c>
      <c r="I1357" s="1">
        <v>1</v>
      </c>
      <c r="J1357" s="1" t="s">
        <v>993</v>
      </c>
      <c r="K1357" s="1" t="s">
        <v>2142</v>
      </c>
      <c r="L1357" s="1" t="s">
        <v>868</v>
      </c>
      <c r="M1357" s="1">
        <v>6303643.1200000001</v>
      </c>
      <c r="N1357" s="2" t="s">
        <v>481</v>
      </c>
      <c r="O1357" s="2" t="e">
        <v>#N/A</v>
      </c>
      <c r="P1357" s="2" t="e">
        <v>#N/A</v>
      </c>
      <c r="Q1357" s="2" t="e">
        <v>#N/A</v>
      </c>
      <c r="R1357" s="2" t="e">
        <v>#N/A</v>
      </c>
      <c r="S1357" s="2" t="e">
        <v>#N/A</v>
      </c>
      <c r="T1357" s="2" t="e">
        <v>#N/A</v>
      </c>
      <c r="U1357" s="2" t="e">
        <v>#N/A</v>
      </c>
      <c r="V1357" s="2" t="e">
        <v>#N/A</v>
      </c>
      <c r="W1357" s="2" t="e">
        <v>#N/A</v>
      </c>
      <c r="X1357" s="2" t="e">
        <v>#N/A</v>
      </c>
      <c r="Y1357" s="2" t="e">
        <v>#N/A</v>
      </c>
    </row>
    <row r="1358" spans="1:25" x14ac:dyDescent="0.25">
      <c r="A1358" t="s">
        <v>482</v>
      </c>
      <c r="B1358" s="1" t="s">
        <v>482</v>
      </c>
      <c r="C1358" s="1" t="s">
        <v>5664</v>
      </c>
      <c r="D1358" s="1" t="s">
        <v>3295</v>
      </c>
      <c r="E1358" s="1">
        <v>25.9</v>
      </c>
      <c r="F1358" s="1">
        <v>21.3</v>
      </c>
      <c r="G1358" s="1" t="s">
        <v>916</v>
      </c>
      <c r="H1358" s="1">
        <v>3</v>
      </c>
      <c r="I1358" s="1">
        <v>3</v>
      </c>
      <c r="J1358" s="1" t="s">
        <v>861</v>
      </c>
      <c r="K1358" s="1" t="s">
        <v>882</v>
      </c>
      <c r="L1358" s="1" t="s">
        <v>913</v>
      </c>
      <c r="M1358" s="1">
        <v>14109130.119999999</v>
      </c>
      <c r="N1358" s="2" t="s">
        <v>482</v>
      </c>
      <c r="O1358" s="2" t="s">
        <v>5664</v>
      </c>
      <c r="P1358" s="2" t="s">
        <v>3295</v>
      </c>
      <c r="Q1358" s="2">
        <v>25.9</v>
      </c>
      <c r="R1358" s="2">
        <v>21.3</v>
      </c>
      <c r="S1358" s="2" t="s">
        <v>916</v>
      </c>
      <c r="T1358" s="2">
        <v>3</v>
      </c>
      <c r="U1358" s="2">
        <v>3</v>
      </c>
      <c r="V1358" s="2" t="s">
        <v>861</v>
      </c>
      <c r="W1358" s="2" t="s">
        <v>882</v>
      </c>
      <c r="X1358" s="2" t="s">
        <v>913</v>
      </c>
      <c r="Y1358" s="2">
        <v>14109130.119999999</v>
      </c>
    </row>
    <row r="1359" spans="1:25" x14ac:dyDescent="0.25">
      <c r="A1359" t="s">
        <v>482</v>
      </c>
      <c r="B1359" s="1" t="s">
        <v>482</v>
      </c>
      <c r="C1359" s="1" t="s">
        <v>5664</v>
      </c>
      <c r="D1359" s="1" t="s">
        <v>3295</v>
      </c>
      <c r="E1359" s="1">
        <v>25.9</v>
      </c>
      <c r="F1359" s="1">
        <v>21.3</v>
      </c>
      <c r="G1359" s="1" t="s">
        <v>916</v>
      </c>
      <c r="H1359" s="1">
        <v>3</v>
      </c>
      <c r="I1359" s="1">
        <v>3</v>
      </c>
      <c r="J1359" s="1" t="s">
        <v>861</v>
      </c>
      <c r="K1359" s="1" t="s">
        <v>882</v>
      </c>
      <c r="L1359" s="1" t="s">
        <v>913</v>
      </c>
      <c r="M1359" s="1">
        <v>14109130.119999999</v>
      </c>
      <c r="N1359" s="2" t="s">
        <v>482</v>
      </c>
      <c r="O1359" s="2" t="s">
        <v>5664</v>
      </c>
      <c r="P1359" s="2" t="s">
        <v>3295</v>
      </c>
      <c r="Q1359" s="2">
        <v>25.9</v>
      </c>
      <c r="R1359" s="2">
        <v>21.3</v>
      </c>
      <c r="S1359" s="2" t="s">
        <v>916</v>
      </c>
      <c r="T1359" s="2">
        <v>3</v>
      </c>
      <c r="U1359" s="2">
        <v>3</v>
      </c>
      <c r="V1359" s="2" t="s">
        <v>861</v>
      </c>
      <c r="W1359" s="2" t="s">
        <v>882</v>
      </c>
      <c r="X1359" s="2" t="s">
        <v>913</v>
      </c>
      <c r="Y1359" s="2">
        <v>14109130.119999999</v>
      </c>
    </row>
    <row r="1360" spans="1:25" x14ac:dyDescent="0.25">
      <c r="A1360" t="s">
        <v>482</v>
      </c>
      <c r="B1360" s="1" t="s">
        <v>482</v>
      </c>
      <c r="C1360" s="1" t="s">
        <v>5664</v>
      </c>
      <c r="D1360" s="1" t="s">
        <v>3295</v>
      </c>
      <c r="E1360" s="1">
        <v>25.9</v>
      </c>
      <c r="F1360" s="1">
        <v>21.3</v>
      </c>
      <c r="G1360" s="1" t="s">
        <v>916</v>
      </c>
      <c r="H1360" s="1">
        <v>3</v>
      </c>
      <c r="I1360" s="1">
        <v>3</v>
      </c>
      <c r="J1360" s="1" t="s">
        <v>861</v>
      </c>
      <c r="K1360" s="1" t="s">
        <v>882</v>
      </c>
      <c r="L1360" s="1" t="s">
        <v>913</v>
      </c>
      <c r="M1360" s="1">
        <v>14109130.119999999</v>
      </c>
      <c r="N1360" s="2" t="s">
        <v>482</v>
      </c>
      <c r="O1360" s="2" t="s">
        <v>5664</v>
      </c>
      <c r="P1360" s="2" t="s">
        <v>3295</v>
      </c>
      <c r="Q1360" s="2">
        <v>25.9</v>
      </c>
      <c r="R1360" s="2">
        <v>21.3</v>
      </c>
      <c r="S1360" s="2" t="s">
        <v>916</v>
      </c>
      <c r="T1360" s="2">
        <v>3</v>
      </c>
      <c r="U1360" s="2">
        <v>3</v>
      </c>
      <c r="V1360" s="2" t="s">
        <v>861</v>
      </c>
      <c r="W1360" s="2" t="s">
        <v>882</v>
      </c>
      <c r="X1360" s="2" t="s">
        <v>913</v>
      </c>
      <c r="Y1360" s="2">
        <v>14109130.119999999</v>
      </c>
    </row>
    <row r="1361" spans="1:25" x14ac:dyDescent="0.25">
      <c r="A1361" t="s">
        <v>483</v>
      </c>
      <c r="B1361" s="1" t="s">
        <v>483</v>
      </c>
      <c r="C1361" s="1" t="s">
        <v>12166</v>
      </c>
      <c r="D1361" s="1" t="s">
        <v>3295</v>
      </c>
      <c r="E1361" s="1">
        <v>22.6</v>
      </c>
      <c r="F1361" s="1">
        <v>10.1</v>
      </c>
      <c r="G1361" s="1" t="s">
        <v>867</v>
      </c>
      <c r="H1361" s="1">
        <v>2</v>
      </c>
      <c r="I1361" s="1">
        <v>3</v>
      </c>
      <c r="J1361" s="1" t="s">
        <v>861</v>
      </c>
      <c r="K1361" s="1" t="s">
        <v>882</v>
      </c>
      <c r="L1361" s="1" t="s">
        <v>863</v>
      </c>
      <c r="M1361" s="1">
        <v>2148136.0499999998</v>
      </c>
      <c r="N1361" s="2" t="s">
        <v>483</v>
      </c>
      <c r="O1361" s="2" t="s">
        <v>7111</v>
      </c>
      <c r="P1361" s="2" t="s">
        <v>3295</v>
      </c>
      <c r="Q1361" s="2">
        <v>22.6</v>
      </c>
      <c r="R1361" s="2">
        <v>10.1</v>
      </c>
      <c r="S1361" s="2" t="s">
        <v>867</v>
      </c>
      <c r="T1361" s="2">
        <v>2</v>
      </c>
      <c r="U1361" s="2">
        <v>3</v>
      </c>
      <c r="V1361" s="2" t="s">
        <v>861</v>
      </c>
      <c r="W1361" s="2" t="s">
        <v>882</v>
      </c>
      <c r="X1361" s="2" t="s">
        <v>863</v>
      </c>
      <c r="Y1361" s="2">
        <v>2148136.0499999998</v>
      </c>
    </row>
    <row r="1362" spans="1:25" x14ac:dyDescent="0.25">
      <c r="A1362" t="s">
        <v>483</v>
      </c>
      <c r="B1362" s="1" t="s">
        <v>483</v>
      </c>
      <c r="C1362" s="1" t="s">
        <v>12166</v>
      </c>
      <c r="D1362" s="1" t="s">
        <v>3295</v>
      </c>
      <c r="E1362" s="1">
        <v>22.6</v>
      </c>
      <c r="F1362" s="1">
        <v>10.1</v>
      </c>
      <c r="G1362" s="1" t="s">
        <v>867</v>
      </c>
      <c r="H1362" s="1">
        <v>2</v>
      </c>
      <c r="I1362" s="1">
        <v>3</v>
      </c>
      <c r="J1362" s="1" t="s">
        <v>861</v>
      </c>
      <c r="K1362" s="1" t="s">
        <v>882</v>
      </c>
      <c r="L1362" s="1" t="s">
        <v>863</v>
      </c>
      <c r="M1362" s="1">
        <v>2148136.0499999998</v>
      </c>
      <c r="N1362" s="2" t="s">
        <v>483</v>
      </c>
      <c r="O1362" s="2" t="s">
        <v>7111</v>
      </c>
      <c r="P1362" s="2" t="s">
        <v>3295</v>
      </c>
      <c r="Q1362" s="2">
        <v>22.6</v>
      </c>
      <c r="R1362" s="2">
        <v>10.1</v>
      </c>
      <c r="S1362" s="2" t="s">
        <v>867</v>
      </c>
      <c r="T1362" s="2">
        <v>2</v>
      </c>
      <c r="U1362" s="2">
        <v>3</v>
      </c>
      <c r="V1362" s="2" t="s">
        <v>861</v>
      </c>
      <c r="W1362" s="2" t="s">
        <v>882</v>
      </c>
      <c r="X1362" s="2" t="s">
        <v>863</v>
      </c>
      <c r="Y1362" s="2">
        <v>2148136.0499999998</v>
      </c>
    </row>
    <row r="1363" spans="1:25" x14ac:dyDescent="0.25">
      <c r="A1363" t="s">
        <v>483</v>
      </c>
      <c r="B1363" s="1" t="s">
        <v>483</v>
      </c>
      <c r="C1363" s="1" t="s">
        <v>12166</v>
      </c>
      <c r="D1363" s="1" t="s">
        <v>3295</v>
      </c>
      <c r="E1363" s="1">
        <v>22.6</v>
      </c>
      <c r="F1363" s="1">
        <v>10.1</v>
      </c>
      <c r="G1363" s="1" t="s">
        <v>867</v>
      </c>
      <c r="H1363" s="1">
        <v>2</v>
      </c>
      <c r="I1363" s="1">
        <v>3</v>
      </c>
      <c r="J1363" s="1" t="s">
        <v>861</v>
      </c>
      <c r="K1363" s="1" t="s">
        <v>882</v>
      </c>
      <c r="L1363" s="1" t="s">
        <v>863</v>
      </c>
      <c r="M1363" s="1">
        <v>2148136.0499999998</v>
      </c>
      <c r="N1363" s="2" t="s">
        <v>483</v>
      </c>
      <c r="O1363" s="2" t="s">
        <v>7111</v>
      </c>
      <c r="P1363" s="2" t="s">
        <v>3295</v>
      </c>
      <c r="Q1363" s="2">
        <v>22.6</v>
      </c>
      <c r="R1363" s="2">
        <v>10.1</v>
      </c>
      <c r="S1363" s="2" t="s">
        <v>867</v>
      </c>
      <c r="T1363" s="2">
        <v>2</v>
      </c>
      <c r="U1363" s="2">
        <v>3</v>
      </c>
      <c r="V1363" s="2" t="s">
        <v>861</v>
      </c>
      <c r="W1363" s="2" t="s">
        <v>882</v>
      </c>
      <c r="X1363" s="2" t="s">
        <v>863</v>
      </c>
      <c r="Y1363" s="2">
        <v>2148136.0499999998</v>
      </c>
    </row>
    <row r="1364" spans="1:25" x14ac:dyDescent="0.25">
      <c r="A1364" t="s">
        <v>484</v>
      </c>
      <c r="B1364" s="1" t="s">
        <v>484</v>
      </c>
      <c r="C1364" s="1" t="s">
        <v>12166</v>
      </c>
      <c r="D1364" s="1" t="s">
        <v>3295</v>
      </c>
      <c r="E1364" s="1">
        <v>25.8</v>
      </c>
      <c r="F1364" s="1">
        <v>10.89</v>
      </c>
      <c r="G1364" s="1" t="s">
        <v>860</v>
      </c>
      <c r="H1364" s="1">
        <v>1</v>
      </c>
      <c r="I1364" s="1">
        <v>3</v>
      </c>
      <c r="J1364" s="1" t="s">
        <v>861</v>
      </c>
      <c r="K1364" s="1" t="s">
        <v>882</v>
      </c>
      <c r="L1364" s="1" t="s">
        <v>863</v>
      </c>
      <c r="M1364" s="1">
        <v>286897.73</v>
      </c>
      <c r="N1364" s="2" t="s">
        <v>484</v>
      </c>
      <c r="O1364" s="2" t="e">
        <v>#N/A</v>
      </c>
      <c r="P1364" s="2" t="e">
        <v>#N/A</v>
      </c>
      <c r="Q1364" s="2" t="e">
        <v>#N/A</v>
      </c>
      <c r="R1364" s="2" t="e">
        <v>#N/A</v>
      </c>
      <c r="S1364" s="2" t="e">
        <v>#N/A</v>
      </c>
      <c r="T1364" s="2" t="e">
        <v>#N/A</v>
      </c>
      <c r="U1364" s="2" t="e">
        <v>#N/A</v>
      </c>
      <c r="V1364" s="2" t="e">
        <v>#N/A</v>
      </c>
      <c r="W1364" s="2" t="e">
        <v>#N/A</v>
      </c>
      <c r="X1364" s="2" t="e">
        <v>#N/A</v>
      </c>
      <c r="Y1364" s="2" t="e">
        <v>#N/A</v>
      </c>
    </row>
    <row r="1365" spans="1:25" x14ac:dyDescent="0.25">
      <c r="A1365" t="s">
        <v>484</v>
      </c>
      <c r="B1365" s="1" t="s">
        <v>484</v>
      </c>
      <c r="C1365" s="1" t="s">
        <v>12166</v>
      </c>
      <c r="D1365" s="1" t="s">
        <v>3295</v>
      </c>
      <c r="E1365" s="1">
        <v>25.8</v>
      </c>
      <c r="F1365" s="1">
        <v>10.89</v>
      </c>
      <c r="G1365" s="1" t="s">
        <v>860</v>
      </c>
      <c r="H1365" s="1">
        <v>1</v>
      </c>
      <c r="I1365" s="1">
        <v>3</v>
      </c>
      <c r="J1365" s="1" t="s">
        <v>861</v>
      </c>
      <c r="K1365" s="1" t="s">
        <v>882</v>
      </c>
      <c r="L1365" s="1" t="s">
        <v>863</v>
      </c>
      <c r="M1365" s="1">
        <v>286897.73</v>
      </c>
      <c r="N1365" s="2" t="s">
        <v>484</v>
      </c>
      <c r="O1365" s="2" t="e">
        <v>#N/A</v>
      </c>
      <c r="P1365" s="2" t="e">
        <v>#N/A</v>
      </c>
      <c r="Q1365" s="2" t="e">
        <v>#N/A</v>
      </c>
      <c r="R1365" s="2" t="e">
        <v>#N/A</v>
      </c>
      <c r="S1365" s="2" t="e">
        <v>#N/A</v>
      </c>
      <c r="T1365" s="2" t="e">
        <v>#N/A</v>
      </c>
      <c r="U1365" s="2" t="e">
        <v>#N/A</v>
      </c>
      <c r="V1365" s="2" t="e">
        <v>#N/A</v>
      </c>
      <c r="W1365" s="2" t="e">
        <v>#N/A</v>
      </c>
      <c r="X1365" s="2" t="e">
        <v>#N/A</v>
      </c>
      <c r="Y1365" s="2" t="e">
        <v>#N/A</v>
      </c>
    </row>
    <row r="1366" spans="1:25" x14ac:dyDescent="0.25">
      <c r="A1366" t="s">
        <v>485</v>
      </c>
      <c r="B1366" s="1" t="s">
        <v>485</v>
      </c>
      <c r="C1366" s="1" t="s">
        <v>8244</v>
      </c>
      <c r="D1366" s="1" t="s">
        <v>3295</v>
      </c>
      <c r="E1366" s="1">
        <v>31.3</v>
      </c>
      <c r="F1366" s="1">
        <v>65.400000000000006</v>
      </c>
      <c r="G1366" s="1" t="s">
        <v>860</v>
      </c>
      <c r="H1366" s="1">
        <v>1</v>
      </c>
      <c r="I1366" s="1">
        <v>3</v>
      </c>
      <c r="J1366" s="1" t="s">
        <v>928</v>
      </c>
      <c r="K1366" s="1" t="s">
        <v>882</v>
      </c>
      <c r="L1366" s="1" t="s">
        <v>863</v>
      </c>
      <c r="M1366" s="1">
        <v>317940.09000000003</v>
      </c>
      <c r="N1366" s="2" t="s">
        <v>485</v>
      </c>
      <c r="O1366" s="2" t="s">
        <v>8244</v>
      </c>
      <c r="P1366" s="2" t="s">
        <v>3295</v>
      </c>
      <c r="Q1366" s="2">
        <v>31.3</v>
      </c>
      <c r="R1366" s="2">
        <v>65.400000000000006</v>
      </c>
      <c r="S1366" s="2" t="s">
        <v>860</v>
      </c>
      <c r="T1366" s="2">
        <v>1</v>
      </c>
      <c r="U1366" s="2">
        <v>3</v>
      </c>
      <c r="V1366" s="2" t="s">
        <v>928</v>
      </c>
      <c r="W1366" s="2" t="s">
        <v>882</v>
      </c>
      <c r="X1366" s="2" t="s">
        <v>863</v>
      </c>
      <c r="Y1366" s="2">
        <v>317940.09000000003</v>
      </c>
    </row>
    <row r="1367" spans="1:25" x14ac:dyDescent="0.25">
      <c r="A1367" t="s">
        <v>485</v>
      </c>
      <c r="B1367" s="1" t="s">
        <v>485</v>
      </c>
      <c r="C1367" s="1" t="s">
        <v>8244</v>
      </c>
      <c r="D1367" s="1" t="s">
        <v>3295</v>
      </c>
      <c r="E1367" s="1">
        <v>31.3</v>
      </c>
      <c r="F1367" s="1">
        <v>65.400000000000006</v>
      </c>
      <c r="G1367" s="1" t="s">
        <v>860</v>
      </c>
      <c r="H1367" s="1">
        <v>1</v>
      </c>
      <c r="I1367" s="1">
        <v>3</v>
      </c>
      <c r="J1367" s="1" t="s">
        <v>928</v>
      </c>
      <c r="K1367" s="1" t="s">
        <v>882</v>
      </c>
      <c r="L1367" s="1" t="s">
        <v>863</v>
      </c>
      <c r="M1367" s="1">
        <v>317940.09000000003</v>
      </c>
      <c r="N1367" s="2" t="s">
        <v>485</v>
      </c>
      <c r="O1367" s="2" t="s">
        <v>8244</v>
      </c>
      <c r="P1367" s="2" t="s">
        <v>3295</v>
      </c>
      <c r="Q1367" s="2">
        <v>31.3</v>
      </c>
      <c r="R1367" s="2">
        <v>65.400000000000006</v>
      </c>
      <c r="S1367" s="2" t="s">
        <v>860</v>
      </c>
      <c r="T1367" s="2">
        <v>1</v>
      </c>
      <c r="U1367" s="2">
        <v>3</v>
      </c>
      <c r="V1367" s="2" t="s">
        <v>928</v>
      </c>
      <c r="W1367" s="2" t="s">
        <v>882</v>
      </c>
      <c r="X1367" s="2" t="s">
        <v>863</v>
      </c>
      <c r="Y1367" s="2">
        <v>317940.09000000003</v>
      </c>
    </row>
    <row r="1368" spans="1:25" x14ac:dyDescent="0.25">
      <c r="A1368" t="s">
        <v>485</v>
      </c>
      <c r="B1368" s="1" t="s">
        <v>485</v>
      </c>
      <c r="C1368" s="1" t="s">
        <v>8244</v>
      </c>
      <c r="D1368" s="1" t="s">
        <v>3295</v>
      </c>
      <c r="E1368" s="1">
        <v>31.3</v>
      </c>
      <c r="F1368" s="1">
        <v>65.400000000000006</v>
      </c>
      <c r="G1368" s="1" t="s">
        <v>860</v>
      </c>
      <c r="H1368" s="1">
        <v>1</v>
      </c>
      <c r="I1368" s="1">
        <v>3</v>
      </c>
      <c r="J1368" s="1" t="s">
        <v>928</v>
      </c>
      <c r="K1368" s="1" t="s">
        <v>882</v>
      </c>
      <c r="L1368" s="1" t="s">
        <v>863</v>
      </c>
      <c r="M1368" s="1">
        <v>317940.09000000003</v>
      </c>
      <c r="N1368" s="2" t="s">
        <v>485</v>
      </c>
      <c r="O1368" s="2" t="s">
        <v>8244</v>
      </c>
      <c r="P1368" s="2" t="s">
        <v>3295</v>
      </c>
      <c r="Q1368" s="2">
        <v>31.3</v>
      </c>
      <c r="R1368" s="2">
        <v>65.400000000000006</v>
      </c>
      <c r="S1368" s="2" t="s">
        <v>860</v>
      </c>
      <c r="T1368" s="2">
        <v>1</v>
      </c>
      <c r="U1368" s="2">
        <v>3</v>
      </c>
      <c r="V1368" s="2" t="s">
        <v>928</v>
      </c>
      <c r="W1368" s="2" t="s">
        <v>882</v>
      </c>
      <c r="X1368" s="2" t="s">
        <v>863</v>
      </c>
      <c r="Y1368" s="2">
        <v>317940.09000000003</v>
      </c>
    </row>
    <row r="1369" spans="1:25" x14ac:dyDescent="0.25">
      <c r="A1369" t="s">
        <v>486</v>
      </c>
      <c r="B1369" s="1" t="s">
        <v>486</v>
      </c>
      <c r="C1369" s="1" t="s">
        <v>3645</v>
      </c>
      <c r="D1369" s="1" t="s">
        <v>3295</v>
      </c>
      <c r="E1369" s="1">
        <v>27.9</v>
      </c>
      <c r="F1369" s="1">
        <v>76</v>
      </c>
      <c r="G1369" s="1" t="s">
        <v>1131</v>
      </c>
      <c r="H1369" s="1">
        <v>3</v>
      </c>
      <c r="I1369" s="1">
        <v>1</v>
      </c>
      <c r="J1369" s="1" t="s">
        <v>861</v>
      </c>
      <c r="K1369" s="1" t="s">
        <v>933</v>
      </c>
      <c r="L1369" s="1" t="s">
        <v>868</v>
      </c>
      <c r="M1369" s="1">
        <v>9425465.1699999999</v>
      </c>
      <c r="N1369" s="2" t="s">
        <v>486</v>
      </c>
      <c r="O1369" s="2" t="s">
        <v>3645</v>
      </c>
      <c r="P1369" s="2" t="s">
        <v>3295</v>
      </c>
      <c r="Q1369" s="2">
        <v>27.9</v>
      </c>
      <c r="R1369" s="2">
        <v>76</v>
      </c>
      <c r="S1369" s="2" t="s">
        <v>1131</v>
      </c>
      <c r="T1369" s="2">
        <v>3</v>
      </c>
      <c r="U1369" s="2">
        <v>1</v>
      </c>
      <c r="V1369" s="2" t="s">
        <v>861</v>
      </c>
      <c r="W1369" s="2" t="s">
        <v>933</v>
      </c>
      <c r="X1369" s="2" t="s">
        <v>868</v>
      </c>
      <c r="Y1369" s="2">
        <v>9425465.1699999999</v>
      </c>
    </row>
    <row r="1370" spans="1:25" x14ac:dyDescent="0.25">
      <c r="A1370" t="s">
        <v>486</v>
      </c>
      <c r="B1370" s="1" t="s">
        <v>486</v>
      </c>
      <c r="C1370" s="1" t="s">
        <v>3645</v>
      </c>
      <c r="D1370" s="1" t="s">
        <v>3295</v>
      </c>
      <c r="E1370" s="1">
        <v>27.9</v>
      </c>
      <c r="F1370" s="1">
        <v>76</v>
      </c>
      <c r="G1370" s="1" t="s">
        <v>1131</v>
      </c>
      <c r="H1370" s="1">
        <v>3</v>
      </c>
      <c r="I1370" s="1">
        <v>1</v>
      </c>
      <c r="J1370" s="1" t="s">
        <v>861</v>
      </c>
      <c r="K1370" s="1" t="s">
        <v>933</v>
      </c>
      <c r="L1370" s="1" t="s">
        <v>868</v>
      </c>
      <c r="M1370" s="1">
        <v>9425465.1699999999</v>
      </c>
      <c r="N1370" s="2" t="s">
        <v>486</v>
      </c>
      <c r="O1370" s="2" t="s">
        <v>3645</v>
      </c>
      <c r="P1370" s="2" t="s">
        <v>3295</v>
      </c>
      <c r="Q1370" s="2">
        <v>27.9</v>
      </c>
      <c r="R1370" s="2">
        <v>76</v>
      </c>
      <c r="S1370" s="2" t="s">
        <v>1131</v>
      </c>
      <c r="T1370" s="2">
        <v>3</v>
      </c>
      <c r="U1370" s="2">
        <v>1</v>
      </c>
      <c r="V1370" s="2" t="s">
        <v>861</v>
      </c>
      <c r="W1370" s="2" t="s">
        <v>933</v>
      </c>
      <c r="X1370" s="2" t="s">
        <v>868</v>
      </c>
      <c r="Y1370" s="2">
        <v>9425465.1699999999</v>
      </c>
    </row>
    <row r="1371" spans="1:25" x14ac:dyDescent="0.25">
      <c r="A1371" t="s">
        <v>486</v>
      </c>
      <c r="B1371" s="1" t="s">
        <v>486</v>
      </c>
      <c r="C1371" s="1" t="s">
        <v>3645</v>
      </c>
      <c r="D1371" s="1" t="s">
        <v>3295</v>
      </c>
      <c r="E1371" s="1">
        <v>27.9</v>
      </c>
      <c r="F1371" s="1">
        <v>76</v>
      </c>
      <c r="G1371" s="1" t="s">
        <v>1131</v>
      </c>
      <c r="H1371" s="1">
        <v>3</v>
      </c>
      <c r="I1371" s="1">
        <v>1</v>
      </c>
      <c r="J1371" s="1" t="s">
        <v>861</v>
      </c>
      <c r="K1371" s="1" t="s">
        <v>933</v>
      </c>
      <c r="L1371" s="1" t="s">
        <v>868</v>
      </c>
      <c r="M1371" s="1">
        <v>9425465.1699999999</v>
      </c>
      <c r="N1371" s="2" t="s">
        <v>486</v>
      </c>
      <c r="O1371" s="2" t="s">
        <v>3645</v>
      </c>
      <c r="P1371" s="2" t="s">
        <v>3295</v>
      </c>
      <c r="Q1371" s="2">
        <v>27.9</v>
      </c>
      <c r="R1371" s="2">
        <v>76</v>
      </c>
      <c r="S1371" s="2" t="s">
        <v>1131</v>
      </c>
      <c r="T1371" s="2">
        <v>3</v>
      </c>
      <c r="U1371" s="2">
        <v>1</v>
      </c>
      <c r="V1371" s="2" t="s">
        <v>861</v>
      </c>
      <c r="W1371" s="2" t="s">
        <v>933</v>
      </c>
      <c r="X1371" s="2" t="s">
        <v>868</v>
      </c>
      <c r="Y1371" s="2">
        <v>9425465.1699999999</v>
      </c>
    </row>
    <row r="1372" spans="1:25" x14ac:dyDescent="0.25">
      <c r="A1372" t="s">
        <v>487</v>
      </c>
      <c r="B1372" s="1" t="s">
        <v>487</v>
      </c>
      <c r="C1372" s="1" t="s">
        <v>5713</v>
      </c>
      <c r="D1372" s="1" t="s">
        <v>3295</v>
      </c>
      <c r="E1372" s="1">
        <v>30.6</v>
      </c>
      <c r="F1372" s="1">
        <v>22.5</v>
      </c>
      <c r="G1372" s="1" t="s">
        <v>860</v>
      </c>
      <c r="H1372" s="1">
        <v>1</v>
      </c>
      <c r="I1372" s="1">
        <v>3</v>
      </c>
      <c r="J1372" s="1" t="s">
        <v>861</v>
      </c>
      <c r="K1372" s="1" t="s">
        <v>882</v>
      </c>
      <c r="L1372" s="1" t="s">
        <v>913</v>
      </c>
      <c r="M1372" s="1">
        <v>1562470.91</v>
      </c>
      <c r="N1372" s="2" t="s">
        <v>487</v>
      </c>
      <c r="O1372" s="2" t="s">
        <v>5713</v>
      </c>
      <c r="P1372" s="2" t="s">
        <v>3295</v>
      </c>
      <c r="Q1372" s="2">
        <v>30.6</v>
      </c>
      <c r="R1372" s="2">
        <v>22.5</v>
      </c>
      <c r="S1372" s="2" t="s">
        <v>860</v>
      </c>
      <c r="T1372" s="2">
        <v>1</v>
      </c>
      <c r="U1372" s="2">
        <v>3</v>
      </c>
      <c r="V1372" s="2" t="s">
        <v>861</v>
      </c>
      <c r="W1372" s="2" t="s">
        <v>882</v>
      </c>
      <c r="X1372" s="2" t="s">
        <v>913</v>
      </c>
      <c r="Y1372" s="2">
        <v>1925229.48</v>
      </c>
    </row>
    <row r="1373" spans="1:25" x14ac:dyDescent="0.25">
      <c r="A1373" t="s">
        <v>487</v>
      </c>
      <c r="B1373" s="1" t="s">
        <v>487</v>
      </c>
      <c r="C1373" s="1" t="s">
        <v>5713</v>
      </c>
      <c r="D1373" s="1" t="s">
        <v>3295</v>
      </c>
      <c r="E1373" s="1">
        <v>30.6</v>
      </c>
      <c r="F1373" s="1">
        <v>22.5</v>
      </c>
      <c r="G1373" s="1" t="s">
        <v>860</v>
      </c>
      <c r="H1373" s="1">
        <v>1</v>
      </c>
      <c r="I1373" s="1">
        <v>3</v>
      </c>
      <c r="J1373" s="1" t="s">
        <v>861</v>
      </c>
      <c r="K1373" s="1" t="s">
        <v>882</v>
      </c>
      <c r="L1373" s="1" t="s">
        <v>913</v>
      </c>
      <c r="M1373" s="1">
        <v>1562470.91</v>
      </c>
      <c r="N1373" s="2" t="s">
        <v>487</v>
      </c>
      <c r="O1373" s="2" t="s">
        <v>5713</v>
      </c>
      <c r="P1373" s="2" t="s">
        <v>3295</v>
      </c>
      <c r="Q1373" s="2">
        <v>30.6</v>
      </c>
      <c r="R1373" s="2">
        <v>22.5</v>
      </c>
      <c r="S1373" s="2" t="s">
        <v>860</v>
      </c>
      <c r="T1373" s="2">
        <v>1</v>
      </c>
      <c r="U1373" s="2">
        <v>3</v>
      </c>
      <c r="V1373" s="2" t="s">
        <v>861</v>
      </c>
      <c r="W1373" s="2" t="s">
        <v>882</v>
      </c>
      <c r="X1373" s="2" t="s">
        <v>913</v>
      </c>
      <c r="Y1373" s="2">
        <v>1925229.48</v>
      </c>
    </row>
    <row r="1374" spans="1:25" x14ac:dyDescent="0.25">
      <c r="A1374" t="s">
        <v>487</v>
      </c>
      <c r="B1374" s="1" t="s">
        <v>487</v>
      </c>
      <c r="C1374" s="1" t="s">
        <v>5713</v>
      </c>
      <c r="D1374" s="1" t="s">
        <v>3295</v>
      </c>
      <c r="E1374" s="1">
        <v>30.6</v>
      </c>
      <c r="F1374" s="1">
        <v>22.5</v>
      </c>
      <c r="G1374" s="1" t="s">
        <v>860</v>
      </c>
      <c r="H1374" s="1">
        <v>1</v>
      </c>
      <c r="I1374" s="1">
        <v>3</v>
      </c>
      <c r="J1374" s="1" t="s">
        <v>861</v>
      </c>
      <c r="K1374" s="1" t="s">
        <v>882</v>
      </c>
      <c r="L1374" s="1" t="s">
        <v>913</v>
      </c>
      <c r="M1374" s="1">
        <v>1562470.91</v>
      </c>
      <c r="N1374" s="2" t="s">
        <v>487</v>
      </c>
      <c r="O1374" s="2" t="s">
        <v>5713</v>
      </c>
      <c r="P1374" s="2" t="s">
        <v>3295</v>
      </c>
      <c r="Q1374" s="2">
        <v>30.6</v>
      </c>
      <c r="R1374" s="2">
        <v>22.5</v>
      </c>
      <c r="S1374" s="2" t="s">
        <v>860</v>
      </c>
      <c r="T1374" s="2">
        <v>1</v>
      </c>
      <c r="U1374" s="2">
        <v>3</v>
      </c>
      <c r="V1374" s="2" t="s">
        <v>861</v>
      </c>
      <c r="W1374" s="2" t="s">
        <v>882</v>
      </c>
      <c r="X1374" s="2" t="s">
        <v>913</v>
      </c>
      <c r="Y1374" s="2">
        <v>1925229.48</v>
      </c>
    </row>
    <row r="1375" spans="1:25" x14ac:dyDescent="0.25">
      <c r="A1375" t="s">
        <v>488</v>
      </c>
      <c r="B1375" s="1" t="s">
        <v>488</v>
      </c>
      <c r="C1375" s="1" t="s">
        <v>4670</v>
      </c>
      <c r="D1375" s="1" t="s">
        <v>3295</v>
      </c>
      <c r="E1375" s="1">
        <v>36.4</v>
      </c>
      <c r="F1375" s="1">
        <v>80</v>
      </c>
      <c r="G1375" s="1" t="s">
        <v>860</v>
      </c>
      <c r="H1375" s="1">
        <v>2</v>
      </c>
      <c r="I1375" s="1">
        <v>1</v>
      </c>
      <c r="J1375" s="1" t="s">
        <v>993</v>
      </c>
      <c r="K1375" s="1" t="s">
        <v>928</v>
      </c>
      <c r="L1375" s="1" t="s">
        <v>863</v>
      </c>
      <c r="M1375" s="1">
        <v>1516318.98</v>
      </c>
      <c r="N1375" s="2" t="s">
        <v>488</v>
      </c>
      <c r="O1375" s="2" t="s">
        <v>4670</v>
      </c>
      <c r="P1375" s="2" t="s">
        <v>3295</v>
      </c>
      <c r="Q1375" s="2">
        <v>36.4</v>
      </c>
      <c r="R1375" s="2">
        <v>80</v>
      </c>
      <c r="S1375" s="2" t="s">
        <v>860</v>
      </c>
      <c r="T1375" s="2">
        <v>2</v>
      </c>
      <c r="U1375" s="2">
        <v>1</v>
      </c>
      <c r="V1375" s="2" t="s">
        <v>993</v>
      </c>
      <c r="W1375" s="2" t="s">
        <v>928</v>
      </c>
      <c r="X1375" s="2" t="s">
        <v>863</v>
      </c>
      <c r="Y1375" s="2">
        <v>1516318.98</v>
      </c>
    </row>
    <row r="1376" spans="1:25" x14ac:dyDescent="0.25">
      <c r="A1376" t="s">
        <v>488</v>
      </c>
      <c r="B1376" s="1" t="s">
        <v>488</v>
      </c>
      <c r="C1376" s="1" t="s">
        <v>4670</v>
      </c>
      <c r="D1376" s="1" t="s">
        <v>3295</v>
      </c>
      <c r="E1376" s="1">
        <v>36.4</v>
      </c>
      <c r="F1376" s="1">
        <v>80</v>
      </c>
      <c r="G1376" s="1" t="s">
        <v>860</v>
      </c>
      <c r="H1376" s="1">
        <v>2</v>
      </c>
      <c r="I1376" s="1">
        <v>1</v>
      </c>
      <c r="J1376" s="1" t="s">
        <v>993</v>
      </c>
      <c r="K1376" s="1" t="s">
        <v>928</v>
      </c>
      <c r="L1376" s="1" t="s">
        <v>863</v>
      </c>
      <c r="M1376" s="1">
        <v>1516318.98</v>
      </c>
      <c r="N1376" s="2" t="s">
        <v>488</v>
      </c>
      <c r="O1376" s="2" t="s">
        <v>4670</v>
      </c>
      <c r="P1376" s="2" t="s">
        <v>3295</v>
      </c>
      <c r="Q1376" s="2">
        <v>36.4</v>
      </c>
      <c r="R1376" s="2">
        <v>80</v>
      </c>
      <c r="S1376" s="2" t="s">
        <v>860</v>
      </c>
      <c r="T1376" s="2">
        <v>2</v>
      </c>
      <c r="U1376" s="2">
        <v>1</v>
      </c>
      <c r="V1376" s="2" t="s">
        <v>993</v>
      </c>
      <c r="W1376" s="2" t="s">
        <v>928</v>
      </c>
      <c r="X1376" s="2" t="s">
        <v>863</v>
      </c>
      <c r="Y1376" s="2">
        <v>1516318.98</v>
      </c>
    </row>
    <row r="1377" spans="1:25" x14ac:dyDescent="0.25">
      <c r="A1377" t="s">
        <v>488</v>
      </c>
      <c r="B1377" s="1" t="s">
        <v>488</v>
      </c>
      <c r="C1377" s="1" t="s">
        <v>4670</v>
      </c>
      <c r="D1377" s="1" t="s">
        <v>3295</v>
      </c>
      <c r="E1377" s="1">
        <v>36.4</v>
      </c>
      <c r="F1377" s="1">
        <v>80</v>
      </c>
      <c r="G1377" s="1" t="s">
        <v>860</v>
      </c>
      <c r="H1377" s="1">
        <v>2</v>
      </c>
      <c r="I1377" s="1">
        <v>1</v>
      </c>
      <c r="J1377" s="1" t="s">
        <v>993</v>
      </c>
      <c r="K1377" s="1" t="s">
        <v>928</v>
      </c>
      <c r="L1377" s="1" t="s">
        <v>863</v>
      </c>
      <c r="M1377" s="1">
        <v>1516318.98</v>
      </c>
      <c r="N1377" s="2" t="s">
        <v>488</v>
      </c>
      <c r="O1377" s="2" t="s">
        <v>4670</v>
      </c>
      <c r="P1377" s="2" t="s">
        <v>3295</v>
      </c>
      <c r="Q1377" s="2">
        <v>36.4</v>
      </c>
      <c r="R1377" s="2">
        <v>80</v>
      </c>
      <c r="S1377" s="2" t="s">
        <v>860</v>
      </c>
      <c r="T1377" s="2">
        <v>2</v>
      </c>
      <c r="U1377" s="2">
        <v>1</v>
      </c>
      <c r="V1377" s="2" t="s">
        <v>993</v>
      </c>
      <c r="W1377" s="2" t="s">
        <v>928</v>
      </c>
      <c r="X1377" s="2" t="s">
        <v>863</v>
      </c>
      <c r="Y1377" s="2">
        <v>1516318.98</v>
      </c>
    </row>
    <row r="1378" spans="1:25" x14ac:dyDescent="0.25">
      <c r="A1378" t="s">
        <v>489</v>
      </c>
      <c r="B1378" s="1" t="s">
        <v>489</v>
      </c>
      <c r="C1378" s="1" t="s">
        <v>1222</v>
      </c>
      <c r="D1378" s="1" t="s">
        <v>1735</v>
      </c>
      <c r="E1378" s="1">
        <v>72.2</v>
      </c>
      <c r="F1378" s="1">
        <v>95.5</v>
      </c>
      <c r="G1378" s="1" t="s">
        <v>867</v>
      </c>
      <c r="H1378" s="1">
        <v>1</v>
      </c>
      <c r="I1378" s="1">
        <v>3</v>
      </c>
      <c r="J1378" s="1" t="s">
        <v>861</v>
      </c>
      <c r="K1378" s="1" t="s">
        <v>882</v>
      </c>
      <c r="L1378" s="1" t="s">
        <v>876</v>
      </c>
      <c r="M1378" s="1">
        <v>6143488.25</v>
      </c>
      <c r="N1378" s="2" t="s">
        <v>489</v>
      </c>
      <c r="O1378" s="2" t="s">
        <v>1222</v>
      </c>
      <c r="P1378" s="2" t="s">
        <v>1212</v>
      </c>
      <c r="Q1378" s="2">
        <v>72.2</v>
      </c>
      <c r="R1378" s="2">
        <v>95.5</v>
      </c>
      <c r="S1378" s="2" t="s">
        <v>867</v>
      </c>
      <c r="T1378" s="2">
        <v>1</v>
      </c>
      <c r="U1378" s="2">
        <v>3</v>
      </c>
      <c r="V1378" s="2" t="s">
        <v>861</v>
      </c>
      <c r="W1378" s="2" t="s">
        <v>882</v>
      </c>
      <c r="X1378" s="2" t="s">
        <v>876</v>
      </c>
      <c r="Y1378" s="2">
        <v>6143488.25</v>
      </c>
    </row>
    <row r="1379" spans="1:25" x14ac:dyDescent="0.25">
      <c r="A1379" t="s">
        <v>489</v>
      </c>
      <c r="B1379" s="1" t="s">
        <v>489</v>
      </c>
      <c r="C1379" s="1" t="s">
        <v>1222</v>
      </c>
      <c r="D1379" s="1" t="s">
        <v>1735</v>
      </c>
      <c r="E1379" s="1">
        <v>72.2</v>
      </c>
      <c r="F1379" s="1">
        <v>95.5</v>
      </c>
      <c r="G1379" s="1" t="s">
        <v>867</v>
      </c>
      <c r="H1379" s="1">
        <v>1</v>
      </c>
      <c r="I1379" s="1">
        <v>3</v>
      </c>
      <c r="J1379" s="1" t="s">
        <v>861</v>
      </c>
      <c r="K1379" s="1" t="s">
        <v>882</v>
      </c>
      <c r="L1379" s="1" t="s">
        <v>876</v>
      </c>
      <c r="M1379" s="1">
        <v>6143488.25</v>
      </c>
      <c r="N1379" s="2" t="s">
        <v>489</v>
      </c>
      <c r="O1379" s="2" t="s">
        <v>1222</v>
      </c>
      <c r="P1379" s="2" t="s">
        <v>1212</v>
      </c>
      <c r="Q1379" s="2">
        <v>72.2</v>
      </c>
      <c r="R1379" s="2">
        <v>95.5</v>
      </c>
      <c r="S1379" s="2" t="s">
        <v>867</v>
      </c>
      <c r="T1379" s="2">
        <v>1</v>
      </c>
      <c r="U1379" s="2">
        <v>3</v>
      </c>
      <c r="V1379" s="2" t="s">
        <v>861</v>
      </c>
      <c r="W1379" s="2" t="s">
        <v>882</v>
      </c>
      <c r="X1379" s="2" t="s">
        <v>876</v>
      </c>
      <c r="Y1379" s="2">
        <v>6143488.25</v>
      </c>
    </row>
    <row r="1380" spans="1:25" x14ac:dyDescent="0.25">
      <c r="A1380" t="s">
        <v>489</v>
      </c>
      <c r="B1380" s="1" t="s">
        <v>489</v>
      </c>
      <c r="C1380" s="1" t="s">
        <v>1222</v>
      </c>
      <c r="D1380" s="1" t="s">
        <v>1735</v>
      </c>
      <c r="E1380" s="1">
        <v>72.2</v>
      </c>
      <c r="F1380" s="1">
        <v>95.5</v>
      </c>
      <c r="G1380" s="1" t="s">
        <v>867</v>
      </c>
      <c r="H1380" s="1">
        <v>1</v>
      </c>
      <c r="I1380" s="1">
        <v>3</v>
      </c>
      <c r="J1380" s="1" t="s">
        <v>861</v>
      </c>
      <c r="K1380" s="1" t="s">
        <v>882</v>
      </c>
      <c r="L1380" s="1" t="s">
        <v>876</v>
      </c>
      <c r="M1380" s="1">
        <v>6143488.25</v>
      </c>
      <c r="N1380" s="2" t="s">
        <v>489</v>
      </c>
      <c r="O1380" s="2" t="s">
        <v>1222</v>
      </c>
      <c r="P1380" s="2" t="s">
        <v>1212</v>
      </c>
      <c r="Q1380" s="2">
        <v>72.2</v>
      </c>
      <c r="R1380" s="2">
        <v>95.5</v>
      </c>
      <c r="S1380" s="2" t="s">
        <v>867</v>
      </c>
      <c r="T1380" s="2">
        <v>1</v>
      </c>
      <c r="U1380" s="2">
        <v>3</v>
      </c>
      <c r="V1380" s="2" t="s">
        <v>861</v>
      </c>
      <c r="W1380" s="2" t="s">
        <v>882</v>
      </c>
      <c r="X1380" s="2" t="s">
        <v>876</v>
      </c>
      <c r="Y1380" s="2">
        <v>6143488.25</v>
      </c>
    </row>
    <row r="1381" spans="1:25" x14ac:dyDescent="0.25">
      <c r="A1381" t="s">
        <v>490</v>
      </c>
      <c r="B1381" s="1" t="s">
        <v>490</v>
      </c>
      <c r="C1381" s="1" t="s">
        <v>11430</v>
      </c>
      <c r="D1381" s="1" t="s">
        <v>3295</v>
      </c>
      <c r="E1381" s="1">
        <v>12.8</v>
      </c>
      <c r="F1381" s="1">
        <v>21.39</v>
      </c>
      <c r="G1381" s="1" t="s">
        <v>865</v>
      </c>
      <c r="H1381" s="1">
        <v>1</v>
      </c>
      <c r="I1381" s="1">
        <v>1</v>
      </c>
      <c r="J1381" s="1" t="s">
        <v>861</v>
      </c>
      <c r="K1381" s="1" t="s">
        <v>882</v>
      </c>
      <c r="L1381" s="1" t="s">
        <v>863</v>
      </c>
      <c r="M1381" s="1">
        <v>2885282.76</v>
      </c>
      <c r="N1381" s="2" t="s">
        <v>490</v>
      </c>
      <c r="O1381" s="2" t="s">
        <v>7845</v>
      </c>
      <c r="P1381" s="2" t="s">
        <v>3295</v>
      </c>
      <c r="Q1381" s="2">
        <v>12.8</v>
      </c>
      <c r="R1381" s="2">
        <v>21.39</v>
      </c>
      <c r="S1381" s="2" t="s">
        <v>865</v>
      </c>
      <c r="T1381" s="2">
        <v>1</v>
      </c>
      <c r="U1381" s="2">
        <v>1</v>
      </c>
      <c r="V1381" s="2" t="s">
        <v>861</v>
      </c>
      <c r="W1381" s="2" t="s">
        <v>882</v>
      </c>
      <c r="X1381" s="2" t="s">
        <v>863</v>
      </c>
      <c r="Y1381" s="2">
        <v>2885282.76</v>
      </c>
    </row>
    <row r="1382" spans="1:25" x14ac:dyDescent="0.25">
      <c r="A1382" t="s">
        <v>490</v>
      </c>
      <c r="B1382" s="1" t="s">
        <v>490</v>
      </c>
      <c r="C1382" s="1" t="s">
        <v>11430</v>
      </c>
      <c r="D1382" s="1" t="s">
        <v>3295</v>
      </c>
      <c r="E1382" s="1">
        <v>12.8</v>
      </c>
      <c r="F1382" s="1">
        <v>21.39</v>
      </c>
      <c r="G1382" s="1" t="s">
        <v>865</v>
      </c>
      <c r="H1382" s="1">
        <v>1</v>
      </c>
      <c r="I1382" s="1">
        <v>1</v>
      </c>
      <c r="J1382" s="1" t="s">
        <v>861</v>
      </c>
      <c r="K1382" s="1" t="s">
        <v>882</v>
      </c>
      <c r="L1382" s="1" t="s">
        <v>863</v>
      </c>
      <c r="M1382" s="1">
        <v>2885282.76</v>
      </c>
      <c r="N1382" s="2" t="s">
        <v>490</v>
      </c>
      <c r="O1382" s="2" t="s">
        <v>7845</v>
      </c>
      <c r="P1382" s="2" t="s">
        <v>3295</v>
      </c>
      <c r="Q1382" s="2">
        <v>12.8</v>
      </c>
      <c r="R1382" s="2">
        <v>21.39</v>
      </c>
      <c r="S1382" s="2" t="s">
        <v>865</v>
      </c>
      <c r="T1382" s="2">
        <v>1</v>
      </c>
      <c r="U1382" s="2">
        <v>1</v>
      </c>
      <c r="V1382" s="2" t="s">
        <v>861</v>
      </c>
      <c r="W1382" s="2" t="s">
        <v>882</v>
      </c>
      <c r="X1382" s="2" t="s">
        <v>863</v>
      </c>
      <c r="Y1382" s="2">
        <v>2885282.76</v>
      </c>
    </row>
    <row r="1383" spans="1:25" x14ac:dyDescent="0.25">
      <c r="A1383" t="s">
        <v>490</v>
      </c>
      <c r="B1383" s="1" t="s">
        <v>490</v>
      </c>
      <c r="C1383" s="1" t="s">
        <v>11430</v>
      </c>
      <c r="D1383" s="1" t="s">
        <v>3295</v>
      </c>
      <c r="E1383" s="1">
        <v>12.8</v>
      </c>
      <c r="F1383" s="1">
        <v>21.39</v>
      </c>
      <c r="G1383" s="1" t="s">
        <v>865</v>
      </c>
      <c r="H1383" s="1">
        <v>1</v>
      </c>
      <c r="I1383" s="1">
        <v>1</v>
      </c>
      <c r="J1383" s="1" t="s">
        <v>861</v>
      </c>
      <c r="K1383" s="1" t="s">
        <v>882</v>
      </c>
      <c r="L1383" s="1" t="s">
        <v>863</v>
      </c>
      <c r="M1383" s="1">
        <v>2885282.76</v>
      </c>
      <c r="N1383" s="2" t="s">
        <v>490</v>
      </c>
      <c r="O1383" s="2" t="s">
        <v>7845</v>
      </c>
      <c r="P1383" s="2" t="s">
        <v>3295</v>
      </c>
      <c r="Q1383" s="2">
        <v>12.8</v>
      </c>
      <c r="R1383" s="2">
        <v>21.39</v>
      </c>
      <c r="S1383" s="2" t="s">
        <v>865</v>
      </c>
      <c r="T1383" s="2">
        <v>1</v>
      </c>
      <c r="U1383" s="2">
        <v>1</v>
      </c>
      <c r="V1383" s="2" t="s">
        <v>861</v>
      </c>
      <c r="W1383" s="2" t="s">
        <v>882</v>
      </c>
      <c r="X1383" s="2" t="s">
        <v>863</v>
      </c>
      <c r="Y1383" s="2">
        <v>2885282.76</v>
      </c>
    </row>
    <row r="1384" spans="1:25" x14ac:dyDescent="0.25">
      <c r="A1384" t="s">
        <v>491</v>
      </c>
      <c r="B1384" s="1" t="s">
        <v>491</v>
      </c>
      <c r="C1384" s="1" t="s">
        <v>2470</v>
      </c>
      <c r="D1384" s="1" t="s">
        <v>2471</v>
      </c>
      <c r="E1384" s="1">
        <v>29.9</v>
      </c>
      <c r="F1384" s="1">
        <v>270.99</v>
      </c>
      <c r="G1384" s="1" t="s">
        <v>1131</v>
      </c>
      <c r="H1384" s="1">
        <v>2</v>
      </c>
      <c r="I1384" s="1">
        <v>1</v>
      </c>
      <c r="J1384" s="1" t="s">
        <v>861</v>
      </c>
      <c r="K1384" s="1" t="s">
        <v>933</v>
      </c>
      <c r="L1384" s="1" t="s">
        <v>863</v>
      </c>
      <c r="M1384" s="1">
        <v>5024200.4000000004</v>
      </c>
      <c r="N1384" s="2" t="s">
        <v>491</v>
      </c>
      <c r="O1384" s="2" t="s">
        <v>2470</v>
      </c>
      <c r="P1384" s="2" t="s">
        <v>2471</v>
      </c>
      <c r="Q1384" s="2">
        <v>29.9</v>
      </c>
      <c r="R1384" s="2">
        <v>270.99</v>
      </c>
      <c r="S1384" s="2" t="s">
        <v>1131</v>
      </c>
      <c r="T1384" s="2">
        <v>2</v>
      </c>
      <c r="U1384" s="2">
        <v>1</v>
      </c>
      <c r="V1384" s="2" t="s">
        <v>861</v>
      </c>
      <c r="W1384" s="2" t="s">
        <v>933</v>
      </c>
      <c r="X1384" s="2" t="s">
        <v>863</v>
      </c>
      <c r="Y1384" s="2">
        <v>5024200.4000000004</v>
      </c>
    </row>
    <row r="1385" spans="1:25" x14ac:dyDescent="0.25">
      <c r="A1385" t="s">
        <v>491</v>
      </c>
      <c r="B1385" s="1" t="s">
        <v>491</v>
      </c>
      <c r="C1385" s="1" t="s">
        <v>2470</v>
      </c>
      <c r="D1385" s="1" t="s">
        <v>2471</v>
      </c>
      <c r="E1385" s="1">
        <v>29.9</v>
      </c>
      <c r="F1385" s="1">
        <v>270.99</v>
      </c>
      <c r="G1385" s="1" t="s">
        <v>1131</v>
      </c>
      <c r="H1385" s="1">
        <v>2</v>
      </c>
      <c r="I1385" s="1">
        <v>1</v>
      </c>
      <c r="J1385" s="1" t="s">
        <v>861</v>
      </c>
      <c r="K1385" s="1" t="s">
        <v>933</v>
      </c>
      <c r="L1385" s="1" t="s">
        <v>863</v>
      </c>
      <c r="M1385" s="1">
        <v>5024200.4000000004</v>
      </c>
      <c r="N1385" s="2" t="s">
        <v>491</v>
      </c>
      <c r="O1385" s="2" t="s">
        <v>2470</v>
      </c>
      <c r="P1385" s="2" t="s">
        <v>2471</v>
      </c>
      <c r="Q1385" s="2">
        <v>29.9</v>
      </c>
      <c r="R1385" s="2">
        <v>270.99</v>
      </c>
      <c r="S1385" s="2" t="s">
        <v>1131</v>
      </c>
      <c r="T1385" s="2">
        <v>2</v>
      </c>
      <c r="U1385" s="2">
        <v>1</v>
      </c>
      <c r="V1385" s="2" t="s">
        <v>861</v>
      </c>
      <c r="W1385" s="2" t="s">
        <v>933</v>
      </c>
      <c r="X1385" s="2" t="s">
        <v>863</v>
      </c>
      <c r="Y1385" s="2">
        <v>5024200.4000000004</v>
      </c>
    </row>
    <row r="1386" spans="1:25" x14ac:dyDescent="0.25">
      <c r="A1386" t="s">
        <v>491</v>
      </c>
      <c r="B1386" s="1" t="s">
        <v>491</v>
      </c>
      <c r="C1386" s="1" t="s">
        <v>2470</v>
      </c>
      <c r="D1386" s="1" t="s">
        <v>2471</v>
      </c>
      <c r="E1386" s="1">
        <v>29.9</v>
      </c>
      <c r="F1386" s="1">
        <v>270.99</v>
      </c>
      <c r="G1386" s="1" t="s">
        <v>1131</v>
      </c>
      <c r="H1386" s="1">
        <v>2</v>
      </c>
      <c r="I1386" s="1">
        <v>1</v>
      </c>
      <c r="J1386" s="1" t="s">
        <v>861</v>
      </c>
      <c r="K1386" s="1" t="s">
        <v>933</v>
      </c>
      <c r="L1386" s="1" t="s">
        <v>863</v>
      </c>
      <c r="M1386" s="1">
        <v>5024200.4000000004</v>
      </c>
      <c r="N1386" s="2" t="s">
        <v>491</v>
      </c>
      <c r="O1386" s="2" t="s">
        <v>2470</v>
      </c>
      <c r="P1386" s="2" t="s">
        <v>2471</v>
      </c>
      <c r="Q1386" s="2">
        <v>29.9</v>
      </c>
      <c r="R1386" s="2">
        <v>270.99</v>
      </c>
      <c r="S1386" s="2" t="s">
        <v>1131</v>
      </c>
      <c r="T1386" s="2">
        <v>2</v>
      </c>
      <c r="U1386" s="2">
        <v>1</v>
      </c>
      <c r="V1386" s="2" t="s">
        <v>861</v>
      </c>
      <c r="W1386" s="2" t="s">
        <v>933</v>
      </c>
      <c r="X1386" s="2" t="s">
        <v>863</v>
      </c>
      <c r="Y1386" s="2">
        <v>5024200.4000000004</v>
      </c>
    </row>
    <row r="1387" spans="1:25" x14ac:dyDescent="0.25">
      <c r="A1387" t="s">
        <v>492</v>
      </c>
      <c r="B1387" s="1" t="s">
        <v>492</v>
      </c>
      <c r="C1387" s="1" t="s">
        <v>6510</v>
      </c>
      <c r="D1387" s="1" t="s">
        <v>3295</v>
      </c>
      <c r="E1387" s="1">
        <v>24.6</v>
      </c>
      <c r="F1387" s="1">
        <v>88.28</v>
      </c>
      <c r="G1387" s="1" t="s">
        <v>860</v>
      </c>
      <c r="H1387" s="1">
        <v>1</v>
      </c>
      <c r="I1387" s="1">
        <v>3</v>
      </c>
      <c r="J1387" s="1" t="s">
        <v>861</v>
      </c>
      <c r="K1387" s="1" t="s">
        <v>882</v>
      </c>
      <c r="L1387" s="1" t="s">
        <v>913</v>
      </c>
      <c r="M1387" s="1">
        <v>1165759.28</v>
      </c>
      <c r="N1387" s="2" t="s">
        <v>492</v>
      </c>
      <c r="O1387" s="2" t="s">
        <v>6510</v>
      </c>
      <c r="P1387" s="2" t="s">
        <v>3295</v>
      </c>
      <c r="Q1387" s="2">
        <v>24.6</v>
      </c>
      <c r="R1387" s="2">
        <v>88.28</v>
      </c>
      <c r="S1387" s="2" t="s">
        <v>860</v>
      </c>
      <c r="T1387" s="2">
        <v>1</v>
      </c>
      <c r="U1387" s="2">
        <v>3</v>
      </c>
      <c r="V1387" s="2" t="s">
        <v>861</v>
      </c>
      <c r="W1387" s="2" t="s">
        <v>882</v>
      </c>
      <c r="X1387" s="2" t="s">
        <v>913</v>
      </c>
      <c r="Y1387" s="2">
        <v>1165759.28</v>
      </c>
    </row>
    <row r="1388" spans="1:25" x14ac:dyDescent="0.25">
      <c r="A1388" t="s">
        <v>492</v>
      </c>
      <c r="B1388" s="1" t="s">
        <v>492</v>
      </c>
      <c r="C1388" s="1" t="s">
        <v>6510</v>
      </c>
      <c r="D1388" s="1" t="s">
        <v>3295</v>
      </c>
      <c r="E1388" s="1">
        <v>24.6</v>
      </c>
      <c r="F1388" s="1">
        <v>88.28</v>
      </c>
      <c r="G1388" s="1" t="s">
        <v>860</v>
      </c>
      <c r="H1388" s="1">
        <v>1</v>
      </c>
      <c r="I1388" s="1">
        <v>3</v>
      </c>
      <c r="J1388" s="1" t="s">
        <v>861</v>
      </c>
      <c r="K1388" s="1" t="s">
        <v>882</v>
      </c>
      <c r="L1388" s="1" t="s">
        <v>913</v>
      </c>
      <c r="M1388" s="1">
        <v>1165759.28</v>
      </c>
      <c r="N1388" s="2" t="s">
        <v>492</v>
      </c>
      <c r="O1388" s="2" t="s">
        <v>6510</v>
      </c>
      <c r="P1388" s="2" t="s">
        <v>3295</v>
      </c>
      <c r="Q1388" s="2">
        <v>24.6</v>
      </c>
      <c r="R1388" s="2">
        <v>88.28</v>
      </c>
      <c r="S1388" s="2" t="s">
        <v>860</v>
      </c>
      <c r="T1388" s="2">
        <v>1</v>
      </c>
      <c r="U1388" s="2">
        <v>3</v>
      </c>
      <c r="V1388" s="2" t="s">
        <v>861</v>
      </c>
      <c r="W1388" s="2" t="s">
        <v>882</v>
      </c>
      <c r="X1388" s="2" t="s">
        <v>913</v>
      </c>
      <c r="Y1388" s="2">
        <v>1165759.28</v>
      </c>
    </row>
    <row r="1389" spans="1:25" x14ac:dyDescent="0.25">
      <c r="A1389" t="s">
        <v>492</v>
      </c>
      <c r="B1389" s="1" t="s">
        <v>492</v>
      </c>
      <c r="C1389" s="1" t="s">
        <v>6510</v>
      </c>
      <c r="D1389" s="1" t="s">
        <v>3295</v>
      </c>
      <c r="E1389" s="1">
        <v>24.6</v>
      </c>
      <c r="F1389" s="1">
        <v>88.28</v>
      </c>
      <c r="G1389" s="1" t="s">
        <v>860</v>
      </c>
      <c r="H1389" s="1">
        <v>1</v>
      </c>
      <c r="I1389" s="1">
        <v>3</v>
      </c>
      <c r="J1389" s="1" t="s">
        <v>861</v>
      </c>
      <c r="K1389" s="1" t="s">
        <v>882</v>
      </c>
      <c r="L1389" s="1" t="s">
        <v>913</v>
      </c>
      <c r="M1389" s="1">
        <v>1165759.28</v>
      </c>
      <c r="N1389" s="2" t="s">
        <v>492</v>
      </c>
      <c r="O1389" s="2" t="s">
        <v>6510</v>
      </c>
      <c r="P1389" s="2" t="s">
        <v>3295</v>
      </c>
      <c r="Q1389" s="2">
        <v>24.6</v>
      </c>
      <c r="R1389" s="2">
        <v>88.28</v>
      </c>
      <c r="S1389" s="2" t="s">
        <v>860</v>
      </c>
      <c r="T1389" s="2">
        <v>1</v>
      </c>
      <c r="U1389" s="2">
        <v>3</v>
      </c>
      <c r="V1389" s="2" t="s">
        <v>861</v>
      </c>
      <c r="W1389" s="2" t="s">
        <v>882</v>
      </c>
      <c r="X1389" s="2" t="s">
        <v>913</v>
      </c>
      <c r="Y1389" s="2">
        <v>1165759.28</v>
      </c>
    </row>
    <row r="1390" spans="1:25" x14ac:dyDescent="0.25">
      <c r="A1390" t="s">
        <v>493</v>
      </c>
      <c r="B1390" s="1" t="s">
        <v>493</v>
      </c>
      <c r="C1390" s="1" t="s">
        <v>2929</v>
      </c>
      <c r="D1390" s="1" t="s">
        <v>2818</v>
      </c>
      <c r="E1390" s="1">
        <v>29.8</v>
      </c>
      <c r="F1390" s="1">
        <v>1081.6600000000001</v>
      </c>
      <c r="G1390" s="1" t="s">
        <v>860</v>
      </c>
      <c r="H1390" s="1">
        <v>1</v>
      </c>
      <c r="I1390" s="1">
        <v>1</v>
      </c>
      <c r="J1390" s="1" t="s">
        <v>928</v>
      </c>
      <c r="K1390" s="1" t="s">
        <v>928</v>
      </c>
      <c r="L1390" s="1" t="s">
        <v>913</v>
      </c>
      <c r="M1390" s="1">
        <v>174734.06</v>
      </c>
      <c r="N1390" s="2" t="s">
        <v>493</v>
      </c>
      <c r="O1390" s="2" t="s">
        <v>2929</v>
      </c>
      <c r="P1390" s="2" t="s">
        <v>2818</v>
      </c>
      <c r="Q1390" s="2">
        <v>29.8</v>
      </c>
      <c r="R1390" s="2">
        <v>1081.6600000000001</v>
      </c>
      <c r="S1390" s="2" t="s">
        <v>860</v>
      </c>
      <c r="T1390" s="2">
        <v>1</v>
      </c>
      <c r="U1390" s="2">
        <v>1</v>
      </c>
      <c r="V1390" s="2" t="s">
        <v>928</v>
      </c>
      <c r="W1390" s="2" t="s">
        <v>928</v>
      </c>
      <c r="X1390" s="2" t="s">
        <v>913</v>
      </c>
      <c r="Y1390" s="2">
        <v>174734.06</v>
      </c>
    </row>
    <row r="1391" spans="1:25" x14ac:dyDescent="0.25">
      <c r="A1391" t="s">
        <v>493</v>
      </c>
      <c r="B1391" s="1" t="s">
        <v>493</v>
      </c>
      <c r="C1391" s="1" t="s">
        <v>2929</v>
      </c>
      <c r="D1391" s="1" t="s">
        <v>2818</v>
      </c>
      <c r="E1391" s="1">
        <v>29.8</v>
      </c>
      <c r="F1391" s="1">
        <v>1081.6600000000001</v>
      </c>
      <c r="G1391" s="1" t="s">
        <v>860</v>
      </c>
      <c r="H1391" s="1">
        <v>1</v>
      </c>
      <c r="I1391" s="1">
        <v>1</v>
      </c>
      <c r="J1391" s="1" t="s">
        <v>928</v>
      </c>
      <c r="K1391" s="1" t="s">
        <v>928</v>
      </c>
      <c r="L1391" s="1" t="s">
        <v>913</v>
      </c>
      <c r="M1391" s="1">
        <v>174734.06</v>
      </c>
      <c r="N1391" s="2" t="s">
        <v>493</v>
      </c>
      <c r="O1391" s="2" t="s">
        <v>2929</v>
      </c>
      <c r="P1391" s="2" t="s">
        <v>2818</v>
      </c>
      <c r="Q1391" s="2">
        <v>29.8</v>
      </c>
      <c r="R1391" s="2">
        <v>1081.6600000000001</v>
      </c>
      <c r="S1391" s="2" t="s">
        <v>860</v>
      </c>
      <c r="T1391" s="2">
        <v>1</v>
      </c>
      <c r="U1391" s="2">
        <v>1</v>
      </c>
      <c r="V1391" s="2" t="s">
        <v>928</v>
      </c>
      <c r="W1391" s="2" t="s">
        <v>928</v>
      </c>
      <c r="X1391" s="2" t="s">
        <v>913</v>
      </c>
      <c r="Y1391" s="2">
        <v>174734.06</v>
      </c>
    </row>
    <row r="1392" spans="1:25" x14ac:dyDescent="0.25">
      <c r="A1392" t="s">
        <v>493</v>
      </c>
      <c r="B1392" s="1" t="s">
        <v>493</v>
      </c>
      <c r="C1392" s="1" t="s">
        <v>2929</v>
      </c>
      <c r="D1392" s="1" t="s">
        <v>2818</v>
      </c>
      <c r="E1392" s="1">
        <v>29.8</v>
      </c>
      <c r="F1392" s="1">
        <v>1081.6600000000001</v>
      </c>
      <c r="G1392" s="1" t="s">
        <v>860</v>
      </c>
      <c r="H1392" s="1">
        <v>1</v>
      </c>
      <c r="I1392" s="1">
        <v>1</v>
      </c>
      <c r="J1392" s="1" t="s">
        <v>928</v>
      </c>
      <c r="K1392" s="1" t="s">
        <v>928</v>
      </c>
      <c r="L1392" s="1" t="s">
        <v>913</v>
      </c>
      <c r="M1392" s="1">
        <v>174734.06</v>
      </c>
      <c r="N1392" s="2" t="s">
        <v>493</v>
      </c>
      <c r="O1392" s="2" t="s">
        <v>2929</v>
      </c>
      <c r="P1392" s="2" t="s">
        <v>2818</v>
      </c>
      <c r="Q1392" s="2">
        <v>29.8</v>
      </c>
      <c r="R1392" s="2">
        <v>1081.6600000000001</v>
      </c>
      <c r="S1392" s="2" t="s">
        <v>860</v>
      </c>
      <c r="T1392" s="2">
        <v>1</v>
      </c>
      <c r="U1392" s="2">
        <v>1</v>
      </c>
      <c r="V1392" s="2" t="s">
        <v>928</v>
      </c>
      <c r="W1392" s="2" t="s">
        <v>928</v>
      </c>
      <c r="X1392" s="2" t="s">
        <v>913</v>
      </c>
      <c r="Y1392" s="2">
        <v>174734.06</v>
      </c>
    </row>
    <row r="1393" spans="1:25" x14ac:dyDescent="0.25">
      <c r="A1393" t="s">
        <v>494</v>
      </c>
      <c r="B1393" s="1" t="s">
        <v>494</v>
      </c>
      <c r="C1393" s="1" t="e">
        <v>#N/A</v>
      </c>
      <c r="D1393" s="1" t="e">
        <v>#N/A</v>
      </c>
      <c r="E1393" s="1" t="e">
        <v>#N/A</v>
      </c>
      <c r="F1393" s="1" t="e">
        <v>#N/A</v>
      </c>
      <c r="G1393" s="1" t="e">
        <v>#N/A</v>
      </c>
      <c r="H1393" s="1" t="e">
        <v>#N/A</v>
      </c>
      <c r="I1393" s="1" t="e">
        <v>#N/A</v>
      </c>
      <c r="J1393" s="1" t="e">
        <v>#N/A</v>
      </c>
      <c r="K1393" s="1" t="e">
        <v>#N/A</v>
      </c>
      <c r="L1393" s="1" t="e">
        <v>#N/A</v>
      </c>
      <c r="M1393" s="1" t="e">
        <v>#N/A</v>
      </c>
      <c r="N1393" s="2" t="s">
        <v>494</v>
      </c>
      <c r="O1393" s="2" t="s">
        <v>2620</v>
      </c>
      <c r="P1393" s="2" t="s">
        <v>2621</v>
      </c>
      <c r="Q1393" s="2">
        <v>49.8</v>
      </c>
      <c r="R1393" s="2">
        <v>76.7</v>
      </c>
      <c r="S1393" s="2" t="s">
        <v>860</v>
      </c>
      <c r="T1393" s="2">
        <v>1</v>
      </c>
      <c r="U1393" s="2">
        <v>2</v>
      </c>
      <c r="V1393" s="2" t="s">
        <v>861</v>
      </c>
      <c r="W1393" s="2" t="s">
        <v>882</v>
      </c>
      <c r="X1393" s="2" t="s">
        <v>863</v>
      </c>
      <c r="Y1393" s="2" t="s">
        <v>844</v>
      </c>
    </row>
    <row r="1394" spans="1:25" x14ac:dyDescent="0.25">
      <c r="A1394" t="s">
        <v>495</v>
      </c>
      <c r="B1394" s="1" t="s">
        <v>495</v>
      </c>
      <c r="C1394" s="1" t="s">
        <v>9566</v>
      </c>
      <c r="D1394" s="1" t="s">
        <v>9518</v>
      </c>
      <c r="E1394" s="1">
        <v>61</v>
      </c>
      <c r="F1394" s="1">
        <v>579.99</v>
      </c>
      <c r="G1394" s="1" t="s">
        <v>1061</v>
      </c>
      <c r="H1394" s="1">
        <v>3</v>
      </c>
      <c r="I1394" s="1">
        <v>3</v>
      </c>
      <c r="J1394" s="1" t="s">
        <v>861</v>
      </c>
      <c r="K1394" s="1" t="s">
        <v>933</v>
      </c>
      <c r="L1394" s="1" t="s">
        <v>868</v>
      </c>
      <c r="M1394" s="1">
        <v>32884751.329999998</v>
      </c>
      <c r="N1394" s="2" t="s">
        <v>495</v>
      </c>
      <c r="O1394" s="2" t="s">
        <v>9566</v>
      </c>
      <c r="P1394" s="2" t="s">
        <v>9518</v>
      </c>
      <c r="Q1394" s="2">
        <v>61</v>
      </c>
      <c r="R1394" s="2">
        <v>579.99</v>
      </c>
      <c r="S1394" s="2" t="s">
        <v>1061</v>
      </c>
      <c r="T1394" s="2">
        <v>3</v>
      </c>
      <c r="U1394" s="2">
        <v>3</v>
      </c>
      <c r="V1394" s="2" t="s">
        <v>861</v>
      </c>
      <c r="W1394" s="2" t="s">
        <v>933</v>
      </c>
      <c r="X1394" s="2" t="s">
        <v>868</v>
      </c>
      <c r="Y1394" s="2">
        <v>32884751.329999998</v>
      </c>
    </row>
    <row r="1395" spans="1:25" x14ac:dyDescent="0.25">
      <c r="A1395" t="s">
        <v>495</v>
      </c>
      <c r="B1395" s="1" t="s">
        <v>495</v>
      </c>
      <c r="C1395" s="1" t="s">
        <v>9566</v>
      </c>
      <c r="D1395" s="1" t="s">
        <v>9518</v>
      </c>
      <c r="E1395" s="1">
        <v>61</v>
      </c>
      <c r="F1395" s="1">
        <v>579.99</v>
      </c>
      <c r="G1395" s="1" t="s">
        <v>1061</v>
      </c>
      <c r="H1395" s="1">
        <v>3</v>
      </c>
      <c r="I1395" s="1">
        <v>3</v>
      </c>
      <c r="J1395" s="1" t="s">
        <v>861</v>
      </c>
      <c r="K1395" s="1" t="s">
        <v>933</v>
      </c>
      <c r="L1395" s="1" t="s">
        <v>868</v>
      </c>
      <c r="M1395" s="1">
        <v>32884751.329999998</v>
      </c>
      <c r="N1395" s="2" t="s">
        <v>495</v>
      </c>
      <c r="O1395" s="2" t="s">
        <v>9566</v>
      </c>
      <c r="P1395" s="2" t="s">
        <v>9518</v>
      </c>
      <c r="Q1395" s="2">
        <v>61</v>
      </c>
      <c r="R1395" s="2">
        <v>579.99</v>
      </c>
      <c r="S1395" s="2" t="s">
        <v>1061</v>
      </c>
      <c r="T1395" s="2">
        <v>3</v>
      </c>
      <c r="U1395" s="2">
        <v>3</v>
      </c>
      <c r="V1395" s="2" t="s">
        <v>861</v>
      </c>
      <c r="W1395" s="2" t="s">
        <v>933</v>
      </c>
      <c r="X1395" s="2" t="s">
        <v>868</v>
      </c>
      <c r="Y1395" s="2">
        <v>32884751.329999998</v>
      </c>
    </row>
    <row r="1396" spans="1:25" x14ac:dyDescent="0.25">
      <c r="A1396" t="s">
        <v>495</v>
      </c>
      <c r="B1396" s="1" t="s">
        <v>495</v>
      </c>
      <c r="C1396" s="1" t="s">
        <v>9566</v>
      </c>
      <c r="D1396" s="1" t="s">
        <v>9518</v>
      </c>
      <c r="E1396" s="1">
        <v>61</v>
      </c>
      <c r="F1396" s="1">
        <v>579.99</v>
      </c>
      <c r="G1396" s="1" t="s">
        <v>1061</v>
      </c>
      <c r="H1396" s="1">
        <v>3</v>
      </c>
      <c r="I1396" s="1">
        <v>3</v>
      </c>
      <c r="J1396" s="1" t="s">
        <v>861</v>
      </c>
      <c r="K1396" s="1" t="s">
        <v>933</v>
      </c>
      <c r="L1396" s="1" t="s">
        <v>868</v>
      </c>
      <c r="M1396" s="1">
        <v>32884751.329999998</v>
      </c>
      <c r="N1396" s="2" t="s">
        <v>495</v>
      </c>
      <c r="O1396" s="2" t="s">
        <v>9566</v>
      </c>
      <c r="P1396" s="2" t="s">
        <v>9518</v>
      </c>
      <c r="Q1396" s="2">
        <v>61</v>
      </c>
      <c r="R1396" s="2">
        <v>579.99</v>
      </c>
      <c r="S1396" s="2" t="s">
        <v>1061</v>
      </c>
      <c r="T1396" s="2">
        <v>3</v>
      </c>
      <c r="U1396" s="2">
        <v>3</v>
      </c>
      <c r="V1396" s="2" t="s">
        <v>861</v>
      </c>
      <c r="W1396" s="2" t="s">
        <v>933</v>
      </c>
      <c r="X1396" s="2" t="s">
        <v>868</v>
      </c>
      <c r="Y1396" s="2">
        <v>32884751.329999998</v>
      </c>
    </row>
    <row r="1397" spans="1:25" x14ac:dyDescent="0.25">
      <c r="A1397" t="s">
        <v>496</v>
      </c>
      <c r="B1397" s="1" t="s">
        <v>496</v>
      </c>
      <c r="C1397" s="1" t="s">
        <v>1977</v>
      </c>
      <c r="D1397" s="1" t="s">
        <v>1859</v>
      </c>
      <c r="E1397" s="1">
        <v>59.1</v>
      </c>
      <c r="F1397" s="1">
        <v>561</v>
      </c>
      <c r="G1397" s="1" t="s">
        <v>1003</v>
      </c>
      <c r="H1397" s="1">
        <v>3</v>
      </c>
      <c r="I1397" s="1">
        <v>2</v>
      </c>
      <c r="J1397" s="1" t="s">
        <v>861</v>
      </c>
      <c r="K1397" s="1" t="s">
        <v>933</v>
      </c>
      <c r="L1397" s="1" t="s">
        <v>876</v>
      </c>
      <c r="M1397" s="1">
        <v>187875.39</v>
      </c>
      <c r="N1397" s="2" t="s">
        <v>496</v>
      </c>
      <c r="O1397" s="2" t="s">
        <v>1977</v>
      </c>
      <c r="P1397" s="2" t="s">
        <v>1859</v>
      </c>
      <c r="Q1397" s="2">
        <v>59.1</v>
      </c>
      <c r="R1397" s="2">
        <v>561</v>
      </c>
      <c r="S1397" s="2" t="s">
        <v>1003</v>
      </c>
      <c r="T1397" s="2">
        <v>3</v>
      </c>
      <c r="U1397" s="2">
        <v>2</v>
      </c>
      <c r="V1397" s="2" t="s">
        <v>861</v>
      </c>
      <c r="W1397" s="2" t="s">
        <v>933</v>
      </c>
      <c r="X1397" s="2" t="s">
        <v>876</v>
      </c>
      <c r="Y1397" s="2">
        <v>187875.39</v>
      </c>
    </row>
    <row r="1398" spans="1:25" x14ac:dyDescent="0.25">
      <c r="A1398" t="s">
        <v>496</v>
      </c>
      <c r="B1398" s="1" t="s">
        <v>496</v>
      </c>
      <c r="C1398" s="1" t="s">
        <v>1977</v>
      </c>
      <c r="D1398" s="1" t="s">
        <v>1859</v>
      </c>
      <c r="E1398" s="1">
        <v>59.1</v>
      </c>
      <c r="F1398" s="1">
        <v>561</v>
      </c>
      <c r="G1398" s="1" t="s">
        <v>1003</v>
      </c>
      <c r="H1398" s="1">
        <v>3</v>
      </c>
      <c r="I1398" s="1">
        <v>2</v>
      </c>
      <c r="J1398" s="1" t="s">
        <v>861</v>
      </c>
      <c r="K1398" s="1" t="s">
        <v>933</v>
      </c>
      <c r="L1398" s="1" t="s">
        <v>876</v>
      </c>
      <c r="M1398" s="1">
        <v>187875.39</v>
      </c>
      <c r="N1398" s="2" t="s">
        <v>496</v>
      </c>
      <c r="O1398" s="2" t="s">
        <v>1977</v>
      </c>
      <c r="P1398" s="2" t="s">
        <v>1859</v>
      </c>
      <c r="Q1398" s="2">
        <v>59.1</v>
      </c>
      <c r="R1398" s="2">
        <v>561</v>
      </c>
      <c r="S1398" s="2" t="s">
        <v>1003</v>
      </c>
      <c r="T1398" s="2">
        <v>3</v>
      </c>
      <c r="U1398" s="2">
        <v>2</v>
      </c>
      <c r="V1398" s="2" t="s">
        <v>861</v>
      </c>
      <c r="W1398" s="2" t="s">
        <v>933</v>
      </c>
      <c r="X1398" s="2" t="s">
        <v>876</v>
      </c>
      <c r="Y1398" s="2">
        <v>187875.39</v>
      </c>
    </row>
    <row r="1399" spans="1:25" x14ac:dyDescent="0.25">
      <c r="A1399" t="s">
        <v>496</v>
      </c>
      <c r="B1399" s="1" t="s">
        <v>496</v>
      </c>
      <c r="C1399" s="1" t="s">
        <v>1977</v>
      </c>
      <c r="D1399" s="1" t="s">
        <v>1859</v>
      </c>
      <c r="E1399" s="1">
        <v>59.1</v>
      </c>
      <c r="F1399" s="1">
        <v>561</v>
      </c>
      <c r="G1399" s="1" t="s">
        <v>1003</v>
      </c>
      <c r="H1399" s="1">
        <v>3</v>
      </c>
      <c r="I1399" s="1">
        <v>2</v>
      </c>
      <c r="J1399" s="1" t="s">
        <v>861</v>
      </c>
      <c r="K1399" s="1" t="s">
        <v>933</v>
      </c>
      <c r="L1399" s="1" t="s">
        <v>876</v>
      </c>
      <c r="M1399" s="1">
        <v>187875.39</v>
      </c>
      <c r="N1399" s="2" t="s">
        <v>496</v>
      </c>
      <c r="O1399" s="2" t="s">
        <v>1977</v>
      </c>
      <c r="P1399" s="2" t="s">
        <v>1859</v>
      </c>
      <c r="Q1399" s="2">
        <v>59.1</v>
      </c>
      <c r="R1399" s="2">
        <v>561</v>
      </c>
      <c r="S1399" s="2" t="s">
        <v>1003</v>
      </c>
      <c r="T1399" s="2">
        <v>3</v>
      </c>
      <c r="U1399" s="2">
        <v>2</v>
      </c>
      <c r="V1399" s="2" t="s">
        <v>861</v>
      </c>
      <c r="W1399" s="2" t="s">
        <v>933</v>
      </c>
      <c r="X1399" s="2" t="s">
        <v>876</v>
      </c>
      <c r="Y1399" s="2">
        <v>187875.39</v>
      </c>
    </row>
    <row r="1400" spans="1:25" x14ac:dyDescent="0.25">
      <c r="A1400" t="s">
        <v>497</v>
      </c>
      <c r="B1400" s="1" t="s">
        <v>497</v>
      </c>
      <c r="C1400" s="1" t="s">
        <v>5664</v>
      </c>
      <c r="D1400" s="1" t="s">
        <v>3295</v>
      </c>
      <c r="E1400" s="1">
        <v>28.7</v>
      </c>
      <c r="F1400" s="1">
        <v>30.16</v>
      </c>
      <c r="G1400" s="1" t="s">
        <v>1131</v>
      </c>
      <c r="H1400" s="1">
        <v>3</v>
      </c>
      <c r="I1400" s="1">
        <v>1</v>
      </c>
      <c r="J1400" s="1" t="s">
        <v>861</v>
      </c>
      <c r="K1400" s="1" t="s">
        <v>882</v>
      </c>
      <c r="L1400" s="1" t="s">
        <v>913</v>
      </c>
      <c r="M1400" s="1">
        <v>413664.86</v>
      </c>
      <c r="N1400" s="2" t="s">
        <v>497</v>
      </c>
      <c r="O1400" s="2" t="s">
        <v>5664</v>
      </c>
      <c r="P1400" s="2" t="s">
        <v>3295</v>
      </c>
      <c r="Q1400" s="2">
        <v>28.7</v>
      </c>
      <c r="R1400" s="2">
        <v>30.16</v>
      </c>
      <c r="S1400" s="2" t="s">
        <v>1131</v>
      </c>
      <c r="T1400" s="2">
        <v>3</v>
      </c>
      <c r="U1400" s="2">
        <v>1</v>
      </c>
      <c r="V1400" s="2" t="s">
        <v>861</v>
      </c>
      <c r="W1400" s="2" t="s">
        <v>882</v>
      </c>
      <c r="X1400" s="2" t="s">
        <v>913</v>
      </c>
      <c r="Y1400" s="2">
        <v>413664.86</v>
      </c>
    </row>
    <row r="1401" spans="1:25" x14ac:dyDescent="0.25">
      <c r="A1401" t="s">
        <v>497</v>
      </c>
      <c r="B1401" s="1" t="s">
        <v>497</v>
      </c>
      <c r="C1401" s="1" t="s">
        <v>5664</v>
      </c>
      <c r="D1401" s="1" t="s">
        <v>3295</v>
      </c>
      <c r="E1401" s="1">
        <v>28.7</v>
      </c>
      <c r="F1401" s="1">
        <v>30.16</v>
      </c>
      <c r="G1401" s="1" t="s">
        <v>1131</v>
      </c>
      <c r="H1401" s="1">
        <v>3</v>
      </c>
      <c r="I1401" s="1">
        <v>1</v>
      </c>
      <c r="J1401" s="1" t="s">
        <v>861</v>
      </c>
      <c r="K1401" s="1" t="s">
        <v>882</v>
      </c>
      <c r="L1401" s="1" t="s">
        <v>913</v>
      </c>
      <c r="M1401" s="1">
        <v>413664.86</v>
      </c>
      <c r="N1401" s="2" t="s">
        <v>497</v>
      </c>
      <c r="O1401" s="2" t="s">
        <v>5664</v>
      </c>
      <c r="P1401" s="2" t="s">
        <v>3295</v>
      </c>
      <c r="Q1401" s="2">
        <v>28.7</v>
      </c>
      <c r="R1401" s="2">
        <v>30.16</v>
      </c>
      <c r="S1401" s="2" t="s">
        <v>1131</v>
      </c>
      <c r="T1401" s="2">
        <v>3</v>
      </c>
      <c r="U1401" s="2">
        <v>1</v>
      </c>
      <c r="V1401" s="2" t="s">
        <v>861</v>
      </c>
      <c r="W1401" s="2" t="s">
        <v>882</v>
      </c>
      <c r="X1401" s="2" t="s">
        <v>913</v>
      </c>
      <c r="Y1401" s="2">
        <v>413664.86</v>
      </c>
    </row>
    <row r="1402" spans="1:25" x14ac:dyDescent="0.25">
      <c r="A1402" t="s">
        <v>497</v>
      </c>
      <c r="B1402" s="1" t="s">
        <v>497</v>
      </c>
      <c r="C1402" s="1" t="s">
        <v>5664</v>
      </c>
      <c r="D1402" s="1" t="s">
        <v>3295</v>
      </c>
      <c r="E1402" s="1">
        <v>28.7</v>
      </c>
      <c r="F1402" s="1">
        <v>30.16</v>
      </c>
      <c r="G1402" s="1" t="s">
        <v>1131</v>
      </c>
      <c r="H1402" s="1">
        <v>3</v>
      </c>
      <c r="I1402" s="1">
        <v>1</v>
      </c>
      <c r="J1402" s="1" t="s">
        <v>861</v>
      </c>
      <c r="K1402" s="1" t="s">
        <v>882</v>
      </c>
      <c r="L1402" s="1" t="s">
        <v>913</v>
      </c>
      <c r="M1402" s="1">
        <v>413664.86</v>
      </c>
      <c r="N1402" s="2" t="s">
        <v>497</v>
      </c>
      <c r="O1402" s="2" t="s">
        <v>5664</v>
      </c>
      <c r="P1402" s="2" t="s">
        <v>3295</v>
      </c>
      <c r="Q1402" s="2">
        <v>28.7</v>
      </c>
      <c r="R1402" s="2">
        <v>30.16</v>
      </c>
      <c r="S1402" s="2" t="s">
        <v>1131</v>
      </c>
      <c r="T1402" s="2">
        <v>3</v>
      </c>
      <c r="U1402" s="2">
        <v>1</v>
      </c>
      <c r="V1402" s="2" t="s">
        <v>861</v>
      </c>
      <c r="W1402" s="2" t="s">
        <v>882</v>
      </c>
      <c r="X1402" s="2" t="s">
        <v>913</v>
      </c>
      <c r="Y1402" s="2">
        <v>413664.86</v>
      </c>
    </row>
    <row r="1403" spans="1:25" x14ac:dyDescent="0.25">
      <c r="A1403" t="s">
        <v>498</v>
      </c>
      <c r="B1403" s="1" t="s">
        <v>498</v>
      </c>
      <c r="C1403" s="1" t="s">
        <v>858</v>
      </c>
      <c r="D1403" s="1" t="s">
        <v>859</v>
      </c>
      <c r="E1403" s="1">
        <v>32</v>
      </c>
      <c r="F1403" s="1">
        <v>1141.1300000000001</v>
      </c>
      <c r="G1403" s="1" t="s">
        <v>867</v>
      </c>
      <c r="H1403" s="1">
        <v>2</v>
      </c>
      <c r="I1403" s="1">
        <v>1</v>
      </c>
      <c r="J1403" s="1" t="s">
        <v>861</v>
      </c>
      <c r="K1403" s="1" t="s">
        <v>882</v>
      </c>
      <c r="L1403" s="1" t="s">
        <v>863</v>
      </c>
      <c r="M1403" s="1">
        <v>11263289.52</v>
      </c>
      <c r="N1403" s="2" t="s">
        <v>498</v>
      </c>
      <c r="O1403" s="2" t="e">
        <v>#N/A</v>
      </c>
      <c r="P1403" s="2" t="e">
        <v>#N/A</v>
      </c>
      <c r="Q1403" s="2" t="e">
        <v>#N/A</v>
      </c>
      <c r="R1403" s="2" t="e">
        <v>#N/A</v>
      </c>
      <c r="S1403" s="2" t="e">
        <v>#N/A</v>
      </c>
      <c r="T1403" s="2" t="e">
        <v>#N/A</v>
      </c>
      <c r="U1403" s="2" t="e">
        <v>#N/A</v>
      </c>
      <c r="V1403" s="2" t="e">
        <v>#N/A</v>
      </c>
      <c r="W1403" s="2" t="e">
        <v>#N/A</v>
      </c>
      <c r="X1403" s="2" t="e">
        <v>#N/A</v>
      </c>
      <c r="Y1403" s="2" t="e">
        <v>#N/A</v>
      </c>
    </row>
    <row r="1404" spans="1:25" x14ac:dyDescent="0.25">
      <c r="A1404" t="s">
        <v>498</v>
      </c>
      <c r="B1404" s="1" t="s">
        <v>498</v>
      </c>
      <c r="C1404" s="1" t="s">
        <v>858</v>
      </c>
      <c r="D1404" s="1" t="s">
        <v>859</v>
      </c>
      <c r="E1404" s="1">
        <v>32</v>
      </c>
      <c r="F1404" s="1">
        <v>1141.1300000000001</v>
      </c>
      <c r="G1404" s="1" t="s">
        <v>867</v>
      </c>
      <c r="H1404" s="1">
        <v>2</v>
      </c>
      <c r="I1404" s="1">
        <v>1</v>
      </c>
      <c r="J1404" s="1" t="s">
        <v>861</v>
      </c>
      <c r="K1404" s="1" t="s">
        <v>882</v>
      </c>
      <c r="L1404" s="1" t="s">
        <v>863</v>
      </c>
      <c r="M1404" s="1">
        <v>11263289.52</v>
      </c>
      <c r="N1404" s="2" t="s">
        <v>498</v>
      </c>
      <c r="O1404" s="2" t="e">
        <v>#N/A</v>
      </c>
      <c r="P1404" s="2" t="e">
        <v>#N/A</v>
      </c>
      <c r="Q1404" s="2" t="e">
        <v>#N/A</v>
      </c>
      <c r="R1404" s="2" t="e">
        <v>#N/A</v>
      </c>
      <c r="S1404" s="2" t="e">
        <v>#N/A</v>
      </c>
      <c r="T1404" s="2" t="e">
        <v>#N/A</v>
      </c>
      <c r="U1404" s="2" t="e">
        <v>#N/A</v>
      </c>
      <c r="V1404" s="2" t="e">
        <v>#N/A</v>
      </c>
      <c r="W1404" s="2" t="e">
        <v>#N/A</v>
      </c>
      <c r="X1404" s="2" t="e">
        <v>#N/A</v>
      </c>
      <c r="Y1404" s="2" t="e">
        <v>#N/A</v>
      </c>
    </row>
    <row r="1405" spans="1:25" x14ac:dyDescent="0.25">
      <c r="A1405" t="s">
        <v>499</v>
      </c>
      <c r="B1405" s="1" t="s">
        <v>499</v>
      </c>
      <c r="C1405" s="1" t="s">
        <v>1884</v>
      </c>
      <c r="D1405" s="1" t="s">
        <v>1859</v>
      </c>
      <c r="E1405" s="1">
        <v>51.7</v>
      </c>
      <c r="F1405" s="1">
        <v>62.7</v>
      </c>
      <c r="G1405" s="1" t="s">
        <v>1131</v>
      </c>
      <c r="H1405" s="1">
        <v>3</v>
      </c>
      <c r="I1405" s="1">
        <v>3</v>
      </c>
      <c r="J1405" s="1" t="s">
        <v>861</v>
      </c>
      <c r="K1405" s="1" t="s">
        <v>933</v>
      </c>
      <c r="L1405" s="1" t="s">
        <v>913</v>
      </c>
      <c r="M1405" s="1">
        <v>2370427.23</v>
      </c>
      <c r="N1405" s="2" t="s">
        <v>499</v>
      </c>
      <c r="O1405" s="2" t="s">
        <v>1884</v>
      </c>
      <c r="P1405" s="2" t="s">
        <v>1859</v>
      </c>
      <c r="Q1405" s="2">
        <v>51.7</v>
      </c>
      <c r="R1405" s="2">
        <v>62.7</v>
      </c>
      <c r="S1405" s="2" t="s">
        <v>1131</v>
      </c>
      <c r="T1405" s="2">
        <v>3</v>
      </c>
      <c r="U1405" s="2">
        <v>3</v>
      </c>
      <c r="V1405" s="2" t="s">
        <v>861</v>
      </c>
      <c r="W1405" s="2" t="s">
        <v>933</v>
      </c>
      <c r="X1405" s="2" t="s">
        <v>913</v>
      </c>
      <c r="Y1405" s="2">
        <v>2370427.23</v>
      </c>
    </row>
    <row r="1406" spans="1:25" x14ac:dyDescent="0.25">
      <c r="A1406" t="s">
        <v>499</v>
      </c>
      <c r="B1406" s="1" t="s">
        <v>499</v>
      </c>
      <c r="C1406" s="1" t="s">
        <v>1884</v>
      </c>
      <c r="D1406" s="1" t="s">
        <v>1859</v>
      </c>
      <c r="E1406" s="1">
        <v>51.7</v>
      </c>
      <c r="F1406" s="1">
        <v>62.7</v>
      </c>
      <c r="G1406" s="1" t="s">
        <v>1131</v>
      </c>
      <c r="H1406" s="1">
        <v>3</v>
      </c>
      <c r="I1406" s="1">
        <v>3</v>
      </c>
      <c r="J1406" s="1" t="s">
        <v>861</v>
      </c>
      <c r="K1406" s="1" t="s">
        <v>933</v>
      </c>
      <c r="L1406" s="1" t="s">
        <v>913</v>
      </c>
      <c r="M1406" s="1">
        <v>2370427.23</v>
      </c>
      <c r="N1406" s="2" t="s">
        <v>499</v>
      </c>
      <c r="O1406" s="2" t="s">
        <v>1884</v>
      </c>
      <c r="P1406" s="2" t="s">
        <v>1859</v>
      </c>
      <c r="Q1406" s="2">
        <v>51.7</v>
      </c>
      <c r="R1406" s="2">
        <v>62.7</v>
      </c>
      <c r="S1406" s="2" t="s">
        <v>1131</v>
      </c>
      <c r="T1406" s="2">
        <v>3</v>
      </c>
      <c r="U1406" s="2">
        <v>3</v>
      </c>
      <c r="V1406" s="2" t="s">
        <v>861</v>
      </c>
      <c r="W1406" s="2" t="s">
        <v>933</v>
      </c>
      <c r="X1406" s="2" t="s">
        <v>913</v>
      </c>
      <c r="Y1406" s="2">
        <v>2370427.23</v>
      </c>
    </row>
    <row r="1407" spans="1:25" x14ac:dyDescent="0.25">
      <c r="A1407" t="s">
        <v>499</v>
      </c>
      <c r="B1407" s="1" t="s">
        <v>499</v>
      </c>
      <c r="C1407" s="1" t="s">
        <v>1884</v>
      </c>
      <c r="D1407" s="1" t="s">
        <v>1859</v>
      </c>
      <c r="E1407" s="1">
        <v>51.7</v>
      </c>
      <c r="F1407" s="1">
        <v>62.7</v>
      </c>
      <c r="G1407" s="1" t="s">
        <v>1131</v>
      </c>
      <c r="H1407" s="1">
        <v>3</v>
      </c>
      <c r="I1407" s="1">
        <v>3</v>
      </c>
      <c r="J1407" s="1" t="s">
        <v>861</v>
      </c>
      <c r="K1407" s="1" t="s">
        <v>933</v>
      </c>
      <c r="L1407" s="1" t="s">
        <v>913</v>
      </c>
      <c r="M1407" s="1">
        <v>2370427.23</v>
      </c>
      <c r="N1407" s="2" t="s">
        <v>499</v>
      </c>
      <c r="O1407" s="2" t="s">
        <v>1884</v>
      </c>
      <c r="P1407" s="2" t="s">
        <v>1859</v>
      </c>
      <c r="Q1407" s="2">
        <v>51.7</v>
      </c>
      <c r="R1407" s="2">
        <v>62.7</v>
      </c>
      <c r="S1407" s="2" t="s">
        <v>1131</v>
      </c>
      <c r="T1407" s="2">
        <v>3</v>
      </c>
      <c r="U1407" s="2">
        <v>3</v>
      </c>
      <c r="V1407" s="2" t="s">
        <v>861</v>
      </c>
      <c r="W1407" s="2" t="s">
        <v>933</v>
      </c>
      <c r="X1407" s="2" t="s">
        <v>913</v>
      </c>
      <c r="Y1407" s="2">
        <v>2370427.23</v>
      </c>
    </row>
    <row r="1408" spans="1:25" x14ac:dyDescent="0.25">
      <c r="A1408" t="s">
        <v>500</v>
      </c>
      <c r="B1408" s="1" t="s">
        <v>500</v>
      </c>
      <c r="C1408" s="1" t="s">
        <v>8244</v>
      </c>
      <c r="D1408" s="1" t="s">
        <v>3295</v>
      </c>
      <c r="E1408" s="1">
        <v>33</v>
      </c>
      <c r="F1408" s="1">
        <v>72.099999999999994</v>
      </c>
      <c r="G1408" s="1" t="s">
        <v>860</v>
      </c>
      <c r="H1408" s="1">
        <v>1</v>
      </c>
      <c r="I1408" s="1">
        <v>3</v>
      </c>
      <c r="J1408" s="1" t="s">
        <v>928</v>
      </c>
      <c r="K1408" s="1" t="s">
        <v>882</v>
      </c>
      <c r="L1408" s="1" t="s">
        <v>868</v>
      </c>
      <c r="M1408" s="1">
        <v>1057257.0900000001</v>
      </c>
      <c r="N1408" s="2" t="s">
        <v>500</v>
      </c>
      <c r="O1408" s="2" t="s">
        <v>8244</v>
      </c>
      <c r="P1408" s="2" t="s">
        <v>3295</v>
      </c>
      <c r="Q1408" s="2">
        <v>33</v>
      </c>
      <c r="R1408" s="2">
        <v>72.099999999999994</v>
      </c>
      <c r="S1408" s="2" t="s">
        <v>860</v>
      </c>
      <c r="T1408" s="2">
        <v>1</v>
      </c>
      <c r="U1408" s="2">
        <v>3</v>
      </c>
      <c r="V1408" s="2" t="s">
        <v>928</v>
      </c>
      <c r="W1408" s="2" t="s">
        <v>882</v>
      </c>
      <c r="X1408" s="2" t="s">
        <v>868</v>
      </c>
      <c r="Y1408" s="2">
        <v>1057257.08</v>
      </c>
    </row>
    <row r="1409" spans="1:25" x14ac:dyDescent="0.25">
      <c r="A1409" t="s">
        <v>500</v>
      </c>
      <c r="B1409" s="1" t="s">
        <v>500</v>
      </c>
      <c r="C1409" s="1" t="s">
        <v>8244</v>
      </c>
      <c r="D1409" s="1" t="s">
        <v>3295</v>
      </c>
      <c r="E1409" s="1">
        <v>33</v>
      </c>
      <c r="F1409" s="1">
        <v>72.099999999999994</v>
      </c>
      <c r="G1409" s="1" t="s">
        <v>860</v>
      </c>
      <c r="H1409" s="1">
        <v>1</v>
      </c>
      <c r="I1409" s="1">
        <v>3</v>
      </c>
      <c r="J1409" s="1" t="s">
        <v>928</v>
      </c>
      <c r="K1409" s="1" t="s">
        <v>882</v>
      </c>
      <c r="L1409" s="1" t="s">
        <v>868</v>
      </c>
      <c r="M1409" s="1">
        <v>1057257.0900000001</v>
      </c>
      <c r="N1409" s="2" t="s">
        <v>500</v>
      </c>
      <c r="O1409" s="2" t="s">
        <v>8244</v>
      </c>
      <c r="P1409" s="2" t="s">
        <v>3295</v>
      </c>
      <c r="Q1409" s="2">
        <v>33</v>
      </c>
      <c r="R1409" s="2">
        <v>72.099999999999994</v>
      </c>
      <c r="S1409" s="2" t="s">
        <v>860</v>
      </c>
      <c r="T1409" s="2">
        <v>1</v>
      </c>
      <c r="U1409" s="2">
        <v>3</v>
      </c>
      <c r="V1409" s="2" t="s">
        <v>928</v>
      </c>
      <c r="W1409" s="2" t="s">
        <v>882</v>
      </c>
      <c r="X1409" s="2" t="s">
        <v>868</v>
      </c>
      <c r="Y1409" s="2">
        <v>1057257.08</v>
      </c>
    </row>
    <row r="1410" spans="1:25" x14ac:dyDescent="0.25">
      <c r="A1410" t="s">
        <v>500</v>
      </c>
      <c r="B1410" s="1" t="s">
        <v>500</v>
      </c>
      <c r="C1410" s="1" t="s">
        <v>8244</v>
      </c>
      <c r="D1410" s="1" t="s">
        <v>3295</v>
      </c>
      <c r="E1410" s="1">
        <v>33</v>
      </c>
      <c r="F1410" s="1">
        <v>72.099999999999994</v>
      </c>
      <c r="G1410" s="1" t="s">
        <v>860</v>
      </c>
      <c r="H1410" s="1">
        <v>1</v>
      </c>
      <c r="I1410" s="1">
        <v>3</v>
      </c>
      <c r="J1410" s="1" t="s">
        <v>928</v>
      </c>
      <c r="K1410" s="1" t="s">
        <v>882</v>
      </c>
      <c r="L1410" s="1" t="s">
        <v>868</v>
      </c>
      <c r="M1410" s="1">
        <v>1057257.0900000001</v>
      </c>
      <c r="N1410" s="2" t="s">
        <v>500</v>
      </c>
      <c r="O1410" s="2" t="s">
        <v>8244</v>
      </c>
      <c r="P1410" s="2" t="s">
        <v>3295</v>
      </c>
      <c r="Q1410" s="2">
        <v>33</v>
      </c>
      <c r="R1410" s="2">
        <v>72.099999999999994</v>
      </c>
      <c r="S1410" s="2" t="s">
        <v>860</v>
      </c>
      <c r="T1410" s="2">
        <v>1</v>
      </c>
      <c r="U1410" s="2">
        <v>3</v>
      </c>
      <c r="V1410" s="2" t="s">
        <v>928</v>
      </c>
      <c r="W1410" s="2" t="s">
        <v>882</v>
      </c>
      <c r="X1410" s="2" t="s">
        <v>868</v>
      </c>
      <c r="Y1410" s="2">
        <v>1057257.08</v>
      </c>
    </row>
    <row r="1411" spans="1:25" x14ac:dyDescent="0.25">
      <c r="A1411" t="s">
        <v>501</v>
      </c>
      <c r="B1411" s="1" t="s">
        <v>501</v>
      </c>
      <c r="C1411" s="1" t="s">
        <v>1093</v>
      </c>
      <c r="D1411" s="1" t="s">
        <v>1094</v>
      </c>
      <c r="E1411" s="1">
        <v>50.1</v>
      </c>
      <c r="F1411" s="1">
        <v>567.04</v>
      </c>
      <c r="G1411" s="1" t="s">
        <v>860</v>
      </c>
      <c r="H1411" s="1">
        <v>3</v>
      </c>
      <c r="I1411" s="1">
        <v>3</v>
      </c>
      <c r="J1411" s="1" t="s">
        <v>993</v>
      </c>
      <c r="K1411" s="1" t="s">
        <v>1095</v>
      </c>
      <c r="L1411" s="1" t="s">
        <v>868</v>
      </c>
      <c r="M1411" s="1">
        <v>1904941.91</v>
      </c>
      <c r="N1411" s="2" t="s">
        <v>501</v>
      </c>
      <c r="O1411" s="2" t="s">
        <v>1093</v>
      </c>
      <c r="P1411" s="2" t="s">
        <v>1094</v>
      </c>
      <c r="Q1411" s="2">
        <v>50.1</v>
      </c>
      <c r="R1411" s="2">
        <v>567.04</v>
      </c>
      <c r="S1411" s="2" t="s">
        <v>860</v>
      </c>
      <c r="T1411" s="2">
        <v>3</v>
      </c>
      <c r="U1411" s="2">
        <v>3</v>
      </c>
      <c r="V1411" s="2" t="s">
        <v>993</v>
      </c>
      <c r="W1411" s="2" t="s">
        <v>1095</v>
      </c>
      <c r="X1411" s="2" t="s">
        <v>868</v>
      </c>
      <c r="Y1411" s="2">
        <v>1904941.91</v>
      </c>
    </row>
    <row r="1412" spans="1:25" x14ac:dyDescent="0.25">
      <c r="A1412" t="s">
        <v>501</v>
      </c>
      <c r="B1412" s="1" t="s">
        <v>501</v>
      </c>
      <c r="C1412" s="1" t="s">
        <v>1093</v>
      </c>
      <c r="D1412" s="1" t="s">
        <v>1094</v>
      </c>
      <c r="E1412" s="1">
        <v>50.1</v>
      </c>
      <c r="F1412" s="1">
        <v>567.04</v>
      </c>
      <c r="G1412" s="1" t="s">
        <v>860</v>
      </c>
      <c r="H1412" s="1">
        <v>3</v>
      </c>
      <c r="I1412" s="1">
        <v>3</v>
      </c>
      <c r="J1412" s="1" t="s">
        <v>993</v>
      </c>
      <c r="K1412" s="1" t="s">
        <v>1095</v>
      </c>
      <c r="L1412" s="1" t="s">
        <v>868</v>
      </c>
      <c r="M1412" s="1">
        <v>1904941.91</v>
      </c>
      <c r="N1412" s="2" t="s">
        <v>501</v>
      </c>
      <c r="O1412" s="2" t="s">
        <v>1093</v>
      </c>
      <c r="P1412" s="2" t="s">
        <v>1094</v>
      </c>
      <c r="Q1412" s="2">
        <v>50.1</v>
      </c>
      <c r="R1412" s="2">
        <v>567.04</v>
      </c>
      <c r="S1412" s="2" t="s">
        <v>860</v>
      </c>
      <c r="T1412" s="2">
        <v>3</v>
      </c>
      <c r="U1412" s="2">
        <v>3</v>
      </c>
      <c r="V1412" s="2" t="s">
        <v>993</v>
      </c>
      <c r="W1412" s="2" t="s">
        <v>1095</v>
      </c>
      <c r="X1412" s="2" t="s">
        <v>868</v>
      </c>
      <c r="Y1412" s="2">
        <v>1904941.91</v>
      </c>
    </row>
    <row r="1413" spans="1:25" x14ac:dyDescent="0.25">
      <c r="A1413" t="s">
        <v>501</v>
      </c>
      <c r="B1413" s="1" t="s">
        <v>501</v>
      </c>
      <c r="C1413" s="1" t="s">
        <v>1093</v>
      </c>
      <c r="D1413" s="1" t="s">
        <v>1094</v>
      </c>
      <c r="E1413" s="1">
        <v>50.1</v>
      </c>
      <c r="F1413" s="1">
        <v>567.04</v>
      </c>
      <c r="G1413" s="1" t="s">
        <v>860</v>
      </c>
      <c r="H1413" s="1">
        <v>3</v>
      </c>
      <c r="I1413" s="1">
        <v>3</v>
      </c>
      <c r="J1413" s="1" t="s">
        <v>993</v>
      </c>
      <c r="K1413" s="1" t="s">
        <v>1095</v>
      </c>
      <c r="L1413" s="1" t="s">
        <v>868</v>
      </c>
      <c r="M1413" s="1">
        <v>1904941.91</v>
      </c>
      <c r="N1413" s="2" t="s">
        <v>501</v>
      </c>
      <c r="O1413" s="2" t="s">
        <v>1093</v>
      </c>
      <c r="P1413" s="2" t="s">
        <v>1094</v>
      </c>
      <c r="Q1413" s="2">
        <v>50.1</v>
      </c>
      <c r="R1413" s="2">
        <v>567.04</v>
      </c>
      <c r="S1413" s="2" t="s">
        <v>860</v>
      </c>
      <c r="T1413" s="2">
        <v>3</v>
      </c>
      <c r="U1413" s="2">
        <v>3</v>
      </c>
      <c r="V1413" s="2" t="s">
        <v>993</v>
      </c>
      <c r="W1413" s="2" t="s">
        <v>1095</v>
      </c>
      <c r="X1413" s="2" t="s">
        <v>868</v>
      </c>
      <c r="Y1413" s="2">
        <v>1904941.91</v>
      </c>
    </row>
    <row r="1414" spans="1:25" x14ac:dyDescent="0.25">
      <c r="A1414" t="s">
        <v>502</v>
      </c>
      <c r="B1414" s="1" t="s">
        <v>502</v>
      </c>
      <c r="C1414" s="1" t="s">
        <v>5713</v>
      </c>
      <c r="D1414" s="1" t="s">
        <v>3295</v>
      </c>
      <c r="E1414" s="1">
        <v>29.4</v>
      </c>
      <c r="F1414" s="1">
        <v>9.8000000000000007</v>
      </c>
      <c r="G1414" s="1" t="s">
        <v>867</v>
      </c>
      <c r="H1414" s="1">
        <v>1</v>
      </c>
      <c r="I1414" s="1">
        <v>3</v>
      </c>
      <c r="J1414" s="1" t="s">
        <v>861</v>
      </c>
      <c r="K1414" s="1" t="s">
        <v>882</v>
      </c>
      <c r="L1414" s="1" t="s">
        <v>863</v>
      </c>
      <c r="M1414" s="1">
        <v>6794474.0300000003</v>
      </c>
      <c r="N1414" s="2" t="s">
        <v>502</v>
      </c>
      <c r="O1414" s="2" t="s">
        <v>5713</v>
      </c>
      <c r="P1414" s="2" t="s">
        <v>3295</v>
      </c>
      <c r="Q1414" s="2">
        <v>29.4</v>
      </c>
      <c r="R1414" s="2">
        <v>9.8000000000000007</v>
      </c>
      <c r="S1414" s="2" t="s">
        <v>867</v>
      </c>
      <c r="T1414" s="2">
        <v>1</v>
      </c>
      <c r="U1414" s="2">
        <v>3</v>
      </c>
      <c r="V1414" s="2" t="s">
        <v>861</v>
      </c>
      <c r="W1414" s="2" t="s">
        <v>882</v>
      </c>
      <c r="X1414" s="2" t="s">
        <v>863</v>
      </c>
      <c r="Y1414" s="2">
        <v>6794474.0300000003</v>
      </c>
    </row>
    <row r="1415" spans="1:25" x14ac:dyDescent="0.25">
      <c r="A1415" t="s">
        <v>502</v>
      </c>
      <c r="B1415" s="1" t="s">
        <v>502</v>
      </c>
      <c r="C1415" s="1" t="s">
        <v>5713</v>
      </c>
      <c r="D1415" s="1" t="s">
        <v>3295</v>
      </c>
      <c r="E1415" s="1">
        <v>29.4</v>
      </c>
      <c r="F1415" s="1">
        <v>9.8000000000000007</v>
      </c>
      <c r="G1415" s="1" t="s">
        <v>867</v>
      </c>
      <c r="H1415" s="1">
        <v>1</v>
      </c>
      <c r="I1415" s="1">
        <v>3</v>
      </c>
      <c r="J1415" s="1" t="s">
        <v>861</v>
      </c>
      <c r="K1415" s="1" t="s">
        <v>882</v>
      </c>
      <c r="L1415" s="1" t="s">
        <v>863</v>
      </c>
      <c r="M1415" s="1">
        <v>6794474.0300000003</v>
      </c>
      <c r="N1415" s="2" t="s">
        <v>502</v>
      </c>
      <c r="O1415" s="2" t="s">
        <v>5713</v>
      </c>
      <c r="P1415" s="2" t="s">
        <v>3295</v>
      </c>
      <c r="Q1415" s="2">
        <v>29.4</v>
      </c>
      <c r="R1415" s="2">
        <v>9.8000000000000007</v>
      </c>
      <c r="S1415" s="2" t="s">
        <v>867</v>
      </c>
      <c r="T1415" s="2">
        <v>1</v>
      </c>
      <c r="U1415" s="2">
        <v>3</v>
      </c>
      <c r="V1415" s="2" t="s">
        <v>861</v>
      </c>
      <c r="W1415" s="2" t="s">
        <v>882</v>
      </c>
      <c r="X1415" s="2" t="s">
        <v>863</v>
      </c>
      <c r="Y1415" s="2">
        <v>6794474.0300000003</v>
      </c>
    </row>
    <row r="1416" spans="1:25" x14ac:dyDescent="0.25">
      <c r="A1416" t="s">
        <v>502</v>
      </c>
      <c r="B1416" s="1" t="s">
        <v>502</v>
      </c>
      <c r="C1416" s="1" t="s">
        <v>5713</v>
      </c>
      <c r="D1416" s="1" t="s">
        <v>3295</v>
      </c>
      <c r="E1416" s="1">
        <v>29.4</v>
      </c>
      <c r="F1416" s="1">
        <v>9.8000000000000007</v>
      </c>
      <c r="G1416" s="1" t="s">
        <v>867</v>
      </c>
      <c r="H1416" s="1">
        <v>1</v>
      </c>
      <c r="I1416" s="1">
        <v>3</v>
      </c>
      <c r="J1416" s="1" t="s">
        <v>861</v>
      </c>
      <c r="K1416" s="1" t="s">
        <v>882</v>
      </c>
      <c r="L1416" s="1" t="s">
        <v>863</v>
      </c>
      <c r="M1416" s="1">
        <v>6794474.0300000003</v>
      </c>
      <c r="N1416" s="2" t="s">
        <v>502</v>
      </c>
      <c r="O1416" s="2" t="s">
        <v>5713</v>
      </c>
      <c r="P1416" s="2" t="s">
        <v>3295</v>
      </c>
      <c r="Q1416" s="2">
        <v>29.4</v>
      </c>
      <c r="R1416" s="2">
        <v>9.8000000000000007</v>
      </c>
      <c r="S1416" s="2" t="s">
        <v>867</v>
      </c>
      <c r="T1416" s="2">
        <v>1</v>
      </c>
      <c r="U1416" s="2">
        <v>3</v>
      </c>
      <c r="V1416" s="2" t="s">
        <v>861</v>
      </c>
      <c r="W1416" s="2" t="s">
        <v>882</v>
      </c>
      <c r="X1416" s="2" t="s">
        <v>863</v>
      </c>
      <c r="Y1416" s="2">
        <v>6794474.0300000003</v>
      </c>
    </row>
    <row r="1417" spans="1:25" x14ac:dyDescent="0.25">
      <c r="A1417" t="s">
        <v>502</v>
      </c>
      <c r="B1417" s="1" t="s">
        <v>502</v>
      </c>
      <c r="C1417" s="1" t="s">
        <v>5713</v>
      </c>
      <c r="D1417" s="1" t="s">
        <v>3295</v>
      </c>
      <c r="E1417" s="1">
        <v>29.4</v>
      </c>
      <c r="F1417" s="1">
        <v>9.8000000000000007</v>
      </c>
      <c r="G1417" s="1" t="s">
        <v>867</v>
      </c>
      <c r="H1417" s="1">
        <v>1</v>
      </c>
      <c r="I1417" s="1">
        <v>3</v>
      </c>
      <c r="J1417" s="1" t="s">
        <v>861</v>
      </c>
      <c r="K1417" s="1" t="s">
        <v>882</v>
      </c>
      <c r="L1417" s="1" t="s">
        <v>863</v>
      </c>
      <c r="M1417" s="1">
        <v>6794474.0300000003</v>
      </c>
      <c r="N1417" s="2" t="s">
        <v>502</v>
      </c>
      <c r="O1417" s="2" t="s">
        <v>5713</v>
      </c>
      <c r="P1417" s="2" t="s">
        <v>3295</v>
      </c>
      <c r="Q1417" s="2">
        <v>29.4</v>
      </c>
      <c r="R1417" s="2">
        <v>9.8000000000000007</v>
      </c>
      <c r="S1417" s="2" t="s">
        <v>867</v>
      </c>
      <c r="T1417" s="2">
        <v>1</v>
      </c>
      <c r="U1417" s="2">
        <v>3</v>
      </c>
      <c r="V1417" s="2" t="s">
        <v>861</v>
      </c>
      <c r="W1417" s="2" t="s">
        <v>882</v>
      </c>
      <c r="X1417" s="2" t="s">
        <v>863</v>
      </c>
      <c r="Y1417" s="2">
        <v>6794474.0300000003</v>
      </c>
    </row>
    <row r="1418" spans="1:25" x14ac:dyDescent="0.25">
      <c r="A1418" t="s">
        <v>502</v>
      </c>
      <c r="B1418" s="1" t="s">
        <v>502</v>
      </c>
      <c r="C1418" s="1" t="s">
        <v>5713</v>
      </c>
      <c r="D1418" s="1" t="s">
        <v>3295</v>
      </c>
      <c r="E1418" s="1">
        <v>29.4</v>
      </c>
      <c r="F1418" s="1">
        <v>9.8000000000000007</v>
      </c>
      <c r="G1418" s="1" t="s">
        <v>867</v>
      </c>
      <c r="H1418" s="1">
        <v>1</v>
      </c>
      <c r="I1418" s="1">
        <v>3</v>
      </c>
      <c r="J1418" s="1" t="s">
        <v>861</v>
      </c>
      <c r="K1418" s="1" t="s">
        <v>882</v>
      </c>
      <c r="L1418" s="1" t="s">
        <v>863</v>
      </c>
      <c r="M1418" s="1">
        <v>6794474.0300000003</v>
      </c>
      <c r="N1418" s="2" t="s">
        <v>502</v>
      </c>
      <c r="O1418" s="2" t="s">
        <v>5713</v>
      </c>
      <c r="P1418" s="2" t="s">
        <v>3295</v>
      </c>
      <c r="Q1418" s="2">
        <v>29.4</v>
      </c>
      <c r="R1418" s="2">
        <v>9.8000000000000007</v>
      </c>
      <c r="S1418" s="2" t="s">
        <v>867</v>
      </c>
      <c r="T1418" s="2">
        <v>1</v>
      </c>
      <c r="U1418" s="2">
        <v>3</v>
      </c>
      <c r="V1418" s="2" t="s">
        <v>861</v>
      </c>
      <c r="W1418" s="2" t="s">
        <v>882</v>
      </c>
      <c r="X1418" s="2" t="s">
        <v>863</v>
      </c>
      <c r="Y1418" s="2">
        <v>6794474.0300000003</v>
      </c>
    </row>
    <row r="1419" spans="1:25" x14ac:dyDescent="0.25">
      <c r="A1419" t="s">
        <v>502</v>
      </c>
      <c r="B1419" s="1" t="s">
        <v>502</v>
      </c>
      <c r="C1419" s="1" t="s">
        <v>5713</v>
      </c>
      <c r="D1419" s="1" t="s">
        <v>3295</v>
      </c>
      <c r="E1419" s="1">
        <v>29.4</v>
      </c>
      <c r="F1419" s="1">
        <v>9.8000000000000007</v>
      </c>
      <c r="G1419" s="1" t="s">
        <v>867</v>
      </c>
      <c r="H1419" s="1">
        <v>1</v>
      </c>
      <c r="I1419" s="1">
        <v>3</v>
      </c>
      <c r="J1419" s="1" t="s">
        <v>861</v>
      </c>
      <c r="K1419" s="1" t="s">
        <v>882</v>
      </c>
      <c r="L1419" s="1" t="s">
        <v>863</v>
      </c>
      <c r="M1419" s="1">
        <v>6794474.0300000003</v>
      </c>
      <c r="N1419" s="2" t="s">
        <v>502</v>
      </c>
      <c r="O1419" s="2" t="s">
        <v>5713</v>
      </c>
      <c r="P1419" s="2" t="s">
        <v>3295</v>
      </c>
      <c r="Q1419" s="2">
        <v>29.4</v>
      </c>
      <c r="R1419" s="2">
        <v>9.8000000000000007</v>
      </c>
      <c r="S1419" s="2" t="s">
        <v>867</v>
      </c>
      <c r="T1419" s="2">
        <v>1</v>
      </c>
      <c r="U1419" s="2">
        <v>3</v>
      </c>
      <c r="V1419" s="2" t="s">
        <v>861</v>
      </c>
      <c r="W1419" s="2" t="s">
        <v>882</v>
      </c>
      <c r="X1419" s="2" t="s">
        <v>863</v>
      </c>
      <c r="Y1419" s="2">
        <v>6794474.0300000003</v>
      </c>
    </row>
    <row r="1420" spans="1:25" x14ac:dyDescent="0.25">
      <c r="A1420" t="s">
        <v>502</v>
      </c>
      <c r="B1420" s="1" t="s">
        <v>502</v>
      </c>
      <c r="C1420" s="1" t="s">
        <v>5713</v>
      </c>
      <c r="D1420" s="1" t="s">
        <v>3295</v>
      </c>
      <c r="E1420" s="1">
        <v>29.4</v>
      </c>
      <c r="F1420" s="1">
        <v>9.8000000000000007</v>
      </c>
      <c r="G1420" s="1" t="s">
        <v>867</v>
      </c>
      <c r="H1420" s="1">
        <v>1</v>
      </c>
      <c r="I1420" s="1">
        <v>3</v>
      </c>
      <c r="J1420" s="1" t="s">
        <v>861</v>
      </c>
      <c r="K1420" s="1" t="s">
        <v>882</v>
      </c>
      <c r="L1420" s="1" t="s">
        <v>863</v>
      </c>
      <c r="M1420" s="1">
        <v>6794474.0300000003</v>
      </c>
      <c r="N1420" s="2" t="s">
        <v>502</v>
      </c>
      <c r="O1420" s="2" t="s">
        <v>5713</v>
      </c>
      <c r="P1420" s="2" t="s">
        <v>3295</v>
      </c>
      <c r="Q1420" s="2">
        <v>29.4</v>
      </c>
      <c r="R1420" s="2">
        <v>9.8000000000000007</v>
      </c>
      <c r="S1420" s="2" t="s">
        <v>867</v>
      </c>
      <c r="T1420" s="2">
        <v>1</v>
      </c>
      <c r="U1420" s="2">
        <v>3</v>
      </c>
      <c r="V1420" s="2" t="s">
        <v>861</v>
      </c>
      <c r="W1420" s="2" t="s">
        <v>882</v>
      </c>
      <c r="X1420" s="2" t="s">
        <v>863</v>
      </c>
      <c r="Y1420" s="2">
        <v>6794474.0300000003</v>
      </c>
    </row>
    <row r="1421" spans="1:25" x14ac:dyDescent="0.25">
      <c r="A1421" t="s">
        <v>502</v>
      </c>
      <c r="B1421" s="1" t="s">
        <v>502</v>
      </c>
      <c r="C1421" s="1" t="s">
        <v>5713</v>
      </c>
      <c r="D1421" s="1" t="s">
        <v>3295</v>
      </c>
      <c r="E1421" s="1">
        <v>29.4</v>
      </c>
      <c r="F1421" s="1">
        <v>9.8000000000000007</v>
      </c>
      <c r="G1421" s="1" t="s">
        <v>867</v>
      </c>
      <c r="H1421" s="1">
        <v>1</v>
      </c>
      <c r="I1421" s="1">
        <v>3</v>
      </c>
      <c r="J1421" s="1" t="s">
        <v>861</v>
      </c>
      <c r="K1421" s="1" t="s">
        <v>882</v>
      </c>
      <c r="L1421" s="1" t="s">
        <v>863</v>
      </c>
      <c r="M1421" s="1">
        <v>6794474.0300000003</v>
      </c>
      <c r="N1421" s="2" t="s">
        <v>502</v>
      </c>
      <c r="O1421" s="2" t="s">
        <v>5713</v>
      </c>
      <c r="P1421" s="2" t="s">
        <v>3295</v>
      </c>
      <c r="Q1421" s="2">
        <v>29.4</v>
      </c>
      <c r="R1421" s="2">
        <v>9.8000000000000007</v>
      </c>
      <c r="S1421" s="2" t="s">
        <v>867</v>
      </c>
      <c r="T1421" s="2">
        <v>1</v>
      </c>
      <c r="U1421" s="2">
        <v>3</v>
      </c>
      <c r="V1421" s="2" t="s">
        <v>861</v>
      </c>
      <c r="W1421" s="2" t="s">
        <v>882</v>
      </c>
      <c r="X1421" s="2" t="s">
        <v>863</v>
      </c>
      <c r="Y1421" s="2">
        <v>6794474.0300000003</v>
      </c>
    </row>
    <row r="1422" spans="1:25" x14ac:dyDescent="0.25">
      <c r="A1422" t="s">
        <v>502</v>
      </c>
      <c r="B1422" s="1" t="s">
        <v>502</v>
      </c>
      <c r="C1422" s="1" t="s">
        <v>5713</v>
      </c>
      <c r="D1422" s="1" t="s">
        <v>3295</v>
      </c>
      <c r="E1422" s="1">
        <v>29.4</v>
      </c>
      <c r="F1422" s="1">
        <v>9.8000000000000007</v>
      </c>
      <c r="G1422" s="1" t="s">
        <v>867</v>
      </c>
      <c r="H1422" s="1">
        <v>1</v>
      </c>
      <c r="I1422" s="1">
        <v>3</v>
      </c>
      <c r="J1422" s="1" t="s">
        <v>861</v>
      </c>
      <c r="K1422" s="1" t="s">
        <v>882</v>
      </c>
      <c r="L1422" s="1" t="s">
        <v>863</v>
      </c>
      <c r="M1422" s="1">
        <v>6794474.0300000003</v>
      </c>
      <c r="N1422" s="2" t="s">
        <v>502</v>
      </c>
      <c r="O1422" s="2" t="s">
        <v>5713</v>
      </c>
      <c r="P1422" s="2" t="s">
        <v>3295</v>
      </c>
      <c r="Q1422" s="2">
        <v>29.4</v>
      </c>
      <c r="R1422" s="2">
        <v>9.8000000000000007</v>
      </c>
      <c r="S1422" s="2" t="s">
        <v>867</v>
      </c>
      <c r="T1422" s="2">
        <v>1</v>
      </c>
      <c r="U1422" s="2">
        <v>3</v>
      </c>
      <c r="V1422" s="2" t="s">
        <v>861</v>
      </c>
      <c r="W1422" s="2" t="s">
        <v>882</v>
      </c>
      <c r="X1422" s="2" t="s">
        <v>863</v>
      </c>
      <c r="Y1422" s="2">
        <v>6794474.0300000003</v>
      </c>
    </row>
    <row r="1423" spans="1:25" x14ac:dyDescent="0.25">
      <c r="A1423" t="s">
        <v>503</v>
      </c>
      <c r="B1423" s="1" t="s">
        <v>503</v>
      </c>
      <c r="C1423" s="1" t="s">
        <v>2567</v>
      </c>
      <c r="D1423" s="1" t="s">
        <v>2471</v>
      </c>
      <c r="E1423" s="1">
        <v>36.9</v>
      </c>
      <c r="F1423" s="1">
        <v>143.02000000000001</v>
      </c>
      <c r="G1423" s="1" t="s">
        <v>867</v>
      </c>
      <c r="H1423" s="1">
        <v>2</v>
      </c>
      <c r="I1423" s="1">
        <v>3</v>
      </c>
      <c r="J1423" s="1" t="s">
        <v>861</v>
      </c>
      <c r="K1423" s="1" t="s">
        <v>882</v>
      </c>
      <c r="L1423" s="1" t="s">
        <v>876</v>
      </c>
      <c r="M1423" s="1">
        <v>12922409.59</v>
      </c>
      <c r="N1423" s="2" t="s">
        <v>503</v>
      </c>
      <c r="O1423" s="2" t="s">
        <v>2567</v>
      </c>
      <c r="P1423" s="2" t="s">
        <v>2471</v>
      </c>
      <c r="Q1423" s="2">
        <v>36.9</v>
      </c>
      <c r="R1423" s="2">
        <v>143.02000000000001</v>
      </c>
      <c r="S1423" s="2" t="s">
        <v>867</v>
      </c>
      <c r="T1423" s="2">
        <v>2</v>
      </c>
      <c r="U1423" s="2">
        <v>3</v>
      </c>
      <c r="V1423" s="2" t="s">
        <v>861</v>
      </c>
      <c r="W1423" s="2" t="s">
        <v>882</v>
      </c>
      <c r="X1423" s="2" t="s">
        <v>876</v>
      </c>
      <c r="Y1423" s="2">
        <v>12922409.59</v>
      </c>
    </row>
    <row r="1424" spans="1:25" x14ac:dyDescent="0.25">
      <c r="A1424" t="s">
        <v>503</v>
      </c>
      <c r="B1424" s="1" t="s">
        <v>503</v>
      </c>
      <c r="C1424" s="1" t="s">
        <v>2567</v>
      </c>
      <c r="D1424" s="1" t="s">
        <v>2471</v>
      </c>
      <c r="E1424" s="1">
        <v>36.9</v>
      </c>
      <c r="F1424" s="1">
        <v>143.02000000000001</v>
      </c>
      <c r="G1424" s="1" t="s">
        <v>867</v>
      </c>
      <c r="H1424" s="1">
        <v>2</v>
      </c>
      <c r="I1424" s="1">
        <v>3</v>
      </c>
      <c r="J1424" s="1" t="s">
        <v>861</v>
      </c>
      <c r="K1424" s="1" t="s">
        <v>882</v>
      </c>
      <c r="L1424" s="1" t="s">
        <v>876</v>
      </c>
      <c r="M1424" s="1">
        <v>12922409.59</v>
      </c>
      <c r="N1424" s="2" t="s">
        <v>503</v>
      </c>
      <c r="O1424" s="2" t="s">
        <v>2567</v>
      </c>
      <c r="P1424" s="2" t="s">
        <v>2471</v>
      </c>
      <c r="Q1424" s="2">
        <v>36.9</v>
      </c>
      <c r="R1424" s="2">
        <v>143.02000000000001</v>
      </c>
      <c r="S1424" s="2" t="s">
        <v>867</v>
      </c>
      <c r="T1424" s="2">
        <v>2</v>
      </c>
      <c r="U1424" s="2">
        <v>3</v>
      </c>
      <c r="V1424" s="2" t="s">
        <v>861</v>
      </c>
      <c r="W1424" s="2" t="s">
        <v>882</v>
      </c>
      <c r="X1424" s="2" t="s">
        <v>876</v>
      </c>
      <c r="Y1424" s="2">
        <v>12922409.59</v>
      </c>
    </row>
    <row r="1425" spans="1:25" x14ac:dyDescent="0.25">
      <c r="A1425" t="s">
        <v>503</v>
      </c>
      <c r="B1425" s="1" t="s">
        <v>503</v>
      </c>
      <c r="C1425" s="1" t="s">
        <v>2567</v>
      </c>
      <c r="D1425" s="1" t="s">
        <v>2471</v>
      </c>
      <c r="E1425" s="1">
        <v>36.9</v>
      </c>
      <c r="F1425" s="1">
        <v>143.02000000000001</v>
      </c>
      <c r="G1425" s="1" t="s">
        <v>867</v>
      </c>
      <c r="H1425" s="1">
        <v>2</v>
      </c>
      <c r="I1425" s="1">
        <v>3</v>
      </c>
      <c r="J1425" s="1" t="s">
        <v>861</v>
      </c>
      <c r="K1425" s="1" t="s">
        <v>882</v>
      </c>
      <c r="L1425" s="1" t="s">
        <v>876</v>
      </c>
      <c r="M1425" s="1">
        <v>12922409.59</v>
      </c>
      <c r="N1425" s="2" t="s">
        <v>503</v>
      </c>
      <c r="O1425" s="2" t="s">
        <v>2567</v>
      </c>
      <c r="P1425" s="2" t="s">
        <v>2471</v>
      </c>
      <c r="Q1425" s="2">
        <v>36.9</v>
      </c>
      <c r="R1425" s="2">
        <v>143.02000000000001</v>
      </c>
      <c r="S1425" s="2" t="s">
        <v>867</v>
      </c>
      <c r="T1425" s="2">
        <v>2</v>
      </c>
      <c r="U1425" s="2">
        <v>3</v>
      </c>
      <c r="V1425" s="2" t="s">
        <v>861</v>
      </c>
      <c r="W1425" s="2" t="s">
        <v>882</v>
      </c>
      <c r="X1425" s="2" t="s">
        <v>876</v>
      </c>
      <c r="Y1425" s="2">
        <v>12922409.59</v>
      </c>
    </row>
    <row r="1426" spans="1:25" x14ac:dyDescent="0.25">
      <c r="A1426" t="s">
        <v>504</v>
      </c>
      <c r="B1426" s="1" t="s">
        <v>504</v>
      </c>
      <c r="C1426" s="1" t="s">
        <v>11430</v>
      </c>
      <c r="D1426" s="1" t="s">
        <v>3295</v>
      </c>
      <c r="E1426" s="1">
        <v>7</v>
      </c>
      <c r="F1426" s="1">
        <v>62.78</v>
      </c>
      <c r="G1426" s="1" t="s">
        <v>865</v>
      </c>
      <c r="H1426" s="1">
        <v>2</v>
      </c>
      <c r="I1426" s="1">
        <v>1</v>
      </c>
      <c r="J1426" s="1" t="s">
        <v>861</v>
      </c>
      <c r="K1426" s="1" t="s">
        <v>882</v>
      </c>
      <c r="L1426" s="1" t="s">
        <v>913</v>
      </c>
      <c r="M1426" s="1">
        <v>1868020.76</v>
      </c>
      <c r="N1426" s="2" t="s">
        <v>504</v>
      </c>
      <c r="O1426" s="2" t="s">
        <v>7845</v>
      </c>
      <c r="P1426" s="2" t="s">
        <v>3295</v>
      </c>
      <c r="Q1426" s="2">
        <v>7</v>
      </c>
      <c r="R1426" s="2">
        <v>62.78</v>
      </c>
      <c r="S1426" s="2" t="s">
        <v>865</v>
      </c>
      <c r="T1426" s="2">
        <v>2</v>
      </c>
      <c r="U1426" s="2">
        <v>1</v>
      </c>
      <c r="V1426" s="2" t="s">
        <v>861</v>
      </c>
      <c r="W1426" s="2" t="s">
        <v>882</v>
      </c>
      <c r="X1426" s="2" t="s">
        <v>913</v>
      </c>
      <c r="Y1426" s="2">
        <v>1868020.76</v>
      </c>
    </row>
    <row r="1427" spans="1:25" x14ac:dyDescent="0.25">
      <c r="A1427" t="s">
        <v>504</v>
      </c>
      <c r="B1427" s="1" t="s">
        <v>504</v>
      </c>
      <c r="C1427" s="1" t="s">
        <v>11430</v>
      </c>
      <c r="D1427" s="1" t="s">
        <v>3295</v>
      </c>
      <c r="E1427" s="1">
        <v>7</v>
      </c>
      <c r="F1427" s="1">
        <v>62.78</v>
      </c>
      <c r="G1427" s="1" t="s">
        <v>865</v>
      </c>
      <c r="H1427" s="1">
        <v>2</v>
      </c>
      <c r="I1427" s="1">
        <v>1</v>
      </c>
      <c r="J1427" s="1" t="s">
        <v>861</v>
      </c>
      <c r="K1427" s="1" t="s">
        <v>882</v>
      </c>
      <c r="L1427" s="1" t="s">
        <v>913</v>
      </c>
      <c r="M1427" s="1">
        <v>1868020.76</v>
      </c>
      <c r="N1427" s="2" t="s">
        <v>504</v>
      </c>
      <c r="O1427" s="2" t="s">
        <v>7845</v>
      </c>
      <c r="P1427" s="2" t="s">
        <v>3295</v>
      </c>
      <c r="Q1427" s="2">
        <v>7</v>
      </c>
      <c r="R1427" s="2">
        <v>62.78</v>
      </c>
      <c r="S1427" s="2" t="s">
        <v>865</v>
      </c>
      <c r="T1427" s="2">
        <v>2</v>
      </c>
      <c r="U1427" s="2">
        <v>1</v>
      </c>
      <c r="V1427" s="2" t="s">
        <v>861</v>
      </c>
      <c r="W1427" s="2" t="s">
        <v>882</v>
      </c>
      <c r="X1427" s="2" t="s">
        <v>913</v>
      </c>
      <c r="Y1427" s="2">
        <v>1868020.76</v>
      </c>
    </row>
    <row r="1428" spans="1:25" x14ac:dyDescent="0.25">
      <c r="A1428" t="s">
        <v>504</v>
      </c>
      <c r="B1428" s="1" t="s">
        <v>504</v>
      </c>
      <c r="C1428" s="1" t="s">
        <v>11430</v>
      </c>
      <c r="D1428" s="1" t="s">
        <v>3295</v>
      </c>
      <c r="E1428" s="1">
        <v>7</v>
      </c>
      <c r="F1428" s="1">
        <v>62.78</v>
      </c>
      <c r="G1428" s="1" t="s">
        <v>865</v>
      </c>
      <c r="H1428" s="1">
        <v>2</v>
      </c>
      <c r="I1428" s="1">
        <v>1</v>
      </c>
      <c r="J1428" s="1" t="s">
        <v>861</v>
      </c>
      <c r="K1428" s="1" t="s">
        <v>882</v>
      </c>
      <c r="L1428" s="1" t="s">
        <v>913</v>
      </c>
      <c r="M1428" s="1">
        <v>1868020.76</v>
      </c>
      <c r="N1428" s="2" t="s">
        <v>504</v>
      </c>
      <c r="O1428" s="2" t="s">
        <v>7845</v>
      </c>
      <c r="P1428" s="2" t="s">
        <v>3295</v>
      </c>
      <c r="Q1428" s="2">
        <v>7</v>
      </c>
      <c r="R1428" s="2">
        <v>62.78</v>
      </c>
      <c r="S1428" s="2" t="s">
        <v>865</v>
      </c>
      <c r="T1428" s="2">
        <v>2</v>
      </c>
      <c r="U1428" s="2">
        <v>1</v>
      </c>
      <c r="V1428" s="2" t="s">
        <v>861</v>
      </c>
      <c r="W1428" s="2" t="s">
        <v>882</v>
      </c>
      <c r="X1428" s="2" t="s">
        <v>913</v>
      </c>
      <c r="Y1428" s="2">
        <v>1868020.76</v>
      </c>
    </row>
    <row r="1429" spans="1:25" x14ac:dyDescent="0.25">
      <c r="A1429" t="s">
        <v>505</v>
      </c>
      <c r="B1429" s="1" t="s">
        <v>505</v>
      </c>
      <c r="C1429" s="1" t="s">
        <v>6223</v>
      </c>
      <c r="D1429" s="1" t="s">
        <v>3295</v>
      </c>
      <c r="E1429" s="1">
        <v>17.7</v>
      </c>
      <c r="F1429" s="1">
        <v>11.1</v>
      </c>
      <c r="G1429" s="1" t="s">
        <v>860</v>
      </c>
      <c r="H1429" s="1">
        <v>1</v>
      </c>
      <c r="I1429" s="1">
        <v>1</v>
      </c>
      <c r="J1429" s="1" t="s">
        <v>928</v>
      </c>
      <c r="K1429" s="1" t="s">
        <v>882</v>
      </c>
      <c r="L1429" s="1" t="s">
        <v>863</v>
      </c>
      <c r="M1429" s="1">
        <v>21263364.59</v>
      </c>
      <c r="N1429" s="2" t="s">
        <v>505</v>
      </c>
      <c r="O1429" s="2" t="e">
        <v>#N/A</v>
      </c>
      <c r="P1429" s="2" t="e">
        <v>#N/A</v>
      </c>
      <c r="Q1429" s="2" t="e">
        <v>#N/A</v>
      </c>
      <c r="R1429" s="2" t="e">
        <v>#N/A</v>
      </c>
      <c r="S1429" s="2" t="e">
        <v>#N/A</v>
      </c>
      <c r="T1429" s="2" t="e">
        <v>#N/A</v>
      </c>
      <c r="U1429" s="2" t="e">
        <v>#N/A</v>
      </c>
      <c r="V1429" s="2" t="e">
        <v>#N/A</v>
      </c>
      <c r="W1429" s="2" t="e">
        <v>#N/A</v>
      </c>
      <c r="X1429" s="2" t="e">
        <v>#N/A</v>
      </c>
      <c r="Y1429" s="2" t="e">
        <v>#N/A</v>
      </c>
    </row>
    <row r="1430" spans="1:25" x14ac:dyDescent="0.25">
      <c r="A1430" t="s">
        <v>505</v>
      </c>
      <c r="B1430" s="1" t="s">
        <v>505</v>
      </c>
      <c r="C1430" s="1" t="s">
        <v>6223</v>
      </c>
      <c r="D1430" s="1" t="s">
        <v>3295</v>
      </c>
      <c r="E1430" s="1">
        <v>17.7</v>
      </c>
      <c r="F1430" s="1">
        <v>11.1</v>
      </c>
      <c r="G1430" s="1" t="s">
        <v>860</v>
      </c>
      <c r="H1430" s="1">
        <v>1</v>
      </c>
      <c r="I1430" s="1">
        <v>1</v>
      </c>
      <c r="J1430" s="1" t="s">
        <v>928</v>
      </c>
      <c r="K1430" s="1" t="s">
        <v>882</v>
      </c>
      <c r="L1430" s="1" t="s">
        <v>863</v>
      </c>
      <c r="M1430" s="1">
        <v>21263364.59</v>
      </c>
      <c r="N1430" s="2" t="s">
        <v>505</v>
      </c>
      <c r="O1430" s="2" t="e">
        <v>#N/A</v>
      </c>
      <c r="P1430" s="2" t="e">
        <v>#N/A</v>
      </c>
      <c r="Q1430" s="2" t="e">
        <v>#N/A</v>
      </c>
      <c r="R1430" s="2" t="e">
        <v>#N/A</v>
      </c>
      <c r="S1430" s="2" t="e">
        <v>#N/A</v>
      </c>
      <c r="T1430" s="2" t="e">
        <v>#N/A</v>
      </c>
      <c r="U1430" s="2" t="e">
        <v>#N/A</v>
      </c>
      <c r="V1430" s="2" t="e">
        <v>#N/A</v>
      </c>
      <c r="W1430" s="2" t="e">
        <v>#N/A</v>
      </c>
      <c r="X1430" s="2" t="e">
        <v>#N/A</v>
      </c>
      <c r="Y1430" s="2" t="e">
        <v>#N/A</v>
      </c>
    </row>
    <row r="1431" spans="1:25" x14ac:dyDescent="0.25">
      <c r="A1431" t="s">
        <v>506</v>
      </c>
      <c r="B1431" s="1" t="s">
        <v>506</v>
      </c>
      <c r="C1431" s="1" t="s">
        <v>858</v>
      </c>
      <c r="D1431" s="1" t="s">
        <v>859</v>
      </c>
      <c r="E1431" s="1">
        <v>25.1</v>
      </c>
      <c r="F1431" s="1">
        <v>3004.99</v>
      </c>
      <c r="G1431" s="1" t="s">
        <v>860</v>
      </c>
      <c r="H1431" s="1">
        <v>1</v>
      </c>
      <c r="I1431" s="1">
        <v>1</v>
      </c>
      <c r="J1431" s="1" t="s">
        <v>861</v>
      </c>
      <c r="K1431" s="1" t="s">
        <v>862</v>
      </c>
      <c r="L1431" s="1" t="s">
        <v>863</v>
      </c>
      <c r="M1431" s="1">
        <v>2149247.14</v>
      </c>
      <c r="N1431" s="2" t="s">
        <v>506</v>
      </c>
      <c r="O1431" s="2" t="s">
        <v>858</v>
      </c>
      <c r="P1431" s="2" t="s">
        <v>859</v>
      </c>
      <c r="Q1431" s="2">
        <v>25.1</v>
      </c>
      <c r="R1431" s="2">
        <v>3004.99</v>
      </c>
      <c r="S1431" s="2" t="s">
        <v>860</v>
      </c>
      <c r="T1431" s="2">
        <v>1</v>
      </c>
      <c r="U1431" s="2">
        <v>1</v>
      </c>
      <c r="V1431" s="2" t="s">
        <v>861</v>
      </c>
      <c r="W1431" s="2" t="s">
        <v>862</v>
      </c>
      <c r="X1431" s="2" t="s">
        <v>863</v>
      </c>
      <c r="Y1431" s="2">
        <v>2149247.14</v>
      </c>
    </row>
    <row r="1432" spans="1:25" x14ac:dyDescent="0.25">
      <c r="A1432" t="s">
        <v>506</v>
      </c>
      <c r="B1432" s="1" t="s">
        <v>506</v>
      </c>
      <c r="C1432" s="1" t="s">
        <v>858</v>
      </c>
      <c r="D1432" s="1" t="s">
        <v>859</v>
      </c>
      <c r="E1432" s="1">
        <v>25.1</v>
      </c>
      <c r="F1432" s="1">
        <v>3004.99</v>
      </c>
      <c r="G1432" s="1" t="s">
        <v>860</v>
      </c>
      <c r="H1432" s="1">
        <v>1</v>
      </c>
      <c r="I1432" s="1">
        <v>1</v>
      </c>
      <c r="J1432" s="1" t="s">
        <v>861</v>
      </c>
      <c r="K1432" s="1" t="s">
        <v>862</v>
      </c>
      <c r="L1432" s="1" t="s">
        <v>863</v>
      </c>
      <c r="M1432" s="1">
        <v>2149247.14</v>
      </c>
      <c r="N1432" s="2" t="s">
        <v>506</v>
      </c>
      <c r="O1432" s="2" t="s">
        <v>858</v>
      </c>
      <c r="P1432" s="2" t="s">
        <v>859</v>
      </c>
      <c r="Q1432" s="2">
        <v>25.1</v>
      </c>
      <c r="R1432" s="2">
        <v>3004.99</v>
      </c>
      <c r="S1432" s="2" t="s">
        <v>860</v>
      </c>
      <c r="T1432" s="2">
        <v>1</v>
      </c>
      <c r="U1432" s="2">
        <v>1</v>
      </c>
      <c r="V1432" s="2" t="s">
        <v>861</v>
      </c>
      <c r="W1432" s="2" t="s">
        <v>862</v>
      </c>
      <c r="X1432" s="2" t="s">
        <v>863</v>
      </c>
      <c r="Y1432" s="2">
        <v>2149247.14</v>
      </c>
    </row>
    <row r="1433" spans="1:25" x14ac:dyDescent="0.25">
      <c r="A1433" t="s">
        <v>506</v>
      </c>
      <c r="B1433" s="1" t="s">
        <v>506</v>
      </c>
      <c r="C1433" s="1" t="s">
        <v>858</v>
      </c>
      <c r="D1433" s="1" t="s">
        <v>859</v>
      </c>
      <c r="E1433" s="1">
        <v>25.1</v>
      </c>
      <c r="F1433" s="1">
        <v>3004.99</v>
      </c>
      <c r="G1433" s="1" t="s">
        <v>860</v>
      </c>
      <c r="H1433" s="1">
        <v>1</v>
      </c>
      <c r="I1433" s="1">
        <v>1</v>
      </c>
      <c r="J1433" s="1" t="s">
        <v>861</v>
      </c>
      <c r="K1433" s="1" t="s">
        <v>862</v>
      </c>
      <c r="L1433" s="1" t="s">
        <v>863</v>
      </c>
      <c r="M1433" s="1">
        <v>2149247.14</v>
      </c>
      <c r="N1433" s="2" t="s">
        <v>506</v>
      </c>
      <c r="O1433" s="2" t="s">
        <v>858</v>
      </c>
      <c r="P1433" s="2" t="s">
        <v>859</v>
      </c>
      <c r="Q1433" s="2">
        <v>25.1</v>
      </c>
      <c r="R1433" s="2">
        <v>3004.99</v>
      </c>
      <c r="S1433" s="2" t="s">
        <v>860</v>
      </c>
      <c r="T1433" s="2">
        <v>1</v>
      </c>
      <c r="U1433" s="2">
        <v>1</v>
      </c>
      <c r="V1433" s="2" t="s">
        <v>861</v>
      </c>
      <c r="W1433" s="2" t="s">
        <v>862</v>
      </c>
      <c r="X1433" s="2" t="s">
        <v>863</v>
      </c>
      <c r="Y1433" s="2">
        <v>2149247.14</v>
      </c>
    </row>
    <row r="1434" spans="1:25" x14ac:dyDescent="0.25">
      <c r="A1434" t="s">
        <v>506</v>
      </c>
      <c r="B1434" s="1" t="s">
        <v>506</v>
      </c>
      <c r="C1434" s="1" t="s">
        <v>858</v>
      </c>
      <c r="D1434" s="1" t="s">
        <v>859</v>
      </c>
      <c r="E1434" s="1">
        <v>25.1</v>
      </c>
      <c r="F1434" s="1">
        <v>3004.99</v>
      </c>
      <c r="G1434" s="1" t="s">
        <v>860</v>
      </c>
      <c r="H1434" s="1">
        <v>1</v>
      </c>
      <c r="I1434" s="1">
        <v>1</v>
      </c>
      <c r="J1434" s="1" t="s">
        <v>861</v>
      </c>
      <c r="K1434" s="1" t="s">
        <v>862</v>
      </c>
      <c r="L1434" s="1" t="s">
        <v>863</v>
      </c>
      <c r="M1434" s="1">
        <v>2149247.14</v>
      </c>
      <c r="N1434" s="2" t="s">
        <v>506</v>
      </c>
      <c r="O1434" s="2" t="s">
        <v>858</v>
      </c>
      <c r="P1434" s="2" t="s">
        <v>859</v>
      </c>
      <c r="Q1434" s="2">
        <v>25.1</v>
      </c>
      <c r="R1434" s="2">
        <v>3004.99</v>
      </c>
      <c r="S1434" s="2" t="s">
        <v>860</v>
      </c>
      <c r="T1434" s="2">
        <v>1</v>
      </c>
      <c r="U1434" s="2">
        <v>1</v>
      </c>
      <c r="V1434" s="2" t="s">
        <v>861</v>
      </c>
      <c r="W1434" s="2" t="s">
        <v>862</v>
      </c>
      <c r="X1434" s="2" t="s">
        <v>863</v>
      </c>
      <c r="Y1434" s="2">
        <v>2149247.14</v>
      </c>
    </row>
    <row r="1435" spans="1:25" x14ac:dyDescent="0.25">
      <c r="A1435" t="s">
        <v>506</v>
      </c>
      <c r="B1435" s="1" t="s">
        <v>506</v>
      </c>
      <c r="C1435" s="1" t="s">
        <v>858</v>
      </c>
      <c r="D1435" s="1" t="s">
        <v>859</v>
      </c>
      <c r="E1435" s="1">
        <v>25.1</v>
      </c>
      <c r="F1435" s="1">
        <v>3004.99</v>
      </c>
      <c r="G1435" s="1" t="s">
        <v>860</v>
      </c>
      <c r="H1435" s="1">
        <v>1</v>
      </c>
      <c r="I1435" s="1">
        <v>1</v>
      </c>
      <c r="J1435" s="1" t="s">
        <v>861</v>
      </c>
      <c r="K1435" s="1" t="s">
        <v>862</v>
      </c>
      <c r="L1435" s="1" t="s">
        <v>863</v>
      </c>
      <c r="M1435" s="1">
        <v>2149247.14</v>
      </c>
      <c r="N1435" s="2" t="s">
        <v>506</v>
      </c>
      <c r="O1435" s="2" t="s">
        <v>858</v>
      </c>
      <c r="P1435" s="2" t="s">
        <v>859</v>
      </c>
      <c r="Q1435" s="2">
        <v>25.1</v>
      </c>
      <c r="R1435" s="2">
        <v>3004.99</v>
      </c>
      <c r="S1435" s="2" t="s">
        <v>860</v>
      </c>
      <c r="T1435" s="2">
        <v>1</v>
      </c>
      <c r="U1435" s="2">
        <v>1</v>
      </c>
      <c r="V1435" s="2" t="s">
        <v>861</v>
      </c>
      <c r="W1435" s="2" t="s">
        <v>862</v>
      </c>
      <c r="X1435" s="2" t="s">
        <v>863</v>
      </c>
      <c r="Y1435" s="2">
        <v>2149247.14</v>
      </c>
    </row>
    <row r="1436" spans="1:25" x14ac:dyDescent="0.25">
      <c r="A1436" t="s">
        <v>506</v>
      </c>
      <c r="B1436" s="1" t="s">
        <v>506</v>
      </c>
      <c r="C1436" s="1" t="s">
        <v>858</v>
      </c>
      <c r="D1436" s="1" t="s">
        <v>859</v>
      </c>
      <c r="E1436" s="1">
        <v>25.1</v>
      </c>
      <c r="F1436" s="1">
        <v>3004.99</v>
      </c>
      <c r="G1436" s="1" t="s">
        <v>860</v>
      </c>
      <c r="H1436" s="1">
        <v>1</v>
      </c>
      <c r="I1436" s="1">
        <v>1</v>
      </c>
      <c r="J1436" s="1" t="s">
        <v>861</v>
      </c>
      <c r="K1436" s="1" t="s">
        <v>862</v>
      </c>
      <c r="L1436" s="1" t="s">
        <v>863</v>
      </c>
      <c r="M1436" s="1">
        <v>2149247.14</v>
      </c>
      <c r="N1436" s="2" t="s">
        <v>506</v>
      </c>
      <c r="O1436" s="2" t="s">
        <v>858</v>
      </c>
      <c r="P1436" s="2" t="s">
        <v>859</v>
      </c>
      <c r="Q1436" s="2">
        <v>25.1</v>
      </c>
      <c r="R1436" s="2">
        <v>3004.99</v>
      </c>
      <c r="S1436" s="2" t="s">
        <v>860</v>
      </c>
      <c r="T1436" s="2">
        <v>1</v>
      </c>
      <c r="U1436" s="2">
        <v>1</v>
      </c>
      <c r="V1436" s="2" t="s">
        <v>861</v>
      </c>
      <c r="W1436" s="2" t="s">
        <v>862</v>
      </c>
      <c r="X1436" s="2" t="s">
        <v>863</v>
      </c>
      <c r="Y1436" s="2">
        <v>2149247.14</v>
      </c>
    </row>
    <row r="1437" spans="1:25" x14ac:dyDescent="0.25">
      <c r="A1437" t="s">
        <v>507</v>
      </c>
      <c r="B1437" s="1" t="s">
        <v>507</v>
      </c>
      <c r="C1437" s="1" t="s">
        <v>9004</v>
      </c>
      <c r="D1437" s="1" t="s">
        <v>9005</v>
      </c>
      <c r="E1437" s="1">
        <v>34.6</v>
      </c>
      <c r="F1437" s="1">
        <v>527</v>
      </c>
      <c r="G1437" s="1" t="s">
        <v>1131</v>
      </c>
      <c r="H1437" s="1">
        <v>2</v>
      </c>
      <c r="I1437" s="1">
        <v>3</v>
      </c>
      <c r="J1437" s="1" t="s">
        <v>861</v>
      </c>
      <c r="K1437" s="1" t="s">
        <v>933</v>
      </c>
      <c r="L1437" s="1" t="s">
        <v>913</v>
      </c>
      <c r="M1437" s="1">
        <v>157988.97</v>
      </c>
      <c r="N1437" s="2" t="s">
        <v>507</v>
      </c>
      <c r="O1437" s="2" t="s">
        <v>9004</v>
      </c>
      <c r="P1437" s="2" t="s">
        <v>9005</v>
      </c>
      <c r="Q1437" s="2">
        <v>34.6</v>
      </c>
      <c r="R1437" s="2">
        <v>527</v>
      </c>
      <c r="S1437" s="2" t="s">
        <v>1131</v>
      </c>
      <c r="T1437" s="2">
        <v>2</v>
      </c>
      <c r="U1437" s="2">
        <v>3</v>
      </c>
      <c r="V1437" s="2" t="s">
        <v>861</v>
      </c>
      <c r="W1437" s="2" t="s">
        <v>933</v>
      </c>
      <c r="X1437" s="2" t="s">
        <v>913</v>
      </c>
      <c r="Y1437" s="2">
        <v>157988.97</v>
      </c>
    </row>
    <row r="1438" spans="1:25" x14ac:dyDescent="0.25">
      <c r="A1438" t="s">
        <v>507</v>
      </c>
      <c r="B1438" s="1" t="s">
        <v>507</v>
      </c>
      <c r="C1438" s="1" t="s">
        <v>9004</v>
      </c>
      <c r="D1438" s="1" t="s">
        <v>9005</v>
      </c>
      <c r="E1438" s="1">
        <v>34.6</v>
      </c>
      <c r="F1438" s="1">
        <v>527</v>
      </c>
      <c r="G1438" s="1" t="s">
        <v>1131</v>
      </c>
      <c r="H1438" s="1">
        <v>2</v>
      </c>
      <c r="I1438" s="1">
        <v>3</v>
      </c>
      <c r="J1438" s="1" t="s">
        <v>861</v>
      </c>
      <c r="K1438" s="1" t="s">
        <v>933</v>
      </c>
      <c r="L1438" s="1" t="s">
        <v>913</v>
      </c>
      <c r="M1438" s="1">
        <v>157988.97</v>
      </c>
      <c r="N1438" s="2" t="s">
        <v>507</v>
      </c>
      <c r="O1438" s="2" t="s">
        <v>9004</v>
      </c>
      <c r="P1438" s="2" t="s">
        <v>9005</v>
      </c>
      <c r="Q1438" s="2">
        <v>34.6</v>
      </c>
      <c r="R1438" s="2">
        <v>527</v>
      </c>
      <c r="S1438" s="2" t="s">
        <v>1131</v>
      </c>
      <c r="T1438" s="2">
        <v>2</v>
      </c>
      <c r="U1438" s="2">
        <v>3</v>
      </c>
      <c r="V1438" s="2" t="s">
        <v>861</v>
      </c>
      <c r="W1438" s="2" t="s">
        <v>933</v>
      </c>
      <c r="X1438" s="2" t="s">
        <v>913</v>
      </c>
      <c r="Y1438" s="2">
        <v>157988.97</v>
      </c>
    </row>
    <row r="1439" spans="1:25" x14ac:dyDescent="0.25">
      <c r="A1439" t="s">
        <v>507</v>
      </c>
      <c r="B1439" s="1" t="s">
        <v>507</v>
      </c>
      <c r="C1439" s="1" t="s">
        <v>9004</v>
      </c>
      <c r="D1439" s="1" t="s">
        <v>9005</v>
      </c>
      <c r="E1439" s="1">
        <v>34.6</v>
      </c>
      <c r="F1439" s="1">
        <v>527</v>
      </c>
      <c r="G1439" s="1" t="s">
        <v>1131</v>
      </c>
      <c r="H1439" s="1">
        <v>2</v>
      </c>
      <c r="I1439" s="1">
        <v>3</v>
      </c>
      <c r="J1439" s="1" t="s">
        <v>861</v>
      </c>
      <c r="K1439" s="1" t="s">
        <v>933</v>
      </c>
      <c r="L1439" s="1" t="s">
        <v>913</v>
      </c>
      <c r="M1439" s="1">
        <v>157988.97</v>
      </c>
      <c r="N1439" s="2" t="s">
        <v>507</v>
      </c>
      <c r="O1439" s="2" t="s">
        <v>9004</v>
      </c>
      <c r="P1439" s="2" t="s">
        <v>9005</v>
      </c>
      <c r="Q1439" s="2">
        <v>34.6</v>
      </c>
      <c r="R1439" s="2">
        <v>527</v>
      </c>
      <c r="S1439" s="2" t="s">
        <v>1131</v>
      </c>
      <c r="T1439" s="2">
        <v>2</v>
      </c>
      <c r="U1439" s="2">
        <v>3</v>
      </c>
      <c r="V1439" s="2" t="s">
        <v>861</v>
      </c>
      <c r="W1439" s="2" t="s">
        <v>933</v>
      </c>
      <c r="X1439" s="2" t="s">
        <v>913</v>
      </c>
      <c r="Y1439" s="2">
        <v>157988.97</v>
      </c>
    </row>
    <row r="1440" spans="1:25" x14ac:dyDescent="0.25">
      <c r="A1440" t="s">
        <v>508</v>
      </c>
      <c r="B1440" s="1" t="s">
        <v>508</v>
      </c>
      <c r="C1440" s="1" t="s">
        <v>8244</v>
      </c>
      <c r="D1440" s="1" t="s">
        <v>3295</v>
      </c>
      <c r="E1440" s="1">
        <v>29.2</v>
      </c>
      <c r="F1440" s="1">
        <v>58.9</v>
      </c>
      <c r="G1440" s="1" t="s">
        <v>860</v>
      </c>
      <c r="H1440" s="1">
        <v>1</v>
      </c>
      <c r="I1440" s="1">
        <v>3</v>
      </c>
      <c r="J1440" s="1" t="s">
        <v>928</v>
      </c>
      <c r="K1440" s="1" t="s">
        <v>882</v>
      </c>
      <c r="L1440" s="1" t="s">
        <v>913</v>
      </c>
      <c r="M1440" s="1">
        <v>700863.37</v>
      </c>
      <c r="N1440" s="2" t="s">
        <v>508</v>
      </c>
      <c r="O1440" s="2" t="s">
        <v>8244</v>
      </c>
      <c r="P1440" s="2" t="s">
        <v>3295</v>
      </c>
      <c r="Q1440" s="2">
        <v>29.2</v>
      </c>
      <c r="R1440" s="2">
        <v>58.9</v>
      </c>
      <c r="S1440" s="2" t="s">
        <v>860</v>
      </c>
      <c r="T1440" s="2">
        <v>1</v>
      </c>
      <c r="U1440" s="2">
        <v>3</v>
      </c>
      <c r="V1440" s="2" t="s">
        <v>928</v>
      </c>
      <c r="W1440" s="2" t="s">
        <v>882</v>
      </c>
      <c r="X1440" s="2" t="s">
        <v>913</v>
      </c>
      <c r="Y1440" s="2">
        <v>700863.37</v>
      </c>
    </row>
    <row r="1441" spans="1:25" x14ac:dyDescent="0.25">
      <c r="A1441" t="s">
        <v>508</v>
      </c>
      <c r="B1441" s="1" t="s">
        <v>508</v>
      </c>
      <c r="C1441" s="1" t="s">
        <v>8244</v>
      </c>
      <c r="D1441" s="1" t="s">
        <v>3295</v>
      </c>
      <c r="E1441" s="1">
        <v>29.2</v>
      </c>
      <c r="F1441" s="1">
        <v>58.9</v>
      </c>
      <c r="G1441" s="1" t="s">
        <v>860</v>
      </c>
      <c r="H1441" s="1">
        <v>1</v>
      </c>
      <c r="I1441" s="1">
        <v>3</v>
      </c>
      <c r="J1441" s="1" t="s">
        <v>928</v>
      </c>
      <c r="K1441" s="1" t="s">
        <v>882</v>
      </c>
      <c r="L1441" s="1" t="s">
        <v>913</v>
      </c>
      <c r="M1441" s="1">
        <v>700863.37</v>
      </c>
      <c r="N1441" s="2" t="s">
        <v>508</v>
      </c>
      <c r="O1441" s="2" t="s">
        <v>8244</v>
      </c>
      <c r="P1441" s="2" t="s">
        <v>3295</v>
      </c>
      <c r="Q1441" s="2">
        <v>29.2</v>
      </c>
      <c r="R1441" s="2">
        <v>58.9</v>
      </c>
      <c r="S1441" s="2" t="s">
        <v>860</v>
      </c>
      <c r="T1441" s="2">
        <v>1</v>
      </c>
      <c r="U1441" s="2">
        <v>3</v>
      </c>
      <c r="V1441" s="2" t="s">
        <v>928</v>
      </c>
      <c r="W1441" s="2" t="s">
        <v>882</v>
      </c>
      <c r="X1441" s="2" t="s">
        <v>913</v>
      </c>
      <c r="Y1441" s="2">
        <v>700863.37</v>
      </c>
    </row>
    <row r="1442" spans="1:25" x14ac:dyDescent="0.25">
      <c r="A1442" t="s">
        <v>508</v>
      </c>
      <c r="B1442" s="1" t="s">
        <v>508</v>
      </c>
      <c r="C1442" s="1" t="s">
        <v>8244</v>
      </c>
      <c r="D1442" s="1" t="s">
        <v>3295</v>
      </c>
      <c r="E1442" s="1">
        <v>29.2</v>
      </c>
      <c r="F1442" s="1">
        <v>58.9</v>
      </c>
      <c r="G1442" s="1" t="s">
        <v>860</v>
      </c>
      <c r="H1442" s="1">
        <v>1</v>
      </c>
      <c r="I1442" s="1">
        <v>3</v>
      </c>
      <c r="J1442" s="1" t="s">
        <v>928</v>
      </c>
      <c r="K1442" s="1" t="s">
        <v>882</v>
      </c>
      <c r="L1442" s="1" t="s">
        <v>913</v>
      </c>
      <c r="M1442" s="1">
        <v>700863.37</v>
      </c>
      <c r="N1442" s="2" t="s">
        <v>508</v>
      </c>
      <c r="O1442" s="2" t="s">
        <v>8244</v>
      </c>
      <c r="P1442" s="2" t="s">
        <v>3295</v>
      </c>
      <c r="Q1442" s="2">
        <v>29.2</v>
      </c>
      <c r="R1442" s="2">
        <v>58.9</v>
      </c>
      <c r="S1442" s="2" t="s">
        <v>860</v>
      </c>
      <c r="T1442" s="2">
        <v>1</v>
      </c>
      <c r="U1442" s="2">
        <v>3</v>
      </c>
      <c r="V1442" s="2" t="s">
        <v>928</v>
      </c>
      <c r="W1442" s="2" t="s">
        <v>882</v>
      </c>
      <c r="X1442" s="2" t="s">
        <v>913</v>
      </c>
      <c r="Y1442" s="2">
        <v>700863.37</v>
      </c>
    </row>
    <row r="1443" spans="1:25" x14ac:dyDescent="0.25">
      <c r="A1443" t="s">
        <v>509</v>
      </c>
      <c r="B1443" s="1" t="s">
        <v>509</v>
      </c>
      <c r="C1443" s="1" t="s">
        <v>1734</v>
      </c>
      <c r="D1443" s="1" t="s">
        <v>1735</v>
      </c>
      <c r="E1443" s="1">
        <v>49.4</v>
      </c>
      <c r="F1443" s="1">
        <v>91.59</v>
      </c>
      <c r="G1443" s="1" t="s">
        <v>860</v>
      </c>
      <c r="H1443" s="1">
        <v>2</v>
      </c>
      <c r="I1443" s="1">
        <v>1</v>
      </c>
      <c r="J1443" s="1" t="s">
        <v>861</v>
      </c>
      <c r="K1443" s="1" t="s">
        <v>882</v>
      </c>
      <c r="L1443" s="1" t="s">
        <v>868</v>
      </c>
      <c r="M1443" s="1">
        <v>1651666.55</v>
      </c>
      <c r="N1443" s="2" t="s">
        <v>509</v>
      </c>
      <c r="O1443" s="2" t="s">
        <v>1734</v>
      </c>
      <c r="P1443" s="2" t="s">
        <v>1735</v>
      </c>
      <c r="Q1443" s="2">
        <v>50.1</v>
      </c>
      <c r="R1443" s="2">
        <v>91.59</v>
      </c>
      <c r="S1443" s="2" t="s">
        <v>860</v>
      </c>
      <c r="T1443" s="2">
        <v>2</v>
      </c>
      <c r="U1443" s="2">
        <v>1</v>
      </c>
      <c r="V1443" s="2" t="s">
        <v>861</v>
      </c>
      <c r="W1443" s="2" t="s">
        <v>882</v>
      </c>
      <c r="X1443" s="2" t="s">
        <v>868</v>
      </c>
      <c r="Y1443" s="2">
        <v>9557982.1300000008</v>
      </c>
    </row>
    <row r="1444" spans="1:25" x14ac:dyDescent="0.25">
      <c r="A1444" t="s">
        <v>509</v>
      </c>
      <c r="B1444" s="1" t="s">
        <v>509</v>
      </c>
      <c r="C1444" s="1" t="s">
        <v>1734</v>
      </c>
      <c r="D1444" s="1" t="s">
        <v>1735</v>
      </c>
      <c r="E1444" s="1">
        <v>49.4</v>
      </c>
      <c r="F1444" s="1">
        <v>91.59</v>
      </c>
      <c r="G1444" s="1" t="s">
        <v>860</v>
      </c>
      <c r="H1444" s="1">
        <v>2</v>
      </c>
      <c r="I1444" s="1">
        <v>1</v>
      </c>
      <c r="J1444" s="1" t="s">
        <v>861</v>
      </c>
      <c r="K1444" s="1" t="s">
        <v>882</v>
      </c>
      <c r="L1444" s="1" t="s">
        <v>868</v>
      </c>
      <c r="M1444" s="1">
        <v>1651666.55</v>
      </c>
      <c r="N1444" s="2" t="s">
        <v>509</v>
      </c>
      <c r="O1444" s="2" t="s">
        <v>1734</v>
      </c>
      <c r="P1444" s="2" t="s">
        <v>1735</v>
      </c>
      <c r="Q1444" s="2">
        <v>50.1</v>
      </c>
      <c r="R1444" s="2">
        <v>91.59</v>
      </c>
      <c r="S1444" s="2" t="s">
        <v>860</v>
      </c>
      <c r="T1444" s="2">
        <v>2</v>
      </c>
      <c r="U1444" s="2">
        <v>1</v>
      </c>
      <c r="V1444" s="2" t="s">
        <v>861</v>
      </c>
      <c r="W1444" s="2" t="s">
        <v>882</v>
      </c>
      <c r="X1444" s="2" t="s">
        <v>868</v>
      </c>
      <c r="Y1444" s="2">
        <v>9557982.1300000008</v>
      </c>
    </row>
    <row r="1445" spans="1:25" x14ac:dyDescent="0.25">
      <c r="A1445" t="s">
        <v>509</v>
      </c>
      <c r="B1445" s="1" t="s">
        <v>509</v>
      </c>
      <c r="C1445" s="1" t="s">
        <v>1734</v>
      </c>
      <c r="D1445" s="1" t="s">
        <v>1735</v>
      </c>
      <c r="E1445" s="1">
        <v>49.4</v>
      </c>
      <c r="F1445" s="1">
        <v>91.59</v>
      </c>
      <c r="G1445" s="1" t="s">
        <v>860</v>
      </c>
      <c r="H1445" s="1">
        <v>2</v>
      </c>
      <c r="I1445" s="1">
        <v>1</v>
      </c>
      <c r="J1445" s="1" t="s">
        <v>861</v>
      </c>
      <c r="K1445" s="1" t="s">
        <v>882</v>
      </c>
      <c r="L1445" s="1" t="s">
        <v>868</v>
      </c>
      <c r="M1445" s="1">
        <v>1651666.55</v>
      </c>
      <c r="N1445" s="2" t="s">
        <v>509</v>
      </c>
      <c r="O1445" s="2" t="s">
        <v>1734</v>
      </c>
      <c r="P1445" s="2" t="s">
        <v>1735</v>
      </c>
      <c r="Q1445" s="2">
        <v>50.1</v>
      </c>
      <c r="R1445" s="2">
        <v>91.59</v>
      </c>
      <c r="S1445" s="2" t="s">
        <v>860</v>
      </c>
      <c r="T1445" s="2">
        <v>2</v>
      </c>
      <c r="U1445" s="2">
        <v>1</v>
      </c>
      <c r="V1445" s="2" t="s">
        <v>861</v>
      </c>
      <c r="W1445" s="2" t="s">
        <v>882</v>
      </c>
      <c r="X1445" s="2" t="s">
        <v>868</v>
      </c>
      <c r="Y1445" s="2">
        <v>9557982.1300000008</v>
      </c>
    </row>
    <row r="1446" spans="1:25" x14ac:dyDescent="0.25">
      <c r="A1446" t="s">
        <v>510</v>
      </c>
      <c r="B1446" s="1" t="s">
        <v>510</v>
      </c>
      <c r="C1446" s="1" t="s">
        <v>4161</v>
      </c>
      <c r="D1446" s="1" t="s">
        <v>3295</v>
      </c>
      <c r="E1446" s="1">
        <v>19.5</v>
      </c>
      <c r="F1446" s="1">
        <v>19.8</v>
      </c>
      <c r="G1446" s="1" t="s">
        <v>865</v>
      </c>
      <c r="H1446" s="1">
        <v>2</v>
      </c>
      <c r="I1446" s="1">
        <v>3</v>
      </c>
      <c r="J1446" s="1" t="s">
        <v>993</v>
      </c>
      <c r="K1446" s="1" t="s">
        <v>2142</v>
      </c>
      <c r="L1446" s="1" t="s">
        <v>913</v>
      </c>
      <c r="M1446" s="1">
        <v>3876445.61</v>
      </c>
      <c r="N1446" s="2" t="s">
        <v>510</v>
      </c>
      <c r="O1446" s="2" t="s">
        <v>4161</v>
      </c>
      <c r="P1446" s="2" t="s">
        <v>3295</v>
      </c>
      <c r="Q1446" s="2">
        <v>19.5</v>
      </c>
      <c r="R1446" s="2">
        <v>19.8</v>
      </c>
      <c r="S1446" s="2" t="s">
        <v>865</v>
      </c>
      <c r="T1446" s="2">
        <v>2</v>
      </c>
      <c r="U1446" s="2">
        <v>3</v>
      </c>
      <c r="V1446" s="2" t="s">
        <v>993</v>
      </c>
      <c r="W1446" s="2" t="s">
        <v>2142</v>
      </c>
      <c r="X1446" s="2" t="s">
        <v>913</v>
      </c>
      <c r="Y1446" s="2">
        <v>3876445.61</v>
      </c>
    </row>
    <row r="1447" spans="1:25" x14ac:dyDescent="0.25">
      <c r="A1447" t="s">
        <v>510</v>
      </c>
      <c r="B1447" s="1" t="s">
        <v>510</v>
      </c>
      <c r="C1447" s="1" t="s">
        <v>4161</v>
      </c>
      <c r="D1447" s="1" t="s">
        <v>3295</v>
      </c>
      <c r="E1447" s="1">
        <v>19.5</v>
      </c>
      <c r="F1447" s="1">
        <v>19.8</v>
      </c>
      <c r="G1447" s="1" t="s">
        <v>865</v>
      </c>
      <c r="H1447" s="1">
        <v>2</v>
      </c>
      <c r="I1447" s="1">
        <v>3</v>
      </c>
      <c r="J1447" s="1" t="s">
        <v>993</v>
      </c>
      <c r="K1447" s="1" t="s">
        <v>2142</v>
      </c>
      <c r="L1447" s="1" t="s">
        <v>913</v>
      </c>
      <c r="M1447" s="1">
        <v>3876445.61</v>
      </c>
      <c r="N1447" s="2" t="s">
        <v>510</v>
      </c>
      <c r="O1447" s="2" t="s">
        <v>4161</v>
      </c>
      <c r="P1447" s="2" t="s">
        <v>3295</v>
      </c>
      <c r="Q1447" s="2">
        <v>19.5</v>
      </c>
      <c r="R1447" s="2">
        <v>19.8</v>
      </c>
      <c r="S1447" s="2" t="s">
        <v>865</v>
      </c>
      <c r="T1447" s="2">
        <v>2</v>
      </c>
      <c r="U1447" s="2">
        <v>3</v>
      </c>
      <c r="V1447" s="2" t="s">
        <v>993</v>
      </c>
      <c r="W1447" s="2" t="s">
        <v>2142</v>
      </c>
      <c r="X1447" s="2" t="s">
        <v>913</v>
      </c>
      <c r="Y1447" s="2">
        <v>3876445.61</v>
      </c>
    </row>
    <row r="1448" spans="1:25" x14ac:dyDescent="0.25">
      <c r="A1448" t="s">
        <v>510</v>
      </c>
      <c r="B1448" s="1" t="s">
        <v>510</v>
      </c>
      <c r="C1448" s="1" t="s">
        <v>4161</v>
      </c>
      <c r="D1448" s="1" t="s">
        <v>3295</v>
      </c>
      <c r="E1448" s="1">
        <v>19.5</v>
      </c>
      <c r="F1448" s="1">
        <v>19.8</v>
      </c>
      <c r="G1448" s="1" t="s">
        <v>865</v>
      </c>
      <c r="H1448" s="1">
        <v>2</v>
      </c>
      <c r="I1448" s="1">
        <v>3</v>
      </c>
      <c r="J1448" s="1" t="s">
        <v>993</v>
      </c>
      <c r="K1448" s="1" t="s">
        <v>2142</v>
      </c>
      <c r="L1448" s="1" t="s">
        <v>913</v>
      </c>
      <c r="M1448" s="1">
        <v>3876445.61</v>
      </c>
      <c r="N1448" s="2" t="s">
        <v>510</v>
      </c>
      <c r="O1448" s="2" t="s">
        <v>4161</v>
      </c>
      <c r="P1448" s="2" t="s">
        <v>3295</v>
      </c>
      <c r="Q1448" s="2">
        <v>19.5</v>
      </c>
      <c r="R1448" s="2">
        <v>19.8</v>
      </c>
      <c r="S1448" s="2" t="s">
        <v>865</v>
      </c>
      <c r="T1448" s="2">
        <v>2</v>
      </c>
      <c r="U1448" s="2">
        <v>3</v>
      </c>
      <c r="V1448" s="2" t="s">
        <v>993</v>
      </c>
      <c r="W1448" s="2" t="s">
        <v>2142</v>
      </c>
      <c r="X1448" s="2" t="s">
        <v>913</v>
      </c>
      <c r="Y1448" s="2">
        <v>3876445.61</v>
      </c>
    </row>
    <row r="1449" spans="1:25" x14ac:dyDescent="0.25">
      <c r="A1449" t="s">
        <v>511</v>
      </c>
      <c r="B1449" s="1" t="s">
        <v>511</v>
      </c>
      <c r="C1449" s="1" t="s">
        <v>1884</v>
      </c>
      <c r="D1449" s="1" t="s">
        <v>1859</v>
      </c>
      <c r="E1449" s="1">
        <v>45.2</v>
      </c>
      <c r="F1449" s="1">
        <v>270</v>
      </c>
      <c r="G1449" s="1" t="s">
        <v>918</v>
      </c>
      <c r="H1449" s="1">
        <v>3</v>
      </c>
      <c r="I1449" s="1">
        <v>3</v>
      </c>
      <c r="J1449" s="1" t="s">
        <v>861</v>
      </c>
      <c r="K1449" s="1" t="s">
        <v>933</v>
      </c>
      <c r="L1449" s="1" t="s">
        <v>913</v>
      </c>
      <c r="M1449" s="1">
        <v>549695.13</v>
      </c>
      <c r="N1449" s="2" t="s">
        <v>511</v>
      </c>
      <c r="O1449" s="2" t="s">
        <v>1884</v>
      </c>
      <c r="P1449" s="2" t="s">
        <v>1859</v>
      </c>
      <c r="Q1449" s="2">
        <v>45.2</v>
      </c>
      <c r="R1449" s="2">
        <v>270</v>
      </c>
      <c r="S1449" s="2" t="s">
        <v>918</v>
      </c>
      <c r="T1449" s="2">
        <v>3</v>
      </c>
      <c r="U1449" s="2">
        <v>3</v>
      </c>
      <c r="V1449" s="2" t="s">
        <v>861</v>
      </c>
      <c r="W1449" s="2" t="s">
        <v>933</v>
      </c>
      <c r="X1449" s="2" t="s">
        <v>913</v>
      </c>
      <c r="Y1449" s="2">
        <v>549695.13</v>
      </c>
    </row>
    <row r="1450" spans="1:25" x14ac:dyDescent="0.25">
      <c r="A1450" t="s">
        <v>511</v>
      </c>
      <c r="B1450" s="1" t="s">
        <v>511</v>
      </c>
      <c r="C1450" s="1" t="s">
        <v>1884</v>
      </c>
      <c r="D1450" s="1" t="s">
        <v>1859</v>
      </c>
      <c r="E1450" s="1">
        <v>45.2</v>
      </c>
      <c r="F1450" s="1">
        <v>270</v>
      </c>
      <c r="G1450" s="1" t="s">
        <v>918</v>
      </c>
      <c r="H1450" s="1">
        <v>3</v>
      </c>
      <c r="I1450" s="1">
        <v>3</v>
      </c>
      <c r="J1450" s="1" t="s">
        <v>861</v>
      </c>
      <c r="K1450" s="1" t="s">
        <v>933</v>
      </c>
      <c r="L1450" s="1" t="s">
        <v>913</v>
      </c>
      <c r="M1450" s="1">
        <v>549695.13</v>
      </c>
      <c r="N1450" s="2" t="s">
        <v>511</v>
      </c>
      <c r="O1450" s="2" t="s">
        <v>1884</v>
      </c>
      <c r="P1450" s="2" t="s">
        <v>1859</v>
      </c>
      <c r="Q1450" s="2">
        <v>45.2</v>
      </c>
      <c r="R1450" s="2">
        <v>270</v>
      </c>
      <c r="S1450" s="2" t="s">
        <v>918</v>
      </c>
      <c r="T1450" s="2">
        <v>3</v>
      </c>
      <c r="U1450" s="2">
        <v>3</v>
      </c>
      <c r="V1450" s="2" t="s">
        <v>861</v>
      </c>
      <c r="W1450" s="2" t="s">
        <v>933</v>
      </c>
      <c r="X1450" s="2" t="s">
        <v>913</v>
      </c>
      <c r="Y1450" s="2">
        <v>549695.13</v>
      </c>
    </row>
    <row r="1451" spans="1:25" x14ac:dyDescent="0.25">
      <c r="A1451" t="s">
        <v>511</v>
      </c>
      <c r="B1451" s="1" t="s">
        <v>511</v>
      </c>
      <c r="C1451" s="1" t="s">
        <v>1884</v>
      </c>
      <c r="D1451" s="1" t="s">
        <v>1859</v>
      </c>
      <c r="E1451" s="1">
        <v>45.2</v>
      </c>
      <c r="F1451" s="1">
        <v>270</v>
      </c>
      <c r="G1451" s="1" t="s">
        <v>918</v>
      </c>
      <c r="H1451" s="1">
        <v>3</v>
      </c>
      <c r="I1451" s="1">
        <v>3</v>
      </c>
      <c r="J1451" s="1" t="s">
        <v>861</v>
      </c>
      <c r="K1451" s="1" t="s">
        <v>933</v>
      </c>
      <c r="L1451" s="1" t="s">
        <v>913</v>
      </c>
      <c r="M1451" s="1">
        <v>549695.13</v>
      </c>
      <c r="N1451" s="2" t="s">
        <v>511</v>
      </c>
      <c r="O1451" s="2" t="s">
        <v>1884</v>
      </c>
      <c r="P1451" s="2" t="s">
        <v>1859</v>
      </c>
      <c r="Q1451" s="2">
        <v>45.2</v>
      </c>
      <c r="R1451" s="2">
        <v>270</v>
      </c>
      <c r="S1451" s="2" t="s">
        <v>918</v>
      </c>
      <c r="T1451" s="2">
        <v>3</v>
      </c>
      <c r="U1451" s="2">
        <v>3</v>
      </c>
      <c r="V1451" s="2" t="s">
        <v>861</v>
      </c>
      <c r="W1451" s="2" t="s">
        <v>933</v>
      </c>
      <c r="X1451" s="2" t="s">
        <v>913</v>
      </c>
      <c r="Y1451" s="2">
        <v>549695.13</v>
      </c>
    </row>
    <row r="1452" spans="1:25" x14ac:dyDescent="0.25">
      <c r="A1452" t="s">
        <v>512</v>
      </c>
      <c r="B1452" s="1" t="s">
        <v>512</v>
      </c>
      <c r="C1452" s="1" t="s">
        <v>9004</v>
      </c>
      <c r="D1452" s="1" t="s">
        <v>9005</v>
      </c>
      <c r="E1452" s="1">
        <v>31</v>
      </c>
      <c r="F1452" s="1">
        <v>94.29</v>
      </c>
      <c r="G1452" s="1" t="s">
        <v>918</v>
      </c>
      <c r="H1452" s="1">
        <v>1</v>
      </c>
      <c r="I1452" s="1">
        <v>3</v>
      </c>
      <c r="J1452" s="1" t="s">
        <v>861</v>
      </c>
      <c r="K1452" s="1" t="s">
        <v>933</v>
      </c>
      <c r="L1452" s="1" t="s">
        <v>913</v>
      </c>
      <c r="M1452" s="1">
        <v>8593201.9499999993</v>
      </c>
      <c r="N1452" s="2" t="s">
        <v>512</v>
      </c>
      <c r="O1452" s="2" t="s">
        <v>9004</v>
      </c>
      <c r="P1452" s="2" t="s">
        <v>9005</v>
      </c>
      <c r="Q1452" s="2">
        <v>31</v>
      </c>
      <c r="R1452" s="2">
        <v>94.29</v>
      </c>
      <c r="S1452" s="2" t="s">
        <v>918</v>
      </c>
      <c r="T1452" s="2">
        <v>1</v>
      </c>
      <c r="U1452" s="2">
        <v>3</v>
      </c>
      <c r="V1452" s="2" t="s">
        <v>861</v>
      </c>
      <c r="W1452" s="2" t="s">
        <v>933</v>
      </c>
      <c r="X1452" s="2" t="s">
        <v>913</v>
      </c>
      <c r="Y1452" s="2">
        <v>8593201.9499999993</v>
      </c>
    </row>
    <row r="1453" spans="1:25" x14ac:dyDescent="0.25">
      <c r="A1453" t="s">
        <v>512</v>
      </c>
      <c r="B1453" s="1" t="s">
        <v>512</v>
      </c>
      <c r="C1453" s="1" t="s">
        <v>9004</v>
      </c>
      <c r="D1453" s="1" t="s">
        <v>9005</v>
      </c>
      <c r="E1453" s="1">
        <v>31</v>
      </c>
      <c r="F1453" s="1">
        <v>94.29</v>
      </c>
      <c r="G1453" s="1" t="s">
        <v>918</v>
      </c>
      <c r="H1453" s="1">
        <v>1</v>
      </c>
      <c r="I1453" s="1">
        <v>3</v>
      </c>
      <c r="J1453" s="1" t="s">
        <v>861</v>
      </c>
      <c r="K1453" s="1" t="s">
        <v>933</v>
      </c>
      <c r="L1453" s="1" t="s">
        <v>913</v>
      </c>
      <c r="M1453" s="1">
        <v>8593201.9499999993</v>
      </c>
      <c r="N1453" s="2" t="s">
        <v>512</v>
      </c>
      <c r="O1453" s="2" t="s">
        <v>9004</v>
      </c>
      <c r="P1453" s="2" t="s">
        <v>9005</v>
      </c>
      <c r="Q1453" s="2">
        <v>31</v>
      </c>
      <c r="R1453" s="2">
        <v>94.29</v>
      </c>
      <c r="S1453" s="2" t="s">
        <v>918</v>
      </c>
      <c r="T1453" s="2">
        <v>1</v>
      </c>
      <c r="U1453" s="2">
        <v>3</v>
      </c>
      <c r="V1453" s="2" t="s">
        <v>861</v>
      </c>
      <c r="W1453" s="2" t="s">
        <v>933</v>
      </c>
      <c r="X1453" s="2" t="s">
        <v>913</v>
      </c>
      <c r="Y1453" s="2">
        <v>8593201.9499999993</v>
      </c>
    </row>
    <row r="1454" spans="1:25" x14ac:dyDescent="0.25">
      <c r="A1454" t="s">
        <v>512</v>
      </c>
      <c r="B1454" s="1" t="s">
        <v>512</v>
      </c>
      <c r="C1454" s="1" t="s">
        <v>9004</v>
      </c>
      <c r="D1454" s="1" t="s">
        <v>9005</v>
      </c>
      <c r="E1454" s="1">
        <v>31</v>
      </c>
      <c r="F1454" s="1">
        <v>94.29</v>
      </c>
      <c r="G1454" s="1" t="s">
        <v>918</v>
      </c>
      <c r="H1454" s="1">
        <v>1</v>
      </c>
      <c r="I1454" s="1">
        <v>3</v>
      </c>
      <c r="J1454" s="1" t="s">
        <v>861</v>
      </c>
      <c r="K1454" s="1" t="s">
        <v>933</v>
      </c>
      <c r="L1454" s="1" t="s">
        <v>913</v>
      </c>
      <c r="M1454" s="1">
        <v>8593201.9499999993</v>
      </c>
      <c r="N1454" s="2" t="s">
        <v>512</v>
      </c>
      <c r="O1454" s="2" t="s">
        <v>9004</v>
      </c>
      <c r="P1454" s="2" t="s">
        <v>9005</v>
      </c>
      <c r="Q1454" s="2">
        <v>31</v>
      </c>
      <c r="R1454" s="2">
        <v>94.29</v>
      </c>
      <c r="S1454" s="2" t="s">
        <v>918</v>
      </c>
      <c r="T1454" s="2">
        <v>1</v>
      </c>
      <c r="U1454" s="2">
        <v>3</v>
      </c>
      <c r="V1454" s="2" t="s">
        <v>861</v>
      </c>
      <c r="W1454" s="2" t="s">
        <v>933</v>
      </c>
      <c r="X1454" s="2" t="s">
        <v>913</v>
      </c>
      <c r="Y1454" s="2">
        <v>8593201.9499999993</v>
      </c>
    </row>
    <row r="1455" spans="1:25" x14ac:dyDescent="0.25">
      <c r="A1455" t="s">
        <v>513</v>
      </c>
      <c r="B1455" s="1" t="s">
        <v>513</v>
      </c>
      <c r="C1455" s="1" t="s">
        <v>4161</v>
      </c>
      <c r="D1455" s="1" t="s">
        <v>3295</v>
      </c>
      <c r="E1455" s="1">
        <v>19.399999999999999</v>
      </c>
      <c r="F1455" s="1">
        <v>18.45</v>
      </c>
      <c r="G1455" s="1" t="s">
        <v>865</v>
      </c>
      <c r="H1455" s="1">
        <v>2</v>
      </c>
      <c r="I1455" s="1">
        <v>3</v>
      </c>
      <c r="J1455" s="1" t="s">
        <v>861</v>
      </c>
      <c r="K1455" s="1" t="s">
        <v>882</v>
      </c>
      <c r="L1455" s="1" t="s">
        <v>913</v>
      </c>
      <c r="M1455" s="1">
        <v>4863864.08</v>
      </c>
      <c r="N1455" s="2" t="s">
        <v>513</v>
      </c>
      <c r="O1455" s="2" t="s">
        <v>4161</v>
      </c>
      <c r="P1455" s="2" t="s">
        <v>3295</v>
      </c>
      <c r="Q1455" s="2">
        <v>19.399999999999999</v>
      </c>
      <c r="R1455" s="2">
        <v>18.45</v>
      </c>
      <c r="S1455" s="2" t="s">
        <v>865</v>
      </c>
      <c r="T1455" s="2">
        <v>2</v>
      </c>
      <c r="U1455" s="2">
        <v>3</v>
      </c>
      <c r="V1455" s="2" t="s">
        <v>861</v>
      </c>
      <c r="W1455" s="2" t="s">
        <v>882</v>
      </c>
      <c r="X1455" s="2" t="s">
        <v>913</v>
      </c>
      <c r="Y1455" s="2">
        <v>5014357.4400000004</v>
      </c>
    </row>
    <row r="1456" spans="1:25" x14ac:dyDescent="0.25">
      <c r="A1456" t="s">
        <v>513</v>
      </c>
      <c r="B1456" s="1" t="s">
        <v>513</v>
      </c>
      <c r="C1456" s="1" t="s">
        <v>4161</v>
      </c>
      <c r="D1456" s="1" t="s">
        <v>3295</v>
      </c>
      <c r="E1456" s="1">
        <v>19.399999999999999</v>
      </c>
      <c r="F1456" s="1">
        <v>18.45</v>
      </c>
      <c r="G1456" s="1" t="s">
        <v>865</v>
      </c>
      <c r="H1456" s="1">
        <v>2</v>
      </c>
      <c r="I1456" s="1">
        <v>3</v>
      </c>
      <c r="J1456" s="1" t="s">
        <v>861</v>
      </c>
      <c r="K1456" s="1" t="s">
        <v>882</v>
      </c>
      <c r="L1456" s="1" t="s">
        <v>913</v>
      </c>
      <c r="M1456" s="1">
        <v>4863864.08</v>
      </c>
      <c r="N1456" s="2" t="s">
        <v>513</v>
      </c>
      <c r="O1456" s="2" t="s">
        <v>4161</v>
      </c>
      <c r="P1456" s="2" t="s">
        <v>3295</v>
      </c>
      <c r="Q1456" s="2">
        <v>19.399999999999999</v>
      </c>
      <c r="R1456" s="2">
        <v>18.45</v>
      </c>
      <c r="S1456" s="2" t="s">
        <v>865</v>
      </c>
      <c r="T1456" s="2">
        <v>2</v>
      </c>
      <c r="U1456" s="2">
        <v>3</v>
      </c>
      <c r="V1456" s="2" t="s">
        <v>861</v>
      </c>
      <c r="W1456" s="2" t="s">
        <v>882</v>
      </c>
      <c r="X1456" s="2" t="s">
        <v>913</v>
      </c>
      <c r="Y1456" s="2">
        <v>5014357.4400000004</v>
      </c>
    </row>
    <row r="1457" spans="1:25" x14ac:dyDescent="0.25">
      <c r="A1457" t="s">
        <v>513</v>
      </c>
      <c r="B1457" s="1" t="s">
        <v>513</v>
      </c>
      <c r="C1457" s="1" t="s">
        <v>4161</v>
      </c>
      <c r="D1457" s="1" t="s">
        <v>3295</v>
      </c>
      <c r="E1457" s="1">
        <v>19.399999999999999</v>
      </c>
      <c r="F1457" s="1">
        <v>18.45</v>
      </c>
      <c r="G1457" s="1" t="s">
        <v>865</v>
      </c>
      <c r="H1457" s="1">
        <v>2</v>
      </c>
      <c r="I1457" s="1">
        <v>3</v>
      </c>
      <c r="J1457" s="1" t="s">
        <v>861</v>
      </c>
      <c r="K1457" s="1" t="s">
        <v>882</v>
      </c>
      <c r="L1457" s="1" t="s">
        <v>913</v>
      </c>
      <c r="M1457" s="1">
        <v>4863864.08</v>
      </c>
      <c r="N1457" s="2" t="s">
        <v>513</v>
      </c>
      <c r="O1457" s="2" t="s">
        <v>4161</v>
      </c>
      <c r="P1457" s="2" t="s">
        <v>3295</v>
      </c>
      <c r="Q1457" s="2">
        <v>19.399999999999999</v>
      </c>
      <c r="R1457" s="2">
        <v>18.45</v>
      </c>
      <c r="S1457" s="2" t="s">
        <v>865</v>
      </c>
      <c r="T1457" s="2">
        <v>2</v>
      </c>
      <c r="U1457" s="2">
        <v>3</v>
      </c>
      <c r="V1457" s="2" t="s">
        <v>861</v>
      </c>
      <c r="W1457" s="2" t="s">
        <v>882</v>
      </c>
      <c r="X1457" s="2" t="s">
        <v>913</v>
      </c>
      <c r="Y1457" s="2">
        <v>5014357.4400000004</v>
      </c>
    </row>
    <row r="1458" spans="1:25" x14ac:dyDescent="0.25">
      <c r="A1458" t="s">
        <v>514</v>
      </c>
      <c r="B1458" s="1" t="s">
        <v>514</v>
      </c>
      <c r="C1458" s="1" t="e">
        <v>#N/A</v>
      </c>
      <c r="D1458" s="1" t="e">
        <v>#N/A</v>
      </c>
      <c r="E1458" s="1" t="e">
        <v>#N/A</v>
      </c>
      <c r="F1458" s="1" t="e">
        <v>#N/A</v>
      </c>
      <c r="G1458" s="1" t="e">
        <v>#N/A</v>
      </c>
      <c r="H1458" s="1" t="e">
        <v>#N/A</v>
      </c>
      <c r="I1458" s="1" t="e">
        <v>#N/A</v>
      </c>
      <c r="J1458" s="1" t="e">
        <v>#N/A</v>
      </c>
      <c r="K1458" s="1" t="e">
        <v>#N/A</v>
      </c>
      <c r="L1458" s="1" t="e">
        <v>#N/A</v>
      </c>
      <c r="M1458" s="1" t="e">
        <v>#N/A</v>
      </c>
      <c r="N1458" s="2" t="s">
        <v>514</v>
      </c>
      <c r="O1458" s="2" t="s">
        <v>6356</v>
      </c>
      <c r="P1458" s="2" t="s">
        <v>3295</v>
      </c>
      <c r="Q1458" s="2">
        <v>31.5</v>
      </c>
      <c r="R1458" s="2">
        <v>18.46</v>
      </c>
      <c r="S1458" s="2" t="s">
        <v>860</v>
      </c>
      <c r="T1458" s="2">
        <v>2</v>
      </c>
      <c r="U1458" s="2">
        <v>1</v>
      </c>
      <c r="V1458" s="2" t="s">
        <v>993</v>
      </c>
      <c r="W1458" s="2" t="s">
        <v>2142</v>
      </c>
      <c r="X1458" s="2" t="s">
        <v>913</v>
      </c>
      <c r="Y1458" s="2">
        <v>4611660.97</v>
      </c>
    </row>
    <row r="1459" spans="1:25" x14ac:dyDescent="0.25">
      <c r="A1459" t="s">
        <v>515</v>
      </c>
      <c r="B1459" s="1" t="s">
        <v>515</v>
      </c>
      <c r="C1459" s="1" t="s">
        <v>2620</v>
      </c>
      <c r="D1459" s="1" t="s">
        <v>2621</v>
      </c>
      <c r="E1459" s="1">
        <v>45.1</v>
      </c>
      <c r="F1459" s="1">
        <v>88.75</v>
      </c>
      <c r="G1459" s="1" t="s">
        <v>860</v>
      </c>
      <c r="H1459" s="1">
        <v>1</v>
      </c>
      <c r="I1459" s="1">
        <v>1</v>
      </c>
      <c r="J1459" s="1" t="s">
        <v>861</v>
      </c>
      <c r="K1459" s="1" t="s">
        <v>882</v>
      </c>
      <c r="L1459" s="1" t="s">
        <v>863</v>
      </c>
      <c r="M1459" s="1">
        <v>10050685.23</v>
      </c>
      <c r="N1459" s="2" t="s">
        <v>515</v>
      </c>
      <c r="O1459" s="2" t="s">
        <v>2620</v>
      </c>
      <c r="P1459" s="2" t="s">
        <v>2621</v>
      </c>
      <c r="Q1459" s="2">
        <v>45.1</v>
      </c>
      <c r="R1459" s="2">
        <v>88.75</v>
      </c>
      <c r="S1459" s="2" t="s">
        <v>860</v>
      </c>
      <c r="T1459" s="2">
        <v>1</v>
      </c>
      <c r="U1459" s="2">
        <v>1</v>
      </c>
      <c r="V1459" s="2" t="s">
        <v>861</v>
      </c>
      <c r="W1459" s="2" t="s">
        <v>882</v>
      </c>
      <c r="X1459" s="2" t="s">
        <v>863</v>
      </c>
      <c r="Y1459" s="2">
        <v>10050685.23</v>
      </c>
    </row>
    <row r="1460" spans="1:25" x14ac:dyDescent="0.25">
      <c r="A1460" t="s">
        <v>515</v>
      </c>
      <c r="B1460" s="1" t="s">
        <v>515</v>
      </c>
      <c r="C1460" s="1" t="s">
        <v>2620</v>
      </c>
      <c r="D1460" s="1" t="s">
        <v>2621</v>
      </c>
      <c r="E1460" s="1">
        <v>45.1</v>
      </c>
      <c r="F1460" s="1">
        <v>88.75</v>
      </c>
      <c r="G1460" s="1" t="s">
        <v>860</v>
      </c>
      <c r="H1460" s="1">
        <v>1</v>
      </c>
      <c r="I1460" s="1">
        <v>1</v>
      </c>
      <c r="J1460" s="1" t="s">
        <v>861</v>
      </c>
      <c r="K1460" s="1" t="s">
        <v>882</v>
      </c>
      <c r="L1460" s="1" t="s">
        <v>863</v>
      </c>
      <c r="M1460" s="1">
        <v>10050685.23</v>
      </c>
      <c r="N1460" s="2" t="s">
        <v>515</v>
      </c>
      <c r="O1460" s="2" t="s">
        <v>2620</v>
      </c>
      <c r="P1460" s="2" t="s">
        <v>2621</v>
      </c>
      <c r="Q1460" s="2">
        <v>45.1</v>
      </c>
      <c r="R1460" s="2">
        <v>88.75</v>
      </c>
      <c r="S1460" s="2" t="s">
        <v>860</v>
      </c>
      <c r="T1460" s="2">
        <v>1</v>
      </c>
      <c r="U1460" s="2">
        <v>1</v>
      </c>
      <c r="V1460" s="2" t="s">
        <v>861</v>
      </c>
      <c r="W1460" s="2" t="s">
        <v>882</v>
      </c>
      <c r="X1460" s="2" t="s">
        <v>863</v>
      </c>
      <c r="Y1460" s="2">
        <v>10050685.23</v>
      </c>
    </row>
    <row r="1461" spans="1:25" x14ac:dyDescent="0.25">
      <c r="A1461" t="s">
        <v>515</v>
      </c>
      <c r="B1461" s="1" t="s">
        <v>515</v>
      </c>
      <c r="C1461" s="1" t="s">
        <v>2620</v>
      </c>
      <c r="D1461" s="1" t="s">
        <v>2621</v>
      </c>
      <c r="E1461" s="1">
        <v>45.1</v>
      </c>
      <c r="F1461" s="1">
        <v>88.75</v>
      </c>
      <c r="G1461" s="1" t="s">
        <v>860</v>
      </c>
      <c r="H1461" s="1">
        <v>1</v>
      </c>
      <c r="I1461" s="1">
        <v>1</v>
      </c>
      <c r="J1461" s="1" t="s">
        <v>861</v>
      </c>
      <c r="K1461" s="1" t="s">
        <v>882</v>
      </c>
      <c r="L1461" s="1" t="s">
        <v>863</v>
      </c>
      <c r="M1461" s="1">
        <v>10050685.23</v>
      </c>
      <c r="N1461" s="2" t="s">
        <v>515</v>
      </c>
      <c r="O1461" s="2" t="s">
        <v>2620</v>
      </c>
      <c r="P1461" s="2" t="s">
        <v>2621</v>
      </c>
      <c r="Q1461" s="2">
        <v>45.1</v>
      </c>
      <c r="R1461" s="2">
        <v>88.75</v>
      </c>
      <c r="S1461" s="2" t="s">
        <v>860</v>
      </c>
      <c r="T1461" s="2">
        <v>1</v>
      </c>
      <c r="U1461" s="2">
        <v>1</v>
      </c>
      <c r="V1461" s="2" t="s">
        <v>861</v>
      </c>
      <c r="W1461" s="2" t="s">
        <v>882</v>
      </c>
      <c r="X1461" s="2" t="s">
        <v>863</v>
      </c>
      <c r="Y1461" s="2">
        <v>10050685.23</v>
      </c>
    </row>
    <row r="1462" spans="1:25" x14ac:dyDescent="0.25">
      <c r="A1462" t="s">
        <v>516</v>
      </c>
      <c r="B1462" s="1" t="s">
        <v>516</v>
      </c>
      <c r="C1462" s="1" t="e">
        <v>#N/A</v>
      </c>
      <c r="D1462" s="1" t="e">
        <v>#N/A</v>
      </c>
      <c r="E1462" s="1" t="e">
        <v>#N/A</v>
      </c>
      <c r="F1462" s="1" t="e">
        <v>#N/A</v>
      </c>
      <c r="G1462" s="1" t="e">
        <v>#N/A</v>
      </c>
      <c r="H1462" s="1" t="e">
        <v>#N/A</v>
      </c>
      <c r="I1462" s="1" t="e">
        <v>#N/A</v>
      </c>
      <c r="J1462" s="1" t="e">
        <v>#N/A</v>
      </c>
      <c r="K1462" s="1" t="e">
        <v>#N/A</v>
      </c>
      <c r="L1462" s="1" t="e">
        <v>#N/A</v>
      </c>
      <c r="M1462" s="1" t="e">
        <v>#N/A</v>
      </c>
      <c r="N1462" s="2" t="s">
        <v>516</v>
      </c>
      <c r="O1462" s="2" t="s">
        <v>5713</v>
      </c>
      <c r="P1462" s="2" t="s">
        <v>3295</v>
      </c>
      <c r="Q1462" s="2">
        <v>26</v>
      </c>
      <c r="R1462" s="2">
        <v>14.8</v>
      </c>
      <c r="S1462" s="2" t="s">
        <v>860</v>
      </c>
      <c r="T1462" s="2">
        <v>2</v>
      </c>
      <c r="U1462" s="2">
        <v>3</v>
      </c>
      <c r="V1462" s="2" t="s">
        <v>861</v>
      </c>
      <c r="W1462" s="2" t="s">
        <v>882</v>
      </c>
      <c r="X1462" s="2" t="s">
        <v>868</v>
      </c>
      <c r="Y1462" s="2">
        <v>6965582.7800000003</v>
      </c>
    </row>
    <row r="1463" spans="1:25" x14ac:dyDescent="0.25">
      <c r="A1463" t="s">
        <v>517</v>
      </c>
      <c r="B1463" s="1" t="s">
        <v>517</v>
      </c>
      <c r="C1463" s="1" t="e">
        <v>#N/A</v>
      </c>
      <c r="D1463" s="1" t="e">
        <v>#N/A</v>
      </c>
      <c r="E1463" s="1" t="e">
        <v>#N/A</v>
      </c>
      <c r="F1463" s="1" t="e">
        <v>#N/A</v>
      </c>
      <c r="G1463" s="1" t="e">
        <v>#N/A</v>
      </c>
      <c r="H1463" s="1" t="e">
        <v>#N/A</v>
      </c>
      <c r="I1463" s="1" t="e">
        <v>#N/A</v>
      </c>
      <c r="J1463" s="1" t="e">
        <v>#N/A</v>
      </c>
      <c r="K1463" s="1" t="e">
        <v>#N/A</v>
      </c>
      <c r="L1463" s="1" t="e">
        <v>#N/A</v>
      </c>
      <c r="M1463" s="1" t="e">
        <v>#N/A</v>
      </c>
      <c r="N1463" s="2" t="s">
        <v>517</v>
      </c>
      <c r="O1463" s="2" t="s">
        <v>1093</v>
      </c>
      <c r="P1463" s="2" t="s">
        <v>1094</v>
      </c>
      <c r="Q1463" s="2">
        <v>54.5</v>
      </c>
      <c r="R1463" s="2">
        <v>645.83000000000004</v>
      </c>
      <c r="S1463" s="2" t="s">
        <v>918</v>
      </c>
      <c r="T1463" s="2">
        <v>3</v>
      </c>
      <c r="U1463" s="2">
        <v>3</v>
      </c>
      <c r="V1463" s="2" t="s">
        <v>993</v>
      </c>
      <c r="W1463" s="2" t="s">
        <v>1095</v>
      </c>
      <c r="X1463" s="2" t="s">
        <v>1097</v>
      </c>
      <c r="Y1463" s="2">
        <v>5490157.8099999996</v>
      </c>
    </row>
    <row r="1464" spans="1:25" x14ac:dyDescent="0.25">
      <c r="A1464" t="s">
        <v>518</v>
      </c>
      <c r="B1464" s="1" t="s">
        <v>518</v>
      </c>
      <c r="C1464" s="1" t="s">
        <v>5230</v>
      </c>
      <c r="D1464" s="1" t="s">
        <v>3295</v>
      </c>
      <c r="E1464" s="1">
        <v>30</v>
      </c>
      <c r="F1464" s="1">
        <v>30.14</v>
      </c>
      <c r="G1464" s="1" t="s">
        <v>867</v>
      </c>
      <c r="H1464" s="1">
        <v>2</v>
      </c>
      <c r="I1464" s="1">
        <v>3</v>
      </c>
      <c r="J1464" s="1" t="s">
        <v>861</v>
      </c>
      <c r="K1464" s="1" t="s">
        <v>882</v>
      </c>
      <c r="L1464" s="1" t="s">
        <v>863</v>
      </c>
      <c r="M1464" s="1">
        <v>2874862.37</v>
      </c>
      <c r="N1464" s="2" t="s">
        <v>518</v>
      </c>
      <c r="O1464" s="2" t="s">
        <v>5230</v>
      </c>
      <c r="P1464" s="2" t="s">
        <v>3295</v>
      </c>
      <c r="Q1464" s="2">
        <v>30</v>
      </c>
      <c r="R1464" s="2">
        <v>30.14</v>
      </c>
      <c r="S1464" s="2" t="s">
        <v>867</v>
      </c>
      <c r="T1464" s="2">
        <v>2</v>
      </c>
      <c r="U1464" s="2">
        <v>3</v>
      </c>
      <c r="V1464" s="2" t="s">
        <v>861</v>
      </c>
      <c r="W1464" s="2" t="s">
        <v>882</v>
      </c>
      <c r="X1464" s="2" t="s">
        <v>863</v>
      </c>
      <c r="Y1464" s="2">
        <v>2874862.37</v>
      </c>
    </row>
    <row r="1465" spans="1:25" x14ac:dyDescent="0.25">
      <c r="A1465" t="s">
        <v>518</v>
      </c>
      <c r="B1465" s="1" t="s">
        <v>518</v>
      </c>
      <c r="C1465" s="1" t="s">
        <v>5230</v>
      </c>
      <c r="D1465" s="1" t="s">
        <v>3295</v>
      </c>
      <c r="E1465" s="1">
        <v>30</v>
      </c>
      <c r="F1465" s="1">
        <v>30.14</v>
      </c>
      <c r="G1465" s="1" t="s">
        <v>867</v>
      </c>
      <c r="H1465" s="1">
        <v>2</v>
      </c>
      <c r="I1465" s="1">
        <v>3</v>
      </c>
      <c r="J1465" s="1" t="s">
        <v>861</v>
      </c>
      <c r="K1465" s="1" t="s">
        <v>882</v>
      </c>
      <c r="L1465" s="1" t="s">
        <v>863</v>
      </c>
      <c r="M1465" s="1">
        <v>2874862.37</v>
      </c>
      <c r="N1465" s="2" t="s">
        <v>518</v>
      </c>
      <c r="O1465" s="2" t="s">
        <v>5230</v>
      </c>
      <c r="P1465" s="2" t="s">
        <v>3295</v>
      </c>
      <c r="Q1465" s="2">
        <v>30</v>
      </c>
      <c r="R1465" s="2">
        <v>30.14</v>
      </c>
      <c r="S1465" s="2" t="s">
        <v>867</v>
      </c>
      <c r="T1465" s="2">
        <v>2</v>
      </c>
      <c r="U1465" s="2">
        <v>3</v>
      </c>
      <c r="V1465" s="2" t="s">
        <v>861</v>
      </c>
      <c r="W1465" s="2" t="s">
        <v>882</v>
      </c>
      <c r="X1465" s="2" t="s">
        <v>863</v>
      </c>
      <c r="Y1465" s="2">
        <v>2874862.37</v>
      </c>
    </row>
    <row r="1466" spans="1:25" x14ac:dyDescent="0.25">
      <c r="A1466" t="s">
        <v>518</v>
      </c>
      <c r="B1466" s="1" t="s">
        <v>518</v>
      </c>
      <c r="C1466" s="1" t="s">
        <v>5230</v>
      </c>
      <c r="D1466" s="1" t="s">
        <v>3295</v>
      </c>
      <c r="E1466" s="1">
        <v>30</v>
      </c>
      <c r="F1466" s="1">
        <v>30.14</v>
      </c>
      <c r="G1466" s="1" t="s">
        <v>867</v>
      </c>
      <c r="H1466" s="1">
        <v>2</v>
      </c>
      <c r="I1466" s="1">
        <v>3</v>
      </c>
      <c r="J1466" s="1" t="s">
        <v>861</v>
      </c>
      <c r="K1466" s="1" t="s">
        <v>882</v>
      </c>
      <c r="L1466" s="1" t="s">
        <v>863</v>
      </c>
      <c r="M1466" s="1">
        <v>2874862.37</v>
      </c>
      <c r="N1466" s="2" t="s">
        <v>518</v>
      </c>
      <c r="O1466" s="2" t="s">
        <v>5230</v>
      </c>
      <c r="P1466" s="2" t="s">
        <v>3295</v>
      </c>
      <c r="Q1466" s="2">
        <v>30</v>
      </c>
      <c r="R1466" s="2">
        <v>30.14</v>
      </c>
      <c r="S1466" s="2" t="s">
        <v>867</v>
      </c>
      <c r="T1466" s="2">
        <v>2</v>
      </c>
      <c r="U1466" s="2">
        <v>3</v>
      </c>
      <c r="V1466" s="2" t="s">
        <v>861</v>
      </c>
      <c r="W1466" s="2" t="s">
        <v>882</v>
      </c>
      <c r="X1466" s="2" t="s">
        <v>863</v>
      </c>
      <c r="Y1466" s="2">
        <v>2874862.37</v>
      </c>
    </row>
    <row r="1467" spans="1:25" x14ac:dyDescent="0.25">
      <c r="A1467" t="s">
        <v>519</v>
      </c>
      <c r="B1467" s="1" t="s">
        <v>519</v>
      </c>
      <c r="C1467" s="1" t="s">
        <v>4161</v>
      </c>
      <c r="D1467" s="1" t="s">
        <v>3295</v>
      </c>
      <c r="E1467" s="1">
        <v>23.8</v>
      </c>
      <c r="F1467" s="1">
        <v>23.8</v>
      </c>
      <c r="G1467" s="1" t="s">
        <v>865</v>
      </c>
      <c r="H1467" s="1">
        <v>1</v>
      </c>
      <c r="I1467" s="1">
        <v>3</v>
      </c>
      <c r="J1467" s="1" t="s">
        <v>993</v>
      </c>
      <c r="K1467" s="1" t="s">
        <v>928</v>
      </c>
      <c r="L1467" s="1" t="s">
        <v>913</v>
      </c>
      <c r="M1467" s="1">
        <v>222168.05</v>
      </c>
      <c r="N1467" s="2" t="s">
        <v>519</v>
      </c>
      <c r="O1467" s="2" t="s">
        <v>4161</v>
      </c>
      <c r="P1467" s="2" t="s">
        <v>3295</v>
      </c>
      <c r="Q1467" s="2">
        <v>23.8</v>
      </c>
      <c r="R1467" s="2">
        <v>23.8</v>
      </c>
      <c r="S1467" s="2" t="s">
        <v>865</v>
      </c>
      <c r="T1467" s="2">
        <v>1</v>
      </c>
      <c r="U1467" s="2">
        <v>3</v>
      </c>
      <c r="V1467" s="2" t="s">
        <v>993</v>
      </c>
      <c r="W1467" s="2" t="s">
        <v>928</v>
      </c>
      <c r="X1467" s="2" t="s">
        <v>913</v>
      </c>
      <c r="Y1467" s="2">
        <v>222168.05</v>
      </c>
    </row>
    <row r="1468" spans="1:25" x14ac:dyDescent="0.25">
      <c r="A1468" t="s">
        <v>519</v>
      </c>
      <c r="B1468" s="1" t="s">
        <v>519</v>
      </c>
      <c r="C1468" s="1" t="s">
        <v>4161</v>
      </c>
      <c r="D1468" s="1" t="s">
        <v>3295</v>
      </c>
      <c r="E1468" s="1">
        <v>23.8</v>
      </c>
      <c r="F1468" s="1">
        <v>23.8</v>
      </c>
      <c r="G1468" s="1" t="s">
        <v>865</v>
      </c>
      <c r="H1468" s="1">
        <v>1</v>
      </c>
      <c r="I1468" s="1">
        <v>3</v>
      </c>
      <c r="J1468" s="1" t="s">
        <v>993</v>
      </c>
      <c r="K1468" s="1" t="s">
        <v>928</v>
      </c>
      <c r="L1468" s="1" t="s">
        <v>913</v>
      </c>
      <c r="M1468" s="1">
        <v>222168.05</v>
      </c>
      <c r="N1468" s="2" t="s">
        <v>519</v>
      </c>
      <c r="O1468" s="2" t="s">
        <v>4161</v>
      </c>
      <c r="P1468" s="2" t="s">
        <v>3295</v>
      </c>
      <c r="Q1468" s="2">
        <v>23.8</v>
      </c>
      <c r="R1468" s="2">
        <v>23.8</v>
      </c>
      <c r="S1468" s="2" t="s">
        <v>865</v>
      </c>
      <c r="T1468" s="2">
        <v>1</v>
      </c>
      <c r="U1468" s="2">
        <v>3</v>
      </c>
      <c r="V1468" s="2" t="s">
        <v>993</v>
      </c>
      <c r="W1468" s="2" t="s">
        <v>928</v>
      </c>
      <c r="X1468" s="2" t="s">
        <v>913</v>
      </c>
      <c r="Y1468" s="2">
        <v>222168.05</v>
      </c>
    </row>
    <row r="1469" spans="1:25" x14ac:dyDescent="0.25">
      <c r="A1469" t="s">
        <v>519</v>
      </c>
      <c r="B1469" s="1" t="s">
        <v>519</v>
      </c>
      <c r="C1469" s="1" t="s">
        <v>4161</v>
      </c>
      <c r="D1469" s="1" t="s">
        <v>3295</v>
      </c>
      <c r="E1469" s="1">
        <v>23.8</v>
      </c>
      <c r="F1469" s="1">
        <v>23.8</v>
      </c>
      <c r="G1469" s="1" t="s">
        <v>865</v>
      </c>
      <c r="H1469" s="1">
        <v>1</v>
      </c>
      <c r="I1469" s="1">
        <v>3</v>
      </c>
      <c r="J1469" s="1" t="s">
        <v>993</v>
      </c>
      <c r="K1469" s="1" t="s">
        <v>928</v>
      </c>
      <c r="L1469" s="1" t="s">
        <v>913</v>
      </c>
      <c r="M1469" s="1">
        <v>222168.05</v>
      </c>
      <c r="N1469" s="2" t="s">
        <v>519</v>
      </c>
      <c r="O1469" s="2" t="s">
        <v>4161</v>
      </c>
      <c r="P1469" s="2" t="s">
        <v>3295</v>
      </c>
      <c r="Q1469" s="2">
        <v>23.8</v>
      </c>
      <c r="R1469" s="2">
        <v>23.8</v>
      </c>
      <c r="S1469" s="2" t="s">
        <v>865</v>
      </c>
      <c r="T1469" s="2">
        <v>1</v>
      </c>
      <c r="U1469" s="2">
        <v>3</v>
      </c>
      <c r="V1469" s="2" t="s">
        <v>993</v>
      </c>
      <c r="W1469" s="2" t="s">
        <v>928</v>
      </c>
      <c r="X1469" s="2" t="s">
        <v>913</v>
      </c>
      <c r="Y1469" s="2">
        <v>222168.05</v>
      </c>
    </row>
    <row r="1470" spans="1:25" x14ac:dyDescent="0.25">
      <c r="A1470" t="s">
        <v>520</v>
      </c>
      <c r="B1470" s="1" t="s">
        <v>520</v>
      </c>
      <c r="C1470" s="1" t="s">
        <v>6706</v>
      </c>
      <c r="D1470" s="1" t="s">
        <v>3295</v>
      </c>
      <c r="E1470" s="1">
        <v>21.6</v>
      </c>
      <c r="F1470" s="1">
        <v>16.7</v>
      </c>
      <c r="G1470" s="1" t="s">
        <v>865</v>
      </c>
      <c r="H1470" s="1">
        <v>2</v>
      </c>
      <c r="I1470" s="1">
        <v>2</v>
      </c>
      <c r="J1470" s="1" t="s">
        <v>861</v>
      </c>
      <c r="K1470" s="1" t="s">
        <v>882</v>
      </c>
      <c r="L1470" s="1" t="s">
        <v>913</v>
      </c>
      <c r="M1470" s="1">
        <v>316162.59999999998</v>
      </c>
      <c r="N1470" s="2" t="s">
        <v>520</v>
      </c>
      <c r="O1470" s="2" t="s">
        <v>6706</v>
      </c>
      <c r="P1470" s="2" t="s">
        <v>3295</v>
      </c>
      <c r="Q1470" s="2">
        <v>21.6</v>
      </c>
      <c r="R1470" s="2">
        <v>16.7</v>
      </c>
      <c r="S1470" s="2" t="s">
        <v>865</v>
      </c>
      <c r="T1470" s="2">
        <v>2</v>
      </c>
      <c r="U1470" s="2">
        <v>2</v>
      </c>
      <c r="V1470" s="2" t="s">
        <v>861</v>
      </c>
      <c r="W1470" s="2" t="s">
        <v>882</v>
      </c>
      <c r="X1470" s="2" t="s">
        <v>913</v>
      </c>
      <c r="Y1470" s="2">
        <v>316162.59999999998</v>
      </c>
    </row>
    <row r="1471" spans="1:25" x14ac:dyDescent="0.25">
      <c r="A1471" t="s">
        <v>520</v>
      </c>
      <c r="B1471" s="1" t="s">
        <v>520</v>
      </c>
      <c r="C1471" s="1" t="s">
        <v>6706</v>
      </c>
      <c r="D1471" s="1" t="s">
        <v>3295</v>
      </c>
      <c r="E1471" s="1">
        <v>21.6</v>
      </c>
      <c r="F1471" s="1">
        <v>16.7</v>
      </c>
      <c r="G1471" s="1" t="s">
        <v>865</v>
      </c>
      <c r="H1471" s="1">
        <v>2</v>
      </c>
      <c r="I1471" s="1">
        <v>2</v>
      </c>
      <c r="J1471" s="1" t="s">
        <v>861</v>
      </c>
      <c r="K1471" s="1" t="s">
        <v>882</v>
      </c>
      <c r="L1471" s="1" t="s">
        <v>913</v>
      </c>
      <c r="M1471" s="1">
        <v>316162.59999999998</v>
      </c>
      <c r="N1471" s="2" t="s">
        <v>520</v>
      </c>
      <c r="O1471" s="2" t="s">
        <v>6706</v>
      </c>
      <c r="P1471" s="2" t="s">
        <v>3295</v>
      </c>
      <c r="Q1471" s="2">
        <v>21.6</v>
      </c>
      <c r="R1471" s="2">
        <v>16.7</v>
      </c>
      <c r="S1471" s="2" t="s">
        <v>865</v>
      </c>
      <c r="T1471" s="2">
        <v>2</v>
      </c>
      <c r="U1471" s="2">
        <v>2</v>
      </c>
      <c r="V1471" s="2" t="s">
        <v>861</v>
      </c>
      <c r="W1471" s="2" t="s">
        <v>882</v>
      </c>
      <c r="X1471" s="2" t="s">
        <v>913</v>
      </c>
      <c r="Y1471" s="2">
        <v>316162.59999999998</v>
      </c>
    </row>
    <row r="1472" spans="1:25" x14ac:dyDescent="0.25">
      <c r="A1472" t="s">
        <v>520</v>
      </c>
      <c r="B1472" s="1" t="s">
        <v>520</v>
      </c>
      <c r="C1472" s="1" t="s">
        <v>6706</v>
      </c>
      <c r="D1472" s="1" t="s">
        <v>3295</v>
      </c>
      <c r="E1472" s="1">
        <v>21.6</v>
      </c>
      <c r="F1472" s="1">
        <v>16.7</v>
      </c>
      <c r="G1472" s="1" t="s">
        <v>865</v>
      </c>
      <c r="H1472" s="1">
        <v>2</v>
      </c>
      <c r="I1472" s="1">
        <v>2</v>
      </c>
      <c r="J1472" s="1" t="s">
        <v>861</v>
      </c>
      <c r="K1472" s="1" t="s">
        <v>882</v>
      </c>
      <c r="L1472" s="1" t="s">
        <v>913</v>
      </c>
      <c r="M1472" s="1">
        <v>316162.59999999998</v>
      </c>
      <c r="N1472" s="2" t="s">
        <v>520</v>
      </c>
      <c r="O1472" s="2" t="s">
        <v>6706</v>
      </c>
      <c r="P1472" s="2" t="s">
        <v>3295</v>
      </c>
      <c r="Q1472" s="2">
        <v>21.6</v>
      </c>
      <c r="R1472" s="2">
        <v>16.7</v>
      </c>
      <c r="S1472" s="2" t="s">
        <v>865</v>
      </c>
      <c r="T1472" s="2">
        <v>2</v>
      </c>
      <c r="U1472" s="2">
        <v>2</v>
      </c>
      <c r="V1472" s="2" t="s">
        <v>861</v>
      </c>
      <c r="W1472" s="2" t="s">
        <v>882</v>
      </c>
      <c r="X1472" s="2" t="s">
        <v>913</v>
      </c>
      <c r="Y1472" s="2">
        <v>316162.59999999998</v>
      </c>
    </row>
    <row r="1473" spans="1:25" x14ac:dyDescent="0.25">
      <c r="A1473" t="s">
        <v>521</v>
      </c>
      <c r="B1473" s="1" t="s">
        <v>521</v>
      </c>
      <c r="C1473" s="1" t="s">
        <v>12166</v>
      </c>
      <c r="D1473" s="1" t="s">
        <v>3295</v>
      </c>
      <c r="E1473" s="1">
        <v>24</v>
      </c>
      <c r="F1473" s="1">
        <v>9.8000000000000007</v>
      </c>
      <c r="G1473" s="1" t="s">
        <v>860</v>
      </c>
      <c r="H1473" s="1">
        <v>2</v>
      </c>
      <c r="I1473" s="1">
        <v>3</v>
      </c>
      <c r="J1473" s="1" t="s">
        <v>861</v>
      </c>
      <c r="K1473" s="1" t="s">
        <v>882</v>
      </c>
      <c r="L1473" s="1" t="s">
        <v>863</v>
      </c>
      <c r="M1473" s="1">
        <v>344620.15</v>
      </c>
      <c r="N1473" s="2" t="s">
        <v>521</v>
      </c>
      <c r="O1473" s="2" t="s">
        <v>7111</v>
      </c>
      <c r="P1473" s="2" t="s">
        <v>3295</v>
      </c>
      <c r="Q1473" s="2">
        <v>24</v>
      </c>
      <c r="R1473" s="2">
        <v>9.8000000000000007</v>
      </c>
      <c r="S1473" s="2" t="s">
        <v>860</v>
      </c>
      <c r="T1473" s="2">
        <v>2</v>
      </c>
      <c r="U1473" s="2">
        <v>3</v>
      </c>
      <c r="V1473" s="2" t="s">
        <v>861</v>
      </c>
      <c r="W1473" s="2" t="s">
        <v>882</v>
      </c>
      <c r="X1473" s="2" t="s">
        <v>863</v>
      </c>
      <c r="Y1473" s="2">
        <v>344620.15</v>
      </c>
    </row>
    <row r="1474" spans="1:25" x14ac:dyDescent="0.25">
      <c r="A1474" t="s">
        <v>521</v>
      </c>
      <c r="B1474" s="1" t="s">
        <v>521</v>
      </c>
      <c r="C1474" s="1" t="s">
        <v>12166</v>
      </c>
      <c r="D1474" s="1" t="s">
        <v>3295</v>
      </c>
      <c r="E1474" s="1">
        <v>24</v>
      </c>
      <c r="F1474" s="1">
        <v>9.8000000000000007</v>
      </c>
      <c r="G1474" s="1" t="s">
        <v>860</v>
      </c>
      <c r="H1474" s="1">
        <v>2</v>
      </c>
      <c r="I1474" s="1">
        <v>3</v>
      </c>
      <c r="J1474" s="1" t="s">
        <v>861</v>
      </c>
      <c r="K1474" s="1" t="s">
        <v>882</v>
      </c>
      <c r="L1474" s="1" t="s">
        <v>863</v>
      </c>
      <c r="M1474" s="1">
        <v>344620.15</v>
      </c>
      <c r="N1474" s="2" t="s">
        <v>521</v>
      </c>
      <c r="O1474" s="2" t="s">
        <v>7111</v>
      </c>
      <c r="P1474" s="2" t="s">
        <v>3295</v>
      </c>
      <c r="Q1474" s="2">
        <v>24</v>
      </c>
      <c r="R1474" s="2">
        <v>9.8000000000000007</v>
      </c>
      <c r="S1474" s="2" t="s">
        <v>860</v>
      </c>
      <c r="T1474" s="2">
        <v>2</v>
      </c>
      <c r="U1474" s="2">
        <v>3</v>
      </c>
      <c r="V1474" s="2" t="s">
        <v>861</v>
      </c>
      <c r="W1474" s="2" t="s">
        <v>882</v>
      </c>
      <c r="X1474" s="2" t="s">
        <v>863</v>
      </c>
      <c r="Y1474" s="2">
        <v>344620.15</v>
      </c>
    </row>
    <row r="1475" spans="1:25" x14ac:dyDescent="0.25">
      <c r="A1475" t="s">
        <v>521</v>
      </c>
      <c r="B1475" s="1" t="s">
        <v>521</v>
      </c>
      <c r="C1475" s="1" t="s">
        <v>12166</v>
      </c>
      <c r="D1475" s="1" t="s">
        <v>3295</v>
      </c>
      <c r="E1475" s="1">
        <v>24</v>
      </c>
      <c r="F1475" s="1">
        <v>9.8000000000000007</v>
      </c>
      <c r="G1475" s="1" t="s">
        <v>860</v>
      </c>
      <c r="H1475" s="1">
        <v>2</v>
      </c>
      <c r="I1475" s="1">
        <v>3</v>
      </c>
      <c r="J1475" s="1" t="s">
        <v>861</v>
      </c>
      <c r="K1475" s="1" t="s">
        <v>882</v>
      </c>
      <c r="L1475" s="1" t="s">
        <v>863</v>
      </c>
      <c r="M1475" s="1">
        <v>344620.15</v>
      </c>
      <c r="N1475" s="2" t="s">
        <v>521</v>
      </c>
      <c r="O1475" s="2" t="s">
        <v>7111</v>
      </c>
      <c r="P1475" s="2" t="s">
        <v>3295</v>
      </c>
      <c r="Q1475" s="2">
        <v>24</v>
      </c>
      <c r="R1475" s="2">
        <v>9.8000000000000007</v>
      </c>
      <c r="S1475" s="2" t="s">
        <v>860</v>
      </c>
      <c r="T1475" s="2">
        <v>2</v>
      </c>
      <c r="U1475" s="2">
        <v>3</v>
      </c>
      <c r="V1475" s="2" t="s">
        <v>861</v>
      </c>
      <c r="W1475" s="2" t="s">
        <v>882</v>
      </c>
      <c r="X1475" s="2" t="s">
        <v>863</v>
      </c>
      <c r="Y1475" s="2">
        <v>344620.15</v>
      </c>
    </row>
    <row r="1476" spans="1:25" x14ac:dyDescent="0.25">
      <c r="A1476" t="s">
        <v>522</v>
      </c>
      <c r="B1476" s="1" t="s">
        <v>522</v>
      </c>
      <c r="C1476" s="1" t="s">
        <v>5713</v>
      </c>
      <c r="D1476" s="1" t="s">
        <v>3295</v>
      </c>
      <c r="E1476" s="1">
        <v>24.5</v>
      </c>
      <c r="F1476" s="1">
        <v>13.43</v>
      </c>
      <c r="G1476" s="1" t="s">
        <v>860</v>
      </c>
      <c r="H1476" s="1">
        <v>1</v>
      </c>
      <c r="I1476" s="1">
        <v>3</v>
      </c>
      <c r="J1476" s="1" t="s">
        <v>861</v>
      </c>
      <c r="K1476" s="1" t="s">
        <v>882</v>
      </c>
      <c r="L1476" s="1" t="s">
        <v>868</v>
      </c>
      <c r="M1476" s="1">
        <v>11663371.34</v>
      </c>
      <c r="N1476" s="2" t="s">
        <v>522</v>
      </c>
      <c r="O1476" s="2" t="s">
        <v>5713</v>
      </c>
      <c r="P1476" s="2" t="s">
        <v>3295</v>
      </c>
      <c r="Q1476" s="2">
        <v>23.7</v>
      </c>
      <c r="R1476" s="2">
        <v>13.43</v>
      </c>
      <c r="S1476" s="2" t="s">
        <v>860</v>
      </c>
      <c r="T1476" s="2">
        <v>1</v>
      </c>
      <c r="U1476" s="2">
        <v>3</v>
      </c>
      <c r="V1476" s="2" t="s">
        <v>861</v>
      </c>
      <c r="W1476" s="2" t="s">
        <v>882</v>
      </c>
      <c r="X1476" s="2" t="s">
        <v>868</v>
      </c>
      <c r="Y1476" s="2">
        <v>13243497.76</v>
      </c>
    </row>
    <row r="1477" spans="1:25" x14ac:dyDescent="0.25">
      <c r="A1477" t="s">
        <v>522</v>
      </c>
      <c r="B1477" s="1" t="s">
        <v>522</v>
      </c>
      <c r="C1477" s="1" t="s">
        <v>5713</v>
      </c>
      <c r="D1477" s="1" t="s">
        <v>3295</v>
      </c>
      <c r="E1477" s="1">
        <v>24.5</v>
      </c>
      <c r="F1477" s="1">
        <v>13.43</v>
      </c>
      <c r="G1477" s="1" t="s">
        <v>860</v>
      </c>
      <c r="H1477" s="1">
        <v>1</v>
      </c>
      <c r="I1477" s="1">
        <v>3</v>
      </c>
      <c r="J1477" s="1" t="s">
        <v>861</v>
      </c>
      <c r="K1477" s="1" t="s">
        <v>882</v>
      </c>
      <c r="L1477" s="1" t="s">
        <v>868</v>
      </c>
      <c r="M1477" s="1">
        <v>11663371.34</v>
      </c>
      <c r="N1477" s="2" t="s">
        <v>522</v>
      </c>
      <c r="O1477" s="2" t="s">
        <v>5713</v>
      </c>
      <c r="P1477" s="2" t="s">
        <v>3295</v>
      </c>
      <c r="Q1477" s="2">
        <v>23.7</v>
      </c>
      <c r="R1477" s="2">
        <v>13.43</v>
      </c>
      <c r="S1477" s="2" t="s">
        <v>860</v>
      </c>
      <c r="T1477" s="2">
        <v>1</v>
      </c>
      <c r="U1477" s="2">
        <v>3</v>
      </c>
      <c r="V1477" s="2" t="s">
        <v>861</v>
      </c>
      <c r="W1477" s="2" t="s">
        <v>882</v>
      </c>
      <c r="X1477" s="2" t="s">
        <v>868</v>
      </c>
      <c r="Y1477" s="2">
        <v>13243497.76</v>
      </c>
    </row>
    <row r="1478" spans="1:25" x14ac:dyDescent="0.25">
      <c r="A1478" t="s">
        <v>522</v>
      </c>
      <c r="B1478" s="1" t="s">
        <v>522</v>
      </c>
      <c r="C1478" s="1" t="s">
        <v>5713</v>
      </c>
      <c r="D1478" s="1" t="s">
        <v>3295</v>
      </c>
      <c r="E1478" s="1">
        <v>24.5</v>
      </c>
      <c r="F1478" s="1">
        <v>13.43</v>
      </c>
      <c r="G1478" s="1" t="s">
        <v>860</v>
      </c>
      <c r="H1478" s="1">
        <v>1</v>
      </c>
      <c r="I1478" s="1">
        <v>3</v>
      </c>
      <c r="J1478" s="1" t="s">
        <v>861</v>
      </c>
      <c r="K1478" s="1" t="s">
        <v>882</v>
      </c>
      <c r="L1478" s="1" t="s">
        <v>868</v>
      </c>
      <c r="M1478" s="1">
        <v>11663371.34</v>
      </c>
      <c r="N1478" s="2" t="s">
        <v>522</v>
      </c>
      <c r="O1478" s="2" t="s">
        <v>5713</v>
      </c>
      <c r="P1478" s="2" t="s">
        <v>3295</v>
      </c>
      <c r="Q1478" s="2">
        <v>23.7</v>
      </c>
      <c r="R1478" s="2">
        <v>13.43</v>
      </c>
      <c r="S1478" s="2" t="s">
        <v>860</v>
      </c>
      <c r="T1478" s="2">
        <v>1</v>
      </c>
      <c r="U1478" s="2">
        <v>3</v>
      </c>
      <c r="V1478" s="2" t="s">
        <v>861</v>
      </c>
      <c r="W1478" s="2" t="s">
        <v>882</v>
      </c>
      <c r="X1478" s="2" t="s">
        <v>868</v>
      </c>
      <c r="Y1478" s="2">
        <v>13243497.76</v>
      </c>
    </row>
    <row r="1479" spans="1:25" x14ac:dyDescent="0.25">
      <c r="A1479" t="s">
        <v>523</v>
      </c>
      <c r="B1479" s="1" t="s">
        <v>523</v>
      </c>
      <c r="C1479" s="1" t="s">
        <v>11489</v>
      </c>
      <c r="D1479" s="1" t="s">
        <v>3295</v>
      </c>
      <c r="E1479" s="1">
        <v>24</v>
      </c>
      <c r="F1479" s="1">
        <v>20</v>
      </c>
      <c r="G1479" s="1" t="s">
        <v>918</v>
      </c>
      <c r="H1479" s="1">
        <v>3</v>
      </c>
      <c r="I1479" s="1">
        <v>2</v>
      </c>
      <c r="J1479" s="1" t="s">
        <v>861</v>
      </c>
      <c r="K1479" s="1" t="s">
        <v>882</v>
      </c>
      <c r="L1479" s="1" t="s">
        <v>868</v>
      </c>
      <c r="M1479" s="1">
        <v>4130.25</v>
      </c>
      <c r="N1479" s="2" t="s">
        <v>523</v>
      </c>
      <c r="O1479" s="2" t="s">
        <v>7111</v>
      </c>
      <c r="P1479" s="2" t="s">
        <v>3295</v>
      </c>
      <c r="Q1479" s="2">
        <v>24</v>
      </c>
      <c r="R1479" s="2">
        <v>20</v>
      </c>
      <c r="S1479" s="2" t="s">
        <v>918</v>
      </c>
      <c r="T1479" s="2">
        <v>3</v>
      </c>
      <c r="U1479" s="2">
        <v>2</v>
      </c>
      <c r="V1479" s="2" t="s">
        <v>861</v>
      </c>
      <c r="W1479" s="2" t="s">
        <v>882</v>
      </c>
      <c r="X1479" s="2" t="s">
        <v>868</v>
      </c>
      <c r="Y1479" s="2">
        <v>4130.25</v>
      </c>
    </row>
    <row r="1480" spans="1:25" x14ac:dyDescent="0.25">
      <c r="A1480" t="s">
        <v>523</v>
      </c>
      <c r="B1480" s="1" t="s">
        <v>523</v>
      </c>
      <c r="C1480" s="1" t="s">
        <v>11489</v>
      </c>
      <c r="D1480" s="1" t="s">
        <v>3295</v>
      </c>
      <c r="E1480" s="1">
        <v>24</v>
      </c>
      <c r="F1480" s="1">
        <v>20</v>
      </c>
      <c r="G1480" s="1" t="s">
        <v>918</v>
      </c>
      <c r="H1480" s="1">
        <v>3</v>
      </c>
      <c r="I1480" s="1">
        <v>2</v>
      </c>
      <c r="J1480" s="1" t="s">
        <v>861</v>
      </c>
      <c r="K1480" s="1" t="s">
        <v>882</v>
      </c>
      <c r="L1480" s="1" t="s">
        <v>868</v>
      </c>
      <c r="M1480" s="1">
        <v>4130.25</v>
      </c>
      <c r="N1480" s="2" t="s">
        <v>523</v>
      </c>
      <c r="O1480" s="2" t="s">
        <v>7111</v>
      </c>
      <c r="P1480" s="2" t="s">
        <v>3295</v>
      </c>
      <c r="Q1480" s="2">
        <v>24</v>
      </c>
      <c r="R1480" s="2">
        <v>20</v>
      </c>
      <c r="S1480" s="2" t="s">
        <v>918</v>
      </c>
      <c r="T1480" s="2">
        <v>3</v>
      </c>
      <c r="U1480" s="2">
        <v>2</v>
      </c>
      <c r="V1480" s="2" t="s">
        <v>861</v>
      </c>
      <c r="W1480" s="2" t="s">
        <v>882</v>
      </c>
      <c r="X1480" s="2" t="s">
        <v>868</v>
      </c>
      <c r="Y1480" s="2">
        <v>4130.25</v>
      </c>
    </row>
    <row r="1481" spans="1:25" x14ac:dyDescent="0.25">
      <c r="A1481" t="s">
        <v>524</v>
      </c>
      <c r="B1481" s="1" t="s">
        <v>524</v>
      </c>
      <c r="C1481" s="1" t="s">
        <v>4161</v>
      </c>
      <c r="D1481" s="1" t="s">
        <v>3295</v>
      </c>
      <c r="E1481" s="1">
        <v>26.9</v>
      </c>
      <c r="F1481" s="1">
        <v>14.89</v>
      </c>
      <c r="G1481" s="1" t="s">
        <v>860</v>
      </c>
      <c r="H1481" s="1">
        <v>1</v>
      </c>
      <c r="I1481" s="1">
        <v>3</v>
      </c>
      <c r="J1481" s="1" t="s">
        <v>928</v>
      </c>
      <c r="K1481" s="1" t="s">
        <v>928</v>
      </c>
      <c r="L1481" s="1" t="s">
        <v>913</v>
      </c>
      <c r="M1481" s="1">
        <v>111789.59</v>
      </c>
      <c r="N1481" s="2" t="s">
        <v>524</v>
      </c>
      <c r="O1481" s="2" t="s">
        <v>4161</v>
      </c>
      <c r="P1481" s="2" t="s">
        <v>3295</v>
      </c>
      <c r="Q1481" s="2">
        <v>26.9</v>
      </c>
      <c r="R1481" s="2">
        <v>14.89</v>
      </c>
      <c r="S1481" s="2" t="s">
        <v>860</v>
      </c>
      <c r="T1481" s="2">
        <v>1</v>
      </c>
      <c r="U1481" s="2">
        <v>3</v>
      </c>
      <c r="V1481" s="2" t="s">
        <v>928</v>
      </c>
      <c r="W1481" s="2" t="s">
        <v>928</v>
      </c>
      <c r="X1481" s="2" t="s">
        <v>913</v>
      </c>
      <c r="Y1481" s="2">
        <v>111789.59</v>
      </c>
    </row>
    <row r="1482" spans="1:25" x14ac:dyDescent="0.25">
      <c r="A1482" t="s">
        <v>524</v>
      </c>
      <c r="B1482" s="1" t="s">
        <v>524</v>
      </c>
      <c r="C1482" s="1" t="s">
        <v>4161</v>
      </c>
      <c r="D1482" s="1" t="s">
        <v>3295</v>
      </c>
      <c r="E1482" s="1">
        <v>26.9</v>
      </c>
      <c r="F1482" s="1">
        <v>14.89</v>
      </c>
      <c r="G1482" s="1" t="s">
        <v>860</v>
      </c>
      <c r="H1482" s="1">
        <v>1</v>
      </c>
      <c r="I1482" s="1">
        <v>3</v>
      </c>
      <c r="J1482" s="1" t="s">
        <v>928</v>
      </c>
      <c r="K1482" s="1" t="s">
        <v>928</v>
      </c>
      <c r="L1482" s="1" t="s">
        <v>913</v>
      </c>
      <c r="M1482" s="1">
        <v>111789.59</v>
      </c>
      <c r="N1482" s="2" t="s">
        <v>524</v>
      </c>
      <c r="O1482" s="2" t="s">
        <v>4161</v>
      </c>
      <c r="P1482" s="2" t="s">
        <v>3295</v>
      </c>
      <c r="Q1482" s="2">
        <v>26.9</v>
      </c>
      <c r="R1482" s="2">
        <v>14.89</v>
      </c>
      <c r="S1482" s="2" t="s">
        <v>860</v>
      </c>
      <c r="T1482" s="2">
        <v>1</v>
      </c>
      <c r="U1482" s="2">
        <v>3</v>
      </c>
      <c r="V1482" s="2" t="s">
        <v>928</v>
      </c>
      <c r="W1482" s="2" t="s">
        <v>928</v>
      </c>
      <c r="X1482" s="2" t="s">
        <v>913</v>
      </c>
      <c r="Y1482" s="2">
        <v>111789.59</v>
      </c>
    </row>
    <row r="1483" spans="1:25" x14ac:dyDescent="0.25">
      <c r="A1483" t="s">
        <v>524</v>
      </c>
      <c r="B1483" s="1" t="s">
        <v>524</v>
      </c>
      <c r="C1483" s="1" t="s">
        <v>4161</v>
      </c>
      <c r="D1483" s="1" t="s">
        <v>3295</v>
      </c>
      <c r="E1483" s="1">
        <v>26.9</v>
      </c>
      <c r="F1483" s="1">
        <v>14.89</v>
      </c>
      <c r="G1483" s="1" t="s">
        <v>860</v>
      </c>
      <c r="H1483" s="1">
        <v>1</v>
      </c>
      <c r="I1483" s="1">
        <v>3</v>
      </c>
      <c r="J1483" s="1" t="s">
        <v>928</v>
      </c>
      <c r="K1483" s="1" t="s">
        <v>928</v>
      </c>
      <c r="L1483" s="1" t="s">
        <v>913</v>
      </c>
      <c r="M1483" s="1">
        <v>111789.59</v>
      </c>
      <c r="N1483" s="2" t="s">
        <v>524</v>
      </c>
      <c r="O1483" s="2" t="s">
        <v>4161</v>
      </c>
      <c r="P1483" s="2" t="s">
        <v>3295</v>
      </c>
      <c r="Q1483" s="2">
        <v>26.9</v>
      </c>
      <c r="R1483" s="2">
        <v>14.89</v>
      </c>
      <c r="S1483" s="2" t="s">
        <v>860</v>
      </c>
      <c r="T1483" s="2">
        <v>1</v>
      </c>
      <c r="U1483" s="2">
        <v>3</v>
      </c>
      <c r="V1483" s="2" t="s">
        <v>928</v>
      </c>
      <c r="W1483" s="2" t="s">
        <v>928</v>
      </c>
      <c r="X1483" s="2" t="s">
        <v>913</v>
      </c>
      <c r="Y1483" s="2">
        <v>111789.59</v>
      </c>
    </row>
    <row r="1484" spans="1:25" x14ac:dyDescent="0.25">
      <c r="A1484" t="s">
        <v>525</v>
      </c>
      <c r="B1484" s="1" t="s">
        <v>525</v>
      </c>
      <c r="C1484" s="1" t="s">
        <v>10237</v>
      </c>
      <c r="D1484" s="1" t="s">
        <v>10226</v>
      </c>
      <c r="E1484" s="1">
        <v>39</v>
      </c>
      <c r="F1484" s="1">
        <v>2801.78</v>
      </c>
      <c r="G1484" s="1" t="s">
        <v>1061</v>
      </c>
      <c r="H1484" s="1">
        <v>3</v>
      </c>
      <c r="I1484" s="1">
        <v>1</v>
      </c>
      <c r="J1484" s="1" t="s">
        <v>861</v>
      </c>
      <c r="K1484" s="1" t="s">
        <v>933</v>
      </c>
      <c r="L1484" s="1" t="s">
        <v>1097</v>
      </c>
      <c r="M1484" s="1">
        <v>71833.77</v>
      </c>
      <c r="N1484" s="2" t="s">
        <v>525</v>
      </c>
      <c r="O1484" s="2" t="s">
        <v>10237</v>
      </c>
      <c r="P1484" s="2" t="s">
        <v>10226</v>
      </c>
      <c r="Q1484" s="2">
        <v>39</v>
      </c>
      <c r="R1484" s="2">
        <v>2801.78</v>
      </c>
      <c r="S1484" s="2" t="s">
        <v>1061</v>
      </c>
      <c r="T1484" s="2">
        <v>3</v>
      </c>
      <c r="U1484" s="2">
        <v>1</v>
      </c>
      <c r="V1484" s="2" t="s">
        <v>861</v>
      </c>
      <c r="W1484" s="2" t="s">
        <v>933</v>
      </c>
      <c r="X1484" s="2" t="s">
        <v>1097</v>
      </c>
      <c r="Y1484" s="2">
        <v>71833.77</v>
      </c>
    </row>
    <row r="1485" spans="1:25" x14ac:dyDescent="0.25">
      <c r="A1485" t="s">
        <v>525</v>
      </c>
      <c r="B1485" s="1" t="s">
        <v>525</v>
      </c>
      <c r="C1485" s="1" t="s">
        <v>10237</v>
      </c>
      <c r="D1485" s="1" t="s">
        <v>10226</v>
      </c>
      <c r="E1485" s="1">
        <v>39</v>
      </c>
      <c r="F1485" s="1">
        <v>2801.78</v>
      </c>
      <c r="G1485" s="1" t="s">
        <v>1061</v>
      </c>
      <c r="H1485" s="1">
        <v>3</v>
      </c>
      <c r="I1485" s="1">
        <v>1</v>
      </c>
      <c r="J1485" s="1" t="s">
        <v>861</v>
      </c>
      <c r="K1485" s="1" t="s">
        <v>933</v>
      </c>
      <c r="L1485" s="1" t="s">
        <v>1097</v>
      </c>
      <c r="M1485" s="1">
        <v>71833.77</v>
      </c>
      <c r="N1485" s="2" t="s">
        <v>525</v>
      </c>
      <c r="O1485" s="2" t="s">
        <v>10237</v>
      </c>
      <c r="P1485" s="2" t="s">
        <v>10226</v>
      </c>
      <c r="Q1485" s="2">
        <v>39</v>
      </c>
      <c r="R1485" s="2">
        <v>2801.78</v>
      </c>
      <c r="S1485" s="2" t="s">
        <v>1061</v>
      </c>
      <c r="T1485" s="2">
        <v>3</v>
      </c>
      <c r="U1485" s="2">
        <v>1</v>
      </c>
      <c r="V1485" s="2" t="s">
        <v>861</v>
      </c>
      <c r="W1485" s="2" t="s">
        <v>933</v>
      </c>
      <c r="X1485" s="2" t="s">
        <v>1097</v>
      </c>
      <c r="Y1485" s="2">
        <v>71833.77</v>
      </c>
    </row>
    <row r="1486" spans="1:25" x14ac:dyDescent="0.25">
      <c r="A1486" t="s">
        <v>525</v>
      </c>
      <c r="B1486" s="1" t="s">
        <v>525</v>
      </c>
      <c r="C1486" s="1" t="s">
        <v>10237</v>
      </c>
      <c r="D1486" s="1" t="s">
        <v>10226</v>
      </c>
      <c r="E1486" s="1">
        <v>39</v>
      </c>
      <c r="F1486" s="1">
        <v>2801.78</v>
      </c>
      <c r="G1486" s="1" t="s">
        <v>1061</v>
      </c>
      <c r="H1486" s="1">
        <v>3</v>
      </c>
      <c r="I1486" s="1">
        <v>1</v>
      </c>
      <c r="J1486" s="1" t="s">
        <v>861</v>
      </c>
      <c r="K1486" s="1" t="s">
        <v>933</v>
      </c>
      <c r="L1486" s="1" t="s">
        <v>1097</v>
      </c>
      <c r="M1486" s="1">
        <v>71833.77</v>
      </c>
      <c r="N1486" s="2" t="s">
        <v>525</v>
      </c>
      <c r="O1486" s="2" t="s">
        <v>10237</v>
      </c>
      <c r="P1486" s="2" t="s">
        <v>10226</v>
      </c>
      <c r="Q1486" s="2">
        <v>39</v>
      </c>
      <c r="R1486" s="2">
        <v>2801.78</v>
      </c>
      <c r="S1486" s="2" t="s">
        <v>1061</v>
      </c>
      <c r="T1486" s="2">
        <v>3</v>
      </c>
      <c r="U1486" s="2">
        <v>1</v>
      </c>
      <c r="V1486" s="2" t="s">
        <v>861</v>
      </c>
      <c r="W1486" s="2" t="s">
        <v>933</v>
      </c>
      <c r="X1486" s="2" t="s">
        <v>1097</v>
      </c>
      <c r="Y1486" s="2">
        <v>71833.77</v>
      </c>
    </row>
    <row r="1487" spans="1:25" x14ac:dyDescent="0.25">
      <c r="A1487" t="s">
        <v>526</v>
      </c>
      <c r="B1487" s="1" t="s">
        <v>526</v>
      </c>
      <c r="C1487" s="1" t="e">
        <v>#N/A</v>
      </c>
      <c r="D1487" s="1" t="e">
        <v>#N/A</v>
      </c>
      <c r="E1487" s="1" t="e">
        <v>#N/A</v>
      </c>
      <c r="F1487" s="1" t="e">
        <v>#N/A</v>
      </c>
      <c r="G1487" s="1" t="e">
        <v>#N/A</v>
      </c>
      <c r="H1487" s="1" t="e">
        <v>#N/A</v>
      </c>
      <c r="I1487" s="1" t="e">
        <v>#N/A</v>
      </c>
      <c r="J1487" s="1" t="e">
        <v>#N/A</v>
      </c>
      <c r="K1487" s="1" t="e">
        <v>#N/A</v>
      </c>
      <c r="L1487" s="1" t="e">
        <v>#N/A</v>
      </c>
      <c r="M1487" s="1" t="e">
        <v>#N/A</v>
      </c>
      <c r="N1487" s="2" t="s">
        <v>526</v>
      </c>
      <c r="O1487" s="2" t="s">
        <v>8244</v>
      </c>
      <c r="P1487" s="2" t="s">
        <v>3295</v>
      </c>
      <c r="Q1487" s="2">
        <v>35.9</v>
      </c>
      <c r="R1487" s="2">
        <v>75.5</v>
      </c>
      <c r="S1487" s="2" t="s">
        <v>860</v>
      </c>
      <c r="T1487" s="2">
        <v>1</v>
      </c>
      <c r="U1487" s="2">
        <v>3</v>
      </c>
      <c r="V1487" s="2" t="s">
        <v>928</v>
      </c>
      <c r="W1487" s="2" t="s">
        <v>882</v>
      </c>
      <c r="X1487" s="2" t="s">
        <v>913</v>
      </c>
      <c r="Y1487" s="2">
        <v>7499143.6200000001</v>
      </c>
    </row>
    <row r="1488" spans="1:25" x14ac:dyDescent="0.25">
      <c r="A1488" t="s">
        <v>527</v>
      </c>
      <c r="B1488" s="1" t="s">
        <v>527</v>
      </c>
      <c r="C1488" s="1" t="s">
        <v>5713</v>
      </c>
      <c r="D1488" s="1" t="s">
        <v>3295</v>
      </c>
      <c r="E1488" s="1">
        <v>33</v>
      </c>
      <c r="F1488" s="1">
        <v>13.2</v>
      </c>
      <c r="G1488" s="1" t="s">
        <v>860</v>
      </c>
      <c r="H1488" s="1">
        <v>1</v>
      </c>
      <c r="I1488" s="1">
        <v>3</v>
      </c>
      <c r="J1488" s="1" t="s">
        <v>861</v>
      </c>
      <c r="K1488" s="1" t="s">
        <v>882</v>
      </c>
      <c r="L1488" s="1" t="s">
        <v>863</v>
      </c>
      <c r="M1488" s="1">
        <v>8436138.8200000003</v>
      </c>
      <c r="N1488" s="2" t="s">
        <v>527</v>
      </c>
      <c r="O1488" s="2" t="s">
        <v>5713</v>
      </c>
      <c r="P1488" s="2" t="s">
        <v>3295</v>
      </c>
      <c r="Q1488" s="2">
        <v>33</v>
      </c>
      <c r="R1488" s="2">
        <v>13.2</v>
      </c>
      <c r="S1488" s="2" t="s">
        <v>860</v>
      </c>
      <c r="T1488" s="2">
        <v>1</v>
      </c>
      <c r="U1488" s="2">
        <v>3</v>
      </c>
      <c r="V1488" s="2" t="s">
        <v>861</v>
      </c>
      <c r="W1488" s="2" t="s">
        <v>882</v>
      </c>
      <c r="X1488" s="2" t="s">
        <v>863</v>
      </c>
      <c r="Y1488" s="2">
        <v>8436138.8200000003</v>
      </c>
    </row>
    <row r="1489" spans="1:25" x14ac:dyDescent="0.25">
      <c r="A1489" t="s">
        <v>527</v>
      </c>
      <c r="B1489" s="1" t="s">
        <v>527</v>
      </c>
      <c r="C1489" s="1" t="s">
        <v>5713</v>
      </c>
      <c r="D1489" s="1" t="s">
        <v>3295</v>
      </c>
      <c r="E1489" s="1">
        <v>33</v>
      </c>
      <c r="F1489" s="1">
        <v>13.2</v>
      </c>
      <c r="G1489" s="1" t="s">
        <v>860</v>
      </c>
      <c r="H1489" s="1">
        <v>1</v>
      </c>
      <c r="I1489" s="1">
        <v>3</v>
      </c>
      <c r="J1489" s="1" t="s">
        <v>861</v>
      </c>
      <c r="K1489" s="1" t="s">
        <v>882</v>
      </c>
      <c r="L1489" s="1" t="s">
        <v>863</v>
      </c>
      <c r="M1489" s="1">
        <v>8436138.8200000003</v>
      </c>
      <c r="N1489" s="2" t="s">
        <v>527</v>
      </c>
      <c r="O1489" s="2" t="s">
        <v>5713</v>
      </c>
      <c r="P1489" s="2" t="s">
        <v>3295</v>
      </c>
      <c r="Q1489" s="2">
        <v>33</v>
      </c>
      <c r="R1489" s="2">
        <v>13.2</v>
      </c>
      <c r="S1489" s="2" t="s">
        <v>860</v>
      </c>
      <c r="T1489" s="2">
        <v>1</v>
      </c>
      <c r="U1489" s="2">
        <v>3</v>
      </c>
      <c r="V1489" s="2" t="s">
        <v>861</v>
      </c>
      <c r="W1489" s="2" t="s">
        <v>882</v>
      </c>
      <c r="X1489" s="2" t="s">
        <v>863</v>
      </c>
      <c r="Y1489" s="2">
        <v>8436138.8200000003</v>
      </c>
    </row>
    <row r="1490" spans="1:25" x14ac:dyDescent="0.25">
      <c r="A1490" t="s">
        <v>527</v>
      </c>
      <c r="B1490" s="1" t="s">
        <v>527</v>
      </c>
      <c r="C1490" s="1" t="s">
        <v>5713</v>
      </c>
      <c r="D1490" s="1" t="s">
        <v>3295</v>
      </c>
      <c r="E1490" s="1">
        <v>33</v>
      </c>
      <c r="F1490" s="1">
        <v>13.2</v>
      </c>
      <c r="G1490" s="1" t="s">
        <v>860</v>
      </c>
      <c r="H1490" s="1">
        <v>1</v>
      </c>
      <c r="I1490" s="1">
        <v>3</v>
      </c>
      <c r="J1490" s="1" t="s">
        <v>861</v>
      </c>
      <c r="K1490" s="1" t="s">
        <v>882</v>
      </c>
      <c r="L1490" s="1" t="s">
        <v>863</v>
      </c>
      <c r="M1490" s="1">
        <v>8436138.8200000003</v>
      </c>
      <c r="N1490" s="2" t="s">
        <v>527</v>
      </c>
      <c r="O1490" s="2" t="s">
        <v>5713</v>
      </c>
      <c r="P1490" s="2" t="s">
        <v>3295</v>
      </c>
      <c r="Q1490" s="2">
        <v>33</v>
      </c>
      <c r="R1490" s="2">
        <v>13.2</v>
      </c>
      <c r="S1490" s="2" t="s">
        <v>860</v>
      </c>
      <c r="T1490" s="2">
        <v>1</v>
      </c>
      <c r="U1490" s="2">
        <v>3</v>
      </c>
      <c r="V1490" s="2" t="s">
        <v>861</v>
      </c>
      <c r="W1490" s="2" t="s">
        <v>882</v>
      </c>
      <c r="X1490" s="2" t="s">
        <v>863</v>
      </c>
      <c r="Y1490" s="2">
        <v>8436138.8200000003</v>
      </c>
    </row>
    <row r="1491" spans="1:25" x14ac:dyDescent="0.25">
      <c r="A1491" t="s">
        <v>528</v>
      </c>
      <c r="B1491" s="1" t="s">
        <v>528</v>
      </c>
      <c r="C1491" s="1" t="s">
        <v>11489</v>
      </c>
      <c r="D1491" s="1" t="s">
        <v>3295</v>
      </c>
      <c r="E1491" s="1">
        <v>29.6</v>
      </c>
      <c r="F1491" s="1">
        <v>18.5</v>
      </c>
      <c r="G1491" s="1" t="s">
        <v>865</v>
      </c>
      <c r="H1491" s="1">
        <v>3</v>
      </c>
      <c r="I1491" s="1">
        <v>3</v>
      </c>
      <c r="J1491" s="1" t="s">
        <v>861</v>
      </c>
      <c r="K1491" s="1" t="s">
        <v>882</v>
      </c>
      <c r="L1491" s="1" t="s">
        <v>868</v>
      </c>
      <c r="M1491" s="1">
        <v>837155.24</v>
      </c>
      <c r="N1491" s="2" t="s">
        <v>528</v>
      </c>
      <c r="O1491" s="2" t="s">
        <v>7111</v>
      </c>
      <c r="P1491" s="2" t="s">
        <v>3295</v>
      </c>
      <c r="Q1491" s="2">
        <v>29.6</v>
      </c>
      <c r="R1491" s="2">
        <v>18.5</v>
      </c>
      <c r="S1491" s="2" t="s">
        <v>865</v>
      </c>
      <c r="T1491" s="2">
        <v>3</v>
      </c>
      <c r="U1491" s="2">
        <v>3</v>
      </c>
      <c r="V1491" s="2" t="s">
        <v>861</v>
      </c>
      <c r="W1491" s="2" t="s">
        <v>882</v>
      </c>
      <c r="X1491" s="2" t="s">
        <v>868</v>
      </c>
      <c r="Y1491" s="2">
        <v>837155.24</v>
      </c>
    </row>
    <row r="1492" spans="1:25" x14ac:dyDescent="0.25">
      <c r="A1492" t="s">
        <v>528</v>
      </c>
      <c r="B1492" s="1" t="s">
        <v>528</v>
      </c>
      <c r="C1492" s="1" t="s">
        <v>11489</v>
      </c>
      <c r="D1492" s="1" t="s">
        <v>3295</v>
      </c>
      <c r="E1492" s="1">
        <v>29.6</v>
      </c>
      <c r="F1492" s="1">
        <v>18.5</v>
      </c>
      <c r="G1492" s="1" t="s">
        <v>865</v>
      </c>
      <c r="H1492" s="1">
        <v>3</v>
      </c>
      <c r="I1492" s="1">
        <v>3</v>
      </c>
      <c r="J1492" s="1" t="s">
        <v>861</v>
      </c>
      <c r="K1492" s="1" t="s">
        <v>882</v>
      </c>
      <c r="L1492" s="1" t="s">
        <v>868</v>
      </c>
      <c r="M1492" s="1">
        <v>837155.24</v>
      </c>
      <c r="N1492" s="2" t="s">
        <v>528</v>
      </c>
      <c r="O1492" s="2" t="s">
        <v>7111</v>
      </c>
      <c r="P1492" s="2" t="s">
        <v>3295</v>
      </c>
      <c r="Q1492" s="2">
        <v>29.6</v>
      </c>
      <c r="R1492" s="2">
        <v>18.5</v>
      </c>
      <c r="S1492" s="2" t="s">
        <v>865</v>
      </c>
      <c r="T1492" s="2">
        <v>3</v>
      </c>
      <c r="U1492" s="2">
        <v>3</v>
      </c>
      <c r="V1492" s="2" t="s">
        <v>861</v>
      </c>
      <c r="W1492" s="2" t="s">
        <v>882</v>
      </c>
      <c r="X1492" s="2" t="s">
        <v>868</v>
      </c>
      <c r="Y1492" s="2">
        <v>837155.24</v>
      </c>
    </row>
    <row r="1493" spans="1:25" x14ac:dyDescent="0.25">
      <c r="A1493" t="s">
        <v>529</v>
      </c>
      <c r="B1493" s="1" t="s">
        <v>529</v>
      </c>
      <c r="C1493" s="1" t="s">
        <v>10032</v>
      </c>
      <c r="D1493" s="1" t="s">
        <v>10033</v>
      </c>
      <c r="E1493" s="1">
        <v>30.1</v>
      </c>
      <c r="F1493" s="1">
        <v>78.09</v>
      </c>
      <c r="G1493" s="1" t="s">
        <v>860</v>
      </c>
      <c r="H1493" s="1">
        <v>1</v>
      </c>
      <c r="I1493" s="1">
        <v>1</v>
      </c>
      <c r="J1493" s="1" t="s">
        <v>861</v>
      </c>
      <c r="K1493" s="1" t="s">
        <v>882</v>
      </c>
      <c r="L1493" s="1" t="s">
        <v>863</v>
      </c>
      <c r="M1493" s="1">
        <v>7325311.2000000002</v>
      </c>
      <c r="N1493" s="2" t="s">
        <v>529</v>
      </c>
      <c r="O1493" s="2" t="s">
        <v>10032</v>
      </c>
      <c r="P1493" s="2" t="s">
        <v>10033</v>
      </c>
      <c r="Q1493" s="2">
        <v>30.1</v>
      </c>
      <c r="R1493" s="2">
        <v>78.09</v>
      </c>
      <c r="S1493" s="2" t="s">
        <v>860</v>
      </c>
      <c r="T1493" s="2">
        <v>1</v>
      </c>
      <c r="U1493" s="2">
        <v>1</v>
      </c>
      <c r="V1493" s="2" t="s">
        <v>861</v>
      </c>
      <c r="W1493" s="2" t="s">
        <v>882</v>
      </c>
      <c r="X1493" s="2" t="s">
        <v>863</v>
      </c>
      <c r="Y1493" s="2">
        <v>7325311.2000000002</v>
      </c>
    </row>
    <row r="1494" spans="1:25" x14ac:dyDescent="0.25">
      <c r="A1494" t="s">
        <v>529</v>
      </c>
      <c r="B1494" s="1" t="s">
        <v>529</v>
      </c>
      <c r="C1494" s="1" t="s">
        <v>10032</v>
      </c>
      <c r="D1494" s="1" t="s">
        <v>10033</v>
      </c>
      <c r="E1494" s="1">
        <v>30.1</v>
      </c>
      <c r="F1494" s="1">
        <v>78.09</v>
      </c>
      <c r="G1494" s="1" t="s">
        <v>860</v>
      </c>
      <c r="H1494" s="1">
        <v>1</v>
      </c>
      <c r="I1494" s="1">
        <v>1</v>
      </c>
      <c r="J1494" s="1" t="s">
        <v>861</v>
      </c>
      <c r="K1494" s="1" t="s">
        <v>882</v>
      </c>
      <c r="L1494" s="1" t="s">
        <v>863</v>
      </c>
      <c r="M1494" s="1">
        <v>7325311.2000000002</v>
      </c>
      <c r="N1494" s="2" t="s">
        <v>529</v>
      </c>
      <c r="O1494" s="2" t="s">
        <v>10032</v>
      </c>
      <c r="P1494" s="2" t="s">
        <v>10033</v>
      </c>
      <c r="Q1494" s="2">
        <v>30.1</v>
      </c>
      <c r="R1494" s="2">
        <v>78.09</v>
      </c>
      <c r="S1494" s="2" t="s">
        <v>860</v>
      </c>
      <c r="T1494" s="2">
        <v>1</v>
      </c>
      <c r="U1494" s="2">
        <v>1</v>
      </c>
      <c r="V1494" s="2" t="s">
        <v>861</v>
      </c>
      <c r="W1494" s="2" t="s">
        <v>882</v>
      </c>
      <c r="X1494" s="2" t="s">
        <v>863</v>
      </c>
      <c r="Y1494" s="2">
        <v>7325311.2000000002</v>
      </c>
    </row>
    <row r="1495" spans="1:25" x14ac:dyDescent="0.25">
      <c r="A1495" t="s">
        <v>529</v>
      </c>
      <c r="B1495" s="1" t="s">
        <v>529</v>
      </c>
      <c r="C1495" s="1" t="s">
        <v>10032</v>
      </c>
      <c r="D1495" s="1" t="s">
        <v>10033</v>
      </c>
      <c r="E1495" s="1">
        <v>30.1</v>
      </c>
      <c r="F1495" s="1">
        <v>78.09</v>
      </c>
      <c r="G1495" s="1" t="s">
        <v>860</v>
      </c>
      <c r="H1495" s="1">
        <v>1</v>
      </c>
      <c r="I1495" s="1">
        <v>1</v>
      </c>
      <c r="J1495" s="1" t="s">
        <v>861</v>
      </c>
      <c r="K1495" s="1" t="s">
        <v>882</v>
      </c>
      <c r="L1495" s="1" t="s">
        <v>863</v>
      </c>
      <c r="M1495" s="1">
        <v>7325311.2000000002</v>
      </c>
      <c r="N1495" s="2" t="s">
        <v>529</v>
      </c>
      <c r="O1495" s="2" t="s">
        <v>10032</v>
      </c>
      <c r="P1495" s="2" t="s">
        <v>10033</v>
      </c>
      <c r="Q1495" s="2">
        <v>30.1</v>
      </c>
      <c r="R1495" s="2">
        <v>78.09</v>
      </c>
      <c r="S1495" s="2" t="s">
        <v>860</v>
      </c>
      <c r="T1495" s="2">
        <v>1</v>
      </c>
      <c r="U1495" s="2">
        <v>1</v>
      </c>
      <c r="V1495" s="2" t="s">
        <v>861</v>
      </c>
      <c r="W1495" s="2" t="s">
        <v>882</v>
      </c>
      <c r="X1495" s="2" t="s">
        <v>863</v>
      </c>
      <c r="Y1495" s="2">
        <v>7325311.2000000002</v>
      </c>
    </row>
    <row r="1496" spans="1:25" x14ac:dyDescent="0.25">
      <c r="A1496" t="s">
        <v>530</v>
      </c>
      <c r="B1496" s="1" t="s">
        <v>530</v>
      </c>
      <c r="C1496" s="1" t="s">
        <v>858</v>
      </c>
      <c r="D1496" s="1" t="s">
        <v>859</v>
      </c>
      <c r="E1496" s="1">
        <v>47.7</v>
      </c>
      <c r="F1496" s="1">
        <v>558.78</v>
      </c>
      <c r="G1496" s="1" t="s">
        <v>918</v>
      </c>
      <c r="H1496" s="1">
        <v>3</v>
      </c>
      <c r="I1496" s="1">
        <v>3</v>
      </c>
      <c r="J1496" s="1" t="s">
        <v>861</v>
      </c>
      <c r="K1496" s="1" t="s">
        <v>862</v>
      </c>
      <c r="L1496" s="1" t="s">
        <v>876</v>
      </c>
      <c r="M1496" s="1">
        <v>5723030.46</v>
      </c>
      <c r="N1496" s="2" t="s">
        <v>530</v>
      </c>
      <c r="O1496" s="2" t="s">
        <v>858</v>
      </c>
      <c r="P1496" s="2" t="s">
        <v>859</v>
      </c>
      <c r="Q1496" s="2">
        <v>40.9</v>
      </c>
      <c r="R1496" s="2">
        <v>558.78</v>
      </c>
      <c r="S1496" s="2" t="s">
        <v>918</v>
      </c>
      <c r="T1496" s="2">
        <v>3</v>
      </c>
      <c r="U1496" s="2">
        <v>3</v>
      </c>
      <c r="V1496" s="2" t="s">
        <v>861</v>
      </c>
      <c r="W1496" s="2" t="s">
        <v>862</v>
      </c>
      <c r="X1496" s="2" t="s">
        <v>876</v>
      </c>
      <c r="Y1496" s="2">
        <v>5799481.4199999999</v>
      </c>
    </row>
    <row r="1497" spans="1:25" x14ac:dyDescent="0.25">
      <c r="A1497" t="s">
        <v>530</v>
      </c>
      <c r="B1497" s="1" t="s">
        <v>530</v>
      </c>
      <c r="C1497" s="1" t="s">
        <v>858</v>
      </c>
      <c r="D1497" s="1" t="s">
        <v>859</v>
      </c>
      <c r="E1497" s="1">
        <v>47.7</v>
      </c>
      <c r="F1497" s="1">
        <v>558.78</v>
      </c>
      <c r="G1497" s="1" t="s">
        <v>918</v>
      </c>
      <c r="H1497" s="1">
        <v>3</v>
      </c>
      <c r="I1497" s="1">
        <v>3</v>
      </c>
      <c r="J1497" s="1" t="s">
        <v>861</v>
      </c>
      <c r="K1497" s="1" t="s">
        <v>862</v>
      </c>
      <c r="L1497" s="1" t="s">
        <v>876</v>
      </c>
      <c r="M1497" s="1">
        <v>5723030.46</v>
      </c>
      <c r="N1497" s="2" t="s">
        <v>530</v>
      </c>
      <c r="O1497" s="2" t="s">
        <v>858</v>
      </c>
      <c r="P1497" s="2" t="s">
        <v>859</v>
      </c>
      <c r="Q1497" s="2">
        <v>40.9</v>
      </c>
      <c r="R1497" s="2">
        <v>558.78</v>
      </c>
      <c r="S1497" s="2" t="s">
        <v>918</v>
      </c>
      <c r="T1497" s="2">
        <v>3</v>
      </c>
      <c r="U1497" s="2">
        <v>3</v>
      </c>
      <c r="V1497" s="2" t="s">
        <v>861</v>
      </c>
      <c r="W1497" s="2" t="s">
        <v>862</v>
      </c>
      <c r="X1497" s="2" t="s">
        <v>876</v>
      </c>
      <c r="Y1497" s="2">
        <v>5799481.4199999999</v>
      </c>
    </row>
    <row r="1498" spans="1:25" x14ac:dyDescent="0.25">
      <c r="A1498" t="s">
        <v>530</v>
      </c>
      <c r="B1498" s="1" t="s">
        <v>530</v>
      </c>
      <c r="C1498" s="1" t="s">
        <v>858</v>
      </c>
      <c r="D1498" s="1" t="s">
        <v>859</v>
      </c>
      <c r="E1498" s="1">
        <v>47.7</v>
      </c>
      <c r="F1498" s="1">
        <v>558.78</v>
      </c>
      <c r="G1498" s="1" t="s">
        <v>918</v>
      </c>
      <c r="H1498" s="1">
        <v>3</v>
      </c>
      <c r="I1498" s="1">
        <v>3</v>
      </c>
      <c r="J1498" s="1" t="s">
        <v>861</v>
      </c>
      <c r="K1498" s="1" t="s">
        <v>862</v>
      </c>
      <c r="L1498" s="1" t="s">
        <v>876</v>
      </c>
      <c r="M1498" s="1">
        <v>5723030.46</v>
      </c>
      <c r="N1498" s="2" t="s">
        <v>530</v>
      </c>
      <c r="O1498" s="2" t="s">
        <v>858</v>
      </c>
      <c r="P1498" s="2" t="s">
        <v>859</v>
      </c>
      <c r="Q1498" s="2">
        <v>40.9</v>
      </c>
      <c r="R1498" s="2">
        <v>558.78</v>
      </c>
      <c r="S1498" s="2" t="s">
        <v>918</v>
      </c>
      <c r="T1498" s="2">
        <v>3</v>
      </c>
      <c r="U1498" s="2">
        <v>3</v>
      </c>
      <c r="V1498" s="2" t="s">
        <v>861</v>
      </c>
      <c r="W1498" s="2" t="s">
        <v>862</v>
      </c>
      <c r="X1498" s="2" t="s">
        <v>876</v>
      </c>
      <c r="Y1498" s="2">
        <v>5799481.4199999999</v>
      </c>
    </row>
    <row r="1499" spans="1:25" x14ac:dyDescent="0.25">
      <c r="A1499" t="s">
        <v>531</v>
      </c>
      <c r="B1499" s="1" t="s">
        <v>531</v>
      </c>
      <c r="C1499" s="1" t="s">
        <v>2058</v>
      </c>
      <c r="D1499" s="1" t="s">
        <v>1859</v>
      </c>
      <c r="E1499" s="1">
        <v>31.6</v>
      </c>
      <c r="F1499" s="1">
        <v>121</v>
      </c>
      <c r="G1499" s="1" t="s">
        <v>918</v>
      </c>
      <c r="H1499" s="1">
        <v>1</v>
      </c>
      <c r="I1499" s="1">
        <v>2</v>
      </c>
      <c r="J1499" s="1" t="s">
        <v>928</v>
      </c>
      <c r="K1499" s="1" t="s">
        <v>933</v>
      </c>
      <c r="L1499" s="1" t="s">
        <v>913</v>
      </c>
      <c r="M1499" s="1">
        <v>24950994.82</v>
      </c>
      <c r="N1499" s="2" t="s">
        <v>531</v>
      </c>
      <c r="O1499" s="2" t="s">
        <v>2058</v>
      </c>
      <c r="P1499" s="2" t="s">
        <v>1859</v>
      </c>
      <c r="Q1499" s="2">
        <v>31.6</v>
      </c>
      <c r="R1499" s="2">
        <v>121</v>
      </c>
      <c r="S1499" s="2" t="s">
        <v>918</v>
      </c>
      <c r="T1499" s="2">
        <v>1</v>
      </c>
      <c r="U1499" s="2">
        <v>2</v>
      </c>
      <c r="V1499" s="2" t="s">
        <v>928</v>
      </c>
      <c r="W1499" s="2" t="s">
        <v>933</v>
      </c>
      <c r="X1499" s="2" t="s">
        <v>913</v>
      </c>
      <c r="Y1499" s="2">
        <v>24950994.82</v>
      </c>
    </row>
    <row r="1500" spans="1:25" x14ac:dyDescent="0.25">
      <c r="A1500" t="s">
        <v>531</v>
      </c>
      <c r="B1500" s="1" t="s">
        <v>531</v>
      </c>
      <c r="C1500" s="1" t="s">
        <v>2058</v>
      </c>
      <c r="D1500" s="1" t="s">
        <v>1859</v>
      </c>
      <c r="E1500" s="1">
        <v>31.6</v>
      </c>
      <c r="F1500" s="1">
        <v>121</v>
      </c>
      <c r="G1500" s="1" t="s">
        <v>918</v>
      </c>
      <c r="H1500" s="1">
        <v>1</v>
      </c>
      <c r="I1500" s="1">
        <v>2</v>
      </c>
      <c r="J1500" s="1" t="s">
        <v>928</v>
      </c>
      <c r="K1500" s="1" t="s">
        <v>933</v>
      </c>
      <c r="L1500" s="1" t="s">
        <v>913</v>
      </c>
      <c r="M1500" s="1">
        <v>24950994.82</v>
      </c>
      <c r="N1500" s="2" t="s">
        <v>531</v>
      </c>
      <c r="O1500" s="2" t="s">
        <v>2058</v>
      </c>
      <c r="P1500" s="2" t="s">
        <v>1859</v>
      </c>
      <c r="Q1500" s="2">
        <v>31.6</v>
      </c>
      <c r="R1500" s="2">
        <v>121</v>
      </c>
      <c r="S1500" s="2" t="s">
        <v>918</v>
      </c>
      <c r="T1500" s="2">
        <v>1</v>
      </c>
      <c r="U1500" s="2">
        <v>2</v>
      </c>
      <c r="V1500" s="2" t="s">
        <v>928</v>
      </c>
      <c r="W1500" s="2" t="s">
        <v>933</v>
      </c>
      <c r="X1500" s="2" t="s">
        <v>913</v>
      </c>
      <c r="Y1500" s="2">
        <v>24950994.82</v>
      </c>
    </row>
    <row r="1501" spans="1:25" x14ac:dyDescent="0.25">
      <c r="A1501" t="s">
        <v>531</v>
      </c>
      <c r="B1501" s="1" t="s">
        <v>531</v>
      </c>
      <c r="C1501" s="1" t="s">
        <v>2058</v>
      </c>
      <c r="D1501" s="1" t="s">
        <v>1859</v>
      </c>
      <c r="E1501" s="1">
        <v>31.6</v>
      </c>
      <c r="F1501" s="1">
        <v>121</v>
      </c>
      <c r="G1501" s="1" t="s">
        <v>918</v>
      </c>
      <c r="H1501" s="1">
        <v>1</v>
      </c>
      <c r="I1501" s="1">
        <v>2</v>
      </c>
      <c r="J1501" s="1" t="s">
        <v>928</v>
      </c>
      <c r="K1501" s="1" t="s">
        <v>933</v>
      </c>
      <c r="L1501" s="1" t="s">
        <v>913</v>
      </c>
      <c r="M1501" s="1">
        <v>24950994.82</v>
      </c>
      <c r="N1501" s="2" t="s">
        <v>531</v>
      </c>
      <c r="O1501" s="2" t="s">
        <v>2058</v>
      </c>
      <c r="P1501" s="2" t="s">
        <v>1859</v>
      </c>
      <c r="Q1501" s="2">
        <v>31.6</v>
      </c>
      <c r="R1501" s="2">
        <v>121</v>
      </c>
      <c r="S1501" s="2" t="s">
        <v>918</v>
      </c>
      <c r="T1501" s="2">
        <v>1</v>
      </c>
      <c r="U1501" s="2">
        <v>2</v>
      </c>
      <c r="V1501" s="2" t="s">
        <v>928</v>
      </c>
      <c r="W1501" s="2" t="s">
        <v>933</v>
      </c>
      <c r="X1501" s="2" t="s">
        <v>913</v>
      </c>
      <c r="Y1501" s="2">
        <v>24950994.82</v>
      </c>
    </row>
    <row r="1502" spans="1:25" x14ac:dyDescent="0.25">
      <c r="A1502" t="s">
        <v>532</v>
      </c>
      <c r="B1502" s="1" t="s">
        <v>532</v>
      </c>
      <c r="C1502" s="1" t="s">
        <v>3815</v>
      </c>
      <c r="D1502" s="1" t="s">
        <v>3295</v>
      </c>
      <c r="E1502" s="1">
        <v>14.3</v>
      </c>
      <c r="F1502" s="1">
        <v>95.91</v>
      </c>
      <c r="G1502" s="1" t="s">
        <v>867</v>
      </c>
      <c r="H1502" s="1">
        <v>2</v>
      </c>
      <c r="I1502" s="1">
        <v>1</v>
      </c>
      <c r="J1502" s="1" t="s">
        <v>928</v>
      </c>
      <c r="K1502" s="1" t="s">
        <v>928</v>
      </c>
      <c r="L1502" s="1" t="s">
        <v>868</v>
      </c>
      <c r="M1502" s="1">
        <v>4748269.37</v>
      </c>
      <c r="N1502" s="2" t="s">
        <v>532</v>
      </c>
      <c r="O1502" s="2" t="s">
        <v>3815</v>
      </c>
      <c r="P1502" s="2" t="s">
        <v>3295</v>
      </c>
      <c r="Q1502" s="2">
        <v>15.7</v>
      </c>
      <c r="R1502" s="2">
        <v>95.91</v>
      </c>
      <c r="S1502" s="2" t="s">
        <v>867</v>
      </c>
      <c r="T1502" s="2">
        <v>2</v>
      </c>
      <c r="U1502" s="2">
        <v>1</v>
      </c>
      <c r="V1502" s="2" t="s">
        <v>928</v>
      </c>
      <c r="W1502" s="2" t="s">
        <v>928</v>
      </c>
      <c r="X1502" s="2" t="s">
        <v>868</v>
      </c>
      <c r="Y1502" s="2">
        <v>4927539.01</v>
      </c>
    </row>
    <row r="1503" spans="1:25" x14ac:dyDescent="0.25">
      <c r="A1503" t="s">
        <v>532</v>
      </c>
      <c r="B1503" s="1" t="s">
        <v>532</v>
      </c>
      <c r="C1503" s="1" t="s">
        <v>3815</v>
      </c>
      <c r="D1503" s="1" t="s">
        <v>3295</v>
      </c>
      <c r="E1503" s="1">
        <v>14.3</v>
      </c>
      <c r="F1503" s="1">
        <v>95.91</v>
      </c>
      <c r="G1503" s="1" t="s">
        <v>867</v>
      </c>
      <c r="H1503" s="1">
        <v>2</v>
      </c>
      <c r="I1503" s="1">
        <v>1</v>
      </c>
      <c r="J1503" s="1" t="s">
        <v>928</v>
      </c>
      <c r="K1503" s="1" t="s">
        <v>928</v>
      </c>
      <c r="L1503" s="1" t="s">
        <v>868</v>
      </c>
      <c r="M1503" s="1">
        <v>4748269.37</v>
      </c>
      <c r="N1503" s="2" t="s">
        <v>532</v>
      </c>
      <c r="O1503" s="2" t="s">
        <v>3815</v>
      </c>
      <c r="P1503" s="2" t="s">
        <v>3295</v>
      </c>
      <c r="Q1503" s="2">
        <v>15.7</v>
      </c>
      <c r="R1503" s="2">
        <v>95.91</v>
      </c>
      <c r="S1503" s="2" t="s">
        <v>867</v>
      </c>
      <c r="T1503" s="2">
        <v>2</v>
      </c>
      <c r="U1503" s="2">
        <v>1</v>
      </c>
      <c r="V1503" s="2" t="s">
        <v>928</v>
      </c>
      <c r="W1503" s="2" t="s">
        <v>928</v>
      </c>
      <c r="X1503" s="2" t="s">
        <v>868</v>
      </c>
      <c r="Y1503" s="2">
        <v>4927539.01</v>
      </c>
    </row>
    <row r="1504" spans="1:25" x14ac:dyDescent="0.25">
      <c r="A1504" t="s">
        <v>532</v>
      </c>
      <c r="B1504" s="1" t="s">
        <v>532</v>
      </c>
      <c r="C1504" s="1" t="s">
        <v>3815</v>
      </c>
      <c r="D1504" s="1" t="s">
        <v>3295</v>
      </c>
      <c r="E1504" s="1">
        <v>14.3</v>
      </c>
      <c r="F1504" s="1">
        <v>95.91</v>
      </c>
      <c r="G1504" s="1" t="s">
        <v>867</v>
      </c>
      <c r="H1504" s="1">
        <v>2</v>
      </c>
      <c r="I1504" s="1">
        <v>1</v>
      </c>
      <c r="J1504" s="1" t="s">
        <v>928</v>
      </c>
      <c r="K1504" s="1" t="s">
        <v>928</v>
      </c>
      <c r="L1504" s="1" t="s">
        <v>868</v>
      </c>
      <c r="M1504" s="1">
        <v>4748269.37</v>
      </c>
      <c r="N1504" s="2" t="s">
        <v>532</v>
      </c>
      <c r="O1504" s="2" t="s">
        <v>3815</v>
      </c>
      <c r="P1504" s="2" t="s">
        <v>3295</v>
      </c>
      <c r="Q1504" s="2">
        <v>15.7</v>
      </c>
      <c r="R1504" s="2">
        <v>95.91</v>
      </c>
      <c r="S1504" s="2" t="s">
        <v>867</v>
      </c>
      <c r="T1504" s="2">
        <v>2</v>
      </c>
      <c r="U1504" s="2">
        <v>1</v>
      </c>
      <c r="V1504" s="2" t="s">
        <v>928</v>
      </c>
      <c r="W1504" s="2" t="s">
        <v>928</v>
      </c>
      <c r="X1504" s="2" t="s">
        <v>868</v>
      </c>
      <c r="Y1504" s="2">
        <v>4927539.01</v>
      </c>
    </row>
    <row r="1505" spans="1:25" x14ac:dyDescent="0.25">
      <c r="A1505" t="s">
        <v>533</v>
      </c>
      <c r="B1505" s="1" t="s">
        <v>533</v>
      </c>
      <c r="C1505" s="1" t="e">
        <v>#N/A</v>
      </c>
      <c r="D1505" s="1" t="e">
        <v>#N/A</v>
      </c>
      <c r="E1505" s="1" t="e">
        <v>#N/A</v>
      </c>
      <c r="F1505" s="1" t="e">
        <v>#N/A</v>
      </c>
      <c r="G1505" s="1" t="e">
        <v>#N/A</v>
      </c>
      <c r="H1505" s="1" t="e">
        <v>#N/A</v>
      </c>
      <c r="I1505" s="1" t="e">
        <v>#N/A</v>
      </c>
      <c r="J1505" s="1" t="e">
        <v>#N/A</v>
      </c>
      <c r="K1505" s="1" t="e">
        <v>#N/A</v>
      </c>
      <c r="L1505" s="1" t="e">
        <v>#N/A</v>
      </c>
      <c r="M1505" s="1" t="e">
        <v>#N/A</v>
      </c>
      <c r="N1505" s="2" t="s">
        <v>533</v>
      </c>
      <c r="O1505" s="2" t="s">
        <v>10237</v>
      </c>
      <c r="P1505" s="2" t="s">
        <v>10226</v>
      </c>
      <c r="Q1505" s="2">
        <v>33.6</v>
      </c>
      <c r="R1505" s="2">
        <v>1843.95</v>
      </c>
      <c r="S1505" s="2" t="s">
        <v>1061</v>
      </c>
      <c r="T1505" s="2">
        <v>3</v>
      </c>
      <c r="U1505" s="2">
        <v>1</v>
      </c>
      <c r="V1505" s="2" t="s">
        <v>861</v>
      </c>
      <c r="W1505" s="2" t="s">
        <v>933</v>
      </c>
      <c r="X1505" s="2" t="s">
        <v>1097</v>
      </c>
      <c r="Y1505" s="2">
        <v>1686730.58</v>
      </c>
    </row>
    <row r="1506" spans="1:25" x14ac:dyDescent="0.25">
      <c r="A1506" t="s">
        <v>534</v>
      </c>
      <c r="B1506" s="1" t="s">
        <v>534</v>
      </c>
      <c r="C1506" s="1" t="s">
        <v>5713</v>
      </c>
      <c r="D1506" s="1" t="s">
        <v>3295</v>
      </c>
      <c r="E1506" s="1">
        <v>20.8</v>
      </c>
      <c r="F1506" s="1">
        <v>14.09</v>
      </c>
      <c r="G1506" s="1" t="s">
        <v>865</v>
      </c>
      <c r="H1506" s="1">
        <v>3</v>
      </c>
      <c r="I1506" s="1">
        <v>2</v>
      </c>
      <c r="J1506" s="1" t="s">
        <v>861</v>
      </c>
      <c r="K1506" s="1" t="s">
        <v>882</v>
      </c>
      <c r="L1506" s="1" t="s">
        <v>863</v>
      </c>
      <c r="M1506" s="1">
        <v>32655980.34</v>
      </c>
      <c r="N1506" s="2" t="s">
        <v>534</v>
      </c>
      <c r="O1506" s="2" t="s">
        <v>5713</v>
      </c>
      <c r="P1506" s="2" t="s">
        <v>3295</v>
      </c>
      <c r="Q1506" s="2">
        <v>20.8</v>
      </c>
      <c r="R1506" s="2">
        <v>14.09</v>
      </c>
      <c r="S1506" s="2" t="s">
        <v>865</v>
      </c>
      <c r="T1506" s="2">
        <v>3</v>
      </c>
      <c r="U1506" s="2">
        <v>2</v>
      </c>
      <c r="V1506" s="2" t="s">
        <v>861</v>
      </c>
      <c r="W1506" s="2" t="s">
        <v>882</v>
      </c>
      <c r="X1506" s="2" t="s">
        <v>863</v>
      </c>
      <c r="Y1506" s="2">
        <v>32655980.34</v>
      </c>
    </row>
    <row r="1507" spans="1:25" x14ac:dyDescent="0.25">
      <c r="A1507" t="s">
        <v>534</v>
      </c>
      <c r="B1507" s="1" t="s">
        <v>534</v>
      </c>
      <c r="C1507" s="1" t="s">
        <v>5713</v>
      </c>
      <c r="D1507" s="1" t="s">
        <v>3295</v>
      </c>
      <c r="E1507" s="1">
        <v>20.8</v>
      </c>
      <c r="F1507" s="1">
        <v>14.09</v>
      </c>
      <c r="G1507" s="1" t="s">
        <v>865</v>
      </c>
      <c r="H1507" s="1">
        <v>3</v>
      </c>
      <c r="I1507" s="1">
        <v>2</v>
      </c>
      <c r="J1507" s="1" t="s">
        <v>861</v>
      </c>
      <c r="K1507" s="1" t="s">
        <v>882</v>
      </c>
      <c r="L1507" s="1" t="s">
        <v>863</v>
      </c>
      <c r="M1507" s="1">
        <v>32655980.34</v>
      </c>
      <c r="N1507" s="2" t="s">
        <v>534</v>
      </c>
      <c r="O1507" s="2" t="s">
        <v>5713</v>
      </c>
      <c r="P1507" s="2" t="s">
        <v>3295</v>
      </c>
      <c r="Q1507" s="2">
        <v>20.8</v>
      </c>
      <c r="R1507" s="2">
        <v>14.09</v>
      </c>
      <c r="S1507" s="2" t="s">
        <v>865</v>
      </c>
      <c r="T1507" s="2">
        <v>3</v>
      </c>
      <c r="U1507" s="2">
        <v>2</v>
      </c>
      <c r="V1507" s="2" t="s">
        <v>861</v>
      </c>
      <c r="W1507" s="2" t="s">
        <v>882</v>
      </c>
      <c r="X1507" s="2" t="s">
        <v>863</v>
      </c>
      <c r="Y1507" s="2">
        <v>32655980.34</v>
      </c>
    </row>
    <row r="1508" spans="1:25" x14ac:dyDescent="0.25">
      <c r="A1508" t="s">
        <v>534</v>
      </c>
      <c r="B1508" s="1" t="s">
        <v>534</v>
      </c>
      <c r="C1508" s="1" t="s">
        <v>5713</v>
      </c>
      <c r="D1508" s="1" t="s">
        <v>3295</v>
      </c>
      <c r="E1508" s="1">
        <v>20.8</v>
      </c>
      <c r="F1508" s="1">
        <v>14.09</v>
      </c>
      <c r="G1508" s="1" t="s">
        <v>865</v>
      </c>
      <c r="H1508" s="1">
        <v>3</v>
      </c>
      <c r="I1508" s="1">
        <v>2</v>
      </c>
      <c r="J1508" s="1" t="s">
        <v>861</v>
      </c>
      <c r="K1508" s="1" t="s">
        <v>882</v>
      </c>
      <c r="L1508" s="1" t="s">
        <v>863</v>
      </c>
      <c r="M1508" s="1">
        <v>32655980.34</v>
      </c>
      <c r="N1508" s="2" t="s">
        <v>534</v>
      </c>
      <c r="O1508" s="2" t="s">
        <v>5713</v>
      </c>
      <c r="P1508" s="2" t="s">
        <v>3295</v>
      </c>
      <c r="Q1508" s="2">
        <v>20.8</v>
      </c>
      <c r="R1508" s="2">
        <v>14.09</v>
      </c>
      <c r="S1508" s="2" t="s">
        <v>865</v>
      </c>
      <c r="T1508" s="2">
        <v>3</v>
      </c>
      <c r="U1508" s="2">
        <v>2</v>
      </c>
      <c r="V1508" s="2" t="s">
        <v>861</v>
      </c>
      <c r="W1508" s="2" t="s">
        <v>882</v>
      </c>
      <c r="X1508" s="2" t="s">
        <v>863</v>
      </c>
      <c r="Y1508" s="2">
        <v>32655980.34</v>
      </c>
    </row>
    <row r="1509" spans="1:25" x14ac:dyDescent="0.25">
      <c r="A1509" t="s">
        <v>534</v>
      </c>
      <c r="B1509" s="1" t="s">
        <v>534</v>
      </c>
      <c r="C1509" s="1" t="s">
        <v>5713</v>
      </c>
      <c r="D1509" s="1" t="s">
        <v>3295</v>
      </c>
      <c r="E1509" s="1">
        <v>20.8</v>
      </c>
      <c r="F1509" s="1">
        <v>14.09</v>
      </c>
      <c r="G1509" s="1" t="s">
        <v>865</v>
      </c>
      <c r="H1509" s="1">
        <v>3</v>
      </c>
      <c r="I1509" s="1">
        <v>2</v>
      </c>
      <c r="J1509" s="1" t="s">
        <v>861</v>
      </c>
      <c r="K1509" s="1" t="s">
        <v>882</v>
      </c>
      <c r="L1509" s="1" t="s">
        <v>863</v>
      </c>
      <c r="M1509" s="1">
        <v>32655980.34</v>
      </c>
      <c r="N1509" s="2" t="s">
        <v>534</v>
      </c>
      <c r="O1509" s="2" t="s">
        <v>5713</v>
      </c>
      <c r="P1509" s="2" t="s">
        <v>3295</v>
      </c>
      <c r="Q1509" s="2">
        <v>20.8</v>
      </c>
      <c r="R1509" s="2">
        <v>14.09</v>
      </c>
      <c r="S1509" s="2" t="s">
        <v>865</v>
      </c>
      <c r="T1509" s="2">
        <v>3</v>
      </c>
      <c r="U1509" s="2">
        <v>2</v>
      </c>
      <c r="V1509" s="2" t="s">
        <v>861</v>
      </c>
      <c r="W1509" s="2" t="s">
        <v>882</v>
      </c>
      <c r="X1509" s="2" t="s">
        <v>863</v>
      </c>
      <c r="Y1509" s="2">
        <v>32655980.34</v>
      </c>
    </row>
    <row r="1510" spans="1:25" x14ac:dyDescent="0.25">
      <c r="A1510" t="s">
        <v>534</v>
      </c>
      <c r="B1510" s="1" t="s">
        <v>534</v>
      </c>
      <c r="C1510" s="1" t="s">
        <v>5713</v>
      </c>
      <c r="D1510" s="1" t="s">
        <v>3295</v>
      </c>
      <c r="E1510" s="1">
        <v>20.8</v>
      </c>
      <c r="F1510" s="1">
        <v>14.09</v>
      </c>
      <c r="G1510" s="1" t="s">
        <v>865</v>
      </c>
      <c r="H1510" s="1">
        <v>3</v>
      </c>
      <c r="I1510" s="1">
        <v>2</v>
      </c>
      <c r="J1510" s="1" t="s">
        <v>861</v>
      </c>
      <c r="K1510" s="1" t="s">
        <v>882</v>
      </c>
      <c r="L1510" s="1" t="s">
        <v>863</v>
      </c>
      <c r="M1510" s="1">
        <v>32655980.34</v>
      </c>
      <c r="N1510" s="2" t="s">
        <v>534</v>
      </c>
      <c r="O1510" s="2" t="s">
        <v>5713</v>
      </c>
      <c r="P1510" s="2" t="s">
        <v>3295</v>
      </c>
      <c r="Q1510" s="2">
        <v>20.8</v>
      </c>
      <c r="R1510" s="2">
        <v>14.09</v>
      </c>
      <c r="S1510" s="2" t="s">
        <v>865</v>
      </c>
      <c r="T1510" s="2">
        <v>3</v>
      </c>
      <c r="U1510" s="2">
        <v>2</v>
      </c>
      <c r="V1510" s="2" t="s">
        <v>861</v>
      </c>
      <c r="W1510" s="2" t="s">
        <v>882</v>
      </c>
      <c r="X1510" s="2" t="s">
        <v>863</v>
      </c>
      <c r="Y1510" s="2">
        <v>32655980.34</v>
      </c>
    </row>
    <row r="1511" spans="1:25" x14ac:dyDescent="0.25">
      <c r="A1511" t="s">
        <v>534</v>
      </c>
      <c r="B1511" s="1" t="s">
        <v>534</v>
      </c>
      <c r="C1511" s="1" t="s">
        <v>5713</v>
      </c>
      <c r="D1511" s="1" t="s">
        <v>3295</v>
      </c>
      <c r="E1511" s="1">
        <v>20.8</v>
      </c>
      <c r="F1511" s="1">
        <v>14.09</v>
      </c>
      <c r="G1511" s="1" t="s">
        <v>865</v>
      </c>
      <c r="H1511" s="1">
        <v>3</v>
      </c>
      <c r="I1511" s="1">
        <v>2</v>
      </c>
      <c r="J1511" s="1" t="s">
        <v>861</v>
      </c>
      <c r="K1511" s="1" t="s">
        <v>882</v>
      </c>
      <c r="L1511" s="1" t="s">
        <v>863</v>
      </c>
      <c r="M1511" s="1">
        <v>32655980.34</v>
      </c>
      <c r="N1511" s="2" t="s">
        <v>534</v>
      </c>
      <c r="O1511" s="2" t="s">
        <v>5713</v>
      </c>
      <c r="P1511" s="2" t="s">
        <v>3295</v>
      </c>
      <c r="Q1511" s="2">
        <v>20.8</v>
      </c>
      <c r="R1511" s="2">
        <v>14.09</v>
      </c>
      <c r="S1511" s="2" t="s">
        <v>865</v>
      </c>
      <c r="T1511" s="2">
        <v>3</v>
      </c>
      <c r="U1511" s="2">
        <v>2</v>
      </c>
      <c r="V1511" s="2" t="s">
        <v>861</v>
      </c>
      <c r="W1511" s="2" t="s">
        <v>882</v>
      </c>
      <c r="X1511" s="2" t="s">
        <v>863</v>
      </c>
      <c r="Y1511" s="2">
        <v>32655980.34</v>
      </c>
    </row>
    <row r="1512" spans="1:25" x14ac:dyDescent="0.25">
      <c r="A1512" t="s">
        <v>534</v>
      </c>
      <c r="B1512" s="1" t="s">
        <v>534</v>
      </c>
      <c r="C1512" s="1" t="s">
        <v>5713</v>
      </c>
      <c r="D1512" s="1" t="s">
        <v>3295</v>
      </c>
      <c r="E1512" s="1">
        <v>20.8</v>
      </c>
      <c r="F1512" s="1">
        <v>14.09</v>
      </c>
      <c r="G1512" s="1" t="s">
        <v>865</v>
      </c>
      <c r="H1512" s="1">
        <v>3</v>
      </c>
      <c r="I1512" s="1">
        <v>2</v>
      </c>
      <c r="J1512" s="1" t="s">
        <v>861</v>
      </c>
      <c r="K1512" s="1" t="s">
        <v>882</v>
      </c>
      <c r="L1512" s="1" t="s">
        <v>863</v>
      </c>
      <c r="M1512" s="1">
        <v>32655980.34</v>
      </c>
      <c r="N1512" s="2" t="s">
        <v>534</v>
      </c>
      <c r="O1512" s="2" t="s">
        <v>5713</v>
      </c>
      <c r="P1512" s="2" t="s">
        <v>3295</v>
      </c>
      <c r="Q1512" s="2">
        <v>20.8</v>
      </c>
      <c r="R1512" s="2">
        <v>14.09</v>
      </c>
      <c r="S1512" s="2" t="s">
        <v>865</v>
      </c>
      <c r="T1512" s="2">
        <v>3</v>
      </c>
      <c r="U1512" s="2">
        <v>2</v>
      </c>
      <c r="V1512" s="2" t="s">
        <v>861</v>
      </c>
      <c r="W1512" s="2" t="s">
        <v>882</v>
      </c>
      <c r="X1512" s="2" t="s">
        <v>863</v>
      </c>
      <c r="Y1512" s="2">
        <v>32655980.34</v>
      </c>
    </row>
    <row r="1513" spans="1:25" x14ac:dyDescent="0.25">
      <c r="A1513" t="s">
        <v>534</v>
      </c>
      <c r="B1513" s="1" t="s">
        <v>534</v>
      </c>
      <c r="C1513" s="1" t="s">
        <v>5713</v>
      </c>
      <c r="D1513" s="1" t="s">
        <v>3295</v>
      </c>
      <c r="E1513" s="1">
        <v>20.8</v>
      </c>
      <c r="F1513" s="1">
        <v>14.09</v>
      </c>
      <c r="G1513" s="1" t="s">
        <v>865</v>
      </c>
      <c r="H1513" s="1">
        <v>3</v>
      </c>
      <c r="I1513" s="1">
        <v>2</v>
      </c>
      <c r="J1513" s="1" t="s">
        <v>861</v>
      </c>
      <c r="K1513" s="1" t="s">
        <v>882</v>
      </c>
      <c r="L1513" s="1" t="s">
        <v>863</v>
      </c>
      <c r="M1513" s="1">
        <v>32655980.34</v>
      </c>
      <c r="N1513" s="2" t="s">
        <v>534</v>
      </c>
      <c r="O1513" s="2" t="s">
        <v>5713</v>
      </c>
      <c r="P1513" s="2" t="s">
        <v>3295</v>
      </c>
      <c r="Q1513" s="2">
        <v>20.8</v>
      </c>
      <c r="R1513" s="2">
        <v>14.09</v>
      </c>
      <c r="S1513" s="2" t="s">
        <v>865</v>
      </c>
      <c r="T1513" s="2">
        <v>3</v>
      </c>
      <c r="U1513" s="2">
        <v>2</v>
      </c>
      <c r="V1513" s="2" t="s">
        <v>861</v>
      </c>
      <c r="W1513" s="2" t="s">
        <v>882</v>
      </c>
      <c r="X1513" s="2" t="s">
        <v>863</v>
      </c>
      <c r="Y1513" s="2">
        <v>32655980.34</v>
      </c>
    </row>
    <row r="1514" spans="1:25" x14ac:dyDescent="0.25">
      <c r="A1514" t="s">
        <v>534</v>
      </c>
      <c r="B1514" s="1" t="s">
        <v>534</v>
      </c>
      <c r="C1514" s="1" t="s">
        <v>5713</v>
      </c>
      <c r="D1514" s="1" t="s">
        <v>3295</v>
      </c>
      <c r="E1514" s="1">
        <v>20.8</v>
      </c>
      <c r="F1514" s="1">
        <v>14.09</v>
      </c>
      <c r="G1514" s="1" t="s">
        <v>865</v>
      </c>
      <c r="H1514" s="1">
        <v>3</v>
      </c>
      <c r="I1514" s="1">
        <v>2</v>
      </c>
      <c r="J1514" s="1" t="s">
        <v>861</v>
      </c>
      <c r="K1514" s="1" t="s">
        <v>882</v>
      </c>
      <c r="L1514" s="1" t="s">
        <v>863</v>
      </c>
      <c r="M1514" s="1">
        <v>32655980.34</v>
      </c>
      <c r="N1514" s="2" t="s">
        <v>534</v>
      </c>
      <c r="O1514" s="2" t="s">
        <v>5713</v>
      </c>
      <c r="P1514" s="2" t="s">
        <v>3295</v>
      </c>
      <c r="Q1514" s="2">
        <v>20.8</v>
      </c>
      <c r="R1514" s="2">
        <v>14.09</v>
      </c>
      <c r="S1514" s="2" t="s">
        <v>865</v>
      </c>
      <c r="T1514" s="2">
        <v>3</v>
      </c>
      <c r="U1514" s="2">
        <v>2</v>
      </c>
      <c r="V1514" s="2" t="s">
        <v>861</v>
      </c>
      <c r="W1514" s="2" t="s">
        <v>882</v>
      </c>
      <c r="X1514" s="2" t="s">
        <v>863</v>
      </c>
      <c r="Y1514" s="2">
        <v>32655980.34</v>
      </c>
    </row>
    <row r="1515" spans="1:25" x14ac:dyDescent="0.25">
      <c r="A1515" t="s">
        <v>534</v>
      </c>
      <c r="B1515" s="1" t="s">
        <v>534</v>
      </c>
      <c r="C1515" s="1" t="s">
        <v>5713</v>
      </c>
      <c r="D1515" s="1" t="s">
        <v>3295</v>
      </c>
      <c r="E1515" s="1">
        <v>20.8</v>
      </c>
      <c r="F1515" s="1">
        <v>14.09</v>
      </c>
      <c r="G1515" s="1" t="s">
        <v>865</v>
      </c>
      <c r="H1515" s="1">
        <v>3</v>
      </c>
      <c r="I1515" s="1">
        <v>2</v>
      </c>
      <c r="J1515" s="1" t="s">
        <v>861</v>
      </c>
      <c r="K1515" s="1" t="s">
        <v>882</v>
      </c>
      <c r="L1515" s="1" t="s">
        <v>863</v>
      </c>
      <c r="M1515" s="1">
        <v>32655980.34</v>
      </c>
      <c r="N1515" s="2" t="s">
        <v>534</v>
      </c>
      <c r="O1515" s="2" t="s">
        <v>5713</v>
      </c>
      <c r="P1515" s="2" t="s">
        <v>3295</v>
      </c>
      <c r="Q1515" s="2">
        <v>20.8</v>
      </c>
      <c r="R1515" s="2">
        <v>14.09</v>
      </c>
      <c r="S1515" s="2" t="s">
        <v>865</v>
      </c>
      <c r="T1515" s="2">
        <v>3</v>
      </c>
      <c r="U1515" s="2">
        <v>2</v>
      </c>
      <c r="V1515" s="2" t="s">
        <v>861</v>
      </c>
      <c r="W1515" s="2" t="s">
        <v>882</v>
      </c>
      <c r="X1515" s="2" t="s">
        <v>863</v>
      </c>
      <c r="Y1515" s="2">
        <v>32655980.34</v>
      </c>
    </row>
    <row r="1516" spans="1:25" x14ac:dyDescent="0.25">
      <c r="A1516" t="s">
        <v>534</v>
      </c>
      <c r="B1516" s="1" t="s">
        <v>534</v>
      </c>
      <c r="C1516" s="1" t="s">
        <v>5713</v>
      </c>
      <c r="D1516" s="1" t="s">
        <v>3295</v>
      </c>
      <c r="E1516" s="1">
        <v>20.8</v>
      </c>
      <c r="F1516" s="1">
        <v>14.09</v>
      </c>
      <c r="G1516" s="1" t="s">
        <v>865</v>
      </c>
      <c r="H1516" s="1">
        <v>3</v>
      </c>
      <c r="I1516" s="1">
        <v>2</v>
      </c>
      <c r="J1516" s="1" t="s">
        <v>861</v>
      </c>
      <c r="K1516" s="1" t="s">
        <v>882</v>
      </c>
      <c r="L1516" s="1" t="s">
        <v>863</v>
      </c>
      <c r="M1516" s="1">
        <v>32655980.34</v>
      </c>
      <c r="N1516" s="2" t="s">
        <v>534</v>
      </c>
      <c r="O1516" s="2" t="s">
        <v>5713</v>
      </c>
      <c r="P1516" s="2" t="s">
        <v>3295</v>
      </c>
      <c r="Q1516" s="2">
        <v>20.8</v>
      </c>
      <c r="R1516" s="2">
        <v>14.09</v>
      </c>
      <c r="S1516" s="2" t="s">
        <v>865</v>
      </c>
      <c r="T1516" s="2">
        <v>3</v>
      </c>
      <c r="U1516" s="2">
        <v>2</v>
      </c>
      <c r="V1516" s="2" t="s">
        <v>861</v>
      </c>
      <c r="W1516" s="2" t="s">
        <v>882</v>
      </c>
      <c r="X1516" s="2" t="s">
        <v>863</v>
      </c>
      <c r="Y1516" s="2">
        <v>32655980.34</v>
      </c>
    </row>
    <row r="1517" spans="1:25" x14ac:dyDescent="0.25">
      <c r="A1517" t="s">
        <v>534</v>
      </c>
      <c r="B1517" s="1" t="s">
        <v>534</v>
      </c>
      <c r="C1517" s="1" t="s">
        <v>5713</v>
      </c>
      <c r="D1517" s="1" t="s">
        <v>3295</v>
      </c>
      <c r="E1517" s="1">
        <v>20.8</v>
      </c>
      <c r="F1517" s="1">
        <v>14.09</v>
      </c>
      <c r="G1517" s="1" t="s">
        <v>865</v>
      </c>
      <c r="H1517" s="1">
        <v>3</v>
      </c>
      <c r="I1517" s="1">
        <v>2</v>
      </c>
      <c r="J1517" s="1" t="s">
        <v>861</v>
      </c>
      <c r="K1517" s="1" t="s">
        <v>882</v>
      </c>
      <c r="L1517" s="1" t="s">
        <v>863</v>
      </c>
      <c r="M1517" s="1">
        <v>32655980.34</v>
      </c>
      <c r="N1517" s="2" t="s">
        <v>534</v>
      </c>
      <c r="O1517" s="2" t="s">
        <v>5713</v>
      </c>
      <c r="P1517" s="2" t="s">
        <v>3295</v>
      </c>
      <c r="Q1517" s="2">
        <v>20.8</v>
      </c>
      <c r="R1517" s="2">
        <v>14.09</v>
      </c>
      <c r="S1517" s="2" t="s">
        <v>865</v>
      </c>
      <c r="T1517" s="2">
        <v>3</v>
      </c>
      <c r="U1517" s="2">
        <v>2</v>
      </c>
      <c r="V1517" s="2" t="s">
        <v>861</v>
      </c>
      <c r="W1517" s="2" t="s">
        <v>882</v>
      </c>
      <c r="X1517" s="2" t="s">
        <v>863</v>
      </c>
      <c r="Y1517" s="2">
        <v>32655980.34</v>
      </c>
    </row>
    <row r="1518" spans="1:25" x14ac:dyDescent="0.25">
      <c r="A1518" t="s">
        <v>535</v>
      </c>
      <c r="B1518" s="1" t="s">
        <v>535</v>
      </c>
      <c r="C1518" s="1" t="s">
        <v>2060</v>
      </c>
      <c r="D1518" s="1" t="s">
        <v>1859</v>
      </c>
      <c r="E1518" s="1">
        <v>48.4</v>
      </c>
      <c r="F1518" s="1">
        <v>151.31</v>
      </c>
      <c r="G1518" s="1" t="s">
        <v>984</v>
      </c>
      <c r="H1518" s="1">
        <v>3</v>
      </c>
      <c r="I1518" s="1">
        <v>3</v>
      </c>
      <c r="J1518" s="1" t="s">
        <v>861</v>
      </c>
      <c r="K1518" s="1" t="s">
        <v>933</v>
      </c>
      <c r="L1518" s="1" t="s">
        <v>913</v>
      </c>
      <c r="M1518" s="1">
        <v>251911.82</v>
      </c>
      <c r="N1518" s="2" t="s">
        <v>535</v>
      </c>
      <c r="O1518" s="2" t="s">
        <v>2060</v>
      </c>
      <c r="P1518" s="2" t="s">
        <v>1859</v>
      </c>
      <c r="Q1518" s="2">
        <v>48.4</v>
      </c>
      <c r="R1518" s="2">
        <v>151.31</v>
      </c>
      <c r="S1518" s="2" t="s">
        <v>984</v>
      </c>
      <c r="T1518" s="2">
        <v>3</v>
      </c>
      <c r="U1518" s="2">
        <v>3</v>
      </c>
      <c r="V1518" s="2" t="s">
        <v>861</v>
      </c>
      <c r="W1518" s="2" t="s">
        <v>933</v>
      </c>
      <c r="X1518" s="2" t="s">
        <v>913</v>
      </c>
      <c r="Y1518" s="2">
        <v>251911.82</v>
      </c>
    </row>
    <row r="1519" spans="1:25" x14ac:dyDescent="0.25">
      <c r="A1519" t="s">
        <v>535</v>
      </c>
      <c r="B1519" s="1" t="s">
        <v>535</v>
      </c>
      <c r="C1519" s="1" t="s">
        <v>2060</v>
      </c>
      <c r="D1519" s="1" t="s">
        <v>1859</v>
      </c>
      <c r="E1519" s="1">
        <v>48.4</v>
      </c>
      <c r="F1519" s="1">
        <v>151.31</v>
      </c>
      <c r="G1519" s="1" t="s">
        <v>984</v>
      </c>
      <c r="H1519" s="1">
        <v>3</v>
      </c>
      <c r="I1519" s="1">
        <v>3</v>
      </c>
      <c r="J1519" s="1" t="s">
        <v>861</v>
      </c>
      <c r="K1519" s="1" t="s">
        <v>933</v>
      </c>
      <c r="L1519" s="1" t="s">
        <v>913</v>
      </c>
      <c r="M1519" s="1">
        <v>251911.82</v>
      </c>
      <c r="N1519" s="2" t="s">
        <v>535</v>
      </c>
      <c r="O1519" s="2" t="s">
        <v>2060</v>
      </c>
      <c r="P1519" s="2" t="s">
        <v>1859</v>
      </c>
      <c r="Q1519" s="2">
        <v>48.4</v>
      </c>
      <c r="R1519" s="2">
        <v>151.31</v>
      </c>
      <c r="S1519" s="2" t="s">
        <v>984</v>
      </c>
      <c r="T1519" s="2">
        <v>3</v>
      </c>
      <c r="U1519" s="2">
        <v>3</v>
      </c>
      <c r="V1519" s="2" t="s">
        <v>861</v>
      </c>
      <c r="W1519" s="2" t="s">
        <v>933</v>
      </c>
      <c r="X1519" s="2" t="s">
        <v>913</v>
      </c>
      <c r="Y1519" s="2">
        <v>251911.82</v>
      </c>
    </row>
    <row r="1520" spans="1:25" x14ac:dyDescent="0.25">
      <c r="A1520" t="s">
        <v>535</v>
      </c>
      <c r="B1520" s="1" t="s">
        <v>535</v>
      </c>
      <c r="C1520" s="1" t="s">
        <v>2060</v>
      </c>
      <c r="D1520" s="1" t="s">
        <v>1859</v>
      </c>
      <c r="E1520" s="1">
        <v>48.4</v>
      </c>
      <c r="F1520" s="1">
        <v>151.31</v>
      </c>
      <c r="G1520" s="1" t="s">
        <v>984</v>
      </c>
      <c r="H1520" s="1">
        <v>3</v>
      </c>
      <c r="I1520" s="1">
        <v>3</v>
      </c>
      <c r="J1520" s="1" t="s">
        <v>861</v>
      </c>
      <c r="K1520" s="1" t="s">
        <v>933</v>
      </c>
      <c r="L1520" s="1" t="s">
        <v>913</v>
      </c>
      <c r="M1520" s="1">
        <v>251911.82</v>
      </c>
      <c r="N1520" s="2" t="s">
        <v>535</v>
      </c>
      <c r="O1520" s="2" t="s">
        <v>2060</v>
      </c>
      <c r="P1520" s="2" t="s">
        <v>1859</v>
      </c>
      <c r="Q1520" s="2">
        <v>48.4</v>
      </c>
      <c r="R1520" s="2">
        <v>151.31</v>
      </c>
      <c r="S1520" s="2" t="s">
        <v>984</v>
      </c>
      <c r="T1520" s="2">
        <v>3</v>
      </c>
      <c r="U1520" s="2">
        <v>3</v>
      </c>
      <c r="V1520" s="2" t="s">
        <v>861</v>
      </c>
      <c r="W1520" s="2" t="s">
        <v>933</v>
      </c>
      <c r="X1520" s="2" t="s">
        <v>913</v>
      </c>
      <c r="Y1520" s="2">
        <v>251911.82</v>
      </c>
    </row>
    <row r="1521" spans="1:25" x14ac:dyDescent="0.25">
      <c r="A1521" t="s">
        <v>536</v>
      </c>
      <c r="B1521" s="1" t="s">
        <v>536</v>
      </c>
      <c r="C1521" s="1" t="s">
        <v>4161</v>
      </c>
      <c r="D1521" s="1" t="s">
        <v>3295</v>
      </c>
      <c r="E1521" s="1">
        <v>17.5</v>
      </c>
      <c r="F1521" s="1">
        <v>13.49</v>
      </c>
      <c r="G1521" s="1" t="s">
        <v>918</v>
      </c>
      <c r="H1521" s="1">
        <v>2</v>
      </c>
      <c r="I1521" s="1">
        <v>3</v>
      </c>
      <c r="J1521" s="1" t="s">
        <v>993</v>
      </c>
      <c r="K1521" s="1" t="s">
        <v>2142</v>
      </c>
      <c r="L1521" s="1" t="s">
        <v>913</v>
      </c>
      <c r="M1521" s="1">
        <v>52341.69</v>
      </c>
      <c r="N1521" s="2" t="s">
        <v>536</v>
      </c>
      <c r="O1521" s="2" t="s">
        <v>4161</v>
      </c>
      <c r="P1521" s="2" t="s">
        <v>3295</v>
      </c>
      <c r="Q1521" s="2">
        <v>17.5</v>
      </c>
      <c r="R1521" s="2">
        <v>13.49</v>
      </c>
      <c r="S1521" s="2" t="s">
        <v>918</v>
      </c>
      <c r="T1521" s="2">
        <v>2</v>
      </c>
      <c r="U1521" s="2">
        <v>3</v>
      </c>
      <c r="V1521" s="2" t="s">
        <v>993</v>
      </c>
      <c r="W1521" s="2" t="s">
        <v>2142</v>
      </c>
      <c r="X1521" s="2" t="s">
        <v>913</v>
      </c>
      <c r="Y1521" s="2">
        <v>52341.69</v>
      </c>
    </row>
    <row r="1522" spans="1:25" x14ac:dyDescent="0.25">
      <c r="A1522" t="s">
        <v>536</v>
      </c>
      <c r="B1522" s="1" t="s">
        <v>536</v>
      </c>
      <c r="C1522" s="1" t="s">
        <v>4161</v>
      </c>
      <c r="D1522" s="1" t="s">
        <v>3295</v>
      </c>
      <c r="E1522" s="1">
        <v>17.5</v>
      </c>
      <c r="F1522" s="1">
        <v>13.49</v>
      </c>
      <c r="G1522" s="1" t="s">
        <v>918</v>
      </c>
      <c r="H1522" s="1">
        <v>2</v>
      </c>
      <c r="I1522" s="1">
        <v>3</v>
      </c>
      <c r="J1522" s="1" t="s">
        <v>993</v>
      </c>
      <c r="K1522" s="1" t="s">
        <v>2142</v>
      </c>
      <c r="L1522" s="1" t="s">
        <v>913</v>
      </c>
      <c r="M1522" s="1">
        <v>52341.69</v>
      </c>
      <c r="N1522" s="2" t="s">
        <v>536</v>
      </c>
      <c r="O1522" s="2" t="s">
        <v>4161</v>
      </c>
      <c r="P1522" s="2" t="s">
        <v>3295</v>
      </c>
      <c r="Q1522" s="2">
        <v>17.5</v>
      </c>
      <c r="R1522" s="2">
        <v>13.49</v>
      </c>
      <c r="S1522" s="2" t="s">
        <v>918</v>
      </c>
      <c r="T1522" s="2">
        <v>2</v>
      </c>
      <c r="U1522" s="2">
        <v>3</v>
      </c>
      <c r="V1522" s="2" t="s">
        <v>993</v>
      </c>
      <c r="W1522" s="2" t="s">
        <v>2142</v>
      </c>
      <c r="X1522" s="2" t="s">
        <v>913</v>
      </c>
      <c r="Y1522" s="2">
        <v>52341.69</v>
      </c>
    </row>
    <row r="1523" spans="1:25" x14ac:dyDescent="0.25">
      <c r="A1523" t="s">
        <v>536</v>
      </c>
      <c r="B1523" s="1" t="s">
        <v>536</v>
      </c>
      <c r="C1523" s="1" t="s">
        <v>4161</v>
      </c>
      <c r="D1523" s="1" t="s">
        <v>3295</v>
      </c>
      <c r="E1523" s="1">
        <v>17.5</v>
      </c>
      <c r="F1523" s="1">
        <v>13.49</v>
      </c>
      <c r="G1523" s="1" t="s">
        <v>918</v>
      </c>
      <c r="H1523" s="1">
        <v>2</v>
      </c>
      <c r="I1523" s="1">
        <v>3</v>
      </c>
      <c r="J1523" s="1" t="s">
        <v>993</v>
      </c>
      <c r="K1523" s="1" t="s">
        <v>2142</v>
      </c>
      <c r="L1523" s="1" t="s">
        <v>913</v>
      </c>
      <c r="M1523" s="1">
        <v>52341.69</v>
      </c>
      <c r="N1523" s="2" t="s">
        <v>536</v>
      </c>
      <c r="O1523" s="2" t="s">
        <v>4161</v>
      </c>
      <c r="P1523" s="2" t="s">
        <v>3295</v>
      </c>
      <c r="Q1523" s="2">
        <v>17.5</v>
      </c>
      <c r="R1523" s="2">
        <v>13.49</v>
      </c>
      <c r="S1523" s="2" t="s">
        <v>918</v>
      </c>
      <c r="T1523" s="2">
        <v>2</v>
      </c>
      <c r="U1523" s="2">
        <v>3</v>
      </c>
      <c r="V1523" s="2" t="s">
        <v>993</v>
      </c>
      <c r="W1523" s="2" t="s">
        <v>2142</v>
      </c>
      <c r="X1523" s="2" t="s">
        <v>913</v>
      </c>
      <c r="Y1523" s="2">
        <v>52341.69</v>
      </c>
    </row>
    <row r="1524" spans="1:25" x14ac:dyDescent="0.25">
      <c r="A1524" t="s">
        <v>537</v>
      </c>
      <c r="B1524" s="1" t="s">
        <v>537</v>
      </c>
      <c r="C1524" s="1" t="s">
        <v>11489</v>
      </c>
      <c r="D1524" s="1" t="s">
        <v>3295</v>
      </c>
      <c r="E1524" s="1">
        <v>18.899999999999999</v>
      </c>
      <c r="F1524" s="1">
        <v>14.18</v>
      </c>
      <c r="G1524" s="1" t="s">
        <v>918</v>
      </c>
      <c r="H1524" s="1">
        <v>2</v>
      </c>
      <c r="I1524" s="1">
        <v>3</v>
      </c>
      <c r="J1524" s="1" t="s">
        <v>861</v>
      </c>
      <c r="K1524" s="1" t="s">
        <v>882</v>
      </c>
      <c r="L1524" s="1" t="s">
        <v>863</v>
      </c>
      <c r="M1524" s="1">
        <v>201150.62</v>
      </c>
      <c r="N1524" s="2" t="s">
        <v>537</v>
      </c>
      <c r="O1524" s="2" t="s">
        <v>7111</v>
      </c>
      <c r="P1524" s="2" t="s">
        <v>3295</v>
      </c>
      <c r="Q1524" s="2">
        <v>18.899999999999999</v>
      </c>
      <c r="R1524" s="2">
        <v>14.18</v>
      </c>
      <c r="S1524" s="2" t="s">
        <v>918</v>
      </c>
      <c r="T1524" s="2">
        <v>2</v>
      </c>
      <c r="U1524" s="2">
        <v>3</v>
      </c>
      <c r="V1524" s="2" t="s">
        <v>861</v>
      </c>
      <c r="W1524" s="2" t="s">
        <v>882</v>
      </c>
      <c r="X1524" s="2" t="s">
        <v>863</v>
      </c>
      <c r="Y1524" s="2">
        <v>201150.62</v>
      </c>
    </row>
    <row r="1525" spans="1:25" x14ac:dyDescent="0.25">
      <c r="A1525" t="s">
        <v>537</v>
      </c>
      <c r="B1525" s="1" t="s">
        <v>537</v>
      </c>
      <c r="C1525" s="1" t="s">
        <v>11489</v>
      </c>
      <c r="D1525" s="1" t="s">
        <v>3295</v>
      </c>
      <c r="E1525" s="1">
        <v>18.899999999999999</v>
      </c>
      <c r="F1525" s="1">
        <v>14.18</v>
      </c>
      <c r="G1525" s="1" t="s">
        <v>918</v>
      </c>
      <c r="H1525" s="1">
        <v>2</v>
      </c>
      <c r="I1525" s="1">
        <v>3</v>
      </c>
      <c r="J1525" s="1" t="s">
        <v>861</v>
      </c>
      <c r="K1525" s="1" t="s">
        <v>882</v>
      </c>
      <c r="L1525" s="1" t="s">
        <v>863</v>
      </c>
      <c r="M1525" s="1">
        <v>201150.62</v>
      </c>
      <c r="N1525" s="2" t="s">
        <v>537</v>
      </c>
      <c r="O1525" s="2" t="s">
        <v>7111</v>
      </c>
      <c r="P1525" s="2" t="s">
        <v>3295</v>
      </c>
      <c r="Q1525" s="2">
        <v>18.899999999999999</v>
      </c>
      <c r="R1525" s="2">
        <v>14.18</v>
      </c>
      <c r="S1525" s="2" t="s">
        <v>918</v>
      </c>
      <c r="T1525" s="2">
        <v>2</v>
      </c>
      <c r="U1525" s="2">
        <v>3</v>
      </c>
      <c r="V1525" s="2" t="s">
        <v>861</v>
      </c>
      <c r="W1525" s="2" t="s">
        <v>882</v>
      </c>
      <c r="X1525" s="2" t="s">
        <v>863</v>
      </c>
      <c r="Y1525" s="2">
        <v>201150.62</v>
      </c>
    </row>
    <row r="1526" spans="1:25" x14ac:dyDescent="0.25">
      <c r="A1526" t="s">
        <v>538</v>
      </c>
      <c r="B1526" s="1" t="s">
        <v>538</v>
      </c>
      <c r="C1526" s="1" t="s">
        <v>5713</v>
      </c>
      <c r="D1526" s="1" t="s">
        <v>3295</v>
      </c>
      <c r="E1526" s="1">
        <v>20.5</v>
      </c>
      <c r="F1526" s="1">
        <v>16.2</v>
      </c>
      <c r="G1526" s="1" t="s">
        <v>860</v>
      </c>
      <c r="H1526" s="1">
        <v>2</v>
      </c>
      <c r="I1526" s="1">
        <v>3</v>
      </c>
      <c r="J1526" s="1" t="s">
        <v>928</v>
      </c>
      <c r="K1526" s="1" t="s">
        <v>882</v>
      </c>
      <c r="L1526" s="1" t="s">
        <v>863</v>
      </c>
      <c r="M1526" s="1">
        <v>4822744.76</v>
      </c>
      <c r="N1526" s="2" t="s">
        <v>538</v>
      </c>
      <c r="O1526" s="2" t="s">
        <v>5713</v>
      </c>
      <c r="P1526" s="2" t="s">
        <v>3295</v>
      </c>
      <c r="Q1526" s="2">
        <v>20.5</v>
      </c>
      <c r="R1526" s="2">
        <v>16.2</v>
      </c>
      <c r="S1526" s="2" t="s">
        <v>860</v>
      </c>
      <c r="T1526" s="2">
        <v>2</v>
      </c>
      <c r="U1526" s="2">
        <v>3</v>
      </c>
      <c r="V1526" s="2" t="s">
        <v>928</v>
      </c>
      <c r="W1526" s="2" t="s">
        <v>882</v>
      </c>
      <c r="X1526" s="2" t="s">
        <v>863</v>
      </c>
      <c r="Y1526" s="2">
        <v>4822744.76</v>
      </c>
    </row>
    <row r="1527" spans="1:25" x14ac:dyDescent="0.25">
      <c r="A1527" t="s">
        <v>538</v>
      </c>
      <c r="B1527" s="1" t="s">
        <v>538</v>
      </c>
      <c r="C1527" s="1" t="s">
        <v>5713</v>
      </c>
      <c r="D1527" s="1" t="s">
        <v>3295</v>
      </c>
      <c r="E1527" s="1">
        <v>20.5</v>
      </c>
      <c r="F1527" s="1">
        <v>16.2</v>
      </c>
      <c r="G1527" s="1" t="s">
        <v>860</v>
      </c>
      <c r="H1527" s="1">
        <v>2</v>
      </c>
      <c r="I1527" s="1">
        <v>3</v>
      </c>
      <c r="J1527" s="1" t="s">
        <v>928</v>
      </c>
      <c r="K1527" s="1" t="s">
        <v>882</v>
      </c>
      <c r="L1527" s="1" t="s">
        <v>863</v>
      </c>
      <c r="M1527" s="1">
        <v>4822744.76</v>
      </c>
      <c r="N1527" s="2" t="s">
        <v>538</v>
      </c>
      <c r="O1527" s="2" t="s">
        <v>5713</v>
      </c>
      <c r="P1527" s="2" t="s">
        <v>3295</v>
      </c>
      <c r="Q1527" s="2">
        <v>20.5</v>
      </c>
      <c r="R1527" s="2">
        <v>16.2</v>
      </c>
      <c r="S1527" s="2" t="s">
        <v>860</v>
      </c>
      <c r="T1527" s="2">
        <v>2</v>
      </c>
      <c r="U1527" s="2">
        <v>3</v>
      </c>
      <c r="V1527" s="2" t="s">
        <v>928</v>
      </c>
      <c r="W1527" s="2" t="s">
        <v>882</v>
      </c>
      <c r="X1527" s="2" t="s">
        <v>863</v>
      </c>
      <c r="Y1527" s="2">
        <v>4822744.76</v>
      </c>
    </row>
    <row r="1528" spans="1:25" x14ac:dyDescent="0.25">
      <c r="A1528" t="s">
        <v>538</v>
      </c>
      <c r="B1528" s="1" t="s">
        <v>538</v>
      </c>
      <c r="C1528" s="1" t="s">
        <v>5713</v>
      </c>
      <c r="D1528" s="1" t="s">
        <v>3295</v>
      </c>
      <c r="E1528" s="1">
        <v>20.5</v>
      </c>
      <c r="F1528" s="1">
        <v>16.2</v>
      </c>
      <c r="G1528" s="1" t="s">
        <v>860</v>
      </c>
      <c r="H1528" s="1">
        <v>2</v>
      </c>
      <c r="I1528" s="1">
        <v>3</v>
      </c>
      <c r="J1528" s="1" t="s">
        <v>928</v>
      </c>
      <c r="K1528" s="1" t="s">
        <v>882</v>
      </c>
      <c r="L1528" s="1" t="s">
        <v>863</v>
      </c>
      <c r="M1528" s="1">
        <v>4822744.76</v>
      </c>
      <c r="N1528" s="2" t="s">
        <v>538</v>
      </c>
      <c r="O1528" s="2" t="s">
        <v>5713</v>
      </c>
      <c r="P1528" s="2" t="s">
        <v>3295</v>
      </c>
      <c r="Q1528" s="2">
        <v>20.5</v>
      </c>
      <c r="R1528" s="2">
        <v>16.2</v>
      </c>
      <c r="S1528" s="2" t="s">
        <v>860</v>
      </c>
      <c r="T1528" s="2">
        <v>2</v>
      </c>
      <c r="U1528" s="2">
        <v>3</v>
      </c>
      <c r="V1528" s="2" t="s">
        <v>928</v>
      </c>
      <c r="W1528" s="2" t="s">
        <v>882</v>
      </c>
      <c r="X1528" s="2" t="s">
        <v>863</v>
      </c>
      <c r="Y1528" s="2">
        <v>4822744.76</v>
      </c>
    </row>
    <row r="1529" spans="1:25" x14ac:dyDescent="0.25">
      <c r="A1529" t="s">
        <v>539</v>
      </c>
      <c r="B1529" s="1" t="s">
        <v>539</v>
      </c>
      <c r="C1529" s="1" t="s">
        <v>2929</v>
      </c>
      <c r="D1529" s="1" t="s">
        <v>2818</v>
      </c>
      <c r="E1529" s="1">
        <v>46.1</v>
      </c>
      <c r="F1529" s="1">
        <v>535.29999999999995</v>
      </c>
      <c r="G1529" s="1" t="s">
        <v>916</v>
      </c>
      <c r="H1529" s="1">
        <v>3</v>
      </c>
      <c r="I1529" s="1">
        <v>1</v>
      </c>
      <c r="J1529" s="1" t="s">
        <v>993</v>
      </c>
      <c r="K1529" s="1" t="s">
        <v>1132</v>
      </c>
      <c r="L1529" s="1" t="s">
        <v>913</v>
      </c>
      <c r="M1529" s="1">
        <v>14996056.99</v>
      </c>
      <c r="N1529" s="2" t="s">
        <v>539</v>
      </c>
      <c r="O1529" s="2" t="s">
        <v>2929</v>
      </c>
      <c r="P1529" s="2" t="s">
        <v>2818</v>
      </c>
      <c r="Q1529" s="2">
        <v>46.1</v>
      </c>
      <c r="R1529" s="2">
        <v>535.29999999999995</v>
      </c>
      <c r="S1529" s="2" t="s">
        <v>916</v>
      </c>
      <c r="T1529" s="2">
        <v>3</v>
      </c>
      <c r="U1529" s="2">
        <v>1</v>
      </c>
      <c r="V1529" s="2" t="s">
        <v>993</v>
      </c>
      <c r="W1529" s="2" t="s">
        <v>1132</v>
      </c>
      <c r="X1529" s="2" t="s">
        <v>913</v>
      </c>
      <c r="Y1529" s="2">
        <v>14996056.99</v>
      </c>
    </row>
    <row r="1530" spans="1:25" x14ac:dyDescent="0.25">
      <c r="A1530" t="s">
        <v>539</v>
      </c>
      <c r="B1530" s="1" t="s">
        <v>539</v>
      </c>
      <c r="C1530" s="1" t="s">
        <v>2929</v>
      </c>
      <c r="D1530" s="1" t="s">
        <v>2818</v>
      </c>
      <c r="E1530" s="1">
        <v>46.1</v>
      </c>
      <c r="F1530" s="1">
        <v>535.29999999999995</v>
      </c>
      <c r="G1530" s="1" t="s">
        <v>916</v>
      </c>
      <c r="H1530" s="1">
        <v>3</v>
      </c>
      <c r="I1530" s="1">
        <v>1</v>
      </c>
      <c r="J1530" s="1" t="s">
        <v>993</v>
      </c>
      <c r="K1530" s="1" t="s">
        <v>1132</v>
      </c>
      <c r="L1530" s="1" t="s">
        <v>913</v>
      </c>
      <c r="M1530" s="1">
        <v>14996056.99</v>
      </c>
      <c r="N1530" s="2" t="s">
        <v>539</v>
      </c>
      <c r="O1530" s="2" t="s">
        <v>2929</v>
      </c>
      <c r="P1530" s="2" t="s">
        <v>2818</v>
      </c>
      <c r="Q1530" s="2">
        <v>46.1</v>
      </c>
      <c r="R1530" s="2">
        <v>535.29999999999995</v>
      </c>
      <c r="S1530" s="2" t="s">
        <v>916</v>
      </c>
      <c r="T1530" s="2">
        <v>3</v>
      </c>
      <c r="U1530" s="2">
        <v>1</v>
      </c>
      <c r="V1530" s="2" t="s">
        <v>993</v>
      </c>
      <c r="W1530" s="2" t="s">
        <v>1132</v>
      </c>
      <c r="X1530" s="2" t="s">
        <v>913</v>
      </c>
      <c r="Y1530" s="2">
        <v>14996056.99</v>
      </c>
    </row>
    <row r="1531" spans="1:25" x14ac:dyDescent="0.25">
      <c r="A1531" t="s">
        <v>539</v>
      </c>
      <c r="B1531" s="1" t="s">
        <v>539</v>
      </c>
      <c r="C1531" s="1" t="s">
        <v>2929</v>
      </c>
      <c r="D1531" s="1" t="s">
        <v>2818</v>
      </c>
      <c r="E1531" s="1">
        <v>46.1</v>
      </c>
      <c r="F1531" s="1">
        <v>535.29999999999995</v>
      </c>
      <c r="G1531" s="1" t="s">
        <v>916</v>
      </c>
      <c r="H1531" s="1">
        <v>3</v>
      </c>
      <c r="I1531" s="1">
        <v>1</v>
      </c>
      <c r="J1531" s="1" t="s">
        <v>993</v>
      </c>
      <c r="K1531" s="1" t="s">
        <v>1132</v>
      </c>
      <c r="L1531" s="1" t="s">
        <v>913</v>
      </c>
      <c r="M1531" s="1">
        <v>14996056.99</v>
      </c>
      <c r="N1531" s="2" t="s">
        <v>539</v>
      </c>
      <c r="O1531" s="2" t="s">
        <v>2929</v>
      </c>
      <c r="P1531" s="2" t="s">
        <v>2818</v>
      </c>
      <c r="Q1531" s="2">
        <v>46.1</v>
      </c>
      <c r="R1531" s="2">
        <v>535.29999999999995</v>
      </c>
      <c r="S1531" s="2" t="s">
        <v>916</v>
      </c>
      <c r="T1531" s="2">
        <v>3</v>
      </c>
      <c r="U1531" s="2">
        <v>1</v>
      </c>
      <c r="V1531" s="2" t="s">
        <v>993</v>
      </c>
      <c r="W1531" s="2" t="s">
        <v>1132</v>
      </c>
      <c r="X1531" s="2" t="s">
        <v>913</v>
      </c>
      <c r="Y1531" s="2">
        <v>14996056.99</v>
      </c>
    </row>
    <row r="1532" spans="1:25" x14ac:dyDescent="0.25">
      <c r="A1532" t="s">
        <v>540</v>
      </c>
      <c r="B1532" s="1" t="s">
        <v>540</v>
      </c>
      <c r="C1532" s="1" t="s">
        <v>1977</v>
      </c>
      <c r="D1532" s="1" t="s">
        <v>1859</v>
      </c>
      <c r="E1532" s="1">
        <v>53.1</v>
      </c>
      <c r="F1532" s="1">
        <v>1323</v>
      </c>
      <c r="G1532" s="1" t="s">
        <v>1003</v>
      </c>
      <c r="H1532" s="1">
        <v>3</v>
      </c>
      <c r="I1532" s="1">
        <v>2</v>
      </c>
      <c r="J1532" s="1" t="s">
        <v>861</v>
      </c>
      <c r="K1532" s="1" t="s">
        <v>928</v>
      </c>
      <c r="L1532" s="1" t="s">
        <v>868</v>
      </c>
      <c r="M1532" s="1">
        <v>1114985.1399999999</v>
      </c>
      <c r="N1532" s="2" t="s">
        <v>540</v>
      </c>
      <c r="O1532" s="2" t="s">
        <v>1977</v>
      </c>
      <c r="P1532" s="2" t="s">
        <v>1859</v>
      </c>
      <c r="Q1532" s="2">
        <v>53.1</v>
      </c>
      <c r="R1532" s="2">
        <v>1323</v>
      </c>
      <c r="S1532" s="2" t="s">
        <v>1003</v>
      </c>
      <c r="T1532" s="2">
        <v>3</v>
      </c>
      <c r="U1532" s="2">
        <v>2</v>
      </c>
      <c r="V1532" s="2" t="s">
        <v>861</v>
      </c>
      <c r="W1532" s="2" t="s">
        <v>928</v>
      </c>
      <c r="X1532" s="2" t="s">
        <v>868</v>
      </c>
      <c r="Y1532" s="2">
        <v>1114985.1399999999</v>
      </c>
    </row>
    <row r="1533" spans="1:25" x14ac:dyDescent="0.25">
      <c r="A1533" t="s">
        <v>540</v>
      </c>
      <c r="B1533" s="1" t="s">
        <v>540</v>
      </c>
      <c r="C1533" s="1" t="s">
        <v>1977</v>
      </c>
      <c r="D1533" s="1" t="s">
        <v>1859</v>
      </c>
      <c r="E1533" s="1">
        <v>53.1</v>
      </c>
      <c r="F1533" s="1">
        <v>1323</v>
      </c>
      <c r="G1533" s="1" t="s">
        <v>1003</v>
      </c>
      <c r="H1533" s="1">
        <v>3</v>
      </c>
      <c r="I1533" s="1">
        <v>2</v>
      </c>
      <c r="J1533" s="1" t="s">
        <v>861</v>
      </c>
      <c r="K1533" s="1" t="s">
        <v>928</v>
      </c>
      <c r="L1533" s="1" t="s">
        <v>868</v>
      </c>
      <c r="M1533" s="1">
        <v>1114985.1399999999</v>
      </c>
      <c r="N1533" s="2" t="s">
        <v>540</v>
      </c>
      <c r="O1533" s="2" t="s">
        <v>1977</v>
      </c>
      <c r="P1533" s="2" t="s">
        <v>1859</v>
      </c>
      <c r="Q1533" s="2">
        <v>53.1</v>
      </c>
      <c r="R1533" s="2">
        <v>1323</v>
      </c>
      <c r="S1533" s="2" t="s">
        <v>1003</v>
      </c>
      <c r="T1533" s="2">
        <v>3</v>
      </c>
      <c r="U1533" s="2">
        <v>2</v>
      </c>
      <c r="V1533" s="2" t="s">
        <v>861</v>
      </c>
      <c r="W1533" s="2" t="s">
        <v>928</v>
      </c>
      <c r="X1533" s="2" t="s">
        <v>868</v>
      </c>
      <c r="Y1533" s="2">
        <v>1114985.1399999999</v>
      </c>
    </row>
    <row r="1534" spans="1:25" x14ac:dyDescent="0.25">
      <c r="A1534" t="s">
        <v>540</v>
      </c>
      <c r="B1534" s="1" t="s">
        <v>540</v>
      </c>
      <c r="C1534" s="1" t="s">
        <v>1977</v>
      </c>
      <c r="D1534" s="1" t="s">
        <v>1859</v>
      </c>
      <c r="E1534" s="1">
        <v>53.1</v>
      </c>
      <c r="F1534" s="1">
        <v>1323</v>
      </c>
      <c r="G1534" s="1" t="s">
        <v>1003</v>
      </c>
      <c r="H1534" s="1">
        <v>3</v>
      </c>
      <c r="I1534" s="1">
        <v>2</v>
      </c>
      <c r="J1534" s="1" t="s">
        <v>861</v>
      </c>
      <c r="K1534" s="1" t="s">
        <v>928</v>
      </c>
      <c r="L1534" s="1" t="s">
        <v>868</v>
      </c>
      <c r="M1534" s="1">
        <v>1114985.1399999999</v>
      </c>
      <c r="N1534" s="2" t="s">
        <v>540</v>
      </c>
      <c r="O1534" s="2" t="s">
        <v>1977</v>
      </c>
      <c r="P1534" s="2" t="s">
        <v>1859</v>
      </c>
      <c r="Q1534" s="2">
        <v>53.1</v>
      </c>
      <c r="R1534" s="2">
        <v>1323</v>
      </c>
      <c r="S1534" s="2" t="s">
        <v>1003</v>
      </c>
      <c r="T1534" s="2">
        <v>3</v>
      </c>
      <c r="U1534" s="2">
        <v>2</v>
      </c>
      <c r="V1534" s="2" t="s">
        <v>861</v>
      </c>
      <c r="W1534" s="2" t="s">
        <v>928</v>
      </c>
      <c r="X1534" s="2" t="s">
        <v>868</v>
      </c>
      <c r="Y1534" s="2">
        <v>1114985.1399999999</v>
      </c>
    </row>
    <row r="1535" spans="1:25" x14ac:dyDescent="0.25">
      <c r="A1535" t="s">
        <v>541</v>
      </c>
      <c r="B1535" s="1" t="s">
        <v>541</v>
      </c>
      <c r="C1535" s="1" t="e">
        <v>#N/A</v>
      </c>
      <c r="D1535" s="1" t="e">
        <v>#N/A</v>
      </c>
      <c r="E1535" s="1" t="e">
        <v>#N/A</v>
      </c>
      <c r="F1535" s="1" t="e">
        <v>#N/A</v>
      </c>
      <c r="G1535" s="1" t="e">
        <v>#N/A</v>
      </c>
      <c r="H1535" s="1" t="e">
        <v>#N/A</v>
      </c>
      <c r="I1535" s="1" t="e">
        <v>#N/A</v>
      </c>
      <c r="J1535" s="1" t="e">
        <v>#N/A</v>
      </c>
      <c r="K1535" s="1" t="e">
        <v>#N/A</v>
      </c>
      <c r="L1535" s="1" t="e">
        <v>#N/A</v>
      </c>
      <c r="M1535" s="1" t="e">
        <v>#N/A</v>
      </c>
      <c r="N1535" s="2" t="s">
        <v>541</v>
      </c>
      <c r="O1535" s="2" t="s">
        <v>5713</v>
      </c>
      <c r="P1535" s="2" t="s">
        <v>3295</v>
      </c>
      <c r="Q1535" s="2">
        <v>22.8</v>
      </c>
      <c r="R1535" s="2">
        <v>18.5</v>
      </c>
      <c r="S1535" s="2" t="s">
        <v>865</v>
      </c>
      <c r="T1535" s="2">
        <v>2</v>
      </c>
      <c r="U1535" s="2">
        <v>3</v>
      </c>
      <c r="V1535" s="2" t="s">
        <v>861</v>
      </c>
      <c r="W1535" s="2" t="s">
        <v>882</v>
      </c>
      <c r="X1535" s="2" t="s">
        <v>913</v>
      </c>
      <c r="Y1535" s="2">
        <v>10841460.619999999</v>
      </c>
    </row>
    <row r="1536" spans="1:25" x14ac:dyDescent="0.25">
      <c r="A1536" t="s">
        <v>542</v>
      </c>
      <c r="B1536" s="1" t="s">
        <v>542</v>
      </c>
      <c r="C1536" s="1" t="s">
        <v>1093</v>
      </c>
      <c r="D1536" s="1" t="s">
        <v>1094</v>
      </c>
      <c r="E1536" s="1">
        <v>50</v>
      </c>
      <c r="F1536" s="1">
        <v>561.57000000000005</v>
      </c>
      <c r="G1536" s="1" t="s">
        <v>1061</v>
      </c>
      <c r="H1536" s="1">
        <v>3</v>
      </c>
      <c r="I1536" s="1">
        <v>2</v>
      </c>
      <c r="J1536" s="1" t="s">
        <v>861</v>
      </c>
      <c r="K1536" s="1" t="s">
        <v>933</v>
      </c>
      <c r="L1536" s="1" t="s">
        <v>1097</v>
      </c>
      <c r="M1536" s="1">
        <v>7912681.9400000004</v>
      </c>
      <c r="N1536" s="2" t="s">
        <v>542</v>
      </c>
      <c r="O1536" s="2" t="s">
        <v>1093</v>
      </c>
      <c r="P1536" s="2" t="s">
        <v>1094</v>
      </c>
      <c r="Q1536" s="2">
        <v>50</v>
      </c>
      <c r="R1536" s="2">
        <v>561.57000000000005</v>
      </c>
      <c r="S1536" s="2" t="s">
        <v>1061</v>
      </c>
      <c r="T1536" s="2">
        <v>3</v>
      </c>
      <c r="U1536" s="2">
        <v>2</v>
      </c>
      <c r="V1536" s="2" t="s">
        <v>861</v>
      </c>
      <c r="W1536" s="2" t="s">
        <v>933</v>
      </c>
      <c r="X1536" s="2" t="s">
        <v>1097</v>
      </c>
      <c r="Y1536" s="2">
        <v>7912681.9400000004</v>
      </c>
    </row>
    <row r="1537" spans="1:25" x14ac:dyDescent="0.25">
      <c r="A1537" t="s">
        <v>542</v>
      </c>
      <c r="B1537" s="1" t="s">
        <v>542</v>
      </c>
      <c r="C1537" s="1" t="s">
        <v>1093</v>
      </c>
      <c r="D1537" s="1" t="s">
        <v>1094</v>
      </c>
      <c r="E1537" s="1">
        <v>50</v>
      </c>
      <c r="F1537" s="1">
        <v>561.57000000000005</v>
      </c>
      <c r="G1537" s="1" t="s">
        <v>1061</v>
      </c>
      <c r="H1537" s="1">
        <v>3</v>
      </c>
      <c r="I1537" s="1">
        <v>2</v>
      </c>
      <c r="J1537" s="1" t="s">
        <v>861</v>
      </c>
      <c r="K1537" s="1" t="s">
        <v>933</v>
      </c>
      <c r="L1537" s="1" t="s">
        <v>1097</v>
      </c>
      <c r="M1537" s="1">
        <v>7912681.9400000004</v>
      </c>
      <c r="N1537" s="2" t="s">
        <v>542</v>
      </c>
      <c r="O1537" s="2" t="s">
        <v>1093</v>
      </c>
      <c r="P1537" s="2" t="s">
        <v>1094</v>
      </c>
      <c r="Q1537" s="2">
        <v>50</v>
      </c>
      <c r="R1537" s="2">
        <v>561.57000000000005</v>
      </c>
      <c r="S1537" s="2" t="s">
        <v>1061</v>
      </c>
      <c r="T1537" s="2">
        <v>3</v>
      </c>
      <c r="U1537" s="2">
        <v>2</v>
      </c>
      <c r="V1537" s="2" t="s">
        <v>861</v>
      </c>
      <c r="W1537" s="2" t="s">
        <v>933</v>
      </c>
      <c r="X1537" s="2" t="s">
        <v>1097</v>
      </c>
      <c r="Y1537" s="2">
        <v>7912681.9400000004</v>
      </c>
    </row>
    <row r="1538" spans="1:25" x14ac:dyDescent="0.25">
      <c r="A1538" t="s">
        <v>542</v>
      </c>
      <c r="B1538" s="1" t="s">
        <v>542</v>
      </c>
      <c r="C1538" s="1" t="s">
        <v>1093</v>
      </c>
      <c r="D1538" s="1" t="s">
        <v>1094</v>
      </c>
      <c r="E1538" s="1">
        <v>50</v>
      </c>
      <c r="F1538" s="1">
        <v>561.57000000000005</v>
      </c>
      <c r="G1538" s="1" t="s">
        <v>1061</v>
      </c>
      <c r="H1538" s="1">
        <v>3</v>
      </c>
      <c r="I1538" s="1">
        <v>2</v>
      </c>
      <c r="J1538" s="1" t="s">
        <v>861</v>
      </c>
      <c r="K1538" s="1" t="s">
        <v>933</v>
      </c>
      <c r="L1538" s="1" t="s">
        <v>1097</v>
      </c>
      <c r="M1538" s="1">
        <v>7912681.9400000004</v>
      </c>
      <c r="N1538" s="2" t="s">
        <v>542</v>
      </c>
      <c r="O1538" s="2" t="s">
        <v>1093</v>
      </c>
      <c r="P1538" s="2" t="s">
        <v>1094</v>
      </c>
      <c r="Q1538" s="2">
        <v>50</v>
      </c>
      <c r="R1538" s="2">
        <v>561.57000000000005</v>
      </c>
      <c r="S1538" s="2" t="s">
        <v>1061</v>
      </c>
      <c r="T1538" s="2">
        <v>3</v>
      </c>
      <c r="U1538" s="2">
        <v>2</v>
      </c>
      <c r="V1538" s="2" t="s">
        <v>861</v>
      </c>
      <c r="W1538" s="2" t="s">
        <v>933</v>
      </c>
      <c r="X1538" s="2" t="s">
        <v>1097</v>
      </c>
      <c r="Y1538" s="2">
        <v>7912681.9400000004</v>
      </c>
    </row>
    <row r="1539" spans="1:25" x14ac:dyDescent="0.25">
      <c r="A1539" t="s">
        <v>543</v>
      </c>
      <c r="B1539" s="1" t="s">
        <v>543</v>
      </c>
      <c r="C1539" s="1" t="s">
        <v>6223</v>
      </c>
      <c r="D1539" s="1" t="s">
        <v>3295</v>
      </c>
      <c r="E1539" s="1">
        <v>17.899999999999999</v>
      </c>
      <c r="F1539" s="1">
        <v>11.14</v>
      </c>
      <c r="G1539" s="1" t="s">
        <v>860</v>
      </c>
      <c r="H1539" s="1">
        <v>1</v>
      </c>
      <c r="I1539" s="1">
        <v>1</v>
      </c>
      <c r="J1539" s="1" t="s">
        <v>928</v>
      </c>
      <c r="K1539" s="1" t="s">
        <v>882</v>
      </c>
      <c r="L1539" s="1" t="s">
        <v>863</v>
      </c>
      <c r="M1539" s="1">
        <v>9072135.0899999999</v>
      </c>
      <c r="N1539" s="2" t="s">
        <v>543</v>
      </c>
      <c r="O1539" s="2" t="e">
        <v>#N/A</v>
      </c>
      <c r="P1539" s="2" t="e">
        <v>#N/A</v>
      </c>
      <c r="Q1539" s="2" t="e">
        <v>#N/A</v>
      </c>
      <c r="R1539" s="2" t="e">
        <v>#N/A</v>
      </c>
      <c r="S1539" s="2" t="e">
        <v>#N/A</v>
      </c>
      <c r="T1539" s="2" t="e">
        <v>#N/A</v>
      </c>
      <c r="U1539" s="2" t="e">
        <v>#N/A</v>
      </c>
      <c r="V1539" s="2" t="e">
        <v>#N/A</v>
      </c>
      <c r="W1539" s="2" t="e">
        <v>#N/A</v>
      </c>
      <c r="X1539" s="2" t="e">
        <v>#N/A</v>
      </c>
      <c r="Y1539" s="2" t="e">
        <v>#N/A</v>
      </c>
    </row>
    <row r="1540" spans="1:25" x14ac:dyDescent="0.25">
      <c r="A1540" t="s">
        <v>543</v>
      </c>
      <c r="B1540" s="1" t="s">
        <v>543</v>
      </c>
      <c r="C1540" s="1" t="s">
        <v>6223</v>
      </c>
      <c r="D1540" s="1" t="s">
        <v>3295</v>
      </c>
      <c r="E1540" s="1">
        <v>17.899999999999999</v>
      </c>
      <c r="F1540" s="1">
        <v>11.14</v>
      </c>
      <c r="G1540" s="1" t="s">
        <v>860</v>
      </c>
      <c r="H1540" s="1">
        <v>1</v>
      </c>
      <c r="I1540" s="1">
        <v>1</v>
      </c>
      <c r="J1540" s="1" t="s">
        <v>928</v>
      </c>
      <c r="K1540" s="1" t="s">
        <v>882</v>
      </c>
      <c r="L1540" s="1" t="s">
        <v>863</v>
      </c>
      <c r="M1540" s="1">
        <v>9072135.0899999999</v>
      </c>
      <c r="N1540" s="2" t="s">
        <v>543</v>
      </c>
      <c r="O1540" s="2" t="e">
        <v>#N/A</v>
      </c>
      <c r="P1540" s="2" t="e">
        <v>#N/A</v>
      </c>
      <c r="Q1540" s="2" t="e">
        <v>#N/A</v>
      </c>
      <c r="R1540" s="2" t="e">
        <v>#N/A</v>
      </c>
      <c r="S1540" s="2" t="e">
        <v>#N/A</v>
      </c>
      <c r="T1540" s="2" t="e">
        <v>#N/A</v>
      </c>
      <c r="U1540" s="2" t="e">
        <v>#N/A</v>
      </c>
      <c r="V1540" s="2" t="e">
        <v>#N/A</v>
      </c>
      <c r="W1540" s="2" t="e">
        <v>#N/A</v>
      </c>
      <c r="X1540" s="2" t="e">
        <v>#N/A</v>
      </c>
      <c r="Y1540" s="2" t="e">
        <v>#N/A</v>
      </c>
    </row>
    <row r="1541" spans="1:25" x14ac:dyDescent="0.25">
      <c r="A1541" t="s">
        <v>544</v>
      </c>
      <c r="B1541" s="1" t="s">
        <v>544</v>
      </c>
      <c r="C1541" s="1" t="e">
        <v>#N/A</v>
      </c>
      <c r="D1541" s="1" t="e">
        <v>#N/A</v>
      </c>
      <c r="E1541" s="1" t="e">
        <v>#N/A</v>
      </c>
      <c r="F1541" s="1" t="e">
        <v>#N/A</v>
      </c>
      <c r="G1541" s="1" t="e">
        <v>#N/A</v>
      </c>
      <c r="H1541" s="1" t="e">
        <v>#N/A</v>
      </c>
      <c r="I1541" s="1" t="e">
        <v>#N/A</v>
      </c>
      <c r="J1541" s="1" t="e">
        <v>#N/A</v>
      </c>
      <c r="K1541" s="1" t="e">
        <v>#N/A</v>
      </c>
      <c r="L1541" s="1" t="e">
        <v>#N/A</v>
      </c>
      <c r="M1541" s="1" t="e">
        <v>#N/A</v>
      </c>
      <c r="N1541" s="2" t="s">
        <v>544</v>
      </c>
      <c r="O1541" s="2" t="e">
        <v>#N/A</v>
      </c>
      <c r="P1541" s="2" t="e">
        <v>#N/A</v>
      </c>
      <c r="Q1541" s="2" t="e">
        <v>#N/A</v>
      </c>
      <c r="R1541" s="2" t="e">
        <v>#N/A</v>
      </c>
      <c r="S1541" s="2" t="e">
        <v>#N/A</v>
      </c>
      <c r="T1541" s="2" t="e">
        <v>#N/A</v>
      </c>
      <c r="U1541" s="2" t="e">
        <v>#N/A</v>
      </c>
      <c r="V1541" s="2" t="e">
        <v>#N/A</v>
      </c>
      <c r="W1541" s="2" t="e">
        <v>#N/A</v>
      </c>
      <c r="X1541" s="2" t="e">
        <v>#N/A</v>
      </c>
      <c r="Y1541" s="2" t="e">
        <v>#N/A</v>
      </c>
    </row>
    <row r="1542" spans="1:25" x14ac:dyDescent="0.25">
      <c r="A1542" t="s">
        <v>545</v>
      </c>
      <c r="B1542" s="1" t="s">
        <v>545</v>
      </c>
      <c r="C1542" s="1" t="e">
        <v>#N/A</v>
      </c>
      <c r="D1542" s="1" t="e">
        <v>#N/A</v>
      </c>
      <c r="E1542" s="1" t="e">
        <v>#N/A</v>
      </c>
      <c r="F1542" s="1" t="e">
        <v>#N/A</v>
      </c>
      <c r="G1542" s="1" t="e">
        <v>#N/A</v>
      </c>
      <c r="H1542" s="1" t="e">
        <v>#N/A</v>
      </c>
      <c r="I1542" s="1" t="e">
        <v>#N/A</v>
      </c>
      <c r="J1542" s="1" t="e">
        <v>#N/A</v>
      </c>
      <c r="K1542" s="1" t="e">
        <v>#N/A</v>
      </c>
      <c r="L1542" s="1" t="e">
        <v>#N/A</v>
      </c>
      <c r="M1542" s="1" t="e">
        <v>#N/A</v>
      </c>
      <c r="N1542" s="2" t="s">
        <v>545</v>
      </c>
      <c r="O1542" s="2" t="s">
        <v>4670</v>
      </c>
      <c r="P1542" s="2" t="s">
        <v>3295</v>
      </c>
      <c r="Q1542" s="2">
        <v>22.5</v>
      </c>
      <c r="R1542" s="2">
        <v>17.43</v>
      </c>
      <c r="S1542" s="2" t="s">
        <v>865</v>
      </c>
      <c r="T1542" s="2">
        <v>2</v>
      </c>
      <c r="U1542" s="2">
        <v>2</v>
      </c>
      <c r="V1542" s="2" t="s">
        <v>993</v>
      </c>
      <c r="W1542" s="2" t="s">
        <v>928</v>
      </c>
      <c r="X1542" s="2" t="s">
        <v>863</v>
      </c>
      <c r="Y1542" s="2">
        <v>6041699.6600000001</v>
      </c>
    </row>
    <row r="1543" spans="1:25" x14ac:dyDescent="0.25">
      <c r="A1543" t="s">
        <v>546</v>
      </c>
      <c r="B1543" s="1" t="s">
        <v>546</v>
      </c>
      <c r="C1543" s="1" t="s">
        <v>11489</v>
      </c>
      <c r="D1543" s="1" t="s">
        <v>3295</v>
      </c>
      <c r="E1543" s="1">
        <v>23.7</v>
      </c>
      <c r="F1543" s="1">
        <v>10.6</v>
      </c>
      <c r="G1543" s="1" t="s">
        <v>916</v>
      </c>
      <c r="H1543" s="1">
        <v>2</v>
      </c>
      <c r="I1543" s="1">
        <v>3</v>
      </c>
      <c r="J1543" s="1" t="s">
        <v>861</v>
      </c>
      <c r="K1543" s="1" t="s">
        <v>882</v>
      </c>
      <c r="L1543" s="1" t="s">
        <v>868</v>
      </c>
      <c r="M1543" s="1">
        <v>10065240.33</v>
      </c>
      <c r="N1543" s="2" t="s">
        <v>546</v>
      </c>
      <c r="O1543" s="2" t="s">
        <v>7111</v>
      </c>
      <c r="P1543" s="2" t="s">
        <v>3295</v>
      </c>
      <c r="Q1543" s="2">
        <v>23.7</v>
      </c>
      <c r="R1543" s="2">
        <v>10.6</v>
      </c>
      <c r="S1543" s="2" t="s">
        <v>916</v>
      </c>
      <c r="T1543" s="2">
        <v>2</v>
      </c>
      <c r="U1543" s="2">
        <v>3</v>
      </c>
      <c r="V1543" s="2" t="s">
        <v>861</v>
      </c>
      <c r="W1543" s="2" t="s">
        <v>882</v>
      </c>
      <c r="X1543" s="2" t="s">
        <v>868</v>
      </c>
      <c r="Y1543" s="2">
        <v>10065240.33</v>
      </c>
    </row>
    <row r="1544" spans="1:25" x14ac:dyDescent="0.25">
      <c r="A1544" t="s">
        <v>546</v>
      </c>
      <c r="B1544" s="1" t="s">
        <v>546</v>
      </c>
      <c r="C1544" s="1" t="s">
        <v>11489</v>
      </c>
      <c r="D1544" s="1" t="s">
        <v>3295</v>
      </c>
      <c r="E1544" s="1">
        <v>23.7</v>
      </c>
      <c r="F1544" s="1">
        <v>10.6</v>
      </c>
      <c r="G1544" s="1" t="s">
        <v>916</v>
      </c>
      <c r="H1544" s="1">
        <v>2</v>
      </c>
      <c r="I1544" s="1">
        <v>3</v>
      </c>
      <c r="J1544" s="1" t="s">
        <v>861</v>
      </c>
      <c r="K1544" s="1" t="s">
        <v>882</v>
      </c>
      <c r="L1544" s="1" t="s">
        <v>868</v>
      </c>
      <c r="M1544" s="1">
        <v>10065240.33</v>
      </c>
      <c r="N1544" s="2" t="s">
        <v>546</v>
      </c>
      <c r="O1544" s="2" t="s">
        <v>7111</v>
      </c>
      <c r="P1544" s="2" t="s">
        <v>3295</v>
      </c>
      <c r="Q1544" s="2">
        <v>23.7</v>
      </c>
      <c r="R1544" s="2">
        <v>10.6</v>
      </c>
      <c r="S1544" s="2" t="s">
        <v>916</v>
      </c>
      <c r="T1544" s="2">
        <v>2</v>
      </c>
      <c r="U1544" s="2">
        <v>3</v>
      </c>
      <c r="V1544" s="2" t="s">
        <v>861</v>
      </c>
      <c r="W1544" s="2" t="s">
        <v>882</v>
      </c>
      <c r="X1544" s="2" t="s">
        <v>868</v>
      </c>
      <c r="Y1544" s="2">
        <v>10065240.33</v>
      </c>
    </row>
    <row r="1545" spans="1:25" x14ac:dyDescent="0.25">
      <c r="A1545" t="s">
        <v>546</v>
      </c>
      <c r="B1545" s="1" t="s">
        <v>546</v>
      </c>
      <c r="C1545" s="1" t="s">
        <v>11489</v>
      </c>
      <c r="D1545" s="1" t="s">
        <v>3295</v>
      </c>
      <c r="E1545" s="1">
        <v>23.7</v>
      </c>
      <c r="F1545" s="1">
        <v>10.6</v>
      </c>
      <c r="G1545" s="1" t="s">
        <v>916</v>
      </c>
      <c r="H1545" s="1">
        <v>2</v>
      </c>
      <c r="I1545" s="1">
        <v>3</v>
      </c>
      <c r="J1545" s="1" t="s">
        <v>861</v>
      </c>
      <c r="K1545" s="1" t="s">
        <v>882</v>
      </c>
      <c r="L1545" s="1" t="s">
        <v>868</v>
      </c>
      <c r="M1545" s="1">
        <v>10065240.33</v>
      </c>
      <c r="N1545" s="2" t="s">
        <v>546</v>
      </c>
      <c r="O1545" s="2" t="s">
        <v>7111</v>
      </c>
      <c r="P1545" s="2" t="s">
        <v>3295</v>
      </c>
      <c r="Q1545" s="2">
        <v>23.7</v>
      </c>
      <c r="R1545" s="2">
        <v>10.6</v>
      </c>
      <c r="S1545" s="2" t="s">
        <v>916</v>
      </c>
      <c r="T1545" s="2">
        <v>2</v>
      </c>
      <c r="U1545" s="2">
        <v>3</v>
      </c>
      <c r="V1545" s="2" t="s">
        <v>861</v>
      </c>
      <c r="W1545" s="2" t="s">
        <v>882</v>
      </c>
      <c r="X1545" s="2" t="s">
        <v>868</v>
      </c>
      <c r="Y1545" s="2">
        <v>10065240.33</v>
      </c>
    </row>
    <row r="1546" spans="1:25" x14ac:dyDescent="0.25">
      <c r="A1546" t="s">
        <v>547</v>
      </c>
      <c r="B1546" s="1" t="s">
        <v>547</v>
      </c>
      <c r="C1546" s="1" t="s">
        <v>3094</v>
      </c>
      <c r="D1546" s="1" t="s">
        <v>3092</v>
      </c>
      <c r="E1546" s="1">
        <v>41.1</v>
      </c>
      <c r="F1546" s="1">
        <v>8785.99</v>
      </c>
      <c r="G1546" s="1" t="s">
        <v>918</v>
      </c>
      <c r="H1546" s="1">
        <v>3</v>
      </c>
      <c r="I1546" s="1">
        <v>3</v>
      </c>
      <c r="J1546" s="1" t="s">
        <v>928</v>
      </c>
      <c r="K1546" s="1" t="s">
        <v>928</v>
      </c>
      <c r="L1546" s="1" t="s">
        <v>913</v>
      </c>
      <c r="M1546" s="1">
        <v>738171.22</v>
      </c>
      <c r="N1546" s="2" t="s">
        <v>547</v>
      </c>
      <c r="O1546" s="2" t="s">
        <v>3094</v>
      </c>
      <c r="P1546" s="2" t="s">
        <v>3092</v>
      </c>
      <c r="Q1546" s="2">
        <v>41.1</v>
      </c>
      <c r="R1546" s="2">
        <v>8785.99</v>
      </c>
      <c r="S1546" s="2" t="s">
        <v>918</v>
      </c>
      <c r="T1546" s="2">
        <v>3</v>
      </c>
      <c r="U1546" s="2">
        <v>3</v>
      </c>
      <c r="V1546" s="2" t="s">
        <v>928</v>
      </c>
      <c r="W1546" s="2" t="s">
        <v>928</v>
      </c>
      <c r="X1546" s="2" t="s">
        <v>913</v>
      </c>
      <c r="Y1546" s="2">
        <v>738171.22</v>
      </c>
    </row>
    <row r="1547" spans="1:25" x14ac:dyDescent="0.25">
      <c r="A1547" t="s">
        <v>547</v>
      </c>
      <c r="B1547" s="1" t="s">
        <v>547</v>
      </c>
      <c r="C1547" s="1" t="s">
        <v>3094</v>
      </c>
      <c r="D1547" s="1" t="s">
        <v>3092</v>
      </c>
      <c r="E1547" s="1">
        <v>41.1</v>
      </c>
      <c r="F1547" s="1">
        <v>8785.99</v>
      </c>
      <c r="G1547" s="1" t="s">
        <v>918</v>
      </c>
      <c r="H1547" s="1">
        <v>3</v>
      </c>
      <c r="I1547" s="1">
        <v>3</v>
      </c>
      <c r="J1547" s="1" t="s">
        <v>928</v>
      </c>
      <c r="K1547" s="1" t="s">
        <v>928</v>
      </c>
      <c r="L1547" s="1" t="s">
        <v>913</v>
      </c>
      <c r="M1547" s="1">
        <v>738171.22</v>
      </c>
      <c r="N1547" s="2" t="s">
        <v>547</v>
      </c>
      <c r="O1547" s="2" t="s">
        <v>3094</v>
      </c>
      <c r="P1547" s="2" t="s">
        <v>3092</v>
      </c>
      <c r="Q1547" s="2">
        <v>41.1</v>
      </c>
      <c r="R1547" s="2">
        <v>8785.99</v>
      </c>
      <c r="S1547" s="2" t="s">
        <v>918</v>
      </c>
      <c r="T1547" s="2">
        <v>3</v>
      </c>
      <c r="U1547" s="2">
        <v>3</v>
      </c>
      <c r="V1547" s="2" t="s">
        <v>928</v>
      </c>
      <c r="W1547" s="2" t="s">
        <v>928</v>
      </c>
      <c r="X1547" s="2" t="s">
        <v>913</v>
      </c>
      <c r="Y1547" s="2">
        <v>738171.22</v>
      </c>
    </row>
    <row r="1548" spans="1:25" x14ac:dyDescent="0.25">
      <c r="A1548" t="s">
        <v>547</v>
      </c>
      <c r="B1548" s="1" t="s">
        <v>547</v>
      </c>
      <c r="C1548" s="1" t="s">
        <v>3094</v>
      </c>
      <c r="D1548" s="1" t="s">
        <v>3092</v>
      </c>
      <c r="E1548" s="1">
        <v>41.1</v>
      </c>
      <c r="F1548" s="1">
        <v>8785.99</v>
      </c>
      <c r="G1548" s="1" t="s">
        <v>918</v>
      </c>
      <c r="H1548" s="1">
        <v>3</v>
      </c>
      <c r="I1548" s="1">
        <v>3</v>
      </c>
      <c r="J1548" s="1" t="s">
        <v>928</v>
      </c>
      <c r="K1548" s="1" t="s">
        <v>928</v>
      </c>
      <c r="L1548" s="1" t="s">
        <v>913</v>
      </c>
      <c r="M1548" s="1">
        <v>738171.22</v>
      </c>
      <c r="N1548" s="2" t="s">
        <v>547</v>
      </c>
      <c r="O1548" s="2" t="s">
        <v>3094</v>
      </c>
      <c r="P1548" s="2" t="s">
        <v>3092</v>
      </c>
      <c r="Q1548" s="2">
        <v>41.1</v>
      </c>
      <c r="R1548" s="2">
        <v>8785.99</v>
      </c>
      <c r="S1548" s="2" t="s">
        <v>918</v>
      </c>
      <c r="T1548" s="2">
        <v>3</v>
      </c>
      <c r="U1548" s="2">
        <v>3</v>
      </c>
      <c r="V1548" s="2" t="s">
        <v>928</v>
      </c>
      <c r="W1548" s="2" t="s">
        <v>928</v>
      </c>
      <c r="X1548" s="2" t="s">
        <v>913</v>
      </c>
      <c r="Y1548" s="2">
        <v>738171.22</v>
      </c>
    </row>
    <row r="1549" spans="1:25" x14ac:dyDescent="0.25">
      <c r="A1549" t="s">
        <v>548</v>
      </c>
      <c r="B1549" s="1" t="s">
        <v>548</v>
      </c>
      <c r="C1549" s="1" t="s">
        <v>1858</v>
      </c>
      <c r="D1549" s="1" t="s">
        <v>1859</v>
      </c>
      <c r="E1549" s="1">
        <v>42.1</v>
      </c>
      <c r="F1549" s="1">
        <v>490</v>
      </c>
      <c r="G1549" s="1" t="s">
        <v>1061</v>
      </c>
      <c r="H1549" s="1">
        <v>3</v>
      </c>
      <c r="I1549" s="1">
        <v>3</v>
      </c>
      <c r="J1549" s="1" t="s">
        <v>861</v>
      </c>
      <c r="K1549" s="1" t="s">
        <v>933</v>
      </c>
      <c r="L1549" s="1" t="s">
        <v>1097</v>
      </c>
      <c r="M1549" s="1">
        <v>1737267.71</v>
      </c>
      <c r="N1549" s="2" t="s">
        <v>548</v>
      </c>
      <c r="O1549" s="2" t="s">
        <v>1858</v>
      </c>
      <c r="P1549" s="2" t="s">
        <v>1859</v>
      </c>
      <c r="Q1549" s="2">
        <v>42.1</v>
      </c>
      <c r="R1549" s="2">
        <v>490</v>
      </c>
      <c r="S1549" s="2" t="s">
        <v>1061</v>
      </c>
      <c r="T1549" s="2">
        <v>3</v>
      </c>
      <c r="U1549" s="2">
        <v>3</v>
      </c>
      <c r="V1549" s="2" t="s">
        <v>861</v>
      </c>
      <c r="W1549" s="2" t="s">
        <v>933</v>
      </c>
      <c r="X1549" s="2" t="s">
        <v>1097</v>
      </c>
      <c r="Y1549" s="2">
        <v>1737267.71</v>
      </c>
    </row>
    <row r="1550" spans="1:25" x14ac:dyDescent="0.25">
      <c r="A1550" t="s">
        <v>548</v>
      </c>
      <c r="B1550" s="1" t="s">
        <v>548</v>
      </c>
      <c r="C1550" s="1" t="s">
        <v>1858</v>
      </c>
      <c r="D1550" s="1" t="s">
        <v>1859</v>
      </c>
      <c r="E1550" s="1">
        <v>42.1</v>
      </c>
      <c r="F1550" s="1">
        <v>490</v>
      </c>
      <c r="G1550" s="1" t="s">
        <v>1061</v>
      </c>
      <c r="H1550" s="1">
        <v>3</v>
      </c>
      <c r="I1550" s="1">
        <v>3</v>
      </c>
      <c r="J1550" s="1" t="s">
        <v>861</v>
      </c>
      <c r="K1550" s="1" t="s">
        <v>933</v>
      </c>
      <c r="L1550" s="1" t="s">
        <v>1097</v>
      </c>
      <c r="M1550" s="1">
        <v>1737267.71</v>
      </c>
      <c r="N1550" s="2" t="s">
        <v>548</v>
      </c>
      <c r="O1550" s="2" t="s">
        <v>1858</v>
      </c>
      <c r="P1550" s="2" t="s">
        <v>1859</v>
      </c>
      <c r="Q1550" s="2">
        <v>42.1</v>
      </c>
      <c r="R1550" s="2">
        <v>490</v>
      </c>
      <c r="S1550" s="2" t="s">
        <v>1061</v>
      </c>
      <c r="T1550" s="2">
        <v>3</v>
      </c>
      <c r="U1550" s="2">
        <v>3</v>
      </c>
      <c r="V1550" s="2" t="s">
        <v>861</v>
      </c>
      <c r="W1550" s="2" t="s">
        <v>933</v>
      </c>
      <c r="X1550" s="2" t="s">
        <v>1097</v>
      </c>
      <c r="Y1550" s="2">
        <v>1737267.71</v>
      </c>
    </row>
    <row r="1551" spans="1:25" x14ac:dyDescent="0.25">
      <c r="A1551" t="s">
        <v>548</v>
      </c>
      <c r="B1551" s="1" t="s">
        <v>548</v>
      </c>
      <c r="C1551" s="1" t="s">
        <v>1858</v>
      </c>
      <c r="D1551" s="1" t="s">
        <v>1859</v>
      </c>
      <c r="E1551" s="1">
        <v>42.1</v>
      </c>
      <c r="F1551" s="1">
        <v>490</v>
      </c>
      <c r="G1551" s="1" t="s">
        <v>1061</v>
      </c>
      <c r="H1551" s="1">
        <v>3</v>
      </c>
      <c r="I1551" s="1">
        <v>3</v>
      </c>
      <c r="J1551" s="1" t="s">
        <v>861</v>
      </c>
      <c r="K1551" s="1" t="s">
        <v>933</v>
      </c>
      <c r="L1551" s="1" t="s">
        <v>1097</v>
      </c>
      <c r="M1551" s="1">
        <v>1737267.71</v>
      </c>
      <c r="N1551" s="2" t="s">
        <v>548</v>
      </c>
      <c r="O1551" s="2" t="s">
        <v>1858</v>
      </c>
      <c r="P1551" s="2" t="s">
        <v>1859</v>
      </c>
      <c r="Q1551" s="2">
        <v>42.1</v>
      </c>
      <c r="R1551" s="2">
        <v>490</v>
      </c>
      <c r="S1551" s="2" t="s">
        <v>1061</v>
      </c>
      <c r="T1551" s="2">
        <v>3</v>
      </c>
      <c r="U1551" s="2">
        <v>3</v>
      </c>
      <c r="V1551" s="2" t="s">
        <v>861</v>
      </c>
      <c r="W1551" s="2" t="s">
        <v>933</v>
      </c>
      <c r="X1551" s="2" t="s">
        <v>1097</v>
      </c>
      <c r="Y1551" s="2">
        <v>1737267.71</v>
      </c>
    </row>
    <row r="1552" spans="1:25" x14ac:dyDescent="0.25">
      <c r="A1552" t="s">
        <v>549</v>
      </c>
      <c r="B1552" s="1" t="s">
        <v>549</v>
      </c>
      <c r="C1552" s="1" t="s">
        <v>1858</v>
      </c>
      <c r="D1552" s="1" t="s">
        <v>1859</v>
      </c>
      <c r="E1552" s="1">
        <v>52</v>
      </c>
      <c r="F1552" s="1">
        <v>482.24</v>
      </c>
      <c r="G1552" s="1" t="s">
        <v>1061</v>
      </c>
      <c r="H1552" s="1">
        <v>3</v>
      </c>
      <c r="I1552" s="1">
        <v>3</v>
      </c>
      <c r="J1552" s="1" t="s">
        <v>861</v>
      </c>
      <c r="K1552" s="1" t="s">
        <v>933</v>
      </c>
      <c r="L1552" s="1" t="s">
        <v>1097</v>
      </c>
      <c r="M1552" s="1">
        <v>316387.33</v>
      </c>
      <c r="N1552" s="2" t="s">
        <v>549</v>
      </c>
      <c r="O1552" s="2" t="s">
        <v>1858</v>
      </c>
      <c r="P1552" s="2" t="s">
        <v>1859</v>
      </c>
      <c r="Q1552" s="2">
        <v>52</v>
      </c>
      <c r="R1552" s="2">
        <v>482.24</v>
      </c>
      <c r="S1552" s="2" t="s">
        <v>1061</v>
      </c>
      <c r="T1552" s="2">
        <v>3</v>
      </c>
      <c r="U1552" s="2">
        <v>3</v>
      </c>
      <c r="V1552" s="2" t="s">
        <v>861</v>
      </c>
      <c r="W1552" s="2" t="s">
        <v>933</v>
      </c>
      <c r="X1552" s="2" t="s">
        <v>1097</v>
      </c>
      <c r="Y1552" s="2">
        <v>316387.33</v>
      </c>
    </row>
    <row r="1553" spans="1:25" x14ac:dyDescent="0.25">
      <c r="A1553" t="s">
        <v>549</v>
      </c>
      <c r="B1553" s="1" t="s">
        <v>549</v>
      </c>
      <c r="C1553" s="1" t="s">
        <v>1858</v>
      </c>
      <c r="D1553" s="1" t="s">
        <v>1859</v>
      </c>
      <c r="E1553" s="1">
        <v>52</v>
      </c>
      <c r="F1553" s="1">
        <v>482.24</v>
      </c>
      <c r="G1553" s="1" t="s">
        <v>1061</v>
      </c>
      <c r="H1553" s="1">
        <v>3</v>
      </c>
      <c r="I1553" s="1">
        <v>3</v>
      </c>
      <c r="J1553" s="1" t="s">
        <v>861</v>
      </c>
      <c r="K1553" s="1" t="s">
        <v>933</v>
      </c>
      <c r="L1553" s="1" t="s">
        <v>1097</v>
      </c>
      <c r="M1553" s="1">
        <v>316387.33</v>
      </c>
      <c r="N1553" s="2" t="s">
        <v>549</v>
      </c>
      <c r="O1553" s="2" t="s">
        <v>1858</v>
      </c>
      <c r="P1553" s="2" t="s">
        <v>1859</v>
      </c>
      <c r="Q1553" s="2">
        <v>52</v>
      </c>
      <c r="R1553" s="2">
        <v>482.24</v>
      </c>
      <c r="S1553" s="2" t="s">
        <v>1061</v>
      </c>
      <c r="T1553" s="2">
        <v>3</v>
      </c>
      <c r="U1553" s="2">
        <v>3</v>
      </c>
      <c r="V1553" s="2" t="s">
        <v>861</v>
      </c>
      <c r="W1553" s="2" t="s">
        <v>933</v>
      </c>
      <c r="X1553" s="2" t="s">
        <v>1097</v>
      </c>
      <c r="Y1553" s="2">
        <v>316387.33</v>
      </c>
    </row>
    <row r="1554" spans="1:25" x14ac:dyDescent="0.25">
      <c r="A1554" t="s">
        <v>549</v>
      </c>
      <c r="B1554" s="1" t="s">
        <v>549</v>
      </c>
      <c r="C1554" s="1" t="s">
        <v>1858</v>
      </c>
      <c r="D1554" s="1" t="s">
        <v>1859</v>
      </c>
      <c r="E1554" s="1">
        <v>52</v>
      </c>
      <c r="F1554" s="1">
        <v>482.24</v>
      </c>
      <c r="G1554" s="1" t="s">
        <v>1061</v>
      </c>
      <c r="H1554" s="1">
        <v>3</v>
      </c>
      <c r="I1554" s="1">
        <v>3</v>
      </c>
      <c r="J1554" s="1" t="s">
        <v>861</v>
      </c>
      <c r="K1554" s="1" t="s">
        <v>933</v>
      </c>
      <c r="L1554" s="1" t="s">
        <v>1097</v>
      </c>
      <c r="M1554" s="1">
        <v>316387.33</v>
      </c>
      <c r="N1554" s="2" t="s">
        <v>549</v>
      </c>
      <c r="O1554" s="2" t="s">
        <v>1858</v>
      </c>
      <c r="P1554" s="2" t="s">
        <v>1859</v>
      </c>
      <c r="Q1554" s="2">
        <v>52</v>
      </c>
      <c r="R1554" s="2">
        <v>482.24</v>
      </c>
      <c r="S1554" s="2" t="s">
        <v>1061</v>
      </c>
      <c r="T1554" s="2">
        <v>3</v>
      </c>
      <c r="U1554" s="2">
        <v>3</v>
      </c>
      <c r="V1554" s="2" t="s">
        <v>861</v>
      </c>
      <c r="W1554" s="2" t="s">
        <v>933</v>
      </c>
      <c r="X1554" s="2" t="s">
        <v>1097</v>
      </c>
      <c r="Y1554" s="2">
        <v>316387.33</v>
      </c>
    </row>
    <row r="1555" spans="1:25" x14ac:dyDescent="0.25">
      <c r="A1555" t="s">
        <v>550</v>
      </c>
      <c r="B1555" s="1" t="s">
        <v>550</v>
      </c>
      <c r="C1555" s="1" t="s">
        <v>4670</v>
      </c>
      <c r="D1555" s="1" t="s">
        <v>3295</v>
      </c>
      <c r="E1555" s="1">
        <v>29.4</v>
      </c>
      <c r="F1555" s="1">
        <v>56.4</v>
      </c>
      <c r="G1555" s="1" t="s">
        <v>860</v>
      </c>
      <c r="H1555" s="1">
        <v>1</v>
      </c>
      <c r="I1555" s="1">
        <v>2</v>
      </c>
      <c r="J1555" s="1" t="s">
        <v>993</v>
      </c>
      <c r="K1555" s="1" t="s">
        <v>928</v>
      </c>
      <c r="L1555" s="1" t="s">
        <v>863</v>
      </c>
      <c r="M1555" s="1">
        <v>18396768.300000001</v>
      </c>
      <c r="N1555" s="2" t="s">
        <v>550</v>
      </c>
      <c r="O1555" s="2" t="s">
        <v>4670</v>
      </c>
      <c r="P1555" s="2" t="s">
        <v>3295</v>
      </c>
      <c r="Q1555" s="2">
        <v>29.4</v>
      </c>
      <c r="R1555" s="2">
        <v>56.4</v>
      </c>
      <c r="S1555" s="2" t="s">
        <v>860</v>
      </c>
      <c r="T1555" s="2">
        <v>1</v>
      </c>
      <c r="U1555" s="2">
        <v>2</v>
      </c>
      <c r="V1555" s="2" t="s">
        <v>993</v>
      </c>
      <c r="W1555" s="2" t="s">
        <v>928</v>
      </c>
      <c r="X1555" s="2" t="s">
        <v>863</v>
      </c>
      <c r="Y1555" s="2">
        <v>18396768.300000001</v>
      </c>
    </row>
    <row r="1556" spans="1:25" x14ac:dyDescent="0.25">
      <c r="A1556" t="s">
        <v>550</v>
      </c>
      <c r="B1556" s="1" t="s">
        <v>550</v>
      </c>
      <c r="C1556" s="1" t="s">
        <v>4670</v>
      </c>
      <c r="D1556" s="1" t="s">
        <v>3295</v>
      </c>
      <c r="E1556" s="1">
        <v>29.4</v>
      </c>
      <c r="F1556" s="1">
        <v>56.4</v>
      </c>
      <c r="G1556" s="1" t="s">
        <v>860</v>
      </c>
      <c r="H1556" s="1">
        <v>1</v>
      </c>
      <c r="I1556" s="1">
        <v>2</v>
      </c>
      <c r="J1556" s="1" t="s">
        <v>993</v>
      </c>
      <c r="K1556" s="1" t="s">
        <v>928</v>
      </c>
      <c r="L1556" s="1" t="s">
        <v>863</v>
      </c>
      <c r="M1556" s="1">
        <v>18396768.300000001</v>
      </c>
      <c r="N1556" s="2" t="s">
        <v>550</v>
      </c>
      <c r="O1556" s="2" t="s">
        <v>4670</v>
      </c>
      <c r="P1556" s="2" t="s">
        <v>3295</v>
      </c>
      <c r="Q1556" s="2">
        <v>29.4</v>
      </c>
      <c r="R1556" s="2">
        <v>56.4</v>
      </c>
      <c r="S1556" s="2" t="s">
        <v>860</v>
      </c>
      <c r="T1556" s="2">
        <v>1</v>
      </c>
      <c r="U1556" s="2">
        <v>2</v>
      </c>
      <c r="V1556" s="2" t="s">
        <v>993</v>
      </c>
      <c r="W1556" s="2" t="s">
        <v>928</v>
      </c>
      <c r="X1556" s="2" t="s">
        <v>863</v>
      </c>
      <c r="Y1556" s="2">
        <v>18396768.300000001</v>
      </c>
    </row>
    <row r="1557" spans="1:25" x14ac:dyDescent="0.25">
      <c r="A1557" t="s">
        <v>550</v>
      </c>
      <c r="B1557" s="1" t="s">
        <v>550</v>
      </c>
      <c r="C1557" s="1" t="s">
        <v>4670</v>
      </c>
      <c r="D1557" s="1" t="s">
        <v>3295</v>
      </c>
      <c r="E1557" s="1">
        <v>29.4</v>
      </c>
      <c r="F1557" s="1">
        <v>56.4</v>
      </c>
      <c r="G1557" s="1" t="s">
        <v>860</v>
      </c>
      <c r="H1557" s="1">
        <v>1</v>
      </c>
      <c r="I1557" s="1">
        <v>2</v>
      </c>
      <c r="J1557" s="1" t="s">
        <v>993</v>
      </c>
      <c r="K1557" s="1" t="s">
        <v>928</v>
      </c>
      <c r="L1557" s="1" t="s">
        <v>863</v>
      </c>
      <c r="M1557" s="1">
        <v>18396768.300000001</v>
      </c>
      <c r="N1557" s="2" t="s">
        <v>550</v>
      </c>
      <c r="O1557" s="2" t="s">
        <v>4670</v>
      </c>
      <c r="P1557" s="2" t="s">
        <v>3295</v>
      </c>
      <c r="Q1557" s="2">
        <v>29.4</v>
      </c>
      <c r="R1557" s="2">
        <v>56.4</v>
      </c>
      <c r="S1557" s="2" t="s">
        <v>860</v>
      </c>
      <c r="T1557" s="2">
        <v>1</v>
      </c>
      <c r="U1557" s="2">
        <v>2</v>
      </c>
      <c r="V1557" s="2" t="s">
        <v>993</v>
      </c>
      <c r="W1557" s="2" t="s">
        <v>928</v>
      </c>
      <c r="X1557" s="2" t="s">
        <v>863</v>
      </c>
      <c r="Y1557" s="2">
        <v>18396768.300000001</v>
      </c>
    </row>
    <row r="1558" spans="1:25" x14ac:dyDescent="0.25">
      <c r="A1558" t="s">
        <v>551</v>
      </c>
      <c r="B1558" s="1" t="s">
        <v>551</v>
      </c>
      <c r="C1558" s="1" t="s">
        <v>2929</v>
      </c>
      <c r="D1558" s="1" t="s">
        <v>2818</v>
      </c>
      <c r="E1558" s="1">
        <v>25.8</v>
      </c>
      <c r="F1558" s="1">
        <v>527.86</v>
      </c>
      <c r="G1558" s="1" t="s">
        <v>865</v>
      </c>
      <c r="H1558" s="1">
        <v>3</v>
      </c>
      <c r="I1558" s="1">
        <v>1</v>
      </c>
      <c r="J1558" s="1" t="s">
        <v>993</v>
      </c>
      <c r="K1558" s="1" t="s">
        <v>1132</v>
      </c>
      <c r="L1558" s="1" t="s">
        <v>913</v>
      </c>
      <c r="M1558" s="1">
        <v>953692.19</v>
      </c>
      <c r="N1558" s="2" t="s">
        <v>551</v>
      </c>
      <c r="O1558" s="2" t="s">
        <v>2929</v>
      </c>
      <c r="P1558" s="2" t="s">
        <v>2818</v>
      </c>
      <c r="Q1558" s="2">
        <v>25.8</v>
      </c>
      <c r="R1558" s="2">
        <v>527.86</v>
      </c>
      <c r="S1558" s="2" t="s">
        <v>865</v>
      </c>
      <c r="T1558" s="2">
        <v>3</v>
      </c>
      <c r="U1558" s="2">
        <v>1</v>
      </c>
      <c r="V1558" s="2" t="s">
        <v>993</v>
      </c>
      <c r="W1558" s="2" t="s">
        <v>1132</v>
      </c>
      <c r="X1558" s="2" t="s">
        <v>913</v>
      </c>
      <c r="Y1558" s="2">
        <v>953692.19</v>
      </c>
    </row>
    <row r="1559" spans="1:25" x14ac:dyDescent="0.25">
      <c r="A1559" t="s">
        <v>551</v>
      </c>
      <c r="B1559" s="1" t="s">
        <v>551</v>
      </c>
      <c r="C1559" s="1" t="s">
        <v>2929</v>
      </c>
      <c r="D1559" s="1" t="s">
        <v>2818</v>
      </c>
      <c r="E1559" s="1">
        <v>25.8</v>
      </c>
      <c r="F1559" s="1">
        <v>527.86</v>
      </c>
      <c r="G1559" s="1" t="s">
        <v>865</v>
      </c>
      <c r="H1559" s="1">
        <v>3</v>
      </c>
      <c r="I1559" s="1">
        <v>1</v>
      </c>
      <c r="J1559" s="1" t="s">
        <v>993</v>
      </c>
      <c r="K1559" s="1" t="s">
        <v>1132</v>
      </c>
      <c r="L1559" s="1" t="s">
        <v>913</v>
      </c>
      <c r="M1559" s="1">
        <v>953692.19</v>
      </c>
      <c r="N1559" s="2" t="s">
        <v>551</v>
      </c>
      <c r="O1559" s="2" t="s">
        <v>2929</v>
      </c>
      <c r="P1559" s="2" t="s">
        <v>2818</v>
      </c>
      <c r="Q1559" s="2">
        <v>25.8</v>
      </c>
      <c r="R1559" s="2">
        <v>527.86</v>
      </c>
      <c r="S1559" s="2" t="s">
        <v>865</v>
      </c>
      <c r="T1559" s="2">
        <v>3</v>
      </c>
      <c r="U1559" s="2">
        <v>1</v>
      </c>
      <c r="V1559" s="2" t="s">
        <v>993</v>
      </c>
      <c r="W1559" s="2" t="s">
        <v>1132</v>
      </c>
      <c r="X1559" s="2" t="s">
        <v>913</v>
      </c>
      <c r="Y1559" s="2">
        <v>953692.19</v>
      </c>
    </row>
    <row r="1560" spans="1:25" x14ac:dyDescent="0.25">
      <c r="A1560" t="s">
        <v>551</v>
      </c>
      <c r="B1560" s="1" t="s">
        <v>551</v>
      </c>
      <c r="C1560" s="1" t="s">
        <v>2929</v>
      </c>
      <c r="D1560" s="1" t="s">
        <v>2818</v>
      </c>
      <c r="E1560" s="1">
        <v>25.8</v>
      </c>
      <c r="F1560" s="1">
        <v>527.86</v>
      </c>
      <c r="G1560" s="1" t="s">
        <v>865</v>
      </c>
      <c r="H1560" s="1">
        <v>3</v>
      </c>
      <c r="I1560" s="1">
        <v>1</v>
      </c>
      <c r="J1560" s="1" t="s">
        <v>993</v>
      </c>
      <c r="K1560" s="1" t="s">
        <v>1132</v>
      </c>
      <c r="L1560" s="1" t="s">
        <v>913</v>
      </c>
      <c r="M1560" s="1">
        <v>953692.19</v>
      </c>
      <c r="N1560" s="2" t="s">
        <v>551</v>
      </c>
      <c r="O1560" s="2" t="s">
        <v>2929</v>
      </c>
      <c r="P1560" s="2" t="s">
        <v>2818</v>
      </c>
      <c r="Q1560" s="2">
        <v>25.8</v>
      </c>
      <c r="R1560" s="2">
        <v>527.86</v>
      </c>
      <c r="S1560" s="2" t="s">
        <v>865</v>
      </c>
      <c r="T1560" s="2">
        <v>3</v>
      </c>
      <c r="U1560" s="2">
        <v>1</v>
      </c>
      <c r="V1560" s="2" t="s">
        <v>993</v>
      </c>
      <c r="W1560" s="2" t="s">
        <v>1132</v>
      </c>
      <c r="X1560" s="2" t="s">
        <v>913</v>
      </c>
      <c r="Y1560" s="2">
        <v>953692.19</v>
      </c>
    </row>
    <row r="1561" spans="1:25" x14ac:dyDescent="0.25">
      <c r="A1561" t="s">
        <v>552</v>
      </c>
      <c r="B1561" s="1" t="s">
        <v>552</v>
      </c>
      <c r="C1561" s="1" t="s">
        <v>9566</v>
      </c>
      <c r="D1561" s="1" t="s">
        <v>9518</v>
      </c>
      <c r="E1561" s="1">
        <v>53.7</v>
      </c>
      <c r="F1561" s="1">
        <v>534.99</v>
      </c>
      <c r="G1561" s="1" t="s">
        <v>1061</v>
      </c>
      <c r="H1561" s="1">
        <v>3</v>
      </c>
      <c r="I1561" s="1">
        <v>3</v>
      </c>
      <c r="J1561" s="1" t="s">
        <v>861</v>
      </c>
      <c r="K1561" s="1" t="s">
        <v>933</v>
      </c>
      <c r="L1561" s="1" t="s">
        <v>868</v>
      </c>
      <c r="M1561" s="1">
        <v>58806206.189999998</v>
      </c>
      <c r="N1561" s="2" t="s">
        <v>552</v>
      </c>
      <c r="O1561" s="2" t="e">
        <v>#N/A</v>
      </c>
      <c r="P1561" s="2" t="e">
        <v>#N/A</v>
      </c>
      <c r="Q1561" s="2" t="e">
        <v>#N/A</v>
      </c>
      <c r="R1561" s="2" t="e">
        <v>#N/A</v>
      </c>
      <c r="S1561" s="2" t="e">
        <v>#N/A</v>
      </c>
      <c r="T1561" s="2" t="e">
        <v>#N/A</v>
      </c>
      <c r="U1561" s="2" t="e">
        <v>#N/A</v>
      </c>
      <c r="V1561" s="2" t="e">
        <v>#N/A</v>
      </c>
      <c r="W1561" s="2" t="e">
        <v>#N/A</v>
      </c>
      <c r="X1561" s="2" t="e">
        <v>#N/A</v>
      </c>
      <c r="Y1561" s="2" t="e">
        <v>#N/A</v>
      </c>
    </row>
    <row r="1562" spans="1:25" x14ac:dyDescent="0.25">
      <c r="A1562" t="s">
        <v>553</v>
      </c>
      <c r="B1562" s="1" t="s">
        <v>553</v>
      </c>
      <c r="C1562" s="1" t="s">
        <v>4670</v>
      </c>
      <c r="D1562" s="1" t="s">
        <v>3295</v>
      </c>
      <c r="E1562" s="1">
        <v>32.5</v>
      </c>
      <c r="F1562" s="1">
        <v>26</v>
      </c>
      <c r="G1562" s="1" t="s">
        <v>867</v>
      </c>
      <c r="H1562" s="1">
        <v>2</v>
      </c>
      <c r="I1562" s="1">
        <v>1</v>
      </c>
      <c r="J1562" s="1" t="s">
        <v>993</v>
      </c>
      <c r="K1562" s="1" t="s">
        <v>2142</v>
      </c>
      <c r="L1562" s="1" t="s">
        <v>868</v>
      </c>
      <c r="M1562" s="1">
        <v>10220595.83</v>
      </c>
      <c r="N1562" s="2" t="s">
        <v>553</v>
      </c>
      <c r="O1562" s="2" t="e">
        <v>#N/A</v>
      </c>
      <c r="P1562" s="2" t="e">
        <v>#N/A</v>
      </c>
      <c r="Q1562" s="2" t="e">
        <v>#N/A</v>
      </c>
      <c r="R1562" s="2" t="e">
        <v>#N/A</v>
      </c>
      <c r="S1562" s="2" t="e">
        <v>#N/A</v>
      </c>
      <c r="T1562" s="2" t="e">
        <v>#N/A</v>
      </c>
      <c r="U1562" s="2" t="e">
        <v>#N/A</v>
      </c>
      <c r="V1562" s="2" t="e">
        <v>#N/A</v>
      </c>
      <c r="W1562" s="2" t="e">
        <v>#N/A</v>
      </c>
      <c r="X1562" s="2" t="e">
        <v>#N/A</v>
      </c>
      <c r="Y1562" s="2" t="e">
        <v>#N/A</v>
      </c>
    </row>
    <row r="1563" spans="1:25" x14ac:dyDescent="0.25">
      <c r="A1563" t="s">
        <v>553</v>
      </c>
      <c r="B1563" s="1" t="s">
        <v>553</v>
      </c>
      <c r="C1563" s="1" t="s">
        <v>4670</v>
      </c>
      <c r="D1563" s="1" t="s">
        <v>3295</v>
      </c>
      <c r="E1563" s="1">
        <v>32.5</v>
      </c>
      <c r="F1563" s="1">
        <v>26</v>
      </c>
      <c r="G1563" s="1" t="s">
        <v>867</v>
      </c>
      <c r="H1563" s="1">
        <v>2</v>
      </c>
      <c r="I1563" s="1">
        <v>1</v>
      </c>
      <c r="J1563" s="1" t="s">
        <v>993</v>
      </c>
      <c r="K1563" s="1" t="s">
        <v>2142</v>
      </c>
      <c r="L1563" s="1" t="s">
        <v>868</v>
      </c>
      <c r="M1563" s="1">
        <v>10220595.83</v>
      </c>
      <c r="N1563" s="2" t="s">
        <v>553</v>
      </c>
      <c r="O1563" s="2" t="e">
        <v>#N/A</v>
      </c>
      <c r="P1563" s="2" t="e">
        <v>#N/A</v>
      </c>
      <c r="Q1563" s="2" t="e">
        <v>#N/A</v>
      </c>
      <c r="R1563" s="2" t="e">
        <v>#N/A</v>
      </c>
      <c r="S1563" s="2" t="e">
        <v>#N/A</v>
      </c>
      <c r="T1563" s="2" t="e">
        <v>#N/A</v>
      </c>
      <c r="U1563" s="2" t="e">
        <v>#N/A</v>
      </c>
      <c r="V1563" s="2" t="e">
        <v>#N/A</v>
      </c>
      <c r="W1563" s="2" t="e">
        <v>#N/A</v>
      </c>
      <c r="X1563" s="2" t="e">
        <v>#N/A</v>
      </c>
      <c r="Y1563" s="2" t="e">
        <v>#N/A</v>
      </c>
    </row>
    <row r="1564" spans="1:25" x14ac:dyDescent="0.25">
      <c r="A1564" t="s">
        <v>554</v>
      </c>
      <c r="B1564" s="1" t="s">
        <v>554</v>
      </c>
      <c r="C1564" s="1" t="s">
        <v>4438</v>
      </c>
      <c r="D1564" s="1" t="s">
        <v>3295</v>
      </c>
      <c r="E1564" s="1">
        <v>16.8</v>
      </c>
      <c r="F1564" s="1">
        <v>8.2899999999999991</v>
      </c>
      <c r="G1564" s="1" t="s">
        <v>916</v>
      </c>
      <c r="H1564" s="1">
        <v>3</v>
      </c>
      <c r="I1564" s="1">
        <v>1</v>
      </c>
      <c r="J1564" s="1" t="s">
        <v>993</v>
      </c>
      <c r="K1564" s="1" t="s">
        <v>2142</v>
      </c>
      <c r="L1564" s="1" t="s">
        <v>868</v>
      </c>
      <c r="M1564" s="1">
        <v>5902588.4000000004</v>
      </c>
      <c r="N1564" s="2" t="s">
        <v>554</v>
      </c>
      <c r="O1564" s="2" t="s">
        <v>4438</v>
      </c>
      <c r="P1564" s="2" t="s">
        <v>3295</v>
      </c>
      <c r="Q1564" s="2">
        <v>16.8</v>
      </c>
      <c r="R1564" s="2">
        <v>8.2899999999999991</v>
      </c>
      <c r="S1564" s="2" t="s">
        <v>916</v>
      </c>
      <c r="T1564" s="2">
        <v>3</v>
      </c>
      <c r="U1564" s="2">
        <v>1</v>
      </c>
      <c r="V1564" s="2" t="s">
        <v>993</v>
      </c>
      <c r="W1564" s="2" t="s">
        <v>2142</v>
      </c>
      <c r="X1564" s="2" t="s">
        <v>868</v>
      </c>
      <c r="Y1564" s="2">
        <v>5902588.4000000004</v>
      </c>
    </row>
    <row r="1565" spans="1:25" x14ac:dyDescent="0.25">
      <c r="A1565" t="s">
        <v>554</v>
      </c>
      <c r="B1565" s="1" t="s">
        <v>554</v>
      </c>
      <c r="C1565" s="1" t="s">
        <v>4438</v>
      </c>
      <c r="D1565" s="1" t="s">
        <v>3295</v>
      </c>
      <c r="E1565" s="1">
        <v>16.8</v>
      </c>
      <c r="F1565" s="1">
        <v>8.2899999999999991</v>
      </c>
      <c r="G1565" s="1" t="s">
        <v>916</v>
      </c>
      <c r="H1565" s="1">
        <v>3</v>
      </c>
      <c r="I1565" s="1">
        <v>1</v>
      </c>
      <c r="J1565" s="1" t="s">
        <v>993</v>
      </c>
      <c r="K1565" s="1" t="s">
        <v>2142</v>
      </c>
      <c r="L1565" s="1" t="s">
        <v>868</v>
      </c>
      <c r="M1565" s="1">
        <v>5902588.4000000004</v>
      </c>
      <c r="N1565" s="2" t="s">
        <v>554</v>
      </c>
      <c r="O1565" s="2" t="s">
        <v>4438</v>
      </c>
      <c r="P1565" s="2" t="s">
        <v>3295</v>
      </c>
      <c r="Q1565" s="2">
        <v>16.8</v>
      </c>
      <c r="R1565" s="2">
        <v>8.2899999999999991</v>
      </c>
      <c r="S1565" s="2" t="s">
        <v>916</v>
      </c>
      <c r="T1565" s="2">
        <v>3</v>
      </c>
      <c r="U1565" s="2">
        <v>1</v>
      </c>
      <c r="V1565" s="2" t="s">
        <v>993</v>
      </c>
      <c r="W1565" s="2" t="s">
        <v>2142</v>
      </c>
      <c r="X1565" s="2" t="s">
        <v>868</v>
      </c>
      <c r="Y1565" s="2">
        <v>5902588.4000000004</v>
      </c>
    </row>
    <row r="1566" spans="1:25" x14ac:dyDescent="0.25">
      <c r="A1566" t="s">
        <v>554</v>
      </c>
      <c r="B1566" s="1" t="s">
        <v>554</v>
      </c>
      <c r="C1566" s="1" t="s">
        <v>4438</v>
      </c>
      <c r="D1566" s="1" t="s">
        <v>3295</v>
      </c>
      <c r="E1566" s="1">
        <v>16.8</v>
      </c>
      <c r="F1566" s="1">
        <v>8.2899999999999991</v>
      </c>
      <c r="G1566" s="1" t="s">
        <v>916</v>
      </c>
      <c r="H1566" s="1">
        <v>3</v>
      </c>
      <c r="I1566" s="1">
        <v>1</v>
      </c>
      <c r="J1566" s="1" t="s">
        <v>993</v>
      </c>
      <c r="K1566" s="1" t="s">
        <v>2142</v>
      </c>
      <c r="L1566" s="1" t="s">
        <v>868</v>
      </c>
      <c r="M1566" s="1">
        <v>5902588.4000000004</v>
      </c>
      <c r="N1566" s="2" t="s">
        <v>554</v>
      </c>
      <c r="O1566" s="2" t="s">
        <v>4438</v>
      </c>
      <c r="P1566" s="2" t="s">
        <v>3295</v>
      </c>
      <c r="Q1566" s="2">
        <v>16.8</v>
      </c>
      <c r="R1566" s="2">
        <v>8.2899999999999991</v>
      </c>
      <c r="S1566" s="2" t="s">
        <v>916</v>
      </c>
      <c r="T1566" s="2">
        <v>3</v>
      </c>
      <c r="U1566" s="2">
        <v>1</v>
      </c>
      <c r="V1566" s="2" t="s">
        <v>993</v>
      </c>
      <c r="W1566" s="2" t="s">
        <v>2142</v>
      </c>
      <c r="X1566" s="2" t="s">
        <v>868</v>
      </c>
      <c r="Y1566" s="2">
        <v>5902588.4000000004</v>
      </c>
    </row>
    <row r="1567" spans="1:25" x14ac:dyDescent="0.25">
      <c r="A1567" t="s">
        <v>555</v>
      </c>
      <c r="B1567" s="1" t="s">
        <v>555</v>
      </c>
      <c r="C1567" s="1" t="s">
        <v>1977</v>
      </c>
      <c r="D1567" s="1" t="s">
        <v>1859</v>
      </c>
      <c r="E1567" s="1">
        <v>54.6</v>
      </c>
      <c r="F1567" s="1">
        <v>1111.8900000000001</v>
      </c>
      <c r="G1567" s="1" t="s">
        <v>1003</v>
      </c>
      <c r="H1567" s="1">
        <v>3</v>
      </c>
      <c r="I1567" s="1">
        <v>2</v>
      </c>
      <c r="J1567" s="1" t="s">
        <v>861</v>
      </c>
      <c r="K1567" s="1" t="s">
        <v>933</v>
      </c>
      <c r="L1567" s="1" t="s">
        <v>868</v>
      </c>
      <c r="M1567" s="1">
        <v>858974.47</v>
      </c>
      <c r="N1567" s="2" t="s">
        <v>555</v>
      </c>
      <c r="O1567" s="2" t="s">
        <v>1977</v>
      </c>
      <c r="P1567" s="2" t="s">
        <v>1859</v>
      </c>
      <c r="Q1567" s="2">
        <v>54.6</v>
      </c>
      <c r="R1567" s="2">
        <v>1111.8900000000001</v>
      </c>
      <c r="S1567" s="2" t="s">
        <v>1003</v>
      </c>
      <c r="T1567" s="2">
        <v>3</v>
      </c>
      <c r="U1567" s="2">
        <v>2</v>
      </c>
      <c r="V1567" s="2" t="s">
        <v>861</v>
      </c>
      <c r="W1567" s="2" t="s">
        <v>933</v>
      </c>
      <c r="X1567" s="2" t="s">
        <v>868</v>
      </c>
      <c r="Y1567" s="2">
        <v>858974.47</v>
      </c>
    </row>
    <row r="1568" spans="1:25" x14ac:dyDescent="0.25">
      <c r="A1568" t="s">
        <v>555</v>
      </c>
      <c r="B1568" s="1" t="s">
        <v>555</v>
      </c>
      <c r="C1568" s="1" t="s">
        <v>1977</v>
      </c>
      <c r="D1568" s="1" t="s">
        <v>1859</v>
      </c>
      <c r="E1568" s="1">
        <v>54.6</v>
      </c>
      <c r="F1568" s="1">
        <v>1111.8900000000001</v>
      </c>
      <c r="G1568" s="1" t="s">
        <v>1003</v>
      </c>
      <c r="H1568" s="1">
        <v>3</v>
      </c>
      <c r="I1568" s="1">
        <v>2</v>
      </c>
      <c r="J1568" s="1" t="s">
        <v>861</v>
      </c>
      <c r="K1568" s="1" t="s">
        <v>933</v>
      </c>
      <c r="L1568" s="1" t="s">
        <v>868</v>
      </c>
      <c r="M1568" s="1">
        <v>858974.47</v>
      </c>
      <c r="N1568" s="2" t="s">
        <v>555</v>
      </c>
      <c r="O1568" s="2" t="s">
        <v>1977</v>
      </c>
      <c r="P1568" s="2" t="s">
        <v>1859</v>
      </c>
      <c r="Q1568" s="2">
        <v>54.6</v>
      </c>
      <c r="R1568" s="2">
        <v>1111.8900000000001</v>
      </c>
      <c r="S1568" s="2" t="s">
        <v>1003</v>
      </c>
      <c r="T1568" s="2">
        <v>3</v>
      </c>
      <c r="U1568" s="2">
        <v>2</v>
      </c>
      <c r="V1568" s="2" t="s">
        <v>861</v>
      </c>
      <c r="W1568" s="2" t="s">
        <v>933</v>
      </c>
      <c r="X1568" s="2" t="s">
        <v>868</v>
      </c>
      <c r="Y1568" s="2">
        <v>858974.47</v>
      </c>
    </row>
    <row r="1569" spans="1:25" x14ac:dyDescent="0.25">
      <c r="A1569" t="s">
        <v>555</v>
      </c>
      <c r="B1569" s="1" t="s">
        <v>555</v>
      </c>
      <c r="C1569" s="1" t="s">
        <v>1977</v>
      </c>
      <c r="D1569" s="1" t="s">
        <v>1859</v>
      </c>
      <c r="E1569" s="1">
        <v>54.6</v>
      </c>
      <c r="F1569" s="1">
        <v>1111.8900000000001</v>
      </c>
      <c r="G1569" s="1" t="s">
        <v>1003</v>
      </c>
      <c r="H1569" s="1">
        <v>3</v>
      </c>
      <c r="I1569" s="1">
        <v>2</v>
      </c>
      <c r="J1569" s="1" t="s">
        <v>861</v>
      </c>
      <c r="K1569" s="1" t="s">
        <v>933</v>
      </c>
      <c r="L1569" s="1" t="s">
        <v>868</v>
      </c>
      <c r="M1569" s="1">
        <v>858974.47</v>
      </c>
      <c r="N1569" s="2" t="s">
        <v>555</v>
      </c>
      <c r="O1569" s="2" t="s">
        <v>1977</v>
      </c>
      <c r="P1569" s="2" t="s">
        <v>1859</v>
      </c>
      <c r="Q1569" s="2">
        <v>54.6</v>
      </c>
      <c r="R1569" s="2">
        <v>1111.8900000000001</v>
      </c>
      <c r="S1569" s="2" t="s">
        <v>1003</v>
      </c>
      <c r="T1569" s="2">
        <v>3</v>
      </c>
      <c r="U1569" s="2">
        <v>2</v>
      </c>
      <c r="V1569" s="2" t="s">
        <v>861</v>
      </c>
      <c r="W1569" s="2" t="s">
        <v>933</v>
      </c>
      <c r="X1569" s="2" t="s">
        <v>868</v>
      </c>
      <c r="Y1569" s="2">
        <v>858974.47</v>
      </c>
    </row>
    <row r="1570" spans="1:25" x14ac:dyDescent="0.25">
      <c r="A1570" t="s">
        <v>556</v>
      </c>
      <c r="B1570" s="1" t="s">
        <v>556</v>
      </c>
      <c r="C1570" s="1" t="s">
        <v>9566</v>
      </c>
      <c r="D1570" s="1" t="s">
        <v>9518</v>
      </c>
      <c r="E1570" s="1">
        <v>55.6</v>
      </c>
      <c r="F1570" s="1">
        <v>192.76</v>
      </c>
      <c r="G1570" s="1" t="s">
        <v>1061</v>
      </c>
      <c r="H1570" s="1">
        <v>3</v>
      </c>
      <c r="I1570" s="1">
        <v>2</v>
      </c>
      <c r="J1570" s="1" t="s">
        <v>861</v>
      </c>
      <c r="K1570" s="1" t="s">
        <v>933</v>
      </c>
      <c r="L1570" s="1" t="s">
        <v>1097</v>
      </c>
      <c r="M1570" s="1">
        <v>24669619.84</v>
      </c>
      <c r="N1570" s="2" t="s">
        <v>556</v>
      </c>
      <c r="O1570" s="2" t="s">
        <v>9566</v>
      </c>
      <c r="P1570" s="2" t="s">
        <v>9518</v>
      </c>
      <c r="Q1570" s="2">
        <v>56</v>
      </c>
      <c r="R1570" s="2">
        <v>192.76</v>
      </c>
      <c r="S1570" s="2" t="s">
        <v>1061</v>
      </c>
      <c r="T1570" s="2">
        <v>3</v>
      </c>
      <c r="U1570" s="2">
        <v>2</v>
      </c>
      <c r="V1570" s="2" t="s">
        <v>861</v>
      </c>
      <c r="W1570" s="2" t="s">
        <v>933</v>
      </c>
      <c r="X1570" s="2" t="s">
        <v>1097</v>
      </c>
      <c r="Y1570" s="2">
        <v>78995853.090000004</v>
      </c>
    </row>
    <row r="1571" spans="1:25" x14ac:dyDescent="0.25">
      <c r="A1571" t="s">
        <v>556</v>
      </c>
      <c r="B1571" s="1" t="s">
        <v>556</v>
      </c>
      <c r="C1571" s="1" t="s">
        <v>9566</v>
      </c>
      <c r="D1571" s="1" t="s">
        <v>9518</v>
      </c>
      <c r="E1571" s="1">
        <v>55.6</v>
      </c>
      <c r="F1571" s="1">
        <v>192.76</v>
      </c>
      <c r="G1571" s="1" t="s">
        <v>1061</v>
      </c>
      <c r="H1571" s="1">
        <v>3</v>
      </c>
      <c r="I1571" s="1">
        <v>2</v>
      </c>
      <c r="J1571" s="1" t="s">
        <v>861</v>
      </c>
      <c r="K1571" s="1" t="s">
        <v>933</v>
      </c>
      <c r="L1571" s="1" t="s">
        <v>1097</v>
      </c>
      <c r="M1571" s="1">
        <v>24669619.84</v>
      </c>
      <c r="N1571" s="2" t="s">
        <v>556</v>
      </c>
      <c r="O1571" s="2" t="s">
        <v>9566</v>
      </c>
      <c r="P1571" s="2" t="s">
        <v>9518</v>
      </c>
      <c r="Q1571" s="2">
        <v>56</v>
      </c>
      <c r="R1571" s="2">
        <v>192.76</v>
      </c>
      <c r="S1571" s="2" t="s">
        <v>1061</v>
      </c>
      <c r="T1571" s="2">
        <v>3</v>
      </c>
      <c r="U1571" s="2">
        <v>2</v>
      </c>
      <c r="V1571" s="2" t="s">
        <v>861</v>
      </c>
      <c r="W1571" s="2" t="s">
        <v>933</v>
      </c>
      <c r="X1571" s="2" t="s">
        <v>1097</v>
      </c>
      <c r="Y1571" s="2">
        <v>78995853.090000004</v>
      </c>
    </row>
    <row r="1572" spans="1:25" x14ac:dyDescent="0.25">
      <c r="A1572" t="s">
        <v>556</v>
      </c>
      <c r="B1572" s="1" t="s">
        <v>556</v>
      </c>
      <c r="C1572" s="1" t="s">
        <v>9566</v>
      </c>
      <c r="D1572" s="1" t="s">
        <v>9518</v>
      </c>
      <c r="E1572" s="1">
        <v>55.6</v>
      </c>
      <c r="F1572" s="1">
        <v>192.76</v>
      </c>
      <c r="G1572" s="1" t="s">
        <v>1061</v>
      </c>
      <c r="H1572" s="1">
        <v>3</v>
      </c>
      <c r="I1572" s="1">
        <v>2</v>
      </c>
      <c r="J1572" s="1" t="s">
        <v>861</v>
      </c>
      <c r="K1572" s="1" t="s">
        <v>933</v>
      </c>
      <c r="L1572" s="1" t="s">
        <v>1097</v>
      </c>
      <c r="M1572" s="1">
        <v>24669619.84</v>
      </c>
      <c r="N1572" s="2" t="s">
        <v>556</v>
      </c>
      <c r="O1572" s="2" t="s">
        <v>9566</v>
      </c>
      <c r="P1572" s="2" t="s">
        <v>9518</v>
      </c>
      <c r="Q1572" s="2">
        <v>56</v>
      </c>
      <c r="R1572" s="2">
        <v>192.76</v>
      </c>
      <c r="S1572" s="2" t="s">
        <v>1061</v>
      </c>
      <c r="T1572" s="2">
        <v>3</v>
      </c>
      <c r="U1572" s="2">
        <v>2</v>
      </c>
      <c r="V1572" s="2" t="s">
        <v>861</v>
      </c>
      <c r="W1572" s="2" t="s">
        <v>933</v>
      </c>
      <c r="X1572" s="2" t="s">
        <v>1097</v>
      </c>
      <c r="Y1572" s="2">
        <v>78995853.090000004</v>
      </c>
    </row>
    <row r="1573" spans="1:25" x14ac:dyDescent="0.25">
      <c r="A1573" t="s">
        <v>556</v>
      </c>
      <c r="B1573" s="1" t="s">
        <v>556</v>
      </c>
      <c r="C1573" s="1" t="s">
        <v>9566</v>
      </c>
      <c r="D1573" s="1" t="s">
        <v>9518</v>
      </c>
      <c r="E1573" s="1">
        <v>55.6</v>
      </c>
      <c r="F1573" s="1">
        <v>192.76</v>
      </c>
      <c r="G1573" s="1" t="s">
        <v>1061</v>
      </c>
      <c r="H1573" s="1">
        <v>3</v>
      </c>
      <c r="I1573" s="1">
        <v>2</v>
      </c>
      <c r="J1573" s="1" t="s">
        <v>861</v>
      </c>
      <c r="K1573" s="1" t="s">
        <v>933</v>
      </c>
      <c r="L1573" s="1" t="s">
        <v>1097</v>
      </c>
      <c r="M1573" s="1">
        <v>24669619.84</v>
      </c>
      <c r="N1573" s="2" t="s">
        <v>556</v>
      </c>
      <c r="O1573" s="2" t="s">
        <v>9566</v>
      </c>
      <c r="P1573" s="2" t="s">
        <v>9518</v>
      </c>
      <c r="Q1573" s="2">
        <v>56</v>
      </c>
      <c r="R1573" s="2">
        <v>192.76</v>
      </c>
      <c r="S1573" s="2" t="s">
        <v>1061</v>
      </c>
      <c r="T1573" s="2">
        <v>3</v>
      </c>
      <c r="U1573" s="2">
        <v>2</v>
      </c>
      <c r="V1573" s="2" t="s">
        <v>861</v>
      </c>
      <c r="W1573" s="2" t="s">
        <v>933</v>
      </c>
      <c r="X1573" s="2" t="s">
        <v>1097</v>
      </c>
      <c r="Y1573" s="2">
        <v>78995853.090000004</v>
      </c>
    </row>
    <row r="1574" spans="1:25" x14ac:dyDescent="0.25">
      <c r="A1574" t="s">
        <v>556</v>
      </c>
      <c r="B1574" s="1" t="s">
        <v>556</v>
      </c>
      <c r="C1574" s="1" t="s">
        <v>9566</v>
      </c>
      <c r="D1574" s="1" t="s">
        <v>9518</v>
      </c>
      <c r="E1574" s="1">
        <v>55.6</v>
      </c>
      <c r="F1574" s="1">
        <v>192.76</v>
      </c>
      <c r="G1574" s="1" t="s">
        <v>1061</v>
      </c>
      <c r="H1574" s="1">
        <v>3</v>
      </c>
      <c r="I1574" s="1">
        <v>2</v>
      </c>
      <c r="J1574" s="1" t="s">
        <v>861</v>
      </c>
      <c r="K1574" s="1" t="s">
        <v>933</v>
      </c>
      <c r="L1574" s="1" t="s">
        <v>1097</v>
      </c>
      <c r="M1574" s="1">
        <v>24669619.84</v>
      </c>
      <c r="N1574" s="2" t="s">
        <v>556</v>
      </c>
      <c r="O1574" s="2" t="s">
        <v>9566</v>
      </c>
      <c r="P1574" s="2" t="s">
        <v>9518</v>
      </c>
      <c r="Q1574" s="2">
        <v>56</v>
      </c>
      <c r="R1574" s="2">
        <v>192.76</v>
      </c>
      <c r="S1574" s="2" t="s">
        <v>1061</v>
      </c>
      <c r="T1574" s="2">
        <v>3</v>
      </c>
      <c r="U1574" s="2">
        <v>2</v>
      </c>
      <c r="V1574" s="2" t="s">
        <v>861</v>
      </c>
      <c r="W1574" s="2" t="s">
        <v>933</v>
      </c>
      <c r="X1574" s="2" t="s">
        <v>1097</v>
      </c>
      <c r="Y1574" s="2">
        <v>78995853.090000004</v>
      </c>
    </row>
    <row r="1575" spans="1:25" x14ac:dyDescent="0.25">
      <c r="A1575" t="s">
        <v>556</v>
      </c>
      <c r="B1575" s="1" t="s">
        <v>556</v>
      </c>
      <c r="C1575" s="1" t="s">
        <v>9566</v>
      </c>
      <c r="D1575" s="1" t="s">
        <v>9518</v>
      </c>
      <c r="E1575" s="1">
        <v>55.6</v>
      </c>
      <c r="F1575" s="1">
        <v>192.76</v>
      </c>
      <c r="G1575" s="1" t="s">
        <v>1061</v>
      </c>
      <c r="H1575" s="1">
        <v>3</v>
      </c>
      <c r="I1575" s="1">
        <v>2</v>
      </c>
      <c r="J1575" s="1" t="s">
        <v>861</v>
      </c>
      <c r="K1575" s="1" t="s">
        <v>933</v>
      </c>
      <c r="L1575" s="1" t="s">
        <v>1097</v>
      </c>
      <c r="M1575" s="1">
        <v>24669619.84</v>
      </c>
      <c r="N1575" s="2" t="s">
        <v>556</v>
      </c>
      <c r="O1575" s="2" t="s">
        <v>9566</v>
      </c>
      <c r="P1575" s="2" t="s">
        <v>9518</v>
      </c>
      <c r="Q1575" s="2">
        <v>56</v>
      </c>
      <c r="R1575" s="2">
        <v>192.76</v>
      </c>
      <c r="S1575" s="2" t="s">
        <v>1061</v>
      </c>
      <c r="T1575" s="2">
        <v>3</v>
      </c>
      <c r="U1575" s="2">
        <v>2</v>
      </c>
      <c r="V1575" s="2" t="s">
        <v>861</v>
      </c>
      <c r="W1575" s="2" t="s">
        <v>933</v>
      </c>
      <c r="X1575" s="2" t="s">
        <v>1097</v>
      </c>
      <c r="Y1575" s="2">
        <v>78995853.090000004</v>
      </c>
    </row>
    <row r="1576" spans="1:25" x14ac:dyDescent="0.25">
      <c r="A1576" t="s">
        <v>557</v>
      </c>
      <c r="B1576" s="1" t="s">
        <v>557</v>
      </c>
      <c r="C1576" s="1" t="s">
        <v>4670</v>
      </c>
      <c r="D1576" s="1" t="s">
        <v>3295</v>
      </c>
      <c r="E1576" s="1">
        <v>27.7</v>
      </c>
      <c r="F1576" s="1">
        <v>24.3</v>
      </c>
      <c r="G1576" s="1" t="s">
        <v>867</v>
      </c>
      <c r="H1576" s="1">
        <v>2</v>
      </c>
      <c r="I1576" s="1">
        <v>1</v>
      </c>
      <c r="J1576" s="1" t="s">
        <v>993</v>
      </c>
      <c r="K1576" s="1" t="s">
        <v>2142</v>
      </c>
      <c r="L1576" s="1" t="s">
        <v>868</v>
      </c>
      <c r="M1576" s="1">
        <v>10522.09</v>
      </c>
      <c r="N1576" s="2" t="s">
        <v>557</v>
      </c>
      <c r="O1576" s="2" t="s">
        <v>4670</v>
      </c>
      <c r="P1576" s="2" t="s">
        <v>3295</v>
      </c>
      <c r="Q1576" s="2">
        <v>27.7</v>
      </c>
      <c r="R1576" s="2">
        <v>24.3</v>
      </c>
      <c r="S1576" s="2" t="s">
        <v>867</v>
      </c>
      <c r="T1576" s="2">
        <v>2</v>
      </c>
      <c r="U1576" s="2">
        <v>1</v>
      </c>
      <c r="V1576" s="2" t="s">
        <v>993</v>
      </c>
      <c r="W1576" s="2" t="s">
        <v>2142</v>
      </c>
      <c r="X1576" s="2" t="s">
        <v>868</v>
      </c>
      <c r="Y1576" s="2">
        <v>10522.09</v>
      </c>
    </row>
    <row r="1577" spans="1:25" x14ac:dyDescent="0.25">
      <c r="A1577" t="s">
        <v>557</v>
      </c>
      <c r="B1577" s="1" t="s">
        <v>557</v>
      </c>
      <c r="C1577" s="1" t="s">
        <v>4670</v>
      </c>
      <c r="D1577" s="1" t="s">
        <v>3295</v>
      </c>
      <c r="E1577" s="1">
        <v>27.7</v>
      </c>
      <c r="F1577" s="1">
        <v>24.3</v>
      </c>
      <c r="G1577" s="1" t="s">
        <v>867</v>
      </c>
      <c r="H1577" s="1">
        <v>2</v>
      </c>
      <c r="I1577" s="1">
        <v>1</v>
      </c>
      <c r="J1577" s="1" t="s">
        <v>993</v>
      </c>
      <c r="K1577" s="1" t="s">
        <v>2142</v>
      </c>
      <c r="L1577" s="1" t="s">
        <v>868</v>
      </c>
      <c r="M1577" s="1">
        <v>10522.09</v>
      </c>
      <c r="N1577" s="2" t="s">
        <v>557</v>
      </c>
      <c r="O1577" s="2" t="s">
        <v>4670</v>
      </c>
      <c r="P1577" s="2" t="s">
        <v>3295</v>
      </c>
      <c r="Q1577" s="2">
        <v>27.7</v>
      </c>
      <c r="R1577" s="2">
        <v>24.3</v>
      </c>
      <c r="S1577" s="2" t="s">
        <v>867</v>
      </c>
      <c r="T1577" s="2">
        <v>2</v>
      </c>
      <c r="U1577" s="2">
        <v>1</v>
      </c>
      <c r="V1577" s="2" t="s">
        <v>993</v>
      </c>
      <c r="W1577" s="2" t="s">
        <v>2142</v>
      </c>
      <c r="X1577" s="2" t="s">
        <v>868</v>
      </c>
      <c r="Y1577" s="2">
        <v>10522.09</v>
      </c>
    </row>
    <row r="1578" spans="1:25" x14ac:dyDescent="0.25">
      <c r="A1578" t="s">
        <v>557</v>
      </c>
      <c r="B1578" s="1" t="s">
        <v>557</v>
      </c>
      <c r="C1578" s="1" t="s">
        <v>4670</v>
      </c>
      <c r="D1578" s="1" t="s">
        <v>3295</v>
      </c>
      <c r="E1578" s="1">
        <v>27.7</v>
      </c>
      <c r="F1578" s="1">
        <v>24.3</v>
      </c>
      <c r="G1578" s="1" t="s">
        <v>867</v>
      </c>
      <c r="H1578" s="1">
        <v>2</v>
      </c>
      <c r="I1578" s="1">
        <v>1</v>
      </c>
      <c r="J1578" s="1" t="s">
        <v>993</v>
      </c>
      <c r="K1578" s="1" t="s">
        <v>2142</v>
      </c>
      <c r="L1578" s="1" t="s">
        <v>868</v>
      </c>
      <c r="M1578" s="1">
        <v>10522.09</v>
      </c>
      <c r="N1578" s="2" t="s">
        <v>557</v>
      </c>
      <c r="O1578" s="2" t="s">
        <v>4670</v>
      </c>
      <c r="P1578" s="2" t="s">
        <v>3295</v>
      </c>
      <c r="Q1578" s="2">
        <v>27.7</v>
      </c>
      <c r="R1578" s="2">
        <v>24.3</v>
      </c>
      <c r="S1578" s="2" t="s">
        <v>867</v>
      </c>
      <c r="T1578" s="2">
        <v>2</v>
      </c>
      <c r="U1578" s="2">
        <v>1</v>
      </c>
      <c r="V1578" s="2" t="s">
        <v>993</v>
      </c>
      <c r="W1578" s="2" t="s">
        <v>2142</v>
      </c>
      <c r="X1578" s="2" t="s">
        <v>868</v>
      </c>
      <c r="Y1578" s="2">
        <v>10522.09</v>
      </c>
    </row>
    <row r="1579" spans="1:25" x14ac:dyDescent="0.25">
      <c r="A1579" t="s">
        <v>558</v>
      </c>
      <c r="B1579" s="1" t="s">
        <v>558</v>
      </c>
      <c r="C1579" s="1" t="s">
        <v>9566</v>
      </c>
      <c r="D1579" s="1" t="s">
        <v>9518</v>
      </c>
      <c r="E1579" s="1">
        <v>62.1</v>
      </c>
      <c r="F1579" s="1">
        <v>98.99</v>
      </c>
      <c r="G1579" s="1" t="s">
        <v>1061</v>
      </c>
      <c r="H1579" s="1">
        <v>3</v>
      </c>
      <c r="I1579" s="1">
        <v>2</v>
      </c>
      <c r="J1579" s="1" t="s">
        <v>861</v>
      </c>
      <c r="K1579" s="1" t="s">
        <v>933</v>
      </c>
      <c r="L1579" s="1" t="s">
        <v>1097</v>
      </c>
      <c r="M1579" s="1">
        <v>117388743.90000001</v>
      </c>
      <c r="N1579" s="2" t="s">
        <v>558</v>
      </c>
      <c r="O1579" s="2" t="s">
        <v>9566</v>
      </c>
      <c r="P1579" s="2" t="s">
        <v>9518</v>
      </c>
      <c r="Q1579" s="2">
        <v>62.1</v>
      </c>
      <c r="R1579" s="2">
        <v>98.99</v>
      </c>
      <c r="S1579" s="2" t="s">
        <v>1061</v>
      </c>
      <c r="T1579" s="2">
        <v>3</v>
      </c>
      <c r="U1579" s="2">
        <v>2</v>
      </c>
      <c r="V1579" s="2" t="s">
        <v>861</v>
      </c>
      <c r="W1579" s="2" t="s">
        <v>933</v>
      </c>
      <c r="X1579" s="2" t="s">
        <v>1097</v>
      </c>
      <c r="Y1579" s="2">
        <v>117388743.90000001</v>
      </c>
    </row>
    <row r="1580" spans="1:25" x14ac:dyDescent="0.25">
      <c r="A1580" t="s">
        <v>558</v>
      </c>
      <c r="B1580" s="1" t="s">
        <v>558</v>
      </c>
      <c r="C1580" s="1" t="s">
        <v>9566</v>
      </c>
      <c r="D1580" s="1" t="s">
        <v>9518</v>
      </c>
      <c r="E1580" s="1">
        <v>62.1</v>
      </c>
      <c r="F1580" s="1">
        <v>98.99</v>
      </c>
      <c r="G1580" s="1" t="s">
        <v>1061</v>
      </c>
      <c r="H1580" s="1">
        <v>3</v>
      </c>
      <c r="I1580" s="1">
        <v>2</v>
      </c>
      <c r="J1580" s="1" t="s">
        <v>861</v>
      </c>
      <c r="K1580" s="1" t="s">
        <v>933</v>
      </c>
      <c r="L1580" s="1" t="s">
        <v>1097</v>
      </c>
      <c r="M1580" s="1">
        <v>117388743.90000001</v>
      </c>
      <c r="N1580" s="2" t="s">
        <v>558</v>
      </c>
      <c r="O1580" s="2" t="s">
        <v>9566</v>
      </c>
      <c r="P1580" s="2" t="s">
        <v>9518</v>
      </c>
      <c r="Q1580" s="2">
        <v>62.1</v>
      </c>
      <c r="R1580" s="2">
        <v>98.99</v>
      </c>
      <c r="S1580" s="2" t="s">
        <v>1061</v>
      </c>
      <c r="T1580" s="2">
        <v>3</v>
      </c>
      <c r="U1580" s="2">
        <v>2</v>
      </c>
      <c r="V1580" s="2" t="s">
        <v>861</v>
      </c>
      <c r="W1580" s="2" t="s">
        <v>933</v>
      </c>
      <c r="X1580" s="2" t="s">
        <v>1097</v>
      </c>
      <c r="Y1580" s="2">
        <v>117388743.90000001</v>
      </c>
    </row>
    <row r="1581" spans="1:25" x14ac:dyDescent="0.25">
      <c r="A1581" t="s">
        <v>558</v>
      </c>
      <c r="B1581" s="1" t="s">
        <v>558</v>
      </c>
      <c r="C1581" s="1" t="s">
        <v>9566</v>
      </c>
      <c r="D1581" s="1" t="s">
        <v>9518</v>
      </c>
      <c r="E1581" s="1">
        <v>62.1</v>
      </c>
      <c r="F1581" s="1">
        <v>98.99</v>
      </c>
      <c r="G1581" s="1" t="s">
        <v>1061</v>
      </c>
      <c r="H1581" s="1">
        <v>3</v>
      </c>
      <c r="I1581" s="1">
        <v>2</v>
      </c>
      <c r="J1581" s="1" t="s">
        <v>861</v>
      </c>
      <c r="K1581" s="1" t="s">
        <v>933</v>
      </c>
      <c r="L1581" s="1" t="s">
        <v>1097</v>
      </c>
      <c r="M1581" s="1">
        <v>117388743.90000001</v>
      </c>
      <c r="N1581" s="2" t="s">
        <v>558</v>
      </c>
      <c r="O1581" s="2" t="s">
        <v>9566</v>
      </c>
      <c r="P1581" s="2" t="s">
        <v>9518</v>
      </c>
      <c r="Q1581" s="2">
        <v>62.1</v>
      </c>
      <c r="R1581" s="2">
        <v>98.99</v>
      </c>
      <c r="S1581" s="2" t="s">
        <v>1061</v>
      </c>
      <c r="T1581" s="2">
        <v>3</v>
      </c>
      <c r="U1581" s="2">
        <v>2</v>
      </c>
      <c r="V1581" s="2" t="s">
        <v>861</v>
      </c>
      <c r="W1581" s="2" t="s">
        <v>933</v>
      </c>
      <c r="X1581" s="2" t="s">
        <v>1097</v>
      </c>
      <c r="Y1581" s="2">
        <v>117388743.90000001</v>
      </c>
    </row>
    <row r="1582" spans="1:25" x14ac:dyDescent="0.25">
      <c r="A1582" t="s">
        <v>559</v>
      </c>
      <c r="B1582" s="1" t="s">
        <v>559</v>
      </c>
      <c r="C1582" s="1" t="s">
        <v>9541</v>
      </c>
      <c r="D1582" s="1" t="s">
        <v>9518</v>
      </c>
      <c r="E1582" s="1">
        <v>60</v>
      </c>
      <c r="F1582" s="1">
        <v>46.14</v>
      </c>
      <c r="G1582" s="1" t="s">
        <v>1061</v>
      </c>
      <c r="H1582" s="1">
        <v>3</v>
      </c>
      <c r="I1582" s="1">
        <v>3</v>
      </c>
      <c r="J1582" s="1" t="s">
        <v>861</v>
      </c>
      <c r="K1582" s="1" t="s">
        <v>933</v>
      </c>
      <c r="L1582" s="1" t="s">
        <v>876</v>
      </c>
      <c r="M1582" s="1">
        <v>86645652.290000007</v>
      </c>
      <c r="N1582" s="2" t="s">
        <v>559</v>
      </c>
      <c r="O1582" s="2" t="e">
        <v>#N/A</v>
      </c>
      <c r="P1582" s="2" t="e">
        <v>#N/A</v>
      </c>
      <c r="Q1582" s="2" t="e">
        <v>#N/A</v>
      </c>
      <c r="R1582" s="2" t="e">
        <v>#N/A</v>
      </c>
      <c r="S1582" s="2" t="e">
        <v>#N/A</v>
      </c>
      <c r="T1582" s="2" t="e">
        <v>#N/A</v>
      </c>
      <c r="U1582" s="2" t="e">
        <v>#N/A</v>
      </c>
      <c r="V1582" s="2" t="e">
        <v>#N/A</v>
      </c>
      <c r="W1582" s="2" t="e">
        <v>#N/A</v>
      </c>
      <c r="X1582" s="2" t="e">
        <v>#N/A</v>
      </c>
      <c r="Y1582" s="2" t="e">
        <v>#N/A</v>
      </c>
    </row>
    <row r="1583" spans="1:25" x14ac:dyDescent="0.25">
      <c r="A1583" t="s">
        <v>559</v>
      </c>
      <c r="B1583" s="1" t="s">
        <v>559</v>
      </c>
      <c r="C1583" s="1" t="s">
        <v>9541</v>
      </c>
      <c r="D1583" s="1" t="s">
        <v>9518</v>
      </c>
      <c r="E1583" s="1">
        <v>60</v>
      </c>
      <c r="F1583" s="1">
        <v>46.14</v>
      </c>
      <c r="G1583" s="1" t="s">
        <v>1061</v>
      </c>
      <c r="H1583" s="1">
        <v>3</v>
      </c>
      <c r="I1583" s="1">
        <v>3</v>
      </c>
      <c r="J1583" s="1" t="s">
        <v>861</v>
      </c>
      <c r="K1583" s="1" t="s">
        <v>933</v>
      </c>
      <c r="L1583" s="1" t="s">
        <v>876</v>
      </c>
      <c r="M1583" s="1">
        <v>86645652.290000007</v>
      </c>
      <c r="N1583" s="2" t="s">
        <v>559</v>
      </c>
      <c r="O1583" s="2" t="e">
        <v>#N/A</v>
      </c>
      <c r="P1583" s="2" t="e">
        <v>#N/A</v>
      </c>
      <c r="Q1583" s="2" t="e">
        <v>#N/A</v>
      </c>
      <c r="R1583" s="2" t="e">
        <v>#N/A</v>
      </c>
      <c r="S1583" s="2" t="e">
        <v>#N/A</v>
      </c>
      <c r="T1583" s="2" t="e">
        <v>#N/A</v>
      </c>
      <c r="U1583" s="2" t="e">
        <v>#N/A</v>
      </c>
      <c r="V1583" s="2" t="e">
        <v>#N/A</v>
      </c>
      <c r="W1583" s="2" t="e">
        <v>#N/A</v>
      </c>
      <c r="X1583" s="2" t="e">
        <v>#N/A</v>
      </c>
      <c r="Y1583" s="2" t="e">
        <v>#N/A</v>
      </c>
    </row>
    <row r="1584" spans="1:25" x14ac:dyDescent="0.25">
      <c r="A1584" t="s">
        <v>560</v>
      </c>
      <c r="B1584" s="1" t="s">
        <v>560</v>
      </c>
      <c r="C1584" s="1" t="s">
        <v>1977</v>
      </c>
      <c r="D1584" s="1" t="s">
        <v>1859</v>
      </c>
      <c r="E1584" s="1">
        <v>67.5</v>
      </c>
      <c r="F1584" s="1">
        <v>185.72</v>
      </c>
      <c r="G1584" s="1" t="s">
        <v>1061</v>
      </c>
      <c r="H1584" s="1">
        <v>3</v>
      </c>
      <c r="I1584" s="1">
        <v>2</v>
      </c>
      <c r="J1584" s="1" t="s">
        <v>861</v>
      </c>
      <c r="K1584" s="1" t="s">
        <v>933</v>
      </c>
      <c r="L1584" s="1" t="s">
        <v>876</v>
      </c>
      <c r="M1584" s="1">
        <v>180205.31</v>
      </c>
      <c r="N1584" s="2" t="s">
        <v>560</v>
      </c>
      <c r="O1584" s="2" t="e">
        <v>#N/A</v>
      </c>
      <c r="P1584" s="2" t="e">
        <v>#N/A</v>
      </c>
      <c r="Q1584" s="2" t="e">
        <v>#N/A</v>
      </c>
      <c r="R1584" s="2" t="e">
        <v>#N/A</v>
      </c>
      <c r="S1584" s="2" t="e">
        <v>#N/A</v>
      </c>
      <c r="T1584" s="2" t="e">
        <v>#N/A</v>
      </c>
      <c r="U1584" s="2" t="e">
        <v>#N/A</v>
      </c>
      <c r="V1584" s="2" t="e">
        <v>#N/A</v>
      </c>
      <c r="W1584" s="2" t="e">
        <v>#N/A</v>
      </c>
      <c r="X1584" s="2" t="e">
        <v>#N/A</v>
      </c>
      <c r="Y1584" s="2" t="e">
        <v>#N/A</v>
      </c>
    </row>
    <row r="1585" spans="1:25" x14ac:dyDescent="0.25">
      <c r="A1585" t="s">
        <v>560</v>
      </c>
      <c r="B1585" s="1" t="s">
        <v>560</v>
      </c>
      <c r="C1585" s="1" t="s">
        <v>1977</v>
      </c>
      <c r="D1585" s="1" t="s">
        <v>1859</v>
      </c>
      <c r="E1585" s="1">
        <v>67.5</v>
      </c>
      <c r="F1585" s="1">
        <v>185.72</v>
      </c>
      <c r="G1585" s="1" t="s">
        <v>1061</v>
      </c>
      <c r="H1585" s="1">
        <v>3</v>
      </c>
      <c r="I1585" s="1">
        <v>2</v>
      </c>
      <c r="J1585" s="1" t="s">
        <v>861</v>
      </c>
      <c r="K1585" s="1" t="s">
        <v>933</v>
      </c>
      <c r="L1585" s="1" t="s">
        <v>876</v>
      </c>
      <c r="M1585" s="1">
        <v>180205.31</v>
      </c>
      <c r="N1585" s="2" t="s">
        <v>560</v>
      </c>
      <c r="O1585" s="2" t="e">
        <v>#N/A</v>
      </c>
      <c r="P1585" s="2" t="e">
        <v>#N/A</v>
      </c>
      <c r="Q1585" s="2" t="e">
        <v>#N/A</v>
      </c>
      <c r="R1585" s="2" t="e">
        <v>#N/A</v>
      </c>
      <c r="S1585" s="2" t="e">
        <v>#N/A</v>
      </c>
      <c r="T1585" s="2" t="e">
        <v>#N/A</v>
      </c>
      <c r="U1585" s="2" t="e">
        <v>#N/A</v>
      </c>
      <c r="V1585" s="2" t="e">
        <v>#N/A</v>
      </c>
      <c r="W1585" s="2" t="e">
        <v>#N/A</v>
      </c>
      <c r="X1585" s="2" t="e">
        <v>#N/A</v>
      </c>
      <c r="Y1585" s="2" t="e">
        <v>#N/A</v>
      </c>
    </row>
    <row r="1586" spans="1:25" x14ac:dyDescent="0.25">
      <c r="A1586" t="s">
        <v>561</v>
      </c>
      <c r="B1586" s="1" t="s">
        <v>561</v>
      </c>
      <c r="C1586" s="1" t="s">
        <v>9566</v>
      </c>
      <c r="D1586" s="1" t="s">
        <v>9518</v>
      </c>
      <c r="E1586" s="1">
        <v>48.3</v>
      </c>
      <c r="F1586" s="1">
        <v>311</v>
      </c>
      <c r="G1586" s="1" t="s">
        <v>1061</v>
      </c>
      <c r="H1586" s="1">
        <v>3</v>
      </c>
      <c r="I1586" s="1">
        <v>2</v>
      </c>
      <c r="J1586" s="1" t="s">
        <v>861</v>
      </c>
      <c r="K1586" s="1" t="s">
        <v>933</v>
      </c>
      <c r="L1586" s="1" t="s">
        <v>868</v>
      </c>
      <c r="M1586" s="1">
        <v>43967640.590000004</v>
      </c>
      <c r="N1586" s="2" t="s">
        <v>561</v>
      </c>
      <c r="O1586" s="2" t="e">
        <v>#N/A</v>
      </c>
      <c r="P1586" s="2" t="e">
        <v>#N/A</v>
      </c>
      <c r="Q1586" s="2" t="e">
        <v>#N/A</v>
      </c>
      <c r="R1586" s="2" t="e">
        <v>#N/A</v>
      </c>
      <c r="S1586" s="2" t="e">
        <v>#N/A</v>
      </c>
      <c r="T1586" s="2" t="e">
        <v>#N/A</v>
      </c>
      <c r="U1586" s="2" t="e">
        <v>#N/A</v>
      </c>
      <c r="V1586" s="2" t="e">
        <v>#N/A</v>
      </c>
      <c r="W1586" s="2" t="e">
        <v>#N/A</v>
      </c>
      <c r="X1586" s="2" t="e">
        <v>#N/A</v>
      </c>
      <c r="Y1586" s="2" t="e">
        <v>#N/A</v>
      </c>
    </row>
    <row r="1587" spans="1:25" x14ac:dyDescent="0.25">
      <c r="A1587" t="s">
        <v>562</v>
      </c>
      <c r="B1587" s="1" t="s">
        <v>562</v>
      </c>
      <c r="C1587" s="1" t="s">
        <v>9566</v>
      </c>
      <c r="D1587" s="1" t="s">
        <v>9518</v>
      </c>
      <c r="E1587" s="1">
        <v>61.6</v>
      </c>
      <c r="F1587" s="1">
        <v>453.26</v>
      </c>
      <c r="G1587" s="1" t="s">
        <v>1061</v>
      </c>
      <c r="H1587" s="1">
        <v>3</v>
      </c>
      <c r="I1587" s="1">
        <v>3</v>
      </c>
      <c r="J1587" s="1" t="s">
        <v>861</v>
      </c>
      <c r="K1587" s="1" t="s">
        <v>933</v>
      </c>
      <c r="L1587" s="1" t="s">
        <v>868</v>
      </c>
      <c r="M1587" s="1">
        <v>69101740.739999995</v>
      </c>
      <c r="N1587" s="2" t="s">
        <v>562</v>
      </c>
      <c r="O1587" s="2" t="s">
        <v>9566</v>
      </c>
      <c r="P1587" s="2" t="s">
        <v>9518</v>
      </c>
      <c r="Q1587" s="2">
        <v>61.6</v>
      </c>
      <c r="R1587" s="2">
        <v>453.26</v>
      </c>
      <c r="S1587" s="2" t="s">
        <v>1061</v>
      </c>
      <c r="T1587" s="2">
        <v>3</v>
      </c>
      <c r="U1587" s="2">
        <v>3</v>
      </c>
      <c r="V1587" s="2" t="s">
        <v>861</v>
      </c>
      <c r="W1587" s="2" t="s">
        <v>933</v>
      </c>
      <c r="X1587" s="2" t="s">
        <v>868</v>
      </c>
      <c r="Y1587" s="2">
        <v>69101740.739999995</v>
      </c>
    </row>
    <row r="1588" spans="1:25" x14ac:dyDescent="0.25">
      <c r="A1588" t="s">
        <v>562</v>
      </c>
      <c r="B1588" s="1" t="s">
        <v>562</v>
      </c>
      <c r="C1588" s="1" t="s">
        <v>9566</v>
      </c>
      <c r="D1588" s="1" t="s">
        <v>9518</v>
      </c>
      <c r="E1588" s="1">
        <v>61.6</v>
      </c>
      <c r="F1588" s="1">
        <v>453.26</v>
      </c>
      <c r="G1588" s="1" t="s">
        <v>1061</v>
      </c>
      <c r="H1588" s="1">
        <v>3</v>
      </c>
      <c r="I1588" s="1">
        <v>3</v>
      </c>
      <c r="J1588" s="1" t="s">
        <v>861</v>
      </c>
      <c r="K1588" s="1" t="s">
        <v>933</v>
      </c>
      <c r="L1588" s="1" t="s">
        <v>868</v>
      </c>
      <c r="M1588" s="1">
        <v>69101740.739999995</v>
      </c>
      <c r="N1588" s="2" t="s">
        <v>562</v>
      </c>
      <c r="O1588" s="2" t="s">
        <v>9566</v>
      </c>
      <c r="P1588" s="2" t="s">
        <v>9518</v>
      </c>
      <c r="Q1588" s="2">
        <v>61.6</v>
      </c>
      <c r="R1588" s="2">
        <v>453.26</v>
      </c>
      <c r="S1588" s="2" t="s">
        <v>1061</v>
      </c>
      <c r="T1588" s="2">
        <v>3</v>
      </c>
      <c r="U1588" s="2">
        <v>3</v>
      </c>
      <c r="V1588" s="2" t="s">
        <v>861</v>
      </c>
      <c r="W1588" s="2" t="s">
        <v>933</v>
      </c>
      <c r="X1588" s="2" t="s">
        <v>868</v>
      </c>
      <c r="Y1588" s="2">
        <v>69101740.739999995</v>
      </c>
    </row>
    <row r="1589" spans="1:25" x14ac:dyDescent="0.25">
      <c r="A1589" t="s">
        <v>562</v>
      </c>
      <c r="B1589" s="1" t="s">
        <v>562</v>
      </c>
      <c r="C1589" s="1" t="s">
        <v>9566</v>
      </c>
      <c r="D1589" s="1" t="s">
        <v>9518</v>
      </c>
      <c r="E1589" s="1">
        <v>61.6</v>
      </c>
      <c r="F1589" s="1">
        <v>453.26</v>
      </c>
      <c r="G1589" s="1" t="s">
        <v>1061</v>
      </c>
      <c r="H1589" s="1">
        <v>3</v>
      </c>
      <c r="I1589" s="1">
        <v>3</v>
      </c>
      <c r="J1589" s="1" t="s">
        <v>861</v>
      </c>
      <c r="K1589" s="1" t="s">
        <v>933</v>
      </c>
      <c r="L1589" s="1" t="s">
        <v>868</v>
      </c>
      <c r="M1589" s="1">
        <v>69101740.739999995</v>
      </c>
      <c r="N1589" s="2" t="s">
        <v>562</v>
      </c>
      <c r="O1589" s="2" t="s">
        <v>9566</v>
      </c>
      <c r="P1589" s="2" t="s">
        <v>9518</v>
      </c>
      <c r="Q1589" s="2">
        <v>61.6</v>
      </c>
      <c r="R1589" s="2">
        <v>453.26</v>
      </c>
      <c r="S1589" s="2" t="s">
        <v>1061</v>
      </c>
      <c r="T1589" s="2">
        <v>3</v>
      </c>
      <c r="U1589" s="2">
        <v>3</v>
      </c>
      <c r="V1589" s="2" t="s">
        <v>861</v>
      </c>
      <c r="W1589" s="2" t="s">
        <v>933</v>
      </c>
      <c r="X1589" s="2" t="s">
        <v>868</v>
      </c>
      <c r="Y1589" s="2">
        <v>69101740.739999995</v>
      </c>
    </row>
    <row r="1590" spans="1:25" x14ac:dyDescent="0.25">
      <c r="A1590" t="s">
        <v>563</v>
      </c>
      <c r="B1590" s="1" t="s">
        <v>563</v>
      </c>
      <c r="C1590" s="1" t="s">
        <v>4670</v>
      </c>
      <c r="D1590" s="1" t="s">
        <v>3295</v>
      </c>
      <c r="E1590" s="1">
        <v>25.4</v>
      </c>
      <c r="F1590" s="1">
        <v>30</v>
      </c>
      <c r="G1590" s="1" t="s">
        <v>867</v>
      </c>
      <c r="H1590" s="1">
        <v>2</v>
      </c>
      <c r="I1590" s="1">
        <v>1</v>
      </c>
      <c r="J1590" s="1" t="s">
        <v>993</v>
      </c>
      <c r="K1590" s="1" t="s">
        <v>2142</v>
      </c>
      <c r="L1590" s="1" t="s">
        <v>863</v>
      </c>
      <c r="M1590" s="1">
        <v>144.43</v>
      </c>
      <c r="N1590" s="2" t="s">
        <v>563</v>
      </c>
      <c r="O1590" s="2" t="s">
        <v>4670</v>
      </c>
      <c r="P1590" s="2" t="s">
        <v>3295</v>
      </c>
      <c r="Q1590" s="2">
        <v>25.4</v>
      </c>
      <c r="R1590" s="2">
        <v>30</v>
      </c>
      <c r="S1590" s="2" t="s">
        <v>867</v>
      </c>
      <c r="T1590" s="2">
        <v>2</v>
      </c>
      <c r="U1590" s="2">
        <v>1</v>
      </c>
      <c r="V1590" s="2" t="s">
        <v>993</v>
      </c>
      <c r="W1590" s="2" t="s">
        <v>2142</v>
      </c>
      <c r="X1590" s="2" t="s">
        <v>863</v>
      </c>
      <c r="Y1590" s="2">
        <v>144.43</v>
      </c>
    </row>
    <row r="1591" spans="1:25" x14ac:dyDescent="0.25">
      <c r="A1591" t="s">
        <v>563</v>
      </c>
      <c r="B1591" s="1" t="s">
        <v>563</v>
      </c>
      <c r="C1591" s="1" t="s">
        <v>4670</v>
      </c>
      <c r="D1591" s="1" t="s">
        <v>3295</v>
      </c>
      <c r="E1591" s="1">
        <v>25.4</v>
      </c>
      <c r="F1591" s="1">
        <v>30</v>
      </c>
      <c r="G1591" s="1" t="s">
        <v>867</v>
      </c>
      <c r="H1591" s="1">
        <v>2</v>
      </c>
      <c r="I1591" s="1">
        <v>1</v>
      </c>
      <c r="J1591" s="1" t="s">
        <v>993</v>
      </c>
      <c r="K1591" s="1" t="s">
        <v>2142</v>
      </c>
      <c r="L1591" s="1" t="s">
        <v>863</v>
      </c>
      <c r="M1591" s="1">
        <v>144.43</v>
      </c>
      <c r="N1591" s="2" t="s">
        <v>563</v>
      </c>
      <c r="O1591" s="2" t="s">
        <v>4670</v>
      </c>
      <c r="P1591" s="2" t="s">
        <v>3295</v>
      </c>
      <c r="Q1591" s="2">
        <v>25.4</v>
      </c>
      <c r="R1591" s="2">
        <v>30</v>
      </c>
      <c r="S1591" s="2" t="s">
        <v>867</v>
      </c>
      <c r="T1591" s="2">
        <v>2</v>
      </c>
      <c r="U1591" s="2">
        <v>1</v>
      </c>
      <c r="V1591" s="2" t="s">
        <v>993</v>
      </c>
      <c r="W1591" s="2" t="s">
        <v>2142</v>
      </c>
      <c r="X1591" s="2" t="s">
        <v>863</v>
      </c>
      <c r="Y1591" s="2">
        <v>144.43</v>
      </c>
    </row>
    <row r="1592" spans="1:25" x14ac:dyDescent="0.25">
      <c r="A1592" t="s">
        <v>563</v>
      </c>
      <c r="B1592" s="1" t="s">
        <v>563</v>
      </c>
      <c r="C1592" s="1" t="s">
        <v>4670</v>
      </c>
      <c r="D1592" s="1" t="s">
        <v>3295</v>
      </c>
      <c r="E1592" s="1">
        <v>25.4</v>
      </c>
      <c r="F1592" s="1">
        <v>30</v>
      </c>
      <c r="G1592" s="1" t="s">
        <v>867</v>
      </c>
      <c r="H1592" s="1">
        <v>2</v>
      </c>
      <c r="I1592" s="1">
        <v>1</v>
      </c>
      <c r="J1592" s="1" t="s">
        <v>993</v>
      </c>
      <c r="K1592" s="1" t="s">
        <v>2142</v>
      </c>
      <c r="L1592" s="1" t="s">
        <v>863</v>
      </c>
      <c r="M1592" s="1">
        <v>144.43</v>
      </c>
      <c r="N1592" s="2" t="s">
        <v>563</v>
      </c>
      <c r="O1592" s="2" t="s">
        <v>4670</v>
      </c>
      <c r="P1592" s="2" t="s">
        <v>3295</v>
      </c>
      <c r="Q1592" s="2">
        <v>25.4</v>
      </c>
      <c r="R1592" s="2">
        <v>30</v>
      </c>
      <c r="S1592" s="2" t="s">
        <v>867</v>
      </c>
      <c r="T1592" s="2">
        <v>2</v>
      </c>
      <c r="U1592" s="2">
        <v>1</v>
      </c>
      <c r="V1592" s="2" t="s">
        <v>993</v>
      </c>
      <c r="W1592" s="2" t="s">
        <v>2142</v>
      </c>
      <c r="X1592" s="2" t="s">
        <v>863</v>
      </c>
      <c r="Y1592" s="2">
        <v>144.43</v>
      </c>
    </row>
    <row r="1593" spans="1:25" x14ac:dyDescent="0.25">
      <c r="A1593" t="s">
        <v>564</v>
      </c>
      <c r="B1593" s="1" t="s">
        <v>564</v>
      </c>
      <c r="C1593" s="1" t="s">
        <v>10958</v>
      </c>
      <c r="D1593" s="1" t="s">
        <v>3295</v>
      </c>
      <c r="E1593" s="1">
        <v>20.399999999999999</v>
      </c>
      <c r="F1593" s="1">
        <v>11.2</v>
      </c>
      <c r="G1593" s="1" t="s">
        <v>918</v>
      </c>
      <c r="H1593" s="1">
        <v>2</v>
      </c>
      <c r="I1593" s="1">
        <v>3</v>
      </c>
      <c r="J1593" s="1" t="s">
        <v>861</v>
      </c>
      <c r="K1593" s="1" t="s">
        <v>882</v>
      </c>
      <c r="L1593" s="1" t="s">
        <v>863</v>
      </c>
      <c r="M1593" s="1">
        <v>5747941.2800000003</v>
      </c>
      <c r="N1593" s="2" t="s">
        <v>564</v>
      </c>
      <c r="O1593" s="2" t="s">
        <v>7111</v>
      </c>
      <c r="P1593" s="2" t="s">
        <v>3295</v>
      </c>
      <c r="Q1593" s="2">
        <v>20.399999999999999</v>
      </c>
      <c r="R1593" s="2">
        <v>11.2</v>
      </c>
      <c r="S1593" s="2" t="s">
        <v>918</v>
      </c>
      <c r="T1593" s="2">
        <v>2</v>
      </c>
      <c r="U1593" s="2">
        <v>3</v>
      </c>
      <c r="V1593" s="2" t="s">
        <v>861</v>
      </c>
      <c r="W1593" s="2" t="s">
        <v>882</v>
      </c>
      <c r="X1593" s="2" t="s">
        <v>863</v>
      </c>
      <c r="Y1593" s="2">
        <v>5747941.2800000003</v>
      </c>
    </row>
    <row r="1594" spans="1:25" x14ac:dyDescent="0.25">
      <c r="A1594" t="s">
        <v>564</v>
      </c>
      <c r="B1594" s="1" t="s">
        <v>564</v>
      </c>
      <c r="C1594" s="1" t="s">
        <v>10958</v>
      </c>
      <c r="D1594" s="1" t="s">
        <v>3295</v>
      </c>
      <c r="E1594" s="1">
        <v>20.399999999999999</v>
      </c>
      <c r="F1594" s="1">
        <v>11.2</v>
      </c>
      <c r="G1594" s="1" t="s">
        <v>918</v>
      </c>
      <c r="H1594" s="1">
        <v>2</v>
      </c>
      <c r="I1594" s="1">
        <v>3</v>
      </c>
      <c r="J1594" s="1" t="s">
        <v>861</v>
      </c>
      <c r="K1594" s="1" t="s">
        <v>882</v>
      </c>
      <c r="L1594" s="1" t="s">
        <v>863</v>
      </c>
      <c r="M1594" s="1">
        <v>5747941.2800000003</v>
      </c>
      <c r="N1594" s="2" t="s">
        <v>564</v>
      </c>
      <c r="O1594" s="2" t="s">
        <v>7111</v>
      </c>
      <c r="P1594" s="2" t="s">
        <v>3295</v>
      </c>
      <c r="Q1594" s="2">
        <v>20.399999999999999</v>
      </c>
      <c r="R1594" s="2">
        <v>11.2</v>
      </c>
      <c r="S1594" s="2" t="s">
        <v>918</v>
      </c>
      <c r="T1594" s="2">
        <v>2</v>
      </c>
      <c r="U1594" s="2">
        <v>3</v>
      </c>
      <c r="V1594" s="2" t="s">
        <v>861</v>
      </c>
      <c r="W1594" s="2" t="s">
        <v>882</v>
      </c>
      <c r="X1594" s="2" t="s">
        <v>863</v>
      </c>
      <c r="Y1594" s="2">
        <v>5747941.2800000003</v>
      </c>
    </row>
    <row r="1595" spans="1:25" x14ac:dyDescent="0.25">
      <c r="A1595" t="s">
        <v>564</v>
      </c>
      <c r="B1595" s="1" t="s">
        <v>564</v>
      </c>
      <c r="C1595" s="1" t="s">
        <v>10958</v>
      </c>
      <c r="D1595" s="1" t="s">
        <v>3295</v>
      </c>
      <c r="E1595" s="1">
        <v>20.399999999999999</v>
      </c>
      <c r="F1595" s="1">
        <v>11.2</v>
      </c>
      <c r="G1595" s="1" t="s">
        <v>918</v>
      </c>
      <c r="H1595" s="1">
        <v>2</v>
      </c>
      <c r="I1595" s="1">
        <v>3</v>
      </c>
      <c r="J1595" s="1" t="s">
        <v>861</v>
      </c>
      <c r="K1595" s="1" t="s">
        <v>882</v>
      </c>
      <c r="L1595" s="1" t="s">
        <v>863</v>
      </c>
      <c r="M1595" s="1">
        <v>5747941.2800000003</v>
      </c>
      <c r="N1595" s="2" t="s">
        <v>564</v>
      </c>
      <c r="O1595" s="2" t="s">
        <v>7111</v>
      </c>
      <c r="P1595" s="2" t="s">
        <v>3295</v>
      </c>
      <c r="Q1595" s="2">
        <v>20.399999999999999</v>
      </c>
      <c r="R1595" s="2">
        <v>11.2</v>
      </c>
      <c r="S1595" s="2" t="s">
        <v>918</v>
      </c>
      <c r="T1595" s="2">
        <v>2</v>
      </c>
      <c r="U1595" s="2">
        <v>3</v>
      </c>
      <c r="V1595" s="2" t="s">
        <v>861</v>
      </c>
      <c r="W1595" s="2" t="s">
        <v>882</v>
      </c>
      <c r="X1595" s="2" t="s">
        <v>863</v>
      </c>
      <c r="Y1595" s="2">
        <v>5747941.2800000003</v>
      </c>
    </row>
    <row r="1596" spans="1:25" x14ac:dyDescent="0.25">
      <c r="A1596" t="s">
        <v>565</v>
      </c>
      <c r="B1596" s="1" t="s">
        <v>565</v>
      </c>
      <c r="C1596" s="1" t="s">
        <v>1093</v>
      </c>
      <c r="D1596" s="1" t="s">
        <v>1094</v>
      </c>
      <c r="E1596" s="1">
        <v>50.2</v>
      </c>
      <c r="F1596" s="1">
        <v>2754.73</v>
      </c>
      <c r="G1596" s="1" t="s">
        <v>918</v>
      </c>
      <c r="H1596" s="1">
        <v>3</v>
      </c>
      <c r="I1596" s="1">
        <v>3</v>
      </c>
      <c r="J1596" s="1" t="s">
        <v>993</v>
      </c>
      <c r="K1596" s="1" t="s">
        <v>1132</v>
      </c>
      <c r="L1596" s="1" t="s">
        <v>913</v>
      </c>
      <c r="M1596" s="1">
        <v>13919541.369999999</v>
      </c>
      <c r="N1596" s="2" t="s">
        <v>565</v>
      </c>
      <c r="O1596" s="2" t="s">
        <v>1093</v>
      </c>
      <c r="P1596" s="2" t="s">
        <v>1094</v>
      </c>
      <c r="Q1596" s="2">
        <v>50.2</v>
      </c>
      <c r="R1596" s="2">
        <v>2754.73</v>
      </c>
      <c r="S1596" s="2" t="s">
        <v>918</v>
      </c>
      <c r="T1596" s="2">
        <v>3</v>
      </c>
      <c r="U1596" s="2">
        <v>3</v>
      </c>
      <c r="V1596" s="2" t="s">
        <v>993</v>
      </c>
      <c r="W1596" s="2" t="s">
        <v>1132</v>
      </c>
      <c r="X1596" s="2" t="s">
        <v>913</v>
      </c>
      <c r="Y1596" s="2">
        <v>13919541.369999999</v>
      </c>
    </row>
    <row r="1597" spans="1:25" x14ac:dyDescent="0.25">
      <c r="A1597" t="s">
        <v>565</v>
      </c>
      <c r="B1597" s="1" t="s">
        <v>565</v>
      </c>
      <c r="C1597" s="1" t="s">
        <v>1093</v>
      </c>
      <c r="D1597" s="1" t="s">
        <v>1094</v>
      </c>
      <c r="E1597" s="1">
        <v>50.2</v>
      </c>
      <c r="F1597" s="1">
        <v>2754.73</v>
      </c>
      <c r="G1597" s="1" t="s">
        <v>918</v>
      </c>
      <c r="H1597" s="1">
        <v>3</v>
      </c>
      <c r="I1597" s="1">
        <v>3</v>
      </c>
      <c r="J1597" s="1" t="s">
        <v>993</v>
      </c>
      <c r="K1597" s="1" t="s">
        <v>1132</v>
      </c>
      <c r="L1597" s="1" t="s">
        <v>913</v>
      </c>
      <c r="M1597" s="1">
        <v>13919541.369999999</v>
      </c>
      <c r="N1597" s="2" t="s">
        <v>565</v>
      </c>
      <c r="O1597" s="2" t="s">
        <v>1093</v>
      </c>
      <c r="P1597" s="2" t="s">
        <v>1094</v>
      </c>
      <c r="Q1597" s="2">
        <v>50.2</v>
      </c>
      <c r="R1597" s="2">
        <v>2754.73</v>
      </c>
      <c r="S1597" s="2" t="s">
        <v>918</v>
      </c>
      <c r="T1597" s="2">
        <v>3</v>
      </c>
      <c r="U1597" s="2">
        <v>3</v>
      </c>
      <c r="V1597" s="2" t="s">
        <v>993</v>
      </c>
      <c r="W1597" s="2" t="s">
        <v>1132</v>
      </c>
      <c r="X1597" s="2" t="s">
        <v>913</v>
      </c>
      <c r="Y1597" s="2">
        <v>13919541.369999999</v>
      </c>
    </row>
    <row r="1598" spans="1:25" x14ac:dyDescent="0.25">
      <c r="A1598" t="s">
        <v>565</v>
      </c>
      <c r="B1598" s="1" t="s">
        <v>565</v>
      </c>
      <c r="C1598" s="1" t="s">
        <v>1093</v>
      </c>
      <c r="D1598" s="1" t="s">
        <v>1094</v>
      </c>
      <c r="E1598" s="1">
        <v>50.2</v>
      </c>
      <c r="F1598" s="1">
        <v>2754.73</v>
      </c>
      <c r="G1598" s="1" t="s">
        <v>918</v>
      </c>
      <c r="H1598" s="1">
        <v>3</v>
      </c>
      <c r="I1598" s="1">
        <v>3</v>
      </c>
      <c r="J1598" s="1" t="s">
        <v>993</v>
      </c>
      <c r="K1598" s="1" t="s">
        <v>1132</v>
      </c>
      <c r="L1598" s="1" t="s">
        <v>913</v>
      </c>
      <c r="M1598" s="1">
        <v>13919541.369999999</v>
      </c>
      <c r="N1598" s="2" t="s">
        <v>565</v>
      </c>
      <c r="O1598" s="2" t="s">
        <v>1093</v>
      </c>
      <c r="P1598" s="2" t="s">
        <v>1094</v>
      </c>
      <c r="Q1598" s="2">
        <v>50.2</v>
      </c>
      <c r="R1598" s="2">
        <v>2754.73</v>
      </c>
      <c r="S1598" s="2" t="s">
        <v>918</v>
      </c>
      <c r="T1598" s="2">
        <v>3</v>
      </c>
      <c r="U1598" s="2">
        <v>3</v>
      </c>
      <c r="V1598" s="2" t="s">
        <v>993</v>
      </c>
      <c r="W1598" s="2" t="s">
        <v>1132</v>
      </c>
      <c r="X1598" s="2" t="s">
        <v>913</v>
      </c>
      <c r="Y1598" s="2">
        <v>13919541.369999999</v>
      </c>
    </row>
    <row r="1599" spans="1:25" x14ac:dyDescent="0.25">
      <c r="A1599" t="s">
        <v>565</v>
      </c>
      <c r="B1599" s="1" t="s">
        <v>565</v>
      </c>
      <c r="C1599" s="1" t="s">
        <v>1093</v>
      </c>
      <c r="D1599" s="1" t="s">
        <v>1094</v>
      </c>
      <c r="E1599" s="1">
        <v>50.2</v>
      </c>
      <c r="F1599" s="1">
        <v>2754.73</v>
      </c>
      <c r="G1599" s="1" t="s">
        <v>918</v>
      </c>
      <c r="H1599" s="1">
        <v>3</v>
      </c>
      <c r="I1599" s="1">
        <v>3</v>
      </c>
      <c r="J1599" s="1" t="s">
        <v>993</v>
      </c>
      <c r="K1599" s="1" t="s">
        <v>1132</v>
      </c>
      <c r="L1599" s="1" t="s">
        <v>913</v>
      </c>
      <c r="M1599" s="1">
        <v>13919541.369999999</v>
      </c>
      <c r="N1599" s="2" t="s">
        <v>565</v>
      </c>
      <c r="O1599" s="2" t="s">
        <v>1093</v>
      </c>
      <c r="P1599" s="2" t="s">
        <v>1094</v>
      </c>
      <c r="Q1599" s="2">
        <v>50.2</v>
      </c>
      <c r="R1599" s="2">
        <v>2754.73</v>
      </c>
      <c r="S1599" s="2" t="s">
        <v>918</v>
      </c>
      <c r="T1599" s="2">
        <v>3</v>
      </c>
      <c r="U1599" s="2">
        <v>3</v>
      </c>
      <c r="V1599" s="2" t="s">
        <v>993</v>
      </c>
      <c r="W1599" s="2" t="s">
        <v>1132</v>
      </c>
      <c r="X1599" s="2" t="s">
        <v>913</v>
      </c>
      <c r="Y1599" s="2">
        <v>13919541.369999999</v>
      </c>
    </row>
    <row r="1600" spans="1:25" x14ac:dyDescent="0.25">
      <c r="A1600" t="s">
        <v>565</v>
      </c>
      <c r="B1600" s="1" t="s">
        <v>565</v>
      </c>
      <c r="C1600" s="1" t="s">
        <v>1093</v>
      </c>
      <c r="D1600" s="1" t="s">
        <v>1094</v>
      </c>
      <c r="E1600" s="1">
        <v>50.2</v>
      </c>
      <c r="F1600" s="1">
        <v>2754.73</v>
      </c>
      <c r="G1600" s="1" t="s">
        <v>918</v>
      </c>
      <c r="H1600" s="1">
        <v>3</v>
      </c>
      <c r="I1600" s="1">
        <v>3</v>
      </c>
      <c r="J1600" s="1" t="s">
        <v>993</v>
      </c>
      <c r="K1600" s="1" t="s">
        <v>1132</v>
      </c>
      <c r="L1600" s="1" t="s">
        <v>913</v>
      </c>
      <c r="M1600" s="1">
        <v>13919541.369999999</v>
      </c>
      <c r="N1600" s="2" t="s">
        <v>565</v>
      </c>
      <c r="O1600" s="2" t="s">
        <v>1093</v>
      </c>
      <c r="P1600" s="2" t="s">
        <v>1094</v>
      </c>
      <c r="Q1600" s="2">
        <v>50.2</v>
      </c>
      <c r="R1600" s="2">
        <v>2754.73</v>
      </c>
      <c r="S1600" s="2" t="s">
        <v>918</v>
      </c>
      <c r="T1600" s="2">
        <v>3</v>
      </c>
      <c r="U1600" s="2">
        <v>3</v>
      </c>
      <c r="V1600" s="2" t="s">
        <v>993</v>
      </c>
      <c r="W1600" s="2" t="s">
        <v>1132</v>
      </c>
      <c r="X1600" s="2" t="s">
        <v>913</v>
      </c>
      <c r="Y1600" s="2">
        <v>13919541.369999999</v>
      </c>
    </row>
    <row r="1601" spans="1:25" x14ac:dyDescent="0.25">
      <c r="A1601" t="s">
        <v>565</v>
      </c>
      <c r="B1601" s="1" t="s">
        <v>565</v>
      </c>
      <c r="C1601" s="1" t="s">
        <v>1093</v>
      </c>
      <c r="D1601" s="1" t="s">
        <v>1094</v>
      </c>
      <c r="E1601" s="1">
        <v>50.2</v>
      </c>
      <c r="F1601" s="1">
        <v>2754.73</v>
      </c>
      <c r="G1601" s="1" t="s">
        <v>918</v>
      </c>
      <c r="H1601" s="1">
        <v>3</v>
      </c>
      <c r="I1601" s="1">
        <v>3</v>
      </c>
      <c r="J1601" s="1" t="s">
        <v>993</v>
      </c>
      <c r="K1601" s="1" t="s">
        <v>1132</v>
      </c>
      <c r="L1601" s="1" t="s">
        <v>913</v>
      </c>
      <c r="M1601" s="1">
        <v>13919541.369999999</v>
      </c>
      <c r="N1601" s="2" t="s">
        <v>565</v>
      </c>
      <c r="O1601" s="2" t="s">
        <v>1093</v>
      </c>
      <c r="P1601" s="2" t="s">
        <v>1094</v>
      </c>
      <c r="Q1601" s="2">
        <v>50.2</v>
      </c>
      <c r="R1601" s="2">
        <v>2754.73</v>
      </c>
      <c r="S1601" s="2" t="s">
        <v>918</v>
      </c>
      <c r="T1601" s="2">
        <v>3</v>
      </c>
      <c r="U1601" s="2">
        <v>3</v>
      </c>
      <c r="V1601" s="2" t="s">
        <v>993</v>
      </c>
      <c r="W1601" s="2" t="s">
        <v>1132</v>
      </c>
      <c r="X1601" s="2" t="s">
        <v>913</v>
      </c>
      <c r="Y1601" s="2">
        <v>13919541.369999999</v>
      </c>
    </row>
    <row r="1602" spans="1:25" x14ac:dyDescent="0.25">
      <c r="A1602" t="s">
        <v>566</v>
      </c>
      <c r="B1602" s="1" t="s">
        <v>566</v>
      </c>
      <c r="C1602" s="1" t="s">
        <v>3477</v>
      </c>
      <c r="D1602" s="1" t="s">
        <v>3295</v>
      </c>
      <c r="E1602" s="1">
        <v>37.799999999999997</v>
      </c>
      <c r="F1602" s="1">
        <v>54.41</v>
      </c>
      <c r="G1602" s="1" t="s">
        <v>860</v>
      </c>
      <c r="H1602" s="1">
        <v>1</v>
      </c>
      <c r="I1602" s="1">
        <v>3</v>
      </c>
      <c r="J1602" s="1" t="s">
        <v>993</v>
      </c>
      <c r="K1602" s="1" t="s">
        <v>928</v>
      </c>
      <c r="L1602" s="1" t="s">
        <v>863</v>
      </c>
      <c r="M1602" s="1">
        <v>12792145</v>
      </c>
      <c r="N1602" s="2" t="s">
        <v>566</v>
      </c>
      <c r="O1602" s="2" t="s">
        <v>3477</v>
      </c>
      <c r="P1602" s="2" t="s">
        <v>3295</v>
      </c>
      <c r="Q1602" s="2">
        <v>37.799999999999997</v>
      </c>
      <c r="R1602" s="2">
        <v>54.41</v>
      </c>
      <c r="S1602" s="2" t="s">
        <v>860</v>
      </c>
      <c r="T1602" s="2">
        <v>1</v>
      </c>
      <c r="U1602" s="2">
        <v>3</v>
      </c>
      <c r="V1602" s="2" t="s">
        <v>993</v>
      </c>
      <c r="W1602" s="2" t="s">
        <v>928</v>
      </c>
      <c r="X1602" s="2" t="s">
        <v>863</v>
      </c>
      <c r="Y1602" s="2">
        <v>12792145</v>
      </c>
    </row>
    <row r="1603" spans="1:25" x14ac:dyDescent="0.25">
      <c r="A1603" t="s">
        <v>566</v>
      </c>
      <c r="B1603" s="1" t="s">
        <v>566</v>
      </c>
      <c r="C1603" s="1" t="s">
        <v>3477</v>
      </c>
      <c r="D1603" s="1" t="s">
        <v>3295</v>
      </c>
      <c r="E1603" s="1">
        <v>37.799999999999997</v>
      </c>
      <c r="F1603" s="1">
        <v>54.41</v>
      </c>
      <c r="G1603" s="1" t="s">
        <v>860</v>
      </c>
      <c r="H1603" s="1">
        <v>1</v>
      </c>
      <c r="I1603" s="1">
        <v>3</v>
      </c>
      <c r="J1603" s="1" t="s">
        <v>993</v>
      </c>
      <c r="K1603" s="1" t="s">
        <v>928</v>
      </c>
      <c r="L1603" s="1" t="s">
        <v>863</v>
      </c>
      <c r="M1603" s="1">
        <v>12792145</v>
      </c>
      <c r="N1603" s="2" t="s">
        <v>566</v>
      </c>
      <c r="O1603" s="2" t="s">
        <v>3477</v>
      </c>
      <c r="P1603" s="2" t="s">
        <v>3295</v>
      </c>
      <c r="Q1603" s="2">
        <v>37.799999999999997</v>
      </c>
      <c r="R1603" s="2">
        <v>54.41</v>
      </c>
      <c r="S1603" s="2" t="s">
        <v>860</v>
      </c>
      <c r="T1603" s="2">
        <v>1</v>
      </c>
      <c r="U1603" s="2">
        <v>3</v>
      </c>
      <c r="V1603" s="2" t="s">
        <v>993</v>
      </c>
      <c r="W1603" s="2" t="s">
        <v>928</v>
      </c>
      <c r="X1603" s="2" t="s">
        <v>863</v>
      </c>
      <c r="Y1603" s="2">
        <v>12792145</v>
      </c>
    </row>
    <row r="1604" spans="1:25" x14ac:dyDescent="0.25">
      <c r="A1604" t="s">
        <v>566</v>
      </c>
      <c r="B1604" s="1" t="s">
        <v>566</v>
      </c>
      <c r="C1604" s="1" t="s">
        <v>3477</v>
      </c>
      <c r="D1604" s="1" t="s">
        <v>3295</v>
      </c>
      <c r="E1604" s="1">
        <v>37.799999999999997</v>
      </c>
      <c r="F1604" s="1">
        <v>54.41</v>
      </c>
      <c r="G1604" s="1" t="s">
        <v>860</v>
      </c>
      <c r="H1604" s="1">
        <v>1</v>
      </c>
      <c r="I1604" s="1">
        <v>3</v>
      </c>
      <c r="J1604" s="1" t="s">
        <v>993</v>
      </c>
      <c r="K1604" s="1" t="s">
        <v>928</v>
      </c>
      <c r="L1604" s="1" t="s">
        <v>863</v>
      </c>
      <c r="M1604" s="1">
        <v>12792145</v>
      </c>
      <c r="N1604" s="2" t="s">
        <v>566</v>
      </c>
      <c r="O1604" s="2" t="s">
        <v>3477</v>
      </c>
      <c r="P1604" s="2" t="s">
        <v>3295</v>
      </c>
      <c r="Q1604" s="2">
        <v>37.799999999999997</v>
      </c>
      <c r="R1604" s="2">
        <v>54.41</v>
      </c>
      <c r="S1604" s="2" t="s">
        <v>860</v>
      </c>
      <c r="T1604" s="2">
        <v>1</v>
      </c>
      <c r="U1604" s="2">
        <v>3</v>
      </c>
      <c r="V1604" s="2" t="s">
        <v>993</v>
      </c>
      <c r="W1604" s="2" t="s">
        <v>928</v>
      </c>
      <c r="X1604" s="2" t="s">
        <v>863</v>
      </c>
      <c r="Y1604" s="2">
        <v>12792145</v>
      </c>
    </row>
    <row r="1605" spans="1:25" x14ac:dyDescent="0.25">
      <c r="A1605" t="s">
        <v>567</v>
      </c>
      <c r="B1605" s="1" t="s">
        <v>567</v>
      </c>
      <c r="C1605" s="1" t="s">
        <v>6223</v>
      </c>
      <c r="D1605" s="1" t="s">
        <v>3295</v>
      </c>
      <c r="E1605" s="1">
        <v>21</v>
      </c>
      <c r="F1605" s="1">
        <v>11.1</v>
      </c>
      <c r="G1605" s="1" t="s">
        <v>860</v>
      </c>
      <c r="H1605" s="1">
        <v>1</v>
      </c>
      <c r="I1605" s="1">
        <v>1</v>
      </c>
      <c r="J1605" s="1" t="s">
        <v>928</v>
      </c>
      <c r="K1605" s="1" t="s">
        <v>882</v>
      </c>
      <c r="L1605" s="1" t="s">
        <v>863</v>
      </c>
      <c r="M1605" s="1">
        <v>8753389.8000000007</v>
      </c>
      <c r="N1605" s="2" t="s">
        <v>567</v>
      </c>
      <c r="O1605" s="2" t="e">
        <v>#N/A</v>
      </c>
      <c r="P1605" s="2" t="e">
        <v>#N/A</v>
      </c>
      <c r="Q1605" s="2" t="e">
        <v>#N/A</v>
      </c>
      <c r="R1605" s="2" t="e">
        <v>#N/A</v>
      </c>
      <c r="S1605" s="2" t="e">
        <v>#N/A</v>
      </c>
      <c r="T1605" s="2" t="e">
        <v>#N/A</v>
      </c>
      <c r="U1605" s="2" t="e">
        <v>#N/A</v>
      </c>
      <c r="V1605" s="2" t="e">
        <v>#N/A</v>
      </c>
      <c r="W1605" s="2" t="e">
        <v>#N/A</v>
      </c>
      <c r="X1605" s="2" t="e">
        <v>#N/A</v>
      </c>
      <c r="Y1605" s="2" t="e">
        <v>#N/A</v>
      </c>
    </row>
    <row r="1606" spans="1:25" x14ac:dyDescent="0.25">
      <c r="A1606" t="s">
        <v>567</v>
      </c>
      <c r="B1606" s="1" t="s">
        <v>567</v>
      </c>
      <c r="C1606" s="1" t="s">
        <v>6223</v>
      </c>
      <c r="D1606" s="1" t="s">
        <v>3295</v>
      </c>
      <c r="E1606" s="1">
        <v>21</v>
      </c>
      <c r="F1606" s="1">
        <v>11.1</v>
      </c>
      <c r="G1606" s="1" t="s">
        <v>860</v>
      </c>
      <c r="H1606" s="1">
        <v>1</v>
      </c>
      <c r="I1606" s="1">
        <v>1</v>
      </c>
      <c r="J1606" s="1" t="s">
        <v>928</v>
      </c>
      <c r="K1606" s="1" t="s">
        <v>882</v>
      </c>
      <c r="L1606" s="1" t="s">
        <v>863</v>
      </c>
      <c r="M1606" s="1">
        <v>8753389.8000000007</v>
      </c>
      <c r="N1606" s="2" t="s">
        <v>567</v>
      </c>
      <c r="O1606" s="2" t="e">
        <v>#N/A</v>
      </c>
      <c r="P1606" s="2" t="e">
        <v>#N/A</v>
      </c>
      <c r="Q1606" s="2" t="e">
        <v>#N/A</v>
      </c>
      <c r="R1606" s="2" t="e">
        <v>#N/A</v>
      </c>
      <c r="S1606" s="2" t="e">
        <v>#N/A</v>
      </c>
      <c r="T1606" s="2" t="e">
        <v>#N/A</v>
      </c>
      <c r="U1606" s="2" t="e">
        <v>#N/A</v>
      </c>
      <c r="V1606" s="2" t="e">
        <v>#N/A</v>
      </c>
      <c r="W1606" s="2" t="e">
        <v>#N/A</v>
      </c>
      <c r="X1606" s="2" t="e">
        <v>#N/A</v>
      </c>
      <c r="Y1606" s="2" t="e">
        <v>#N/A</v>
      </c>
    </row>
    <row r="1607" spans="1:25" x14ac:dyDescent="0.25">
      <c r="A1607" t="s">
        <v>568</v>
      </c>
      <c r="B1607" s="1" t="s">
        <v>568</v>
      </c>
      <c r="C1607" s="1" t="s">
        <v>1093</v>
      </c>
      <c r="D1607" s="1" t="s">
        <v>1094</v>
      </c>
      <c r="E1607" s="1">
        <v>44.8</v>
      </c>
      <c r="F1607" s="1">
        <v>9349.99</v>
      </c>
      <c r="G1607" s="1" t="s">
        <v>918</v>
      </c>
      <c r="H1607" s="1">
        <v>3</v>
      </c>
      <c r="I1607" s="1">
        <v>3</v>
      </c>
      <c r="J1607" s="1" t="s">
        <v>993</v>
      </c>
      <c r="K1607" s="1" t="s">
        <v>1095</v>
      </c>
      <c r="L1607" s="1" t="s">
        <v>1097</v>
      </c>
      <c r="M1607" s="1">
        <v>17099815.600000001</v>
      </c>
      <c r="N1607" s="2" t="s">
        <v>568</v>
      </c>
      <c r="O1607" s="2" t="s">
        <v>1093</v>
      </c>
      <c r="P1607" s="2" t="s">
        <v>1094</v>
      </c>
      <c r="Q1607" s="2">
        <v>44.8</v>
      </c>
      <c r="R1607" s="2">
        <v>9349.99</v>
      </c>
      <c r="S1607" s="2" t="s">
        <v>918</v>
      </c>
      <c r="T1607" s="2">
        <v>3</v>
      </c>
      <c r="U1607" s="2">
        <v>3</v>
      </c>
      <c r="V1607" s="2" t="s">
        <v>993</v>
      </c>
      <c r="W1607" s="2" t="s">
        <v>1095</v>
      </c>
      <c r="X1607" s="2" t="s">
        <v>1097</v>
      </c>
      <c r="Y1607" s="2">
        <v>17099815.600000001</v>
      </c>
    </row>
    <row r="1608" spans="1:25" x14ac:dyDescent="0.25">
      <c r="A1608" t="s">
        <v>568</v>
      </c>
      <c r="B1608" s="1" t="s">
        <v>568</v>
      </c>
      <c r="C1608" s="1" t="s">
        <v>1093</v>
      </c>
      <c r="D1608" s="1" t="s">
        <v>1094</v>
      </c>
      <c r="E1608" s="1">
        <v>44.8</v>
      </c>
      <c r="F1608" s="1">
        <v>9349.99</v>
      </c>
      <c r="G1608" s="1" t="s">
        <v>918</v>
      </c>
      <c r="H1608" s="1">
        <v>3</v>
      </c>
      <c r="I1608" s="1">
        <v>3</v>
      </c>
      <c r="J1608" s="1" t="s">
        <v>993</v>
      </c>
      <c r="K1608" s="1" t="s">
        <v>1095</v>
      </c>
      <c r="L1608" s="1" t="s">
        <v>1097</v>
      </c>
      <c r="M1608" s="1">
        <v>17099815.600000001</v>
      </c>
      <c r="N1608" s="2" t="s">
        <v>568</v>
      </c>
      <c r="O1608" s="2" t="s">
        <v>1093</v>
      </c>
      <c r="P1608" s="2" t="s">
        <v>1094</v>
      </c>
      <c r="Q1608" s="2">
        <v>44.8</v>
      </c>
      <c r="R1608" s="2">
        <v>9349.99</v>
      </c>
      <c r="S1608" s="2" t="s">
        <v>918</v>
      </c>
      <c r="T1608" s="2">
        <v>3</v>
      </c>
      <c r="U1608" s="2">
        <v>3</v>
      </c>
      <c r="V1608" s="2" t="s">
        <v>993</v>
      </c>
      <c r="W1608" s="2" t="s">
        <v>1095</v>
      </c>
      <c r="X1608" s="2" t="s">
        <v>1097</v>
      </c>
      <c r="Y1608" s="2">
        <v>17099815.600000001</v>
      </c>
    </row>
    <row r="1609" spans="1:25" x14ac:dyDescent="0.25">
      <c r="A1609" t="s">
        <v>568</v>
      </c>
      <c r="B1609" s="1" t="s">
        <v>568</v>
      </c>
      <c r="C1609" s="1" t="s">
        <v>1093</v>
      </c>
      <c r="D1609" s="1" t="s">
        <v>1094</v>
      </c>
      <c r="E1609" s="1">
        <v>44.8</v>
      </c>
      <c r="F1609" s="1">
        <v>9349.99</v>
      </c>
      <c r="G1609" s="1" t="s">
        <v>918</v>
      </c>
      <c r="H1609" s="1">
        <v>3</v>
      </c>
      <c r="I1609" s="1">
        <v>3</v>
      </c>
      <c r="J1609" s="1" t="s">
        <v>993</v>
      </c>
      <c r="K1609" s="1" t="s">
        <v>1095</v>
      </c>
      <c r="L1609" s="1" t="s">
        <v>1097</v>
      </c>
      <c r="M1609" s="1">
        <v>17099815.600000001</v>
      </c>
      <c r="N1609" s="2" t="s">
        <v>568</v>
      </c>
      <c r="O1609" s="2" t="s">
        <v>1093</v>
      </c>
      <c r="P1609" s="2" t="s">
        <v>1094</v>
      </c>
      <c r="Q1609" s="2">
        <v>44.8</v>
      </c>
      <c r="R1609" s="2">
        <v>9349.99</v>
      </c>
      <c r="S1609" s="2" t="s">
        <v>918</v>
      </c>
      <c r="T1609" s="2">
        <v>3</v>
      </c>
      <c r="U1609" s="2">
        <v>3</v>
      </c>
      <c r="V1609" s="2" t="s">
        <v>993</v>
      </c>
      <c r="W1609" s="2" t="s">
        <v>1095</v>
      </c>
      <c r="X1609" s="2" t="s">
        <v>1097</v>
      </c>
      <c r="Y1609" s="2">
        <v>17099815.600000001</v>
      </c>
    </row>
    <row r="1610" spans="1:25" x14ac:dyDescent="0.25">
      <c r="A1610" t="s">
        <v>569</v>
      </c>
      <c r="B1610" s="1" t="s">
        <v>569</v>
      </c>
      <c r="C1610" s="1" t="s">
        <v>5060</v>
      </c>
      <c r="D1610" s="1" t="s">
        <v>3295</v>
      </c>
      <c r="E1610" s="1">
        <v>54.3</v>
      </c>
      <c r="F1610" s="1">
        <v>14.5</v>
      </c>
      <c r="G1610" s="1" t="s">
        <v>984</v>
      </c>
      <c r="H1610" s="1">
        <v>3</v>
      </c>
      <c r="I1610" s="1">
        <v>3</v>
      </c>
      <c r="J1610" s="1" t="s">
        <v>861</v>
      </c>
      <c r="K1610" s="1" t="s">
        <v>882</v>
      </c>
      <c r="L1610" s="1" t="s">
        <v>876</v>
      </c>
      <c r="M1610" s="1">
        <v>16377219.720000001</v>
      </c>
      <c r="N1610" s="2" t="s">
        <v>569</v>
      </c>
      <c r="O1610" s="2" t="s">
        <v>5060</v>
      </c>
      <c r="P1610" s="2" t="s">
        <v>3295</v>
      </c>
      <c r="Q1610" s="2">
        <v>54.3</v>
      </c>
      <c r="R1610" s="2">
        <v>14.5</v>
      </c>
      <c r="S1610" s="2" t="s">
        <v>984</v>
      </c>
      <c r="T1610" s="2">
        <v>3</v>
      </c>
      <c r="U1610" s="2">
        <v>3</v>
      </c>
      <c r="V1610" s="2" t="s">
        <v>861</v>
      </c>
      <c r="W1610" s="2" t="s">
        <v>882</v>
      </c>
      <c r="X1610" s="2" t="s">
        <v>876</v>
      </c>
      <c r="Y1610" s="2">
        <v>26299672.09</v>
      </c>
    </row>
    <row r="1611" spans="1:25" x14ac:dyDescent="0.25">
      <c r="A1611" t="s">
        <v>569</v>
      </c>
      <c r="B1611" s="1" t="s">
        <v>569</v>
      </c>
      <c r="C1611" s="1" t="s">
        <v>5060</v>
      </c>
      <c r="D1611" s="1" t="s">
        <v>3295</v>
      </c>
      <c r="E1611" s="1">
        <v>54.3</v>
      </c>
      <c r="F1611" s="1">
        <v>14.5</v>
      </c>
      <c r="G1611" s="1" t="s">
        <v>984</v>
      </c>
      <c r="H1611" s="1">
        <v>3</v>
      </c>
      <c r="I1611" s="1">
        <v>3</v>
      </c>
      <c r="J1611" s="1" t="s">
        <v>861</v>
      </c>
      <c r="K1611" s="1" t="s">
        <v>882</v>
      </c>
      <c r="L1611" s="1" t="s">
        <v>876</v>
      </c>
      <c r="M1611" s="1">
        <v>16377219.720000001</v>
      </c>
      <c r="N1611" s="2" t="s">
        <v>569</v>
      </c>
      <c r="O1611" s="2" t="s">
        <v>5060</v>
      </c>
      <c r="P1611" s="2" t="s">
        <v>3295</v>
      </c>
      <c r="Q1611" s="2">
        <v>54.3</v>
      </c>
      <c r="R1611" s="2">
        <v>14.5</v>
      </c>
      <c r="S1611" s="2" t="s">
        <v>984</v>
      </c>
      <c r="T1611" s="2">
        <v>3</v>
      </c>
      <c r="U1611" s="2">
        <v>3</v>
      </c>
      <c r="V1611" s="2" t="s">
        <v>861</v>
      </c>
      <c r="W1611" s="2" t="s">
        <v>882</v>
      </c>
      <c r="X1611" s="2" t="s">
        <v>876</v>
      </c>
      <c r="Y1611" s="2">
        <v>26299672.09</v>
      </c>
    </row>
    <row r="1612" spans="1:25" x14ac:dyDescent="0.25">
      <c r="A1612" t="s">
        <v>569</v>
      </c>
      <c r="B1612" s="1" t="s">
        <v>569</v>
      </c>
      <c r="C1612" s="1" t="s">
        <v>5060</v>
      </c>
      <c r="D1612" s="1" t="s">
        <v>3295</v>
      </c>
      <c r="E1612" s="1">
        <v>54.3</v>
      </c>
      <c r="F1612" s="1">
        <v>14.5</v>
      </c>
      <c r="G1612" s="1" t="s">
        <v>984</v>
      </c>
      <c r="H1612" s="1">
        <v>3</v>
      </c>
      <c r="I1612" s="1">
        <v>3</v>
      </c>
      <c r="J1612" s="1" t="s">
        <v>861</v>
      </c>
      <c r="K1612" s="1" t="s">
        <v>882</v>
      </c>
      <c r="L1612" s="1" t="s">
        <v>876</v>
      </c>
      <c r="M1612" s="1">
        <v>16377219.720000001</v>
      </c>
      <c r="N1612" s="2" t="s">
        <v>569</v>
      </c>
      <c r="O1612" s="2" t="s">
        <v>5060</v>
      </c>
      <c r="P1612" s="2" t="s">
        <v>3295</v>
      </c>
      <c r="Q1612" s="2">
        <v>54.3</v>
      </c>
      <c r="R1612" s="2">
        <v>14.5</v>
      </c>
      <c r="S1612" s="2" t="s">
        <v>984</v>
      </c>
      <c r="T1612" s="2">
        <v>3</v>
      </c>
      <c r="U1612" s="2">
        <v>3</v>
      </c>
      <c r="V1612" s="2" t="s">
        <v>861</v>
      </c>
      <c r="W1612" s="2" t="s">
        <v>882</v>
      </c>
      <c r="X1612" s="2" t="s">
        <v>876</v>
      </c>
      <c r="Y1612" s="2">
        <v>26299672.09</v>
      </c>
    </row>
    <row r="1613" spans="1:25" x14ac:dyDescent="0.25">
      <c r="A1613" t="s">
        <v>570</v>
      </c>
      <c r="B1613" s="1" t="s">
        <v>570</v>
      </c>
      <c r="C1613" s="1" t="s">
        <v>4161</v>
      </c>
      <c r="D1613" s="1" t="s">
        <v>3295</v>
      </c>
      <c r="E1613" s="1">
        <v>25.2</v>
      </c>
      <c r="F1613" s="1">
        <v>20.54</v>
      </c>
      <c r="G1613" s="1" t="s">
        <v>860</v>
      </c>
      <c r="H1613" s="1">
        <v>2</v>
      </c>
      <c r="I1613" s="1">
        <v>3</v>
      </c>
      <c r="J1613" s="1" t="s">
        <v>993</v>
      </c>
      <c r="K1613" s="1" t="s">
        <v>2142</v>
      </c>
      <c r="L1613" s="1" t="s">
        <v>868</v>
      </c>
      <c r="M1613" s="1">
        <v>11090010.050000001</v>
      </c>
      <c r="N1613" s="2" t="s">
        <v>570</v>
      </c>
      <c r="O1613" s="2" t="s">
        <v>4161</v>
      </c>
      <c r="P1613" s="2" t="s">
        <v>3295</v>
      </c>
      <c r="Q1613" s="2">
        <v>25.2</v>
      </c>
      <c r="R1613" s="2">
        <v>20.54</v>
      </c>
      <c r="S1613" s="2" t="s">
        <v>860</v>
      </c>
      <c r="T1613" s="2">
        <v>2</v>
      </c>
      <c r="U1613" s="2">
        <v>3</v>
      </c>
      <c r="V1613" s="2" t="s">
        <v>993</v>
      </c>
      <c r="W1613" s="2" t="s">
        <v>2142</v>
      </c>
      <c r="X1613" s="2" t="s">
        <v>868</v>
      </c>
      <c r="Y1613" s="2">
        <v>11090010.050000001</v>
      </c>
    </row>
    <row r="1614" spans="1:25" x14ac:dyDescent="0.25">
      <c r="A1614" t="s">
        <v>570</v>
      </c>
      <c r="B1614" s="1" t="s">
        <v>570</v>
      </c>
      <c r="C1614" s="1" t="s">
        <v>4161</v>
      </c>
      <c r="D1614" s="1" t="s">
        <v>3295</v>
      </c>
      <c r="E1614" s="1">
        <v>25.2</v>
      </c>
      <c r="F1614" s="1">
        <v>20.54</v>
      </c>
      <c r="G1614" s="1" t="s">
        <v>860</v>
      </c>
      <c r="H1614" s="1">
        <v>2</v>
      </c>
      <c r="I1614" s="1">
        <v>3</v>
      </c>
      <c r="J1614" s="1" t="s">
        <v>993</v>
      </c>
      <c r="K1614" s="1" t="s">
        <v>2142</v>
      </c>
      <c r="L1614" s="1" t="s">
        <v>868</v>
      </c>
      <c r="M1614" s="1">
        <v>11090010.050000001</v>
      </c>
      <c r="N1614" s="2" t="s">
        <v>570</v>
      </c>
      <c r="O1614" s="2" t="s">
        <v>4161</v>
      </c>
      <c r="P1614" s="2" t="s">
        <v>3295</v>
      </c>
      <c r="Q1614" s="2">
        <v>25.2</v>
      </c>
      <c r="R1614" s="2">
        <v>20.54</v>
      </c>
      <c r="S1614" s="2" t="s">
        <v>860</v>
      </c>
      <c r="T1614" s="2">
        <v>2</v>
      </c>
      <c r="U1614" s="2">
        <v>3</v>
      </c>
      <c r="V1614" s="2" t="s">
        <v>993</v>
      </c>
      <c r="W1614" s="2" t="s">
        <v>2142</v>
      </c>
      <c r="X1614" s="2" t="s">
        <v>868</v>
      </c>
      <c r="Y1614" s="2">
        <v>11090010.050000001</v>
      </c>
    </row>
    <row r="1615" spans="1:25" x14ac:dyDescent="0.25">
      <c r="A1615" t="s">
        <v>570</v>
      </c>
      <c r="B1615" s="1" t="s">
        <v>570</v>
      </c>
      <c r="C1615" s="1" t="s">
        <v>4161</v>
      </c>
      <c r="D1615" s="1" t="s">
        <v>3295</v>
      </c>
      <c r="E1615" s="1">
        <v>25.2</v>
      </c>
      <c r="F1615" s="1">
        <v>20.54</v>
      </c>
      <c r="G1615" s="1" t="s">
        <v>860</v>
      </c>
      <c r="H1615" s="1">
        <v>2</v>
      </c>
      <c r="I1615" s="1">
        <v>3</v>
      </c>
      <c r="J1615" s="1" t="s">
        <v>993</v>
      </c>
      <c r="K1615" s="1" t="s">
        <v>2142</v>
      </c>
      <c r="L1615" s="1" t="s">
        <v>868</v>
      </c>
      <c r="M1615" s="1">
        <v>11090010.050000001</v>
      </c>
      <c r="N1615" s="2" t="s">
        <v>570</v>
      </c>
      <c r="O1615" s="2" t="s">
        <v>4161</v>
      </c>
      <c r="P1615" s="2" t="s">
        <v>3295</v>
      </c>
      <c r="Q1615" s="2">
        <v>25.2</v>
      </c>
      <c r="R1615" s="2">
        <v>20.54</v>
      </c>
      <c r="S1615" s="2" t="s">
        <v>860</v>
      </c>
      <c r="T1615" s="2">
        <v>2</v>
      </c>
      <c r="U1615" s="2">
        <v>3</v>
      </c>
      <c r="V1615" s="2" t="s">
        <v>993</v>
      </c>
      <c r="W1615" s="2" t="s">
        <v>2142</v>
      </c>
      <c r="X1615" s="2" t="s">
        <v>868</v>
      </c>
      <c r="Y1615" s="2">
        <v>11090010.050000001</v>
      </c>
    </row>
    <row r="1616" spans="1:25" x14ac:dyDescent="0.25">
      <c r="A1616" t="s">
        <v>571</v>
      </c>
      <c r="B1616" s="1" t="s">
        <v>571</v>
      </c>
      <c r="C1616" s="1" t="s">
        <v>2761</v>
      </c>
      <c r="D1616" s="1" t="s">
        <v>2762</v>
      </c>
      <c r="E1616" s="1">
        <v>48.9</v>
      </c>
      <c r="F1616" s="1">
        <v>188.5</v>
      </c>
      <c r="G1616" s="1" t="s">
        <v>867</v>
      </c>
      <c r="H1616" s="1">
        <v>3</v>
      </c>
      <c r="I1616" s="1">
        <v>3</v>
      </c>
      <c r="J1616" s="1" t="s">
        <v>861</v>
      </c>
      <c r="K1616" s="1" t="s">
        <v>862</v>
      </c>
      <c r="L1616" s="1" t="s">
        <v>876</v>
      </c>
      <c r="M1616" s="1">
        <v>26326086.219999999</v>
      </c>
      <c r="N1616" s="2" t="s">
        <v>571</v>
      </c>
      <c r="O1616" s="2" t="s">
        <v>2761</v>
      </c>
      <c r="P1616" s="2" t="s">
        <v>2762</v>
      </c>
      <c r="Q1616" s="2">
        <v>48.9</v>
      </c>
      <c r="R1616" s="2">
        <v>188.5</v>
      </c>
      <c r="S1616" s="2" t="s">
        <v>867</v>
      </c>
      <c r="T1616" s="2">
        <v>3</v>
      </c>
      <c r="U1616" s="2">
        <v>3</v>
      </c>
      <c r="V1616" s="2" t="s">
        <v>861</v>
      </c>
      <c r="W1616" s="2" t="s">
        <v>862</v>
      </c>
      <c r="X1616" s="2" t="s">
        <v>876</v>
      </c>
      <c r="Y1616" s="2">
        <v>26326086.219999999</v>
      </c>
    </row>
    <row r="1617" spans="1:25" x14ac:dyDescent="0.25">
      <c r="A1617" t="s">
        <v>571</v>
      </c>
      <c r="B1617" s="1" t="s">
        <v>571</v>
      </c>
      <c r="C1617" s="1" t="s">
        <v>2761</v>
      </c>
      <c r="D1617" s="1" t="s">
        <v>2762</v>
      </c>
      <c r="E1617" s="1">
        <v>48.9</v>
      </c>
      <c r="F1617" s="1">
        <v>188.5</v>
      </c>
      <c r="G1617" s="1" t="s">
        <v>867</v>
      </c>
      <c r="H1617" s="1">
        <v>3</v>
      </c>
      <c r="I1617" s="1">
        <v>3</v>
      </c>
      <c r="J1617" s="1" t="s">
        <v>861</v>
      </c>
      <c r="K1617" s="1" t="s">
        <v>862</v>
      </c>
      <c r="L1617" s="1" t="s">
        <v>876</v>
      </c>
      <c r="M1617" s="1">
        <v>26326086.219999999</v>
      </c>
      <c r="N1617" s="2" t="s">
        <v>571</v>
      </c>
      <c r="O1617" s="2" t="s">
        <v>2761</v>
      </c>
      <c r="P1617" s="2" t="s">
        <v>2762</v>
      </c>
      <c r="Q1617" s="2">
        <v>48.9</v>
      </c>
      <c r="R1617" s="2">
        <v>188.5</v>
      </c>
      <c r="S1617" s="2" t="s">
        <v>867</v>
      </c>
      <c r="T1617" s="2">
        <v>3</v>
      </c>
      <c r="U1617" s="2">
        <v>3</v>
      </c>
      <c r="V1617" s="2" t="s">
        <v>861</v>
      </c>
      <c r="W1617" s="2" t="s">
        <v>862</v>
      </c>
      <c r="X1617" s="2" t="s">
        <v>876</v>
      </c>
      <c r="Y1617" s="2">
        <v>26326086.219999999</v>
      </c>
    </row>
    <row r="1618" spans="1:25" x14ac:dyDescent="0.25">
      <c r="A1618" t="s">
        <v>571</v>
      </c>
      <c r="B1618" s="1" t="s">
        <v>571</v>
      </c>
      <c r="C1618" s="1" t="s">
        <v>2761</v>
      </c>
      <c r="D1618" s="1" t="s">
        <v>2762</v>
      </c>
      <c r="E1618" s="1">
        <v>48.9</v>
      </c>
      <c r="F1618" s="1">
        <v>188.5</v>
      </c>
      <c r="G1618" s="1" t="s">
        <v>867</v>
      </c>
      <c r="H1618" s="1">
        <v>3</v>
      </c>
      <c r="I1618" s="1">
        <v>3</v>
      </c>
      <c r="J1618" s="1" t="s">
        <v>861</v>
      </c>
      <c r="K1618" s="1" t="s">
        <v>862</v>
      </c>
      <c r="L1618" s="1" t="s">
        <v>876</v>
      </c>
      <c r="M1618" s="1">
        <v>26326086.219999999</v>
      </c>
      <c r="N1618" s="2" t="s">
        <v>571</v>
      </c>
      <c r="O1618" s="2" t="s">
        <v>2761</v>
      </c>
      <c r="P1618" s="2" t="s">
        <v>2762</v>
      </c>
      <c r="Q1618" s="2">
        <v>48.9</v>
      </c>
      <c r="R1618" s="2">
        <v>188.5</v>
      </c>
      <c r="S1618" s="2" t="s">
        <v>867</v>
      </c>
      <c r="T1618" s="2">
        <v>3</v>
      </c>
      <c r="U1618" s="2">
        <v>3</v>
      </c>
      <c r="V1618" s="2" t="s">
        <v>861</v>
      </c>
      <c r="W1618" s="2" t="s">
        <v>862</v>
      </c>
      <c r="X1618" s="2" t="s">
        <v>876</v>
      </c>
      <c r="Y1618" s="2">
        <v>26326086.219999999</v>
      </c>
    </row>
    <row r="1619" spans="1:25" x14ac:dyDescent="0.25">
      <c r="A1619" t="s">
        <v>572</v>
      </c>
      <c r="B1619" s="1" t="s">
        <v>572</v>
      </c>
      <c r="C1619" s="1" t="s">
        <v>4670</v>
      </c>
      <c r="D1619" s="1" t="s">
        <v>3295</v>
      </c>
      <c r="E1619" s="1">
        <v>32.5</v>
      </c>
      <c r="F1619" s="1">
        <v>23.19</v>
      </c>
      <c r="G1619" s="1" t="s">
        <v>860</v>
      </c>
      <c r="H1619" s="1">
        <v>1</v>
      </c>
      <c r="I1619" s="1">
        <v>3</v>
      </c>
      <c r="J1619" s="1" t="s">
        <v>993</v>
      </c>
      <c r="K1619" s="1" t="s">
        <v>928</v>
      </c>
      <c r="L1619" s="1" t="s">
        <v>868</v>
      </c>
      <c r="M1619" s="1">
        <v>13666715.85</v>
      </c>
      <c r="N1619" s="2" t="s">
        <v>572</v>
      </c>
      <c r="O1619" s="2" t="s">
        <v>4670</v>
      </c>
      <c r="P1619" s="2" t="s">
        <v>3295</v>
      </c>
      <c r="Q1619" s="2">
        <v>32.5</v>
      </c>
      <c r="R1619" s="2">
        <v>23.19</v>
      </c>
      <c r="S1619" s="2" t="s">
        <v>860</v>
      </c>
      <c r="T1619" s="2">
        <v>1</v>
      </c>
      <c r="U1619" s="2">
        <v>3</v>
      </c>
      <c r="V1619" s="2" t="s">
        <v>993</v>
      </c>
      <c r="W1619" s="2" t="s">
        <v>928</v>
      </c>
      <c r="X1619" s="2" t="s">
        <v>868</v>
      </c>
      <c r="Y1619" s="2">
        <v>13666715.85</v>
      </c>
    </row>
    <row r="1620" spans="1:25" x14ac:dyDescent="0.25">
      <c r="A1620" t="s">
        <v>572</v>
      </c>
      <c r="B1620" s="1" t="s">
        <v>572</v>
      </c>
      <c r="C1620" s="1" t="s">
        <v>4670</v>
      </c>
      <c r="D1620" s="1" t="s">
        <v>3295</v>
      </c>
      <c r="E1620" s="1">
        <v>32.5</v>
      </c>
      <c r="F1620" s="1">
        <v>23.19</v>
      </c>
      <c r="G1620" s="1" t="s">
        <v>860</v>
      </c>
      <c r="H1620" s="1">
        <v>1</v>
      </c>
      <c r="I1620" s="1">
        <v>3</v>
      </c>
      <c r="J1620" s="1" t="s">
        <v>993</v>
      </c>
      <c r="K1620" s="1" t="s">
        <v>928</v>
      </c>
      <c r="L1620" s="1" t="s">
        <v>868</v>
      </c>
      <c r="M1620" s="1">
        <v>13666715.85</v>
      </c>
      <c r="N1620" s="2" t="s">
        <v>572</v>
      </c>
      <c r="O1620" s="2" t="s">
        <v>4670</v>
      </c>
      <c r="P1620" s="2" t="s">
        <v>3295</v>
      </c>
      <c r="Q1620" s="2">
        <v>32.5</v>
      </c>
      <c r="R1620" s="2">
        <v>23.19</v>
      </c>
      <c r="S1620" s="2" t="s">
        <v>860</v>
      </c>
      <c r="T1620" s="2">
        <v>1</v>
      </c>
      <c r="U1620" s="2">
        <v>3</v>
      </c>
      <c r="V1620" s="2" t="s">
        <v>993</v>
      </c>
      <c r="W1620" s="2" t="s">
        <v>928</v>
      </c>
      <c r="X1620" s="2" t="s">
        <v>868</v>
      </c>
      <c r="Y1620" s="2">
        <v>13666715.85</v>
      </c>
    </row>
    <row r="1621" spans="1:25" x14ac:dyDescent="0.25">
      <c r="A1621" t="s">
        <v>572</v>
      </c>
      <c r="B1621" s="1" t="s">
        <v>572</v>
      </c>
      <c r="C1621" s="1" t="s">
        <v>4670</v>
      </c>
      <c r="D1621" s="1" t="s">
        <v>3295</v>
      </c>
      <c r="E1621" s="1">
        <v>32.5</v>
      </c>
      <c r="F1621" s="1">
        <v>23.19</v>
      </c>
      <c r="G1621" s="1" t="s">
        <v>860</v>
      </c>
      <c r="H1621" s="1">
        <v>1</v>
      </c>
      <c r="I1621" s="1">
        <v>3</v>
      </c>
      <c r="J1621" s="1" t="s">
        <v>993</v>
      </c>
      <c r="K1621" s="1" t="s">
        <v>928</v>
      </c>
      <c r="L1621" s="1" t="s">
        <v>868</v>
      </c>
      <c r="M1621" s="1">
        <v>13666715.85</v>
      </c>
      <c r="N1621" s="2" t="s">
        <v>572</v>
      </c>
      <c r="O1621" s="2" t="s">
        <v>4670</v>
      </c>
      <c r="P1621" s="2" t="s">
        <v>3295</v>
      </c>
      <c r="Q1621" s="2">
        <v>32.5</v>
      </c>
      <c r="R1621" s="2">
        <v>23.19</v>
      </c>
      <c r="S1621" s="2" t="s">
        <v>860</v>
      </c>
      <c r="T1621" s="2">
        <v>1</v>
      </c>
      <c r="U1621" s="2">
        <v>3</v>
      </c>
      <c r="V1621" s="2" t="s">
        <v>993</v>
      </c>
      <c r="W1621" s="2" t="s">
        <v>928</v>
      </c>
      <c r="X1621" s="2" t="s">
        <v>868</v>
      </c>
      <c r="Y1621" s="2">
        <v>13666715.85</v>
      </c>
    </row>
    <row r="1622" spans="1:25" x14ac:dyDescent="0.25">
      <c r="A1622" t="s">
        <v>573</v>
      </c>
      <c r="B1622" s="1" t="s">
        <v>573</v>
      </c>
      <c r="C1622" s="1" t="s">
        <v>3087</v>
      </c>
      <c r="D1622" s="1" t="s">
        <v>3088</v>
      </c>
      <c r="E1622" s="1">
        <v>50.8</v>
      </c>
      <c r="F1622" s="1">
        <v>2251.1</v>
      </c>
      <c r="G1622" s="1" t="s">
        <v>918</v>
      </c>
      <c r="H1622" s="1">
        <v>3</v>
      </c>
      <c r="I1622" s="1">
        <v>3</v>
      </c>
      <c r="J1622" s="1" t="s">
        <v>861</v>
      </c>
      <c r="K1622" s="1" t="s">
        <v>933</v>
      </c>
      <c r="L1622" s="1" t="s">
        <v>1097</v>
      </c>
      <c r="M1622" s="1">
        <v>18911193.890000001</v>
      </c>
      <c r="N1622" s="2" t="s">
        <v>573</v>
      </c>
      <c r="O1622" s="2" t="s">
        <v>3087</v>
      </c>
      <c r="P1622" s="2" t="s">
        <v>3088</v>
      </c>
      <c r="Q1622" s="2">
        <v>50.8</v>
      </c>
      <c r="R1622" s="2">
        <v>2251.1</v>
      </c>
      <c r="S1622" s="2" t="s">
        <v>918</v>
      </c>
      <c r="T1622" s="2">
        <v>3</v>
      </c>
      <c r="U1622" s="2">
        <v>3</v>
      </c>
      <c r="V1622" s="2" t="s">
        <v>861</v>
      </c>
      <c r="W1622" s="2" t="s">
        <v>933</v>
      </c>
      <c r="X1622" s="2" t="s">
        <v>1097</v>
      </c>
      <c r="Y1622" s="2">
        <v>18911193.890000001</v>
      </c>
    </row>
    <row r="1623" spans="1:25" x14ac:dyDescent="0.25">
      <c r="A1623" t="s">
        <v>573</v>
      </c>
      <c r="B1623" s="1" t="s">
        <v>573</v>
      </c>
      <c r="C1623" s="1" t="s">
        <v>3087</v>
      </c>
      <c r="D1623" s="1" t="s">
        <v>3088</v>
      </c>
      <c r="E1623" s="1">
        <v>50.8</v>
      </c>
      <c r="F1623" s="1">
        <v>2251.1</v>
      </c>
      <c r="G1623" s="1" t="s">
        <v>918</v>
      </c>
      <c r="H1623" s="1">
        <v>3</v>
      </c>
      <c r="I1623" s="1">
        <v>3</v>
      </c>
      <c r="J1623" s="1" t="s">
        <v>861</v>
      </c>
      <c r="K1623" s="1" t="s">
        <v>933</v>
      </c>
      <c r="L1623" s="1" t="s">
        <v>1097</v>
      </c>
      <c r="M1623" s="1">
        <v>18911193.890000001</v>
      </c>
      <c r="N1623" s="2" t="s">
        <v>573</v>
      </c>
      <c r="O1623" s="2" t="s">
        <v>3087</v>
      </c>
      <c r="P1623" s="2" t="s">
        <v>3088</v>
      </c>
      <c r="Q1623" s="2">
        <v>50.8</v>
      </c>
      <c r="R1623" s="2">
        <v>2251.1</v>
      </c>
      <c r="S1623" s="2" t="s">
        <v>918</v>
      </c>
      <c r="T1623" s="2">
        <v>3</v>
      </c>
      <c r="U1623" s="2">
        <v>3</v>
      </c>
      <c r="V1623" s="2" t="s">
        <v>861</v>
      </c>
      <c r="W1623" s="2" t="s">
        <v>933</v>
      </c>
      <c r="X1623" s="2" t="s">
        <v>1097</v>
      </c>
      <c r="Y1623" s="2">
        <v>18911193.890000001</v>
      </c>
    </row>
    <row r="1624" spans="1:25" x14ac:dyDescent="0.25">
      <c r="A1624" t="s">
        <v>573</v>
      </c>
      <c r="B1624" s="1" t="s">
        <v>573</v>
      </c>
      <c r="C1624" s="1" t="s">
        <v>3087</v>
      </c>
      <c r="D1624" s="1" t="s">
        <v>3088</v>
      </c>
      <c r="E1624" s="1">
        <v>50.8</v>
      </c>
      <c r="F1624" s="1">
        <v>2251.1</v>
      </c>
      <c r="G1624" s="1" t="s">
        <v>918</v>
      </c>
      <c r="H1624" s="1">
        <v>3</v>
      </c>
      <c r="I1624" s="1">
        <v>3</v>
      </c>
      <c r="J1624" s="1" t="s">
        <v>861</v>
      </c>
      <c r="K1624" s="1" t="s">
        <v>933</v>
      </c>
      <c r="L1624" s="1" t="s">
        <v>1097</v>
      </c>
      <c r="M1624" s="1">
        <v>18911193.890000001</v>
      </c>
      <c r="N1624" s="2" t="s">
        <v>573</v>
      </c>
      <c r="O1624" s="2" t="s">
        <v>3087</v>
      </c>
      <c r="P1624" s="2" t="s">
        <v>3088</v>
      </c>
      <c r="Q1624" s="2">
        <v>50.8</v>
      </c>
      <c r="R1624" s="2">
        <v>2251.1</v>
      </c>
      <c r="S1624" s="2" t="s">
        <v>918</v>
      </c>
      <c r="T1624" s="2">
        <v>3</v>
      </c>
      <c r="U1624" s="2">
        <v>3</v>
      </c>
      <c r="V1624" s="2" t="s">
        <v>861</v>
      </c>
      <c r="W1624" s="2" t="s">
        <v>933</v>
      </c>
      <c r="X1624" s="2" t="s">
        <v>1097</v>
      </c>
      <c r="Y1624" s="2">
        <v>18911193.890000001</v>
      </c>
    </row>
    <row r="1625" spans="1:25" x14ac:dyDescent="0.25">
      <c r="A1625" t="s">
        <v>574</v>
      </c>
      <c r="B1625" s="1" t="s">
        <v>574</v>
      </c>
      <c r="C1625" s="1" t="s">
        <v>2929</v>
      </c>
      <c r="D1625" s="1" t="s">
        <v>2818</v>
      </c>
      <c r="E1625" s="1">
        <v>39</v>
      </c>
      <c r="F1625" s="1">
        <v>566.86</v>
      </c>
      <c r="G1625" s="1" t="s">
        <v>916</v>
      </c>
      <c r="H1625" s="1">
        <v>3</v>
      </c>
      <c r="I1625" s="1">
        <v>1</v>
      </c>
      <c r="J1625" s="1" t="s">
        <v>993</v>
      </c>
      <c r="K1625" s="1" t="s">
        <v>1132</v>
      </c>
      <c r="L1625" s="1" t="s">
        <v>913</v>
      </c>
      <c r="M1625" s="1">
        <v>24300173.649999999</v>
      </c>
      <c r="N1625" s="2" t="s">
        <v>574</v>
      </c>
      <c r="O1625" s="2" t="s">
        <v>2929</v>
      </c>
      <c r="P1625" s="2" t="s">
        <v>2818</v>
      </c>
      <c r="Q1625" s="2">
        <v>39</v>
      </c>
      <c r="R1625" s="2">
        <v>566.86</v>
      </c>
      <c r="S1625" s="2" t="s">
        <v>916</v>
      </c>
      <c r="T1625" s="2">
        <v>3</v>
      </c>
      <c r="U1625" s="2">
        <v>1</v>
      </c>
      <c r="V1625" s="2" t="s">
        <v>993</v>
      </c>
      <c r="W1625" s="2" t="s">
        <v>1132</v>
      </c>
      <c r="X1625" s="2" t="s">
        <v>913</v>
      </c>
      <c r="Y1625" s="2">
        <v>24300173.649999999</v>
      </c>
    </row>
    <row r="1626" spans="1:25" x14ac:dyDescent="0.25">
      <c r="A1626" t="s">
        <v>574</v>
      </c>
      <c r="B1626" s="1" t="s">
        <v>574</v>
      </c>
      <c r="C1626" s="1" t="s">
        <v>2929</v>
      </c>
      <c r="D1626" s="1" t="s">
        <v>2818</v>
      </c>
      <c r="E1626" s="1">
        <v>39</v>
      </c>
      <c r="F1626" s="1">
        <v>566.86</v>
      </c>
      <c r="G1626" s="1" t="s">
        <v>916</v>
      </c>
      <c r="H1626" s="1">
        <v>3</v>
      </c>
      <c r="I1626" s="1">
        <v>1</v>
      </c>
      <c r="J1626" s="1" t="s">
        <v>993</v>
      </c>
      <c r="K1626" s="1" t="s">
        <v>1132</v>
      </c>
      <c r="L1626" s="1" t="s">
        <v>913</v>
      </c>
      <c r="M1626" s="1">
        <v>24300173.649999999</v>
      </c>
      <c r="N1626" s="2" t="s">
        <v>574</v>
      </c>
      <c r="O1626" s="2" t="s">
        <v>2929</v>
      </c>
      <c r="P1626" s="2" t="s">
        <v>2818</v>
      </c>
      <c r="Q1626" s="2">
        <v>39</v>
      </c>
      <c r="R1626" s="2">
        <v>566.86</v>
      </c>
      <c r="S1626" s="2" t="s">
        <v>916</v>
      </c>
      <c r="T1626" s="2">
        <v>3</v>
      </c>
      <c r="U1626" s="2">
        <v>1</v>
      </c>
      <c r="V1626" s="2" t="s">
        <v>993</v>
      </c>
      <c r="W1626" s="2" t="s">
        <v>1132</v>
      </c>
      <c r="X1626" s="2" t="s">
        <v>913</v>
      </c>
      <c r="Y1626" s="2">
        <v>24300173.649999999</v>
      </c>
    </row>
    <row r="1627" spans="1:25" x14ac:dyDescent="0.25">
      <c r="A1627" t="s">
        <v>574</v>
      </c>
      <c r="B1627" s="1" t="s">
        <v>574</v>
      </c>
      <c r="C1627" s="1" t="s">
        <v>2929</v>
      </c>
      <c r="D1627" s="1" t="s">
        <v>2818</v>
      </c>
      <c r="E1627" s="1">
        <v>39</v>
      </c>
      <c r="F1627" s="1">
        <v>566.86</v>
      </c>
      <c r="G1627" s="1" t="s">
        <v>916</v>
      </c>
      <c r="H1627" s="1">
        <v>3</v>
      </c>
      <c r="I1627" s="1">
        <v>1</v>
      </c>
      <c r="J1627" s="1" t="s">
        <v>993</v>
      </c>
      <c r="K1627" s="1" t="s">
        <v>1132</v>
      </c>
      <c r="L1627" s="1" t="s">
        <v>913</v>
      </c>
      <c r="M1627" s="1">
        <v>24300173.649999999</v>
      </c>
      <c r="N1627" s="2" t="s">
        <v>574</v>
      </c>
      <c r="O1627" s="2" t="s">
        <v>2929</v>
      </c>
      <c r="P1627" s="2" t="s">
        <v>2818</v>
      </c>
      <c r="Q1627" s="2">
        <v>39</v>
      </c>
      <c r="R1627" s="2">
        <v>566.86</v>
      </c>
      <c r="S1627" s="2" t="s">
        <v>916</v>
      </c>
      <c r="T1627" s="2">
        <v>3</v>
      </c>
      <c r="U1627" s="2">
        <v>1</v>
      </c>
      <c r="V1627" s="2" t="s">
        <v>993</v>
      </c>
      <c r="W1627" s="2" t="s">
        <v>1132</v>
      </c>
      <c r="X1627" s="2" t="s">
        <v>913</v>
      </c>
      <c r="Y1627" s="2">
        <v>24300173.649999999</v>
      </c>
    </row>
    <row r="1628" spans="1:25" x14ac:dyDescent="0.25">
      <c r="A1628" t="s">
        <v>575</v>
      </c>
      <c r="B1628" s="1" t="s">
        <v>575</v>
      </c>
      <c r="C1628" s="1" t="s">
        <v>6223</v>
      </c>
      <c r="D1628" s="1" t="s">
        <v>3295</v>
      </c>
      <c r="E1628" s="1">
        <v>19.8</v>
      </c>
      <c r="F1628" s="1">
        <v>11.04</v>
      </c>
      <c r="G1628" s="1" t="s">
        <v>867</v>
      </c>
      <c r="H1628" s="1">
        <v>1</v>
      </c>
      <c r="I1628" s="1">
        <v>1</v>
      </c>
      <c r="J1628" s="1" t="s">
        <v>928</v>
      </c>
      <c r="K1628" s="1" t="s">
        <v>882</v>
      </c>
      <c r="L1628" s="1" t="s">
        <v>863</v>
      </c>
      <c r="M1628" s="1">
        <v>5918314.9400000004</v>
      </c>
      <c r="N1628" s="2" t="s">
        <v>575</v>
      </c>
      <c r="O1628" s="2" t="e">
        <v>#N/A</v>
      </c>
      <c r="P1628" s="2" t="e">
        <v>#N/A</v>
      </c>
      <c r="Q1628" s="2" t="e">
        <v>#N/A</v>
      </c>
      <c r="R1628" s="2" t="e">
        <v>#N/A</v>
      </c>
      <c r="S1628" s="2" t="e">
        <v>#N/A</v>
      </c>
      <c r="T1628" s="2" t="e">
        <v>#N/A</v>
      </c>
      <c r="U1628" s="2" t="e">
        <v>#N/A</v>
      </c>
      <c r="V1628" s="2" t="e">
        <v>#N/A</v>
      </c>
      <c r="W1628" s="2" t="e">
        <v>#N/A</v>
      </c>
      <c r="X1628" s="2" t="e">
        <v>#N/A</v>
      </c>
      <c r="Y1628" s="2" t="e">
        <v>#N/A</v>
      </c>
    </row>
    <row r="1629" spans="1:25" x14ac:dyDescent="0.25">
      <c r="A1629" t="s">
        <v>575</v>
      </c>
      <c r="B1629" s="1" t="s">
        <v>575</v>
      </c>
      <c r="C1629" s="1" t="s">
        <v>6223</v>
      </c>
      <c r="D1629" s="1" t="s">
        <v>3295</v>
      </c>
      <c r="E1629" s="1">
        <v>19.8</v>
      </c>
      <c r="F1629" s="1">
        <v>11.04</v>
      </c>
      <c r="G1629" s="1" t="s">
        <v>867</v>
      </c>
      <c r="H1629" s="1">
        <v>1</v>
      </c>
      <c r="I1629" s="1">
        <v>1</v>
      </c>
      <c r="J1629" s="1" t="s">
        <v>928</v>
      </c>
      <c r="K1629" s="1" t="s">
        <v>882</v>
      </c>
      <c r="L1629" s="1" t="s">
        <v>863</v>
      </c>
      <c r="M1629" s="1">
        <v>5918314.9400000004</v>
      </c>
      <c r="N1629" s="2" t="s">
        <v>575</v>
      </c>
      <c r="O1629" s="2" t="e">
        <v>#N/A</v>
      </c>
      <c r="P1629" s="2" t="e">
        <v>#N/A</v>
      </c>
      <c r="Q1629" s="2" t="e">
        <v>#N/A</v>
      </c>
      <c r="R1629" s="2" t="e">
        <v>#N/A</v>
      </c>
      <c r="S1629" s="2" t="e">
        <v>#N/A</v>
      </c>
      <c r="T1629" s="2" t="e">
        <v>#N/A</v>
      </c>
      <c r="U1629" s="2" t="e">
        <v>#N/A</v>
      </c>
      <c r="V1629" s="2" t="e">
        <v>#N/A</v>
      </c>
      <c r="W1629" s="2" t="e">
        <v>#N/A</v>
      </c>
      <c r="X1629" s="2" t="e">
        <v>#N/A</v>
      </c>
      <c r="Y1629" s="2" t="e">
        <v>#N/A</v>
      </c>
    </row>
    <row r="1630" spans="1:25" x14ac:dyDescent="0.25">
      <c r="A1630" t="s">
        <v>576</v>
      </c>
      <c r="B1630" s="1" t="s">
        <v>576</v>
      </c>
      <c r="C1630" s="1" t="s">
        <v>4670</v>
      </c>
      <c r="D1630" s="1" t="s">
        <v>3295</v>
      </c>
      <c r="E1630" s="1">
        <v>36.6</v>
      </c>
      <c r="F1630" s="1">
        <v>53</v>
      </c>
      <c r="G1630" s="1" t="s">
        <v>860</v>
      </c>
      <c r="H1630" s="1">
        <v>1</v>
      </c>
      <c r="I1630" s="1">
        <v>2</v>
      </c>
      <c r="J1630" s="1" t="s">
        <v>993</v>
      </c>
      <c r="K1630" s="1" t="s">
        <v>2142</v>
      </c>
      <c r="L1630" s="1" t="s">
        <v>863</v>
      </c>
      <c r="M1630" s="1">
        <v>3155285.39</v>
      </c>
      <c r="N1630" s="2" t="s">
        <v>576</v>
      </c>
      <c r="O1630" s="2" t="s">
        <v>4670</v>
      </c>
      <c r="P1630" s="2" t="s">
        <v>3295</v>
      </c>
      <c r="Q1630" s="2">
        <v>36.6</v>
      </c>
      <c r="R1630" s="2">
        <v>53</v>
      </c>
      <c r="S1630" s="2" t="s">
        <v>860</v>
      </c>
      <c r="T1630" s="2">
        <v>1</v>
      </c>
      <c r="U1630" s="2">
        <v>2</v>
      </c>
      <c r="V1630" s="2" t="s">
        <v>993</v>
      </c>
      <c r="W1630" s="2" t="s">
        <v>2142</v>
      </c>
      <c r="X1630" s="2" t="s">
        <v>863</v>
      </c>
      <c r="Y1630" s="2">
        <v>3155285.39</v>
      </c>
    </row>
    <row r="1631" spans="1:25" x14ac:dyDescent="0.25">
      <c r="A1631" t="s">
        <v>576</v>
      </c>
      <c r="B1631" s="1" t="s">
        <v>576</v>
      </c>
      <c r="C1631" s="1" t="s">
        <v>4670</v>
      </c>
      <c r="D1631" s="1" t="s">
        <v>3295</v>
      </c>
      <c r="E1631" s="1">
        <v>36.6</v>
      </c>
      <c r="F1631" s="1">
        <v>53</v>
      </c>
      <c r="G1631" s="1" t="s">
        <v>860</v>
      </c>
      <c r="H1631" s="1">
        <v>1</v>
      </c>
      <c r="I1631" s="1">
        <v>2</v>
      </c>
      <c r="J1631" s="1" t="s">
        <v>993</v>
      </c>
      <c r="K1631" s="1" t="s">
        <v>2142</v>
      </c>
      <c r="L1631" s="1" t="s">
        <v>863</v>
      </c>
      <c r="M1631" s="1">
        <v>3155285.39</v>
      </c>
      <c r="N1631" s="2" t="s">
        <v>576</v>
      </c>
      <c r="O1631" s="2" t="s">
        <v>4670</v>
      </c>
      <c r="P1631" s="2" t="s">
        <v>3295</v>
      </c>
      <c r="Q1631" s="2">
        <v>36.6</v>
      </c>
      <c r="R1631" s="2">
        <v>53</v>
      </c>
      <c r="S1631" s="2" t="s">
        <v>860</v>
      </c>
      <c r="T1631" s="2">
        <v>1</v>
      </c>
      <c r="U1631" s="2">
        <v>2</v>
      </c>
      <c r="V1631" s="2" t="s">
        <v>993</v>
      </c>
      <c r="W1631" s="2" t="s">
        <v>2142</v>
      </c>
      <c r="X1631" s="2" t="s">
        <v>863</v>
      </c>
      <c r="Y1631" s="2">
        <v>3155285.39</v>
      </c>
    </row>
    <row r="1632" spans="1:25" x14ac:dyDescent="0.25">
      <c r="A1632" t="s">
        <v>576</v>
      </c>
      <c r="B1632" s="1" t="s">
        <v>576</v>
      </c>
      <c r="C1632" s="1" t="s">
        <v>4670</v>
      </c>
      <c r="D1632" s="1" t="s">
        <v>3295</v>
      </c>
      <c r="E1632" s="1">
        <v>36.6</v>
      </c>
      <c r="F1632" s="1">
        <v>53</v>
      </c>
      <c r="G1632" s="1" t="s">
        <v>860</v>
      </c>
      <c r="H1632" s="1">
        <v>1</v>
      </c>
      <c r="I1632" s="1">
        <v>2</v>
      </c>
      <c r="J1632" s="1" t="s">
        <v>993</v>
      </c>
      <c r="K1632" s="1" t="s">
        <v>2142</v>
      </c>
      <c r="L1632" s="1" t="s">
        <v>863</v>
      </c>
      <c r="M1632" s="1">
        <v>3155285.39</v>
      </c>
      <c r="N1632" s="2" t="s">
        <v>576</v>
      </c>
      <c r="O1632" s="2" t="s">
        <v>4670</v>
      </c>
      <c r="P1632" s="2" t="s">
        <v>3295</v>
      </c>
      <c r="Q1632" s="2">
        <v>36.6</v>
      </c>
      <c r="R1632" s="2">
        <v>53</v>
      </c>
      <c r="S1632" s="2" t="s">
        <v>860</v>
      </c>
      <c r="T1632" s="2">
        <v>1</v>
      </c>
      <c r="U1632" s="2">
        <v>2</v>
      </c>
      <c r="V1632" s="2" t="s">
        <v>993</v>
      </c>
      <c r="W1632" s="2" t="s">
        <v>2142</v>
      </c>
      <c r="X1632" s="2" t="s">
        <v>863</v>
      </c>
      <c r="Y1632" s="2">
        <v>3155285.39</v>
      </c>
    </row>
    <row r="1633" spans="1:25" x14ac:dyDescent="0.25">
      <c r="A1633" t="s">
        <v>577</v>
      </c>
      <c r="B1633" s="1" t="s">
        <v>577</v>
      </c>
      <c r="C1633" s="1" t="s">
        <v>2929</v>
      </c>
      <c r="D1633" s="1" t="s">
        <v>2818</v>
      </c>
      <c r="E1633" s="1">
        <v>36.799999999999997</v>
      </c>
      <c r="F1633" s="1">
        <v>1068.6600000000001</v>
      </c>
      <c r="G1633" s="1" t="s">
        <v>860</v>
      </c>
      <c r="H1633" s="1">
        <v>3</v>
      </c>
      <c r="I1633" s="1">
        <v>1</v>
      </c>
      <c r="J1633" s="1" t="s">
        <v>993</v>
      </c>
      <c r="K1633" s="1" t="s">
        <v>1132</v>
      </c>
      <c r="L1633" s="1" t="s">
        <v>913</v>
      </c>
      <c r="M1633" s="1">
        <v>14007422.539999999</v>
      </c>
      <c r="N1633" s="2" t="s">
        <v>577</v>
      </c>
      <c r="O1633" s="2" t="e">
        <v>#N/A</v>
      </c>
      <c r="P1633" s="2" t="e">
        <v>#N/A</v>
      </c>
      <c r="Q1633" s="2" t="e">
        <v>#N/A</v>
      </c>
      <c r="R1633" s="2" t="e">
        <v>#N/A</v>
      </c>
      <c r="S1633" s="2" t="e">
        <v>#N/A</v>
      </c>
      <c r="T1633" s="2" t="e">
        <v>#N/A</v>
      </c>
      <c r="U1633" s="2" t="e">
        <v>#N/A</v>
      </c>
      <c r="V1633" s="2" t="e">
        <v>#N/A</v>
      </c>
      <c r="W1633" s="2" t="e">
        <v>#N/A</v>
      </c>
      <c r="X1633" s="2" t="e">
        <v>#N/A</v>
      </c>
      <c r="Y1633" s="2" t="e">
        <v>#N/A</v>
      </c>
    </row>
    <row r="1634" spans="1:25" x14ac:dyDescent="0.25">
      <c r="A1634" t="s">
        <v>577</v>
      </c>
      <c r="B1634" s="1" t="s">
        <v>577</v>
      </c>
      <c r="C1634" s="1" t="s">
        <v>2929</v>
      </c>
      <c r="D1634" s="1" t="s">
        <v>2818</v>
      </c>
      <c r="E1634" s="1">
        <v>36.799999999999997</v>
      </c>
      <c r="F1634" s="1">
        <v>1068.6600000000001</v>
      </c>
      <c r="G1634" s="1" t="s">
        <v>860</v>
      </c>
      <c r="H1634" s="1">
        <v>3</v>
      </c>
      <c r="I1634" s="1">
        <v>1</v>
      </c>
      <c r="J1634" s="1" t="s">
        <v>993</v>
      </c>
      <c r="K1634" s="1" t="s">
        <v>1132</v>
      </c>
      <c r="L1634" s="1" t="s">
        <v>913</v>
      </c>
      <c r="M1634" s="1">
        <v>14007422.539999999</v>
      </c>
      <c r="N1634" s="2" t="s">
        <v>577</v>
      </c>
      <c r="O1634" s="2" t="e">
        <v>#N/A</v>
      </c>
      <c r="P1634" s="2" t="e">
        <v>#N/A</v>
      </c>
      <c r="Q1634" s="2" t="e">
        <v>#N/A</v>
      </c>
      <c r="R1634" s="2" t="e">
        <v>#N/A</v>
      </c>
      <c r="S1634" s="2" t="e">
        <v>#N/A</v>
      </c>
      <c r="T1634" s="2" t="e">
        <v>#N/A</v>
      </c>
      <c r="U1634" s="2" t="e">
        <v>#N/A</v>
      </c>
      <c r="V1634" s="2" t="e">
        <v>#N/A</v>
      </c>
      <c r="W1634" s="2" t="e">
        <v>#N/A</v>
      </c>
      <c r="X1634" s="2" t="e">
        <v>#N/A</v>
      </c>
      <c r="Y1634" s="2" t="e">
        <v>#N/A</v>
      </c>
    </row>
    <row r="1635" spans="1:25" x14ac:dyDescent="0.25">
      <c r="A1635" t="s">
        <v>578</v>
      </c>
      <c r="B1635" s="1" t="s">
        <v>578</v>
      </c>
      <c r="C1635" s="1" t="s">
        <v>1093</v>
      </c>
      <c r="D1635" s="1" t="s">
        <v>1094</v>
      </c>
      <c r="E1635" s="1">
        <v>57.2</v>
      </c>
      <c r="F1635" s="1">
        <v>770.03</v>
      </c>
      <c r="G1635" s="1" t="s">
        <v>918</v>
      </c>
      <c r="H1635" s="1">
        <v>3</v>
      </c>
      <c r="I1635" s="1">
        <v>3</v>
      </c>
      <c r="J1635" s="1" t="s">
        <v>993</v>
      </c>
      <c r="K1635" s="1" t="s">
        <v>928</v>
      </c>
      <c r="L1635" s="1" t="s">
        <v>913</v>
      </c>
      <c r="M1635" s="1">
        <v>16342850.08</v>
      </c>
      <c r="N1635" s="2" t="s">
        <v>578</v>
      </c>
      <c r="O1635" s="2" t="e">
        <v>#N/A</v>
      </c>
      <c r="P1635" s="2" t="e">
        <v>#N/A</v>
      </c>
      <c r="Q1635" s="2" t="e">
        <v>#N/A</v>
      </c>
      <c r="R1635" s="2" t="e">
        <v>#N/A</v>
      </c>
      <c r="S1635" s="2" t="e">
        <v>#N/A</v>
      </c>
      <c r="T1635" s="2" t="e">
        <v>#N/A</v>
      </c>
      <c r="U1635" s="2" t="e">
        <v>#N/A</v>
      </c>
      <c r="V1635" s="2" t="e">
        <v>#N/A</v>
      </c>
      <c r="W1635" s="2" t="e">
        <v>#N/A</v>
      </c>
      <c r="X1635" s="2" t="e">
        <v>#N/A</v>
      </c>
      <c r="Y1635" s="2" t="e">
        <v>#N/A</v>
      </c>
    </row>
    <row r="1636" spans="1:25" x14ac:dyDescent="0.25">
      <c r="A1636" t="s">
        <v>578</v>
      </c>
      <c r="B1636" s="1" t="s">
        <v>578</v>
      </c>
      <c r="C1636" s="1" t="s">
        <v>1093</v>
      </c>
      <c r="D1636" s="1" t="s">
        <v>1094</v>
      </c>
      <c r="E1636" s="1">
        <v>57.2</v>
      </c>
      <c r="F1636" s="1">
        <v>770.03</v>
      </c>
      <c r="G1636" s="1" t="s">
        <v>918</v>
      </c>
      <c r="H1636" s="1">
        <v>3</v>
      </c>
      <c r="I1636" s="1">
        <v>3</v>
      </c>
      <c r="J1636" s="1" t="s">
        <v>993</v>
      </c>
      <c r="K1636" s="1" t="s">
        <v>928</v>
      </c>
      <c r="L1636" s="1" t="s">
        <v>913</v>
      </c>
      <c r="M1636" s="1">
        <v>16342850.08</v>
      </c>
      <c r="N1636" s="2" t="s">
        <v>578</v>
      </c>
      <c r="O1636" s="2" t="e">
        <v>#N/A</v>
      </c>
      <c r="P1636" s="2" t="e">
        <v>#N/A</v>
      </c>
      <c r="Q1636" s="2" t="e">
        <v>#N/A</v>
      </c>
      <c r="R1636" s="2" t="e">
        <v>#N/A</v>
      </c>
      <c r="S1636" s="2" t="e">
        <v>#N/A</v>
      </c>
      <c r="T1636" s="2" t="e">
        <v>#N/A</v>
      </c>
      <c r="U1636" s="2" t="e">
        <v>#N/A</v>
      </c>
      <c r="V1636" s="2" t="e">
        <v>#N/A</v>
      </c>
      <c r="W1636" s="2" t="e">
        <v>#N/A</v>
      </c>
      <c r="X1636" s="2" t="e">
        <v>#N/A</v>
      </c>
      <c r="Y1636" s="2" t="e">
        <v>#N/A</v>
      </c>
    </row>
    <row r="1637" spans="1:25" x14ac:dyDescent="0.25">
      <c r="A1637" t="s">
        <v>579</v>
      </c>
      <c r="B1637" s="1" t="s">
        <v>579</v>
      </c>
      <c r="C1637" s="1" t="s">
        <v>2060</v>
      </c>
      <c r="D1637" s="1" t="s">
        <v>1859</v>
      </c>
      <c r="E1637" s="1">
        <v>53.5</v>
      </c>
      <c r="F1637" s="1">
        <v>364.57</v>
      </c>
      <c r="G1637" s="1" t="s">
        <v>916</v>
      </c>
      <c r="H1637" s="1">
        <v>3</v>
      </c>
      <c r="I1637" s="1">
        <v>3</v>
      </c>
      <c r="J1637" s="1" t="s">
        <v>861</v>
      </c>
      <c r="K1637" s="1" t="s">
        <v>928</v>
      </c>
      <c r="L1637" s="1" t="s">
        <v>913</v>
      </c>
      <c r="M1637" s="1">
        <v>4802995.6500000004</v>
      </c>
      <c r="N1637" s="2" t="s">
        <v>579</v>
      </c>
      <c r="O1637" s="2" t="s">
        <v>2060</v>
      </c>
      <c r="P1637" s="2" t="s">
        <v>1859</v>
      </c>
      <c r="Q1637" s="2">
        <v>53.5</v>
      </c>
      <c r="R1637" s="2">
        <v>364.57</v>
      </c>
      <c r="S1637" s="2" t="s">
        <v>916</v>
      </c>
      <c r="T1637" s="2">
        <v>3</v>
      </c>
      <c r="U1637" s="2">
        <v>3</v>
      </c>
      <c r="V1637" s="2" t="s">
        <v>861</v>
      </c>
      <c r="W1637" s="2" t="s">
        <v>928</v>
      </c>
      <c r="X1637" s="2" t="s">
        <v>913</v>
      </c>
      <c r="Y1637" s="2">
        <v>4802995.6500000004</v>
      </c>
    </row>
    <row r="1638" spans="1:25" x14ac:dyDescent="0.25">
      <c r="A1638" t="s">
        <v>579</v>
      </c>
      <c r="B1638" s="1" t="s">
        <v>579</v>
      </c>
      <c r="C1638" s="1" t="s">
        <v>2060</v>
      </c>
      <c r="D1638" s="1" t="s">
        <v>1859</v>
      </c>
      <c r="E1638" s="1">
        <v>53.5</v>
      </c>
      <c r="F1638" s="1">
        <v>364.57</v>
      </c>
      <c r="G1638" s="1" t="s">
        <v>916</v>
      </c>
      <c r="H1638" s="1">
        <v>3</v>
      </c>
      <c r="I1638" s="1">
        <v>3</v>
      </c>
      <c r="J1638" s="1" t="s">
        <v>861</v>
      </c>
      <c r="K1638" s="1" t="s">
        <v>928</v>
      </c>
      <c r="L1638" s="1" t="s">
        <v>913</v>
      </c>
      <c r="M1638" s="1">
        <v>4802995.6500000004</v>
      </c>
      <c r="N1638" s="2" t="s">
        <v>579</v>
      </c>
      <c r="O1638" s="2" t="s">
        <v>2060</v>
      </c>
      <c r="P1638" s="2" t="s">
        <v>1859</v>
      </c>
      <c r="Q1638" s="2">
        <v>53.5</v>
      </c>
      <c r="R1638" s="2">
        <v>364.57</v>
      </c>
      <c r="S1638" s="2" t="s">
        <v>916</v>
      </c>
      <c r="T1638" s="2">
        <v>3</v>
      </c>
      <c r="U1638" s="2">
        <v>3</v>
      </c>
      <c r="V1638" s="2" t="s">
        <v>861</v>
      </c>
      <c r="W1638" s="2" t="s">
        <v>928</v>
      </c>
      <c r="X1638" s="2" t="s">
        <v>913</v>
      </c>
      <c r="Y1638" s="2">
        <v>4802995.6500000004</v>
      </c>
    </row>
    <row r="1639" spans="1:25" x14ac:dyDescent="0.25">
      <c r="A1639" t="s">
        <v>579</v>
      </c>
      <c r="B1639" s="1" t="s">
        <v>579</v>
      </c>
      <c r="C1639" s="1" t="s">
        <v>2060</v>
      </c>
      <c r="D1639" s="1" t="s">
        <v>1859</v>
      </c>
      <c r="E1639" s="1">
        <v>53.5</v>
      </c>
      <c r="F1639" s="1">
        <v>364.57</v>
      </c>
      <c r="G1639" s="1" t="s">
        <v>916</v>
      </c>
      <c r="H1639" s="1">
        <v>3</v>
      </c>
      <c r="I1639" s="1">
        <v>3</v>
      </c>
      <c r="J1639" s="1" t="s">
        <v>861</v>
      </c>
      <c r="K1639" s="1" t="s">
        <v>928</v>
      </c>
      <c r="L1639" s="1" t="s">
        <v>913</v>
      </c>
      <c r="M1639" s="1">
        <v>4802995.6500000004</v>
      </c>
      <c r="N1639" s="2" t="s">
        <v>579</v>
      </c>
      <c r="O1639" s="2" t="s">
        <v>2060</v>
      </c>
      <c r="P1639" s="2" t="s">
        <v>1859</v>
      </c>
      <c r="Q1639" s="2">
        <v>53.5</v>
      </c>
      <c r="R1639" s="2">
        <v>364.57</v>
      </c>
      <c r="S1639" s="2" t="s">
        <v>916</v>
      </c>
      <c r="T1639" s="2">
        <v>3</v>
      </c>
      <c r="U1639" s="2">
        <v>3</v>
      </c>
      <c r="V1639" s="2" t="s">
        <v>861</v>
      </c>
      <c r="W1639" s="2" t="s">
        <v>928</v>
      </c>
      <c r="X1639" s="2" t="s">
        <v>913</v>
      </c>
      <c r="Y1639" s="2">
        <v>4802995.6500000004</v>
      </c>
    </row>
    <row r="1640" spans="1:25" x14ac:dyDescent="0.25">
      <c r="A1640" t="s">
        <v>580</v>
      </c>
      <c r="B1640" s="1" t="s">
        <v>580</v>
      </c>
      <c r="C1640" s="1" t="s">
        <v>1884</v>
      </c>
      <c r="D1640" s="1" t="s">
        <v>1859</v>
      </c>
      <c r="E1640" s="1">
        <v>57.4</v>
      </c>
      <c r="F1640" s="1">
        <v>214</v>
      </c>
      <c r="G1640" s="1" t="s">
        <v>916</v>
      </c>
      <c r="H1640" s="1">
        <v>3</v>
      </c>
      <c r="I1640" s="1">
        <v>3</v>
      </c>
      <c r="J1640" s="1" t="s">
        <v>861</v>
      </c>
      <c r="K1640" s="1" t="s">
        <v>882</v>
      </c>
      <c r="L1640" s="1" t="s">
        <v>913</v>
      </c>
      <c r="M1640" s="1">
        <v>3294836.99</v>
      </c>
      <c r="N1640" s="2" t="s">
        <v>580</v>
      </c>
      <c r="O1640" s="2" t="s">
        <v>1884</v>
      </c>
      <c r="P1640" s="2" t="s">
        <v>1859</v>
      </c>
      <c r="Q1640" s="2">
        <v>57.4</v>
      </c>
      <c r="R1640" s="2">
        <v>214</v>
      </c>
      <c r="S1640" s="2" t="s">
        <v>916</v>
      </c>
      <c r="T1640" s="2">
        <v>3</v>
      </c>
      <c r="U1640" s="2">
        <v>3</v>
      </c>
      <c r="V1640" s="2" t="s">
        <v>861</v>
      </c>
      <c r="W1640" s="2" t="s">
        <v>882</v>
      </c>
      <c r="X1640" s="2" t="s">
        <v>913</v>
      </c>
      <c r="Y1640" s="2">
        <v>3294836.99</v>
      </c>
    </row>
    <row r="1641" spans="1:25" x14ac:dyDescent="0.25">
      <c r="A1641" t="s">
        <v>580</v>
      </c>
      <c r="B1641" s="1" t="s">
        <v>580</v>
      </c>
      <c r="C1641" s="1" t="s">
        <v>1884</v>
      </c>
      <c r="D1641" s="1" t="s">
        <v>1859</v>
      </c>
      <c r="E1641" s="1">
        <v>57.4</v>
      </c>
      <c r="F1641" s="1">
        <v>214</v>
      </c>
      <c r="G1641" s="1" t="s">
        <v>916</v>
      </c>
      <c r="H1641" s="1">
        <v>3</v>
      </c>
      <c r="I1641" s="1">
        <v>3</v>
      </c>
      <c r="J1641" s="1" t="s">
        <v>861</v>
      </c>
      <c r="K1641" s="1" t="s">
        <v>882</v>
      </c>
      <c r="L1641" s="1" t="s">
        <v>913</v>
      </c>
      <c r="M1641" s="1">
        <v>3294836.99</v>
      </c>
      <c r="N1641" s="2" t="s">
        <v>580</v>
      </c>
      <c r="O1641" s="2" t="s">
        <v>1884</v>
      </c>
      <c r="P1641" s="2" t="s">
        <v>1859</v>
      </c>
      <c r="Q1641" s="2">
        <v>57.4</v>
      </c>
      <c r="R1641" s="2">
        <v>214</v>
      </c>
      <c r="S1641" s="2" t="s">
        <v>916</v>
      </c>
      <c r="T1641" s="2">
        <v>3</v>
      </c>
      <c r="U1641" s="2">
        <v>3</v>
      </c>
      <c r="V1641" s="2" t="s">
        <v>861</v>
      </c>
      <c r="W1641" s="2" t="s">
        <v>882</v>
      </c>
      <c r="X1641" s="2" t="s">
        <v>913</v>
      </c>
      <c r="Y1641" s="2">
        <v>3294836.99</v>
      </c>
    </row>
    <row r="1642" spans="1:25" x14ac:dyDescent="0.25">
      <c r="A1642" t="s">
        <v>580</v>
      </c>
      <c r="B1642" s="1" t="s">
        <v>580</v>
      </c>
      <c r="C1642" s="1" t="s">
        <v>1884</v>
      </c>
      <c r="D1642" s="1" t="s">
        <v>1859</v>
      </c>
      <c r="E1642" s="1">
        <v>57.4</v>
      </c>
      <c r="F1642" s="1">
        <v>214</v>
      </c>
      <c r="G1642" s="1" t="s">
        <v>916</v>
      </c>
      <c r="H1642" s="1">
        <v>3</v>
      </c>
      <c r="I1642" s="1">
        <v>3</v>
      </c>
      <c r="J1642" s="1" t="s">
        <v>861</v>
      </c>
      <c r="K1642" s="1" t="s">
        <v>882</v>
      </c>
      <c r="L1642" s="1" t="s">
        <v>913</v>
      </c>
      <c r="M1642" s="1">
        <v>3294836.99</v>
      </c>
      <c r="N1642" s="2" t="s">
        <v>580</v>
      </c>
      <c r="O1642" s="2" t="s">
        <v>1884</v>
      </c>
      <c r="P1642" s="2" t="s">
        <v>1859</v>
      </c>
      <c r="Q1642" s="2">
        <v>57.4</v>
      </c>
      <c r="R1642" s="2">
        <v>214</v>
      </c>
      <c r="S1642" s="2" t="s">
        <v>916</v>
      </c>
      <c r="T1642" s="2">
        <v>3</v>
      </c>
      <c r="U1642" s="2">
        <v>3</v>
      </c>
      <c r="V1642" s="2" t="s">
        <v>861</v>
      </c>
      <c r="W1642" s="2" t="s">
        <v>882</v>
      </c>
      <c r="X1642" s="2" t="s">
        <v>913</v>
      </c>
      <c r="Y1642" s="2">
        <v>3294836.99</v>
      </c>
    </row>
    <row r="1643" spans="1:25" x14ac:dyDescent="0.25">
      <c r="A1643" t="s">
        <v>581</v>
      </c>
      <c r="B1643" s="1" t="s">
        <v>581</v>
      </c>
      <c r="C1643" s="1" t="s">
        <v>4670</v>
      </c>
      <c r="D1643" s="1" t="s">
        <v>3295</v>
      </c>
      <c r="E1643" s="1">
        <v>36.5</v>
      </c>
      <c r="F1643" s="1">
        <v>13.24</v>
      </c>
      <c r="G1643" s="1" t="s">
        <v>860</v>
      </c>
      <c r="H1643" s="1">
        <v>1</v>
      </c>
      <c r="I1643" s="1">
        <v>1</v>
      </c>
      <c r="J1643" s="1" t="s">
        <v>993</v>
      </c>
      <c r="K1643" s="1" t="s">
        <v>2142</v>
      </c>
      <c r="L1643" s="1" t="s">
        <v>863</v>
      </c>
      <c r="M1643" s="1">
        <v>8968022.1099999994</v>
      </c>
      <c r="N1643" s="2" t="s">
        <v>581</v>
      </c>
      <c r="O1643" s="2" t="e">
        <v>#N/A</v>
      </c>
      <c r="P1643" s="2" t="e">
        <v>#N/A</v>
      </c>
      <c r="Q1643" s="2" t="e">
        <v>#N/A</v>
      </c>
      <c r="R1643" s="2" t="e">
        <v>#N/A</v>
      </c>
      <c r="S1643" s="2" t="e">
        <v>#N/A</v>
      </c>
      <c r="T1643" s="2" t="e">
        <v>#N/A</v>
      </c>
      <c r="U1643" s="2" t="e">
        <v>#N/A</v>
      </c>
      <c r="V1643" s="2" t="e">
        <v>#N/A</v>
      </c>
      <c r="W1643" s="2" t="e">
        <v>#N/A</v>
      </c>
      <c r="X1643" s="2" t="e">
        <v>#N/A</v>
      </c>
      <c r="Y1643" s="2" t="e">
        <v>#N/A</v>
      </c>
    </row>
    <row r="1644" spans="1:25" x14ac:dyDescent="0.25">
      <c r="A1644" t="s">
        <v>581</v>
      </c>
      <c r="B1644" s="1" t="s">
        <v>581</v>
      </c>
      <c r="C1644" s="1" t="s">
        <v>4670</v>
      </c>
      <c r="D1644" s="1" t="s">
        <v>3295</v>
      </c>
      <c r="E1644" s="1">
        <v>36.5</v>
      </c>
      <c r="F1644" s="1">
        <v>13.24</v>
      </c>
      <c r="G1644" s="1" t="s">
        <v>860</v>
      </c>
      <c r="H1644" s="1">
        <v>1</v>
      </c>
      <c r="I1644" s="1">
        <v>1</v>
      </c>
      <c r="J1644" s="1" t="s">
        <v>993</v>
      </c>
      <c r="K1644" s="1" t="s">
        <v>2142</v>
      </c>
      <c r="L1644" s="1" t="s">
        <v>863</v>
      </c>
      <c r="M1644" s="1">
        <v>8968022.1099999994</v>
      </c>
      <c r="N1644" s="2" t="s">
        <v>581</v>
      </c>
      <c r="O1644" s="2" t="e">
        <v>#N/A</v>
      </c>
      <c r="P1644" s="2" t="e">
        <v>#N/A</v>
      </c>
      <c r="Q1644" s="2" t="e">
        <v>#N/A</v>
      </c>
      <c r="R1644" s="2" t="e">
        <v>#N/A</v>
      </c>
      <c r="S1644" s="2" t="e">
        <v>#N/A</v>
      </c>
      <c r="T1644" s="2" t="e">
        <v>#N/A</v>
      </c>
      <c r="U1644" s="2" t="e">
        <v>#N/A</v>
      </c>
      <c r="V1644" s="2" t="e">
        <v>#N/A</v>
      </c>
      <c r="W1644" s="2" t="e">
        <v>#N/A</v>
      </c>
      <c r="X1644" s="2" t="e">
        <v>#N/A</v>
      </c>
      <c r="Y1644" s="2" t="e">
        <v>#N/A</v>
      </c>
    </row>
    <row r="1645" spans="1:25" x14ac:dyDescent="0.25">
      <c r="A1645" t="s">
        <v>582</v>
      </c>
      <c r="B1645" s="1" t="s">
        <v>582</v>
      </c>
      <c r="C1645" s="1" t="s">
        <v>2060</v>
      </c>
      <c r="D1645" s="1" t="s">
        <v>1859</v>
      </c>
      <c r="E1645" s="1">
        <v>48.4</v>
      </c>
      <c r="F1645" s="1">
        <v>62.05</v>
      </c>
      <c r="G1645" s="1" t="s">
        <v>918</v>
      </c>
      <c r="H1645" s="1">
        <v>3</v>
      </c>
      <c r="I1645" s="1">
        <v>3</v>
      </c>
      <c r="J1645" s="1" t="s">
        <v>861</v>
      </c>
      <c r="K1645" s="1" t="s">
        <v>933</v>
      </c>
      <c r="L1645" s="1" t="s">
        <v>913</v>
      </c>
      <c r="M1645" s="1">
        <v>16979550.25</v>
      </c>
      <c r="N1645" s="2" t="s">
        <v>582</v>
      </c>
      <c r="O1645" s="2" t="s">
        <v>2060</v>
      </c>
      <c r="P1645" s="2" t="s">
        <v>1859</v>
      </c>
      <c r="Q1645" s="2">
        <v>48.4</v>
      </c>
      <c r="R1645" s="2">
        <v>62.05</v>
      </c>
      <c r="S1645" s="2" t="s">
        <v>918</v>
      </c>
      <c r="T1645" s="2">
        <v>3</v>
      </c>
      <c r="U1645" s="2">
        <v>3</v>
      </c>
      <c r="V1645" s="2" t="s">
        <v>861</v>
      </c>
      <c r="W1645" s="2" t="s">
        <v>933</v>
      </c>
      <c r="X1645" s="2" t="s">
        <v>913</v>
      </c>
      <c r="Y1645" s="2">
        <v>16979550.25</v>
      </c>
    </row>
    <row r="1646" spans="1:25" x14ac:dyDescent="0.25">
      <c r="A1646" t="s">
        <v>582</v>
      </c>
      <c r="B1646" s="1" t="s">
        <v>582</v>
      </c>
      <c r="C1646" s="1" t="s">
        <v>2060</v>
      </c>
      <c r="D1646" s="1" t="s">
        <v>1859</v>
      </c>
      <c r="E1646" s="1">
        <v>48.4</v>
      </c>
      <c r="F1646" s="1">
        <v>62.05</v>
      </c>
      <c r="G1646" s="1" t="s">
        <v>918</v>
      </c>
      <c r="H1646" s="1">
        <v>3</v>
      </c>
      <c r="I1646" s="1">
        <v>3</v>
      </c>
      <c r="J1646" s="1" t="s">
        <v>861</v>
      </c>
      <c r="K1646" s="1" t="s">
        <v>933</v>
      </c>
      <c r="L1646" s="1" t="s">
        <v>913</v>
      </c>
      <c r="M1646" s="1">
        <v>16979550.25</v>
      </c>
      <c r="N1646" s="2" t="s">
        <v>582</v>
      </c>
      <c r="O1646" s="2" t="s">
        <v>2060</v>
      </c>
      <c r="P1646" s="2" t="s">
        <v>1859</v>
      </c>
      <c r="Q1646" s="2">
        <v>48.4</v>
      </c>
      <c r="R1646" s="2">
        <v>62.05</v>
      </c>
      <c r="S1646" s="2" t="s">
        <v>918</v>
      </c>
      <c r="T1646" s="2">
        <v>3</v>
      </c>
      <c r="U1646" s="2">
        <v>3</v>
      </c>
      <c r="V1646" s="2" t="s">
        <v>861</v>
      </c>
      <c r="W1646" s="2" t="s">
        <v>933</v>
      </c>
      <c r="X1646" s="2" t="s">
        <v>913</v>
      </c>
      <c r="Y1646" s="2">
        <v>16979550.25</v>
      </c>
    </row>
    <row r="1647" spans="1:25" x14ac:dyDescent="0.25">
      <c r="A1647" t="s">
        <v>582</v>
      </c>
      <c r="B1647" s="1" t="s">
        <v>582</v>
      </c>
      <c r="C1647" s="1" t="s">
        <v>2060</v>
      </c>
      <c r="D1647" s="1" t="s">
        <v>1859</v>
      </c>
      <c r="E1647" s="1">
        <v>48.4</v>
      </c>
      <c r="F1647" s="1">
        <v>62.05</v>
      </c>
      <c r="G1647" s="1" t="s">
        <v>918</v>
      </c>
      <c r="H1647" s="1">
        <v>3</v>
      </c>
      <c r="I1647" s="1">
        <v>3</v>
      </c>
      <c r="J1647" s="1" t="s">
        <v>861</v>
      </c>
      <c r="K1647" s="1" t="s">
        <v>933</v>
      </c>
      <c r="L1647" s="1" t="s">
        <v>913</v>
      </c>
      <c r="M1647" s="1">
        <v>16979550.25</v>
      </c>
      <c r="N1647" s="2" t="s">
        <v>582</v>
      </c>
      <c r="O1647" s="2" t="s">
        <v>2060</v>
      </c>
      <c r="P1647" s="2" t="s">
        <v>1859</v>
      </c>
      <c r="Q1647" s="2">
        <v>48.4</v>
      </c>
      <c r="R1647" s="2">
        <v>62.05</v>
      </c>
      <c r="S1647" s="2" t="s">
        <v>918</v>
      </c>
      <c r="T1647" s="2">
        <v>3</v>
      </c>
      <c r="U1647" s="2">
        <v>3</v>
      </c>
      <c r="V1647" s="2" t="s">
        <v>861</v>
      </c>
      <c r="W1647" s="2" t="s">
        <v>933</v>
      </c>
      <c r="X1647" s="2" t="s">
        <v>913</v>
      </c>
      <c r="Y1647" s="2">
        <v>16979550.25</v>
      </c>
    </row>
    <row r="1648" spans="1:25" x14ac:dyDescent="0.25">
      <c r="A1648" t="s">
        <v>583</v>
      </c>
      <c r="B1648" s="1" t="s">
        <v>583</v>
      </c>
      <c r="C1648" s="1" t="s">
        <v>2060</v>
      </c>
      <c r="D1648" s="1" t="s">
        <v>1859</v>
      </c>
      <c r="E1648" s="1">
        <v>52.1</v>
      </c>
      <c r="F1648" s="1">
        <v>187</v>
      </c>
      <c r="G1648" s="1" t="s">
        <v>918</v>
      </c>
      <c r="H1648" s="1">
        <v>3</v>
      </c>
      <c r="I1648" s="1">
        <v>3</v>
      </c>
      <c r="J1648" s="1" t="s">
        <v>861</v>
      </c>
      <c r="K1648" s="1" t="s">
        <v>933</v>
      </c>
      <c r="L1648" s="1" t="s">
        <v>913</v>
      </c>
      <c r="M1648" s="1">
        <v>12134126.529999999</v>
      </c>
      <c r="N1648" s="2" t="s">
        <v>583</v>
      </c>
      <c r="O1648" s="2" t="s">
        <v>2060</v>
      </c>
      <c r="P1648" s="2" t="s">
        <v>1859</v>
      </c>
      <c r="Q1648" s="2">
        <v>52.1</v>
      </c>
      <c r="R1648" s="2">
        <v>187</v>
      </c>
      <c r="S1648" s="2" t="s">
        <v>918</v>
      </c>
      <c r="T1648" s="2">
        <v>3</v>
      </c>
      <c r="U1648" s="2">
        <v>3</v>
      </c>
      <c r="V1648" s="2" t="s">
        <v>861</v>
      </c>
      <c r="W1648" s="2" t="s">
        <v>933</v>
      </c>
      <c r="X1648" s="2" t="s">
        <v>913</v>
      </c>
      <c r="Y1648" s="2">
        <v>12134126.529999999</v>
      </c>
    </row>
    <row r="1649" spans="1:25" x14ac:dyDescent="0.25">
      <c r="A1649" t="s">
        <v>583</v>
      </c>
      <c r="B1649" s="1" t="s">
        <v>583</v>
      </c>
      <c r="C1649" s="1" t="s">
        <v>2060</v>
      </c>
      <c r="D1649" s="1" t="s">
        <v>1859</v>
      </c>
      <c r="E1649" s="1">
        <v>52.1</v>
      </c>
      <c r="F1649" s="1">
        <v>187</v>
      </c>
      <c r="G1649" s="1" t="s">
        <v>918</v>
      </c>
      <c r="H1649" s="1">
        <v>3</v>
      </c>
      <c r="I1649" s="1">
        <v>3</v>
      </c>
      <c r="J1649" s="1" t="s">
        <v>861</v>
      </c>
      <c r="K1649" s="1" t="s">
        <v>933</v>
      </c>
      <c r="L1649" s="1" t="s">
        <v>913</v>
      </c>
      <c r="M1649" s="1">
        <v>12134126.529999999</v>
      </c>
      <c r="N1649" s="2" t="s">
        <v>583</v>
      </c>
      <c r="O1649" s="2" t="s">
        <v>2060</v>
      </c>
      <c r="P1649" s="2" t="s">
        <v>1859</v>
      </c>
      <c r="Q1649" s="2">
        <v>52.1</v>
      </c>
      <c r="R1649" s="2">
        <v>187</v>
      </c>
      <c r="S1649" s="2" t="s">
        <v>918</v>
      </c>
      <c r="T1649" s="2">
        <v>3</v>
      </c>
      <c r="U1649" s="2">
        <v>3</v>
      </c>
      <c r="V1649" s="2" t="s">
        <v>861</v>
      </c>
      <c r="W1649" s="2" t="s">
        <v>933</v>
      </c>
      <c r="X1649" s="2" t="s">
        <v>913</v>
      </c>
      <c r="Y1649" s="2">
        <v>12134126.529999999</v>
      </c>
    </row>
    <row r="1650" spans="1:25" x14ac:dyDescent="0.25">
      <c r="A1650" t="s">
        <v>583</v>
      </c>
      <c r="B1650" s="1" t="s">
        <v>583</v>
      </c>
      <c r="C1650" s="1" t="s">
        <v>2060</v>
      </c>
      <c r="D1650" s="1" t="s">
        <v>1859</v>
      </c>
      <c r="E1650" s="1">
        <v>52.1</v>
      </c>
      <c r="F1650" s="1">
        <v>187</v>
      </c>
      <c r="G1650" s="1" t="s">
        <v>918</v>
      </c>
      <c r="H1650" s="1">
        <v>3</v>
      </c>
      <c r="I1650" s="1">
        <v>3</v>
      </c>
      <c r="J1650" s="1" t="s">
        <v>861</v>
      </c>
      <c r="K1650" s="1" t="s">
        <v>933</v>
      </c>
      <c r="L1650" s="1" t="s">
        <v>913</v>
      </c>
      <c r="M1650" s="1">
        <v>12134126.529999999</v>
      </c>
      <c r="N1650" s="2" t="s">
        <v>583</v>
      </c>
      <c r="O1650" s="2" t="s">
        <v>2060</v>
      </c>
      <c r="P1650" s="2" t="s">
        <v>1859</v>
      </c>
      <c r="Q1650" s="2">
        <v>52.1</v>
      </c>
      <c r="R1650" s="2">
        <v>187</v>
      </c>
      <c r="S1650" s="2" t="s">
        <v>918</v>
      </c>
      <c r="T1650" s="2">
        <v>3</v>
      </c>
      <c r="U1650" s="2">
        <v>3</v>
      </c>
      <c r="V1650" s="2" t="s">
        <v>861</v>
      </c>
      <c r="W1650" s="2" t="s">
        <v>933</v>
      </c>
      <c r="X1650" s="2" t="s">
        <v>913</v>
      </c>
      <c r="Y1650" s="2">
        <v>12134126.529999999</v>
      </c>
    </row>
    <row r="1651" spans="1:25" x14ac:dyDescent="0.25">
      <c r="A1651" t="s">
        <v>584</v>
      </c>
      <c r="B1651" s="1" t="s">
        <v>584</v>
      </c>
      <c r="C1651" s="1" t="s">
        <v>4670</v>
      </c>
      <c r="D1651" s="1" t="s">
        <v>3295</v>
      </c>
      <c r="E1651" s="1">
        <v>33.1</v>
      </c>
      <c r="F1651" s="1">
        <v>13</v>
      </c>
      <c r="G1651" s="1" t="s">
        <v>860</v>
      </c>
      <c r="H1651" s="1">
        <v>1</v>
      </c>
      <c r="I1651" s="1">
        <v>2</v>
      </c>
      <c r="J1651" s="1" t="s">
        <v>993</v>
      </c>
      <c r="K1651" s="1" t="s">
        <v>2142</v>
      </c>
      <c r="L1651" s="1" t="s">
        <v>868</v>
      </c>
      <c r="M1651" s="1">
        <v>19794267.789999999</v>
      </c>
      <c r="N1651" s="2" t="s">
        <v>584</v>
      </c>
      <c r="O1651" s="2" t="e">
        <v>#N/A</v>
      </c>
      <c r="P1651" s="2" t="e">
        <v>#N/A</v>
      </c>
      <c r="Q1651" s="2" t="e">
        <v>#N/A</v>
      </c>
      <c r="R1651" s="2" t="e">
        <v>#N/A</v>
      </c>
      <c r="S1651" s="2" t="e">
        <v>#N/A</v>
      </c>
      <c r="T1651" s="2" t="e">
        <v>#N/A</v>
      </c>
      <c r="U1651" s="2" t="e">
        <v>#N/A</v>
      </c>
      <c r="V1651" s="2" t="e">
        <v>#N/A</v>
      </c>
      <c r="W1651" s="2" t="e">
        <v>#N/A</v>
      </c>
      <c r="X1651" s="2" t="e">
        <v>#N/A</v>
      </c>
      <c r="Y1651" s="2" t="e">
        <v>#N/A</v>
      </c>
    </row>
    <row r="1652" spans="1:25" x14ac:dyDescent="0.25">
      <c r="A1652" t="s">
        <v>584</v>
      </c>
      <c r="B1652" s="1" t="s">
        <v>584</v>
      </c>
      <c r="C1652" s="1" t="s">
        <v>4670</v>
      </c>
      <c r="D1652" s="1" t="s">
        <v>3295</v>
      </c>
      <c r="E1652" s="1">
        <v>33.1</v>
      </c>
      <c r="F1652" s="1">
        <v>13</v>
      </c>
      <c r="G1652" s="1" t="s">
        <v>860</v>
      </c>
      <c r="H1652" s="1">
        <v>1</v>
      </c>
      <c r="I1652" s="1">
        <v>2</v>
      </c>
      <c r="J1652" s="1" t="s">
        <v>993</v>
      </c>
      <c r="K1652" s="1" t="s">
        <v>2142</v>
      </c>
      <c r="L1652" s="1" t="s">
        <v>868</v>
      </c>
      <c r="M1652" s="1">
        <v>19794267.789999999</v>
      </c>
      <c r="N1652" s="2" t="s">
        <v>584</v>
      </c>
      <c r="O1652" s="2" t="e">
        <v>#N/A</v>
      </c>
      <c r="P1652" s="2" t="e">
        <v>#N/A</v>
      </c>
      <c r="Q1652" s="2" t="e">
        <v>#N/A</v>
      </c>
      <c r="R1652" s="2" t="e">
        <v>#N/A</v>
      </c>
      <c r="S1652" s="2" t="e">
        <v>#N/A</v>
      </c>
      <c r="T1652" s="2" t="e">
        <v>#N/A</v>
      </c>
      <c r="U1652" s="2" t="e">
        <v>#N/A</v>
      </c>
      <c r="V1652" s="2" t="e">
        <v>#N/A</v>
      </c>
      <c r="W1652" s="2" t="e">
        <v>#N/A</v>
      </c>
      <c r="X1652" s="2" t="e">
        <v>#N/A</v>
      </c>
      <c r="Y1652" s="2" t="e">
        <v>#N/A</v>
      </c>
    </row>
    <row r="1653" spans="1:25" x14ac:dyDescent="0.25">
      <c r="A1653" t="s">
        <v>584</v>
      </c>
      <c r="B1653" s="1" t="s">
        <v>584</v>
      </c>
      <c r="C1653" s="1" t="s">
        <v>4670</v>
      </c>
      <c r="D1653" s="1" t="s">
        <v>3295</v>
      </c>
      <c r="E1653" s="1">
        <v>33.1</v>
      </c>
      <c r="F1653" s="1">
        <v>13</v>
      </c>
      <c r="G1653" s="1" t="s">
        <v>860</v>
      </c>
      <c r="H1653" s="1">
        <v>1</v>
      </c>
      <c r="I1653" s="1">
        <v>2</v>
      </c>
      <c r="J1653" s="1" t="s">
        <v>993</v>
      </c>
      <c r="K1653" s="1" t="s">
        <v>2142</v>
      </c>
      <c r="L1653" s="1" t="s">
        <v>868</v>
      </c>
      <c r="M1653" s="1">
        <v>19794267.789999999</v>
      </c>
      <c r="N1653" s="2" t="s">
        <v>584</v>
      </c>
      <c r="O1653" s="2" t="e">
        <v>#N/A</v>
      </c>
      <c r="P1653" s="2" t="e">
        <v>#N/A</v>
      </c>
      <c r="Q1653" s="2" t="e">
        <v>#N/A</v>
      </c>
      <c r="R1653" s="2" t="e">
        <v>#N/A</v>
      </c>
      <c r="S1653" s="2" t="e">
        <v>#N/A</v>
      </c>
      <c r="T1653" s="2" t="e">
        <v>#N/A</v>
      </c>
      <c r="U1653" s="2" t="e">
        <v>#N/A</v>
      </c>
      <c r="V1653" s="2" t="e">
        <v>#N/A</v>
      </c>
      <c r="W1653" s="2" t="e">
        <v>#N/A</v>
      </c>
      <c r="X1653" s="2" t="e">
        <v>#N/A</v>
      </c>
      <c r="Y1653" s="2" t="e">
        <v>#N/A</v>
      </c>
    </row>
    <row r="1654" spans="1:25" x14ac:dyDescent="0.25">
      <c r="A1654" t="s">
        <v>584</v>
      </c>
      <c r="B1654" s="1" t="s">
        <v>584</v>
      </c>
      <c r="C1654" s="1" t="s">
        <v>4670</v>
      </c>
      <c r="D1654" s="1" t="s">
        <v>3295</v>
      </c>
      <c r="E1654" s="1">
        <v>33.1</v>
      </c>
      <c r="F1654" s="1">
        <v>13</v>
      </c>
      <c r="G1654" s="1" t="s">
        <v>860</v>
      </c>
      <c r="H1654" s="1">
        <v>1</v>
      </c>
      <c r="I1654" s="1">
        <v>2</v>
      </c>
      <c r="J1654" s="1" t="s">
        <v>993</v>
      </c>
      <c r="K1654" s="1" t="s">
        <v>2142</v>
      </c>
      <c r="L1654" s="1" t="s">
        <v>868</v>
      </c>
      <c r="M1654" s="1">
        <v>19794267.789999999</v>
      </c>
      <c r="N1654" s="2" t="s">
        <v>584</v>
      </c>
      <c r="O1654" s="2" t="e">
        <v>#N/A</v>
      </c>
      <c r="P1654" s="2" t="e">
        <v>#N/A</v>
      </c>
      <c r="Q1654" s="2" t="e">
        <v>#N/A</v>
      </c>
      <c r="R1654" s="2" t="e">
        <v>#N/A</v>
      </c>
      <c r="S1654" s="2" t="e">
        <v>#N/A</v>
      </c>
      <c r="T1654" s="2" t="e">
        <v>#N/A</v>
      </c>
      <c r="U1654" s="2" t="e">
        <v>#N/A</v>
      </c>
      <c r="V1654" s="2" t="e">
        <v>#N/A</v>
      </c>
      <c r="W1654" s="2" t="e">
        <v>#N/A</v>
      </c>
      <c r="X1654" s="2" t="e">
        <v>#N/A</v>
      </c>
      <c r="Y1654" s="2" t="e">
        <v>#N/A</v>
      </c>
    </row>
    <row r="1655" spans="1:25" x14ac:dyDescent="0.25">
      <c r="A1655" t="s">
        <v>584</v>
      </c>
      <c r="B1655" s="1" t="s">
        <v>584</v>
      </c>
      <c r="C1655" s="1" t="s">
        <v>4670</v>
      </c>
      <c r="D1655" s="1" t="s">
        <v>3295</v>
      </c>
      <c r="E1655" s="1">
        <v>33.1</v>
      </c>
      <c r="F1655" s="1">
        <v>13</v>
      </c>
      <c r="G1655" s="1" t="s">
        <v>860</v>
      </c>
      <c r="H1655" s="1">
        <v>1</v>
      </c>
      <c r="I1655" s="1">
        <v>2</v>
      </c>
      <c r="J1655" s="1" t="s">
        <v>993</v>
      </c>
      <c r="K1655" s="1" t="s">
        <v>2142</v>
      </c>
      <c r="L1655" s="1" t="s">
        <v>868</v>
      </c>
      <c r="M1655" s="1">
        <v>19794267.789999999</v>
      </c>
      <c r="N1655" s="2" t="s">
        <v>584</v>
      </c>
      <c r="O1655" s="2" t="e">
        <v>#N/A</v>
      </c>
      <c r="P1655" s="2" t="e">
        <v>#N/A</v>
      </c>
      <c r="Q1655" s="2" t="e">
        <v>#N/A</v>
      </c>
      <c r="R1655" s="2" t="e">
        <v>#N/A</v>
      </c>
      <c r="S1655" s="2" t="e">
        <v>#N/A</v>
      </c>
      <c r="T1655" s="2" t="e">
        <v>#N/A</v>
      </c>
      <c r="U1655" s="2" t="e">
        <v>#N/A</v>
      </c>
      <c r="V1655" s="2" t="e">
        <v>#N/A</v>
      </c>
      <c r="W1655" s="2" t="e">
        <v>#N/A</v>
      </c>
      <c r="X1655" s="2" t="e">
        <v>#N/A</v>
      </c>
      <c r="Y1655" s="2" t="e">
        <v>#N/A</v>
      </c>
    </row>
    <row r="1656" spans="1:25" x14ac:dyDescent="0.25">
      <c r="A1656" t="s">
        <v>584</v>
      </c>
      <c r="B1656" s="1" t="s">
        <v>584</v>
      </c>
      <c r="C1656" s="1" t="s">
        <v>4670</v>
      </c>
      <c r="D1656" s="1" t="s">
        <v>3295</v>
      </c>
      <c r="E1656" s="1">
        <v>33.1</v>
      </c>
      <c r="F1656" s="1">
        <v>13</v>
      </c>
      <c r="G1656" s="1" t="s">
        <v>860</v>
      </c>
      <c r="H1656" s="1">
        <v>1</v>
      </c>
      <c r="I1656" s="1">
        <v>2</v>
      </c>
      <c r="J1656" s="1" t="s">
        <v>993</v>
      </c>
      <c r="K1656" s="1" t="s">
        <v>2142</v>
      </c>
      <c r="L1656" s="1" t="s">
        <v>868</v>
      </c>
      <c r="M1656" s="1">
        <v>19794267.789999999</v>
      </c>
      <c r="N1656" s="2" t="s">
        <v>584</v>
      </c>
      <c r="O1656" s="2" t="e">
        <v>#N/A</v>
      </c>
      <c r="P1656" s="2" t="e">
        <v>#N/A</v>
      </c>
      <c r="Q1656" s="2" t="e">
        <v>#N/A</v>
      </c>
      <c r="R1656" s="2" t="e">
        <v>#N/A</v>
      </c>
      <c r="S1656" s="2" t="e">
        <v>#N/A</v>
      </c>
      <c r="T1656" s="2" t="e">
        <v>#N/A</v>
      </c>
      <c r="U1656" s="2" t="e">
        <v>#N/A</v>
      </c>
      <c r="V1656" s="2" t="e">
        <v>#N/A</v>
      </c>
      <c r="W1656" s="2" t="e">
        <v>#N/A</v>
      </c>
      <c r="X1656" s="2" t="e">
        <v>#N/A</v>
      </c>
      <c r="Y1656" s="2" t="e">
        <v>#N/A</v>
      </c>
    </row>
    <row r="1657" spans="1:25" x14ac:dyDescent="0.25">
      <c r="A1657" t="s">
        <v>584</v>
      </c>
      <c r="B1657" s="1" t="s">
        <v>584</v>
      </c>
      <c r="C1657" s="1" t="s">
        <v>4670</v>
      </c>
      <c r="D1657" s="1" t="s">
        <v>3295</v>
      </c>
      <c r="E1657" s="1">
        <v>33.1</v>
      </c>
      <c r="F1657" s="1">
        <v>13</v>
      </c>
      <c r="G1657" s="1" t="s">
        <v>860</v>
      </c>
      <c r="H1657" s="1">
        <v>1</v>
      </c>
      <c r="I1657" s="1">
        <v>2</v>
      </c>
      <c r="J1657" s="1" t="s">
        <v>993</v>
      </c>
      <c r="K1657" s="1" t="s">
        <v>2142</v>
      </c>
      <c r="L1657" s="1" t="s">
        <v>868</v>
      </c>
      <c r="M1657" s="1">
        <v>19794267.789999999</v>
      </c>
      <c r="N1657" s="2" t="s">
        <v>584</v>
      </c>
      <c r="O1657" s="2" t="e">
        <v>#N/A</v>
      </c>
      <c r="P1657" s="2" t="e">
        <v>#N/A</v>
      </c>
      <c r="Q1657" s="2" t="e">
        <v>#N/A</v>
      </c>
      <c r="R1657" s="2" t="e">
        <v>#N/A</v>
      </c>
      <c r="S1657" s="2" t="e">
        <v>#N/A</v>
      </c>
      <c r="T1657" s="2" t="e">
        <v>#N/A</v>
      </c>
      <c r="U1657" s="2" t="e">
        <v>#N/A</v>
      </c>
      <c r="V1657" s="2" t="e">
        <v>#N/A</v>
      </c>
      <c r="W1657" s="2" t="e">
        <v>#N/A</v>
      </c>
      <c r="X1657" s="2" t="e">
        <v>#N/A</v>
      </c>
      <c r="Y1657" s="2" t="e">
        <v>#N/A</v>
      </c>
    </row>
    <row r="1658" spans="1:25" x14ac:dyDescent="0.25">
      <c r="A1658" t="s">
        <v>584</v>
      </c>
      <c r="B1658" s="1" t="s">
        <v>584</v>
      </c>
      <c r="C1658" s="1" t="s">
        <v>4670</v>
      </c>
      <c r="D1658" s="1" t="s">
        <v>3295</v>
      </c>
      <c r="E1658" s="1">
        <v>33.1</v>
      </c>
      <c r="F1658" s="1">
        <v>13</v>
      </c>
      <c r="G1658" s="1" t="s">
        <v>860</v>
      </c>
      <c r="H1658" s="1">
        <v>1</v>
      </c>
      <c r="I1658" s="1">
        <v>2</v>
      </c>
      <c r="J1658" s="1" t="s">
        <v>993</v>
      </c>
      <c r="K1658" s="1" t="s">
        <v>2142</v>
      </c>
      <c r="L1658" s="1" t="s">
        <v>868</v>
      </c>
      <c r="M1658" s="1">
        <v>19794267.789999999</v>
      </c>
      <c r="N1658" s="2" t="s">
        <v>584</v>
      </c>
      <c r="O1658" s="2" t="e">
        <v>#N/A</v>
      </c>
      <c r="P1658" s="2" t="e">
        <v>#N/A</v>
      </c>
      <c r="Q1658" s="2" t="e">
        <v>#N/A</v>
      </c>
      <c r="R1658" s="2" t="e">
        <v>#N/A</v>
      </c>
      <c r="S1658" s="2" t="e">
        <v>#N/A</v>
      </c>
      <c r="T1658" s="2" t="e">
        <v>#N/A</v>
      </c>
      <c r="U1658" s="2" t="e">
        <v>#N/A</v>
      </c>
      <c r="V1658" s="2" t="e">
        <v>#N/A</v>
      </c>
      <c r="W1658" s="2" t="e">
        <v>#N/A</v>
      </c>
      <c r="X1658" s="2" t="e">
        <v>#N/A</v>
      </c>
      <c r="Y1658" s="2" t="e">
        <v>#N/A</v>
      </c>
    </row>
    <row r="1659" spans="1:25" x14ac:dyDescent="0.25">
      <c r="A1659" t="s">
        <v>584</v>
      </c>
      <c r="B1659" s="1" t="s">
        <v>584</v>
      </c>
      <c r="C1659" s="1" t="s">
        <v>4670</v>
      </c>
      <c r="D1659" s="1" t="s">
        <v>3295</v>
      </c>
      <c r="E1659" s="1">
        <v>33.1</v>
      </c>
      <c r="F1659" s="1">
        <v>13</v>
      </c>
      <c r="G1659" s="1" t="s">
        <v>860</v>
      </c>
      <c r="H1659" s="1">
        <v>1</v>
      </c>
      <c r="I1659" s="1">
        <v>2</v>
      </c>
      <c r="J1659" s="1" t="s">
        <v>993</v>
      </c>
      <c r="K1659" s="1" t="s">
        <v>2142</v>
      </c>
      <c r="L1659" s="1" t="s">
        <v>868</v>
      </c>
      <c r="M1659" s="1">
        <v>19794267.789999999</v>
      </c>
      <c r="N1659" s="2" t="s">
        <v>584</v>
      </c>
      <c r="O1659" s="2" t="e">
        <v>#N/A</v>
      </c>
      <c r="P1659" s="2" t="e">
        <v>#N/A</v>
      </c>
      <c r="Q1659" s="2" t="e">
        <v>#N/A</v>
      </c>
      <c r="R1659" s="2" t="e">
        <v>#N/A</v>
      </c>
      <c r="S1659" s="2" t="e">
        <v>#N/A</v>
      </c>
      <c r="T1659" s="2" t="e">
        <v>#N/A</v>
      </c>
      <c r="U1659" s="2" t="e">
        <v>#N/A</v>
      </c>
      <c r="V1659" s="2" t="e">
        <v>#N/A</v>
      </c>
      <c r="W1659" s="2" t="e">
        <v>#N/A</v>
      </c>
      <c r="X1659" s="2" t="e">
        <v>#N/A</v>
      </c>
      <c r="Y1659" s="2" t="e">
        <v>#N/A</v>
      </c>
    </row>
    <row r="1660" spans="1:25" x14ac:dyDescent="0.25">
      <c r="A1660" t="s">
        <v>584</v>
      </c>
      <c r="B1660" s="1" t="s">
        <v>584</v>
      </c>
      <c r="C1660" s="1" t="s">
        <v>4670</v>
      </c>
      <c r="D1660" s="1" t="s">
        <v>3295</v>
      </c>
      <c r="E1660" s="1">
        <v>33.1</v>
      </c>
      <c r="F1660" s="1">
        <v>13</v>
      </c>
      <c r="G1660" s="1" t="s">
        <v>860</v>
      </c>
      <c r="H1660" s="1">
        <v>1</v>
      </c>
      <c r="I1660" s="1">
        <v>2</v>
      </c>
      <c r="J1660" s="1" t="s">
        <v>993</v>
      </c>
      <c r="K1660" s="1" t="s">
        <v>2142</v>
      </c>
      <c r="L1660" s="1" t="s">
        <v>868</v>
      </c>
      <c r="M1660" s="1">
        <v>19794267.789999999</v>
      </c>
      <c r="N1660" s="2" t="s">
        <v>584</v>
      </c>
      <c r="O1660" s="2" t="e">
        <v>#N/A</v>
      </c>
      <c r="P1660" s="2" t="e">
        <v>#N/A</v>
      </c>
      <c r="Q1660" s="2" t="e">
        <v>#N/A</v>
      </c>
      <c r="R1660" s="2" t="e">
        <v>#N/A</v>
      </c>
      <c r="S1660" s="2" t="e">
        <v>#N/A</v>
      </c>
      <c r="T1660" s="2" t="e">
        <v>#N/A</v>
      </c>
      <c r="U1660" s="2" t="e">
        <v>#N/A</v>
      </c>
      <c r="V1660" s="2" t="e">
        <v>#N/A</v>
      </c>
      <c r="W1660" s="2" t="e">
        <v>#N/A</v>
      </c>
      <c r="X1660" s="2" t="e">
        <v>#N/A</v>
      </c>
      <c r="Y1660" s="2" t="e">
        <v>#N/A</v>
      </c>
    </row>
    <row r="1661" spans="1:25" x14ac:dyDescent="0.25">
      <c r="A1661" t="s">
        <v>585</v>
      </c>
      <c r="B1661" s="1" t="s">
        <v>585</v>
      </c>
      <c r="C1661" s="1" t="s">
        <v>1093</v>
      </c>
      <c r="D1661" s="1" t="s">
        <v>1094</v>
      </c>
      <c r="E1661" s="1">
        <v>48.9</v>
      </c>
      <c r="F1661" s="1">
        <v>1005.37</v>
      </c>
      <c r="G1661" s="1" t="s">
        <v>918</v>
      </c>
      <c r="H1661" s="1">
        <v>3</v>
      </c>
      <c r="I1661" s="1">
        <v>3</v>
      </c>
      <c r="J1661" s="1" t="s">
        <v>928</v>
      </c>
      <c r="K1661" s="1" t="s">
        <v>933</v>
      </c>
      <c r="L1661" s="1" t="s">
        <v>1097</v>
      </c>
      <c r="M1661" s="1">
        <v>11929401.279999999</v>
      </c>
      <c r="N1661" s="2" t="s">
        <v>585</v>
      </c>
      <c r="O1661" s="2" t="s">
        <v>1093</v>
      </c>
      <c r="P1661" s="2" t="s">
        <v>1094</v>
      </c>
      <c r="Q1661" s="2">
        <v>48.9</v>
      </c>
      <c r="R1661" s="2">
        <v>1005.37</v>
      </c>
      <c r="S1661" s="2" t="s">
        <v>918</v>
      </c>
      <c r="T1661" s="2">
        <v>3</v>
      </c>
      <c r="U1661" s="2">
        <v>3</v>
      </c>
      <c r="V1661" s="2" t="s">
        <v>928</v>
      </c>
      <c r="W1661" s="2" t="s">
        <v>933</v>
      </c>
      <c r="X1661" s="2" t="s">
        <v>1097</v>
      </c>
      <c r="Y1661" s="2">
        <v>11929401.279999999</v>
      </c>
    </row>
    <row r="1662" spans="1:25" x14ac:dyDescent="0.25">
      <c r="A1662" t="s">
        <v>585</v>
      </c>
      <c r="B1662" s="1" t="s">
        <v>585</v>
      </c>
      <c r="C1662" s="1" t="s">
        <v>1093</v>
      </c>
      <c r="D1662" s="1" t="s">
        <v>1094</v>
      </c>
      <c r="E1662" s="1">
        <v>48.9</v>
      </c>
      <c r="F1662" s="1">
        <v>1005.37</v>
      </c>
      <c r="G1662" s="1" t="s">
        <v>918</v>
      </c>
      <c r="H1662" s="1">
        <v>3</v>
      </c>
      <c r="I1662" s="1">
        <v>3</v>
      </c>
      <c r="J1662" s="1" t="s">
        <v>928</v>
      </c>
      <c r="K1662" s="1" t="s">
        <v>933</v>
      </c>
      <c r="L1662" s="1" t="s">
        <v>1097</v>
      </c>
      <c r="M1662" s="1">
        <v>11929401.279999999</v>
      </c>
      <c r="N1662" s="2" t="s">
        <v>585</v>
      </c>
      <c r="O1662" s="2" t="s">
        <v>1093</v>
      </c>
      <c r="P1662" s="2" t="s">
        <v>1094</v>
      </c>
      <c r="Q1662" s="2">
        <v>48.9</v>
      </c>
      <c r="R1662" s="2">
        <v>1005.37</v>
      </c>
      <c r="S1662" s="2" t="s">
        <v>918</v>
      </c>
      <c r="T1662" s="2">
        <v>3</v>
      </c>
      <c r="U1662" s="2">
        <v>3</v>
      </c>
      <c r="V1662" s="2" t="s">
        <v>928</v>
      </c>
      <c r="W1662" s="2" t="s">
        <v>933</v>
      </c>
      <c r="X1662" s="2" t="s">
        <v>1097</v>
      </c>
      <c r="Y1662" s="2">
        <v>11929401.279999999</v>
      </c>
    </row>
    <row r="1663" spans="1:25" x14ac:dyDescent="0.25">
      <c r="A1663" t="s">
        <v>585</v>
      </c>
      <c r="B1663" s="1" t="s">
        <v>585</v>
      </c>
      <c r="C1663" s="1" t="s">
        <v>1093</v>
      </c>
      <c r="D1663" s="1" t="s">
        <v>1094</v>
      </c>
      <c r="E1663" s="1">
        <v>48.9</v>
      </c>
      <c r="F1663" s="1">
        <v>1005.37</v>
      </c>
      <c r="G1663" s="1" t="s">
        <v>918</v>
      </c>
      <c r="H1663" s="1">
        <v>3</v>
      </c>
      <c r="I1663" s="1">
        <v>3</v>
      </c>
      <c r="J1663" s="1" t="s">
        <v>928</v>
      </c>
      <c r="K1663" s="1" t="s">
        <v>933</v>
      </c>
      <c r="L1663" s="1" t="s">
        <v>1097</v>
      </c>
      <c r="M1663" s="1">
        <v>11929401.279999999</v>
      </c>
      <c r="N1663" s="2" t="s">
        <v>585</v>
      </c>
      <c r="O1663" s="2" t="s">
        <v>1093</v>
      </c>
      <c r="P1663" s="2" t="s">
        <v>1094</v>
      </c>
      <c r="Q1663" s="2">
        <v>48.9</v>
      </c>
      <c r="R1663" s="2">
        <v>1005.37</v>
      </c>
      <c r="S1663" s="2" t="s">
        <v>918</v>
      </c>
      <c r="T1663" s="2">
        <v>3</v>
      </c>
      <c r="U1663" s="2">
        <v>3</v>
      </c>
      <c r="V1663" s="2" t="s">
        <v>928</v>
      </c>
      <c r="W1663" s="2" t="s">
        <v>933</v>
      </c>
      <c r="X1663" s="2" t="s">
        <v>1097</v>
      </c>
      <c r="Y1663" s="2">
        <v>11929401.279999999</v>
      </c>
    </row>
    <row r="1664" spans="1:25" x14ac:dyDescent="0.25">
      <c r="A1664" t="s">
        <v>586</v>
      </c>
      <c r="B1664" s="1" t="s">
        <v>586</v>
      </c>
      <c r="C1664" s="1" t="s">
        <v>2060</v>
      </c>
      <c r="D1664" s="1" t="s">
        <v>1859</v>
      </c>
      <c r="E1664" s="1">
        <v>53.4</v>
      </c>
      <c r="F1664" s="1">
        <v>51.89</v>
      </c>
      <c r="G1664" s="1" t="s">
        <v>918</v>
      </c>
      <c r="H1664" s="1">
        <v>3</v>
      </c>
      <c r="I1664" s="1">
        <v>3</v>
      </c>
      <c r="J1664" s="1" t="s">
        <v>861</v>
      </c>
      <c r="K1664" s="1" t="s">
        <v>933</v>
      </c>
      <c r="L1664" s="1" t="s">
        <v>913</v>
      </c>
      <c r="M1664" s="1">
        <v>4754236.34</v>
      </c>
      <c r="N1664" s="2" t="s">
        <v>586</v>
      </c>
      <c r="O1664" s="2" t="s">
        <v>2060</v>
      </c>
      <c r="P1664" s="2" t="s">
        <v>1859</v>
      </c>
      <c r="Q1664" s="2">
        <v>53.4</v>
      </c>
      <c r="R1664" s="2">
        <v>51.89</v>
      </c>
      <c r="S1664" s="2" t="s">
        <v>918</v>
      </c>
      <c r="T1664" s="2">
        <v>3</v>
      </c>
      <c r="U1664" s="2">
        <v>3</v>
      </c>
      <c r="V1664" s="2" t="s">
        <v>861</v>
      </c>
      <c r="W1664" s="2" t="s">
        <v>933</v>
      </c>
      <c r="X1664" s="2" t="s">
        <v>913</v>
      </c>
      <c r="Y1664" s="2">
        <v>4754236.34</v>
      </c>
    </row>
    <row r="1665" spans="1:25" x14ac:dyDescent="0.25">
      <c r="A1665" t="s">
        <v>586</v>
      </c>
      <c r="B1665" s="1" t="s">
        <v>586</v>
      </c>
      <c r="C1665" s="1" t="s">
        <v>2060</v>
      </c>
      <c r="D1665" s="1" t="s">
        <v>1859</v>
      </c>
      <c r="E1665" s="1">
        <v>53.4</v>
      </c>
      <c r="F1665" s="1">
        <v>51.89</v>
      </c>
      <c r="G1665" s="1" t="s">
        <v>918</v>
      </c>
      <c r="H1665" s="1">
        <v>3</v>
      </c>
      <c r="I1665" s="1">
        <v>3</v>
      </c>
      <c r="J1665" s="1" t="s">
        <v>861</v>
      </c>
      <c r="K1665" s="1" t="s">
        <v>933</v>
      </c>
      <c r="L1665" s="1" t="s">
        <v>913</v>
      </c>
      <c r="M1665" s="1">
        <v>4754236.34</v>
      </c>
      <c r="N1665" s="2" t="s">
        <v>586</v>
      </c>
      <c r="O1665" s="2" t="s">
        <v>2060</v>
      </c>
      <c r="P1665" s="2" t="s">
        <v>1859</v>
      </c>
      <c r="Q1665" s="2">
        <v>53.4</v>
      </c>
      <c r="R1665" s="2">
        <v>51.89</v>
      </c>
      <c r="S1665" s="2" t="s">
        <v>918</v>
      </c>
      <c r="T1665" s="2">
        <v>3</v>
      </c>
      <c r="U1665" s="2">
        <v>3</v>
      </c>
      <c r="V1665" s="2" t="s">
        <v>861</v>
      </c>
      <c r="W1665" s="2" t="s">
        <v>933</v>
      </c>
      <c r="X1665" s="2" t="s">
        <v>913</v>
      </c>
      <c r="Y1665" s="2">
        <v>4754236.34</v>
      </c>
    </row>
    <row r="1666" spans="1:25" x14ac:dyDescent="0.25">
      <c r="A1666" t="s">
        <v>586</v>
      </c>
      <c r="B1666" s="1" t="s">
        <v>586</v>
      </c>
      <c r="C1666" s="1" t="s">
        <v>2060</v>
      </c>
      <c r="D1666" s="1" t="s">
        <v>1859</v>
      </c>
      <c r="E1666" s="1">
        <v>53.4</v>
      </c>
      <c r="F1666" s="1">
        <v>51.89</v>
      </c>
      <c r="G1666" s="1" t="s">
        <v>918</v>
      </c>
      <c r="H1666" s="1">
        <v>3</v>
      </c>
      <c r="I1666" s="1">
        <v>3</v>
      </c>
      <c r="J1666" s="1" t="s">
        <v>861</v>
      </c>
      <c r="K1666" s="1" t="s">
        <v>933</v>
      </c>
      <c r="L1666" s="1" t="s">
        <v>913</v>
      </c>
      <c r="M1666" s="1">
        <v>4754236.34</v>
      </c>
      <c r="N1666" s="2" t="s">
        <v>586</v>
      </c>
      <c r="O1666" s="2" t="s">
        <v>2060</v>
      </c>
      <c r="P1666" s="2" t="s">
        <v>1859</v>
      </c>
      <c r="Q1666" s="2">
        <v>53.4</v>
      </c>
      <c r="R1666" s="2">
        <v>51.89</v>
      </c>
      <c r="S1666" s="2" t="s">
        <v>918</v>
      </c>
      <c r="T1666" s="2">
        <v>3</v>
      </c>
      <c r="U1666" s="2">
        <v>3</v>
      </c>
      <c r="V1666" s="2" t="s">
        <v>861</v>
      </c>
      <c r="W1666" s="2" t="s">
        <v>933</v>
      </c>
      <c r="X1666" s="2" t="s">
        <v>913</v>
      </c>
      <c r="Y1666" s="2">
        <v>4754236.34</v>
      </c>
    </row>
    <row r="1667" spans="1:25" x14ac:dyDescent="0.25">
      <c r="A1667" t="s">
        <v>587</v>
      </c>
      <c r="B1667" s="1" t="s">
        <v>587</v>
      </c>
      <c r="C1667" s="1" t="s">
        <v>2060</v>
      </c>
      <c r="D1667" s="1" t="s">
        <v>1859</v>
      </c>
      <c r="E1667" s="1">
        <v>50.5</v>
      </c>
      <c r="F1667" s="1">
        <v>65.099999999999994</v>
      </c>
      <c r="G1667" s="1" t="s">
        <v>916</v>
      </c>
      <c r="H1667" s="1">
        <v>3</v>
      </c>
      <c r="I1667" s="1">
        <v>3</v>
      </c>
      <c r="J1667" s="1" t="s">
        <v>861</v>
      </c>
      <c r="K1667" s="1" t="s">
        <v>933</v>
      </c>
      <c r="L1667" s="1" t="s">
        <v>913</v>
      </c>
      <c r="M1667" s="1">
        <v>2008818.99</v>
      </c>
      <c r="N1667" s="2" t="s">
        <v>587</v>
      </c>
      <c r="O1667" s="2" t="s">
        <v>2060</v>
      </c>
      <c r="P1667" s="2" t="s">
        <v>1859</v>
      </c>
      <c r="Q1667" s="2">
        <v>50.5</v>
      </c>
      <c r="R1667" s="2">
        <v>65.099999999999994</v>
      </c>
      <c r="S1667" s="2" t="s">
        <v>916</v>
      </c>
      <c r="T1667" s="2">
        <v>3</v>
      </c>
      <c r="U1667" s="2">
        <v>3</v>
      </c>
      <c r="V1667" s="2" t="s">
        <v>861</v>
      </c>
      <c r="W1667" s="2" t="s">
        <v>933</v>
      </c>
      <c r="X1667" s="2" t="s">
        <v>913</v>
      </c>
      <c r="Y1667" s="2">
        <v>2008818.99</v>
      </c>
    </row>
    <row r="1668" spans="1:25" x14ac:dyDescent="0.25">
      <c r="A1668" t="s">
        <v>587</v>
      </c>
      <c r="B1668" s="1" t="s">
        <v>587</v>
      </c>
      <c r="C1668" s="1" t="s">
        <v>2060</v>
      </c>
      <c r="D1668" s="1" t="s">
        <v>1859</v>
      </c>
      <c r="E1668" s="1">
        <v>50.5</v>
      </c>
      <c r="F1668" s="1">
        <v>65.099999999999994</v>
      </c>
      <c r="G1668" s="1" t="s">
        <v>916</v>
      </c>
      <c r="H1668" s="1">
        <v>3</v>
      </c>
      <c r="I1668" s="1">
        <v>3</v>
      </c>
      <c r="J1668" s="1" t="s">
        <v>861</v>
      </c>
      <c r="K1668" s="1" t="s">
        <v>933</v>
      </c>
      <c r="L1668" s="1" t="s">
        <v>913</v>
      </c>
      <c r="M1668" s="1">
        <v>2008818.99</v>
      </c>
      <c r="N1668" s="2" t="s">
        <v>587</v>
      </c>
      <c r="O1668" s="2" t="s">
        <v>2060</v>
      </c>
      <c r="P1668" s="2" t="s">
        <v>1859</v>
      </c>
      <c r="Q1668" s="2">
        <v>50.5</v>
      </c>
      <c r="R1668" s="2">
        <v>65.099999999999994</v>
      </c>
      <c r="S1668" s="2" t="s">
        <v>916</v>
      </c>
      <c r="T1668" s="2">
        <v>3</v>
      </c>
      <c r="U1668" s="2">
        <v>3</v>
      </c>
      <c r="V1668" s="2" t="s">
        <v>861</v>
      </c>
      <c r="W1668" s="2" t="s">
        <v>933</v>
      </c>
      <c r="X1668" s="2" t="s">
        <v>913</v>
      </c>
      <c r="Y1668" s="2">
        <v>2008818.99</v>
      </c>
    </row>
    <row r="1669" spans="1:25" x14ac:dyDescent="0.25">
      <c r="A1669" t="s">
        <v>587</v>
      </c>
      <c r="B1669" s="1" t="s">
        <v>587</v>
      </c>
      <c r="C1669" s="1" t="s">
        <v>2060</v>
      </c>
      <c r="D1669" s="1" t="s">
        <v>1859</v>
      </c>
      <c r="E1669" s="1">
        <v>50.5</v>
      </c>
      <c r="F1669" s="1">
        <v>65.099999999999994</v>
      </c>
      <c r="G1669" s="1" t="s">
        <v>916</v>
      </c>
      <c r="H1669" s="1">
        <v>3</v>
      </c>
      <c r="I1669" s="1">
        <v>3</v>
      </c>
      <c r="J1669" s="1" t="s">
        <v>861</v>
      </c>
      <c r="K1669" s="1" t="s">
        <v>933</v>
      </c>
      <c r="L1669" s="1" t="s">
        <v>913</v>
      </c>
      <c r="M1669" s="1">
        <v>2008818.99</v>
      </c>
      <c r="N1669" s="2" t="s">
        <v>587</v>
      </c>
      <c r="O1669" s="2" t="s">
        <v>2060</v>
      </c>
      <c r="P1669" s="2" t="s">
        <v>1859</v>
      </c>
      <c r="Q1669" s="2">
        <v>50.5</v>
      </c>
      <c r="R1669" s="2">
        <v>65.099999999999994</v>
      </c>
      <c r="S1669" s="2" t="s">
        <v>916</v>
      </c>
      <c r="T1669" s="2">
        <v>3</v>
      </c>
      <c r="U1669" s="2">
        <v>3</v>
      </c>
      <c r="V1669" s="2" t="s">
        <v>861</v>
      </c>
      <c r="W1669" s="2" t="s">
        <v>933</v>
      </c>
      <c r="X1669" s="2" t="s">
        <v>913</v>
      </c>
      <c r="Y1669" s="2">
        <v>2008818.99</v>
      </c>
    </row>
    <row r="1670" spans="1:25" x14ac:dyDescent="0.25">
      <c r="A1670" t="s">
        <v>588</v>
      </c>
      <c r="B1670" s="1" t="s">
        <v>588</v>
      </c>
      <c r="C1670" s="1" t="s">
        <v>1858</v>
      </c>
      <c r="D1670" s="1" t="s">
        <v>1859</v>
      </c>
      <c r="E1670" s="1">
        <v>43.1</v>
      </c>
      <c r="F1670" s="1">
        <v>378</v>
      </c>
      <c r="G1670" s="1" t="s">
        <v>1061</v>
      </c>
      <c r="H1670" s="1">
        <v>3</v>
      </c>
      <c r="I1670" s="1">
        <v>3</v>
      </c>
      <c r="J1670" s="1" t="s">
        <v>861</v>
      </c>
      <c r="K1670" s="1" t="s">
        <v>933</v>
      </c>
      <c r="L1670" s="1" t="s">
        <v>1097</v>
      </c>
      <c r="M1670" s="1">
        <v>2115522.94</v>
      </c>
      <c r="N1670" s="2" t="s">
        <v>588</v>
      </c>
      <c r="O1670" s="2" t="s">
        <v>1858</v>
      </c>
      <c r="P1670" s="2" t="s">
        <v>1859</v>
      </c>
      <c r="Q1670" s="2">
        <v>43.1</v>
      </c>
      <c r="R1670" s="2">
        <v>378</v>
      </c>
      <c r="S1670" s="2" t="s">
        <v>1061</v>
      </c>
      <c r="T1670" s="2">
        <v>3</v>
      </c>
      <c r="U1670" s="2">
        <v>3</v>
      </c>
      <c r="V1670" s="2" t="s">
        <v>861</v>
      </c>
      <c r="W1670" s="2" t="s">
        <v>933</v>
      </c>
      <c r="X1670" s="2" t="s">
        <v>1097</v>
      </c>
      <c r="Y1670" s="2">
        <v>2115522.94</v>
      </c>
    </row>
    <row r="1671" spans="1:25" x14ac:dyDescent="0.25">
      <c r="A1671" t="s">
        <v>588</v>
      </c>
      <c r="B1671" s="1" t="s">
        <v>588</v>
      </c>
      <c r="C1671" s="1" t="s">
        <v>1858</v>
      </c>
      <c r="D1671" s="1" t="s">
        <v>1859</v>
      </c>
      <c r="E1671" s="1">
        <v>43.1</v>
      </c>
      <c r="F1671" s="1">
        <v>378</v>
      </c>
      <c r="G1671" s="1" t="s">
        <v>1061</v>
      </c>
      <c r="H1671" s="1">
        <v>3</v>
      </c>
      <c r="I1671" s="1">
        <v>3</v>
      </c>
      <c r="J1671" s="1" t="s">
        <v>861</v>
      </c>
      <c r="K1671" s="1" t="s">
        <v>933</v>
      </c>
      <c r="L1671" s="1" t="s">
        <v>1097</v>
      </c>
      <c r="M1671" s="1">
        <v>2115522.94</v>
      </c>
      <c r="N1671" s="2" t="s">
        <v>588</v>
      </c>
      <c r="O1671" s="2" t="s">
        <v>1858</v>
      </c>
      <c r="P1671" s="2" t="s">
        <v>1859</v>
      </c>
      <c r="Q1671" s="2">
        <v>43.1</v>
      </c>
      <c r="R1671" s="2">
        <v>378</v>
      </c>
      <c r="S1671" s="2" t="s">
        <v>1061</v>
      </c>
      <c r="T1671" s="2">
        <v>3</v>
      </c>
      <c r="U1671" s="2">
        <v>3</v>
      </c>
      <c r="V1671" s="2" t="s">
        <v>861</v>
      </c>
      <c r="W1671" s="2" t="s">
        <v>933</v>
      </c>
      <c r="X1671" s="2" t="s">
        <v>1097</v>
      </c>
      <c r="Y1671" s="2">
        <v>2115522.94</v>
      </c>
    </row>
    <row r="1672" spans="1:25" x14ac:dyDescent="0.25">
      <c r="A1672" t="s">
        <v>588</v>
      </c>
      <c r="B1672" s="1" t="s">
        <v>588</v>
      </c>
      <c r="C1672" s="1" t="s">
        <v>1858</v>
      </c>
      <c r="D1672" s="1" t="s">
        <v>1859</v>
      </c>
      <c r="E1672" s="1">
        <v>43.1</v>
      </c>
      <c r="F1672" s="1">
        <v>378</v>
      </c>
      <c r="G1672" s="1" t="s">
        <v>1061</v>
      </c>
      <c r="H1672" s="1">
        <v>3</v>
      </c>
      <c r="I1672" s="1">
        <v>3</v>
      </c>
      <c r="J1672" s="1" t="s">
        <v>861</v>
      </c>
      <c r="K1672" s="1" t="s">
        <v>933</v>
      </c>
      <c r="L1672" s="1" t="s">
        <v>1097</v>
      </c>
      <c r="M1672" s="1">
        <v>2115522.94</v>
      </c>
      <c r="N1672" s="2" t="s">
        <v>588</v>
      </c>
      <c r="O1672" s="2" t="s">
        <v>1858</v>
      </c>
      <c r="P1672" s="2" t="s">
        <v>1859</v>
      </c>
      <c r="Q1672" s="2">
        <v>43.1</v>
      </c>
      <c r="R1672" s="2">
        <v>378</v>
      </c>
      <c r="S1672" s="2" t="s">
        <v>1061</v>
      </c>
      <c r="T1672" s="2">
        <v>3</v>
      </c>
      <c r="U1672" s="2">
        <v>3</v>
      </c>
      <c r="V1672" s="2" t="s">
        <v>861</v>
      </c>
      <c r="W1672" s="2" t="s">
        <v>933</v>
      </c>
      <c r="X1672" s="2" t="s">
        <v>1097</v>
      </c>
      <c r="Y1672" s="2">
        <v>2115522.94</v>
      </c>
    </row>
    <row r="1673" spans="1:25" x14ac:dyDescent="0.25">
      <c r="A1673" t="s">
        <v>589</v>
      </c>
      <c r="B1673" s="1" t="s">
        <v>589</v>
      </c>
      <c r="C1673" s="1" t="s">
        <v>1884</v>
      </c>
      <c r="D1673" s="1" t="s">
        <v>1859</v>
      </c>
      <c r="E1673" s="1">
        <v>53.5</v>
      </c>
      <c r="F1673" s="1">
        <v>64.040000000000006</v>
      </c>
      <c r="G1673" s="1" t="s">
        <v>1003</v>
      </c>
      <c r="H1673" s="1">
        <v>3</v>
      </c>
      <c r="I1673" s="1">
        <v>2</v>
      </c>
      <c r="J1673" s="1" t="s">
        <v>861</v>
      </c>
      <c r="K1673" s="1" t="s">
        <v>933</v>
      </c>
      <c r="L1673" s="1" t="s">
        <v>913</v>
      </c>
      <c r="M1673" s="1">
        <v>4520829.1900000004</v>
      </c>
      <c r="N1673" s="2" t="s">
        <v>589</v>
      </c>
      <c r="O1673" s="2" t="s">
        <v>1884</v>
      </c>
      <c r="P1673" s="2" t="s">
        <v>1859</v>
      </c>
      <c r="Q1673" s="2">
        <v>53.5</v>
      </c>
      <c r="R1673" s="2">
        <v>64.040000000000006</v>
      </c>
      <c r="S1673" s="2" t="s">
        <v>1003</v>
      </c>
      <c r="T1673" s="2">
        <v>3</v>
      </c>
      <c r="U1673" s="2">
        <v>2</v>
      </c>
      <c r="V1673" s="2" t="s">
        <v>861</v>
      </c>
      <c r="W1673" s="2" t="s">
        <v>933</v>
      </c>
      <c r="X1673" s="2" t="s">
        <v>913</v>
      </c>
      <c r="Y1673" s="2">
        <v>4520829.1900000004</v>
      </c>
    </row>
    <row r="1674" spans="1:25" x14ac:dyDescent="0.25">
      <c r="A1674" t="s">
        <v>589</v>
      </c>
      <c r="B1674" s="1" t="s">
        <v>589</v>
      </c>
      <c r="C1674" s="1" t="s">
        <v>1884</v>
      </c>
      <c r="D1674" s="1" t="s">
        <v>1859</v>
      </c>
      <c r="E1674" s="1">
        <v>53.5</v>
      </c>
      <c r="F1674" s="1">
        <v>64.040000000000006</v>
      </c>
      <c r="G1674" s="1" t="s">
        <v>1003</v>
      </c>
      <c r="H1674" s="1">
        <v>3</v>
      </c>
      <c r="I1674" s="1">
        <v>2</v>
      </c>
      <c r="J1674" s="1" t="s">
        <v>861</v>
      </c>
      <c r="K1674" s="1" t="s">
        <v>933</v>
      </c>
      <c r="L1674" s="1" t="s">
        <v>913</v>
      </c>
      <c r="M1674" s="1">
        <v>4520829.1900000004</v>
      </c>
      <c r="N1674" s="2" t="s">
        <v>589</v>
      </c>
      <c r="O1674" s="2" t="s">
        <v>1884</v>
      </c>
      <c r="P1674" s="2" t="s">
        <v>1859</v>
      </c>
      <c r="Q1674" s="2">
        <v>53.5</v>
      </c>
      <c r="R1674" s="2">
        <v>64.040000000000006</v>
      </c>
      <c r="S1674" s="2" t="s">
        <v>1003</v>
      </c>
      <c r="T1674" s="2">
        <v>3</v>
      </c>
      <c r="U1674" s="2">
        <v>2</v>
      </c>
      <c r="V1674" s="2" t="s">
        <v>861</v>
      </c>
      <c r="W1674" s="2" t="s">
        <v>933</v>
      </c>
      <c r="X1674" s="2" t="s">
        <v>913</v>
      </c>
      <c r="Y1674" s="2">
        <v>4520829.1900000004</v>
      </c>
    </row>
    <row r="1675" spans="1:25" x14ac:dyDescent="0.25">
      <c r="A1675" t="s">
        <v>589</v>
      </c>
      <c r="B1675" s="1" t="s">
        <v>589</v>
      </c>
      <c r="C1675" s="1" t="s">
        <v>1884</v>
      </c>
      <c r="D1675" s="1" t="s">
        <v>1859</v>
      </c>
      <c r="E1675" s="1">
        <v>53.5</v>
      </c>
      <c r="F1675" s="1">
        <v>64.040000000000006</v>
      </c>
      <c r="G1675" s="1" t="s">
        <v>1003</v>
      </c>
      <c r="H1675" s="1">
        <v>3</v>
      </c>
      <c r="I1675" s="1">
        <v>2</v>
      </c>
      <c r="J1675" s="1" t="s">
        <v>861</v>
      </c>
      <c r="K1675" s="1" t="s">
        <v>933</v>
      </c>
      <c r="L1675" s="1" t="s">
        <v>913</v>
      </c>
      <c r="M1675" s="1">
        <v>4520829.1900000004</v>
      </c>
      <c r="N1675" s="2" t="s">
        <v>589</v>
      </c>
      <c r="O1675" s="2" t="s">
        <v>1884</v>
      </c>
      <c r="P1675" s="2" t="s">
        <v>1859</v>
      </c>
      <c r="Q1675" s="2">
        <v>53.5</v>
      </c>
      <c r="R1675" s="2">
        <v>64.040000000000006</v>
      </c>
      <c r="S1675" s="2" t="s">
        <v>1003</v>
      </c>
      <c r="T1675" s="2">
        <v>3</v>
      </c>
      <c r="U1675" s="2">
        <v>2</v>
      </c>
      <c r="V1675" s="2" t="s">
        <v>861</v>
      </c>
      <c r="W1675" s="2" t="s">
        <v>933</v>
      </c>
      <c r="X1675" s="2" t="s">
        <v>913</v>
      </c>
      <c r="Y1675" s="2">
        <v>4520829.1900000004</v>
      </c>
    </row>
    <row r="1676" spans="1:25" x14ac:dyDescent="0.25">
      <c r="A1676" t="s">
        <v>590</v>
      </c>
      <c r="B1676" s="1" t="s">
        <v>590</v>
      </c>
      <c r="C1676" s="1" t="s">
        <v>1093</v>
      </c>
      <c r="D1676" s="1" t="s">
        <v>1094</v>
      </c>
      <c r="E1676" s="1">
        <v>50.9</v>
      </c>
      <c r="F1676" s="1">
        <v>871</v>
      </c>
      <c r="G1676" s="1" t="s">
        <v>918</v>
      </c>
      <c r="H1676" s="1">
        <v>3</v>
      </c>
      <c r="I1676" s="1">
        <v>3</v>
      </c>
      <c r="J1676" s="1" t="s">
        <v>861</v>
      </c>
      <c r="K1676" s="1" t="s">
        <v>933</v>
      </c>
      <c r="L1676" s="1" t="s">
        <v>1097</v>
      </c>
      <c r="M1676" s="1">
        <v>9492361.6799999997</v>
      </c>
      <c r="N1676" s="2" t="s">
        <v>590</v>
      </c>
      <c r="O1676" s="2" t="s">
        <v>1093</v>
      </c>
      <c r="P1676" s="2" t="s">
        <v>1094</v>
      </c>
      <c r="Q1676" s="2">
        <v>50.9</v>
      </c>
      <c r="R1676" s="2">
        <v>871</v>
      </c>
      <c r="S1676" s="2" t="s">
        <v>918</v>
      </c>
      <c r="T1676" s="2">
        <v>3</v>
      </c>
      <c r="U1676" s="2">
        <v>3</v>
      </c>
      <c r="V1676" s="2" t="s">
        <v>861</v>
      </c>
      <c r="W1676" s="2" t="s">
        <v>933</v>
      </c>
      <c r="X1676" s="2" t="s">
        <v>1097</v>
      </c>
      <c r="Y1676" s="2">
        <v>9492361.6799999997</v>
      </c>
    </row>
    <row r="1677" spans="1:25" x14ac:dyDescent="0.25">
      <c r="A1677" t="s">
        <v>590</v>
      </c>
      <c r="B1677" s="1" t="s">
        <v>590</v>
      </c>
      <c r="C1677" s="1" t="s">
        <v>1093</v>
      </c>
      <c r="D1677" s="1" t="s">
        <v>1094</v>
      </c>
      <c r="E1677" s="1">
        <v>50.9</v>
      </c>
      <c r="F1677" s="1">
        <v>871</v>
      </c>
      <c r="G1677" s="1" t="s">
        <v>918</v>
      </c>
      <c r="H1677" s="1">
        <v>3</v>
      </c>
      <c r="I1677" s="1">
        <v>3</v>
      </c>
      <c r="J1677" s="1" t="s">
        <v>861</v>
      </c>
      <c r="K1677" s="1" t="s">
        <v>933</v>
      </c>
      <c r="L1677" s="1" t="s">
        <v>1097</v>
      </c>
      <c r="M1677" s="1">
        <v>9492361.6799999997</v>
      </c>
      <c r="N1677" s="2" t="s">
        <v>590</v>
      </c>
      <c r="O1677" s="2" t="s">
        <v>1093</v>
      </c>
      <c r="P1677" s="2" t="s">
        <v>1094</v>
      </c>
      <c r="Q1677" s="2">
        <v>50.9</v>
      </c>
      <c r="R1677" s="2">
        <v>871</v>
      </c>
      <c r="S1677" s="2" t="s">
        <v>918</v>
      </c>
      <c r="T1677" s="2">
        <v>3</v>
      </c>
      <c r="U1677" s="2">
        <v>3</v>
      </c>
      <c r="V1677" s="2" t="s">
        <v>861</v>
      </c>
      <c r="W1677" s="2" t="s">
        <v>933</v>
      </c>
      <c r="X1677" s="2" t="s">
        <v>1097</v>
      </c>
      <c r="Y1677" s="2">
        <v>9492361.6799999997</v>
      </c>
    </row>
    <row r="1678" spans="1:25" x14ac:dyDescent="0.25">
      <c r="A1678" t="s">
        <v>590</v>
      </c>
      <c r="B1678" s="1" t="s">
        <v>590</v>
      </c>
      <c r="C1678" s="1" t="s">
        <v>1093</v>
      </c>
      <c r="D1678" s="1" t="s">
        <v>1094</v>
      </c>
      <c r="E1678" s="1">
        <v>50.9</v>
      </c>
      <c r="F1678" s="1">
        <v>871</v>
      </c>
      <c r="G1678" s="1" t="s">
        <v>918</v>
      </c>
      <c r="H1678" s="1">
        <v>3</v>
      </c>
      <c r="I1678" s="1">
        <v>3</v>
      </c>
      <c r="J1678" s="1" t="s">
        <v>861</v>
      </c>
      <c r="K1678" s="1" t="s">
        <v>933</v>
      </c>
      <c r="L1678" s="1" t="s">
        <v>1097</v>
      </c>
      <c r="M1678" s="1">
        <v>9492361.6799999997</v>
      </c>
      <c r="N1678" s="2" t="s">
        <v>590</v>
      </c>
      <c r="O1678" s="2" t="s">
        <v>1093</v>
      </c>
      <c r="P1678" s="2" t="s">
        <v>1094</v>
      </c>
      <c r="Q1678" s="2">
        <v>50.9</v>
      </c>
      <c r="R1678" s="2">
        <v>871</v>
      </c>
      <c r="S1678" s="2" t="s">
        <v>918</v>
      </c>
      <c r="T1678" s="2">
        <v>3</v>
      </c>
      <c r="U1678" s="2">
        <v>3</v>
      </c>
      <c r="V1678" s="2" t="s">
        <v>861</v>
      </c>
      <c r="W1678" s="2" t="s">
        <v>933</v>
      </c>
      <c r="X1678" s="2" t="s">
        <v>1097</v>
      </c>
      <c r="Y1678" s="2">
        <v>9492361.6799999997</v>
      </c>
    </row>
    <row r="1679" spans="1:25" x14ac:dyDescent="0.25">
      <c r="A1679" t="s">
        <v>591</v>
      </c>
      <c r="B1679" s="1" t="s">
        <v>591</v>
      </c>
      <c r="C1679" s="1" t="s">
        <v>2761</v>
      </c>
      <c r="D1679" s="1" t="s">
        <v>2762</v>
      </c>
      <c r="E1679" s="1">
        <v>47.5</v>
      </c>
      <c r="F1679" s="1">
        <v>1431.72</v>
      </c>
      <c r="G1679" s="1" t="s">
        <v>916</v>
      </c>
      <c r="H1679" s="1">
        <v>3</v>
      </c>
      <c r="I1679" s="1">
        <v>3</v>
      </c>
      <c r="J1679" s="1" t="s">
        <v>861</v>
      </c>
      <c r="K1679" s="1" t="s">
        <v>862</v>
      </c>
      <c r="L1679" s="1" t="s">
        <v>876</v>
      </c>
      <c r="M1679" s="1">
        <v>8809463.9399999995</v>
      </c>
      <c r="N1679" s="2" t="s">
        <v>591</v>
      </c>
      <c r="O1679" s="2" t="s">
        <v>2761</v>
      </c>
      <c r="P1679" s="2" t="s">
        <v>2762</v>
      </c>
      <c r="Q1679" s="2">
        <v>47.5</v>
      </c>
      <c r="R1679" s="2">
        <v>1431.72</v>
      </c>
      <c r="S1679" s="2" t="s">
        <v>916</v>
      </c>
      <c r="T1679" s="2">
        <v>3</v>
      </c>
      <c r="U1679" s="2">
        <v>3</v>
      </c>
      <c r="V1679" s="2" t="s">
        <v>861</v>
      </c>
      <c r="W1679" s="2" t="s">
        <v>862</v>
      </c>
      <c r="X1679" s="2" t="s">
        <v>876</v>
      </c>
      <c r="Y1679" s="2">
        <v>8809463.9399999995</v>
      </c>
    </row>
    <row r="1680" spans="1:25" x14ac:dyDescent="0.25">
      <c r="A1680" t="s">
        <v>591</v>
      </c>
      <c r="B1680" s="1" t="s">
        <v>591</v>
      </c>
      <c r="C1680" s="1" t="s">
        <v>2761</v>
      </c>
      <c r="D1680" s="1" t="s">
        <v>2762</v>
      </c>
      <c r="E1680" s="1">
        <v>47.5</v>
      </c>
      <c r="F1680" s="1">
        <v>1431.72</v>
      </c>
      <c r="G1680" s="1" t="s">
        <v>916</v>
      </c>
      <c r="H1680" s="1">
        <v>3</v>
      </c>
      <c r="I1680" s="1">
        <v>3</v>
      </c>
      <c r="J1680" s="1" t="s">
        <v>861</v>
      </c>
      <c r="K1680" s="1" t="s">
        <v>862</v>
      </c>
      <c r="L1680" s="1" t="s">
        <v>876</v>
      </c>
      <c r="M1680" s="1">
        <v>8809463.9399999995</v>
      </c>
      <c r="N1680" s="2" t="s">
        <v>591</v>
      </c>
      <c r="O1680" s="2" t="s">
        <v>2761</v>
      </c>
      <c r="P1680" s="2" t="s">
        <v>2762</v>
      </c>
      <c r="Q1680" s="2">
        <v>47.5</v>
      </c>
      <c r="R1680" s="2">
        <v>1431.72</v>
      </c>
      <c r="S1680" s="2" t="s">
        <v>916</v>
      </c>
      <c r="T1680" s="2">
        <v>3</v>
      </c>
      <c r="U1680" s="2">
        <v>3</v>
      </c>
      <c r="V1680" s="2" t="s">
        <v>861</v>
      </c>
      <c r="W1680" s="2" t="s">
        <v>862</v>
      </c>
      <c r="X1680" s="2" t="s">
        <v>876</v>
      </c>
      <c r="Y1680" s="2">
        <v>8809463.9399999995</v>
      </c>
    </row>
    <row r="1681" spans="1:25" x14ac:dyDescent="0.25">
      <c r="A1681" t="s">
        <v>591</v>
      </c>
      <c r="B1681" s="1" t="s">
        <v>591</v>
      </c>
      <c r="C1681" s="1" t="s">
        <v>2761</v>
      </c>
      <c r="D1681" s="1" t="s">
        <v>2762</v>
      </c>
      <c r="E1681" s="1">
        <v>47.5</v>
      </c>
      <c r="F1681" s="1">
        <v>1431.72</v>
      </c>
      <c r="G1681" s="1" t="s">
        <v>916</v>
      </c>
      <c r="H1681" s="1">
        <v>3</v>
      </c>
      <c r="I1681" s="1">
        <v>3</v>
      </c>
      <c r="J1681" s="1" t="s">
        <v>861</v>
      </c>
      <c r="K1681" s="1" t="s">
        <v>862</v>
      </c>
      <c r="L1681" s="1" t="s">
        <v>876</v>
      </c>
      <c r="M1681" s="1">
        <v>8809463.9399999995</v>
      </c>
      <c r="N1681" s="2" t="s">
        <v>591</v>
      </c>
      <c r="O1681" s="2" t="s">
        <v>2761</v>
      </c>
      <c r="P1681" s="2" t="s">
        <v>2762</v>
      </c>
      <c r="Q1681" s="2">
        <v>47.5</v>
      </c>
      <c r="R1681" s="2">
        <v>1431.72</v>
      </c>
      <c r="S1681" s="2" t="s">
        <v>916</v>
      </c>
      <c r="T1681" s="2">
        <v>3</v>
      </c>
      <c r="U1681" s="2">
        <v>3</v>
      </c>
      <c r="V1681" s="2" t="s">
        <v>861</v>
      </c>
      <c r="W1681" s="2" t="s">
        <v>862</v>
      </c>
      <c r="X1681" s="2" t="s">
        <v>876</v>
      </c>
      <c r="Y1681" s="2">
        <v>8809463.9399999995</v>
      </c>
    </row>
    <row r="1682" spans="1:25" x14ac:dyDescent="0.25">
      <c r="A1682" t="s">
        <v>592</v>
      </c>
      <c r="B1682" s="1" t="s">
        <v>592</v>
      </c>
      <c r="C1682" s="1" t="s">
        <v>9566</v>
      </c>
      <c r="D1682" s="1" t="s">
        <v>9518</v>
      </c>
      <c r="E1682" s="1">
        <v>51.1</v>
      </c>
      <c r="F1682" s="1">
        <v>611.94000000000005</v>
      </c>
      <c r="G1682" s="1" t="s">
        <v>1061</v>
      </c>
      <c r="H1682" s="1">
        <v>3</v>
      </c>
      <c r="I1682" s="1">
        <v>3</v>
      </c>
      <c r="J1682" s="1" t="s">
        <v>861</v>
      </c>
      <c r="K1682" s="1" t="s">
        <v>933</v>
      </c>
      <c r="L1682" s="1" t="s">
        <v>1097</v>
      </c>
      <c r="M1682" s="1">
        <v>29451058.100000001</v>
      </c>
      <c r="N1682" s="2" t="s">
        <v>592</v>
      </c>
      <c r="O1682" s="2" t="s">
        <v>9566</v>
      </c>
      <c r="P1682" s="2" t="s">
        <v>9518</v>
      </c>
      <c r="Q1682" s="2">
        <v>51.1</v>
      </c>
      <c r="R1682" s="2">
        <v>611.94000000000005</v>
      </c>
      <c r="S1682" s="2" t="s">
        <v>1061</v>
      </c>
      <c r="T1682" s="2">
        <v>3</v>
      </c>
      <c r="U1682" s="2">
        <v>3</v>
      </c>
      <c r="V1682" s="2" t="s">
        <v>861</v>
      </c>
      <c r="W1682" s="2" t="s">
        <v>933</v>
      </c>
      <c r="X1682" s="2" t="s">
        <v>1097</v>
      </c>
      <c r="Y1682" s="2">
        <v>29451058.100000001</v>
      </c>
    </row>
    <row r="1683" spans="1:25" x14ac:dyDescent="0.25">
      <c r="A1683" t="s">
        <v>592</v>
      </c>
      <c r="B1683" s="1" t="s">
        <v>592</v>
      </c>
      <c r="C1683" s="1" t="s">
        <v>9566</v>
      </c>
      <c r="D1683" s="1" t="s">
        <v>9518</v>
      </c>
      <c r="E1683" s="1">
        <v>51.1</v>
      </c>
      <c r="F1683" s="1">
        <v>611.94000000000005</v>
      </c>
      <c r="G1683" s="1" t="s">
        <v>1061</v>
      </c>
      <c r="H1683" s="1">
        <v>3</v>
      </c>
      <c r="I1683" s="1">
        <v>3</v>
      </c>
      <c r="J1683" s="1" t="s">
        <v>861</v>
      </c>
      <c r="K1683" s="1" t="s">
        <v>933</v>
      </c>
      <c r="L1683" s="1" t="s">
        <v>1097</v>
      </c>
      <c r="M1683" s="1">
        <v>29451058.100000001</v>
      </c>
      <c r="N1683" s="2" t="s">
        <v>592</v>
      </c>
      <c r="O1683" s="2" t="s">
        <v>9566</v>
      </c>
      <c r="P1683" s="2" t="s">
        <v>9518</v>
      </c>
      <c r="Q1683" s="2">
        <v>51.1</v>
      </c>
      <c r="R1683" s="2">
        <v>611.94000000000005</v>
      </c>
      <c r="S1683" s="2" t="s">
        <v>1061</v>
      </c>
      <c r="T1683" s="2">
        <v>3</v>
      </c>
      <c r="U1683" s="2">
        <v>3</v>
      </c>
      <c r="V1683" s="2" t="s">
        <v>861</v>
      </c>
      <c r="W1683" s="2" t="s">
        <v>933</v>
      </c>
      <c r="X1683" s="2" t="s">
        <v>1097</v>
      </c>
      <c r="Y1683" s="2">
        <v>29451058.100000001</v>
      </c>
    </row>
    <row r="1684" spans="1:25" x14ac:dyDescent="0.25">
      <c r="A1684" t="s">
        <v>592</v>
      </c>
      <c r="B1684" s="1" t="s">
        <v>592</v>
      </c>
      <c r="C1684" s="1" t="s">
        <v>9566</v>
      </c>
      <c r="D1684" s="1" t="s">
        <v>9518</v>
      </c>
      <c r="E1684" s="1">
        <v>51.1</v>
      </c>
      <c r="F1684" s="1">
        <v>611.94000000000005</v>
      </c>
      <c r="G1684" s="1" t="s">
        <v>1061</v>
      </c>
      <c r="H1684" s="1">
        <v>3</v>
      </c>
      <c r="I1684" s="1">
        <v>3</v>
      </c>
      <c r="J1684" s="1" t="s">
        <v>861</v>
      </c>
      <c r="K1684" s="1" t="s">
        <v>933</v>
      </c>
      <c r="L1684" s="1" t="s">
        <v>1097</v>
      </c>
      <c r="M1684" s="1">
        <v>29451058.100000001</v>
      </c>
      <c r="N1684" s="2" t="s">
        <v>592</v>
      </c>
      <c r="O1684" s="2" t="s">
        <v>9566</v>
      </c>
      <c r="P1684" s="2" t="s">
        <v>9518</v>
      </c>
      <c r="Q1684" s="2">
        <v>51.1</v>
      </c>
      <c r="R1684" s="2">
        <v>611.94000000000005</v>
      </c>
      <c r="S1684" s="2" t="s">
        <v>1061</v>
      </c>
      <c r="T1684" s="2">
        <v>3</v>
      </c>
      <c r="U1684" s="2">
        <v>3</v>
      </c>
      <c r="V1684" s="2" t="s">
        <v>861</v>
      </c>
      <c r="W1684" s="2" t="s">
        <v>933</v>
      </c>
      <c r="X1684" s="2" t="s">
        <v>1097</v>
      </c>
      <c r="Y1684" s="2">
        <v>29451058.100000001</v>
      </c>
    </row>
    <row r="1685" spans="1:25" x14ac:dyDescent="0.25">
      <c r="A1685" t="s">
        <v>593</v>
      </c>
      <c r="B1685" s="1" t="s">
        <v>593</v>
      </c>
      <c r="C1685" s="1" t="s">
        <v>3087</v>
      </c>
      <c r="D1685" s="1" t="s">
        <v>3088</v>
      </c>
      <c r="E1685" s="1">
        <v>47.6</v>
      </c>
      <c r="F1685" s="1">
        <v>1486</v>
      </c>
      <c r="G1685" s="1" t="s">
        <v>918</v>
      </c>
      <c r="H1685" s="1">
        <v>3</v>
      </c>
      <c r="I1685" s="1">
        <v>3</v>
      </c>
      <c r="J1685" s="1" t="s">
        <v>861</v>
      </c>
      <c r="K1685" s="1" t="s">
        <v>933</v>
      </c>
      <c r="L1685" s="1" t="s">
        <v>1097</v>
      </c>
      <c r="M1685" s="1">
        <v>16657775.710000001</v>
      </c>
      <c r="N1685" s="2" t="s">
        <v>593</v>
      </c>
      <c r="O1685" s="2" t="s">
        <v>3087</v>
      </c>
      <c r="P1685" s="2" t="s">
        <v>3088</v>
      </c>
      <c r="Q1685" s="2">
        <v>47.6</v>
      </c>
      <c r="R1685" s="2">
        <v>1486</v>
      </c>
      <c r="S1685" s="2" t="s">
        <v>918</v>
      </c>
      <c r="T1685" s="2">
        <v>3</v>
      </c>
      <c r="U1685" s="2">
        <v>3</v>
      </c>
      <c r="V1685" s="2" t="s">
        <v>861</v>
      </c>
      <c r="W1685" s="2" t="s">
        <v>933</v>
      </c>
      <c r="X1685" s="2" t="s">
        <v>1097</v>
      </c>
      <c r="Y1685" s="2">
        <v>16657775.710000001</v>
      </c>
    </row>
    <row r="1686" spans="1:25" x14ac:dyDescent="0.25">
      <c r="A1686" t="s">
        <v>593</v>
      </c>
      <c r="B1686" s="1" t="s">
        <v>593</v>
      </c>
      <c r="C1686" s="1" t="s">
        <v>3087</v>
      </c>
      <c r="D1686" s="1" t="s">
        <v>3088</v>
      </c>
      <c r="E1686" s="1">
        <v>47.6</v>
      </c>
      <c r="F1686" s="1">
        <v>1486</v>
      </c>
      <c r="G1686" s="1" t="s">
        <v>918</v>
      </c>
      <c r="H1686" s="1">
        <v>3</v>
      </c>
      <c r="I1686" s="1">
        <v>3</v>
      </c>
      <c r="J1686" s="1" t="s">
        <v>861</v>
      </c>
      <c r="K1686" s="1" t="s">
        <v>933</v>
      </c>
      <c r="L1686" s="1" t="s">
        <v>1097</v>
      </c>
      <c r="M1686" s="1">
        <v>16657775.710000001</v>
      </c>
      <c r="N1686" s="2" t="s">
        <v>593</v>
      </c>
      <c r="O1686" s="2" t="s">
        <v>3087</v>
      </c>
      <c r="P1686" s="2" t="s">
        <v>3088</v>
      </c>
      <c r="Q1686" s="2">
        <v>47.6</v>
      </c>
      <c r="R1686" s="2">
        <v>1486</v>
      </c>
      <c r="S1686" s="2" t="s">
        <v>918</v>
      </c>
      <c r="T1686" s="2">
        <v>3</v>
      </c>
      <c r="U1686" s="2">
        <v>3</v>
      </c>
      <c r="V1686" s="2" t="s">
        <v>861</v>
      </c>
      <c r="W1686" s="2" t="s">
        <v>933</v>
      </c>
      <c r="X1686" s="2" t="s">
        <v>1097</v>
      </c>
      <c r="Y1686" s="2">
        <v>16657775.710000001</v>
      </c>
    </row>
    <row r="1687" spans="1:25" x14ac:dyDescent="0.25">
      <c r="A1687" t="s">
        <v>593</v>
      </c>
      <c r="B1687" s="1" t="s">
        <v>593</v>
      </c>
      <c r="C1687" s="1" t="s">
        <v>3087</v>
      </c>
      <c r="D1687" s="1" t="s">
        <v>3088</v>
      </c>
      <c r="E1687" s="1">
        <v>47.6</v>
      </c>
      <c r="F1687" s="1">
        <v>1486</v>
      </c>
      <c r="G1687" s="1" t="s">
        <v>918</v>
      </c>
      <c r="H1687" s="1">
        <v>3</v>
      </c>
      <c r="I1687" s="1">
        <v>3</v>
      </c>
      <c r="J1687" s="1" t="s">
        <v>861</v>
      </c>
      <c r="K1687" s="1" t="s">
        <v>933</v>
      </c>
      <c r="L1687" s="1" t="s">
        <v>1097</v>
      </c>
      <c r="M1687" s="1">
        <v>16657775.710000001</v>
      </c>
      <c r="N1687" s="2" t="s">
        <v>593</v>
      </c>
      <c r="O1687" s="2" t="s">
        <v>3087</v>
      </c>
      <c r="P1687" s="2" t="s">
        <v>3088</v>
      </c>
      <c r="Q1687" s="2">
        <v>47.6</v>
      </c>
      <c r="R1687" s="2">
        <v>1486</v>
      </c>
      <c r="S1687" s="2" t="s">
        <v>918</v>
      </c>
      <c r="T1687" s="2">
        <v>3</v>
      </c>
      <c r="U1687" s="2">
        <v>3</v>
      </c>
      <c r="V1687" s="2" t="s">
        <v>861</v>
      </c>
      <c r="W1687" s="2" t="s">
        <v>933</v>
      </c>
      <c r="X1687" s="2" t="s">
        <v>1097</v>
      </c>
      <c r="Y1687" s="2">
        <v>16657775.710000001</v>
      </c>
    </row>
    <row r="1688" spans="1:25" x14ac:dyDescent="0.25">
      <c r="A1688" t="s">
        <v>594</v>
      </c>
      <c r="B1688" s="1" t="s">
        <v>594</v>
      </c>
      <c r="C1688" s="1" t="s">
        <v>1956</v>
      </c>
      <c r="D1688" s="1" t="s">
        <v>1859</v>
      </c>
      <c r="E1688" s="1">
        <v>51.2</v>
      </c>
      <c r="F1688" s="1">
        <v>526</v>
      </c>
      <c r="G1688" s="1" t="s">
        <v>1003</v>
      </c>
      <c r="H1688" s="1">
        <v>3</v>
      </c>
      <c r="I1688" s="1">
        <v>1</v>
      </c>
      <c r="J1688" s="1" t="s">
        <v>861</v>
      </c>
      <c r="K1688" s="1" t="s">
        <v>933</v>
      </c>
      <c r="L1688" s="1" t="s">
        <v>913</v>
      </c>
      <c r="M1688" s="1">
        <v>9505624.9700000007</v>
      </c>
      <c r="N1688" s="2" t="s">
        <v>594</v>
      </c>
      <c r="O1688" s="2" t="s">
        <v>1956</v>
      </c>
      <c r="P1688" s="2" t="s">
        <v>1859</v>
      </c>
      <c r="Q1688" s="2">
        <v>51.2</v>
      </c>
      <c r="R1688" s="2">
        <v>526</v>
      </c>
      <c r="S1688" s="2" t="s">
        <v>1003</v>
      </c>
      <c r="T1688" s="2">
        <v>3</v>
      </c>
      <c r="U1688" s="2">
        <v>1</v>
      </c>
      <c r="V1688" s="2" t="s">
        <v>861</v>
      </c>
      <c r="W1688" s="2" t="s">
        <v>933</v>
      </c>
      <c r="X1688" s="2" t="s">
        <v>913</v>
      </c>
      <c r="Y1688" s="2">
        <v>9505624.9700000007</v>
      </c>
    </row>
    <row r="1689" spans="1:25" x14ac:dyDescent="0.25">
      <c r="A1689" t="s">
        <v>594</v>
      </c>
      <c r="B1689" s="1" t="s">
        <v>594</v>
      </c>
      <c r="C1689" s="1" t="s">
        <v>1956</v>
      </c>
      <c r="D1689" s="1" t="s">
        <v>1859</v>
      </c>
      <c r="E1689" s="1">
        <v>51.2</v>
      </c>
      <c r="F1689" s="1">
        <v>526</v>
      </c>
      <c r="G1689" s="1" t="s">
        <v>1003</v>
      </c>
      <c r="H1689" s="1">
        <v>3</v>
      </c>
      <c r="I1689" s="1">
        <v>1</v>
      </c>
      <c r="J1689" s="1" t="s">
        <v>861</v>
      </c>
      <c r="K1689" s="1" t="s">
        <v>933</v>
      </c>
      <c r="L1689" s="1" t="s">
        <v>913</v>
      </c>
      <c r="M1689" s="1">
        <v>9505624.9700000007</v>
      </c>
      <c r="N1689" s="2" t="s">
        <v>594</v>
      </c>
      <c r="O1689" s="2" t="s">
        <v>1956</v>
      </c>
      <c r="P1689" s="2" t="s">
        <v>1859</v>
      </c>
      <c r="Q1689" s="2">
        <v>51.2</v>
      </c>
      <c r="R1689" s="2">
        <v>526</v>
      </c>
      <c r="S1689" s="2" t="s">
        <v>1003</v>
      </c>
      <c r="T1689" s="2">
        <v>3</v>
      </c>
      <c r="U1689" s="2">
        <v>1</v>
      </c>
      <c r="V1689" s="2" t="s">
        <v>861</v>
      </c>
      <c r="W1689" s="2" t="s">
        <v>933</v>
      </c>
      <c r="X1689" s="2" t="s">
        <v>913</v>
      </c>
      <c r="Y1689" s="2">
        <v>9505624.9700000007</v>
      </c>
    </row>
    <row r="1690" spans="1:25" x14ac:dyDescent="0.25">
      <c r="A1690" t="s">
        <v>594</v>
      </c>
      <c r="B1690" s="1" t="s">
        <v>594</v>
      </c>
      <c r="C1690" s="1" t="s">
        <v>1956</v>
      </c>
      <c r="D1690" s="1" t="s">
        <v>1859</v>
      </c>
      <c r="E1690" s="1">
        <v>51.2</v>
      </c>
      <c r="F1690" s="1">
        <v>526</v>
      </c>
      <c r="G1690" s="1" t="s">
        <v>1003</v>
      </c>
      <c r="H1690" s="1">
        <v>3</v>
      </c>
      <c r="I1690" s="1">
        <v>1</v>
      </c>
      <c r="J1690" s="1" t="s">
        <v>861</v>
      </c>
      <c r="K1690" s="1" t="s">
        <v>933</v>
      </c>
      <c r="L1690" s="1" t="s">
        <v>913</v>
      </c>
      <c r="M1690" s="1">
        <v>9505624.9700000007</v>
      </c>
      <c r="N1690" s="2" t="s">
        <v>594</v>
      </c>
      <c r="O1690" s="2" t="s">
        <v>1956</v>
      </c>
      <c r="P1690" s="2" t="s">
        <v>1859</v>
      </c>
      <c r="Q1690" s="2">
        <v>51.2</v>
      </c>
      <c r="R1690" s="2">
        <v>526</v>
      </c>
      <c r="S1690" s="2" t="s">
        <v>1003</v>
      </c>
      <c r="T1690" s="2">
        <v>3</v>
      </c>
      <c r="U1690" s="2">
        <v>1</v>
      </c>
      <c r="V1690" s="2" t="s">
        <v>861</v>
      </c>
      <c r="W1690" s="2" t="s">
        <v>933</v>
      </c>
      <c r="X1690" s="2" t="s">
        <v>913</v>
      </c>
      <c r="Y1690" s="2">
        <v>9505624.9700000007</v>
      </c>
    </row>
    <row r="1691" spans="1:25" x14ac:dyDescent="0.25">
      <c r="A1691" t="s">
        <v>595</v>
      </c>
      <c r="B1691" s="1" t="s">
        <v>595</v>
      </c>
      <c r="C1691" s="1" t="s">
        <v>1977</v>
      </c>
      <c r="D1691" s="1" t="s">
        <v>1859</v>
      </c>
      <c r="E1691" s="1">
        <v>51.8</v>
      </c>
      <c r="F1691" s="1">
        <v>1529.04</v>
      </c>
      <c r="G1691" s="1" t="s">
        <v>1003</v>
      </c>
      <c r="H1691" s="1">
        <v>3</v>
      </c>
      <c r="I1691" s="1">
        <v>3</v>
      </c>
      <c r="J1691" s="1" t="s">
        <v>861</v>
      </c>
      <c r="K1691" s="1" t="s">
        <v>928</v>
      </c>
      <c r="L1691" s="1" t="s">
        <v>868</v>
      </c>
      <c r="M1691" s="1">
        <v>2430897.9500000002</v>
      </c>
      <c r="N1691" s="2" t="s">
        <v>595</v>
      </c>
      <c r="O1691" s="2" t="s">
        <v>1977</v>
      </c>
      <c r="P1691" s="2" t="s">
        <v>1859</v>
      </c>
      <c r="Q1691" s="2">
        <v>51.8</v>
      </c>
      <c r="R1691" s="2">
        <v>1529.04</v>
      </c>
      <c r="S1691" s="2" t="s">
        <v>1003</v>
      </c>
      <c r="T1691" s="2">
        <v>3</v>
      </c>
      <c r="U1691" s="2">
        <v>3</v>
      </c>
      <c r="V1691" s="2" t="s">
        <v>861</v>
      </c>
      <c r="W1691" s="2" t="s">
        <v>928</v>
      </c>
      <c r="X1691" s="2" t="s">
        <v>868</v>
      </c>
      <c r="Y1691" s="2">
        <v>2430897.9500000002</v>
      </c>
    </row>
    <row r="1692" spans="1:25" x14ac:dyDescent="0.25">
      <c r="A1692" t="s">
        <v>595</v>
      </c>
      <c r="B1692" s="1" t="s">
        <v>595</v>
      </c>
      <c r="C1692" s="1" t="s">
        <v>1977</v>
      </c>
      <c r="D1692" s="1" t="s">
        <v>1859</v>
      </c>
      <c r="E1692" s="1">
        <v>51.8</v>
      </c>
      <c r="F1692" s="1">
        <v>1529.04</v>
      </c>
      <c r="G1692" s="1" t="s">
        <v>1003</v>
      </c>
      <c r="H1692" s="1">
        <v>3</v>
      </c>
      <c r="I1692" s="1">
        <v>3</v>
      </c>
      <c r="J1692" s="1" t="s">
        <v>861</v>
      </c>
      <c r="K1692" s="1" t="s">
        <v>928</v>
      </c>
      <c r="L1692" s="1" t="s">
        <v>868</v>
      </c>
      <c r="M1692" s="1">
        <v>2430897.9500000002</v>
      </c>
      <c r="N1692" s="2" t="s">
        <v>595</v>
      </c>
      <c r="O1692" s="2" t="s">
        <v>1977</v>
      </c>
      <c r="P1692" s="2" t="s">
        <v>1859</v>
      </c>
      <c r="Q1692" s="2">
        <v>51.8</v>
      </c>
      <c r="R1692" s="2">
        <v>1529.04</v>
      </c>
      <c r="S1692" s="2" t="s">
        <v>1003</v>
      </c>
      <c r="T1692" s="2">
        <v>3</v>
      </c>
      <c r="U1692" s="2">
        <v>3</v>
      </c>
      <c r="V1692" s="2" t="s">
        <v>861</v>
      </c>
      <c r="W1692" s="2" t="s">
        <v>928</v>
      </c>
      <c r="X1692" s="2" t="s">
        <v>868</v>
      </c>
      <c r="Y1692" s="2">
        <v>2430897.9500000002</v>
      </c>
    </row>
    <row r="1693" spans="1:25" x14ac:dyDescent="0.25">
      <c r="A1693" t="s">
        <v>595</v>
      </c>
      <c r="B1693" s="1" t="s">
        <v>595</v>
      </c>
      <c r="C1693" s="1" t="s">
        <v>1977</v>
      </c>
      <c r="D1693" s="1" t="s">
        <v>1859</v>
      </c>
      <c r="E1693" s="1">
        <v>51.8</v>
      </c>
      <c r="F1693" s="1">
        <v>1529.04</v>
      </c>
      <c r="G1693" s="1" t="s">
        <v>1003</v>
      </c>
      <c r="H1693" s="1">
        <v>3</v>
      </c>
      <c r="I1693" s="1">
        <v>3</v>
      </c>
      <c r="J1693" s="1" t="s">
        <v>861</v>
      </c>
      <c r="K1693" s="1" t="s">
        <v>928</v>
      </c>
      <c r="L1693" s="1" t="s">
        <v>868</v>
      </c>
      <c r="M1693" s="1">
        <v>2430897.9500000002</v>
      </c>
      <c r="N1693" s="2" t="s">
        <v>595</v>
      </c>
      <c r="O1693" s="2" t="s">
        <v>1977</v>
      </c>
      <c r="P1693" s="2" t="s">
        <v>1859</v>
      </c>
      <c r="Q1693" s="2">
        <v>51.8</v>
      </c>
      <c r="R1693" s="2">
        <v>1529.04</v>
      </c>
      <c r="S1693" s="2" t="s">
        <v>1003</v>
      </c>
      <c r="T1693" s="2">
        <v>3</v>
      </c>
      <c r="U1693" s="2">
        <v>3</v>
      </c>
      <c r="V1693" s="2" t="s">
        <v>861</v>
      </c>
      <c r="W1693" s="2" t="s">
        <v>928</v>
      </c>
      <c r="X1693" s="2" t="s">
        <v>868</v>
      </c>
      <c r="Y1693" s="2">
        <v>2430897.9500000002</v>
      </c>
    </row>
    <row r="1694" spans="1:25" x14ac:dyDescent="0.25">
      <c r="A1694" t="s">
        <v>596</v>
      </c>
      <c r="B1694" s="1" t="s">
        <v>596</v>
      </c>
      <c r="C1694" s="1" t="s">
        <v>2060</v>
      </c>
      <c r="D1694" s="1" t="s">
        <v>1859</v>
      </c>
      <c r="E1694" s="1">
        <v>49.6</v>
      </c>
      <c r="F1694" s="1">
        <v>36.68</v>
      </c>
      <c r="G1694" s="1" t="s">
        <v>918</v>
      </c>
      <c r="H1694" s="1">
        <v>3</v>
      </c>
      <c r="I1694" s="1">
        <v>3</v>
      </c>
      <c r="J1694" s="1" t="s">
        <v>861</v>
      </c>
      <c r="K1694" s="1" t="s">
        <v>933</v>
      </c>
      <c r="L1694" s="1" t="s">
        <v>913</v>
      </c>
      <c r="M1694" s="1">
        <v>9098836.7400000002</v>
      </c>
      <c r="N1694" s="2" t="s">
        <v>596</v>
      </c>
      <c r="O1694" s="2" t="s">
        <v>2060</v>
      </c>
      <c r="P1694" s="2" t="s">
        <v>1859</v>
      </c>
      <c r="Q1694" s="2">
        <v>49.6</v>
      </c>
      <c r="R1694" s="2">
        <v>36.68</v>
      </c>
      <c r="S1694" s="2" t="s">
        <v>918</v>
      </c>
      <c r="T1694" s="2">
        <v>3</v>
      </c>
      <c r="U1694" s="2">
        <v>3</v>
      </c>
      <c r="V1694" s="2" t="s">
        <v>861</v>
      </c>
      <c r="W1694" s="2" t="s">
        <v>933</v>
      </c>
      <c r="X1694" s="2" t="s">
        <v>913</v>
      </c>
      <c r="Y1694" s="2">
        <v>9098836.7400000002</v>
      </c>
    </row>
    <row r="1695" spans="1:25" x14ac:dyDescent="0.25">
      <c r="A1695" t="s">
        <v>596</v>
      </c>
      <c r="B1695" s="1" t="s">
        <v>596</v>
      </c>
      <c r="C1695" s="1" t="s">
        <v>2060</v>
      </c>
      <c r="D1695" s="1" t="s">
        <v>1859</v>
      </c>
      <c r="E1695" s="1">
        <v>49.6</v>
      </c>
      <c r="F1695" s="1">
        <v>36.68</v>
      </c>
      <c r="G1695" s="1" t="s">
        <v>918</v>
      </c>
      <c r="H1695" s="1">
        <v>3</v>
      </c>
      <c r="I1695" s="1">
        <v>3</v>
      </c>
      <c r="J1695" s="1" t="s">
        <v>861</v>
      </c>
      <c r="K1695" s="1" t="s">
        <v>933</v>
      </c>
      <c r="L1695" s="1" t="s">
        <v>913</v>
      </c>
      <c r="M1695" s="1">
        <v>9098836.7400000002</v>
      </c>
      <c r="N1695" s="2" t="s">
        <v>596</v>
      </c>
      <c r="O1695" s="2" t="s">
        <v>2060</v>
      </c>
      <c r="P1695" s="2" t="s">
        <v>1859</v>
      </c>
      <c r="Q1695" s="2">
        <v>49.6</v>
      </c>
      <c r="R1695" s="2">
        <v>36.68</v>
      </c>
      <c r="S1695" s="2" t="s">
        <v>918</v>
      </c>
      <c r="T1695" s="2">
        <v>3</v>
      </c>
      <c r="U1695" s="2">
        <v>3</v>
      </c>
      <c r="V1695" s="2" t="s">
        <v>861</v>
      </c>
      <c r="W1695" s="2" t="s">
        <v>933</v>
      </c>
      <c r="X1695" s="2" t="s">
        <v>913</v>
      </c>
      <c r="Y1695" s="2">
        <v>9098836.7400000002</v>
      </c>
    </row>
    <row r="1696" spans="1:25" x14ac:dyDescent="0.25">
      <c r="A1696" t="s">
        <v>596</v>
      </c>
      <c r="B1696" s="1" t="s">
        <v>596</v>
      </c>
      <c r="C1696" s="1" t="s">
        <v>2060</v>
      </c>
      <c r="D1696" s="1" t="s">
        <v>1859</v>
      </c>
      <c r="E1696" s="1">
        <v>49.6</v>
      </c>
      <c r="F1696" s="1">
        <v>36.68</v>
      </c>
      <c r="G1696" s="1" t="s">
        <v>918</v>
      </c>
      <c r="H1696" s="1">
        <v>3</v>
      </c>
      <c r="I1696" s="1">
        <v>3</v>
      </c>
      <c r="J1696" s="1" t="s">
        <v>861</v>
      </c>
      <c r="K1696" s="1" t="s">
        <v>933</v>
      </c>
      <c r="L1696" s="1" t="s">
        <v>913</v>
      </c>
      <c r="M1696" s="1">
        <v>9098836.7400000002</v>
      </c>
      <c r="N1696" s="2" t="s">
        <v>596</v>
      </c>
      <c r="O1696" s="2" t="s">
        <v>2060</v>
      </c>
      <c r="P1696" s="2" t="s">
        <v>1859</v>
      </c>
      <c r="Q1696" s="2">
        <v>49.6</v>
      </c>
      <c r="R1696" s="2">
        <v>36.68</v>
      </c>
      <c r="S1696" s="2" t="s">
        <v>918</v>
      </c>
      <c r="T1696" s="2">
        <v>3</v>
      </c>
      <c r="U1696" s="2">
        <v>3</v>
      </c>
      <c r="V1696" s="2" t="s">
        <v>861</v>
      </c>
      <c r="W1696" s="2" t="s">
        <v>933</v>
      </c>
      <c r="X1696" s="2" t="s">
        <v>913</v>
      </c>
      <c r="Y1696" s="2">
        <v>9098836.7400000002</v>
      </c>
    </row>
    <row r="1697" spans="1:25" x14ac:dyDescent="0.25">
      <c r="A1697" t="s">
        <v>597</v>
      </c>
      <c r="B1697" s="1" t="s">
        <v>597</v>
      </c>
      <c r="C1697" s="1" t="s">
        <v>11004</v>
      </c>
      <c r="D1697" s="1" t="s">
        <v>3295</v>
      </c>
      <c r="E1697" s="1">
        <v>38.6</v>
      </c>
      <c r="F1697" s="1">
        <v>42.2</v>
      </c>
      <c r="G1697" s="1" t="s">
        <v>916</v>
      </c>
      <c r="H1697" s="1">
        <v>3</v>
      </c>
      <c r="I1697" s="1">
        <v>3</v>
      </c>
      <c r="J1697" s="1" t="s">
        <v>993</v>
      </c>
      <c r="K1697" s="1" t="s">
        <v>2142</v>
      </c>
      <c r="L1697" s="1" t="s">
        <v>913</v>
      </c>
      <c r="M1697" s="1">
        <v>6819849.2300000004</v>
      </c>
      <c r="N1697" s="2" t="s">
        <v>597</v>
      </c>
      <c r="O1697" s="2" t="s">
        <v>4161</v>
      </c>
      <c r="P1697" s="2" t="s">
        <v>3295</v>
      </c>
      <c r="Q1697" s="2">
        <v>38.6</v>
      </c>
      <c r="R1697" s="2">
        <v>42.2</v>
      </c>
      <c r="S1697" s="2" t="s">
        <v>916</v>
      </c>
      <c r="T1697" s="2">
        <v>3</v>
      </c>
      <c r="U1697" s="2">
        <v>3</v>
      </c>
      <c r="V1697" s="2" t="s">
        <v>993</v>
      </c>
      <c r="W1697" s="2" t="s">
        <v>2142</v>
      </c>
      <c r="X1697" s="2" t="s">
        <v>913</v>
      </c>
      <c r="Y1697" s="2">
        <v>6819849.2300000004</v>
      </c>
    </row>
    <row r="1698" spans="1:25" x14ac:dyDescent="0.25">
      <c r="A1698" t="s">
        <v>597</v>
      </c>
      <c r="B1698" s="1" t="s">
        <v>597</v>
      </c>
      <c r="C1698" s="1" t="s">
        <v>11004</v>
      </c>
      <c r="D1698" s="1" t="s">
        <v>3295</v>
      </c>
      <c r="E1698" s="1">
        <v>38.6</v>
      </c>
      <c r="F1698" s="1">
        <v>42.2</v>
      </c>
      <c r="G1698" s="1" t="s">
        <v>916</v>
      </c>
      <c r="H1698" s="1">
        <v>3</v>
      </c>
      <c r="I1698" s="1">
        <v>3</v>
      </c>
      <c r="J1698" s="1" t="s">
        <v>993</v>
      </c>
      <c r="K1698" s="1" t="s">
        <v>2142</v>
      </c>
      <c r="L1698" s="1" t="s">
        <v>913</v>
      </c>
      <c r="M1698" s="1">
        <v>6819849.2300000004</v>
      </c>
      <c r="N1698" s="2" t="s">
        <v>597</v>
      </c>
      <c r="O1698" s="2" t="s">
        <v>4161</v>
      </c>
      <c r="P1698" s="2" t="s">
        <v>3295</v>
      </c>
      <c r="Q1698" s="2">
        <v>38.6</v>
      </c>
      <c r="R1698" s="2">
        <v>42.2</v>
      </c>
      <c r="S1698" s="2" t="s">
        <v>916</v>
      </c>
      <c r="T1698" s="2">
        <v>3</v>
      </c>
      <c r="U1698" s="2">
        <v>3</v>
      </c>
      <c r="V1698" s="2" t="s">
        <v>993</v>
      </c>
      <c r="W1698" s="2" t="s">
        <v>2142</v>
      </c>
      <c r="X1698" s="2" t="s">
        <v>913</v>
      </c>
      <c r="Y1698" s="2">
        <v>6819849.2300000004</v>
      </c>
    </row>
    <row r="1699" spans="1:25" x14ac:dyDescent="0.25">
      <c r="A1699" t="s">
        <v>597</v>
      </c>
      <c r="B1699" s="1" t="s">
        <v>597</v>
      </c>
      <c r="C1699" s="1" t="s">
        <v>11004</v>
      </c>
      <c r="D1699" s="1" t="s">
        <v>3295</v>
      </c>
      <c r="E1699" s="1">
        <v>38.6</v>
      </c>
      <c r="F1699" s="1">
        <v>42.2</v>
      </c>
      <c r="G1699" s="1" t="s">
        <v>916</v>
      </c>
      <c r="H1699" s="1">
        <v>3</v>
      </c>
      <c r="I1699" s="1">
        <v>3</v>
      </c>
      <c r="J1699" s="1" t="s">
        <v>993</v>
      </c>
      <c r="K1699" s="1" t="s">
        <v>2142</v>
      </c>
      <c r="L1699" s="1" t="s">
        <v>913</v>
      </c>
      <c r="M1699" s="1">
        <v>6819849.2300000004</v>
      </c>
      <c r="N1699" s="2" t="s">
        <v>597</v>
      </c>
      <c r="O1699" s="2" t="s">
        <v>4161</v>
      </c>
      <c r="P1699" s="2" t="s">
        <v>3295</v>
      </c>
      <c r="Q1699" s="2">
        <v>38.6</v>
      </c>
      <c r="R1699" s="2">
        <v>42.2</v>
      </c>
      <c r="S1699" s="2" t="s">
        <v>916</v>
      </c>
      <c r="T1699" s="2">
        <v>3</v>
      </c>
      <c r="U1699" s="2">
        <v>3</v>
      </c>
      <c r="V1699" s="2" t="s">
        <v>993</v>
      </c>
      <c r="W1699" s="2" t="s">
        <v>2142</v>
      </c>
      <c r="X1699" s="2" t="s">
        <v>913</v>
      </c>
      <c r="Y1699" s="2">
        <v>6819849.2300000004</v>
      </c>
    </row>
    <row r="1700" spans="1:25" x14ac:dyDescent="0.25">
      <c r="A1700" t="s">
        <v>598</v>
      </c>
      <c r="B1700" s="1" t="s">
        <v>598</v>
      </c>
      <c r="C1700" s="1" t="s">
        <v>1977</v>
      </c>
      <c r="D1700" s="1" t="s">
        <v>1859</v>
      </c>
      <c r="E1700" s="1">
        <v>59.4</v>
      </c>
      <c r="F1700" s="1">
        <v>415.99</v>
      </c>
      <c r="G1700" s="1" t="s">
        <v>1061</v>
      </c>
      <c r="H1700" s="1">
        <v>3</v>
      </c>
      <c r="I1700" s="1">
        <v>2</v>
      </c>
      <c r="J1700" s="1" t="s">
        <v>861</v>
      </c>
      <c r="K1700" s="1" t="s">
        <v>933</v>
      </c>
      <c r="L1700" s="1" t="s">
        <v>876</v>
      </c>
      <c r="M1700" s="1">
        <v>2307068.48</v>
      </c>
      <c r="N1700" s="2" t="s">
        <v>598</v>
      </c>
      <c r="O1700" s="2" t="s">
        <v>1977</v>
      </c>
      <c r="P1700" s="2" t="s">
        <v>1859</v>
      </c>
      <c r="Q1700" s="2">
        <v>59.4</v>
      </c>
      <c r="R1700" s="2">
        <v>415.99</v>
      </c>
      <c r="S1700" s="2" t="s">
        <v>1061</v>
      </c>
      <c r="T1700" s="2">
        <v>3</v>
      </c>
      <c r="U1700" s="2">
        <v>2</v>
      </c>
      <c r="V1700" s="2" t="s">
        <v>861</v>
      </c>
      <c r="W1700" s="2" t="s">
        <v>933</v>
      </c>
      <c r="X1700" s="2" t="s">
        <v>876</v>
      </c>
      <c r="Y1700" s="2">
        <v>2307068.48</v>
      </c>
    </row>
    <row r="1701" spans="1:25" x14ac:dyDescent="0.25">
      <c r="A1701" t="s">
        <v>598</v>
      </c>
      <c r="B1701" s="1" t="s">
        <v>598</v>
      </c>
      <c r="C1701" s="1" t="s">
        <v>1977</v>
      </c>
      <c r="D1701" s="1" t="s">
        <v>1859</v>
      </c>
      <c r="E1701" s="1">
        <v>59.4</v>
      </c>
      <c r="F1701" s="1">
        <v>415.99</v>
      </c>
      <c r="G1701" s="1" t="s">
        <v>1061</v>
      </c>
      <c r="H1701" s="1">
        <v>3</v>
      </c>
      <c r="I1701" s="1">
        <v>2</v>
      </c>
      <c r="J1701" s="1" t="s">
        <v>861</v>
      </c>
      <c r="K1701" s="1" t="s">
        <v>933</v>
      </c>
      <c r="L1701" s="1" t="s">
        <v>876</v>
      </c>
      <c r="M1701" s="1">
        <v>2307068.48</v>
      </c>
      <c r="N1701" s="2" t="s">
        <v>598</v>
      </c>
      <c r="O1701" s="2" t="s">
        <v>1977</v>
      </c>
      <c r="P1701" s="2" t="s">
        <v>1859</v>
      </c>
      <c r="Q1701" s="2">
        <v>59.4</v>
      </c>
      <c r="R1701" s="2">
        <v>415.99</v>
      </c>
      <c r="S1701" s="2" t="s">
        <v>1061</v>
      </c>
      <c r="T1701" s="2">
        <v>3</v>
      </c>
      <c r="U1701" s="2">
        <v>2</v>
      </c>
      <c r="V1701" s="2" t="s">
        <v>861</v>
      </c>
      <c r="W1701" s="2" t="s">
        <v>933</v>
      </c>
      <c r="X1701" s="2" t="s">
        <v>876</v>
      </c>
      <c r="Y1701" s="2">
        <v>2307068.48</v>
      </c>
    </row>
    <row r="1702" spans="1:25" x14ac:dyDescent="0.25">
      <c r="A1702" t="s">
        <v>598</v>
      </c>
      <c r="B1702" s="1" t="s">
        <v>598</v>
      </c>
      <c r="C1702" s="1" t="s">
        <v>1977</v>
      </c>
      <c r="D1702" s="1" t="s">
        <v>1859</v>
      </c>
      <c r="E1702" s="1">
        <v>59.4</v>
      </c>
      <c r="F1702" s="1">
        <v>415.99</v>
      </c>
      <c r="G1702" s="1" t="s">
        <v>1061</v>
      </c>
      <c r="H1702" s="1">
        <v>3</v>
      </c>
      <c r="I1702" s="1">
        <v>2</v>
      </c>
      <c r="J1702" s="1" t="s">
        <v>861</v>
      </c>
      <c r="K1702" s="1" t="s">
        <v>933</v>
      </c>
      <c r="L1702" s="1" t="s">
        <v>876</v>
      </c>
      <c r="M1702" s="1">
        <v>2307068.48</v>
      </c>
      <c r="N1702" s="2" t="s">
        <v>598</v>
      </c>
      <c r="O1702" s="2" t="s">
        <v>1977</v>
      </c>
      <c r="P1702" s="2" t="s">
        <v>1859</v>
      </c>
      <c r="Q1702" s="2">
        <v>59.4</v>
      </c>
      <c r="R1702" s="2">
        <v>415.99</v>
      </c>
      <c r="S1702" s="2" t="s">
        <v>1061</v>
      </c>
      <c r="T1702" s="2">
        <v>3</v>
      </c>
      <c r="U1702" s="2">
        <v>2</v>
      </c>
      <c r="V1702" s="2" t="s">
        <v>861</v>
      </c>
      <c r="W1702" s="2" t="s">
        <v>933</v>
      </c>
      <c r="X1702" s="2" t="s">
        <v>876</v>
      </c>
      <c r="Y1702" s="2">
        <v>2307068.48</v>
      </c>
    </row>
    <row r="1703" spans="1:25" x14ac:dyDescent="0.25">
      <c r="A1703" t="s">
        <v>599</v>
      </c>
      <c r="B1703" s="1" t="s">
        <v>599</v>
      </c>
      <c r="C1703" s="1" t="s">
        <v>1093</v>
      </c>
      <c r="D1703" s="1" t="s">
        <v>1094</v>
      </c>
      <c r="E1703" s="1">
        <v>44.9</v>
      </c>
      <c r="F1703" s="1">
        <v>2060.9299999999998</v>
      </c>
      <c r="G1703" s="1" t="s">
        <v>1061</v>
      </c>
      <c r="H1703" s="1">
        <v>3</v>
      </c>
      <c r="I1703" s="1">
        <v>2</v>
      </c>
      <c r="J1703" s="1" t="s">
        <v>861</v>
      </c>
      <c r="K1703" s="1" t="s">
        <v>933</v>
      </c>
      <c r="L1703" s="1" t="s">
        <v>1097</v>
      </c>
      <c r="M1703" s="1">
        <v>3321100.72</v>
      </c>
      <c r="N1703" s="2" t="s">
        <v>599</v>
      </c>
      <c r="O1703" s="2" t="s">
        <v>1093</v>
      </c>
      <c r="P1703" s="2" t="s">
        <v>1094</v>
      </c>
      <c r="Q1703" s="2">
        <v>44.9</v>
      </c>
      <c r="R1703" s="2">
        <v>2060.9299999999998</v>
      </c>
      <c r="S1703" s="2" t="s">
        <v>1061</v>
      </c>
      <c r="T1703" s="2">
        <v>3</v>
      </c>
      <c r="U1703" s="2">
        <v>2</v>
      </c>
      <c r="V1703" s="2" t="s">
        <v>861</v>
      </c>
      <c r="W1703" s="2" t="s">
        <v>933</v>
      </c>
      <c r="X1703" s="2" t="s">
        <v>1097</v>
      </c>
      <c r="Y1703" s="2">
        <v>3321100.72</v>
      </c>
    </row>
    <row r="1704" spans="1:25" x14ac:dyDescent="0.25">
      <c r="A1704" t="s">
        <v>599</v>
      </c>
      <c r="B1704" s="1" t="s">
        <v>599</v>
      </c>
      <c r="C1704" s="1" t="s">
        <v>1093</v>
      </c>
      <c r="D1704" s="1" t="s">
        <v>1094</v>
      </c>
      <c r="E1704" s="1">
        <v>44.9</v>
      </c>
      <c r="F1704" s="1">
        <v>2060.9299999999998</v>
      </c>
      <c r="G1704" s="1" t="s">
        <v>1061</v>
      </c>
      <c r="H1704" s="1">
        <v>3</v>
      </c>
      <c r="I1704" s="1">
        <v>2</v>
      </c>
      <c r="J1704" s="1" t="s">
        <v>861</v>
      </c>
      <c r="K1704" s="1" t="s">
        <v>933</v>
      </c>
      <c r="L1704" s="1" t="s">
        <v>1097</v>
      </c>
      <c r="M1704" s="1">
        <v>3321100.72</v>
      </c>
      <c r="N1704" s="2" t="s">
        <v>599</v>
      </c>
      <c r="O1704" s="2" t="s">
        <v>1093</v>
      </c>
      <c r="P1704" s="2" t="s">
        <v>1094</v>
      </c>
      <c r="Q1704" s="2">
        <v>44.9</v>
      </c>
      <c r="R1704" s="2">
        <v>2060.9299999999998</v>
      </c>
      <c r="S1704" s="2" t="s">
        <v>1061</v>
      </c>
      <c r="T1704" s="2">
        <v>3</v>
      </c>
      <c r="U1704" s="2">
        <v>2</v>
      </c>
      <c r="V1704" s="2" t="s">
        <v>861</v>
      </c>
      <c r="W1704" s="2" t="s">
        <v>933</v>
      </c>
      <c r="X1704" s="2" t="s">
        <v>1097</v>
      </c>
      <c r="Y1704" s="2">
        <v>3321100.72</v>
      </c>
    </row>
    <row r="1705" spans="1:25" x14ac:dyDescent="0.25">
      <c r="A1705" t="s">
        <v>599</v>
      </c>
      <c r="B1705" s="1" t="s">
        <v>599</v>
      </c>
      <c r="C1705" s="1" t="s">
        <v>1093</v>
      </c>
      <c r="D1705" s="1" t="s">
        <v>1094</v>
      </c>
      <c r="E1705" s="1">
        <v>44.9</v>
      </c>
      <c r="F1705" s="1">
        <v>2060.9299999999998</v>
      </c>
      <c r="G1705" s="1" t="s">
        <v>1061</v>
      </c>
      <c r="H1705" s="1">
        <v>3</v>
      </c>
      <c r="I1705" s="1">
        <v>2</v>
      </c>
      <c r="J1705" s="1" t="s">
        <v>861</v>
      </c>
      <c r="K1705" s="1" t="s">
        <v>933</v>
      </c>
      <c r="L1705" s="1" t="s">
        <v>1097</v>
      </c>
      <c r="M1705" s="1">
        <v>3321100.72</v>
      </c>
      <c r="N1705" s="2" t="s">
        <v>599</v>
      </c>
      <c r="O1705" s="2" t="s">
        <v>1093</v>
      </c>
      <c r="P1705" s="2" t="s">
        <v>1094</v>
      </c>
      <c r="Q1705" s="2">
        <v>44.9</v>
      </c>
      <c r="R1705" s="2">
        <v>2060.9299999999998</v>
      </c>
      <c r="S1705" s="2" t="s">
        <v>1061</v>
      </c>
      <c r="T1705" s="2">
        <v>3</v>
      </c>
      <c r="U1705" s="2">
        <v>2</v>
      </c>
      <c r="V1705" s="2" t="s">
        <v>861</v>
      </c>
      <c r="W1705" s="2" t="s">
        <v>933</v>
      </c>
      <c r="X1705" s="2" t="s">
        <v>1097</v>
      </c>
      <c r="Y1705" s="2">
        <v>3321100.72</v>
      </c>
    </row>
    <row r="1706" spans="1:25" x14ac:dyDescent="0.25">
      <c r="A1706" t="s">
        <v>600</v>
      </c>
      <c r="B1706" s="1" t="s">
        <v>600</v>
      </c>
      <c r="C1706" s="1" t="s">
        <v>2120</v>
      </c>
      <c r="D1706" s="1" t="s">
        <v>1859</v>
      </c>
      <c r="E1706" s="1">
        <v>60.2</v>
      </c>
      <c r="F1706" s="1">
        <v>444.31</v>
      </c>
      <c r="G1706" s="1" t="s">
        <v>1061</v>
      </c>
      <c r="H1706" s="1">
        <v>3</v>
      </c>
      <c r="I1706" s="1">
        <v>3</v>
      </c>
      <c r="J1706" s="1" t="s">
        <v>861</v>
      </c>
      <c r="K1706" s="1" t="s">
        <v>933</v>
      </c>
      <c r="L1706" s="1" t="s">
        <v>876</v>
      </c>
      <c r="M1706" s="1">
        <v>6277591.3099999996</v>
      </c>
      <c r="N1706" s="2" t="s">
        <v>600</v>
      </c>
      <c r="O1706" s="2" t="s">
        <v>2120</v>
      </c>
      <c r="P1706" s="2" t="s">
        <v>1859</v>
      </c>
      <c r="Q1706" s="2">
        <v>60.2</v>
      </c>
      <c r="R1706" s="2">
        <v>444.31</v>
      </c>
      <c r="S1706" s="2" t="s">
        <v>1061</v>
      </c>
      <c r="T1706" s="2">
        <v>3</v>
      </c>
      <c r="U1706" s="2">
        <v>3</v>
      </c>
      <c r="V1706" s="2" t="s">
        <v>861</v>
      </c>
      <c r="W1706" s="2" t="s">
        <v>933</v>
      </c>
      <c r="X1706" s="2" t="s">
        <v>876</v>
      </c>
      <c r="Y1706" s="2">
        <v>6277591.3099999996</v>
      </c>
    </row>
    <row r="1707" spans="1:25" x14ac:dyDescent="0.25">
      <c r="A1707" t="s">
        <v>600</v>
      </c>
      <c r="B1707" s="1" t="s">
        <v>600</v>
      </c>
      <c r="C1707" s="1" t="s">
        <v>2120</v>
      </c>
      <c r="D1707" s="1" t="s">
        <v>1859</v>
      </c>
      <c r="E1707" s="1">
        <v>60.2</v>
      </c>
      <c r="F1707" s="1">
        <v>444.31</v>
      </c>
      <c r="G1707" s="1" t="s">
        <v>1061</v>
      </c>
      <c r="H1707" s="1">
        <v>3</v>
      </c>
      <c r="I1707" s="1">
        <v>3</v>
      </c>
      <c r="J1707" s="1" t="s">
        <v>861</v>
      </c>
      <c r="K1707" s="1" t="s">
        <v>933</v>
      </c>
      <c r="L1707" s="1" t="s">
        <v>876</v>
      </c>
      <c r="M1707" s="1">
        <v>6277591.3099999996</v>
      </c>
      <c r="N1707" s="2" t="s">
        <v>600</v>
      </c>
      <c r="O1707" s="2" t="s">
        <v>2120</v>
      </c>
      <c r="P1707" s="2" t="s">
        <v>1859</v>
      </c>
      <c r="Q1707" s="2">
        <v>60.2</v>
      </c>
      <c r="R1707" s="2">
        <v>444.31</v>
      </c>
      <c r="S1707" s="2" t="s">
        <v>1061</v>
      </c>
      <c r="T1707" s="2">
        <v>3</v>
      </c>
      <c r="U1707" s="2">
        <v>3</v>
      </c>
      <c r="V1707" s="2" t="s">
        <v>861</v>
      </c>
      <c r="W1707" s="2" t="s">
        <v>933</v>
      </c>
      <c r="X1707" s="2" t="s">
        <v>876</v>
      </c>
      <c r="Y1707" s="2">
        <v>6277591.3099999996</v>
      </c>
    </row>
    <row r="1708" spans="1:25" x14ac:dyDescent="0.25">
      <c r="A1708" t="s">
        <v>600</v>
      </c>
      <c r="B1708" s="1" t="s">
        <v>600</v>
      </c>
      <c r="C1708" s="1" t="s">
        <v>2120</v>
      </c>
      <c r="D1708" s="1" t="s">
        <v>1859</v>
      </c>
      <c r="E1708" s="1">
        <v>60.2</v>
      </c>
      <c r="F1708" s="1">
        <v>444.31</v>
      </c>
      <c r="G1708" s="1" t="s">
        <v>1061</v>
      </c>
      <c r="H1708" s="1">
        <v>3</v>
      </c>
      <c r="I1708" s="1">
        <v>3</v>
      </c>
      <c r="J1708" s="1" t="s">
        <v>861</v>
      </c>
      <c r="K1708" s="1" t="s">
        <v>933</v>
      </c>
      <c r="L1708" s="1" t="s">
        <v>876</v>
      </c>
      <c r="M1708" s="1">
        <v>6277591.3099999996</v>
      </c>
      <c r="N1708" s="2" t="s">
        <v>600</v>
      </c>
      <c r="O1708" s="2" t="s">
        <v>2120</v>
      </c>
      <c r="P1708" s="2" t="s">
        <v>1859</v>
      </c>
      <c r="Q1708" s="2">
        <v>60.2</v>
      </c>
      <c r="R1708" s="2">
        <v>444.31</v>
      </c>
      <c r="S1708" s="2" t="s">
        <v>1061</v>
      </c>
      <c r="T1708" s="2">
        <v>3</v>
      </c>
      <c r="U1708" s="2">
        <v>3</v>
      </c>
      <c r="V1708" s="2" t="s">
        <v>861</v>
      </c>
      <c r="W1708" s="2" t="s">
        <v>933</v>
      </c>
      <c r="X1708" s="2" t="s">
        <v>876</v>
      </c>
      <c r="Y1708" s="2">
        <v>6277591.3099999996</v>
      </c>
    </row>
    <row r="1709" spans="1:25" x14ac:dyDescent="0.25">
      <c r="A1709" t="s">
        <v>601</v>
      </c>
      <c r="B1709" s="1" t="s">
        <v>601</v>
      </c>
      <c r="C1709" s="1" t="s">
        <v>1977</v>
      </c>
      <c r="D1709" s="1" t="s">
        <v>1859</v>
      </c>
      <c r="E1709" s="1">
        <v>69.099999999999994</v>
      </c>
      <c r="F1709" s="1">
        <v>110</v>
      </c>
      <c r="G1709" s="1" t="s">
        <v>1003</v>
      </c>
      <c r="H1709" s="1">
        <v>3</v>
      </c>
      <c r="I1709" s="1">
        <v>3</v>
      </c>
      <c r="J1709" s="1" t="s">
        <v>861</v>
      </c>
      <c r="K1709" s="1" t="s">
        <v>933</v>
      </c>
      <c r="L1709" s="1" t="s">
        <v>876</v>
      </c>
      <c r="M1709" s="1">
        <v>10398468.439999999</v>
      </c>
      <c r="N1709" s="2" t="s">
        <v>601</v>
      </c>
      <c r="O1709" s="2" t="s">
        <v>1977</v>
      </c>
      <c r="P1709" s="2" t="s">
        <v>1859</v>
      </c>
      <c r="Q1709" s="2">
        <v>69.099999999999994</v>
      </c>
      <c r="R1709" s="2">
        <v>110</v>
      </c>
      <c r="S1709" s="2" t="s">
        <v>1003</v>
      </c>
      <c r="T1709" s="2">
        <v>3</v>
      </c>
      <c r="U1709" s="2">
        <v>3</v>
      </c>
      <c r="V1709" s="2" t="s">
        <v>861</v>
      </c>
      <c r="W1709" s="2" t="s">
        <v>933</v>
      </c>
      <c r="X1709" s="2" t="s">
        <v>876</v>
      </c>
      <c r="Y1709" s="2">
        <v>10398468.439999999</v>
      </c>
    </row>
    <row r="1710" spans="1:25" x14ac:dyDescent="0.25">
      <c r="A1710" t="s">
        <v>601</v>
      </c>
      <c r="B1710" s="1" t="s">
        <v>601</v>
      </c>
      <c r="C1710" s="1" t="s">
        <v>1977</v>
      </c>
      <c r="D1710" s="1" t="s">
        <v>1859</v>
      </c>
      <c r="E1710" s="1">
        <v>69.099999999999994</v>
      </c>
      <c r="F1710" s="1">
        <v>110</v>
      </c>
      <c r="G1710" s="1" t="s">
        <v>1003</v>
      </c>
      <c r="H1710" s="1">
        <v>3</v>
      </c>
      <c r="I1710" s="1">
        <v>3</v>
      </c>
      <c r="J1710" s="1" t="s">
        <v>861</v>
      </c>
      <c r="K1710" s="1" t="s">
        <v>933</v>
      </c>
      <c r="L1710" s="1" t="s">
        <v>876</v>
      </c>
      <c r="M1710" s="1">
        <v>10398468.439999999</v>
      </c>
      <c r="N1710" s="2" t="s">
        <v>601</v>
      </c>
      <c r="O1710" s="2" t="s">
        <v>1977</v>
      </c>
      <c r="P1710" s="2" t="s">
        <v>1859</v>
      </c>
      <c r="Q1710" s="2">
        <v>69.099999999999994</v>
      </c>
      <c r="R1710" s="2">
        <v>110</v>
      </c>
      <c r="S1710" s="2" t="s">
        <v>1003</v>
      </c>
      <c r="T1710" s="2">
        <v>3</v>
      </c>
      <c r="U1710" s="2">
        <v>3</v>
      </c>
      <c r="V1710" s="2" t="s">
        <v>861</v>
      </c>
      <c r="W1710" s="2" t="s">
        <v>933</v>
      </c>
      <c r="X1710" s="2" t="s">
        <v>876</v>
      </c>
      <c r="Y1710" s="2">
        <v>10398468.439999999</v>
      </c>
    </row>
    <row r="1711" spans="1:25" x14ac:dyDescent="0.25">
      <c r="A1711" t="s">
        <v>601</v>
      </c>
      <c r="B1711" s="1" t="s">
        <v>601</v>
      </c>
      <c r="C1711" s="1" t="s">
        <v>1977</v>
      </c>
      <c r="D1711" s="1" t="s">
        <v>1859</v>
      </c>
      <c r="E1711" s="1">
        <v>69.099999999999994</v>
      </c>
      <c r="F1711" s="1">
        <v>110</v>
      </c>
      <c r="G1711" s="1" t="s">
        <v>1003</v>
      </c>
      <c r="H1711" s="1">
        <v>3</v>
      </c>
      <c r="I1711" s="1">
        <v>3</v>
      </c>
      <c r="J1711" s="1" t="s">
        <v>861</v>
      </c>
      <c r="K1711" s="1" t="s">
        <v>933</v>
      </c>
      <c r="L1711" s="1" t="s">
        <v>876</v>
      </c>
      <c r="M1711" s="1">
        <v>10398468.439999999</v>
      </c>
      <c r="N1711" s="2" t="s">
        <v>601</v>
      </c>
      <c r="O1711" s="2" t="s">
        <v>1977</v>
      </c>
      <c r="P1711" s="2" t="s">
        <v>1859</v>
      </c>
      <c r="Q1711" s="2">
        <v>69.099999999999994</v>
      </c>
      <c r="R1711" s="2">
        <v>110</v>
      </c>
      <c r="S1711" s="2" t="s">
        <v>1003</v>
      </c>
      <c r="T1711" s="2">
        <v>3</v>
      </c>
      <c r="U1711" s="2">
        <v>3</v>
      </c>
      <c r="V1711" s="2" t="s">
        <v>861</v>
      </c>
      <c r="W1711" s="2" t="s">
        <v>933</v>
      </c>
      <c r="X1711" s="2" t="s">
        <v>876</v>
      </c>
      <c r="Y1711" s="2">
        <v>10398468.439999999</v>
      </c>
    </row>
    <row r="1712" spans="1:25" x14ac:dyDescent="0.25">
      <c r="A1712" t="s">
        <v>602</v>
      </c>
      <c r="B1712" s="1" t="s">
        <v>602</v>
      </c>
      <c r="C1712" s="1" t="s">
        <v>1858</v>
      </c>
      <c r="D1712" s="1" t="s">
        <v>1859</v>
      </c>
      <c r="E1712" s="1">
        <v>56.8</v>
      </c>
      <c r="F1712" s="1">
        <v>725.99</v>
      </c>
      <c r="G1712" s="1" t="s">
        <v>1061</v>
      </c>
      <c r="H1712" s="1">
        <v>3</v>
      </c>
      <c r="I1712" s="1">
        <v>3</v>
      </c>
      <c r="J1712" s="1" t="s">
        <v>861</v>
      </c>
      <c r="K1712" s="1" t="s">
        <v>933</v>
      </c>
      <c r="L1712" s="1" t="s">
        <v>1097</v>
      </c>
      <c r="M1712" s="1">
        <v>1228730.51</v>
      </c>
      <c r="N1712" s="2" t="s">
        <v>602</v>
      </c>
      <c r="O1712" s="2" t="s">
        <v>1858</v>
      </c>
      <c r="P1712" s="2" t="s">
        <v>1859</v>
      </c>
      <c r="Q1712" s="2">
        <v>56.8</v>
      </c>
      <c r="R1712" s="2">
        <v>725.99</v>
      </c>
      <c r="S1712" s="2" t="s">
        <v>1061</v>
      </c>
      <c r="T1712" s="2">
        <v>3</v>
      </c>
      <c r="U1712" s="2">
        <v>3</v>
      </c>
      <c r="V1712" s="2" t="s">
        <v>861</v>
      </c>
      <c r="W1712" s="2" t="s">
        <v>933</v>
      </c>
      <c r="X1712" s="2" t="s">
        <v>1097</v>
      </c>
      <c r="Y1712" s="2">
        <v>1228730.51</v>
      </c>
    </row>
    <row r="1713" spans="1:25" x14ac:dyDescent="0.25">
      <c r="A1713" t="s">
        <v>602</v>
      </c>
      <c r="B1713" s="1" t="s">
        <v>602</v>
      </c>
      <c r="C1713" s="1" t="s">
        <v>1858</v>
      </c>
      <c r="D1713" s="1" t="s">
        <v>1859</v>
      </c>
      <c r="E1713" s="1">
        <v>56.8</v>
      </c>
      <c r="F1713" s="1">
        <v>725.99</v>
      </c>
      <c r="G1713" s="1" t="s">
        <v>1061</v>
      </c>
      <c r="H1713" s="1">
        <v>3</v>
      </c>
      <c r="I1713" s="1">
        <v>3</v>
      </c>
      <c r="J1713" s="1" t="s">
        <v>861</v>
      </c>
      <c r="K1713" s="1" t="s">
        <v>933</v>
      </c>
      <c r="L1713" s="1" t="s">
        <v>1097</v>
      </c>
      <c r="M1713" s="1">
        <v>1228730.51</v>
      </c>
      <c r="N1713" s="2" t="s">
        <v>602</v>
      </c>
      <c r="O1713" s="2" t="s">
        <v>1858</v>
      </c>
      <c r="P1713" s="2" t="s">
        <v>1859</v>
      </c>
      <c r="Q1713" s="2">
        <v>56.8</v>
      </c>
      <c r="R1713" s="2">
        <v>725.99</v>
      </c>
      <c r="S1713" s="2" t="s">
        <v>1061</v>
      </c>
      <c r="T1713" s="2">
        <v>3</v>
      </c>
      <c r="U1713" s="2">
        <v>3</v>
      </c>
      <c r="V1713" s="2" t="s">
        <v>861</v>
      </c>
      <c r="W1713" s="2" t="s">
        <v>933</v>
      </c>
      <c r="X1713" s="2" t="s">
        <v>1097</v>
      </c>
      <c r="Y1713" s="2">
        <v>1228730.51</v>
      </c>
    </row>
    <row r="1714" spans="1:25" x14ac:dyDescent="0.25">
      <c r="A1714" t="s">
        <v>602</v>
      </c>
      <c r="B1714" s="1" t="s">
        <v>602</v>
      </c>
      <c r="C1714" s="1" t="s">
        <v>1858</v>
      </c>
      <c r="D1714" s="1" t="s">
        <v>1859</v>
      </c>
      <c r="E1714" s="1">
        <v>56.8</v>
      </c>
      <c r="F1714" s="1">
        <v>725.99</v>
      </c>
      <c r="G1714" s="1" t="s">
        <v>1061</v>
      </c>
      <c r="H1714" s="1">
        <v>3</v>
      </c>
      <c r="I1714" s="1">
        <v>3</v>
      </c>
      <c r="J1714" s="1" t="s">
        <v>861</v>
      </c>
      <c r="K1714" s="1" t="s">
        <v>933</v>
      </c>
      <c r="L1714" s="1" t="s">
        <v>1097</v>
      </c>
      <c r="M1714" s="1">
        <v>1228730.51</v>
      </c>
      <c r="N1714" s="2" t="s">
        <v>602</v>
      </c>
      <c r="O1714" s="2" t="s">
        <v>1858</v>
      </c>
      <c r="P1714" s="2" t="s">
        <v>1859</v>
      </c>
      <c r="Q1714" s="2">
        <v>56.8</v>
      </c>
      <c r="R1714" s="2">
        <v>725.99</v>
      </c>
      <c r="S1714" s="2" t="s">
        <v>1061</v>
      </c>
      <c r="T1714" s="2">
        <v>3</v>
      </c>
      <c r="U1714" s="2">
        <v>3</v>
      </c>
      <c r="V1714" s="2" t="s">
        <v>861</v>
      </c>
      <c r="W1714" s="2" t="s">
        <v>933</v>
      </c>
      <c r="X1714" s="2" t="s">
        <v>1097</v>
      </c>
      <c r="Y1714" s="2">
        <v>1228730.51</v>
      </c>
    </row>
    <row r="1715" spans="1:25" x14ac:dyDescent="0.25">
      <c r="A1715" t="s">
        <v>603</v>
      </c>
      <c r="B1715" s="1" t="s">
        <v>603</v>
      </c>
      <c r="C1715" s="1" t="s">
        <v>2120</v>
      </c>
      <c r="D1715" s="1" t="s">
        <v>1859</v>
      </c>
      <c r="E1715" s="1">
        <v>53.3</v>
      </c>
      <c r="F1715" s="1">
        <v>1338.22</v>
      </c>
      <c r="G1715" s="1" t="s">
        <v>1061</v>
      </c>
      <c r="H1715" s="1">
        <v>3</v>
      </c>
      <c r="I1715" s="1">
        <v>3</v>
      </c>
      <c r="J1715" s="1" t="s">
        <v>861</v>
      </c>
      <c r="K1715" s="1" t="s">
        <v>933</v>
      </c>
      <c r="L1715" s="1" t="s">
        <v>876</v>
      </c>
      <c r="M1715" s="1">
        <v>16138.54</v>
      </c>
      <c r="N1715" s="2" t="s">
        <v>603</v>
      </c>
      <c r="O1715" s="2" t="s">
        <v>2120</v>
      </c>
      <c r="P1715" s="2" t="s">
        <v>1859</v>
      </c>
      <c r="Q1715" s="2">
        <v>53.3</v>
      </c>
      <c r="R1715" s="2">
        <v>1338.22</v>
      </c>
      <c r="S1715" s="2" t="s">
        <v>1061</v>
      </c>
      <c r="T1715" s="2">
        <v>3</v>
      </c>
      <c r="U1715" s="2">
        <v>3</v>
      </c>
      <c r="V1715" s="2" t="s">
        <v>861</v>
      </c>
      <c r="W1715" s="2" t="s">
        <v>933</v>
      </c>
      <c r="X1715" s="2" t="s">
        <v>876</v>
      </c>
      <c r="Y1715" s="2">
        <v>16138.54</v>
      </c>
    </row>
    <row r="1716" spans="1:25" x14ac:dyDescent="0.25">
      <c r="A1716" t="s">
        <v>603</v>
      </c>
      <c r="B1716" s="1" t="s">
        <v>603</v>
      </c>
      <c r="C1716" s="1" t="s">
        <v>2120</v>
      </c>
      <c r="D1716" s="1" t="s">
        <v>1859</v>
      </c>
      <c r="E1716" s="1">
        <v>53.3</v>
      </c>
      <c r="F1716" s="1">
        <v>1338.22</v>
      </c>
      <c r="G1716" s="1" t="s">
        <v>1061</v>
      </c>
      <c r="H1716" s="1">
        <v>3</v>
      </c>
      <c r="I1716" s="1">
        <v>3</v>
      </c>
      <c r="J1716" s="1" t="s">
        <v>861</v>
      </c>
      <c r="K1716" s="1" t="s">
        <v>933</v>
      </c>
      <c r="L1716" s="1" t="s">
        <v>876</v>
      </c>
      <c r="M1716" s="1">
        <v>16138.54</v>
      </c>
      <c r="N1716" s="2" t="s">
        <v>603</v>
      </c>
      <c r="O1716" s="2" t="s">
        <v>2120</v>
      </c>
      <c r="P1716" s="2" t="s">
        <v>1859</v>
      </c>
      <c r="Q1716" s="2">
        <v>53.3</v>
      </c>
      <c r="R1716" s="2">
        <v>1338.22</v>
      </c>
      <c r="S1716" s="2" t="s">
        <v>1061</v>
      </c>
      <c r="T1716" s="2">
        <v>3</v>
      </c>
      <c r="U1716" s="2">
        <v>3</v>
      </c>
      <c r="V1716" s="2" t="s">
        <v>861</v>
      </c>
      <c r="W1716" s="2" t="s">
        <v>933</v>
      </c>
      <c r="X1716" s="2" t="s">
        <v>876</v>
      </c>
      <c r="Y1716" s="2">
        <v>16138.54</v>
      </c>
    </row>
    <row r="1717" spans="1:25" x14ac:dyDescent="0.25">
      <c r="A1717" t="s">
        <v>604</v>
      </c>
      <c r="B1717" s="1" t="s">
        <v>604</v>
      </c>
      <c r="C1717" s="1" t="s">
        <v>1858</v>
      </c>
      <c r="D1717" s="1" t="s">
        <v>1859</v>
      </c>
      <c r="E1717" s="1">
        <v>51.6</v>
      </c>
      <c r="F1717" s="1">
        <v>593.01</v>
      </c>
      <c r="G1717" s="1" t="s">
        <v>1061</v>
      </c>
      <c r="H1717" s="1">
        <v>3</v>
      </c>
      <c r="I1717" s="1">
        <v>3</v>
      </c>
      <c r="J1717" s="1" t="s">
        <v>861</v>
      </c>
      <c r="K1717" s="1" t="s">
        <v>933</v>
      </c>
      <c r="L1717" s="1" t="s">
        <v>1097</v>
      </c>
      <c r="M1717" s="1">
        <v>1955692.47</v>
      </c>
      <c r="N1717" s="2" t="s">
        <v>604</v>
      </c>
      <c r="O1717" s="2" t="s">
        <v>1858</v>
      </c>
      <c r="P1717" s="2" t="s">
        <v>1859</v>
      </c>
      <c r="Q1717" s="2">
        <v>51.6</v>
      </c>
      <c r="R1717" s="2">
        <v>593.01</v>
      </c>
      <c r="S1717" s="2" t="s">
        <v>1061</v>
      </c>
      <c r="T1717" s="2">
        <v>3</v>
      </c>
      <c r="U1717" s="2">
        <v>3</v>
      </c>
      <c r="V1717" s="2" t="s">
        <v>861</v>
      </c>
      <c r="W1717" s="2" t="s">
        <v>933</v>
      </c>
      <c r="X1717" s="2" t="s">
        <v>1097</v>
      </c>
      <c r="Y1717" s="2">
        <v>1955692.47</v>
      </c>
    </row>
    <row r="1718" spans="1:25" x14ac:dyDescent="0.25">
      <c r="A1718" t="s">
        <v>604</v>
      </c>
      <c r="B1718" s="1" t="s">
        <v>604</v>
      </c>
      <c r="C1718" s="1" t="s">
        <v>1858</v>
      </c>
      <c r="D1718" s="1" t="s">
        <v>1859</v>
      </c>
      <c r="E1718" s="1">
        <v>51.6</v>
      </c>
      <c r="F1718" s="1">
        <v>593.01</v>
      </c>
      <c r="G1718" s="1" t="s">
        <v>1061</v>
      </c>
      <c r="H1718" s="1">
        <v>3</v>
      </c>
      <c r="I1718" s="1">
        <v>3</v>
      </c>
      <c r="J1718" s="1" t="s">
        <v>861</v>
      </c>
      <c r="K1718" s="1" t="s">
        <v>933</v>
      </c>
      <c r="L1718" s="1" t="s">
        <v>1097</v>
      </c>
      <c r="M1718" s="1">
        <v>1955692.47</v>
      </c>
      <c r="N1718" s="2" t="s">
        <v>604</v>
      </c>
      <c r="O1718" s="2" t="s">
        <v>1858</v>
      </c>
      <c r="P1718" s="2" t="s">
        <v>1859</v>
      </c>
      <c r="Q1718" s="2">
        <v>51.6</v>
      </c>
      <c r="R1718" s="2">
        <v>593.01</v>
      </c>
      <c r="S1718" s="2" t="s">
        <v>1061</v>
      </c>
      <c r="T1718" s="2">
        <v>3</v>
      </c>
      <c r="U1718" s="2">
        <v>3</v>
      </c>
      <c r="V1718" s="2" t="s">
        <v>861</v>
      </c>
      <c r="W1718" s="2" t="s">
        <v>933</v>
      </c>
      <c r="X1718" s="2" t="s">
        <v>1097</v>
      </c>
      <c r="Y1718" s="2">
        <v>1955692.47</v>
      </c>
    </row>
    <row r="1719" spans="1:25" x14ac:dyDescent="0.25">
      <c r="A1719" t="s">
        <v>604</v>
      </c>
      <c r="B1719" s="1" t="s">
        <v>604</v>
      </c>
      <c r="C1719" s="1" t="s">
        <v>1858</v>
      </c>
      <c r="D1719" s="1" t="s">
        <v>1859</v>
      </c>
      <c r="E1719" s="1">
        <v>51.6</v>
      </c>
      <c r="F1719" s="1">
        <v>593.01</v>
      </c>
      <c r="G1719" s="1" t="s">
        <v>1061</v>
      </c>
      <c r="H1719" s="1">
        <v>3</v>
      </c>
      <c r="I1719" s="1">
        <v>3</v>
      </c>
      <c r="J1719" s="1" t="s">
        <v>861</v>
      </c>
      <c r="K1719" s="1" t="s">
        <v>933</v>
      </c>
      <c r="L1719" s="1" t="s">
        <v>1097</v>
      </c>
      <c r="M1719" s="1">
        <v>1955692.47</v>
      </c>
      <c r="N1719" s="2" t="s">
        <v>604</v>
      </c>
      <c r="O1719" s="2" t="s">
        <v>1858</v>
      </c>
      <c r="P1719" s="2" t="s">
        <v>1859</v>
      </c>
      <c r="Q1719" s="2">
        <v>51.6</v>
      </c>
      <c r="R1719" s="2">
        <v>593.01</v>
      </c>
      <c r="S1719" s="2" t="s">
        <v>1061</v>
      </c>
      <c r="T1719" s="2">
        <v>3</v>
      </c>
      <c r="U1719" s="2">
        <v>3</v>
      </c>
      <c r="V1719" s="2" t="s">
        <v>861</v>
      </c>
      <c r="W1719" s="2" t="s">
        <v>933</v>
      </c>
      <c r="X1719" s="2" t="s">
        <v>1097</v>
      </c>
      <c r="Y1719" s="2">
        <v>1955692.47</v>
      </c>
    </row>
    <row r="1720" spans="1:25" x14ac:dyDescent="0.25">
      <c r="A1720" t="s">
        <v>605</v>
      </c>
      <c r="B1720" s="1" t="s">
        <v>605</v>
      </c>
      <c r="C1720" s="1" t="s">
        <v>10237</v>
      </c>
      <c r="D1720" s="1" t="s">
        <v>10226</v>
      </c>
      <c r="E1720" s="1">
        <v>33.200000000000003</v>
      </c>
      <c r="F1720" s="1">
        <v>1764.34</v>
      </c>
      <c r="G1720" s="1" t="s">
        <v>1061</v>
      </c>
      <c r="H1720" s="1">
        <v>3</v>
      </c>
      <c r="I1720" s="1">
        <v>1</v>
      </c>
      <c r="J1720" s="1" t="s">
        <v>861</v>
      </c>
      <c r="K1720" s="1" t="s">
        <v>933</v>
      </c>
      <c r="L1720" s="1" t="s">
        <v>1097</v>
      </c>
      <c r="M1720" s="1">
        <v>230027.34</v>
      </c>
      <c r="N1720" s="2" t="s">
        <v>605</v>
      </c>
      <c r="O1720" s="2" t="e">
        <v>#N/A</v>
      </c>
      <c r="P1720" s="2" t="e">
        <v>#N/A</v>
      </c>
      <c r="Q1720" s="2" t="e">
        <v>#N/A</v>
      </c>
      <c r="R1720" s="2" t="e">
        <v>#N/A</v>
      </c>
      <c r="S1720" s="2" t="e">
        <v>#N/A</v>
      </c>
      <c r="T1720" s="2" t="e">
        <v>#N/A</v>
      </c>
      <c r="U1720" s="2" t="e">
        <v>#N/A</v>
      </c>
      <c r="V1720" s="2" t="e">
        <v>#N/A</v>
      </c>
      <c r="W1720" s="2" t="e">
        <v>#N/A</v>
      </c>
      <c r="X1720" s="2" t="e">
        <v>#N/A</v>
      </c>
      <c r="Y1720" s="2" t="e">
        <v>#N/A</v>
      </c>
    </row>
    <row r="1721" spans="1:25" x14ac:dyDescent="0.25">
      <c r="A1721" t="s">
        <v>605</v>
      </c>
      <c r="B1721" s="1" t="s">
        <v>605</v>
      </c>
      <c r="C1721" s="1" t="s">
        <v>10237</v>
      </c>
      <c r="D1721" s="1" t="s">
        <v>10226</v>
      </c>
      <c r="E1721" s="1">
        <v>33.200000000000003</v>
      </c>
      <c r="F1721" s="1">
        <v>1764.34</v>
      </c>
      <c r="G1721" s="1" t="s">
        <v>1061</v>
      </c>
      <c r="H1721" s="1">
        <v>3</v>
      </c>
      <c r="I1721" s="1">
        <v>1</v>
      </c>
      <c r="J1721" s="1" t="s">
        <v>861</v>
      </c>
      <c r="K1721" s="1" t="s">
        <v>933</v>
      </c>
      <c r="L1721" s="1" t="s">
        <v>1097</v>
      </c>
      <c r="M1721" s="1">
        <v>230027.34</v>
      </c>
      <c r="N1721" s="2" t="s">
        <v>605</v>
      </c>
      <c r="O1721" s="2" t="e">
        <v>#N/A</v>
      </c>
      <c r="P1721" s="2" t="e">
        <v>#N/A</v>
      </c>
      <c r="Q1721" s="2" t="e">
        <v>#N/A</v>
      </c>
      <c r="R1721" s="2" t="e">
        <v>#N/A</v>
      </c>
      <c r="S1721" s="2" t="e">
        <v>#N/A</v>
      </c>
      <c r="T1721" s="2" t="e">
        <v>#N/A</v>
      </c>
      <c r="U1721" s="2" t="e">
        <v>#N/A</v>
      </c>
      <c r="V1721" s="2" t="e">
        <v>#N/A</v>
      </c>
      <c r="W1721" s="2" t="e">
        <v>#N/A</v>
      </c>
      <c r="X1721" s="2" t="e">
        <v>#N/A</v>
      </c>
      <c r="Y1721" s="2" t="e">
        <v>#N/A</v>
      </c>
    </row>
    <row r="1722" spans="1:25" x14ac:dyDescent="0.25">
      <c r="A1722" t="s">
        <v>606</v>
      </c>
      <c r="B1722" s="1" t="s">
        <v>606</v>
      </c>
      <c r="C1722" s="1" t="s">
        <v>1977</v>
      </c>
      <c r="D1722" s="1" t="s">
        <v>1859</v>
      </c>
      <c r="E1722" s="1">
        <v>57.4</v>
      </c>
      <c r="F1722" s="1">
        <v>762.36</v>
      </c>
      <c r="G1722" s="1" t="s">
        <v>1003</v>
      </c>
      <c r="H1722" s="1">
        <v>3</v>
      </c>
      <c r="I1722" s="1">
        <v>2</v>
      </c>
      <c r="J1722" s="1" t="s">
        <v>861</v>
      </c>
      <c r="K1722" s="1" t="s">
        <v>933</v>
      </c>
      <c r="L1722" s="1" t="s">
        <v>868</v>
      </c>
      <c r="M1722" s="1">
        <v>4200335.24</v>
      </c>
      <c r="N1722" s="2" t="s">
        <v>606</v>
      </c>
      <c r="O1722" s="2" t="s">
        <v>1977</v>
      </c>
      <c r="P1722" s="2" t="s">
        <v>1859</v>
      </c>
      <c r="Q1722" s="2">
        <v>57.4</v>
      </c>
      <c r="R1722" s="2">
        <v>762.36</v>
      </c>
      <c r="S1722" s="2" t="s">
        <v>1003</v>
      </c>
      <c r="T1722" s="2">
        <v>3</v>
      </c>
      <c r="U1722" s="2">
        <v>2</v>
      </c>
      <c r="V1722" s="2" t="s">
        <v>861</v>
      </c>
      <c r="W1722" s="2" t="s">
        <v>933</v>
      </c>
      <c r="X1722" s="2" t="s">
        <v>868</v>
      </c>
      <c r="Y1722" s="2">
        <v>4200335.24</v>
      </c>
    </row>
    <row r="1723" spans="1:25" x14ac:dyDescent="0.25">
      <c r="A1723" t="s">
        <v>606</v>
      </c>
      <c r="B1723" s="1" t="s">
        <v>606</v>
      </c>
      <c r="C1723" s="1" t="s">
        <v>1977</v>
      </c>
      <c r="D1723" s="1" t="s">
        <v>1859</v>
      </c>
      <c r="E1723" s="1">
        <v>57.4</v>
      </c>
      <c r="F1723" s="1">
        <v>762.36</v>
      </c>
      <c r="G1723" s="1" t="s">
        <v>1003</v>
      </c>
      <c r="H1723" s="1">
        <v>3</v>
      </c>
      <c r="I1723" s="1">
        <v>2</v>
      </c>
      <c r="J1723" s="1" t="s">
        <v>861</v>
      </c>
      <c r="K1723" s="1" t="s">
        <v>933</v>
      </c>
      <c r="L1723" s="1" t="s">
        <v>868</v>
      </c>
      <c r="M1723" s="1">
        <v>4200335.24</v>
      </c>
      <c r="N1723" s="2" t="s">
        <v>606</v>
      </c>
      <c r="O1723" s="2" t="s">
        <v>1977</v>
      </c>
      <c r="P1723" s="2" t="s">
        <v>1859</v>
      </c>
      <c r="Q1723" s="2">
        <v>57.4</v>
      </c>
      <c r="R1723" s="2">
        <v>762.36</v>
      </c>
      <c r="S1723" s="2" t="s">
        <v>1003</v>
      </c>
      <c r="T1723" s="2">
        <v>3</v>
      </c>
      <c r="U1723" s="2">
        <v>2</v>
      </c>
      <c r="V1723" s="2" t="s">
        <v>861</v>
      </c>
      <c r="W1723" s="2" t="s">
        <v>933</v>
      </c>
      <c r="X1723" s="2" t="s">
        <v>868</v>
      </c>
      <c r="Y1723" s="2">
        <v>4200335.24</v>
      </c>
    </row>
    <row r="1724" spans="1:25" x14ac:dyDescent="0.25">
      <c r="A1724" t="s">
        <v>606</v>
      </c>
      <c r="B1724" s="1" t="s">
        <v>606</v>
      </c>
      <c r="C1724" s="1" t="s">
        <v>1977</v>
      </c>
      <c r="D1724" s="1" t="s">
        <v>1859</v>
      </c>
      <c r="E1724" s="1">
        <v>57.4</v>
      </c>
      <c r="F1724" s="1">
        <v>762.36</v>
      </c>
      <c r="G1724" s="1" t="s">
        <v>1003</v>
      </c>
      <c r="H1724" s="1">
        <v>3</v>
      </c>
      <c r="I1724" s="1">
        <v>2</v>
      </c>
      <c r="J1724" s="1" t="s">
        <v>861</v>
      </c>
      <c r="K1724" s="1" t="s">
        <v>933</v>
      </c>
      <c r="L1724" s="1" t="s">
        <v>868</v>
      </c>
      <c r="M1724" s="1">
        <v>4200335.24</v>
      </c>
      <c r="N1724" s="2" t="s">
        <v>606</v>
      </c>
      <c r="O1724" s="2" t="s">
        <v>1977</v>
      </c>
      <c r="P1724" s="2" t="s">
        <v>1859</v>
      </c>
      <c r="Q1724" s="2">
        <v>57.4</v>
      </c>
      <c r="R1724" s="2">
        <v>762.36</v>
      </c>
      <c r="S1724" s="2" t="s">
        <v>1003</v>
      </c>
      <c r="T1724" s="2">
        <v>3</v>
      </c>
      <c r="U1724" s="2">
        <v>2</v>
      </c>
      <c r="V1724" s="2" t="s">
        <v>861</v>
      </c>
      <c r="W1724" s="2" t="s">
        <v>933</v>
      </c>
      <c r="X1724" s="2" t="s">
        <v>868</v>
      </c>
      <c r="Y1724" s="2">
        <v>4200335.24</v>
      </c>
    </row>
    <row r="1725" spans="1:25" x14ac:dyDescent="0.25">
      <c r="A1725" t="s">
        <v>607</v>
      </c>
      <c r="B1725" s="1" t="s">
        <v>607</v>
      </c>
      <c r="C1725" s="1" t="s">
        <v>10266</v>
      </c>
      <c r="D1725" s="1" t="s">
        <v>10226</v>
      </c>
      <c r="E1725" s="1">
        <v>62.1</v>
      </c>
      <c r="F1725" s="1">
        <v>2998.74</v>
      </c>
      <c r="G1725" s="1" t="s">
        <v>1061</v>
      </c>
      <c r="H1725" s="1">
        <v>3</v>
      </c>
      <c r="I1725" s="1">
        <v>2</v>
      </c>
      <c r="J1725" s="1" t="s">
        <v>861</v>
      </c>
      <c r="K1725" s="1" t="s">
        <v>933</v>
      </c>
      <c r="L1725" s="1" t="s">
        <v>876</v>
      </c>
      <c r="M1725" s="1">
        <v>18270100.050000001</v>
      </c>
      <c r="N1725" s="2" t="s">
        <v>607</v>
      </c>
      <c r="O1725" s="2" t="s">
        <v>10266</v>
      </c>
      <c r="P1725" s="2" t="s">
        <v>10226</v>
      </c>
      <c r="Q1725" s="2">
        <v>62.1</v>
      </c>
      <c r="R1725" s="2">
        <v>2998.74</v>
      </c>
      <c r="S1725" s="2" t="s">
        <v>1061</v>
      </c>
      <c r="T1725" s="2">
        <v>3</v>
      </c>
      <c r="U1725" s="2">
        <v>2</v>
      </c>
      <c r="V1725" s="2" t="s">
        <v>861</v>
      </c>
      <c r="W1725" s="2" t="s">
        <v>933</v>
      </c>
      <c r="X1725" s="2" t="s">
        <v>876</v>
      </c>
      <c r="Y1725" s="2">
        <v>18270100.050000001</v>
      </c>
    </row>
    <row r="1726" spans="1:25" x14ac:dyDescent="0.25">
      <c r="A1726" t="s">
        <v>607</v>
      </c>
      <c r="B1726" s="1" t="s">
        <v>607</v>
      </c>
      <c r="C1726" s="1" t="s">
        <v>10266</v>
      </c>
      <c r="D1726" s="1" t="s">
        <v>10226</v>
      </c>
      <c r="E1726" s="1">
        <v>62.1</v>
      </c>
      <c r="F1726" s="1">
        <v>2998.74</v>
      </c>
      <c r="G1726" s="1" t="s">
        <v>1061</v>
      </c>
      <c r="H1726" s="1">
        <v>3</v>
      </c>
      <c r="I1726" s="1">
        <v>2</v>
      </c>
      <c r="J1726" s="1" t="s">
        <v>861</v>
      </c>
      <c r="K1726" s="1" t="s">
        <v>933</v>
      </c>
      <c r="L1726" s="1" t="s">
        <v>876</v>
      </c>
      <c r="M1726" s="1">
        <v>18270100.050000001</v>
      </c>
      <c r="N1726" s="2" t="s">
        <v>607</v>
      </c>
      <c r="O1726" s="2" t="s">
        <v>10266</v>
      </c>
      <c r="P1726" s="2" t="s">
        <v>10226</v>
      </c>
      <c r="Q1726" s="2">
        <v>62.1</v>
      </c>
      <c r="R1726" s="2">
        <v>2998.74</v>
      </c>
      <c r="S1726" s="2" t="s">
        <v>1061</v>
      </c>
      <c r="T1726" s="2">
        <v>3</v>
      </c>
      <c r="U1726" s="2">
        <v>2</v>
      </c>
      <c r="V1726" s="2" t="s">
        <v>861</v>
      </c>
      <c r="W1726" s="2" t="s">
        <v>933</v>
      </c>
      <c r="X1726" s="2" t="s">
        <v>876</v>
      </c>
      <c r="Y1726" s="2">
        <v>18270100.050000001</v>
      </c>
    </row>
    <row r="1727" spans="1:25" x14ac:dyDescent="0.25">
      <c r="A1727" t="s">
        <v>607</v>
      </c>
      <c r="B1727" s="1" t="s">
        <v>607</v>
      </c>
      <c r="C1727" s="1" t="s">
        <v>10266</v>
      </c>
      <c r="D1727" s="1" t="s">
        <v>10226</v>
      </c>
      <c r="E1727" s="1">
        <v>62.1</v>
      </c>
      <c r="F1727" s="1">
        <v>2998.74</v>
      </c>
      <c r="G1727" s="1" t="s">
        <v>1061</v>
      </c>
      <c r="H1727" s="1">
        <v>3</v>
      </c>
      <c r="I1727" s="1">
        <v>2</v>
      </c>
      <c r="J1727" s="1" t="s">
        <v>861</v>
      </c>
      <c r="K1727" s="1" t="s">
        <v>933</v>
      </c>
      <c r="L1727" s="1" t="s">
        <v>876</v>
      </c>
      <c r="M1727" s="1">
        <v>18270100.050000001</v>
      </c>
      <c r="N1727" s="2" t="s">
        <v>607</v>
      </c>
      <c r="O1727" s="2" t="s">
        <v>10266</v>
      </c>
      <c r="P1727" s="2" t="s">
        <v>10226</v>
      </c>
      <c r="Q1727" s="2">
        <v>62.1</v>
      </c>
      <c r="R1727" s="2">
        <v>2998.74</v>
      </c>
      <c r="S1727" s="2" t="s">
        <v>1061</v>
      </c>
      <c r="T1727" s="2">
        <v>3</v>
      </c>
      <c r="U1727" s="2">
        <v>2</v>
      </c>
      <c r="V1727" s="2" t="s">
        <v>861</v>
      </c>
      <c r="W1727" s="2" t="s">
        <v>933</v>
      </c>
      <c r="X1727" s="2" t="s">
        <v>876</v>
      </c>
      <c r="Y1727" s="2">
        <v>18270100.050000001</v>
      </c>
    </row>
    <row r="1728" spans="1:25" x14ac:dyDescent="0.25">
      <c r="A1728" t="s">
        <v>608</v>
      </c>
      <c r="B1728" s="1" t="s">
        <v>608</v>
      </c>
      <c r="C1728" s="1" t="s">
        <v>1093</v>
      </c>
      <c r="D1728" s="1" t="s">
        <v>1094</v>
      </c>
      <c r="E1728" s="1">
        <v>51.8</v>
      </c>
      <c r="F1728" s="1">
        <v>1146.83</v>
      </c>
      <c r="G1728" s="1" t="s">
        <v>1003</v>
      </c>
      <c r="H1728" s="1">
        <v>3</v>
      </c>
      <c r="I1728" s="1">
        <v>2</v>
      </c>
      <c r="J1728" s="1" t="s">
        <v>861</v>
      </c>
      <c r="K1728" s="1" t="s">
        <v>933</v>
      </c>
      <c r="L1728" s="1" t="s">
        <v>868</v>
      </c>
      <c r="M1728" s="1">
        <v>9435093.5700000003</v>
      </c>
      <c r="N1728" s="2" t="s">
        <v>608</v>
      </c>
      <c r="O1728" s="2" t="s">
        <v>1093</v>
      </c>
      <c r="P1728" s="2" t="s">
        <v>1094</v>
      </c>
      <c r="Q1728" s="2">
        <v>51.8</v>
      </c>
      <c r="R1728" s="2">
        <v>1146.83</v>
      </c>
      <c r="S1728" s="2" t="s">
        <v>1003</v>
      </c>
      <c r="T1728" s="2">
        <v>3</v>
      </c>
      <c r="U1728" s="2">
        <v>2</v>
      </c>
      <c r="V1728" s="2" t="s">
        <v>861</v>
      </c>
      <c r="W1728" s="2" t="s">
        <v>933</v>
      </c>
      <c r="X1728" s="2" t="s">
        <v>868</v>
      </c>
      <c r="Y1728" s="2">
        <v>9435093.5700000003</v>
      </c>
    </row>
    <row r="1729" spans="1:25" x14ac:dyDescent="0.25">
      <c r="A1729" t="s">
        <v>608</v>
      </c>
      <c r="B1729" s="1" t="s">
        <v>608</v>
      </c>
      <c r="C1729" s="1" t="s">
        <v>1093</v>
      </c>
      <c r="D1729" s="1" t="s">
        <v>1094</v>
      </c>
      <c r="E1729" s="1">
        <v>51.8</v>
      </c>
      <c r="F1729" s="1">
        <v>1146.83</v>
      </c>
      <c r="G1729" s="1" t="s">
        <v>1003</v>
      </c>
      <c r="H1729" s="1">
        <v>3</v>
      </c>
      <c r="I1729" s="1">
        <v>2</v>
      </c>
      <c r="J1729" s="1" t="s">
        <v>861</v>
      </c>
      <c r="K1729" s="1" t="s">
        <v>933</v>
      </c>
      <c r="L1729" s="1" t="s">
        <v>868</v>
      </c>
      <c r="M1729" s="1">
        <v>9435093.5700000003</v>
      </c>
      <c r="N1729" s="2" t="s">
        <v>608</v>
      </c>
      <c r="O1729" s="2" t="s">
        <v>1093</v>
      </c>
      <c r="P1729" s="2" t="s">
        <v>1094</v>
      </c>
      <c r="Q1729" s="2">
        <v>51.8</v>
      </c>
      <c r="R1729" s="2">
        <v>1146.83</v>
      </c>
      <c r="S1729" s="2" t="s">
        <v>1003</v>
      </c>
      <c r="T1729" s="2">
        <v>3</v>
      </c>
      <c r="U1729" s="2">
        <v>2</v>
      </c>
      <c r="V1729" s="2" t="s">
        <v>861</v>
      </c>
      <c r="W1729" s="2" t="s">
        <v>933</v>
      </c>
      <c r="X1729" s="2" t="s">
        <v>868</v>
      </c>
      <c r="Y1729" s="2">
        <v>9435093.5700000003</v>
      </c>
    </row>
    <row r="1730" spans="1:25" x14ac:dyDescent="0.25">
      <c r="A1730" t="s">
        <v>608</v>
      </c>
      <c r="B1730" s="1" t="s">
        <v>608</v>
      </c>
      <c r="C1730" s="1" t="s">
        <v>1093</v>
      </c>
      <c r="D1730" s="1" t="s">
        <v>1094</v>
      </c>
      <c r="E1730" s="1">
        <v>51.8</v>
      </c>
      <c r="F1730" s="1">
        <v>1146.83</v>
      </c>
      <c r="G1730" s="1" t="s">
        <v>1003</v>
      </c>
      <c r="H1730" s="1">
        <v>3</v>
      </c>
      <c r="I1730" s="1">
        <v>2</v>
      </c>
      <c r="J1730" s="1" t="s">
        <v>861</v>
      </c>
      <c r="K1730" s="1" t="s">
        <v>933</v>
      </c>
      <c r="L1730" s="1" t="s">
        <v>868</v>
      </c>
      <c r="M1730" s="1">
        <v>9435093.5700000003</v>
      </c>
      <c r="N1730" s="2" t="s">
        <v>608</v>
      </c>
      <c r="O1730" s="2" t="s">
        <v>1093</v>
      </c>
      <c r="P1730" s="2" t="s">
        <v>1094</v>
      </c>
      <c r="Q1730" s="2">
        <v>51.8</v>
      </c>
      <c r="R1730" s="2">
        <v>1146.83</v>
      </c>
      <c r="S1730" s="2" t="s">
        <v>1003</v>
      </c>
      <c r="T1730" s="2">
        <v>3</v>
      </c>
      <c r="U1730" s="2">
        <v>2</v>
      </c>
      <c r="V1730" s="2" t="s">
        <v>861</v>
      </c>
      <c r="W1730" s="2" t="s">
        <v>933</v>
      </c>
      <c r="X1730" s="2" t="s">
        <v>868</v>
      </c>
      <c r="Y1730" s="2">
        <v>9435093.5700000003</v>
      </c>
    </row>
    <row r="1731" spans="1:25" x14ac:dyDescent="0.25">
      <c r="A1731" t="s">
        <v>609</v>
      </c>
      <c r="B1731" s="1" t="s">
        <v>609</v>
      </c>
      <c r="C1731" s="1" t="s">
        <v>1858</v>
      </c>
      <c r="D1731" s="1" t="s">
        <v>1859</v>
      </c>
      <c r="E1731" s="1">
        <v>57.5</v>
      </c>
      <c r="F1731" s="1">
        <v>991.93</v>
      </c>
      <c r="G1731" s="1" t="s">
        <v>1061</v>
      </c>
      <c r="H1731" s="1">
        <v>3</v>
      </c>
      <c r="I1731" s="1">
        <v>3</v>
      </c>
      <c r="J1731" s="1" t="s">
        <v>861</v>
      </c>
      <c r="K1731" s="1" t="s">
        <v>933</v>
      </c>
      <c r="L1731" s="1" t="s">
        <v>1097</v>
      </c>
      <c r="M1731" s="1">
        <v>1547284.08</v>
      </c>
      <c r="N1731" s="2" t="s">
        <v>609</v>
      </c>
      <c r="O1731" s="2" t="s">
        <v>1858</v>
      </c>
      <c r="P1731" s="2" t="s">
        <v>1859</v>
      </c>
      <c r="Q1731" s="2">
        <v>57.5</v>
      </c>
      <c r="R1731" s="2">
        <v>991.93</v>
      </c>
      <c r="S1731" s="2" t="s">
        <v>1061</v>
      </c>
      <c r="T1731" s="2">
        <v>3</v>
      </c>
      <c r="U1731" s="2">
        <v>3</v>
      </c>
      <c r="V1731" s="2" t="s">
        <v>861</v>
      </c>
      <c r="W1731" s="2" t="s">
        <v>933</v>
      </c>
      <c r="X1731" s="2" t="s">
        <v>1097</v>
      </c>
      <c r="Y1731" s="2">
        <v>1547284.08</v>
      </c>
    </row>
    <row r="1732" spans="1:25" x14ac:dyDescent="0.25">
      <c r="A1732" t="s">
        <v>609</v>
      </c>
      <c r="B1732" s="1" t="s">
        <v>609</v>
      </c>
      <c r="C1732" s="1" t="s">
        <v>1858</v>
      </c>
      <c r="D1732" s="1" t="s">
        <v>1859</v>
      </c>
      <c r="E1732" s="1">
        <v>57.5</v>
      </c>
      <c r="F1732" s="1">
        <v>991.93</v>
      </c>
      <c r="G1732" s="1" t="s">
        <v>1061</v>
      </c>
      <c r="H1732" s="1">
        <v>3</v>
      </c>
      <c r="I1732" s="1">
        <v>3</v>
      </c>
      <c r="J1732" s="1" t="s">
        <v>861</v>
      </c>
      <c r="K1732" s="1" t="s">
        <v>933</v>
      </c>
      <c r="L1732" s="1" t="s">
        <v>1097</v>
      </c>
      <c r="M1732" s="1">
        <v>1547284.08</v>
      </c>
      <c r="N1732" s="2" t="s">
        <v>609</v>
      </c>
      <c r="O1732" s="2" t="s">
        <v>1858</v>
      </c>
      <c r="P1732" s="2" t="s">
        <v>1859</v>
      </c>
      <c r="Q1732" s="2">
        <v>57.5</v>
      </c>
      <c r="R1732" s="2">
        <v>991.93</v>
      </c>
      <c r="S1732" s="2" t="s">
        <v>1061</v>
      </c>
      <c r="T1732" s="2">
        <v>3</v>
      </c>
      <c r="U1732" s="2">
        <v>3</v>
      </c>
      <c r="V1732" s="2" t="s">
        <v>861</v>
      </c>
      <c r="W1732" s="2" t="s">
        <v>933</v>
      </c>
      <c r="X1732" s="2" t="s">
        <v>1097</v>
      </c>
      <c r="Y1732" s="2">
        <v>1547284.08</v>
      </c>
    </row>
    <row r="1733" spans="1:25" x14ac:dyDescent="0.25">
      <c r="A1733" t="s">
        <v>609</v>
      </c>
      <c r="B1733" s="1" t="s">
        <v>609</v>
      </c>
      <c r="C1733" s="1" t="s">
        <v>1858</v>
      </c>
      <c r="D1733" s="1" t="s">
        <v>1859</v>
      </c>
      <c r="E1733" s="1">
        <v>57.5</v>
      </c>
      <c r="F1733" s="1">
        <v>991.93</v>
      </c>
      <c r="G1733" s="1" t="s">
        <v>1061</v>
      </c>
      <c r="H1733" s="1">
        <v>3</v>
      </c>
      <c r="I1733" s="1">
        <v>3</v>
      </c>
      <c r="J1733" s="1" t="s">
        <v>861</v>
      </c>
      <c r="K1733" s="1" t="s">
        <v>933</v>
      </c>
      <c r="L1733" s="1" t="s">
        <v>1097</v>
      </c>
      <c r="M1733" s="1">
        <v>1547284.08</v>
      </c>
      <c r="N1733" s="2" t="s">
        <v>609</v>
      </c>
      <c r="O1733" s="2" t="s">
        <v>1858</v>
      </c>
      <c r="P1733" s="2" t="s">
        <v>1859</v>
      </c>
      <c r="Q1733" s="2">
        <v>57.5</v>
      </c>
      <c r="R1733" s="2">
        <v>991.93</v>
      </c>
      <c r="S1733" s="2" t="s">
        <v>1061</v>
      </c>
      <c r="T1733" s="2">
        <v>3</v>
      </c>
      <c r="U1733" s="2">
        <v>3</v>
      </c>
      <c r="V1733" s="2" t="s">
        <v>861</v>
      </c>
      <c r="W1733" s="2" t="s">
        <v>933</v>
      </c>
      <c r="X1733" s="2" t="s">
        <v>1097</v>
      </c>
      <c r="Y1733" s="2">
        <v>1547284.08</v>
      </c>
    </row>
    <row r="1734" spans="1:25" x14ac:dyDescent="0.25">
      <c r="A1734" t="s">
        <v>610</v>
      </c>
      <c r="B1734" s="1" t="s">
        <v>610</v>
      </c>
      <c r="C1734" s="1" t="s">
        <v>1858</v>
      </c>
      <c r="D1734" s="1" t="s">
        <v>1859</v>
      </c>
      <c r="E1734" s="1">
        <v>51.9</v>
      </c>
      <c r="F1734" s="1">
        <v>963.99</v>
      </c>
      <c r="G1734" s="1" t="s">
        <v>1061</v>
      </c>
      <c r="H1734" s="1">
        <v>3</v>
      </c>
      <c r="I1734" s="1">
        <v>3</v>
      </c>
      <c r="J1734" s="1" t="s">
        <v>861</v>
      </c>
      <c r="K1734" s="1" t="s">
        <v>933</v>
      </c>
      <c r="L1734" s="1" t="s">
        <v>1097</v>
      </c>
      <c r="M1734" s="1">
        <v>2199476.7999999998</v>
      </c>
      <c r="N1734" s="2" t="s">
        <v>610</v>
      </c>
      <c r="O1734" s="2" t="s">
        <v>1858</v>
      </c>
      <c r="P1734" s="2" t="s">
        <v>1859</v>
      </c>
      <c r="Q1734" s="2">
        <v>51.9</v>
      </c>
      <c r="R1734" s="2">
        <v>963.99</v>
      </c>
      <c r="S1734" s="2" t="s">
        <v>1061</v>
      </c>
      <c r="T1734" s="2">
        <v>3</v>
      </c>
      <c r="U1734" s="2">
        <v>3</v>
      </c>
      <c r="V1734" s="2" t="s">
        <v>861</v>
      </c>
      <c r="W1734" s="2" t="s">
        <v>933</v>
      </c>
      <c r="X1734" s="2" t="s">
        <v>1097</v>
      </c>
      <c r="Y1734" s="2">
        <v>2199476.7999999998</v>
      </c>
    </row>
    <row r="1735" spans="1:25" x14ac:dyDescent="0.25">
      <c r="A1735" t="s">
        <v>610</v>
      </c>
      <c r="B1735" s="1" t="s">
        <v>610</v>
      </c>
      <c r="C1735" s="1" t="s">
        <v>1858</v>
      </c>
      <c r="D1735" s="1" t="s">
        <v>1859</v>
      </c>
      <c r="E1735" s="1">
        <v>51.9</v>
      </c>
      <c r="F1735" s="1">
        <v>963.99</v>
      </c>
      <c r="G1735" s="1" t="s">
        <v>1061</v>
      </c>
      <c r="H1735" s="1">
        <v>3</v>
      </c>
      <c r="I1735" s="1">
        <v>3</v>
      </c>
      <c r="J1735" s="1" t="s">
        <v>861</v>
      </c>
      <c r="K1735" s="1" t="s">
        <v>933</v>
      </c>
      <c r="L1735" s="1" t="s">
        <v>1097</v>
      </c>
      <c r="M1735" s="1">
        <v>2199476.7999999998</v>
      </c>
      <c r="N1735" s="2" t="s">
        <v>610</v>
      </c>
      <c r="O1735" s="2" t="s">
        <v>1858</v>
      </c>
      <c r="P1735" s="2" t="s">
        <v>1859</v>
      </c>
      <c r="Q1735" s="2">
        <v>51.9</v>
      </c>
      <c r="R1735" s="2">
        <v>963.99</v>
      </c>
      <c r="S1735" s="2" t="s">
        <v>1061</v>
      </c>
      <c r="T1735" s="2">
        <v>3</v>
      </c>
      <c r="U1735" s="2">
        <v>3</v>
      </c>
      <c r="V1735" s="2" t="s">
        <v>861</v>
      </c>
      <c r="W1735" s="2" t="s">
        <v>933</v>
      </c>
      <c r="X1735" s="2" t="s">
        <v>1097</v>
      </c>
      <c r="Y1735" s="2">
        <v>2199476.7999999998</v>
      </c>
    </row>
    <row r="1736" spans="1:25" x14ac:dyDescent="0.25">
      <c r="A1736" t="s">
        <v>610</v>
      </c>
      <c r="B1736" s="1" t="s">
        <v>610</v>
      </c>
      <c r="C1736" s="1" t="s">
        <v>1858</v>
      </c>
      <c r="D1736" s="1" t="s">
        <v>1859</v>
      </c>
      <c r="E1736" s="1">
        <v>51.9</v>
      </c>
      <c r="F1736" s="1">
        <v>963.99</v>
      </c>
      <c r="G1736" s="1" t="s">
        <v>1061</v>
      </c>
      <c r="H1736" s="1">
        <v>3</v>
      </c>
      <c r="I1736" s="1">
        <v>3</v>
      </c>
      <c r="J1736" s="1" t="s">
        <v>861</v>
      </c>
      <c r="K1736" s="1" t="s">
        <v>933</v>
      </c>
      <c r="L1736" s="1" t="s">
        <v>1097</v>
      </c>
      <c r="M1736" s="1">
        <v>2199476.7999999998</v>
      </c>
      <c r="N1736" s="2" t="s">
        <v>610</v>
      </c>
      <c r="O1736" s="2" t="s">
        <v>1858</v>
      </c>
      <c r="P1736" s="2" t="s">
        <v>1859</v>
      </c>
      <c r="Q1736" s="2">
        <v>51.9</v>
      </c>
      <c r="R1736" s="2">
        <v>963.99</v>
      </c>
      <c r="S1736" s="2" t="s">
        <v>1061</v>
      </c>
      <c r="T1736" s="2">
        <v>3</v>
      </c>
      <c r="U1736" s="2">
        <v>3</v>
      </c>
      <c r="V1736" s="2" t="s">
        <v>861</v>
      </c>
      <c r="W1736" s="2" t="s">
        <v>933</v>
      </c>
      <c r="X1736" s="2" t="s">
        <v>1097</v>
      </c>
      <c r="Y1736" s="2">
        <v>2199476.7999999998</v>
      </c>
    </row>
    <row r="1737" spans="1:25" x14ac:dyDescent="0.25">
      <c r="A1737" t="s">
        <v>611</v>
      </c>
      <c r="B1737" s="1" t="s">
        <v>611</v>
      </c>
      <c r="C1737" s="1" t="s">
        <v>1093</v>
      </c>
      <c r="D1737" s="1" t="s">
        <v>1094</v>
      </c>
      <c r="E1737" s="1">
        <v>54.8</v>
      </c>
      <c r="F1737" s="1">
        <v>915.58</v>
      </c>
      <c r="G1737" s="1" t="s">
        <v>918</v>
      </c>
      <c r="H1737" s="1">
        <v>3</v>
      </c>
      <c r="I1737" s="1">
        <v>2</v>
      </c>
      <c r="J1737" s="1" t="s">
        <v>993</v>
      </c>
      <c r="K1737" s="1" t="s">
        <v>1095</v>
      </c>
      <c r="L1737" s="1" t="s">
        <v>1097</v>
      </c>
      <c r="M1737" s="1">
        <v>18552362.649999999</v>
      </c>
      <c r="N1737" s="2" t="s">
        <v>611</v>
      </c>
      <c r="O1737" s="2" t="e">
        <v>#N/A</v>
      </c>
      <c r="P1737" s="2" t="e">
        <v>#N/A</v>
      </c>
      <c r="Q1737" s="2" t="e">
        <v>#N/A</v>
      </c>
      <c r="R1737" s="2" t="e">
        <v>#N/A</v>
      </c>
      <c r="S1737" s="2" t="e">
        <v>#N/A</v>
      </c>
      <c r="T1737" s="2" t="e">
        <v>#N/A</v>
      </c>
      <c r="U1737" s="2" t="e">
        <v>#N/A</v>
      </c>
      <c r="V1737" s="2" t="e">
        <v>#N/A</v>
      </c>
      <c r="W1737" s="2" t="e">
        <v>#N/A</v>
      </c>
      <c r="X1737" s="2" t="e">
        <v>#N/A</v>
      </c>
      <c r="Y1737" s="2" t="e">
        <v>#N/A</v>
      </c>
    </row>
    <row r="1738" spans="1:25" x14ac:dyDescent="0.25">
      <c r="A1738" t="s">
        <v>611</v>
      </c>
      <c r="B1738" s="1" t="s">
        <v>611</v>
      </c>
      <c r="C1738" s="1" t="s">
        <v>1093</v>
      </c>
      <c r="D1738" s="1" t="s">
        <v>1094</v>
      </c>
      <c r="E1738" s="1">
        <v>54.8</v>
      </c>
      <c r="F1738" s="1">
        <v>915.58</v>
      </c>
      <c r="G1738" s="1" t="s">
        <v>918</v>
      </c>
      <c r="H1738" s="1">
        <v>3</v>
      </c>
      <c r="I1738" s="1">
        <v>2</v>
      </c>
      <c r="J1738" s="1" t="s">
        <v>993</v>
      </c>
      <c r="K1738" s="1" t="s">
        <v>1095</v>
      </c>
      <c r="L1738" s="1" t="s">
        <v>1097</v>
      </c>
      <c r="M1738" s="1">
        <v>18552362.649999999</v>
      </c>
      <c r="N1738" s="2" t="s">
        <v>611</v>
      </c>
      <c r="O1738" s="2" t="e">
        <v>#N/A</v>
      </c>
      <c r="P1738" s="2" t="e">
        <v>#N/A</v>
      </c>
      <c r="Q1738" s="2" t="e">
        <v>#N/A</v>
      </c>
      <c r="R1738" s="2" t="e">
        <v>#N/A</v>
      </c>
      <c r="S1738" s="2" t="e">
        <v>#N/A</v>
      </c>
      <c r="T1738" s="2" t="e">
        <v>#N/A</v>
      </c>
      <c r="U1738" s="2" t="e">
        <v>#N/A</v>
      </c>
      <c r="V1738" s="2" t="e">
        <v>#N/A</v>
      </c>
      <c r="W1738" s="2" t="e">
        <v>#N/A</v>
      </c>
      <c r="X1738" s="2" t="e">
        <v>#N/A</v>
      </c>
      <c r="Y1738" s="2" t="e">
        <v>#N/A</v>
      </c>
    </row>
    <row r="1739" spans="1:25" x14ac:dyDescent="0.25">
      <c r="A1739" t="s">
        <v>612</v>
      </c>
      <c r="B1739" s="1" t="s">
        <v>612</v>
      </c>
      <c r="C1739" s="1" t="s">
        <v>2060</v>
      </c>
      <c r="D1739" s="1" t="s">
        <v>1859</v>
      </c>
      <c r="E1739" s="1">
        <v>52.8</v>
      </c>
      <c r="F1739" s="1">
        <v>55.59</v>
      </c>
      <c r="G1739" s="1" t="s">
        <v>1061</v>
      </c>
      <c r="H1739" s="1">
        <v>3</v>
      </c>
      <c r="I1739" s="1">
        <v>3</v>
      </c>
      <c r="J1739" s="1" t="s">
        <v>861</v>
      </c>
      <c r="K1739" s="1" t="s">
        <v>933</v>
      </c>
      <c r="L1739" s="1" t="s">
        <v>913</v>
      </c>
      <c r="M1739" s="1">
        <v>3783736.3</v>
      </c>
      <c r="N1739" s="2" t="s">
        <v>612</v>
      </c>
      <c r="O1739" s="2" t="s">
        <v>2060</v>
      </c>
      <c r="P1739" s="2" t="s">
        <v>1859</v>
      </c>
      <c r="Q1739" s="2">
        <v>52.8</v>
      </c>
      <c r="R1739" s="2">
        <v>55.59</v>
      </c>
      <c r="S1739" s="2" t="s">
        <v>1061</v>
      </c>
      <c r="T1739" s="2">
        <v>3</v>
      </c>
      <c r="U1739" s="2">
        <v>3</v>
      </c>
      <c r="V1739" s="2" t="s">
        <v>861</v>
      </c>
      <c r="W1739" s="2" t="s">
        <v>933</v>
      </c>
      <c r="X1739" s="2" t="s">
        <v>913</v>
      </c>
      <c r="Y1739" s="2">
        <v>3783736.3</v>
      </c>
    </row>
    <row r="1740" spans="1:25" x14ac:dyDescent="0.25">
      <c r="A1740" t="s">
        <v>612</v>
      </c>
      <c r="B1740" s="1" t="s">
        <v>612</v>
      </c>
      <c r="C1740" s="1" t="s">
        <v>2060</v>
      </c>
      <c r="D1740" s="1" t="s">
        <v>1859</v>
      </c>
      <c r="E1740" s="1">
        <v>52.8</v>
      </c>
      <c r="F1740" s="1">
        <v>55.59</v>
      </c>
      <c r="G1740" s="1" t="s">
        <v>1061</v>
      </c>
      <c r="H1740" s="1">
        <v>3</v>
      </c>
      <c r="I1740" s="1">
        <v>3</v>
      </c>
      <c r="J1740" s="1" t="s">
        <v>861</v>
      </c>
      <c r="K1740" s="1" t="s">
        <v>933</v>
      </c>
      <c r="L1740" s="1" t="s">
        <v>913</v>
      </c>
      <c r="M1740" s="1">
        <v>3783736.3</v>
      </c>
      <c r="N1740" s="2" t="s">
        <v>612</v>
      </c>
      <c r="O1740" s="2" t="s">
        <v>2060</v>
      </c>
      <c r="P1740" s="2" t="s">
        <v>1859</v>
      </c>
      <c r="Q1740" s="2">
        <v>52.8</v>
      </c>
      <c r="R1740" s="2">
        <v>55.59</v>
      </c>
      <c r="S1740" s="2" t="s">
        <v>1061</v>
      </c>
      <c r="T1740" s="2">
        <v>3</v>
      </c>
      <c r="U1740" s="2">
        <v>3</v>
      </c>
      <c r="V1740" s="2" t="s">
        <v>861</v>
      </c>
      <c r="W1740" s="2" t="s">
        <v>933</v>
      </c>
      <c r="X1740" s="2" t="s">
        <v>913</v>
      </c>
      <c r="Y1740" s="2">
        <v>3783736.3</v>
      </c>
    </row>
    <row r="1741" spans="1:25" x14ac:dyDescent="0.25">
      <c r="A1741" t="s">
        <v>612</v>
      </c>
      <c r="B1741" s="1" t="s">
        <v>612</v>
      </c>
      <c r="C1741" s="1" t="s">
        <v>2060</v>
      </c>
      <c r="D1741" s="1" t="s">
        <v>1859</v>
      </c>
      <c r="E1741" s="1">
        <v>52.8</v>
      </c>
      <c r="F1741" s="1">
        <v>55.59</v>
      </c>
      <c r="G1741" s="1" t="s">
        <v>1061</v>
      </c>
      <c r="H1741" s="1">
        <v>3</v>
      </c>
      <c r="I1741" s="1">
        <v>3</v>
      </c>
      <c r="J1741" s="1" t="s">
        <v>861</v>
      </c>
      <c r="K1741" s="1" t="s">
        <v>933</v>
      </c>
      <c r="L1741" s="1" t="s">
        <v>913</v>
      </c>
      <c r="M1741" s="1">
        <v>3783736.3</v>
      </c>
      <c r="N1741" s="2" t="s">
        <v>612</v>
      </c>
      <c r="O1741" s="2" t="s">
        <v>2060</v>
      </c>
      <c r="P1741" s="2" t="s">
        <v>1859</v>
      </c>
      <c r="Q1741" s="2">
        <v>52.8</v>
      </c>
      <c r="R1741" s="2">
        <v>55.59</v>
      </c>
      <c r="S1741" s="2" t="s">
        <v>1061</v>
      </c>
      <c r="T1741" s="2">
        <v>3</v>
      </c>
      <c r="U1741" s="2">
        <v>3</v>
      </c>
      <c r="V1741" s="2" t="s">
        <v>861</v>
      </c>
      <c r="W1741" s="2" t="s">
        <v>933</v>
      </c>
      <c r="X1741" s="2" t="s">
        <v>913</v>
      </c>
      <c r="Y1741" s="2">
        <v>3783736.3</v>
      </c>
    </row>
    <row r="1742" spans="1:25" x14ac:dyDescent="0.25">
      <c r="A1742" t="s">
        <v>613</v>
      </c>
      <c r="B1742" s="1" t="s">
        <v>613</v>
      </c>
      <c r="C1742" s="1" t="s">
        <v>9502</v>
      </c>
      <c r="D1742" s="1" t="s">
        <v>9503</v>
      </c>
      <c r="E1742" s="1">
        <v>42.2</v>
      </c>
      <c r="F1742" s="1">
        <v>453</v>
      </c>
      <c r="G1742" s="1" t="s">
        <v>918</v>
      </c>
      <c r="H1742" s="1">
        <v>3</v>
      </c>
      <c r="I1742" s="1">
        <v>3</v>
      </c>
      <c r="J1742" s="1" t="s">
        <v>861</v>
      </c>
      <c r="K1742" s="1" t="s">
        <v>933</v>
      </c>
      <c r="L1742" s="1" t="s">
        <v>1097</v>
      </c>
      <c r="M1742" s="1">
        <v>16211072.27</v>
      </c>
      <c r="N1742" s="2" t="s">
        <v>613</v>
      </c>
      <c r="O1742" s="2" t="s">
        <v>9502</v>
      </c>
      <c r="P1742" s="2" t="s">
        <v>9503</v>
      </c>
      <c r="Q1742" s="2">
        <v>42.2</v>
      </c>
      <c r="R1742" s="2">
        <v>453</v>
      </c>
      <c r="S1742" s="2" t="s">
        <v>918</v>
      </c>
      <c r="T1742" s="2">
        <v>3</v>
      </c>
      <c r="U1742" s="2">
        <v>3</v>
      </c>
      <c r="V1742" s="2" t="s">
        <v>861</v>
      </c>
      <c r="W1742" s="2" t="s">
        <v>933</v>
      </c>
      <c r="X1742" s="2" t="s">
        <v>1097</v>
      </c>
      <c r="Y1742" s="2">
        <v>16211072.27</v>
      </c>
    </row>
    <row r="1743" spans="1:25" x14ac:dyDescent="0.25">
      <c r="A1743" t="s">
        <v>613</v>
      </c>
      <c r="B1743" s="1" t="s">
        <v>613</v>
      </c>
      <c r="C1743" s="1" t="s">
        <v>9502</v>
      </c>
      <c r="D1743" s="1" t="s">
        <v>9503</v>
      </c>
      <c r="E1743" s="1">
        <v>42.2</v>
      </c>
      <c r="F1743" s="1">
        <v>453</v>
      </c>
      <c r="G1743" s="1" t="s">
        <v>918</v>
      </c>
      <c r="H1743" s="1">
        <v>3</v>
      </c>
      <c r="I1743" s="1">
        <v>3</v>
      </c>
      <c r="J1743" s="1" t="s">
        <v>861</v>
      </c>
      <c r="K1743" s="1" t="s">
        <v>933</v>
      </c>
      <c r="L1743" s="1" t="s">
        <v>1097</v>
      </c>
      <c r="M1743" s="1">
        <v>16211072.27</v>
      </c>
      <c r="N1743" s="2" t="s">
        <v>613</v>
      </c>
      <c r="O1743" s="2" t="s">
        <v>9502</v>
      </c>
      <c r="P1743" s="2" t="s">
        <v>9503</v>
      </c>
      <c r="Q1743" s="2">
        <v>42.2</v>
      </c>
      <c r="R1743" s="2">
        <v>453</v>
      </c>
      <c r="S1743" s="2" t="s">
        <v>918</v>
      </c>
      <c r="T1743" s="2">
        <v>3</v>
      </c>
      <c r="U1743" s="2">
        <v>3</v>
      </c>
      <c r="V1743" s="2" t="s">
        <v>861</v>
      </c>
      <c r="W1743" s="2" t="s">
        <v>933</v>
      </c>
      <c r="X1743" s="2" t="s">
        <v>1097</v>
      </c>
      <c r="Y1743" s="2">
        <v>16211072.27</v>
      </c>
    </row>
    <row r="1744" spans="1:25" x14ac:dyDescent="0.25">
      <c r="A1744" t="s">
        <v>613</v>
      </c>
      <c r="B1744" s="1" t="s">
        <v>613</v>
      </c>
      <c r="C1744" s="1" t="s">
        <v>9502</v>
      </c>
      <c r="D1744" s="1" t="s">
        <v>9503</v>
      </c>
      <c r="E1744" s="1">
        <v>42.2</v>
      </c>
      <c r="F1744" s="1">
        <v>453</v>
      </c>
      <c r="G1744" s="1" t="s">
        <v>918</v>
      </c>
      <c r="H1744" s="1">
        <v>3</v>
      </c>
      <c r="I1744" s="1">
        <v>3</v>
      </c>
      <c r="J1744" s="1" t="s">
        <v>861</v>
      </c>
      <c r="K1744" s="1" t="s">
        <v>933</v>
      </c>
      <c r="L1744" s="1" t="s">
        <v>1097</v>
      </c>
      <c r="M1744" s="1">
        <v>16211072.27</v>
      </c>
      <c r="N1744" s="2" t="s">
        <v>613</v>
      </c>
      <c r="O1744" s="2" t="s">
        <v>9502</v>
      </c>
      <c r="P1744" s="2" t="s">
        <v>9503</v>
      </c>
      <c r="Q1744" s="2">
        <v>42.2</v>
      </c>
      <c r="R1744" s="2">
        <v>453</v>
      </c>
      <c r="S1744" s="2" t="s">
        <v>918</v>
      </c>
      <c r="T1744" s="2">
        <v>3</v>
      </c>
      <c r="U1744" s="2">
        <v>3</v>
      </c>
      <c r="V1744" s="2" t="s">
        <v>861</v>
      </c>
      <c r="W1744" s="2" t="s">
        <v>933</v>
      </c>
      <c r="X1744" s="2" t="s">
        <v>1097</v>
      </c>
      <c r="Y1744" s="2">
        <v>16211072.27</v>
      </c>
    </row>
    <row r="1745" spans="1:25" x14ac:dyDescent="0.25">
      <c r="A1745" t="s">
        <v>614</v>
      </c>
      <c r="B1745" s="1" t="s">
        <v>614</v>
      </c>
      <c r="C1745" s="1" t="s">
        <v>1093</v>
      </c>
      <c r="D1745" s="1" t="s">
        <v>1094</v>
      </c>
      <c r="E1745" s="1">
        <v>49.3</v>
      </c>
      <c r="F1745" s="1">
        <v>2642.04</v>
      </c>
      <c r="G1745" s="1" t="s">
        <v>916</v>
      </c>
      <c r="H1745" s="1">
        <v>3</v>
      </c>
      <c r="I1745" s="1">
        <v>3</v>
      </c>
      <c r="J1745" s="1" t="s">
        <v>993</v>
      </c>
      <c r="K1745" s="1" t="s">
        <v>1132</v>
      </c>
      <c r="L1745" s="1" t="s">
        <v>913</v>
      </c>
      <c r="M1745" s="1">
        <v>190949.74</v>
      </c>
      <c r="N1745" s="2" t="s">
        <v>614</v>
      </c>
      <c r="O1745" s="2" t="s">
        <v>1093</v>
      </c>
      <c r="P1745" s="2" t="s">
        <v>1094</v>
      </c>
      <c r="Q1745" s="2">
        <v>49.3</v>
      </c>
      <c r="R1745" s="2">
        <v>2642.04</v>
      </c>
      <c r="S1745" s="2" t="s">
        <v>916</v>
      </c>
      <c r="T1745" s="2">
        <v>3</v>
      </c>
      <c r="U1745" s="2">
        <v>3</v>
      </c>
      <c r="V1745" s="2" t="s">
        <v>993</v>
      </c>
      <c r="W1745" s="2" t="s">
        <v>1132</v>
      </c>
      <c r="X1745" s="2" t="s">
        <v>913</v>
      </c>
      <c r="Y1745" s="2">
        <v>190949.74</v>
      </c>
    </row>
    <row r="1746" spans="1:25" x14ac:dyDescent="0.25">
      <c r="A1746" t="s">
        <v>614</v>
      </c>
      <c r="B1746" s="1" t="s">
        <v>614</v>
      </c>
      <c r="C1746" s="1" t="s">
        <v>1093</v>
      </c>
      <c r="D1746" s="1" t="s">
        <v>1094</v>
      </c>
      <c r="E1746" s="1">
        <v>49.3</v>
      </c>
      <c r="F1746" s="1">
        <v>2642.04</v>
      </c>
      <c r="G1746" s="1" t="s">
        <v>916</v>
      </c>
      <c r="H1746" s="1">
        <v>3</v>
      </c>
      <c r="I1746" s="1">
        <v>3</v>
      </c>
      <c r="J1746" s="1" t="s">
        <v>993</v>
      </c>
      <c r="K1746" s="1" t="s">
        <v>1132</v>
      </c>
      <c r="L1746" s="1" t="s">
        <v>913</v>
      </c>
      <c r="M1746" s="1">
        <v>190949.74</v>
      </c>
      <c r="N1746" s="2" t="s">
        <v>614</v>
      </c>
      <c r="O1746" s="2" t="s">
        <v>1093</v>
      </c>
      <c r="P1746" s="2" t="s">
        <v>1094</v>
      </c>
      <c r="Q1746" s="2">
        <v>49.3</v>
      </c>
      <c r="R1746" s="2">
        <v>2642.04</v>
      </c>
      <c r="S1746" s="2" t="s">
        <v>916</v>
      </c>
      <c r="T1746" s="2">
        <v>3</v>
      </c>
      <c r="U1746" s="2">
        <v>3</v>
      </c>
      <c r="V1746" s="2" t="s">
        <v>993</v>
      </c>
      <c r="W1746" s="2" t="s">
        <v>1132</v>
      </c>
      <c r="X1746" s="2" t="s">
        <v>913</v>
      </c>
      <c r="Y1746" s="2">
        <v>190949.74</v>
      </c>
    </row>
    <row r="1747" spans="1:25" x14ac:dyDescent="0.25">
      <c r="A1747" t="s">
        <v>614</v>
      </c>
      <c r="B1747" s="1" t="s">
        <v>614</v>
      </c>
      <c r="C1747" s="1" t="s">
        <v>1093</v>
      </c>
      <c r="D1747" s="1" t="s">
        <v>1094</v>
      </c>
      <c r="E1747" s="1">
        <v>49.3</v>
      </c>
      <c r="F1747" s="1">
        <v>2642.04</v>
      </c>
      <c r="G1747" s="1" t="s">
        <v>916</v>
      </c>
      <c r="H1747" s="1">
        <v>3</v>
      </c>
      <c r="I1747" s="1">
        <v>3</v>
      </c>
      <c r="J1747" s="1" t="s">
        <v>993</v>
      </c>
      <c r="K1747" s="1" t="s">
        <v>1132</v>
      </c>
      <c r="L1747" s="1" t="s">
        <v>913</v>
      </c>
      <c r="M1747" s="1">
        <v>190949.74</v>
      </c>
      <c r="N1747" s="2" t="s">
        <v>614</v>
      </c>
      <c r="O1747" s="2" t="s">
        <v>1093</v>
      </c>
      <c r="P1747" s="2" t="s">
        <v>1094</v>
      </c>
      <c r="Q1747" s="2">
        <v>49.3</v>
      </c>
      <c r="R1747" s="2">
        <v>2642.04</v>
      </c>
      <c r="S1747" s="2" t="s">
        <v>916</v>
      </c>
      <c r="T1747" s="2">
        <v>3</v>
      </c>
      <c r="U1747" s="2">
        <v>3</v>
      </c>
      <c r="V1747" s="2" t="s">
        <v>993</v>
      </c>
      <c r="W1747" s="2" t="s">
        <v>1132</v>
      </c>
      <c r="X1747" s="2" t="s">
        <v>913</v>
      </c>
      <c r="Y1747" s="2">
        <v>190949.74</v>
      </c>
    </row>
    <row r="1748" spans="1:25" x14ac:dyDescent="0.25">
      <c r="A1748" t="s">
        <v>615</v>
      </c>
      <c r="B1748" s="1" t="s">
        <v>615</v>
      </c>
      <c r="C1748" s="1" t="s">
        <v>5664</v>
      </c>
      <c r="D1748" s="1" t="s">
        <v>3295</v>
      </c>
      <c r="E1748" s="1">
        <v>26.5</v>
      </c>
      <c r="F1748" s="1">
        <v>22.4</v>
      </c>
      <c r="G1748" s="1" t="s">
        <v>920</v>
      </c>
      <c r="H1748" s="1">
        <v>3</v>
      </c>
      <c r="I1748" s="1">
        <v>2</v>
      </c>
      <c r="J1748" s="1" t="s">
        <v>861</v>
      </c>
      <c r="K1748" s="1" t="s">
        <v>882</v>
      </c>
      <c r="L1748" s="1" t="s">
        <v>913</v>
      </c>
      <c r="M1748" s="1">
        <v>292817.46999999997</v>
      </c>
      <c r="N1748" s="2" t="s">
        <v>615</v>
      </c>
      <c r="O1748" s="2" t="s">
        <v>5664</v>
      </c>
      <c r="P1748" s="2" t="s">
        <v>3295</v>
      </c>
      <c r="Q1748" s="2">
        <v>26.5</v>
      </c>
      <c r="R1748" s="2">
        <v>22.4</v>
      </c>
      <c r="S1748" s="2" t="s">
        <v>920</v>
      </c>
      <c r="T1748" s="2">
        <v>3</v>
      </c>
      <c r="U1748" s="2">
        <v>2</v>
      </c>
      <c r="V1748" s="2" t="s">
        <v>861</v>
      </c>
      <c r="W1748" s="2" t="s">
        <v>882</v>
      </c>
      <c r="X1748" s="2" t="s">
        <v>913</v>
      </c>
      <c r="Y1748" s="2">
        <v>292817.46999999997</v>
      </c>
    </row>
    <row r="1749" spans="1:25" x14ac:dyDescent="0.25">
      <c r="A1749" t="s">
        <v>615</v>
      </c>
      <c r="B1749" s="1" t="s">
        <v>615</v>
      </c>
      <c r="C1749" s="1" t="s">
        <v>5664</v>
      </c>
      <c r="D1749" s="1" t="s">
        <v>3295</v>
      </c>
      <c r="E1749" s="1">
        <v>26.5</v>
      </c>
      <c r="F1749" s="1">
        <v>22.4</v>
      </c>
      <c r="G1749" s="1" t="s">
        <v>920</v>
      </c>
      <c r="H1749" s="1">
        <v>3</v>
      </c>
      <c r="I1749" s="1">
        <v>2</v>
      </c>
      <c r="J1749" s="1" t="s">
        <v>861</v>
      </c>
      <c r="K1749" s="1" t="s">
        <v>882</v>
      </c>
      <c r="L1749" s="1" t="s">
        <v>913</v>
      </c>
      <c r="M1749" s="1">
        <v>292817.46999999997</v>
      </c>
      <c r="N1749" s="2" t="s">
        <v>615</v>
      </c>
      <c r="O1749" s="2" t="s">
        <v>5664</v>
      </c>
      <c r="P1749" s="2" t="s">
        <v>3295</v>
      </c>
      <c r="Q1749" s="2">
        <v>26.5</v>
      </c>
      <c r="R1749" s="2">
        <v>22.4</v>
      </c>
      <c r="S1749" s="2" t="s">
        <v>920</v>
      </c>
      <c r="T1749" s="2">
        <v>3</v>
      </c>
      <c r="U1749" s="2">
        <v>2</v>
      </c>
      <c r="V1749" s="2" t="s">
        <v>861</v>
      </c>
      <c r="W1749" s="2" t="s">
        <v>882</v>
      </c>
      <c r="X1749" s="2" t="s">
        <v>913</v>
      </c>
      <c r="Y1749" s="2">
        <v>292817.46999999997</v>
      </c>
    </row>
    <row r="1750" spans="1:25" x14ac:dyDescent="0.25">
      <c r="A1750" t="s">
        <v>615</v>
      </c>
      <c r="B1750" s="1" t="s">
        <v>615</v>
      </c>
      <c r="C1750" s="1" t="s">
        <v>5664</v>
      </c>
      <c r="D1750" s="1" t="s">
        <v>3295</v>
      </c>
      <c r="E1750" s="1">
        <v>26.5</v>
      </c>
      <c r="F1750" s="1">
        <v>22.4</v>
      </c>
      <c r="G1750" s="1" t="s">
        <v>920</v>
      </c>
      <c r="H1750" s="1">
        <v>3</v>
      </c>
      <c r="I1750" s="1">
        <v>2</v>
      </c>
      <c r="J1750" s="1" t="s">
        <v>861</v>
      </c>
      <c r="K1750" s="1" t="s">
        <v>882</v>
      </c>
      <c r="L1750" s="1" t="s">
        <v>913</v>
      </c>
      <c r="M1750" s="1">
        <v>292817.46999999997</v>
      </c>
      <c r="N1750" s="2" t="s">
        <v>615</v>
      </c>
      <c r="O1750" s="2" t="s">
        <v>5664</v>
      </c>
      <c r="P1750" s="2" t="s">
        <v>3295</v>
      </c>
      <c r="Q1750" s="2">
        <v>26.5</v>
      </c>
      <c r="R1750" s="2">
        <v>22.4</v>
      </c>
      <c r="S1750" s="2" t="s">
        <v>920</v>
      </c>
      <c r="T1750" s="2">
        <v>3</v>
      </c>
      <c r="U1750" s="2">
        <v>2</v>
      </c>
      <c r="V1750" s="2" t="s">
        <v>861</v>
      </c>
      <c r="W1750" s="2" t="s">
        <v>882</v>
      </c>
      <c r="X1750" s="2" t="s">
        <v>913</v>
      </c>
      <c r="Y1750" s="2">
        <v>292817.46999999997</v>
      </c>
    </row>
    <row r="1751" spans="1:25" x14ac:dyDescent="0.25">
      <c r="A1751" t="s">
        <v>616</v>
      </c>
      <c r="B1751" s="1" t="s">
        <v>616</v>
      </c>
      <c r="C1751" s="1" t="s">
        <v>9541</v>
      </c>
      <c r="D1751" s="1" t="s">
        <v>9518</v>
      </c>
      <c r="E1751" s="1">
        <v>58.8</v>
      </c>
      <c r="F1751" s="1">
        <v>36.71</v>
      </c>
      <c r="G1751" s="1" t="s">
        <v>1061</v>
      </c>
      <c r="H1751" s="1">
        <v>3</v>
      </c>
      <c r="I1751" s="1">
        <v>3</v>
      </c>
      <c r="J1751" s="1" t="s">
        <v>861</v>
      </c>
      <c r="K1751" s="1" t="s">
        <v>933</v>
      </c>
      <c r="L1751" s="1" t="s">
        <v>876</v>
      </c>
      <c r="M1751" s="1">
        <v>110025337.7</v>
      </c>
      <c r="N1751" s="2" t="s">
        <v>616</v>
      </c>
      <c r="O1751" s="2" t="e">
        <v>#N/A</v>
      </c>
      <c r="P1751" s="2" t="e">
        <v>#N/A</v>
      </c>
      <c r="Q1751" s="2" t="e">
        <v>#N/A</v>
      </c>
      <c r="R1751" s="2" t="e">
        <v>#N/A</v>
      </c>
      <c r="S1751" s="2" t="e">
        <v>#N/A</v>
      </c>
      <c r="T1751" s="2" t="e">
        <v>#N/A</v>
      </c>
      <c r="U1751" s="2" t="e">
        <v>#N/A</v>
      </c>
      <c r="V1751" s="2" t="e">
        <v>#N/A</v>
      </c>
      <c r="W1751" s="2" t="e">
        <v>#N/A</v>
      </c>
      <c r="X1751" s="2" t="e">
        <v>#N/A</v>
      </c>
      <c r="Y1751" s="2" t="e">
        <v>#N/A</v>
      </c>
    </row>
    <row r="1752" spans="1:25" x14ac:dyDescent="0.25">
      <c r="A1752" t="s">
        <v>616</v>
      </c>
      <c r="B1752" s="1" t="s">
        <v>616</v>
      </c>
      <c r="C1752" s="1" t="s">
        <v>9541</v>
      </c>
      <c r="D1752" s="1" t="s">
        <v>9518</v>
      </c>
      <c r="E1752" s="1">
        <v>58.8</v>
      </c>
      <c r="F1752" s="1">
        <v>36.71</v>
      </c>
      <c r="G1752" s="1" t="s">
        <v>1061</v>
      </c>
      <c r="H1752" s="1">
        <v>3</v>
      </c>
      <c r="I1752" s="1">
        <v>3</v>
      </c>
      <c r="J1752" s="1" t="s">
        <v>861</v>
      </c>
      <c r="K1752" s="1" t="s">
        <v>933</v>
      </c>
      <c r="L1752" s="1" t="s">
        <v>876</v>
      </c>
      <c r="M1752" s="1">
        <v>110025337.7</v>
      </c>
      <c r="N1752" s="2" t="s">
        <v>616</v>
      </c>
      <c r="O1752" s="2" t="e">
        <v>#N/A</v>
      </c>
      <c r="P1752" s="2" t="e">
        <v>#N/A</v>
      </c>
      <c r="Q1752" s="2" t="e">
        <v>#N/A</v>
      </c>
      <c r="R1752" s="2" t="e">
        <v>#N/A</v>
      </c>
      <c r="S1752" s="2" t="e">
        <v>#N/A</v>
      </c>
      <c r="T1752" s="2" t="e">
        <v>#N/A</v>
      </c>
      <c r="U1752" s="2" t="e">
        <v>#N/A</v>
      </c>
      <c r="V1752" s="2" t="e">
        <v>#N/A</v>
      </c>
      <c r="W1752" s="2" t="e">
        <v>#N/A</v>
      </c>
      <c r="X1752" s="2" t="e">
        <v>#N/A</v>
      </c>
      <c r="Y1752" s="2" t="e">
        <v>#N/A</v>
      </c>
    </row>
    <row r="1753" spans="1:25" x14ac:dyDescent="0.25">
      <c r="A1753" t="s">
        <v>617</v>
      </c>
      <c r="B1753" s="1" t="s">
        <v>617</v>
      </c>
      <c r="C1753" s="1" t="s">
        <v>9541</v>
      </c>
      <c r="D1753" s="1" t="s">
        <v>9518</v>
      </c>
      <c r="E1753" s="1">
        <v>59</v>
      </c>
      <c r="F1753" s="1">
        <v>25.2</v>
      </c>
      <c r="G1753" s="1" t="s">
        <v>1061</v>
      </c>
      <c r="H1753" s="1">
        <v>3</v>
      </c>
      <c r="I1753" s="1">
        <v>3</v>
      </c>
      <c r="J1753" s="1" t="s">
        <v>861</v>
      </c>
      <c r="K1753" s="1" t="s">
        <v>933</v>
      </c>
      <c r="L1753" s="1" t="s">
        <v>876</v>
      </c>
      <c r="M1753" s="1">
        <v>50310627.509999998</v>
      </c>
      <c r="N1753" s="2" t="s">
        <v>617</v>
      </c>
      <c r="O1753" s="2" t="s">
        <v>9541</v>
      </c>
      <c r="P1753" s="2" t="s">
        <v>9518</v>
      </c>
      <c r="Q1753" s="2">
        <v>59</v>
      </c>
      <c r="R1753" s="2">
        <v>25.2</v>
      </c>
      <c r="S1753" s="2" t="s">
        <v>1061</v>
      </c>
      <c r="T1753" s="2">
        <v>3</v>
      </c>
      <c r="U1753" s="2">
        <v>3</v>
      </c>
      <c r="V1753" s="2" t="s">
        <v>861</v>
      </c>
      <c r="W1753" s="2" t="s">
        <v>933</v>
      </c>
      <c r="X1753" s="2" t="s">
        <v>876</v>
      </c>
      <c r="Y1753" s="2">
        <v>50310627.509999998</v>
      </c>
    </row>
    <row r="1754" spans="1:25" x14ac:dyDescent="0.25">
      <c r="A1754" t="s">
        <v>617</v>
      </c>
      <c r="B1754" s="1" t="s">
        <v>617</v>
      </c>
      <c r="C1754" s="1" t="s">
        <v>9541</v>
      </c>
      <c r="D1754" s="1" t="s">
        <v>9518</v>
      </c>
      <c r="E1754" s="1">
        <v>59</v>
      </c>
      <c r="F1754" s="1">
        <v>25.2</v>
      </c>
      <c r="G1754" s="1" t="s">
        <v>1061</v>
      </c>
      <c r="H1754" s="1">
        <v>3</v>
      </c>
      <c r="I1754" s="1">
        <v>3</v>
      </c>
      <c r="J1754" s="1" t="s">
        <v>861</v>
      </c>
      <c r="K1754" s="1" t="s">
        <v>933</v>
      </c>
      <c r="L1754" s="1" t="s">
        <v>876</v>
      </c>
      <c r="M1754" s="1">
        <v>50310627.509999998</v>
      </c>
      <c r="N1754" s="2" t="s">
        <v>617</v>
      </c>
      <c r="O1754" s="2" t="s">
        <v>9541</v>
      </c>
      <c r="P1754" s="2" t="s">
        <v>9518</v>
      </c>
      <c r="Q1754" s="2">
        <v>59</v>
      </c>
      <c r="R1754" s="2">
        <v>25.2</v>
      </c>
      <c r="S1754" s="2" t="s">
        <v>1061</v>
      </c>
      <c r="T1754" s="2">
        <v>3</v>
      </c>
      <c r="U1754" s="2">
        <v>3</v>
      </c>
      <c r="V1754" s="2" t="s">
        <v>861</v>
      </c>
      <c r="W1754" s="2" t="s">
        <v>933</v>
      </c>
      <c r="X1754" s="2" t="s">
        <v>876</v>
      </c>
      <c r="Y1754" s="2">
        <v>50310627.509999998</v>
      </c>
    </row>
    <row r="1755" spans="1:25" x14ac:dyDescent="0.25">
      <c r="A1755" t="s">
        <v>617</v>
      </c>
      <c r="B1755" s="1" t="s">
        <v>617</v>
      </c>
      <c r="C1755" s="1" t="s">
        <v>9541</v>
      </c>
      <c r="D1755" s="1" t="s">
        <v>9518</v>
      </c>
      <c r="E1755" s="1">
        <v>59</v>
      </c>
      <c r="F1755" s="1">
        <v>25.2</v>
      </c>
      <c r="G1755" s="1" t="s">
        <v>1061</v>
      </c>
      <c r="H1755" s="1">
        <v>3</v>
      </c>
      <c r="I1755" s="1">
        <v>3</v>
      </c>
      <c r="J1755" s="1" t="s">
        <v>861</v>
      </c>
      <c r="K1755" s="1" t="s">
        <v>933</v>
      </c>
      <c r="L1755" s="1" t="s">
        <v>876</v>
      </c>
      <c r="M1755" s="1">
        <v>50310627.509999998</v>
      </c>
      <c r="N1755" s="2" t="s">
        <v>617</v>
      </c>
      <c r="O1755" s="2" t="s">
        <v>9541</v>
      </c>
      <c r="P1755" s="2" t="s">
        <v>9518</v>
      </c>
      <c r="Q1755" s="2">
        <v>59</v>
      </c>
      <c r="R1755" s="2">
        <v>25.2</v>
      </c>
      <c r="S1755" s="2" t="s">
        <v>1061</v>
      </c>
      <c r="T1755" s="2">
        <v>3</v>
      </c>
      <c r="U1755" s="2">
        <v>3</v>
      </c>
      <c r="V1755" s="2" t="s">
        <v>861</v>
      </c>
      <c r="W1755" s="2" t="s">
        <v>933</v>
      </c>
      <c r="X1755" s="2" t="s">
        <v>876</v>
      </c>
      <c r="Y1755" s="2">
        <v>50310627.509999998</v>
      </c>
    </row>
    <row r="1756" spans="1:25" x14ac:dyDescent="0.25">
      <c r="A1756" t="s">
        <v>618</v>
      </c>
      <c r="B1756" s="1" t="s">
        <v>618</v>
      </c>
      <c r="C1756" s="1" t="s">
        <v>1093</v>
      </c>
      <c r="D1756" s="1" t="s">
        <v>1094</v>
      </c>
      <c r="E1756" s="1">
        <v>50.6</v>
      </c>
      <c r="F1756" s="1">
        <v>1683.97</v>
      </c>
      <c r="G1756" s="1" t="s">
        <v>916</v>
      </c>
      <c r="H1756" s="1">
        <v>3</v>
      </c>
      <c r="I1756" s="1">
        <v>3</v>
      </c>
      <c r="J1756" s="1" t="s">
        <v>993</v>
      </c>
      <c r="K1756" s="1" t="s">
        <v>1132</v>
      </c>
      <c r="L1756" s="1" t="s">
        <v>913</v>
      </c>
      <c r="M1756" s="1">
        <v>178673.97</v>
      </c>
      <c r="N1756" s="2" t="s">
        <v>618</v>
      </c>
      <c r="O1756" s="2" t="s">
        <v>1093</v>
      </c>
      <c r="P1756" s="2" t="s">
        <v>1094</v>
      </c>
      <c r="Q1756" s="2">
        <v>50.6</v>
      </c>
      <c r="R1756" s="2">
        <v>1683.97</v>
      </c>
      <c r="S1756" s="2" t="s">
        <v>916</v>
      </c>
      <c r="T1756" s="2">
        <v>3</v>
      </c>
      <c r="U1756" s="2">
        <v>3</v>
      </c>
      <c r="V1756" s="2" t="s">
        <v>993</v>
      </c>
      <c r="W1756" s="2" t="s">
        <v>1132</v>
      </c>
      <c r="X1756" s="2" t="s">
        <v>913</v>
      </c>
      <c r="Y1756" s="2">
        <v>178673.97</v>
      </c>
    </row>
    <row r="1757" spans="1:25" x14ac:dyDescent="0.25">
      <c r="A1757" t="s">
        <v>618</v>
      </c>
      <c r="B1757" s="1" t="s">
        <v>618</v>
      </c>
      <c r="C1757" s="1" t="s">
        <v>1093</v>
      </c>
      <c r="D1757" s="1" t="s">
        <v>1094</v>
      </c>
      <c r="E1757" s="1">
        <v>50.6</v>
      </c>
      <c r="F1757" s="1">
        <v>1683.97</v>
      </c>
      <c r="G1757" s="1" t="s">
        <v>916</v>
      </c>
      <c r="H1757" s="1">
        <v>3</v>
      </c>
      <c r="I1757" s="1">
        <v>3</v>
      </c>
      <c r="J1757" s="1" t="s">
        <v>993</v>
      </c>
      <c r="K1757" s="1" t="s">
        <v>1132</v>
      </c>
      <c r="L1757" s="1" t="s">
        <v>913</v>
      </c>
      <c r="M1757" s="1">
        <v>178673.97</v>
      </c>
      <c r="N1757" s="2" t="s">
        <v>618</v>
      </c>
      <c r="O1757" s="2" t="s">
        <v>1093</v>
      </c>
      <c r="P1757" s="2" t="s">
        <v>1094</v>
      </c>
      <c r="Q1757" s="2">
        <v>50.6</v>
      </c>
      <c r="R1757" s="2">
        <v>1683.97</v>
      </c>
      <c r="S1757" s="2" t="s">
        <v>916</v>
      </c>
      <c r="T1757" s="2">
        <v>3</v>
      </c>
      <c r="U1757" s="2">
        <v>3</v>
      </c>
      <c r="V1757" s="2" t="s">
        <v>993</v>
      </c>
      <c r="W1757" s="2" t="s">
        <v>1132</v>
      </c>
      <c r="X1757" s="2" t="s">
        <v>913</v>
      </c>
      <c r="Y1757" s="2">
        <v>178673.97</v>
      </c>
    </row>
    <row r="1758" spans="1:25" x14ac:dyDescent="0.25">
      <c r="A1758" t="s">
        <v>618</v>
      </c>
      <c r="B1758" s="1" t="s">
        <v>618</v>
      </c>
      <c r="C1758" s="1" t="s">
        <v>1093</v>
      </c>
      <c r="D1758" s="1" t="s">
        <v>1094</v>
      </c>
      <c r="E1758" s="1">
        <v>50.6</v>
      </c>
      <c r="F1758" s="1">
        <v>1683.97</v>
      </c>
      <c r="G1758" s="1" t="s">
        <v>916</v>
      </c>
      <c r="H1758" s="1">
        <v>3</v>
      </c>
      <c r="I1758" s="1">
        <v>3</v>
      </c>
      <c r="J1758" s="1" t="s">
        <v>993</v>
      </c>
      <c r="K1758" s="1" t="s">
        <v>1132</v>
      </c>
      <c r="L1758" s="1" t="s">
        <v>913</v>
      </c>
      <c r="M1758" s="1">
        <v>178673.97</v>
      </c>
      <c r="N1758" s="2" t="s">
        <v>618</v>
      </c>
      <c r="O1758" s="2" t="s">
        <v>1093</v>
      </c>
      <c r="P1758" s="2" t="s">
        <v>1094</v>
      </c>
      <c r="Q1758" s="2">
        <v>50.6</v>
      </c>
      <c r="R1758" s="2">
        <v>1683.97</v>
      </c>
      <c r="S1758" s="2" t="s">
        <v>916</v>
      </c>
      <c r="T1758" s="2">
        <v>3</v>
      </c>
      <c r="U1758" s="2">
        <v>3</v>
      </c>
      <c r="V1758" s="2" t="s">
        <v>993</v>
      </c>
      <c r="W1758" s="2" t="s">
        <v>1132</v>
      </c>
      <c r="X1758" s="2" t="s">
        <v>913</v>
      </c>
      <c r="Y1758" s="2">
        <v>178673.97</v>
      </c>
    </row>
    <row r="1759" spans="1:25" x14ac:dyDescent="0.25">
      <c r="A1759" t="s">
        <v>619</v>
      </c>
      <c r="B1759" s="1" t="s">
        <v>619</v>
      </c>
      <c r="C1759" s="1" t="s">
        <v>1093</v>
      </c>
      <c r="D1759" s="1" t="s">
        <v>1094</v>
      </c>
      <c r="E1759" s="1">
        <v>58</v>
      </c>
      <c r="F1759" s="1">
        <v>612.55999999999995</v>
      </c>
      <c r="G1759" s="1" t="s">
        <v>918</v>
      </c>
      <c r="H1759" s="1">
        <v>3</v>
      </c>
      <c r="I1759" s="1">
        <v>3</v>
      </c>
      <c r="J1759" s="1" t="s">
        <v>928</v>
      </c>
      <c r="K1759" s="1" t="s">
        <v>933</v>
      </c>
      <c r="L1759" s="1" t="s">
        <v>1097</v>
      </c>
      <c r="M1759" s="1">
        <v>27068888.239999998</v>
      </c>
      <c r="N1759" s="2" t="s">
        <v>619</v>
      </c>
      <c r="O1759" s="2" t="e">
        <v>#N/A</v>
      </c>
      <c r="P1759" s="2" t="e">
        <v>#N/A</v>
      </c>
      <c r="Q1759" s="2" t="e">
        <v>#N/A</v>
      </c>
      <c r="R1759" s="2" t="e">
        <v>#N/A</v>
      </c>
      <c r="S1759" s="2" t="e">
        <v>#N/A</v>
      </c>
      <c r="T1759" s="2" t="e">
        <v>#N/A</v>
      </c>
      <c r="U1759" s="2" t="e">
        <v>#N/A</v>
      </c>
      <c r="V1759" s="2" t="e">
        <v>#N/A</v>
      </c>
      <c r="W1759" s="2" t="e">
        <v>#N/A</v>
      </c>
      <c r="X1759" s="2" t="e">
        <v>#N/A</v>
      </c>
      <c r="Y1759" s="2" t="e">
        <v>#N/A</v>
      </c>
    </row>
    <row r="1760" spans="1:25" x14ac:dyDescent="0.25">
      <c r="A1760" t="s">
        <v>619</v>
      </c>
      <c r="B1760" s="1" t="s">
        <v>619</v>
      </c>
      <c r="C1760" s="1" t="s">
        <v>1093</v>
      </c>
      <c r="D1760" s="1" t="s">
        <v>1094</v>
      </c>
      <c r="E1760" s="1">
        <v>58</v>
      </c>
      <c r="F1760" s="1">
        <v>612.55999999999995</v>
      </c>
      <c r="G1760" s="1" t="s">
        <v>918</v>
      </c>
      <c r="H1760" s="1">
        <v>3</v>
      </c>
      <c r="I1760" s="1">
        <v>3</v>
      </c>
      <c r="J1760" s="1" t="s">
        <v>928</v>
      </c>
      <c r="K1760" s="1" t="s">
        <v>933</v>
      </c>
      <c r="L1760" s="1" t="s">
        <v>1097</v>
      </c>
      <c r="M1760" s="1">
        <v>27068888.239999998</v>
      </c>
      <c r="N1760" s="2" t="s">
        <v>619</v>
      </c>
      <c r="O1760" s="2" t="e">
        <v>#N/A</v>
      </c>
      <c r="P1760" s="2" t="e">
        <v>#N/A</v>
      </c>
      <c r="Q1760" s="2" t="e">
        <v>#N/A</v>
      </c>
      <c r="R1760" s="2" t="e">
        <v>#N/A</v>
      </c>
      <c r="S1760" s="2" t="e">
        <v>#N/A</v>
      </c>
      <c r="T1760" s="2" t="e">
        <v>#N/A</v>
      </c>
      <c r="U1760" s="2" t="e">
        <v>#N/A</v>
      </c>
      <c r="V1760" s="2" t="e">
        <v>#N/A</v>
      </c>
      <c r="W1760" s="2" t="e">
        <v>#N/A</v>
      </c>
      <c r="X1760" s="2" t="e">
        <v>#N/A</v>
      </c>
      <c r="Y1760" s="2" t="e">
        <v>#N/A</v>
      </c>
    </row>
    <row r="1761" spans="1:25" x14ac:dyDescent="0.25">
      <c r="A1761" t="s">
        <v>620</v>
      </c>
      <c r="B1761" s="1" t="s">
        <v>620</v>
      </c>
      <c r="C1761" s="1" t="s">
        <v>1093</v>
      </c>
      <c r="D1761" s="1" t="s">
        <v>1094</v>
      </c>
      <c r="E1761" s="1">
        <v>52.3</v>
      </c>
      <c r="F1761" s="1">
        <v>1277.9100000000001</v>
      </c>
      <c r="G1761" s="1" t="s">
        <v>916</v>
      </c>
      <c r="H1761" s="1">
        <v>3</v>
      </c>
      <c r="I1761" s="1">
        <v>3</v>
      </c>
      <c r="J1761" s="1" t="s">
        <v>993</v>
      </c>
      <c r="K1761" s="1" t="s">
        <v>1132</v>
      </c>
      <c r="L1761" s="1" t="s">
        <v>913</v>
      </c>
      <c r="M1761" s="1">
        <v>3125724.3</v>
      </c>
      <c r="N1761" s="2" t="s">
        <v>620</v>
      </c>
      <c r="O1761" s="2" t="s">
        <v>1093</v>
      </c>
      <c r="P1761" s="2" t="s">
        <v>1094</v>
      </c>
      <c r="Q1761" s="2">
        <v>52.3</v>
      </c>
      <c r="R1761" s="2">
        <v>1277.9100000000001</v>
      </c>
      <c r="S1761" s="2" t="s">
        <v>916</v>
      </c>
      <c r="T1761" s="2">
        <v>3</v>
      </c>
      <c r="U1761" s="2">
        <v>3</v>
      </c>
      <c r="V1761" s="2" t="s">
        <v>993</v>
      </c>
      <c r="W1761" s="2" t="s">
        <v>1132</v>
      </c>
      <c r="X1761" s="2" t="s">
        <v>913</v>
      </c>
      <c r="Y1761" s="2">
        <v>3125724.3</v>
      </c>
    </row>
    <row r="1762" spans="1:25" x14ac:dyDescent="0.25">
      <c r="A1762" t="s">
        <v>620</v>
      </c>
      <c r="B1762" s="1" t="s">
        <v>620</v>
      </c>
      <c r="C1762" s="1" t="s">
        <v>1093</v>
      </c>
      <c r="D1762" s="1" t="s">
        <v>1094</v>
      </c>
      <c r="E1762" s="1">
        <v>52.3</v>
      </c>
      <c r="F1762" s="1">
        <v>1277.9100000000001</v>
      </c>
      <c r="G1762" s="1" t="s">
        <v>916</v>
      </c>
      <c r="H1762" s="1">
        <v>3</v>
      </c>
      <c r="I1762" s="1">
        <v>3</v>
      </c>
      <c r="J1762" s="1" t="s">
        <v>993</v>
      </c>
      <c r="K1762" s="1" t="s">
        <v>1132</v>
      </c>
      <c r="L1762" s="1" t="s">
        <v>913</v>
      </c>
      <c r="M1762" s="1">
        <v>3125724.3</v>
      </c>
      <c r="N1762" s="2" t="s">
        <v>620</v>
      </c>
      <c r="O1762" s="2" t="s">
        <v>1093</v>
      </c>
      <c r="P1762" s="2" t="s">
        <v>1094</v>
      </c>
      <c r="Q1762" s="2">
        <v>52.3</v>
      </c>
      <c r="R1762" s="2">
        <v>1277.9100000000001</v>
      </c>
      <c r="S1762" s="2" t="s">
        <v>916</v>
      </c>
      <c r="T1762" s="2">
        <v>3</v>
      </c>
      <c r="U1762" s="2">
        <v>3</v>
      </c>
      <c r="V1762" s="2" t="s">
        <v>993</v>
      </c>
      <c r="W1762" s="2" t="s">
        <v>1132</v>
      </c>
      <c r="X1762" s="2" t="s">
        <v>913</v>
      </c>
      <c r="Y1762" s="2">
        <v>3125724.3</v>
      </c>
    </row>
    <row r="1763" spans="1:25" x14ac:dyDescent="0.25">
      <c r="A1763" t="s">
        <v>620</v>
      </c>
      <c r="B1763" s="1" t="s">
        <v>620</v>
      </c>
      <c r="C1763" s="1" t="s">
        <v>1093</v>
      </c>
      <c r="D1763" s="1" t="s">
        <v>1094</v>
      </c>
      <c r="E1763" s="1">
        <v>52.3</v>
      </c>
      <c r="F1763" s="1">
        <v>1277.9100000000001</v>
      </c>
      <c r="G1763" s="1" t="s">
        <v>916</v>
      </c>
      <c r="H1763" s="1">
        <v>3</v>
      </c>
      <c r="I1763" s="1">
        <v>3</v>
      </c>
      <c r="J1763" s="1" t="s">
        <v>993</v>
      </c>
      <c r="K1763" s="1" t="s">
        <v>1132</v>
      </c>
      <c r="L1763" s="1" t="s">
        <v>913</v>
      </c>
      <c r="M1763" s="1">
        <v>3125724.3</v>
      </c>
      <c r="N1763" s="2" t="s">
        <v>620</v>
      </c>
      <c r="O1763" s="2" t="s">
        <v>1093</v>
      </c>
      <c r="P1763" s="2" t="s">
        <v>1094</v>
      </c>
      <c r="Q1763" s="2">
        <v>52.3</v>
      </c>
      <c r="R1763" s="2">
        <v>1277.9100000000001</v>
      </c>
      <c r="S1763" s="2" t="s">
        <v>916</v>
      </c>
      <c r="T1763" s="2">
        <v>3</v>
      </c>
      <c r="U1763" s="2">
        <v>3</v>
      </c>
      <c r="V1763" s="2" t="s">
        <v>993</v>
      </c>
      <c r="W1763" s="2" t="s">
        <v>1132</v>
      </c>
      <c r="X1763" s="2" t="s">
        <v>913</v>
      </c>
      <c r="Y1763" s="2">
        <v>3125724.3</v>
      </c>
    </row>
    <row r="1764" spans="1:25" x14ac:dyDescent="0.25">
      <c r="A1764" t="s">
        <v>621</v>
      </c>
      <c r="B1764" s="1" t="s">
        <v>621</v>
      </c>
      <c r="C1764" s="1" t="s">
        <v>1093</v>
      </c>
      <c r="D1764" s="1" t="s">
        <v>1094</v>
      </c>
      <c r="E1764" s="1">
        <v>47.2</v>
      </c>
      <c r="F1764" s="1">
        <v>921.21</v>
      </c>
      <c r="G1764" s="1" t="s">
        <v>918</v>
      </c>
      <c r="H1764" s="1">
        <v>3</v>
      </c>
      <c r="I1764" s="1">
        <v>2</v>
      </c>
      <c r="J1764" s="1" t="s">
        <v>861</v>
      </c>
      <c r="K1764" s="1" t="s">
        <v>933</v>
      </c>
      <c r="L1764" s="1" t="s">
        <v>1097</v>
      </c>
      <c r="M1764" s="1">
        <v>2257979.96</v>
      </c>
      <c r="N1764" s="2" t="s">
        <v>621</v>
      </c>
      <c r="O1764" s="2" t="s">
        <v>1093</v>
      </c>
      <c r="P1764" s="2" t="s">
        <v>1094</v>
      </c>
      <c r="Q1764" s="2">
        <v>47.2</v>
      </c>
      <c r="R1764" s="2">
        <v>921.21</v>
      </c>
      <c r="S1764" s="2" t="s">
        <v>918</v>
      </c>
      <c r="T1764" s="2">
        <v>3</v>
      </c>
      <c r="U1764" s="2">
        <v>2</v>
      </c>
      <c r="V1764" s="2" t="s">
        <v>861</v>
      </c>
      <c r="W1764" s="2" t="s">
        <v>933</v>
      </c>
      <c r="X1764" s="2" t="s">
        <v>1097</v>
      </c>
      <c r="Y1764" s="2">
        <v>2257979.96</v>
      </c>
    </row>
    <row r="1765" spans="1:25" x14ac:dyDescent="0.25">
      <c r="A1765" t="s">
        <v>621</v>
      </c>
      <c r="B1765" s="1" t="s">
        <v>621</v>
      </c>
      <c r="C1765" s="1" t="s">
        <v>1093</v>
      </c>
      <c r="D1765" s="1" t="s">
        <v>1094</v>
      </c>
      <c r="E1765" s="1">
        <v>47.2</v>
      </c>
      <c r="F1765" s="1">
        <v>921.21</v>
      </c>
      <c r="G1765" s="1" t="s">
        <v>918</v>
      </c>
      <c r="H1765" s="1">
        <v>3</v>
      </c>
      <c r="I1765" s="1">
        <v>2</v>
      </c>
      <c r="J1765" s="1" t="s">
        <v>861</v>
      </c>
      <c r="K1765" s="1" t="s">
        <v>933</v>
      </c>
      <c r="L1765" s="1" t="s">
        <v>1097</v>
      </c>
      <c r="M1765" s="1">
        <v>2257979.96</v>
      </c>
      <c r="N1765" s="2" t="s">
        <v>621</v>
      </c>
      <c r="O1765" s="2" t="s">
        <v>1093</v>
      </c>
      <c r="P1765" s="2" t="s">
        <v>1094</v>
      </c>
      <c r="Q1765" s="2">
        <v>47.2</v>
      </c>
      <c r="R1765" s="2">
        <v>921.21</v>
      </c>
      <c r="S1765" s="2" t="s">
        <v>918</v>
      </c>
      <c r="T1765" s="2">
        <v>3</v>
      </c>
      <c r="U1765" s="2">
        <v>2</v>
      </c>
      <c r="V1765" s="2" t="s">
        <v>861</v>
      </c>
      <c r="W1765" s="2" t="s">
        <v>933</v>
      </c>
      <c r="X1765" s="2" t="s">
        <v>1097</v>
      </c>
      <c r="Y1765" s="2">
        <v>2257979.96</v>
      </c>
    </row>
    <row r="1766" spans="1:25" x14ac:dyDescent="0.25">
      <c r="A1766" t="s">
        <v>621</v>
      </c>
      <c r="B1766" s="1" t="s">
        <v>621</v>
      </c>
      <c r="C1766" s="1" t="s">
        <v>1093</v>
      </c>
      <c r="D1766" s="1" t="s">
        <v>1094</v>
      </c>
      <c r="E1766" s="1">
        <v>47.2</v>
      </c>
      <c r="F1766" s="1">
        <v>921.21</v>
      </c>
      <c r="G1766" s="1" t="s">
        <v>918</v>
      </c>
      <c r="H1766" s="1">
        <v>3</v>
      </c>
      <c r="I1766" s="1">
        <v>2</v>
      </c>
      <c r="J1766" s="1" t="s">
        <v>861</v>
      </c>
      <c r="K1766" s="1" t="s">
        <v>933</v>
      </c>
      <c r="L1766" s="1" t="s">
        <v>1097</v>
      </c>
      <c r="M1766" s="1">
        <v>2257979.96</v>
      </c>
      <c r="N1766" s="2" t="s">
        <v>621</v>
      </c>
      <c r="O1766" s="2" t="s">
        <v>1093</v>
      </c>
      <c r="P1766" s="2" t="s">
        <v>1094</v>
      </c>
      <c r="Q1766" s="2">
        <v>47.2</v>
      </c>
      <c r="R1766" s="2">
        <v>921.21</v>
      </c>
      <c r="S1766" s="2" t="s">
        <v>918</v>
      </c>
      <c r="T1766" s="2">
        <v>3</v>
      </c>
      <c r="U1766" s="2">
        <v>2</v>
      </c>
      <c r="V1766" s="2" t="s">
        <v>861</v>
      </c>
      <c r="W1766" s="2" t="s">
        <v>933</v>
      </c>
      <c r="X1766" s="2" t="s">
        <v>1097</v>
      </c>
      <c r="Y1766" s="2">
        <v>2257979.96</v>
      </c>
    </row>
    <row r="1767" spans="1:25" x14ac:dyDescent="0.25">
      <c r="A1767" t="s">
        <v>622</v>
      </c>
      <c r="B1767" s="1" t="s">
        <v>622</v>
      </c>
      <c r="C1767" s="1" t="s">
        <v>1093</v>
      </c>
      <c r="D1767" s="1" t="s">
        <v>1094</v>
      </c>
      <c r="E1767" s="1">
        <v>45.7</v>
      </c>
      <c r="F1767" s="1">
        <v>1049.98</v>
      </c>
      <c r="G1767" s="1" t="s">
        <v>918</v>
      </c>
      <c r="H1767" s="1">
        <v>3</v>
      </c>
      <c r="I1767" s="1">
        <v>3</v>
      </c>
      <c r="J1767" s="1" t="s">
        <v>861</v>
      </c>
      <c r="K1767" s="1" t="s">
        <v>933</v>
      </c>
      <c r="L1767" s="1" t="s">
        <v>1097</v>
      </c>
      <c r="M1767" s="1">
        <v>4515415.5</v>
      </c>
      <c r="N1767" s="2" t="s">
        <v>622</v>
      </c>
      <c r="O1767" s="2" t="s">
        <v>1093</v>
      </c>
      <c r="P1767" s="2" t="s">
        <v>1094</v>
      </c>
      <c r="Q1767" s="2">
        <v>46.5</v>
      </c>
      <c r="R1767" s="2">
        <v>1049.98</v>
      </c>
      <c r="S1767" s="2" t="s">
        <v>918</v>
      </c>
      <c r="T1767" s="2">
        <v>3</v>
      </c>
      <c r="U1767" s="2">
        <v>3</v>
      </c>
      <c r="V1767" s="2" t="s">
        <v>861</v>
      </c>
      <c r="W1767" s="2" t="s">
        <v>933</v>
      </c>
      <c r="X1767" s="2" t="s">
        <v>1097</v>
      </c>
      <c r="Y1767" s="2">
        <v>8189700.2400000002</v>
      </c>
    </row>
    <row r="1768" spans="1:25" x14ac:dyDescent="0.25">
      <c r="A1768" t="s">
        <v>622</v>
      </c>
      <c r="B1768" s="1" t="s">
        <v>622</v>
      </c>
      <c r="C1768" s="1" t="s">
        <v>1093</v>
      </c>
      <c r="D1768" s="1" t="s">
        <v>1094</v>
      </c>
      <c r="E1768" s="1">
        <v>45.7</v>
      </c>
      <c r="F1768" s="1">
        <v>1049.98</v>
      </c>
      <c r="G1768" s="1" t="s">
        <v>918</v>
      </c>
      <c r="H1768" s="1">
        <v>3</v>
      </c>
      <c r="I1768" s="1">
        <v>3</v>
      </c>
      <c r="J1768" s="1" t="s">
        <v>861</v>
      </c>
      <c r="K1768" s="1" t="s">
        <v>933</v>
      </c>
      <c r="L1768" s="1" t="s">
        <v>1097</v>
      </c>
      <c r="M1768" s="1">
        <v>4515415.5</v>
      </c>
      <c r="N1768" s="2" t="s">
        <v>622</v>
      </c>
      <c r="O1768" s="2" t="s">
        <v>1093</v>
      </c>
      <c r="P1768" s="2" t="s">
        <v>1094</v>
      </c>
      <c r="Q1768" s="2">
        <v>46.5</v>
      </c>
      <c r="R1768" s="2">
        <v>1049.98</v>
      </c>
      <c r="S1768" s="2" t="s">
        <v>918</v>
      </c>
      <c r="T1768" s="2">
        <v>3</v>
      </c>
      <c r="U1768" s="2">
        <v>3</v>
      </c>
      <c r="V1768" s="2" t="s">
        <v>861</v>
      </c>
      <c r="W1768" s="2" t="s">
        <v>933</v>
      </c>
      <c r="X1768" s="2" t="s">
        <v>1097</v>
      </c>
      <c r="Y1768" s="2">
        <v>8189700.2400000002</v>
      </c>
    </row>
    <row r="1769" spans="1:25" x14ac:dyDescent="0.25">
      <c r="A1769" t="s">
        <v>622</v>
      </c>
      <c r="B1769" s="1" t="s">
        <v>622</v>
      </c>
      <c r="C1769" s="1" t="s">
        <v>1093</v>
      </c>
      <c r="D1769" s="1" t="s">
        <v>1094</v>
      </c>
      <c r="E1769" s="1">
        <v>45.7</v>
      </c>
      <c r="F1769" s="1">
        <v>1049.98</v>
      </c>
      <c r="G1769" s="1" t="s">
        <v>918</v>
      </c>
      <c r="H1769" s="1">
        <v>3</v>
      </c>
      <c r="I1769" s="1">
        <v>3</v>
      </c>
      <c r="J1769" s="1" t="s">
        <v>861</v>
      </c>
      <c r="K1769" s="1" t="s">
        <v>933</v>
      </c>
      <c r="L1769" s="1" t="s">
        <v>1097</v>
      </c>
      <c r="M1769" s="1">
        <v>4515415.5</v>
      </c>
      <c r="N1769" s="2" t="s">
        <v>622</v>
      </c>
      <c r="O1769" s="2" t="s">
        <v>1093</v>
      </c>
      <c r="P1769" s="2" t="s">
        <v>1094</v>
      </c>
      <c r="Q1769" s="2">
        <v>46.5</v>
      </c>
      <c r="R1769" s="2">
        <v>1049.98</v>
      </c>
      <c r="S1769" s="2" t="s">
        <v>918</v>
      </c>
      <c r="T1769" s="2">
        <v>3</v>
      </c>
      <c r="U1769" s="2">
        <v>3</v>
      </c>
      <c r="V1769" s="2" t="s">
        <v>861</v>
      </c>
      <c r="W1769" s="2" t="s">
        <v>933</v>
      </c>
      <c r="X1769" s="2" t="s">
        <v>1097</v>
      </c>
      <c r="Y1769" s="2">
        <v>8189700.2400000002</v>
      </c>
    </row>
    <row r="1770" spans="1:25" x14ac:dyDescent="0.25">
      <c r="A1770" t="s">
        <v>623</v>
      </c>
      <c r="B1770" s="1" t="s">
        <v>623</v>
      </c>
      <c r="C1770" s="1" t="s">
        <v>1858</v>
      </c>
      <c r="D1770" s="1" t="s">
        <v>1859</v>
      </c>
      <c r="E1770" s="1">
        <v>51.3</v>
      </c>
      <c r="F1770" s="1">
        <v>180.73</v>
      </c>
      <c r="G1770" s="1" t="s">
        <v>1061</v>
      </c>
      <c r="H1770" s="1">
        <v>3</v>
      </c>
      <c r="I1770" s="1">
        <v>3</v>
      </c>
      <c r="J1770" s="1" t="s">
        <v>861</v>
      </c>
      <c r="K1770" s="1" t="s">
        <v>933</v>
      </c>
      <c r="L1770" s="1" t="s">
        <v>1097</v>
      </c>
      <c r="M1770" s="1">
        <v>375517.37</v>
      </c>
      <c r="N1770" s="2" t="s">
        <v>623</v>
      </c>
      <c r="O1770" s="2" t="s">
        <v>1858</v>
      </c>
      <c r="P1770" s="2" t="s">
        <v>1859</v>
      </c>
      <c r="Q1770" s="2">
        <v>51.3</v>
      </c>
      <c r="R1770" s="2">
        <v>180.73</v>
      </c>
      <c r="S1770" s="2" t="s">
        <v>1061</v>
      </c>
      <c r="T1770" s="2">
        <v>3</v>
      </c>
      <c r="U1770" s="2">
        <v>3</v>
      </c>
      <c r="V1770" s="2" t="s">
        <v>861</v>
      </c>
      <c r="W1770" s="2" t="s">
        <v>933</v>
      </c>
      <c r="X1770" s="2" t="s">
        <v>1097</v>
      </c>
      <c r="Y1770" s="2">
        <v>375517.37</v>
      </c>
    </row>
    <row r="1771" spans="1:25" x14ac:dyDescent="0.25">
      <c r="A1771" t="s">
        <v>623</v>
      </c>
      <c r="B1771" s="1" t="s">
        <v>623</v>
      </c>
      <c r="C1771" s="1" t="s">
        <v>1858</v>
      </c>
      <c r="D1771" s="1" t="s">
        <v>1859</v>
      </c>
      <c r="E1771" s="1">
        <v>51.3</v>
      </c>
      <c r="F1771" s="1">
        <v>180.73</v>
      </c>
      <c r="G1771" s="1" t="s">
        <v>1061</v>
      </c>
      <c r="H1771" s="1">
        <v>3</v>
      </c>
      <c r="I1771" s="1">
        <v>3</v>
      </c>
      <c r="J1771" s="1" t="s">
        <v>861</v>
      </c>
      <c r="K1771" s="1" t="s">
        <v>933</v>
      </c>
      <c r="L1771" s="1" t="s">
        <v>1097</v>
      </c>
      <c r="M1771" s="1">
        <v>375517.37</v>
      </c>
      <c r="N1771" s="2" t="s">
        <v>623</v>
      </c>
      <c r="O1771" s="2" t="s">
        <v>1858</v>
      </c>
      <c r="P1771" s="2" t="s">
        <v>1859</v>
      </c>
      <c r="Q1771" s="2">
        <v>51.3</v>
      </c>
      <c r="R1771" s="2">
        <v>180.73</v>
      </c>
      <c r="S1771" s="2" t="s">
        <v>1061</v>
      </c>
      <c r="T1771" s="2">
        <v>3</v>
      </c>
      <c r="U1771" s="2">
        <v>3</v>
      </c>
      <c r="V1771" s="2" t="s">
        <v>861</v>
      </c>
      <c r="W1771" s="2" t="s">
        <v>933</v>
      </c>
      <c r="X1771" s="2" t="s">
        <v>1097</v>
      </c>
      <c r="Y1771" s="2">
        <v>375517.37</v>
      </c>
    </row>
    <row r="1772" spans="1:25" x14ac:dyDescent="0.25">
      <c r="A1772" t="s">
        <v>623</v>
      </c>
      <c r="B1772" s="1" t="s">
        <v>623</v>
      </c>
      <c r="C1772" s="1" t="s">
        <v>1858</v>
      </c>
      <c r="D1772" s="1" t="s">
        <v>1859</v>
      </c>
      <c r="E1772" s="1">
        <v>51.3</v>
      </c>
      <c r="F1772" s="1">
        <v>180.73</v>
      </c>
      <c r="G1772" s="1" t="s">
        <v>1061</v>
      </c>
      <c r="H1772" s="1">
        <v>3</v>
      </c>
      <c r="I1772" s="1">
        <v>3</v>
      </c>
      <c r="J1772" s="1" t="s">
        <v>861</v>
      </c>
      <c r="K1772" s="1" t="s">
        <v>933</v>
      </c>
      <c r="L1772" s="1" t="s">
        <v>1097</v>
      </c>
      <c r="M1772" s="1">
        <v>375517.37</v>
      </c>
      <c r="N1772" s="2" t="s">
        <v>623</v>
      </c>
      <c r="O1772" s="2" t="s">
        <v>1858</v>
      </c>
      <c r="P1772" s="2" t="s">
        <v>1859</v>
      </c>
      <c r="Q1772" s="2">
        <v>51.3</v>
      </c>
      <c r="R1772" s="2">
        <v>180.73</v>
      </c>
      <c r="S1772" s="2" t="s">
        <v>1061</v>
      </c>
      <c r="T1772" s="2">
        <v>3</v>
      </c>
      <c r="U1772" s="2">
        <v>3</v>
      </c>
      <c r="V1772" s="2" t="s">
        <v>861</v>
      </c>
      <c r="W1772" s="2" t="s">
        <v>933</v>
      </c>
      <c r="X1772" s="2" t="s">
        <v>1097</v>
      </c>
      <c r="Y1772" s="2">
        <v>375517.37</v>
      </c>
    </row>
    <row r="1773" spans="1:25" x14ac:dyDescent="0.25">
      <c r="A1773" t="s">
        <v>624</v>
      </c>
      <c r="B1773" s="1" t="s">
        <v>624</v>
      </c>
      <c r="C1773" s="1" t="s">
        <v>2120</v>
      </c>
      <c r="D1773" s="1" t="s">
        <v>1859</v>
      </c>
      <c r="E1773" s="1">
        <v>60.2</v>
      </c>
      <c r="F1773" s="1">
        <v>287.89999999999998</v>
      </c>
      <c r="G1773" s="1" t="s">
        <v>1061</v>
      </c>
      <c r="H1773" s="1">
        <v>3</v>
      </c>
      <c r="I1773" s="1">
        <v>3</v>
      </c>
      <c r="J1773" s="1" t="s">
        <v>861</v>
      </c>
      <c r="K1773" s="1" t="s">
        <v>933</v>
      </c>
      <c r="L1773" s="1" t="s">
        <v>876</v>
      </c>
      <c r="M1773" s="1">
        <v>6233403.7800000003</v>
      </c>
      <c r="N1773" s="2" t="s">
        <v>624</v>
      </c>
      <c r="O1773" s="2" t="s">
        <v>2120</v>
      </c>
      <c r="P1773" s="2" t="s">
        <v>1859</v>
      </c>
      <c r="Q1773" s="2">
        <v>60.2</v>
      </c>
      <c r="R1773" s="2">
        <v>287.89999999999998</v>
      </c>
      <c r="S1773" s="2" t="s">
        <v>1061</v>
      </c>
      <c r="T1773" s="2">
        <v>3</v>
      </c>
      <c r="U1773" s="2">
        <v>3</v>
      </c>
      <c r="V1773" s="2" t="s">
        <v>861</v>
      </c>
      <c r="W1773" s="2" t="s">
        <v>933</v>
      </c>
      <c r="X1773" s="2" t="s">
        <v>876</v>
      </c>
      <c r="Y1773" s="2">
        <v>6233403.7800000003</v>
      </c>
    </row>
    <row r="1774" spans="1:25" x14ac:dyDescent="0.25">
      <c r="A1774" t="s">
        <v>624</v>
      </c>
      <c r="B1774" s="1" t="s">
        <v>624</v>
      </c>
      <c r="C1774" s="1" t="s">
        <v>2120</v>
      </c>
      <c r="D1774" s="1" t="s">
        <v>1859</v>
      </c>
      <c r="E1774" s="1">
        <v>60.2</v>
      </c>
      <c r="F1774" s="1">
        <v>287.89999999999998</v>
      </c>
      <c r="G1774" s="1" t="s">
        <v>1061</v>
      </c>
      <c r="H1774" s="1">
        <v>3</v>
      </c>
      <c r="I1774" s="1">
        <v>3</v>
      </c>
      <c r="J1774" s="1" t="s">
        <v>861</v>
      </c>
      <c r="K1774" s="1" t="s">
        <v>933</v>
      </c>
      <c r="L1774" s="1" t="s">
        <v>876</v>
      </c>
      <c r="M1774" s="1">
        <v>6233403.7800000003</v>
      </c>
      <c r="N1774" s="2" t="s">
        <v>624</v>
      </c>
      <c r="O1774" s="2" t="s">
        <v>2120</v>
      </c>
      <c r="P1774" s="2" t="s">
        <v>1859</v>
      </c>
      <c r="Q1774" s="2">
        <v>60.2</v>
      </c>
      <c r="R1774" s="2">
        <v>287.89999999999998</v>
      </c>
      <c r="S1774" s="2" t="s">
        <v>1061</v>
      </c>
      <c r="T1774" s="2">
        <v>3</v>
      </c>
      <c r="U1774" s="2">
        <v>3</v>
      </c>
      <c r="V1774" s="2" t="s">
        <v>861</v>
      </c>
      <c r="W1774" s="2" t="s">
        <v>933</v>
      </c>
      <c r="X1774" s="2" t="s">
        <v>876</v>
      </c>
      <c r="Y1774" s="2">
        <v>6233403.7800000003</v>
      </c>
    </row>
    <row r="1775" spans="1:25" x14ac:dyDescent="0.25">
      <c r="A1775" t="s">
        <v>624</v>
      </c>
      <c r="B1775" s="1" t="s">
        <v>624</v>
      </c>
      <c r="C1775" s="1" t="s">
        <v>2120</v>
      </c>
      <c r="D1775" s="1" t="s">
        <v>1859</v>
      </c>
      <c r="E1775" s="1">
        <v>60.2</v>
      </c>
      <c r="F1775" s="1">
        <v>287.89999999999998</v>
      </c>
      <c r="G1775" s="1" t="s">
        <v>1061</v>
      </c>
      <c r="H1775" s="1">
        <v>3</v>
      </c>
      <c r="I1775" s="1">
        <v>3</v>
      </c>
      <c r="J1775" s="1" t="s">
        <v>861</v>
      </c>
      <c r="K1775" s="1" t="s">
        <v>933</v>
      </c>
      <c r="L1775" s="1" t="s">
        <v>876</v>
      </c>
      <c r="M1775" s="1">
        <v>6233403.7800000003</v>
      </c>
      <c r="N1775" s="2" t="s">
        <v>624</v>
      </c>
      <c r="O1775" s="2" t="s">
        <v>2120</v>
      </c>
      <c r="P1775" s="2" t="s">
        <v>1859</v>
      </c>
      <c r="Q1775" s="2">
        <v>60.2</v>
      </c>
      <c r="R1775" s="2">
        <v>287.89999999999998</v>
      </c>
      <c r="S1775" s="2" t="s">
        <v>1061</v>
      </c>
      <c r="T1775" s="2">
        <v>3</v>
      </c>
      <c r="U1775" s="2">
        <v>3</v>
      </c>
      <c r="V1775" s="2" t="s">
        <v>861</v>
      </c>
      <c r="W1775" s="2" t="s">
        <v>933</v>
      </c>
      <c r="X1775" s="2" t="s">
        <v>876</v>
      </c>
      <c r="Y1775" s="2">
        <v>6233403.7800000003</v>
      </c>
    </row>
    <row r="1776" spans="1:25" x14ac:dyDescent="0.25">
      <c r="A1776" t="s">
        <v>625</v>
      </c>
      <c r="B1776" s="1" t="s">
        <v>625</v>
      </c>
      <c r="C1776" s="1" t="s">
        <v>1977</v>
      </c>
      <c r="D1776" s="1" t="s">
        <v>1859</v>
      </c>
      <c r="E1776" s="1">
        <v>57.9</v>
      </c>
      <c r="F1776" s="1">
        <v>118</v>
      </c>
      <c r="G1776" s="1" t="s">
        <v>1003</v>
      </c>
      <c r="H1776" s="1">
        <v>3</v>
      </c>
      <c r="I1776" s="1">
        <v>2</v>
      </c>
      <c r="J1776" s="1" t="s">
        <v>861</v>
      </c>
      <c r="K1776" s="1" t="s">
        <v>933</v>
      </c>
      <c r="L1776" s="1" t="s">
        <v>868</v>
      </c>
      <c r="M1776" s="1">
        <v>8322361.5700000003</v>
      </c>
      <c r="N1776" s="2" t="s">
        <v>625</v>
      </c>
      <c r="O1776" s="2" t="e">
        <v>#N/A</v>
      </c>
      <c r="P1776" s="2" t="e">
        <v>#N/A</v>
      </c>
      <c r="Q1776" s="2" t="e">
        <v>#N/A</v>
      </c>
      <c r="R1776" s="2" t="e">
        <v>#N/A</v>
      </c>
      <c r="S1776" s="2" t="e">
        <v>#N/A</v>
      </c>
      <c r="T1776" s="2" t="e">
        <v>#N/A</v>
      </c>
      <c r="U1776" s="2" t="e">
        <v>#N/A</v>
      </c>
      <c r="V1776" s="2" t="e">
        <v>#N/A</v>
      </c>
      <c r="W1776" s="2" t="e">
        <v>#N/A</v>
      </c>
      <c r="X1776" s="2" t="e">
        <v>#N/A</v>
      </c>
      <c r="Y1776" s="2" t="e">
        <v>#N/A</v>
      </c>
    </row>
    <row r="1777" spans="1:25" x14ac:dyDescent="0.25">
      <c r="A1777" t="s">
        <v>625</v>
      </c>
      <c r="B1777" s="1" t="s">
        <v>625</v>
      </c>
      <c r="C1777" s="1" t="s">
        <v>1977</v>
      </c>
      <c r="D1777" s="1" t="s">
        <v>1859</v>
      </c>
      <c r="E1777" s="1">
        <v>57.9</v>
      </c>
      <c r="F1777" s="1">
        <v>118</v>
      </c>
      <c r="G1777" s="1" t="s">
        <v>1003</v>
      </c>
      <c r="H1777" s="1">
        <v>3</v>
      </c>
      <c r="I1777" s="1">
        <v>2</v>
      </c>
      <c r="J1777" s="1" t="s">
        <v>861</v>
      </c>
      <c r="K1777" s="1" t="s">
        <v>933</v>
      </c>
      <c r="L1777" s="1" t="s">
        <v>868</v>
      </c>
      <c r="M1777" s="1">
        <v>8322361.5700000003</v>
      </c>
      <c r="N1777" s="2" t="s">
        <v>625</v>
      </c>
      <c r="O1777" s="2" t="e">
        <v>#N/A</v>
      </c>
      <c r="P1777" s="2" t="e">
        <v>#N/A</v>
      </c>
      <c r="Q1777" s="2" t="e">
        <v>#N/A</v>
      </c>
      <c r="R1777" s="2" t="e">
        <v>#N/A</v>
      </c>
      <c r="S1777" s="2" t="e">
        <v>#N/A</v>
      </c>
      <c r="T1777" s="2" t="e">
        <v>#N/A</v>
      </c>
      <c r="U1777" s="2" t="e">
        <v>#N/A</v>
      </c>
      <c r="V1777" s="2" t="e">
        <v>#N/A</v>
      </c>
      <c r="W1777" s="2" t="e">
        <v>#N/A</v>
      </c>
      <c r="X1777" s="2" t="e">
        <v>#N/A</v>
      </c>
      <c r="Y1777" s="2" t="e">
        <v>#N/A</v>
      </c>
    </row>
    <row r="1778" spans="1:25" x14ac:dyDescent="0.25">
      <c r="A1778" t="s">
        <v>626</v>
      </c>
      <c r="B1778" s="1" t="s">
        <v>626</v>
      </c>
      <c r="C1778" s="1" t="s">
        <v>7003</v>
      </c>
      <c r="D1778" s="1" t="s">
        <v>3295</v>
      </c>
      <c r="E1778" s="1">
        <v>24.1</v>
      </c>
      <c r="F1778" s="1">
        <v>116.31</v>
      </c>
      <c r="G1778" s="1" t="s">
        <v>916</v>
      </c>
      <c r="H1778" s="1">
        <v>3</v>
      </c>
      <c r="I1778" s="1">
        <v>2</v>
      </c>
      <c r="J1778" s="1" t="s">
        <v>928</v>
      </c>
      <c r="K1778" s="1" t="s">
        <v>928</v>
      </c>
      <c r="L1778" s="1" t="s">
        <v>868</v>
      </c>
      <c r="M1778" s="1">
        <v>3073262.93</v>
      </c>
      <c r="N1778" s="2" t="s">
        <v>626</v>
      </c>
      <c r="O1778" s="2" t="s">
        <v>7003</v>
      </c>
      <c r="P1778" s="2" t="s">
        <v>3295</v>
      </c>
      <c r="Q1778" s="2">
        <v>24.1</v>
      </c>
      <c r="R1778" s="2">
        <v>116.31</v>
      </c>
      <c r="S1778" s="2" t="s">
        <v>916</v>
      </c>
      <c r="T1778" s="2">
        <v>3</v>
      </c>
      <c r="U1778" s="2">
        <v>2</v>
      </c>
      <c r="V1778" s="2" t="s">
        <v>928</v>
      </c>
      <c r="W1778" s="2" t="s">
        <v>928</v>
      </c>
      <c r="X1778" s="2" t="s">
        <v>868</v>
      </c>
      <c r="Y1778" s="2">
        <v>3073262.93</v>
      </c>
    </row>
    <row r="1779" spans="1:25" x14ac:dyDescent="0.25">
      <c r="A1779" t="s">
        <v>626</v>
      </c>
      <c r="B1779" s="1" t="s">
        <v>626</v>
      </c>
      <c r="C1779" s="1" t="s">
        <v>7003</v>
      </c>
      <c r="D1779" s="1" t="s">
        <v>3295</v>
      </c>
      <c r="E1779" s="1">
        <v>24.1</v>
      </c>
      <c r="F1779" s="1">
        <v>116.31</v>
      </c>
      <c r="G1779" s="1" t="s">
        <v>916</v>
      </c>
      <c r="H1779" s="1">
        <v>3</v>
      </c>
      <c r="I1779" s="1">
        <v>2</v>
      </c>
      <c r="J1779" s="1" t="s">
        <v>928</v>
      </c>
      <c r="K1779" s="1" t="s">
        <v>928</v>
      </c>
      <c r="L1779" s="1" t="s">
        <v>868</v>
      </c>
      <c r="M1779" s="1">
        <v>3073262.93</v>
      </c>
      <c r="N1779" s="2" t="s">
        <v>626</v>
      </c>
      <c r="O1779" s="2" t="s">
        <v>7003</v>
      </c>
      <c r="P1779" s="2" t="s">
        <v>3295</v>
      </c>
      <c r="Q1779" s="2">
        <v>24.1</v>
      </c>
      <c r="R1779" s="2">
        <v>116.31</v>
      </c>
      <c r="S1779" s="2" t="s">
        <v>916</v>
      </c>
      <c r="T1779" s="2">
        <v>3</v>
      </c>
      <c r="U1779" s="2">
        <v>2</v>
      </c>
      <c r="V1779" s="2" t="s">
        <v>928</v>
      </c>
      <c r="W1779" s="2" t="s">
        <v>928</v>
      </c>
      <c r="X1779" s="2" t="s">
        <v>868</v>
      </c>
      <c r="Y1779" s="2">
        <v>3073262.93</v>
      </c>
    </row>
    <row r="1780" spans="1:25" x14ac:dyDescent="0.25">
      <c r="A1780" t="s">
        <v>626</v>
      </c>
      <c r="B1780" s="1" t="s">
        <v>626</v>
      </c>
      <c r="C1780" s="1" t="s">
        <v>7003</v>
      </c>
      <c r="D1780" s="1" t="s">
        <v>3295</v>
      </c>
      <c r="E1780" s="1">
        <v>24.1</v>
      </c>
      <c r="F1780" s="1">
        <v>116.31</v>
      </c>
      <c r="G1780" s="1" t="s">
        <v>916</v>
      </c>
      <c r="H1780" s="1">
        <v>3</v>
      </c>
      <c r="I1780" s="1">
        <v>2</v>
      </c>
      <c r="J1780" s="1" t="s">
        <v>928</v>
      </c>
      <c r="K1780" s="1" t="s">
        <v>928</v>
      </c>
      <c r="L1780" s="1" t="s">
        <v>868</v>
      </c>
      <c r="M1780" s="1">
        <v>3073262.93</v>
      </c>
      <c r="N1780" s="2" t="s">
        <v>626</v>
      </c>
      <c r="O1780" s="2" t="s">
        <v>7003</v>
      </c>
      <c r="P1780" s="2" t="s">
        <v>3295</v>
      </c>
      <c r="Q1780" s="2">
        <v>24.1</v>
      </c>
      <c r="R1780" s="2">
        <v>116.31</v>
      </c>
      <c r="S1780" s="2" t="s">
        <v>916</v>
      </c>
      <c r="T1780" s="2">
        <v>3</v>
      </c>
      <c r="U1780" s="2">
        <v>2</v>
      </c>
      <c r="V1780" s="2" t="s">
        <v>928</v>
      </c>
      <c r="W1780" s="2" t="s">
        <v>928</v>
      </c>
      <c r="X1780" s="2" t="s">
        <v>868</v>
      </c>
      <c r="Y1780" s="2">
        <v>3073262.93</v>
      </c>
    </row>
    <row r="1781" spans="1:25" x14ac:dyDescent="0.25">
      <c r="A1781" t="s">
        <v>627</v>
      </c>
      <c r="B1781" s="1" t="s">
        <v>627</v>
      </c>
      <c r="C1781" s="1" t="s">
        <v>1093</v>
      </c>
      <c r="D1781" s="1" t="s">
        <v>1094</v>
      </c>
      <c r="E1781" s="1">
        <v>38</v>
      </c>
      <c r="F1781" s="1">
        <v>1873</v>
      </c>
      <c r="G1781" s="1" t="s">
        <v>918</v>
      </c>
      <c r="H1781" s="1">
        <v>3</v>
      </c>
      <c r="I1781" s="1">
        <v>2</v>
      </c>
      <c r="J1781" s="1" t="s">
        <v>993</v>
      </c>
      <c r="K1781" s="1" t="s">
        <v>928</v>
      </c>
      <c r="L1781" s="1" t="s">
        <v>868</v>
      </c>
      <c r="M1781" s="1">
        <v>17452607.300000001</v>
      </c>
      <c r="N1781" s="2" t="s">
        <v>627</v>
      </c>
      <c r="O1781" s="2" t="s">
        <v>1093</v>
      </c>
      <c r="P1781" s="2" t="s">
        <v>1094</v>
      </c>
      <c r="Q1781" s="2">
        <v>38</v>
      </c>
      <c r="R1781" s="2">
        <v>1873</v>
      </c>
      <c r="S1781" s="2" t="s">
        <v>918</v>
      </c>
      <c r="T1781" s="2">
        <v>3</v>
      </c>
      <c r="U1781" s="2">
        <v>2</v>
      </c>
      <c r="V1781" s="2" t="s">
        <v>993</v>
      </c>
      <c r="W1781" s="2" t="s">
        <v>928</v>
      </c>
      <c r="X1781" s="2" t="s">
        <v>868</v>
      </c>
      <c r="Y1781" s="2">
        <v>17452607.300000001</v>
      </c>
    </row>
    <row r="1782" spans="1:25" x14ac:dyDescent="0.25">
      <c r="A1782" t="s">
        <v>627</v>
      </c>
      <c r="B1782" s="1" t="s">
        <v>627</v>
      </c>
      <c r="C1782" s="1" t="s">
        <v>1093</v>
      </c>
      <c r="D1782" s="1" t="s">
        <v>1094</v>
      </c>
      <c r="E1782" s="1">
        <v>38</v>
      </c>
      <c r="F1782" s="1">
        <v>1873</v>
      </c>
      <c r="G1782" s="1" t="s">
        <v>918</v>
      </c>
      <c r="H1782" s="1">
        <v>3</v>
      </c>
      <c r="I1782" s="1">
        <v>2</v>
      </c>
      <c r="J1782" s="1" t="s">
        <v>993</v>
      </c>
      <c r="K1782" s="1" t="s">
        <v>928</v>
      </c>
      <c r="L1782" s="1" t="s">
        <v>868</v>
      </c>
      <c r="M1782" s="1">
        <v>17452607.300000001</v>
      </c>
      <c r="N1782" s="2" t="s">
        <v>627</v>
      </c>
      <c r="O1782" s="2" t="s">
        <v>1093</v>
      </c>
      <c r="P1782" s="2" t="s">
        <v>1094</v>
      </c>
      <c r="Q1782" s="2">
        <v>38</v>
      </c>
      <c r="R1782" s="2">
        <v>1873</v>
      </c>
      <c r="S1782" s="2" t="s">
        <v>918</v>
      </c>
      <c r="T1782" s="2">
        <v>3</v>
      </c>
      <c r="U1782" s="2">
        <v>2</v>
      </c>
      <c r="V1782" s="2" t="s">
        <v>993</v>
      </c>
      <c r="W1782" s="2" t="s">
        <v>928</v>
      </c>
      <c r="X1782" s="2" t="s">
        <v>868</v>
      </c>
      <c r="Y1782" s="2">
        <v>17452607.300000001</v>
      </c>
    </row>
    <row r="1783" spans="1:25" x14ac:dyDescent="0.25">
      <c r="A1783" t="s">
        <v>627</v>
      </c>
      <c r="B1783" s="1" t="s">
        <v>627</v>
      </c>
      <c r="C1783" s="1" t="s">
        <v>1093</v>
      </c>
      <c r="D1783" s="1" t="s">
        <v>1094</v>
      </c>
      <c r="E1783" s="1">
        <v>38</v>
      </c>
      <c r="F1783" s="1">
        <v>1873</v>
      </c>
      <c r="G1783" s="1" t="s">
        <v>918</v>
      </c>
      <c r="H1783" s="1">
        <v>3</v>
      </c>
      <c r="I1783" s="1">
        <v>2</v>
      </c>
      <c r="J1783" s="1" t="s">
        <v>993</v>
      </c>
      <c r="K1783" s="1" t="s">
        <v>928</v>
      </c>
      <c r="L1783" s="1" t="s">
        <v>868</v>
      </c>
      <c r="M1783" s="1">
        <v>17452607.300000001</v>
      </c>
      <c r="N1783" s="2" t="s">
        <v>627</v>
      </c>
      <c r="O1783" s="2" t="s">
        <v>1093</v>
      </c>
      <c r="P1783" s="2" t="s">
        <v>1094</v>
      </c>
      <c r="Q1783" s="2">
        <v>38</v>
      </c>
      <c r="R1783" s="2">
        <v>1873</v>
      </c>
      <c r="S1783" s="2" t="s">
        <v>918</v>
      </c>
      <c r="T1783" s="2">
        <v>3</v>
      </c>
      <c r="U1783" s="2">
        <v>2</v>
      </c>
      <c r="V1783" s="2" t="s">
        <v>993</v>
      </c>
      <c r="W1783" s="2" t="s">
        <v>928</v>
      </c>
      <c r="X1783" s="2" t="s">
        <v>868</v>
      </c>
      <c r="Y1783" s="2">
        <v>17452607.300000001</v>
      </c>
    </row>
    <row r="1784" spans="1:25" x14ac:dyDescent="0.25">
      <c r="A1784" t="s">
        <v>628</v>
      </c>
      <c r="B1784" s="1" t="s">
        <v>628</v>
      </c>
      <c r="C1784" s="1" t="s">
        <v>1222</v>
      </c>
      <c r="D1784" s="1" t="s">
        <v>1735</v>
      </c>
      <c r="E1784" s="1">
        <v>72.3</v>
      </c>
      <c r="F1784" s="1">
        <v>41.9</v>
      </c>
      <c r="G1784" s="1" t="s">
        <v>920</v>
      </c>
      <c r="H1784" s="1">
        <v>1</v>
      </c>
      <c r="I1784" s="1">
        <v>3</v>
      </c>
      <c r="J1784" s="1" t="s">
        <v>861</v>
      </c>
      <c r="K1784" s="1" t="s">
        <v>882</v>
      </c>
      <c r="L1784" s="1" t="s">
        <v>876</v>
      </c>
      <c r="M1784" s="1">
        <v>1720365.16</v>
      </c>
      <c r="N1784" s="2" t="s">
        <v>628</v>
      </c>
      <c r="O1784" s="2" t="s">
        <v>1222</v>
      </c>
      <c r="P1784" s="2" t="s">
        <v>1212</v>
      </c>
      <c r="Q1784" s="2">
        <v>72.3</v>
      </c>
      <c r="R1784" s="2">
        <v>41.9</v>
      </c>
      <c r="S1784" s="2" t="s">
        <v>920</v>
      </c>
      <c r="T1784" s="2">
        <v>1</v>
      </c>
      <c r="U1784" s="2">
        <v>3</v>
      </c>
      <c r="V1784" s="2" t="s">
        <v>861</v>
      </c>
      <c r="W1784" s="2" t="s">
        <v>882</v>
      </c>
      <c r="X1784" s="2" t="s">
        <v>876</v>
      </c>
      <c r="Y1784" s="2">
        <v>1720365.16</v>
      </c>
    </row>
    <row r="1785" spans="1:25" x14ac:dyDescent="0.25">
      <c r="A1785" t="s">
        <v>628</v>
      </c>
      <c r="B1785" s="1" t="s">
        <v>628</v>
      </c>
      <c r="C1785" s="1" t="s">
        <v>1222</v>
      </c>
      <c r="D1785" s="1" t="s">
        <v>1735</v>
      </c>
      <c r="E1785" s="1">
        <v>72.3</v>
      </c>
      <c r="F1785" s="1">
        <v>41.9</v>
      </c>
      <c r="G1785" s="1" t="s">
        <v>920</v>
      </c>
      <c r="H1785" s="1">
        <v>1</v>
      </c>
      <c r="I1785" s="1">
        <v>3</v>
      </c>
      <c r="J1785" s="1" t="s">
        <v>861</v>
      </c>
      <c r="K1785" s="1" t="s">
        <v>882</v>
      </c>
      <c r="L1785" s="1" t="s">
        <v>876</v>
      </c>
      <c r="M1785" s="1">
        <v>1720365.16</v>
      </c>
      <c r="N1785" s="2" t="s">
        <v>628</v>
      </c>
      <c r="O1785" s="2" t="s">
        <v>1222</v>
      </c>
      <c r="P1785" s="2" t="s">
        <v>1212</v>
      </c>
      <c r="Q1785" s="2">
        <v>72.3</v>
      </c>
      <c r="R1785" s="2">
        <v>41.9</v>
      </c>
      <c r="S1785" s="2" t="s">
        <v>920</v>
      </c>
      <c r="T1785" s="2">
        <v>1</v>
      </c>
      <c r="U1785" s="2">
        <v>3</v>
      </c>
      <c r="V1785" s="2" t="s">
        <v>861</v>
      </c>
      <c r="W1785" s="2" t="s">
        <v>882</v>
      </c>
      <c r="X1785" s="2" t="s">
        <v>876</v>
      </c>
      <c r="Y1785" s="2">
        <v>1720365.16</v>
      </c>
    </row>
    <row r="1786" spans="1:25" x14ac:dyDescent="0.25">
      <c r="A1786" t="s">
        <v>628</v>
      </c>
      <c r="B1786" s="1" t="s">
        <v>628</v>
      </c>
      <c r="C1786" s="1" t="s">
        <v>1222</v>
      </c>
      <c r="D1786" s="1" t="s">
        <v>1735</v>
      </c>
      <c r="E1786" s="1">
        <v>72.3</v>
      </c>
      <c r="F1786" s="1">
        <v>41.9</v>
      </c>
      <c r="G1786" s="1" t="s">
        <v>920</v>
      </c>
      <c r="H1786" s="1">
        <v>1</v>
      </c>
      <c r="I1786" s="1">
        <v>3</v>
      </c>
      <c r="J1786" s="1" t="s">
        <v>861</v>
      </c>
      <c r="K1786" s="1" t="s">
        <v>882</v>
      </c>
      <c r="L1786" s="1" t="s">
        <v>876</v>
      </c>
      <c r="M1786" s="1">
        <v>1720365.16</v>
      </c>
      <c r="N1786" s="2" t="s">
        <v>628</v>
      </c>
      <c r="O1786" s="2" t="s">
        <v>1222</v>
      </c>
      <c r="P1786" s="2" t="s">
        <v>1212</v>
      </c>
      <c r="Q1786" s="2">
        <v>72.3</v>
      </c>
      <c r="R1786" s="2">
        <v>41.9</v>
      </c>
      <c r="S1786" s="2" t="s">
        <v>920</v>
      </c>
      <c r="T1786" s="2">
        <v>1</v>
      </c>
      <c r="U1786" s="2">
        <v>3</v>
      </c>
      <c r="V1786" s="2" t="s">
        <v>861</v>
      </c>
      <c r="W1786" s="2" t="s">
        <v>882</v>
      </c>
      <c r="X1786" s="2" t="s">
        <v>876</v>
      </c>
      <c r="Y1786" s="2">
        <v>1720365.16</v>
      </c>
    </row>
    <row r="1787" spans="1:25" x14ac:dyDescent="0.25">
      <c r="A1787" t="s">
        <v>629</v>
      </c>
      <c r="B1787" s="1" t="s">
        <v>629</v>
      </c>
      <c r="C1787" s="1" t="s">
        <v>858</v>
      </c>
      <c r="D1787" s="1" t="s">
        <v>859</v>
      </c>
      <c r="E1787" s="1">
        <v>37.299999999999997</v>
      </c>
      <c r="F1787" s="1">
        <v>1936.49</v>
      </c>
      <c r="G1787" s="1" t="s">
        <v>920</v>
      </c>
      <c r="H1787" s="1">
        <v>3</v>
      </c>
      <c r="I1787" s="1">
        <v>2</v>
      </c>
      <c r="J1787" s="1" t="s">
        <v>861</v>
      </c>
      <c r="K1787" s="1" t="s">
        <v>862</v>
      </c>
      <c r="L1787" s="1" t="s">
        <v>876</v>
      </c>
      <c r="M1787" s="1">
        <v>5630034.8399999999</v>
      </c>
      <c r="N1787" s="2" t="s">
        <v>629</v>
      </c>
      <c r="O1787" s="2" t="e">
        <v>#N/A</v>
      </c>
      <c r="P1787" s="2" t="e">
        <v>#N/A</v>
      </c>
      <c r="Q1787" s="2" t="e">
        <v>#N/A</v>
      </c>
      <c r="R1787" s="2" t="e">
        <v>#N/A</v>
      </c>
      <c r="S1787" s="2" t="e">
        <v>#N/A</v>
      </c>
      <c r="T1787" s="2" t="e">
        <v>#N/A</v>
      </c>
      <c r="U1787" s="2" t="e">
        <v>#N/A</v>
      </c>
      <c r="V1787" s="2" t="e">
        <v>#N/A</v>
      </c>
      <c r="W1787" s="2" t="e">
        <v>#N/A</v>
      </c>
      <c r="X1787" s="2" t="e">
        <v>#N/A</v>
      </c>
      <c r="Y1787" s="2" t="e">
        <v>#N/A</v>
      </c>
    </row>
    <row r="1788" spans="1:25" x14ac:dyDescent="0.25">
      <c r="A1788" t="s">
        <v>629</v>
      </c>
      <c r="B1788" s="1" t="s">
        <v>629</v>
      </c>
      <c r="C1788" s="1" t="s">
        <v>858</v>
      </c>
      <c r="D1788" s="1" t="s">
        <v>859</v>
      </c>
      <c r="E1788" s="1">
        <v>37.299999999999997</v>
      </c>
      <c r="F1788" s="1">
        <v>1936.49</v>
      </c>
      <c r="G1788" s="1" t="s">
        <v>920</v>
      </c>
      <c r="H1788" s="1">
        <v>3</v>
      </c>
      <c r="I1788" s="1">
        <v>2</v>
      </c>
      <c r="J1788" s="1" t="s">
        <v>861</v>
      </c>
      <c r="K1788" s="1" t="s">
        <v>862</v>
      </c>
      <c r="L1788" s="1" t="s">
        <v>876</v>
      </c>
      <c r="M1788" s="1">
        <v>5630034.8399999999</v>
      </c>
      <c r="N1788" s="2" t="s">
        <v>629</v>
      </c>
      <c r="O1788" s="2" t="e">
        <v>#N/A</v>
      </c>
      <c r="P1788" s="2" t="e">
        <v>#N/A</v>
      </c>
      <c r="Q1788" s="2" t="e">
        <v>#N/A</v>
      </c>
      <c r="R1788" s="2" t="e">
        <v>#N/A</v>
      </c>
      <c r="S1788" s="2" t="e">
        <v>#N/A</v>
      </c>
      <c r="T1788" s="2" t="e">
        <v>#N/A</v>
      </c>
      <c r="U1788" s="2" t="e">
        <v>#N/A</v>
      </c>
      <c r="V1788" s="2" t="e">
        <v>#N/A</v>
      </c>
      <c r="W1788" s="2" t="e">
        <v>#N/A</v>
      </c>
      <c r="X1788" s="2" t="e">
        <v>#N/A</v>
      </c>
      <c r="Y1788" s="2" t="e">
        <v>#N/A</v>
      </c>
    </row>
    <row r="1789" spans="1:25" x14ac:dyDescent="0.25">
      <c r="A1789" t="s">
        <v>630</v>
      </c>
      <c r="B1789" s="1" t="s">
        <v>630</v>
      </c>
      <c r="C1789" s="1" t="s">
        <v>1875</v>
      </c>
      <c r="D1789" s="1" t="s">
        <v>1859</v>
      </c>
      <c r="E1789" s="1">
        <v>47.7</v>
      </c>
      <c r="F1789" s="1">
        <v>459</v>
      </c>
      <c r="G1789" s="1" t="s">
        <v>916</v>
      </c>
      <c r="H1789" s="1">
        <v>3</v>
      </c>
      <c r="I1789" s="1">
        <v>3</v>
      </c>
      <c r="J1789" s="1" t="s">
        <v>861</v>
      </c>
      <c r="K1789" s="1" t="s">
        <v>882</v>
      </c>
      <c r="L1789" s="1" t="s">
        <v>913</v>
      </c>
      <c r="M1789" s="1">
        <v>9168330.7400000002</v>
      </c>
      <c r="N1789" s="2" t="s">
        <v>630</v>
      </c>
      <c r="O1789" s="2" t="s">
        <v>1875</v>
      </c>
      <c r="P1789" s="2" t="s">
        <v>1859</v>
      </c>
      <c r="Q1789" s="2">
        <v>47.2</v>
      </c>
      <c r="R1789" s="2">
        <v>459</v>
      </c>
      <c r="S1789" s="2" t="s">
        <v>916</v>
      </c>
      <c r="T1789" s="2">
        <v>3</v>
      </c>
      <c r="U1789" s="2">
        <v>3</v>
      </c>
      <c r="V1789" s="2" t="s">
        <v>861</v>
      </c>
      <c r="W1789" s="2" t="s">
        <v>882</v>
      </c>
      <c r="X1789" s="2" t="s">
        <v>913</v>
      </c>
      <c r="Y1789" s="2">
        <v>13080577.640000001</v>
      </c>
    </row>
    <row r="1790" spans="1:25" x14ac:dyDescent="0.25">
      <c r="A1790" t="s">
        <v>630</v>
      </c>
      <c r="B1790" s="1" t="s">
        <v>630</v>
      </c>
      <c r="C1790" s="1" t="s">
        <v>1875</v>
      </c>
      <c r="D1790" s="1" t="s">
        <v>1859</v>
      </c>
      <c r="E1790" s="1">
        <v>47.7</v>
      </c>
      <c r="F1790" s="1">
        <v>459</v>
      </c>
      <c r="G1790" s="1" t="s">
        <v>916</v>
      </c>
      <c r="H1790" s="1">
        <v>3</v>
      </c>
      <c r="I1790" s="1">
        <v>3</v>
      </c>
      <c r="J1790" s="1" t="s">
        <v>861</v>
      </c>
      <c r="K1790" s="1" t="s">
        <v>882</v>
      </c>
      <c r="L1790" s="1" t="s">
        <v>913</v>
      </c>
      <c r="M1790" s="1">
        <v>9168330.7400000002</v>
      </c>
      <c r="N1790" s="2" t="s">
        <v>630</v>
      </c>
      <c r="O1790" s="2" t="s">
        <v>1875</v>
      </c>
      <c r="P1790" s="2" t="s">
        <v>1859</v>
      </c>
      <c r="Q1790" s="2">
        <v>47.2</v>
      </c>
      <c r="R1790" s="2">
        <v>459</v>
      </c>
      <c r="S1790" s="2" t="s">
        <v>916</v>
      </c>
      <c r="T1790" s="2">
        <v>3</v>
      </c>
      <c r="U1790" s="2">
        <v>3</v>
      </c>
      <c r="V1790" s="2" t="s">
        <v>861</v>
      </c>
      <c r="W1790" s="2" t="s">
        <v>882</v>
      </c>
      <c r="X1790" s="2" t="s">
        <v>913</v>
      </c>
      <c r="Y1790" s="2">
        <v>13080577.640000001</v>
      </c>
    </row>
    <row r="1791" spans="1:25" x14ac:dyDescent="0.25">
      <c r="A1791" t="s">
        <v>630</v>
      </c>
      <c r="B1791" s="1" t="s">
        <v>630</v>
      </c>
      <c r="C1791" s="1" t="s">
        <v>1875</v>
      </c>
      <c r="D1791" s="1" t="s">
        <v>1859</v>
      </c>
      <c r="E1791" s="1">
        <v>47.7</v>
      </c>
      <c r="F1791" s="1">
        <v>459</v>
      </c>
      <c r="G1791" s="1" t="s">
        <v>916</v>
      </c>
      <c r="H1791" s="1">
        <v>3</v>
      </c>
      <c r="I1791" s="1">
        <v>3</v>
      </c>
      <c r="J1791" s="1" t="s">
        <v>861</v>
      </c>
      <c r="K1791" s="1" t="s">
        <v>882</v>
      </c>
      <c r="L1791" s="1" t="s">
        <v>913</v>
      </c>
      <c r="M1791" s="1">
        <v>9168330.7400000002</v>
      </c>
      <c r="N1791" s="2" t="s">
        <v>630</v>
      </c>
      <c r="O1791" s="2" t="s">
        <v>1875</v>
      </c>
      <c r="P1791" s="2" t="s">
        <v>1859</v>
      </c>
      <c r="Q1791" s="2">
        <v>47.2</v>
      </c>
      <c r="R1791" s="2">
        <v>459</v>
      </c>
      <c r="S1791" s="2" t="s">
        <v>916</v>
      </c>
      <c r="T1791" s="2">
        <v>3</v>
      </c>
      <c r="U1791" s="2">
        <v>3</v>
      </c>
      <c r="V1791" s="2" t="s">
        <v>861</v>
      </c>
      <c r="W1791" s="2" t="s">
        <v>882</v>
      </c>
      <c r="X1791" s="2" t="s">
        <v>913</v>
      </c>
      <c r="Y1791" s="2">
        <v>13080577.640000001</v>
      </c>
    </row>
    <row r="1792" spans="1:25" x14ac:dyDescent="0.25">
      <c r="A1792" t="s">
        <v>631</v>
      </c>
      <c r="B1792" s="1" t="s">
        <v>631</v>
      </c>
      <c r="C1792" s="1" t="s">
        <v>3379</v>
      </c>
      <c r="D1792" s="1" t="s">
        <v>3295</v>
      </c>
      <c r="E1792" s="1">
        <v>34.5</v>
      </c>
      <c r="F1792" s="1">
        <v>21.06</v>
      </c>
      <c r="G1792" s="1" t="s">
        <v>916</v>
      </c>
      <c r="H1792" s="1">
        <v>3</v>
      </c>
      <c r="I1792" s="1">
        <v>2</v>
      </c>
      <c r="J1792" s="1" t="s">
        <v>928</v>
      </c>
      <c r="K1792" s="1" t="s">
        <v>928</v>
      </c>
      <c r="L1792" s="1" t="s">
        <v>913</v>
      </c>
      <c r="M1792" s="1">
        <v>9578341.9800000004</v>
      </c>
      <c r="N1792" s="2" t="s">
        <v>631</v>
      </c>
      <c r="O1792" s="2" t="s">
        <v>3379</v>
      </c>
      <c r="P1792" s="2" t="s">
        <v>3295</v>
      </c>
      <c r="Q1792" s="2">
        <v>34.5</v>
      </c>
      <c r="R1792" s="2">
        <v>21.06</v>
      </c>
      <c r="S1792" s="2" t="s">
        <v>916</v>
      </c>
      <c r="T1792" s="2">
        <v>3</v>
      </c>
      <c r="U1792" s="2">
        <v>2</v>
      </c>
      <c r="V1792" s="2" t="s">
        <v>928</v>
      </c>
      <c r="W1792" s="2" t="s">
        <v>928</v>
      </c>
      <c r="X1792" s="2" t="s">
        <v>913</v>
      </c>
      <c r="Y1792" s="2">
        <v>13543066.59</v>
      </c>
    </row>
    <row r="1793" spans="1:25" x14ac:dyDescent="0.25">
      <c r="A1793" t="s">
        <v>631</v>
      </c>
      <c r="B1793" s="1" t="s">
        <v>631</v>
      </c>
      <c r="C1793" s="1" t="s">
        <v>3379</v>
      </c>
      <c r="D1793" s="1" t="s">
        <v>3295</v>
      </c>
      <c r="E1793" s="1">
        <v>34.5</v>
      </c>
      <c r="F1793" s="1">
        <v>21.06</v>
      </c>
      <c r="G1793" s="1" t="s">
        <v>916</v>
      </c>
      <c r="H1793" s="1">
        <v>3</v>
      </c>
      <c r="I1793" s="1">
        <v>2</v>
      </c>
      <c r="J1793" s="1" t="s">
        <v>928</v>
      </c>
      <c r="K1793" s="1" t="s">
        <v>928</v>
      </c>
      <c r="L1793" s="1" t="s">
        <v>913</v>
      </c>
      <c r="M1793" s="1">
        <v>9578341.9800000004</v>
      </c>
      <c r="N1793" s="2" t="s">
        <v>631</v>
      </c>
      <c r="O1793" s="2" t="s">
        <v>3379</v>
      </c>
      <c r="P1793" s="2" t="s">
        <v>3295</v>
      </c>
      <c r="Q1793" s="2">
        <v>34.5</v>
      </c>
      <c r="R1793" s="2">
        <v>21.06</v>
      </c>
      <c r="S1793" s="2" t="s">
        <v>916</v>
      </c>
      <c r="T1793" s="2">
        <v>3</v>
      </c>
      <c r="U1793" s="2">
        <v>2</v>
      </c>
      <c r="V1793" s="2" t="s">
        <v>928</v>
      </c>
      <c r="W1793" s="2" t="s">
        <v>928</v>
      </c>
      <c r="X1793" s="2" t="s">
        <v>913</v>
      </c>
      <c r="Y1793" s="2">
        <v>13543066.59</v>
      </c>
    </row>
    <row r="1794" spans="1:25" x14ac:dyDescent="0.25">
      <c r="A1794" t="s">
        <v>631</v>
      </c>
      <c r="B1794" s="1" t="s">
        <v>631</v>
      </c>
      <c r="C1794" s="1" t="s">
        <v>3379</v>
      </c>
      <c r="D1794" s="1" t="s">
        <v>3295</v>
      </c>
      <c r="E1794" s="1">
        <v>34.5</v>
      </c>
      <c r="F1794" s="1">
        <v>21.06</v>
      </c>
      <c r="G1794" s="1" t="s">
        <v>916</v>
      </c>
      <c r="H1794" s="1">
        <v>3</v>
      </c>
      <c r="I1794" s="1">
        <v>2</v>
      </c>
      <c r="J1794" s="1" t="s">
        <v>928</v>
      </c>
      <c r="K1794" s="1" t="s">
        <v>928</v>
      </c>
      <c r="L1794" s="1" t="s">
        <v>913</v>
      </c>
      <c r="M1794" s="1">
        <v>9578341.9800000004</v>
      </c>
      <c r="N1794" s="2" t="s">
        <v>631</v>
      </c>
      <c r="O1794" s="2" t="s">
        <v>3379</v>
      </c>
      <c r="P1794" s="2" t="s">
        <v>3295</v>
      </c>
      <c r="Q1794" s="2">
        <v>34.5</v>
      </c>
      <c r="R1794" s="2">
        <v>21.06</v>
      </c>
      <c r="S1794" s="2" t="s">
        <v>916</v>
      </c>
      <c r="T1794" s="2">
        <v>3</v>
      </c>
      <c r="U1794" s="2">
        <v>2</v>
      </c>
      <c r="V1794" s="2" t="s">
        <v>928</v>
      </c>
      <c r="W1794" s="2" t="s">
        <v>928</v>
      </c>
      <c r="X1794" s="2" t="s">
        <v>913</v>
      </c>
      <c r="Y1794" s="2">
        <v>13543066.59</v>
      </c>
    </row>
    <row r="1795" spans="1:25" x14ac:dyDescent="0.25">
      <c r="A1795" t="s">
        <v>632</v>
      </c>
      <c r="B1795" s="1" t="s">
        <v>632</v>
      </c>
      <c r="C1795" s="1" t="s">
        <v>1734</v>
      </c>
      <c r="D1795" s="1" t="s">
        <v>1735</v>
      </c>
      <c r="E1795" s="1">
        <v>54</v>
      </c>
      <c r="F1795" s="1">
        <v>68.5</v>
      </c>
      <c r="G1795" s="1" t="s">
        <v>860</v>
      </c>
      <c r="H1795" s="1">
        <v>2</v>
      </c>
      <c r="I1795" s="1">
        <v>3</v>
      </c>
      <c r="J1795" s="1" t="s">
        <v>861</v>
      </c>
      <c r="K1795" s="1" t="s">
        <v>882</v>
      </c>
      <c r="L1795" s="1" t="s">
        <v>876</v>
      </c>
      <c r="M1795" s="1">
        <v>791038.8</v>
      </c>
      <c r="N1795" s="2" t="s">
        <v>632</v>
      </c>
      <c r="O1795" s="2" t="s">
        <v>1734</v>
      </c>
      <c r="P1795" s="2" t="s">
        <v>1735</v>
      </c>
      <c r="Q1795" s="2">
        <v>54</v>
      </c>
      <c r="R1795" s="2">
        <v>68.5</v>
      </c>
      <c r="S1795" s="2" t="s">
        <v>860</v>
      </c>
      <c r="T1795" s="2">
        <v>2</v>
      </c>
      <c r="U1795" s="2">
        <v>3</v>
      </c>
      <c r="V1795" s="2" t="s">
        <v>861</v>
      </c>
      <c r="W1795" s="2" t="s">
        <v>882</v>
      </c>
      <c r="X1795" s="2" t="s">
        <v>876</v>
      </c>
      <c r="Y1795" s="2">
        <v>791038.8</v>
      </c>
    </row>
    <row r="1796" spans="1:25" x14ac:dyDescent="0.25">
      <c r="A1796" t="s">
        <v>632</v>
      </c>
      <c r="B1796" s="1" t="s">
        <v>632</v>
      </c>
      <c r="C1796" s="1" t="s">
        <v>1734</v>
      </c>
      <c r="D1796" s="1" t="s">
        <v>1735</v>
      </c>
      <c r="E1796" s="1">
        <v>54</v>
      </c>
      <c r="F1796" s="1">
        <v>68.5</v>
      </c>
      <c r="G1796" s="1" t="s">
        <v>860</v>
      </c>
      <c r="H1796" s="1">
        <v>2</v>
      </c>
      <c r="I1796" s="1">
        <v>3</v>
      </c>
      <c r="J1796" s="1" t="s">
        <v>861</v>
      </c>
      <c r="K1796" s="1" t="s">
        <v>882</v>
      </c>
      <c r="L1796" s="1" t="s">
        <v>876</v>
      </c>
      <c r="M1796" s="1">
        <v>791038.8</v>
      </c>
      <c r="N1796" s="2" t="s">
        <v>632</v>
      </c>
      <c r="O1796" s="2" t="s">
        <v>1734</v>
      </c>
      <c r="P1796" s="2" t="s">
        <v>1735</v>
      </c>
      <c r="Q1796" s="2">
        <v>54</v>
      </c>
      <c r="R1796" s="2">
        <v>68.5</v>
      </c>
      <c r="S1796" s="2" t="s">
        <v>860</v>
      </c>
      <c r="T1796" s="2">
        <v>2</v>
      </c>
      <c r="U1796" s="2">
        <v>3</v>
      </c>
      <c r="V1796" s="2" t="s">
        <v>861</v>
      </c>
      <c r="W1796" s="2" t="s">
        <v>882</v>
      </c>
      <c r="X1796" s="2" t="s">
        <v>876</v>
      </c>
      <c r="Y1796" s="2">
        <v>791038.8</v>
      </c>
    </row>
    <row r="1797" spans="1:25" x14ac:dyDescent="0.25">
      <c r="A1797" t="s">
        <v>632</v>
      </c>
      <c r="B1797" s="1" t="s">
        <v>632</v>
      </c>
      <c r="C1797" s="1" t="s">
        <v>1734</v>
      </c>
      <c r="D1797" s="1" t="s">
        <v>1735</v>
      </c>
      <c r="E1797" s="1">
        <v>54</v>
      </c>
      <c r="F1797" s="1">
        <v>68.5</v>
      </c>
      <c r="G1797" s="1" t="s">
        <v>860</v>
      </c>
      <c r="H1797" s="1">
        <v>2</v>
      </c>
      <c r="I1797" s="1">
        <v>3</v>
      </c>
      <c r="J1797" s="1" t="s">
        <v>861</v>
      </c>
      <c r="K1797" s="1" t="s">
        <v>882</v>
      </c>
      <c r="L1797" s="1" t="s">
        <v>876</v>
      </c>
      <c r="M1797" s="1">
        <v>791038.8</v>
      </c>
      <c r="N1797" s="2" t="s">
        <v>632</v>
      </c>
      <c r="O1797" s="2" t="s">
        <v>1734</v>
      </c>
      <c r="P1797" s="2" t="s">
        <v>1735</v>
      </c>
      <c r="Q1797" s="2">
        <v>54</v>
      </c>
      <c r="R1797" s="2">
        <v>68.5</v>
      </c>
      <c r="S1797" s="2" t="s">
        <v>860</v>
      </c>
      <c r="T1797" s="2">
        <v>2</v>
      </c>
      <c r="U1797" s="2">
        <v>3</v>
      </c>
      <c r="V1797" s="2" t="s">
        <v>861</v>
      </c>
      <c r="W1797" s="2" t="s">
        <v>882</v>
      </c>
      <c r="X1797" s="2" t="s">
        <v>876</v>
      </c>
      <c r="Y1797" s="2">
        <v>791038.8</v>
      </c>
    </row>
    <row r="1798" spans="1:25" x14ac:dyDescent="0.25">
      <c r="A1798" t="s">
        <v>633</v>
      </c>
      <c r="B1798" s="1" t="s">
        <v>633</v>
      </c>
      <c r="C1798" s="1" t="s">
        <v>5060</v>
      </c>
      <c r="D1798" s="1" t="s">
        <v>3295</v>
      </c>
      <c r="E1798" s="1">
        <v>53.2</v>
      </c>
      <c r="F1798" s="1">
        <v>22.2</v>
      </c>
      <c r="G1798" s="1" t="s">
        <v>916</v>
      </c>
      <c r="H1798" s="1">
        <v>3</v>
      </c>
      <c r="I1798" s="1">
        <v>3</v>
      </c>
      <c r="J1798" s="1" t="s">
        <v>861</v>
      </c>
      <c r="K1798" s="1" t="s">
        <v>882</v>
      </c>
      <c r="L1798" s="1" t="s">
        <v>876</v>
      </c>
      <c r="M1798" s="1">
        <v>18735899.27</v>
      </c>
      <c r="N1798" s="2" t="s">
        <v>633</v>
      </c>
      <c r="O1798" s="2" t="e">
        <v>#N/A</v>
      </c>
      <c r="P1798" s="2" t="e">
        <v>#N/A</v>
      </c>
      <c r="Q1798" s="2" t="e">
        <v>#N/A</v>
      </c>
      <c r="R1798" s="2" t="e">
        <v>#N/A</v>
      </c>
      <c r="S1798" s="2" t="e">
        <v>#N/A</v>
      </c>
      <c r="T1798" s="2" t="e">
        <v>#N/A</v>
      </c>
      <c r="U1798" s="2" t="e">
        <v>#N/A</v>
      </c>
      <c r="V1798" s="2" t="e">
        <v>#N/A</v>
      </c>
      <c r="W1798" s="2" t="e">
        <v>#N/A</v>
      </c>
      <c r="X1798" s="2" t="e">
        <v>#N/A</v>
      </c>
      <c r="Y1798" s="2" t="e">
        <v>#N/A</v>
      </c>
    </row>
    <row r="1799" spans="1:25" x14ac:dyDescent="0.25">
      <c r="A1799" t="s">
        <v>633</v>
      </c>
      <c r="B1799" s="1" t="s">
        <v>633</v>
      </c>
      <c r="C1799" s="1" t="s">
        <v>5060</v>
      </c>
      <c r="D1799" s="1" t="s">
        <v>3295</v>
      </c>
      <c r="E1799" s="1">
        <v>53.2</v>
      </c>
      <c r="F1799" s="1">
        <v>22.2</v>
      </c>
      <c r="G1799" s="1" t="s">
        <v>916</v>
      </c>
      <c r="H1799" s="1">
        <v>3</v>
      </c>
      <c r="I1799" s="1">
        <v>3</v>
      </c>
      <c r="J1799" s="1" t="s">
        <v>861</v>
      </c>
      <c r="K1799" s="1" t="s">
        <v>882</v>
      </c>
      <c r="L1799" s="1" t="s">
        <v>876</v>
      </c>
      <c r="M1799" s="1">
        <v>18735899.27</v>
      </c>
      <c r="N1799" s="2" t="s">
        <v>633</v>
      </c>
      <c r="O1799" s="2" t="e">
        <v>#N/A</v>
      </c>
      <c r="P1799" s="2" t="e">
        <v>#N/A</v>
      </c>
      <c r="Q1799" s="2" t="e">
        <v>#N/A</v>
      </c>
      <c r="R1799" s="2" t="e">
        <v>#N/A</v>
      </c>
      <c r="S1799" s="2" t="e">
        <v>#N/A</v>
      </c>
      <c r="T1799" s="2" t="e">
        <v>#N/A</v>
      </c>
      <c r="U1799" s="2" t="e">
        <v>#N/A</v>
      </c>
      <c r="V1799" s="2" t="e">
        <v>#N/A</v>
      </c>
      <c r="W1799" s="2" t="e">
        <v>#N/A</v>
      </c>
      <c r="X1799" s="2" t="e">
        <v>#N/A</v>
      </c>
      <c r="Y1799" s="2" t="e">
        <v>#N/A</v>
      </c>
    </row>
    <row r="1800" spans="1:25" x14ac:dyDescent="0.25">
      <c r="A1800" t="s">
        <v>633</v>
      </c>
      <c r="B1800" s="1" t="s">
        <v>633</v>
      </c>
      <c r="C1800" s="1" t="s">
        <v>5060</v>
      </c>
      <c r="D1800" s="1" t="s">
        <v>3295</v>
      </c>
      <c r="E1800" s="1">
        <v>53.2</v>
      </c>
      <c r="F1800" s="1">
        <v>22.2</v>
      </c>
      <c r="G1800" s="1" t="s">
        <v>916</v>
      </c>
      <c r="H1800" s="1">
        <v>3</v>
      </c>
      <c r="I1800" s="1">
        <v>3</v>
      </c>
      <c r="J1800" s="1" t="s">
        <v>861</v>
      </c>
      <c r="K1800" s="1" t="s">
        <v>882</v>
      </c>
      <c r="L1800" s="1" t="s">
        <v>876</v>
      </c>
      <c r="M1800" s="1">
        <v>18735899.27</v>
      </c>
      <c r="N1800" s="2" t="s">
        <v>633</v>
      </c>
      <c r="O1800" s="2" t="e">
        <v>#N/A</v>
      </c>
      <c r="P1800" s="2" t="e">
        <v>#N/A</v>
      </c>
      <c r="Q1800" s="2" t="e">
        <v>#N/A</v>
      </c>
      <c r="R1800" s="2" t="e">
        <v>#N/A</v>
      </c>
      <c r="S1800" s="2" t="e">
        <v>#N/A</v>
      </c>
      <c r="T1800" s="2" t="e">
        <v>#N/A</v>
      </c>
      <c r="U1800" s="2" t="e">
        <v>#N/A</v>
      </c>
      <c r="V1800" s="2" t="e">
        <v>#N/A</v>
      </c>
      <c r="W1800" s="2" t="e">
        <v>#N/A</v>
      </c>
      <c r="X1800" s="2" t="e">
        <v>#N/A</v>
      </c>
      <c r="Y1800" s="2" t="e">
        <v>#N/A</v>
      </c>
    </row>
    <row r="1801" spans="1:25" x14ac:dyDescent="0.25">
      <c r="A1801" t="s">
        <v>633</v>
      </c>
      <c r="B1801" s="1" t="s">
        <v>633</v>
      </c>
      <c r="C1801" s="1" t="s">
        <v>5060</v>
      </c>
      <c r="D1801" s="1" t="s">
        <v>3295</v>
      </c>
      <c r="E1801" s="1">
        <v>53.2</v>
      </c>
      <c r="F1801" s="1">
        <v>22.2</v>
      </c>
      <c r="G1801" s="1" t="s">
        <v>916</v>
      </c>
      <c r="H1801" s="1">
        <v>3</v>
      </c>
      <c r="I1801" s="1">
        <v>3</v>
      </c>
      <c r="J1801" s="1" t="s">
        <v>861</v>
      </c>
      <c r="K1801" s="1" t="s">
        <v>882</v>
      </c>
      <c r="L1801" s="1" t="s">
        <v>876</v>
      </c>
      <c r="M1801" s="1">
        <v>18735899.27</v>
      </c>
      <c r="N1801" s="2" t="s">
        <v>633</v>
      </c>
      <c r="O1801" s="2" t="e">
        <v>#N/A</v>
      </c>
      <c r="P1801" s="2" t="e">
        <v>#N/A</v>
      </c>
      <c r="Q1801" s="2" t="e">
        <v>#N/A</v>
      </c>
      <c r="R1801" s="2" t="e">
        <v>#N/A</v>
      </c>
      <c r="S1801" s="2" t="e">
        <v>#N/A</v>
      </c>
      <c r="T1801" s="2" t="e">
        <v>#N/A</v>
      </c>
      <c r="U1801" s="2" t="e">
        <v>#N/A</v>
      </c>
      <c r="V1801" s="2" t="e">
        <v>#N/A</v>
      </c>
      <c r="W1801" s="2" t="e">
        <v>#N/A</v>
      </c>
      <c r="X1801" s="2" t="e">
        <v>#N/A</v>
      </c>
      <c r="Y1801" s="2" t="e">
        <v>#N/A</v>
      </c>
    </row>
    <row r="1802" spans="1:25" x14ac:dyDescent="0.25">
      <c r="A1802" t="s">
        <v>634</v>
      </c>
      <c r="B1802" s="1" t="s">
        <v>634</v>
      </c>
      <c r="C1802" s="1" t="s">
        <v>12377</v>
      </c>
      <c r="D1802" s="1" t="s">
        <v>3295</v>
      </c>
      <c r="E1802" s="1">
        <v>14.3</v>
      </c>
      <c r="F1802" s="1">
        <v>13.22</v>
      </c>
      <c r="G1802" s="1" t="s">
        <v>865</v>
      </c>
      <c r="H1802" s="1">
        <v>2</v>
      </c>
      <c r="I1802" s="1">
        <v>1</v>
      </c>
      <c r="J1802" s="1" t="s">
        <v>861</v>
      </c>
      <c r="K1802" s="1" t="s">
        <v>882</v>
      </c>
      <c r="L1802" s="1" t="s">
        <v>868</v>
      </c>
      <c r="M1802" s="1">
        <v>5290133.33</v>
      </c>
      <c r="N1802" s="2" t="s">
        <v>634</v>
      </c>
      <c r="O1802" s="2" t="s">
        <v>7111</v>
      </c>
      <c r="P1802" s="2" t="s">
        <v>3295</v>
      </c>
      <c r="Q1802" s="2">
        <v>14.3</v>
      </c>
      <c r="R1802" s="2">
        <v>13.22</v>
      </c>
      <c r="S1802" s="2" t="s">
        <v>865</v>
      </c>
      <c r="T1802" s="2">
        <v>2</v>
      </c>
      <c r="U1802" s="2">
        <v>1</v>
      </c>
      <c r="V1802" s="2" t="s">
        <v>861</v>
      </c>
      <c r="W1802" s="2" t="s">
        <v>882</v>
      </c>
      <c r="X1802" s="2" t="s">
        <v>868</v>
      </c>
      <c r="Y1802" s="2">
        <v>5290133.33</v>
      </c>
    </row>
    <row r="1803" spans="1:25" x14ac:dyDescent="0.25">
      <c r="A1803" t="s">
        <v>634</v>
      </c>
      <c r="B1803" s="1" t="s">
        <v>634</v>
      </c>
      <c r="C1803" s="1" t="s">
        <v>12377</v>
      </c>
      <c r="D1803" s="1" t="s">
        <v>3295</v>
      </c>
      <c r="E1803" s="1">
        <v>14.3</v>
      </c>
      <c r="F1803" s="1">
        <v>13.22</v>
      </c>
      <c r="G1803" s="1" t="s">
        <v>865</v>
      </c>
      <c r="H1803" s="1">
        <v>2</v>
      </c>
      <c r="I1803" s="1">
        <v>1</v>
      </c>
      <c r="J1803" s="1" t="s">
        <v>861</v>
      </c>
      <c r="K1803" s="1" t="s">
        <v>882</v>
      </c>
      <c r="L1803" s="1" t="s">
        <v>868</v>
      </c>
      <c r="M1803" s="1">
        <v>5290133.33</v>
      </c>
      <c r="N1803" s="2" t="s">
        <v>634</v>
      </c>
      <c r="O1803" s="2" t="s">
        <v>7111</v>
      </c>
      <c r="P1803" s="2" t="s">
        <v>3295</v>
      </c>
      <c r="Q1803" s="2">
        <v>14.3</v>
      </c>
      <c r="R1803" s="2">
        <v>13.22</v>
      </c>
      <c r="S1803" s="2" t="s">
        <v>865</v>
      </c>
      <c r="T1803" s="2">
        <v>2</v>
      </c>
      <c r="U1803" s="2">
        <v>1</v>
      </c>
      <c r="V1803" s="2" t="s">
        <v>861</v>
      </c>
      <c r="W1803" s="2" t="s">
        <v>882</v>
      </c>
      <c r="X1803" s="2" t="s">
        <v>868</v>
      </c>
      <c r="Y1803" s="2">
        <v>5290133.33</v>
      </c>
    </row>
    <row r="1804" spans="1:25" x14ac:dyDescent="0.25">
      <c r="A1804" t="s">
        <v>634</v>
      </c>
      <c r="B1804" s="1" t="s">
        <v>634</v>
      </c>
      <c r="C1804" s="1" t="s">
        <v>12377</v>
      </c>
      <c r="D1804" s="1" t="s">
        <v>3295</v>
      </c>
      <c r="E1804" s="1">
        <v>14.3</v>
      </c>
      <c r="F1804" s="1">
        <v>13.22</v>
      </c>
      <c r="G1804" s="1" t="s">
        <v>865</v>
      </c>
      <c r="H1804" s="1">
        <v>2</v>
      </c>
      <c r="I1804" s="1">
        <v>1</v>
      </c>
      <c r="J1804" s="1" t="s">
        <v>861</v>
      </c>
      <c r="K1804" s="1" t="s">
        <v>882</v>
      </c>
      <c r="L1804" s="1" t="s">
        <v>868</v>
      </c>
      <c r="M1804" s="1">
        <v>5290133.33</v>
      </c>
      <c r="N1804" s="2" t="s">
        <v>634</v>
      </c>
      <c r="O1804" s="2" t="s">
        <v>7111</v>
      </c>
      <c r="P1804" s="2" t="s">
        <v>3295</v>
      </c>
      <c r="Q1804" s="2">
        <v>14.3</v>
      </c>
      <c r="R1804" s="2">
        <v>13.22</v>
      </c>
      <c r="S1804" s="2" t="s">
        <v>865</v>
      </c>
      <c r="T1804" s="2">
        <v>2</v>
      </c>
      <c r="U1804" s="2">
        <v>1</v>
      </c>
      <c r="V1804" s="2" t="s">
        <v>861</v>
      </c>
      <c r="W1804" s="2" t="s">
        <v>882</v>
      </c>
      <c r="X1804" s="2" t="s">
        <v>868</v>
      </c>
      <c r="Y1804" s="2">
        <v>5290133.33</v>
      </c>
    </row>
    <row r="1805" spans="1:25" x14ac:dyDescent="0.25">
      <c r="A1805" t="s">
        <v>635</v>
      </c>
      <c r="B1805" s="1" t="s">
        <v>635</v>
      </c>
      <c r="C1805" s="1" t="s">
        <v>858</v>
      </c>
      <c r="D1805" s="1" t="s">
        <v>859</v>
      </c>
      <c r="E1805" s="1">
        <v>40.5</v>
      </c>
      <c r="F1805" s="1">
        <v>1699.12</v>
      </c>
      <c r="G1805" s="1" t="s">
        <v>867</v>
      </c>
      <c r="H1805" s="1">
        <v>3</v>
      </c>
      <c r="I1805" s="1">
        <v>3</v>
      </c>
      <c r="J1805" s="1" t="s">
        <v>861</v>
      </c>
      <c r="K1805" s="1" t="s">
        <v>862</v>
      </c>
      <c r="L1805" s="1" t="s">
        <v>876</v>
      </c>
      <c r="M1805" s="1">
        <v>12695589.93</v>
      </c>
      <c r="N1805" s="2" t="s">
        <v>635</v>
      </c>
      <c r="O1805" s="2" t="s">
        <v>858</v>
      </c>
      <c r="P1805" s="2" t="s">
        <v>859</v>
      </c>
      <c r="Q1805" s="2">
        <v>40.5</v>
      </c>
      <c r="R1805" s="2">
        <v>1699.12</v>
      </c>
      <c r="S1805" s="2" t="s">
        <v>867</v>
      </c>
      <c r="T1805" s="2">
        <v>3</v>
      </c>
      <c r="U1805" s="2">
        <v>3</v>
      </c>
      <c r="V1805" s="2" t="s">
        <v>861</v>
      </c>
      <c r="W1805" s="2" t="s">
        <v>862</v>
      </c>
      <c r="X1805" s="2" t="s">
        <v>876</v>
      </c>
      <c r="Y1805" s="2">
        <v>12695589.93</v>
      </c>
    </row>
    <row r="1806" spans="1:25" x14ac:dyDescent="0.25">
      <c r="A1806" t="s">
        <v>635</v>
      </c>
      <c r="B1806" s="1" t="s">
        <v>635</v>
      </c>
      <c r="C1806" s="1" t="s">
        <v>858</v>
      </c>
      <c r="D1806" s="1" t="s">
        <v>859</v>
      </c>
      <c r="E1806" s="1">
        <v>40.5</v>
      </c>
      <c r="F1806" s="1">
        <v>1699.12</v>
      </c>
      <c r="G1806" s="1" t="s">
        <v>867</v>
      </c>
      <c r="H1806" s="1">
        <v>3</v>
      </c>
      <c r="I1806" s="1">
        <v>3</v>
      </c>
      <c r="J1806" s="1" t="s">
        <v>861</v>
      </c>
      <c r="K1806" s="1" t="s">
        <v>862</v>
      </c>
      <c r="L1806" s="1" t="s">
        <v>876</v>
      </c>
      <c r="M1806" s="1">
        <v>12695589.93</v>
      </c>
      <c r="N1806" s="2" t="s">
        <v>635</v>
      </c>
      <c r="O1806" s="2" t="s">
        <v>858</v>
      </c>
      <c r="P1806" s="2" t="s">
        <v>859</v>
      </c>
      <c r="Q1806" s="2">
        <v>40.5</v>
      </c>
      <c r="R1806" s="2">
        <v>1699.12</v>
      </c>
      <c r="S1806" s="2" t="s">
        <v>867</v>
      </c>
      <c r="T1806" s="2">
        <v>3</v>
      </c>
      <c r="U1806" s="2">
        <v>3</v>
      </c>
      <c r="V1806" s="2" t="s">
        <v>861</v>
      </c>
      <c r="W1806" s="2" t="s">
        <v>862</v>
      </c>
      <c r="X1806" s="2" t="s">
        <v>876</v>
      </c>
      <c r="Y1806" s="2">
        <v>12695589.93</v>
      </c>
    </row>
    <row r="1807" spans="1:25" x14ac:dyDescent="0.25">
      <c r="A1807" t="s">
        <v>635</v>
      </c>
      <c r="B1807" s="1" t="s">
        <v>635</v>
      </c>
      <c r="C1807" s="1" t="s">
        <v>858</v>
      </c>
      <c r="D1807" s="1" t="s">
        <v>859</v>
      </c>
      <c r="E1807" s="1">
        <v>40.5</v>
      </c>
      <c r="F1807" s="1">
        <v>1699.12</v>
      </c>
      <c r="G1807" s="1" t="s">
        <v>867</v>
      </c>
      <c r="H1807" s="1">
        <v>3</v>
      </c>
      <c r="I1807" s="1">
        <v>3</v>
      </c>
      <c r="J1807" s="1" t="s">
        <v>861</v>
      </c>
      <c r="K1807" s="1" t="s">
        <v>862</v>
      </c>
      <c r="L1807" s="1" t="s">
        <v>876</v>
      </c>
      <c r="M1807" s="1">
        <v>12695589.93</v>
      </c>
      <c r="N1807" s="2" t="s">
        <v>635</v>
      </c>
      <c r="O1807" s="2" t="s">
        <v>858</v>
      </c>
      <c r="P1807" s="2" t="s">
        <v>859</v>
      </c>
      <c r="Q1807" s="2">
        <v>40.5</v>
      </c>
      <c r="R1807" s="2">
        <v>1699.12</v>
      </c>
      <c r="S1807" s="2" t="s">
        <v>867</v>
      </c>
      <c r="T1807" s="2">
        <v>3</v>
      </c>
      <c r="U1807" s="2">
        <v>3</v>
      </c>
      <c r="V1807" s="2" t="s">
        <v>861</v>
      </c>
      <c r="W1807" s="2" t="s">
        <v>862</v>
      </c>
      <c r="X1807" s="2" t="s">
        <v>876</v>
      </c>
      <c r="Y1807" s="2">
        <v>12695589.93</v>
      </c>
    </row>
    <row r="1808" spans="1:25" x14ac:dyDescent="0.25">
      <c r="A1808" t="s">
        <v>636</v>
      </c>
      <c r="B1808" s="1" t="s">
        <v>636</v>
      </c>
      <c r="C1808" s="1" t="s">
        <v>3815</v>
      </c>
      <c r="D1808" s="1" t="s">
        <v>3295</v>
      </c>
      <c r="E1808" s="1">
        <v>16.899999999999999</v>
      </c>
      <c r="F1808" s="1">
        <v>70.400000000000006</v>
      </c>
      <c r="G1808" s="1" t="s">
        <v>867</v>
      </c>
      <c r="H1808" s="1">
        <v>2</v>
      </c>
      <c r="I1808" s="1">
        <v>1</v>
      </c>
      <c r="J1808" s="1" t="s">
        <v>928</v>
      </c>
      <c r="K1808" s="1" t="s">
        <v>928</v>
      </c>
      <c r="L1808" s="1" t="s">
        <v>868</v>
      </c>
      <c r="M1808" s="1">
        <v>179269.64</v>
      </c>
      <c r="N1808" s="2" t="s">
        <v>636</v>
      </c>
      <c r="O1808" s="2" t="e">
        <v>#N/A</v>
      </c>
      <c r="P1808" s="2" t="e">
        <v>#N/A</v>
      </c>
      <c r="Q1808" s="2" t="e">
        <v>#N/A</v>
      </c>
      <c r="R1808" s="2" t="e">
        <v>#N/A</v>
      </c>
      <c r="S1808" s="2" t="e">
        <v>#N/A</v>
      </c>
      <c r="T1808" s="2" t="e">
        <v>#N/A</v>
      </c>
      <c r="U1808" s="2" t="e">
        <v>#N/A</v>
      </c>
      <c r="V1808" s="2" t="e">
        <v>#N/A</v>
      </c>
      <c r="W1808" s="2" t="e">
        <v>#N/A</v>
      </c>
      <c r="X1808" s="2" t="e">
        <v>#N/A</v>
      </c>
      <c r="Y1808" s="2" t="e">
        <v>#N/A</v>
      </c>
    </row>
    <row r="1809" spans="1:25" x14ac:dyDescent="0.25">
      <c r="A1809" t="s">
        <v>636</v>
      </c>
      <c r="B1809" s="1" t="s">
        <v>636</v>
      </c>
      <c r="C1809" s="1" t="s">
        <v>3815</v>
      </c>
      <c r="D1809" s="1" t="s">
        <v>3295</v>
      </c>
      <c r="E1809" s="1">
        <v>16.899999999999999</v>
      </c>
      <c r="F1809" s="1">
        <v>70.400000000000006</v>
      </c>
      <c r="G1809" s="1" t="s">
        <v>867</v>
      </c>
      <c r="H1809" s="1">
        <v>2</v>
      </c>
      <c r="I1809" s="1">
        <v>1</v>
      </c>
      <c r="J1809" s="1" t="s">
        <v>928</v>
      </c>
      <c r="K1809" s="1" t="s">
        <v>928</v>
      </c>
      <c r="L1809" s="1" t="s">
        <v>868</v>
      </c>
      <c r="M1809" s="1">
        <v>179269.64</v>
      </c>
      <c r="N1809" s="2" t="s">
        <v>636</v>
      </c>
      <c r="O1809" s="2" t="e">
        <v>#N/A</v>
      </c>
      <c r="P1809" s="2" t="e">
        <v>#N/A</v>
      </c>
      <c r="Q1809" s="2" t="e">
        <v>#N/A</v>
      </c>
      <c r="R1809" s="2" t="e">
        <v>#N/A</v>
      </c>
      <c r="S1809" s="2" t="e">
        <v>#N/A</v>
      </c>
      <c r="T1809" s="2" t="e">
        <v>#N/A</v>
      </c>
      <c r="U1809" s="2" t="e">
        <v>#N/A</v>
      </c>
      <c r="V1809" s="2" t="e">
        <v>#N/A</v>
      </c>
      <c r="W1809" s="2" t="e">
        <v>#N/A</v>
      </c>
      <c r="X1809" s="2" t="e">
        <v>#N/A</v>
      </c>
      <c r="Y1809" s="2" t="e">
        <v>#N/A</v>
      </c>
    </row>
    <row r="1810" spans="1:25" x14ac:dyDescent="0.25">
      <c r="A1810" t="s">
        <v>637</v>
      </c>
      <c r="B1810" s="1" t="s">
        <v>637</v>
      </c>
      <c r="C1810" s="1" t="s">
        <v>9177</v>
      </c>
      <c r="D1810" s="1" t="s">
        <v>9104</v>
      </c>
      <c r="E1810" s="1">
        <v>27.4</v>
      </c>
      <c r="F1810" s="1">
        <v>19.8</v>
      </c>
      <c r="G1810" s="1" t="s">
        <v>860</v>
      </c>
      <c r="H1810" s="1">
        <v>1</v>
      </c>
      <c r="I1810" s="1">
        <v>1</v>
      </c>
      <c r="J1810" s="1" t="s">
        <v>861</v>
      </c>
      <c r="K1810" s="1" t="s">
        <v>882</v>
      </c>
      <c r="L1810" s="1" t="s">
        <v>863</v>
      </c>
      <c r="M1810" s="1">
        <v>18548908.460000001</v>
      </c>
      <c r="N1810" s="2" t="s">
        <v>637</v>
      </c>
      <c r="O1810" s="2" t="e">
        <v>#N/A</v>
      </c>
      <c r="P1810" s="2" t="e">
        <v>#N/A</v>
      </c>
      <c r="Q1810" s="2" t="e">
        <v>#N/A</v>
      </c>
      <c r="R1810" s="2" t="e">
        <v>#N/A</v>
      </c>
      <c r="S1810" s="2" t="e">
        <v>#N/A</v>
      </c>
      <c r="T1810" s="2" t="e">
        <v>#N/A</v>
      </c>
      <c r="U1810" s="2" t="e">
        <v>#N/A</v>
      </c>
      <c r="V1810" s="2" t="e">
        <v>#N/A</v>
      </c>
      <c r="W1810" s="2" t="e">
        <v>#N/A</v>
      </c>
      <c r="X1810" s="2" t="e">
        <v>#N/A</v>
      </c>
      <c r="Y1810" s="2" t="e">
        <v>#N/A</v>
      </c>
    </row>
    <row r="1811" spans="1:25" x14ac:dyDescent="0.25">
      <c r="A1811" t="s">
        <v>637</v>
      </c>
      <c r="B1811" s="1" t="s">
        <v>637</v>
      </c>
      <c r="C1811" s="1" t="s">
        <v>9177</v>
      </c>
      <c r="D1811" s="1" t="s">
        <v>9104</v>
      </c>
      <c r="E1811" s="1">
        <v>27.4</v>
      </c>
      <c r="F1811" s="1">
        <v>19.8</v>
      </c>
      <c r="G1811" s="1" t="s">
        <v>860</v>
      </c>
      <c r="H1811" s="1">
        <v>1</v>
      </c>
      <c r="I1811" s="1">
        <v>1</v>
      </c>
      <c r="J1811" s="1" t="s">
        <v>861</v>
      </c>
      <c r="K1811" s="1" t="s">
        <v>882</v>
      </c>
      <c r="L1811" s="1" t="s">
        <v>863</v>
      </c>
      <c r="M1811" s="1">
        <v>18548908.460000001</v>
      </c>
      <c r="N1811" s="2" t="s">
        <v>637</v>
      </c>
      <c r="O1811" s="2" t="e">
        <v>#N/A</v>
      </c>
      <c r="P1811" s="2" t="e">
        <v>#N/A</v>
      </c>
      <c r="Q1811" s="2" t="e">
        <v>#N/A</v>
      </c>
      <c r="R1811" s="2" t="e">
        <v>#N/A</v>
      </c>
      <c r="S1811" s="2" t="e">
        <v>#N/A</v>
      </c>
      <c r="T1811" s="2" t="e">
        <v>#N/A</v>
      </c>
      <c r="U1811" s="2" t="e">
        <v>#N/A</v>
      </c>
      <c r="V1811" s="2" t="e">
        <v>#N/A</v>
      </c>
      <c r="W1811" s="2" t="e">
        <v>#N/A</v>
      </c>
      <c r="X1811" s="2" t="e">
        <v>#N/A</v>
      </c>
      <c r="Y1811" s="2" t="e">
        <v>#N/A</v>
      </c>
    </row>
    <row r="1812" spans="1:25" x14ac:dyDescent="0.25">
      <c r="A1812" t="s">
        <v>638</v>
      </c>
      <c r="B1812" s="1" t="s">
        <v>638</v>
      </c>
      <c r="C1812" s="1" t="s">
        <v>858</v>
      </c>
      <c r="D1812" s="1" t="s">
        <v>859</v>
      </c>
      <c r="E1812" s="1">
        <v>45.2</v>
      </c>
      <c r="F1812" s="1">
        <v>259.76</v>
      </c>
      <c r="G1812" s="1" t="s">
        <v>916</v>
      </c>
      <c r="H1812" s="1">
        <v>3</v>
      </c>
      <c r="I1812" s="1">
        <v>2</v>
      </c>
      <c r="J1812" s="1" t="s">
        <v>861</v>
      </c>
      <c r="K1812" s="1" t="s">
        <v>862</v>
      </c>
      <c r="L1812" s="1" t="s">
        <v>876</v>
      </c>
      <c r="M1812" s="1">
        <v>26685941.800000001</v>
      </c>
      <c r="N1812" s="2" t="s">
        <v>638</v>
      </c>
      <c r="O1812" s="2" t="s">
        <v>858</v>
      </c>
      <c r="P1812" s="2" t="s">
        <v>859</v>
      </c>
      <c r="Q1812" s="2">
        <v>45.2</v>
      </c>
      <c r="R1812" s="2">
        <v>259.76</v>
      </c>
      <c r="S1812" s="2" t="s">
        <v>916</v>
      </c>
      <c r="T1812" s="2">
        <v>3</v>
      </c>
      <c r="U1812" s="2">
        <v>2</v>
      </c>
      <c r="V1812" s="2" t="s">
        <v>861</v>
      </c>
      <c r="W1812" s="2" t="s">
        <v>862</v>
      </c>
      <c r="X1812" s="2" t="s">
        <v>876</v>
      </c>
      <c r="Y1812" s="2">
        <v>26685941.800000001</v>
      </c>
    </row>
    <row r="1813" spans="1:25" x14ac:dyDescent="0.25">
      <c r="A1813" t="s">
        <v>638</v>
      </c>
      <c r="B1813" s="1" t="s">
        <v>638</v>
      </c>
      <c r="C1813" s="1" t="s">
        <v>858</v>
      </c>
      <c r="D1813" s="1" t="s">
        <v>859</v>
      </c>
      <c r="E1813" s="1">
        <v>45.2</v>
      </c>
      <c r="F1813" s="1">
        <v>259.76</v>
      </c>
      <c r="G1813" s="1" t="s">
        <v>916</v>
      </c>
      <c r="H1813" s="1">
        <v>3</v>
      </c>
      <c r="I1813" s="1">
        <v>2</v>
      </c>
      <c r="J1813" s="1" t="s">
        <v>861</v>
      </c>
      <c r="K1813" s="1" t="s">
        <v>862</v>
      </c>
      <c r="L1813" s="1" t="s">
        <v>876</v>
      </c>
      <c r="M1813" s="1">
        <v>26685941.800000001</v>
      </c>
      <c r="N1813" s="2" t="s">
        <v>638</v>
      </c>
      <c r="O1813" s="2" t="s">
        <v>858</v>
      </c>
      <c r="P1813" s="2" t="s">
        <v>859</v>
      </c>
      <c r="Q1813" s="2">
        <v>45.2</v>
      </c>
      <c r="R1813" s="2">
        <v>259.76</v>
      </c>
      <c r="S1813" s="2" t="s">
        <v>916</v>
      </c>
      <c r="T1813" s="2">
        <v>3</v>
      </c>
      <c r="U1813" s="2">
        <v>2</v>
      </c>
      <c r="V1813" s="2" t="s">
        <v>861</v>
      </c>
      <c r="W1813" s="2" t="s">
        <v>862</v>
      </c>
      <c r="X1813" s="2" t="s">
        <v>876</v>
      </c>
      <c r="Y1813" s="2">
        <v>26685941.800000001</v>
      </c>
    </row>
    <row r="1814" spans="1:25" x14ac:dyDescent="0.25">
      <c r="A1814" t="s">
        <v>638</v>
      </c>
      <c r="B1814" s="1" t="s">
        <v>638</v>
      </c>
      <c r="C1814" s="1" t="s">
        <v>858</v>
      </c>
      <c r="D1814" s="1" t="s">
        <v>859</v>
      </c>
      <c r="E1814" s="1">
        <v>45.2</v>
      </c>
      <c r="F1814" s="1">
        <v>259.76</v>
      </c>
      <c r="G1814" s="1" t="s">
        <v>916</v>
      </c>
      <c r="H1814" s="1">
        <v>3</v>
      </c>
      <c r="I1814" s="1">
        <v>2</v>
      </c>
      <c r="J1814" s="1" t="s">
        <v>861</v>
      </c>
      <c r="K1814" s="1" t="s">
        <v>862</v>
      </c>
      <c r="L1814" s="1" t="s">
        <v>876</v>
      </c>
      <c r="M1814" s="1">
        <v>26685941.800000001</v>
      </c>
      <c r="N1814" s="2" t="s">
        <v>638</v>
      </c>
      <c r="O1814" s="2" t="s">
        <v>858</v>
      </c>
      <c r="P1814" s="2" t="s">
        <v>859</v>
      </c>
      <c r="Q1814" s="2">
        <v>45.2</v>
      </c>
      <c r="R1814" s="2">
        <v>259.76</v>
      </c>
      <c r="S1814" s="2" t="s">
        <v>916</v>
      </c>
      <c r="T1814" s="2">
        <v>3</v>
      </c>
      <c r="U1814" s="2">
        <v>2</v>
      </c>
      <c r="V1814" s="2" t="s">
        <v>861</v>
      </c>
      <c r="W1814" s="2" t="s">
        <v>862</v>
      </c>
      <c r="X1814" s="2" t="s">
        <v>876</v>
      </c>
      <c r="Y1814" s="2">
        <v>26685941.800000001</v>
      </c>
    </row>
    <row r="1815" spans="1:25" x14ac:dyDescent="0.25">
      <c r="A1815" t="s">
        <v>639</v>
      </c>
      <c r="B1815" s="1" t="s">
        <v>639</v>
      </c>
      <c r="C1815" s="1" t="s">
        <v>4161</v>
      </c>
      <c r="D1815" s="1" t="s">
        <v>3295</v>
      </c>
      <c r="E1815" s="1">
        <v>26.5</v>
      </c>
      <c r="F1815" s="1">
        <v>48.5</v>
      </c>
      <c r="G1815" s="1" t="s">
        <v>916</v>
      </c>
      <c r="H1815" s="1">
        <v>3</v>
      </c>
      <c r="I1815" s="1">
        <v>2</v>
      </c>
      <c r="J1815" s="1" t="s">
        <v>993</v>
      </c>
      <c r="K1815" s="1" t="s">
        <v>928</v>
      </c>
      <c r="L1815" s="1" t="s">
        <v>913</v>
      </c>
      <c r="M1815" s="1">
        <v>7483952.2000000002</v>
      </c>
      <c r="N1815" s="2" t="s">
        <v>639</v>
      </c>
      <c r="O1815" s="2" t="e">
        <v>#N/A</v>
      </c>
      <c r="P1815" s="2" t="e">
        <v>#N/A</v>
      </c>
      <c r="Q1815" s="2" t="e">
        <v>#N/A</v>
      </c>
      <c r="R1815" s="2" t="e">
        <v>#N/A</v>
      </c>
      <c r="S1815" s="2" t="e">
        <v>#N/A</v>
      </c>
      <c r="T1815" s="2" t="e">
        <v>#N/A</v>
      </c>
      <c r="U1815" s="2" t="e">
        <v>#N/A</v>
      </c>
      <c r="V1815" s="2" t="e">
        <v>#N/A</v>
      </c>
      <c r="W1815" s="2" t="e">
        <v>#N/A</v>
      </c>
      <c r="X1815" s="2" t="e">
        <v>#N/A</v>
      </c>
      <c r="Y1815" s="2" t="e">
        <v>#N/A</v>
      </c>
    </row>
    <row r="1816" spans="1:25" x14ac:dyDescent="0.25">
      <c r="A1816" t="s">
        <v>639</v>
      </c>
      <c r="B1816" s="1" t="s">
        <v>639</v>
      </c>
      <c r="C1816" s="1" t="s">
        <v>4161</v>
      </c>
      <c r="D1816" s="1" t="s">
        <v>3295</v>
      </c>
      <c r="E1816" s="1">
        <v>26.5</v>
      </c>
      <c r="F1816" s="1">
        <v>48.5</v>
      </c>
      <c r="G1816" s="1" t="s">
        <v>916</v>
      </c>
      <c r="H1816" s="1">
        <v>3</v>
      </c>
      <c r="I1816" s="1">
        <v>2</v>
      </c>
      <c r="J1816" s="1" t="s">
        <v>993</v>
      </c>
      <c r="K1816" s="1" t="s">
        <v>928</v>
      </c>
      <c r="L1816" s="1" t="s">
        <v>913</v>
      </c>
      <c r="M1816" s="1">
        <v>7483952.2000000002</v>
      </c>
      <c r="N1816" s="2" t="s">
        <v>639</v>
      </c>
      <c r="O1816" s="2" t="e">
        <v>#N/A</v>
      </c>
      <c r="P1816" s="2" t="e">
        <v>#N/A</v>
      </c>
      <c r="Q1816" s="2" t="e">
        <v>#N/A</v>
      </c>
      <c r="R1816" s="2" t="e">
        <v>#N/A</v>
      </c>
      <c r="S1816" s="2" t="e">
        <v>#N/A</v>
      </c>
      <c r="T1816" s="2" t="e">
        <v>#N/A</v>
      </c>
      <c r="U1816" s="2" t="e">
        <v>#N/A</v>
      </c>
      <c r="V1816" s="2" t="e">
        <v>#N/A</v>
      </c>
      <c r="W1816" s="2" t="e">
        <v>#N/A</v>
      </c>
      <c r="X1816" s="2" t="e">
        <v>#N/A</v>
      </c>
      <c r="Y1816" s="2" t="e">
        <v>#N/A</v>
      </c>
    </row>
    <row r="1817" spans="1:25" x14ac:dyDescent="0.25">
      <c r="A1817" t="s">
        <v>640</v>
      </c>
      <c r="B1817" s="1" t="s">
        <v>640</v>
      </c>
      <c r="C1817" s="1" t="s">
        <v>4161</v>
      </c>
      <c r="D1817" s="1" t="s">
        <v>3295</v>
      </c>
      <c r="E1817" s="1">
        <v>19.600000000000001</v>
      </c>
      <c r="F1817" s="1">
        <v>23.43</v>
      </c>
      <c r="G1817" s="1" t="s">
        <v>920</v>
      </c>
      <c r="H1817" s="1">
        <v>3</v>
      </c>
      <c r="I1817" s="1">
        <v>2</v>
      </c>
      <c r="J1817" s="1" t="s">
        <v>928</v>
      </c>
      <c r="K1817" s="1" t="s">
        <v>928</v>
      </c>
      <c r="L1817" s="1" t="s">
        <v>913</v>
      </c>
      <c r="M1817" s="1">
        <v>4412208.21</v>
      </c>
      <c r="N1817" s="2" t="s">
        <v>640</v>
      </c>
      <c r="O1817" s="2" t="s">
        <v>4161</v>
      </c>
      <c r="P1817" s="2" t="s">
        <v>3295</v>
      </c>
      <c r="Q1817" s="2">
        <v>19.600000000000001</v>
      </c>
      <c r="R1817" s="2">
        <v>23.43</v>
      </c>
      <c r="S1817" s="2" t="s">
        <v>920</v>
      </c>
      <c r="T1817" s="2">
        <v>3</v>
      </c>
      <c r="U1817" s="2">
        <v>2</v>
      </c>
      <c r="V1817" s="2" t="s">
        <v>928</v>
      </c>
      <c r="W1817" s="2" t="s">
        <v>928</v>
      </c>
      <c r="X1817" s="2" t="s">
        <v>913</v>
      </c>
      <c r="Y1817" s="2">
        <v>4412208.21</v>
      </c>
    </row>
    <row r="1818" spans="1:25" x14ac:dyDescent="0.25">
      <c r="A1818" t="s">
        <v>640</v>
      </c>
      <c r="B1818" s="1" t="s">
        <v>640</v>
      </c>
      <c r="C1818" s="1" t="s">
        <v>4161</v>
      </c>
      <c r="D1818" s="1" t="s">
        <v>3295</v>
      </c>
      <c r="E1818" s="1">
        <v>19.600000000000001</v>
      </c>
      <c r="F1818" s="1">
        <v>23.43</v>
      </c>
      <c r="G1818" s="1" t="s">
        <v>920</v>
      </c>
      <c r="H1818" s="1">
        <v>3</v>
      </c>
      <c r="I1818" s="1">
        <v>2</v>
      </c>
      <c r="J1818" s="1" t="s">
        <v>928</v>
      </c>
      <c r="K1818" s="1" t="s">
        <v>928</v>
      </c>
      <c r="L1818" s="1" t="s">
        <v>913</v>
      </c>
      <c r="M1818" s="1">
        <v>4412208.21</v>
      </c>
      <c r="N1818" s="2" t="s">
        <v>640</v>
      </c>
      <c r="O1818" s="2" t="s">
        <v>4161</v>
      </c>
      <c r="P1818" s="2" t="s">
        <v>3295</v>
      </c>
      <c r="Q1818" s="2">
        <v>19.600000000000001</v>
      </c>
      <c r="R1818" s="2">
        <v>23.43</v>
      </c>
      <c r="S1818" s="2" t="s">
        <v>920</v>
      </c>
      <c r="T1818" s="2">
        <v>3</v>
      </c>
      <c r="U1818" s="2">
        <v>2</v>
      </c>
      <c r="V1818" s="2" t="s">
        <v>928</v>
      </c>
      <c r="W1818" s="2" t="s">
        <v>928</v>
      </c>
      <c r="X1818" s="2" t="s">
        <v>913</v>
      </c>
      <c r="Y1818" s="2">
        <v>4412208.21</v>
      </c>
    </row>
    <row r="1819" spans="1:25" x14ac:dyDescent="0.25">
      <c r="A1819" t="s">
        <v>640</v>
      </c>
      <c r="B1819" s="1" t="s">
        <v>640</v>
      </c>
      <c r="C1819" s="1" t="s">
        <v>4161</v>
      </c>
      <c r="D1819" s="1" t="s">
        <v>3295</v>
      </c>
      <c r="E1819" s="1">
        <v>19.600000000000001</v>
      </c>
      <c r="F1819" s="1">
        <v>23.43</v>
      </c>
      <c r="G1819" s="1" t="s">
        <v>920</v>
      </c>
      <c r="H1819" s="1">
        <v>3</v>
      </c>
      <c r="I1819" s="1">
        <v>2</v>
      </c>
      <c r="J1819" s="1" t="s">
        <v>928</v>
      </c>
      <c r="K1819" s="1" t="s">
        <v>928</v>
      </c>
      <c r="L1819" s="1" t="s">
        <v>913</v>
      </c>
      <c r="M1819" s="1">
        <v>4412208.21</v>
      </c>
      <c r="N1819" s="2" t="s">
        <v>640</v>
      </c>
      <c r="O1819" s="2" t="s">
        <v>4161</v>
      </c>
      <c r="P1819" s="2" t="s">
        <v>3295</v>
      </c>
      <c r="Q1819" s="2">
        <v>19.600000000000001</v>
      </c>
      <c r="R1819" s="2">
        <v>23.43</v>
      </c>
      <c r="S1819" s="2" t="s">
        <v>920</v>
      </c>
      <c r="T1819" s="2">
        <v>3</v>
      </c>
      <c r="U1819" s="2">
        <v>2</v>
      </c>
      <c r="V1819" s="2" t="s">
        <v>928</v>
      </c>
      <c r="W1819" s="2" t="s">
        <v>928</v>
      </c>
      <c r="X1819" s="2" t="s">
        <v>913</v>
      </c>
      <c r="Y1819" s="2">
        <v>4412208.21</v>
      </c>
    </row>
    <row r="1820" spans="1:25" x14ac:dyDescent="0.25">
      <c r="A1820" t="s">
        <v>641</v>
      </c>
      <c r="B1820" s="1" t="s">
        <v>641</v>
      </c>
      <c r="C1820" s="1" t="s">
        <v>4161</v>
      </c>
      <c r="D1820" s="1" t="s">
        <v>3295</v>
      </c>
      <c r="E1820" s="1">
        <v>20.2</v>
      </c>
      <c r="F1820" s="1">
        <v>25.6</v>
      </c>
      <c r="G1820" s="1" t="s">
        <v>865</v>
      </c>
      <c r="H1820" s="1">
        <v>2</v>
      </c>
      <c r="I1820" s="1">
        <v>2</v>
      </c>
      <c r="J1820" s="1" t="s">
        <v>928</v>
      </c>
      <c r="K1820" s="1" t="s">
        <v>2142</v>
      </c>
      <c r="L1820" s="1" t="s">
        <v>913</v>
      </c>
      <c r="M1820" s="1">
        <v>2173407.94</v>
      </c>
      <c r="N1820" s="2" t="s">
        <v>641</v>
      </c>
      <c r="O1820" s="2" t="s">
        <v>4161</v>
      </c>
      <c r="P1820" s="2" t="s">
        <v>3295</v>
      </c>
      <c r="Q1820" s="2">
        <v>20.2</v>
      </c>
      <c r="R1820" s="2">
        <v>25.6</v>
      </c>
      <c r="S1820" s="2" t="s">
        <v>865</v>
      </c>
      <c r="T1820" s="2">
        <v>2</v>
      </c>
      <c r="U1820" s="2">
        <v>2</v>
      </c>
      <c r="V1820" s="2" t="s">
        <v>928</v>
      </c>
      <c r="W1820" s="2" t="s">
        <v>2142</v>
      </c>
      <c r="X1820" s="2" t="s">
        <v>913</v>
      </c>
      <c r="Y1820" s="2">
        <v>2173407.94</v>
      </c>
    </row>
    <row r="1821" spans="1:25" x14ac:dyDescent="0.25">
      <c r="A1821" t="s">
        <v>641</v>
      </c>
      <c r="B1821" s="1" t="s">
        <v>641</v>
      </c>
      <c r="C1821" s="1" t="s">
        <v>4161</v>
      </c>
      <c r="D1821" s="1" t="s">
        <v>3295</v>
      </c>
      <c r="E1821" s="1">
        <v>20.2</v>
      </c>
      <c r="F1821" s="1">
        <v>25.6</v>
      </c>
      <c r="G1821" s="1" t="s">
        <v>865</v>
      </c>
      <c r="H1821" s="1">
        <v>2</v>
      </c>
      <c r="I1821" s="1">
        <v>2</v>
      </c>
      <c r="J1821" s="1" t="s">
        <v>928</v>
      </c>
      <c r="K1821" s="1" t="s">
        <v>2142</v>
      </c>
      <c r="L1821" s="1" t="s">
        <v>913</v>
      </c>
      <c r="M1821" s="1">
        <v>2173407.94</v>
      </c>
      <c r="N1821" s="2" t="s">
        <v>641</v>
      </c>
      <c r="O1821" s="2" t="s">
        <v>4161</v>
      </c>
      <c r="P1821" s="2" t="s">
        <v>3295</v>
      </c>
      <c r="Q1821" s="2">
        <v>20.2</v>
      </c>
      <c r="R1821" s="2">
        <v>25.6</v>
      </c>
      <c r="S1821" s="2" t="s">
        <v>865</v>
      </c>
      <c r="T1821" s="2">
        <v>2</v>
      </c>
      <c r="U1821" s="2">
        <v>2</v>
      </c>
      <c r="V1821" s="2" t="s">
        <v>928</v>
      </c>
      <c r="W1821" s="2" t="s">
        <v>2142</v>
      </c>
      <c r="X1821" s="2" t="s">
        <v>913</v>
      </c>
      <c r="Y1821" s="2">
        <v>2173407.94</v>
      </c>
    </row>
    <row r="1822" spans="1:25" x14ac:dyDescent="0.25">
      <c r="A1822" t="s">
        <v>641</v>
      </c>
      <c r="B1822" s="1" t="s">
        <v>641</v>
      </c>
      <c r="C1822" s="1" t="s">
        <v>4161</v>
      </c>
      <c r="D1822" s="1" t="s">
        <v>3295</v>
      </c>
      <c r="E1822" s="1">
        <v>20.2</v>
      </c>
      <c r="F1822" s="1">
        <v>25.6</v>
      </c>
      <c r="G1822" s="1" t="s">
        <v>865</v>
      </c>
      <c r="H1822" s="1">
        <v>2</v>
      </c>
      <c r="I1822" s="1">
        <v>2</v>
      </c>
      <c r="J1822" s="1" t="s">
        <v>928</v>
      </c>
      <c r="K1822" s="1" t="s">
        <v>2142</v>
      </c>
      <c r="L1822" s="1" t="s">
        <v>913</v>
      </c>
      <c r="M1822" s="1">
        <v>2173407.94</v>
      </c>
      <c r="N1822" s="2" t="s">
        <v>641</v>
      </c>
      <c r="O1822" s="2" t="s">
        <v>4161</v>
      </c>
      <c r="P1822" s="2" t="s">
        <v>3295</v>
      </c>
      <c r="Q1822" s="2">
        <v>20.2</v>
      </c>
      <c r="R1822" s="2">
        <v>25.6</v>
      </c>
      <c r="S1822" s="2" t="s">
        <v>865</v>
      </c>
      <c r="T1822" s="2">
        <v>2</v>
      </c>
      <c r="U1822" s="2">
        <v>2</v>
      </c>
      <c r="V1822" s="2" t="s">
        <v>928</v>
      </c>
      <c r="W1822" s="2" t="s">
        <v>2142</v>
      </c>
      <c r="X1822" s="2" t="s">
        <v>913</v>
      </c>
      <c r="Y1822" s="2">
        <v>2173407.94</v>
      </c>
    </row>
    <row r="1823" spans="1:25" x14ac:dyDescent="0.25">
      <c r="A1823" t="s">
        <v>642</v>
      </c>
      <c r="B1823" s="1" t="s">
        <v>642</v>
      </c>
      <c r="C1823" s="1" t="s">
        <v>2761</v>
      </c>
      <c r="D1823" s="1" t="s">
        <v>2762</v>
      </c>
      <c r="E1823" s="1">
        <v>53.9</v>
      </c>
      <c r="F1823" s="1">
        <v>152.06</v>
      </c>
      <c r="G1823" s="1" t="s">
        <v>916</v>
      </c>
      <c r="H1823" s="1">
        <v>3</v>
      </c>
      <c r="I1823" s="1">
        <v>3</v>
      </c>
      <c r="J1823" s="1" t="s">
        <v>861</v>
      </c>
      <c r="K1823" s="1" t="s">
        <v>882</v>
      </c>
      <c r="L1823" s="1" t="s">
        <v>868</v>
      </c>
      <c r="M1823" s="1">
        <v>9560575.6199999992</v>
      </c>
      <c r="N1823" s="2" t="s">
        <v>642</v>
      </c>
      <c r="O1823" s="2" t="s">
        <v>2761</v>
      </c>
      <c r="P1823" s="2" t="s">
        <v>2762</v>
      </c>
      <c r="Q1823" s="2">
        <v>53.9</v>
      </c>
      <c r="R1823" s="2">
        <v>152.06</v>
      </c>
      <c r="S1823" s="2" t="s">
        <v>916</v>
      </c>
      <c r="T1823" s="2">
        <v>3</v>
      </c>
      <c r="U1823" s="2">
        <v>3</v>
      </c>
      <c r="V1823" s="2" t="s">
        <v>861</v>
      </c>
      <c r="W1823" s="2" t="s">
        <v>882</v>
      </c>
      <c r="X1823" s="2" t="s">
        <v>868</v>
      </c>
      <c r="Y1823" s="2">
        <v>9560575.6199999992</v>
      </c>
    </row>
    <row r="1824" spans="1:25" x14ac:dyDescent="0.25">
      <c r="A1824" t="s">
        <v>642</v>
      </c>
      <c r="B1824" s="1" t="s">
        <v>642</v>
      </c>
      <c r="C1824" s="1" t="s">
        <v>2761</v>
      </c>
      <c r="D1824" s="1" t="s">
        <v>2762</v>
      </c>
      <c r="E1824" s="1">
        <v>53.9</v>
      </c>
      <c r="F1824" s="1">
        <v>152.06</v>
      </c>
      <c r="G1824" s="1" t="s">
        <v>916</v>
      </c>
      <c r="H1824" s="1">
        <v>3</v>
      </c>
      <c r="I1824" s="1">
        <v>3</v>
      </c>
      <c r="J1824" s="1" t="s">
        <v>861</v>
      </c>
      <c r="K1824" s="1" t="s">
        <v>882</v>
      </c>
      <c r="L1824" s="1" t="s">
        <v>868</v>
      </c>
      <c r="M1824" s="1">
        <v>9560575.6199999992</v>
      </c>
      <c r="N1824" s="2" t="s">
        <v>642</v>
      </c>
      <c r="O1824" s="2" t="s">
        <v>2761</v>
      </c>
      <c r="P1824" s="2" t="s">
        <v>2762</v>
      </c>
      <c r="Q1824" s="2">
        <v>53.9</v>
      </c>
      <c r="R1824" s="2">
        <v>152.06</v>
      </c>
      <c r="S1824" s="2" t="s">
        <v>916</v>
      </c>
      <c r="T1824" s="2">
        <v>3</v>
      </c>
      <c r="U1824" s="2">
        <v>3</v>
      </c>
      <c r="V1824" s="2" t="s">
        <v>861</v>
      </c>
      <c r="W1824" s="2" t="s">
        <v>882</v>
      </c>
      <c r="X1824" s="2" t="s">
        <v>868</v>
      </c>
      <c r="Y1824" s="2">
        <v>9560575.6199999992</v>
      </c>
    </row>
    <row r="1825" spans="1:25" x14ac:dyDescent="0.25">
      <c r="A1825" t="s">
        <v>642</v>
      </c>
      <c r="B1825" s="1" t="s">
        <v>642</v>
      </c>
      <c r="C1825" s="1" t="s">
        <v>2761</v>
      </c>
      <c r="D1825" s="1" t="s">
        <v>2762</v>
      </c>
      <c r="E1825" s="1">
        <v>53.9</v>
      </c>
      <c r="F1825" s="1">
        <v>152.06</v>
      </c>
      <c r="G1825" s="1" t="s">
        <v>916</v>
      </c>
      <c r="H1825" s="1">
        <v>3</v>
      </c>
      <c r="I1825" s="1">
        <v>3</v>
      </c>
      <c r="J1825" s="1" t="s">
        <v>861</v>
      </c>
      <c r="K1825" s="1" t="s">
        <v>882</v>
      </c>
      <c r="L1825" s="1" t="s">
        <v>868</v>
      </c>
      <c r="M1825" s="1">
        <v>9560575.6199999992</v>
      </c>
      <c r="N1825" s="2" t="s">
        <v>642</v>
      </c>
      <c r="O1825" s="2" t="s">
        <v>2761</v>
      </c>
      <c r="P1825" s="2" t="s">
        <v>2762</v>
      </c>
      <c r="Q1825" s="2">
        <v>53.9</v>
      </c>
      <c r="R1825" s="2">
        <v>152.06</v>
      </c>
      <c r="S1825" s="2" t="s">
        <v>916</v>
      </c>
      <c r="T1825" s="2">
        <v>3</v>
      </c>
      <c r="U1825" s="2">
        <v>3</v>
      </c>
      <c r="V1825" s="2" t="s">
        <v>861</v>
      </c>
      <c r="W1825" s="2" t="s">
        <v>882</v>
      </c>
      <c r="X1825" s="2" t="s">
        <v>868</v>
      </c>
      <c r="Y1825" s="2">
        <v>9560575.6199999992</v>
      </c>
    </row>
    <row r="1826" spans="1:25" x14ac:dyDescent="0.25">
      <c r="A1826" t="s">
        <v>643</v>
      </c>
      <c r="B1826" s="1" t="s">
        <v>643</v>
      </c>
      <c r="C1826" s="1" t="s">
        <v>858</v>
      </c>
      <c r="D1826" s="1" t="s">
        <v>859</v>
      </c>
      <c r="E1826" s="1">
        <v>42</v>
      </c>
      <c r="F1826" s="1">
        <v>823.75</v>
      </c>
      <c r="G1826" s="1" t="s">
        <v>860</v>
      </c>
      <c r="H1826" s="1">
        <v>1</v>
      </c>
      <c r="I1826" s="1">
        <v>3</v>
      </c>
      <c r="J1826" s="1" t="s">
        <v>861</v>
      </c>
      <c r="K1826" s="1" t="s">
        <v>862</v>
      </c>
      <c r="L1826" s="1" t="s">
        <v>868</v>
      </c>
      <c r="M1826" s="1">
        <v>6138248.0300000003</v>
      </c>
      <c r="N1826" s="2" t="s">
        <v>643</v>
      </c>
      <c r="O1826" s="2" t="s">
        <v>858</v>
      </c>
      <c r="P1826" s="2" t="s">
        <v>859</v>
      </c>
      <c r="Q1826" s="2">
        <v>42</v>
      </c>
      <c r="R1826" s="2">
        <v>823.75</v>
      </c>
      <c r="S1826" s="2" t="s">
        <v>860</v>
      </c>
      <c r="T1826" s="2">
        <v>1</v>
      </c>
      <c r="U1826" s="2">
        <v>3</v>
      </c>
      <c r="V1826" s="2" t="s">
        <v>861</v>
      </c>
      <c r="W1826" s="2" t="s">
        <v>862</v>
      </c>
      <c r="X1826" s="2" t="s">
        <v>868</v>
      </c>
      <c r="Y1826" s="2">
        <v>6138248.0300000003</v>
      </c>
    </row>
    <row r="1827" spans="1:25" x14ac:dyDescent="0.25">
      <c r="A1827" t="s">
        <v>643</v>
      </c>
      <c r="B1827" s="1" t="s">
        <v>643</v>
      </c>
      <c r="C1827" s="1" t="s">
        <v>858</v>
      </c>
      <c r="D1827" s="1" t="s">
        <v>859</v>
      </c>
      <c r="E1827" s="1">
        <v>42</v>
      </c>
      <c r="F1827" s="1">
        <v>823.75</v>
      </c>
      <c r="G1827" s="1" t="s">
        <v>860</v>
      </c>
      <c r="H1827" s="1">
        <v>1</v>
      </c>
      <c r="I1827" s="1">
        <v>3</v>
      </c>
      <c r="J1827" s="1" t="s">
        <v>861</v>
      </c>
      <c r="K1827" s="1" t="s">
        <v>862</v>
      </c>
      <c r="L1827" s="1" t="s">
        <v>868</v>
      </c>
      <c r="M1827" s="1">
        <v>6138248.0300000003</v>
      </c>
      <c r="N1827" s="2" t="s">
        <v>643</v>
      </c>
      <c r="O1827" s="2" t="s">
        <v>858</v>
      </c>
      <c r="P1827" s="2" t="s">
        <v>859</v>
      </c>
      <c r="Q1827" s="2">
        <v>42</v>
      </c>
      <c r="R1827" s="2">
        <v>823.75</v>
      </c>
      <c r="S1827" s="2" t="s">
        <v>860</v>
      </c>
      <c r="T1827" s="2">
        <v>1</v>
      </c>
      <c r="U1827" s="2">
        <v>3</v>
      </c>
      <c r="V1827" s="2" t="s">
        <v>861</v>
      </c>
      <c r="W1827" s="2" t="s">
        <v>862</v>
      </c>
      <c r="X1827" s="2" t="s">
        <v>868</v>
      </c>
      <c r="Y1827" s="2">
        <v>6138248.0300000003</v>
      </c>
    </row>
    <row r="1828" spans="1:25" x14ac:dyDescent="0.25">
      <c r="A1828" t="s">
        <v>643</v>
      </c>
      <c r="B1828" s="1" t="s">
        <v>643</v>
      </c>
      <c r="C1828" s="1" t="s">
        <v>858</v>
      </c>
      <c r="D1828" s="1" t="s">
        <v>859</v>
      </c>
      <c r="E1828" s="1">
        <v>42</v>
      </c>
      <c r="F1828" s="1">
        <v>823.75</v>
      </c>
      <c r="G1828" s="1" t="s">
        <v>860</v>
      </c>
      <c r="H1828" s="1">
        <v>1</v>
      </c>
      <c r="I1828" s="1">
        <v>3</v>
      </c>
      <c r="J1828" s="1" t="s">
        <v>861</v>
      </c>
      <c r="K1828" s="1" t="s">
        <v>862</v>
      </c>
      <c r="L1828" s="1" t="s">
        <v>868</v>
      </c>
      <c r="M1828" s="1">
        <v>6138248.0300000003</v>
      </c>
      <c r="N1828" s="2" t="s">
        <v>643</v>
      </c>
      <c r="O1828" s="2" t="s">
        <v>858</v>
      </c>
      <c r="P1828" s="2" t="s">
        <v>859</v>
      </c>
      <c r="Q1828" s="2">
        <v>42</v>
      </c>
      <c r="R1828" s="2">
        <v>823.75</v>
      </c>
      <c r="S1828" s="2" t="s">
        <v>860</v>
      </c>
      <c r="T1828" s="2">
        <v>1</v>
      </c>
      <c r="U1828" s="2">
        <v>3</v>
      </c>
      <c r="V1828" s="2" t="s">
        <v>861</v>
      </c>
      <c r="W1828" s="2" t="s">
        <v>862</v>
      </c>
      <c r="X1828" s="2" t="s">
        <v>868</v>
      </c>
      <c r="Y1828" s="2">
        <v>6138248.0300000003</v>
      </c>
    </row>
    <row r="1829" spans="1:25" x14ac:dyDescent="0.25">
      <c r="A1829" t="s">
        <v>644</v>
      </c>
      <c r="B1829" s="1" t="s">
        <v>644</v>
      </c>
      <c r="C1829" s="1" t="s">
        <v>10958</v>
      </c>
      <c r="D1829" s="1" t="s">
        <v>3295</v>
      </c>
      <c r="E1829" s="1">
        <v>21.2</v>
      </c>
      <c r="F1829" s="1">
        <v>11</v>
      </c>
      <c r="G1829" s="1" t="s">
        <v>867</v>
      </c>
      <c r="H1829" s="1">
        <v>2</v>
      </c>
      <c r="I1829" s="1">
        <v>3</v>
      </c>
      <c r="J1829" s="1" t="s">
        <v>861</v>
      </c>
      <c r="K1829" s="1" t="s">
        <v>882</v>
      </c>
      <c r="L1829" s="1" t="s">
        <v>863</v>
      </c>
      <c r="M1829" s="1">
        <v>1710837.05</v>
      </c>
      <c r="N1829" s="2" t="s">
        <v>644</v>
      </c>
      <c r="O1829" s="2" t="s">
        <v>7111</v>
      </c>
      <c r="P1829" s="2" t="s">
        <v>3295</v>
      </c>
      <c r="Q1829" s="2">
        <v>21.2</v>
      </c>
      <c r="R1829" s="2">
        <v>11</v>
      </c>
      <c r="S1829" s="2" t="s">
        <v>867</v>
      </c>
      <c r="T1829" s="2">
        <v>2</v>
      </c>
      <c r="U1829" s="2">
        <v>3</v>
      </c>
      <c r="V1829" s="2" t="s">
        <v>861</v>
      </c>
      <c r="W1829" s="2" t="s">
        <v>882</v>
      </c>
      <c r="X1829" s="2" t="s">
        <v>863</v>
      </c>
      <c r="Y1829" s="2">
        <v>1710837.05</v>
      </c>
    </row>
    <row r="1830" spans="1:25" x14ac:dyDescent="0.25">
      <c r="A1830" t="s">
        <v>644</v>
      </c>
      <c r="B1830" s="1" t="s">
        <v>644</v>
      </c>
      <c r="C1830" s="1" t="s">
        <v>10958</v>
      </c>
      <c r="D1830" s="1" t="s">
        <v>3295</v>
      </c>
      <c r="E1830" s="1">
        <v>21.2</v>
      </c>
      <c r="F1830" s="1">
        <v>11</v>
      </c>
      <c r="G1830" s="1" t="s">
        <v>867</v>
      </c>
      <c r="H1830" s="1">
        <v>2</v>
      </c>
      <c r="I1830" s="1">
        <v>3</v>
      </c>
      <c r="J1830" s="1" t="s">
        <v>861</v>
      </c>
      <c r="K1830" s="1" t="s">
        <v>882</v>
      </c>
      <c r="L1830" s="1" t="s">
        <v>863</v>
      </c>
      <c r="M1830" s="1">
        <v>1710837.05</v>
      </c>
      <c r="N1830" s="2" t="s">
        <v>644</v>
      </c>
      <c r="O1830" s="2" t="s">
        <v>7111</v>
      </c>
      <c r="P1830" s="2" t="s">
        <v>3295</v>
      </c>
      <c r="Q1830" s="2">
        <v>21.2</v>
      </c>
      <c r="R1830" s="2">
        <v>11</v>
      </c>
      <c r="S1830" s="2" t="s">
        <v>867</v>
      </c>
      <c r="T1830" s="2">
        <v>2</v>
      </c>
      <c r="U1830" s="2">
        <v>3</v>
      </c>
      <c r="V1830" s="2" t="s">
        <v>861</v>
      </c>
      <c r="W1830" s="2" t="s">
        <v>882</v>
      </c>
      <c r="X1830" s="2" t="s">
        <v>863</v>
      </c>
      <c r="Y1830" s="2">
        <v>1710837.05</v>
      </c>
    </row>
    <row r="1831" spans="1:25" x14ac:dyDescent="0.25">
      <c r="A1831" t="s">
        <v>644</v>
      </c>
      <c r="B1831" s="1" t="s">
        <v>644</v>
      </c>
      <c r="C1831" s="1" t="s">
        <v>10958</v>
      </c>
      <c r="D1831" s="1" t="s">
        <v>3295</v>
      </c>
      <c r="E1831" s="1">
        <v>21.2</v>
      </c>
      <c r="F1831" s="1">
        <v>11</v>
      </c>
      <c r="G1831" s="1" t="s">
        <v>867</v>
      </c>
      <c r="H1831" s="1">
        <v>2</v>
      </c>
      <c r="I1831" s="1">
        <v>3</v>
      </c>
      <c r="J1831" s="1" t="s">
        <v>861</v>
      </c>
      <c r="K1831" s="1" t="s">
        <v>882</v>
      </c>
      <c r="L1831" s="1" t="s">
        <v>863</v>
      </c>
      <c r="M1831" s="1">
        <v>1710837.05</v>
      </c>
      <c r="N1831" s="2" t="s">
        <v>644</v>
      </c>
      <c r="O1831" s="2" t="s">
        <v>7111</v>
      </c>
      <c r="P1831" s="2" t="s">
        <v>3295</v>
      </c>
      <c r="Q1831" s="2">
        <v>21.2</v>
      </c>
      <c r="R1831" s="2">
        <v>11</v>
      </c>
      <c r="S1831" s="2" t="s">
        <v>867</v>
      </c>
      <c r="T1831" s="2">
        <v>2</v>
      </c>
      <c r="U1831" s="2">
        <v>3</v>
      </c>
      <c r="V1831" s="2" t="s">
        <v>861</v>
      </c>
      <c r="W1831" s="2" t="s">
        <v>882</v>
      </c>
      <c r="X1831" s="2" t="s">
        <v>863</v>
      </c>
      <c r="Y1831" s="2">
        <v>1710837.05</v>
      </c>
    </row>
    <row r="1832" spans="1:25" x14ac:dyDescent="0.25">
      <c r="A1832" t="s">
        <v>645</v>
      </c>
      <c r="B1832" s="1" t="s">
        <v>645</v>
      </c>
      <c r="C1832" s="1" t="s">
        <v>5230</v>
      </c>
      <c r="D1832" s="1" t="s">
        <v>3295</v>
      </c>
      <c r="E1832" s="1">
        <v>23.8</v>
      </c>
      <c r="F1832" s="1">
        <v>60.43</v>
      </c>
      <c r="G1832" s="1" t="s">
        <v>865</v>
      </c>
      <c r="H1832" s="1">
        <v>2</v>
      </c>
      <c r="I1832" s="1">
        <v>2</v>
      </c>
      <c r="J1832" s="1" t="s">
        <v>861</v>
      </c>
      <c r="K1832" s="1" t="s">
        <v>882</v>
      </c>
      <c r="L1832" s="1" t="s">
        <v>863</v>
      </c>
      <c r="M1832" s="1">
        <v>557659.42000000004</v>
      </c>
      <c r="N1832" s="2" t="s">
        <v>645</v>
      </c>
      <c r="O1832" s="2" t="s">
        <v>5230</v>
      </c>
      <c r="P1832" s="2" t="s">
        <v>3295</v>
      </c>
      <c r="Q1832" s="2">
        <v>23.8</v>
      </c>
      <c r="R1832" s="2">
        <v>60.43</v>
      </c>
      <c r="S1832" s="2" t="s">
        <v>865</v>
      </c>
      <c r="T1832" s="2">
        <v>2</v>
      </c>
      <c r="U1832" s="2">
        <v>2</v>
      </c>
      <c r="V1832" s="2" t="s">
        <v>861</v>
      </c>
      <c r="W1832" s="2" t="s">
        <v>882</v>
      </c>
      <c r="X1832" s="2" t="s">
        <v>863</v>
      </c>
      <c r="Y1832" s="2">
        <v>557659.42000000004</v>
      </c>
    </row>
    <row r="1833" spans="1:25" x14ac:dyDescent="0.25">
      <c r="A1833" t="s">
        <v>645</v>
      </c>
      <c r="B1833" s="1" t="s">
        <v>645</v>
      </c>
      <c r="C1833" s="1" t="s">
        <v>5230</v>
      </c>
      <c r="D1833" s="1" t="s">
        <v>3295</v>
      </c>
      <c r="E1833" s="1">
        <v>23.8</v>
      </c>
      <c r="F1833" s="1">
        <v>60.43</v>
      </c>
      <c r="G1833" s="1" t="s">
        <v>865</v>
      </c>
      <c r="H1833" s="1">
        <v>2</v>
      </c>
      <c r="I1833" s="1">
        <v>2</v>
      </c>
      <c r="J1833" s="1" t="s">
        <v>861</v>
      </c>
      <c r="K1833" s="1" t="s">
        <v>882</v>
      </c>
      <c r="L1833" s="1" t="s">
        <v>863</v>
      </c>
      <c r="M1833" s="1">
        <v>557659.42000000004</v>
      </c>
      <c r="N1833" s="2" t="s">
        <v>645</v>
      </c>
      <c r="O1833" s="2" t="s">
        <v>5230</v>
      </c>
      <c r="P1833" s="2" t="s">
        <v>3295</v>
      </c>
      <c r="Q1833" s="2">
        <v>23.8</v>
      </c>
      <c r="R1833" s="2">
        <v>60.43</v>
      </c>
      <c r="S1833" s="2" t="s">
        <v>865</v>
      </c>
      <c r="T1833" s="2">
        <v>2</v>
      </c>
      <c r="U1833" s="2">
        <v>2</v>
      </c>
      <c r="V1833" s="2" t="s">
        <v>861</v>
      </c>
      <c r="W1833" s="2" t="s">
        <v>882</v>
      </c>
      <c r="X1833" s="2" t="s">
        <v>863</v>
      </c>
      <c r="Y1833" s="2">
        <v>557659.42000000004</v>
      </c>
    </row>
    <row r="1834" spans="1:25" x14ac:dyDescent="0.25">
      <c r="A1834" t="s">
        <v>645</v>
      </c>
      <c r="B1834" s="1" t="s">
        <v>645</v>
      </c>
      <c r="C1834" s="1" t="s">
        <v>5230</v>
      </c>
      <c r="D1834" s="1" t="s">
        <v>3295</v>
      </c>
      <c r="E1834" s="1">
        <v>23.8</v>
      </c>
      <c r="F1834" s="1">
        <v>60.43</v>
      </c>
      <c r="G1834" s="1" t="s">
        <v>865</v>
      </c>
      <c r="H1834" s="1">
        <v>2</v>
      </c>
      <c r="I1834" s="1">
        <v>2</v>
      </c>
      <c r="J1834" s="1" t="s">
        <v>861</v>
      </c>
      <c r="K1834" s="1" t="s">
        <v>882</v>
      </c>
      <c r="L1834" s="1" t="s">
        <v>863</v>
      </c>
      <c r="M1834" s="1">
        <v>557659.42000000004</v>
      </c>
      <c r="N1834" s="2" t="s">
        <v>645</v>
      </c>
      <c r="O1834" s="2" t="s">
        <v>5230</v>
      </c>
      <c r="P1834" s="2" t="s">
        <v>3295</v>
      </c>
      <c r="Q1834" s="2">
        <v>23.8</v>
      </c>
      <c r="R1834" s="2">
        <v>60.43</v>
      </c>
      <c r="S1834" s="2" t="s">
        <v>865</v>
      </c>
      <c r="T1834" s="2">
        <v>2</v>
      </c>
      <c r="U1834" s="2">
        <v>2</v>
      </c>
      <c r="V1834" s="2" t="s">
        <v>861</v>
      </c>
      <c r="W1834" s="2" t="s">
        <v>882</v>
      </c>
      <c r="X1834" s="2" t="s">
        <v>863</v>
      </c>
      <c r="Y1834" s="2">
        <v>557659.42000000004</v>
      </c>
    </row>
    <row r="1835" spans="1:25" x14ac:dyDescent="0.25">
      <c r="A1835" t="s">
        <v>646</v>
      </c>
      <c r="B1835" s="1" t="s">
        <v>646</v>
      </c>
      <c r="C1835" s="1" t="s">
        <v>5230</v>
      </c>
      <c r="D1835" s="1" t="s">
        <v>3295</v>
      </c>
      <c r="E1835" s="1">
        <v>31.4</v>
      </c>
      <c r="F1835" s="1">
        <v>35.97</v>
      </c>
      <c r="G1835" s="1" t="s">
        <v>865</v>
      </c>
      <c r="H1835" s="1">
        <v>2</v>
      </c>
      <c r="I1835" s="1">
        <v>3</v>
      </c>
      <c r="J1835" s="1" t="s">
        <v>861</v>
      </c>
      <c r="K1835" s="1" t="s">
        <v>882</v>
      </c>
      <c r="L1835" s="1" t="s">
        <v>863</v>
      </c>
      <c r="M1835" s="1">
        <v>2577480.33</v>
      </c>
      <c r="N1835" s="2" t="s">
        <v>646</v>
      </c>
      <c r="O1835" s="2" t="s">
        <v>5230</v>
      </c>
      <c r="P1835" s="2" t="s">
        <v>3295</v>
      </c>
      <c r="Q1835" s="2">
        <v>31.4</v>
      </c>
      <c r="R1835" s="2">
        <v>35.97</v>
      </c>
      <c r="S1835" s="2" t="s">
        <v>865</v>
      </c>
      <c r="T1835" s="2">
        <v>2</v>
      </c>
      <c r="U1835" s="2">
        <v>3</v>
      </c>
      <c r="V1835" s="2" t="s">
        <v>861</v>
      </c>
      <c r="W1835" s="2" t="s">
        <v>882</v>
      </c>
      <c r="X1835" s="2" t="s">
        <v>863</v>
      </c>
      <c r="Y1835" s="2">
        <v>2577480.33</v>
      </c>
    </row>
    <row r="1836" spans="1:25" x14ac:dyDescent="0.25">
      <c r="A1836" t="s">
        <v>646</v>
      </c>
      <c r="B1836" s="1" t="s">
        <v>646</v>
      </c>
      <c r="C1836" s="1" t="s">
        <v>5230</v>
      </c>
      <c r="D1836" s="1" t="s">
        <v>3295</v>
      </c>
      <c r="E1836" s="1">
        <v>31.4</v>
      </c>
      <c r="F1836" s="1">
        <v>35.97</v>
      </c>
      <c r="G1836" s="1" t="s">
        <v>865</v>
      </c>
      <c r="H1836" s="1">
        <v>2</v>
      </c>
      <c r="I1836" s="1">
        <v>3</v>
      </c>
      <c r="J1836" s="1" t="s">
        <v>861</v>
      </c>
      <c r="K1836" s="1" t="s">
        <v>882</v>
      </c>
      <c r="L1836" s="1" t="s">
        <v>863</v>
      </c>
      <c r="M1836" s="1">
        <v>2577480.33</v>
      </c>
      <c r="N1836" s="2" t="s">
        <v>646</v>
      </c>
      <c r="O1836" s="2" t="s">
        <v>5230</v>
      </c>
      <c r="P1836" s="2" t="s">
        <v>3295</v>
      </c>
      <c r="Q1836" s="2">
        <v>31.4</v>
      </c>
      <c r="R1836" s="2">
        <v>35.97</v>
      </c>
      <c r="S1836" s="2" t="s">
        <v>865</v>
      </c>
      <c r="T1836" s="2">
        <v>2</v>
      </c>
      <c r="U1836" s="2">
        <v>3</v>
      </c>
      <c r="V1836" s="2" t="s">
        <v>861</v>
      </c>
      <c r="W1836" s="2" t="s">
        <v>882</v>
      </c>
      <c r="X1836" s="2" t="s">
        <v>863</v>
      </c>
      <c r="Y1836" s="2">
        <v>2577480.33</v>
      </c>
    </row>
    <row r="1837" spans="1:25" x14ac:dyDescent="0.25">
      <c r="A1837" t="s">
        <v>646</v>
      </c>
      <c r="B1837" s="1" t="s">
        <v>646</v>
      </c>
      <c r="C1837" s="1" t="s">
        <v>5230</v>
      </c>
      <c r="D1837" s="1" t="s">
        <v>3295</v>
      </c>
      <c r="E1837" s="1">
        <v>31.4</v>
      </c>
      <c r="F1837" s="1">
        <v>35.97</v>
      </c>
      <c r="G1837" s="1" t="s">
        <v>865</v>
      </c>
      <c r="H1837" s="1">
        <v>2</v>
      </c>
      <c r="I1837" s="1">
        <v>3</v>
      </c>
      <c r="J1837" s="1" t="s">
        <v>861</v>
      </c>
      <c r="K1837" s="1" t="s">
        <v>882</v>
      </c>
      <c r="L1837" s="1" t="s">
        <v>863</v>
      </c>
      <c r="M1837" s="1">
        <v>2577480.33</v>
      </c>
      <c r="N1837" s="2" t="s">
        <v>646</v>
      </c>
      <c r="O1837" s="2" t="s">
        <v>5230</v>
      </c>
      <c r="P1837" s="2" t="s">
        <v>3295</v>
      </c>
      <c r="Q1837" s="2">
        <v>31.4</v>
      </c>
      <c r="R1837" s="2">
        <v>35.97</v>
      </c>
      <c r="S1837" s="2" t="s">
        <v>865</v>
      </c>
      <c r="T1837" s="2">
        <v>2</v>
      </c>
      <c r="U1837" s="2">
        <v>3</v>
      </c>
      <c r="V1837" s="2" t="s">
        <v>861</v>
      </c>
      <c r="W1837" s="2" t="s">
        <v>882</v>
      </c>
      <c r="X1837" s="2" t="s">
        <v>863</v>
      </c>
      <c r="Y1837" s="2">
        <v>2577480.33</v>
      </c>
    </row>
    <row r="1838" spans="1:25" x14ac:dyDescent="0.25">
      <c r="A1838" t="s">
        <v>647</v>
      </c>
      <c r="B1838" s="1" t="s">
        <v>647</v>
      </c>
      <c r="C1838" s="1" t="s">
        <v>4670</v>
      </c>
      <c r="D1838" s="1" t="s">
        <v>3295</v>
      </c>
      <c r="E1838" s="1">
        <v>34.4</v>
      </c>
      <c r="F1838" s="1">
        <v>19.53</v>
      </c>
      <c r="G1838" s="1" t="s">
        <v>865</v>
      </c>
      <c r="H1838" s="1">
        <v>2</v>
      </c>
      <c r="I1838" s="1">
        <v>1</v>
      </c>
      <c r="J1838" s="1" t="s">
        <v>993</v>
      </c>
      <c r="K1838" s="1" t="s">
        <v>2142</v>
      </c>
      <c r="L1838" s="1" t="s">
        <v>913</v>
      </c>
      <c r="M1838" s="1">
        <v>10715477.380000001</v>
      </c>
      <c r="N1838" s="2" t="s">
        <v>647</v>
      </c>
      <c r="O1838" s="2" t="e">
        <v>#N/A</v>
      </c>
      <c r="P1838" s="2" t="e">
        <v>#N/A</v>
      </c>
      <c r="Q1838" s="2" t="e">
        <v>#N/A</v>
      </c>
      <c r="R1838" s="2" t="e">
        <v>#N/A</v>
      </c>
      <c r="S1838" s="2" t="e">
        <v>#N/A</v>
      </c>
      <c r="T1838" s="2" t="e">
        <v>#N/A</v>
      </c>
      <c r="U1838" s="2" t="e">
        <v>#N/A</v>
      </c>
      <c r="V1838" s="2" t="e">
        <v>#N/A</v>
      </c>
      <c r="W1838" s="2" t="e">
        <v>#N/A</v>
      </c>
      <c r="X1838" s="2" t="e">
        <v>#N/A</v>
      </c>
      <c r="Y1838" s="2" t="e">
        <v>#N/A</v>
      </c>
    </row>
    <row r="1839" spans="1:25" x14ac:dyDescent="0.25">
      <c r="A1839" t="s">
        <v>647</v>
      </c>
      <c r="B1839" s="1" t="s">
        <v>647</v>
      </c>
      <c r="C1839" s="1" t="s">
        <v>4670</v>
      </c>
      <c r="D1839" s="1" t="s">
        <v>3295</v>
      </c>
      <c r="E1839" s="1">
        <v>34.4</v>
      </c>
      <c r="F1839" s="1">
        <v>19.53</v>
      </c>
      <c r="G1839" s="1" t="s">
        <v>865</v>
      </c>
      <c r="H1839" s="1">
        <v>2</v>
      </c>
      <c r="I1839" s="1">
        <v>1</v>
      </c>
      <c r="J1839" s="1" t="s">
        <v>993</v>
      </c>
      <c r="K1839" s="1" t="s">
        <v>2142</v>
      </c>
      <c r="L1839" s="1" t="s">
        <v>913</v>
      </c>
      <c r="M1839" s="1">
        <v>10715477.380000001</v>
      </c>
      <c r="N1839" s="2" t="s">
        <v>647</v>
      </c>
      <c r="O1839" s="2" t="e">
        <v>#N/A</v>
      </c>
      <c r="P1839" s="2" t="e">
        <v>#N/A</v>
      </c>
      <c r="Q1839" s="2" t="e">
        <v>#N/A</v>
      </c>
      <c r="R1839" s="2" t="e">
        <v>#N/A</v>
      </c>
      <c r="S1839" s="2" t="e">
        <v>#N/A</v>
      </c>
      <c r="T1839" s="2" t="e">
        <v>#N/A</v>
      </c>
      <c r="U1839" s="2" t="e">
        <v>#N/A</v>
      </c>
      <c r="V1839" s="2" t="e">
        <v>#N/A</v>
      </c>
      <c r="W1839" s="2" t="e">
        <v>#N/A</v>
      </c>
      <c r="X1839" s="2" t="e">
        <v>#N/A</v>
      </c>
      <c r="Y1839" s="2" t="e">
        <v>#N/A</v>
      </c>
    </row>
    <row r="1840" spans="1:25" x14ac:dyDescent="0.25">
      <c r="A1840" t="s">
        <v>648</v>
      </c>
      <c r="B1840" s="1" t="s">
        <v>648</v>
      </c>
      <c r="C1840" s="1" t="s">
        <v>3379</v>
      </c>
      <c r="D1840" s="1" t="s">
        <v>3295</v>
      </c>
      <c r="E1840" s="1">
        <v>37.200000000000003</v>
      </c>
      <c r="F1840" s="1">
        <v>61.6</v>
      </c>
      <c r="G1840" s="1" t="s">
        <v>916</v>
      </c>
      <c r="H1840" s="1">
        <v>3</v>
      </c>
      <c r="I1840" s="1">
        <v>2</v>
      </c>
      <c r="J1840" s="1" t="s">
        <v>928</v>
      </c>
      <c r="K1840" s="1" t="s">
        <v>928</v>
      </c>
      <c r="L1840" s="1" t="s">
        <v>913</v>
      </c>
      <c r="M1840" s="1">
        <v>5323937.62</v>
      </c>
      <c r="N1840" s="2" t="s">
        <v>648</v>
      </c>
      <c r="O1840" s="2" t="s">
        <v>3379</v>
      </c>
      <c r="P1840" s="2" t="s">
        <v>3295</v>
      </c>
      <c r="Q1840" s="2">
        <v>37.200000000000003</v>
      </c>
      <c r="R1840" s="2">
        <v>61.6</v>
      </c>
      <c r="S1840" s="2" t="s">
        <v>916</v>
      </c>
      <c r="T1840" s="2">
        <v>3</v>
      </c>
      <c r="U1840" s="2">
        <v>2</v>
      </c>
      <c r="V1840" s="2" t="s">
        <v>928</v>
      </c>
      <c r="W1840" s="2" t="s">
        <v>928</v>
      </c>
      <c r="X1840" s="2" t="s">
        <v>913</v>
      </c>
      <c r="Y1840" s="2">
        <v>5323937.62</v>
      </c>
    </row>
    <row r="1841" spans="1:25" x14ac:dyDescent="0.25">
      <c r="A1841" t="s">
        <v>648</v>
      </c>
      <c r="B1841" s="1" t="s">
        <v>648</v>
      </c>
      <c r="C1841" s="1" t="s">
        <v>3379</v>
      </c>
      <c r="D1841" s="1" t="s">
        <v>3295</v>
      </c>
      <c r="E1841" s="1">
        <v>37.200000000000003</v>
      </c>
      <c r="F1841" s="1">
        <v>61.6</v>
      </c>
      <c r="G1841" s="1" t="s">
        <v>916</v>
      </c>
      <c r="H1841" s="1">
        <v>3</v>
      </c>
      <c r="I1841" s="1">
        <v>2</v>
      </c>
      <c r="J1841" s="1" t="s">
        <v>928</v>
      </c>
      <c r="K1841" s="1" t="s">
        <v>928</v>
      </c>
      <c r="L1841" s="1" t="s">
        <v>913</v>
      </c>
      <c r="M1841" s="1">
        <v>5323937.62</v>
      </c>
      <c r="N1841" s="2" t="s">
        <v>648</v>
      </c>
      <c r="O1841" s="2" t="s">
        <v>3379</v>
      </c>
      <c r="P1841" s="2" t="s">
        <v>3295</v>
      </c>
      <c r="Q1841" s="2">
        <v>37.200000000000003</v>
      </c>
      <c r="R1841" s="2">
        <v>61.6</v>
      </c>
      <c r="S1841" s="2" t="s">
        <v>916</v>
      </c>
      <c r="T1841" s="2">
        <v>3</v>
      </c>
      <c r="U1841" s="2">
        <v>2</v>
      </c>
      <c r="V1841" s="2" t="s">
        <v>928</v>
      </c>
      <c r="W1841" s="2" t="s">
        <v>928</v>
      </c>
      <c r="X1841" s="2" t="s">
        <v>913</v>
      </c>
      <c r="Y1841" s="2">
        <v>5323937.62</v>
      </c>
    </row>
    <row r="1842" spans="1:25" x14ac:dyDescent="0.25">
      <c r="A1842" t="s">
        <v>648</v>
      </c>
      <c r="B1842" s="1" t="s">
        <v>648</v>
      </c>
      <c r="C1842" s="1" t="s">
        <v>3379</v>
      </c>
      <c r="D1842" s="1" t="s">
        <v>3295</v>
      </c>
      <c r="E1842" s="1">
        <v>37.200000000000003</v>
      </c>
      <c r="F1842" s="1">
        <v>61.6</v>
      </c>
      <c r="G1842" s="1" t="s">
        <v>916</v>
      </c>
      <c r="H1842" s="1">
        <v>3</v>
      </c>
      <c r="I1842" s="1">
        <v>2</v>
      </c>
      <c r="J1842" s="1" t="s">
        <v>928</v>
      </c>
      <c r="K1842" s="1" t="s">
        <v>928</v>
      </c>
      <c r="L1842" s="1" t="s">
        <v>913</v>
      </c>
      <c r="M1842" s="1">
        <v>5323937.62</v>
      </c>
      <c r="N1842" s="2" t="s">
        <v>648</v>
      </c>
      <c r="O1842" s="2" t="s">
        <v>3379</v>
      </c>
      <c r="P1842" s="2" t="s">
        <v>3295</v>
      </c>
      <c r="Q1842" s="2">
        <v>37.200000000000003</v>
      </c>
      <c r="R1842" s="2">
        <v>61.6</v>
      </c>
      <c r="S1842" s="2" t="s">
        <v>916</v>
      </c>
      <c r="T1842" s="2">
        <v>3</v>
      </c>
      <c r="U1842" s="2">
        <v>2</v>
      </c>
      <c r="V1842" s="2" t="s">
        <v>928</v>
      </c>
      <c r="W1842" s="2" t="s">
        <v>928</v>
      </c>
      <c r="X1842" s="2" t="s">
        <v>913</v>
      </c>
      <c r="Y1842" s="2">
        <v>5323937.62</v>
      </c>
    </row>
    <row r="1843" spans="1:25" x14ac:dyDescent="0.25">
      <c r="A1843" t="s">
        <v>649</v>
      </c>
      <c r="B1843" s="1" t="s">
        <v>649</v>
      </c>
      <c r="C1843" s="1" t="s">
        <v>5713</v>
      </c>
      <c r="D1843" s="1" t="s">
        <v>3295</v>
      </c>
      <c r="E1843" s="1">
        <v>26.4</v>
      </c>
      <c r="F1843" s="1">
        <v>15.04</v>
      </c>
      <c r="G1843" s="1" t="s">
        <v>865</v>
      </c>
      <c r="H1843" s="1">
        <v>2</v>
      </c>
      <c r="I1843" s="1">
        <v>3</v>
      </c>
      <c r="J1843" s="1" t="s">
        <v>928</v>
      </c>
      <c r="K1843" s="1" t="s">
        <v>882</v>
      </c>
      <c r="L1843" s="1" t="s">
        <v>863</v>
      </c>
      <c r="M1843" s="1">
        <v>3529344.19</v>
      </c>
      <c r="N1843" s="2" t="s">
        <v>649</v>
      </c>
      <c r="O1843" s="2" t="s">
        <v>5713</v>
      </c>
      <c r="P1843" s="2" t="s">
        <v>3295</v>
      </c>
      <c r="Q1843" s="2">
        <v>26.4</v>
      </c>
      <c r="R1843" s="2">
        <v>15.04</v>
      </c>
      <c r="S1843" s="2" t="s">
        <v>865</v>
      </c>
      <c r="T1843" s="2">
        <v>2</v>
      </c>
      <c r="U1843" s="2">
        <v>3</v>
      </c>
      <c r="V1843" s="2" t="s">
        <v>928</v>
      </c>
      <c r="W1843" s="2" t="s">
        <v>882</v>
      </c>
      <c r="X1843" s="2" t="s">
        <v>863</v>
      </c>
      <c r="Y1843" s="2">
        <v>3529344.19</v>
      </c>
    </row>
    <row r="1844" spans="1:25" x14ac:dyDescent="0.25">
      <c r="A1844" t="s">
        <v>649</v>
      </c>
      <c r="B1844" s="1" t="s">
        <v>649</v>
      </c>
      <c r="C1844" s="1" t="s">
        <v>5713</v>
      </c>
      <c r="D1844" s="1" t="s">
        <v>3295</v>
      </c>
      <c r="E1844" s="1">
        <v>26.4</v>
      </c>
      <c r="F1844" s="1">
        <v>15.04</v>
      </c>
      <c r="G1844" s="1" t="s">
        <v>865</v>
      </c>
      <c r="H1844" s="1">
        <v>2</v>
      </c>
      <c r="I1844" s="1">
        <v>3</v>
      </c>
      <c r="J1844" s="1" t="s">
        <v>928</v>
      </c>
      <c r="K1844" s="1" t="s">
        <v>882</v>
      </c>
      <c r="L1844" s="1" t="s">
        <v>863</v>
      </c>
      <c r="M1844" s="1">
        <v>3529344.19</v>
      </c>
      <c r="N1844" s="2" t="s">
        <v>649</v>
      </c>
      <c r="O1844" s="2" t="s">
        <v>5713</v>
      </c>
      <c r="P1844" s="2" t="s">
        <v>3295</v>
      </c>
      <c r="Q1844" s="2">
        <v>26.4</v>
      </c>
      <c r="R1844" s="2">
        <v>15.04</v>
      </c>
      <c r="S1844" s="2" t="s">
        <v>865</v>
      </c>
      <c r="T1844" s="2">
        <v>2</v>
      </c>
      <c r="U1844" s="2">
        <v>3</v>
      </c>
      <c r="V1844" s="2" t="s">
        <v>928</v>
      </c>
      <c r="W1844" s="2" t="s">
        <v>882</v>
      </c>
      <c r="X1844" s="2" t="s">
        <v>863</v>
      </c>
      <c r="Y1844" s="2">
        <v>3529344.19</v>
      </c>
    </row>
    <row r="1845" spans="1:25" x14ac:dyDescent="0.25">
      <c r="A1845" t="s">
        <v>649</v>
      </c>
      <c r="B1845" s="1" t="s">
        <v>649</v>
      </c>
      <c r="C1845" s="1" t="s">
        <v>5713</v>
      </c>
      <c r="D1845" s="1" t="s">
        <v>3295</v>
      </c>
      <c r="E1845" s="1">
        <v>26.4</v>
      </c>
      <c r="F1845" s="1">
        <v>15.04</v>
      </c>
      <c r="G1845" s="1" t="s">
        <v>865</v>
      </c>
      <c r="H1845" s="1">
        <v>2</v>
      </c>
      <c r="I1845" s="1">
        <v>3</v>
      </c>
      <c r="J1845" s="1" t="s">
        <v>928</v>
      </c>
      <c r="K1845" s="1" t="s">
        <v>882</v>
      </c>
      <c r="L1845" s="1" t="s">
        <v>863</v>
      </c>
      <c r="M1845" s="1">
        <v>3529344.19</v>
      </c>
      <c r="N1845" s="2" t="s">
        <v>649</v>
      </c>
      <c r="O1845" s="2" t="s">
        <v>5713</v>
      </c>
      <c r="P1845" s="2" t="s">
        <v>3295</v>
      </c>
      <c r="Q1845" s="2">
        <v>26.4</v>
      </c>
      <c r="R1845" s="2">
        <v>15.04</v>
      </c>
      <c r="S1845" s="2" t="s">
        <v>865</v>
      </c>
      <c r="T1845" s="2">
        <v>2</v>
      </c>
      <c r="U1845" s="2">
        <v>3</v>
      </c>
      <c r="V1845" s="2" t="s">
        <v>928</v>
      </c>
      <c r="W1845" s="2" t="s">
        <v>882</v>
      </c>
      <c r="X1845" s="2" t="s">
        <v>863</v>
      </c>
      <c r="Y1845" s="2">
        <v>3529344.19</v>
      </c>
    </row>
    <row r="1846" spans="1:25" x14ac:dyDescent="0.25">
      <c r="A1846" t="s">
        <v>649</v>
      </c>
      <c r="B1846" s="1" t="s">
        <v>649</v>
      </c>
      <c r="C1846" s="1" t="s">
        <v>5713</v>
      </c>
      <c r="D1846" s="1" t="s">
        <v>3295</v>
      </c>
      <c r="E1846" s="1">
        <v>26.4</v>
      </c>
      <c r="F1846" s="1">
        <v>15.04</v>
      </c>
      <c r="G1846" s="1" t="s">
        <v>865</v>
      </c>
      <c r="H1846" s="1">
        <v>2</v>
      </c>
      <c r="I1846" s="1">
        <v>3</v>
      </c>
      <c r="J1846" s="1" t="s">
        <v>928</v>
      </c>
      <c r="K1846" s="1" t="s">
        <v>882</v>
      </c>
      <c r="L1846" s="1" t="s">
        <v>863</v>
      </c>
      <c r="M1846" s="1">
        <v>3529344.19</v>
      </c>
      <c r="N1846" s="2" t="s">
        <v>649</v>
      </c>
      <c r="O1846" s="2" t="s">
        <v>5713</v>
      </c>
      <c r="P1846" s="2" t="s">
        <v>3295</v>
      </c>
      <c r="Q1846" s="2">
        <v>26.4</v>
      </c>
      <c r="R1846" s="2">
        <v>15.04</v>
      </c>
      <c r="S1846" s="2" t="s">
        <v>865</v>
      </c>
      <c r="T1846" s="2">
        <v>2</v>
      </c>
      <c r="U1846" s="2">
        <v>3</v>
      </c>
      <c r="V1846" s="2" t="s">
        <v>928</v>
      </c>
      <c r="W1846" s="2" t="s">
        <v>882</v>
      </c>
      <c r="X1846" s="2" t="s">
        <v>863</v>
      </c>
      <c r="Y1846" s="2">
        <v>3529344.19</v>
      </c>
    </row>
    <row r="1847" spans="1:25" x14ac:dyDescent="0.25">
      <c r="A1847" t="s">
        <v>649</v>
      </c>
      <c r="B1847" s="1" t="s">
        <v>649</v>
      </c>
      <c r="C1847" s="1" t="s">
        <v>5713</v>
      </c>
      <c r="D1847" s="1" t="s">
        <v>3295</v>
      </c>
      <c r="E1847" s="1">
        <v>26.4</v>
      </c>
      <c r="F1847" s="1">
        <v>15.04</v>
      </c>
      <c r="G1847" s="1" t="s">
        <v>865</v>
      </c>
      <c r="H1847" s="1">
        <v>2</v>
      </c>
      <c r="I1847" s="1">
        <v>3</v>
      </c>
      <c r="J1847" s="1" t="s">
        <v>928</v>
      </c>
      <c r="K1847" s="1" t="s">
        <v>882</v>
      </c>
      <c r="L1847" s="1" t="s">
        <v>863</v>
      </c>
      <c r="M1847" s="1">
        <v>3529344.19</v>
      </c>
      <c r="N1847" s="2" t="s">
        <v>649</v>
      </c>
      <c r="O1847" s="2" t="s">
        <v>5713</v>
      </c>
      <c r="P1847" s="2" t="s">
        <v>3295</v>
      </c>
      <c r="Q1847" s="2">
        <v>26.4</v>
      </c>
      <c r="R1847" s="2">
        <v>15.04</v>
      </c>
      <c r="S1847" s="2" t="s">
        <v>865</v>
      </c>
      <c r="T1847" s="2">
        <v>2</v>
      </c>
      <c r="U1847" s="2">
        <v>3</v>
      </c>
      <c r="V1847" s="2" t="s">
        <v>928</v>
      </c>
      <c r="W1847" s="2" t="s">
        <v>882</v>
      </c>
      <c r="X1847" s="2" t="s">
        <v>863</v>
      </c>
      <c r="Y1847" s="2">
        <v>3529344.19</v>
      </c>
    </row>
    <row r="1848" spans="1:25" x14ac:dyDescent="0.25">
      <c r="A1848" t="s">
        <v>649</v>
      </c>
      <c r="B1848" s="1" t="s">
        <v>649</v>
      </c>
      <c r="C1848" s="1" t="s">
        <v>5713</v>
      </c>
      <c r="D1848" s="1" t="s">
        <v>3295</v>
      </c>
      <c r="E1848" s="1">
        <v>26.4</v>
      </c>
      <c r="F1848" s="1">
        <v>15.04</v>
      </c>
      <c r="G1848" s="1" t="s">
        <v>865</v>
      </c>
      <c r="H1848" s="1">
        <v>2</v>
      </c>
      <c r="I1848" s="1">
        <v>3</v>
      </c>
      <c r="J1848" s="1" t="s">
        <v>928</v>
      </c>
      <c r="K1848" s="1" t="s">
        <v>882</v>
      </c>
      <c r="L1848" s="1" t="s">
        <v>863</v>
      </c>
      <c r="M1848" s="1">
        <v>3529344.19</v>
      </c>
      <c r="N1848" s="2" t="s">
        <v>649</v>
      </c>
      <c r="O1848" s="2" t="s">
        <v>5713</v>
      </c>
      <c r="P1848" s="2" t="s">
        <v>3295</v>
      </c>
      <c r="Q1848" s="2">
        <v>26.4</v>
      </c>
      <c r="R1848" s="2">
        <v>15.04</v>
      </c>
      <c r="S1848" s="2" t="s">
        <v>865</v>
      </c>
      <c r="T1848" s="2">
        <v>2</v>
      </c>
      <c r="U1848" s="2">
        <v>3</v>
      </c>
      <c r="V1848" s="2" t="s">
        <v>928</v>
      </c>
      <c r="W1848" s="2" t="s">
        <v>882</v>
      </c>
      <c r="X1848" s="2" t="s">
        <v>863</v>
      </c>
      <c r="Y1848" s="2">
        <v>3529344.19</v>
      </c>
    </row>
    <row r="1849" spans="1:25" x14ac:dyDescent="0.25">
      <c r="A1849" t="s">
        <v>650</v>
      </c>
      <c r="B1849" s="1" t="s">
        <v>650</v>
      </c>
      <c r="C1849" s="1" t="s">
        <v>6356</v>
      </c>
      <c r="D1849" s="1" t="s">
        <v>3295</v>
      </c>
      <c r="E1849" s="1">
        <v>33.4</v>
      </c>
      <c r="F1849" s="1">
        <v>30.2</v>
      </c>
      <c r="G1849" s="1" t="s">
        <v>920</v>
      </c>
      <c r="H1849" s="1">
        <v>3</v>
      </c>
      <c r="I1849" s="1">
        <v>1</v>
      </c>
      <c r="J1849" s="1" t="s">
        <v>993</v>
      </c>
      <c r="K1849" s="1" t="s">
        <v>2142</v>
      </c>
      <c r="L1849" s="1" t="s">
        <v>913</v>
      </c>
      <c r="M1849" s="1">
        <v>7800913.29</v>
      </c>
      <c r="N1849" s="2" t="s">
        <v>650</v>
      </c>
      <c r="O1849" s="2" t="s">
        <v>6356</v>
      </c>
      <c r="P1849" s="2" t="s">
        <v>3295</v>
      </c>
      <c r="Q1849" s="2">
        <v>33.4</v>
      </c>
      <c r="R1849" s="2">
        <v>30.2</v>
      </c>
      <c r="S1849" s="2" t="s">
        <v>920</v>
      </c>
      <c r="T1849" s="2">
        <v>3</v>
      </c>
      <c r="U1849" s="2">
        <v>1</v>
      </c>
      <c r="V1849" s="2" t="s">
        <v>993</v>
      </c>
      <c r="W1849" s="2" t="s">
        <v>2142</v>
      </c>
      <c r="X1849" s="2" t="s">
        <v>913</v>
      </c>
      <c r="Y1849" s="2">
        <v>7800913.29</v>
      </c>
    </row>
    <row r="1850" spans="1:25" x14ac:dyDescent="0.25">
      <c r="A1850" t="s">
        <v>650</v>
      </c>
      <c r="B1850" s="1" t="s">
        <v>650</v>
      </c>
      <c r="C1850" s="1" t="s">
        <v>6356</v>
      </c>
      <c r="D1850" s="1" t="s">
        <v>3295</v>
      </c>
      <c r="E1850" s="1">
        <v>33.4</v>
      </c>
      <c r="F1850" s="1">
        <v>30.2</v>
      </c>
      <c r="G1850" s="1" t="s">
        <v>920</v>
      </c>
      <c r="H1850" s="1">
        <v>3</v>
      </c>
      <c r="I1850" s="1">
        <v>1</v>
      </c>
      <c r="J1850" s="1" t="s">
        <v>993</v>
      </c>
      <c r="K1850" s="1" t="s">
        <v>2142</v>
      </c>
      <c r="L1850" s="1" t="s">
        <v>913</v>
      </c>
      <c r="M1850" s="1">
        <v>7800913.29</v>
      </c>
      <c r="N1850" s="2" t="s">
        <v>650</v>
      </c>
      <c r="O1850" s="2" t="s">
        <v>6356</v>
      </c>
      <c r="P1850" s="2" t="s">
        <v>3295</v>
      </c>
      <c r="Q1850" s="2">
        <v>33.4</v>
      </c>
      <c r="R1850" s="2">
        <v>30.2</v>
      </c>
      <c r="S1850" s="2" t="s">
        <v>920</v>
      </c>
      <c r="T1850" s="2">
        <v>3</v>
      </c>
      <c r="U1850" s="2">
        <v>1</v>
      </c>
      <c r="V1850" s="2" t="s">
        <v>993</v>
      </c>
      <c r="W1850" s="2" t="s">
        <v>2142</v>
      </c>
      <c r="X1850" s="2" t="s">
        <v>913</v>
      </c>
      <c r="Y1850" s="2">
        <v>7800913.29</v>
      </c>
    </row>
    <row r="1851" spans="1:25" x14ac:dyDescent="0.25">
      <c r="A1851" t="s">
        <v>650</v>
      </c>
      <c r="B1851" s="1" t="s">
        <v>650</v>
      </c>
      <c r="C1851" s="1" t="s">
        <v>6356</v>
      </c>
      <c r="D1851" s="1" t="s">
        <v>3295</v>
      </c>
      <c r="E1851" s="1">
        <v>33.4</v>
      </c>
      <c r="F1851" s="1">
        <v>30.2</v>
      </c>
      <c r="G1851" s="1" t="s">
        <v>920</v>
      </c>
      <c r="H1851" s="1">
        <v>3</v>
      </c>
      <c r="I1851" s="1">
        <v>1</v>
      </c>
      <c r="J1851" s="1" t="s">
        <v>993</v>
      </c>
      <c r="K1851" s="1" t="s">
        <v>2142</v>
      </c>
      <c r="L1851" s="1" t="s">
        <v>913</v>
      </c>
      <c r="M1851" s="1">
        <v>7800913.29</v>
      </c>
      <c r="N1851" s="2" t="s">
        <v>650</v>
      </c>
      <c r="O1851" s="2" t="s">
        <v>6356</v>
      </c>
      <c r="P1851" s="2" t="s">
        <v>3295</v>
      </c>
      <c r="Q1851" s="2">
        <v>33.4</v>
      </c>
      <c r="R1851" s="2">
        <v>30.2</v>
      </c>
      <c r="S1851" s="2" t="s">
        <v>920</v>
      </c>
      <c r="T1851" s="2">
        <v>3</v>
      </c>
      <c r="U1851" s="2">
        <v>1</v>
      </c>
      <c r="V1851" s="2" t="s">
        <v>993</v>
      </c>
      <c r="W1851" s="2" t="s">
        <v>2142</v>
      </c>
      <c r="X1851" s="2" t="s">
        <v>913</v>
      </c>
      <c r="Y1851" s="2">
        <v>7800913.29</v>
      </c>
    </row>
    <row r="1852" spans="1:25" x14ac:dyDescent="0.25">
      <c r="A1852" t="s">
        <v>651</v>
      </c>
      <c r="B1852" s="1" t="s">
        <v>651</v>
      </c>
      <c r="C1852" s="1" t="s">
        <v>12166</v>
      </c>
      <c r="D1852" s="1" t="s">
        <v>3295</v>
      </c>
      <c r="E1852" s="1">
        <v>23.1</v>
      </c>
      <c r="F1852" s="1">
        <v>8.69</v>
      </c>
      <c r="G1852" s="1" t="s">
        <v>860</v>
      </c>
      <c r="H1852" s="1">
        <v>2</v>
      </c>
      <c r="I1852" s="1">
        <v>3</v>
      </c>
      <c r="J1852" s="1" t="s">
        <v>861</v>
      </c>
      <c r="K1852" s="1" t="s">
        <v>882</v>
      </c>
      <c r="L1852" s="1" t="s">
        <v>863</v>
      </c>
      <c r="M1852" s="1">
        <v>1297862.6599999999</v>
      </c>
      <c r="N1852" s="2" t="s">
        <v>651</v>
      </c>
      <c r="O1852" s="2" t="s">
        <v>7111</v>
      </c>
      <c r="P1852" s="2" t="s">
        <v>3295</v>
      </c>
      <c r="Q1852" s="2">
        <v>23.1</v>
      </c>
      <c r="R1852" s="2">
        <v>8.69</v>
      </c>
      <c r="S1852" s="2" t="s">
        <v>860</v>
      </c>
      <c r="T1852" s="2">
        <v>2</v>
      </c>
      <c r="U1852" s="2">
        <v>3</v>
      </c>
      <c r="V1852" s="2" t="s">
        <v>861</v>
      </c>
      <c r="W1852" s="2" t="s">
        <v>882</v>
      </c>
      <c r="X1852" s="2" t="s">
        <v>863</v>
      </c>
      <c r="Y1852" s="2">
        <v>1297862.6599999999</v>
      </c>
    </row>
    <row r="1853" spans="1:25" x14ac:dyDescent="0.25">
      <c r="A1853" t="s">
        <v>651</v>
      </c>
      <c r="B1853" s="1" t="s">
        <v>651</v>
      </c>
      <c r="C1853" s="1" t="s">
        <v>12166</v>
      </c>
      <c r="D1853" s="1" t="s">
        <v>3295</v>
      </c>
      <c r="E1853" s="1">
        <v>23.1</v>
      </c>
      <c r="F1853" s="1">
        <v>8.69</v>
      </c>
      <c r="G1853" s="1" t="s">
        <v>860</v>
      </c>
      <c r="H1853" s="1">
        <v>2</v>
      </c>
      <c r="I1853" s="1">
        <v>3</v>
      </c>
      <c r="J1853" s="1" t="s">
        <v>861</v>
      </c>
      <c r="K1853" s="1" t="s">
        <v>882</v>
      </c>
      <c r="L1853" s="1" t="s">
        <v>863</v>
      </c>
      <c r="M1853" s="1">
        <v>1297862.6599999999</v>
      </c>
      <c r="N1853" s="2" t="s">
        <v>651</v>
      </c>
      <c r="O1853" s="2" t="s">
        <v>7111</v>
      </c>
      <c r="P1853" s="2" t="s">
        <v>3295</v>
      </c>
      <c r="Q1853" s="2">
        <v>23.1</v>
      </c>
      <c r="R1853" s="2">
        <v>8.69</v>
      </c>
      <c r="S1853" s="2" t="s">
        <v>860</v>
      </c>
      <c r="T1853" s="2">
        <v>2</v>
      </c>
      <c r="U1853" s="2">
        <v>3</v>
      </c>
      <c r="V1853" s="2" t="s">
        <v>861</v>
      </c>
      <c r="W1853" s="2" t="s">
        <v>882</v>
      </c>
      <c r="X1853" s="2" t="s">
        <v>863</v>
      </c>
      <c r="Y1853" s="2">
        <v>1297862.6599999999</v>
      </c>
    </row>
    <row r="1854" spans="1:25" x14ac:dyDescent="0.25">
      <c r="A1854" t="s">
        <v>651</v>
      </c>
      <c r="B1854" s="1" t="s">
        <v>651</v>
      </c>
      <c r="C1854" s="1" t="s">
        <v>12166</v>
      </c>
      <c r="D1854" s="1" t="s">
        <v>3295</v>
      </c>
      <c r="E1854" s="1">
        <v>23.1</v>
      </c>
      <c r="F1854" s="1">
        <v>8.69</v>
      </c>
      <c r="G1854" s="1" t="s">
        <v>860</v>
      </c>
      <c r="H1854" s="1">
        <v>2</v>
      </c>
      <c r="I1854" s="1">
        <v>3</v>
      </c>
      <c r="J1854" s="1" t="s">
        <v>861</v>
      </c>
      <c r="K1854" s="1" t="s">
        <v>882</v>
      </c>
      <c r="L1854" s="1" t="s">
        <v>863</v>
      </c>
      <c r="M1854" s="1">
        <v>1297862.6599999999</v>
      </c>
      <c r="N1854" s="2" t="s">
        <v>651</v>
      </c>
      <c r="O1854" s="2" t="s">
        <v>7111</v>
      </c>
      <c r="P1854" s="2" t="s">
        <v>3295</v>
      </c>
      <c r="Q1854" s="2">
        <v>23.1</v>
      </c>
      <c r="R1854" s="2">
        <v>8.69</v>
      </c>
      <c r="S1854" s="2" t="s">
        <v>860</v>
      </c>
      <c r="T1854" s="2">
        <v>2</v>
      </c>
      <c r="U1854" s="2">
        <v>3</v>
      </c>
      <c r="V1854" s="2" t="s">
        <v>861</v>
      </c>
      <c r="W1854" s="2" t="s">
        <v>882</v>
      </c>
      <c r="X1854" s="2" t="s">
        <v>863</v>
      </c>
      <c r="Y1854" s="2">
        <v>1297862.6599999999</v>
      </c>
    </row>
    <row r="1855" spans="1:25" x14ac:dyDescent="0.25">
      <c r="A1855" t="s">
        <v>652</v>
      </c>
      <c r="B1855" s="1" t="s">
        <v>652</v>
      </c>
      <c r="C1855" s="1" t="s">
        <v>12166</v>
      </c>
      <c r="D1855" s="1" t="s">
        <v>3295</v>
      </c>
      <c r="E1855" s="1">
        <v>20.399999999999999</v>
      </c>
      <c r="F1855" s="1">
        <v>8.3000000000000007</v>
      </c>
      <c r="G1855" s="1" t="s">
        <v>860</v>
      </c>
      <c r="H1855" s="1">
        <v>2</v>
      </c>
      <c r="I1855" s="1">
        <v>3</v>
      </c>
      <c r="J1855" s="1" t="s">
        <v>861</v>
      </c>
      <c r="K1855" s="1" t="s">
        <v>882</v>
      </c>
      <c r="L1855" s="1" t="s">
        <v>863</v>
      </c>
      <c r="M1855" s="1">
        <v>280602.15000000002</v>
      </c>
      <c r="N1855" s="2" t="s">
        <v>652</v>
      </c>
      <c r="O1855" s="2" t="s">
        <v>7111</v>
      </c>
      <c r="P1855" s="2" t="s">
        <v>3295</v>
      </c>
      <c r="Q1855" s="2">
        <v>20.399999999999999</v>
      </c>
      <c r="R1855" s="2">
        <v>8.3000000000000007</v>
      </c>
      <c r="S1855" s="2" t="s">
        <v>860</v>
      </c>
      <c r="T1855" s="2">
        <v>2</v>
      </c>
      <c r="U1855" s="2">
        <v>3</v>
      </c>
      <c r="V1855" s="2" t="s">
        <v>861</v>
      </c>
      <c r="W1855" s="2" t="s">
        <v>882</v>
      </c>
      <c r="X1855" s="2" t="s">
        <v>863</v>
      </c>
      <c r="Y1855" s="2">
        <v>280602.15000000002</v>
      </c>
    </row>
    <row r="1856" spans="1:25" x14ac:dyDescent="0.25">
      <c r="A1856" t="s">
        <v>652</v>
      </c>
      <c r="B1856" s="1" t="s">
        <v>652</v>
      </c>
      <c r="C1856" s="1" t="s">
        <v>12166</v>
      </c>
      <c r="D1856" s="1" t="s">
        <v>3295</v>
      </c>
      <c r="E1856" s="1">
        <v>20.399999999999999</v>
      </c>
      <c r="F1856" s="1">
        <v>8.3000000000000007</v>
      </c>
      <c r="G1856" s="1" t="s">
        <v>860</v>
      </c>
      <c r="H1856" s="1">
        <v>2</v>
      </c>
      <c r="I1856" s="1">
        <v>3</v>
      </c>
      <c r="J1856" s="1" t="s">
        <v>861</v>
      </c>
      <c r="K1856" s="1" t="s">
        <v>882</v>
      </c>
      <c r="L1856" s="1" t="s">
        <v>863</v>
      </c>
      <c r="M1856" s="1">
        <v>280602.15000000002</v>
      </c>
      <c r="N1856" s="2" t="s">
        <v>652</v>
      </c>
      <c r="O1856" s="2" t="s">
        <v>7111</v>
      </c>
      <c r="P1856" s="2" t="s">
        <v>3295</v>
      </c>
      <c r="Q1856" s="2">
        <v>20.399999999999999</v>
      </c>
      <c r="R1856" s="2">
        <v>8.3000000000000007</v>
      </c>
      <c r="S1856" s="2" t="s">
        <v>860</v>
      </c>
      <c r="T1856" s="2">
        <v>2</v>
      </c>
      <c r="U1856" s="2">
        <v>3</v>
      </c>
      <c r="V1856" s="2" t="s">
        <v>861</v>
      </c>
      <c r="W1856" s="2" t="s">
        <v>882</v>
      </c>
      <c r="X1856" s="2" t="s">
        <v>863</v>
      </c>
      <c r="Y1856" s="2">
        <v>280602.15000000002</v>
      </c>
    </row>
    <row r="1857" spans="1:25" x14ac:dyDescent="0.25">
      <c r="A1857" t="s">
        <v>652</v>
      </c>
      <c r="B1857" s="1" t="s">
        <v>652</v>
      </c>
      <c r="C1857" s="1" t="s">
        <v>12166</v>
      </c>
      <c r="D1857" s="1" t="s">
        <v>3295</v>
      </c>
      <c r="E1857" s="1">
        <v>20.399999999999999</v>
      </c>
      <c r="F1857" s="1">
        <v>8.3000000000000007</v>
      </c>
      <c r="G1857" s="1" t="s">
        <v>860</v>
      </c>
      <c r="H1857" s="1">
        <v>2</v>
      </c>
      <c r="I1857" s="1">
        <v>3</v>
      </c>
      <c r="J1857" s="1" t="s">
        <v>861</v>
      </c>
      <c r="K1857" s="1" t="s">
        <v>882</v>
      </c>
      <c r="L1857" s="1" t="s">
        <v>863</v>
      </c>
      <c r="M1857" s="1">
        <v>280602.15000000002</v>
      </c>
      <c r="N1857" s="2" t="s">
        <v>652</v>
      </c>
      <c r="O1857" s="2" t="s">
        <v>7111</v>
      </c>
      <c r="P1857" s="2" t="s">
        <v>3295</v>
      </c>
      <c r="Q1857" s="2">
        <v>20.399999999999999</v>
      </c>
      <c r="R1857" s="2">
        <v>8.3000000000000007</v>
      </c>
      <c r="S1857" s="2" t="s">
        <v>860</v>
      </c>
      <c r="T1857" s="2">
        <v>2</v>
      </c>
      <c r="U1857" s="2">
        <v>3</v>
      </c>
      <c r="V1857" s="2" t="s">
        <v>861</v>
      </c>
      <c r="W1857" s="2" t="s">
        <v>882</v>
      </c>
      <c r="X1857" s="2" t="s">
        <v>863</v>
      </c>
      <c r="Y1857" s="2">
        <v>280602.15000000002</v>
      </c>
    </row>
    <row r="1858" spans="1:25" x14ac:dyDescent="0.25">
      <c r="A1858" t="s">
        <v>653</v>
      </c>
      <c r="B1858" s="1" t="s">
        <v>653</v>
      </c>
      <c r="C1858" s="1" t="s">
        <v>9177</v>
      </c>
      <c r="D1858" s="1" t="s">
        <v>9104</v>
      </c>
      <c r="E1858" s="1">
        <v>26.6</v>
      </c>
      <c r="F1858" s="1">
        <v>176</v>
      </c>
      <c r="G1858" s="1" t="s">
        <v>860</v>
      </c>
      <c r="H1858" s="1">
        <v>2</v>
      </c>
      <c r="I1858" s="1">
        <v>1</v>
      </c>
      <c r="J1858" s="1" t="s">
        <v>861</v>
      </c>
      <c r="K1858" s="1" t="s">
        <v>882</v>
      </c>
      <c r="L1858" s="1" t="s">
        <v>913</v>
      </c>
      <c r="M1858" s="1">
        <v>563992.06999999995</v>
      </c>
      <c r="N1858" s="2" t="s">
        <v>653</v>
      </c>
      <c r="O1858" s="2" t="e">
        <v>#N/A</v>
      </c>
      <c r="P1858" s="2" t="e">
        <v>#N/A</v>
      </c>
      <c r="Q1858" s="2" t="e">
        <v>#N/A</v>
      </c>
      <c r="R1858" s="2" t="e">
        <v>#N/A</v>
      </c>
      <c r="S1858" s="2" t="e">
        <v>#N/A</v>
      </c>
      <c r="T1858" s="2" t="e">
        <v>#N/A</v>
      </c>
      <c r="U1858" s="2" t="e">
        <v>#N/A</v>
      </c>
      <c r="V1858" s="2" t="e">
        <v>#N/A</v>
      </c>
      <c r="W1858" s="2" t="e">
        <v>#N/A</v>
      </c>
      <c r="X1858" s="2" t="e">
        <v>#N/A</v>
      </c>
      <c r="Y1858" s="2" t="e">
        <v>#N/A</v>
      </c>
    </row>
    <row r="1859" spans="1:25" x14ac:dyDescent="0.25">
      <c r="A1859" t="s">
        <v>653</v>
      </c>
      <c r="B1859" s="1" t="s">
        <v>653</v>
      </c>
      <c r="C1859" s="1" t="s">
        <v>9177</v>
      </c>
      <c r="D1859" s="1" t="s">
        <v>9104</v>
      </c>
      <c r="E1859" s="1">
        <v>26.6</v>
      </c>
      <c r="F1859" s="1">
        <v>176</v>
      </c>
      <c r="G1859" s="1" t="s">
        <v>860</v>
      </c>
      <c r="H1859" s="1">
        <v>2</v>
      </c>
      <c r="I1859" s="1">
        <v>1</v>
      </c>
      <c r="J1859" s="1" t="s">
        <v>861</v>
      </c>
      <c r="K1859" s="1" t="s">
        <v>882</v>
      </c>
      <c r="L1859" s="1" t="s">
        <v>913</v>
      </c>
      <c r="M1859" s="1">
        <v>563992.06999999995</v>
      </c>
      <c r="N1859" s="2" t="s">
        <v>653</v>
      </c>
      <c r="O1859" s="2" t="e">
        <v>#N/A</v>
      </c>
      <c r="P1859" s="2" t="e">
        <v>#N/A</v>
      </c>
      <c r="Q1859" s="2" t="e">
        <v>#N/A</v>
      </c>
      <c r="R1859" s="2" t="e">
        <v>#N/A</v>
      </c>
      <c r="S1859" s="2" t="e">
        <v>#N/A</v>
      </c>
      <c r="T1859" s="2" t="e">
        <v>#N/A</v>
      </c>
      <c r="U1859" s="2" t="e">
        <v>#N/A</v>
      </c>
      <c r="V1859" s="2" t="e">
        <v>#N/A</v>
      </c>
      <c r="W1859" s="2" t="e">
        <v>#N/A</v>
      </c>
      <c r="X1859" s="2" t="e">
        <v>#N/A</v>
      </c>
      <c r="Y1859" s="2" t="e">
        <v>#N/A</v>
      </c>
    </row>
    <row r="1860" spans="1:25" x14ac:dyDescent="0.25">
      <c r="A1860" t="s">
        <v>654</v>
      </c>
      <c r="B1860" s="1" t="s">
        <v>654</v>
      </c>
      <c r="C1860" s="1" t="s">
        <v>3116</v>
      </c>
      <c r="D1860" s="1" t="s">
        <v>3092</v>
      </c>
      <c r="E1860" s="1">
        <v>30.5</v>
      </c>
      <c r="F1860" s="1">
        <v>773.88</v>
      </c>
      <c r="G1860" s="1" t="s">
        <v>918</v>
      </c>
      <c r="H1860" s="1">
        <v>2</v>
      </c>
      <c r="I1860" s="1">
        <v>1</v>
      </c>
      <c r="J1860" s="1" t="s">
        <v>993</v>
      </c>
      <c r="K1860" s="1" t="s">
        <v>1095</v>
      </c>
      <c r="L1860" s="1" t="s">
        <v>913</v>
      </c>
      <c r="M1860" s="1">
        <v>18686249.25</v>
      </c>
      <c r="N1860" s="2" t="s">
        <v>654</v>
      </c>
      <c r="O1860" s="2" t="s">
        <v>3116</v>
      </c>
      <c r="P1860" s="2" t="s">
        <v>3092</v>
      </c>
      <c r="Q1860" s="2">
        <v>30.5</v>
      </c>
      <c r="R1860" s="2">
        <v>773.88</v>
      </c>
      <c r="S1860" s="2" t="s">
        <v>918</v>
      </c>
      <c r="T1860" s="2">
        <v>2</v>
      </c>
      <c r="U1860" s="2">
        <v>1</v>
      </c>
      <c r="V1860" s="2" t="s">
        <v>993</v>
      </c>
      <c r="W1860" s="2" t="s">
        <v>1095</v>
      </c>
      <c r="X1860" s="2" t="s">
        <v>913</v>
      </c>
      <c r="Y1860" s="2">
        <v>18686249.25</v>
      </c>
    </row>
    <row r="1861" spans="1:25" x14ac:dyDescent="0.25">
      <c r="A1861" t="s">
        <v>654</v>
      </c>
      <c r="B1861" s="1" t="s">
        <v>654</v>
      </c>
      <c r="C1861" s="1" t="s">
        <v>3116</v>
      </c>
      <c r="D1861" s="1" t="s">
        <v>3092</v>
      </c>
      <c r="E1861" s="1">
        <v>30.5</v>
      </c>
      <c r="F1861" s="1">
        <v>773.88</v>
      </c>
      <c r="G1861" s="1" t="s">
        <v>918</v>
      </c>
      <c r="H1861" s="1">
        <v>2</v>
      </c>
      <c r="I1861" s="1">
        <v>1</v>
      </c>
      <c r="J1861" s="1" t="s">
        <v>993</v>
      </c>
      <c r="K1861" s="1" t="s">
        <v>1095</v>
      </c>
      <c r="L1861" s="1" t="s">
        <v>913</v>
      </c>
      <c r="M1861" s="1">
        <v>18686249.25</v>
      </c>
      <c r="N1861" s="2" t="s">
        <v>654</v>
      </c>
      <c r="O1861" s="2" t="s">
        <v>3116</v>
      </c>
      <c r="P1861" s="2" t="s">
        <v>3092</v>
      </c>
      <c r="Q1861" s="2">
        <v>30.5</v>
      </c>
      <c r="R1861" s="2">
        <v>773.88</v>
      </c>
      <c r="S1861" s="2" t="s">
        <v>918</v>
      </c>
      <c r="T1861" s="2">
        <v>2</v>
      </c>
      <c r="U1861" s="2">
        <v>1</v>
      </c>
      <c r="V1861" s="2" t="s">
        <v>993</v>
      </c>
      <c r="W1861" s="2" t="s">
        <v>1095</v>
      </c>
      <c r="X1861" s="2" t="s">
        <v>913</v>
      </c>
      <c r="Y1861" s="2">
        <v>18686249.25</v>
      </c>
    </row>
    <row r="1862" spans="1:25" x14ac:dyDescent="0.25">
      <c r="A1862" t="s">
        <v>654</v>
      </c>
      <c r="B1862" s="1" t="s">
        <v>654</v>
      </c>
      <c r="C1862" s="1" t="s">
        <v>3116</v>
      </c>
      <c r="D1862" s="1" t="s">
        <v>3092</v>
      </c>
      <c r="E1862" s="1">
        <v>30.5</v>
      </c>
      <c r="F1862" s="1">
        <v>773.88</v>
      </c>
      <c r="G1862" s="1" t="s">
        <v>918</v>
      </c>
      <c r="H1862" s="1">
        <v>2</v>
      </c>
      <c r="I1862" s="1">
        <v>1</v>
      </c>
      <c r="J1862" s="1" t="s">
        <v>993</v>
      </c>
      <c r="K1862" s="1" t="s">
        <v>1095</v>
      </c>
      <c r="L1862" s="1" t="s">
        <v>913</v>
      </c>
      <c r="M1862" s="1">
        <v>18686249.25</v>
      </c>
      <c r="N1862" s="2" t="s">
        <v>654</v>
      </c>
      <c r="O1862" s="2" t="s">
        <v>3116</v>
      </c>
      <c r="P1862" s="2" t="s">
        <v>3092</v>
      </c>
      <c r="Q1862" s="2">
        <v>30.5</v>
      </c>
      <c r="R1862" s="2">
        <v>773.88</v>
      </c>
      <c r="S1862" s="2" t="s">
        <v>918</v>
      </c>
      <c r="T1862" s="2">
        <v>2</v>
      </c>
      <c r="U1862" s="2">
        <v>1</v>
      </c>
      <c r="V1862" s="2" t="s">
        <v>993</v>
      </c>
      <c r="W1862" s="2" t="s">
        <v>1095</v>
      </c>
      <c r="X1862" s="2" t="s">
        <v>913</v>
      </c>
      <c r="Y1862" s="2">
        <v>18686249.25</v>
      </c>
    </row>
    <row r="1863" spans="1:25" x14ac:dyDescent="0.25">
      <c r="A1863" t="s">
        <v>654</v>
      </c>
      <c r="B1863" s="1" t="s">
        <v>654</v>
      </c>
      <c r="C1863" s="1" t="s">
        <v>3116</v>
      </c>
      <c r="D1863" s="1" t="s">
        <v>3092</v>
      </c>
      <c r="E1863" s="1">
        <v>30.5</v>
      </c>
      <c r="F1863" s="1">
        <v>773.88</v>
      </c>
      <c r="G1863" s="1" t="s">
        <v>918</v>
      </c>
      <c r="H1863" s="1">
        <v>2</v>
      </c>
      <c r="I1863" s="1">
        <v>1</v>
      </c>
      <c r="J1863" s="1" t="s">
        <v>993</v>
      </c>
      <c r="K1863" s="1" t="s">
        <v>1095</v>
      </c>
      <c r="L1863" s="1" t="s">
        <v>913</v>
      </c>
      <c r="M1863" s="1">
        <v>18686249.25</v>
      </c>
      <c r="N1863" s="2" t="s">
        <v>654</v>
      </c>
      <c r="O1863" s="2" t="s">
        <v>3116</v>
      </c>
      <c r="P1863" s="2" t="s">
        <v>3092</v>
      </c>
      <c r="Q1863" s="2">
        <v>30.5</v>
      </c>
      <c r="R1863" s="2">
        <v>773.88</v>
      </c>
      <c r="S1863" s="2" t="s">
        <v>918</v>
      </c>
      <c r="T1863" s="2">
        <v>2</v>
      </c>
      <c r="U1863" s="2">
        <v>1</v>
      </c>
      <c r="V1863" s="2" t="s">
        <v>993</v>
      </c>
      <c r="W1863" s="2" t="s">
        <v>1095</v>
      </c>
      <c r="X1863" s="2" t="s">
        <v>913</v>
      </c>
      <c r="Y1863" s="2">
        <v>18686249.25</v>
      </c>
    </row>
    <row r="1864" spans="1:25" x14ac:dyDescent="0.25">
      <c r="A1864" t="s">
        <v>654</v>
      </c>
      <c r="B1864" s="1" t="s">
        <v>654</v>
      </c>
      <c r="C1864" s="1" t="s">
        <v>3116</v>
      </c>
      <c r="D1864" s="1" t="s">
        <v>3092</v>
      </c>
      <c r="E1864" s="1">
        <v>30.5</v>
      </c>
      <c r="F1864" s="1">
        <v>773.88</v>
      </c>
      <c r="G1864" s="1" t="s">
        <v>918</v>
      </c>
      <c r="H1864" s="1">
        <v>2</v>
      </c>
      <c r="I1864" s="1">
        <v>1</v>
      </c>
      <c r="J1864" s="1" t="s">
        <v>993</v>
      </c>
      <c r="K1864" s="1" t="s">
        <v>1095</v>
      </c>
      <c r="L1864" s="1" t="s">
        <v>913</v>
      </c>
      <c r="M1864" s="1">
        <v>18686249.25</v>
      </c>
      <c r="N1864" s="2" t="s">
        <v>654</v>
      </c>
      <c r="O1864" s="2" t="s">
        <v>3116</v>
      </c>
      <c r="P1864" s="2" t="s">
        <v>3092</v>
      </c>
      <c r="Q1864" s="2">
        <v>30.5</v>
      </c>
      <c r="R1864" s="2">
        <v>773.88</v>
      </c>
      <c r="S1864" s="2" t="s">
        <v>918</v>
      </c>
      <c r="T1864" s="2">
        <v>2</v>
      </c>
      <c r="U1864" s="2">
        <v>1</v>
      </c>
      <c r="V1864" s="2" t="s">
        <v>993</v>
      </c>
      <c r="W1864" s="2" t="s">
        <v>1095</v>
      </c>
      <c r="X1864" s="2" t="s">
        <v>913</v>
      </c>
      <c r="Y1864" s="2">
        <v>18686249.25</v>
      </c>
    </row>
    <row r="1865" spans="1:25" x14ac:dyDescent="0.25">
      <c r="A1865" t="s">
        <v>654</v>
      </c>
      <c r="B1865" s="1" t="s">
        <v>654</v>
      </c>
      <c r="C1865" s="1" t="s">
        <v>3116</v>
      </c>
      <c r="D1865" s="1" t="s">
        <v>3092</v>
      </c>
      <c r="E1865" s="1">
        <v>30.5</v>
      </c>
      <c r="F1865" s="1">
        <v>773.88</v>
      </c>
      <c r="G1865" s="1" t="s">
        <v>918</v>
      </c>
      <c r="H1865" s="1">
        <v>2</v>
      </c>
      <c r="I1865" s="1">
        <v>1</v>
      </c>
      <c r="J1865" s="1" t="s">
        <v>993</v>
      </c>
      <c r="K1865" s="1" t="s">
        <v>1095</v>
      </c>
      <c r="L1865" s="1" t="s">
        <v>913</v>
      </c>
      <c r="M1865" s="1">
        <v>18686249.25</v>
      </c>
      <c r="N1865" s="2" t="s">
        <v>654</v>
      </c>
      <c r="O1865" s="2" t="s">
        <v>3116</v>
      </c>
      <c r="P1865" s="2" t="s">
        <v>3092</v>
      </c>
      <c r="Q1865" s="2">
        <v>30.5</v>
      </c>
      <c r="R1865" s="2">
        <v>773.88</v>
      </c>
      <c r="S1865" s="2" t="s">
        <v>918</v>
      </c>
      <c r="T1865" s="2">
        <v>2</v>
      </c>
      <c r="U1865" s="2">
        <v>1</v>
      </c>
      <c r="V1865" s="2" t="s">
        <v>993</v>
      </c>
      <c r="W1865" s="2" t="s">
        <v>1095</v>
      </c>
      <c r="X1865" s="2" t="s">
        <v>913</v>
      </c>
      <c r="Y1865" s="2">
        <v>18686249.25</v>
      </c>
    </row>
    <row r="1866" spans="1:25" x14ac:dyDescent="0.25">
      <c r="A1866" t="s">
        <v>654</v>
      </c>
      <c r="B1866" s="1" t="s">
        <v>654</v>
      </c>
      <c r="C1866" s="1" t="s">
        <v>3116</v>
      </c>
      <c r="D1866" s="1" t="s">
        <v>3092</v>
      </c>
      <c r="E1866" s="1">
        <v>30.5</v>
      </c>
      <c r="F1866" s="1">
        <v>773.88</v>
      </c>
      <c r="G1866" s="1" t="s">
        <v>918</v>
      </c>
      <c r="H1866" s="1">
        <v>2</v>
      </c>
      <c r="I1866" s="1">
        <v>1</v>
      </c>
      <c r="J1866" s="1" t="s">
        <v>993</v>
      </c>
      <c r="K1866" s="1" t="s">
        <v>1095</v>
      </c>
      <c r="L1866" s="1" t="s">
        <v>913</v>
      </c>
      <c r="M1866" s="1">
        <v>18686249.25</v>
      </c>
      <c r="N1866" s="2" t="s">
        <v>654</v>
      </c>
      <c r="O1866" s="2" t="s">
        <v>3116</v>
      </c>
      <c r="P1866" s="2" t="s">
        <v>3092</v>
      </c>
      <c r="Q1866" s="2">
        <v>30.5</v>
      </c>
      <c r="R1866" s="2">
        <v>773.88</v>
      </c>
      <c r="S1866" s="2" t="s">
        <v>918</v>
      </c>
      <c r="T1866" s="2">
        <v>2</v>
      </c>
      <c r="U1866" s="2">
        <v>1</v>
      </c>
      <c r="V1866" s="2" t="s">
        <v>993</v>
      </c>
      <c r="W1866" s="2" t="s">
        <v>1095</v>
      </c>
      <c r="X1866" s="2" t="s">
        <v>913</v>
      </c>
      <c r="Y1866" s="2">
        <v>18686249.25</v>
      </c>
    </row>
    <row r="1867" spans="1:25" x14ac:dyDescent="0.25">
      <c r="A1867" t="s">
        <v>654</v>
      </c>
      <c r="B1867" s="1" t="s">
        <v>654</v>
      </c>
      <c r="C1867" s="1" t="s">
        <v>3116</v>
      </c>
      <c r="D1867" s="1" t="s">
        <v>3092</v>
      </c>
      <c r="E1867" s="1">
        <v>30.5</v>
      </c>
      <c r="F1867" s="1">
        <v>773.88</v>
      </c>
      <c r="G1867" s="1" t="s">
        <v>918</v>
      </c>
      <c r="H1867" s="1">
        <v>2</v>
      </c>
      <c r="I1867" s="1">
        <v>1</v>
      </c>
      <c r="J1867" s="1" t="s">
        <v>993</v>
      </c>
      <c r="K1867" s="1" t="s">
        <v>1095</v>
      </c>
      <c r="L1867" s="1" t="s">
        <v>913</v>
      </c>
      <c r="M1867" s="1">
        <v>18686249.25</v>
      </c>
      <c r="N1867" s="2" t="s">
        <v>654</v>
      </c>
      <c r="O1867" s="2" t="s">
        <v>3116</v>
      </c>
      <c r="P1867" s="2" t="s">
        <v>3092</v>
      </c>
      <c r="Q1867" s="2">
        <v>30.5</v>
      </c>
      <c r="R1867" s="2">
        <v>773.88</v>
      </c>
      <c r="S1867" s="2" t="s">
        <v>918</v>
      </c>
      <c r="T1867" s="2">
        <v>2</v>
      </c>
      <c r="U1867" s="2">
        <v>1</v>
      </c>
      <c r="V1867" s="2" t="s">
        <v>993</v>
      </c>
      <c r="W1867" s="2" t="s">
        <v>1095</v>
      </c>
      <c r="X1867" s="2" t="s">
        <v>913</v>
      </c>
      <c r="Y1867" s="2">
        <v>18686249.25</v>
      </c>
    </row>
    <row r="1868" spans="1:25" x14ac:dyDescent="0.25">
      <c r="A1868" t="s">
        <v>654</v>
      </c>
      <c r="B1868" s="1" t="s">
        <v>654</v>
      </c>
      <c r="C1868" s="1" t="s">
        <v>3116</v>
      </c>
      <c r="D1868" s="1" t="s">
        <v>3092</v>
      </c>
      <c r="E1868" s="1">
        <v>30.5</v>
      </c>
      <c r="F1868" s="1">
        <v>773.88</v>
      </c>
      <c r="G1868" s="1" t="s">
        <v>918</v>
      </c>
      <c r="H1868" s="1">
        <v>2</v>
      </c>
      <c r="I1868" s="1">
        <v>1</v>
      </c>
      <c r="J1868" s="1" t="s">
        <v>993</v>
      </c>
      <c r="K1868" s="1" t="s">
        <v>1095</v>
      </c>
      <c r="L1868" s="1" t="s">
        <v>913</v>
      </c>
      <c r="M1868" s="1">
        <v>18686249.25</v>
      </c>
      <c r="N1868" s="2" t="s">
        <v>654</v>
      </c>
      <c r="O1868" s="2" t="s">
        <v>3116</v>
      </c>
      <c r="P1868" s="2" t="s">
        <v>3092</v>
      </c>
      <c r="Q1868" s="2">
        <v>30.5</v>
      </c>
      <c r="R1868" s="2">
        <v>773.88</v>
      </c>
      <c r="S1868" s="2" t="s">
        <v>918</v>
      </c>
      <c r="T1868" s="2">
        <v>2</v>
      </c>
      <c r="U1868" s="2">
        <v>1</v>
      </c>
      <c r="V1868" s="2" t="s">
        <v>993</v>
      </c>
      <c r="W1868" s="2" t="s">
        <v>1095</v>
      </c>
      <c r="X1868" s="2" t="s">
        <v>913</v>
      </c>
      <c r="Y1868" s="2">
        <v>18686249.25</v>
      </c>
    </row>
    <row r="1869" spans="1:25" x14ac:dyDescent="0.25">
      <c r="A1869" t="s">
        <v>655</v>
      </c>
      <c r="B1869" s="1" t="s">
        <v>655</v>
      </c>
      <c r="C1869" s="1" t="e">
        <v>#N/A</v>
      </c>
      <c r="D1869" s="1" t="e">
        <v>#N/A</v>
      </c>
      <c r="E1869" s="1" t="e">
        <v>#N/A</v>
      </c>
      <c r="F1869" s="1" t="e">
        <v>#N/A</v>
      </c>
      <c r="G1869" s="1" t="e">
        <v>#N/A</v>
      </c>
      <c r="H1869" s="1" t="e">
        <v>#N/A</v>
      </c>
      <c r="I1869" s="1" t="e">
        <v>#N/A</v>
      </c>
      <c r="J1869" s="1" t="e">
        <v>#N/A</v>
      </c>
      <c r="K1869" s="1" t="e">
        <v>#N/A</v>
      </c>
      <c r="L1869" s="1" t="e">
        <v>#N/A</v>
      </c>
      <c r="M1869" s="1" t="e">
        <v>#N/A</v>
      </c>
      <c r="N1869" s="2" t="s">
        <v>655</v>
      </c>
      <c r="O1869" s="2" t="s">
        <v>9639</v>
      </c>
      <c r="P1869" s="2" t="s">
        <v>9640</v>
      </c>
      <c r="Q1869" s="2">
        <v>47.7</v>
      </c>
      <c r="R1869" s="2">
        <v>116.11</v>
      </c>
      <c r="S1869" s="2" t="s">
        <v>860</v>
      </c>
      <c r="T1869" s="2">
        <v>2</v>
      </c>
      <c r="U1869" s="2">
        <v>1</v>
      </c>
      <c r="V1869" s="2" t="s">
        <v>993</v>
      </c>
      <c r="W1869" s="2" t="s">
        <v>928</v>
      </c>
      <c r="X1869" s="2" t="s">
        <v>863</v>
      </c>
      <c r="Y1869" s="2">
        <v>7699517.7800000003</v>
      </c>
    </row>
    <row r="1870" spans="1:25" x14ac:dyDescent="0.25">
      <c r="A1870" t="s">
        <v>656</v>
      </c>
      <c r="B1870" s="1" t="s">
        <v>656</v>
      </c>
      <c r="C1870" s="1" t="s">
        <v>5060</v>
      </c>
      <c r="D1870" s="1" t="s">
        <v>3295</v>
      </c>
      <c r="E1870" s="1">
        <v>56</v>
      </c>
      <c r="F1870" s="1">
        <v>20.399999999999999</v>
      </c>
      <c r="G1870" s="1" t="s">
        <v>920</v>
      </c>
      <c r="H1870" s="1">
        <v>3</v>
      </c>
      <c r="I1870" s="1">
        <v>2</v>
      </c>
      <c r="J1870" s="1" t="s">
        <v>861</v>
      </c>
      <c r="K1870" s="1" t="s">
        <v>882</v>
      </c>
      <c r="L1870" s="1" t="s">
        <v>876</v>
      </c>
      <c r="M1870" s="1">
        <v>10906260.689999999</v>
      </c>
      <c r="N1870" s="2" t="s">
        <v>656</v>
      </c>
      <c r="O1870" s="2" t="e">
        <v>#N/A</v>
      </c>
      <c r="P1870" s="2" t="e">
        <v>#N/A</v>
      </c>
      <c r="Q1870" s="2" t="e">
        <v>#N/A</v>
      </c>
      <c r="R1870" s="2" t="e">
        <v>#N/A</v>
      </c>
      <c r="S1870" s="2" t="e">
        <v>#N/A</v>
      </c>
      <c r="T1870" s="2" t="e">
        <v>#N/A</v>
      </c>
      <c r="U1870" s="2" t="e">
        <v>#N/A</v>
      </c>
      <c r="V1870" s="2" t="e">
        <v>#N/A</v>
      </c>
      <c r="W1870" s="2" t="e">
        <v>#N/A</v>
      </c>
      <c r="X1870" s="2" t="e">
        <v>#N/A</v>
      </c>
      <c r="Y1870" s="2" t="e">
        <v>#N/A</v>
      </c>
    </row>
    <row r="1871" spans="1:25" x14ac:dyDescent="0.25">
      <c r="A1871" t="s">
        <v>656</v>
      </c>
      <c r="B1871" s="1" t="s">
        <v>656</v>
      </c>
      <c r="C1871" s="1" t="s">
        <v>5060</v>
      </c>
      <c r="D1871" s="1" t="s">
        <v>3295</v>
      </c>
      <c r="E1871" s="1">
        <v>56</v>
      </c>
      <c r="F1871" s="1">
        <v>20.399999999999999</v>
      </c>
      <c r="G1871" s="1" t="s">
        <v>920</v>
      </c>
      <c r="H1871" s="1">
        <v>3</v>
      </c>
      <c r="I1871" s="1">
        <v>2</v>
      </c>
      <c r="J1871" s="1" t="s">
        <v>861</v>
      </c>
      <c r="K1871" s="1" t="s">
        <v>882</v>
      </c>
      <c r="L1871" s="1" t="s">
        <v>876</v>
      </c>
      <c r="M1871" s="1">
        <v>10906260.689999999</v>
      </c>
      <c r="N1871" s="2" t="s">
        <v>656</v>
      </c>
      <c r="O1871" s="2" t="e">
        <v>#N/A</v>
      </c>
      <c r="P1871" s="2" t="e">
        <v>#N/A</v>
      </c>
      <c r="Q1871" s="2" t="e">
        <v>#N/A</v>
      </c>
      <c r="R1871" s="2" t="e">
        <v>#N/A</v>
      </c>
      <c r="S1871" s="2" t="e">
        <v>#N/A</v>
      </c>
      <c r="T1871" s="2" t="e">
        <v>#N/A</v>
      </c>
      <c r="U1871" s="2" t="e">
        <v>#N/A</v>
      </c>
      <c r="V1871" s="2" t="e">
        <v>#N/A</v>
      </c>
      <c r="W1871" s="2" t="e">
        <v>#N/A</v>
      </c>
      <c r="X1871" s="2" t="e">
        <v>#N/A</v>
      </c>
      <c r="Y1871" s="2" t="e">
        <v>#N/A</v>
      </c>
    </row>
    <row r="1872" spans="1:25" x14ac:dyDescent="0.25">
      <c r="A1872" t="s">
        <v>657</v>
      </c>
      <c r="B1872" s="1" t="s">
        <v>657</v>
      </c>
      <c r="C1872" s="1" t="s">
        <v>12340</v>
      </c>
      <c r="D1872" s="1" t="s">
        <v>3295</v>
      </c>
      <c r="E1872" s="1">
        <v>22</v>
      </c>
      <c r="F1872" s="1">
        <v>5.6</v>
      </c>
      <c r="G1872" s="1" t="s">
        <v>860</v>
      </c>
      <c r="H1872" s="1">
        <v>1</v>
      </c>
      <c r="I1872" s="1">
        <v>3</v>
      </c>
      <c r="J1872" s="1" t="s">
        <v>861</v>
      </c>
      <c r="K1872" s="1" t="s">
        <v>882</v>
      </c>
      <c r="L1872" s="1" t="s">
        <v>863</v>
      </c>
      <c r="M1872" s="1">
        <v>2693877.52</v>
      </c>
      <c r="N1872" s="2" t="s">
        <v>657</v>
      </c>
      <c r="O1872" s="2" t="s">
        <v>6861</v>
      </c>
      <c r="P1872" s="2" t="s">
        <v>3295</v>
      </c>
      <c r="Q1872" s="2">
        <v>22</v>
      </c>
      <c r="R1872" s="2">
        <v>5.6</v>
      </c>
      <c r="S1872" s="2" t="s">
        <v>860</v>
      </c>
      <c r="T1872" s="2">
        <v>1</v>
      </c>
      <c r="U1872" s="2">
        <v>3</v>
      </c>
      <c r="V1872" s="2" t="s">
        <v>861</v>
      </c>
      <c r="W1872" s="2" t="s">
        <v>882</v>
      </c>
      <c r="X1872" s="2" t="s">
        <v>863</v>
      </c>
      <c r="Y1872" s="2">
        <v>2693877.52</v>
      </c>
    </row>
    <row r="1873" spans="1:25" x14ac:dyDescent="0.25">
      <c r="A1873" t="s">
        <v>657</v>
      </c>
      <c r="B1873" s="1" t="s">
        <v>657</v>
      </c>
      <c r="C1873" s="1" t="s">
        <v>12340</v>
      </c>
      <c r="D1873" s="1" t="s">
        <v>3295</v>
      </c>
      <c r="E1873" s="1">
        <v>22</v>
      </c>
      <c r="F1873" s="1">
        <v>5.6</v>
      </c>
      <c r="G1873" s="1" t="s">
        <v>860</v>
      </c>
      <c r="H1873" s="1">
        <v>1</v>
      </c>
      <c r="I1873" s="1">
        <v>3</v>
      </c>
      <c r="J1873" s="1" t="s">
        <v>861</v>
      </c>
      <c r="K1873" s="1" t="s">
        <v>882</v>
      </c>
      <c r="L1873" s="1" t="s">
        <v>863</v>
      </c>
      <c r="M1873" s="1">
        <v>2693877.52</v>
      </c>
      <c r="N1873" s="2" t="s">
        <v>657</v>
      </c>
      <c r="O1873" s="2" t="s">
        <v>6861</v>
      </c>
      <c r="P1873" s="2" t="s">
        <v>3295</v>
      </c>
      <c r="Q1873" s="2">
        <v>22</v>
      </c>
      <c r="R1873" s="2">
        <v>5.6</v>
      </c>
      <c r="S1873" s="2" t="s">
        <v>860</v>
      </c>
      <c r="T1873" s="2">
        <v>1</v>
      </c>
      <c r="U1873" s="2">
        <v>3</v>
      </c>
      <c r="V1873" s="2" t="s">
        <v>861</v>
      </c>
      <c r="W1873" s="2" t="s">
        <v>882</v>
      </c>
      <c r="X1873" s="2" t="s">
        <v>863</v>
      </c>
      <c r="Y1873" s="2">
        <v>2693877.52</v>
      </c>
    </row>
    <row r="1874" spans="1:25" x14ac:dyDescent="0.25">
      <c r="A1874" t="s">
        <v>657</v>
      </c>
      <c r="B1874" s="1" t="s">
        <v>657</v>
      </c>
      <c r="C1874" s="1" t="s">
        <v>12340</v>
      </c>
      <c r="D1874" s="1" t="s">
        <v>3295</v>
      </c>
      <c r="E1874" s="1">
        <v>22</v>
      </c>
      <c r="F1874" s="1">
        <v>5.6</v>
      </c>
      <c r="G1874" s="1" t="s">
        <v>860</v>
      </c>
      <c r="H1874" s="1">
        <v>1</v>
      </c>
      <c r="I1874" s="1">
        <v>3</v>
      </c>
      <c r="J1874" s="1" t="s">
        <v>861</v>
      </c>
      <c r="K1874" s="1" t="s">
        <v>882</v>
      </c>
      <c r="L1874" s="1" t="s">
        <v>863</v>
      </c>
      <c r="M1874" s="1">
        <v>2693877.52</v>
      </c>
      <c r="N1874" s="2" t="s">
        <v>657</v>
      </c>
      <c r="O1874" s="2" t="s">
        <v>6861</v>
      </c>
      <c r="P1874" s="2" t="s">
        <v>3295</v>
      </c>
      <c r="Q1874" s="2">
        <v>22</v>
      </c>
      <c r="R1874" s="2">
        <v>5.6</v>
      </c>
      <c r="S1874" s="2" t="s">
        <v>860</v>
      </c>
      <c r="T1874" s="2">
        <v>1</v>
      </c>
      <c r="U1874" s="2">
        <v>3</v>
      </c>
      <c r="V1874" s="2" t="s">
        <v>861</v>
      </c>
      <c r="W1874" s="2" t="s">
        <v>882</v>
      </c>
      <c r="X1874" s="2" t="s">
        <v>863</v>
      </c>
      <c r="Y1874" s="2">
        <v>2693877.52</v>
      </c>
    </row>
    <row r="1875" spans="1:25" x14ac:dyDescent="0.25">
      <c r="A1875" t="s">
        <v>658</v>
      </c>
      <c r="B1875" s="1" t="s">
        <v>658</v>
      </c>
      <c r="C1875" s="1" t="s">
        <v>1977</v>
      </c>
      <c r="D1875" s="1" t="s">
        <v>1859</v>
      </c>
      <c r="E1875" s="1">
        <v>69.8</v>
      </c>
      <c r="F1875" s="1">
        <v>57</v>
      </c>
      <c r="G1875" s="1" t="s">
        <v>1003</v>
      </c>
      <c r="H1875" s="1">
        <v>3</v>
      </c>
      <c r="I1875" s="1">
        <v>3</v>
      </c>
      <c r="J1875" s="1" t="s">
        <v>861</v>
      </c>
      <c r="K1875" s="1" t="s">
        <v>933</v>
      </c>
      <c r="L1875" s="1" t="s">
        <v>876</v>
      </c>
      <c r="M1875" s="1">
        <v>11965931.09</v>
      </c>
      <c r="N1875" s="2" t="s">
        <v>658</v>
      </c>
      <c r="O1875" s="2" t="e">
        <v>#N/A</v>
      </c>
      <c r="P1875" s="2" t="e">
        <v>#N/A</v>
      </c>
      <c r="Q1875" s="2" t="e">
        <v>#N/A</v>
      </c>
      <c r="R1875" s="2" t="e">
        <v>#N/A</v>
      </c>
      <c r="S1875" s="2" t="e">
        <v>#N/A</v>
      </c>
      <c r="T1875" s="2" t="e">
        <v>#N/A</v>
      </c>
      <c r="U1875" s="2" t="e">
        <v>#N/A</v>
      </c>
      <c r="V1875" s="2" t="e">
        <v>#N/A</v>
      </c>
      <c r="W1875" s="2" t="e">
        <v>#N/A</v>
      </c>
      <c r="X1875" s="2" t="e">
        <v>#N/A</v>
      </c>
      <c r="Y1875" s="2" t="e">
        <v>#N/A</v>
      </c>
    </row>
    <row r="1876" spans="1:25" x14ac:dyDescent="0.25">
      <c r="A1876" t="s">
        <v>658</v>
      </c>
      <c r="B1876" s="1" t="s">
        <v>658</v>
      </c>
      <c r="C1876" s="1" t="s">
        <v>1977</v>
      </c>
      <c r="D1876" s="1" t="s">
        <v>1859</v>
      </c>
      <c r="E1876" s="1">
        <v>69.8</v>
      </c>
      <c r="F1876" s="1">
        <v>57</v>
      </c>
      <c r="G1876" s="1" t="s">
        <v>1003</v>
      </c>
      <c r="H1876" s="1">
        <v>3</v>
      </c>
      <c r="I1876" s="1">
        <v>3</v>
      </c>
      <c r="J1876" s="1" t="s">
        <v>861</v>
      </c>
      <c r="K1876" s="1" t="s">
        <v>933</v>
      </c>
      <c r="L1876" s="1" t="s">
        <v>876</v>
      </c>
      <c r="M1876" s="1">
        <v>11965931.09</v>
      </c>
      <c r="N1876" s="2" t="s">
        <v>658</v>
      </c>
      <c r="O1876" s="2" t="e">
        <v>#N/A</v>
      </c>
      <c r="P1876" s="2" t="e">
        <v>#N/A</v>
      </c>
      <c r="Q1876" s="2" t="e">
        <v>#N/A</v>
      </c>
      <c r="R1876" s="2" t="e">
        <v>#N/A</v>
      </c>
      <c r="S1876" s="2" t="e">
        <v>#N/A</v>
      </c>
      <c r="T1876" s="2" t="e">
        <v>#N/A</v>
      </c>
      <c r="U1876" s="2" t="e">
        <v>#N/A</v>
      </c>
      <c r="V1876" s="2" t="e">
        <v>#N/A</v>
      </c>
      <c r="W1876" s="2" t="e">
        <v>#N/A</v>
      </c>
      <c r="X1876" s="2" t="e">
        <v>#N/A</v>
      </c>
      <c r="Y1876" s="2" t="e">
        <v>#N/A</v>
      </c>
    </row>
    <row r="1877" spans="1:25" x14ac:dyDescent="0.25">
      <c r="A1877" t="s">
        <v>659</v>
      </c>
      <c r="B1877" s="1" t="s">
        <v>659</v>
      </c>
      <c r="C1877" s="1" t="s">
        <v>7003</v>
      </c>
      <c r="D1877" s="1" t="s">
        <v>3295</v>
      </c>
      <c r="E1877" s="1">
        <v>35.9</v>
      </c>
      <c r="F1877" s="1">
        <v>83.66</v>
      </c>
      <c r="G1877" s="1" t="s">
        <v>860</v>
      </c>
      <c r="H1877" s="1">
        <v>2</v>
      </c>
      <c r="I1877" s="1">
        <v>1</v>
      </c>
      <c r="J1877" s="1" t="s">
        <v>928</v>
      </c>
      <c r="K1877" s="1" t="s">
        <v>928</v>
      </c>
      <c r="L1877" s="1" t="s">
        <v>868</v>
      </c>
      <c r="M1877" s="1">
        <v>826392.84</v>
      </c>
      <c r="N1877" s="2" t="s">
        <v>659</v>
      </c>
      <c r="O1877" s="2" t="s">
        <v>7003</v>
      </c>
      <c r="P1877" s="2" t="s">
        <v>3295</v>
      </c>
      <c r="Q1877" s="2">
        <v>35.9</v>
      </c>
      <c r="R1877" s="2">
        <v>83.66</v>
      </c>
      <c r="S1877" s="2" t="s">
        <v>860</v>
      </c>
      <c r="T1877" s="2">
        <v>2</v>
      </c>
      <c r="U1877" s="2">
        <v>1</v>
      </c>
      <c r="V1877" s="2" t="s">
        <v>928</v>
      </c>
      <c r="W1877" s="2" t="s">
        <v>928</v>
      </c>
      <c r="X1877" s="2" t="s">
        <v>868</v>
      </c>
      <c r="Y1877" s="2">
        <v>826392.84</v>
      </c>
    </row>
    <row r="1878" spans="1:25" x14ac:dyDescent="0.25">
      <c r="A1878" t="s">
        <v>659</v>
      </c>
      <c r="B1878" s="1" t="s">
        <v>659</v>
      </c>
      <c r="C1878" s="1" t="s">
        <v>7003</v>
      </c>
      <c r="D1878" s="1" t="s">
        <v>3295</v>
      </c>
      <c r="E1878" s="1">
        <v>35.9</v>
      </c>
      <c r="F1878" s="1">
        <v>83.66</v>
      </c>
      <c r="G1878" s="1" t="s">
        <v>860</v>
      </c>
      <c r="H1878" s="1">
        <v>2</v>
      </c>
      <c r="I1878" s="1">
        <v>1</v>
      </c>
      <c r="J1878" s="1" t="s">
        <v>928</v>
      </c>
      <c r="K1878" s="1" t="s">
        <v>928</v>
      </c>
      <c r="L1878" s="1" t="s">
        <v>868</v>
      </c>
      <c r="M1878" s="1">
        <v>826392.84</v>
      </c>
      <c r="N1878" s="2" t="s">
        <v>659</v>
      </c>
      <c r="O1878" s="2" t="s">
        <v>7003</v>
      </c>
      <c r="P1878" s="2" t="s">
        <v>3295</v>
      </c>
      <c r="Q1878" s="2">
        <v>35.9</v>
      </c>
      <c r="R1878" s="2">
        <v>83.66</v>
      </c>
      <c r="S1878" s="2" t="s">
        <v>860</v>
      </c>
      <c r="T1878" s="2">
        <v>2</v>
      </c>
      <c r="U1878" s="2">
        <v>1</v>
      </c>
      <c r="V1878" s="2" t="s">
        <v>928</v>
      </c>
      <c r="W1878" s="2" t="s">
        <v>928</v>
      </c>
      <c r="X1878" s="2" t="s">
        <v>868</v>
      </c>
      <c r="Y1878" s="2">
        <v>826392.84</v>
      </c>
    </row>
    <row r="1879" spans="1:25" x14ac:dyDescent="0.25">
      <c r="A1879" t="s">
        <v>659</v>
      </c>
      <c r="B1879" s="1" t="s">
        <v>659</v>
      </c>
      <c r="C1879" s="1" t="s">
        <v>7003</v>
      </c>
      <c r="D1879" s="1" t="s">
        <v>3295</v>
      </c>
      <c r="E1879" s="1">
        <v>35.9</v>
      </c>
      <c r="F1879" s="1">
        <v>83.66</v>
      </c>
      <c r="G1879" s="1" t="s">
        <v>860</v>
      </c>
      <c r="H1879" s="1">
        <v>2</v>
      </c>
      <c r="I1879" s="1">
        <v>1</v>
      </c>
      <c r="J1879" s="1" t="s">
        <v>928</v>
      </c>
      <c r="K1879" s="1" t="s">
        <v>928</v>
      </c>
      <c r="L1879" s="1" t="s">
        <v>868</v>
      </c>
      <c r="M1879" s="1">
        <v>826392.84</v>
      </c>
      <c r="N1879" s="2" t="s">
        <v>659</v>
      </c>
      <c r="O1879" s="2" t="s">
        <v>7003</v>
      </c>
      <c r="P1879" s="2" t="s">
        <v>3295</v>
      </c>
      <c r="Q1879" s="2">
        <v>35.9</v>
      </c>
      <c r="R1879" s="2">
        <v>83.66</v>
      </c>
      <c r="S1879" s="2" t="s">
        <v>860</v>
      </c>
      <c r="T1879" s="2">
        <v>2</v>
      </c>
      <c r="U1879" s="2">
        <v>1</v>
      </c>
      <c r="V1879" s="2" t="s">
        <v>928</v>
      </c>
      <c r="W1879" s="2" t="s">
        <v>928</v>
      </c>
      <c r="X1879" s="2" t="s">
        <v>868</v>
      </c>
      <c r="Y1879" s="2">
        <v>826392.84</v>
      </c>
    </row>
    <row r="1880" spans="1:25" x14ac:dyDescent="0.25">
      <c r="A1880" t="s">
        <v>660</v>
      </c>
      <c r="B1880" s="1" t="s">
        <v>660</v>
      </c>
      <c r="C1880" s="1" t="s">
        <v>7111</v>
      </c>
      <c r="D1880" s="1" t="s">
        <v>3295</v>
      </c>
      <c r="E1880" s="1">
        <v>19.399999999999999</v>
      </c>
      <c r="F1880" s="1">
        <v>9</v>
      </c>
      <c r="G1880" s="1" t="s">
        <v>865</v>
      </c>
      <c r="H1880" s="1">
        <v>2</v>
      </c>
      <c r="I1880" s="1">
        <v>3</v>
      </c>
      <c r="J1880" s="1" t="s">
        <v>861</v>
      </c>
      <c r="K1880" s="1" t="s">
        <v>882</v>
      </c>
      <c r="L1880" s="1" t="s">
        <v>863</v>
      </c>
      <c r="M1880" s="1">
        <v>1315716.19</v>
      </c>
      <c r="N1880" s="2" t="s">
        <v>660</v>
      </c>
      <c r="O1880" s="2" t="s">
        <v>7111</v>
      </c>
      <c r="P1880" s="2" t="s">
        <v>3295</v>
      </c>
      <c r="Q1880" s="2">
        <v>19.399999999999999</v>
      </c>
      <c r="R1880" s="2">
        <v>9</v>
      </c>
      <c r="S1880" s="2" t="s">
        <v>865</v>
      </c>
      <c r="T1880" s="2">
        <v>2</v>
      </c>
      <c r="U1880" s="2">
        <v>3</v>
      </c>
      <c r="V1880" s="2" t="s">
        <v>861</v>
      </c>
      <c r="W1880" s="2" t="s">
        <v>882</v>
      </c>
      <c r="X1880" s="2" t="s">
        <v>863</v>
      </c>
      <c r="Y1880" s="2">
        <v>1315716.19</v>
      </c>
    </row>
    <row r="1881" spans="1:25" x14ac:dyDescent="0.25">
      <c r="A1881" t="s">
        <v>660</v>
      </c>
      <c r="B1881" s="1" t="s">
        <v>660</v>
      </c>
      <c r="C1881" s="1" t="s">
        <v>7111</v>
      </c>
      <c r="D1881" s="1" t="s">
        <v>3295</v>
      </c>
      <c r="E1881" s="1">
        <v>19.399999999999999</v>
      </c>
      <c r="F1881" s="1">
        <v>9</v>
      </c>
      <c r="G1881" s="1" t="s">
        <v>865</v>
      </c>
      <c r="H1881" s="1">
        <v>2</v>
      </c>
      <c r="I1881" s="1">
        <v>3</v>
      </c>
      <c r="J1881" s="1" t="s">
        <v>861</v>
      </c>
      <c r="K1881" s="1" t="s">
        <v>882</v>
      </c>
      <c r="L1881" s="1" t="s">
        <v>863</v>
      </c>
      <c r="M1881" s="1">
        <v>1315716.19</v>
      </c>
      <c r="N1881" s="2" t="s">
        <v>660</v>
      </c>
      <c r="O1881" s="2" t="s">
        <v>7111</v>
      </c>
      <c r="P1881" s="2" t="s">
        <v>3295</v>
      </c>
      <c r="Q1881" s="2">
        <v>19.399999999999999</v>
      </c>
      <c r="R1881" s="2">
        <v>9</v>
      </c>
      <c r="S1881" s="2" t="s">
        <v>865</v>
      </c>
      <c r="T1881" s="2">
        <v>2</v>
      </c>
      <c r="U1881" s="2">
        <v>3</v>
      </c>
      <c r="V1881" s="2" t="s">
        <v>861</v>
      </c>
      <c r="W1881" s="2" t="s">
        <v>882</v>
      </c>
      <c r="X1881" s="2" t="s">
        <v>863</v>
      </c>
      <c r="Y1881" s="2">
        <v>1315716.19</v>
      </c>
    </row>
    <row r="1882" spans="1:25" x14ac:dyDescent="0.25">
      <c r="A1882" t="s">
        <v>661</v>
      </c>
      <c r="B1882" s="1" t="s">
        <v>661</v>
      </c>
      <c r="C1882" s="1" t="s">
        <v>7111</v>
      </c>
      <c r="D1882" s="1" t="s">
        <v>3295</v>
      </c>
      <c r="E1882" s="1">
        <v>23.2</v>
      </c>
      <c r="F1882" s="1">
        <v>21.9</v>
      </c>
      <c r="G1882" s="1" t="s">
        <v>867</v>
      </c>
      <c r="H1882" s="1">
        <v>2</v>
      </c>
      <c r="I1882" s="1">
        <v>3</v>
      </c>
      <c r="J1882" s="1" t="s">
        <v>861</v>
      </c>
      <c r="K1882" s="1" t="s">
        <v>882</v>
      </c>
      <c r="L1882" s="1" t="s">
        <v>863</v>
      </c>
      <c r="M1882" s="1">
        <v>1039800.12</v>
      </c>
      <c r="N1882" s="2" t="s">
        <v>661</v>
      </c>
      <c r="O1882" s="2" t="s">
        <v>7111</v>
      </c>
      <c r="P1882" s="2" t="s">
        <v>3295</v>
      </c>
      <c r="Q1882" s="2">
        <v>24.1</v>
      </c>
      <c r="R1882" s="2">
        <v>21.9</v>
      </c>
      <c r="S1882" s="2" t="s">
        <v>867</v>
      </c>
      <c r="T1882" s="2">
        <v>2</v>
      </c>
      <c r="U1882" s="2">
        <v>3</v>
      </c>
      <c r="V1882" s="2" t="s">
        <v>861</v>
      </c>
      <c r="W1882" s="2" t="s">
        <v>882</v>
      </c>
      <c r="X1882" s="2" t="s">
        <v>863</v>
      </c>
      <c r="Y1882" s="2">
        <v>3045829.07</v>
      </c>
    </row>
    <row r="1883" spans="1:25" x14ac:dyDescent="0.25">
      <c r="A1883" t="s">
        <v>661</v>
      </c>
      <c r="B1883" s="1" t="s">
        <v>661</v>
      </c>
      <c r="C1883" s="1" t="s">
        <v>7111</v>
      </c>
      <c r="D1883" s="1" t="s">
        <v>3295</v>
      </c>
      <c r="E1883" s="1">
        <v>23.2</v>
      </c>
      <c r="F1883" s="1">
        <v>21.9</v>
      </c>
      <c r="G1883" s="1" t="s">
        <v>867</v>
      </c>
      <c r="H1883" s="1">
        <v>2</v>
      </c>
      <c r="I1883" s="1">
        <v>3</v>
      </c>
      <c r="J1883" s="1" t="s">
        <v>861</v>
      </c>
      <c r="K1883" s="1" t="s">
        <v>882</v>
      </c>
      <c r="L1883" s="1" t="s">
        <v>863</v>
      </c>
      <c r="M1883" s="1">
        <v>1039800.12</v>
      </c>
      <c r="N1883" s="2" t="s">
        <v>661</v>
      </c>
      <c r="O1883" s="2" t="s">
        <v>7111</v>
      </c>
      <c r="P1883" s="2" t="s">
        <v>3295</v>
      </c>
      <c r="Q1883" s="2">
        <v>24.1</v>
      </c>
      <c r="R1883" s="2">
        <v>21.9</v>
      </c>
      <c r="S1883" s="2" t="s">
        <v>867</v>
      </c>
      <c r="T1883" s="2">
        <v>2</v>
      </c>
      <c r="U1883" s="2">
        <v>3</v>
      </c>
      <c r="V1883" s="2" t="s">
        <v>861</v>
      </c>
      <c r="W1883" s="2" t="s">
        <v>882</v>
      </c>
      <c r="X1883" s="2" t="s">
        <v>863</v>
      </c>
      <c r="Y1883" s="2">
        <v>3045829.07</v>
      </c>
    </row>
    <row r="1884" spans="1:25" x14ac:dyDescent="0.25">
      <c r="A1884" t="s">
        <v>662</v>
      </c>
      <c r="B1884" s="1" t="s">
        <v>662</v>
      </c>
      <c r="C1884" s="1" t="s">
        <v>7111</v>
      </c>
      <c r="D1884" s="1" t="s">
        <v>3295</v>
      </c>
      <c r="E1884" s="1">
        <v>18</v>
      </c>
      <c r="F1884" s="1">
        <v>11.7</v>
      </c>
      <c r="G1884" s="1" t="s">
        <v>865</v>
      </c>
      <c r="H1884" s="1">
        <v>2</v>
      </c>
      <c r="I1884" s="1">
        <v>2</v>
      </c>
      <c r="J1884" s="1" t="s">
        <v>928</v>
      </c>
      <c r="K1884" s="1" t="s">
        <v>882</v>
      </c>
      <c r="L1884" s="1" t="s">
        <v>863</v>
      </c>
      <c r="M1884" s="1">
        <v>1781820.85</v>
      </c>
      <c r="N1884" s="2" t="s">
        <v>662</v>
      </c>
      <c r="O1884" s="2" t="s">
        <v>7111</v>
      </c>
      <c r="P1884" s="2" t="s">
        <v>3295</v>
      </c>
      <c r="Q1884" s="2">
        <v>18</v>
      </c>
      <c r="R1884" s="2">
        <v>11.7</v>
      </c>
      <c r="S1884" s="2" t="s">
        <v>865</v>
      </c>
      <c r="T1884" s="2">
        <v>2</v>
      </c>
      <c r="U1884" s="2">
        <v>2</v>
      </c>
      <c r="V1884" s="2" t="s">
        <v>928</v>
      </c>
      <c r="W1884" s="2" t="s">
        <v>882</v>
      </c>
      <c r="X1884" s="2" t="s">
        <v>863</v>
      </c>
      <c r="Y1884" s="2">
        <v>1781820.85</v>
      </c>
    </row>
    <row r="1885" spans="1:25" x14ac:dyDescent="0.25">
      <c r="A1885" t="s">
        <v>662</v>
      </c>
      <c r="B1885" s="1" t="s">
        <v>662</v>
      </c>
      <c r="C1885" s="1" t="s">
        <v>7111</v>
      </c>
      <c r="D1885" s="1" t="s">
        <v>3295</v>
      </c>
      <c r="E1885" s="1">
        <v>18</v>
      </c>
      <c r="F1885" s="1">
        <v>11.7</v>
      </c>
      <c r="G1885" s="1" t="s">
        <v>865</v>
      </c>
      <c r="H1885" s="1">
        <v>2</v>
      </c>
      <c r="I1885" s="1">
        <v>2</v>
      </c>
      <c r="J1885" s="1" t="s">
        <v>928</v>
      </c>
      <c r="K1885" s="1" t="s">
        <v>882</v>
      </c>
      <c r="L1885" s="1" t="s">
        <v>863</v>
      </c>
      <c r="M1885" s="1">
        <v>1781820.85</v>
      </c>
      <c r="N1885" s="2" t="s">
        <v>662</v>
      </c>
      <c r="O1885" s="2" t="s">
        <v>7111</v>
      </c>
      <c r="P1885" s="2" t="s">
        <v>3295</v>
      </c>
      <c r="Q1885" s="2">
        <v>18</v>
      </c>
      <c r="R1885" s="2">
        <v>11.7</v>
      </c>
      <c r="S1885" s="2" t="s">
        <v>865</v>
      </c>
      <c r="T1885" s="2">
        <v>2</v>
      </c>
      <c r="U1885" s="2">
        <v>2</v>
      </c>
      <c r="V1885" s="2" t="s">
        <v>928</v>
      </c>
      <c r="W1885" s="2" t="s">
        <v>882</v>
      </c>
      <c r="X1885" s="2" t="s">
        <v>863</v>
      </c>
      <c r="Y1885" s="2">
        <v>1781820.85</v>
      </c>
    </row>
    <row r="1886" spans="1:25" x14ac:dyDescent="0.25">
      <c r="A1886" t="s">
        <v>663</v>
      </c>
      <c r="B1886" s="1" t="s">
        <v>663</v>
      </c>
      <c r="C1886" s="1" t="s">
        <v>7111</v>
      </c>
      <c r="D1886" s="1" t="s">
        <v>3295</v>
      </c>
      <c r="E1886" s="1">
        <v>14.1</v>
      </c>
      <c r="F1886" s="1">
        <v>10.8</v>
      </c>
      <c r="G1886" s="1" t="s">
        <v>865</v>
      </c>
      <c r="H1886" s="1">
        <v>2</v>
      </c>
      <c r="I1886" s="1">
        <v>1</v>
      </c>
      <c r="J1886" s="1" t="s">
        <v>861</v>
      </c>
      <c r="K1886" s="1" t="s">
        <v>882</v>
      </c>
      <c r="L1886" s="1" t="s">
        <v>863</v>
      </c>
      <c r="M1886" s="1">
        <v>826720.86</v>
      </c>
      <c r="N1886" s="2" t="s">
        <v>663</v>
      </c>
      <c r="O1886" s="2" t="s">
        <v>7111</v>
      </c>
      <c r="P1886" s="2" t="s">
        <v>3295</v>
      </c>
      <c r="Q1886" s="2">
        <v>14.1</v>
      </c>
      <c r="R1886" s="2">
        <v>10.8</v>
      </c>
      <c r="S1886" s="2" t="s">
        <v>865</v>
      </c>
      <c r="T1886" s="2">
        <v>2</v>
      </c>
      <c r="U1886" s="2">
        <v>1</v>
      </c>
      <c r="V1886" s="2" t="s">
        <v>861</v>
      </c>
      <c r="W1886" s="2" t="s">
        <v>882</v>
      </c>
      <c r="X1886" s="2" t="s">
        <v>863</v>
      </c>
      <c r="Y1886" s="2">
        <v>826720.86</v>
      </c>
    </row>
    <row r="1887" spans="1:25" x14ac:dyDescent="0.25">
      <c r="A1887" t="s">
        <v>663</v>
      </c>
      <c r="B1887" s="1" t="s">
        <v>663</v>
      </c>
      <c r="C1887" s="1" t="s">
        <v>7111</v>
      </c>
      <c r="D1887" s="1" t="s">
        <v>3295</v>
      </c>
      <c r="E1887" s="1">
        <v>14.1</v>
      </c>
      <c r="F1887" s="1">
        <v>10.8</v>
      </c>
      <c r="G1887" s="1" t="s">
        <v>865</v>
      </c>
      <c r="H1887" s="1">
        <v>2</v>
      </c>
      <c r="I1887" s="1">
        <v>1</v>
      </c>
      <c r="J1887" s="1" t="s">
        <v>861</v>
      </c>
      <c r="K1887" s="1" t="s">
        <v>882</v>
      </c>
      <c r="L1887" s="1" t="s">
        <v>863</v>
      </c>
      <c r="M1887" s="1">
        <v>826720.86</v>
      </c>
      <c r="N1887" s="2" t="s">
        <v>663</v>
      </c>
      <c r="O1887" s="2" t="s">
        <v>7111</v>
      </c>
      <c r="P1887" s="2" t="s">
        <v>3295</v>
      </c>
      <c r="Q1887" s="2">
        <v>14.1</v>
      </c>
      <c r="R1887" s="2">
        <v>10.8</v>
      </c>
      <c r="S1887" s="2" t="s">
        <v>865</v>
      </c>
      <c r="T1887" s="2">
        <v>2</v>
      </c>
      <c r="U1887" s="2">
        <v>1</v>
      </c>
      <c r="V1887" s="2" t="s">
        <v>861</v>
      </c>
      <c r="W1887" s="2" t="s">
        <v>882</v>
      </c>
      <c r="X1887" s="2" t="s">
        <v>863</v>
      </c>
      <c r="Y1887" s="2">
        <v>826720.86</v>
      </c>
    </row>
    <row r="1888" spans="1:25" x14ac:dyDescent="0.25">
      <c r="A1888" t="s">
        <v>664</v>
      </c>
      <c r="B1888" s="1" t="s">
        <v>664</v>
      </c>
      <c r="C1888" s="1" t="s">
        <v>1222</v>
      </c>
      <c r="D1888" s="1" t="s">
        <v>1735</v>
      </c>
      <c r="E1888" s="1">
        <v>72.5</v>
      </c>
      <c r="F1888" s="1">
        <v>100.38</v>
      </c>
      <c r="G1888" s="1" t="s">
        <v>920</v>
      </c>
      <c r="H1888" s="1">
        <v>1</v>
      </c>
      <c r="I1888" s="1">
        <v>3</v>
      </c>
      <c r="J1888" s="1" t="s">
        <v>861</v>
      </c>
      <c r="K1888" s="1" t="s">
        <v>882</v>
      </c>
      <c r="L1888" s="1" t="s">
        <v>876</v>
      </c>
      <c r="M1888" s="1">
        <v>7307949.4100000001</v>
      </c>
      <c r="N1888" s="2" t="s">
        <v>664</v>
      </c>
      <c r="O1888" s="2" t="s">
        <v>1222</v>
      </c>
      <c r="P1888" s="2" t="s">
        <v>1212</v>
      </c>
      <c r="Q1888" s="2">
        <v>72.5</v>
      </c>
      <c r="R1888" s="2">
        <v>100.38</v>
      </c>
      <c r="S1888" s="2" t="s">
        <v>920</v>
      </c>
      <c r="T1888" s="2">
        <v>1</v>
      </c>
      <c r="U1888" s="2">
        <v>3</v>
      </c>
      <c r="V1888" s="2" t="s">
        <v>861</v>
      </c>
      <c r="W1888" s="2" t="s">
        <v>882</v>
      </c>
      <c r="X1888" s="2" t="s">
        <v>876</v>
      </c>
      <c r="Y1888" s="2">
        <v>7307949.4100000001</v>
      </c>
    </row>
    <row r="1889" spans="1:25" x14ac:dyDescent="0.25">
      <c r="A1889" t="s">
        <v>664</v>
      </c>
      <c r="B1889" s="1" t="s">
        <v>664</v>
      </c>
      <c r="C1889" s="1" t="s">
        <v>1222</v>
      </c>
      <c r="D1889" s="1" t="s">
        <v>1735</v>
      </c>
      <c r="E1889" s="1">
        <v>72.5</v>
      </c>
      <c r="F1889" s="1">
        <v>100.38</v>
      </c>
      <c r="G1889" s="1" t="s">
        <v>920</v>
      </c>
      <c r="H1889" s="1">
        <v>1</v>
      </c>
      <c r="I1889" s="1">
        <v>3</v>
      </c>
      <c r="J1889" s="1" t="s">
        <v>861</v>
      </c>
      <c r="K1889" s="1" t="s">
        <v>882</v>
      </c>
      <c r="L1889" s="1" t="s">
        <v>876</v>
      </c>
      <c r="M1889" s="1">
        <v>7307949.4100000001</v>
      </c>
      <c r="N1889" s="2" t="s">
        <v>664</v>
      </c>
      <c r="O1889" s="2" t="s">
        <v>1222</v>
      </c>
      <c r="P1889" s="2" t="s">
        <v>1212</v>
      </c>
      <c r="Q1889" s="2">
        <v>72.5</v>
      </c>
      <c r="R1889" s="2">
        <v>100.38</v>
      </c>
      <c r="S1889" s="2" t="s">
        <v>920</v>
      </c>
      <c r="T1889" s="2">
        <v>1</v>
      </c>
      <c r="U1889" s="2">
        <v>3</v>
      </c>
      <c r="V1889" s="2" t="s">
        <v>861</v>
      </c>
      <c r="W1889" s="2" t="s">
        <v>882</v>
      </c>
      <c r="X1889" s="2" t="s">
        <v>876</v>
      </c>
      <c r="Y1889" s="2">
        <v>7307949.4100000001</v>
      </c>
    </row>
    <row r="1890" spans="1:25" x14ac:dyDescent="0.25">
      <c r="A1890" t="s">
        <v>665</v>
      </c>
      <c r="B1890" s="1" t="s">
        <v>665</v>
      </c>
      <c r="C1890" s="1" t="s">
        <v>3116</v>
      </c>
      <c r="D1890" s="1" t="s">
        <v>3092</v>
      </c>
      <c r="E1890" s="1">
        <v>35.299999999999997</v>
      </c>
      <c r="F1890" s="1">
        <v>35.4</v>
      </c>
      <c r="G1890" s="1" t="s">
        <v>918</v>
      </c>
      <c r="H1890" s="1">
        <v>1</v>
      </c>
      <c r="I1890" s="1">
        <v>3</v>
      </c>
      <c r="J1890" s="1" t="s">
        <v>861</v>
      </c>
      <c r="K1890" s="1" t="s">
        <v>933</v>
      </c>
      <c r="L1890" s="1" t="s">
        <v>913</v>
      </c>
      <c r="M1890" s="1">
        <v>19543407.73</v>
      </c>
      <c r="N1890" s="2" t="s">
        <v>665</v>
      </c>
      <c r="O1890" s="2" t="e">
        <v>#N/A</v>
      </c>
      <c r="P1890" s="2" t="e">
        <v>#N/A</v>
      </c>
      <c r="Q1890" s="2" t="e">
        <v>#N/A</v>
      </c>
      <c r="R1890" s="2" t="e">
        <v>#N/A</v>
      </c>
      <c r="S1890" s="2" t="e">
        <v>#N/A</v>
      </c>
      <c r="T1890" s="2" t="e">
        <v>#N/A</v>
      </c>
      <c r="U1890" s="2" t="e">
        <v>#N/A</v>
      </c>
      <c r="V1890" s="2" t="e">
        <v>#N/A</v>
      </c>
      <c r="W1890" s="2" t="e">
        <v>#N/A</v>
      </c>
      <c r="X1890" s="2" t="e">
        <v>#N/A</v>
      </c>
      <c r="Y1890" s="2" t="e">
        <v>#N/A</v>
      </c>
    </row>
    <row r="1891" spans="1:25" x14ac:dyDescent="0.25">
      <c r="A1891" t="s">
        <v>665</v>
      </c>
      <c r="B1891" s="1" t="s">
        <v>665</v>
      </c>
      <c r="C1891" s="1" t="s">
        <v>3116</v>
      </c>
      <c r="D1891" s="1" t="s">
        <v>3092</v>
      </c>
      <c r="E1891" s="1">
        <v>35.299999999999997</v>
      </c>
      <c r="F1891" s="1">
        <v>35.4</v>
      </c>
      <c r="G1891" s="1" t="s">
        <v>918</v>
      </c>
      <c r="H1891" s="1">
        <v>1</v>
      </c>
      <c r="I1891" s="1">
        <v>3</v>
      </c>
      <c r="J1891" s="1" t="s">
        <v>861</v>
      </c>
      <c r="K1891" s="1" t="s">
        <v>933</v>
      </c>
      <c r="L1891" s="1" t="s">
        <v>913</v>
      </c>
      <c r="M1891" s="1">
        <v>19543407.73</v>
      </c>
      <c r="N1891" s="2" t="s">
        <v>665</v>
      </c>
      <c r="O1891" s="2" t="e">
        <v>#N/A</v>
      </c>
      <c r="P1891" s="2" t="e">
        <v>#N/A</v>
      </c>
      <c r="Q1891" s="2" t="e">
        <v>#N/A</v>
      </c>
      <c r="R1891" s="2" t="e">
        <v>#N/A</v>
      </c>
      <c r="S1891" s="2" t="e">
        <v>#N/A</v>
      </c>
      <c r="T1891" s="2" t="e">
        <v>#N/A</v>
      </c>
      <c r="U1891" s="2" t="e">
        <v>#N/A</v>
      </c>
      <c r="V1891" s="2" t="e">
        <v>#N/A</v>
      </c>
      <c r="W1891" s="2" t="e">
        <v>#N/A</v>
      </c>
      <c r="X1891" s="2" t="e">
        <v>#N/A</v>
      </c>
      <c r="Y1891" s="2" t="e">
        <v>#N/A</v>
      </c>
    </row>
    <row r="1892" spans="1:25" x14ac:dyDescent="0.25">
      <c r="A1892" t="s">
        <v>666</v>
      </c>
      <c r="B1892" s="1" t="s">
        <v>666</v>
      </c>
      <c r="C1892" s="1" t="s">
        <v>5664</v>
      </c>
      <c r="D1892" s="1" t="s">
        <v>3295</v>
      </c>
      <c r="E1892" s="1">
        <v>23</v>
      </c>
      <c r="F1892" s="1">
        <v>15.86</v>
      </c>
      <c r="G1892" s="1" t="s">
        <v>920</v>
      </c>
      <c r="H1892" s="1">
        <v>2</v>
      </c>
      <c r="I1892" s="1">
        <v>1</v>
      </c>
      <c r="J1892" s="1" t="s">
        <v>861</v>
      </c>
      <c r="K1892" s="1" t="s">
        <v>882</v>
      </c>
      <c r="L1892" s="1" t="s">
        <v>913</v>
      </c>
      <c r="M1892" s="1">
        <v>8283.44</v>
      </c>
      <c r="N1892" s="2" t="s">
        <v>666</v>
      </c>
      <c r="O1892" s="2" t="s">
        <v>5664</v>
      </c>
      <c r="P1892" s="2" t="s">
        <v>3295</v>
      </c>
      <c r="Q1892" s="2">
        <v>23</v>
      </c>
      <c r="R1892" s="2">
        <v>15.86</v>
      </c>
      <c r="S1892" s="2" t="s">
        <v>920</v>
      </c>
      <c r="T1892" s="2">
        <v>2</v>
      </c>
      <c r="U1892" s="2">
        <v>1</v>
      </c>
      <c r="V1892" s="2" t="s">
        <v>861</v>
      </c>
      <c r="W1892" s="2" t="s">
        <v>882</v>
      </c>
      <c r="X1892" s="2" t="s">
        <v>913</v>
      </c>
      <c r="Y1892" s="2">
        <v>8283.44</v>
      </c>
    </row>
    <row r="1893" spans="1:25" x14ac:dyDescent="0.25">
      <c r="A1893" t="s">
        <v>666</v>
      </c>
      <c r="B1893" s="1" t="s">
        <v>666</v>
      </c>
      <c r="C1893" s="1" t="s">
        <v>5664</v>
      </c>
      <c r="D1893" s="1" t="s">
        <v>3295</v>
      </c>
      <c r="E1893" s="1">
        <v>23</v>
      </c>
      <c r="F1893" s="1">
        <v>15.86</v>
      </c>
      <c r="G1893" s="1" t="s">
        <v>920</v>
      </c>
      <c r="H1893" s="1">
        <v>2</v>
      </c>
      <c r="I1893" s="1">
        <v>1</v>
      </c>
      <c r="J1893" s="1" t="s">
        <v>861</v>
      </c>
      <c r="K1893" s="1" t="s">
        <v>882</v>
      </c>
      <c r="L1893" s="1" t="s">
        <v>913</v>
      </c>
      <c r="M1893" s="1">
        <v>8283.44</v>
      </c>
      <c r="N1893" s="2" t="s">
        <v>666</v>
      </c>
      <c r="O1893" s="2" t="s">
        <v>5664</v>
      </c>
      <c r="P1893" s="2" t="s">
        <v>3295</v>
      </c>
      <c r="Q1893" s="2">
        <v>23</v>
      </c>
      <c r="R1893" s="2">
        <v>15.86</v>
      </c>
      <c r="S1893" s="2" t="s">
        <v>920</v>
      </c>
      <c r="T1893" s="2">
        <v>2</v>
      </c>
      <c r="U1893" s="2">
        <v>1</v>
      </c>
      <c r="V1893" s="2" t="s">
        <v>861</v>
      </c>
      <c r="W1893" s="2" t="s">
        <v>882</v>
      </c>
      <c r="X1893" s="2" t="s">
        <v>913</v>
      </c>
      <c r="Y1893" s="2">
        <v>8283.44</v>
      </c>
    </row>
    <row r="1894" spans="1:25" x14ac:dyDescent="0.25">
      <c r="A1894" t="s">
        <v>666</v>
      </c>
      <c r="B1894" s="1" t="s">
        <v>666</v>
      </c>
      <c r="C1894" s="1" t="s">
        <v>5664</v>
      </c>
      <c r="D1894" s="1" t="s">
        <v>3295</v>
      </c>
      <c r="E1894" s="1">
        <v>23</v>
      </c>
      <c r="F1894" s="1">
        <v>15.86</v>
      </c>
      <c r="G1894" s="1" t="s">
        <v>920</v>
      </c>
      <c r="H1894" s="1">
        <v>2</v>
      </c>
      <c r="I1894" s="1">
        <v>1</v>
      </c>
      <c r="J1894" s="1" t="s">
        <v>861</v>
      </c>
      <c r="K1894" s="1" t="s">
        <v>882</v>
      </c>
      <c r="L1894" s="1" t="s">
        <v>913</v>
      </c>
      <c r="M1894" s="1">
        <v>8283.44</v>
      </c>
      <c r="N1894" s="2" t="s">
        <v>666</v>
      </c>
      <c r="O1894" s="2" t="s">
        <v>5664</v>
      </c>
      <c r="P1894" s="2" t="s">
        <v>3295</v>
      </c>
      <c r="Q1894" s="2">
        <v>23</v>
      </c>
      <c r="R1894" s="2">
        <v>15.86</v>
      </c>
      <c r="S1894" s="2" t="s">
        <v>920</v>
      </c>
      <c r="T1894" s="2">
        <v>2</v>
      </c>
      <c r="U1894" s="2">
        <v>1</v>
      </c>
      <c r="V1894" s="2" t="s">
        <v>861</v>
      </c>
      <c r="W1894" s="2" t="s">
        <v>882</v>
      </c>
      <c r="X1894" s="2" t="s">
        <v>913</v>
      </c>
      <c r="Y1894" s="2">
        <v>8283.44</v>
      </c>
    </row>
    <row r="1895" spans="1:25" x14ac:dyDescent="0.25">
      <c r="A1895" t="s">
        <v>667</v>
      </c>
      <c r="B1895" s="1" t="s">
        <v>667</v>
      </c>
      <c r="C1895" s="1" t="s">
        <v>1222</v>
      </c>
      <c r="D1895" s="1" t="s">
        <v>1735</v>
      </c>
      <c r="E1895" s="1">
        <v>71.7</v>
      </c>
      <c r="F1895" s="1">
        <v>22.5</v>
      </c>
      <c r="G1895" s="1" t="s">
        <v>920</v>
      </c>
      <c r="H1895" s="1">
        <v>1</v>
      </c>
      <c r="I1895" s="1">
        <v>2</v>
      </c>
      <c r="J1895" s="1" t="s">
        <v>861</v>
      </c>
      <c r="K1895" s="1" t="s">
        <v>882</v>
      </c>
      <c r="L1895" s="1" t="s">
        <v>876</v>
      </c>
      <c r="M1895" s="1">
        <v>8283.5499999999993</v>
      </c>
      <c r="N1895" s="2" t="s">
        <v>667</v>
      </c>
      <c r="O1895" s="2" t="s">
        <v>1222</v>
      </c>
      <c r="P1895" s="2" t="s">
        <v>1212</v>
      </c>
      <c r="Q1895" s="2">
        <v>71.7</v>
      </c>
      <c r="R1895" s="2">
        <v>22.5</v>
      </c>
      <c r="S1895" s="2" t="s">
        <v>920</v>
      </c>
      <c r="T1895" s="2">
        <v>1</v>
      </c>
      <c r="U1895" s="2">
        <v>2</v>
      </c>
      <c r="V1895" s="2" t="s">
        <v>861</v>
      </c>
      <c r="W1895" s="2" t="s">
        <v>882</v>
      </c>
      <c r="X1895" s="2" t="s">
        <v>876</v>
      </c>
      <c r="Y1895" s="2">
        <v>8283.5499999999993</v>
      </c>
    </row>
    <row r="1896" spans="1:25" x14ac:dyDescent="0.25">
      <c r="A1896" t="s">
        <v>667</v>
      </c>
      <c r="B1896" s="1" t="s">
        <v>667</v>
      </c>
      <c r="C1896" s="1" t="s">
        <v>1222</v>
      </c>
      <c r="D1896" s="1" t="s">
        <v>1735</v>
      </c>
      <c r="E1896" s="1">
        <v>71.7</v>
      </c>
      <c r="F1896" s="1">
        <v>22.5</v>
      </c>
      <c r="G1896" s="1" t="s">
        <v>920</v>
      </c>
      <c r="H1896" s="1">
        <v>1</v>
      </c>
      <c r="I1896" s="1">
        <v>2</v>
      </c>
      <c r="J1896" s="1" t="s">
        <v>861</v>
      </c>
      <c r="K1896" s="1" t="s">
        <v>882</v>
      </c>
      <c r="L1896" s="1" t="s">
        <v>876</v>
      </c>
      <c r="M1896" s="1">
        <v>8283.5499999999993</v>
      </c>
      <c r="N1896" s="2" t="s">
        <v>667</v>
      </c>
      <c r="O1896" s="2" t="s">
        <v>1222</v>
      </c>
      <c r="P1896" s="2" t="s">
        <v>1212</v>
      </c>
      <c r="Q1896" s="2">
        <v>71.7</v>
      </c>
      <c r="R1896" s="2">
        <v>22.5</v>
      </c>
      <c r="S1896" s="2" t="s">
        <v>920</v>
      </c>
      <c r="T1896" s="2">
        <v>1</v>
      </c>
      <c r="U1896" s="2">
        <v>2</v>
      </c>
      <c r="V1896" s="2" t="s">
        <v>861</v>
      </c>
      <c r="W1896" s="2" t="s">
        <v>882</v>
      </c>
      <c r="X1896" s="2" t="s">
        <v>876</v>
      </c>
      <c r="Y1896" s="2">
        <v>8283.5499999999993</v>
      </c>
    </row>
    <row r="1897" spans="1:25" x14ac:dyDescent="0.25">
      <c r="A1897" t="s">
        <v>667</v>
      </c>
      <c r="B1897" s="1" t="s">
        <v>667</v>
      </c>
      <c r="C1897" s="1" t="s">
        <v>1222</v>
      </c>
      <c r="D1897" s="1" t="s">
        <v>1735</v>
      </c>
      <c r="E1897" s="1">
        <v>71.7</v>
      </c>
      <c r="F1897" s="1">
        <v>22.5</v>
      </c>
      <c r="G1897" s="1" t="s">
        <v>920</v>
      </c>
      <c r="H1897" s="1">
        <v>1</v>
      </c>
      <c r="I1897" s="1">
        <v>2</v>
      </c>
      <c r="J1897" s="1" t="s">
        <v>861</v>
      </c>
      <c r="K1897" s="1" t="s">
        <v>882</v>
      </c>
      <c r="L1897" s="1" t="s">
        <v>876</v>
      </c>
      <c r="M1897" s="1">
        <v>8283.5499999999993</v>
      </c>
      <c r="N1897" s="2" t="s">
        <v>667</v>
      </c>
      <c r="O1897" s="2" t="s">
        <v>1222</v>
      </c>
      <c r="P1897" s="2" t="s">
        <v>1212</v>
      </c>
      <c r="Q1897" s="2">
        <v>71.7</v>
      </c>
      <c r="R1897" s="2">
        <v>22.5</v>
      </c>
      <c r="S1897" s="2" t="s">
        <v>920</v>
      </c>
      <c r="T1897" s="2">
        <v>1</v>
      </c>
      <c r="U1897" s="2">
        <v>2</v>
      </c>
      <c r="V1897" s="2" t="s">
        <v>861</v>
      </c>
      <c r="W1897" s="2" t="s">
        <v>882</v>
      </c>
      <c r="X1897" s="2" t="s">
        <v>876</v>
      </c>
      <c r="Y1897" s="2">
        <v>8283.5499999999993</v>
      </c>
    </row>
    <row r="1898" spans="1:25" x14ac:dyDescent="0.25">
      <c r="A1898" t="s">
        <v>668</v>
      </c>
      <c r="B1898" s="1" t="s">
        <v>668</v>
      </c>
      <c r="C1898" s="1" t="s">
        <v>2174</v>
      </c>
      <c r="D1898" s="1" t="s">
        <v>2175</v>
      </c>
      <c r="E1898" s="1">
        <v>35.6</v>
      </c>
      <c r="F1898" s="1">
        <v>439.98</v>
      </c>
      <c r="G1898" s="1" t="s">
        <v>860</v>
      </c>
      <c r="H1898" s="1">
        <v>2</v>
      </c>
      <c r="I1898" s="1">
        <v>1</v>
      </c>
      <c r="J1898" s="1" t="s">
        <v>993</v>
      </c>
      <c r="K1898" s="1" t="s">
        <v>994</v>
      </c>
      <c r="L1898" s="1" t="s">
        <v>868</v>
      </c>
      <c r="M1898" s="1">
        <v>549.16</v>
      </c>
      <c r="N1898" s="2" t="s">
        <v>668</v>
      </c>
      <c r="O1898" s="2" t="s">
        <v>2174</v>
      </c>
      <c r="P1898" s="2" t="s">
        <v>2175</v>
      </c>
      <c r="Q1898" s="2">
        <v>35.6</v>
      </c>
      <c r="R1898" s="2">
        <v>439.98</v>
      </c>
      <c r="S1898" s="2" t="s">
        <v>860</v>
      </c>
      <c r="T1898" s="2">
        <v>2</v>
      </c>
      <c r="U1898" s="2">
        <v>1</v>
      </c>
      <c r="V1898" s="2" t="s">
        <v>993</v>
      </c>
      <c r="W1898" s="2" t="s">
        <v>994</v>
      </c>
      <c r="X1898" s="2" t="s">
        <v>868</v>
      </c>
      <c r="Y1898" s="2">
        <v>549.16</v>
      </c>
    </row>
    <row r="1899" spans="1:25" x14ac:dyDescent="0.25">
      <c r="A1899" t="s">
        <v>668</v>
      </c>
      <c r="B1899" s="1" t="s">
        <v>668</v>
      </c>
      <c r="C1899" s="1" t="s">
        <v>2174</v>
      </c>
      <c r="D1899" s="1" t="s">
        <v>2175</v>
      </c>
      <c r="E1899" s="1">
        <v>35.6</v>
      </c>
      <c r="F1899" s="1">
        <v>439.98</v>
      </c>
      <c r="G1899" s="1" t="s">
        <v>860</v>
      </c>
      <c r="H1899" s="1">
        <v>2</v>
      </c>
      <c r="I1899" s="1">
        <v>1</v>
      </c>
      <c r="J1899" s="1" t="s">
        <v>993</v>
      </c>
      <c r="K1899" s="1" t="s">
        <v>994</v>
      </c>
      <c r="L1899" s="1" t="s">
        <v>868</v>
      </c>
      <c r="M1899" s="1">
        <v>549.16</v>
      </c>
      <c r="N1899" s="2" t="s">
        <v>668</v>
      </c>
      <c r="O1899" s="2" t="s">
        <v>2174</v>
      </c>
      <c r="P1899" s="2" t="s">
        <v>2175</v>
      </c>
      <c r="Q1899" s="2">
        <v>35.6</v>
      </c>
      <c r="R1899" s="2">
        <v>439.98</v>
      </c>
      <c r="S1899" s="2" t="s">
        <v>860</v>
      </c>
      <c r="T1899" s="2">
        <v>2</v>
      </c>
      <c r="U1899" s="2">
        <v>1</v>
      </c>
      <c r="V1899" s="2" t="s">
        <v>993</v>
      </c>
      <c r="W1899" s="2" t="s">
        <v>994</v>
      </c>
      <c r="X1899" s="2" t="s">
        <v>868</v>
      </c>
      <c r="Y1899" s="2">
        <v>549.16</v>
      </c>
    </row>
    <row r="1900" spans="1:25" x14ac:dyDescent="0.25">
      <c r="A1900" t="s">
        <v>668</v>
      </c>
      <c r="B1900" s="1" t="s">
        <v>668</v>
      </c>
      <c r="C1900" s="1" t="s">
        <v>2174</v>
      </c>
      <c r="D1900" s="1" t="s">
        <v>2175</v>
      </c>
      <c r="E1900" s="1">
        <v>35.6</v>
      </c>
      <c r="F1900" s="1">
        <v>439.98</v>
      </c>
      <c r="G1900" s="1" t="s">
        <v>860</v>
      </c>
      <c r="H1900" s="1">
        <v>2</v>
      </c>
      <c r="I1900" s="1">
        <v>1</v>
      </c>
      <c r="J1900" s="1" t="s">
        <v>993</v>
      </c>
      <c r="K1900" s="1" t="s">
        <v>994</v>
      </c>
      <c r="L1900" s="1" t="s">
        <v>868</v>
      </c>
      <c r="M1900" s="1">
        <v>549.16</v>
      </c>
      <c r="N1900" s="2" t="s">
        <v>668</v>
      </c>
      <c r="O1900" s="2" t="s">
        <v>2174</v>
      </c>
      <c r="P1900" s="2" t="s">
        <v>2175</v>
      </c>
      <c r="Q1900" s="2">
        <v>35.6</v>
      </c>
      <c r="R1900" s="2">
        <v>439.98</v>
      </c>
      <c r="S1900" s="2" t="s">
        <v>860</v>
      </c>
      <c r="T1900" s="2">
        <v>2</v>
      </c>
      <c r="U1900" s="2">
        <v>1</v>
      </c>
      <c r="V1900" s="2" t="s">
        <v>993</v>
      </c>
      <c r="W1900" s="2" t="s">
        <v>994</v>
      </c>
      <c r="X1900" s="2" t="s">
        <v>868</v>
      </c>
      <c r="Y1900" s="2">
        <v>549.16</v>
      </c>
    </row>
    <row r="1901" spans="1:25" x14ac:dyDescent="0.25">
      <c r="A1901" t="s">
        <v>669</v>
      </c>
      <c r="B1901" s="1" t="s">
        <v>669</v>
      </c>
      <c r="C1901" s="1" t="s">
        <v>6356</v>
      </c>
      <c r="D1901" s="1" t="s">
        <v>3295</v>
      </c>
      <c r="E1901" s="1">
        <v>26</v>
      </c>
      <c r="F1901" s="1">
        <v>24.2</v>
      </c>
      <c r="G1901" s="1" t="s">
        <v>865</v>
      </c>
      <c r="H1901" s="1">
        <v>2</v>
      </c>
      <c r="I1901" s="1">
        <v>1</v>
      </c>
      <c r="J1901" s="1" t="s">
        <v>993</v>
      </c>
      <c r="K1901" s="1" t="s">
        <v>2142</v>
      </c>
      <c r="L1901" s="1" t="s">
        <v>913</v>
      </c>
      <c r="M1901" s="1">
        <v>4197257.38</v>
      </c>
      <c r="N1901" s="2" t="s">
        <v>669</v>
      </c>
      <c r="O1901" s="2" t="s">
        <v>6356</v>
      </c>
      <c r="P1901" s="2" t="s">
        <v>3295</v>
      </c>
      <c r="Q1901" s="2">
        <v>26</v>
      </c>
      <c r="R1901" s="2">
        <v>24.2</v>
      </c>
      <c r="S1901" s="2" t="s">
        <v>865</v>
      </c>
      <c r="T1901" s="2">
        <v>2</v>
      </c>
      <c r="U1901" s="2">
        <v>1</v>
      </c>
      <c r="V1901" s="2" t="s">
        <v>993</v>
      </c>
      <c r="W1901" s="2" t="s">
        <v>2142</v>
      </c>
      <c r="X1901" s="2" t="s">
        <v>913</v>
      </c>
      <c r="Y1901" s="2">
        <v>4197257.38</v>
      </c>
    </row>
    <row r="1902" spans="1:25" x14ac:dyDescent="0.25">
      <c r="A1902" t="s">
        <v>669</v>
      </c>
      <c r="B1902" s="1" t="s">
        <v>669</v>
      </c>
      <c r="C1902" s="1" t="s">
        <v>6356</v>
      </c>
      <c r="D1902" s="1" t="s">
        <v>3295</v>
      </c>
      <c r="E1902" s="1">
        <v>26</v>
      </c>
      <c r="F1902" s="1">
        <v>24.2</v>
      </c>
      <c r="G1902" s="1" t="s">
        <v>865</v>
      </c>
      <c r="H1902" s="1">
        <v>2</v>
      </c>
      <c r="I1902" s="1">
        <v>1</v>
      </c>
      <c r="J1902" s="1" t="s">
        <v>993</v>
      </c>
      <c r="K1902" s="1" t="s">
        <v>2142</v>
      </c>
      <c r="L1902" s="1" t="s">
        <v>913</v>
      </c>
      <c r="M1902" s="1">
        <v>4197257.38</v>
      </c>
      <c r="N1902" s="2" t="s">
        <v>669</v>
      </c>
      <c r="O1902" s="2" t="s">
        <v>6356</v>
      </c>
      <c r="P1902" s="2" t="s">
        <v>3295</v>
      </c>
      <c r="Q1902" s="2">
        <v>26</v>
      </c>
      <c r="R1902" s="2">
        <v>24.2</v>
      </c>
      <c r="S1902" s="2" t="s">
        <v>865</v>
      </c>
      <c r="T1902" s="2">
        <v>2</v>
      </c>
      <c r="U1902" s="2">
        <v>1</v>
      </c>
      <c r="V1902" s="2" t="s">
        <v>993</v>
      </c>
      <c r="W1902" s="2" t="s">
        <v>2142</v>
      </c>
      <c r="X1902" s="2" t="s">
        <v>913</v>
      </c>
      <c r="Y1902" s="2">
        <v>4197257.38</v>
      </c>
    </row>
    <row r="1903" spans="1:25" x14ac:dyDescent="0.25">
      <c r="A1903" t="s">
        <v>669</v>
      </c>
      <c r="B1903" s="1" t="s">
        <v>669</v>
      </c>
      <c r="C1903" s="1" t="s">
        <v>6356</v>
      </c>
      <c r="D1903" s="1" t="s">
        <v>3295</v>
      </c>
      <c r="E1903" s="1">
        <v>26</v>
      </c>
      <c r="F1903" s="1">
        <v>24.2</v>
      </c>
      <c r="G1903" s="1" t="s">
        <v>865</v>
      </c>
      <c r="H1903" s="1">
        <v>2</v>
      </c>
      <c r="I1903" s="1">
        <v>1</v>
      </c>
      <c r="J1903" s="1" t="s">
        <v>993</v>
      </c>
      <c r="K1903" s="1" t="s">
        <v>2142</v>
      </c>
      <c r="L1903" s="1" t="s">
        <v>913</v>
      </c>
      <c r="M1903" s="1">
        <v>4197257.38</v>
      </c>
      <c r="N1903" s="2" t="s">
        <v>669</v>
      </c>
      <c r="O1903" s="2" t="s">
        <v>6356</v>
      </c>
      <c r="P1903" s="2" t="s">
        <v>3295</v>
      </c>
      <c r="Q1903" s="2">
        <v>26</v>
      </c>
      <c r="R1903" s="2">
        <v>24.2</v>
      </c>
      <c r="S1903" s="2" t="s">
        <v>865</v>
      </c>
      <c r="T1903" s="2">
        <v>2</v>
      </c>
      <c r="U1903" s="2">
        <v>1</v>
      </c>
      <c r="V1903" s="2" t="s">
        <v>993</v>
      </c>
      <c r="W1903" s="2" t="s">
        <v>2142</v>
      </c>
      <c r="X1903" s="2" t="s">
        <v>913</v>
      </c>
      <c r="Y1903" s="2">
        <v>4197257.38</v>
      </c>
    </row>
    <row r="1904" spans="1:25" x14ac:dyDescent="0.25">
      <c r="A1904" t="s">
        <v>670</v>
      </c>
      <c r="B1904" s="1" t="s">
        <v>670</v>
      </c>
      <c r="C1904" s="1" t="s">
        <v>9566</v>
      </c>
      <c r="D1904" s="1" t="s">
        <v>9518</v>
      </c>
      <c r="E1904" s="1">
        <v>53.9</v>
      </c>
      <c r="F1904" s="1">
        <v>201.05</v>
      </c>
      <c r="G1904" s="1" t="s">
        <v>1061</v>
      </c>
      <c r="H1904" s="1">
        <v>3</v>
      </c>
      <c r="I1904" s="1">
        <v>2</v>
      </c>
      <c r="J1904" s="1" t="s">
        <v>861</v>
      </c>
      <c r="K1904" s="1" t="s">
        <v>933</v>
      </c>
      <c r="L1904" s="1" t="s">
        <v>868</v>
      </c>
      <c r="M1904" s="1">
        <v>31437943.449999999</v>
      </c>
      <c r="N1904" s="2" t="s">
        <v>670</v>
      </c>
      <c r="O1904" s="2" t="s">
        <v>9566</v>
      </c>
      <c r="P1904" s="2" t="s">
        <v>9518</v>
      </c>
      <c r="Q1904" s="2">
        <v>53.9</v>
      </c>
      <c r="R1904" s="2">
        <v>201.05</v>
      </c>
      <c r="S1904" s="2" t="s">
        <v>1061</v>
      </c>
      <c r="T1904" s="2">
        <v>3</v>
      </c>
      <c r="U1904" s="2">
        <v>2</v>
      </c>
      <c r="V1904" s="2" t="s">
        <v>861</v>
      </c>
      <c r="W1904" s="2" t="s">
        <v>933</v>
      </c>
      <c r="X1904" s="2" t="s">
        <v>868</v>
      </c>
      <c r="Y1904" s="2">
        <v>31437943.449999999</v>
      </c>
    </row>
    <row r="1905" spans="1:25" x14ac:dyDescent="0.25">
      <c r="A1905" t="s">
        <v>670</v>
      </c>
      <c r="B1905" s="1" t="s">
        <v>670</v>
      </c>
      <c r="C1905" s="1" t="s">
        <v>9566</v>
      </c>
      <c r="D1905" s="1" t="s">
        <v>9518</v>
      </c>
      <c r="E1905" s="1">
        <v>53.9</v>
      </c>
      <c r="F1905" s="1">
        <v>201.05</v>
      </c>
      <c r="G1905" s="1" t="s">
        <v>1061</v>
      </c>
      <c r="H1905" s="1">
        <v>3</v>
      </c>
      <c r="I1905" s="1">
        <v>2</v>
      </c>
      <c r="J1905" s="1" t="s">
        <v>861</v>
      </c>
      <c r="K1905" s="1" t="s">
        <v>933</v>
      </c>
      <c r="L1905" s="1" t="s">
        <v>868</v>
      </c>
      <c r="M1905" s="1">
        <v>31437943.449999999</v>
      </c>
      <c r="N1905" s="2" t="s">
        <v>670</v>
      </c>
      <c r="O1905" s="2" t="s">
        <v>9566</v>
      </c>
      <c r="P1905" s="2" t="s">
        <v>9518</v>
      </c>
      <c r="Q1905" s="2">
        <v>53.9</v>
      </c>
      <c r="R1905" s="2">
        <v>201.05</v>
      </c>
      <c r="S1905" s="2" t="s">
        <v>1061</v>
      </c>
      <c r="T1905" s="2">
        <v>3</v>
      </c>
      <c r="U1905" s="2">
        <v>2</v>
      </c>
      <c r="V1905" s="2" t="s">
        <v>861</v>
      </c>
      <c r="W1905" s="2" t="s">
        <v>933</v>
      </c>
      <c r="X1905" s="2" t="s">
        <v>868</v>
      </c>
      <c r="Y1905" s="2">
        <v>31437943.449999999</v>
      </c>
    </row>
    <row r="1906" spans="1:25" x14ac:dyDescent="0.25">
      <c r="A1906" t="s">
        <v>670</v>
      </c>
      <c r="B1906" s="1" t="s">
        <v>670</v>
      </c>
      <c r="C1906" s="1" t="s">
        <v>9566</v>
      </c>
      <c r="D1906" s="1" t="s">
        <v>9518</v>
      </c>
      <c r="E1906" s="1">
        <v>53.9</v>
      </c>
      <c r="F1906" s="1">
        <v>201.05</v>
      </c>
      <c r="G1906" s="1" t="s">
        <v>1061</v>
      </c>
      <c r="H1906" s="1">
        <v>3</v>
      </c>
      <c r="I1906" s="1">
        <v>2</v>
      </c>
      <c r="J1906" s="1" t="s">
        <v>861</v>
      </c>
      <c r="K1906" s="1" t="s">
        <v>933</v>
      </c>
      <c r="L1906" s="1" t="s">
        <v>868</v>
      </c>
      <c r="M1906" s="1">
        <v>31437943.449999999</v>
      </c>
      <c r="N1906" s="2" t="s">
        <v>670</v>
      </c>
      <c r="O1906" s="2" t="s">
        <v>9566</v>
      </c>
      <c r="P1906" s="2" t="s">
        <v>9518</v>
      </c>
      <c r="Q1906" s="2">
        <v>53.9</v>
      </c>
      <c r="R1906" s="2">
        <v>201.05</v>
      </c>
      <c r="S1906" s="2" t="s">
        <v>1061</v>
      </c>
      <c r="T1906" s="2">
        <v>3</v>
      </c>
      <c r="U1906" s="2">
        <v>2</v>
      </c>
      <c r="V1906" s="2" t="s">
        <v>861</v>
      </c>
      <c r="W1906" s="2" t="s">
        <v>933</v>
      </c>
      <c r="X1906" s="2" t="s">
        <v>868</v>
      </c>
      <c r="Y1906" s="2">
        <v>31437943.449999999</v>
      </c>
    </row>
    <row r="1907" spans="1:25" x14ac:dyDescent="0.25">
      <c r="A1907" t="s">
        <v>671</v>
      </c>
      <c r="B1907" s="1" t="s">
        <v>671</v>
      </c>
      <c r="C1907" s="1" t="s">
        <v>12340</v>
      </c>
      <c r="D1907" s="1" t="s">
        <v>3295</v>
      </c>
      <c r="E1907" s="1">
        <v>19.899999999999999</v>
      </c>
      <c r="F1907" s="1">
        <v>5.6</v>
      </c>
      <c r="G1907" s="1" t="s">
        <v>860</v>
      </c>
      <c r="H1907" s="1">
        <v>2</v>
      </c>
      <c r="I1907" s="1">
        <v>1</v>
      </c>
      <c r="J1907" s="1" t="s">
        <v>861</v>
      </c>
      <c r="K1907" s="1" t="s">
        <v>882</v>
      </c>
      <c r="L1907" s="1" t="s">
        <v>863</v>
      </c>
      <c r="M1907" s="1">
        <v>753.1</v>
      </c>
      <c r="N1907" s="2" t="s">
        <v>671</v>
      </c>
      <c r="O1907" s="2" t="s">
        <v>6861</v>
      </c>
      <c r="P1907" s="2" t="s">
        <v>3295</v>
      </c>
      <c r="Q1907" s="2">
        <v>19.899999999999999</v>
      </c>
      <c r="R1907" s="2">
        <v>5.6</v>
      </c>
      <c r="S1907" s="2" t="s">
        <v>860</v>
      </c>
      <c r="T1907" s="2">
        <v>2</v>
      </c>
      <c r="U1907" s="2">
        <v>1</v>
      </c>
      <c r="V1907" s="2" t="s">
        <v>861</v>
      </c>
      <c r="W1907" s="2" t="s">
        <v>882</v>
      </c>
      <c r="X1907" s="2" t="s">
        <v>863</v>
      </c>
      <c r="Y1907" s="2">
        <v>753.1</v>
      </c>
    </row>
    <row r="1908" spans="1:25" x14ac:dyDescent="0.25">
      <c r="A1908" t="s">
        <v>671</v>
      </c>
      <c r="B1908" s="1" t="s">
        <v>671</v>
      </c>
      <c r="C1908" s="1" t="s">
        <v>12340</v>
      </c>
      <c r="D1908" s="1" t="s">
        <v>3295</v>
      </c>
      <c r="E1908" s="1">
        <v>19.899999999999999</v>
      </c>
      <c r="F1908" s="1">
        <v>5.6</v>
      </c>
      <c r="G1908" s="1" t="s">
        <v>860</v>
      </c>
      <c r="H1908" s="1">
        <v>2</v>
      </c>
      <c r="I1908" s="1">
        <v>1</v>
      </c>
      <c r="J1908" s="1" t="s">
        <v>861</v>
      </c>
      <c r="K1908" s="1" t="s">
        <v>882</v>
      </c>
      <c r="L1908" s="1" t="s">
        <v>863</v>
      </c>
      <c r="M1908" s="1">
        <v>753.1</v>
      </c>
      <c r="N1908" s="2" t="s">
        <v>671</v>
      </c>
      <c r="O1908" s="2" t="s">
        <v>6861</v>
      </c>
      <c r="P1908" s="2" t="s">
        <v>3295</v>
      </c>
      <c r="Q1908" s="2">
        <v>19.899999999999999</v>
      </c>
      <c r="R1908" s="2">
        <v>5.6</v>
      </c>
      <c r="S1908" s="2" t="s">
        <v>860</v>
      </c>
      <c r="T1908" s="2">
        <v>2</v>
      </c>
      <c r="U1908" s="2">
        <v>1</v>
      </c>
      <c r="V1908" s="2" t="s">
        <v>861</v>
      </c>
      <c r="W1908" s="2" t="s">
        <v>882</v>
      </c>
      <c r="X1908" s="2" t="s">
        <v>863</v>
      </c>
      <c r="Y1908" s="2">
        <v>753.1</v>
      </c>
    </row>
    <row r="1909" spans="1:25" x14ac:dyDescent="0.25">
      <c r="A1909" t="s">
        <v>671</v>
      </c>
      <c r="B1909" s="1" t="s">
        <v>671</v>
      </c>
      <c r="C1909" s="1" t="s">
        <v>12340</v>
      </c>
      <c r="D1909" s="1" t="s">
        <v>3295</v>
      </c>
      <c r="E1909" s="1">
        <v>19.899999999999999</v>
      </c>
      <c r="F1909" s="1">
        <v>5.6</v>
      </c>
      <c r="G1909" s="1" t="s">
        <v>860</v>
      </c>
      <c r="H1909" s="1">
        <v>2</v>
      </c>
      <c r="I1909" s="1">
        <v>1</v>
      </c>
      <c r="J1909" s="1" t="s">
        <v>861</v>
      </c>
      <c r="K1909" s="1" t="s">
        <v>882</v>
      </c>
      <c r="L1909" s="1" t="s">
        <v>863</v>
      </c>
      <c r="M1909" s="1">
        <v>753.1</v>
      </c>
      <c r="N1909" s="2" t="s">
        <v>671</v>
      </c>
      <c r="O1909" s="2" t="s">
        <v>6861</v>
      </c>
      <c r="P1909" s="2" t="s">
        <v>3295</v>
      </c>
      <c r="Q1909" s="2">
        <v>19.899999999999999</v>
      </c>
      <c r="R1909" s="2">
        <v>5.6</v>
      </c>
      <c r="S1909" s="2" t="s">
        <v>860</v>
      </c>
      <c r="T1909" s="2">
        <v>2</v>
      </c>
      <c r="U1909" s="2">
        <v>1</v>
      </c>
      <c r="V1909" s="2" t="s">
        <v>861</v>
      </c>
      <c r="W1909" s="2" t="s">
        <v>882</v>
      </c>
      <c r="X1909" s="2" t="s">
        <v>863</v>
      </c>
      <c r="Y1909" s="2">
        <v>753.1</v>
      </c>
    </row>
    <row r="1910" spans="1:25" x14ac:dyDescent="0.25">
      <c r="A1910" t="s">
        <v>672</v>
      </c>
      <c r="B1910" s="1" t="s">
        <v>672</v>
      </c>
      <c r="C1910" s="1" t="s">
        <v>9004</v>
      </c>
      <c r="D1910" s="1" t="s">
        <v>9005</v>
      </c>
      <c r="E1910" s="1">
        <v>32.4</v>
      </c>
      <c r="F1910" s="1">
        <v>287</v>
      </c>
      <c r="G1910" s="1" t="s">
        <v>918</v>
      </c>
      <c r="H1910" s="1">
        <v>3</v>
      </c>
      <c r="I1910" s="1">
        <v>3</v>
      </c>
      <c r="J1910" s="1" t="s">
        <v>861</v>
      </c>
      <c r="K1910" s="1" t="s">
        <v>933</v>
      </c>
      <c r="L1910" s="1" t="s">
        <v>913</v>
      </c>
      <c r="M1910" s="1">
        <v>20358790</v>
      </c>
      <c r="N1910" s="2" t="s">
        <v>672</v>
      </c>
      <c r="O1910" s="2" t="s">
        <v>9004</v>
      </c>
      <c r="P1910" s="2" t="s">
        <v>9005</v>
      </c>
      <c r="Q1910" s="2">
        <v>32.4</v>
      </c>
      <c r="R1910" s="2">
        <v>287</v>
      </c>
      <c r="S1910" s="2" t="s">
        <v>918</v>
      </c>
      <c r="T1910" s="2">
        <v>3</v>
      </c>
      <c r="U1910" s="2">
        <v>3</v>
      </c>
      <c r="V1910" s="2" t="s">
        <v>861</v>
      </c>
      <c r="W1910" s="2" t="s">
        <v>933</v>
      </c>
      <c r="X1910" s="2" t="s">
        <v>913</v>
      </c>
      <c r="Y1910" s="2">
        <v>20358790</v>
      </c>
    </row>
    <row r="1911" spans="1:25" x14ac:dyDescent="0.25">
      <c r="A1911" t="s">
        <v>672</v>
      </c>
      <c r="B1911" s="1" t="s">
        <v>672</v>
      </c>
      <c r="C1911" s="1" t="s">
        <v>9004</v>
      </c>
      <c r="D1911" s="1" t="s">
        <v>9005</v>
      </c>
      <c r="E1911" s="1">
        <v>32.4</v>
      </c>
      <c r="F1911" s="1">
        <v>287</v>
      </c>
      <c r="G1911" s="1" t="s">
        <v>918</v>
      </c>
      <c r="H1911" s="1">
        <v>3</v>
      </c>
      <c r="I1911" s="1">
        <v>3</v>
      </c>
      <c r="J1911" s="1" t="s">
        <v>861</v>
      </c>
      <c r="K1911" s="1" t="s">
        <v>933</v>
      </c>
      <c r="L1911" s="1" t="s">
        <v>913</v>
      </c>
      <c r="M1911" s="1">
        <v>20358790</v>
      </c>
      <c r="N1911" s="2" t="s">
        <v>672</v>
      </c>
      <c r="O1911" s="2" t="s">
        <v>9004</v>
      </c>
      <c r="P1911" s="2" t="s">
        <v>9005</v>
      </c>
      <c r="Q1911" s="2">
        <v>32.4</v>
      </c>
      <c r="R1911" s="2">
        <v>287</v>
      </c>
      <c r="S1911" s="2" t="s">
        <v>918</v>
      </c>
      <c r="T1911" s="2">
        <v>3</v>
      </c>
      <c r="U1911" s="2">
        <v>3</v>
      </c>
      <c r="V1911" s="2" t="s">
        <v>861</v>
      </c>
      <c r="W1911" s="2" t="s">
        <v>933</v>
      </c>
      <c r="X1911" s="2" t="s">
        <v>913</v>
      </c>
      <c r="Y1911" s="2">
        <v>20358790</v>
      </c>
    </row>
    <row r="1912" spans="1:25" x14ac:dyDescent="0.25">
      <c r="A1912" t="s">
        <v>672</v>
      </c>
      <c r="B1912" s="1" t="s">
        <v>672</v>
      </c>
      <c r="C1912" s="1" t="s">
        <v>9004</v>
      </c>
      <c r="D1912" s="1" t="s">
        <v>9005</v>
      </c>
      <c r="E1912" s="1">
        <v>32.4</v>
      </c>
      <c r="F1912" s="1">
        <v>287</v>
      </c>
      <c r="G1912" s="1" t="s">
        <v>918</v>
      </c>
      <c r="H1912" s="1">
        <v>3</v>
      </c>
      <c r="I1912" s="1">
        <v>3</v>
      </c>
      <c r="J1912" s="1" t="s">
        <v>861</v>
      </c>
      <c r="K1912" s="1" t="s">
        <v>933</v>
      </c>
      <c r="L1912" s="1" t="s">
        <v>913</v>
      </c>
      <c r="M1912" s="1">
        <v>20358790</v>
      </c>
      <c r="N1912" s="2" t="s">
        <v>672</v>
      </c>
      <c r="O1912" s="2" t="s">
        <v>9004</v>
      </c>
      <c r="P1912" s="2" t="s">
        <v>9005</v>
      </c>
      <c r="Q1912" s="2">
        <v>32.4</v>
      </c>
      <c r="R1912" s="2">
        <v>287</v>
      </c>
      <c r="S1912" s="2" t="s">
        <v>918</v>
      </c>
      <c r="T1912" s="2">
        <v>3</v>
      </c>
      <c r="U1912" s="2">
        <v>3</v>
      </c>
      <c r="V1912" s="2" t="s">
        <v>861</v>
      </c>
      <c r="W1912" s="2" t="s">
        <v>933</v>
      </c>
      <c r="X1912" s="2" t="s">
        <v>913</v>
      </c>
      <c r="Y1912" s="2">
        <v>20358790</v>
      </c>
    </row>
    <row r="1913" spans="1:25" x14ac:dyDescent="0.25">
      <c r="A1913" t="s">
        <v>673</v>
      </c>
      <c r="B1913" s="1" t="s">
        <v>673</v>
      </c>
      <c r="C1913" s="1" t="s">
        <v>2620</v>
      </c>
      <c r="D1913" s="1" t="s">
        <v>2621</v>
      </c>
      <c r="E1913" s="1">
        <v>41.9</v>
      </c>
      <c r="F1913" s="1">
        <v>143</v>
      </c>
      <c r="G1913" s="1" t="s">
        <v>865</v>
      </c>
      <c r="H1913" s="1">
        <v>2</v>
      </c>
      <c r="I1913" s="1">
        <v>3</v>
      </c>
      <c r="J1913" s="1" t="s">
        <v>861</v>
      </c>
      <c r="K1913" s="1" t="s">
        <v>882</v>
      </c>
      <c r="L1913" s="1" t="s">
        <v>863</v>
      </c>
      <c r="M1913" s="1">
        <v>13672737.210000001</v>
      </c>
      <c r="N1913" s="2" t="s">
        <v>673</v>
      </c>
      <c r="O1913" s="2" t="s">
        <v>2620</v>
      </c>
      <c r="P1913" s="2" t="s">
        <v>2621</v>
      </c>
      <c r="Q1913" s="2">
        <v>41.9</v>
      </c>
      <c r="R1913" s="2">
        <v>143</v>
      </c>
      <c r="S1913" s="2" t="s">
        <v>865</v>
      </c>
      <c r="T1913" s="2">
        <v>2</v>
      </c>
      <c r="U1913" s="2">
        <v>3</v>
      </c>
      <c r="V1913" s="2" t="s">
        <v>861</v>
      </c>
      <c r="W1913" s="2" t="s">
        <v>882</v>
      </c>
      <c r="X1913" s="2" t="s">
        <v>863</v>
      </c>
      <c r="Y1913" s="2">
        <v>13672737.210000001</v>
      </c>
    </row>
    <row r="1914" spans="1:25" x14ac:dyDescent="0.25">
      <c r="A1914" t="s">
        <v>673</v>
      </c>
      <c r="B1914" s="1" t="s">
        <v>673</v>
      </c>
      <c r="C1914" s="1" t="s">
        <v>2620</v>
      </c>
      <c r="D1914" s="1" t="s">
        <v>2621</v>
      </c>
      <c r="E1914" s="1">
        <v>41.9</v>
      </c>
      <c r="F1914" s="1">
        <v>143</v>
      </c>
      <c r="G1914" s="1" t="s">
        <v>865</v>
      </c>
      <c r="H1914" s="1">
        <v>2</v>
      </c>
      <c r="I1914" s="1">
        <v>3</v>
      </c>
      <c r="J1914" s="1" t="s">
        <v>861</v>
      </c>
      <c r="K1914" s="1" t="s">
        <v>882</v>
      </c>
      <c r="L1914" s="1" t="s">
        <v>863</v>
      </c>
      <c r="M1914" s="1">
        <v>13672737.210000001</v>
      </c>
      <c r="N1914" s="2" t="s">
        <v>673</v>
      </c>
      <c r="O1914" s="2" t="s">
        <v>2620</v>
      </c>
      <c r="P1914" s="2" t="s">
        <v>2621</v>
      </c>
      <c r="Q1914" s="2">
        <v>41.9</v>
      </c>
      <c r="R1914" s="2">
        <v>143</v>
      </c>
      <c r="S1914" s="2" t="s">
        <v>865</v>
      </c>
      <c r="T1914" s="2">
        <v>2</v>
      </c>
      <c r="U1914" s="2">
        <v>3</v>
      </c>
      <c r="V1914" s="2" t="s">
        <v>861</v>
      </c>
      <c r="W1914" s="2" t="s">
        <v>882</v>
      </c>
      <c r="X1914" s="2" t="s">
        <v>863</v>
      </c>
      <c r="Y1914" s="2">
        <v>13672737.210000001</v>
      </c>
    </row>
    <row r="1915" spans="1:25" x14ac:dyDescent="0.25">
      <c r="A1915" t="s">
        <v>673</v>
      </c>
      <c r="B1915" s="1" t="s">
        <v>673</v>
      </c>
      <c r="C1915" s="1" t="s">
        <v>2620</v>
      </c>
      <c r="D1915" s="1" t="s">
        <v>2621</v>
      </c>
      <c r="E1915" s="1">
        <v>41.9</v>
      </c>
      <c r="F1915" s="1">
        <v>143</v>
      </c>
      <c r="G1915" s="1" t="s">
        <v>865</v>
      </c>
      <c r="H1915" s="1">
        <v>2</v>
      </c>
      <c r="I1915" s="1">
        <v>3</v>
      </c>
      <c r="J1915" s="1" t="s">
        <v>861</v>
      </c>
      <c r="K1915" s="1" t="s">
        <v>882</v>
      </c>
      <c r="L1915" s="1" t="s">
        <v>863</v>
      </c>
      <c r="M1915" s="1">
        <v>13672737.210000001</v>
      </c>
      <c r="N1915" s="2" t="s">
        <v>673</v>
      </c>
      <c r="O1915" s="2" t="s">
        <v>2620</v>
      </c>
      <c r="P1915" s="2" t="s">
        <v>2621</v>
      </c>
      <c r="Q1915" s="2">
        <v>41.9</v>
      </c>
      <c r="R1915" s="2">
        <v>143</v>
      </c>
      <c r="S1915" s="2" t="s">
        <v>865</v>
      </c>
      <c r="T1915" s="2">
        <v>2</v>
      </c>
      <c r="U1915" s="2">
        <v>3</v>
      </c>
      <c r="V1915" s="2" t="s">
        <v>861</v>
      </c>
      <c r="W1915" s="2" t="s">
        <v>882</v>
      </c>
      <c r="X1915" s="2" t="s">
        <v>863</v>
      </c>
      <c r="Y1915" s="2">
        <v>13672737.210000001</v>
      </c>
    </row>
    <row r="1916" spans="1:25" x14ac:dyDescent="0.25">
      <c r="A1916" t="s">
        <v>674</v>
      </c>
      <c r="B1916" s="1" t="s">
        <v>674</v>
      </c>
      <c r="C1916" s="1" t="s">
        <v>3815</v>
      </c>
      <c r="D1916" s="1" t="s">
        <v>3295</v>
      </c>
      <c r="E1916" s="1">
        <v>39</v>
      </c>
      <c r="F1916" s="1">
        <v>276.68</v>
      </c>
      <c r="G1916" s="1" t="s">
        <v>920</v>
      </c>
      <c r="H1916" s="1">
        <v>3</v>
      </c>
      <c r="I1916" s="1">
        <v>2</v>
      </c>
      <c r="J1916" s="1" t="s">
        <v>861</v>
      </c>
      <c r="K1916" s="1" t="s">
        <v>882</v>
      </c>
      <c r="L1916" s="1" t="s">
        <v>913</v>
      </c>
      <c r="M1916" s="1">
        <v>12981520.529999999</v>
      </c>
      <c r="N1916" s="2" t="s">
        <v>674</v>
      </c>
      <c r="O1916" s="2" t="s">
        <v>3815</v>
      </c>
      <c r="P1916" s="2" t="s">
        <v>3295</v>
      </c>
      <c r="Q1916" s="2">
        <v>39</v>
      </c>
      <c r="R1916" s="2">
        <v>276.68</v>
      </c>
      <c r="S1916" s="2" t="s">
        <v>920</v>
      </c>
      <c r="T1916" s="2">
        <v>3</v>
      </c>
      <c r="U1916" s="2">
        <v>2</v>
      </c>
      <c r="V1916" s="2" t="s">
        <v>861</v>
      </c>
      <c r="W1916" s="2" t="s">
        <v>882</v>
      </c>
      <c r="X1916" s="2" t="s">
        <v>913</v>
      </c>
      <c r="Y1916" s="2">
        <v>12981520.529999999</v>
      </c>
    </row>
    <row r="1917" spans="1:25" x14ac:dyDescent="0.25">
      <c r="A1917" t="s">
        <v>674</v>
      </c>
      <c r="B1917" s="1" t="s">
        <v>674</v>
      </c>
      <c r="C1917" s="1" t="s">
        <v>3815</v>
      </c>
      <c r="D1917" s="1" t="s">
        <v>3295</v>
      </c>
      <c r="E1917" s="1">
        <v>39</v>
      </c>
      <c r="F1917" s="1">
        <v>276.68</v>
      </c>
      <c r="G1917" s="1" t="s">
        <v>920</v>
      </c>
      <c r="H1917" s="1">
        <v>3</v>
      </c>
      <c r="I1917" s="1">
        <v>2</v>
      </c>
      <c r="J1917" s="1" t="s">
        <v>861</v>
      </c>
      <c r="K1917" s="1" t="s">
        <v>882</v>
      </c>
      <c r="L1917" s="1" t="s">
        <v>913</v>
      </c>
      <c r="M1917" s="1">
        <v>12981520.529999999</v>
      </c>
      <c r="N1917" s="2" t="s">
        <v>674</v>
      </c>
      <c r="O1917" s="2" t="s">
        <v>3815</v>
      </c>
      <c r="P1917" s="2" t="s">
        <v>3295</v>
      </c>
      <c r="Q1917" s="2">
        <v>39</v>
      </c>
      <c r="R1917" s="2">
        <v>276.68</v>
      </c>
      <c r="S1917" s="2" t="s">
        <v>920</v>
      </c>
      <c r="T1917" s="2">
        <v>3</v>
      </c>
      <c r="U1917" s="2">
        <v>2</v>
      </c>
      <c r="V1917" s="2" t="s">
        <v>861</v>
      </c>
      <c r="W1917" s="2" t="s">
        <v>882</v>
      </c>
      <c r="X1917" s="2" t="s">
        <v>913</v>
      </c>
      <c r="Y1917" s="2">
        <v>12981520.529999999</v>
      </c>
    </row>
    <row r="1918" spans="1:25" x14ac:dyDescent="0.25">
      <c r="A1918" t="s">
        <v>674</v>
      </c>
      <c r="B1918" s="1" t="s">
        <v>674</v>
      </c>
      <c r="C1918" s="1" t="s">
        <v>3815</v>
      </c>
      <c r="D1918" s="1" t="s">
        <v>3295</v>
      </c>
      <c r="E1918" s="1">
        <v>39</v>
      </c>
      <c r="F1918" s="1">
        <v>276.68</v>
      </c>
      <c r="G1918" s="1" t="s">
        <v>920</v>
      </c>
      <c r="H1918" s="1">
        <v>3</v>
      </c>
      <c r="I1918" s="1">
        <v>2</v>
      </c>
      <c r="J1918" s="1" t="s">
        <v>861</v>
      </c>
      <c r="K1918" s="1" t="s">
        <v>882</v>
      </c>
      <c r="L1918" s="1" t="s">
        <v>913</v>
      </c>
      <c r="M1918" s="1">
        <v>12981520.529999999</v>
      </c>
      <c r="N1918" s="2" t="s">
        <v>674</v>
      </c>
      <c r="O1918" s="2" t="s">
        <v>3815</v>
      </c>
      <c r="P1918" s="2" t="s">
        <v>3295</v>
      </c>
      <c r="Q1918" s="2">
        <v>39</v>
      </c>
      <c r="R1918" s="2">
        <v>276.68</v>
      </c>
      <c r="S1918" s="2" t="s">
        <v>920</v>
      </c>
      <c r="T1918" s="2">
        <v>3</v>
      </c>
      <c r="U1918" s="2">
        <v>2</v>
      </c>
      <c r="V1918" s="2" t="s">
        <v>861</v>
      </c>
      <c r="W1918" s="2" t="s">
        <v>882</v>
      </c>
      <c r="X1918" s="2" t="s">
        <v>913</v>
      </c>
      <c r="Y1918" s="2">
        <v>12981520.529999999</v>
      </c>
    </row>
    <row r="1919" spans="1:25" x14ac:dyDescent="0.25">
      <c r="A1919" t="s">
        <v>675</v>
      </c>
      <c r="B1919" s="1" t="s">
        <v>675</v>
      </c>
      <c r="C1919" s="1" t="s">
        <v>2567</v>
      </c>
      <c r="D1919" s="1" t="s">
        <v>2471</v>
      </c>
      <c r="E1919" s="1">
        <v>37.5</v>
      </c>
      <c r="F1919" s="1">
        <v>146</v>
      </c>
      <c r="G1919" s="1" t="s">
        <v>867</v>
      </c>
      <c r="H1919" s="1">
        <v>2</v>
      </c>
      <c r="I1919" s="1">
        <v>3</v>
      </c>
      <c r="J1919" s="1" t="s">
        <v>861</v>
      </c>
      <c r="K1919" s="1" t="s">
        <v>882</v>
      </c>
      <c r="L1919" s="1" t="s">
        <v>863</v>
      </c>
      <c r="M1919" s="1">
        <v>9539437.5800000001</v>
      </c>
      <c r="N1919" s="2" t="s">
        <v>675</v>
      </c>
      <c r="O1919" s="2" t="s">
        <v>2567</v>
      </c>
      <c r="P1919" s="2" t="s">
        <v>2471</v>
      </c>
      <c r="Q1919" s="2">
        <v>37.5</v>
      </c>
      <c r="R1919" s="2">
        <v>146</v>
      </c>
      <c r="S1919" s="2" t="s">
        <v>867</v>
      </c>
      <c r="T1919" s="2">
        <v>2</v>
      </c>
      <c r="U1919" s="2">
        <v>3</v>
      </c>
      <c r="V1919" s="2" t="s">
        <v>861</v>
      </c>
      <c r="W1919" s="2" t="s">
        <v>882</v>
      </c>
      <c r="X1919" s="2" t="s">
        <v>863</v>
      </c>
      <c r="Y1919" s="2">
        <v>9539437.5800000001</v>
      </c>
    </row>
    <row r="1920" spans="1:25" x14ac:dyDescent="0.25">
      <c r="A1920" t="s">
        <v>675</v>
      </c>
      <c r="B1920" s="1" t="s">
        <v>675</v>
      </c>
      <c r="C1920" s="1" t="s">
        <v>2567</v>
      </c>
      <c r="D1920" s="1" t="s">
        <v>2471</v>
      </c>
      <c r="E1920" s="1">
        <v>37.5</v>
      </c>
      <c r="F1920" s="1">
        <v>146</v>
      </c>
      <c r="G1920" s="1" t="s">
        <v>867</v>
      </c>
      <c r="H1920" s="1">
        <v>2</v>
      </c>
      <c r="I1920" s="1">
        <v>3</v>
      </c>
      <c r="J1920" s="1" t="s">
        <v>861</v>
      </c>
      <c r="K1920" s="1" t="s">
        <v>882</v>
      </c>
      <c r="L1920" s="1" t="s">
        <v>863</v>
      </c>
      <c r="M1920" s="1">
        <v>9539437.5800000001</v>
      </c>
      <c r="N1920" s="2" t="s">
        <v>675</v>
      </c>
      <c r="O1920" s="2" t="s">
        <v>2567</v>
      </c>
      <c r="P1920" s="2" t="s">
        <v>2471</v>
      </c>
      <c r="Q1920" s="2">
        <v>37.5</v>
      </c>
      <c r="R1920" s="2">
        <v>146</v>
      </c>
      <c r="S1920" s="2" t="s">
        <v>867</v>
      </c>
      <c r="T1920" s="2">
        <v>2</v>
      </c>
      <c r="U1920" s="2">
        <v>3</v>
      </c>
      <c r="V1920" s="2" t="s">
        <v>861</v>
      </c>
      <c r="W1920" s="2" t="s">
        <v>882</v>
      </c>
      <c r="X1920" s="2" t="s">
        <v>863</v>
      </c>
      <c r="Y1920" s="2">
        <v>9539437.5800000001</v>
      </c>
    </row>
    <row r="1921" spans="1:25" x14ac:dyDescent="0.25">
      <c r="A1921" t="s">
        <v>675</v>
      </c>
      <c r="B1921" s="1" t="s">
        <v>675</v>
      </c>
      <c r="C1921" s="1" t="s">
        <v>2567</v>
      </c>
      <c r="D1921" s="1" t="s">
        <v>2471</v>
      </c>
      <c r="E1921" s="1">
        <v>37.5</v>
      </c>
      <c r="F1921" s="1">
        <v>146</v>
      </c>
      <c r="G1921" s="1" t="s">
        <v>867</v>
      </c>
      <c r="H1921" s="1">
        <v>2</v>
      </c>
      <c r="I1921" s="1">
        <v>3</v>
      </c>
      <c r="J1921" s="1" t="s">
        <v>861</v>
      </c>
      <c r="K1921" s="1" t="s">
        <v>882</v>
      </c>
      <c r="L1921" s="1" t="s">
        <v>863</v>
      </c>
      <c r="M1921" s="1">
        <v>9539437.5800000001</v>
      </c>
      <c r="N1921" s="2" t="s">
        <v>675</v>
      </c>
      <c r="O1921" s="2" t="s">
        <v>2567</v>
      </c>
      <c r="P1921" s="2" t="s">
        <v>2471</v>
      </c>
      <c r="Q1921" s="2">
        <v>37.5</v>
      </c>
      <c r="R1921" s="2">
        <v>146</v>
      </c>
      <c r="S1921" s="2" t="s">
        <v>867</v>
      </c>
      <c r="T1921" s="2">
        <v>2</v>
      </c>
      <c r="U1921" s="2">
        <v>3</v>
      </c>
      <c r="V1921" s="2" t="s">
        <v>861</v>
      </c>
      <c r="W1921" s="2" t="s">
        <v>882</v>
      </c>
      <c r="X1921" s="2" t="s">
        <v>863</v>
      </c>
      <c r="Y1921" s="2">
        <v>9539437.5800000001</v>
      </c>
    </row>
    <row r="1922" spans="1:25" x14ac:dyDescent="0.25">
      <c r="A1922" t="s">
        <v>676</v>
      </c>
      <c r="B1922" s="1" t="s">
        <v>676</v>
      </c>
      <c r="C1922" s="1" t="s">
        <v>1940</v>
      </c>
      <c r="D1922" s="1" t="s">
        <v>1859</v>
      </c>
      <c r="E1922" s="1">
        <v>60.7</v>
      </c>
      <c r="F1922" s="1">
        <v>84.9</v>
      </c>
      <c r="G1922" s="1" t="s">
        <v>916</v>
      </c>
      <c r="H1922" s="1">
        <v>3</v>
      </c>
      <c r="I1922" s="1">
        <v>3</v>
      </c>
      <c r="J1922" s="1" t="s">
        <v>861</v>
      </c>
      <c r="K1922" s="1" t="s">
        <v>882</v>
      </c>
      <c r="L1922" s="1" t="s">
        <v>876</v>
      </c>
      <c r="M1922" s="1">
        <v>5351786.34</v>
      </c>
      <c r="N1922" s="2" t="s">
        <v>676</v>
      </c>
      <c r="O1922" s="2" t="s">
        <v>1940</v>
      </c>
      <c r="P1922" s="2" t="s">
        <v>1859</v>
      </c>
      <c r="Q1922" s="2">
        <v>60.7</v>
      </c>
      <c r="R1922" s="2">
        <v>84.9</v>
      </c>
      <c r="S1922" s="2" t="s">
        <v>916</v>
      </c>
      <c r="T1922" s="2">
        <v>3</v>
      </c>
      <c r="U1922" s="2">
        <v>3</v>
      </c>
      <c r="V1922" s="2" t="s">
        <v>861</v>
      </c>
      <c r="W1922" s="2" t="s">
        <v>882</v>
      </c>
      <c r="X1922" s="2" t="s">
        <v>876</v>
      </c>
      <c r="Y1922" s="2">
        <v>5351786.34</v>
      </c>
    </row>
    <row r="1923" spans="1:25" x14ac:dyDescent="0.25">
      <c r="A1923" t="s">
        <v>676</v>
      </c>
      <c r="B1923" s="1" t="s">
        <v>676</v>
      </c>
      <c r="C1923" s="1" t="s">
        <v>1940</v>
      </c>
      <c r="D1923" s="1" t="s">
        <v>1859</v>
      </c>
      <c r="E1923" s="1">
        <v>60.7</v>
      </c>
      <c r="F1923" s="1">
        <v>84.9</v>
      </c>
      <c r="G1923" s="1" t="s">
        <v>916</v>
      </c>
      <c r="H1923" s="1">
        <v>3</v>
      </c>
      <c r="I1923" s="1">
        <v>3</v>
      </c>
      <c r="J1923" s="1" t="s">
        <v>861</v>
      </c>
      <c r="K1923" s="1" t="s">
        <v>882</v>
      </c>
      <c r="L1923" s="1" t="s">
        <v>876</v>
      </c>
      <c r="M1923" s="1">
        <v>5351786.34</v>
      </c>
      <c r="N1923" s="2" t="s">
        <v>676</v>
      </c>
      <c r="O1923" s="2" t="s">
        <v>1940</v>
      </c>
      <c r="P1923" s="2" t="s">
        <v>1859</v>
      </c>
      <c r="Q1923" s="2">
        <v>60.7</v>
      </c>
      <c r="R1923" s="2">
        <v>84.9</v>
      </c>
      <c r="S1923" s="2" t="s">
        <v>916</v>
      </c>
      <c r="T1923" s="2">
        <v>3</v>
      </c>
      <c r="U1923" s="2">
        <v>3</v>
      </c>
      <c r="V1923" s="2" t="s">
        <v>861</v>
      </c>
      <c r="W1923" s="2" t="s">
        <v>882</v>
      </c>
      <c r="X1923" s="2" t="s">
        <v>876</v>
      </c>
      <c r="Y1923" s="2">
        <v>5351786.34</v>
      </c>
    </row>
    <row r="1924" spans="1:25" x14ac:dyDescent="0.25">
      <c r="A1924" t="s">
        <v>676</v>
      </c>
      <c r="B1924" s="1" t="s">
        <v>676</v>
      </c>
      <c r="C1924" s="1" t="s">
        <v>1940</v>
      </c>
      <c r="D1924" s="1" t="s">
        <v>1859</v>
      </c>
      <c r="E1924" s="1">
        <v>60.7</v>
      </c>
      <c r="F1924" s="1">
        <v>84.9</v>
      </c>
      <c r="G1924" s="1" t="s">
        <v>916</v>
      </c>
      <c r="H1924" s="1">
        <v>3</v>
      </c>
      <c r="I1924" s="1">
        <v>3</v>
      </c>
      <c r="J1924" s="1" t="s">
        <v>861</v>
      </c>
      <c r="K1924" s="1" t="s">
        <v>882</v>
      </c>
      <c r="L1924" s="1" t="s">
        <v>876</v>
      </c>
      <c r="M1924" s="1">
        <v>5351786.34</v>
      </c>
      <c r="N1924" s="2" t="s">
        <v>676</v>
      </c>
      <c r="O1924" s="2" t="s">
        <v>1940</v>
      </c>
      <c r="P1924" s="2" t="s">
        <v>1859</v>
      </c>
      <c r="Q1924" s="2">
        <v>60.7</v>
      </c>
      <c r="R1924" s="2">
        <v>84.9</v>
      </c>
      <c r="S1924" s="2" t="s">
        <v>916</v>
      </c>
      <c r="T1924" s="2">
        <v>3</v>
      </c>
      <c r="U1924" s="2">
        <v>3</v>
      </c>
      <c r="V1924" s="2" t="s">
        <v>861</v>
      </c>
      <c r="W1924" s="2" t="s">
        <v>882</v>
      </c>
      <c r="X1924" s="2" t="s">
        <v>876</v>
      </c>
      <c r="Y1924" s="2">
        <v>5351786.34</v>
      </c>
    </row>
    <row r="1925" spans="1:25" x14ac:dyDescent="0.25">
      <c r="A1925" t="s">
        <v>677</v>
      </c>
      <c r="B1925" s="1" t="s">
        <v>677</v>
      </c>
      <c r="C1925" s="1" t="s">
        <v>5713</v>
      </c>
      <c r="D1925" s="1" t="s">
        <v>3295</v>
      </c>
      <c r="E1925" s="1">
        <v>21.5</v>
      </c>
      <c r="F1925" s="1">
        <v>41</v>
      </c>
      <c r="G1925" s="1" t="s">
        <v>920</v>
      </c>
      <c r="H1925" s="1">
        <v>3</v>
      </c>
      <c r="I1925" s="1">
        <v>2</v>
      </c>
      <c r="J1925" s="1" t="s">
        <v>861</v>
      </c>
      <c r="K1925" s="1" t="s">
        <v>882</v>
      </c>
      <c r="L1925" s="1" t="s">
        <v>863</v>
      </c>
      <c r="M1925" s="1">
        <v>1288299.8400000001</v>
      </c>
      <c r="N1925" s="2" t="s">
        <v>677</v>
      </c>
      <c r="O1925" s="2" t="s">
        <v>5713</v>
      </c>
      <c r="P1925" s="2" t="s">
        <v>3295</v>
      </c>
      <c r="Q1925" s="2">
        <v>21.5</v>
      </c>
      <c r="R1925" s="2">
        <v>41</v>
      </c>
      <c r="S1925" s="2" t="s">
        <v>920</v>
      </c>
      <c r="T1925" s="2">
        <v>3</v>
      </c>
      <c r="U1925" s="2">
        <v>2</v>
      </c>
      <c r="V1925" s="2" t="s">
        <v>861</v>
      </c>
      <c r="W1925" s="2" t="s">
        <v>882</v>
      </c>
      <c r="X1925" s="2" t="s">
        <v>863</v>
      </c>
      <c r="Y1925" s="2">
        <v>1288299.8400000001</v>
      </c>
    </row>
    <row r="1926" spans="1:25" x14ac:dyDescent="0.25">
      <c r="A1926" t="s">
        <v>677</v>
      </c>
      <c r="B1926" s="1" t="s">
        <v>677</v>
      </c>
      <c r="C1926" s="1" t="s">
        <v>5713</v>
      </c>
      <c r="D1926" s="1" t="s">
        <v>3295</v>
      </c>
      <c r="E1926" s="1">
        <v>21.5</v>
      </c>
      <c r="F1926" s="1">
        <v>41</v>
      </c>
      <c r="G1926" s="1" t="s">
        <v>920</v>
      </c>
      <c r="H1926" s="1">
        <v>3</v>
      </c>
      <c r="I1926" s="1">
        <v>2</v>
      </c>
      <c r="J1926" s="1" t="s">
        <v>861</v>
      </c>
      <c r="K1926" s="1" t="s">
        <v>882</v>
      </c>
      <c r="L1926" s="1" t="s">
        <v>863</v>
      </c>
      <c r="M1926" s="1">
        <v>1288299.8400000001</v>
      </c>
      <c r="N1926" s="2" t="s">
        <v>677</v>
      </c>
      <c r="O1926" s="2" t="s">
        <v>5713</v>
      </c>
      <c r="P1926" s="2" t="s">
        <v>3295</v>
      </c>
      <c r="Q1926" s="2">
        <v>21.5</v>
      </c>
      <c r="R1926" s="2">
        <v>41</v>
      </c>
      <c r="S1926" s="2" t="s">
        <v>920</v>
      </c>
      <c r="T1926" s="2">
        <v>3</v>
      </c>
      <c r="U1926" s="2">
        <v>2</v>
      </c>
      <c r="V1926" s="2" t="s">
        <v>861</v>
      </c>
      <c r="W1926" s="2" t="s">
        <v>882</v>
      </c>
      <c r="X1926" s="2" t="s">
        <v>863</v>
      </c>
      <c r="Y1926" s="2">
        <v>1288299.8400000001</v>
      </c>
    </row>
    <row r="1927" spans="1:25" x14ac:dyDescent="0.25">
      <c r="A1927" t="s">
        <v>677</v>
      </c>
      <c r="B1927" s="1" t="s">
        <v>677</v>
      </c>
      <c r="C1927" s="1" t="s">
        <v>5713</v>
      </c>
      <c r="D1927" s="1" t="s">
        <v>3295</v>
      </c>
      <c r="E1927" s="1">
        <v>21.5</v>
      </c>
      <c r="F1927" s="1">
        <v>41</v>
      </c>
      <c r="G1927" s="1" t="s">
        <v>920</v>
      </c>
      <c r="H1927" s="1">
        <v>3</v>
      </c>
      <c r="I1927" s="1">
        <v>2</v>
      </c>
      <c r="J1927" s="1" t="s">
        <v>861</v>
      </c>
      <c r="K1927" s="1" t="s">
        <v>882</v>
      </c>
      <c r="L1927" s="1" t="s">
        <v>863</v>
      </c>
      <c r="M1927" s="1">
        <v>1288299.8400000001</v>
      </c>
      <c r="N1927" s="2" t="s">
        <v>677</v>
      </c>
      <c r="O1927" s="2" t="s">
        <v>5713</v>
      </c>
      <c r="P1927" s="2" t="s">
        <v>3295</v>
      </c>
      <c r="Q1927" s="2">
        <v>21.5</v>
      </c>
      <c r="R1927" s="2">
        <v>41</v>
      </c>
      <c r="S1927" s="2" t="s">
        <v>920</v>
      </c>
      <c r="T1927" s="2">
        <v>3</v>
      </c>
      <c r="U1927" s="2">
        <v>2</v>
      </c>
      <c r="V1927" s="2" t="s">
        <v>861</v>
      </c>
      <c r="W1927" s="2" t="s">
        <v>882</v>
      </c>
      <c r="X1927" s="2" t="s">
        <v>863</v>
      </c>
      <c r="Y1927" s="2">
        <v>1288299.8400000001</v>
      </c>
    </row>
    <row r="1928" spans="1:25" x14ac:dyDescent="0.25">
      <c r="A1928" t="s">
        <v>678</v>
      </c>
      <c r="B1928" s="1" t="s">
        <v>678</v>
      </c>
      <c r="C1928" s="1" t="s">
        <v>3269</v>
      </c>
      <c r="D1928" s="1" t="s">
        <v>3270</v>
      </c>
      <c r="E1928" s="1">
        <v>40.799999999999997</v>
      </c>
      <c r="F1928" s="1">
        <v>833.45</v>
      </c>
      <c r="G1928" s="1" t="s">
        <v>916</v>
      </c>
      <c r="H1928" s="1">
        <v>3</v>
      </c>
      <c r="I1928" s="1">
        <v>2</v>
      </c>
      <c r="J1928" s="1" t="s">
        <v>928</v>
      </c>
      <c r="K1928" s="1" t="s">
        <v>928</v>
      </c>
      <c r="L1928" s="1" t="s">
        <v>913</v>
      </c>
      <c r="M1928" s="1">
        <v>5061737.32</v>
      </c>
      <c r="N1928" s="2" t="s">
        <v>678</v>
      </c>
      <c r="O1928" s="2" t="s">
        <v>3269</v>
      </c>
      <c r="P1928" s="2" t="s">
        <v>3270</v>
      </c>
      <c r="Q1928" s="2">
        <v>40.799999999999997</v>
      </c>
      <c r="R1928" s="2">
        <v>833.45</v>
      </c>
      <c r="S1928" s="2" t="s">
        <v>916</v>
      </c>
      <c r="T1928" s="2">
        <v>3</v>
      </c>
      <c r="U1928" s="2">
        <v>2</v>
      </c>
      <c r="V1928" s="2" t="s">
        <v>928</v>
      </c>
      <c r="W1928" s="2" t="s">
        <v>928</v>
      </c>
      <c r="X1928" s="2" t="s">
        <v>913</v>
      </c>
      <c r="Y1928" s="2">
        <v>5061737.32</v>
      </c>
    </row>
    <row r="1929" spans="1:25" x14ac:dyDescent="0.25">
      <c r="A1929" t="s">
        <v>678</v>
      </c>
      <c r="B1929" s="1" t="s">
        <v>678</v>
      </c>
      <c r="C1929" s="1" t="s">
        <v>3269</v>
      </c>
      <c r="D1929" s="1" t="s">
        <v>3270</v>
      </c>
      <c r="E1929" s="1">
        <v>40.799999999999997</v>
      </c>
      <c r="F1929" s="1">
        <v>833.45</v>
      </c>
      <c r="G1929" s="1" t="s">
        <v>916</v>
      </c>
      <c r="H1929" s="1">
        <v>3</v>
      </c>
      <c r="I1929" s="1">
        <v>2</v>
      </c>
      <c r="J1929" s="1" t="s">
        <v>928</v>
      </c>
      <c r="K1929" s="1" t="s">
        <v>928</v>
      </c>
      <c r="L1929" s="1" t="s">
        <v>913</v>
      </c>
      <c r="M1929" s="1">
        <v>5061737.32</v>
      </c>
      <c r="N1929" s="2" t="s">
        <v>678</v>
      </c>
      <c r="O1929" s="2" t="s">
        <v>3269</v>
      </c>
      <c r="P1929" s="2" t="s">
        <v>3270</v>
      </c>
      <c r="Q1929" s="2">
        <v>40.799999999999997</v>
      </c>
      <c r="R1929" s="2">
        <v>833.45</v>
      </c>
      <c r="S1929" s="2" t="s">
        <v>916</v>
      </c>
      <c r="T1929" s="2">
        <v>3</v>
      </c>
      <c r="U1929" s="2">
        <v>2</v>
      </c>
      <c r="V1929" s="2" t="s">
        <v>928</v>
      </c>
      <c r="W1929" s="2" t="s">
        <v>928</v>
      </c>
      <c r="X1929" s="2" t="s">
        <v>913</v>
      </c>
      <c r="Y1929" s="2">
        <v>5061737.32</v>
      </c>
    </row>
    <row r="1930" spans="1:25" x14ac:dyDescent="0.25">
      <c r="A1930" t="s">
        <v>678</v>
      </c>
      <c r="B1930" s="1" t="s">
        <v>678</v>
      </c>
      <c r="C1930" s="1" t="s">
        <v>3269</v>
      </c>
      <c r="D1930" s="1" t="s">
        <v>3270</v>
      </c>
      <c r="E1930" s="1">
        <v>40.799999999999997</v>
      </c>
      <c r="F1930" s="1">
        <v>833.45</v>
      </c>
      <c r="G1930" s="1" t="s">
        <v>916</v>
      </c>
      <c r="H1930" s="1">
        <v>3</v>
      </c>
      <c r="I1930" s="1">
        <v>2</v>
      </c>
      <c r="J1930" s="1" t="s">
        <v>928</v>
      </c>
      <c r="K1930" s="1" t="s">
        <v>928</v>
      </c>
      <c r="L1930" s="1" t="s">
        <v>913</v>
      </c>
      <c r="M1930" s="1">
        <v>5061737.32</v>
      </c>
      <c r="N1930" s="2" t="s">
        <v>678</v>
      </c>
      <c r="O1930" s="2" t="s">
        <v>3269</v>
      </c>
      <c r="P1930" s="2" t="s">
        <v>3270</v>
      </c>
      <c r="Q1930" s="2">
        <v>40.799999999999997</v>
      </c>
      <c r="R1930" s="2">
        <v>833.45</v>
      </c>
      <c r="S1930" s="2" t="s">
        <v>916</v>
      </c>
      <c r="T1930" s="2">
        <v>3</v>
      </c>
      <c r="U1930" s="2">
        <v>2</v>
      </c>
      <c r="V1930" s="2" t="s">
        <v>928</v>
      </c>
      <c r="W1930" s="2" t="s">
        <v>928</v>
      </c>
      <c r="X1930" s="2" t="s">
        <v>913</v>
      </c>
      <c r="Y1930" s="2">
        <v>5061737.32</v>
      </c>
    </row>
    <row r="1931" spans="1:25" x14ac:dyDescent="0.25">
      <c r="A1931" t="s">
        <v>679</v>
      </c>
      <c r="B1931" s="1" t="s">
        <v>679</v>
      </c>
      <c r="C1931" s="1" t="s">
        <v>3379</v>
      </c>
      <c r="D1931" s="1" t="s">
        <v>3295</v>
      </c>
      <c r="E1931" s="1">
        <v>23.3</v>
      </c>
      <c r="F1931" s="1">
        <v>38.17</v>
      </c>
      <c r="G1931" s="1" t="s">
        <v>865</v>
      </c>
      <c r="H1931" s="1">
        <v>2</v>
      </c>
      <c r="I1931" s="1">
        <v>1</v>
      </c>
      <c r="J1931" s="1" t="s">
        <v>928</v>
      </c>
      <c r="K1931" s="1" t="s">
        <v>928</v>
      </c>
      <c r="L1931" s="1" t="s">
        <v>913</v>
      </c>
      <c r="M1931" s="1">
        <v>2270448.11</v>
      </c>
      <c r="N1931" s="2" t="s">
        <v>679</v>
      </c>
      <c r="O1931" s="2" t="s">
        <v>3379</v>
      </c>
      <c r="P1931" s="2" t="s">
        <v>3295</v>
      </c>
      <c r="Q1931" s="2">
        <v>23.3</v>
      </c>
      <c r="R1931" s="2">
        <v>38.17</v>
      </c>
      <c r="S1931" s="2" t="s">
        <v>865</v>
      </c>
      <c r="T1931" s="2">
        <v>2</v>
      </c>
      <c r="U1931" s="2">
        <v>1</v>
      </c>
      <c r="V1931" s="2" t="s">
        <v>928</v>
      </c>
      <c r="W1931" s="2" t="s">
        <v>928</v>
      </c>
      <c r="X1931" s="2" t="s">
        <v>913</v>
      </c>
      <c r="Y1931" s="2">
        <v>2270448.11</v>
      </c>
    </row>
    <row r="1932" spans="1:25" x14ac:dyDescent="0.25">
      <c r="A1932" t="s">
        <v>679</v>
      </c>
      <c r="B1932" s="1" t="s">
        <v>679</v>
      </c>
      <c r="C1932" s="1" t="s">
        <v>3379</v>
      </c>
      <c r="D1932" s="1" t="s">
        <v>3295</v>
      </c>
      <c r="E1932" s="1">
        <v>23.3</v>
      </c>
      <c r="F1932" s="1">
        <v>38.17</v>
      </c>
      <c r="G1932" s="1" t="s">
        <v>865</v>
      </c>
      <c r="H1932" s="1">
        <v>2</v>
      </c>
      <c r="I1932" s="1">
        <v>1</v>
      </c>
      <c r="J1932" s="1" t="s">
        <v>928</v>
      </c>
      <c r="K1932" s="1" t="s">
        <v>928</v>
      </c>
      <c r="L1932" s="1" t="s">
        <v>913</v>
      </c>
      <c r="M1932" s="1">
        <v>2270448.11</v>
      </c>
      <c r="N1932" s="2" t="s">
        <v>679</v>
      </c>
      <c r="O1932" s="2" t="s">
        <v>3379</v>
      </c>
      <c r="P1932" s="2" t="s">
        <v>3295</v>
      </c>
      <c r="Q1932" s="2">
        <v>23.3</v>
      </c>
      <c r="R1932" s="2">
        <v>38.17</v>
      </c>
      <c r="S1932" s="2" t="s">
        <v>865</v>
      </c>
      <c r="T1932" s="2">
        <v>2</v>
      </c>
      <c r="U1932" s="2">
        <v>1</v>
      </c>
      <c r="V1932" s="2" t="s">
        <v>928</v>
      </c>
      <c r="W1932" s="2" t="s">
        <v>928</v>
      </c>
      <c r="X1932" s="2" t="s">
        <v>913</v>
      </c>
      <c r="Y1932" s="2">
        <v>2270448.11</v>
      </c>
    </row>
    <row r="1933" spans="1:25" x14ac:dyDescent="0.25">
      <c r="A1933" t="s">
        <v>679</v>
      </c>
      <c r="B1933" s="1" t="s">
        <v>679</v>
      </c>
      <c r="C1933" s="1" t="s">
        <v>3379</v>
      </c>
      <c r="D1933" s="1" t="s">
        <v>3295</v>
      </c>
      <c r="E1933" s="1">
        <v>23.3</v>
      </c>
      <c r="F1933" s="1">
        <v>38.17</v>
      </c>
      <c r="G1933" s="1" t="s">
        <v>865</v>
      </c>
      <c r="H1933" s="1">
        <v>2</v>
      </c>
      <c r="I1933" s="1">
        <v>1</v>
      </c>
      <c r="J1933" s="1" t="s">
        <v>928</v>
      </c>
      <c r="K1933" s="1" t="s">
        <v>928</v>
      </c>
      <c r="L1933" s="1" t="s">
        <v>913</v>
      </c>
      <c r="M1933" s="1">
        <v>2270448.11</v>
      </c>
      <c r="N1933" s="2" t="s">
        <v>679</v>
      </c>
      <c r="O1933" s="2" t="s">
        <v>3379</v>
      </c>
      <c r="P1933" s="2" t="s">
        <v>3295</v>
      </c>
      <c r="Q1933" s="2">
        <v>23.3</v>
      </c>
      <c r="R1933" s="2">
        <v>38.17</v>
      </c>
      <c r="S1933" s="2" t="s">
        <v>865</v>
      </c>
      <c r="T1933" s="2">
        <v>2</v>
      </c>
      <c r="U1933" s="2">
        <v>1</v>
      </c>
      <c r="V1933" s="2" t="s">
        <v>928</v>
      </c>
      <c r="W1933" s="2" t="s">
        <v>928</v>
      </c>
      <c r="X1933" s="2" t="s">
        <v>913</v>
      </c>
      <c r="Y1933" s="2">
        <v>2270448.11</v>
      </c>
    </row>
    <row r="1934" spans="1:25" x14ac:dyDescent="0.25">
      <c r="A1934" t="s">
        <v>680</v>
      </c>
      <c r="B1934" s="1" t="s">
        <v>680</v>
      </c>
      <c r="C1934" s="1" t="s">
        <v>7111</v>
      </c>
      <c r="D1934" s="1" t="s">
        <v>3295</v>
      </c>
      <c r="E1934" s="1">
        <v>22.3</v>
      </c>
      <c r="F1934" s="1">
        <v>9.6</v>
      </c>
      <c r="G1934" s="1" t="s">
        <v>865</v>
      </c>
      <c r="H1934" s="1">
        <v>1</v>
      </c>
      <c r="I1934" s="1">
        <v>3</v>
      </c>
      <c r="J1934" s="1" t="s">
        <v>928</v>
      </c>
      <c r="K1934" s="1" t="s">
        <v>882</v>
      </c>
      <c r="L1934" s="1" t="s">
        <v>863</v>
      </c>
      <c r="M1934" s="1">
        <v>1448615.93</v>
      </c>
      <c r="N1934" s="2" t="s">
        <v>680</v>
      </c>
      <c r="O1934" s="2" t="s">
        <v>7111</v>
      </c>
      <c r="P1934" s="2" t="s">
        <v>3295</v>
      </c>
      <c r="Q1934" s="2">
        <v>21.8</v>
      </c>
      <c r="R1934" s="2">
        <v>9.6</v>
      </c>
      <c r="S1934" s="2" t="s">
        <v>865</v>
      </c>
      <c r="T1934" s="2">
        <v>1</v>
      </c>
      <c r="U1934" s="2">
        <v>3</v>
      </c>
      <c r="V1934" s="2" t="s">
        <v>928</v>
      </c>
      <c r="W1934" s="2" t="s">
        <v>882</v>
      </c>
      <c r="X1934" s="2" t="s">
        <v>863</v>
      </c>
      <c r="Y1934" s="2">
        <v>1510923.82</v>
      </c>
    </row>
    <row r="1935" spans="1:25" x14ac:dyDescent="0.25">
      <c r="A1935" t="s">
        <v>680</v>
      </c>
      <c r="B1935" s="1" t="s">
        <v>680</v>
      </c>
      <c r="C1935" s="1" t="s">
        <v>7111</v>
      </c>
      <c r="D1935" s="1" t="s">
        <v>3295</v>
      </c>
      <c r="E1935" s="1">
        <v>22.3</v>
      </c>
      <c r="F1935" s="1">
        <v>9.6</v>
      </c>
      <c r="G1935" s="1" t="s">
        <v>865</v>
      </c>
      <c r="H1935" s="1">
        <v>1</v>
      </c>
      <c r="I1935" s="1">
        <v>3</v>
      </c>
      <c r="J1935" s="1" t="s">
        <v>928</v>
      </c>
      <c r="K1935" s="1" t="s">
        <v>882</v>
      </c>
      <c r="L1935" s="1" t="s">
        <v>863</v>
      </c>
      <c r="M1935" s="1">
        <v>1448615.93</v>
      </c>
      <c r="N1935" s="2" t="s">
        <v>680</v>
      </c>
      <c r="O1935" s="2" t="s">
        <v>7111</v>
      </c>
      <c r="P1935" s="2" t="s">
        <v>3295</v>
      </c>
      <c r="Q1935" s="2">
        <v>21.8</v>
      </c>
      <c r="R1935" s="2">
        <v>9.6</v>
      </c>
      <c r="S1935" s="2" t="s">
        <v>865</v>
      </c>
      <c r="T1935" s="2">
        <v>1</v>
      </c>
      <c r="U1935" s="2">
        <v>3</v>
      </c>
      <c r="V1935" s="2" t="s">
        <v>928</v>
      </c>
      <c r="W1935" s="2" t="s">
        <v>882</v>
      </c>
      <c r="X1935" s="2" t="s">
        <v>863</v>
      </c>
      <c r="Y1935" s="2">
        <v>1510923.82</v>
      </c>
    </row>
    <row r="1936" spans="1:25" x14ac:dyDescent="0.25">
      <c r="A1936" t="s">
        <v>680</v>
      </c>
      <c r="B1936" s="1" t="s">
        <v>680</v>
      </c>
      <c r="C1936" s="1" t="s">
        <v>7111</v>
      </c>
      <c r="D1936" s="1" t="s">
        <v>3295</v>
      </c>
      <c r="E1936" s="1">
        <v>22.3</v>
      </c>
      <c r="F1936" s="1">
        <v>9.6</v>
      </c>
      <c r="G1936" s="1" t="s">
        <v>865</v>
      </c>
      <c r="H1936" s="1">
        <v>1</v>
      </c>
      <c r="I1936" s="1">
        <v>3</v>
      </c>
      <c r="J1936" s="1" t="s">
        <v>928</v>
      </c>
      <c r="K1936" s="1" t="s">
        <v>882</v>
      </c>
      <c r="L1936" s="1" t="s">
        <v>863</v>
      </c>
      <c r="M1936" s="1">
        <v>1448615.93</v>
      </c>
      <c r="N1936" s="2" t="s">
        <v>680</v>
      </c>
      <c r="O1936" s="2" t="s">
        <v>7111</v>
      </c>
      <c r="P1936" s="2" t="s">
        <v>3295</v>
      </c>
      <c r="Q1936" s="2">
        <v>21.8</v>
      </c>
      <c r="R1936" s="2">
        <v>9.6</v>
      </c>
      <c r="S1936" s="2" t="s">
        <v>865</v>
      </c>
      <c r="T1936" s="2">
        <v>1</v>
      </c>
      <c r="U1936" s="2">
        <v>3</v>
      </c>
      <c r="V1936" s="2" t="s">
        <v>928</v>
      </c>
      <c r="W1936" s="2" t="s">
        <v>882</v>
      </c>
      <c r="X1936" s="2" t="s">
        <v>863</v>
      </c>
      <c r="Y1936" s="2">
        <v>1510923.82</v>
      </c>
    </row>
    <row r="1937" spans="1:25" x14ac:dyDescent="0.25">
      <c r="A1937" t="s">
        <v>680</v>
      </c>
      <c r="B1937" s="1" t="s">
        <v>680</v>
      </c>
      <c r="C1937" s="1" t="s">
        <v>7111</v>
      </c>
      <c r="D1937" s="1" t="s">
        <v>3295</v>
      </c>
      <c r="E1937" s="1">
        <v>22.3</v>
      </c>
      <c r="F1937" s="1">
        <v>9.6</v>
      </c>
      <c r="G1937" s="1" t="s">
        <v>865</v>
      </c>
      <c r="H1937" s="1">
        <v>1</v>
      </c>
      <c r="I1937" s="1">
        <v>3</v>
      </c>
      <c r="J1937" s="1" t="s">
        <v>928</v>
      </c>
      <c r="K1937" s="1" t="s">
        <v>882</v>
      </c>
      <c r="L1937" s="1" t="s">
        <v>863</v>
      </c>
      <c r="M1937" s="1">
        <v>1448615.93</v>
      </c>
      <c r="N1937" s="2" t="s">
        <v>680</v>
      </c>
      <c r="O1937" s="2" t="s">
        <v>7111</v>
      </c>
      <c r="P1937" s="2" t="s">
        <v>3295</v>
      </c>
      <c r="Q1937" s="2">
        <v>21.8</v>
      </c>
      <c r="R1937" s="2">
        <v>9.6</v>
      </c>
      <c r="S1937" s="2" t="s">
        <v>865</v>
      </c>
      <c r="T1937" s="2">
        <v>1</v>
      </c>
      <c r="U1937" s="2">
        <v>3</v>
      </c>
      <c r="V1937" s="2" t="s">
        <v>928</v>
      </c>
      <c r="W1937" s="2" t="s">
        <v>882</v>
      </c>
      <c r="X1937" s="2" t="s">
        <v>863</v>
      </c>
      <c r="Y1937" s="2">
        <v>1510923.82</v>
      </c>
    </row>
    <row r="1938" spans="1:25" x14ac:dyDescent="0.25">
      <c r="A1938" t="s">
        <v>681</v>
      </c>
      <c r="B1938" s="1" t="s">
        <v>681</v>
      </c>
      <c r="C1938" s="1" t="s">
        <v>1977</v>
      </c>
      <c r="D1938" s="1" t="s">
        <v>1859</v>
      </c>
      <c r="E1938" s="1">
        <v>60</v>
      </c>
      <c r="F1938" s="1">
        <v>534.99</v>
      </c>
      <c r="G1938" s="1" t="s">
        <v>1061</v>
      </c>
      <c r="H1938" s="1">
        <v>3</v>
      </c>
      <c r="I1938" s="1">
        <v>2</v>
      </c>
      <c r="J1938" s="1" t="s">
        <v>861</v>
      </c>
      <c r="K1938" s="1" t="s">
        <v>933</v>
      </c>
      <c r="L1938" s="1" t="s">
        <v>876</v>
      </c>
      <c r="M1938" s="1">
        <v>22485.41</v>
      </c>
      <c r="N1938" s="2" t="s">
        <v>681</v>
      </c>
      <c r="O1938" s="2" t="s">
        <v>1977</v>
      </c>
      <c r="P1938" s="2" t="s">
        <v>1859</v>
      </c>
      <c r="Q1938" s="2">
        <v>60</v>
      </c>
      <c r="R1938" s="2">
        <v>534.99</v>
      </c>
      <c r="S1938" s="2" t="s">
        <v>1061</v>
      </c>
      <c r="T1938" s="2">
        <v>3</v>
      </c>
      <c r="U1938" s="2">
        <v>2</v>
      </c>
      <c r="V1938" s="2" t="s">
        <v>861</v>
      </c>
      <c r="W1938" s="2" t="s">
        <v>933</v>
      </c>
      <c r="X1938" s="2" t="s">
        <v>876</v>
      </c>
      <c r="Y1938" s="2">
        <v>22485.41</v>
      </c>
    </row>
    <row r="1939" spans="1:25" x14ac:dyDescent="0.25">
      <c r="A1939" t="s">
        <v>681</v>
      </c>
      <c r="B1939" s="1" t="s">
        <v>681</v>
      </c>
      <c r="C1939" s="1" t="s">
        <v>1977</v>
      </c>
      <c r="D1939" s="1" t="s">
        <v>1859</v>
      </c>
      <c r="E1939" s="1">
        <v>60</v>
      </c>
      <c r="F1939" s="1">
        <v>534.99</v>
      </c>
      <c r="G1939" s="1" t="s">
        <v>1061</v>
      </c>
      <c r="H1939" s="1">
        <v>3</v>
      </c>
      <c r="I1939" s="1">
        <v>2</v>
      </c>
      <c r="J1939" s="1" t="s">
        <v>861</v>
      </c>
      <c r="K1939" s="1" t="s">
        <v>933</v>
      </c>
      <c r="L1939" s="1" t="s">
        <v>876</v>
      </c>
      <c r="M1939" s="1">
        <v>22485.41</v>
      </c>
      <c r="N1939" s="2" t="s">
        <v>681</v>
      </c>
      <c r="O1939" s="2" t="s">
        <v>1977</v>
      </c>
      <c r="P1939" s="2" t="s">
        <v>1859</v>
      </c>
      <c r="Q1939" s="2">
        <v>60</v>
      </c>
      <c r="R1939" s="2">
        <v>534.99</v>
      </c>
      <c r="S1939" s="2" t="s">
        <v>1061</v>
      </c>
      <c r="T1939" s="2">
        <v>3</v>
      </c>
      <c r="U1939" s="2">
        <v>2</v>
      </c>
      <c r="V1939" s="2" t="s">
        <v>861</v>
      </c>
      <c r="W1939" s="2" t="s">
        <v>933</v>
      </c>
      <c r="X1939" s="2" t="s">
        <v>876</v>
      </c>
      <c r="Y1939" s="2">
        <v>22485.41</v>
      </c>
    </row>
    <row r="1940" spans="1:25" x14ac:dyDescent="0.25">
      <c r="A1940" t="s">
        <v>682</v>
      </c>
      <c r="B1940" s="1" t="s">
        <v>682</v>
      </c>
      <c r="C1940" s="1" t="s">
        <v>4438</v>
      </c>
      <c r="D1940" s="1" t="s">
        <v>3295</v>
      </c>
      <c r="E1940" s="1">
        <v>13.5</v>
      </c>
      <c r="F1940" s="1">
        <v>8.9700000000000006</v>
      </c>
      <c r="G1940" s="1" t="s">
        <v>865</v>
      </c>
      <c r="H1940" s="1">
        <v>2</v>
      </c>
      <c r="I1940" s="1">
        <v>1</v>
      </c>
      <c r="J1940" s="1" t="s">
        <v>993</v>
      </c>
      <c r="K1940" s="1" t="s">
        <v>2142</v>
      </c>
      <c r="L1940" s="1" t="s">
        <v>868</v>
      </c>
      <c r="M1940" s="1">
        <v>3578715.84</v>
      </c>
      <c r="N1940" s="2" t="s">
        <v>682</v>
      </c>
      <c r="O1940" s="2" t="s">
        <v>4438</v>
      </c>
      <c r="P1940" s="2" t="s">
        <v>3295</v>
      </c>
      <c r="Q1940" s="2">
        <v>13.5</v>
      </c>
      <c r="R1940" s="2">
        <v>8.9700000000000006</v>
      </c>
      <c r="S1940" s="2" t="s">
        <v>865</v>
      </c>
      <c r="T1940" s="2">
        <v>2</v>
      </c>
      <c r="U1940" s="2">
        <v>1</v>
      </c>
      <c r="V1940" s="2" t="s">
        <v>993</v>
      </c>
      <c r="W1940" s="2" t="s">
        <v>2142</v>
      </c>
      <c r="X1940" s="2" t="s">
        <v>868</v>
      </c>
      <c r="Y1940" s="2">
        <v>3578715.84</v>
      </c>
    </row>
    <row r="1941" spans="1:25" x14ac:dyDescent="0.25">
      <c r="A1941" t="s">
        <v>682</v>
      </c>
      <c r="B1941" s="1" t="s">
        <v>682</v>
      </c>
      <c r="C1941" s="1" t="s">
        <v>4438</v>
      </c>
      <c r="D1941" s="1" t="s">
        <v>3295</v>
      </c>
      <c r="E1941" s="1">
        <v>13.5</v>
      </c>
      <c r="F1941" s="1">
        <v>8.9700000000000006</v>
      </c>
      <c r="G1941" s="1" t="s">
        <v>865</v>
      </c>
      <c r="H1941" s="1">
        <v>2</v>
      </c>
      <c r="I1941" s="1">
        <v>1</v>
      </c>
      <c r="J1941" s="1" t="s">
        <v>993</v>
      </c>
      <c r="K1941" s="1" t="s">
        <v>2142</v>
      </c>
      <c r="L1941" s="1" t="s">
        <v>868</v>
      </c>
      <c r="M1941" s="1">
        <v>3578715.84</v>
      </c>
      <c r="N1941" s="2" t="s">
        <v>682</v>
      </c>
      <c r="O1941" s="2" t="s">
        <v>4438</v>
      </c>
      <c r="P1941" s="2" t="s">
        <v>3295</v>
      </c>
      <c r="Q1941" s="2">
        <v>13.5</v>
      </c>
      <c r="R1941" s="2">
        <v>8.9700000000000006</v>
      </c>
      <c r="S1941" s="2" t="s">
        <v>865</v>
      </c>
      <c r="T1941" s="2">
        <v>2</v>
      </c>
      <c r="U1941" s="2">
        <v>1</v>
      </c>
      <c r="V1941" s="2" t="s">
        <v>993</v>
      </c>
      <c r="W1941" s="2" t="s">
        <v>2142</v>
      </c>
      <c r="X1941" s="2" t="s">
        <v>868</v>
      </c>
      <c r="Y1941" s="2">
        <v>3578715.84</v>
      </c>
    </row>
    <row r="1942" spans="1:25" x14ac:dyDescent="0.25">
      <c r="A1942" t="s">
        <v>682</v>
      </c>
      <c r="B1942" s="1" t="s">
        <v>682</v>
      </c>
      <c r="C1942" s="1" t="s">
        <v>4438</v>
      </c>
      <c r="D1942" s="1" t="s">
        <v>3295</v>
      </c>
      <c r="E1942" s="1">
        <v>13.5</v>
      </c>
      <c r="F1942" s="1">
        <v>8.9700000000000006</v>
      </c>
      <c r="G1942" s="1" t="s">
        <v>865</v>
      </c>
      <c r="H1942" s="1">
        <v>2</v>
      </c>
      <c r="I1942" s="1">
        <v>1</v>
      </c>
      <c r="J1942" s="1" t="s">
        <v>993</v>
      </c>
      <c r="K1942" s="1" t="s">
        <v>2142</v>
      </c>
      <c r="L1942" s="1" t="s">
        <v>868</v>
      </c>
      <c r="M1942" s="1">
        <v>3578715.84</v>
      </c>
      <c r="N1942" s="2" t="s">
        <v>682</v>
      </c>
      <c r="O1942" s="2" t="s">
        <v>4438</v>
      </c>
      <c r="P1942" s="2" t="s">
        <v>3295</v>
      </c>
      <c r="Q1942" s="2">
        <v>13.5</v>
      </c>
      <c r="R1942" s="2">
        <v>8.9700000000000006</v>
      </c>
      <c r="S1942" s="2" t="s">
        <v>865</v>
      </c>
      <c r="T1942" s="2">
        <v>2</v>
      </c>
      <c r="U1942" s="2">
        <v>1</v>
      </c>
      <c r="V1942" s="2" t="s">
        <v>993</v>
      </c>
      <c r="W1942" s="2" t="s">
        <v>2142</v>
      </c>
      <c r="X1942" s="2" t="s">
        <v>868</v>
      </c>
      <c r="Y1942" s="2">
        <v>3578715.84</v>
      </c>
    </row>
    <row r="1943" spans="1:25" x14ac:dyDescent="0.25">
      <c r="A1943" t="s">
        <v>683</v>
      </c>
      <c r="B1943" s="1" t="s">
        <v>683</v>
      </c>
      <c r="C1943" s="1" t="s">
        <v>3379</v>
      </c>
      <c r="D1943" s="1" t="s">
        <v>3295</v>
      </c>
      <c r="E1943" s="1">
        <v>29.6</v>
      </c>
      <c r="F1943" s="1">
        <v>24.1</v>
      </c>
      <c r="G1943" s="1" t="s">
        <v>916</v>
      </c>
      <c r="H1943" s="1">
        <v>3</v>
      </c>
      <c r="I1943" s="1">
        <v>2</v>
      </c>
      <c r="J1943" s="1" t="s">
        <v>928</v>
      </c>
      <c r="K1943" s="1" t="s">
        <v>928</v>
      </c>
      <c r="L1943" s="1" t="s">
        <v>913</v>
      </c>
      <c r="M1943" s="1">
        <v>11413124.26</v>
      </c>
      <c r="N1943" s="2" t="s">
        <v>683</v>
      </c>
      <c r="O1943" s="2" t="e">
        <v>#N/A</v>
      </c>
      <c r="P1943" s="2" t="e">
        <v>#N/A</v>
      </c>
      <c r="Q1943" s="2" t="e">
        <v>#N/A</v>
      </c>
      <c r="R1943" s="2" t="e">
        <v>#N/A</v>
      </c>
      <c r="S1943" s="2" t="e">
        <v>#N/A</v>
      </c>
      <c r="T1943" s="2" t="e">
        <v>#N/A</v>
      </c>
      <c r="U1943" s="2" t="e">
        <v>#N/A</v>
      </c>
      <c r="V1943" s="2" t="e">
        <v>#N/A</v>
      </c>
      <c r="W1943" s="2" t="e">
        <v>#N/A</v>
      </c>
      <c r="X1943" s="2" t="e">
        <v>#N/A</v>
      </c>
      <c r="Y1943" s="2" t="e">
        <v>#N/A</v>
      </c>
    </row>
    <row r="1944" spans="1:25" x14ac:dyDescent="0.25">
      <c r="A1944" t="s">
        <v>683</v>
      </c>
      <c r="B1944" s="1" t="s">
        <v>683</v>
      </c>
      <c r="C1944" s="1" t="s">
        <v>3379</v>
      </c>
      <c r="D1944" s="1" t="s">
        <v>3295</v>
      </c>
      <c r="E1944" s="1">
        <v>29.6</v>
      </c>
      <c r="F1944" s="1">
        <v>24.1</v>
      </c>
      <c r="G1944" s="1" t="s">
        <v>916</v>
      </c>
      <c r="H1944" s="1">
        <v>3</v>
      </c>
      <c r="I1944" s="1">
        <v>2</v>
      </c>
      <c r="J1944" s="1" t="s">
        <v>928</v>
      </c>
      <c r="K1944" s="1" t="s">
        <v>928</v>
      </c>
      <c r="L1944" s="1" t="s">
        <v>913</v>
      </c>
      <c r="M1944" s="1">
        <v>11413124.26</v>
      </c>
      <c r="N1944" s="2" t="s">
        <v>683</v>
      </c>
      <c r="O1944" s="2" t="e">
        <v>#N/A</v>
      </c>
      <c r="P1944" s="2" t="e">
        <v>#N/A</v>
      </c>
      <c r="Q1944" s="2" t="e">
        <v>#N/A</v>
      </c>
      <c r="R1944" s="2" t="e">
        <v>#N/A</v>
      </c>
      <c r="S1944" s="2" t="e">
        <v>#N/A</v>
      </c>
      <c r="T1944" s="2" t="e">
        <v>#N/A</v>
      </c>
      <c r="U1944" s="2" t="e">
        <v>#N/A</v>
      </c>
      <c r="V1944" s="2" t="e">
        <v>#N/A</v>
      </c>
      <c r="W1944" s="2" t="e">
        <v>#N/A</v>
      </c>
      <c r="X1944" s="2" t="e">
        <v>#N/A</v>
      </c>
      <c r="Y1944" s="2" t="e">
        <v>#N/A</v>
      </c>
    </row>
    <row r="1945" spans="1:25" x14ac:dyDescent="0.25">
      <c r="A1945" t="s">
        <v>683</v>
      </c>
      <c r="B1945" s="1" t="s">
        <v>683</v>
      </c>
      <c r="C1945" s="1" t="s">
        <v>3379</v>
      </c>
      <c r="D1945" s="1" t="s">
        <v>3295</v>
      </c>
      <c r="E1945" s="1">
        <v>29.6</v>
      </c>
      <c r="F1945" s="1">
        <v>24.1</v>
      </c>
      <c r="G1945" s="1" t="s">
        <v>916</v>
      </c>
      <c r="H1945" s="1">
        <v>3</v>
      </c>
      <c r="I1945" s="1">
        <v>2</v>
      </c>
      <c r="J1945" s="1" t="s">
        <v>928</v>
      </c>
      <c r="K1945" s="1" t="s">
        <v>928</v>
      </c>
      <c r="L1945" s="1" t="s">
        <v>913</v>
      </c>
      <c r="M1945" s="1">
        <v>11413124.26</v>
      </c>
      <c r="N1945" s="2" t="s">
        <v>683</v>
      </c>
      <c r="O1945" s="2" t="e">
        <v>#N/A</v>
      </c>
      <c r="P1945" s="2" t="e">
        <v>#N/A</v>
      </c>
      <c r="Q1945" s="2" t="e">
        <v>#N/A</v>
      </c>
      <c r="R1945" s="2" t="e">
        <v>#N/A</v>
      </c>
      <c r="S1945" s="2" t="e">
        <v>#N/A</v>
      </c>
      <c r="T1945" s="2" t="e">
        <v>#N/A</v>
      </c>
      <c r="U1945" s="2" t="e">
        <v>#N/A</v>
      </c>
      <c r="V1945" s="2" t="e">
        <v>#N/A</v>
      </c>
      <c r="W1945" s="2" t="e">
        <v>#N/A</v>
      </c>
      <c r="X1945" s="2" t="e">
        <v>#N/A</v>
      </c>
      <c r="Y1945" s="2" t="e">
        <v>#N/A</v>
      </c>
    </row>
    <row r="1946" spans="1:25" x14ac:dyDescent="0.25">
      <c r="A1946" t="s">
        <v>683</v>
      </c>
      <c r="B1946" s="1" t="s">
        <v>683</v>
      </c>
      <c r="C1946" s="1" t="s">
        <v>3379</v>
      </c>
      <c r="D1946" s="1" t="s">
        <v>3295</v>
      </c>
      <c r="E1946" s="1">
        <v>29.6</v>
      </c>
      <c r="F1946" s="1">
        <v>24.1</v>
      </c>
      <c r="G1946" s="1" t="s">
        <v>916</v>
      </c>
      <c r="H1946" s="1">
        <v>3</v>
      </c>
      <c r="I1946" s="1">
        <v>2</v>
      </c>
      <c r="J1946" s="1" t="s">
        <v>928</v>
      </c>
      <c r="K1946" s="1" t="s">
        <v>928</v>
      </c>
      <c r="L1946" s="1" t="s">
        <v>913</v>
      </c>
      <c r="M1946" s="1">
        <v>11413124.26</v>
      </c>
      <c r="N1946" s="2" t="s">
        <v>683</v>
      </c>
      <c r="O1946" s="2" t="e">
        <v>#N/A</v>
      </c>
      <c r="P1946" s="2" t="e">
        <v>#N/A</v>
      </c>
      <c r="Q1946" s="2" t="e">
        <v>#N/A</v>
      </c>
      <c r="R1946" s="2" t="e">
        <v>#N/A</v>
      </c>
      <c r="S1946" s="2" t="e">
        <v>#N/A</v>
      </c>
      <c r="T1946" s="2" t="e">
        <v>#N/A</v>
      </c>
      <c r="U1946" s="2" t="e">
        <v>#N/A</v>
      </c>
      <c r="V1946" s="2" t="e">
        <v>#N/A</v>
      </c>
      <c r="W1946" s="2" t="e">
        <v>#N/A</v>
      </c>
      <c r="X1946" s="2" t="e">
        <v>#N/A</v>
      </c>
      <c r="Y1946" s="2" t="e">
        <v>#N/A</v>
      </c>
    </row>
    <row r="1947" spans="1:25" x14ac:dyDescent="0.25">
      <c r="A1947" t="s">
        <v>684</v>
      </c>
      <c r="B1947" s="1" t="s">
        <v>684</v>
      </c>
      <c r="C1947" s="1" t="s">
        <v>1222</v>
      </c>
      <c r="D1947" s="1" t="s">
        <v>1735</v>
      </c>
      <c r="E1947" s="1">
        <v>69.099999999999994</v>
      </c>
      <c r="F1947" s="1">
        <v>22.1</v>
      </c>
      <c r="G1947" s="1" t="s">
        <v>865</v>
      </c>
      <c r="H1947" s="1">
        <v>1</v>
      </c>
      <c r="I1947" s="1">
        <v>3</v>
      </c>
      <c r="J1947" s="1" t="s">
        <v>861</v>
      </c>
      <c r="K1947" s="1" t="s">
        <v>882</v>
      </c>
      <c r="L1947" s="1" t="s">
        <v>876</v>
      </c>
      <c r="M1947" s="1">
        <v>12490681.949999999</v>
      </c>
      <c r="N1947" s="2" t="s">
        <v>684</v>
      </c>
      <c r="O1947" s="2" t="s">
        <v>1222</v>
      </c>
      <c r="P1947" s="2" t="s">
        <v>1212</v>
      </c>
      <c r="Q1947" s="2">
        <v>69.099999999999994</v>
      </c>
      <c r="R1947" s="2">
        <v>22.1</v>
      </c>
      <c r="S1947" s="2" t="s">
        <v>865</v>
      </c>
      <c r="T1947" s="2">
        <v>1</v>
      </c>
      <c r="U1947" s="2">
        <v>3</v>
      </c>
      <c r="V1947" s="2" t="s">
        <v>861</v>
      </c>
      <c r="W1947" s="2" t="s">
        <v>882</v>
      </c>
      <c r="X1947" s="2" t="s">
        <v>876</v>
      </c>
      <c r="Y1947" s="2">
        <v>12490681.949999999</v>
      </c>
    </row>
    <row r="1948" spans="1:25" x14ac:dyDescent="0.25">
      <c r="A1948" t="s">
        <v>684</v>
      </c>
      <c r="B1948" s="1" t="s">
        <v>684</v>
      </c>
      <c r="C1948" s="1" t="s">
        <v>1222</v>
      </c>
      <c r="D1948" s="1" t="s">
        <v>1735</v>
      </c>
      <c r="E1948" s="1">
        <v>69.099999999999994</v>
      </c>
      <c r="F1948" s="1">
        <v>22.1</v>
      </c>
      <c r="G1948" s="1" t="s">
        <v>865</v>
      </c>
      <c r="H1948" s="1">
        <v>1</v>
      </c>
      <c r="I1948" s="1">
        <v>3</v>
      </c>
      <c r="J1948" s="1" t="s">
        <v>861</v>
      </c>
      <c r="K1948" s="1" t="s">
        <v>882</v>
      </c>
      <c r="L1948" s="1" t="s">
        <v>876</v>
      </c>
      <c r="M1948" s="1">
        <v>12490681.949999999</v>
      </c>
      <c r="N1948" s="2" t="s">
        <v>684</v>
      </c>
      <c r="O1948" s="2" t="s">
        <v>1222</v>
      </c>
      <c r="P1948" s="2" t="s">
        <v>1212</v>
      </c>
      <c r="Q1948" s="2">
        <v>69.099999999999994</v>
      </c>
      <c r="R1948" s="2">
        <v>22.1</v>
      </c>
      <c r="S1948" s="2" t="s">
        <v>865</v>
      </c>
      <c r="T1948" s="2">
        <v>1</v>
      </c>
      <c r="U1948" s="2">
        <v>3</v>
      </c>
      <c r="V1948" s="2" t="s">
        <v>861</v>
      </c>
      <c r="W1948" s="2" t="s">
        <v>882</v>
      </c>
      <c r="X1948" s="2" t="s">
        <v>876</v>
      </c>
      <c r="Y1948" s="2">
        <v>12490681.949999999</v>
      </c>
    </row>
    <row r="1949" spans="1:25" x14ac:dyDescent="0.25">
      <c r="A1949" t="s">
        <v>684</v>
      </c>
      <c r="B1949" s="1" t="s">
        <v>684</v>
      </c>
      <c r="C1949" s="1" t="s">
        <v>1222</v>
      </c>
      <c r="D1949" s="1" t="s">
        <v>1735</v>
      </c>
      <c r="E1949" s="1">
        <v>69.099999999999994</v>
      </c>
      <c r="F1949" s="1">
        <v>22.1</v>
      </c>
      <c r="G1949" s="1" t="s">
        <v>865</v>
      </c>
      <c r="H1949" s="1">
        <v>1</v>
      </c>
      <c r="I1949" s="1">
        <v>3</v>
      </c>
      <c r="J1949" s="1" t="s">
        <v>861</v>
      </c>
      <c r="K1949" s="1" t="s">
        <v>882</v>
      </c>
      <c r="L1949" s="1" t="s">
        <v>876</v>
      </c>
      <c r="M1949" s="1">
        <v>12490681.949999999</v>
      </c>
      <c r="N1949" s="2" t="s">
        <v>684</v>
      </c>
      <c r="O1949" s="2" t="s">
        <v>1222</v>
      </c>
      <c r="P1949" s="2" t="s">
        <v>1212</v>
      </c>
      <c r="Q1949" s="2">
        <v>69.099999999999994</v>
      </c>
      <c r="R1949" s="2">
        <v>22.1</v>
      </c>
      <c r="S1949" s="2" t="s">
        <v>865</v>
      </c>
      <c r="T1949" s="2">
        <v>1</v>
      </c>
      <c r="U1949" s="2">
        <v>3</v>
      </c>
      <c r="V1949" s="2" t="s">
        <v>861</v>
      </c>
      <c r="W1949" s="2" t="s">
        <v>882</v>
      </c>
      <c r="X1949" s="2" t="s">
        <v>876</v>
      </c>
      <c r="Y1949" s="2">
        <v>12490681.949999999</v>
      </c>
    </row>
    <row r="1950" spans="1:25" x14ac:dyDescent="0.25">
      <c r="A1950" t="s">
        <v>685</v>
      </c>
      <c r="B1950" s="1" t="s">
        <v>685</v>
      </c>
      <c r="C1950" s="1" t="s">
        <v>858</v>
      </c>
      <c r="D1950" s="1" t="s">
        <v>859</v>
      </c>
      <c r="E1950" s="1">
        <v>39.700000000000003</v>
      </c>
      <c r="F1950" s="1">
        <v>2958.03</v>
      </c>
      <c r="G1950" s="1" t="s">
        <v>867</v>
      </c>
      <c r="H1950" s="1">
        <v>1</v>
      </c>
      <c r="I1950" s="1">
        <v>2</v>
      </c>
      <c r="J1950" s="1" t="s">
        <v>861</v>
      </c>
      <c r="K1950" s="1" t="s">
        <v>862</v>
      </c>
      <c r="L1950" s="1" t="s">
        <v>868</v>
      </c>
      <c r="M1950" s="1">
        <v>131221.76000000001</v>
      </c>
      <c r="N1950" s="2" t="s">
        <v>685</v>
      </c>
      <c r="O1950" s="2" t="s">
        <v>858</v>
      </c>
      <c r="P1950" s="2" t="s">
        <v>859</v>
      </c>
      <c r="Q1950" s="2">
        <v>39.700000000000003</v>
      </c>
      <c r="R1950" s="2">
        <v>2958.03</v>
      </c>
      <c r="S1950" s="2" t="s">
        <v>867</v>
      </c>
      <c r="T1950" s="2">
        <v>1</v>
      </c>
      <c r="U1950" s="2">
        <v>2</v>
      </c>
      <c r="V1950" s="2" t="s">
        <v>861</v>
      </c>
      <c r="W1950" s="2" t="s">
        <v>862</v>
      </c>
      <c r="X1950" s="2" t="s">
        <v>868</v>
      </c>
      <c r="Y1950" s="2">
        <v>131221.76000000001</v>
      </c>
    </row>
    <row r="1951" spans="1:25" x14ac:dyDescent="0.25">
      <c r="A1951" t="s">
        <v>685</v>
      </c>
      <c r="B1951" s="1" t="s">
        <v>685</v>
      </c>
      <c r="C1951" s="1" t="s">
        <v>858</v>
      </c>
      <c r="D1951" s="1" t="s">
        <v>859</v>
      </c>
      <c r="E1951" s="1">
        <v>39.700000000000003</v>
      </c>
      <c r="F1951" s="1">
        <v>2958.03</v>
      </c>
      <c r="G1951" s="1" t="s">
        <v>867</v>
      </c>
      <c r="H1951" s="1">
        <v>1</v>
      </c>
      <c r="I1951" s="1">
        <v>2</v>
      </c>
      <c r="J1951" s="1" t="s">
        <v>861</v>
      </c>
      <c r="K1951" s="1" t="s">
        <v>862</v>
      </c>
      <c r="L1951" s="1" t="s">
        <v>868</v>
      </c>
      <c r="M1951" s="1">
        <v>131221.76000000001</v>
      </c>
      <c r="N1951" s="2" t="s">
        <v>685</v>
      </c>
      <c r="O1951" s="2" t="s">
        <v>858</v>
      </c>
      <c r="P1951" s="2" t="s">
        <v>859</v>
      </c>
      <c r="Q1951" s="2">
        <v>39.700000000000003</v>
      </c>
      <c r="R1951" s="2">
        <v>2958.03</v>
      </c>
      <c r="S1951" s="2" t="s">
        <v>867</v>
      </c>
      <c r="T1951" s="2">
        <v>1</v>
      </c>
      <c r="U1951" s="2">
        <v>2</v>
      </c>
      <c r="V1951" s="2" t="s">
        <v>861</v>
      </c>
      <c r="W1951" s="2" t="s">
        <v>862</v>
      </c>
      <c r="X1951" s="2" t="s">
        <v>868</v>
      </c>
      <c r="Y1951" s="2">
        <v>131221.76000000001</v>
      </c>
    </row>
    <row r="1952" spans="1:25" x14ac:dyDescent="0.25">
      <c r="A1952" t="s">
        <v>685</v>
      </c>
      <c r="B1952" s="1" t="s">
        <v>685</v>
      </c>
      <c r="C1952" s="1" t="s">
        <v>858</v>
      </c>
      <c r="D1952" s="1" t="s">
        <v>859</v>
      </c>
      <c r="E1952" s="1">
        <v>39.700000000000003</v>
      </c>
      <c r="F1952" s="1">
        <v>2958.03</v>
      </c>
      <c r="G1952" s="1" t="s">
        <v>867</v>
      </c>
      <c r="H1952" s="1">
        <v>1</v>
      </c>
      <c r="I1952" s="1">
        <v>2</v>
      </c>
      <c r="J1952" s="1" t="s">
        <v>861</v>
      </c>
      <c r="K1952" s="1" t="s">
        <v>862</v>
      </c>
      <c r="L1952" s="1" t="s">
        <v>868</v>
      </c>
      <c r="M1952" s="1">
        <v>131221.76000000001</v>
      </c>
      <c r="N1952" s="2" t="s">
        <v>685</v>
      </c>
      <c r="O1952" s="2" t="s">
        <v>858</v>
      </c>
      <c r="P1952" s="2" t="s">
        <v>859</v>
      </c>
      <c r="Q1952" s="2">
        <v>39.700000000000003</v>
      </c>
      <c r="R1952" s="2">
        <v>2958.03</v>
      </c>
      <c r="S1952" s="2" t="s">
        <v>867</v>
      </c>
      <c r="T1952" s="2">
        <v>1</v>
      </c>
      <c r="U1952" s="2">
        <v>2</v>
      </c>
      <c r="V1952" s="2" t="s">
        <v>861</v>
      </c>
      <c r="W1952" s="2" t="s">
        <v>862</v>
      </c>
      <c r="X1952" s="2" t="s">
        <v>868</v>
      </c>
      <c r="Y1952" s="2">
        <v>131221.76000000001</v>
      </c>
    </row>
    <row r="1953" spans="1:25" x14ac:dyDescent="0.25">
      <c r="A1953" t="s">
        <v>686</v>
      </c>
      <c r="B1953" s="1" t="s">
        <v>686</v>
      </c>
      <c r="C1953" s="1" t="s">
        <v>5713</v>
      </c>
      <c r="D1953" s="1" t="s">
        <v>3295</v>
      </c>
      <c r="E1953" s="1">
        <v>21.8</v>
      </c>
      <c r="F1953" s="1">
        <v>20.3</v>
      </c>
      <c r="G1953" s="1" t="s">
        <v>865</v>
      </c>
      <c r="H1953" s="1">
        <v>2</v>
      </c>
      <c r="I1953" s="1">
        <v>3</v>
      </c>
      <c r="J1953" s="1" t="s">
        <v>928</v>
      </c>
      <c r="K1953" s="1" t="s">
        <v>882</v>
      </c>
      <c r="L1953" s="1" t="s">
        <v>868</v>
      </c>
      <c r="M1953" s="1">
        <v>9230677.9700000007</v>
      </c>
      <c r="N1953" s="2" t="s">
        <v>686</v>
      </c>
      <c r="O1953" s="2" t="e">
        <v>#N/A</v>
      </c>
      <c r="P1953" s="2" t="e">
        <v>#N/A</v>
      </c>
      <c r="Q1953" s="2" t="e">
        <v>#N/A</v>
      </c>
      <c r="R1953" s="2" t="e">
        <v>#N/A</v>
      </c>
      <c r="S1953" s="2" t="e">
        <v>#N/A</v>
      </c>
      <c r="T1953" s="2" t="e">
        <v>#N/A</v>
      </c>
      <c r="U1953" s="2" t="e">
        <v>#N/A</v>
      </c>
      <c r="V1953" s="2" t="e">
        <v>#N/A</v>
      </c>
      <c r="W1953" s="2" t="e">
        <v>#N/A</v>
      </c>
      <c r="X1953" s="2" t="e">
        <v>#N/A</v>
      </c>
      <c r="Y1953" s="2" t="e">
        <v>#N/A</v>
      </c>
    </row>
    <row r="1954" spans="1:25" x14ac:dyDescent="0.25">
      <c r="A1954" t="s">
        <v>686</v>
      </c>
      <c r="B1954" s="1" t="s">
        <v>686</v>
      </c>
      <c r="C1954" s="1" t="s">
        <v>5713</v>
      </c>
      <c r="D1954" s="1" t="s">
        <v>3295</v>
      </c>
      <c r="E1954" s="1">
        <v>21.8</v>
      </c>
      <c r="F1954" s="1">
        <v>20.3</v>
      </c>
      <c r="G1954" s="1" t="s">
        <v>865</v>
      </c>
      <c r="H1954" s="1">
        <v>2</v>
      </c>
      <c r="I1954" s="1">
        <v>3</v>
      </c>
      <c r="J1954" s="1" t="s">
        <v>928</v>
      </c>
      <c r="K1954" s="1" t="s">
        <v>882</v>
      </c>
      <c r="L1954" s="1" t="s">
        <v>868</v>
      </c>
      <c r="M1954" s="1">
        <v>9230677.9700000007</v>
      </c>
      <c r="N1954" s="2" t="s">
        <v>686</v>
      </c>
      <c r="O1954" s="2" t="e">
        <v>#N/A</v>
      </c>
      <c r="P1954" s="2" t="e">
        <v>#N/A</v>
      </c>
      <c r="Q1954" s="2" t="e">
        <v>#N/A</v>
      </c>
      <c r="R1954" s="2" t="e">
        <v>#N/A</v>
      </c>
      <c r="S1954" s="2" t="e">
        <v>#N/A</v>
      </c>
      <c r="T1954" s="2" t="e">
        <v>#N/A</v>
      </c>
      <c r="U1954" s="2" t="e">
        <v>#N/A</v>
      </c>
      <c r="V1954" s="2" t="e">
        <v>#N/A</v>
      </c>
      <c r="W1954" s="2" t="e">
        <v>#N/A</v>
      </c>
      <c r="X1954" s="2" t="e">
        <v>#N/A</v>
      </c>
      <c r="Y1954" s="2" t="e">
        <v>#N/A</v>
      </c>
    </row>
    <row r="1955" spans="1:25" x14ac:dyDescent="0.25">
      <c r="A1955" t="s">
        <v>687</v>
      </c>
      <c r="B1955" s="1" t="s">
        <v>687</v>
      </c>
      <c r="C1955" s="1" t="s">
        <v>858</v>
      </c>
      <c r="D1955" s="1" t="s">
        <v>859</v>
      </c>
      <c r="E1955" s="1">
        <v>48</v>
      </c>
      <c r="F1955" s="1">
        <v>2082</v>
      </c>
      <c r="G1955" s="1" t="s">
        <v>916</v>
      </c>
      <c r="H1955" s="1">
        <v>3</v>
      </c>
      <c r="I1955" s="1">
        <v>3</v>
      </c>
      <c r="J1955" s="1" t="s">
        <v>928</v>
      </c>
      <c r="K1955" s="1" t="s">
        <v>912</v>
      </c>
      <c r="L1955" s="1" t="s">
        <v>868</v>
      </c>
      <c r="M1955" s="1">
        <v>14111672.380000001</v>
      </c>
      <c r="N1955" s="2" t="s">
        <v>687</v>
      </c>
      <c r="O1955" s="2" t="s">
        <v>858</v>
      </c>
      <c r="P1955" s="2" t="s">
        <v>859</v>
      </c>
      <c r="Q1955" s="2">
        <v>48</v>
      </c>
      <c r="R1955" s="2">
        <v>2082</v>
      </c>
      <c r="S1955" s="2" t="s">
        <v>916</v>
      </c>
      <c r="T1955" s="2">
        <v>3</v>
      </c>
      <c r="U1955" s="2">
        <v>3</v>
      </c>
      <c r="V1955" s="2" t="s">
        <v>928</v>
      </c>
      <c r="W1955" s="2" t="s">
        <v>912</v>
      </c>
      <c r="X1955" s="2" t="s">
        <v>868</v>
      </c>
      <c r="Y1955" s="2">
        <v>14111672.380000001</v>
      </c>
    </row>
    <row r="1956" spans="1:25" x14ac:dyDescent="0.25">
      <c r="A1956" t="s">
        <v>687</v>
      </c>
      <c r="B1956" s="1" t="s">
        <v>687</v>
      </c>
      <c r="C1956" s="1" t="s">
        <v>858</v>
      </c>
      <c r="D1956" s="1" t="s">
        <v>859</v>
      </c>
      <c r="E1956" s="1">
        <v>48</v>
      </c>
      <c r="F1956" s="1">
        <v>2082</v>
      </c>
      <c r="G1956" s="1" t="s">
        <v>916</v>
      </c>
      <c r="H1956" s="1">
        <v>3</v>
      </c>
      <c r="I1956" s="1">
        <v>3</v>
      </c>
      <c r="J1956" s="1" t="s">
        <v>928</v>
      </c>
      <c r="K1956" s="1" t="s">
        <v>912</v>
      </c>
      <c r="L1956" s="1" t="s">
        <v>868</v>
      </c>
      <c r="M1956" s="1">
        <v>14111672.380000001</v>
      </c>
      <c r="N1956" s="2" t="s">
        <v>687</v>
      </c>
      <c r="O1956" s="2" t="s">
        <v>858</v>
      </c>
      <c r="P1956" s="2" t="s">
        <v>859</v>
      </c>
      <c r="Q1956" s="2">
        <v>48</v>
      </c>
      <c r="R1956" s="2">
        <v>2082</v>
      </c>
      <c r="S1956" s="2" t="s">
        <v>916</v>
      </c>
      <c r="T1956" s="2">
        <v>3</v>
      </c>
      <c r="U1956" s="2">
        <v>3</v>
      </c>
      <c r="V1956" s="2" t="s">
        <v>928</v>
      </c>
      <c r="W1956" s="2" t="s">
        <v>912</v>
      </c>
      <c r="X1956" s="2" t="s">
        <v>868</v>
      </c>
      <c r="Y1956" s="2">
        <v>14111672.380000001</v>
      </c>
    </row>
    <row r="1957" spans="1:25" x14ac:dyDescent="0.25">
      <c r="A1957" t="s">
        <v>687</v>
      </c>
      <c r="B1957" s="1" t="s">
        <v>687</v>
      </c>
      <c r="C1957" s="1" t="s">
        <v>858</v>
      </c>
      <c r="D1957" s="1" t="s">
        <v>859</v>
      </c>
      <c r="E1957" s="1">
        <v>48</v>
      </c>
      <c r="F1957" s="1">
        <v>2082</v>
      </c>
      <c r="G1957" s="1" t="s">
        <v>916</v>
      </c>
      <c r="H1957" s="1">
        <v>3</v>
      </c>
      <c r="I1957" s="1">
        <v>3</v>
      </c>
      <c r="J1957" s="1" t="s">
        <v>928</v>
      </c>
      <c r="K1957" s="1" t="s">
        <v>912</v>
      </c>
      <c r="L1957" s="1" t="s">
        <v>868</v>
      </c>
      <c r="M1957" s="1">
        <v>14111672.380000001</v>
      </c>
      <c r="N1957" s="2" t="s">
        <v>687</v>
      </c>
      <c r="O1957" s="2" t="s">
        <v>858</v>
      </c>
      <c r="P1957" s="2" t="s">
        <v>859</v>
      </c>
      <c r="Q1957" s="2">
        <v>48</v>
      </c>
      <c r="R1957" s="2">
        <v>2082</v>
      </c>
      <c r="S1957" s="2" t="s">
        <v>916</v>
      </c>
      <c r="T1957" s="2">
        <v>3</v>
      </c>
      <c r="U1957" s="2">
        <v>3</v>
      </c>
      <c r="V1957" s="2" t="s">
        <v>928</v>
      </c>
      <c r="W1957" s="2" t="s">
        <v>912</v>
      </c>
      <c r="X1957" s="2" t="s">
        <v>868</v>
      </c>
      <c r="Y1957" s="2">
        <v>14111672.380000001</v>
      </c>
    </row>
    <row r="1958" spans="1:25" x14ac:dyDescent="0.25">
      <c r="A1958" t="s">
        <v>688</v>
      </c>
      <c r="B1958" s="1" t="s">
        <v>688</v>
      </c>
      <c r="C1958" s="1" t="s">
        <v>3269</v>
      </c>
      <c r="D1958" s="1" t="s">
        <v>3270</v>
      </c>
      <c r="E1958" s="1">
        <v>42.7</v>
      </c>
      <c r="F1958" s="1">
        <v>6759.92</v>
      </c>
      <c r="G1958" s="1" t="s">
        <v>916</v>
      </c>
      <c r="H1958" s="1">
        <v>3</v>
      </c>
      <c r="I1958" s="1">
        <v>2</v>
      </c>
      <c r="J1958" s="1" t="s">
        <v>928</v>
      </c>
      <c r="K1958" s="1" t="s">
        <v>928</v>
      </c>
      <c r="L1958" s="1" t="s">
        <v>913</v>
      </c>
      <c r="M1958" s="1">
        <v>4521984.0199999996</v>
      </c>
      <c r="N1958" s="2" t="s">
        <v>688</v>
      </c>
      <c r="O1958" s="2" t="s">
        <v>3269</v>
      </c>
      <c r="P1958" s="2" t="s">
        <v>3270</v>
      </c>
      <c r="Q1958" s="2">
        <v>42.7</v>
      </c>
      <c r="R1958" s="2">
        <v>6759.92</v>
      </c>
      <c r="S1958" s="2" t="s">
        <v>916</v>
      </c>
      <c r="T1958" s="2">
        <v>3</v>
      </c>
      <c r="U1958" s="2">
        <v>2</v>
      </c>
      <c r="V1958" s="2" t="s">
        <v>928</v>
      </c>
      <c r="W1958" s="2" t="s">
        <v>928</v>
      </c>
      <c r="X1958" s="2" t="s">
        <v>913</v>
      </c>
      <c r="Y1958" s="2">
        <v>4521984.0199999996</v>
      </c>
    </row>
    <row r="1959" spans="1:25" x14ac:dyDescent="0.25">
      <c r="A1959" t="s">
        <v>688</v>
      </c>
      <c r="B1959" s="1" t="s">
        <v>688</v>
      </c>
      <c r="C1959" s="1" t="s">
        <v>3269</v>
      </c>
      <c r="D1959" s="1" t="s">
        <v>3270</v>
      </c>
      <c r="E1959" s="1">
        <v>42.7</v>
      </c>
      <c r="F1959" s="1">
        <v>6759.92</v>
      </c>
      <c r="G1959" s="1" t="s">
        <v>916</v>
      </c>
      <c r="H1959" s="1">
        <v>3</v>
      </c>
      <c r="I1959" s="1">
        <v>2</v>
      </c>
      <c r="J1959" s="1" t="s">
        <v>928</v>
      </c>
      <c r="K1959" s="1" t="s">
        <v>928</v>
      </c>
      <c r="L1959" s="1" t="s">
        <v>913</v>
      </c>
      <c r="M1959" s="1">
        <v>4521984.0199999996</v>
      </c>
      <c r="N1959" s="2" t="s">
        <v>688</v>
      </c>
      <c r="O1959" s="2" t="s">
        <v>3269</v>
      </c>
      <c r="P1959" s="2" t="s">
        <v>3270</v>
      </c>
      <c r="Q1959" s="2">
        <v>42.7</v>
      </c>
      <c r="R1959" s="2">
        <v>6759.92</v>
      </c>
      <c r="S1959" s="2" t="s">
        <v>916</v>
      </c>
      <c r="T1959" s="2">
        <v>3</v>
      </c>
      <c r="U1959" s="2">
        <v>2</v>
      </c>
      <c r="V1959" s="2" t="s">
        <v>928</v>
      </c>
      <c r="W1959" s="2" t="s">
        <v>928</v>
      </c>
      <c r="X1959" s="2" t="s">
        <v>913</v>
      </c>
      <c r="Y1959" s="2">
        <v>4521984.0199999996</v>
      </c>
    </row>
    <row r="1960" spans="1:25" x14ac:dyDescent="0.25">
      <c r="A1960" t="s">
        <v>688</v>
      </c>
      <c r="B1960" s="1" t="s">
        <v>688</v>
      </c>
      <c r="C1960" s="1" t="s">
        <v>3269</v>
      </c>
      <c r="D1960" s="1" t="s">
        <v>3270</v>
      </c>
      <c r="E1960" s="1">
        <v>42.7</v>
      </c>
      <c r="F1960" s="1">
        <v>6759.92</v>
      </c>
      <c r="G1960" s="1" t="s">
        <v>916</v>
      </c>
      <c r="H1960" s="1">
        <v>3</v>
      </c>
      <c r="I1960" s="1">
        <v>2</v>
      </c>
      <c r="J1960" s="1" t="s">
        <v>928</v>
      </c>
      <c r="K1960" s="1" t="s">
        <v>928</v>
      </c>
      <c r="L1960" s="1" t="s">
        <v>913</v>
      </c>
      <c r="M1960" s="1">
        <v>4521984.0199999996</v>
      </c>
      <c r="N1960" s="2" t="s">
        <v>688</v>
      </c>
      <c r="O1960" s="2" t="s">
        <v>3269</v>
      </c>
      <c r="P1960" s="2" t="s">
        <v>3270</v>
      </c>
      <c r="Q1960" s="2">
        <v>42.7</v>
      </c>
      <c r="R1960" s="2">
        <v>6759.92</v>
      </c>
      <c r="S1960" s="2" t="s">
        <v>916</v>
      </c>
      <c r="T1960" s="2">
        <v>3</v>
      </c>
      <c r="U1960" s="2">
        <v>2</v>
      </c>
      <c r="V1960" s="2" t="s">
        <v>928</v>
      </c>
      <c r="W1960" s="2" t="s">
        <v>928</v>
      </c>
      <c r="X1960" s="2" t="s">
        <v>913</v>
      </c>
      <c r="Y1960" s="2">
        <v>4521984.0199999996</v>
      </c>
    </row>
    <row r="1961" spans="1:25" x14ac:dyDescent="0.25">
      <c r="A1961" t="s">
        <v>689</v>
      </c>
      <c r="B1961" s="1" t="s">
        <v>689</v>
      </c>
      <c r="C1961" s="1" t="s">
        <v>13204</v>
      </c>
      <c r="D1961" s="1" t="s">
        <v>13205</v>
      </c>
      <c r="E1961" s="1">
        <v>61.5</v>
      </c>
      <c r="F1961" s="1">
        <v>275.79000000000002</v>
      </c>
      <c r="G1961" s="1" t="s">
        <v>916</v>
      </c>
      <c r="H1961" s="1">
        <v>3</v>
      </c>
      <c r="I1961" s="1">
        <v>2</v>
      </c>
      <c r="J1961" s="1" t="s">
        <v>993</v>
      </c>
      <c r="K1961" s="1" t="s">
        <v>2142</v>
      </c>
      <c r="L1961" s="1" t="s">
        <v>913</v>
      </c>
      <c r="M1961" s="1">
        <v>3142814.68</v>
      </c>
      <c r="N1961" s="2" t="s">
        <v>689</v>
      </c>
      <c r="O1961" s="2" t="s">
        <v>9992</v>
      </c>
      <c r="P1961" s="2" t="s">
        <v>9993</v>
      </c>
      <c r="Q1961" s="2">
        <v>61.5</v>
      </c>
      <c r="R1961" s="2">
        <v>275.79000000000002</v>
      </c>
      <c r="S1961" s="2" t="s">
        <v>916</v>
      </c>
      <c r="T1961" s="2">
        <v>3</v>
      </c>
      <c r="U1961" s="2">
        <v>2</v>
      </c>
      <c r="V1961" s="2" t="s">
        <v>993</v>
      </c>
      <c r="W1961" s="2" t="s">
        <v>2142</v>
      </c>
      <c r="X1961" s="2" t="s">
        <v>913</v>
      </c>
      <c r="Y1961" s="2">
        <v>3142814.68</v>
      </c>
    </row>
    <row r="1962" spans="1:25" x14ac:dyDescent="0.25">
      <c r="A1962" t="s">
        <v>689</v>
      </c>
      <c r="B1962" s="1" t="s">
        <v>689</v>
      </c>
      <c r="C1962" s="1" t="s">
        <v>13204</v>
      </c>
      <c r="D1962" s="1" t="s">
        <v>13205</v>
      </c>
      <c r="E1962" s="1">
        <v>61.5</v>
      </c>
      <c r="F1962" s="1">
        <v>275.79000000000002</v>
      </c>
      <c r="G1962" s="1" t="s">
        <v>916</v>
      </c>
      <c r="H1962" s="1">
        <v>3</v>
      </c>
      <c r="I1962" s="1">
        <v>2</v>
      </c>
      <c r="J1962" s="1" t="s">
        <v>993</v>
      </c>
      <c r="K1962" s="1" t="s">
        <v>2142</v>
      </c>
      <c r="L1962" s="1" t="s">
        <v>913</v>
      </c>
      <c r="M1962" s="1">
        <v>3142814.68</v>
      </c>
      <c r="N1962" s="2" t="s">
        <v>689</v>
      </c>
      <c r="O1962" s="2" t="s">
        <v>9992</v>
      </c>
      <c r="P1962" s="2" t="s">
        <v>9993</v>
      </c>
      <c r="Q1962" s="2">
        <v>61.5</v>
      </c>
      <c r="R1962" s="2">
        <v>275.79000000000002</v>
      </c>
      <c r="S1962" s="2" t="s">
        <v>916</v>
      </c>
      <c r="T1962" s="2">
        <v>3</v>
      </c>
      <c r="U1962" s="2">
        <v>2</v>
      </c>
      <c r="V1962" s="2" t="s">
        <v>993</v>
      </c>
      <c r="W1962" s="2" t="s">
        <v>2142</v>
      </c>
      <c r="X1962" s="2" t="s">
        <v>913</v>
      </c>
      <c r="Y1962" s="2">
        <v>3142814.68</v>
      </c>
    </row>
    <row r="1963" spans="1:25" x14ac:dyDescent="0.25">
      <c r="A1963" t="s">
        <v>689</v>
      </c>
      <c r="B1963" s="1" t="s">
        <v>689</v>
      </c>
      <c r="C1963" s="1" t="s">
        <v>13204</v>
      </c>
      <c r="D1963" s="1" t="s">
        <v>13205</v>
      </c>
      <c r="E1963" s="1">
        <v>61.5</v>
      </c>
      <c r="F1963" s="1">
        <v>275.79000000000002</v>
      </c>
      <c r="G1963" s="1" t="s">
        <v>916</v>
      </c>
      <c r="H1963" s="1">
        <v>3</v>
      </c>
      <c r="I1963" s="1">
        <v>2</v>
      </c>
      <c r="J1963" s="1" t="s">
        <v>993</v>
      </c>
      <c r="K1963" s="1" t="s">
        <v>2142</v>
      </c>
      <c r="L1963" s="1" t="s">
        <v>913</v>
      </c>
      <c r="M1963" s="1">
        <v>3142814.68</v>
      </c>
      <c r="N1963" s="2" t="s">
        <v>689</v>
      </c>
      <c r="O1963" s="2" t="s">
        <v>9992</v>
      </c>
      <c r="P1963" s="2" t="s">
        <v>9993</v>
      </c>
      <c r="Q1963" s="2">
        <v>61.5</v>
      </c>
      <c r="R1963" s="2">
        <v>275.79000000000002</v>
      </c>
      <c r="S1963" s="2" t="s">
        <v>916</v>
      </c>
      <c r="T1963" s="2">
        <v>3</v>
      </c>
      <c r="U1963" s="2">
        <v>2</v>
      </c>
      <c r="V1963" s="2" t="s">
        <v>993</v>
      </c>
      <c r="W1963" s="2" t="s">
        <v>2142</v>
      </c>
      <c r="X1963" s="2" t="s">
        <v>913</v>
      </c>
      <c r="Y1963" s="2">
        <v>3142814.68</v>
      </c>
    </row>
    <row r="1964" spans="1:25" x14ac:dyDescent="0.25">
      <c r="A1964" t="s">
        <v>690</v>
      </c>
      <c r="B1964" s="1" t="s">
        <v>690</v>
      </c>
      <c r="C1964" s="1" t="s">
        <v>13204</v>
      </c>
      <c r="D1964" s="1" t="s">
        <v>13205</v>
      </c>
      <c r="E1964" s="1">
        <v>63.7</v>
      </c>
      <c r="F1964" s="1">
        <v>404.87</v>
      </c>
      <c r="G1964" s="1" t="s">
        <v>916</v>
      </c>
      <c r="H1964" s="1">
        <v>3</v>
      </c>
      <c r="I1964" s="1">
        <v>2</v>
      </c>
      <c r="J1964" s="1" t="s">
        <v>993</v>
      </c>
      <c r="K1964" s="1" t="s">
        <v>2142</v>
      </c>
      <c r="L1964" s="1" t="s">
        <v>913</v>
      </c>
      <c r="M1964" s="1">
        <v>5783511.9199999999</v>
      </c>
      <c r="N1964" s="2" t="s">
        <v>690</v>
      </c>
      <c r="O1964" s="2" t="s">
        <v>9992</v>
      </c>
      <c r="P1964" s="2" t="s">
        <v>9993</v>
      </c>
      <c r="Q1964" s="2">
        <v>63.7</v>
      </c>
      <c r="R1964" s="2">
        <v>404.87</v>
      </c>
      <c r="S1964" s="2" t="s">
        <v>916</v>
      </c>
      <c r="T1964" s="2">
        <v>3</v>
      </c>
      <c r="U1964" s="2">
        <v>2</v>
      </c>
      <c r="V1964" s="2" t="s">
        <v>993</v>
      </c>
      <c r="W1964" s="2" t="s">
        <v>2142</v>
      </c>
      <c r="X1964" s="2" t="s">
        <v>913</v>
      </c>
      <c r="Y1964" s="2">
        <v>5783511.9199999999</v>
      </c>
    </row>
    <row r="1965" spans="1:25" x14ac:dyDescent="0.25">
      <c r="A1965" t="s">
        <v>690</v>
      </c>
      <c r="B1965" s="1" t="s">
        <v>690</v>
      </c>
      <c r="C1965" s="1" t="s">
        <v>13204</v>
      </c>
      <c r="D1965" s="1" t="s">
        <v>13205</v>
      </c>
      <c r="E1965" s="1">
        <v>63.7</v>
      </c>
      <c r="F1965" s="1">
        <v>404.87</v>
      </c>
      <c r="G1965" s="1" t="s">
        <v>916</v>
      </c>
      <c r="H1965" s="1">
        <v>3</v>
      </c>
      <c r="I1965" s="1">
        <v>2</v>
      </c>
      <c r="J1965" s="1" t="s">
        <v>993</v>
      </c>
      <c r="K1965" s="1" t="s">
        <v>2142</v>
      </c>
      <c r="L1965" s="1" t="s">
        <v>913</v>
      </c>
      <c r="M1965" s="1">
        <v>5783511.9199999999</v>
      </c>
      <c r="N1965" s="2" t="s">
        <v>690</v>
      </c>
      <c r="O1965" s="2" t="s">
        <v>9992</v>
      </c>
      <c r="P1965" s="2" t="s">
        <v>9993</v>
      </c>
      <c r="Q1965" s="2">
        <v>63.7</v>
      </c>
      <c r="R1965" s="2">
        <v>404.87</v>
      </c>
      <c r="S1965" s="2" t="s">
        <v>916</v>
      </c>
      <c r="T1965" s="2">
        <v>3</v>
      </c>
      <c r="U1965" s="2">
        <v>2</v>
      </c>
      <c r="V1965" s="2" t="s">
        <v>993</v>
      </c>
      <c r="W1965" s="2" t="s">
        <v>2142</v>
      </c>
      <c r="X1965" s="2" t="s">
        <v>913</v>
      </c>
      <c r="Y1965" s="2">
        <v>5783511.9199999999</v>
      </c>
    </row>
    <row r="1966" spans="1:25" x14ac:dyDescent="0.25">
      <c r="A1966" t="s">
        <v>690</v>
      </c>
      <c r="B1966" s="1" t="s">
        <v>690</v>
      </c>
      <c r="C1966" s="1" t="s">
        <v>13204</v>
      </c>
      <c r="D1966" s="1" t="s">
        <v>13205</v>
      </c>
      <c r="E1966" s="1">
        <v>63.7</v>
      </c>
      <c r="F1966" s="1">
        <v>404.87</v>
      </c>
      <c r="G1966" s="1" t="s">
        <v>916</v>
      </c>
      <c r="H1966" s="1">
        <v>3</v>
      </c>
      <c r="I1966" s="1">
        <v>2</v>
      </c>
      <c r="J1966" s="1" t="s">
        <v>993</v>
      </c>
      <c r="K1966" s="1" t="s">
        <v>2142</v>
      </c>
      <c r="L1966" s="1" t="s">
        <v>913</v>
      </c>
      <c r="M1966" s="1">
        <v>5783511.9199999999</v>
      </c>
      <c r="N1966" s="2" t="s">
        <v>690</v>
      </c>
      <c r="O1966" s="2" t="s">
        <v>9992</v>
      </c>
      <c r="P1966" s="2" t="s">
        <v>9993</v>
      </c>
      <c r="Q1966" s="2">
        <v>63.7</v>
      </c>
      <c r="R1966" s="2">
        <v>404.87</v>
      </c>
      <c r="S1966" s="2" t="s">
        <v>916</v>
      </c>
      <c r="T1966" s="2">
        <v>3</v>
      </c>
      <c r="U1966" s="2">
        <v>2</v>
      </c>
      <c r="V1966" s="2" t="s">
        <v>993</v>
      </c>
      <c r="W1966" s="2" t="s">
        <v>2142</v>
      </c>
      <c r="X1966" s="2" t="s">
        <v>913</v>
      </c>
      <c r="Y1966" s="2">
        <v>5783511.9199999999</v>
      </c>
    </row>
    <row r="1967" spans="1:25" x14ac:dyDescent="0.25">
      <c r="A1967" t="s">
        <v>691</v>
      </c>
      <c r="B1967" s="1" t="s">
        <v>691</v>
      </c>
      <c r="C1967" s="1" t="s">
        <v>10958</v>
      </c>
      <c r="D1967" s="1" t="s">
        <v>3295</v>
      </c>
      <c r="E1967" s="1">
        <v>22.6</v>
      </c>
      <c r="F1967" s="1">
        <v>9</v>
      </c>
      <c r="G1967" s="1" t="s">
        <v>865</v>
      </c>
      <c r="H1967" s="1">
        <v>2</v>
      </c>
      <c r="I1967" s="1">
        <v>3</v>
      </c>
      <c r="J1967" s="1" t="s">
        <v>861</v>
      </c>
      <c r="K1967" s="1" t="s">
        <v>882</v>
      </c>
      <c r="L1967" s="1" t="s">
        <v>863</v>
      </c>
      <c r="M1967" s="1">
        <v>515405.67</v>
      </c>
      <c r="N1967" s="2" t="s">
        <v>691</v>
      </c>
      <c r="O1967" s="2" t="e">
        <v>#N/A</v>
      </c>
      <c r="P1967" s="2" t="e">
        <v>#N/A</v>
      </c>
      <c r="Q1967" s="2" t="e">
        <v>#N/A</v>
      </c>
      <c r="R1967" s="2" t="e">
        <v>#N/A</v>
      </c>
      <c r="S1967" s="2" t="e">
        <v>#N/A</v>
      </c>
      <c r="T1967" s="2" t="e">
        <v>#N/A</v>
      </c>
      <c r="U1967" s="2" t="e">
        <v>#N/A</v>
      </c>
      <c r="V1967" s="2" t="e">
        <v>#N/A</v>
      </c>
      <c r="W1967" s="2" t="e">
        <v>#N/A</v>
      </c>
      <c r="X1967" s="2" t="e">
        <v>#N/A</v>
      </c>
      <c r="Y1967" s="2" t="e">
        <v>#N/A</v>
      </c>
    </row>
    <row r="1968" spans="1:25" x14ac:dyDescent="0.25">
      <c r="A1968" t="s">
        <v>691</v>
      </c>
      <c r="B1968" s="1" t="s">
        <v>691</v>
      </c>
      <c r="C1968" s="1" t="s">
        <v>10958</v>
      </c>
      <c r="D1968" s="1" t="s">
        <v>3295</v>
      </c>
      <c r="E1968" s="1">
        <v>22.6</v>
      </c>
      <c r="F1968" s="1">
        <v>9</v>
      </c>
      <c r="G1968" s="1" t="s">
        <v>865</v>
      </c>
      <c r="H1968" s="1">
        <v>2</v>
      </c>
      <c r="I1968" s="1">
        <v>3</v>
      </c>
      <c r="J1968" s="1" t="s">
        <v>861</v>
      </c>
      <c r="K1968" s="1" t="s">
        <v>882</v>
      </c>
      <c r="L1968" s="1" t="s">
        <v>863</v>
      </c>
      <c r="M1968" s="1">
        <v>515405.67</v>
      </c>
      <c r="N1968" s="2" t="s">
        <v>691</v>
      </c>
      <c r="O1968" s="2" t="e">
        <v>#N/A</v>
      </c>
      <c r="P1968" s="2" t="e">
        <v>#N/A</v>
      </c>
      <c r="Q1968" s="2" t="e">
        <v>#N/A</v>
      </c>
      <c r="R1968" s="2" t="e">
        <v>#N/A</v>
      </c>
      <c r="S1968" s="2" t="e">
        <v>#N/A</v>
      </c>
      <c r="T1968" s="2" t="e">
        <v>#N/A</v>
      </c>
      <c r="U1968" s="2" t="e">
        <v>#N/A</v>
      </c>
      <c r="V1968" s="2" t="e">
        <v>#N/A</v>
      </c>
      <c r="W1968" s="2" t="e">
        <v>#N/A</v>
      </c>
      <c r="X1968" s="2" t="e">
        <v>#N/A</v>
      </c>
      <c r="Y1968" s="2" t="e">
        <v>#N/A</v>
      </c>
    </row>
    <row r="1969" spans="1:25" x14ac:dyDescent="0.25">
      <c r="A1969" t="s">
        <v>692</v>
      </c>
      <c r="B1969" s="1" t="s">
        <v>692</v>
      </c>
      <c r="C1969" s="1" t="s">
        <v>1977</v>
      </c>
      <c r="D1969" s="1" t="s">
        <v>1859</v>
      </c>
      <c r="E1969" s="1">
        <v>63.6</v>
      </c>
      <c r="F1969" s="1">
        <v>83.67</v>
      </c>
      <c r="G1969" s="1" t="s">
        <v>918</v>
      </c>
      <c r="H1969" s="1">
        <v>3</v>
      </c>
      <c r="I1969" s="1">
        <v>3</v>
      </c>
      <c r="J1969" s="1" t="s">
        <v>861</v>
      </c>
      <c r="K1969" s="1" t="s">
        <v>933</v>
      </c>
      <c r="L1969" s="1" t="s">
        <v>876</v>
      </c>
      <c r="M1969" s="1">
        <v>10089513.85</v>
      </c>
      <c r="N1969" s="2" t="s">
        <v>692</v>
      </c>
      <c r="O1969" s="2" t="s">
        <v>1977</v>
      </c>
      <c r="P1969" s="2" t="s">
        <v>1859</v>
      </c>
      <c r="Q1969" s="2">
        <v>63.6</v>
      </c>
      <c r="R1969" s="2">
        <v>83.67</v>
      </c>
      <c r="S1969" s="2" t="s">
        <v>918</v>
      </c>
      <c r="T1969" s="2">
        <v>3</v>
      </c>
      <c r="U1969" s="2">
        <v>3</v>
      </c>
      <c r="V1969" s="2" t="s">
        <v>861</v>
      </c>
      <c r="W1969" s="2" t="s">
        <v>933</v>
      </c>
      <c r="X1969" s="2" t="s">
        <v>876</v>
      </c>
      <c r="Y1969" s="2">
        <v>10089513.85</v>
      </c>
    </row>
    <row r="1970" spans="1:25" x14ac:dyDescent="0.25">
      <c r="A1970" t="s">
        <v>692</v>
      </c>
      <c r="B1970" s="1" t="s">
        <v>692</v>
      </c>
      <c r="C1970" s="1" t="s">
        <v>1977</v>
      </c>
      <c r="D1970" s="1" t="s">
        <v>1859</v>
      </c>
      <c r="E1970" s="1">
        <v>63.6</v>
      </c>
      <c r="F1970" s="1">
        <v>83.67</v>
      </c>
      <c r="G1970" s="1" t="s">
        <v>918</v>
      </c>
      <c r="H1970" s="1">
        <v>3</v>
      </c>
      <c r="I1970" s="1">
        <v>3</v>
      </c>
      <c r="J1970" s="1" t="s">
        <v>861</v>
      </c>
      <c r="K1970" s="1" t="s">
        <v>933</v>
      </c>
      <c r="L1970" s="1" t="s">
        <v>876</v>
      </c>
      <c r="M1970" s="1">
        <v>10089513.85</v>
      </c>
      <c r="N1970" s="2" t="s">
        <v>692</v>
      </c>
      <c r="O1970" s="2" t="s">
        <v>1977</v>
      </c>
      <c r="P1970" s="2" t="s">
        <v>1859</v>
      </c>
      <c r="Q1970" s="2">
        <v>63.6</v>
      </c>
      <c r="R1970" s="2">
        <v>83.67</v>
      </c>
      <c r="S1970" s="2" t="s">
        <v>918</v>
      </c>
      <c r="T1970" s="2">
        <v>3</v>
      </c>
      <c r="U1970" s="2">
        <v>3</v>
      </c>
      <c r="V1970" s="2" t="s">
        <v>861</v>
      </c>
      <c r="W1970" s="2" t="s">
        <v>933</v>
      </c>
      <c r="X1970" s="2" t="s">
        <v>876</v>
      </c>
      <c r="Y1970" s="2">
        <v>10089513.85</v>
      </c>
    </row>
    <row r="1971" spans="1:25" x14ac:dyDescent="0.25">
      <c r="A1971" t="s">
        <v>692</v>
      </c>
      <c r="B1971" s="1" t="s">
        <v>692</v>
      </c>
      <c r="C1971" s="1" t="s">
        <v>1977</v>
      </c>
      <c r="D1971" s="1" t="s">
        <v>1859</v>
      </c>
      <c r="E1971" s="1">
        <v>63.6</v>
      </c>
      <c r="F1971" s="1">
        <v>83.67</v>
      </c>
      <c r="G1971" s="1" t="s">
        <v>918</v>
      </c>
      <c r="H1971" s="1">
        <v>3</v>
      </c>
      <c r="I1971" s="1">
        <v>3</v>
      </c>
      <c r="J1971" s="1" t="s">
        <v>861</v>
      </c>
      <c r="K1971" s="1" t="s">
        <v>933</v>
      </c>
      <c r="L1971" s="1" t="s">
        <v>876</v>
      </c>
      <c r="M1971" s="1">
        <v>10089513.85</v>
      </c>
      <c r="N1971" s="2" t="s">
        <v>692</v>
      </c>
      <c r="O1971" s="2" t="s">
        <v>1977</v>
      </c>
      <c r="P1971" s="2" t="s">
        <v>1859</v>
      </c>
      <c r="Q1971" s="2">
        <v>63.6</v>
      </c>
      <c r="R1971" s="2">
        <v>83.67</v>
      </c>
      <c r="S1971" s="2" t="s">
        <v>918</v>
      </c>
      <c r="T1971" s="2">
        <v>3</v>
      </c>
      <c r="U1971" s="2">
        <v>3</v>
      </c>
      <c r="V1971" s="2" t="s">
        <v>861</v>
      </c>
      <c r="W1971" s="2" t="s">
        <v>933</v>
      </c>
      <c r="X1971" s="2" t="s">
        <v>876</v>
      </c>
      <c r="Y1971" s="2">
        <v>10089513.85</v>
      </c>
    </row>
    <row r="1972" spans="1:25" x14ac:dyDescent="0.25">
      <c r="A1972" t="s">
        <v>693</v>
      </c>
      <c r="B1972" s="1" t="s">
        <v>693</v>
      </c>
      <c r="C1972" s="1" t="s">
        <v>1093</v>
      </c>
      <c r="D1972" s="1" t="s">
        <v>1094</v>
      </c>
      <c r="E1972" s="1">
        <v>56.1</v>
      </c>
      <c r="F1972" s="1">
        <v>325.60000000000002</v>
      </c>
      <c r="G1972" s="1" t="s">
        <v>918</v>
      </c>
      <c r="H1972" s="1">
        <v>3</v>
      </c>
      <c r="I1972" s="1">
        <v>3</v>
      </c>
      <c r="J1972" s="1" t="s">
        <v>928</v>
      </c>
      <c r="K1972" s="1" t="s">
        <v>1095</v>
      </c>
      <c r="L1972" s="1" t="s">
        <v>1097</v>
      </c>
      <c r="M1972" s="1">
        <v>16861397.109999999</v>
      </c>
      <c r="N1972" s="2" t="s">
        <v>693</v>
      </c>
      <c r="O1972" s="2" t="e">
        <v>#N/A</v>
      </c>
      <c r="P1972" s="2" t="e">
        <v>#N/A</v>
      </c>
      <c r="Q1972" s="2" t="e">
        <v>#N/A</v>
      </c>
      <c r="R1972" s="2" t="e">
        <v>#N/A</v>
      </c>
      <c r="S1972" s="2" t="e">
        <v>#N/A</v>
      </c>
      <c r="T1972" s="2" t="e">
        <v>#N/A</v>
      </c>
      <c r="U1972" s="2" t="e">
        <v>#N/A</v>
      </c>
      <c r="V1972" s="2" t="e">
        <v>#N/A</v>
      </c>
      <c r="W1972" s="2" t="e">
        <v>#N/A</v>
      </c>
      <c r="X1972" s="2" t="e">
        <v>#N/A</v>
      </c>
      <c r="Y1972" s="2" t="e">
        <v>#N/A</v>
      </c>
    </row>
    <row r="1973" spans="1:25" x14ac:dyDescent="0.25">
      <c r="A1973" t="s">
        <v>693</v>
      </c>
      <c r="B1973" s="1" t="s">
        <v>693</v>
      </c>
      <c r="C1973" s="1" t="s">
        <v>1093</v>
      </c>
      <c r="D1973" s="1" t="s">
        <v>1094</v>
      </c>
      <c r="E1973" s="1">
        <v>56.1</v>
      </c>
      <c r="F1973" s="1">
        <v>325.60000000000002</v>
      </c>
      <c r="G1973" s="1" t="s">
        <v>918</v>
      </c>
      <c r="H1973" s="1">
        <v>3</v>
      </c>
      <c r="I1973" s="1">
        <v>3</v>
      </c>
      <c r="J1973" s="1" t="s">
        <v>928</v>
      </c>
      <c r="K1973" s="1" t="s">
        <v>1095</v>
      </c>
      <c r="L1973" s="1" t="s">
        <v>1097</v>
      </c>
      <c r="M1973" s="1">
        <v>16861397.109999999</v>
      </c>
      <c r="N1973" s="2" t="s">
        <v>693</v>
      </c>
      <c r="O1973" s="2" t="e">
        <v>#N/A</v>
      </c>
      <c r="P1973" s="2" t="e">
        <v>#N/A</v>
      </c>
      <c r="Q1973" s="2" t="e">
        <v>#N/A</v>
      </c>
      <c r="R1973" s="2" t="e">
        <v>#N/A</v>
      </c>
      <c r="S1973" s="2" t="e">
        <v>#N/A</v>
      </c>
      <c r="T1973" s="2" t="e">
        <v>#N/A</v>
      </c>
      <c r="U1973" s="2" t="e">
        <v>#N/A</v>
      </c>
      <c r="V1973" s="2" t="e">
        <v>#N/A</v>
      </c>
      <c r="W1973" s="2" t="e">
        <v>#N/A</v>
      </c>
      <c r="X1973" s="2" t="e">
        <v>#N/A</v>
      </c>
      <c r="Y1973" s="2" t="e">
        <v>#N/A</v>
      </c>
    </row>
    <row r="1974" spans="1:25" x14ac:dyDescent="0.25">
      <c r="A1974" t="s">
        <v>694</v>
      </c>
      <c r="B1974" s="1" t="s">
        <v>694</v>
      </c>
      <c r="C1974" s="1" t="s">
        <v>858</v>
      </c>
      <c r="D1974" s="1" t="s">
        <v>859</v>
      </c>
      <c r="E1974" s="1">
        <v>39.200000000000003</v>
      </c>
      <c r="F1974" s="1">
        <v>7435.99</v>
      </c>
      <c r="G1974" s="1" t="s">
        <v>916</v>
      </c>
      <c r="H1974" s="1">
        <v>3</v>
      </c>
      <c r="I1974" s="1">
        <v>1</v>
      </c>
      <c r="J1974" s="1" t="s">
        <v>912</v>
      </c>
      <c r="K1974" s="1" t="s">
        <v>912</v>
      </c>
      <c r="L1974" s="1" t="s">
        <v>913</v>
      </c>
      <c r="M1974" s="1">
        <v>3487541.03</v>
      </c>
      <c r="N1974" s="2" t="s">
        <v>694</v>
      </c>
      <c r="O1974" s="2" t="s">
        <v>858</v>
      </c>
      <c r="P1974" s="2" t="s">
        <v>859</v>
      </c>
      <c r="Q1974" s="2">
        <v>39.200000000000003</v>
      </c>
      <c r="R1974" s="2">
        <v>7435.99</v>
      </c>
      <c r="S1974" s="2" t="s">
        <v>916</v>
      </c>
      <c r="T1974" s="2">
        <v>3</v>
      </c>
      <c r="U1974" s="2">
        <v>1</v>
      </c>
      <c r="V1974" s="2" t="s">
        <v>912</v>
      </c>
      <c r="W1974" s="2" t="s">
        <v>912</v>
      </c>
      <c r="X1974" s="2" t="s">
        <v>913</v>
      </c>
      <c r="Y1974" s="2">
        <v>3487541.03</v>
      </c>
    </row>
    <row r="1975" spans="1:25" x14ac:dyDescent="0.25">
      <c r="A1975" t="s">
        <v>694</v>
      </c>
      <c r="B1975" s="1" t="s">
        <v>694</v>
      </c>
      <c r="C1975" s="1" t="s">
        <v>858</v>
      </c>
      <c r="D1975" s="1" t="s">
        <v>859</v>
      </c>
      <c r="E1975" s="1">
        <v>39.200000000000003</v>
      </c>
      <c r="F1975" s="1">
        <v>7435.99</v>
      </c>
      <c r="G1975" s="1" t="s">
        <v>916</v>
      </c>
      <c r="H1975" s="1">
        <v>3</v>
      </c>
      <c r="I1975" s="1">
        <v>1</v>
      </c>
      <c r="J1975" s="1" t="s">
        <v>912</v>
      </c>
      <c r="K1975" s="1" t="s">
        <v>912</v>
      </c>
      <c r="L1975" s="1" t="s">
        <v>913</v>
      </c>
      <c r="M1975" s="1">
        <v>3487541.03</v>
      </c>
      <c r="N1975" s="2" t="s">
        <v>694</v>
      </c>
      <c r="O1975" s="2" t="s">
        <v>858</v>
      </c>
      <c r="P1975" s="2" t="s">
        <v>859</v>
      </c>
      <c r="Q1975" s="2">
        <v>39.200000000000003</v>
      </c>
      <c r="R1975" s="2">
        <v>7435.99</v>
      </c>
      <c r="S1975" s="2" t="s">
        <v>916</v>
      </c>
      <c r="T1975" s="2">
        <v>3</v>
      </c>
      <c r="U1975" s="2">
        <v>1</v>
      </c>
      <c r="V1975" s="2" t="s">
        <v>912</v>
      </c>
      <c r="W1975" s="2" t="s">
        <v>912</v>
      </c>
      <c r="X1975" s="2" t="s">
        <v>913</v>
      </c>
      <c r="Y1975" s="2">
        <v>3487541.03</v>
      </c>
    </row>
    <row r="1976" spans="1:25" x14ac:dyDescent="0.25">
      <c r="A1976" t="s">
        <v>694</v>
      </c>
      <c r="B1976" s="1" t="s">
        <v>694</v>
      </c>
      <c r="C1976" s="1" t="s">
        <v>858</v>
      </c>
      <c r="D1976" s="1" t="s">
        <v>859</v>
      </c>
      <c r="E1976" s="1">
        <v>39.200000000000003</v>
      </c>
      <c r="F1976" s="1">
        <v>7435.99</v>
      </c>
      <c r="G1976" s="1" t="s">
        <v>916</v>
      </c>
      <c r="H1976" s="1">
        <v>3</v>
      </c>
      <c r="I1976" s="1">
        <v>1</v>
      </c>
      <c r="J1976" s="1" t="s">
        <v>912</v>
      </c>
      <c r="K1976" s="1" t="s">
        <v>912</v>
      </c>
      <c r="L1976" s="1" t="s">
        <v>913</v>
      </c>
      <c r="M1976" s="1">
        <v>3487541.03</v>
      </c>
      <c r="N1976" s="2" t="s">
        <v>694</v>
      </c>
      <c r="O1976" s="2" t="s">
        <v>858</v>
      </c>
      <c r="P1976" s="2" t="s">
        <v>859</v>
      </c>
      <c r="Q1976" s="2">
        <v>39.200000000000003</v>
      </c>
      <c r="R1976" s="2">
        <v>7435.99</v>
      </c>
      <c r="S1976" s="2" t="s">
        <v>916</v>
      </c>
      <c r="T1976" s="2">
        <v>3</v>
      </c>
      <c r="U1976" s="2">
        <v>1</v>
      </c>
      <c r="V1976" s="2" t="s">
        <v>912</v>
      </c>
      <c r="W1976" s="2" t="s">
        <v>912</v>
      </c>
      <c r="X1976" s="2" t="s">
        <v>913</v>
      </c>
      <c r="Y1976" s="2">
        <v>3487541.03</v>
      </c>
    </row>
    <row r="1977" spans="1:25" x14ac:dyDescent="0.25">
      <c r="A1977" t="s">
        <v>695</v>
      </c>
      <c r="B1977" s="1" t="s">
        <v>695</v>
      </c>
      <c r="C1977" s="1" t="s">
        <v>5713</v>
      </c>
      <c r="D1977" s="1" t="s">
        <v>3295</v>
      </c>
      <c r="E1977" s="1">
        <v>36.200000000000003</v>
      </c>
      <c r="F1977" s="1">
        <v>50.3</v>
      </c>
      <c r="G1977" s="1" t="s">
        <v>920</v>
      </c>
      <c r="H1977" s="1">
        <v>2</v>
      </c>
      <c r="I1977" s="1">
        <v>3</v>
      </c>
      <c r="J1977" s="1" t="s">
        <v>861</v>
      </c>
      <c r="K1977" s="1" t="s">
        <v>882</v>
      </c>
      <c r="L1977" s="1" t="s">
        <v>863</v>
      </c>
      <c r="M1977" s="1">
        <v>8709224.9900000002</v>
      </c>
      <c r="N1977" s="2" t="s">
        <v>695</v>
      </c>
      <c r="O1977" s="2" t="s">
        <v>5713</v>
      </c>
      <c r="P1977" s="2" t="s">
        <v>3295</v>
      </c>
      <c r="Q1977" s="2">
        <v>36.200000000000003</v>
      </c>
      <c r="R1977" s="2">
        <v>50.3</v>
      </c>
      <c r="S1977" s="2" t="s">
        <v>920</v>
      </c>
      <c r="T1977" s="2">
        <v>2</v>
      </c>
      <c r="U1977" s="2">
        <v>3</v>
      </c>
      <c r="V1977" s="2" t="s">
        <v>861</v>
      </c>
      <c r="W1977" s="2" t="s">
        <v>882</v>
      </c>
      <c r="X1977" s="2" t="s">
        <v>863</v>
      </c>
      <c r="Y1977" s="2">
        <v>8709224.9900000002</v>
      </c>
    </row>
    <row r="1978" spans="1:25" x14ac:dyDescent="0.25">
      <c r="A1978" t="s">
        <v>695</v>
      </c>
      <c r="B1978" s="1" t="s">
        <v>695</v>
      </c>
      <c r="C1978" s="1" t="s">
        <v>5713</v>
      </c>
      <c r="D1978" s="1" t="s">
        <v>3295</v>
      </c>
      <c r="E1978" s="1">
        <v>36.200000000000003</v>
      </c>
      <c r="F1978" s="1">
        <v>50.3</v>
      </c>
      <c r="G1978" s="1" t="s">
        <v>920</v>
      </c>
      <c r="H1978" s="1">
        <v>2</v>
      </c>
      <c r="I1978" s="1">
        <v>3</v>
      </c>
      <c r="J1978" s="1" t="s">
        <v>861</v>
      </c>
      <c r="K1978" s="1" t="s">
        <v>882</v>
      </c>
      <c r="L1978" s="1" t="s">
        <v>863</v>
      </c>
      <c r="M1978" s="1">
        <v>8709224.9900000002</v>
      </c>
      <c r="N1978" s="2" t="s">
        <v>695</v>
      </c>
      <c r="O1978" s="2" t="s">
        <v>5713</v>
      </c>
      <c r="P1978" s="2" t="s">
        <v>3295</v>
      </c>
      <c r="Q1978" s="2">
        <v>36.200000000000003</v>
      </c>
      <c r="R1978" s="2">
        <v>50.3</v>
      </c>
      <c r="S1978" s="2" t="s">
        <v>920</v>
      </c>
      <c r="T1978" s="2">
        <v>2</v>
      </c>
      <c r="U1978" s="2">
        <v>3</v>
      </c>
      <c r="V1978" s="2" t="s">
        <v>861</v>
      </c>
      <c r="W1978" s="2" t="s">
        <v>882</v>
      </c>
      <c r="X1978" s="2" t="s">
        <v>863</v>
      </c>
      <c r="Y1978" s="2">
        <v>8709224.9900000002</v>
      </c>
    </row>
    <row r="1979" spans="1:25" x14ac:dyDescent="0.25">
      <c r="A1979" t="s">
        <v>695</v>
      </c>
      <c r="B1979" s="1" t="s">
        <v>695</v>
      </c>
      <c r="C1979" s="1" t="s">
        <v>5713</v>
      </c>
      <c r="D1979" s="1" t="s">
        <v>3295</v>
      </c>
      <c r="E1979" s="1">
        <v>36.200000000000003</v>
      </c>
      <c r="F1979" s="1">
        <v>50.3</v>
      </c>
      <c r="G1979" s="1" t="s">
        <v>920</v>
      </c>
      <c r="H1979" s="1">
        <v>2</v>
      </c>
      <c r="I1979" s="1">
        <v>3</v>
      </c>
      <c r="J1979" s="1" t="s">
        <v>861</v>
      </c>
      <c r="K1979" s="1" t="s">
        <v>882</v>
      </c>
      <c r="L1979" s="1" t="s">
        <v>863</v>
      </c>
      <c r="M1979" s="1">
        <v>8709224.9900000002</v>
      </c>
      <c r="N1979" s="2" t="s">
        <v>695</v>
      </c>
      <c r="O1979" s="2" t="s">
        <v>5713</v>
      </c>
      <c r="P1979" s="2" t="s">
        <v>3295</v>
      </c>
      <c r="Q1979" s="2">
        <v>36.200000000000003</v>
      </c>
      <c r="R1979" s="2">
        <v>50.3</v>
      </c>
      <c r="S1979" s="2" t="s">
        <v>920</v>
      </c>
      <c r="T1979" s="2">
        <v>2</v>
      </c>
      <c r="U1979" s="2">
        <v>3</v>
      </c>
      <c r="V1979" s="2" t="s">
        <v>861</v>
      </c>
      <c r="W1979" s="2" t="s">
        <v>882</v>
      </c>
      <c r="X1979" s="2" t="s">
        <v>863</v>
      </c>
      <c r="Y1979" s="2">
        <v>8709224.9900000002</v>
      </c>
    </row>
    <row r="1980" spans="1:25" x14ac:dyDescent="0.25">
      <c r="A1980" t="s">
        <v>696</v>
      </c>
      <c r="B1980" s="1" t="s">
        <v>696</v>
      </c>
      <c r="C1980" s="1" t="s">
        <v>858</v>
      </c>
      <c r="D1980" s="1" t="s">
        <v>859</v>
      </c>
      <c r="E1980" s="1">
        <v>41.1</v>
      </c>
      <c r="F1980" s="1">
        <v>9320.5499999999993</v>
      </c>
      <c r="G1980" s="1" t="s">
        <v>860</v>
      </c>
      <c r="H1980" s="1">
        <v>2</v>
      </c>
      <c r="I1980" s="1">
        <v>1</v>
      </c>
      <c r="J1980" s="1" t="s">
        <v>912</v>
      </c>
      <c r="K1980" s="1" t="s">
        <v>912</v>
      </c>
      <c r="L1980" s="1" t="s">
        <v>913</v>
      </c>
      <c r="M1980" s="1">
        <v>7718571.1900000004</v>
      </c>
      <c r="N1980" s="2" t="s">
        <v>696</v>
      </c>
      <c r="O1980" s="2" t="s">
        <v>858</v>
      </c>
      <c r="P1980" s="2" t="s">
        <v>859</v>
      </c>
      <c r="Q1980" s="2">
        <v>41.1</v>
      </c>
      <c r="R1980" s="2">
        <v>9320.5499999999993</v>
      </c>
      <c r="S1980" s="2" t="s">
        <v>860</v>
      </c>
      <c r="T1980" s="2">
        <v>2</v>
      </c>
      <c r="U1980" s="2">
        <v>1</v>
      </c>
      <c r="V1980" s="2" t="s">
        <v>912</v>
      </c>
      <c r="W1980" s="2" t="s">
        <v>912</v>
      </c>
      <c r="X1980" s="2" t="s">
        <v>913</v>
      </c>
      <c r="Y1980" s="2">
        <v>7718571.1900000004</v>
      </c>
    </row>
    <row r="1981" spans="1:25" x14ac:dyDescent="0.25">
      <c r="A1981" t="s">
        <v>696</v>
      </c>
      <c r="B1981" s="1" t="s">
        <v>696</v>
      </c>
      <c r="C1981" s="1" t="s">
        <v>858</v>
      </c>
      <c r="D1981" s="1" t="s">
        <v>859</v>
      </c>
      <c r="E1981" s="1">
        <v>41.1</v>
      </c>
      <c r="F1981" s="1">
        <v>9320.5499999999993</v>
      </c>
      <c r="G1981" s="1" t="s">
        <v>860</v>
      </c>
      <c r="H1981" s="1">
        <v>2</v>
      </c>
      <c r="I1981" s="1">
        <v>1</v>
      </c>
      <c r="J1981" s="1" t="s">
        <v>912</v>
      </c>
      <c r="K1981" s="1" t="s">
        <v>912</v>
      </c>
      <c r="L1981" s="1" t="s">
        <v>913</v>
      </c>
      <c r="M1981" s="1">
        <v>7718571.1900000004</v>
      </c>
      <c r="N1981" s="2" t="s">
        <v>696</v>
      </c>
      <c r="O1981" s="2" t="s">
        <v>858</v>
      </c>
      <c r="P1981" s="2" t="s">
        <v>859</v>
      </c>
      <c r="Q1981" s="2">
        <v>41.1</v>
      </c>
      <c r="R1981" s="2">
        <v>9320.5499999999993</v>
      </c>
      <c r="S1981" s="2" t="s">
        <v>860</v>
      </c>
      <c r="T1981" s="2">
        <v>2</v>
      </c>
      <c r="U1981" s="2">
        <v>1</v>
      </c>
      <c r="V1981" s="2" t="s">
        <v>912</v>
      </c>
      <c r="W1981" s="2" t="s">
        <v>912</v>
      </c>
      <c r="X1981" s="2" t="s">
        <v>913</v>
      </c>
      <c r="Y1981" s="2">
        <v>7718571.1900000004</v>
      </c>
    </row>
    <row r="1982" spans="1:25" x14ac:dyDescent="0.25">
      <c r="A1982" t="s">
        <v>696</v>
      </c>
      <c r="B1982" s="1" t="s">
        <v>696</v>
      </c>
      <c r="C1982" s="1" t="s">
        <v>858</v>
      </c>
      <c r="D1982" s="1" t="s">
        <v>859</v>
      </c>
      <c r="E1982" s="1">
        <v>41.1</v>
      </c>
      <c r="F1982" s="1">
        <v>9320.5499999999993</v>
      </c>
      <c r="G1982" s="1" t="s">
        <v>860</v>
      </c>
      <c r="H1982" s="1">
        <v>2</v>
      </c>
      <c r="I1982" s="1">
        <v>1</v>
      </c>
      <c r="J1982" s="1" t="s">
        <v>912</v>
      </c>
      <c r="K1982" s="1" t="s">
        <v>912</v>
      </c>
      <c r="L1982" s="1" t="s">
        <v>913</v>
      </c>
      <c r="M1982" s="1">
        <v>7718571.1900000004</v>
      </c>
      <c r="N1982" s="2" t="s">
        <v>696</v>
      </c>
      <c r="O1982" s="2" t="s">
        <v>858</v>
      </c>
      <c r="P1982" s="2" t="s">
        <v>859</v>
      </c>
      <c r="Q1982" s="2">
        <v>41.1</v>
      </c>
      <c r="R1982" s="2">
        <v>9320.5499999999993</v>
      </c>
      <c r="S1982" s="2" t="s">
        <v>860</v>
      </c>
      <c r="T1982" s="2">
        <v>2</v>
      </c>
      <c r="U1982" s="2">
        <v>1</v>
      </c>
      <c r="V1982" s="2" t="s">
        <v>912</v>
      </c>
      <c r="W1982" s="2" t="s">
        <v>912</v>
      </c>
      <c r="X1982" s="2" t="s">
        <v>913</v>
      </c>
      <c r="Y1982" s="2">
        <v>7718571.1900000004</v>
      </c>
    </row>
    <row r="1983" spans="1:25" x14ac:dyDescent="0.25">
      <c r="A1983" t="s">
        <v>697</v>
      </c>
      <c r="B1983" s="1" t="s">
        <v>697</v>
      </c>
      <c r="C1983" s="1" t="s">
        <v>3116</v>
      </c>
      <c r="D1983" s="1" t="s">
        <v>3092</v>
      </c>
      <c r="E1983" s="1">
        <v>36.1</v>
      </c>
      <c r="F1983" s="1">
        <v>826</v>
      </c>
      <c r="G1983" s="1" t="s">
        <v>918</v>
      </c>
      <c r="H1983" s="1">
        <v>3</v>
      </c>
      <c r="I1983" s="1">
        <v>1</v>
      </c>
      <c r="J1983" s="1" t="s">
        <v>993</v>
      </c>
      <c r="K1983" s="1" t="s">
        <v>1095</v>
      </c>
      <c r="L1983" s="1" t="s">
        <v>1097</v>
      </c>
      <c r="M1983" s="1">
        <v>5291448.7</v>
      </c>
      <c r="N1983" s="2" t="s">
        <v>697</v>
      </c>
      <c r="O1983" s="2" t="s">
        <v>3116</v>
      </c>
      <c r="P1983" s="2" t="s">
        <v>3092</v>
      </c>
      <c r="Q1983" s="2">
        <v>36.1</v>
      </c>
      <c r="R1983" s="2">
        <v>826</v>
      </c>
      <c r="S1983" s="2" t="s">
        <v>918</v>
      </c>
      <c r="T1983" s="2">
        <v>3</v>
      </c>
      <c r="U1983" s="2">
        <v>1</v>
      </c>
      <c r="V1983" s="2" t="s">
        <v>993</v>
      </c>
      <c r="W1983" s="2" t="s">
        <v>1095</v>
      </c>
      <c r="X1983" s="2" t="s">
        <v>1097</v>
      </c>
      <c r="Y1983" s="2">
        <v>5291448.7</v>
      </c>
    </row>
    <row r="1984" spans="1:25" x14ac:dyDescent="0.25">
      <c r="A1984" t="s">
        <v>697</v>
      </c>
      <c r="B1984" s="1" t="s">
        <v>697</v>
      </c>
      <c r="C1984" s="1" t="s">
        <v>3116</v>
      </c>
      <c r="D1984" s="1" t="s">
        <v>3092</v>
      </c>
      <c r="E1984" s="1">
        <v>36.1</v>
      </c>
      <c r="F1984" s="1">
        <v>826</v>
      </c>
      <c r="G1984" s="1" t="s">
        <v>918</v>
      </c>
      <c r="H1984" s="1">
        <v>3</v>
      </c>
      <c r="I1984" s="1">
        <v>1</v>
      </c>
      <c r="J1984" s="1" t="s">
        <v>993</v>
      </c>
      <c r="K1984" s="1" t="s">
        <v>1095</v>
      </c>
      <c r="L1984" s="1" t="s">
        <v>1097</v>
      </c>
      <c r="M1984" s="1">
        <v>5291448.7</v>
      </c>
      <c r="N1984" s="2" t="s">
        <v>697</v>
      </c>
      <c r="O1984" s="2" t="s">
        <v>3116</v>
      </c>
      <c r="P1984" s="2" t="s">
        <v>3092</v>
      </c>
      <c r="Q1984" s="2">
        <v>36.1</v>
      </c>
      <c r="R1984" s="2">
        <v>826</v>
      </c>
      <c r="S1984" s="2" t="s">
        <v>918</v>
      </c>
      <c r="T1984" s="2">
        <v>3</v>
      </c>
      <c r="U1984" s="2">
        <v>1</v>
      </c>
      <c r="V1984" s="2" t="s">
        <v>993</v>
      </c>
      <c r="W1984" s="2" t="s">
        <v>1095</v>
      </c>
      <c r="X1984" s="2" t="s">
        <v>1097</v>
      </c>
      <c r="Y1984" s="2">
        <v>5291448.7</v>
      </c>
    </row>
    <row r="1985" spans="1:25" x14ac:dyDescent="0.25">
      <c r="A1985" t="s">
        <v>697</v>
      </c>
      <c r="B1985" s="1" t="s">
        <v>697</v>
      </c>
      <c r="C1985" s="1" t="s">
        <v>3116</v>
      </c>
      <c r="D1985" s="1" t="s">
        <v>3092</v>
      </c>
      <c r="E1985" s="1">
        <v>36.1</v>
      </c>
      <c r="F1985" s="1">
        <v>826</v>
      </c>
      <c r="G1985" s="1" t="s">
        <v>918</v>
      </c>
      <c r="H1985" s="1">
        <v>3</v>
      </c>
      <c r="I1985" s="1">
        <v>1</v>
      </c>
      <c r="J1985" s="1" t="s">
        <v>993</v>
      </c>
      <c r="K1985" s="1" t="s">
        <v>1095</v>
      </c>
      <c r="L1985" s="1" t="s">
        <v>1097</v>
      </c>
      <c r="M1985" s="1">
        <v>5291448.7</v>
      </c>
      <c r="N1985" s="2" t="s">
        <v>697</v>
      </c>
      <c r="O1985" s="2" t="s">
        <v>3116</v>
      </c>
      <c r="P1985" s="2" t="s">
        <v>3092</v>
      </c>
      <c r="Q1985" s="2">
        <v>36.1</v>
      </c>
      <c r="R1985" s="2">
        <v>826</v>
      </c>
      <c r="S1985" s="2" t="s">
        <v>918</v>
      </c>
      <c r="T1985" s="2">
        <v>3</v>
      </c>
      <c r="U1985" s="2">
        <v>1</v>
      </c>
      <c r="V1985" s="2" t="s">
        <v>993</v>
      </c>
      <c r="W1985" s="2" t="s">
        <v>1095</v>
      </c>
      <c r="X1985" s="2" t="s">
        <v>1097</v>
      </c>
      <c r="Y1985" s="2">
        <v>5291448.7</v>
      </c>
    </row>
    <row r="1986" spans="1:25" x14ac:dyDescent="0.25">
      <c r="A1986" t="s">
        <v>698</v>
      </c>
      <c r="B1986" s="1" t="s">
        <v>698</v>
      </c>
      <c r="C1986" s="1" t="s">
        <v>1093</v>
      </c>
      <c r="D1986" s="1" t="s">
        <v>1094</v>
      </c>
      <c r="E1986" s="1">
        <v>47</v>
      </c>
      <c r="F1986" s="1">
        <v>661.09</v>
      </c>
      <c r="G1986" s="1" t="s">
        <v>918</v>
      </c>
      <c r="H1986" s="1">
        <v>3</v>
      </c>
      <c r="I1986" s="1">
        <v>1</v>
      </c>
      <c r="J1986" s="1" t="s">
        <v>928</v>
      </c>
      <c r="K1986" s="1" t="s">
        <v>933</v>
      </c>
      <c r="L1986" s="1" t="s">
        <v>1097</v>
      </c>
      <c r="M1986" s="1">
        <v>4016410.78</v>
      </c>
      <c r="N1986" s="2" t="s">
        <v>698</v>
      </c>
      <c r="O1986" s="2" t="s">
        <v>1093</v>
      </c>
      <c r="P1986" s="2" t="s">
        <v>1094</v>
      </c>
      <c r="Q1986" s="2">
        <v>47</v>
      </c>
      <c r="R1986" s="2">
        <v>661.09</v>
      </c>
      <c r="S1986" s="2" t="s">
        <v>918</v>
      </c>
      <c r="T1986" s="2">
        <v>3</v>
      </c>
      <c r="U1986" s="2">
        <v>1</v>
      </c>
      <c r="V1986" s="2" t="s">
        <v>928</v>
      </c>
      <c r="W1986" s="2" t="s">
        <v>933</v>
      </c>
      <c r="X1986" s="2" t="s">
        <v>1097</v>
      </c>
      <c r="Y1986" s="2">
        <v>4016410.78</v>
      </c>
    </row>
    <row r="1987" spans="1:25" x14ac:dyDescent="0.25">
      <c r="A1987" t="s">
        <v>698</v>
      </c>
      <c r="B1987" s="1" t="s">
        <v>698</v>
      </c>
      <c r="C1987" s="1" t="s">
        <v>1093</v>
      </c>
      <c r="D1987" s="1" t="s">
        <v>1094</v>
      </c>
      <c r="E1987" s="1">
        <v>47</v>
      </c>
      <c r="F1987" s="1">
        <v>661.09</v>
      </c>
      <c r="G1987" s="1" t="s">
        <v>918</v>
      </c>
      <c r="H1987" s="1">
        <v>3</v>
      </c>
      <c r="I1987" s="1">
        <v>1</v>
      </c>
      <c r="J1987" s="1" t="s">
        <v>928</v>
      </c>
      <c r="K1987" s="1" t="s">
        <v>933</v>
      </c>
      <c r="L1987" s="1" t="s">
        <v>1097</v>
      </c>
      <c r="M1987" s="1">
        <v>4016410.78</v>
      </c>
      <c r="N1987" s="2" t="s">
        <v>698</v>
      </c>
      <c r="O1987" s="2" t="s">
        <v>1093</v>
      </c>
      <c r="P1987" s="2" t="s">
        <v>1094</v>
      </c>
      <c r="Q1987" s="2">
        <v>47</v>
      </c>
      <c r="R1987" s="2">
        <v>661.09</v>
      </c>
      <c r="S1987" s="2" t="s">
        <v>918</v>
      </c>
      <c r="T1987" s="2">
        <v>3</v>
      </c>
      <c r="U1987" s="2">
        <v>1</v>
      </c>
      <c r="V1987" s="2" t="s">
        <v>928</v>
      </c>
      <c r="W1987" s="2" t="s">
        <v>933</v>
      </c>
      <c r="X1987" s="2" t="s">
        <v>1097</v>
      </c>
      <c r="Y1987" s="2">
        <v>4016410.78</v>
      </c>
    </row>
    <row r="1988" spans="1:25" x14ac:dyDescent="0.25">
      <c r="A1988" t="s">
        <v>698</v>
      </c>
      <c r="B1988" s="1" t="s">
        <v>698</v>
      </c>
      <c r="C1988" s="1" t="s">
        <v>1093</v>
      </c>
      <c r="D1988" s="1" t="s">
        <v>1094</v>
      </c>
      <c r="E1988" s="1">
        <v>47</v>
      </c>
      <c r="F1988" s="1">
        <v>661.09</v>
      </c>
      <c r="G1988" s="1" t="s">
        <v>918</v>
      </c>
      <c r="H1988" s="1">
        <v>3</v>
      </c>
      <c r="I1988" s="1">
        <v>1</v>
      </c>
      <c r="J1988" s="1" t="s">
        <v>928</v>
      </c>
      <c r="K1988" s="1" t="s">
        <v>933</v>
      </c>
      <c r="L1988" s="1" t="s">
        <v>1097</v>
      </c>
      <c r="M1988" s="1">
        <v>4016410.78</v>
      </c>
      <c r="N1988" s="2" t="s">
        <v>698</v>
      </c>
      <c r="O1988" s="2" t="s">
        <v>1093</v>
      </c>
      <c r="P1988" s="2" t="s">
        <v>1094</v>
      </c>
      <c r="Q1988" s="2">
        <v>47</v>
      </c>
      <c r="R1988" s="2">
        <v>661.09</v>
      </c>
      <c r="S1988" s="2" t="s">
        <v>918</v>
      </c>
      <c r="T1988" s="2">
        <v>3</v>
      </c>
      <c r="U1988" s="2">
        <v>1</v>
      </c>
      <c r="V1988" s="2" t="s">
        <v>928</v>
      </c>
      <c r="W1988" s="2" t="s">
        <v>933</v>
      </c>
      <c r="X1988" s="2" t="s">
        <v>1097</v>
      </c>
      <c r="Y1988" s="2">
        <v>4016410.78</v>
      </c>
    </row>
    <row r="1989" spans="1:25" x14ac:dyDescent="0.25">
      <c r="A1989" t="s">
        <v>699</v>
      </c>
      <c r="B1989" s="1" t="s">
        <v>699</v>
      </c>
      <c r="C1989" s="1" t="s">
        <v>9096</v>
      </c>
      <c r="D1989" s="1" t="s">
        <v>9097</v>
      </c>
      <c r="E1989" s="1">
        <v>41.6</v>
      </c>
      <c r="F1989" s="1">
        <v>3031.59</v>
      </c>
      <c r="G1989" s="1" t="s">
        <v>918</v>
      </c>
      <c r="H1989" s="1">
        <v>3</v>
      </c>
      <c r="I1989" s="1">
        <v>2</v>
      </c>
      <c r="J1989" s="1" t="s">
        <v>861</v>
      </c>
      <c r="K1989" s="1" t="s">
        <v>933</v>
      </c>
      <c r="L1989" s="1" t="s">
        <v>913</v>
      </c>
      <c r="M1989" s="1">
        <v>5093092.47</v>
      </c>
      <c r="N1989" s="2" t="s">
        <v>699</v>
      </c>
      <c r="O1989" s="2" t="s">
        <v>9096</v>
      </c>
      <c r="P1989" s="2" t="s">
        <v>9097</v>
      </c>
      <c r="Q1989" s="2">
        <v>41.6</v>
      </c>
      <c r="R1989" s="2">
        <v>3031.59</v>
      </c>
      <c r="S1989" s="2" t="s">
        <v>918</v>
      </c>
      <c r="T1989" s="2">
        <v>3</v>
      </c>
      <c r="U1989" s="2">
        <v>2</v>
      </c>
      <c r="V1989" s="2" t="s">
        <v>861</v>
      </c>
      <c r="W1989" s="2" t="s">
        <v>933</v>
      </c>
      <c r="X1989" s="2" t="s">
        <v>913</v>
      </c>
      <c r="Y1989" s="2">
        <v>5093092.47</v>
      </c>
    </row>
    <row r="1990" spans="1:25" x14ac:dyDescent="0.25">
      <c r="A1990" t="s">
        <v>699</v>
      </c>
      <c r="B1990" s="1" t="s">
        <v>699</v>
      </c>
      <c r="C1990" s="1" t="s">
        <v>9096</v>
      </c>
      <c r="D1990" s="1" t="s">
        <v>9097</v>
      </c>
      <c r="E1990" s="1">
        <v>41.6</v>
      </c>
      <c r="F1990" s="1">
        <v>3031.59</v>
      </c>
      <c r="G1990" s="1" t="s">
        <v>918</v>
      </c>
      <c r="H1990" s="1">
        <v>3</v>
      </c>
      <c r="I1990" s="1">
        <v>2</v>
      </c>
      <c r="J1990" s="1" t="s">
        <v>861</v>
      </c>
      <c r="K1990" s="1" t="s">
        <v>933</v>
      </c>
      <c r="L1990" s="1" t="s">
        <v>913</v>
      </c>
      <c r="M1990" s="1">
        <v>5093092.47</v>
      </c>
      <c r="N1990" s="2" t="s">
        <v>699</v>
      </c>
      <c r="O1990" s="2" t="s">
        <v>9096</v>
      </c>
      <c r="P1990" s="2" t="s">
        <v>9097</v>
      </c>
      <c r="Q1990" s="2">
        <v>41.6</v>
      </c>
      <c r="R1990" s="2">
        <v>3031.59</v>
      </c>
      <c r="S1990" s="2" t="s">
        <v>918</v>
      </c>
      <c r="T1990" s="2">
        <v>3</v>
      </c>
      <c r="U1990" s="2">
        <v>2</v>
      </c>
      <c r="V1990" s="2" t="s">
        <v>861</v>
      </c>
      <c r="W1990" s="2" t="s">
        <v>933</v>
      </c>
      <c r="X1990" s="2" t="s">
        <v>913</v>
      </c>
      <c r="Y1990" s="2">
        <v>5093092.47</v>
      </c>
    </row>
    <row r="1991" spans="1:25" x14ac:dyDescent="0.25">
      <c r="A1991" t="s">
        <v>699</v>
      </c>
      <c r="B1991" s="1" t="s">
        <v>699</v>
      </c>
      <c r="C1991" s="1" t="s">
        <v>9096</v>
      </c>
      <c r="D1991" s="1" t="s">
        <v>9097</v>
      </c>
      <c r="E1991" s="1">
        <v>41.6</v>
      </c>
      <c r="F1991" s="1">
        <v>3031.59</v>
      </c>
      <c r="G1991" s="1" t="s">
        <v>918</v>
      </c>
      <c r="H1991" s="1">
        <v>3</v>
      </c>
      <c r="I1991" s="1">
        <v>2</v>
      </c>
      <c r="J1991" s="1" t="s">
        <v>861</v>
      </c>
      <c r="K1991" s="1" t="s">
        <v>933</v>
      </c>
      <c r="L1991" s="1" t="s">
        <v>913</v>
      </c>
      <c r="M1991" s="1">
        <v>5093092.47</v>
      </c>
      <c r="N1991" s="2" t="s">
        <v>699</v>
      </c>
      <c r="O1991" s="2" t="s">
        <v>9096</v>
      </c>
      <c r="P1991" s="2" t="s">
        <v>9097</v>
      </c>
      <c r="Q1991" s="2">
        <v>41.6</v>
      </c>
      <c r="R1991" s="2">
        <v>3031.59</v>
      </c>
      <c r="S1991" s="2" t="s">
        <v>918</v>
      </c>
      <c r="T1991" s="2">
        <v>3</v>
      </c>
      <c r="U1991" s="2">
        <v>2</v>
      </c>
      <c r="V1991" s="2" t="s">
        <v>861</v>
      </c>
      <c r="W1991" s="2" t="s">
        <v>933</v>
      </c>
      <c r="X1991" s="2" t="s">
        <v>913</v>
      </c>
      <c r="Y1991" s="2">
        <v>5093092.47</v>
      </c>
    </row>
    <row r="1992" spans="1:25" x14ac:dyDescent="0.25">
      <c r="A1992" t="s">
        <v>700</v>
      </c>
      <c r="B1992" s="1" t="s">
        <v>700</v>
      </c>
      <c r="C1992" s="1" t="s">
        <v>10958</v>
      </c>
      <c r="D1992" s="1" t="s">
        <v>3295</v>
      </c>
      <c r="E1992" s="1">
        <v>19.3</v>
      </c>
      <c r="F1992" s="1">
        <v>10.9</v>
      </c>
      <c r="G1992" s="1" t="s">
        <v>918</v>
      </c>
      <c r="H1992" s="1">
        <v>3</v>
      </c>
      <c r="I1992" s="1">
        <v>3</v>
      </c>
      <c r="J1992" s="1" t="s">
        <v>861</v>
      </c>
      <c r="K1992" s="1" t="s">
        <v>882</v>
      </c>
      <c r="L1992" s="1" t="s">
        <v>863</v>
      </c>
      <c r="M1992" s="1">
        <v>2304218.81</v>
      </c>
      <c r="N1992" s="2" t="s">
        <v>700</v>
      </c>
      <c r="O1992" s="2" t="s">
        <v>7111</v>
      </c>
      <c r="P1992" s="2" t="s">
        <v>3295</v>
      </c>
      <c r="Q1992" s="2">
        <v>19.3</v>
      </c>
      <c r="R1992" s="2">
        <v>10.9</v>
      </c>
      <c r="S1992" s="2" t="s">
        <v>918</v>
      </c>
      <c r="T1992" s="2">
        <v>3</v>
      </c>
      <c r="U1992" s="2">
        <v>3</v>
      </c>
      <c r="V1992" s="2" t="s">
        <v>861</v>
      </c>
      <c r="W1992" s="2" t="s">
        <v>882</v>
      </c>
      <c r="X1992" s="2" t="s">
        <v>863</v>
      </c>
      <c r="Y1992" s="2">
        <v>2304218.81</v>
      </c>
    </row>
    <row r="1993" spans="1:25" x14ac:dyDescent="0.25">
      <c r="A1993" t="s">
        <v>700</v>
      </c>
      <c r="B1993" s="1" t="s">
        <v>700</v>
      </c>
      <c r="C1993" s="1" t="s">
        <v>10958</v>
      </c>
      <c r="D1993" s="1" t="s">
        <v>3295</v>
      </c>
      <c r="E1993" s="1">
        <v>19.3</v>
      </c>
      <c r="F1993" s="1">
        <v>10.9</v>
      </c>
      <c r="G1993" s="1" t="s">
        <v>918</v>
      </c>
      <c r="H1993" s="1">
        <v>3</v>
      </c>
      <c r="I1993" s="1">
        <v>3</v>
      </c>
      <c r="J1993" s="1" t="s">
        <v>861</v>
      </c>
      <c r="K1993" s="1" t="s">
        <v>882</v>
      </c>
      <c r="L1993" s="1" t="s">
        <v>863</v>
      </c>
      <c r="M1993" s="1">
        <v>2304218.81</v>
      </c>
      <c r="N1993" s="2" t="s">
        <v>700</v>
      </c>
      <c r="O1993" s="2" t="s">
        <v>7111</v>
      </c>
      <c r="P1993" s="2" t="s">
        <v>3295</v>
      </c>
      <c r="Q1993" s="2">
        <v>19.3</v>
      </c>
      <c r="R1993" s="2">
        <v>10.9</v>
      </c>
      <c r="S1993" s="2" t="s">
        <v>918</v>
      </c>
      <c r="T1993" s="2">
        <v>3</v>
      </c>
      <c r="U1993" s="2">
        <v>3</v>
      </c>
      <c r="V1993" s="2" t="s">
        <v>861</v>
      </c>
      <c r="W1993" s="2" t="s">
        <v>882</v>
      </c>
      <c r="X1993" s="2" t="s">
        <v>863</v>
      </c>
      <c r="Y1993" s="2">
        <v>2304218.81</v>
      </c>
    </row>
    <row r="1994" spans="1:25" x14ac:dyDescent="0.25">
      <c r="A1994" t="s">
        <v>700</v>
      </c>
      <c r="B1994" s="1" t="s">
        <v>700</v>
      </c>
      <c r="C1994" s="1" t="s">
        <v>10958</v>
      </c>
      <c r="D1994" s="1" t="s">
        <v>3295</v>
      </c>
      <c r="E1994" s="1">
        <v>19.3</v>
      </c>
      <c r="F1994" s="1">
        <v>10.9</v>
      </c>
      <c r="G1994" s="1" t="s">
        <v>918</v>
      </c>
      <c r="H1994" s="1">
        <v>3</v>
      </c>
      <c r="I1994" s="1">
        <v>3</v>
      </c>
      <c r="J1994" s="1" t="s">
        <v>861</v>
      </c>
      <c r="K1994" s="1" t="s">
        <v>882</v>
      </c>
      <c r="L1994" s="1" t="s">
        <v>863</v>
      </c>
      <c r="M1994" s="1">
        <v>2304218.81</v>
      </c>
      <c r="N1994" s="2" t="s">
        <v>700</v>
      </c>
      <c r="O1994" s="2" t="s">
        <v>7111</v>
      </c>
      <c r="P1994" s="2" t="s">
        <v>3295</v>
      </c>
      <c r="Q1994" s="2">
        <v>19.3</v>
      </c>
      <c r="R1994" s="2">
        <v>10.9</v>
      </c>
      <c r="S1994" s="2" t="s">
        <v>918</v>
      </c>
      <c r="T1994" s="2">
        <v>3</v>
      </c>
      <c r="U1994" s="2">
        <v>3</v>
      </c>
      <c r="V1994" s="2" t="s">
        <v>861</v>
      </c>
      <c r="W1994" s="2" t="s">
        <v>882</v>
      </c>
      <c r="X1994" s="2" t="s">
        <v>863</v>
      </c>
      <c r="Y1994" s="2">
        <v>2304218.81</v>
      </c>
    </row>
    <row r="1995" spans="1:25" x14ac:dyDescent="0.25">
      <c r="A1995" t="s">
        <v>701</v>
      </c>
      <c r="B1995" s="1" t="s">
        <v>701</v>
      </c>
      <c r="C1995" s="1" t="s">
        <v>1977</v>
      </c>
      <c r="D1995" s="1" t="s">
        <v>1859</v>
      </c>
      <c r="E1995" s="1">
        <v>56.9</v>
      </c>
      <c r="F1995" s="1">
        <v>281</v>
      </c>
      <c r="G1995" s="1" t="s">
        <v>1003</v>
      </c>
      <c r="H1995" s="1">
        <v>3</v>
      </c>
      <c r="I1995" s="1">
        <v>2</v>
      </c>
      <c r="J1995" s="1" t="s">
        <v>861</v>
      </c>
      <c r="K1995" s="1" t="s">
        <v>933</v>
      </c>
      <c r="L1995" s="1" t="s">
        <v>868</v>
      </c>
      <c r="M1995" s="1">
        <v>1728211.09</v>
      </c>
      <c r="N1995" s="2" t="s">
        <v>701</v>
      </c>
      <c r="O1995" s="2" t="s">
        <v>1977</v>
      </c>
      <c r="P1995" s="2" t="s">
        <v>1859</v>
      </c>
      <c r="Q1995" s="2">
        <v>56.9</v>
      </c>
      <c r="R1995" s="2">
        <v>281</v>
      </c>
      <c r="S1995" s="2" t="s">
        <v>1003</v>
      </c>
      <c r="T1995" s="2">
        <v>3</v>
      </c>
      <c r="U1995" s="2">
        <v>2</v>
      </c>
      <c r="V1995" s="2" t="s">
        <v>861</v>
      </c>
      <c r="W1995" s="2" t="s">
        <v>933</v>
      </c>
      <c r="X1995" s="2" t="s">
        <v>868</v>
      </c>
      <c r="Y1995" s="2">
        <v>1728211.09</v>
      </c>
    </row>
    <row r="1996" spans="1:25" x14ac:dyDescent="0.25">
      <c r="A1996" t="s">
        <v>701</v>
      </c>
      <c r="B1996" s="1" t="s">
        <v>701</v>
      </c>
      <c r="C1996" s="1" t="s">
        <v>1977</v>
      </c>
      <c r="D1996" s="1" t="s">
        <v>1859</v>
      </c>
      <c r="E1996" s="1">
        <v>56.9</v>
      </c>
      <c r="F1996" s="1">
        <v>281</v>
      </c>
      <c r="G1996" s="1" t="s">
        <v>1003</v>
      </c>
      <c r="H1996" s="1">
        <v>3</v>
      </c>
      <c r="I1996" s="1">
        <v>2</v>
      </c>
      <c r="J1996" s="1" t="s">
        <v>861</v>
      </c>
      <c r="K1996" s="1" t="s">
        <v>933</v>
      </c>
      <c r="L1996" s="1" t="s">
        <v>868</v>
      </c>
      <c r="M1996" s="1">
        <v>1728211.09</v>
      </c>
      <c r="N1996" s="2" t="s">
        <v>701</v>
      </c>
      <c r="O1996" s="2" t="s">
        <v>1977</v>
      </c>
      <c r="P1996" s="2" t="s">
        <v>1859</v>
      </c>
      <c r="Q1996" s="2">
        <v>56.9</v>
      </c>
      <c r="R1996" s="2">
        <v>281</v>
      </c>
      <c r="S1996" s="2" t="s">
        <v>1003</v>
      </c>
      <c r="T1996" s="2">
        <v>3</v>
      </c>
      <c r="U1996" s="2">
        <v>2</v>
      </c>
      <c r="V1996" s="2" t="s">
        <v>861</v>
      </c>
      <c r="W1996" s="2" t="s">
        <v>933</v>
      </c>
      <c r="X1996" s="2" t="s">
        <v>868</v>
      </c>
      <c r="Y1996" s="2">
        <v>1728211.09</v>
      </c>
    </row>
    <row r="1997" spans="1:25" x14ac:dyDescent="0.25">
      <c r="A1997" t="s">
        <v>702</v>
      </c>
      <c r="B1997" s="1" t="s">
        <v>702</v>
      </c>
      <c r="C1997" s="1" t="s">
        <v>1093</v>
      </c>
      <c r="D1997" s="1" t="s">
        <v>1094</v>
      </c>
      <c r="E1997" s="1">
        <v>47.7</v>
      </c>
      <c r="F1997" s="1">
        <v>477</v>
      </c>
      <c r="G1997" s="1" t="s">
        <v>918</v>
      </c>
      <c r="H1997" s="1">
        <v>3</v>
      </c>
      <c r="I1997" s="1">
        <v>2</v>
      </c>
      <c r="J1997" s="1" t="s">
        <v>993</v>
      </c>
      <c r="K1997" s="1" t="s">
        <v>1095</v>
      </c>
      <c r="L1997" s="1" t="s">
        <v>1097</v>
      </c>
      <c r="M1997" s="1">
        <v>1461550.24</v>
      </c>
      <c r="N1997" s="2" t="s">
        <v>702</v>
      </c>
      <c r="O1997" s="2" t="s">
        <v>1093</v>
      </c>
      <c r="P1997" s="2" t="s">
        <v>1094</v>
      </c>
      <c r="Q1997" s="2">
        <v>47.7</v>
      </c>
      <c r="R1997" s="2">
        <v>477</v>
      </c>
      <c r="S1997" s="2" t="s">
        <v>918</v>
      </c>
      <c r="T1997" s="2">
        <v>3</v>
      </c>
      <c r="U1997" s="2">
        <v>2</v>
      </c>
      <c r="V1997" s="2" t="s">
        <v>993</v>
      </c>
      <c r="W1997" s="2" t="s">
        <v>1095</v>
      </c>
      <c r="X1997" s="2" t="s">
        <v>1097</v>
      </c>
      <c r="Y1997" s="2">
        <v>1461550.24</v>
      </c>
    </row>
    <row r="1998" spans="1:25" x14ac:dyDescent="0.25">
      <c r="A1998" t="s">
        <v>702</v>
      </c>
      <c r="B1998" s="1" t="s">
        <v>702</v>
      </c>
      <c r="C1998" s="1" t="s">
        <v>1093</v>
      </c>
      <c r="D1998" s="1" t="s">
        <v>1094</v>
      </c>
      <c r="E1998" s="1">
        <v>47.7</v>
      </c>
      <c r="F1998" s="1">
        <v>477</v>
      </c>
      <c r="G1998" s="1" t="s">
        <v>918</v>
      </c>
      <c r="H1998" s="1">
        <v>3</v>
      </c>
      <c r="I1998" s="1">
        <v>2</v>
      </c>
      <c r="J1998" s="1" t="s">
        <v>993</v>
      </c>
      <c r="K1998" s="1" t="s">
        <v>1095</v>
      </c>
      <c r="L1998" s="1" t="s">
        <v>1097</v>
      </c>
      <c r="M1998" s="1">
        <v>1461550.24</v>
      </c>
      <c r="N1998" s="2" t="s">
        <v>702</v>
      </c>
      <c r="O1998" s="2" t="s">
        <v>1093</v>
      </c>
      <c r="P1998" s="2" t="s">
        <v>1094</v>
      </c>
      <c r="Q1998" s="2">
        <v>47.7</v>
      </c>
      <c r="R1998" s="2">
        <v>477</v>
      </c>
      <c r="S1998" s="2" t="s">
        <v>918</v>
      </c>
      <c r="T1998" s="2">
        <v>3</v>
      </c>
      <c r="U1998" s="2">
        <v>2</v>
      </c>
      <c r="V1998" s="2" t="s">
        <v>993</v>
      </c>
      <c r="W1998" s="2" t="s">
        <v>1095</v>
      </c>
      <c r="X1998" s="2" t="s">
        <v>1097</v>
      </c>
      <c r="Y1998" s="2">
        <v>1461550.24</v>
      </c>
    </row>
    <row r="1999" spans="1:25" x14ac:dyDescent="0.25">
      <c r="A1999" t="s">
        <v>702</v>
      </c>
      <c r="B1999" s="1" t="s">
        <v>702</v>
      </c>
      <c r="C1999" s="1" t="s">
        <v>1093</v>
      </c>
      <c r="D1999" s="1" t="s">
        <v>1094</v>
      </c>
      <c r="E1999" s="1">
        <v>47.7</v>
      </c>
      <c r="F1999" s="1">
        <v>477</v>
      </c>
      <c r="G1999" s="1" t="s">
        <v>918</v>
      </c>
      <c r="H1999" s="1">
        <v>3</v>
      </c>
      <c r="I1999" s="1">
        <v>2</v>
      </c>
      <c r="J1999" s="1" t="s">
        <v>993</v>
      </c>
      <c r="K1999" s="1" t="s">
        <v>1095</v>
      </c>
      <c r="L1999" s="1" t="s">
        <v>1097</v>
      </c>
      <c r="M1999" s="1">
        <v>1461550.24</v>
      </c>
      <c r="N1999" s="2" t="s">
        <v>702</v>
      </c>
      <c r="O1999" s="2" t="s">
        <v>1093</v>
      </c>
      <c r="P1999" s="2" t="s">
        <v>1094</v>
      </c>
      <c r="Q1999" s="2">
        <v>47.7</v>
      </c>
      <c r="R1999" s="2">
        <v>477</v>
      </c>
      <c r="S1999" s="2" t="s">
        <v>918</v>
      </c>
      <c r="T1999" s="2">
        <v>3</v>
      </c>
      <c r="U1999" s="2">
        <v>2</v>
      </c>
      <c r="V1999" s="2" t="s">
        <v>993</v>
      </c>
      <c r="W1999" s="2" t="s">
        <v>1095</v>
      </c>
      <c r="X1999" s="2" t="s">
        <v>1097</v>
      </c>
      <c r="Y1999" s="2">
        <v>1461550.24</v>
      </c>
    </row>
    <row r="2000" spans="1:25" x14ac:dyDescent="0.25">
      <c r="A2000" t="s">
        <v>703</v>
      </c>
      <c r="B2000" s="1" t="s">
        <v>703</v>
      </c>
      <c r="C2000" s="1" t="s">
        <v>3116</v>
      </c>
      <c r="D2000" s="1" t="s">
        <v>3092</v>
      </c>
      <c r="E2000" s="1">
        <v>44</v>
      </c>
      <c r="F2000" s="1">
        <v>49.7</v>
      </c>
      <c r="G2000" s="1" t="s">
        <v>918</v>
      </c>
      <c r="H2000" s="1">
        <v>1</v>
      </c>
      <c r="I2000" s="1">
        <v>3</v>
      </c>
      <c r="J2000" s="1" t="s">
        <v>861</v>
      </c>
      <c r="K2000" s="1" t="s">
        <v>933</v>
      </c>
      <c r="L2000" s="1" t="s">
        <v>913</v>
      </c>
      <c r="M2000" s="1">
        <v>6785055.7400000002</v>
      </c>
      <c r="N2000" s="2" t="s">
        <v>703</v>
      </c>
      <c r="O2000" s="2" t="e">
        <v>#N/A</v>
      </c>
      <c r="P2000" s="2" t="e">
        <v>#N/A</v>
      </c>
      <c r="Q2000" s="2" t="e">
        <v>#N/A</v>
      </c>
      <c r="R2000" s="2" t="e">
        <v>#N/A</v>
      </c>
      <c r="S2000" s="2" t="e">
        <v>#N/A</v>
      </c>
      <c r="T2000" s="2" t="e">
        <v>#N/A</v>
      </c>
      <c r="U2000" s="2" t="e">
        <v>#N/A</v>
      </c>
      <c r="V2000" s="2" t="e">
        <v>#N/A</v>
      </c>
      <c r="W2000" s="2" t="e">
        <v>#N/A</v>
      </c>
      <c r="X2000" s="2" t="e">
        <v>#N/A</v>
      </c>
      <c r="Y2000" s="2" t="e">
        <v>#N/A</v>
      </c>
    </row>
    <row r="2001" spans="1:25" x14ac:dyDescent="0.25">
      <c r="A2001" t="s">
        <v>703</v>
      </c>
      <c r="B2001" s="1" t="s">
        <v>703</v>
      </c>
      <c r="C2001" s="1" t="s">
        <v>3116</v>
      </c>
      <c r="D2001" s="1" t="s">
        <v>3092</v>
      </c>
      <c r="E2001" s="1">
        <v>44</v>
      </c>
      <c r="F2001" s="1">
        <v>49.7</v>
      </c>
      <c r="G2001" s="1" t="s">
        <v>918</v>
      </c>
      <c r="H2001" s="1">
        <v>1</v>
      </c>
      <c r="I2001" s="1">
        <v>3</v>
      </c>
      <c r="J2001" s="1" t="s">
        <v>861</v>
      </c>
      <c r="K2001" s="1" t="s">
        <v>933</v>
      </c>
      <c r="L2001" s="1" t="s">
        <v>913</v>
      </c>
      <c r="M2001" s="1">
        <v>6785055.7400000002</v>
      </c>
      <c r="N2001" s="2" t="s">
        <v>703</v>
      </c>
      <c r="O2001" s="2" t="e">
        <v>#N/A</v>
      </c>
      <c r="P2001" s="2" t="e">
        <v>#N/A</v>
      </c>
      <c r="Q2001" s="2" t="e">
        <v>#N/A</v>
      </c>
      <c r="R2001" s="2" t="e">
        <v>#N/A</v>
      </c>
      <c r="S2001" s="2" t="e">
        <v>#N/A</v>
      </c>
      <c r="T2001" s="2" t="e">
        <v>#N/A</v>
      </c>
      <c r="U2001" s="2" t="e">
        <v>#N/A</v>
      </c>
      <c r="V2001" s="2" t="e">
        <v>#N/A</v>
      </c>
      <c r="W2001" s="2" t="e">
        <v>#N/A</v>
      </c>
      <c r="X2001" s="2" t="e">
        <v>#N/A</v>
      </c>
      <c r="Y2001" s="2" t="e">
        <v>#N/A</v>
      </c>
    </row>
    <row r="2002" spans="1:25" x14ac:dyDescent="0.25">
      <c r="A2002" t="s">
        <v>704</v>
      </c>
      <c r="B2002" s="1" t="s">
        <v>704</v>
      </c>
      <c r="C2002" s="1" t="s">
        <v>5713</v>
      </c>
      <c r="D2002" s="1" t="s">
        <v>3295</v>
      </c>
      <c r="E2002" s="1">
        <v>21.3</v>
      </c>
      <c r="F2002" s="1">
        <v>17.23</v>
      </c>
      <c r="G2002" s="1" t="s">
        <v>916</v>
      </c>
      <c r="H2002" s="1">
        <v>2</v>
      </c>
      <c r="I2002" s="1">
        <v>3</v>
      </c>
      <c r="J2002" s="1" t="s">
        <v>861</v>
      </c>
      <c r="K2002" s="1" t="s">
        <v>882</v>
      </c>
      <c r="L2002" s="1" t="s">
        <v>868</v>
      </c>
      <c r="M2002" s="1">
        <v>19896158.850000001</v>
      </c>
      <c r="N2002" s="2" t="s">
        <v>704</v>
      </c>
      <c r="O2002" s="2" t="e">
        <v>#N/A</v>
      </c>
      <c r="P2002" s="2" t="e">
        <v>#N/A</v>
      </c>
      <c r="Q2002" s="2" t="e">
        <v>#N/A</v>
      </c>
      <c r="R2002" s="2" t="e">
        <v>#N/A</v>
      </c>
      <c r="S2002" s="2" t="e">
        <v>#N/A</v>
      </c>
      <c r="T2002" s="2" t="e">
        <v>#N/A</v>
      </c>
      <c r="U2002" s="2" t="e">
        <v>#N/A</v>
      </c>
      <c r="V2002" s="2" t="e">
        <v>#N/A</v>
      </c>
      <c r="W2002" s="2" t="e">
        <v>#N/A</v>
      </c>
      <c r="X2002" s="2" t="e">
        <v>#N/A</v>
      </c>
      <c r="Y2002" s="2" t="e">
        <v>#N/A</v>
      </c>
    </row>
    <row r="2003" spans="1:25" x14ac:dyDescent="0.25">
      <c r="A2003" t="s">
        <v>705</v>
      </c>
      <c r="B2003" s="1" t="s">
        <v>705</v>
      </c>
      <c r="C2003" s="1" t="s">
        <v>4438</v>
      </c>
      <c r="D2003" s="1" t="s">
        <v>3295</v>
      </c>
      <c r="E2003" s="1">
        <v>17.3</v>
      </c>
      <c r="F2003" s="1">
        <v>7.6</v>
      </c>
      <c r="G2003" s="1" t="s">
        <v>916</v>
      </c>
      <c r="H2003" s="1">
        <v>3</v>
      </c>
      <c r="I2003" s="1">
        <v>1</v>
      </c>
      <c r="J2003" s="1" t="s">
        <v>928</v>
      </c>
      <c r="K2003" s="1" t="s">
        <v>2142</v>
      </c>
      <c r="L2003" s="1" t="s">
        <v>868</v>
      </c>
      <c r="M2003" s="1">
        <v>3732328.98</v>
      </c>
      <c r="N2003" s="2" t="s">
        <v>705</v>
      </c>
      <c r="O2003" s="2" t="s">
        <v>4438</v>
      </c>
      <c r="P2003" s="2" t="s">
        <v>3295</v>
      </c>
      <c r="Q2003" s="2">
        <v>17.3</v>
      </c>
      <c r="R2003" s="2">
        <v>7.6</v>
      </c>
      <c r="S2003" s="2" t="s">
        <v>916</v>
      </c>
      <c r="T2003" s="2">
        <v>3</v>
      </c>
      <c r="U2003" s="2">
        <v>1</v>
      </c>
      <c r="V2003" s="2" t="s">
        <v>928</v>
      </c>
      <c r="W2003" s="2" t="s">
        <v>2142</v>
      </c>
      <c r="X2003" s="2" t="s">
        <v>868</v>
      </c>
      <c r="Y2003" s="2">
        <v>3732329.06</v>
      </c>
    </row>
    <row r="2004" spans="1:25" x14ac:dyDescent="0.25">
      <c r="A2004" t="s">
        <v>705</v>
      </c>
      <c r="B2004" s="1" t="s">
        <v>705</v>
      </c>
      <c r="C2004" s="1" t="s">
        <v>4438</v>
      </c>
      <c r="D2004" s="1" t="s">
        <v>3295</v>
      </c>
      <c r="E2004" s="1">
        <v>17.3</v>
      </c>
      <c r="F2004" s="1">
        <v>7.6</v>
      </c>
      <c r="G2004" s="1" t="s">
        <v>916</v>
      </c>
      <c r="H2004" s="1">
        <v>3</v>
      </c>
      <c r="I2004" s="1">
        <v>1</v>
      </c>
      <c r="J2004" s="1" t="s">
        <v>928</v>
      </c>
      <c r="K2004" s="1" t="s">
        <v>2142</v>
      </c>
      <c r="L2004" s="1" t="s">
        <v>868</v>
      </c>
      <c r="M2004" s="1">
        <v>3732328.98</v>
      </c>
      <c r="N2004" s="2" t="s">
        <v>705</v>
      </c>
      <c r="O2004" s="2" t="s">
        <v>4438</v>
      </c>
      <c r="P2004" s="2" t="s">
        <v>3295</v>
      </c>
      <c r="Q2004" s="2">
        <v>17.3</v>
      </c>
      <c r="R2004" s="2">
        <v>7.6</v>
      </c>
      <c r="S2004" s="2" t="s">
        <v>916</v>
      </c>
      <c r="T2004" s="2">
        <v>3</v>
      </c>
      <c r="U2004" s="2">
        <v>1</v>
      </c>
      <c r="V2004" s="2" t="s">
        <v>928</v>
      </c>
      <c r="W2004" s="2" t="s">
        <v>2142</v>
      </c>
      <c r="X2004" s="2" t="s">
        <v>868</v>
      </c>
      <c r="Y2004" s="2">
        <v>3732329.06</v>
      </c>
    </row>
    <row r="2005" spans="1:25" x14ac:dyDescent="0.25">
      <c r="A2005" t="s">
        <v>705</v>
      </c>
      <c r="B2005" s="1" t="s">
        <v>705</v>
      </c>
      <c r="C2005" s="1" t="s">
        <v>4438</v>
      </c>
      <c r="D2005" s="1" t="s">
        <v>3295</v>
      </c>
      <c r="E2005" s="1">
        <v>17.3</v>
      </c>
      <c r="F2005" s="1">
        <v>7.6</v>
      </c>
      <c r="G2005" s="1" t="s">
        <v>916</v>
      </c>
      <c r="H2005" s="1">
        <v>3</v>
      </c>
      <c r="I2005" s="1">
        <v>1</v>
      </c>
      <c r="J2005" s="1" t="s">
        <v>928</v>
      </c>
      <c r="K2005" s="1" t="s">
        <v>2142</v>
      </c>
      <c r="L2005" s="1" t="s">
        <v>868</v>
      </c>
      <c r="M2005" s="1">
        <v>3732328.98</v>
      </c>
      <c r="N2005" s="2" t="s">
        <v>705</v>
      </c>
      <c r="O2005" s="2" t="s">
        <v>4438</v>
      </c>
      <c r="P2005" s="2" t="s">
        <v>3295</v>
      </c>
      <c r="Q2005" s="2">
        <v>17.3</v>
      </c>
      <c r="R2005" s="2">
        <v>7.6</v>
      </c>
      <c r="S2005" s="2" t="s">
        <v>916</v>
      </c>
      <c r="T2005" s="2">
        <v>3</v>
      </c>
      <c r="U2005" s="2">
        <v>1</v>
      </c>
      <c r="V2005" s="2" t="s">
        <v>928</v>
      </c>
      <c r="W2005" s="2" t="s">
        <v>2142</v>
      </c>
      <c r="X2005" s="2" t="s">
        <v>868</v>
      </c>
      <c r="Y2005" s="2">
        <v>3732329.06</v>
      </c>
    </row>
    <row r="2006" spans="1:25" x14ac:dyDescent="0.25">
      <c r="A2006" t="s">
        <v>706</v>
      </c>
      <c r="B2006" s="1" t="s">
        <v>706</v>
      </c>
      <c r="C2006" s="1" t="s">
        <v>3379</v>
      </c>
      <c r="D2006" s="1" t="s">
        <v>3295</v>
      </c>
      <c r="E2006" s="1">
        <v>25.9</v>
      </c>
      <c r="F2006" s="1">
        <v>39.4</v>
      </c>
      <c r="G2006" s="1" t="s">
        <v>916</v>
      </c>
      <c r="H2006" s="1">
        <v>2</v>
      </c>
      <c r="I2006" s="1">
        <v>2</v>
      </c>
      <c r="J2006" s="1" t="s">
        <v>928</v>
      </c>
      <c r="K2006" s="1" t="s">
        <v>928</v>
      </c>
      <c r="L2006" s="1" t="s">
        <v>913</v>
      </c>
      <c r="M2006" s="1">
        <v>288089.02</v>
      </c>
      <c r="N2006" s="2" t="s">
        <v>706</v>
      </c>
      <c r="O2006" s="2" t="s">
        <v>3379</v>
      </c>
      <c r="P2006" s="2" t="s">
        <v>3295</v>
      </c>
      <c r="Q2006" s="2">
        <v>25.9</v>
      </c>
      <c r="R2006" s="2">
        <v>39.4</v>
      </c>
      <c r="S2006" s="2" t="s">
        <v>916</v>
      </c>
      <c r="T2006" s="2">
        <v>2</v>
      </c>
      <c r="U2006" s="2">
        <v>2</v>
      </c>
      <c r="V2006" s="2" t="s">
        <v>928</v>
      </c>
      <c r="W2006" s="2" t="s">
        <v>928</v>
      </c>
      <c r="X2006" s="2" t="s">
        <v>913</v>
      </c>
      <c r="Y2006" s="2">
        <v>288089.02</v>
      </c>
    </row>
    <row r="2007" spans="1:25" x14ac:dyDescent="0.25">
      <c r="A2007" t="s">
        <v>706</v>
      </c>
      <c r="B2007" s="1" t="s">
        <v>706</v>
      </c>
      <c r="C2007" s="1" t="s">
        <v>3379</v>
      </c>
      <c r="D2007" s="1" t="s">
        <v>3295</v>
      </c>
      <c r="E2007" s="1">
        <v>25.9</v>
      </c>
      <c r="F2007" s="1">
        <v>39.4</v>
      </c>
      <c r="G2007" s="1" t="s">
        <v>916</v>
      </c>
      <c r="H2007" s="1">
        <v>2</v>
      </c>
      <c r="I2007" s="1">
        <v>2</v>
      </c>
      <c r="J2007" s="1" t="s">
        <v>928</v>
      </c>
      <c r="K2007" s="1" t="s">
        <v>928</v>
      </c>
      <c r="L2007" s="1" t="s">
        <v>913</v>
      </c>
      <c r="M2007" s="1">
        <v>288089.02</v>
      </c>
      <c r="N2007" s="2" t="s">
        <v>706</v>
      </c>
      <c r="O2007" s="2" t="s">
        <v>3379</v>
      </c>
      <c r="P2007" s="2" t="s">
        <v>3295</v>
      </c>
      <c r="Q2007" s="2">
        <v>25.9</v>
      </c>
      <c r="R2007" s="2">
        <v>39.4</v>
      </c>
      <c r="S2007" s="2" t="s">
        <v>916</v>
      </c>
      <c r="T2007" s="2">
        <v>2</v>
      </c>
      <c r="U2007" s="2">
        <v>2</v>
      </c>
      <c r="V2007" s="2" t="s">
        <v>928</v>
      </c>
      <c r="W2007" s="2" t="s">
        <v>928</v>
      </c>
      <c r="X2007" s="2" t="s">
        <v>913</v>
      </c>
      <c r="Y2007" s="2">
        <v>288089.02</v>
      </c>
    </row>
    <row r="2008" spans="1:25" x14ac:dyDescent="0.25">
      <c r="A2008" t="s">
        <v>706</v>
      </c>
      <c r="B2008" s="1" t="s">
        <v>706</v>
      </c>
      <c r="C2008" s="1" t="s">
        <v>3379</v>
      </c>
      <c r="D2008" s="1" t="s">
        <v>3295</v>
      </c>
      <c r="E2008" s="1">
        <v>25.9</v>
      </c>
      <c r="F2008" s="1">
        <v>39.4</v>
      </c>
      <c r="G2008" s="1" t="s">
        <v>916</v>
      </c>
      <c r="H2008" s="1">
        <v>2</v>
      </c>
      <c r="I2008" s="1">
        <v>2</v>
      </c>
      <c r="J2008" s="1" t="s">
        <v>928</v>
      </c>
      <c r="K2008" s="1" t="s">
        <v>928</v>
      </c>
      <c r="L2008" s="1" t="s">
        <v>913</v>
      </c>
      <c r="M2008" s="1">
        <v>288089.02</v>
      </c>
      <c r="N2008" s="2" t="s">
        <v>706</v>
      </c>
      <c r="O2008" s="2" t="s">
        <v>3379</v>
      </c>
      <c r="P2008" s="2" t="s">
        <v>3295</v>
      </c>
      <c r="Q2008" s="2">
        <v>25.9</v>
      </c>
      <c r="R2008" s="2">
        <v>39.4</v>
      </c>
      <c r="S2008" s="2" t="s">
        <v>916</v>
      </c>
      <c r="T2008" s="2">
        <v>2</v>
      </c>
      <c r="U2008" s="2">
        <v>2</v>
      </c>
      <c r="V2008" s="2" t="s">
        <v>928</v>
      </c>
      <c r="W2008" s="2" t="s">
        <v>928</v>
      </c>
      <c r="X2008" s="2" t="s">
        <v>913</v>
      </c>
      <c r="Y2008" s="2">
        <v>288089.02</v>
      </c>
    </row>
    <row r="2009" spans="1:25" x14ac:dyDescent="0.25">
      <c r="A2009" t="s">
        <v>707</v>
      </c>
      <c r="B2009" s="1" t="s">
        <v>707</v>
      </c>
      <c r="C2009" s="1" t="s">
        <v>4670</v>
      </c>
      <c r="D2009" s="1" t="s">
        <v>3295</v>
      </c>
      <c r="E2009" s="1">
        <v>30.3</v>
      </c>
      <c r="F2009" s="1">
        <v>12</v>
      </c>
      <c r="G2009" s="1" t="s">
        <v>860</v>
      </c>
      <c r="H2009" s="1">
        <v>2</v>
      </c>
      <c r="I2009" s="1">
        <v>1</v>
      </c>
      <c r="J2009" s="1" t="s">
        <v>993</v>
      </c>
      <c r="K2009" s="1" t="s">
        <v>2142</v>
      </c>
      <c r="L2009" s="1" t="s">
        <v>868</v>
      </c>
      <c r="M2009" s="1">
        <v>193259.64</v>
      </c>
      <c r="N2009" s="2" t="s">
        <v>707</v>
      </c>
      <c r="O2009" s="2" t="s">
        <v>4670</v>
      </c>
      <c r="P2009" s="2" t="s">
        <v>3295</v>
      </c>
      <c r="Q2009" s="2">
        <v>30.3</v>
      </c>
      <c r="R2009" s="2">
        <v>12</v>
      </c>
      <c r="S2009" s="2" t="s">
        <v>860</v>
      </c>
      <c r="T2009" s="2">
        <v>2</v>
      </c>
      <c r="U2009" s="2">
        <v>1</v>
      </c>
      <c r="V2009" s="2" t="s">
        <v>993</v>
      </c>
      <c r="W2009" s="2" t="s">
        <v>2142</v>
      </c>
      <c r="X2009" s="2" t="s">
        <v>868</v>
      </c>
      <c r="Y2009" s="2">
        <v>193259.64</v>
      </c>
    </row>
    <row r="2010" spans="1:25" x14ac:dyDescent="0.25">
      <c r="A2010" t="s">
        <v>707</v>
      </c>
      <c r="B2010" s="1" t="s">
        <v>707</v>
      </c>
      <c r="C2010" s="1" t="s">
        <v>4670</v>
      </c>
      <c r="D2010" s="1" t="s">
        <v>3295</v>
      </c>
      <c r="E2010" s="1">
        <v>30.3</v>
      </c>
      <c r="F2010" s="1">
        <v>12</v>
      </c>
      <c r="G2010" s="1" t="s">
        <v>860</v>
      </c>
      <c r="H2010" s="1">
        <v>2</v>
      </c>
      <c r="I2010" s="1">
        <v>1</v>
      </c>
      <c r="J2010" s="1" t="s">
        <v>993</v>
      </c>
      <c r="K2010" s="1" t="s">
        <v>2142</v>
      </c>
      <c r="L2010" s="1" t="s">
        <v>868</v>
      </c>
      <c r="M2010" s="1">
        <v>193259.64</v>
      </c>
      <c r="N2010" s="2" t="s">
        <v>707</v>
      </c>
      <c r="O2010" s="2" t="s">
        <v>4670</v>
      </c>
      <c r="P2010" s="2" t="s">
        <v>3295</v>
      </c>
      <c r="Q2010" s="2">
        <v>30.3</v>
      </c>
      <c r="R2010" s="2">
        <v>12</v>
      </c>
      <c r="S2010" s="2" t="s">
        <v>860</v>
      </c>
      <c r="T2010" s="2">
        <v>2</v>
      </c>
      <c r="U2010" s="2">
        <v>1</v>
      </c>
      <c r="V2010" s="2" t="s">
        <v>993</v>
      </c>
      <c r="W2010" s="2" t="s">
        <v>2142</v>
      </c>
      <c r="X2010" s="2" t="s">
        <v>868</v>
      </c>
      <c r="Y2010" s="2">
        <v>193259.64</v>
      </c>
    </row>
    <row r="2011" spans="1:25" x14ac:dyDescent="0.25">
      <c r="A2011" t="s">
        <v>707</v>
      </c>
      <c r="B2011" s="1" t="s">
        <v>707</v>
      </c>
      <c r="C2011" s="1" t="s">
        <v>4670</v>
      </c>
      <c r="D2011" s="1" t="s">
        <v>3295</v>
      </c>
      <c r="E2011" s="1">
        <v>30.3</v>
      </c>
      <c r="F2011" s="1">
        <v>12</v>
      </c>
      <c r="G2011" s="1" t="s">
        <v>860</v>
      </c>
      <c r="H2011" s="1">
        <v>2</v>
      </c>
      <c r="I2011" s="1">
        <v>1</v>
      </c>
      <c r="J2011" s="1" t="s">
        <v>993</v>
      </c>
      <c r="K2011" s="1" t="s">
        <v>2142</v>
      </c>
      <c r="L2011" s="1" t="s">
        <v>868</v>
      </c>
      <c r="M2011" s="1">
        <v>193259.64</v>
      </c>
      <c r="N2011" s="2" t="s">
        <v>707</v>
      </c>
      <c r="O2011" s="2" t="s">
        <v>4670</v>
      </c>
      <c r="P2011" s="2" t="s">
        <v>3295</v>
      </c>
      <c r="Q2011" s="2">
        <v>30.3</v>
      </c>
      <c r="R2011" s="2">
        <v>12</v>
      </c>
      <c r="S2011" s="2" t="s">
        <v>860</v>
      </c>
      <c r="T2011" s="2">
        <v>2</v>
      </c>
      <c r="U2011" s="2">
        <v>1</v>
      </c>
      <c r="V2011" s="2" t="s">
        <v>993</v>
      </c>
      <c r="W2011" s="2" t="s">
        <v>2142</v>
      </c>
      <c r="X2011" s="2" t="s">
        <v>868</v>
      </c>
      <c r="Y2011" s="2">
        <v>193259.64</v>
      </c>
    </row>
    <row r="2012" spans="1:25" x14ac:dyDescent="0.25">
      <c r="A2012" t="s">
        <v>708</v>
      </c>
      <c r="B2012" s="1" t="s">
        <v>708</v>
      </c>
      <c r="C2012" s="1" t="s">
        <v>9177</v>
      </c>
      <c r="D2012" s="1" t="s">
        <v>9104</v>
      </c>
      <c r="E2012" s="1">
        <v>28.1</v>
      </c>
      <c r="F2012" s="1">
        <v>59</v>
      </c>
      <c r="G2012" s="1" t="s">
        <v>867</v>
      </c>
      <c r="H2012" s="1">
        <v>1</v>
      </c>
      <c r="I2012" s="1">
        <v>1</v>
      </c>
      <c r="J2012" s="1" t="s">
        <v>861</v>
      </c>
      <c r="K2012" s="1" t="s">
        <v>882</v>
      </c>
      <c r="L2012" s="1" t="s">
        <v>863</v>
      </c>
      <c r="M2012" s="1">
        <v>3966649.98</v>
      </c>
      <c r="N2012" s="2" t="s">
        <v>708</v>
      </c>
      <c r="O2012" s="2" t="e">
        <v>#N/A</v>
      </c>
      <c r="P2012" s="2" t="e">
        <v>#N/A</v>
      </c>
      <c r="Q2012" s="2" t="e">
        <v>#N/A</v>
      </c>
      <c r="R2012" s="2" t="e">
        <v>#N/A</v>
      </c>
      <c r="S2012" s="2" t="e">
        <v>#N/A</v>
      </c>
      <c r="T2012" s="2" t="e">
        <v>#N/A</v>
      </c>
      <c r="U2012" s="2" t="e">
        <v>#N/A</v>
      </c>
      <c r="V2012" s="2" t="e">
        <v>#N/A</v>
      </c>
      <c r="W2012" s="2" t="e">
        <v>#N/A</v>
      </c>
      <c r="X2012" s="2" t="e">
        <v>#N/A</v>
      </c>
      <c r="Y2012" s="2" t="e">
        <v>#N/A</v>
      </c>
    </row>
    <row r="2013" spans="1:25" x14ac:dyDescent="0.25">
      <c r="A2013" t="s">
        <v>709</v>
      </c>
      <c r="B2013" s="1" t="s">
        <v>709</v>
      </c>
      <c r="C2013" s="1" t="s">
        <v>3815</v>
      </c>
      <c r="D2013" s="1" t="s">
        <v>3295</v>
      </c>
      <c r="E2013" s="1">
        <v>36.700000000000003</v>
      </c>
      <c r="F2013" s="1">
        <v>211</v>
      </c>
      <c r="G2013" s="1" t="s">
        <v>920</v>
      </c>
      <c r="H2013" s="1">
        <v>3</v>
      </c>
      <c r="I2013" s="1">
        <v>2</v>
      </c>
      <c r="J2013" s="1" t="s">
        <v>861</v>
      </c>
      <c r="K2013" s="1" t="s">
        <v>882</v>
      </c>
      <c r="L2013" s="1" t="s">
        <v>913</v>
      </c>
      <c r="M2013" s="1">
        <v>3556954.7</v>
      </c>
      <c r="N2013" s="2" t="s">
        <v>709</v>
      </c>
      <c r="O2013" s="2" t="s">
        <v>3815</v>
      </c>
      <c r="P2013" s="2" t="s">
        <v>3295</v>
      </c>
      <c r="Q2013" s="2">
        <v>36.700000000000003</v>
      </c>
      <c r="R2013" s="2">
        <v>211</v>
      </c>
      <c r="S2013" s="2" t="s">
        <v>920</v>
      </c>
      <c r="T2013" s="2">
        <v>3</v>
      </c>
      <c r="U2013" s="2">
        <v>2</v>
      </c>
      <c r="V2013" s="2" t="s">
        <v>861</v>
      </c>
      <c r="W2013" s="2" t="s">
        <v>882</v>
      </c>
      <c r="X2013" s="2" t="s">
        <v>913</v>
      </c>
      <c r="Y2013" s="2">
        <v>3556954.7</v>
      </c>
    </row>
    <row r="2014" spans="1:25" x14ac:dyDescent="0.25">
      <c r="A2014" t="s">
        <v>709</v>
      </c>
      <c r="B2014" s="1" t="s">
        <v>709</v>
      </c>
      <c r="C2014" s="1" t="s">
        <v>3815</v>
      </c>
      <c r="D2014" s="1" t="s">
        <v>3295</v>
      </c>
      <c r="E2014" s="1">
        <v>36.700000000000003</v>
      </c>
      <c r="F2014" s="1">
        <v>211</v>
      </c>
      <c r="G2014" s="1" t="s">
        <v>920</v>
      </c>
      <c r="H2014" s="1">
        <v>3</v>
      </c>
      <c r="I2014" s="1">
        <v>2</v>
      </c>
      <c r="J2014" s="1" t="s">
        <v>861</v>
      </c>
      <c r="K2014" s="1" t="s">
        <v>882</v>
      </c>
      <c r="L2014" s="1" t="s">
        <v>913</v>
      </c>
      <c r="M2014" s="1">
        <v>3556954.7</v>
      </c>
      <c r="N2014" s="2" t="s">
        <v>709</v>
      </c>
      <c r="O2014" s="2" t="s">
        <v>3815</v>
      </c>
      <c r="P2014" s="2" t="s">
        <v>3295</v>
      </c>
      <c r="Q2014" s="2">
        <v>36.700000000000003</v>
      </c>
      <c r="R2014" s="2">
        <v>211</v>
      </c>
      <c r="S2014" s="2" t="s">
        <v>920</v>
      </c>
      <c r="T2014" s="2">
        <v>3</v>
      </c>
      <c r="U2014" s="2">
        <v>2</v>
      </c>
      <c r="V2014" s="2" t="s">
        <v>861</v>
      </c>
      <c r="W2014" s="2" t="s">
        <v>882</v>
      </c>
      <c r="X2014" s="2" t="s">
        <v>913</v>
      </c>
      <c r="Y2014" s="2">
        <v>3556954.7</v>
      </c>
    </row>
    <row r="2015" spans="1:25" x14ac:dyDescent="0.25">
      <c r="A2015" t="s">
        <v>709</v>
      </c>
      <c r="B2015" s="1" t="s">
        <v>709</v>
      </c>
      <c r="C2015" s="1" t="s">
        <v>3815</v>
      </c>
      <c r="D2015" s="1" t="s">
        <v>3295</v>
      </c>
      <c r="E2015" s="1">
        <v>36.700000000000003</v>
      </c>
      <c r="F2015" s="1">
        <v>211</v>
      </c>
      <c r="G2015" s="1" t="s">
        <v>920</v>
      </c>
      <c r="H2015" s="1">
        <v>3</v>
      </c>
      <c r="I2015" s="1">
        <v>2</v>
      </c>
      <c r="J2015" s="1" t="s">
        <v>861</v>
      </c>
      <c r="K2015" s="1" t="s">
        <v>882</v>
      </c>
      <c r="L2015" s="1" t="s">
        <v>913</v>
      </c>
      <c r="M2015" s="1">
        <v>3556954.7</v>
      </c>
      <c r="N2015" s="2" t="s">
        <v>709</v>
      </c>
      <c r="O2015" s="2" t="s">
        <v>3815</v>
      </c>
      <c r="P2015" s="2" t="s">
        <v>3295</v>
      </c>
      <c r="Q2015" s="2">
        <v>36.700000000000003</v>
      </c>
      <c r="R2015" s="2">
        <v>211</v>
      </c>
      <c r="S2015" s="2" t="s">
        <v>920</v>
      </c>
      <c r="T2015" s="2">
        <v>3</v>
      </c>
      <c r="U2015" s="2">
        <v>2</v>
      </c>
      <c r="V2015" s="2" t="s">
        <v>861</v>
      </c>
      <c r="W2015" s="2" t="s">
        <v>882</v>
      </c>
      <c r="X2015" s="2" t="s">
        <v>913</v>
      </c>
      <c r="Y2015" s="2">
        <v>3556954.7</v>
      </c>
    </row>
    <row r="2016" spans="1:25" x14ac:dyDescent="0.25">
      <c r="A2016" t="s">
        <v>710</v>
      </c>
      <c r="B2016" s="1" t="s">
        <v>710</v>
      </c>
      <c r="C2016" s="1" t="s">
        <v>6356</v>
      </c>
      <c r="D2016" s="1" t="s">
        <v>3295</v>
      </c>
      <c r="E2016" s="1">
        <v>38.1</v>
      </c>
      <c r="F2016" s="1">
        <v>36.9</v>
      </c>
      <c r="G2016" s="1" t="s">
        <v>920</v>
      </c>
      <c r="H2016" s="1">
        <v>3</v>
      </c>
      <c r="I2016" s="1">
        <v>2</v>
      </c>
      <c r="J2016" s="1" t="s">
        <v>993</v>
      </c>
      <c r="K2016" s="1" t="s">
        <v>2142</v>
      </c>
      <c r="L2016" s="1" t="s">
        <v>913</v>
      </c>
      <c r="M2016" s="1">
        <v>4071489.06</v>
      </c>
      <c r="N2016" s="2" t="s">
        <v>710</v>
      </c>
      <c r="O2016" s="2" t="s">
        <v>6356</v>
      </c>
      <c r="P2016" s="2" t="s">
        <v>3295</v>
      </c>
      <c r="Q2016" s="2">
        <v>37.9</v>
      </c>
      <c r="R2016" s="2">
        <v>36.9</v>
      </c>
      <c r="S2016" s="2" t="s">
        <v>920</v>
      </c>
      <c r="T2016" s="2">
        <v>3</v>
      </c>
      <c r="U2016" s="2">
        <v>2</v>
      </c>
      <c r="V2016" s="2" t="s">
        <v>993</v>
      </c>
      <c r="W2016" s="2" t="s">
        <v>2142</v>
      </c>
      <c r="X2016" s="2" t="s">
        <v>913</v>
      </c>
      <c r="Y2016" s="2">
        <v>4344468.8</v>
      </c>
    </row>
    <row r="2017" spans="1:25" x14ac:dyDescent="0.25">
      <c r="A2017" t="s">
        <v>710</v>
      </c>
      <c r="B2017" s="1" t="s">
        <v>710</v>
      </c>
      <c r="C2017" s="1" t="s">
        <v>6356</v>
      </c>
      <c r="D2017" s="1" t="s">
        <v>3295</v>
      </c>
      <c r="E2017" s="1">
        <v>38.1</v>
      </c>
      <c r="F2017" s="1">
        <v>36.9</v>
      </c>
      <c r="G2017" s="1" t="s">
        <v>920</v>
      </c>
      <c r="H2017" s="1">
        <v>3</v>
      </c>
      <c r="I2017" s="1">
        <v>2</v>
      </c>
      <c r="J2017" s="1" t="s">
        <v>993</v>
      </c>
      <c r="K2017" s="1" t="s">
        <v>2142</v>
      </c>
      <c r="L2017" s="1" t="s">
        <v>913</v>
      </c>
      <c r="M2017" s="1">
        <v>4071489.06</v>
      </c>
      <c r="N2017" s="2" t="s">
        <v>710</v>
      </c>
      <c r="O2017" s="2" t="s">
        <v>6356</v>
      </c>
      <c r="P2017" s="2" t="s">
        <v>3295</v>
      </c>
      <c r="Q2017" s="2">
        <v>37.9</v>
      </c>
      <c r="R2017" s="2">
        <v>36.9</v>
      </c>
      <c r="S2017" s="2" t="s">
        <v>920</v>
      </c>
      <c r="T2017" s="2">
        <v>3</v>
      </c>
      <c r="U2017" s="2">
        <v>2</v>
      </c>
      <c r="V2017" s="2" t="s">
        <v>993</v>
      </c>
      <c r="W2017" s="2" t="s">
        <v>2142</v>
      </c>
      <c r="X2017" s="2" t="s">
        <v>913</v>
      </c>
      <c r="Y2017" s="2">
        <v>4344468.8</v>
      </c>
    </row>
    <row r="2018" spans="1:25" x14ac:dyDescent="0.25">
      <c r="A2018" t="s">
        <v>710</v>
      </c>
      <c r="B2018" s="1" t="s">
        <v>710</v>
      </c>
      <c r="C2018" s="1" t="s">
        <v>6356</v>
      </c>
      <c r="D2018" s="1" t="s">
        <v>3295</v>
      </c>
      <c r="E2018" s="1">
        <v>38.1</v>
      </c>
      <c r="F2018" s="1">
        <v>36.9</v>
      </c>
      <c r="G2018" s="1" t="s">
        <v>920</v>
      </c>
      <c r="H2018" s="1">
        <v>3</v>
      </c>
      <c r="I2018" s="1">
        <v>2</v>
      </c>
      <c r="J2018" s="1" t="s">
        <v>993</v>
      </c>
      <c r="K2018" s="1" t="s">
        <v>2142</v>
      </c>
      <c r="L2018" s="1" t="s">
        <v>913</v>
      </c>
      <c r="M2018" s="1">
        <v>4071489.06</v>
      </c>
      <c r="N2018" s="2" t="s">
        <v>710</v>
      </c>
      <c r="O2018" s="2" t="s">
        <v>6356</v>
      </c>
      <c r="P2018" s="2" t="s">
        <v>3295</v>
      </c>
      <c r="Q2018" s="2">
        <v>37.9</v>
      </c>
      <c r="R2018" s="2">
        <v>36.9</v>
      </c>
      <c r="S2018" s="2" t="s">
        <v>920</v>
      </c>
      <c r="T2018" s="2">
        <v>3</v>
      </c>
      <c r="U2018" s="2">
        <v>2</v>
      </c>
      <c r="V2018" s="2" t="s">
        <v>993</v>
      </c>
      <c r="W2018" s="2" t="s">
        <v>2142</v>
      </c>
      <c r="X2018" s="2" t="s">
        <v>913</v>
      </c>
      <c r="Y2018" s="2">
        <v>4344468.8</v>
      </c>
    </row>
    <row r="2019" spans="1:25" x14ac:dyDescent="0.25">
      <c r="A2019" t="s">
        <v>711</v>
      </c>
      <c r="B2019" s="1" t="s">
        <v>711</v>
      </c>
      <c r="C2019" s="1" t="s">
        <v>6984</v>
      </c>
      <c r="D2019" s="1" t="s">
        <v>3295</v>
      </c>
      <c r="E2019" s="1">
        <v>19.2</v>
      </c>
      <c r="F2019" s="1">
        <v>17.600000000000001</v>
      </c>
      <c r="G2019" s="1" t="s">
        <v>920</v>
      </c>
      <c r="H2019" s="1">
        <v>1</v>
      </c>
      <c r="I2019" s="1">
        <v>2</v>
      </c>
      <c r="J2019" s="1" t="s">
        <v>861</v>
      </c>
      <c r="K2019" s="1" t="s">
        <v>882</v>
      </c>
      <c r="L2019" s="1" t="s">
        <v>863</v>
      </c>
      <c r="M2019" s="1">
        <v>5602345.0899999999</v>
      </c>
      <c r="N2019" s="2" t="s">
        <v>711</v>
      </c>
      <c r="O2019" s="2" t="s">
        <v>6984</v>
      </c>
      <c r="P2019" s="2" t="s">
        <v>3295</v>
      </c>
      <c r="Q2019" s="2">
        <v>19.2</v>
      </c>
      <c r="R2019" s="2">
        <v>17.600000000000001</v>
      </c>
      <c r="S2019" s="2" t="s">
        <v>920</v>
      </c>
      <c r="T2019" s="2">
        <v>1</v>
      </c>
      <c r="U2019" s="2">
        <v>2</v>
      </c>
      <c r="V2019" s="2" t="s">
        <v>861</v>
      </c>
      <c r="W2019" s="2" t="s">
        <v>882</v>
      </c>
      <c r="X2019" s="2" t="s">
        <v>863</v>
      </c>
      <c r="Y2019" s="2">
        <v>5602345.0899999999</v>
      </c>
    </row>
    <row r="2020" spans="1:25" x14ac:dyDescent="0.25">
      <c r="A2020" t="s">
        <v>711</v>
      </c>
      <c r="B2020" s="1" t="s">
        <v>711</v>
      </c>
      <c r="C2020" s="1" t="s">
        <v>6984</v>
      </c>
      <c r="D2020" s="1" t="s">
        <v>3295</v>
      </c>
      <c r="E2020" s="1">
        <v>19.2</v>
      </c>
      <c r="F2020" s="1">
        <v>17.600000000000001</v>
      </c>
      <c r="G2020" s="1" t="s">
        <v>920</v>
      </c>
      <c r="H2020" s="1">
        <v>1</v>
      </c>
      <c r="I2020" s="1">
        <v>2</v>
      </c>
      <c r="J2020" s="1" t="s">
        <v>861</v>
      </c>
      <c r="K2020" s="1" t="s">
        <v>882</v>
      </c>
      <c r="L2020" s="1" t="s">
        <v>863</v>
      </c>
      <c r="M2020" s="1">
        <v>5602345.0899999999</v>
      </c>
      <c r="N2020" s="2" t="s">
        <v>711</v>
      </c>
      <c r="O2020" s="2" t="s">
        <v>6984</v>
      </c>
      <c r="P2020" s="2" t="s">
        <v>3295</v>
      </c>
      <c r="Q2020" s="2">
        <v>19.2</v>
      </c>
      <c r="R2020" s="2">
        <v>17.600000000000001</v>
      </c>
      <c r="S2020" s="2" t="s">
        <v>920</v>
      </c>
      <c r="T2020" s="2">
        <v>1</v>
      </c>
      <c r="U2020" s="2">
        <v>2</v>
      </c>
      <c r="V2020" s="2" t="s">
        <v>861</v>
      </c>
      <c r="W2020" s="2" t="s">
        <v>882</v>
      </c>
      <c r="X2020" s="2" t="s">
        <v>863</v>
      </c>
      <c r="Y2020" s="2">
        <v>5602345.0899999999</v>
      </c>
    </row>
    <row r="2021" spans="1:25" x14ac:dyDescent="0.25">
      <c r="A2021" t="s">
        <v>711</v>
      </c>
      <c r="B2021" s="1" t="s">
        <v>711</v>
      </c>
      <c r="C2021" s="1" t="s">
        <v>6984</v>
      </c>
      <c r="D2021" s="1" t="s">
        <v>3295</v>
      </c>
      <c r="E2021" s="1">
        <v>19.2</v>
      </c>
      <c r="F2021" s="1">
        <v>17.600000000000001</v>
      </c>
      <c r="G2021" s="1" t="s">
        <v>920</v>
      </c>
      <c r="H2021" s="1">
        <v>1</v>
      </c>
      <c r="I2021" s="1">
        <v>2</v>
      </c>
      <c r="J2021" s="1" t="s">
        <v>861</v>
      </c>
      <c r="K2021" s="1" t="s">
        <v>882</v>
      </c>
      <c r="L2021" s="1" t="s">
        <v>863</v>
      </c>
      <c r="M2021" s="1">
        <v>5602345.0899999999</v>
      </c>
      <c r="N2021" s="2" t="s">
        <v>711</v>
      </c>
      <c r="O2021" s="2" t="s">
        <v>6984</v>
      </c>
      <c r="P2021" s="2" t="s">
        <v>3295</v>
      </c>
      <c r="Q2021" s="2">
        <v>19.2</v>
      </c>
      <c r="R2021" s="2">
        <v>17.600000000000001</v>
      </c>
      <c r="S2021" s="2" t="s">
        <v>920</v>
      </c>
      <c r="T2021" s="2">
        <v>1</v>
      </c>
      <c r="U2021" s="2">
        <v>2</v>
      </c>
      <c r="V2021" s="2" t="s">
        <v>861</v>
      </c>
      <c r="W2021" s="2" t="s">
        <v>882</v>
      </c>
      <c r="X2021" s="2" t="s">
        <v>863</v>
      </c>
      <c r="Y2021" s="2">
        <v>5602345.0899999999</v>
      </c>
    </row>
    <row r="2022" spans="1:25" x14ac:dyDescent="0.25">
      <c r="A2022" t="s">
        <v>712</v>
      </c>
      <c r="B2022" s="1" t="s">
        <v>712</v>
      </c>
      <c r="C2022" s="1" t="s">
        <v>4670</v>
      </c>
      <c r="D2022" s="1" t="s">
        <v>3295</v>
      </c>
      <c r="E2022" s="1">
        <v>31.9</v>
      </c>
      <c r="F2022" s="1">
        <v>15.4</v>
      </c>
      <c r="G2022" s="1" t="s">
        <v>916</v>
      </c>
      <c r="H2022" s="1">
        <v>3</v>
      </c>
      <c r="I2022" s="1">
        <v>3</v>
      </c>
      <c r="J2022" s="1" t="s">
        <v>993</v>
      </c>
      <c r="K2022" s="1" t="s">
        <v>2142</v>
      </c>
      <c r="L2022" s="1" t="s">
        <v>863</v>
      </c>
      <c r="M2022" s="1">
        <v>6668808.8200000003</v>
      </c>
      <c r="N2022" s="2" t="s">
        <v>712</v>
      </c>
      <c r="O2022" s="2" t="e">
        <v>#N/A</v>
      </c>
      <c r="P2022" s="2" t="e">
        <v>#N/A</v>
      </c>
      <c r="Q2022" s="2" t="e">
        <v>#N/A</v>
      </c>
      <c r="R2022" s="2" t="e">
        <v>#N/A</v>
      </c>
      <c r="S2022" s="2" t="e">
        <v>#N/A</v>
      </c>
      <c r="T2022" s="2" t="e">
        <v>#N/A</v>
      </c>
      <c r="U2022" s="2" t="e">
        <v>#N/A</v>
      </c>
      <c r="V2022" s="2" t="e">
        <v>#N/A</v>
      </c>
      <c r="W2022" s="2" t="e">
        <v>#N/A</v>
      </c>
      <c r="X2022" s="2" t="e">
        <v>#N/A</v>
      </c>
      <c r="Y2022" s="2" t="e">
        <v>#N/A</v>
      </c>
    </row>
    <row r="2023" spans="1:25" x14ac:dyDescent="0.25">
      <c r="A2023" t="s">
        <v>712</v>
      </c>
      <c r="B2023" s="1" t="s">
        <v>712</v>
      </c>
      <c r="C2023" s="1" t="s">
        <v>4670</v>
      </c>
      <c r="D2023" s="1" t="s">
        <v>3295</v>
      </c>
      <c r="E2023" s="1">
        <v>31.9</v>
      </c>
      <c r="F2023" s="1">
        <v>15.4</v>
      </c>
      <c r="G2023" s="1" t="s">
        <v>916</v>
      </c>
      <c r="H2023" s="1">
        <v>3</v>
      </c>
      <c r="I2023" s="1">
        <v>3</v>
      </c>
      <c r="J2023" s="1" t="s">
        <v>993</v>
      </c>
      <c r="K2023" s="1" t="s">
        <v>2142</v>
      </c>
      <c r="L2023" s="1" t="s">
        <v>863</v>
      </c>
      <c r="M2023" s="1">
        <v>6668808.8200000003</v>
      </c>
      <c r="N2023" s="2" t="s">
        <v>712</v>
      </c>
      <c r="O2023" s="2" t="e">
        <v>#N/A</v>
      </c>
      <c r="P2023" s="2" t="e">
        <v>#N/A</v>
      </c>
      <c r="Q2023" s="2" t="e">
        <v>#N/A</v>
      </c>
      <c r="R2023" s="2" t="e">
        <v>#N/A</v>
      </c>
      <c r="S2023" s="2" t="e">
        <v>#N/A</v>
      </c>
      <c r="T2023" s="2" t="e">
        <v>#N/A</v>
      </c>
      <c r="U2023" s="2" t="e">
        <v>#N/A</v>
      </c>
      <c r="V2023" s="2" t="e">
        <v>#N/A</v>
      </c>
      <c r="W2023" s="2" t="e">
        <v>#N/A</v>
      </c>
      <c r="X2023" s="2" t="e">
        <v>#N/A</v>
      </c>
      <c r="Y2023" s="2" t="e">
        <v>#N/A</v>
      </c>
    </row>
    <row r="2024" spans="1:25" x14ac:dyDescent="0.25">
      <c r="A2024" t="s">
        <v>713</v>
      </c>
      <c r="B2024" s="1" t="s">
        <v>713</v>
      </c>
      <c r="C2024" s="1" t="s">
        <v>1977</v>
      </c>
      <c r="D2024" s="1" t="s">
        <v>1859</v>
      </c>
      <c r="E2024" s="1">
        <v>69.3</v>
      </c>
      <c r="F2024" s="1">
        <v>199.83</v>
      </c>
      <c r="G2024" s="1" t="s">
        <v>1061</v>
      </c>
      <c r="H2024" s="1">
        <v>3</v>
      </c>
      <c r="I2024" s="1">
        <v>3</v>
      </c>
      <c r="J2024" s="1" t="s">
        <v>861</v>
      </c>
      <c r="K2024" s="1" t="s">
        <v>933</v>
      </c>
      <c r="L2024" s="1" t="s">
        <v>876</v>
      </c>
      <c r="M2024" s="1">
        <v>2802142.59</v>
      </c>
      <c r="N2024" s="2" t="s">
        <v>713</v>
      </c>
      <c r="O2024" s="2" t="e">
        <v>#N/A</v>
      </c>
      <c r="P2024" s="2" t="e">
        <v>#N/A</v>
      </c>
      <c r="Q2024" s="2" t="e">
        <v>#N/A</v>
      </c>
      <c r="R2024" s="2" t="e">
        <v>#N/A</v>
      </c>
      <c r="S2024" s="2" t="e">
        <v>#N/A</v>
      </c>
      <c r="T2024" s="2" t="e">
        <v>#N/A</v>
      </c>
      <c r="U2024" s="2" t="e">
        <v>#N/A</v>
      </c>
      <c r="V2024" s="2" t="e">
        <v>#N/A</v>
      </c>
      <c r="W2024" s="2" t="e">
        <v>#N/A</v>
      </c>
      <c r="X2024" s="2" t="e">
        <v>#N/A</v>
      </c>
      <c r="Y2024" s="2" t="e">
        <v>#N/A</v>
      </c>
    </row>
    <row r="2025" spans="1:25" x14ac:dyDescent="0.25">
      <c r="A2025" t="s">
        <v>713</v>
      </c>
      <c r="B2025" s="1" t="s">
        <v>713</v>
      </c>
      <c r="C2025" s="1" t="s">
        <v>1977</v>
      </c>
      <c r="D2025" s="1" t="s">
        <v>1859</v>
      </c>
      <c r="E2025" s="1">
        <v>69.3</v>
      </c>
      <c r="F2025" s="1">
        <v>199.83</v>
      </c>
      <c r="G2025" s="1" t="s">
        <v>1061</v>
      </c>
      <c r="H2025" s="1">
        <v>3</v>
      </c>
      <c r="I2025" s="1">
        <v>3</v>
      </c>
      <c r="J2025" s="1" t="s">
        <v>861</v>
      </c>
      <c r="K2025" s="1" t="s">
        <v>933</v>
      </c>
      <c r="L2025" s="1" t="s">
        <v>876</v>
      </c>
      <c r="M2025" s="1">
        <v>2802142.59</v>
      </c>
      <c r="N2025" s="2" t="s">
        <v>713</v>
      </c>
      <c r="O2025" s="2" t="e">
        <v>#N/A</v>
      </c>
      <c r="P2025" s="2" t="e">
        <v>#N/A</v>
      </c>
      <c r="Q2025" s="2" t="e">
        <v>#N/A</v>
      </c>
      <c r="R2025" s="2" t="e">
        <v>#N/A</v>
      </c>
      <c r="S2025" s="2" t="e">
        <v>#N/A</v>
      </c>
      <c r="T2025" s="2" t="e">
        <v>#N/A</v>
      </c>
      <c r="U2025" s="2" t="e">
        <v>#N/A</v>
      </c>
      <c r="V2025" s="2" t="e">
        <v>#N/A</v>
      </c>
      <c r="W2025" s="2" t="e">
        <v>#N/A</v>
      </c>
      <c r="X2025" s="2" t="e">
        <v>#N/A</v>
      </c>
      <c r="Y2025" s="2" t="e">
        <v>#N/A</v>
      </c>
    </row>
    <row r="2026" spans="1:25" x14ac:dyDescent="0.25">
      <c r="A2026" t="s">
        <v>714</v>
      </c>
      <c r="B2026" s="1" t="s">
        <v>714</v>
      </c>
      <c r="C2026" s="1" t="s">
        <v>2060</v>
      </c>
      <c r="D2026" s="1" t="s">
        <v>1859</v>
      </c>
      <c r="E2026" s="1">
        <v>51</v>
      </c>
      <c r="F2026" s="1">
        <v>131.68</v>
      </c>
      <c r="G2026" s="1" t="s">
        <v>918</v>
      </c>
      <c r="H2026" s="1">
        <v>3</v>
      </c>
      <c r="I2026" s="1">
        <v>3</v>
      </c>
      <c r="J2026" s="1" t="s">
        <v>861</v>
      </c>
      <c r="K2026" s="1" t="s">
        <v>933</v>
      </c>
      <c r="L2026" s="1" t="s">
        <v>913</v>
      </c>
      <c r="M2026" s="1">
        <v>8562266.8800000008</v>
      </c>
      <c r="N2026" s="2" t="s">
        <v>714</v>
      </c>
      <c r="O2026" s="2" t="e">
        <v>#N/A</v>
      </c>
      <c r="P2026" s="2" t="e">
        <v>#N/A</v>
      </c>
      <c r="Q2026" s="2" t="e">
        <v>#N/A</v>
      </c>
      <c r="R2026" s="2" t="e">
        <v>#N/A</v>
      </c>
      <c r="S2026" s="2" t="e">
        <v>#N/A</v>
      </c>
      <c r="T2026" s="2" t="e">
        <v>#N/A</v>
      </c>
      <c r="U2026" s="2" t="e">
        <v>#N/A</v>
      </c>
      <c r="V2026" s="2" t="e">
        <v>#N/A</v>
      </c>
      <c r="W2026" s="2" t="e">
        <v>#N/A</v>
      </c>
      <c r="X2026" s="2" t="e">
        <v>#N/A</v>
      </c>
      <c r="Y2026" s="2" t="e">
        <v>#N/A</v>
      </c>
    </row>
    <row r="2027" spans="1:25" x14ac:dyDescent="0.25">
      <c r="A2027" t="s">
        <v>714</v>
      </c>
      <c r="B2027" s="1" t="s">
        <v>714</v>
      </c>
      <c r="C2027" s="1" t="s">
        <v>2060</v>
      </c>
      <c r="D2027" s="1" t="s">
        <v>1859</v>
      </c>
      <c r="E2027" s="1">
        <v>51</v>
      </c>
      <c r="F2027" s="1">
        <v>131.68</v>
      </c>
      <c r="G2027" s="1" t="s">
        <v>918</v>
      </c>
      <c r="H2027" s="1">
        <v>3</v>
      </c>
      <c r="I2027" s="1">
        <v>3</v>
      </c>
      <c r="J2027" s="1" t="s">
        <v>861</v>
      </c>
      <c r="K2027" s="1" t="s">
        <v>933</v>
      </c>
      <c r="L2027" s="1" t="s">
        <v>913</v>
      </c>
      <c r="M2027" s="1">
        <v>8562266.8800000008</v>
      </c>
      <c r="N2027" s="2" t="s">
        <v>714</v>
      </c>
      <c r="O2027" s="2" t="e">
        <v>#N/A</v>
      </c>
      <c r="P2027" s="2" t="e">
        <v>#N/A</v>
      </c>
      <c r="Q2027" s="2" t="e">
        <v>#N/A</v>
      </c>
      <c r="R2027" s="2" t="e">
        <v>#N/A</v>
      </c>
      <c r="S2027" s="2" t="e">
        <v>#N/A</v>
      </c>
      <c r="T2027" s="2" t="e">
        <v>#N/A</v>
      </c>
      <c r="U2027" s="2" t="e">
        <v>#N/A</v>
      </c>
      <c r="V2027" s="2" t="e">
        <v>#N/A</v>
      </c>
      <c r="W2027" s="2" t="e">
        <v>#N/A</v>
      </c>
      <c r="X2027" s="2" t="e">
        <v>#N/A</v>
      </c>
      <c r="Y2027" s="2" t="e">
        <v>#N/A</v>
      </c>
    </row>
    <row r="2028" spans="1:25" x14ac:dyDescent="0.25">
      <c r="A2028" t="s">
        <v>715</v>
      </c>
      <c r="B2028" s="1" t="s">
        <v>715</v>
      </c>
      <c r="C2028" s="1" t="s">
        <v>10032</v>
      </c>
      <c r="D2028" s="1" t="s">
        <v>10033</v>
      </c>
      <c r="E2028" s="1">
        <v>41.1</v>
      </c>
      <c r="F2028" s="1">
        <v>2028.76</v>
      </c>
      <c r="G2028" s="1" t="s">
        <v>916</v>
      </c>
      <c r="H2028" s="1">
        <v>3</v>
      </c>
      <c r="I2028" s="1">
        <v>3</v>
      </c>
      <c r="J2028" s="1" t="s">
        <v>861</v>
      </c>
      <c r="K2028" s="1" t="s">
        <v>862</v>
      </c>
      <c r="L2028" s="1" t="s">
        <v>863</v>
      </c>
      <c r="M2028" s="1">
        <v>5773405.4900000002</v>
      </c>
      <c r="N2028" s="2" t="s">
        <v>715</v>
      </c>
      <c r="O2028" s="2" t="e">
        <v>#N/A</v>
      </c>
      <c r="P2028" s="2" t="e">
        <v>#N/A</v>
      </c>
      <c r="Q2028" s="2" t="e">
        <v>#N/A</v>
      </c>
      <c r="R2028" s="2" t="e">
        <v>#N/A</v>
      </c>
      <c r="S2028" s="2" t="e">
        <v>#N/A</v>
      </c>
      <c r="T2028" s="2" t="e">
        <v>#N/A</v>
      </c>
      <c r="U2028" s="2" t="e">
        <v>#N/A</v>
      </c>
      <c r="V2028" s="2" t="e">
        <v>#N/A</v>
      </c>
      <c r="W2028" s="2" t="e">
        <v>#N/A</v>
      </c>
      <c r="X2028" s="2" t="e">
        <v>#N/A</v>
      </c>
      <c r="Y2028" s="2" t="e">
        <v>#N/A</v>
      </c>
    </row>
    <row r="2029" spans="1:25" x14ac:dyDescent="0.25">
      <c r="A2029" t="s">
        <v>715</v>
      </c>
      <c r="B2029" s="1" t="s">
        <v>715</v>
      </c>
      <c r="C2029" s="1" t="s">
        <v>10032</v>
      </c>
      <c r="D2029" s="1" t="s">
        <v>10033</v>
      </c>
      <c r="E2029" s="1">
        <v>41.1</v>
      </c>
      <c r="F2029" s="1">
        <v>2028.76</v>
      </c>
      <c r="G2029" s="1" t="s">
        <v>916</v>
      </c>
      <c r="H2029" s="1">
        <v>3</v>
      </c>
      <c r="I2029" s="1">
        <v>3</v>
      </c>
      <c r="J2029" s="1" t="s">
        <v>861</v>
      </c>
      <c r="K2029" s="1" t="s">
        <v>862</v>
      </c>
      <c r="L2029" s="1" t="s">
        <v>863</v>
      </c>
      <c r="M2029" s="1">
        <v>5773405.4900000002</v>
      </c>
      <c r="N2029" s="2" t="s">
        <v>715</v>
      </c>
      <c r="O2029" s="2" t="e">
        <v>#N/A</v>
      </c>
      <c r="P2029" s="2" t="e">
        <v>#N/A</v>
      </c>
      <c r="Q2029" s="2" t="e">
        <v>#N/A</v>
      </c>
      <c r="R2029" s="2" t="e">
        <v>#N/A</v>
      </c>
      <c r="S2029" s="2" t="e">
        <v>#N/A</v>
      </c>
      <c r="T2029" s="2" t="e">
        <v>#N/A</v>
      </c>
      <c r="U2029" s="2" t="e">
        <v>#N/A</v>
      </c>
      <c r="V2029" s="2" t="e">
        <v>#N/A</v>
      </c>
      <c r="W2029" s="2" t="e">
        <v>#N/A</v>
      </c>
      <c r="X2029" s="2" t="e">
        <v>#N/A</v>
      </c>
      <c r="Y2029" s="2" t="e">
        <v>#N/A</v>
      </c>
    </row>
    <row r="2030" spans="1:25" x14ac:dyDescent="0.25">
      <c r="A2030" t="s">
        <v>716</v>
      </c>
      <c r="B2030" s="1" t="s">
        <v>716</v>
      </c>
      <c r="C2030" s="1" t="s">
        <v>2929</v>
      </c>
      <c r="D2030" s="1" t="s">
        <v>2818</v>
      </c>
      <c r="E2030" s="1">
        <v>21.2</v>
      </c>
      <c r="F2030" s="1">
        <v>555.20000000000005</v>
      </c>
      <c r="G2030" s="1" t="s">
        <v>860</v>
      </c>
      <c r="H2030" s="1">
        <v>1</v>
      </c>
      <c r="I2030" s="1">
        <v>1</v>
      </c>
      <c r="J2030" s="1" t="s">
        <v>993</v>
      </c>
      <c r="K2030" s="1" t="s">
        <v>1132</v>
      </c>
      <c r="L2030" s="1" t="s">
        <v>913</v>
      </c>
      <c r="M2030" s="1">
        <v>969402.26</v>
      </c>
      <c r="N2030" s="2" t="s">
        <v>716</v>
      </c>
      <c r="O2030" s="2" t="s">
        <v>2929</v>
      </c>
      <c r="P2030" s="2" t="s">
        <v>2818</v>
      </c>
      <c r="Q2030" s="2">
        <v>21.2</v>
      </c>
      <c r="R2030" s="2">
        <v>555.20000000000005</v>
      </c>
      <c r="S2030" s="2" t="s">
        <v>860</v>
      </c>
      <c r="T2030" s="2">
        <v>1</v>
      </c>
      <c r="U2030" s="2">
        <v>1</v>
      </c>
      <c r="V2030" s="2" t="s">
        <v>993</v>
      </c>
      <c r="W2030" s="2" t="s">
        <v>1132</v>
      </c>
      <c r="X2030" s="2" t="s">
        <v>913</v>
      </c>
      <c r="Y2030" s="2">
        <v>969402.26</v>
      </c>
    </row>
    <row r="2031" spans="1:25" x14ac:dyDescent="0.25">
      <c r="A2031" t="s">
        <v>716</v>
      </c>
      <c r="B2031" s="1" t="s">
        <v>716</v>
      </c>
      <c r="C2031" s="1" t="s">
        <v>2929</v>
      </c>
      <c r="D2031" s="1" t="s">
        <v>2818</v>
      </c>
      <c r="E2031" s="1">
        <v>21.2</v>
      </c>
      <c r="F2031" s="1">
        <v>555.20000000000005</v>
      </c>
      <c r="G2031" s="1" t="s">
        <v>860</v>
      </c>
      <c r="H2031" s="1">
        <v>1</v>
      </c>
      <c r="I2031" s="1">
        <v>1</v>
      </c>
      <c r="J2031" s="1" t="s">
        <v>993</v>
      </c>
      <c r="K2031" s="1" t="s">
        <v>1132</v>
      </c>
      <c r="L2031" s="1" t="s">
        <v>913</v>
      </c>
      <c r="M2031" s="1">
        <v>969402.26</v>
      </c>
      <c r="N2031" s="2" t="s">
        <v>716</v>
      </c>
      <c r="O2031" s="2" t="s">
        <v>2929</v>
      </c>
      <c r="P2031" s="2" t="s">
        <v>2818</v>
      </c>
      <c r="Q2031" s="2">
        <v>21.2</v>
      </c>
      <c r="R2031" s="2">
        <v>555.20000000000005</v>
      </c>
      <c r="S2031" s="2" t="s">
        <v>860</v>
      </c>
      <c r="T2031" s="2">
        <v>1</v>
      </c>
      <c r="U2031" s="2">
        <v>1</v>
      </c>
      <c r="V2031" s="2" t="s">
        <v>993</v>
      </c>
      <c r="W2031" s="2" t="s">
        <v>1132</v>
      </c>
      <c r="X2031" s="2" t="s">
        <v>913</v>
      </c>
      <c r="Y2031" s="2">
        <v>969402.26</v>
      </c>
    </row>
    <row r="2032" spans="1:25" x14ac:dyDescent="0.25">
      <c r="A2032" t="s">
        <v>716</v>
      </c>
      <c r="B2032" s="1" t="s">
        <v>716</v>
      </c>
      <c r="C2032" s="1" t="s">
        <v>2929</v>
      </c>
      <c r="D2032" s="1" t="s">
        <v>2818</v>
      </c>
      <c r="E2032" s="1">
        <v>21.2</v>
      </c>
      <c r="F2032" s="1">
        <v>555.20000000000005</v>
      </c>
      <c r="G2032" s="1" t="s">
        <v>860</v>
      </c>
      <c r="H2032" s="1">
        <v>1</v>
      </c>
      <c r="I2032" s="1">
        <v>1</v>
      </c>
      <c r="J2032" s="1" t="s">
        <v>993</v>
      </c>
      <c r="K2032" s="1" t="s">
        <v>1132</v>
      </c>
      <c r="L2032" s="1" t="s">
        <v>913</v>
      </c>
      <c r="M2032" s="1">
        <v>969402.26</v>
      </c>
      <c r="N2032" s="2" t="s">
        <v>716</v>
      </c>
      <c r="O2032" s="2" t="s">
        <v>2929</v>
      </c>
      <c r="P2032" s="2" t="s">
        <v>2818</v>
      </c>
      <c r="Q2032" s="2">
        <v>21.2</v>
      </c>
      <c r="R2032" s="2">
        <v>555.20000000000005</v>
      </c>
      <c r="S2032" s="2" t="s">
        <v>860</v>
      </c>
      <c r="T2032" s="2">
        <v>1</v>
      </c>
      <c r="U2032" s="2">
        <v>1</v>
      </c>
      <c r="V2032" s="2" t="s">
        <v>993</v>
      </c>
      <c r="W2032" s="2" t="s">
        <v>1132</v>
      </c>
      <c r="X2032" s="2" t="s">
        <v>913</v>
      </c>
      <c r="Y2032" s="2">
        <v>969402.26</v>
      </c>
    </row>
    <row r="2033" spans="1:25" x14ac:dyDescent="0.25">
      <c r="A2033" t="s">
        <v>717</v>
      </c>
      <c r="B2033" s="1" t="s">
        <v>717</v>
      </c>
      <c r="C2033" s="1" t="s">
        <v>2929</v>
      </c>
      <c r="D2033" s="1" t="s">
        <v>2818</v>
      </c>
      <c r="E2033" s="1">
        <v>28.5</v>
      </c>
      <c r="F2033" s="1">
        <v>416.33</v>
      </c>
      <c r="G2033" s="1" t="s">
        <v>920</v>
      </c>
      <c r="H2033" s="1">
        <v>3</v>
      </c>
      <c r="I2033" s="1">
        <v>1</v>
      </c>
      <c r="J2033" s="1" t="s">
        <v>993</v>
      </c>
      <c r="K2033" s="1" t="s">
        <v>928</v>
      </c>
      <c r="L2033" s="1" t="s">
        <v>913</v>
      </c>
      <c r="M2033" s="1">
        <v>1360209</v>
      </c>
      <c r="N2033" s="2" t="s">
        <v>717</v>
      </c>
      <c r="O2033" s="2" t="s">
        <v>2929</v>
      </c>
      <c r="P2033" s="2" t="s">
        <v>2818</v>
      </c>
      <c r="Q2033" s="2">
        <v>28.5</v>
      </c>
      <c r="R2033" s="2">
        <v>416.33</v>
      </c>
      <c r="S2033" s="2" t="s">
        <v>920</v>
      </c>
      <c r="T2033" s="2">
        <v>3</v>
      </c>
      <c r="U2033" s="2">
        <v>1</v>
      </c>
      <c r="V2033" s="2" t="s">
        <v>993</v>
      </c>
      <c r="W2033" s="2" t="s">
        <v>928</v>
      </c>
      <c r="X2033" s="2" t="s">
        <v>913</v>
      </c>
      <c r="Y2033" s="2">
        <v>1360209</v>
      </c>
    </row>
    <row r="2034" spans="1:25" x14ac:dyDescent="0.25">
      <c r="A2034" t="s">
        <v>717</v>
      </c>
      <c r="B2034" s="1" t="s">
        <v>717</v>
      </c>
      <c r="C2034" s="1" t="s">
        <v>2929</v>
      </c>
      <c r="D2034" s="1" t="s">
        <v>2818</v>
      </c>
      <c r="E2034" s="1">
        <v>28.5</v>
      </c>
      <c r="F2034" s="1">
        <v>416.33</v>
      </c>
      <c r="G2034" s="1" t="s">
        <v>920</v>
      </c>
      <c r="H2034" s="1">
        <v>3</v>
      </c>
      <c r="I2034" s="1">
        <v>1</v>
      </c>
      <c r="J2034" s="1" t="s">
        <v>993</v>
      </c>
      <c r="K2034" s="1" t="s">
        <v>928</v>
      </c>
      <c r="L2034" s="1" t="s">
        <v>913</v>
      </c>
      <c r="M2034" s="1">
        <v>1360209</v>
      </c>
      <c r="N2034" s="2" t="s">
        <v>717</v>
      </c>
      <c r="O2034" s="2" t="s">
        <v>2929</v>
      </c>
      <c r="P2034" s="2" t="s">
        <v>2818</v>
      </c>
      <c r="Q2034" s="2">
        <v>28.5</v>
      </c>
      <c r="R2034" s="2">
        <v>416.33</v>
      </c>
      <c r="S2034" s="2" t="s">
        <v>920</v>
      </c>
      <c r="T2034" s="2">
        <v>3</v>
      </c>
      <c r="U2034" s="2">
        <v>1</v>
      </c>
      <c r="V2034" s="2" t="s">
        <v>993</v>
      </c>
      <c r="W2034" s="2" t="s">
        <v>928</v>
      </c>
      <c r="X2034" s="2" t="s">
        <v>913</v>
      </c>
      <c r="Y2034" s="2">
        <v>1360209</v>
      </c>
    </row>
    <row r="2035" spans="1:25" x14ac:dyDescent="0.25">
      <c r="A2035" t="s">
        <v>717</v>
      </c>
      <c r="B2035" s="1" t="s">
        <v>717</v>
      </c>
      <c r="C2035" s="1" t="s">
        <v>2929</v>
      </c>
      <c r="D2035" s="1" t="s">
        <v>2818</v>
      </c>
      <c r="E2035" s="1">
        <v>28.5</v>
      </c>
      <c r="F2035" s="1">
        <v>416.33</v>
      </c>
      <c r="G2035" s="1" t="s">
        <v>920</v>
      </c>
      <c r="H2035" s="1">
        <v>3</v>
      </c>
      <c r="I2035" s="1">
        <v>1</v>
      </c>
      <c r="J2035" s="1" t="s">
        <v>993</v>
      </c>
      <c r="K2035" s="1" t="s">
        <v>928</v>
      </c>
      <c r="L2035" s="1" t="s">
        <v>913</v>
      </c>
      <c r="M2035" s="1">
        <v>1360209</v>
      </c>
      <c r="N2035" s="2" t="s">
        <v>717</v>
      </c>
      <c r="O2035" s="2" t="s">
        <v>2929</v>
      </c>
      <c r="P2035" s="2" t="s">
        <v>2818</v>
      </c>
      <c r="Q2035" s="2">
        <v>28.5</v>
      </c>
      <c r="R2035" s="2">
        <v>416.33</v>
      </c>
      <c r="S2035" s="2" t="s">
        <v>920</v>
      </c>
      <c r="T2035" s="2">
        <v>3</v>
      </c>
      <c r="U2035" s="2">
        <v>1</v>
      </c>
      <c r="V2035" s="2" t="s">
        <v>993</v>
      </c>
      <c r="W2035" s="2" t="s">
        <v>928</v>
      </c>
      <c r="X2035" s="2" t="s">
        <v>913</v>
      </c>
      <c r="Y2035" s="2">
        <v>1360209</v>
      </c>
    </row>
    <row r="2036" spans="1:25" x14ac:dyDescent="0.25">
      <c r="A2036" t="s">
        <v>718</v>
      </c>
      <c r="B2036" s="1" t="s">
        <v>718</v>
      </c>
      <c r="C2036" s="1" t="s">
        <v>1884</v>
      </c>
      <c r="D2036" s="1" t="s">
        <v>1859</v>
      </c>
      <c r="E2036" s="1">
        <v>55.9</v>
      </c>
      <c r="F2036" s="1">
        <v>108.16</v>
      </c>
      <c r="G2036" s="1" t="s">
        <v>916</v>
      </c>
      <c r="H2036" s="1">
        <v>3</v>
      </c>
      <c r="I2036" s="1">
        <v>3</v>
      </c>
      <c r="J2036" s="1" t="s">
        <v>861</v>
      </c>
      <c r="K2036" s="1" t="s">
        <v>882</v>
      </c>
      <c r="L2036" s="1" t="s">
        <v>913</v>
      </c>
      <c r="M2036" s="1">
        <v>3830439.01</v>
      </c>
      <c r="N2036" s="2" t="s">
        <v>718</v>
      </c>
      <c r="O2036" s="2" t="s">
        <v>1884</v>
      </c>
      <c r="P2036" s="2" t="s">
        <v>1859</v>
      </c>
      <c r="Q2036" s="2">
        <v>55.9</v>
      </c>
      <c r="R2036" s="2">
        <v>108.16</v>
      </c>
      <c r="S2036" s="2" t="s">
        <v>916</v>
      </c>
      <c r="T2036" s="2">
        <v>3</v>
      </c>
      <c r="U2036" s="2">
        <v>3</v>
      </c>
      <c r="V2036" s="2" t="s">
        <v>861</v>
      </c>
      <c r="W2036" s="2" t="s">
        <v>882</v>
      </c>
      <c r="X2036" s="2" t="s">
        <v>913</v>
      </c>
      <c r="Y2036" s="2">
        <v>3830439.01</v>
      </c>
    </row>
    <row r="2037" spans="1:25" x14ac:dyDescent="0.25">
      <c r="A2037" t="s">
        <v>718</v>
      </c>
      <c r="B2037" s="1" t="s">
        <v>718</v>
      </c>
      <c r="C2037" s="1" t="s">
        <v>1884</v>
      </c>
      <c r="D2037" s="1" t="s">
        <v>1859</v>
      </c>
      <c r="E2037" s="1">
        <v>55.9</v>
      </c>
      <c r="F2037" s="1">
        <v>108.16</v>
      </c>
      <c r="G2037" s="1" t="s">
        <v>916</v>
      </c>
      <c r="H2037" s="1">
        <v>3</v>
      </c>
      <c r="I2037" s="1">
        <v>3</v>
      </c>
      <c r="J2037" s="1" t="s">
        <v>861</v>
      </c>
      <c r="K2037" s="1" t="s">
        <v>882</v>
      </c>
      <c r="L2037" s="1" t="s">
        <v>913</v>
      </c>
      <c r="M2037" s="1">
        <v>3830439.01</v>
      </c>
      <c r="N2037" s="2" t="s">
        <v>718</v>
      </c>
      <c r="O2037" s="2" t="s">
        <v>1884</v>
      </c>
      <c r="P2037" s="2" t="s">
        <v>1859</v>
      </c>
      <c r="Q2037" s="2">
        <v>55.9</v>
      </c>
      <c r="R2037" s="2">
        <v>108.16</v>
      </c>
      <c r="S2037" s="2" t="s">
        <v>916</v>
      </c>
      <c r="T2037" s="2">
        <v>3</v>
      </c>
      <c r="U2037" s="2">
        <v>3</v>
      </c>
      <c r="V2037" s="2" t="s">
        <v>861</v>
      </c>
      <c r="W2037" s="2" t="s">
        <v>882</v>
      </c>
      <c r="X2037" s="2" t="s">
        <v>913</v>
      </c>
      <c r="Y2037" s="2">
        <v>3830439.01</v>
      </c>
    </row>
    <row r="2038" spans="1:25" x14ac:dyDescent="0.25">
      <c r="A2038" t="s">
        <v>719</v>
      </c>
      <c r="B2038" s="1" t="s">
        <v>719</v>
      </c>
      <c r="C2038" s="1" t="s">
        <v>858</v>
      </c>
      <c r="D2038" s="1" t="s">
        <v>859</v>
      </c>
      <c r="E2038" s="1">
        <v>52.4</v>
      </c>
      <c r="F2038" s="1">
        <v>384.36</v>
      </c>
      <c r="G2038" s="1" t="s">
        <v>916</v>
      </c>
      <c r="H2038" s="1">
        <v>3</v>
      </c>
      <c r="I2038" s="1">
        <v>3</v>
      </c>
      <c r="J2038" s="1" t="s">
        <v>861</v>
      </c>
      <c r="K2038" s="1" t="s">
        <v>862</v>
      </c>
      <c r="L2038" s="1" t="s">
        <v>876</v>
      </c>
      <c r="M2038" s="1">
        <v>6168290.7199999997</v>
      </c>
      <c r="N2038" s="2" t="s">
        <v>719</v>
      </c>
      <c r="O2038" s="2" t="s">
        <v>858</v>
      </c>
      <c r="P2038" s="2" t="s">
        <v>859</v>
      </c>
      <c r="Q2038" s="2">
        <v>52.4</v>
      </c>
      <c r="R2038" s="2">
        <v>384.36</v>
      </c>
      <c r="S2038" s="2" t="s">
        <v>916</v>
      </c>
      <c r="T2038" s="2">
        <v>3</v>
      </c>
      <c r="U2038" s="2">
        <v>3</v>
      </c>
      <c r="V2038" s="2" t="s">
        <v>861</v>
      </c>
      <c r="W2038" s="2" t="s">
        <v>862</v>
      </c>
      <c r="X2038" s="2" t="s">
        <v>876</v>
      </c>
      <c r="Y2038" s="2">
        <v>6168290.7199999997</v>
      </c>
    </row>
    <row r="2039" spans="1:25" x14ac:dyDescent="0.25">
      <c r="A2039" t="s">
        <v>719</v>
      </c>
      <c r="B2039" s="1" t="s">
        <v>719</v>
      </c>
      <c r="C2039" s="1" t="s">
        <v>858</v>
      </c>
      <c r="D2039" s="1" t="s">
        <v>859</v>
      </c>
      <c r="E2039" s="1">
        <v>52.4</v>
      </c>
      <c r="F2039" s="1">
        <v>384.36</v>
      </c>
      <c r="G2039" s="1" t="s">
        <v>916</v>
      </c>
      <c r="H2039" s="1">
        <v>3</v>
      </c>
      <c r="I2039" s="1">
        <v>3</v>
      </c>
      <c r="J2039" s="1" t="s">
        <v>861</v>
      </c>
      <c r="K2039" s="1" t="s">
        <v>862</v>
      </c>
      <c r="L2039" s="1" t="s">
        <v>876</v>
      </c>
      <c r="M2039" s="1">
        <v>6168290.7199999997</v>
      </c>
      <c r="N2039" s="2" t="s">
        <v>719</v>
      </c>
      <c r="O2039" s="2" t="s">
        <v>858</v>
      </c>
      <c r="P2039" s="2" t="s">
        <v>859</v>
      </c>
      <c r="Q2039" s="2">
        <v>52.4</v>
      </c>
      <c r="R2039" s="2">
        <v>384.36</v>
      </c>
      <c r="S2039" s="2" t="s">
        <v>916</v>
      </c>
      <c r="T2039" s="2">
        <v>3</v>
      </c>
      <c r="U2039" s="2">
        <v>3</v>
      </c>
      <c r="V2039" s="2" t="s">
        <v>861</v>
      </c>
      <c r="W2039" s="2" t="s">
        <v>862</v>
      </c>
      <c r="X2039" s="2" t="s">
        <v>876</v>
      </c>
      <c r="Y2039" s="2">
        <v>6168290.7199999997</v>
      </c>
    </row>
    <row r="2040" spans="1:25" x14ac:dyDescent="0.25">
      <c r="A2040" t="s">
        <v>719</v>
      </c>
      <c r="B2040" s="1" t="s">
        <v>719</v>
      </c>
      <c r="C2040" s="1" t="s">
        <v>858</v>
      </c>
      <c r="D2040" s="1" t="s">
        <v>859</v>
      </c>
      <c r="E2040" s="1">
        <v>52.4</v>
      </c>
      <c r="F2040" s="1">
        <v>384.36</v>
      </c>
      <c r="G2040" s="1" t="s">
        <v>916</v>
      </c>
      <c r="H2040" s="1">
        <v>3</v>
      </c>
      <c r="I2040" s="1">
        <v>3</v>
      </c>
      <c r="J2040" s="1" t="s">
        <v>861</v>
      </c>
      <c r="K2040" s="1" t="s">
        <v>862</v>
      </c>
      <c r="L2040" s="1" t="s">
        <v>876</v>
      </c>
      <c r="M2040" s="1">
        <v>6168290.7199999997</v>
      </c>
      <c r="N2040" s="2" t="s">
        <v>719</v>
      </c>
      <c r="O2040" s="2" t="s">
        <v>858</v>
      </c>
      <c r="P2040" s="2" t="s">
        <v>859</v>
      </c>
      <c r="Q2040" s="2">
        <v>52.4</v>
      </c>
      <c r="R2040" s="2">
        <v>384.36</v>
      </c>
      <c r="S2040" s="2" t="s">
        <v>916</v>
      </c>
      <c r="T2040" s="2">
        <v>3</v>
      </c>
      <c r="U2040" s="2">
        <v>3</v>
      </c>
      <c r="V2040" s="2" t="s">
        <v>861</v>
      </c>
      <c r="W2040" s="2" t="s">
        <v>862</v>
      </c>
      <c r="X2040" s="2" t="s">
        <v>876</v>
      </c>
      <c r="Y2040" s="2">
        <v>6168290.7199999997</v>
      </c>
    </row>
    <row r="2041" spans="1:25" x14ac:dyDescent="0.25">
      <c r="A2041" t="s">
        <v>720</v>
      </c>
      <c r="B2041" s="1" t="s">
        <v>720</v>
      </c>
      <c r="C2041" s="1" t="s">
        <v>858</v>
      </c>
      <c r="D2041" s="1" t="s">
        <v>859</v>
      </c>
      <c r="E2041" s="1">
        <v>37.9</v>
      </c>
      <c r="F2041" s="1">
        <v>2154.29</v>
      </c>
      <c r="G2041" s="1" t="s">
        <v>918</v>
      </c>
      <c r="H2041" s="1">
        <v>3</v>
      </c>
      <c r="I2041" s="1">
        <v>3</v>
      </c>
      <c r="J2041" s="1" t="s">
        <v>861</v>
      </c>
      <c r="K2041" s="1" t="s">
        <v>862</v>
      </c>
      <c r="L2041" s="1" t="s">
        <v>868</v>
      </c>
      <c r="M2041" s="1">
        <v>8980278.9800000004</v>
      </c>
      <c r="N2041" s="2" t="s">
        <v>720</v>
      </c>
      <c r="O2041" s="2" t="e">
        <v>#N/A</v>
      </c>
      <c r="P2041" s="2" t="e">
        <v>#N/A</v>
      </c>
      <c r="Q2041" s="2" t="e">
        <v>#N/A</v>
      </c>
      <c r="R2041" s="2" t="e">
        <v>#N/A</v>
      </c>
      <c r="S2041" s="2" t="e">
        <v>#N/A</v>
      </c>
      <c r="T2041" s="2" t="e">
        <v>#N/A</v>
      </c>
      <c r="U2041" s="2" t="e">
        <v>#N/A</v>
      </c>
      <c r="V2041" s="2" t="e">
        <v>#N/A</v>
      </c>
      <c r="W2041" s="2" t="e">
        <v>#N/A</v>
      </c>
      <c r="X2041" s="2" t="e">
        <v>#N/A</v>
      </c>
      <c r="Y2041" s="2" t="e">
        <v>#N/A</v>
      </c>
    </row>
    <row r="2042" spans="1:25" x14ac:dyDescent="0.25">
      <c r="A2042" t="s">
        <v>720</v>
      </c>
      <c r="B2042" s="1" t="s">
        <v>720</v>
      </c>
      <c r="C2042" s="1" t="s">
        <v>858</v>
      </c>
      <c r="D2042" s="1" t="s">
        <v>859</v>
      </c>
      <c r="E2042" s="1">
        <v>37.9</v>
      </c>
      <c r="F2042" s="1">
        <v>2154.29</v>
      </c>
      <c r="G2042" s="1" t="s">
        <v>918</v>
      </c>
      <c r="H2042" s="1">
        <v>3</v>
      </c>
      <c r="I2042" s="1">
        <v>3</v>
      </c>
      <c r="J2042" s="1" t="s">
        <v>861</v>
      </c>
      <c r="K2042" s="1" t="s">
        <v>862</v>
      </c>
      <c r="L2042" s="1" t="s">
        <v>868</v>
      </c>
      <c r="M2042" s="1">
        <v>8980278.9800000004</v>
      </c>
      <c r="N2042" s="2" t="s">
        <v>720</v>
      </c>
      <c r="O2042" s="2" t="e">
        <v>#N/A</v>
      </c>
      <c r="P2042" s="2" t="e">
        <v>#N/A</v>
      </c>
      <c r="Q2042" s="2" t="e">
        <v>#N/A</v>
      </c>
      <c r="R2042" s="2" t="e">
        <v>#N/A</v>
      </c>
      <c r="S2042" s="2" t="e">
        <v>#N/A</v>
      </c>
      <c r="T2042" s="2" t="e">
        <v>#N/A</v>
      </c>
      <c r="U2042" s="2" t="e">
        <v>#N/A</v>
      </c>
      <c r="V2042" s="2" t="e">
        <v>#N/A</v>
      </c>
      <c r="W2042" s="2" t="e">
        <v>#N/A</v>
      </c>
      <c r="X2042" s="2" t="e">
        <v>#N/A</v>
      </c>
      <c r="Y2042" s="2" t="e">
        <v>#N/A</v>
      </c>
    </row>
    <row r="2043" spans="1:25" x14ac:dyDescent="0.25">
      <c r="A2043" t="s">
        <v>721</v>
      </c>
      <c r="B2043" s="1" t="s">
        <v>721</v>
      </c>
      <c r="C2043" s="1" t="s">
        <v>4161</v>
      </c>
      <c r="D2043" s="1" t="s">
        <v>3295</v>
      </c>
      <c r="E2043" s="1">
        <v>25.8</v>
      </c>
      <c r="F2043" s="1">
        <v>19.600000000000001</v>
      </c>
      <c r="G2043" s="1" t="s">
        <v>865</v>
      </c>
      <c r="H2043" s="1">
        <v>2</v>
      </c>
      <c r="I2043" s="1">
        <v>3</v>
      </c>
      <c r="J2043" s="1" t="s">
        <v>928</v>
      </c>
      <c r="K2043" s="1" t="s">
        <v>928</v>
      </c>
      <c r="L2043" s="1" t="s">
        <v>868</v>
      </c>
      <c r="M2043" s="1">
        <v>14850268.01</v>
      </c>
      <c r="N2043" s="2" t="s">
        <v>721</v>
      </c>
      <c r="O2043" s="2" t="s">
        <v>4161</v>
      </c>
      <c r="P2043" s="2" t="s">
        <v>3295</v>
      </c>
      <c r="Q2043" s="2">
        <v>25.8</v>
      </c>
      <c r="R2043" s="2">
        <v>19.600000000000001</v>
      </c>
      <c r="S2043" s="2" t="s">
        <v>865</v>
      </c>
      <c r="T2043" s="2">
        <v>2</v>
      </c>
      <c r="U2043" s="2">
        <v>3</v>
      </c>
      <c r="V2043" s="2" t="s">
        <v>928</v>
      </c>
      <c r="W2043" s="2" t="s">
        <v>928</v>
      </c>
      <c r="X2043" s="2" t="s">
        <v>868</v>
      </c>
      <c r="Y2043" s="2">
        <v>14850268.01</v>
      </c>
    </row>
    <row r="2044" spans="1:25" x14ac:dyDescent="0.25">
      <c r="A2044" t="s">
        <v>721</v>
      </c>
      <c r="B2044" s="1" t="s">
        <v>721</v>
      </c>
      <c r="C2044" s="1" t="s">
        <v>4161</v>
      </c>
      <c r="D2044" s="1" t="s">
        <v>3295</v>
      </c>
      <c r="E2044" s="1">
        <v>25.8</v>
      </c>
      <c r="F2044" s="1">
        <v>19.600000000000001</v>
      </c>
      <c r="G2044" s="1" t="s">
        <v>865</v>
      </c>
      <c r="H2044" s="1">
        <v>2</v>
      </c>
      <c r="I2044" s="1">
        <v>3</v>
      </c>
      <c r="J2044" s="1" t="s">
        <v>928</v>
      </c>
      <c r="K2044" s="1" t="s">
        <v>928</v>
      </c>
      <c r="L2044" s="1" t="s">
        <v>868</v>
      </c>
      <c r="M2044" s="1">
        <v>14850268.01</v>
      </c>
      <c r="N2044" s="2" t="s">
        <v>721</v>
      </c>
      <c r="O2044" s="2" t="s">
        <v>4161</v>
      </c>
      <c r="P2044" s="2" t="s">
        <v>3295</v>
      </c>
      <c r="Q2044" s="2">
        <v>25.8</v>
      </c>
      <c r="R2044" s="2">
        <v>19.600000000000001</v>
      </c>
      <c r="S2044" s="2" t="s">
        <v>865</v>
      </c>
      <c r="T2044" s="2">
        <v>2</v>
      </c>
      <c r="U2044" s="2">
        <v>3</v>
      </c>
      <c r="V2044" s="2" t="s">
        <v>928</v>
      </c>
      <c r="W2044" s="2" t="s">
        <v>928</v>
      </c>
      <c r="X2044" s="2" t="s">
        <v>868</v>
      </c>
      <c r="Y2044" s="2">
        <v>14850268.01</v>
      </c>
    </row>
    <row r="2045" spans="1:25" x14ac:dyDescent="0.25">
      <c r="A2045" t="s">
        <v>721</v>
      </c>
      <c r="B2045" s="1" t="s">
        <v>721</v>
      </c>
      <c r="C2045" s="1" t="s">
        <v>4161</v>
      </c>
      <c r="D2045" s="1" t="s">
        <v>3295</v>
      </c>
      <c r="E2045" s="1">
        <v>25.8</v>
      </c>
      <c r="F2045" s="1">
        <v>19.600000000000001</v>
      </c>
      <c r="G2045" s="1" t="s">
        <v>865</v>
      </c>
      <c r="H2045" s="1">
        <v>2</v>
      </c>
      <c r="I2045" s="1">
        <v>3</v>
      </c>
      <c r="J2045" s="1" t="s">
        <v>928</v>
      </c>
      <c r="K2045" s="1" t="s">
        <v>928</v>
      </c>
      <c r="L2045" s="1" t="s">
        <v>868</v>
      </c>
      <c r="M2045" s="1">
        <v>14850268.01</v>
      </c>
      <c r="N2045" s="2" t="s">
        <v>721</v>
      </c>
      <c r="O2045" s="2" t="s">
        <v>4161</v>
      </c>
      <c r="P2045" s="2" t="s">
        <v>3295</v>
      </c>
      <c r="Q2045" s="2">
        <v>25.8</v>
      </c>
      <c r="R2045" s="2">
        <v>19.600000000000001</v>
      </c>
      <c r="S2045" s="2" t="s">
        <v>865</v>
      </c>
      <c r="T2045" s="2">
        <v>2</v>
      </c>
      <c r="U2045" s="2">
        <v>3</v>
      </c>
      <c r="V2045" s="2" t="s">
        <v>928</v>
      </c>
      <c r="W2045" s="2" t="s">
        <v>928</v>
      </c>
      <c r="X2045" s="2" t="s">
        <v>868</v>
      </c>
      <c r="Y2045" s="2">
        <v>14850268.01</v>
      </c>
    </row>
    <row r="2046" spans="1:25" x14ac:dyDescent="0.25">
      <c r="A2046" t="s">
        <v>722</v>
      </c>
      <c r="B2046" s="1" t="s">
        <v>722</v>
      </c>
      <c r="C2046" s="1" t="s">
        <v>4161</v>
      </c>
      <c r="D2046" s="1" t="s">
        <v>3295</v>
      </c>
      <c r="E2046" s="1">
        <v>24.5</v>
      </c>
      <c r="F2046" s="1">
        <v>14.57</v>
      </c>
      <c r="G2046" s="1" t="s">
        <v>860</v>
      </c>
      <c r="H2046" s="1">
        <v>2</v>
      </c>
      <c r="I2046" s="1">
        <v>3</v>
      </c>
      <c r="J2046" s="1" t="s">
        <v>993</v>
      </c>
      <c r="K2046" s="1" t="s">
        <v>2142</v>
      </c>
      <c r="L2046" s="1" t="s">
        <v>868</v>
      </c>
      <c r="M2046" s="1">
        <v>10268381.210000001</v>
      </c>
      <c r="N2046" s="2" t="s">
        <v>722</v>
      </c>
      <c r="O2046" s="2" t="s">
        <v>4161</v>
      </c>
      <c r="P2046" s="2" t="s">
        <v>3295</v>
      </c>
      <c r="Q2046" s="2">
        <v>24.5</v>
      </c>
      <c r="R2046" s="2">
        <v>14.57</v>
      </c>
      <c r="S2046" s="2" t="s">
        <v>860</v>
      </c>
      <c r="T2046" s="2">
        <v>2</v>
      </c>
      <c r="U2046" s="2">
        <v>3</v>
      </c>
      <c r="V2046" s="2" t="s">
        <v>993</v>
      </c>
      <c r="W2046" s="2" t="s">
        <v>2142</v>
      </c>
      <c r="X2046" s="2" t="s">
        <v>868</v>
      </c>
      <c r="Y2046" s="2">
        <v>10268381.210000001</v>
      </c>
    </row>
    <row r="2047" spans="1:25" x14ac:dyDescent="0.25">
      <c r="A2047" t="s">
        <v>722</v>
      </c>
      <c r="B2047" s="1" t="s">
        <v>722</v>
      </c>
      <c r="C2047" s="1" t="s">
        <v>4161</v>
      </c>
      <c r="D2047" s="1" t="s">
        <v>3295</v>
      </c>
      <c r="E2047" s="1">
        <v>24.5</v>
      </c>
      <c r="F2047" s="1">
        <v>14.57</v>
      </c>
      <c r="G2047" s="1" t="s">
        <v>860</v>
      </c>
      <c r="H2047" s="1">
        <v>2</v>
      </c>
      <c r="I2047" s="1">
        <v>3</v>
      </c>
      <c r="J2047" s="1" t="s">
        <v>993</v>
      </c>
      <c r="K2047" s="1" t="s">
        <v>2142</v>
      </c>
      <c r="L2047" s="1" t="s">
        <v>868</v>
      </c>
      <c r="M2047" s="1">
        <v>10268381.210000001</v>
      </c>
      <c r="N2047" s="2" t="s">
        <v>722</v>
      </c>
      <c r="O2047" s="2" t="s">
        <v>4161</v>
      </c>
      <c r="P2047" s="2" t="s">
        <v>3295</v>
      </c>
      <c r="Q2047" s="2">
        <v>24.5</v>
      </c>
      <c r="R2047" s="2">
        <v>14.57</v>
      </c>
      <c r="S2047" s="2" t="s">
        <v>860</v>
      </c>
      <c r="T2047" s="2">
        <v>2</v>
      </c>
      <c r="U2047" s="2">
        <v>3</v>
      </c>
      <c r="V2047" s="2" t="s">
        <v>993</v>
      </c>
      <c r="W2047" s="2" t="s">
        <v>2142</v>
      </c>
      <c r="X2047" s="2" t="s">
        <v>868</v>
      </c>
      <c r="Y2047" s="2">
        <v>10268381.210000001</v>
      </c>
    </row>
    <row r="2048" spans="1:25" x14ac:dyDescent="0.25">
      <c r="A2048" t="s">
        <v>722</v>
      </c>
      <c r="B2048" s="1" t="s">
        <v>722</v>
      </c>
      <c r="C2048" s="1" t="s">
        <v>4161</v>
      </c>
      <c r="D2048" s="1" t="s">
        <v>3295</v>
      </c>
      <c r="E2048" s="1">
        <v>24.5</v>
      </c>
      <c r="F2048" s="1">
        <v>14.57</v>
      </c>
      <c r="G2048" s="1" t="s">
        <v>860</v>
      </c>
      <c r="H2048" s="1">
        <v>2</v>
      </c>
      <c r="I2048" s="1">
        <v>3</v>
      </c>
      <c r="J2048" s="1" t="s">
        <v>993</v>
      </c>
      <c r="K2048" s="1" t="s">
        <v>2142</v>
      </c>
      <c r="L2048" s="1" t="s">
        <v>868</v>
      </c>
      <c r="M2048" s="1">
        <v>10268381.210000001</v>
      </c>
      <c r="N2048" s="2" t="s">
        <v>722</v>
      </c>
      <c r="O2048" s="2" t="s">
        <v>4161</v>
      </c>
      <c r="P2048" s="2" t="s">
        <v>3295</v>
      </c>
      <c r="Q2048" s="2">
        <v>24.5</v>
      </c>
      <c r="R2048" s="2">
        <v>14.57</v>
      </c>
      <c r="S2048" s="2" t="s">
        <v>860</v>
      </c>
      <c r="T2048" s="2">
        <v>2</v>
      </c>
      <c r="U2048" s="2">
        <v>3</v>
      </c>
      <c r="V2048" s="2" t="s">
        <v>993</v>
      </c>
      <c r="W2048" s="2" t="s">
        <v>2142</v>
      </c>
      <c r="X2048" s="2" t="s">
        <v>868</v>
      </c>
      <c r="Y2048" s="2">
        <v>10268381.210000001</v>
      </c>
    </row>
    <row r="2049" spans="1:25" x14ac:dyDescent="0.25">
      <c r="A2049" t="s">
        <v>723</v>
      </c>
      <c r="B2049" s="1" t="s">
        <v>723</v>
      </c>
      <c r="C2049" s="1" t="s">
        <v>2761</v>
      </c>
      <c r="D2049" s="1" t="s">
        <v>2762</v>
      </c>
      <c r="E2049" s="1">
        <v>55.6</v>
      </c>
      <c r="F2049" s="1">
        <v>151.49</v>
      </c>
      <c r="G2049" s="1" t="s">
        <v>916</v>
      </c>
      <c r="H2049" s="1">
        <v>3</v>
      </c>
      <c r="I2049" s="1">
        <v>3</v>
      </c>
      <c r="J2049" s="1" t="s">
        <v>861</v>
      </c>
      <c r="K2049" s="1" t="s">
        <v>882</v>
      </c>
      <c r="L2049" s="1" t="s">
        <v>876</v>
      </c>
      <c r="M2049" s="1">
        <v>9360235.4100000001</v>
      </c>
      <c r="N2049" s="2" t="s">
        <v>723</v>
      </c>
      <c r="O2049" s="2" t="s">
        <v>2761</v>
      </c>
      <c r="P2049" s="2" t="s">
        <v>2762</v>
      </c>
      <c r="Q2049" s="2">
        <v>55.6</v>
      </c>
      <c r="R2049" s="2">
        <v>151.49</v>
      </c>
      <c r="S2049" s="2" t="s">
        <v>916</v>
      </c>
      <c r="T2049" s="2">
        <v>3</v>
      </c>
      <c r="U2049" s="2">
        <v>3</v>
      </c>
      <c r="V2049" s="2" t="s">
        <v>861</v>
      </c>
      <c r="W2049" s="2" t="s">
        <v>882</v>
      </c>
      <c r="X2049" s="2" t="s">
        <v>876</v>
      </c>
      <c r="Y2049" s="2">
        <v>9360235.4100000001</v>
      </c>
    </row>
    <row r="2050" spans="1:25" x14ac:dyDescent="0.25">
      <c r="A2050" t="s">
        <v>723</v>
      </c>
      <c r="B2050" s="1" t="s">
        <v>723</v>
      </c>
      <c r="C2050" s="1" t="s">
        <v>2761</v>
      </c>
      <c r="D2050" s="1" t="s">
        <v>2762</v>
      </c>
      <c r="E2050" s="1">
        <v>55.6</v>
      </c>
      <c r="F2050" s="1">
        <v>151.49</v>
      </c>
      <c r="G2050" s="1" t="s">
        <v>916</v>
      </c>
      <c r="H2050" s="1">
        <v>3</v>
      </c>
      <c r="I2050" s="1">
        <v>3</v>
      </c>
      <c r="J2050" s="1" t="s">
        <v>861</v>
      </c>
      <c r="K2050" s="1" t="s">
        <v>882</v>
      </c>
      <c r="L2050" s="1" t="s">
        <v>876</v>
      </c>
      <c r="M2050" s="1">
        <v>9360235.4100000001</v>
      </c>
      <c r="N2050" s="2" t="s">
        <v>723</v>
      </c>
      <c r="O2050" s="2" t="s">
        <v>2761</v>
      </c>
      <c r="P2050" s="2" t="s">
        <v>2762</v>
      </c>
      <c r="Q2050" s="2">
        <v>55.6</v>
      </c>
      <c r="R2050" s="2">
        <v>151.49</v>
      </c>
      <c r="S2050" s="2" t="s">
        <v>916</v>
      </c>
      <c r="T2050" s="2">
        <v>3</v>
      </c>
      <c r="U2050" s="2">
        <v>3</v>
      </c>
      <c r="V2050" s="2" t="s">
        <v>861</v>
      </c>
      <c r="W2050" s="2" t="s">
        <v>882</v>
      </c>
      <c r="X2050" s="2" t="s">
        <v>876</v>
      </c>
      <c r="Y2050" s="2">
        <v>9360235.4100000001</v>
      </c>
    </row>
    <row r="2051" spans="1:25" x14ac:dyDescent="0.25">
      <c r="A2051" t="s">
        <v>723</v>
      </c>
      <c r="B2051" s="1" t="s">
        <v>723</v>
      </c>
      <c r="C2051" s="1" t="s">
        <v>2761</v>
      </c>
      <c r="D2051" s="1" t="s">
        <v>2762</v>
      </c>
      <c r="E2051" s="1">
        <v>55.6</v>
      </c>
      <c r="F2051" s="1">
        <v>151.49</v>
      </c>
      <c r="G2051" s="1" t="s">
        <v>916</v>
      </c>
      <c r="H2051" s="1">
        <v>3</v>
      </c>
      <c r="I2051" s="1">
        <v>3</v>
      </c>
      <c r="J2051" s="1" t="s">
        <v>861</v>
      </c>
      <c r="K2051" s="1" t="s">
        <v>882</v>
      </c>
      <c r="L2051" s="1" t="s">
        <v>876</v>
      </c>
      <c r="M2051" s="1">
        <v>9360235.4100000001</v>
      </c>
      <c r="N2051" s="2" t="s">
        <v>723</v>
      </c>
      <c r="O2051" s="2" t="s">
        <v>2761</v>
      </c>
      <c r="P2051" s="2" t="s">
        <v>2762</v>
      </c>
      <c r="Q2051" s="2">
        <v>55.6</v>
      </c>
      <c r="R2051" s="2">
        <v>151.49</v>
      </c>
      <c r="S2051" s="2" t="s">
        <v>916</v>
      </c>
      <c r="T2051" s="2">
        <v>3</v>
      </c>
      <c r="U2051" s="2">
        <v>3</v>
      </c>
      <c r="V2051" s="2" t="s">
        <v>861</v>
      </c>
      <c r="W2051" s="2" t="s">
        <v>882</v>
      </c>
      <c r="X2051" s="2" t="s">
        <v>876</v>
      </c>
      <c r="Y2051" s="2">
        <v>9360235.4100000001</v>
      </c>
    </row>
    <row r="2052" spans="1:25" x14ac:dyDescent="0.25">
      <c r="A2052" t="s">
        <v>724</v>
      </c>
      <c r="B2052" s="1" t="s">
        <v>724</v>
      </c>
      <c r="C2052" s="1" t="s">
        <v>2060</v>
      </c>
      <c r="D2052" s="1" t="s">
        <v>1859</v>
      </c>
      <c r="E2052" s="1">
        <v>45</v>
      </c>
      <c r="F2052" s="1">
        <v>169.96</v>
      </c>
      <c r="G2052" s="1" t="s">
        <v>918</v>
      </c>
      <c r="H2052" s="1">
        <v>3</v>
      </c>
      <c r="I2052" s="1">
        <v>3</v>
      </c>
      <c r="J2052" s="1" t="s">
        <v>861</v>
      </c>
      <c r="K2052" s="1" t="s">
        <v>933</v>
      </c>
      <c r="L2052" s="1" t="s">
        <v>913</v>
      </c>
      <c r="M2052" s="1">
        <v>7813688.3399999999</v>
      </c>
      <c r="N2052" s="2" t="s">
        <v>724</v>
      </c>
      <c r="O2052" s="2" t="s">
        <v>2060</v>
      </c>
      <c r="P2052" s="2" t="s">
        <v>1859</v>
      </c>
      <c r="Q2052" s="2">
        <v>45</v>
      </c>
      <c r="R2052" s="2">
        <v>169.96</v>
      </c>
      <c r="S2052" s="2" t="s">
        <v>918</v>
      </c>
      <c r="T2052" s="2">
        <v>3</v>
      </c>
      <c r="U2052" s="2">
        <v>3</v>
      </c>
      <c r="V2052" s="2" t="s">
        <v>861</v>
      </c>
      <c r="W2052" s="2" t="s">
        <v>933</v>
      </c>
      <c r="X2052" s="2" t="s">
        <v>913</v>
      </c>
      <c r="Y2052" s="2">
        <v>7813688.3399999999</v>
      </c>
    </row>
    <row r="2053" spans="1:25" x14ac:dyDescent="0.25">
      <c r="A2053" t="s">
        <v>724</v>
      </c>
      <c r="B2053" s="1" t="s">
        <v>724</v>
      </c>
      <c r="C2053" s="1" t="s">
        <v>2060</v>
      </c>
      <c r="D2053" s="1" t="s">
        <v>1859</v>
      </c>
      <c r="E2053" s="1">
        <v>45</v>
      </c>
      <c r="F2053" s="1">
        <v>169.96</v>
      </c>
      <c r="G2053" s="1" t="s">
        <v>918</v>
      </c>
      <c r="H2053" s="1">
        <v>3</v>
      </c>
      <c r="I2053" s="1">
        <v>3</v>
      </c>
      <c r="J2053" s="1" t="s">
        <v>861</v>
      </c>
      <c r="K2053" s="1" t="s">
        <v>933</v>
      </c>
      <c r="L2053" s="1" t="s">
        <v>913</v>
      </c>
      <c r="M2053" s="1">
        <v>7813688.3399999999</v>
      </c>
      <c r="N2053" s="2" t="s">
        <v>724</v>
      </c>
      <c r="O2053" s="2" t="s">
        <v>2060</v>
      </c>
      <c r="P2053" s="2" t="s">
        <v>1859</v>
      </c>
      <c r="Q2053" s="2">
        <v>45</v>
      </c>
      <c r="R2053" s="2">
        <v>169.96</v>
      </c>
      <c r="S2053" s="2" t="s">
        <v>918</v>
      </c>
      <c r="T2053" s="2">
        <v>3</v>
      </c>
      <c r="U2053" s="2">
        <v>3</v>
      </c>
      <c r="V2053" s="2" t="s">
        <v>861</v>
      </c>
      <c r="W2053" s="2" t="s">
        <v>933</v>
      </c>
      <c r="X2053" s="2" t="s">
        <v>913</v>
      </c>
      <c r="Y2053" s="2">
        <v>7813688.3399999999</v>
      </c>
    </row>
    <row r="2054" spans="1:25" x14ac:dyDescent="0.25">
      <c r="A2054" t="s">
        <v>724</v>
      </c>
      <c r="B2054" s="1" t="s">
        <v>724</v>
      </c>
      <c r="C2054" s="1" t="s">
        <v>2060</v>
      </c>
      <c r="D2054" s="1" t="s">
        <v>1859</v>
      </c>
      <c r="E2054" s="1">
        <v>45</v>
      </c>
      <c r="F2054" s="1">
        <v>169.96</v>
      </c>
      <c r="G2054" s="1" t="s">
        <v>918</v>
      </c>
      <c r="H2054" s="1">
        <v>3</v>
      </c>
      <c r="I2054" s="1">
        <v>3</v>
      </c>
      <c r="J2054" s="1" t="s">
        <v>861</v>
      </c>
      <c r="K2054" s="1" t="s">
        <v>933</v>
      </c>
      <c r="L2054" s="1" t="s">
        <v>913</v>
      </c>
      <c r="M2054" s="1">
        <v>7813688.3399999999</v>
      </c>
      <c r="N2054" s="2" t="s">
        <v>724</v>
      </c>
      <c r="O2054" s="2" t="s">
        <v>2060</v>
      </c>
      <c r="P2054" s="2" t="s">
        <v>1859</v>
      </c>
      <c r="Q2054" s="2">
        <v>45</v>
      </c>
      <c r="R2054" s="2">
        <v>169.96</v>
      </c>
      <c r="S2054" s="2" t="s">
        <v>918</v>
      </c>
      <c r="T2054" s="2">
        <v>3</v>
      </c>
      <c r="U2054" s="2">
        <v>3</v>
      </c>
      <c r="V2054" s="2" t="s">
        <v>861</v>
      </c>
      <c r="W2054" s="2" t="s">
        <v>933</v>
      </c>
      <c r="X2054" s="2" t="s">
        <v>913</v>
      </c>
      <c r="Y2054" s="2">
        <v>7813688.3399999999</v>
      </c>
    </row>
    <row r="2055" spans="1:25" x14ac:dyDescent="0.25">
      <c r="A2055" t="s">
        <v>725</v>
      </c>
      <c r="B2055" s="1" t="s">
        <v>725</v>
      </c>
      <c r="C2055" s="1" t="s">
        <v>10958</v>
      </c>
      <c r="D2055" s="1" t="s">
        <v>3295</v>
      </c>
      <c r="E2055" s="1">
        <v>17</v>
      </c>
      <c r="F2055" s="1">
        <v>8.9</v>
      </c>
      <c r="G2055" s="1" t="s">
        <v>865</v>
      </c>
      <c r="H2055" s="1">
        <v>2</v>
      </c>
      <c r="I2055" s="1">
        <v>3</v>
      </c>
      <c r="J2055" s="1" t="s">
        <v>861</v>
      </c>
      <c r="K2055" s="1" t="s">
        <v>882</v>
      </c>
      <c r="L2055" s="1" t="s">
        <v>863</v>
      </c>
      <c r="M2055" s="1">
        <v>5841802.6299999999</v>
      </c>
      <c r="N2055" s="2" t="s">
        <v>725</v>
      </c>
      <c r="O2055" s="2" t="e">
        <v>#N/A</v>
      </c>
      <c r="P2055" s="2" t="e">
        <v>#N/A</v>
      </c>
      <c r="Q2055" s="2" t="e">
        <v>#N/A</v>
      </c>
      <c r="R2055" s="2" t="e">
        <v>#N/A</v>
      </c>
      <c r="S2055" s="2" t="e">
        <v>#N/A</v>
      </c>
      <c r="T2055" s="2" t="e">
        <v>#N/A</v>
      </c>
      <c r="U2055" s="2" t="e">
        <v>#N/A</v>
      </c>
      <c r="V2055" s="2" t="e">
        <v>#N/A</v>
      </c>
      <c r="W2055" s="2" t="e">
        <v>#N/A</v>
      </c>
      <c r="X2055" s="2" t="e">
        <v>#N/A</v>
      </c>
      <c r="Y2055" s="2" t="e">
        <v>#N/A</v>
      </c>
    </row>
    <row r="2056" spans="1:25" x14ac:dyDescent="0.25">
      <c r="A2056" t="s">
        <v>725</v>
      </c>
      <c r="B2056" s="1" t="s">
        <v>725</v>
      </c>
      <c r="C2056" s="1" t="s">
        <v>10958</v>
      </c>
      <c r="D2056" s="1" t="s">
        <v>3295</v>
      </c>
      <c r="E2056" s="1">
        <v>17</v>
      </c>
      <c r="F2056" s="1">
        <v>8.9</v>
      </c>
      <c r="G2056" s="1" t="s">
        <v>865</v>
      </c>
      <c r="H2056" s="1">
        <v>2</v>
      </c>
      <c r="I2056" s="1">
        <v>3</v>
      </c>
      <c r="J2056" s="1" t="s">
        <v>861</v>
      </c>
      <c r="K2056" s="1" t="s">
        <v>882</v>
      </c>
      <c r="L2056" s="1" t="s">
        <v>863</v>
      </c>
      <c r="M2056" s="1">
        <v>5841802.6299999999</v>
      </c>
      <c r="N2056" s="2" t="s">
        <v>725</v>
      </c>
      <c r="O2056" s="2" t="e">
        <v>#N/A</v>
      </c>
      <c r="P2056" s="2" t="e">
        <v>#N/A</v>
      </c>
      <c r="Q2056" s="2" t="e">
        <v>#N/A</v>
      </c>
      <c r="R2056" s="2" t="e">
        <v>#N/A</v>
      </c>
      <c r="S2056" s="2" t="e">
        <v>#N/A</v>
      </c>
      <c r="T2056" s="2" t="e">
        <v>#N/A</v>
      </c>
      <c r="U2056" s="2" t="e">
        <v>#N/A</v>
      </c>
      <c r="V2056" s="2" t="e">
        <v>#N/A</v>
      </c>
      <c r="W2056" s="2" t="e">
        <v>#N/A</v>
      </c>
      <c r="X2056" s="2" t="e">
        <v>#N/A</v>
      </c>
      <c r="Y2056" s="2" t="e">
        <v>#N/A</v>
      </c>
    </row>
    <row r="2057" spans="1:25" x14ac:dyDescent="0.25">
      <c r="A2057" t="s">
        <v>726</v>
      </c>
      <c r="B2057" s="1" t="s">
        <v>726</v>
      </c>
      <c r="C2057" s="1" t="s">
        <v>2060</v>
      </c>
      <c r="D2057" s="1" t="s">
        <v>1859</v>
      </c>
      <c r="E2057" s="1">
        <v>43.8</v>
      </c>
      <c r="F2057" s="1">
        <v>50.07</v>
      </c>
      <c r="G2057" s="1" t="s">
        <v>918</v>
      </c>
      <c r="H2057" s="1">
        <v>3</v>
      </c>
      <c r="I2057" s="1">
        <v>3</v>
      </c>
      <c r="J2057" s="1" t="s">
        <v>861</v>
      </c>
      <c r="K2057" s="1" t="s">
        <v>933</v>
      </c>
      <c r="L2057" s="1" t="s">
        <v>913</v>
      </c>
      <c r="M2057" s="1">
        <v>7671774.5700000003</v>
      </c>
      <c r="N2057" s="2" t="s">
        <v>726</v>
      </c>
      <c r="O2057" s="2" t="s">
        <v>2060</v>
      </c>
      <c r="P2057" s="2" t="s">
        <v>1859</v>
      </c>
      <c r="Q2057" s="2">
        <v>43.8</v>
      </c>
      <c r="R2057" s="2">
        <v>50.07</v>
      </c>
      <c r="S2057" s="2" t="s">
        <v>918</v>
      </c>
      <c r="T2057" s="2">
        <v>3</v>
      </c>
      <c r="U2057" s="2">
        <v>3</v>
      </c>
      <c r="V2057" s="2" t="s">
        <v>861</v>
      </c>
      <c r="W2057" s="2" t="s">
        <v>933</v>
      </c>
      <c r="X2057" s="2" t="s">
        <v>913</v>
      </c>
      <c r="Y2057" s="2">
        <v>7671774.5700000003</v>
      </c>
    </row>
    <row r="2058" spans="1:25" x14ac:dyDescent="0.25">
      <c r="A2058" t="s">
        <v>726</v>
      </c>
      <c r="B2058" s="1" t="s">
        <v>726</v>
      </c>
      <c r="C2058" s="1" t="s">
        <v>2060</v>
      </c>
      <c r="D2058" s="1" t="s">
        <v>1859</v>
      </c>
      <c r="E2058" s="1">
        <v>43.8</v>
      </c>
      <c r="F2058" s="1">
        <v>50.07</v>
      </c>
      <c r="G2058" s="1" t="s">
        <v>918</v>
      </c>
      <c r="H2058" s="1">
        <v>3</v>
      </c>
      <c r="I2058" s="1">
        <v>3</v>
      </c>
      <c r="J2058" s="1" t="s">
        <v>861</v>
      </c>
      <c r="K2058" s="1" t="s">
        <v>933</v>
      </c>
      <c r="L2058" s="1" t="s">
        <v>913</v>
      </c>
      <c r="M2058" s="1">
        <v>7671774.5700000003</v>
      </c>
      <c r="N2058" s="2" t="s">
        <v>726</v>
      </c>
      <c r="O2058" s="2" t="s">
        <v>2060</v>
      </c>
      <c r="P2058" s="2" t="s">
        <v>1859</v>
      </c>
      <c r="Q2058" s="2">
        <v>43.8</v>
      </c>
      <c r="R2058" s="2">
        <v>50.07</v>
      </c>
      <c r="S2058" s="2" t="s">
        <v>918</v>
      </c>
      <c r="T2058" s="2">
        <v>3</v>
      </c>
      <c r="U2058" s="2">
        <v>3</v>
      </c>
      <c r="V2058" s="2" t="s">
        <v>861</v>
      </c>
      <c r="W2058" s="2" t="s">
        <v>933</v>
      </c>
      <c r="X2058" s="2" t="s">
        <v>913</v>
      </c>
      <c r="Y2058" s="2">
        <v>7671774.5700000003</v>
      </c>
    </row>
    <row r="2059" spans="1:25" x14ac:dyDescent="0.25">
      <c r="A2059" t="s">
        <v>726</v>
      </c>
      <c r="B2059" s="1" t="s">
        <v>726</v>
      </c>
      <c r="C2059" s="1" t="s">
        <v>2060</v>
      </c>
      <c r="D2059" s="1" t="s">
        <v>1859</v>
      </c>
      <c r="E2059" s="1">
        <v>43.8</v>
      </c>
      <c r="F2059" s="1">
        <v>50.07</v>
      </c>
      <c r="G2059" s="1" t="s">
        <v>918</v>
      </c>
      <c r="H2059" s="1">
        <v>3</v>
      </c>
      <c r="I2059" s="1">
        <v>3</v>
      </c>
      <c r="J2059" s="1" t="s">
        <v>861</v>
      </c>
      <c r="K2059" s="1" t="s">
        <v>933</v>
      </c>
      <c r="L2059" s="1" t="s">
        <v>913</v>
      </c>
      <c r="M2059" s="1">
        <v>7671774.5700000003</v>
      </c>
      <c r="N2059" s="2" t="s">
        <v>726</v>
      </c>
      <c r="O2059" s="2" t="s">
        <v>2060</v>
      </c>
      <c r="P2059" s="2" t="s">
        <v>1859</v>
      </c>
      <c r="Q2059" s="2">
        <v>43.8</v>
      </c>
      <c r="R2059" s="2">
        <v>50.07</v>
      </c>
      <c r="S2059" s="2" t="s">
        <v>918</v>
      </c>
      <c r="T2059" s="2">
        <v>3</v>
      </c>
      <c r="U2059" s="2">
        <v>3</v>
      </c>
      <c r="V2059" s="2" t="s">
        <v>861</v>
      </c>
      <c r="W2059" s="2" t="s">
        <v>933</v>
      </c>
      <c r="X2059" s="2" t="s">
        <v>913</v>
      </c>
      <c r="Y2059" s="2">
        <v>7671774.5700000003</v>
      </c>
    </row>
    <row r="2060" spans="1:25" x14ac:dyDescent="0.25">
      <c r="A2060" t="s">
        <v>727</v>
      </c>
      <c r="B2060" s="1" t="s">
        <v>727</v>
      </c>
      <c r="C2060" s="1" t="s">
        <v>1093</v>
      </c>
      <c r="D2060" s="1" t="s">
        <v>1094</v>
      </c>
      <c r="E2060" s="1">
        <v>49.9</v>
      </c>
      <c r="F2060" s="1">
        <v>1800.17</v>
      </c>
      <c r="G2060" s="1" t="s">
        <v>918</v>
      </c>
      <c r="H2060" s="1">
        <v>3</v>
      </c>
      <c r="I2060" s="1">
        <v>3</v>
      </c>
      <c r="J2060" s="1" t="s">
        <v>861</v>
      </c>
      <c r="K2060" s="1" t="s">
        <v>933</v>
      </c>
      <c r="L2060" s="1" t="s">
        <v>1097</v>
      </c>
      <c r="M2060" s="1">
        <v>5118144.6100000003</v>
      </c>
      <c r="N2060" s="2" t="s">
        <v>727</v>
      </c>
      <c r="O2060" s="2" t="s">
        <v>1093</v>
      </c>
      <c r="P2060" s="2" t="s">
        <v>1094</v>
      </c>
      <c r="Q2060" s="2">
        <v>49.3</v>
      </c>
      <c r="R2060" s="2">
        <v>1800.17</v>
      </c>
      <c r="S2060" s="2" t="s">
        <v>918</v>
      </c>
      <c r="T2060" s="2">
        <v>3</v>
      </c>
      <c r="U2060" s="2">
        <v>3</v>
      </c>
      <c r="V2060" s="2" t="s">
        <v>861</v>
      </c>
      <c r="W2060" s="2" t="s">
        <v>933</v>
      </c>
      <c r="X2060" s="2" t="s">
        <v>1097</v>
      </c>
      <c r="Y2060" s="2">
        <v>16433860.140000001</v>
      </c>
    </row>
    <row r="2061" spans="1:25" x14ac:dyDescent="0.25">
      <c r="A2061" t="s">
        <v>727</v>
      </c>
      <c r="B2061" s="1" t="s">
        <v>727</v>
      </c>
      <c r="C2061" s="1" t="s">
        <v>1093</v>
      </c>
      <c r="D2061" s="1" t="s">
        <v>1094</v>
      </c>
      <c r="E2061" s="1">
        <v>49.9</v>
      </c>
      <c r="F2061" s="1">
        <v>1800.17</v>
      </c>
      <c r="G2061" s="1" t="s">
        <v>918</v>
      </c>
      <c r="H2061" s="1">
        <v>3</v>
      </c>
      <c r="I2061" s="1">
        <v>3</v>
      </c>
      <c r="J2061" s="1" t="s">
        <v>861</v>
      </c>
      <c r="K2061" s="1" t="s">
        <v>933</v>
      </c>
      <c r="L2061" s="1" t="s">
        <v>1097</v>
      </c>
      <c r="M2061" s="1">
        <v>5118144.6100000003</v>
      </c>
      <c r="N2061" s="2" t="s">
        <v>727</v>
      </c>
      <c r="O2061" s="2" t="s">
        <v>1093</v>
      </c>
      <c r="P2061" s="2" t="s">
        <v>1094</v>
      </c>
      <c r="Q2061" s="2">
        <v>49.3</v>
      </c>
      <c r="R2061" s="2">
        <v>1800.17</v>
      </c>
      <c r="S2061" s="2" t="s">
        <v>918</v>
      </c>
      <c r="T2061" s="2">
        <v>3</v>
      </c>
      <c r="U2061" s="2">
        <v>3</v>
      </c>
      <c r="V2061" s="2" t="s">
        <v>861</v>
      </c>
      <c r="W2061" s="2" t="s">
        <v>933</v>
      </c>
      <c r="X2061" s="2" t="s">
        <v>1097</v>
      </c>
      <c r="Y2061" s="2">
        <v>16433860.140000001</v>
      </c>
    </row>
    <row r="2062" spans="1:25" x14ac:dyDescent="0.25">
      <c r="A2062" t="s">
        <v>727</v>
      </c>
      <c r="B2062" s="1" t="s">
        <v>727</v>
      </c>
      <c r="C2062" s="1" t="s">
        <v>1093</v>
      </c>
      <c r="D2062" s="1" t="s">
        <v>1094</v>
      </c>
      <c r="E2062" s="1">
        <v>49.9</v>
      </c>
      <c r="F2062" s="1">
        <v>1800.17</v>
      </c>
      <c r="G2062" s="1" t="s">
        <v>918</v>
      </c>
      <c r="H2062" s="1">
        <v>3</v>
      </c>
      <c r="I2062" s="1">
        <v>3</v>
      </c>
      <c r="J2062" s="1" t="s">
        <v>861</v>
      </c>
      <c r="K2062" s="1" t="s">
        <v>933</v>
      </c>
      <c r="L2062" s="1" t="s">
        <v>1097</v>
      </c>
      <c r="M2062" s="1">
        <v>5118144.6100000003</v>
      </c>
      <c r="N2062" s="2" t="s">
        <v>727</v>
      </c>
      <c r="O2062" s="2" t="s">
        <v>1093</v>
      </c>
      <c r="P2062" s="2" t="s">
        <v>1094</v>
      </c>
      <c r="Q2062" s="2">
        <v>49.3</v>
      </c>
      <c r="R2062" s="2">
        <v>1800.17</v>
      </c>
      <c r="S2062" s="2" t="s">
        <v>918</v>
      </c>
      <c r="T2062" s="2">
        <v>3</v>
      </c>
      <c r="U2062" s="2">
        <v>3</v>
      </c>
      <c r="V2062" s="2" t="s">
        <v>861</v>
      </c>
      <c r="W2062" s="2" t="s">
        <v>933</v>
      </c>
      <c r="X2062" s="2" t="s">
        <v>1097</v>
      </c>
      <c r="Y2062" s="2">
        <v>16433860.140000001</v>
      </c>
    </row>
    <row r="2063" spans="1:25" x14ac:dyDescent="0.25">
      <c r="A2063" t="s">
        <v>728</v>
      </c>
      <c r="B2063" s="1" t="s">
        <v>728</v>
      </c>
      <c r="C2063" s="1" t="s">
        <v>1093</v>
      </c>
      <c r="D2063" s="1" t="s">
        <v>1094</v>
      </c>
      <c r="E2063" s="1">
        <v>53.8</v>
      </c>
      <c r="F2063" s="1">
        <v>608.54999999999995</v>
      </c>
      <c r="G2063" s="1" t="s">
        <v>918</v>
      </c>
      <c r="H2063" s="1">
        <v>3</v>
      </c>
      <c r="I2063" s="1">
        <v>3</v>
      </c>
      <c r="J2063" s="1" t="s">
        <v>861</v>
      </c>
      <c r="K2063" s="1" t="s">
        <v>933</v>
      </c>
      <c r="L2063" s="1" t="s">
        <v>1097</v>
      </c>
      <c r="M2063" s="1">
        <v>11990223.32</v>
      </c>
      <c r="N2063" s="2" t="s">
        <v>728</v>
      </c>
      <c r="O2063" s="2" t="s">
        <v>1093</v>
      </c>
      <c r="P2063" s="2" t="s">
        <v>1094</v>
      </c>
      <c r="Q2063" s="2">
        <v>53.8</v>
      </c>
      <c r="R2063" s="2">
        <v>608.54999999999995</v>
      </c>
      <c r="S2063" s="2" t="s">
        <v>918</v>
      </c>
      <c r="T2063" s="2">
        <v>3</v>
      </c>
      <c r="U2063" s="2">
        <v>3</v>
      </c>
      <c r="V2063" s="2" t="s">
        <v>861</v>
      </c>
      <c r="W2063" s="2" t="s">
        <v>933</v>
      </c>
      <c r="X2063" s="2" t="s">
        <v>1097</v>
      </c>
      <c r="Y2063" s="2">
        <v>11990223.32</v>
      </c>
    </row>
    <row r="2064" spans="1:25" x14ac:dyDescent="0.25">
      <c r="A2064" t="s">
        <v>728</v>
      </c>
      <c r="B2064" s="1" t="s">
        <v>728</v>
      </c>
      <c r="C2064" s="1" t="s">
        <v>1093</v>
      </c>
      <c r="D2064" s="1" t="s">
        <v>1094</v>
      </c>
      <c r="E2064" s="1">
        <v>53.8</v>
      </c>
      <c r="F2064" s="1">
        <v>608.54999999999995</v>
      </c>
      <c r="G2064" s="1" t="s">
        <v>918</v>
      </c>
      <c r="H2064" s="1">
        <v>3</v>
      </c>
      <c r="I2064" s="1">
        <v>3</v>
      </c>
      <c r="J2064" s="1" t="s">
        <v>861</v>
      </c>
      <c r="K2064" s="1" t="s">
        <v>933</v>
      </c>
      <c r="L2064" s="1" t="s">
        <v>1097</v>
      </c>
      <c r="M2064" s="1">
        <v>11990223.32</v>
      </c>
      <c r="N2064" s="2" t="s">
        <v>728</v>
      </c>
      <c r="O2064" s="2" t="s">
        <v>1093</v>
      </c>
      <c r="P2064" s="2" t="s">
        <v>1094</v>
      </c>
      <c r="Q2064" s="2">
        <v>53.8</v>
      </c>
      <c r="R2064" s="2">
        <v>608.54999999999995</v>
      </c>
      <c r="S2064" s="2" t="s">
        <v>918</v>
      </c>
      <c r="T2064" s="2">
        <v>3</v>
      </c>
      <c r="U2064" s="2">
        <v>3</v>
      </c>
      <c r="V2064" s="2" t="s">
        <v>861</v>
      </c>
      <c r="W2064" s="2" t="s">
        <v>933</v>
      </c>
      <c r="X2064" s="2" t="s">
        <v>1097</v>
      </c>
      <c r="Y2064" s="2">
        <v>11990223.32</v>
      </c>
    </row>
    <row r="2065" spans="1:25" x14ac:dyDescent="0.25">
      <c r="A2065" t="s">
        <v>728</v>
      </c>
      <c r="B2065" s="1" t="s">
        <v>728</v>
      </c>
      <c r="C2065" s="1" t="s">
        <v>1093</v>
      </c>
      <c r="D2065" s="1" t="s">
        <v>1094</v>
      </c>
      <c r="E2065" s="1">
        <v>53.8</v>
      </c>
      <c r="F2065" s="1">
        <v>608.54999999999995</v>
      </c>
      <c r="G2065" s="1" t="s">
        <v>918</v>
      </c>
      <c r="H2065" s="1">
        <v>3</v>
      </c>
      <c r="I2065" s="1">
        <v>3</v>
      </c>
      <c r="J2065" s="1" t="s">
        <v>861</v>
      </c>
      <c r="K2065" s="1" t="s">
        <v>933</v>
      </c>
      <c r="L2065" s="1" t="s">
        <v>1097</v>
      </c>
      <c r="M2065" s="1">
        <v>11990223.32</v>
      </c>
      <c r="N2065" s="2" t="s">
        <v>728</v>
      </c>
      <c r="O2065" s="2" t="s">
        <v>1093</v>
      </c>
      <c r="P2065" s="2" t="s">
        <v>1094</v>
      </c>
      <c r="Q2065" s="2">
        <v>53.8</v>
      </c>
      <c r="R2065" s="2">
        <v>608.54999999999995</v>
      </c>
      <c r="S2065" s="2" t="s">
        <v>918</v>
      </c>
      <c r="T2065" s="2">
        <v>3</v>
      </c>
      <c r="U2065" s="2">
        <v>3</v>
      </c>
      <c r="V2065" s="2" t="s">
        <v>861</v>
      </c>
      <c r="W2065" s="2" t="s">
        <v>933</v>
      </c>
      <c r="X2065" s="2" t="s">
        <v>1097</v>
      </c>
      <c r="Y2065" s="2">
        <v>11990223.32</v>
      </c>
    </row>
    <row r="2066" spans="1:25" x14ac:dyDescent="0.25">
      <c r="A2066" t="s">
        <v>729</v>
      </c>
      <c r="B2066" s="1" t="s">
        <v>729</v>
      </c>
      <c r="C2066" s="1" t="s">
        <v>12166</v>
      </c>
      <c r="D2066" s="1" t="s">
        <v>3295</v>
      </c>
      <c r="E2066" s="1">
        <v>25.8</v>
      </c>
      <c r="F2066" s="1">
        <v>10.89</v>
      </c>
      <c r="G2066" s="1" t="s">
        <v>860</v>
      </c>
      <c r="H2066" s="1">
        <v>1</v>
      </c>
      <c r="I2066" s="1">
        <v>3</v>
      </c>
      <c r="J2066" s="1" t="s">
        <v>861</v>
      </c>
      <c r="K2066" s="1" t="s">
        <v>882</v>
      </c>
      <c r="L2066" s="1" t="s">
        <v>863</v>
      </c>
      <c r="M2066" s="1">
        <v>13315320.460000001</v>
      </c>
      <c r="N2066" s="2" t="s">
        <v>729</v>
      </c>
      <c r="O2066" s="2" t="s">
        <v>7111</v>
      </c>
      <c r="P2066" s="2" t="s">
        <v>3295</v>
      </c>
      <c r="Q2066" s="2">
        <v>25.8</v>
      </c>
      <c r="R2066" s="2">
        <v>10.89</v>
      </c>
      <c r="S2066" s="2" t="s">
        <v>860</v>
      </c>
      <c r="T2066" s="2">
        <v>1</v>
      </c>
      <c r="U2066" s="2">
        <v>3</v>
      </c>
      <c r="V2066" s="2" t="s">
        <v>861</v>
      </c>
      <c r="W2066" s="2" t="s">
        <v>882</v>
      </c>
      <c r="X2066" s="2" t="s">
        <v>863</v>
      </c>
      <c r="Y2066" s="2">
        <v>14062772.33</v>
      </c>
    </row>
    <row r="2067" spans="1:25" x14ac:dyDescent="0.25">
      <c r="A2067" t="s">
        <v>729</v>
      </c>
      <c r="B2067" s="1" t="s">
        <v>729</v>
      </c>
      <c r="C2067" s="1" t="s">
        <v>12166</v>
      </c>
      <c r="D2067" s="1" t="s">
        <v>3295</v>
      </c>
      <c r="E2067" s="1">
        <v>25.8</v>
      </c>
      <c r="F2067" s="1">
        <v>10.89</v>
      </c>
      <c r="G2067" s="1" t="s">
        <v>860</v>
      </c>
      <c r="H2067" s="1">
        <v>1</v>
      </c>
      <c r="I2067" s="1">
        <v>3</v>
      </c>
      <c r="J2067" s="1" t="s">
        <v>861</v>
      </c>
      <c r="K2067" s="1" t="s">
        <v>882</v>
      </c>
      <c r="L2067" s="1" t="s">
        <v>863</v>
      </c>
      <c r="M2067" s="1">
        <v>13315320.460000001</v>
      </c>
      <c r="N2067" s="2" t="s">
        <v>729</v>
      </c>
      <c r="O2067" s="2" t="s">
        <v>7111</v>
      </c>
      <c r="P2067" s="2" t="s">
        <v>3295</v>
      </c>
      <c r="Q2067" s="2">
        <v>25.8</v>
      </c>
      <c r="R2067" s="2">
        <v>10.89</v>
      </c>
      <c r="S2067" s="2" t="s">
        <v>860</v>
      </c>
      <c r="T2067" s="2">
        <v>1</v>
      </c>
      <c r="U2067" s="2">
        <v>3</v>
      </c>
      <c r="V2067" s="2" t="s">
        <v>861</v>
      </c>
      <c r="W2067" s="2" t="s">
        <v>882</v>
      </c>
      <c r="X2067" s="2" t="s">
        <v>863</v>
      </c>
      <c r="Y2067" s="2">
        <v>14062772.33</v>
      </c>
    </row>
    <row r="2068" spans="1:25" x14ac:dyDescent="0.25">
      <c r="A2068" t="s">
        <v>729</v>
      </c>
      <c r="B2068" s="1" t="s">
        <v>729</v>
      </c>
      <c r="C2068" s="1" t="s">
        <v>12166</v>
      </c>
      <c r="D2068" s="1" t="s">
        <v>3295</v>
      </c>
      <c r="E2068" s="1">
        <v>25.8</v>
      </c>
      <c r="F2068" s="1">
        <v>10.89</v>
      </c>
      <c r="G2068" s="1" t="s">
        <v>860</v>
      </c>
      <c r="H2068" s="1">
        <v>1</v>
      </c>
      <c r="I2068" s="1">
        <v>3</v>
      </c>
      <c r="J2068" s="1" t="s">
        <v>861</v>
      </c>
      <c r="K2068" s="1" t="s">
        <v>882</v>
      </c>
      <c r="L2068" s="1" t="s">
        <v>863</v>
      </c>
      <c r="M2068" s="1">
        <v>13315320.460000001</v>
      </c>
      <c r="N2068" s="2" t="s">
        <v>729</v>
      </c>
      <c r="O2068" s="2" t="s">
        <v>7111</v>
      </c>
      <c r="P2068" s="2" t="s">
        <v>3295</v>
      </c>
      <c r="Q2068" s="2">
        <v>25.8</v>
      </c>
      <c r="R2068" s="2">
        <v>10.89</v>
      </c>
      <c r="S2068" s="2" t="s">
        <v>860</v>
      </c>
      <c r="T2068" s="2">
        <v>1</v>
      </c>
      <c r="U2068" s="2">
        <v>3</v>
      </c>
      <c r="V2068" s="2" t="s">
        <v>861</v>
      </c>
      <c r="W2068" s="2" t="s">
        <v>882</v>
      </c>
      <c r="X2068" s="2" t="s">
        <v>863</v>
      </c>
      <c r="Y2068" s="2">
        <v>14062772.33</v>
      </c>
    </row>
    <row r="2069" spans="1:25" x14ac:dyDescent="0.25">
      <c r="A2069" t="s">
        <v>730</v>
      </c>
      <c r="B2069" s="1" t="s">
        <v>730</v>
      </c>
      <c r="C2069" s="1" t="s">
        <v>10032</v>
      </c>
      <c r="D2069" s="1" t="s">
        <v>10033</v>
      </c>
      <c r="E2069" s="1">
        <v>31.9</v>
      </c>
      <c r="F2069" s="1">
        <v>1061.8900000000001</v>
      </c>
      <c r="G2069" s="1" t="s">
        <v>860</v>
      </c>
      <c r="H2069" s="1">
        <v>2</v>
      </c>
      <c r="I2069" s="1">
        <v>1</v>
      </c>
      <c r="J2069" s="1" t="s">
        <v>861</v>
      </c>
      <c r="K2069" s="1" t="s">
        <v>862</v>
      </c>
      <c r="L2069" s="1" t="s">
        <v>863</v>
      </c>
      <c r="M2069" s="1">
        <v>19847527.93</v>
      </c>
      <c r="N2069" s="2" t="s">
        <v>730</v>
      </c>
      <c r="O2069" s="2" t="s">
        <v>10032</v>
      </c>
      <c r="P2069" s="2" t="s">
        <v>10033</v>
      </c>
      <c r="Q2069" s="2">
        <v>31.9</v>
      </c>
      <c r="R2069" s="2">
        <v>1061.8900000000001</v>
      </c>
      <c r="S2069" s="2" t="s">
        <v>860</v>
      </c>
      <c r="T2069" s="2">
        <v>2</v>
      </c>
      <c r="U2069" s="2">
        <v>1</v>
      </c>
      <c r="V2069" s="2" t="s">
        <v>861</v>
      </c>
      <c r="W2069" s="2" t="s">
        <v>862</v>
      </c>
      <c r="X2069" s="2" t="s">
        <v>863</v>
      </c>
      <c r="Y2069" s="2">
        <v>19847527.93</v>
      </c>
    </row>
    <row r="2070" spans="1:25" x14ac:dyDescent="0.25">
      <c r="A2070" t="s">
        <v>730</v>
      </c>
      <c r="B2070" s="1" t="s">
        <v>730</v>
      </c>
      <c r="C2070" s="1" t="s">
        <v>10032</v>
      </c>
      <c r="D2070" s="1" t="s">
        <v>10033</v>
      </c>
      <c r="E2070" s="1">
        <v>31.9</v>
      </c>
      <c r="F2070" s="1">
        <v>1061.8900000000001</v>
      </c>
      <c r="G2070" s="1" t="s">
        <v>860</v>
      </c>
      <c r="H2070" s="1">
        <v>2</v>
      </c>
      <c r="I2070" s="1">
        <v>1</v>
      </c>
      <c r="J2070" s="1" t="s">
        <v>861</v>
      </c>
      <c r="K2070" s="1" t="s">
        <v>862</v>
      </c>
      <c r="L2070" s="1" t="s">
        <v>863</v>
      </c>
      <c r="M2070" s="1">
        <v>19847527.93</v>
      </c>
      <c r="N2070" s="2" t="s">
        <v>730</v>
      </c>
      <c r="O2070" s="2" t="s">
        <v>10032</v>
      </c>
      <c r="P2070" s="2" t="s">
        <v>10033</v>
      </c>
      <c r="Q2070" s="2">
        <v>31.9</v>
      </c>
      <c r="R2070" s="2">
        <v>1061.8900000000001</v>
      </c>
      <c r="S2070" s="2" t="s">
        <v>860</v>
      </c>
      <c r="T2070" s="2">
        <v>2</v>
      </c>
      <c r="U2070" s="2">
        <v>1</v>
      </c>
      <c r="V2070" s="2" t="s">
        <v>861</v>
      </c>
      <c r="W2070" s="2" t="s">
        <v>862</v>
      </c>
      <c r="X2070" s="2" t="s">
        <v>863</v>
      </c>
      <c r="Y2070" s="2">
        <v>19847527.93</v>
      </c>
    </row>
    <row r="2071" spans="1:25" x14ac:dyDescent="0.25">
      <c r="A2071" t="s">
        <v>730</v>
      </c>
      <c r="B2071" s="1" t="s">
        <v>730</v>
      </c>
      <c r="C2071" s="1" t="s">
        <v>10032</v>
      </c>
      <c r="D2071" s="1" t="s">
        <v>10033</v>
      </c>
      <c r="E2071" s="1">
        <v>31.9</v>
      </c>
      <c r="F2071" s="1">
        <v>1061.8900000000001</v>
      </c>
      <c r="G2071" s="1" t="s">
        <v>860</v>
      </c>
      <c r="H2071" s="1">
        <v>2</v>
      </c>
      <c r="I2071" s="1">
        <v>1</v>
      </c>
      <c r="J2071" s="1" t="s">
        <v>861</v>
      </c>
      <c r="K2071" s="1" t="s">
        <v>862</v>
      </c>
      <c r="L2071" s="1" t="s">
        <v>863</v>
      </c>
      <c r="M2071" s="1">
        <v>19847527.93</v>
      </c>
      <c r="N2071" s="2" t="s">
        <v>730</v>
      </c>
      <c r="O2071" s="2" t="s">
        <v>10032</v>
      </c>
      <c r="P2071" s="2" t="s">
        <v>10033</v>
      </c>
      <c r="Q2071" s="2">
        <v>31.9</v>
      </c>
      <c r="R2071" s="2">
        <v>1061.8900000000001</v>
      </c>
      <c r="S2071" s="2" t="s">
        <v>860</v>
      </c>
      <c r="T2071" s="2">
        <v>2</v>
      </c>
      <c r="U2071" s="2">
        <v>1</v>
      </c>
      <c r="V2071" s="2" t="s">
        <v>861</v>
      </c>
      <c r="W2071" s="2" t="s">
        <v>862</v>
      </c>
      <c r="X2071" s="2" t="s">
        <v>863</v>
      </c>
      <c r="Y2071" s="2">
        <v>19847527.93</v>
      </c>
    </row>
    <row r="2072" spans="1:25" x14ac:dyDescent="0.25">
      <c r="A2072" t="s">
        <v>731</v>
      </c>
      <c r="B2072" s="1" t="s">
        <v>731</v>
      </c>
      <c r="C2072" s="1" t="s">
        <v>10032</v>
      </c>
      <c r="D2072" s="1" t="s">
        <v>10033</v>
      </c>
      <c r="E2072" s="1">
        <v>38.6</v>
      </c>
      <c r="F2072" s="1">
        <v>319.89999999999998</v>
      </c>
      <c r="G2072" s="1" t="s">
        <v>916</v>
      </c>
      <c r="H2072" s="1">
        <v>3</v>
      </c>
      <c r="I2072" s="1">
        <v>2</v>
      </c>
      <c r="J2072" s="1" t="s">
        <v>861</v>
      </c>
      <c r="K2072" s="1" t="s">
        <v>862</v>
      </c>
      <c r="L2072" s="1" t="s">
        <v>863</v>
      </c>
      <c r="M2072" s="1">
        <v>21131927.34</v>
      </c>
      <c r="N2072" s="2" t="s">
        <v>731</v>
      </c>
      <c r="O2072" s="2" t="s">
        <v>10032</v>
      </c>
      <c r="P2072" s="2" t="s">
        <v>10033</v>
      </c>
      <c r="Q2072" s="2">
        <v>38.6</v>
      </c>
      <c r="R2072" s="2">
        <v>319.89999999999998</v>
      </c>
      <c r="S2072" s="2" t="s">
        <v>916</v>
      </c>
      <c r="T2072" s="2">
        <v>3</v>
      </c>
      <c r="U2072" s="2">
        <v>2</v>
      </c>
      <c r="V2072" s="2" t="s">
        <v>861</v>
      </c>
      <c r="W2072" s="2" t="s">
        <v>862</v>
      </c>
      <c r="X2072" s="2" t="s">
        <v>863</v>
      </c>
      <c r="Y2072" s="2">
        <v>21131927.34</v>
      </c>
    </row>
    <row r="2073" spans="1:25" x14ac:dyDescent="0.25">
      <c r="A2073" t="s">
        <v>731</v>
      </c>
      <c r="B2073" s="1" t="s">
        <v>731</v>
      </c>
      <c r="C2073" s="1" t="s">
        <v>10032</v>
      </c>
      <c r="D2073" s="1" t="s">
        <v>10033</v>
      </c>
      <c r="E2073" s="1">
        <v>38.6</v>
      </c>
      <c r="F2073" s="1">
        <v>319.89999999999998</v>
      </c>
      <c r="G2073" s="1" t="s">
        <v>916</v>
      </c>
      <c r="H2073" s="1">
        <v>3</v>
      </c>
      <c r="I2073" s="1">
        <v>2</v>
      </c>
      <c r="J2073" s="1" t="s">
        <v>861</v>
      </c>
      <c r="K2073" s="1" t="s">
        <v>862</v>
      </c>
      <c r="L2073" s="1" t="s">
        <v>863</v>
      </c>
      <c r="M2073" s="1">
        <v>21131927.34</v>
      </c>
      <c r="N2073" s="2" t="s">
        <v>731</v>
      </c>
      <c r="O2073" s="2" t="s">
        <v>10032</v>
      </c>
      <c r="P2073" s="2" t="s">
        <v>10033</v>
      </c>
      <c r="Q2073" s="2">
        <v>38.6</v>
      </c>
      <c r="R2073" s="2">
        <v>319.89999999999998</v>
      </c>
      <c r="S2073" s="2" t="s">
        <v>916</v>
      </c>
      <c r="T2073" s="2">
        <v>3</v>
      </c>
      <c r="U2073" s="2">
        <v>2</v>
      </c>
      <c r="V2073" s="2" t="s">
        <v>861</v>
      </c>
      <c r="W2073" s="2" t="s">
        <v>862</v>
      </c>
      <c r="X2073" s="2" t="s">
        <v>863</v>
      </c>
      <c r="Y2073" s="2">
        <v>21131927.34</v>
      </c>
    </row>
    <row r="2074" spans="1:25" x14ac:dyDescent="0.25">
      <c r="A2074" t="s">
        <v>731</v>
      </c>
      <c r="B2074" s="1" t="s">
        <v>731</v>
      </c>
      <c r="C2074" s="1" t="s">
        <v>10032</v>
      </c>
      <c r="D2074" s="1" t="s">
        <v>10033</v>
      </c>
      <c r="E2074" s="1">
        <v>38.6</v>
      </c>
      <c r="F2074" s="1">
        <v>319.89999999999998</v>
      </c>
      <c r="G2074" s="1" t="s">
        <v>916</v>
      </c>
      <c r="H2074" s="1">
        <v>3</v>
      </c>
      <c r="I2074" s="1">
        <v>2</v>
      </c>
      <c r="J2074" s="1" t="s">
        <v>861</v>
      </c>
      <c r="K2074" s="1" t="s">
        <v>862</v>
      </c>
      <c r="L2074" s="1" t="s">
        <v>863</v>
      </c>
      <c r="M2074" s="1">
        <v>21131927.34</v>
      </c>
      <c r="N2074" s="2" t="s">
        <v>731</v>
      </c>
      <c r="O2074" s="2" t="s">
        <v>10032</v>
      </c>
      <c r="P2074" s="2" t="s">
        <v>10033</v>
      </c>
      <c r="Q2074" s="2">
        <v>38.6</v>
      </c>
      <c r="R2074" s="2">
        <v>319.89999999999998</v>
      </c>
      <c r="S2074" s="2" t="s">
        <v>916</v>
      </c>
      <c r="T2074" s="2">
        <v>3</v>
      </c>
      <c r="U2074" s="2">
        <v>2</v>
      </c>
      <c r="V2074" s="2" t="s">
        <v>861</v>
      </c>
      <c r="W2074" s="2" t="s">
        <v>862</v>
      </c>
      <c r="X2074" s="2" t="s">
        <v>863</v>
      </c>
      <c r="Y2074" s="2">
        <v>21131927.34</v>
      </c>
    </row>
    <row r="2075" spans="1:25" x14ac:dyDescent="0.25">
      <c r="A2075" t="s">
        <v>732</v>
      </c>
      <c r="B2075" s="1" t="s">
        <v>732</v>
      </c>
      <c r="C2075" s="1" t="s">
        <v>2060</v>
      </c>
      <c r="D2075" s="1" t="s">
        <v>1859</v>
      </c>
      <c r="E2075" s="1">
        <v>54.6</v>
      </c>
      <c r="F2075" s="1">
        <v>78.8</v>
      </c>
      <c r="G2075" s="1" t="s">
        <v>916</v>
      </c>
      <c r="H2075" s="1">
        <v>3</v>
      </c>
      <c r="I2075" s="1">
        <v>3</v>
      </c>
      <c r="J2075" s="1" t="s">
        <v>861</v>
      </c>
      <c r="K2075" s="1" t="s">
        <v>933</v>
      </c>
      <c r="L2075" s="1" t="s">
        <v>913</v>
      </c>
      <c r="M2075" s="1">
        <v>11623048.49</v>
      </c>
      <c r="N2075" s="2" t="s">
        <v>732</v>
      </c>
      <c r="O2075" s="2" t="s">
        <v>2060</v>
      </c>
      <c r="P2075" s="2" t="s">
        <v>1859</v>
      </c>
      <c r="Q2075" s="2">
        <v>54.6</v>
      </c>
      <c r="R2075" s="2">
        <v>78.8</v>
      </c>
      <c r="S2075" s="2" t="s">
        <v>916</v>
      </c>
      <c r="T2075" s="2">
        <v>3</v>
      </c>
      <c r="U2075" s="2">
        <v>3</v>
      </c>
      <c r="V2075" s="2" t="s">
        <v>861</v>
      </c>
      <c r="W2075" s="2" t="s">
        <v>933</v>
      </c>
      <c r="X2075" s="2" t="s">
        <v>913</v>
      </c>
      <c r="Y2075" s="2">
        <v>11623048.49</v>
      </c>
    </row>
    <row r="2076" spans="1:25" x14ac:dyDescent="0.25">
      <c r="A2076" t="s">
        <v>732</v>
      </c>
      <c r="B2076" s="1" t="s">
        <v>732</v>
      </c>
      <c r="C2076" s="1" t="s">
        <v>2060</v>
      </c>
      <c r="D2076" s="1" t="s">
        <v>1859</v>
      </c>
      <c r="E2076" s="1">
        <v>54.6</v>
      </c>
      <c r="F2076" s="1">
        <v>78.8</v>
      </c>
      <c r="G2076" s="1" t="s">
        <v>916</v>
      </c>
      <c r="H2076" s="1">
        <v>3</v>
      </c>
      <c r="I2076" s="1">
        <v>3</v>
      </c>
      <c r="J2076" s="1" t="s">
        <v>861</v>
      </c>
      <c r="K2076" s="1" t="s">
        <v>933</v>
      </c>
      <c r="L2076" s="1" t="s">
        <v>913</v>
      </c>
      <c r="M2076" s="1">
        <v>11623048.49</v>
      </c>
      <c r="N2076" s="2" t="s">
        <v>732</v>
      </c>
      <c r="O2076" s="2" t="s">
        <v>2060</v>
      </c>
      <c r="P2076" s="2" t="s">
        <v>1859</v>
      </c>
      <c r="Q2076" s="2">
        <v>54.6</v>
      </c>
      <c r="R2076" s="2">
        <v>78.8</v>
      </c>
      <c r="S2076" s="2" t="s">
        <v>916</v>
      </c>
      <c r="T2076" s="2">
        <v>3</v>
      </c>
      <c r="U2076" s="2">
        <v>3</v>
      </c>
      <c r="V2076" s="2" t="s">
        <v>861</v>
      </c>
      <c r="W2076" s="2" t="s">
        <v>933</v>
      </c>
      <c r="X2076" s="2" t="s">
        <v>913</v>
      </c>
      <c r="Y2076" s="2">
        <v>11623048.49</v>
      </c>
    </row>
    <row r="2077" spans="1:25" x14ac:dyDescent="0.25">
      <c r="A2077" t="s">
        <v>732</v>
      </c>
      <c r="B2077" s="1" t="s">
        <v>732</v>
      </c>
      <c r="C2077" s="1" t="s">
        <v>2060</v>
      </c>
      <c r="D2077" s="1" t="s">
        <v>1859</v>
      </c>
      <c r="E2077" s="1">
        <v>54.6</v>
      </c>
      <c r="F2077" s="1">
        <v>78.8</v>
      </c>
      <c r="G2077" s="1" t="s">
        <v>916</v>
      </c>
      <c r="H2077" s="1">
        <v>3</v>
      </c>
      <c r="I2077" s="1">
        <v>3</v>
      </c>
      <c r="J2077" s="1" t="s">
        <v>861</v>
      </c>
      <c r="K2077" s="1" t="s">
        <v>933</v>
      </c>
      <c r="L2077" s="1" t="s">
        <v>913</v>
      </c>
      <c r="M2077" s="1">
        <v>11623048.49</v>
      </c>
      <c r="N2077" s="2" t="s">
        <v>732</v>
      </c>
      <c r="O2077" s="2" t="s">
        <v>2060</v>
      </c>
      <c r="P2077" s="2" t="s">
        <v>1859</v>
      </c>
      <c r="Q2077" s="2">
        <v>54.6</v>
      </c>
      <c r="R2077" s="2">
        <v>78.8</v>
      </c>
      <c r="S2077" s="2" t="s">
        <v>916</v>
      </c>
      <c r="T2077" s="2">
        <v>3</v>
      </c>
      <c r="U2077" s="2">
        <v>3</v>
      </c>
      <c r="V2077" s="2" t="s">
        <v>861</v>
      </c>
      <c r="W2077" s="2" t="s">
        <v>933</v>
      </c>
      <c r="X2077" s="2" t="s">
        <v>913</v>
      </c>
      <c r="Y2077" s="2">
        <v>11623048.49</v>
      </c>
    </row>
    <row r="2078" spans="1:25" x14ac:dyDescent="0.25">
      <c r="A2078" t="s">
        <v>733</v>
      </c>
      <c r="B2078" s="1" t="s">
        <v>733</v>
      </c>
      <c r="C2078" s="1" t="s">
        <v>11004</v>
      </c>
      <c r="D2078" s="1" t="s">
        <v>3295</v>
      </c>
      <c r="E2078" s="1">
        <v>30.7</v>
      </c>
      <c r="F2078" s="1">
        <v>27.84</v>
      </c>
      <c r="G2078" s="1" t="s">
        <v>916</v>
      </c>
      <c r="H2078" s="1">
        <v>3</v>
      </c>
      <c r="I2078" s="1">
        <v>3</v>
      </c>
      <c r="J2078" s="1" t="s">
        <v>993</v>
      </c>
      <c r="K2078" s="1" t="s">
        <v>2142</v>
      </c>
      <c r="L2078" s="1" t="s">
        <v>913</v>
      </c>
      <c r="M2078" s="1">
        <v>8536158.7599999998</v>
      </c>
      <c r="N2078" s="2" t="s">
        <v>733</v>
      </c>
      <c r="O2078" s="2" t="s">
        <v>4161</v>
      </c>
      <c r="P2078" s="2" t="s">
        <v>3295</v>
      </c>
      <c r="Q2078" s="2">
        <v>30.7</v>
      </c>
      <c r="R2078" s="2">
        <v>27.84</v>
      </c>
      <c r="S2078" s="2" t="s">
        <v>916</v>
      </c>
      <c r="T2078" s="2">
        <v>3</v>
      </c>
      <c r="U2078" s="2">
        <v>3</v>
      </c>
      <c r="V2078" s="2" t="s">
        <v>993</v>
      </c>
      <c r="W2078" s="2" t="s">
        <v>2142</v>
      </c>
      <c r="X2078" s="2" t="s">
        <v>913</v>
      </c>
      <c r="Y2078" s="2">
        <v>8536158.7599999998</v>
      </c>
    </row>
    <row r="2079" spans="1:25" x14ac:dyDescent="0.25">
      <c r="A2079" t="s">
        <v>733</v>
      </c>
      <c r="B2079" s="1" t="s">
        <v>733</v>
      </c>
      <c r="C2079" s="1" t="s">
        <v>11004</v>
      </c>
      <c r="D2079" s="1" t="s">
        <v>3295</v>
      </c>
      <c r="E2079" s="1">
        <v>30.7</v>
      </c>
      <c r="F2079" s="1">
        <v>27.84</v>
      </c>
      <c r="G2079" s="1" t="s">
        <v>916</v>
      </c>
      <c r="H2079" s="1">
        <v>3</v>
      </c>
      <c r="I2079" s="1">
        <v>3</v>
      </c>
      <c r="J2079" s="1" t="s">
        <v>993</v>
      </c>
      <c r="K2079" s="1" t="s">
        <v>2142</v>
      </c>
      <c r="L2079" s="1" t="s">
        <v>913</v>
      </c>
      <c r="M2079" s="1">
        <v>8536158.7599999998</v>
      </c>
      <c r="N2079" s="2" t="s">
        <v>733</v>
      </c>
      <c r="O2079" s="2" t="s">
        <v>4161</v>
      </c>
      <c r="P2079" s="2" t="s">
        <v>3295</v>
      </c>
      <c r="Q2079" s="2">
        <v>30.7</v>
      </c>
      <c r="R2079" s="2">
        <v>27.84</v>
      </c>
      <c r="S2079" s="2" t="s">
        <v>916</v>
      </c>
      <c r="T2079" s="2">
        <v>3</v>
      </c>
      <c r="U2079" s="2">
        <v>3</v>
      </c>
      <c r="V2079" s="2" t="s">
        <v>993</v>
      </c>
      <c r="W2079" s="2" t="s">
        <v>2142</v>
      </c>
      <c r="X2079" s="2" t="s">
        <v>913</v>
      </c>
      <c r="Y2079" s="2">
        <v>8536158.7599999998</v>
      </c>
    </row>
    <row r="2080" spans="1:25" x14ac:dyDescent="0.25">
      <c r="A2080" t="s">
        <v>733</v>
      </c>
      <c r="B2080" s="1" t="s">
        <v>733</v>
      </c>
      <c r="C2080" s="1" t="s">
        <v>11004</v>
      </c>
      <c r="D2080" s="1" t="s">
        <v>3295</v>
      </c>
      <c r="E2080" s="1">
        <v>30.7</v>
      </c>
      <c r="F2080" s="1">
        <v>27.84</v>
      </c>
      <c r="G2080" s="1" t="s">
        <v>916</v>
      </c>
      <c r="H2080" s="1">
        <v>3</v>
      </c>
      <c r="I2080" s="1">
        <v>3</v>
      </c>
      <c r="J2080" s="1" t="s">
        <v>993</v>
      </c>
      <c r="K2080" s="1" t="s">
        <v>2142</v>
      </c>
      <c r="L2080" s="1" t="s">
        <v>913</v>
      </c>
      <c r="M2080" s="1">
        <v>8536158.7599999998</v>
      </c>
      <c r="N2080" s="2" t="s">
        <v>733</v>
      </c>
      <c r="O2080" s="2" t="s">
        <v>4161</v>
      </c>
      <c r="P2080" s="2" t="s">
        <v>3295</v>
      </c>
      <c r="Q2080" s="2">
        <v>30.7</v>
      </c>
      <c r="R2080" s="2">
        <v>27.84</v>
      </c>
      <c r="S2080" s="2" t="s">
        <v>916</v>
      </c>
      <c r="T2080" s="2">
        <v>3</v>
      </c>
      <c r="U2080" s="2">
        <v>3</v>
      </c>
      <c r="V2080" s="2" t="s">
        <v>993</v>
      </c>
      <c r="W2080" s="2" t="s">
        <v>2142</v>
      </c>
      <c r="X2080" s="2" t="s">
        <v>913</v>
      </c>
      <c r="Y2080" s="2">
        <v>8536158.7599999998</v>
      </c>
    </row>
    <row r="2081" spans="1:25" x14ac:dyDescent="0.25">
      <c r="A2081" t="s">
        <v>734</v>
      </c>
      <c r="B2081" s="1" t="s">
        <v>734</v>
      </c>
      <c r="C2081" s="1" t="s">
        <v>1977</v>
      </c>
      <c r="D2081" s="1" t="s">
        <v>1859</v>
      </c>
      <c r="E2081" s="1">
        <v>59.4</v>
      </c>
      <c r="F2081" s="1">
        <v>198</v>
      </c>
      <c r="G2081" s="1" t="s">
        <v>1061</v>
      </c>
      <c r="H2081" s="1">
        <v>3</v>
      </c>
      <c r="I2081" s="1">
        <v>2</v>
      </c>
      <c r="J2081" s="1" t="s">
        <v>861</v>
      </c>
      <c r="K2081" s="1" t="s">
        <v>933</v>
      </c>
      <c r="L2081" s="1" t="s">
        <v>868</v>
      </c>
      <c r="M2081" s="1">
        <v>563350.81000000006</v>
      </c>
      <c r="N2081" s="2" t="s">
        <v>734</v>
      </c>
      <c r="O2081" s="2" t="s">
        <v>1977</v>
      </c>
      <c r="P2081" s="2" t="s">
        <v>1859</v>
      </c>
      <c r="Q2081" s="2">
        <v>59.4</v>
      </c>
      <c r="R2081" s="2">
        <v>198</v>
      </c>
      <c r="S2081" s="2" t="s">
        <v>1061</v>
      </c>
      <c r="T2081" s="2">
        <v>3</v>
      </c>
      <c r="U2081" s="2">
        <v>2</v>
      </c>
      <c r="V2081" s="2" t="s">
        <v>861</v>
      </c>
      <c r="W2081" s="2" t="s">
        <v>933</v>
      </c>
      <c r="X2081" s="2" t="s">
        <v>868</v>
      </c>
      <c r="Y2081" s="2">
        <v>563350.81000000006</v>
      </c>
    </row>
    <row r="2082" spans="1:25" x14ac:dyDescent="0.25">
      <c r="A2082" t="s">
        <v>734</v>
      </c>
      <c r="B2082" s="1" t="s">
        <v>734</v>
      </c>
      <c r="C2082" s="1" t="s">
        <v>1977</v>
      </c>
      <c r="D2082" s="1" t="s">
        <v>1859</v>
      </c>
      <c r="E2082" s="1">
        <v>59.4</v>
      </c>
      <c r="F2082" s="1">
        <v>198</v>
      </c>
      <c r="G2082" s="1" t="s">
        <v>1061</v>
      </c>
      <c r="H2082" s="1">
        <v>3</v>
      </c>
      <c r="I2082" s="1">
        <v>2</v>
      </c>
      <c r="J2082" s="1" t="s">
        <v>861</v>
      </c>
      <c r="K2082" s="1" t="s">
        <v>933</v>
      </c>
      <c r="L2082" s="1" t="s">
        <v>868</v>
      </c>
      <c r="M2082" s="1">
        <v>563350.81000000006</v>
      </c>
      <c r="N2082" s="2" t="s">
        <v>734</v>
      </c>
      <c r="O2082" s="2" t="s">
        <v>1977</v>
      </c>
      <c r="P2082" s="2" t="s">
        <v>1859</v>
      </c>
      <c r="Q2082" s="2">
        <v>59.4</v>
      </c>
      <c r="R2082" s="2">
        <v>198</v>
      </c>
      <c r="S2082" s="2" t="s">
        <v>1061</v>
      </c>
      <c r="T2082" s="2">
        <v>3</v>
      </c>
      <c r="U2082" s="2">
        <v>2</v>
      </c>
      <c r="V2082" s="2" t="s">
        <v>861</v>
      </c>
      <c r="W2082" s="2" t="s">
        <v>933</v>
      </c>
      <c r="X2082" s="2" t="s">
        <v>868</v>
      </c>
      <c r="Y2082" s="2">
        <v>563350.81000000006</v>
      </c>
    </row>
    <row r="2083" spans="1:25" x14ac:dyDescent="0.25">
      <c r="A2083" t="s">
        <v>734</v>
      </c>
      <c r="B2083" s="1" t="s">
        <v>734</v>
      </c>
      <c r="C2083" s="1" t="s">
        <v>1977</v>
      </c>
      <c r="D2083" s="1" t="s">
        <v>1859</v>
      </c>
      <c r="E2083" s="1">
        <v>59.4</v>
      </c>
      <c r="F2083" s="1">
        <v>198</v>
      </c>
      <c r="G2083" s="1" t="s">
        <v>1061</v>
      </c>
      <c r="H2083" s="1">
        <v>3</v>
      </c>
      <c r="I2083" s="1">
        <v>2</v>
      </c>
      <c r="J2083" s="1" t="s">
        <v>861</v>
      </c>
      <c r="K2083" s="1" t="s">
        <v>933</v>
      </c>
      <c r="L2083" s="1" t="s">
        <v>868</v>
      </c>
      <c r="M2083" s="1">
        <v>563350.81000000006</v>
      </c>
      <c r="N2083" s="2" t="s">
        <v>734</v>
      </c>
      <c r="O2083" s="2" t="s">
        <v>1977</v>
      </c>
      <c r="P2083" s="2" t="s">
        <v>1859</v>
      </c>
      <c r="Q2083" s="2">
        <v>59.4</v>
      </c>
      <c r="R2083" s="2">
        <v>198</v>
      </c>
      <c r="S2083" s="2" t="s">
        <v>1061</v>
      </c>
      <c r="T2083" s="2">
        <v>3</v>
      </c>
      <c r="U2083" s="2">
        <v>2</v>
      </c>
      <c r="V2083" s="2" t="s">
        <v>861</v>
      </c>
      <c r="W2083" s="2" t="s">
        <v>933</v>
      </c>
      <c r="X2083" s="2" t="s">
        <v>868</v>
      </c>
      <c r="Y2083" s="2">
        <v>563350.81000000006</v>
      </c>
    </row>
    <row r="2084" spans="1:25" x14ac:dyDescent="0.25">
      <c r="A2084" t="s">
        <v>735</v>
      </c>
      <c r="B2084" s="1" t="s">
        <v>735</v>
      </c>
      <c r="C2084" s="1" t="s">
        <v>4670</v>
      </c>
      <c r="D2084" s="1" t="s">
        <v>3295</v>
      </c>
      <c r="E2084" s="1">
        <v>34.799999999999997</v>
      </c>
      <c r="F2084" s="1">
        <v>19.600000000000001</v>
      </c>
      <c r="G2084" s="1" t="s">
        <v>1233</v>
      </c>
      <c r="H2084" s="1">
        <v>3</v>
      </c>
      <c r="I2084" s="1">
        <v>2</v>
      </c>
      <c r="J2084" s="1" t="s">
        <v>993</v>
      </c>
      <c r="K2084" s="1" t="s">
        <v>2142</v>
      </c>
      <c r="L2084" s="1" t="s">
        <v>913</v>
      </c>
      <c r="M2084" s="1">
        <v>7096376.8099999996</v>
      </c>
      <c r="N2084" s="2" t="s">
        <v>735</v>
      </c>
      <c r="O2084" s="2" t="s">
        <v>4670</v>
      </c>
      <c r="P2084" s="2" t="s">
        <v>3295</v>
      </c>
      <c r="Q2084" s="2">
        <v>34.799999999999997</v>
      </c>
      <c r="R2084" s="2">
        <v>19.600000000000001</v>
      </c>
      <c r="S2084" s="2" t="s">
        <v>1233</v>
      </c>
      <c r="T2084" s="2">
        <v>3</v>
      </c>
      <c r="U2084" s="2">
        <v>2</v>
      </c>
      <c r="V2084" s="2" t="s">
        <v>993</v>
      </c>
      <c r="W2084" s="2" t="s">
        <v>2142</v>
      </c>
      <c r="X2084" s="2" t="s">
        <v>913</v>
      </c>
      <c r="Y2084" s="2">
        <v>7096376.8099999996</v>
      </c>
    </row>
    <row r="2085" spans="1:25" x14ac:dyDescent="0.25">
      <c r="A2085" t="s">
        <v>735</v>
      </c>
      <c r="B2085" s="1" t="s">
        <v>735</v>
      </c>
      <c r="C2085" s="1" t="s">
        <v>4670</v>
      </c>
      <c r="D2085" s="1" t="s">
        <v>3295</v>
      </c>
      <c r="E2085" s="1">
        <v>34.799999999999997</v>
      </c>
      <c r="F2085" s="1">
        <v>19.600000000000001</v>
      </c>
      <c r="G2085" s="1" t="s">
        <v>1233</v>
      </c>
      <c r="H2085" s="1">
        <v>3</v>
      </c>
      <c r="I2085" s="1">
        <v>2</v>
      </c>
      <c r="J2085" s="1" t="s">
        <v>993</v>
      </c>
      <c r="K2085" s="1" t="s">
        <v>2142</v>
      </c>
      <c r="L2085" s="1" t="s">
        <v>913</v>
      </c>
      <c r="M2085" s="1">
        <v>7096376.8099999996</v>
      </c>
      <c r="N2085" s="2" t="s">
        <v>735</v>
      </c>
      <c r="O2085" s="2" t="s">
        <v>4670</v>
      </c>
      <c r="P2085" s="2" t="s">
        <v>3295</v>
      </c>
      <c r="Q2085" s="2">
        <v>34.799999999999997</v>
      </c>
      <c r="R2085" s="2">
        <v>19.600000000000001</v>
      </c>
      <c r="S2085" s="2" t="s">
        <v>1233</v>
      </c>
      <c r="T2085" s="2">
        <v>3</v>
      </c>
      <c r="U2085" s="2">
        <v>2</v>
      </c>
      <c r="V2085" s="2" t="s">
        <v>993</v>
      </c>
      <c r="W2085" s="2" t="s">
        <v>2142</v>
      </c>
      <c r="X2085" s="2" t="s">
        <v>913</v>
      </c>
      <c r="Y2085" s="2">
        <v>7096376.8099999996</v>
      </c>
    </row>
    <row r="2086" spans="1:25" x14ac:dyDescent="0.25">
      <c r="A2086" t="s">
        <v>735</v>
      </c>
      <c r="B2086" s="1" t="s">
        <v>735</v>
      </c>
      <c r="C2086" s="1" t="s">
        <v>4670</v>
      </c>
      <c r="D2086" s="1" t="s">
        <v>3295</v>
      </c>
      <c r="E2086" s="1">
        <v>34.799999999999997</v>
      </c>
      <c r="F2086" s="1">
        <v>19.600000000000001</v>
      </c>
      <c r="G2086" s="1" t="s">
        <v>1233</v>
      </c>
      <c r="H2086" s="1">
        <v>3</v>
      </c>
      <c r="I2086" s="1">
        <v>2</v>
      </c>
      <c r="J2086" s="1" t="s">
        <v>993</v>
      </c>
      <c r="K2086" s="1" t="s">
        <v>2142</v>
      </c>
      <c r="L2086" s="1" t="s">
        <v>913</v>
      </c>
      <c r="M2086" s="1">
        <v>7096376.8099999996</v>
      </c>
      <c r="N2086" s="2" t="s">
        <v>735</v>
      </c>
      <c r="O2086" s="2" t="s">
        <v>4670</v>
      </c>
      <c r="P2086" s="2" t="s">
        <v>3295</v>
      </c>
      <c r="Q2086" s="2">
        <v>34.799999999999997</v>
      </c>
      <c r="R2086" s="2">
        <v>19.600000000000001</v>
      </c>
      <c r="S2086" s="2" t="s">
        <v>1233</v>
      </c>
      <c r="T2086" s="2">
        <v>3</v>
      </c>
      <c r="U2086" s="2">
        <v>2</v>
      </c>
      <c r="V2086" s="2" t="s">
        <v>993</v>
      </c>
      <c r="W2086" s="2" t="s">
        <v>2142</v>
      </c>
      <c r="X2086" s="2" t="s">
        <v>913</v>
      </c>
      <c r="Y2086" s="2">
        <v>7096376.8099999996</v>
      </c>
    </row>
    <row r="2087" spans="1:25" x14ac:dyDescent="0.25">
      <c r="A2087" t="s">
        <v>736</v>
      </c>
      <c r="B2087" s="1" t="s">
        <v>736</v>
      </c>
      <c r="C2087" s="1" t="s">
        <v>1093</v>
      </c>
      <c r="D2087" s="1" t="s">
        <v>1094</v>
      </c>
      <c r="E2087" s="1">
        <v>48.5</v>
      </c>
      <c r="F2087" s="1">
        <v>1235.03</v>
      </c>
      <c r="G2087" s="1" t="s">
        <v>918</v>
      </c>
      <c r="H2087" s="1">
        <v>3</v>
      </c>
      <c r="I2087" s="1">
        <v>2</v>
      </c>
      <c r="J2087" s="1" t="s">
        <v>928</v>
      </c>
      <c r="K2087" s="1" t="s">
        <v>928</v>
      </c>
      <c r="L2087" s="1" t="s">
        <v>913</v>
      </c>
      <c r="M2087" s="1">
        <v>18403211.280000001</v>
      </c>
      <c r="N2087" s="2" t="s">
        <v>736</v>
      </c>
      <c r="O2087" s="2" t="s">
        <v>1093</v>
      </c>
      <c r="P2087" s="2" t="s">
        <v>1094</v>
      </c>
      <c r="Q2087" s="2">
        <v>48.5</v>
      </c>
      <c r="R2087" s="2">
        <v>1235.03</v>
      </c>
      <c r="S2087" s="2" t="s">
        <v>918</v>
      </c>
      <c r="T2087" s="2">
        <v>3</v>
      </c>
      <c r="U2087" s="2">
        <v>2</v>
      </c>
      <c r="V2087" s="2" t="s">
        <v>928</v>
      </c>
      <c r="W2087" s="2" t="s">
        <v>928</v>
      </c>
      <c r="X2087" s="2" t="s">
        <v>913</v>
      </c>
      <c r="Y2087" s="2">
        <v>18403211.280000001</v>
      </c>
    </row>
    <row r="2088" spans="1:25" x14ac:dyDescent="0.25">
      <c r="A2088" t="s">
        <v>736</v>
      </c>
      <c r="B2088" s="1" t="s">
        <v>736</v>
      </c>
      <c r="C2088" s="1" t="s">
        <v>1093</v>
      </c>
      <c r="D2088" s="1" t="s">
        <v>1094</v>
      </c>
      <c r="E2088" s="1">
        <v>48.5</v>
      </c>
      <c r="F2088" s="1">
        <v>1235.03</v>
      </c>
      <c r="G2088" s="1" t="s">
        <v>918</v>
      </c>
      <c r="H2088" s="1">
        <v>3</v>
      </c>
      <c r="I2088" s="1">
        <v>2</v>
      </c>
      <c r="J2088" s="1" t="s">
        <v>928</v>
      </c>
      <c r="K2088" s="1" t="s">
        <v>928</v>
      </c>
      <c r="L2088" s="1" t="s">
        <v>913</v>
      </c>
      <c r="M2088" s="1">
        <v>18403211.280000001</v>
      </c>
      <c r="N2088" s="2" t="s">
        <v>736</v>
      </c>
      <c r="O2088" s="2" t="s">
        <v>1093</v>
      </c>
      <c r="P2088" s="2" t="s">
        <v>1094</v>
      </c>
      <c r="Q2088" s="2">
        <v>48.5</v>
      </c>
      <c r="R2088" s="2">
        <v>1235.03</v>
      </c>
      <c r="S2088" s="2" t="s">
        <v>918</v>
      </c>
      <c r="T2088" s="2">
        <v>3</v>
      </c>
      <c r="U2088" s="2">
        <v>2</v>
      </c>
      <c r="V2088" s="2" t="s">
        <v>928</v>
      </c>
      <c r="W2088" s="2" t="s">
        <v>928</v>
      </c>
      <c r="X2088" s="2" t="s">
        <v>913</v>
      </c>
      <c r="Y2088" s="2">
        <v>18403211.280000001</v>
      </c>
    </row>
    <row r="2089" spans="1:25" x14ac:dyDescent="0.25">
      <c r="A2089" t="s">
        <v>736</v>
      </c>
      <c r="B2089" s="1" t="s">
        <v>736</v>
      </c>
      <c r="C2089" s="1" t="s">
        <v>1093</v>
      </c>
      <c r="D2089" s="1" t="s">
        <v>1094</v>
      </c>
      <c r="E2089" s="1">
        <v>48.5</v>
      </c>
      <c r="F2089" s="1">
        <v>1235.03</v>
      </c>
      <c r="G2089" s="1" t="s">
        <v>918</v>
      </c>
      <c r="H2089" s="1">
        <v>3</v>
      </c>
      <c r="I2089" s="1">
        <v>2</v>
      </c>
      <c r="J2089" s="1" t="s">
        <v>928</v>
      </c>
      <c r="K2089" s="1" t="s">
        <v>928</v>
      </c>
      <c r="L2089" s="1" t="s">
        <v>913</v>
      </c>
      <c r="M2089" s="1">
        <v>18403211.280000001</v>
      </c>
      <c r="N2089" s="2" t="s">
        <v>736</v>
      </c>
      <c r="O2089" s="2" t="s">
        <v>1093</v>
      </c>
      <c r="P2089" s="2" t="s">
        <v>1094</v>
      </c>
      <c r="Q2089" s="2">
        <v>48.5</v>
      </c>
      <c r="R2089" s="2">
        <v>1235.03</v>
      </c>
      <c r="S2089" s="2" t="s">
        <v>918</v>
      </c>
      <c r="T2089" s="2">
        <v>3</v>
      </c>
      <c r="U2089" s="2">
        <v>2</v>
      </c>
      <c r="V2089" s="2" t="s">
        <v>928</v>
      </c>
      <c r="W2089" s="2" t="s">
        <v>928</v>
      </c>
      <c r="X2089" s="2" t="s">
        <v>913</v>
      </c>
      <c r="Y2089" s="2">
        <v>18403211.280000001</v>
      </c>
    </row>
    <row r="2090" spans="1:25" x14ac:dyDescent="0.25">
      <c r="A2090" t="s">
        <v>737</v>
      </c>
      <c r="B2090" s="1" t="s">
        <v>737</v>
      </c>
      <c r="C2090" s="1" t="s">
        <v>858</v>
      </c>
      <c r="D2090" s="1" t="s">
        <v>859</v>
      </c>
      <c r="E2090" s="1">
        <v>49.5</v>
      </c>
      <c r="F2090" s="1">
        <v>5694.98</v>
      </c>
      <c r="G2090" s="1" t="s">
        <v>920</v>
      </c>
      <c r="H2090" s="1">
        <v>3</v>
      </c>
      <c r="I2090" s="1">
        <v>2</v>
      </c>
      <c r="J2090" s="1" t="s">
        <v>912</v>
      </c>
      <c r="K2090" s="1" t="s">
        <v>912</v>
      </c>
      <c r="L2090" s="1" t="s">
        <v>913</v>
      </c>
      <c r="M2090" s="1">
        <v>8369572.3300000001</v>
      </c>
      <c r="N2090" s="2" t="s">
        <v>737</v>
      </c>
      <c r="O2090" s="2" t="s">
        <v>858</v>
      </c>
      <c r="P2090" s="2" t="s">
        <v>859</v>
      </c>
      <c r="Q2090" s="2">
        <v>49.5</v>
      </c>
      <c r="R2090" s="2">
        <v>5694.98</v>
      </c>
      <c r="S2090" s="2" t="s">
        <v>920</v>
      </c>
      <c r="T2090" s="2">
        <v>3</v>
      </c>
      <c r="U2090" s="2">
        <v>2</v>
      </c>
      <c r="V2090" s="2" t="s">
        <v>912</v>
      </c>
      <c r="W2090" s="2" t="s">
        <v>912</v>
      </c>
      <c r="X2090" s="2" t="s">
        <v>913</v>
      </c>
      <c r="Y2090" s="2">
        <v>8369572.3300000001</v>
      </c>
    </row>
    <row r="2091" spans="1:25" x14ac:dyDescent="0.25">
      <c r="A2091" t="s">
        <v>737</v>
      </c>
      <c r="B2091" s="1" t="s">
        <v>737</v>
      </c>
      <c r="C2091" s="1" t="s">
        <v>858</v>
      </c>
      <c r="D2091" s="1" t="s">
        <v>859</v>
      </c>
      <c r="E2091" s="1">
        <v>49.5</v>
      </c>
      <c r="F2091" s="1">
        <v>5694.98</v>
      </c>
      <c r="G2091" s="1" t="s">
        <v>920</v>
      </c>
      <c r="H2091" s="1">
        <v>3</v>
      </c>
      <c r="I2091" s="1">
        <v>2</v>
      </c>
      <c r="J2091" s="1" t="s">
        <v>912</v>
      </c>
      <c r="K2091" s="1" t="s">
        <v>912</v>
      </c>
      <c r="L2091" s="1" t="s">
        <v>913</v>
      </c>
      <c r="M2091" s="1">
        <v>8369572.3300000001</v>
      </c>
      <c r="N2091" s="2" t="s">
        <v>737</v>
      </c>
      <c r="O2091" s="2" t="s">
        <v>858</v>
      </c>
      <c r="P2091" s="2" t="s">
        <v>859</v>
      </c>
      <c r="Q2091" s="2">
        <v>49.5</v>
      </c>
      <c r="R2091" s="2">
        <v>5694.98</v>
      </c>
      <c r="S2091" s="2" t="s">
        <v>920</v>
      </c>
      <c r="T2091" s="2">
        <v>3</v>
      </c>
      <c r="U2091" s="2">
        <v>2</v>
      </c>
      <c r="V2091" s="2" t="s">
        <v>912</v>
      </c>
      <c r="W2091" s="2" t="s">
        <v>912</v>
      </c>
      <c r="X2091" s="2" t="s">
        <v>913</v>
      </c>
      <c r="Y2091" s="2">
        <v>8369572.3300000001</v>
      </c>
    </row>
    <row r="2092" spans="1:25" x14ac:dyDescent="0.25">
      <c r="A2092" t="s">
        <v>737</v>
      </c>
      <c r="B2092" s="1" t="s">
        <v>737</v>
      </c>
      <c r="C2092" s="1" t="s">
        <v>858</v>
      </c>
      <c r="D2092" s="1" t="s">
        <v>859</v>
      </c>
      <c r="E2092" s="1">
        <v>49.5</v>
      </c>
      <c r="F2092" s="1">
        <v>5694.98</v>
      </c>
      <c r="G2092" s="1" t="s">
        <v>920</v>
      </c>
      <c r="H2092" s="1">
        <v>3</v>
      </c>
      <c r="I2092" s="1">
        <v>2</v>
      </c>
      <c r="J2092" s="1" t="s">
        <v>912</v>
      </c>
      <c r="K2092" s="1" t="s">
        <v>912</v>
      </c>
      <c r="L2092" s="1" t="s">
        <v>913</v>
      </c>
      <c r="M2092" s="1">
        <v>8369572.3300000001</v>
      </c>
      <c r="N2092" s="2" t="s">
        <v>737</v>
      </c>
      <c r="O2092" s="2" t="s">
        <v>858</v>
      </c>
      <c r="P2092" s="2" t="s">
        <v>859</v>
      </c>
      <c r="Q2092" s="2">
        <v>49.5</v>
      </c>
      <c r="R2092" s="2">
        <v>5694.98</v>
      </c>
      <c r="S2092" s="2" t="s">
        <v>920</v>
      </c>
      <c r="T2092" s="2">
        <v>3</v>
      </c>
      <c r="U2092" s="2">
        <v>2</v>
      </c>
      <c r="V2092" s="2" t="s">
        <v>912</v>
      </c>
      <c r="W2092" s="2" t="s">
        <v>912</v>
      </c>
      <c r="X2092" s="2" t="s">
        <v>913</v>
      </c>
      <c r="Y2092" s="2">
        <v>8369572.3300000001</v>
      </c>
    </row>
    <row r="2093" spans="1:25" x14ac:dyDescent="0.25">
      <c r="A2093" t="s">
        <v>738</v>
      </c>
      <c r="B2093" s="1" t="s">
        <v>738</v>
      </c>
      <c r="C2093" s="1" t="s">
        <v>9566</v>
      </c>
      <c r="D2093" s="1" t="s">
        <v>9518</v>
      </c>
      <c r="E2093" s="1">
        <v>64.099999999999994</v>
      </c>
      <c r="F2093" s="1">
        <v>534.99</v>
      </c>
      <c r="G2093" s="1" t="s">
        <v>1061</v>
      </c>
      <c r="H2093" s="1">
        <v>3</v>
      </c>
      <c r="I2093" s="1">
        <v>3</v>
      </c>
      <c r="J2093" s="1" t="s">
        <v>861</v>
      </c>
      <c r="K2093" s="1" t="s">
        <v>933</v>
      </c>
      <c r="L2093" s="1" t="s">
        <v>868</v>
      </c>
      <c r="M2093" s="1">
        <v>46036415.890000001</v>
      </c>
      <c r="N2093" s="2" t="s">
        <v>738</v>
      </c>
      <c r="O2093" s="2" t="s">
        <v>9566</v>
      </c>
      <c r="P2093" s="2" t="s">
        <v>9518</v>
      </c>
      <c r="Q2093" s="2">
        <v>58.9</v>
      </c>
      <c r="R2093" s="2">
        <v>534.99</v>
      </c>
      <c r="S2093" s="2" t="s">
        <v>1061</v>
      </c>
      <c r="T2093" s="2">
        <v>3</v>
      </c>
      <c r="U2093" s="2">
        <v>3</v>
      </c>
      <c r="V2093" s="2" t="s">
        <v>861</v>
      </c>
      <c r="W2093" s="2" t="s">
        <v>933</v>
      </c>
      <c r="X2093" s="2" t="s">
        <v>868</v>
      </c>
      <c r="Y2093" s="2">
        <v>62373387.060000002</v>
      </c>
    </row>
    <row r="2094" spans="1:25" x14ac:dyDescent="0.25">
      <c r="A2094" t="s">
        <v>738</v>
      </c>
      <c r="B2094" s="1" t="s">
        <v>738</v>
      </c>
      <c r="C2094" s="1" t="s">
        <v>9566</v>
      </c>
      <c r="D2094" s="1" t="s">
        <v>9518</v>
      </c>
      <c r="E2094" s="1">
        <v>64.099999999999994</v>
      </c>
      <c r="F2094" s="1">
        <v>534.99</v>
      </c>
      <c r="G2094" s="1" t="s">
        <v>1061</v>
      </c>
      <c r="H2094" s="1">
        <v>3</v>
      </c>
      <c r="I2094" s="1">
        <v>3</v>
      </c>
      <c r="J2094" s="1" t="s">
        <v>861</v>
      </c>
      <c r="K2094" s="1" t="s">
        <v>933</v>
      </c>
      <c r="L2094" s="1" t="s">
        <v>868</v>
      </c>
      <c r="M2094" s="1">
        <v>46036415.890000001</v>
      </c>
      <c r="N2094" s="2" t="s">
        <v>738</v>
      </c>
      <c r="O2094" s="2" t="s">
        <v>9566</v>
      </c>
      <c r="P2094" s="2" t="s">
        <v>9518</v>
      </c>
      <c r="Q2094" s="2">
        <v>58.9</v>
      </c>
      <c r="R2094" s="2">
        <v>534.99</v>
      </c>
      <c r="S2094" s="2" t="s">
        <v>1061</v>
      </c>
      <c r="T2094" s="2">
        <v>3</v>
      </c>
      <c r="U2094" s="2">
        <v>3</v>
      </c>
      <c r="V2094" s="2" t="s">
        <v>861</v>
      </c>
      <c r="W2094" s="2" t="s">
        <v>933</v>
      </c>
      <c r="X2094" s="2" t="s">
        <v>868</v>
      </c>
      <c r="Y2094" s="2">
        <v>62373387.060000002</v>
      </c>
    </row>
    <row r="2095" spans="1:25" x14ac:dyDescent="0.25">
      <c r="A2095" t="s">
        <v>738</v>
      </c>
      <c r="B2095" s="1" t="s">
        <v>738</v>
      </c>
      <c r="C2095" s="1" t="s">
        <v>9566</v>
      </c>
      <c r="D2095" s="1" t="s">
        <v>9518</v>
      </c>
      <c r="E2095" s="1">
        <v>64.099999999999994</v>
      </c>
      <c r="F2095" s="1">
        <v>534.99</v>
      </c>
      <c r="G2095" s="1" t="s">
        <v>1061</v>
      </c>
      <c r="H2095" s="1">
        <v>3</v>
      </c>
      <c r="I2095" s="1">
        <v>3</v>
      </c>
      <c r="J2095" s="1" t="s">
        <v>861</v>
      </c>
      <c r="K2095" s="1" t="s">
        <v>933</v>
      </c>
      <c r="L2095" s="1" t="s">
        <v>868</v>
      </c>
      <c r="M2095" s="1">
        <v>46036415.890000001</v>
      </c>
      <c r="N2095" s="2" t="s">
        <v>738</v>
      </c>
      <c r="O2095" s="2" t="s">
        <v>9566</v>
      </c>
      <c r="P2095" s="2" t="s">
        <v>9518</v>
      </c>
      <c r="Q2095" s="2">
        <v>58.9</v>
      </c>
      <c r="R2095" s="2">
        <v>534.99</v>
      </c>
      <c r="S2095" s="2" t="s">
        <v>1061</v>
      </c>
      <c r="T2095" s="2">
        <v>3</v>
      </c>
      <c r="U2095" s="2">
        <v>3</v>
      </c>
      <c r="V2095" s="2" t="s">
        <v>861</v>
      </c>
      <c r="W2095" s="2" t="s">
        <v>933</v>
      </c>
      <c r="X2095" s="2" t="s">
        <v>868</v>
      </c>
      <c r="Y2095" s="2">
        <v>62373387.060000002</v>
      </c>
    </row>
    <row r="2096" spans="1:25" x14ac:dyDescent="0.25">
      <c r="A2096" t="s">
        <v>739</v>
      </c>
      <c r="B2096" s="1" t="s">
        <v>739</v>
      </c>
      <c r="C2096" s="1" t="s">
        <v>1977</v>
      </c>
      <c r="D2096" s="1" t="s">
        <v>1859</v>
      </c>
      <c r="E2096" s="1">
        <v>61.4</v>
      </c>
      <c r="F2096" s="1">
        <v>54.2</v>
      </c>
      <c r="G2096" s="1" t="s">
        <v>918</v>
      </c>
      <c r="H2096" s="1">
        <v>3</v>
      </c>
      <c r="I2096" s="1">
        <v>3</v>
      </c>
      <c r="J2096" s="1" t="s">
        <v>861</v>
      </c>
      <c r="K2096" s="1" t="s">
        <v>933</v>
      </c>
      <c r="L2096" s="1" t="s">
        <v>876</v>
      </c>
      <c r="M2096" s="1">
        <v>10229425.039999999</v>
      </c>
      <c r="N2096" s="2" t="s">
        <v>739</v>
      </c>
      <c r="O2096" s="2" t="s">
        <v>1977</v>
      </c>
      <c r="P2096" s="2" t="s">
        <v>1859</v>
      </c>
      <c r="Q2096" s="2">
        <v>61.4</v>
      </c>
      <c r="R2096" s="2">
        <v>54.2</v>
      </c>
      <c r="S2096" s="2" t="s">
        <v>918</v>
      </c>
      <c r="T2096" s="2">
        <v>3</v>
      </c>
      <c r="U2096" s="2">
        <v>3</v>
      </c>
      <c r="V2096" s="2" t="s">
        <v>861</v>
      </c>
      <c r="W2096" s="2" t="s">
        <v>933</v>
      </c>
      <c r="X2096" s="2" t="s">
        <v>876</v>
      </c>
      <c r="Y2096" s="2">
        <v>10229425.039999999</v>
      </c>
    </row>
    <row r="2097" spans="1:25" x14ac:dyDescent="0.25">
      <c r="A2097" t="s">
        <v>739</v>
      </c>
      <c r="B2097" s="1" t="s">
        <v>739</v>
      </c>
      <c r="C2097" s="1" t="s">
        <v>1977</v>
      </c>
      <c r="D2097" s="1" t="s">
        <v>1859</v>
      </c>
      <c r="E2097" s="1">
        <v>61.4</v>
      </c>
      <c r="F2097" s="1">
        <v>54.2</v>
      </c>
      <c r="G2097" s="1" t="s">
        <v>918</v>
      </c>
      <c r="H2097" s="1">
        <v>3</v>
      </c>
      <c r="I2097" s="1">
        <v>3</v>
      </c>
      <c r="J2097" s="1" t="s">
        <v>861</v>
      </c>
      <c r="K2097" s="1" t="s">
        <v>933</v>
      </c>
      <c r="L2097" s="1" t="s">
        <v>876</v>
      </c>
      <c r="M2097" s="1">
        <v>10229425.039999999</v>
      </c>
      <c r="N2097" s="2" t="s">
        <v>739</v>
      </c>
      <c r="O2097" s="2" t="s">
        <v>1977</v>
      </c>
      <c r="P2097" s="2" t="s">
        <v>1859</v>
      </c>
      <c r="Q2097" s="2">
        <v>61.4</v>
      </c>
      <c r="R2097" s="2">
        <v>54.2</v>
      </c>
      <c r="S2097" s="2" t="s">
        <v>918</v>
      </c>
      <c r="T2097" s="2">
        <v>3</v>
      </c>
      <c r="U2097" s="2">
        <v>3</v>
      </c>
      <c r="V2097" s="2" t="s">
        <v>861</v>
      </c>
      <c r="W2097" s="2" t="s">
        <v>933</v>
      </c>
      <c r="X2097" s="2" t="s">
        <v>876</v>
      </c>
      <c r="Y2097" s="2">
        <v>10229425.039999999</v>
      </c>
    </row>
    <row r="2098" spans="1:25" x14ac:dyDescent="0.25">
      <c r="A2098" t="s">
        <v>739</v>
      </c>
      <c r="B2098" s="1" t="s">
        <v>739</v>
      </c>
      <c r="C2098" s="1" t="s">
        <v>1977</v>
      </c>
      <c r="D2098" s="1" t="s">
        <v>1859</v>
      </c>
      <c r="E2098" s="1">
        <v>61.4</v>
      </c>
      <c r="F2098" s="1">
        <v>54.2</v>
      </c>
      <c r="G2098" s="1" t="s">
        <v>918</v>
      </c>
      <c r="H2098" s="1">
        <v>3</v>
      </c>
      <c r="I2098" s="1">
        <v>3</v>
      </c>
      <c r="J2098" s="1" t="s">
        <v>861</v>
      </c>
      <c r="K2098" s="1" t="s">
        <v>933</v>
      </c>
      <c r="L2098" s="1" t="s">
        <v>876</v>
      </c>
      <c r="M2098" s="1">
        <v>10229425.039999999</v>
      </c>
      <c r="N2098" s="2" t="s">
        <v>739</v>
      </c>
      <c r="O2098" s="2" t="s">
        <v>1977</v>
      </c>
      <c r="P2098" s="2" t="s">
        <v>1859</v>
      </c>
      <c r="Q2098" s="2">
        <v>61.4</v>
      </c>
      <c r="R2098" s="2">
        <v>54.2</v>
      </c>
      <c r="S2098" s="2" t="s">
        <v>918</v>
      </c>
      <c r="T2098" s="2">
        <v>3</v>
      </c>
      <c r="U2098" s="2">
        <v>3</v>
      </c>
      <c r="V2098" s="2" t="s">
        <v>861</v>
      </c>
      <c r="W2098" s="2" t="s">
        <v>933</v>
      </c>
      <c r="X2098" s="2" t="s">
        <v>876</v>
      </c>
      <c r="Y2098" s="2">
        <v>10229425.039999999</v>
      </c>
    </row>
    <row r="2099" spans="1:25" x14ac:dyDescent="0.25">
      <c r="A2099" t="s">
        <v>740</v>
      </c>
      <c r="B2099" s="1" t="s">
        <v>740</v>
      </c>
      <c r="C2099" s="1" t="s">
        <v>5230</v>
      </c>
      <c r="D2099" s="1" t="s">
        <v>3295</v>
      </c>
      <c r="E2099" s="1">
        <v>36</v>
      </c>
      <c r="F2099" s="1">
        <v>46.49</v>
      </c>
      <c r="G2099" s="1" t="s">
        <v>916</v>
      </c>
      <c r="H2099" s="1">
        <v>3</v>
      </c>
      <c r="I2099" s="1">
        <v>3</v>
      </c>
      <c r="J2099" s="1" t="s">
        <v>861</v>
      </c>
      <c r="K2099" s="1" t="s">
        <v>882</v>
      </c>
      <c r="L2099" s="1" t="s">
        <v>863</v>
      </c>
      <c r="M2099" s="1">
        <v>8409985.2799999993</v>
      </c>
      <c r="N2099" s="2" t="s">
        <v>740</v>
      </c>
      <c r="O2099" s="2" t="s">
        <v>5230</v>
      </c>
      <c r="P2099" s="2" t="s">
        <v>3295</v>
      </c>
      <c r="Q2099" s="2">
        <v>36</v>
      </c>
      <c r="R2099" s="2">
        <v>46.49</v>
      </c>
      <c r="S2099" s="2" t="s">
        <v>916</v>
      </c>
      <c r="T2099" s="2">
        <v>3</v>
      </c>
      <c r="U2099" s="2">
        <v>3</v>
      </c>
      <c r="V2099" s="2" t="s">
        <v>861</v>
      </c>
      <c r="W2099" s="2" t="s">
        <v>882</v>
      </c>
      <c r="X2099" s="2" t="s">
        <v>863</v>
      </c>
      <c r="Y2099" s="2">
        <v>8409985.2799999993</v>
      </c>
    </row>
    <row r="2100" spans="1:25" x14ac:dyDescent="0.25">
      <c r="A2100" t="s">
        <v>740</v>
      </c>
      <c r="B2100" s="1" t="s">
        <v>740</v>
      </c>
      <c r="C2100" s="1" t="s">
        <v>5230</v>
      </c>
      <c r="D2100" s="1" t="s">
        <v>3295</v>
      </c>
      <c r="E2100" s="1">
        <v>36</v>
      </c>
      <c r="F2100" s="1">
        <v>46.49</v>
      </c>
      <c r="G2100" s="1" t="s">
        <v>916</v>
      </c>
      <c r="H2100" s="1">
        <v>3</v>
      </c>
      <c r="I2100" s="1">
        <v>3</v>
      </c>
      <c r="J2100" s="1" t="s">
        <v>861</v>
      </c>
      <c r="K2100" s="1" t="s">
        <v>882</v>
      </c>
      <c r="L2100" s="1" t="s">
        <v>863</v>
      </c>
      <c r="M2100" s="1">
        <v>8409985.2799999993</v>
      </c>
      <c r="N2100" s="2" t="s">
        <v>740</v>
      </c>
      <c r="O2100" s="2" t="s">
        <v>5230</v>
      </c>
      <c r="P2100" s="2" t="s">
        <v>3295</v>
      </c>
      <c r="Q2100" s="2">
        <v>36</v>
      </c>
      <c r="R2100" s="2">
        <v>46.49</v>
      </c>
      <c r="S2100" s="2" t="s">
        <v>916</v>
      </c>
      <c r="T2100" s="2">
        <v>3</v>
      </c>
      <c r="U2100" s="2">
        <v>3</v>
      </c>
      <c r="V2100" s="2" t="s">
        <v>861</v>
      </c>
      <c r="W2100" s="2" t="s">
        <v>882</v>
      </c>
      <c r="X2100" s="2" t="s">
        <v>863</v>
      </c>
      <c r="Y2100" s="2">
        <v>8409985.2799999993</v>
      </c>
    </row>
    <row r="2101" spans="1:25" x14ac:dyDescent="0.25">
      <c r="A2101" t="s">
        <v>740</v>
      </c>
      <c r="B2101" s="1" t="s">
        <v>740</v>
      </c>
      <c r="C2101" s="1" t="s">
        <v>5230</v>
      </c>
      <c r="D2101" s="1" t="s">
        <v>3295</v>
      </c>
      <c r="E2101" s="1">
        <v>36</v>
      </c>
      <c r="F2101" s="1">
        <v>46.49</v>
      </c>
      <c r="G2101" s="1" t="s">
        <v>916</v>
      </c>
      <c r="H2101" s="1">
        <v>3</v>
      </c>
      <c r="I2101" s="1">
        <v>3</v>
      </c>
      <c r="J2101" s="1" t="s">
        <v>861</v>
      </c>
      <c r="K2101" s="1" t="s">
        <v>882</v>
      </c>
      <c r="L2101" s="1" t="s">
        <v>863</v>
      </c>
      <c r="M2101" s="1">
        <v>8409985.2799999993</v>
      </c>
      <c r="N2101" s="2" t="s">
        <v>740</v>
      </c>
      <c r="O2101" s="2" t="s">
        <v>5230</v>
      </c>
      <c r="P2101" s="2" t="s">
        <v>3295</v>
      </c>
      <c r="Q2101" s="2">
        <v>36</v>
      </c>
      <c r="R2101" s="2">
        <v>46.49</v>
      </c>
      <c r="S2101" s="2" t="s">
        <v>916</v>
      </c>
      <c r="T2101" s="2">
        <v>3</v>
      </c>
      <c r="U2101" s="2">
        <v>3</v>
      </c>
      <c r="V2101" s="2" t="s">
        <v>861</v>
      </c>
      <c r="W2101" s="2" t="s">
        <v>882</v>
      </c>
      <c r="X2101" s="2" t="s">
        <v>863</v>
      </c>
      <c r="Y2101" s="2">
        <v>8409985.2799999993</v>
      </c>
    </row>
    <row r="2102" spans="1:25" x14ac:dyDescent="0.25">
      <c r="A2102" t="s">
        <v>741</v>
      </c>
      <c r="B2102" s="1" t="s">
        <v>741</v>
      </c>
      <c r="C2102" s="1" t="s">
        <v>2929</v>
      </c>
      <c r="D2102" s="1" t="s">
        <v>2818</v>
      </c>
      <c r="E2102" s="1">
        <v>20.6</v>
      </c>
      <c r="F2102" s="1">
        <v>1204.58</v>
      </c>
      <c r="G2102" s="1" t="s">
        <v>867</v>
      </c>
      <c r="H2102" s="1">
        <v>2</v>
      </c>
      <c r="I2102" s="1">
        <v>1</v>
      </c>
      <c r="J2102" s="1" t="s">
        <v>993</v>
      </c>
      <c r="K2102" s="1" t="s">
        <v>2142</v>
      </c>
      <c r="L2102" s="1" t="s">
        <v>913</v>
      </c>
      <c r="M2102" s="1">
        <v>531855.88</v>
      </c>
      <c r="N2102" s="2" t="s">
        <v>741</v>
      </c>
      <c r="O2102" s="2" t="s">
        <v>2929</v>
      </c>
      <c r="P2102" s="2" t="s">
        <v>2818</v>
      </c>
      <c r="Q2102" s="2">
        <v>20.6</v>
      </c>
      <c r="R2102" s="2">
        <v>1204.58</v>
      </c>
      <c r="S2102" s="2" t="s">
        <v>867</v>
      </c>
      <c r="T2102" s="2">
        <v>2</v>
      </c>
      <c r="U2102" s="2">
        <v>1</v>
      </c>
      <c r="V2102" s="2" t="s">
        <v>993</v>
      </c>
      <c r="W2102" s="2" t="s">
        <v>2142</v>
      </c>
      <c r="X2102" s="2" t="s">
        <v>913</v>
      </c>
      <c r="Y2102" s="2">
        <v>531855.88</v>
      </c>
    </row>
    <row r="2103" spans="1:25" x14ac:dyDescent="0.25">
      <c r="A2103" t="s">
        <v>741</v>
      </c>
      <c r="B2103" s="1" t="s">
        <v>741</v>
      </c>
      <c r="C2103" s="1" t="s">
        <v>2929</v>
      </c>
      <c r="D2103" s="1" t="s">
        <v>2818</v>
      </c>
      <c r="E2103" s="1">
        <v>20.6</v>
      </c>
      <c r="F2103" s="1">
        <v>1204.58</v>
      </c>
      <c r="G2103" s="1" t="s">
        <v>867</v>
      </c>
      <c r="H2103" s="1">
        <v>2</v>
      </c>
      <c r="I2103" s="1">
        <v>1</v>
      </c>
      <c r="J2103" s="1" t="s">
        <v>993</v>
      </c>
      <c r="K2103" s="1" t="s">
        <v>2142</v>
      </c>
      <c r="L2103" s="1" t="s">
        <v>913</v>
      </c>
      <c r="M2103" s="1">
        <v>531855.88</v>
      </c>
      <c r="N2103" s="2" t="s">
        <v>741</v>
      </c>
      <c r="O2103" s="2" t="s">
        <v>2929</v>
      </c>
      <c r="P2103" s="2" t="s">
        <v>2818</v>
      </c>
      <c r="Q2103" s="2">
        <v>20.6</v>
      </c>
      <c r="R2103" s="2">
        <v>1204.58</v>
      </c>
      <c r="S2103" s="2" t="s">
        <v>867</v>
      </c>
      <c r="T2103" s="2">
        <v>2</v>
      </c>
      <c r="U2103" s="2">
        <v>1</v>
      </c>
      <c r="V2103" s="2" t="s">
        <v>993</v>
      </c>
      <c r="W2103" s="2" t="s">
        <v>2142</v>
      </c>
      <c r="X2103" s="2" t="s">
        <v>913</v>
      </c>
      <c r="Y2103" s="2">
        <v>531855.88</v>
      </c>
    </row>
    <row r="2104" spans="1:25" x14ac:dyDescent="0.25">
      <c r="A2104" t="s">
        <v>741</v>
      </c>
      <c r="B2104" s="1" t="s">
        <v>741</v>
      </c>
      <c r="C2104" s="1" t="s">
        <v>2929</v>
      </c>
      <c r="D2104" s="1" t="s">
        <v>2818</v>
      </c>
      <c r="E2104" s="1">
        <v>20.6</v>
      </c>
      <c r="F2104" s="1">
        <v>1204.58</v>
      </c>
      <c r="G2104" s="1" t="s">
        <v>867</v>
      </c>
      <c r="H2104" s="1">
        <v>2</v>
      </c>
      <c r="I2104" s="1">
        <v>1</v>
      </c>
      <c r="J2104" s="1" t="s">
        <v>993</v>
      </c>
      <c r="K2104" s="1" t="s">
        <v>2142</v>
      </c>
      <c r="L2104" s="1" t="s">
        <v>913</v>
      </c>
      <c r="M2104" s="1">
        <v>531855.88</v>
      </c>
      <c r="N2104" s="2" t="s">
        <v>741</v>
      </c>
      <c r="O2104" s="2" t="s">
        <v>2929</v>
      </c>
      <c r="P2104" s="2" t="s">
        <v>2818</v>
      </c>
      <c r="Q2104" s="2">
        <v>20.6</v>
      </c>
      <c r="R2104" s="2">
        <v>1204.58</v>
      </c>
      <c r="S2104" s="2" t="s">
        <v>867</v>
      </c>
      <c r="T2104" s="2">
        <v>2</v>
      </c>
      <c r="U2104" s="2">
        <v>1</v>
      </c>
      <c r="V2104" s="2" t="s">
        <v>993</v>
      </c>
      <c r="W2104" s="2" t="s">
        <v>2142</v>
      </c>
      <c r="X2104" s="2" t="s">
        <v>913</v>
      </c>
      <c r="Y2104" s="2">
        <v>531855.88</v>
      </c>
    </row>
    <row r="2105" spans="1:25" x14ac:dyDescent="0.25">
      <c r="A2105" t="s">
        <v>742</v>
      </c>
      <c r="B2105" s="1" t="s">
        <v>742</v>
      </c>
      <c r="C2105" s="1" t="s">
        <v>2929</v>
      </c>
      <c r="D2105" s="1" t="s">
        <v>2818</v>
      </c>
      <c r="E2105" s="1">
        <v>29</v>
      </c>
      <c r="F2105" s="1">
        <v>502.1</v>
      </c>
      <c r="G2105" s="1" t="s">
        <v>865</v>
      </c>
      <c r="H2105" s="1">
        <v>3</v>
      </c>
      <c r="I2105" s="1">
        <v>1</v>
      </c>
      <c r="J2105" s="1" t="s">
        <v>993</v>
      </c>
      <c r="K2105" s="1" t="s">
        <v>2142</v>
      </c>
      <c r="L2105" s="1" t="s">
        <v>913</v>
      </c>
      <c r="M2105" s="1">
        <v>10343343.08</v>
      </c>
      <c r="N2105" s="2" t="s">
        <v>742</v>
      </c>
      <c r="O2105" s="2" t="s">
        <v>2929</v>
      </c>
      <c r="P2105" s="2" t="s">
        <v>2818</v>
      </c>
      <c r="Q2105" s="2">
        <v>29</v>
      </c>
      <c r="R2105" s="2">
        <v>502.1</v>
      </c>
      <c r="S2105" s="2" t="s">
        <v>865</v>
      </c>
      <c r="T2105" s="2">
        <v>3</v>
      </c>
      <c r="U2105" s="2">
        <v>1</v>
      </c>
      <c r="V2105" s="2" t="s">
        <v>993</v>
      </c>
      <c r="W2105" s="2" t="s">
        <v>2142</v>
      </c>
      <c r="X2105" s="2" t="s">
        <v>913</v>
      </c>
      <c r="Y2105" s="2">
        <v>10343343.08</v>
      </c>
    </row>
    <row r="2106" spans="1:25" x14ac:dyDescent="0.25">
      <c r="A2106" t="s">
        <v>742</v>
      </c>
      <c r="B2106" s="1" t="s">
        <v>742</v>
      </c>
      <c r="C2106" s="1" t="s">
        <v>2929</v>
      </c>
      <c r="D2106" s="1" t="s">
        <v>2818</v>
      </c>
      <c r="E2106" s="1">
        <v>29</v>
      </c>
      <c r="F2106" s="1">
        <v>502.1</v>
      </c>
      <c r="G2106" s="1" t="s">
        <v>865</v>
      </c>
      <c r="H2106" s="1">
        <v>3</v>
      </c>
      <c r="I2106" s="1">
        <v>1</v>
      </c>
      <c r="J2106" s="1" t="s">
        <v>993</v>
      </c>
      <c r="K2106" s="1" t="s">
        <v>2142</v>
      </c>
      <c r="L2106" s="1" t="s">
        <v>913</v>
      </c>
      <c r="M2106" s="1">
        <v>10343343.08</v>
      </c>
      <c r="N2106" s="2" t="s">
        <v>742</v>
      </c>
      <c r="O2106" s="2" t="s">
        <v>2929</v>
      </c>
      <c r="P2106" s="2" t="s">
        <v>2818</v>
      </c>
      <c r="Q2106" s="2">
        <v>29</v>
      </c>
      <c r="R2106" s="2">
        <v>502.1</v>
      </c>
      <c r="S2106" s="2" t="s">
        <v>865</v>
      </c>
      <c r="T2106" s="2">
        <v>3</v>
      </c>
      <c r="U2106" s="2">
        <v>1</v>
      </c>
      <c r="V2106" s="2" t="s">
        <v>993</v>
      </c>
      <c r="W2106" s="2" t="s">
        <v>2142</v>
      </c>
      <c r="X2106" s="2" t="s">
        <v>913</v>
      </c>
      <c r="Y2106" s="2">
        <v>10343343.08</v>
      </c>
    </row>
    <row r="2107" spans="1:25" x14ac:dyDescent="0.25">
      <c r="A2107" t="s">
        <v>742</v>
      </c>
      <c r="B2107" s="1" t="s">
        <v>742</v>
      </c>
      <c r="C2107" s="1" t="s">
        <v>2929</v>
      </c>
      <c r="D2107" s="1" t="s">
        <v>2818</v>
      </c>
      <c r="E2107" s="1">
        <v>29</v>
      </c>
      <c r="F2107" s="1">
        <v>502.1</v>
      </c>
      <c r="G2107" s="1" t="s">
        <v>865</v>
      </c>
      <c r="H2107" s="1">
        <v>3</v>
      </c>
      <c r="I2107" s="1">
        <v>1</v>
      </c>
      <c r="J2107" s="1" t="s">
        <v>993</v>
      </c>
      <c r="K2107" s="1" t="s">
        <v>2142</v>
      </c>
      <c r="L2107" s="1" t="s">
        <v>913</v>
      </c>
      <c r="M2107" s="1">
        <v>10343343.08</v>
      </c>
      <c r="N2107" s="2" t="s">
        <v>742</v>
      </c>
      <c r="O2107" s="2" t="s">
        <v>2929</v>
      </c>
      <c r="P2107" s="2" t="s">
        <v>2818</v>
      </c>
      <c r="Q2107" s="2">
        <v>29</v>
      </c>
      <c r="R2107" s="2">
        <v>502.1</v>
      </c>
      <c r="S2107" s="2" t="s">
        <v>865</v>
      </c>
      <c r="T2107" s="2">
        <v>3</v>
      </c>
      <c r="U2107" s="2">
        <v>1</v>
      </c>
      <c r="V2107" s="2" t="s">
        <v>993</v>
      </c>
      <c r="W2107" s="2" t="s">
        <v>2142</v>
      </c>
      <c r="X2107" s="2" t="s">
        <v>913</v>
      </c>
      <c r="Y2107" s="2">
        <v>10343343.08</v>
      </c>
    </row>
    <row r="2108" spans="1:25" x14ac:dyDescent="0.25">
      <c r="A2108" t="s">
        <v>743</v>
      </c>
      <c r="B2108" s="1" t="s">
        <v>743</v>
      </c>
      <c r="C2108" s="1" t="s">
        <v>2929</v>
      </c>
      <c r="D2108" s="1" t="s">
        <v>2818</v>
      </c>
      <c r="E2108" s="1">
        <v>17.3</v>
      </c>
      <c r="F2108" s="1">
        <v>732.47</v>
      </c>
      <c r="G2108" s="1" t="s">
        <v>860</v>
      </c>
      <c r="H2108" s="1">
        <v>1</v>
      </c>
      <c r="I2108" s="1">
        <v>1</v>
      </c>
      <c r="J2108" s="1" t="s">
        <v>928</v>
      </c>
      <c r="K2108" s="1" t="s">
        <v>928</v>
      </c>
      <c r="L2108" s="1" t="s">
        <v>913</v>
      </c>
      <c r="M2108" s="1">
        <v>384241.58</v>
      </c>
      <c r="N2108" s="2" t="s">
        <v>743</v>
      </c>
      <c r="O2108" s="2" t="s">
        <v>2929</v>
      </c>
      <c r="P2108" s="2" t="s">
        <v>2818</v>
      </c>
      <c r="Q2108" s="2">
        <v>17.3</v>
      </c>
      <c r="R2108" s="2">
        <v>732.47</v>
      </c>
      <c r="S2108" s="2" t="s">
        <v>860</v>
      </c>
      <c r="T2108" s="2">
        <v>1</v>
      </c>
      <c r="U2108" s="2">
        <v>1</v>
      </c>
      <c r="V2108" s="2" t="s">
        <v>928</v>
      </c>
      <c r="W2108" s="2" t="s">
        <v>928</v>
      </c>
      <c r="X2108" s="2" t="s">
        <v>913</v>
      </c>
      <c r="Y2108" s="2">
        <v>384241.58</v>
      </c>
    </row>
    <row r="2109" spans="1:25" x14ac:dyDescent="0.25">
      <c r="A2109" t="s">
        <v>743</v>
      </c>
      <c r="B2109" s="1" t="s">
        <v>743</v>
      </c>
      <c r="C2109" s="1" t="s">
        <v>2929</v>
      </c>
      <c r="D2109" s="1" t="s">
        <v>2818</v>
      </c>
      <c r="E2109" s="1">
        <v>17.3</v>
      </c>
      <c r="F2109" s="1">
        <v>732.47</v>
      </c>
      <c r="G2109" s="1" t="s">
        <v>860</v>
      </c>
      <c r="H2109" s="1">
        <v>1</v>
      </c>
      <c r="I2109" s="1">
        <v>1</v>
      </c>
      <c r="J2109" s="1" t="s">
        <v>928</v>
      </c>
      <c r="K2109" s="1" t="s">
        <v>928</v>
      </c>
      <c r="L2109" s="1" t="s">
        <v>913</v>
      </c>
      <c r="M2109" s="1">
        <v>384241.58</v>
      </c>
      <c r="N2109" s="2" t="s">
        <v>743</v>
      </c>
      <c r="O2109" s="2" t="s">
        <v>2929</v>
      </c>
      <c r="P2109" s="2" t="s">
        <v>2818</v>
      </c>
      <c r="Q2109" s="2">
        <v>17.3</v>
      </c>
      <c r="R2109" s="2">
        <v>732.47</v>
      </c>
      <c r="S2109" s="2" t="s">
        <v>860</v>
      </c>
      <c r="T2109" s="2">
        <v>1</v>
      </c>
      <c r="U2109" s="2">
        <v>1</v>
      </c>
      <c r="V2109" s="2" t="s">
        <v>928</v>
      </c>
      <c r="W2109" s="2" t="s">
        <v>928</v>
      </c>
      <c r="X2109" s="2" t="s">
        <v>913</v>
      </c>
      <c r="Y2109" s="2">
        <v>384241.58</v>
      </c>
    </row>
    <row r="2110" spans="1:25" x14ac:dyDescent="0.25">
      <c r="A2110" t="s">
        <v>743</v>
      </c>
      <c r="B2110" s="1" t="s">
        <v>743</v>
      </c>
      <c r="C2110" s="1" t="s">
        <v>2929</v>
      </c>
      <c r="D2110" s="1" t="s">
        <v>2818</v>
      </c>
      <c r="E2110" s="1">
        <v>17.3</v>
      </c>
      <c r="F2110" s="1">
        <v>732.47</v>
      </c>
      <c r="G2110" s="1" t="s">
        <v>860</v>
      </c>
      <c r="H2110" s="1">
        <v>1</v>
      </c>
      <c r="I2110" s="1">
        <v>1</v>
      </c>
      <c r="J2110" s="1" t="s">
        <v>928</v>
      </c>
      <c r="K2110" s="1" t="s">
        <v>928</v>
      </c>
      <c r="L2110" s="1" t="s">
        <v>913</v>
      </c>
      <c r="M2110" s="1">
        <v>384241.58</v>
      </c>
      <c r="N2110" s="2" t="s">
        <v>743</v>
      </c>
      <c r="O2110" s="2" t="s">
        <v>2929</v>
      </c>
      <c r="P2110" s="2" t="s">
        <v>2818</v>
      </c>
      <c r="Q2110" s="2">
        <v>17.3</v>
      </c>
      <c r="R2110" s="2">
        <v>732.47</v>
      </c>
      <c r="S2110" s="2" t="s">
        <v>860</v>
      </c>
      <c r="T2110" s="2">
        <v>1</v>
      </c>
      <c r="U2110" s="2">
        <v>1</v>
      </c>
      <c r="V2110" s="2" t="s">
        <v>928</v>
      </c>
      <c r="W2110" s="2" t="s">
        <v>928</v>
      </c>
      <c r="X2110" s="2" t="s">
        <v>913</v>
      </c>
      <c r="Y2110" s="2">
        <v>384241.58</v>
      </c>
    </row>
    <row r="2111" spans="1:25" x14ac:dyDescent="0.25">
      <c r="A2111" t="s">
        <v>744</v>
      </c>
      <c r="B2111" s="1" t="s">
        <v>744</v>
      </c>
      <c r="C2111" s="1" t="s">
        <v>4670</v>
      </c>
      <c r="D2111" s="1" t="s">
        <v>3295</v>
      </c>
      <c r="E2111" s="1">
        <v>34.5</v>
      </c>
      <c r="F2111" s="1">
        <v>43.17</v>
      </c>
      <c r="G2111" s="1" t="s">
        <v>860</v>
      </c>
      <c r="H2111" s="1">
        <v>1</v>
      </c>
      <c r="I2111" s="1">
        <v>2</v>
      </c>
      <c r="J2111" s="1" t="s">
        <v>993</v>
      </c>
      <c r="K2111" s="1" t="s">
        <v>2142</v>
      </c>
      <c r="L2111" s="1" t="s">
        <v>863</v>
      </c>
      <c r="M2111" s="1">
        <v>13734.01</v>
      </c>
      <c r="N2111" s="2" t="s">
        <v>744</v>
      </c>
      <c r="O2111" s="2" t="s">
        <v>4670</v>
      </c>
      <c r="P2111" s="2" t="s">
        <v>3295</v>
      </c>
      <c r="Q2111" s="2">
        <v>34.5</v>
      </c>
      <c r="R2111" s="2">
        <v>43.17</v>
      </c>
      <c r="S2111" s="2" t="s">
        <v>860</v>
      </c>
      <c r="T2111" s="2">
        <v>1</v>
      </c>
      <c r="U2111" s="2">
        <v>2</v>
      </c>
      <c r="V2111" s="2" t="s">
        <v>993</v>
      </c>
      <c r="W2111" s="2" t="s">
        <v>2142</v>
      </c>
      <c r="X2111" s="2" t="s">
        <v>863</v>
      </c>
      <c r="Y2111" s="2">
        <v>13734.01</v>
      </c>
    </row>
    <row r="2112" spans="1:25" x14ac:dyDescent="0.25">
      <c r="A2112" t="s">
        <v>744</v>
      </c>
      <c r="B2112" s="1" t="s">
        <v>744</v>
      </c>
      <c r="C2112" s="1" t="s">
        <v>4670</v>
      </c>
      <c r="D2112" s="1" t="s">
        <v>3295</v>
      </c>
      <c r="E2112" s="1">
        <v>34.5</v>
      </c>
      <c r="F2112" s="1">
        <v>43.17</v>
      </c>
      <c r="G2112" s="1" t="s">
        <v>860</v>
      </c>
      <c r="H2112" s="1">
        <v>1</v>
      </c>
      <c r="I2112" s="1">
        <v>2</v>
      </c>
      <c r="J2112" s="1" t="s">
        <v>993</v>
      </c>
      <c r="K2112" s="1" t="s">
        <v>2142</v>
      </c>
      <c r="L2112" s="1" t="s">
        <v>863</v>
      </c>
      <c r="M2112" s="1">
        <v>13734.01</v>
      </c>
      <c r="N2112" s="2" t="s">
        <v>744</v>
      </c>
      <c r="O2112" s="2" t="s">
        <v>4670</v>
      </c>
      <c r="P2112" s="2" t="s">
        <v>3295</v>
      </c>
      <c r="Q2112" s="2">
        <v>34.5</v>
      </c>
      <c r="R2112" s="2">
        <v>43.17</v>
      </c>
      <c r="S2112" s="2" t="s">
        <v>860</v>
      </c>
      <c r="T2112" s="2">
        <v>1</v>
      </c>
      <c r="U2112" s="2">
        <v>2</v>
      </c>
      <c r="V2112" s="2" t="s">
        <v>993</v>
      </c>
      <c r="W2112" s="2" t="s">
        <v>2142</v>
      </c>
      <c r="X2112" s="2" t="s">
        <v>863</v>
      </c>
      <c r="Y2112" s="2">
        <v>13734.01</v>
      </c>
    </row>
    <row r="2113" spans="1:25" x14ac:dyDescent="0.25">
      <c r="A2113" t="s">
        <v>744</v>
      </c>
      <c r="B2113" s="1" t="s">
        <v>744</v>
      </c>
      <c r="C2113" s="1" t="s">
        <v>4670</v>
      </c>
      <c r="D2113" s="1" t="s">
        <v>3295</v>
      </c>
      <c r="E2113" s="1">
        <v>34.5</v>
      </c>
      <c r="F2113" s="1">
        <v>43.17</v>
      </c>
      <c r="G2113" s="1" t="s">
        <v>860</v>
      </c>
      <c r="H2113" s="1">
        <v>1</v>
      </c>
      <c r="I2113" s="1">
        <v>2</v>
      </c>
      <c r="J2113" s="1" t="s">
        <v>993</v>
      </c>
      <c r="K2113" s="1" t="s">
        <v>2142</v>
      </c>
      <c r="L2113" s="1" t="s">
        <v>863</v>
      </c>
      <c r="M2113" s="1">
        <v>13734.01</v>
      </c>
      <c r="N2113" s="2" t="s">
        <v>744</v>
      </c>
      <c r="O2113" s="2" t="s">
        <v>4670</v>
      </c>
      <c r="P2113" s="2" t="s">
        <v>3295</v>
      </c>
      <c r="Q2113" s="2">
        <v>34.5</v>
      </c>
      <c r="R2113" s="2">
        <v>43.17</v>
      </c>
      <c r="S2113" s="2" t="s">
        <v>860</v>
      </c>
      <c r="T2113" s="2">
        <v>1</v>
      </c>
      <c r="U2113" s="2">
        <v>2</v>
      </c>
      <c r="V2113" s="2" t="s">
        <v>993</v>
      </c>
      <c r="W2113" s="2" t="s">
        <v>2142</v>
      </c>
      <c r="X2113" s="2" t="s">
        <v>863</v>
      </c>
      <c r="Y2113" s="2">
        <v>13734.01</v>
      </c>
    </row>
    <row r="2114" spans="1:25" x14ac:dyDescent="0.25">
      <c r="A2114" t="s">
        <v>745</v>
      </c>
      <c r="B2114" s="1" t="s">
        <v>745</v>
      </c>
      <c r="C2114" s="1" t="s">
        <v>2060</v>
      </c>
      <c r="D2114" s="1" t="s">
        <v>1859</v>
      </c>
      <c r="E2114" s="1">
        <v>50</v>
      </c>
      <c r="F2114" s="1">
        <v>23</v>
      </c>
      <c r="G2114" s="1" t="s">
        <v>916</v>
      </c>
      <c r="H2114" s="1">
        <v>3</v>
      </c>
      <c r="I2114" s="1">
        <v>3</v>
      </c>
      <c r="J2114" s="1" t="s">
        <v>861</v>
      </c>
      <c r="K2114" s="1" t="s">
        <v>933</v>
      </c>
      <c r="L2114" s="1" t="s">
        <v>913</v>
      </c>
      <c r="M2114" s="1">
        <v>3436316.19</v>
      </c>
      <c r="N2114" s="2" t="s">
        <v>745</v>
      </c>
      <c r="O2114" s="2" t="s">
        <v>2060</v>
      </c>
      <c r="P2114" s="2" t="s">
        <v>1859</v>
      </c>
      <c r="Q2114" s="2">
        <v>50</v>
      </c>
      <c r="R2114" s="2">
        <v>23</v>
      </c>
      <c r="S2114" s="2" t="s">
        <v>916</v>
      </c>
      <c r="T2114" s="2">
        <v>3</v>
      </c>
      <c r="U2114" s="2">
        <v>3</v>
      </c>
      <c r="V2114" s="2" t="s">
        <v>861</v>
      </c>
      <c r="W2114" s="2" t="s">
        <v>933</v>
      </c>
      <c r="X2114" s="2" t="s">
        <v>913</v>
      </c>
      <c r="Y2114" s="2">
        <v>3436316.19</v>
      </c>
    </row>
    <row r="2115" spans="1:25" x14ac:dyDescent="0.25">
      <c r="A2115" t="s">
        <v>745</v>
      </c>
      <c r="B2115" s="1" t="s">
        <v>745</v>
      </c>
      <c r="C2115" s="1" t="s">
        <v>2060</v>
      </c>
      <c r="D2115" s="1" t="s">
        <v>1859</v>
      </c>
      <c r="E2115" s="1">
        <v>50</v>
      </c>
      <c r="F2115" s="1">
        <v>23</v>
      </c>
      <c r="G2115" s="1" t="s">
        <v>916</v>
      </c>
      <c r="H2115" s="1">
        <v>3</v>
      </c>
      <c r="I2115" s="1">
        <v>3</v>
      </c>
      <c r="J2115" s="1" t="s">
        <v>861</v>
      </c>
      <c r="K2115" s="1" t="s">
        <v>933</v>
      </c>
      <c r="L2115" s="1" t="s">
        <v>913</v>
      </c>
      <c r="M2115" s="1">
        <v>3436316.19</v>
      </c>
      <c r="N2115" s="2" t="s">
        <v>745</v>
      </c>
      <c r="O2115" s="2" t="s">
        <v>2060</v>
      </c>
      <c r="P2115" s="2" t="s">
        <v>1859</v>
      </c>
      <c r="Q2115" s="2">
        <v>50</v>
      </c>
      <c r="R2115" s="2">
        <v>23</v>
      </c>
      <c r="S2115" s="2" t="s">
        <v>916</v>
      </c>
      <c r="T2115" s="2">
        <v>3</v>
      </c>
      <c r="U2115" s="2">
        <v>3</v>
      </c>
      <c r="V2115" s="2" t="s">
        <v>861</v>
      </c>
      <c r="W2115" s="2" t="s">
        <v>933</v>
      </c>
      <c r="X2115" s="2" t="s">
        <v>913</v>
      </c>
      <c r="Y2115" s="2">
        <v>3436316.19</v>
      </c>
    </row>
    <row r="2116" spans="1:25" x14ac:dyDescent="0.25">
      <c r="A2116" t="s">
        <v>745</v>
      </c>
      <c r="B2116" s="1" t="s">
        <v>745</v>
      </c>
      <c r="C2116" s="1" t="s">
        <v>2060</v>
      </c>
      <c r="D2116" s="1" t="s">
        <v>1859</v>
      </c>
      <c r="E2116" s="1">
        <v>50</v>
      </c>
      <c r="F2116" s="1">
        <v>23</v>
      </c>
      <c r="G2116" s="1" t="s">
        <v>916</v>
      </c>
      <c r="H2116" s="1">
        <v>3</v>
      </c>
      <c r="I2116" s="1">
        <v>3</v>
      </c>
      <c r="J2116" s="1" t="s">
        <v>861</v>
      </c>
      <c r="K2116" s="1" t="s">
        <v>933</v>
      </c>
      <c r="L2116" s="1" t="s">
        <v>913</v>
      </c>
      <c r="M2116" s="1">
        <v>3436316.19</v>
      </c>
      <c r="N2116" s="2" t="s">
        <v>745</v>
      </c>
      <c r="O2116" s="2" t="s">
        <v>2060</v>
      </c>
      <c r="P2116" s="2" t="s">
        <v>1859</v>
      </c>
      <c r="Q2116" s="2">
        <v>50</v>
      </c>
      <c r="R2116" s="2">
        <v>23</v>
      </c>
      <c r="S2116" s="2" t="s">
        <v>916</v>
      </c>
      <c r="T2116" s="2">
        <v>3</v>
      </c>
      <c r="U2116" s="2">
        <v>3</v>
      </c>
      <c r="V2116" s="2" t="s">
        <v>861</v>
      </c>
      <c r="W2116" s="2" t="s">
        <v>933</v>
      </c>
      <c r="X2116" s="2" t="s">
        <v>913</v>
      </c>
      <c r="Y2116" s="2">
        <v>3436316.19</v>
      </c>
    </row>
    <row r="2117" spans="1:25" x14ac:dyDescent="0.25">
      <c r="A2117" t="s">
        <v>746</v>
      </c>
      <c r="B2117" s="1" t="s">
        <v>746</v>
      </c>
      <c r="C2117" s="1" t="s">
        <v>2060</v>
      </c>
      <c r="D2117" s="1" t="s">
        <v>1859</v>
      </c>
      <c r="E2117" s="1">
        <v>55.6</v>
      </c>
      <c r="F2117" s="1">
        <v>135.97999999999999</v>
      </c>
      <c r="G2117" s="1" t="s">
        <v>1003</v>
      </c>
      <c r="H2117" s="1">
        <v>3</v>
      </c>
      <c r="I2117" s="1">
        <v>3</v>
      </c>
      <c r="J2117" s="1" t="s">
        <v>861</v>
      </c>
      <c r="K2117" s="1" t="s">
        <v>933</v>
      </c>
      <c r="L2117" s="1" t="s">
        <v>913</v>
      </c>
      <c r="M2117" s="1">
        <v>2619753.6</v>
      </c>
      <c r="N2117" s="2" t="s">
        <v>746</v>
      </c>
      <c r="O2117" s="2" t="s">
        <v>2060</v>
      </c>
      <c r="P2117" s="2" t="s">
        <v>1859</v>
      </c>
      <c r="Q2117" s="2">
        <v>55.6</v>
      </c>
      <c r="R2117" s="2">
        <v>135.97999999999999</v>
      </c>
      <c r="S2117" s="2" t="s">
        <v>1003</v>
      </c>
      <c r="T2117" s="2">
        <v>3</v>
      </c>
      <c r="U2117" s="2">
        <v>3</v>
      </c>
      <c r="V2117" s="2" t="s">
        <v>861</v>
      </c>
      <c r="W2117" s="2" t="s">
        <v>933</v>
      </c>
      <c r="X2117" s="2" t="s">
        <v>913</v>
      </c>
      <c r="Y2117" s="2">
        <v>2619753.6</v>
      </c>
    </row>
    <row r="2118" spans="1:25" x14ac:dyDescent="0.25">
      <c r="A2118" t="s">
        <v>746</v>
      </c>
      <c r="B2118" s="1" t="s">
        <v>746</v>
      </c>
      <c r="C2118" s="1" t="s">
        <v>2060</v>
      </c>
      <c r="D2118" s="1" t="s">
        <v>1859</v>
      </c>
      <c r="E2118" s="1">
        <v>55.6</v>
      </c>
      <c r="F2118" s="1">
        <v>135.97999999999999</v>
      </c>
      <c r="G2118" s="1" t="s">
        <v>1003</v>
      </c>
      <c r="H2118" s="1">
        <v>3</v>
      </c>
      <c r="I2118" s="1">
        <v>3</v>
      </c>
      <c r="J2118" s="1" t="s">
        <v>861</v>
      </c>
      <c r="K2118" s="1" t="s">
        <v>933</v>
      </c>
      <c r="L2118" s="1" t="s">
        <v>913</v>
      </c>
      <c r="M2118" s="1">
        <v>2619753.6</v>
      </c>
      <c r="N2118" s="2" t="s">
        <v>746</v>
      </c>
      <c r="O2118" s="2" t="s">
        <v>2060</v>
      </c>
      <c r="P2118" s="2" t="s">
        <v>1859</v>
      </c>
      <c r="Q2118" s="2">
        <v>55.6</v>
      </c>
      <c r="R2118" s="2">
        <v>135.97999999999999</v>
      </c>
      <c r="S2118" s="2" t="s">
        <v>1003</v>
      </c>
      <c r="T2118" s="2">
        <v>3</v>
      </c>
      <c r="U2118" s="2">
        <v>3</v>
      </c>
      <c r="V2118" s="2" t="s">
        <v>861</v>
      </c>
      <c r="W2118" s="2" t="s">
        <v>933</v>
      </c>
      <c r="X2118" s="2" t="s">
        <v>913</v>
      </c>
      <c r="Y2118" s="2">
        <v>2619753.6</v>
      </c>
    </row>
    <row r="2119" spans="1:25" x14ac:dyDescent="0.25">
      <c r="A2119" t="s">
        <v>746</v>
      </c>
      <c r="B2119" s="1" t="s">
        <v>746</v>
      </c>
      <c r="C2119" s="1" t="s">
        <v>2060</v>
      </c>
      <c r="D2119" s="1" t="s">
        <v>1859</v>
      </c>
      <c r="E2119" s="1">
        <v>55.6</v>
      </c>
      <c r="F2119" s="1">
        <v>135.97999999999999</v>
      </c>
      <c r="G2119" s="1" t="s">
        <v>1003</v>
      </c>
      <c r="H2119" s="1">
        <v>3</v>
      </c>
      <c r="I2119" s="1">
        <v>3</v>
      </c>
      <c r="J2119" s="1" t="s">
        <v>861</v>
      </c>
      <c r="K2119" s="1" t="s">
        <v>933</v>
      </c>
      <c r="L2119" s="1" t="s">
        <v>913</v>
      </c>
      <c r="M2119" s="1">
        <v>2619753.6</v>
      </c>
      <c r="N2119" s="2" t="s">
        <v>746</v>
      </c>
      <c r="O2119" s="2" t="s">
        <v>2060</v>
      </c>
      <c r="P2119" s="2" t="s">
        <v>1859</v>
      </c>
      <c r="Q2119" s="2">
        <v>55.6</v>
      </c>
      <c r="R2119" s="2">
        <v>135.97999999999999</v>
      </c>
      <c r="S2119" s="2" t="s">
        <v>1003</v>
      </c>
      <c r="T2119" s="2">
        <v>3</v>
      </c>
      <c r="U2119" s="2">
        <v>3</v>
      </c>
      <c r="V2119" s="2" t="s">
        <v>861</v>
      </c>
      <c r="W2119" s="2" t="s">
        <v>933</v>
      </c>
      <c r="X2119" s="2" t="s">
        <v>913</v>
      </c>
      <c r="Y2119" s="2">
        <v>2619753.6</v>
      </c>
    </row>
    <row r="2120" spans="1:25" x14ac:dyDescent="0.25">
      <c r="A2120" t="s">
        <v>747</v>
      </c>
      <c r="B2120" s="1" t="s">
        <v>747</v>
      </c>
      <c r="C2120" s="1" t="s">
        <v>2761</v>
      </c>
      <c r="D2120" s="1" t="s">
        <v>2762</v>
      </c>
      <c r="E2120" s="1">
        <v>55</v>
      </c>
      <c r="F2120" s="1">
        <v>390</v>
      </c>
      <c r="G2120" s="1" t="s">
        <v>1003</v>
      </c>
      <c r="H2120" s="1">
        <v>3</v>
      </c>
      <c r="I2120" s="1">
        <v>3</v>
      </c>
      <c r="J2120" s="1" t="s">
        <v>861</v>
      </c>
      <c r="K2120" s="1" t="s">
        <v>928</v>
      </c>
      <c r="L2120" s="1" t="s">
        <v>876</v>
      </c>
      <c r="M2120" s="1">
        <v>121952.48</v>
      </c>
      <c r="N2120" s="2" t="s">
        <v>747</v>
      </c>
      <c r="O2120" s="2" t="s">
        <v>2761</v>
      </c>
      <c r="P2120" s="2" t="s">
        <v>2762</v>
      </c>
      <c r="Q2120" s="2">
        <v>55</v>
      </c>
      <c r="R2120" s="2">
        <v>390</v>
      </c>
      <c r="S2120" s="2" t="s">
        <v>1003</v>
      </c>
      <c r="T2120" s="2">
        <v>3</v>
      </c>
      <c r="U2120" s="2">
        <v>3</v>
      </c>
      <c r="V2120" s="2" t="s">
        <v>861</v>
      </c>
      <c r="W2120" s="2" t="s">
        <v>928</v>
      </c>
      <c r="X2120" s="2" t="s">
        <v>876</v>
      </c>
      <c r="Y2120" s="2">
        <v>121952.48</v>
      </c>
    </row>
    <row r="2121" spans="1:25" x14ac:dyDescent="0.25">
      <c r="A2121" t="s">
        <v>747</v>
      </c>
      <c r="B2121" s="1" t="s">
        <v>747</v>
      </c>
      <c r="C2121" s="1" t="s">
        <v>2761</v>
      </c>
      <c r="D2121" s="1" t="s">
        <v>2762</v>
      </c>
      <c r="E2121" s="1">
        <v>55</v>
      </c>
      <c r="F2121" s="1">
        <v>390</v>
      </c>
      <c r="G2121" s="1" t="s">
        <v>1003</v>
      </c>
      <c r="H2121" s="1">
        <v>3</v>
      </c>
      <c r="I2121" s="1">
        <v>3</v>
      </c>
      <c r="J2121" s="1" t="s">
        <v>861</v>
      </c>
      <c r="K2121" s="1" t="s">
        <v>928</v>
      </c>
      <c r="L2121" s="1" t="s">
        <v>876</v>
      </c>
      <c r="M2121" s="1">
        <v>121952.48</v>
      </c>
      <c r="N2121" s="2" t="s">
        <v>747</v>
      </c>
      <c r="O2121" s="2" t="s">
        <v>2761</v>
      </c>
      <c r="P2121" s="2" t="s">
        <v>2762</v>
      </c>
      <c r="Q2121" s="2">
        <v>55</v>
      </c>
      <c r="R2121" s="2">
        <v>390</v>
      </c>
      <c r="S2121" s="2" t="s">
        <v>1003</v>
      </c>
      <c r="T2121" s="2">
        <v>3</v>
      </c>
      <c r="U2121" s="2">
        <v>3</v>
      </c>
      <c r="V2121" s="2" t="s">
        <v>861</v>
      </c>
      <c r="W2121" s="2" t="s">
        <v>928</v>
      </c>
      <c r="X2121" s="2" t="s">
        <v>876</v>
      </c>
      <c r="Y2121" s="2">
        <v>121952.48</v>
      </c>
    </row>
    <row r="2122" spans="1:25" x14ac:dyDescent="0.25">
      <c r="A2122" t="s">
        <v>747</v>
      </c>
      <c r="B2122" s="1" t="s">
        <v>747</v>
      </c>
      <c r="C2122" s="1" t="s">
        <v>2761</v>
      </c>
      <c r="D2122" s="1" t="s">
        <v>2762</v>
      </c>
      <c r="E2122" s="1">
        <v>55</v>
      </c>
      <c r="F2122" s="1">
        <v>390</v>
      </c>
      <c r="G2122" s="1" t="s">
        <v>1003</v>
      </c>
      <c r="H2122" s="1">
        <v>3</v>
      </c>
      <c r="I2122" s="1">
        <v>3</v>
      </c>
      <c r="J2122" s="1" t="s">
        <v>861</v>
      </c>
      <c r="K2122" s="1" t="s">
        <v>928</v>
      </c>
      <c r="L2122" s="1" t="s">
        <v>876</v>
      </c>
      <c r="M2122" s="1">
        <v>121952.48</v>
      </c>
      <c r="N2122" s="2" t="s">
        <v>747</v>
      </c>
      <c r="O2122" s="2" t="s">
        <v>2761</v>
      </c>
      <c r="P2122" s="2" t="s">
        <v>2762</v>
      </c>
      <c r="Q2122" s="2">
        <v>55</v>
      </c>
      <c r="R2122" s="2">
        <v>390</v>
      </c>
      <c r="S2122" s="2" t="s">
        <v>1003</v>
      </c>
      <c r="T2122" s="2">
        <v>3</v>
      </c>
      <c r="U2122" s="2">
        <v>3</v>
      </c>
      <c r="V2122" s="2" t="s">
        <v>861</v>
      </c>
      <c r="W2122" s="2" t="s">
        <v>928</v>
      </c>
      <c r="X2122" s="2" t="s">
        <v>876</v>
      </c>
      <c r="Y2122" s="2">
        <v>121952.48</v>
      </c>
    </row>
    <row r="2123" spans="1:25" x14ac:dyDescent="0.25">
      <c r="A2123" t="s">
        <v>748</v>
      </c>
      <c r="B2123" s="1" t="s">
        <v>748</v>
      </c>
      <c r="C2123" s="1" t="s">
        <v>9566</v>
      </c>
      <c r="D2123" s="1" t="s">
        <v>9518</v>
      </c>
      <c r="E2123" s="1">
        <v>58.1</v>
      </c>
      <c r="F2123" s="1">
        <v>497</v>
      </c>
      <c r="G2123" s="1" t="s">
        <v>1061</v>
      </c>
      <c r="H2123" s="1">
        <v>3</v>
      </c>
      <c r="I2123" s="1">
        <v>2</v>
      </c>
      <c r="J2123" s="1" t="s">
        <v>861</v>
      </c>
      <c r="K2123" s="1" t="s">
        <v>933</v>
      </c>
      <c r="L2123" s="1" t="s">
        <v>868</v>
      </c>
      <c r="M2123" s="1">
        <v>3816160.57</v>
      </c>
      <c r="N2123" s="2" t="s">
        <v>748</v>
      </c>
      <c r="O2123" s="2" t="s">
        <v>9566</v>
      </c>
      <c r="P2123" s="2" t="s">
        <v>9518</v>
      </c>
      <c r="Q2123" s="2">
        <v>58.1</v>
      </c>
      <c r="R2123" s="2">
        <v>497</v>
      </c>
      <c r="S2123" s="2" t="s">
        <v>1061</v>
      </c>
      <c r="T2123" s="2">
        <v>3</v>
      </c>
      <c r="U2123" s="2">
        <v>2</v>
      </c>
      <c r="V2123" s="2" t="s">
        <v>861</v>
      </c>
      <c r="W2123" s="2" t="s">
        <v>933</v>
      </c>
      <c r="X2123" s="2" t="s">
        <v>868</v>
      </c>
      <c r="Y2123" s="2">
        <v>3816160.57</v>
      </c>
    </row>
    <row r="2124" spans="1:25" x14ac:dyDescent="0.25">
      <c r="A2124" t="s">
        <v>748</v>
      </c>
      <c r="B2124" s="1" t="s">
        <v>748</v>
      </c>
      <c r="C2124" s="1" t="s">
        <v>9566</v>
      </c>
      <c r="D2124" s="1" t="s">
        <v>9518</v>
      </c>
      <c r="E2124" s="1">
        <v>58.1</v>
      </c>
      <c r="F2124" s="1">
        <v>497</v>
      </c>
      <c r="G2124" s="1" t="s">
        <v>1061</v>
      </c>
      <c r="H2124" s="1">
        <v>3</v>
      </c>
      <c r="I2124" s="1">
        <v>2</v>
      </c>
      <c r="J2124" s="1" t="s">
        <v>861</v>
      </c>
      <c r="K2124" s="1" t="s">
        <v>933</v>
      </c>
      <c r="L2124" s="1" t="s">
        <v>868</v>
      </c>
      <c r="M2124" s="1">
        <v>3816160.57</v>
      </c>
      <c r="N2124" s="2" t="s">
        <v>748</v>
      </c>
      <c r="O2124" s="2" t="s">
        <v>9566</v>
      </c>
      <c r="P2124" s="2" t="s">
        <v>9518</v>
      </c>
      <c r="Q2124" s="2">
        <v>58.1</v>
      </c>
      <c r="R2124" s="2">
        <v>497</v>
      </c>
      <c r="S2124" s="2" t="s">
        <v>1061</v>
      </c>
      <c r="T2124" s="2">
        <v>3</v>
      </c>
      <c r="U2124" s="2">
        <v>2</v>
      </c>
      <c r="V2124" s="2" t="s">
        <v>861</v>
      </c>
      <c r="W2124" s="2" t="s">
        <v>933</v>
      </c>
      <c r="X2124" s="2" t="s">
        <v>868</v>
      </c>
      <c r="Y2124" s="2">
        <v>3816160.57</v>
      </c>
    </row>
    <row r="2125" spans="1:25" x14ac:dyDescent="0.25">
      <c r="A2125" t="s">
        <v>748</v>
      </c>
      <c r="B2125" s="1" t="s">
        <v>748</v>
      </c>
      <c r="C2125" s="1" t="s">
        <v>9566</v>
      </c>
      <c r="D2125" s="1" t="s">
        <v>9518</v>
      </c>
      <c r="E2125" s="1">
        <v>58.1</v>
      </c>
      <c r="F2125" s="1">
        <v>497</v>
      </c>
      <c r="G2125" s="1" t="s">
        <v>1061</v>
      </c>
      <c r="H2125" s="1">
        <v>3</v>
      </c>
      <c r="I2125" s="1">
        <v>2</v>
      </c>
      <c r="J2125" s="1" t="s">
        <v>861</v>
      </c>
      <c r="K2125" s="1" t="s">
        <v>933</v>
      </c>
      <c r="L2125" s="1" t="s">
        <v>868</v>
      </c>
      <c r="M2125" s="1">
        <v>3816160.57</v>
      </c>
      <c r="N2125" s="2" t="s">
        <v>748</v>
      </c>
      <c r="O2125" s="2" t="s">
        <v>9566</v>
      </c>
      <c r="P2125" s="2" t="s">
        <v>9518</v>
      </c>
      <c r="Q2125" s="2">
        <v>58.1</v>
      </c>
      <c r="R2125" s="2">
        <v>497</v>
      </c>
      <c r="S2125" s="2" t="s">
        <v>1061</v>
      </c>
      <c r="T2125" s="2">
        <v>3</v>
      </c>
      <c r="U2125" s="2">
        <v>2</v>
      </c>
      <c r="V2125" s="2" t="s">
        <v>861</v>
      </c>
      <c r="W2125" s="2" t="s">
        <v>933</v>
      </c>
      <c r="X2125" s="2" t="s">
        <v>868</v>
      </c>
      <c r="Y2125" s="2">
        <v>3816160.57</v>
      </c>
    </row>
    <row r="2126" spans="1:25" x14ac:dyDescent="0.25">
      <c r="A2126" t="s">
        <v>749</v>
      </c>
      <c r="B2126" s="1" t="s">
        <v>749</v>
      </c>
      <c r="C2126" s="1" t="s">
        <v>7111</v>
      </c>
      <c r="D2126" s="1" t="s">
        <v>3295</v>
      </c>
      <c r="E2126" s="1">
        <v>16.7</v>
      </c>
      <c r="F2126" s="1">
        <v>9.8000000000000007</v>
      </c>
      <c r="G2126" s="1" t="s">
        <v>865</v>
      </c>
      <c r="H2126" s="1">
        <v>2</v>
      </c>
      <c r="I2126" s="1">
        <v>1</v>
      </c>
      <c r="J2126" s="1" t="s">
        <v>861</v>
      </c>
      <c r="K2126" s="1" t="s">
        <v>882</v>
      </c>
      <c r="L2126" s="1" t="s">
        <v>863</v>
      </c>
      <c r="M2126" s="1">
        <v>4300.5200000000004</v>
      </c>
      <c r="N2126" s="2" t="s">
        <v>749</v>
      </c>
      <c r="O2126" s="2" t="e">
        <v>#N/A</v>
      </c>
      <c r="P2126" s="2" t="e">
        <v>#N/A</v>
      </c>
      <c r="Q2126" s="2" t="e">
        <v>#N/A</v>
      </c>
      <c r="R2126" s="2" t="e">
        <v>#N/A</v>
      </c>
      <c r="S2126" s="2" t="e">
        <v>#N/A</v>
      </c>
      <c r="T2126" s="2" t="e">
        <v>#N/A</v>
      </c>
      <c r="U2126" s="2" t="e">
        <v>#N/A</v>
      </c>
      <c r="V2126" s="2" t="e">
        <v>#N/A</v>
      </c>
      <c r="W2126" s="2" t="e">
        <v>#N/A</v>
      </c>
      <c r="X2126" s="2" t="e">
        <v>#N/A</v>
      </c>
      <c r="Y2126" s="2" t="e">
        <v>#N/A</v>
      </c>
    </row>
    <row r="2127" spans="1:25" x14ac:dyDescent="0.25">
      <c r="A2127" t="s">
        <v>750</v>
      </c>
      <c r="B2127" s="1" t="s">
        <v>750</v>
      </c>
      <c r="C2127" s="1" t="s">
        <v>7111</v>
      </c>
      <c r="D2127" s="1" t="s">
        <v>3295</v>
      </c>
      <c r="E2127" s="1">
        <v>22.3</v>
      </c>
      <c r="F2127" s="1">
        <v>9.6</v>
      </c>
      <c r="G2127" s="1" t="s">
        <v>865</v>
      </c>
      <c r="H2127" s="1">
        <v>1</v>
      </c>
      <c r="I2127" s="1">
        <v>3</v>
      </c>
      <c r="J2127" s="1" t="s">
        <v>928</v>
      </c>
      <c r="K2127" s="1" t="s">
        <v>882</v>
      </c>
      <c r="L2127" s="1" t="s">
        <v>863</v>
      </c>
      <c r="M2127" s="1">
        <v>84258.76</v>
      </c>
      <c r="N2127" s="2" t="s">
        <v>750</v>
      </c>
      <c r="O2127" s="2" t="e">
        <v>#N/A</v>
      </c>
      <c r="P2127" s="2" t="e">
        <v>#N/A</v>
      </c>
      <c r="Q2127" s="2" t="e">
        <v>#N/A</v>
      </c>
      <c r="R2127" s="2" t="e">
        <v>#N/A</v>
      </c>
      <c r="S2127" s="2" t="e">
        <v>#N/A</v>
      </c>
      <c r="T2127" s="2" t="e">
        <v>#N/A</v>
      </c>
      <c r="U2127" s="2" t="e">
        <v>#N/A</v>
      </c>
      <c r="V2127" s="2" t="e">
        <v>#N/A</v>
      </c>
      <c r="W2127" s="2" t="e">
        <v>#N/A</v>
      </c>
      <c r="X2127" s="2" t="e">
        <v>#N/A</v>
      </c>
      <c r="Y2127" s="2" t="e">
        <v>#N/A</v>
      </c>
    </row>
    <row r="2128" spans="1:25" x14ac:dyDescent="0.25">
      <c r="A2128" t="s">
        <v>751</v>
      </c>
      <c r="B2128" s="1" t="s">
        <v>751</v>
      </c>
      <c r="C2128" s="1" t="s">
        <v>1977</v>
      </c>
      <c r="D2128" s="1" t="s">
        <v>1859</v>
      </c>
      <c r="E2128" s="1">
        <v>65.099999999999994</v>
      </c>
      <c r="F2128" s="1">
        <v>655</v>
      </c>
      <c r="G2128" s="1" t="s">
        <v>918</v>
      </c>
      <c r="H2128" s="1">
        <v>3</v>
      </c>
      <c r="I2128" s="1">
        <v>3</v>
      </c>
      <c r="J2128" s="1" t="s">
        <v>861</v>
      </c>
      <c r="K2128" s="1" t="s">
        <v>933</v>
      </c>
      <c r="L2128" s="1" t="s">
        <v>876</v>
      </c>
      <c r="M2128" s="1">
        <v>6293644.9100000001</v>
      </c>
      <c r="N2128" s="2" t="s">
        <v>751</v>
      </c>
      <c r="O2128" s="2" t="e">
        <v>#N/A</v>
      </c>
      <c r="P2128" s="2" t="e">
        <v>#N/A</v>
      </c>
      <c r="Q2128" s="2" t="e">
        <v>#N/A</v>
      </c>
      <c r="R2128" s="2" t="e">
        <v>#N/A</v>
      </c>
      <c r="S2128" s="2" t="e">
        <v>#N/A</v>
      </c>
      <c r="T2128" s="2" t="e">
        <v>#N/A</v>
      </c>
      <c r="U2128" s="2" t="e">
        <v>#N/A</v>
      </c>
      <c r="V2128" s="2" t="e">
        <v>#N/A</v>
      </c>
      <c r="W2128" s="2" t="e">
        <v>#N/A</v>
      </c>
      <c r="X2128" s="2" t="e">
        <v>#N/A</v>
      </c>
      <c r="Y2128" s="2" t="e">
        <v>#N/A</v>
      </c>
    </row>
    <row r="2129" spans="1:25" x14ac:dyDescent="0.25">
      <c r="A2129" t="s">
        <v>751</v>
      </c>
      <c r="B2129" s="1" t="s">
        <v>751</v>
      </c>
      <c r="C2129" s="1" t="s">
        <v>1977</v>
      </c>
      <c r="D2129" s="1" t="s">
        <v>1859</v>
      </c>
      <c r="E2129" s="1">
        <v>65.099999999999994</v>
      </c>
      <c r="F2129" s="1">
        <v>655</v>
      </c>
      <c r="G2129" s="1" t="s">
        <v>918</v>
      </c>
      <c r="H2129" s="1">
        <v>3</v>
      </c>
      <c r="I2129" s="1">
        <v>3</v>
      </c>
      <c r="J2129" s="1" t="s">
        <v>861</v>
      </c>
      <c r="K2129" s="1" t="s">
        <v>933</v>
      </c>
      <c r="L2129" s="1" t="s">
        <v>876</v>
      </c>
      <c r="M2129" s="1">
        <v>6293644.9100000001</v>
      </c>
      <c r="N2129" s="2" t="s">
        <v>751</v>
      </c>
      <c r="O2129" s="2" t="e">
        <v>#N/A</v>
      </c>
      <c r="P2129" s="2" t="e">
        <v>#N/A</v>
      </c>
      <c r="Q2129" s="2" t="e">
        <v>#N/A</v>
      </c>
      <c r="R2129" s="2" t="e">
        <v>#N/A</v>
      </c>
      <c r="S2129" s="2" t="e">
        <v>#N/A</v>
      </c>
      <c r="T2129" s="2" t="e">
        <v>#N/A</v>
      </c>
      <c r="U2129" s="2" t="e">
        <v>#N/A</v>
      </c>
      <c r="V2129" s="2" t="e">
        <v>#N/A</v>
      </c>
      <c r="W2129" s="2" t="e">
        <v>#N/A</v>
      </c>
      <c r="X2129" s="2" t="e">
        <v>#N/A</v>
      </c>
      <c r="Y2129" s="2" t="e">
        <v>#N/A</v>
      </c>
    </row>
    <row r="2130" spans="1:25" x14ac:dyDescent="0.25">
      <c r="A2130" t="s">
        <v>752</v>
      </c>
      <c r="B2130" s="1" t="s">
        <v>752</v>
      </c>
      <c r="C2130" s="1" t="s">
        <v>1940</v>
      </c>
      <c r="D2130" s="1" t="s">
        <v>1859</v>
      </c>
      <c r="E2130" s="1">
        <v>61.4</v>
      </c>
      <c r="F2130" s="1">
        <v>97.19</v>
      </c>
      <c r="G2130" s="1" t="s">
        <v>916</v>
      </c>
      <c r="H2130" s="1">
        <v>3</v>
      </c>
      <c r="I2130" s="1">
        <v>3</v>
      </c>
      <c r="J2130" s="1" t="s">
        <v>861</v>
      </c>
      <c r="K2130" s="1" t="s">
        <v>882</v>
      </c>
      <c r="L2130" s="1" t="s">
        <v>876</v>
      </c>
      <c r="M2130" s="1">
        <v>2251795.8199999998</v>
      </c>
      <c r="N2130" s="2" t="s">
        <v>752</v>
      </c>
      <c r="O2130" s="2" t="s">
        <v>1940</v>
      </c>
      <c r="P2130" s="2" t="s">
        <v>1859</v>
      </c>
      <c r="Q2130" s="2">
        <v>61.4</v>
      </c>
      <c r="R2130" s="2">
        <v>97.19</v>
      </c>
      <c r="S2130" s="2" t="s">
        <v>916</v>
      </c>
      <c r="T2130" s="2">
        <v>3</v>
      </c>
      <c r="U2130" s="2">
        <v>3</v>
      </c>
      <c r="V2130" s="2" t="s">
        <v>861</v>
      </c>
      <c r="W2130" s="2" t="s">
        <v>882</v>
      </c>
      <c r="X2130" s="2" t="s">
        <v>876</v>
      </c>
      <c r="Y2130" s="2">
        <v>2251795.8199999998</v>
      </c>
    </row>
    <row r="2131" spans="1:25" x14ac:dyDescent="0.25">
      <c r="A2131" t="s">
        <v>752</v>
      </c>
      <c r="B2131" s="1" t="s">
        <v>752</v>
      </c>
      <c r="C2131" s="1" t="s">
        <v>1940</v>
      </c>
      <c r="D2131" s="1" t="s">
        <v>1859</v>
      </c>
      <c r="E2131" s="1">
        <v>61.4</v>
      </c>
      <c r="F2131" s="1">
        <v>97.19</v>
      </c>
      <c r="G2131" s="1" t="s">
        <v>916</v>
      </c>
      <c r="H2131" s="1">
        <v>3</v>
      </c>
      <c r="I2131" s="1">
        <v>3</v>
      </c>
      <c r="J2131" s="1" t="s">
        <v>861</v>
      </c>
      <c r="K2131" s="1" t="s">
        <v>882</v>
      </c>
      <c r="L2131" s="1" t="s">
        <v>876</v>
      </c>
      <c r="M2131" s="1">
        <v>2251795.8199999998</v>
      </c>
      <c r="N2131" s="2" t="s">
        <v>752</v>
      </c>
      <c r="O2131" s="2" t="s">
        <v>1940</v>
      </c>
      <c r="P2131" s="2" t="s">
        <v>1859</v>
      </c>
      <c r="Q2131" s="2">
        <v>61.4</v>
      </c>
      <c r="R2131" s="2">
        <v>97.19</v>
      </c>
      <c r="S2131" s="2" t="s">
        <v>916</v>
      </c>
      <c r="T2131" s="2">
        <v>3</v>
      </c>
      <c r="U2131" s="2">
        <v>3</v>
      </c>
      <c r="V2131" s="2" t="s">
        <v>861</v>
      </c>
      <c r="W2131" s="2" t="s">
        <v>882</v>
      </c>
      <c r="X2131" s="2" t="s">
        <v>876</v>
      </c>
      <c r="Y2131" s="2">
        <v>2251795.8199999998</v>
      </c>
    </row>
    <row r="2132" spans="1:25" x14ac:dyDescent="0.25">
      <c r="A2132" t="s">
        <v>752</v>
      </c>
      <c r="B2132" s="1" t="s">
        <v>752</v>
      </c>
      <c r="C2132" s="1" t="s">
        <v>1940</v>
      </c>
      <c r="D2132" s="1" t="s">
        <v>1859</v>
      </c>
      <c r="E2132" s="1">
        <v>61.4</v>
      </c>
      <c r="F2132" s="1">
        <v>97.19</v>
      </c>
      <c r="G2132" s="1" t="s">
        <v>916</v>
      </c>
      <c r="H2132" s="1">
        <v>3</v>
      </c>
      <c r="I2132" s="1">
        <v>3</v>
      </c>
      <c r="J2132" s="1" t="s">
        <v>861</v>
      </c>
      <c r="K2132" s="1" t="s">
        <v>882</v>
      </c>
      <c r="L2132" s="1" t="s">
        <v>876</v>
      </c>
      <c r="M2132" s="1">
        <v>2251795.8199999998</v>
      </c>
      <c r="N2132" s="2" t="s">
        <v>752</v>
      </c>
      <c r="O2132" s="2" t="s">
        <v>1940</v>
      </c>
      <c r="P2132" s="2" t="s">
        <v>1859</v>
      </c>
      <c r="Q2132" s="2">
        <v>61.4</v>
      </c>
      <c r="R2132" s="2">
        <v>97.19</v>
      </c>
      <c r="S2132" s="2" t="s">
        <v>916</v>
      </c>
      <c r="T2132" s="2">
        <v>3</v>
      </c>
      <c r="U2132" s="2">
        <v>3</v>
      </c>
      <c r="V2132" s="2" t="s">
        <v>861</v>
      </c>
      <c r="W2132" s="2" t="s">
        <v>882</v>
      </c>
      <c r="X2132" s="2" t="s">
        <v>876</v>
      </c>
      <c r="Y2132" s="2">
        <v>2251795.8199999998</v>
      </c>
    </row>
    <row r="2133" spans="1:25" x14ac:dyDescent="0.25">
      <c r="A2133" t="s">
        <v>753</v>
      </c>
      <c r="B2133" s="1" t="s">
        <v>753</v>
      </c>
      <c r="C2133" s="1" t="s">
        <v>2929</v>
      </c>
      <c r="D2133" s="1" t="s">
        <v>2818</v>
      </c>
      <c r="E2133" s="1">
        <v>36.9</v>
      </c>
      <c r="F2133" s="1">
        <v>594.11</v>
      </c>
      <c r="G2133" s="1" t="s">
        <v>920</v>
      </c>
      <c r="H2133" s="1">
        <v>3</v>
      </c>
      <c r="I2133" s="1">
        <v>1</v>
      </c>
      <c r="J2133" s="1" t="s">
        <v>993</v>
      </c>
      <c r="K2133" s="1" t="s">
        <v>1132</v>
      </c>
      <c r="L2133" s="1" t="s">
        <v>913</v>
      </c>
      <c r="M2133" s="1">
        <v>538497.96</v>
      </c>
      <c r="N2133" s="2" t="s">
        <v>753</v>
      </c>
      <c r="O2133" s="2" t="s">
        <v>2929</v>
      </c>
      <c r="P2133" s="2" t="s">
        <v>2818</v>
      </c>
      <c r="Q2133" s="2">
        <v>36.9</v>
      </c>
      <c r="R2133" s="2">
        <v>594.11</v>
      </c>
      <c r="S2133" s="2" t="s">
        <v>920</v>
      </c>
      <c r="T2133" s="2">
        <v>3</v>
      </c>
      <c r="U2133" s="2">
        <v>1</v>
      </c>
      <c r="V2133" s="2" t="s">
        <v>993</v>
      </c>
      <c r="W2133" s="2" t="s">
        <v>1132</v>
      </c>
      <c r="X2133" s="2" t="s">
        <v>913</v>
      </c>
      <c r="Y2133" s="2">
        <v>538497.96</v>
      </c>
    </row>
    <row r="2134" spans="1:25" x14ac:dyDescent="0.25">
      <c r="A2134" t="s">
        <v>753</v>
      </c>
      <c r="B2134" s="1" t="s">
        <v>753</v>
      </c>
      <c r="C2134" s="1" t="s">
        <v>2929</v>
      </c>
      <c r="D2134" s="1" t="s">
        <v>2818</v>
      </c>
      <c r="E2134" s="1">
        <v>36.9</v>
      </c>
      <c r="F2134" s="1">
        <v>594.11</v>
      </c>
      <c r="G2134" s="1" t="s">
        <v>920</v>
      </c>
      <c r="H2134" s="1">
        <v>3</v>
      </c>
      <c r="I2134" s="1">
        <v>1</v>
      </c>
      <c r="J2134" s="1" t="s">
        <v>993</v>
      </c>
      <c r="K2134" s="1" t="s">
        <v>1132</v>
      </c>
      <c r="L2134" s="1" t="s">
        <v>913</v>
      </c>
      <c r="M2134" s="1">
        <v>538497.96</v>
      </c>
      <c r="N2134" s="2" t="s">
        <v>753</v>
      </c>
      <c r="O2134" s="2" t="s">
        <v>2929</v>
      </c>
      <c r="P2134" s="2" t="s">
        <v>2818</v>
      </c>
      <c r="Q2134" s="2">
        <v>36.9</v>
      </c>
      <c r="R2134" s="2">
        <v>594.11</v>
      </c>
      <c r="S2134" s="2" t="s">
        <v>920</v>
      </c>
      <c r="T2134" s="2">
        <v>3</v>
      </c>
      <c r="U2134" s="2">
        <v>1</v>
      </c>
      <c r="V2134" s="2" t="s">
        <v>993</v>
      </c>
      <c r="W2134" s="2" t="s">
        <v>1132</v>
      </c>
      <c r="X2134" s="2" t="s">
        <v>913</v>
      </c>
      <c r="Y2134" s="2">
        <v>538497.96</v>
      </c>
    </row>
    <row r="2135" spans="1:25" x14ac:dyDescent="0.25">
      <c r="A2135" t="s">
        <v>753</v>
      </c>
      <c r="B2135" s="1" t="s">
        <v>753</v>
      </c>
      <c r="C2135" s="1" t="s">
        <v>2929</v>
      </c>
      <c r="D2135" s="1" t="s">
        <v>2818</v>
      </c>
      <c r="E2135" s="1">
        <v>36.9</v>
      </c>
      <c r="F2135" s="1">
        <v>594.11</v>
      </c>
      <c r="G2135" s="1" t="s">
        <v>920</v>
      </c>
      <c r="H2135" s="1">
        <v>3</v>
      </c>
      <c r="I2135" s="1">
        <v>1</v>
      </c>
      <c r="J2135" s="1" t="s">
        <v>993</v>
      </c>
      <c r="K2135" s="1" t="s">
        <v>1132</v>
      </c>
      <c r="L2135" s="1" t="s">
        <v>913</v>
      </c>
      <c r="M2135" s="1">
        <v>538497.96</v>
      </c>
      <c r="N2135" s="2" t="s">
        <v>753</v>
      </c>
      <c r="O2135" s="2" t="s">
        <v>2929</v>
      </c>
      <c r="P2135" s="2" t="s">
        <v>2818</v>
      </c>
      <c r="Q2135" s="2">
        <v>36.9</v>
      </c>
      <c r="R2135" s="2">
        <v>594.11</v>
      </c>
      <c r="S2135" s="2" t="s">
        <v>920</v>
      </c>
      <c r="T2135" s="2">
        <v>3</v>
      </c>
      <c r="U2135" s="2">
        <v>1</v>
      </c>
      <c r="V2135" s="2" t="s">
        <v>993</v>
      </c>
      <c r="W2135" s="2" t="s">
        <v>1132</v>
      </c>
      <c r="X2135" s="2" t="s">
        <v>913</v>
      </c>
      <c r="Y2135" s="2">
        <v>538497.96</v>
      </c>
    </row>
    <row r="2136" spans="1:25" x14ac:dyDescent="0.25">
      <c r="A2136" t="s">
        <v>754</v>
      </c>
      <c r="B2136" s="1" t="s">
        <v>754</v>
      </c>
      <c r="C2136" s="1" t="s">
        <v>9566</v>
      </c>
      <c r="D2136" s="1" t="s">
        <v>9518</v>
      </c>
      <c r="E2136" s="1">
        <v>60.6</v>
      </c>
      <c r="F2136" s="1">
        <v>497</v>
      </c>
      <c r="G2136" s="1" t="s">
        <v>1061</v>
      </c>
      <c r="H2136" s="1">
        <v>3</v>
      </c>
      <c r="I2136" s="1">
        <v>2</v>
      </c>
      <c r="J2136" s="1" t="s">
        <v>861</v>
      </c>
      <c r="K2136" s="1" t="s">
        <v>933</v>
      </c>
      <c r="L2136" s="1" t="s">
        <v>868</v>
      </c>
      <c r="M2136" s="1">
        <v>2989515.98</v>
      </c>
      <c r="N2136" s="2" t="s">
        <v>754</v>
      </c>
      <c r="O2136" s="2" t="s">
        <v>9566</v>
      </c>
      <c r="P2136" s="2" t="s">
        <v>9518</v>
      </c>
      <c r="Q2136" s="2">
        <v>60.6</v>
      </c>
      <c r="R2136" s="2">
        <v>497</v>
      </c>
      <c r="S2136" s="2" t="s">
        <v>1061</v>
      </c>
      <c r="T2136" s="2">
        <v>3</v>
      </c>
      <c r="U2136" s="2">
        <v>2</v>
      </c>
      <c r="V2136" s="2" t="s">
        <v>861</v>
      </c>
      <c r="W2136" s="2" t="s">
        <v>933</v>
      </c>
      <c r="X2136" s="2" t="s">
        <v>868</v>
      </c>
      <c r="Y2136" s="2">
        <v>2989515.98</v>
      </c>
    </row>
    <row r="2137" spans="1:25" x14ac:dyDescent="0.25">
      <c r="A2137" t="s">
        <v>754</v>
      </c>
      <c r="B2137" s="1" t="s">
        <v>754</v>
      </c>
      <c r="C2137" s="1" t="s">
        <v>9566</v>
      </c>
      <c r="D2137" s="1" t="s">
        <v>9518</v>
      </c>
      <c r="E2137" s="1">
        <v>60.6</v>
      </c>
      <c r="F2137" s="1">
        <v>497</v>
      </c>
      <c r="G2137" s="1" t="s">
        <v>1061</v>
      </c>
      <c r="H2137" s="1">
        <v>3</v>
      </c>
      <c r="I2137" s="1">
        <v>2</v>
      </c>
      <c r="J2137" s="1" t="s">
        <v>861</v>
      </c>
      <c r="K2137" s="1" t="s">
        <v>933</v>
      </c>
      <c r="L2137" s="1" t="s">
        <v>868</v>
      </c>
      <c r="M2137" s="1">
        <v>2989515.98</v>
      </c>
      <c r="N2137" s="2" t="s">
        <v>754</v>
      </c>
      <c r="O2137" s="2" t="s">
        <v>9566</v>
      </c>
      <c r="P2137" s="2" t="s">
        <v>9518</v>
      </c>
      <c r="Q2137" s="2">
        <v>60.6</v>
      </c>
      <c r="R2137" s="2">
        <v>497</v>
      </c>
      <c r="S2137" s="2" t="s">
        <v>1061</v>
      </c>
      <c r="T2137" s="2">
        <v>3</v>
      </c>
      <c r="U2137" s="2">
        <v>2</v>
      </c>
      <c r="V2137" s="2" t="s">
        <v>861</v>
      </c>
      <c r="W2137" s="2" t="s">
        <v>933</v>
      </c>
      <c r="X2137" s="2" t="s">
        <v>868</v>
      </c>
      <c r="Y2137" s="2">
        <v>2989515.98</v>
      </c>
    </row>
    <row r="2138" spans="1:25" x14ac:dyDescent="0.25">
      <c r="A2138" t="s">
        <v>754</v>
      </c>
      <c r="B2138" s="1" t="s">
        <v>754</v>
      </c>
      <c r="C2138" s="1" t="s">
        <v>9566</v>
      </c>
      <c r="D2138" s="1" t="s">
        <v>9518</v>
      </c>
      <c r="E2138" s="1">
        <v>60.6</v>
      </c>
      <c r="F2138" s="1">
        <v>497</v>
      </c>
      <c r="G2138" s="1" t="s">
        <v>1061</v>
      </c>
      <c r="H2138" s="1">
        <v>3</v>
      </c>
      <c r="I2138" s="1">
        <v>2</v>
      </c>
      <c r="J2138" s="1" t="s">
        <v>861</v>
      </c>
      <c r="K2138" s="1" t="s">
        <v>933</v>
      </c>
      <c r="L2138" s="1" t="s">
        <v>868</v>
      </c>
      <c r="M2138" s="1">
        <v>2989515.98</v>
      </c>
      <c r="N2138" s="2" t="s">
        <v>754</v>
      </c>
      <c r="O2138" s="2" t="s">
        <v>9566</v>
      </c>
      <c r="P2138" s="2" t="s">
        <v>9518</v>
      </c>
      <c r="Q2138" s="2">
        <v>60.6</v>
      </c>
      <c r="R2138" s="2">
        <v>497</v>
      </c>
      <c r="S2138" s="2" t="s">
        <v>1061</v>
      </c>
      <c r="T2138" s="2">
        <v>3</v>
      </c>
      <c r="U2138" s="2">
        <v>2</v>
      </c>
      <c r="V2138" s="2" t="s">
        <v>861</v>
      </c>
      <c r="W2138" s="2" t="s">
        <v>933</v>
      </c>
      <c r="X2138" s="2" t="s">
        <v>868</v>
      </c>
      <c r="Y2138" s="2">
        <v>2989515.98</v>
      </c>
    </row>
    <row r="2139" spans="1:25" x14ac:dyDescent="0.25">
      <c r="A2139" t="s">
        <v>755</v>
      </c>
      <c r="B2139" s="1" t="s">
        <v>755</v>
      </c>
      <c r="C2139" s="1" t="s">
        <v>858</v>
      </c>
      <c r="D2139" s="1" t="s">
        <v>859</v>
      </c>
      <c r="E2139" s="1">
        <v>40.6</v>
      </c>
      <c r="F2139" s="1">
        <v>1359.41</v>
      </c>
      <c r="G2139" s="1" t="s">
        <v>860</v>
      </c>
      <c r="H2139" s="1">
        <v>1</v>
      </c>
      <c r="I2139" s="1">
        <v>3</v>
      </c>
      <c r="J2139" s="1" t="s">
        <v>861</v>
      </c>
      <c r="K2139" s="1" t="s">
        <v>862</v>
      </c>
      <c r="L2139" s="1" t="s">
        <v>868</v>
      </c>
      <c r="M2139" s="1">
        <v>2013351.79</v>
      </c>
      <c r="N2139" s="2" t="s">
        <v>755</v>
      </c>
      <c r="O2139" s="2" t="e">
        <v>#N/A</v>
      </c>
      <c r="P2139" s="2" t="e">
        <v>#N/A</v>
      </c>
      <c r="Q2139" s="2" t="e">
        <v>#N/A</v>
      </c>
      <c r="R2139" s="2" t="e">
        <v>#N/A</v>
      </c>
      <c r="S2139" s="2" t="e">
        <v>#N/A</v>
      </c>
      <c r="T2139" s="2" t="e">
        <v>#N/A</v>
      </c>
      <c r="U2139" s="2" t="e">
        <v>#N/A</v>
      </c>
      <c r="V2139" s="2" t="e">
        <v>#N/A</v>
      </c>
      <c r="W2139" s="2" t="e">
        <v>#N/A</v>
      </c>
      <c r="X2139" s="2" t="e">
        <v>#N/A</v>
      </c>
      <c r="Y2139" s="2" t="e">
        <v>#N/A</v>
      </c>
    </row>
    <row r="2140" spans="1:25" x14ac:dyDescent="0.25">
      <c r="A2140" t="s">
        <v>755</v>
      </c>
      <c r="B2140" s="1" t="s">
        <v>755</v>
      </c>
      <c r="C2140" s="1" t="s">
        <v>858</v>
      </c>
      <c r="D2140" s="1" t="s">
        <v>859</v>
      </c>
      <c r="E2140" s="1">
        <v>40.6</v>
      </c>
      <c r="F2140" s="1">
        <v>1359.41</v>
      </c>
      <c r="G2140" s="1" t="s">
        <v>860</v>
      </c>
      <c r="H2140" s="1">
        <v>1</v>
      </c>
      <c r="I2140" s="1">
        <v>3</v>
      </c>
      <c r="J2140" s="1" t="s">
        <v>861</v>
      </c>
      <c r="K2140" s="1" t="s">
        <v>862</v>
      </c>
      <c r="L2140" s="1" t="s">
        <v>868</v>
      </c>
      <c r="M2140" s="1">
        <v>2013351.79</v>
      </c>
      <c r="N2140" s="2" t="s">
        <v>755</v>
      </c>
      <c r="O2140" s="2" t="e">
        <v>#N/A</v>
      </c>
      <c r="P2140" s="2" t="e">
        <v>#N/A</v>
      </c>
      <c r="Q2140" s="2" t="e">
        <v>#N/A</v>
      </c>
      <c r="R2140" s="2" t="e">
        <v>#N/A</v>
      </c>
      <c r="S2140" s="2" t="e">
        <v>#N/A</v>
      </c>
      <c r="T2140" s="2" t="e">
        <v>#N/A</v>
      </c>
      <c r="U2140" s="2" t="e">
        <v>#N/A</v>
      </c>
      <c r="V2140" s="2" t="e">
        <v>#N/A</v>
      </c>
      <c r="W2140" s="2" t="e">
        <v>#N/A</v>
      </c>
      <c r="X2140" s="2" t="e">
        <v>#N/A</v>
      </c>
      <c r="Y2140" s="2" t="e">
        <v>#N/A</v>
      </c>
    </row>
    <row r="2141" spans="1:25" x14ac:dyDescent="0.25">
      <c r="A2141" t="s">
        <v>756</v>
      </c>
      <c r="B2141" s="1" t="s">
        <v>756</v>
      </c>
      <c r="C2141" s="1" t="s">
        <v>6356</v>
      </c>
      <c r="D2141" s="1" t="s">
        <v>3295</v>
      </c>
      <c r="E2141" s="1">
        <v>26</v>
      </c>
      <c r="F2141" s="1">
        <v>28.3</v>
      </c>
      <c r="G2141" s="1" t="s">
        <v>984</v>
      </c>
      <c r="H2141" s="1">
        <v>3</v>
      </c>
      <c r="I2141" s="1">
        <v>1</v>
      </c>
      <c r="J2141" s="1" t="s">
        <v>993</v>
      </c>
      <c r="K2141" s="1" t="s">
        <v>2142</v>
      </c>
      <c r="L2141" s="1" t="s">
        <v>913</v>
      </c>
      <c r="M2141" s="1">
        <v>312371.57</v>
      </c>
      <c r="N2141" s="2" t="s">
        <v>756</v>
      </c>
      <c r="O2141" s="2" t="e">
        <v>#N/A</v>
      </c>
      <c r="P2141" s="2" t="e">
        <v>#N/A</v>
      </c>
      <c r="Q2141" s="2" t="e">
        <v>#N/A</v>
      </c>
      <c r="R2141" s="2" t="e">
        <v>#N/A</v>
      </c>
      <c r="S2141" s="2" t="e">
        <v>#N/A</v>
      </c>
      <c r="T2141" s="2" t="e">
        <v>#N/A</v>
      </c>
      <c r="U2141" s="2" t="e">
        <v>#N/A</v>
      </c>
      <c r="V2141" s="2" t="e">
        <v>#N/A</v>
      </c>
      <c r="W2141" s="2" t="e">
        <v>#N/A</v>
      </c>
      <c r="X2141" s="2" t="e">
        <v>#N/A</v>
      </c>
      <c r="Y2141" s="2" t="e">
        <v>#N/A</v>
      </c>
    </row>
    <row r="2142" spans="1:25" x14ac:dyDescent="0.25">
      <c r="A2142" t="s">
        <v>756</v>
      </c>
      <c r="B2142" s="1" t="s">
        <v>756</v>
      </c>
      <c r="C2142" s="1" t="s">
        <v>6356</v>
      </c>
      <c r="D2142" s="1" t="s">
        <v>3295</v>
      </c>
      <c r="E2142" s="1">
        <v>26</v>
      </c>
      <c r="F2142" s="1">
        <v>28.3</v>
      </c>
      <c r="G2142" s="1" t="s">
        <v>984</v>
      </c>
      <c r="H2142" s="1">
        <v>3</v>
      </c>
      <c r="I2142" s="1">
        <v>1</v>
      </c>
      <c r="J2142" s="1" t="s">
        <v>993</v>
      </c>
      <c r="K2142" s="1" t="s">
        <v>2142</v>
      </c>
      <c r="L2142" s="1" t="s">
        <v>913</v>
      </c>
      <c r="M2142" s="1">
        <v>312371.57</v>
      </c>
      <c r="N2142" s="2" t="s">
        <v>756</v>
      </c>
      <c r="O2142" s="2" t="e">
        <v>#N/A</v>
      </c>
      <c r="P2142" s="2" t="e">
        <v>#N/A</v>
      </c>
      <c r="Q2142" s="2" t="e">
        <v>#N/A</v>
      </c>
      <c r="R2142" s="2" t="e">
        <v>#N/A</v>
      </c>
      <c r="S2142" s="2" t="e">
        <v>#N/A</v>
      </c>
      <c r="T2142" s="2" t="e">
        <v>#N/A</v>
      </c>
      <c r="U2142" s="2" t="e">
        <v>#N/A</v>
      </c>
      <c r="V2142" s="2" t="e">
        <v>#N/A</v>
      </c>
      <c r="W2142" s="2" t="e">
        <v>#N/A</v>
      </c>
      <c r="X2142" s="2" t="e">
        <v>#N/A</v>
      </c>
      <c r="Y2142" s="2" t="e">
        <v>#N/A</v>
      </c>
    </row>
    <row r="2143" spans="1:25" x14ac:dyDescent="0.25">
      <c r="A2143" t="s">
        <v>757</v>
      </c>
      <c r="B2143" s="1" t="s">
        <v>757</v>
      </c>
      <c r="C2143" s="1" t="s">
        <v>1093</v>
      </c>
      <c r="D2143" s="1" t="s">
        <v>1094</v>
      </c>
      <c r="E2143" s="1">
        <v>53.1</v>
      </c>
      <c r="F2143" s="1">
        <v>1755.5</v>
      </c>
      <c r="G2143" s="1" t="s">
        <v>916</v>
      </c>
      <c r="H2143" s="1">
        <v>3</v>
      </c>
      <c r="I2143" s="1">
        <v>3</v>
      </c>
      <c r="J2143" s="1" t="s">
        <v>993</v>
      </c>
      <c r="K2143" s="1" t="s">
        <v>1132</v>
      </c>
      <c r="L2143" s="1" t="s">
        <v>913</v>
      </c>
      <c r="M2143" s="1">
        <v>2594919.27</v>
      </c>
      <c r="N2143" s="2" t="s">
        <v>757</v>
      </c>
      <c r="O2143" s="2" t="s">
        <v>1093</v>
      </c>
      <c r="P2143" s="2" t="s">
        <v>1094</v>
      </c>
      <c r="Q2143" s="2">
        <v>53.1</v>
      </c>
      <c r="R2143" s="2">
        <v>1755.5</v>
      </c>
      <c r="S2143" s="2" t="s">
        <v>916</v>
      </c>
      <c r="T2143" s="2">
        <v>3</v>
      </c>
      <c r="U2143" s="2">
        <v>3</v>
      </c>
      <c r="V2143" s="2" t="s">
        <v>993</v>
      </c>
      <c r="W2143" s="2" t="s">
        <v>1132</v>
      </c>
      <c r="X2143" s="2" t="s">
        <v>913</v>
      </c>
      <c r="Y2143" s="2">
        <v>2594919.27</v>
      </c>
    </row>
    <row r="2144" spans="1:25" x14ac:dyDescent="0.25">
      <c r="A2144" t="s">
        <v>757</v>
      </c>
      <c r="B2144" s="1" t="s">
        <v>757</v>
      </c>
      <c r="C2144" s="1" t="s">
        <v>1093</v>
      </c>
      <c r="D2144" s="1" t="s">
        <v>1094</v>
      </c>
      <c r="E2144" s="1">
        <v>53.1</v>
      </c>
      <c r="F2144" s="1">
        <v>1755.5</v>
      </c>
      <c r="G2144" s="1" t="s">
        <v>916</v>
      </c>
      <c r="H2144" s="1">
        <v>3</v>
      </c>
      <c r="I2144" s="1">
        <v>3</v>
      </c>
      <c r="J2144" s="1" t="s">
        <v>993</v>
      </c>
      <c r="K2144" s="1" t="s">
        <v>1132</v>
      </c>
      <c r="L2144" s="1" t="s">
        <v>913</v>
      </c>
      <c r="M2144" s="1">
        <v>2594919.27</v>
      </c>
      <c r="N2144" s="2" t="s">
        <v>757</v>
      </c>
      <c r="O2144" s="2" t="s">
        <v>1093</v>
      </c>
      <c r="P2144" s="2" t="s">
        <v>1094</v>
      </c>
      <c r="Q2144" s="2">
        <v>53.1</v>
      </c>
      <c r="R2144" s="2">
        <v>1755.5</v>
      </c>
      <c r="S2144" s="2" t="s">
        <v>916</v>
      </c>
      <c r="T2144" s="2">
        <v>3</v>
      </c>
      <c r="U2144" s="2">
        <v>3</v>
      </c>
      <c r="V2144" s="2" t="s">
        <v>993</v>
      </c>
      <c r="W2144" s="2" t="s">
        <v>1132</v>
      </c>
      <c r="X2144" s="2" t="s">
        <v>913</v>
      </c>
      <c r="Y2144" s="2">
        <v>2594919.27</v>
      </c>
    </row>
    <row r="2145" spans="1:25" x14ac:dyDescent="0.25">
      <c r="A2145" t="s">
        <v>757</v>
      </c>
      <c r="B2145" s="1" t="s">
        <v>757</v>
      </c>
      <c r="C2145" s="1" t="s">
        <v>1093</v>
      </c>
      <c r="D2145" s="1" t="s">
        <v>1094</v>
      </c>
      <c r="E2145" s="1">
        <v>53.1</v>
      </c>
      <c r="F2145" s="1">
        <v>1755.5</v>
      </c>
      <c r="G2145" s="1" t="s">
        <v>916</v>
      </c>
      <c r="H2145" s="1">
        <v>3</v>
      </c>
      <c r="I2145" s="1">
        <v>3</v>
      </c>
      <c r="J2145" s="1" t="s">
        <v>993</v>
      </c>
      <c r="K2145" s="1" t="s">
        <v>1132</v>
      </c>
      <c r="L2145" s="1" t="s">
        <v>913</v>
      </c>
      <c r="M2145" s="1">
        <v>2594919.27</v>
      </c>
      <c r="N2145" s="2" t="s">
        <v>757</v>
      </c>
      <c r="O2145" s="2" t="s">
        <v>1093</v>
      </c>
      <c r="P2145" s="2" t="s">
        <v>1094</v>
      </c>
      <c r="Q2145" s="2">
        <v>53.1</v>
      </c>
      <c r="R2145" s="2">
        <v>1755.5</v>
      </c>
      <c r="S2145" s="2" t="s">
        <v>916</v>
      </c>
      <c r="T2145" s="2">
        <v>3</v>
      </c>
      <c r="U2145" s="2">
        <v>3</v>
      </c>
      <c r="V2145" s="2" t="s">
        <v>993</v>
      </c>
      <c r="W2145" s="2" t="s">
        <v>1132</v>
      </c>
      <c r="X2145" s="2" t="s">
        <v>913</v>
      </c>
      <c r="Y2145" s="2">
        <v>2594919.27</v>
      </c>
    </row>
    <row r="2146" spans="1:25" x14ac:dyDescent="0.25">
      <c r="A2146" t="s">
        <v>758</v>
      </c>
      <c r="B2146" s="1" t="s">
        <v>758</v>
      </c>
      <c r="C2146" s="1" t="s">
        <v>5664</v>
      </c>
      <c r="D2146" s="1" t="s">
        <v>3295</v>
      </c>
      <c r="E2146" s="1">
        <v>28.2</v>
      </c>
      <c r="F2146" s="1">
        <v>19.11</v>
      </c>
      <c r="G2146" s="1" t="s">
        <v>918</v>
      </c>
      <c r="H2146" s="1">
        <v>3</v>
      </c>
      <c r="I2146" s="1">
        <v>3</v>
      </c>
      <c r="J2146" s="1" t="s">
        <v>861</v>
      </c>
      <c r="K2146" s="1" t="s">
        <v>933</v>
      </c>
      <c r="L2146" s="1" t="s">
        <v>913</v>
      </c>
      <c r="M2146" s="1">
        <v>16401945.75</v>
      </c>
      <c r="N2146" s="2" t="s">
        <v>758</v>
      </c>
      <c r="O2146" s="2" t="s">
        <v>5664</v>
      </c>
      <c r="P2146" s="2" t="s">
        <v>3295</v>
      </c>
      <c r="Q2146" s="2">
        <v>28.2</v>
      </c>
      <c r="R2146" s="2">
        <v>19.11</v>
      </c>
      <c r="S2146" s="2" t="s">
        <v>918</v>
      </c>
      <c r="T2146" s="2">
        <v>3</v>
      </c>
      <c r="U2146" s="2">
        <v>3</v>
      </c>
      <c r="V2146" s="2" t="s">
        <v>861</v>
      </c>
      <c r="W2146" s="2" t="s">
        <v>933</v>
      </c>
      <c r="X2146" s="2" t="s">
        <v>913</v>
      </c>
      <c r="Y2146" s="2">
        <v>16401945.75</v>
      </c>
    </row>
    <row r="2147" spans="1:25" x14ac:dyDescent="0.25">
      <c r="A2147" t="s">
        <v>758</v>
      </c>
      <c r="B2147" s="1" t="s">
        <v>758</v>
      </c>
      <c r="C2147" s="1" t="s">
        <v>5664</v>
      </c>
      <c r="D2147" s="1" t="s">
        <v>3295</v>
      </c>
      <c r="E2147" s="1">
        <v>28.2</v>
      </c>
      <c r="F2147" s="1">
        <v>19.11</v>
      </c>
      <c r="G2147" s="1" t="s">
        <v>918</v>
      </c>
      <c r="H2147" s="1">
        <v>3</v>
      </c>
      <c r="I2147" s="1">
        <v>3</v>
      </c>
      <c r="J2147" s="1" t="s">
        <v>861</v>
      </c>
      <c r="K2147" s="1" t="s">
        <v>933</v>
      </c>
      <c r="L2147" s="1" t="s">
        <v>913</v>
      </c>
      <c r="M2147" s="1">
        <v>16401945.75</v>
      </c>
      <c r="N2147" s="2" t="s">
        <v>758</v>
      </c>
      <c r="O2147" s="2" t="s">
        <v>5664</v>
      </c>
      <c r="P2147" s="2" t="s">
        <v>3295</v>
      </c>
      <c r="Q2147" s="2">
        <v>28.2</v>
      </c>
      <c r="R2147" s="2">
        <v>19.11</v>
      </c>
      <c r="S2147" s="2" t="s">
        <v>918</v>
      </c>
      <c r="T2147" s="2">
        <v>3</v>
      </c>
      <c r="U2147" s="2">
        <v>3</v>
      </c>
      <c r="V2147" s="2" t="s">
        <v>861</v>
      </c>
      <c r="W2147" s="2" t="s">
        <v>933</v>
      </c>
      <c r="X2147" s="2" t="s">
        <v>913</v>
      </c>
      <c r="Y2147" s="2">
        <v>16401945.75</v>
      </c>
    </row>
    <row r="2148" spans="1:25" x14ac:dyDescent="0.25">
      <c r="A2148" t="s">
        <v>758</v>
      </c>
      <c r="B2148" s="1" t="s">
        <v>758</v>
      </c>
      <c r="C2148" s="1" t="s">
        <v>5664</v>
      </c>
      <c r="D2148" s="1" t="s">
        <v>3295</v>
      </c>
      <c r="E2148" s="1">
        <v>28.2</v>
      </c>
      <c r="F2148" s="1">
        <v>19.11</v>
      </c>
      <c r="G2148" s="1" t="s">
        <v>918</v>
      </c>
      <c r="H2148" s="1">
        <v>3</v>
      </c>
      <c r="I2148" s="1">
        <v>3</v>
      </c>
      <c r="J2148" s="1" t="s">
        <v>861</v>
      </c>
      <c r="K2148" s="1" t="s">
        <v>933</v>
      </c>
      <c r="L2148" s="1" t="s">
        <v>913</v>
      </c>
      <c r="M2148" s="1">
        <v>16401945.75</v>
      </c>
      <c r="N2148" s="2" t="s">
        <v>758</v>
      </c>
      <c r="O2148" s="2" t="s">
        <v>5664</v>
      </c>
      <c r="P2148" s="2" t="s">
        <v>3295</v>
      </c>
      <c r="Q2148" s="2">
        <v>28.2</v>
      </c>
      <c r="R2148" s="2">
        <v>19.11</v>
      </c>
      <c r="S2148" s="2" t="s">
        <v>918</v>
      </c>
      <c r="T2148" s="2">
        <v>3</v>
      </c>
      <c r="U2148" s="2">
        <v>3</v>
      </c>
      <c r="V2148" s="2" t="s">
        <v>861</v>
      </c>
      <c r="W2148" s="2" t="s">
        <v>933</v>
      </c>
      <c r="X2148" s="2" t="s">
        <v>913</v>
      </c>
      <c r="Y2148" s="2">
        <v>16401945.75</v>
      </c>
    </row>
    <row r="2149" spans="1:25" x14ac:dyDescent="0.25">
      <c r="A2149" t="s">
        <v>759</v>
      </c>
      <c r="B2149" s="1" t="s">
        <v>759</v>
      </c>
      <c r="C2149" s="1" t="s">
        <v>1093</v>
      </c>
      <c r="D2149" s="1" t="s">
        <v>1094</v>
      </c>
      <c r="E2149" s="1">
        <v>52.6</v>
      </c>
      <c r="F2149" s="1">
        <v>2506.39</v>
      </c>
      <c r="G2149" s="1" t="s">
        <v>916</v>
      </c>
      <c r="H2149" s="1">
        <v>3</v>
      </c>
      <c r="I2149" s="1">
        <v>3</v>
      </c>
      <c r="J2149" s="1" t="s">
        <v>993</v>
      </c>
      <c r="K2149" s="1" t="s">
        <v>1132</v>
      </c>
      <c r="L2149" s="1" t="s">
        <v>913</v>
      </c>
      <c r="M2149" s="1">
        <v>5891602.9699999997</v>
      </c>
      <c r="N2149" s="2" t="s">
        <v>759</v>
      </c>
      <c r="O2149" s="2" t="s">
        <v>1093</v>
      </c>
      <c r="P2149" s="2" t="s">
        <v>1094</v>
      </c>
      <c r="Q2149" s="2">
        <v>52.6</v>
      </c>
      <c r="R2149" s="2">
        <v>2506.39</v>
      </c>
      <c r="S2149" s="2" t="s">
        <v>916</v>
      </c>
      <c r="T2149" s="2">
        <v>3</v>
      </c>
      <c r="U2149" s="2">
        <v>3</v>
      </c>
      <c r="V2149" s="2" t="s">
        <v>993</v>
      </c>
      <c r="W2149" s="2" t="s">
        <v>1132</v>
      </c>
      <c r="X2149" s="2" t="s">
        <v>913</v>
      </c>
      <c r="Y2149" s="2">
        <v>5891602.9699999997</v>
      </c>
    </row>
    <row r="2150" spans="1:25" x14ac:dyDescent="0.25">
      <c r="A2150" t="s">
        <v>759</v>
      </c>
      <c r="B2150" s="1" t="s">
        <v>759</v>
      </c>
      <c r="C2150" s="1" t="s">
        <v>1093</v>
      </c>
      <c r="D2150" s="1" t="s">
        <v>1094</v>
      </c>
      <c r="E2150" s="1">
        <v>52.6</v>
      </c>
      <c r="F2150" s="1">
        <v>2506.39</v>
      </c>
      <c r="G2150" s="1" t="s">
        <v>916</v>
      </c>
      <c r="H2150" s="1">
        <v>3</v>
      </c>
      <c r="I2150" s="1">
        <v>3</v>
      </c>
      <c r="J2150" s="1" t="s">
        <v>993</v>
      </c>
      <c r="K2150" s="1" t="s">
        <v>1132</v>
      </c>
      <c r="L2150" s="1" t="s">
        <v>913</v>
      </c>
      <c r="M2150" s="1">
        <v>5891602.9699999997</v>
      </c>
      <c r="N2150" s="2" t="s">
        <v>759</v>
      </c>
      <c r="O2150" s="2" t="s">
        <v>1093</v>
      </c>
      <c r="P2150" s="2" t="s">
        <v>1094</v>
      </c>
      <c r="Q2150" s="2">
        <v>52.6</v>
      </c>
      <c r="R2150" s="2">
        <v>2506.39</v>
      </c>
      <c r="S2150" s="2" t="s">
        <v>916</v>
      </c>
      <c r="T2150" s="2">
        <v>3</v>
      </c>
      <c r="U2150" s="2">
        <v>3</v>
      </c>
      <c r="V2150" s="2" t="s">
        <v>993</v>
      </c>
      <c r="W2150" s="2" t="s">
        <v>1132</v>
      </c>
      <c r="X2150" s="2" t="s">
        <v>913</v>
      </c>
      <c r="Y2150" s="2">
        <v>5891602.9699999997</v>
      </c>
    </row>
    <row r="2151" spans="1:25" x14ac:dyDescent="0.25">
      <c r="A2151" t="s">
        <v>759</v>
      </c>
      <c r="B2151" s="1" t="s">
        <v>759</v>
      </c>
      <c r="C2151" s="1" t="s">
        <v>1093</v>
      </c>
      <c r="D2151" s="1" t="s">
        <v>1094</v>
      </c>
      <c r="E2151" s="1">
        <v>52.6</v>
      </c>
      <c r="F2151" s="1">
        <v>2506.39</v>
      </c>
      <c r="G2151" s="1" t="s">
        <v>916</v>
      </c>
      <c r="H2151" s="1">
        <v>3</v>
      </c>
      <c r="I2151" s="1">
        <v>3</v>
      </c>
      <c r="J2151" s="1" t="s">
        <v>993</v>
      </c>
      <c r="K2151" s="1" t="s">
        <v>1132</v>
      </c>
      <c r="L2151" s="1" t="s">
        <v>913</v>
      </c>
      <c r="M2151" s="1">
        <v>5891602.9699999997</v>
      </c>
      <c r="N2151" s="2" t="s">
        <v>759</v>
      </c>
      <c r="O2151" s="2" t="s">
        <v>1093</v>
      </c>
      <c r="P2151" s="2" t="s">
        <v>1094</v>
      </c>
      <c r="Q2151" s="2">
        <v>52.6</v>
      </c>
      <c r="R2151" s="2">
        <v>2506.39</v>
      </c>
      <c r="S2151" s="2" t="s">
        <v>916</v>
      </c>
      <c r="T2151" s="2">
        <v>3</v>
      </c>
      <c r="U2151" s="2">
        <v>3</v>
      </c>
      <c r="V2151" s="2" t="s">
        <v>993</v>
      </c>
      <c r="W2151" s="2" t="s">
        <v>1132</v>
      </c>
      <c r="X2151" s="2" t="s">
        <v>913</v>
      </c>
      <c r="Y2151" s="2">
        <v>5891602.9699999997</v>
      </c>
    </row>
    <row r="2152" spans="1:25" x14ac:dyDescent="0.25">
      <c r="A2152" t="s">
        <v>760</v>
      </c>
      <c r="B2152" s="1" t="s">
        <v>760</v>
      </c>
      <c r="C2152" s="1" t="s">
        <v>858</v>
      </c>
      <c r="D2152" s="1" t="s">
        <v>859</v>
      </c>
      <c r="E2152" s="1">
        <v>42.1</v>
      </c>
      <c r="F2152" s="1">
        <v>949.76</v>
      </c>
      <c r="G2152" s="1" t="s">
        <v>916</v>
      </c>
      <c r="H2152" s="1">
        <v>3</v>
      </c>
      <c r="I2152" s="1">
        <v>3</v>
      </c>
      <c r="J2152" s="1" t="s">
        <v>861</v>
      </c>
      <c r="K2152" s="1" t="s">
        <v>862</v>
      </c>
      <c r="L2152" s="1" t="s">
        <v>863</v>
      </c>
      <c r="M2152" s="1">
        <v>9709846.7599999998</v>
      </c>
      <c r="N2152" s="2" t="s">
        <v>760</v>
      </c>
      <c r="O2152" s="2" t="s">
        <v>858</v>
      </c>
      <c r="P2152" s="2" t="s">
        <v>859</v>
      </c>
      <c r="Q2152" s="2">
        <v>42.1</v>
      </c>
      <c r="R2152" s="2">
        <v>949.76</v>
      </c>
      <c r="S2152" s="2" t="s">
        <v>916</v>
      </c>
      <c r="T2152" s="2">
        <v>3</v>
      </c>
      <c r="U2152" s="2">
        <v>3</v>
      </c>
      <c r="V2152" s="2" t="s">
        <v>861</v>
      </c>
      <c r="W2152" s="2" t="s">
        <v>862</v>
      </c>
      <c r="X2152" s="2" t="s">
        <v>863</v>
      </c>
      <c r="Y2152" s="2">
        <v>9709846.7599999998</v>
      </c>
    </row>
    <row r="2153" spans="1:25" x14ac:dyDescent="0.25">
      <c r="A2153" t="s">
        <v>760</v>
      </c>
      <c r="B2153" s="1" t="s">
        <v>760</v>
      </c>
      <c r="C2153" s="1" t="s">
        <v>858</v>
      </c>
      <c r="D2153" s="1" t="s">
        <v>859</v>
      </c>
      <c r="E2153" s="1">
        <v>42.1</v>
      </c>
      <c r="F2153" s="1">
        <v>949.76</v>
      </c>
      <c r="G2153" s="1" t="s">
        <v>916</v>
      </c>
      <c r="H2153" s="1">
        <v>3</v>
      </c>
      <c r="I2153" s="1">
        <v>3</v>
      </c>
      <c r="J2153" s="1" t="s">
        <v>861</v>
      </c>
      <c r="K2153" s="1" t="s">
        <v>862</v>
      </c>
      <c r="L2153" s="1" t="s">
        <v>863</v>
      </c>
      <c r="M2153" s="1">
        <v>9709846.7599999998</v>
      </c>
      <c r="N2153" s="2" t="s">
        <v>760</v>
      </c>
      <c r="O2153" s="2" t="s">
        <v>858</v>
      </c>
      <c r="P2153" s="2" t="s">
        <v>859</v>
      </c>
      <c r="Q2153" s="2">
        <v>42.1</v>
      </c>
      <c r="R2153" s="2">
        <v>949.76</v>
      </c>
      <c r="S2153" s="2" t="s">
        <v>916</v>
      </c>
      <c r="T2153" s="2">
        <v>3</v>
      </c>
      <c r="U2153" s="2">
        <v>3</v>
      </c>
      <c r="V2153" s="2" t="s">
        <v>861</v>
      </c>
      <c r="W2153" s="2" t="s">
        <v>862</v>
      </c>
      <c r="X2153" s="2" t="s">
        <v>863</v>
      </c>
      <c r="Y2153" s="2">
        <v>9709846.7599999998</v>
      </c>
    </row>
    <row r="2154" spans="1:25" x14ac:dyDescent="0.25">
      <c r="A2154" t="s">
        <v>760</v>
      </c>
      <c r="B2154" s="1" t="s">
        <v>760</v>
      </c>
      <c r="C2154" s="1" t="s">
        <v>858</v>
      </c>
      <c r="D2154" s="1" t="s">
        <v>859</v>
      </c>
      <c r="E2154" s="1">
        <v>42.1</v>
      </c>
      <c r="F2154" s="1">
        <v>949.76</v>
      </c>
      <c r="G2154" s="1" t="s">
        <v>916</v>
      </c>
      <c r="H2154" s="1">
        <v>3</v>
      </c>
      <c r="I2154" s="1">
        <v>3</v>
      </c>
      <c r="J2154" s="1" t="s">
        <v>861</v>
      </c>
      <c r="K2154" s="1" t="s">
        <v>862</v>
      </c>
      <c r="L2154" s="1" t="s">
        <v>863</v>
      </c>
      <c r="M2154" s="1">
        <v>9709846.7599999998</v>
      </c>
      <c r="N2154" s="2" t="s">
        <v>760</v>
      </c>
      <c r="O2154" s="2" t="s">
        <v>858</v>
      </c>
      <c r="P2154" s="2" t="s">
        <v>859</v>
      </c>
      <c r="Q2154" s="2">
        <v>42.1</v>
      </c>
      <c r="R2154" s="2">
        <v>949.76</v>
      </c>
      <c r="S2154" s="2" t="s">
        <v>916</v>
      </c>
      <c r="T2154" s="2">
        <v>3</v>
      </c>
      <c r="U2154" s="2">
        <v>3</v>
      </c>
      <c r="V2154" s="2" t="s">
        <v>861</v>
      </c>
      <c r="W2154" s="2" t="s">
        <v>862</v>
      </c>
      <c r="X2154" s="2" t="s">
        <v>863</v>
      </c>
      <c r="Y2154" s="2">
        <v>9709846.7599999998</v>
      </c>
    </row>
    <row r="2155" spans="1:25" x14ac:dyDescent="0.25">
      <c r="A2155" t="s">
        <v>761</v>
      </c>
      <c r="B2155" s="1" t="s">
        <v>761</v>
      </c>
      <c r="C2155" s="1" t="s">
        <v>7111</v>
      </c>
      <c r="D2155" s="1" t="s">
        <v>3295</v>
      </c>
      <c r="E2155" s="1">
        <v>15.9</v>
      </c>
      <c r="F2155" s="1">
        <v>9.8000000000000007</v>
      </c>
      <c r="G2155" s="1" t="s">
        <v>865</v>
      </c>
      <c r="H2155" s="1">
        <v>2</v>
      </c>
      <c r="I2155" s="1">
        <v>1</v>
      </c>
      <c r="J2155" s="1" t="s">
        <v>861</v>
      </c>
      <c r="K2155" s="1" t="s">
        <v>882</v>
      </c>
      <c r="L2155" s="1" t="s">
        <v>863</v>
      </c>
      <c r="M2155" s="1">
        <v>33262.120000000003</v>
      </c>
      <c r="N2155" s="2" t="s">
        <v>761</v>
      </c>
      <c r="O2155" s="2" t="s">
        <v>7111</v>
      </c>
      <c r="P2155" s="2" t="s">
        <v>3295</v>
      </c>
      <c r="Q2155" s="2">
        <v>16.100000000000001</v>
      </c>
      <c r="R2155" s="2">
        <v>9.8000000000000007</v>
      </c>
      <c r="S2155" s="2" t="s">
        <v>865</v>
      </c>
      <c r="T2155" s="2">
        <v>2</v>
      </c>
      <c r="U2155" s="2">
        <v>1</v>
      </c>
      <c r="V2155" s="2" t="s">
        <v>861</v>
      </c>
      <c r="W2155" s="2" t="s">
        <v>882</v>
      </c>
      <c r="X2155" s="2" t="s">
        <v>863</v>
      </c>
      <c r="Y2155" s="2">
        <v>37562.639999999999</v>
      </c>
    </row>
    <row r="2156" spans="1:25" x14ac:dyDescent="0.25">
      <c r="A2156" t="s">
        <v>761</v>
      </c>
      <c r="B2156" s="1" t="s">
        <v>761</v>
      </c>
      <c r="C2156" s="1" t="s">
        <v>7111</v>
      </c>
      <c r="D2156" s="1" t="s">
        <v>3295</v>
      </c>
      <c r="E2156" s="1">
        <v>15.9</v>
      </c>
      <c r="F2156" s="1">
        <v>9.8000000000000007</v>
      </c>
      <c r="G2156" s="1" t="s">
        <v>865</v>
      </c>
      <c r="H2156" s="1">
        <v>2</v>
      </c>
      <c r="I2156" s="1">
        <v>1</v>
      </c>
      <c r="J2156" s="1" t="s">
        <v>861</v>
      </c>
      <c r="K2156" s="1" t="s">
        <v>882</v>
      </c>
      <c r="L2156" s="1" t="s">
        <v>863</v>
      </c>
      <c r="M2156" s="1">
        <v>33262.120000000003</v>
      </c>
      <c r="N2156" s="2" t="s">
        <v>761</v>
      </c>
      <c r="O2156" s="2" t="s">
        <v>7111</v>
      </c>
      <c r="P2156" s="2" t="s">
        <v>3295</v>
      </c>
      <c r="Q2156" s="2">
        <v>16.100000000000001</v>
      </c>
      <c r="R2156" s="2">
        <v>9.8000000000000007</v>
      </c>
      <c r="S2156" s="2" t="s">
        <v>865</v>
      </c>
      <c r="T2156" s="2">
        <v>2</v>
      </c>
      <c r="U2156" s="2">
        <v>1</v>
      </c>
      <c r="V2156" s="2" t="s">
        <v>861</v>
      </c>
      <c r="W2156" s="2" t="s">
        <v>882</v>
      </c>
      <c r="X2156" s="2" t="s">
        <v>863</v>
      </c>
      <c r="Y2156" s="2">
        <v>37562.639999999999</v>
      </c>
    </row>
    <row r="2157" spans="1:25" x14ac:dyDescent="0.25">
      <c r="A2157" t="s">
        <v>762</v>
      </c>
      <c r="B2157" s="1" t="s">
        <v>762</v>
      </c>
      <c r="C2157" s="1" t="s">
        <v>4670</v>
      </c>
      <c r="D2157" s="1" t="s">
        <v>3295</v>
      </c>
      <c r="E2157" s="1">
        <v>29.4</v>
      </c>
      <c r="F2157" s="1">
        <v>12</v>
      </c>
      <c r="G2157" s="1" t="s">
        <v>865</v>
      </c>
      <c r="H2157" s="1">
        <v>2</v>
      </c>
      <c r="I2157" s="1">
        <v>1</v>
      </c>
      <c r="J2157" s="1" t="s">
        <v>993</v>
      </c>
      <c r="K2157" s="1" t="s">
        <v>2142</v>
      </c>
      <c r="L2157" s="1" t="s">
        <v>868</v>
      </c>
      <c r="M2157" s="1">
        <v>20435.36</v>
      </c>
      <c r="N2157" s="2" t="s">
        <v>762</v>
      </c>
      <c r="O2157" s="2" t="s">
        <v>4670</v>
      </c>
      <c r="P2157" s="2" t="s">
        <v>3295</v>
      </c>
      <c r="Q2157" s="2">
        <v>29.4</v>
      </c>
      <c r="R2157" s="2">
        <v>12</v>
      </c>
      <c r="S2157" s="2" t="s">
        <v>865</v>
      </c>
      <c r="T2157" s="2">
        <v>2</v>
      </c>
      <c r="U2157" s="2">
        <v>1</v>
      </c>
      <c r="V2157" s="2" t="s">
        <v>993</v>
      </c>
      <c r="W2157" s="2" t="s">
        <v>2142</v>
      </c>
      <c r="X2157" s="2" t="s">
        <v>868</v>
      </c>
      <c r="Y2157" s="2">
        <v>20435.36</v>
      </c>
    </row>
    <row r="2158" spans="1:25" x14ac:dyDescent="0.25">
      <c r="A2158" t="s">
        <v>762</v>
      </c>
      <c r="B2158" s="1" t="s">
        <v>762</v>
      </c>
      <c r="C2158" s="1" t="s">
        <v>4670</v>
      </c>
      <c r="D2158" s="1" t="s">
        <v>3295</v>
      </c>
      <c r="E2158" s="1">
        <v>29.4</v>
      </c>
      <c r="F2158" s="1">
        <v>12</v>
      </c>
      <c r="G2158" s="1" t="s">
        <v>865</v>
      </c>
      <c r="H2158" s="1">
        <v>2</v>
      </c>
      <c r="I2158" s="1">
        <v>1</v>
      </c>
      <c r="J2158" s="1" t="s">
        <v>993</v>
      </c>
      <c r="K2158" s="1" t="s">
        <v>2142</v>
      </c>
      <c r="L2158" s="1" t="s">
        <v>868</v>
      </c>
      <c r="M2158" s="1">
        <v>20435.36</v>
      </c>
      <c r="N2158" s="2" t="s">
        <v>762</v>
      </c>
      <c r="O2158" s="2" t="s">
        <v>4670</v>
      </c>
      <c r="P2158" s="2" t="s">
        <v>3295</v>
      </c>
      <c r="Q2158" s="2">
        <v>29.4</v>
      </c>
      <c r="R2158" s="2">
        <v>12</v>
      </c>
      <c r="S2158" s="2" t="s">
        <v>865</v>
      </c>
      <c r="T2158" s="2">
        <v>2</v>
      </c>
      <c r="U2158" s="2">
        <v>1</v>
      </c>
      <c r="V2158" s="2" t="s">
        <v>993</v>
      </c>
      <c r="W2158" s="2" t="s">
        <v>2142</v>
      </c>
      <c r="X2158" s="2" t="s">
        <v>868</v>
      </c>
      <c r="Y2158" s="2">
        <v>20435.36</v>
      </c>
    </row>
    <row r="2159" spans="1:25" x14ac:dyDescent="0.25">
      <c r="A2159" t="s">
        <v>762</v>
      </c>
      <c r="B2159" s="1" t="s">
        <v>762</v>
      </c>
      <c r="C2159" s="1" t="s">
        <v>4670</v>
      </c>
      <c r="D2159" s="1" t="s">
        <v>3295</v>
      </c>
      <c r="E2159" s="1">
        <v>29.4</v>
      </c>
      <c r="F2159" s="1">
        <v>12</v>
      </c>
      <c r="G2159" s="1" t="s">
        <v>865</v>
      </c>
      <c r="H2159" s="1">
        <v>2</v>
      </c>
      <c r="I2159" s="1">
        <v>1</v>
      </c>
      <c r="J2159" s="1" t="s">
        <v>993</v>
      </c>
      <c r="K2159" s="1" t="s">
        <v>2142</v>
      </c>
      <c r="L2159" s="1" t="s">
        <v>868</v>
      </c>
      <c r="M2159" s="1">
        <v>20435.36</v>
      </c>
      <c r="N2159" s="2" t="s">
        <v>762</v>
      </c>
      <c r="O2159" s="2" t="s">
        <v>4670</v>
      </c>
      <c r="P2159" s="2" t="s">
        <v>3295</v>
      </c>
      <c r="Q2159" s="2">
        <v>29.4</v>
      </c>
      <c r="R2159" s="2">
        <v>12</v>
      </c>
      <c r="S2159" s="2" t="s">
        <v>865</v>
      </c>
      <c r="T2159" s="2">
        <v>2</v>
      </c>
      <c r="U2159" s="2">
        <v>1</v>
      </c>
      <c r="V2159" s="2" t="s">
        <v>993</v>
      </c>
      <c r="W2159" s="2" t="s">
        <v>2142</v>
      </c>
      <c r="X2159" s="2" t="s">
        <v>868</v>
      </c>
      <c r="Y2159" s="2">
        <v>20435.36</v>
      </c>
    </row>
    <row r="2160" spans="1:25" x14ac:dyDescent="0.25">
      <c r="A2160" t="s">
        <v>763</v>
      </c>
      <c r="B2160" s="1" t="s">
        <v>763</v>
      </c>
      <c r="C2160" s="1" t="s">
        <v>4161</v>
      </c>
      <c r="D2160" s="1" t="s">
        <v>3295</v>
      </c>
      <c r="E2160" s="1">
        <v>29.6</v>
      </c>
      <c r="F2160" s="1">
        <v>28.31</v>
      </c>
      <c r="G2160" s="1" t="s">
        <v>865</v>
      </c>
      <c r="H2160" s="1">
        <v>2</v>
      </c>
      <c r="I2160" s="1">
        <v>3</v>
      </c>
      <c r="J2160" s="1" t="s">
        <v>928</v>
      </c>
      <c r="K2160" s="1" t="s">
        <v>928</v>
      </c>
      <c r="L2160" s="1" t="s">
        <v>868</v>
      </c>
      <c r="M2160" s="1">
        <v>2122285.7999999998</v>
      </c>
      <c r="N2160" s="2" t="s">
        <v>763</v>
      </c>
      <c r="O2160" s="2" t="s">
        <v>4161</v>
      </c>
      <c r="P2160" s="2" t="s">
        <v>3295</v>
      </c>
      <c r="Q2160" s="2">
        <v>29.6</v>
      </c>
      <c r="R2160" s="2">
        <v>28.31</v>
      </c>
      <c r="S2160" s="2" t="s">
        <v>865</v>
      </c>
      <c r="T2160" s="2">
        <v>2</v>
      </c>
      <c r="U2160" s="2">
        <v>3</v>
      </c>
      <c r="V2160" s="2" t="s">
        <v>928</v>
      </c>
      <c r="W2160" s="2" t="s">
        <v>928</v>
      </c>
      <c r="X2160" s="2" t="s">
        <v>868</v>
      </c>
      <c r="Y2160" s="2">
        <v>2122285.7999999998</v>
      </c>
    </row>
    <row r="2161" spans="1:25" x14ac:dyDescent="0.25">
      <c r="A2161" t="s">
        <v>763</v>
      </c>
      <c r="B2161" s="1" t="s">
        <v>763</v>
      </c>
      <c r="C2161" s="1" t="s">
        <v>4161</v>
      </c>
      <c r="D2161" s="1" t="s">
        <v>3295</v>
      </c>
      <c r="E2161" s="1">
        <v>29.6</v>
      </c>
      <c r="F2161" s="1">
        <v>28.31</v>
      </c>
      <c r="G2161" s="1" t="s">
        <v>865</v>
      </c>
      <c r="H2161" s="1">
        <v>2</v>
      </c>
      <c r="I2161" s="1">
        <v>3</v>
      </c>
      <c r="J2161" s="1" t="s">
        <v>928</v>
      </c>
      <c r="K2161" s="1" t="s">
        <v>928</v>
      </c>
      <c r="L2161" s="1" t="s">
        <v>868</v>
      </c>
      <c r="M2161" s="1">
        <v>2122285.7999999998</v>
      </c>
      <c r="N2161" s="2" t="s">
        <v>763</v>
      </c>
      <c r="O2161" s="2" t="s">
        <v>4161</v>
      </c>
      <c r="P2161" s="2" t="s">
        <v>3295</v>
      </c>
      <c r="Q2161" s="2">
        <v>29.6</v>
      </c>
      <c r="R2161" s="2">
        <v>28.31</v>
      </c>
      <c r="S2161" s="2" t="s">
        <v>865</v>
      </c>
      <c r="T2161" s="2">
        <v>2</v>
      </c>
      <c r="U2161" s="2">
        <v>3</v>
      </c>
      <c r="V2161" s="2" t="s">
        <v>928</v>
      </c>
      <c r="W2161" s="2" t="s">
        <v>928</v>
      </c>
      <c r="X2161" s="2" t="s">
        <v>868</v>
      </c>
      <c r="Y2161" s="2">
        <v>2122285.7999999998</v>
      </c>
    </row>
    <row r="2162" spans="1:25" x14ac:dyDescent="0.25">
      <c r="A2162" t="s">
        <v>763</v>
      </c>
      <c r="B2162" s="1" t="s">
        <v>763</v>
      </c>
      <c r="C2162" s="1" t="s">
        <v>4161</v>
      </c>
      <c r="D2162" s="1" t="s">
        <v>3295</v>
      </c>
      <c r="E2162" s="1">
        <v>29.6</v>
      </c>
      <c r="F2162" s="1">
        <v>28.31</v>
      </c>
      <c r="G2162" s="1" t="s">
        <v>865</v>
      </c>
      <c r="H2162" s="1">
        <v>2</v>
      </c>
      <c r="I2162" s="1">
        <v>3</v>
      </c>
      <c r="J2162" s="1" t="s">
        <v>928</v>
      </c>
      <c r="K2162" s="1" t="s">
        <v>928</v>
      </c>
      <c r="L2162" s="1" t="s">
        <v>868</v>
      </c>
      <c r="M2162" s="1">
        <v>2122285.7999999998</v>
      </c>
      <c r="N2162" s="2" t="s">
        <v>763</v>
      </c>
      <c r="O2162" s="2" t="s">
        <v>4161</v>
      </c>
      <c r="P2162" s="2" t="s">
        <v>3295</v>
      </c>
      <c r="Q2162" s="2">
        <v>29.6</v>
      </c>
      <c r="R2162" s="2">
        <v>28.31</v>
      </c>
      <c r="S2162" s="2" t="s">
        <v>865</v>
      </c>
      <c r="T2162" s="2">
        <v>2</v>
      </c>
      <c r="U2162" s="2">
        <v>3</v>
      </c>
      <c r="V2162" s="2" t="s">
        <v>928</v>
      </c>
      <c r="W2162" s="2" t="s">
        <v>928</v>
      </c>
      <c r="X2162" s="2" t="s">
        <v>868</v>
      </c>
      <c r="Y2162" s="2">
        <v>2122285.7999999998</v>
      </c>
    </row>
    <row r="2163" spans="1:25" x14ac:dyDescent="0.25">
      <c r="A2163" t="s">
        <v>764</v>
      </c>
      <c r="B2163" s="1" t="s">
        <v>764</v>
      </c>
      <c r="C2163" s="1" t="s">
        <v>2060</v>
      </c>
      <c r="D2163" s="1" t="s">
        <v>1859</v>
      </c>
      <c r="E2163" s="1">
        <v>51.7</v>
      </c>
      <c r="F2163" s="1">
        <v>77.5</v>
      </c>
      <c r="G2163" s="1" t="s">
        <v>918</v>
      </c>
      <c r="H2163" s="1">
        <v>3</v>
      </c>
      <c r="I2163" s="1">
        <v>3</v>
      </c>
      <c r="J2163" s="1" t="s">
        <v>861</v>
      </c>
      <c r="K2163" s="1" t="s">
        <v>933</v>
      </c>
      <c r="L2163" s="1" t="s">
        <v>913</v>
      </c>
      <c r="M2163" s="1">
        <v>7597346.8399999999</v>
      </c>
      <c r="N2163" s="2" t="s">
        <v>764</v>
      </c>
      <c r="O2163" s="2" t="s">
        <v>2060</v>
      </c>
      <c r="P2163" s="2" t="s">
        <v>1859</v>
      </c>
      <c r="Q2163" s="2">
        <v>51.7</v>
      </c>
      <c r="R2163" s="2">
        <v>77.5</v>
      </c>
      <c r="S2163" s="2" t="s">
        <v>918</v>
      </c>
      <c r="T2163" s="2">
        <v>3</v>
      </c>
      <c r="U2163" s="2">
        <v>3</v>
      </c>
      <c r="V2163" s="2" t="s">
        <v>861</v>
      </c>
      <c r="W2163" s="2" t="s">
        <v>933</v>
      </c>
      <c r="X2163" s="2" t="s">
        <v>913</v>
      </c>
      <c r="Y2163" s="2">
        <v>7597346.8399999999</v>
      </c>
    </row>
    <row r="2164" spans="1:25" x14ac:dyDescent="0.25">
      <c r="A2164" t="s">
        <v>764</v>
      </c>
      <c r="B2164" s="1" t="s">
        <v>764</v>
      </c>
      <c r="C2164" s="1" t="s">
        <v>2060</v>
      </c>
      <c r="D2164" s="1" t="s">
        <v>1859</v>
      </c>
      <c r="E2164" s="1">
        <v>51.7</v>
      </c>
      <c r="F2164" s="1">
        <v>77.5</v>
      </c>
      <c r="G2164" s="1" t="s">
        <v>918</v>
      </c>
      <c r="H2164" s="1">
        <v>3</v>
      </c>
      <c r="I2164" s="1">
        <v>3</v>
      </c>
      <c r="J2164" s="1" t="s">
        <v>861</v>
      </c>
      <c r="K2164" s="1" t="s">
        <v>933</v>
      </c>
      <c r="L2164" s="1" t="s">
        <v>913</v>
      </c>
      <c r="M2164" s="1">
        <v>7597346.8399999999</v>
      </c>
      <c r="N2164" s="2" t="s">
        <v>764</v>
      </c>
      <c r="O2164" s="2" t="s">
        <v>2060</v>
      </c>
      <c r="P2164" s="2" t="s">
        <v>1859</v>
      </c>
      <c r="Q2164" s="2">
        <v>51.7</v>
      </c>
      <c r="R2164" s="2">
        <v>77.5</v>
      </c>
      <c r="S2164" s="2" t="s">
        <v>918</v>
      </c>
      <c r="T2164" s="2">
        <v>3</v>
      </c>
      <c r="U2164" s="2">
        <v>3</v>
      </c>
      <c r="V2164" s="2" t="s">
        <v>861</v>
      </c>
      <c r="W2164" s="2" t="s">
        <v>933</v>
      </c>
      <c r="X2164" s="2" t="s">
        <v>913</v>
      </c>
      <c r="Y2164" s="2">
        <v>7597346.8399999999</v>
      </c>
    </row>
    <row r="2165" spans="1:25" x14ac:dyDescent="0.25">
      <c r="A2165" t="s">
        <v>764</v>
      </c>
      <c r="B2165" s="1" t="s">
        <v>764</v>
      </c>
      <c r="C2165" s="1" t="s">
        <v>2060</v>
      </c>
      <c r="D2165" s="1" t="s">
        <v>1859</v>
      </c>
      <c r="E2165" s="1">
        <v>51.7</v>
      </c>
      <c r="F2165" s="1">
        <v>77.5</v>
      </c>
      <c r="G2165" s="1" t="s">
        <v>918</v>
      </c>
      <c r="H2165" s="1">
        <v>3</v>
      </c>
      <c r="I2165" s="1">
        <v>3</v>
      </c>
      <c r="J2165" s="1" t="s">
        <v>861</v>
      </c>
      <c r="K2165" s="1" t="s">
        <v>933</v>
      </c>
      <c r="L2165" s="1" t="s">
        <v>913</v>
      </c>
      <c r="M2165" s="1">
        <v>7597346.8399999999</v>
      </c>
      <c r="N2165" s="2" t="s">
        <v>764</v>
      </c>
      <c r="O2165" s="2" t="s">
        <v>2060</v>
      </c>
      <c r="P2165" s="2" t="s">
        <v>1859</v>
      </c>
      <c r="Q2165" s="2">
        <v>51.7</v>
      </c>
      <c r="R2165" s="2">
        <v>77.5</v>
      </c>
      <c r="S2165" s="2" t="s">
        <v>918</v>
      </c>
      <c r="T2165" s="2">
        <v>3</v>
      </c>
      <c r="U2165" s="2">
        <v>3</v>
      </c>
      <c r="V2165" s="2" t="s">
        <v>861</v>
      </c>
      <c r="W2165" s="2" t="s">
        <v>933</v>
      </c>
      <c r="X2165" s="2" t="s">
        <v>913</v>
      </c>
      <c r="Y2165" s="2">
        <v>7597346.8399999999</v>
      </c>
    </row>
    <row r="2166" spans="1:25" x14ac:dyDescent="0.25">
      <c r="A2166" t="s">
        <v>765</v>
      </c>
      <c r="B2166" s="1" t="s">
        <v>765</v>
      </c>
      <c r="C2166" s="1" t="s">
        <v>3815</v>
      </c>
      <c r="D2166" s="1" t="s">
        <v>3295</v>
      </c>
      <c r="E2166" s="1">
        <v>17.399999999999999</v>
      </c>
      <c r="F2166" s="1">
        <v>84.4</v>
      </c>
      <c r="G2166" s="1" t="s">
        <v>860</v>
      </c>
      <c r="H2166" s="1">
        <v>1</v>
      </c>
      <c r="I2166" s="1">
        <v>1</v>
      </c>
      <c r="J2166" s="1" t="s">
        <v>928</v>
      </c>
      <c r="K2166" s="1" t="s">
        <v>928</v>
      </c>
      <c r="L2166" s="1" t="s">
        <v>863</v>
      </c>
      <c r="M2166" s="1">
        <v>11840129.85</v>
      </c>
      <c r="N2166" s="2" t="s">
        <v>765</v>
      </c>
      <c r="O2166" s="2" t="s">
        <v>3815</v>
      </c>
      <c r="P2166" s="2" t="s">
        <v>3295</v>
      </c>
      <c r="Q2166" s="2">
        <v>17.399999999999999</v>
      </c>
      <c r="R2166" s="2">
        <v>84.4</v>
      </c>
      <c r="S2166" s="2" t="s">
        <v>860</v>
      </c>
      <c r="T2166" s="2">
        <v>1</v>
      </c>
      <c r="U2166" s="2">
        <v>1</v>
      </c>
      <c r="V2166" s="2" t="s">
        <v>928</v>
      </c>
      <c r="W2166" s="2" t="s">
        <v>928</v>
      </c>
      <c r="X2166" s="2" t="s">
        <v>863</v>
      </c>
      <c r="Y2166" s="2">
        <v>11840129.85</v>
      </c>
    </row>
    <row r="2167" spans="1:25" x14ac:dyDescent="0.25">
      <c r="A2167" t="s">
        <v>765</v>
      </c>
      <c r="B2167" s="1" t="s">
        <v>765</v>
      </c>
      <c r="C2167" s="1" t="s">
        <v>3815</v>
      </c>
      <c r="D2167" s="1" t="s">
        <v>3295</v>
      </c>
      <c r="E2167" s="1">
        <v>17.399999999999999</v>
      </c>
      <c r="F2167" s="1">
        <v>84.4</v>
      </c>
      <c r="G2167" s="1" t="s">
        <v>860</v>
      </c>
      <c r="H2167" s="1">
        <v>1</v>
      </c>
      <c r="I2167" s="1">
        <v>1</v>
      </c>
      <c r="J2167" s="1" t="s">
        <v>928</v>
      </c>
      <c r="K2167" s="1" t="s">
        <v>928</v>
      </c>
      <c r="L2167" s="1" t="s">
        <v>863</v>
      </c>
      <c r="M2167" s="1">
        <v>11840129.85</v>
      </c>
      <c r="N2167" s="2" t="s">
        <v>765</v>
      </c>
      <c r="O2167" s="2" t="s">
        <v>3815</v>
      </c>
      <c r="P2167" s="2" t="s">
        <v>3295</v>
      </c>
      <c r="Q2167" s="2">
        <v>17.399999999999999</v>
      </c>
      <c r="R2167" s="2">
        <v>84.4</v>
      </c>
      <c r="S2167" s="2" t="s">
        <v>860</v>
      </c>
      <c r="T2167" s="2">
        <v>1</v>
      </c>
      <c r="U2167" s="2">
        <v>1</v>
      </c>
      <c r="V2167" s="2" t="s">
        <v>928</v>
      </c>
      <c r="W2167" s="2" t="s">
        <v>928</v>
      </c>
      <c r="X2167" s="2" t="s">
        <v>863</v>
      </c>
      <c r="Y2167" s="2">
        <v>11840129.85</v>
      </c>
    </row>
    <row r="2168" spans="1:25" x14ac:dyDescent="0.25">
      <c r="A2168" t="s">
        <v>765</v>
      </c>
      <c r="B2168" s="1" t="s">
        <v>765</v>
      </c>
      <c r="C2168" s="1" t="s">
        <v>3815</v>
      </c>
      <c r="D2168" s="1" t="s">
        <v>3295</v>
      </c>
      <c r="E2168" s="1">
        <v>17.399999999999999</v>
      </c>
      <c r="F2168" s="1">
        <v>84.4</v>
      </c>
      <c r="G2168" s="1" t="s">
        <v>860</v>
      </c>
      <c r="H2168" s="1">
        <v>1</v>
      </c>
      <c r="I2168" s="1">
        <v>1</v>
      </c>
      <c r="J2168" s="1" t="s">
        <v>928</v>
      </c>
      <c r="K2168" s="1" t="s">
        <v>928</v>
      </c>
      <c r="L2168" s="1" t="s">
        <v>863</v>
      </c>
      <c r="M2168" s="1">
        <v>11840129.85</v>
      </c>
      <c r="N2168" s="2" t="s">
        <v>765</v>
      </c>
      <c r="O2168" s="2" t="s">
        <v>3815</v>
      </c>
      <c r="P2168" s="2" t="s">
        <v>3295</v>
      </c>
      <c r="Q2168" s="2">
        <v>17.399999999999999</v>
      </c>
      <c r="R2168" s="2">
        <v>84.4</v>
      </c>
      <c r="S2168" s="2" t="s">
        <v>860</v>
      </c>
      <c r="T2168" s="2">
        <v>1</v>
      </c>
      <c r="U2168" s="2">
        <v>1</v>
      </c>
      <c r="V2168" s="2" t="s">
        <v>928</v>
      </c>
      <c r="W2168" s="2" t="s">
        <v>928</v>
      </c>
      <c r="X2168" s="2" t="s">
        <v>863</v>
      </c>
      <c r="Y2168" s="2">
        <v>11840129.85</v>
      </c>
    </row>
    <row r="2169" spans="1:25" x14ac:dyDescent="0.25">
      <c r="A2169" t="s">
        <v>766</v>
      </c>
      <c r="B2169" s="1" t="s">
        <v>766</v>
      </c>
      <c r="C2169" s="1" t="s">
        <v>2060</v>
      </c>
      <c r="D2169" s="1" t="s">
        <v>1859</v>
      </c>
      <c r="E2169" s="1">
        <v>53.9</v>
      </c>
      <c r="F2169" s="1">
        <v>37.1</v>
      </c>
      <c r="G2169" s="1" t="s">
        <v>918</v>
      </c>
      <c r="H2169" s="1">
        <v>3</v>
      </c>
      <c r="I2169" s="1">
        <v>3</v>
      </c>
      <c r="J2169" s="1" t="s">
        <v>861</v>
      </c>
      <c r="K2169" s="1" t="s">
        <v>933</v>
      </c>
      <c r="L2169" s="1" t="s">
        <v>913</v>
      </c>
      <c r="M2169" s="1">
        <v>1005823.74</v>
      </c>
      <c r="N2169" s="2" t="s">
        <v>766</v>
      </c>
      <c r="O2169" s="2" t="e">
        <v>#N/A</v>
      </c>
      <c r="P2169" s="2" t="e">
        <v>#N/A</v>
      </c>
      <c r="Q2169" s="2" t="e">
        <v>#N/A</v>
      </c>
      <c r="R2169" s="2" t="e">
        <v>#N/A</v>
      </c>
      <c r="S2169" s="2" t="e">
        <v>#N/A</v>
      </c>
      <c r="T2169" s="2" t="e">
        <v>#N/A</v>
      </c>
      <c r="U2169" s="2" t="e">
        <v>#N/A</v>
      </c>
      <c r="V2169" s="2" t="e">
        <v>#N/A</v>
      </c>
      <c r="W2169" s="2" t="e">
        <v>#N/A</v>
      </c>
      <c r="X2169" s="2" t="e">
        <v>#N/A</v>
      </c>
      <c r="Y2169" s="2" t="e">
        <v>#N/A</v>
      </c>
    </row>
    <row r="2170" spans="1:25" x14ac:dyDescent="0.25">
      <c r="A2170" t="s">
        <v>766</v>
      </c>
      <c r="B2170" s="1" t="s">
        <v>766</v>
      </c>
      <c r="C2170" s="1" t="s">
        <v>2060</v>
      </c>
      <c r="D2170" s="1" t="s">
        <v>1859</v>
      </c>
      <c r="E2170" s="1">
        <v>53.9</v>
      </c>
      <c r="F2170" s="1">
        <v>37.1</v>
      </c>
      <c r="G2170" s="1" t="s">
        <v>918</v>
      </c>
      <c r="H2170" s="1">
        <v>3</v>
      </c>
      <c r="I2170" s="1">
        <v>3</v>
      </c>
      <c r="J2170" s="1" t="s">
        <v>861</v>
      </c>
      <c r="K2170" s="1" t="s">
        <v>933</v>
      </c>
      <c r="L2170" s="1" t="s">
        <v>913</v>
      </c>
      <c r="M2170" s="1">
        <v>1005823.74</v>
      </c>
      <c r="N2170" s="2" t="s">
        <v>766</v>
      </c>
      <c r="O2170" s="2" t="e">
        <v>#N/A</v>
      </c>
      <c r="P2170" s="2" t="e">
        <v>#N/A</v>
      </c>
      <c r="Q2170" s="2" t="e">
        <v>#N/A</v>
      </c>
      <c r="R2170" s="2" t="e">
        <v>#N/A</v>
      </c>
      <c r="S2170" s="2" t="e">
        <v>#N/A</v>
      </c>
      <c r="T2170" s="2" t="e">
        <v>#N/A</v>
      </c>
      <c r="U2170" s="2" t="e">
        <v>#N/A</v>
      </c>
      <c r="V2170" s="2" t="e">
        <v>#N/A</v>
      </c>
      <c r="W2170" s="2" t="e">
        <v>#N/A</v>
      </c>
      <c r="X2170" s="2" t="e">
        <v>#N/A</v>
      </c>
      <c r="Y2170" s="2" t="e">
        <v>#N/A</v>
      </c>
    </row>
    <row r="2171" spans="1:25" x14ac:dyDescent="0.25">
      <c r="A2171" t="s">
        <v>767</v>
      </c>
      <c r="B2171" s="1" t="s">
        <v>767</v>
      </c>
      <c r="C2171" s="1" t="s">
        <v>6223</v>
      </c>
      <c r="D2171" s="1" t="s">
        <v>3295</v>
      </c>
      <c r="E2171" s="1">
        <v>19.5</v>
      </c>
      <c r="F2171" s="1">
        <v>11.4</v>
      </c>
      <c r="G2171" s="1" t="s">
        <v>860</v>
      </c>
      <c r="H2171" s="1">
        <v>1</v>
      </c>
      <c r="I2171" s="1">
        <v>1</v>
      </c>
      <c r="J2171" s="1" t="s">
        <v>928</v>
      </c>
      <c r="K2171" s="1" t="s">
        <v>882</v>
      </c>
      <c r="L2171" s="1" t="s">
        <v>863</v>
      </c>
      <c r="M2171" s="1">
        <v>10800997.609999999</v>
      </c>
      <c r="N2171" s="2" t="s">
        <v>767</v>
      </c>
      <c r="O2171" s="2" t="e">
        <v>#N/A</v>
      </c>
      <c r="P2171" s="2" t="e">
        <v>#N/A</v>
      </c>
      <c r="Q2171" s="2" t="e">
        <v>#N/A</v>
      </c>
      <c r="R2171" s="2" t="e">
        <v>#N/A</v>
      </c>
      <c r="S2171" s="2" t="e">
        <v>#N/A</v>
      </c>
      <c r="T2171" s="2" t="e">
        <v>#N/A</v>
      </c>
      <c r="U2171" s="2" t="e">
        <v>#N/A</v>
      </c>
      <c r="V2171" s="2" t="e">
        <v>#N/A</v>
      </c>
      <c r="W2171" s="2" t="e">
        <v>#N/A</v>
      </c>
      <c r="X2171" s="2" t="e">
        <v>#N/A</v>
      </c>
      <c r="Y2171" s="2" t="e">
        <v>#N/A</v>
      </c>
    </row>
    <row r="2172" spans="1:25" x14ac:dyDescent="0.25">
      <c r="A2172" t="s">
        <v>767</v>
      </c>
      <c r="B2172" s="1" t="s">
        <v>767</v>
      </c>
      <c r="C2172" s="1" t="s">
        <v>6223</v>
      </c>
      <c r="D2172" s="1" t="s">
        <v>3295</v>
      </c>
      <c r="E2172" s="1">
        <v>19.5</v>
      </c>
      <c r="F2172" s="1">
        <v>11.4</v>
      </c>
      <c r="G2172" s="1" t="s">
        <v>860</v>
      </c>
      <c r="H2172" s="1">
        <v>1</v>
      </c>
      <c r="I2172" s="1">
        <v>1</v>
      </c>
      <c r="J2172" s="1" t="s">
        <v>928</v>
      </c>
      <c r="K2172" s="1" t="s">
        <v>882</v>
      </c>
      <c r="L2172" s="1" t="s">
        <v>863</v>
      </c>
      <c r="M2172" s="1">
        <v>10800997.609999999</v>
      </c>
      <c r="N2172" s="2" t="s">
        <v>767</v>
      </c>
      <c r="O2172" s="2" t="e">
        <v>#N/A</v>
      </c>
      <c r="P2172" s="2" t="e">
        <v>#N/A</v>
      </c>
      <c r="Q2172" s="2" t="e">
        <v>#N/A</v>
      </c>
      <c r="R2172" s="2" t="e">
        <v>#N/A</v>
      </c>
      <c r="S2172" s="2" t="e">
        <v>#N/A</v>
      </c>
      <c r="T2172" s="2" t="e">
        <v>#N/A</v>
      </c>
      <c r="U2172" s="2" t="e">
        <v>#N/A</v>
      </c>
      <c r="V2172" s="2" t="e">
        <v>#N/A</v>
      </c>
      <c r="W2172" s="2" t="e">
        <v>#N/A</v>
      </c>
      <c r="X2172" s="2" t="e">
        <v>#N/A</v>
      </c>
      <c r="Y2172" s="2" t="e">
        <v>#N/A</v>
      </c>
    </row>
    <row r="2173" spans="1:25" x14ac:dyDescent="0.25">
      <c r="A2173" t="s">
        <v>768</v>
      </c>
      <c r="B2173" s="1" t="s">
        <v>768</v>
      </c>
      <c r="C2173" s="1" t="s">
        <v>5664</v>
      </c>
      <c r="D2173" s="1" t="s">
        <v>3295</v>
      </c>
      <c r="E2173" s="1">
        <v>27.5</v>
      </c>
      <c r="F2173" s="1">
        <v>20.9</v>
      </c>
      <c r="G2173" s="1" t="s">
        <v>916</v>
      </c>
      <c r="H2173" s="1">
        <v>3</v>
      </c>
      <c r="I2173" s="1">
        <v>3</v>
      </c>
      <c r="J2173" s="1" t="s">
        <v>861</v>
      </c>
      <c r="K2173" s="1" t="s">
        <v>882</v>
      </c>
      <c r="L2173" s="1" t="s">
        <v>913</v>
      </c>
      <c r="M2173" s="1">
        <v>3787889.02</v>
      </c>
      <c r="N2173" s="2" t="s">
        <v>768</v>
      </c>
      <c r="O2173" s="2" t="s">
        <v>5664</v>
      </c>
      <c r="P2173" s="2" t="s">
        <v>3295</v>
      </c>
      <c r="Q2173" s="2">
        <v>27.5</v>
      </c>
      <c r="R2173" s="2">
        <v>20.9</v>
      </c>
      <c r="S2173" s="2" t="s">
        <v>916</v>
      </c>
      <c r="T2173" s="2">
        <v>3</v>
      </c>
      <c r="U2173" s="2">
        <v>3</v>
      </c>
      <c r="V2173" s="2" t="s">
        <v>861</v>
      </c>
      <c r="W2173" s="2" t="s">
        <v>882</v>
      </c>
      <c r="X2173" s="2" t="s">
        <v>913</v>
      </c>
      <c r="Y2173" s="2">
        <v>3787889.02</v>
      </c>
    </row>
    <row r="2174" spans="1:25" x14ac:dyDescent="0.25">
      <c r="A2174" t="s">
        <v>768</v>
      </c>
      <c r="B2174" s="1" t="s">
        <v>768</v>
      </c>
      <c r="C2174" s="1" t="s">
        <v>5664</v>
      </c>
      <c r="D2174" s="1" t="s">
        <v>3295</v>
      </c>
      <c r="E2174" s="1">
        <v>27.5</v>
      </c>
      <c r="F2174" s="1">
        <v>20.9</v>
      </c>
      <c r="G2174" s="1" t="s">
        <v>916</v>
      </c>
      <c r="H2174" s="1">
        <v>3</v>
      </c>
      <c r="I2174" s="1">
        <v>3</v>
      </c>
      <c r="J2174" s="1" t="s">
        <v>861</v>
      </c>
      <c r="K2174" s="1" t="s">
        <v>882</v>
      </c>
      <c r="L2174" s="1" t="s">
        <v>913</v>
      </c>
      <c r="M2174" s="1">
        <v>3787889.02</v>
      </c>
      <c r="N2174" s="2" t="s">
        <v>768</v>
      </c>
      <c r="O2174" s="2" t="s">
        <v>5664</v>
      </c>
      <c r="P2174" s="2" t="s">
        <v>3295</v>
      </c>
      <c r="Q2174" s="2">
        <v>27.5</v>
      </c>
      <c r="R2174" s="2">
        <v>20.9</v>
      </c>
      <c r="S2174" s="2" t="s">
        <v>916</v>
      </c>
      <c r="T2174" s="2">
        <v>3</v>
      </c>
      <c r="U2174" s="2">
        <v>3</v>
      </c>
      <c r="V2174" s="2" t="s">
        <v>861</v>
      </c>
      <c r="W2174" s="2" t="s">
        <v>882</v>
      </c>
      <c r="X2174" s="2" t="s">
        <v>913</v>
      </c>
      <c r="Y2174" s="2">
        <v>3787889.02</v>
      </c>
    </row>
    <row r="2175" spans="1:25" x14ac:dyDescent="0.25">
      <c r="A2175" t="s">
        <v>768</v>
      </c>
      <c r="B2175" s="1" t="s">
        <v>768</v>
      </c>
      <c r="C2175" s="1" t="s">
        <v>5664</v>
      </c>
      <c r="D2175" s="1" t="s">
        <v>3295</v>
      </c>
      <c r="E2175" s="1">
        <v>27.5</v>
      </c>
      <c r="F2175" s="1">
        <v>20.9</v>
      </c>
      <c r="G2175" s="1" t="s">
        <v>916</v>
      </c>
      <c r="H2175" s="1">
        <v>3</v>
      </c>
      <c r="I2175" s="1">
        <v>3</v>
      </c>
      <c r="J2175" s="1" t="s">
        <v>861</v>
      </c>
      <c r="K2175" s="1" t="s">
        <v>882</v>
      </c>
      <c r="L2175" s="1" t="s">
        <v>913</v>
      </c>
      <c r="M2175" s="1">
        <v>3787889.02</v>
      </c>
      <c r="N2175" s="2" t="s">
        <v>768</v>
      </c>
      <c r="O2175" s="2" t="s">
        <v>5664</v>
      </c>
      <c r="P2175" s="2" t="s">
        <v>3295</v>
      </c>
      <c r="Q2175" s="2">
        <v>27.5</v>
      </c>
      <c r="R2175" s="2">
        <v>20.9</v>
      </c>
      <c r="S2175" s="2" t="s">
        <v>916</v>
      </c>
      <c r="T2175" s="2">
        <v>3</v>
      </c>
      <c r="U2175" s="2">
        <v>3</v>
      </c>
      <c r="V2175" s="2" t="s">
        <v>861</v>
      </c>
      <c r="W2175" s="2" t="s">
        <v>882</v>
      </c>
      <c r="X2175" s="2" t="s">
        <v>913</v>
      </c>
      <c r="Y2175" s="2">
        <v>3787889.02</v>
      </c>
    </row>
    <row r="2176" spans="1:25" x14ac:dyDescent="0.25">
      <c r="A2176" t="s">
        <v>769</v>
      </c>
      <c r="B2176" s="1" t="s">
        <v>769</v>
      </c>
      <c r="C2176" s="1" t="s">
        <v>2060</v>
      </c>
      <c r="D2176" s="1" t="s">
        <v>1859</v>
      </c>
      <c r="E2176" s="1">
        <v>50.8</v>
      </c>
      <c r="F2176" s="1">
        <v>158</v>
      </c>
      <c r="G2176" s="1" t="s">
        <v>916</v>
      </c>
      <c r="H2176" s="1">
        <v>3</v>
      </c>
      <c r="I2176" s="1">
        <v>3</v>
      </c>
      <c r="J2176" s="1" t="s">
        <v>861</v>
      </c>
      <c r="K2176" s="1" t="s">
        <v>933</v>
      </c>
      <c r="L2176" s="1" t="s">
        <v>913</v>
      </c>
      <c r="M2176" s="1">
        <v>3716042.92</v>
      </c>
      <c r="N2176" s="2" t="s">
        <v>769</v>
      </c>
      <c r="O2176" s="2" t="s">
        <v>2060</v>
      </c>
      <c r="P2176" s="2" t="s">
        <v>1859</v>
      </c>
      <c r="Q2176" s="2">
        <v>50.8</v>
      </c>
      <c r="R2176" s="2">
        <v>158</v>
      </c>
      <c r="S2176" s="2" t="s">
        <v>916</v>
      </c>
      <c r="T2176" s="2">
        <v>3</v>
      </c>
      <c r="U2176" s="2">
        <v>3</v>
      </c>
      <c r="V2176" s="2" t="s">
        <v>861</v>
      </c>
      <c r="W2176" s="2" t="s">
        <v>933</v>
      </c>
      <c r="X2176" s="2" t="s">
        <v>913</v>
      </c>
      <c r="Y2176" s="2">
        <v>3716042.92</v>
      </c>
    </row>
    <row r="2177" spans="1:25" x14ac:dyDescent="0.25">
      <c r="A2177" t="s">
        <v>769</v>
      </c>
      <c r="B2177" s="1" t="s">
        <v>769</v>
      </c>
      <c r="C2177" s="1" t="s">
        <v>2060</v>
      </c>
      <c r="D2177" s="1" t="s">
        <v>1859</v>
      </c>
      <c r="E2177" s="1">
        <v>50.8</v>
      </c>
      <c r="F2177" s="1">
        <v>158</v>
      </c>
      <c r="G2177" s="1" t="s">
        <v>916</v>
      </c>
      <c r="H2177" s="1">
        <v>3</v>
      </c>
      <c r="I2177" s="1">
        <v>3</v>
      </c>
      <c r="J2177" s="1" t="s">
        <v>861</v>
      </c>
      <c r="K2177" s="1" t="s">
        <v>933</v>
      </c>
      <c r="L2177" s="1" t="s">
        <v>913</v>
      </c>
      <c r="M2177" s="1">
        <v>3716042.92</v>
      </c>
      <c r="N2177" s="2" t="s">
        <v>769</v>
      </c>
      <c r="O2177" s="2" t="s">
        <v>2060</v>
      </c>
      <c r="P2177" s="2" t="s">
        <v>1859</v>
      </c>
      <c r="Q2177" s="2">
        <v>50.8</v>
      </c>
      <c r="R2177" s="2">
        <v>158</v>
      </c>
      <c r="S2177" s="2" t="s">
        <v>916</v>
      </c>
      <c r="T2177" s="2">
        <v>3</v>
      </c>
      <c r="U2177" s="2">
        <v>3</v>
      </c>
      <c r="V2177" s="2" t="s">
        <v>861</v>
      </c>
      <c r="W2177" s="2" t="s">
        <v>933</v>
      </c>
      <c r="X2177" s="2" t="s">
        <v>913</v>
      </c>
      <c r="Y2177" s="2">
        <v>3716042.92</v>
      </c>
    </row>
    <row r="2178" spans="1:25" x14ac:dyDescent="0.25">
      <c r="A2178" t="s">
        <v>769</v>
      </c>
      <c r="B2178" s="1" t="s">
        <v>769</v>
      </c>
      <c r="C2178" s="1" t="s">
        <v>2060</v>
      </c>
      <c r="D2178" s="1" t="s">
        <v>1859</v>
      </c>
      <c r="E2178" s="1">
        <v>50.8</v>
      </c>
      <c r="F2178" s="1">
        <v>158</v>
      </c>
      <c r="G2178" s="1" t="s">
        <v>916</v>
      </c>
      <c r="H2178" s="1">
        <v>3</v>
      </c>
      <c r="I2178" s="1">
        <v>3</v>
      </c>
      <c r="J2178" s="1" t="s">
        <v>861</v>
      </c>
      <c r="K2178" s="1" t="s">
        <v>933</v>
      </c>
      <c r="L2178" s="1" t="s">
        <v>913</v>
      </c>
      <c r="M2178" s="1">
        <v>3716042.92</v>
      </c>
      <c r="N2178" s="2" t="s">
        <v>769</v>
      </c>
      <c r="O2178" s="2" t="s">
        <v>2060</v>
      </c>
      <c r="P2178" s="2" t="s">
        <v>1859</v>
      </c>
      <c r="Q2178" s="2">
        <v>50.8</v>
      </c>
      <c r="R2178" s="2">
        <v>158</v>
      </c>
      <c r="S2178" s="2" t="s">
        <v>916</v>
      </c>
      <c r="T2178" s="2">
        <v>3</v>
      </c>
      <c r="U2178" s="2">
        <v>3</v>
      </c>
      <c r="V2178" s="2" t="s">
        <v>861</v>
      </c>
      <c r="W2178" s="2" t="s">
        <v>933</v>
      </c>
      <c r="X2178" s="2" t="s">
        <v>913</v>
      </c>
      <c r="Y2178" s="2">
        <v>3716042.92</v>
      </c>
    </row>
    <row r="2179" spans="1:25" x14ac:dyDescent="0.25">
      <c r="A2179" t="s">
        <v>770</v>
      </c>
      <c r="B2179" s="1" t="s">
        <v>770</v>
      </c>
      <c r="C2179" s="1" t="s">
        <v>2060</v>
      </c>
      <c r="D2179" s="1" t="s">
        <v>1859</v>
      </c>
      <c r="E2179" s="1">
        <v>56.6</v>
      </c>
      <c r="F2179" s="1">
        <v>291.64999999999998</v>
      </c>
      <c r="G2179" s="1" t="s">
        <v>918</v>
      </c>
      <c r="H2179" s="1">
        <v>3</v>
      </c>
      <c r="I2179" s="1">
        <v>3</v>
      </c>
      <c r="J2179" s="1" t="s">
        <v>861</v>
      </c>
      <c r="K2179" s="1" t="s">
        <v>933</v>
      </c>
      <c r="L2179" s="1" t="s">
        <v>913</v>
      </c>
      <c r="M2179" s="1">
        <v>1469087.3</v>
      </c>
      <c r="N2179" s="2" t="s">
        <v>770</v>
      </c>
      <c r="O2179" s="2" t="s">
        <v>2060</v>
      </c>
      <c r="P2179" s="2" t="s">
        <v>1859</v>
      </c>
      <c r="Q2179" s="2">
        <v>56.6</v>
      </c>
      <c r="R2179" s="2">
        <v>291.64999999999998</v>
      </c>
      <c r="S2179" s="2" t="s">
        <v>918</v>
      </c>
      <c r="T2179" s="2">
        <v>3</v>
      </c>
      <c r="U2179" s="2">
        <v>3</v>
      </c>
      <c r="V2179" s="2" t="s">
        <v>861</v>
      </c>
      <c r="W2179" s="2" t="s">
        <v>933</v>
      </c>
      <c r="X2179" s="2" t="s">
        <v>913</v>
      </c>
      <c r="Y2179" s="2">
        <v>1469087.3</v>
      </c>
    </row>
    <row r="2180" spans="1:25" x14ac:dyDescent="0.25">
      <c r="A2180" t="s">
        <v>770</v>
      </c>
      <c r="B2180" s="1" t="s">
        <v>770</v>
      </c>
      <c r="C2180" s="1" t="s">
        <v>2060</v>
      </c>
      <c r="D2180" s="1" t="s">
        <v>1859</v>
      </c>
      <c r="E2180" s="1">
        <v>56.6</v>
      </c>
      <c r="F2180" s="1">
        <v>291.64999999999998</v>
      </c>
      <c r="G2180" s="1" t="s">
        <v>918</v>
      </c>
      <c r="H2180" s="1">
        <v>3</v>
      </c>
      <c r="I2180" s="1">
        <v>3</v>
      </c>
      <c r="J2180" s="1" t="s">
        <v>861</v>
      </c>
      <c r="K2180" s="1" t="s">
        <v>933</v>
      </c>
      <c r="L2180" s="1" t="s">
        <v>913</v>
      </c>
      <c r="M2180" s="1">
        <v>1469087.3</v>
      </c>
      <c r="N2180" s="2" t="s">
        <v>770</v>
      </c>
      <c r="O2180" s="2" t="s">
        <v>2060</v>
      </c>
      <c r="P2180" s="2" t="s">
        <v>1859</v>
      </c>
      <c r="Q2180" s="2">
        <v>56.6</v>
      </c>
      <c r="R2180" s="2">
        <v>291.64999999999998</v>
      </c>
      <c r="S2180" s="2" t="s">
        <v>918</v>
      </c>
      <c r="T2180" s="2">
        <v>3</v>
      </c>
      <c r="U2180" s="2">
        <v>3</v>
      </c>
      <c r="V2180" s="2" t="s">
        <v>861</v>
      </c>
      <c r="W2180" s="2" t="s">
        <v>933</v>
      </c>
      <c r="X2180" s="2" t="s">
        <v>913</v>
      </c>
      <c r="Y2180" s="2">
        <v>1469087.3</v>
      </c>
    </row>
    <row r="2181" spans="1:25" x14ac:dyDescent="0.25">
      <c r="A2181" t="s">
        <v>770</v>
      </c>
      <c r="B2181" s="1" t="s">
        <v>770</v>
      </c>
      <c r="C2181" s="1" t="s">
        <v>2060</v>
      </c>
      <c r="D2181" s="1" t="s">
        <v>1859</v>
      </c>
      <c r="E2181" s="1">
        <v>56.6</v>
      </c>
      <c r="F2181" s="1">
        <v>291.64999999999998</v>
      </c>
      <c r="G2181" s="1" t="s">
        <v>918</v>
      </c>
      <c r="H2181" s="1">
        <v>3</v>
      </c>
      <c r="I2181" s="1">
        <v>3</v>
      </c>
      <c r="J2181" s="1" t="s">
        <v>861</v>
      </c>
      <c r="K2181" s="1" t="s">
        <v>933</v>
      </c>
      <c r="L2181" s="1" t="s">
        <v>913</v>
      </c>
      <c r="M2181" s="1">
        <v>1469087.3</v>
      </c>
      <c r="N2181" s="2" t="s">
        <v>770</v>
      </c>
      <c r="O2181" s="2" t="s">
        <v>2060</v>
      </c>
      <c r="P2181" s="2" t="s">
        <v>1859</v>
      </c>
      <c r="Q2181" s="2">
        <v>56.6</v>
      </c>
      <c r="R2181" s="2">
        <v>291.64999999999998</v>
      </c>
      <c r="S2181" s="2" t="s">
        <v>918</v>
      </c>
      <c r="T2181" s="2">
        <v>3</v>
      </c>
      <c r="U2181" s="2">
        <v>3</v>
      </c>
      <c r="V2181" s="2" t="s">
        <v>861</v>
      </c>
      <c r="W2181" s="2" t="s">
        <v>933</v>
      </c>
      <c r="X2181" s="2" t="s">
        <v>913</v>
      </c>
      <c r="Y2181" s="2">
        <v>1469087.3</v>
      </c>
    </row>
    <row r="2182" spans="1:25" x14ac:dyDescent="0.25">
      <c r="A2182" t="s">
        <v>771</v>
      </c>
      <c r="B2182" s="1" t="s">
        <v>771</v>
      </c>
      <c r="C2182" s="1" t="s">
        <v>2060</v>
      </c>
      <c r="D2182" s="1" t="s">
        <v>1859</v>
      </c>
      <c r="E2182" s="1">
        <v>53.4</v>
      </c>
      <c r="F2182" s="1">
        <v>79.73</v>
      </c>
      <c r="G2182" s="1" t="s">
        <v>918</v>
      </c>
      <c r="H2182" s="1">
        <v>3</v>
      </c>
      <c r="I2182" s="1">
        <v>3</v>
      </c>
      <c r="J2182" s="1" t="s">
        <v>861</v>
      </c>
      <c r="K2182" s="1" t="s">
        <v>933</v>
      </c>
      <c r="L2182" s="1" t="s">
        <v>913</v>
      </c>
      <c r="M2182" s="1">
        <v>2362488.1</v>
      </c>
      <c r="N2182" s="2" t="s">
        <v>771</v>
      </c>
      <c r="O2182" s="2" t="s">
        <v>2060</v>
      </c>
      <c r="P2182" s="2" t="s">
        <v>1859</v>
      </c>
      <c r="Q2182" s="2">
        <v>53.4</v>
      </c>
      <c r="R2182" s="2">
        <v>79.73</v>
      </c>
      <c r="S2182" s="2" t="s">
        <v>918</v>
      </c>
      <c r="T2182" s="2">
        <v>3</v>
      </c>
      <c r="U2182" s="2">
        <v>3</v>
      </c>
      <c r="V2182" s="2" t="s">
        <v>861</v>
      </c>
      <c r="W2182" s="2" t="s">
        <v>933</v>
      </c>
      <c r="X2182" s="2" t="s">
        <v>913</v>
      </c>
      <c r="Y2182" s="2">
        <v>2362488.1</v>
      </c>
    </row>
    <row r="2183" spans="1:25" x14ac:dyDescent="0.25">
      <c r="A2183" t="s">
        <v>771</v>
      </c>
      <c r="B2183" s="1" t="s">
        <v>771</v>
      </c>
      <c r="C2183" s="1" t="s">
        <v>2060</v>
      </c>
      <c r="D2183" s="1" t="s">
        <v>1859</v>
      </c>
      <c r="E2183" s="1">
        <v>53.4</v>
      </c>
      <c r="F2183" s="1">
        <v>79.73</v>
      </c>
      <c r="G2183" s="1" t="s">
        <v>918</v>
      </c>
      <c r="H2183" s="1">
        <v>3</v>
      </c>
      <c r="I2183" s="1">
        <v>3</v>
      </c>
      <c r="J2183" s="1" t="s">
        <v>861</v>
      </c>
      <c r="K2183" s="1" t="s">
        <v>933</v>
      </c>
      <c r="L2183" s="1" t="s">
        <v>913</v>
      </c>
      <c r="M2183" s="1">
        <v>2362488.1</v>
      </c>
      <c r="N2183" s="2" t="s">
        <v>771</v>
      </c>
      <c r="O2183" s="2" t="s">
        <v>2060</v>
      </c>
      <c r="P2183" s="2" t="s">
        <v>1859</v>
      </c>
      <c r="Q2183" s="2">
        <v>53.4</v>
      </c>
      <c r="R2183" s="2">
        <v>79.73</v>
      </c>
      <c r="S2183" s="2" t="s">
        <v>918</v>
      </c>
      <c r="T2183" s="2">
        <v>3</v>
      </c>
      <c r="U2183" s="2">
        <v>3</v>
      </c>
      <c r="V2183" s="2" t="s">
        <v>861</v>
      </c>
      <c r="W2183" s="2" t="s">
        <v>933</v>
      </c>
      <c r="X2183" s="2" t="s">
        <v>913</v>
      </c>
      <c r="Y2183" s="2">
        <v>2362488.1</v>
      </c>
    </row>
    <row r="2184" spans="1:25" x14ac:dyDescent="0.25">
      <c r="A2184" t="s">
        <v>771</v>
      </c>
      <c r="B2184" s="1" t="s">
        <v>771</v>
      </c>
      <c r="C2184" s="1" t="s">
        <v>2060</v>
      </c>
      <c r="D2184" s="1" t="s">
        <v>1859</v>
      </c>
      <c r="E2184" s="1">
        <v>53.4</v>
      </c>
      <c r="F2184" s="1">
        <v>79.73</v>
      </c>
      <c r="G2184" s="1" t="s">
        <v>918</v>
      </c>
      <c r="H2184" s="1">
        <v>3</v>
      </c>
      <c r="I2184" s="1">
        <v>3</v>
      </c>
      <c r="J2184" s="1" t="s">
        <v>861</v>
      </c>
      <c r="K2184" s="1" t="s">
        <v>933</v>
      </c>
      <c r="L2184" s="1" t="s">
        <v>913</v>
      </c>
      <c r="M2184" s="1">
        <v>2362488.1</v>
      </c>
      <c r="N2184" s="2" t="s">
        <v>771</v>
      </c>
      <c r="O2184" s="2" t="s">
        <v>2060</v>
      </c>
      <c r="P2184" s="2" t="s">
        <v>1859</v>
      </c>
      <c r="Q2184" s="2">
        <v>53.4</v>
      </c>
      <c r="R2184" s="2">
        <v>79.73</v>
      </c>
      <c r="S2184" s="2" t="s">
        <v>918</v>
      </c>
      <c r="T2184" s="2">
        <v>3</v>
      </c>
      <c r="U2184" s="2">
        <v>3</v>
      </c>
      <c r="V2184" s="2" t="s">
        <v>861</v>
      </c>
      <c r="W2184" s="2" t="s">
        <v>933</v>
      </c>
      <c r="X2184" s="2" t="s">
        <v>913</v>
      </c>
      <c r="Y2184" s="2">
        <v>2362488.1</v>
      </c>
    </row>
    <row r="2185" spans="1:25" x14ac:dyDescent="0.25">
      <c r="A2185" t="s">
        <v>772</v>
      </c>
      <c r="B2185" s="1" t="s">
        <v>772</v>
      </c>
      <c r="C2185" s="1" t="s">
        <v>2174</v>
      </c>
      <c r="D2185" s="1" t="s">
        <v>2175</v>
      </c>
      <c r="E2185" s="1">
        <v>34.200000000000003</v>
      </c>
      <c r="F2185" s="1">
        <v>82.13</v>
      </c>
      <c r="G2185" s="1" t="s">
        <v>867</v>
      </c>
      <c r="H2185" s="1">
        <v>3</v>
      </c>
      <c r="I2185" s="1">
        <v>1</v>
      </c>
      <c r="J2185" s="1" t="s">
        <v>993</v>
      </c>
      <c r="K2185" s="1" t="s">
        <v>2142</v>
      </c>
      <c r="L2185" s="1" t="s">
        <v>913</v>
      </c>
      <c r="M2185" s="1">
        <v>28873137.27</v>
      </c>
      <c r="N2185" s="2" t="s">
        <v>772</v>
      </c>
      <c r="O2185" s="2" t="e">
        <v>#N/A</v>
      </c>
      <c r="P2185" s="2" t="e">
        <v>#N/A</v>
      </c>
      <c r="Q2185" s="2" t="e">
        <v>#N/A</v>
      </c>
      <c r="R2185" s="2" t="e">
        <v>#N/A</v>
      </c>
      <c r="S2185" s="2" t="e">
        <v>#N/A</v>
      </c>
      <c r="T2185" s="2" t="e">
        <v>#N/A</v>
      </c>
      <c r="U2185" s="2" t="e">
        <v>#N/A</v>
      </c>
      <c r="V2185" s="2" t="e">
        <v>#N/A</v>
      </c>
      <c r="W2185" s="2" t="e">
        <v>#N/A</v>
      </c>
      <c r="X2185" s="2" t="e">
        <v>#N/A</v>
      </c>
      <c r="Y2185" s="2" t="e">
        <v>#N/A</v>
      </c>
    </row>
    <row r="2186" spans="1:25" x14ac:dyDescent="0.25">
      <c r="A2186" t="s">
        <v>773</v>
      </c>
      <c r="B2186" s="1" t="s">
        <v>773</v>
      </c>
      <c r="C2186" s="1" t="s">
        <v>2761</v>
      </c>
      <c r="D2186" s="1" t="s">
        <v>2762</v>
      </c>
      <c r="E2186" s="1">
        <v>50.6</v>
      </c>
      <c r="F2186" s="1">
        <v>606.09</v>
      </c>
      <c r="G2186" s="1" t="s">
        <v>865</v>
      </c>
      <c r="H2186" s="1">
        <v>3</v>
      </c>
      <c r="I2186" s="1">
        <v>2</v>
      </c>
      <c r="J2186" s="1" t="s">
        <v>861</v>
      </c>
      <c r="K2186" s="1" t="s">
        <v>862</v>
      </c>
      <c r="L2186" s="1" t="s">
        <v>876</v>
      </c>
      <c r="M2186" s="1">
        <v>17892923.899999999</v>
      </c>
      <c r="N2186" s="2" t="s">
        <v>773</v>
      </c>
      <c r="O2186" s="2" t="s">
        <v>2761</v>
      </c>
      <c r="P2186" s="2" t="s">
        <v>2762</v>
      </c>
      <c r="Q2186" s="2">
        <v>50.6</v>
      </c>
      <c r="R2186" s="2">
        <v>606.09</v>
      </c>
      <c r="S2186" s="2" t="s">
        <v>2770</v>
      </c>
      <c r="T2186" s="2">
        <v>3</v>
      </c>
      <c r="U2186" s="2">
        <v>2</v>
      </c>
      <c r="V2186" s="2" t="s">
        <v>861</v>
      </c>
      <c r="W2186" s="2" t="s">
        <v>862</v>
      </c>
      <c r="X2186" s="2" t="s">
        <v>876</v>
      </c>
      <c r="Y2186" s="2">
        <v>17892923.899999999</v>
      </c>
    </row>
    <row r="2187" spans="1:25" x14ac:dyDescent="0.25">
      <c r="A2187" t="s">
        <v>773</v>
      </c>
      <c r="B2187" s="1" t="s">
        <v>773</v>
      </c>
      <c r="C2187" s="1" t="s">
        <v>2761</v>
      </c>
      <c r="D2187" s="1" t="s">
        <v>2762</v>
      </c>
      <c r="E2187" s="1">
        <v>50.6</v>
      </c>
      <c r="F2187" s="1">
        <v>606.09</v>
      </c>
      <c r="G2187" s="1" t="s">
        <v>865</v>
      </c>
      <c r="H2187" s="1">
        <v>3</v>
      </c>
      <c r="I2187" s="1">
        <v>2</v>
      </c>
      <c r="J2187" s="1" t="s">
        <v>861</v>
      </c>
      <c r="K2187" s="1" t="s">
        <v>862</v>
      </c>
      <c r="L2187" s="1" t="s">
        <v>876</v>
      </c>
      <c r="M2187" s="1">
        <v>17892923.899999999</v>
      </c>
      <c r="N2187" s="2" t="s">
        <v>773</v>
      </c>
      <c r="O2187" s="2" t="s">
        <v>2761</v>
      </c>
      <c r="P2187" s="2" t="s">
        <v>2762</v>
      </c>
      <c r="Q2187" s="2">
        <v>50.6</v>
      </c>
      <c r="R2187" s="2">
        <v>606.09</v>
      </c>
      <c r="S2187" s="2" t="s">
        <v>2770</v>
      </c>
      <c r="T2187" s="2">
        <v>3</v>
      </c>
      <c r="U2187" s="2">
        <v>2</v>
      </c>
      <c r="V2187" s="2" t="s">
        <v>861</v>
      </c>
      <c r="W2187" s="2" t="s">
        <v>862</v>
      </c>
      <c r="X2187" s="2" t="s">
        <v>876</v>
      </c>
      <c r="Y2187" s="2">
        <v>17892923.899999999</v>
      </c>
    </row>
    <row r="2188" spans="1:25" x14ac:dyDescent="0.25">
      <c r="A2188" t="s">
        <v>773</v>
      </c>
      <c r="B2188" s="1" t="s">
        <v>773</v>
      </c>
      <c r="C2188" s="1" t="s">
        <v>2761</v>
      </c>
      <c r="D2188" s="1" t="s">
        <v>2762</v>
      </c>
      <c r="E2188" s="1">
        <v>50.6</v>
      </c>
      <c r="F2188" s="1">
        <v>606.09</v>
      </c>
      <c r="G2188" s="1" t="s">
        <v>865</v>
      </c>
      <c r="H2188" s="1">
        <v>3</v>
      </c>
      <c r="I2188" s="1">
        <v>2</v>
      </c>
      <c r="J2188" s="1" t="s">
        <v>861</v>
      </c>
      <c r="K2188" s="1" t="s">
        <v>862</v>
      </c>
      <c r="L2188" s="1" t="s">
        <v>876</v>
      </c>
      <c r="M2188" s="1">
        <v>17892923.899999999</v>
      </c>
      <c r="N2188" s="2" t="s">
        <v>773</v>
      </c>
      <c r="O2188" s="2" t="s">
        <v>2761</v>
      </c>
      <c r="P2188" s="2" t="s">
        <v>2762</v>
      </c>
      <c r="Q2188" s="2">
        <v>50.6</v>
      </c>
      <c r="R2188" s="2">
        <v>606.09</v>
      </c>
      <c r="S2188" s="2" t="s">
        <v>2770</v>
      </c>
      <c r="T2188" s="2">
        <v>3</v>
      </c>
      <c r="U2188" s="2">
        <v>2</v>
      </c>
      <c r="V2188" s="2" t="s">
        <v>861</v>
      </c>
      <c r="W2188" s="2" t="s">
        <v>862</v>
      </c>
      <c r="X2188" s="2" t="s">
        <v>876</v>
      </c>
      <c r="Y2188" s="2">
        <v>17892923.899999999</v>
      </c>
    </row>
    <row r="2189" spans="1:25" x14ac:dyDescent="0.25">
      <c r="A2189" t="s">
        <v>774</v>
      </c>
      <c r="B2189" s="1" t="s">
        <v>774</v>
      </c>
      <c r="C2189" s="1" t="s">
        <v>858</v>
      </c>
      <c r="D2189" s="1" t="s">
        <v>859</v>
      </c>
      <c r="E2189" s="1">
        <v>40.5</v>
      </c>
      <c r="F2189" s="1">
        <v>1166.18</v>
      </c>
      <c r="G2189" s="1" t="s">
        <v>916</v>
      </c>
      <c r="H2189" s="1">
        <v>3</v>
      </c>
      <c r="I2189" s="1">
        <v>3</v>
      </c>
      <c r="J2189" s="1" t="s">
        <v>861</v>
      </c>
      <c r="K2189" s="1" t="s">
        <v>862</v>
      </c>
      <c r="L2189" s="1" t="s">
        <v>868</v>
      </c>
      <c r="M2189" s="1">
        <v>8574436.8300000001</v>
      </c>
      <c r="N2189" s="2" t="s">
        <v>774</v>
      </c>
      <c r="O2189" s="2" t="s">
        <v>858</v>
      </c>
      <c r="P2189" s="2" t="s">
        <v>859</v>
      </c>
      <c r="Q2189" s="2">
        <v>40.5</v>
      </c>
      <c r="R2189" s="2">
        <v>1166.18</v>
      </c>
      <c r="S2189" s="2" t="s">
        <v>916</v>
      </c>
      <c r="T2189" s="2">
        <v>3</v>
      </c>
      <c r="U2189" s="2">
        <v>3</v>
      </c>
      <c r="V2189" s="2" t="s">
        <v>861</v>
      </c>
      <c r="W2189" s="2" t="s">
        <v>862</v>
      </c>
      <c r="X2189" s="2" t="s">
        <v>868</v>
      </c>
      <c r="Y2189" s="2">
        <v>8574436.8300000001</v>
      </c>
    </row>
    <row r="2190" spans="1:25" x14ac:dyDescent="0.25">
      <c r="A2190" t="s">
        <v>774</v>
      </c>
      <c r="B2190" s="1" t="s">
        <v>774</v>
      </c>
      <c r="C2190" s="1" t="s">
        <v>858</v>
      </c>
      <c r="D2190" s="1" t="s">
        <v>859</v>
      </c>
      <c r="E2190" s="1">
        <v>40.5</v>
      </c>
      <c r="F2190" s="1">
        <v>1166.18</v>
      </c>
      <c r="G2190" s="1" t="s">
        <v>916</v>
      </c>
      <c r="H2190" s="1">
        <v>3</v>
      </c>
      <c r="I2190" s="1">
        <v>3</v>
      </c>
      <c r="J2190" s="1" t="s">
        <v>861</v>
      </c>
      <c r="K2190" s="1" t="s">
        <v>862</v>
      </c>
      <c r="L2190" s="1" t="s">
        <v>868</v>
      </c>
      <c r="M2190" s="1">
        <v>8574436.8300000001</v>
      </c>
      <c r="N2190" s="2" t="s">
        <v>774</v>
      </c>
      <c r="O2190" s="2" t="s">
        <v>858</v>
      </c>
      <c r="P2190" s="2" t="s">
        <v>859</v>
      </c>
      <c r="Q2190" s="2">
        <v>40.5</v>
      </c>
      <c r="R2190" s="2">
        <v>1166.18</v>
      </c>
      <c r="S2190" s="2" t="s">
        <v>916</v>
      </c>
      <c r="T2190" s="2">
        <v>3</v>
      </c>
      <c r="U2190" s="2">
        <v>3</v>
      </c>
      <c r="V2190" s="2" t="s">
        <v>861</v>
      </c>
      <c r="W2190" s="2" t="s">
        <v>862</v>
      </c>
      <c r="X2190" s="2" t="s">
        <v>868</v>
      </c>
      <c r="Y2190" s="2">
        <v>8574436.8300000001</v>
      </c>
    </row>
    <row r="2191" spans="1:25" x14ac:dyDescent="0.25">
      <c r="A2191" t="s">
        <v>774</v>
      </c>
      <c r="B2191" s="1" t="s">
        <v>774</v>
      </c>
      <c r="C2191" s="1" t="s">
        <v>858</v>
      </c>
      <c r="D2191" s="1" t="s">
        <v>859</v>
      </c>
      <c r="E2191" s="1">
        <v>40.5</v>
      </c>
      <c r="F2191" s="1">
        <v>1166.18</v>
      </c>
      <c r="G2191" s="1" t="s">
        <v>916</v>
      </c>
      <c r="H2191" s="1">
        <v>3</v>
      </c>
      <c r="I2191" s="1">
        <v>3</v>
      </c>
      <c r="J2191" s="1" t="s">
        <v>861</v>
      </c>
      <c r="K2191" s="1" t="s">
        <v>862</v>
      </c>
      <c r="L2191" s="1" t="s">
        <v>868</v>
      </c>
      <c r="M2191" s="1">
        <v>8574436.8300000001</v>
      </c>
      <c r="N2191" s="2" t="s">
        <v>774</v>
      </c>
      <c r="O2191" s="2" t="s">
        <v>858</v>
      </c>
      <c r="P2191" s="2" t="s">
        <v>859</v>
      </c>
      <c r="Q2191" s="2">
        <v>40.5</v>
      </c>
      <c r="R2191" s="2">
        <v>1166.18</v>
      </c>
      <c r="S2191" s="2" t="s">
        <v>916</v>
      </c>
      <c r="T2191" s="2">
        <v>3</v>
      </c>
      <c r="U2191" s="2">
        <v>3</v>
      </c>
      <c r="V2191" s="2" t="s">
        <v>861</v>
      </c>
      <c r="W2191" s="2" t="s">
        <v>862</v>
      </c>
      <c r="X2191" s="2" t="s">
        <v>868</v>
      </c>
      <c r="Y2191" s="2">
        <v>8574436.8300000001</v>
      </c>
    </row>
    <row r="2192" spans="1:25" x14ac:dyDescent="0.25">
      <c r="A2192" t="s">
        <v>775</v>
      </c>
      <c r="B2192" s="1" t="s">
        <v>775</v>
      </c>
      <c r="C2192" s="1" t="s">
        <v>6223</v>
      </c>
      <c r="D2192" s="1" t="s">
        <v>3295</v>
      </c>
      <c r="E2192" s="1">
        <v>14.2</v>
      </c>
      <c r="F2192" s="1">
        <v>10</v>
      </c>
      <c r="G2192" s="1" t="s">
        <v>860</v>
      </c>
      <c r="H2192" s="1">
        <v>2</v>
      </c>
      <c r="I2192" s="1">
        <v>1</v>
      </c>
      <c r="J2192" s="1" t="s">
        <v>928</v>
      </c>
      <c r="K2192" s="1" t="s">
        <v>928</v>
      </c>
      <c r="L2192" s="1" t="s">
        <v>863</v>
      </c>
      <c r="M2192" s="1">
        <v>624090.32999999996</v>
      </c>
      <c r="N2192" s="2" t="s">
        <v>775</v>
      </c>
      <c r="O2192" s="2" t="e">
        <v>#N/A</v>
      </c>
      <c r="P2192" s="2" t="e">
        <v>#N/A</v>
      </c>
      <c r="Q2192" s="2" t="e">
        <v>#N/A</v>
      </c>
      <c r="R2192" s="2" t="e">
        <v>#N/A</v>
      </c>
      <c r="S2192" s="2" t="e">
        <v>#N/A</v>
      </c>
      <c r="T2192" s="2" t="e">
        <v>#N/A</v>
      </c>
      <c r="U2192" s="2" t="e">
        <v>#N/A</v>
      </c>
      <c r="V2192" s="2" t="e">
        <v>#N/A</v>
      </c>
      <c r="W2192" s="2" t="e">
        <v>#N/A</v>
      </c>
      <c r="X2192" s="2" t="e">
        <v>#N/A</v>
      </c>
      <c r="Y2192" s="2" t="e">
        <v>#N/A</v>
      </c>
    </row>
    <row r="2193" spans="1:25" x14ac:dyDescent="0.25">
      <c r="A2193" t="s">
        <v>775</v>
      </c>
      <c r="B2193" s="1" t="s">
        <v>775</v>
      </c>
      <c r="C2193" s="1" t="s">
        <v>6223</v>
      </c>
      <c r="D2193" s="1" t="s">
        <v>3295</v>
      </c>
      <c r="E2193" s="1">
        <v>14.2</v>
      </c>
      <c r="F2193" s="1">
        <v>10</v>
      </c>
      <c r="G2193" s="1" t="s">
        <v>860</v>
      </c>
      <c r="H2193" s="1">
        <v>2</v>
      </c>
      <c r="I2193" s="1">
        <v>1</v>
      </c>
      <c r="J2193" s="1" t="s">
        <v>928</v>
      </c>
      <c r="K2193" s="1" t="s">
        <v>928</v>
      </c>
      <c r="L2193" s="1" t="s">
        <v>863</v>
      </c>
      <c r="M2193" s="1">
        <v>624090.32999999996</v>
      </c>
      <c r="N2193" s="2" t="s">
        <v>775</v>
      </c>
      <c r="O2193" s="2" t="e">
        <v>#N/A</v>
      </c>
      <c r="P2193" s="2" t="e">
        <v>#N/A</v>
      </c>
      <c r="Q2193" s="2" t="e">
        <v>#N/A</v>
      </c>
      <c r="R2193" s="2" t="e">
        <v>#N/A</v>
      </c>
      <c r="S2193" s="2" t="e">
        <v>#N/A</v>
      </c>
      <c r="T2193" s="2" t="e">
        <v>#N/A</v>
      </c>
      <c r="U2193" s="2" t="e">
        <v>#N/A</v>
      </c>
      <c r="V2193" s="2" t="e">
        <v>#N/A</v>
      </c>
      <c r="W2193" s="2" t="e">
        <v>#N/A</v>
      </c>
      <c r="X2193" s="2" t="e">
        <v>#N/A</v>
      </c>
      <c r="Y2193" s="2" t="e">
        <v>#N/A</v>
      </c>
    </row>
    <row r="2194" spans="1:25" x14ac:dyDescent="0.25">
      <c r="A2194" t="s">
        <v>776</v>
      </c>
      <c r="B2194" s="1" t="s">
        <v>776</v>
      </c>
      <c r="C2194" s="1" t="s">
        <v>6984</v>
      </c>
      <c r="D2194" s="1" t="s">
        <v>3295</v>
      </c>
      <c r="E2194" s="1">
        <v>22.3</v>
      </c>
      <c r="F2194" s="1">
        <v>11.8</v>
      </c>
      <c r="G2194" s="1" t="s">
        <v>860</v>
      </c>
      <c r="H2194" s="1">
        <v>1</v>
      </c>
      <c r="I2194" s="1">
        <v>1</v>
      </c>
      <c r="J2194" s="1" t="s">
        <v>928</v>
      </c>
      <c r="K2194" s="1" t="s">
        <v>928</v>
      </c>
      <c r="L2194" s="1" t="s">
        <v>863</v>
      </c>
      <c r="M2194" s="1">
        <v>2318.9</v>
      </c>
      <c r="N2194" s="2" t="s">
        <v>776</v>
      </c>
      <c r="O2194" s="2" t="s">
        <v>6984</v>
      </c>
      <c r="P2194" s="2" t="s">
        <v>3295</v>
      </c>
      <c r="Q2194" s="2">
        <v>22.3</v>
      </c>
      <c r="R2194" s="2">
        <v>11.8</v>
      </c>
      <c r="S2194" s="2" t="s">
        <v>860</v>
      </c>
      <c r="T2194" s="2">
        <v>1</v>
      </c>
      <c r="U2194" s="2">
        <v>1</v>
      </c>
      <c r="V2194" s="2" t="s">
        <v>928</v>
      </c>
      <c r="W2194" s="2" t="s">
        <v>928</v>
      </c>
      <c r="X2194" s="2" t="s">
        <v>863</v>
      </c>
      <c r="Y2194" s="2">
        <v>2318.9</v>
      </c>
    </row>
    <row r="2195" spans="1:25" x14ac:dyDescent="0.25">
      <c r="A2195" t="s">
        <v>776</v>
      </c>
      <c r="B2195" s="1" t="s">
        <v>776</v>
      </c>
      <c r="C2195" s="1" t="s">
        <v>6984</v>
      </c>
      <c r="D2195" s="1" t="s">
        <v>3295</v>
      </c>
      <c r="E2195" s="1">
        <v>22.3</v>
      </c>
      <c r="F2195" s="1">
        <v>11.8</v>
      </c>
      <c r="G2195" s="1" t="s">
        <v>860</v>
      </c>
      <c r="H2195" s="1">
        <v>1</v>
      </c>
      <c r="I2195" s="1">
        <v>1</v>
      </c>
      <c r="J2195" s="1" t="s">
        <v>928</v>
      </c>
      <c r="K2195" s="1" t="s">
        <v>928</v>
      </c>
      <c r="L2195" s="1" t="s">
        <v>863</v>
      </c>
      <c r="M2195" s="1">
        <v>2318.9</v>
      </c>
      <c r="N2195" s="2" t="s">
        <v>776</v>
      </c>
      <c r="O2195" s="2" t="s">
        <v>6984</v>
      </c>
      <c r="P2195" s="2" t="s">
        <v>3295</v>
      </c>
      <c r="Q2195" s="2">
        <v>22.3</v>
      </c>
      <c r="R2195" s="2">
        <v>11.8</v>
      </c>
      <c r="S2195" s="2" t="s">
        <v>860</v>
      </c>
      <c r="T2195" s="2">
        <v>1</v>
      </c>
      <c r="U2195" s="2">
        <v>1</v>
      </c>
      <c r="V2195" s="2" t="s">
        <v>928</v>
      </c>
      <c r="W2195" s="2" t="s">
        <v>928</v>
      </c>
      <c r="X2195" s="2" t="s">
        <v>863</v>
      </c>
      <c r="Y2195" s="2">
        <v>2318.9</v>
      </c>
    </row>
    <row r="2196" spans="1:25" x14ac:dyDescent="0.25">
      <c r="A2196" t="s">
        <v>776</v>
      </c>
      <c r="B2196" s="1" t="s">
        <v>776</v>
      </c>
      <c r="C2196" s="1" t="s">
        <v>6984</v>
      </c>
      <c r="D2196" s="1" t="s">
        <v>3295</v>
      </c>
      <c r="E2196" s="1">
        <v>22.3</v>
      </c>
      <c r="F2196" s="1">
        <v>11.8</v>
      </c>
      <c r="G2196" s="1" t="s">
        <v>860</v>
      </c>
      <c r="H2196" s="1">
        <v>1</v>
      </c>
      <c r="I2196" s="1">
        <v>1</v>
      </c>
      <c r="J2196" s="1" t="s">
        <v>928</v>
      </c>
      <c r="K2196" s="1" t="s">
        <v>928</v>
      </c>
      <c r="L2196" s="1" t="s">
        <v>863</v>
      </c>
      <c r="M2196" s="1">
        <v>2318.9</v>
      </c>
      <c r="N2196" s="2" t="s">
        <v>776</v>
      </c>
      <c r="O2196" s="2" t="s">
        <v>6984</v>
      </c>
      <c r="P2196" s="2" t="s">
        <v>3295</v>
      </c>
      <c r="Q2196" s="2">
        <v>22.3</v>
      </c>
      <c r="R2196" s="2">
        <v>11.8</v>
      </c>
      <c r="S2196" s="2" t="s">
        <v>860</v>
      </c>
      <c r="T2196" s="2">
        <v>1</v>
      </c>
      <c r="U2196" s="2">
        <v>1</v>
      </c>
      <c r="V2196" s="2" t="s">
        <v>928</v>
      </c>
      <c r="W2196" s="2" t="s">
        <v>928</v>
      </c>
      <c r="X2196" s="2" t="s">
        <v>863</v>
      </c>
      <c r="Y2196" s="2">
        <v>2318.9</v>
      </c>
    </row>
    <row r="2197" spans="1:25" x14ac:dyDescent="0.25">
      <c r="A2197" t="s">
        <v>777</v>
      </c>
      <c r="B2197" s="1" t="s">
        <v>777</v>
      </c>
      <c r="C2197" s="1" t="s">
        <v>2897</v>
      </c>
      <c r="D2197" s="1" t="s">
        <v>2818</v>
      </c>
      <c r="E2197" s="1">
        <v>26.2</v>
      </c>
      <c r="F2197" s="1">
        <v>165.7</v>
      </c>
      <c r="G2197" s="1" t="s">
        <v>865</v>
      </c>
      <c r="H2197" s="1">
        <v>2</v>
      </c>
      <c r="I2197" s="1">
        <v>1</v>
      </c>
      <c r="J2197" s="1" t="s">
        <v>993</v>
      </c>
      <c r="K2197" s="1" t="s">
        <v>928</v>
      </c>
      <c r="L2197" s="1" t="s">
        <v>913</v>
      </c>
      <c r="M2197" s="1">
        <v>1087257.04</v>
      </c>
      <c r="N2197" s="2" t="s">
        <v>777</v>
      </c>
      <c r="O2197" s="2" t="s">
        <v>2897</v>
      </c>
      <c r="P2197" s="2" t="s">
        <v>2818</v>
      </c>
      <c r="Q2197" s="2">
        <v>26.2</v>
      </c>
      <c r="R2197" s="2">
        <v>165.7</v>
      </c>
      <c r="S2197" s="2" t="s">
        <v>865</v>
      </c>
      <c r="T2197" s="2">
        <v>2</v>
      </c>
      <c r="U2197" s="2">
        <v>1</v>
      </c>
      <c r="V2197" s="2" t="s">
        <v>993</v>
      </c>
      <c r="W2197" s="2" t="s">
        <v>928</v>
      </c>
      <c r="X2197" s="2" t="s">
        <v>913</v>
      </c>
      <c r="Y2197" s="2">
        <v>1087257.04</v>
      </c>
    </row>
    <row r="2198" spans="1:25" x14ac:dyDescent="0.25">
      <c r="A2198" t="s">
        <v>777</v>
      </c>
      <c r="B2198" s="1" t="s">
        <v>777</v>
      </c>
      <c r="C2198" s="1" t="s">
        <v>2897</v>
      </c>
      <c r="D2198" s="1" t="s">
        <v>2818</v>
      </c>
      <c r="E2198" s="1">
        <v>26.2</v>
      </c>
      <c r="F2198" s="1">
        <v>165.7</v>
      </c>
      <c r="G2198" s="1" t="s">
        <v>865</v>
      </c>
      <c r="H2198" s="1">
        <v>2</v>
      </c>
      <c r="I2198" s="1">
        <v>1</v>
      </c>
      <c r="J2198" s="1" t="s">
        <v>993</v>
      </c>
      <c r="K2198" s="1" t="s">
        <v>928</v>
      </c>
      <c r="L2198" s="1" t="s">
        <v>913</v>
      </c>
      <c r="M2198" s="1">
        <v>1087257.04</v>
      </c>
      <c r="N2198" s="2" t="s">
        <v>777</v>
      </c>
      <c r="O2198" s="2" t="s">
        <v>2897</v>
      </c>
      <c r="P2198" s="2" t="s">
        <v>2818</v>
      </c>
      <c r="Q2198" s="2">
        <v>26.2</v>
      </c>
      <c r="R2198" s="2">
        <v>165.7</v>
      </c>
      <c r="S2198" s="2" t="s">
        <v>865</v>
      </c>
      <c r="T2198" s="2">
        <v>2</v>
      </c>
      <c r="U2198" s="2">
        <v>1</v>
      </c>
      <c r="V2198" s="2" t="s">
        <v>993</v>
      </c>
      <c r="W2198" s="2" t="s">
        <v>928</v>
      </c>
      <c r="X2198" s="2" t="s">
        <v>913</v>
      </c>
      <c r="Y2198" s="2">
        <v>1087257.04</v>
      </c>
    </row>
    <row r="2199" spans="1:25" x14ac:dyDescent="0.25">
      <c r="A2199" t="s">
        <v>777</v>
      </c>
      <c r="B2199" s="1" t="s">
        <v>777</v>
      </c>
      <c r="C2199" s="1" t="s">
        <v>2897</v>
      </c>
      <c r="D2199" s="1" t="s">
        <v>2818</v>
      </c>
      <c r="E2199" s="1">
        <v>26.2</v>
      </c>
      <c r="F2199" s="1">
        <v>165.7</v>
      </c>
      <c r="G2199" s="1" t="s">
        <v>865</v>
      </c>
      <c r="H2199" s="1">
        <v>2</v>
      </c>
      <c r="I2199" s="1">
        <v>1</v>
      </c>
      <c r="J2199" s="1" t="s">
        <v>993</v>
      </c>
      <c r="K2199" s="1" t="s">
        <v>928</v>
      </c>
      <c r="L2199" s="1" t="s">
        <v>913</v>
      </c>
      <c r="M2199" s="1">
        <v>1087257.04</v>
      </c>
      <c r="N2199" s="2" t="s">
        <v>777</v>
      </c>
      <c r="O2199" s="2" t="s">
        <v>2897</v>
      </c>
      <c r="P2199" s="2" t="s">
        <v>2818</v>
      </c>
      <c r="Q2199" s="2">
        <v>26.2</v>
      </c>
      <c r="R2199" s="2">
        <v>165.7</v>
      </c>
      <c r="S2199" s="2" t="s">
        <v>865</v>
      </c>
      <c r="T2199" s="2">
        <v>2</v>
      </c>
      <c r="U2199" s="2">
        <v>1</v>
      </c>
      <c r="V2199" s="2" t="s">
        <v>993</v>
      </c>
      <c r="W2199" s="2" t="s">
        <v>928</v>
      </c>
      <c r="X2199" s="2" t="s">
        <v>913</v>
      </c>
      <c r="Y2199" s="2">
        <v>1087257.04</v>
      </c>
    </row>
    <row r="2200" spans="1:25" x14ac:dyDescent="0.25">
      <c r="A2200" t="s">
        <v>778</v>
      </c>
      <c r="B2200" s="1" t="s">
        <v>778</v>
      </c>
      <c r="C2200" s="1" t="s">
        <v>10237</v>
      </c>
      <c r="D2200" s="1" t="s">
        <v>10226</v>
      </c>
      <c r="E2200" s="1">
        <v>31.8</v>
      </c>
      <c r="F2200" s="1">
        <v>675.97</v>
      </c>
      <c r="G2200" s="1" t="s">
        <v>918</v>
      </c>
      <c r="H2200" s="1">
        <v>3</v>
      </c>
      <c r="I2200" s="1">
        <v>2</v>
      </c>
      <c r="J2200" s="1" t="s">
        <v>861</v>
      </c>
      <c r="K2200" s="1" t="s">
        <v>933</v>
      </c>
      <c r="L2200" s="1" t="s">
        <v>1097</v>
      </c>
      <c r="M2200" s="1">
        <v>617480.54</v>
      </c>
      <c r="N2200" s="2" t="s">
        <v>778</v>
      </c>
      <c r="O2200" s="2" t="e">
        <v>#N/A</v>
      </c>
      <c r="P2200" s="2" t="e">
        <v>#N/A</v>
      </c>
      <c r="Q2200" s="2" t="e">
        <v>#N/A</v>
      </c>
      <c r="R2200" s="2" t="e">
        <v>#N/A</v>
      </c>
      <c r="S2200" s="2" t="e">
        <v>#N/A</v>
      </c>
      <c r="T2200" s="2" t="e">
        <v>#N/A</v>
      </c>
      <c r="U2200" s="2" t="e">
        <v>#N/A</v>
      </c>
      <c r="V2200" s="2" t="e">
        <v>#N/A</v>
      </c>
      <c r="W2200" s="2" t="e">
        <v>#N/A</v>
      </c>
      <c r="X2200" s="2" t="e">
        <v>#N/A</v>
      </c>
      <c r="Y2200" s="2" t="e">
        <v>#N/A</v>
      </c>
    </row>
    <row r="2201" spans="1:25" x14ac:dyDescent="0.25">
      <c r="A2201" t="s">
        <v>778</v>
      </c>
      <c r="B2201" s="1" t="s">
        <v>778</v>
      </c>
      <c r="C2201" s="1" t="s">
        <v>10237</v>
      </c>
      <c r="D2201" s="1" t="s">
        <v>10226</v>
      </c>
      <c r="E2201" s="1">
        <v>31.8</v>
      </c>
      <c r="F2201" s="1">
        <v>675.97</v>
      </c>
      <c r="G2201" s="1" t="s">
        <v>918</v>
      </c>
      <c r="H2201" s="1">
        <v>3</v>
      </c>
      <c r="I2201" s="1">
        <v>2</v>
      </c>
      <c r="J2201" s="1" t="s">
        <v>861</v>
      </c>
      <c r="K2201" s="1" t="s">
        <v>933</v>
      </c>
      <c r="L2201" s="1" t="s">
        <v>1097</v>
      </c>
      <c r="M2201" s="1">
        <v>617480.54</v>
      </c>
      <c r="N2201" s="2" t="s">
        <v>778</v>
      </c>
      <c r="O2201" s="2" t="e">
        <v>#N/A</v>
      </c>
      <c r="P2201" s="2" t="e">
        <v>#N/A</v>
      </c>
      <c r="Q2201" s="2" t="e">
        <v>#N/A</v>
      </c>
      <c r="R2201" s="2" t="e">
        <v>#N/A</v>
      </c>
      <c r="S2201" s="2" t="e">
        <v>#N/A</v>
      </c>
      <c r="T2201" s="2" t="e">
        <v>#N/A</v>
      </c>
      <c r="U2201" s="2" t="e">
        <v>#N/A</v>
      </c>
      <c r="V2201" s="2" t="e">
        <v>#N/A</v>
      </c>
      <c r="W2201" s="2" t="e">
        <v>#N/A</v>
      </c>
      <c r="X2201" s="2" t="e">
        <v>#N/A</v>
      </c>
      <c r="Y2201" s="2" t="e">
        <v>#N/A</v>
      </c>
    </row>
    <row r="2202" spans="1:25" x14ac:dyDescent="0.25">
      <c r="A2202" t="s">
        <v>779</v>
      </c>
      <c r="B2202" s="1" t="s">
        <v>779</v>
      </c>
      <c r="C2202" s="1" t="s">
        <v>7111</v>
      </c>
      <c r="D2202" s="1" t="s">
        <v>3295</v>
      </c>
      <c r="E2202" s="1">
        <v>26.4</v>
      </c>
      <c r="F2202" s="1">
        <v>23</v>
      </c>
      <c r="G2202" s="1" t="s">
        <v>867</v>
      </c>
      <c r="H2202" s="1">
        <v>2</v>
      </c>
      <c r="I2202" s="1">
        <v>3</v>
      </c>
      <c r="J2202" s="1" t="s">
        <v>861</v>
      </c>
      <c r="K2202" s="1" t="s">
        <v>882</v>
      </c>
      <c r="L2202" s="1" t="s">
        <v>863</v>
      </c>
      <c r="M2202" s="1">
        <v>2006028.95</v>
      </c>
      <c r="N2202" s="2" t="s">
        <v>779</v>
      </c>
      <c r="O2202" s="2" t="e">
        <v>#N/A</v>
      </c>
      <c r="P2202" s="2" t="e">
        <v>#N/A</v>
      </c>
      <c r="Q2202" s="2" t="e">
        <v>#N/A</v>
      </c>
      <c r="R2202" s="2" t="e">
        <v>#N/A</v>
      </c>
      <c r="S2202" s="2" t="e">
        <v>#N/A</v>
      </c>
      <c r="T2202" s="2" t="e">
        <v>#N/A</v>
      </c>
      <c r="U2202" s="2" t="e">
        <v>#N/A</v>
      </c>
      <c r="V2202" s="2" t="e">
        <v>#N/A</v>
      </c>
      <c r="W2202" s="2" t="e">
        <v>#N/A</v>
      </c>
      <c r="X2202" s="2" t="e">
        <v>#N/A</v>
      </c>
      <c r="Y2202" s="2" t="e">
        <v>#N/A</v>
      </c>
    </row>
    <row r="2203" spans="1:25" x14ac:dyDescent="0.25">
      <c r="A2203" t="s">
        <v>780</v>
      </c>
      <c r="B2203" s="1" t="s">
        <v>780</v>
      </c>
      <c r="C2203" s="1" t="s">
        <v>10958</v>
      </c>
      <c r="D2203" s="1" t="s">
        <v>3295</v>
      </c>
      <c r="E2203" s="1">
        <v>22.6</v>
      </c>
      <c r="F2203" s="1">
        <v>9</v>
      </c>
      <c r="G2203" s="1" t="s">
        <v>865</v>
      </c>
      <c r="H2203" s="1">
        <v>2</v>
      </c>
      <c r="I2203" s="1">
        <v>3</v>
      </c>
      <c r="J2203" s="1" t="s">
        <v>861</v>
      </c>
      <c r="K2203" s="1" t="s">
        <v>882</v>
      </c>
      <c r="L2203" s="1" t="s">
        <v>863</v>
      </c>
      <c r="M2203" s="1">
        <v>4793435.0999999996</v>
      </c>
      <c r="N2203" s="2" t="s">
        <v>780</v>
      </c>
      <c r="O2203" s="2" t="e">
        <v>#N/A</v>
      </c>
      <c r="P2203" s="2" t="e">
        <v>#N/A</v>
      </c>
      <c r="Q2203" s="2" t="e">
        <v>#N/A</v>
      </c>
      <c r="R2203" s="2" t="e">
        <v>#N/A</v>
      </c>
      <c r="S2203" s="2" t="e">
        <v>#N/A</v>
      </c>
      <c r="T2203" s="2" t="e">
        <v>#N/A</v>
      </c>
      <c r="U2203" s="2" t="e">
        <v>#N/A</v>
      </c>
      <c r="V2203" s="2" t="e">
        <v>#N/A</v>
      </c>
      <c r="W2203" s="2" t="e">
        <v>#N/A</v>
      </c>
      <c r="X2203" s="2" t="e">
        <v>#N/A</v>
      </c>
      <c r="Y2203" s="2" t="e">
        <v>#N/A</v>
      </c>
    </row>
    <row r="2204" spans="1:25" x14ac:dyDescent="0.25">
      <c r="A2204" t="s">
        <v>780</v>
      </c>
      <c r="B2204" s="1" t="s">
        <v>780</v>
      </c>
      <c r="C2204" s="1" t="s">
        <v>10958</v>
      </c>
      <c r="D2204" s="1" t="s">
        <v>3295</v>
      </c>
      <c r="E2204" s="1">
        <v>22.6</v>
      </c>
      <c r="F2204" s="1">
        <v>9</v>
      </c>
      <c r="G2204" s="1" t="s">
        <v>865</v>
      </c>
      <c r="H2204" s="1">
        <v>2</v>
      </c>
      <c r="I2204" s="1">
        <v>3</v>
      </c>
      <c r="J2204" s="1" t="s">
        <v>861</v>
      </c>
      <c r="K2204" s="1" t="s">
        <v>882</v>
      </c>
      <c r="L2204" s="1" t="s">
        <v>863</v>
      </c>
      <c r="M2204" s="1">
        <v>4793435.0999999996</v>
      </c>
      <c r="N2204" s="2" t="s">
        <v>780</v>
      </c>
      <c r="O2204" s="2" t="e">
        <v>#N/A</v>
      </c>
      <c r="P2204" s="2" t="e">
        <v>#N/A</v>
      </c>
      <c r="Q2204" s="2" t="e">
        <v>#N/A</v>
      </c>
      <c r="R2204" s="2" t="e">
        <v>#N/A</v>
      </c>
      <c r="S2204" s="2" t="e">
        <v>#N/A</v>
      </c>
      <c r="T2204" s="2" t="e">
        <v>#N/A</v>
      </c>
      <c r="U2204" s="2" t="e">
        <v>#N/A</v>
      </c>
      <c r="V2204" s="2" t="e">
        <v>#N/A</v>
      </c>
      <c r="W2204" s="2" t="e">
        <v>#N/A</v>
      </c>
      <c r="X2204" s="2" t="e">
        <v>#N/A</v>
      </c>
      <c r="Y2204" s="2" t="e">
        <v>#N/A</v>
      </c>
    </row>
    <row r="2205" spans="1:25" x14ac:dyDescent="0.25">
      <c r="A2205" t="s">
        <v>781</v>
      </c>
      <c r="B2205" s="1" t="s">
        <v>781</v>
      </c>
      <c r="C2205" s="1" t="s">
        <v>10958</v>
      </c>
      <c r="D2205" s="1" t="s">
        <v>3295</v>
      </c>
      <c r="E2205" s="1">
        <v>28.6</v>
      </c>
      <c r="F2205" s="1">
        <v>17.5</v>
      </c>
      <c r="G2205" s="1" t="s">
        <v>984</v>
      </c>
      <c r="H2205" s="1">
        <v>2</v>
      </c>
      <c r="I2205" s="1">
        <v>3</v>
      </c>
      <c r="J2205" s="1" t="s">
        <v>861</v>
      </c>
      <c r="K2205" s="1" t="s">
        <v>882</v>
      </c>
      <c r="L2205" s="1" t="s">
        <v>863</v>
      </c>
      <c r="M2205" s="1">
        <v>285772.62</v>
      </c>
      <c r="N2205" s="2" t="s">
        <v>781</v>
      </c>
      <c r="O2205" s="2" t="s">
        <v>7111</v>
      </c>
      <c r="P2205" s="2" t="s">
        <v>3295</v>
      </c>
      <c r="Q2205" s="2">
        <v>28.6</v>
      </c>
      <c r="R2205" s="2">
        <v>17.5</v>
      </c>
      <c r="S2205" s="2" t="s">
        <v>984</v>
      </c>
      <c r="T2205" s="2">
        <v>2</v>
      </c>
      <c r="U2205" s="2">
        <v>3</v>
      </c>
      <c r="V2205" s="2" t="s">
        <v>861</v>
      </c>
      <c r="W2205" s="2" t="s">
        <v>882</v>
      </c>
      <c r="X2205" s="2" t="s">
        <v>863</v>
      </c>
      <c r="Y2205" s="2">
        <v>285772.62</v>
      </c>
    </row>
    <row r="2206" spans="1:25" x14ac:dyDescent="0.25">
      <c r="A2206" t="s">
        <v>781</v>
      </c>
      <c r="B2206" s="1" t="s">
        <v>781</v>
      </c>
      <c r="C2206" s="1" t="s">
        <v>10958</v>
      </c>
      <c r="D2206" s="1" t="s">
        <v>3295</v>
      </c>
      <c r="E2206" s="1">
        <v>28.6</v>
      </c>
      <c r="F2206" s="1">
        <v>17.5</v>
      </c>
      <c r="G2206" s="1" t="s">
        <v>984</v>
      </c>
      <c r="H2206" s="1">
        <v>2</v>
      </c>
      <c r="I2206" s="1">
        <v>3</v>
      </c>
      <c r="J2206" s="1" t="s">
        <v>861</v>
      </c>
      <c r="K2206" s="1" t="s">
        <v>882</v>
      </c>
      <c r="L2206" s="1" t="s">
        <v>863</v>
      </c>
      <c r="M2206" s="1">
        <v>285772.62</v>
      </c>
      <c r="N2206" s="2" t="s">
        <v>781</v>
      </c>
      <c r="O2206" s="2" t="s">
        <v>7111</v>
      </c>
      <c r="P2206" s="2" t="s">
        <v>3295</v>
      </c>
      <c r="Q2206" s="2">
        <v>28.6</v>
      </c>
      <c r="R2206" s="2">
        <v>17.5</v>
      </c>
      <c r="S2206" s="2" t="s">
        <v>984</v>
      </c>
      <c r="T2206" s="2">
        <v>2</v>
      </c>
      <c r="U2206" s="2">
        <v>3</v>
      </c>
      <c r="V2206" s="2" t="s">
        <v>861</v>
      </c>
      <c r="W2206" s="2" t="s">
        <v>882</v>
      </c>
      <c r="X2206" s="2" t="s">
        <v>863</v>
      </c>
      <c r="Y2206" s="2">
        <v>285772.62</v>
      </c>
    </row>
    <row r="2207" spans="1:25" x14ac:dyDescent="0.25">
      <c r="A2207" t="s">
        <v>781</v>
      </c>
      <c r="B2207" s="1" t="s">
        <v>781</v>
      </c>
      <c r="C2207" s="1" t="s">
        <v>10958</v>
      </c>
      <c r="D2207" s="1" t="s">
        <v>3295</v>
      </c>
      <c r="E2207" s="1">
        <v>28.6</v>
      </c>
      <c r="F2207" s="1">
        <v>17.5</v>
      </c>
      <c r="G2207" s="1" t="s">
        <v>984</v>
      </c>
      <c r="H2207" s="1">
        <v>2</v>
      </c>
      <c r="I2207" s="1">
        <v>3</v>
      </c>
      <c r="J2207" s="1" t="s">
        <v>861</v>
      </c>
      <c r="K2207" s="1" t="s">
        <v>882</v>
      </c>
      <c r="L2207" s="1" t="s">
        <v>863</v>
      </c>
      <c r="M2207" s="1">
        <v>285772.62</v>
      </c>
      <c r="N2207" s="2" t="s">
        <v>781</v>
      </c>
      <c r="O2207" s="2" t="s">
        <v>7111</v>
      </c>
      <c r="P2207" s="2" t="s">
        <v>3295</v>
      </c>
      <c r="Q2207" s="2">
        <v>28.6</v>
      </c>
      <c r="R2207" s="2">
        <v>17.5</v>
      </c>
      <c r="S2207" s="2" t="s">
        <v>984</v>
      </c>
      <c r="T2207" s="2">
        <v>2</v>
      </c>
      <c r="U2207" s="2">
        <v>3</v>
      </c>
      <c r="V2207" s="2" t="s">
        <v>861</v>
      </c>
      <c r="W2207" s="2" t="s">
        <v>882</v>
      </c>
      <c r="X2207" s="2" t="s">
        <v>863</v>
      </c>
      <c r="Y2207" s="2">
        <v>285772.62</v>
      </c>
    </row>
    <row r="2208" spans="1:25" x14ac:dyDescent="0.25">
      <c r="A2208" t="s">
        <v>782</v>
      </c>
      <c r="B2208" s="1" t="s">
        <v>782</v>
      </c>
      <c r="C2208" s="1" t="s">
        <v>7003</v>
      </c>
      <c r="D2208" s="1" t="s">
        <v>3295</v>
      </c>
      <c r="E2208" s="1">
        <v>36.799999999999997</v>
      </c>
      <c r="F2208" s="1">
        <v>72.97</v>
      </c>
      <c r="G2208" s="1" t="s">
        <v>916</v>
      </c>
      <c r="H2208" s="1">
        <v>3</v>
      </c>
      <c r="I2208" s="1">
        <v>3</v>
      </c>
      <c r="J2208" s="1" t="s">
        <v>928</v>
      </c>
      <c r="K2208" s="1" t="s">
        <v>928</v>
      </c>
      <c r="L2208" s="1" t="s">
        <v>863</v>
      </c>
      <c r="M2208" s="1">
        <v>5911355.5899999999</v>
      </c>
      <c r="N2208" s="2" t="s">
        <v>782</v>
      </c>
      <c r="O2208" s="2" t="e">
        <v>#N/A</v>
      </c>
      <c r="P2208" s="2" t="e">
        <v>#N/A</v>
      </c>
      <c r="Q2208" s="2" t="e">
        <v>#N/A</v>
      </c>
      <c r="R2208" s="2" t="e">
        <v>#N/A</v>
      </c>
      <c r="S2208" s="2" t="e">
        <v>#N/A</v>
      </c>
      <c r="T2208" s="2" t="e">
        <v>#N/A</v>
      </c>
      <c r="U2208" s="2" t="e">
        <v>#N/A</v>
      </c>
      <c r="V2208" s="2" t="e">
        <v>#N/A</v>
      </c>
      <c r="W2208" s="2" t="e">
        <v>#N/A</v>
      </c>
      <c r="X2208" s="2" t="e">
        <v>#N/A</v>
      </c>
      <c r="Y2208" s="2" t="e">
        <v>#N/A</v>
      </c>
    </row>
    <row r="2209" spans="1:25" x14ac:dyDescent="0.25">
      <c r="A2209" t="s">
        <v>782</v>
      </c>
      <c r="B2209" s="1" t="s">
        <v>782</v>
      </c>
      <c r="C2209" s="1" t="s">
        <v>7003</v>
      </c>
      <c r="D2209" s="1" t="s">
        <v>3295</v>
      </c>
      <c r="E2209" s="1">
        <v>36.799999999999997</v>
      </c>
      <c r="F2209" s="1">
        <v>72.97</v>
      </c>
      <c r="G2209" s="1" t="s">
        <v>916</v>
      </c>
      <c r="H2209" s="1">
        <v>3</v>
      </c>
      <c r="I2209" s="1">
        <v>3</v>
      </c>
      <c r="J2209" s="1" t="s">
        <v>928</v>
      </c>
      <c r="K2209" s="1" t="s">
        <v>928</v>
      </c>
      <c r="L2209" s="1" t="s">
        <v>863</v>
      </c>
      <c r="M2209" s="1">
        <v>5911355.5899999999</v>
      </c>
      <c r="N2209" s="2" t="s">
        <v>782</v>
      </c>
      <c r="O2209" s="2" t="e">
        <v>#N/A</v>
      </c>
      <c r="P2209" s="2" t="e">
        <v>#N/A</v>
      </c>
      <c r="Q2209" s="2" t="e">
        <v>#N/A</v>
      </c>
      <c r="R2209" s="2" t="e">
        <v>#N/A</v>
      </c>
      <c r="S2209" s="2" t="e">
        <v>#N/A</v>
      </c>
      <c r="T2209" s="2" t="e">
        <v>#N/A</v>
      </c>
      <c r="U2209" s="2" t="e">
        <v>#N/A</v>
      </c>
      <c r="V2209" s="2" t="e">
        <v>#N/A</v>
      </c>
      <c r="W2209" s="2" t="e">
        <v>#N/A</v>
      </c>
      <c r="X2209" s="2" t="e">
        <v>#N/A</v>
      </c>
      <c r="Y2209" s="2" t="e">
        <v>#N/A</v>
      </c>
    </row>
    <row r="2210" spans="1:25" x14ac:dyDescent="0.25">
      <c r="A2210" t="s">
        <v>783</v>
      </c>
      <c r="B2210" s="1" t="s">
        <v>783</v>
      </c>
      <c r="C2210" s="1" t="s">
        <v>6984</v>
      </c>
      <c r="D2210" s="1" t="s">
        <v>3295</v>
      </c>
      <c r="E2210" s="1">
        <v>14.9</v>
      </c>
      <c r="F2210" s="1">
        <v>26.5</v>
      </c>
      <c r="G2210" s="1" t="s">
        <v>920</v>
      </c>
      <c r="H2210" s="1">
        <v>3</v>
      </c>
      <c r="I2210" s="1">
        <v>1</v>
      </c>
      <c r="J2210" s="1" t="s">
        <v>928</v>
      </c>
      <c r="K2210" s="1" t="s">
        <v>882</v>
      </c>
      <c r="L2210" s="1" t="s">
        <v>868</v>
      </c>
      <c r="M2210" s="1">
        <v>1244088.5900000001</v>
      </c>
      <c r="N2210" s="2" t="s">
        <v>783</v>
      </c>
      <c r="O2210" s="2" t="s">
        <v>6984</v>
      </c>
      <c r="P2210" s="2" t="s">
        <v>3295</v>
      </c>
      <c r="Q2210" s="2">
        <v>14.9</v>
      </c>
      <c r="R2210" s="2">
        <v>26.5</v>
      </c>
      <c r="S2210" s="2" t="s">
        <v>920</v>
      </c>
      <c r="T2210" s="2">
        <v>3</v>
      </c>
      <c r="U2210" s="2">
        <v>1</v>
      </c>
      <c r="V2210" s="2" t="s">
        <v>928</v>
      </c>
      <c r="W2210" s="2" t="s">
        <v>882</v>
      </c>
      <c r="X2210" s="2" t="s">
        <v>868</v>
      </c>
      <c r="Y2210" s="2">
        <v>1244088.5900000001</v>
      </c>
    </row>
    <row r="2211" spans="1:25" x14ac:dyDescent="0.25">
      <c r="A2211" t="s">
        <v>783</v>
      </c>
      <c r="B2211" s="1" t="s">
        <v>783</v>
      </c>
      <c r="C2211" s="1" t="s">
        <v>6984</v>
      </c>
      <c r="D2211" s="1" t="s">
        <v>3295</v>
      </c>
      <c r="E2211" s="1">
        <v>14.9</v>
      </c>
      <c r="F2211" s="1">
        <v>26.5</v>
      </c>
      <c r="G2211" s="1" t="s">
        <v>920</v>
      </c>
      <c r="H2211" s="1">
        <v>3</v>
      </c>
      <c r="I2211" s="1">
        <v>1</v>
      </c>
      <c r="J2211" s="1" t="s">
        <v>928</v>
      </c>
      <c r="K2211" s="1" t="s">
        <v>882</v>
      </c>
      <c r="L2211" s="1" t="s">
        <v>868</v>
      </c>
      <c r="M2211" s="1">
        <v>1244088.5900000001</v>
      </c>
      <c r="N2211" s="2" t="s">
        <v>783</v>
      </c>
      <c r="O2211" s="2" t="s">
        <v>6984</v>
      </c>
      <c r="P2211" s="2" t="s">
        <v>3295</v>
      </c>
      <c r="Q2211" s="2">
        <v>14.9</v>
      </c>
      <c r="R2211" s="2">
        <v>26.5</v>
      </c>
      <c r="S2211" s="2" t="s">
        <v>920</v>
      </c>
      <c r="T2211" s="2">
        <v>3</v>
      </c>
      <c r="U2211" s="2">
        <v>1</v>
      </c>
      <c r="V2211" s="2" t="s">
        <v>928</v>
      </c>
      <c r="W2211" s="2" t="s">
        <v>882</v>
      </c>
      <c r="X2211" s="2" t="s">
        <v>868</v>
      </c>
      <c r="Y2211" s="2">
        <v>1244088.5900000001</v>
      </c>
    </row>
    <row r="2212" spans="1:25" x14ac:dyDescent="0.25">
      <c r="A2212" t="s">
        <v>783</v>
      </c>
      <c r="B2212" s="1" t="s">
        <v>783</v>
      </c>
      <c r="C2212" s="1" t="s">
        <v>6984</v>
      </c>
      <c r="D2212" s="1" t="s">
        <v>3295</v>
      </c>
      <c r="E2212" s="1">
        <v>14.9</v>
      </c>
      <c r="F2212" s="1">
        <v>26.5</v>
      </c>
      <c r="G2212" s="1" t="s">
        <v>920</v>
      </c>
      <c r="H2212" s="1">
        <v>3</v>
      </c>
      <c r="I2212" s="1">
        <v>1</v>
      </c>
      <c r="J2212" s="1" t="s">
        <v>928</v>
      </c>
      <c r="K2212" s="1" t="s">
        <v>882</v>
      </c>
      <c r="L2212" s="1" t="s">
        <v>868</v>
      </c>
      <c r="M2212" s="1">
        <v>1244088.5900000001</v>
      </c>
      <c r="N2212" s="2" t="s">
        <v>783</v>
      </c>
      <c r="O2212" s="2" t="s">
        <v>6984</v>
      </c>
      <c r="P2212" s="2" t="s">
        <v>3295</v>
      </c>
      <c r="Q2212" s="2">
        <v>14.9</v>
      </c>
      <c r="R2212" s="2">
        <v>26.5</v>
      </c>
      <c r="S2212" s="2" t="s">
        <v>920</v>
      </c>
      <c r="T2212" s="2">
        <v>3</v>
      </c>
      <c r="U2212" s="2">
        <v>1</v>
      </c>
      <c r="V2212" s="2" t="s">
        <v>928</v>
      </c>
      <c r="W2212" s="2" t="s">
        <v>882</v>
      </c>
      <c r="X2212" s="2" t="s">
        <v>868</v>
      </c>
      <c r="Y2212" s="2">
        <v>1244088.5900000001</v>
      </c>
    </row>
    <row r="2213" spans="1:25" x14ac:dyDescent="0.25">
      <c r="A2213" t="s">
        <v>784</v>
      </c>
      <c r="B2213" s="1" t="s">
        <v>784</v>
      </c>
      <c r="C2213" s="1" t="s">
        <v>6223</v>
      </c>
      <c r="D2213" s="1" t="s">
        <v>3295</v>
      </c>
      <c r="E2213" s="1">
        <v>15.3</v>
      </c>
      <c r="F2213" s="1">
        <v>15.8</v>
      </c>
      <c r="G2213" s="1" t="s">
        <v>867</v>
      </c>
      <c r="H2213" s="1">
        <v>2</v>
      </c>
      <c r="I2213" s="1">
        <v>1</v>
      </c>
      <c r="J2213" s="1" t="s">
        <v>861</v>
      </c>
      <c r="K2213" s="1" t="s">
        <v>882</v>
      </c>
      <c r="L2213" s="1" t="s">
        <v>863</v>
      </c>
      <c r="M2213" s="1">
        <v>1281185.72</v>
      </c>
      <c r="N2213" s="2" t="s">
        <v>784</v>
      </c>
      <c r="O2213" s="2" t="e">
        <v>#N/A</v>
      </c>
      <c r="P2213" s="2" t="e">
        <v>#N/A</v>
      </c>
      <c r="Q2213" s="2" t="e">
        <v>#N/A</v>
      </c>
      <c r="R2213" s="2" t="e">
        <v>#N/A</v>
      </c>
      <c r="S2213" s="2" t="e">
        <v>#N/A</v>
      </c>
      <c r="T2213" s="2" t="e">
        <v>#N/A</v>
      </c>
      <c r="U2213" s="2" t="e">
        <v>#N/A</v>
      </c>
      <c r="V2213" s="2" t="e">
        <v>#N/A</v>
      </c>
      <c r="W2213" s="2" t="e">
        <v>#N/A</v>
      </c>
      <c r="X2213" s="2" t="e">
        <v>#N/A</v>
      </c>
      <c r="Y2213" s="2" t="e">
        <v>#N/A</v>
      </c>
    </row>
    <row r="2214" spans="1:25" x14ac:dyDescent="0.25">
      <c r="A2214" t="s">
        <v>784</v>
      </c>
      <c r="B2214" s="1" t="s">
        <v>784</v>
      </c>
      <c r="C2214" s="1" t="s">
        <v>6223</v>
      </c>
      <c r="D2214" s="1" t="s">
        <v>3295</v>
      </c>
      <c r="E2214" s="1">
        <v>15.3</v>
      </c>
      <c r="F2214" s="1">
        <v>15.8</v>
      </c>
      <c r="G2214" s="1" t="s">
        <v>867</v>
      </c>
      <c r="H2214" s="1">
        <v>2</v>
      </c>
      <c r="I2214" s="1">
        <v>1</v>
      </c>
      <c r="J2214" s="1" t="s">
        <v>861</v>
      </c>
      <c r="K2214" s="1" t="s">
        <v>882</v>
      </c>
      <c r="L2214" s="1" t="s">
        <v>863</v>
      </c>
      <c r="M2214" s="1">
        <v>1281185.72</v>
      </c>
      <c r="N2214" s="2" t="s">
        <v>784</v>
      </c>
      <c r="O2214" s="2" t="e">
        <v>#N/A</v>
      </c>
      <c r="P2214" s="2" t="e">
        <v>#N/A</v>
      </c>
      <c r="Q2214" s="2" t="e">
        <v>#N/A</v>
      </c>
      <c r="R2214" s="2" t="e">
        <v>#N/A</v>
      </c>
      <c r="S2214" s="2" t="e">
        <v>#N/A</v>
      </c>
      <c r="T2214" s="2" t="e">
        <v>#N/A</v>
      </c>
      <c r="U2214" s="2" t="e">
        <v>#N/A</v>
      </c>
      <c r="V2214" s="2" t="e">
        <v>#N/A</v>
      </c>
      <c r="W2214" s="2" t="e">
        <v>#N/A</v>
      </c>
      <c r="X2214" s="2" t="e">
        <v>#N/A</v>
      </c>
      <c r="Y2214" s="2" t="e">
        <v>#N/A</v>
      </c>
    </row>
    <row r="2215" spans="1:25" x14ac:dyDescent="0.25">
      <c r="A2215" t="s">
        <v>785</v>
      </c>
      <c r="B2215" s="1" t="s">
        <v>785</v>
      </c>
      <c r="C2215" s="1" t="s">
        <v>858</v>
      </c>
      <c r="D2215" s="1" t="s">
        <v>859</v>
      </c>
      <c r="E2215" s="1">
        <v>40.200000000000003</v>
      </c>
      <c r="F2215" s="1">
        <v>186.48</v>
      </c>
      <c r="G2215" s="1" t="s">
        <v>860</v>
      </c>
      <c r="H2215" s="1">
        <v>1</v>
      </c>
      <c r="I2215" s="1">
        <v>3</v>
      </c>
      <c r="J2215" s="1" t="s">
        <v>861</v>
      </c>
      <c r="K2215" s="1" t="s">
        <v>862</v>
      </c>
      <c r="L2215" s="1" t="s">
        <v>868</v>
      </c>
      <c r="M2215" s="1">
        <v>2936751.8</v>
      </c>
      <c r="N2215" s="2" t="s">
        <v>785</v>
      </c>
      <c r="O2215" s="2" t="s">
        <v>858</v>
      </c>
      <c r="P2215" s="2" t="s">
        <v>859</v>
      </c>
      <c r="Q2215" s="2">
        <v>40.200000000000003</v>
      </c>
      <c r="R2215" s="2">
        <v>186.48</v>
      </c>
      <c r="S2215" s="2" t="s">
        <v>860</v>
      </c>
      <c r="T2215" s="2">
        <v>1</v>
      </c>
      <c r="U2215" s="2">
        <v>3</v>
      </c>
      <c r="V2215" s="2" t="s">
        <v>861</v>
      </c>
      <c r="W2215" s="2" t="s">
        <v>862</v>
      </c>
      <c r="X2215" s="2" t="s">
        <v>868</v>
      </c>
      <c r="Y2215" s="2">
        <v>2936751.8</v>
      </c>
    </row>
    <row r="2216" spans="1:25" x14ac:dyDescent="0.25">
      <c r="A2216" t="s">
        <v>785</v>
      </c>
      <c r="B2216" s="1" t="s">
        <v>785</v>
      </c>
      <c r="C2216" s="1" t="s">
        <v>858</v>
      </c>
      <c r="D2216" s="1" t="s">
        <v>859</v>
      </c>
      <c r="E2216" s="1">
        <v>40.200000000000003</v>
      </c>
      <c r="F2216" s="1">
        <v>186.48</v>
      </c>
      <c r="G2216" s="1" t="s">
        <v>860</v>
      </c>
      <c r="H2216" s="1">
        <v>1</v>
      </c>
      <c r="I2216" s="1">
        <v>3</v>
      </c>
      <c r="J2216" s="1" t="s">
        <v>861</v>
      </c>
      <c r="K2216" s="1" t="s">
        <v>862</v>
      </c>
      <c r="L2216" s="1" t="s">
        <v>868</v>
      </c>
      <c r="M2216" s="1">
        <v>2936751.8</v>
      </c>
      <c r="N2216" s="2" t="s">
        <v>785</v>
      </c>
      <c r="O2216" s="2" t="s">
        <v>858</v>
      </c>
      <c r="P2216" s="2" t="s">
        <v>859</v>
      </c>
      <c r="Q2216" s="2">
        <v>40.200000000000003</v>
      </c>
      <c r="R2216" s="2">
        <v>186.48</v>
      </c>
      <c r="S2216" s="2" t="s">
        <v>860</v>
      </c>
      <c r="T2216" s="2">
        <v>1</v>
      </c>
      <c r="U2216" s="2">
        <v>3</v>
      </c>
      <c r="V2216" s="2" t="s">
        <v>861</v>
      </c>
      <c r="W2216" s="2" t="s">
        <v>862</v>
      </c>
      <c r="X2216" s="2" t="s">
        <v>868</v>
      </c>
      <c r="Y2216" s="2">
        <v>2936751.8</v>
      </c>
    </row>
    <row r="2217" spans="1:25" x14ac:dyDescent="0.25">
      <c r="A2217" t="s">
        <v>785</v>
      </c>
      <c r="B2217" s="1" t="s">
        <v>785</v>
      </c>
      <c r="C2217" s="1" t="s">
        <v>858</v>
      </c>
      <c r="D2217" s="1" t="s">
        <v>859</v>
      </c>
      <c r="E2217" s="1">
        <v>40.200000000000003</v>
      </c>
      <c r="F2217" s="1">
        <v>186.48</v>
      </c>
      <c r="G2217" s="1" t="s">
        <v>860</v>
      </c>
      <c r="H2217" s="1">
        <v>1</v>
      </c>
      <c r="I2217" s="1">
        <v>3</v>
      </c>
      <c r="J2217" s="1" t="s">
        <v>861</v>
      </c>
      <c r="K2217" s="1" t="s">
        <v>862</v>
      </c>
      <c r="L2217" s="1" t="s">
        <v>868</v>
      </c>
      <c r="M2217" s="1">
        <v>2936751.8</v>
      </c>
      <c r="N2217" s="2" t="s">
        <v>785</v>
      </c>
      <c r="O2217" s="2" t="s">
        <v>858</v>
      </c>
      <c r="P2217" s="2" t="s">
        <v>859</v>
      </c>
      <c r="Q2217" s="2">
        <v>40.200000000000003</v>
      </c>
      <c r="R2217" s="2">
        <v>186.48</v>
      </c>
      <c r="S2217" s="2" t="s">
        <v>860</v>
      </c>
      <c r="T2217" s="2">
        <v>1</v>
      </c>
      <c r="U2217" s="2">
        <v>3</v>
      </c>
      <c r="V2217" s="2" t="s">
        <v>861</v>
      </c>
      <c r="W2217" s="2" t="s">
        <v>862</v>
      </c>
      <c r="X2217" s="2" t="s">
        <v>868</v>
      </c>
      <c r="Y2217" s="2">
        <v>2936751.8</v>
      </c>
    </row>
    <row r="2218" spans="1:25" x14ac:dyDescent="0.25">
      <c r="A2218" t="s">
        <v>786</v>
      </c>
      <c r="B2218" s="1" t="s">
        <v>786</v>
      </c>
      <c r="C2218" s="1" t="s">
        <v>12166</v>
      </c>
      <c r="D2218" s="1" t="s">
        <v>3295</v>
      </c>
      <c r="E2218" s="1">
        <v>23.3</v>
      </c>
      <c r="F2218" s="1">
        <v>8.5</v>
      </c>
      <c r="G2218" s="1" t="s">
        <v>867</v>
      </c>
      <c r="H2218" s="1">
        <v>2</v>
      </c>
      <c r="I2218" s="1">
        <v>3</v>
      </c>
      <c r="J2218" s="1" t="s">
        <v>861</v>
      </c>
      <c r="K2218" s="1" t="s">
        <v>882</v>
      </c>
      <c r="L2218" s="1" t="s">
        <v>863</v>
      </c>
      <c r="M2218" s="1">
        <v>323586.25</v>
      </c>
      <c r="N2218" s="2" t="s">
        <v>786</v>
      </c>
      <c r="O2218" s="2" t="s">
        <v>7111</v>
      </c>
      <c r="P2218" s="2" t="s">
        <v>3295</v>
      </c>
      <c r="Q2218" s="2">
        <v>23.3</v>
      </c>
      <c r="R2218" s="2">
        <v>8.5</v>
      </c>
      <c r="S2218" s="2" t="s">
        <v>867</v>
      </c>
      <c r="T2218" s="2">
        <v>2</v>
      </c>
      <c r="U2218" s="2">
        <v>3</v>
      </c>
      <c r="V2218" s="2" t="s">
        <v>861</v>
      </c>
      <c r="W2218" s="2" t="s">
        <v>882</v>
      </c>
      <c r="X2218" s="2" t="s">
        <v>863</v>
      </c>
      <c r="Y2218" s="2">
        <v>323586.25</v>
      </c>
    </row>
    <row r="2219" spans="1:25" x14ac:dyDescent="0.25">
      <c r="A2219" t="s">
        <v>786</v>
      </c>
      <c r="B2219" s="1" t="s">
        <v>786</v>
      </c>
      <c r="C2219" s="1" t="s">
        <v>12166</v>
      </c>
      <c r="D2219" s="1" t="s">
        <v>3295</v>
      </c>
      <c r="E2219" s="1">
        <v>23.3</v>
      </c>
      <c r="F2219" s="1">
        <v>8.5</v>
      </c>
      <c r="G2219" s="1" t="s">
        <v>867</v>
      </c>
      <c r="H2219" s="1">
        <v>2</v>
      </c>
      <c r="I2219" s="1">
        <v>3</v>
      </c>
      <c r="J2219" s="1" t="s">
        <v>861</v>
      </c>
      <c r="K2219" s="1" t="s">
        <v>882</v>
      </c>
      <c r="L2219" s="1" t="s">
        <v>863</v>
      </c>
      <c r="M2219" s="1">
        <v>323586.25</v>
      </c>
      <c r="N2219" s="2" t="s">
        <v>786</v>
      </c>
      <c r="O2219" s="2" t="s">
        <v>7111</v>
      </c>
      <c r="P2219" s="2" t="s">
        <v>3295</v>
      </c>
      <c r="Q2219" s="2">
        <v>23.3</v>
      </c>
      <c r="R2219" s="2">
        <v>8.5</v>
      </c>
      <c r="S2219" s="2" t="s">
        <v>867</v>
      </c>
      <c r="T2219" s="2">
        <v>2</v>
      </c>
      <c r="U2219" s="2">
        <v>3</v>
      </c>
      <c r="V2219" s="2" t="s">
        <v>861</v>
      </c>
      <c r="W2219" s="2" t="s">
        <v>882</v>
      </c>
      <c r="X2219" s="2" t="s">
        <v>863</v>
      </c>
      <c r="Y2219" s="2">
        <v>323586.25</v>
      </c>
    </row>
    <row r="2220" spans="1:25" x14ac:dyDescent="0.25">
      <c r="A2220" t="s">
        <v>786</v>
      </c>
      <c r="B2220" s="1" t="s">
        <v>786</v>
      </c>
      <c r="C2220" s="1" t="s">
        <v>12166</v>
      </c>
      <c r="D2220" s="1" t="s">
        <v>3295</v>
      </c>
      <c r="E2220" s="1">
        <v>23.3</v>
      </c>
      <c r="F2220" s="1">
        <v>8.5</v>
      </c>
      <c r="G2220" s="1" t="s">
        <v>867</v>
      </c>
      <c r="H2220" s="1">
        <v>2</v>
      </c>
      <c r="I2220" s="1">
        <v>3</v>
      </c>
      <c r="J2220" s="1" t="s">
        <v>861</v>
      </c>
      <c r="K2220" s="1" t="s">
        <v>882</v>
      </c>
      <c r="L2220" s="1" t="s">
        <v>863</v>
      </c>
      <c r="M2220" s="1">
        <v>323586.25</v>
      </c>
      <c r="N2220" s="2" t="s">
        <v>786</v>
      </c>
      <c r="O2220" s="2" t="s">
        <v>7111</v>
      </c>
      <c r="P2220" s="2" t="s">
        <v>3295</v>
      </c>
      <c r="Q2220" s="2">
        <v>23.3</v>
      </c>
      <c r="R2220" s="2">
        <v>8.5</v>
      </c>
      <c r="S2220" s="2" t="s">
        <v>867</v>
      </c>
      <c r="T2220" s="2">
        <v>2</v>
      </c>
      <c r="U2220" s="2">
        <v>3</v>
      </c>
      <c r="V2220" s="2" t="s">
        <v>861</v>
      </c>
      <c r="W2220" s="2" t="s">
        <v>882</v>
      </c>
      <c r="X2220" s="2" t="s">
        <v>863</v>
      </c>
      <c r="Y2220" s="2">
        <v>323586.25</v>
      </c>
    </row>
    <row r="2221" spans="1:25" x14ac:dyDescent="0.25">
      <c r="A2221" t="s">
        <v>787</v>
      </c>
      <c r="B2221" s="1" t="s">
        <v>787</v>
      </c>
      <c r="C2221" s="1" t="s">
        <v>5713</v>
      </c>
      <c r="D2221" s="1" t="s">
        <v>3295</v>
      </c>
      <c r="E2221" s="1">
        <v>28.9</v>
      </c>
      <c r="F2221" s="1">
        <v>14.4</v>
      </c>
      <c r="G2221" s="1" t="s">
        <v>867</v>
      </c>
      <c r="H2221" s="1">
        <v>2</v>
      </c>
      <c r="I2221" s="1">
        <v>3</v>
      </c>
      <c r="J2221" s="1" t="s">
        <v>861</v>
      </c>
      <c r="K2221" s="1" t="s">
        <v>882</v>
      </c>
      <c r="L2221" s="1" t="s">
        <v>863</v>
      </c>
      <c r="M2221" s="1">
        <v>613104.55000000005</v>
      </c>
      <c r="N2221" s="2" t="s">
        <v>787</v>
      </c>
      <c r="O2221" s="2" t="s">
        <v>5713</v>
      </c>
      <c r="P2221" s="2" t="s">
        <v>3295</v>
      </c>
      <c r="Q2221" s="2">
        <v>28.9</v>
      </c>
      <c r="R2221" s="2">
        <v>14.4</v>
      </c>
      <c r="S2221" s="2" t="s">
        <v>867</v>
      </c>
      <c r="T2221" s="2">
        <v>2</v>
      </c>
      <c r="U2221" s="2">
        <v>3</v>
      </c>
      <c r="V2221" s="2" t="s">
        <v>861</v>
      </c>
      <c r="W2221" s="2" t="s">
        <v>882</v>
      </c>
      <c r="X2221" s="2" t="s">
        <v>863</v>
      </c>
      <c r="Y2221" s="2">
        <v>613107.85</v>
      </c>
    </row>
    <row r="2222" spans="1:25" x14ac:dyDescent="0.25">
      <c r="A2222" t="s">
        <v>787</v>
      </c>
      <c r="B2222" s="1" t="s">
        <v>787</v>
      </c>
      <c r="C2222" s="1" t="s">
        <v>5713</v>
      </c>
      <c r="D2222" s="1" t="s">
        <v>3295</v>
      </c>
      <c r="E2222" s="1">
        <v>28.9</v>
      </c>
      <c r="F2222" s="1">
        <v>14.4</v>
      </c>
      <c r="G2222" s="1" t="s">
        <v>867</v>
      </c>
      <c r="H2222" s="1">
        <v>2</v>
      </c>
      <c r="I2222" s="1">
        <v>3</v>
      </c>
      <c r="J2222" s="1" t="s">
        <v>861</v>
      </c>
      <c r="K2222" s="1" t="s">
        <v>882</v>
      </c>
      <c r="L2222" s="1" t="s">
        <v>863</v>
      </c>
      <c r="M2222" s="1">
        <v>613104.55000000005</v>
      </c>
      <c r="N2222" s="2" t="s">
        <v>787</v>
      </c>
      <c r="O2222" s="2" t="s">
        <v>5713</v>
      </c>
      <c r="P2222" s="2" t="s">
        <v>3295</v>
      </c>
      <c r="Q2222" s="2">
        <v>28.9</v>
      </c>
      <c r="R2222" s="2">
        <v>14.4</v>
      </c>
      <c r="S2222" s="2" t="s">
        <v>867</v>
      </c>
      <c r="T2222" s="2">
        <v>2</v>
      </c>
      <c r="U2222" s="2">
        <v>3</v>
      </c>
      <c r="V2222" s="2" t="s">
        <v>861</v>
      </c>
      <c r="W2222" s="2" t="s">
        <v>882</v>
      </c>
      <c r="X2222" s="2" t="s">
        <v>863</v>
      </c>
      <c r="Y2222" s="2">
        <v>613107.85</v>
      </c>
    </row>
    <row r="2223" spans="1:25" x14ac:dyDescent="0.25">
      <c r="A2223" t="s">
        <v>787</v>
      </c>
      <c r="B2223" s="1" t="s">
        <v>787</v>
      </c>
      <c r="C2223" s="1" t="s">
        <v>5713</v>
      </c>
      <c r="D2223" s="1" t="s">
        <v>3295</v>
      </c>
      <c r="E2223" s="1">
        <v>28.9</v>
      </c>
      <c r="F2223" s="1">
        <v>14.4</v>
      </c>
      <c r="G2223" s="1" t="s">
        <v>867</v>
      </c>
      <c r="H2223" s="1">
        <v>2</v>
      </c>
      <c r="I2223" s="1">
        <v>3</v>
      </c>
      <c r="J2223" s="1" t="s">
        <v>861</v>
      </c>
      <c r="K2223" s="1" t="s">
        <v>882</v>
      </c>
      <c r="L2223" s="1" t="s">
        <v>863</v>
      </c>
      <c r="M2223" s="1">
        <v>613104.55000000005</v>
      </c>
      <c r="N2223" s="2" t="s">
        <v>787</v>
      </c>
      <c r="O2223" s="2" t="s">
        <v>5713</v>
      </c>
      <c r="P2223" s="2" t="s">
        <v>3295</v>
      </c>
      <c r="Q2223" s="2">
        <v>28.9</v>
      </c>
      <c r="R2223" s="2">
        <v>14.4</v>
      </c>
      <c r="S2223" s="2" t="s">
        <v>867</v>
      </c>
      <c r="T2223" s="2">
        <v>2</v>
      </c>
      <c r="U2223" s="2">
        <v>3</v>
      </c>
      <c r="V2223" s="2" t="s">
        <v>861</v>
      </c>
      <c r="W2223" s="2" t="s">
        <v>882</v>
      </c>
      <c r="X2223" s="2" t="s">
        <v>863</v>
      </c>
      <c r="Y2223" s="2">
        <v>613107.85</v>
      </c>
    </row>
    <row r="2224" spans="1:25" x14ac:dyDescent="0.25">
      <c r="A2224" t="s">
        <v>788</v>
      </c>
      <c r="B2224" s="1" t="s">
        <v>788</v>
      </c>
      <c r="C2224" s="1" t="s">
        <v>858</v>
      </c>
      <c r="D2224" s="1" t="s">
        <v>859</v>
      </c>
      <c r="E2224" s="1">
        <v>39.5</v>
      </c>
      <c r="F2224" s="1">
        <v>3125.21</v>
      </c>
      <c r="G2224" s="1" t="s">
        <v>867</v>
      </c>
      <c r="H2224" s="1">
        <v>1</v>
      </c>
      <c r="I2224" s="1">
        <v>3</v>
      </c>
      <c r="J2224" s="1" t="s">
        <v>861</v>
      </c>
      <c r="K2224" s="1" t="s">
        <v>862</v>
      </c>
      <c r="L2224" s="1" t="s">
        <v>868</v>
      </c>
      <c r="M2224" s="1">
        <v>9556213.6199999992</v>
      </c>
      <c r="N2224" s="2" t="s">
        <v>788</v>
      </c>
      <c r="O2224" s="2" t="s">
        <v>858</v>
      </c>
      <c r="P2224" s="2" t="s">
        <v>859</v>
      </c>
      <c r="Q2224" s="2">
        <v>39.5</v>
      </c>
      <c r="R2224" s="2">
        <v>3125.21</v>
      </c>
      <c r="S2224" s="2" t="s">
        <v>867</v>
      </c>
      <c r="T2224" s="2">
        <v>1</v>
      </c>
      <c r="U2224" s="2">
        <v>3</v>
      </c>
      <c r="V2224" s="2" t="s">
        <v>861</v>
      </c>
      <c r="W2224" s="2" t="s">
        <v>862</v>
      </c>
      <c r="X2224" s="2" t="s">
        <v>868</v>
      </c>
      <c r="Y2224" s="2">
        <v>9556213.6199999992</v>
      </c>
    </row>
    <row r="2225" spans="1:25" x14ac:dyDescent="0.25">
      <c r="A2225" t="s">
        <v>788</v>
      </c>
      <c r="B2225" s="1" t="s">
        <v>788</v>
      </c>
      <c r="C2225" s="1" t="s">
        <v>858</v>
      </c>
      <c r="D2225" s="1" t="s">
        <v>859</v>
      </c>
      <c r="E2225" s="1">
        <v>39.5</v>
      </c>
      <c r="F2225" s="1">
        <v>3125.21</v>
      </c>
      <c r="G2225" s="1" t="s">
        <v>867</v>
      </c>
      <c r="H2225" s="1">
        <v>1</v>
      </c>
      <c r="I2225" s="1">
        <v>3</v>
      </c>
      <c r="J2225" s="1" t="s">
        <v>861</v>
      </c>
      <c r="K2225" s="1" t="s">
        <v>862</v>
      </c>
      <c r="L2225" s="1" t="s">
        <v>868</v>
      </c>
      <c r="M2225" s="1">
        <v>9556213.6199999992</v>
      </c>
      <c r="N2225" s="2" t="s">
        <v>788</v>
      </c>
      <c r="O2225" s="2" t="s">
        <v>858</v>
      </c>
      <c r="P2225" s="2" t="s">
        <v>859</v>
      </c>
      <c r="Q2225" s="2">
        <v>39.5</v>
      </c>
      <c r="R2225" s="2">
        <v>3125.21</v>
      </c>
      <c r="S2225" s="2" t="s">
        <v>867</v>
      </c>
      <c r="T2225" s="2">
        <v>1</v>
      </c>
      <c r="U2225" s="2">
        <v>3</v>
      </c>
      <c r="V2225" s="2" t="s">
        <v>861</v>
      </c>
      <c r="W2225" s="2" t="s">
        <v>862</v>
      </c>
      <c r="X2225" s="2" t="s">
        <v>868</v>
      </c>
      <c r="Y2225" s="2">
        <v>9556213.6199999992</v>
      </c>
    </row>
    <row r="2226" spans="1:25" x14ac:dyDescent="0.25">
      <c r="A2226" t="s">
        <v>788</v>
      </c>
      <c r="B2226" s="1" t="s">
        <v>788</v>
      </c>
      <c r="C2226" s="1" t="s">
        <v>858</v>
      </c>
      <c r="D2226" s="1" t="s">
        <v>859</v>
      </c>
      <c r="E2226" s="1">
        <v>39.5</v>
      </c>
      <c r="F2226" s="1">
        <v>3125.21</v>
      </c>
      <c r="G2226" s="1" t="s">
        <v>867</v>
      </c>
      <c r="H2226" s="1">
        <v>1</v>
      </c>
      <c r="I2226" s="1">
        <v>3</v>
      </c>
      <c r="J2226" s="1" t="s">
        <v>861</v>
      </c>
      <c r="K2226" s="1" t="s">
        <v>862</v>
      </c>
      <c r="L2226" s="1" t="s">
        <v>868</v>
      </c>
      <c r="M2226" s="1">
        <v>9556213.6199999992</v>
      </c>
      <c r="N2226" s="2" t="s">
        <v>788</v>
      </c>
      <c r="O2226" s="2" t="s">
        <v>858</v>
      </c>
      <c r="P2226" s="2" t="s">
        <v>859</v>
      </c>
      <c r="Q2226" s="2">
        <v>39.5</v>
      </c>
      <c r="R2226" s="2">
        <v>3125.21</v>
      </c>
      <c r="S2226" s="2" t="s">
        <v>867</v>
      </c>
      <c r="T2226" s="2">
        <v>1</v>
      </c>
      <c r="U2226" s="2">
        <v>3</v>
      </c>
      <c r="V2226" s="2" t="s">
        <v>861</v>
      </c>
      <c r="W2226" s="2" t="s">
        <v>862</v>
      </c>
      <c r="X2226" s="2" t="s">
        <v>868</v>
      </c>
      <c r="Y2226" s="2">
        <v>9556213.6199999992</v>
      </c>
    </row>
    <row r="2227" spans="1:25" x14ac:dyDescent="0.25">
      <c r="A2227" t="s">
        <v>789</v>
      </c>
      <c r="B2227" s="1" t="s">
        <v>789</v>
      </c>
      <c r="C2227" s="1" t="s">
        <v>10958</v>
      </c>
      <c r="D2227" s="1" t="s">
        <v>3295</v>
      </c>
      <c r="E2227" s="1">
        <v>28.4</v>
      </c>
      <c r="F2227" s="1">
        <v>11.6</v>
      </c>
      <c r="G2227" s="1" t="s">
        <v>918</v>
      </c>
      <c r="H2227" s="1">
        <v>3</v>
      </c>
      <c r="I2227" s="1">
        <v>3</v>
      </c>
      <c r="J2227" s="1" t="s">
        <v>861</v>
      </c>
      <c r="K2227" s="1" t="s">
        <v>882</v>
      </c>
      <c r="L2227" s="1" t="s">
        <v>863</v>
      </c>
      <c r="M2227" s="1">
        <v>182586.45</v>
      </c>
      <c r="N2227" s="2" t="s">
        <v>789</v>
      </c>
      <c r="O2227" s="2" t="s">
        <v>7111</v>
      </c>
      <c r="P2227" s="2" t="s">
        <v>3295</v>
      </c>
      <c r="Q2227" s="2">
        <v>28.4</v>
      </c>
      <c r="R2227" s="2">
        <v>11.6</v>
      </c>
      <c r="S2227" s="2" t="s">
        <v>918</v>
      </c>
      <c r="T2227" s="2">
        <v>3</v>
      </c>
      <c r="U2227" s="2">
        <v>3</v>
      </c>
      <c r="V2227" s="2" t="s">
        <v>861</v>
      </c>
      <c r="W2227" s="2" t="s">
        <v>882</v>
      </c>
      <c r="X2227" s="2" t="s">
        <v>863</v>
      </c>
      <c r="Y2227" s="2">
        <v>182586.45</v>
      </c>
    </row>
    <row r="2228" spans="1:25" x14ac:dyDescent="0.25">
      <c r="A2228" t="s">
        <v>789</v>
      </c>
      <c r="B2228" s="1" t="s">
        <v>789</v>
      </c>
      <c r="C2228" s="1" t="s">
        <v>10958</v>
      </c>
      <c r="D2228" s="1" t="s">
        <v>3295</v>
      </c>
      <c r="E2228" s="1">
        <v>28.4</v>
      </c>
      <c r="F2228" s="1">
        <v>11.6</v>
      </c>
      <c r="G2228" s="1" t="s">
        <v>918</v>
      </c>
      <c r="H2228" s="1">
        <v>3</v>
      </c>
      <c r="I2228" s="1">
        <v>3</v>
      </c>
      <c r="J2228" s="1" t="s">
        <v>861</v>
      </c>
      <c r="K2228" s="1" t="s">
        <v>882</v>
      </c>
      <c r="L2228" s="1" t="s">
        <v>863</v>
      </c>
      <c r="M2228" s="1">
        <v>182586.45</v>
      </c>
      <c r="N2228" s="2" t="s">
        <v>789</v>
      </c>
      <c r="O2228" s="2" t="s">
        <v>7111</v>
      </c>
      <c r="P2228" s="2" t="s">
        <v>3295</v>
      </c>
      <c r="Q2228" s="2">
        <v>28.4</v>
      </c>
      <c r="R2228" s="2">
        <v>11.6</v>
      </c>
      <c r="S2228" s="2" t="s">
        <v>918</v>
      </c>
      <c r="T2228" s="2">
        <v>3</v>
      </c>
      <c r="U2228" s="2">
        <v>3</v>
      </c>
      <c r="V2228" s="2" t="s">
        <v>861</v>
      </c>
      <c r="W2228" s="2" t="s">
        <v>882</v>
      </c>
      <c r="X2228" s="2" t="s">
        <v>863</v>
      </c>
      <c r="Y2228" s="2">
        <v>182586.45</v>
      </c>
    </row>
    <row r="2229" spans="1:25" x14ac:dyDescent="0.25">
      <c r="A2229" t="s">
        <v>789</v>
      </c>
      <c r="B2229" s="1" t="s">
        <v>789</v>
      </c>
      <c r="C2229" s="1" t="s">
        <v>10958</v>
      </c>
      <c r="D2229" s="1" t="s">
        <v>3295</v>
      </c>
      <c r="E2229" s="1">
        <v>28.4</v>
      </c>
      <c r="F2229" s="1">
        <v>11.6</v>
      </c>
      <c r="G2229" s="1" t="s">
        <v>918</v>
      </c>
      <c r="H2229" s="1">
        <v>3</v>
      </c>
      <c r="I2229" s="1">
        <v>3</v>
      </c>
      <c r="J2229" s="1" t="s">
        <v>861</v>
      </c>
      <c r="K2229" s="1" t="s">
        <v>882</v>
      </c>
      <c r="L2229" s="1" t="s">
        <v>863</v>
      </c>
      <c r="M2229" s="1">
        <v>182586.45</v>
      </c>
      <c r="N2229" s="2" t="s">
        <v>789</v>
      </c>
      <c r="O2229" s="2" t="s">
        <v>7111</v>
      </c>
      <c r="P2229" s="2" t="s">
        <v>3295</v>
      </c>
      <c r="Q2229" s="2">
        <v>28.4</v>
      </c>
      <c r="R2229" s="2">
        <v>11.6</v>
      </c>
      <c r="S2229" s="2" t="s">
        <v>918</v>
      </c>
      <c r="T2229" s="2">
        <v>3</v>
      </c>
      <c r="U2229" s="2">
        <v>3</v>
      </c>
      <c r="V2229" s="2" t="s">
        <v>861</v>
      </c>
      <c r="W2229" s="2" t="s">
        <v>882</v>
      </c>
      <c r="X2229" s="2" t="s">
        <v>863</v>
      </c>
      <c r="Y2229" s="2">
        <v>182586.45</v>
      </c>
    </row>
    <row r="2230" spans="1:25" x14ac:dyDescent="0.25">
      <c r="A2230" t="s">
        <v>790</v>
      </c>
      <c r="B2230" s="1" t="s">
        <v>790</v>
      </c>
      <c r="C2230" s="1" t="s">
        <v>1093</v>
      </c>
      <c r="D2230" s="1" t="s">
        <v>1094</v>
      </c>
      <c r="E2230" s="1">
        <v>48.9</v>
      </c>
      <c r="F2230" s="1">
        <v>1616.71</v>
      </c>
      <c r="G2230" s="1" t="s">
        <v>1061</v>
      </c>
      <c r="H2230" s="1">
        <v>3</v>
      </c>
      <c r="I2230" s="1">
        <v>3</v>
      </c>
      <c r="J2230" s="1" t="s">
        <v>861</v>
      </c>
      <c r="K2230" s="1" t="s">
        <v>933</v>
      </c>
      <c r="L2230" s="1" t="s">
        <v>1097</v>
      </c>
      <c r="M2230" s="1">
        <v>3200134.05</v>
      </c>
      <c r="N2230" s="2" t="s">
        <v>790</v>
      </c>
      <c r="O2230" s="2" t="s">
        <v>1093</v>
      </c>
      <c r="P2230" s="2" t="s">
        <v>1094</v>
      </c>
      <c r="Q2230" s="2">
        <v>48.9</v>
      </c>
      <c r="R2230" s="2">
        <v>1616.71</v>
      </c>
      <c r="S2230" s="2" t="s">
        <v>1061</v>
      </c>
      <c r="T2230" s="2">
        <v>3</v>
      </c>
      <c r="U2230" s="2">
        <v>3</v>
      </c>
      <c r="V2230" s="2" t="s">
        <v>861</v>
      </c>
      <c r="W2230" s="2" t="s">
        <v>933</v>
      </c>
      <c r="X2230" s="2" t="s">
        <v>1097</v>
      </c>
      <c r="Y2230" s="2">
        <v>3200134.05</v>
      </c>
    </row>
    <row r="2231" spans="1:25" x14ac:dyDescent="0.25">
      <c r="A2231" t="s">
        <v>790</v>
      </c>
      <c r="B2231" s="1" t="s">
        <v>790</v>
      </c>
      <c r="C2231" s="1" t="s">
        <v>1093</v>
      </c>
      <c r="D2231" s="1" t="s">
        <v>1094</v>
      </c>
      <c r="E2231" s="1">
        <v>48.9</v>
      </c>
      <c r="F2231" s="1">
        <v>1616.71</v>
      </c>
      <c r="G2231" s="1" t="s">
        <v>1061</v>
      </c>
      <c r="H2231" s="1">
        <v>3</v>
      </c>
      <c r="I2231" s="1">
        <v>3</v>
      </c>
      <c r="J2231" s="1" t="s">
        <v>861</v>
      </c>
      <c r="K2231" s="1" t="s">
        <v>933</v>
      </c>
      <c r="L2231" s="1" t="s">
        <v>1097</v>
      </c>
      <c r="M2231" s="1">
        <v>3200134.05</v>
      </c>
      <c r="N2231" s="2" t="s">
        <v>790</v>
      </c>
      <c r="O2231" s="2" t="s">
        <v>1093</v>
      </c>
      <c r="P2231" s="2" t="s">
        <v>1094</v>
      </c>
      <c r="Q2231" s="2">
        <v>48.9</v>
      </c>
      <c r="R2231" s="2">
        <v>1616.71</v>
      </c>
      <c r="S2231" s="2" t="s">
        <v>1061</v>
      </c>
      <c r="T2231" s="2">
        <v>3</v>
      </c>
      <c r="U2231" s="2">
        <v>3</v>
      </c>
      <c r="V2231" s="2" t="s">
        <v>861</v>
      </c>
      <c r="W2231" s="2" t="s">
        <v>933</v>
      </c>
      <c r="X2231" s="2" t="s">
        <v>1097</v>
      </c>
      <c r="Y2231" s="2">
        <v>3200134.05</v>
      </c>
    </row>
    <row r="2232" spans="1:25" x14ac:dyDescent="0.25">
      <c r="A2232" t="s">
        <v>790</v>
      </c>
      <c r="B2232" s="1" t="s">
        <v>790</v>
      </c>
      <c r="C2232" s="1" t="s">
        <v>1093</v>
      </c>
      <c r="D2232" s="1" t="s">
        <v>1094</v>
      </c>
      <c r="E2232" s="1">
        <v>48.9</v>
      </c>
      <c r="F2232" s="1">
        <v>1616.71</v>
      </c>
      <c r="G2232" s="1" t="s">
        <v>1061</v>
      </c>
      <c r="H2232" s="1">
        <v>3</v>
      </c>
      <c r="I2232" s="1">
        <v>3</v>
      </c>
      <c r="J2232" s="1" t="s">
        <v>861</v>
      </c>
      <c r="K2232" s="1" t="s">
        <v>933</v>
      </c>
      <c r="L2232" s="1" t="s">
        <v>1097</v>
      </c>
      <c r="M2232" s="1">
        <v>3200134.05</v>
      </c>
      <c r="N2232" s="2" t="s">
        <v>790</v>
      </c>
      <c r="O2232" s="2" t="s">
        <v>1093</v>
      </c>
      <c r="P2232" s="2" t="s">
        <v>1094</v>
      </c>
      <c r="Q2232" s="2">
        <v>48.9</v>
      </c>
      <c r="R2232" s="2">
        <v>1616.71</v>
      </c>
      <c r="S2232" s="2" t="s">
        <v>1061</v>
      </c>
      <c r="T2232" s="2">
        <v>3</v>
      </c>
      <c r="U2232" s="2">
        <v>3</v>
      </c>
      <c r="V2232" s="2" t="s">
        <v>861</v>
      </c>
      <c r="W2232" s="2" t="s">
        <v>933</v>
      </c>
      <c r="X2232" s="2" t="s">
        <v>1097</v>
      </c>
      <c r="Y2232" s="2">
        <v>3200134.05</v>
      </c>
    </row>
    <row r="2233" spans="1:25" x14ac:dyDescent="0.25">
      <c r="A2233" t="s">
        <v>791</v>
      </c>
      <c r="B2233" s="1" t="s">
        <v>791</v>
      </c>
      <c r="C2233" s="1" t="s">
        <v>2060</v>
      </c>
      <c r="D2233" s="1" t="s">
        <v>1859</v>
      </c>
      <c r="E2233" s="1">
        <v>50.6</v>
      </c>
      <c r="F2233" s="1">
        <v>21.1</v>
      </c>
      <c r="G2233" s="1" t="s">
        <v>916</v>
      </c>
      <c r="H2233" s="1">
        <v>3</v>
      </c>
      <c r="I2233" s="1">
        <v>3</v>
      </c>
      <c r="J2233" s="1" t="s">
        <v>861</v>
      </c>
      <c r="K2233" s="1" t="s">
        <v>933</v>
      </c>
      <c r="L2233" s="1" t="s">
        <v>913</v>
      </c>
      <c r="M2233" s="1">
        <v>1734619.92</v>
      </c>
      <c r="N2233" s="2" t="s">
        <v>791</v>
      </c>
      <c r="O2233" s="2" t="s">
        <v>2060</v>
      </c>
      <c r="P2233" s="2" t="s">
        <v>1859</v>
      </c>
      <c r="Q2233" s="2">
        <v>50.6</v>
      </c>
      <c r="R2233" s="2">
        <v>21.1</v>
      </c>
      <c r="S2233" s="2" t="s">
        <v>916</v>
      </c>
      <c r="T2233" s="2">
        <v>3</v>
      </c>
      <c r="U2233" s="2">
        <v>3</v>
      </c>
      <c r="V2233" s="2" t="s">
        <v>861</v>
      </c>
      <c r="W2233" s="2" t="s">
        <v>933</v>
      </c>
      <c r="X2233" s="2" t="s">
        <v>913</v>
      </c>
      <c r="Y2233" s="2">
        <v>1734619.92</v>
      </c>
    </row>
    <row r="2234" spans="1:25" x14ac:dyDescent="0.25">
      <c r="A2234" t="s">
        <v>791</v>
      </c>
      <c r="B2234" s="1" t="s">
        <v>791</v>
      </c>
      <c r="C2234" s="1" t="s">
        <v>2060</v>
      </c>
      <c r="D2234" s="1" t="s">
        <v>1859</v>
      </c>
      <c r="E2234" s="1">
        <v>50.6</v>
      </c>
      <c r="F2234" s="1">
        <v>21.1</v>
      </c>
      <c r="G2234" s="1" t="s">
        <v>916</v>
      </c>
      <c r="H2234" s="1">
        <v>3</v>
      </c>
      <c r="I2234" s="1">
        <v>3</v>
      </c>
      <c r="J2234" s="1" t="s">
        <v>861</v>
      </c>
      <c r="K2234" s="1" t="s">
        <v>933</v>
      </c>
      <c r="L2234" s="1" t="s">
        <v>913</v>
      </c>
      <c r="M2234" s="1">
        <v>1734619.92</v>
      </c>
      <c r="N2234" s="2" t="s">
        <v>791</v>
      </c>
      <c r="O2234" s="2" t="s">
        <v>2060</v>
      </c>
      <c r="P2234" s="2" t="s">
        <v>1859</v>
      </c>
      <c r="Q2234" s="2">
        <v>50.6</v>
      </c>
      <c r="R2234" s="2">
        <v>21.1</v>
      </c>
      <c r="S2234" s="2" t="s">
        <v>916</v>
      </c>
      <c r="T2234" s="2">
        <v>3</v>
      </c>
      <c r="U2234" s="2">
        <v>3</v>
      </c>
      <c r="V2234" s="2" t="s">
        <v>861</v>
      </c>
      <c r="W2234" s="2" t="s">
        <v>933</v>
      </c>
      <c r="X2234" s="2" t="s">
        <v>913</v>
      </c>
      <c r="Y2234" s="2">
        <v>1734619.92</v>
      </c>
    </row>
    <row r="2235" spans="1:25" x14ac:dyDescent="0.25">
      <c r="A2235" t="s">
        <v>791</v>
      </c>
      <c r="B2235" s="1" t="s">
        <v>791</v>
      </c>
      <c r="C2235" s="1" t="s">
        <v>2060</v>
      </c>
      <c r="D2235" s="1" t="s">
        <v>1859</v>
      </c>
      <c r="E2235" s="1">
        <v>50.6</v>
      </c>
      <c r="F2235" s="1">
        <v>21.1</v>
      </c>
      <c r="G2235" s="1" t="s">
        <v>916</v>
      </c>
      <c r="H2235" s="1">
        <v>3</v>
      </c>
      <c r="I2235" s="1">
        <v>3</v>
      </c>
      <c r="J2235" s="1" t="s">
        <v>861</v>
      </c>
      <c r="K2235" s="1" t="s">
        <v>933</v>
      </c>
      <c r="L2235" s="1" t="s">
        <v>913</v>
      </c>
      <c r="M2235" s="1">
        <v>1734619.92</v>
      </c>
      <c r="N2235" s="2" t="s">
        <v>791</v>
      </c>
      <c r="O2235" s="2" t="s">
        <v>2060</v>
      </c>
      <c r="P2235" s="2" t="s">
        <v>1859</v>
      </c>
      <c r="Q2235" s="2">
        <v>50.6</v>
      </c>
      <c r="R2235" s="2">
        <v>21.1</v>
      </c>
      <c r="S2235" s="2" t="s">
        <v>916</v>
      </c>
      <c r="T2235" s="2">
        <v>3</v>
      </c>
      <c r="U2235" s="2">
        <v>3</v>
      </c>
      <c r="V2235" s="2" t="s">
        <v>861</v>
      </c>
      <c r="W2235" s="2" t="s">
        <v>933</v>
      </c>
      <c r="X2235" s="2" t="s">
        <v>913</v>
      </c>
      <c r="Y2235" s="2">
        <v>1734619.92</v>
      </c>
    </row>
    <row r="2236" spans="1:25" x14ac:dyDescent="0.25">
      <c r="A2236" t="s">
        <v>792</v>
      </c>
      <c r="B2236" s="1" t="s">
        <v>792</v>
      </c>
      <c r="C2236" s="1" t="s">
        <v>2060</v>
      </c>
      <c r="D2236" s="1" t="s">
        <v>1859</v>
      </c>
      <c r="E2236" s="1">
        <v>52.3</v>
      </c>
      <c r="F2236" s="1">
        <v>51.71</v>
      </c>
      <c r="G2236" s="1" t="s">
        <v>1003</v>
      </c>
      <c r="H2236" s="1">
        <v>3</v>
      </c>
      <c r="I2236" s="1">
        <v>3</v>
      </c>
      <c r="J2236" s="1" t="s">
        <v>861</v>
      </c>
      <c r="K2236" s="1" t="s">
        <v>933</v>
      </c>
      <c r="L2236" s="1" t="s">
        <v>913</v>
      </c>
      <c r="M2236" s="1">
        <v>1344741.13</v>
      </c>
      <c r="N2236" s="2" t="s">
        <v>792</v>
      </c>
      <c r="O2236" s="2" t="s">
        <v>2060</v>
      </c>
      <c r="P2236" s="2" t="s">
        <v>1859</v>
      </c>
      <c r="Q2236" s="2">
        <v>52.3</v>
      </c>
      <c r="R2236" s="2">
        <v>51.71</v>
      </c>
      <c r="S2236" s="2" t="s">
        <v>1003</v>
      </c>
      <c r="T2236" s="2">
        <v>3</v>
      </c>
      <c r="U2236" s="2">
        <v>3</v>
      </c>
      <c r="V2236" s="2" t="s">
        <v>861</v>
      </c>
      <c r="W2236" s="2" t="s">
        <v>933</v>
      </c>
      <c r="X2236" s="2" t="s">
        <v>913</v>
      </c>
      <c r="Y2236" s="2">
        <v>1344741.13</v>
      </c>
    </row>
    <row r="2237" spans="1:25" x14ac:dyDescent="0.25">
      <c r="A2237" t="s">
        <v>792</v>
      </c>
      <c r="B2237" s="1" t="s">
        <v>792</v>
      </c>
      <c r="C2237" s="1" t="s">
        <v>2060</v>
      </c>
      <c r="D2237" s="1" t="s">
        <v>1859</v>
      </c>
      <c r="E2237" s="1">
        <v>52.3</v>
      </c>
      <c r="F2237" s="1">
        <v>51.71</v>
      </c>
      <c r="G2237" s="1" t="s">
        <v>1003</v>
      </c>
      <c r="H2237" s="1">
        <v>3</v>
      </c>
      <c r="I2237" s="1">
        <v>3</v>
      </c>
      <c r="J2237" s="1" t="s">
        <v>861</v>
      </c>
      <c r="K2237" s="1" t="s">
        <v>933</v>
      </c>
      <c r="L2237" s="1" t="s">
        <v>913</v>
      </c>
      <c r="M2237" s="1">
        <v>1344741.13</v>
      </c>
      <c r="N2237" s="2" t="s">
        <v>792</v>
      </c>
      <c r="O2237" s="2" t="s">
        <v>2060</v>
      </c>
      <c r="P2237" s="2" t="s">
        <v>1859</v>
      </c>
      <c r="Q2237" s="2">
        <v>52.3</v>
      </c>
      <c r="R2237" s="2">
        <v>51.71</v>
      </c>
      <c r="S2237" s="2" t="s">
        <v>1003</v>
      </c>
      <c r="T2237" s="2">
        <v>3</v>
      </c>
      <c r="U2237" s="2">
        <v>3</v>
      </c>
      <c r="V2237" s="2" t="s">
        <v>861</v>
      </c>
      <c r="W2237" s="2" t="s">
        <v>933</v>
      </c>
      <c r="X2237" s="2" t="s">
        <v>913</v>
      </c>
      <c r="Y2237" s="2">
        <v>1344741.13</v>
      </c>
    </row>
    <row r="2238" spans="1:25" x14ac:dyDescent="0.25">
      <c r="A2238" t="s">
        <v>792</v>
      </c>
      <c r="B2238" s="1" t="s">
        <v>792</v>
      </c>
      <c r="C2238" s="1" t="s">
        <v>2060</v>
      </c>
      <c r="D2238" s="1" t="s">
        <v>1859</v>
      </c>
      <c r="E2238" s="1">
        <v>52.3</v>
      </c>
      <c r="F2238" s="1">
        <v>51.71</v>
      </c>
      <c r="G2238" s="1" t="s">
        <v>1003</v>
      </c>
      <c r="H2238" s="1">
        <v>3</v>
      </c>
      <c r="I2238" s="1">
        <v>3</v>
      </c>
      <c r="J2238" s="1" t="s">
        <v>861</v>
      </c>
      <c r="K2238" s="1" t="s">
        <v>933</v>
      </c>
      <c r="L2238" s="1" t="s">
        <v>913</v>
      </c>
      <c r="M2238" s="1">
        <v>1344741.13</v>
      </c>
      <c r="N2238" s="2" t="s">
        <v>792</v>
      </c>
      <c r="O2238" s="2" t="s">
        <v>2060</v>
      </c>
      <c r="P2238" s="2" t="s">
        <v>1859</v>
      </c>
      <c r="Q2238" s="2">
        <v>52.3</v>
      </c>
      <c r="R2238" s="2">
        <v>51.71</v>
      </c>
      <c r="S2238" s="2" t="s">
        <v>1003</v>
      </c>
      <c r="T2238" s="2">
        <v>3</v>
      </c>
      <c r="U2238" s="2">
        <v>3</v>
      </c>
      <c r="V2238" s="2" t="s">
        <v>861</v>
      </c>
      <c r="W2238" s="2" t="s">
        <v>933</v>
      </c>
      <c r="X2238" s="2" t="s">
        <v>913</v>
      </c>
      <c r="Y2238" s="2">
        <v>1344741.13</v>
      </c>
    </row>
    <row r="2239" spans="1:25" x14ac:dyDescent="0.25">
      <c r="A2239" t="s">
        <v>793</v>
      </c>
      <c r="B2239" s="1" t="s">
        <v>793</v>
      </c>
      <c r="C2239" s="1" t="s">
        <v>2060</v>
      </c>
      <c r="D2239" s="1" t="s">
        <v>1859</v>
      </c>
      <c r="E2239" s="1">
        <v>57.9</v>
      </c>
      <c r="F2239" s="1">
        <v>141.87</v>
      </c>
      <c r="G2239" s="1" t="s">
        <v>1003</v>
      </c>
      <c r="H2239" s="1">
        <v>3</v>
      </c>
      <c r="I2239" s="1">
        <v>3</v>
      </c>
      <c r="J2239" s="1" t="s">
        <v>861</v>
      </c>
      <c r="K2239" s="1" t="s">
        <v>933</v>
      </c>
      <c r="L2239" s="1" t="s">
        <v>913</v>
      </c>
      <c r="M2239" s="1">
        <v>1604194.57</v>
      </c>
      <c r="N2239" s="2" t="s">
        <v>793</v>
      </c>
      <c r="O2239" s="2" t="s">
        <v>2060</v>
      </c>
      <c r="P2239" s="2" t="s">
        <v>1859</v>
      </c>
      <c r="Q2239" s="2">
        <v>57.9</v>
      </c>
      <c r="R2239" s="2">
        <v>141.87</v>
      </c>
      <c r="S2239" s="2" t="s">
        <v>1003</v>
      </c>
      <c r="T2239" s="2">
        <v>3</v>
      </c>
      <c r="U2239" s="2">
        <v>3</v>
      </c>
      <c r="V2239" s="2" t="s">
        <v>861</v>
      </c>
      <c r="W2239" s="2" t="s">
        <v>933</v>
      </c>
      <c r="X2239" s="2" t="s">
        <v>913</v>
      </c>
      <c r="Y2239" s="2">
        <v>1604194.57</v>
      </c>
    </row>
    <row r="2240" spans="1:25" x14ac:dyDescent="0.25">
      <c r="A2240" t="s">
        <v>793</v>
      </c>
      <c r="B2240" s="1" t="s">
        <v>793</v>
      </c>
      <c r="C2240" s="1" t="s">
        <v>2060</v>
      </c>
      <c r="D2240" s="1" t="s">
        <v>1859</v>
      </c>
      <c r="E2240" s="1">
        <v>57.9</v>
      </c>
      <c r="F2240" s="1">
        <v>141.87</v>
      </c>
      <c r="G2240" s="1" t="s">
        <v>1003</v>
      </c>
      <c r="H2240" s="1">
        <v>3</v>
      </c>
      <c r="I2240" s="1">
        <v>3</v>
      </c>
      <c r="J2240" s="1" t="s">
        <v>861</v>
      </c>
      <c r="K2240" s="1" t="s">
        <v>933</v>
      </c>
      <c r="L2240" s="1" t="s">
        <v>913</v>
      </c>
      <c r="M2240" s="1">
        <v>1604194.57</v>
      </c>
      <c r="N2240" s="2" t="s">
        <v>793</v>
      </c>
      <c r="O2240" s="2" t="s">
        <v>2060</v>
      </c>
      <c r="P2240" s="2" t="s">
        <v>1859</v>
      </c>
      <c r="Q2240" s="2">
        <v>57.9</v>
      </c>
      <c r="R2240" s="2">
        <v>141.87</v>
      </c>
      <c r="S2240" s="2" t="s">
        <v>1003</v>
      </c>
      <c r="T2240" s="2">
        <v>3</v>
      </c>
      <c r="U2240" s="2">
        <v>3</v>
      </c>
      <c r="V2240" s="2" t="s">
        <v>861</v>
      </c>
      <c r="W2240" s="2" t="s">
        <v>933</v>
      </c>
      <c r="X2240" s="2" t="s">
        <v>913</v>
      </c>
      <c r="Y2240" s="2">
        <v>1604194.57</v>
      </c>
    </row>
    <row r="2241" spans="1:25" x14ac:dyDescent="0.25">
      <c r="A2241" t="s">
        <v>793</v>
      </c>
      <c r="B2241" s="1" t="s">
        <v>793</v>
      </c>
      <c r="C2241" s="1" t="s">
        <v>2060</v>
      </c>
      <c r="D2241" s="1" t="s">
        <v>1859</v>
      </c>
      <c r="E2241" s="1">
        <v>57.9</v>
      </c>
      <c r="F2241" s="1">
        <v>141.87</v>
      </c>
      <c r="G2241" s="1" t="s">
        <v>1003</v>
      </c>
      <c r="H2241" s="1">
        <v>3</v>
      </c>
      <c r="I2241" s="1">
        <v>3</v>
      </c>
      <c r="J2241" s="1" t="s">
        <v>861</v>
      </c>
      <c r="K2241" s="1" t="s">
        <v>933</v>
      </c>
      <c r="L2241" s="1" t="s">
        <v>913</v>
      </c>
      <c r="M2241" s="1">
        <v>1604194.57</v>
      </c>
      <c r="N2241" s="2" t="s">
        <v>793</v>
      </c>
      <c r="O2241" s="2" t="s">
        <v>2060</v>
      </c>
      <c r="P2241" s="2" t="s">
        <v>1859</v>
      </c>
      <c r="Q2241" s="2">
        <v>57.9</v>
      </c>
      <c r="R2241" s="2">
        <v>141.87</v>
      </c>
      <c r="S2241" s="2" t="s">
        <v>1003</v>
      </c>
      <c r="T2241" s="2">
        <v>3</v>
      </c>
      <c r="U2241" s="2">
        <v>3</v>
      </c>
      <c r="V2241" s="2" t="s">
        <v>861</v>
      </c>
      <c r="W2241" s="2" t="s">
        <v>933</v>
      </c>
      <c r="X2241" s="2" t="s">
        <v>913</v>
      </c>
      <c r="Y2241" s="2">
        <v>1604194.57</v>
      </c>
    </row>
    <row r="2242" spans="1:25" x14ac:dyDescent="0.25">
      <c r="A2242" t="s">
        <v>794</v>
      </c>
      <c r="B2242" s="1" t="s">
        <v>794</v>
      </c>
      <c r="C2242" s="1" t="s">
        <v>1977</v>
      </c>
      <c r="D2242" s="1" t="s">
        <v>1859</v>
      </c>
      <c r="E2242" s="1">
        <v>61</v>
      </c>
      <c r="F2242" s="1">
        <v>549.99</v>
      </c>
      <c r="G2242" s="1" t="s">
        <v>1061</v>
      </c>
      <c r="H2242" s="1">
        <v>3</v>
      </c>
      <c r="I2242" s="1">
        <v>2</v>
      </c>
      <c r="J2242" s="1" t="s">
        <v>861</v>
      </c>
      <c r="K2242" s="1" t="s">
        <v>933</v>
      </c>
      <c r="L2242" s="1" t="s">
        <v>876</v>
      </c>
      <c r="M2242" s="1">
        <v>17367390.800000001</v>
      </c>
      <c r="N2242" s="2" t="s">
        <v>794</v>
      </c>
      <c r="O2242" s="2" t="s">
        <v>1977</v>
      </c>
      <c r="P2242" s="2" t="s">
        <v>1859</v>
      </c>
      <c r="Q2242" s="2">
        <v>61</v>
      </c>
      <c r="R2242" s="2">
        <v>549.99</v>
      </c>
      <c r="S2242" s="2" t="s">
        <v>1061</v>
      </c>
      <c r="T2242" s="2">
        <v>3</v>
      </c>
      <c r="U2242" s="2">
        <v>2</v>
      </c>
      <c r="V2242" s="2" t="s">
        <v>861</v>
      </c>
      <c r="W2242" s="2" t="s">
        <v>933</v>
      </c>
      <c r="X2242" s="2" t="s">
        <v>876</v>
      </c>
      <c r="Y2242" s="2">
        <v>17367390.800000001</v>
      </c>
    </row>
    <row r="2243" spans="1:25" x14ac:dyDescent="0.25">
      <c r="A2243" t="s">
        <v>794</v>
      </c>
      <c r="B2243" s="1" t="s">
        <v>794</v>
      </c>
      <c r="C2243" s="1" t="s">
        <v>1977</v>
      </c>
      <c r="D2243" s="1" t="s">
        <v>1859</v>
      </c>
      <c r="E2243" s="1">
        <v>61</v>
      </c>
      <c r="F2243" s="1">
        <v>549.99</v>
      </c>
      <c r="G2243" s="1" t="s">
        <v>1061</v>
      </c>
      <c r="H2243" s="1">
        <v>3</v>
      </c>
      <c r="I2243" s="1">
        <v>2</v>
      </c>
      <c r="J2243" s="1" t="s">
        <v>861</v>
      </c>
      <c r="K2243" s="1" t="s">
        <v>933</v>
      </c>
      <c r="L2243" s="1" t="s">
        <v>876</v>
      </c>
      <c r="M2243" s="1">
        <v>17367390.800000001</v>
      </c>
      <c r="N2243" s="2" t="s">
        <v>794</v>
      </c>
      <c r="O2243" s="2" t="s">
        <v>1977</v>
      </c>
      <c r="P2243" s="2" t="s">
        <v>1859</v>
      </c>
      <c r="Q2243" s="2">
        <v>61</v>
      </c>
      <c r="R2243" s="2">
        <v>549.99</v>
      </c>
      <c r="S2243" s="2" t="s">
        <v>1061</v>
      </c>
      <c r="T2243" s="2">
        <v>3</v>
      </c>
      <c r="U2243" s="2">
        <v>2</v>
      </c>
      <c r="V2243" s="2" t="s">
        <v>861</v>
      </c>
      <c r="W2243" s="2" t="s">
        <v>933</v>
      </c>
      <c r="X2243" s="2" t="s">
        <v>876</v>
      </c>
      <c r="Y2243" s="2">
        <v>17367390.800000001</v>
      </c>
    </row>
    <row r="2244" spans="1:25" x14ac:dyDescent="0.25">
      <c r="A2244" t="s">
        <v>794</v>
      </c>
      <c r="B2244" s="1" t="s">
        <v>794</v>
      </c>
      <c r="C2244" s="1" t="s">
        <v>1977</v>
      </c>
      <c r="D2244" s="1" t="s">
        <v>1859</v>
      </c>
      <c r="E2244" s="1">
        <v>61</v>
      </c>
      <c r="F2244" s="1">
        <v>549.99</v>
      </c>
      <c r="G2244" s="1" t="s">
        <v>1061</v>
      </c>
      <c r="H2244" s="1">
        <v>3</v>
      </c>
      <c r="I2244" s="1">
        <v>2</v>
      </c>
      <c r="J2244" s="1" t="s">
        <v>861</v>
      </c>
      <c r="K2244" s="1" t="s">
        <v>933</v>
      </c>
      <c r="L2244" s="1" t="s">
        <v>876</v>
      </c>
      <c r="M2244" s="1">
        <v>17367390.800000001</v>
      </c>
      <c r="N2244" s="2" t="s">
        <v>794</v>
      </c>
      <c r="O2244" s="2" t="s">
        <v>1977</v>
      </c>
      <c r="P2244" s="2" t="s">
        <v>1859</v>
      </c>
      <c r="Q2244" s="2">
        <v>61</v>
      </c>
      <c r="R2244" s="2">
        <v>549.99</v>
      </c>
      <c r="S2244" s="2" t="s">
        <v>1061</v>
      </c>
      <c r="T2244" s="2">
        <v>3</v>
      </c>
      <c r="U2244" s="2">
        <v>2</v>
      </c>
      <c r="V2244" s="2" t="s">
        <v>861</v>
      </c>
      <c r="W2244" s="2" t="s">
        <v>933</v>
      </c>
      <c r="X2244" s="2" t="s">
        <v>876</v>
      </c>
      <c r="Y2244" s="2">
        <v>17367390.800000001</v>
      </c>
    </row>
    <row r="2245" spans="1:25" x14ac:dyDescent="0.25">
      <c r="A2245" t="s">
        <v>795</v>
      </c>
      <c r="B2245" s="1" t="s">
        <v>795</v>
      </c>
      <c r="C2245" s="1" t="s">
        <v>4161</v>
      </c>
      <c r="D2245" s="1" t="s">
        <v>3295</v>
      </c>
      <c r="E2245" s="1">
        <v>28.1</v>
      </c>
      <c r="F2245" s="1">
        <v>19.899999999999999</v>
      </c>
      <c r="G2245" s="1" t="s">
        <v>865</v>
      </c>
      <c r="H2245" s="1">
        <v>3</v>
      </c>
      <c r="I2245" s="1">
        <v>3</v>
      </c>
      <c r="J2245" s="1" t="s">
        <v>928</v>
      </c>
      <c r="K2245" s="1" t="s">
        <v>2142</v>
      </c>
      <c r="L2245" s="1" t="s">
        <v>913</v>
      </c>
      <c r="M2245" s="1">
        <v>344081.04</v>
      </c>
      <c r="N2245" s="2" t="s">
        <v>795</v>
      </c>
      <c r="O2245" s="2" t="s">
        <v>4161</v>
      </c>
      <c r="P2245" s="2" t="s">
        <v>3295</v>
      </c>
      <c r="Q2245" s="2">
        <v>28.1</v>
      </c>
      <c r="R2245" s="2">
        <v>19.899999999999999</v>
      </c>
      <c r="S2245" s="2" t="s">
        <v>865</v>
      </c>
      <c r="T2245" s="2">
        <v>3</v>
      </c>
      <c r="U2245" s="2">
        <v>3</v>
      </c>
      <c r="V2245" s="2" t="s">
        <v>928</v>
      </c>
      <c r="W2245" s="2" t="s">
        <v>2142</v>
      </c>
      <c r="X2245" s="2" t="s">
        <v>913</v>
      </c>
      <c r="Y2245" s="2">
        <v>344081.04</v>
      </c>
    </row>
    <row r="2246" spans="1:25" x14ac:dyDescent="0.25">
      <c r="A2246" t="s">
        <v>795</v>
      </c>
      <c r="B2246" s="1" t="s">
        <v>795</v>
      </c>
      <c r="C2246" s="1" t="s">
        <v>4161</v>
      </c>
      <c r="D2246" s="1" t="s">
        <v>3295</v>
      </c>
      <c r="E2246" s="1">
        <v>28.1</v>
      </c>
      <c r="F2246" s="1">
        <v>19.899999999999999</v>
      </c>
      <c r="G2246" s="1" t="s">
        <v>865</v>
      </c>
      <c r="H2246" s="1">
        <v>3</v>
      </c>
      <c r="I2246" s="1">
        <v>3</v>
      </c>
      <c r="J2246" s="1" t="s">
        <v>928</v>
      </c>
      <c r="K2246" s="1" t="s">
        <v>2142</v>
      </c>
      <c r="L2246" s="1" t="s">
        <v>913</v>
      </c>
      <c r="M2246" s="1">
        <v>344081.04</v>
      </c>
      <c r="N2246" s="2" t="s">
        <v>795</v>
      </c>
      <c r="O2246" s="2" t="s">
        <v>4161</v>
      </c>
      <c r="P2246" s="2" t="s">
        <v>3295</v>
      </c>
      <c r="Q2246" s="2">
        <v>28.1</v>
      </c>
      <c r="R2246" s="2">
        <v>19.899999999999999</v>
      </c>
      <c r="S2246" s="2" t="s">
        <v>865</v>
      </c>
      <c r="T2246" s="2">
        <v>3</v>
      </c>
      <c r="U2246" s="2">
        <v>3</v>
      </c>
      <c r="V2246" s="2" t="s">
        <v>928</v>
      </c>
      <c r="W2246" s="2" t="s">
        <v>2142</v>
      </c>
      <c r="X2246" s="2" t="s">
        <v>913</v>
      </c>
      <c r="Y2246" s="2">
        <v>344081.04</v>
      </c>
    </row>
    <row r="2247" spans="1:25" x14ac:dyDescent="0.25">
      <c r="A2247" t="s">
        <v>795</v>
      </c>
      <c r="B2247" s="1" t="s">
        <v>795</v>
      </c>
      <c r="C2247" s="1" t="s">
        <v>4161</v>
      </c>
      <c r="D2247" s="1" t="s">
        <v>3295</v>
      </c>
      <c r="E2247" s="1">
        <v>28.1</v>
      </c>
      <c r="F2247" s="1">
        <v>19.899999999999999</v>
      </c>
      <c r="G2247" s="1" t="s">
        <v>865</v>
      </c>
      <c r="H2247" s="1">
        <v>3</v>
      </c>
      <c r="I2247" s="1">
        <v>3</v>
      </c>
      <c r="J2247" s="1" t="s">
        <v>928</v>
      </c>
      <c r="K2247" s="1" t="s">
        <v>2142</v>
      </c>
      <c r="L2247" s="1" t="s">
        <v>913</v>
      </c>
      <c r="M2247" s="1">
        <v>344081.04</v>
      </c>
      <c r="N2247" s="2" t="s">
        <v>795</v>
      </c>
      <c r="O2247" s="2" t="s">
        <v>4161</v>
      </c>
      <c r="P2247" s="2" t="s">
        <v>3295</v>
      </c>
      <c r="Q2247" s="2">
        <v>28.1</v>
      </c>
      <c r="R2247" s="2">
        <v>19.899999999999999</v>
      </c>
      <c r="S2247" s="2" t="s">
        <v>865</v>
      </c>
      <c r="T2247" s="2">
        <v>3</v>
      </c>
      <c r="U2247" s="2">
        <v>3</v>
      </c>
      <c r="V2247" s="2" t="s">
        <v>928</v>
      </c>
      <c r="W2247" s="2" t="s">
        <v>2142</v>
      </c>
      <c r="X2247" s="2" t="s">
        <v>913</v>
      </c>
      <c r="Y2247" s="2">
        <v>344081.04</v>
      </c>
    </row>
    <row r="2248" spans="1:25" x14ac:dyDescent="0.25">
      <c r="A2248" t="s">
        <v>796</v>
      </c>
      <c r="B2248" s="1" t="s">
        <v>796</v>
      </c>
      <c r="C2248" s="1" t="s">
        <v>9049</v>
      </c>
      <c r="D2248" s="1" t="s">
        <v>9005</v>
      </c>
      <c r="E2248" s="1">
        <v>43.3</v>
      </c>
      <c r="F2248" s="1">
        <v>9512.09</v>
      </c>
      <c r="G2248" s="1" t="s">
        <v>918</v>
      </c>
      <c r="H2248" s="1">
        <v>3</v>
      </c>
      <c r="I2248" s="1">
        <v>2</v>
      </c>
      <c r="J2248" s="1" t="s">
        <v>861</v>
      </c>
      <c r="K2248" s="1" t="s">
        <v>933</v>
      </c>
      <c r="L2248" s="1" t="s">
        <v>1097</v>
      </c>
      <c r="M2248" s="1">
        <v>3326029.46</v>
      </c>
      <c r="N2248" s="2" t="s">
        <v>796</v>
      </c>
      <c r="O2248" s="2" t="s">
        <v>9049</v>
      </c>
      <c r="P2248" s="2" t="s">
        <v>9005</v>
      </c>
      <c r="Q2248" s="2">
        <v>43.3</v>
      </c>
      <c r="R2248" s="2">
        <v>9512.09</v>
      </c>
      <c r="S2248" s="2" t="s">
        <v>918</v>
      </c>
      <c r="T2248" s="2">
        <v>3</v>
      </c>
      <c r="U2248" s="2">
        <v>2</v>
      </c>
      <c r="V2248" s="2" t="s">
        <v>861</v>
      </c>
      <c r="W2248" s="2" t="s">
        <v>933</v>
      </c>
      <c r="X2248" s="2" t="s">
        <v>1097</v>
      </c>
      <c r="Y2248" s="2">
        <v>3326029.46</v>
      </c>
    </row>
    <row r="2249" spans="1:25" x14ac:dyDescent="0.25">
      <c r="A2249" t="s">
        <v>796</v>
      </c>
      <c r="B2249" s="1" t="s">
        <v>796</v>
      </c>
      <c r="C2249" s="1" t="s">
        <v>9049</v>
      </c>
      <c r="D2249" s="1" t="s">
        <v>9005</v>
      </c>
      <c r="E2249" s="1">
        <v>43.3</v>
      </c>
      <c r="F2249" s="1">
        <v>9512.09</v>
      </c>
      <c r="G2249" s="1" t="s">
        <v>918</v>
      </c>
      <c r="H2249" s="1">
        <v>3</v>
      </c>
      <c r="I2249" s="1">
        <v>2</v>
      </c>
      <c r="J2249" s="1" t="s">
        <v>861</v>
      </c>
      <c r="K2249" s="1" t="s">
        <v>933</v>
      </c>
      <c r="L2249" s="1" t="s">
        <v>1097</v>
      </c>
      <c r="M2249" s="1">
        <v>3326029.46</v>
      </c>
      <c r="N2249" s="2" t="s">
        <v>796</v>
      </c>
      <c r="O2249" s="2" t="s">
        <v>9049</v>
      </c>
      <c r="P2249" s="2" t="s">
        <v>9005</v>
      </c>
      <c r="Q2249" s="2">
        <v>43.3</v>
      </c>
      <c r="R2249" s="2">
        <v>9512.09</v>
      </c>
      <c r="S2249" s="2" t="s">
        <v>918</v>
      </c>
      <c r="T2249" s="2">
        <v>3</v>
      </c>
      <c r="U2249" s="2">
        <v>2</v>
      </c>
      <c r="V2249" s="2" t="s">
        <v>861</v>
      </c>
      <c r="W2249" s="2" t="s">
        <v>933</v>
      </c>
      <c r="X2249" s="2" t="s">
        <v>1097</v>
      </c>
      <c r="Y2249" s="2">
        <v>3326029.46</v>
      </c>
    </row>
    <row r="2250" spans="1:25" x14ac:dyDescent="0.25">
      <c r="A2250" t="s">
        <v>796</v>
      </c>
      <c r="B2250" s="1" t="s">
        <v>796</v>
      </c>
      <c r="C2250" s="1" t="s">
        <v>9049</v>
      </c>
      <c r="D2250" s="1" t="s">
        <v>9005</v>
      </c>
      <c r="E2250" s="1">
        <v>43.3</v>
      </c>
      <c r="F2250" s="1">
        <v>9512.09</v>
      </c>
      <c r="G2250" s="1" t="s">
        <v>918</v>
      </c>
      <c r="H2250" s="1">
        <v>3</v>
      </c>
      <c r="I2250" s="1">
        <v>2</v>
      </c>
      <c r="J2250" s="1" t="s">
        <v>861</v>
      </c>
      <c r="K2250" s="1" t="s">
        <v>933</v>
      </c>
      <c r="L2250" s="1" t="s">
        <v>1097</v>
      </c>
      <c r="M2250" s="1">
        <v>3326029.46</v>
      </c>
      <c r="N2250" s="2" t="s">
        <v>796</v>
      </c>
      <c r="O2250" s="2" t="s">
        <v>9049</v>
      </c>
      <c r="P2250" s="2" t="s">
        <v>9005</v>
      </c>
      <c r="Q2250" s="2">
        <v>43.3</v>
      </c>
      <c r="R2250" s="2">
        <v>9512.09</v>
      </c>
      <c r="S2250" s="2" t="s">
        <v>918</v>
      </c>
      <c r="T2250" s="2">
        <v>3</v>
      </c>
      <c r="U2250" s="2">
        <v>2</v>
      </c>
      <c r="V2250" s="2" t="s">
        <v>861</v>
      </c>
      <c r="W2250" s="2" t="s">
        <v>933</v>
      </c>
      <c r="X2250" s="2" t="s">
        <v>1097</v>
      </c>
      <c r="Y2250" s="2">
        <v>3326029.46</v>
      </c>
    </row>
    <row r="2251" spans="1:25" x14ac:dyDescent="0.25">
      <c r="A2251" t="s">
        <v>797</v>
      </c>
      <c r="B2251" s="1" t="s">
        <v>797</v>
      </c>
      <c r="C2251" s="1" t="s">
        <v>7111</v>
      </c>
      <c r="D2251" s="1" t="s">
        <v>3295</v>
      </c>
      <c r="E2251" s="1">
        <v>23.1</v>
      </c>
      <c r="F2251" s="1">
        <v>12.84</v>
      </c>
      <c r="G2251" s="1" t="s">
        <v>865</v>
      </c>
      <c r="H2251" s="1">
        <v>2</v>
      </c>
      <c r="I2251" s="1">
        <v>3</v>
      </c>
      <c r="J2251" s="1" t="s">
        <v>861</v>
      </c>
      <c r="K2251" s="1" t="s">
        <v>882</v>
      </c>
      <c r="L2251" s="1" t="s">
        <v>863</v>
      </c>
      <c r="M2251" s="1">
        <v>238081.29</v>
      </c>
      <c r="N2251" s="2" t="s">
        <v>797</v>
      </c>
      <c r="O2251" s="2" t="e">
        <v>#N/A</v>
      </c>
      <c r="P2251" s="2" t="e">
        <v>#N/A</v>
      </c>
      <c r="Q2251" s="2" t="e">
        <v>#N/A</v>
      </c>
      <c r="R2251" s="2" t="e">
        <v>#N/A</v>
      </c>
      <c r="S2251" s="2" t="e">
        <v>#N/A</v>
      </c>
      <c r="T2251" s="2" t="e">
        <v>#N/A</v>
      </c>
      <c r="U2251" s="2" t="e">
        <v>#N/A</v>
      </c>
      <c r="V2251" s="2" t="e">
        <v>#N/A</v>
      </c>
      <c r="W2251" s="2" t="e">
        <v>#N/A</v>
      </c>
      <c r="X2251" s="2" t="e">
        <v>#N/A</v>
      </c>
      <c r="Y2251" s="2" t="e">
        <v>#N/A</v>
      </c>
    </row>
    <row r="2252" spans="1:25" x14ac:dyDescent="0.25">
      <c r="A2252" t="s">
        <v>798</v>
      </c>
      <c r="B2252" s="1" t="s">
        <v>798</v>
      </c>
      <c r="C2252" s="1" t="s">
        <v>5230</v>
      </c>
      <c r="D2252" s="1" t="s">
        <v>3295</v>
      </c>
      <c r="E2252" s="1">
        <v>23.6</v>
      </c>
      <c r="F2252" s="1">
        <v>19.7</v>
      </c>
      <c r="G2252" s="1" t="s">
        <v>867</v>
      </c>
      <c r="H2252" s="1">
        <v>2</v>
      </c>
      <c r="I2252" s="1">
        <v>3</v>
      </c>
      <c r="J2252" s="1" t="s">
        <v>861</v>
      </c>
      <c r="K2252" s="1" t="s">
        <v>882</v>
      </c>
      <c r="L2252" s="1" t="s">
        <v>863</v>
      </c>
      <c r="M2252" s="1">
        <v>352571.91</v>
      </c>
      <c r="N2252" s="2" t="s">
        <v>798</v>
      </c>
      <c r="O2252" s="2" t="s">
        <v>5230</v>
      </c>
      <c r="P2252" s="2" t="s">
        <v>3295</v>
      </c>
      <c r="Q2252" s="2">
        <v>23.6</v>
      </c>
      <c r="R2252" s="2">
        <v>19.7</v>
      </c>
      <c r="S2252" s="2" t="s">
        <v>867</v>
      </c>
      <c r="T2252" s="2">
        <v>2</v>
      </c>
      <c r="U2252" s="2">
        <v>3</v>
      </c>
      <c r="V2252" s="2" t="s">
        <v>861</v>
      </c>
      <c r="W2252" s="2" t="s">
        <v>882</v>
      </c>
      <c r="X2252" s="2" t="s">
        <v>863</v>
      </c>
      <c r="Y2252" s="2">
        <v>352571.91</v>
      </c>
    </row>
    <row r="2253" spans="1:25" x14ac:dyDescent="0.25">
      <c r="A2253" t="s">
        <v>798</v>
      </c>
      <c r="B2253" s="1" t="s">
        <v>798</v>
      </c>
      <c r="C2253" s="1" t="s">
        <v>5230</v>
      </c>
      <c r="D2253" s="1" t="s">
        <v>3295</v>
      </c>
      <c r="E2253" s="1">
        <v>23.6</v>
      </c>
      <c r="F2253" s="1">
        <v>19.7</v>
      </c>
      <c r="G2253" s="1" t="s">
        <v>867</v>
      </c>
      <c r="H2253" s="1">
        <v>2</v>
      </c>
      <c r="I2253" s="1">
        <v>3</v>
      </c>
      <c r="J2253" s="1" t="s">
        <v>861</v>
      </c>
      <c r="K2253" s="1" t="s">
        <v>882</v>
      </c>
      <c r="L2253" s="1" t="s">
        <v>863</v>
      </c>
      <c r="M2253" s="1">
        <v>352571.91</v>
      </c>
      <c r="N2253" s="2" t="s">
        <v>798</v>
      </c>
      <c r="O2253" s="2" t="s">
        <v>5230</v>
      </c>
      <c r="P2253" s="2" t="s">
        <v>3295</v>
      </c>
      <c r="Q2253" s="2">
        <v>23.6</v>
      </c>
      <c r="R2253" s="2">
        <v>19.7</v>
      </c>
      <c r="S2253" s="2" t="s">
        <v>867</v>
      </c>
      <c r="T2253" s="2">
        <v>2</v>
      </c>
      <c r="U2253" s="2">
        <v>3</v>
      </c>
      <c r="V2253" s="2" t="s">
        <v>861</v>
      </c>
      <c r="W2253" s="2" t="s">
        <v>882</v>
      </c>
      <c r="X2253" s="2" t="s">
        <v>863</v>
      </c>
      <c r="Y2253" s="2">
        <v>352571.91</v>
      </c>
    </row>
    <row r="2254" spans="1:25" x14ac:dyDescent="0.25">
      <c r="A2254" t="s">
        <v>798</v>
      </c>
      <c r="B2254" s="1" t="s">
        <v>798</v>
      </c>
      <c r="C2254" s="1" t="s">
        <v>5230</v>
      </c>
      <c r="D2254" s="1" t="s">
        <v>3295</v>
      </c>
      <c r="E2254" s="1">
        <v>23.6</v>
      </c>
      <c r="F2254" s="1">
        <v>19.7</v>
      </c>
      <c r="G2254" s="1" t="s">
        <v>867</v>
      </c>
      <c r="H2254" s="1">
        <v>2</v>
      </c>
      <c r="I2254" s="1">
        <v>3</v>
      </c>
      <c r="J2254" s="1" t="s">
        <v>861</v>
      </c>
      <c r="K2254" s="1" t="s">
        <v>882</v>
      </c>
      <c r="L2254" s="1" t="s">
        <v>863</v>
      </c>
      <c r="M2254" s="1">
        <v>352571.91</v>
      </c>
      <c r="N2254" s="2" t="s">
        <v>798</v>
      </c>
      <c r="O2254" s="2" t="s">
        <v>5230</v>
      </c>
      <c r="P2254" s="2" t="s">
        <v>3295</v>
      </c>
      <c r="Q2254" s="2">
        <v>23.6</v>
      </c>
      <c r="R2254" s="2">
        <v>19.7</v>
      </c>
      <c r="S2254" s="2" t="s">
        <v>867</v>
      </c>
      <c r="T2254" s="2">
        <v>2</v>
      </c>
      <c r="U2254" s="2">
        <v>3</v>
      </c>
      <c r="V2254" s="2" t="s">
        <v>861</v>
      </c>
      <c r="W2254" s="2" t="s">
        <v>882</v>
      </c>
      <c r="X2254" s="2" t="s">
        <v>863</v>
      </c>
      <c r="Y2254" s="2">
        <v>352571.91</v>
      </c>
    </row>
    <row r="2255" spans="1:25" x14ac:dyDescent="0.25">
      <c r="A2255" t="s">
        <v>799</v>
      </c>
      <c r="B2255" s="1" t="s">
        <v>799</v>
      </c>
      <c r="C2255" s="1" t="s">
        <v>9049</v>
      </c>
      <c r="D2255" s="1" t="s">
        <v>9005</v>
      </c>
      <c r="E2255" s="1">
        <v>42.1</v>
      </c>
      <c r="F2255" s="1">
        <v>9322.31</v>
      </c>
      <c r="G2255" s="1" t="s">
        <v>918</v>
      </c>
      <c r="H2255" s="1">
        <v>3</v>
      </c>
      <c r="I2255" s="1">
        <v>2</v>
      </c>
      <c r="J2255" s="1" t="s">
        <v>861</v>
      </c>
      <c r="K2255" s="1" t="s">
        <v>933</v>
      </c>
      <c r="L2255" s="1" t="s">
        <v>1097</v>
      </c>
      <c r="M2255" s="1">
        <v>810182.64</v>
      </c>
      <c r="N2255" s="2" t="s">
        <v>799</v>
      </c>
      <c r="O2255" s="2" t="s">
        <v>9049</v>
      </c>
      <c r="P2255" s="2" t="s">
        <v>9005</v>
      </c>
      <c r="Q2255" s="2">
        <v>42.1</v>
      </c>
      <c r="R2255" s="2">
        <v>9322.31</v>
      </c>
      <c r="S2255" s="2" t="s">
        <v>918</v>
      </c>
      <c r="T2255" s="2">
        <v>3</v>
      </c>
      <c r="U2255" s="2">
        <v>2</v>
      </c>
      <c r="V2255" s="2" t="s">
        <v>861</v>
      </c>
      <c r="W2255" s="2" t="s">
        <v>933</v>
      </c>
      <c r="X2255" s="2" t="s">
        <v>1097</v>
      </c>
      <c r="Y2255" s="2">
        <v>810182.64</v>
      </c>
    </row>
    <row r="2256" spans="1:25" x14ac:dyDescent="0.25">
      <c r="A2256" t="s">
        <v>799</v>
      </c>
      <c r="B2256" s="1" t="s">
        <v>799</v>
      </c>
      <c r="C2256" s="1" t="s">
        <v>9049</v>
      </c>
      <c r="D2256" s="1" t="s">
        <v>9005</v>
      </c>
      <c r="E2256" s="1">
        <v>42.1</v>
      </c>
      <c r="F2256" s="1">
        <v>9322.31</v>
      </c>
      <c r="G2256" s="1" t="s">
        <v>918</v>
      </c>
      <c r="H2256" s="1">
        <v>3</v>
      </c>
      <c r="I2256" s="1">
        <v>2</v>
      </c>
      <c r="J2256" s="1" t="s">
        <v>861</v>
      </c>
      <c r="K2256" s="1" t="s">
        <v>933</v>
      </c>
      <c r="L2256" s="1" t="s">
        <v>1097</v>
      </c>
      <c r="M2256" s="1">
        <v>810182.64</v>
      </c>
      <c r="N2256" s="2" t="s">
        <v>799</v>
      </c>
      <c r="O2256" s="2" t="s">
        <v>9049</v>
      </c>
      <c r="P2256" s="2" t="s">
        <v>9005</v>
      </c>
      <c r="Q2256" s="2">
        <v>42.1</v>
      </c>
      <c r="R2256" s="2">
        <v>9322.31</v>
      </c>
      <c r="S2256" s="2" t="s">
        <v>918</v>
      </c>
      <c r="T2256" s="2">
        <v>3</v>
      </c>
      <c r="U2256" s="2">
        <v>2</v>
      </c>
      <c r="V2256" s="2" t="s">
        <v>861</v>
      </c>
      <c r="W2256" s="2" t="s">
        <v>933</v>
      </c>
      <c r="X2256" s="2" t="s">
        <v>1097</v>
      </c>
      <c r="Y2256" s="2">
        <v>810182.64</v>
      </c>
    </row>
    <row r="2257" spans="1:25" x14ac:dyDescent="0.25">
      <c r="A2257" t="s">
        <v>799</v>
      </c>
      <c r="B2257" s="1" t="s">
        <v>799</v>
      </c>
      <c r="C2257" s="1" t="s">
        <v>9049</v>
      </c>
      <c r="D2257" s="1" t="s">
        <v>9005</v>
      </c>
      <c r="E2257" s="1">
        <v>42.1</v>
      </c>
      <c r="F2257" s="1">
        <v>9322.31</v>
      </c>
      <c r="G2257" s="1" t="s">
        <v>918</v>
      </c>
      <c r="H2257" s="1">
        <v>3</v>
      </c>
      <c r="I2257" s="1">
        <v>2</v>
      </c>
      <c r="J2257" s="1" t="s">
        <v>861</v>
      </c>
      <c r="K2257" s="1" t="s">
        <v>933</v>
      </c>
      <c r="L2257" s="1" t="s">
        <v>1097</v>
      </c>
      <c r="M2257" s="1">
        <v>810182.64</v>
      </c>
      <c r="N2257" s="2" t="s">
        <v>799</v>
      </c>
      <c r="O2257" s="2" t="s">
        <v>9049</v>
      </c>
      <c r="P2257" s="2" t="s">
        <v>9005</v>
      </c>
      <c r="Q2257" s="2">
        <v>42.1</v>
      </c>
      <c r="R2257" s="2">
        <v>9322.31</v>
      </c>
      <c r="S2257" s="2" t="s">
        <v>918</v>
      </c>
      <c r="T2257" s="2">
        <v>3</v>
      </c>
      <c r="U2257" s="2">
        <v>2</v>
      </c>
      <c r="V2257" s="2" t="s">
        <v>861</v>
      </c>
      <c r="W2257" s="2" t="s">
        <v>933</v>
      </c>
      <c r="X2257" s="2" t="s">
        <v>1097</v>
      </c>
      <c r="Y2257" s="2">
        <v>810182.64</v>
      </c>
    </row>
    <row r="2258" spans="1:25" x14ac:dyDescent="0.25">
      <c r="A2258" t="s">
        <v>800</v>
      </c>
      <c r="B2258" s="1" t="s">
        <v>800</v>
      </c>
      <c r="C2258" s="1" t="s">
        <v>5713</v>
      </c>
      <c r="D2258" s="1" t="s">
        <v>3295</v>
      </c>
      <c r="E2258" s="1">
        <v>28.3</v>
      </c>
      <c r="F2258" s="1">
        <v>19.36</v>
      </c>
      <c r="G2258" s="1" t="s">
        <v>920</v>
      </c>
      <c r="H2258" s="1">
        <v>3</v>
      </c>
      <c r="I2258" s="1">
        <v>3</v>
      </c>
      <c r="J2258" s="1" t="s">
        <v>861</v>
      </c>
      <c r="K2258" s="1" t="s">
        <v>882</v>
      </c>
      <c r="L2258" s="1" t="s">
        <v>863</v>
      </c>
      <c r="M2258" s="1">
        <v>8846595.2300000004</v>
      </c>
      <c r="N2258" s="2" t="s">
        <v>800</v>
      </c>
      <c r="O2258" s="2" t="s">
        <v>5713</v>
      </c>
      <c r="P2258" s="2" t="s">
        <v>3295</v>
      </c>
      <c r="Q2258" s="2">
        <v>28.3</v>
      </c>
      <c r="R2258" s="2">
        <v>19.36</v>
      </c>
      <c r="S2258" s="2" t="s">
        <v>920</v>
      </c>
      <c r="T2258" s="2">
        <v>3</v>
      </c>
      <c r="U2258" s="2">
        <v>3</v>
      </c>
      <c r="V2258" s="2" t="s">
        <v>861</v>
      </c>
      <c r="W2258" s="2" t="s">
        <v>882</v>
      </c>
      <c r="X2258" s="2" t="s">
        <v>863</v>
      </c>
      <c r="Y2258" s="2">
        <v>8846595.2300000004</v>
      </c>
    </row>
    <row r="2259" spans="1:25" x14ac:dyDescent="0.25">
      <c r="A2259" t="s">
        <v>800</v>
      </c>
      <c r="B2259" s="1" t="s">
        <v>800</v>
      </c>
      <c r="C2259" s="1" t="s">
        <v>5713</v>
      </c>
      <c r="D2259" s="1" t="s">
        <v>3295</v>
      </c>
      <c r="E2259" s="1">
        <v>28.3</v>
      </c>
      <c r="F2259" s="1">
        <v>19.36</v>
      </c>
      <c r="G2259" s="1" t="s">
        <v>920</v>
      </c>
      <c r="H2259" s="1">
        <v>3</v>
      </c>
      <c r="I2259" s="1">
        <v>3</v>
      </c>
      <c r="J2259" s="1" t="s">
        <v>861</v>
      </c>
      <c r="K2259" s="1" t="s">
        <v>882</v>
      </c>
      <c r="L2259" s="1" t="s">
        <v>863</v>
      </c>
      <c r="M2259" s="1">
        <v>8846595.2300000004</v>
      </c>
      <c r="N2259" s="2" t="s">
        <v>800</v>
      </c>
      <c r="O2259" s="2" t="s">
        <v>5713</v>
      </c>
      <c r="P2259" s="2" t="s">
        <v>3295</v>
      </c>
      <c r="Q2259" s="2">
        <v>28.3</v>
      </c>
      <c r="R2259" s="2">
        <v>19.36</v>
      </c>
      <c r="S2259" s="2" t="s">
        <v>920</v>
      </c>
      <c r="T2259" s="2">
        <v>3</v>
      </c>
      <c r="U2259" s="2">
        <v>3</v>
      </c>
      <c r="V2259" s="2" t="s">
        <v>861</v>
      </c>
      <c r="W2259" s="2" t="s">
        <v>882</v>
      </c>
      <c r="X2259" s="2" t="s">
        <v>863</v>
      </c>
      <c r="Y2259" s="2">
        <v>8846595.2300000004</v>
      </c>
    </row>
    <row r="2260" spans="1:25" x14ac:dyDescent="0.25">
      <c r="A2260" t="s">
        <v>800</v>
      </c>
      <c r="B2260" s="1" t="s">
        <v>800</v>
      </c>
      <c r="C2260" s="1" t="s">
        <v>5713</v>
      </c>
      <c r="D2260" s="1" t="s">
        <v>3295</v>
      </c>
      <c r="E2260" s="1">
        <v>28.3</v>
      </c>
      <c r="F2260" s="1">
        <v>19.36</v>
      </c>
      <c r="G2260" s="1" t="s">
        <v>920</v>
      </c>
      <c r="H2260" s="1">
        <v>3</v>
      </c>
      <c r="I2260" s="1">
        <v>3</v>
      </c>
      <c r="J2260" s="1" t="s">
        <v>861</v>
      </c>
      <c r="K2260" s="1" t="s">
        <v>882</v>
      </c>
      <c r="L2260" s="1" t="s">
        <v>863</v>
      </c>
      <c r="M2260" s="1">
        <v>8846595.2300000004</v>
      </c>
      <c r="N2260" s="2" t="s">
        <v>800</v>
      </c>
      <c r="O2260" s="2" t="s">
        <v>5713</v>
      </c>
      <c r="P2260" s="2" t="s">
        <v>3295</v>
      </c>
      <c r="Q2260" s="2">
        <v>28.3</v>
      </c>
      <c r="R2260" s="2">
        <v>19.36</v>
      </c>
      <c r="S2260" s="2" t="s">
        <v>920</v>
      </c>
      <c r="T2260" s="2">
        <v>3</v>
      </c>
      <c r="U2260" s="2">
        <v>3</v>
      </c>
      <c r="V2260" s="2" t="s">
        <v>861</v>
      </c>
      <c r="W2260" s="2" t="s">
        <v>882</v>
      </c>
      <c r="X2260" s="2" t="s">
        <v>863</v>
      </c>
      <c r="Y2260" s="2">
        <v>8846595.2300000004</v>
      </c>
    </row>
    <row r="2261" spans="1:25" x14ac:dyDescent="0.25">
      <c r="A2261" t="s">
        <v>801</v>
      </c>
      <c r="B2261" s="1" t="s">
        <v>801</v>
      </c>
      <c r="C2261" s="1" t="s">
        <v>1884</v>
      </c>
      <c r="D2261" s="1" t="s">
        <v>1859</v>
      </c>
      <c r="E2261" s="1">
        <v>37.200000000000003</v>
      </c>
      <c r="F2261" s="1">
        <v>187.95</v>
      </c>
      <c r="G2261" s="1" t="s">
        <v>918</v>
      </c>
      <c r="H2261" s="1">
        <v>3</v>
      </c>
      <c r="I2261" s="1">
        <v>1</v>
      </c>
      <c r="J2261" s="1" t="s">
        <v>861</v>
      </c>
      <c r="K2261" s="1" t="s">
        <v>928</v>
      </c>
      <c r="L2261" s="1" t="s">
        <v>913</v>
      </c>
      <c r="M2261" s="1">
        <v>8392007.7899999991</v>
      </c>
      <c r="N2261" s="2" t="s">
        <v>801</v>
      </c>
      <c r="O2261" s="2" t="s">
        <v>1884</v>
      </c>
      <c r="P2261" s="2" t="s">
        <v>1859</v>
      </c>
      <c r="Q2261" s="2">
        <v>37.200000000000003</v>
      </c>
      <c r="R2261" s="2">
        <v>187.95</v>
      </c>
      <c r="S2261" s="2" t="s">
        <v>918</v>
      </c>
      <c r="T2261" s="2">
        <v>3</v>
      </c>
      <c r="U2261" s="2">
        <v>1</v>
      </c>
      <c r="V2261" s="2" t="s">
        <v>861</v>
      </c>
      <c r="W2261" s="2" t="s">
        <v>928</v>
      </c>
      <c r="X2261" s="2" t="s">
        <v>913</v>
      </c>
      <c r="Y2261" s="2">
        <v>8392007.7899999991</v>
      </c>
    </row>
    <row r="2262" spans="1:25" x14ac:dyDescent="0.25">
      <c r="A2262" t="s">
        <v>801</v>
      </c>
      <c r="B2262" s="1" t="s">
        <v>801</v>
      </c>
      <c r="C2262" s="1" t="s">
        <v>1884</v>
      </c>
      <c r="D2262" s="1" t="s">
        <v>1859</v>
      </c>
      <c r="E2262" s="1">
        <v>37.200000000000003</v>
      </c>
      <c r="F2262" s="1">
        <v>187.95</v>
      </c>
      <c r="G2262" s="1" t="s">
        <v>918</v>
      </c>
      <c r="H2262" s="1">
        <v>3</v>
      </c>
      <c r="I2262" s="1">
        <v>1</v>
      </c>
      <c r="J2262" s="1" t="s">
        <v>861</v>
      </c>
      <c r="K2262" s="1" t="s">
        <v>928</v>
      </c>
      <c r="L2262" s="1" t="s">
        <v>913</v>
      </c>
      <c r="M2262" s="1">
        <v>8392007.7899999991</v>
      </c>
      <c r="N2262" s="2" t="s">
        <v>801</v>
      </c>
      <c r="O2262" s="2" t="s">
        <v>1884</v>
      </c>
      <c r="P2262" s="2" t="s">
        <v>1859</v>
      </c>
      <c r="Q2262" s="2">
        <v>37.200000000000003</v>
      </c>
      <c r="R2262" s="2">
        <v>187.95</v>
      </c>
      <c r="S2262" s="2" t="s">
        <v>918</v>
      </c>
      <c r="T2262" s="2">
        <v>3</v>
      </c>
      <c r="U2262" s="2">
        <v>1</v>
      </c>
      <c r="V2262" s="2" t="s">
        <v>861</v>
      </c>
      <c r="W2262" s="2" t="s">
        <v>928</v>
      </c>
      <c r="X2262" s="2" t="s">
        <v>913</v>
      </c>
      <c r="Y2262" s="2">
        <v>8392007.7899999991</v>
      </c>
    </row>
    <row r="2263" spans="1:25" x14ac:dyDescent="0.25">
      <c r="A2263" t="s">
        <v>801</v>
      </c>
      <c r="B2263" s="1" t="s">
        <v>801</v>
      </c>
      <c r="C2263" s="1" t="s">
        <v>1884</v>
      </c>
      <c r="D2263" s="1" t="s">
        <v>1859</v>
      </c>
      <c r="E2263" s="1">
        <v>37.200000000000003</v>
      </c>
      <c r="F2263" s="1">
        <v>187.95</v>
      </c>
      <c r="G2263" s="1" t="s">
        <v>918</v>
      </c>
      <c r="H2263" s="1">
        <v>3</v>
      </c>
      <c r="I2263" s="1">
        <v>1</v>
      </c>
      <c r="J2263" s="1" t="s">
        <v>861</v>
      </c>
      <c r="K2263" s="1" t="s">
        <v>928</v>
      </c>
      <c r="L2263" s="1" t="s">
        <v>913</v>
      </c>
      <c r="M2263" s="1">
        <v>8392007.7899999991</v>
      </c>
      <c r="N2263" s="2" t="s">
        <v>801</v>
      </c>
      <c r="O2263" s="2" t="s">
        <v>1884</v>
      </c>
      <c r="P2263" s="2" t="s">
        <v>1859</v>
      </c>
      <c r="Q2263" s="2">
        <v>37.200000000000003</v>
      </c>
      <c r="R2263" s="2">
        <v>187.95</v>
      </c>
      <c r="S2263" s="2" t="s">
        <v>918</v>
      </c>
      <c r="T2263" s="2">
        <v>3</v>
      </c>
      <c r="U2263" s="2">
        <v>1</v>
      </c>
      <c r="V2263" s="2" t="s">
        <v>861</v>
      </c>
      <c r="W2263" s="2" t="s">
        <v>928</v>
      </c>
      <c r="X2263" s="2" t="s">
        <v>913</v>
      </c>
      <c r="Y2263" s="2">
        <v>8392007.7899999991</v>
      </c>
    </row>
    <row r="2264" spans="1:25" x14ac:dyDescent="0.25">
      <c r="A2264" t="s">
        <v>802</v>
      </c>
      <c r="B2264" s="1" t="s">
        <v>802</v>
      </c>
      <c r="C2264" s="1" t="s">
        <v>5713</v>
      </c>
      <c r="D2264" s="1" t="s">
        <v>3295</v>
      </c>
      <c r="E2264" s="1">
        <v>28.8</v>
      </c>
      <c r="F2264" s="1">
        <v>29.4</v>
      </c>
      <c r="G2264" s="1" t="s">
        <v>865</v>
      </c>
      <c r="H2264" s="1">
        <v>3</v>
      </c>
      <c r="I2264" s="1">
        <v>3</v>
      </c>
      <c r="J2264" s="1" t="s">
        <v>861</v>
      </c>
      <c r="K2264" s="1" t="s">
        <v>882</v>
      </c>
      <c r="L2264" s="1" t="s">
        <v>863</v>
      </c>
      <c r="M2264" s="1">
        <v>11710698.470000001</v>
      </c>
      <c r="N2264" s="2" t="s">
        <v>802</v>
      </c>
      <c r="O2264" s="2" t="s">
        <v>5713</v>
      </c>
      <c r="P2264" s="2" t="s">
        <v>3295</v>
      </c>
      <c r="Q2264" s="2">
        <v>28.8</v>
      </c>
      <c r="R2264" s="2">
        <v>29.4</v>
      </c>
      <c r="S2264" s="2" t="s">
        <v>865</v>
      </c>
      <c r="T2264" s="2">
        <v>3</v>
      </c>
      <c r="U2264" s="2">
        <v>3</v>
      </c>
      <c r="V2264" s="2" t="s">
        <v>861</v>
      </c>
      <c r="W2264" s="2" t="s">
        <v>882</v>
      </c>
      <c r="X2264" s="2" t="s">
        <v>863</v>
      </c>
      <c r="Y2264" s="2">
        <v>11710698.470000001</v>
      </c>
    </row>
    <row r="2265" spans="1:25" x14ac:dyDescent="0.25">
      <c r="A2265" t="s">
        <v>802</v>
      </c>
      <c r="B2265" s="1" t="s">
        <v>802</v>
      </c>
      <c r="C2265" s="1" t="s">
        <v>5713</v>
      </c>
      <c r="D2265" s="1" t="s">
        <v>3295</v>
      </c>
      <c r="E2265" s="1">
        <v>28.8</v>
      </c>
      <c r="F2265" s="1">
        <v>29.4</v>
      </c>
      <c r="G2265" s="1" t="s">
        <v>865</v>
      </c>
      <c r="H2265" s="1">
        <v>3</v>
      </c>
      <c r="I2265" s="1">
        <v>3</v>
      </c>
      <c r="J2265" s="1" t="s">
        <v>861</v>
      </c>
      <c r="K2265" s="1" t="s">
        <v>882</v>
      </c>
      <c r="L2265" s="1" t="s">
        <v>863</v>
      </c>
      <c r="M2265" s="1">
        <v>11710698.470000001</v>
      </c>
      <c r="N2265" s="2" t="s">
        <v>802</v>
      </c>
      <c r="O2265" s="2" t="s">
        <v>5713</v>
      </c>
      <c r="P2265" s="2" t="s">
        <v>3295</v>
      </c>
      <c r="Q2265" s="2">
        <v>28.8</v>
      </c>
      <c r="R2265" s="2">
        <v>29.4</v>
      </c>
      <c r="S2265" s="2" t="s">
        <v>865</v>
      </c>
      <c r="T2265" s="2">
        <v>3</v>
      </c>
      <c r="U2265" s="2">
        <v>3</v>
      </c>
      <c r="V2265" s="2" t="s">
        <v>861</v>
      </c>
      <c r="W2265" s="2" t="s">
        <v>882</v>
      </c>
      <c r="X2265" s="2" t="s">
        <v>863</v>
      </c>
      <c r="Y2265" s="2">
        <v>11710698.470000001</v>
      </c>
    </row>
    <row r="2266" spans="1:25" x14ac:dyDescent="0.25">
      <c r="A2266" t="s">
        <v>802</v>
      </c>
      <c r="B2266" s="1" t="s">
        <v>802</v>
      </c>
      <c r="C2266" s="1" t="s">
        <v>5713</v>
      </c>
      <c r="D2266" s="1" t="s">
        <v>3295</v>
      </c>
      <c r="E2266" s="1">
        <v>28.8</v>
      </c>
      <c r="F2266" s="1">
        <v>29.4</v>
      </c>
      <c r="G2266" s="1" t="s">
        <v>865</v>
      </c>
      <c r="H2266" s="1">
        <v>3</v>
      </c>
      <c r="I2266" s="1">
        <v>3</v>
      </c>
      <c r="J2266" s="1" t="s">
        <v>861</v>
      </c>
      <c r="K2266" s="1" t="s">
        <v>882</v>
      </c>
      <c r="L2266" s="1" t="s">
        <v>863</v>
      </c>
      <c r="M2266" s="1">
        <v>11710698.470000001</v>
      </c>
      <c r="N2266" s="2" t="s">
        <v>802</v>
      </c>
      <c r="O2266" s="2" t="s">
        <v>5713</v>
      </c>
      <c r="P2266" s="2" t="s">
        <v>3295</v>
      </c>
      <c r="Q2266" s="2">
        <v>28.8</v>
      </c>
      <c r="R2266" s="2">
        <v>29.4</v>
      </c>
      <c r="S2266" s="2" t="s">
        <v>865</v>
      </c>
      <c r="T2266" s="2">
        <v>3</v>
      </c>
      <c r="U2266" s="2">
        <v>3</v>
      </c>
      <c r="V2266" s="2" t="s">
        <v>861</v>
      </c>
      <c r="W2266" s="2" t="s">
        <v>882</v>
      </c>
      <c r="X2266" s="2" t="s">
        <v>863</v>
      </c>
      <c r="Y2266" s="2">
        <v>11710698.470000001</v>
      </c>
    </row>
    <row r="2267" spans="1:25" x14ac:dyDescent="0.25">
      <c r="A2267" t="s">
        <v>803</v>
      </c>
      <c r="B2267" s="1" t="s">
        <v>803</v>
      </c>
      <c r="C2267" s="1" t="s">
        <v>10958</v>
      </c>
      <c r="D2267" s="1" t="s">
        <v>3295</v>
      </c>
      <c r="E2267" s="1">
        <v>18.399999999999999</v>
      </c>
      <c r="F2267" s="1">
        <v>9.6</v>
      </c>
      <c r="G2267" s="1" t="s">
        <v>918</v>
      </c>
      <c r="H2267" s="1">
        <v>3</v>
      </c>
      <c r="I2267" s="1">
        <v>3</v>
      </c>
      <c r="J2267" s="1" t="s">
        <v>861</v>
      </c>
      <c r="K2267" s="1" t="s">
        <v>882</v>
      </c>
      <c r="L2267" s="1" t="s">
        <v>863</v>
      </c>
      <c r="M2267" s="1">
        <v>6560153.7000000002</v>
      </c>
      <c r="N2267" s="2" t="s">
        <v>803</v>
      </c>
      <c r="O2267" s="2" t="s">
        <v>7111</v>
      </c>
      <c r="P2267" s="2" t="s">
        <v>3295</v>
      </c>
      <c r="Q2267" s="2">
        <v>18.399999999999999</v>
      </c>
      <c r="R2267" s="2">
        <v>9.6</v>
      </c>
      <c r="S2267" s="2" t="s">
        <v>918</v>
      </c>
      <c r="T2267" s="2">
        <v>3</v>
      </c>
      <c r="U2267" s="2">
        <v>3</v>
      </c>
      <c r="V2267" s="2" t="s">
        <v>861</v>
      </c>
      <c r="W2267" s="2" t="s">
        <v>882</v>
      </c>
      <c r="X2267" s="2" t="s">
        <v>863</v>
      </c>
      <c r="Y2267" s="2">
        <v>6560153.7000000002</v>
      </c>
    </row>
    <row r="2268" spans="1:25" x14ac:dyDescent="0.25">
      <c r="A2268" t="s">
        <v>803</v>
      </c>
      <c r="B2268" s="1" t="s">
        <v>803</v>
      </c>
      <c r="C2268" s="1" t="s">
        <v>10958</v>
      </c>
      <c r="D2268" s="1" t="s">
        <v>3295</v>
      </c>
      <c r="E2268" s="1">
        <v>18.399999999999999</v>
      </c>
      <c r="F2268" s="1">
        <v>9.6</v>
      </c>
      <c r="G2268" s="1" t="s">
        <v>918</v>
      </c>
      <c r="H2268" s="1">
        <v>3</v>
      </c>
      <c r="I2268" s="1">
        <v>3</v>
      </c>
      <c r="J2268" s="1" t="s">
        <v>861</v>
      </c>
      <c r="K2268" s="1" t="s">
        <v>882</v>
      </c>
      <c r="L2268" s="1" t="s">
        <v>863</v>
      </c>
      <c r="M2268" s="1">
        <v>6560153.7000000002</v>
      </c>
      <c r="N2268" s="2" t="s">
        <v>803</v>
      </c>
      <c r="O2268" s="2" t="s">
        <v>7111</v>
      </c>
      <c r="P2268" s="2" t="s">
        <v>3295</v>
      </c>
      <c r="Q2268" s="2">
        <v>18.399999999999999</v>
      </c>
      <c r="R2268" s="2">
        <v>9.6</v>
      </c>
      <c r="S2268" s="2" t="s">
        <v>918</v>
      </c>
      <c r="T2268" s="2">
        <v>3</v>
      </c>
      <c r="U2268" s="2">
        <v>3</v>
      </c>
      <c r="V2268" s="2" t="s">
        <v>861</v>
      </c>
      <c r="W2268" s="2" t="s">
        <v>882</v>
      </c>
      <c r="X2268" s="2" t="s">
        <v>863</v>
      </c>
      <c r="Y2268" s="2">
        <v>6560153.7000000002</v>
      </c>
    </row>
    <row r="2269" spans="1:25" x14ac:dyDescent="0.25">
      <c r="A2269" t="s">
        <v>803</v>
      </c>
      <c r="B2269" s="1" t="s">
        <v>803</v>
      </c>
      <c r="C2269" s="1" t="s">
        <v>10958</v>
      </c>
      <c r="D2269" s="1" t="s">
        <v>3295</v>
      </c>
      <c r="E2269" s="1">
        <v>18.399999999999999</v>
      </c>
      <c r="F2269" s="1">
        <v>9.6</v>
      </c>
      <c r="G2269" s="1" t="s">
        <v>918</v>
      </c>
      <c r="H2269" s="1">
        <v>3</v>
      </c>
      <c r="I2269" s="1">
        <v>3</v>
      </c>
      <c r="J2269" s="1" t="s">
        <v>861</v>
      </c>
      <c r="K2269" s="1" t="s">
        <v>882</v>
      </c>
      <c r="L2269" s="1" t="s">
        <v>863</v>
      </c>
      <c r="M2269" s="1">
        <v>6560153.7000000002</v>
      </c>
      <c r="N2269" s="2" t="s">
        <v>803</v>
      </c>
      <c r="O2269" s="2" t="s">
        <v>7111</v>
      </c>
      <c r="P2269" s="2" t="s">
        <v>3295</v>
      </c>
      <c r="Q2269" s="2">
        <v>18.399999999999999</v>
      </c>
      <c r="R2269" s="2">
        <v>9.6</v>
      </c>
      <c r="S2269" s="2" t="s">
        <v>918</v>
      </c>
      <c r="T2269" s="2">
        <v>3</v>
      </c>
      <c r="U2269" s="2">
        <v>3</v>
      </c>
      <c r="V2269" s="2" t="s">
        <v>861</v>
      </c>
      <c r="W2269" s="2" t="s">
        <v>882</v>
      </c>
      <c r="X2269" s="2" t="s">
        <v>863</v>
      </c>
      <c r="Y2269" s="2">
        <v>6560153.7000000002</v>
      </c>
    </row>
    <row r="2270" spans="1:25" x14ac:dyDescent="0.25">
      <c r="A2270" t="s">
        <v>804</v>
      </c>
      <c r="B2270" s="1" t="s">
        <v>804</v>
      </c>
      <c r="C2270" s="1" t="s">
        <v>4161</v>
      </c>
      <c r="D2270" s="1" t="s">
        <v>3295</v>
      </c>
      <c r="E2270" s="1">
        <v>24</v>
      </c>
      <c r="F2270" s="1">
        <v>24.3</v>
      </c>
      <c r="G2270" s="1" t="s">
        <v>865</v>
      </c>
      <c r="H2270" s="1">
        <v>3</v>
      </c>
      <c r="I2270" s="1">
        <v>3</v>
      </c>
      <c r="J2270" s="1" t="s">
        <v>928</v>
      </c>
      <c r="K2270" s="1" t="s">
        <v>928</v>
      </c>
      <c r="L2270" s="1" t="s">
        <v>913</v>
      </c>
      <c r="M2270" s="1">
        <v>105439.34</v>
      </c>
      <c r="N2270" s="2" t="s">
        <v>804</v>
      </c>
      <c r="O2270" s="2" t="s">
        <v>4161</v>
      </c>
      <c r="P2270" s="2" t="s">
        <v>3295</v>
      </c>
      <c r="Q2270" s="2">
        <v>24</v>
      </c>
      <c r="R2270" s="2">
        <v>24.3</v>
      </c>
      <c r="S2270" s="2" t="s">
        <v>865</v>
      </c>
      <c r="T2270" s="2">
        <v>3</v>
      </c>
      <c r="U2270" s="2">
        <v>3</v>
      </c>
      <c r="V2270" s="2" t="s">
        <v>928</v>
      </c>
      <c r="W2270" s="2" t="s">
        <v>928</v>
      </c>
      <c r="X2270" s="2" t="s">
        <v>913</v>
      </c>
      <c r="Y2270" s="2">
        <v>105439.34</v>
      </c>
    </row>
    <row r="2271" spans="1:25" x14ac:dyDescent="0.25">
      <c r="A2271" t="s">
        <v>804</v>
      </c>
      <c r="B2271" s="1" t="s">
        <v>804</v>
      </c>
      <c r="C2271" s="1" t="s">
        <v>4161</v>
      </c>
      <c r="D2271" s="1" t="s">
        <v>3295</v>
      </c>
      <c r="E2271" s="1">
        <v>24</v>
      </c>
      <c r="F2271" s="1">
        <v>24.3</v>
      </c>
      <c r="G2271" s="1" t="s">
        <v>865</v>
      </c>
      <c r="H2271" s="1">
        <v>3</v>
      </c>
      <c r="I2271" s="1">
        <v>3</v>
      </c>
      <c r="J2271" s="1" t="s">
        <v>928</v>
      </c>
      <c r="K2271" s="1" t="s">
        <v>928</v>
      </c>
      <c r="L2271" s="1" t="s">
        <v>913</v>
      </c>
      <c r="M2271" s="1">
        <v>105439.34</v>
      </c>
      <c r="N2271" s="2" t="s">
        <v>804</v>
      </c>
      <c r="O2271" s="2" t="s">
        <v>4161</v>
      </c>
      <c r="P2271" s="2" t="s">
        <v>3295</v>
      </c>
      <c r="Q2271" s="2">
        <v>24</v>
      </c>
      <c r="R2271" s="2">
        <v>24.3</v>
      </c>
      <c r="S2271" s="2" t="s">
        <v>865</v>
      </c>
      <c r="T2271" s="2">
        <v>3</v>
      </c>
      <c r="U2271" s="2">
        <v>3</v>
      </c>
      <c r="V2271" s="2" t="s">
        <v>928</v>
      </c>
      <c r="W2271" s="2" t="s">
        <v>928</v>
      </c>
      <c r="X2271" s="2" t="s">
        <v>913</v>
      </c>
      <c r="Y2271" s="2">
        <v>105439.34</v>
      </c>
    </row>
    <row r="2272" spans="1:25" x14ac:dyDescent="0.25">
      <c r="A2272" t="s">
        <v>804</v>
      </c>
      <c r="B2272" s="1" t="s">
        <v>804</v>
      </c>
      <c r="C2272" s="1" t="s">
        <v>4161</v>
      </c>
      <c r="D2272" s="1" t="s">
        <v>3295</v>
      </c>
      <c r="E2272" s="1">
        <v>24</v>
      </c>
      <c r="F2272" s="1">
        <v>24.3</v>
      </c>
      <c r="G2272" s="1" t="s">
        <v>865</v>
      </c>
      <c r="H2272" s="1">
        <v>3</v>
      </c>
      <c r="I2272" s="1">
        <v>3</v>
      </c>
      <c r="J2272" s="1" t="s">
        <v>928</v>
      </c>
      <c r="K2272" s="1" t="s">
        <v>928</v>
      </c>
      <c r="L2272" s="1" t="s">
        <v>913</v>
      </c>
      <c r="M2272" s="1">
        <v>105439.34</v>
      </c>
      <c r="N2272" s="2" t="s">
        <v>804</v>
      </c>
      <c r="O2272" s="2" t="s">
        <v>4161</v>
      </c>
      <c r="P2272" s="2" t="s">
        <v>3295</v>
      </c>
      <c r="Q2272" s="2">
        <v>24</v>
      </c>
      <c r="R2272" s="2">
        <v>24.3</v>
      </c>
      <c r="S2272" s="2" t="s">
        <v>865</v>
      </c>
      <c r="T2272" s="2">
        <v>3</v>
      </c>
      <c r="U2272" s="2">
        <v>3</v>
      </c>
      <c r="V2272" s="2" t="s">
        <v>928</v>
      </c>
      <c r="W2272" s="2" t="s">
        <v>928</v>
      </c>
      <c r="X2272" s="2" t="s">
        <v>913</v>
      </c>
      <c r="Y2272" s="2">
        <v>105439.34</v>
      </c>
    </row>
    <row r="2273" spans="1:25" x14ac:dyDescent="0.25">
      <c r="A2273" t="s">
        <v>805</v>
      </c>
      <c r="B2273" s="1" t="s">
        <v>805</v>
      </c>
      <c r="C2273" s="1" t="s">
        <v>6984</v>
      </c>
      <c r="D2273" s="1" t="s">
        <v>3295</v>
      </c>
      <c r="E2273" s="1">
        <v>23.3</v>
      </c>
      <c r="F2273" s="1">
        <v>12.4</v>
      </c>
      <c r="G2273" s="1" t="s">
        <v>860</v>
      </c>
      <c r="H2273" s="1">
        <v>1</v>
      </c>
      <c r="I2273" s="1">
        <v>1</v>
      </c>
      <c r="J2273" s="1" t="s">
        <v>928</v>
      </c>
      <c r="K2273" s="1" t="s">
        <v>928</v>
      </c>
      <c r="L2273" s="1" t="s">
        <v>863</v>
      </c>
      <c r="M2273" s="1">
        <v>282938.84999999998</v>
      </c>
      <c r="N2273" s="2" t="s">
        <v>805</v>
      </c>
      <c r="O2273" s="2" t="s">
        <v>6984</v>
      </c>
      <c r="P2273" s="2" t="s">
        <v>3295</v>
      </c>
      <c r="Q2273" s="2">
        <v>23.3</v>
      </c>
      <c r="R2273" s="2">
        <v>12.4</v>
      </c>
      <c r="S2273" s="2" t="s">
        <v>860</v>
      </c>
      <c r="T2273" s="2">
        <v>1</v>
      </c>
      <c r="U2273" s="2">
        <v>1</v>
      </c>
      <c r="V2273" s="2" t="s">
        <v>928</v>
      </c>
      <c r="W2273" s="2" t="s">
        <v>928</v>
      </c>
      <c r="X2273" s="2" t="s">
        <v>863</v>
      </c>
      <c r="Y2273" s="2">
        <v>282938.84999999998</v>
      </c>
    </row>
    <row r="2274" spans="1:25" x14ac:dyDescent="0.25">
      <c r="A2274" t="s">
        <v>805</v>
      </c>
      <c r="B2274" s="1" t="s">
        <v>805</v>
      </c>
      <c r="C2274" s="1" t="s">
        <v>6984</v>
      </c>
      <c r="D2274" s="1" t="s">
        <v>3295</v>
      </c>
      <c r="E2274" s="1">
        <v>23.3</v>
      </c>
      <c r="F2274" s="1">
        <v>12.4</v>
      </c>
      <c r="G2274" s="1" t="s">
        <v>860</v>
      </c>
      <c r="H2274" s="1">
        <v>1</v>
      </c>
      <c r="I2274" s="1">
        <v>1</v>
      </c>
      <c r="J2274" s="1" t="s">
        <v>928</v>
      </c>
      <c r="K2274" s="1" t="s">
        <v>928</v>
      </c>
      <c r="L2274" s="1" t="s">
        <v>863</v>
      </c>
      <c r="M2274" s="1">
        <v>282938.84999999998</v>
      </c>
      <c r="N2274" s="2" t="s">
        <v>805</v>
      </c>
      <c r="O2274" s="2" t="s">
        <v>6984</v>
      </c>
      <c r="P2274" s="2" t="s">
        <v>3295</v>
      </c>
      <c r="Q2274" s="2">
        <v>23.3</v>
      </c>
      <c r="R2274" s="2">
        <v>12.4</v>
      </c>
      <c r="S2274" s="2" t="s">
        <v>860</v>
      </c>
      <c r="T2274" s="2">
        <v>1</v>
      </c>
      <c r="U2274" s="2">
        <v>1</v>
      </c>
      <c r="V2274" s="2" t="s">
        <v>928</v>
      </c>
      <c r="W2274" s="2" t="s">
        <v>928</v>
      </c>
      <c r="X2274" s="2" t="s">
        <v>863</v>
      </c>
      <c r="Y2274" s="2">
        <v>282938.84999999998</v>
      </c>
    </row>
    <row r="2275" spans="1:25" x14ac:dyDescent="0.25">
      <c r="A2275" t="s">
        <v>805</v>
      </c>
      <c r="B2275" s="1" t="s">
        <v>805</v>
      </c>
      <c r="C2275" s="1" t="s">
        <v>6984</v>
      </c>
      <c r="D2275" s="1" t="s">
        <v>3295</v>
      </c>
      <c r="E2275" s="1">
        <v>23.3</v>
      </c>
      <c r="F2275" s="1">
        <v>12.4</v>
      </c>
      <c r="G2275" s="1" t="s">
        <v>860</v>
      </c>
      <c r="H2275" s="1">
        <v>1</v>
      </c>
      <c r="I2275" s="1">
        <v>1</v>
      </c>
      <c r="J2275" s="1" t="s">
        <v>928</v>
      </c>
      <c r="K2275" s="1" t="s">
        <v>928</v>
      </c>
      <c r="L2275" s="1" t="s">
        <v>863</v>
      </c>
      <c r="M2275" s="1">
        <v>282938.84999999998</v>
      </c>
      <c r="N2275" s="2" t="s">
        <v>805</v>
      </c>
      <c r="O2275" s="2" t="s">
        <v>6984</v>
      </c>
      <c r="P2275" s="2" t="s">
        <v>3295</v>
      </c>
      <c r="Q2275" s="2">
        <v>23.3</v>
      </c>
      <c r="R2275" s="2">
        <v>12.4</v>
      </c>
      <c r="S2275" s="2" t="s">
        <v>860</v>
      </c>
      <c r="T2275" s="2">
        <v>1</v>
      </c>
      <c r="U2275" s="2">
        <v>1</v>
      </c>
      <c r="V2275" s="2" t="s">
        <v>928</v>
      </c>
      <c r="W2275" s="2" t="s">
        <v>928</v>
      </c>
      <c r="X2275" s="2" t="s">
        <v>863</v>
      </c>
      <c r="Y2275" s="2">
        <v>282938.84999999998</v>
      </c>
    </row>
    <row r="2276" spans="1:25" x14ac:dyDescent="0.25">
      <c r="A2276" t="s">
        <v>806</v>
      </c>
      <c r="B2276" s="1" t="s">
        <v>806</v>
      </c>
      <c r="C2276" s="1" t="s">
        <v>5713</v>
      </c>
      <c r="D2276" s="1" t="s">
        <v>3295</v>
      </c>
      <c r="E2276" s="1">
        <v>23.7</v>
      </c>
      <c r="F2276" s="1">
        <v>27.38</v>
      </c>
      <c r="G2276" s="1" t="s">
        <v>920</v>
      </c>
      <c r="H2276" s="1">
        <v>3</v>
      </c>
      <c r="I2276" s="1">
        <v>3</v>
      </c>
      <c r="J2276" s="1" t="s">
        <v>861</v>
      </c>
      <c r="K2276" s="1" t="s">
        <v>882</v>
      </c>
      <c r="L2276" s="1" t="s">
        <v>863</v>
      </c>
      <c r="M2276" s="1">
        <v>1767328.83</v>
      </c>
      <c r="N2276" s="2" t="s">
        <v>806</v>
      </c>
      <c r="O2276" s="2" t="s">
        <v>5713</v>
      </c>
      <c r="P2276" s="2" t="s">
        <v>3295</v>
      </c>
      <c r="Q2276" s="2">
        <v>23.7</v>
      </c>
      <c r="R2276" s="2">
        <v>27.38</v>
      </c>
      <c r="S2276" s="2" t="s">
        <v>920</v>
      </c>
      <c r="T2276" s="2">
        <v>3</v>
      </c>
      <c r="U2276" s="2">
        <v>3</v>
      </c>
      <c r="V2276" s="2" t="s">
        <v>861</v>
      </c>
      <c r="W2276" s="2" t="s">
        <v>882</v>
      </c>
      <c r="X2276" s="2" t="s">
        <v>863</v>
      </c>
      <c r="Y2276" s="2">
        <v>1767328.78</v>
      </c>
    </row>
    <row r="2277" spans="1:25" x14ac:dyDescent="0.25">
      <c r="A2277" t="s">
        <v>806</v>
      </c>
      <c r="B2277" s="1" t="s">
        <v>806</v>
      </c>
      <c r="C2277" s="1" t="s">
        <v>5713</v>
      </c>
      <c r="D2277" s="1" t="s">
        <v>3295</v>
      </c>
      <c r="E2277" s="1">
        <v>23.7</v>
      </c>
      <c r="F2277" s="1">
        <v>27.38</v>
      </c>
      <c r="G2277" s="1" t="s">
        <v>920</v>
      </c>
      <c r="H2277" s="1">
        <v>3</v>
      </c>
      <c r="I2277" s="1">
        <v>3</v>
      </c>
      <c r="J2277" s="1" t="s">
        <v>861</v>
      </c>
      <c r="K2277" s="1" t="s">
        <v>882</v>
      </c>
      <c r="L2277" s="1" t="s">
        <v>863</v>
      </c>
      <c r="M2277" s="1">
        <v>1767328.83</v>
      </c>
      <c r="N2277" s="2" t="s">
        <v>806</v>
      </c>
      <c r="O2277" s="2" t="s">
        <v>5713</v>
      </c>
      <c r="P2277" s="2" t="s">
        <v>3295</v>
      </c>
      <c r="Q2277" s="2">
        <v>23.7</v>
      </c>
      <c r="R2277" s="2">
        <v>27.38</v>
      </c>
      <c r="S2277" s="2" t="s">
        <v>920</v>
      </c>
      <c r="T2277" s="2">
        <v>3</v>
      </c>
      <c r="U2277" s="2">
        <v>3</v>
      </c>
      <c r="V2277" s="2" t="s">
        <v>861</v>
      </c>
      <c r="W2277" s="2" t="s">
        <v>882</v>
      </c>
      <c r="X2277" s="2" t="s">
        <v>863</v>
      </c>
      <c r="Y2277" s="2">
        <v>1767328.78</v>
      </c>
    </row>
    <row r="2278" spans="1:25" x14ac:dyDescent="0.25">
      <c r="A2278" t="s">
        <v>806</v>
      </c>
      <c r="B2278" s="1" t="s">
        <v>806</v>
      </c>
      <c r="C2278" s="1" t="s">
        <v>5713</v>
      </c>
      <c r="D2278" s="1" t="s">
        <v>3295</v>
      </c>
      <c r="E2278" s="1">
        <v>23.7</v>
      </c>
      <c r="F2278" s="1">
        <v>27.38</v>
      </c>
      <c r="G2278" s="1" t="s">
        <v>920</v>
      </c>
      <c r="H2278" s="1">
        <v>3</v>
      </c>
      <c r="I2278" s="1">
        <v>3</v>
      </c>
      <c r="J2278" s="1" t="s">
        <v>861</v>
      </c>
      <c r="K2278" s="1" t="s">
        <v>882</v>
      </c>
      <c r="L2278" s="1" t="s">
        <v>863</v>
      </c>
      <c r="M2278" s="1">
        <v>1767328.83</v>
      </c>
      <c r="N2278" s="2" t="s">
        <v>806</v>
      </c>
      <c r="O2278" s="2" t="s">
        <v>5713</v>
      </c>
      <c r="P2278" s="2" t="s">
        <v>3295</v>
      </c>
      <c r="Q2278" s="2">
        <v>23.7</v>
      </c>
      <c r="R2278" s="2">
        <v>27.38</v>
      </c>
      <c r="S2278" s="2" t="s">
        <v>920</v>
      </c>
      <c r="T2278" s="2">
        <v>3</v>
      </c>
      <c r="U2278" s="2">
        <v>3</v>
      </c>
      <c r="V2278" s="2" t="s">
        <v>861</v>
      </c>
      <c r="W2278" s="2" t="s">
        <v>882</v>
      </c>
      <c r="X2278" s="2" t="s">
        <v>863</v>
      </c>
      <c r="Y2278" s="2">
        <v>1767328.78</v>
      </c>
    </row>
    <row r="2279" spans="1:25" x14ac:dyDescent="0.25">
      <c r="A2279" t="s">
        <v>807</v>
      </c>
      <c r="B2279" s="1" t="s">
        <v>807</v>
      </c>
      <c r="C2279" s="1" t="s">
        <v>4670</v>
      </c>
      <c r="D2279" s="1" t="s">
        <v>3295</v>
      </c>
      <c r="E2279" s="1">
        <v>29.2</v>
      </c>
      <c r="F2279" s="1">
        <v>11.54</v>
      </c>
      <c r="G2279" s="1" t="s">
        <v>920</v>
      </c>
      <c r="H2279" s="1">
        <v>1</v>
      </c>
      <c r="I2279" s="1">
        <v>2</v>
      </c>
      <c r="J2279" s="1" t="s">
        <v>993</v>
      </c>
      <c r="K2279" s="1" t="s">
        <v>2142</v>
      </c>
      <c r="L2279" s="1" t="s">
        <v>913</v>
      </c>
      <c r="M2279" s="1">
        <v>1833803.31</v>
      </c>
      <c r="N2279" s="2" t="s">
        <v>807</v>
      </c>
      <c r="O2279" s="2" t="s">
        <v>4670</v>
      </c>
      <c r="P2279" s="2" t="s">
        <v>3295</v>
      </c>
      <c r="Q2279" s="2">
        <v>29.2</v>
      </c>
      <c r="R2279" s="2">
        <v>11.54</v>
      </c>
      <c r="S2279" s="2" t="s">
        <v>920</v>
      </c>
      <c r="T2279" s="2">
        <v>1</v>
      </c>
      <c r="U2279" s="2">
        <v>2</v>
      </c>
      <c r="V2279" s="2" t="s">
        <v>993</v>
      </c>
      <c r="W2279" s="2" t="s">
        <v>2142</v>
      </c>
      <c r="X2279" s="2" t="s">
        <v>913</v>
      </c>
      <c r="Y2279" s="2">
        <v>1833803.31</v>
      </c>
    </row>
    <row r="2280" spans="1:25" x14ac:dyDescent="0.25">
      <c r="A2280" t="s">
        <v>807</v>
      </c>
      <c r="B2280" s="1" t="s">
        <v>807</v>
      </c>
      <c r="C2280" s="1" t="s">
        <v>4670</v>
      </c>
      <c r="D2280" s="1" t="s">
        <v>3295</v>
      </c>
      <c r="E2280" s="1">
        <v>29.2</v>
      </c>
      <c r="F2280" s="1">
        <v>11.54</v>
      </c>
      <c r="G2280" s="1" t="s">
        <v>920</v>
      </c>
      <c r="H2280" s="1">
        <v>1</v>
      </c>
      <c r="I2280" s="1">
        <v>2</v>
      </c>
      <c r="J2280" s="1" t="s">
        <v>993</v>
      </c>
      <c r="K2280" s="1" t="s">
        <v>2142</v>
      </c>
      <c r="L2280" s="1" t="s">
        <v>913</v>
      </c>
      <c r="M2280" s="1">
        <v>1833803.31</v>
      </c>
      <c r="N2280" s="2" t="s">
        <v>807</v>
      </c>
      <c r="O2280" s="2" t="s">
        <v>4670</v>
      </c>
      <c r="P2280" s="2" t="s">
        <v>3295</v>
      </c>
      <c r="Q2280" s="2">
        <v>29.2</v>
      </c>
      <c r="R2280" s="2">
        <v>11.54</v>
      </c>
      <c r="S2280" s="2" t="s">
        <v>920</v>
      </c>
      <c r="T2280" s="2">
        <v>1</v>
      </c>
      <c r="U2280" s="2">
        <v>2</v>
      </c>
      <c r="V2280" s="2" t="s">
        <v>993</v>
      </c>
      <c r="W2280" s="2" t="s">
        <v>2142</v>
      </c>
      <c r="X2280" s="2" t="s">
        <v>913</v>
      </c>
      <c r="Y2280" s="2">
        <v>1833803.31</v>
      </c>
    </row>
    <row r="2281" spans="1:25" x14ac:dyDescent="0.25">
      <c r="A2281" t="s">
        <v>807</v>
      </c>
      <c r="B2281" s="1" t="s">
        <v>807</v>
      </c>
      <c r="C2281" s="1" t="s">
        <v>4670</v>
      </c>
      <c r="D2281" s="1" t="s">
        <v>3295</v>
      </c>
      <c r="E2281" s="1">
        <v>29.2</v>
      </c>
      <c r="F2281" s="1">
        <v>11.54</v>
      </c>
      <c r="G2281" s="1" t="s">
        <v>920</v>
      </c>
      <c r="H2281" s="1">
        <v>1</v>
      </c>
      <c r="I2281" s="1">
        <v>2</v>
      </c>
      <c r="J2281" s="1" t="s">
        <v>993</v>
      </c>
      <c r="K2281" s="1" t="s">
        <v>2142</v>
      </c>
      <c r="L2281" s="1" t="s">
        <v>913</v>
      </c>
      <c r="M2281" s="1">
        <v>1833803.31</v>
      </c>
      <c r="N2281" s="2" t="s">
        <v>807</v>
      </c>
      <c r="O2281" s="2" t="s">
        <v>4670</v>
      </c>
      <c r="P2281" s="2" t="s">
        <v>3295</v>
      </c>
      <c r="Q2281" s="2">
        <v>29.2</v>
      </c>
      <c r="R2281" s="2">
        <v>11.54</v>
      </c>
      <c r="S2281" s="2" t="s">
        <v>920</v>
      </c>
      <c r="T2281" s="2">
        <v>1</v>
      </c>
      <c r="U2281" s="2">
        <v>2</v>
      </c>
      <c r="V2281" s="2" t="s">
        <v>993</v>
      </c>
      <c r="W2281" s="2" t="s">
        <v>2142</v>
      </c>
      <c r="X2281" s="2" t="s">
        <v>913</v>
      </c>
      <c r="Y2281" s="2">
        <v>1833803.31</v>
      </c>
    </row>
    <row r="2282" spans="1:25" x14ac:dyDescent="0.25">
      <c r="A2282" t="s">
        <v>808</v>
      </c>
      <c r="B2282" s="1" t="s">
        <v>808</v>
      </c>
      <c r="C2282" s="1" t="s">
        <v>1977</v>
      </c>
      <c r="D2282" s="1" t="s">
        <v>1859</v>
      </c>
      <c r="E2282" s="1">
        <v>54.7</v>
      </c>
      <c r="F2282" s="1">
        <v>1378.84</v>
      </c>
      <c r="G2282" s="1" t="s">
        <v>1003</v>
      </c>
      <c r="H2282" s="1">
        <v>3</v>
      </c>
      <c r="I2282" s="1">
        <v>3</v>
      </c>
      <c r="J2282" s="1" t="s">
        <v>928</v>
      </c>
      <c r="K2282" s="1" t="s">
        <v>928</v>
      </c>
      <c r="L2282" s="1" t="s">
        <v>868</v>
      </c>
      <c r="M2282" s="1">
        <v>739530.35</v>
      </c>
      <c r="N2282" s="2" t="s">
        <v>808</v>
      </c>
      <c r="O2282" s="2" t="s">
        <v>1977</v>
      </c>
      <c r="P2282" s="2" t="s">
        <v>1859</v>
      </c>
      <c r="Q2282" s="2">
        <v>54.7</v>
      </c>
      <c r="R2282" s="2">
        <v>1378.84</v>
      </c>
      <c r="S2282" s="2" t="s">
        <v>1003</v>
      </c>
      <c r="T2282" s="2">
        <v>3</v>
      </c>
      <c r="U2282" s="2">
        <v>3</v>
      </c>
      <c r="V2282" s="2" t="s">
        <v>928</v>
      </c>
      <c r="W2282" s="2" t="s">
        <v>928</v>
      </c>
      <c r="X2282" s="2" t="s">
        <v>868</v>
      </c>
      <c r="Y2282" s="2">
        <v>739530.35</v>
      </c>
    </row>
    <row r="2283" spans="1:25" x14ac:dyDescent="0.25">
      <c r="A2283" t="s">
        <v>808</v>
      </c>
      <c r="B2283" s="1" t="s">
        <v>808</v>
      </c>
      <c r="C2283" s="1" t="s">
        <v>1977</v>
      </c>
      <c r="D2283" s="1" t="s">
        <v>1859</v>
      </c>
      <c r="E2283" s="1">
        <v>54.7</v>
      </c>
      <c r="F2283" s="1">
        <v>1378.84</v>
      </c>
      <c r="G2283" s="1" t="s">
        <v>1003</v>
      </c>
      <c r="H2283" s="1">
        <v>3</v>
      </c>
      <c r="I2283" s="1">
        <v>3</v>
      </c>
      <c r="J2283" s="1" t="s">
        <v>928</v>
      </c>
      <c r="K2283" s="1" t="s">
        <v>928</v>
      </c>
      <c r="L2283" s="1" t="s">
        <v>868</v>
      </c>
      <c r="M2283" s="1">
        <v>739530.35</v>
      </c>
      <c r="N2283" s="2" t="s">
        <v>808</v>
      </c>
      <c r="O2283" s="2" t="s">
        <v>1977</v>
      </c>
      <c r="P2283" s="2" t="s">
        <v>1859</v>
      </c>
      <c r="Q2283" s="2">
        <v>54.7</v>
      </c>
      <c r="R2283" s="2">
        <v>1378.84</v>
      </c>
      <c r="S2283" s="2" t="s">
        <v>1003</v>
      </c>
      <c r="T2283" s="2">
        <v>3</v>
      </c>
      <c r="U2283" s="2">
        <v>3</v>
      </c>
      <c r="V2283" s="2" t="s">
        <v>928</v>
      </c>
      <c r="W2283" s="2" t="s">
        <v>928</v>
      </c>
      <c r="X2283" s="2" t="s">
        <v>868</v>
      </c>
      <c r="Y2283" s="2">
        <v>739530.35</v>
      </c>
    </row>
    <row r="2284" spans="1:25" x14ac:dyDescent="0.25">
      <c r="A2284" t="s">
        <v>809</v>
      </c>
      <c r="B2284" s="1" t="s">
        <v>809</v>
      </c>
      <c r="C2284" s="1" t="s">
        <v>6223</v>
      </c>
      <c r="D2284" s="1" t="s">
        <v>3295</v>
      </c>
      <c r="E2284" s="1">
        <v>19.3</v>
      </c>
      <c r="F2284" s="1">
        <v>14.62</v>
      </c>
      <c r="G2284" s="1" t="s">
        <v>860</v>
      </c>
      <c r="H2284" s="1">
        <v>2</v>
      </c>
      <c r="I2284" s="1">
        <v>2</v>
      </c>
      <c r="J2284" s="1" t="s">
        <v>928</v>
      </c>
      <c r="K2284" s="1" t="s">
        <v>882</v>
      </c>
      <c r="L2284" s="1" t="s">
        <v>863</v>
      </c>
      <c r="M2284" s="1">
        <v>8153289.29</v>
      </c>
      <c r="N2284" s="2" t="s">
        <v>809</v>
      </c>
      <c r="O2284" s="2" t="e">
        <v>#N/A</v>
      </c>
      <c r="P2284" s="2" t="e">
        <v>#N/A</v>
      </c>
      <c r="Q2284" s="2" t="e">
        <v>#N/A</v>
      </c>
      <c r="R2284" s="2" t="e">
        <v>#N/A</v>
      </c>
      <c r="S2284" s="2" t="e">
        <v>#N/A</v>
      </c>
      <c r="T2284" s="2" t="e">
        <v>#N/A</v>
      </c>
      <c r="U2284" s="2" t="e">
        <v>#N/A</v>
      </c>
      <c r="V2284" s="2" t="e">
        <v>#N/A</v>
      </c>
      <c r="W2284" s="2" t="e">
        <v>#N/A</v>
      </c>
      <c r="X2284" s="2" t="e">
        <v>#N/A</v>
      </c>
      <c r="Y2284" s="2" t="e">
        <v>#N/A</v>
      </c>
    </row>
    <row r="2285" spans="1:25" x14ac:dyDescent="0.25">
      <c r="A2285" t="s">
        <v>809</v>
      </c>
      <c r="B2285" s="1" t="s">
        <v>809</v>
      </c>
      <c r="C2285" s="1" t="s">
        <v>6223</v>
      </c>
      <c r="D2285" s="1" t="s">
        <v>3295</v>
      </c>
      <c r="E2285" s="1">
        <v>19.3</v>
      </c>
      <c r="F2285" s="1">
        <v>14.62</v>
      </c>
      <c r="G2285" s="1" t="s">
        <v>860</v>
      </c>
      <c r="H2285" s="1">
        <v>2</v>
      </c>
      <c r="I2285" s="1">
        <v>2</v>
      </c>
      <c r="J2285" s="1" t="s">
        <v>928</v>
      </c>
      <c r="K2285" s="1" t="s">
        <v>882</v>
      </c>
      <c r="L2285" s="1" t="s">
        <v>863</v>
      </c>
      <c r="M2285" s="1">
        <v>8153289.29</v>
      </c>
      <c r="N2285" s="2" t="s">
        <v>809</v>
      </c>
      <c r="O2285" s="2" t="e">
        <v>#N/A</v>
      </c>
      <c r="P2285" s="2" t="e">
        <v>#N/A</v>
      </c>
      <c r="Q2285" s="2" t="e">
        <v>#N/A</v>
      </c>
      <c r="R2285" s="2" t="e">
        <v>#N/A</v>
      </c>
      <c r="S2285" s="2" t="e">
        <v>#N/A</v>
      </c>
      <c r="T2285" s="2" t="e">
        <v>#N/A</v>
      </c>
      <c r="U2285" s="2" t="e">
        <v>#N/A</v>
      </c>
      <c r="V2285" s="2" t="e">
        <v>#N/A</v>
      </c>
      <c r="W2285" s="2" t="e">
        <v>#N/A</v>
      </c>
      <c r="X2285" s="2" t="e">
        <v>#N/A</v>
      </c>
      <c r="Y2285" s="2" t="e">
        <v>#N/A</v>
      </c>
    </row>
    <row r="2286" spans="1:25" x14ac:dyDescent="0.25">
      <c r="A2286" t="s">
        <v>810</v>
      </c>
      <c r="B2286" s="1" t="s">
        <v>810</v>
      </c>
      <c r="C2286" s="1" t="s">
        <v>2620</v>
      </c>
      <c r="D2286" s="1" t="s">
        <v>2621</v>
      </c>
      <c r="E2286" s="1">
        <v>47.8</v>
      </c>
      <c r="F2286" s="1">
        <v>87</v>
      </c>
      <c r="G2286" s="1" t="s">
        <v>860</v>
      </c>
      <c r="H2286" s="1">
        <v>1</v>
      </c>
      <c r="I2286" s="1">
        <v>3</v>
      </c>
      <c r="J2286" s="1" t="s">
        <v>861</v>
      </c>
      <c r="K2286" s="1" t="s">
        <v>882</v>
      </c>
      <c r="L2286" s="1" t="s">
        <v>863</v>
      </c>
      <c r="M2286" s="1">
        <v>16826585.93</v>
      </c>
      <c r="N2286" s="2" t="s">
        <v>810</v>
      </c>
      <c r="O2286" s="2" t="s">
        <v>2620</v>
      </c>
      <c r="P2286" s="2" t="s">
        <v>2621</v>
      </c>
      <c r="Q2286" s="2">
        <v>47.8</v>
      </c>
      <c r="R2286" s="2">
        <v>87</v>
      </c>
      <c r="S2286" s="2" t="s">
        <v>860</v>
      </c>
      <c r="T2286" s="2">
        <v>1</v>
      </c>
      <c r="U2286" s="2">
        <v>3</v>
      </c>
      <c r="V2286" s="2" t="s">
        <v>861</v>
      </c>
      <c r="W2286" s="2" t="s">
        <v>882</v>
      </c>
      <c r="X2286" s="2" t="s">
        <v>863</v>
      </c>
      <c r="Y2286" s="2">
        <v>16826585.93</v>
      </c>
    </row>
    <row r="2287" spans="1:25" x14ac:dyDescent="0.25">
      <c r="A2287" t="s">
        <v>810</v>
      </c>
      <c r="B2287" s="1" t="s">
        <v>810</v>
      </c>
      <c r="C2287" s="1" t="s">
        <v>2620</v>
      </c>
      <c r="D2287" s="1" t="s">
        <v>2621</v>
      </c>
      <c r="E2287" s="1">
        <v>47.8</v>
      </c>
      <c r="F2287" s="1">
        <v>87</v>
      </c>
      <c r="G2287" s="1" t="s">
        <v>860</v>
      </c>
      <c r="H2287" s="1">
        <v>1</v>
      </c>
      <c r="I2287" s="1">
        <v>3</v>
      </c>
      <c r="J2287" s="1" t="s">
        <v>861</v>
      </c>
      <c r="K2287" s="1" t="s">
        <v>882</v>
      </c>
      <c r="L2287" s="1" t="s">
        <v>863</v>
      </c>
      <c r="M2287" s="1">
        <v>16826585.93</v>
      </c>
      <c r="N2287" s="2" t="s">
        <v>810</v>
      </c>
      <c r="O2287" s="2" t="s">
        <v>2620</v>
      </c>
      <c r="P2287" s="2" t="s">
        <v>2621</v>
      </c>
      <c r="Q2287" s="2">
        <v>47.8</v>
      </c>
      <c r="R2287" s="2">
        <v>87</v>
      </c>
      <c r="S2287" s="2" t="s">
        <v>860</v>
      </c>
      <c r="T2287" s="2">
        <v>1</v>
      </c>
      <c r="U2287" s="2">
        <v>3</v>
      </c>
      <c r="V2287" s="2" t="s">
        <v>861</v>
      </c>
      <c r="W2287" s="2" t="s">
        <v>882</v>
      </c>
      <c r="X2287" s="2" t="s">
        <v>863</v>
      </c>
      <c r="Y2287" s="2">
        <v>16826585.93</v>
      </c>
    </row>
    <row r="2288" spans="1:25" x14ac:dyDescent="0.25">
      <c r="A2288" t="s">
        <v>810</v>
      </c>
      <c r="B2288" s="1" t="s">
        <v>810</v>
      </c>
      <c r="C2288" s="1" t="s">
        <v>2620</v>
      </c>
      <c r="D2288" s="1" t="s">
        <v>2621</v>
      </c>
      <c r="E2288" s="1">
        <v>47.8</v>
      </c>
      <c r="F2288" s="1">
        <v>87</v>
      </c>
      <c r="G2288" s="1" t="s">
        <v>860</v>
      </c>
      <c r="H2288" s="1">
        <v>1</v>
      </c>
      <c r="I2288" s="1">
        <v>3</v>
      </c>
      <c r="J2288" s="1" t="s">
        <v>861</v>
      </c>
      <c r="K2288" s="1" t="s">
        <v>882</v>
      </c>
      <c r="L2288" s="1" t="s">
        <v>863</v>
      </c>
      <c r="M2288" s="1">
        <v>16826585.93</v>
      </c>
      <c r="N2288" s="2" t="s">
        <v>810</v>
      </c>
      <c r="O2288" s="2" t="s">
        <v>2620</v>
      </c>
      <c r="P2288" s="2" t="s">
        <v>2621</v>
      </c>
      <c r="Q2288" s="2">
        <v>47.8</v>
      </c>
      <c r="R2288" s="2">
        <v>87</v>
      </c>
      <c r="S2288" s="2" t="s">
        <v>860</v>
      </c>
      <c r="T2288" s="2">
        <v>1</v>
      </c>
      <c r="U2288" s="2">
        <v>3</v>
      </c>
      <c r="V2288" s="2" t="s">
        <v>861</v>
      </c>
      <c r="W2288" s="2" t="s">
        <v>882</v>
      </c>
      <c r="X2288" s="2" t="s">
        <v>863</v>
      </c>
      <c r="Y2288" s="2">
        <v>16826585.93</v>
      </c>
    </row>
    <row r="2289" spans="1:25" x14ac:dyDescent="0.25">
      <c r="A2289" t="s">
        <v>810</v>
      </c>
      <c r="B2289" s="1" t="s">
        <v>810</v>
      </c>
      <c r="C2289" s="1" t="s">
        <v>2620</v>
      </c>
      <c r="D2289" s="1" t="s">
        <v>2621</v>
      </c>
      <c r="E2289" s="1">
        <v>47.8</v>
      </c>
      <c r="F2289" s="1">
        <v>87</v>
      </c>
      <c r="G2289" s="1" t="s">
        <v>860</v>
      </c>
      <c r="H2289" s="1">
        <v>1</v>
      </c>
      <c r="I2289" s="1">
        <v>3</v>
      </c>
      <c r="J2289" s="1" t="s">
        <v>861</v>
      </c>
      <c r="K2289" s="1" t="s">
        <v>882</v>
      </c>
      <c r="L2289" s="1" t="s">
        <v>863</v>
      </c>
      <c r="M2289" s="1">
        <v>16826585.93</v>
      </c>
      <c r="N2289" s="2" t="s">
        <v>810</v>
      </c>
      <c r="O2289" s="2" t="s">
        <v>2620</v>
      </c>
      <c r="P2289" s="2" t="s">
        <v>2621</v>
      </c>
      <c r="Q2289" s="2">
        <v>47.8</v>
      </c>
      <c r="R2289" s="2">
        <v>87</v>
      </c>
      <c r="S2289" s="2" t="s">
        <v>860</v>
      </c>
      <c r="T2289" s="2">
        <v>1</v>
      </c>
      <c r="U2289" s="2">
        <v>3</v>
      </c>
      <c r="V2289" s="2" t="s">
        <v>861</v>
      </c>
      <c r="W2289" s="2" t="s">
        <v>882</v>
      </c>
      <c r="X2289" s="2" t="s">
        <v>863</v>
      </c>
      <c r="Y2289" s="2">
        <v>16826585.93</v>
      </c>
    </row>
    <row r="2290" spans="1:25" x14ac:dyDescent="0.25">
      <c r="A2290" t="s">
        <v>810</v>
      </c>
      <c r="B2290" s="1" t="s">
        <v>810</v>
      </c>
      <c r="C2290" s="1" t="s">
        <v>2620</v>
      </c>
      <c r="D2290" s="1" t="s">
        <v>2621</v>
      </c>
      <c r="E2290" s="1">
        <v>47.8</v>
      </c>
      <c r="F2290" s="1">
        <v>87</v>
      </c>
      <c r="G2290" s="1" t="s">
        <v>860</v>
      </c>
      <c r="H2290" s="1">
        <v>1</v>
      </c>
      <c r="I2290" s="1">
        <v>3</v>
      </c>
      <c r="J2290" s="1" t="s">
        <v>861</v>
      </c>
      <c r="K2290" s="1" t="s">
        <v>882</v>
      </c>
      <c r="L2290" s="1" t="s">
        <v>863</v>
      </c>
      <c r="M2290" s="1">
        <v>16826585.93</v>
      </c>
      <c r="N2290" s="2" t="s">
        <v>810</v>
      </c>
      <c r="O2290" s="2" t="s">
        <v>2620</v>
      </c>
      <c r="P2290" s="2" t="s">
        <v>2621</v>
      </c>
      <c r="Q2290" s="2">
        <v>47.8</v>
      </c>
      <c r="R2290" s="2">
        <v>87</v>
      </c>
      <c r="S2290" s="2" t="s">
        <v>860</v>
      </c>
      <c r="T2290" s="2">
        <v>1</v>
      </c>
      <c r="U2290" s="2">
        <v>3</v>
      </c>
      <c r="V2290" s="2" t="s">
        <v>861</v>
      </c>
      <c r="W2290" s="2" t="s">
        <v>882</v>
      </c>
      <c r="X2290" s="2" t="s">
        <v>863</v>
      </c>
      <c r="Y2290" s="2">
        <v>16826585.93</v>
      </c>
    </row>
    <row r="2291" spans="1:25" x14ac:dyDescent="0.25">
      <c r="A2291" t="s">
        <v>810</v>
      </c>
      <c r="B2291" s="1" t="s">
        <v>810</v>
      </c>
      <c r="C2291" s="1" t="s">
        <v>2620</v>
      </c>
      <c r="D2291" s="1" t="s">
        <v>2621</v>
      </c>
      <c r="E2291" s="1">
        <v>47.8</v>
      </c>
      <c r="F2291" s="1">
        <v>87</v>
      </c>
      <c r="G2291" s="1" t="s">
        <v>860</v>
      </c>
      <c r="H2291" s="1">
        <v>1</v>
      </c>
      <c r="I2291" s="1">
        <v>3</v>
      </c>
      <c r="J2291" s="1" t="s">
        <v>861</v>
      </c>
      <c r="K2291" s="1" t="s">
        <v>882</v>
      </c>
      <c r="L2291" s="1" t="s">
        <v>863</v>
      </c>
      <c r="M2291" s="1">
        <v>16826585.93</v>
      </c>
      <c r="N2291" s="2" t="s">
        <v>810</v>
      </c>
      <c r="O2291" s="2" t="s">
        <v>2620</v>
      </c>
      <c r="P2291" s="2" t="s">
        <v>2621</v>
      </c>
      <c r="Q2291" s="2">
        <v>47.8</v>
      </c>
      <c r="R2291" s="2">
        <v>87</v>
      </c>
      <c r="S2291" s="2" t="s">
        <v>860</v>
      </c>
      <c r="T2291" s="2">
        <v>1</v>
      </c>
      <c r="U2291" s="2">
        <v>3</v>
      </c>
      <c r="V2291" s="2" t="s">
        <v>861</v>
      </c>
      <c r="W2291" s="2" t="s">
        <v>882</v>
      </c>
      <c r="X2291" s="2" t="s">
        <v>863</v>
      </c>
      <c r="Y2291" s="2">
        <v>16826585.93</v>
      </c>
    </row>
    <row r="2292" spans="1:25" x14ac:dyDescent="0.25">
      <c r="A2292" t="s">
        <v>811</v>
      </c>
      <c r="B2292" s="1" t="s">
        <v>811</v>
      </c>
      <c r="C2292" s="1" t="s">
        <v>2120</v>
      </c>
      <c r="D2292" s="1" t="s">
        <v>1859</v>
      </c>
      <c r="E2292" s="1">
        <v>55.8</v>
      </c>
      <c r="F2292" s="1">
        <v>692.47</v>
      </c>
      <c r="G2292" s="1" t="s">
        <v>1061</v>
      </c>
      <c r="H2292" s="1">
        <v>3</v>
      </c>
      <c r="I2292" s="1">
        <v>3</v>
      </c>
      <c r="J2292" s="1" t="s">
        <v>861</v>
      </c>
      <c r="K2292" s="1" t="s">
        <v>933</v>
      </c>
      <c r="L2292" s="1" t="s">
        <v>876</v>
      </c>
      <c r="M2292" s="1">
        <v>3233984.08</v>
      </c>
      <c r="N2292" s="2" t="s">
        <v>811</v>
      </c>
      <c r="O2292" s="2" t="s">
        <v>2120</v>
      </c>
      <c r="P2292" s="2" t="s">
        <v>1859</v>
      </c>
      <c r="Q2292" s="2">
        <v>55.8</v>
      </c>
      <c r="R2292" s="2">
        <v>692.47</v>
      </c>
      <c r="S2292" s="2" t="s">
        <v>1061</v>
      </c>
      <c r="T2292" s="2">
        <v>3</v>
      </c>
      <c r="U2292" s="2">
        <v>3</v>
      </c>
      <c r="V2292" s="2" t="s">
        <v>861</v>
      </c>
      <c r="W2292" s="2" t="s">
        <v>933</v>
      </c>
      <c r="X2292" s="2" t="s">
        <v>876</v>
      </c>
      <c r="Y2292" s="2">
        <v>3233984.08</v>
      </c>
    </row>
    <row r="2293" spans="1:25" x14ac:dyDescent="0.25">
      <c r="A2293" t="s">
        <v>811</v>
      </c>
      <c r="B2293" s="1" t="s">
        <v>811</v>
      </c>
      <c r="C2293" s="1" t="s">
        <v>2120</v>
      </c>
      <c r="D2293" s="1" t="s">
        <v>1859</v>
      </c>
      <c r="E2293" s="1">
        <v>55.8</v>
      </c>
      <c r="F2293" s="1">
        <v>692.47</v>
      </c>
      <c r="G2293" s="1" t="s">
        <v>1061</v>
      </c>
      <c r="H2293" s="1">
        <v>3</v>
      </c>
      <c r="I2293" s="1">
        <v>3</v>
      </c>
      <c r="J2293" s="1" t="s">
        <v>861</v>
      </c>
      <c r="K2293" s="1" t="s">
        <v>933</v>
      </c>
      <c r="L2293" s="1" t="s">
        <v>876</v>
      </c>
      <c r="M2293" s="1">
        <v>3233984.08</v>
      </c>
      <c r="N2293" s="2" t="s">
        <v>811</v>
      </c>
      <c r="O2293" s="2" t="s">
        <v>2120</v>
      </c>
      <c r="P2293" s="2" t="s">
        <v>1859</v>
      </c>
      <c r="Q2293" s="2">
        <v>55.8</v>
      </c>
      <c r="R2293" s="2">
        <v>692.47</v>
      </c>
      <c r="S2293" s="2" t="s">
        <v>1061</v>
      </c>
      <c r="T2293" s="2">
        <v>3</v>
      </c>
      <c r="U2293" s="2">
        <v>3</v>
      </c>
      <c r="V2293" s="2" t="s">
        <v>861</v>
      </c>
      <c r="W2293" s="2" t="s">
        <v>933</v>
      </c>
      <c r="X2293" s="2" t="s">
        <v>876</v>
      </c>
      <c r="Y2293" s="2">
        <v>3233984.08</v>
      </c>
    </row>
    <row r="2294" spans="1:25" x14ac:dyDescent="0.25">
      <c r="A2294" t="s">
        <v>811</v>
      </c>
      <c r="B2294" s="1" t="s">
        <v>811</v>
      </c>
      <c r="C2294" s="1" t="s">
        <v>2120</v>
      </c>
      <c r="D2294" s="1" t="s">
        <v>1859</v>
      </c>
      <c r="E2294" s="1">
        <v>55.8</v>
      </c>
      <c r="F2294" s="1">
        <v>692.47</v>
      </c>
      <c r="G2294" s="1" t="s">
        <v>1061</v>
      </c>
      <c r="H2294" s="1">
        <v>3</v>
      </c>
      <c r="I2294" s="1">
        <v>3</v>
      </c>
      <c r="J2294" s="1" t="s">
        <v>861</v>
      </c>
      <c r="K2294" s="1" t="s">
        <v>933</v>
      </c>
      <c r="L2294" s="1" t="s">
        <v>876</v>
      </c>
      <c r="M2294" s="1">
        <v>3233984.08</v>
      </c>
      <c r="N2294" s="2" t="s">
        <v>811</v>
      </c>
      <c r="O2294" s="2" t="s">
        <v>2120</v>
      </c>
      <c r="P2294" s="2" t="s">
        <v>1859</v>
      </c>
      <c r="Q2294" s="2">
        <v>55.8</v>
      </c>
      <c r="R2294" s="2">
        <v>692.47</v>
      </c>
      <c r="S2294" s="2" t="s">
        <v>1061</v>
      </c>
      <c r="T2294" s="2">
        <v>3</v>
      </c>
      <c r="U2294" s="2">
        <v>3</v>
      </c>
      <c r="V2294" s="2" t="s">
        <v>861</v>
      </c>
      <c r="W2294" s="2" t="s">
        <v>933</v>
      </c>
      <c r="X2294" s="2" t="s">
        <v>876</v>
      </c>
      <c r="Y2294" s="2">
        <v>3233984.08</v>
      </c>
    </row>
    <row r="2295" spans="1:25" x14ac:dyDescent="0.25">
      <c r="A2295" t="s">
        <v>812</v>
      </c>
      <c r="B2295" s="1" t="s">
        <v>812</v>
      </c>
      <c r="C2295" s="1" t="s">
        <v>8244</v>
      </c>
      <c r="D2295" s="1" t="s">
        <v>3295</v>
      </c>
      <c r="E2295" s="1">
        <v>35</v>
      </c>
      <c r="F2295" s="1">
        <v>134.13</v>
      </c>
      <c r="G2295" s="1" t="s">
        <v>860</v>
      </c>
      <c r="H2295" s="1">
        <v>1</v>
      </c>
      <c r="I2295" s="1">
        <v>3</v>
      </c>
      <c r="J2295" s="1" t="s">
        <v>861</v>
      </c>
      <c r="K2295" s="1" t="s">
        <v>882</v>
      </c>
      <c r="L2295" s="1" t="s">
        <v>868</v>
      </c>
      <c r="M2295" s="1">
        <v>7500552.0700000003</v>
      </c>
      <c r="N2295" s="2" t="s">
        <v>812</v>
      </c>
      <c r="O2295" s="2" t="e">
        <v>#N/A</v>
      </c>
      <c r="P2295" s="2" t="e">
        <v>#N/A</v>
      </c>
      <c r="Q2295" s="2" t="e">
        <v>#N/A</v>
      </c>
      <c r="R2295" s="2" t="e">
        <v>#N/A</v>
      </c>
      <c r="S2295" s="2" t="e">
        <v>#N/A</v>
      </c>
      <c r="T2295" s="2" t="e">
        <v>#N/A</v>
      </c>
      <c r="U2295" s="2" t="e">
        <v>#N/A</v>
      </c>
      <c r="V2295" s="2" t="e">
        <v>#N/A</v>
      </c>
      <c r="W2295" s="2" t="e">
        <v>#N/A</v>
      </c>
      <c r="X2295" s="2" t="e">
        <v>#N/A</v>
      </c>
      <c r="Y2295" s="2" t="e">
        <v>#N/A</v>
      </c>
    </row>
    <row r="2296" spans="1:25" x14ac:dyDescent="0.25">
      <c r="A2296" t="s">
        <v>812</v>
      </c>
      <c r="B2296" s="1" t="s">
        <v>812</v>
      </c>
      <c r="C2296" s="1" t="s">
        <v>8244</v>
      </c>
      <c r="D2296" s="1" t="s">
        <v>3295</v>
      </c>
      <c r="E2296" s="1">
        <v>35</v>
      </c>
      <c r="F2296" s="1">
        <v>134.13</v>
      </c>
      <c r="G2296" s="1" t="s">
        <v>860</v>
      </c>
      <c r="H2296" s="1">
        <v>1</v>
      </c>
      <c r="I2296" s="1">
        <v>3</v>
      </c>
      <c r="J2296" s="1" t="s">
        <v>861</v>
      </c>
      <c r="K2296" s="1" t="s">
        <v>882</v>
      </c>
      <c r="L2296" s="1" t="s">
        <v>868</v>
      </c>
      <c r="M2296" s="1">
        <v>7500552.0700000003</v>
      </c>
      <c r="N2296" s="2" t="s">
        <v>812</v>
      </c>
      <c r="O2296" s="2" t="e">
        <v>#N/A</v>
      </c>
      <c r="P2296" s="2" t="e">
        <v>#N/A</v>
      </c>
      <c r="Q2296" s="2" t="e">
        <v>#N/A</v>
      </c>
      <c r="R2296" s="2" t="e">
        <v>#N/A</v>
      </c>
      <c r="S2296" s="2" t="e">
        <v>#N/A</v>
      </c>
      <c r="T2296" s="2" t="e">
        <v>#N/A</v>
      </c>
      <c r="U2296" s="2" t="e">
        <v>#N/A</v>
      </c>
      <c r="V2296" s="2" t="e">
        <v>#N/A</v>
      </c>
      <c r="W2296" s="2" t="e">
        <v>#N/A</v>
      </c>
      <c r="X2296" s="2" t="e">
        <v>#N/A</v>
      </c>
      <c r="Y2296" s="2" t="e">
        <v>#N/A</v>
      </c>
    </row>
    <row r="2297" spans="1:25" x14ac:dyDescent="0.25">
      <c r="A2297" t="s">
        <v>812</v>
      </c>
      <c r="B2297" s="1" t="s">
        <v>812</v>
      </c>
      <c r="C2297" s="1" t="s">
        <v>8244</v>
      </c>
      <c r="D2297" s="1" t="s">
        <v>3295</v>
      </c>
      <c r="E2297" s="1">
        <v>35</v>
      </c>
      <c r="F2297" s="1">
        <v>134.13</v>
      </c>
      <c r="G2297" s="1" t="s">
        <v>860</v>
      </c>
      <c r="H2297" s="1">
        <v>1</v>
      </c>
      <c r="I2297" s="1">
        <v>3</v>
      </c>
      <c r="J2297" s="1" t="s">
        <v>861</v>
      </c>
      <c r="K2297" s="1" t="s">
        <v>882</v>
      </c>
      <c r="L2297" s="1" t="s">
        <v>868</v>
      </c>
      <c r="M2297" s="1">
        <v>7500552.0700000003</v>
      </c>
      <c r="N2297" s="2" t="s">
        <v>812</v>
      </c>
      <c r="O2297" s="2" t="e">
        <v>#N/A</v>
      </c>
      <c r="P2297" s="2" t="e">
        <v>#N/A</v>
      </c>
      <c r="Q2297" s="2" t="e">
        <v>#N/A</v>
      </c>
      <c r="R2297" s="2" t="e">
        <v>#N/A</v>
      </c>
      <c r="S2297" s="2" t="e">
        <v>#N/A</v>
      </c>
      <c r="T2297" s="2" t="e">
        <v>#N/A</v>
      </c>
      <c r="U2297" s="2" t="e">
        <v>#N/A</v>
      </c>
      <c r="V2297" s="2" t="e">
        <v>#N/A</v>
      </c>
      <c r="W2297" s="2" t="e">
        <v>#N/A</v>
      </c>
      <c r="X2297" s="2" t="e">
        <v>#N/A</v>
      </c>
      <c r="Y2297" s="2" t="e">
        <v>#N/A</v>
      </c>
    </row>
    <row r="2298" spans="1:25" x14ac:dyDescent="0.25">
      <c r="A2298" t="s">
        <v>812</v>
      </c>
      <c r="B2298" s="1" t="s">
        <v>812</v>
      </c>
      <c r="C2298" s="1" t="s">
        <v>8244</v>
      </c>
      <c r="D2298" s="1" t="s">
        <v>3295</v>
      </c>
      <c r="E2298" s="1">
        <v>35</v>
      </c>
      <c r="F2298" s="1">
        <v>134.13</v>
      </c>
      <c r="G2298" s="1" t="s">
        <v>860</v>
      </c>
      <c r="H2298" s="1">
        <v>1</v>
      </c>
      <c r="I2298" s="1">
        <v>3</v>
      </c>
      <c r="J2298" s="1" t="s">
        <v>861</v>
      </c>
      <c r="K2298" s="1" t="s">
        <v>882</v>
      </c>
      <c r="L2298" s="1" t="s">
        <v>868</v>
      </c>
      <c r="M2298" s="1">
        <v>7500552.0700000003</v>
      </c>
      <c r="N2298" s="2" t="s">
        <v>812</v>
      </c>
      <c r="O2298" s="2" t="e">
        <v>#N/A</v>
      </c>
      <c r="P2298" s="2" t="e">
        <v>#N/A</v>
      </c>
      <c r="Q2298" s="2" t="e">
        <v>#N/A</v>
      </c>
      <c r="R2298" s="2" t="e">
        <v>#N/A</v>
      </c>
      <c r="S2298" s="2" t="e">
        <v>#N/A</v>
      </c>
      <c r="T2298" s="2" t="e">
        <v>#N/A</v>
      </c>
      <c r="U2298" s="2" t="e">
        <v>#N/A</v>
      </c>
      <c r="V2298" s="2" t="e">
        <v>#N/A</v>
      </c>
      <c r="W2298" s="2" t="e">
        <v>#N/A</v>
      </c>
      <c r="X2298" s="2" t="e">
        <v>#N/A</v>
      </c>
      <c r="Y2298" s="2" t="e">
        <v>#N/A</v>
      </c>
    </row>
    <row r="2299" spans="1:25" x14ac:dyDescent="0.25">
      <c r="A2299" t="s">
        <v>813</v>
      </c>
      <c r="B2299" s="1" t="s">
        <v>813</v>
      </c>
      <c r="C2299" s="1" t="s">
        <v>3094</v>
      </c>
      <c r="D2299" s="1" t="s">
        <v>3092</v>
      </c>
      <c r="E2299" s="1">
        <v>45.5</v>
      </c>
      <c r="F2299" s="1">
        <v>2417</v>
      </c>
      <c r="G2299" s="1" t="s">
        <v>916</v>
      </c>
      <c r="H2299" s="1">
        <v>3</v>
      </c>
      <c r="I2299" s="1">
        <v>3</v>
      </c>
      <c r="J2299" s="1" t="s">
        <v>928</v>
      </c>
      <c r="K2299" s="1" t="s">
        <v>928</v>
      </c>
      <c r="L2299" s="1" t="s">
        <v>913</v>
      </c>
      <c r="M2299" s="1">
        <v>8896222.5099999998</v>
      </c>
      <c r="N2299" s="2" t="s">
        <v>813</v>
      </c>
      <c r="O2299" s="2" t="e">
        <v>#N/A</v>
      </c>
      <c r="P2299" s="2" t="e">
        <v>#N/A</v>
      </c>
      <c r="Q2299" s="2" t="e">
        <v>#N/A</v>
      </c>
      <c r="R2299" s="2" t="e">
        <v>#N/A</v>
      </c>
      <c r="S2299" s="2" t="e">
        <v>#N/A</v>
      </c>
      <c r="T2299" s="2" t="e">
        <v>#N/A</v>
      </c>
      <c r="U2299" s="2" t="e">
        <v>#N/A</v>
      </c>
      <c r="V2299" s="2" t="e">
        <v>#N/A</v>
      </c>
      <c r="W2299" s="2" t="e">
        <v>#N/A</v>
      </c>
      <c r="X2299" s="2" t="e">
        <v>#N/A</v>
      </c>
      <c r="Y2299" s="2" t="e">
        <v>#N/A</v>
      </c>
    </row>
    <row r="2300" spans="1:25" x14ac:dyDescent="0.25">
      <c r="A2300" t="s">
        <v>813</v>
      </c>
      <c r="B2300" s="1" t="s">
        <v>813</v>
      </c>
      <c r="C2300" s="1" t="s">
        <v>3094</v>
      </c>
      <c r="D2300" s="1" t="s">
        <v>3092</v>
      </c>
      <c r="E2300" s="1">
        <v>45.5</v>
      </c>
      <c r="F2300" s="1">
        <v>2417</v>
      </c>
      <c r="G2300" s="1" t="s">
        <v>916</v>
      </c>
      <c r="H2300" s="1">
        <v>3</v>
      </c>
      <c r="I2300" s="1">
        <v>3</v>
      </c>
      <c r="J2300" s="1" t="s">
        <v>928</v>
      </c>
      <c r="K2300" s="1" t="s">
        <v>928</v>
      </c>
      <c r="L2300" s="1" t="s">
        <v>913</v>
      </c>
      <c r="M2300" s="1">
        <v>8896222.5099999998</v>
      </c>
      <c r="N2300" s="2" t="s">
        <v>813</v>
      </c>
      <c r="O2300" s="2" t="e">
        <v>#N/A</v>
      </c>
      <c r="P2300" s="2" t="e">
        <v>#N/A</v>
      </c>
      <c r="Q2300" s="2" t="e">
        <v>#N/A</v>
      </c>
      <c r="R2300" s="2" t="e">
        <v>#N/A</v>
      </c>
      <c r="S2300" s="2" t="e">
        <v>#N/A</v>
      </c>
      <c r="T2300" s="2" t="e">
        <v>#N/A</v>
      </c>
      <c r="U2300" s="2" t="e">
        <v>#N/A</v>
      </c>
      <c r="V2300" s="2" t="e">
        <v>#N/A</v>
      </c>
      <c r="W2300" s="2" t="e">
        <v>#N/A</v>
      </c>
      <c r="X2300" s="2" t="e">
        <v>#N/A</v>
      </c>
      <c r="Y2300" s="2" t="e">
        <v>#N/A</v>
      </c>
    </row>
    <row r="2301" spans="1:25" x14ac:dyDescent="0.25">
      <c r="A2301" t="s">
        <v>814</v>
      </c>
      <c r="B2301" s="1" t="s">
        <v>814</v>
      </c>
      <c r="C2301" s="1" t="s">
        <v>2578</v>
      </c>
      <c r="D2301" s="1" t="s">
        <v>2471</v>
      </c>
      <c r="E2301" s="1">
        <v>52</v>
      </c>
      <c r="F2301" s="1">
        <v>49.3</v>
      </c>
      <c r="G2301" s="1" t="s">
        <v>1233</v>
      </c>
      <c r="H2301" s="1">
        <v>3</v>
      </c>
      <c r="I2301" s="1">
        <v>3</v>
      </c>
      <c r="J2301" s="1" t="s">
        <v>861</v>
      </c>
      <c r="K2301" s="1" t="s">
        <v>882</v>
      </c>
      <c r="L2301" s="1" t="s">
        <v>863</v>
      </c>
      <c r="M2301" s="1">
        <v>3658429.52</v>
      </c>
      <c r="N2301" s="2" t="s">
        <v>814</v>
      </c>
      <c r="O2301" s="2" t="s">
        <v>2578</v>
      </c>
      <c r="P2301" s="2" t="s">
        <v>2471</v>
      </c>
      <c r="Q2301" s="2">
        <v>52</v>
      </c>
      <c r="R2301" s="2">
        <v>49.3</v>
      </c>
      <c r="S2301" s="2" t="s">
        <v>1233</v>
      </c>
      <c r="T2301" s="2">
        <v>3</v>
      </c>
      <c r="U2301" s="2">
        <v>3</v>
      </c>
      <c r="V2301" s="2" t="s">
        <v>861</v>
      </c>
      <c r="W2301" s="2" t="s">
        <v>882</v>
      </c>
      <c r="X2301" s="2" t="s">
        <v>863</v>
      </c>
      <c r="Y2301" s="2">
        <v>3658429.52</v>
      </c>
    </row>
    <row r="2302" spans="1:25" x14ac:dyDescent="0.25">
      <c r="A2302" t="s">
        <v>814</v>
      </c>
      <c r="B2302" s="1" t="s">
        <v>814</v>
      </c>
      <c r="C2302" s="1" t="s">
        <v>2578</v>
      </c>
      <c r="D2302" s="1" t="s">
        <v>2471</v>
      </c>
      <c r="E2302" s="1">
        <v>52</v>
      </c>
      <c r="F2302" s="1">
        <v>49.3</v>
      </c>
      <c r="G2302" s="1" t="s">
        <v>1233</v>
      </c>
      <c r="H2302" s="1">
        <v>3</v>
      </c>
      <c r="I2302" s="1">
        <v>3</v>
      </c>
      <c r="J2302" s="1" t="s">
        <v>861</v>
      </c>
      <c r="K2302" s="1" t="s">
        <v>882</v>
      </c>
      <c r="L2302" s="1" t="s">
        <v>863</v>
      </c>
      <c r="M2302" s="1">
        <v>3658429.52</v>
      </c>
      <c r="N2302" s="2" t="s">
        <v>814</v>
      </c>
      <c r="O2302" s="2" t="s">
        <v>2578</v>
      </c>
      <c r="P2302" s="2" t="s">
        <v>2471</v>
      </c>
      <c r="Q2302" s="2">
        <v>52</v>
      </c>
      <c r="R2302" s="2">
        <v>49.3</v>
      </c>
      <c r="S2302" s="2" t="s">
        <v>1233</v>
      </c>
      <c r="T2302" s="2">
        <v>3</v>
      </c>
      <c r="U2302" s="2">
        <v>3</v>
      </c>
      <c r="V2302" s="2" t="s">
        <v>861</v>
      </c>
      <c r="W2302" s="2" t="s">
        <v>882</v>
      </c>
      <c r="X2302" s="2" t="s">
        <v>863</v>
      </c>
      <c r="Y2302" s="2">
        <v>3658429.52</v>
      </c>
    </row>
    <row r="2303" spans="1:25" x14ac:dyDescent="0.25">
      <c r="A2303" t="s">
        <v>814</v>
      </c>
      <c r="B2303" s="1" t="s">
        <v>814</v>
      </c>
      <c r="C2303" s="1" t="s">
        <v>2578</v>
      </c>
      <c r="D2303" s="1" t="s">
        <v>2471</v>
      </c>
      <c r="E2303" s="1">
        <v>52</v>
      </c>
      <c r="F2303" s="1">
        <v>49.3</v>
      </c>
      <c r="G2303" s="1" t="s">
        <v>1233</v>
      </c>
      <c r="H2303" s="1">
        <v>3</v>
      </c>
      <c r="I2303" s="1">
        <v>3</v>
      </c>
      <c r="J2303" s="1" t="s">
        <v>861</v>
      </c>
      <c r="K2303" s="1" t="s">
        <v>882</v>
      </c>
      <c r="L2303" s="1" t="s">
        <v>863</v>
      </c>
      <c r="M2303" s="1">
        <v>3658429.52</v>
      </c>
      <c r="N2303" s="2" t="s">
        <v>814</v>
      </c>
      <c r="O2303" s="2" t="s">
        <v>2578</v>
      </c>
      <c r="P2303" s="2" t="s">
        <v>2471</v>
      </c>
      <c r="Q2303" s="2">
        <v>52</v>
      </c>
      <c r="R2303" s="2">
        <v>49.3</v>
      </c>
      <c r="S2303" s="2" t="s">
        <v>1233</v>
      </c>
      <c r="T2303" s="2">
        <v>3</v>
      </c>
      <c r="U2303" s="2">
        <v>3</v>
      </c>
      <c r="V2303" s="2" t="s">
        <v>861</v>
      </c>
      <c r="W2303" s="2" t="s">
        <v>882</v>
      </c>
      <c r="X2303" s="2" t="s">
        <v>863</v>
      </c>
      <c r="Y2303" s="2">
        <v>3658429.52</v>
      </c>
    </row>
    <row r="2304" spans="1:25" x14ac:dyDescent="0.25">
      <c r="A2304" t="s">
        <v>815</v>
      </c>
      <c r="B2304" s="1" t="s">
        <v>815</v>
      </c>
      <c r="C2304" s="1" t="s">
        <v>3379</v>
      </c>
      <c r="D2304" s="1" t="s">
        <v>3295</v>
      </c>
      <c r="E2304" s="1">
        <v>45.9</v>
      </c>
      <c r="F2304" s="1">
        <v>45.3</v>
      </c>
      <c r="G2304" s="1" t="s">
        <v>916</v>
      </c>
      <c r="H2304" s="1">
        <v>3</v>
      </c>
      <c r="I2304" s="1">
        <v>3</v>
      </c>
      <c r="J2304" s="1" t="s">
        <v>928</v>
      </c>
      <c r="K2304" s="1" t="s">
        <v>928</v>
      </c>
      <c r="L2304" s="1" t="s">
        <v>913</v>
      </c>
      <c r="M2304" s="1">
        <v>2978169.83</v>
      </c>
      <c r="N2304" s="2" t="s">
        <v>815</v>
      </c>
      <c r="O2304" s="2" t="e">
        <v>#N/A</v>
      </c>
      <c r="P2304" s="2" t="e">
        <v>#N/A</v>
      </c>
      <c r="Q2304" s="2" t="e">
        <v>#N/A</v>
      </c>
      <c r="R2304" s="2" t="e">
        <v>#N/A</v>
      </c>
      <c r="S2304" s="2" t="e">
        <v>#N/A</v>
      </c>
      <c r="T2304" s="2" t="e">
        <v>#N/A</v>
      </c>
      <c r="U2304" s="2" t="e">
        <v>#N/A</v>
      </c>
      <c r="V2304" s="2" t="e">
        <v>#N/A</v>
      </c>
      <c r="W2304" s="2" t="e">
        <v>#N/A</v>
      </c>
      <c r="X2304" s="2" t="e">
        <v>#N/A</v>
      </c>
      <c r="Y2304" s="2" t="e">
        <v>#N/A</v>
      </c>
    </row>
    <row r="2305" spans="1:25" x14ac:dyDescent="0.25">
      <c r="A2305" t="s">
        <v>815</v>
      </c>
      <c r="B2305" s="1" t="s">
        <v>815</v>
      </c>
      <c r="C2305" s="1" t="s">
        <v>3379</v>
      </c>
      <c r="D2305" s="1" t="s">
        <v>3295</v>
      </c>
      <c r="E2305" s="1">
        <v>45.9</v>
      </c>
      <c r="F2305" s="1">
        <v>45.3</v>
      </c>
      <c r="G2305" s="1" t="s">
        <v>916</v>
      </c>
      <c r="H2305" s="1">
        <v>3</v>
      </c>
      <c r="I2305" s="1">
        <v>3</v>
      </c>
      <c r="J2305" s="1" t="s">
        <v>928</v>
      </c>
      <c r="K2305" s="1" t="s">
        <v>928</v>
      </c>
      <c r="L2305" s="1" t="s">
        <v>913</v>
      </c>
      <c r="M2305" s="1">
        <v>2978169.83</v>
      </c>
      <c r="N2305" s="2" t="s">
        <v>815</v>
      </c>
      <c r="O2305" s="2" t="e">
        <v>#N/A</v>
      </c>
      <c r="P2305" s="2" t="e">
        <v>#N/A</v>
      </c>
      <c r="Q2305" s="2" t="e">
        <v>#N/A</v>
      </c>
      <c r="R2305" s="2" t="e">
        <v>#N/A</v>
      </c>
      <c r="S2305" s="2" t="e">
        <v>#N/A</v>
      </c>
      <c r="T2305" s="2" t="e">
        <v>#N/A</v>
      </c>
      <c r="U2305" s="2" t="e">
        <v>#N/A</v>
      </c>
      <c r="V2305" s="2" t="e">
        <v>#N/A</v>
      </c>
      <c r="W2305" s="2" t="e">
        <v>#N/A</v>
      </c>
      <c r="X2305" s="2" t="e">
        <v>#N/A</v>
      </c>
      <c r="Y2305" s="2" t="e">
        <v>#N/A</v>
      </c>
    </row>
    <row r="2306" spans="1:25" x14ac:dyDescent="0.25">
      <c r="A2306" t="s">
        <v>816</v>
      </c>
      <c r="B2306" s="1" t="s">
        <v>816</v>
      </c>
      <c r="C2306" s="1" t="s">
        <v>4161</v>
      </c>
      <c r="D2306" s="1" t="s">
        <v>3295</v>
      </c>
      <c r="E2306" s="1">
        <v>27.1</v>
      </c>
      <c r="F2306" s="1">
        <v>24.8</v>
      </c>
      <c r="G2306" s="1" t="s">
        <v>916</v>
      </c>
      <c r="H2306" s="1">
        <v>3</v>
      </c>
      <c r="I2306" s="1">
        <v>3</v>
      </c>
      <c r="J2306" s="1" t="s">
        <v>928</v>
      </c>
      <c r="K2306" s="1" t="s">
        <v>928</v>
      </c>
      <c r="L2306" s="1" t="s">
        <v>913</v>
      </c>
      <c r="M2306" s="1">
        <v>4074558.12</v>
      </c>
      <c r="N2306" s="2" t="s">
        <v>816</v>
      </c>
      <c r="O2306" s="2" t="s">
        <v>4161</v>
      </c>
      <c r="P2306" s="2" t="s">
        <v>3295</v>
      </c>
      <c r="Q2306" s="2">
        <v>27.1</v>
      </c>
      <c r="R2306" s="2">
        <v>24.8</v>
      </c>
      <c r="S2306" s="2" t="s">
        <v>916</v>
      </c>
      <c r="T2306" s="2">
        <v>3</v>
      </c>
      <c r="U2306" s="2">
        <v>3</v>
      </c>
      <c r="V2306" s="2" t="s">
        <v>928</v>
      </c>
      <c r="W2306" s="2" t="s">
        <v>928</v>
      </c>
      <c r="X2306" s="2" t="s">
        <v>913</v>
      </c>
      <c r="Y2306" s="2">
        <v>4074558.12</v>
      </c>
    </row>
    <row r="2307" spans="1:25" x14ac:dyDescent="0.25">
      <c r="A2307" t="s">
        <v>816</v>
      </c>
      <c r="B2307" s="1" t="s">
        <v>816</v>
      </c>
      <c r="C2307" s="1" t="s">
        <v>4161</v>
      </c>
      <c r="D2307" s="1" t="s">
        <v>3295</v>
      </c>
      <c r="E2307" s="1">
        <v>27.1</v>
      </c>
      <c r="F2307" s="1">
        <v>24.8</v>
      </c>
      <c r="G2307" s="1" t="s">
        <v>916</v>
      </c>
      <c r="H2307" s="1">
        <v>3</v>
      </c>
      <c r="I2307" s="1">
        <v>3</v>
      </c>
      <c r="J2307" s="1" t="s">
        <v>928</v>
      </c>
      <c r="K2307" s="1" t="s">
        <v>928</v>
      </c>
      <c r="L2307" s="1" t="s">
        <v>913</v>
      </c>
      <c r="M2307" s="1">
        <v>4074558.12</v>
      </c>
      <c r="N2307" s="2" t="s">
        <v>816</v>
      </c>
      <c r="O2307" s="2" t="s">
        <v>4161</v>
      </c>
      <c r="P2307" s="2" t="s">
        <v>3295</v>
      </c>
      <c r="Q2307" s="2">
        <v>27.1</v>
      </c>
      <c r="R2307" s="2">
        <v>24.8</v>
      </c>
      <c r="S2307" s="2" t="s">
        <v>916</v>
      </c>
      <c r="T2307" s="2">
        <v>3</v>
      </c>
      <c r="U2307" s="2">
        <v>3</v>
      </c>
      <c r="V2307" s="2" t="s">
        <v>928</v>
      </c>
      <c r="W2307" s="2" t="s">
        <v>928</v>
      </c>
      <c r="X2307" s="2" t="s">
        <v>913</v>
      </c>
      <c r="Y2307" s="2">
        <v>4074558.12</v>
      </c>
    </row>
    <row r="2308" spans="1:25" x14ac:dyDescent="0.25">
      <c r="A2308" t="s">
        <v>816</v>
      </c>
      <c r="B2308" s="1" t="s">
        <v>816</v>
      </c>
      <c r="C2308" s="1" t="s">
        <v>4161</v>
      </c>
      <c r="D2308" s="1" t="s">
        <v>3295</v>
      </c>
      <c r="E2308" s="1">
        <v>27.1</v>
      </c>
      <c r="F2308" s="1">
        <v>24.8</v>
      </c>
      <c r="G2308" s="1" t="s">
        <v>916</v>
      </c>
      <c r="H2308" s="1">
        <v>3</v>
      </c>
      <c r="I2308" s="1">
        <v>3</v>
      </c>
      <c r="J2308" s="1" t="s">
        <v>928</v>
      </c>
      <c r="K2308" s="1" t="s">
        <v>928</v>
      </c>
      <c r="L2308" s="1" t="s">
        <v>913</v>
      </c>
      <c r="M2308" s="1">
        <v>4074558.12</v>
      </c>
      <c r="N2308" s="2" t="s">
        <v>816</v>
      </c>
      <c r="O2308" s="2" t="s">
        <v>4161</v>
      </c>
      <c r="P2308" s="2" t="s">
        <v>3295</v>
      </c>
      <c r="Q2308" s="2">
        <v>27.1</v>
      </c>
      <c r="R2308" s="2">
        <v>24.8</v>
      </c>
      <c r="S2308" s="2" t="s">
        <v>916</v>
      </c>
      <c r="T2308" s="2">
        <v>3</v>
      </c>
      <c r="U2308" s="2">
        <v>3</v>
      </c>
      <c r="V2308" s="2" t="s">
        <v>928</v>
      </c>
      <c r="W2308" s="2" t="s">
        <v>928</v>
      </c>
      <c r="X2308" s="2" t="s">
        <v>913</v>
      </c>
      <c r="Y2308" s="2">
        <v>4074558.12</v>
      </c>
    </row>
    <row r="2309" spans="1:25" x14ac:dyDescent="0.25">
      <c r="A2309" t="s">
        <v>817</v>
      </c>
      <c r="B2309" s="1" t="s">
        <v>817</v>
      </c>
      <c r="C2309" s="1" t="s">
        <v>1884</v>
      </c>
      <c r="D2309" s="1" t="s">
        <v>1859</v>
      </c>
      <c r="E2309" s="1">
        <v>49.2</v>
      </c>
      <c r="F2309" s="1">
        <v>224.49</v>
      </c>
      <c r="G2309" s="1" t="s">
        <v>916</v>
      </c>
      <c r="H2309" s="1">
        <v>3</v>
      </c>
      <c r="I2309" s="1">
        <v>3</v>
      </c>
      <c r="J2309" s="1" t="s">
        <v>861</v>
      </c>
      <c r="K2309" s="1" t="s">
        <v>882</v>
      </c>
      <c r="L2309" s="1" t="s">
        <v>913</v>
      </c>
      <c r="M2309" s="1">
        <v>1077682.03</v>
      </c>
      <c r="N2309" s="2" t="s">
        <v>817</v>
      </c>
      <c r="O2309" s="2" t="s">
        <v>1884</v>
      </c>
      <c r="P2309" s="2" t="s">
        <v>1859</v>
      </c>
      <c r="Q2309" s="2">
        <v>49.2</v>
      </c>
      <c r="R2309" s="2">
        <v>224.49</v>
      </c>
      <c r="S2309" s="2" t="s">
        <v>916</v>
      </c>
      <c r="T2309" s="2">
        <v>3</v>
      </c>
      <c r="U2309" s="2">
        <v>3</v>
      </c>
      <c r="V2309" s="2" t="s">
        <v>861</v>
      </c>
      <c r="W2309" s="2" t="s">
        <v>882</v>
      </c>
      <c r="X2309" s="2" t="s">
        <v>913</v>
      </c>
      <c r="Y2309" s="2">
        <v>1077682.03</v>
      </c>
    </row>
    <row r="2310" spans="1:25" x14ac:dyDescent="0.25">
      <c r="A2310" t="s">
        <v>817</v>
      </c>
      <c r="B2310" s="1" t="s">
        <v>817</v>
      </c>
      <c r="C2310" s="1" t="s">
        <v>1884</v>
      </c>
      <c r="D2310" s="1" t="s">
        <v>1859</v>
      </c>
      <c r="E2310" s="1">
        <v>49.2</v>
      </c>
      <c r="F2310" s="1">
        <v>224.49</v>
      </c>
      <c r="G2310" s="1" t="s">
        <v>916</v>
      </c>
      <c r="H2310" s="1">
        <v>3</v>
      </c>
      <c r="I2310" s="1">
        <v>3</v>
      </c>
      <c r="J2310" s="1" t="s">
        <v>861</v>
      </c>
      <c r="K2310" s="1" t="s">
        <v>882</v>
      </c>
      <c r="L2310" s="1" t="s">
        <v>913</v>
      </c>
      <c r="M2310" s="1">
        <v>1077682.03</v>
      </c>
      <c r="N2310" s="2" t="s">
        <v>817</v>
      </c>
      <c r="O2310" s="2" t="s">
        <v>1884</v>
      </c>
      <c r="P2310" s="2" t="s">
        <v>1859</v>
      </c>
      <c r="Q2310" s="2">
        <v>49.2</v>
      </c>
      <c r="R2310" s="2">
        <v>224.49</v>
      </c>
      <c r="S2310" s="2" t="s">
        <v>916</v>
      </c>
      <c r="T2310" s="2">
        <v>3</v>
      </c>
      <c r="U2310" s="2">
        <v>3</v>
      </c>
      <c r="V2310" s="2" t="s">
        <v>861</v>
      </c>
      <c r="W2310" s="2" t="s">
        <v>882</v>
      </c>
      <c r="X2310" s="2" t="s">
        <v>913</v>
      </c>
      <c r="Y2310" s="2">
        <v>1077682.03</v>
      </c>
    </row>
    <row r="2311" spans="1:25" x14ac:dyDescent="0.25">
      <c r="A2311" t="s">
        <v>817</v>
      </c>
      <c r="B2311" s="1" t="s">
        <v>817</v>
      </c>
      <c r="C2311" s="1" t="s">
        <v>1884</v>
      </c>
      <c r="D2311" s="1" t="s">
        <v>1859</v>
      </c>
      <c r="E2311" s="1">
        <v>49.2</v>
      </c>
      <c r="F2311" s="1">
        <v>224.49</v>
      </c>
      <c r="G2311" s="1" t="s">
        <v>916</v>
      </c>
      <c r="H2311" s="1">
        <v>3</v>
      </c>
      <c r="I2311" s="1">
        <v>3</v>
      </c>
      <c r="J2311" s="1" t="s">
        <v>861</v>
      </c>
      <c r="K2311" s="1" t="s">
        <v>882</v>
      </c>
      <c r="L2311" s="1" t="s">
        <v>913</v>
      </c>
      <c r="M2311" s="1">
        <v>1077682.03</v>
      </c>
      <c r="N2311" s="2" t="s">
        <v>817</v>
      </c>
      <c r="O2311" s="2" t="s">
        <v>1884</v>
      </c>
      <c r="P2311" s="2" t="s">
        <v>1859</v>
      </c>
      <c r="Q2311" s="2">
        <v>49.2</v>
      </c>
      <c r="R2311" s="2">
        <v>224.49</v>
      </c>
      <c r="S2311" s="2" t="s">
        <v>916</v>
      </c>
      <c r="T2311" s="2">
        <v>3</v>
      </c>
      <c r="U2311" s="2">
        <v>3</v>
      </c>
      <c r="V2311" s="2" t="s">
        <v>861</v>
      </c>
      <c r="W2311" s="2" t="s">
        <v>882</v>
      </c>
      <c r="X2311" s="2" t="s">
        <v>913</v>
      </c>
      <c r="Y2311" s="2">
        <v>1077682.03</v>
      </c>
    </row>
    <row r="2312" spans="1:25" x14ac:dyDescent="0.25">
      <c r="A2312" t="s">
        <v>818</v>
      </c>
      <c r="B2312" s="1" t="s">
        <v>818</v>
      </c>
      <c r="C2312" s="1" t="s">
        <v>858</v>
      </c>
      <c r="D2312" s="1" t="s">
        <v>859</v>
      </c>
      <c r="E2312" s="1">
        <v>40.5</v>
      </c>
      <c r="F2312" s="1">
        <v>2714.33</v>
      </c>
      <c r="G2312" s="1" t="s">
        <v>916</v>
      </c>
      <c r="H2312" s="1">
        <v>3</v>
      </c>
      <c r="I2312" s="1">
        <v>3</v>
      </c>
      <c r="J2312" s="1" t="s">
        <v>861</v>
      </c>
      <c r="K2312" s="1" t="s">
        <v>862</v>
      </c>
      <c r="L2312" s="1" t="s">
        <v>876</v>
      </c>
      <c r="M2312" s="1">
        <v>6933240.9199999999</v>
      </c>
      <c r="N2312" s="2" t="s">
        <v>818</v>
      </c>
      <c r="O2312" s="2" t="s">
        <v>858</v>
      </c>
      <c r="P2312" s="2" t="s">
        <v>859</v>
      </c>
      <c r="Q2312" s="2">
        <v>40.5</v>
      </c>
      <c r="R2312" s="2">
        <v>2714.33</v>
      </c>
      <c r="S2312" s="2" t="s">
        <v>916</v>
      </c>
      <c r="T2312" s="2">
        <v>3</v>
      </c>
      <c r="U2312" s="2">
        <v>3</v>
      </c>
      <c r="V2312" s="2" t="s">
        <v>861</v>
      </c>
      <c r="W2312" s="2" t="s">
        <v>862</v>
      </c>
      <c r="X2312" s="2" t="s">
        <v>876</v>
      </c>
      <c r="Y2312" s="2">
        <v>6933240.9199999999</v>
      </c>
    </row>
    <row r="2313" spans="1:25" x14ac:dyDescent="0.25">
      <c r="A2313" t="s">
        <v>818</v>
      </c>
      <c r="B2313" s="1" t="s">
        <v>818</v>
      </c>
      <c r="C2313" s="1" t="s">
        <v>858</v>
      </c>
      <c r="D2313" s="1" t="s">
        <v>859</v>
      </c>
      <c r="E2313" s="1">
        <v>40.5</v>
      </c>
      <c r="F2313" s="1">
        <v>2714.33</v>
      </c>
      <c r="G2313" s="1" t="s">
        <v>916</v>
      </c>
      <c r="H2313" s="1">
        <v>3</v>
      </c>
      <c r="I2313" s="1">
        <v>3</v>
      </c>
      <c r="J2313" s="1" t="s">
        <v>861</v>
      </c>
      <c r="K2313" s="1" t="s">
        <v>862</v>
      </c>
      <c r="L2313" s="1" t="s">
        <v>876</v>
      </c>
      <c r="M2313" s="1">
        <v>6933240.9199999999</v>
      </c>
      <c r="N2313" s="2" t="s">
        <v>818</v>
      </c>
      <c r="O2313" s="2" t="s">
        <v>858</v>
      </c>
      <c r="P2313" s="2" t="s">
        <v>859</v>
      </c>
      <c r="Q2313" s="2">
        <v>40.5</v>
      </c>
      <c r="R2313" s="2">
        <v>2714.33</v>
      </c>
      <c r="S2313" s="2" t="s">
        <v>916</v>
      </c>
      <c r="T2313" s="2">
        <v>3</v>
      </c>
      <c r="U2313" s="2">
        <v>3</v>
      </c>
      <c r="V2313" s="2" t="s">
        <v>861</v>
      </c>
      <c r="W2313" s="2" t="s">
        <v>862</v>
      </c>
      <c r="X2313" s="2" t="s">
        <v>876</v>
      </c>
      <c r="Y2313" s="2">
        <v>6933240.9199999999</v>
      </c>
    </row>
    <row r="2314" spans="1:25" x14ac:dyDescent="0.25">
      <c r="A2314" t="s">
        <v>818</v>
      </c>
      <c r="B2314" s="1" t="s">
        <v>818</v>
      </c>
      <c r="C2314" s="1" t="s">
        <v>858</v>
      </c>
      <c r="D2314" s="1" t="s">
        <v>859</v>
      </c>
      <c r="E2314" s="1">
        <v>40.5</v>
      </c>
      <c r="F2314" s="1">
        <v>2714.33</v>
      </c>
      <c r="G2314" s="1" t="s">
        <v>916</v>
      </c>
      <c r="H2314" s="1">
        <v>3</v>
      </c>
      <c r="I2314" s="1">
        <v>3</v>
      </c>
      <c r="J2314" s="1" t="s">
        <v>861</v>
      </c>
      <c r="K2314" s="1" t="s">
        <v>862</v>
      </c>
      <c r="L2314" s="1" t="s">
        <v>876</v>
      </c>
      <c r="M2314" s="1">
        <v>6933240.9199999999</v>
      </c>
      <c r="N2314" s="2" t="s">
        <v>818</v>
      </c>
      <c r="O2314" s="2" t="s">
        <v>858</v>
      </c>
      <c r="P2314" s="2" t="s">
        <v>859</v>
      </c>
      <c r="Q2314" s="2">
        <v>40.5</v>
      </c>
      <c r="R2314" s="2">
        <v>2714.33</v>
      </c>
      <c r="S2314" s="2" t="s">
        <v>916</v>
      </c>
      <c r="T2314" s="2">
        <v>3</v>
      </c>
      <c r="U2314" s="2">
        <v>3</v>
      </c>
      <c r="V2314" s="2" t="s">
        <v>861</v>
      </c>
      <c r="W2314" s="2" t="s">
        <v>862</v>
      </c>
      <c r="X2314" s="2" t="s">
        <v>876</v>
      </c>
      <c r="Y2314" s="2">
        <v>6933240.9199999999</v>
      </c>
    </row>
    <row r="2315" spans="1:25" x14ac:dyDescent="0.25">
      <c r="A2315" t="s">
        <v>819</v>
      </c>
      <c r="B2315" s="1" t="s">
        <v>819</v>
      </c>
      <c r="C2315" s="1" t="s">
        <v>1884</v>
      </c>
      <c r="D2315" s="1" t="s">
        <v>1859</v>
      </c>
      <c r="E2315" s="1">
        <v>58</v>
      </c>
      <c r="F2315" s="1">
        <v>77.09</v>
      </c>
      <c r="G2315" s="1" t="s">
        <v>1233</v>
      </c>
      <c r="H2315" s="1">
        <v>3</v>
      </c>
      <c r="I2315" s="1">
        <v>3</v>
      </c>
      <c r="J2315" s="1" t="s">
        <v>861</v>
      </c>
      <c r="K2315" s="1" t="s">
        <v>928</v>
      </c>
      <c r="L2315" s="1" t="s">
        <v>913</v>
      </c>
      <c r="M2315" s="1">
        <v>2844122.74</v>
      </c>
      <c r="N2315" s="2" t="s">
        <v>819</v>
      </c>
      <c r="O2315" s="2" t="s">
        <v>1884</v>
      </c>
      <c r="P2315" s="2" t="s">
        <v>1859</v>
      </c>
      <c r="Q2315" s="2">
        <v>58</v>
      </c>
      <c r="R2315" s="2">
        <v>77.09</v>
      </c>
      <c r="S2315" s="2" t="s">
        <v>1233</v>
      </c>
      <c r="T2315" s="2">
        <v>3</v>
      </c>
      <c r="U2315" s="2">
        <v>3</v>
      </c>
      <c r="V2315" s="2" t="s">
        <v>861</v>
      </c>
      <c r="W2315" s="2" t="s">
        <v>928</v>
      </c>
      <c r="X2315" s="2" t="s">
        <v>913</v>
      </c>
      <c r="Y2315" s="2">
        <v>2844122.74</v>
      </c>
    </row>
    <row r="2316" spans="1:25" x14ac:dyDescent="0.25">
      <c r="A2316" t="s">
        <v>819</v>
      </c>
      <c r="B2316" s="1" t="s">
        <v>819</v>
      </c>
      <c r="C2316" s="1" t="s">
        <v>1884</v>
      </c>
      <c r="D2316" s="1" t="s">
        <v>1859</v>
      </c>
      <c r="E2316" s="1">
        <v>58</v>
      </c>
      <c r="F2316" s="1">
        <v>77.09</v>
      </c>
      <c r="G2316" s="1" t="s">
        <v>1233</v>
      </c>
      <c r="H2316" s="1">
        <v>3</v>
      </c>
      <c r="I2316" s="1">
        <v>3</v>
      </c>
      <c r="J2316" s="1" t="s">
        <v>861</v>
      </c>
      <c r="K2316" s="1" t="s">
        <v>928</v>
      </c>
      <c r="L2316" s="1" t="s">
        <v>913</v>
      </c>
      <c r="M2316" s="1">
        <v>2844122.74</v>
      </c>
      <c r="N2316" s="2" t="s">
        <v>819</v>
      </c>
      <c r="O2316" s="2" t="s">
        <v>1884</v>
      </c>
      <c r="P2316" s="2" t="s">
        <v>1859</v>
      </c>
      <c r="Q2316" s="2">
        <v>58</v>
      </c>
      <c r="R2316" s="2">
        <v>77.09</v>
      </c>
      <c r="S2316" s="2" t="s">
        <v>1233</v>
      </c>
      <c r="T2316" s="2">
        <v>3</v>
      </c>
      <c r="U2316" s="2">
        <v>3</v>
      </c>
      <c r="V2316" s="2" t="s">
        <v>861</v>
      </c>
      <c r="W2316" s="2" t="s">
        <v>928</v>
      </c>
      <c r="X2316" s="2" t="s">
        <v>913</v>
      </c>
      <c r="Y2316" s="2">
        <v>2844122.74</v>
      </c>
    </row>
    <row r="2317" spans="1:25" x14ac:dyDescent="0.25">
      <c r="A2317" t="s">
        <v>819</v>
      </c>
      <c r="B2317" s="1" t="s">
        <v>819</v>
      </c>
      <c r="C2317" s="1" t="s">
        <v>1884</v>
      </c>
      <c r="D2317" s="1" t="s">
        <v>1859</v>
      </c>
      <c r="E2317" s="1">
        <v>58</v>
      </c>
      <c r="F2317" s="1">
        <v>77.09</v>
      </c>
      <c r="G2317" s="1" t="s">
        <v>1233</v>
      </c>
      <c r="H2317" s="1">
        <v>3</v>
      </c>
      <c r="I2317" s="1">
        <v>3</v>
      </c>
      <c r="J2317" s="1" t="s">
        <v>861</v>
      </c>
      <c r="K2317" s="1" t="s">
        <v>928</v>
      </c>
      <c r="L2317" s="1" t="s">
        <v>913</v>
      </c>
      <c r="M2317" s="1">
        <v>2844122.74</v>
      </c>
      <c r="N2317" s="2" t="s">
        <v>819</v>
      </c>
      <c r="O2317" s="2" t="s">
        <v>1884</v>
      </c>
      <c r="P2317" s="2" t="s">
        <v>1859</v>
      </c>
      <c r="Q2317" s="2">
        <v>58</v>
      </c>
      <c r="R2317" s="2">
        <v>77.09</v>
      </c>
      <c r="S2317" s="2" t="s">
        <v>1233</v>
      </c>
      <c r="T2317" s="2">
        <v>3</v>
      </c>
      <c r="U2317" s="2">
        <v>3</v>
      </c>
      <c r="V2317" s="2" t="s">
        <v>861</v>
      </c>
      <c r="W2317" s="2" t="s">
        <v>928</v>
      </c>
      <c r="X2317" s="2" t="s">
        <v>913</v>
      </c>
      <c r="Y2317" s="2">
        <v>2844122.74</v>
      </c>
    </row>
    <row r="2318" spans="1:25" x14ac:dyDescent="0.25">
      <c r="A2318" t="s">
        <v>820</v>
      </c>
      <c r="B2318" s="1" t="s">
        <v>820</v>
      </c>
      <c r="C2318" s="1" t="s">
        <v>1884</v>
      </c>
      <c r="D2318" s="1" t="s">
        <v>1859</v>
      </c>
      <c r="E2318" s="1">
        <v>60.1</v>
      </c>
      <c r="F2318" s="1">
        <v>250</v>
      </c>
      <c r="G2318" s="1" t="s">
        <v>916</v>
      </c>
      <c r="H2318" s="1">
        <v>3</v>
      </c>
      <c r="I2318" s="1">
        <v>3</v>
      </c>
      <c r="J2318" s="1" t="s">
        <v>861</v>
      </c>
      <c r="K2318" s="1" t="s">
        <v>933</v>
      </c>
      <c r="L2318" s="1" t="s">
        <v>913</v>
      </c>
      <c r="M2318" s="1">
        <v>3963258.28</v>
      </c>
      <c r="N2318" s="2" t="s">
        <v>820</v>
      </c>
      <c r="O2318" s="2" t="s">
        <v>1884</v>
      </c>
      <c r="P2318" s="2" t="s">
        <v>1859</v>
      </c>
      <c r="Q2318" s="2">
        <v>60.1</v>
      </c>
      <c r="R2318" s="2">
        <v>250</v>
      </c>
      <c r="S2318" s="2" t="s">
        <v>916</v>
      </c>
      <c r="T2318" s="2">
        <v>3</v>
      </c>
      <c r="U2318" s="2">
        <v>3</v>
      </c>
      <c r="V2318" s="2" t="s">
        <v>861</v>
      </c>
      <c r="W2318" s="2" t="s">
        <v>933</v>
      </c>
      <c r="X2318" s="2" t="s">
        <v>913</v>
      </c>
      <c r="Y2318" s="2">
        <v>3963258.28</v>
      </c>
    </row>
    <row r="2319" spans="1:25" x14ac:dyDescent="0.25">
      <c r="A2319" t="s">
        <v>820</v>
      </c>
      <c r="B2319" s="1" t="s">
        <v>820</v>
      </c>
      <c r="C2319" s="1" t="s">
        <v>1884</v>
      </c>
      <c r="D2319" s="1" t="s">
        <v>1859</v>
      </c>
      <c r="E2319" s="1">
        <v>60.1</v>
      </c>
      <c r="F2319" s="1">
        <v>250</v>
      </c>
      <c r="G2319" s="1" t="s">
        <v>916</v>
      </c>
      <c r="H2319" s="1">
        <v>3</v>
      </c>
      <c r="I2319" s="1">
        <v>3</v>
      </c>
      <c r="J2319" s="1" t="s">
        <v>861</v>
      </c>
      <c r="K2319" s="1" t="s">
        <v>933</v>
      </c>
      <c r="L2319" s="1" t="s">
        <v>913</v>
      </c>
      <c r="M2319" s="1">
        <v>3963258.28</v>
      </c>
      <c r="N2319" s="2" t="s">
        <v>820</v>
      </c>
      <c r="O2319" s="2" t="s">
        <v>1884</v>
      </c>
      <c r="P2319" s="2" t="s">
        <v>1859</v>
      </c>
      <c r="Q2319" s="2">
        <v>60.1</v>
      </c>
      <c r="R2319" s="2">
        <v>250</v>
      </c>
      <c r="S2319" s="2" t="s">
        <v>916</v>
      </c>
      <c r="T2319" s="2">
        <v>3</v>
      </c>
      <c r="U2319" s="2">
        <v>3</v>
      </c>
      <c r="V2319" s="2" t="s">
        <v>861</v>
      </c>
      <c r="W2319" s="2" t="s">
        <v>933</v>
      </c>
      <c r="X2319" s="2" t="s">
        <v>913</v>
      </c>
      <c r="Y2319" s="2">
        <v>3963258.28</v>
      </c>
    </row>
    <row r="2320" spans="1:25" x14ac:dyDescent="0.25">
      <c r="A2320" t="s">
        <v>820</v>
      </c>
      <c r="B2320" s="1" t="s">
        <v>820</v>
      </c>
      <c r="C2320" s="1" t="s">
        <v>1884</v>
      </c>
      <c r="D2320" s="1" t="s">
        <v>1859</v>
      </c>
      <c r="E2320" s="1">
        <v>60.1</v>
      </c>
      <c r="F2320" s="1">
        <v>250</v>
      </c>
      <c r="G2320" s="1" t="s">
        <v>916</v>
      </c>
      <c r="H2320" s="1">
        <v>3</v>
      </c>
      <c r="I2320" s="1">
        <v>3</v>
      </c>
      <c r="J2320" s="1" t="s">
        <v>861</v>
      </c>
      <c r="K2320" s="1" t="s">
        <v>933</v>
      </c>
      <c r="L2320" s="1" t="s">
        <v>913</v>
      </c>
      <c r="M2320" s="1">
        <v>3963258.28</v>
      </c>
      <c r="N2320" s="2" t="s">
        <v>820</v>
      </c>
      <c r="O2320" s="2" t="s">
        <v>1884</v>
      </c>
      <c r="P2320" s="2" t="s">
        <v>1859</v>
      </c>
      <c r="Q2320" s="2">
        <v>60.1</v>
      </c>
      <c r="R2320" s="2">
        <v>250</v>
      </c>
      <c r="S2320" s="2" t="s">
        <v>916</v>
      </c>
      <c r="T2320" s="2">
        <v>3</v>
      </c>
      <c r="U2320" s="2">
        <v>3</v>
      </c>
      <c r="V2320" s="2" t="s">
        <v>861</v>
      </c>
      <c r="W2320" s="2" t="s">
        <v>933</v>
      </c>
      <c r="X2320" s="2" t="s">
        <v>913</v>
      </c>
      <c r="Y2320" s="2">
        <v>3963258.28</v>
      </c>
    </row>
    <row r="2321" spans="1:25" x14ac:dyDescent="0.25">
      <c r="A2321" t="s">
        <v>821</v>
      </c>
      <c r="B2321" s="1" t="s">
        <v>821</v>
      </c>
      <c r="C2321" s="1" t="s">
        <v>12166</v>
      </c>
      <c r="D2321" s="1" t="s">
        <v>3295</v>
      </c>
      <c r="E2321" s="1">
        <v>23.4</v>
      </c>
      <c r="F2321" s="1">
        <v>7.8</v>
      </c>
      <c r="G2321" s="1" t="s">
        <v>860</v>
      </c>
      <c r="H2321" s="1">
        <v>1</v>
      </c>
      <c r="I2321" s="1">
        <v>3</v>
      </c>
      <c r="J2321" s="1" t="s">
        <v>861</v>
      </c>
      <c r="K2321" s="1" t="s">
        <v>882</v>
      </c>
      <c r="L2321" s="1" t="s">
        <v>863</v>
      </c>
      <c r="M2321" s="1">
        <v>468375.06</v>
      </c>
      <c r="N2321" s="2" t="s">
        <v>821</v>
      </c>
      <c r="O2321" s="2" t="s">
        <v>7111</v>
      </c>
      <c r="P2321" s="2" t="s">
        <v>3295</v>
      </c>
      <c r="Q2321" s="2">
        <v>23.4</v>
      </c>
      <c r="R2321" s="2">
        <v>7.8</v>
      </c>
      <c r="S2321" s="2" t="s">
        <v>860</v>
      </c>
      <c r="T2321" s="2">
        <v>1</v>
      </c>
      <c r="U2321" s="2">
        <v>3</v>
      </c>
      <c r="V2321" s="2" t="s">
        <v>861</v>
      </c>
      <c r="W2321" s="2" t="s">
        <v>882</v>
      </c>
      <c r="X2321" s="2" t="s">
        <v>863</v>
      </c>
      <c r="Y2321" s="2">
        <v>468375.06</v>
      </c>
    </row>
    <row r="2322" spans="1:25" x14ac:dyDescent="0.25">
      <c r="A2322" t="s">
        <v>821</v>
      </c>
      <c r="B2322" s="1" t="s">
        <v>821</v>
      </c>
      <c r="C2322" s="1" t="s">
        <v>12166</v>
      </c>
      <c r="D2322" s="1" t="s">
        <v>3295</v>
      </c>
      <c r="E2322" s="1">
        <v>23.4</v>
      </c>
      <c r="F2322" s="1">
        <v>7.8</v>
      </c>
      <c r="G2322" s="1" t="s">
        <v>860</v>
      </c>
      <c r="H2322" s="1">
        <v>1</v>
      </c>
      <c r="I2322" s="1">
        <v>3</v>
      </c>
      <c r="J2322" s="1" t="s">
        <v>861</v>
      </c>
      <c r="K2322" s="1" t="s">
        <v>882</v>
      </c>
      <c r="L2322" s="1" t="s">
        <v>863</v>
      </c>
      <c r="M2322" s="1">
        <v>468375.06</v>
      </c>
      <c r="N2322" s="2" t="s">
        <v>821</v>
      </c>
      <c r="O2322" s="2" t="s">
        <v>7111</v>
      </c>
      <c r="P2322" s="2" t="s">
        <v>3295</v>
      </c>
      <c r="Q2322" s="2">
        <v>23.4</v>
      </c>
      <c r="R2322" s="2">
        <v>7.8</v>
      </c>
      <c r="S2322" s="2" t="s">
        <v>860</v>
      </c>
      <c r="T2322" s="2">
        <v>1</v>
      </c>
      <c r="U2322" s="2">
        <v>3</v>
      </c>
      <c r="V2322" s="2" t="s">
        <v>861</v>
      </c>
      <c r="W2322" s="2" t="s">
        <v>882</v>
      </c>
      <c r="X2322" s="2" t="s">
        <v>863</v>
      </c>
      <c r="Y2322" s="2">
        <v>468375.06</v>
      </c>
    </row>
    <row r="2323" spans="1:25" x14ac:dyDescent="0.25">
      <c r="A2323" t="s">
        <v>821</v>
      </c>
      <c r="B2323" s="1" t="s">
        <v>821</v>
      </c>
      <c r="C2323" s="1" t="s">
        <v>12166</v>
      </c>
      <c r="D2323" s="1" t="s">
        <v>3295</v>
      </c>
      <c r="E2323" s="1">
        <v>23.4</v>
      </c>
      <c r="F2323" s="1">
        <v>7.8</v>
      </c>
      <c r="G2323" s="1" t="s">
        <v>860</v>
      </c>
      <c r="H2323" s="1">
        <v>1</v>
      </c>
      <c r="I2323" s="1">
        <v>3</v>
      </c>
      <c r="J2323" s="1" t="s">
        <v>861</v>
      </c>
      <c r="K2323" s="1" t="s">
        <v>882</v>
      </c>
      <c r="L2323" s="1" t="s">
        <v>863</v>
      </c>
      <c r="M2323" s="1">
        <v>468375.06</v>
      </c>
      <c r="N2323" s="2" t="s">
        <v>821</v>
      </c>
      <c r="O2323" s="2" t="s">
        <v>7111</v>
      </c>
      <c r="P2323" s="2" t="s">
        <v>3295</v>
      </c>
      <c r="Q2323" s="2">
        <v>23.4</v>
      </c>
      <c r="R2323" s="2">
        <v>7.8</v>
      </c>
      <c r="S2323" s="2" t="s">
        <v>860</v>
      </c>
      <c r="T2323" s="2">
        <v>1</v>
      </c>
      <c r="U2323" s="2">
        <v>3</v>
      </c>
      <c r="V2323" s="2" t="s">
        <v>861</v>
      </c>
      <c r="W2323" s="2" t="s">
        <v>882</v>
      </c>
      <c r="X2323" s="2" t="s">
        <v>863</v>
      </c>
      <c r="Y2323" s="2">
        <v>468375.06</v>
      </c>
    </row>
    <row r="2324" spans="1:25" x14ac:dyDescent="0.25">
      <c r="A2324" t="s">
        <v>822</v>
      </c>
      <c r="B2324" s="1" t="s">
        <v>822</v>
      </c>
      <c r="C2324" s="1" t="s">
        <v>2929</v>
      </c>
      <c r="D2324" s="1" t="s">
        <v>2818</v>
      </c>
      <c r="E2324" s="1">
        <v>28.2</v>
      </c>
      <c r="F2324" s="1">
        <v>813.99</v>
      </c>
      <c r="G2324" s="1" t="s">
        <v>865</v>
      </c>
      <c r="H2324" s="1">
        <v>2</v>
      </c>
      <c r="I2324" s="1">
        <v>1</v>
      </c>
      <c r="J2324" s="1" t="s">
        <v>993</v>
      </c>
      <c r="K2324" s="1" t="s">
        <v>1132</v>
      </c>
      <c r="L2324" s="1" t="s">
        <v>868</v>
      </c>
      <c r="M2324" s="1">
        <v>104757.72</v>
      </c>
      <c r="N2324" s="2" t="s">
        <v>822</v>
      </c>
      <c r="O2324" s="2" t="e">
        <v>#N/A</v>
      </c>
      <c r="P2324" s="2" t="e">
        <v>#N/A</v>
      </c>
      <c r="Q2324" s="2" t="e">
        <v>#N/A</v>
      </c>
      <c r="R2324" s="2" t="e">
        <v>#N/A</v>
      </c>
      <c r="S2324" s="2" t="e">
        <v>#N/A</v>
      </c>
      <c r="T2324" s="2" t="e">
        <v>#N/A</v>
      </c>
      <c r="U2324" s="2" t="e">
        <v>#N/A</v>
      </c>
      <c r="V2324" s="2" t="e">
        <v>#N/A</v>
      </c>
      <c r="W2324" s="2" t="e">
        <v>#N/A</v>
      </c>
      <c r="X2324" s="2" t="e">
        <v>#N/A</v>
      </c>
      <c r="Y2324" s="2" t="e">
        <v>#N/A</v>
      </c>
    </row>
    <row r="2325" spans="1:25" x14ac:dyDescent="0.25">
      <c r="A2325" t="s">
        <v>822</v>
      </c>
      <c r="B2325" s="1" t="s">
        <v>822</v>
      </c>
      <c r="C2325" s="1" t="s">
        <v>2929</v>
      </c>
      <c r="D2325" s="1" t="s">
        <v>2818</v>
      </c>
      <c r="E2325" s="1">
        <v>28.2</v>
      </c>
      <c r="F2325" s="1">
        <v>813.99</v>
      </c>
      <c r="G2325" s="1" t="s">
        <v>865</v>
      </c>
      <c r="H2325" s="1">
        <v>2</v>
      </c>
      <c r="I2325" s="1">
        <v>1</v>
      </c>
      <c r="J2325" s="1" t="s">
        <v>993</v>
      </c>
      <c r="K2325" s="1" t="s">
        <v>1132</v>
      </c>
      <c r="L2325" s="1" t="s">
        <v>868</v>
      </c>
      <c r="M2325" s="1">
        <v>104757.72</v>
      </c>
      <c r="N2325" s="2" t="s">
        <v>822</v>
      </c>
      <c r="O2325" s="2" t="e">
        <v>#N/A</v>
      </c>
      <c r="P2325" s="2" t="e">
        <v>#N/A</v>
      </c>
      <c r="Q2325" s="2" t="e">
        <v>#N/A</v>
      </c>
      <c r="R2325" s="2" t="e">
        <v>#N/A</v>
      </c>
      <c r="S2325" s="2" t="e">
        <v>#N/A</v>
      </c>
      <c r="T2325" s="2" t="e">
        <v>#N/A</v>
      </c>
      <c r="U2325" s="2" t="e">
        <v>#N/A</v>
      </c>
      <c r="V2325" s="2" t="e">
        <v>#N/A</v>
      </c>
      <c r="W2325" s="2" t="e">
        <v>#N/A</v>
      </c>
      <c r="X2325" s="2" t="e">
        <v>#N/A</v>
      </c>
      <c r="Y2325" s="2" t="e">
        <v>#N/A</v>
      </c>
    </row>
    <row r="2326" spans="1:25" x14ac:dyDescent="0.25">
      <c r="A2326" t="s">
        <v>823</v>
      </c>
      <c r="B2326" s="1" t="s">
        <v>823</v>
      </c>
      <c r="C2326" s="1" t="s">
        <v>12166</v>
      </c>
      <c r="D2326" s="1" t="s">
        <v>3295</v>
      </c>
      <c r="E2326" s="1">
        <v>15.9</v>
      </c>
      <c r="F2326" s="1">
        <v>7.51</v>
      </c>
      <c r="G2326" s="1" t="s">
        <v>860</v>
      </c>
      <c r="H2326" s="1">
        <v>3</v>
      </c>
      <c r="I2326" s="1">
        <v>3</v>
      </c>
      <c r="J2326" s="1" t="s">
        <v>861</v>
      </c>
      <c r="K2326" s="1" t="s">
        <v>882</v>
      </c>
      <c r="L2326" s="1" t="s">
        <v>863</v>
      </c>
      <c r="M2326" s="1">
        <v>848350</v>
      </c>
      <c r="N2326" s="2" t="s">
        <v>823</v>
      </c>
      <c r="O2326" s="2" t="s">
        <v>7111</v>
      </c>
      <c r="P2326" s="2" t="s">
        <v>3295</v>
      </c>
      <c r="Q2326" s="2">
        <v>15.9</v>
      </c>
      <c r="R2326" s="2">
        <v>7.51</v>
      </c>
      <c r="S2326" s="2" t="s">
        <v>860</v>
      </c>
      <c r="T2326" s="2">
        <v>3</v>
      </c>
      <c r="U2326" s="2">
        <v>3</v>
      </c>
      <c r="V2326" s="2" t="s">
        <v>861</v>
      </c>
      <c r="W2326" s="2" t="s">
        <v>882</v>
      </c>
      <c r="X2326" s="2" t="s">
        <v>863</v>
      </c>
      <c r="Y2326" s="2">
        <v>848350</v>
      </c>
    </row>
    <row r="2327" spans="1:25" x14ac:dyDescent="0.25">
      <c r="A2327" t="s">
        <v>823</v>
      </c>
      <c r="B2327" s="1" t="s">
        <v>823</v>
      </c>
      <c r="C2327" s="1" t="s">
        <v>12166</v>
      </c>
      <c r="D2327" s="1" t="s">
        <v>3295</v>
      </c>
      <c r="E2327" s="1">
        <v>15.9</v>
      </c>
      <c r="F2327" s="1">
        <v>7.51</v>
      </c>
      <c r="G2327" s="1" t="s">
        <v>860</v>
      </c>
      <c r="H2327" s="1">
        <v>3</v>
      </c>
      <c r="I2327" s="1">
        <v>3</v>
      </c>
      <c r="J2327" s="1" t="s">
        <v>861</v>
      </c>
      <c r="K2327" s="1" t="s">
        <v>882</v>
      </c>
      <c r="L2327" s="1" t="s">
        <v>863</v>
      </c>
      <c r="M2327" s="1">
        <v>848350</v>
      </c>
      <c r="N2327" s="2" t="s">
        <v>823</v>
      </c>
      <c r="O2327" s="2" t="s">
        <v>7111</v>
      </c>
      <c r="P2327" s="2" t="s">
        <v>3295</v>
      </c>
      <c r="Q2327" s="2">
        <v>15.9</v>
      </c>
      <c r="R2327" s="2">
        <v>7.51</v>
      </c>
      <c r="S2327" s="2" t="s">
        <v>860</v>
      </c>
      <c r="T2327" s="2">
        <v>3</v>
      </c>
      <c r="U2327" s="2">
        <v>3</v>
      </c>
      <c r="V2327" s="2" t="s">
        <v>861</v>
      </c>
      <c r="W2327" s="2" t="s">
        <v>882</v>
      </c>
      <c r="X2327" s="2" t="s">
        <v>863</v>
      </c>
      <c r="Y2327" s="2">
        <v>848350</v>
      </c>
    </row>
    <row r="2328" spans="1:25" x14ac:dyDescent="0.25">
      <c r="A2328" t="s">
        <v>823</v>
      </c>
      <c r="B2328" s="1" t="s">
        <v>823</v>
      </c>
      <c r="C2328" s="1" t="s">
        <v>12166</v>
      </c>
      <c r="D2328" s="1" t="s">
        <v>3295</v>
      </c>
      <c r="E2328" s="1">
        <v>15.9</v>
      </c>
      <c r="F2328" s="1">
        <v>7.51</v>
      </c>
      <c r="G2328" s="1" t="s">
        <v>860</v>
      </c>
      <c r="H2328" s="1">
        <v>3</v>
      </c>
      <c r="I2328" s="1">
        <v>3</v>
      </c>
      <c r="J2328" s="1" t="s">
        <v>861</v>
      </c>
      <c r="K2328" s="1" t="s">
        <v>882</v>
      </c>
      <c r="L2328" s="1" t="s">
        <v>863</v>
      </c>
      <c r="M2328" s="1">
        <v>848350</v>
      </c>
      <c r="N2328" s="2" t="s">
        <v>823</v>
      </c>
      <c r="O2328" s="2" t="s">
        <v>7111</v>
      </c>
      <c r="P2328" s="2" t="s">
        <v>3295</v>
      </c>
      <c r="Q2328" s="2">
        <v>15.9</v>
      </c>
      <c r="R2328" s="2">
        <v>7.51</v>
      </c>
      <c r="S2328" s="2" t="s">
        <v>860</v>
      </c>
      <c r="T2328" s="2">
        <v>3</v>
      </c>
      <c r="U2328" s="2">
        <v>3</v>
      </c>
      <c r="V2328" s="2" t="s">
        <v>861</v>
      </c>
      <c r="W2328" s="2" t="s">
        <v>882</v>
      </c>
      <c r="X2328" s="2" t="s">
        <v>863</v>
      </c>
      <c r="Y2328" s="2">
        <v>848350</v>
      </c>
    </row>
    <row r="2329" spans="1:25" x14ac:dyDescent="0.25">
      <c r="A2329" t="s">
        <v>824</v>
      </c>
      <c r="B2329" s="1" t="s">
        <v>824</v>
      </c>
      <c r="C2329" s="1" t="s">
        <v>4670</v>
      </c>
      <c r="D2329" s="1" t="s">
        <v>3295</v>
      </c>
      <c r="E2329" s="1">
        <v>31</v>
      </c>
      <c r="F2329" s="1">
        <v>43.2</v>
      </c>
      <c r="G2329" s="1" t="s">
        <v>920</v>
      </c>
      <c r="H2329" s="1">
        <v>3</v>
      </c>
      <c r="I2329" s="1">
        <v>1</v>
      </c>
      <c r="J2329" s="1" t="s">
        <v>993</v>
      </c>
      <c r="K2329" s="1" t="s">
        <v>928</v>
      </c>
      <c r="L2329" s="1" t="s">
        <v>913</v>
      </c>
      <c r="M2329" s="1">
        <v>3210935.5</v>
      </c>
      <c r="N2329" s="2" t="s">
        <v>824</v>
      </c>
      <c r="O2329" s="2" t="s">
        <v>4670</v>
      </c>
      <c r="P2329" s="2" t="s">
        <v>3295</v>
      </c>
      <c r="Q2329" s="2">
        <v>31</v>
      </c>
      <c r="R2329" s="2">
        <v>43.2</v>
      </c>
      <c r="S2329" s="2" t="s">
        <v>920</v>
      </c>
      <c r="T2329" s="2">
        <v>3</v>
      </c>
      <c r="U2329" s="2">
        <v>1</v>
      </c>
      <c r="V2329" s="2" t="s">
        <v>993</v>
      </c>
      <c r="W2329" s="2" t="s">
        <v>928</v>
      </c>
      <c r="X2329" s="2" t="s">
        <v>913</v>
      </c>
      <c r="Y2329" s="2">
        <v>3210935.5</v>
      </c>
    </row>
    <row r="2330" spans="1:25" x14ac:dyDescent="0.25">
      <c r="A2330" t="s">
        <v>824</v>
      </c>
      <c r="B2330" s="1" t="s">
        <v>824</v>
      </c>
      <c r="C2330" s="1" t="s">
        <v>4670</v>
      </c>
      <c r="D2330" s="1" t="s">
        <v>3295</v>
      </c>
      <c r="E2330" s="1">
        <v>31</v>
      </c>
      <c r="F2330" s="1">
        <v>43.2</v>
      </c>
      <c r="G2330" s="1" t="s">
        <v>920</v>
      </c>
      <c r="H2330" s="1">
        <v>3</v>
      </c>
      <c r="I2330" s="1">
        <v>1</v>
      </c>
      <c r="J2330" s="1" t="s">
        <v>993</v>
      </c>
      <c r="K2330" s="1" t="s">
        <v>928</v>
      </c>
      <c r="L2330" s="1" t="s">
        <v>913</v>
      </c>
      <c r="M2330" s="1">
        <v>3210935.5</v>
      </c>
      <c r="N2330" s="2" t="s">
        <v>824</v>
      </c>
      <c r="O2330" s="2" t="s">
        <v>4670</v>
      </c>
      <c r="P2330" s="2" t="s">
        <v>3295</v>
      </c>
      <c r="Q2330" s="2">
        <v>31</v>
      </c>
      <c r="R2330" s="2">
        <v>43.2</v>
      </c>
      <c r="S2330" s="2" t="s">
        <v>920</v>
      </c>
      <c r="T2330" s="2">
        <v>3</v>
      </c>
      <c r="U2330" s="2">
        <v>1</v>
      </c>
      <c r="V2330" s="2" t="s">
        <v>993</v>
      </c>
      <c r="W2330" s="2" t="s">
        <v>928</v>
      </c>
      <c r="X2330" s="2" t="s">
        <v>913</v>
      </c>
      <c r="Y2330" s="2">
        <v>3210935.5</v>
      </c>
    </row>
    <row r="2331" spans="1:25" x14ac:dyDescent="0.25">
      <c r="A2331" t="s">
        <v>824</v>
      </c>
      <c r="B2331" s="1" t="s">
        <v>824</v>
      </c>
      <c r="C2331" s="1" t="s">
        <v>4670</v>
      </c>
      <c r="D2331" s="1" t="s">
        <v>3295</v>
      </c>
      <c r="E2331" s="1">
        <v>31</v>
      </c>
      <c r="F2331" s="1">
        <v>43.2</v>
      </c>
      <c r="G2331" s="1" t="s">
        <v>920</v>
      </c>
      <c r="H2331" s="1">
        <v>3</v>
      </c>
      <c r="I2331" s="1">
        <v>1</v>
      </c>
      <c r="J2331" s="1" t="s">
        <v>993</v>
      </c>
      <c r="K2331" s="1" t="s">
        <v>928</v>
      </c>
      <c r="L2331" s="1" t="s">
        <v>913</v>
      </c>
      <c r="M2331" s="1">
        <v>3210935.5</v>
      </c>
      <c r="N2331" s="2" t="s">
        <v>824</v>
      </c>
      <c r="O2331" s="2" t="s">
        <v>4670</v>
      </c>
      <c r="P2331" s="2" t="s">
        <v>3295</v>
      </c>
      <c r="Q2331" s="2">
        <v>31</v>
      </c>
      <c r="R2331" s="2">
        <v>43.2</v>
      </c>
      <c r="S2331" s="2" t="s">
        <v>920</v>
      </c>
      <c r="T2331" s="2">
        <v>3</v>
      </c>
      <c r="U2331" s="2">
        <v>1</v>
      </c>
      <c r="V2331" s="2" t="s">
        <v>993</v>
      </c>
      <c r="W2331" s="2" t="s">
        <v>928</v>
      </c>
      <c r="X2331" s="2" t="s">
        <v>913</v>
      </c>
      <c r="Y2331" s="2">
        <v>3210935.5</v>
      </c>
    </row>
    <row r="2332" spans="1:25" x14ac:dyDescent="0.25">
      <c r="A2332" t="s">
        <v>825</v>
      </c>
      <c r="B2332" s="1" t="s">
        <v>825</v>
      </c>
      <c r="C2332" s="1" t="s">
        <v>2929</v>
      </c>
      <c r="D2332" s="1" t="s">
        <v>2818</v>
      </c>
      <c r="E2332" s="1">
        <v>40.5</v>
      </c>
      <c r="F2332" s="1">
        <v>1830.79</v>
      </c>
      <c r="G2332" s="1" t="s">
        <v>920</v>
      </c>
      <c r="H2332" s="1">
        <v>3</v>
      </c>
      <c r="I2332" s="1">
        <v>1</v>
      </c>
      <c r="J2332" s="1" t="s">
        <v>993</v>
      </c>
      <c r="K2332" s="1" t="s">
        <v>1132</v>
      </c>
      <c r="L2332" s="1" t="s">
        <v>913</v>
      </c>
      <c r="M2332" s="1">
        <v>23392.94</v>
      </c>
      <c r="N2332" s="2" t="s">
        <v>825</v>
      </c>
      <c r="O2332" s="2" t="s">
        <v>2929</v>
      </c>
      <c r="P2332" s="2" t="s">
        <v>2818</v>
      </c>
      <c r="Q2332" s="2">
        <v>40.5</v>
      </c>
      <c r="R2332" s="2">
        <v>1830.79</v>
      </c>
      <c r="S2332" s="2" t="s">
        <v>920</v>
      </c>
      <c r="T2332" s="2">
        <v>3</v>
      </c>
      <c r="U2332" s="2">
        <v>1</v>
      </c>
      <c r="V2332" s="2" t="s">
        <v>993</v>
      </c>
      <c r="W2332" s="2" t="s">
        <v>1132</v>
      </c>
      <c r="X2332" s="2" t="s">
        <v>913</v>
      </c>
      <c r="Y2332" s="2">
        <v>23392.94</v>
      </c>
    </row>
    <row r="2333" spans="1:25" x14ac:dyDescent="0.25">
      <c r="A2333" t="s">
        <v>825</v>
      </c>
      <c r="B2333" s="1" t="s">
        <v>825</v>
      </c>
      <c r="C2333" s="1" t="s">
        <v>2929</v>
      </c>
      <c r="D2333" s="1" t="s">
        <v>2818</v>
      </c>
      <c r="E2333" s="1">
        <v>40.5</v>
      </c>
      <c r="F2333" s="1">
        <v>1830.79</v>
      </c>
      <c r="G2333" s="1" t="s">
        <v>920</v>
      </c>
      <c r="H2333" s="1">
        <v>3</v>
      </c>
      <c r="I2333" s="1">
        <v>1</v>
      </c>
      <c r="J2333" s="1" t="s">
        <v>993</v>
      </c>
      <c r="K2333" s="1" t="s">
        <v>1132</v>
      </c>
      <c r="L2333" s="1" t="s">
        <v>913</v>
      </c>
      <c r="M2333" s="1">
        <v>23392.94</v>
      </c>
      <c r="N2333" s="2" t="s">
        <v>825</v>
      </c>
      <c r="O2333" s="2" t="s">
        <v>2929</v>
      </c>
      <c r="P2333" s="2" t="s">
        <v>2818</v>
      </c>
      <c r="Q2333" s="2">
        <v>40.5</v>
      </c>
      <c r="R2333" s="2">
        <v>1830.79</v>
      </c>
      <c r="S2333" s="2" t="s">
        <v>920</v>
      </c>
      <c r="T2333" s="2">
        <v>3</v>
      </c>
      <c r="U2333" s="2">
        <v>1</v>
      </c>
      <c r="V2333" s="2" t="s">
        <v>993</v>
      </c>
      <c r="W2333" s="2" t="s">
        <v>1132</v>
      </c>
      <c r="X2333" s="2" t="s">
        <v>913</v>
      </c>
      <c r="Y2333" s="2">
        <v>23392.94</v>
      </c>
    </row>
    <row r="2334" spans="1:25" x14ac:dyDescent="0.25">
      <c r="A2334" t="s">
        <v>825</v>
      </c>
      <c r="B2334" s="1" t="s">
        <v>825</v>
      </c>
      <c r="C2334" s="1" t="s">
        <v>2929</v>
      </c>
      <c r="D2334" s="1" t="s">
        <v>2818</v>
      </c>
      <c r="E2334" s="1">
        <v>40.5</v>
      </c>
      <c r="F2334" s="1">
        <v>1830.79</v>
      </c>
      <c r="G2334" s="1" t="s">
        <v>920</v>
      </c>
      <c r="H2334" s="1">
        <v>3</v>
      </c>
      <c r="I2334" s="1">
        <v>1</v>
      </c>
      <c r="J2334" s="1" t="s">
        <v>993</v>
      </c>
      <c r="K2334" s="1" t="s">
        <v>1132</v>
      </c>
      <c r="L2334" s="1" t="s">
        <v>913</v>
      </c>
      <c r="M2334" s="1">
        <v>23392.94</v>
      </c>
      <c r="N2334" s="2" t="s">
        <v>825</v>
      </c>
      <c r="O2334" s="2" t="s">
        <v>2929</v>
      </c>
      <c r="P2334" s="2" t="s">
        <v>2818</v>
      </c>
      <c r="Q2334" s="2">
        <v>40.5</v>
      </c>
      <c r="R2334" s="2">
        <v>1830.79</v>
      </c>
      <c r="S2334" s="2" t="s">
        <v>920</v>
      </c>
      <c r="T2334" s="2">
        <v>3</v>
      </c>
      <c r="U2334" s="2">
        <v>1</v>
      </c>
      <c r="V2334" s="2" t="s">
        <v>993</v>
      </c>
      <c r="W2334" s="2" t="s">
        <v>1132</v>
      </c>
      <c r="X2334" s="2" t="s">
        <v>913</v>
      </c>
      <c r="Y2334" s="2">
        <v>23392.94</v>
      </c>
    </row>
    <row r="2335" spans="1:25" x14ac:dyDescent="0.25">
      <c r="A2335" t="s">
        <v>826</v>
      </c>
      <c r="B2335" s="1" t="s">
        <v>826</v>
      </c>
      <c r="C2335" s="1" t="s">
        <v>2929</v>
      </c>
      <c r="D2335" s="1" t="s">
        <v>2818</v>
      </c>
      <c r="E2335" s="1">
        <v>39.700000000000003</v>
      </c>
      <c r="F2335" s="1">
        <v>2508.2399999999998</v>
      </c>
      <c r="G2335" s="1" t="s">
        <v>920</v>
      </c>
      <c r="H2335" s="1">
        <v>3</v>
      </c>
      <c r="I2335" s="1">
        <v>1</v>
      </c>
      <c r="J2335" s="1" t="s">
        <v>993</v>
      </c>
      <c r="K2335" s="1" t="s">
        <v>1132</v>
      </c>
      <c r="L2335" s="1" t="s">
        <v>913</v>
      </c>
      <c r="M2335" s="1">
        <v>313937.42</v>
      </c>
      <c r="N2335" s="2" t="s">
        <v>826</v>
      </c>
      <c r="O2335" s="2" t="s">
        <v>2929</v>
      </c>
      <c r="P2335" s="2" t="s">
        <v>2818</v>
      </c>
      <c r="Q2335" s="2">
        <v>39.700000000000003</v>
      </c>
      <c r="R2335" s="2">
        <v>2508.2399999999998</v>
      </c>
      <c r="S2335" s="2" t="s">
        <v>920</v>
      </c>
      <c r="T2335" s="2">
        <v>3</v>
      </c>
      <c r="U2335" s="2">
        <v>1</v>
      </c>
      <c r="V2335" s="2" t="s">
        <v>993</v>
      </c>
      <c r="W2335" s="2" t="s">
        <v>1132</v>
      </c>
      <c r="X2335" s="2" t="s">
        <v>913</v>
      </c>
      <c r="Y2335" s="2">
        <v>313937.42</v>
      </c>
    </row>
    <row r="2336" spans="1:25" x14ac:dyDescent="0.25">
      <c r="A2336" t="s">
        <v>826</v>
      </c>
      <c r="B2336" s="1" t="s">
        <v>826</v>
      </c>
      <c r="C2336" s="1" t="s">
        <v>2929</v>
      </c>
      <c r="D2336" s="1" t="s">
        <v>2818</v>
      </c>
      <c r="E2336" s="1">
        <v>39.700000000000003</v>
      </c>
      <c r="F2336" s="1">
        <v>2508.2399999999998</v>
      </c>
      <c r="G2336" s="1" t="s">
        <v>920</v>
      </c>
      <c r="H2336" s="1">
        <v>3</v>
      </c>
      <c r="I2336" s="1">
        <v>1</v>
      </c>
      <c r="J2336" s="1" t="s">
        <v>993</v>
      </c>
      <c r="K2336" s="1" t="s">
        <v>1132</v>
      </c>
      <c r="L2336" s="1" t="s">
        <v>913</v>
      </c>
      <c r="M2336" s="1">
        <v>313937.42</v>
      </c>
      <c r="N2336" s="2" t="s">
        <v>826</v>
      </c>
      <c r="O2336" s="2" t="s">
        <v>2929</v>
      </c>
      <c r="P2336" s="2" t="s">
        <v>2818</v>
      </c>
      <c r="Q2336" s="2">
        <v>39.700000000000003</v>
      </c>
      <c r="R2336" s="2">
        <v>2508.2399999999998</v>
      </c>
      <c r="S2336" s="2" t="s">
        <v>920</v>
      </c>
      <c r="T2336" s="2">
        <v>3</v>
      </c>
      <c r="U2336" s="2">
        <v>1</v>
      </c>
      <c r="V2336" s="2" t="s">
        <v>993</v>
      </c>
      <c r="W2336" s="2" t="s">
        <v>1132</v>
      </c>
      <c r="X2336" s="2" t="s">
        <v>913</v>
      </c>
      <c r="Y2336" s="2">
        <v>313937.42</v>
      </c>
    </row>
    <row r="2337" spans="1:25" x14ac:dyDescent="0.25">
      <c r="A2337" t="s">
        <v>826</v>
      </c>
      <c r="B2337" s="1" t="s">
        <v>826</v>
      </c>
      <c r="C2337" s="1" t="s">
        <v>2929</v>
      </c>
      <c r="D2337" s="1" t="s">
        <v>2818</v>
      </c>
      <c r="E2337" s="1">
        <v>39.700000000000003</v>
      </c>
      <c r="F2337" s="1">
        <v>2508.2399999999998</v>
      </c>
      <c r="G2337" s="1" t="s">
        <v>920</v>
      </c>
      <c r="H2337" s="1">
        <v>3</v>
      </c>
      <c r="I2337" s="1">
        <v>1</v>
      </c>
      <c r="J2337" s="1" t="s">
        <v>993</v>
      </c>
      <c r="K2337" s="1" t="s">
        <v>1132</v>
      </c>
      <c r="L2337" s="1" t="s">
        <v>913</v>
      </c>
      <c r="M2337" s="1">
        <v>313937.42</v>
      </c>
      <c r="N2337" s="2" t="s">
        <v>826</v>
      </c>
      <c r="O2337" s="2" t="s">
        <v>2929</v>
      </c>
      <c r="P2337" s="2" t="s">
        <v>2818</v>
      </c>
      <c r="Q2337" s="2">
        <v>39.700000000000003</v>
      </c>
      <c r="R2337" s="2">
        <v>2508.2399999999998</v>
      </c>
      <c r="S2337" s="2" t="s">
        <v>920</v>
      </c>
      <c r="T2337" s="2">
        <v>3</v>
      </c>
      <c r="U2337" s="2">
        <v>1</v>
      </c>
      <c r="V2337" s="2" t="s">
        <v>993</v>
      </c>
      <c r="W2337" s="2" t="s">
        <v>1132</v>
      </c>
      <c r="X2337" s="2" t="s">
        <v>913</v>
      </c>
      <c r="Y2337" s="2">
        <v>313937.42</v>
      </c>
    </row>
    <row r="2338" spans="1:25" x14ac:dyDescent="0.25">
      <c r="A2338" t="s">
        <v>827</v>
      </c>
      <c r="B2338" s="1" t="s">
        <v>827</v>
      </c>
      <c r="C2338" s="1" t="s">
        <v>4670</v>
      </c>
      <c r="D2338" s="1" t="s">
        <v>3295</v>
      </c>
      <c r="E2338" s="1">
        <v>32</v>
      </c>
      <c r="F2338" s="1">
        <v>21.5</v>
      </c>
      <c r="G2338" s="1" t="s">
        <v>1233</v>
      </c>
      <c r="H2338" s="1">
        <v>3</v>
      </c>
      <c r="I2338" s="1">
        <v>2</v>
      </c>
      <c r="J2338" s="1" t="s">
        <v>993</v>
      </c>
      <c r="K2338" s="1" t="s">
        <v>2142</v>
      </c>
      <c r="L2338" s="1" t="s">
        <v>913</v>
      </c>
      <c r="M2338" s="1">
        <v>4276225.4800000004</v>
      </c>
      <c r="N2338" s="2" t="s">
        <v>827</v>
      </c>
      <c r="O2338" s="2" t="e">
        <v>#N/A</v>
      </c>
      <c r="P2338" s="2" t="e">
        <v>#N/A</v>
      </c>
      <c r="Q2338" s="2" t="e">
        <v>#N/A</v>
      </c>
      <c r="R2338" s="2" t="e">
        <v>#N/A</v>
      </c>
      <c r="S2338" s="2" t="e">
        <v>#N/A</v>
      </c>
      <c r="T2338" s="2" t="e">
        <v>#N/A</v>
      </c>
      <c r="U2338" s="2" t="e">
        <v>#N/A</v>
      </c>
      <c r="V2338" s="2" t="e">
        <v>#N/A</v>
      </c>
      <c r="W2338" s="2" t="e">
        <v>#N/A</v>
      </c>
      <c r="X2338" s="2" t="e">
        <v>#N/A</v>
      </c>
      <c r="Y2338" s="2" t="e">
        <v>#N/A</v>
      </c>
    </row>
    <row r="2339" spans="1:25" x14ac:dyDescent="0.25">
      <c r="A2339" t="s">
        <v>827</v>
      </c>
      <c r="B2339" s="1" t="s">
        <v>827</v>
      </c>
      <c r="C2339" s="1" t="s">
        <v>4670</v>
      </c>
      <c r="D2339" s="1" t="s">
        <v>3295</v>
      </c>
      <c r="E2339" s="1">
        <v>32</v>
      </c>
      <c r="F2339" s="1">
        <v>21.5</v>
      </c>
      <c r="G2339" s="1" t="s">
        <v>1233</v>
      </c>
      <c r="H2339" s="1">
        <v>3</v>
      </c>
      <c r="I2339" s="1">
        <v>2</v>
      </c>
      <c r="J2339" s="1" t="s">
        <v>993</v>
      </c>
      <c r="K2339" s="1" t="s">
        <v>2142</v>
      </c>
      <c r="L2339" s="1" t="s">
        <v>913</v>
      </c>
      <c r="M2339" s="1">
        <v>4276225.4800000004</v>
      </c>
      <c r="N2339" s="2" t="s">
        <v>827</v>
      </c>
      <c r="O2339" s="2" t="e">
        <v>#N/A</v>
      </c>
      <c r="P2339" s="2" t="e">
        <v>#N/A</v>
      </c>
      <c r="Q2339" s="2" t="e">
        <v>#N/A</v>
      </c>
      <c r="R2339" s="2" t="e">
        <v>#N/A</v>
      </c>
      <c r="S2339" s="2" t="e">
        <v>#N/A</v>
      </c>
      <c r="T2339" s="2" t="e">
        <v>#N/A</v>
      </c>
      <c r="U2339" s="2" t="e">
        <v>#N/A</v>
      </c>
      <c r="V2339" s="2" t="e">
        <v>#N/A</v>
      </c>
      <c r="W2339" s="2" t="e">
        <v>#N/A</v>
      </c>
      <c r="X2339" s="2" t="e">
        <v>#N/A</v>
      </c>
      <c r="Y2339" s="2" t="e">
        <v>#N/A</v>
      </c>
    </row>
    <row r="2340" spans="1:25" x14ac:dyDescent="0.25">
      <c r="A2340" t="s">
        <v>828</v>
      </c>
      <c r="B2340" s="1" t="s">
        <v>828</v>
      </c>
      <c r="C2340" s="1" t="s">
        <v>7111</v>
      </c>
      <c r="D2340" s="1" t="s">
        <v>3295</v>
      </c>
      <c r="E2340" s="1">
        <v>16.100000000000001</v>
      </c>
      <c r="F2340" s="1">
        <v>9.9</v>
      </c>
      <c r="G2340" s="1" t="s">
        <v>865</v>
      </c>
      <c r="H2340" s="1">
        <v>2</v>
      </c>
      <c r="I2340" s="1">
        <v>3</v>
      </c>
      <c r="J2340" s="1" t="s">
        <v>861</v>
      </c>
      <c r="K2340" s="1" t="s">
        <v>882</v>
      </c>
      <c r="L2340" s="1" t="s">
        <v>863</v>
      </c>
      <c r="M2340" s="1">
        <v>1359316.78</v>
      </c>
      <c r="N2340" s="2" t="s">
        <v>828</v>
      </c>
      <c r="O2340" s="2" t="s">
        <v>7111</v>
      </c>
      <c r="P2340" s="2" t="s">
        <v>3295</v>
      </c>
      <c r="Q2340" s="2">
        <v>16.100000000000001</v>
      </c>
      <c r="R2340" s="2">
        <v>9.9</v>
      </c>
      <c r="S2340" s="2" t="s">
        <v>865</v>
      </c>
      <c r="T2340" s="2">
        <v>2</v>
      </c>
      <c r="U2340" s="2">
        <v>3</v>
      </c>
      <c r="V2340" s="2" t="s">
        <v>861</v>
      </c>
      <c r="W2340" s="2" t="s">
        <v>882</v>
      </c>
      <c r="X2340" s="2" t="s">
        <v>863</v>
      </c>
      <c r="Y2340" s="2">
        <v>1359316.78</v>
      </c>
    </row>
    <row r="2341" spans="1:25" x14ac:dyDescent="0.25">
      <c r="A2341" t="s">
        <v>828</v>
      </c>
      <c r="B2341" s="1" t="s">
        <v>828</v>
      </c>
      <c r="C2341" s="1" t="s">
        <v>7111</v>
      </c>
      <c r="D2341" s="1" t="s">
        <v>3295</v>
      </c>
      <c r="E2341" s="1">
        <v>16.100000000000001</v>
      </c>
      <c r="F2341" s="1">
        <v>9.9</v>
      </c>
      <c r="G2341" s="1" t="s">
        <v>865</v>
      </c>
      <c r="H2341" s="1">
        <v>2</v>
      </c>
      <c r="I2341" s="1">
        <v>3</v>
      </c>
      <c r="J2341" s="1" t="s">
        <v>861</v>
      </c>
      <c r="K2341" s="1" t="s">
        <v>882</v>
      </c>
      <c r="L2341" s="1" t="s">
        <v>863</v>
      </c>
      <c r="M2341" s="1">
        <v>1359316.78</v>
      </c>
      <c r="N2341" s="2" t="s">
        <v>828</v>
      </c>
      <c r="O2341" s="2" t="s">
        <v>7111</v>
      </c>
      <c r="P2341" s="2" t="s">
        <v>3295</v>
      </c>
      <c r="Q2341" s="2">
        <v>16.100000000000001</v>
      </c>
      <c r="R2341" s="2">
        <v>9.9</v>
      </c>
      <c r="S2341" s="2" t="s">
        <v>865</v>
      </c>
      <c r="T2341" s="2">
        <v>2</v>
      </c>
      <c r="U2341" s="2">
        <v>3</v>
      </c>
      <c r="V2341" s="2" t="s">
        <v>861</v>
      </c>
      <c r="W2341" s="2" t="s">
        <v>882</v>
      </c>
      <c r="X2341" s="2" t="s">
        <v>863</v>
      </c>
      <c r="Y2341" s="2">
        <v>1359316.78</v>
      </c>
    </row>
    <row r="2342" spans="1:25" x14ac:dyDescent="0.25">
      <c r="A2342" t="s">
        <v>829</v>
      </c>
      <c r="B2342" s="1" t="s">
        <v>829</v>
      </c>
      <c r="C2342" s="1" t="s">
        <v>1884</v>
      </c>
      <c r="D2342" s="1" t="s">
        <v>1859</v>
      </c>
      <c r="E2342" s="1">
        <v>53.1</v>
      </c>
      <c r="F2342" s="1">
        <v>74.8</v>
      </c>
      <c r="G2342" s="1" t="s">
        <v>916</v>
      </c>
      <c r="H2342" s="1">
        <v>3</v>
      </c>
      <c r="I2342" s="1">
        <v>3</v>
      </c>
      <c r="J2342" s="1" t="s">
        <v>861</v>
      </c>
      <c r="K2342" s="1" t="s">
        <v>933</v>
      </c>
      <c r="L2342" s="1" t="s">
        <v>913</v>
      </c>
      <c r="M2342" s="1">
        <v>5473335.5800000001</v>
      </c>
      <c r="N2342" s="2" t="s">
        <v>829</v>
      </c>
      <c r="O2342" s="2" t="s">
        <v>1884</v>
      </c>
      <c r="P2342" s="2" t="s">
        <v>1859</v>
      </c>
      <c r="Q2342" s="2">
        <v>53.1</v>
      </c>
      <c r="R2342" s="2">
        <v>74.8</v>
      </c>
      <c r="S2342" s="2" t="s">
        <v>916</v>
      </c>
      <c r="T2342" s="2">
        <v>3</v>
      </c>
      <c r="U2342" s="2">
        <v>3</v>
      </c>
      <c r="V2342" s="2" t="s">
        <v>861</v>
      </c>
      <c r="W2342" s="2" t="s">
        <v>933</v>
      </c>
      <c r="X2342" s="2" t="s">
        <v>913</v>
      </c>
      <c r="Y2342" s="2">
        <v>5473335.5800000001</v>
      </c>
    </row>
    <row r="2343" spans="1:25" x14ac:dyDescent="0.25">
      <c r="A2343" t="s">
        <v>829</v>
      </c>
      <c r="B2343" s="1" t="s">
        <v>829</v>
      </c>
      <c r="C2343" s="1" t="s">
        <v>1884</v>
      </c>
      <c r="D2343" s="1" t="s">
        <v>1859</v>
      </c>
      <c r="E2343" s="1">
        <v>53.1</v>
      </c>
      <c r="F2343" s="1">
        <v>74.8</v>
      </c>
      <c r="G2343" s="1" t="s">
        <v>916</v>
      </c>
      <c r="H2343" s="1">
        <v>3</v>
      </c>
      <c r="I2343" s="1">
        <v>3</v>
      </c>
      <c r="J2343" s="1" t="s">
        <v>861</v>
      </c>
      <c r="K2343" s="1" t="s">
        <v>933</v>
      </c>
      <c r="L2343" s="1" t="s">
        <v>913</v>
      </c>
      <c r="M2343" s="1">
        <v>5473335.5800000001</v>
      </c>
      <c r="N2343" s="2" t="s">
        <v>829</v>
      </c>
      <c r="O2343" s="2" t="s">
        <v>1884</v>
      </c>
      <c r="P2343" s="2" t="s">
        <v>1859</v>
      </c>
      <c r="Q2343" s="2">
        <v>53.1</v>
      </c>
      <c r="R2343" s="2">
        <v>74.8</v>
      </c>
      <c r="S2343" s="2" t="s">
        <v>916</v>
      </c>
      <c r="T2343" s="2">
        <v>3</v>
      </c>
      <c r="U2343" s="2">
        <v>3</v>
      </c>
      <c r="V2343" s="2" t="s">
        <v>861</v>
      </c>
      <c r="W2343" s="2" t="s">
        <v>933</v>
      </c>
      <c r="X2343" s="2" t="s">
        <v>913</v>
      </c>
      <c r="Y2343" s="2">
        <v>5473335.5800000001</v>
      </c>
    </row>
    <row r="2344" spans="1:25" x14ac:dyDescent="0.25">
      <c r="A2344" t="s">
        <v>829</v>
      </c>
      <c r="B2344" s="1" t="s">
        <v>829</v>
      </c>
      <c r="C2344" s="1" t="s">
        <v>1884</v>
      </c>
      <c r="D2344" s="1" t="s">
        <v>1859</v>
      </c>
      <c r="E2344" s="1">
        <v>53.1</v>
      </c>
      <c r="F2344" s="1">
        <v>74.8</v>
      </c>
      <c r="G2344" s="1" t="s">
        <v>916</v>
      </c>
      <c r="H2344" s="1">
        <v>3</v>
      </c>
      <c r="I2344" s="1">
        <v>3</v>
      </c>
      <c r="J2344" s="1" t="s">
        <v>861</v>
      </c>
      <c r="K2344" s="1" t="s">
        <v>933</v>
      </c>
      <c r="L2344" s="1" t="s">
        <v>913</v>
      </c>
      <c r="M2344" s="1">
        <v>5473335.5800000001</v>
      </c>
      <c r="N2344" s="2" t="s">
        <v>829</v>
      </c>
      <c r="O2344" s="2" t="s">
        <v>1884</v>
      </c>
      <c r="P2344" s="2" t="s">
        <v>1859</v>
      </c>
      <c r="Q2344" s="2">
        <v>53.1</v>
      </c>
      <c r="R2344" s="2">
        <v>74.8</v>
      </c>
      <c r="S2344" s="2" t="s">
        <v>916</v>
      </c>
      <c r="T2344" s="2">
        <v>3</v>
      </c>
      <c r="U2344" s="2">
        <v>3</v>
      </c>
      <c r="V2344" s="2" t="s">
        <v>861</v>
      </c>
      <c r="W2344" s="2" t="s">
        <v>933</v>
      </c>
      <c r="X2344" s="2" t="s">
        <v>913</v>
      </c>
      <c r="Y2344" s="2">
        <v>5473335.5800000001</v>
      </c>
    </row>
    <row r="2345" spans="1:25" x14ac:dyDescent="0.25">
      <c r="A2345" t="s">
        <v>830</v>
      </c>
      <c r="B2345" s="1" t="s">
        <v>830</v>
      </c>
      <c r="C2345" s="1" t="s">
        <v>1884</v>
      </c>
      <c r="D2345" s="1" t="s">
        <v>1859</v>
      </c>
      <c r="E2345" s="1">
        <v>40.799999999999997</v>
      </c>
      <c r="F2345" s="1">
        <v>132</v>
      </c>
      <c r="G2345" s="1" t="s">
        <v>918</v>
      </c>
      <c r="H2345" s="1">
        <v>3</v>
      </c>
      <c r="I2345" s="1">
        <v>3</v>
      </c>
      <c r="J2345" s="1" t="s">
        <v>861</v>
      </c>
      <c r="K2345" s="1" t="s">
        <v>933</v>
      </c>
      <c r="L2345" s="1" t="s">
        <v>913</v>
      </c>
      <c r="M2345" s="1">
        <v>1832228.1</v>
      </c>
      <c r="N2345" s="2" t="s">
        <v>830</v>
      </c>
      <c r="O2345" s="2" t="s">
        <v>1884</v>
      </c>
      <c r="P2345" s="2" t="s">
        <v>1859</v>
      </c>
      <c r="Q2345" s="2">
        <v>40.799999999999997</v>
      </c>
      <c r="R2345" s="2">
        <v>132</v>
      </c>
      <c r="S2345" s="2" t="s">
        <v>918</v>
      </c>
      <c r="T2345" s="2">
        <v>3</v>
      </c>
      <c r="U2345" s="2">
        <v>3</v>
      </c>
      <c r="V2345" s="2" t="s">
        <v>861</v>
      </c>
      <c r="W2345" s="2" t="s">
        <v>933</v>
      </c>
      <c r="X2345" s="2" t="s">
        <v>913</v>
      </c>
      <c r="Y2345" s="2">
        <v>1832228.09</v>
      </c>
    </row>
    <row r="2346" spans="1:25" x14ac:dyDescent="0.25">
      <c r="A2346" t="s">
        <v>830</v>
      </c>
      <c r="B2346" s="1" t="s">
        <v>830</v>
      </c>
      <c r="C2346" s="1" t="s">
        <v>1884</v>
      </c>
      <c r="D2346" s="1" t="s">
        <v>1859</v>
      </c>
      <c r="E2346" s="1">
        <v>40.799999999999997</v>
      </c>
      <c r="F2346" s="1">
        <v>132</v>
      </c>
      <c r="G2346" s="1" t="s">
        <v>918</v>
      </c>
      <c r="H2346" s="1">
        <v>3</v>
      </c>
      <c r="I2346" s="1">
        <v>3</v>
      </c>
      <c r="J2346" s="1" t="s">
        <v>861</v>
      </c>
      <c r="K2346" s="1" t="s">
        <v>933</v>
      </c>
      <c r="L2346" s="1" t="s">
        <v>913</v>
      </c>
      <c r="M2346" s="1">
        <v>1832228.1</v>
      </c>
      <c r="N2346" s="2" t="s">
        <v>830</v>
      </c>
      <c r="O2346" s="2" t="s">
        <v>1884</v>
      </c>
      <c r="P2346" s="2" t="s">
        <v>1859</v>
      </c>
      <c r="Q2346" s="2">
        <v>40.799999999999997</v>
      </c>
      <c r="R2346" s="2">
        <v>132</v>
      </c>
      <c r="S2346" s="2" t="s">
        <v>918</v>
      </c>
      <c r="T2346" s="2">
        <v>3</v>
      </c>
      <c r="U2346" s="2">
        <v>3</v>
      </c>
      <c r="V2346" s="2" t="s">
        <v>861</v>
      </c>
      <c r="W2346" s="2" t="s">
        <v>933</v>
      </c>
      <c r="X2346" s="2" t="s">
        <v>913</v>
      </c>
      <c r="Y2346" s="2">
        <v>1832228.09</v>
      </c>
    </row>
    <row r="2347" spans="1:25" x14ac:dyDescent="0.25">
      <c r="A2347" t="s">
        <v>830</v>
      </c>
      <c r="B2347" s="1" t="s">
        <v>830</v>
      </c>
      <c r="C2347" s="1" t="s">
        <v>1884</v>
      </c>
      <c r="D2347" s="1" t="s">
        <v>1859</v>
      </c>
      <c r="E2347" s="1">
        <v>40.799999999999997</v>
      </c>
      <c r="F2347" s="1">
        <v>132</v>
      </c>
      <c r="G2347" s="1" t="s">
        <v>918</v>
      </c>
      <c r="H2347" s="1">
        <v>3</v>
      </c>
      <c r="I2347" s="1">
        <v>3</v>
      </c>
      <c r="J2347" s="1" t="s">
        <v>861</v>
      </c>
      <c r="K2347" s="1" t="s">
        <v>933</v>
      </c>
      <c r="L2347" s="1" t="s">
        <v>913</v>
      </c>
      <c r="M2347" s="1">
        <v>1832228.1</v>
      </c>
      <c r="N2347" s="2" t="s">
        <v>830</v>
      </c>
      <c r="O2347" s="2" t="s">
        <v>1884</v>
      </c>
      <c r="P2347" s="2" t="s">
        <v>1859</v>
      </c>
      <c r="Q2347" s="2">
        <v>40.799999999999997</v>
      </c>
      <c r="R2347" s="2">
        <v>132</v>
      </c>
      <c r="S2347" s="2" t="s">
        <v>918</v>
      </c>
      <c r="T2347" s="2">
        <v>3</v>
      </c>
      <c r="U2347" s="2">
        <v>3</v>
      </c>
      <c r="V2347" s="2" t="s">
        <v>861</v>
      </c>
      <c r="W2347" s="2" t="s">
        <v>933</v>
      </c>
      <c r="X2347" s="2" t="s">
        <v>913</v>
      </c>
      <c r="Y2347" s="2">
        <v>1832228.09</v>
      </c>
    </row>
    <row r="2348" spans="1:25" x14ac:dyDescent="0.25">
      <c r="A2348" t="s">
        <v>831</v>
      </c>
      <c r="B2348" s="1" t="s">
        <v>831</v>
      </c>
      <c r="C2348" s="1" t="s">
        <v>1977</v>
      </c>
      <c r="D2348" s="1" t="s">
        <v>1859</v>
      </c>
      <c r="E2348" s="1">
        <v>54.5</v>
      </c>
      <c r="F2348" s="1">
        <v>866.99</v>
      </c>
      <c r="G2348" s="1" t="s">
        <v>918</v>
      </c>
      <c r="H2348" s="1">
        <v>3</v>
      </c>
      <c r="I2348" s="1">
        <v>3</v>
      </c>
      <c r="J2348" s="1" t="s">
        <v>861</v>
      </c>
      <c r="K2348" s="1" t="s">
        <v>933</v>
      </c>
      <c r="L2348" s="1" t="s">
        <v>868</v>
      </c>
      <c r="M2348" s="1">
        <v>92321.08</v>
      </c>
      <c r="N2348" s="2" t="s">
        <v>831</v>
      </c>
      <c r="O2348" s="2" t="s">
        <v>1977</v>
      </c>
      <c r="P2348" s="2" t="s">
        <v>1859</v>
      </c>
      <c r="Q2348" s="2">
        <v>54.5</v>
      </c>
      <c r="R2348" s="2">
        <v>866.99</v>
      </c>
      <c r="S2348" s="2" t="s">
        <v>918</v>
      </c>
      <c r="T2348" s="2">
        <v>3</v>
      </c>
      <c r="U2348" s="2">
        <v>3</v>
      </c>
      <c r="V2348" s="2" t="s">
        <v>861</v>
      </c>
      <c r="W2348" s="2" t="s">
        <v>933</v>
      </c>
      <c r="X2348" s="2" t="s">
        <v>868</v>
      </c>
      <c r="Y2348" s="2">
        <v>92321.08</v>
      </c>
    </row>
    <row r="2349" spans="1:25" x14ac:dyDescent="0.25">
      <c r="A2349" t="s">
        <v>831</v>
      </c>
      <c r="B2349" s="1" t="s">
        <v>831</v>
      </c>
      <c r="C2349" s="1" t="s">
        <v>1977</v>
      </c>
      <c r="D2349" s="1" t="s">
        <v>1859</v>
      </c>
      <c r="E2349" s="1">
        <v>54.5</v>
      </c>
      <c r="F2349" s="1">
        <v>866.99</v>
      </c>
      <c r="G2349" s="1" t="s">
        <v>918</v>
      </c>
      <c r="H2349" s="1">
        <v>3</v>
      </c>
      <c r="I2349" s="1">
        <v>3</v>
      </c>
      <c r="J2349" s="1" t="s">
        <v>861</v>
      </c>
      <c r="K2349" s="1" t="s">
        <v>933</v>
      </c>
      <c r="L2349" s="1" t="s">
        <v>868</v>
      </c>
      <c r="M2349" s="1">
        <v>92321.08</v>
      </c>
      <c r="N2349" s="2" t="s">
        <v>831</v>
      </c>
      <c r="O2349" s="2" t="s">
        <v>1977</v>
      </c>
      <c r="P2349" s="2" t="s">
        <v>1859</v>
      </c>
      <c r="Q2349" s="2">
        <v>54.5</v>
      </c>
      <c r="R2349" s="2">
        <v>866.99</v>
      </c>
      <c r="S2349" s="2" t="s">
        <v>918</v>
      </c>
      <c r="T2349" s="2">
        <v>3</v>
      </c>
      <c r="U2349" s="2">
        <v>3</v>
      </c>
      <c r="V2349" s="2" t="s">
        <v>861</v>
      </c>
      <c r="W2349" s="2" t="s">
        <v>933</v>
      </c>
      <c r="X2349" s="2" t="s">
        <v>868</v>
      </c>
      <c r="Y2349" s="2">
        <v>92321.08</v>
      </c>
    </row>
    <row r="2350" spans="1:25" x14ac:dyDescent="0.25">
      <c r="A2350" t="s">
        <v>831</v>
      </c>
      <c r="B2350" s="1" t="s">
        <v>831</v>
      </c>
      <c r="C2350" s="1" t="s">
        <v>1977</v>
      </c>
      <c r="D2350" s="1" t="s">
        <v>1859</v>
      </c>
      <c r="E2350" s="1">
        <v>54.5</v>
      </c>
      <c r="F2350" s="1">
        <v>866.99</v>
      </c>
      <c r="G2350" s="1" t="s">
        <v>918</v>
      </c>
      <c r="H2350" s="1">
        <v>3</v>
      </c>
      <c r="I2350" s="1">
        <v>3</v>
      </c>
      <c r="J2350" s="1" t="s">
        <v>861</v>
      </c>
      <c r="K2350" s="1" t="s">
        <v>933</v>
      </c>
      <c r="L2350" s="1" t="s">
        <v>868</v>
      </c>
      <c r="M2350" s="1">
        <v>92321.08</v>
      </c>
      <c r="N2350" s="2" t="s">
        <v>831</v>
      </c>
      <c r="O2350" s="2" t="s">
        <v>1977</v>
      </c>
      <c r="P2350" s="2" t="s">
        <v>1859</v>
      </c>
      <c r="Q2350" s="2">
        <v>54.5</v>
      </c>
      <c r="R2350" s="2">
        <v>866.99</v>
      </c>
      <c r="S2350" s="2" t="s">
        <v>918</v>
      </c>
      <c r="T2350" s="2">
        <v>3</v>
      </c>
      <c r="U2350" s="2">
        <v>3</v>
      </c>
      <c r="V2350" s="2" t="s">
        <v>861</v>
      </c>
      <c r="W2350" s="2" t="s">
        <v>933</v>
      </c>
      <c r="X2350" s="2" t="s">
        <v>868</v>
      </c>
      <c r="Y2350" s="2">
        <v>92321.08</v>
      </c>
    </row>
    <row r="2351" spans="1:25" x14ac:dyDescent="0.25">
      <c r="A2351" t="s">
        <v>832</v>
      </c>
      <c r="B2351" s="1" t="s">
        <v>832</v>
      </c>
      <c r="C2351" s="1" t="s">
        <v>2929</v>
      </c>
      <c r="D2351" s="1" t="s">
        <v>2818</v>
      </c>
      <c r="E2351" s="1">
        <v>21.5</v>
      </c>
      <c r="F2351" s="1">
        <v>452.07</v>
      </c>
      <c r="G2351" s="1" t="s">
        <v>865</v>
      </c>
      <c r="H2351" s="1">
        <v>3</v>
      </c>
      <c r="I2351" s="1">
        <v>1</v>
      </c>
      <c r="J2351" s="1" t="s">
        <v>993</v>
      </c>
      <c r="K2351" s="1" t="s">
        <v>928</v>
      </c>
      <c r="L2351" s="1" t="s">
        <v>913</v>
      </c>
      <c r="M2351" s="1">
        <v>2982416.91</v>
      </c>
      <c r="N2351" s="2" t="s">
        <v>832</v>
      </c>
      <c r="O2351" s="2" t="s">
        <v>2929</v>
      </c>
      <c r="P2351" s="2" t="s">
        <v>2818</v>
      </c>
      <c r="Q2351" s="2">
        <v>21.5</v>
      </c>
      <c r="R2351" s="2">
        <v>452.07</v>
      </c>
      <c r="S2351" s="2" t="s">
        <v>865</v>
      </c>
      <c r="T2351" s="2">
        <v>3</v>
      </c>
      <c r="U2351" s="2">
        <v>1</v>
      </c>
      <c r="V2351" s="2" t="s">
        <v>993</v>
      </c>
      <c r="W2351" s="2" t="s">
        <v>928</v>
      </c>
      <c r="X2351" s="2" t="s">
        <v>913</v>
      </c>
      <c r="Y2351" s="2">
        <v>2982416.91</v>
      </c>
    </row>
    <row r="2352" spans="1:25" x14ac:dyDescent="0.25">
      <c r="A2352" t="s">
        <v>832</v>
      </c>
      <c r="B2352" s="1" t="s">
        <v>832</v>
      </c>
      <c r="C2352" s="1" t="s">
        <v>2929</v>
      </c>
      <c r="D2352" s="1" t="s">
        <v>2818</v>
      </c>
      <c r="E2352" s="1">
        <v>21.5</v>
      </c>
      <c r="F2352" s="1">
        <v>452.07</v>
      </c>
      <c r="G2352" s="1" t="s">
        <v>865</v>
      </c>
      <c r="H2352" s="1">
        <v>3</v>
      </c>
      <c r="I2352" s="1">
        <v>1</v>
      </c>
      <c r="J2352" s="1" t="s">
        <v>993</v>
      </c>
      <c r="K2352" s="1" t="s">
        <v>928</v>
      </c>
      <c r="L2352" s="1" t="s">
        <v>913</v>
      </c>
      <c r="M2352" s="1">
        <v>2982416.91</v>
      </c>
      <c r="N2352" s="2" t="s">
        <v>832</v>
      </c>
      <c r="O2352" s="2" t="s">
        <v>2929</v>
      </c>
      <c r="P2352" s="2" t="s">
        <v>2818</v>
      </c>
      <c r="Q2352" s="2">
        <v>21.5</v>
      </c>
      <c r="R2352" s="2">
        <v>452.07</v>
      </c>
      <c r="S2352" s="2" t="s">
        <v>865</v>
      </c>
      <c r="T2352" s="2">
        <v>3</v>
      </c>
      <c r="U2352" s="2">
        <v>1</v>
      </c>
      <c r="V2352" s="2" t="s">
        <v>993</v>
      </c>
      <c r="W2352" s="2" t="s">
        <v>928</v>
      </c>
      <c r="X2352" s="2" t="s">
        <v>913</v>
      </c>
      <c r="Y2352" s="2">
        <v>2982416.91</v>
      </c>
    </row>
    <row r="2353" spans="1:25" x14ac:dyDescent="0.25">
      <c r="A2353" t="s">
        <v>832</v>
      </c>
      <c r="B2353" s="1" t="s">
        <v>832</v>
      </c>
      <c r="C2353" s="1" t="s">
        <v>2929</v>
      </c>
      <c r="D2353" s="1" t="s">
        <v>2818</v>
      </c>
      <c r="E2353" s="1">
        <v>21.5</v>
      </c>
      <c r="F2353" s="1">
        <v>452.07</v>
      </c>
      <c r="G2353" s="1" t="s">
        <v>865</v>
      </c>
      <c r="H2353" s="1">
        <v>3</v>
      </c>
      <c r="I2353" s="1">
        <v>1</v>
      </c>
      <c r="J2353" s="1" t="s">
        <v>993</v>
      </c>
      <c r="K2353" s="1" t="s">
        <v>928</v>
      </c>
      <c r="L2353" s="1" t="s">
        <v>913</v>
      </c>
      <c r="M2353" s="1">
        <v>2982416.91</v>
      </c>
      <c r="N2353" s="2" t="s">
        <v>832</v>
      </c>
      <c r="O2353" s="2" t="s">
        <v>2929</v>
      </c>
      <c r="P2353" s="2" t="s">
        <v>2818</v>
      </c>
      <c r="Q2353" s="2">
        <v>21.5</v>
      </c>
      <c r="R2353" s="2">
        <v>452.07</v>
      </c>
      <c r="S2353" s="2" t="s">
        <v>865</v>
      </c>
      <c r="T2353" s="2">
        <v>3</v>
      </c>
      <c r="U2353" s="2">
        <v>1</v>
      </c>
      <c r="V2353" s="2" t="s">
        <v>993</v>
      </c>
      <c r="W2353" s="2" t="s">
        <v>928</v>
      </c>
      <c r="X2353" s="2" t="s">
        <v>913</v>
      </c>
      <c r="Y2353" s="2">
        <v>2982416.91</v>
      </c>
    </row>
    <row r="2354" spans="1:25" x14ac:dyDescent="0.25">
      <c r="A2354" t="s">
        <v>833</v>
      </c>
      <c r="B2354" s="1" t="s">
        <v>833</v>
      </c>
      <c r="C2354" s="1" t="s">
        <v>1093</v>
      </c>
      <c r="D2354" s="1" t="s">
        <v>1094</v>
      </c>
      <c r="E2354" s="1">
        <v>45.3</v>
      </c>
      <c r="F2354" s="1">
        <v>6377.96</v>
      </c>
      <c r="G2354" s="1" t="s">
        <v>918</v>
      </c>
      <c r="H2354" s="1">
        <v>3</v>
      </c>
      <c r="I2354" s="1">
        <v>3</v>
      </c>
      <c r="J2354" s="1" t="s">
        <v>993</v>
      </c>
      <c r="K2354" s="1" t="s">
        <v>1095</v>
      </c>
      <c r="L2354" s="1" t="s">
        <v>1097</v>
      </c>
      <c r="M2354" s="1">
        <v>5272186.12</v>
      </c>
      <c r="N2354" s="2" t="s">
        <v>833</v>
      </c>
      <c r="O2354" s="2" t="s">
        <v>1093</v>
      </c>
      <c r="P2354" s="2" t="s">
        <v>1094</v>
      </c>
      <c r="Q2354" s="2">
        <v>45.3</v>
      </c>
      <c r="R2354" s="2">
        <v>6377.96</v>
      </c>
      <c r="S2354" s="2" t="s">
        <v>918</v>
      </c>
      <c r="T2354" s="2">
        <v>3</v>
      </c>
      <c r="U2354" s="2">
        <v>3</v>
      </c>
      <c r="V2354" s="2" t="s">
        <v>993</v>
      </c>
      <c r="W2354" s="2" t="s">
        <v>1095</v>
      </c>
      <c r="X2354" s="2" t="s">
        <v>1097</v>
      </c>
      <c r="Y2354" s="2">
        <v>5272186.12</v>
      </c>
    </row>
    <row r="2355" spans="1:25" x14ac:dyDescent="0.25">
      <c r="A2355" t="s">
        <v>833</v>
      </c>
      <c r="B2355" s="1" t="s">
        <v>833</v>
      </c>
      <c r="C2355" s="1" t="s">
        <v>1093</v>
      </c>
      <c r="D2355" s="1" t="s">
        <v>1094</v>
      </c>
      <c r="E2355" s="1">
        <v>45.3</v>
      </c>
      <c r="F2355" s="1">
        <v>6377.96</v>
      </c>
      <c r="G2355" s="1" t="s">
        <v>918</v>
      </c>
      <c r="H2355" s="1">
        <v>3</v>
      </c>
      <c r="I2355" s="1">
        <v>3</v>
      </c>
      <c r="J2355" s="1" t="s">
        <v>993</v>
      </c>
      <c r="K2355" s="1" t="s">
        <v>1095</v>
      </c>
      <c r="L2355" s="1" t="s">
        <v>1097</v>
      </c>
      <c r="M2355" s="1">
        <v>5272186.12</v>
      </c>
      <c r="N2355" s="2" t="s">
        <v>833</v>
      </c>
      <c r="O2355" s="2" t="s">
        <v>1093</v>
      </c>
      <c r="P2355" s="2" t="s">
        <v>1094</v>
      </c>
      <c r="Q2355" s="2">
        <v>45.3</v>
      </c>
      <c r="R2355" s="2">
        <v>6377.96</v>
      </c>
      <c r="S2355" s="2" t="s">
        <v>918</v>
      </c>
      <c r="T2355" s="2">
        <v>3</v>
      </c>
      <c r="U2355" s="2">
        <v>3</v>
      </c>
      <c r="V2355" s="2" t="s">
        <v>993</v>
      </c>
      <c r="W2355" s="2" t="s">
        <v>1095</v>
      </c>
      <c r="X2355" s="2" t="s">
        <v>1097</v>
      </c>
      <c r="Y2355" s="2">
        <v>5272186.12</v>
      </c>
    </row>
    <row r="2356" spans="1:25" x14ac:dyDescent="0.25">
      <c r="A2356" t="s">
        <v>833</v>
      </c>
      <c r="B2356" s="1" t="s">
        <v>833</v>
      </c>
      <c r="C2356" s="1" t="s">
        <v>1093</v>
      </c>
      <c r="D2356" s="1" t="s">
        <v>1094</v>
      </c>
      <c r="E2356" s="1">
        <v>45.3</v>
      </c>
      <c r="F2356" s="1">
        <v>6377.96</v>
      </c>
      <c r="G2356" s="1" t="s">
        <v>918</v>
      </c>
      <c r="H2356" s="1">
        <v>3</v>
      </c>
      <c r="I2356" s="1">
        <v>3</v>
      </c>
      <c r="J2356" s="1" t="s">
        <v>993</v>
      </c>
      <c r="K2356" s="1" t="s">
        <v>1095</v>
      </c>
      <c r="L2356" s="1" t="s">
        <v>1097</v>
      </c>
      <c r="M2356" s="1">
        <v>5272186.12</v>
      </c>
      <c r="N2356" s="2" t="s">
        <v>833</v>
      </c>
      <c r="O2356" s="2" t="s">
        <v>1093</v>
      </c>
      <c r="P2356" s="2" t="s">
        <v>1094</v>
      </c>
      <c r="Q2356" s="2">
        <v>45.3</v>
      </c>
      <c r="R2356" s="2">
        <v>6377.96</v>
      </c>
      <c r="S2356" s="2" t="s">
        <v>918</v>
      </c>
      <c r="T2356" s="2">
        <v>3</v>
      </c>
      <c r="U2356" s="2">
        <v>3</v>
      </c>
      <c r="V2356" s="2" t="s">
        <v>993</v>
      </c>
      <c r="W2356" s="2" t="s">
        <v>1095</v>
      </c>
      <c r="X2356" s="2" t="s">
        <v>1097</v>
      </c>
      <c r="Y2356" s="2">
        <v>5272186.12</v>
      </c>
    </row>
    <row r="2357" spans="1:25" x14ac:dyDescent="0.25">
      <c r="A2357" t="s">
        <v>834</v>
      </c>
      <c r="B2357" s="1" t="s">
        <v>834</v>
      </c>
      <c r="C2357" s="1" t="s">
        <v>5713</v>
      </c>
      <c r="D2357" s="1" t="s">
        <v>3295</v>
      </c>
      <c r="E2357" s="1">
        <v>22.8</v>
      </c>
      <c r="F2357" s="1">
        <v>18.5</v>
      </c>
      <c r="G2357" s="1" t="s">
        <v>865</v>
      </c>
      <c r="H2357" s="1">
        <v>2</v>
      </c>
      <c r="I2357" s="1">
        <v>3</v>
      </c>
      <c r="J2357" s="1" t="s">
        <v>861</v>
      </c>
      <c r="K2357" s="1" t="s">
        <v>882</v>
      </c>
      <c r="L2357" s="1" t="s">
        <v>913</v>
      </c>
      <c r="M2357" s="1">
        <v>10841460.619999999</v>
      </c>
      <c r="N2357" s="2" t="s">
        <v>834</v>
      </c>
      <c r="O2357" s="2" t="e">
        <v>#N/A</v>
      </c>
      <c r="P2357" s="2" t="e">
        <v>#N/A</v>
      </c>
      <c r="Q2357" s="2" t="e">
        <v>#N/A</v>
      </c>
      <c r="R2357" s="2" t="e">
        <v>#N/A</v>
      </c>
      <c r="S2357" s="2" t="e">
        <v>#N/A</v>
      </c>
      <c r="T2357" s="2" t="e">
        <v>#N/A</v>
      </c>
      <c r="U2357" s="2" t="e">
        <v>#N/A</v>
      </c>
      <c r="V2357" s="2" t="e">
        <v>#N/A</v>
      </c>
      <c r="W2357" s="2" t="e">
        <v>#N/A</v>
      </c>
      <c r="X2357" s="2" t="e">
        <v>#N/A</v>
      </c>
      <c r="Y2357" s="2" t="e">
        <v>#N/A</v>
      </c>
    </row>
    <row r="2358" spans="1:25" x14ac:dyDescent="0.25">
      <c r="A2358" t="s">
        <v>834</v>
      </c>
      <c r="B2358" s="1" t="s">
        <v>834</v>
      </c>
      <c r="C2358" s="1" t="s">
        <v>5713</v>
      </c>
      <c r="D2358" s="1" t="s">
        <v>3295</v>
      </c>
      <c r="E2358" s="1">
        <v>22.8</v>
      </c>
      <c r="F2358" s="1">
        <v>18.5</v>
      </c>
      <c r="G2358" s="1" t="s">
        <v>865</v>
      </c>
      <c r="H2358" s="1">
        <v>2</v>
      </c>
      <c r="I2358" s="1">
        <v>3</v>
      </c>
      <c r="J2358" s="1" t="s">
        <v>861</v>
      </c>
      <c r="K2358" s="1" t="s">
        <v>882</v>
      </c>
      <c r="L2358" s="1" t="s">
        <v>913</v>
      </c>
      <c r="M2358" s="1">
        <v>10841460.619999999</v>
      </c>
      <c r="N2358" s="2" t="s">
        <v>834</v>
      </c>
      <c r="O2358" s="2" t="e">
        <v>#N/A</v>
      </c>
      <c r="P2358" s="2" t="e">
        <v>#N/A</v>
      </c>
      <c r="Q2358" s="2" t="e">
        <v>#N/A</v>
      </c>
      <c r="R2358" s="2" t="e">
        <v>#N/A</v>
      </c>
      <c r="S2358" s="2" t="e">
        <v>#N/A</v>
      </c>
      <c r="T2358" s="2" t="e">
        <v>#N/A</v>
      </c>
      <c r="U2358" s="2" t="e">
        <v>#N/A</v>
      </c>
      <c r="V2358" s="2" t="e">
        <v>#N/A</v>
      </c>
      <c r="W2358" s="2" t="e">
        <v>#N/A</v>
      </c>
      <c r="X2358" s="2" t="e">
        <v>#N/A</v>
      </c>
      <c r="Y2358" s="2" t="e">
        <v>#N/A</v>
      </c>
    </row>
    <row r="2359" spans="1:25" x14ac:dyDescent="0.25">
      <c r="A2359" t="s">
        <v>835</v>
      </c>
      <c r="B2359" s="1" t="s">
        <v>835</v>
      </c>
      <c r="C2359" s="1" t="s">
        <v>13091</v>
      </c>
      <c r="D2359" s="1" t="s">
        <v>9518</v>
      </c>
      <c r="E2359" s="1">
        <v>54.1</v>
      </c>
      <c r="F2359" s="1">
        <v>47.2</v>
      </c>
      <c r="G2359" s="1" t="s">
        <v>1061</v>
      </c>
      <c r="H2359" s="1">
        <v>3</v>
      </c>
      <c r="I2359" s="1">
        <v>3</v>
      </c>
      <c r="J2359" s="1" t="s">
        <v>861</v>
      </c>
      <c r="K2359" s="1" t="s">
        <v>933</v>
      </c>
      <c r="L2359" s="1" t="s">
        <v>876</v>
      </c>
      <c r="M2359" s="1">
        <v>104837176.2</v>
      </c>
      <c r="N2359" s="2" t="s">
        <v>835</v>
      </c>
      <c r="O2359" s="2" t="s">
        <v>9541</v>
      </c>
      <c r="P2359" s="2" t="s">
        <v>9518</v>
      </c>
      <c r="Q2359" s="2">
        <v>54.1</v>
      </c>
      <c r="R2359" s="2">
        <v>47.2</v>
      </c>
      <c r="S2359" s="2" t="s">
        <v>1061</v>
      </c>
      <c r="T2359" s="2">
        <v>3</v>
      </c>
      <c r="U2359" s="2">
        <v>3</v>
      </c>
      <c r="V2359" s="2" t="s">
        <v>861</v>
      </c>
      <c r="W2359" s="2" t="s">
        <v>933</v>
      </c>
      <c r="X2359" s="2" t="s">
        <v>876</v>
      </c>
      <c r="Y2359" s="2">
        <v>104837176.2</v>
      </c>
    </row>
    <row r="2360" spans="1:25" x14ac:dyDescent="0.25">
      <c r="A2360" t="s">
        <v>835</v>
      </c>
      <c r="B2360" s="1" t="s">
        <v>835</v>
      </c>
      <c r="C2360" s="1" t="s">
        <v>13091</v>
      </c>
      <c r="D2360" s="1" t="s">
        <v>9518</v>
      </c>
      <c r="E2360" s="1">
        <v>54.1</v>
      </c>
      <c r="F2360" s="1">
        <v>47.2</v>
      </c>
      <c r="G2360" s="1" t="s">
        <v>1061</v>
      </c>
      <c r="H2360" s="1">
        <v>3</v>
      </c>
      <c r="I2360" s="1">
        <v>3</v>
      </c>
      <c r="J2360" s="1" t="s">
        <v>861</v>
      </c>
      <c r="K2360" s="1" t="s">
        <v>933</v>
      </c>
      <c r="L2360" s="1" t="s">
        <v>876</v>
      </c>
      <c r="M2360" s="1">
        <v>104837176.2</v>
      </c>
      <c r="N2360" s="2" t="s">
        <v>835</v>
      </c>
      <c r="O2360" s="2" t="s">
        <v>9541</v>
      </c>
      <c r="P2360" s="2" t="s">
        <v>9518</v>
      </c>
      <c r="Q2360" s="2">
        <v>54.1</v>
      </c>
      <c r="R2360" s="2">
        <v>47.2</v>
      </c>
      <c r="S2360" s="2" t="s">
        <v>1061</v>
      </c>
      <c r="T2360" s="2">
        <v>3</v>
      </c>
      <c r="U2360" s="2">
        <v>3</v>
      </c>
      <c r="V2360" s="2" t="s">
        <v>861</v>
      </c>
      <c r="W2360" s="2" t="s">
        <v>933</v>
      </c>
      <c r="X2360" s="2" t="s">
        <v>876</v>
      </c>
      <c r="Y2360" s="2">
        <v>104837176.2</v>
      </c>
    </row>
    <row r="2361" spans="1:25" x14ac:dyDescent="0.25">
      <c r="A2361" t="s">
        <v>835</v>
      </c>
      <c r="B2361" s="1" t="s">
        <v>835</v>
      </c>
      <c r="C2361" s="1" t="s">
        <v>13091</v>
      </c>
      <c r="D2361" s="1" t="s">
        <v>9518</v>
      </c>
      <c r="E2361" s="1">
        <v>54.1</v>
      </c>
      <c r="F2361" s="1">
        <v>47.2</v>
      </c>
      <c r="G2361" s="1" t="s">
        <v>1061</v>
      </c>
      <c r="H2361" s="1">
        <v>3</v>
      </c>
      <c r="I2361" s="1">
        <v>3</v>
      </c>
      <c r="J2361" s="1" t="s">
        <v>861</v>
      </c>
      <c r="K2361" s="1" t="s">
        <v>933</v>
      </c>
      <c r="L2361" s="1" t="s">
        <v>876</v>
      </c>
      <c r="M2361" s="1">
        <v>104837176.2</v>
      </c>
      <c r="N2361" s="2" t="s">
        <v>835</v>
      </c>
      <c r="O2361" s="2" t="s">
        <v>9541</v>
      </c>
      <c r="P2361" s="2" t="s">
        <v>9518</v>
      </c>
      <c r="Q2361" s="2">
        <v>54.1</v>
      </c>
      <c r="R2361" s="2">
        <v>47.2</v>
      </c>
      <c r="S2361" s="2" t="s">
        <v>1061</v>
      </c>
      <c r="T2361" s="2">
        <v>3</v>
      </c>
      <c r="U2361" s="2">
        <v>3</v>
      </c>
      <c r="V2361" s="2" t="s">
        <v>861</v>
      </c>
      <c r="W2361" s="2" t="s">
        <v>933</v>
      </c>
      <c r="X2361" s="2" t="s">
        <v>876</v>
      </c>
      <c r="Y2361" s="2">
        <v>104837176.2</v>
      </c>
    </row>
    <row r="2362" spans="1:25" x14ac:dyDescent="0.25">
      <c r="A2362" t="s">
        <v>836</v>
      </c>
      <c r="B2362" s="1" t="s">
        <v>836</v>
      </c>
      <c r="C2362" s="1" t="s">
        <v>8244</v>
      </c>
      <c r="D2362" s="1" t="s">
        <v>3295</v>
      </c>
      <c r="E2362" s="1">
        <v>30.6</v>
      </c>
      <c r="F2362" s="1">
        <v>106</v>
      </c>
      <c r="G2362" s="1" t="s">
        <v>860</v>
      </c>
      <c r="H2362" s="1">
        <v>1</v>
      </c>
      <c r="I2362" s="1">
        <v>3</v>
      </c>
      <c r="J2362" s="1" t="s">
        <v>928</v>
      </c>
      <c r="K2362" s="1" t="s">
        <v>882</v>
      </c>
      <c r="L2362" s="1" t="s">
        <v>863</v>
      </c>
      <c r="M2362" s="1">
        <v>4253588.68</v>
      </c>
      <c r="N2362" s="2" t="s">
        <v>836</v>
      </c>
      <c r="O2362" s="2" t="e">
        <v>#N/A</v>
      </c>
      <c r="P2362" s="2" t="e">
        <v>#N/A</v>
      </c>
      <c r="Q2362" s="2" t="e">
        <v>#N/A</v>
      </c>
      <c r="R2362" s="2" t="e">
        <v>#N/A</v>
      </c>
      <c r="S2362" s="2" t="e">
        <v>#N/A</v>
      </c>
      <c r="T2362" s="2" t="e">
        <v>#N/A</v>
      </c>
      <c r="U2362" s="2" t="e">
        <v>#N/A</v>
      </c>
      <c r="V2362" s="2" t="e">
        <v>#N/A</v>
      </c>
      <c r="W2362" s="2" t="e">
        <v>#N/A</v>
      </c>
      <c r="X2362" s="2" t="e">
        <v>#N/A</v>
      </c>
      <c r="Y2362" s="2" t="e">
        <v>#N/A</v>
      </c>
    </row>
    <row r="2363" spans="1:25" x14ac:dyDescent="0.25">
      <c r="A2363" t="s">
        <v>836</v>
      </c>
      <c r="B2363" s="1" t="s">
        <v>836</v>
      </c>
      <c r="C2363" s="1" t="s">
        <v>8244</v>
      </c>
      <c r="D2363" s="1" t="s">
        <v>3295</v>
      </c>
      <c r="E2363" s="1">
        <v>30.6</v>
      </c>
      <c r="F2363" s="1">
        <v>106</v>
      </c>
      <c r="G2363" s="1" t="s">
        <v>860</v>
      </c>
      <c r="H2363" s="1">
        <v>1</v>
      </c>
      <c r="I2363" s="1">
        <v>3</v>
      </c>
      <c r="J2363" s="1" t="s">
        <v>928</v>
      </c>
      <c r="K2363" s="1" t="s">
        <v>882</v>
      </c>
      <c r="L2363" s="1" t="s">
        <v>863</v>
      </c>
      <c r="M2363" s="1">
        <v>4253588.68</v>
      </c>
      <c r="N2363" s="2" t="s">
        <v>836</v>
      </c>
      <c r="O2363" s="2" t="e">
        <v>#N/A</v>
      </c>
      <c r="P2363" s="2" t="e">
        <v>#N/A</v>
      </c>
      <c r="Q2363" s="2" t="e">
        <v>#N/A</v>
      </c>
      <c r="R2363" s="2" t="e">
        <v>#N/A</v>
      </c>
      <c r="S2363" s="2" t="e">
        <v>#N/A</v>
      </c>
      <c r="T2363" s="2" t="e">
        <v>#N/A</v>
      </c>
      <c r="U2363" s="2" t="e">
        <v>#N/A</v>
      </c>
      <c r="V2363" s="2" t="e">
        <v>#N/A</v>
      </c>
      <c r="W2363" s="2" t="e">
        <v>#N/A</v>
      </c>
      <c r="X2363" s="2" t="e">
        <v>#N/A</v>
      </c>
      <c r="Y2363" s="2" t="e">
        <v>#N/A</v>
      </c>
    </row>
    <row r="2364" spans="1:25" x14ac:dyDescent="0.25">
      <c r="A2364" t="s">
        <v>837</v>
      </c>
      <c r="B2364" s="1" t="s">
        <v>837</v>
      </c>
      <c r="C2364" s="1" t="s">
        <v>5713</v>
      </c>
      <c r="D2364" s="1" t="s">
        <v>3295</v>
      </c>
      <c r="E2364" s="1">
        <v>29.4</v>
      </c>
      <c r="F2364" s="1">
        <v>19.84</v>
      </c>
      <c r="G2364" s="1" t="s">
        <v>916</v>
      </c>
      <c r="H2364" s="1">
        <v>3</v>
      </c>
      <c r="I2364" s="1">
        <v>2</v>
      </c>
      <c r="J2364" s="1" t="s">
        <v>861</v>
      </c>
      <c r="K2364" s="1" t="s">
        <v>882</v>
      </c>
      <c r="L2364" s="1" t="s">
        <v>863</v>
      </c>
      <c r="M2364" s="1">
        <v>7736786.4900000002</v>
      </c>
      <c r="N2364" s="2" t="s">
        <v>837</v>
      </c>
      <c r="O2364" s="2" t="s">
        <v>5713</v>
      </c>
      <c r="P2364" s="2" t="s">
        <v>3295</v>
      </c>
      <c r="Q2364" s="2">
        <v>29.4</v>
      </c>
      <c r="R2364" s="2">
        <v>19.84</v>
      </c>
      <c r="S2364" s="2" t="s">
        <v>916</v>
      </c>
      <c r="T2364" s="2">
        <v>3</v>
      </c>
      <c r="U2364" s="2">
        <v>2</v>
      </c>
      <c r="V2364" s="2" t="s">
        <v>861</v>
      </c>
      <c r="W2364" s="2" t="s">
        <v>882</v>
      </c>
      <c r="X2364" s="2" t="s">
        <v>863</v>
      </c>
      <c r="Y2364" s="2">
        <v>7736786.4900000002</v>
      </c>
    </row>
    <row r="2365" spans="1:25" x14ac:dyDescent="0.25">
      <c r="A2365" t="s">
        <v>837</v>
      </c>
      <c r="B2365" s="1" t="s">
        <v>837</v>
      </c>
      <c r="C2365" s="1" t="s">
        <v>5713</v>
      </c>
      <c r="D2365" s="1" t="s">
        <v>3295</v>
      </c>
      <c r="E2365" s="1">
        <v>29.4</v>
      </c>
      <c r="F2365" s="1">
        <v>19.84</v>
      </c>
      <c r="G2365" s="1" t="s">
        <v>916</v>
      </c>
      <c r="H2365" s="1">
        <v>3</v>
      </c>
      <c r="I2365" s="1">
        <v>2</v>
      </c>
      <c r="J2365" s="1" t="s">
        <v>861</v>
      </c>
      <c r="K2365" s="1" t="s">
        <v>882</v>
      </c>
      <c r="L2365" s="1" t="s">
        <v>863</v>
      </c>
      <c r="M2365" s="1">
        <v>7736786.4900000002</v>
      </c>
      <c r="N2365" s="2" t="s">
        <v>837</v>
      </c>
      <c r="O2365" s="2" t="s">
        <v>5713</v>
      </c>
      <c r="P2365" s="2" t="s">
        <v>3295</v>
      </c>
      <c r="Q2365" s="2">
        <v>29.4</v>
      </c>
      <c r="R2365" s="2">
        <v>19.84</v>
      </c>
      <c r="S2365" s="2" t="s">
        <v>916</v>
      </c>
      <c r="T2365" s="2">
        <v>3</v>
      </c>
      <c r="U2365" s="2">
        <v>2</v>
      </c>
      <c r="V2365" s="2" t="s">
        <v>861</v>
      </c>
      <c r="W2365" s="2" t="s">
        <v>882</v>
      </c>
      <c r="X2365" s="2" t="s">
        <v>863</v>
      </c>
      <c r="Y2365" s="2">
        <v>7736786.4900000002</v>
      </c>
    </row>
    <row r="2366" spans="1:25" x14ac:dyDescent="0.25">
      <c r="A2366" t="s">
        <v>837</v>
      </c>
      <c r="B2366" s="1" t="s">
        <v>837</v>
      </c>
      <c r="C2366" s="1" t="s">
        <v>5713</v>
      </c>
      <c r="D2366" s="1" t="s">
        <v>3295</v>
      </c>
      <c r="E2366" s="1">
        <v>29.4</v>
      </c>
      <c r="F2366" s="1">
        <v>19.84</v>
      </c>
      <c r="G2366" s="1" t="s">
        <v>916</v>
      </c>
      <c r="H2366" s="1">
        <v>3</v>
      </c>
      <c r="I2366" s="1">
        <v>2</v>
      </c>
      <c r="J2366" s="1" t="s">
        <v>861</v>
      </c>
      <c r="K2366" s="1" t="s">
        <v>882</v>
      </c>
      <c r="L2366" s="1" t="s">
        <v>863</v>
      </c>
      <c r="M2366" s="1">
        <v>7736786.4900000002</v>
      </c>
      <c r="N2366" s="2" t="s">
        <v>837</v>
      </c>
      <c r="O2366" s="2" t="s">
        <v>5713</v>
      </c>
      <c r="P2366" s="2" t="s">
        <v>3295</v>
      </c>
      <c r="Q2366" s="2">
        <v>29.4</v>
      </c>
      <c r="R2366" s="2">
        <v>19.84</v>
      </c>
      <c r="S2366" s="2" t="s">
        <v>916</v>
      </c>
      <c r="T2366" s="2">
        <v>3</v>
      </c>
      <c r="U2366" s="2">
        <v>2</v>
      </c>
      <c r="V2366" s="2" t="s">
        <v>861</v>
      </c>
      <c r="W2366" s="2" t="s">
        <v>882</v>
      </c>
      <c r="X2366" s="2" t="s">
        <v>863</v>
      </c>
      <c r="Y2366" s="2">
        <v>7736786.4900000002</v>
      </c>
    </row>
    <row r="2367" spans="1:25" x14ac:dyDescent="0.25">
      <c r="A2367" t="s">
        <v>838</v>
      </c>
      <c r="B2367" s="1" t="s">
        <v>838</v>
      </c>
      <c r="C2367" s="1" t="s">
        <v>12166</v>
      </c>
      <c r="D2367" s="1" t="s">
        <v>3295</v>
      </c>
      <c r="E2367" s="1">
        <v>19</v>
      </c>
      <c r="F2367" s="1">
        <v>6.59</v>
      </c>
      <c r="G2367" s="1" t="s">
        <v>867</v>
      </c>
      <c r="H2367" s="1">
        <v>1</v>
      </c>
      <c r="I2367" s="1">
        <v>3</v>
      </c>
      <c r="J2367" s="1" t="s">
        <v>861</v>
      </c>
      <c r="K2367" s="1" t="s">
        <v>882</v>
      </c>
      <c r="L2367" s="1" t="s">
        <v>863</v>
      </c>
      <c r="M2367" s="1">
        <v>10713136.25</v>
      </c>
      <c r="N2367" s="2" t="s">
        <v>838</v>
      </c>
      <c r="O2367" s="2" t="s">
        <v>7111</v>
      </c>
      <c r="P2367" s="2" t="s">
        <v>3295</v>
      </c>
      <c r="Q2367" s="2">
        <v>19</v>
      </c>
      <c r="R2367" s="2">
        <v>6.59</v>
      </c>
      <c r="S2367" s="2" t="s">
        <v>867</v>
      </c>
      <c r="T2367" s="2">
        <v>1</v>
      </c>
      <c r="U2367" s="2">
        <v>3</v>
      </c>
      <c r="V2367" s="2" t="s">
        <v>861</v>
      </c>
      <c r="W2367" s="2" t="s">
        <v>882</v>
      </c>
      <c r="X2367" s="2" t="s">
        <v>863</v>
      </c>
      <c r="Y2367" s="2">
        <v>10713136.25</v>
      </c>
    </row>
    <row r="2368" spans="1:25" x14ac:dyDescent="0.25">
      <c r="A2368" t="s">
        <v>838</v>
      </c>
      <c r="B2368" s="1" t="s">
        <v>838</v>
      </c>
      <c r="C2368" s="1" t="s">
        <v>12166</v>
      </c>
      <c r="D2368" s="1" t="s">
        <v>3295</v>
      </c>
      <c r="E2368" s="1">
        <v>19</v>
      </c>
      <c r="F2368" s="1">
        <v>6.59</v>
      </c>
      <c r="G2368" s="1" t="s">
        <v>867</v>
      </c>
      <c r="H2368" s="1">
        <v>1</v>
      </c>
      <c r="I2368" s="1">
        <v>3</v>
      </c>
      <c r="J2368" s="1" t="s">
        <v>861</v>
      </c>
      <c r="K2368" s="1" t="s">
        <v>882</v>
      </c>
      <c r="L2368" s="1" t="s">
        <v>863</v>
      </c>
      <c r="M2368" s="1">
        <v>10713136.25</v>
      </c>
      <c r="N2368" s="2" t="s">
        <v>838</v>
      </c>
      <c r="O2368" s="2" t="s">
        <v>7111</v>
      </c>
      <c r="P2368" s="2" t="s">
        <v>3295</v>
      </c>
      <c r="Q2368" s="2">
        <v>19</v>
      </c>
      <c r="R2368" s="2">
        <v>6.59</v>
      </c>
      <c r="S2368" s="2" t="s">
        <v>867</v>
      </c>
      <c r="T2368" s="2">
        <v>1</v>
      </c>
      <c r="U2368" s="2">
        <v>3</v>
      </c>
      <c r="V2368" s="2" t="s">
        <v>861</v>
      </c>
      <c r="W2368" s="2" t="s">
        <v>882</v>
      </c>
      <c r="X2368" s="2" t="s">
        <v>863</v>
      </c>
      <c r="Y2368" s="2">
        <v>10713136.25</v>
      </c>
    </row>
    <row r="2369" spans="1:25" x14ac:dyDescent="0.25">
      <c r="A2369" t="s">
        <v>838</v>
      </c>
      <c r="B2369" s="1" t="s">
        <v>838</v>
      </c>
      <c r="C2369" s="1" t="s">
        <v>12166</v>
      </c>
      <c r="D2369" s="1" t="s">
        <v>3295</v>
      </c>
      <c r="E2369" s="1">
        <v>19</v>
      </c>
      <c r="F2369" s="1">
        <v>6.59</v>
      </c>
      <c r="G2369" s="1" t="s">
        <v>867</v>
      </c>
      <c r="H2369" s="1">
        <v>1</v>
      </c>
      <c r="I2369" s="1">
        <v>3</v>
      </c>
      <c r="J2369" s="1" t="s">
        <v>861</v>
      </c>
      <c r="K2369" s="1" t="s">
        <v>882</v>
      </c>
      <c r="L2369" s="1" t="s">
        <v>863</v>
      </c>
      <c r="M2369" s="1">
        <v>10713136.25</v>
      </c>
      <c r="N2369" s="2" t="s">
        <v>838</v>
      </c>
      <c r="O2369" s="2" t="s">
        <v>7111</v>
      </c>
      <c r="P2369" s="2" t="s">
        <v>3295</v>
      </c>
      <c r="Q2369" s="2">
        <v>19</v>
      </c>
      <c r="R2369" s="2">
        <v>6.59</v>
      </c>
      <c r="S2369" s="2" t="s">
        <v>867</v>
      </c>
      <c r="T2369" s="2">
        <v>1</v>
      </c>
      <c r="U2369" s="2">
        <v>3</v>
      </c>
      <c r="V2369" s="2" t="s">
        <v>861</v>
      </c>
      <c r="W2369" s="2" t="s">
        <v>882</v>
      </c>
      <c r="X2369" s="2" t="s">
        <v>863</v>
      </c>
      <c r="Y2369" s="2">
        <v>10713136.25</v>
      </c>
    </row>
    <row r="2370" spans="1:25" x14ac:dyDescent="0.25">
      <c r="A2370" t="s">
        <v>839</v>
      </c>
      <c r="B2370" s="1" t="s">
        <v>839</v>
      </c>
      <c r="C2370" s="1" t="s">
        <v>6706</v>
      </c>
      <c r="D2370" s="1" t="s">
        <v>3295</v>
      </c>
      <c r="E2370" s="1">
        <v>24.4</v>
      </c>
      <c r="F2370" s="1">
        <v>17</v>
      </c>
      <c r="G2370" s="1" t="s">
        <v>860</v>
      </c>
      <c r="H2370" s="1">
        <v>2</v>
      </c>
      <c r="I2370" s="1">
        <v>3</v>
      </c>
      <c r="J2370" s="1" t="s">
        <v>861</v>
      </c>
      <c r="K2370" s="1" t="s">
        <v>882</v>
      </c>
      <c r="L2370" s="1" t="s">
        <v>913</v>
      </c>
      <c r="M2370" s="1">
        <v>6373551.2999999998</v>
      </c>
      <c r="N2370" s="2" t="s">
        <v>839</v>
      </c>
      <c r="O2370" s="2" t="s">
        <v>6706</v>
      </c>
      <c r="P2370" s="2" t="s">
        <v>3295</v>
      </c>
      <c r="Q2370" s="2">
        <v>24.4</v>
      </c>
      <c r="R2370" s="2">
        <v>17</v>
      </c>
      <c r="S2370" s="2" t="s">
        <v>860</v>
      </c>
      <c r="T2370" s="2">
        <v>2</v>
      </c>
      <c r="U2370" s="2">
        <v>3</v>
      </c>
      <c r="V2370" s="2" t="s">
        <v>861</v>
      </c>
      <c r="W2370" s="2" t="s">
        <v>882</v>
      </c>
      <c r="X2370" s="2" t="s">
        <v>913</v>
      </c>
      <c r="Y2370" s="2">
        <v>6373551.2999999998</v>
      </c>
    </row>
    <row r="2371" spans="1:25" x14ac:dyDescent="0.25">
      <c r="A2371" t="s">
        <v>839</v>
      </c>
      <c r="B2371" s="1" t="s">
        <v>839</v>
      </c>
      <c r="C2371" s="1" t="s">
        <v>6706</v>
      </c>
      <c r="D2371" s="1" t="s">
        <v>3295</v>
      </c>
      <c r="E2371" s="1">
        <v>24.4</v>
      </c>
      <c r="F2371" s="1">
        <v>17</v>
      </c>
      <c r="G2371" s="1" t="s">
        <v>860</v>
      </c>
      <c r="H2371" s="1">
        <v>2</v>
      </c>
      <c r="I2371" s="1">
        <v>3</v>
      </c>
      <c r="J2371" s="1" t="s">
        <v>861</v>
      </c>
      <c r="K2371" s="1" t="s">
        <v>882</v>
      </c>
      <c r="L2371" s="1" t="s">
        <v>913</v>
      </c>
      <c r="M2371" s="1">
        <v>6373551.2999999998</v>
      </c>
      <c r="N2371" s="2" t="s">
        <v>839</v>
      </c>
      <c r="O2371" s="2" t="s">
        <v>6706</v>
      </c>
      <c r="P2371" s="2" t="s">
        <v>3295</v>
      </c>
      <c r="Q2371" s="2">
        <v>24.4</v>
      </c>
      <c r="R2371" s="2">
        <v>17</v>
      </c>
      <c r="S2371" s="2" t="s">
        <v>860</v>
      </c>
      <c r="T2371" s="2">
        <v>2</v>
      </c>
      <c r="U2371" s="2">
        <v>3</v>
      </c>
      <c r="V2371" s="2" t="s">
        <v>861</v>
      </c>
      <c r="W2371" s="2" t="s">
        <v>882</v>
      </c>
      <c r="X2371" s="2" t="s">
        <v>913</v>
      </c>
      <c r="Y2371" s="2">
        <v>6373551.2999999998</v>
      </c>
    </row>
    <row r="2372" spans="1:25" x14ac:dyDescent="0.25">
      <c r="A2372" t="s">
        <v>839</v>
      </c>
      <c r="B2372" s="1" t="s">
        <v>839</v>
      </c>
      <c r="C2372" s="1" t="s">
        <v>6706</v>
      </c>
      <c r="D2372" s="1" t="s">
        <v>3295</v>
      </c>
      <c r="E2372" s="1">
        <v>24.4</v>
      </c>
      <c r="F2372" s="1">
        <v>17</v>
      </c>
      <c r="G2372" s="1" t="s">
        <v>860</v>
      </c>
      <c r="H2372" s="1">
        <v>2</v>
      </c>
      <c r="I2372" s="1">
        <v>3</v>
      </c>
      <c r="J2372" s="1" t="s">
        <v>861</v>
      </c>
      <c r="K2372" s="1" t="s">
        <v>882</v>
      </c>
      <c r="L2372" s="1" t="s">
        <v>913</v>
      </c>
      <c r="M2372" s="1">
        <v>6373551.2999999998</v>
      </c>
      <c r="N2372" s="2" t="s">
        <v>839</v>
      </c>
      <c r="O2372" s="2" t="s">
        <v>6706</v>
      </c>
      <c r="P2372" s="2" t="s">
        <v>3295</v>
      </c>
      <c r="Q2372" s="2">
        <v>24.4</v>
      </c>
      <c r="R2372" s="2">
        <v>17</v>
      </c>
      <c r="S2372" s="2" t="s">
        <v>860</v>
      </c>
      <c r="T2372" s="2">
        <v>2</v>
      </c>
      <c r="U2372" s="2">
        <v>3</v>
      </c>
      <c r="V2372" s="2" t="s">
        <v>861</v>
      </c>
      <c r="W2372" s="2" t="s">
        <v>882</v>
      </c>
      <c r="X2372" s="2" t="s">
        <v>913</v>
      </c>
      <c r="Y2372" s="2">
        <v>6373551.2999999998</v>
      </c>
    </row>
    <row r="2373" spans="1:25" x14ac:dyDescent="0.25">
      <c r="A2373" t="s">
        <v>840</v>
      </c>
      <c r="B2373" s="1" t="s">
        <v>840</v>
      </c>
      <c r="C2373" s="1" t="s">
        <v>2060</v>
      </c>
      <c r="D2373" s="1" t="s">
        <v>1859</v>
      </c>
      <c r="E2373" s="1">
        <v>46.5</v>
      </c>
      <c r="F2373" s="1">
        <v>113</v>
      </c>
      <c r="G2373" s="1" t="s">
        <v>918</v>
      </c>
      <c r="H2373" s="1">
        <v>3</v>
      </c>
      <c r="I2373" s="1">
        <v>3</v>
      </c>
      <c r="J2373" s="1" t="s">
        <v>861</v>
      </c>
      <c r="K2373" s="1" t="s">
        <v>933</v>
      </c>
      <c r="L2373" s="1" t="s">
        <v>913</v>
      </c>
      <c r="M2373" s="1">
        <v>8781511.9199999999</v>
      </c>
      <c r="N2373" s="2" t="s">
        <v>840</v>
      </c>
      <c r="O2373" s="2" t="s">
        <v>2060</v>
      </c>
      <c r="P2373" s="2" t="s">
        <v>1859</v>
      </c>
      <c r="Q2373" s="2">
        <v>46.5</v>
      </c>
      <c r="R2373" s="2">
        <v>113</v>
      </c>
      <c r="S2373" s="2" t="s">
        <v>918</v>
      </c>
      <c r="T2373" s="2">
        <v>3</v>
      </c>
      <c r="U2373" s="2">
        <v>3</v>
      </c>
      <c r="V2373" s="2" t="s">
        <v>861</v>
      </c>
      <c r="W2373" s="2" t="s">
        <v>933</v>
      </c>
      <c r="X2373" s="2" t="s">
        <v>913</v>
      </c>
      <c r="Y2373" s="2">
        <v>8781511.9199999999</v>
      </c>
    </row>
    <row r="2374" spans="1:25" x14ac:dyDescent="0.25">
      <c r="A2374" t="s">
        <v>840</v>
      </c>
      <c r="B2374" s="1" t="s">
        <v>840</v>
      </c>
      <c r="C2374" s="1" t="s">
        <v>2060</v>
      </c>
      <c r="D2374" s="1" t="s">
        <v>1859</v>
      </c>
      <c r="E2374" s="1">
        <v>46.5</v>
      </c>
      <c r="F2374" s="1">
        <v>113</v>
      </c>
      <c r="G2374" s="1" t="s">
        <v>918</v>
      </c>
      <c r="H2374" s="1">
        <v>3</v>
      </c>
      <c r="I2374" s="1">
        <v>3</v>
      </c>
      <c r="J2374" s="1" t="s">
        <v>861</v>
      </c>
      <c r="K2374" s="1" t="s">
        <v>933</v>
      </c>
      <c r="L2374" s="1" t="s">
        <v>913</v>
      </c>
      <c r="M2374" s="1">
        <v>8781511.9199999999</v>
      </c>
      <c r="N2374" s="2" t="s">
        <v>840</v>
      </c>
      <c r="O2374" s="2" t="s">
        <v>2060</v>
      </c>
      <c r="P2374" s="2" t="s">
        <v>1859</v>
      </c>
      <c r="Q2374" s="2">
        <v>46.5</v>
      </c>
      <c r="R2374" s="2">
        <v>113</v>
      </c>
      <c r="S2374" s="2" t="s">
        <v>918</v>
      </c>
      <c r="T2374" s="2">
        <v>3</v>
      </c>
      <c r="U2374" s="2">
        <v>3</v>
      </c>
      <c r="V2374" s="2" t="s">
        <v>861</v>
      </c>
      <c r="W2374" s="2" t="s">
        <v>933</v>
      </c>
      <c r="X2374" s="2" t="s">
        <v>913</v>
      </c>
      <c r="Y2374" s="2">
        <v>8781511.9199999999</v>
      </c>
    </row>
    <row r="2375" spans="1:25" x14ac:dyDescent="0.25">
      <c r="A2375" t="s">
        <v>840</v>
      </c>
      <c r="B2375" s="1" t="s">
        <v>840</v>
      </c>
      <c r="C2375" s="1" t="s">
        <v>2060</v>
      </c>
      <c r="D2375" s="1" t="s">
        <v>1859</v>
      </c>
      <c r="E2375" s="1">
        <v>46.5</v>
      </c>
      <c r="F2375" s="1">
        <v>113</v>
      </c>
      <c r="G2375" s="1" t="s">
        <v>918</v>
      </c>
      <c r="H2375" s="1">
        <v>3</v>
      </c>
      <c r="I2375" s="1">
        <v>3</v>
      </c>
      <c r="J2375" s="1" t="s">
        <v>861</v>
      </c>
      <c r="K2375" s="1" t="s">
        <v>933</v>
      </c>
      <c r="L2375" s="1" t="s">
        <v>913</v>
      </c>
      <c r="M2375" s="1">
        <v>8781511.9199999999</v>
      </c>
      <c r="N2375" s="2" t="s">
        <v>840</v>
      </c>
      <c r="O2375" s="2" t="s">
        <v>2060</v>
      </c>
      <c r="P2375" s="2" t="s">
        <v>1859</v>
      </c>
      <c r="Q2375" s="2">
        <v>46.5</v>
      </c>
      <c r="R2375" s="2">
        <v>113</v>
      </c>
      <c r="S2375" s="2" t="s">
        <v>918</v>
      </c>
      <c r="T2375" s="2">
        <v>3</v>
      </c>
      <c r="U2375" s="2">
        <v>3</v>
      </c>
      <c r="V2375" s="2" t="s">
        <v>861</v>
      </c>
      <c r="W2375" s="2" t="s">
        <v>933</v>
      </c>
      <c r="X2375" s="2" t="s">
        <v>913</v>
      </c>
      <c r="Y2375" s="2">
        <v>8781511.9199999999</v>
      </c>
    </row>
    <row r="2376" spans="1:25" x14ac:dyDescent="0.25">
      <c r="A2376" t="s">
        <v>841</v>
      </c>
      <c r="B2376" s="1" t="s">
        <v>841</v>
      </c>
      <c r="C2376" s="1" t="s">
        <v>6706</v>
      </c>
      <c r="D2376" s="1" t="s">
        <v>3295</v>
      </c>
      <c r="E2376" s="1">
        <v>26</v>
      </c>
      <c r="F2376" s="1">
        <v>18.5</v>
      </c>
      <c r="G2376" s="1" t="s">
        <v>865</v>
      </c>
      <c r="H2376" s="1">
        <v>2</v>
      </c>
      <c r="I2376" s="1">
        <v>3</v>
      </c>
      <c r="J2376" s="1" t="s">
        <v>861</v>
      </c>
      <c r="K2376" s="1" t="s">
        <v>882</v>
      </c>
      <c r="L2376" s="1" t="s">
        <v>913</v>
      </c>
      <c r="M2376" s="1">
        <v>950766.74</v>
      </c>
      <c r="N2376" s="2" t="s">
        <v>841</v>
      </c>
      <c r="O2376" s="2" t="s">
        <v>6706</v>
      </c>
      <c r="P2376" s="2" t="s">
        <v>3295</v>
      </c>
      <c r="Q2376" s="2">
        <v>26</v>
      </c>
      <c r="R2376" s="2">
        <v>18.5</v>
      </c>
      <c r="S2376" s="2" t="s">
        <v>865</v>
      </c>
      <c r="T2376" s="2">
        <v>2</v>
      </c>
      <c r="U2376" s="2">
        <v>3</v>
      </c>
      <c r="V2376" s="2" t="s">
        <v>861</v>
      </c>
      <c r="W2376" s="2" t="s">
        <v>882</v>
      </c>
      <c r="X2376" s="2" t="s">
        <v>913</v>
      </c>
      <c r="Y2376" s="2">
        <v>950766.74</v>
      </c>
    </row>
    <row r="2377" spans="1:25" x14ac:dyDescent="0.25">
      <c r="A2377" t="s">
        <v>841</v>
      </c>
      <c r="B2377" s="1" t="s">
        <v>841</v>
      </c>
      <c r="C2377" s="1" t="s">
        <v>6706</v>
      </c>
      <c r="D2377" s="1" t="s">
        <v>3295</v>
      </c>
      <c r="E2377" s="1">
        <v>26</v>
      </c>
      <c r="F2377" s="1">
        <v>18.5</v>
      </c>
      <c r="G2377" s="1" t="s">
        <v>865</v>
      </c>
      <c r="H2377" s="1">
        <v>2</v>
      </c>
      <c r="I2377" s="1">
        <v>3</v>
      </c>
      <c r="J2377" s="1" t="s">
        <v>861</v>
      </c>
      <c r="K2377" s="1" t="s">
        <v>882</v>
      </c>
      <c r="L2377" s="1" t="s">
        <v>913</v>
      </c>
      <c r="M2377" s="1">
        <v>950766.74</v>
      </c>
      <c r="N2377" s="2" t="s">
        <v>841</v>
      </c>
      <c r="O2377" s="2" t="s">
        <v>6706</v>
      </c>
      <c r="P2377" s="2" t="s">
        <v>3295</v>
      </c>
      <c r="Q2377" s="2">
        <v>26</v>
      </c>
      <c r="R2377" s="2">
        <v>18.5</v>
      </c>
      <c r="S2377" s="2" t="s">
        <v>865</v>
      </c>
      <c r="T2377" s="2">
        <v>2</v>
      </c>
      <c r="U2377" s="2">
        <v>3</v>
      </c>
      <c r="V2377" s="2" t="s">
        <v>861</v>
      </c>
      <c r="W2377" s="2" t="s">
        <v>882</v>
      </c>
      <c r="X2377" s="2" t="s">
        <v>913</v>
      </c>
      <c r="Y2377" s="2">
        <v>950766.74</v>
      </c>
    </row>
    <row r="2378" spans="1:25" x14ac:dyDescent="0.25">
      <c r="A2378" t="s">
        <v>841</v>
      </c>
      <c r="B2378" s="1" t="s">
        <v>841</v>
      </c>
      <c r="C2378" s="1" t="s">
        <v>6706</v>
      </c>
      <c r="D2378" s="1" t="s">
        <v>3295</v>
      </c>
      <c r="E2378" s="1">
        <v>26</v>
      </c>
      <c r="F2378" s="1">
        <v>18.5</v>
      </c>
      <c r="G2378" s="1" t="s">
        <v>865</v>
      </c>
      <c r="H2378" s="1">
        <v>2</v>
      </c>
      <c r="I2378" s="1">
        <v>3</v>
      </c>
      <c r="J2378" s="1" t="s">
        <v>861</v>
      </c>
      <c r="K2378" s="1" t="s">
        <v>882</v>
      </c>
      <c r="L2378" s="1" t="s">
        <v>913</v>
      </c>
      <c r="M2378" s="1">
        <v>950766.74</v>
      </c>
      <c r="N2378" s="2" t="s">
        <v>841</v>
      </c>
      <c r="O2378" s="2" t="s">
        <v>6706</v>
      </c>
      <c r="P2378" s="2" t="s">
        <v>3295</v>
      </c>
      <c r="Q2378" s="2">
        <v>26</v>
      </c>
      <c r="R2378" s="2">
        <v>18.5</v>
      </c>
      <c r="S2378" s="2" t="s">
        <v>865</v>
      </c>
      <c r="T2378" s="2">
        <v>2</v>
      </c>
      <c r="U2378" s="2">
        <v>3</v>
      </c>
      <c r="V2378" s="2" t="s">
        <v>861</v>
      </c>
      <c r="W2378" s="2" t="s">
        <v>882</v>
      </c>
      <c r="X2378" s="2" t="s">
        <v>913</v>
      </c>
      <c r="Y2378" s="2">
        <v>950766.74</v>
      </c>
    </row>
    <row r="2379" spans="1:25" x14ac:dyDescent="0.25">
      <c r="A2379" t="s">
        <v>842</v>
      </c>
      <c r="B2379" s="1" t="s">
        <v>842</v>
      </c>
      <c r="C2379" s="1" t="s">
        <v>1093</v>
      </c>
      <c r="D2379" s="1" t="s">
        <v>1094</v>
      </c>
      <c r="E2379" s="1">
        <v>49.1</v>
      </c>
      <c r="F2379" s="1">
        <v>806.76</v>
      </c>
      <c r="G2379" s="1" t="s">
        <v>1061</v>
      </c>
      <c r="H2379" s="1">
        <v>3</v>
      </c>
      <c r="I2379" s="1">
        <v>3</v>
      </c>
      <c r="J2379" s="1" t="s">
        <v>861</v>
      </c>
      <c r="K2379" s="1" t="s">
        <v>933</v>
      </c>
      <c r="L2379" s="1" t="s">
        <v>1097</v>
      </c>
      <c r="M2379" s="1">
        <v>2209280.29</v>
      </c>
      <c r="N2379" s="2" t="s">
        <v>842</v>
      </c>
      <c r="O2379" s="2" t="s">
        <v>1093</v>
      </c>
      <c r="P2379" s="2" t="s">
        <v>1094</v>
      </c>
      <c r="Q2379" s="2">
        <v>49.1</v>
      </c>
      <c r="R2379" s="2">
        <v>806.76</v>
      </c>
      <c r="S2379" s="2" t="s">
        <v>1061</v>
      </c>
      <c r="T2379" s="2">
        <v>3</v>
      </c>
      <c r="U2379" s="2">
        <v>3</v>
      </c>
      <c r="V2379" s="2" t="s">
        <v>861</v>
      </c>
      <c r="W2379" s="2" t="s">
        <v>933</v>
      </c>
      <c r="X2379" s="2" t="s">
        <v>1097</v>
      </c>
      <c r="Y2379" s="2">
        <v>2209280.29</v>
      </c>
    </row>
    <row r="2380" spans="1:25" x14ac:dyDescent="0.25">
      <c r="A2380" t="s">
        <v>842</v>
      </c>
      <c r="B2380" s="1" t="s">
        <v>842</v>
      </c>
      <c r="C2380" s="1" t="s">
        <v>1093</v>
      </c>
      <c r="D2380" s="1" t="s">
        <v>1094</v>
      </c>
      <c r="E2380" s="1">
        <v>49.1</v>
      </c>
      <c r="F2380" s="1">
        <v>806.76</v>
      </c>
      <c r="G2380" s="1" t="s">
        <v>1061</v>
      </c>
      <c r="H2380" s="1">
        <v>3</v>
      </c>
      <c r="I2380" s="1">
        <v>3</v>
      </c>
      <c r="J2380" s="1" t="s">
        <v>861</v>
      </c>
      <c r="K2380" s="1" t="s">
        <v>933</v>
      </c>
      <c r="L2380" s="1" t="s">
        <v>1097</v>
      </c>
      <c r="M2380" s="1">
        <v>2209280.29</v>
      </c>
      <c r="N2380" s="2" t="s">
        <v>842</v>
      </c>
      <c r="O2380" s="2" t="s">
        <v>1093</v>
      </c>
      <c r="P2380" s="2" t="s">
        <v>1094</v>
      </c>
      <c r="Q2380" s="2">
        <v>49.1</v>
      </c>
      <c r="R2380" s="2">
        <v>806.76</v>
      </c>
      <c r="S2380" s="2" t="s">
        <v>1061</v>
      </c>
      <c r="T2380" s="2">
        <v>3</v>
      </c>
      <c r="U2380" s="2">
        <v>3</v>
      </c>
      <c r="V2380" s="2" t="s">
        <v>861</v>
      </c>
      <c r="W2380" s="2" t="s">
        <v>933</v>
      </c>
      <c r="X2380" s="2" t="s">
        <v>1097</v>
      </c>
      <c r="Y2380" s="2">
        <v>2209280.29</v>
      </c>
    </row>
    <row r="2381" spans="1:25" x14ac:dyDescent="0.25">
      <c r="A2381" t="s">
        <v>842</v>
      </c>
      <c r="B2381" s="1" t="s">
        <v>842</v>
      </c>
      <c r="C2381" s="1" t="s">
        <v>1093</v>
      </c>
      <c r="D2381" s="1" t="s">
        <v>1094</v>
      </c>
      <c r="E2381" s="1">
        <v>49.1</v>
      </c>
      <c r="F2381" s="1">
        <v>806.76</v>
      </c>
      <c r="G2381" s="1" t="s">
        <v>1061</v>
      </c>
      <c r="H2381" s="1">
        <v>3</v>
      </c>
      <c r="I2381" s="1">
        <v>3</v>
      </c>
      <c r="J2381" s="1" t="s">
        <v>861</v>
      </c>
      <c r="K2381" s="1" t="s">
        <v>933</v>
      </c>
      <c r="L2381" s="1" t="s">
        <v>1097</v>
      </c>
      <c r="M2381" s="1">
        <v>2209280.29</v>
      </c>
      <c r="N2381" s="2" t="s">
        <v>842</v>
      </c>
      <c r="O2381" s="2" t="s">
        <v>1093</v>
      </c>
      <c r="P2381" s="2" t="s">
        <v>1094</v>
      </c>
      <c r="Q2381" s="2">
        <v>49.1</v>
      </c>
      <c r="R2381" s="2">
        <v>806.76</v>
      </c>
      <c r="S2381" s="2" t="s">
        <v>1061</v>
      </c>
      <c r="T2381" s="2">
        <v>3</v>
      </c>
      <c r="U2381" s="2">
        <v>3</v>
      </c>
      <c r="V2381" s="2" t="s">
        <v>861</v>
      </c>
      <c r="W2381" s="2" t="s">
        <v>933</v>
      </c>
      <c r="X2381" s="2" t="s">
        <v>1097</v>
      </c>
      <c r="Y2381" s="2">
        <v>2209280.29</v>
      </c>
    </row>
    <row r="2382" spans="1:25" x14ac:dyDescent="0.25">
      <c r="A2382" t="s">
        <v>843</v>
      </c>
      <c r="B2382" s="1" t="s">
        <v>843</v>
      </c>
      <c r="C2382" s="1" t="s">
        <v>4161</v>
      </c>
      <c r="D2382" s="1" t="s">
        <v>3295</v>
      </c>
      <c r="E2382" s="1">
        <v>22.3</v>
      </c>
      <c r="F2382" s="1">
        <v>13.96</v>
      </c>
      <c r="G2382" s="1" t="s">
        <v>865</v>
      </c>
      <c r="H2382" s="1">
        <v>3</v>
      </c>
      <c r="I2382" s="1">
        <v>3</v>
      </c>
      <c r="J2382" s="1" t="s">
        <v>928</v>
      </c>
      <c r="K2382" s="1" t="s">
        <v>928</v>
      </c>
      <c r="L2382" s="1" t="s">
        <v>913</v>
      </c>
      <c r="M2382" s="1">
        <v>6843352.0300000003</v>
      </c>
      <c r="N2382" s="2" t="s">
        <v>843</v>
      </c>
      <c r="O2382" s="2" t="s">
        <v>4161</v>
      </c>
      <c r="P2382" s="2" t="s">
        <v>3295</v>
      </c>
      <c r="Q2382" s="2">
        <v>22.3</v>
      </c>
      <c r="R2382" s="2">
        <v>13.96</v>
      </c>
      <c r="S2382" s="2" t="s">
        <v>865</v>
      </c>
      <c r="T2382" s="2">
        <v>3</v>
      </c>
      <c r="U2382" s="2">
        <v>3</v>
      </c>
      <c r="V2382" s="2" t="s">
        <v>928</v>
      </c>
      <c r="W2382" s="2" t="s">
        <v>928</v>
      </c>
      <c r="X2382" s="2" t="s">
        <v>913</v>
      </c>
      <c r="Y2382" s="2">
        <v>6843352.0300000003</v>
      </c>
    </row>
    <row r="2383" spans="1:25" x14ac:dyDescent="0.25">
      <c r="A2383" t="s">
        <v>843</v>
      </c>
      <c r="B2383" s="1" t="s">
        <v>843</v>
      </c>
      <c r="C2383" s="1" t="s">
        <v>4161</v>
      </c>
      <c r="D2383" s="1" t="s">
        <v>3295</v>
      </c>
      <c r="E2383" s="1">
        <v>22.3</v>
      </c>
      <c r="F2383" s="1">
        <v>13.96</v>
      </c>
      <c r="G2383" s="1" t="s">
        <v>865</v>
      </c>
      <c r="H2383" s="1">
        <v>3</v>
      </c>
      <c r="I2383" s="1">
        <v>3</v>
      </c>
      <c r="J2383" s="1" t="s">
        <v>928</v>
      </c>
      <c r="K2383" s="1" t="s">
        <v>928</v>
      </c>
      <c r="L2383" s="1" t="s">
        <v>913</v>
      </c>
      <c r="M2383" s="1">
        <v>6843352.0300000003</v>
      </c>
      <c r="N2383" s="2" t="s">
        <v>843</v>
      </c>
      <c r="O2383" s="2" t="s">
        <v>4161</v>
      </c>
      <c r="P2383" s="2" t="s">
        <v>3295</v>
      </c>
      <c r="Q2383" s="2">
        <v>22.3</v>
      </c>
      <c r="R2383" s="2">
        <v>13.96</v>
      </c>
      <c r="S2383" s="2" t="s">
        <v>865</v>
      </c>
      <c r="T2383" s="2">
        <v>3</v>
      </c>
      <c r="U2383" s="2">
        <v>3</v>
      </c>
      <c r="V2383" s="2" t="s">
        <v>928</v>
      </c>
      <c r="W2383" s="2" t="s">
        <v>928</v>
      </c>
      <c r="X2383" s="2" t="s">
        <v>913</v>
      </c>
      <c r="Y2383" s="2">
        <v>6843352.0300000003</v>
      </c>
    </row>
    <row r="2384" spans="1:25" x14ac:dyDescent="0.25">
      <c r="A2384" t="s">
        <v>843</v>
      </c>
      <c r="B2384" s="1" t="s">
        <v>843</v>
      </c>
      <c r="C2384" s="1" t="s">
        <v>4161</v>
      </c>
      <c r="D2384" s="1" t="s">
        <v>3295</v>
      </c>
      <c r="E2384" s="1">
        <v>22.3</v>
      </c>
      <c r="F2384" s="1">
        <v>13.96</v>
      </c>
      <c r="G2384" s="1" t="s">
        <v>865</v>
      </c>
      <c r="H2384" s="1">
        <v>3</v>
      </c>
      <c r="I2384" s="1">
        <v>3</v>
      </c>
      <c r="J2384" s="1" t="s">
        <v>928</v>
      </c>
      <c r="K2384" s="1" t="s">
        <v>928</v>
      </c>
      <c r="L2384" s="1" t="s">
        <v>913</v>
      </c>
      <c r="M2384" s="1">
        <v>6843352.0300000003</v>
      </c>
      <c r="N2384" s="2" t="s">
        <v>843</v>
      </c>
      <c r="O2384" s="2" t="s">
        <v>4161</v>
      </c>
      <c r="P2384" s="2" t="s">
        <v>3295</v>
      </c>
      <c r="Q2384" s="2">
        <v>22.3</v>
      </c>
      <c r="R2384" s="2">
        <v>13.96</v>
      </c>
      <c r="S2384" s="2" t="s">
        <v>865</v>
      </c>
      <c r="T2384" s="2">
        <v>3</v>
      </c>
      <c r="U2384" s="2">
        <v>3</v>
      </c>
      <c r="V2384" s="2" t="s">
        <v>928</v>
      </c>
      <c r="W2384" s="2" t="s">
        <v>928</v>
      </c>
      <c r="X2384" s="2" t="s">
        <v>913</v>
      </c>
      <c r="Y2384" s="2">
        <v>6843352.0300000003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95225-44EF-40BA-BE45-3660E9420987}">
  <dimension ref="A1:AC9994"/>
  <sheetViews>
    <sheetView topLeftCell="D1" workbookViewId="0">
      <selection activeCell="R1" sqref="R1:AC1048576"/>
    </sheetView>
  </sheetViews>
  <sheetFormatPr defaultRowHeight="15" x14ac:dyDescent="0.25"/>
  <cols>
    <col min="1" max="1" width="22.28515625" customWidth="1"/>
    <col min="18" max="18" width="23.42578125" style="2" customWidth="1"/>
    <col min="19" max="29" width="9.140625" style="2"/>
  </cols>
  <sheetData>
    <row r="1" spans="1:29" x14ac:dyDescent="0.25">
      <c r="A1" t="s">
        <v>845</v>
      </c>
      <c r="B1" t="s">
        <v>846</v>
      </c>
      <c r="C1" t="s">
        <v>847</v>
      </c>
      <c r="D1" t="s">
        <v>848</v>
      </c>
      <c r="E1" t="s">
        <v>849</v>
      </c>
      <c r="F1" t="s">
        <v>850</v>
      </c>
      <c r="G1" t="s">
        <v>851</v>
      </c>
      <c r="H1" t="s">
        <v>852</v>
      </c>
      <c r="I1" t="s">
        <v>853</v>
      </c>
      <c r="J1" t="s">
        <v>854</v>
      </c>
      <c r="K1" t="s">
        <v>855</v>
      </c>
      <c r="L1" t="s">
        <v>856</v>
      </c>
      <c r="R1" s="2" t="s">
        <v>13285</v>
      </c>
      <c r="S1" s="2" t="s">
        <v>846</v>
      </c>
      <c r="T1" s="2" t="s">
        <v>847</v>
      </c>
      <c r="U1" s="2" t="s">
        <v>848</v>
      </c>
      <c r="V1" s="2" t="s">
        <v>849</v>
      </c>
      <c r="W1" s="2" t="s">
        <v>850</v>
      </c>
      <c r="X1" s="2" t="s">
        <v>851</v>
      </c>
      <c r="Y1" s="2" t="s">
        <v>852</v>
      </c>
      <c r="Z1" s="2" t="s">
        <v>853</v>
      </c>
      <c r="AA1" s="2" t="s">
        <v>854</v>
      </c>
      <c r="AB1" s="2" t="s">
        <v>855</v>
      </c>
      <c r="AC1" s="2" t="s">
        <v>856</v>
      </c>
    </row>
    <row r="2" spans="1:29" x14ac:dyDescent="0.25">
      <c r="A2" t="s">
        <v>857</v>
      </c>
      <c r="B2" t="s">
        <v>858</v>
      </c>
      <c r="C2" t="s">
        <v>859</v>
      </c>
      <c r="D2">
        <v>33.9</v>
      </c>
      <c r="E2">
        <v>248.75</v>
      </c>
      <c r="F2" t="s">
        <v>860</v>
      </c>
      <c r="G2">
        <v>1</v>
      </c>
      <c r="H2">
        <v>2</v>
      </c>
      <c r="I2" t="s">
        <v>861</v>
      </c>
      <c r="J2" t="s">
        <v>862</v>
      </c>
      <c r="K2" t="s">
        <v>863</v>
      </c>
      <c r="L2">
        <v>37461.21</v>
      </c>
      <c r="R2" s="2" t="s">
        <v>3</v>
      </c>
      <c r="S2" s="2" t="str">
        <f>VLOOKUP(R2,A:L,2,FALSE)</f>
        <v>Accipitridae</v>
      </c>
      <c r="T2" s="2" t="str">
        <f>VLOOKUP(R2,A:L,3,FALSE)</f>
        <v>Accipitriformes</v>
      </c>
      <c r="U2" s="2">
        <f>VLOOKUP(R2,A:L,4,FALSE)</f>
        <v>36.299999999999997</v>
      </c>
      <c r="V2" s="2">
        <f>VLOOKUP(R2,A:L,5,FALSE)</f>
        <v>866.04</v>
      </c>
      <c r="W2" s="2" t="str">
        <f>VLOOKUP(R2,A:L,6,FALSE)</f>
        <v>Forest</v>
      </c>
      <c r="X2" s="2">
        <f>VLOOKUP(R2,A:L,7,FALSE)</f>
        <v>1</v>
      </c>
      <c r="Y2" s="2">
        <f>VLOOKUP(R2,A:L,8,FALSE)</f>
        <v>2</v>
      </c>
      <c r="Z2" s="2" t="str">
        <f>VLOOKUP(R2,A:L,9,FALSE)</f>
        <v>Carnivore</v>
      </c>
      <c r="AA2" s="2" t="str">
        <f>VLOOKUP(R2,A:L,10,FALSE)</f>
        <v>Vertivore</v>
      </c>
      <c r="AB2" s="2" t="str">
        <f>VLOOKUP(R2,A:L,11,FALSE)</f>
        <v>Generalist</v>
      </c>
      <c r="AC2" s="2">
        <f>VLOOKUP(R2,A:L,12,FALSE)</f>
        <v>31775270.739999998</v>
      </c>
    </row>
    <row r="3" spans="1:29" x14ac:dyDescent="0.25">
      <c r="A3" t="s">
        <v>864</v>
      </c>
      <c r="B3" t="s">
        <v>858</v>
      </c>
      <c r="C3" t="s">
        <v>859</v>
      </c>
      <c r="D3">
        <v>32.9</v>
      </c>
      <c r="E3">
        <v>131.15</v>
      </c>
      <c r="F3" t="s">
        <v>865</v>
      </c>
      <c r="G3">
        <v>2</v>
      </c>
      <c r="H3">
        <v>3</v>
      </c>
      <c r="I3" t="s">
        <v>861</v>
      </c>
      <c r="J3" t="s">
        <v>862</v>
      </c>
      <c r="K3" t="s">
        <v>863</v>
      </c>
      <c r="L3">
        <v>22374973</v>
      </c>
      <c r="R3" s="2" t="s">
        <v>3</v>
      </c>
      <c r="S3" s="2" t="str">
        <f t="shared" ref="S3:S66" si="0">VLOOKUP(R3,A:L,2,FALSE)</f>
        <v>Accipitridae</v>
      </c>
      <c r="T3" s="2" t="str">
        <f t="shared" ref="T3:T66" si="1">VLOOKUP(R3,A:L,3,FALSE)</f>
        <v>Accipitriformes</v>
      </c>
      <c r="U3" s="2">
        <f t="shared" ref="U3:U66" si="2">VLOOKUP(R3,A:L,4,FALSE)</f>
        <v>36.299999999999997</v>
      </c>
      <c r="V3" s="2">
        <f t="shared" ref="V3:V66" si="3">VLOOKUP(R3,A:L,5,FALSE)</f>
        <v>866.04</v>
      </c>
      <c r="W3" s="2" t="str">
        <f t="shared" ref="W3:W66" si="4">VLOOKUP(R3,A:L,6,FALSE)</f>
        <v>Forest</v>
      </c>
      <c r="X3" s="2">
        <f t="shared" ref="X3:X66" si="5">VLOOKUP(R3,A:L,7,FALSE)</f>
        <v>1</v>
      </c>
      <c r="Y3" s="2">
        <f t="shared" ref="Y3:Y66" si="6">VLOOKUP(R3,A:L,8,FALSE)</f>
        <v>2</v>
      </c>
      <c r="Z3" s="2" t="str">
        <f t="shared" ref="Z3:Z66" si="7">VLOOKUP(R3,A:L,9,FALSE)</f>
        <v>Carnivore</v>
      </c>
      <c r="AA3" s="2" t="str">
        <f t="shared" ref="AA3:AA66" si="8">VLOOKUP(R3,A:L,10,FALSE)</f>
        <v>Vertivore</v>
      </c>
      <c r="AB3" s="2" t="str">
        <f t="shared" ref="AB3:AB66" si="9">VLOOKUP(R3,A:L,11,FALSE)</f>
        <v>Generalist</v>
      </c>
      <c r="AC3" s="2">
        <f t="shared" ref="AC3:AC66" si="10">VLOOKUP(R3,A:L,12,FALSE)</f>
        <v>31775270.739999998</v>
      </c>
    </row>
    <row r="4" spans="1:29" x14ac:dyDescent="0.25">
      <c r="A4" t="s">
        <v>866</v>
      </c>
      <c r="B4" t="s">
        <v>858</v>
      </c>
      <c r="C4" t="s">
        <v>859</v>
      </c>
      <c r="D4">
        <v>19.8</v>
      </c>
      <c r="E4">
        <v>287.54000000000002</v>
      </c>
      <c r="F4" t="s">
        <v>867</v>
      </c>
      <c r="G4">
        <v>2</v>
      </c>
      <c r="H4">
        <v>2</v>
      </c>
      <c r="I4" t="s">
        <v>861</v>
      </c>
      <c r="J4" t="s">
        <v>862</v>
      </c>
      <c r="K4" t="s">
        <v>868</v>
      </c>
      <c r="L4" t="s">
        <v>844</v>
      </c>
      <c r="R4" s="2" t="s">
        <v>3</v>
      </c>
      <c r="S4" s="2" t="str">
        <f t="shared" si="0"/>
        <v>Accipitridae</v>
      </c>
      <c r="T4" s="2" t="str">
        <f t="shared" si="1"/>
        <v>Accipitriformes</v>
      </c>
      <c r="U4" s="2">
        <f t="shared" si="2"/>
        <v>36.299999999999997</v>
      </c>
      <c r="V4" s="2">
        <f t="shared" si="3"/>
        <v>866.04</v>
      </c>
      <c r="W4" s="2" t="str">
        <f t="shared" si="4"/>
        <v>Forest</v>
      </c>
      <c r="X4" s="2">
        <f t="shared" si="5"/>
        <v>1</v>
      </c>
      <c r="Y4" s="2">
        <f t="shared" si="6"/>
        <v>2</v>
      </c>
      <c r="Z4" s="2" t="str">
        <f t="shared" si="7"/>
        <v>Carnivore</v>
      </c>
      <c r="AA4" s="2" t="str">
        <f t="shared" si="8"/>
        <v>Vertivore</v>
      </c>
      <c r="AB4" s="2" t="str">
        <f t="shared" si="9"/>
        <v>Generalist</v>
      </c>
      <c r="AC4" s="2">
        <f t="shared" si="10"/>
        <v>31775270.739999998</v>
      </c>
    </row>
    <row r="5" spans="1:29" x14ac:dyDescent="0.25">
      <c r="A5" t="s">
        <v>869</v>
      </c>
      <c r="B5" t="s">
        <v>858</v>
      </c>
      <c r="C5" t="s">
        <v>859</v>
      </c>
      <c r="D5">
        <v>31.7</v>
      </c>
      <c r="E5">
        <v>142</v>
      </c>
      <c r="F5" t="s">
        <v>860</v>
      </c>
      <c r="G5">
        <v>1</v>
      </c>
      <c r="H5">
        <v>2</v>
      </c>
      <c r="I5" t="s">
        <v>861</v>
      </c>
      <c r="J5" t="s">
        <v>862</v>
      </c>
      <c r="K5" t="s">
        <v>863</v>
      </c>
      <c r="L5">
        <v>35580.71</v>
      </c>
      <c r="R5" s="2" t="s">
        <v>4</v>
      </c>
      <c r="S5" s="2" t="str">
        <f t="shared" si="0"/>
        <v>Accipitridae</v>
      </c>
      <c r="T5" s="2" t="str">
        <f t="shared" si="1"/>
        <v>Accipitriformes</v>
      </c>
      <c r="U5" s="2">
        <f t="shared" si="2"/>
        <v>35.5</v>
      </c>
      <c r="V5" s="2">
        <f t="shared" si="3"/>
        <v>220.79</v>
      </c>
      <c r="W5" s="2" t="str">
        <f t="shared" si="4"/>
        <v>Forest</v>
      </c>
      <c r="X5" s="2">
        <f t="shared" si="5"/>
        <v>1</v>
      </c>
      <c r="Y5" s="2">
        <f t="shared" si="6"/>
        <v>2</v>
      </c>
      <c r="Z5" s="2" t="str">
        <f t="shared" si="7"/>
        <v>Carnivore</v>
      </c>
      <c r="AA5" s="2" t="str">
        <f t="shared" si="8"/>
        <v>Vertivore</v>
      </c>
      <c r="AB5" s="2" t="str">
        <f t="shared" si="9"/>
        <v>Insessorial</v>
      </c>
      <c r="AC5" s="2">
        <f t="shared" si="10"/>
        <v>23601609.309999999</v>
      </c>
    </row>
    <row r="6" spans="1:29" x14ac:dyDescent="0.25">
      <c r="A6" t="s">
        <v>785</v>
      </c>
      <c r="B6" t="s">
        <v>858</v>
      </c>
      <c r="C6" t="s">
        <v>859</v>
      </c>
      <c r="D6">
        <v>40.200000000000003</v>
      </c>
      <c r="E6">
        <v>186.48</v>
      </c>
      <c r="F6" t="s">
        <v>860</v>
      </c>
      <c r="G6">
        <v>1</v>
      </c>
      <c r="H6">
        <v>3</v>
      </c>
      <c r="I6" t="s">
        <v>861</v>
      </c>
      <c r="J6" t="s">
        <v>862</v>
      </c>
      <c r="K6" t="s">
        <v>868</v>
      </c>
      <c r="L6">
        <v>2936751.8</v>
      </c>
      <c r="R6" s="2" t="s">
        <v>4</v>
      </c>
      <c r="S6" s="2" t="str">
        <f t="shared" si="0"/>
        <v>Accipitridae</v>
      </c>
      <c r="T6" s="2" t="str">
        <f t="shared" si="1"/>
        <v>Accipitriformes</v>
      </c>
      <c r="U6" s="2">
        <f t="shared" si="2"/>
        <v>35.5</v>
      </c>
      <c r="V6" s="2">
        <f t="shared" si="3"/>
        <v>220.79</v>
      </c>
      <c r="W6" s="2" t="str">
        <f t="shared" si="4"/>
        <v>Forest</v>
      </c>
      <c r="X6" s="2">
        <f t="shared" si="5"/>
        <v>1</v>
      </c>
      <c r="Y6" s="2">
        <f t="shared" si="6"/>
        <v>2</v>
      </c>
      <c r="Z6" s="2" t="str">
        <f t="shared" si="7"/>
        <v>Carnivore</v>
      </c>
      <c r="AA6" s="2" t="str">
        <f t="shared" si="8"/>
        <v>Vertivore</v>
      </c>
      <c r="AB6" s="2" t="str">
        <f t="shared" si="9"/>
        <v>Insessorial</v>
      </c>
      <c r="AC6" s="2">
        <f t="shared" si="10"/>
        <v>23601609.309999999</v>
      </c>
    </row>
    <row r="7" spans="1:29" x14ac:dyDescent="0.25">
      <c r="A7" t="s">
        <v>870</v>
      </c>
      <c r="B7" t="s">
        <v>858</v>
      </c>
      <c r="C7" t="s">
        <v>859</v>
      </c>
      <c r="D7">
        <v>25.8</v>
      </c>
      <c r="E7">
        <v>122</v>
      </c>
      <c r="F7" t="s">
        <v>860</v>
      </c>
      <c r="G7">
        <v>1</v>
      </c>
      <c r="H7">
        <v>1</v>
      </c>
      <c r="I7" t="s">
        <v>861</v>
      </c>
      <c r="J7" t="s">
        <v>862</v>
      </c>
      <c r="K7" t="s">
        <v>863</v>
      </c>
      <c r="L7">
        <v>327.84</v>
      </c>
      <c r="R7" s="2" t="s">
        <v>4</v>
      </c>
      <c r="S7" s="2" t="str">
        <f t="shared" si="0"/>
        <v>Accipitridae</v>
      </c>
      <c r="T7" s="2" t="str">
        <f t="shared" si="1"/>
        <v>Accipitriformes</v>
      </c>
      <c r="U7" s="2">
        <f t="shared" si="2"/>
        <v>35.5</v>
      </c>
      <c r="V7" s="2">
        <f t="shared" si="3"/>
        <v>220.79</v>
      </c>
      <c r="W7" s="2" t="str">
        <f t="shared" si="4"/>
        <v>Forest</v>
      </c>
      <c r="X7" s="2">
        <f t="shared" si="5"/>
        <v>1</v>
      </c>
      <c r="Y7" s="2">
        <f t="shared" si="6"/>
        <v>2</v>
      </c>
      <c r="Z7" s="2" t="str">
        <f t="shared" si="7"/>
        <v>Carnivore</v>
      </c>
      <c r="AA7" s="2" t="str">
        <f t="shared" si="8"/>
        <v>Vertivore</v>
      </c>
      <c r="AB7" s="2" t="str">
        <f t="shared" si="9"/>
        <v>Insessorial</v>
      </c>
      <c r="AC7" s="2">
        <f t="shared" si="10"/>
        <v>23601609.309999999</v>
      </c>
    </row>
    <row r="8" spans="1:29" x14ac:dyDescent="0.25">
      <c r="A8" t="s">
        <v>871</v>
      </c>
      <c r="B8" t="s">
        <v>858</v>
      </c>
      <c r="C8" t="s">
        <v>859</v>
      </c>
      <c r="D8">
        <v>24</v>
      </c>
      <c r="E8">
        <v>157.51</v>
      </c>
      <c r="F8" t="s">
        <v>860</v>
      </c>
      <c r="G8">
        <v>1</v>
      </c>
      <c r="H8">
        <v>2</v>
      </c>
      <c r="I8" t="s">
        <v>861</v>
      </c>
      <c r="J8" t="s">
        <v>862</v>
      </c>
      <c r="K8" t="s">
        <v>863</v>
      </c>
      <c r="L8">
        <v>2096401.63</v>
      </c>
      <c r="R8" s="2" t="s">
        <v>5</v>
      </c>
      <c r="S8" s="2" t="str">
        <f t="shared" si="0"/>
        <v>Sylviidae</v>
      </c>
      <c r="T8" s="2" t="str">
        <f t="shared" si="1"/>
        <v>Passeriformes</v>
      </c>
      <c r="U8" s="2">
        <f t="shared" si="2"/>
        <v>26.8</v>
      </c>
      <c r="V8" s="2">
        <f t="shared" si="3"/>
        <v>30</v>
      </c>
      <c r="W8" s="2" t="str">
        <f t="shared" si="4"/>
        <v>Wetland</v>
      </c>
      <c r="X8" s="2">
        <f t="shared" si="5"/>
        <v>3</v>
      </c>
      <c r="Y8" s="2">
        <f t="shared" si="6"/>
        <v>3</v>
      </c>
      <c r="Z8" s="2" t="str">
        <f t="shared" si="7"/>
        <v>Carnivore</v>
      </c>
      <c r="AA8" s="2" t="str">
        <f t="shared" si="8"/>
        <v>Invertivore</v>
      </c>
      <c r="AB8" s="2" t="str">
        <f t="shared" si="9"/>
        <v>Insessorial</v>
      </c>
      <c r="AC8" s="2">
        <f t="shared" si="10"/>
        <v>14642510.439999999</v>
      </c>
    </row>
    <row r="9" spans="1:29" x14ac:dyDescent="0.25">
      <c r="A9" t="s">
        <v>872</v>
      </c>
      <c r="B9" t="s">
        <v>858</v>
      </c>
      <c r="C9" t="s">
        <v>859</v>
      </c>
      <c r="D9">
        <v>30.6</v>
      </c>
      <c r="E9">
        <v>368</v>
      </c>
      <c r="F9" t="s">
        <v>867</v>
      </c>
      <c r="G9">
        <v>2</v>
      </c>
      <c r="H9">
        <v>2</v>
      </c>
      <c r="I9" t="s">
        <v>861</v>
      </c>
      <c r="J9" t="s">
        <v>862</v>
      </c>
      <c r="K9" t="s">
        <v>868</v>
      </c>
      <c r="L9" t="s">
        <v>844</v>
      </c>
      <c r="R9" s="2" t="s">
        <v>5</v>
      </c>
      <c r="S9" s="2" t="str">
        <f t="shared" si="0"/>
        <v>Sylviidae</v>
      </c>
      <c r="T9" s="2" t="str">
        <f t="shared" si="1"/>
        <v>Passeriformes</v>
      </c>
      <c r="U9" s="2">
        <f t="shared" si="2"/>
        <v>26.8</v>
      </c>
      <c r="V9" s="2">
        <f t="shared" si="3"/>
        <v>30</v>
      </c>
      <c r="W9" s="2" t="str">
        <f t="shared" si="4"/>
        <v>Wetland</v>
      </c>
      <c r="X9" s="2">
        <f t="shared" si="5"/>
        <v>3</v>
      </c>
      <c r="Y9" s="2">
        <f t="shared" si="6"/>
        <v>3</v>
      </c>
      <c r="Z9" s="2" t="str">
        <f t="shared" si="7"/>
        <v>Carnivore</v>
      </c>
      <c r="AA9" s="2" t="str">
        <f t="shared" si="8"/>
        <v>Invertivore</v>
      </c>
      <c r="AB9" s="2" t="str">
        <f t="shared" si="9"/>
        <v>Insessorial</v>
      </c>
      <c r="AC9" s="2">
        <f t="shared" si="10"/>
        <v>14642510.439999999</v>
      </c>
    </row>
    <row r="10" spans="1:29" x14ac:dyDescent="0.25">
      <c r="A10" t="s">
        <v>873</v>
      </c>
      <c r="B10" t="s">
        <v>858</v>
      </c>
      <c r="C10" t="s">
        <v>859</v>
      </c>
      <c r="D10">
        <v>32.700000000000003</v>
      </c>
      <c r="E10">
        <v>130.6</v>
      </c>
      <c r="F10" t="s">
        <v>860</v>
      </c>
      <c r="G10">
        <v>1</v>
      </c>
      <c r="H10">
        <v>3</v>
      </c>
      <c r="I10" t="s">
        <v>861</v>
      </c>
      <c r="J10" t="s">
        <v>862</v>
      </c>
      <c r="K10" t="s">
        <v>868</v>
      </c>
      <c r="L10" t="s">
        <v>844</v>
      </c>
      <c r="R10" s="2" t="s">
        <v>5</v>
      </c>
      <c r="S10" s="2" t="str">
        <f t="shared" si="0"/>
        <v>Sylviidae</v>
      </c>
      <c r="T10" s="2" t="str">
        <f t="shared" si="1"/>
        <v>Passeriformes</v>
      </c>
      <c r="U10" s="2">
        <f t="shared" si="2"/>
        <v>26.8</v>
      </c>
      <c r="V10" s="2">
        <f t="shared" si="3"/>
        <v>30</v>
      </c>
      <c r="W10" s="2" t="str">
        <f t="shared" si="4"/>
        <v>Wetland</v>
      </c>
      <c r="X10" s="2">
        <f t="shared" si="5"/>
        <v>3</v>
      </c>
      <c r="Y10" s="2">
        <f t="shared" si="6"/>
        <v>3</v>
      </c>
      <c r="Z10" s="2" t="str">
        <f t="shared" si="7"/>
        <v>Carnivore</v>
      </c>
      <c r="AA10" s="2" t="str">
        <f t="shared" si="8"/>
        <v>Invertivore</v>
      </c>
      <c r="AB10" s="2" t="str">
        <f t="shared" si="9"/>
        <v>Insessorial</v>
      </c>
      <c r="AC10" s="2">
        <f t="shared" si="10"/>
        <v>14642510.439999999</v>
      </c>
    </row>
    <row r="11" spans="1:29" x14ac:dyDescent="0.25">
      <c r="A11" t="s">
        <v>874</v>
      </c>
      <c r="B11" t="s">
        <v>858</v>
      </c>
      <c r="C11" t="s">
        <v>859</v>
      </c>
      <c r="D11">
        <v>37.799999999999997</v>
      </c>
      <c r="E11">
        <v>165.73</v>
      </c>
      <c r="F11" t="s">
        <v>860</v>
      </c>
      <c r="G11">
        <v>1</v>
      </c>
      <c r="H11">
        <v>2</v>
      </c>
      <c r="I11" t="s">
        <v>861</v>
      </c>
      <c r="J11" t="s">
        <v>862</v>
      </c>
      <c r="K11" t="s">
        <v>868</v>
      </c>
      <c r="L11">
        <v>5488639.4500000002</v>
      </c>
      <c r="R11" s="2" t="s">
        <v>6</v>
      </c>
      <c r="S11" s="2" t="str">
        <f t="shared" si="0"/>
        <v>Sylviidae</v>
      </c>
      <c r="T11" s="2" t="str">
        <f t="shared" si="1"/>
        <v>Passeriformes</v>
      </c>
      <c r="U11" s="2">
        <f t="shared" si="2"/>
        <v>27.9</v>
      </c>
      <c r="V11" s="2">
        <f t="shared" si="3"/>
        <v>11.5</v>
      </c>
      <c r="W11" s="2" t="str">
        <f t="shared" si="4"/>
        <v>Shrubland</v>
      </c>
      <c r="X11" s="2">
        <f t="shared" si="5"/>
        <v>2</v>
      </c>
      <c r="Y11" s="2">
        <f t="shared" si="6"/>
        <v>3</v>
      </c>
      <c r="Z11" s="2" t="str">
        <f t="shared" si="7"/>
        <v>Carnivore</v>
      </c>
      <c r="AA11" s="2" t="str">
        <f t="shared" si="8"/>
        <v>Invertivore</v>
      </c>
      <c r="AB11" s="2" t="str">
        <f t="shared" si="9"/>
        <v>Insessorial</v>
      </c>
      <c r="AC11" s="2">
        <f t="shared" si="10"/>
        <v>5996672.7400000002</v>
      </c>
    </row>
    <row r="12" spans="1:29" x14ac:dyDescent="0.25">
      <c r="A12" t="s">
        <v>875</v>
      </c>
      <c r="B12" t="s">
        <v>858</v>
      </c>
      <c r="C12" t="s">
        <v>859</v>
      </c>
      <c r="D12">
        <v>30</v>
      </c>
      <c r="E12">
        <v>97.8</v>
      </c>
      <c r="F12" t="s">
        <v>860</v>
      </c>
      <c r="G12">
        <v>1</v>
      </c>
      <c r="H12">
        <v>2</v>
      </c>
      <c r="I12" t="s">
        <v>861</v>
      </c>
      <c r="J12" t="s">
        <v>862</v>
      </c>
      <c r="K12" t="s">
        <v>863</v>
      </c>
      <c r="L12">
        <v>253265.36</v>
      </c>
      <c r="R12" s="2" t="s">
        <v>6</v>
      </c>
      <c r="S12" s="2" t="str">
        <f t="shared" si="0"/>
        <v>Sylviidae</v>
      </c>
      <c r="T12" s="2" t="str">
        <f t="shared" si="1"/>
        <v>Passeriformes</v>
      </c>
      <c r="U12" s="2">
        <f t="shared" si="2"/>
        <v>27.9</v>
      </c>
      <c r="V12" s="2">
        <f t="shared" si="3"/>
        <v>11.5</v>
      </c>
      <c r="W12" s="2" t="str">
        <f t="shared" si="4"/>
        <v>Shrubland</v>
      </c>
      <c r="X12" s="2">
        <f t="shared" si="5"/>
        <v>2</v>
      </c>
      <c r="Y12" s="2">
        <f t="shared" si="6"/>
        <v>3</v>
      </c>
      <c r="Z12" s="2" t="str">
        <f t="shared" si="7"/>
        <v>Carnivore</v>
      </c>
      <c r="AA12" s="2" t="str">
        <f t="shared" si="8"/>
        <v>Invertivore</v>
      </c>
      <c r="AB12" s="2" t="str">
        <f t="shared" si="9"/>
        <v>Insessorial</v>
      </c>
      <c r="AC12" s="2">
        <f t="shared" si="10"/>
        <v>5996672.7400000002</v>
      </c>
    </row>
    <row r="13" spans="1:29" x14ac:dyDescent="0.25">
      <c r="A13" t="s">
        <v>287</v>
      </c>
      <c r="B13" t="s">
        <v>858</v>
      </c>
      <c r="C13" t="s">
        <v>859</v>
      </c>
      <c r="D13">
        <v>32.299999999999997</v>
      </c>
      <c r="E13">
        <v>429.67</v>
      </c>
      <c r="F13" t="s">
        <v>867</v>
      </c>
      <c r="G13">
        <v>2</v>
      </c>
      <c r="H13">
        <v>3</v>
      </c>
      <c r="I13" t="s">
        <v>861</v>
      </c>
      <c r="J13" t="s">
        <v>862</v>
      </c>
      <c r="K13" t="s">
        <v>876</v>
      </c>
      <c r="L13">
        <v>8393137.0600000005</v>
      </c>
      <c r="R13" s="2" t="s">
        <v>6</v>
      </c>
      <c r="S13" s="2" t="str">
        <f t="shared" si="0"/>
        <v>Sylviidae</v>
      </c>
      <c r="T13" s="2" t="str">
        <f t="shared" si="1"/>
        <v>Passeriformes</v>
      </c>
      <c r="U13" s="2">
        <f t="shared" si="2"/>
        <v>27.9</v>
      </c>
      <c r="V13" s="2">
        <f t="shared" si="3"/>
        <v>11.5</v>
      </c>
      <c r="W13" s="2" t="str">
        <f t="shared" si="4"/>
        <v>Shrubland</v>
      </c>
      <c r="X13" s="2">
        <f t="shared" si="5"/>
        <v>2</v>
      </c>
      <c r="Y13" s="2">
        <f t="shared" si="6"/>
        <v>3</v>
      </c>
      <c r="Z13" s="2" t="str">
        <f t="shared" si="7"/>
        <v>Carnivore</v>
      </c>
      <c r="AA13" s="2" t="str">
        <f t="shared" si="8"/>
        <v>Invertivore</v>
      </c>
      <c r="AB13" s="2" t="str">
        <f t="shared" si="9"/>
        <v>Insessorial</v>
      </c>
      <c r="AC13" s="2">
        <f t="shared" si="10"/>
        <v>5996672.7400000002</v>
      </c>
    </row>
    <row r="14" spans="1:29" x14ac:dyDescent="0.25">
      <c r="A14" t="s">
        <v>877</v>
      </c>
      <c r="B14" t="s">
        <v>858</v>
      </c>
      <c r="C14" t="s">
        <v>859</v>
      </c>
      <c r="D14">
        <v>30.8</v>
      </c>
      <c r="E14">
        <v>156</v>
      </c>
      <c r="F14" t="s">
        <v>860</v>
      </c>
      <c r="G14">
        <v>1</v>
      </c>
      <c r="H14">
        <v>1</v>
      </c>
      <c r="I14" t="s">
        <v>861</v>
      </c>
      <c r="J14" t="s">
        <v>862</v>
      </c>
      <c r="K14" t="s">
        <v>868</v>
      </c>
      <c r="L14">
        <v>48150.32</v>
      </c>
      <c r="R14" s="2" t="s">
        <v>7</v>
      </c>
      <c r="S14" s="2" t="str">
        <f t="shared" si="0"/>
        <v>Sylviidae</v>
      </c>
      <c r="T14" s="2" t="str">
        <f t="shared" si="1"/>
        <v>Passeriformes</v>
      </c>
      <c r="U14" s="2">
        <f t="shared" si="2"/>
        <v>25.8</v>
      </c>
      <c r="V14" s="2">
        <f t="shared" si="3"/>
        <v>12.3</v>
      </c>
      <c r="W14" s="2" t="str">
        <f t="shared" si="4"/>
        <v>Wetland</v>
      </c>
      <c r="X14" s="2">
        <f t="shared" si="5"/>
        <v>3</v>
      </c>
      <c r="Y14" s="2">
        <f t="shared" si="6"/>
        <v>3</v>
      </c>
      <c r="Z14" s="2" t="str">
        <f t="shared" si="7"/>
        <v>Carnivore</v>
      </c>
      <c r="AA14" s="2" t="str">
        <f t="shared" si="8"/>
        <v>Invertivore</v>
      </c>
      <c r="AB14" s="2" t="str">
        <f t="shared" si="9"/>
        <v>Insessorial</v>
      </c>
      <c r="AC14" s="2" t="str">
        <f t="shared" si="10"/>
        <v>NA</v>
      </c>
    </row>
    <row r="15" spans="1:29" x14ac:dyDescent="0.25">
      <c r="A15" t="s">
        <v>878</v>
      </c>
      <c r="B15" t="s">
        <v>858</v>
      </c>
      <c r="C15" t="s">
        <v>859</v>
      </c>
      <c r="D15">
        <v>29</v>
      </c>
      <c r="E15">
        <v>125</v>
      </c>
      <c r="F15" t="s">
        <v>860</v>
      </c>
      <c r="G15">
        <v>1</v>
      </c>
      <c r="H15">
        <v>3</v>
      </c>
      <c r="I15" t="s">
        <v>861</v>
      </c>
      <c r="J15" t="s">
        <v>862</v>
      </c>
      <c r="K15" t="s">
        <v>868</v>
      </c>
      <c r="L15" t="s">
        <v>844</v>
      </c>
      <c r="R15" s="2" t="s">
        <v>7</v>
      </c>
      <c r="S15" s="2" t="str">
        <f t="shared" si="0"/>
        <v>Sylviidae</v>
      </c>
      <c r="T15" s="2" t="str">
        <f t="shared" si="1"/>
        <v>Passeriformes</v>
      </c>
      <c r="U15" s="2">
        <f t="shared" si="2"/>
        <v>25.8</v>
      </c>
      <c r="V15" s="2">
        <f t="shared" si="3"/>
        <v>12.3</v>
      </c>
      <c r="W15" s="2" t="str">
        <f t="shared" si="4"/>
        <v>Wetland</v>
      </c>
      <c r="X15" s="2">
        <f t="shared" si="5"/>
        <v>3</v>
      </c>
      <c r="Y15" s="2">
        <f t="shared" si="6"/>
        <v>3</v>
      </c>
      <c r="Z15" s="2" t="str">
        <f t="shared" si="7"/>
        <v>Carnivore</v>
      </c>
      <c r="AA15" s="2" t="str">
        <f t="shared" si="8"/>
        <v>Invertivore</v>
      </c>
      <c r="AB15" s="2" t="str">
        <f t="shared" si="9"/>
        <v>Insessorial</v>
      </c>
      <c r="AC15" s="2" t="str">
        <f t="shared" si="10"/>
        <v>NA</v>
      </c>
    </row>
    <row r="16" spans="1:29" x14ac:dyDescent="0.25">
      <c r="A16" t="s">
        <v>879</v>
      </c>
      <c r="B16" t="s">
        <v>858</v>
      </c>
      <c r="C16" t="s">
        <v>859</v>
      </c>
      <c r="D16">
        <v>27.1</v>
      </c>
      <c r="E16">
        <v>111.2</v>
      </c>
      <c r="F16" t="s">
        <v>860</v>
      </c>
      <c r="G16">
        <v>1</v>
      </c>
      <c r="H16">
        <v>1</v>
      </c>
      <c r="I16" t="s">
        <v>861</v>
      </c>
      <c r="J16" t="s">
        <v>862</v>
      </c>
      <c r="K16" t="s">
        <v>863</v>
      </c>
      <c r="L16">
        <v>3904812.09</v>
      </c>
      <c r="R16" s="2" t="s">
        <v>7</v>
      </c>
      <c r="S16" s="2" t="str">
        <f t="shared" si="0"/>
        <v>Sylviidae</v>
      </c>
      <c r="T16" s="2" t="str">
        <f t="shared" si="1"/>
        <v>Passeriformes</v>
      </c>
      <c r="U16" s="2">
        <f t="shared" si="2"/>
        <v>25.8</v>
      </c>
      <c r="V16" s="2">
        <f t="shared" si="3"/>
        <v>12.3</v>
      </c>
      <c r="W16" s="2" t="str">
        <f t="shared" si="4"/>
        <v>Wetland</v>
      </c>
      <c r="X16" s="2">
        <f t="shared" si="5"/>
        <v>3</v>
      </c>
      <c r="Y16" s="2">
        <f t="shared" si="6"/>
        <v>3</v>
      </c>
      <c r="Z16" s="2" t="str">
        <f t="shared" si="7"/>
        <v>Carnivore</v>
      </c>
      <c r="AA16" s="2" t="str">
        <f t="shared" si="8"/>
        <v>Invertivore</v>
      </c>
      <c r="AB16" s="2" t="str">
        <f t="shared" si="9"/>
        <v>Insessorial</v>
      </c>
      <c r="AC16" s="2" t="str">
        <f t="shared" si="10"/>
        <v>NA</v>
      </c>
    </row>
    <row r="17" spans="1:29" x14ac:dyDescent="0.25">
      <c r="A17" t="s">
        <v>880</v>
      </c>
      <c r="B17" t="s">
        <v>858</v>
      </c>
      <c r="C17" t="s">
        <v>859</v>
      </c>
      <c r="D17">
        <v>38.299999999999997</v>
      </c>
      <c r="E17">
        <v>358.66</v>
      </c>
      <c r="F17" t="s">
        <v>860</v>
      </c>
      <c r="G17">
        <v>1</v>
      </c>
      <c r="H17">
        <v>1</v>
      </c>
      <c r="I17" t="s">
        <v>861</v>
      </c>
      <c r="J17" t="s">
        <v>862</v>
      </c>
      <c r="K17" t="s">
        <v>868</v>
      </c>
      <c r="L17">
        <v>8180196.71</v>
      </c>
      <c r="R17" s="2" t="s">
        <v>7</v>
      </c>
      <c r="S17" s="2" t="str">
        <f t="shared" si="0"/>
        <v>Sylviidae</v>
      </c>
      <c r="T17" s="2" t="str">
        <f t="shared" si="1"/>
        <v>Passeriformes</v>
      </c>
      <c r="U17" s="2">
        <f t="shared" si="2"/>
        <v>25.8</v>
      </c>
      <c r="V17" s="2">
        <f t="shared" si="3"/>
        <v>12.3</v>
      </c>
      <c r="W17" s="2" t="str">
        <f t="shared" si="4"/>
        <v>Wetland</v>
      </c>
      <c r="X17" s="2">
        <f t="shared" si="5"/>
        <v>3</v>
      </c>
      <c r="Y17" s="2">
        <f t="shared" si="6"/>
        <v>3</v>
      </c>
      <c r="Z17" s="2" t="str">
        <f t="shared" si="7"/>
        <v>Carnivore</v>
      </c>
      <c r="AA17" s="2" t="str">
        <f t="shared" si="8"/>
        <v>Invertivore</v>
      </c>
      <c r="AB17" s="2" t="str">
        <f t="shared" si="9"/>
        <v>Insessorial</v>
      </c>
      <c r="AC17" s="2" t="str">
        <f t="shared" si="10"/>
        <v>NA</v>
      </c>
    </row>
    <row r="18" spans="1:29" x14ac:dyDescent="0.25">
      <c r="A18" t="s">
        <v>881</v>
      </c>
      <c r="B18" t="s">
        <v>858</v>
      </c>
      <c r="C18" t="s">
        <v>859</v>
      </c>
      <c r="D18">
        <v>27.8</v>
      </c>
      <c r="E18">
        <v>136.82</v>
      </c>
      <c r="F18" t="s">
        <v>860</v>
      </c>
      <c r="G18">
        <v>1</v>
      </c>
      <c r="H18">
        <v>1</v>
      </c>
      <c r="I18" t="s">
        <v>861</v>
      </c>
      <c r="J18" t="s">
        <v>882</v>
      </c>
      <c r="K18" t="s">
        <v>863</v>
      </c>
      <c r="L18">
        <v>519468.81</v>
      </c>
      <c r="R18" s="2" t="s">
        <v>7</v>
      </c>
      <c r="S18" s="2" t="str">
        <f t="shared" si="0"/>
        <v>Sylviidae</v>
      </c>
      <c r="T18" s="2" t="str">
        <f t="shared" si="1"/>
        <v>Passeriformes</v>
      </c>
      <c r="U18" s="2">
        <f t="shared" si="2"/>
        <v>25.8</v>
      </c>
      <c r="V18" s="2">
        <f t="shared" si="3"/>
        <v>12.3</v>
      </c>
      <c r="W18" s="2" t="str">
        <f t="shared" si="4"/>
        <v>Wetland</v>
      </c>
      <c r="X18" s="2">
        <f t="shared" si="5"/>
        <v>3</v>
      </c>
      <c r="Y18" s="2">
        <f t="shared" si="6"/>
        <v>3</v>
      </c>
      <c r="Z18" s="2" t="str">
        <f t="shared" si="7"/>
        <v>Carnivore</v>
      </c>
      <c r="AA18" s="2" t="str">
        <f t="shared" si="8"/>
        <v>Invertivore</v>
      </c>
      <c r="AB18" s="2" t="str">
        <f t="shared" si="9"/>
        <v>Insessorial</v>
      </c>
      <c r="AC18" s="2" t="str">
        <f t="shared" si="10"/>
        <v>NA</v>
      </c>
    </row>
    <row r="19" spans="1:29" x14ac:dyDescent="0.25">
      <c r="A19" t="s">
        <v>3</v>
      </c>
      <c r="B19" t="s">
        <v>858</v>
      </c>
      <c r="C19" t="s">
        <v>859</v>
      </c>
      <c r="D19">
        <v>36.299999999999997</v>
      </c>
      <c r="E19">
        <v>866.04</v>
      </c>
      <c r="F19" t="s">
        <v>860</v>
      </c>
      <c r="G19">
        <v>1</v>
      </c>
      <c r="H19">
        <v>2</v>
      </c>
      <c r="I19" t="s">
        <v>861</v>
      </c>
      <c r="J19" t="s">
        <v>862</v>
      </c>
      <c r="K19" t="s">
        <v>868</v>
      </c>
      <c r="L19">
        <v>31775270.739999998</v>
      </c>
      <c r="R19" s="2" t="s">
        <v>7</v>
      </c>
      <c r="S19" s="2" t="str">
        <f t="shared" si="0"/>
        <v>Sylviidae</v>
      </c>
      <c r="T19" s="2" t="str">
        <f t="shared" si="1"/>
        <v>Passeriformes</v>
      </c>
      <c r="U19" s="2">
        <f t="shared" si="2"/>
        <v>25.8</v>
      </c>
      <c r="V19" s="2">
        <f t="shared" si="3"/>
        <v>12.3</v>
      </c>
      <c r="W19" s="2" t="str">
        <f t="shared" si="4"/>
        <v>Wetland</v>
      </c>
      <c r="X19" s="2">
        <f t="shared" si="5"/>
        <v>3</v>
      </c>
      <c r="Y19" s="2">
        <f t="shared" si="6"/>
        <v>3</v>
      </c>
      <c r="Z19" s="2" t="str">
        <f t="shared" si="7"/>
        <v>Carnivore</v>
      </c>
      <c r="AA19" s="2" t="str">
        <f t="shared" si="8"/>
        <v>Invertivore</v>
      </c>
      <c r="AB19" s="2" t="str">
        <f t="shared" si="9"/>
        <v>Insessorial</v>
      </c>
      <c r="AC19" s="2" t="str">
        <f t="shared" si="10"/>
        <v>NA</v>
      </c>
    </row>
    <row r="20" spans="1:29" x14ac:dyDescent="0.25">
      <c r="A20" t="s">
        <v>883</v>
      </c>
      <c r="B20" t="s">
        <v>858</v>
      </c>
      <c r="C20" t="s">
        <v>859</v>
      </c>
      <c r="D20">
        <v>26.8</v>
      </c>
      <c r="E20">
        <v>251.76</v>
      </c>
      <c r="F20" t="s">
        <v>860</v>
      </c>
      <c r="G20">
        <v>1</v>
      </c>
      <c r="H20">
        <v>1</v>
      </c>
      <c r="I20" t="s">
        <v>861</v>
      </c>
      <c r="J20" t="s">
        <v>862</v>
      </c>
      <c r="K20" t="s">
        <v>863</v>
      </c>
      <c r="L20">
        <v>140604.94</v>
      </c>
      <c r="R20" s="2" t="s">
        <v>8</v>
      </c>
      <c r="S20" s="2" t="str">
        <f t="shared" si="0"/>
        <v>Aegithalidae</v>
      </c>
      <c r="T20" s="2" t="str">
        <f t="shared" si="1"/>
        <v>Passeriformes</v>
      </c>
      <c r="U20" s="2">
        <f t="shared" si="2"/>
        <v>21.6</v>
      </c>
      <c r="V20" s="2">
        <f t="shared" si="3"/>
        <v>8.6</v>
      </c>
      <c r="W20" s="2" t="str">
        <f t="shared" si="4"/>
        <v>Forest</v>
      </c>
      <c r="X20" s="2">
        <f t="shared" si="5"/>
        <v>2</v>
      </c>
      <c r="Y20" s="2">
        <f t="shared" si="6"/>
        <v>1</v>
      </c>
      <c r="Z20" s="2" t="str">
        <f t="shared" si="7"/>
        <v>Carnivore</v>
      </c>
      <c r="AA20" s="2" t="str">
        <f t="shared" si="8"/>
        <v>Invertivore</v>
      </c>
      <c r="AB20" s="2" t="str">
        <f t="shared" si="9"/>
        <v>Insessorial</v>
      </c>
      <c r="AC20" s="2">
        <f t="shared" si="10"/>
        <v>20041677.809999999</v>
      </c>
    </row>
    <row r="21" spans="1:29" x14ac:dyDescent="0.25">
      <c r="A21" t="s">
        <v>435</v>
      </c>
      <c r="B21" t="s">
        <v>858</v>
      </c>
      <c r="C21" t="s">
        <v>859</v>
      </c>
      <c r="D21">
        <v>33.200000000000003</v>
      </c>
      <c r="E21">
        <v>120.66</v>
      </c>
      <c r="F21" t="s">
        <v>860</v>
      </c>
      <c r="G21">
        <v>1</v>
      </c>
      <c r="H21">
        <v>3</v>
      </c>
      <c r="I21" t="s">
        <v>861</v>
      </c>
      <c r="J21" t="s">
        <v>862</v>
      </c>
      <c r="K21" t="s">
        <v>863</v>
      </c>
      <c r="L21">
        <v>4785704.92</v>
      </c>
      <c r="R21" s="2" t="s">
        <v>8</v>
      </c>
      <c r="S21" s="2" t="str">
        <f t="shared" si="0"/>
        <v>Aegithalidae</v>
      </c>
      <c r="T21" s="2" t="str">
        <f t="shared" si="1"/>
        <v>Passeriformes</v>
      </c>
      <c r="U21" s="2">
        <f t="shared" si="2"/>
        <v>21.6</v>
      </c>
      <c r="V21" s="2">
        <f t="shared" si="3"/>
        <v>8.6</v>
      </c>
      <c r="W21" s="2" t="str">
        <f t="shared" si="4"/>
        <v>Forest</v>
      </c>
      <c r="X21" s="2">
        <f t="shared" si="5"/>
        <v>2</v>
      </c>
      <c r="Y21" s="2">
        <f t="shared" si="6"/>
        <v>1</v>
      </c>
      <c r="Z21" s="2" t="str">
        <f t="shared" si="7"/>
        <v>Carnivore</v>
      </c>
      <c r="AA21" s="2" t="str">
        <f t="shared" si="8"/>
        <v>Invertivore</v>
      </c>
      <c r="AB21" s="2" t="str">
        <f t="shared" si="9"/>
        <v>Insessorial</v>
      </c>
      <c r="AC21" s="2">
        <f t="shared" si="10"/>
        <v>20041677.809999999</v>
      </c>
    </row>
    <row r="22" spans="1:29" x14ac:dyDescent="0.25">
      <c r="A22" t="s">
        <v>884</v>
      </c>
      <c r="B22" t="s">
        <v>858</v>
      </c>
      <c r="C22" t="s">
        <v>859</v>
      </c>
      <c r="D22">
        <v>27.1</v>
      </c>
      <c r="E22">
        <v>675</v>
      </c>
      <c r="F22" t="s">
        <v>860</v>
      </c>
      <c r="G22">
        <v>1</v>
      </c>
      <c r="H22">
        <v>1</v>
      </c>
      <c r="I22" t="s">
        <v>861</v>
      </c>
      <c r="J22" t="s">
        <v>862</v>
      </c>
      <c r="K22" t="s">
        <v>876</v>
      </c>
      <c r="L22">
        <v>33511.43</v>
      </c>
      <c r="R22" s="2" t="s">
        <v>8</v>
      </c>
      <c r="S22" s="2" t="str">
        <f t="shared" si="0"/>
        <v>Aegithalidae</v>
      </c>
      <c r="T22" s="2" t="str">
        <f t="shared" si="1"/>
        <v>Passeriformes</v>
      </c>
      <c r="U22" s="2">
        <f t="shared" si="2"/>
        <v>21.6</v>
      </c>
      <c r="V22" s="2">
        <f t="shared" si="3"/>
        <v>8.6</v>
      </c>
      <c r="W22" s="2" t="str">
        <f t="shared" si="4"/>
        <v>Forest</v>
      </c>
      <c r="X22" s="2">
        <f t="shared" si="5"/>
        <v>2</v>
      </c>
      <c r="Y22" s="2">
        <f t="shared" si="6"/>
        <v>1</v>
      </c>
      <c r="Z22" s="2" t="str">
        <f t="shared" si="7"/>
        <v>Carnivore</v>
      </c>
      <c r="AA22" s="2" t="str">
        <f t="shared" si="8"/>
        <v>Invertivore</v>
      </c>
      <c r="AB22" s="2" t="str">
        <f t="shared" si="9"/>
        <v>Insessorial</v>
      </c>
      <c r="AC22" s="2">
        <f t="shared" si="10"/>
        <v>20041677.809999999</v>
      </c>
    </row>
    <row r="23" spans="1:29" x14ac:dyDescent="0.25">
      <c r="A23" t="s">
        <v>885</v>
      </c>
      <c r="B23" t="s">
        <v>858</v>
      </c>
      <c r="C23" t="s">
        <v>859</v>
      </c>
      <c r="D23">
        <v>32.700000000000003</v>
      </c>
      <c r="E23">
        <v>198.41</v>
      </c>
      <c r="F23" t="s">
        <v>860</v>
      </c>
      <c r="G23">
        <v>1</v>
      </c>
      <c r="H23">
        <v>1</v>
      </c>
      <c r="I23" t="s">
        <v>861</v>
      </c>
      <c r="J23" t="s">
        <v>862</v>
      </c>
      <c r="K23" t="s">
        <v>863</v>
      </c>
      <c r="L23">
        <v>16389.59</v>
      </c>
      <c r="R23" s="2" t="s">
        <v>9</v>
      </c>
      <c r="S23" s="2" t="str">
        <f t="shared" si="0"/>
        <v>Strigidae</v>
      </c>
      <c r="T23" s="2" t="str">
        <f t="shared" si="1"/>
        <v>Strigiformes</v>
      </c>
      <c r="U23" s="2">
        <f t="shared" si="2"/>
        <v>31.5</v>
      </c>
      <c r="V23" s="2">
        <f t="shared" si="3"/>
        <v>137.18</v>
      </c>
      <c r="W23" s="2" t="str">
        <f t="shared" si="4"/>
        <v>Forest</v>
      </c>
      <c r="X23" s="2">
        <f t="shared" si="5"/>
        <v>1</v>
      </c>
      <c r="Y23" s="2">
        <f t="shared" si="6"/>
        <v>2</v>
      </c>
      <c r="Z23" s="2" t="str">
        <f t="shared" si="7"/>
        <v>Carnivore</v>
      </c>
      <c r="AA23" s="2" t="str">
        <f t="shared" si="8"/>
        <v>Vertivore</v>
      </c>
      <c r="AB23" s="2" t="str">
        <f t="shared" si="9"/>
        <v>Insessorial</v>
      </c>
      <c r="AC23" s="2">
        <f t="shared" si="10"/>
        <v>23596074.829999998</v>
      </c>
    </row>
    <row r="24" spans="1:29" x14ac:dyDescent="0.25">
      <c r="A24" t="s">
        <v>886</v>
      </c>
      <c r="B24" t="s">
        <v>858</v>
      </c>
      <c r="C24" t="s">
        <v>859</v>
      </c>
      <c r="D24">
        <v>31.1</v>
      </c>
      <c r="E24">
        <v>358.7</v>
      </c>
      <c r="F24" t="s">
        <v>860</v>
      </c>
      <c r="G24">
        <v>1</v>
      </c>
      <c r="H24">
        <v>1</v>
      </c>
      <c r="I24" t="s">
        <v>861</v>
      </c>
      <c r="J24" t="s">
        <v>862</v>
      </c>
      <c r="K24" t="s">
        <v>863</v>
      </c>
      <c r="L24">
        <v>22781.85</v>
      </c>
      <c r="R24" s="2" t="s">
        <v>9</v>
      </c>
      <c r="S24" s="2" t="str">
        <f t="shared" si="0"/>
        <v>Strigidae</v>
      </c>
      <c r="T24" s="2" t="str">
        <f t="shared" si="1"/>
        <v>Strigiformes</v>
      </c>
      <c r="U24" s="2">
        <f t="shared" si="2"/>
        <v>31.5</v>
      </c>
      <c r="V24" s="2">
        <f t="shared" si="3"/>
        <v>137.18</v>
      </c>
      <c r="W24" s="2" t="str">
        <f t="shared" si="4"/>
        <v>Forest</v>
      </c>
      <c r="X24" s="2">
        <f t="shared" si="5"/>
        <v>1</v>
      </c>
      <c r="Y24" s="2">
        <f t="shared" si="6"/>
        <v>2</v>
      </c>
      <c r="Z24" s="2" t="str">
        <f t="shared" si="7"/>
        <v>Carnivore</v>
      </c>
      <c r="AA24" s="2" t="str">
        <f t="shared" si="8"/>
        <v>Vertivore</v>
      </c>
      <c r="AB24" s="2" t="str">
        <f t="shared" si="9"/>
        <v>Insessorial</v>
      </c>
      <c r="AC24" s="2">
        <f t="shared" si="10"/>
        <v>23596074.829999998</v>
      </c>
    </row>
    <row r="25" spans="1:29" x14ac:dyDescent="0.25">
      <c r="A25" t="s">
        <v>887</v>
      </c>
      <c r="B25" t="s">
        <v>858</v>
      </c>
      <c r="C25" t="s">
        <v>859</v>
      </c>
      <c r="D25">
        <v>27</v>
      </c>
      <c r="E25">
        <v>1050</v>
      </c>
      <c r="F25" t="s">
        <v>860</v>
      </c>
      <c r="G25">
        <v>1</v>
      </c>
      <c r="H25">
        <v>1</v>
      </c>
      <c r="I25" t="s">
        <v>861</v>
      </c>
      <c r="J25" t="s">
        <v>862</v>
      </c>
      <c r="K25" t="s">
        <v>863</v>
      </c>
      <c r="L25">
        <v>434639.7</v>
      </c>
      <c r="R25" s="2" t="s">
        <v>9</v>
      </c>
      <c r="S25" s="2" t="str">
        <f t="shared" si="0"/>
        <v>Strigidae</v>
      </c>
      <c r="T25" s="2" t="str">
        <f t="shared" si="1"/>
        <v>Strigiformes</v>
      </c>
      <c r="U25" s="2">
        <f t="shared" si="2"/>
        <v>31.5</v>
      </c>
      <c r="V25" s="2">
        <f t="shared" si="3"/>
        <v>137.18</v>
      </c>
      <c r="W25" s="2" t="str">
        <f t="shared" si="4"/>
        <v>Forest</v>
      </c>
      <c r="X25" s="2">
        <f t="shared" si="5"/>
        <v>1</v>
      </c>
      <c r="Y25" s="2">
        <f t="shared" si="6"/>
        <v>2</v>
      </c>
      <c r="Z25" s="2" t="str">
        <f t="shared" si="7"/>
        <v>Carnivore</v>
      </c>
      <c r="AA25" s="2" t="str">
        <f t="shared" si="8"/>
        <v>Vertivore</v>
      </c>
      <c r="AB25" s="2" t="str">
        <f t="shared" si="9"/>
        <v>Insessorial</v>
      </c>
      <c r="AC25" s="2">
        <f t="shared" si="10"/>
        <v>23596074.829999998</v>
      </c>
    </row>
    <row r="26" spans="1:29" x14ac:dyDescent="0.25">
      <c r="A26" t="s">
        <v>888</v>
      </c>
      <c r="B26" t="s">
        <v>858</v>
      </c>
      <c r="C26" t="s">
        <v>859</v>
      </c>
      <c r="D26">
        <v>30</v>
      </c>
      <c r="E26">
        <v>222.49</v>
      </c>
      <c r="F26" t="s">
        <v>860</v>
      </c>
      <c r="G26">
        <v>1</v>
      </c>
      <c r="H26">
        <v>1</v>
      </c>
      <c r="I26" t="s">
        <v>861</v>
      </c>
      <c r="J26" t="s">
        <v>862</v>
      </c>
      <c r="K26" t="s">
        <v>863</v>
      </c>
      <c r="L26">
        <v>10050.209999999999</v>
      </c>
      <c r="R26" s="2" t="s">
        <v>10</v>
      </c>
      <c r="S26" s="2" t="str">
        <f t="shared" si="0"/>
        <v>Alaudidae</v>
      </c>
      <c r="T26" s="2" t="str">
        <f t="shared" si="1"/>
        <v>Passeriformes</v>
      </c>
      <c r="U26" s="2">
        <f t="shared" si="2"/>
        <v>34.700000000000003</v>
      </c>
      <c r="V26" s="2">
        <f t="shared" si="3"/>
        <v>37.31</v>
      </c>
      <c r="W26" s="2" t="str">
        <f t="shared" si="4"/>
        <v>Grassland</v>
      </c>
      <c r="X26" s="2">
        <f t="shared" si="5"/>
        <v>3</v>
      </c>
      <c r="Y26" s="2">
        <f t="shared" si="6"/>
        <v>2</v>
      </c>
      <c r="Z26" s="2" t="str">
        <f t="shared" si="7"/>
        <v>Omnivore</v>
      </c>
      <c r="AA26" s="2" t="str">
        <f t="shared" si="8"/>
        <v>Omnivore</v>
      </c>
      <c r="AB26" s="2" t="str">
        <f t="shared" si="9"/>
        <v>Terrestrial</v>
      </c>
      <c r="AC26" s="2">
        <f t="shared" si="10"/>
        <v>33005050.82</v>
      </c>
    </row>
    <row r="27" spans="1:29" x14ac:dyDescent="0.25">
      <c r="A27" t="s">
        <v>889</v>
      </c>
      <c r="B27" t="s">
        <v>858</v>
      </c>
      <c r="C27" t="s">
        <v>859</v>
      </c>
      <c r="D27">
        <v>30.3</v>
      </c>
      <c r="E27">
        <v>214</v>
      </c>
      <c r="F27" t="s">
        <v>860</v>
      </c>
      <c r="G27">
        <v>1</v>
      </c>
      <c r="H27">
        <v>1</v>
      </c>
      <c r="I27" t="s">
        <v>861</v>
      </c>
      <c r="J27" t="s">
        <v>862</v>
      </c>
      <c r="K27" t="s">
        <v>863</v>
      </c>
      <c r="L27">
        <v>28814.74</v>
      </c>
      <c r="R27" s="2" t="s">
        <v>10</v>
      </c>
      <c r="S27" s="2" t="str">
        <f t="shared" si="0"/>
        <v>Alaudidae</v>
      </c>
      <c r="T27" s="2" t="str">
        <f t="shared" si="1"/>
        <v>Passeriformes</v>
      </c>
      <c r="U27" s="2">
        <f t="shared" si="2"/>
        <v>34.700000000000003</v>
      </c>
      <c r="V27" s="2">
        <f t="shared" si="3"/>
        <v>37.31</v>
      </c>
      <c r="W27" s="2" t="str">
        <f t="shared" si="4"/>
        <v>Grassland</v>
      </c>
      <c r="X27" s="2">
        <f t="shared" si="5"/>
        <v>3</v>
      </c>
      <c r="Y27" s="2">
        <f t="shared" si="6"/>
        <v>2</v>
      </c>
      <c r="Z27" s="2" t="str">
        <f t="shared" si="7"/>
        <v>Omnivore</v>
      </c>
      <c r="AA27" s="2" t="str">
        <f t="shared" si="8"/>
        <v>Omnivore</v>
      </c>
      <c r="AB27" s="2" t="str">
        <f t="shared" si="9"/>
        <v>Terrestrial</v>
      </c>
      <c r="AC27" s="2">
        <f t="shared" si="10"/>
        <v>33005050.82</v>
      </c>
    </row>
    <row r="28" spans="1:29" x14ac:dyDescent="0.25">
      <c r="A28" t="s">
        <v>890</v>
      </c>
      <c r="B28" t="s">
        <v>858</v>
      </c>
      <c r="C28" t="s">
        <v>859</v>
      </c>
      <c r="D28">
        <v>28.7</v>
      </c>
      <c r="E28">
        <v>180.41</v>
      </c>
      <c r="F28" t="s">
        <v>860</v>
      </c>
      <c r="G28">
        <v>1</v>
      </c>
      <c r="H28">
        <v>1</v>
      </c>
      <c r="I28" t="s">
        <v>861</v>
      </c>
      <c r="J28" t="s">
        <v>862</v>
      </c>
      <c r="K28" t="s">
        <v>863</v>
      </c>
      <c r="L28">
        <v>476517.51</v>
      </c>
      <c r="R28" s="2" t="s">
        <v>10</v>
      </c>
      <c r="S28" s="2" t="str">
        <f t="shared" si="0"/>
        <v>Alaudidae</v>
      </c>
      <c r="T28" s="2" t="str">
        <f t="shared" si="1"/>
        <v>Passeriformes</v>
      </c>
      <c r="U28" s="2">
        <f t="shared" si="2"/>
        <v>34.700000000000003</v>
      </c>
      <c r="V28" s="2">
        <f t="shared" si="3"/>
        <v>37.31</v>
      </c>
      <c r="W28" s="2" t="str">
        <f t="shared" si="4"/>
        <v>Grassland</v>
      </c>
      <c r="X28" s="2">
        <f t="shared" si="5"/>
        <v>3</v>
      </c>
      <c r="Y28" s="2">
        <f t="shared" si="6"/>
        <v>2</v>
      </c>
      <c r="Z28" s="2" t="str">
        <f t="shared" si="7"/>
        <v>Omnivore</v>
      </c>
      <c r="AA28" s="2" t="str">
        <f t="shared" si="8"/>
        <v>Omnivore</v>
      </c>
      <c r="AB28" s="2" t="str">
        <f t="shared" si="9"/>
        <v>Terrestrial</v>
      </c>
      <c r="AC28" s="2">
        <f t="shared" si="10"/>
        <v>33005050.82</v>
      </c>
    </row>
    <row r="29" spans="1:29" x14ac:dyDescent="0.25">
      <c r="A29" t="s">
        <v>891</v>
      </c>
      <c r="B29" t="s">
        <v>858</v>
      </c>
      <c r="C29" t="s">
        <v>859</v>
      </c>
      <c r="D29">
        <v>32.4</v>
      </c>
      <c r="E29">
        <v>265</v>
      </c>
      <c r="F29" t="s">
        <v>860</v>
      </c>
      <c r="G29">
        <v>1</v>
      </c>
      <c r="H29">
        <v>1</v>
      </c>
      <c r="I29" t="s">
        <v>861</v>
      </c>
      <c r="J29" t="s">
        <v>862</v>
      </c>
      <c r="K29" t="s">
        <v>868</v>
      </c>
      <c r="L29">
        <v>115449.94</v>
      </c>
      <c r="R29" s="2" t="s">
        <v>10</v>
      </c>
      <c r="S29" s="2" t="str">
        <f t="shared" si="0"/>
        <v>Alaudidae</v>
      </c>
      <c r="T29" s="2" t="str">
        <f t="shared" si="1"/>
        <v>Passeriformes</v>
      </c>
      <c r="U29" s="2">
        <f t="shared" si="2"/>
        <v>34.700000000000003</v>
      </c>
      <c r="V29" s="2">
        <f t="shared" si="3"/>
        <v>37.31</v>
      </c>
      <c r="W29" s="2" t="str">
        <f t="shared" si="4"/>
        <v>Grassland</v>
      </c>
      <c r="X29" s="2">
        <f t="shared" si="5"/>
        <v>3</v>
      </c>
      <c r="Y29" s="2">
        <f t="shared" si="6"/>
        <v>2</v>
      </c>
      <c r="Z29" s="2" t="str">
        <f t="shared" si="7"/>
        <v>Omnivore</v>
      </c>
      <c r="AA29" s="2" t="str">
        <f t="shared" si="8"/>
        <v>Omnivore</v>
      </c>
      <c r="AB29" s="2" t="str">
        <f t="shared" si="9"/>
        <v>Terrestrial</v>
      </c>
      <c r="AC29" s="2">
        <f t="shared" si="10"/>
        <v>33005050.82</v>
      </c>
    </row>
    <row r="30" spans="1:29" x14ac:dyDescent="0.25">
      <c r="A30" t="s">
        <v>892</v>
      </c>
      <c r="B30" t="s">
        <v>858</v>
      </c>
      <c r="C30" t="s">
        <v>859</v>
      </c>
      <c r="D30">
        <v>35</v>
      </c>
      <c r="E30">
        <v>698.99</v>
      </c>
      <c r="F30" t="s">
        <v>860</v>
      </c>
      <c r="G30">
        <v>1</v>
      </c>
      <c r="H30">
        <v>1</v>
      </c>
      <c r="I30" t="s">
        <v>861</v>
      </c>
      <c r="J30" t="s">
        <v>862</v>
      </c>
      <c r="K30" t="s">
        <v>868</v>
      </c>
      <c r="L30">
        <v>9067092.5999999996</v>
      </c>
      <c r="R30" s="2" t="s">
        <v>10</v>
      </c>
      <c r="S30" s="2" t="str">
        <f t="shared" si="0"/>
        <v>Alaudidae</v>
      </c>
      <c r="T30" s="2" t="str">
        <f t="shared" si="1"/>
        <v>Passeriformes</v>
      </c>
      <c r="U30" s="2">
        <f t="shared" si="2"/>
        <v>34.700000000000003</v>
      </c>
      <c r="V30" s="2">
        <f t="shared" si="3"/>
        <v>37.31</v>
      </c>
      <c r="W30" s="2" t="str">
        <f t="shared" si="4"/>
        <v>Grassland</v>
      </c>
      <c r="X30" s="2">
        <f t="shared" si="5"/>
        <v>3</v>
      </c>
      <c r="Y30" s="2">
        <f t="shared" si="6"/>
        <v>2</v>
      </c>
      <c r="Z30" s="2" t="str">
        <f t="shared" si="7"/>
        <v>Omnivore</v>
      </c>
      <c r="AA30" s="2" t="str">
        <f t="shared" si="8"/>
        <v>Omnivore</v>
      </c>
      <c r="AB30" s="2" t="str">
        <f t="shared" si="9"/>
        <v>Terrestrial</v>
      </c>
      <c r="AC30" s="2">
        <f t="shared" si="10"/>
        <v>33005050.82</v>
      </c>
    </row>
    <row r="31" spans="1:29" x14ac:dyDescent="0.25">
      <c r="A31" t="s">
        <v>893</v>
      </c>
      <c r="B31" t="s">
        <v>858</v>
      </c>
      <c r="C31" t="s">
        <v>859</v>
      </c>
      <c r="D31">
        <v>33</v>
      </c>
      <c r="E31">
        <v>763.54</v>
      </c>
      <c r="F31" t="s">
        <v>860</v>
      </c>
      <c r="G31">
        <v>1</v>
      </c>
      <c r="H31">
        <v>1</v>
      </c>
      <c r="I31" t="s">
        <v>861</v>
      </c>
      <c r="J31" t="s">
        <v>862</v>
      </c>
      <c r="K31" t="s">
        <v>868</v>
      </c>
      <c r="L31">
        <v>269144.40999999997</v>
      </c>
      <c r="R31" s="2" t="s">
        <v>10</v>
      </c>
      <c r="S31" s="2" t="str">
        <f t="shared" si="0"/>
        <v>Alaudidae</v>
      </c>
      <c r="T31" s="2" t="str">
        <f t="shared" si="1"/>
        <v>Passeriformes</v>
      </c>
      <c r="U31" s="2">
        <f t="shared" si="2"/>
        <v>34.700000000000003</v>
      </c>
      <c r="V31" s="2">
        <f t="shared" si="3"/>
        <v>37.31</v>
      </c>
      <c r="W31" s="2" t="str">
        <f t="shared" si="4"/>
        <v>Grassland</v>
      </c>
      <c r="X31" s="2">
        <f t="shared" si="5"/>
        <v>3</v>
      </c>
      <c r="Y31" s="2">
        <f t="shared" si="6"/>
        <v>2</v>
      </c>
      <c r="Z31" s="2" t="str">
        <f t="shared" si="7"/>
        <v>Omnivore</v>
      </c>
      <c r="AA31" s="2" t="str">
        <f t="shared" si="8"/>
        <v>Omnivore</v>
      </c>
      <c r="AB31" s="2" t="str">
        <f t="shared" si="9"/>
        <v>Terrestrial</v>
      </c>
      <c r="AC31" s="2">
        <f t="shared" si="10"/>
        <v>33005050.82</v>
      </c>
    </row>
    <row r="32" spans="1:29" x14ac:dyDescent="0.25">
      <c r="A32" t="s">
        <v>894</v>
      </c>
      <c r="B32" t="s">
        <v>858</v>
      </c>
      <c r="C32" t="s">
        <v>859</v>
      </c>
      <c r="D32">
        <v>29.6</v>
      </c>
      <c r="E32">
        <v>87.43</v>
      </c>
      <c r="F32" t="s">
        <v>860</v>
      </c>
      <c r="G32">
        <v>1</v>
      </c>
      <c r="H32">
        <v>1</v>
      </c>
      <c r="I32" t="s">
        <v>861</v>
      </c>
      <c r="J32" t="s">
        <v>862</v>
      </c>
      <c r="K32" t="s">
        <v>868</v>
      </c>
      <c r="L32">
        <v>6794381.5800000001</v>
      </c>
      <c r="R32" s="2" t="s">
        <v>11</v>
      </c>
      <c r="S32" s="2" t="str">
        <f t="shared" si="0"/>
        <v>Alcedinidae</v>
      </c>
      <c r="T32" s="2" t="str">
        <f t="shared" si="1"/>
        <v>Coraciiformes</v>
      </c>
      <c r="U32" s="2">
        <f t="shared" si="2"/>
        <v>26.9</v>
      </c>
      <c r="V32" s="2">
        <f t="shared" si="3"/>
        <v>31.09</v>
      </c>
      <c r="W32" s="2" t="str">
        <f t="shared" si="4"/>
        <v>Riverine</v>
      </c>
      <c r="X32" s="2">
        <f t="shared" si="5"/>
        <v>2</v>
      </c>
      <c r="Y32" s="2">
        <f t="shared" si="6"/>
        <v>1</v>
      </c>
      <c r="Z32" s="2" t="str">
        <f t="shared" si="7"/>
        <v>Carnivore</v>
      </c>
      <c r="AA32" s="2" t="str">
        <f t="shared" si="8"/>
        <v>Aquatic predator</v>
      </c>
      <c r="AB32" s="2" t="str">
        <f t="shared" si="9"/>
        <v>Insessorial</v>
      </c>
      <c r="AC32" s="2">
        <f t="shared" si="10"/>
        <v>24992154.309999999</v>
      </c>
    </row>
    <row r="33" spans="1:29" x14ac:dyDescent="0.25">
      <c r="A33" t="s">
        <v>895</v>
      </c>
      <c r="B33" t="s">
        <v>858</v>
      </c>
      <c r="C33" t="s">
        <v>859</v>
      </c>
      <c r="D33">
        <v>29.5</v>
      </c>
      <c r="E33">
        <v>117</v>
      </c>
      <c r="F33" t="s">
        <v>860</v>
      </c>
      <c r="G33">
        <v>1</v>
      </c>
      <c r="H33">
        <v>1</v>
      </c>
      <c r="I33" t="s">
        <v>861</v>
      </c>
      <c r="J33" t="s">
        <v>882</v>
      </c>
      <c r="K33" t="s">
        <v>863</v>
      </c>
      <c r="L33">
        <v>110477</v>
      </c>
      <c r="R33" s="2" t="s">
        <v>11</v>
      </c>
      <c r="S33" s="2" t="str">
        <f t="shared" si="0"/>
        <v>Alcedinidae</v>
      </c>
      <c r="T33" s="2" t="str">
        <f t="shared" si="1"/>
        <v>Coraciiformes</v>
      </c>
      <c r="U33" s="2">
        <f t="shared" si="2"/>
        <v>26.9</v>
      </c>
      <c r="V33" s="2">
        <f t="shared" si="3"/>
        <v>31.09</v>
      </c>
      <c r="W33" s="2" t="str">
        <f t="shared" si="4"/>
        <v>Riverine</v>
      </c>
      <c r="X33" s="2">
        <f t="shared" si="5"/>
        <v>2</v>
      </c>
      <c r="Y33" s="2">
        <f t="shared" si="6"/>
        <v>1</v>
      </c>
      <c r="Z33" s="2" t="str">
        <f t="shared" si="7"/>
        <v>Carnivore</v>
      </c>
      <c r="AA33" s="2" t="str">
        <f t="shared" si="8"/>
        <v>Aquatic predator</v>
      </c>
      <c r="AB33" s="2" t="str">
        <f t="shared" si="9"/>
        <v>Insessorial</v>
      </c>
      <c r="AC33" s="2">
        <f t="shared" si="10"/>
        <v>24992154.309999999</v>
      </c>
    </row>
    <row r="34" spans="1:29" x14ac:dyDescent="0.25">
      <c r="A34" t="s">
        <v>4</v>
      </c>
      <c r="B34" t="s">
        <v>858</v>
      </c>
      <c r="C34" t="s">
        <v>859</v>
      </c>
      <c r="D34">
        <v>35.5</v>
      </c>
      <c r="E34">
        <v>220.79</v>
      </c>
      <c r="F34" t="s">
        <v>860</v>
      </c>
      <c r="G34">
        <v>1</v>
      </c>
      <c r="H34">
        <v>2</v>
      </c>
      <c r="I34" t="s">
        <v>861</v>
      </c>
      <c r="J34" t="s">
        <v>862</v>
      </c>
      <c r="K34" t="s">
        <v>863</v>
      </c>
      <c r="L34">
        <v>23601609.309999999</v>
      </c>
      <c r="R34" s="2" t="s">
        <v>11</v>
      </c>
      <c r="S34" s="2" t="str">
        <f t="shared" si="0"/>
        <v>Alcedinidae</v>
      </c>
      <c r="T34" s="2" t="str">
        <f t="shared" si="1"/>
        <v>Coraciiformes</v>
      </c>
      <c r="U34" s="2">
        <f t="shared" si="2"/>
        <v>26.9</v>
      </c>
      <c r="V34" s="2">
        <f t="shared" si="3"/>
        <v>31.09</v>
      </c>
      <c r="W34" s="2" t="str">
        <f t="shared" si="4"/>
        <v>Riverine</v>
      </c>
      <c r="X34" s="2">
        <f t="shared" si="5"/>
        <v>2</v>
      </c>
      <c r="Y34" s="2">
        <f t="shared" si="6"/>
        <v>1</v>
      </c>
      <c r="Z34" s="2" t="str">
        <f t="shared" si="7"/>
        <v>Carnivore</v>
      </c>
      <c r="AA34" s="2" t="str">
        <f t="shared" si="8"/>
        <v>Aquatic predator</v>
      </c>
      <c r="AB34" s="2" t="str">
        <f t="shared" si="9"/>
        <v>Insessorial</v>
      </c>
      <c r="AC34" s="2">
        <f t="shared" si="10"/>
        <v>24992154.309999999</v>
      </c>
    </row>
    <row r="35" spans="1:29" x14ac:dyDescent="0.25">
      <c r="A35" t="s">
        <v>896</v>
      </c>
      <c r="B35" t="s">
        <v>858</v>
      </c>
      <c r="C35" t="s">
        <v>859</v>
      </c>
      <c r="D35">
        <v>30</v>
      </c>
      <c r="E35">
        <v>326.06</v>
      </c>
      <c r="F35" t="s">
        <v>860</v>
      </c>
      <c r="G35">
        <v>1</v>
      </c>
      <c r="H35">
        <v>1</v>
      </c>
      <c r="I35" t="s">
        <v>861</v>
      </c>
      <c r="J35" t="s">
        <v>862</v>
      </c>
      <c r="K35" t="s">
        <v>863</v>
      </c>
      <c r="L35">
        <v>2636167.5299999998</v>
      </c>
      <c r="R35" s="2" t="s">
        <v>12</v>
      </c>
      <c r="S35" s="2" t="str">
        <f t="shared" si="0"/>
        <v>Anatidae</v>
      </c>
      <c r="T35" s="2" t="str">
        <f t="shared" si="1"/>
        <v>Anseriformes</v>
      </c>
      <c r="U35" s="2">
        <f t="shared" si="2"/>
        <v>50.7</v>
      </c>
      <c r="V35" s="2">
        <f t="shared" si="3"/>
        <v>843.42</v>
      </c>
      <c r="W35" s="2" t="str">
        <f t="shared" si="4"/>
        <v>Wetland</v>
      </c>
      <c r="X35" s="2">
        <f t="shared" si="5"/>
        <v>3</v>
      </c>
      <c r="Y35" s="2">
        <f t="shared" si="6"/>
        <v>2</v>
      </c>
      <c r="Z35" s="2" t="str">
        <f t="shared" si="7"/>
        <v>Herbivore</v>
      </c>
      <c r="AA35" s="2" t="str">
        <f t="shared" si="8"/>
        <v>Herbivore aquatic</v>
      </c>
      <c r="AB35" s="2" t="str">
        <f t="shared" si="9"/>
        <v>Aquatic</v>
      </c>
      <c r="AC35" s="2">
        <f t="shared" si="10"/>
        <v>39707247.469999999</v>
      </c>
    </row>
    <row r="36" spans="1:29" x14ac:dyDescent="0.25">
      <c r="A36" t="s">
        <v>897</v>
      </c>
      <c r="B36" t="s">
        <v>858</v>
      </c>
      <c r="C36" t="s">
        <v>859</v>
      </c>
      <c r="D36">
        <v>38.4</v>
      </c>
      <c r="E36">
        <v>195</v>
      </c>
      <c r="F36" t="s">
        <v>865</v>
      </c>
      <c r="G36">
        <v>2</v>
      </c>
      <c r="H36">
        <v>1</v>
      </c>
      <c r="I36" t="s">
        <v>861</v>
      </c>
      <c r="J36" t="s">
        <v>862</v>
      </c>
      <c r="K36" t="s">
        <v>876</v>
      </c>
      <c r="L36">
        <v>7295779.8600000003</v>
      </c>
      <c r="R36" s="2" t="s">
        <v>12</v>
      </c>
      <c r="S36" s="2" t="str">
        <f t="shared" si="0"/>
        <v>Anatidae</v>
      </c>
      <c r="T36" s="2" t="str">
        <f t="shared" si="1"/>
        <v>Anseriformes</v>
      </c>
      <c r="U36" s="2">
        <f t="shared" si="2"/>
        <v>50.7</v>
      </c>
      <c r="V36" s="2">
        <f t="shared" si="3"/>
        <v>843.42</v>
      </c>
      <c r="W36" s="2" t="str">
        <f t="shared" si="4"/>
        <v>Wetland</v>
      </c>
      <c r="X36" s="2">
        <f t="shared" si="5"/>
        <v>3</v>
      </c>
      <c r="Y36" s="2">
        <f t="shared" si="6"/>
        <v>2</v>
      </c>
      <c r="Z36" s="2" t="str">
        <f t="shared" si="7"/>
        <v>Herbivore</v>
      </c>
      <c r="AA36" s="2" t="str">
        <f t="shared" si="8"/>
        <v>Herbivore aquatic</v>
      </c>
      <c r="AB36" s="2" t="str">
        <f t="shared" si="9"/>
        <v>Aquatic</v>
      </c>
      <c r="AC36" s="2">
        <f t="shared" si="10"/>
        <v>39707247.469999999</v>
      </c>
    </row>
    <row r="37" spans="1:29" x14ac:dyDescent="0.25">
      <c r="A37" t="s">
        <v>898</v>
      </c>
      <c r="B37" t="s">
        <v>858</v>
      </c>
      <c r="C37" t="s">
        <v>859</v>
      </c>
      <c r="D37">
        <v>32.1</v>
      </c>
      <c r="E37">
        <v>214.76</v>
      </c>
      <c r="F37" t="s">
        <v>860</v>
      </c>
      <c r="G37">
        <v>1</v>
      </c>
      <c r="H37">
        <v>1</v>
      </c>
      <c r="I37" t="s">
        <v>861</v>
      </c>
      <c r="J37" t="s">
        <v>862</v>
      </c>
      <c r="K37" t="s">
        <v>863</v>
      </c>
      <c r="L37">
        <v>671500.51</v>
      </c>
      <c r="R37" s="2" t="s">
        <v>12</v>
      </c>
      <c r="S37" s="2" t="str">
        <f t="shared" si="0"/>
        <v>Anatidae</v>
      </c>
      <c r="T37" s="2" t="str">
        <f t="shared" si="1"/>
        <v>Anseriformes</v>
      </c>
      <c r="U37" s="2">
        <f t="shared" si="2"/>
        <v>50.7</v>
      </c>
      <c r="V37" s="2">
        <f t="shared" si="3"/>
        <v>843.42</v>
      </c>
      <c r="W37" s="2" t="str">
        <f t="shared" si="4"/>
        <v>Wetland</v>
      </c>
      <c r="X37" s="2">
        <f t="shared" si="5"/>
        <v>3</v>
      </c>
      <c r="Y37" s="2">
        <f t="shared" si="6"/>
        <v>2</v>
      </c>
      <c r="Z37" s="2" t="str">
        <f t="shared" si="7"/>
        <v>Herbivore</v>
      </c>
      <c r="AA37" s="2" t="str">
        <f t="shared" si="8"/>
        <v>Herbivore aquatic</v>
      </c>
      <c r="AB37" s="2" t="str">
        <f t="shared" si="9"/>
        <v>Aquatic</v>
      </c>
      <c r="AC37" s="2">
        <f t="shared" si="10"/>
        <v>39707247.469999999</v>
      </c>
    </row>
    <row r="38" spans="1:29" x14ac:dyDescent="0.25">
      <c r="A38" t="s">
        <v>899</v>
      </c>
      <c r="B38" t="s">
        <v>858</v>
      </c>
      <c r="C38" t="s">
        <v>859</v>
      </c>
      <c r="D38">
        <v>29.6</v>
      </c>
      <c r="E38">
        <v>315</v>
      </c>
      <c r="F38" t="s">
        <v>860</v>
      </c>
      <c r="G38">
        <v>1</v>
      </c>
      <c r="H38">
        <v>2</v>
      </c>
      <c r="I38" t="s">
        <v>861</v>
      </c>
      <c r="J38" t="s">
        <v>862</v>
      </c>
      <c r="K38" t="s">
        <v>863</v>
      </c>
      <c r="L38">
        <v>7203530.6200000001</v>
      </c>
      <c r="R38" s="2" t="s">
        <v>13</v>
      </c>
      <c r="S38" s="2" t="str">
        <f t="shared" si="0"/>
        <v>Motacillidae</v>
      </c>
      <c r="T38" s="2" t="str">
        <f t="shared" si="1"/>
        <v>Passeriformes</v>
      </c>
      <c r="U38" s="2">
        <f t="shared" si="2"/>
        <v>24.3</v>
      </c>
      <c r="V38" s="2">
        <f t="shared" si="3"/>
        <v>18.399999999999999</v>
      </c>
      <c r="W38" s="2" t="str">
        <f t="shared" si="4"/>
        <v>Grassland</v>
      </c>
      <c r="X38" s="2">
        <f t="shared" si="5"/>
        <v>3</v>
      </c>
      <c r="Y38" s="2">
        <f t="shared" si="6"/>
        <v>2</v>
      </c>
      <c r="Z38" s="2" t="str">
        <f t="shared" si="7"/>
        <v>Carnivore</v>
      </c>
      <c r="AA38" s="2" t="str">
        <f t="shared" si="8"/>
        <v>Invertivore</v>
      </c>
      <c r="AB38" s="2" t="str">
        <f t="shared" si="9"/>
        <v>Terrestrial</v>
      </c>
      <c r="AC38" s="2">
        <f t="shared" si="10"/>
        <v>6733599.4699999997</v>
      </c>
    </row>
    <row r="39" spans="1:29" x14ac:dyDescent="0.25">
      <c r="A39" t="s">
        <v>900</v>
      </c>
      <c r="B39" t="s">
        <v>858</v>
      </c>
      <c r="C39" t="s">
        <v>859</v>
      </c>
      <c r="D39">
        <v>29.2</v>
      </c>
      <c r="E39">
        <v>214.8</v>
      </c>
      <c r="F39" t="s">
        <v>860</v>
      </c>
      <c r="G39">
        <v>1</v>
      </c>
      <c r="H39">
        <v>1</v>
      </c>
      <c r="I39" t="s">
        <v>861</v>
      </c>
      <c r="J39" t="s">
        <v>862</v>
      </c>
      <c r="K39" t="s">
        <v>863</v>
      </c>
      <c r="L39">
        <v>11549.62</v>
      </c>
      <c r="R39" s="2" t="s">
        <v>13</v>
      </c>
      <c r="S39" s="2" t="str">
        <f t="shared" si="0"/>
        <v>Motacillidae</v>
      </c>
      <c r="T39" s="2" t="str">
        <f t="shared" si="1"/>
        <v>Passeriformes</v>
      </c>
      <c r="U39" s="2">
        <f t="shared" si="2"/>
        <v>24.3</v>
      </c>
      <c r="V39" s="2">
        <f t="shared" si="3"/>
        <v>18.399999999999999</v>
      </c>
      <c r="W39" s="2" t="str">
        <f t="shared" si="4"/>
        <v>Grassland</v>
      </c>
      <c r="X39" s="2">
        <f t="shared" si="5"/>
        <v>3</v>
      </c>
      <c r="Y39" s="2">
        <f t="shared" si="6"/>
        <v>2</v>
      </c>
      <c r="Z39" s="2" t="str">
        <f t="shared" si="7"/>
        <v>Carnivore</v>
      </c>
      <c r="AA39" s="2" t="str">
        <f t="shared" si="8"/>
        <v>Invertivore</v>
      </c>
      <c r="AB39" s="2" t="str">
        <f t="shared" si="9"/>
        <v>Terrestrial</v>
      </c>
      <c r="AC39" s="2">
        <f t="shared" si="10"/>
        <v>6733599.4699999997</v>
      </c>
    </row>
    <row r="40" spans="1:29" x14ac:dyDescent="0.25">
      <c r="A40" t="s">
        <v>901</v>
      </c>
      <c r="B40" t="s">
        <v>858</v>
      </c>
      <c r="C40" t="s">
        <v>859</v>
      </c>
      <c r="D40">
        <v>29.7</v>
      </c>
      <c r="E40">
        <v>172.71</v>
      </c>
      <c r="F40" t="s">
        <v>860</v>
      </c>
      <c r="G40">
        <v>1</v>
      </c>
      <c r="H40">
        <v>1</v>
      </c>
      <c r="I40" t="s">
        <v>861</v>
      </c>
      <c r="J40" t="s">
        <v>862</v>
      </c>
      <c r="K40" t="s">
        <v>863</v>
      </c>
      <c r="L40">
        <v>146036.85</v>
      </c>
      <c r="R40" s="2" t="s">
        <v>13</v>
      </c>
      <c r="S40" s="2" t="str">
        <f t="shared" si="0"/>
        <v>Motacillidae</v>
      </c>
      <c r="T40" s="2" t="str">
        <f t="shared" si="1"/>
        <v>Passeriformes</v>
      </c>
      <c r="U40" s="2">
        <f t="shared" si="2"/>
        <v>24.3</v>
      </c>
      <c r="V40" s="2">
        <f t="shared" si="3"/>
        <v>18.399999999999999</v>
      </c>
      <c r="W40" s="2" t="str">
        <f t="shared" si="4"/>
        <v>Grassland</v>
      </c>
      <c r="X40" s="2">
        <f t="shared" si="5"/>
        <v>3</v>
      </c>
      <c r="Y40" s="2">
        <f t="shared" si="6"/>
        <v>2</v>
      </c>
      <c r="Z40" s="2" t="str">
        <f t="shared" si="7"/>
        <v>Carnivore</v>
      </c>
      <c r="AA40" s="2" t="str">
        <f t="shared" si="8"/>
        <v>Invertivore</v>
      </c>
      <c r="AB40" s="2" t="str">
        <f t="shared" si="9"/>
        <v>Terrestrial</v>
      </c>
      <c r="AC40" s="2">
        <f t="shared" si="10"/>
        <v>6733599.4699999997</v>
      </c>
    </row>
    <row r="41" spans="1:29" x14ac:dyDescent="0.25">
      <c r="A41" t="s">
        <v>902</v>
      </c>
      <c r="B41" t="s">
        <v>858</v>
      </c>
      <c r="C41" t="s">
        <v>859</v>
      </c>
      <c r="D41">
        <v>34.1</v>
      </c>
      <c r="E41">
        <v>209</v>
      </c>
      <c r="F41" t="s">
        <v>860</v>
      </c>
      <c r="G41">
        <v>1</v>
      </c>
      <c r="H41">
        <v>1</v>
      </c>
      <c r="I41" t="s">
        <v>861</v>
      </c>
      <c r="J41" t="s">
        <v>862</v>
      </c>
      <c r="K41" t="s">
        <v>868</v>
      </c>
      <c r="L41">
        <v>17581.12</v>
      </c>
      <c r="R41" s="2" t="s">
        <v>14</v>
      </c>
      <c r="S41" s="2" t="str">
        <f t="shared" si="0"/>
        <v>Motacillidae</v>
      </c>
      <c r="T41" s="2" t="str">
        <f t="shared" si="1"/>
        <v>Passeriformes</v>
      </c>
      <c r="U41" s="2">
        <f t="shared" si="2"/>
        <v>29.3</v>
      </c>
      <c r="V41" s="2">
        <f t="shared" si="3"/>
        <v>23.33</v>
      </c>
      <c r="W41" s="2" t="str">
        <f t="shared" si="4"/>
        <v>Woodland</v>
      </c>
      <c r="X41" s="2">
        <f t="shared" si="5"/>
        <v>2</v>
      </c>
      <c r="Y41" s="2">
        <f t="shared" si="6"/>
        <v>3</v>
      </c>
      <c r="Z41" s="2" t="str">
        <f t="shared" si="7"/>
        <v>Omnivore</v>
      </c>
      <c r="AA41" s="2" t="str">
        <f t="shared" si="8"/>
        <v>Invertivore</v>
      </c>
      <c r="AB41" s="2" t="str">
        <f t="shared" si="9"/>
        <v>Terrestrial</v>
      </c>
      <c r="AC41" s="2">
        <f t="shared" si="10"/>
        <v>15353264.33</v>
      </c>
    </row>
    <row r="42" spans="1:29" x14ac:dyDescent="0.25">
      <c r="A42" t="s">
        <v>903</v>
      </c>
      <c r="B42" t="s">
        <v>858</v>
      </c>
      <c r="C42" t="s">
        <v>859</v>
      </c>
      <c r="D42">
        <v>38.1</v>
      </c>
      <c r="E42">
        <v>198</v>
      </c>
      <c r="F42" t="s">
        <v>860</v>
      </c>
      <c r="G42">
        <v>1</v>
      </c>
      <c r="H42">
        <v>1</v>
      </c>
      <c r="I42" t="s">
        <v>861</v>
      </c>
      <c r="J42" t="s">
        <v>862</v>
      </c>
      <c r="K42" t="s">
        <v>876</v>
      </c>
      <c r="L42">
        <v>756057.21</v>
      </c>
      <c r="R42" s="2" t="s">
        <v>14</v>
      </c>
      <c r="S42" s="2" t="str">
        <f t="shared" si="0"/>
        <v>Motacillidae</v>
      </c>
      <c r="T42" s="2" t="str">
        <f t="shared" si="1"/>
        <v>Passeriformes</v>
      </c>
      <c r="U42" s="2">
        <f t="shared" si="2"/>
        <v>29.3</v>
      </c>
      <c r="V42" s="2">
        <f t="shared" si="3"/>
        <v>23.33</v>
      </c>
      <c r="W42" s="2" t="str">
        <f t="shared" si="4"/>
        <v>Woodland</v>
      </c>
      <c r="X42" s="2">
        <f t="shared" si="5"/>
        <v>2</v>
      </c>
      <c r="Y42" s="2">
        <f t="shared" si="6"/>
        <v>3</v>
      </c>
      <c r="Z42" s="2" t="str">
        <f t="shared" si="7"/>
        <v>Omnivore</v>
      </c>
      <c r="AA42" s="2" t="str">
        <f t="shared" si="8"/>
        <v>Invertivore</v>
      </c>
      <c r="AB42" s="2" t="str">
        <f t="shared" si="9"/>
        <v>Terrestrial</v>
      </c>
      <c r="AC42" s="2">
        <f t="shared" si="10"/>
        <v>15353264.33</v>
      </c>
    </row>
    <row r="43" spans="1:29" x14ac:dyDescent="0.25">
      <c r="A43" t="s">
        <v>904</v>
      </c>
      <c r="B43" t="s">
        <v>858</v>
      </c>
      <c r="C43" t="s">
        <v>859</v>
      </c>
      <c r="D43">
        <v>39</v>
      </c>
      <c r="E43">
        <v>164.77</v>
      </c>
      <c r="F43" t="s">
        <v>860</v>
      </c>
      <c r="G43">
        <v>1</v>
      </c>
      <c r="H43">
        <v>3</v>
      </c>
      <c r="I43" t="s">
        <v>861</v>
      </c>
      <c r="J43" t="s">
        <v>862</v>
      </c>
      <c r="K43" t="s">
        <v>863</v>
      </c>
      <c r="L43">
        <v>2375886.7400000002</v>
      </c>
      <c r="R43" s="2" t="s">
        <v>14</v>
      </c>
      <c r="S43" s="2" t="str">
        <f t="shared" si="0"/>
        <v>Motacillidae</v>
      </c>
      <c r="T43" s="2" t="str">
        <f t="shared" si="1"/>
        <v>Passeriformes</v>
      </c>
      <c r="U43" s="2">
        <f t="shared" si="2"/>
        <v>29.3</v>
      </c>
      <c r="V43" s="2">
        <f t="shared" si="3"/>
        <v>23.33</v>
      </c>
      <c r="W43" s="2" t="str">
        <f t="shared" si="4"/>
        <v>Woodland</v>
      </c>
      <c r="X43" s="2">
        <f t="shared" si="5"/>
        <v>2</v>
      </c>
      <c r="Y43" s="2">
        <f t="shared" si="6"/>
        <v>3</v>
      </c>
      <c r="Z43" s="2" t="str">
        <f t="shared" si="7"/>
        <v>Omnivore</v>
      </c>
      <c r="AA43" s="2" t="str">
        <f t="shared" si="8"/>
        <v>Invertivore</v>
      </c>
      <c r="AB43" s="2" t="str">
        <f t="shared" si="9"/>
        <v>Terrestrial</v>
      </c>
      <c r="AC43" s="2">
        <f t="shared" si="10"/>
        <v>15353264.33</v>
      </c>
    </row>
    <row r="44" spans="1:29" x14ac:dyDescent="0.25">
      <c r="A44" t="s">
        <v>296</v>
      </c>
      <c r="B44" t="s">
        <v>858</v>
      </c>
      <c r="C44" t="s">
        <v>859</v>
      </c>
      <c r="D44">
        <v>32.5</v>
      </c>
      <c r="E44">
        <v>130.59</v>
      </c>
      <c r="F44" t="s">
        <v>860</v>
      </c>
      <c r="G44">
        <v>1</v>
      </c>
      <c r="H44">
        <v>3</v>
      </c>
      <c r="I44" t="s">
        <v>861</v>
      </c>
      <c r="J44" t="s">
        <v>862</v>
      </c>
      <c r="K44" t="s">
        <v>876</v>
      </c>
      <c r="L44" t="s">
        <v>844</v>
      </c>
      <c r="R44" s="2" t="s">
        <v>15</v>
      </c>
      <c r="S44" s="2" t="str">
        <f t="shared" si="0"/>
        <v>Apodidae</v>
      </c>
      <c r="T44" s="2" t="str">
        <f t="shared" si="1"/>
        <v>Apodiformes</v>
      </c>
      <c r="U44" s="2">
        <f t="shared" si="2"/>
        <v>71.599999999999994</v>
      </c>
      <c r="V44" s="2">
        <f t="shared" si="3"/>
        <v>37.6</v>
      </c>
      <c r="W44" s="2" t="str">
        <f t="shared" si="4"/>
        <v>Human Modified</v>
      </c>
      <c r="X44" s="2">
        <f t="shared" si="5"/>
        <v>1</v>
      </c>
      <c r="Y44" s="2">
        <f t="shared" si="6"/>
        <v>3</v>
      </c>
      <c r="Z44" s="2" t="str">
        <f t="shared" si="7"/>
        <v>Carnivore</v>
      </c>
      <c r="AA44" s="2" t="str">
        <f t="shared" si="8"/>
        <v>Invertivore</v>
      </c>
      <c r="AB44" s="2" t="str">
        <f t="shared" si="9"/>
        <v>Aerial</v>
      </c>
      <c r="AC44" s="2">
        <f t="shared" si="10"/>
        <v>24779919.710000001</v>
      </c>
    </row>
    <row r="45" spans="1:29" x14ac:dyDescent="0.25">
      <c r="A45" t="s">
        <v>905</v>
      </c>
      <c r="B45" t="s">
        <v>858</v>
      </c>
      <c r="C45" t="s">
        <v>859</v>
      </c>
      <c r="D45">
        <v>26.9</v>
      </c>
      <c r="E45">
        <v>96.38</v>
      </c>
      <c r="F45" t="s">
        <v>860</v>
      </c>
      <c r="G45">
        <v>1</v>
      </c>
      <c r="H45">
        <v>1</v>
      </c>
      <c r="I45" t="s">
        <v>861</v>
      </c>
      <c r="J45" t="s">
        <v>862</v>
      </c>
      <c r="K45" t="s">
        <v>876</v>
      </c>
      <c r="L45">
        <v>8560355.5600000005</v>
      </c>
      <c r="R45" s="2" t="s">
        <v>15</v>
      </c>
      <c r="S45" s="2" t="str">
        <f t="shared" si="0"/>
        <v>Apodidae</v>
      </c>
      <c r="T45" s="2" t="str">
        <f t="shared" si="1"/>
        <v>Apodiformes</v>
      </c>
      <c r="U45" s="2">
        <f t="shared" si="2"/>
        <v>71.599999999999994</v>
      </c>
      <c r="V45" s="2">
        <f t="shared" si="3"/>
        <v>37.6</v>
      </c>
      <c r="W45" s="2" t="str">
        <f t="shared" si="4"/>
        <v>Human Modified</v>
      </c>
      <c r="X45" s="2">
        <f t="shared" si="5"/>
        <v>1</v>
      </c>
      <c r="Y45" s="2">
        <f t="shared" si="6"/>
        <v>3</v>
      </c>
      <c r="Z45" s="2" t="str">
        <f t="shared" si="7"/>
        <v>Carnivore</v>
      </c>
      <c r="AA45" s="2" t="str">
        <f t="shared" si="8"/>
        <v>Invertivore</v>
      </c>
      <c r="AB45" s="2" t="str">
        <f t="shared" si="9"/>
        <v>Aerial</v>
      </c>
      <c r="AC45" s="2">
        <f t="shared" si="10"/>
        <v>24779919.710000001</v>
      </c>
    </row>
    <row r="46" spans="1:29" x14ac:dyDescent="0.25">
      <c r="A46" t="s">
        <v>906</v>
      </c>
      <c r="B46" t="s">
        <v>858</v>
      </c>
      <c r="C46" t="s">
        <v>859</v>
      </c>
      <c r="D46">
        <v>25.7</v>
      </c>
      <c r="E46">
        <v>290.2</v>
      </c>
      <c r="F46" t="s">
        <v>860</v>
      </c>
      <c r="G46">
        <v>1</v>
      </c>
      <c r="H46">
        <v>1</v>
      </c>
      <c r="I46" t="s">
        <v>861</v>
      </c>
      <c r="J46" t="s">
        <v>862</v>
      </c>
      <c r="K46" t="s">
        <v>876</v>
      </c>
      <c r="L46">
        <v>5174215.21</v>
      </c>
      <c r="R46" s="2" t="s">
        <v>15</v>
      </c>
      <c r="S46" s="2" t="str">
        <f t="shared" si="0"/>
        <v>Apodidae</v>
      </c>
      <c r="T46" s="2" t="str">
        <f t="shared" si="1"/>
        <v>Apodiformes</v>
      </c>
      <c r="U46" s="2">
        <f t="shared" si="2"/>
        <v>71.599999999999994</v>
      </c>
      <c r="V46" s="2">
        <f t="shared" si="3"/>
        <v>37.6</v>
      </c>
      <c r="W46" s="2" t="str">
        <f t="shared" si="4"/>
        <v>Human Modified</v>
      </c>
      <c r="X46" s="2">
        <f t="shared" si="5"/>
        <v>1</v>
      </c>
      <c r="Y46" s="2">
        <f t="shared" si="6"/>
        <v>3</v>
      </c>
      <c r="Z46" s="2" t="str">
        <f t="shared" si="7"/>
        <v>Carnivore</v>
      </c>
      <c r="AA46" s="2" t="str">
        <f t="shared" si="8"/>
        <v>Invertivore</v>
      </c>
      <c r="AB46" s="2" t="str">
        <f t="shared" si="9"/>
        <v>Aerial</v>
      </c>
      <c r="AC46" s="2">
        <f t="shared" si="10"/>
        <v>24779919.710000001</v>
      </c>
    </row>
    <row r="47" spans="1:29" x14ac:dyDescent="0.25">
      <c r="A47" t="s">
        <v>907</v>
      </c>
      <c r="B47" t="s">
        <v>858</v>
      </c>
      <c r="C47" t="s">
        <v>859</v>
      </c>
      <c r="D47">
        <v>24.4</v>
      </c>
      <c r="E47">
        <v>249.29</v>
      </c>
      <c r="F47" t="s">
        <v>860</v>
      </c>
      <c r="G47">
        <v>1</v>
      </c>
      <c r="H47">
        <v>1</v>
      </c>
      <c r="I47" t="s">
        <v>861</v>
      </c>
      <c r="J47" t="s">
        <v>862</v>
      </c>
      <c r="K47" t="s">
        <v>863</v>
      </c>
      <c r="L47">
        <v>4598131.33</v>
      </c>
      <c r="R47" s="2" t="s">
        <v>16</v>
      </c>
      <c r="S47" s="2" t="str">
        <f t="shared" si="0"/>
        <v>Ardeidae</v>
      </c>
      <c r="T47" s="2" t="str">
        <f t="shared" si="1"/>
        <v>Pelecaniformes</v>
      </c>
      <c r="U47" s="2">
        <f t="shared" si="2"/>
        <v>34.6</v>
      </c>
      <c r="V47" s="2">
        <f t="shared" si="3"/>
        <v>1443</v>
      </c>
      <c r="W47" s="2" t="str">
        <f t="shared" si="4"/>
        <v>Wetland</v>
      </c>
      <c r="X47" s="2">
        <f t="shared" si="5"/>
        <v>3</v>
      </c>
      <c r="Y47" s="2">
        <f t="shared" si="6"/>
        <v>1</v>
      </c>
      <c r="Z47" s="2" t="str">
        <f t="shared" si="7"/>
        <v>Carnivore</v>
      </c>
      <c r="AA47" s="2" t="str">
        <f t="shared" si="8"/>
        <v>Aquatic predator</v>
      </c>
      <c r="AB47" s="2" t="str">
        <f t="shared" si="9"/>
        <v>Terrestrial</v>
      </c>
      <c r="AC47" s="2">
        <f t="shared" si="10"/>
        <v>46421646.289999999</v>
      </c>
    </row>
    <row r="48" spans="1:29" x14ac:dyDescent="0.25">
      <c r="A48" t="s">
        <v>908</v>
      </c>
      <c r="B48" t="s">
        <v>858</v>
      </c>
      <c r="C48" t="s">
        <v>859</v>
      </c>
      <c r="D48">
        <v>27.2</v>
      </c>
      <c r="E48">
        <v>146</v>
      </c>
      <c r="F48" t="s">
        <v>860</v>
      </c>
      <c r="G48">
        <v>1</v>
      </c>
      <c r="H48">
        <v>1</v>
      </c>
      <c r="I48" t="s">
        <v>861</v>
      </c>
      <c r="J48" t="s">
        <v>862</v>
      </c>
      <c r="K48" t="s">
        <v>863</v>
      </c>
      <c r="L48">
        <v>120238.86</v>
      </c>
      <c r="R48" s="2" t="s">
        <v>16</v>
      </c>
      <c r="S48" s="2" t="str">
        <f t="shared" si="0"/>
        <v>Ardeidae</v>
      </c>
      <c r="T48" s="2" t="str">
        <f t="shared" si="1"/>
        <v>Pelecaniformes</v>
      </c>
      <c r="U48" s="2">
        <f t="shared" si="2"/>
        <v>34.6</v>
      </c>
      <c r="V48" s="2">
        <f t="shared" si="3"/>
        <v>1443</v>
      </c>
      <c r="W48" s="2" t="str">
        <f t="shared" si="4"/>
        <v>Wetland</v>
      </c>
      <c r="X48" s="2">
        <f t="shared" si="5"/>
        <v>3</v>
      </c>
      <c r="Y48" s="2">
        <f t="shared" si="6"/>
        <v>1</v>
      </c>
      <c r="Z48" s="2" t="str">
        <f t="shared" si="7"/>
        <v>Carnivore</v>
      </c>
      <c r="AA48" s="2" t="str">
        <f t="shared" si="8"/>
        <v>Aquatic predator</v>
      </c>
      <c r="AB48" s="2" t="str">
        <f t="shared" si="9"/>
        <v>Terrestrial</v>
      </c>
      <c r="AC48" s="2">
        <f t="shared" si="10"/>
        <v>46421646.289999999</v>
      </c>
    </row>
    <row r="49" spans="1:29" x14ac:dyDescent="0.25">
      <c r="A49" t="s">
        <v>909</v>
      </c>
      <c r="B49" t="s">
        <v>858</v>
      </c>
      <c r="C49" t="s">
        <v>859</v>
      </c>
      <c r="D49">
        <v>23</v>
      </c>
      <c r="E49">
        <v>265.04000000000002</v>
      </c>
      <c r="F49" t="s">
        <v>860</v>
      </c>
      <c r="G49">
        <v>1</v>
      </c>
      <c r="H49">
        <v>1</v>
      </c>
      <c r="I49" t="s">
        <v>861</v>
      </c>
      <c r="J49" t="s">
        <v>862</v>
      </c>
      <c r="K49" t="s">
        <v>863</v>
      </c>
      <c r="L49">
        <v>3366430.69</v>
      </c>
      <c r="R49" s="2" t="s">
        <v>16</v>
      </c>
      <c r="S49" s="2" t="str">
        <f t="shared" si="0"/>
        <v>Ardeidae</v>
      </c>
      <c r="T49" s="2" t="str">
        <f t="shared" si="1"/>
        <v>Pelecaniformes</v>
      </c>
      <c r="U49" s="2">
        <f t="shared" si="2"/>
        <v>34.6</v>
      </c>
      <c r="V49" s="2">
        <f t="shared" si="3"/>
        <v>1443</v>
      </c>
      <c r="W49" s="2" t="str">
        <f t="shared" si="4"/>
        <v>Wetland</v>
      </c>
      <c r="X49" s="2">
        <f t="shared" si="5"/>
        <v>3</v>
      </c>
      <c r="Y49" s="2">
        <f t="shared" si="6"/>
        <v>1</v>
      </c>
      <c r="Z49" s="2" t="str">
        <f t="shared" si="7"/>
        <v>Carnivore</v>
      </c>
      <c r="AA49" s="2" t="str">
        <f t="shared" si="8"/>
        <v>Aquatic predator</v>
      </c>
      <c r="AB49" s="2" t="str">
        <f t="shared" si="9"/>
        <v>Terrestrial</v>
      </c>
      <c r="AC49" s="2">
        <f t="shared" si="10"/>
        <v>46421646.289999999</v>
      </c>
    </row>
    <row r="50" spans="1:29" x14ac:dyDescent="0.25">
      <c r="A50" t="s">
        <v>910</v>
      </c>
      <c r="B50" t="s">
        <v>858</v>
      </c>
      <c r="C50" t="s">
        <v>859</v>
      </c>
      <c r="D50">
        <v>28.8</v>
      </c>
      <c r="E50">
        <v>233</v>
      </c>
      <c r="F50" t="s">
        <v>860</v>
      </c>
      <c r="G50">
        <v>1</v>
      </c>
      <c r="H50">
        <v>3</v>
      </c>
      <c r="I50" t="s">
        <v>861</v>
      </c>
      <c r="J50" t="s">
        <v>862</v>
      </c>
      <c r="K50" t="s">
        <v>868</v>
      </c>
      <c r="L50" t="s">
        <v>844</v>
      </c>
      <c r="R50" s="2" t="s">
        <v>17</v>
      </c>
      <c r="S50" s="2" t="str">
        <f t="shared" si="0"/>
        <v>Strigidae</v>
      </c>
      <c r="T50" s="2" t="str">
        <f t="shared" si="1"/>
        <v>Strigiformes</v>
      </c>
      <c r="U50" s="2">
        <f t="shared" si="2"/>
        <v>41.2</v>
      </c>
      <c r="V50" s="2">
        <f t="shared" si="3"/>
        <v>296.57</v>
      </c>
      <c r="W50" s="2" t="str">
        <f t="shared" si="4"/>
        <v>Forest</v>
      </c>
      <c r="X50" s="2">
        <f t="shared" si="5"/>
        <v>2</v>
      </c>
      <c r="Y50" s="2">
        <f t="shared" si="6"/>
        <v>2</v>
      </c>
      <c r="Z50" s="2" t="str">
        <f t="shared" si="7"/>
        <v>Carnivore</v>
      </c>
      <c r="AA50" s="2" t="str">
        <f t="shared" si="8"/>
        <v>Vertivore</v>
      </c>
      <c r="AB50" s="2" t="str">
        <f t="shared" si="9"/>
        <v>Aerial</v>
      </c>
      <c r="AC50" s="2">
        <f t="shared" si="10"/>
        <v>27618929.920000002</v>
      </c>
    </row>
    <row r="51" spans="1:29" x14ac:dyDescent="0.25">
      <c r="A51" t="s">
        <v>911</v>
      </c>
      <c r="B51" t="s">
        <v>858</v>
      </c>
      <c r="C51" t="s">
        <v>859</v>
      </c>
      <c r="D51">
        <v>27.4</v>
      </c>
      <c r="E51">
        <v>116.99</v>
      </c>
      <c r="F51" t="s">
        <v>860</v>
      </c>
      <c r="G51">
        <v>1</v>
      </c>
      <c r="H51">
        <v>2</v>
      </c>
      <c r="I51" t="s">
        <v>861</v>
      </c>
      <c r="J51" t="s">
        <v>862</v>
      </c>
      <c r="K51" t="s">
        <v>868</v>
      </c>
      <c r="L51">
        <v>4398429.71</v>
      </c>
      <c r="R51" s="2" t="s">
        <v>17</v>
      </c>
      <c r="S51" s="2" t="str">
        <f t="shared" si="0"/>
        <v>Strigidae</v>
      </c>
      <c r="T51" s="2" t="str">
        <f t="shared" si="1"/>
        <v>Strigiformes</v>
      </c>
      <c r="U51" s="2">
        <f t="shared" si="2"/>
        <v>41.2</v>
      </c>
      <c r="V51" s="2">
        <f t="shared" si="3"/>
        <v>296.57</v>
      </c>
      <c r="W51" s="2" t="str">
        <f t="shared" si="4"/>
        <v>Forest</v>
      </c>
      <c r="X51" s="2">
        <f t="shared" si="5"/>
        <v>2</v>
      </c>
      <c r="Y51" s="2">
        <f t="shared" si="6"/>
        <v>2</v>
      </c>
      <c r="Z51" s="2" t="str">
        <f t="shared" si="7"/>
        <v>Carnivore</v>
      </c>
      <c r="AA51" s="2" t="str">
        <f t="shared" si="8"/>
        <v>Vertivore</v>
      </c>
      <c r="AB51" s="2" t="str">
        <f t="shared" si="9"/>
        <v>Aerial</v>
      </c>
      <c r="AC51" s="2">
        <f t="shared" si="10"/>
        <v>27618929.920000002</v>
      </c>
    </row>
    <row r="52" spans="1:29" x14ac:dyDescent="0.25">
      <c r="A52" t="s">
        <v>696</v>
      </c>
      <c r="B52" t="s">
        <v>858</v>
      </c>
      <c r="C52" t="s">
        <v>859</v>
      </c>
      <c r="D52">
        <v>41.1</v>
      </c>
      <c r="E52">
        <v>9320.5499999999993</v>
      </c>
      <c r="F52" t="s">
        <v>860</v>
      </c>
      <c r="G52">
        <v>2</v>
      </c>
      <c r="H52">
        <v>1</v>
      </c>
      <c r="I52" t="s">
        <v>912</v>
      </c>
      <c r="J52" t="s">
        <v>912</v>
      </c>
      <c r="K52" t="s">
        <v>913</v>
      </c>
      <c r="L52">
        <v>7718571.1900000004</v>
      </c>
      <c r="R52" s="2" t="s">
        <v>17</v>
      </c>
      <c r="S52" s="2" t="str">
        <f t="shared" si="0"/>
        <v>Strigidae</v>
      </c>
      <c r="T52" s="2" t="str">
        <f t="shared" si="1"/>
        <v>Strigiformes</v>
      </c>
      <c r="U52" s="2">
        <f t="shared" si="2"/>
        <v>41.2</v>
      </c>
      <c r="V52" s="2">
        <f t="shared" si="3"/>
        <v>296.57</v>
      </c>
      <c r="W52" s="2" t="str">
        <f t="shared" si="4"/>
        <v>Forest</v>
      </c>
      <c r="X52" s="2">
        <f t="shared" si="5"/>
        <v>2</v>
      </c>
      <c r="Y52" s="2">
        <f t="shared" si="6"/>
        <v>2</v>
      </c>
      <c r="Z52" s="2" t="str">
        <f t="shared" si="7"/>
        <v>Carnivore</v>
      </c>
      <c r="AA52" s="2" t="str">
        <f t="shared" si="8"/>
        <v>Vertivore</v>
      </c>
      <c r="AB52" s="2" t="str">
        <f t="shared" si="9"/>
        <v>Aerial</v>
      </c>
      <c r="AC52" s="2">
        <f t="shared" si="10"/>
        <v>27618929.920000002</v>
      </c>
    </row>
    <row r="53" spans="1:29" x14ac:dyDescent="0.25">
      <c r="A53" t="s">
        <v>685</v>
      </c>
      <c r="B53" t="s">
        <v>858</v>
      </c>
      <c r="C53" t="s">
        <v>859</v>
      </c>
      <c r="D53">
        <v>39.700000000000003</v>
      </c>
      <c r="E53">
        <v>2958.03</v>
      </c>
      <c r="F53" t="s">
        <v>867</v>
      </c>
      <c r="G53">
        <v>1</v>
      </c>
      <c r="H53">
        <v>2</v>
      </c>
      <c r="I53" t="s">
        <v>861</v>
      </c>
      <c r="J53" t="s">
        <v>862</v>
      </c>
      <c r="K53" t="s">
        <v>868</v>
      </c>
      <c r="L53">
        <v>131221.76000000001</v>
      </c>
      <c r="R53" s="2" t="s">
        <v>18</v>
      </c>
      <c r="S53" s="2" t="str">
        <f t="shared" si="0"/>
        <v>Strigidae</v>
      </c>
      <c r="T53" s="2" t="str">
        <f t="shared" si="1"/>
        <v>Strigiformes</v>
      </c>
      <c r="U53" s="2">
        <f t="shared" si="2"/>
        <v>31.8</v>
      </c>
      <c r="V53" s="2">
        <f t="shared" si="3"/>
        <v>168.92</v>
      </c>
      <c r="W53" s="2" t="str">
        <f t="shared" si="4"/>
        <v>Human Modified</v>
      </c>
      <c r="X53" s="2">
        <f t="shared" si="5"/>
        <v>3</v>
      </c>
      <c r="Y53" s="2">
        <f t="shared" si="6"/>
        <v>1</v>
      </c>
      <c r="Z53" s="2" t="str">
        <f t="shared" si="7"/>
        <v>Carnivore</v>
      </c>
      <c r="AA53" s="2" t="str">
        <f t="shared" si="8"/>
        <v>Omnivore</v>
      </c>
      <c r="AB53" s="2" t="str">
        <f t="shared" si="9"/>
        <v>Insessorial</v>
      </c>
      <c r="AC53" s="2">
        <f t="shared" si="10"/>
        <v>26742298.73</v>
      </c>
    </row>
    <row r="54" spans="1:29" x14ac:dyDescent="0.25">
      <c r="A54" t="s">
        <v>914</v>
      </c>
      <c r="B54" t="s">
        <v>858</v>
      </c>
      <c r="C54" t="s">
        <v>859</v>
      </c>
      <c r="D54">
        <v>27.4</v>
      </c>
      <c r="E54">
        <v>1047</v>
      </c>
      <c r="F54" t="s">
        <v>867</v>
      </c>
      <c r="G54">
        <v>1</v>
      </c>
      <c r="H54">
        <v>2</v>
      </c>
      <c r="I54" t="s">
        <v>861</v>
      </c>
      <c r="J54" t="s">
        <v>862</v>
      </c>
      <c r="K54" t="s">
        <v>868</v>
      </c>
      <c r="L54">
        <v>1918245.9</v>
      </c>
      <c r="R54" s="2" t="s">
        <v>18</v>
      </c>
      <c r="S54" s="2" t="str">
        <f t="shared" si="0"/>
        <v>Strigidae</v>
      </c>
      <c r="T54" s="2" t="str">
        <f t="shared" si="1"/>
        <v>Strigiformes</v>
      </c>
      <c r="U54" s="2">
        <f t="shared" si="2"/>
        <v>31.8</v>
      </c>
      <c r="V54" s="2">
        <f t="shared" si="3"/>
        <v>168.92</v>
      </c>
      <c r="W54" s="2" t="str">
        <f t="shared" si="4"/>
        <v>Human Modified</v>
      </c>
      <c r="X54" s="2">
        <f t="shared" si="5"/>
        <v>3</v>
      </c>
      <c r="Y54" s="2">
        <f t="shared" si="6"/>
        <v>1</v>
      </c>
      <c r="Z54" s="2" t="str">
        <f t="shared" si="7"/>
        <v>Carnivore</v>
      </c>
      <c r="AA54" s="2" t="str">
        <f t="shared" si="8"/>
        <v>Omnivore</v>
      </c>
      <c r="AB54" s="2" t="str">
        <f t="shared" si="9"/>
        <v>Insessorial</v>
      </c>
      <c r="AC54" s="2">
        <f t="shared" si="10"/>
        <v>26742298.73</v>
      </c>
    </row>
    <row r="55" spans="1:29" x14ac:dyDescent="0.25">
      <c r="A55" t="s">
        <v>915</v>
      </c>
      <c r="B55" t="s">
        <v>858</v>
      </c>
      <c r="C55" t="s">
        <v>859</v>
      </c>
      <c r="D55">
        <v>39.6</v>
      </c>
      <c r="E55">
        <v>3449.86</v>
      </c>
      <c r="F55" t="s">
        <v>867</v>
      </c>
      <c r="G55">
        <v>1</v>
      </c>
      <c r="H55">
        <v>2</v>
      </c>
      <c r="I55" t="s">
        <v>861</v>
      </c>
      <c r="J55" t="s">
        <v>862</v>
      </c>
      <c r="K55" t="s">
        <v>868</v>
      </c>
      <c r="L55">
        <v>7679648.0300000003</v>
      </c>
      <c r="R55" s="2" t="s">
        <v>18</v>
      </c>
      <c r="S55" s="2" t="str">
        <f t="shared" si="0"/>
        <v>Strigidae</v>
      </c>
      <c r="T55" s="2" t="str">
        <f t="shared" si="1"/>
        <v>Strigiformes</v>
      </c>
      <c r="U55" s="2">
        <f t="shared" si="2"/>
        <v>31.8</v>
      </c>
      <c r="V55" s="2">
        <f t="shared" si="3"/>
        <v>168.92</v>
      </c>
      <c r="W55" s="2" t="str">
        <f t="shared" si="4"/>
        <v>Human Modified</v>
      </c>
      <c r="X55" s="2">
        <f t="shared" si="5"/>
        <v>3</v>
      </c>
      <c r="Y55" s="2">
        <f t="shared" si="6"/>
        <v>1</v>
      </c>
      <c r="Z55" s="2" t="str">
        <f t="shared" si="7"/>
        <v>Carnivore</v>
      </c>
      <c r="AA55" s="2" t="str">
        <f t="shared" si="8"/>
        <v>Omnivore</v>
      </c>
      <c r="AB55" s="2" t="str">
        <f t="shared" si="9"/>
        <v>Insessorial</v>
      </c>
      <c r="AC55" s="2">
        <f t="shared" si="10"/>
        <v>26742298.73</v>
      </c>
    </row>
    <row r="56" spans="1:29" x14ac:dyDescent="0.25">
      <c r="A56" t="s">
        <v>359</v>
      </c>
      <c r="B56" t="s">
        <v>858</v>
      </c>
      <c r="C56" t="s">
        <v>859</v>
      </c>
      <c r="D56">
        <v>36.700000000000003</v>
      </c>
      <c r="E56">
        <v>4247.97</v>
      </c>
      <c r="F56" t="s">
        <v>916</v>
      </c>
      <c r="G56">
        <v>3</v>
      </c>
      <c r="H56">
        <v>2</v>
      </c>
      <c r="I56" t="s">
        <v>861</v>
      </c>
      <c r="J56" t="s">
        <v>862</v>
      </c>
      <c r="K56" t="s">
        <v>876</v>
      </c>
      <c r="L56">
        <v>39450257.979999997</v>
      </c>
      <c r="R56" s="2" t="s">
        <v>19</v>
      </c>
      <c r="S56" s="2" t="str">
        <f t="shared" si="0"/>
        <v>Anatidae</v>
      </c>
      <c r="T56" s="2" t="str">
        <f t="shared" si="1"/>
        <v>Anseriformes</v>
      </c>
      <c r="U56" s="2">
        <f t="shared" si="2"/>
        <v>50.1</v>
      </c>
      <c r="V56" s="2">
        <f t="shared" si="3"/>
        <v>822.99</v>
      </c>
      <c r="W56" s="2" t="str">
        <f t="shared" si="4"/>
        <v>Wetland</v>
      </c>
      <c r="X56" s="2">
        <f t="shared" si="5"/>
        <v>3</v>
      </c>
      <c r="Y56" s="2">
        <f t="shared" si="6"/>
        <v>1</v>
      </c>
      <c r="Z56" s="2" t="str">
        <f t="shared" si="7"/>
        <v>Herbivore</v>
      </c>
      <c r="AA56" s="2" t="str">
        <f t="shared" si="8"/>
        <v>Herbivore aquatic</v>
      </c>
      <c r="AB56" s="2" t="str">
        <f t="shared" si="9"/>
        <v>Aquatic</v>
      </c>
      <c r="AC56" s="2">
        <f t="shared" si="10"/>
        <v>16611109.18</v>
      </c>
    </row>
    <row r="57" spans="1:29" x14ac:dyDescent="0.25">
      <c r="A57" t="s">
        <v>917</v>
      </c>
      <c r="B57" t="s">
        <v>858</v>
      </c>
      <c r="C57" t="s">
        <v>859</v>
      </c>
      <c r="D57">
        <v>37.9</v>
      </c>
      <c r="E57">
        <v>2154.29</v>
      </c>
      <c r="F57" t="s">
        <v>918</v>
      </c>
      <c r="G57">
        <v>3</v>
      </c>
      <c r="H57">
        <v>3</v>
      </c>
      <c r="I57" t="s">
        <v>861</v>
      </c>
      <c r="J57" t="s">
        <v>862</v>
      </c>
      <c r="K57" t="s">
        <v>868</v>
      </c>
      <c r="L57">
        <v>8980278.9800000004</v>
      </c>
      <c r="R57" s="2" t="s">
        <v>19</v>
      </c>
      <c r="S57" s="2" t="str">
        <f t="shared" si="0"/>
        <v>Anatidae</v>
      </c>
      <c r="T57" s="2" t="str">
        <f t="shared" si="1"/>
        <v>Anseriformes</v>
      </c>
      <c r="U57" s="2">
        <f t="shared" si="2"/>
        <v>50.1</v>
      </c>
      <c r="V57" s="2">
        <f t="shared" si="3"/>
        <v>822.99</v>
      </c>
      <c r="W57" s="2" t="str">
        <f t="shared" si="4"/>
        <v>Wetland</v>
      </c>
      <c r="X57" s="2">
        <f t="shared" si="5"/>
        <v>3</v>
      </c>
      <c r="Y57" s="2">
        <f t="shared" si="6"/>
        <v>1</v>
      </c>
      <c r="Z57" s="2" t="str">
        <f t="shared" si="7"/>
        <v>Herbivore</v>
      </c>
      <c r="AA57" s="2" t="str">
        <f t="shared" si="8"/>
        <v>Herbivore aquatic</v>
      </c>
      <c r="AB57" s="2" t="str">
        <f t="shared" si="9"/>
        <v>Aquatic</v>
      </c>
      <c r="AC57" s="2">
        <f t="shared" si="10"/>
        <v>16611109.18</v>
      </c>
    </row>
    <row r="58" spans="1:29" x14ac:dyDescent="0.25">
      <c r="A58" t="s">
        <v>919</v>
      </c>
      <c r="B58" t="s">
        <v>858</v>
      </c>
      <c r="C58" t="s">
        <v>859</v>
      </c>
      <c r="D58">
        <v>37.299999999999997</v>
      </c>
      <c r="E58">
        <v>1936.49</v>
      </c>
      <c r="F58" t="s">
        <v>920</v>
      </c>
      <c r="G58">
        <v>3</v>
      </c>
      <c r="H58">
        <v>2</v>
      </c>
      <c r="I58" t="s">
        <v>861</v>
      </c>
      <c r="J58" t="s">
        <v>862</v>
      </c>
      <c r="K58" t="s">
        <v>876</v>
      </c>
      <c r="L58">
        <v>5630034.8399999999</v>
      </c>
      <c r="R58" s="2" t="s">
        <v>19</v>
      </c>
      <c r="S58" s="2" t="str">
        <f t="shared" si="0"/>
        <v>Anatidae</v>
      </c>
      <c r="T58" s="2" t="str">
        <f t="shared" si="1"/>
        <v>Anseriformes</v>
      </c>
      <c r="U58" s="2">
        <f t="shared" si="2"/>
        <v>50.1</v>
      </c>
      <c r="V58" s="2">
        <f t="shared" si="3"/>
        <v>822.99</v>
      </c>
      <c r="W58" s="2" t="str">
        <f t="shared" si="4"/>
        <v>Wetland</v>
      </c>
      <c r="X58" s="2">
        <f t="shared" si="5"/>
        <v>3</v>
      </c>
      <c r="Y58" s="2">
        <f t="shared" si="6"/>
        <v>1</v>
      </c>
      <c r="Z58" s="2" t="str">
        <f t="shared" si="7"/>
        <v>Herbivore</v>
      </c>
      <c r="AA58" s="2" t="str">
        <f t="shared" si="8"/>
        <v>Herbivore aquatic</v>
      </c>
      <c r="AB58" s="2" t="str">
        <f t="shared" si="9"/>
        <v>Aquatic</v>
      </c>
      <c r="AC58" s="2">
        <f t="shared" si="10"/>
        <v>16611109.18</v>
      </c>
    </row>
    <row r="59" spans="1:29" x14ac:dyDescent="0.25">
      <c r="A59" t="s">
        <v>921</v>
      </c>
      <c r="B59" t="s">
        <v>858</v>
      </c>
      <c r="C59" t="s">
        <v>859</v>
      </c>
      <c r="D59">
        <v>33.799999999999997</v>
      </c>
      <c r="E59">
        <v>3059.99</v>
      </c>
      <c r="F59" t="s">
        <v>860</v>
      </c>
      <c r="G59">
        <v>1</v>
      </c>
      <c r="H59">
        <v>1</v>
      </c>
      <c r="I59" t="s">
        <v>861</v>
      </c>
      <c r="J59" t="s">
        <v>862</v>
      </c>
      <c r="K59" t="s">
        <v>876</v>
      </c>
      <c r="L59">
        <v>601810.35</v>
      </c>
      <c r="R59" s="2" t="s">
        <v>20</v>
      </c>
      <c r="S59" s="2" t="str">
        <f t="shared" si="0"/>
        <v>Anatidae</v>
      </c>
      <c r="T59" s="2" t="str">
        <f t="shared" si="1"/>
        <v>Anseriformes</v>
      </c>
      <c r="U59" s="2">
        <f t="shared" si="2"/>
        <v>50.1</v>
      </c>
      <c r="V59" s="2">
        <f t="shared" si="3"/>
        <v>701.17</v>
      </c>
      <c r="W59" s="2" t="str">
        <f t="shared" si="4"/>
        <v>Wetland</v>
      </c>
      <c r="X59" s="2">
        <f t="shared" si="5"/>
        <v>3</v>
      </c>
      <c r="Y59" s="2">
        <f t="shared" si="6"/>
        <v>2</v>
      </c>
      <c r="Z59" s="2" t="str">
        <f t="shared" si="7"/>
        <v>Omnivore</v>
      </c>
      <c r="AA59" s="2" t="str">
        <f t="shared" si="8"/>
        <v>Herbivore aquatic</v>
      </c>
      <c r="AB59" s="2" t="str">
        <f t="shared" si="9"/>
        <v>Aquatic</v>
      </c>
      <c r="AC59" s="2">
        <f t="shared" si="10"/>
        <v>20377977.969999999</v>
      </c>
    </row>
    <row r="60" spans="1:29" x14ac:dyDescent="0.25">
      <c r="A60" t="s">
        <v>922</v>
      </c>
      <c r="B60" t="s">
        <v>858</v>
      </c>
      <c r="C60" t="s">
        <v>859</v>
      </c>
      <c r="D60">
        <v>42</v>
      </c>
      <c r="E60">
        <v>1359.41</v>
      </c>
      <c r="F60" t="s">
        <v>867</v>
      </c>
      <c r="G60">
        <v>2</v>
      </c>
      <c r="H60">
        <v>2</v>
      </c>
      <c r="I60" t="s">
        <v>861</v>
      </c>
      <c r="J60" t="s">
        <v>862</v>
      </c>
      <c r="K60" t="s">
        <v>868</v>
      </c>
      <c r="L60">
        <v>2409106.0699999998</v>
      </c>
      <c r="R60" s="2" t="s">
        <v>20</v>
      </c>
      <c r="S60" s="2" t="str">
        <f t="shared" si="0"/>
        <v>Anatidae</v>
      </c>
      <c r="T60" s="2" t="str">
        <f t="shared" si="1"/>
        <v>Anseriformes</v>
      </c>
      <c r="U60" s="2">
        <f t="shared" si="2"/>
        <v>50.1</v>
      </c>
      <c r="V60" s="2">
        <f t="shared" si="3"/>
        <v>701.17</v>
      </c>
      <c r="W60" s="2" t="str">
        <f t="shared" si="4"/>
        <v>Wetland</v>
      </c>
      <c r="X60" s="2">
        <f t="shared" si="5"/>
        <v>3</v>
      </c>
      <c r="Y60" s="2">
        <f t="shared" si="6"/>
        <v>2</v>
      </c>
      <c r="Z60" s="2" t="str">
        <f t="shared" si="7"/>
        <v>Omnivore</v>
      </c>
      <c r="AA60" s="2" t="str">
        <f t="shared" si="8"/>
        <v>Herbivore aquatic</v>
      </c>
      <c r="AB60" s="2" t="str">
        <f t="shared" si="9"/>
        <v>Aquatic</v>
      </c>
      <c r="AC60" s="2">
        <f t="shared" si="10"/>
        <v>20377977.969999999</v>
      </c>
    </row>
    <row r="61" spans="1:29" x14ac:dyDescent="0.25">
      <c r="A61" t="s">
        <v>788</v>
      </c>
      <c r="B61" t="s">
        <v>858</v>
      </c>
      <c r="C61" t="s">
        <v>859</v>
      </c>
      <c r="D61">
        <v>39.5</v>
      </c>
      <c r="E61">
        <v>3125.21</v>
      </c>
      <c r="F61" t="s">
        <v>867</v>
      </c>
      <c r="G61">
        <v>1</v>
      </c>
      <c r="H61">
        <v>3</v>
      </c>
      <c r="I61" t="s">
        <v>861</v>
      </c>
      <c r="J61" t="s">
        <v>862</v>
      </c>
      <c r="K61" t="s">
        <v>868</v>
      </c>
      <c r="L61">
        <v>9556213.6199999992</v>
      </c>
      <c r="R61" s="2" t="s">
        <v>20</v>
      </c>
      <c r="S61" s="2" t="str">
        <f t="shared" si="0"/>
        <v>Anatidae</v>
      </c>
      <c r="T61" s="2" t="str">
        <f t="shared" si="1"/>
        <v>Anseriformes</v>
      </c>
      <c r="U61" s="2">
        <f t="shared" si="2"/>
        <v>50.1</v>
      </c>
      <c r="V61" s="2">
        <f t="shared" si="3"/>
        <v>701.17</v>
      </c>
      <c r="W61" s="2" t="str">
        <f t="shared" si="4"/>
        <v>Wetland</v>
      </c>
      <c r="X61" s="2">
        <f t="shared" si="5"/>
        <v>3</v>
      </c>
      <c r="Y61" s="2">
        <f t="shared" si="6"/>
        <v>2</v>
      </c>
      <c r="Z61" s="2" t="str">
        <f t="shared" si="7"/>
        <v>Omnivore</v>
      </c>
      <c r="AA61" s="2" t="str">
        <f t="shared" si="8"/>
        <v>Herbivore aquatic</v>
      </c>
      <c r="AB61" s="2" t="str">
        <f t="shared" si="9"/>
        <v>Aquatic</v>
      </c>
      <c r="AC61" s="2">
        <f t="shared" si="10"/>
        <v>20377977.969999999</v>
      </c>
    </row>
    <row r="62" spans="1:29" x14ac:dyDescent="0.25">
      <c r="A62" t="s">
        <v>818</v>
      </c>
      <c r="B62" t="s">
        <v>858</v>
      </c>
      <c r="C62" t="s">
        <v>859</v>
      </c>
      <c r="D62">
        <v>40.5</v>
      </c>
      <c r="E62">
        <v>2714.33</v>
      </c>
      <c r="F62" t="s">
        <v>916</v>
      </c>
      <c r="G62">
        <v>3</v>
      </c>
      <c r="H62">
        <v>3</v>
      </c>
      <c r="I62" t="s">
        <v>861</v>
      </c>
      <c r="J62" t="s">
        <v>862</v>
      </c>
      <c r="K62" t="s">
        <v>876</v>
      </c>
      <c r="L62">
        <v>6933240.9199999999</v>
      </c>
      <c r="R62" s="2" t="s">
        <v>21</v>
      </c>
      <c r="S62" s="2" t="str">
        <f t="shared" si="0"/>
        <v>Strigidae</v>
      </c>
      <c r="T62" s="2" t="str">
        <f t="shared" si="1"/>
        <v>Strigiformes</v>
      </c>
      <c r="U62" s="2">
        <f t="shared" si="2"/>
        <v>33</v>
      </c>
      <c r="V62" s="2">
        <f t="shared" si="3"/>
        <v>2668.51</v>
      </c>
      <c r="W62" s="2" t="str">
        <f t="shared" si="4"/>
        <v>Rock</v>
      </c>
      <c r="X62" s="2">
        <f t="shared" si="5"/>
        <v>2</v>
      </c>
      <c r="Y62" s="2">
        <f t="shared" si="6"/>
        <v>1</v>
      </c>
      <c r="Z62" s="2" t="str">
        <f t="shared" si="7"/>
        <v>Carnivore</v>
      </c>
      <c r="AA62" s="2" t="str">
        <f t="shared" si="8"/>
        <v>Vertivore</v>
      </c>
      <c r="AB62" s="2" t="str">
        <f t="shared" si="9"/>
        <v>Insessorial</v>
      </c>
      <c r="AC62" s="2">
        <f t="shared" si="10"/>
        <v>31974373.190000001</v>
      </c>
    </row>
    <row r="63" spans="1:29" x14ac:dyDescent="0.25">
      <c r="A63" t="s">
        <v>172</v>
      </c>
      <c r="B63" t="s">
        <v>858</v>
      </c>
      <c r="C63" t="s">
        <v>859</v>
      </c>
      <c r="D63">
        <v>40.6</v>
      </c>
      <c r="E63">
        <v>1359.41</v>
      </c>
      <c r="F63" t="s">
        <v>860</v>
      </c>
      <c r="G63">
        <v>1</v>
      </c>
      <c r="H63">
        <v>3</v>
      </c>
      <c r="I63" t="s">
        <v>861</v>
      </c>
      <c r="J63" t="s">
        <v>862</v>
      </c>
      <c r="K63" t="s">
        <v>868</v>
      </c>
      <c r="L63">
        <v>2013351.79</v>
      </c>
      <c r="R63" s="2" t="s">
        <v>21</v>
      </c>
      <c r="S63" s="2" t="str">
        <f t="shared" si="0"/>
        <v>Strigidae</v>
      </c>
      <c r="T63" s="2" t="str">
        <f t="shared" si="1"/>
        <v>Strigiformes</v>
      </c>
      <c r="U63" s="2">
        <f t="shared" si="2"/>
        <v>33</v>
      </c>
      <c r="V63" s="2">
        <f t="shared" si="3"/>
        <v>2668.51</v>
      </c>
      <c r="W63" s="2" t="str">
        <f t="shared" si="4"/>
        <v>Rock</v>
      </c>
      <c r="X63" s="2">
        <f t="shared" si="5"/>
        <v>2</v>
      </c>
      <c r="Y63" s="2">
        <f t="shared" si="6"/>
        <v>1</v>
      </c>
      <c r="Z63" s="2" t="str">
        <f t="shared" si="7"/>
        <v>Carnivore</v>
      </c>
      <c r="AA63" s="2" t="str">
        <f t="shared" si="8"/>
        <v>Vertivore</v>
      </c>
      <c r="AB63" s="2" t="str">
        <f t="shared" si="9"/>
        <v>Insessorial</v>
      </c>
      <c r="AC63" s="2">
        <f t="shared" si="10"/>
        <v>31974373.190000001</v>
      </c>
    </row>
    <row r="64" spans="1:29" x14ac:dyDescent="0.25">
      <c r="A64" t="s">
        <v>923</v>
      </c>
      <c r="B64" t="s">
        <v>858</v>
      </c>
      <c r="C64" t="s">
        <v>859</v>
      </c>
      <c r="D64">
        <v>38.700000000000003</v>
      </c>
      <c r="E64">
        <v>2236.06</v>
      </c>
      <c r="F64" t="s">
        <v>865</v>
      </c>
      <c r="G64">
        <v>2</v>
      </c>
      <c r="H64">
        <v>3</v>
      </c>
      <c r="I64" t="s">
        <v>861</v>
      </c>
      <c r="J64" t="s">
        <v>862</v>
      </c>
      <c r="K64" t="s">
        <v>868</v>
      </c>
      <c r="L64">
        <v>17572054.359999999</v>
      </c>
      <c r="R64" s="2" t="s">
        <v>21</v>
      </c>
      <c r="S64" s="2" t="str">
        <f t="shared" si="0"/>
        <v>Strigidae</v>
      </c>
      <c r="T64" s="2" t="str">
        <f t="shared" si="1"/>
        <v>Strigiformes</v>
      </c>
      <c r="U64" s="2">
        <f t="shared" si="2"/>
        <v>33</v>
      </c>
      <c r="V64" s="2">
        <f t="shared" si="3"/>
        <v>2668.51</v>
      </c>
      <c r="W64" s="2" t="str">
        <f t="shared" si="4"/>
        <v>Rock</v>
      </c>
      <c r="X64" s="2">
        <f t="shared" si="5"/>
        <v>2</v>
      </c>
      <c r="Y64" s="2">
        <f t="shared" si="6"/>
        <v>1</v>
      </c>
      <c r="Z64" s="2" t="str">
        <f t="shared" si="7"/>
        <v>Carnivore</v>
      </c>
      <c r="AA64" s="2" t="str">
        <f t="shared" si="8"/>
        <v>Vertivore</v>
      </c>
      <c r="AB64" s="2" t="str">
        <f t="shared" si="9"/>
        <v>Insessorial</v>
      </c>
      <c r="AC64" s="2">
        <f t="shared" si="10"/>
        <v>31974373.190000001</v>
      </c>
    </row>
    <row r="65" spans="1:29" x14ac:dyDescent="0.25">
      <c r="A65" t="s">
        <v>924</v>
      </c>
      <c r="B65" t="s">
        <v>858</v>
      </c>
      <c r="C65" t="s">
        <v>859</v>
      </c>
      <c r="D65">
        <v>34</v>
      </c>
      <c r="E65">
        <v>4195</v>
      </c>
      <c r="F65" t="s">
        <v>920</v>
      </c>
      <c r="G65">
        <v>3</v>
      </c>
      <c r="H65">
        <v>1</v>
      </c>
      <c r="I65" t="s">
        <v>861</v>
      </c>
      <c r="J65" t="s">
        <v>862</v>
      </c>
      <c r="K65" t="s">
        <v>876</v>
      </c>
      <c r="L65">
        <v>4020161.71</v>
      </c>
      <c r="R65" s="2" t="s">
        <v>22</v>
      </c>
      <c r="S65" s="2" t="str">
        <f t="shared" si="0"/>
        <v>Accipitridae</v>
      </c>
      <c r="T65" s="2" t="str">
        <f t="shared" si="1"/>
        <v>Accipitriformes</v>
      </c>
      <c r="U65" s="2">
        <f t="shared" si="2"/>
        <v>38.200000000000003</v>
      </c>
      <c r="V65" s="2">
        <f t="shared" si="3"/>
        <v>759.1</v>
      </c>
      <c r="W65" s="2" t="str">
        <f t="shared" si="4"/>
        <v>Grassland</v>
      </c>
      <c r="X65" s="2">
        <f t="shared" si="5"/>
        <v>3</v>
      </c>
      <c r="Y65" s="2">
        <f t="shared" si="6"/>
        <v>2</v>
      </c>
      <c r="Z65" s="2" t="str">
        <f t="shared" si="7"/>
        <v>Carnivore</v>
      </c>
      <c r="AA65" s="2" t="str">
        <f t="shared" si="8"/>
        <v>Vertivore</v>
      </c>
      <c r="AB65" s="2" t="str">
        <f t="shared" si="9"/>
        <v>Insessorial</v>
      </c>
      <c r="AC65" s="2">
        <f t="shared" si="10"/>
        <v>16600070.449999999</v>
      </c>
    </row>
    <row r="66" spans="1:29" x14ac:dyDescent="0.25">
      <c r="A66" t="s">
        <v>925</v>
      </c>
      <c r="B66" t="s">
        <v>858</v>
      </c>
      <c r="C66" t="s">
        <v>859</v>
      </c>
      <c r="D66">
        <v>42.6</v>
      </c>
      <c r="E66">
        <v>639.99</v>
      </c>
      <c r="F66" t="s">
        <v>865</v>
      </c>
      <c r="G66">
        <v>2</v>
      </c>
      <c r="H66">
        <v>1</v>
      </c>
      <c r="I66" t="s">
        <v>861</v>
      </c>
      <c r="J66" t="s">
        <v>862</v>
      </c>
      <c r="K66" t="s">
        <v>863</v>
      </c>
      <c r="L66">
        <v>9578321.3399999999</v>
      </c>
      <c r="R66" s="2" t="s">
        <v>22</v>
      </c>
      <c r="S66" s="2" t="str">
        <f t="shared" si="0"/>
        <v>Accipitridae</v>
      </c>
      <c r="T66" s="2" t="str">
        <f t="shared" si="1"/>
        <v>Accipitriformes</v>
      </c>
      <c r="U66" s="2">
        <f t="shared" si="2"/>
        <v>38.200000000000003</v>
      </c>
      <c r="V66" s="2">
        <f t="shared" si="3"/>
        <v>759.1</v>
      </c>
      <c r="W66" s="2" t="str">
        <f t="shared" si="4"/>
        <v>Grassland</v>
      </c>
      <c r="X66" s="2">
        <f t="shared" si="5"/>
        <v>3</v>
      </c>
      <c r="Y66" s="2">
        <f t="shared" si="6"/>
        <v>2</v>
      </c>
      <c r="Z66" s="2" t="str">
        <f t="shared" si="7"/>
        <v>Carnivore</v>
      </c>
      <c r="AA66" s="2" t="str">
        <f t="shared" si="8"/>
        <v>Vertivore</v>
      </c>
      <c r="AB66" s="2" t="str">
        <f t="shared" si="9"/>
        <v>Insessorial</v>
      </c>
      <c r="AC66" s="2">
        <f t="shared" si="10"/>
        <v>16600070.449999999</v>
      </c>
    </row>
    <row r="67" spans="1:29" x14ac:dyDescent="0.25">
      <c r="A67" t="s">
        <v>926</v>
      </c>
      <c r="B67" t="s">
        <v>858</v>
      </c>
      <c r="C67" t="s">
        <v>859</v>
      </c>
      <c r="D67">
        <v>42.4</v>
      </c>
      <c r="E67">
        <v>277</v>
      </c>
      <c r="F67" t="s">
        <v>860</v>
      </c>
      <c r="G67">
        <v>1</v>
      </c>
      <c r="H67">
        <v>1</v>
      </c>
      <c r="I67" t="s">
        <v>861</v>
      </c>
      <c r="J67" t="s">
        <v>862</v>
      </c>
      <c r="K67" t="s">
        <v>863</v>
      </c>
      <c r="L67">
        <v>10593852.380000001</v>
      </c>
      <c r="R67" s="2" t="s">
        <v>22</v>
      </c>
      <c r="S67" s="2" t="str">
        <f t="shared" ref="S67:S130" si="11">VLOOKUP(R67,A:L,2,FALSE)</f>
        <v>Accipitridae</v>
      </c>
      <c r="T67" s="2" t="str">
        <f t="shared" ref="T67:T130" si="12">VLOOKUP(R67,A:L,3,FALSE)</f>
        <v>Accipitriformes</v>
      </c>
      <c r="U67" s="2">
        <f t="shared" ref="U67:U130" si="13">VLOOKUP(R67,A:L,4,FALSE)</f>
        <v>38.200000000000003</v>
      </c>
      <c r="V67" s="2">
        <f t="shared" ref="V67:V130" si="14">VLOOKUP(R67,A:L,5,FALSE)</f>
        <v>759.1</v>
      </c>
      <c r="W67" s="2" t="str">
        <f t="shared" ref="W67:W130" si="15">VLOOKUP(R67,A:L,6,FALSE)</f>
        <v>Grassland</v>
      </c>
      <c r="X67" s="2">
        <f t="shared" ref="X67:X130" si="16">VLOOKUP(R67,A:L,7,FALSE)</f>
        <v>3</v>
      </c>
      <c r="Y67" s="2">
        <f t="shared" ref="Y67:Y130" si="17">VLOOKUP(R67,A:L,8,FALSE)</f>
        <v>2</v>
      </c>
      <c r="Z67" s="2" t="str">
        <f t="shared" ref="Z67:Z130" si="18">VLOOKUP(R67,A:L,9,FALSE)</f>
        <v>Carnivore</v>
      </c>
      <c r="AA67" s="2" t="str">
        <f t="shared" ref="AA67:AA130" si="19">VLOOKUP(R67,A:L,10,FALSE)</f>
        <v>Vertivore</v>
      </c>
      <c r="AB67" s="2" t="str">
        <f t="shared" ref="AB67:AB130" si="20">VLOOKUP(R67,A:L,11,FALSE)</f>
        <v>Insessorial</v>
      </c>
      <c r="AC67" s="2">
        <f t="shared" ref="AC67:AC130" si="21">VLOOKUP(R67,A:L,12,FALSE)</f>
        <v>16600070.449999999</v>
      </c>
    </row>
    <row r="68" spans="1:29" x14ac:dyDescent="0.25">
      <c r="A68" t="s">
        <v>927</v>
      </c>
      <c r="B68" t="s">
        <v>858</v>
      </c>
      <c r="C68" t="s">
        <v>859</v>
      </c>
      <c r="D68">
        <v>25.6</v>
      </c>
      <c r="E68">
        <v>363</v>
      </c>
      <c r="F68" t="s">
        <v>860</v>
      </c>
      <c r="G68">
        <v>2</v>
      </c>
      <c r="H68">
        <v>1</v>
      </c>
      <c r="I68" t="s">
        <v>861</v>
      </c>
      <c r="J68" t="s">
        <v>928</v>
      </c>
      <c r="K68" t="s">
        <v>863</v>
      </c>
      <c r="L68">
        <v>1592906.95</v>
      </c>
      <c r="R68" s="2" t="s">
        <v>22</v>
      </c>
      <c r="S68" s="2" t="str">
        <f t="shared" si="11"/>
        <v>Accipitridae</v>
      </c>
      <c r="T68" s="2" t="str">
        <f t="shared" si="12"/>
        <v>Accipitriformes</v>
      </c>
      <c r="U68" s="2">
        <f t="shared" si="13"/>
        <v>38.200000000000003</v>
      </c>
      <c r="V68" s="2">
        <f t="shared" si="14"/>
        <v>759.1</v>
      </c>
      <c r="W68" s="2" t="str">
        <f t="shared" si="15"/>
        <v>Grassland</v>
      </c>
      <c r="X68" s="2">
        <f t="shared" si="16"/>
        <v>3</v>
      </c>
      <c r="Y68" s="2">
        <f t="shared" si="17"/>
        <v>2</v>
      </c>
      <c r="Z68" s="2" t="str">
        <f t="shared" si="18"/>
        <v>Carnivore</v>
      </c>
      <c r="AA68" s="2" t="str">
        <f t="shared" si="19"/>
        <v>Vertivore</v>
      </c>
      <c r="AB68" s="2" t="str">
        <f t="shared" si="20"/>
        <v>Insessorial</v>
      </c>
      <c r="AC68" s="2">
        <f t="shared" si="21"/>
        <v>16600070.449999999</v>
      </c>
    </row>
    <row r="69" spans="1:29" x14ac:dyDescent="0.25">
      <c r="A69" t="s">
        <v>929</v>
      </c>
      <c r="B69" t="s">
        <v>858</v>
      </c>
      <c r="C69" t="s">
        <v>859</v>
      </c>
      <c r="D69">
        <v>35.299999999999997</v>
      </c>
      <c r="E69">
        <v>193.98</v>
      </c>
      <c r="F69" t="s">
        <v>860</v>
      </c>
      <c r="G69">
        <v>2</v>
      </c>
      <c r="H69">
        <v>3</v>
      </c>
      <c r="I69" t="s">
        <v>861</v>
      </c>
      <c r="J69" t="s">
        <v>882</v>
      </c>
      <c r="K69" t="s">
        <v>863</v>
      </c>
      <c r="L69">
        <v>3528791.57</v>
      </c>
      <c r="R69" s="2" t="s">
        <v>22</v>
      </c>
      <c r="S69" s="2" t="str">
        <f t="shared" si="11"/>
        <v>Accipitridae</v>
      </c>
      <c r="T69" s="2" t="str">
        <f t="shared" si="12"/>
        <v>Accipitriformes</v>
      </c>
      <c r="U69" s="2">
        <f t="shared" si="13"/>
        <v>38.200000000000003</v>
      </c>
      <c r="V69" s="2">
        <f t="shared" si="14"/>
        <v>759.1</v>
      </c>
      <c r="W69" s="2" t="str">
        <f t="shared" si="15"/>
        <v>Grassland</v>
      </c>
      <c r="X69" s="2">
        <f t="shared" si="16"/>
        <v>3</v>
      </c>
      <c r="Y69" s="2">
        <f t="shared" si="17"/>
        <v>2</v>
      </c>
      <c r="Z69" s="2" t="str">
        <f t="shared" si="18"/>
        <v>Carnivore</v>
      </c>
      <c r="AA69" s="2" t="str">
        <f t="shared" si="19"/>
        <v>Vertivore</v>
      </c>
      <c r="AB69" s="2" t="str">
        <f t="shared" si="20"/>
        <v>Insessorial</v>
      </c>
      <c r="AC69" s="2">
        <f t="shared" si="21"/>
        <v>16600070.449999999</v>
      </c>
    </row>
    <row r="70" spans="1:29" x14ac:dyDescent="0.25">
      <c r="A70" t="s">
        <v>930</v>
      </c>
      <c r="B70" t="s">
        <v>858</v>
      </c>
      <c r="C70" t="s">
        <v>859</v>
      </c>
      <c r="D70">
        <v>33.799999999999997</v>
      </c>
      <c r="E70">
        <v>277</v>
      </c>
      <c r="F70" t="s">
        <v>860</v>
      </c>
      <c r="G70">
        <v>1</v>
      </c>
      <c r="H70">
        <v>1</v>
      </c>
      <c r="I70" t="s">
        <v>861</v>
      </c>
      <c r="J70" t="s">
        <v>862</v>
      </c>
      <c r="K70" t="s">
        <v>863</v>
      </c>
      <c r="L70">
        <v>340717.9</v>
      </c>
      <c r="R70" s="2" t="s">
        <v>22</v>
      </c>
      <c r="S70" s="2" t="str">
        <f t="shared" si="11"/>
        <v>Accipitridae</v>
      </c>
      <c r="T70" s="2" t="str">
        <f t="shared" si="12"/>
        <v>Accipitriformes</v>
      </c>
      <c r="U70" s="2">
        <f t="shared" si="13"/>
        <v>38.200000000000003</v>
      </c>
      <c r="V70" s="2">
        <f t="shared" si="14"/>
        <v>759.1</v>
      </c>
      <c r="W70" s="2" t="str">
        <f t="shared" si="15"/>
        <v>Grassland</v>
      </c>
      <c r="X70" s="2">
        <f t="shared" si="16"/>
        <v>3</v>
      </c>
      <c r="Y70" s="2">
        <f t="shared" si="17"/>
        <v>2</v>
      </c>
      <c r="Z70" s="2" t="str">
        <f t="shared" si="18"/>
        <v>Carnivore</v>
      </c>
      <c r="AA70" s="2" t="str">
        <f t="shared" si="19"/>
        <v>Vertivore</v>
      </c>
      <c r="AB70" s="2" t="str">
        <f t="shared" si="20"/>
        <v>Insessorial</v>
      </c>
      <c r="AC70" s="2">
        <f t="shared" si="21"/>
        <v>16600070.449999999</v>
      </c>
    </row>
    <row r="71" spans="1:29" x14ac:dyDescent="0.25">
      <c r="A71" t="s">
        <v>931</v>
      </c>
      <c r="B71" t="s">
        <v>858</v>
      </c>
      <c r="C71" t="s">
        <v>859</v>
      </c>
      <c r="D71">
        <v>40.200000000000003</v>
      </c>
      <c r="E71">
        <v>322.64999999999998</v>
      </c>
      <c r="F71" t="s">
        <v>860</v>
      </c>
      <c r="G71">
        <v>2</v>
      </c>
      <c r="H71">
        <v>1</v>
      </c>
      <c r="I71" t="s">
        <v>861</v>
      </c>
      <c r="J71" t="s">
        <v>928</v>
      </c>
      <c r="K71" t="s">
        <v>863</v>
      </c>
      <c r="L71">
        <v>1718124.83</v>
      </c>
      <c r="R71" s="2" t="s">
        <v>23</v>
      </c>
      <c r="S71" s="2" t="str">
        <f t="shared" si="11"/>
        <v>Fringillidae</v>
      </c>
      <c r="T71" s="2" t="str">
        <f t="shared" si="12"/>
        <v>Passeriformes</v>
      </c>
      <c r="U71" s="2">
        <f t="shared" si="13"/>
        <v>34.4</v>
      </c>
      <c r="V71" s="2">
        <f t="shared" si="14"/>
        <v>19.53</v>
      </c>
      <c r="W71" s="2" t="str">
        <f t="shared" si="15"/>
        <v>Shrubland</v>
      </c>
      <c r="X71" s="2">
        <f t="shared" si="16"/>
        <v>2</v>
      </c>
      <c r="Y71" s="2">
        <f t="shared" si="17"/>
        <v>1</v>
      </c>
      <c r="Z71" s="2" t="str">
        <f t="shared" si="18"/>
        <v>Herbivore</v>
      </c>
      <c r="AA71" s="2" t="str">
        <f t="shared" si="19"/>
        <v>Granivore</v>
      </c>
      <c r="AB71" s="2" t="str">
        <f t="shared" si="20"/>
        <v>Terrestrial</v>
      </c>
      <c r="AC71" s="2">
        <f t="shared" si="21"/>
        <v>10715477.380000001</v>
      </c>
    </row>
    <row r="72" spans="1:29" x14ac:dyDescent="0.25">
      <c r="A72" t="s">
        <v>932</v>
      </c>
      <c r="B72" t="s">
        <v>858</v>
      </c>
      <c r="C72" t="s">
        <v>859</v>
      </c>
      <c r="D72">
        <v>27</v>
      </c>
      <c r="E72">
        <v>766.14</v>
      </c>
      <c r="F72" t="s">
        <v>860</v>
      </c>
      <c r="G72">
        <v>1</v>
      </c>
      <c r="H72">
        <v>1</v>
      </c>
      <c r="I72" t="s">
        <v>861</v>
      </c>
      <c r="J72" t="s">
        <v>933</v>
      </c>
      <c r="K72" t="s">
        <v>863</v>
      </c>
      <c r="L72">
        <v>12825637.869999999</v>
      </c>
      <c r="R72" s="2" t="s">
        <v>24</v>
      </c>
      <c r="S72" s="2" t="str">
        <f t="shared" si="11"/>
        <v>Fringillidae</v>
      </c>
      <c r="T72" s="2" t="str">
        <f t="shared" si="12"/>
        <v>Passeriformes</v>
      </c>
      <c r="U72" s="2">
        <f t="shared" si="13"/>
        <v>33.4</v>
      </c>
      <c r="V72" s="2">
        <f t="shared" si="14"/>
        <v>16</v>
      </c>
      <c r="W72" s="2" t="str">
        <f t="shared" si="15"/>
        <v>Woodland</v>
      </c>
      <c r="X72" s="2">
        <f t="shared" si="16"/>
        <v>2</v>
      </c>
      <c r="Y72" s="2">
        <f t="shared" si="17"/>
        <v>1</v>
      </c>
      <c r="Z72" s="2" t="str">
        <f t="shared" si="18"/>
        <v>Herbivore</v>
      </c>
      <c r="AA72" s="2" t="str">
        <f t="shared" si="19"/>
        <v>Granivore</v>
      </c>
      <c r="AB72" s="2" t="str">
        <f t="shared" si="20"/>
        <v>Insessorial</v>
      </c>
      <c r="AC72" s="2">
        <f t="shared" si="21"/>
        <v>15348675.33</v>
      </c>
    </row>
    <row r="73" spans="1:29" x14ac:dyDescent="0.25">
      <c r="A73" t="s">
        <v>463</v>
      </c>
      <c r="B73" t="s">
        <v>858</v>
      </c>
      <c r="C73" t="s">
        <v>859</v>
      </c>
      <c r="D73">
        <v>46.9</v>
      </c>
      <c r="E73">
        <v>414.6</v>
      </c>
      <c r="F73" t="s">
        <v>867</v>
      </c>
      <c r="G73">
        <v>2</v>
      </c>
      <c r="H73">
        <v>3</v>
      </c>
      <c r="I73" t="s">
        <v>861</v>
      </c>
      <c r="J73" t="s">
        <v>862</v>
      </c>
      <c r="K73" t="s">
        <v>863</v>
      </c>
      <c r="L73">
        <v>1828306.34</v>
      </c>
      <c r="R73" s="2" t="s">
        <v>24</v>
      </c>
      <c r="S73" s="2" t="str">
        <f t="shared" si="11"/>
        <v>Fringillidae</v>
      </c>
      <c r="T73" s="2" t="str">
        <f t="shared" si="12"/>
        <v>Passeriformes</v>
      </c>
      <c r="U73" s="2">
        <f t="shared" si="13"/>
        <v>33.4</v>
      </c>
      <c r="V73" s="2">
        <f t="shared" si="14"/>
        <v>16</v>
      </c>
      <c r="W73" s="2" t="str">
        <f t="shared" si="15"/>
        <v>Woodland</v>
      </c>
      <c r="X73" s="2">
        <f t="shared" si="16"/>
        <v>2</v>
      </c>
      <c r="Y73" s="2">
        <f t="shared" si="17"/>
        <v>1</v>
      </c>
      <c r="Z73" s="2" t="str">
        <f t="shared" si="18"/>
        <v>Herbivore</v>
      </c>
      <c r="AA73" s="2" t="str">
        <f t="shared" si="19"/>
        <v>Granivore</v>
      </c>
      <c r="AB73" s="2" t="str">
        <f t="shared" si="20"/>
        <v>Insessorial</v>
      </c>
      <c r="AC73" s="2">
        <f t="shared" si="21"/>
        <v>15348675.33</v>
      </c>
    </row>
    <row r="74" spans="1:29" x14ac:dyDescent="0.25">
      <c r="A74" t="s">
        <v>934</v>
      </c>
      <c r="B74" t="s">
        <v>858</v>
      </c>
      <c r="C74" t="s">
        <v>859</v>
      </c>
      <c r="D74">
        <v>42</v>
      </c>
      <c r="E74">
        <v>337.99</v>
      </c>
      <c r="F74" t="s">
        <v>867</v>
      </c>
      <c r="G74">
        <v>3</v>
      </c>
      <c r="H74">
        <v>1</v>
      </c>
      <c r="I74" t="s">
        <v>861</v>
      </c>
      <c r="J74" t="s">
        <v>862</v>
      </c>
      <c r="K74" t="s">
        <v>863</v>
      </c>
      <c r="L74">
        <v>1357262.8</v>
      </c>
      <c r="R74" s="2" t="s">
        <v>24</v>
      </c>
      <c r="S74" s="2" t="str">
        <f t="shared" si="11"/>
        <v>Fringillidae</v>
      </c>
      <c r="T74" s="2" t="str">
        <f t="shared" si="12"/>
        <v>Passeriformes</v>
      </c>
      <c r="U74" s="2">
        <f t="shared" si="13"/>
        <v>33.4</v>
      </c>
      <c r="V74" s="2">
        <f t="shared" si="14"/>
        <v>16</v>
      </c>
      <c r="W74" s="2" t="str">
        <f t="shared" si="15"/>
        <v>Woodland</v>
      </c>
      <c r="X74" s="2">
        <f t="shared" si="16"/>
        <v>2</v>
      </c>
      <c r="Y74" s="2">
        <f t="shared" si="17"/>
        <v>1</v>
      </c>
      <c r="Z74" s="2" t="str">
        <f t="shared" si="18"/>
        <v>Herbivore</v>
      </c>
      <c r="AA74" s="2" t="str">
        <f t="shared" si="19"/>
        <v>Granivore</v>
      </c>
      <c r="AB74" s="2" t="str">
        <f t="shared" si="20"/>
        <v>Insessorial</v>
      </c>
      <c r="AC74" s="2">
        <f t="shared" si="21"/>
        <v>15348675.33</v>
      </c>
    </row>
    <row r="75" spans="1:29" x14ac:dyDescent="0.25">
      <c r="A75" t="s">
        <v>935</v>
      </c>
      <c r="B75" t="s">
        <v>858</v>
      </c>
      <c r="C75" t="s">
        <v>859</v>
      </c>
      <c r="D75">
        <v>45.8</v>
      </c>
      <c r="E75">
        <v>334.87</v>
      </c>
      <c r="F75" t="s">
        <v>867</v>
      </c>
      <c r="G75">
        <v>3</v>
      </c>
      <c r="H75">
        <v>1</v>
      </c>
      <c r="I75" t="s">
        <v>861</v>
      </c>
      <c r="J75" t="s">
        <v>882</v>
      </c>
      <c r="K75" t="s">
        <v>863</v>
      </c>
      <c r="L75">
        <v>3625177.22</v>
      </c>
      <c r="R75" s="2" t="s">
        <v>25</v>
      </c>
      <c r="S75" s="2" t="str">
        <f t="shared" si="11"/>
        <v>Fringillidae</v>
      </c>
      <c r="T75" s="2" t="str">
        <f t="shared" si="12"/>
        <v>Passeriformes</v>
      </c>
      <c r="U75" s="2">
        <f t="shared" si="13"/>
        <v>32.5</v>
      </c>
      <c r="V75" s="2">
        <f t="shared" si="14"/>
        <v>26</v>
      </c>
      <c r="W75" s="2" t="str">
        <f t="shared" si="15"/>
        <v>Woodland</v>
      </c>
      <c r="X75" s="2">
        <f t="shared" si="16"/>
        <v>2</v>
      </c>
      <c r="Y75" s="2">
        <f t="shared" si="17"/>
        <v>1</v>
      </c>
      <c r="Z75" s="2" t="str">
        <f t="shared" si="18"/>
        <v>Herbivore</v>
      </c>
      <c r="AA75" s="2" t="str">
        <f t="shared" si="19"/>
        <v>Granivore</v>
      </c>
      <c r="AB75" s="2" t="str">
        <f t="shared" si="20"/>
        <v>Generalist</v>
      </c>
      <c r="AC75" s="2">
        <f t="shared" si="21"/>
        <v>10220595.83</v>
      </c>
    </row>
    <row r="76" spans="1:29" x14ac:dyDescent="0.25">
      <c r="A76" t="s">
        <v>936</v>
      </c>
      <c r="B76" t="s">
        <v>858</v>
      </c>
      <c r="C76" t="s">
        <v>859</v>
      </c>
      <c r="D76">
        <v>44.5</v>
      </c>
      <c r="E76">
        <v>325</v>
      </c>
      <c r="F76" t="s">
        <v>867</v>
      </c>
      <c r="G76">
        <v>3</v>
      </c>
      <c r="H76">
        <v>1</v>
      </c>
      <c r="I76" t="s">
        <v>861</v>
      </c>
      <c r="J76" t="s">
        <v>862</v>
      </c>
      <c r="K76" t="s">
        <v>863</v>
      </c>
      <c r="L76">
        <v>3969936.2</v>
      </c>
      <c r="R76" s="2" t="s">
        <v>26</v>
      </c>
      <c r="S76" s="2" t="str">
        <f t="shared" si="11"/>
        <v>Fringillidae</v>
      </c>
      <c r="T76" s="2" t="str">
        <f t="shared" si="12"/>
        <v>Passeriformes</v>
      </c>
      <c r="U76" s="2">
        <f t="shared" si="13"/>
        <v>36.5</v>
      </c>
      <c r="V76" s="2">
        <f t="shared" si="14"/>
        <v>13.24</v>
      </c>
      <c r="W76" s="2" t="str">
        <f t="shared" si="15"/>
        <v>Forest</v>
      </c>
      <c r="X76" s="2">
        <f t="shared" si="16"/>
        <v>1</v>
      </c>
      <c r="Y76" s="2">
        <f t="shared" si="17"/>
        <v>1</v>
      </c>
      <c r="Z76" s="2" t="str">
        <f t="shared" si="18"/>
        <v>Herbivore</v>
      </c>
      <c r="AA76" s="2" t="str">
        <f t="shared" si="19"/>
        <v>Granivore</v>
      </c>
      <c r="AB76" s="2" t="str">
        <f t="shared" si="20"/>
        <v>Insessorial</v>
      </c>
      <c r="AC76" s="2">
        <f t="shared" si="21"/>
        <v>8968022.1099999994</v>
      </c>
    </row>
    <row r="77" spans="1:29" x14ac:dyDescent="0.25">
      <c r="A77" t="s">
        <v>937</v>
      </c>
      <c r="B77" t="s">
        <v>858</v>
      </c>
      <c r="C77" t="s">
        <v>859</v>
      </c>
      <c r="D77">
        <v>34.799999999999997</v>
      </c>
      <c r="E77">
        <v>885</v>
      </c>
      <c r="F77" t="s">
        <v>916</v>
      </c>
      <c r="G77">
        <v>3</v>
      </c>
      <c r="H77">
        <v>1</v>
      </c>
      <c r="I77" t="s">
        <v>861</v>
      </c>
      <c r="J77" t="s">
        <v>862</v>
      </c>
      <c r="K77" t="s">
        <v>868</v>
      </c>
      <c r="L77">
        <v>9466789.1099999994</v>
      </c>
      <c r="R77" s="2" t="s">
        <v>27</v>
      </c>
      <c r="S77" s="2" t="str">
        <f t="shared" si="11"/>
        <v>Fringillidae</v>
      </c>
      <c r="T77" s="2" t="str">
        <f t="shared" si="12"/>
        <v>Passeriformes</v>
      </c>
      <c r="U77" s="2">
        <f t="shared" si="13"/>
        <v>30.8</v>
      </c>
      <c r="V77" s="2">
        <f t="shared" si="14"/>
        <v>23.97</v>
      </c>
      <c r="W77" s="2" t="str">
        <f t="shared" si="15"/>
        <v>Shrubland</v>
      </c>
      <c r="X77" s="2">
        <f t="shared" si="16"/>
        <v>2</v>
      </c>
      <c r="Y77" s="2">
        <f t="shared" si="17"/>
        <v>3</v>
      </c>
      <c r="Z77" s="2" t="str">
        <f t="shared" si="18"/>
        <v>Herbivore</v>
      </c>
      <c r="AA77" s="2" t="str">
        <f t="shared" si="19"/>
        <v>Granivore</v>
      </c>
      <c r="AB77" s="2" t="str">
        <f t="shared" si="20"/>
        <v>Insessorial</v>
      </c>
      <c r="AC77" s="2">
        <f t="shared" si="21"/>
        <v>23264611.239999998</v>
      </c>
    </row>
    <row r="78" spans="1:29" x14ac:dyDescent="0.25">
      <c r="A78" t="s">
        <v>938</v>
      </c>
      <c r="B78" t="s">
        <v>858</v>
      </c>
      <c r="C78" t="s">
        <v>859</v>
      </c>
      <c r="D78">
        <v>37.6</v>
      </c>
      <c r="E78">
        <v>524.99</v>
      </c>
      <c r="F78" t="s">
        <v>860</v>
      </c>
      <c r="G78">
        <v>2</v>
      </c>
      <c r="H78">
        <v>3</v>
      </c>
      <c r="I78" t="s">
        <v>861</v>
      </c>
      <c r="J78" t="s">
        <v>862</v>
      </c>
      <c r="K78" t="s">
        <v>868</v>
      </c>
      <c r="L78">
        <v>1021826.91</v>
      </c>
      <c r="R78" s="2" t="s">
        <v>27</v>
      </c>
      <c r="S78" s="2" t="str">
        <f t="shared" si="11"/>
        <v>Fringillidae</v>
      </c>
      <c r="T78" s="2" t="str">
        <f t="shared" si="12"/>
        <v>Passeriformes</v>
      </c>
      <c r="U78" s="2">
        <f t="shared" si="13"/>
        <v>30.8</v>
      </c>
      <c r="V78" s="2">
        <f t="shared" si="14"/>
        <v>23.97</v>
      </c>
      <c r="W78" s="2" t="str">
        <f t="shared" si="15"/>
        <v>Shrubland</v>
      </c>
      <c r="X78" s="2">
        <f t="shared" si="16"/>
        <v>2</v>
      </c>
      <c r="Y78" s="2">
        <f t="shared" si="17"/>
        <v>3</v>
      </c>
      <c r="Z78" s="2" t="str">
        <f t="shared" si="18"/>
        <v>Herbivore</v>
      </c>
      <c r="AA78" s="2" t="str">
        <f t="shared" si="19"/>
        <v>Granivore</v>
      </c>
      <c r="AB78" s="2" t="str">
        <f t="shared" si="20"/>
        <v>Insessorial</v>
      </c>
      <c r="AC78" s="2">
        <f t="shared" si="21"/>
        <v>23264611.239999998</v>
      </c>
    </row>
    <row r="79" spans="1:29" x14ac:dyDescent="0.25">
      <c r="A79" t="s">
        <v>939</v>
      </c>
      <c r="B79" t="s">
        <v>858</v>
      </c>
      <c r="C79" t="s">
        <v>859</v>
      </c>
      <c r="D79">
        <v>40.299999999999997</v>
      </c>
      <c r="E79">
        <v>745.92</v>
      </c>
      <c r="F79" t="s">
        <v>860</v>
      </c>
      <c r="G79">
        <v>1</v>
      </c>
      <c r="H79">
        <v>1</v>
      </c>
      <c r="I79" t="s">
        <v>861</v>
      </c>
      <c r="J79" t="s">
        <v>862</v>
      </c>
      <c r="K79" t="s">
        <v>876</v>
      </c>
      <c r="L79">
        <v>7192504.1900000004</v>
      </c>
      <c r="R79" s="2" t="s">
        <v>27</v>
      </c>
      <c r="S79" s="2" t="str">
        <f t="shared" si="11"/>
        <v>Fringillidae</v>
      </c>
      <c r="T79" s="2" t="str">
        <f t="shared" si="12"/>
        <v>Passeriformes</v>
      </c>
      <c r="U79" s="2">
        <f t="shared" si="13"/>
        <v>30.8</v>
      </c>
      <c r="V79" s="2">
        <f t="shared" si="14"/>
        <v>23.97</v>
      </c>
      <c r="W79" s="2" t="str">
        <f t="shared" si="15"/>
        <v>Shrubland</v>
      </c>
      <c r="X79" s="2">
        <f t="shared" si="16"/>
        <v>2</v>
      </c>
      <c r="Y79" s="2">
        <f t="shared" si="17"/>
        <v>3</v>
      </c>
      <c r="Z79" s="2" t="str">
        <f t="shared" si="18"/>
        <v>Herbivore</v>
      </c>
      <c r="AA79" s="2" t="str">
        <f t="shared" si="19"/>
        <v>Granivore</v>
      </c>
      <c r="AB79" s="2" t="str">
        <f t="shared" si="20"/>
        <v>Insessorial</v>
      </c>
      <c r="AC79" s="2">
        <f t="shared" si="21"/>
        <v>23264611.239999998</v>
      </c>
    </row>
    <row r="80" spans="1:29" x14ac:dyDescent="0.25">
      <c r="A80" t="s">
        <v>940</v>
      </c>
      <c r="B80" t="s">
        <v>858</v>
      </c>
      <c r="C80" t="s">
        <v>859</v>
      </c>
      <c r="D80">
        <v>33.1</v>
      </c>
      <c r="E80">
        <v>1099.2</v>
      </c>
      <c r="F80" t="s">
        <v>867</v>
      </c>
      <c r="G80">
        <v>2</v>
      </c>
      <c r="H80">
        <v>1</v>
      </c>
      <c r="I80" t="s">
        <v>861</v>
      </c>
      <c r="J80" t="s">
        <v>862</v>
      </c>
      <c r="K80" t="s">
        <v>863</v>
      </c>
      <c r="L80" t="s">
        <v>844</v>
      </c>
      <c r="R80" s="2" t="s">
        <v>28</v>
      </c>
      <c r="S80" s="2" t="str">
        <f t="shared" si="11"/>
        <v>Certhiidae</v>
      </c>
      <c r="T80" s="2" t="str">
        <f t="shared" si="12"/>
        <v>Passeriformes</v>
      </c>
      <c r="U80" s="2">
        <f t="shared" si="13"/>
        <v>17.7</v>
      </c>
      <c r="V80" s="2">
        <f t="shared" si="14"/>
        <v>8.1999999999999993</v>
      </c>
      <c r="W80" s="2" t="str">
        <f t="shared" si="15"/>
        <v>Forest</v>
      </c>
      <c r="X80" s="2">
        <f t="shared" si="16"/>
        <v>1</v>
      </c>
      <c r="Y80" s="2">
        <f t="shared" si="17"/>
        <v>1</v>
      </c>
      <c r="Z80" s="2" t="str">
        <f t="shared" si="18"/>
        <v>Carnivore</v>
      </c>
      <c r="AA80" s="2" t="str">
        <f t="shared" si="19"/>
        <v>Invertivore</v>
      </c>
      <c r="AB80" s="2" t="str">
        <f t="shared" si="20"/>
        <v>Insessorial</v>
      </c>
      <c r="AC80" s="2">
        <f t="shared" si="21"/>
        <v>3199552.33</v>
      </c>
    </row>
    <row r="81" spans="1:29" x14ac:dyDescent="0.25">
      <c r="A81" t="s">
        <v>941</v>
      </c>
      <c r="B81" t="s">
        <v>858</v>
      </c>
      <c r="C81" t="s">
        <v>859</v>
      </c>
      <c r="D81">
        <v>30.5</v>
      </c>
      <c r="E81">
        <v>1099.18</v>
      </c>
      <c r="F81" t="s">
        <v>867</v>
      </c>
      <c r="G81">
        <v>2</v>
      </c>
      <c r="H81">
        <v>1</v>
      </c>
      <c r="I81" t="s">
        <v>861</v>
      </c>
      <c r="J81" t="s">
        <v>862</v>
      </c>
      <c r="K81" t="s">
        <v>863</v>
      </c>
      <c r="L81" t="s">
        <v>844</v>
      </c>
      <c r="R81" s="2" t="s">
        <v>28</v>
      </c>
      <c r="S81" s="2" t="str">
        <f t="shared" si="11"/>
        <v>Certhiidae</v>
      </c>
      <c r="T81" s="2" t="str">
        <f t="shared" si="12"/>
        <v>Passeriformes</v>
      </c>
      <c r="U81" s="2">
        <f t="shared" si="13"/>
        <v>17.7</v>
      </c>
      <c r="V81" s="2">
        <f t="shared" si="14"/>
        <v>8.1999999999999993</v>
      </c>
      <c r="W81" s="2" t="str">
        <f t="shared" si="15"/>
        <v>Forest</v>
      </c>
      <c r="X81" s="2">
        <f t="shared" si="16"/>
        <v>1</v>
      </c>
      <c r="Y81" s="2">
        <f t="shared" si="17"/>
        <v>1</v>
      </c>
      <c r="Z81" s="2" t="str">
        <f t="shared" si="18"/>
        <v>Carnivore</v>
      </c>
      <c r="AA81" s="2" t="str">
        <f t="shared" si="19"/>
        <v>Invertivore</v>
      </c>
      <c r="AB81" s="2" t="str">
        <f t="shared" si="20"/>
        <v>Insessorial</v>
      </c>
      <c r="AC81" s="2">
        <f t="shared" si="21"/>
        <v>3199552.33</v>
      </c>
    </row>
    <row r="82" spans="1:29" x14ac:dyDescent="0.25">
      <c r="A82" t="s">
        <v>942</v>
      </c>
      <c r="B82" t="s">
        <v>858</v>
      </c>
      <c r="C82" t="s">
        <v>859</v>
      </c>
      <c r="D82">
        <v>37.799999999999997</v>
      </c>
      <c r="E82">
        <v>663.92</v>
      </c>
      <c r="F82" t="s">
        <v>860</v>
      </c>
      <c r="G82">
        <v>1</v>
      </c>
      <c r="H82">
        <v>1</v>
      </c>
      <c r="I82" t="s">
        <v>861</v>
      </c>
      <c r="J82" t="s">
        <v>862</v>
      </c>
      <c r="K82" t="s">
        <v>863</v>
      </c>
      <c r="L82">
        <v>7045229.2599999998</v>
      </c>
      <c r="R82" s="2" t="s">
        <v>28</v>
      </c>
      <c r="S82" s="2" t="str">
        <f t="shared" si="11"/>
        <v>Certhiidae</v>
      </c>
      <c r="T82" s="2" t="str">
        <f t="shared" si="12"/>
        <v>Passeriformes</v>
      </c>
      <c r="U82" s="2">
        <f t="shared" si="13"/>
        <v>17.7</v>
      </c>
      <c r="V82" s="2">
        <f t="shared" si="14"/>
        <v>8.1999999999999993</v>
      </c>
      <c r="W82" s="2" t="str">
        <f t="shared" si="15"/>
        <v>Forest</v>
      </c>
      <c r="X82" s="2">
        <f t="shared" si="16"/>
        <v>1</v>
      </c>
      <c r="Y82" s="2">
        <f t="shared" si="17"/>
        <v>1</v>
      </c>
      <c r="Z82" s="2" t="str">
        <f t="shared" si="18"/>
        <v>Carnivore</v>
      </c>
      <c r="AA82" s="2" t="str">
        <f t="shared" si="19"/>
        <v>Invertivore</v>
      </c>
      <c r="AB82" s="2" t="str">
        <f t="shared" si="20"/>
        <v>Insessorial</v>
      </c>
      <c r="AC82" s="2">
        <f t="shared" si="21"/>
        <v>3199552.33</v>
      </c>
    </row>
    <row r="83" spans="1:29" x14ac:dyDescent="0.25">
      <c r="A83" t="s">
        <v>943</v>
      </c>
      <c r="B83" t="s">
        <v>858</v>
      </c>
      <c r="C83" t="s">
        <v>859</v>
      </c>
      <c r="D83">
        <v>31.7</v>
      </c>
      <c r="E83">
        <v>511</v>
      </c>
      <c r="F83" t="s">
        <v>860</v>
      </c>
      <c r="G83">
        <v>1</v>
      </c>
      <c r="H83">
        <v>1</v>
      </c>
      <c r="I83" t="s">
        <v>861</v>
      </c>
      <c r="J83" t="s">
        <v>862</v>
      </c>
      <c r="K83" t="s">
        <v>863</v>
      </c>
      <c r="L83">
        <v>591120.43999999994</v>
      </c>
      <c r="R83" s="2" t="s">
        <v>29</v>
      </c>
      <c r="S83" s="2" t="str">
        <f t="shared" si="11"/>
        <v>Certhiidae</v>
      </c>
      <c r="T83" s="2" t="str">
        <f t="shared" si="12"/>
        <v>Passeriformes</v>
      </c>
      <c r="U83" s="2">
        <f t="shared" si="13"/>
        <v>19.2</v>
      </c>
      <c r="V83" s="2">
        <f t="shared" si="14"/>
        <v>9</v>
      </c>
      <c r="W83" s="2" t="str">
        <f t="shared" si="15"/>
        <v>Forest</v>
      </c>
      <c r="X83" s="2">
        <f t="shared" si="16"/>
        <v>1</v>
      </c>
      <c r="Y83" s="2">
        <f t="shared" si="17"/>
        <v>1</v>
      </c>
      <c r="Z83" s="2" t="str">
        <f t="shared" si="18"/>
        <v>Omnivore</v>
      </c>
      <c r="AA83" s="2" t="str">
        <f t="shared" si="19"/>
        <v>Invertivore</v>
      </c>
      <c r="AB83" s="2" t="str">
        <f t="shared" si="20"/>
        <v>Insessorial</v>
      </c>
      <c r="AC83" s="2">
        <f t="shared" si="21"/>
        <v>15914424.48</v>
      </c>
    </row>
    <row r="84" spans="1:29" x14ac:dyDescent="0.25">
      <c r="A84" t="s">
        <v>944</v>
      </c>
      <c r="B84" t="s">
        <v>858</v>
      </c>
      <c r="C84" t="s">
        <v>859</v>
      </c>
      <c r="D84">
        <v>29.7</v>
      </c>
      <c r="E84">
        <v>496.01</v>
      </c>
      <c r="F84" t="s">
        <v>860</v>
      </c>
      <c r="G84">
        <v>1</v>
      </c>
      <c r="H84">
        <v>1</v>
      </c>
      <c r="I84" t="s">
        <v>861</v>
      </c>
      <c r="J84" t="s">
        <v>862</v>
      </c>
      <c r="K84" t="s">
        <v>876</v>
      </c>
      <c r="L84">
        <v>14372802.039999999</v>
      </c>
      <c r="R84" s="2" t="s">
        <v>29</v>
      </c>
      <c r="S84" s="2" t="str">
        <f t="shared" si="11"/>
        <v>Certhiidae</v>
      </c>
      <c r="T84" s="2" t="str">
        <f t="shared" si="12"/>
        <v>Passeriformes</v>
      </c>
      <c r="U84" s="2">
        <f t="shared" si="13"/>
        <v>19.2</v>
      </c>
      <c r="V84" s="2">
        <f t="shared" si="14"/>
        <v>9</v>
      </c>
      <c r="W84" s="2" t="str">
        <f t="shared" si="15"/>
        <v>Forest</v>
      </c>
      <c r="X84" s="2">
        <f t="shared" si="16"/>
        <v>1</v>
      </c>
      <c r="Y84" s="2">
        <f t="shared" si="17"/>
        <v>1</v>
      </c>
      <c r="Z84" s="2" t="str">
        <f t="shared" si="18"/>
        <v>Omnivore</v>
      </c>
      <c r="AA84" s="2" t="str">
        <f t="shared" si="19"/>
        <v>Invertivore</v>
      </c>
      <c r="AB84" s="2" t="str">
        <f t="shared" si="20"/>
        <v>Insessorial</v>
      </c>
      <c r="AC84" s="2">
        <f t="shared" si="21"/>
        <v>15914424.48</v>
      </c>
    </row>
    <row r="85" spans="1:29" x14ac:dyDescent="0.25">
      <c r="A85" t="s">
        <v>22</v>
      </c>
      <c r="B85" t="s">
        <v>858</v>
      </c>
      <c r="C85" t="s">
        <v>859</v>
      </c>
      <c r="D85">
        <v>38.200000000000003</v>
      </c>
      <c r="E85">
        <v>759.1</v>
      </c>
      <c r="F85" t="s">
        <v>916</v>
      </c>
      <c r="G85">
        <v>3</v>
      </c>
      <c r="H85">
        <v>2</v>
      </c>
      <c r="I85" t="s">
        <v>861</v>
      </c>
      <c r="J85" t="s">
        <v>862</v>
      </c>
      <c r="K85" t="s">
        <v>863</v>
      </c>
      <c r="L85">
        <v>16600070.449999999</v>
      </c>
      <c r="R85" s="2" t="s">
        <v>29</v>
      </c>
      <c r="S85" s="2" t="str">
        <f t="shared" si="11"/>
        <v>Certhiidae</v>
      </c>
      <c r="T85" s="2" t="str">
        <f t="shared" si="12"/>
        <v>Passeriformes</v>
      </c>
      <c r="U85" s="2">
        <f t="shared" si="13"/>
        <v>19.2</v>
      </c>
      <c r="V85" s="2">
        <f t="shared" si="14"/>
        <v>9</v>
      </c>
      <c r="W85" s="2" t="str">
        <f t="shared" si="15"/>
        <v>Forest</v>
      </c>
      <c r="X85" s="2">
        <f t="shared" si="16"/>
        <v>1</v>
      </c>
      <c r="Y85" s="2">
        <f t="shared" si="17"/>
        <v>1</v>
      </c>
      <c r="Z85" s="2" t="str">
        <f t="shared" si="18"/>
        <v>Omnivore</v>
      </c>
      <c r="AA85" s="2" t="str">
        <f t="shared" si="19"/>
        <v>Invertivore</v>
      </c>
      <c r="AB85" s="2" t="str">
        <f t="shared" si="20"/>
        <v>Insessorial</v>
      </c>
      <c r="AC85" s="2">
        <f t="shared" si="21"/>
        <v>15914424.48</v>
      </c>
    </row>
    <row r="86" spans="1:29" x14ac:dyDescent="0.25">
      <c r="A86" t="s">
        <v>945</v>
      </c>
      <c r="B86" t="s">
        <v>858</v>
      </c>
      <c r="C86" t="s">
        <v>859</v>
      </c>
      <c r="D86">
        <v>43.6</v>
      </c>
      <c r="E86">
        <v>1137.44</v>
      </c>
      <c r="F86" t="s">
        <v>867</v>
      </c>
      <c r="G86">
        <v>1</v>
      </c>
      <c r="H86">
        <v>1</v>
      </c>
      <c r="I86" t="s">
        <v>861</v>
      </c>
      <c r="J86" t="s">
        <v>862</v>
      </c>
      <c r="K86" t="s">
        <v>876</v>
      </c>
      <c r="L86">
        <v>5639.54</v>
      </c>
      <c r="R86" s="2" t="s">
        <v>30</v>
      </c>
      <c r="S86" s="2" t="str">
        <f t="shared" si="11"/>
        <v>Charadriidae</v>
      </c>
      <c r="T86" s="2" t="str">
        <f t="shared" si="12"/>
        <v>Charadriiformes</v>
      </c>
      <c r="U86" s="2">
        <f t="shared" si="13"/>
        <v>51</v>
      </c>
      <c r="V86" s="2">
        <f t="shared" si="14"/>
        <v>38.700000000000003</v>
      </c>
      <c r="W86" s="2" t="str">
        <f t="shared" si="15"/>
        <v>Wetland</v>
      </c>
      <c r="X86" s="2">
        <f t="shared" si="16"/>
        <v>3</v>
      </c>
      <c r="Y86" s="2">
        <f t="shared" si="17"/>
        <v>3</v>
      </c>
      <c r="Z86" s="2" t="str">
        <f t="shared" si="18"/>
        <v>Carnivore</v>
      </c>
      <c r="AA86" s="2" t="str">
        <f t="shared" si="19"/>
        <v>Aquatic predator</v>
      </c>
      <c r="AB86" s="2" t="str">
        <f t="shared" si="20"/>
        <v>Terrestrial</v>
      </c>
      <c r="AC86" s="2">
        <f t="shared" si="21"/>
        <v>33641119.869999997</v>
      </c>
    </row>
    <row r="87" spans="1:29" x14ac:dyDescent="0.25">
      <c r="A87" t="s">
        <v>946</v>
      </c>
      <c r="B87" t="s">
        <v>858</v>
      </c>
      <c r="C87" t="s">
        <v>859</v>
      </c>
      <c r="D87">
        <v>38.200000000000003</v>
      </c>
      <c r="E87">
        <v>1358.89</v>
      </c>
      <c r="F87" t="s">
        <v>916</v>
      </c>
      <c r="G87">
        <v>3</v>
      </c>
      <c r="H87">
        <v>1</v>
      </c>
      <c r="I87" t="s">
        <v>861</v>
      </c>
      <c r="J87" t="s">
        <v>862</v>
      </c>
      <c r="K87" t="s">
        <v>868</v>
      </c>
      <c r="L87">
        <v>5366251.83</v>
      </c>
      <c r="R87" s="2" t="s">
        <v>30</v>
      </c>
      <c r="S87" s="2" t="str">
        <f t="shared" si="11"/>
        <v>Charadriidae</v>
      </c>
      <c r="T87" s="2" t="str">
        <f t="shared" si="12"/>
        <v>Charadriiformes</v>
      </c>
      <c r="U87" s="2">
        <f t="shared" si="13"/>
        <v>51</v>
      </c>
      <c r="V87" s="2">
        <f t="shared" si="14"/>
        <v>38.700000000000003</v>
      </c>
      <c r="W87" s="2" t="str">
        <f t="shared" si="15"/>
        <v>Wetland</v>
      </c>
      <c r="X87" s="2">
        <f t="shared" si="16"/>
        <v>3</v>
      </c>
      <c r="Y87" s="2">
        <f t="shared" si="17"/>
        <v>3</v>
      </c>
      <c r="Z87" s="2" t="str">
        <f t="shared" si="18"/>
        <v>Carnivore</v>
      </c>
      <c r="AA87" s="2" t="str">
        <f t="shared" si="19"/>
        <v>Aquatic predator</v>
      </c>
      <c r="AB87" s="2" t="str">
        <f t="shared" si="20"/>
        <v>Terrestrial</v>
      </c>
      <c r="AC87" s="2">
        <f t="shared" si="21"/>
        <v>33641119.869999997</v>
      </c>
    </row>
    <row r="88" spans="1:29" x14ac:dyDescent="0.25">
      <c r="A88" t="s">
        <v>211</v>
      </c>
      <c r="B88" t="s">
        <v>858</v>
      </c>
      <c r="C88" t="s">
        <v>859</v>
      </c>
      <c r="D88">
        <v>34.1</v>
      </c>
      <c r="E88">
        <v>1101.1600000000001</v>
      </c>
      <c r="F88" t="s">
        <v>867</v>
      </c>
      <c r="G88">
        <v>2</v>
      </c>
      <c r="H88">
        <v>3</v>
      </c>
      <c r="I88" t="s">
        <v>861</v>
      </c>
      <c r="J88" t="s">
        <v>862</v>
      </c>
      <c r="K88" t="s">
        <v>863</v>
      </c>
      <c r="L88">
        <v>15462822.34</v>
      </c>
      <c r="R88" s="2" t="s">
        <v>30</v>
      </c>
      <c r="S88" s="2" t="str">
        <f t="shared" si="11"/>
        <v>Charadriidae</v>
      </c>
      <c r="T88" s="2" t="str">
        <f t="shared" si="12"/>
        <v>Charadriiformes</v>
      </c>
      <c r="U88" s="2">
        <f t="shared" si="13"/>
        <v>51</v>
      </c>
      <c r="V88" s="2">
        <f t="shared" si="14"/>
        <v>38.700000000000003</v>
      </c>
      <c r="W88" s="2" t="str">
        <f t="shared" si="15"/>
        <v>Wetland</v>
      </c>
      <c r="X88" s="2">
        <f t="shared" si="16"/>
        <v>3</v>
      </c>
      <c r="Y88" s="2">
        <f t="shared" si="17"/>
        <v>3</v>
      </c>
      <c r="Z88" s="2" t="str">
        <f t="shared" si="18"/>
        <v>Carnivore</v>
      </c>
      <c r="AA88" s="2" t="str">
        <f t="shared" si="19"/>
        <v>Aquatic predator</v>
      </c>
      <c r="AB88" s="2" t="str">
        <f t="shared" si="20"/>
        <v>Terrestrial</v>
      </c>
      <c r="AC88" s="2">
        <f t="shared" si="21"/>
        <v>33641119.869999997</v>
      </c>
    </row>
    <row r="89" spans="1:29" x14ac:dyDescent="0.25">
      <c r="A89" t="s">
        <v>760</v>
      </c>
      <c r="B89" t="s">
        <v>858</v>
      </c>
      <c r="C89" t="s">
        <v>859</v>
      </c>
      <c r="D89">
        <v>42.1</v>
      </c>
      <c r="E89">
        <v>949.76</v>
      </c>
      <c r="F89" t="s">
        <v>916</v>
      </c>
      <c r="G89">
        <v>3</v>
      </c>
      <c r="H89">
        <v>3</v>
      </c>
      <c r="I89" t="s">
        <v>861</v>
      </c>
      <c r="J89" t="s">
        <v>862</v>
      </c>
      <c r="K89" t="s">
        <v>863</v>
      </c>
      <c r="L89">
        <v>9709846.7599999998</v>
      </c>
      <c r="R89" s="2" t="s">
        <v>31</v>
      </c>
      <c r="S89" s="2" t="str">
        <f t="shared" si="11"/>
        <v>Ciconiidae</v>
      </c>
      <c r="T89" s="2" t="str">
        <f t="shared" si="12"/>
        <v>Ciconiiformes</v>
      </c>
      <c r="U89" s="2">
        <f t="shared" si="13"/>
        <v>45.9</v>
      </c>
      <c r="V89" s="2">
        <f t="shared" si="14"/>
        <v>3445.8</v>
      </c>
      <c r="W89" s="2" t="str">
        <f t="shared" si="15"/>
        <v>Grassland</v>
      </c>
      <c r="X89" s="2">
        <f t="shared" si="16"/>
        <v>3</v>
      </c>
      <c r="Y89" s="2">
        <f t="shared" si="17"/>
        <v>3</v>
      </c>
      <c r="Z89" s="2" t="str">
        <f t="shared" si="18"/>
        <v>Carnivore</v>
      </c>
      <c r="AA89" s="2" t="str">
        <f t="shared" si="19"/>
        <v>Omnivore</v>
      </c>
      <c r="AB89" s="2" t="str">
        <f t="shared" si="20"/>
        <v>Terrestrial</v>
      </c>
      <c r="AC89" s="2">
        <f t="shared" si="21"/>
        <v>5196114</v>
      </c>
    </row>
    <row r="90" spans="1:29" x14ac:dyDescent="0.25">
      <c r="A90" t="s">
        <v>947</v>
      </c>
      <c r="B90" t="s">
        <v>858</v>
      </c>
      <c r="C90" t="s">
        <v>859</v>
      </c>
      <c r="D90">
        <v>27.3</v>
      </c>
      <c r="E90">
        <v>290</v>
      </c>
      <c r="F90" t="s">
        <v>860</v>
      </c>
      <c r="G90">
        <v>1</v>
      </c>
      <c r="H90">
        <v>1</v>
      </c>
      <c r="I90" t="s">
        <v>861</v>
      </c>
      <c r="J90" t="s">
        <v>862</v>
      </c>
      <c r="K90" t="s">
        <v>863</v>
      </c>
      <c r="L90">
        <v>1189248.2</v>
      </c>
      <c r="R90" s="2" t="s">
        <v>31</v>
      </c>
      <c r="S90" s="2" t="str">
        <f t="shared" si="11"/>
        <v>Ciconiidae</v>
      </c>
      <c r="T90" s="2" t="str">
        <f t="shared" si="12"/>
        <v>Ciconiiformes</v>
      </c>
      <c r="U90" s="2">
        <f t="shared" si="13"/>
        <v>45.9</v>
      </c>
      <c r="V90" s="2">
        <f t="shared" si="14"/>
        <v>3445.8</v>
      </c>
      <c r="W90" s="2" t="str">
        <f t="shared" si="15"/>
        <v>Grassland</v>
      </c>
      <c r="X90" s="2">
        <f t="shared" si="16"/>
        <v>3</v>
      </c>
      <c r="Y90" s="2">
        <f t="shared" si="17"/>
        <v>3</v>
      </c>
      <c r="Z90" s="2" t="str">
        <f t="shared" si="18"/>
        <v>Carnivore</v>
      </c>
      <c r="AA90" s="2" t="str">
        <f t="shared" si="19"/>
        <v>Omnivore</v>
      </c>
      <c r="AB90" s="2" t="str">
        <f t="shared" si="20"/>
        <v>Terrestrial</v>
      </c>
      <c r="AC90" s="2">
        <f t="shared" si="21"/>
        <v>5196114</v>
      </c>
    </row>
    <row r="91" spans="1:29" x14ac:dyDescent="0.25">
      <c r="A91" t="s">
        <v>291</v>
      </c>
      <c r="B91" t="s">
        <v>858</v>
      </c>
      <c r="C91" t="s">
        <v>859</v>
      </c>
      <c r="D91">
        <v>33.4</v>
      </c>
      <c r="E91">
        <v>603.72</v>
      </c>
      <c r="F91" t="s">
        <v>867</v>
      </c>
      <c r="G91">
        <v>1</v>
      </c>
      <c r="H91">
        <v>3</v>
      </c>
      <c r="I91" t="s">
        <v>861</v>
      </c>
      <c r="J91" t="s">
        <v>862</v>
      </c>
      <c r="K91" t="s">
        <v>876</v>
      </c>
      <c r="L91">
        <v>3542030.5</v>
      </c>
      <c r="R91" s="2" t="s">
        <v>31</v>
      </c>
      <c r="S91" s="2" t="str">
        <f t="shared" si="11"/>
        <v>Ciconiidae</v>
      </c>
      <c r="T91" s="2" t="str">
        <f t="shared" si="12"/>
        <v>Ciconiiformes</v>
      </c>
      <c r="U91" s="2">
        <f t="shared" si="13"/>
        <v>45.9</v>
      </c>
      <c r="V91" s="2">
        <f t="shared" si="14"/>
        <v>3445.8</v>
      </c>
      <c r="W91" s="2" t="str">
        <f t="shared" si="15"/>
        <v>Grassland</v>
      </c>
      <c r="X91" s="2">
        <f t="shared" si="16"/>
        <v>3</v>
      </c>
      <c r="Y91" s="2">
        <f t="shared" si="17"/>
        <v>3</v>
      </c>
      <c r="Z91" s="2" t="str">
        <f t="shared" si="18"/>
        <v>Carnivore</v>
      </c>
      <c r="AA91" s="2" t="str">
        <f t="shared" si="19"/>
        <v>Omnivore</v>
      </c>
      <c r="AB91" s="2" t="str">
        <f t="shared" si="20"/>
        <v>Terrestrial</v>
      </c>
      <c r="AC91" s="2">
        <f t="shared" si="21"/>
        <v>5196114</v>
      </c>
    </row>
    <row r="92" spans="1:29" x14ac:dyDescent="0.25">
      <c r="A92" t="s">
        <v>948</v>
      </c>
      <c r="B92" t="s">
        <v>858</v>
      </c>
      <c r="C92" t="s">
        <v>859</v>
      </c>
      <c r="D92">
        <v>28</v>
      </c>
      <c r="E92">
        <v>269</v>
      </c>
      <c r="F92" t="s">
        <v>860</v>
      </c>
      <c r="G92">
        <v>1</v>
      </c>
      <c r="H92">
        <v>1</v>
      </c>
      <c r="I92" t="s">
        <v>861</v>
      </c>
      <c r="J92" t="s">
        <v>862</v>
      </c>
      <c r="K92" t="s">
        <v>863</v>
      </c>
      <c r="L92">
        <v>15043360.16</v>
      </c>
      <c r="R92" s="2" t="s">
        <v>32</v>
      </c>
      <c r="S92" s="2" t="str">
        <f t="shared" si="11"/>
        <v>Ciconiidae</v>
      </c>
      <c r="T92" s="2" t="str">
        <f t="shared" si="12"/>
        <v>Ciconiiformes</v>
      </c>
      <c r="U92" s="2">
        <f t="shared" si="13"/>
        <v>43.1</v>
      </c>
      <c r="V92" s="2">
        <f t="shared" si="14"/>
        <v>2926</v>
      </c>
      <c r="W92" s="2" t="str">
        <f t="shared" si="15"/>
        <v>Woodland</v>
      </c>
      <c r="X92" s="2">
        <f t="shared" si="16"/>
        <v>2</v>
      </c>
      <c r="Y92" s="2">
        <f t="shared" si="17"/>
        <v>3</v>
      </c>
      <c r="Z92" s="2" t="str">
        <f t="shared" si="18"/>
        <v>Carnivore</v>
      </c>
      <c r="AA92" s="2" t="str">
        <f t="shared" si="19"/>
        <v>Aquatic predator</v>
      </c>
      <c r="AB92" s="2" t="str">
        <f t="shared" si="20"/>
        <v>Terrestrial</v>
      </c>
      <c r="AC92" s="2">
        <f t="shared" si="21"/>
        <v>18362407.300000001</v>
      </c>
    </row>
    <row r="93" spans="1:29" x14ac:dyDescent="0.25">
      <c r="A93" t="s">
        <v>949</v>
      </c>
      <c r="B93" t="s">
        <v>858</v>
      </c>
      <c r="C93" t="s">
        <v>859</v>
      </c>
      <c r="D93">
        <v>28.8</v>
      </c>
      <c r="E93">
        <v>519.04</v>
      </c>
      <c r="F93" t="s">
        <v>860</v>
      </c>
      <c r="G93">
        <v>1</v>
      </c>
      <c r="H93">
        <v>1</v>
      </c>
      <c r="I93" t="s">
        <v>861</v>
      </c>
      <c r="J93" t="s">
        <v>862</v>
      </c>
      <c r="K93" t="s">
        <v>863</v>
      </c>
      <c r="L93">
        <v>11845064.35</v>
      </c>
      <c r="R93" s="2" t="s">
        <v>32</v>
      </c>
      <c r="S93" s="2" t="str">
        <f t="shared" si="11"/>
        <v>Ciconiidae</v>
      </c>
      <c r="T93" s="2" t="str">
        <f t="shared" si="12"/>
        <v>Ciconiiformes</v>
      </c>
      <c r="U93" s="2">
        <f t="shared" si="13"/>
        <v>43.1</v>
      </c>
      <c r="V93" s="2">
        <f t="shared" si="14"/>
        <v>2926</v>
      </c>
      <c r="W93" s="2" t="str">
        <f t="shared" si="15"/>
        <v>Woodland</v>
      </c>
      <c r="X93" s="2">
        <f t="shared" si="16"/>
        <v>2</v>
      </c>
      <c r="Y93" s="2">
        <f t="shared" si="17"/>
        <v>3</v>
      </c>
      <c r="Z93" s="2" t="str">
        <f t="shared" si="18"/>
        <v>Carnivore</v>
      </c>
      <c r="AA93" s="2" t="str">
        <f t="shared" si="19"/>
        <v>Aquatic predator</v>
      </c>
      <c r="AB93" s="2" t="str">
        <f t="shared" si="20"/>
        <v>Terrestrial</v>
      </c>
      <c r="AC93" s="2">
        <f t="shared" si="21"/>
        <v>18362407.300000001</v>
      </c>
    </row>
    <row r="94" spans="1:29" x14ac:dyDescent="0.25">
      <c r="A94" t="s">
        <v>950</v>
      </c>
      <c r="B94" t="s">
        <v>858</v>
      </c>
      <c r="C94" t="s">
        <v>859</v>
      </c>
      <c r="D94">
        <v>36.700000000000003</v>
      </c>
      <c r="E94">
        <v>699.99</v>
      </c>
      <c r="F94" t="s">
        <v>860</v>
      </c>
      <c r="G94">
        <v>1</v>
      </c>
      <c r="H94">
        <v>1</v>
      </c>
      <c r="I94" t="s">
        <v>861</v>
      </c>
      <c r="J94" t="s">
        <v>862</v>
      </c>
      <c r="K94" t="s">
        <v>863</v>
      </c>
      <c r="L94">
        <v>776157.72</v>
      </c>
      <c r="R94" s="2" t="s">
        <v>32</v>
      </c>
      <c r="S94" s="2" t="str">
        <f t="shared" si="11"/>
        <v>Ciconiidae</v>
      </c>
      <c r="T94" s="2" t="str">
        <f t="shared" si="12"/>
        <v>Ciconiiformes</v>
      </c>
      <c r="U94" s="2">
        <f t="shared" si="13"/>
        <v>43.1</v>
      </c>
      <c r="V94" s="2">
        <f t="shared" si="14"/>
        <v>2926</v>
      </c>
      <c r="W94" s="2" t="str">
        <f t="shared" si="15"/>
        <v>Woodland</v>
      </c>
      <c r="X94" s="2">
        <f t="shared" si="16"/>
        <v>2</v>
      </c>
      <c r="Y94" s="2">
        <f t="shared" si="17"/>
        <v>3</v>
      </c>
      <c r="Z94" s="2" t="str">
        <f t="shared" si="18"/>
        <v>Carnivore</v>
      </c>
      <c r="AA94" s="2" t="str">
        <f t="shared" si="19"/>
        <v>Aquatic predator</v>
      </c>
      <c r="AB94" s="2" t="str">
        <f t="shared" si="20"/>
        <v>Terrestrial</v>
      </c>
      <c r="AC94" s="2">
        <f t="shared" si="21"/>
        <v>18362407.300000001</v>
      </c>
    </row>
    <row r="95" spans="1:29" x14ac:dyDescent="0.25">
      <c r="A95" t="s">
        <v>212</v>
      </c>
      <c r="B95" t="s">
        <v>858</v>
      </c>
      <c r="C95" t="s">
        <v>859</v>
      </c>
      <c r="D95">
        <v>36.9</v>
      </c>
      <c r="E95">
        <v>453.65</v>
      </c>
      <c r="F95" t="s">
        <v>860</v>
      </c>
      <c r="G95">
        <v>2</v>
      </c>
      <c r="H95">
        <v>3</v>
      </c>
      <c r="I95" t="s">
        <v>861</v>
      </c>
      <c r="J95" t="s">
        <v>862</v>
      </c>
      <c r="K95" t="s">
        <v>863</v>
      </c>
      <c r="L95">
        <v>4864047.78</v>
      </c>
      <c r="R95" s="2" t="s">
        <v>33</v>
      </c>
      <c r="S95" s="2" t="str">
        <f t="shared" si="11"/>
        <v>Cinclidae</v>
      </c>
      <c r="T95" s="2" t="str">
        <f t="shared" si="12"/>
        <v>Passeriformes</v>
      </c>
      <c r="U95" s="2">
        <f t="shared" si="13"/>
        <v>27.6</v>
      </c>
      <c r="V95" s="2">
        <f t="shared" si="14"/>
        <v>61.47</v>
      </c>
      <c r="W95" s="2" t="str">
        <f t="shared" si="15"/>
        <v>Riverine</v>
      </c>
      <c r="X95" s="2">
        <f t="shared" si="16"/>
        <v>3</v>
      </c>
      <c r="Y95" s="2">
        <f t="shared" si="17"/>
        <v>1</v>
      </c>
      <c r="Z95" s="2" t="str">
        <f t="shared" si="18"/>
        <v>Carnivore</v>
      </c>
      <c r="AA95" s="2" t="str">
        <f t="shared" si="19"/>
        <v>Aquatic predator</v>
      </c>
      <c r="AB95" s="2" t="str">
        <f t="shared" si="20"/>
        <v>Generalist</v>
      </c>
      <c r="AC95" s="2">
        <f t="shared" si="21"/>
        <v>8499590.1300000008</v>
      </c>
    </row>
    <row r="96" spans="1:29" x14ac:dyDescent="0.25">
      <c r="A96" t="s">
        <v>951</v>
      </c>
      <c r="B96" t="s">
        <v>858</v>
      </c>
      <c r="C96" t="s">
        <v>859</v>
      </c>
      <c r="D96">
        <v>38.1</v>
      </c>
      <c r="E96">
        <v>782.61</v>
      </c>
      <c r="F96" t="s">
        <v>865</v>
      </c>
      <c r="G96">
        <v>2</v>
      </c>
      <c r="H96">
        <v>2</v>
      </c>
      <c r="I96" t="s">
        <v>861</v>
      </c>
      <c r="J96" t="s">
        <v>862</v>
      </c>
      <c r="K96" t="s">
        <v>876</v>
      </c>
      <c r="L96">
        <v>3165493.22</v>
      </c>
      <c r="R96" s="2" t="s">
        <v>33</v>
      </c>
      <c r="S96" s="2" t="str">
        <f t="shared" si="11"/>
        <v>Cinclidae</v>
      </c>
      <c r="T96" s="2" t="str">
        <f t="shared" si="12"/>
        <v>Passeriformes</v>
      </c>
      <c r="U96" s="2">
        <f t="shared" si="13"/>
        <v>27.6</v>
      </c>
      <c r="V96" s="2">
        <f t="shared" si="14"/>
        <v>61.47</v>
      </c>
      <c r="W96" s="2" t="str">
        <f t="shared" si="15"/>
        <v>Riverine</v>
      </c>
      <c r="X96" s="2">
        <f t="shared" si="16"/>
        <v>3</v>
      </c>
      <c r="Y96" s="2">
        <f t="shared" si="17"/>
        <v>1</v>
      </c>
      <c r="Z96" s="2" t="str">
        <f t="shared" si="18"/>
        <v>Carnivore</v>
      </c>
      <c r="AA96" s="2" t="str">
        <f t="shared" si="19"/>
        <v>Aquatic predator</v>
      </c>
      <c r="AB96" s="2" t="str">
        <f t="shared" si="20"/>
        <v>Generalist</v>
      </c>
      <c r="AC96" s="2">
        <f t="shared" si="21"/>
        <v>8499590.1300000008</v>
      </c>
    </row>
    <row r="97" spans="1:29" x14ac:dyDescent="0.25">
      <c r="A97" t="s">
        <v>952</v>
      </c>
      <c r="B97" t="s">
        <v>858</v>
      </c>
      <c r="C97" t="s">
        <v>859</v>
      </c>
      <c r="D97">
        <v>41.3</v>
      </c>
      <c r="E97">
        <v>1437.18</v>
      </c>
      <c r="F97" t="s">
        <v>916</v>
      </c>
      <c r="G97">
        <v>3</v>
      </c>
      <c r="H97">
        <v>3</v>
      </c>
      <c r="I97" t="s">
        <v>861</v>
      </c>
      <c r="J97" t="s">
        <v>862</v>
      </c>
      <c r="K97" t="s">
        <v>868</v>
      </c>
      <c r="L97">
        <v>2780053.23</v>
      </c>
      <c r="R97" s="2" t="s">
        <v>33</v>
      </c>
      <c r="S97" s="2" t="str">
        <f t="shared" si="11"/>
        <v>Cinclidae</v>
      </c>
      <c r="T97" s="2" t="str">
        <f t="shared" si="12"/>
        <v>Passeriformes</v>
      </c>
      <c r="U97" s="2">
        <f t="shared" si="13"/>
        <v>27.6</v>
      </c>
      <c r="V97" s="2">
        <f t="shared" si="14"/>
        <v>61.47</v>
      </c>
      <c r="W97" s="2" t="str">
        <f t="shared" si="15"/>
        <v>Riverine</v>
      </c>
      <c r="X97" s="2">
        <f t="shared" si="16"/>
        <v>3</v>
      </c>
      <c r="Y97" s="2">
        <f t="shared" si="17"/>
        <v>1</v>
      </c>
      <c r="Z97" s="2" t="str">
        <f t="shared" si="18"/>
        <v>Carnivore</v>
      </c>
      <c r="AA97" s="2" t="str">
        <f t="shared" si="19"/>
        <v>Aquatic predator</v>
      </c>
      <c r="AB97" s="2" t="str">
        <f t="shared" si="20"/>
        <v>Generalist</v>
      </c>
      <c r="AC97" s="2">
        <f t="shared" si="21"/>
        <v>8499590.1300000008</v>
      </c>
    </row>
    <row r="98" spans="1:29" x14ac:dyDescent="0.25">
      <c r="A98" t="s">
        <v>953</v>
      </c>
      <c r="B98" t="s">
        <v>858</v>
      </c>
      <c r="C98" t="s">
        <v>859</v>
      </c>
      <c r="D98">
        <v>33.4</v>
      </c>
      <c r="E98">
        <v>315</v>
      </c>
      <c r="F98" t="s">
        <v>860</v>
      </c>
      <c r="G98">
        <v>1</v>
      </c>
      <c r="H98">
        <v>1</v>
      </c>
      <c r="I98" t="s">
        <v>861</v>
      </c>
      <c r="J98" t="s">
        <v>862</v>
      </c>
      <c r="K98" t="s">
        <v>863</v>
      </c>
      <c r="L98">
        <v>210.23</v>
      </c>
      <c r="R98" s="2" t="s">
        <v>34</v>
      </c>
      <c r="S98" s="2" t="str">
        <f t="shared" si="11"/>
        <v>Accipitridae</v>
      </c>
      <c r="T98" s="2" t="str">
        <f t="shared" si="12"/>
        <v>Accipitriformes</v>
      </c>
      <c r="U98" s="2">
        <f t="shared" si="13"/>
        <v>45.6</v>
      </c>
      <c r="V98" s="2">
        <f t="shared" si="14"/>
        <v>704.07</v>
      </c>
      <c r="W98" s="2" t="str">
        <f t="shared" si="15"/>
        <v>Wetland</v>
      </c>
      <c r="X98" s="2">
        <f t="shared" si="16"/>
        <v>3</v>
      </c>
      <c r="Y98" s="2">
        <f t="shared" si="17"/>
        <v>2</v>
      </c>
      <c r="Z98" s="2" t="str">
        <f t="shared" si="18"/>
        <v>Carnivore</v>
      </c>
      <c r="AA98" s="2" t="str">
        <f t="shared" si="19"/>
        <v>Vertivore</v>
      </c>
      <c r="AB98" s="2" t="str">
        <f t="shared" si="20"/>
        <v>Aerial</v>
      </c>
      <c r="AC98" s="2">
        <f t="shared" si="21"/>
        <v>13390803.810000001</v>
      </c>
    </row>
    <row r="99" spans="1:29" x14ac:dyDescent="0.25">
      <c r="A99" t="s">
        <v>774</v>
      </c>
      <c r="B99" t="s">
        <v>858</v>
      </c>
      <c r="C99" t="s">
        <v>859</v>
      </c>
      <c r="D99">
        <v>40.5</v>
      </c>
      <c r="E99">
        <v>1166.18</v>
      </c>
      <c r="F99" t="s">
        <v>916</v>
      </c>
      <c r="G99">
        <v>3</v>
      </c>
      <c r="H99">
        <v>3</v>
      </c>
      <c r="I99" t="s">
        <v>861</v>
      </c>
      <c r="J99" t="s">
        <v>862</v>
      </c>
      <c r="K99" t="s">
        <v>868</v>
      </c>
      <c r="L99">
        <v>8574436.8300000001</v>
      </c>
      <c r="R99" s="2" t="s">
        <v>34</v>
      </c>
      <c r="S99" s="2" t="str">
        <f t="shared" si="11"/>
        <v>Accipitridae</v>
      </c>
      <c r="T99" s="2" t="str">
        <f t="shared" si="12"/>
        <v>Accipitriformes</v>
      </c>
      <c r="U99" s="2">
        <f t="shared" si="13"/>
        <v>45.6</v>
      </c>
      <c r="V99" s="2">
        <f t="shared" si="14"/>
        <v>704.07</v>
      </c>
      <c r="W99" s="2" t="str">
        <f t="shared" si="15"/>
        <v>Wetland</v>
      </c>
      <c r="X99" s="2">
        <f t="shared" si="16"/>
        <v>3</v>
      </c>
      <c r="Y99" s="2">
        <f t="shared" si="17"/>
        <v>2</v>
      </c>
      <c r="Z99" s="2" t="str">
        <f t="shared" si="18"/>
        <v>Carnivore</v>
      </c>
      <c r="AA99" s="2" t="str">
        <f t="shared" si="19"/>
        <v>Vertivore</v>
      </c>
      <c r="AB99" s="2" t="str">
        <f t="shared" si="20"/>
        <v>Aerial</v>
      </c>
      <c r="AC99" s="2">
        <f t="shared" si="21"/>
        <v>13390803.810000001</v>
      </c>
    </row>
    <row r="100" spans="1:29" x14ac:dyDescent="0.25">
      <c r="A100" t="s">
        <v>954</v>
      </c>
      <c r="B100" t="s">
        <v>858</v>
      </c>
      <c r="C100" t="s">
        <v>859</v>
      </c>
      <c r="D100">
        <v>33.799999999999997</v>
      </c>
      <c r="E100">
        <v>1530</v>
      </c>
      <c r="F100" t="s">
        <v>916</v>
      </c>
      <c r="G100">
        <v>3</v>
      </c>
      <c r="H100">
        <v>2</v>
      </c>
      <c r="I100" t="s">
        <v>861</v>
      </c>
      <c r="J100" t="s">
        <v>862</v>
      </c>
      <c r="K100" t="s">
        <v>868</v>
      </c>
      <c r="L100">
        <v>1533534.66</v>
      </c>
      <c r="R100" s="2" t="s">
        <v>34</v>
      </c>
      <c r="S100" s="2" t="str">
        <f t="shared" si="11"/>
        <v>Accipitridae</v>
      </c>
      <c r="T100" s="2" t="str">
        <f t="shared" si="12"/>
        <v>Accipitriformes</v>
      </c>
      <c r="U100" s="2">
        <f t="shared" si="13"/>
        <v>45.6</v>
      </c>
      <c r="V100" s="2">
        <f t="shared" si="14"/>
        <v>704.07</v>
      </c>
      <c r="W100" s="2" t="str">
        <f t="shared" si="15"/>
        <v>Wetland</v>
      </c>
      <c r="X100" s="2">
        <f t="shared" si="16"/>
        <v>3</v>
      </c>
      <c r="Y100" s="2">
        <f t="shared" si="17"/>
        <v>2</v>
      </c>
      <c r="Z100" s="2" t="str">
        <f t="shared" si="18"/>
        <v>Carnivore</v>
      </c>
      <c r="AA100" s="2" t="str">
        <f t="shared" si="19"/>
        <v>Vertivore</v>
      </c>
      <c r="AB100" s="2" t="str">
        <f t="shared" si="20"/>
        <v>Aerial</v>
      </c>
      <c r="AC100" s="2">
        <f t="shared" si="21"/>
        <v>13390803.810000001</v>
      </c>
    </row>
    <row r="101" spans="1:29" x14ac:dyDescent="0.25">
      <c r="A101" t="s">
        <v>955</v>
      </c>
      <c r="B101" t="s">
        <v>858</v>
      </c>
      <c r="C101" t="s">
        <v>859</v>
      </c>
      <c r="D101">
        <v>34.1</v>
      </c>
      <c r="E101">
        <v>500.88</v>
      </c>
      <c r="F101" t="s">
        <v>860</v>
      </c>
      <c r="G101">
        <v>1</v>
      </c>
      <c r="H101">
        <v>1</v>
      </c>
      <c r="I101" t="s">
        <v>861</v>
      </c>
      <c r="J101" t="s">
        <v>862</v>
      </c>
      <c r="K101" t="s">
        <v>863</v>
      </c>
      <c r="L101">
        <v>6957.48</v>
      </c>
      <c r="R101" s="2" t="s">
        <v>35</v>
      </c>
      <c r="S101" s="2" t="str">
        <f t="shared" si="11"/>
        <v>Fringillidae</v>
      </c>
      <c r="T101" s="2" t="str">
        <f t="shared" si="12"/>
        <v>Passeriformes</v>
      </c>
      <c r="U101" s="2">
        <f t="shared" si="13"/>
        <v>32.9</v>
      </c>
      <c r="V101" s="2">
        <f t="shared" si="14"/>
        <v>56.63</v>
      </c>
      <c r="W101" s="2" t="str">
        <f t="shared" si="15"/>
        <v>Forest</v>
      </c>
      <c r="X101" s="2">
        <f t="shared" si="16"/>
        <v>1</v>
      </c>
      <c r="Y101" s="2">
        <f t="shared" si="17"/>
        <v>2</v>
      </c>
      <c r="Z101" s="2" t="str">
        <f t="shared" si="18"/>
        <v>Herbivore</v>
      </c>
      <c r="AA101" s="2" t="str">
        <f t="shared" si="19"/>
        <v>Omnivore</v>
      </c>
      <c r="AB101" s="2" t="str">
        <f t="shared" si="20"/>
        <v>Insessorial</v>
      </c>
      <c r="AC101" s="2">
        <f t="shared" si="21"/>
        <v>12197802.66</v>
      </c>
    </row>
    <row r="102" spans="1:29" x14ac:dyDescent="0.25">
      <c r="A102" t="s">
        <v>956</v>
      </c>
      <c r="B102" t="s">
        <v>858</v>
      </c>
      <c r="C102" t="s">
        <v>859</v>
      </c>
      <c r="D102">
        <v>46.6</v>
      </c>
      <c r="E102">
        <v>946.61</v>
      </c>
      <c r="F102" t="s">
        <v>916</v>
      </c>
      <c r="G102">
        <v>3</v>
      </c>
      <c r="H102">
        <v>3</v>
      </c>
      <c r="I102" t="s">
        <v>861</v>
      </c>
      <c r="J102" t="s">
        <v>862</v>
      </c>
      <c r="K102" t="s">
        <v>863</v>
      </c>
      <c r="L102">
        <v>4303055.16</v>
      </c>
      <c r="R102" s="2" t="s">
        <v>35</v>
      </c>
      <c r="S102" s="2" t="str">
        <f t="shared" si="11"/>
        <v>Fringillidae</v>
      </c>
      <c r="T102" s="2" t="str">
        <f t="shared" si="12"/>
        <v>Passeriformes</v>
      </c>
      <c r="U102" s="2">
        <f t="shared" si="13"/>
        <v>32.9</v>
      </c>
      <c r="V102" s="2">
        <f t="shared" si="14"/>
        <v>56.63</v>
      </c>
      <c r="W102" s="2" t="str">
        <f t="shared" si="15"/>
        <v>Forest</v>
      </c>
      <c r="X102" s="2">
        <f t="shared" si="16"/>
        <v>1</v>
      </c>
      <c r="Y102" s="2">
        <f t="shared" si="17"/>
        <v>2</v>
      </c>
      <c r="Z102" s="2" t="str">
        <f t="shared" si="18"/>
        <v>Herbivore</v>
      </c>
      <c r="AA102" s="2" t="str">
        <f t="shared" si="19"/>
        <v>Omnivore</v>
      </c>
      <c r="AB102" s="2" t="str">
        <f t="shared" si="20"/>
        <v>Insessorial</v>
      </c>
      <c r="AC102" s="2">
        <f t="shared" si="21"/>
        <v>12197802.66</v>
      </c>
    </row>
    <row r="103" spans="1:29" x14ac:dyDescent="0.25">
      <c r="A103" t="s">
        <v>957</v>
      </c>
      <c r="B103" t="s">
        <v>858</v>
      </c>
      <c r="C103" t="s">
        <v>859</v>
      </c>
      <c r="D103">
        <v>33</v>
      </c>
      <c r="E103">
        <v>1190.52</v>
      </c>
      <c r="F103" t="s">
        <v>860</v>
      </c>
      <c r="G103">
        <v>1</v>
      </c>
      <c r="H103">
        <v>2</v>
      </c>
      <c r="I103" t="s">
        <v>861</v>
      </c>
      <c r="J103" t="s">
        <v>862</v>
      </c>
      <c r="K103" t="s">
        <v>863</v>
      </c>
      <c r="L103">
        <v>536992.06999999995</v>
      </c>
      <c r="R103" s="2" t="s">
        <v>35</v>
      </c>
      <c r="S103" s="2" t="str">
        <f t="shared" si="11"/>
        <v>Fringillidae</v>
      </c>
      <c r="T103" s="2" t="str">
        <f t="shared" si="12"/>
        <v>Passeriformes</v>
      </c>
      <c r="U103" s="2">
        <f t="shared" si="13"/>
        <v>32.9</v>
      </c>
      <c r="V103" s="2">
        <f t="shared" si="14"/>
        <v>56.63</v>
      </c>
      <c r="W103" s="2" t="str">
        <f t="shared" si="15"/>
        <v>Forest</v>
      </c>
      <c r="X103" s="2">
        <f t="shared" si="16"/>
        <v>1</v>
      </c>
      <c r="Y103" s="2">
        <f t="shared" si="17"/>
        <v>2</v>
      </c>
      <c r="Z103" s="2" t="str">
        <f t="shared" si="18"/>
        <v>Herbivore</v>
      </c>
      <c r="AA103" s="2" t="str">
        <f t="shared" si="19"/>
        <v>Omnivore</v>
      </c>
      <c r="AB103" s="2" t="str">
        <f t="shared" si="20"/>
        <v>Insessorial</v>
      </c>
      <c r="AC103" s="2">
        <f t="shared" si="21"/>
        <v>12197802.66</v>
      </c>
    </row>
    <row r="104" spans="1:29" x14ac:dyDescent="0.25">
      <c r="A104" t="s">
        <v>958</v>
      </c>
      <c r="B104" t="s">
        <v>858</v>
      </c>
      <c r="C104" t="s">
        <v>859</v>
      </c>
      <c r="D104">
        <v>24.9</v>
      </c>
      <c r="E104">
        <v>657.63</v>
      </c>
      <c r="F104" t="s">
        <v>867</v>
      </c>
      <c r="G104">
        <v>2</v>
      </c>
      <c r="H104">
        <v>1</v>
      </c>
      <c r="I104" t="s">
        <v>861</v>
      </c>
      <c r="J104" t="s">
        <v>933</v>
      </c>
      <c r="K104" t="s">
        <v>863</v>
      </c>
      <c r="L104">
        <v>132570.12</v>
      </c>
      <c r="R104" s="2" t="s">
        <v>36</v>
      </c>
      <c r="S104" s="2" t="str">
        <f t="shared" si="11"/>
        <v>Columbidae</v>
      </c>
      <c r="T104" s="2" t="str">
        <f t="shared" si="12"/>
        <v>Columbiformes</v>
      </c>
      <c r="U104" s="2">
        <f t="shared" si="13"/>
        <v>45.1</v>
      </c>
      <c r="V104" s="2">
        <f t="shared" si="14"/>
        <v>354.2</v>
      </c>
      <c r="W104" s="2" t="str">
        <f t="shared" si="15"/>
        <v>Human Modified</v>
      </c>
      <c r="X104" s="2">
        <f t="shared" si="16"/>
        <v>3</v>
      </c>
      <c r="Y104" s="2">
        <f t="shared" si="17"/>
        <v>1</v>
      </c>
      <c r="Z104" s="2" t="str">
        <f t="shared" si="18"/>
        <v>Herbivore</v>
      </c>
      <c r="AA104" s="2" t="str">
        <f t="shared" si="19"/>
        <v>Granivore</v>
      </c>
      <c r="AB104" s="2" t="str">
        <f t="shared" si="20"/>
        <v>Terrestrial</v>
      </c>
      <c r="AC104" s="2">
        <f t="shared" si="21"/>
        <v>17464191.460000001</v>
      </c>
    </row>
    <row r="105" spans="1:29" x14ac:dyDescent="0.25">
      <c r="A105" t="s">
        <v>959</v>
      </c>
      <c r="B105" t="s">
        <v>858</v>
      </c>
      <c r="C105" t="s">
        <v>859</v>
      </c>
      <c r="D105">
        <v>30.7</v>
      </c>
      <c r="E105">
        <v>975.09</v>
      </c>
      <c r="F105" t="s">
        <v>867</v>
      </c>
      <c r="G105">
        <v>2</v>
      </c>
      <c r="H105">
        <v>1</v>
      </c>
      <c r="I105" t="s">
        <v>861</v>
      </c>
      <c r="J105" t="s">
        <v>933</v>
      </c>
      <c r="K105" t="s">
        <v>863</v>
      </c>
      <c r="L105">
        <v>1898078.97</v>
      </c>
      <c r="R105" s="2" t="s">
        <v>36</v>
      </c>
      <c r="S105" s="2" t="str">
        <f t="shared" si="11"/>
        <v>Columbidae</v>
      </c>
      <c r="T105" s="2" t="str">
        <f t="shared" si="12"/>
        <v>Columbiformes</v>
      </c>
      <c r="U105" s="2">
        <f t="shared" si="13"/>
        <v>45.1</v>
      </c>
      <c r="V105" s="2">
        <f t="shared" si="14"/>
        <v>354.2</v>
      </c>
      <c r="W105" s="2" t="str">
        <f t="shared" si="15"/>
        <v>Human Modified</v>
      </c>
      <c r="X105" s="2">
        <f t="shared" si="16"/>
        <v>3</v>
      </c>
      <c r="Y105" s="2">
        <f t="shared" si="17"/>
        <v>1</v>
      </c>
      <c r="Z105" s="2" t="str">
        <f t="shared" si="18"/>
        <v>Herbivore</v>
      </c>
      <c r="AA105" s="2" t="str">
        <f t="shared" si="19"/>
        <v>Granivore</v>
      </c>
      <c r="AB105" s="2" t="str">
        <f t="shared" si="20"/>
        <v>Terrestrial</v>
      </c>
      <c r="AC105" s="2">
        <f t="shared" si="21"/>
        <v>17464191.460000001</v>
      </c>
    </row>
    <row r="106" spans="1:29" x14ac:dyDescent="0.25">
      <c r="A106" t="s">
        <v>960</v>
      </c>
      <c r="B106" t="s">
        <v>858</v>
      </c>
      <c r="C106" t="s">
        <v>859</v>
      </c>
      <c r="D106">
        <v>32.4</v>
      </c>
      <c r="E106">
        <v>975.09</v>
      </c>
      <c r="F106" t="s">
        <v>867</v>
      </c>
      <c r="G106">
        <v>2</v>
      </c>
      <c r="H106">
        <v>1</v>
      </c>
      <c r="I106" t="s">
        <v>861</v>
      </c>
      <c r="J106" t="s">
        <v>928</v>
      </c>
      <c r="K106" t="s">
        <v>863</v>
      </c>
      <c r="L106">
        <v>14641.79</v>
      </c>
      <c r="R106" s="2" t="s">
        <v>36</v>
      </c>
      <c r="S106" s="2" t="str">
        <f t="shared" si="11"/>
        <v>Columbidae</v>
      </c>
      <c r="T106" s="2" t="str">
        <f t="shared" si="12"/>
        <v>Columbiformes</v>
      </c>
      <c r="U106" s="2">
        <f t="shared" si="13"/>
        <v>45.1</v>
      </c>
      <c r="V106" s="2">
        <f t="shared" si="14"/>
        <v>354.2</v>
      </c>
      <c r="W106" s="2" t="str">
        <f t="shared" si="15"/>
        <v>Human Modified</v>
      </c>
      <c r="X106" s="2">
        <f t="shared" si="16"/>
        <v>3</v>
      </c>
      <c r="Y106" s="2">
        <f t="shared" si="17"/>
        <v>1</v>
      </c>
      <c r="Z106" s="2" t="str">
        <f t="shared" si="18"/>
        <v>Herbivore</v>
      </c>
      <c r="AA106" s="2" t="str">
        <f t="shared" si="19"/>
        <v>Granivore</v>
      </c>
      <c r="AB106" s="2" t="str">
        <f t="shared" si="20"/>
        <v>Terrestrial</v>
      </c>
      <c r="AC106" s="2">
        <f t="shared" si="21"/>
        <v>17464191.460000001</v>
      </c>
    </row>
    <row r="107" spans="1:29" x14ac:dyDescent="0.25">
      <c r="A107" t="s">
        <v>961</v>
      </c>
      <c r="B107" t="s">
        <v>858</v>
      </c>
      <c r="C107" t="s">
        <v>859</v>
      </c>
      <c r="D107">
        <v>31.1</v>
      </c>
      <c r="E107">
        <v>807.99</v>
      </c>
      <c r="F107" t="s">
        <v>916</v>
      </c>
      <c r="G107">
        <v>3</v>
      </c>
      <c r="H107">
        <v>1</v>
      </c>
      <c r="I107" t="s">
        <v>861</v>
      </c>
      <c r="J107" t="s">
        <v>862</v>
      </c>
      <c r="K107" t="s">
        <v>863</v>
      </c>
      <c r="L107">
        <v>10432463.33</v>
      </c>
      <c r="R107" s="2" t="s">
        <v>37</v>
      </c>
      <c r="S107" s="2" t="str">
        <f t="shared" si="11"/>
        <v>Columbidae</v>
      </c>
      <c r="T107" s="2" t="str">
        <f t="shared" si="12"/>
        <v>Columbiformes</v>
      </c>
      <c r="U107" s="2">
        <f t="shared" si="13"/>
        <v>42.5</v>
      </c>
      <c r="V107" s="2">
        <f t="shared" si="14"/>
        <v>290.79000000000002</v>
      </c>
      <c r="W107" s="2" t="str">
        <f t="shared" si="15"/>
        <v>Woodland</v>
      </c>
      <c r="X107" s="2">
        <f t="shared" si="16"/>
        <v>3</v>
      </c>
      <c r="Y107" s="2">
        <f t="shared" si="17"/>
        <v>1</v>
      </c>
      <c r="Z107" s="2" t="str">
        <f t="shared" si="18"/>
        <v>Herbivore</v>
      </c>
      <c r="AA107" s="2" t="str">
        <f t="shared" si="19"/>
        <v>Omnivore</v>
      </c>
      <c r="AB107" s="2" t="str">
        <f t="shared" si="20"/>
        <v>Terrestrial</v>
      </c>
      <c r="AC107" s="2">
        <f t="shared" si="21"/>
        <v>9272521.2300000004</v>
      </c>
    </row>
    <row r="108" spans="1:29" x14ac:dyDescent="0.25">
      <c r="A108" t="s">
        <v>962</v>
      </c>
      <c r="B108" t="s">
        <v>858</v>
      </c>
      <c r="C108" t="s">
        <v>859</v>
      </c>
      <c r="D108">
        <v>22</v>
      </c>
      <c r="E108">
        <v>1152.8699999999999</v>
      </c>
      <c r="F108" t="s">
        <v>867</v>
      </c>
      <c r="G108">
        <v>2</v>
      </c>
      <c r="H108">
        <v>1</v>
      </c>
      <c r="I108" t="s">
        <v>861</v>
      </c>
      <c r="J108" t="s">
        <v>862</v>
      </c>
      <c r="K108" t="s">
        <v>863</v>
      </c>
      <c r="L108">
        <v>13126253.65</v>
      </c>
      <c r="R108" s="2" t="s">
        <v>37</v>
      </c>
      <c r="S108" s="2" t="str">
        <f t="shared" si="11"/>
        <v>Columbidae</v>
      </c>
      <c r="T108" s="2" t="str">
        <f t="shared" si="12"/>
        <v>Columbiformes</v>
      </c>
      <c r="U108" s="2">
        <f t="shared" si="13"/>
        <v>42.5</v>
      </c>
      <c r="V108" s="2">
        <f t="shared" si="14"/>
        <v>290.79000000000002</v>
      </c>
      <c r="W108" s="2" t="str">
        <f t="shared" si="15"/>
        <v>Woodland</v>
      </c>
      <c r="X108" s="2">
        <f t="shared" si="16"/>
        <v>3</v>
      </c>
      <c r="Y108" s="2">
        <f t="shared" si="17"/>
        <v>1</v>
      </c>
      <c r="Z108" s="2" t="str">
        <f t="shared" si="18"/>
        <v>Herbivore</v>
      </c>
      <c r="AA108" s="2" t="str">
        <f t="shared" si="19"/>
        <v>Omnivore</v>
      </c>
      <c r="AB108" s="2" t="str">
        <f t="shared" si="20"/>
        <v>Terrestrial</v>
      </c>
      <c r="AC108" s="2">
        <f t="shared" si="21"/>
        <v>9272521.2300000004</v>
      </c>
    </row>
    <row r="109" spans="1:29" x14ac:dyDescent="0.25">
      <c r="A109" t="s">
        <v>963</v>
      </c>
      <c r="B109" t="s">
        <v>858</v>
      </c>
      <c r="C109" t="s">
        <v>859</v>
      </c>
      <c r="D109">
        <v>55.7</v>
      </c>
      <c r="E109">
        <v>110</v>
      </c>
      <c r="F109" t="s">
        <v>865</v>
      </c>
      <c r="G109">
        <v>2</v>
      </c>
      <c r="H109">
        <v>1</v>
      </c>
      <c r="I109" t="s">
        <v>861</v>
      </c>
      <c r="J109" t="s">
        <v>882</v>
      </c>
      <c r="K109" t="s">
        <v>876</v>
      </c>
      <c r="L109">
        <v>5425285.7199999997</v>
      </c>
      <c r="R109" s="2" t="s">
        <v>37</v>
      </c>
      <c r="S109" s="2" t="str">
        <f t="shared" si="11"/>
        <v>Columbidae</v>
      </c>
      <c r="T109" s="2" t="str">
        <f t="shared" si="12"/>
        <v>Columbiformes</v>
      </c>
      <c r="U109" s="2">
        <f t="shared" si="13"/>
        <v>42.5</v>
      </c>
      <c r="V109" s="2">
        <f t="shared" si="14"/>
        <v>290.79000000000002</v>
      </c>
      <c r="W109" s="2" t="str">
        <f t="shared" si="15"/>
        <v>Woodland</v>
      </c>
      <c r="X109" s="2">
        <f t="shared" si="16"/>
        <v>3</v>
      </c>
      <c r="Y109" s="2">
        <f t="shared" si="17"/>
        <v>1</v>
      </c>
      <c r="Z109" s="2" t="str">
        <f t="shared" si="18"/>
        <v>Herbivore</v>
      </c>
      <c r="AA109" s="2" t="str">
        <f t="shared" si="19"/>
        <v>Omnivore</v>
      </c>
      <c r="AB109" s="2" t="str">
        <f t="shared" si="20"/>
        <v>Terrestrial</v>
      </c>
      <c r="AC109" s="2">
        <f t="shared" si="21"/>
        <v>9272521.2300000004</v>
      </c>
    </row>
    <row r="110" spans="1:29" x14ac:dyDescent="0.25">
      <c r="A110" t="s">
        <v>964</v>
      </c>
      <c r="B110" t="s">
        <v>858</v>
      </c>
      <c r="C110" t="s">
        <v>859</v>
      </c>
      <c r="D110">
        <v>21</v>
      </c>
      <c r="E110">
        <v>286.07</v>
      </c>
      <c r="F110" t="s">
        <v>860</v>
      </c>
      <c r="G110">
        <v>2</v>
      </c>
      <c r="H110">
        <v>2</v>
      </c>
      <c r="I110" t="s">
        <v>861</v>
      </c>
      <c r="J110" t="s">
        <v>882</v>
      </c>
      <c r="K110" t="s">
        <v>863</v>
      </c>
      <c r="L110">
        <v>9787616.0800000001</v>
      </c>
      <c r="R110" s="2" t="s">
        <v>38</v>
      </c>
      <c r="S110" s="2" t="str">
        <f t="shared" si="11"/>
        <v>Columbidae</v>
      </c>
      <c r="T110" s="2" t="str">
        <f t="shared" si="12"/>
        <v>Columbiformes</v>
      </c>
      <c r="U110" s="2">
        <f t="shared" si="13"/>
        <v>41.2</v>
      </c>
      <c r="V110" s="2">
        <f t="shared" si="14"/>
        <v>490</v>
      </c>
      <c r="W110" s="2" t="str">
        <f t="shared" si="15"/>
        <v>Woodland</v>
      </c>
      <c r="X110" s="2">
        <f t="shared" si="16"/>
        <v>2</v>
      </c>
      <c r="Y110" s="2">
        <f t="shared" si="17"/>
        <v>1</v>
      </c>
      <c r="Z110" s="2" t="str">
        <f t="shared" si="18"/>
        <v>Herbivore</v>
      </c>
      <c r="AA110" s="2" t="str">
        <f t="shared" si="19"/>
        <v>Omnivore</v>
      </c>
      <c r="AB110" s="2" t="str">
        <f t="shared" si="20"/>
        <v>Terrestrial</v>
      </c>
      <c r="AC110" s="2">
        <f t="shared" si="21"/>
        <v>11947217.359999999</v>
      </c>
    </row>
    <row r="111" spans="1:29" x14ac:dyDescent="0.25">
      <c r="A111" t="s">
        <v>965</v>
      </c>
      <c r="B111" t="s">
        <v>858</v>
      </c>
      <c r="C111" t="s">
        <v>859</v>
      </c>
      <c r="D111">
        <v>26</v>
      </c>
      <c r="E111">
        <v>286.07</v>
      </c>
      <c r="F111" t="s">
        <v>860</v>
      </c>
      <c r="G111">
        <v>2</v>
      </c>
      <c r="H111">
        <v>2</v>
      </c>
      <c r="I111" t="s">
        <v>861</v>
      </c>
      <c r="J111" t="s">
        <v>882</v>
      </c>
      <c r="K111" t="s">
        <v>863</v>
      </c>
      <c r="L111">
        <v>3890.11</v>
      </c>
      <c r="R111" s="2" t="s">
        <v>38</v>
      </c>
      <c r="S111" s="2" t="str">
        <f t="shared" si="11"/>
        <v>Columbidae</v>
      </c>
      <c r="T111" s="2" t="str">
        <f t="shared" si="12"/>
        <v>Columbiformes</v>
      </c>
      <c r="U111" s="2">
        <f t="shared" si="13"/>
        <v>41.2</v>
      </c>
      <c r="V111" s="2">
        <f t="shared" si="14"/>
        <v>490</v>
      </c>
      <c r="W111" s="2" t="str">
        <f t="shared" si="15"/>
        <v>Woodland</v>
      </c>
      <c r="X111" s="2">
        <f t="shared" si="16"/>
        <v>2</v>
      </c>
      <c r="Y111" s="2">
        <f t="shared" si="17"/>
        <v>1</v>
      </c>
      <c r="Z111" s="2" t="str">
        <f t="shared" si="18"/>
        <v>Herbivore</v>
      </c>
      <c r="AA111" s="2" t="str">
        <f t="shared" si="19"/>
        <v>Omnivore</v>
      </c>
      <c r="AB111" s="2" t="str">
        <f t="shared" si="20"/>
        <v>Terrestrial</v>
      </c>
      <c r="AC111" s="2">
        <f t="shared" si="21"/>
        <v>11947217.359999999</v>
      </c>
    </row>
    <row r="112" spans="1:29" x14ac:dyDescent="0.25">
      <c r="A112" t="s">
        <v>966</v>
      </c>
      <c r="B112" t="s">
        <v>858</v>
      </c>
      <c r="C112" t="s">
        <v>859</v>
      </c>
      <c r="D112">
        <v>43.5</v>
      </c>
      <c r="E112">
        <v>1500</v>
      </c>
      <c r="F112" t="s">
        <v>867</v>
      </c>
      <c r="G112">
        <v>2</v>
      </c>
      <c r="H112">
        <v>1</v>
      </c>
      <c r="I112" t="s">
        <v>861</v>
      </c>
      <c r="J112" t="s">
        <v>862</v>
      </c>
      <c r="K112" t="s">
        <v>863</v>
      </c>
      <c r="L112">
        <v>3453409.14</v>
      </c>
      <c r="R112" s="2" t="s">
        <v>38</v>
      </c>
      <c r="S112" s="2" t="str">
        <f t="shared" si="11"/>
        <v>Columbidae</v>
      </c>
      <c r="T112" s="2" t="str">
        <f t="shared" si="12"/>
        <v>Columbiformes</v>
      </c>
      <c r="U112" s="2">
        <f t="shared" si="13"/>
        <v>41.2</v>
      </c>
      <c r="V112" s="2">
        <f t="shared" si="14"/>
        <v>490</v>
      </c>
      <c r="W112" s="2" t="str">
        <f t="shared" si="15"/>
        <v>Woodland</v>
      </c>
      <c r="X112" s="2">
        <f t="shared" si="16"/>
        <v>2</v>
      </c>
      <c r="Y112" s="2">
        <f t="shared" si="17"/>
        <v>1</v>
      </c>
      <c r="Z112" s="2" t="str">
        <f t="shared" si="18"/>
        <v>Herbivore</v>
      </c>
      <c r="AA112" s="2" t="str">
        <f t="shared" si="19"/>
        <v>Omnivore</v>
      </c>
      <c r="AB112" s="2" t="str">
        <f t="shared" si="20"/>
        <v>Terrestrial</v>
      </c>
      <c r="AC112" s="2">
        <f t="shared" si="21"/>
        <v>11947217.359999999</v>
      </c>
    </row>
    <row r="113" spans="1:29" x14ac:dyDescent="0.25">
      <c r="A113" t="s">
        <v>967</v>
      </c>
      <c r="B113" t="s">
        <v>858</v>
      </c>
      <c r="C113" t="s">
        <v>859</v>
      </c>
      <c r="D113">
        <v>30.4</v>
      </c>
      <c r="E113">
        <v>1126</v>
      </c>
      <c r="F113" t="s">
        <v>860</v>
      </c>
      <c r="G113">
        <v>1</v>
      </c>
      <c r="H113">
        <v>1</v>
      </c>
      <c r="I113" t="s">
        <v>861</v>
      </c>
      <c r="J113" t="s">
        <v>862</v>
      </c>
      <c r="K113" t="s">
        <v>863</v>
      </c>
      <c r="L113">
        <v>5762003</v>
      </c>
      <c r="R113" s="2" t="s">
        <v>39</v>
      </c>
      <c r="S113" s="2" t="str">
        <f t="shared" si="11"/>
        <v>Corvidae</v>
      </c>
      <c r="T113" s="2" t="str">
        <f t="shared" si="12"/>
        <v>Passeriformes</v>
      </c>
      <c r="U113" s="2">
        <f t="shared" si="13"/>
        <v>39.799999999999997</v>
      </c>
      <c r="V113" s="2">
        <f t="shared" si="14"/>
        <v>927.97</v>
      </c>
      <c r="W113" s="2" t="str">
        <f t="shared" si="15"/>
        <v>Forest</v>
      </c>
      <c r="X113" s="2">
        <f t="shared" si="16"/>
        <v>3</v>
      </c>
      <c r="Y113" s="2">
        <f t="shared" si="17"/>
        <v>2</v>
      </c>
      <c r="Z113" s="2" t="str">
        <f t="shared" si="18"/>
        <v>Omnivore</v>
      </c>
      <c r="AA113" s="2" t="str">
        <f t="shared" si="19"/>
        <v>Omnivore</v>
      </c>
      <c r="AB113" s="2" t="str">
        <f t="shared" si="20"/>
        <v>Terrestrial</v>
      </c>
      <c r="AC113" s="2">
        <f t="shared" si="21"/>
        <v>52288449.5</v>
      </c>
    </row>
    <row r="114" spans="1:29" x14ac:dyDescent="0.25">
      <c r="A114" t="s">
        <v>968</v>
      </c>
      <c r="B114" t="s">
        <v>858</v>
      </c>
      <c r="C114" t="s">
        <v>859</v>
      </c>
      <c r="D114">
        <v>42.9</v>
      </c>
      <c r="E114">
        <v>2048</v>
      </c>
      <c r="F114" t="s">
        <v>865</v>
      </c>
      <c r="G114">
        <v>2</v>
      </c>
      <c r="H114">
        <v>1</v>
      </c>
      <c r="I114" t="s">
        <v>861</v>
      </c>
      <c r="J114" t="s">
        <v>862</v>
      </c>
      <c r="K114" t="s">
        <v>863</v>
      </c>
      <c r="L114">
        <v>11541044.039999999</v>
      </c>
      <c r="R114" s="2" t="s">
        <v>39</v>
      </c>
      <c r="S114" s="2" t="str">
        <f t="shared" si="11"/>
        <v>Corvidae</v>
      </c>
      <c r="T114" s="2" t="str">
        <f t="shared" si="12"/>
        <v>Passeriformes</v>
      </c>
      <c r="U114" s="2">
        <f t="shared" si="13"/>
        <v>39.799999999999997</v>
      </c>
      <c r="V114" s="2">
        <f t="shared" si="14"/>
        <v>927.97</v>
      </c>
      <c r="W114" s="2" t="str">
        <f t="shared" si="15"/>
        <v>Forest</v>
      </c>
      <c r="X114" s="2">
        <f t="shared" si="16"/>
        <v>3</v>
      </c>
      <c r="Y114" s="2">
        <f t="shared" si="17"/>
        <v>2</v>
      </c>
      <c r="Z114" s="2" t="str">
        <f t="shared" si="18"/>
        <v>Omnivore</v>
      </c>
      <c r="AA114" s="2" t="str">
        <f t="shared" si="19"/>
        <v>Omnivore</v>
      </c>
      <c r="AB114" s="2" t="str">
        <f t="shared" si="20"/>
        <v>Terrestrial</v>
      </c>
      <c r="AC114" s="2">
        <f t="shared" si="21"/>
        <v>52288449.5</v>
      </c>
    </row>
    <row r="115" spans="1:29" x14ac:dyDescent="0.25">
      <c r="A115" t="s">
        <v>969</v>
      </c>
      <c r="B115" t="s">
        <v>858</v>
      </c>
      <c r="C115" t="s">
        <v>859</v>
      </c>
      <c r="D115">
        <v>28</v>
      </c>
      <c r="E115">
        <v>1013.6</v>
      </c>
      <c r="F115" t="s">
        <v>867</v>
      </c>
      <c r="G115">
        <v>3</v>
      </c>
      <c r="H115">
        <v>1</v>
      </c>
      <c r="I115" t="s">
        <v>861</v>
      </c>
      <c r="J115" t="s">
        <v>862</v>
      </c>
      <c r="K115" t="s">
        <v>863</v>
      </c>
      <c r="L115">
        <v>734455.97</v>
      </c>
      <c r="R115" s="2" t="s">
        <v>39</v>
      </c>
      <c r="S115" s="2" t="str">
        <f t="shared" si="11"/>
        <v>Corvidae</v>
      </c>
      <c r="T115" s="2" t="str">
        <f t="shared" si="12"/>
        <v>Passeriformes</v>
      </c>
      <c r="U115" s="2">
        <f t="shared" si="13"/>
        <v>39.799999999999997</v>
      </c>
      <c r="V115" s="2">
        <f t="shared" si="14"/>
        <v>927.97</v>
      </c>
      <c r="W115" s="2" t="str">
        <f t="shared" si="15"/>
        <v>Forest</v>
      </c>
      <c r="X115" s="2">
        <f t="shared" si="16"/>
        <v>3</v>
      </c>
      <c r="Y115" s="2">
        <f t="shared" si="17"/>
        <v>2</v>
      </c>
      <c r="Z115" s="2" t="str">
        <f t="shared" si="18"/>
        <v>Omnivore</v>
      </c>
      <c r="AA115" s="2" t="str">
        <f t="shared" si="19"/>
        <v>Omnivore</v>
      </c>
      <c r="AB115" s="2" t="str">
        <f t="shared" si="20"/>
        <v>Terrestrial</v>
      </c>
      <c r="AC115" s="2">
        <f t="shared" si="21"/>
        <v>52288449.5</v>
      </c>
    </row>
    <row r="116" spans="1:29" x14ac:dyDescent="0.25">
      <c r="A116" t="s">
        <v>635</v>
      </c>
      <c r="B116" t="s">
        <v>858</v>
      </c>
      <c r="C116" t="s">
        <v>859</v>
      </c>
      <c r="D116">
        <v>40.5</v>
      </c>
      <c r="E116">
        <v>1699.12</v>
      </c>
      <c r="F116" t="s">
        <v>867</v>
      </c>
      <c r="G116">
        <v>3</v>
      </c>
      <c r="H116">
        <v>3</v>
      </c>
      <c r="I116" t="s">
        <v>861</v>
      </c>
      <c r="J116" t="s">
        <v>862</v>
      </c>
      <c r="K116" t="s">
        <v>876</v>
      </c>
      <c r="L116">
        <v>12695589.93</v>
      </c>
      <c r="R116" s="2" t="s">
        <v>40</v>
      </c>
      <c r="S116" s="2" t="str">
        <f t="shared" si="11"/>
        <v>Corvidae</v>
      </c>
      <c r="T116" s="2" t="str">
        <f t="shared" si="12"/>
        <v>Passeriformes</v>
      </c>
      <c r="U116" s="2">
        <f t="shared" si="13"/>
        <v>36.9</v>
      </c>
      <c r="V116" s="2">
        <f t="shared" si="14"/>
        <v>570</v>
      </c>
      <c r="W116" s="2" t="str">
        <f t="shared" si="15"/>
        <v>Human Modified</v>
      </c>
      <c r="X116" s="2">
        <f t="shared" si="16"/>
        <v>3</v>
      </c>
      <c r="Y116" s="2">
        <f t="shared" si="17"/>
        <v>1</v>
      </c>
      <c r="Z116" s="2" t="str">
        <f t="shared" si="18"/>
        <v>Carnivore</v>
      </c>
      <c r="AA116" s="2" t="str">
        <f t="shared" si="19"/>
        <v>Omnivore</v>
      </c>
      <c r="AB116" s="2" t="str">
        <f t="shared" si="20"/>
        <v>Terrestrial</v>
      </c>
      <c r="AC116" s="2">
        <f t="shared" si="21"/>
        <v>33343165.09</v>
      </c>
    </row>
    <row r="117" spans="1:29" x14ac:dyDescent="0.25">
      <c r="A117" t="s">
        <v>970</v>
      </c>
      <c r="B117" t="s">
        <v>858</v>
      </c>
      <c r="C117" t="s">
        <v>859</v>
      </c>
      <c r="D117">
        <v>43</v>
      </c>
      <c r="E117">
        <v>1500</v>
      </c>
      <c r="F117" t="s">
        <v>867</v>
      </c>
      <c r="G117">
        <v>2</v>
      </c>
      <c r="H117">
        <v>1</v>
      </c>
      <c r="I117" t="s">
        <v>861</v>
      </c>
      <c r="J117" t="s">
        <v>862</v>
      </c>
      <c r="K117" t="s">
        <v>868</v>
      </c>
      <c r="L117">
        <v>9328714.5999999996</v>
      </c>
      <c r="R117" s="2" t="s">
        <v>40</v>
      </c>
      <c r="S117" s="2" t="str">
        <f t="shared" si="11"/>
        <v>Corvidae</v>
      </c>
      <c r="T117" s="2" t="str">
        <f t="shared" si="12"/>
        <v>Passeriformes</v>
      </c>
      <c r="U117" s="2">
        <f t="shared" si="13"/>
        <v>36.9</v>
      </c>
      <c r="V117" s="2">
        <f t="shared" si="14"/>
        <v>570</v>
      </c>
      <c r="W117" s="2" t="str">
        <f t="shared" si="15"/>
        <v>Human Modified</v>
      </c>
      <c r="X117" s="2">
        <f t="shared" si="16"/>
        <v>3</v>
      </c>
      <c r="Y117" s="2">
        <f t="shared" si="17"/>
        <v>1</v>
      </c>
      <c r="Z117" s="2" t="str">
        <f t="shared" si="18"/>
        <v>Carnivore</v>
      </c>
      <c r="AA117" s="2" t="str">
        <f t="shared" si="19"/>
        <v>Omnivore</v>
      </c>
      <c r="AB117" s="2" t="str">
        <f t="shared" si="20"/>
        <v>Terrestrial</v>
      </c>
      <c r="AC117" s="2">
        <f t="shared" si="21"/>
        <v>33343165.09</v>
      </c>
    </row>
    <row r="118" spans="1:29" x14ac:dyDescent="0.25">
      <c r="A118" t="s">
        <v>34</v>
      </c>
      <c r="B118" t="s">
        <v>858</v>
      </c>
      <c r="C118" t="s">
        <v>859</v>
      </c>
      <c r="D118">
        <v>45.6</v>
      </c>
      <c r="E118">
        <v>704.07</v>
      </c>
      <c r="F118" t="s">
        <v>918</v>
      </c>
      <c r="G118">
        <v>3</v>
      </c>
      <c r="H118">
        <v>2</v>
      </c>
      <c r="I118" t="s">
        <v>861</v>
      </c>
      <c r="J118" t="s">
        <v>862</v>
      </c>
      <c r="K118" t="s">
        <v>876</v>
      </c>
      <c r="L118">
        <v>13390803.810000001</v>
      </c>
      <c r="R118" s="2" t="s">
        <v>40</v>
      </c>
      <c r="S118" s="2" t="str">
        <f t="shared" si="11"/>
        <v>Corvidae</v>
      </c>
      <c r="T118" s="2" t="str">
        <f t="shared" si="12"/>
        <v>Passeriformes</v>
      </c>
      <c r="U118" s="2">
        <f t="shared" si="13"/>
        <v>36.9</v>
      </c>
      <c r="V118" s="2">
        <f t="shared" si="14"/>
        <v>570</v>
      </c>
      <c r="W118" s="2" t="str">
        <f t="shared" si="15"/>
        <v>Human Modified</v>
      </c>
      <c r="X118" s="2">
        <f t="shared" si="16"/>
        <v>3</v>
      </c>
      <c r="Y118" s="2">
        <f t="shared" si="17"/>
        <v>1</v>
      </c>
      <c r="Z118" s="2" t="str">
        <f t="shared" si="18"/>
        <v>Carnivore</v>
      </c>
      <c r="AA118" s="2" t="str">
        <f t="shared" si="19"/>
        <v>Omnivore</v>
      </c>
      <c r="AB118" s="2" t="str">
        <f t="shared" si="20"/>
        <v>Terrestrial</v>
      </c>
      <c r="AC118" s="2">
        <f t="shared" si="21"/>
        <v>33343165.09</v>
      </c>
    </row>
    <row r="119" spans="1:29" x14ac:dyDescent="0.25">
      <c r="A119" t="s">
        <v>971</v>
      </c>
      <c r="B119" t="s">
        <v>858</v>
      </c>
      <c r="C119" t="s">
        <v>859</v>
      </c>
      <c r="D119">
        <v>44.7</v>
      </c>
      <c r="E119">
        <v>746.19</v>
      </c>
      <c r="F119" t="s">
        <v>918</v>
      </c>
      <c r="G119">
        <v>3</v>
      </c>
      <c r="H119">
        <v>2</v>
      </c>
      <c r="I119" t="s">
        <v>861</v>
      </c>
      <c r="J119" t="s">
        <v>862</v>
      </c>
      <c r="K119" t="s">
        <v>876</v>
      </c>
      <c r="L119">
        <v>2033024.84</v>
      </c>
      <c r="R119" s="2" t="s">
        <v>40</v>
      </c>
      <c r="S119" s="2" t="str">
        <f t="shared" si="11"/>
        <v>Corvidae</v>
      </c>
      <c r="T119" s="2" t="str">
        <f t="shared" si="12"/>
        <v>Passeriformes</v>
      </c>
      <c r="U119" s="2">
        <f t="shared" si="13"/>
        <v>36.9</v>
      </c>
      <c r="V119" s="2">
        <f t="shared" si="14"/>
        <v>570</v>
      </c>
      <c r="W119" s="2" t="str">
        <f t="shared" si="15"/>
        <v>Human Modified</v>
      </c>
      <c r="X119" s="2">
        <f t="shared" si="16"/>
        <v>3</v>
      </c>
      <c r="Y119" s="2">
        <f t="shared" si="17"/>
        <v>1</v>
      </c>
      <c r="Z119" s="2" t="str">
        <f t="shared" si="18"/>
        <v>Carnivore</v>
      </c>
      <c r="AA119" s="2" t="str">
        <f t="shared" si="19"/>
        <v>Omnivore</v>
      </c>
      <c r="AB119" s="2" t="str">
        <f t="shared" si="20"/>
        <v>Terrestrial</v>
      </c>
      <c r="AC119" s="2">
        <f t="shared" si="21"/>
        <v>33343165.09</v>
      </c>
    </row>
    <row r="120" spans="1:29" x14ac:dyDescent="0.25">
      <c r="A120" t="s">
        <v>972</v>
      </c>
      <c r="B120" t="s">
        <v>858</v>
      </c>
      <c r="C120" t="s">
        <v>859</v>
      </c>
      <c r="D120">
        <v>45</v>
      </c>
      <c r="E120">
        <v>558.58000000000004</v>
      </c>
      <c r="F120" t="s">
        <v>916</v>
      </c>
      <c r="G120">
        <v>3</v>
      </c>
      <c r="H120">
        <v>2</v>
      </c>
      <c r="I120" t="s">
        <v>861</v>
      </c>
      <c r="J120" t="s">
        <v>862</v>
      </c>
      <c r="K120" t="s">
        <v>876</v>
      </c>
      <c r="L120">
        <v>7817547.5899999999</v>
      </c>
      <c r="R120" s="2" t="s">
        <v>40</v>
      </c>
      <c r="S120" s="2" t="str">
        <f t="shared" si="11"/>
        <v>Corvidae</v>
      </c>
      <c r="T120" s="2" t="str">
        <f t="shared" si="12"/>
        <v>Passeriformes</v>
      </c>
      <c r="U120" s="2">
        <f t="shared" si="13"/>
        <v>36.9</v>
      </c>
      <c r="V120" s="2">
        <f t="shared" si="14"/>
        <v>570</v>
      </c>
      <c r="W120" s="2" t="str">
        <f t="shared" si="15"/>
        <v>Human Modified</v>
      </c>
      <c r="X120" s="2">
        <f t="shared" si="16"/>
        <v>3</v>
      </c>
      <c r="Y120" s="2">
        <f t="shared" si="17"/>
        <v>1</v>
      </c>
      <c r="Z120" s="2" t="str">
        <f t="shared" si="18"/>
        <v>Carnivore</v>
      </c>
      <c r="AA120" s="2" t="str">
        <f t="shared" si="19"/>
        <v>Omnivore</v>
      </c>
      <c r="AB120" s="2" t="str">
        <f t="shared" si="20"/>
        <v>Terrestrial</v>
      </c>
      <c r="AC120" s="2">
        <f t="shared" si="21"/>
        <v>33343165.09</v>
      </c>
    </row>
    <row r="121" spans="1:29" x14ac:dyDescent="0.25">
      <c r="A121" t="s">
        <v>973</v>
      </c>
      <c r="B121" t="s">
        <v>858</v>
      </c>
      <c r="C121" t="s">
        <v>859</v>
      </c>
      <c r="D121">
        <v>48.2</v>
      </c>
      <c r="E121">
        <v>507.4</v>
      </c>
      <c r="F121" t="s">
        <v>916</v>
      </c>
      <c r="G121">
        <v>3</v>
      </c>
      <c r="H121">
        <v>2</v>
      </c>
      <c r="I121" t="s">
        <v>861</v>
      </c>
      <c r="J121" t="s">
        <v>862</v>
      </c>
      <c r="K121" t="s">
        <v>876</v>
      </c>
      <c r="L121">
        <v>4327364.53</v>
      </c>
      <c r="R121" s="2" t="s">
        <v>40</v>
      </c>
      <c r="S121" s="2" t="str">
        <f t="shared" si="11"/>
        <v>Corvidae</v>
      </c>
      <c r="T121" s="2" t="str">
        <f t="shared" si="12"/>
        <v>Passeriformes</v>
      </c>
      <c r="U121" s="2">
        <f t="shared" si="13"/>
        <v>36.9</v>
      </c>
      <c r="V121" s="2">
        <f t="shared" si="14"/>
        <v>570</v>
      </c>
      <c r="W121" s="2" t="str">
        <f t="shared" si="15"/>
        <v>Human Modified</v>
      </c>
      <c r="X121" s="2">
        <f t="shared" si="16"/>
        <v>3</v>
      </c>
      <c r="Y121" s="2">
        <f t="shared" si="17"/>
        <v>1</v>
      </c>
      <c r="Z121" s="2" t="str">
        <f t="shared" si="18"/>
        <v>Carnivore</v>
      </c>
      <c r="AA121" s="2" t="str">
        <f t="shared" si="19"/>
        <v>Omnivore</v>
      </c>
      <c r="AB121" s="2" t="str">
        <f t="shared" si="20"/>
        <v>Terrestrial</v>
      </c>
      <c r="AC121" s="2">
        <f t="shared" si="21"/>
        <v>33343165.09</v>
      </c>
    </row>
    <row r="122" spans="1:29" x14ac:dyDescent="0.25">
      <c r="A122" t="s">
        <v>974</v>
      </c>
      <c r="B122" t="s">
        <v>858</v>
      </c>
      <c r="C122" t="s">
        <v>859</v>
      </c>
      <c r="D122">
        <v>44.3</v>
      </c>
      <c r="E122">
        <v>399.67</v>
      </c>
      <c r="F122" t="s">
        <v>916</v>
      </c>
      <c r="G122">
        <v>3</v>
      </c>
      <c r="H122">
        <v>2</v>
      </c>
      <c r="I122" t="s">
        <v>861</v>
      </c>
      <c r="J122" t="s">
        <v>862</v>
      </c>
      <c r="K122" t="s">
        <v>876</v>
      </c>
      <c r="L122">
        <v>2424495.35</v>
      </c>
      <c r="R122" s="2" t="s">
        <v>40</v>
      </c>
      <c r="S122" s="2" t="str">
        <f t="shared" si="11"/>
        <v>Corvidae</v>
      </c>
      <c r="T122" s="2" t="str">
        <f t="shared" si="12"/>
        <v>Passeriformes</v>
      </c>
      <c r="U122" s="2">
        <f t="shared" si="13"/>
        <v>36.9</v>
      </c>
      <c r="V122" s="2">
        <f t="shared" si="14"/>
        <v>570</v>
      </c>
      <c r="W122" s="2" t="str">
        <f t="shared" si="15"/>
        <v>Human Modified</v>
      </c>
      <c r="X122" s="2">
        <f t="shared" si="16"/>
        <v>3</v>
      </c>
      <c r="Y122" s="2">
        <f t="shared" si="17"/>
        <v>1</v>
      </c>
      <c r="Z122" s="2" t="str">
        <f t="shared" si="18"/>
        <v>Carnivore</v>
      </c>
      <c r="AA122" s="2" t="str">
        <f t="shared" si="19"/>
        <v>Omnivore</v>
      </c>
      <c r="AB122" s="2" t="str">
        <f t="shared" si="20"/>
        <v>Terrestrial</v>
      </c>
      <c r="AC122" s="2">
        <f t="shared" si="21"/>
        <v>33343165.09</v>
      </c>
    </row>
    <row r="123" spans="1:29" x14ac:dyDescent="0.25">
      <c r="A123" t="s">
        <v>137</v>
      </c>
      <c r="B123" t="s">
        <v>858</v>
      </c>
      <c r="C123" t="s">
        <v>859</v>
      </c>
      <c r="D123">
        <v>44.7</v>
      </c>
      <c r="E123">
        <v>392.98</v>
      </c>
      <c r="F123" t="s">
        <v>916</v>
      </c>
      <c r="G123">
        <v>3</v>
      </c>
      <c r="H123">
        <v>3</v>
      </c>
      <c r="I123" t="s">
        <v>861</v>
      </c>
      <c r="J123" t="s">
        <v>862</v>
      </c>
      <c r="K123" t="s">
        <v>876</v>
      </c>
      <c r="L123">
        <v>29678658.41</v>
      </c>
      <c r="R123" s="2" t="s">
        <v>40</v>
      </c>
      <c r="S123" s="2" t="str">
        <f t="shared" si="11"/>
        <v>Corvidae</v>
      </c>
      <c r="T123" s="2" t="str">
        <f t="shared" si="12"/>
        <v>Passeriformes</v>
      </c>
      <c r="U123" s="2">
        <f t="shared" si="13"/>
        <v>36.9</v>
      </c>
      <c r="V123" s="2">
        <f t="shared" si="14"/>
        <v>570</v>
      </c>
      <c r="W123" s="2" t="str">
        <f t="shared" si="15"/>
        <v>Human Modified</v>
      </c>
      <c r="X123" s="2">
        <f t="shared" si="16"/>
        <v>3</v>
      </c>
      <c r="Y123" s="2">
        <f t="shared" si="17"/>
        <v>1</v>
      </c>
      <c r="Z123" s="2" t="str">
        <f t="shared" si="18"/>
        <v>Carnivore</v>
      </c>
      <c r="AA123" s="2" t="str">
        <f t="shared" si="19"/>
        <v>Omnivore</v>
      </c>
      <c r="AB123" s="2" t="str">
        <f t="shared" si="20"/>
        <v>Terrestrial</v>
      </c>
      <c r="AC123" s="2">
        <f t="shared" si="21"/>
        <v>33343165.09</v>
      </c>
    </row>
    <row r="124" spans="1:29" x14ac:dyDescent="0.25">
      <c r="A124" t="s">
        <v>975</v>
      </c>
      <c r="B124" t="s">
        <v>858</v>
      </c>
      <c r="C124" t="s">
        <v>859</v>
      </c>
      <c r="D124">
        <v>47.8</v>
      </c>
      <c r="E124">
        <v>663.6</v>
      </c>
      <c r="F124" t="s">
        <v>916</v>
      </c>
      <c r="G124">
        <v>3</v>
      </c>
      <c r="H124">
        <v>1</v>
      </c>
      <c r="I124" t="s">
        <v>861</v>
      </c>
      <c r="J124" t="s">
        <v>862</v>
      </c>
      <c r="K124" t="s">
        <v>876</v>
      </c>
      <c r="L124">
        <v>412352.02</v>
      </c>
      <c r="R124" s="2" t="s">
        <v>40</v>
      </c>
      <c r="S124" s="2" t="str">
        <f t="shared" si="11"/>
        <v>Corvidae</v>
      </c>
      <c r="T124" s="2" t="str">
        <f t="shared" si="12"/>
        <v>Passeriformes</v>
      </c>
      <c r="U124" s="2">
        <f t="shared" si="13"/>
        <v>36.9</v>
      </c>
      <c r="V124" s="2">
        <f t="shared" si="14"/>
        <v>570</v>
      </c>
      <c r="W124" s="2" t="str">
        <f t="shared" si="15"/>
        <v>Human Modified</v>
      </c>
      <c r="X124" s="2">
        <f t="shared" si="16"/>
        <v>3</v>
      </c>
      <c r="Y124" s="2">
        <f t="shared" si="17"/>
        <v>1</v>
      </c>
      <c r="Z124" s="2" t="str">
        <f t="shared" si="18"/>
        <v>Carnivore</v>
      </c>
      <c r="AA124" s="2" t="str">
        <f t="shared" si="19"/>
        <v>Omnivore</v>
      </c>
      <c r="AB124" s="2" t="str">
        <f t="shared" si="20"/>
        <v>Terrestrial</v>
      </c>
      <c r="AC124" s="2">
        <f t="shared" si="21"/>
        <v>33343165.09</v>
      </c>
    </row>
    <row r="125" spans="1:29" x14ac:dyDescent="0.25">
      <c r="A125" t="s">
        <v>719</v>
      </c>
      <c r="B125" t="s">
        <v>858</v>
      </c>
      <c r="C125" t="s">
        <v>859</v>
      </c>
      <c r="D125">
        <v>52.4</v>
      </c>
      <c r="E125">
        <v>384.36</v>
      </c>
      <c r="F125" t="s">
        <v>916</v>
      </c>
      <c r="G125">
        <v>3</v>
      </c>
      <c r="H125">
        <v>3</v>
      </c>
      <c r="I125" t="s">
        <v>861</v>
      </c>
      <c r="J125" t="s">
        <v>862</v>
      </c>
      <c r="K125" t="s">
        <v>876</v>
      </c>
      <c r="L125">
        <v>6168290.7199999997</v>
      </c>
      <c r="R125" s="2" t="s">
        <v>41</v>
      </c>
      <c r="S125" s="2" t="str">
        <f t="shared" si="11"/>
        <v>Corvidae</v>
      </c>
      <c r="T125" s="2" t="str">
        <f t="shared" si="12"/>
        <v>Passeriformes</v>
      </c>
      <c r="U125" s="2">
        <f t="shared" si="13"/>
        <v>39.1</v>
      </c>
      <c r="V125" s="2">
        <f t="shared" si="14"/>
        <v>246</v>
      </c>
      <c r="W125" s="2" t="str">
        <f t="shared" si="15"/>
        <v>Human Modified</v>
      </c>
      <c r="X125" s="2">
        <f t="shared" si="16"/>
        <v>3</v>
      </c>
      <c r="Y125" s="2">
        <f t="shared" si="17"/>
        <v>2</v>
      </c>
      <c r="Z125" s="2" t="str">
        <f t="shared" si="18"/>
        <v>Omnivore</v>
      </c>
      <c r="AA125" s="2" t="str">
        <f t="shared" si="19"/>
        <v>Omnivore</v>
      </c>
      <c r="AB125" s="2" t="str">
        <f t="shared" si="20"/>
        <v>Terrestrial</v>
      </c>
      <c r="AC125" s="2">
        <f t="shared" si="21"/>
        <v>13975046.48</v>
      </c>
    </row>
    <row r="126" spans="1:29" x14ac:dyDescent="0.25">
      <c r="A126" t="s">
        <v>976</v>
      </c>
      <c r="B126" t="s">
        <v>858</v>
      </c>
      <c r="C126" t="s">
        <v>859</v>
      </c>
      <c r="D126">
        <v>40.200000000000003</v>
      </c>
      <c r="E126">
        <v>663.6</v>
      </c>
      <c r="F126" t="s">
        <v>860</v>
      </c>
      <c r="G126">
        <v>1</v>
      </c>
      <c r="H126">
        <v>1</v>
      </c>
      <c r="I126" t="s">
        <v>861</v>
      </c>
      <c r="J126" t="s">
        <v>862</v>
      </c>
      <c r="K126" t="s">
        <v>876</v>
      </c>
      <c r="L126">
        <v>1488.84</v>
      </c>
      <c r="R126" s="2" t="s">
        <v>41</v>
      </c>
      <c r="S126" s="2" t="str">
        <f t="shared" si="11"/>
        <v>Corvidae</v>
      </c>
      <c r="T126" s="2" t="str">
        <f t="shared" si="12"/>
        <v>Passeriformes</v>
      </c>
      <c r="U126" s="2">
        <f t="shared" si="13"/>
        <v>39.1</v>
      </c>
      <c r="V126" s="2">
        <f t="shared" si="14"/>
        <v>246</v>
      </c>
      <c r="W126" s="2" t="str">
        <f t="shared" si="15"/>
        <v>Human Modified</v>
      </c>
      <c r="X126" s="2">
        <f t="shared" si="16"/>
        <v>3</v>
      </c>
      <c r="Y126" s="2">
        <f t="shared" si="17"/>
        <v>2</v>
      </c>
      <c r="Z126" s="2" t="str">
        <f t="shared" si="18"/>
        <v>Omnivore</v>
      </c>
      <c r="AA126" s="2" t="str">
        <f t="shared" si="19"/>
        <v>Omnivore</v>
      </c>
      <c r="AB126" s="2" t="str">
        <f t="shared" si="20"/>
        <v>Terrestrial</v>
      </c>
      <c r="AC126" s="2">
        <f t="shared" si="21"/>
        <v>13975046.48</v>
      </c>
    </row>
    <row r="127" spans="1:29" x14ac:dyDescent="0.25">
      <c r="A127" t="s">
        <v>977</v>
      </c>
      <c r="B127" t="s">
        <v>858</v>
      </c>
      <c r="C127" t="s">
        <v>859</v>
      </c>
      <c r="D127">
        <v>42.6</v>
      </c>
      <c r="E127">
        <v>508.99</v>
      </c>
      <c r="F127" t="s">
        <v>865</v>
      </c>
      <c r="G127">
        <v>2</v>
      </c>
      <c r="H127">
        <v>1</v>
      </c>
      <c r="I127" t="s">
        <v>861</v>
      </c>
      <c r="J127" t="s">
        <v>862</v>
      </c>
      <c r="K127" t="s">
        <v>876</v>
      </c>
      <c r="L127">
        <v>597211.38</v>
      </c>
      <c r="R127" s="2" t="s">
        <v>41</v>
      </c>
      <c r="S127" s="2" t="str">
        <f t="shared" si="11"/>
        <v>Corvidae</v>
      </c>
      <c r="T127" s="2" t="str">
        <f t="shared" si="12"/>
        <v>Passeriformes</v>
      </c>
      <c r="U127" s="2">
        <f t="shared" si="13"/>
        <v>39.1</v>
      </c>
      <c r="V127" s="2">
        <f t="shared" si="14"/>
        <v>246</v>
      </c>
      <c r="W127" s="2" t="str">
        <f t="shared" si="15"/>
        <v>Human Modified</v>
      </c>
      <c r="X127" s="2">
        <f t="shared" si="16"/>
        <v>3</v>
      </c>
      <c r="Y127" s="2">
        <f t="shared" si="17"/>
        <v>2</v>
      </c>
      <c r="Z127" s="2" t="str">
        <f t="shared" si="18"/>
        <v>Omnivore</v>
      </c>
      <c r="AA127" s="2" t="str">
        <f t="shared" si="19"/>
        <v>Omnivore</v>
      </c>
      <c r="AB127" s="2" t="str">
        <f t="shared" si="20"/>
        <v>Terrestrial</v>
      </c>
      <c r="AC127" s="2">
        <f t="shared" si="21"/>
        <v>13975046.48</v>
      </c>
    </row>
    <row r="128" spans="1:29" x14ac:dyDescent="0.25">
      <c r="A128" t="s">
        <v>978</v>
      </c>
      <c r="B128" t="s">
        <v>858</v>
      </c>
      <c r="C128" t="s">
        <v>859</v>
      </c>
      <c r="D128">
        <v>50.5</v>
      </c>
      <c r="E128">
        <v>336.3</v>
      </c>
      <c r="F128" t="s">
        <v>916</v>
      </c>
      <c r="G128">
        <v>3</v>
      </c>
      <c r="H128">
        <v>3</v>
      </c>
      <c r="I128" t="s">
        <v>861</v>
      </c>
      <c r="J128" t="s">
        <v>862</v>
      </c>
      <c r="K128" t="s">
        <v>876</v>
      </c>
      <c r="L128">
        <v>1811211.65</v>
      </c>
      <c r="R128" s="2" t="s">
        <v>42</v>
      </c>
      <c r="S128" s="2" t="str">
        <f t="shared" si="11"/>
        <v>Phasianidae</v>
      </c>
      <c r="T128" s="2" t="str">
        <f t="shared" si="12"/>
        <v>Galliformes</v>
      </c>
      <c r="U128" s="2">
        <f t="shared" si="13"/>
        <v>41</v>
      </c>
      <c r="V128" s="2">
        <f t="shared" si="14"/>
        <v>96.28</v>
      </c>
      <c r="W128" s="2" t="str">
        <f t="shared" si="15"/>
        <v>Human Modified</v>
      </c>
      <c r="X128" s="2">
        <f t="shared" si="16"/>
        <v>3</v>
      </c>
      <c r="Y128" s="2">
        <f t="shared" si="17"/>
        <v>3</v>
      </c>
      <c r="Z128" s="2" t="str">
        <f t="shared" si="18"/>
        <v>Herbivore</v>
      </c>
      <c r="AA128" s="2" t="str">
        <f t="shared" si="19"/>
        <v>Granivore</v>
      </c>
      <c r="AB128" s="2" t="str">
        <f t="shared" si="20"/>
        <v>Terrestrial</v>
      </c>
      <c r="AC128" s="2">
        <f t="shared" si="21"/>
        <v>21283218.760000002</v>
      </c>
    </row>
    <row r="129" spans="1:29" x14ac:dyDescent="0.25">
      <c r="A129" t="s">
        <v>130</v>
      </c>
      <c r="B129" t="s">
        <v>858</v>
      </c>
      <c r="C129" t="s">
        <v>859</v>
      </c>
      <c r="D129">
        <v>52</v>
      </c>
      <c r="E129">
        <v>310.75</v>
      </c>
      <c r="F129" t="s">
        <v>916</v>
      </c>
      <c r="G129">
        <v>3</v>
      </c>
      <c r="H129">
        <v>3</v>
      </c>
      <c r="I129" t="s">
        <v>861</v>
      </c>
      <c r="J129" t="s">
        <v>862</v>
      </c>
      <c r="K129" t="s">
        <v>876</v>
      </c>
      <c r="L129">
        <v>6837154.3200000003</v>
      </c>
      <c r="R129" s="2" t="s">
        <v>42</v>
      </c>
      <c r="S129" s="2" t="str">
        <f t="shared" si="11"/>
        <v>Phasianidae</v>
      </c>
      <c r="T129" s="2" t="str">
        <f t="shared" si="12"/>
        <v>Galliformes</v>
      </c>
      <c r="U129" s="2">
        <f t="shared" si="13"/>
        <v>41</v>
      </c>
      <c r="V129" s="2">
        <f t="shared" si="14"/>
        <v>96.28</v>
      </c>
      <c r="W129" s="2" t="str">
        <f t="shared" si="15"/>
        <v>Human Modified</v>
      </c>
      <c r="X129" s="2">
        <f t="shared" si="16"/>
        <v>3</v>
      </c>
      <c r="Y129" s="2">
        <f t="shared" si="17"/>
        <v>3</v>
      </c>
      <c r="Z129" s="2" t="str">
        <f t="shared" si="18"/>
        <v>Herbivore</v>
      </c>
      <c r="AA129" s="2" t="str">
        <f t="shared" si="19"/>
        <v>Granivore</v>
      </c>
      <c r="AB129" s="2" t="str">
        <f t="shared" si="20"/>
        <v>Terrestrial</v>
      </c>
      <c r="AC129" s="2">
        <f t="shared" si="21"/>
        <v>21283218.760000002</v>
      </c>
    </row>
    <row r="130" spans="1:29" x14ac:dyDescent="0.25">
      <c r="A130" t="s">
        <v>979</v>
      </c>
      <c r="B130" t="s">
        <v>858</v>
      </c>
      <c r="C130" t="s">
        <v>859</v>
      </c>
      <c r="D130">
        <v>44</v>
      </c>
      <c r="E130">
        <v>507</v>
      </c>
      <c r="F130" t="s">
        <v>918</v>
      </c>
      <c r="G130">
        <v>3</v>
      </c>
      <c r="H130">
        <v>1</v>
      </c>
      <c r="I130" t="s">
        <v>861</v>
      </c>
      <c r="J130" t="s">
        <v>862</v>
      </c>
      <c r="K130" t="s">
        <v>876</v>
      </c>
      <c r="L130">
        <v>4426338.22</v>
      </c>
      <c r="R130" s="2" t="s">
        <v>42</v>
      </c>
      <c r="S130" s="2" t="str">
        <f t="shared" si="11"/>
        <v>Phasianidae</v>
      </c>
      <c r="T130" s="2" t="str">
        <f t="shared" si="12"/>
        <v>Galliformes</v>
      </c>
      <c r="U130" s="2">
        <f t="shared" si="13"/>
        <v>41</v>
      </c>
      <c r="V130" s="2">
        <f t="shared" si="14"/>
        <v>96.28</v>
      </c>
      <c r="W130" s="2" t="str">
        <f t="shared" si="15"/>
        <v>Human Modified</v>
      </c>
      <c r="X130" s="2">
        <f t="shared" si="16"/>
        <v>3</v>
      </c>
      <c r="Y130" s="2">
        <f t="shared" si="17"/>
        <v>3</v>
      </c>
      <c r="Z130" s="2" t="str">
        <f t="shared" si="18"/>
        <v>Herbivore</v>
      </c>
      <c r="AA130" s="2" t="str">
        <f t="shared" si="19"/>
        <v>Granivore</v>
      </c>
      <c r="AB130" s="2" t="str">
        <f t="shared" si="20"/>
        <v>Terrestrial</v>
      </c>
      <c r="AC130" s="2">
        <f t="shared" si="21"/>
        <v>21283218.760000002</v>
      </c>
    </row>
    <row r="131" spans="1:29" x14ac:dyDescent="0.25">
      <c r="A131" t="s">
        <v>530</v>
      </c>
      <c r="B131" t="s">
        <v>858</v>
      </c>
      <c r="C131" t="s">
        <v>859</v>
      </c>
      <c r="D131">
        <v>40.9</v>
      </c>
      <c r="E131">
        <v>558.78</v>
      </c>
      <c r="F131" t="s">
        <v>918</v>
      </c>
      <c r="G131">
        <v>3</v>
      </c>
      <c r="H131">
        <v>3</v>
      </c>
      <c r="I131" t="s">
        <v>861</v>
      </c>
      <c r="J131" t="s">
        <v>862</v>
      </c>
      <c r="K131" t="s">
        <v>876</v>
      </c>
      <c r="L131">
        <v>5799481.4199999999</v>
      </c>
      <c r="R131" s="2" t="s">
        <v>43</v>
      </c>
      <c r="S131" s="2" t="str">
        <f t="shared" ref="S131:S194" si="22">VLOOKUP(R131,A:L,2,FALSE)</f>
        <v>Rallidae</v>
      </c>
      <c r="T131" s="2" t="str">
        <f t="shared" ref="T131:T194" si="23">VLOOKUP(R131,A:L,3,FALSE)</f>
        <v>Gruiformes</v>
      </c>
      <c r="U131" s="2">
        <f t="shared" ref="U131:U194" si="24">VLOOKUP(R131,A:L,4,FALSE)</f>
        <v>34.1</v>
      </c>
      <c r="V131" s="2">
        <f t="shared" ref="V131:V194" si="25">VLOOKUP(R131,A:L,5,FALSE)</f>
        <v>154.91</v>
      </c>
      <c r="W131" s="2" t="str">
        <f t="shared" ref="W131:W194" si="26">VLOOKUP(R131,A:L,6,FALSE)</f>
        <v>Grassland</v>
      </c>
      <c r="X131" s="2">
        <f t="shared" ref="X131:X194" si="27">VLOOKUP(R131,A:L,7,FALSE)</f>
        <v>2</v>
      </c>
      <c r="Y131" s="2">
        <f t="shared" ref="Y131:Y194" si="28">VLOOKUP(R131,A:L,8,FALSE)</f>
        <v>3</v>
      </c>
      <c r="Z131" s="2" t="str">
        <f t="shared" ref="Z131:Z194" si="29">VLOOKUP(R131,A:L,9,FALSE)</f>
        <v>Carnivore</v>
      </c>
      <c r="AA131" s="2" t="str">
        <f t="shared" ref="AA131:AA194" si="30">VLOOKUP(R131,A:L,10,FALSE)</f>
        <v>Omnivore</v>
      </c>
      <c r="AB131" s="2" t="str">
        <f t="shared" ref="AB131:AB194" si="31">VLOOKUP(R131,A:L,11,FALSE)</f>
        <v>Terrestrial</v>
      </c>
      <c r="AC131" s="2">
        <f t="shared" ref="AC131:AC194" si="32">VLOOKUP(R131,A:L,12,FALSE)</f>
        <v>12516028.75</v>
      </c>
    </row>
    <row r="132" spans="1:29" x14ac:dyDescent="0.25">
      <c r="A132" t="s">
        <v>980</v>
      </c>
      <c r="B132" t="s">
        <v>858</v>
      </c>
      <c r="C132" t="s">
        <v>859</v>
      </c>
      <c r="D132">
        <v>26.5</v>
      </c>
      <c r="E132">
        <v>697</v>
      </c>
      <c r="F132" t="s">
        <v>860</v>
      </c>
      <c r="G132">
        <v>1</v>
      </c>
      <c r="H132">
        <v>1</v>
      </c>
      <c r="I132" t="s">
        <v>861</v>
      </c>
      <c r="J132" t="s">
        <v>862</v>
      </c>
      <c r="K132" t="s">
        <v>863</v>
      </c>
      <c r="L132">
        <v>2884763</v>
      </c>
      <c r="R132" s="2" t="s">
        <v>43</v>
      </c>
      <c r="S132" s="2" t="str">
        <f t="shared" si="22"/>
        <v>Rallidae</v>
      </c>
      <c r="T132" s="2" t="str">
        <f t="shared" si="23"/>
        <v>Gruiformes</v>
      </c>
      <c r="U132" s="2">
        <f t="shared" si="24"/>
        <v>34.1</v>
      </c>
      <c r="V132" s="2">
        <f t="shared" si="25"/>
        <v>154.91</v>
      </c>
      <c r="W132" s="2" t="str">
        <f t="shared" si="26"/>
        <v>Grassland</v>
      </c>
      <c r="X132" s="2">
        <f t="shared" si="27"/>
        <v>2</v>
      </c>
      <c r="Y132" s="2">
        <f t="shared" si="28"/>
        <v>3</v>
      </c>
      <c r="Z132" s="2" t="str">
        <f t="shared" si="29"/>
        <v>Carnivore</v>
      </c>
      <c r="AA132" s="2" t="str">
        <f t="shared" si="30"/>
        <v>Omnivore</v>
      </c>
      <c r="AB132" s="2" t="str">
        <f t="shared" si="31"/>
        <v>Terrestrial</v>
      </c>
      <c r="AC132" s="2">
        <f t="shared" si="32"/>
        <v>12516028.75</v>
      </c>
    </row>
    <row r="133" spans="1:29" x14ac:dyDescent="0.25">
      <c r="A133" t="s">
        <v>981</v>
      </c>
      <c r="B133" t="s">
        <v>858</v>
      </c>
      <c r="C133" t="s">
        <v>859</v>
      </c>
      <c r="D133">
        <v>46.9</v>
      </c>
      <c r="E133">
        <v>416.24</v>
      </c>
      <c r="F133" t="s">
        <v>860</v>
      </c>
      <c r="G133">
        <v>2</v>
      </c>
      <c r="H133">
        <v>3</v>
      </c>
      <c r="I133" t="s">
        <v>861</v>
      </c>
      <c r="J133" t="s">
        <v>882</v>
      </c>
      <c r="K133" t="s">
        <v>868</v>
      </c>
      <c r="L133">
        <v>13295665.49</v>
      </c>
      <c r="R133" s="2" t="s">
        <v>43</v>
      </c>
      <c r="S133" s="2" t="str">
        <f t="shared" si="22"/>
        <v>Rallidae</v>
      </c>
      <c r="T133" s="2" t="str">
        <f t="shared" si="23"/>
        <v>Gruiformes</v>
      </c>
      <c r="U133" s="2">
        <f t="shared" si="24"/>
        <v>34.1</v>
      </c>
      <c r="V133" s="2">
        <f t="shared" si="25"/>
        <v>154.91</v>
      </c>
      <c r="W133" s="2" t="str">
        <f t="shared" si="26"/>
        <v>Grassland</v>
      </c>
      <c r="X133" s="2">
        <f t="shared" si="27"/>
        <v>2</v>
      </c>
      <c r="Y133" s="2">
        <f t="shared" si="28"/>
        <v>3</v>
      </c>
      <c r="Z133" s="2" t="str">
        <f t="shared" si="29"/>
        <v>Carnivore</v>
      </c>
      <c r="AA133" s="2" t="str">
        <f t="shared" si="30"/>
        <v>Omnivore</v>
      </c>
      <c r="AB133" s="2" t="str">
        <f t="shared" si="31"/>
        <v>Terrestrial</v>
      </c>
      <c r="AC133" s="2">
        <f t="shared" si="32"/>
        <v>12516028.75</v>
      </c>
    </row>
    <row r="134" spans="1:29" x14ac:dyDescent="0.25">
      <c r="A134" t="s">
        <v>982</v>
      </c>
      <c r="B134" t="s">
        <v>858</v>
      </c>
      <c r="C134" t="s">
        <v>859</v>
      </c>
      <c r="D134">
        <v>53.1</v>
      </c>
      <c r="E134">
        <v>270.10000000000002</v>
      </c>
      <c r="F134" t="s">
        <v>916</v>
      </c>
      <c r="G134">
        <v>3</v>
      </c>
      <c r="H134">
        <v>2</v>
      </c>
      <c r="I134" t="s">
        <v>861</v>
      </c>
      <c r="J134" t="s">
        <v>862</v>
      </c>
      <c r="K134" t="s">
        <v>876</v>
      </c>
      <c r="L134">
        <v>7649038.1799999997</v>
      </c>
      <c r="R134" s="2" t="s">
        <v>44</v>
      </c>
      <c r="S134" s="2" t="str">
        <f t="shared" si="22"/>
        <v>Cuculidae</v>
      </c>
      <c r="T134" s="2" t="str">
        <f t="shared" si="23"/>
        <v>Cuculiformes</v>
      </c>
      <c r="U134" s="2">
        <f t="shared" si="24"/>
        <v>43.9</v>
      </c>
      <c r="V134" s="2">
        <f t="shared" si="25"/>
        <v>111.36</v>
      </c>
      <c r="W134" s="2" t="str">
        <f t="shared" si="26"/>
        <v>Forest</v>
      </c>
      <c r="X134" s="2">
        <f t="shared" si="27"/>
        <v>2</v>
      </c>
      <c r="Y134" s="2">
        <f t="shared" si="28"/>
        <v>3</v>
      </c>
      <c r="Z134" s="2" t="str">
        <f t="shared" si="29"/>
        <v>Carnivore</v>
      </c>
      <c r="AA134" s="2" t="str">
        <f t="shared" si="30"/>
        <v>Invertivore</v>
      </c>
      <c r="AB134" s="2" t="str">
        <f t="shared" si="31"/>
        <v>Insessorial</v>
      </c>
      <c r="AC134" s="2">
        <f t="shared" si="32"/>
        <v>37338142.789999999</v>
      </c>
    </row>
    <row r="135" spans="1:29" x14ac:dyDescent="0.25">
      <c r="A135" t="s">
        <v>638</v>
      </c>
      <c r="B135" t="s">
        <v>858</v>
      </c>
      <c r="C135" t="s">
        <v>859</v>
      </c>
      <c r="D135">
        <v>45.2</v>
      </c>
      <c r="E135">
        <v>259.76</v>
      </c>
      <c r="F135" t="s">
        <v>916</v>
      </c>
      <c r="G135">
        <v>3</v>
      </c>
      <c r="H135">
        <v>2</v>
      </c>
      <c r="I135" t="s">
        <v>861</v>
      </c>
      <c r="J135" t="s">
        <v>862</v>
      </c>
      <c r="K135" t="s">
        <v>876</v>
      </c>
      <c r="L135">
        <v>26685941.800000001</v>
      </c>
      <c r="R135" s="2" t="s">
        <v>44</v>
      </c>
      <c r="S135" s="2" t="str">
        <f t="shared" si="22"/>
        <v>Cuculidae</v>
      </c>
      <c r="T135" s="2" t="str">
        <f t="shared" si="23"/>
        <v>Cuculiformes</v>
      </c>
      <c r="U135" s="2">
        <f t="shared" si="24"/>
        <v>43.9</v>
      </c>
      <c r="V135" s="2">
        <f t="shared" si="25"/>
        <v>111.36</v>
      </c>
      <c r="W135" s="2" t="str">
        <f t="shared" si="26"/>
        <v>Forest</v>
      </c>
      <c r="X135" s="2">
        <f t="shared" si="27"/>
        <v>2</v>
      </c>
      <c r="Y135" s="2">
        <f t="shared" si="28"/>
        <v>3</v>
      </c>
      <c r="Z135" s="2" t="str">
        <f t="shared" si="29"/>
        <v>Carnivore</v>
      </c>
      <c r="AA135" s="2" t="str">
        <f t="shared" si="30"/>
        <v>Invertivore</v>
      </c>
      <c r="AB135" s="2" t="str">
        <f t="shared" si="31"/>
        <v>Insessorial</v>
      </c>
      <c r="AC135" s="2">
        <f t="shared" si="32"/>
        <v>37338142.789999999</v>
      </c>
    </row>
    <row r="136" spans="1:29" x14ac:dyDescent="0.25">
      <c r="A136" t="s">
        <v>983</v>
      </c>
      <c r="B136" t="s">
        <v>858</v>
      </c>
      <c r="C136" t="s">
        <v>859</v>
      </c>
      <c r="D136">
        <v>41.5</v>
      </c>
      <c r="E136">
        <v>346</v>
      </c>
      <c r="F136" t="s">
        <v>984</v>
      </c>
      <c r="G136">
        <v>3</v>
      </c>
      <c r="H136">
        <v>2</v>
      </c>
      <c r="I136" t="s">
        <v>861</v>
      </c>
      <c r="J136" t="s">
        <v>862</v>
      </c>
      <c r="K136" t="s">
        <v>876</v>
      </c>
      <c r="L136">
        <v>12522294.390000001</v>
      </c>
      <c r="R136" s="2" t="s">
        <v>44</v>
      </c>
      <c r="S136" s="2" t="str">
        <f t="shared" si="22"/>
        <v>Cuculidae</v>
      </c>
      <c r="T136" s="2" t="str">
        <f t="shared" si="23"/>
        <v>Cuculiformes</v>
      </c>
      <c r="U136" s="2">
        <f t="shared" si="24"/>
        <v>43.9</v>
      </c>
      <c r="V136" s="2">
        <f t="shared" si="25"/>
        <v>111.36</v>
      </c>
      <c r="W136" s="2" t="str">
        <f t="shared" si="26"/>
        <v>Forest</v>
      </c>
      <c r="X136" s="2">
        <f t="shared" si="27"/>
        <v>2</v>
      </c>
      <c r="Y136" s="2">
        <f t="shared" si="28"/>
        <v>3</v>
      </c>
      <c r="Z136" s="2" t="str">
        <f t="shared" si="29"/>
        <v>Carnivore</v>
      </c>
      <c r="AA136" s="2" t="str">
        <f t="shared" si="30"/>
        <v>Invertivore</v>
      </c>
      <c r="AB136" s="2" t="str">
        <f t="shared" si="31"/>
        <v>Insessorial</v>
      </c>
      <c r="AC136" s="2">
        <f t="shared" si="32"/>
        <v>37338142.789999999</v>
      </c>
    </row>
    <row r="137" spans="1:29" x14ac:dyDescent="0.25">
      <c r="A137" t="s">
        <v>985</v>
      </c>
      <c r="B137" t="s">
        <v>858</v>
      </c>
      <c r="C137" t="s">
        <v>859</v>
      </c>
      <c r="D137">
        <v>49.2</v>
      </c>
      <c r="E137">
        <v>316</v>
      </c>
      <c r="F137" t="s">
        <v>916</v>
      </c>
      <c r="G137">
        <v>3</v>
      </c>
      <c r="H137">
        <v>2</v>
      </c>
      <c r="I137" t="s">
        <v>861</v>
      </c>
      <c r="J137" t="s">
        <v>862</v>
      </c>
      <c r="K137" t="s">
        <v>876</v>
      </c>
      <c r="L137">
        <v>727463.72</v>
      </c>
      <c r="R137" s="2" t="s">
        <v>45</v>
      </c>
      <c r="S137" s="2" t="str">
        <f t="shared" si="22"/>
        <v>Anatidae</v>
      </c>
      <c r="T137" s="2" t="str">
        <f t="shared" si="23"/>
        <v>Anseriformes</v>
      </c>
      <c r="U137" s="2">
        <f t="shared" si="24"/>
        <v>42.1</v>
      </c>
      <c r="V137" s="2">
        <f t="shared" si="25"/>
        <v>10682.04</v>
      </c>
      <c r="W137" s="2" t="str">
        <f t="shared" si="26"/>
        <v>Wetland</v>
      </c>
      <c r="X137" s="2">
        <f t="shared" si="27"/>
        <v>3</v>
      </c>
      <c r="Y137" s="2">
        <f t="shared" si="28"/>
        <v>3</v>
      </c>
      <c r="Z137" s="2" t="str">
        <f t="shared" si="29"/>
        <v>Herbivore</v>
      </c>
      <c r="AA137" s="2" t="str">
        <f t="shared" si="30"/>
        <v>Herbivore aquatic</v>
      </c>
      <c r="AB137" s="2" t="str">
        <f t="shared" si="31"/>
        <v>Aquatic</v>
      </c>
      <c r="AC137" s="2">
        <f t="shared" si="32"/>
        <v>4915289.2</v>
      </c>
    </row>
    <row r="138" spans="1:29" x14ac:dyDescent="0.25">
      <c r="A138" t="s">
        <v>986</v>
      </c>
      <c r="B138" t="s">
        <v>858</v>
      </c>
      <c r="C138" t="s">
        <v>859</v>
      </c>
      <c r="D138">
        <v>34</v>
      </c>
      <c r="E138">
        <v>575</v>
      </c>
      <c r="F138" t="s">
        <v>860</v>
      </c>
      <c r="G138">
        <v>1</v>
      </c>
      <c r="H138">
        <v>1</v>
      </c>
      <c r="I138" t="s">
        <v>861</v>
      </c>
      <c r="J138" t="s">
        <v>862</v>
      </c>
      <c r="K138" t="s">
        <v>868</v>
      </c>
      <c r="L138">
        <v>152406.32</v>
      </c>
      <c r="R138" s="2" t="s">
        <v>45</v>
      </c>
      <c r="S138" s="2" t="str">
        <f t="shared" si="22"/>
        <v>Anatidae</v>
      </c>
      <c r="T138" s="2" t="str">
        <f t="shared" si="23"/>
        <v>Anseriformes</v>
      </c>
      <c r="U138" s="2">
        <f t="shared" si="24"/>
        <v>42.1</v>
      </c>
      <c r="V138" s="2">
        <f t="shared" si="25"/>
        <v>10682.04</v>
      </c>
      <c r="W138" s="2" t="str">
        <f t="shared" si="26"/>
        <v>Wetland</v>
      </c>
      <c r="X138" s="2">
        <f t="shared" si="27"/>
        <v>3</v>
      </c>
      <c r="Y138" s="2">
        <f t="shared" si="28"/>
        <v>3</v>
      </c>
      <c r="Z138" s="2" t="str">
        <f t="shared" si="29"/>
        <v>Herbivore</v>
      </c>
      <c r="AA138" s="2" t="str">
        <f t="shared" si="30"/>
        <v>Herbivore aquatic</v>
      </c>
      <c r="AB138" s="2" t="str">
        <f t="shared" si="31"/>
        <v>Aquatic</v>
      </c>
      <c r="AC138" s="2">
        <f t="shared" si="32"/>
        <v>4915289.2</v>
      </c>
    </row>
    <row r="139" spans="1:29" x14ac:dyDescent="0.25">
      <c r="A139" t="s">
        <v>987</v>
      </c>
      <c r="B139" t="s">
        <v>858</v>
      </c>
      <c r="C139" t="s">
        <v>859</v>
      </c>
      <c r="D139">
        <v>41.8</v>
      </c>
      <c r="E139">
        <v>887.35</v>
      </c>
      <c r="F139" t="s">
        <v>860</v>
      </c>
      <c r="G139">
        <v>1</v>
      </c>
      <c r="H139">
        <v>1</v>
      </c>
      <c r="I139" t="s">
        <v>861</v>
      </c>
      <c r="J139" t="s">
        <v>862</v>
      </c>
      <c r="K139" t="s">
        <v>876</v>
      </c>
      <c r="L139">
        <v>1074830.71</v>
      </c>
      <c r="R139" s="2" t="s">
        <v>45</v>
      </c>
      <c r="S139" s="2" t="str">
        <f t="shared" si="22"/>
        <v>Anatidae</v>
      </c>
      <c r="T139" s="2" t="str">
        <f t="shared" si="23"/>
        <v>Anseriformes</v>
      </c>
      <c r="U139" s="2">
        <f t="shared" si="24"/>
        <v>42.1</v>
      </c>
      <c r="V139" s="2">
        <f t="shared" si="25"/>
        <v>10682.04</v>
      </c>
      <c r="W139" s="2" t="str">
        <f t="shared" si="26"/>
        <v>Wetland</v>
      </c>
      <c r="X139" s="2">
        <f t="shared" si="27"/>
        <v>3</v>
      </c>
      <c r="Y139" s="2">
        <f t="shared" si="28"/>
        <v>3</v>
      </c>
      <c r="Z139" s="2" t="str">
        <f t="shared" si="29"/>
        <v>Herbivore</v>
      </c>
      <c r="AA139" s="2" t="str">
        <f t="shared" si="30"/>
        <v>Herbivore aquatic</v>
      </c>
      <c r="AB139" s="2" t="str">
        <f t="shared" si="31"/>
        <v>Aquatic</v>
      </c>
      <c r="AC139" s="2">
        <f t="shared" si="32"/>
        <v>4915289.2</v>
      </c>
    </row>
    <row r="140" spans="1:29" x14ac:dyDescent="0.25">
      <c r="A140" t="s">
        <v>988</v>
      </c>
      <c r="B140" t="s">
        <v>858</v>
      </c>
      <c r="C140" t="s">
        <v>859</v>
      </c>
      <c r="D140">
        <v>23.3</v>
      </c>
      <c r="E140">
        <v>700</v>
      </c>
      <c r="F140" t="s">
        <v>860</v>
      </c>
      <c r="G140">
        <v>1</v>
      </c>
      <c r="H140">
        <v>1</v>
      </c>
      <c r="I140" t="s">
        <v>861</v>
      </c>
      <c r="J140" t="s">
        <v>862</v>
      </c>
      <c r="K140" t="s">
        <v>863</v>
      </c>
      <c r="L140">
        <v>34460.57</v>
      </c>
      <c r="R140" s="2" t="s">
        <v>569</v>
      </c>
      <c r="S140" s="2" t="str">
        <f t="shared" si="22"/>
        <v>Hirundinidae</v>
      </c>
      <c r="T140" s="2" t="str">
        <f t="shared" si="23"/>
        <v>Passeriformes</v>
      </c>
      <c r="U140" s="2">
        <f t="shared" si="24"/>
        <v>54.3</v>
      </c>
      <c r="V140" s="2">
        <f t="shared" si="25"/>
        <v>14.5</v>
      </c>
      <c r="W140" s="2" t="str">
        <f t="shared" si="26"/>
        <v>Human Modified</v>
      </c>
      <c r="X140" s="2">
        <f t="shared" si="27"/>
        <v>3</v>
      </c>
      <c r="Y140" s="2">
        <f t="shared" si="28"/>
        <v>3</v>
      </c>
      <c r="Z140" s="2" t="str">
        <f t="shared" si="29"/>
        <v>Carnivore</v>
      </c>
      <c r="AA140" s="2" t="str">
        <f t="shared" si="30"/>
        <v>Invertivore</v>
      </c>
      <c r="AB140" s="2" t="str">
        <f t="shared" si="31"/>
        <v>Aerial</v>
      </c>
      <c r="AC140" s="2">
        <f t="shared" si="32"/>
        <v>26299672.09</v>
      </c>
    </row>
    <row r="141" spans="1:29" x14ac:dyDescent="0.25">
      <c r="A141" t="s">
        <v>989</v>
      </c>
      <c r="B141" t="s">
        <v>858</v>
      </c>
      <c r="C141" t="s">
        <v>859</v>
      </c>
      <c r="D141">
        <v>36.5</v>
      </c>
      <c r="E141">
        <v>92.9</v>
      </c>
      <c r="F141" t="s">
        <v>860</v>
      </c>
      <c r="G141">
        <v>2</v>
      </c>
      <c r="H141">
        <v>1</v>
      </c>
      <c r="I141" t="s">
        <v>861</v>
      </c>
      <c r="J141" t="s">
        <v>862</v>
      </c>
      <c r="K141" t="s">
        <v>863</v>
      </c>
      <c r="L141">
        <v>10266134.720000001</v>
      </c>
      <c r="R141" s="2" t="s">
        <v>569</v>
      </c>
      <c r="S141" s="2" t="str">
        <f t="shared" si="22"/>
        <v>Hirundinidae</v>
      </c>
      <c r="T141" s="2" t="str">
        <f t="shared" si="23"/>
        <v>Passeriformes</v>
      </c>
      <c r="U141" s="2">
        <f t="shared" si="24"/>
        <v>54.3</v>
      </c>
      <c r="V141" s="2">
        <f t="shared" si="25"/>
        <v>14.5</v>
      </c>
      <c r="W141" s="2" t="str">
        <f t="shared" si="26"/>
        <v>Human Modified</v>
      </c>
      <c r="X141" s="2">
        <f t="shared" si="27"/>
        <v>3</v>
      </c>
      <c r="Y141" s="2">
        <f t="shared" si="28"/>
        <v>3</v>
      </c>
      <c r="Z141" s="2" t="str">
        <f t="shared" si="29"/>
        <v>Carnivore</v>
      </c>
      <c r="AA141" s="2" t="str">
        <f t="shared" si="30"/>
        <v>Invertivore</v>
      </c>
      <c r="AB141" s="2" t="str">
        <f t="shared" si="31"/>
        <v>Aerial</v>
      </c>
      <c r="AC141" s="2">
        <f t="shared" si="32"/>
        <v>26299672.09</v>
      </c>
    </row>
    <row r="142" spans="1:29" x14ac:dyDescent="0.25">
      <c r="A142" t="s">
        <v>990</v>
      </c>
      <c r="B142" t="s">
        <v>858</v>
      </c>
      <c r="C142" t="s">
        <v>859</v>
      </c>
      <c r="D142">
        <v>36.6</v>
      </c>
      <c r="E142">
        <v>2378.62</v>
      </c>
      <c r="F142" t="s">
        <v>865</v>
      </c>
      <c r="G142">
        <v>2</v>
      </c>
      <c r="H142">
        <v>1</v>
      </c>
      <c r="I142" t="s">
        <v>861</v>
      </c>
      <c r="J142" t="s">
        <v>862</v>
      </c>
      <c r="K142" t="s">
        <v>876</v>
      </c>
      <c r="L142">
        <v>6807951.8399999999</v>
      </c>
      <c r="R142" s="2" t="s">
        <v>569</v>
      </c>
      <c r="S142" s="2" t="str">
        <f t="shared" si="22"/>
        <v>Hirundinidae</v>
      </c>
      <c r="T142" s="2" t="str">
        <f t="shared" si="23"/>
        <v>Passeriformes</v>
      </c>
      <c r="U142" s="2">
        <f t="shared" si="24"/>
        <v>54.3</v>
      </c>
      <c r="V142" s="2">
        <f t="shared" si="25"/>
        <v>14.5</v>
      </c>
      <c r="W142" s="2" t="str">
        <f t="shared" si="26"/>
        <v>Human Modified</v>
      </c>
      <c r="X142" s="2">
        <f t="shared" si="27"/>
        <v>3</v>
      </c>
      <c r="Y142" s="2">
        <f t="shared" si="28"/>
        <v>3</v>
      </c>
      <c r="Z142" s="2" t="str">
        <f t="shared" si="29"/>
        <v>Carnivore</v>
      </c>
      <c r="AA142" s="2" t="str">
        <f t="shared" si="30"/>
        <v>Invertivore</v>
      </c>
      <c r="AB142" s="2" t="str">
        <f t="shared" si="31"/>
        <v>Aerial</v>
      </c>
      <c r="AC142" s="2">
        <f t="shared" si="32"/>
        <v>26299672.09</v>
      </c>
    </row>
    <row r="143" spans="1:29" x14ac:dyDescent="0.25">
      <c r="A143" t="s">
        <v>991</v>
      </c>
      <c r="B143" t="s">
        <v>858</v>
      </c>
      <c r="C143" t="s">
        <v>859</v>
      </c>
      <c r="D143">
        <v>24.4</v>
      </c>
      <c r="E143">
        <v>302.5</v>
      </c>
      <c r="F143" t="s">
        <v>867</v>
      </c>
      <c r="G143">
        <v>2</v>
      </c>
      <c r="H143">
        <v>1</v>
      </c>
      <c r="I143" t="s">
        <v>861</v>
      </c>
      <c r="J143" t="s">
        <v>862</v>
      </c>
      <c r="K143" t="s">
        <v>863</v>
      </c>
      <c r="L143">
        <v>14333669.119999999</v>
      </c>
      <c r="R143" s="2" t="s">
        <v>47</v>
      </c>
      <c r="S143" s="2" t="str">
        <f t="shared" si="22"/>
        <v>Picidae</v>
      </c>
      <c r="T143" s="2" t="str">
        <f t="shared" si="23"/>
        <v>Piciformes</v>
      </c>
      <c r="U143" s="2">
        <f t="shared" si="24"/>
        <v>29.3</v>
      </c>
      <c r="V143" s="2">
        <f t="shared" si="25"/>
        <v>74.94</v>
      </c>
      <c r="W143" s="2" t="str">
        <f t="shared" si="26"/>
        <v>Woodland</v>
      </c>
      <c r="X143" s="2">
        <f t="shared" si="27"/>
        <v>1</v>
      </c>
      <c r="Y143" s="2">
        <f t="shared" si="28"/>
        <v>1</v>
      </c>
      <c r="Z143" s="2" t="str">
        <f t="shared" si="29"/>
        <v>Omnivore</v>
      </c>
      <c r="AA143" s="2" t="str">
        <f t="shared" si="30"/>
        <v>Omnivore</v>
      </c>
      <c r="AB143" s="2" t="str">
        <f t="shared" si="31"/>
        <v>Insessorial</v>
      </c>
      <c r="AC143" s="2">
        <f t="shared" si="32"/>
        <v>24413724.289999999</v>
      </c>
    </row>
    <row r="144" spans="1:29" x14ac:dyDescent="0.25">
      <c r="A144" t="s">
        <v>737</v>
      </c>
      <c r="B144" t="s">
        <v>858</v>
      </c>
      <c r="C144" t="s">
        <v>859</v>
      </c>
      <c r="D144">
        <v>49.5</v>
      </c>
      <c r="E144">
        <v>5694.98</v>
      </c>
      <c r="F144" t="s">
        <v>920</v>
      </c>
      <c r="G144">
        <v>3</v>
      </c>
      <c r="H144">
        <v>2</v>
      </c>
      <c r="I144" t="s">
        <v>912</v>
      </c>
      <c r="J144" t="s">
        <v>912</v>
      </c>
      <c r="K144" t="s">
        <v>913</v>
      </c>
      <c r="L144">
        <v>8369572.3300000001</v>
      </c>
      <c r="R144" s="2" t="s">
        <v>47</v>
      </c>
      <c r="S144" s="2" t="str">
        <f t="shared" si="22"/>
        <v>Picidae</v>
      </c>
      <c r="T144" s="2" t="str">
        <f t="shared" si="23"/>
        <v>Piciformes</v>
      </c>
      <c r="U144" s="2">
        <f t="shared" si="24"/>
        <v>29.3</v>
      </c>
      <c r="V144" s="2">
        <f t="shared" si="25"/>
        <v>74.94</v>
      </c>
      <c r="W144" s="2" t="str">
        <f t="shared" si="26"/>
        <v>Woodland</v>
      </c>
      <c r="X144" s="2">
        <f t="shared" si="27"/>
        <v>1</v>
      </c>
      <c r="Y144" s="2">
        <f t="shared" si="28"/>
        <v>1</v>
      </c>
      <c r="Z144" s="2" t="str">
        <f t="shared" si="29"/>
        <v>Omnivore</v>
      </c>
      <c r="AA144" s="2" t="str">
        <f t="shared" si="30"/>
        <v>Omnivore</v>
      </c>
      <c r="AB144" s="2" t="str">
        <f t="shared" si="31"/>
        <v>Insessorial</v>
      </c>
      <c r="AC144" s="2">
        <f t="shared" si="32"/>
        <v>24413724.289999999</v>
      </c>
    </row>
    <row r="145" spans="1:29" x14ac:dyDescent="0.25">
      <c r="A145" t="s">
        <v>992</v>
      </c>
      <c r="B145" t="s">
        <v>858</v>
      </c>
      <c r="C145" t="s">
        <v>859</v>
      </c>
      <c r="D145">
        <v>30</v>
      </c>
      <c r="E145">
        <v>1600</v>
      </c>
      <c r="F145" t="s">
        <v>860</v>
      </c>
      <c r="G145">
        <v>2</v>
      </c>
      <c r="H145">
        <v>1</v>
      </c>
      <c r="I145" t="s">
        <v>993</v>
      </c>
      <c r="J145" t="s">
        <v>994</v>
      </c>
      <c r="K145" t="s">
        <v>863</v>
      </c>
      <c r="L145">
        <v>9715580.3200000003</v>
      </c>
      <c r="R145" s="2" t="s">
        <v>47</v>
      </c>
      <c r="S145" s="2" t="str">
        <f t="shared" si="22"/>
        <v>Picidae</v>
      </c>
      <c r="T145" s="2" t="str">
        <f t="shared" si="23"/>
        <v>Piciformes</v>
      </c>
      <c r="U145" s="2">
        <f t="shared" si="24"/>
        <v>29.3</v>
      </c>
      <c r="V145" s="2">
        <f t="shared" si="25"/>
        <v>74.94</v>
      </c>
      <c r="W145" s="2" t="str">
        <f t="shared" si="26"/>
        <v>Woodland</v>
      </c>
      <c r="X145" s="2">
        <f t="shared" si="27"/>
        <v>1</v>
      </c>
      <c r="Y145" s="2">
        <f t="shared" si="28"/>
        <v>1</v>
      </c>
      <c r="Z145" s="2" t="str">
        <f t="shared" si="29"/>
        <v>Omnivore</v>
      </c>
      <c r="AA145" s="2" t="str">
        <f t="shared" si="30"/>
        <v>Omnivore</v>
      </c>
      <c r="AB145" s="2" t="str">
        <f t="shared" si="31"/>
        <v>Insessorial</v>
      </c>
      <c r="AC145" s="2">
        <f t="shared" si="32"/>
        <v>24413724.289999999</v>
      </c>
    </row>
    <row r="146" spans="1:29" x14ac:dyDescent="0.25">
      <c r="A146" t="s">
        <v>995</v>
      </c>
      <c r="B146" t="s">
        <v>858</v>
      </c>
      <c r="C146" t="s">
        <v>859</v>
      </c>
      <c r="D146">
        <v>39.200000000000003</v>
      </c>
      <c r="E146">
        <v>5432.99</v>
      </c>
      <c r="F146" t="s">
        <v>865</v>
      </c>
      <c r="G146">
        <v>2</v>
      </c>
      <c r="H146">
        <v>1</v>
      </c>
      <c r="I146" t="s">
        <v>912</v>
      </c>
      <c r="J146" t="s">
        <v>912</v>
      </c>
      <c r="K146" t="s">
        <v>913</v>
      </c>
      <c r="L146">
        <v>10465544.699999999</v>
      </c>
      <c r="R146" s="2" t="s">
        <v>48</v>
      </c>
      <c r="S146" s="2" t="str">
        <f t="shared" si="22"/>
        <v>Picidae</v>
      </c>
      <c r="T146" s="2" t="str">
        <f t="shared" si="23"/>
        <v>Piciformes</v>
      </c>
      <c r="U146" s="2">
        <f t="shared" si="24"/>
        <v>27.4</v>
      </c>
      <c r="V146" s="2">
        <f t="shared" si="25"/>
        <v>19.8</v>
      </c>
      <c r="W146" s="2" t="str">
        <f t="shared" si="26"/>
        <v>Forest</v>
      </c>
      <c r="X146" s="2">
        <f t="shared" si="27"/>
        <v>1</v>
      </c>
      <c r="Y146" s="2">
        <f t="shared" si="28"/>
        <v>1</v>
      </c>
      <c r="Z146" s="2" t="str">
        <f t="shared" si="29"/>
        <v>Carnivore</v>
      </c>
      <c r="AA146" s="2" t="str">
        <f t="shared" si="30"/>
        <v>Invertivore</v>
      </c>
      <c r="AB146" s="2" t="str">
        <f t="shared" si="31"/>
        <v>Insessorial</v>
      </c>
      <c r="AC146" s="2">
        <f t="shared" si="32"/>
        <v>18548908.460000001</v>
      </c>
    </row>
    <row r="147" spans="1:29" x14ac:dyDescent="0.25">
      <c r="A147" t="s">
        <v>996</v>
      </c>
      <c r="B147" t="s">
        <v>858</v>
      </c>
      <c r="C147" t="s">
        <v>859</v>
      </c>
      <c r="D147">
        <v>38.799999999999997</v>
      </c>
      <c r="E147">
        <v>4385</v>
      </c>
      <c r="F147" t="s">
        <v>916</v>
      </c>
      <c r="G147">
        <v>3</v>
      </c>
      <c r="H147">
        <v>1</v>
      </c>
      <c r="I147" t="s">
        <v>912</v>
      </c>
      <c r="J147" t="s">
        <v>912</v>
      </c>
      <c r="K147" t="s">
        <v>913</v>
      </c>
      <c r="L147">
        <v>3047965.15</v>
      </c>
      <c r="R147" s="2" t="s">
        <v>49</v>
      </c>
      <c r="S147" s="2" t="str">
        <f t="shared" si="22"/>
        <v>Picidae</v>
      </c>
      <c r="T147" s="2" t="str">
        <f t="shared" si="23"/>
        <v>Piciformes</v>
      </c>
      <c r="U147" s="2">
        <f t="shared" si="24"/>
        <v>26.4</v>
      </c>
      <c r="V147" s="2">
        <f t="shared" si="25"/>
        <v>321</v>
      </c>
      <c r="W147" s="2" t="str">
        <f t="shared" si="26"/>
        <v>Forest</v>
      </c>
      <c r="X147" s="2">
        <f t="shared" si="27"/>
        <v>1</v>
      </c>
      <c r="Y147" s="2">
        <f t="shared" si="28"/>
        <v>1</v>
      </c>
      <c r="Z147" s="2" t="str">
        <f t="shared" si="29"/>
        <v>Carnivore</v>
      </c>
      <c r="AA147" s="2" t="str">
        <f t="shared" si="30"/>
        <v>Invertivore</v>
      </c>
      <c r="AB147" s="2" t="str">
        <f t="shared" si="31"/>
        <v>Insessorial</v>
      </c>
      <c r="AC147" s="2">
        <f t="shared" si="32"/>
        <v>19634445.890000001</v>
      </c>
    </row>
    <row r="148" spans="1:29" x14ac:dyDescent="0.25">
      <c r="A148" t="s">
        <v>997</v>
      </c>
      <c r="B148" t="s">
        <v>858</v>
      </c>
      <c r="C148" t="s">
        <v>859</v>
      </c>
      <c r="D148">
        <v>37.5</v>
      </c>
      <c r="E148">
        <v>8176.99</v>
      </c>
      <c r="F148" t="s">
        <v>916</v>
      </c>
      <c r="G148">
        <v>3</v>
      </c>
      <c r="H148">
        <v>1</v>
      </c>
      <c r="I148" t="s">
        <v>912</v>
      </c>
      <c r="J148" t="s">
        <v>912</v>
      </c>
      <c r="K148" t="s">
        <v>913</v>
      </c>
      <c r="L148">
        <v>671208.3</v>
      </c>
      <c r="R148" s="2" t="s">
        <v>49</v>
      </c>
      <c r="S148" s="2" t="str">
        <f t="shared" si="22"/>
        <v>Picidae</v>
      </c>
      <c r="T148" s="2" t="str">
        <f t="shared" si="23"/>
        <v>Piciformes</v>
      </c>
      <c r="U148" s="2">
        <f t="shared" si="24"/>
        <v>26.4</v>
      </c>
      <c r="V148" s="2">
        <f t="shared" si="25"/>
        <v>321</v>
      </c>
      <c r="W148" s="2" t="str">
        <f t="shared" si="26"/>
        <v>Forest</v>
      </c>
      <c r="X148" s="2">
        <f t="shared" si="27"/>
        <v>1</v>
      </c>
      <c r="Y148" s="2">
        <f t="shared" si="28"/>
        <v>1</v>
      </c>
      <c r="Z148" s="2" t="str">
        <f t="shared" si="29"/>
        <v>Carnivore</v>
      </c>
      <c r="AA148" s="2" t="str">
        <f t="shared" si="30"/>
        <v>Invertivore</v>
      </c>
      <c r="AB148" s="2" t="str">
        <f t="shared" si="31"/>
        <v>Insessorial</v>
      </c>
      <c r="AC148" s="2">
        <f t="shared" si="32"/>
        <v>19634445.890000001</v>
      </c>
    </row>
    <row r="149" spans="1:29" x14ac:dyDescent="0.25">
      <c r="A149" t="s">
        <v>694</v>
      </c>
      <c r="B149" t="s">
        <v>858</v>
      </c>
      <c r="C149" t="s">
        <v>859</v>
      </c>
      <c r="D149">
        <v>39.200000000000003</v>
      </c>
      <c r="E149">
        <v>7435.99</v>
      </c>
      <c r="F149" t="s">
        <v>916</v>
      </c>
      <c r="G149">
        <v>3</v>
      </c>
      <c r="H149">
        <v>1</v>
      </c>
      <c r="I149" t="s">
        <v>912</v>
      </c>
      <c r="J149" t="s">
        <v>912</v>
      </c>
      <c r="K149" t="s">
        <v>913</v>
      </c>
      <c r="L149">
        <v>3487541.03</v>
      </c>
      <c r="R149" s="2" t="s">
        <v>49</v>
      </c>
      <c r="S149" s="2" t="str">
        <f t="shared" si="22"/>
        <v>Picidae</v>
      </c>
      <c r="T149" s="2" t="str">
        <f t="shared" si="23"/>
        <v>Piciformes</v>
      </c>
      <c r="U149" s="2">
        <f t="shared" si="24"/>
        <v>26.4</v>
      </c>
      <c r="V149" s="2">
        <f t="shared" si="25"/>
        <v>321</v>
      </c>
      <c r="W149" s="2" t="str">
        <f t="shared" si="26"/>
        <v>Forest</v>
      </c>
      <c r="X149" s="2">
        <f t="shared" si="27"/>
        <v>1</v>
      </c>
      <c r="Y149" s="2">
        <f t="shared" si="28"/>
        <v>1</v>
      </c>
      <c r="Z149" s="2" t="str">
        <f t="shared" si="29"/>
        <v>Carnivore</v>
      </c>
      <c r="AA149" s="2" t="str">
        <f t="shared" si="30"/>
        <v>Invertivore</v>
      </c>
      <c r="AB149" s="2" t="str">
        <f t="shared" si="31"/>
        <v>Insessorial</v>
      </c>
      <c r="AC149" s="2">
        <f t="shared" si="32"/>
        <v>19634445.890000001</v>
      </c>
    </row>
    <row r="150" spans="1:29" x14ac:dyDescent="0.25">
      <c r="A150" t="s">
        <v>998</v>
      </c>
      <c r="B150" t="s">
        <v>858</v>
      </c>
      <c r="C150" t="s">
        <v>859</v>
      </c>
      <c r="D150">
        <v>35.5</v>
      </c>
      <c r="E150">
        <v>9797.9500000000007</v>
      </c>
      <c r="F150" t="s">
        <v>920</v>
      </c>
      <c r="G150">
        <v>3</v>
      </c>
      <c r="H150">
        <v>1</v>
      </c>
      <c r="I150" t="s">
        <v>912</v>
      </c>
      <c r="J150" t="s">
        <v>912</v>
      </c>
      <c r="K150" t="s">
        <v>913</v>
      </c>
      <c r="L150">
        <v>3859146.13</v>
      </c>
      <c r="R150" s="2" t="s">
        <v>50</v>
      </c>
      <c r="S150" s="2" t="str">
        <f t="shared" si="22"/>
        <v>Emberizidae</v>
      </c>
      <c r="T150" s="2" t="str">
        <f t="shared" si="23"/>
        <v>Passeriformes</v>
      </c>
      <c r="U150" s="2">
        <f t="shared" si="24"/>
        <v>25.7</v>
      </c>
      <c r="V150" s="2">
        <f t="shared" si="25"/>
        <v>29.7</v>
      </c>
      <c r="W150" s="2" t="str">
        <f t="shared" si="26"/>
        <v>Shrubland</v>
      </c>
      <c r="X150" s="2">
        <f t="shared" si="27"/>
        <v>3</v>
      </c>
      <c r="Y150" s="2">
        <f t="shared" si="28"/>
        <v>2</v>
      </c>
      <c r="Z150" s="2" t="str">
        <f t="shared" si="29"/>
        <v>Herbivore</v>
      </c>
      <c r="AA150" s="2" t="str">
        <f t="shared" si="30"/>
        <v>Granivore</v>
      </c>
      <c r="AB150" s="2" t="str">
        <f t="shared" si="31"/>
        <v>Terrestrial</v>
      </c>
      <c r="AC150" s="2">
        <f t="shared" si="32"/>
        <v>12899942.029999999</v>
      </c>
    </row>
    <row r="151" spans="1:29" x14ac:dyDescent="0.25">
      <c r="A151" t="s">
        <v>999</v>
      </c>
      <c r="B151" t="s">
        <v>858</v>
      </c>
      <c r="C151" t="s">
        <v>859</v>
      </c>
      <c r="D151">
        <v>38.299999999999997</v>
      </c>
      <c r="E151">
        <v>5515</v>
      </c>
      <c r="F151" t="s">
        <v>916</v>
      </c>
      <c r="G151">
        <v>3</v>
      </c>
      <c r="H151">
        <v>1</v>
      </c>
      <c r="I151" t="s">
        <v>912</v>
      </c>
      <c r="J151" t="s">
        <v>912</v>
      </c>
      <c r="K151" t="s">
        <v>913</v>
      </c>
      <c r="L151">
        <v>1117987.1599999999</v>
      </c>
      <c r="R151" s="2" t="s">
        <v>50</v>
      </c>
      <c r="S151" s="2" t="str">
        <f t="shared" si="22"/>
        <v>Emberizidae</v>
      </c>
      <c r="T151" s="2" t="str">
        <f t="shared" si="23"/>
        <v>Passeriformes</v>
      </c>
      <c r="U151" s="2">
        <f t="shared" si="24"/>
        <v>25.7</v>
      </c>
      <c r="V151" s="2">
        <f t="shared" si="25"/>
        <v>29.7</v>
      </c>
      <c r="W151" s="2" t="str">
        <f t="shared" si="26"/>
        <v>Shrubland</v>
      </c>
      <c r="X151" s="2">
        <f t="shared" si="27"/>
        <v>3</v>
      </c>
      <c r="Y151" s="2">
        <f t="shared" si="28"/>
        <v>2</v>
      </c>
      <c r="Z151" s="2" t="str">
        <f t="shared" si="29"/>
        <v>Herbivore</v>
      </c>
      <c r="AA151" s="2" t="str">
        <f t="shared" si="30"/>
        <v>Granivore</v>
      </c>
      <c r="AB151" s="2" t="str">
        <f t="shared" si="31"/>
        <v>Terrestrial</v>
      </c>
      <c r="AC151" s="2">
        <f t="shared" si="32"/>
        <v>12899942.029999999</v>
      </c>
    </row>
    <row r="152" spans="1:29" x14ac:dyDescent="0.25">
      <c r="A152" t="s">
        <v>1000</v>
      </c>
      <c r="B152" t="s">
        <v>858</v>
      </c>
      <c r="C152" t="s">
        <v>859</v>
      </c>
      <c r="D152">
        <v>37.6</v>
      </c>
      <c r="E152">
        <v>7399.99</v>
      </c>
      <c r="F152" t="s">
        <v>916</v>
      </c>
      <c r="G152">
        <v>3</v>
      </c>
      <c r="H152">
        <v>1</v>
      </c>
      <c r="I152" t="s">
        <v>912</v>
      </c>
      <c r="J152" t="s">
        <v>912</v>
      </c>
      <c r="K152" t="s">
        <v>913</v>
      </c>
      <c r="L152">
        <v>6445230.8099999996</v>
      </c>
      <c r="R152" s="2" t="s">
        <v>50</v>
      </c>
      <c r="S152" s="2" t="str">
        <f t="shared" si="22"/>
        <v>Emberizidae</v>
      </c>
      <c r="T152" s="2" t="str">
        <f t="shared" si="23"/>
        <v>Passeriformes</v>
      </c>
      <c r="U152" s="2">
        <f t="shared" si="24"/>
        <v>25.7</v>
      </c>
      <c r="V152" s="2">
        <f t="shared" si="25"/>
        <v>29.7</v>
      </c>
      <c r="W152" s="2" t="str">
        <f t="shared" si="26"/>
        <v>Shrubland</v>
      </c>
      <c r="X152" s="2">
        <f t="shared" si="27"/>
        <v>3</v>
      </c>
      <c r="Y152" s="2">
        <f t="shared" si="28"/>
        <v>2</v>
      </c>
      <c r="Z152" s="2" t="str">
        <f t="shared" si="29"/>
        <v>Herbivore</v>
      </c>
      <c r="AA152" s="2" t="str">
        <f t="shared" si="30"/>
        <v>Granivore</v>
      </c>
      <c r="AB152" s="2" t="str">
        <f t="shared" si="31"/>
        <v>Terrestrial</v>
      </c>
      <c r="AC152" s="2">
        <f t="shared" si="32"/>
        <v>12899942.029999999</v>
      </c>
    </row>
    <row r="153" spans="1:29" x14ac:dyDescent="0.25">
      <c r="A153" t="s">
        <v>1001</v>
      </c>
      <c r="B153" t="s">
        <v>858</v>
      </c>
      <c r="C153" t="s">
        <v>859</v>
      </c>
      <c r="D153">
        <v>37.200000000000003</v>
      </c>
      <c r="E153">
        <v>5515</v>
      </c>
      <c r="F153" t="s">
        <v>867</v>
      </c>
      <c r="G153">
        <v>3</v>
      </c>
      <c r="H153">
        <v>1</v>
      </c>
      <c r="I153" t="s">
        <v>912</v>
      </c>
      <c r="J153" t="s">
        <v>912</v>
      </c>
      <c r="K153" t="s">
        <v>913</v>
      </c>
      <c r="L153">
        <v>705181.48</v>
      </c>
      <c r="R153" s="2" t="s">
        <v>51</v>
      </c>
      <c r="S153" s="2" t="str">
        <f t="shared" si="22"/>
        <v>Emberizidae</v>
      </c>
      <c r="T153" s="2" t="str">
        <f t="shared" si="23"/>
        <v>Passeriformes</v>
      </c>
      <c r="U153" s="2">
        <f t="shared" si="24"/>
        <v>21.1</v>
      </c>
      <c r="V153" s="2">
        <f t="shared" si="25"/>
        <v>18.399999999999999</v>
      </c>
      <c r="W153" s="2" t="str">
        <f t="shared" si="26"/>
        <v>Wetland</v>
      </c>
      <c r="X153" s="2">
        <f t="shared" si="27"/>
        <v>2</v>
      </c>
      <c r="Y153" s="2">
        <f t="shared" si="28"/>
        <v>2</v>
      </c>
      <c r="Z153" s="2" t="str">
        <f t="shared" si="29"/>
        <v>Herbivore</v>
      </c>
      <c r="AA153" s="2" t="str">
        <f t="shared" si="30"/>
        <v>Omnivore</v>
      </c>
      <c r="AB153" s="2" t="str">
        <f t="shared" si="31"/>
        <v>Terrestrial</v>
      </c>
      <c r="AC153" s="2">
        <f t="shared" si="32"/>
        <v>23743379.809999999</v>
      </c>
    </row>
    <row r="154" spans="1:29" x14ac:dyDescent="0.25">
      <c r="A154" t="s">
        <v>63</v>
      </c>
      <c r="B154" t="s">
        <v>858</v>
      </c>
      <c r="C154" t="s">
        <v>859</v>
      </c>
      <c r="D154">
        <v>38</v>
      </c>
      <c r="E154">
        <v>4729.2700000000004</v>
      </c>
      <c r="F154" t="s">
        <v>920</v>
      </c>
      <c r="G154">
        <v>3</v>
      </c>
      <c r="H154">
        <v>2</v>
      </c>
      <c r="I154" t="s">
        <v>861</v>
      </c>
      <c r="J154" t="s">
        <v>933</v>
      </c>
      <c r="K154" t="s">
        <v>876</v>
      </c>
      <c r="L154">
        <v>17404346.920000002</v>
      </c>
      <c r="R154" s="2" t="s">
        <v>51</v>
      </c>
      <c r="S154" s="2" t="str">
        <f t="shared" si="22"/>
        <v>Emberizidae</v>
      </c>
      <c r="T154" s="2" t="str">
        <f t="shared" si="23"/>
        <v>Passeriformes</v>
      </c>
      <c r="U154" s="2">
        <f t="shared" si="24"/>
        <v>21.1</v>
      </c>
      <c r="V154" s="2">
        <f t="shared" si="25"/>
        <v>18.399999999999999</v>
      </c>
      <c r="W154" s="2" t="str">
        <f t="shared" si="26"/>
        <v>Wetland</v>
      </c>
      <c r="X154" s="2">
        <f t="shared" si="27"/>
        <v>2</v>
      </c>
      <c r="Y154" s="2">
        <f t="shared" si="28"/>
        <v>2</v>
      </c>
      <c r="Z154" s="2" t="str">
        <f t="shared" si="29"/>
        <v>Herbivore</v>
      </c>
      <c r="AA154" s="2" t="str">
        <f t="shared" si="30"/>
        <v>Omnivore</v>
      </c>
      <c r="AB154" s="2" t="str">
        <f t="shared" si="31"/>
        <v>Terrestrial</v>
      </c>
      <c r="AC154" s="2">
        <f t="shared" si="32"/>
        <v>23743379.809999999</v>
      </c>
    </row>
    <row r="155" spans="1:29" x14ac:dyDescent="0.25">
      <c r="A155" t="s">
        <v>311</v>
      </c>
      <c r="B155" t="s">
        <v>858</v>
      </c>
      <c r="C155" t="s">
        <v>859</v>
      </c>
      <c r="D155">
        <v>41.4</v>
      </c>
      <c r="E155">
        <v>4700.58</v>
      </c>
      <c r="F155" t="s">
        <v>918</v>
      </c>
      <c r="G155">
        <v>3</v>
      </c>
      <c r="H155">
        <v>3</v>
      </c>
      <c r="I155" t="s">
        <v>861</v>
      </c>
      <c r="J155" t="s">
        <v>928</v>
      </c>
      <c r="K155" t="s">
        <v>868</v>
      </c>
      <c r="L155">
        <v>9351853.9600000009</v>
      </c>
      <c r="R155" s="2" t="s">
        <v>51</v>
      </c>
      <c r="S155" s="2" t="str">
        <f t="shared" si="22"/>
        <v>Emberizidae</v>
      </c>
      <c r="T155" s="2" t="str">
        <f t="shared" si="23"/>
        <v>Passeriformes</v>
      </c>
      <c r="U155" s="2">
        <f t="shared" si="24"/>
        <v>21.1</v>
      </c>
      <c r="V155" s="2">
        <f t="shared" si="25"/>
        <v>18.399999999999999</v>
      </c>
      <c r="W155" s="2" t="str">
        <f t="shared" si="26"/>
        <v>Wetland</v>
      </c>
      <c r="X155" s="2">
        <f t="shared" si="27"/>
        <v>2</v>
      </c>
      <c r="Y155" s="2">
        <f t="shared" si="28"/>
        <v>2</v>
      </c>
      <c r="Z155" s="2" t="str">
        <f t="shared" si="29"/>
        <v>Herbivore</v>
      </c>
      <c r="AA155" s="2" t="str">
        <f t="shared" si="30"/>
        <v>Omnivore</v>
      </c>
      <c r="AB155" s="2" t="str">
        <f t="shared" si="31"/>
        <v>Terrestrial</v>
      </c>
      <c r="AC155" s="2">
        <f t="shared" si="32"/>
        <v>23743379.809999999</v>
      </c>
    </row>
    <row r="156" spans="1:29" x14ac:dyDescent="0.25">
      <c r="A156" t="s">
        <v>1002</v>
      </c>
      <c r="B156" t="s">
        <v>858</v>
      </c>
      <c r="C156" t="s">
        <v>859</v>
      </c>
      <c r="D156">
        <v>41.3</v>
      </c>
      <c r="E156">
        <v>2827.01</v>
      </c>
      <c r="F156" t="s">
        <v>1003</v>
      </c>
      <c r="G156">
        <v>2</v>
      </c>
      <c r="H156">
        <v>1</v>
      </c>
      <c r="I156" t="s">
        <v>861</v>
      </c>
      <c r="J156" t="s">
        <v>933</v>
      </c>
      <c r="K156" t="s">
        <v>876</v>
      </c>
      <c r="L156">
        <v>5127370.7</v>
      </c>
      <c r="R156" s="2" t="s">
        <v>52</v>
      </c>
      <c r="S156" s="2" t="str">
        <f t="shared" si="22"/>
        <v>Muscicapidae</v>
      </c>
      <c r="T156" s="2" t="str">
        <f t="shared" si="23"/>
        <v>Passeriformes</v>
      </c>
      <c r="U156" s="2">
        <f t="shared" si="24"/>
        <v>19.899999999999999</v>
      </c>
      <c r="V156" s="2">
        <f t="shared" si="25"/>
        <v>17.7</v>
      </c>
      <c r="W156" s="2" t="str">
        <f t="shared" si="26"/>
        <v>Forest</v>
      </c>
      <c r="X156" s="2">
        <f t="shared" si="27"/>
        <v>1</v>
      </c>
      <c r="Y156" s="2">
        <f t="shared" si="28"/>
        <v>3</v>
      </c>
      <c r="Z156" s="2" t="str">
        <f t="shared" si="29"/>
        <v>Carnivore</v>
      </c>
      <c r="AA156" s="2" t="str">
        <f t="shared" si="30"/>
        <v>Omnivore</v>
      </c>
      <c r="AB156" s="2" t="str">
        <f t="shared" si="31"/>
        <v>Generalist</v>
      </c>
      <c r="AC156" s="2">
        <f t="shared" si="32"/>
        <v>10001378.73</v>
      </c>
    </row>
    <row r="157" spans="1:29" x14ac:dyDescent="0.25">
      <c r="A157" t="s">
        <v>1004</v>
      </c>
      <c r="B157" t="s">
        <v>858</v>
      </c>
      <c r="C157" t="s">
        <v>859</v>
      </c>
      <c r="D157">
        <v>42.8</v>
      </c>
      <c r="E157">
        <v>2885.92</v>
      </c>
      <c r="F157" t="s">
        <v>918</v>
      </c>
      <c r="G157">
        <v>3</v>
      </c>
      <c r="H157">
        <v>3</v>
      </c>
      <c r="I157" t="s">
        <v>861</v>
      </c>
      <c r="J157" t="s">
        <v>933</v>
      </c>
      <c r="K157" t="s">
        <v>876</v>
      </c>
      <c r="L157">
        <v>533825.64</v>
      </c>
      <c r="R157" s="2" t="s">
        <v>52</v>
      </c>
      <c r="S157" s="2" t="str">
        <f t="shared" si="22"/>
        <v>Muscicapidae</v>
      </c>
      <c r="T157" s="2" t="str">
        <f t="shared" si="23"/>
        <v>Passeriformes</v>
      </c>
      <c r="U157" s="2">
        <f t="shared" si="24"/>
        <v>19.899999999999999</v>
      </c>
      <c r="V157" s="2">
        <f t="shared" si="25"/>
        <v>17.7</v>
      </c>
      <c r="W157" s="2" t="str">
        <f t="shared" si="26"/>
        <v>Forest</v>
      </c>
      <c r="X157" s="2">
        <f t="shared" si="27"/>
        <v>1</v>
      </c>
      <c r="Y157" s="2">
        <f t="shared" si="28"/>
        <v>3</v>
      </c>
      <c r="Z157" s="2" t="str">
        <f t="shared" si="29"/>
        <v>Carnivore</v>
      </c>
      <c r="AA157" s="2" t="str">
        <f t="shared" si="30"/>
        <v>Omnivore</v>
      </c>
      <c r="AB157" s="2" t="str">
        <f t="shared" si="31"/>
        <v>Generalist</v>
      </c>
      <c r="AC157" s="2">
        <f t="shared" si="32"/>
        <v>10001378.73</v>
      </c>
    </row>
    <row r="158" spans="1:29" x14ac:dyDescent="0.25">
      <c r="A158" t="s">
        <v>1005</v>
      </c>
      <c r="B158" t="s">
        <v>858</v>
      </c>
      <c r="C158" t="s">
        <v>859</v>
      </c>
      <c r="D158">
        <v>31.1</v>
      </c>
      <c r="E158">
        <v>7756.99</v>
      </c>
      <c r="F158" t="s">
        <v>918</v>
      </c>
      <c r="G158">
        <v>3</v>
      </c>
      <c r="H158">
        <v>3</v>
      </c>
      <c r="I158" t="s">
        <v>861</v>
      </c>
      <c r="J158" t="s">
        <v>933</v>
      </c>
      <c r="K158" t="s">
        <v>868</v>
      </c>
      <c r="L158">
        <v>1293649.6299999999</v>
      </c>
      <c r="R158" s="2" t="s">
        <v>52</v>
      </c>
      <c r="S158" s="2" t="str">
        <f t="shared" si="22"/>
        <v>Muscicapidae</v>
      </c>
      <c r="T158" s="2" t="str">
        <f t="shared" si="23"/>
        <v>Passeriformes</v>
      </c>
      <c r="U158" s="2">
        <f t="shared" si="24"/>
        <v>19.899999999999999</v>
      </c>
      <c r="V158" s="2">
        <f t="shared" si="25"/>
        <v>17.7</v>
      </c>
      <c r="W158" s="2" t="str">
        <f t="shared" si="26"/>
        <v>Forest</v>
      </c>
      <c r="X158" s="2">
        <f t="shared" si="27"/>
        <v>1</v>
      </c>
      <c r="Y158" s="2">
        <f t="shared" si="28"/>
        <v>3</v>
      </c>
      <c r="Z158" s="2" t="str">
        <f t="shared" si="29"/>
        <v>Carnivore</v>
      </c>
      <c r="AA158" s="2" t="str">
        <f t="shared" si="30"/>
        <v>Omnivore</v>
      </c>
      <c r="AB158" s="2" t="str">
        <f t="shared" si="31"/>
        <v>Generalist</v>
      </c>
      <c r="AC158" s="2">
        <f t="shared" si="32"/>
        <v>10001378.73</v>
      </c>
    </row>
    <row r="159" spans="1:29" x14ac:dyDescent="0.25">
      <c r="A159" t="s">
        <v>1006</v>
      </c>
      <c r="B159" t="s">
        <v>858</v>
      </c>
      <c r="C159" t="s">
        <v>859</v>
      </c>
      <c r="D159">
        <v>35.700000000000003</v>
      </c>
      <c r="E159">
        <v>1980</v>
      </c>
      <c r="F159" t="s">
        <v>860</v>
      </c>
      <c r="G159">
        <v>2</v>
      </c>
      <c r="H159">
        <v>1</v>
      </c>
      <c r="I159" t="s">
        <v>861</v>
      </c>
      <c r="J159" t="s">
        <v>928</v>
      </c>
      <c r="K159" t="s">
        <v>868</v>
      </c>
      <c r="L159">
        <v>36124.129999999997</v>
      </c>
      <c r="R159" s="2" t="s">
        <v>53</v>
      </c>
      <c r="S159" s="2" t="str">
        <f t="shared" si="22"/>
        <v>Falconidae</v>
      </c>
      <c r="T159" s="2" t="str">
        <f t="shared" si="23"/>
        <v>Falconiformes</v>
      </c>
      <c r="U159" s="2">
        <f t="shared" si="24"/>
        <v>51</v>
      </c>
      <c r="V159" s="2">
        <f t="shared" si="25"/>
        <v>183.21</v>
      </c>
      <c r="W159" s="2" t="str">
        <f t="shared" si="26"/>
        <v>Shrubland</v>
      </c>
      <c r="X159" s="2">
        <f t="shared" si="27"/>
        <v>3</v>
      </c>
      <c r="Y159" s="2">
        <f t="shared" si="28"/>
        <v>3</v>
      </c>
      <c r="Z159" s="2" t="str">
        <f t="shared" si="29"/>
        <v>Carnivore</v>
      </c>
      <c r="AA159" s="2" t="str">
        <f t="shared" si="30"/>
        <v>Vertivore</v>
      </c>
      <c r="AB159" s="2" t="str">
        <f t="shared" si="31"/>
        <v>Aerial</v>
      </c>
      <c r="AC159" s="2">
        <f t="shared" si="32"/>
        <v>49037026.090000004</v>
      </c>
    </row>
    <row r="160" spans="1:29" x14ac:dyDescent="0.25">
      <c r="A160" t="s">
        <v>1007</v>
      </c>
      <c r="B160" t="s">
        <v>858</v>
      </c>
      <c r="C160" t="s">
        <v>859</v>
      </c>
      <c r="D160">
        <v>33.5</v>
      </c>
      <c r="E160">
        <v>3400</v>
      </c>
      <c r="F160" t="s">
        <v>918</v>
      </c>
      <c r="G160">
        <v>2</v>
      </c>
      <c r="H160">
        <v>1</v>
      </c>
      <c r="I160" t="s">
        <v>861</v>
      </c>
      <c r="J160" t="s">
        <v>933</v>
      </c>
      <c r="K160" t="s">
        <v>863</v>
      </c>
      <c r="L160">
        <v>15637883.109999999</v>
      </c>
      <c r="R160" s="2" t="s">
        <v>53</v>
      </c>
      <c r="S160" s="2" t="str">
        <f t="shared" si="22"/>
        <v>Falconidae</v>
      </c>
      <c r="T160" s="2" t="str">
        <f t="shared" si="23"/>
        <v>Falconiformes</v>
      </c>
      <c r="U160" s="2">
        <f t="shared" si="24"/>
        <v>51</v>
      </c>
      <c r="V160" s="2">
        <f t="shared" si="25"/>
        <v>183.21</v>
      </c>
      <c r="W160" s="2" t="str">
        <f t="shared" si="26"/>
        <v>Shrubland</v>
      </c>
      <c r="X160" s="2">
        <f t="shared" si="27"/>
        <v>3</v>
      </c>
      <c r="Y160" s="2">
        <f t="shared" si="28"/>
        <v>3</v>
      </c>
      <c r="Z160" s="2" t="str">
        <f t="shared" si="29"/>
        <v>Carnivore</v>
      </c>
      <c r="AA160" s="2" t="str">
        <f t="shared" si="30"/>
        <v>Vertivore</v>
      </c>
      <c r="AB160" s="2" t="str">
        <f t="shared" si="31"/>
        <v>Aerial</v>
      </c>
      <c r="AC160" s="2">
        <f t="shared" si="32"/>
        <v>49037026.090000004</v>
      </c>
    </row>
    <row r="161" spans="1:29" x14ac:dyDescent="0.25">
      <c r="A161" t="s">
        <v>1008</v>
      </c>
      <c r="B161" t="s">
        <v>858</v>
      </c>
      <c r="C161" t="s">
        <v>859</v>
      </c>
      <c r="D161">
        <v>31.9</v>
      </c>
      <c r="E161">
        <v>3000</v>
      </c>
      <c r="F161" t="s">
        <v>867</v>
      </c>
      <c r="G161">
        <v>2</v>
      </c>
      <c r="H161">
        <v>1</v>
      </c>
      <c r="I161" t="s">
        <v>861</v>
      </c>
      <c r="J161" t="s">
        <v>933</v>
      </c>
      <c r="K161" t="s">
        <v>863</v>
      </c>
      <c r="L161">
        <v>52761.99</v>
      </c>
      <c r="R161" s="2" t="s">
        <v>53</v>
      </c>
      <c r="S161" s="2" t="str">
        <f t="shared" si="22"/>
        <v>Falconidae</v>
      </c>
      <c r="T161" s="2" t="str">
        <f t="shared" si="23"/>
        <v>Falconiformes</v>
      </c>
      <c r="U161" s="2">
        <f t="shared" si="24"/>
        <v>51</v>
      </c>
      <c r="V161" s="2">
        <f t="shared" si="25"/>
        <v>183.21</v>
      </c>
      <c r="W161" s="2" t="str">
        <f t="shared" si="26"/>
        <v>Shrubland</v>
      </c>
      <c r="X161" s="2">
        <f t="shared" si="27"/>
        <v>3</v>
      </c>
      <c r="Y161" s="2">
        <f t="shared" si="28"/>
        <v>3</v>
      </c>
      <c r="Z161" s="2" t="str">
        <f t="shared" si="29"/>
        <v>Carnivore</v>
      </c>
      <c r="AA161" s="2" t="str">
        <f t="shared" si="30"/>
        <v>Vertivore</v>
      </c>
      <c r="AB161" s="2" t="str">
        <f t="shared" si="31"/>
        <v>Aerial</v>
      </c>
      <c r="AC161" s="2">
        <f t="shared" si="32"/>
        <v>49037026.090000004</v>
      </c>
    </row>
    <row r="162" spans="1:29" x14ac:dyDescent="0.25">
      <c r="A162" t="s">
        <v>1009</v>
      </c>
      <c r="B162" t="s">
        <v>858</v>
      </c>
      <c r="C162" t="s">
        <v>859</v>
      </c>
      <c r="D162">
        <v>36.4</v>
      </c>
      <c r="E162">
        <v>529</v>
      </c>
      <c r="F162" t="s">
        <v>1003</v>
      </c>
      <c r="G162">
        <v>2</v>
      </c>
      <c r="H162">
        <v>1</v>
      </c>
      <c r="I162" t="s">
        <v>861</v>
      </c>
      <c r="J162" t="s">
        <v>928</v>
      </c>
      <c r="K162" t="s">
        <v>868</v>
      </c>
      <c r="L162">
        <v>8840397.1999999993</v>
      </c>
      <c r="R162" s="2" t="s">
        <v>53</v>
      </c>
      <c r="S162" s="2" t="str">
        <f t="shared" si="22"/>
        <v>Falconidae</v>
      </c>
      <c r="T162" s="2" t="str">
        <f t="shared" si="23"/>
        <v>Falconiformes</v>
      </c>
      <c r="U162" s="2">
        <f t="shared" si="24"/>
        <v>51</v>
      </c>
      <c r="V162" s="2">
        <f t="shared" si="25"/>
        <v>183.21</v>
      </c>
      <c r="W162" s="2" t="str">
        <f t="shared" si="26"/>
        <v>Shrubland</v>
      </c>
      <c r="X162" s="2">
        <f t="shared" si="27"/>
        <v>3</v>
      </c>
      <c r="Y162" s="2">
        <f t="shared" si="28"/>
        <v>3</v>
      </c>
      <c r="Z162" s="2" t="str">
        <f t="shared" si="29"/>
        <v>Carnivore</v>
      </c>
      <c r="AA162" s="2" t="str">
        <f t="shared" si="30"/>
        <v>Vertivore</v>
      </c>
      <c r="AB162" s="2" t="str">
        <f t="shared" si="31"/>
        <v>Aerial</v>
      </c>
      <c r="AC162" s="2">
        <f t="shared" si="32"/>
        <v>49037026.090000004</v>
      </c>
    </row>
    <row r="163" spans="1:29" x14ac:dyDescent="0.25">
      <c r="A163" t="s">
        <v>1010</v>
      </c>
      <c r="B163" t="s">
        <v>858</v>
      </c>
      <c r="C163" t="s">
        <v>859</v>
      </c>
      <c r="D163">
        <v>45.6</v>
      </c>
      <c r="E163">
        <v>752.99</v>
      </c>
      <c r="F163" t="s">
        <v>918</v>
      </c>
      <c r="G163">
        <v>2</v>
      </c>
      <c r="H163">
        <v>1</v>
      </c>
      <c r="I163" t="s">
        <v>861</v>
      </c>
      <c r="J163" t="s">
        <v>928</v>
      </c>
      <c r="K163" t="s">
        <v>876</v>
      </c>
      <c r="L163">
        <v>5565646.9299999997</v>
      </c>
      <c r="R163" s="2" t="s">
        <v>53</v>
      </c>
      <c r="S163" s="2" t="str">
        <f t="shared" si="22"/>
        <v>Falconidae</v>
      </c>
      <c r="T163" s="2" t="str">
        <f t="shared" si="23"/>
        <v>Falconiformes</v>
      </c>
      <c r="U163" s="2">
        <f t="shared" si="24"/>
        <v>51</v>
      </c>
      <c r="V163" s="2">
        <f t="shared" si="25"/>
        <v>183.21</v>
      </c>
      <c r="W163" s="2" t="str">
        <f t="shared" si="26"/>
        <v>Shrubland</v>
      </c>
      <c r="X163" s="2">
        <f t="shared" si="27"/>
        <v>3</v>
      </c>
      <c r="Y163" s="2">
        <f t="shared" si="28"/>
        <v>3</v>
      </c>
      <c r="Z163" s="2" t="str">
        <f t="shared" si="29"/>
        <v>Carnivore</v>
      </c>
      <c r="AA163" s="2" t="str">
        <f t="shared" si="30"/>
        <v>Vertivore</v>
      </c>
      <c r="AB163" s="2" t="str">
        <f t="shared" si="31"/>
        <v>Aerial</v>
      </c>
      <c r="AC163" s="2">
        <f t="shared" si="32"/>
        <v>49037026.090000004</v>
      </c>
    </row>
    <row r="164" spans="1:29" x14ac:dyDescent="0.25">
      <c r="A164" t="s">
        <v>1011</v>
      </c>
      <c r="B164" t="s">
        <v>858</v>
      </c>
      <c r="C164" t="s">
        <v>859</v>
      </c>
      <c r="D164">
        <v>52</v>
      </c>
      <c r="E164">
        <v>1196</v>
      </c>
      <c r="F164" t="s">
        <v>867</v>
      </c>
      <c r="G164">
        <v>2</v>
      </c>
      <c r="H164">
        <v>2</v>
      </c>
      <c r="I164" t="s">
        <v>861</v>
      </c>
      <c r="J164" t="s">
        <v>862</v>
      </c>
      <c r="K164" t="s">
        <v>876</v>
      </c>
      <c r="L164">
        <v>5297941.74</v>
      </c>
      <c r="R164" s="2" t="s">
        <v>53</v>
      </c>
      <c r="S164" s="2" t="str">
        <f t="shared" si="22"/>
        <v>Falconidae</v>
      </c>
      <c r="T164" s="2" t="str">
        <f t="shared" si="23"/>
        <v>Falconiformes</v>
      </c>
      <c r="U164" s="2">
        <f t="shared" si="24"/>
        <v>51</v>
      </c>
      <c r="V164" s="2">
        <f t="shared" si="25"/>
        <v>183.21</v>
      </c>
      <c r="W164" s="2" t="str">
        <f t="shared" si="26"/>
        <v>Shrubland</v>
      </c>
      <c r="X164" s="2">
        <f t="shared" si="27"/>
        <v>3</v>
      </c>
      <c r="Y164" s="2">
        <f t="shared" si="28"/>
        <v>3</v>
      </c>
      <c r="Z164" s="2" t="str">
        <f t="shared" si="29"/>
        <v>Carnivore</v>
      </c>
      <c r="AA164" s="2" t="str">
        <f t="shared" si="30"/>
        <v>Vertivore</v>
      </c>
      <c r="AB164" s="2" t="str">
        <f t="shared" si="31"/>
        <v>Aerial</v>
      </c>
      <c r="AC164" s="2">
        <f t="shared" si="32"/>
        <v>49037026.090000004</v>
      </c>
    </row>
    <row r="165" spans="1:29" x14ac:dyDescent="0.25">
      <c r="A165" t="s">
        <v>1012</v>
      </c>
      <c r="B165" t="s">
        <v>858</v>
      </c>
      <c r="C165" t="s">
        <v>859</v>
      </c>
      <c r="D165">
        <v>29.6</v>
      </c>
      <c r="E165">
        <v>215.25</v>
      </c>
      <c r="F165" t="s">
        <v>860</v>
      </c>
      <c r="G165">
        <v>2</v>
      </c>
      <c r="H165">
        <v>1</v>
      </c>
      <c r="I165" t="s">
        <v>861</v>
      </c>
      <c r="J165" t="s">
        <v>882</v>
      </c>
      <c r="K165" t="s">
        <v>863</v>
      </c>
      <c r="L165">
        <v>8976331.2699999996</v>
      </c>
      <c r="R165" s="2" t="s">
        <v>54</v>
      </c>
      <c r="S165" s="2" t="str">
        <f t="shared" si="22"/>
        <v>Muscicapidae</v>
      </c>
      <c r="T165" s="2" t="str">
        <f t="shared" si="23"/>
        <v>Passeriformes</v>
      </c>
      <c r="U165" s="2">
        <f t="shared" si="24"/>
        <v>31.9</v>
      </c>
      <c r="V165" s="2">
        <f t="shared" si="25"/>
        <v>12.69</v>
      </c>
      <c r="W165" s="2" t="str">
        <f t="shared" si="26"/>
        <v>Woodland</v>
      </c>
      <c r="X165" s="2">
        <f t="shared" si="27"/>
        <v>1</v>
      </c>
      <c r="Y165" s="2">
        <f t="shared" si="28"/>
        <v>3</v>
      </c>
      <c r="Z165" s="2" t="str">
        <f t="shared" si="29"/>
        <v>Carnivore</v>
      </c>
      <c r="AA165" s="2" t="str">
        <f t="shared" si="30"/>
        <v>Invertivore</v>
      </c>
      <c r="AB165" s="2" t="str">
        <f t="shared" si="31"/>
        <v>Insessorial</v>
      </c>
      <c r="AC165" s="2">
        <f t="shared" si="32"/>
        <v>2473537.35</v>
      </c>
    </row>
    <row r="166" spans="1:29" x14ac:dyDescent="0.25">
      <c r="A166" t="s">
        <v>1013</v>
      </c>
      <c r="B166" t="s">
        <v>858</v>
      </c>
      <c r="C166" t="s">
        <v>859</v>
      </c>
      <c r="D166">
        <v>30.8</v>
      </c>
      <c r="E166">
        <v>200</v>
      </c>
      <c r="F166" t="s">
        <v>860</v>
      </c>
      <c r="G166">
        <v>2</v>
      </c>
      <c r="H166">
        <v>3</v>
      </c>
      <c r="I166" t="s">
        <v>861</v>
      </c>
      <c r="J166" t="s">
        <v>882</v>
      </c>
      <c r="K166" t="s">
        <v>863</v>
      </c>
      <c r="L166">
        <v>2345332.63</v>
      </c>
      <c r="R166" s="2" t="s">
        <v>54</v>
      </c>
      <c r="S166" s="2" t="str">
        <f t="shared" si="22"/>
        <v>Muscicapidae</v>
      </c>
      <c r="T166" s="2" t="str">
        <f t="shared" si="23"/>
        <v>Passeriformes</v>
      </c>
      <c r="U166" s="2">
        <f t="shared" si="24"/>
        <v>31.9</v>
      </c>
      <c r="V166" s="2">
        <f t="shared" si="25"/>
        <v>12.69</v>
      </c>
      <c r="W166" s="2" t="str">
        <f t="shared" si="26"/>
        <v>Woodland</v>
      </c>
      <c r="X166" s="2">
        <f t="shared" si="27"/>
        <v>1</v>
      </c>
      <c r="Y166" s="2">
        <f t="shared" si="28"/>
        <v>3</v>
      </c>
      <c r="Z166" s="2" t="str">
        <f t="shared" si="29"/>
        <v>Carnivore</v>
      </c>
      <c r="AA166" s="2" t="str">
        <f t="shared" si="30"/>
        <v>Invertivore</v>
      </c>
      <c r="AB166" s="2" t="str">
        <f t="shared" si="31"/>
        <v>Insessorial</v>
      </c>
      <c r="AC166" s="2">
        <f t="shared" si="32"/>
        <v>2473537.35</v>
      </c>
    </row>
    <row r="167" spans="1:29" x14ac:dyDescent="0.25">
      <c r="A167" t="s">
        <v>1014</v>
      </c>
      <c r="B167" t="s">
        <v>858</v>
      </c>
      <c r="C167" t="s">
        <v>859</v>
      </c>
      <c r="D167">
        <v>47.9</v>
      </c>
      <c r="E167">
        <v>4800</v>
      </c>
      <c r="F167" t="s">
        <v>860</v>
      </c>
      <c r="G167">
        <v>1</v>
      </c>
      <c r="H167">
        <v>1</v>
      </c>
      <c r="I167" t="s">
        <v>861</v>
      </c>
      <c r="J167" t="s">
        <v>862</v>
      </c>
      <c r="K167" t="s">
        <v>863</v>
      </c>
      <c r="L167">
        <v>11064295.35</v>
      </c>
      <c r="R167" s="2" t="s">
        <v>54</v>
      </c>
      <c r="S167" s="2" t="str">
        <f t="shared" si="22"/>
        <v>Muscicapidae</v>
      </c>
      <c r="T167" s="2" t="str">
        <f t="shared" si="23"/>
        <v>Passeriformes</v>
      </c>
      <c r="U167" s="2">
        <f t="shared" si="24"/>
        <v>31.9</v>
      </c>
      <c r="V167" s="2">
        <f t="shared" si="25"/>
        <v>12.69</v>
      </c>
      <c r="W167" s="2" t="str">
        <f t="shared" si="26"/>
        <v>Woodland</v>
      </c>
      <c r="X167" s="2">
        <f t="shared" si="27"/>
        <v>1</v>
      </c>
      <c r="Y167" s="2">
        <f t="shared" si="28"/>
        <v>3</v>
      </c>
      <c r="Z167" s="2" t="str">
        <f t="shared" si="29"/>
        <v>Carnivore</v>
      </c>
      <c r="AA167" s="2" t="str">
        <f t="shared" si="30"/>
        <v>Invertivore</v>
      </c>
      <c r="AB167" s="2" t="str">
        <f t="shared" si="31"/>
        <v>Insessorial</v>
      </c>
      <c r="AC167" s="2">
        <f t="shared" si="32"/>
        <v>2473537.35</v>
      </c>
    </row>
    <row r="168" spans="1:29" x14ac:dyDescent="0.25">
      <c r="A168" t="s">
        <v>1015</v>
      </c>
      <c r="B168" t="s">
        <v>858</v>
      </c>
      <c r="C168" t="s">
        <v>859</v>
      </c>
      <c r="D168">
        <v>33</v>
      </c>
      <c r="E168">
        <v>2950</v>
      </c>
      <c r="F168" t="s">
        <v>865</v>
      </c>
      <c r="G168">
        <v>2</v>
      </c>
      <c r="H168">
        <v>2</v>
      </c>
      <c r="I168" t="s">
        <v>861</v>
      </c>
      <c r="J168" t="s">
        <v>862</v>
      </c>
      <c r="K168" t="s">
        <v>863</v>
      </c>
      <c r="L168">
        <v>4233989.28</v>
      </c>
      <c r="R168" s="2" t="s">
        <v>55</v>
      </c>
      <c r="S168" s="2" t="str">
        <f t="shared" si="22"/>
        <v>Muscicapidae</v>
      </c>
      <c r="T168" s="2" t="str">
        <f t="shared" si="23"/>
        <v>Passeriformes</v>
      </c>
      <c r="U168" s="2">
        <f t="shared" si="24"/>
        <v>30.4</v>
      </c>
      <c r="V168" s="2">
        <f t="shared" si="25"/>
        <v>13.79</v>
      </c>
      <c r="W168" s="2" t="str">
        <f t="shared" si="26"/>
        <v>Forest</v>
      </c>
      <c r="X168" s="2">
        <f t="shared" si="27"/>
        <v>1</v>
      </c>
      <c r="Y168" s="2">
        <f t="shared" si="28"/>
        <v>3</v>
      </c>
      <c r="Z168" s="2" t="str">
        <f t="shared" si="29"/>
        <v>Carnivore</v>
      </c>
      <c r="AA168" s="2" t="str">
        <f t="shared" si="30"/>
        <v>Invertivore</v>
      </c>
      <c r="AB168" s="2" t="str">
        <f t="shared" si="31"/>
        <v>Insessorial</v>
      </c>
      <c r="AC168" s="2">
        <f t="shared" si="32"/>
        <v>7339714.1399999997</v>
      </c>
    </row>
    <row r="169" spans="1:29" x14ac:dyDescent="0.25">
      <c r="A169" t="s">
        <v>1016</v>
      </c>
      <c r="B169" t="s">
        <v>858</v>
      </c>
      <c r="C169" t="s">
        <v>859</v>
      </c>
      <c r="D169">
        <v>28.9</v>
      </c>
      <c r="E169">
        <v>3000</v>
      </c>
      <c r="F169" t="s">
        <v>860</v>
      </c>
      <c r="G169">
        <v>1</v>
      </c>
      <c r="H169">
        <v>1</v>
      </c>
      <c r="I169" t="s">
        <v>861</v>
      </c>
      <c r="J169" t="s">
        <v>862</v>
      </c>
      <c r="K169" t="s">
        <v>863</v>
      </c>
      <c r="L169">
        <v>998204.29</v>
      </c>
      <c r="R169" s="2" t="s">
        <v>55</v>
      </c>
      <c r="S169" s="2" t="str">
        <f t="shared" si="22"/>
        <v>Muscicapidae</v>
      </c>
      <c r="T169" s="2" t="str">
        <f t="shared" si="23"/>
        <v>Passeriformes</v>
      </c>
      <c r="U169" s="2">
        <f t="shared" si="24"/>
        <v>30.4</v>
      </c>
      <c r="V169" s="2">
        <f t="shared" si="25"/>
        <v>13.79</v>
      </c>
      <c r="W169" s="2" t="str">
        <f t="shared" si="26"/>
        <v>Forest</v>
      </c>
      <c r="X169" s="2">
        <f t="shared" si="27"/>
        <v>1</v>
      </c>
      <c r="Y169" s="2">
        <f t="shared" si="28"/>
        <v>3</v>
      </c>
      <c r="Z169" s="2" t="str">
        <f t="shared" si="29"/>
        <v>Carnivore</v>
      </c>
      <c r="AA169" s="2" t="str">
        <f t="shared" si="30"/>
        <v>Invertivore</v>
      </c>
      <c r="AB169" s="2" t="str">
        <f t="shared" si="31"/>
        <v>Insessorial</v>
      </c>
      <c r="AC169" s="2">
        <f t="shared" si="32"/>
        <v>7339714.1399999997</v>
      </c>
    </row>
    <row r="170" spans="1:29" x14ac:dyDescent="0.25">
      <c r="A170" t="s">
        <v>1017</v>
      </c>
      <c r="B170" t="s">
        <v>858</v>
      </c>
      <c r="C170" t="s">
        <v>859</v>
      </c>
      <c r="D170">
        <v>16.899999999999999</v>
      </c>
      <c r="E170">
        <v>1959.59</v>
      </c>
      <c r="F170" t="s">
        <v>860</v>
      </c>
      <c r="G170">
        <v>1</v>
      </c>
      <c r="H170">
        <v>1</v>
      </c>
      <c r="I170" t="s">
        <v>861</v>
      </c>
      <c r="J170" t="s">
        <v>862</v>
      </c>
      <c r="K170" t="s">
        <v>863</v>
      </c>
      <c r="L170">
        <v>730591.98</v>
      </c>
      <c r="R170" s="2" t="s">
        <v>55</v>
      </c>
      <c r="S170" s="2" t="str">
        <f t="shared" si="22"/>
        <v>Muscicapidae</v>
      </c>
      <c r="T170" s="2" t="str">
        <f t="shared" si="23"/>
        <v>Passeriformes</v>
      </c>
      <c r="U170" s="2">
        <f t="shared" si="24"/>
        <v>30.4</v>
      </c>
      <c r="V170" s="2">
        <f t="shared" si="25"/>
        <v>13.79</v>
      </c>
      <c r="W170" s="2" t="str">
        <f t="shared" si="26"/>
        <v>Forest</v>
      </c>
      <c r="X170" s="2">
        <f t="shared" si="27"/>
        <v>1</v>
      </c>
      <c r="Y170" s="2">
        <f t="shared" si="28"/>
        <v>3</v>
      </c>
      <c r="Z170" s="2" t="str">
        <f t="shared" si="29"/>
        <v>Carnivore</v>
      </c>
      <c r="AA170" s="2" t="str">
        <f t="shared" si="30"/>
        <v>Invertivore</v>
      </c>
      <c r="AB170" s="2" t="str">
        <f t="shared" si="31"/>
        <v>Insessorial</v>
      </c>
      <c r="AC170" s="2">
        <f t="shared" si="32"/>
        <v>7339714.1399999997</v>
      </c>
    </row>
    <row r="171" spans="1:29" x14ac:dyDescent="0.25">
      <c r="A171" t="s">
        <v>1018</v>
      </c>
      <c r="B171" t="s">
        <v>858</v>
      </c>
      <c r="C171" t="s">
        <v>859</v>
      </c>
      <c r="D171">
        <v>22.3</v>
      </c>
      <c r="E171">
        <v>425.46</v>
      </c>
      <c r="F171" t="s">
        <v>860</v>
      </c>
      <c r="G171">
        <v>2</v>
      </c>
      <c r="H171">
        <v>1</v>
      </c>
      <c r="I171" t="s">
        <v>861</v>
      </c>
      <c r="J171" t="s">
        <v>882</v>
      </c>
      <c r="K171" t="s">
        <v>863</v>
      </c>
      <c r="L171">
        <v>2374863.31</v>
      </c>
      <c r="R171" s="2" t="s">
        <v>55</v>
      </c>
      <c r="S171" s="2" t="str">
        <f t="shared" si="22"/>
        <v>Muscicapidae</v>
      </c>
      <c r="T171" s="2" t="str">
        <f t="shared" si="23"/>
        <v>Passeriformes</v>
      </c>
      <c r="U171" s="2">
        <f t="shared" si="24"/>
        <v>30.4</v>
      </c>
      <c r="V171" s="2">
        <f t="shared" si="25"/>
        <v>13.79</v>
      </c>
      <c r="W171" s="2" t="str">
        <f t="shared" si="26"/>
        <v>Forest</v>
      </c>
      <c r="X171" s="2">
        <f t="shared" si="27"/>
        <v>1</v>
      </c>
      <c r="Y171" s="2">
        <f t="shared" si="28"/>
        <v>3</v>
      </c>
      <c r="Z171" s="2" t="str">
        <f t="shared" si="29"/>
        <v>Carnivore</v>
      </c>
      <c r="AA171" s="2" t="str">
        <f t="shared" si="30"/>
        <v>Invertivore</v>
      </c>
      <c r="AB171" s="2" t="str">
        <f t="shared" si="31"/>
        <v>Insessorial</v>
      </c>
      <c r="AC171" s="2">
        <f t="shared" si="32"/>
        <v>7339714.1399999997</v>
      </c>
    </row>
    <row r="172" spans="1:29" x14ac:dyDescent="0.25">
      <c r="A172" t="s">
        <v>1019</v>
      </c>
      <c r="B172" t="s">
        <v>858</v>
      </c>
      <c r="C172" t="s">
        <v>859</v>
      </c>
      <c r="D172">
        <v>37.700000000000003</v>
      </c>
      <c r="E172">
        <v>571.20000000000005</v>
      </c>
      <c r="F172" t="s">
        <v>860</v>
      </c>
      <c r="G172">
        <v>2</v>
      </c>
      <c r="H172">
        <v>1</v>
      </c>
      <c r="I172" t="s">
        <v>861</v>
      </c>
      <c r="J172" t="s">
        <v>882</v>
      </c>
      <c r="K172" t="s">
        <v>868</v>
      </c>
      <c r="L172">
        <v>33424.21</v>
      </c>
      <c r="R172" s="2" t="s">
        <v>55</v>
      </c>
      <c r="S172" s="2" t="str">
        <f t="shared" si="22"/>
        <v>Muscicapidae</v>
      </c>
      <c r="T172" s="2" t="str">
        <f t="shared" si="23"/>
        <v>Passeriformes</v>
      </c>
      <c r="U172" s="2">
        <f t="shared" si="24"/>
        <v>30.4</v>
      </c>
      <c r="V172" s="2">
        <f t="shared" si="25"/>
        <v>13.79</v>
      </c>
      <c r="W172" s="2" t="str">
        <f t="shared" si="26"/>
        <v>Forest</v>
      </c>
      <c r="X172" s="2">
        <f t="shared" si="27"/>
        <v>1</v>
      </c>
      <c r="Y172" s="2">
        <f t="shared" si="28"/>
        <v>3</v>
      </c>
      <c r="Z172" s="2" t="str">
        <f t="shared" si="29"/>
        <v>Carnivore</v>
      </c>
      <c r="AA172" s="2" t="str">
        <f t="shared" si="30"/>
        <v>Invertivore</v>
      </c>
      <c r="AB172" s="2" t="str">
        <f t="shared" si="31"/>
        <v>Insessorial</v>
      </c>
      <c r="AC172" s="2">
        <f t="shared" si="32"/>
        <v>7339714.1399999997</v>
      </c>
    </row>
    <row r="173" spans="1:29" x14ac:dyDescent="0.25">
      <c r="A173" t="s">
        <v>1020</v>
      </c>
      <c r="B173" t="s">
        <v>858</v>
      </c>
      <c r="C173" t="s">
        <v>859</v>
      </c>
      <c r="D173">
        <v>39.4</v>
      </c>
      <c r="E173">
        <v>571.23</v>
      </c>
      <c r="F173" t="s">
        <v>860</v>
      </c>
      <c r="G173">
        <v>2</v>
      </c>
      <c r="H173">
        <v>1</v>
      </c>
      <c r="I173" t="s">
        <v>861</v>
      </c>
      <c r="J173" t="s">
        <v>882</v>
      </c>
      <c r="K173" t="s">
        <v>868</v>
      </c>
      <c r="L173">
        <v>750041.01</v>
      </c>
      <c r="R173" s="2" t="s">
        <v>55</v>
      </c>
      <c r="S173" s="2" t="str">
        <f t="shared" si="22"/>
        <v>Muscicapidae</v>
      </c>
      <c r="T173" s="2" t="str">
        <f t="shared" si="23"/>
        <v>Passeriformes</v>
      </c>
      <c r="U173" s="2">
        <f t="shared" si="24"/>
        <v>30.4</v>
      </c>
      <c r="V173" s="2">
        <f t="shared" si="25"/>
        <v>13.79</v>
      </c>
      <c r="W173" s="2" t="str">
        <f t="shared" si="26"/>
        <v>Forest</v>
      </c>
      <c r="X173" s="2">
        <f t="shared" si="27"/>
        <v>1</v>
      </c>
      <c r="Y173" s="2">
        <f t="shared" si="28"/>
        <v>3</v>
      </c>
      <c r="Z173" s="2" t="str">
        <f t="shared" si="29"/>
        <v>Carnivore</v>
      </c>
      <c r="AA173" s="2" t="str">
        <f t="shared" si="30"/>
        <v>Invertivore</v>
      </c>
      <c r="AB173" s="2" t="str">
        <f t="shared" si="31"/>
        <v>Insessorial</v>
      </c>
      <c r="AC173" s="2">
        <f t="shared" si="32"/>
        <v>7339714.1399999997</v>
      </c>
    </row>
    <row r="174" spans="1:29" x14ac:dyDescent="0.25">
      <c r="A174" t="s">
        <v>1021</v>
      </c>
      <c r="B174" t="s">
        <v>858</v>
      </c>
      <c r="C174" t="s">
        <v>859</v>
      </c>
      <c r="D174">
        <v>34.200000000000003</v>
      </c>
      <c r="E174">
        <v>806.06</v>
      </c>
      <c r="F174" t="s">
        <v>867</v>
      </c>
      <c r="G174">
        <v>3</v>
      </c>
      <c r="H174">
        <v>1</v>
      </c>
      <c r="I174" t="s">
        <v>861</v>
      </c>
      <c r="J174" t="s">
        <v>862</v>
      </c>
      <c r="K174" t="s">
        <v>876</v>
      </c>
      <c r="L174">
        <v>5863148.9900000002</v>
      </c>
      <c r="R174" s="2" t="s">
        <v>56</v>
      </c>
      <c r="S174" s="2" t="str">
        <f t="shared" si="22"/>
        <v>Muscicapidae</v>
      </c>
      <c r="T174" s="2" t="str">
        <f t="shared" si="23"/>
        <v>Passeriformes</v>
      </c>
      <c r="U174" s="2">
        <f t="shared" si="24"/>
        <v>25.3</v>
      </c>
      <c r="V174" s="2">
        <f t="shared" si="25"/>
        <v>10.8</v>
      </c>
      <c r="W174" s="2" t="str">
        <f t="shared" si="26"/>
        <v>Woodland</v>
      </c>
      <c r="X174" s="2">
        <f t="shared" si="27"/>
        <v>1</v>
      </c>
      <c r="Y174" s="2">
        <f t="shared" si="28"/>
        <v>3</v>
      </c>
      <c r="Z174" s="2" t="str">
        <f t="shared" si="29"/>
        <v>Carnivore</v>
      </c>
      <c r="AA174" s="2" t="str">
        <f t="shared" si="30"/>
        <v>Invertivore</v>
      </c>
      <c r="AB174" s="2" t="str">
        <f t="shared" si="31"/>
        <v>Insessorial</v>
      </c>
      <c r="AC174" s="2">
        <f t="shared" si="32"/>
        <v>6006654.0199999996</v>
      </c>
    </row>
    <row r="175" spans="1:29" x14ac:dyDescent="0.25">
      <c r="A175" t="s">
        <v>1022</v>
      </c>
      <c r="B175" t="s">
        <v>858</v>
      </c>
      <c r="C175" t="s">
        <v>859</v>
      </c>
      <c r="D175">
        <v>44.9</v>
      </c>
      <c r="E175">
        <v>775.05</v>
      </c>
      <c r="F175" t="s">
        <v>860</v>
      </c>
      <c r="G175">
        <v>2</v>
      </c>
      <c r="H175">
        <v>1</v>
      </c>
      <c r="I175" t="s">
        <v>861</v>
      </c>
      <c r="J175" t="s">
        <v>862</v>
      </c>
      <c r="K175" t="s">
        <v>868</v>
      </c>
      <c r="L175">
        <v>7265023.2199999997</v>
      </c>
      <c r="R175" s="2" t="s">
        <v>56</v>
      </c>
      <c r="S175" s="2" t="str">
        <f t="shared" si="22"/>
        <v>Muscicapidae</v>
      </c>
      <c r="T175" s="2" t="str">
        <f t="shared" si="23"/>
        <v>Passeriformes</v>
      </c>
      <c r="U175" s="2">
        <f t="shared" si="24"/>
        <v>25.3</v>
      </c>
      <c r="V175" s="2">
        <f t="shared" si="25"/>
        <v>10.8</v>
      </c>
      <c r="W175" s="2" t="str">
        <f t="shared" si="26"/>
        <v>Woodland</v>
      </c>
      <c r="X175" s="2">
        <f t="shared" si="27"/>
        <v>1</v>
      </c>
      <c r="Y175" s="2">
        <f t="shared" si="28"/>
        <v>3</v>
      </c>
      <c r="Z175" s="2" t="str">
        <f t="shared" si="29"/>
        <v>Carnivore</v>
      </c>
      <c r="AA175" s="2" t="str">
        <f t="shared" si="30"/>
        <v>Invertivore</v>
      </c>
      <c r="AB175" s="2" t="str">
        <f t="shared" si="31"/>
        <v>Insessorial</v>
      </c>
      <c r="AC175" s="2">
        <f t="shared" si="32"/>
        <v>6006654.0199999996</v>
      </c>
    </row>
    <row r="176" spans="1:29" x14ac:dyDescent="0.25">
      <c r="A176" t="s">
        <v>643</v>
      </c>
      <c r="B176" t="s">
        <v>858</v>
      </c>
      <c r="C176" t="s">
        <v>859</v>
      </c>
      <c r="D176">
        <v>42</v>
      </c>
      <c r="E176">
        <v>823.75</v>
      </c>
      <c r="F176" t="s">
        <v>860</v>
      </c>
      <c r="G176">
        <v>1</v>
      </c>
      <c r="H176">
        <v>3</v>
      </c>
      <c r="I176" t="s">
        <v>861</v>
      </c>
      <c r="J176" t="s">
        <v>862</v>
      </c>
      <c r="K176" t="s">
        <v>868</v>
      </c>
      <c r="L176">
        <v>6138248.0300000003</v>
      </c>
      <c r="R176" s="2" t="s">
        <v>56</v>
      </c>
      <c r="S176" s="2" t="str">
        <f t="shared" si="22"/>
        <v>Muscicapidae</v>
      </c>
      <c r="T176" s="2" t="str">
        <f t="shared" si="23"/>
        <v>Passeriformes</v>
      </c>
      <c r="U176" s="2">
        <f t="shared" si="24"/>
        <v>25.3</v>
      </c>
      <c r="V176" s="2">
        <f t="shared" si="25"/>
        <v>10.8</v>
      </c>
      <c r="W176" s="2" t="str">
        <f t="shared" si="26"/>
        <v>Woodland</v>
      </c>
      <c r="X176" s="2">
        <f t="shared" si="27"/>
        <v>1</v>
      </c>
      <c r="Y176" s="2">
        <f t="shared" si="28"/>
        <v>3</v>
      </c>
      <c r="Z176" s="2" t="str">
        <f t="shared" si="29"/>
        <v>Carnivore</v>
      </c>
      <c r="AA176" s="2" t="str">
        <f t="shared" si="30"/>
        <v>Invertivore</v>
      </c>
      <c r="AB176" s="2" t="str">
        <f t="shared" si="31"/>
        <v>Insessorial</v>
      </c>
      <c r="AC176" s="2">
        <f t="shared" si="32"/>
        <v>6006654.0199999996</v>
      </c>
    </row>
    <row r="177" spans="1:29" x14ac:dyDescent="0.25">
      <c r="A177" t="s">
        <v>1023</v>
      </c>
      <c r="B177" t="s">
        <v>858</v>
      </c>
      <c r="C177" t="s">
        <v>859</v>
      </c>
      <c r="D177">
        <v>35.200000000000003</v>
      </c>
      <c r="E177">
        <v>1466.17</v>
      </c>
      <c r="F177" t="s">
        <v>916</v>
      </c>
      <c r="G177">
        <v>3</v>
      </c>
      <c r="H177">
        <v>1</v>
      </c>
      <c r="I177" t="s">
        <v>861</v>
      </c>
      <c r="J177" t="s">
        <v>862</v>
      </c>
      <c r="K177" t="s">
        <v>868</v>
      </c>
      <c r="L177">
        <v>12423292.01</v>
      </c>
      <c r="R177" s="2" t="s">
        <v>57</v>
      </c>
      <c r="S177" s="2" t="str">
        <f t="shared" si="22"/>
        <v>Fringillidae</v>
      </c>
      <c r="T177" s="2" t="str">
        <f t="shared" si="23"/>
        <v>Passeriformes</v>
      </c>
      <c r="U177" s="2">
        <f t="shared" si="24"/>
        <v>27.6</v>
      </c>
      <c r="V177" s="2">
        <f t="shared" si="25"/>
        <v>23.81</v>
      </c>
      <c r="W177" s="2" t="str">
        <f t="shared" si="26"/>
        <v>Forest</v>
      </c>
      <c r="X177" s="2">
        <f t="shared" si="27"/>
        <v>2</v>
      </c>
      <c r="Y177" s="2">
        <f t="shared" si="28"/>
        <v>2</v>
      </c>
      <c r="Z177" s="2" t="str">
        <f t="shared" si="29"/>
        <v>Omnivore</v>
      </c>
      <c r="AA177" s="2" t="str">
        <f t="shared" si="30"/>
        <v>Invertivore</v>
      </c>
      <c r="AB177" s="2" t="str">
        <f t="shared" si="31"/>
        <v>Generalist</v>
      </c>
      <c r="AC177" s="2">
        <f t="shared" si="32"/>
        <v>13931193.449999999</v>
      </c>
    </row>
    <row r="178" spans="1:29" x14ac:dyDescent="0.25">
      <c r="A178" t="s">
        <v>1024</v>
      </c>
      <c r="B178" t="s">
        <v>858</v>
      </c>
      <c r="C178" t="s">
        <v>859</v>
      </c>
      <c r="D178">
        <v>33.5</v>
      </c>
      <c r="E178">
        <v>775.05</v>
      </c>
      <c r="F178" t="s">
        <v>860</v>
      </c>
      <c r="G178">
        <v>1</v>
      </c>
      <c r="H178">
        <v>1</v>
      </c>
      <c r="I178" t="s">
        <v>861</v>
      </c>
      <c r="J178" t="s">
        <v>862</v>
      </c>
      <c r="K178" t="s">
        <v>868</v>
      </c>
      <c r="L178">
        <v>665554.04</v>
      </c>
      <c r="R178" s="2" t="s">
        <v>57</v>
      </c>
      <c r="S178" s="2" t="str">
        <f t="shared" si="22"/>
        <v>Fringillidae</v>
      </c>
      <c r="T178" s="2" t="str">
        <f t="shared" si="23"/>
        <v>Passeriformes</v>
      </c>
      <c r="U178" s="2">
        <f t="shared" si="24"/>
        <v>27.6</v>
      </c>
      <c r="V178" s="2">
        <f t="shared" si="25"/>
        <v>23.81</v>
      </c>
      <c r="W178" s="2" t="str">
        <f t="shared" si="26"/>
        <v>Forest</v>
      </c>
      <c r="X178" s="2">
        <f t="shared" si="27"/>
        <v>2</v>
      </c>
      <c r="Y178" s="2">
        <f t="shared" si="28"/>
        <v>2</v>
      </c>
      <c r="Z178" s="2" t="str">
        <f t="shared" si="29"/>
        <v>Omnivore</v>
      </c>
      <c r="AA178" s="2" t="str">
        <f t="shared" si="30"/>
        <v>Invertivore</v>
      </c>
      <c r="AB178" s="2" t="str">
        <f t="shared" si="31"/>
        <v>Generalist</v>
      </c>
      <c r="AC178" s="2">
        <f t="shared" si="32"/>
        <v>13931193.449999999</v>
      </c>
    </row>
    <row r="179" spans="1:29" x14ac:dyDescent="0.25">
      <c r="A179" t="s">
        <v>1025</v>
      </c>
      <c r="B179" t="s">
        <v>858</v>
      </c>
      <c r="C179" t="s">
        <v>859</v>
      </c>
      <c r="D179">
        <v>33.1</v>
      </c>
      <c r="E179">
        <v>782</v>
      </c>
      <c r="F179" t="s">
        <v>918</v>
      </c>
      <c r="G179">
        <v>3</v>
      </c>
      <c r="H179">
        <v>1</v>
      </c>
      <c r="I179" t="s">
        <v>861</v>
      </c>
      <c r="J179" t="s">
        <v>933</v>
      </c>
      <c r="K179" t="s">
        <v>863</v>
      </c>
      <c r="L179">
        <v>2763882.32</v>
      </c>
      <c r="R179" s="2" t="s">
        <v>57</v>
      </c>
      <c r="S179" s="2" t="str">
        <f t="shared" si="22"/>
        <v>Fringillidae</v>
      </c>
      <c r="T179" s="2" t="str">
        <f t="shared" si="23"/>
        <v>Passeriformes</v>
      </c>
      <c r="U179" s="2">
        <f t="shared" si="24"/>
        <v>27.6</v>
      </c>
      <c r="V179" s="2">
        <f t="shared" si="25"/>
        <v>23.81</v>
      </c>
      <c r="W179" s="2" t="str">
        <f t="shared" si="26"/>
        <v>Forest</v>
      </c>
      <c r="X179" s="2">
        <f t="shared" si="27"/>
        <v>2</v>
      </c>
      <c r="Y179" s="2">
        <f t="shared" si="28"/>
        <v>2</v>
      </c>
      <c r="Z179" s="2" t="str">
        <f t="shared" si="29"/>
        <v>Omnivore</v>
      </c>
      <c r="AA179" s="2" t="str">
        <f t="shared" si="30"/>
        <v>Invertivore</v>
      </c>
      <c r="AB179" s="2" t="str">
        <f t="shared" si="31"/>
        <v>Generalist</v>
      </c>
      <c r="AC179" s="2">
        <f t="shared" si="32"/>
        <v>13931193.449999999</v>
      </c>
    </row>
    <row r="180" spans="1:29" x14ac:dyDescent="0.25">
      <c r="A180" t="s">
        <v>1026</v>
      </c>
      <c r="B180" t="s">
        <v>858</v>
      </c>
      <c r="C180" t="s">
        <v>859</v>
      </c>
      <c r="D180">
        <v>29</v>
      </c>
      <c r="E180">
        <v>1590</v>
      </c>
      <c r="F180" t="s">
        <v>867</v>
      </c>
      <c r="G180">
        <v>3</v>
      </c>
      <c r="H180">
        <v>1</v>
      </c>
      <c r="I180" t="s">
        <v>861</v>
      </c>
      <c r="J180" t="s">
        <v>933</v>
      </c>
      <c r="K180" t="s">
        <v>863</v>
      </c>
      <c r="L180">
        <v>3707887.55</v>
      </c>
      <c r="R180" s="2" t="s">
        <v>58</v>
      </c>
      <c r="S180" s="2" t="str">
        <f t="shared" si="22"/>
        <v>Rallidae</v>
      </c>
      <c r="T180" s="2" t="str">
        <f t="shared" si="23"/>
        <v>Gruiformes</v>
      </c>
      <c r="U180" s="2">
        <f t="shared" si="24"/>
        <v>39.6</v>
      </c>
      <c r="V180" s="2">
        <f t="shared" si="25"/>
        <v>717.12</v>
      </c>
      <c r="W180" s="2" t="str">
        <f t="shared" si="26"/>
        <v>Wetland</v>
      </c>
      <c r="X180" s="2">
        <f t="shared" si="27"/>
        <v>3</v>
      </c>
      <c r="Y180" s="2">
        <f t="shared" si="28"/>
        <v>1</v>
      </c>
      <c r="Z180" s="2" t="str">
        <f t="shared" si="29"/>
        <v>Herbivore</v>
      </c>
      <c r="AA180" s="2" t="str">
        <f t="shared" si="30"/>
        <v>Herbivore aquatic</v>
      </c>
      <c r="AB180" s="2" t="str">
        <f t="shared" si="31"/>
        <v>Generalist</v>
      </c>
      <c r="AC180" s="2">
        <f t="shared" si="32"/>
        <v>33490842.859999999</v>
      </c>
    </row>
    <row r="181" spans="1:29" x14ac:dyDescent="0.25">
      <c r="A181" t="s">
        <v>1027</v>
      </c>
      <c r="B181" t="s">
        <v>858</v>
      </c>
      <c r="C181" t="s">
        <v>859</v>
      </c>
      <c r="D181">
        <v>43.2</v>
      </c>
      <c r="E181">
        <v>1028</v>
      </c>
      <c r="F181" t="s">
        <v>860</v>
      </c>
      <c r="G181">
        <v>1</v>
      </c>
      <c r="H181">
        <v>1</v>
      </c>
      <c r="I181" t="s">
        <v>861</v>
      </c>
      <c r="J181" t="s">
        <v>862</v>
      </c>
      <c r="K181" t="s">
        <v>876</v>
      </c>
      <c r="L181">
        <v>3231811.39</v>
      </c>
      <c r="R181" s="2" t="s">
        <v>58</v>
      </c>
      <c r="S181" s="2" t="str">
        <f t="shared" si="22"/>
        <v>Rallidae</v>
      </c>
      <c r="T181" s="2" t="str">
        <f t="shared" si="23"/>
        <v>Gruiformes</v>
      </c>
      <c r="U181" s="2">
        <f t="shared" si="24"/>
        <v>39.6</v>
      </c>
      <c r="V181" s="2">
        <f t="shared" si="25"/>
        <v>717.12</v>
      </c>
      <c r="W181" s="2" t="str">
        <f t="shared" si="26"/>
        <v>Wetland</v>
      </c>
      <c r="X181" s="2">
        <f t="shared" si="27"/>
        <v>3</v>
      </c>
      <c r="Y181" s="2">
        <f t="shared" si="28"/>
        <v>1</v>
      </c>
      <c r="Z181" s="2" t="str">
        <f t="shared" si="29"/>
        <v>Herbivore</v>
      </c>
      <c r="AA181" s="2" t="str">
        <f t="shared" si="30"/>
        <v>Herbivore aquatic</v>
      </c>
      <c r="AB181" s="2" t="str">
        <f t="shared" si="31"/>
        <v>Generalist</v>
      </c>
      <c r="AC181" s="2">
        <f t="shared" si="32"/>
        <v>33490842.859999999</v>
      </c>
    </row>
    <row r="182" spans="1:29" x14ac:dyDescent="0.25">
      <c r="A182" t="s">
        <v>1028</v>
      </c>
      <c r="B182" t="s">
        <v>858</v>
      </c>
      <c r="C182" t="s">
        <v>859</v>
      </c>
      <c r="D182">
        <v>53.6</v>
      </c>
      <c r="E182">
        <v>276.02999999999997</v>
      </c>
      <c r="F182" t="s">
        <v>867</v>
      </c>
      <c r="G182">
        <v>2</v>
      </c>
      <c r="H182">
        <v>3</v>
      </c>
      <c r="I182" t="s">
        <v>861</v>
      </c>
      <c r="J182" t="s">
        <v>882</v>
      </c>
      <c r="K182" t="s">
        <v>868</v>
      </c>
      <c r="L182">
        <v>824795.96</v>
      </c>
      <c r="R182" s="2" t="s">
        <v>58</v>
      </c>
      <c r="S182" s="2" t="str">
        <f t="shared" si="22"/>
        <v>Rallidae</v>
      </c>
      <c r="T182" s="2" t="str">
        <f t="shared" si="23"/>
        <v>Gruiformes</v>
      </c>
      <c r="U182" s="2">
        <f t="shared" si="24"/>
        <v>39.6</v>
      </c>
      <c r="V182" s="2">
        <f t="shared" si="25"/>
        <v>717.12</v>
      </c>
      <c r="W182" s="2" t="str">
        <f t="shared" si="26"/>
        <v>Wetland</v>
      </c>
      <c r="X182" s="2">
        <f t="shared" si="27"/>
        <v>3</v>
      </c>
      <c r="Y182" s="2">
        <f t="shared" si="28"/>
        <v>1</v>
      </c>
      <c r="Z182" s="2" t="str">
        <f t="shared" si="29"/>
        <v>Herbivore</v>
      </c>
      <c r="AA182" s="2" t="str">
        <f t="shared" si="30"/>
        <v>Herbivore aquatic</v>
      </c>
      <c r="AB182" s="2" t="str">
        <f t="shared" si="31"/>
        <v>Generalist</v>
      </c>
      <c r="AC182" s="2">
        <f t="shared" si="32"/>
        <v>33490842.859999999</v>
      </c>
    </row>
    <row r="183" spans="1:29" x14ac:dyDescent="0.25">
      <c r="A183" t="s">
        <v>1029</v>
      </c>
      <c r="B183" t="s">
        <v>858</v>
      </c>
      <c r="C183" t="s">
        <v>859</v>
      </c>
      <c r="D183">
        <v>41.8</v>
      </c>
      <c r="E183">
        <v>249.9</v>
      </c>
      <c r="F183" t="s">
        <v>860</v>
      </c>
      <c r="G183">
        <v>2</v>
      </c>
      <c r="H183">
        <v>1</v>
      </c>
      <c r="I183" t="s">
        <v>861</v>
      </c>
      <c r="J183" t="s">
        <v>882</v>
      </c>
      <c r="K183" t="s">
        <v>868</v>
      </c>
      <c r="L183">
        <v>12719722.18</v>
      </c>
      <c r="R183" s="2" t="s">
        <v>59</v>
      </c>
      <c r="S183" s="2" t="str">
        <f t="shared" si="22"/>
        <v>Scolopacidae</v>
      </c>
      <c r="T183" s="2" t="str">
        <f t="shared" si="23"/>
        <v>Charadriiformes</v>
      </c>
      <c r="U183" s="2">
        <f t="shared" si="24"/>
        <v>44.8</v>
      </c>
      <c r="V183" s="2">
        <f t="shared" si="25"/>
        <v>112.94</v>
      </c>
      <c r="W183" s="2" t="str">
        <f t="shared" si="26"/>
        <v>Wetland</v>
      </c>
      <c r="X183" s="2">
        <f t="shared" si="27"/>
        <v>3</v>
      </c>
      <c r="Y183" s="2">
        <f t="shared" si="28"/>
        <v>3</v>
      </c>
      <c r="Z183" s="2" t="str">
        <f t="shared" si="29"/>
        <v>Carnivore</v>
      </c>
      <c r="AA183" s="2" t="str">
        <f t="shared" si="30"/>
        <v>Aquatic predator</v>
      </c>
      <c r="AB183" s="2" t="str">
        <f t="shared" si="31"/>
        <v>Terrestrial</v>
      </c>
      <c r="AC183" s="2">
        <f t="shared" si="32"/>
        <v>32090897.739999998</v>
      </c>
    </row>
    <row r="184" spans="1:29" x14ac:dyDescent="0.25">
      <c r="A184" t="s">
        <v>1030</v>
      </c>
      <c r="B184" t="s">
        <v>858</v>
      </c>
      <c r="C184" t="s">
        <v>859</v>
      </c>
      <c r="D184">
        <v>32.4</v>
      </c>
      <c r="E184">
        <v>278.94</v>
      </c>
      <c r="F184" t="s">
        <v>867</v>
      </c>
      <c r="G184">
        <v>3</v>
      </c>
      <c r="H184">
        <v>1</v>
      </c>
      <c r="I184" t="s">
        <v>861</v>
      </c>
      <c r="J184" t="s">
        <v>882</v>
      </c>
      <c r="K184" t="s">
        <v>863</v>
      </c>
      <c r="L184">
        <v>13079368.52</v>
      </c>
      <c r="R184" s="2" t="s">
        <v>59</v>
      </c>
      <c r="S184" s="2" t="str">
        <f t="shared" si="22"/>
        <v>Scolopacidae</v>
      </c>
      <c r="T184" s="2" t="str">
        <f t="shared" si="23"/>
        <v>Charadriiformes</v>
      </c>
      <c r="U184" s="2">
        <f t="shared" si="24"/>
        <v>44.8</v>
      </c>
      <c r="V184" s="2">
        <f t="shared" si="25"/>
        <v>112.94</v>
      </c>
      <c r="W184" s="2" t="str">
        <f t="shared" si="26"/>
        <v>Wetland</v>
      </c>
      <c r="X184" s="2">
        <f t="shared" si="27"/>
        <v>3</v>
      </c>
      <c r="Y184" s="2">
        <f t="shared" si="28"/>
        <v>3</v>
      </c>
      <c r="Z184" s="2" t="str">
        <f t="shared" si="29"/>
        <v>Carnivore</v>
      </c>
      <c r="AA184" s="2" t="str">
        <f t="shared" si="30"/>
        <v>Aquatic predator</v>
      </c>
      <c r="AB184" s="2" t="str">
        <f t="shared" si="31"/>
        <v>Terrestrial</v>
      </c>
      <c r="AC184" s="2">
        <f t="shared" si="32"/>
        <v>32090897.739999998</v>
      </c>
    </row>
    <row r="185" spans="1:29" x14ac:dyDescent="0.25">
      <c r="A185" t="s">
        <v>1031</v>
      </c>
      <c r="B185" t="s">
        <v>858</v>
      </c>
      <c r="C185" t="s">
        <v>859</v>
      </c>
      <c r="D185">
        <v>18.8</v>
      </c>
      <c r="E185">
        <v>474</v>
      </c>
      <c r="F185" t="s">
        <v>860</v>
      </c>
      <c r="G185">
        <v>2</v>
      </c>
      <c r="H185">
        <v>1</v>
      </c>
      <c r="I185" t="s">
        <v>861</v>
      </c>
      <c r="J185" t="s">
        <v>928</v>
      </c>
      <c r="K185" t="s">
        <v>863</v>
      </c>
      <c r="L185">
        <v>12071802.08</v>
      </c>
      <c r="R185" s="2" t="s">
        <v>59</v>
      </c>
      <c r="S185" s="2" t="str">
        <f t="shared" si="22"/>
        <v>Scolopacidae</v>
      </c>
      <c r="T185" s="2" t="str">
        <f t="shared" si="23"/>
        <v>Charadriiformes</v>
      </c>
      <c r="U185" s="2">
        <f t="shared" si="24"/>
        <v>44.8</v>
      </c>
      <c r="V185" s="2">
        <f t="shared" si="25"/>
        <v>112.94</v>
      </c>
      <c r="W185" s="2" t="str">
        <f t="shared" si="26"/>
        <v>Wetland</v>
      </c>
      <c r="X185" s="2">
        <f t="shared" si="27"/>
        <v>3</v>
      </c>
      <c r="Y185" s="2">
        <f t="shared" si="28"/>
        <v>3</v>
      </c>
      <c r="Z185" s="2" t="str">
        <f t="shared" si="29"/>
        <v>Carnivore</v>
      </c>
      <c r="AA185" s="2" t="str">
        <f t="shared" si="30"/>
        <v>Aquatic predator</v>
      </c>
      <c r="AB185" s="2" t="str">
        <f t="shared" si="31"/>
        <v>Terrestrial</v>
      </c>
      <c r="AC185" s="2">
        <f t="shared" si="32"/>
        <v>32090897.739999998</v>
      </c>
    </row>
    <row r="186" spans="1:29" x14ac:dyDescent="0.25">
      <c r="A186" t="s">
        <v>1032</v>
      </c>
      <c r="B186" t="s">
        <v>858</v>
      </c>
      <c r="C186" t="s">
        <v>859</v>
      </c>
      <c r="D186">
        <v>28.5</v>
      </c>
      <c r="E186">
        <v>577</v>
      </c>
      <c r="F186" t="s">
        <v>860</v>
      </c>
      <c r="G186">
        <v>2</v>
      </c>
      <c r="H186">
        <v>1</v>
      </c>
      <c r="I186" t="s">
        <v>861</v>
      </c>
      <c r="J186" t="s">
        <v>928</v>
      </c>
      <c r="K186" t="s">
        <v>863</v>
      </c>
      <c r="L186">
        <v>52831.24</v>
      </c>
      <c r="R186" s="2" t="s">
        <v>60</v>
      </c>
      <c r="S186" s="2" t="str">
        <f t="shared" si="22"/>
        <v>Rallidae</v>
      </c>
      <c r="T186" s="2" t="str">
        <f t="shared" si="23"/>
        <v>Gruiformes</v>
      </c>
      <c r="U186" s="2">
        <f t="shared" si="24"/>
        <v>32.299999999999997</v>
      </c>
      <c r="V186" s="2">
        <f t="shared" si="25"/>
        <v>339.63</v>
      </c>
      <c r="W186" s="2" t="str">
        <f t="shared" si="26"/>
        <v>Wetland</v>
      </c>
      <c r="X186" s="2">
        <f t="shared" si="27"/>
        <v>3</v>
      </c>
      <c r="Y186" s="2">
        <f t="shared" si="28"/>
        <v>1</v>
      </c>
      <c r="Z186" s="2" t="str">
        <f t="shared" si="29"/>
        <v>Omnivore</v>
      </c>
      <c r="AA186" s="2" t="str">
        <f t="shared" si="30"/>
        <v>Omnivore</v>
      </c>
      <c r="AB186" s="2" t="str">
        <f t="shared" si="31"/>
        <v>Terrestrial</v>
      </c>
      <c r="AC186" s="2">
        <f t="shared" si="32"/>
        <v>52285238.850000001</v>
      </c>
    </row>
    <row r="187" spans="1:29" x14ac:dyDescent="0.25">
      <c r="A187" t="s">
        <v>1033</v>
      </c>
      <c r="B187" t="s">
        <v>858</v>
      </c>
      <c r="C187" t="s">
        <v>859</v>
      </c>
      <c r="D187">
        <v>25.4</v>
      </c>
      <c r="E187">
        <v>703.7</v>
      </c>
      <c r="F187" t="s">
        <v>860</v>
      </c>
      <c r="G187">
        <v>1</v>
      </c>
      <c r="H187">
        <v>1</v>
      </c>
      <c r="I187" t="s">
        <v>861</v>
      </c>
      <c r="J187" t="s">
        <v>862</v>
      </c>
      <c r="K187" t="s">
        <v>863</v>
      </c>
      <c r="L187">
        <v>8478535.5099999998</v>
      </c>
      <c r="R187" s="2" t="s">
        <v>60</v>
      </c>
      <c r="S187" s="2" t="str">
        <f t="shared" si="22"/>
        <v>Rallidae</v>
      </c>
      <c r="T187" s="2" t="str">
        <f t="shared" si="23"/>
        <v>Gruiformes</v>
      </c>
      <c r="U187" s="2">
        <f t="shared" si="24"/>
        <v>32.299999999999997</v>
      </c>
      <c r="V187" s="2">
        <f t="shared" si="25"/>
        <v>339.63</v>
      </c>
      <c r="W187" s="2" t="str">
        <f t="shared" si="26"/>
        <v>Wetland</v>
      </c>
      <c r="X187" s="2">
        <f t="shared" si="27"/>
        <v>3</v>
      </c>
      <c r="Y187" s="2">
        <f t="shared" si="28"/>
        <v>1</v>
      </c>
      <c r="Z187" s="2" t="str">
        <f t="shared" si="29"/>
        <v>Omnivore</v>
      </c>
      <c r="AA187" s="2" t="str">
        <f t="shared" si="30"/>
        <v>Omnivore</v>
      </c>
      <c r="AB187" s="2" t="str">
        <f t="shared" si="31"/>
        <v>Terrestrial</v>
      </c>
      <c r="AC187" s="2">
        <f t="shared" si="32"/>
        <v>52285238.850000001</v>
      </c>
    </row>
    <row r="188" spans="1:29" x14ac:dyDescent="0.25">
      <c r="A188" t="s">
        <v>1034</v>
      </c>
      <c r="B188" t="s">
        <v>858</v>
      </c>
      <c r="C188" t="s">
        <v>859</v>
      </c>
      <c r="D188">
        <v>25.8</v>
      </c>
      <c r="E188">
        <v>352.09</v>
      </c>
      <c r="F188" t="s">
        <v>860</v>
      </c>
      <c r="G188">
        <v>1</v>
      </c>
      <c r="H188">
        <v>1</v>
      </c>
      <c r="I188" t="s">
        <v>861</v>
      </c>
      <c r="J188" t="s">
        <v>862</v>
      </c>
      <c r="K188" t="s">
        <v>863</v>
      </c>
      <c r="L188">
        <v>2375316.62</v>
      </c>
      <c r="R188" s="2" t="s">
        <v>60</v>
      </c>
      <c r="S188" s="2" t="str">
        <f t="shared" si="22"/>
        <v>Rallidae</v>
      </c>
      <c r="T188" s="2" t="str">
        <f t="shared" si="23"/>
        <v>Gruiformes</v>
      </c>
      <c r="U188" s="2">
        <f t="shared" si="24"/>
        <v>32.299999999999997</v>
      </c>
      <c r="V188" s="2">
        <f t="shared" si="25"/>
        <v>339.63</v>
      </c>
      <c r="W188" s="2" t="str">
        <f t="shared" si="26"/>
        <v>Wetland</v>
      </c>
      <c r="X188" s="2">
        <f t="shared" si="27"/>
        <v>3</v>
      </c>
      <c r="Y188" s="2">
        <f t="shared" si="28"/>
        <v>1</v>
      </c>
      <c r="Z188" s="2" t="str">
        <f t="shared" si="29"/>
        <v>Omnivore</v>
      </c>
      <c r="AA188" s="2" t="str">
        <f t="shared" si="30"/>
        <v>Omnivore</v>
      </c>
      <c r="AB188" s="2" t="str">
        <f t="shared" si="31"/>
        <v>Terrestrial</v>
      </c>
      <c r="AC188" s="2">
        <f t="shared" si="32"/>
        <v>52285238.850000001</v>
      </c>
    </row>
    <row r="189" spans="1:29" x14ac:dyDescent="0.25">
      <c r="A189" t="s">
        <v>1035</v>
      </c>
      <c r="B189" t="s">
        <v>858</v>
      </c>
      <c r="C189" t="s">
        <v>859</v>
      </c>
      <c r="D189">
        <v>29.6</v>
      </c>
      <c r="E189">
        <v>312</v>
      </c>
      <c r="F189" t="s">
        <v>860</v>
      </c>
      <c r="G189">
        <v>1</v>
      </c>
      <c r="H189">
        <v>1</v>
      </c>
      <c r="I189" t="s">
        <v>861</v>
      </c>
      <c r="J189" t="s">
        <v>862</v>
      </c>
      <c r="K189" t="s">
        <v>863</v>
      </c>
      <c r="L189">
        <v>139998.95000000001</v>
      </c>
      <c r="R189" s="2" t="s">
        <v>61</v>
      </c>
      <c r="S189" s="2" t="str">
        <f t="shared" si="22"/>
        <v>Corvidae</v>
      </c>
      <c r="T189" s="2" t="str">
        <f t="shared" si="23"/>
        <v>Passeriformes</v>
      </c>
      <c r="U189" s="2">
        <f t="shared" si="24"/>
        <v>19.2</v>
      </c>
      <c r="V189" s="2">
        <f t="shared" si="25"/>
        <v>159.46</v>
      </c>
      <c r="W189" s="2" t="str">
        <f t="shared" si="26"/>
        <v>Forest</v>
      </c>
      <c r="X189" s="2">
        <f t="shared" si="27"/>
        <v>1</v>
      </c>
      <c r="Y189" s="2">
        <f t="shared" si="28"/>
        <v>2</v>
      </c>
      <c r="Z189" s="2" t="str">
        <f t="shared" si="29"/>
        <v>Omnivore</v>
      </c>
      <c r="AA189" s="2" t="str">
        <f t="shared" si="30"/>
        <v>Omnivore</v>
      </c>
      <c r="AB189" s="2" t="str">
        <f t="shared" si="31"/>
        <v>Insessorial</v>
      </c>
      <c r="AC189" s="2">
        <f t="shared" si="32"/>
        <v>22919550.27</v>
      </c>
    </row>
    <row r="190" spans="1:29" x14ac:dyDescent="0.25">
      <c r="A190" t="s">
        <v>1036</v>
      </c>
      <c r="B190" t="s">
        <v>858</v>
      </c>
      <c r="C190" t="s">
        <v>859</v>
      </c>
      <c r="D190">
        <v>28.9</v>
      </c>
      <c r="E190">
        <v>312</v>
      </c>
      <c r="F190" t="s">
        <v>860</v>
      </c>
      <c r="G190">
        <v>1</v>
      </c>
      <c r="H190">
        <v>1</v>
      </c>
      <c r="I190" t="s">
        <v>861</v>
      </c>
      <c r="J190" t="s">
        <v>862</v>
      </c>
      <c r="K190" t="s">
        <v>863</v>
      </c>
      <c r="L190">
        <v>2570861.92</v>
      </c>
      <c r="R190" s="2" t="s">
        <v>61</v>
      </c>
      <c r="S190" s="2" t="str">
        <f t="shared" si="22"/>
        <v>Corvidae</v>
      </c>
      <c r="T190" s="2" t="str">
        <f t="shared" si="23"/>
        <v>Passeriformes</v>
      </c>
      <c r="U190" s="2">
        <f t="shared" si="24"/>
        <v>19.2</v>
      </c>
      <c r="V190" s="2">
        <f t="shared" si="25"/>
        <v>159.46</v>
      </c>
      <c r="W190" s="2" t="str">
        <f t="shared" si="26"/>
        <v>Forest</v>
      </c>
      <c r="X190" s="2">
        <f t="shared" si="27"/>
        <v>1</v>
      </c>
      <c r="Y190" s="2">
        <f t="shared" si="28"/>
        <v>2</v>
      </c>
      <c r="Z190" s="2" t="str">
        <f t="shared" si="29"/>
        <v>Omnivore</v>
      </c>
      <c r="AA190" s="2" t="str">
        <f t="shared" si="30"/>
        <v>Omnivore</v>
      </c>
      <c r="AB190" s="2" t="str">
        <f t="shared" si="31"/>
        <v>Insessorial</v>
      </c>
      <c r="AC190" s="2">
        <f t="shared" si="32"/>
        <v>22919550.27</v>
      </c>
    </row>
    <row r="191" spans="1:29" x14ac:dyDescent="0.25">
      <c r="A191" t="s">
        <v>1037</v>
      </c>
      <c r="B191" t="s">
        <v>858</v>
      </c>
      <c r="C191" t="s">
        <v>859</v>
      </c>
      <c r="D191">
        <v>28.2</v>
      </c>
      <c r="E191">
        <v>659.99</v>
      </c>
      <c r="F191" t="s">
        <v>860</v>
      </c>
      <c r="G191">
        <v>1</v>
      </c>
      <c r="H191">
        <v>1</v>
      </c>
      <c r="I191" t="s">
        <v>861</v>
      </c>
      <c r="J191" t="s">
        <v>862</v>
      </c>
      <c r="K191" t="s">
        <v>863</v>
      </c>
      <c r="L191">
        <v>6586.81</v>
      </c>
      <c r="R191" s="2" t="s">
        <v>61</v>
      </c>
      <c r="S191" s="2" t="str">
        <f t="shared" si="22"/>
        <v>Corvidae</v>
      </c>
      <c r="T191" s="2" t="str">
        <f t="shared" si="23"/>
        <v>Passeriformes</v>
      </c>
      <c r="U191" s="2">
        <f t="shared" si="24"/>
        <v>19.2</v>
      </c>
      <c r="V191" s="2">
        <f t="shared" si="25"/>
        <v>159.46</v>
      </c>
      <c r="W191" s="2" t="str">
        <f t="shared" si="26"/>
        <v>Forest</v>
      </c>
      <c r="X191" s="2">
        <f t="shared" si="27"/>
        <v>1</v>
      </c>
      <c r="Y191" s="2">
        <f t="shared" si="28"/>
        <v>2</v>
      </c>
      <c r="Z191" s="2" t="str">
        <f t="shared" si="29"/>
        <v>Omnivore</v>
      </c>
      <c r="AA191" s="2" t="str">
        <f t="shared" si="30"/>
        <v>Omnivore</v>
      </c>
      <c r="AB191" s="2" t="str">
        <f t="shared" si="31"/>
        <v>Insessorial</v>
      </c>
      <c r="AC191" s="2">
        <f t="shared" si="32"/>
        <v>22919550.27</v>
      </c>
    </row>
    <row r="192" spans="1:29" x14ac:dyDescent="0.25">
      <c r="A192" t="s">
        <v>1038</v>
      </c>
      <c r="B192" t="s">
        <v>858</v>
      </c>
      <c r="C192" t="s">
        <v>859</v>
      </c>
      <c r="D192">
        <v>31</v>
      </c>
      <c r="E192">
        <v>482</v>
      </c>
      <c r="F192" t="s">
        <v>860</v>
      </c>
      <c r="G192">
        <v>1</v>
      </c>
      <c r="H192">
        <v>1</v>
      </c>
      <c r="I192" t="s">
        <v>861</v>
      </c>
      <c r="J192" t="s">
        <v>862</v>
      </c>
      <c r="K192" t="s">
        <v>863</v>
      </c>
      <c r="L192">
        <v>162116.76</v>
      </c>
      <c r="R192" s="2" t="s">
        <v>62</v>
      </c>
      <c r="S192" s="2" t="str">
        <f t="shared" si="22"/>
        <v>Strigidae</v>
      </c>
      <c r="T192" s="2" t="str">
        <f t="shared" si="23"/>
        <v>Strigiformes</v>
      </c>
      <c r="U192" s="2">
        <f t="shared" si="24"/>
        <v>25.9</v>
      </c>
      <c r="V192" s="2">
        <f t="shared" si="25"/>
        <v>57.87</v>
      </c>
      <c r="W192" s="2" t="str">
        <f t="shared" si="26"/>
        <v>Forest</v>
      </c>
      <c r="X192" s="2">
        <f t="shared" si="27"/>
        <v>1</v>
      </c>
      <c r="Y192" s="2">
        <f t="shared" si="28"/>
        <v>2</v>
      </c>
      <c r="Z192" s="2" t="str">
        <f t="shared" si="29"/>
        <v>Carnivore</v>
      </c>
      <c r="AA192" s="2" t="str">
        <f t="shared" si="30"/>
        <v>Vertivore</v>
      </c>
      <c r="AB192" s="2" t="str">
        <f t="shared" si="31"/>
        <v>Insessorial</v>
      </c>
      <c r="AC192" s="2">
        <f t="shared" si="32"/>
        <v>11366077.560000001</v>
      </c>
    </row>
    <row r="193" spans="1:29" x14ac:dyDescent="0.25">
      <c r="A193" t="s">
        <v>1039</v>
      </c>
      <c r="B193" t="s">
        <v>858</v>
      </c>
      <c r="C193" t="s">
        <v>859</v>
      </c>
      <c r="D193">
        <v>31.3</v>
      </c>
      <c r="E193">
        <v>703.7</v>
      </c>
      <c r="F193" t="s">
        <v>860</v>
      </c>
      <c r="G193">
        <v>1</v>
      </c>
      <c r="H193">
        <v>1</v>
      </c>
      <c r="I193" t="s">
        <v>861</v>
      </c>
      <c r="J193" t="s">
        <v>862</v>
      </c>
      <c r="K193" t="s">
        <v>863</v>
      </c>
      <c r="L193">
        <v>813060.78</v>
      </c>
      <c r="R193" s="2" t="s">
        <v>62</v>
      </c>
      <c r="S193" s="2" t="str">
        <f t="shared" si="22"/>
        <v>Strigidae</v>
      </c>
      <c r="T193" s="2" t="str">
        <f t="shared" si="23"/>
        <v>Strigiformes</v>
      </c>
      <c r="U193" s="2">
        <f t="shared" si="24"/>
        <v>25.9</v>
      </c>
      <c r="V193" s="2">
        <f t="shared" si="25"/>
        <v>57.87</v>
      </c>
      <c r="W193" s="2" t="str">
        <f t="shared" si="26"/>
        <v>Forest</v>
      </c>
      <c r="X193" s="2">
        <f t="shared" si="27"/>
        <v>1</v>
      </c>
      <c r="Y193" s="2">
        <f t="shared" si="28"/>
        <v>2</v>
      </c>
      <c r="Z193" s="2" t="str">
        <f t="shared" si="29"/>
        <v>Carnivore</v>
      </c>
      <c r="AA193" s="2" t="str">
        <f t="shared" si="30"/>
        <v>Vertivore</v>
      </c>
      <c r="AB193" s="2" t="str">
        <f t="shared" si="31"/>
        <v>Insessorial</v>
      </c>
      <c r="AC193" s="2">
        <f t="shared" si="32"/>
        <v>11366077.560000001</v>
      </c>
    </row>
    <row r="194" spans="1:29" x14ac:dyDescent="0.25">
      <c r="A194" t="s">
        <v>1040</v>
      </c>
      <c r="B194" t="s">
        <v>858</v>
      </c>
      <c r="C194" t="s">
        <v>859</v>
      </c>
      <c r="D194">
        <v>29.5</v>
      </c>
      <c r="E194">
        <v>999.99</v>
      </c>
      <c r="F194" t="s">
        <v>860</v>
      </c>
      <c r="G194">
        <v>1</v>
      </c>
      <c r="H194">
        <v>1</v>
      </c>
      <c r="I194" t="s">
        <v>861</v>
      </c>
      <c r="J194" t="s">
        <v>862</v>
      </c>
      <c r="K194" t="s">
        <v>863</v>
      </c>
      <c r="L194">
        <v>113390.9</v>
      </c>
      <c r="R194" s="2" t="s">
        <v>62</v>
      </c>
      <c r="S194" s="2" t="str">
        <f t="shared" si="22"/>
        <v>Strigidae</v>
      </c>
      <c r="T194" s="2" t="str">
        <f t="shared" si="23"/>
        <v>Strigiformes</v>
      </c>
      <c r="U194" s="2">
        <f t="shared" si="24"/>
        <v>25.9</v>
      </c>
      <c r="V194" s="2">
        <f t="shared" si="25"/>
        <v>57.87</v>
      </c>
      <c r="W194" s="2" t="str">
        <f t="shared" si="26"/>
        <v>Forest</v>
      </c>
      <c r="X194" s="2">
        <f t="shared" si="27"/>
        <v>1</v>
      </c>
      <c r="Y194" s="2">
        <f t="shared" si="28"/>
        <v>2</v>
      </c>
      <c r="Z194" s="2" t="str">
        <f t="shared" si="29"/>
        <v>Carnivore</v>
      </c>
      <c r="AA194" s="2" t="str">
        <f t="shared" si="30"/>
        <v>Vertivore</v>
      </c>
      <c r="AB194" s="2" t="str">
        <f t="shared" si="31"/>
        <v>Insessorial</v>
      </c>
      <c r="AC194" s="2">
        <f t="shared" si="32"/>
        <v>11366077.560000001</v>
      </c>
    </row>
    <row r="195" spans="1:29" x14ac:dyDescent="0.25">
      <c r="A195" t="s">
        <v>1041</v>
      </c>
      <c r="B195" t="s">
        <v>858</v>
      </c>
      <c r="C195" t="s">
        <v>859</v>
      </c>
      <c r="D195">
        <v>25.5</v>
      </c>
      <c r="E195">
        <v>999.99</v>
      </c>
      <c r="F195" t="s">
        <v>860</v>
      </c>
      <c r="G195">
        <v>1</v>
      </c>
      <c r="H195">
        <v>1</v>
      </c>
      <c r="I195" t="s">
        <v>861</v>
      </c>
      <c r="J195" t="s">
        <v>862</v>
      </c>
      <c r="K195" t="s">
        <v>863</v>
      </c>
      <c r="L195">
        <v>3642728.14</v>
      </c>
      <c r="R195" s="2" t="s">
        <v>63</v>
      </c>
      <c r="S195" s="2" t="str">
        <f t="shared" ref="S195:S258" si="33">VLOOKUP(R195,A:L,2,FALSE)</f>
        <v>Accipitridae</v>
      </c>
      <c r="T195" s="2" t="str">
        <f t="shared" ref="T195:T258" si="34">VLOOKUP(R195,A:L,3,FALSE)</f>
        <v>Accipitriformes</v>
      </c>
      <c r="U195" s="2">
        <f t="shared" ref="U195:U258" si="35">VLOOKUP(R195,A:L,4,FALSE)</f>
        <v>38</v>
      </c>
      <c r="V195" s="2">
        <f t="shared" ref="V195:V258" si="36">VLOOKUP(R195,A:L,5,FALSE)</f>
        <v>4729.2700000000004</v>
      </c>
      <c r="W195" s="2" t="str">
        <f t="shared" ref="W195:W258" si="37">VLOOKUP(R195,A:L,6,FALSE)</f>
        <v>Rock</v>
      </c>
      <c r="X195" s="2">
        <f t="shared" ref="X195:X258" si="38">VLOOKUP(R195,A:L,7,FALSE)</f>
        <v>3</v>
      </c>
      <c r="Y195" s="2">
        <f t="shared" ref="Y195:Y258" si="39">VLOOKUP(R195,A:L,8,FALSE)</f>
        <v>2</v>
      </c>
      <c r="Z195" s="2" t="str">
        <f t="shared" ref="Z195:Z258" si="40">VLOOKUP(R195,A:L,9,FALSE)</f>
        <v>Carnivore</v>
      </c>
      <c r="AA195" s="2" t="str">
        <f t="shared" ref="AA195:AA258" si="41">VLOOKUP(R195,A:L,10,FALSE)</f>
        <v>Aquatic predator</v>
      </c>
      <c r="AB195" s="2" t="str">
        <f t="shared" ref="AB195:AB258" si="42">VLOOKUP(R195,A:L,11,FALSE)</f>
        <v>Aerial</v>
      </c>
      <c r="AC195" s="2">
        <f t="shared" ref="AC195:AC258" si="43">VLOOKUP(R195,A:L,12,FALSE)</f>
        <v>17404346.920000002</v>
      </c>
    </row>
    <row r="196" spans="1:29" x14ac:dyDescent="0.25">
      <c r="A196" t="s">
        <v>1042</v>
      </c>
      <c r="B196" t="s">
        <v>858</v>
      </c>
      <c r="C196" t="s">
        <v>859</v>
      </c>
      <c r="D196">
        <v>24.6</v>
      </c>
      <c r="E196">
        <v>285.04000000000002</v>
      </c>
      <c r="F196" t="s">
        <v>860</v>
      </c>
      <c r="G196">
        <v>1</v>
      </c>
      <c r="H196">
        <v>1</v>
      </c>
      <c r="I196" t="s">
        <v>861</v>
      </c>
      <c r="J196" t="s">
        <v>862</v>
      </c>
      <c r="K196" t="s">
        <v>863</v>
      </c>
      <c r="L196">
        <v>236308.06</v>
      </c>
      <c r="R196" s="2" t="s">
        <v>63</v>
      </c>
      <c r="S196" s="2" t="str">
        <f t="shared" si="33"/>
        <v>Accipitridae</v>
      </c>
      <c r="T196" s="2" t="str">
        <f t="shared" si="34"/>
        <v>Accipitriformes</v>
      </c>
      <c r="U196" s="2">
        <f t="shared" si="35"/>
        <v>38</v>
      </c>
      <c r="V196" s="2">
        <f t="shared" si="36"/>
        <v>4729.2700000000004</v>
      </c>
      <c r="W196" s="2" t="str">
        <f t="shared" si="37"/>
        <v>Rock</v>
      </c>
      <c r="X196" s="2">
        <f t="shared" si="38"/>
        <v>3</v>
      </c>
      <c r="Y196" s="2">
        <f t="shared" si="39"/>
        <v>2</v>
      </c>
      <c r="Z196" s="2" t="str">
        <f t="shared" si="40"/>
        <v>Carnivore</v>
      </c>
      <c r="AA196" s="2" t="str">
        <f t="shared" si="41"/>
        <v>Aquatic predator</v>
      </c>
      <c r="AB196" s="2" t="str">
        <f t="shared" si="42"/>
        <v>Aerial</v>
      </c>
      <c r="AC196" s="2">
        <f t="shared" si="43"/>
        <v>17404346.920000002</v>
      </c>
    </row>
    <row r="197" spans="1:29" x14ac:dyDescent="0.25">
      <c r="A197" t="s">
        <v>1043</v>
      </c>
      <c r="B197" t="s">
        <v>858</v>
      </c>
      <c r="C197" t="s">
        <v>859</v>
      </c>
      <c r="D197">
        <v>31.3</v>
      </c>
      <c r="E197">
        <v>1067</v>
      </c>
      <c r="F197" t="s">
        <v>860</v>
      </c>
      <c r="G197">
        <v>2</v>
      </c>
      <c r="H197">
        <v>1</v>
      </c>
      <c r="I197" t="s">
        <v>861</v>
      </c>
      <c r="J197" t="s">
        <v>862</v>
      </c>
      <c r="K197" t="s">
        <v>863</v>
      </c>
      <c r="L197">
        <v>14031980.869999999</v>
      </c>
      <c r="R197" s="2" t="s">
        <v>63</v>
      </c>
      <c r="S197" s="2" t="str">
        <f t="shared" si="33"/>
        <v>Accipitridae</v>
      </c>
      <c r="T197" s="2" t="str">
        <f t="shared" si="34"/>
        <v>Accipitriformes</v>
      </c>
      <c r="U197" s="2">
        <f t="shared" si="35"/>
        <v>38</v>
      </c>
      <c r="V197" s="2">
        <f t="shared" si="36"/>
        <v>4729.2700000000004</v>
      </c>
      <c r="W197" s="2" t="str">
        <f t="shared" si="37"/>
        <v>Rock</v>
      </c>
      <c r="X197" s="2">
        <f t="shared" si="38"/>
        <v>3</v>
      </c>
      <c r="Y197" s="2">
        <f t="shared" si="39"/>
        <v>2</v>
      </c>
      <c r="Z197" s="2" t="str">
        <f t="shared" si="40"/>
        <v>Carnivore</v>
      </c>
      <c r="AA197" s="2" t="str">
        <f t="shared" si="41"/>
        <v>Aquatic predator</v>
      </c>
      <c r="AB197" s="2" t="str">
        <f t="shared" si="42"/>
        <v>Aerial</v>
      </c>
      <c r="AC197" s="2">
        <f t="shared" si="43"/>
        <v>17404346.920000002</v>
      </c>
    </row>
    <row r="198" spans="1:29" x14ac:dyDescent="0.25">
      <c r="A198" t="s">
        <v>1044</v>
      </c>
      <c r="B198" t="s">
        <v>858</v>
      </c>
      <c r="C198" t="s">
        <v>859</v>
      </c>
      <c r="D198">
        <v>48.1</v>
      </c>
      <c r="E198">
        <v>579.37</v>
      </c>
      <c r="F198" t="s">
        <v>860</v>
      </c>
      <c r="G198">
        <v>2</v>
      </c>
      <c r="H198">
        <v>1</v>
      </c>
      <c r="I198" t="s">
        <v>861</v>
      </c>
      <c r="J198" t="s">
        <v>862</v>
      </c>
      <c r="K198" t="s">
        <v>876</v>
      </c>
      <c r="L198">
        <v>1100971</v>
      </c>
      <c r="R198" s="2" t="s">
        <v>64</v>
      </c>
      <c r="S198" s="2" t="str">
        <f t="shared" si="33"/>
        <v>Sylviidae</v>
      </c>
      <c r="T198" s="2" t="str">
        <f t="shared" si="34"/>
        <v>Passeriformes</v>
      </c>
      <c r="U198" s="2">
        <f t="shared" si="35"/>
        <v>30.8</v>
      </c>
      <c r="V198" s="2">
        <f t="shared" si="36"/>
        <v>13.2</v>
      </c>
      <c r="W198" s="2" t="str">
        <f t="shared" si="37"/>
        <v>Woodland</v>
      </c>
      <c r="X198" s="2">
        <f t="shared" si="38"/>
        <v>1</v>
      </c>
      <c r="Y198" s="2">
        <f t="shared" si="39"/>
        <v>3</v>
      </c>
      <c r="Z198" s="2" t="str">
        <f t="shared" si="40"/>
        <v>Carnivore</v>
      </c>
      <c r="AA198" s="2" t="str">
        <f t="shared" si="41"/>
        <v>Invertivore</v>
      </c>
      <c r="AB198" s="2" t="str">
        <f t="shared" si="42"/>
        <v>Insessorial</v>
      </c>
      <c r="AC198" s="2">
        <f t="shared" si="43"/>
        <v>6330920.54</v>
      </c>
    </row>
    <row r="199" spans="1:29" x14ac:dyDescent="0.25">
      <c r="A199" t="s">
        <v>1045</v>
      </c>
      <c r="B199" t="s">
        <v>858</v>
      </c>
      <c r="C199" t="s">
        <v>859</v>
      </c>
      <c r="D199">
        <v>35.9</v>
      </c>
      <c r="E199">
        <v>799</v>
      </c>
      <c r="F199" t="s">
        <v>860</v>
      </c>
      <c r="G199">
        <v>2</v>
      </c>
      <c r="H199">
        <v>1</v>
      </c>
      <c r="I199" t="s">
        <v>861</v>
      </c>
      <c r="J199" t="s">
        <v>862</v>
      </c>
      <c r="K199" t="s">
        <v>876</v>
      </c>
      <c r="L199">
        <v>3758691.08</v>
      </c>
      <c r="R199" s="2" t="s">
        <v>64</v>
      </c>
      <c r="S199" s="2" t="str">
        <f t="shared" si="33"/>
        <v>Sylviidae</v>
      </c>
      <c r="T199" s="2" t="str">
        <f t="shared" si="34"/>
        <v>Passeriformes</v>
      </c>
      <c r="U199" s="2">
        <f t="shared" si="35"/>
        <v>30.8</v>
      </c>
      <c r="V199" s="2">
        <f t="shared" si="36"/>
        <v>13.2</v>
      </c>
      <c r="W199" s="2" t="str">
        <f t="shared" si="37"/>
        <v>Woodland</v>
      </c>
      <c r="X199" s="2">
        <f t="shared" si="38"/>
        <v>1</v>
      </c>
      <c r="Y199" s="2">
        <f t="shared" si="39"/>
        <v>3</v>
      </c>
      <c r="Z199" s="2" t="str">
        <f t="shared" si="40"/>
        <v>Carnivore</v>
      </c>
      <c r="AA199" s="2" t="str">
        <f t="shared" si="41"/>
        <v>Invertivore</v>
      </c>
      <c r="AB199" s="2" t="str">
        <f t="shared" si="42"/>
        <v>Insessorial</v>
      </c>
      <c r="AC199" s="2">
        <f t="shared" si="43"/>
        <v>6330920.54</v>
      </c>
    </row>
    <row r="200" spans="1:29" x14ac:dyDescent="0.25">
      <c r="A200" t="s">
        <v>1046</v>
      </c>
      <c r="B200" t="s">
        <v>858</v>
      </c>
      <c r="C200" t="s">
        <v>859</v>
      </c>
      <c r="D200">
        <v>49</v>
      </c>
      <c r="E200">
        <v>650</v>
      </c>
      <c r="F200" t="s">
        <v>860</v>
      </c>
      <c r="G200">
        <v>2</v>
      </c>
      <c r="H200">
        <v>1</v>
      </c>
      <c r="I200" t="s">
        <v>861</v>
      </c>
      <c r="J200" t="s">
        <v>862</v>
      </c>
      <c r="K200" t="s">
        <v>876</v>
      </c>
      <c r="L200">
        <v>13573105.09</v>
      </c>
      <c r="R200" s="2" t="s">
        <v>64</v>
      </c>
      <c r="S200" s="2" t="str">
        <f t="shared" si="33"/>
        <v>Sylviidae</v>
      </c>
      <c r="T200" s="2" t="str">
        <f t="shared" si="34"/>
        <v>Passeriformes</v>
      </c>
      <c r="U200" s="2">
        <f t="shared" si="35"/>
        <v>30.8</v>
      </c>
      <c r="V200" s="2">
        <f t="shared" si="36"/>
        <v>13.2</v>
      </c>
      <c r="W200" s="2" t="str">
        <f t="shared" si="37"/>
        <v>Woodland</v>
      </c>
      <c r="X200" s="2">
        <f t="shared" si="38"/>
        <v>1</v>
      </c>
      <c r="Y200" s="2">
        <f t="shared" si="39"/>
        <v>3</v>
      </c>
      <c r="Z200" s="2" t="str">
        <f t="shared" si="40"/>
        <v>Carnivore</v>
      </c>
      <c r="AA200" s="2" t="str">
        <f t="shared" si="41"/>
        <v>Invertivore</v>
      </c>
      <c r="AB200" s="2" t="str">
        <f t="shared" si="42"/>
        <v>Insessorial</v>
      </c>
      <c r="AC200" s="2">
        <f t="shared" si="43"/>
        <v>6330920.54</v>
      </c>
    </row>
    <row r="201" spans="1:29" x14ac:dyDescent="0.25">
      <c r="A201" t="s">
        <v>1047</v>
      </c>
      <c r="B201" t="s">
        <v>858</v>
      </c>
      <c r="C201" t="s">
        <v>859</v>
      </c>
      <c r="D201">
        <v>26</v>
      </c>
      <c r="E201">
        <v>999.99</v>
      </c>
      <c r="F201" t="s">
        <v>860</v>
      </c>
      <c r="G201">
        <v>1</v>
      </c>
      <c r="H201">
        <v>1</v>
      </c>
      <c r="I201" t="s">
        <v>861</v>
      </c>
      <c r="J201" t="s">
        <v>862</v>
      </c>
      <c r="K201" t="s">
        <v>863</v>
      </c>
      <c r="L201">
        <v>599836.92000000004</v>
      </c>
      <c r="R201" s="2" t="s">
        <v>65</v>
      </c>
      <c r="S201" s="2" t="str">
        <f t="shared" si="33"/>
        <v>Hirundinidae</v>
      </c>
      <c r="T201" s="2" t="str">
        <f t="shared" si="34"/>
        <v>Passeriformes</v>
      </c>
      <c r="U201" s="2">
        <f t="shared" si="35"/>
        <v>52.6</v>
      </c>
      <c r="V201" s="2">
        <f t="shared" si="36"/>
        <v>17.91</v>
      </c>
      <c r="W201" s="2" t="str">
        <f t="shared" si="37"/>
        <v>Human Modified</v>
      </c>
      <c r="X201" s="2">
        <f t="shared" si="38"/>
        <v>3</v>
      </c>
      <c r="Y201" s="2">
        <f t="shared" si="39"/>
        <v>3</v>
      </c>
      <c r="Z201" s="2" t="str">
        <f t="shared" si="40"/>
        <v>Carnivore</v>
      </c>
      <c r="AA201" s="2" t="str">
        <f t="shared" si="41"/>
        <v>Invertivore</v>
      </c>
      <c r="AB201" s="2" t="str">
        <f t="shared" si="42"/>
        <v>Aerial</v>
      </c>
      <c r="AC201" s="2">
        <f t="shared" si="43"/>
        <v>51701054.060000002</v>
      </c>
    </row>
    <row r="202" spans="1:29" x14ac:dyDescent="0.25">
      <c r="A202" t="s">
        <v>1048</v>
      </c>
      <c r="B202" t="s">
        <v>858</v>
      </c>
      <c r="C202" t="s">
        <v>859</v>
      </c>
      <c r="D202">
        <v>39.700000000000003</v>
      </c>
      <c r="E202">
        <v>663.32</v>
      </c>
      <c r="F202" t="s">
        <v>865</v>
      </c>
      <c r="G202">
        <v>3</v>
      </c>
      <c r="H202">
        <v>1</v>
      </c>
      <c r="I202" t="s">
        <v>861</v>
      </c>
      <c r="J202" t="s">
        <v>862</v>
      </c>
      <c r="K202" t="s">
        <v>868</v>
      </c>
      <c r="L202">
        <v>2246754.63</v>
      </c>
      <c r="R202" s="2" t="s">
        <v>65</v>
      </c>
      <c r="S202" s="2" t="str">
        <f t="shared" si="33"/>
        <v>Hirundinidae</v>
      </c>
      <c r="T202" s="2" t="str">
        <f t="shared" si="34"/>
        <v>Passeriformes</v>
      </c>
      <c r="U202" s="2">
        <f t="shared" si="35"/>
        <v>52.6</v>
      </c>
      <c r="V202" s="2">
        <f t="shared" si="36"/>
        <v>17.91</v>
      </c>
      <c r="W202" s="2" t="str">
        <f t="shared" si="37"/>
        <v>Human Modified</v>
      </c>
      <c r="X202" s="2">
        <f t="shared" si="38"/>
        <v>3</v>
      </c>
      <c r="Y202" s="2">
        <f t="shared" si="39"/>
        <v>3</v>
      </c>
      <c r="Z202" s="2" t="str">
        <f t="shared" si="40"/>
        <v>Carnivore</v>
      </c>
      <c r="AA202" s="2" t="str">
        <f t="shared" si="41"/>
        <v>Invertivore</v>
      </c>
      <c r="AB202" s="2" t="str">
        <f t="shared" si="42"/>
        <v>Aerial</v>
      </c>
      <c r="AC202" s="2">
        <f t="shared" si="43"/>
        <v>51701054.060000002</v>
      </c>
    </row>
    <row r="203" spans="1:29" x14ac:dyDescent="0.25">
      <c r="A203" t="s">
        <v>1049</v>
      </c>
      <c r="B203" t="s">
        <v>858</v>
      </c>
      <c r="C203" t="s">
        <v>859</v>
      </c>
      <c r="D203">
        <v>34.299999999999997</v>
      </c>
      <c r="E203">
        <v>169.55</v>
      </c>
      <c r="F203" t="s">
        <v>916</v>
      </c>
      <c r="G203">
        <v>3</v>
      </c>
      <c r="H203">
        <v>2</v>
      </c>
      <c r="I203" t="s">
        <v>861</v>
      </c>
      <c r="J203" t="s">
        <v>862</v>
      </c>
      <c r="K203" t="s">
        <v>863</v>
      </c>
      <c r="L203">
        <v>13910595.470000001</v>
      </c>
      <c r="R203" s="2" t="s">
        <v>65</v>
      </c>
      <c r="S203" s="2" t="str">
        <f t="shared" si="33"/>
        <v>Hirundinidae</v>
      </c>
      <c r="T203" s="2" t="str">
        <f t="shared" si="34"/>
        <v>Passeriformes</v>
      </c>
      <c r="U203" s="2">
        <f t="shared" si="35"/>
        <v>52.6</v>
      </c>
      <c r="V203" s="2">
        <f t="shared" si="36"/>
        <v>17.91</v>
      </c>
      <c r="W203" s="2" t="str">
        <f t="shared" si="37"/>
        <v>Human Modified</v>
      </c>
      <c r="X203" s="2">
        <f t="shared" si="38"/>
        <v>3</v>
      </c>
      <c r="Y203" s="2">
        <f t="shared" si="39"/>
        <v>3</v>
      </c>
      <c r="Z203" s="2" t="str">
        <f t="shared" si="40"/>
        <v>Carnivore</v>
      </c>
      <c r="AA203" s="2" t="str">
        <f t="shared" si="41"/>
        <v>Invertivore</v>
      </c>
      <c r="AB203" s="2" t="str">
        <f t="shared" si="42"/>
        <v>Aerial</v>
      </c>
      <c r="AC203" s="2">
        <f t="shared" si="43"/>
        <v>51701054.060000002</v>
      </c>
    </row>
    <row r="204" spans="1:29" x14ac:dyDescent="0.25">
      <c r="A204" t="s">
        <v>1050</v>
      </c>
      <c r="B204" t="s">
        <v>858</v>
      </c>
      <c r="C204" t="s">
        <v>859</v>
      </c>
      <c r="D204">
        <v>34.9</v>
      </c>
      <c r="E204">
        <v>674.53</v>
      </c>
      <c r="F204" t="s">
        <v>865</v>
      </c>
      <c r="G204">
        <v>2</v>
      </c>
      <c r="H204">
        <v>1</v>
      </c>
      <c r="I204" t="s">
        <v>861</v>
      </c>
      <c r="J204" t="s">
        <v>862</v>
      </c>
      <c r="K204" t="s">
        <v>863</v>
      </c>
      <c r="L204">
        <v>12484209.960000001</v>
      </c>
      <c r="R204" s="2" t="s">
        <v>66</v>
      </c>
      <c r="S204" s="2" t="str">
        <f t="shared" si="33"/>
        <v>Picidae</v>
      </c>
      <c r="T204" s="2" t="str">
        <f t="shared" si="34"/>
        <v>Piciformes</v>
      </c>
      <c r="U204" s="2">
        <f t="shared" si="35"/>
        <v>27.1</v>
      </c>
      <c r="V204" s="2">
        <f t="shared" si="36"/>
        <v>34.96</v>
      </c>
      <c r="W204" s="2" t="str">
        <f t="shared" si="37"/>
        <v>Woodland</v>
      </c>
      <c r="X204" s="2">
        <f t="shared" si="38"/>
        <v>1</v>
      </c>
      <c r="Y204" s="2">
        <f t="shared" si="39"/>
        <v>3</v>
      </c>
      <c r="Z204" s="2" t="str">
        <f t="shared" si="40"/>
        <v>Carnivore</v>
      </c>
      <c r="AA204" s="2" t="str">
        <f t="shared" si="41"/>
        <v>Invertivore</v>
      </c>
      <c r="AB204" s="2" t="str">
        <f t="shared" si="42"/>
        <v>Terrestrial</v>
      </c>
      <c r="AC204" s="2">
        <f t="shared" si="43"/>
        <v>17649135.859999999</v>
      </c>
    </row>
    <row r="205" spans="1:29" x14ac:dyDescent="0.25">
      <c r="A205" t="s">
        <v>1051</v>
      </c>
      <c r="B205" t="s">
        <v>858</v>
      </c>
      <c r="C205" t="s">
        <v>859</v>
      </c>
      <c r="D205">
        <v>37.1</v>
      </c>
      <c r="E205">
        <v>629.88</v>
      </c>
      <c r="F205" t="s">
        <v>865</v>
      </c>
      <c r="G205">
        <v>2</v>
      </c>
      <c r="H205">
        <v>1</v>
      </c>
      <c r="I205" t="s">
        <v>861</v>
      </c>
      <c r="J205" t="s">
        <v>862</v>
      </c>
      <c r="K205" t="s">
        <v>863</v>
      </c>
      <c r="L205">
        <v>2071175.93</v>
      </c>
      <c r="R205" s="2" t="s">
        <v>66</v>
      </c>
      <c r="S205" s="2" t="str">
        <f t="shared" si="33"/>
        <v>Picidae</v>
      </c>
      <c r="T205" s="2" t="str">
        <f t="shared" si="34"/>
        <v>Piciformes</v>
      </c>
      <c r="U205" s="2">
        <f t="shared" si="35"/>
        <v>27.1</v>
      </c>
      <c r="V205" s="2">
        <f t="shared" si="36"/>
        <v>34.96</v>
      </c>
      <c r="W205" s="2" t="str">
        <f t="shared" si="37"/>
        <v>Woodland</v>
      </c>
      <c r="X205" s="2">
        <f t="shared" si="38"/>
        <v>1</v>
      </c>
      <c r="Y205" s="2">
        <f t="shared" si="39"/>
        <v>3</v>
      </c>
      <c r="Z205" s="2" t="str">
        <f t="shared" si="40"/>
        <v>Carnivore</v>
      </c>
      <c r="AA205" s="2" t="str">
        <f t="shared" si="41"/>
        <v>Invertivore</v>
      </c>
      <c r="AB205" s="2" t="str">
        <f t="shared" si="42"/>
        <v>Terrestrial</v>
      </c>
      <c r="AC205" s="2">
        <f t="shared" si="43"/>
        <v>17649135.859999999</v>
      </c>
    </row>
    <row r="206" spans="1:29" x14ac:dyDescent="0.25">
      <c r="A206" t="s">
        <v>132</v>
      </c>
      <c r="B206" t="s">
        <v>858</v>
      </c>
      <c r="C206" t="s">
        <v>859</v>
      </c>
      <c r="D206">
        <v>48.1</v>
      </c>
      <c r="E206">
        <v>734.1</v>
      </c>
      <c r="F206" t="s">
        <v>867</v>
      </c>
      <c r="G206">
        <v>3</v>
      </c>
      <c r="H206">
        <v>3</v>
      </c>
      <c r="I206" t="s">
        <v>928</v>
      </c>
      <c r="J206" t="s">
        <v>928</v>
      </c>
      <c r="K206" t="s">
        <v>876</v>
      </c>
      <c r="L206">
        <v>59168603.490000002</v>
      </c>
      <c r="R206" s="2" t="s">
        <v>66</v>
      </c>
      <c r="S206" s="2" t="str">
        <f t="shared" si="33"/>
        <v>Picidae</v>
      </c>
      <c r="T206" s="2" t="str">
        <f t="shared" si="34"/>
        <v>Piciformes</v>
      </c>
      <c r="U206" s="2">
        <f t="shared" si="35"/>
        <v>27.1</v>
      </c>
      <c r="V206" s="2">
        <f t="shared" si="36"/>
        <v>34.96</v>
      </c>
      <c r="W206" s="2" t="str">
        <f t="shared" si="37"/>
        <v>Woodland</v>
      </c>
      <c r="X206" s="2">
        <f t="shared" si="38"/>
        <v>1</v>
      </c>
      <c r="Y206" s="2">
        <f t="shared" si="39"/>
        <v>3</v>
      </c>
      <c r="Z206" s="2" t="str">
        <f t="shared" si="40"/>
        <v>Carnivore</v>
      </c>
      <c r="AA206" s="2" t="str">
        <f t="shared" si="41"/>
        <v>Invertivore</v>
      </c>
      <c r="AB206" s="2" t="str">
        <f t="shared" si="42"/>
        <v>Terrestrial</v>
      </c>
      <c r="AC206" s="2">
        <f t="shared" si="43"/>
        <v>17649135.859999999</v>
      </c>
    </row>
    <row r="207" spans="1:29" x14ac:dyDescent="0.25">
      <c r="A207" t="s">
        <v>74</v>
      </c>
      <c r="B207" t="s">
        <v>858</v>
      </c>
      <c r="C207" t="s">
        <v>859</v>
      </c>
      <c r="D207">
        <v>49.9</v>
      </c>
      <c r="E207">
        <v>1071.77</v>
      </c>
      <c r="F207" t="s">
        <v>865</v>
      </c>
      <c r="G207">
        <v>2</v>
      </c>
      <c r="H207">
        <v>2</v>
      </c>
      <c r="I207" t="s">
        <v>928</v>
      </c>
      <c r="J207" t="s">
        <v>928</v>
      </c>
      <c r="K207" t="s">
        <v>868</v>
      </c>
      <c r="L207">
        <v>1698401.57</v>
      </c>
      <c r="R207" s="2" t="s">
        <v>67</v>
      </c>
      <c r="S207" s="2" t="str">
        <f t="shared" si="33"/>
        <v>Laniidae</v>
      </c>
      <c r="T207" s="2" t="str">
        <f t="shared" si="34"/>
        <v>Passeriformes</v>
      </c>
      <c r="U207" s="2">
        <f t="shared" si="35"/>
        <v>31</v>
      </c>
      <c r="V207" s="2">
        <f t="shared" si="36"/>
        <v>28.44</v>
      </c>
      <c r="W207" s="2" t="str">
        <f t="shared" si="37"/>
        <v>Woodland</v>
      </c>
      <c r="X207" s="2">
        <f t="shared" si="38"/>
        <v>3</v>
      </c>
      <c r="Y207" s="2">
        <f t="shared" si="39"/>
        <v>3</v>
      </c>
      <c r="Z207" s="2" t="str">
        <f t="shared" si="40"/>
        <v>Carnivore</v>
      </c>
      <c r="AA207" s="2" t="str">
        <f t="shared" si="41"/>
        <v>Invertivore</v>
      </c>
      <c r="AB207" s="2" t="str">
        <f t="shared" si="42"/>
        <v>Insessorial</v>
      </c>
      <c r="AC207" s="2">
        <f t="shared" si="43"/>
        <v>10799323.67</v>
      </c>
    </row>
    <row r="208" spans="1:29" x14ac:dyDescent="0.25">
      <c r="A208" t="s">
        <v>1052</v>
      </c>
      <c r="B208" t="s">
        <v>858</v>
      </c>
      <c r="C208" t="s">
        <v>859</v>
      </c>
      <c r="D208">
        <v>23</v>
      </c>
      <c r="E208">
        <v>1750</v>
      </c>
      <c r="F208" t="s">
        <v>860</v>
      </c>
      <c r="G208">
        <v>1</v>
      </c>
      <c r="H208">
        <v>1</v>
      </c>
      <c r="I208" t="s">
        <v>861</v>
      </c>
      <c r="J208" t="s">
        <v>862</v>
      </c>
      <c r="K208" t="s">
        <v>868</v>
      </c>
      <c r="L208">
        <v>11702782.029999999</v>
      </c>
      <c r="R208" s="2" t="s">
        <v>67</v>
      </c>
      <c r="S208" s="2" t="str">
        <f t="shared" si="33"/>
        <v>Laniidae</v>
      </c>
      <c r="T208" s="2" t="str">
        <f t="shared" si="34"/>
        <v>Passeriformes</v>
      </c>
      <c r="U208" s="2">
        <f t="shared" si="35"/>
        <v>31</v>
      </c>
      <c r="V208" s="2">
        <f t="shared" si="36"/>
        <v>28.44</v>
      </c>
      <c r="W208" s="2" t="str">
        <f t="shared" si="37"/>
        <v>Woodland</v>
      </c>
      <c r="X208" s="2">
        <f t="shared" si="38"/>
        <v>3</v>
      </c>
      <c r="Y208" s="2">
        <f t="shared" si="39"/>
        <v>3</v>
      </c>
      <c r="Z208" s="2" t="str">
        <f t="shared" si="40"/>
        <v>Carnivore</v>
      </c>
      <c r="AA208" s="2" t="str">
        <f t="shared" si="41"/>
        <v>Invertivore</v>
      </c>
      <c r="AB208" s="2" t="str">
        <f t="shared" si="42"/>
        <v>Insessorial</v>
      </c>
      <c r="AC208" s="2">
        <f t="shared" si="43"/>
        <v>10799323.67</v>
      </c>
    </row>
    <row r="209" spans="1:29" x14ac:dyDescent="0.25">
      <c r="A209" t="s">
        <v>1053</v>
      </c>
      <c r="B209" t="s">
        <v>858</v>
      </c>
      <c r="C209" t="s">
        <v>859</v>
      </c>
      <c r="D209">
        <v>38.700000000000003</v>
      </c>
      <c r="E209">
        <v>2043</v>
      </c>
      <c r="F209" t="s">
        <v>865</v>
      </c>
      <c r="G209">
        <v>2</v>
      </c>
      <c r="H209">
        <v>1</v>
      </c>
      <c r="I209" t="s">
        <v>912</v>
      </c>
      <c r="J209" t="s">
        <v>912</v>
      </c>
      <c r="K209" t="s">
        <v>913</v>
      </c>
      <c r="L209">
        <v>10764077.189999999</v>
      </c>
      <c r="R209" s="2" t="s">
        <v>67</v>
      </c>
      <c r="S209" s="2" t="str">
        <f t="shared" si="33"/>
        <v>Laniidae</v>
      </c>
      <c r="T209" s="2" t="str">
        <f t="shared" si="34"/>
        <v>Passeriformes</v>
      </c>
      <c r="U209" s="2">
        <f t="shared" si="35"/>
        <v>31</v>
      </c>
      <c r="V209" s="2">
        <f t="shared" si="36"/>
        <v>28.44</v>
      </c>
      <c r="W209" s="2" t="str">
        <f t="shared" si="37"/>
        <v>Woodland</v>
      </c>
      <c r="X209" s="2">
        <f t="shared" si="38"/>
        <v>3</v>
      </c>
      <c r="Y209" s="2">
        <f t="shared" si="39"/>
        <v>3</v>
      </c>
      <c r="Z209" s="2" t="str">
        <f t="shared" si="40"/>
        <v>Carnivore</v>
      </c>
      <c r="AA209" s="2" t="str">
        <f t="shared" si="41"/>
        <v>Invertivore</v>
      </c>
      <c r="AB209" s="2" t="str">
        <f t="shared" si="42"/>
        <v>Insessorial</v>
      </c>
      <c r="AC209" s="2">
        <f t="shared" si="43"/>
        <v>10799323.67</v>
      </c>
    </row>
    <row r="210" spans="1:29" x14ac:dyDescent="0.25">
      <c r="A210" t="s">
        <v>687</v>
      </c>
      <c r="B210" t="s">
        <v>858</v>
      </c>
      <c r="C210" t="s">
        <v>859</v>
      </c>
      <c r="D210">
        <v>48</v>
      </c>
      <c r="E210">
        <v>2082</v>
      </c>
      <c r="F210" t="s">
        <v>916</v>
      </c>
      <c r="G210">
        <v>3</v>
      </c>
      <c r="H210">
        <v>3</v>
      </c>
      <c r="I210" t="s">
        <v>928</v>
      </c>
      <c r="J210" t="s">
        <v>912</v>
      </c>
      <c r="K210" t="s">
        <v>868</v>
      </c>
      <c r="L210">
        <v>14111672.380000001</v>
      </c>
      <c r="R210" s="2" t="s">
        <v>68</v>
      </c>
      <c r="S210" s="2" t="str">
        <f t="shared" si="33"/>
        <v>Laridae</v>
      </c>
      <c r="T210" s="2" t="str">
        <f t="shared" si="34"/>
        <v>Charadriiformes</v>
      </c>
      <c r="U210" s="2">
        <f t="shared" si="35"/>
        <v>58.6</v>
      </c>
      <c r="V210" s="2">
        <f t="shared" si="36"/>
        <v>284</v>
      </c>
      <c r="W210" s="2" t="str">
        <f t="shared" si="37"/>
        <v>Wetland</v>
      </c>
      <c r="X210" s="2">
        <f t="shared" si="38"/>
        <v>3</v>
      </c>
      <c r="Y210" s="2">
        <f t="shared" si="39"/>
        <v>2</v>
      </c>
      <c r="Z210" s="2" t="str">
        <f t="shared" si="40"/>
        <v>Carnivore</v>
      </c>
      <c r="AA210" s="2" t="str">
        <f t="shared" si="41"/>
        <v>Aquatic predator</v>
      </c>
      <c r="AB210" s="2" t="str">
        <f t="shared" si="42"/>
        <v>Generalist</v>
      </c>
      <c r="AC210" s="2">
        <f t="shared" si="43"/>
        <v>17767358.5</v>
      </c>
    </row>
    <row r="211" spans="1:29" x14ac:dyDescent="0.25">
      <c r="A211" t="s">
        <v>1054</v>
      </c>
      <c r="B211" t="s">
        <v>858</v>
      </c>
      <c r="C211" t="s">
        <v>859</v>
      </c>
      <c r="D211">
        <v>25.1</v>
      </c>
      <c r="E211">
        <v>829.99</v>
      </c>
      <c r="F211" t="s">
        <v>860</v>
      </c>
      <c r="G211">
        <v>1</v>
      </c>
      <c r="H211">
        <v>1</v>
      </c>
      <c r="I211" t="s">
        <v>861</v>
      </c>
      <c r="J211" t="s">
        <v>862</v>
      </c>
      <c r="K211" t="s">
        <v>863</v>
      </c>
      <c r="L211">
        <v>800448.35</v>
      </c>
      <c r="R211" s="2" t="s">
        <v>68</v>
      </c>
      <c r="S211" s="2" t="str">
        <f t="shared" si="33"/>
        <v>Laridae</v>
      </c>
      <c r="T211" s="2" t="str">
        <f t="shared" si="34"/>
        <v>Charadriiformes</v>
      </c>
      <c r="U211" s="2">
        <f t="shared" si="35"/>
        <v>58.6</v>
      </c>
      <c r="V211" s="2">
        <f t="shared" si="36"/>
        <v>284</v>
      </c>
      <c r="W211" s="2" t="str">
        <f t="shared" si="37"/>
        <v>Wetland</v>
      </c>
      <c r="X211" s="2">
        <f t="shared" si="38"/>
        <v>3</v>
      </c>
      <c r="Y211" s="2">
        <f t="shared" si="39"/>
        <v>2</v>
      </c>
      <c r="Z211" s="2" t="str">
        <f t="shared" si="40"/>
        <v>Carnivore</v>
      </c>
      <c r="AA211" s="2" t="str">
        <f t="shared" si="41"/>
        <v>Aquatic predator</v>
      </c>
      <c r="AB211" s="2" t="str">
        <f t="shared" si="42"/>
        <v>Generalist</v>
      </c>
      <c r="AC211" s="2">
        <f t="shared" si="43"/>
        <v>17767358.5</v>
      </c>
    </row>
    <row r="212" spans="1:29" x14ac:dyDescent="0.25">
      <c r="A212" t="s">
        <v>1055</v>
      </c>
      <c r="B212" t="s">
        <v>858</v>
      </c>
      <c r="C212" t="s">
        <v>859</v>
      </c>
      <c r="D212">
        <v>22.1</v>
      </c>
      <c r="E212">
        <v>830</v>
      </c>
      <c r="F212" t="s">
        <v>860</v>
      </c>
      <c r="G212">
        <v>1</v>
      </c>
      <c r="H212">
        <v>1</v>
      </c>
      <c r="I212" t="s">
        <v>861</v>
      </c>
      <c r="J212" t="s">
        <v>862</v>
      </c>
      <c r="K212" t="s">
        <v>863</v>
      </c>
      <c r="L212">
        <v>14421.49</v>
      </c>
      <c r="R212" s="2" t="s">
        <v>69</v>
      </c>
      <c r="S212" s="2" t="str">
        <f t="shared" si="33"/>
        <v>Sylviidae</v>
      </c>
      <c r="T212" s="2" t="str">
        <f t="shared" si="34"/>
        <v>Passeriformes</v>
      </c>
      <c r="U212" s="2">
        <f t="shared" si="35"/>
        <v>29.2</v>
      </c>
      <c r="V212" s="2">
        <f t="shared" si="36"/>
        <v>16.100000000000001</v>
      </c>
      <c r="W212" s="2" t="str">
        <f t="shared" si="37"/>
        <v>Wetland</v>
      </c>
      <c r="X212" s="2">
        <f t="shared" si="38"/>
        <v>3</v>
      </c>
      <c r="Y212" s="2">
        <f t="shared" si="39"/>
        <v>3</v>
      </c>
      <c r="Z212" s="2" t="str">
        <f t="shared" si="40"/>
        <v>Carnivore</v>
      </c>
      <c r="AA212" s="2" t="str">
        <f t="shared" si="41"/>
        <v>Invertivore</v>
      </c>
      <c r="AB212" s="2" t="str">
        <f t="shared" si="42"/>
        <v>Generalist</v>
      </c>
      <c r="AC212" s="2">
        <f t="shared" si="43"/>
        <v>5232960.16</v>
      </c>
    </row>
    <row r="213" spans="1:29" x14ac:dyDescent="0.25">
      <c r="A213" t="s">
        <v>1056</v>
      </c>
      <c r="B213" t="s">
        <v>858</v>
      </c>
      <c r="C213" t="s">
        <v>859</v>
      </c>
      <c r="D213">
        <v>27.9</v>
      </c>
      <c r="E213">
        <v>1475.12</v>
      </c>
      <c r="F213" t="s">
        <v>860</v>
      </c>
      <c r="G213">
        <v>1</v>
      </c>
      <c r="H213">
        <v>1</v>
      </c>
      <c r="I213" t="s">
        <v>861</v>
      </c>
      <c r="J213" t="s">
        <v>862</v>
      </c>
      <c r="K213" t="s">
        <v>863</v>
      </c>
      <c r="L213">
        <v>4408300.1100000003</v>
      </c>
      <c r="R213" s="2" t="s">
        <v>69</v>
      </c>
      <c r="S213" s="2" t="str">
        <f t="shared" si="33"/>
        <v>Sylviidae</v>
      </c>
      <c r="T213" s="2" t="str">
        <f t="shared" si="34"/>
        <v>Passeriformes</v>
      </c>
      <c r="U213" s="2">
        <f t="shared" si="35"/>
        <v>29.2</v>
      </c>
      <c r="V213" s="2">
        <f t="shared" si="36"/>
        <v>16.100000000000001</v>
      </c>
      <c r="W213" s="2" t="str">
        <f t="shared" si="37"/>
        <v>Wetland</v>
      </c>
      <c r="X213" s="2">
        <f t="shared" si="38"/>
        <v>3</v>
      </c>
      <c r="Y213" s="2">
        <f t="shared" si="39"/>
        <v>3</v>
      </c>
      <c r="Z213" s="2" t="str">
        <f t="shared" si="40"/>
        <v>Carnivore</v>
      </c>
      <c r="AA213" s="2" t="str">
        <f t="shared" si="41"/>
        <v>Invertivore</v>
      </c>
      <c r="AB213" s="2" t="str">
        <f t="shared" si="42"/>
        <v>Generalist</v>
      </c>
      <c r="AC213" s="2">
        <f t="shared" si="43"/>
        <v>5232960.16</v>
      </c>
    </row>
    <row r="214" spans="1:29" x14ac:dyDescent="0.25">
      <c r="A214" t="s">
        <v>1057</v>
      </c>
      <c r="B214" t="s">
        <v>858</v>
      </c>
      <c r="C214" t="s">
        <v>859</v>
      </c>
      <c r="D214">
        <v>26.5</v>
      </c>
      <c r="E214">
        <v>1475.12</v>
      </c>
      <c r="F214" t="s">
        <v>860</v>
      </c>
      <c r="G214">
        <v>2</v>
      </c>
      <c r="H214">
        <v>1</v>
      </c>
      <c r="I214" t="s">
        <v>861</v>
      </c>
      <c r="J214" t="s">
        <v>862</v>
      </c>
      <c r="K214" t="s">
        <v>863</v>
      </c>
      <c r="L214">
        <v>34986.160000000003</v>
      </c>
      <c r="R214" s="2" t="s">
        <v>69</v>
      </c>
      <c r="S214" s="2" t="str">
        <f t="shared" si="33"/>
        <v>Sylviidae</v>
      </c>
      <c r="T214" s="2" t="str">
        <f t="shared" si="34"/>
        <v>Passeriformes</v>
      </c>
      <c r="U214" s="2">
        <f t="shared" si="35"/>
        <v>29.2</v>
      </c>
      <c r="V214" s="2">
        <f t="shared" si="36"/>
        <v>16.100000000000001</v>
      </c>
      <c r="W214" s="2" t="str">
        <f t="shared" si="37"/>
        <v>Wetland</v>
      </c>
      <c r="X214" s="2">
        <f t="shared" si="38"/>
        <v>3</v>
      </c>
      <c r="Y214" s="2">
        <f t="shared" si="39"/>
        <v>3</v>
      </c>
      <c r="Z214" s="2" t="str">
        <f t="shared" si="40"/>
        <v>Carnivore</v>
      </c>
      <c r="AA214" s="2" t="str">
        <f t="shared" si="41"/>
        <v>Invertivore</v>
      </c>
      <c r="AB214" s="2" t="str">
        <f t="shared" si="42"/>
        <v>Generalist</v>
      </c>
      <c r="AC214" s="2">
        <f t="shared" si="43"/>
        <v>5232960.16</v>
      </c>
    </row>
    <row r="215" spans="1:29" x14ac:dyDescent="0.25">
      <c r="A215" t="s">
        <v>1058</v>
      </c>
      <c r="B215" t="s">
        <v>858</v>
      </c>
      <c r="C215" t="s">
        <v>859</v>
      </c>
      <c r="D215">
        <v>24</v>
      </c>
      <c r="E215">
        <v>1168</v>
      </c>
      <c r="F215" t="s">
        <v>860</v>
      </c>
      <c r="G215">
        <v>1</v>
      </c>
      <c r="H215">
        <v>1</v>
      </c>
      <c r="I215" t="s">
        <v>861</v>
      </c>
      <c r="J215" t="s">
        <v>862</v>
      </c>
      <c r="K215" t="s">
        <v>863</v>
      </c>
      <c r="L215">
        <v>183391.82</v>
      </c>
      <c r="R215" s="2" t="s">
        <v>70</v>
      </c>
      <c r="S215" s="2" t="str">
        <f t="shared" si="33"/>
        <v>Sylviidae</v>
      </c>
      <c r="T215" s="2" t="str">
        <f t="shared" si="34"/>
        <v>Passeriformes</v>
      </c>
      <c r="U215" s="2">
        <f t="shared" si="35"/>
        <v>25.4</v>
      </c>
      <c r="V215" s="2">
        <f t="shared" si="36"/>
        <v>13.3</v>
      </c>
      <c r="W215" s="2" t="str">
        <f t="shared" si="37"/>
        <v>Shrubland</v>
      </c>
      <c r="X215" s="2">
        <f t="shared" si="38"/>
        <v>2</v>
      </c>
      <c r="Y215" s="2">
        <f t="shared" si="39"/>
        <v>3</v>
      </c>
      <c r="Z215" s="2" t="str">
        <f t="shared" si="40"/>
        <v>Carnivore</v>
      </c>
      <c r="AA215" s="2" t="str">
        <f t="shared" si="41"/>
        <v>Invertivore</v>
      </c>
      <c r="AB215" s="2" t="str">
        <f t="shared" si="42"/>
        <v>Generalist</v>
      </c>
      <c r="AC215" s="2">
        <f t="shared" si="43"/>
        <v>7984518.2000000002</v>
      </c>
    </row>
    <row r="216" spans="1:29" x14ac:dyDescent="0.25">
      <c r="A216" t="s">
        <v>1059</v>
      </c>
      <c r="B216" t="s">
        <v>858</v>
      </c>
      <c r="C216" t="s">
        <v>859</v>
      </c>
      <c r="D216">
        <v>25.4</v>
      </c>
      <c r="E216">
        <v>557.76</v>
      </c>
      <c r="F216" t="s">
        <v>860</v>
      </c>
      <c r="G216">
        <v>1</v>
      </c>
      <c r="H216">
        <v>1</v>
      </c>
      <c r="I216" t="s">
        <v>861</v>
      </c>
      <c r="J216" t="s">
        <v>862</v>
      </c>
      <c r="K216" t="s">
        <v>863</v>
      </c>
      <c r="L216">
        <v>1094809.57</v>
      </c>
      <c r="R216" s="2" t="s">
        <v>70</v>
      </c>
      <c r="S216" s="2" t="str">
        <f t="shared" si="33"/>
        <v>Sylviidae</v>
      </c>
      <c r="T216" s="2" t="str">
        <f t="shared" si="34"/>
        <v>Passeriformes</v>
      </c>
      <c r="U216" s="2">
        <f t="shared" si="35"/>
        <v>25.4</v>
      </c>
      <c r="V216" s="2">
        <f t="shared" si="36"/>
        <v>13.3</v>
      </c>
      <c r="W216" s="2" t="str">
        <f t="shared" si="37"/>
        <v>Shrubland</v>
      </c>
      <c r="X216" s="2">
        <f t="shared" si="38"/>
        <v>2</v>
      </c>
      <c r="Y216" s="2">
        <f t="shared" si="39"/>
        <v>3</v>
      </c>
      <c r="Z216" s="2" t="str">
        <f t="shared" si="40"/>
        <v>Carnivore</v>
      </c>
      <c r="AA216" s="2" t="str">
        <f t="shared" si="41"/>
        <v>Invertivore</v>
      </c>
      <c r="AB216" s="2" t="str">
        <f t="shared" si="42"/>
        <v>Generalist</v>
      </c>
      <c r="AC216" s="2">
        <f t="shared" si="43"/>
        <v>7984518.2000000002</v>
      </c>
    </row>
    <row r="217" spans="1:29" x14ac:dyDescent="0.25">
      <c r="A217" t="s">
        <v>506</v>
      </c>
      <c r="B217" t="s">
        <v>858</v>
      </c>
      <c r="C217" t="s">
        <v>859</v>
      </c>
      <c r="D217">
        <v>25.1</v>
      </c>
      <c r="E217">
        <v>3004.99</v>
      </c>
      <c r="F217" t="s">
        <v>860</v>
      </c>
      <c r="G217">
        <v>1</v>
      </c>
      <c r="H217">
        <v>1</v>
      </c>
      <c r="I217" t="s">
        <v>861</v>
      </c>
      <c r="J217" t="s">
        <v>862</v>
      </c>
      <c r="K217" t="s">
        <v>863</v>
      </c>
      <c r="L217">
        <v>2149247.14</v>
      </c>
      <c r="R217" s="2" t="s">
        <v>70</v>
      </c>
      <c r="S217" s="2" t="str">
        <f t="shared" si="33"/>
        <v>Sylviidae</v>
      </c>
      <c r="T217" s="2" t="str">
        <f t="shared" si="34"/>
        <v>Passeriformes</v>
      </c>
      <c r="U217" s="2">
        <f t="shared" si="35"/>
        <v>25.4</v>
      </c>
      <c r="V217" s="2">
        <f t="shared" si="36"/>
        <v>13.3</v>
      </c>
      <c r="W217" s="2" t="str">
        <f t="shared" si="37"/>
        <v>Shrubland</v>
      </c>
      <c r="X217" s="2">
        <f t="shared" si="38"/>
        <v>2</v>
      </c>
      <c r="Y217" s="2">
        <f t="shared" si="39"/>
        <v>3</v>
      </c>
      <c r="Z217" s="2" t="str">
        <f t="shared" si="40"/>
        <v>Carnivore</v>
      </c>
      <c r="AA217" s="2" t="str">
        <f t="shared" si="41"/>
        <v>Invertivore</v>
      </c>
      <c r="AB217" s="2" t="str">
        <f t="shared" si="42"/>
        <v>Generalist</v>
      </c>
      <c r="AC217" s="2">
        <f t="shared" si="43"/>
        <v>7984518.2000000002</v>
      </c>
    </row>
    <row r="218" spans="1:29" x14ac:dyDescent="0.25">
      <c r="A218" t="s">
        <v>1060</v>
      </c>
      <c r="B218" t="s">
        <v>858</v>
      </c>
      <c r="C218" t="s">
        <v>859</v>
      </c>
      <c r="D218">
        <v>25.3</v>
      </c>
      <c r="E218">
        <v>1168</v>
      </c>
      <c r="F218" t="s">
        <v>860</v>
      </c>
      <c r="G218">
        <v>1</v>
      </c>
      <c r="H218">
        <v>1</v>
      </c>
      <c r="I218" t="s">
        <v>861</v>
      </c>
      <c r="J218" t="s">
        <v>862</v>
      </c>
      <c r="K218" t="s">
        <v>863</v>
      </c>
      <c r="L218">
        <v>247291.35</v>
      </c>
      <c r="R218" s="2" t="s">
        <v>71</v>
      </c>
      <c r="S218" s="2" t="str">
        <f t="shared" si="33"/>
        <v>Fringillidae</v>
      </c>
      <c r="T218" s="2" t="str">
        <f t="shared" si="34"/>
        <v>Passeriformes</v>
      </c>
      <c r="U218" s="2">
        <f t="shared" si="35"/>
        <v>37.6</v>
      </c>
      <c r="V218" s="2">
        <f t="shared" si="36"/>
        <v>38.29</v>
      </c>
      <c r="W218" s="2" t="str">
        <f t="shared" si="37"/>
        <v>Forest</v>
      </c>
      <c r="X218" s="2">
        <f t="shared" si="38"/>
        <v>1</v>
      </c>
      <c r="Y218" s="2">
        <f t="shared" si="39"/>
        <v>2</v>
      </c>
      <c r="Z218" s="2" t="str">
        <f t="shared" si="40"/>
        <v>Herbivore</v>
      </c>
      <c r="AA218" s="2" t="str">
        <f t="shared" si="41"/>
        <v>Granivore</v>
      </c>
      <c r="AB218" s="2" t="str">
        <f t="shared" si="42"/>
        <v>Insessorial</v>
      </c>
      <c r="AC218" s="2">
        <f t="shared" si="43"/>
        <v>22671334.66</v>
      </c>
    </row>
    <row r="219" spans="1:29" x14ac:dyDescent="0.25">
      <c r="A219" t="s">
        <v>334</v>
      </c>
      <c r="B219" t="s">
        <v>858</v>
      </c>
      <c r="C219" t="s">
        <v>859</v>
      </c>
      <c r="D219">
        <v>44.9</v>
      </c>
      <c r="E219">
        <v>1483.2</v>
      </c>
      <c r="F219" t="s">
        <v>1061</v>
      </c>
      <c r="G219">
        <v>3</v>
      </c>
      <c r="H219">
        <v>3</v>
      </c>
      <c r="I219" t="s">
        <v>861</v>
      </c>
      <c r="J219" t="s">
        <v>933</v>
      </c>
      <c r="K219" t="s">
        <v>876</v>
      </c>
      <c r="L219">
        <v>31298390.010000002</v>
      </c>
      <c r="R219" s="2" t="s">
        <v>71</v>
      </c>
      <c r="S219" s="2" t="str">
        <f t="shared" si="33"/>
        <v>Fringillidae</v>
      </c>
      <c r="T219" s="2" t="str">
        <f t="shared" si="34"/>
        <v>Passeriformes</v>
      </c>
      <c r="U219" s="2">
        <f t="shared" si="35"/>
        <v>37.6</v>
      </c>
      <c r="V219" s="2">
        <f t="shared" si="36"/>
        <v>38.29</v>
      </c>
      <c r="W219" s="2" t="str">
        <f t="shared" si="37"/>
        <v>Forest</v>
      </c>
      <c r="X219" s="2">
        <f t="shared" si="38"/>
        <v>1</v>
      </c>
      <c r="Y219" s="2">
        <f t="shared" si="39"/>
        <v>2</v>
      </c>
      <c r="Z219" s="2" t="str">
        <f t="shared" si="40"/>
        <v>Herbivore</v>
      </c>
      <c r="AA219" s="2" t="str">
        <f t="shared" si="41"/>
        <v>Granivore</v>
      </c>
      <c r="AB219" s="2" t="str">
        <f t="shared" si="42"/>
        <v>Insessorial</v>
      </c>
      <c r="AC219" s="2">
        <f t="shared" si="43"/>
        <v>22671334.66</v>
      </c>
    </row>
    <row r="220" spans="1:29" x14ac:dyDescent="0.25">
      <c r="A220" t="s">
        <v>1062</v>
      </c>
      <c r="B220" t="s">
        <v>858</v>
      </c>
      <c r="C220" t="s">
        <v>859</v>
      </c>
      <c r="D220">
        <v>30.8</v>
      </c>
      <c r="E220">
        <v>850.28</v>
      </c>
      <c r="F220" t="s">
        <v>865</v>
      </c>
      <c r="G220">
        <v>2</v>
      </c>
      <c r="H220">
        <v>2</v>
      </c>
      <c r="I220" t="s">
        <v>861</v>
      </c>
      <c r="J220" t="s">
        <v>862</v>
      </c>
      <c r="K220" t="s">
        <v>863</v>
      </c>
      <c r="L220">
        <v>9015595.3499999996</v>
      </c>
      <c r="R220" s="2" t="s">
        <v>71</v>
      </c>
      <c r="S220" s="2" t="str">
        <f t="shared" si="33"/>
        <v>Fringillidae</v>
      </c>
      <c r="T220" s="2" t="str">
        <f t="shared" si="34"/>
        <v>Passeriformes</v>
      </c>
      <c r="U220" s="2">
        <f t="shared" si="35"/>
        <v>37.6</v>
      </c>
      <c r="V220" s="2">
        <f t="shared" si="36"/>
        <v>38.29</v>
      </c>
      <c r="W220" s="2" t="str">
        <f t="shared" si="37"/>
        <v>Forest</v>
      </c>
      <c r="X220" s="2">
        <f t="shared" si="38"/>
        <v>1</v>
      </c>
      <c r="Y220" s="2">
        <f t="shared" si="39"/>
        <v>2</v>
      </c>
      <c r="Z220" s="2" t="str">
        <f t="shared" si="40"/>
        <v>Herbivore</v>
      </c>
      <c r="AA220" s="2" t="str">
        <f t="shared" si="41"/>
        <v>Granivore</v>
      </c>
      <c r="AB220" s="2" t="str">
        <f t="shared" si="42"/>
        <v>Insessorial</v>
      </c>
      <c r="AC220" s="2">
        <f t="shared" si="43"/>
        <v>22671334.66</v>
      </c>
    </row>
    <row r="221" spans="1:29" x14ac:dyDescent="0.25">
      <c r="A221" t="s">
        <v>135</v>
      </c>
      <c r="B221" t="s">
        <v>858</v>
      </c>
      <c r="C221" t="s">
        <v>859</v>
      </c>
      <c r="D221">
        <v>37.9</v>
      </c>
      <c r="E221">
        <v>754.37</v>
      </c>
      <c r="F221" t="s">
        <v>860</v>
      </c>
      <c r="G221">
        <v>1</v>
      </c>
      <c r="H221">
        <v>3</v>
      </c>
      <c r="I221" t="s">
        <v>861</v>
      </c>
      <c r="J221" t="s">
        <v>882</v>
      </c>
      <c r="K221" t="s">
        <v>863</v>
      </c>
      <c r="L221">
        <v>9317297.5399999991</v>
      </c>
      <c r="R221" s="2" t="s">
        <v>72</v>
      </c>
      <c r="S221" s="2" t="str">
        <f t="shared" si="33"/>
        <v>Alaudidae</v>
      </c>
      <c r="T221" s="2" t="str">
        <f t="shared" si="34"/>
        <v>Passeriformes</v>
      </c>
      <c r="U221" s="2">
        <f t="shared" si="35"/>
        <v>27.7</v>
      </c>
      <c r="V221" s="2">
        <f t="shared" si="36"/>
        <v>26.9</v>
      </c>
      <c r="W221" s="2" t="str">
        <f t="shared" si="37"/>
        <v>Woodland</v>
      </c>
      <c r="X221" s="2">
        <f t="shared" si="38"/>
        <v>3</v>
      </c>
      <c r="Y221" s="2">
        <f t="shared" si="39"/>
        <v>2</v>
      </c>
      <c r="Z221" s="2" t="str">
        <f t="shared" si="40"/>
        <v>Omnivore</v>
      </c>
      <c r="AA221" s="2" t="str">
        <f t="shared" si="41"/>
        <v>Omnivore</v>
      </c>
      <c r="AB221" s="2" t="str">
        <f t="shared" si="42"/>
        <v>Terrestrial</v>
      </c>
      <c r="AC221" s="2">
        <f t="shared" si="43"/>
        <v>7140559.1299999999</v>
      </c>
    </row>
    <row r="222" spans="1:29" x14ac:dyDescent="0.25">
      <c r="A222" t="s">
        <v>1063</v>
      </c>
      <c r="B222" t="s">
        <v>858</v>
      </c>
      <c r="C222" t="s">
        <v>859</v>
      </c>
      <c r="D222">
        <v>28.8</v>
      </c>
      <c r="E222">
        <v>721.99</v>
      </c>
      <c r="F222" t="s">
        <v>860</v>
      </c>
      <c r="G222">
        <v>2</v>
      </c>
      <c r="H222">
        <v>1</v>
      </c>
      <c r="I222" t="s">
        <v>861</v>
      </c>
      <c r="J222" t="s">
        <v>882</v>
      </c>
      <c r="K222" t="s">
        <v>863</v>
      </c>
      <c r="L222">
        <v>415995.41</v>
      </c>
      <c r="R222" s="2" t="s">
        <v>72</v>
      </c>
      <c r="S222" s="2" t="str">
        <f t="shared" si="33"/>
        <v>Alaudidae</v>
      </c>
      <c r="T222" s="2" t="str">
        <f t="shared" si="34"/>
        <v>Passeriformes</v>
      </c>
      <c r="U222" s="2">
        <f t="shared" si="35"/>
        <v>27.7</v>
      </c>
      <c r="V222" s="2">
        <f t="shared" si="36"/>
        <v>26.9</v>
      </c>
      <c r="W222" s="2" t="str">
        <f t="shared" si="37"/>
        <v>Woodland</v>
      </c>
      <c r="X222" s="2">
        <f t="shared" si="38"/>
        <v>3</v>
      </c>
      <c r="Y222" s="2">
        <f t="shared" si="39"/>
        <v>2</v>
      </c>
      <c r="Z222" s="2" t="str">
        <f t="shared" si="40"/>
        <v>Omnivore</v>
      </c>
      <c r="AA222" s="2" t="str">
        <f t="shared" si="41"/>
        <v>Omnivore</v>
      </c>
      <c r="AB222" s="2" t="str">
        <f t="shared" si="42"/>
        <v>Terrestrial</v>
      </c>
      <c r="AC222" s="2">
        <f t="shared" si="43"/>
        <v>7140559.1299999999</v>
      </c>
    </row>
    <row r="223" spans="1:29" x14ac:dyDescent="0.25">
      <c r="A223" t="s">
        <v>1064</v>
      </c>
      <c r="B223" t="s">
        <v>858</v>
      </c>
      <c r="C223" t="s">
        <v>859</v>
      </c>
      <c r="D223">
        <v>32</v>
      </c>
      <c r="E223">
        <v>1141.1300000000001</v>
      </c>
      <c r="F223" t="s">
        <v>867</v>
      </c>
      <c r="G223">
        <v>2</v>
      </c>
      <c r="H223">
        <v>1</v>
      </c>
      <c r="I223" t="s">
        <v>861</v>
      </c>
      <c r="J223" t="s">
        <v>882</v>
      </c>
      <c r="K223" t="s">
        <v>863</v>
      </c>
      <c r="L223">
        <v>11263289.52</v>
      </c>
      <c r="R223" s="2" t="s">
        <v>72</v>
      </c>
      <c r="S223" s="2" t="str">
        <f t="shared" si="33"/>
        <v>Alaudidae</v>
      </c>
      <c r="T223" s="2" t="str">
        <f t="shared" si="34"/>
        <v>Passeriformes</v>
      </c>
      <c r="U223" s="2">
        <f t="shared" si="35"/>
        <v>27.7</v>
      </c>
      <c r="V223" s="2">
        <f t="shared" si="36"/>
        <v>26.9</v>
      </c>
      <c r="W223" s="2" t="str">
        <f t="shared" si="37"/>
        <v>Woodland</v>
      </c>
      <c r="X223" s="2">
        <f t="shared" si="38"/>
        <v>3</v>
      </c>
      <c r="Y223" s="2">
        <f t="shared" si="39"/>
        <v>2</v>
      </c>
      <c r="Z223" s="2" t="str">
        <f t="shared" si="40"/>
        <v>Omnivore</v>
      </c>
      <c r="AA223" s="2" t="str">
        <f t="shared" si="41"/>
        <v>Omnivore</v>
      </c>
      <c r="AB223" s="2" t="str">
        <f t="shared" si="42"/>
        <v>Terrestrial</v>
      </c>
      <c r="AC223" s="2">
        <f t="shared" si="43"/>
        <v>7140559.1299999999</v>
      </c>
    </row>
    <row r="224" spans="1:29" x14ac:dyDescent="0.25">
      <c r="A224" t="s">
        <v>1065</v>
      </c>
      <c r="B224" t="s">
        <v>858</v>
      </c>
      <c r="C224" t="s">
        <v>859</v>
      </c>
      <c r="D224">
        <v>30.3</v>
      </c>
      <c r="E224">
        <v>5175.32</v>
      </c>
      <c r="F224" t="s">
        <v>860</v>
      </c>
      <c r="G224">
        <v>1</v>
      </c>
      <c r="H224">
        <v>1</v>
      </c>
      <c r="I224" t="s">
        <v>861</v>
      </c>
      <c r="J224" t="s">
        <v>862</v>
      </c>
      <c r="K224" t="s">
        <v>863</v>
      </c>
      <c r="L224">
        <v>142256.54999999999</v>
      </c>
      <c r="R224" s="2" t="s">
        <v>73</v>
      </c>
      <c r="S224" s="2" t="str">
        <f t="shared" si="33"/>
        <v>Emberizidae</v>
      </c>
      <c r="T224" s="2" t="str">
        <f t="shared" si="34"/>
        <v>Passeriformes</v>
      </c>
      <c r="U224" s="2">
        <f t="shared" si="35"/>
        <v>26.5</v>
      </c>
      <c r="V224" s="2">
        <f t="shared" si="36"/>
        <v>48.5</v>
      </c>
      <c r="W224" s="2" t="str">
        <f t="shared" si="37"/>
        <v>Grassland</v>
      </c>
      <c r="X224" s="2">
        <f t="shared" si="38"/>
        <v>3</v>
      </c>
      <c r="Y224" s="2">
        <f t="shared" si="39"/>
        <v>2</v>
      </c>
      <c r="Z224" s="2" t="str">
        <f t="shared" si="40"/>
        <v>Herbivore</v>
      </c>
      <c r="AA224" s="2" t="str">
        <f t="shared" si="41"/>
        <v>Omnivore</v>
      </c>
      <c r="AB224" s="2" t="str">
        <f t="shared" si="42"/>
        <v>Terrestrial</v>
      </c>
      <c r="AC224" s="2">
        <f t="shared" si="43"/>
        <v>7483952.2000000002</v>
      </c>
    </row>
    <row r="225" spans="1:29" x14ac:dyDescent="0.25">
      <c r="A225" t="s">
        <v>1066</v>
      </c>
      <c r="B225" t="s">
        <v>858</v>
      </c>
      <c r="C225" t="s">
        <v>859</v>
      </c>
      <c r="D225">
        <v>35.5</v>
      </c>
      <c r="E225">
        <v>3964.54</v>
      </c>
      <c r="F225" t="s">
        <v>916</v>
      </c>
      <c r="G225">
        <v>3</v>
      </c>
      <c r="H225">
        <v>1</v>
      </c>
      <c r="I225" t="s">
        <v>861</v>
      </c>
      <c r="J225" t="s">
        <v>862</v>
      </c>
      <c r="K225" t="s">
        <v>876</v>
      </c>
      <c r="L225">
        <v>14888019.220000001</v>
      </c>
      <c r="R225" s="2" t="s">
        <v>74</v>
      </c>
      <c r="S225" s="2" t="str">
        <f t="shared" si="33"/>
        <v>Accipitridae</v>
      </c>
      <c r="T225" s="2" t="str">
        <f t="shared" si="34"/>
        <v>Accipitriformes</v>
      </c>
      <c r="U225" s="2">
        <f t="shared" si="35"/>
        <v>49.9</v>
      </c>
      <c r="V225" s="2">
        <f t="shared" si="36"/>
        <v>1071.77</v>
      </c>
      <c r="W225" s="2" t="str">
        <f t="shared" si="37"/>
        <v>Shrubland</v>
      </c>
      <c r="X225" s="2">
        <f t="shared" si="38"/>
        <v>2</v>
      </c>
      <c r="Y225" s="2">
        <f t="shared" si="39"/>
        <v>2</v>
      </c>
      <c r="Z225" s="2" t="str">
        <f t="shared" si="40"/>
        <v>Omnivore</v>
      </c>
      <c r="AA225" s="2" t="str">
        <f t="shared" si="41"/>
        <v>Omnivore</v>
      </c>
      <c r="AB225" s="2" t="str">
        <f t="shared" si="42"/>
        <v>Generalist</v>
      </c>
      <c r="AC225" s="2">
        <f t="shared" si="43"/>
        <v>1698401.57</v>
      </c>
    </row>
    <row r="226" spans="1:29" x14ac:dyDescent="0.25">
      <c r="A226" t="s">
        <v>1067</v>
      </c>
      <c r="B226" t="s">
        <v>858</v>
      </c>
      <c r="C226" t="s">
        <v>859</v>
      </c>
      <c r="D226">
        <v>28.1</v>
      </c>
      <c r="E226">
        <v>633.20000000000005</v>
      </c>
      <c r="F226" t="s">
        <v>860</v>
      </c>
      <c r="G226">
        <v>1</v>
      </c>
      <c r="H226">
        <v>1</v>
      </c>
      <c r="I226" t="s">
        <v>861</v>
      </c>
      <c r="J226" t="s">
        <v>862</v>
      </c>
      <c r="K226" t="s">
        <v>868</v>
      </c>
      <c r="L226">
        <v>413722.67</v>
      </c>
      <c r="R226" s="2" t="s">
        <v>74</v>
      </c>
      <c r="S226" s="2" t="str">
        <f t="shared" si="33"/>
        <v>Accipitridae</v>
      </c>
      <c r="T226" s="2" t="str">
        <f t="shared" si="34"/>
        <v>Accipitriformes</v>
      </c>
      <c r="U226" s="2">
        <f t="shared" si="35"/>
        <v>49.9</v>
      </c>
      <c r="V226" s="2">
        <f t="shared" si="36"/>
        <v>1071.77</v>
      </c>
      <c r="W226" s="2" t="str">
        <f t="shared" si="37"/>
        <v>Shrubland</v>
      </c>
      <c r="X226" s="2">
        <f t="shared" si="38"/>
        <v>2</v>
      </c>
      <c r="Y226" s="2">
        <f t="shared" si="39"/>
        <v>2</v>
      </c>
      <c r="Z226" s="2" t="str">
        <f t="shared" si="40"/>
        <v>Omnivore</v>
      </c>
      <c r="AA226" s="2" t="str">
        <f t="shared" si="41"/>
        <v>Omnivore</v>
      </c>
      <c r="AB226" s="2" t="str">
        <f t="shared" si="42"/>
        <v>Generalist</v>
      </c>
      <c r="AC226" s="2">
        <f t="shared" si="43"/>
        <v>1698401.57</v>
      </c>
    </row>
    <row r="227" spans="1:29" x14ac:dyDescent="0.25">
      <c r="A227" t="s">
        <v>1068</v>
      </c>
      <c r="B227" t="s">
        <v>858</v>
      </c>
      <c r="C227" t="s">
        <v>859</v>
      </c>
      <c r="D227">
        <v>35.4</v>
      </c>
      <c r="E227">
        <v>633.24</v>
      </c>
      <c r="F227" t="s">
        <v>860</v>
      </c>
      <c r="G227">
        <v>1</v>
      </c>
      <c r="H227">
        <v>1</v>
      </c>
      <c r="I227" t="s">
        <v>861</v>
      </c>
      <c r="J227" t="s">
        <v>862</v>
      </c>
      <c r="K227" t="s">
        <v>863</v>
      </c>
      <c r="L227">
        <v>14893143.16</v>
      </c>
      <c r="R227" s="2" t="s">
        <v>74</v>
      </c>
      <c r="S227" s="2" t="str">
        <f t="shared" si="33"/>
        <v>Accipitridae</v>
      </c>
      <c r="T227" s="2" t="str">
        <f t="shared" si="34"/>
        <v>Accipitriformes</v>
      </c>
      <c r="U227" s="2">
        <f t="shared" si="35"/>
        <v>49.9</v>
      </c>
      <c r="V227" s="2">
        <f t="shared" si="36"/>
        <v>1071.77</v>
      </c>
      <c r="W227" s="2" t="str">
        <f t="shared" si="37"/>
        <v>Shrubland</v>
      </c>
      <c r="X227" s="2">
        <f t="shared" si="38"/>
        <v>2</v>
      </c>
      <c r="Y227" s="2">
        <f t="shared" si="39"/>
        <v>2</v>
      </c>
      <c r="Z227" s="2" t="str">
        <f t="shared" si="40"/>
        <v>Omnivore</v>
      </c>
      <c r="AA227" s="2" t="str">
        <f t="shared" si="41"/>
        <v>Omnivore</v>
      </c>
      <c r="AB227" s="2" t="str">
        <f t="shared" si="42"/>
        <v>Generalist</v>
      </c>
      <c r="AC227" s="2">
        <f t="shared" si="43"/>
        <v>1698401.57</v>
      </c>
    </row>
    <row r="228" spans="1:29" x14ac:dyDescent="0.25">
      <c r="A228" t="s">
        <v>1069</v>
      </c>
      <c r="B228" t="s">
        <v>858</v>
      </c>
      <c r="C228" t="s">
        <v>859</v>
      </c>
      <c r="D228">
        <v>39.1</v>
      </c>
      <c r="E228">
        <v>366.94</v>
      </c>
      <c r="F228" t="s">
        <v>918</v>
      </c>
      <c r="G228">
        <v>2</v>
      </c>
      <c r="H228">
        <v>2</v>
      </c>
      <c r="I228" t="s">
        <v>861</v>
      </c>
      <c r="J228" t="s">
        <v>933</v>
      </c>
      <c r="K228" t="s">
        <v>863</v>
      </c>
      <c r="L228">
        <v>11603405.029999999</v>
      </c>
      <c r="R228" s="2" t="s">
        <v>75</v>
      </c>
      <c r="S228" s="2" t="str">
        <f t="shared" si="33"/>
        <v>Motacillidae</v>
      </c>
      <c r="T228" s="2" t="str">
        <f t="shared" si="34"/>
        <v>Passeriformes</v>
      </c>
      <c r="U228" s="2">
        <f t="shared" si="35"/>
        <v>31.4</v>
      </c>
      <c r="V228" s="2">
        <f t="shared" si="36"/>
        <v>23.93</v>
      </c>
      <c r="W228" s="2" t="str">
        <f t="shared" si="37"/>
        <v>Human Modified</v>
      </c>
      <c r="X228" s="2">
        <f t="shared" si="38"/>
        <v>3</v>
      </c>
      <c r="Y228" s="2">
        <f t="shared" si="39"/>
        <v>3</v>
      </c>
      <c r="Z228" s="2" t="str">
        <f t="shared" si="40"/>
        <v>Carnivore</v>
      </c>
      <c r="AA228" s="2" t="str">
        <f t="shared" si="41"/>
        <v>Invertivore</v>
      </c>
      <c r="AB228" s="2" t="str">
        <f t="shared" si="42"/>
        <v>Terrestrial</v>
      </c>
      <c r="AC228" s="2">
        <f t="shared" si="43"/>
        <v>39488711.640000001</v>
      </c>
    </row>
    <row r="229" spans="1:29" x14ac:dyDescent="0.25">
      <c r="A229" t="s">
        <v>1070</v>
      </c>
      <c r="B229" t="s">
        <v>858</v>
      </c>
      <c r="C229" t="s">
        <v>859</v>
      </c>
      <c r="D229">
        <v>40.6</v>
      </c>
      <c r="E229">
        <v>4017</v>
      </c>
      <c r="F229" t="s">
        <v>916</v>
      </c>
      <c r="G229">
        <v>3</v>
      </c>
      <c r="H229">
        <v>2</v>
      </c>
      <c r="I229" t="s">
        <v>861</v>
      </c>
      <c r="J229" t="s">
        <v>862</v>
      </c>
      <c r="K229" t="s">
        <v>913</v>
      </c>
      <c r="L229">
        <v>14023594.92</v>
      </c>
      <c r="R229" s="2" t="s">
        <v>75</v>
      </c>
      <c r="S229" s="2" t="str">
        <f t="shared" si="33"/>
        <v>Motacillidae</v>
      </c>
      <c r="T229" s="2" t="str">
        <f t="shared" si="34"/>
        <v>Passeriformes</v>
      </c>
      <c r="U229" s="2">
        <f t="shared" si="35"/>
        <v>31.4</v>
      </c>
      <c r="V229" s="2">
        <f t="shared" si="36"/>
        <v>23.93</v>
      </c>
      <c r="W229" s="2" t="str">
        <f t="shared" si="37"/>
        <v>Human Modified</v>
      </c>
      <c r="X229" s="2">
        <f t="shared" si="38"/>
        <v>3</v>
      </c>
      <c r="Y229" s="2">
        <f t="shared" si="39"/>
        <v>3</v>
      </c>
      <c r="Z229" s="2" t="str">
        <f t="shared" si="40"/>
        <v>Carnivore</v>
      </c>
      <c r="AA229" s="2" t="str">
        <f t="shared" si="41"/>
        <v>Invertivore</v>
      </c>
      <c r="AB229" s="2" t="str">
        <f t="shared" si="42"/>
        <v>Terrestrial</v>
      </c>
      <c r="AC229" s="2">
        <f t="shared" si="43"/>
        <v>39488711.640000001</v>
      </c>
    </row>
    <row r="230" spans="1:29" x14ac:dyDescent="0.25">
      <c r="A230" t="s">
        <v>1071</v>
      </c>
      <c r="B230" t="s">
        <v>858</v>
      </c>
      <c r="C230" t="s">
        <v>859</v>
      </c>
      <c r="D230">
        <v>44</v>
      </c>
      <c r="E230">
        <v>4469.8900000000003</v>
      </c>
      <c r="F230" t="s">
        <v>984</v>
      </c>
      <c r="G230">
        <v>3</v>
      </c>
      <c r="H230">
        <v>1</v>
      </c>
      <c r="I230" t="s">
        <v>912</v>
      </c>
      <c r="J230" t="s">
        <v>912</v>
      </c>
      <c r="K230" t="s">
        <v>913</v>
      </c>
      <c r="L230">
        <v>2166730.6</v>
      </c>
      <c r="R230" s="2" t="s">
        <v>75</v>
      </c>
      <c r="S230" s="2" t="str">
        <f t="shared" si="33"/>
        <v>Motacillidae</v>
      </c>
      <c r="T230" s="2" t="str">
        <f t="shared" si="34"/>
        <v>Passeriformes</v>
      </c>
      <c r="U230" s="2">
        <f t="shared" si="35"/>
        <v>31.4</v>
      </c>
      <c r="V230" s="2">
        <f t="shared" si="36"/>
        <v>23.93</v>
      </c>
      <c r="W230" s="2" t="str">
        <f t="shared" si="37"/>
        <v>Human Modified</v>
      </c>
      <c r="X230" s="2">
        <f t="shared" si="38"/>
        <v>3</v>
      </c>
      <c r="Y230" s="2">
        <f t="shared" si="39"/>
        <v>3</v>
      </c>
      <c r="Z230" s="2" t="str">
        <f t="shared" si="40"/>
        <v>Carnivore</v>
      </c>
      <c r="AA230" s="2" t="str">
        <f t="shared" si="41"/>
        <v>Invertivore</v>
      </c>
      <c r="AB230" s="2" t="str">
        <f t="shared" si="42"/>
        <v>Terrestrial</v>
      </c>
      <c r="AC230" s="2">
        <f t="shared" si="43"/>
        <v>39488711.640000001</v>
      </c>
    </row>
    <row r="231" spans="1:29" x14ac:dyDescent="0.25">
      <c r="A231" t="s">
        <v>436</v>
      </c>
      <c r="B231" t="s">
        <v>858</v>
      </c>
      <c r="C231" t="s">
        <v>859</v>
      </c>
      <c r="D231">
        <v>30.1</v>
      </c>
      <c r="E231">
        <v>597.74</v>
      </c>
      <c r="F231" t="s">
        <v>860</v>
      </c>
      <c r="G231">
        <v>1</v>
      </c>
      <c r="H231">
        <v>1</v>
      </c>
      <c r="I231" t="s">
        <v>861</v>
      </c>
      <c r="J231" t="s">
        <v>862</v>
      </c>
      <c r="K231" t="s">
        <v>863</v>
      </c>
      <c r="L231">
        <v>6837152.1600000001</v>
      </c>
      <c r="R231" s="2" t="s">
        <v>76</v>
      </c>
      <c r="S231" s="2" t="str">
        <f t="shared" si="33"/>
        <v>Motacillidae</v>
      </c>
      <c r="T231" s="2" t="str">
        <f t="shared" si="34"/>
        <v>Passeriformes</v>
      </c>
      <c r="U231" s="2">
        <f t="shared" si="35"/>
        <v>34.6</v>
      </c>
      <c r="V231" s="2">
        <f t="shared" si="36"/>
        <v>17.149999999999999</v>
      </c>
      <c r="W231" s="2" t="str">
        <f t="shared" si="37"/>
        <v>Riverine</v>
      </c>
      <c r="X231" s="2">
        <f t="shared" si="38"/>
        <v>3</v>
      </c>
      <c r="Y231" s="2">
        <f t="shared" si="39"/>
        <v>2</v>
      </c>
      <c r="Z231" s="2" t="str">
        <f t="shared" si="40"/>
        <v>Carnivore</v>
      </c>
      <c r="AA231" s="2" t="str">
        <f t="shared" si="41"/>
        <v>Invertivore</v>
      </c>
      <c r="AB231" s="2" t="str">
        <f t="shared" si="42"/>
        <v>Terrestrial</v>
      </c>
      <c r="AC231" s="2">
        <f t="shared" si="43"/>
        <v>19613139.170000002</v>
      </c>
    </row>
    <row r="232" spans="1:29" x14ac:dyDescent="0.25">
      <c r="A232" t="s">
        <v>1072</v>
      </c>
      <c r="B232" t="s">
        <v>858</v>
      </c>
      <c r="C232" t="s">
        <v>859</v>
      </c>
      <c r="D232">
        <v>29.4</v>
      </c>
      <c r="E232">
        <v>895</v>
      </c>
      <c r="F232" t="s">
        <v>860</v>
      </c>
      <c r="G232">
        <v>1</v>
      </c>
      <c r="H232">
        <v>1</v>
      </c>
      <c r="I232" t="s">
        <v>861</v>
      </c>
      <c r="J232" t="s">
        <v>862</v>
      </c>
      <c r="K232" t="s">
        <v>863</v>
      </c>
      <c r="L232">
        <v>4980.8500000000004</v>
      </c>
      <c r="R232" s="2" t="s">
        <v>76</v>
      </c>
      <c r="S232" s="2" t="str">
        <f t="shared" si="33"/>
        <v>Motacillidae</v>
      </c>
      <c r="T232" s="2" t="str">
        <f t="shared" si="34"/>
        <v>Passeriformes</v>
      </c>
      <c r="U232" s="2">
        <f t="shared" si="35"/>
        <v>34.6</v>
      </c>
      <c r="V232" s="2">
        <f t="shared" si="36"/>
        <v>17.149999999999999</v>
      </c>
      <c r="W232" s="2" t="str">
        <f t="shared" si="37"/>
        <v>Riverine</v>
      </c>
      <c r="X232" s="2">
        <f t="shared" si="38"/>
        <v>3</v>
      </c>
      <c r="Y232" s="2">
        <f t="shared" si="39"/>
        <v>2</v>
      </c>
      <c r="Z232" s="2" t="str">
        <f t="shared" si="40"/>
        <v>Carnivore</v>
      </c>
      <c r="AA232" s="2" t="str">
        <f t="shared" si="41"/>
        <v>Invertivore</v>
      </c>
      <c r="AB232" s="2" t="str">
        <f t="shared" si="42"/>
        <v>Terrestrial</v>
      </c>
      <c r="AC232" s="2">
        <f t="shared" si="43"/>
        <v>19613139.170000002</v>
      </c>
    </row>
    <row r="233" spans="1:29" x14ac:dyDescent="0.25">
      <c r="A233" t="s">
        <v>1073</v>
      </c>
      <c r="B233" t="s">
        <v>858</v>
      </c>
      <c r="C233" t="s">
        <v>859</v>
      </c>
      <c r="D233">
        <v>30.7</v>
      </c>
      <c r="E233">
        <v>705</v>
      </c>
      <c r="F233" t="s">
        <v>860</v>
      </c>
      <c r="G233">
        <v>1</v>
      </c>
      <c r="H233">
        <v>1</v>
      </c>
      <c r="I233" t="s">
        <v>861</v>
      </c>
      <c r="J233" t="s">
        <v>862</v>
      </c>
      <c r="K233" t="s">
        <v>863</v>
      </c>
      <c r="L233">
        <v>276025.53999999998</v>
      </c>
      <c r="R233" s="2" t="s">
        <v>76</v>
      </c>
      <c r="S233" s="2" t="str">
        <f t="shared" si="33"/>
        <v>Motacillidae</v>
      </c>
      <c r="T233" s="2" t="str">
        <f t="shared" si="34"/>
        <v>Passeriformes</v>
      </c>
      <c r="U233" s="2">
        <f t="shared" si="35"/>
        <v>34.6</v>
      </c>
      <c r="V233" s="2">
        <f t="shared" si="36"/>
        <v>17.149999999999999</v>
      </c>
      <c r="W233" s="2" t="str">
        <f t="shared" si="37"/>
        <v>Riverine</v>
      </c>
      <c r="X233" s="2">
        <f t="shared" si="38"/>
        <v>3</v>
      </c>
      <c r="Y233" s="2">
        <f t="shared" si="39"/>
        <v>2</v>
      </c>
      <c r="Z233" s="2" t="str">
        <f t="shared" si="40"/>
        <v>Carnivore</v>
      </c>
      <c r="AA233" s="2" t="str">
        <f t="shared" si="41"/>
        <v>Invertivore</v>
      </c>
      <c r="AB233" s="2" t="str">
        <f t="shared" si="42"/>
        <v>Terrestrial</v>
      </c>
      <c r="AC233" s="2">
        <f t="shared" si="43"/>
        <v>19613139.170000002</v>
      </c>
    </row>
    <row r="234" spans="1:29" x14ac:dyDescent="0.25">
      <c r="A234" t="s">
        <v>1074</v>
      </c>
      <c r="B234" t="s">
        <v>858</v>
      </c>
      <c r="C234" t="s">
        <v>859</v>
      </c>
      <c r="D234">
        <v>29</v>
      </c>
      <c r="E234">
        <v>597.70000000000005</v>
      </c>
      <c r="F234" t="s">
        <v>860</v>
      </c>
      <c r="G234">
        <v>1</v>
      </c>
      <c r="H234">
        <v>1</v>
      </c>
      <c r="I234" t="s">
        <v>861</v>
      </c>
      <c r="J234" t="s">
        <v>862</v>
      </c>
      <c r="K234" t="s">
        <v>863</v>
      </c>
      <c r="L234">
        <v>36584.1</v>
      </c>
      <c r="R234" s="2" t="s">
        <v>77</v>
      </c>
      <c r="S234" s="2" t="str">
        <f t="shared" si="33"/>
        <v>Muscicapidae</v>
      </c>
      <c r="T234" s="2" t="str">
        <f t="shared" si="34"/>
        <v>Passeriformes</v>
      </c>
      <c r="U234" s="2">
        <f t="shared" si="35"/>
        <v>30.2</v>
      </c>
      <c r="V234" s="2">
        <f t="shared" si="36"/>
        <v>15.9</v>
      </c>
      <c r="W234" s="2" t="str">
        <f t="shared" si="37"/>
        <v>Forest</v>
      </c>
      <c r="X234" s="2">
        <f t="shared" si="38"/>
        <v>1</v>
      </c>
      <c r="Y234" s="2">
        <f t="shared" si="39"/>
        <v>3</v>
      </c>
      <c r="Z234" s="2" t="str">
        <f t="shared" si="40"/>
        <v>Carnivore</v>
      </c>
      <c r="AA234" s="2" t="str">
        <f t="shared" si="41"/>
        <v>Invertivore</v>
      </c>
      <c r="AB234" s="2" t="str">
        <f t="shared" si="42"/>
        <v>Insessorial</v>
      </c>
      <c r="AC234" s="2">
        <f t="shared" si="43"/>
        <v>16752202.890000001</v>
      </c>
    </row>
    <row r="235" spans="1:29" x14ac:dyDescent="0.25">
      <c r="A235" t="s">
        <v>1075</v>
      </c>
      <c r="B235" t="s">
        <v>858</v>
      </c>
      <c r="C235" t="s">
        <v>859</v>
      </c>
      <c r="D235">
        <v>29.5</v>
      </c>
      <c r="E235">
        <v>450</v>
      </c>
      <c r="F235" t="s">
        <v>860</v>
      </c>
      <c r="G235">
        <v>1</v>
      </c>
      <c r="H235">
        <v>1</v>
      </c>
      <c r="I235" t="s">
        <v>861</v>
      </c>
      <c r="J235" t="s">
        <v>862</v>
      </c>
      <c r="K235" t="s">
        <v>863</v>
      </c>
      <c r="L235">
        <v>1111.02</v>
      </c>
      <c r="R235" s="2" t="s">
        <v>77</v>
      </c>
      <c r="S235" s="2" t="str">
        <f t="shared" si="33"/>
        <v>Muscicapidae</v>
      </c>
      <c r="T235" s="2" t="str">
        <f t="shared" si="34"/>
        <v>Passeriformes</v>
      </c>
      <c r="U235" s="2">
        <f t="shared" si="35"/>
        <v>30.2</v>
      </c>
      <c r="V235" s="2">
        <f t="shared" si="36"/>
        <v>15.9</v>
      </c>
      <c r="W235" s="2" t="str">
        <f t="shared" si="37"/>
        <v>Forest</v>
      </c>
      <c r="X235" s="2">
        <f t="shared" si="38"/>
        <v>1</v>
      </c>
      <c r="Y235" s="2">
        <f t="shared" si="39"/>
        <v>3</v>
      </c>
      <c r="Z235" s="2" t="str">
        <f t="shared" si="40"/>
        <v>Carnivore</v>
      </c>
      <c r="AA235" s="2" t="str">
        <f t="shared" si="41"/>
        <v>Invertivore</v>
      </c>
      <c r="AB235" s="2" t="str">
        <f t="shared" si="42"/>
        <v>Insessorial</v>
      </c>
      <c r="AC235" s="2">
        <f t="shared" si="43"/>
        <v>16752202.890000001</v>
      </c>
    </row>
    <row r="236" spans="1:29" x14ac:dyDescent="0.25">
      <c r="A236" t="s">
        <v>1076</v>
      </c>
      <c r="B236" t="s">
        <v>858</v>
      </c>
      <c r="C236" t="s">
        <v>859</v>
      </c>
      <c r="D236">
        <v>32.4</v>
      </c>
      <c r="E236">
        <v>705</v>
      </c>
      <c r="F236" t="s">
        <v>860</v>
      </c>
      <c r="G236">
        <v>1</v>
      </c>
      <c r="H236">
        <v>1</v>
      </c>
      <c r="I236" t="s">
        <v>861</v>
      </c>
      <c r="J236" t="s">
        <v>862</v>
      </c>
      <c r="K236" t="s">
        <v>863</v>
      </c>
      <c r="L236">
        <v>115936.18</v>
      </c>
      <c r="R236" s="2" t="s">
        <v>77</v>
      </c>
      <c r="S236" s="2" t="str">
        <f t="shared" si="33"/>
        <v>Muscicapidae</v>
      </c>
      <c r="T236" s="2" t="str">
        <f t="shared" si="34"/>
        <v>Passeriformes</v>
      </c>
      <c r="U236" s="2">
        <f t="shared" si="35"/>
        <v>30.2</v>
      </c>
      <c r="V236" s="2">
        <f t="shared" si="36"/>
        <v>15.9</v>
      </c>
      <c r="W236" s="2" t="str">
        <f t="shared" si="37"/>
        <v>Forest</v>
      </c>
      <c r="X236" s="2">
        <f t="shared" si="38"/>
        <v>1</v>
      </c>
      <c r="Y236" s="2">
        <f t="shared" si="39"/>
        <v>3</v>
      </c>
      <c r="Z236" s="2" t="str">
        <f t="shared" si="40"/>
        <v>Carnivore</v>
      </c>
      <c r="AA236" s="2" t="str">
        <f t="shared" si="41"/>
        <v>Invertivore</v>
      </c>
      <c r="AB236" s="2" t="str">
        <f t="shared" si="42"/>
        <v>Insessorial</v>
      </c>
      <c r="AC236" s="2">
        <f t="shared" si="43"/>
        <v>16752202.890000001</v>
      </c>
    </row>
    <row r="237" spans="1:29" x14ac:dyDescent="0.25">
      <c r="A237" t="s">
        <v>1077</v>
      </c>
      <c r="B237" t="s">
        <v>858</v>
      </c>
      <c r="C237" t="s">
        <v>859</v>
      </c>
      <c r="D237">
        <v>24.2</v>
      </c>
      <c r="E237">
        <v>1197.4000000000001</v>
      </c>
      <c r="F237" t="s">
        <v>860</v>
      </c>
      <c r="G237">
        <v>1</v>
      </c>
      <c r="H237">
        <v>1</v>
      </c>
      <c r="I237" t="s">
        <v>861</v>
      </c>
      <c r="J237" t="s">
        <v>862</v>
      </c>
      <c r="K237" t="s">
        <v>876</v>
      </c>
      <c r="L237">
        <v>469213.82</v>
      </c>
      <c r="R237" s="2" t="s">
        <v>78</v>
      </c>
      <c r="S237" s="2" t="str">
        <f t="shared" si="33"/>
        <v>Corvidae</v>
      </c>
      <c r="T237" s="2" t="str">
        <f t="shared" si="34"/>
        <v>Passeriformes</v>
      </c>
      <c r="U237" s="2">
        <f t="shared" si="35"/>
        <v>24.8</v>
      </c>
      <c r="V237" s="2">
        <f t="shared" si="36"/>
        <v>182.51</v>
      </c>
      <c r="W237" s="2" t="str">
        <f t="shared" si="37"/>
        <v>Forest</v>
      </c>
      <c r="X237" s="2">
        <f t="shared" si="38"/>
        <v>1</v>
      </c>
      <c r="Y237" s="2">
        <f t="shared" si="39"/>
        <v>2</v>
      </c>
      <c r="Z237" s="2" t="str">
        <f t="shared" si="40"/>
        <v>Omnivore</v>
      </c>
      <c r="AA237" s="2" t="str">
        <f t="shared" si="41"/>
        <v>Granivore</v>
      </c>
      <c r="AB237" s="2" t="str">
        <f t="shared" si="42"/>
        <v>Insessorial</v>
      </c>
      <c r="AC237" s="2">
        <f t="shared" si="43"/>
        <v>17894760.510000002</v>
      </c>
    </row>
    <row r="238" spans="1:29" x14ac:dyDescent="0.25">
      <c r="A238" t="s">
        <v>1078</v>
      </c>
      <c r="B238" t="s">
        <v>858</v>
      </c>
      <c r="C238" t="s">
        <v>859</v>
      </c>
      <c r="D238">
        <v>31.1</v>
      </c>
      <c r="E238">
        <v>850</v>
      </c>
      <c r="F238" t="s">
        <v>860</v>
      </c>
      <c r="G238">
        <v>2</v>
      </c>
      <c r="H238">
        <v>1</v>
      </c>
      <c r="I238" t="s">
        <v>861</v>
      </c>
      <c r="J238" t="s">
        <v>862</v>
      </c>
      <c r="K238" t="s">
        <v>876</v>
      </c>
      <c r="L238">
        <v>8710494.0199999996</v>
      </c>
      <c r="R238" s="2" t="s">
        <v>78</v>
      </c>
      <c r="S238" s="2" t="str">
        <f t="shared" si="33"/>
        <v>Corvidae</v>
      </c>
      <c r="T238" s="2" t="str">
        <f t="shared" si="34"/>
        <v>Passeriformes</v>
      </c>
      <c r="U238" s="2">
        <f t="shared" si="35"/>
        <v>24.8</v>
      </c>
      <c r="V238" s="2">
        <f t="shared" si="36"/>
        <v>182.51</v>
      </c>
      <c r="W238" s="2" t="str">
        <f t="shared" si="37"/>
        <v>Forest</v>
      </c>
      <c r="X238" s="2">
        <f t="shared" si="38"/>
        <v>1</v>
      </c>
      <c r="Y238" s="2">
        <f t="shared" si="39"/>
        <v>2</v>
      </c>
      <c r="Z238" s="2" t="str">
        <f t="shared" si="40"/>
        <v>Omnivore</v>
      </c>
      <c r="AA238" s="2" t="str">
        <f t="shared" si="41"/>
        <v>Granivore</v>
      </c>
      <c r="AB238" s="2" t="str">
        <f t="shared" si="42"/>
        <v>Insessorial</v>
      </c>
      <c r="AC238" s="2">
        <f t="shared" si="43"/>
        <v>17894760.510000002</v>
      </c>
    </row>
    <row r="239" spans="1:29" x14ac:dyDescent="0.25">
      <c r="A239" t="s">
        <v>1079</v>
      </c>
      <c r="B239" t="s">
        <v>858</v>
      </c>
      <c r="C239" t="s">
        <v>859</v>
      </c>
      <c r="D239">
        <v>17.2</v>
      </c>
      <c r="E239">
        <v>1197.4000000000001</v>
      </c>
      <c r="F239" t="s">
        <v>860</v>
      </c>
      <c r="G239">
        <v>1</v>
      </c>
      <c r="H239">
        <v>1</v>
      </c>
      <c r="I239" t="s">
        <v>861</v>
      </c>
      <c r="J239" t="s">
        <v>862</v>
      </c>
      <c r="K239" t="s">
        <v>868</v>
      </c>
      <c r="L239">
        <v>9433721.9000000004</v>
      </c>
      <c r="R239" s="2" t="s">
        <v>78</v>
      </c>
      <c r="S239" s="2" t="str">
        <f t="shared" si="33"/>
        <v>Corvidae</v>
      </c>
      <c r="T239" s="2" t="str">
        <f t="shared" si="34"/>
        <v>Passeriformes</v>
      </c>
      <c r="U239" s="2">
        <f t="shared" si="35"/>
        <v>24.8</v>
      </c>
      <c r="V239" s="2">
        <f t="shared" si="36"/>
        <v>182.51</v>
      </c>
      <c r="W239" s="2" t="str">
        <f t="shared" si="37"/>
        <v>Forest</v>
      </c>
      <c r="X239" s="2">
        <f t="shared" si="38"/>
        <v>1</v>
      </c>
      <c r="Y239" s="2">
        <f t="shared" si="39"/>
        <v>2</v>
      </c>
      <c r="Z239" s="2" t="str">
        <f t="shared" si="40"/>
        <v>Omnivore</v>
      </c>
      <c r="AA239" s="2" t="str">
        <f t="shared" si="41"/>
        <v>Granivore</v>
      </c>
      <c r="AB239" s="2" t="str">
        <f t="shared" si="42"/>
        <v>Insessorial</v>
      </c>
      <c r="AC239" s="2">
        <f t="shared" si="43"/>
        <v>17894760.510000002</v>
      </c>
    </row>
    <row r="240" spans="1:29" x14ac:dyDescent="0.25">
      <c r="A240" t="s">
        <v>1080</v>
      </c>
      <c r="B240" t="s">
        <v>858</v>
      </c>
      <c r="C240" t="s">
        <v>859</v>
      </c>
      <c r="D240">
        <v>17.899999999999999</v>
      </c>
      <c r="E240">
        <v>1007.11</v>
      </c>
      <c r="F240" t="s">
        <v>860</v>
      </c>
      <c r="G240">
        <v>2</v>
      </c>
      <c r="H240">
        <v>1</v>
      </c>
      <c r="I240" t="s">
        <v>861</v>
      </c>
      <c r="J240" t="s">
        <v>862</v>
      </c>
      <c r="K240" t="s">
        <v>863</v>
      </c>
      <c r="L240">
        <v>8304333.1200000001</v>
      </c>
      <c r="R240" s="2" t="s">
        <v>79</v>
      </c>
      <c r="S240" s="2" t="str">
        <f t="shared" si="33"/>
        <v>Paridae</v>
      </c>
      <c r="T240" s="2" t="str">
        <f t="shared" si="34"/>
        <v>Passeriformes</v>
      </c>
      <c r="U240" s="2">
        <f t="shared" si="35"/>
        <v>21.9</v>
      </c>
      <c r="V240" s="2">
        <f t="shared" si="36"/>
        <v>9.1999999999999993</v>
      </c>
      <c r="W240" s="2" t="str">
        <f t="shared" si="37"/>
        <v>Forest</v>
      </c>
      <c r="X240" s="2">
        <f t="shared" si="38"/>
        <v>1</v>
      </c>
      <c r="Y240" s="2">
        <f t="shared" si="39"/>
        <v>1</v>
      </c>
      <c r="Z240" s="2" t="str">
        <f t="shared" si="40"/>
        <v>Omnivore</v>
      </c>
      <c r="AA240" s="2" t="str">
        <f t="shared" si="41"/>
        <v>Invertivore</v>
      </c>
      <c r="AB240" s="2" t="str">
        <f t="shared" si="42"/>
        <v>Insessorial</v>
      </c>
      <c r="AC240" s="2">
        <f t="shared" si="43"/>
        <v>18987457.579999998</v>
      </c>
    </row>
    <row r="241" spans="1:29" x14ac:dyDescent="0.25">
      <c r="A241" t="s">
        <v>1081</v>
      </c>
      <c r="B241" t="s">
        <v>858</v>
      </c>
      <c r="C241" t="s">
        <v>859</v>
      </c>
      <c r="D241">
        <v>22.1</v>
      </c>
      <c r="E241">
        <v>3640</v>
      </c>
      <c r="F241" t="s">
        <v>860</v>
      </c>
      <c r="G241">
        <v>1</v>
      </c>
      <c r="H241">
        <v>1</v>
      </c>
      <c r="I241" t="s">
        <v>861</v>
      </c>
      <c r="J241" t="s">
        <v>862</v>
      </c>
      <c r="K241" t="s">
        <v>868</v>
      </c>
      <c r="L241">
        <v>6608300.5199999996</v>
      </c>
      <c r="R241" s="2" t="s">
        <v>80</v>
      </c>
      <c r="S241" s="2" t="str">
        <f t="shared" si="33"/>
        <v>Paridae</v>
      </c>
      <c r="T241" s="2" t="str">
        <f t="shared" si="34"/>
        <v>Passeriformes</v>
      </c>
      <c r="U241" s="2">
        <f t="shared" si="35"/>
        <v>21</v>
      </c>
      <c r="V241" s="2">
        <f t="shared" si="36"/>
        <v>11.1</v>
      </c>
      <c r="W241" s="2" t="str">
        <f t="shared" si="37"/>
        <v>Forest</v>
      </c>
      <c r="X241" s="2">
        <f t="shared" si="38"/>
        <v>1</v>
      </c>
      <c r="Y241" s="2">
        <f t="shared" si="39"/>
        <v>1</v>
      </c>
      <c r="Z241" s="2" t="str">
        <f t="shared" si="40"/>
        <v>Omnivore</v>
      </c>
      <c r="AA241" s="2" t="str">
        <f t="shared" si="41"/>
        <v>Invertivore</v>
      </c>
      <c r="AB241" s="2" t="str">
        <f t="shared" si="42"/>
        <v>Insessorial</v>
      </c>
      <c r="AC241" s="2">
        <f t="shared" si="43"/>
        <v>8753389.8000000007</v>
      </c>
    </row>
    <row r="242" spans="1:29" x14ac:dyDescent="0.25">
      <c r="A242" t="s">
        <v>1082</v>
      </c>
      <c r="B242" t="s">
        <v>858</v>
      </c>
      <c r="C242" t="s">
        <v>859</v>
      </c>
      <c r="D242">
        <v>46.8</v>
      </c>
      <c r="E242">
        <v>2200</v>
      </c>
      <c r="F242" t="s">
        <v>867</v>
      </c>
      <c r="G242">
        <v>2</v>
      </c>
      <c r="H242">
        <v>1</v>
      </c>
      <c r="I242" t="s">
        <v>861</v>
      </c>
      <c r="J242" t="s">
        <v>928</v>
      </c>
      <c r="K242" t="s">
        <v>868</v>
      </c>
      <c r="L242">
        <v>14023477.789999999</v>
      </c>
      <c r="R242" s="2" t="s">
        <v>81</v>
      </c>
      <c r="S242" s="2" t="str">
        <f t="shared" si="33"/>
        <v>Paridae</v>
      </c>
      <c r="T242" s="2" t="str">
        <f t="shared" si="34"/>
        <v>Passeriformes</v>
      </c>
      <c r="U242" s="2">
        <f t="shared" si="35"/>
        <v>19.8</v>
      </c>
      <c r="V242" s="2">
        <f t="shared" si="36"/>
        <v>11.04</v>
      </c>
      <c r="W242" s="2" t="str">
        <f t="shared" si="37"/>
        <v>Woodland</v>
      </c>
      <c r="X242" s="2">
        <f t="shared" si="38"/>
        <v>1</v>
      </c>
      <c r="Y242" s="2">
        <f t="shared" si="39"/>
        <v>1</v>
      </c>
      <c r="Z242" s="2" t="str">
        <f t="shared" si="40"/>
        <v>Omnivore</v>
      </c>
      <c r="AA242" s="2" t="str">
        <f t="shared" si="41"/>
        <v>Invertivore</v>
      </c>
      <c r="AB242" s="2" t="str">
        <f t="shared" si="42"/>
        <v>Insessorial</v>
      </c>
      <c r="AC242" s="2">
        <f t="shared" si="43"/>
        <v>5918314.9400000004</v>
      </c>
    </row>
    <row r="243" spans="1:29" x14ac:dyDescent="0.25">
      <c r="A243" t="s">
        <v>1083</v>
      </c>
      <c r="B243" t="s">
        <v>858</v>
      </c>
      <c r="C243" t="s">
        <v>859</v>
      </c>
      <c r="D243">
        <v>39.1</v>
      </c>
      <c r="E243">
        <v>6969</v>
      </c>
      <c r="F243" t="s">
        <v>916</v>
      </c>
      <c r="G243">
        <v>3</v>
      </c>
      <c r="H243">
        <v>2</v>
      </c>
      <c r="I243" t="s">
        <v>912</v>
      </c>
      <c r="J243" t="s">
        <v>912</v>
      </c>
      <c r="K243" t="s">
        <v>913</v>
      </c>
      <c r="L243">
        <v>8489832.7100000009</v>
      </c>
      <c r="R243" s="2" t="s">
        <v>82</v>
      </c>
      <c r="S243" s="2" t="str">
        <f t="shared" si="33"/>
        <v>Paridae</v>
      </c>
      <c r="T243" s="2" t="str">
        <f t="shared" si="34"/>
        <v>Passeriformes</v>
      </c>
      <c r="U243" s="2">
        <f t="shared" si="35"/>
        <v>18.7</v>
      </c>
      <c r="V243" s="2">
        <f t="shared" si="36"/>
        <v>16.25</v>
      </c>
      <c r="W243" s="2" t="str">
        <f t="shared" si="37"/>
        <v>Woodland</v>
      </c>
      <c r="X243" s="2">
        <f t="shared" si="38"/>
        <v>2</v>
      </c>
      <c r="Y243" s="2">
        <f t="shared" si="39"/>
        <v>1</v>
      </c>
      <c r="Z243" s="2" t="str">
        <f t="shared" si="40"/>
        <v>Omnivore</v>
      </c>
      <c r="AA243" s="2" t="str">
        <f t="shared" si="41"/>
        <v>Invertivore</v>
      </c>
      <c r="AB243" s="2" t="str">
        <f t="shared" si="42"/>
        <v>Insessorial</v>
      </c>
      <c r="AC243" s="2">
        <f t="shared" si="43"/>
        <v>32577984.280000001</v>
      </c>
    </row>
    <row r="244" spans="1:29" x14ac:dyDescent="0.25">
      <c r="A244" t="s">
        <v>1084</v>
      </c>
      <c r="B244" t="s">
        <v>858</v>
      </c>
      <c r="C244" t="s">
        <v>859</v>
      </c>
      <c r="D244">
        <v>43.1</v>
      </c>
      <c r="E244">
        <v>3016</v>
      </c>
      <c r="F244" t="s">
        <v>865</v>
      </c>
      <c r="G244">
        <v>2</v>
      </c>
      <c r="H244">
        <v>1</v>
      </c>
      <c r="I244" t="s">
        <v>912</v>
      </c>
      <c r="J244" t="s">
        <v>912</v>
      </c>
      <c r="K244" t="s">
        <v>913</v>
      </c>
      <c r="L244">
        <v>6011586.3499999996</v>
      </c>
      <c r="R244" s="2" t="s">
        <v>82</v>
      </c>
      <c r="S244" s="2" t="str">
        <f t="shared" si="33"/>
        <v>Paridae</v>
      </c>
      <c r="T244" s="2" t="str">
        <f t="shared" si="34"/>
        <v>Passeriformes</v>
      </c>
      <c r="U244" s="2">
        <f t="shared" si="35"/>
        <v>18.7</v>
      </c>
      <c r="V244" s="2">
        <f t="shared" si="36"/>
        <v>16.25</v>
      </c>
      <c r="W244" s="2" t="str">
        <f t="shared" si="37"/>
        <v>Woodland</v>
      </c>
      <c r="X244" s="2">
        <f t="shared" si="38"/>
        <v>2</v>
      </c>
      <c r="Y244" s="2">
        <f t="shared" si="39"/>
        <v>1</v>
      </c>
      <c r="Z244" s="2" t="str">
        <f t="shared" si="40"/>
        <v>Omnivore</v>
      </c>
      <c r="AA244" s="2" t="str">
        <f t="shared" si="41"/>
        <v>Invertivore</v>
      </c>
      <c r="AB244" s="2" t="str">
        <f t="shared" si="42"/>
        <v>Insessorial</v>
      </c>
      <c r="AC244" s="2">
        <f t="shared" si="43"/>
        <v>32577984.280000001</v>
      </c>
    </row>
    <row r="245" spans="1:29" x14ac:dyDescent="0.25">
      <c r="A245" t="s">
        <v>1085</v>
      </c>
      <c r="B245" t="s">
        <v>858</v>
      </c>
      <c r="C245" t="s">
        <v>859</v>
      </c>
      <c r="D245">
        <v>23.8</v>
      </c>
      <c r="E245">
        <v>492</v>
      </c>
      <c r="F245" t="s">
        <v>860</v>
      </c>
      <c r="G245">
        <v>1</v>
      </c>
      <c r="H245">
        <v>1</v>
      </c>
      <c r="I245" t="s">
        <v>861</v>
      </c>
      <c r="J245" t="s">
        <v>862</v>
      </c>
      <c r="K245" t="s">
        <v>863</v>
      </c>
      <c r="L245">
        <v>3073602.25</v>
      </c>
      <c r="R245" s="2" t="s">
        <v>82</v>
      </c>
      <c r="S245" s="2" t="str">
        <f t="shared" si="33"/>
        <v>Paridae</v>
      </c>
      <c r="T245" s="2" t="str">
        <f t="shared" si="34"/>
        <v>Passeriformes</v>
      </c>
      <c r="U245" s="2">
        <f t="shared" si="35"/>
        <v>18.7</v>
      </c>
      <c r="V245" s="2">
        <f t="shared" si="36"/>
        <v>16.25</v>
      </c>
      <c r="W245" s="2" t="str">
        <f t="shared" si="37"/>
        <v>Woodland</v>
      </c>
      <c r="X245" s="2">
        <f t="shared" si="38"/>
        <v>2</v>
      </c>
      <c r="Y245" s="2">
        <f t="shared" si="39"/>
        <v>1</v>
      </c>
      <c r="Z245" s="2" t="str">
        <f t="shared" si="40"/>
        <v>Omnivore</v>
      </c>
      <c r="AA245" s="2" t="str">
        <f t="shared" si="41"/>
        <v>Invertivore</v>
      </c>
      <c r="AB245" s="2" t="str">
        <f t="shared" si="42"/>
        <v>Insessorial</v>
      </c>
      <c r="AC245" s="2">
        <f t="shared" si="43"/>
        <v>32577984.280000001</v>
      </c>
    </row>
    <row r="246" spans="1:29" x14ac:dyDescent="0.25">
      <c r="A246" t="s">
        <v>217</v>
      </c>
      <c r="B246" t="s">
        <v>1086</v>
      </c>
      <c r="C246" t="s">
        <v>859</v>
      </c>
      <c r="D246">
        <v>26.9</v>
      </c>
      <c r="E246">
        <v>1518.24</v>
      </c>
      <c r="F246" t="s">
        <v>984</v>
      </c>
      <c r="G246">
        <v>3</v>
      </c>
      <c r="H246">
        <v>2</v>
      </c>
      <c r="I246" t="s">
        <v>912</v>
      </c>
      <c r="J246" t="s">
        <v>912</v>
      </c>
      <c r="K246" t="s">
        <v>913</v>
      </c>
      <c r="L246">
        <v>28126442.739999998</v>
      </c>
      <c r="R246" s="2" t="s">
        <v>82</v>
      </c>
      <c r="S246" s="2" t="str">
        <f t="shared" si="33"/>
        <v>Paridae</v>
      </c>
      <c r="T246" s="2" t="str">
        <f t="shared" si="34"/>
        <v>Passeriformes</v>
      </c>
      <c r="U246" s="2">
        <f t="shared" si="35"/>
        <v>18.7</v>
      </c>
      <c r="V246" s="2">
        <f t="shared" si="36"/>
        <v>16.25</v>
      </c>
      <c r="W246" s="2" t="str">
        <f t="shared" si="37"/>
        <v>Woodland</v>
      </c>
      <c r="X246" s="2">
        <f t="shared" si="38"/>
        <v>2</v>
      </c>
      <c r="Y246" s="2">
        <f t="shared" si="39"/>
        <v>1</v>
      </c>
      <c r="Z246" s="2" t="str">
        <f t="shared" si="40"/>
        <v>Omnivore</v>
      </c>
      <c r="AA246" s="2" t="str">
        <f t="shared" si="41"/>
        <v>Invertivore</v>
      </c>
      <c r="AB246" s="2" t="str">
        <f t="shared" si="42"/>
        <v>Insessorial</v>
      </c>
      <c r="AC246" s="2">
        <f t="shared" si="43"/>
        <v>32577984.280000001</v>
      </c>
    </row>
    <row r="247" spans="1:29" x14ac:dyDescent="0.25">
      <c r="A247" t="s">
        <v>1087</v>
      </c>
      <c r="B247" t="s">
        <v>1086</v>
      </c>
      <c r="C247" t="s">
        <v>859</v>
      </c>
      <c r="D247">
        <v>27.5</v>
      </c>
      <c r="E247">
        <v>935</v>
      </c>
      <c r="F247" t="s">
        <v>916</v>
      </c>
      <c r="G247">
        <v>3</v>
      </c>
      <c r="H247">
        <v>1</v>
      </c>
      <c r="I247" t="s">
        <v>912</v>
      </c>
      <c r="J247" t="s">
        <v>912</v>
      </c>
      <c r="K247" t="s">
        <v>913</v>
      </c>
      <c r="L247">
        <v>7839868.54</v>
      </c>
      <c r="R247" s="2" t="s">
        <v>82</v>
      </c>
      <c r="S247" s="2" t="str">
        <f t="shared" si="33"/>
        <v>Paridae</v>
      </c>
      <c r="T247" s="2" t="str">
        <f t="shared" si="34"/>
        <v>Passeriformes</v>
      </c>
      <c r="U247" s="2">
        <f t="shared" si="35"/>
        <v>18.7</v>
      </c>
      <c r="V247" s="2">
        <f t="shared" si="36"/>
        <v>16.25</v>
      </c>
      <c r="W247" s="2" t="str">
        <f t="shared" si="37"/>
        <v>Woodland</v>
      </c>
      <c r="X247" s="2">
        <f t="shared" si="38"/>
        <v>2</v>
      </c>
      <c r="Y247" s="2">
        <f t="shared" si="39"/>
        <v>1</v>
      </c>
      <c r="Z247" s="2" t="str">
        <f t="shared" si="40"/>
        <v>Omnivore</v>
      </c>
      <c r="AA247" s="2" t="str">
        <f t="shared" si="41"/>
        <v>Invertivore</v>
      </c>
      <c r="AB247" s="2" t="str">
        <f t="shared" si="42"/>
        <v>Insessorial</v>
      </c>
      <c r="AC247" s="2">
        <f t="shared" si="43"/>
        <v>32577984.280000001</v>
      </c>
    </row>
    <row r="248" spans="1:29" x14ac:dyDescent="0.25">
      <c r="A248" t="s">
        <v>1088</v>
      </c>
      <c r="B248" t="s">
        <v>1086</v>
      </c>
      <c r="C248" t="s">
        <v>859</v>
      </c>
      <c r="D248">
        <v>16.5</v>
      </c>
      <c r="E248">
        <v>1373</v>
      </c>
      <c r="F248" t="s">
        <v>860</v>
      </c>
      <c r="G248">
        <v>3</v>
      </c>
      <c r="H248">
        <v>1</v>
      </c>
      <c r="I248" t="s">
        <v>912</v>
      </c>
      <c r="J248" t="s">
        <v>912</v>
      </c>
      <c r="K248" t="s">
        <v>913</v>
      </c>
      <c r="L248">
        <v>6652618.6799999997</v>
      </c>
      <c r="R248" s="2" t="s">
        <v>82</v>
      </c>
      <c r="S248" s="2" t="str">
        <f t="shared" si="33"/>
        <v>Paridae</v>
      </c>
      <c r="T248" s="2" t="str">
        <f t="shared" si="34"/>
        <v>Passeriformes</v>
      </c>
      <c r="U248" s="2">
        <f t="shared" si="35"/>
        <v>18.7</v>
      </c>
      <c r="V248" s="2">
        <f t="shared" si="36"/>
        <v>16.25</v>
      </c>
      <c r="W248" s="2" t="str">
        <f t="shared" si="37"/>
        <v>Woodland</v>
      </c>
      <c r="X248" s="2">
        <f t="shared" si="38"/>
        <v>2</v>
      </c>
      <c r="Y248" s="2">
        <f t="shared" si="39"/>
        <v>1</v>
      </c>
      <c r="Z248" s="2" t="str">
        <f t="shared" si="40"/>
        <v>Omnivore</v>
      </c>
      <c r="AA248" s="2" t="str">
        <f t="shared" si="41"/>
        <v>Invertivore</v>
      </c>
      <c r="AB248" s="2" t="str">
        <f t="shared" si="42"/>
        <v>Insessorial</v>
      </c>
      <c r="AC248" s="2">
        <f t="shared" si="43"/>
        <v>32577984.280000001</v>
      </c>
    </row>
    <row r="249" spans="1:29" x14ac:dyDescent="0.25">
      <c r="A249" t="s">
        <v>1089</v>
      </c>
      <c r="B249" t="s">
        <v>1086</v>
      </c>
      <c r="C249" t="s">
        <v>859</v>
      </c>
      <c r="D249">
        <v>14.3</v>
      </c>
      <c r="E249">
        <v>1881.69</v>
      </c>
      <c r="F249" t="s">
        <v>984</v>
      </c>
      <c r="G249">
        <v>3</v>
      </c>
      <c r="H249">
        <v>2</v>
      </c>
      <c r="I249" t="s">
        <v>928</v>
      </c>
      <c r="J249" t="s">
        <v>912</v>
      </c>
      <c r="K249" t="s">
        <v>913</v>
      </c>
      <c r="L249">
        <v>21173636.93</v>
      </c>
      <c r="R249" s="2" t="s">
        <v>82</v>
      </c>
      <c r="S249" s="2" t="str">
        <f t="shared" si="33"/>
        <v>Paridae</v>
      </c>
      <c r="T249" s="2" t="str">
        <f t="shared" si="34"/>
        <v>Passeriformes</v>
      </c>
      <c r="U249" s="2">
        <f t="shared" si="35"/>
        <v>18.7</v>
      </c>
      <c r="V249" s="2">
        <f t="shared" si="36"/>
        <v>16.25</v>
      </c>
      <c r="W249" s="2" t="str">
        <f t="shared" si="37"/>
        <v>Woodland</v>
      </c>
      <c r="X249" s="2">
        <f t="shared" si="38"/>
        <v>2</v>
      </c>
      <c r="Y249" s="2">
        <f t="shared" si="39"/>
        <v>1</v>
      </c>
      <c r="Z249" s="2" t="str">
        <f t="shared" si="40"/>
        <v>Omnivore</v>
      </c>
      <c r="AA249" s="2" t="str">
        <f t="shared" si="41"/>
        <v>Invertivore</v>
      </c>
      <c r="AB249" s="2" t="str">
        <f t="shared" si="42"/>
        <v>Insessorial</v>
      </c>
      <c r="AC249" s="2">
        <f t="shared" si="43"/>
        <v>32577984.280000001</v>
      </c>
    </row>
    <row r="250" spans="1:29" x14ac:dyDescent="0.25">
      <c r="A250" t="s">
        <v>1090</v>
      </c>
      <c r="B250" t="s">
        <v>1086</v>
      </c>
      <c r="C250" t="s">
        <v>859</v>
      </c>
      <c r="D250">
        <v>41.1</v>
      </c>
      <c r="E250">
        <v>8442.74</v>
      </c>
      <c r="F250" t="s">
        <v>865</v>
      </c>
      <c r="G250">
        <v>3</v>
      </c>
      <c r="H250">
        <v>1</v>
      </c>
      <c r="I250" t="s">
        <v>912</v>
      </c>
      <c r="J250" t="s">
        <v>912</v>
      </c>
      <c r="K250" t="s">
        <v>913</v>
      </c>
      <c r="L250">
        <v>101747.84</v>
      </c>
      <c r="R250" s="2" t="s">
        <v>82</v>
      </c>
      <c r="S250" s="2" t="str">
        <f t="shared" si="33"/>
        <v>Paridae</v>
      </c>
      <c r="T250" s="2" t="str">
        <f t="shared" si="34"/>
        <v>Passeriformes</v>
      </c>
      <c r="U250" s="2">
        <f t="shared" si="35"/>
        <v>18.7</v>
      </c>
      <c r="V250" s="2">
        <f t="shared" si="36"/>
        <v>16.25</v>
      </c>
      <c r="W250" s="2" t="str">
        <f t="shared" si="37"/>
        <v>Woodland</v>
      </c>
      <c r="X250" s="2">
        <f t="shared" si="38"/>
        <v>2</v>
      </c>
      <c r="Y250" s="2">
        <f t="shared" si="39"/>
        <v>1</v>
      </c>
      <c r="Z250" s="2" t="str">
        <f t="shared" si="40"/>
        <v>Omnivore</v>
      </c>
      <c r="AA250" s="2" t="str">
        <f t="shared" si="41"/>
        <v>Invertivore</v>
      </c>
      <c r="AB250" s="2" t="str">
        <f t="shared" si="42"/>
        <v>Insessorial</v>
      </c>
      <c r="AC250" s="2">
        <f t="shared" si="43"/>
        <v>32577984.280000001</v>
      </c>
    </row>
    <row r="251" spans="1:29" x14ac:dyDescent="0.25">
      <c r="A251" t="s">
        <v>1091</v>
      </c>
      <c r="B251" t="s">
        <v>1086</v>
      </c>
      <c r="C251" t="s">
        <v>859</v>
      </c>
      <c r="D251">
        <v>37.6</v>
      </c>
      <c r="E251">
        <v>3400</v>
      </c>
      <c r="F251" t="s">
        <v>860</v>
      </c>
      <c r="G251">
        <v>3</v>
      </c>
      <c r="H251">
        <v>1</v>
      </c>
      <c r="I251" t="s">
        <v>912</v>
      </c>
      <c r="J251" t="s">
        <v>912</v>
      </c>
      <c r="K251" t="s">
        <v>913</v>
      </c>
      <c r="L251">
        <v>14260256.210000001</v>
      </c>
      <c r="R251" s="2" t="s">
        <v>82</v>
      </c>
      <c r="S251" s="2" t="str">
        <f t="shared" si="33"/>
        <v>Paridae</v>
      </c>
      <c r="T251" s="2" t="str">
        <f t="shared" si="34"/>
        <v>Passeriformes</v>
      </c>
      <c r="U251" s="2">
        <f t="shared" si="35"/>
        <v>18.7</v>
      </c>
      <c r="V251" s="2">
        <f t="shared" si="36"/>
        <v>16.25</v>
      </c>
      <c r="W251" s="2" t="str">
        <f t="shared" si="37"/>
        <v>Woodland</v>
      </c>
      <c r="X251" s="2">
        <f t="shared" si="38"/>
        <v>2</v>
      </c>
      <c r="Y251" s="2">
        <f t="shared" si="39"/>
        <v>1</v>
      </c>
      <c r="Z251" s="2" t="str">
        <f t="shared" si="40"/>
        <v>Omnivore</v>
      </c>
      <c r="AA251" s="2" t="str">
        <f t="shared" si="41"/>
        <v>Invertivore</v>
      </c>
      <c r="AB251" s="2" t="str">
        <f t="shared" si="42"/>
        <v>Insessorial</v>
      </c>
      <c r="AC251" s="2">
        <f t="shared" si="43"/>
        <v>32577984.280000001</v>
      </c>
    </row>
    <row r="252" spans="1:29" x14ac:dyDescent="0.25">
      <c r="A252" t="s">
        <v>1092</v>
      </c>
      <c r="B252" t="s">
        <v>1086</v>
      </c>
      <c r="C252" t="s">
        <v>859</v>
      </c>
      <c r="D252">
        <v>44.9</v>
      </c>
      <c r="E252">
        <v>11236.1</v>
      </c>
      <c r="F252" t="s">
        <v>916</v>
      </c>
      <c r="G252">
        <v>3</v>
      </c>
      <c r="H252">
        <v>2</v>
      </c>
      <c r="I252" t="s">
        <v>912</v>
      </c>
      <c r="J252" t="s">
        <v>912</v>
      </c>
      <c r="K252" t="s">
        <v>913</v>
      </c>
      <c r="L252">
        <v>2543680.8199999998</v>
      </c>
      <c r="R252" s="2" t="s">
        <v>83</v>
      </c>
      <c r="S252" s="2" t="str">
        <f t="shared" si="33"/>
        <v>Paridae</v>
      </c>
      <c r="T252" s="2" t="str">
        <f t="shared" si="34"/>
        <v>Passeriformes</v>
      </c>
      <c r="U252" s="2">
        <f t="shared" si="35"/>
        <v>17.7</v>
      </c>
      <c r="V252" s="2">
        <f t="shared" si="36"/>
        <v>11.1</v>
      </c>
      <c r="W252" s="2" t="str">
        <f t="shared" si="37"/>
        <v>Forest</v>
      </c>
      <c r="X252" s="2">
        <f t="shared" si="38"/>
        <v>1</v>
      </c>
      <c r="Y252" s="2">
        <f t="shared" si="39"/>
        <v>1</v>
      </c>
      <c r="Z252" s="2" t="str">
        <f t="shared" si="40"/>
        <v>Omnivore</v>
      </c>
      <c r="AA252" s="2" t="str">
        <f t="shared" si="41"/>
        <v>Invertivore</v>
      </c>
      <c r="AB252" s="2" t="str">
        <f t="shared" si="42"/>
        <v>Insessorial</v>
      </c>
      <c r="AC252" s="2">
        <f t="shared" si="43"/>
        <v>22224877.5</v>
      </c>
    </row>
    <row r="253" spans="1:29" x14ac:dyDescent="0.25">
      <c r="A253" t="s">
        <v>501</v>
      </c>
      <c r="B253" t="s">
        <v>1093</v>
      </c>
      <c r="C253" t="s">
        <v>1094</v>
      </c>
      <c r="D253">
        <v>50.1</v>
      </c>
      <c r="E253">
        <v>567.04</v>
      </c>
      <c r="F253" t="s">
        <v>860</v>
      </c>
      <c r="G253">
        <v>3</v>
      </c>
      <c r="H253">
        <v>3</v>
      </c>
      <c r="I253" t="s">
        <v>993</v>
      </c>
      <c r="J253" t="s">
        <v>1095</v>
      </c>
      <c r="K253" t="s">
        <v>868</v>
      </c>
      <c r="L253">
        <v>1904941.91</v>
      </c>
      <c r="R253" s="2" t="s">
        <v>84</v>
      </c>
      <c r="S253" s="2" t="str">
        <f t="shared" si="33"/>
        <v>Paridae</v>
      </c>
      <c r="T253" s="2" t="str">
        <f t="shared" si="34"/>
        <v>Passeriformes</v>
      </c>
      <c r="U253" s="2">
        <f t="shared" si="35"/>
        <v>17.899999999999999</v>
      </c>
      <c r="V253" s="2">
        <f t="shared" si="36"/>
        <v>11.14</v>
      </c>
      <c r="W253" s="2" t="str">
        <f t="shared" si="37"/>
        <v>Forest</v>
      </c>
      <c r="X253" s="2">
        <f t="shared" si="38"/>
        <v>1</v>
      </c>
      <c r="Y253" s="2">
        <f t="shared" si="39"/>
        <v>1</v>
      </c>
      <c r="Z253" s="2" t="str">
        <f t="shared" si="40"/>
        <v>Omnivore</v>
      </c>
      <c r="AA253" s="2" t="str">
        <f t="shared" si="41"/>
        <v>Invertivore</v>
      </c>
      <c r="AB253" s="2" t="str">
        <f t="shared" si="42"/>
        <v>Insessorial</v>
      </c>
      <c r="AC253" s="2">
        <f t="shared" si="43"/>
        <v>9072135.0899999999</v>
      </c>
    </row>
    <row r="254" spans="1:29" x14ac:dyDescent="0.25">
      <c r="A254" t="s">
        <v>204</v>
      </c>
      <c r="B254" t="s">
        <v>1093</v>
      </c>
      <c r="C254" t="s">
        <v>1094</v>
      </c>
      <c r="D254">
        <v>49.4</v>
      </c>
      <c r="E254">
        <v>657.59</v>
      </c>
      <c r="F254" t="s">
        <v>918</v>
      </c>
      <c r="G254">
        <v>3</v>
      </c>
      <c r="H254">
        <v>1</v>
      </c>
      <c r="I254" t="s">
        <v>993</v>
      </c>
      <c r="J254" t="s">
        <v>928</v>
      </c>
      <c r="K254" t="s">
        <v>868</v>
      </c>
      <c r="L254">
        <v>6191757.6600000001</v>
      </c>
      <c r="R254" s="2" t="s">
        <v>85</v>
      </c>
      <c r="S254" s="2" t="str">
        <f t="shared" si="33"/>
        <v>Passeridae</v>
      </c>
      <c r="T254" s="2" t="str">
        <f t="shared" si="34"/>
        <v>Passeriformes</v>
      </c>
      <c r="U254" s="2">
        <f t="shared" si="35"/>
        <v>26.7</v>
      </c>
      <c r="V254" s="2">
        <f t="shared" si="36"/>
        <v>26.51</v>
      </c>
      <c r="W254" s="2" t="str">
        <f t="shared" si="37"/>
        <v>Human Modified</v>
      </c>
      <c r="X254" s="2">
        <f t="shared" si="38"/>
        <v>3</v>
      </c>
      <c r="Y254" s="2">
        <f t="shared" si="39"/>
        <v>1</v>
      </c>
      <c r="Z254" s="2" t="str">
        <f t="shared" si="40"/>
        <v>Herbivore</v>
      </c>
      <c r="AA254" s="2" t="str">
        <f t="shared" si="41"/>
        <v>Granivore</v>
      </c>
      <c r="AB254" s="2" t="str">
        <f t="shared" si="42"/>
        <v>Terrestrial</v>
      </c>
      <c r="AC254" s="2">
        <f t="shared" si="43"/>
        <v>34661699.719999999</v>
      </c>
    </row>
    <row r="255" spans="1:29" x14ac:dyDescent="0.25">
      <c r="A255" t="s">
        <v>627</v>
      </c>
      <c r="B255" t="s">
        <v>1093</v>
      </c>
      <c r="C255" t="s">
        <v>1094</v>
      </c>
      <c r="D255">
        <v>38</v>
      </c>
      <c r="E255">
        <v>1873</v>
      </c>
      <c r="F255" t="s">
        <v>918</v>
      </c>
      <c r="G255">
        <v>3</v>
      </c>
      <c r="H255">
        <v>2</v>
      </c>
      <c r="I255" t="s">
        <v>993</v>
      </c>
      <c r="J255" t="s">
        <v>928</v>
      </c>
      <c r="K255" t="s">
        <v>868</v>
      </c>
      <c r="L255">
        <v>17452607.300000001</v>
      </c>
      <c r="R255" s="2" t="s">
        <v>85</v>
      </c>
      <c r="S255" s="2" t="str">
        <f t="shared" si="33"/>
        <v>Passeridae</v>
      </c>
      <c r="T255" s="2" t="str">
        <f t="shared" si="34"/>
        <v>Passeriformes</v>
      </c>
      <c r="U255" s="2">
        <f t="shared" si="35"/>
        <v>26.7</v>
      </c>
      <c r="V255" s="2">
        <f t="shared" si="36"/>
        <v>26.51</v>
      </c>
      <c r="W255" s="2" t="str">
        <f t="shared" si="37"/>
        <v>Human Modified</v>
      </c>
      <c r="X255" s="2">
        <f t="shared" si="38"/>
        <v>3</v>
      </c>
      <c r="Y255" s="2">
        <f t="shared" si="39"/>
        <v>1</v>
      </c>
      <c r="Z255" s="2" t="str">
        <f t="shared" si="40"/>
        <v>Herbivore</v>
      </c>
      <c r="AA255" s="2" t="str">
        <f t="shared" si="41"/>
        <v>Granivore</v>
      </c>
      <c r="AB255" s="2" t="str">
        <f t="shared" si="42"/>
        <v>Terrestrial</v>
      </c>
      <c r="AC255" s="2">
        <f t="shared" si="43"/>
        <v>34661699.719999999</v>
      </c>
    </row>
    <row r="256" spans="1:29" x14ac:dyDescent="0.25">
      <c r="A256" t="s">
        <v>1096</v>
      </c>
      <c r="B256" t="s">
        <v>1093</v>
      </c>
      <c r="C256" t="s">
        <v>1094</v>
      </c>
      <c r="D256">
        <v>32.9</v>
      </c>
      <c r="E256">
        <v>499.99</v>
      </c>
      <c r="F256" t="s">
        <v>918</v>
      </c>
      <c r="G256">
        <v>3</v>
      </c>
      <c r="H256">
        <v>1</v>
      </c>
      <c r="I256" t="s">
        <v>993</v>
      </c>
      <c r="J256" t="s">
        <v>1095</v>
      </c>
      <c r="K256" t="s">
        <v>1097</v>
      </c>
      <c r="L256">
        <v>8747518.75</v>
      </c>
      <c r="R256" s="2" t="s">
        <v>85</v>
      </c>
      <c r="S256" s="2" t="str">
        <f t="shared" si="33"/>
        <v>Passeridae</v>
      </c>
      <c r="T256" s="2" t="str">
        <f t="shared" si="34"/>
        <v>Passeriformes</v>
      </c>
      <c r="U256" s="2">
        <f t="shared" si="35"/>
        <v>26.7</v>
      </c>
      <c r="V256" s="2">
        <f t="shared" si="36"/>
        <v>26.51</v>
      </c>
      <c r="W256" s="2" t="str">
        <f t="shared" si="37"/>
        <v>Human Modified</v>
      </c>
      <c r="X256" s="2">
        <f t="shared" si="38"/>
        <v>3</v>
      </c>
      <c r="Y256" s="2">
        <f t="shared" si="39"/>
        <v>1</v>
      </c>
      <c r="Z256" s="2" t="str">
        <f t="shared" si="40"/>
        <v>Herbivore</v>
      </c>
      <c r="AA256" s="2" t="str">
        <f t="shared" si="41"/>
        <v>Granivore</v>
      </c>
      <c r="AB256" s="2" t="str">
        <f t="shared" si="42"/>
        <v>Terrestrial</v>
      </c>
      <c r="AC256" s="2">
        <f t="shared" si="43"/>
        <v>34661699.719999999</v>
      </c>
    </row>
    <row r="257" spans="1:29" x14ac:dyDescent="0.25">
      <c r="A257" t="s">
        <v>181</v>
      </c>
      <c r="B257" t="s">
        <v>1093</v>
      </c>
      <c r="C257" t="s">
        <v>1094</v>
      </c>
      <c r="D257">
        <v>57.8</v>
      </c>
      <c r="E257">
        <v>944.62</v>
      </c>
      <c r="F257" t="s">
        <v>918</v>
      </c>
      <c r="G257">
        <v>3</v>
      </c>
      <c r="H257">
        <v>3</v>
      </c>
      <c r="I257" t="s">
        <v>993</v>
      </c>
      <c r="J257" t="s">
        <v>1095</v>
      </c>
      <c r="K257" t="s">
        <v>1097</v>
      </c>
      <c r="L257">
        <v>28403500.77</v>
      </c>
      <c r="R257" s="2" t="s">
        <v>86</v>
      </c>
      <c r="S257" s="2" t="str">
        <f t="shared" si="33"/>
        <v>Passeridae</v>
      </c>
      <c r="T257" s="2" t="str">
        <f t="shared" si="34"/>
        <v>Passeriformes</v>
      </c>
      <c r="U257" s="2">
        <f t="shared" si="35"/>
        <v>24.6</v>
      </c>
      <c r="V257" s="2">
        <f t="shared" si="36"/>
        <v>21.39</v>
      </c>
      <c r="W257" s="2" t="str">
        <f t="shared" si="37"/>
        <v>Woodland</v>
      </c>
      <c r="X257" s="2">
        <f t="shared" si="38"/>
        <v>2</v>
      </c>
      <c r="Y257" s="2">
        <f t="shared" si="39"/>
        <v>1</v>
      </c>
      <c r="Z257" s="2" t="str">
        <f t="shared" si="40"/>
        <v>Omnivore</v>
      </c>
      <c r="AA257" s="2" t="str">
        <f t="shared" si="41"/>
        <v>Granivore</v>
      </c>
      <c r="AB257" s="2" t="str">
        <f t="shared" si="42"/>
        <v>Terrestrial</v>
      </c>
      <c r="AC257" s="2">
        <f t="shared" si="43"/>
        <v>39069801.390000001</v>
      </c>
    </row>
    <row r="258" spans="1:29" x14ac:dyDescent="0.25">
      <c r="A258" t="s">
        <v>346</v>
      </c>
      <c r="B258" t="s">
        <v>1093</v>
      </c>
      <c r="C258" t="s">
        <v>1094</v>
      </c>
      <c r="D258">
        <v>53.7</v>
      </c>
      <c r="E258">
        <v>754.61</v>
      </c>
      <c r="F258" t="s">
        <v>918</v>
      </c>
      <c r="G258">
        <v>3</v>
      </c>
      <c r="H258">
        <v>3</v>
      </c>
      <c r="I258" t="s">
        <v>993</v>
      </c>
      <c r="J258" t="s">
        <v>928</v>
      </c>
      <c r="K258" t="s">
        <v>913</v>
      </c>
      <c r="L258">
        <v>8979266.4900000002</v>
      </c>
      <c r="R258" s="2" t="s">
        <v>86</v>
      </c>
      <c r="S258" s="2" t="str">
        <f t="shared" si="33"/>
        <v>Passeridae</v>
      </c>
      <c r="T258" s="2" t="str">
        <f t="shared" si="34"/>
        <v>Passeriformes</v>
      </c>
      <c r="U258" s="2">
        <f t="shared" si="35"/>
        <v>24.6</v>
      </c>
      <c r="V258" s="2">
        <f t="shared" si="36"/>
        <v>21.39</v>
      </c>
      <c r="W258" s="2" t="str">
        <f t="shared" si="37"/>
        <v>Woodland</v>
      </c>
      <c r="X258" s="2">
        <f t="shared" si="38"/>
        <v>2</v>
      </c>
      <c r="Y258" s="2">
        <f t="shared" si="39"/>
        <v>1</v>
      </c>
      <c r="Z258" s="2" t="str">
        <f t="shared" si="40"/>
        <v>Omnivore</v>
      </c>
      <c r="AA258" s="2" t="str">
        <f t="shared" si="41"/>
        <v>Granivore</v>
      </c>
      <c r="AB258" s="2" t="str">
        <f t="shared" si="42"/>
        <v>Terrestrial</v>
      </c>
      <c r="AC258" s="2">
        <f t="shared" si="43"/>
        <v>39069801.390000001</v>
      </c>
    </row>
    <row r="259" spans="1:29" x14ac:dyDescent="0.25">
      <c r="A259" t="s">
        <v>1098</v>
      </c>
      <c r="B259" t="s">
        <v>1093</v>
      </c>
      <c r="C259" t="s">
        <v>1094</v>
      </c>
      <c r="D259">
        <v>44.9</v>
      </c>
      <c r="E259">
        <v>434</v>
      </c>
      <c r="F259" t="s">
        <v>918</v>
      </c>
      <c r="G259">
        <v>3</v>
      </c>
      <c r="H259">
        <v>2</v>
      </c>
      <c r="I259" t="s">
        <v>928</v>
      </c>
      <c r="J259" t="s">
        <v>1095</v>
      </c>
      <c r="K259" t="s">
        <v>1097</v>
      </c>
      <c r="L259">
        <v>410562.88</v>
      </c>
      <c r="R259" s="2" t="s">
        <v>86</v>
      </c>
      <c r="S259" s="2" t="str">
        <f t="shared" ref="S259:S322" si="44">VLOOKUP(R259,A:L,2,FALSE)</f>
        <v>Passeridae</v>
      </c>
      <c r="T259" s="2" t="str">
        <f t="shared" ref="T259:T322" si="45">VLOOKUP(R259,A:L,3,FALSE)</f>
        <v>Passeriformes</v>
      </c>
      <c r="U259" s="2">
        <f t="shared" ref="U259:U322" si="46">VLOOKUP(R259,A:L,4,FALSE)</f>
        <v>24.6</v>
      </c>
      <c r="V259" s="2">
        <f t="shared" ref="V259:V322" si="47">VLOOKUP(R259,A:L,5,FALSE)</f>
        <v>21.39</v>
      </c>
      <c r="W259" s="2" t="str">
        <f t="shared" ref="W259:W322" si="48">VLOOKUP(R259,A:L,6,FALSE)</f>
        <v>Woodland</v>
      </c>
      <c r="X259" s="2">
        <f t="shared" ref="X259:X322" si="49">VLOOKUP(R259,A:L,7,FALSE)</f>
        <v>2</v>
      </c>
      <c r="Y259" s="2">
        <f t="shared" ref="Y259:Y322" si="50">VLOOKUP(R259,A:L,8,FALSE)</f>
        <v>1</v>
      </c>
      <c r="Z259" s="2" t="str">
        <f t="shared" ref="Z259:Z322" si="51">VLOOKUP(R259,A:L,9,FALSE)</f>
        <v>Omnivore</v>
      </c>
      <c r="AA259" s="2" t="str">
        <f t="shared" ref="AA259:AA322" si="52">VLOOKUP(R259,A:L,10,FALSE)</f>
        <v>Granivore</v>
      </c>
      <c r="AB259" s="2" t="str">
        <f t="shared" ref="AB259:AB322" si="53">VLOOKUP(R259,A:L,11,FALSE)</f>
        <v>Terrestrial</v>
      </c>
      <c r="AC259" s="2">
        <f t="shared" ref="AC259:AC322" si="54">VLOOKUP(R259,A:L,12,FALSE)</f>
        <v>39069801.390000001</v>
      </c>
    </row>
    <row r="260" spans="1:29" x14ac:dyDescent="0.25">
      <c r="A260" t="s">
        <v>1099</v>
      </c>
      <c r="B260" t="s">
        <v>1093</v>
      </c>
      <c r="C260" t="s">
        <v>1094</v>
      </c>
      <c r="D260">
        <v>36.700000000000003</v>
      </c>
      <c r="E260">
        <v>499.09</v>
      </c>
      <c r="F260" t="s">
        <v>918</v>
      </c>
      <c r="G260">
        <v>3</v>
      </c>
      <c r="H260">
        <v>2</v>
      </c>
      <c r="I260" t="s">
        <v>861</v>
      </c>
      <c r="J260" t="s">
        <v>933</v>
      </c>
      <c r="K260" t="s">
        <v>1097</v>
      </c>
      <c r="L260">
        <v>42.5</v>
      </c>
      <c r="R260" s="2" t="s">
        <v>87</v>
      </c>
      <c r="S260" s="2" t="str">
        <f t="shared" si="44"/>
        <v>Phasianidae</v>
      </c>
      <c r="T260" s="2" t="str">
        <f t="shared" si="45"/>
        <v>Galliformes</v>
      </c>
      <c r="U260" s="2">
        <f t="shared" si="46"/>
        <v>25.8</v>
      </c>
      <c r="V260" s="2">
        <f t="shared" si="47"/>
        <v>1120.31</v>
      </c>
      <c r="W260" s="2" t="str">
        <f t="shared" si="48"/>
        <v>Human Modified</v>
      </c>
      <c r="X260" s="2">
        <f t="shared" si="49"/>
        <v>2</v>
      </c>
      <c r="Y260" s="2">
        <f t="shared" si="50"/>
        <v>1</v>
      </c>
      <c r="Z260" s="2" t="str">
        <f t="shared" si="51"/>
        <v>Herbivore</v>
      </c>
      <c r="AA260" s="2" t="str">
        <f t="shared" si="52"/>
        <v>Omnivore</v>
      </c>
      <c r="AB260" s="2" t="str">
        <f t="shared" si="53"/>
        <v>Terrestrial</v>
      </c>
      <c r="AC260" s="2">
        <f t="shared" si="54"/>
        <v>7426719.3200000003</v>
      </c>
    </row>
    <row r="261" spans="1:29" x14ac:dyDescent="0.25">
      <c r="A261" t="s">
        <v>1100</v>
      </c>
      <c r="B261" t="s">
        <v>1093</v>
      </c>
      <c r="C261" t="s">
        <v>1094</v>
      </c>
      <c r="D261">
        <v>44.9</v>
      </c>
      <c r="E261">
        <v>489.97</v>
      </c>
      <c r="F261" t="s">
        <v>918</v>
      </c>
      <c r="G261">
        <v>3</v>
      </c>
      <c r="H261">
        <v>2</v>
      </c>
      <c r="I261" t="s">
        <v>928</v>
      </c>
      <c r="J261" t="s">
        <v>1095</v>
      </c>
      <c r="K261" t="s">
        <v>1097</v>
      </c>
      <c r="L261">
        <v>2991584.7</v>
      </c>
      <c r="R261" s="2" t="s">
        <v>87</v>
      </c>
      <c r="S261" s="2" t="str">
        <f t="shared" si="44"/>
        <v>Phasianidae</v>
      </c>
      <c r="T261" s="2" t="str">
        <f t="shared" si="45"/>
        <v>Galliformes</v>
      </c>
      <c r="U261" s="2">
        <f t="shared" si="46"/>
        <v>25.8</v>
      </c>
      <c r="V261" s="2">
        <f t="shared" si="47"/>
        <v>1120.31</v>
      </c>
      <c r="W261" s="2" t="str">
        <f t="shared" si="48"/>
        <v>Human Modified</v>
      </c>
      <c r="X261" s="2">
        <f t="shared" si="49"/>
        <v>2</v>
      </c>
      <c r="Y261" s="2">
        <f t="shared" si="50"/>
        <v>1</v>
      </c>
      <c r="Z261" s="2" t="str">
        <f t="shared" si="51"/>
        <v>Herbivore</v>
      </c>
      <c r="AA261" s="2" t="str">
        <f t="shared" si="52"/>
        <v>Omnivore</v>
      </c>
      <c r="AB261" s="2" t="str">
        <f t="shared" si="53"/>
        <v>Terrestrial</v>
      </c>
      <c r="AC261" s="2">
        <f t="shared" si="54"/>
        <v>7426719.3200000003</v>
      </c>
    </row>
    <row r="262" spans="1:29" x14ac:dyDescent="0.25">
      <c r="A262" t="s">
        <v>1101</v>
      </c>
      <c r="B262" t="s">
        <v>1093</v>
      </c>
      <c r="C262" t="s">
        <v>1094</v>
      </c>
      <c r="D262">
        <v>37.5</v>
      </c>
      <c r="E262">
        <v>378.48</v>
      </c>
      <c r="F262" t="s">
        <v>918</v>
      </c>
      <c r="G262">
        <v>3</v>
      </c>
      <c r="H262">
        <v>1</v>
      </c>
      <c r="I262" t="s">
        <v>993</v>
      </c>
      <c r="J262" t="s">
        <v>1095</v>
      </c>
      <c r="K262" t="s">
        <v>868</v>
      </c>
      <c r="L262">
        <v>53434.31</v>
      </c>
      <c r="R262" s="2" t="s">
        <v>87</v>
      </c>
      <c r="S262" s="2" t="str">
        <f t="shared" si="44"/>
        <v>Phasianidae</v>
      </c>
      <c r="T262" s="2" t="str">
        <f t="shared" si="45"/>
        <v>Galliformes</v>
      </c>
      <c r="U262" s="2">
        <f t="shared" si="46"/>
        <v>25.8</v>
      </c>
      <c r="V262" s="2">
        <f t="shared" si="47"/>
        <v>1120.31</v>
      </c>
      <c r="W262" s="2" t="str">
        <f t="shared" si="48"/>
        <v>Human Modified</v>
      </c>
      <c r="X262" s="2">
        <f t="shared" si="49"/>
        <v>2</v>
      </c>
      <c r="Y262" s="2">
        <f t="shared" si="50"/>
        <v>1</v>
      </c>
      <c r="Z262" s="2" t="str">
        <f t="shared" si="51"/>
        <v>Herbivore</v>
      </c>
      <c r="AA262" s="2" t="str">
        <f t="shared" si="52"/>
        <v>Omnivore</v>
      </c>
      <c r="AB262" s="2" t="str">
        <f t="shared" si="53"/>
        <v>Terrestrial</v>
      </c>
      <c r="AC262" s="2">
        <f t="shared" si="54"/>
        <v>7426719.3200000003</v>
      </c>
    </row>
    <row r="263" spans="1:29" x14ac:dyDescent="0.25">
      <c r="A263" t="s">
        <v>1102</v>
      </c>
      <c r="B263" t="s">
        <v>1093</v>
      </c>
      <c r="C263" t="s">
        <v>1094</v>
      </c>
      <c r="D263">
        <v>48.5</v>
      </c>
      <c r="E263">
        <v>402</v>
      </c>
      <c r="F263" t="s">
        <v>918</v>
      </c>
      <c r="G263">
        <v>3</v>
      </c>
      <c r="H263">
        <v>2</v>
      </c>
      <c r="I263" t="s">
        <v>928</v>
      </c>
      <c r="J263" t="s">
        <v>933</v>
      </c>
      <c r="K263" t="s">
        <v>1097</v>
      </c>
      <c r="L263">
        <v>4317287.05</v>
      </c>
      <c r="R263" s="2" t="s">
        <v>88</v>
      </c>
      <c r="S263" s="2" t="str">
        <f t="shared" si="44"/>
        <v>Muscicapidae</v>
      </c>
      <c r="T263" s="2" t="str">
        <f t="shared" si="45"/>
        <v>Passeriformes</v>
      </c>
      <c r="U263" s="2">
        <f t="shared" si="46"/>
        <v>23.1</v>
      </c>
      <c r="V263" s="2">
        <f t="shared" si="47"/>
        <v>16.5</v>
      </c>
      <c r="W263" s="2" t="str">
        <f t="shared" si="48"/>
        <v>Rock</v>
      </c>
      <c r="X263" s="2">
        <f t="shared" si="49"/>
        <v>3</v>
      </c>
      <c r="Y263" s="2">
        <f t="shared" si="50"/>
        <v>2</v>
      </c>
      <c r="Z263" s="2" t="str">
        <f t="shared" si="51"/>
        <v>Omnivore</v>
      </c>
      <c r="AA263" s="2" t="str">
        <f t="shared" si="52"/>
        <v>Invertivore</v>
      </c>
      <c r="AB263" s="2" t="str">
        <f t="shared" si="53"/>
        <v>Insessorial</v>
      </c>
      <c r="AC263" s="2">
        <f t="shared" si="54"/>
        <v>13764225.49</v>
      </c>
    </row>
    <row r="264" spans="1:29" x14ac:dyDescent="0.25">
      <c r="A264" t="s">
        <v>1103</v>
      </c>
      <c r="B264" t="s">
        <v>1093</v>
      </c>
      <c r="C264" t="s">
        <v>1094</v>
      </c>
      <c r="D264">
        <v>45.5</v>
      </c>
      <c r="E264">
        <v>624.01</v>
      </c>
      <c r="F264" t="s">
        <v>918</v>
      </c>
      <c r="G264">
        <v>3</v>
      </c>
      <c r="H264">
        <v>2</v>
      </c>
      <c r="I264" t="s">
        <v>928</v>
      </c>
      <c r="J264" t="s">
        <v>933</v>
      </c>
      <c r="K264" t="s">
        <v>1097</v>
      </c>
      <c r="L264">
        <v>3131751.24</v>
      </c>
      <c r="R264" s="2" t="s">
        <v>88</v>
      </c>
      <c r="S264" s="2" t="str">
        <f t="shared" si="44"/>
        <v>Muscicapidae</v>
      </c>
      <c r="T264" s="2" t="str">
        <f t="shared" si="45"/>
        <v>Passeriformes</v>
      </c>
      <c r="U264" s="2">
        <f t="shared" si="46"/>
        <v>23.1</v>
      </c>
      <c r="V264" s="2">
        <f t="shared" si="47"/>
        <v>16.5</v>
      </c>
      <c r="W264" s="2" t="str">
        <f t="shared" si="48"/>
        <v>Rock</v>
      </c>
      <c r="X264" s="2">
        <f t="shared" si="49"/>
        <v>3</v>
      </c>
      <c r="Y264" s="2">
        <f t="shared" si="50"/>
        <v>2</v>
      </c>
      <c r="Z264" s="2" t="str">
        <f t="shared" si="51"/>
        <v>Omnivore</v>
      </c>
      <c r="AA264" s="2" t="str">
        <f t="shared" si="52"/>
        <v>Invertivore</v>
      </c>
      <c r="AB264" s="2" t="str">
        <f t="shared" si="53"/>
        <v>Insessorial</v>
      </c>
      <c r="AC264" s="2">
        <f t="shared" si="54"/>
        <v>13764225.49</v>
      </c>
    </row>
    <row r="265" spans="1:29" x14ac:dyDescent="0.25">
      <c r="A265" t="s">
        <v>1104</v>
      </c>
      <c r="B265" t="s">
        <v>1093</v>
      </c>
      <c r="C265" t="s">
        <v>1094</v>
      </c>
      <c r="D265">
        <v>48.5</v>
      </c>
      <c r="E265">
        <v>499.09</v>
      </c>
      <c r="F265" t="s">
        <v>918</v>
      </c>
      <c r="G265">
        <v>3</v>
      </c>
      <c r="H265">
        <v>1</v>
      </c>
      <c r="I265" t="s">
        <v>993</v>
      </c>
      <c r="J265" t="s">
        <v>1095</v>
      </c>
      <c r="K265" t="s">
        <v>1097</v>
      </c>
      <c r="L265">
        <v>936.42</v>
      </c>
      <c r="R265" s="2" t="s">
        <v>88</v>
      </c>
      <c r="S265" s="2" t="str">
        <f t="shared" si="44"/>
        <v>Muscicapidae</v>
      </c>
      <c r="T265" s="2" t="str">
        <f t="shared" si="45"/>
        <v>Passeriformes</v>
      </c>
      <c r="U265" s="2">
        <f t="shared" si="46"/>
        <v>23.1</v>
      </c>
      <c r="V265" s="2">
        <f t="shared" si="47"/>
        <v>16.5</v>
      </c>
      <c r="W265" s="2" t="str">
        <f t="shared" si="48"/>
        <v>Rock</v>
      </c>
      <c r="X265" s="2">
        <f t="shared" si="49"/>
        <v>3</v>
      </c>
      <c r="Y265" s="2">
        <f t="shared" si="50"/>
        <v>2</v>
      </c>
      <c r="Z265" s="2" t="str">
        <f t="shared" si="51"/>
        <v>Omnivore</v>
      </c>
      <c r="AA265" s="2" t="str">
        <f t="shared" si="52"/>
        <v>Invertivore</v>
      </c>
      <c r="AB265" s="2" t="str">
        <f t="shared" si="53"/>
        <v>Insessorial</v>
      </c>
      <c r="AC265" s="2">
        <f t="shared" si="54"/>
        <v>13764225.49</v>
      </c>
    </row>
    <row r="266" spans="1:29" x14ac:dyDescent="0.25">
      <c r="A266" t="s">
        <v>160</v>
      </c>
      <c r="B266" t="s">
        <v>1093</v>
      </c>
      <c r="C266" t="s">
        <v>1094</v>
      </c>
      <c r="D266">
        <v>58</v>
      </c>
      <c r="E266">
        <v>612.55999999999995</v>
      </c>
      <c r="F266" t="s">
        <v>918</v>
      </c>
      <c r="G266">
        <v>3</v>
      </c>
      <c r="H266">
        <v>3</v>
      </c>
      <c r="I266" t="s">
        <v>928</v>
      </c>
      <c r="J266" t="s">
        <v>933</v>
      </c>
      <c r="K266" t="s">
        <v>1097</v>
      </c>
      <c r="L266">
        <v>27068888.239999998</v>
      </c>
      <c r="R266" s="2" t="s">
        <v>89</v>
      </c>
      <c r="S266" s="2" t="str">
        <f t="shared" si="44"/>
        <v>Muscicapidae</v>
      </c>
      <c r="T266" s="2" t="str">
        <f t="shared" si="45"/>
        <v>Passeriformes</v>
      </c>
      <c r="U266" s="2">
        <f t="shared" si="46"/>
        <v>25.8</v>
      </c>
      <c r="V266" s="2">
        <f t="shared" si="47"/>
        <v>14.59</v>
      </c>
      <c r="W266" s="2" t="str">
        <f t="shared" si="48"/>
        <v>Woodland</v>
      </c>
      <c r="X266" s="2">
        <f t="shared" si="49"/>
        <v>1</v>
      </c>
      <c r="Y266" s="2">
        <f t="shared" si="50"/>
        <v>3</v>
      </c>
      <c r="Z266" s="2" t="str">
        <f t="shared" si="51"/>
        <v>Carnivore</v>
      </c>
      <c r="AA266" s="2" t="str">
        <f t="shared" si="52"/>
        <v>Invertivore</v>
      </c>
      <c r="AB266" s="2" t="str">
        <f t="shared" si="53"/>
        <v>Insessorial</v>
      </c>
      <c r="AC266" s="2">
        <f t="shared" si="54"/>
        <v>14485113.51</v>
      </c>
    </row>
    <row r="267" spans="1:29" x14ac:dyDescent="0.25">
      <c r="A267" t="s">
        <v>144</v>
      </c>
      <c r="B267" t="s">
        <v>1093</v>
      </c>
      <c r="C267" t="s">
        <v>1094</v>
      </c>
      <c r="D267">
        <v>53.1</v>
      </c>
      <c r="E267">
        <v>341.89</v>
      </c>
      <c r="F267" t="s">
        <v>918</v>
      </c>
      <c r="G267">
        <v>3</v>
      </c>
      <c r="H267">
        <v>2</v>
      </c>
      <c r="I267" t="s">
        <v>993</v>
      </c>
      <c r="J267" t="s">
        <v>1095</v>
      </c>
      <c r="K267" t="s">
        <v>1097</v>
      </c>
      <c r="L267">
        <v>31784516.68</v>
      </c>
      <c r="R267" s="2" t="s">
        <v>89</v>
      </c>
      <c r="S267" s="2" t="str">
        <f t="shared" si="44"/>
        <v>Muscicapidae</v>
      </c>
      <c r="T267" s="2" t="str">
        <f t="shared" si="45"/>
        <v>Passeriformes</v>
      </c>
      <c r="U267" s="2">
        <f t="shared" si="46"/>
        <v>25.8</v>
      </c>
      <c r="V267" s="2">
        <f t="shared" si="47"/>
        <v>14.59</v>
      </c>
      <c r="W267" s="2" t="str">
        <f t="shared" si="48"/>
        <v>Woodland</v>
      </c>
      <c r="X267" s="2">
        <f t="shared" si="49"/>
        <v>1</v>
      </c>
      <c r="Y267" s="2">
        <f t="shared" si="50"/>
        <v>3</v>
      </c>
      <c r="Z267" s="2" t="str">
        <f t="shared" si="51"/>
        <v>Carnivore</v>
      </c>
      <c r="AA267" s="2" t="str">
        <f t="shared" si="52"/>
        <v>Invertivore</v>
      </c>
      <c r="AB267" s="2" t="str">
        <f t="shared" si="53"/>
        <v>Insessorial</v>
      </c>
      <c r="AC267" s="2">
        <f t="shared" si="54"/>
        <v>14485113.51</v>
      </c>
    </row>
    <row r="268" spans="1:29" x14ac:dyDescent="0.25">
      <c r="A268" t="s">
        <v>1105</v>
      </c>
      <c r="B268" t="s">
        <v>1093</v>
      </c>
      <c r="C268" t="s">
        <v>1094</v>
      </c>
      <c r="D268">
        <v>51</v>
      </c>
      <c r="E268">
        <v>377.45</v>
      </c>
      <c r="F268" t="s">
        <v>918</v>
      </c>
      <c r="G268">
        <v>3</v>
      </c>
      <c r="H268">
        <v>2</v>
      </c>
      <c r="I268" t="s">
        <v>993</v>
      </c>
      <c r="J268" t="s">
        <v>1095</v>
      </c>
      <c r="K268" t="s">
        <v>1097</v>
      </c>
      <c r="L268">
        <v>6567683.1299999999</v>
      </c>
      <c r="R268" s="2" t="s">
        <v>89</v>
      </c>
      <c r="S268" s="2" t="str">
        <f t="shared" si="44"/>
        <v>Muscicapidae</v>
      </c>
      <c r="T268" s="2" t="str">
        <f t="shared" si="45"/>
        <v>Passeriformes</v>
      </c>
      <c r="U268" s="2">
        <f t="shared" si="46"/>
        <v>25.8</v>
      </c>
      <c r="V268" s="2">
        <f t="shared" si="47"/>
        <v>14.59</v>
      </c>
      <c r="W268" s="2" t="str">
        <f t="shared" si="48"/>
        <v>Woodland</v>
      </c>
      <c r="X268" s="2">
        <f t="shared" si="49"/>
        <v>1</v>
      </c>
      <c r="Y268" s="2">
        <f t="shared" si="50"/>
        <v>3</v>
      </c>
      <c r="Z268" s="2" t="str">
        <f t="shared" si="51"/>
        <v>Carnivore</v>
      </c>
      <c r="AA268" s="2" t="str">
        <f t="shared" si="52"/>
        <v>Invertivore</v>
      </c>
      <c r="AB268" s="2" t="str">
        <f t="shared" si="53"/>
        <v>Insessorial</v>
      </c>
      <c r="AC268" s="2">
        <f t="shared" si="54"/>
        <v>14485113.51</v>
      </c>
    </row>
    <row r="269" spans="1:29" x14ac:dyDescent="0.25">
      <c r="A269" t="s">
        <v>323</v>
      </c>
      <c r="B269" t="s">
        <v>1093</v>
      </c>
      <c r="C269" t="s">
        <v>1094</v>
      </c>
      <c r="D269">
        <v>53.8</v>
      </c>
      <c r="E269">
        <v>359.44</v>
      </c>
      <c r="F269" t="s">
        <v>918</v>
      </c>
      <c r="G269">
        <v>3</v>
      </c>
      <c r="H269">
        <v>3</v>
      </c>
      <c r="I269" t="s">
        <v>928</v>
      </c>
      <c r="J269" t="s">
        <v>1095</v>
      </c>
      <c r="K269" t="s">
        <v>1097</v>
      </c>
      <c r="L269">
        <v>8349222.1299999999</v>
      </c>
      <c r="R269" s="2" t="s">
        <v>90</v>
      </c>
      <c r="S269" s="2" t="str">
        <f t="shared" si="44"/>
        <v>Sylviidae</v>
      </c>
      <c r="T269" s="2" t="str">
        <f t="shared" si="45"/>
        <v>Passeriformes</v>
      </c>
      <c r="U269" s="2">
        <f t="shared" si="46"/>
        <v>18.399999999999999</v>
      </c>
      <c r="V269" s="2">
        <f t="shared" si="47"/>
        <v>8.3000000000000007</v>
      </c>
      <c r="W269" s="2" t="str">
        <f t="shared" si="48"/>
        <v>Forest</v>
      </c>
      <c r="X269" s="2">
        <f t="shared" si="49"/>
        <v>1</v>
      </c>
      <c r="Y269" s="2">
        <f t="shared" si="50"/>
        <v>3</v>
      </c>
      <c r="Z269" s="2" t="str">
        <f t="shared" si="51"/>
        <v>Carnivore</v>
      </c>
      <c r="AA269" s="2" t="str">
        <f t="shared" si="52"/>
        <v>Invertivore</v>
      </c>
      <c r="AB269" s="2" t="str">
        <f t="shared" si="53"/>
        <v>Insessorial</v>
      </c>
      <c r="AC269" s="2">
        <f t="shared" si="54"/>
        <v>16540252.02</v>
      </c>
    </row>
    <row r="270" spans="1:29" x14ac:dyDescent="0.25">
      <c r="A270" t="s">
        <v>1106</v>
      </c>
      <c r="B270" t="s">
        <v>1093</v>
      </c>
      <c r="C270" t="s">
        <v>1094</v>
      </c>
      <c r="D270">
        <v>55.1</v>
      </c>
      <c r="E270">
        <v>944.62</v>
      </c>
      <c r="F270" t="s">
        <v>918</v>
      </c>
      <c r="G270">
        <v>3</v>
      </c>
      <c r="H270">
        <v>3</v>
      </c>
      <c r="I270" t="s">
        <v>928</v>
      </c>
      <c r="J270" t="s">
        <v>928</v>
      </c>
      <c r="K270" t="s">
        <v>1097</v>
      </c>
      <c r="L270">
        <v>7506.03</v>
      </c>
      <c r="R270" s="2" t="s">
        <v>90</v>
      </c>
      <c r="S270" s="2" t="str">
        <f t="shared" si="44"/>
        <v>Sylviidae</v>
      </c>
      <c r="T270" s="2" t="str">
        <f t="shared" si="45"/>
        <v>Passeriformes</v>
      </c>
      <c r="U270" s="2">
        <f t="shared" si="46"/>
        <v>18.399999999999999</v>
      </c>
      <c r="V270" s="2">
        <f t="shared" si="47"/>
        <v>8.3000000000000007</v>
      </c>
      <c r="W270" s="2" t="str">
        <f t="shared" si="48"/>
        <v>Forest</v>
      </c>
      <c r="X270" s="2">
        <f t="shared" si="49"/>
        <v>1</v>
      </c>
      <c r="Y270" s="2">
        <f t="shared" si="50"/>
        <v>3</v>
      </c>
      <c r="Z270" s="2" t="str">
        <f t="shared" si="51"/>
        <v>Carnivore</v>
      </c>
      <c r="AA270" s="2" t="str">
        <f t="shared" si="52"/>
        <v>Invertivore</v>
      </c>
      <c r="AB270" s="2" t="str">
        <f t="shared" si="53"/>
        <v>Insessorial</v>
      </c>
      <c r="AC270" s="2">
        <f t="shared" si="54"/>
        <v>16540252.02</v>
      </c>
    </row>
    <row r="271" spans="1:29" x14ac:dyDescent="0.25">
      <c r="A271" t="s">
        <v>1107</v>
      </c>
      <c r="B271" t="s">
        <v>1093</v>
      </c>
      <c r="C271" t="s">
        <v>1094</v>
      </c>
      <c r="D271">
        <v>45.9</v>
      </c>
      <c r="E271">
        <v>558.82000000000005</v>
      </c>
      <c r="F271" t="s">
        <v>918</v>
      </c>
      <c r="G271">
        <v>3</v>
      </c>
      <c r="H271">
        <v>2</v>
      </c>
      <c r="I271" t="s">
        <v>993</v>
      </c>
      <c r="J271" t="s">
        <v>1095</v>
      </c>
      <c r="K271" t="s">
        <v>1097</v>
      </c>
      <c r="L271">
        <v>10763443.789999999</v>
      </c>
      <c r="R271" s="2" t="s">
        <v>90</v>
      </c>
      <c r="S271" s="2" t="str">
        <f t="shared" si="44"/>
        <v>Sylviidae</v>
      </c>
      <c r="T271" s="2" t="str">
        <f t="shared" si="45"/>
        <v>Passeriformes</v>
      </c>
      <c r="U271" s="2">
        <f t="shared" si="46"/>
        <v>18.399999999999999</v>
      </c>
      <c r="V271" s="2">
        <f t="shared" si="47"/>
        <v>8.3000000000000007</v>
      </c>
      <c r="W271" s="2" t="str">
        <f t="shared" si="48"/>
        <v>Forest</v>
      </c>
      <c r="X271" s="2">
        <f t="shared" si="49"/>
        <v>1</v>
      </c>
      <c r="Y271" s="2">
        <f t="shared" si="50"/>
        <v>3</v>
      </c>
      <c r="Z271" s="2" t="str">
        <f t="shared" si="51"/>
        <v>Carnivore</v>
      </c>
      <c r="AA271" s="2" t="str">
        <f t="shared" si="52"/>
        <v>Invertivore</v>
      </c>
      <c r="AB271" s="2" t="str">
        <f t="shared" si="53"/>
        <v>Insessorial</v>
      </c>
      <c r="AC271" s="2">
        <f t="shared" si="54"/>
        <v>16540252.02</v>
      </c>
    </row>
    <row r="272" spans="1:29" x14ac:dyDescent="0.25">
      <c r="A272" t="s">
        <v>517</v>
      </c>
      <c r="B272" t="s">
        <v>1093</v>
      </c>
      <c r="C272" t="s">
        <v>1094</v>
      </c>
      <c r="D272">
        <v>54.5</v>
      </c>
      <c r="E272">
        <v>645.83000000000004</v>
      </c>
      <c r="F272" t="s">
        <v>918</v>
      </c>
      <c r="G272">
        <v>3</v>
      </c>
      <c r="H272">
        <v>3</v>
      </c>
      <c r="I272" t="s">
        <v>993</v>
      </c>
      <c r="J272" t="s">
        <v>1095</v>
      </c>
      <c r="K272" t="s">
        <v>1097</v>
      </c>
      <c r="L272">
        <v>5490157.8099999996</v>
      </c>
      <c r="R272" s="2" t="s">
        <v>91</v>
      </c>
      <c r="S272" s="2" t="str">
        <f t="shared" si="44"/>
        <v>Sylviidae</v>
      </c>
      <c r="T272" s="2" t="str">
        <f t="shared" si="45"/>
        <v>Passeriformes</v>
      </c>
      <c r="U272" s="2">
        <f t="shared" si="46"/>
        <v>30.9</v>
      </c>
      <c r="V272" s="2">
        <f t="shared" si="47"/>
        <v>9.1999999999999993</v>
      </c>
      <c r="W272" s="2" t="str">
        <f t="shared" si="48"/>
        <v>Forest</v>
      </c>
      <c r="X272" s="2">
        <f t="shared" si="49"/>
        <v>1</v>
      </c>
      <c r="Y272" s="2">
        <f t="shared" si="50"/>
        <v>3</v>
      </c>
      <c r="Z272" s="2" t="str">
        <f t="shared" si="51"/>
        <v>Carnivore</v>
      </c>
      <c r="AA272" s="2" t="str">
        <f t="shared" si="52"/>
        <v>Invertivore</v>
      </c>
      <c r="AB272" s="2" t="str">
        <f t="shared" si="53"/>
        <v>Insessorial</v>
      </c>
      <c r="AC272" s="2">
        <f t="shared" si="54"/>
        <v>6359810.96</v>
      </c>
    </row>
    <row r="273" spans="1:29" x14ac:dyDescent="0.25">
      <c r="A273" t="s">
        <v>1108</v>
      </c>
      <c r="B273" t="s">
        <v>1093</v>
      </c>
      <c r="C273" t="s">
        <v>1094</v>
      </c>
      <c r="D273">
        <v>49.3</v>
      </c>
      <c r="E273">
        <v>434</v>
      </c>
      <c r="F273" t="s">
        <v>918</v>
      </c>
      <c r="G273">
        <v>3</v>
      </c>
      <c r="H273">
        <v>2</v>
      </c>
      <c r="I273" t="s">
        <v>928</v>
      </c>
      <c r="J273" t="s">
        <v>1095</v>
      </c>
      <c r="K273" t="s">
        <v>1097</v>
      </c>
      <c r="L273">
        <v>3942276.35</v>
      </c>
      <c r="R273" s="2" t="s">
        <v>91</v>
      </c>
      <c r="S273" s="2" t="str">
        <f t="shared" si="44"/>
        <v>Sylviidae</v>
      </c>
      <c r="T273" s="2" t="str">
        <f t="shared" si="45"/>
        <v>Passeriformes</v>
      </c>
      <c r="U273" s="2">
        <f t="shared" si="46"/>
        <v>30.9</v>
      </c>
      <c r="V273" s="2">
        <f t="shared" si="47"/>
        <v>9.1999999999999993</v>
      </c>
      <c r="W273" s="2" t="str">
        <f t="shared" si="48"/>
        <v>Forest</v>
      </c>
      <c r="X273" s="2">
        <f t="shared" si="49"/>
        <v>1</v>
      </c>
      <c r="Y273" s="2">
        <f t="shared" si="50"/>
        <v>3</v>
      </c>
      <c r="Z273" s="2" t="str">
        <f t="shared" si="51"/>
        <v>Carnivore</v>
      </c>
      <c r="AA273" s="2" t="str">
        <f t="shared" si="52"/>
        <v>Invertivore</v>
      </c>
      <c r="AB273" s="2" t="str">
        <f t="shared" si="53"/>
        <v>Insessorial</v>
      </c>
      <c r="AC273" s="2">
        <f t="shared" si="54"/>
        <v>6359810.96</v>
      </c>
    </row>
    <row r="274" spans="1:29" x14ac:dyDescent="0.25">
      <c r="A274" t="s">
        <v>1109</v>
      </c>
      <c r="B274" t="s">
        <v>1093</v>
      </c>
      <c r="C274" t="s">
        <v>1094</v>
      </c>
      <c r="D274">
        <v>57</v>
      </c>
      <c r="E274">
        <v>433.98</v>
      </c>
      <c r="F274" t="s">
        <v>918</v>
      </c>
      <c r="G274">
        <v>3</v>
      </c>
      <c r="H274">
        <v>3</v>
      </c>
      <c r="I274" t="s">
        <v>993</v>
      </c>
      <c r="J274" t="s">
        <v>1095</v>
      </c>
      <c r="K274" t="s">
        <v>1097</v>
      </c>
      <c r="L274">
        <v>3744079.85</v>
      </c>
      <c r="R274" s="2" t="s">
        <v>91</v>
      </c>
      <c r="S274" s="2" t="str">
        <f t="shared" si="44"/>
        <v>Sylviidae</v>
      </c>
      <c r="T274" s="2" t="str">
        <f t="shared" si="45"/>
        <v>Passeriformes</v>
      </c>
      <c r="U274" s="2">
        <f t="shared" si="46"/>
        <v>30.9</v>
      </c>
      <c r="V274" s="2">
        <f t="shared" si="47"/>
        <v>9.1999999999999993</v>
      </c>
      <c r="W274" s="2" t="str">
        <f t="shared" si="48"/>
        <v>Forest</v>
      </c>
      <c r="X274" s="2">
        <f t="shared" si="49"/>
        <v>1</v>
      </c>
      <c r="Y274" s="2">
        <f t="shared" si="50"/>
        <v>3</v>
      </c>
      <c r="Z274" s="2" t="str">
        <f t="shared" si="51"/>
        <v>Carnivore</v>
      </c>
      <c r="AA274" s="2" t="str">
        <f t="shared" si="52"/>
        <v>Invertivore</v>
      </c>
      <c r="AB274" s="2" t="str">
        <f t="shared" si="53"/>
        <v>Insessorial</v>
      </c>
      <c r="AC274" s="2">
        <f t="shared" si="54"/>
        <v>6359810.96</v>
      </c>
    </row>
    <row r="275" spans="1:29" x14ac:dyDescent="0.25">
      <c r="A275" t="s">
        <v>1110</v>
      </c>
      <c r="B275" t="s">
        <v>1093</v>
      </c>
      <c r="C275" t="s">
        <v>1094</v>
      </c>
      <c r="D275">
        <v>48.8</v>
      </c>
      <c r="E275">
        <v>843.42</v>
      </c>
      <c r="F275" t="s">
        <v>918</v>
      </c>
      <c r="G275">
        <v>3</v>
      </c>
      <c r="H275">
        <v>2</v>
      </c>
      <c r="I275" t="s">
        <v>993</v>
      </c>
      <c r="J275" t="s">
        <v>1095</v>
      </c>
      <c r="K275" t="s">
        <v>1097</v>
      </c>
      <c r="L275">
        <v>1467257.69</v>
      </c>
      <c r="R275" s="2" t="s">
        <v>92</v>
      </c>
      <c r="S275" s="2" t="str">
        <f t="shared" si="44"/>
        <v>Sylviidae</v>
      </c>
      <c r="T275" s="2" t="str">
        <f t="shared" si="45"/>
        <v>Passeriformes</v>
      </c>
      <c r="U275" s="2">
        <f t="shared" si="46"/>
        <v>25.9</v>
      </c>
      <c r="V275" s="2">
        <f t="shared" si="47"/>
        <v>8.6999999999999993</v>
      </c>
      <c r="W275" s="2" t="str">
        <f t="shared" si="48"/>
        <v>Forest</v>
      </c>
      <c r="X275" s="2">
        <f t="shared" si="49"/>
        <v>1</v>
      </c>
      <c r="Y275" s="2">
        <f t="shared" si="50"/>
        <v>3</v>
      </c>
      <c r="Z275" s="2" t="str">
        <f t="shared" si="51"/>
        <v>Carnivore</v>
      </c>
      <c r="AA275" s="2" t="str">
        <f t="shared" si="52"/>
        <v>Invertivore</v>
      </c>
      <c r="AB275" s="2" t="str">
        <f t="shared" si="53"/>
        <v>Insessorial</v>
      </c>
      <c r="AC275" s="2">
        <f t="shared" si="54"/>
        <v>15839222.41</v>
      </c>
    </row>
    <row r="276" spans="1:29" x14ac:dyDescent="0.25">
      <c r="A276" t="s">
        <v>1111</v>
      </c>
      <c r="B276" t="s">
        <v>1093</v>
      </c>
      <c r="C276" t="s">
        <v>1094</v>
      </c>
      <c r="D276">
        <v>47</v>
      </c>
      <c r="E276">
        <v>623.82000000000005</v>
      </c>
      <c r="F276" t="s">
        <v>918</v>
      </c>
      <c r="G276">
        <v>3</v>
      </c>
      <c r="H276">
        <v>2</v>
      </c>
      <c r="I276" t="s">
        <v>993</v>
      </c>
      <c r="J276" t="s">
        <v>1095</v>
      </c>
      <c r="K276" t="s">
        <v>1097</v>
      </c>
      <c r="L276">
        <v>4166039.59</v>
      </c>
      <c r="R276" s="2" t="s">
        <v>92</v>
      </c>
      <c r="S276" s="2" t="str">
        <f t="shared" si="44"/>
        <v>Sylviidae</v>
      </c>
      <c r="T276" s="2" t="str">
        <f t="shared" si="45"/>
        <v>Passeriformes</v>
      </c>
      <c r="U276" s="2">
        <f t="shared" si="46"/>
        <v>25.9</v>
      </c>
      <c r="V276" s="2">
        <f t="shared" si="47"/>
        <v>8.6999999999999993</v>
      </c>
      <c r="W276" s="2" t="str">
        <f t="shared" si="48"/>
        <v>Forest</v>
      </c>
      <c r="X276" s="2">
        <f t="shared" si="49"/>
        <v>1</v>
      </c>
      <c r="Y276" s="2">
        <f t="shared" si="50"/>
        <v>3</v>
      </c>
      <c r="Z276" s="2" t="str">
        <f t="shared" si="51"/>
        <v>Carnivore</v>
      </c>
      <c r="AA276" s="2" t="str">
        <f t="shared" si="52"/>
        <v>Invertivore</v>
      </c>
      <c r="AB276" s="2" t="str">
        <f t="shared" si="53"/>
        <v>Insessorial</v>
      </c>
      <c r="AC276" s="2">
        <f t="shared" si="54"/>
        <v>15839222.41</v>
      </c>
    </row>
    <row r="277" spans="1:29" x14ac:dyDescent="0.25">
      <c r="A277" t="s">
        <v>1112</v>
      </c>
      <c r="B277" t="s">
        <v>1093</v>
      </c>
      <c r="C277" t="s">
        <v>1094</v>
      </c>
      <c r="D277">
        <v>44.4</v>
      </c>
      <c r="E277">
        <v>488.11</v>
      </c>
      <c r="F277" t="s">
        <v>918</v>
      </c>
      <c r="G277">
        <v>3</v>
      </c>
      <c r="H277">
        <v>1</v>
      </c>
      <c r="I277" t="s">
        <v>928</v>
      </c>
      <c r="J277" t="s">
        <v>933</v>
      </c>
      <c r="K277" t="s">
        <v>1097</v>
      </c>
      <c r="L277">
        <v>792452.75</v>
      </c>
      <c r="R277" s="2" t="s">
        <v>92</v>
      </c>
      <c r="S277" s="2" t="str">
        <f t="shared" si="44"/>
        <v>Sylviidae</v>
      </c>
      <c r="T277" s="2" t="str">
        <f t="shared" si="45"/>
        <v>Passeriformes</v>
      </c>
      <c r="U277" s="2">
        <f t="shared" si="46"/>
        <v>25.9</v>
      </c>
      <c r="V277" s="2">
        <f t="shared" si="47"/>
        <v>8.6999999999999993</v>
      </c>
      <c r="W277" s="2" t="str">
        <f t="shared" si="48"/>
        <v>Forest</v>
      </c>
      <c r="X277" s="2">
        <f t="shared" si="49"/>
        <v>1</v>
      </c>
      <c r="Y277" s="2">
        <f t="shared" si="50"/>
        <v>3</v>
      </c>
      <c r="Z277" s="2" t="str">
        <f t="shared" si="51"/>
        <v>Carnivore</v>
      </c>
      <c r="AA277" s="2" t="str">
        <f t="shared" si="52"/>
        <v>Invertivore</v>
      </c>
      <c r="AB277" s="2" t="str">
        <f t="shared" si="53"/>
        <v>Insessorial</v>
      </c>
      <c r="AC277" s="2">
        <f t="shared" si="54"/>
        <v>15839222.41</v>
      </c>
    </row>
    <row r="278" spans="1:29" x14ac:dyDescent="0.25">
      <c r="A278" t="s">
        <v>1113</v>
      </c>
      <c r="B278" t="s">
        <v>1093</v>
      </c>
      <c r="C278" t="s">
        <v>1094</v>
      </c>
      <c r="D278">
        <v>47.3</v>
      </c>
      <c r="E278">
        <v>488.11</v>
      </c>
      <c r="F278" t="s">
        <v>918</v>
      </c>
      <c r="G278">
        <v>3</v>
      </c>
      <c r="H278">
        <v>1</v>
      </c>
      <c r="I278" t="s">
        <v>928</v>
      </c>
      <c r="J278" t="s">
        <v>933</v>
      </c>
      <c r="K278" t="s">
        <v>1097</v>
      </c>
      <c r="L278">
        <v>8457229.3699999992</v>
      </c>
      <c r="R278" s="2" t="s">
        <v>93</v>
      </c>
      <c r="S278" s="2" t="str">
        <f t="shared" si="44"/>
        <v>Corvidae</v>
      </c>
      <c r="T278" s="2" t="str">
        <f t="shared" si="45"/>
        <v>Passeriformes</v>
      </c>
      <c r="U278" s="2">
        <f t="shared" si="46"/>
        <v>22.9</v>
      </c>
      <c r="V278" s="2">
        <f t="shared" si="47"/>
        <v>217.48</v>
      </c>
      <c r="W278" s="2" t="str">
        <f t="shared" si="48"/>
        <v>Human Modified</v>
      </c>
      <c r="X278" s="2">
        <f t="shared" si="49"/>
        <v>3</v>
      </c>
      <c r="Y278" s="2">
        <f t="shared" si="50"/>
        <v>1</v>
      </c>
      <c r="Z278" s="2" t="str">
        <f t="shared" si="51"/>
        <v>Omnivore</v>
      </c>
      <c r="AA278" s="2" t="str">
        <f t="shared" si="52"/>
        <v>Omnivore</v>
      </c>
      <c r="AB278" s="2" t="str">
        <f t="shared" si="53"/>
        <v>Terrestrial</v>
      </c>
      <c r="AC278" s="2">
        <f t="shared" si="54"/>
        <v>32086533.079999998</v>
      </c>
    </row>
    <row r="279" spans="1:29" x14ac:dyDescent="0.25">
      <c r="A279" t="s">
        <v>1114</v>
      </c>
      <c r="B279" t="s">
        <v>1093</v>
      </c>
      <c r="C279" t="s">
        <v>1094</v>
      </c>
      <c r="D279">
        <v>42.4</v>
      </c>
      <c r="E279">
        <v>276.36</v>
      </c>
      <c r="F279" t="s">
        <v>918</v>
      </c>
      <c r="G279">
        <v>3</v>
      </c>
      <c r="H279">
        <v>1</v>
      </c>
      <c r="I279" t="s">
        <v>993</v>
      </c>
      <c r="J279" t="s">
        <v>928</v>
      </c>
      <c r="K279" t="s">
        <v>868</v>
      </c>
      <c r="L279">
        <v>7754871.0099999998</v>
      </c>
      <c r="R279" s="2" t="s">
        <v>93</v>
      </c>
      <c r="S279" s="2" t="str">
        <f t="shared" si="44"/>
        <v>Corvidae</v>
      </c>
      <c r="T279" s="2" t="str">
        <f t="shared" si="45"/>
        <v>Passeriformes</v>
      </c>
      <c r="U279" s="2">
        <f t="shared" si="46"/>
        <v>22.9</v>
      </c>
      <c r="V279" s="2">
        <f t="shared" si="47"/>
        <v>217.48</v>
      </c>
      <c r="W279" s="2" t="str">
        <f t="shared" si="48"/>
        <v>Human Modified</v>
      </c>
      <c r="X279" s="2">
        <f t="shared" si="49"/>
        <v>3</v>
      </c>
      <c r="Y279" s="2">
        <f t="shared" si="50"/>
        <v>1</v>
      </c>
      <c r="Z279" s="2" t="str">
        <f t="shared" si="51"/>
        <v>Omnivore</v>
      </c>
      <c r="AA279" s="2" t="str">
        <f t="shared" si="52"/>
        <v>Omnivore</v>
      </c>
      <c r="AB279" s="2" t="str">
        <f t="shared" si="53"/>
        <v>Terrestrial</v>
      </c>
      <c r="AC279" s="2">
        <f t="shared" si="54"/>
        <v>32086533.079999998</v>
      </c>
    </row>
    <row r="280" spans="1:29" x14ac:dyDescent="0.25">
      <c r="A280" t="s">
        <v>1115</v>
      </c>
      <c r="B280" t="s">
        <v>1093</v>
      </c>
      <c r="C280" t="s">
        <v>1094</v>
      </c>
      <c r="D280">
        <v>42</v>
      </c>
      <c r="E280">
        <v>843.42</v>
      </c>
      <c r="F280" t="s">
        <v>918</v>
      </c>
      <c r="G280">
        <v>3</v>
      </c>
      <c r="H280">
        <v>1</v>
      </c>
      <c r="I280" t="s">
        <v>861</v>
      </c>
      <c r="J280" t="s">
        <v>933</v>
      </c>
      <c r="K280" t="s">
        <v>1097</v>
      </c>
      <c r="L280">
        <v>1.52</v>
      </c>
      <c r="R280" s="2" t="s">
        <v>93</v>
      </c>
      <c r="S280" s="2" t="str">
        <f t="shared" si="44"/>
        <v>Corvidae</v>
      </c>
      <c r="T280" s="2" t="str">
        <f t="shared" si="45"/>
        <v>Passeriformes</v>
      </c>
      <c r="U280" s="2">
        <f t="shared" si="46"/>
        <v>22.9</v>
      </c>
      <c r="V280" s="2">
        <f t="shared" si="47"/>
        <v>217.48</v>
      </c>
      <c r="W280" s="2" t="str">
        <f t="shared" si="48"/>
        <v>Human Modified</v>
      </c>
      <c r="X280" s="2">
        <f t="shared" si="49"/>
        <v>3</v>
      </c>
      <c r="Y280" s="2">
        <f t="shared" si="50"/>
        <v>1</v>
      </c>
      <c r="Z280" s="2" t="str">
        <f t="shared" si="51"/>
        <v>Omnivore</v>
      </c>
      <c r="AA280" s="2" t="str">
        <f t="shared" si="52"/>
        <v>Omnivore</v>
      </c>
      <c r="AB280" s="2" t="str">
        <f t="shared" si="53"/>
        <v>Terrestrial</v>
      </c>
      <c r="AC280" s="2">
        <f t="shared" si="54"/>
        <v>32086533.079999998</v>
      </c>
    </row>
    <row r="281" spans="1:29" x14ac:dyDescent="0.25">
      <c r="A281" t="s">
        <v>1116</v>
      </c>
      <c r="B281" t="s">
        <v>1093</v>
      </c>
      <c r="C281" t="s">
        <v>1094</v>
      </c>
      <c r="D281">
        <v>44.3</v>
      </c>
      <c r="E281">
        <v>832.04</v>
      </c>
      <c r="F281" t="s">
        <v>918</v>
      </c>
      <c r="G281">
        <v>3</v>
      </c>
      <c r="H281">
        <v>1</v>
      </c>
      <c r="I281" t="s">
        <v>928</v>
      </c>
      <c r="J281" t="s">
        <v>1095</v>
      </c>
      <c r="K281" t="s">
        <v>1097</v>
      </c>
      <c r="L281">
        <v>279937.11</v>
      </c>
      <c r="R281" s="2" t="s">
        <v>93</v>
      </c>
      <c r="S281" s="2" t="str">
        <f t="shared" si="44"/>
        <v>Corvidae</v>
      </c>
      <c r="T281" s="2" t="str">
        <f t="shared" si="45"/>
        <v>Passeriformes</v>
      </c>
      <c r="U281" s="2">
        <f t="shared" si="46"/>
        <v>22.9</v>
      </c>
      <c r="V281" s="2">
        <f t="shared" si="47"/>
        <v>217.48</v>
      </c>
      <c r="W281" s="2" t="str">
        <f t="shared" si="48"/>
        <v>Human Modified</v>
      </c>
      <c r="X281" s="2">
        <f t="shared" si="49"/>
        <v>3</v>
      </c>
      <c r="Y281" s="2">
        <f t="shared" si="50"/>
        <v>1</v>
      </c>
      <c r="Z281" s="2" t="str">
        <f t="shared" si="51"/>
        <v>Omnivore</v>
      </c>
      <c r="AA281" s="2" t="str">
        <f t="shared" si="52"/>
        <v>Omnivore</v>
      </c>
      <c r="AB281" s="2" t="str">
        <f t="shared" si="53"/>
        <v>Terrestrial</v>
      </c>
      <c r="AC281" s="2">
        <f t="shared" si="54"/>
        <v>32086533.079999998</v>
      </c>
    </row>
    <row r="282" spans="1:29" x14ac:dyDescent="0.25">
      <c r="A282" t="s">
        <v>1117</v>
      </c>
      <c r="B282" t="s">
        <v>1093</v>
      </c>
      <c r="C282" t="s">
        <v>1094</v>
      </c>
      <c r="D282">
        <v>47.2</v>
      </c>
      <c r="E282">
        <v>959.22</v>
      </c>
      <c r="F282" t="s">
        <v>918</v>
      </c>
      <c r="G282">
        <v>3</v>
      </c>
      <c r="H282">
        <v>1</v>
      </c>
      <c r="I282" t="s">
        <v>993</v>
      </c>
      <c r="J282" t="s">
        <v>1095</v>
      </c>
      <c r="K282" t="s">
        <v>1097</v>
      </c>
      <c r="L282">
        <v>210448.78</v>
      </c>
      <c r="R282" s="2" t="s">
        <v>93</v>
      </c>
      <c r="S282" s="2" t="str">
        <f t="shared" si="44"/>
        <v>Corvidae</v>
      </c>
      <c r="T282" s="2" t="str">
        <f t="shared" si="45"/>
        <v>Passeriformes</v>
      </c>
      <c r="U282" s="2">
        <f t="shared" si="46"/>
        <v>22.9</v>
      </c>
      <c r="V282" s="2">
        <f t="shared" si="47"/>
        <v>217.48</v>
      </c>
      <c r="W282" s="2" t="str">
        <f t="shared" si="48"/>
        <v>Human Modified</v>
      </c>
      <c r="X282" s="2">
        <f t="shared" si="49"/>
        <v>3</v>
      </c>
      <c r="Y282" s="2">
        <f t="shared" si="50"/>
        <v>1</v>
      </c>
      <c r="Z282" s="2" t="str">
        <f t="shared" si="51"/>
        <v>Omnivore</v>
      </c>
      <c r="AA282" s="2" t="str">
        <f t="shared" si="52"/>
        <v>Omnivore</v>
      </c>
      <c r="AB282" s="2" t="str">
        <f t="shared" si="53"/>
        <v>Terrestrial</v>
      </c>
      <c r="AC282" s="2">
        <f t="shared" si="54"/>
        <v>32086533.079999998</v>
      </c>
    </row>
    <row r="283" spans="1:29" x14ac:dyDescent="0.25">
      <c r="A283" t="s">
        <v>1118</v>
      </c>
      <c r="B283" t="s">
        <v>1093</v>
      </c>
      <c r="C283" t="s">
        <v>1094</v>
      </c>
      <c r="D283">
        <v>34.9</v>
      </c>
      <c r="E283">
        <v>499.09</v>
      </c>
      <c r="F283" t="s">
        <v>918</v>
      </c>
      <c r="G283">
        <v>3</v>
      </c>
      <c r="H283">
        <v>1</v>
      </c>
      <c r="I283" t="s">
        <v>861</v>
      </c>
      <c r="J283" t="s">
        <v>933</v>
      </c>
      <c r="K283" t="s">
        <v>1097</v>
      </c>
      <c r="L283">
        <v>112.17</v>
      </c>
      <c r="R283" s="2" t="s">
        <v>93</v>
      </c>
      <c r="S283" s="2" t="str">
        <f t="shared" si="44"/>
        <v>Corvidae</v>
      </c>
      <c r="T283" s="2" t="str">
        <f t="shared" si="45"/>
        <v>Passeriformes</v>
      </c>
      <c r="U283" s="2">
        <f t="shared" si="46"/>
        <v>22.9</v>
      </c>
      <c r="V283" s="2">
        <f t="shared" si="47"/>
        <v>217.48</v>
      </c>
      <c r="W283" s="2" t="str">
        <f t="shared" si="48"/>
        <v>Human Modified</v>
      </c>
      <c r="X283" s="2">
        <f t="shared" si="49"/>
        <v>3</v>
      </c>
      <c r="Y283" s="2">
        <f t="shared" si="50"/>
        <v>1</v>
      </c>
      <c r="Z283" s="2" t="str">
        <f t="shared" si="51"/>
        <v>Omnivore</v>
      </c>
      <c r="AA283" s="2" t="str">
        <f t="shared" si="52"/>
        <v>Omnivore</v>
      </c>
      <c r="AB283" s="2" t="str">
        <f t="shared" si="53"/>
        <v>Terrestrial</v>
      </c>
      <c r="AC283" s="2">
        <f t="shared" si="54"/>
        <v>32086533.079999998</v>
      </c>
    </row>
    <row r="284" spans="1:29" x14ac:dyDescent="0.25">
      <c r="A284" t="s">
        <v>1119</v>
      </c>
      <c r="B284" t="s">
        <v>1093</v>
      </c>
      <c r="C284" t="s">
        <v>1094</v>
      </c>
      <c r="D284">
        <v>57.2</v>
      </c>
      <c r="E284">
        <v>770.03</v>
      </c>
      <c r="F284" t="s">
        <v>918</v>
      </c>
      <c r="G284">
        <v>3</v>
      </c>
      <c r="H284">
        <v>3</v>
      </c>
      <c r="I284" t="s">
        <v>993</v>
      </c>
      <c r="J284" t="s">
        <v>928</v>
      </c>
      <c r="K284" t="s">
        <v>913</v>
      </c>
      <c r="L284">
        <v>16342850.08</v>
      </c>
      <c r="R284" s="2" t="s">
        <v>94</v>
      </c>
      <c r="S284" s="2" t="str">
        <f t="shared" si="44"/>
        <v>Picidae</v>
      </c>
      <c r="T284" s="2" t="str">
        <f t="shared" si="45"/>
        <v>Piciformes</v>
      </c>
      <c r="U284" s="2">
        <f t="shared" si="46"/>
        <v>23.4</v>
      </c>
      <c r="V284" s="2">
        <f t="shared" si="47"/>
        <v>137</v>
      </c>
      <c r="W284" s="2" t="str">
        <f t="shared" si="48"/>
        <v>Forest</v>
      </c>
      <c r="X284" s="2">
        <f t="shared" si="49"/>
        <v>1</v>
      </c>
      <c r="Y284" s="2">
        <f t="shared" si="50"/>
        <v>1</v>
      </c>
      <c r="Z284" s="2" t="str">
        <f t="shared" si="51"/>
        <v>Carnivore</v>
      </c>
      <c r="AA284" s="2" t="str">
        <f t="shared" si="52"/>
        <v>Invertivore</v>
      </c>
      <c r="AB284" s="2" t="str">
        <f t="shared" si="53"/>
        <v>Insessorial</v>
      </c>
      <c r="AC284" s="2">
        <f t="shared" si="54"/>
        <v>17088062.07</v>
      </c>
    </row>
    <row r="285" spans="1:29" x14ac:dyDescent="0.25">
      <c r="A285" t="s">
        <v>1120</v>
      </c>
      <c r="B285" t="s">
        <v>1093</v>
      </c>
      <c r="C285" t="s">
        <v>1094</v>
      </c>
      <c r="D285">
        <v>53.3</v>
      </c>
      <c r="E285">
        <v>465.43</v>
      </c>
      <c r="F285" t="s">
        <v>918</v>
      </c>
      <c r="G285">
        <v>3</v>
      </c>
      <c r="H285">
        <v>2</v>
      </c>
      <c r="I285" t="s">
        <v>993</v>
      </c>
      <c r="J285" t="s">
        <v>1095</v>
      </c>
      <c r="K285" t="s">
        <v>1097</v>
      </c>
      <c r="L285">
        <v>2947935.33</v>
      </c>
      <c r="R285" s="2" t="s">
        <v>94</v>
      </c>
      <c r="S285" s="2" t="str">
        <f t="shared" si="44"/>
        <v>Picidae</v>
      </c>
      <c r="T285" s="2" t="str">
        <f t="shared" si="45"/>
        <v>Piciformes</v>
      </c>
      <c r="U285" s="2">
        <f t="shared" si="46"/>
        <v>23.4</v>
      </c>
      <c r="V285" s="2">
        <f t="shared" si="47"/>
        <v>137</v>
      </c>
      <c r="W285" s="2" t="str">
        <f t="shared" si="48"/>
        <v>Forest</v>
      </c>
      <c r="X285" s="2">
        <f t="shared" si="49"/>
        <v>1</v>
      </c>
      <c r="Y285" s="2">
        <f t="shared" si="50"/>
        <v>1</v>
      </c>
      <c r="Z285" s="2" t="str">
        <f t="shared" si="51"/>
        <v>Carnivore</v>
      </c>
      <c r="AA285" s="2" t="str">
        <f t="shared" si="52"/>
        <v>Invertivore</v>
      </c>
      <c r="AB285" s="2" t="str">
        <f t="shared" si="53"/>
        <v>Insessorial</v>
      </c>
      <c r="AC285" s="2">
        <f t="shared" si="54"/>
        <v>17088062.07</v>
      </c>
    </row>
    <row r="286" spans="1:29" x14ac:dyDescent="0.25">
      <c r="A286" t="s">
        <v>12</v>
      </c>
      <c r="B286" t="s">
        <v>1093</v>
      </c>
      <c r="C286" t="s">
        <v>1094</v>
      </c>
      <c r="D286">
        <v>50.7</v>
      </c>
      <c r="E286">
        <v>843.42</v>
      </c>
      <c r="F286" t="s">
        <v>918</v>
      </c>
      <c r="G286">
        <v>3</v>
      </c>
      <c r="H286">
        <v>2</v>
      </c>
      <c r="I286" t="s">
        <v>993</v>
      </c>
      <c r="J286" t="s">
        <v>1095</v>
      </c>
      <c r="K286" t="s">
        <v>1097</v>
      </c>
      <c r="L286">
        <v>39707247.469999999</v>
      </c>
      <c r="R286" s="2" t="s">
        <v>94</v>
      </c>
      <c r="S286" s="2" t="str">
        <f t="shared" si="44"/>
        <v>Picidae</v>
      </c>
      <c r="T286" s="2" t="str">
        <f t="shared" si="45"/>
        <v>Piciformes</v>
      </c>
      <c r="U286" s="2">
        <f t="shared" si="46"/>
        <v>23.4</v>
      </c>
      <c r="V286" s="2">
        <f t="shared" si="47"/>
        <v>137</v>
      </c>
      <c r="W286" s="2" t="str">
        <f t="shared" si="48"/>
        <v>Forest</v>
      </c>
      <c r="X286" s="2">
        <f t="shared" si="49"/>
        <v>1</v>
      </c>
      <c r="Y286" s="2">
        <f t="shared" si="50"/>
        <v>1</v>
      </c>
      <c r="Z286" s="2" t="str">
        <f t="shared" si="51"/>
        <v>Carnivore</v>
      </c>
      <c r="AA286" s="2" t="str">
        <f t="shared" si="52"/>
        <v>Invertivore</v>
      </c>
      <c r="AB286" s="2" t="str">
        <f t="shared" si="53"/>
        <v>Insessorial</v>
      </c>
      <c r="AC286" s="2">
        <f t="shared" si="54"/>
        <v>17088062.07</v>
      </c>
    </row>
    <row r="287" spans="1:29" x14ac:dyDescent="0.25">
      <c r="A287" t="s">
        <v>1121</v>
      </c>
      <c r="B287" t="s">
        <v>1093</v>
      </c>
      <c r="C287" t="s">
        <v>1094</v>
      </c>
      <c r="D287">
        <v>47.9</v>
      </c>
      <c r="E287">
        <v>999.96</v>
      </c>
      <c r="F287" t="s">
        <v>918</v>
      </c>
      <c r="G287">
        <v>3</v>
      </c>
      <c r="H287">
        <v>2</v>
      </c>
      <c r="I287" t="s">
        <v>993</v>
      </c>
      <c r="J287" t="s">
        <v>1095</v>
      </c>
      <c r="K287" t="s">
        <v>1097</v>
      </c>
      <c r="L287">
        <v>12862282.039999999</v>
      </c>
      <c r="R287" s="2" t="s">
        <v>95</v>
      </c>
      <c r="S287" s="2" t="str">
        <f t="shared" si="44"/>
        <v>Picidae</v>
      </c>
      <c r="T287" s="2" t="str">
        <f t="shared" si="45"/>
        <v>Piciformes</v>
      </c>
      <c r="U287" s="2">
        <f t="shared" si="46"/>
        <v>25.3</v>
      </c>
      <c r="V287" s="2">
        <f t="shared" si="47"/>
        <v>176</v>
      </c>
      <c r="W287" s="2" t="str">
        <f t="shared" si="48"/>
        <v>Forest</v>
      </c>
      <c r="X287" s="2">
        <f t="shared" si="49"/>
        <v>2</v>
      </c>
      <c r="Y287" s="2">
        <f t="shared" si="50"/>
        <v>1</v>
      </c>
      <c r="Z287" s="2" t="str">
        <f t="shared" si="51"/>
        <v>Carnivore</v>
      </c>
      <c r="AA287" s="2" t="str">
        <f t="shared" si="52"/>
        <v>Invertivore</v>
      </c>
      <c r="AB287" s="2" t="str">
        <f t="shared" si="53"/>
        <v>Terrestrial</v>
      </c>
      <c r="AC287" s="2">
        <f t="shared" si="54"/>
        <v>6538180.6699999999</v>
      </c>
    </row>
    <row r="288" spans="1:29" x14ac:dyDescent="0.25">
      <c r="A288" t="s">
        <v>1122</v>
      </c>
      <c r="B288" t="s">
        <v>1093</v>
      </c>
      <c r="C288" t="s">
        <v>1094</v>
      </c>
      <c r="D288">
        <v>44.1</v>
      </c>
      <c r="E288">
        <v>595.21</v>
      </c>
      <c r="F288" t="s">
        <v>918</v>
      </c>
      <c r="G288">
        <v>3</v>
      </c>
      <c r="H288">
        <v>1</v>
      </c>
      <c r="I288" t="s">
        <v>993</v>
      </c>
      <c r="J288" t="s">
        <v>1095</v>
      </c>
      <c r="K288" t="s">
        <v>1097</v>
      </c>
      <c r="L288">
        <v>690886.44</v>
      </c>
      <c r="R288" s="2" t="s">
        <v>95</v>
      </c>
      <c r="S288" s="2" t="str">
        <f t="shared" si="44"/>
        <v>Picidae</v>
      </c>
      <c r="T288" s="2" t="str">
        <f t="shared" si="45"/>
        <v>Piciformes</v>
      </c>
      <c r="U288" s="2">
        <f t="shared" si="46"/>
        <v>25.3</v>
      </c>
      <c r="V288" s="2">
        <f t="shared" si="47"/>
        <v>176</v>
      </c>
      <c r="W288" s="2" t="str">
        <f t="shared" si="48"/>
        <v>Forest</v>
      </c>
      <c r="X288" s="2">
        <f t="shared" si="49"/>
        <v>2</v>
      </c>
      <c r="Y288" s="2">
        <f t="shared" si="50"/>
        <v>1</v>
      </c>
      <c r="Z288" s="2" t="str">
        <f t="shared" si="51"/>
        <v>Carnivore</v>
      </c>
      <c r="AA288" s="2" t="str">
        <f t="shared" si="52"/>
        <v>Invertivore</v>
      </c>
      <c r="AB288" s="2" t="str">
        <f t="shared" si="53"/>
        <v>Terrestrial</v>
      </c>
      <c r="AC288" s="2">
        <f t="shared" si="54"/>
        <v>6538180.6699999999</v>
      </c>
    </row>
    <row r="289" spans="1:29" x14ac:dyDescent="0.25">
      <c r="A289" t="s">
        <v>120</v>
      </c>
      <c r="B289" t="s">
        <v>1093</v>
      </c>
      <c r="C289" t="s">
        <v>1094</v>
      </c>
      <c r="D289">
        <v>56.1</v>
      </c>
      <c r="E289">
        <v>325.60000000000002</v>
      </c>
      <c r="F289" t="s">
        <v>918</v>
      </c>
      <c r="G289">
        <v>3</v>
      </c>
      <c r="H289">
        <v>3</v>
      </c>
      <c r="I289" t="s">
        <v>928</v>
      </c>
      <c r="J289" t="s">
        <v>1095</v>
      </c>
      <c r="K289" t="s">
        <v>1097</v>
      </c>
      <c r="L289">
        <v>16861397.109999999</v>
      </c>
      <c r="R289" s="2" t="s">
        <v>95</v>
      </c>
      <c r="S289" s="2" t="str">
        <f t="shared" si="44"/>
        <v>Picidae</v>
      </c>
      <c r="T289" s="2" t="str">
        <f t="shared" si="45"/>
        <v>Piciformes</v>
      </c>
      <c r="U289" s="2">
        <f t="shared" si="46"/>
        <v>25.3</v>
      </c>
      <c r="V289" s="2">
        <f t="shared" si="47"/>
        <v>176</v>
      </c>
      <c r="W289" s="2" t="str">
        <f t="shared" si="48"/>
        <v>Forest</v>
      </c>
      <c r="X289" s="2">
        <f t="shared" si="49"/>
        <v>2</v>
      </c>
      <c r="Y289" s="2">
        <f t="shared" si="50"/>
        <v>1</v>
      </c>
      <c r="Z289" s="2" t="str">
        <f t="shared" si="51"/>
        <v>Carnivore</v>
      </c>
      <c r="AA289" s="2" t="str">
        <f t="shared" si="52"/>
        <v>Invertivore</v>
      </c>
      <c r="AB289" s="2" t="str">
        <f t="shared" si="53"/>
        <v>Terrestrial</v>
      </c>
      <c r="AC289" s="2">
        <f t="shared" si="54"/>
        <v>6538180.6699999999</v>
      </c>
    </row>
    <row r="290" spans="1:29" x14ac:dyDescent="0.25">
      <c r="A290" t="s">
        <v>1123</v>
      </c>
      <c r="B290" t="s">
        <v>1093</v>
      </c>
      <c r="C290" t="s">
        <v>1094</v>
      </c>
      <c r="D290">
        <v>54.8</v>
      </c>
      <c r="E290">
        <v>638.96</v>
      </c>
      <c r="F290" t="s">
        <v>918</v>
      </c>
      <c r="G290">
        <v>3</v>
      </c>
      <c r="H290">
        <v>1</v>
      </c>
      <c r="I290" t="s">
        <v>861</v>
      </c>
      <c r="J290" t="s">
        <v>933</v>
      </c>
      <c r="K290" t="s">
        <v>1097</v>
      </c>
      <c r="L290">
        <v>4454068.38</v>
      </c>
      <c r="R290" s="2" t="s">
        <v>96</v>
      </c>
      <c r="S290" s="2" t="str">
        <f t="shared" si="44"/>
        <v>Podicipedidae</v>
      </c>
      <c r="T290" s="2" t="str">
        <f t="shared" si="45"/>
        <v>Podicipediformes</v>
      </c>
      <c r="U290" s="2">
        <f t="shared" si="46"/>
        <v>42.9</v>
      </c>
      <c r="V290" s="2">
        <f t="shared" si="47"/>
        <v>730.96</v>
      </c>
      <c r="W290" s="2" t="str">
        <f t="shared" si="48"/>
        <v>Wetland</v>
      </c>
      <c r="X290" s="2">
        <f t="shared" si="49"/>
        <v>3</v>
      </c>
      <c r="Y290" s="2">
        <f t="shared" si="50"/>
        <v>1</v>
      </c>
      <c r="Z290" s="2" t="str">
        <f t="shared" si="51"/>
        <v>Carnivore</v>
      </c>
      <c r="AA290" s="2" t="str">
        <f t="shared" si="52"/>
        <v>Aquatic predator</v>
      </c>
      <c r="AB290" s="2" t="str">
        <f t="shared" si="53"/>
        <v>Aquatic</v>
      </c>
      <c r="AC290" s="2">
        <f t="shared" si="54"/>
        <v>19812770.449999999</v>
      </c>
    </row>
    <row r="291" spans="1:29" x14ac:dyDescent="0.25">
      <c r="A291" t="s">
        <v>298</v>
      </c>
      <c r="B291" t="s">
        <v>1093</v>
      </c>
      <c r="C291" t="s">
        <v>1094</v>
      </c>
      <c r="D291">
        <v>51.4</v>
      </c>
      <c r="E291">
        <v>1240.96</v>
      </c>
      <c r="F291" t="s">
        <v>918</v>
      </c>
      <c r="G291">
        <v>3</v>
      </c>
      <c r="H291">
        <v>2</v>
      </c>
      <c r="I291" t="s">
        <v>928</v>
      </c>
      <c r="J291" t="s">
        <v>1095</v>
      </c>
      <c r="K291" t="s">
        <v>1097</v>
      </c>
      <c r="L291">
        <v>4118764.61</v>
      </c>
      <c r="R291" s="2" t="s">
        <v>96</v>
      </c>
      <c r="S291" s="2" t="str">
        <f t="shared" si="44"/>
        <v>Podicipedidae</v>
      </c>
      <c r="T291" s="2" t="str">
        <f t="shared" si="45"/>
        <v>Podicipediformes</v>
      </c>
      <c r="U291" s="2">
        <f t="shared" si="46"/>
        <v>42.9</v>
      </c>
      <c r="V291" s="2">
        <f t="shared" si="47"/>
        <v>730.96</v>
      </c>
      <c r="W291" s="2" t="str">
        <f t="shared" si="48"/>
        <v>Wetland</v>
      </c>
      <c r="X291" s="2">
        <f t="shared" si="49"/>
        <v>3</v>
      </c>
      <c r="Y291" s="2">
        <f t="shared" si="50"/>
        <v>1</v>
      </c>
      <c r="Z291" s="2" t="str">
        <f t="shared" si="51"/>
        <v>Carnivore</v>
      </c>
      <c r="AA291" s="2" t="str">
        <f t="shared" si="52"/>
        <v>Aquatic predator</v>
      </c>
      <c r="AB291" s="2" t="str">
        <f t="shared" si="53"/>
        <v>Aquatic</v>
      </c>
      <c r="AC291" s="2">
        <f t="shared" si="54"/>
        <v>19812770.449999999</v>
      </c>
    </row>
    <row r="292" spans="1:29" x14ac:dyDescent="0.25">
      <c r="A292" t="s">
        <v>1124</v>
      </c>
      <c r="B292" t="s">
        <v>1093</v>
      </c>
      <c r="C292" t="s">
        <v>1094</v>
      </c>
      <c r="D292">
        <v>49.5</v>
      </c>
      <c r="E292">
        <v>923.16</v>
      </c>
      <c r="F292" t="s">
        <v>918</v>
      </c>
      <c r="G292">
        <v>3</v>
      </c>
      <c r="H292">
        <v>2</v>
      </c>
      <c r="I292" t="s">
        <v>993</v>
      </c>
      <c r="J292" t="s">
        <v>928</v>
      </c>
      <c r="K292" t="s">
        <v>913</v>
      </c>
      <c r="L292">
        <v>2186262.2400000002</v>
      </c>
      <c r="R292" s="2" t="s">
        <v>96</v>
      </c>
      <c r="S292" s="2" t="str">
        <f t="shared" si="44"/>
        <v>Podicipedidae</v>
      </c>
      <c r="T292" s="2" t="str">
        <f t="shared" si="45"/>
        <v>Podicipediformes</v>
      </c>
      <c r="U292" s="2">
        <f t="shared" si="46"/>
        <v>42.9</v>
      </c>
      <c r="V292" s="2">
        <f t="shared" si="47"/>
        <v>730.96</v>
      </c>
      <c r="W292" s="2" t="str">
        <f t="shared" si="48"/>
        <v>Wetland</v>
      </c>
      <c r="X292" s="2">
        <f t="shared" si="49"/>
        <v>3</v>
      </c>
      <c r="Y292" s="2">
        <f t="shared" si="50"/>
        <v>1</v>
      </c>
      <c r="Z292" s="2" t="str">
        <f t="shared" si="51"/>
        <v>Carnivore</v>
      </c>
      <c r="AA292" s="2" t="str">
        <f t="shared" si="52"/>
        <v>Aquatic predator</v>
      </c>
      <c r="AB292" s="2" t="str">
        <f t="shared" si="53"/>
        <v>Aquatic</v>
      </c>
      <c r="AC292" s="2">
        <f t="shared" si="54"/>
        <v>19812770.449999999</v>
      </c>
    </row>
    <row r="293" spans="1:29" x14ac:dyDescent="0.25">
      <c r="A293" t="s">
        <v>1125</v>
      </c>
      <c r="B293" t="s">
        <v>1093</v>
      </c>
      <c r="C293" t="s">
        <v>1094</v>
      </c>
      <c r="D293">
        <v>50.5</v>
      </c>
      <c r="E293">
        <v>591.46</v>
      </c>
      <c r="F293" t="s">
        <v>918</v>
      </c>
      <c r="G293">
        <v>3</v>
      </c>
      <c r="H293">
        <v>2</v>
      </c>
      <c r="I293" t="s">
        <v>861</v>
      </c>
      <c r="J293" t="s">
        <v>933</v>
      </c>
      <c r="K293" t="s">
        <v>1097</v>
      </c>
      <c r="L293">
        <v>2430691.9500000002</v>
      </c>
      <c r="R293" s="2" t="s">
        <v>97</v>
      </c>
      <c r="S293" s="2" t="str">
        <f t="shared" si="44"/>
        <v>Prunellidae</v>
      </c>
      <c r="T293" s="2" t="str">
        <f t="shared" si="45"/>
        <v>Passeriformes</v>
      </c>
      <c r="U293" s="2">
        <f t="shared" si="46"/>
        <v>21.2</v>
      </c>
      <c r="V293" s="2">
        <f t="shared" si="47"/>
        <v>20.239999999999998</v>
      </c>
      <c r="W293" s="2" t="str">
        <f t="shared" si="48"/>
        <v>Forest</v>
      </c>
      <c r="X293" s="2">
        <f t="shared" si="49"/>
        <v>2</v>
      </c>
      <c r="Y293" s="2">
        <f t="shared" si="50"/>
        <v>1</v>
      </c>
      <c r="Z293" s="2" t="str">
        <f t="shared" si="51"/>
        <v>Omnivore</v>
      </c>
      <c r="AA293" s="2" t="str">
        <f t="shared" si="52"/>
        <v>Invertivore</v>
      </c>
      <c r="AB293" s="2" t="str">
        <f t="shared" si="53"/>
        <v>Terrestrial</v>
      </c>
      <c r="AC293" s="2">
        <f t="shared" si="54"/>
        <v>6779516.2999999998</v>
      </c>
    </row>
    <row r="294" spans="1:29" x14ac:dyDescent="0.25">
      <c r="A294" t="s">
        <v>1126</v>
      </c>
      <c r="B294" t="s">
        <v>1093</v>
      </c>
      <c r="C294" t="s">
        <v>1094</v>
      </c>
      <c r="D294">
        <v>44</v>
      </c>
      <c r="E294">
        <v>981.49</v>
      </c>
      <c r="F294" t="s">
        <v>918</v>
      </c>
      <c r="G294">
        <v>3</v>
      </c>
      <c r="H294">
        <v>1</v>
      </c>
      <c r="I294" t="s">
        <v>928</v>
      </c>
      <c r="J294" t="s">
        <v>928</v>
      </c>
      <c r="K294" t="s">
        <v>1097</v>
      </c>
      <c r="L294">
        <v>9213622.5899999999</v>
      </c>
      <c r="R294" s="2" t="s">
        <v>97</v>
      </c>
      <c r="S294" s="2" t="str">
        <f t="shared" si="44"/>
        <v>Prunellidae</v>
      </c>
      <c r="T294" s="2" t="str">
        <f t="shared" si="45"/>
        <v>Passeriformes</v>
      </c>
      <c r="U294" s="2">
        <f t="shared" si="46"/>
        <v>21.2</v>
      </c>
      <c r="V294" s="2">
        <f t="shared" si="47"/>
        <v>20.239999999999998</v>
      </c>
      <c r="W294" s="2" t="str">
        <f t="shared" si="48"/>
        <v>Forest</v>
      </c>
      <c r="X294" s="2">
        <f t="shared" si="49"/>
        <v>2</v>
      </c>
      <c r="Y294" s="2">
        <f t="shared" si="50"/>
        <v>1</v>
      </c>
      <c r="Z294" s="2" t="str">
        <f t="shared" si="51"/>
        <v>Omnivore</v>
      </c>
      <c r="AA294" s="2" t="str">
        <f t="shared" si="52"/>
        <v>Invertivore</v>
      </c>
      <c r="AB294" s="2" t="str">
        <f t="shared" si="53"/>
        <v>Terrestrial</v>
      </c>
      <c r="AC294" s="2">
        <f t="shared" si="54"/>
        <v>6779516.2999999998</v>
      </c>
    </row>
    <row r="295" spans="1:29" x14ac:dyDescent="0.25">
      <c r="A295" t="s">
        <v>145</v>
      </c>
      <c r="B295" t="s">
        <v>1093</v>
      </c>
      <c r="C295" t="s">
        <v>1094</v>
      </c>
      <c r="D295">
        <v>54.8</v>
      </c>
      <c r="E295">
        <v>915.58</v>
      </c>
      <c r="F295" t="s">
        <v>918</v>
      </c>
      <c r="G295">
        <v>3</v>
      </c>
      <c r="H295">
        <v>2</v>
      </c>
      <c r="I295" t="s">
        <v>993</v>
      </c>
      <c r="J295" t="s">
        <v>1095</v>
      </c>
      <c r="K295" t="s">
        <v>1097</v>
      </c>
      <c r="L295">
        <v>18552362.649999999</v>
      </c>
      <c r="R295" s="2" t="s">
        <v>97</v>
      </c>
      <c r="S295" s="2" t="str">
        <f t="shared" si="44"/>
        <v>Prunellidae</v>
      </c>
      <c r="T295" s="2" t="str">
        <f t="shared" si="45"/>
        <v>Passeriformes</v>
      </c>
      <c r="U295" s="2">
        <f t="shared" si="46"/>
        <v>21.2</v>
      </c>
      <c r="V295" s="2">
        <f t="shared" si="47"/>
        <v>20.239999999999998</v>
      </c>
      <c r="W295" s="2" t="str">
        <f t="shared" si="48"/>
        <v>Forest</v>
      </c>
      <c r="X295" s="2">
        <f t="shared" si="49"/>
        <v>2</v>
      </c>
      <c r="Y295" s="2">
        <f t="shared" si="50"/>
        <v>1</v>
      </c>
      <c r="Z295" s="2" t="str">
        <f t="shared" si="51"/>
        <v>Omnivore</v>
      </c>
      <c r="AA295" s="2" t="str">
        <f t="shared" si="52"/>
        <v>Invertivore</v>
      </c>
      <c r="AB295" s="2" t="str">
        <f t="shared" si="53"/>
        <v>Terrestrial</v>
      </c>
      <c r="AC295" s="2">
        <f t="shared" si="54"/>
        <v>6779516.2999999998</v>
      </c>
    </row>
    <row r="296" spans="1:29" x14ac:dyDescent="0.25">
      <c r="A296" t="s">
        <v>1127</v>
      </c>
      <c r="B296" t="s">
        <v>1093</v>
      </c>
      <c r="C296" t="s">
        <v>1094</v>
      </c>
      <c r="D296">
        <v>47.1</v>
      </c>
      <c r="E296">
        <v>882.76</v>
      </c>
      <c r="F296" t="s">
        <v>918</v>
      </c>
      <c r="G296">
        <v>3</v>
      </c>
      <c r="H296">
        <v>2</v>
      </c>
      <c r="I296" t="s">
        <v>993</v>
      </c>
      <c r="J296" t="s">
        <v>1095</v>
      </c>
      <c r="K296" t="s">
        <v>1097</v>
      </c>
      <c r="L296">
        <v>8845309.6400000006</v>
      </c>
      <c r="R296" s="2" t="s">
        <v>98</v>
      </c>
      <c r="S296" s="2" t="str">
        <f t="shared" si="44"/>
        <v>Fringillidae</v>
      </c>
      <c r="T296" s="2" t="str">
        <f t="shared" si="45"/>
        <v>Passeriformes</v>
      </c>
      <c r="U296" s="2">
        <f t="shared" si="46"/>
        <v>24.9</v>
      </c>
      <c r="V296" s="2">
        <f t="shared" si="47"/>
        <v>24.26</v>
      </c>
      <c r="W296" s="2" t="str">
        <f t="shared" si="48"/>
        <v>Forest</v>
      </c>
      <c r="X296" s="2">
        <f t="shared" si="49"/>
        <v>2</v>
      </c>
      <c r="Y296" s="2">
        <f t="shared" si="50"/>
        <v>1</v>
      </c>
      <c r="Z296" s="2" t="str">
        <f t="shared" si="51"/>
        <v>Herbivore</v>
      </c>
      <c r="AA296" s="2" t="str">
        <f t="shared" si="52"/>
        <v>Omnivore</v>
      </c>
      <c r="AB296" s="2" t="str">
        <f t="shared" si="53"/>
        <v>Insessorial</v>
      </c>
      <c r="AC296" s="2">
        <f t="shared" si="54"/>
        <v>17864017.390000001</v>
      </c>
    </row>
    <row r="297" spans="1:29" x14ac:dyDescent="0.25">
      <c r="A297" t="s">
        <v>1128</v>
      </c>
      <c r="B297" t="s">
        <v>1093</v>
      </c>
      <c r="C297" t="s">
        <v>1094</v>
      </c>
      <c r="D297">
        <v>44.5</v>
      </c>
      <c r="E297">
        <v>1008</v>
      </c>
      <c r="F297" t="s">
        <v>918</v>
      </c>
      <c r="G297">
        <v>3</v>
      </c>
      <c r="H297">
        <v>2</v>
      </c>
      <c r="I297" t="s">
        <v>993</v>
      </c>
      <c r="J297" t="s">
        <v>1095</v>
      </c>
      <c r="K297" t="s">
        <v>1097</v>
      </c>
      <c r="L297">
        <v>8476793.2599999998</v>
      </c>
      <c r="R297" s="2" t="s">
        <v>98</v>
      </c>
      <c r="S297" s="2" t="str">
        <f t="shared" si="44"/>
        <v>Fringillidae</v>
      </c>
      <c r="T297" s="2" t="str">
        <f t="shared" si="45"/>
        <v>Passeriformes</v>
      </c>
      <c r="U297" s="2">
        <f t="shared" si="46"/>
        <v>24.9</v>
      </c>
      <c r="V297" s="2">
        <f t="shared" si="47"/>
        <v>24.26</v>
      </c>
      <c r="W297" s="2" t="str">
        <f t="shared" si="48"/>
        <v>Forest</v>
      </c>
      <c r="X297" s="2">
        <f t="shared" si="49"/>
        <v>2</v>
      </c>
      <c r="Y297" s="2">
        <f t="shared" si="50"/>
        <v>1</v>
      </c>
      <c r="Z297" s="2" t="str">
        <f t="shared" si="51"/>
        <v>Herbivore</v>
      </c>
      <c r="AA297" s="2" t="str">
        <f t="shared" si="52"/>
        <v>Omnivore</v>
      </c>
      <c r="AB297" s="2" t="str">
        <f t="shared" si="53"/>
        <v>Insessorial</v>
      </c>
      <c r="AC297" s="2">
        <f t="shared" si="54"/>
        <v>17864017.390000001</v>
      </c>
    </row>
    <row r="298" spans="1:29" x14ac:dyDescent="0.25">
      <c r="A298" t="s">
        <v>1129</v>
      </c>
      <c r="B298" t="s">
        <v>1093</v>
      </c>
      <c r="C298" t="s">
        <v>1094</v>
      </c>
      <c r="D298">
        <v>49.9</v>
      </c>
      <c r="E298">
        <v>595.21</v>
      </c>
      <c r="F298" t="s">
        <v>918</v>
      </c>
      <c r="G298">
        <v>3</v>
      </c>
      <c r="H298">
        <v>2</v>
      </c>
      <c r="I298" t="s">
        <v>993</v>
      </c>
      <c r="J298" t="s">
        <v>1095</v>
      </c>
      <c r="K298" t="s">
        <v>1097</v>
      </c>
      <c r="L298">
        <v>3071768.07</v>
      </c>
      <c r="R298" s="2" t="s">
        <v>98</v>
      </c>
      <c r="S298" s="2" t="str">
        <f t="shared" si="44"/>
        <v>Fringillidae</v>
      </c>
      <c r="T298" s="2" t="str">
        <f t="shared" si="45"/>
        <v>Passeriformes</v>
      </c>
      <c r="U298" s="2">
        <f t="shared" si="46"/>
        <v>24.9</v>
      </c>
      <c r="V298" s="2">
        <f t="shared" si="47"/>
        <v>24.26</v>
      </c>
      <c r="W298" s="2" t="str">
        <f t="shared" si="48"/>
        <v>Forest</v>
      </c>
      <c r="X298" s="2">
        <f t="shared" si="49"/>
        <v>2</v>
      </c>
      <c r="Y298" s="2">
        <f t="shared" si="50"/>
        <v>1</v>
      </c>
      <c r="Z298" s="2" t="str">
        <f t="shared" si="51"/>
        <v>Herbivore</v>
      </c>
      <c r="AA298" s="2" t="str">
        <f t="shared" si="52"/>
        <v>Omnivore</v>
      </c>
      <c r="AB298" s="2" t="str">
        <f t="shared" si="53"/>
        <v>Insessorial</v>
      </c>
      <c r="AC298" s="2">
        <f t="shared" si="54"/>
        <v>17864017.390000001</v>
      </c>
    </row>
    <row r="299" spans="1:29" x14ac:dyDescent="0.25">
      <c r="A299" t="s">
        <v>1130</v>
      </c>
      <c r="B299" t="s">
        <v>1093</v>
      </c>
      <c r="C299" t="s">
        <v>1094</v>
      </c>
      <c r="D299">
        <v>46.1</v>
      </c>
      <c r="E299">
        <v>843.42</v>
      </c>
      <c r="F299" t="s">
        <v>1131</v>
      </c>
      <c r="G299">
        <v>3</v>
      </c>
      <c r="H299">
        <v>1</v>
      </c>
      <c r="I299" t="s">
        <v>928</v>
      </c>
      <c r="J299" t="s">
        <v>928</v>
      </c>
      <c r="K299" t="s">
        <v>868</v>
      </c>
      <c r="L299">
        <v>4181.09</v>
      </c>
      <c r="R299" s="2" t="s">
        <v>99</v>
      </c>
      <c r="S299" s="2" t="str">
        <f t="shared" si="44"/>
        <v>Rallidae</v>
      </c>
      <c r="T299" s="2" t="str">
        <f t="shared" si="45"/>
        <v>Gruiformes</v>
      </c>
      <c r="U299" s="2">
        <f t="shared" si="46"/>
        <v>30.3</v>
      </c>
      <c r="V299" s="2">
        <f t="shared" si="47"/>
        <v>110.67</v>
      </c>
      <c r="W299" s="2" t="str">
        <f t="shared" si="48"/>
        <v>Wetland</v>
      </c>
      <c r="X299" s="2">
        <f t="shared" si="49"/>
        <v>1</v>
      </c>
      <c r="Y299" s="2">
        <f t="shared" si="50"/>
        <v>2</v>
      </c>
      <c r="Z299" s="2" t="str">
        <f t="shared" si="51"/>
        <v>Carnivore</v>
      </c>
      <c r="AA299" s="2" t="str">
        <f t="shared" si="52"/>
        <v>Aquatic predator</v>
      </c>
      <c r="AB299" s="2" t="str">
        <f t="shared" si="53"/>
        <v>Terrestrial</v>
      </c>
      <c r="AC299" s="2">
        <f t="shared" si="54"/>
        <v>15247128.439999999</v>
      </c>
    </row>
    <row r="300" spans="1:29" x14ac:dyDescent="0.25">
      <c r="A300" t="s">
        <v>759</v>
      </c>
      <c r="B300" t="s">
        <v>1093</v>
      </c>
      <c r="C300" t="s">
        <v>1094</v>
      </c>
      <c r="D300">
        <v>52.6</v>
      </c>
      <c r="E300">
        <v>2506.39</v>
      </c>
      <c r="F300" t="s">
        <v>916</v>
      </c>
      <c r="G300">
        <v>3</v>
      </c>
      <c r="H300">
        <v>3</v>
      </c>
      <c r="I300" t="s">
        <v>993</v>
      </c>
      <c r="J300" t="s">
        <v>1132</v>
      </c>
      <c r="K300" t="s">
        <v>913</v>
      </c>
      <c r="L300">
        <v>5891602.9699999997</v>
      </c>
      <c r="R300" s="2" t="s">
        <v>99</v>
      </c>
      <c r="S300" s="2" t="str">
        <f t="shared" si="44"/>
        <v>Rallidae</v>
      </c>
      <c r="T300" s="2" t="str">
        <f t="shared" si="45"/>
        <v>Gruiformes</v>
      </c>
      <c r="U300" s="2">
        <f t="shared" si="46"/>
        <v>30.3</v>
      </c>
      <c r="V300" s="2">
        <f t="shared" si="47"/>
        <v>110.67</v>
      </c>
      <c r="W300" s="2" t="str">
        <f t="shared" si="48"/>
        <v>Wetland</v>
      </c>
      <c r="X300" s="2">
        <f t="shared" si="49"/>
        <v>1</v>
      </c>
      <c r="Y300" s="2">
        <f t="shared" si="50"/>
        <v>2</v>
      </c>
      <c r="Z300" s="2" t="str">
        <f t="shared" si="51"/>
        <v>Carnivore</v>
      </c>
      <c r="AA300" s="2" t="str">
        <f t="shared" si="52"/>
        <v>Aquatic predator</v>
      </c>
      <c r="AB300" s="2" t="str">
        <f t="shared" si="53"/>
        <v>Terrestrial</v>
      </c>
      <c r="AC300" s="2">
        <f t="shared" si="54"/>
        <v>15247128.439999999</v>
      </c>
    </row>
    <row r="301" spans="1:29" x14ac:dyDescent="0.25">
      <c r="A301" t="s">
        <v>175</v>
      </c>
      <c r="B301" t="s">
        <v>1093</v>
      </c>
      <c r="C301" t="s">
        <v>1094</v>
      </c>
      <c r="D301">
        <v>47.2</v>
      </c>
      <c r="E301">
        <v>3302.41</v>
      </c>
      <c r="F301" t="s">
        <v>918</v>
      </c>
      <c r="G301">
        <v>3</v>
      </c>
      <c r="H301">
        <v>3</v>
      </c>
      <c r="I301" t="s">
        <v>993</v>
      </c>
      <c r="J301" t="s">
        <v>1132</v>
      </c>
      <c r="K301" t="s">
        <v>913</v>
      </c>
      <c r="L301">
        <v>13285537.119999999</v>
      </c>
      <c r="R301" s="2" t="s">
        <v>99</v>
      </c>
      <c r="S301" s="2" t="str">
        <f t="shared" si="44"/>
        <v>Rallidae</v>
      </c>
      <c r="T301" s="2" t="str">
        <f t="shared" si="45"/>
        <v>Gruiformes</v>
      </c>
      <c r="U301" s="2">
        <f t="shared" si="46"/>
        <v>30.3</v>
      </c>
      <c r="V301" s="2">
        <f t="shared" si="47"/>
        <v>110.67</v>
      </c>
      <c r="W301" s="2" t="str">
        <f t="shared" si="48"/>
        <v>Wetland</v>
      </c>
      <c r="X301" s="2">
        <f t="shared" si="49"/>
        <v>1</v>
      </c>
      <c r="Y301" s="2">
        <f t="shared" si="50"/>
        <v>2</v>
      </c>
      <c r="Z301" s="2" t="str">
        <f t="shared" si="51"/>
        <v>Carnivore</v>
      </c>
      <c r="AA301" s="2" t="str">
        <f t="shared" si="52"/>
        <v>Aquatic predator</v>
      </c>
      <c r="AB301" s="2" t="str">
        <f t="shared" si="53"/>
        <v>Terrestrial</v>
      </c>
      <c r="AC301" s="2">
        <f t="shared" si="54"/>
        <v>15247128.439999999</v>
      </c>
    </row>
    <row r="302" spans="1:29" x14ac:dyDescent="0.25">
      <c r="A302" t="s">
        <v>614</v>
      </c>
      <c r="B302" t="s">
        <v>1093</v>
      </c>
      <c r="C302" t="s">
        <v>1094</v>
      </c>
      <c r="D302">
        <v>49.3</v>
      </c>
      <c r="E302">
        <v>2642.04</v>
      </c>
      <c r="F302" t="s">
        <v>916</v>
      </c>
      <c r="G302">
        <v>3</v>
      </c>
      <c r="H302">
        <v>3</v>
      </c>
      <c r="I302" t="s">
        <v>993</v>
      </c>
      <c r="J302" t="s">
        <v>1132</v>
      </c>
      <c r="K302" t="s">
        <v>913</v>
      </c>
      <c r="L302">
        <v>190949.74</v>
      </c>
      <c r="R302" s="2" t="s">
        <v>100</v>
      </c>
      <c r="S302" s="2" t="str">
        <f t="shared" si="44"/>
        <v>Reguliidae</v>
      </c>
      <c r="T302" s="2" t="str">
        <f t="shared" si="45"/>
        <v>Passeriformes</v>
      </c>
      <c r="U302" s="2">
        <f t="shared" si="46"/>
        <v>22</v>
      </c>
      <c r="V302" s="2">
        <f t="shared" si="47"/>
        <v>5.54</v>
      </c>
      <c r="W302" s="2" t="str">
        <f t="shared" si="48"/>
        <v>Forest</v>
      </c>
      <c r="X302" s="2">
        <f t="shared" si="49"/>
        <v>1</v>
      </c>
      <c r="Y302" s="2">
        <f t="shared" si="50"/>
        <v>3</v>
      </c>
      <c r="Z302" s="2" t="str">
        <f t="shared" si="51"/>
        <v>Carnivore</v>
      </c>
      <c r="AA302" s="2" t="str">
        <f t="shared" si="52"/>
        <v>Invertivore</v>
      </c>
      <c r="AB302" s="2" t="str">
        <f t="shared" si="53"/>
        <v>Insessorial</v>
      </c>
      <c r="AC302" s="2">
        <f t="shared" si="54"/>
        <v>13206760.359999999</v>
      </c>
    </row>
    <row r="303" spans="1:29" x14ac:dyDescent="0.25">
      <c r="A303" t="s">
        <v>1133</v>
      </c>
      <c r="B303" t="s">
        <v>1093</v>
      </c>
      <c r="C303" t="s">
        <v>1094</v>
      </c>
      <c r="D303">
        <v>46.1</v>
      </c>
      <c r="E303">
        <v>3511.94</v>
      </c>
      <c r="F303" t="s">
        <v>918</v>
      </c>
      <c r="G303">
        <v>3</v>
      </c>
      <c r="H303">
        <v>3</v>
      </c>
      <c r="I303" t="s">
        <v>993</v>
      </c>
      <c r="J303" t="s">
        <v>1132</v>
      </c>
      <c r="K303" t="s">
        <v>913</v>
      </c>
      <c r="L303">
        <v>2166055.0099999998</v>
      </c>
      <c r="R303" s="2" t="s">
        <v>100</v>
      </c>
      <c r="S303" s="2" t="str">
        <f t="shared" si="44"/>
        <v>Reguliidae</v>
      </c>
      <c r="T303" s="2" t="str">
        <f t="shared" si="45"/>
        <v>Passeriformes</v>
      </c>
      <c r="U303" s="2">
        <f t="shared" si="46"/>
        <v>22</v>
      </c>
      <c r="V303" s="2">
        <f t="shared" si="47"/>
        <v>5.54</v>
      </c>
      <c r="W303" s="2" t="str">
        <f t="shared" si="48"/>
        <v>Forest</v>
      </c>
      <c r="X303" s="2">
        <f t="shared" si="49"/>
        <v>1</v>
      </c>
      <c r="Y303" s="2">
        <f t="shared" si="50"/>
        <v>3</v>
      </c>
      <c r="Z303" s="2" t="str">
        <f t="shared" si="51"/>
        <v>Carnivore</v>
      </c>
      <c r="AA303" s="2" t="str">
        <f t="shared" si="52"/>
        <v>Invertivore</v>
      </c>
      <c r="AB303" s="2" t="str">
        <f t="shared" si="53"/>
        <v>Insessorial</v>
      </c>
      <c r="AC303" s="2">
        <f t="shared" si="54"/>
        <v>13206760.359999999</v>
      </c>
    </row>
    <row r="304" spans="1:29" x14ac:dyDescent="0.25">
      <c r="A304" t="s">
        <v>757</v>
      </c>
      <c r="B304" t="s">
        <v>1093</v>
      </c>
      <c r="C304" t="s">
        <v>1094</v>
      </c>
      <c r="D304">
        <v>53.1</v>
      </c>
      <c r="E304">
        <v>1755.5</v>
      </c>
      <c r="F304" t="s">
        <v>916</v>
      </c>
      <c r="G304">
        <v>3</v>
      </c>
      <c r="H304">
        <v>3</v>
      </c>
      <c r="I304" t="s">
        <v>993</v>
      </c>
      <c r="J304" t="s">
        <v>1132</v>
      </c>
      <c r="K304" t="s">
        <v>913</v>
      </c>
      <c r="L304">
        <v>2594919.27</v>
      </c>
      <c r="R304" s="2" t="s">
        <v>100</v>
      </c>
      <c r="S304" s="2" t="str">
        <f t="shared" si="44"/>
        <v>Reguliidae</v>
      </c>
      <c r="T304" s="2" t="str">
        <f t="shared" si="45"/>
        <v>Passeriformes</v>
      </c>
      <c r="U304" s="2">
        <f t="shared" si="46"/>
        <v>22</v>
      </c>
      <c r="V304" s="2">
        <f t="shared" si="47"/>
        <v>5.54</v>
      </c>
      <c r="W304" s="2" t="str">
        <f t="shared" si="48"/>
        <v>Forest</v>
      </c>
      <c r="X304" s="2">
        <f t="shared" si="49"/>
        <v>1</v>
      </c>
      <c r="Y304" s="2">
        <f t="shared" si="50"/>
        <v>3</v>
      </c>
      <c r="Z304" s="2" t="str">
        <f t="shared" si="51"/>
        <v>Carnivore</v>
      </c>
      <c r="AA304" s="2" t="str">
        <f t="shared" si="52"/>
        <v>Invertivore</v>
      </c>
      <c r="AB304" s="2" t="str">
        <f t="shared" si="53"/>
        <v>Insessorial</v>
      </c>
      <c r="AC304" s="2">
        <f t="shared" si="54"/>
        <v>13206760.359999999</v>
      </c>
    </row>
    <row r="305" spans="1:29" x14ac:dyDescent="0.25">
      <c r="A305" t="s">
        <v>565</v>
      </c>
      <c r="B305" t="s">
        <v>1093</v>
      </c>
      <c r="C305" t="s">
        <v>1094</v>
      </c>
      <c r="D305">
        <v>50.2</v>
      </c>
      <c r="E305">
        <v>2754.73</v>
      </c>
      <c r="F305" t="s">
        <v>918</v>
      </c>
      <c r="G305">
        <v>3</v>
      </c>
      <c r="H305">
        <v>3</v>
      </c>
      <c r="I305" t="s">
        <v>993</v>
      </c>
      <c r="J305" t="s">
        <v>1132</v>
      </c>
      <c r="K305" t="s">
        <v>913</v>
      </c>
      <c r="L305">
        <v>13919541.369999999</v>
      </c>
      <c r="R305" s="2" t="s">
        <v>101</v>
      </c>
      <c r="S305" s="2" t="str">
        <f t="shared" si="44"/>
        <v>Muscicapidae</v>
      </c>
      <c r="T305" s="2" t="str">
        <f t="shared" si="45"/>
        <v>Passeriformes</v>
      </c>
      <c r="U305" s="2">
        <f t="shared" si="46"/>
        <v>26.7</v>
      </c>
      <c r="V305" s="2">
        <f t="shared" si="47"/>
        <v>16.600000000000001</v>
      </c>
      <c r="W305" s="2" t="str">
        <f t="shared" si="48"/>
        <v>Shrubland</v>
      </c>
      <c r="X305" s="2">
        <f t="shared" si="49"/>
        <v>2</v>
      </c>
      <c r="Y305" s="2">
        <f t="shared" si="50"/>
        <v>3</v>
      </c>
      <c r="Z305" s="2" t="str">
        <f t="shared" si="51"/>
        <v>Carnivore</v>
      </c>
      <c r="AA305" s="2" t="str">
        <f t="shared" si="52"/>
        <v>Invertivore</v>
      </c>
      <c r="AB305" s="2" t="str">
        <f t="shared" si="53"/>
        <v>Insessorial</v>
      </c>
      <c r="AC305" s="2">
        <f t="shared" si="54"/>
        <v>10238944.41</v>
      </c>
    </row>
    <row r="306" spans="1:29" x14ac:dyDescent="0.25">
      <c r="A306" t="s">
        <v>1134</v>
      </c>
      <c r="B306" t="s">
        <v>1093</v>
      </c>
      <c r="C306" t="s">
        <v>1094</v>
      </c>
      <c r="D306">
        <v>50.3</v>
      </c>
      <c r="E306">
        <v>2212.5500000000002</v>
      </c>
      <c r="F306" t="s">
        <v>918</v>
      </c>
      <c r="G306">
        <v>3</v>
      </c>
      <c r="H306">
        <v>3</v>
      </c>
      <c r="I306" t="s">
        <v>993</v>
      </c>
      <c r="J306" t="s">
        <v>1132</v>
      </c>
      <c r="K306" t="s">
        <v>913</v>
      </c>
      <c r="L306">
        <v>2371478</v>
      </c>
      <c r="R306" s="2" t="s">
        <v>101</v>
      </c>
      <c r="S306" s="2" t="str">
        <f t="shared" si="44"/>
        <v>Muscicapidae</v>
      </c>
      <c r="T306" s="2" t="str">
        <f t="shared" si="45"/>
        <v>Passeriformes</v>
      </c>
      <c r="U306" s="2">
        <f t="shared" si="46"/>
        <v>26.7</v>
      </c>
      <c r="V306" s="2">
        <f t="shared" si="47"/>
        <v>16.600000000000001</v>
      </c>
      <c r="W306" s="2" t="str">
        <f t="shared" si="48"/>
        <v>Shrubland</v>
      </c>
      <c r="X306" s="2">
        <f t="shared" si="49"/>
        <v>2</v>
      </c>
      <c r="Y306" s="2">
        <f t="shared" si="50"/>
        <v>3</v>
      </c>
      <c r="Z306" s="2" t="str">
        <f t="shared" si="51"/>
        <v>Carnivore</v>
      </c>
      <c r="AA306" s="2" t="str">
        <f t="shared" si="52"/>
        <v>Invertivore</v>
      </c>
      <c r="AB306" s="2" t="str">
        <f t="shared" si="53"/>
        <v>Insessorial</v>
      </c>
      <c r="AC306" s="2">
        <f t="shared" si="54"/>
        <v>10238944.41</v>
      </c>
    </row>
    <row r="307" spans="1:29" x14ac:dyDescent="0.25">
      <c r="A307" t="s">
        <v>365</v>
      </c>
      <c r="B307" t="s">
        <v>1093</v>
      </c>
      <c r="C307" t="s">
        <v>1094</v>
      </c>
      <c r="D307">
        <v>51</v>
      </c>
      <c r="E307">
        <v>819.45</v>
      </c>
      <c r="F307" t="s">
        <v>918</v>
      </c>
      <c r="G307">
        <v>3</v>
      </c>
      <c r="H307">
        <v>3</v>
      </c>
      <c r="I307" t="s">
        <v>928</v>
      </c>
      <c r="J307" t="s">
        <v>933</v>
      </c>
      <c r="K307" t="s">
        <v>1097</v>
      </c>
      <c r="L307">
        <v>5052907.8600000003</v>
      </c>
      <c r="R307" s="2" t="s">
        <v>101</v>
      </c>
      <c r="S307" s="2" t="str">
        <f t="shared" si="44"/>
        <v>Muscicapidae</v>
      </c>
      <c r="T307" s="2" t="str">
        <f t="shared" si="45"/>
        <v>Passeriformes</v>
      </c>
      <c r="U307" s="2">
        <f t="shared" si="46"/>
        <v>26.7</v>
      </c>
      <c r="V307" s="2">
        <f t="shared" si="47"/>
        <v>16.600000000000001</v>
      </c>
      <c r="W307" s="2" t="str">
        <f t="shared" si="48"/>
        <v>Shrubland</v>
      </c>
      <c r="X307" s="2">
        <f t="shared" si="49"/>
        <v>2</v>
      </c>
      <c r="Y307" s="2">
        <f t="shared" si="50"/>
        <v>3</v>
      </c>
      <c r="Z307" s="2" t="str">
        <f t="shared" si="51"/>
        <v>Carnivore</v>
      </c>
      <c r="AA307" s="2" t="str">
        <f t="shared" si="52"/>
        <v>Invertivore</v>
      </c>
      <c r="AB307" s="2" t="str">
        <f t="shared" si="53"/>
        <v>Insessorial</v>
      </c>
      <c r="AC307" s="2">
        <f t="shared" si="54"/>
        <v>10238944.41</v>
      </c>
    </row>
    <row r="308" spans="1:29" x14ac:dyDescent="0.25">
      <c r="A308" t="s">
        <v>364</v>
      </c>
      <c r="B308" t="s">
        <v>1093</v>
      </c>
      <c r="C308" t="s">
        <v>1094</v>
      </c>
      <c r="D308">
        <v>46</v>
      </c>
      <c r="E308">
        <v>1075.69</v>
      </c>
      <c r="F308" t="s">
        <v>918</v>
      </c>
      <c r="G308">
        <v>3</v>
      </c>
      <c r="H308">
        <v>3</v>
      </c>
      <c r="I308" t="s">
        <v>993</v>
      </c>
      <c r="J308" t="s">
        <v>1095</v>
      </c>
      <c r="K308" t="s">
        <v>1097</v>
      </c>
      <c r="L308">
        <v>5111761.2699999996</v>
      </c>
      <c r="R308" s="2" t="s">
        <v>102</v>
      </c>
      <c r="S308" s="2" t="str">
        <f t="shared" si="44"/>
        <v>Fringillidae</v>
      </c>
      <c r="T308" s="2" t="str">
        <f t="shared" si="45"/>
        <v>Passeriformes</v>
      </c>
      <c r="U308" s="2">
        <f t="shared" si="46"/>
        <v>29.3</v>
      </c>
      <c r="V308" s="2">
        <f t="shared" si="47"/>
        <v>11.2</v>
      </c>
      <c r="W308" s="2" t="str">
        <f t="shared" si="48"/>
        <v>Forest</v>
      </c>
      <c r="X308" s="2">
        <f t="shared" si="49"/>
        <v>2</v>
      </c>
      <c r="Y308" s="2">
        <f t="shared" si="50"/>
        <v>2</v>
      </c>
      <c r="Z308" s="2" t="str">
        <f t="shared" si="51"/>
        <v>Herbivore</v>
      </c>
      <c r="AA308" s="2" t="str">
        <f t="shared" si="52"/>
        <v>Granivore</v>
      </c>
      <c r="AB308" s="2" t="str">
        <f t="shared" si="53"/>
        <v>Generalist</v>
      </c>
      <c r="AC308" s="2">
        <f t="shared" si="54"/>
        <v>4819417.99</v>
      </c>
    </row>
    <row r="309" spans="1:29" x14ac:dyDescent="0.25">
      <c r="A309" t="s">
        <v>1135</v>
      </c>
      <c r="B309" t="s">
        <v>1093</v>
      </c>
      <c r="C309" t="s">
        <v>1094</v>
      </c>
      <c r="D309">
        <v>47</v>
      </c>
      <c r="E309">
        <v>869.41</v>
      </c>
      <c r="F309" t="s">
        <v>918</v>
      </c>
      <c r="G309">
        <v>3</v>
      </c>
      <c r="H309">
        <v>1</v>
      </c>
      <c r="I309" t="s">
        <v>861</v>
      </c>
      <c r="J309" t="s">
        <v>933</v>
      </c>
      <c r="K309" t="s">
        <v>1097</v>
      </c>
      <c r="L309">
        <v>6825013.8899999997</v>
      </c>
      <c r="R309" s="2" t="s">
        <v>102</v>
      </c>
      <c r="S309" s="2" t="str">
        <f t="shared" si="44"/>
        <v>Fringillidae</v>
      </c>
      <c r="T309" s="2" t="str">
        <f t="shared" si="45"/>
        <v>Passeriformes</v>
      </c>
      <c r="U309" s="2">
        <f t="shared" si="46"/>
        <v>29.3</v>
      </c>
      <c r="V309" s="2">
        <f t="shared" si="47"/>
        <v>11.2</v>
      </c>
      <c r="W309" s="2" t="str">
        <f t="shared" si="48"/>
        <v>Forest</v>
      </c>
      <c r="X309" s="2">
        <f t="shared" si="49"/>
        <v>2</v>
      </c>
      <c r="Y309" s="2">
        <f t="shared" si="50"/>
        <v>2</v>
      </c>
      <c r="Z309" s="2" t="str">
        <f t="shared" si="51"/>
        <v>Herbivore</v>
      </c>
      <c r="AA309" s="2" t="str">
        <f t="shared" si="52"/>
        <v>Granivore</v>
      </c>
      <c r="AB309" s="2" t="str">
        <f t="shared" si="53"/>
        <v>Generalist</v>
      </c>
      <c r="AC309" s="2">
        <f t="shared" si="54"/>
        <v>4819417.99</v>
      </c>
    </row>
    <row r="310" spans="1:29" x14ac:dyDescent="0.25">
      <c r="A310" t="s">
        <v>1136</v>
      </c>
      <c r="B310" t="s">
        <v>1093</v>
      </c>
      <c r="C310" t="s">
        <v>1094</v>
      </c>
      <c r="D310">
        <v>48.8</v>
      </c>
      <c r="E310">
        <v>681.23</v>
      </c>
      <c r="F310" t="s">
        <v>918</v>
      </c>
      <c r="G310">
        <v>3</v>
      </c>
      <c r="H310">
        <v>3</v>
      </c>
      <c r="I310" t="s">
        <v>928</v>
      </c>
      <c r="J310" t="s">
        <v>1095</v>
      </c>
      <c r="K310" t="s">
        <v>1097</v>
      </c>
      <c r="L310">
        <v>2258041.25</v>
      </c>
      <c r="R310" s="2" t="s">
        <v>102</v>
      </c>
      <c r="S310" s="2" t="str">
        <f t="shared" si="44"/>
        <v>Fringillidae</v>
      </c>
      <c r="T310" s="2" t="str">
        <f t="shared" si="45"/>
        <v>Passeriformes</v>
      </c>
      <c r="U310" s="2">
        <f t="shared" si="46"/>
        <v>29.3</v>
      </c>
      <c r="V310" s="2">
        <f t="shared" si="47"/>
        <v>11.2</v>
      </c>
      <c r="W310" s="2" t="str">
        <f t="shared" si="48"/>
        <v>Forest</v>
      </c>
      <c r="X310" s="2">
        <f t="shared" si="49"/>
        <v>2</v>
      </c>
      <c r="Y310" s="2">
        <f t="shared" si="50"/>
        <v>2</v>
      </c>
      <c r="Z310" s="2" t="str">
        <f t="shared" si="51"/>
        <v>Herbivore</v>
      </c>
      <c r="AA310" s="2" t="str">
        <f t="shared" si="52"/>
        <v>Granivore</v>
      </c>
      <c r="AB310" s="2" t="str">
        <f t="shared" si="53"/>
        <v>Generalist</v>
      </c>
      <c r="AC310" s="2">
        <f t="shared" si="54"/>
        <v>4819417.99</v>
      </c>
    </row>
    <row r="311" spans="1:29" x14ac:dyDescent="0.25">
      <c r="A311" t="s">
        <v>337</v>
      </c>
      <c r="B311" t="s">
        <v>1093</v>
      </c>
      <c r="C311" t="s">
        <v>1094</v>
      </c>
      <c r="D311">
        <v>48.2</v>
      </c>
      <c r="E311">
        <v>704.55</v>
      </c>
      <c r="F311" t="s">
        <v>918</v>
      </c>
      <c r="G311">
        <v>3</v>
      </c>
      <c r="H311">
        <v>3</v>
      </c>
      <c r="I311" t="s">
        <v>928</v>
      </c>
      <c r="J311" t="s">
        <v>1095</v>
      </c>
      <c r="K311" t="s">
        <v>1097</v>
      </c>
      <c r="L311">
        <v>4899833.68</v>
      </c>
      <c r="R311" s="2" t="s">
        <v>103</v>
      </c>
      <c r="S311" s="2" t="str">
        <f t="shared" si="44"/>
        <v>Sittidae</v>
      </c>
      <c r="T311" s="2" t="str">
        <f t="shared" si="45"/>
        <v>Passeriformes</v>
      </c>
      <c r="U311" s="2">
        <f t="shared" si="46"/>
        <v>23.6</v>
      </c>
      <c r="V311" s="2">
        <f t="shared" si="47"/>
        <v>20.37</v>
      </c>
      <c r="W311" s="2" t="str">
        <f t="shared" si="48"/>
        <v>Forest</v>
      </c>
      <c r="X311" s="2">
        <f t="shared" si="49"/>
        <v>1</v>
      </c>
      <c r="Y311" s="2">
        <f t="shared" si="50"/>
        <v>1</v>
      </c>
      <c r="Z311" s="2" t="str">
        <f t="shared" si="51"/>
        <v>Carnivore</v>
      </c>
      <c r="AA311" s="2" t="str">
        <f t="shared" si="52"/>
        <v>Invertivore</v>
      </c>
      <c r="AB311" s="2" t="str">
        <f t="shared" si="53"/>
        <v>Insessorial</v>
      </c>
      <c r="AC311" s="2">
        <f t="shared" si="54"/>
        <v>22902160.09</v>
      </c>
    </row>
    <row r="312" spans="1:29" x14ac:dyDescent="0.25">
      <c r="A312" t="s">
        <v>19</v>
      </c>
      <c r="B312" t="s">
        <v>1093</v>
      </c>
      <c r="C312" t="s">
        <v>1094</v>
      </c>
      <c r="D312">
        <v>50.1</v>
      </c>
      <c r="E312">
        <v>822.99</v>
      </c>
      <c r="F312" t="s">
        <v>918</v>
      </c>
      <c r="G312">
        <v>3</v>
      </c>
      <c r="H312">
        <v>1</v>
      </c>
      <c r="I312" t="s">
        <v>993</v>
      </c>
      <c r="J312" t="s">
        <v>1095</v>
      </c>
      <c r="K312" t="s">
        <v>1097</v>
      </c>
      <c r="L312">
        <v>16611109.18</v>
      </c>
      <c r="R312" s="2" t="s">
        <v>103</v>
      </c>
      <c r="S312" s="2" t="str">
        <f t="shared" si="44"/>
        <v>Sittidae</v>
      </c>
      <c r="T312" s="2" t="str">
        <f t="shared" si="45"/>
        <v>Passeriformes</v>
      </c>
      <c r="U312" s="2">
        <f t="shared" si="46"/>
        <v>23.6</v>
      </c>
      <c r="V312" s="2">
        <f t="shared" si="47"/>
        <v>20.37</v>
      </c>
      <c r="W312" s="2" t="str">
        <f t="shared" si="48"/>
        <v>Forest</v>
      </c>
      <c r="X312" s="2">
        <f t="shared" si="49"/>
        <v>1</v>
      </c>
      <c r="Y312" s="2">
        <f t="shared" si="50"/>
        <v>1</v>
      </c>
      <c r="Z312" s="2" t="str">
        <f t="shared" si="51"/>
        <v>Carnivore</v>
      </c>
      <c r="AA312" s="2" t="str">
        <f t="shared" si="52"/>
        <v>Invertivore</v>
      </c>
      <c r="AB312" s="2" t="str">
        <f t="shared" si="53"/>
        <v>Insessorial</v>
      </c>
      <c r="AC312" s="2">
        <f t="shared" si="54"/>
        <v>22902160.09</v>
      </c>
    </row>
    <row r="313" spans="1:29" x14ac:dyDescent="0.25">
      <c r="A313" t="s">
        <v>20</v>
      </c>
      <c r="B313" t="s">
        <v>1093</v>
      </c>
      <c r="C313" t="s">
        <v>1094</v>
      </c>
      <c r="D313">
        <v>50.1</v>
      </c>
      <c r="E313">
        <v>701.17</v>
      </c>
      <c r="F313" t="s">
        <v>918</v>
      </c>
      <c r="G313">
        <v>3</v>
      </c>
      <c r="H313">
        <v>2</v>
      </c>
      <c r="I313" t="s">
        <v>928</v>
      </c>
      <c r="J313" t="s">
        <v>1095</v>
      </c>
      <c r="K313" t="s">
        <v>1097</v>
      </c>
      <c r="L313">
        <v>20377977.969999999</v>
      </c>
      <c r="R313" s="2" t="s">
        <v>103</v>
      </c>
      <c r="S313" s="2" t="str">
        <f t="shared" si="44"/>
        <v>Sittidae</v>
      </c>
      <c r="T313" s="2" t="str">
        <f t="shared" si="45"/>
        <v>Passeriformes</v>
      </c>
      <c r="U313" s="2">
        <f t="shared" si="46"/>
        <v>23.6</v>
      </c>
      <c r="V313" s="2">
        <f t="shared" si="47"/>
        <v>20.37</v>
      </c>
      <c r="W313" s="2" t="str">
        <f t="shared" si="48"/>
        <v>Forest</v>
      </c>
      <c r="X313" s="2">
        <f t="shared" si="49"/>
        <v>1</v>
      </c>
      <c r="Y313" s="2">
        <f t="shared" si="50"/>
        <v>1</v>
      </c>
      <c r="Z313" s="2" t="str">
        <f t="shared" si="51"/>
        <v>Carnivore</v>
      </c>
      <c r="AA313" s="2" t="str">
        <f t="shared" si="52"/>
        <v>Invertivore</v>
      </c>
      <c r="AB313" s="2" t="str">
        <f t="shared" si="53"/>
        <v>Insessorial</v>
      </c>
      <c r="AC313" s="2">
        <f t="shared" si="54"/>
        <v>22902160.09</v>
      </c>
    </row>
    <row r="314" spans="1:29" x14ac:dyDescent="0.25">
      <c r="A314" t="s">
        <v>1137</v>
      </c>
      <c r="B314" t="s">
        <v>1093</v>
      </c>
      <c r="C314" t="s">
        <v>1094</v>
      </c>
      <c r="D314">
        <v>46.9</v>
      </c>
      <c r="E314">
        <v>685</v>
      </c>
      <c r="F314" t="s">
        <v>918</v>
      </c>
      <c r="G314">
        <v>3</v>
      </c>
      <c r="H314">
        <v>1</v>
      </c>
      <c r="I314" t="s">
        <v>928</v>
      </c>
      <c r="J314" t="s">
        <v>933</v>
      </c>
      <c r="K314" t="s">
        <v>1097</v>
      </c>
      <c r="L314">
        <v>597.73</v>
      </c>
      <c r="R314" s="2" t="s">
        <v>104</v>
      </c>
      <c r="S314" s="2" t="str">
        <f t="shared" si="44"/>
        <v>Columbidae</v>
      </c>
      <c r="T314" s="2" t="str">
        <f t="shared" si="45"/>
        <v>Columbiformes</v>
      </c>
      <c r="U314" s="2">
        <f t="shared" si="46"/>
        <v>36.1</v>
      </c>
      <c r="V314" s="2">
        <f t="shared" si="47"/>
        <v>148.96</v>
      </c>
      <c r="W314" s="2" t="str">
        <f t="shared" si="48"/>
        <v>Human Modified</v>
      </c>
      <c r="X314" s="2">
        <f t="shared" si="49"/>
        <v>3</v>
      </c>
      <c r="Y314" s="2">
        <f t="shared" si="50"/>
        <v>1</v>
      </c>
      <c r="Z314" s="2" t="str">
        <f t="shared" si="51"/>
        <v>Herbivore</v>
      </c>
      <c r="AA314" s="2" t="str">
        <f t="shared" si="52"/>
        <v>Omnivore</v>
      </c>
      <c r="AB314" s="2" t="str">
        <f t="shared" si="53"/>
        <v>Terrestrial</v>
      </c>
      <c r="AC314" s="2">
        <f t="shared" si="54"/>
        <v>19495951.640000001</v>
      </c>
    </row>
    <row r="315" spans="1:29" x14ac:dyDescent="0.25">
      <c r="A315" t="s">
        <v>585</v>
      </c>
      <c r="B315" t="s">
        <v>1093</v>
      </c>
      <c r="C315" t="s">
        <v>1094</v>
      </c>
      <c r="D315">
        <v>48.9</v>
      </c>
      <c r="E315">
        <v>1005.37</v>
      </c>
      <c r="F315" t="s">
        <v>918</v>
      </c>
      <c r="G315">
        <v>3</v>
      </c>
      <c r="H315">
        <v>3</v>
      </c>
      <c r="I315" t="s">
        <v>928</v>
      </c>
      <c r="J315" t="s">
        <v>933</v>
      </c>
      <c r="K315" t="s">
        <v>1097</v>
      </c>
      <c r="L315">
        <v>11929401.279999999</v>
      </c>
      <c r="R315" s="2" t="s">
        <v>104</v>
      </c>
      <c r="S315" s="2" t="str">
        <f t="shared" si="44"/>
        <v>Columbidae</v>
      </c>
      <c r="T315" s="2" t="str">
        <f t="shared" si="45"/>
        <v>Columbiformes</v>
      </c>
      <c r="U315" s="2">
        <f t="shared" si="46"/>
        <v>36.1</v>
      </c>
      <c r="V315" s="2">
        <f t="shared" si="47"/>
        <v>148.96</v>
      </c>
      <c r="W315" s="2" t="str">
        <f t="shared" si="48"/>
        <v>Human Modified</v>
      </c>
      <c r="X315" s="2">
        <f t="shared" si="49"/>
        <v>3</v>
      </c>
      <c r="Y315" s="2">
        <f t="shared" si="50"/>
        <v>1</v>
      </c>
      <c r="Z315" s="2" t="str">
        <f t="shared" si="51"/>
        <v>Herbivore</v>
      </c>
      <c r="AA315" s="2" t="str">
        <f t="shared" si="52"/>
        <v>Omnivore</v>
      </c>
      <c r="AB315" s="2" t="str">
        <f t="shared" si="53"/>
        <v>Terrestrial</v>
      </c>
      <c r="AC315" s="2">
        <f t="shared" si="54"/>
        <v>19495951.640000001</v>
      </c>
    </row>
    <row r="316" spans="1:29" x14ac:dyDescent="0.25">
      <c r="A316" t="s">
        <v>1138</v>
      </c>
      <c r="B316" t="s">
        <v>1093</v>
      </c>
      <c r="C316" t="s">
        <v>1094</v>
      </c>
      <c r="D316">
        <v>48.2</v>
      </c>
      <c r="E316">
        <v>681.98</v>
      </c>
      <c r="F316" t="s">
        <v>918</v>
      </c>
      <c r="G316">
        <v>3</v>
      </c>
      <c r="H316">
        <v>2</v>
      </c>
      <c r="I316" t="s">
        <v>928</v>
      </c>
      <c r="J316" t="s">
        <v>1095</v>
      </c>
      <c r="K316" t="s">
        <v>1097</v>
      </c>
      <c r="L316">
        <v>162640.63</v>
      </c>
      <c r="R316" s="2" t="s">
        <v>104</v>
      </c>
      <c r="S316" s="2" t="str">
        <f t="shared" si="44"/>
        <v>Columbidae</v>
      </c>
      <c r="T316" s="2" t="str">
        <f t="shared" si="45"/>
        <v>Columbiformes</v>
      </c>
      <c r="U316" s="2">
        <f t="shared" si="46"/>
        <v>36.1</v>
      </c>
      <c r="V316" s="2">
        <f t="shared" si="47"/>
        <v>148.96</v>
      </c>
      <c r="W316" s="2" t="str">
        <f t="shared" si="48"/>
        <v>Human Modified</v>
      </c>
      <c r="X316" s="2">
        <f t="shared" si="49"/>
        <v>3</v>
      </c>
      <c r="Y316" s="2">
        <f t="shared" si="50"/>
        <v>1</v>
      </c>
      <c r="Z316" s="2" t="str">
        <f t="shared" si="51"/>
        <v>Herbivore</v>
      </c>
      <c r="AA316" s="2" t="str">
        <f t="shared" si="52"/>
        <v>Omnivore</v>
      </c>
      <c r="AB316" s="2" t="str">
        <f t="shared" si="53"/>
        <v>Terrestrial</v>
      </c>
      <c r="AC316" s="2">
        <f t="shared" si="54"/>
        <v>19495951.640000001</v>
      </c>
    </row>
    <row r="317" spans="1:29" x14ac:dyDescent="0.25">
      <c r="A317" t="s">
        <v>161</v>
      </c>
      <c r="B317" t="s">
        <v>1093</v>
      </c>
      <c r="C317" t="s">
        <v>1094</v>
      </c>
      <c r="D317">
        <v>48.9</v>
      </c>
      <c r="E317">
        <v>574</v>
      </c>
      <c r="F317" t="s">
        <v>918</v>
      </c>
      <c r="G317">
        <v>3</v>
      </c>
      <c r="H317">
        <v>3</v>
      </c>
      <c r="I317" t="s">
        <v>993</v>
      </c>
      <c r="J317" t="s">
        <v>1095</v>
      </c>
      <c r="K317" t="s">
        <v>1097</v>
      </c>
      <c r="L317">
        <v>6827514.8600000003</v>
      </c>
      <c r="R317" s="2" t="s">
        <v>105</v>
      </c>
      <c r="S317" s="2" t="str">
        <f t="shared" si="44"/>
        <v>Columbidae</v>
      </c>
      <c r="T317" s="2" t="str">
        <f t="shared" si="45"/>
        <v>Columbiformes</v>
      </c>
      <c r="U317" s="2">
        <f t="shared" si="46"/>
        <v>43.5</v>
      </c>
      <c r="V317" s="2">
        <f t="shared" si="47"/>
        <v>132</v>
      </c>
      <c r="W317" s="2" t="str">
        <f t="shared" si="48"/>
        <v>Woodland</v>
      </c>
      <c r="X317" s="2">
        <f t="shared" si="49"/>
        <v>2</v>
      </c>
      <c r="Y317" s="2">
        <f t="shared" si="50"/>
        <v>3</v>
      </c>
      <c r="Z317" s="2" t="str">
        <f t="shared" si="51"/>
        <v>Herbivore</v>
      </c>
      <c r="AA317" s="2" t="str">
        <f t="shared" si="52"/>
        <v>Granivore</v>
      </c>
      <c r="AB317" s="2" t="str">
        <f t="shared" si="53"/>
        <v>Terrestrial</v>
      </c>
      <c r="AC317" s="2">
        <f t="shared" si="54"/>
        <v>17578320.620000001</v>
      </c>
    </row>
    <row r="318" spans="1:29" x14ac:dyDescent="0.25">
      <c r="A318" t="s">
        <v>371</v>
      </c>
      <c r="B318" t="s">
        <v>1093</v>
      </c>
      <c r="C318" t="s">
        <v>1094</v>
      </c>
      <c r="D318">
        <v>42</v>
      </c>
      <c r="E318">
        <v>1202</v>
      </c>
      <c r="F318" t="s">
        <v>918</v>
      </c>
      <c r="G318">
        <v>3</v>
      </c>
      <c r="H318">
        <v>3</v>
      </c>
      <c r="I318" t="s">
        <v>993</v>
      </c>
      <c r="J318" t="s">
        <v>1095</v>
      </c>
      <c r="K318" t="s">
        <v>1097</v>
      </c>
      <c r="L318">
        <v>3654390.23</v>
      </c>
      <c r="R318" s="2" t="s">
        <v>105</v>
      </c>
      <c r="S318" s="2" t="str">
        <f t="shared" si="44"/>
        <v>Columbidae</v>
      </c>
      <c r="T318" s="2" t="str">
        <f t="shared" si="45"/>
        <v>Columbiformes</v>
      </c>
      <c r="U318" s="2">
        <f t="shared" si="46"/>
        <v>43.5</v>
      </c>
      <c r="V318" s="2">
        <f t="shared" si="47"/>
        <v>132</v>
      </c>
      <c r="W318" s="2" t="str">
        <f t="shared" si="48"/>
        <v>Woodland</v>
      </c>
      <c r="X318" s="2">
        <f t="shared" si="49"/>
        <v>2</v>
      </c>
      <c r="Y318" s="2">
        <f t="shared" si="50"/>
        <v>3</v>
      </c>
      <c r="Z318" s="2" t="str">
        <f t="shared" si="51"/>
        <v>Herbivore</v>
      </c>
      <c r="AA318" s="2" t="str">
        <f t="shared" si="52"/>
        <v>Granivore</v>
      </c>
      <c r="AB318" s="2" t="str">
        <f t="shared" si="53"/>
        <v>Terrestrial</v>
      </c>
      <c r="AC318" s="2">
        <f t="shared" si="54"/>
        <v>17578320.620000001</v>
      </c>
    </row>
    <row r="319" spans="1:29" x14ac:dyDescent="0.25">
      <c r="A319" t="s">
        <v>1139</v>
      </c>
      <c r="B319" t="s">
        <v>1093</v>
      </c>
      <c r="C319" t="s">
        <v>1094</v>
      </c>
      <c r="D319">
        <v>40</v>
      </c>
      <c r="E319">
        <v>1928.54</v>
      </c>
      <c r="F319" t="s">
        <v>918</v>
      </c>
      <c r="G319">
        <v>3</v>
      </c>
      <c r="H319">
        <v>2</v>
      </c>
      <c r="I319" t="s">
        <v>861</v>
      </c>
      <c r="J319" t="s">
        <v>933</v>
      </c>
      <c r="K319" t="s">
        <v>1097</v>
      </c>
      <c r="L319">
        <v>1207634.45</v>
      </c>
      <c r="R319" s="2" t="s">
        <v>105</v>
      </c>
      <c r="S319" s="2" t="str">
        <f t="shared" si="44"/>
        <v>Columbidae</v>
      </c>
      <c r="T319" s="2" t="str">
        <f t="shared" si="45"/>
        <v>Columbiformes</v>
      </c>
      <c r="U319" s="2">
        <f t="shared" si="46"/>
        <v>43.5</v>
      </c>
      <c r="V319" s="2">
        <f t="shared" si="47"/>
        <v>132</v>
      </c>
      <c r="W319" s="2" t="str">
        <f t="shared" si="48"/>
        <v>Woodland</v>
      </c>
      <c r="X319" s="2">
        <f t="shared" si="49"/>
        <v>2</v>
      </c>
      <c r="Y319" s="2">
        <f t="shared" si="50"/>
        <v>3</v>
      </c>
      <c r="Z319" s="2" t="str">
        <f t="shared" si="51"/>
        <v>Herbivore</v>
      </c>
      <c r="AA319" s="2" t="str">
        <f t="shared" si="52"/>
        <v>Granivore</v>
      </c>
      <c r="AB319" s="2" t="str">
        <f t="shared" si="53"/>
        <v>Terrestrial</v>
      </c>
      <c r="AC319" s="2">
        <f t="shared" si="54"/>
        <v>17578320.620000001</v>
      </c>
    </row>
    <row r="320" spans="1:29" x14ac:dyDescent="0.25">
      <c r="A320" t="s">
        <v>620</v>
      </c>
      <c r="B320" t="s">
        <v>1093</v>
      </c>
      <c r="C320" t="s">
        <v>1094</v>
      </c>
      <c r="D320">
        <v>52.3</v>
      </c>
      <c r="E320">
        <v>1277.9100000000001</v>
      </c>
      <c r="F320" t="s">
        <v>916</v>
      </c>
      <c r="G320">
        <v>3</v>
      </c>
      <c r="H320">
        <v>3</v>
      </c>
      <c r="I320" t="s">
        <v>993</v>
      </c>
      <c r="J320" t="s">
        <v>1132</v>
      </c>
      <c r="K320" t="s">
        <v>913</v>
      </c>
      <c r="L320">
        <v>3125724.3</v>
      </c>
      <c r="R320" s="2" t="s">
        <v>106</v>
      </c>
      <c r="S320" s="2" t="str">
        <f t="shared" si="44"/>
        <v>Strigidae</v>
      </c>
      <c r="T320" s="2" t="str">
        <f t="shared" si="45"/>
        <v>Strigiformes</v>
      </c>
      <c r="U320" s="2">
        <f t="shared" si="46"/>
        <v>30.2</v>
      </c>
      <c r="V320" s="2">
        <f t="shared" si="47"/>
        <v>472.46</v>
      </c>
      <c r="W320" s="2" t="str">
        <f t="shared" si="48"/>
        <v>Forest</v>
      </c>
      <c r="X320" s="2">
        <f t="shared" si="49"/>
        <v>1</v>
      </c>
      <c r="Y320" s="2">
        <f t="shared" si="50"/>
        <v>1</v>
      </c>
      <c r="Z320" s="2" t="str">
        <f t="shared" si="51"/>
        <v>Carnivore</v>
      </c>
      <c r="AA320" s="2" t="str">
        <f t="shared" si="52"/>
        <v>Vertivore</v>
      </c>
      <c r="AB320" s="2" t="str">
        <f t="shared" si="53"/>
        <v>Insessorial</v>
      </c>
      <c r="AC320" s="2">
        <f t="shared" si="54"/>
        <v>14464131.310000001</v>
      </c>
    </row>
    <row r="321" spans="1:29" x14ac:dyDescent="0.25">
      <c r="A321" t="s">
        <v>210</v>
      </c>
      <c r="B321" t="s">
        <v>1093</v>
      </c>
      <c r="C321" t="s">
        <v>1094</v>
      </c>
      <c r="D321">
        <v>49.4</v>
      </c>
      <c r="E321">
        <v>2811.68</v>
      </c>
      <c r="F321" t="s">
        <v>916</v>
      </c>
      <c r="G321">
        <v>3</v>
      </c>
      <c r="H321">
        <v>3</v>
      </c>
      <c r="I321" t="s">
        <v>993</v>
      </c>
      <c r="J321" t="s">
        <v>1132</v>
      </c>
      <c r="K321" t="s">
        <v>913</v>
      </c>
      <c r="L321">
        <v>12236810.449999999</v>
      </c>
      <c r="R321" s="2" t="s">
        <v>106</v>
      </c>
      <c r="S321" s="2" t="str">
        <f t="shared" si="44"/>
        <v>Strigidae</v>
      </c>
      <c r="T321" s="2" t="str">
        <f t="shared" si="45"/>
        <v>Strigiformes</v>
      </c>
      <c r="U321" s="2">
        <f t="shared" si="46"/>
        <v>30.2</v>
      </c>
      <c r="V321" s="2">
        <f t="shared" si="47"/>
        <v>472.46</v>
      </c>
      <c r="W321" s="2" t="str">
        <f t="shared" si="48"/>
        <v>Forest</v>
      </c>
      <c r="X321" s="2">
        <f t="shared" si="49"/>
        <v>1</v>
      </c>
      <c r="Y321" s="2">
        <f t="shared" si="50"/>
        <v>1</v>
      </c>
      <c r="Z321" s="2" t="str">
        <f t="shared" si="51"/>
        <v>Carnivore</v>
      </c>
      <c r="AA321" s="2" t="str">
        <f t="shared" si="52"/>
        <v>Vertivore</v>
      </c>
      <c r="AB321" s="2" t="str">
        <f t="shared" si="53"/>
        <v>Insessorial</v>
      </c>
      <c r="AC321" s="2">
        <f t="shared" si="54"/>
        <v>14464131.310000001</v>
      </c>
    </row>
    <row r="322" spans="1:29" x14ac:dyDescent="0.25">
      <c r="A322" t="s">
        <v>1140</v>
      </c>
      <c r="B322" t="s">
        <v>1093</v>
      </c>
      <c r="C322" t="s">
        <v>1094</v>
      </c>
      <c r="D322">
        <v>44.6</v>
      </c>
      <c r="E322">
        <v>2811.68</v>
      </c>
      <c r="F322" t="s">
        <v>916</v>
      </c>
      <c r="G322">
        <v>3</v>
      </c>
      <c r="H322">
        <v>3</v>
      </c>
      <c r="I322" t="s">
        <v>993</v>
      </c>
      <c r="J322" t="s">
        <v>1132</v>
      </c>
      <c r="K322" t="s">
        <v>913</v>
      </c>
      <c r="L322">
        <v>1274687.67</v>
      </c>
      <c r="R322" s="2" t="s">
        <v>106</v>
      </c>
      <c r="S322" s="2" t="str">
        <f t="shared" si="44"/>
        <v>Strigidae</v>
      </c>
      <c r="T322" s="2" t="str">
        <f t="shared" si="45"/>
        <v>Strigiformes</v>
      </c>
      <c r="U322" s="2">
        <f t="shared" si="46"/>
        <v>30.2</v>
      </c>
      <c r="V322" s="2">
        <f t="shared" si="47"/>
        <v>472.46</v>
      </c>
      <c r="W322" s="2" t="str">
        <f t="shared" si="48"/>
        <v>Forest</v>
      </c>
      <c r="X322" s="2">
        <f t="shared" si="49"/>
        <v>1</v>
      </c>
      <c r="Y322" s="2">
        <f t="shared" si="50"/>
        <v>1</v>
      </c>
      <c r="Z322" s="2" t="str">
        <f t="shared" si="51"/>
        <v>Carnivore</v>
      </c>
      <c r="AA322" s="2" t="str">
        <f t="shared" si="52"/>
        <v>Vertivore</v>
      </c>
      <c r="AB322" s="2" t="str">
        <f t="shared" si="53"/>
        <v>Insessorial</v>
      </c>
      <c r="AC322" s="2">
        <f t="shared" si="54"/>
        <v>14464131.310000001</v>
      </c>
    </row>
    <row r="323" spans="1:29" x14ac:dyDescent="0.25">
      <c r="A323" t="s">
        <v>618</v>
      </c>
      <c r="B323" t="s">
        <v>1093</v>
      </c>
      <c r="C323" t="s">
        <v>1094</v>
      </c>
      <c r="D323">
        <v>50.6</v>
      </c>
      <c r="E323">
        <v>1683.97</v>
      </c>
      <c r="F323" t="s">
        <v>916</v>
      </c>
      <c r="G323">
        <v>3</v>
      </c>
      <c r="H323">
        <v>3</v>
      </c>
      <c r="I323" t="s">
        <v>993</v>
      </c>
      <c r="J323" t="s">
        <v>1132</v>
      </c>
      <c r="K323" t="s">
        <v>913</v>
      </c>
      <c r="L323">
        <v>178673.97</v>
      </c>
      <c r="R323" s="2" t="s">
        <v>107</v>
      </c>
      <c r="S323" s="2" t="str">
        <f t="shared" ref="S323:S386" si="55">VLOOKUP(R323,A:L,2,FALSE)</f>
        <v>Sturnidae</v>
      </c>
      <c r="T323" s="2" t="str">
        <f t="shared" ref="T323:T386" si="56">VLOOKUP(R323,A:L,3,FALSE)</f>
        <v>Passeriformes</v>
      </c>
      <c r="U323" s="2">
        <f t="shared" ref="U323:U386" si="57">VLOOKUP(R323,A:L,4,FALSE)</f>
        <v>38.4</v>
      </c>
      <c r="V323" s="2">
        <f t="shared" ref="V323:V386" si="58">VLOOKUP(R323,A:L,5,FALSE)</f>
        <v>77.14</v>
      </c>
      <c r="W323" s="2" t="str">
        <f t="shared" ref="W323:W386" si="59">VLOOKUP(R323,A:L,6,FALSE)</f>
        <v>Human Modified</v>
      </c>
      <c r="X323" s="2">
        <f t="shared" ref="X323:X386" si="60">VLOOKUP(R323,A:L,7,FALSE)</f>
        <v>3</v>
      </c>
      <c r="Y323" s="2">
        <f t="shared" ref="Y323:Y386" si="61">VLOOKUP(R323,A:L,8,FALSE)</f>
        <v>2</v>
      </c>
      <c r="Z323" s="2" t="str">
        <f t="shared" ref="Z323:Z386" si="62">VLOOKUP(R323,A:L,9,FALSE)</f>
        <v>Omnivore</v>
      </c>
      <c r="AA323" s="2" t="str">
        <f t="shared" ref="AA323:AA386" si="63">VLOOKUP(R323,A:L,10,FALSE)</f>
        <v>Omnivore</v>
      </c>
      <c r="AB323" s="2" t="str">
        <f t="shared" ref="AB323:AB386" si="64">VLOOKUP(R323,A:L,11,FALSE)</f>
        <v>Insessorial</v>
      </c>
      <c r="AC323" s="2">
        <f t="shared" ref="AC323:AC386" si="65">VLOOKUP(R323,A:L,12,FALSE)</f>
        <v>17082191.68</v>
      </c>
    </row>
    <row r="324" spans="1:29" x14ac:dyDescent="0.25">
      <c r="A324" t="s">
        <v>1141</v>
      </c>
      <c r="B324" t="s">
        <v>1093</v>
      </c>
      <c r="C324" t="s">
        <v>1094</v>
      </c>
      <c r="D324">
        <v>53.2</v>
      </c>
      <c r="E324">
        <v>1226.47</v>
      </c>
      <c r="F324" t="s">
        <v>916</v>
      </c>
      <c r="G324">
        <v>3</v>
      </c>
      <c r="H324">
        <v>3</v>
      </c>
      <c r="I324" t="s">
        <v>993</v>
      </c>
      <c r="J324" t="s">
        <v>1132</v>
      </c>
      <c r="K324" t="s">
        <v>913</v>
      </c>
      <c r="L324">
        <v>754114</v>
      </c>
      <c r="R324" s="2" t="s">
        <v>107</v>
      </c>
      <c r="S324" s="2" t="str">
        <f t="shared" si="55"/>
        <v>Sturnidae</v>
      </c>
      <c r="T324" s="2" t="str">
        <f t="shared" si="56"/>
        <v>Passeriformes</v>
      </c>
      <c r="U324" s="2">
        <f t="shared" si="57"/>
        <v>38.4</v>
      </c>
      <c r="V324" s="2">
        <f t="shared" si="58"/>
        <v>77.14</v>
      </c>
      <c r="W324" s="2" t="str">
        <f t="shared" si="59"/>
        <v>Human Modified</v>
      </c>
      <c r="X324" s="2">
        <f t="shared" si="60"/>
        <v>3</v>
      </c>
      <c r="Y324" s="2">
        <f t="shared" si="61"/>
        <v>2</v>
      </c>
      <c r="Z324" s="2" t="str">
        <f t="shared" si="62"/>
        <v>Omnivore</v>
      </c>
      <c r="AA324" s="2" t="str">
        <f t="shared" si="63"/>
        <v>Omnivore</v>
      </c>
      <c r="AB324" s="2" t="str">
        <f t="shared" si="64"/>
        <v>Insessorial</v>
      </c>
      <c r="AC324" s="2">
        <f t="shared" si="65"/>
        <v>17082191.68</v>
      </c>
    </row>
    <row r="325" spans="1:29" x14ac:dyDescent="0.25">
      <c r="A325" t="s">
        <v>1142</v>
      </c>
      <c r="B325" t="s">
        <v>1093</v>
      </c>
      <c r="C325" t="s">
        <v>1094</v>
      </c>
      <c r="D325">
        <v>40.4</v>
      </c>
      <c r="E325">
        <v>2044.12</v>
      </c>
      <c r="F325" t="s">
        <v>865</v>
      </c>
      <c r="G325">
        <v>3</v>
      </c>
      <c r="H325">
        <v>1</v>
      </c>
      <c r="I325" t="s">
        <v>993</v>
      </c>
      <c r="J325" t="s">
        <v>1132</v>
      </c>
      <c r="K325" t="s">
        <v>913</v>
      </c>
      <c r="L325">
        <v>1904.15</v>
      </c>
      <c r="R325" s="2" t="s">
        <v>107</v>
      </c>
      <c r="S325" s="2" t="str">
        <f t="shared" si="55"/>
        <v>Sturnidae</v>
      </c>
      <c r="T325" s="2" t="str">
        <f t="shared" si="56"/>
        <v>Passeriformes</v>
      </c>
      <c r="U325" s="2">
        <f t="shared" si="57"/>
        <v>38.4</v>
      </c>
      <c r="V325" s="2">
        <f t="shared" si="58"/>
        <v>77.14</v>
      </c>
      <c r="W325" s="2" t="str">
        <f t="shared" si="59"/>
        <v>Human Modified</v>
      </c>
      <c r="X325" s="2">
        <f t="shared" si="60"/>
        <v>3</v>
      </c>
      <c r="Y325" s="2">
        <f t="shared" si="61"/>
        <v>2</v>
      </c>
      <c r="Z325" s="2" t="str">
        <f t="shared" si="62"/>
        <v>Omnivore</v>
      </c>
      <c r="AA325" s="2" t="str">
        <f t="shared" si="63"/>
        <v>Omnivore</v>
      </c>
      <c r="AB325" s="2" t="str">
        <f t="shared" si="64"/>
        <v>Insessorial</v>
      </c>
      <c r="AC325" s="2">
        <f t="shared" si="65"/>
        <v>17082191.68</v>
      </c>
    </row>
    <row r="326" spans="1:29" x14ac:dyDescent="0.25">
      <c r="A326" t="s">
        <v>1143</v>
      </c>
      <c r="B326" t="s">
        <v>1093</v>
      </c>
      <c r="C326" t="s">
        <v>1094</v>
      </c>
      <c r="D326">
        <v>47.4</v>
      </c>
      <c r="E326">
        <v>397.46</v>
      </c>
      <c r="F326" t="s">
        <v>918</v>
      </c>
      <c r="G326">
        <v>3</v>
      </c>
      <c r="H326">
        <v>3</v>
      </c>
      <c r="I326" t="s">
        <v>861</v>
      </c>
      <c r="J326" t="s">
        <v>933</v>
      </c>
      <c r="K326" t="s">
        <v>1097</v>
      </c>
      <c r="L326">
        <v>4859143.91</v>
      </c>
      <c r="R326" s="2" t="s">
        <v>108</v>
      </c>
      <c r="S326" s="2" t="str">
        <f t="shared" si="55"/>
        <v>Sylviidae</v>
      </c>
      <c r="T326" s="2" t="str">
        <f t="shared" si="56"/>
        <v>Passeriformes</v>
      </c>
      <c r="U326" s="2">
        <f t="shared" si="57"/>
        <v>27</v>
      </c>
      <c r="V326" s="2">
        <f t="shared" si="58"/>
        <v>16.7</v>
      </c>
      <c r="W326" s="2" t="str">
        <f t="shared" si="59"/>
        <v>Woodland</v>
      </c>
      <c r="X326" s="2">
        <f t="shared" si="60"/>
        <v>1</v>
      </c>
      <c r="Y326" s="2">
        <f t="shared" si="61"/>
        <v>3</v>
      </c>
      <c r="Z326" s="2" t="str">
        <f t="shared" si="62"/>
        <v>Omnivore</v>
      </c>
      <c r="AA326" s="2" t="str">
        <f t="shared" si="63"/>
        <v>Omnivore</v>
      </c>
      <c r="AB326" s="2" t="str">
        <f t="shared" si="64"/>
        <v>Insessorial</v>
      </c>
      <c r="AC326" s="2">
        <f t="shared" si="65"/>
        <v>8628077.6600000001</v>
      </c>
    </row>
    <row r="327" spans="1:29" x14ac:dyDescent="0.25">
      <c r="A327" t="s">
        <v>167</v>
      </c>
      <c r="B327" t="s">
        <v>1093</v>
      </c>
      <c r="C327" t="s">
        <v>1094</v>
      </c>
      <c r="D327">
        <v>51.4</v>
      </c>
      <c r="E327">
        <v>918.56</v>
      </c>
      <c r="F327" t="s">
        <v>918</v>
      </c>
      <c r="G327">
        <v>3</v>
      </c>
      <c r="H327">
        <v>3</v>
      </c>
      <c r="I327" t="s">
        <v>861</v>
      </c>
      <c r="J327" t="s">
        <v>933</v>
      </c>
      <c r="K327" t="s">
        <v>1097</v>
      </c>
      <c r="L327">
        <v>22082935.41</v>
      </c>
      <c r="R327" s="2" t="s">
        <v>108</v>
      </c>
      <c r="S327" s="2" t="str">
        <f t="shared" si="55"/>
        <v>Sylviidae</v>
      </c>
      <c r="T327" s="2" t="str">
        <f t="shared" si="56"/>
        <v>Passeriformes</v>
      </c>
      <c r="U327" s="2">
        <f t="shared" si="57"/>
        <v>27</v>
      </c>
      <c r="V327" s="2">
        <f t="shared" si="58"/>
        <v>16.7</v>
      </c>
      <c r="W327" s="2" t="str">
        <f t="shared" si="59"/>
        <v>Woodland</v>
      </c>
      <c r="X327" s="2">
        <f t="shared" si="60"/>
        <v>1</v>
      </c>
      <c r="Y327" s="2">
        <f t="shared" si="61"/>
        <v>3</v>
      </c>
      <c r="Z327" s="2" t="str">
        <f t="shared" si="62"/>
        <v>Omnivore</v>
      </c>
      <c r="AA327" s="2" t="str">
        <f t="shared" si="63"/>
        <v>Omnivore</v>
      </c>
      <c r="AB327" s="2" t="str">
        <f t="shared" si="64"/>
        <v>Insessorial</v>
      </c>
      <c r="AC327" s="2">
        <f t="shared" si="65"/>
        <v>8628077.6600000001</v>
      </c>
    </row>
    <row r="328" spans="1:29" x14ac:dyDescent="0.25">
      <c r="A328" t="s">
        <v>621</v>
      </c>
      <c r="B328" t="s">
        <v>1093</v>
      </c>
      <c r="C328" t="s">
        <v>1094</v>
      </c>
      <c r="D328">
        <v>47.2</v>
      </c>
      <c r="E328">
        <v>921.21</v>
      </c>
      <c r="F328" t="s">
        <v>918</v>
      </c>
      <c r="G328">
        <v>3</v>
      </c>
      <c r="H328">
        <v>2</v>
      </c>
      <c r="I328" t="s">
        <v>861</v>
      </c>
      <c r="J328" t="s">
        <v>933</v>
      </c>
      <c r="K328" t="s">
        <v>1097</v>
      </c>
      <c r="L328">
        <v>2257979.96</v>
      </c>
      <c r="R328" s="2" t="s">
        <v>108</v>
      </c>
      <c r="S328" s="2" t="str">
        <f t="shared" si="55"/>
        <v>Sylviidae</v>
      </c>
      <c r="T328" s="2" t="str">
        <f t="shared" si="56"/>
        <v>Passeriformes</v>
      </c>
      <c r="U328" s="2">
        <f t="shared" si="57"/>
        <v>27</v>
      </c>
      <c r="V328" s="2">
        <f t="shared" si="58"/>
        <v>16.7</v>
      </c>
      <c r="W328" s="2" t="str">
        <f t="shared" si="59"/>
        <v>Woodland</v>
      </c>
      <c r="X328" s="2">
        <f t="shared" si="60"/>
        <v>1</v>
      </c>
      <c r="Y328" s="2">
        <f t="shared" si="61"/>
        <v>3</v>
      </c>
      <c r="Z328" s="2" t="str">
        <f t="shared" si="62"/>
        <v>Omnivore</v>
      </c>
      <c r="AA328" s="2" t="str">
        <f t="shared" si="63"/>
        <v>Omnivore</v>
      </c>
      <c r="AB328" s="2" t="str">
        <f t="shared" si="64"/>
        <v>Insessorial</v>
      </c>
      <c r="AC328" s="2">
        <f t="shared" si="65"/>
        <v>8628077.6600000001</v>
      </c>
    </row>
    <row r="329" spans="1:29" x14ac:dyDescent="0.25">
      <c r="A329" t="s">
        <v>1144</v>
      </c>
      <c r="B329" t="s">
        <v>1093</v>
      </c>
      <c r="C329" t="s">
        <v>1094</v>
      </c>
      <c r="D329">
        <v>35.200000000000003</v>
      </c>
      <c r="E329">
        <v>2415.7800000000002</v>
      </c>
      <c r="F329" t="s">
        <v>918</v>
      </c>
      <c r="G329">
        <v>3</v>
      </c>
      <c r="H329">
        <v>1</v>
      </c>
      <c r="I329" t="s">
        <v>928</v>
      </c>
      <c r="J329" t="s">
        <v>928</v>
      </c>
      <c r="K329" t="s">
        <v>868</v>
      </c>
      <c r="L329">
        <v>14188216.550000001</v>
      </c>
      <c r="R329" s="2" t="s">
        <v>109</v>
      </c>
      <c r="S329" s="2" t="str">
        <f t="shared" si="55"/>
        <v>Sylviidae</v>
      </c>
      <c r="T329" s="2" t="str">
        <f t="shared" si="56"/>
        <v>Passeriformes</v>
      </c>
      <c r="U329" s="2">
        <f t="shared" si="57"/>
        <v>30</v>
      </c>
      <c r="V329" s="2">
        <f t="shared" si="58"/>
        <v>18.2</v>
      </c>
      <c r="W329" s="2" t="str">
        <f t="shared" si="59"/>
        <v>Woodland</v>
      </c>
      <c r="X329" s="2">
        <f t="shared" si="60"/>
        <v>1</v>
      </c>
      <c r="Y329" s="2">
        <f t="shared" si="61"/>
        <v>3</v>
      </c>
      <c r="Z329" s="2" t="str">
        <f t="shared" si="62"/>
        <v>Omnivore</v>
      </c>
      <c r="AA329" s="2" t="str">
        <f t="shared" si="63"/>
        <v>Omnivore</v>
      </c>
      <c r="AB329" s="2" t="str">
        <f t="shared" si="64"/>
        <v>Insessorial</v>
      </c>
      <c r="AC329" s="2">
        <f t="shared" si="65"/>
        <v>9648408.4700000007</v>
      </c>
    </row>
    <row r="330" spans="1:29" x14ac:dyDescent="0.25">
      <c r="A330" t="s">
        <v>1145</v>
      </c>
      <c r="B330" t="s">
        <v>1093</v>
      </c>
      <c r="C330" t="s">
        <v>1094</v>
      </c>
      <c r="D330">
        <v>36.6</v>
      </c>
      <c r="E330">
        <v>2937.39</v>
      </c>
      <c r="F330" t="s">
        <v>918</v>
      </c>
      <c r="G330">
        <v>3</v>
      </c>
      <c r="H330">
        <v>1</v>
      </c>
      <c r="I330" t="s">
        <v>928</v>
      </c>
      <c r="J330" t="s">
        <v>928</v>
      </c>
      <c r="K330" t="s">
        <v>1097</v>
      </c>
      <c r="L330">
        <v>999723.98</v>
      </c>
      <c r="R330" s="2" t="s">
        <v>109</v>
      </c>
      <c r="S330" s="2" t="str">
        <f t="shared" si="55"/>
        <v>Sylviidae</v>
      </c>
      <c r="T330" s="2" t="str">
        <f t="shared" si="56"/>
        <v>Passeriformes</v>
      </c>
      <c r="U330" s="2">
        <f t="shared" si="57"/>
        <v>30</v>
      </c>
      <c r="V330" s="2">
        <f t="shared" si="58"/>
        <v>18.2</v>
      </c>
      <c r="W330" s="2" t="str">
        <f t="shared" si="59"/>
        <v>Woodland</v>
      </c>
      <c r="X330" s="2">
        <f t="shared" si="60"/>
        <v>1</v>
      </c>
      <c r="Y330" s="2">
        <f t="shared" si="61"/>
        <v>3</v>
      </c>
      <c r="Z330" s="2" t="str">
        <f t="shared" si="62"/>
        <v>Omnivore</v>
      </c>
      <c r="AA330" s="2" t="str">
        <f t="shared" si="63"/>
        <v>Omnivore</v>
      </c>
      <c r="AB330" s="2" t="str">
        <f t="shared" si="64"/>
        <v>Insessorial</v>
      </c>
      <c r="AC330" s="2">
        <f t="shared" si="65"/>
        <v>9648408.4700000007</v>
      </c>
    </row>
    <row r="331" spans="1:29" x14ac:dyDescent="0.25">
      <c r="A331" t="s">
        <v>1146</v>
      </c>
      <c r="B331" t="s">
        <v>1093</v>
      </c>
      <c r="C331" t="s">
        <v>1094</v>
      </c>
      <c r="D331">
        <v>42.8</v>
      </c>
      <c r="E331">
        <v>362.78</v>
      </c>
      <c r="F331" t="s">
        <v>918</v>
      </c>
      <c r="G331">
        <v>3</v>
      </c>
      <c r="H331">
        <v>2</v>
      </c>
      <c r="I331" t="s">
        <v>993</v>
      </c>
      <c r="J331" t="s">
        <v>1095</v>
      </c>
      <c r="K331" t="s">
        <v>1097</v>
      </c>
      <c r="L331">
        <v>1310348</v>
      </c>
      <c r="R331" s="2" t="s">
        <v>109</v>
      </c>
      <c r="S331" s="2" t="str">
        <f t="shared" si="55"/>
        <v>Sylviidae</v>
      </c>
      <c r="T331" s="2" t="str">
        <f t="shared" si="56"/>
        <v>Passeriformes</v>
      </c>
      <c r="U331" s="2">
        <f t="shared" si="57"/>
        <v>30</v>
      </c>
      <c r="V331" s="2">
        <f t="shared" si="58"/>
        <v>18.2</v>
      </c>
      <c r="W331" s="2" t="str">
        <f t="shared" si="59"/>
        <v>Woodland</v>
      </c>
      <c r="X331" s="2">
        <f t="shared" si="60"/>
        <v>1</v>
      </c>
      <c r="Y331" s="2">
        <f t="shared" si="61"/>
        <v>3</v>
      </c>
      <c r="Z331" s="2" t="str">
        <f t="shared" si="62"/>
        <v>Omnivore</v>
      </c>
      <c r="AA331" s="2" t="str">
        <f t="shared" si="63"/>
        <v>Omnivore</v>
      </c>
      <c r="AB331" s="2" t="str">
        <f t="shared" si="64"/>
        <v>Insessorial</v>
      </c>
      <c r="AC331" s="2">
        <f t="shared" si="65"/>
        <v>9648408.4700000007</v>
      </c>
    </row>
    <row r="332" spans="1:29" x14ac:dyDescent="0.25">
      <c r="A332" t="s">
        <v>1147</v>
      </c>
      <c r="B332" t="s">
        <v>1093</v>
      </c>
      <c r="C332" t="s">
        <v>1094</v>
      </c>
      <c r="D332">
        <v>33.4</v>
      </c>
      <c r="E332">
        <v>3559.99</v>
      </c>
      <c r="F332" t="s">
        <v>865</v>
      </c>
      <c r="G332">
        <v>3</v>
      </c>
      <c r="H332">
        <v>2</v>
      </c>
      <c r="I332" t="s">
        <v>993</v>
      </c>
      <c r="J332" t="s">
        <v>1132</v>
      </c>
      <c r="K332" t="s">
        <v>913</v>
      </c>
      <c r="L332">
        <v>557996.61</v>
      </c>
      <c r="R332" s="2" t="s">
        <v>110</v>
      </c>
      <c r="S332" s="2" t="str">
        <f t="shared" si="55"/>
        <v>Sylviidae</v>
      </c>
      <c r="T332" s="2" t="str">
        <f t="shared" si="56"/>
        <v>Passeriformes</v>
      </c>
      <c r="U332" s="2">
        <f t="shared" si="57"/>
        <v>24.2</v>
      </c>
      <c r="V332" s="2">
        <f t="shared" si="58"/>
        <v>15.1</v>
      </c>
      <c r="W332" s="2" t="str">
        <f t="shared" si="59"/>
        <v>Shrubland</v>
      </c>
      <c r="X332" s="2">
        <f t="shared" si="60"/>
        <v>3</v>
      </c>
      <c r="Y332" s="2">
        <f t="shared" si="61"/>
        <v>3</v>
      </c>
      <c r="Z332" s="2" t="str">
        <f t="shared" si="62"/>
        <v>Omnivore</v>
      </c>
      <c r="AA332" s="2" t="str">
        <f t="shared" si="63"/>
        <v>Invertivore</v>
      </c>
      <c r="AB332" s="2" t="str">
        <f t="shared" si="64"/>
        <v>Insessorial</v>
      </c>
      <c r="AC332" s="2">
        <f t="shared" si="65"/>
        <v>14124012.640000001</v>
      </c>
    </row>
    <row r="333" spans="1:29" x14ac:dyDescent="0.25">
      <c r="A333" t="s">
        <v>1148</v>
      </c>
      <c r="B333" t="s">
        <v>1093</v>
      </c>
      <c r="C333" t="s">
        <v>1094</v>
      </c>
      <c r="D333">
        <v>52.5</v>
      </c>
      <c r="E333">
        <v>2636.15</v>
      </c>
      <c r="F333" t="s">
        <v>916</v>
      </c>
      <c r="G333">
        <v>3</v>
      </c>
      <c r="H333">
        <v>3</v>
      </c>
      <c r="I333" t="s">
        <v>993</v>
      </c>
      <c r="J333" t="s">
        <v>1132</v>
      </c>
      <c r="K333" t="s">
        <v>913</v>
      </c>
      <c r="L333">
        <v>582038.06999999995</v>
      </c>
      <c r="R333" s="2" t="s">
        <v>110</v>
      </c>
      <c r="S333" s="2" t="str">
        <f t="shared" si="55"/>
        <v>Sylviidae</v>
      </c>
      <c r="T333" s="2" t="str">
        <f t="shared" si="56"/>
        <v>Passeriformes</v>
      </c>
      <c r="U333" s="2">
        <f t="shared" si="57"/>
        <v>24.2</v>
      </c>
      <c r="V333" s="2">
        <f t="shared" si="58"/>
        <v>15.1</v>
      </c>
      <c r="W333" s="2" t="str">
        <f t="shared" si="59"/>
        <v>Shrubland</v>
      </c>
      <c r="X333" s="2">
        <f t="shared" si="60"/>
        <v>3</v>
      </c>
      <c r="Y333" s="2">
        <f t="shared" si="61"/>
        <v>3</v>
      </c>
      <c r="Z333" s="2" t="str">
        <f t="shared" si="62"/>
        <v>Omnivore</v>
      </c>
      <c r="AA333" s="2" t="str">
        <f t="shared" si="63"/>
        <v>Invertivore</v>
      </c>
      <c r="AB333" s="2" t="str">
        <f t="shared" si="64"/>
        <v>Insessorial</v>
      </c>
      <c r="AC333" s="2">
        <f t="shared" si="65"/>
        <v>14124012.640000001</v>
      </c>
    </row>
    <row r="334" spans="1:29" x14ac:dyDescent="0.25">
      <c r="A334" t="s">
        <v>1149</v>
      </c>
      <c r="B334" t="s">
        <v>1093</v>
      </c>
      <c r="C334" t="s">
        <v>1094</v>
      </c>
      <c r="D334">
        <v>49.4</v>
      </c>
      <c r="E334">
        <v>2136.4899999999998</v>
      </c>
      <c r="F334" t="s">
        <v>1003</v>
      </c>
      <c r="G334">
        <v>3</v>
      </c>
      <c r="H334">
        <v>3</v>
      </c>
      <c r="I334" t="s">
        <v>993</v>
      </c>
      <c r="J334" t="s">
        <v>928</v>
      </c>
      <c r="K334" t="s">
        <v>913</v>
      </c>
      <c r="L334">
        <v>186745.48</v>
      </c>
      <c r="R334" s="2" t="s">
        <v>111</v>
      </c>
      <c r="S334" s="2" t="str">
        <f t="shared" si="55"/>
        <v>Sylviidae</v>
      </c>
      <c r="T334" s="2" t="str">
        <f t="shared" si="56"/>
        <v>Passeriformes</v>
      </c>
      <c r="U334" s="2">
        <f t="shared" si="57"/>
        <v>23.1</v>
      </c>
      <c r="V334" s="2">
        <f t="shared" si="58"/>
        <v>11.44</v>
      </c>
      <c r="W334" s="2" t="str">
        <f t="shared" si="59"/>
        <v>Shrubland</v>
      </c>
      <c r="X334" s="2">
        <f t="shared" si="60"/>
        <v>3</v>
      </c>
      <c r="Y334" s="2">
        <f t="shared" si="61"/>
        <v>3</v>
      </c>
      <c r="Z334" s="2" t="str">
        <f t="shared" si="62"/>
        <v>Omnivore</v>
      </c>
      <c r="AA334" s="2" t="str">
        <f t="shared" si="63"/>
        <v>Invertivore</v>
      </c>
      <c r="AB334" s="2" t="str">
        <f t="shared" si="64"/>
        <v>Insessorial</v>
      </c>
      <c r="AC334" s="2">
        <f t="shared" si="65"/>
        <v>16659794.83</v>
      </c>
    </row>
    <row r="335" spans="1:29" x14ac:dyDescent="0.25">
      <c r="A335" t="s">
        <v>1150</v>
      </c>
      <c r="B335" t="s">
        <v>1093</v>
      </c>
      <c r="C335" t="s">
        <v>1094</v>
      </c>
      <c r="D335">
        <v>54.4</v>
      </c>
      <c r="E335">
        <v>1635.99</v>
      </c>
      <c r="F335" t="s">
        <v>918</v>
      </c>
      <c r="G335">
        <v>3</v>
      </c>
      <c r="H335">
        <v>3</v>
      </c>
      <c r="I335" t="s">
        <v>993</v>
      </c>
      <c r="J335" t="s">
        <v>1132</v>
      </c>
      <c r="K335" t="s">
        <v>913</v>
      </c>
      <c r="L335">
        <v>216140.46</v>
      </c>
      <c r="R335" s="2" t="s">
        <v>111</v>
      </c>
      <c r="S335" s="2" t="str">
        <f t="shared" si="55"/>
        <v>Sylviidae</v>
      </c>
      <c r="T335" s="2" t="str">
        <f t="shared" si="56"/>
        <v>Passeriformes</v>
      </c>
      <c r="U335" s="2">
        <f t="shared" si="57"/>
        <v>23.1</v>
      </c>
      <c r="V335" s="2">
        <f t="shared" si="58"/>
        <v>11.44</v>
      </c>
      <c r="W335" s="2" t="str">
        <f t="shared" si="59"/>
        <v>Shrubland</v>
      </c>
      <c r="X335" s="2">
        <f t="shared" si="60"/>
        <v>3</v>
      </c>
      <c r="Y335" s="2">
        <f t="shared" si="61"/>
        <v>3</v>
      </c>
      <c r="Z335" s="2" t="str">
        <f t="shared" si="62"/>
        <v>Omnivore</v>
      </c>
      <c r="AA335" s="2" t="str">
        <f t="shared" si="63"/>
        <v>Invertivore</v>
      </c>
      <c r="AB335" s="2" t="str">
        <f t="shared" si="64"/>
        <v>Insessorial</v>
      </c>
      <c r="AC335" s="2">
        <f t="shared" si="65"/>
        <v>16659794.83</v>
      </c>
    </row>
    <row r="336" spans="1:29" x14ac:dyDescent="0.25">
      <c r="A336" t="s">
        <v>1151</v>
      </c>
      <c r="B336" t="s">
        <v>1093</v>
      </c>
      <c r="C336" t="s">
        <v>1094</v>
      </c>
      <c r="D336">
        <v>47</v>
      </c>
      <c r="E336">
        <v>807.46</v>
      </c>
      <c r="F336" t="s">
        <v>918</v>
      </c>
      <c r="G336">
        <v>3</v>
      </c>
      <c r="H336">
        <v>1</v>
      </c>
      <c r="I336" t="s">
        <v>993</v>
      </c>
      <c r="J336" t="s">
        <v>1132</v>
      </c>
      <c r="K336" t="s">
        <v>913</v>
      </c>
      <c r="L336">
        <v>5996685.0999999996</v>
      </c>
      <c r="R336" s="2" t="s">
        <v>111</v>
      </c>
      <c r="S336" s="2" t="str">
        <f t="shared" si="55"/>
        <v>Sylviidae</v>
      </c>
      <c r="T336" s="2" t="str">
        <f t="shared" si="56"/>
        <v>Passeriformes</v>
      </c>
      <c r="U336" s="2">
        <f t="shared" si="57"/>
        <v>23.1</v>
      </c>
      <c r="V336" s="2">
        <f t="shared" si="58"/>
        <v>11.44</v>
      </c>
      <c r="W336" s="2" t="str">
        <f t="shared" si="59"/>
        <v>Shrubland</v>
      </c>
      <c r="X336" s="2">
        <f t="shared" si="60"/>
        <v>3</v>
      </c>
      <c r="Y336" s="2">
        <f t="shared" si="61"/>
        <v>3</v>
      </c>
      <c r="Z336" s="2" t="str">
        <f t="shared" si="62"/>
        <v>Omnivore</v>
      </c>
      <c r="AA336" s="2" t="str">
        <f t="shared" si="63"/>
        <v>Invertivore</v>
      </c>
      <c r="AB336" s="2" t="str">
        <f t="shared" si="64"/>
        <v>Insessorial</v>
      </c>
      <c r="AC336" s="2">
        <f t="shared" si="65"/>
        <v>16659794.83</v>
      </c>
    </row>
    <row r="337" spans="1:29" x14ac:dyDescent="0.25">
      <c r="A337" t="s">
        <v>1152</v>
      </c>
      <c r="B337" t="s">
        <v>1093</v>
      </c>
      <c r="C337" t="s">
        <v>1094</v>
      </c>
      <c r="D337">
        <v>37.200000000000003</v>
      </c>
      <c r="E337">
        <v>2281.8000000000002</v>
      </c>
      <c r="F337" t="s">
        <v>1061</v>
      </c>
      <c r="G337">
        <v>3</v>
      </c>
      <c r="H337">
        <v>2</v>
      </c>
      <c r="I337" t="s">
        <v>993</v>
      </c>
      <c r="J337" t="s">
        <v>1132</v>
      </c>
      <c r="K337" t="s">
        <v>913</v>
      </c>
      <c r="L337">
        <v>155646.24</v>
      </c>
      <c r="R337" s="2" t="s">
        <v>111</v>
      </c>
      <c r="S337" s="2" t="str">
        <f t="shared" si="55"/>
        <v>Sylviidae</v>
      </c>
      <c r="T337" s="2" t="str">
        <f t="shared" si="56"/>
        <v>Passeriformes</v>
      </c>
      <c r="U337" s="2">
        <f t="shared" si="57"/>
        <v>23.1</v>
      </c>
      <c r="V337" s="2">
        <f t="shared" si="58"/>
        <v>11.44</v>
      </c>
      <c r="W337" s="2" t="str">
        <f t="shared" si="59"/>
        <v>Shrubland</v>
      </c>
      <c r="X337" s="2">
        <f t="shared" si="60"/>
        <v>3</v>
      </c>
      <c r="Y337" s="2">
        <f t="shared" si="61"/>
        <v>3</v>
      </c>
      <c r="Z337" s="2" t="str">
        <f t="shared" si="62"/>
        <v>Omnivore</v>
      </c>
      <c r="AA337" s="2" t="str">
        <f t="shared" si="63"/>
        <v>Invertivore</v>
      </c>
      <c r="AB337" s="2" t="str">
        <f t="shared" si="64"/>
        <v>Insessorial</v>
      </c>
      <c r="AC337" s="2">
        <f t="shared" si="65"/>
        <v>16659794.83</v>
      </c>
    </row>
    <row r="338" spans="1:29" x14ac:dyDescent="0.25">
      <c r="A338" t="s">
        <v>1153</v>
      </c>
      <c r="B338" t="s">
        <v>1093</v>
      </c>
      <c r="C338" t="s">
        <v>1094</v>
      </c>
      <c r="D338">
        <v>35.5</v>
      </c>
      <c r="E338">
        <v>2037</v>
      </c>
      <c r="F338" t="s">
        <v>918</v>
      </c>
      <c r="G338">
        <v>3</v>
      </c>
      <c r="H338">
        <v>2</v>
      </c>
      <c r="I338" t="s">
        <v>993</v>
      </c>
      <c r="J338" t="s">
        <v>1132</v>
      </c>
      <c r="K338" t="s">
        <v>913</v>
      </c>
      <c r="L338">
        <v>1159462.3</v>
      </c>
      <c r="R338" s="2" t="s">
        <v>111</v>
      </c>
      <c r="S338" s="2" t="str">
        <f t="shared" si="55"/>
        <v>Sylviidae</v>
      </c>
      <c r="T338" s="2" t="str">
        <f t="shared" si="56"/>
        <v>Passeriformes</v>
      </c>
      <c r="U338" s="2">
        <f t="shared" si="57"/>
        <v>23.1</v>
      </c>
      <c r="V338" s="2">
        <f t="shared" si="58"/>
        <v>11.44</v>
      </c>
      <c r="W338" s="2" t="str">
        <f t="shared" si="59"/>
        <v>Shrubland</v>
      </c>
      <c r="X338" s="2">
        <f t="shared" si="60"/>
        <v>3</v>
      </c>
      <c r="Y338" s="2">
        <f t="shared" si="61"/>
        <v>3</v>
      </c>
      <c r="Z338" s="2" t="str">
        <f t="shared" si="62"/>
        <v>Omnivore</v>
      </c>
      <c r="AA338" s="2" t="str">
        <f t="shared" si="63"/>
        <v>Invertivore</v>
      </c>
      <c r="AB338" s="2" t="str">
        <f t="shared" si="64"/>
        <v>Insessorial</v>
      </c>
      <c r="AC338" s="2">
        <f t="shared" si="65"/>
        <v>16659794.83</v>
      </c>
    </row>
    <row r="339" spans="1:29" x14ac:dyDescent="0.25">
      <c r="A339" t="s">
        <v>1154</v>
      </c>
      <c r="B339" t="s">
        <v>1093</v>
      </c>
      <c r="C339" t="s">
        <v>1094</v>
      </c>
      <c r="D339">
        <v>44.1</v>
      </c>
      <c r="E339">
        <v>2880.37</v>
      </c>
      <c r="F339" t="s">
        <v>916</v>
      </c>
      <c r="G339">
        <v>3</v>
      </c>
      <c r="H339">
        <v>2</v>
      </c>
      <c r="I339" t="s">
        <v>993</v>
      </c>
      <c r="J339" t="s">
        <v>1132</v>
      </c>
      <c r="K339" t="s">
        <v>913</v>
      </c>
      <c r="L339">
        <v>749760.19</v>
      </c>
      <c r="R339" s="2" t="s">
        <v>111</v>
      </c>
      <c r="S339" s="2" t="str">
        <f t="shared" si="55"/>
        <v>Sylviidae</v>
      </c>
      <c r="T339" s="2" t="str">
        <f t="shared" si="56"/>
        <v>Passeriformes</v>
      </c>
      <c r="U339" s="2">
        <f t="shared" si="57"/>
        <v>23.1</v>
      </c>
      <c r="V339" s="2">
        <f t="shared" si="58"/>
        <v>11.44</v>
      </c>
      <c r="W339" s="2" t="str">
        <f t="shared" si="59"/>
        <v>Shrubland</v>
      </c>
      <c r="X339" s="2">
        <f t="shared" si="60"/>
        <v>3</v>
      </c>
      <c r="Y339" s="2">
        <f t="shared" si="61"/>
        <v>3</v>
      </c>
      <c r="Z339" s="2" t="str">
        <f t="shared" si="62"/>
        <v>Omnivore</v>
      </c>
      <c r="AA339" s="2" t="str">
        <f t="shared" si="63"/>
        <v>Invertivore</v>
      </c>
      <c r="AB339" s="2" t="str">
        <f t="shared" si="64"/>
        <v>Insessorial</v>
      </c>
      <c r="AC339" s="2">
        <f t="shared" si="65"/>
        <v>16659794.83</v>
      </c>
    </row>
    <row r="340" spans="1:29" x14ac:dyDescent="0.25">
      <c r="A340" t="s">
        <v>1155</v>
      </c>
      <c r="B340" t="s">
        <v>1093</v>
      </c>
      <c r="C340" t="s">
        <v>1094</v>
      </c>
      <c r="D340">
        <v>43.5</v>
      </c>
      <c r="E340">
        <v>2007.14</v>
      </c>
      <c r="F340" t="s">
        <v>916</v>
      </c>
      <c r="G340">
        <v>3</v>
      </c>
      <c r="H340">
        <v>2</v>
      </c>
      <c r="I340" t="s">
        <v>993</v>
      </c>
      <c r="J340" t="s">
        <v>1132</v>
      </c>
      <c r="K340" t="s">
        <v>913</v>
      </c>
      <c r="L340">
        <v>389825.64</v>
      </c>
      <c r="R340" s="2" t="s">
        <v>112</v>
      </c>
      <c r="S340" s="2" t="str">
        <f t="shared" si="55"/>
        <v>Podicipedidae</v>
      </c>
      <c r="T340" s="2" t="str">
        <f t="shared" si="56"/>
        <v>Podicipediformes</v>
      </c>
      <c r="U340" s="2">
        <f t="shared" si="57"/>
        <v>32.200000000000003</v>
      </c>
      <c r="V340" s="2">
        <f t="shared" si="58"/>
        <v>169.43</v>
      </c>
      <c r="W340" s="2" t="str">
        <f t="shared" si="59"/>
        <v>Wetland</v>
      </c>
      <c r="X340" s="2">
        <f t="shared" si="60"/>
        <v>3</v>
      </c>
      <c r="Y340" s="2">
        <f t="shared" si="61"/>
        <v>1</v>
      </c>
      <c r="Z340" s="2" t="str">
        <f t="shared" si="62"/>
        <v>Carnivore</v>
      </c>
      <c r="AA340" s="2" t="str">
        <f t="shared" si="63"/>
        <v>Aquatic predator</v>
      </c>
      <c r="AB340" s="2" t="str">
        <f t="shared" si="64"/>
        <v>Aquatic</v>
      </c>
      <c r="AC340" s="2">
        <f t="shared" si="65"/>
        <v>36639881.740000002</v>
      </c>
    </row>
    <row r="341" spans="1:29" x14ac:dyDescent="0.25">
      <c r="A341" t="s">
        <v>1156</v>
      </c>
      <c r="B341" t="s">
        <v>1093</v>
      </c>
      <c r="C341" t="s">
        <v>1094</v>
      </c>
      <c r="D341">
        <v>44.4</v>
      </c>
      <c r="E341">
        <v>2086</v>
      </c>
      <c r="F341" t="s">
        <v>916</v>
      </c>
      <c r="G341">
        <v>3</v>
      </c>
      <c r="H341">
        <v>2</v>
      </c>
      <c r="I341" t="s">
        <v>993</v>
      </c>
      <c r="J341" t="s">
        <v>1132</v>
      </c>
      <c r="K341" t="s">
        <v>913</v>
      </c>
      <c r="L341">
        <v>52907.93</v>
      </c>
      <c r="R341" s="2" t="s">
        <v>112</v>
      </c>
      <c r="S341" s="2" t="str">
        <f t="shared" si="55"/>
        <v>Podicipedidae</v>
      </c>
      <c r="T341" s="2" t="str">
        <f t="shared" si="56"/>
        <v>Podicipediformes</v>
      </c>
      <c r="U341" s="2">
        <f t="shared" si="57"/>
        <v>32.200000000000003</v>
      </c>
      <c r="V341" s="2">
        <f t="shared" si="58"/>
        <v>169.43</v>
      </c>
      <c r="W341" s="2" t="str">
        <f t="shared" si="59"/>
        <v>Wetland</v>
      </c>
      <c r="X341" s="2">
        <f t="shared" si="60"/>
        <v>3</v>
      </c>
      <c r="Y341" s="2">
        <f t="shared" si="61"/>
        <v>1</v>
      </c>
      <c r="Z341" s="2" t="str">
        <f t="shared" si="62"/>
        <v>Carnivore</v>
      </c>
      <c r="AA341" s="2" t="str">
        <f t="shared" si="63"/>
        <v>Aquatic predator</v>
      </c>
      <c r="AB341" s="2" t="str">
        <f t="shared" si="64"/>
        <v>Aquatic</v>
      </c>
      <c r="AC341" s="2">
        <f t="shared" si="65"/>
        <v>36639881.740000002</v>
      </c>
    </row>
    <row r="342" spans="1:29" x14ac:dyDescent="0.25">
      <c r="A342" t="s">
        <v>590</v>
      </c>
      <c r="B342" t="s">
        <v>1093</v>
      </c>
      <c r="C342" t="s">
        <v>1094</v>
      </c>
      <c r="D342">
        <v>50.9</v>
      </c>
      <c r="E342">
        <v>871</v>
      </c>
      <c r="F342" t="s">
        <v>918</v>
      </c>
      <c r="G342">
        <v>3</v>
      </c>
      <c r="H342">
        <v>3</v>
      </c>
      <c r="I342" t="s">
        <v>861</v>
      </c>
      <c r="J342" t="s">
        <v>933</v>
      </c>
      <c r="K342" t="s">
        <v>1097</v>
      </c>
      <c r="L342">
        <v>9492361.6799999997</v>
      </c>
      <c r="R342" s="2" t="s">
        <v>112</v>
      </c>
      <c r="S342" s="2" t="str">
        <f t="shared" si="55"/>
        <v>Podicipedidae</v>
      </c>
      <c r="T342" s="2" t="str">
        <f t="shared" si="56"/>
        <v>Podicipediformes</v>
      </c>
      <c r="U342" s="2">
        <f t="shared" si="57"/>
        <v>32.200000000000003</v>
      </c>
      <c r="V342" s="2">
        <f t="shared" si="58"/>
        <v>169.43</v>
      </c>
      <c r="W342" s="2" t="str">
        <f t="shared" si="59"/>
        <v>Wetland</v>
      </c>
      <c r="X342" s="2">
        <f t="shared" si="60"/>
        <v>3</v>
      </c>
      <c r="Y342" s="2">
        <f t="shared" si="61"/>
        <v>1</v>
      </c>
      <c r="Z342" s="2" t="str">
        <f t="shared" si="62"/>
        <v>Carnivore</v>
      </c>
      <c r="AA342" s="2" t="str">
        <f t="shared" si="63"/>
        <v>Aquatic predator</v>
      </c>
      <c r="AB342" s="2" t="str">
        <f t="shared" si="64"/>
        <v>Aquatic</v>
      </c>
      <c r="AC342" s="2">
        <f t="shared" si="65"/>
        <v>36639881.740000002</v>
      </c>
    </row>
    <row r="343" spans="1:29" x14ac:dyDescent="0.25">
      <c r="A343" t="s">
        <v>1157</v>
      </c>
      <c r="B343" t="s">
        <v>1093</v>
      </c>
      <c r="C343" t="s">
        <v>1094</v>
      </c>
      <c r="D343">
        <v>42.9</v>
      </c>
      <c r="E343">
        <v>4294.78</v>
      </c>
      <c r="F343" t="s">
        <v>918</v>
      </c>
      <c r="G343">
        <v>3</v>
      </c>
      <c r="H343">
        <v>2</v>
      </c>
      <c r="I343" t="s">
        <v>928</v>
      </c>
      <c r="J343" t="s">
        <v>933</v>
      </c>
      <c r="K343" t="s">
        <v>913</v>
      </c>
      <c r="L343">
        <v>1907875.57</v>
      </c>
      <c r="R343" s="2" t="s">
        <v>113</v>
      </c>
      <c r="S343" s="2" t="str">
        <f t="shared" si="55"/>
        <v>Troglodytidae</v>
      </c>
      <c r="T343" s="2" t="str">
        <f t="shared" si="56"/>
        <v>Passeriformes</v>
      </c>
      <c r="U343" s="2">
        <f t="shared" si="57"/>
        <v>16.2</v>
      </c>
      <c r="V343" s="2">
        <f t="shared" si="58"/>
        <v>9.74</v>
      </c>
      <c r="W343" s="2" t="str">
        <f t="shared" si="59"/>
        <v>Forest</v>
      </c>
      <c r="X343" s="2">
        <f t="shared" si="60"/>
        <v>1</v>
      </c>
      <c r="Y343" s="2">
        <f t="shared" si="61"/>
        <v>3</v>
      </c>
      <c r="Z343" s="2" t="str">
        <f t="shared" si="62"/>
        <v>Carnivore</v>
      </c>
      <c r="AA343" s="2" t="str">
        <f t="shared" si="63"/>
        <v>Invertivore</v>
      </c>
      <c r="AB343" s="2" t="str">
        <f t="shared" si="64"/>
        <v>Insessorial</v>
      </c>
      <c r="AC343" s="2">
        <f t="shared" si="65"/>
        <v>20939529.719999999</v>
      </c>
    </row>
    <row r="344" spans="1:29" x14ac:dyDescent="0.25">
      <c r="A344" t="s">
        <v>1158</v>
      </c>
      <c r="B344" t="s">
        <v>1093</v>
      </c>
      <c r="C344" t="s">
        <v>1094</v>
      </c>
      <c r="D344">
        <v>36.200000000000003</v>
      </c>
      <c r="E344">
        <v>1520</v>
      </c>
      <c r="F344" t="s">
        <v>916</v>
      </c>
      <c r="G344">
        <v>3</v>
      </c>
      <c r="H344">
        <v>1</v>
      </c>
      <c r="I344" t="s">
        <v>993</v>
      </c>
      <c r="J344" t="s">
        <v>1132</v>
      </c>
      <c r="K344" t="s">
        <v>913</v>
      </c>
      <c r="L344">
        <v>361268.41</v>
      </c>
      <c r="R344" s="2" t="s">
        <v>113</v>
      </c>
      <c r="S344" s="2" t="str">
        <f t="shared" si="55"/>
        <v>Troglodytidae</v>
      </c>
      <c r="T344" s="2" t="str">
        <f t="shared" si="56"/>
        <v>Passeriformes</v>
      </c>
      <c r="U344" s="2">
        <f t="shared" si="57"/>
        <v>16.2</v>
      </c>
      <c r="V344" s="2">
        <f t="shared" si="58"/>
        <v>9.74</v>
      </c>
      <c r="W344" s="2" t="str">
        <f t="shared" si="59"/>
        <v>Forest</v>
      </c>
      <c r="X344" s="2">
        <f t="shared" si="60"/>
        <v>1</v>
      </c>
      <c r="Y344" s="2">
        <f t="shared" si="61"/>
        <v>3</v>
      </c>
      <c r="Z344" s="2" t="str">
        <f t="shared" si="62"/>
        <v>Carnivore</v>
      </c>
      <c r="AA344" s="2" t="str">
        <f t="shared" si="63"/>
        <v>Invertivore</v>
      </c>
      <c r="AB344" s="2" t="str">
        <f t="shared" si="64"/>
        <v>Insessorial</v>
      </c>
      <c r="AC344" s="2">
        <f t="shared" si="65"/>
        <v>20939529.719999999</v>
      </c>
    </row>
    <row r="345" spans="1:29" x14ac:dyDescent="0.25">
      <c r="A345" t="s">
        <v>1159</v>
      </c>
      <c r="B345" t="s">
        <v>1093</v>
      </c>
      <c r="C345" t="s">
        <v>1094</v>
      </c>
      <c r="D345">
        <v>44.9</v>
      </c>
      <c r="E345">
        <v>5623.16</v>
      </c>
      <c r="F345" t="s">
        <v>918</v>
      </c>
      <c r="G345">
        <v>3</v>
      </c>
      <c r="H345">
        <v>2</v>
      </c>
      <c r="I345" t="s">
        <v>993</v>
      </c>
      <c r="J345" t="s">
        <v>1095</v>
      </c>
      <c r="K345" t="s">
        <v>1097</v>
      </c>
      <c r="L345">
        <v>6663270.0599999996</v>
      </c>
      <c r="R345" s="2" t="s">
        <v>113</v>
      </c>
      <c r="S345" s="2" t="str">
        <f t="shared" si="55"/>
        <v>Troglodytidae</v>
      </c>
      <c r="T345" s="2" t="str">
        <f t="shared" si="56"/>
        <v>Passeriformes</v>
      </c>
      <c r="U345" s="2">
        <f t="shared" si="57"/>
        <v>16.2</v>
      </c>
      <c r="V345" s="2">
        <f t="shared" si="58"/>
        <v>9.74</v>
      </c>
      <c r="W345" s="2" t="str">
        <f t="shared" si="59"/>
        <v>Forest</v>
      </c>
      <c r="X345" s="2">
        <f t="shared" si="60"/>
        <v>1</v>
      </c>
      <c r="Y345" s="2">
        <f t="shared" si="61"/>
        <v>3</v>
      </c>
      <c r="Z345" s="2" t="str">
        <f t="shared" si="62"/>
        <v>Carnivore</v>
      </c>
      <c r="AA345" s="2" t="str">
        <f t="shared" si="63"/>
        <v>Invertivore</v>
      </c>
      <c r="AB345" s="2" t="str">
        <f t="shared" si="64"/>
        <v>Insessorial</v>
      </c>
      <c r="AC345" s="2">
        <f t="shared" si="65"/>
        <v>20939529.719999999</v>
      </c>
    </row>
    <row r="346" spans="1:29" x14ac:dyDescent="0.25">
      <c r="A346" t="s">
        <v>1160</v>
      </c>
      <c r="B346" t="s">
        <v>1093</v>
      </c>
      <c r="C346" t="s">
        <v>1094</v>
      </c>
      <c r="D346">
        <v>42.7</v>
      </c>
      <c r="E346">
        <v>11071.13</v>
      </c>
      <c r="F346" t="s">
        <v>918</v>
      </c>
      <c r="G346">
        <v>3</v>
      </c>
      <c r="H346">
        <v>3</v>
      </c>
      <c r="I346" t="s">
        <v>993</v>
      </c>
      <c r="J346" t="s">
        <v>1095</v>
      </c>
      <c r="K346" t="s">
        <v>1097</v>
      </c>
      <c r="L346">
        <v>1375549.41</v>
      </c>
      <c r="R346" s="2" t="s">
        <v>114</v>
      </c>
      <c r="S346" s="2" t="str">
        <f t="shared" si="55"/>
        <v>Turdidae</v>
      </c>
      <c r="T346" s="2" t="str">
        <f t="shared" si="56"/>
        <v>Passeriformes</v>
      </c>
      <c r="U346" s="2">
        <f t="shared" si="57"/>
        <v>23.2</v>
      </c>
      <c r="V346" s="2">
        <f t="shared" si="58"/>
        <v>102.73</v>
      </c>
      <c r="W346" s="2" t="str">
        <f t="shared" si="59"/>
        <v>Forest</v>
      </c>
      <c r="X346" s="2">
        <f t="shared" si="60"/>
        <v>2</v>
      </c>
      <c r="Y346" s="2">
        <f t="shared" si="61"/>
        <v>1</v>
      </c>
      <c r="Z346" s="2" t="str">
        <f t="shared" si="62"/>
        <v>Omnivore</v>
      </c>
      <c r="AA346" s="2" t="str">
        <f t="shared" si="63"/>
        <v>Omnivore</v>
      </c>
      <c r="AB346" s="2" t="str">
        <f t="shared" si="64"/>
        <v>Generalist</v>
      </c>
      <c r="AC346" s="2">
        <f t="shared" si="65"/>
        <v>13987854.76</v>
      </c>
    </row>
    <row r="347" spans="1:29" x14ac:dyDescent="0.25">
      <c r="A347" t="s">
        <v>833</v>
      </c>
      <c r="B347" t="s">
        <v>1093</v>
      </c>
      <c r="C347" t="s">
        <v>1094</v>
      </c>
      <c r="D347">
        <v>45.3</v>
      </c>
      <c r="E347">
        <v>6377.96</v>
      </c>
      <c r="F347" t="s">
        <v>918</v>
      </c>
      <c r="G347">
        <v>3</v>
      </c>
      <c r="H347">
        <v>3</v>
      </c>
      <c r="I347" t="s">
        <v>993</v>
      </c>
      <c r="J347" t="s">
        <v>1095</v>
      </c>
      <c r="K347" t="s">
        <v>1097</v>
      </c>
      <c r="L347">
        <v>5272186.12</v>
      </c>
      <c r="R347" s="2" t="s">
        <v>114</v>
      </c>
      <c r="S347" s="2" t="str">
        <f t="shared" si="55"/>
        <v>Turdidae</v>
      </c>
      <c r="T347" s="2" t="str">
        <f t="shared" si="56"/>
        <v>Passeriformes</v>
      </c>
      <c r="U347" s="2">
        <f t="shared" si="57"/>
        <v>23.2</v>
      </c>
      <c r="V347" s="2">
        <f t="shared" si="58"/>
        <v>102.73</v>
      </c>
      <c r="W347" s="2" t="str">
        <f t="shared" si="59"/>
        <v>Forest</v>
      </c>
      <c r="X347" s="2">
        <f t="shared" si="60"/>
        <v>2</v>
      </c>
      <c r="Y347" s="2">
        <f t="shared" si="61"/>
        <v>1</v>
      </c>
      <c r="Z347" s="2" t="str">
        <f t="shared" si="62"/>
        <v>Omnivore</v>
      </c>
      <c r="AA347" s="2" t="str">
        <f t="shared" si="63"/>
        <v>Omnivore</v>
      </c>
      <c r="AB347" s="2" t="str">
        <f t="shared" si="64"/>
        <v>Generalist</v>
      </c>
      <c r="AC347" s="2">
        <f t="shared" si="65"/>
        <v>13987854.76</v>
      </c>
    </row>
    <row r="348" spans="1:29" x14ac:dyDescent="0.25">
      <c r="A348" t="s">
        <v>568</v>
      </c>
      <c r="B348" t="s">
        <v>1093</v>
      </c>
      <c r="C348" t="s">
        <v>1094</v>
      </c>
      <c r="D348">
        <v>44.8</v>
      </c>
      <c r="E348">
        <v>9349.99</v>
      </c>
      <c r="F348" t="s">
        <v>918</v>
      </c>
      <c r="G348">
        <v>3</v>
      </c>
      <c r="H348">
        <v>3</v>
      </c>
      <c r="I348" t="s">
        <v>993</v>
      </c>
      <c r="J348" t="s">
        <v>1095</v>
      </c>
      <c r="K348" t="s">
        <v>1097</v>
      </c>
      <c r="L348">
        <v>17099815.600000001</v>
      </c>
      <c r="R348" s="2" t="s">
        <v>114</v>
      </c>
      <c r="S348" s="2" t="str">
        <f t="shared" si="55"/>
        <v>Turdidae</v>
      </c>
      <c r="T348" s="2" t="str">
        <f t="shared" si="56"/>
        <v>Passeriformes</v>
      </c>
      <c r="U348" s="2">
        <f t="shared" si="57"/>
        <v>23.2</v>
      </c>
      <c r="V348" s="2">
        <f t="shared" si="58"/>
        <v>102.73</v>
      </c>
      <c r="W348" s="2" t="str">
        <f t="shared" si="59"/>
        <v>Forest</v>
      </c>
      <c r="X348" s="2">
        <f t="shared" si="60"/>
        <v>2</v>
      </c>
      <c r="Y348" s="2">
        <f t="shared" si="61"/>
        <v>1</v>
      </c>
      <c r="Z348" s="2" t="str">
        <f t="shared" si="62"/>
        <v>Omnivore</v>
      </c>
      <c r="AA348" s="2" t="str">
        <f t="shared" si="63"/>
        <v>Omnivore</v>
      </c>
      <c r="AB348" s="2" t="str">
        <f t="shared" si="64"/>
        <v>Generalist</v>
      </c>
      <c r="AC348" s="2">
        <f t="shared" si="65"/>
        <v>13987854.76</v>
      </c>
    </row>
    <row r="349" spans="1:29" x14ac:dyDescent="0.25">
      <c r="A349" t="s">
        <v>1161</v>
      </c>
      <c r="B349" t="s">
        <v>1093</v>
      </c>
      <c r="C349" t="s">
        <v>1094</v>
      </c>
      <c r="D349">
        <v>41.7</v>
      </c>
      <c r="E349">
        <v>4711.68</v>
      </c>
      <c r="F349" t="s">
        <v>918</v>
      </c>
      <c r="G349">
        <v>3</v>
      </c>
      <c r="H349">
        <v>2</v>
      </c>
      <c r="I349" t="s">
        <v>993</v>
      </c>
      <c r="J349" t="s">
        <v>1095</v>
      </c>
      <c r="K349" t="s">
        <v>1097</v>
      </c>
      <c r="L349">
        <v>1143135.3500000001</v>
      </c>
      <c r="R349" s="2" t="s">
        <v>115</v>
      </c>
      <c r="S349" s="2" t="str">
        <f t="shared" si="55"/>
        <v>Turdidae</v>
      </c>
      <c r="T349" s="2" t="str">
        <f t="shared" si="56"/>
        <v>Passeriformes</v>
      </c>
      <c r="U349" s="2">
        <f t="shared" si="57"/>
        <v>30.7</v>
      </c>
      <c r="V349" s="2">
        <f t="shared" si="58"/>
        <v>67.739999999999995</v>
      </c>
      <c r="W349" s="2" t="str">
        <f t="shared" si="59"/>
        <v>Forest</v>
      </c>
      <c r="X349" s="2">
        <f t="shared" si="60"/>
        <v>1</v>
      </c>
      <c r="Y349" s="2">
        <f t="shared" si="61"/>
        <v>3</v>
      </c>
      <c r="Z349" s="2" t="str">
        <f t="shared" si="62"/>
        <v>Omnivore</v>
      </c>
      <c r="AA349" s="2" t="str">
        <f t="shared" si="63"/>
        <v>Invertivore</v>
      </c>
      <c r="AB349" s="2" t="str">
        <f t="shared" si="64"/>
        <v>Generalist</v>
      </c>
      <c r="AC349" s="2">
        <f t="shared" si="65"/>
        <v>13727296.630000001</v>
      </c>
    </row>
    <row r="350" spans="1:29" x14ac:dyDescent="0.25">
      <c r="A350" t="s">
        <v>45</v>
      </c>
      <c r="B350" t="s">
        <v>1093</v>
      </c>
      <c r="C350" t="s">
        <v>1094</v>
      </c>
      <c r="D350">
        <v>42.1</v>
      </c>
      <c r="E350">
        <v>10682.04</v>
      </c>
      <c r="F350" t="s">
        <v>918</v>
      </c>
      <c r="G350">
        <v>3</v>
      </c>
      <c r="H350">
        <v>3</v>
      </c>
      <c r="I350" t="s">
        <v>993</v>
      </c>
      <c r="J350" t="s">
        <v>1095</v>
      </c>
      <c r="K350" t="s">
        <v>1097</v>
      </c>
      <c r="L350">
        <v>4915289.2</v>
      </c>
      <c r="R350" s="2" t="s">
        <v>115</v>
      </c>
      <c r="S350" s="2" t="str">
        <f t="shared" si="55"/>
        <v>Turdidae</v>
      </c>
      <c r="T350" s="2" t="str">
        <f t="shared" si="56"/>
        <v>Passeriformes</v>
      </c>
      <c r="U350" s="2">
        <f t="shared" si="57"/>
        <v>30.7</v>
      </c>
      <c r="V350" s="2">
        <f t="shared" si="58"/>
        <v>67.739999999999995</v>
      </c>
      <c r="W350" s="2" t="str">
        <f t="shared" si="59"/>
        <v>Forest</v>
      </c>
      <c r="X350" s="2">
        <f t="shared" si="60"/>
        <v>1</v>
      </c>
      <c r="Y350" s="2">
        <f t="shared" si="61"/>
        <v>3</v>
      </c>
      <c r="Z350" s="2" t="str">
        <f t="shared" si="62"/>
        <v>Omnivore</v>
      </c>
      <c r="AA350" s="2" t="str">
        <f t="shared" si="63"/>
        <v>Invertivore</v>
      </c>
      <c r="AB350" s="2" t="str">
        <f t="shared" si="64"/>
        <v>Generalist</v>
      </c>
      <c r="AC350" s="2">
        <f t="shared" si="65"/>
        <v>13727296.630000001</v>
      </c>
    </row>
    <row r="351" spans="1:29" x14ac:dyDescent="0.25">
      <c r="A351" t="s">
        <v>1162</v>
      </c>
      <c r="B351" t="s">
        <v>1093</v>
      </c>
      <c r="C351" t="s">
        <v>1094</v>
      </c>
      <c r="D351">
        <v>30.1</v>
      </c>
      <c r="E351">
        <v>1150</v>
      </c>
      <c r="F351" t="s">
        <v>860</v>
      </c>
      <c r="G351">
        <v>3</v>
      </c>
      <c r="H351">
        <v>2</v>
      </c>
      <c r="I351" t="s">
        <v>993</v>
      </c>
      <c r="J351" t="s">
        <v>928</v>
      </c>
      <c r="K351" t="s">
        <v>913</v>
      </c>
      <c r="L351">
        <v>101817.5</v>
      </c>
      <c r="R351" s="2" t="s">
        <v>115</v>
      </c>
      <c r="S351" s="2" t="str">
        <f t="shared" si="55"/>
        <v>Turdidae</v>
      </c>
      <c r="T351" s="2" t="str">
        <f t="shared" si="56"/>
        <v>Passeriformes</v>
      </c>
      <c r="U351" s="2">
        <f t="shared" si="57"/>
        <v>30.7</v>
      </c>
      <c r="V351" s="2">
        <f t="shared" si="58"/>
        <v>67.739999999999995</v>
      </c>
      <c r="W351" s="2" t="str">
        <f t="shared" si="59"/>
        <v>Forest</v>
      </c>
      <c r="X351" s="2">
        <f t="shared" si="60"/>
        <v>1</v>
      </c>
      <c r="Y351" s="2">
        <f t="shared" si="61"/>
        <v>3</v>
      </c>
      <c r="Z351" s="2" t="str">
        <f t="shared" si="62"/>
        <v>Omnivore</v>
      </c>
      <c r="AA351" s="2" t="str">
        <f t="shared" si="63"/>
        <v>Invertivore</v>
      </c>
      <c r="AB351" s="2" t="str">
        <f t="shared" si="64"/>
        <v>Generalist</v>
      </c>
      <c r="AC351" s="2">
        <f t="shared" si="65"/>
        <v>13727296.630000001</v>
      </c>
    </row>
    <row r="352" spans="1:29" x14ac:dyDescent="0.25">
      <c r="A352" t="s">
        <v>1163</v>
      </c>
      <c r="B352" t="s">
        <v>1093</v>
      </c>
      <c r="C352" t="s">
        <v>1094</v>
      </c>
      <c r="D352">
        <v>30.9</v>
      </c>
      <c r="E352">
        <v>796.18</v>
      </c>
      <c r="F352" t="s">
        <v>918</v>
      </c>
      <c r="G352">
        <v>3</v>
      </c>
      <c r="H352">
        <v>2</v>
      </c>
      <c r="I352" t="s">
        <v>993</v>
      </c>
      <c r="J352" t="s">
        <v>1095</v>
      </c>
      <c r="K352" t="s">
        <v>1097</v>
      </c>
      <c r="L352">
        <v>4892125.09</v>
      </c>
      <c r="R352" s="2" t="s">
        <v>116</v>
      </c>
      <c r="S352" s="2" t="str">
        <f t="shared" si="55"/>
        <v>Turdidae</v>
      </c>
      <c r="T352" s="2" t="str">
        <f t="shared" si="56"/>
        <v>Passeriformes</v>
      </c>
      <c r="U352" s="2">
        <f t="shared" si="57"/>
        <v>33.299999999999997</v>
      </c>
      <c r="V352" s="2">
        <f t="shared" si="58"/>
        <v>106</v>
      </c>
      <c r="W352" s="2" t="str">
        <f t="shared" si="59"/>
        <v>Forest</v>
      </c>
      <c r="X352" s="2">
        <f t="shared" si="60"/>
        <v>1</v>
      </c>
      <c r="Y352" s="2">
        <f t="shared" si="61"/>
        <v>3</v>
      </c>
      <c r="Z352" s="2" t="str">
        <f t="shared" si="62"/>
        <v>Carnivore</v>
      </c>
      <c r="AA352" s="2" t="str">
        <f t="shared" si="63"/>
        <v>Invertivore</v>
      </c>
      <c r="AB352" s="2" t="str">
        <f t="shared" si="64"/>
        <v>Generalist</v>
      </c>
      <c r="AC352" s="2">
        <f t="shared" si="65"/>
        <v>15234795.02</v>
      </c>
    </row>
    <row r="353" spans="1:29" x14ac:dyDescent="0.25">
      <c r="A353" t="s">
        <v>1164</v>
      </c>
      <c r="B353" t="s">
        <v>1093</v>
      </c>
      <c r="C353" t="s">
        <v>1094</v>
      </c>
      <c r="D353">
        <v>32.700000000000003</v>
      </c>
      <c r="E353">
        <v>755.3</v>
      </c>
      <c r="F353" t="s">
        <v>918</v>
      </c>
      <c r="G353">
        <v>3</v>
      </c>
      <c r="H353">
        <v>2</v>
      </c>
      <c r="I353" t="s">
        <v>993</v>
      </c>
      <c r="J353" t="s">
        <v>1132</v>
      </c>
      <c r="K353" t="s">
        <v>913</v>
      </c>
      <c r="L353">
        <v>9443719.8900000006</v>
      </c>
      <c r="R353" s="2" t="s">
        <v>116</v>
      </c>
      <c r="S353" s="2" t="str">
        <f t="shared" si="55"/>
        <v>Turdidae</v>
      </c>
      <c r="T353" s="2" t="str">
        <f t="shared" si="56"/>
        <v>Passeriformes</v>
      </c>
      <c r="U353" s="2">
        <f t="shared" si="57"/>
        <v>33.299999999999997</v>
      </c>
      <c r="V353" s="2">
        <f t="shared" si="58"/>
        <v>106</v>
      </c>
      <c r="W353" s="2" t="str">
        <f t="shared" si="59"/>
        <v>Forest</v>
      </c>
      <c r="X353" s="2">
        <f t="shared" si="60"/>
        <v>1</v>
      </c>
      <c r="Y353" s="2">
        <f t="shared" si="61"/>
        <v>3</v>
      </c>
      <c r="Z353" s="2" t="str">
        <f t="shared" si="62"/>
        <v>Carnivore</v>
      </c>
      <c r="AA353" s="2" t="str">
        <f t="shared" si="63"/>
        <v>Invertivore</v>
      </c>
      <c r="AB353" s="2" t="str">
        <f t="shared" si="64"/>
        <v>Generalist</v>
      </c>
      <c r="AC353" s="2">
        <f t="shared" si="65"/>
        <v>15234795.02</v>
      </c>
    </row>
    <row r="354" spans="1:29" x14ac:dyDescent="0.25">
      <c r="A354" t="s">
        <v>1165</v>
      </c>
      <c r="B354" t="s">
        <v>1093</v>
      </c>
      <c r="C354" t="s">
        <v>1094</v>
      </c>
      <c r="D354">
        <v>29.7</v>
      </c>
      <c r="E354">
        <v>756.37</v>
      </c>
      <c r="F354" t="s">
        <v>918</v>
      </c>
      <c r="G354">
        <v>3</v>
      </c>
      <c r="H354">
        <v>2</v>
      </c>
      <c r="I354" t="s">
        <v>993</v>
      </c>
      <c r="J354" t="s">
        <v>928</v>
      </c>
      <c r="K354" t="s">
        <v>913</v>
      </c>
      <c r="L354">
        <v>18668766.170000002</v>
      </c>
      <c r="R354" s="2" t="s">
        <v>116</v>
      </c>
      <c r="S354" s="2" t="str">
        <f t="shared" si="55"/>
        <v>Turdidae</v>
      </c>
      <c r="T354" s="2" t="str">
        <f t="shared" si="56"/>
        <v>Passeriformes</v>
      </c>
      <c r="U354" s="2">
        <f t="shared" si="57"/>
        <v>33.299999999999997</v>
      </c>
      <c r="V354" s="2">
        <f t="shared" si="58"/>
        <v>106</v>
      </c>
      <c r="W354" s="2" t="str">
        <f t="shared" si="59"/>
        <v>Forest</v>
      </c>
      <c r="X354" s="2">
        <f t="shared" si="60"/>
        <v>1</v>
      </c>
      <c r="Y354" s="2">
        <f t="shared" si="61"/>
        <v>3</v>
      </c>
      <c r="Z354" s="2" t="str">
        <f t="shared" si="62"/>
        <v>Carnivore</v>
      </c>
      <c r="AA354" s="2" t="str">
        <f t="shared" si="63"/>
        <v>Invertivore</v>
      </c>
      <c r="AB354" s="2" t="str">
        <f t="shared" si="64"/>
        <v>Generalist</v>
      </c>
      <c r="AC354" s="2">
        <f t="shared" si="65"/>
        <v>15234795.02</v>
      </c>
    </row>
    <row r="355" spans="1:29" x14ac:dyDescent="0.25">
      <c r="A355" t="s">
        <v>1166</v>
      </c>
      <c r="B355" t="s">
        <v>1093</v>
      </c>
      <c r="C355" t="s">
        <v>1094</v>
      </c>
      <c r="D355">
        <v>37.5</v>
      </c>
      <c r="E355">
        <v>789.99</v>
      </c>
      <c r="F355" t="s">
        <v>916</v>
      </c>
      <c r="G355">
        <v>3</v>
      </c>
      <c r="H355">
        <v>2</v>
      </c>
      <c r="I355" t="s">
        <v>993</v>
      </c>
      <c r="J355" t="s">
        <v>1132</v>
      </c>
      <c r="K355" t="s">
        <v>913</v>
      </c>
      <c r="L355">
        <v>4778055.17</v>
      </c>
      <c r="R355" s="2" t="s">
        <v>117</v>
      </c>
      <c r="S355" s="2" t="str">
        <f t="shared" si="55"/>
        <v>Turdidae</v>
      </c>
      <c r="T355" s="2" t="str">
        <f t="shared" si="56"/>
        <v>Passeriformes</v>
      </c>
      <c r="U355" s="2">
        <f t="shared" si="57"/>
        <v>35.1</v>
      </c>
      <c r="V355" s="2">
        <f t="shared" si="58"/>
        <v>117.37</v>
      </c>
      <c r="W355" s="2" t="str">
        <f t="shared" si="59"/>
        <v>Forest</v>
      </c>
      <c r="X355" s="2">
        <f t="shared" si="60"/>
        <v>2</v>
      </c>
      <c r="Y355" s="2">
        <f t="shared" si="61"/>
        <v>1</v>
      </c>
      <c r="Z355" s="2" t="str">
        <f t="shared" si="62"/>
        <v>Omnivore</v>
      </c>
      <c r="AA355" s="2" t="str">
        <f t="shared" si="63"/>
        <v>Omnivore</v>
      </c>
      <c r="AB355" s="2" t="str">
        <f t="shared" si="64"/>
        <v>Insessorial</v>
      </c>
      <c r="AC355" s="2">
        <f t="shared" si="65"/>
        <v>13574080.75</v>
      </c>
    </row>
    <row r="356" spans="1:29" x14ac:dyDescent="0.25">
      <c r="A356" t="s">
        <v>1167</v>
      </c>
      <c r="B356" t="s">
        <v>1093</v>
      </c>
      <c r="C356" t="s">
        <v>1094</v>
      </c>
      <c r="D356">
        <v>26.9</v>
      </c>
      <c r="E356">
        <v>800</v>
      </c>
      <c r="F356" t="s">
        <v>918</v>
      </c>
      <c r="G356">
        <v>3</v>
      </c>
      <c r="H356">
        <v>2</v>
      </c>
      <c r="I356" t="s">
        <v>928</v>
      </c>
      <c r="J356" t="s">
        <v>928</v>
      </c>
      <c r="K356" t="s">
        <v>913</v>
      </c>
      <c r="L356">
        <v>925989.76</v>
      </c>
      <c r="R356" s="2" t="s">
        <v>117</v>
      </c>
      <c r="S356" s="2" t="str">
        <f t="shared" si="55"/>
        <v>Turdidae</v>
      </c>
      <c r="T356" s="2" t="str">
        <f t="shared" si="56"/>
        <v>Passeriformes</v>
      </c>
      <c r="U356" s="2">
        <f t="shared" si="57"/>
        <v>35.1</v>
      </c>
      <c r="V356" s="2">
        <f t="shared" si="58"/>
        <v>117.37</v>
      </c>
      <c r="W356" s="2" t="str">
        <f t="shared" si="59"/>
        <v>Forest</v>
      </c>
      <c r="X356" s="2">
        <f t="shared" si="60"/>
        <v>2</v>
      </c>
      <c r="Y356" s="2">
        <f t="shared" si="61"/>
        <v>1</v>
      </c>
      <c r="Z356" s="2" t="str">
        <f t="shared" si="62"/>
        <v>Omnivore</v>
      </c>
      <c r="AA356" s="2" t="str">
        <f t="shared" si="63"/>
        <v>Omnivore</v>
      </c>
      <c r="AB356" s="2" t="str">
        <f t="shared" si="64"/>
        <v>Insessorial</v>
      </c>
      <c r="AC356" s="2">
        <f t="shared" si="65"/>
        <v>13574080.75</v>
      </c>
    </row>
    <row r="357" spans="1:29" x14ac:dyDescent="0.25">
      <c r="A357" t="s">
        <v>1168</v>
      </c>
      <c r="B357" t="s">
        <v>1093</v>
      </c>
      <c r="C357" t="s">
        <v>1094</v>
      </c>
      <c r="D357">
        <v>32.9</v>
      </c>
      <c r="E357">
        <v>519.61</v>
      </c>
      <c r="F357" t="s">
        <v>918</v>
      </c>
      <c r="G357">
        <v>3</v>
      </c>
      <c r="H357">
        <v>2</v>
      </c>
      <c r="I357" t="s">
        <v>993</v>
      </c>
      <c r="J357" t="s">
        <v>1095</v>
      </c>
      <c r="K357" t="s">
        <v>1097</v>
      </c>
      <c r="L357">
        <v>7094720.1799999997</v>
      </c>
      <c r="R357" s="2" t="s">
        <v>117</v>
      </c>
      <c r="S357" s="2" t="str">
        <f t="shared" si="55"/>
        <v>Turdidae</v>
      </c>
      <c r="T357" s="2" t="str">
        <f t="shared" si="56"/>
        <v>Passeriformes</v>
      </c>
      <c r="U357" s="2">
        <f t="shared" si="57"/>
        <v>35.1</v>
      </c>
      <c r="V357" s="2">
        <f t="shared" si="58"/>
        <v>117.37</v>
      </c>
      <c r="W357" s="2" t="str">
        <f t="shared" si="59"/>
        <v>Forest</v>
      </c>
      <c r="X357" s="2">
        <f t="shared" si="60"/>
        <v>2</v>
      </c>
      <c r="Y357" s="2">
        <f t="shared" si="61"/>
        <v>1</v>
      </c>
      <c r="Z357" s="2" t="str">
        <f t="shared" si="62"/>
        <v>Omnivore</v>
      </c>
      <c r="AA357" s="2" t="str">
        <f t="shared" si="63"/>
        <v>Omnivore</v>
      </c>
      <c r="AB357" s="2" t="str">
        <f t="shared" si="64"/>
        <v>Insessorial</v>
      </c>
      <c r="AC357" s="2">
        <f t="shared" si="65"/>
        <v>13574080.75</v>
      </c>
    </row>
    <row r="358" spans="1:29" x14ac:dyDescent="0.25">
      <c r="A358" t="s">
        <v>1169</v>
      </c>
      <c r="B358" t="s">
        <v>1093</v>
      </c>
      <c r="C358" t="s">
        <v>1094</v>
      </c>
      <c r="D358">
        <v>28</v>
      </c>
      <c r="E358">
        <v>689.99</v>
      </c>
      <c r="F358" t="s">
        <v>918</v>
      </c>
      <c r="G358">
        <v>3</v>
      </c>
      <c r="H358">
        <v>2</v>
      </c>
      <c r="I358" t="s">
        <v>993</v>
      </c>
      <c r="J358" t="s">
        <v>1095</v>
      </c>
      <c r="K358" t="s">
        <v>1097</v>
      </c>
      <c r="L358">
        <v>27415311.66</v>
      </c>
      <c r="R358" s="2" t="s">
        <v>118</v>
      </c>
      <c r="S358" s="2" t="str">
        <f t="shared" si="55"/>
        <v>Charadriidae</v>
      </c>
      <c r="T358" s="2" t="str">
        <f t="shared" si="56"/>
        <v>Charadriiformes</v>
      </c>
      <c r="U358" s="2">
        <f t="shared" si="57"/>
        <v>40.200000000000003</v>
      </c>
      <c r="V358" s="2">
        <f t="shared" si="58"/>
        <v>218.37</v>
      </c>
      <c r="W358" s="2" t="str">
        <f t="shared" si="59"/>
        <v>Wetland</v>
      </c>
      <c r="X358" s="2">
        <f t="shared" si="60"/>
        <v>3</v>
      </c>
      <c r="Y358" s="2">
        <f t="shared" si="61"/>
        <v>2</v>
      </c>
      <c r="Z358" s="2" t="str">
        <f t="shared" si="62"/>
        <v>Carnivore</v>
      </c>
      <c r="AA358" s="2" t="str">
        <f t="shared" si="63"/>
        <v>Omnivore</v>
      </c>
      <c r="AB358" s="2" t="str">
        <f t="shared" si="64"/>
        <v>Terrestrial</v>
      </c>
      <c r="AC358" s="2">
        <f t="shared" si="65"/>
        <v>18594755.949999999</v>
      </c>
    </row>
    <row r="359" spans="1:29" x14ac:dyDescent="0.25">
      <c r="A359" t="s">
        <v>1170</v>
      </c>
      <c r="B359" t="s">
        <v>1093</v>
      </c>
      <c r="C359" t="s">
        <v>1094</v>
      </c>
      <c r="D359">
        <v>42.9</v>
      </c>
      <c r="E359">
        <v>538.37</v>
      </c>
      <c r="F359" t="s">
        <v>918</v>
      </c>
      <c r="G359">
        <v>3</v>
      </c>
      <c r="H359">
        <v>1</v>
      </c>
      <c r="I359" t="s">
        <v>993</v>
      </c>
      <c r="J359" t="s">
        <v>1095</v>
      </c>
      <c r="K359" t="s">
        <v>1097</v>
      </c>
      <c r="L359">
        <v>1954559.19</v>
      </c>
      <c r="R359" s="2" t="s">
        <v>118</v>
      </c>
      <c r="S359" s="2" t="str">
        <f t="shared" si="55"/>
        <v>Charadriidae</v>
      </c>
      <c r="T359" s="2" t="str">
        <f t="shared" si="56"/>
        <v>Charadriiformes</v>
      </c>
      <c r="U359" s="2">
        <f t="shared" si="57"/>
        <v>40.200000000000003</v>
      </c>
      <c r="V359" s="2">
        <f t="shared" si="58"/>
        <v>218.37</v>
      </c>
      <c r="W359" s="2" t="str">
        <f t="shared" si="59"/>
        <v>Wetland</v>
      </c>
      <c r="X359" s="2">
        <f t="shared" si="60"/>
        <v>3</v>
      </c>
      <c r="Y359" s="2">
        <f t="shared" si="61"/>
        <v>2</v>
      </c>
      <c r="Z359" s="2" t="str">
        <f t="shared" si="62"/>
        <v>Carnivore</v>
      </c>
      <c r="AA359" s="2" t="str">
        <f t="shared" si="63"/>
        <v>Omnivore</v>
      </c>
      <c r="AB359" s="2" t="str">
        <f t="shared" si="64"/>
        <v>Terrestrial</v>
      </c>
      <c r="AC359" s="2">
        <f t="shared" si="65"/>
        <v>18594755.949999999</v>
      </c>
    </row>
    <row r="360" spans="1:29" x14ac:dyDescent="0.25">
      <c r="A360" t="s">
        <v>542</v>
      </c>
      <c r="B360" t="s">
        <v>1093</v>
      </c>
      <c r="C360" t="s">
        <v>1094</v>
      </c>
      <c r="D360">
        <v>50</v>
      </c>
      <c r="E360">
        <v>561.57000000000005</v>
      </c>
      <c r="F360" t="s">
        <v>1061</v>
      </c>
      <c r="G360">
        <v>3</v>
      </c>
      <c r="H360">
        <v>2</v>
      </c>
      <c r="I360" t="s">
        <v>861</v>
      </c>
      <c r="J360" t="s">
        <v>933</v>
      </c>
      <c r="K360" t="s">
        <v>1097</v>
      </c>
      <c r="L360">
        <v>7912681.9400000004</v>
      </c>
      <c r="R360" s="2" t="s">
        <v>118</v>
      </c>
      <c r="S360" s="2" t="str">
        <f t="shared" si="55"/>
        <v>Charadriidae</v>
      </c>
      <c r="T360" s="2" t="str">
        <f t="shared" si="56"/>
        <v>Charadriiformes</v>
      </c>
      <c r="U360" s="2">
        <f t="shared" si="57"/>
        <v>40.200000000000003</v>
      </c>
      <c r="V360" s="2">
        <f t="shared" si="58"/>
        <v>218.37</v>
      </c>
      <c r="W360" s="2" t="str">
        <f t="shared" si="59"/>
        <v>Wetland</v>
      </c>
      <c r="X360" s="2">
        <f t="shared" si="60"/>
        <v>3</v>
      </c>
      <c r="Y360" s="2">
        <f t="shared" si="61"/>
        <v>2</v>
      </c>
      <c r="Z360" s="2" t="str">
        <f t="shared" si="62"/>
        <v>Carnivore</v>
      </c>
      <c r="AA360" s="2" t="str">
        <f t="shared" si="63"/>
        <v>Omnivore</v>
      </c>
      <c r="AB360" s="2" t="str">
        <f t="shared" si="64"/>
        <v>Terrestrial</v>
      </c>
      <c r="AC360" s="2">
        <f t="shared" si="65"/>
        <v>18594755.949999999</v>
      </c>
    </row>
    <row r="361" spans="1:29" x14ac:dyDescent="0.25">
      <c r="A361" t="s">
        <v>1171</v>
      </c>
      <c r="B361" t="s">
        <v>1093</v>
      </c>
      <c r="C361" t="s">
        <v>1094</v>
      </c>
      <c r="D361">
        <v>43.8</v>
      </c>
      <c r="E361">
        <v>829.99</v>
      </c>
      <c r="F361" t="s">
        <v>1131</v>
      </c>
      <c r="G361">
        <v>3</v>
      </c>
      <c r="H361">
        <v>1</v>
      </c>
      <c r="I361" t="s">
        <v>861</v>
      </c>
      <c r="J361" t="s">
        <v>933</v>
      </c>
      <c r="K361" t="s">
        <v>1097</v>
      </c>
      <c r="L361">
        <v>54832.86</v>
      </c>
      <c r="R361" s="2" t="s">
        <v>119</v>
      </c>
      <c r="S361" s="2" t="str">
        <f t="shared" si="55"/>
        <v>Scolopacidae</v>
      </c>
      <c r="T361" s="2" t="str">
        <f t="shared" si="56"/>
        <v>Charadriiformes</v>
      </c>
      <c r="U361" s="2">
        <f t="shared" si="57"/>
        <v>48</v>
      </c>
      <c r="V361" s="2">
        <f t="shared" si="58"/>
        <v>48</v>
      </c>
      <c r="W361" s="2" t="str">
        <f t="shared" si="59"/>
        <v>Wetland</v>
      </c>
      <c r="X361" s="2">
        <f t="shared" si="60"/>
        <v>3</v>
      </c>
      <c r="Y361" s="2">
        <f t="shared" si="61"/>
        <v>3</v>
      </c>
      <c r="Z361" s="2" t="str">
        <f t="shared" si="62"/>
        <v>Carnivore</v>
      </c>
      <c r="AA361" s="2" t="str">
        <f t="shared" si="63"/>
        <v>Aquatic predator</v>
      </c>
      <c r="AB361" s="2" t="str">
        <f t="shared" si="64"/>
        <v>Terrestrial</v>
      </c>
      <c r="AC361" s="2">
        <f t="shared" si="65"/>
        <v>25847437.41</v>
      </c>
    </row>
    <row r="362" spans="1:29" x14ac:dyDescent="0.25">
      <c r="A362" t="s">
        <v>309</v>
      </c>
      <c r="B362" t="s">
        <v>1093</v>
      </c>
      <c r="C362" t="s">
        <v>1094</v>
      </c>
      <c r="D362">
        <v>50.9</v>
      </c>
      <c r="E362">
        <v>613.77</v>
      </c>
      <c r="F362" t="s">
        <v>918</v>
      </c>
      <c r="G362">
        <v>3</v>
      </c>
      <c r="H362">
        <v>3</v>
      </c>
      <c r="I362" t="s">
        <v>861</v>
      </c>
      <c r="J362" t="s">
        <v>933</v>
      </c>
      <c r="K362" t="s">
        <v>1097</v>
      </c>
      <c r="L362">
        <v>5510396.5</v>
      </c>
      <c r="R362" s="2" t="s">
        <v>119</v>
      </c>
      <c r="S362" s="2" t="str">
        <f t="shared" si="55"/>
        <v>Scolopacidae</v>
      </c>
      <c r="T362" s="2" t="str">
        <f t="shared" si="56"/>
        <v>Charadriiformes</v>
      </c>
      <c r="U362" s="2">
        <f t="shared" si="57"/>
        <v>48</v>
      </c>
      <c r="V362" s="2">
        <f t="shared" si="58"/>
        <v>48</v>
      </c>
      <c r="W362" s="2" t="str">
        <f t="shared" si="59"/>
        <v>Wetland</v>
      </c>
      <c r="X362" s="2">
        <f t="shared" si="60"/>
        <v>3</v>
      </c>
      <c r="Y362" s="2">
        <f t="shared" si="61"/>
        <v>3</v>
      </c>
      <c r="Z362" s="2" t="str">
        <f t="shared" si="62"/>
        <v>Carnivore</v>
      </c>
      <c r="AA362" s="2" t="str">
        <f t="shared" si="63"/>
        <v>Aquatic predator</v>
      </c>
      <c r="AB362" s="2" t="str">
        <f t="shared" si="64"/>
        <v>Terrestrial</v>
      </c>
      <c r="AC362" s="2">
        <f t="shared" si="65"/>
        <v>25847437.41</v>
      </c>
    </row>
    <row r="363" spans="1:29" x14ac:dyDescent="0.25">
      <c r="A363" t="s">
        <v>1172</v>
      </c>
      <c r="B363" t="s">
        <v>1093</v>
      </c>
      <c r="C363" t="s">
        <v>1094</v>
      </c>
      <c r="D363">
        <v>43.5</v>
      </c>
      <c r="E363">
        <v>1019.93</v>
      </c>
      <c r="F363" t="s">
        <v>918</v>
      </c>
      <c r="G363">
        <v>3</v>
      </c>
      <c r="H363">
        <v>1</v>
      </c>
      <c r="I363" t="s">
        <v>861</v>
      </c>
      <c r="J363" t="s">
        <v>933</v>
      </c>
      <c r="K363" t="s">
        <v>868</v>
      </c>
      <c r="L363">
        <v>1859148.87</v>
      </c>
      <c r="R363" s="2" t="s">
        <v>119</v>
      </c>
      <c r="S363" s="2" t="str">
        <f t="shared" si="55"/>
        <v>Scolopacidae</v>
      </c>
      <c r="T363" s="2" t="str">
        <f t="shared" si="56"/>
        <v>Charadriiformes</v>
      </c>
      <c r="U363" s="2">
        <f t="shared" si="57"/>
        <v>48</v>
      </c>
      <c r="V363" s="2">
        <f t="shared" si="58"/>
        <v>48</v>
      </c>
      <c r="W363" s="2" t="str">
        <f t="shared" si="59"/>
        <v>Wetland</v>
      </c>
      <c r="X363" s="2">
        <f t="shared" si="60"/>
        <v>3</v>
      </c>
      <c r="Y363" s="2">
        <f t="shared" si="61"/>
        <v>3</v>
      </c>
      <c r="Z363" s="2" t="str">
        <f t="shared" si="62"/>
        <v>Carnivore</v>
      </c>
      <c r="AA363" s="2" t="str">
        <f t="shared" si="63"/>
        <v>Aquatic predator</v>
      </c>
      <c r="AB363" s="2" t="str">
        <f t="shared" si="64"/>
        <v>Terrestrial</v>
      </c>
      <c r="AC363" s="2">
        <f t="shared" si="65"/>
        <v>25847437.41</v>
      </c>
    </row>
    <row r="364" spans="1:29" x14ac:dyDescent="0.25">
      <c r="A364" t="s">
        <v>1173</v>
      </c>
      <c r="B364" t="s">
        <v>1093</v>
      </c>
      <c r="C364" t="s">
        <v>1094</v>
      </c>
      <c r="D364">
        <v>45.1</v>
      </c>
      <c r="E364">
        <v>372.79</v>
      </c>
      <c r="F364" t="s">
        <v>918</v>
      </c>
      <c r="G364">
        <v>3</v>
      </c>
      <c r="H364">
        <v>2</v>
      </c>
      <c r="I364" t="s">
        <v>928</v>
      </c>
      <c r="J364" t="s">
        <v>928</v>
      </c>
      <c r="K364" t="s">
        <v>1097</v>
      </c>
      <c r="L364">
        <v>1457174.78</v>
      </c>
      <c r="R364" s="2" t="s">
        <v>120</v>
      </c>
      <c r="S364" s="2" t="str">
        <f t="shared" si="55"/>
        <v>Anatidae</v>
      </c>
      <c r="T364" s="2" t="str">
        <f t="shared" si="56"/>
        <v>Anseriformes</v>
      </c>
      <c r="U364" s="2">
        <f t="shared" si="57"/>
        <v>56.1</v>
      </c>
      <c r="V364" s="2">
        <f t="shared" si="58"/>
        <v>325.60000000000002</v>
      </c>
      <c r="W364" s="2" t="str">
        <f t="shared" si="59"/>
        <v>Wetland</v>
      </c>
      <c r="X364" s="2">
        <f t="shared" si="60"/>
        <v>3</v>
      </c>
      <c r="Y364" s="2">
        <f t="shared" si="61"/>
        <v>3</v>
      </c>
      <c r="Z364" s="2" t="str">
        <f t="shared" si="62"/>
        <v>Omnivore</v>
      </c>
      <c r="AA364" s="2" t="str">
        <f t="shared" si="63"/>
        <v>Herbivore aquatic</v>
      </c>
      <c r="AB364" s="2" t="str">
        <f t="shared" si="64"/>
        <v>Aquatic</v>
      </c>
      <c r="AC364" s="2">
        <f t="shared" si="65"/>
        <v>16861397.109999999</v>
      </c>
    </row>
    <row r="365" spans="1:29" x14ac:dyDescent="0.25">
      <c r="A365" t="s">
        <v>702</v>
      </c>
      <c r="B365" t="s">
        <v>1093</v>
      </c>
      <c r="C365" t="s">
        <v>1094</v>
      </c>
      <c r="D365">
        <v>47.7</v>
      </c>
      <c r="E365">
        <v>477</v>
      </c>
      <c r="F365" t="s">
        <v>918</v>
      </c>
      <c r="G365">
        <v>3</v>
      </c>
      <c r="H365">
        <v>2</v>
      </c>
      <c r="I365" t="s">
        <v>993</v>
      </c>
      <c r="J365" t="s">
        <v>1095</v>
      </c>
      <c r="K365" t="s">
        <v>1097</v>
      </c>
      <c r="L365">
        <v>1461550.24</v>
      </c>
      <c r="R365" s="2" t="s">
        <v>121</v>
      </c>
      <c r="S365" s="2" t="str">
        <f t="shared" si="55"/>
        <v>Caprimulgidae</v>
      </c>
      <c r="T365" s="2" t="str">
        <f t="shared" si="56"/>
        <v>Caprimulgiformes</v>
      </c>
      <c r="U365" s="2">
        <f t="shared" si="57"/>
        <v>53.4</v>
      </c>
      <c r="V365" s="2">
        <f t="shared" si="58"/>
        <v>67</v>
      </c>
      <c r="W365" s="2" t="str">
        <f t="shared" si="59"/>
        <v>Shrubland</v>
      </c>
      <c r="X365" s="2">
        <f t="shared" si="60"/>
        <v>2</v>
      </c>
      <c r="Y365" s="2">
        <f t="shared" si="61"/>
        <v>3</v>
      </c>
      <c r="Z365" s="2" t="str">
        <f t="shared" si="62"/>
        <v>Carnivore</v>
      </c>
      <c r="AA365" s="2" t="str">
        <f t="shared" si="63"/>
        <v>Invertivore</v>
      </c>
      <c r="AB365" s="2" t="str">
        <f t="shared" si="64"/>
        <v>Aerial</v>
      </c>
      <c r="AC365" s="2">
        <f t="shared" si="65"/>
        <v>19002486.050000001</v>
      </c>
    </row>
    <row r="366" spans="1:29" x14ac:dyDescent="0.25">
      <c r="A366" t="s">
        <v>727</v>
      </c>
      <c r="B366" t="s">
        <v>1093</v>
      </c>
      <c r="C366" t="s">
        <v>1094</v>
      </c>
      <c r="D366">
        <v>49.3</v>
      </c>
      <c r="E366">
        <v>1800.17</v>
      </c>
      <c r="F366" t="s">
        <v>918</v>
      </c>
      <c r="G366">
        <v>3</v>
      </c>
      <c r="H366">
        <v>3</v>
      </c>
      <c r="I366" t="s">
        <v>861</v>
      </c>
      <c r="J366" t="s">
        <v>933</v>
      </c>
      <c r="K366" t="s">
        <v>1097</v>
      </c>
      <c r="L366">
        <v>16433860.140000001</v>
      </c>
      <c r="R366" s="2" t="s">
        <v>121</v>
      </c>
      <c r="S366" s="2" t="str">
        <f t="shared" si="55"/>
        <v>Caprimulgidae</v>
      </c>
      <c r="T366" s="2" t="str">
        <f t="shared" si="56"/>
        <v>Caprimulgiformes</v>
      </c>
      <c r="U366" s="2">
        <f t="shared" si="57"/>
        <v>53.4</v>
      </c>
      <c r="V366" s="2">
        <f t="shared" si="58"/>
        <v>67</v>
      </c>
      <c r="W366" s="2" t="str">
        <f t="shared" si="59"/>
        <v>Shrubland</v>
      </c>
      <c r="X366" s="2">
        <f t="shared" si="60"/>
        <v>2</v>
      </c>
      <c r="Y366" s="2">
        <f t="shared" si="61"/>
        <v>3</v>
      </c>
      <c r="Z366" s="2" t="str">
        <f t="shared" si="62"/>
        <v>Carnivore</v>
      </c>
      <c r="AA366" s="2" t="str">
        <f t="shared" si="63"/>
        <v>Invertivore</v>
      </c>
      <c r="AB366" s="2" t="str">
        <f t="shared" si="64"/>
        <v>Aerial</v>
      </c>
      <c r="AC366" s="2">
        <f t="shared" si="65"/>
        <v>19002486.050000001</v>
      </c>
    </row>
    <row r="367" spans="1:29" x14ac:dyDescent="0.25">
      <c r="A367" t="s">
        <v>622</v>
      </c>
      <c r="B367" t="s">
        <v>1093</v>
      </c>
      <c r="C367" t="s">
        <v>1094</v>
      </c>
      <c r="D367">
        <v>46.5</v>
      </c>
      <c r="E367">
        <v>1049.98</v>
      </c>
      <c r="F367" t="s">
        <v>918</v>
      </c>
      <c r="G367">
        <v>3</v>
      </c>
      <c r="H367">
        <v>3</v>
      </c>
      <c r="I367" t="s">
        <v>861</v>
      </c>
      <c r="J367" t="s">
        <v>933</v>
      </c>
      <c r="K367" t="s">
        <v>1097</v>
      </c>
      <c r="L367">
        <v>8189700.2400000002</v>
      </c>
      <c r="R367" s="2" t="s">
        <v>121</v>
      </c>
      <c r="S367" s="2" t="str">
        <f t="shared" si="55"/>
        <v>Caprimulgidae</v>
      </c>
      <c r="T367" s="2" t="str">
        <f t="shared" si="56"/>
        <v>Caprimulgiformes</v>
      </c>
      <c r="U367" s="2">
        <f t="shared" si="57"/>
        <v>53.4</v>
      </c>
      <c r="V367" s="2">
        <f t="shared" si="58"/>
        <v>67</v>
      </c>
      <c r="W367" s="2" t="str">
        <f t="shared" si="59"/>
        <v>Shrubland</v>
      </c>
      <c r="X367" s="2">
        <f t="shared" si="60"/>
        <v>2</v>
      </c>
      <c r="Y367" s="2">
        <f t="shared" si="61"/>
        <v>3</v>
      </c>
      <c r="Z367" s="2" t="str">
        <f t="shared" si="62"/>
        <v>Carnivore</v>
      </c>
      <c r="AA367" s="2" t="str">
        <f t="shared" si="63"/>
        <v>Invertivore</v>
      </c>
      <c r="AB367" s="2" t="str">
        <f t="shared" si="64"/>
        <v>Aerial</v>
      </c>
      <c r="AC367" s="2">
        <f t="shared" si="65"/>
        <v>19002486.050000001</v>
      </c>
    </row>
    <row r="368" spans="1:29" x14ac:dyDescent="0.25">
      <c r="A368" t="s">
        <v>1174</v>
      </c>
      <c r="B368" t="s">
        <v>1093</v>
      </c>
      <c r="C368" t="s">
        <v>1094</v>
      </c>
      <c r="D368">
        <v>51.2</v>
      </c>
      <c r="E368">
        <v>1096.33</v>
      </c>
      <c r="F368" t="s">
        <v>918</v>
      </c>
      <c r="G368">
        <v>3</v>
      </c>
      <c r="H368">
        <v>3</v>
      </c>
      <c r="I368" t="s">
        <v>861</v>
      </c>
      <c r="J368" t="s">
        <v>933</v>
      </c>
      <c r="K368" t="s">
        <v>1097</v>
      </c>
      <c r="L368">
        <v>4808381.84</v>
      </c>
      <c r="R368" s="2" t="s">
        <v>122</v>
      </c>
      <c r="S368" s="2" t="str">
        <f t="shared" si="55"/>
        <v>Falconidae</v>
      </c>
      <c r="T368" s="2" t="str">
        <f t="shared" si="56"/>
        <v>Falconiformes</v>
      </c>
      <c r="U368" s="2">
        <f t="shared" si="57"/>
        <v>51.1</v>
      </c>
      <c r="V368" s="2">
        <f t="shared" si="58"/>
        <v>759.95</v>
      </c>
      <c r="W368" s="2" t="str">
        <f t="shared" si="59"/>
        <v>Grassland</v>
      </c>
      <c r="X368" s="2">
        <f t="shared" si="60"/>
        <v>3</v>
      </c>
      <c r="Y368" s="2">
        <f t="shared" si="61"/>
        <v>2</v>
      </c>
      <c r="Z368" s="2" t="str">
        <f t="shared" si="62"/>
        <v>Carnivore</v>
      </c>
      <c r="AA368" s="2" t="str">
        <f t="shared" si="63"/>
        <v>Vertivore</v>
      </c>
      <c r="AB368" s="2" t="str">
        <f t="shared" si="64"/>
        <v>Aerial</v>
      </c>
      <c r="AC368" s="2">
        <f t="shared" si="65"/>
        <v>46153723.549999997</v>
      </c>
    </row>
    <row r="369" spans="1:29" x14ac:dyDescent="0.25">
      <c r="A369" t="s">
        <v>1175</v>
      </c>
      <c r="B369" t="s">
        <v>1093</v>
      </c>
      <c r="C369" t="s">
        <v>1094</v>
      </c>
      <c r="D369">
        <v>37.4</v>
      </c>
      <c r="E369">
        <v>398.82</v>
      </c>
      <c r="F369" t="s">
        <v>1131</v>
      </c>
      <c r="G369">
        <v>3</v>
      </c>
      <c r="H369">
        <v>1</v>
      </c>
      <c r="I369" t="s">
        <v>861</v>
      </c>
      <c r="J369" t="s">
        <v>933</v>
      </c>
      <c r="K369" t="s">
        <v>1097</v>
      </c>
      <c r="L369">
        <v>1090659.1299999999</v>
      </c>
      <c r="R369" s="2" t="s">
        <v>122</v>
      </c>
      <c r="S369" s="2" t="str">
        <f t="shared" si="55"/>
        <v>Falconidae</v>
      </c>
      <c r="T369" s="2" t="str">
        <f t="shared" si="56"/>
        <v>Falconiformes</v>
      </c>
      <c r="U369" s="2">
        <f t="shared" si="57"/>
        <v>51.1</v>
      </c>
      <c r="V369" s="2">
        <f t="shared" si="58"/>
        <v>759.95</v>
      </c>
      <c r="W369" s="2" t="str">
        <f t="shared" si="59"/>
        <v>Grassland</v>
      </c>
      <c r="X369" s="2">
        <f t="shared" si="60"/>
        <v>3</v>
      </c>
      <c r="Y369" s="2">
        <f t="shared" si="61"/>
        <v>2</v>
      </c>
      <c r="Z369" s="2" t="str">
        <f t="shared" si="62"/>
        <v>Carnivore</v>
      </c>
      <c r="AA369" s="2" t="str">
        <f t="shared" si="63"/>
        <v>Vertivore</v>
      </c>
      <c r="AB369" s="2" t="str">
        <f t="shared" si="64"/>
        <v>Aerial</v>
      </c>
      <c r="AC369" s="2">
        <f t="shared" si="65"/>
        <v>46153723.549999997</v>
      </c>
    </row>
    <row r="370" spans="1:29" x14ac:dyDescent="0.25">
      <c r="A370" t="s">
        <v>728</v>
      </c>
      <c r="B370" t="s">
        <v>1093</v>
      </c>
      <c r="C370" t="s">
        <v>1094</v>
      </c>
      <c r="D370">
        <v>53.8</v>
      </c>
      <c r="E370">
        <v>608.54999999999995</v>
      </c>
      <c r="F370" t="s">
        <v>918</v>
      </c>
      <c r="G370">
        <v>3</v>
      </c>
      <c r="H370">
        <v>3</v>
      </c>
      <c r="I370" t="s">
        <v>861</v>
      </c>
      <c r="J370" t="s">
        <v>933</v>
      </c>
      <c r="K370" t="s">
        <v>1097</v>
      </c>
      <c r="L370">
        <v>11990223.32</v>
      </c>
      <c r="R370" s="2" t="s">
        <v>122</v>
      </c>
      <c r="S370" s="2" t="str">
        <f t="shared" si="55"/>
        <v>Falconidae</v>
      </c>
      <c r="T370" s="2" t="str">
        <f t="shared" si="56"/>
        <v>Falconiformes</v>
      </c>
      <c r="U370" s="2">
        <f t="shared" si="57"/>
        <v>51.1</v>
      </c>
      <c r="V370" s="2">
        <f t="shared" si="58"/>
        <v>759.95</v>
      </c>
      <c r="W370" s="2" t="str">
        <f t="shared" si="59"/>
        <v>Grassland</v>
      </c>
      <c r="X370" s="2">
        <f t="shared" si="60"/>
        <v>3</v>
      </c>
      <c r="Y370" s="2">
        <f t="shared" si="61"/>
        <v>2</v>
      </c>
      <c r="Z370" s="2" t="str">
        <f t="shared" si="62"/>
        <v>Carnivore</v>
      </c>
      <c r="AA370" s="2" t="str">
        <f t="shared" si="63"/>
        <v>Vertivore</v>
      </c>
      <c r="AB370" s="2" t="str">
        <f t="shared" si="64"/>
        <v>Aerial</v>
      </c>
      <c r="AC370" s="2">
        <f t="shared" si="65"/>
        <v>46153723.549999997</v>
      </c>
    </row>
    <row r="371" spans="1:29" x14ac:dyDescent="0.25">
      <c r="A371" t="s">
        <v>177</v>
      </c>
      <c r="B371" t="s">
        <v>1093</v>
      </c>
      <c r="C371" t="s">
        <v>1094</v>
      </c>
      <c r="D371">
        <v>46</v>
      </c>
      <c r="E371">
        <v>1451.02</v>
      </c>
      <c r="F371" t="s">
        <v>1131</v>
      </c>
      <c r="G371">
        <v>3</v>
      </c>
      <c r="H371">
        <v>3</v>
      </c>
      <c r="I371" t="s">
        <v>861</v>
      </c>
      <c r="J371" t="s">
        <v>933</v>
      </c>
      <c r="K371" t="s">
        <v>1097</v>
      </c>
      <c r="L371">
        <v>24915961.609999999</v>
      </c>
      <c r="R371" s="2" t="s">
        <v>122</v>
      </c>
      <c r="S371" s="2" t="str">
        <f t="shared" si="55"/>
        <v>Falconidae</v>
      </c>
      <c r="T371" s="2" t="str">
        <f t="shared" si="56"/>
        <v>Falconiformes</v>
      </c>
      <c r="U371" s="2">
        <f t="shared" si="57"/>
        <v>51.1</v>
      </c>
      <c r="V371" s="2">
        <f t="shared" si="58"/>
        <v>759.95</v>
      </c>
      <c r="W371" s="2" t="str">
        <f t="shared" si="59"/>
        <v>Grassland</v>
      </c>
      <c r="X371" s="2">
        <f t="shared" si="60"/>
        <v>3</v>
      </c>
      <c r="Y371" s="2">
        <f t="shared" si="61"/>
        <v>2</v>
      </c>
      <c r="Z371" s="2" t="str">
        <f t="shared" si="62"/>
        <v>Carnivore</v>
      </c>
      <c r="AA371" s="2" t="str">
        <f t="shared" si="63"/>
        <v>Vertivore</v>
      </c>
      <c r="AB371" s="2" t="str">
        <f t="shared" si="64"/>
        <v>Aerial</v>
      </c>
      <c r="AC371" s="2">
        <f t="shared" si="65"/>
        <v>46153723.549999997</v>
      </c>
    </row>
    <row r="372" spans="1:29" x14ac:dyDescent="0.25">
      <c r="A372" t="s">
        <v>1176</v>
      </c>
      <c r="B372" t="s">
        <v>1093</v>
      </c>
      <c r="C372" t="s">
        <v>1094</v>
      </c>
      <c r="D372">
        <v>40.4</v>
      </c>
      <c r="E372">
        <v>983</v>
      </c>
      <c r="F372" t="s">
        <v>1131</v>
      </c>
      <c r="G372">
        <v>3</v>
      </c>
      <c r="H372">
        <v>1</v>
      </c>
      <c r="I372" t="s">
        <v>861</v>
      </c>
      <c r="J372" t="s">
        <v>933</v>
      </c>
      <c r="K372" t="s">
        <v>1097</v>
      </c>
      <c r="L372">
        <v>51321.75</v>
      </c>
      <c r="R372" s="2" t="s">
        <v>122</v>
      </c>
      <c r="S372" s="2" t="str">
        <f t="shared" si="55"/>
        <v>Falconidae</v>
      </c>
      <c r="T372" s="2" t="str">
        <f t="shared" si="56"/>
        <v>Falconiformes</v>
      </c>
      <c r="U372" s="2">
        <f t="shared" si="57"/>
        <v>51.1</v>
      </c>
      <c r="V372" s="2">
        <f t="shared" si="58"/>
        <v>759.95</v>
      </c>
      <c r="W372" s="2" t="str">
        <f t="shared" si="59"/>
        <v>Grassland</v>
      </c>
      <c r="X372" s="2">
        <f t="shared" si="60"/>
        <v>3</v>
      </c>
      <c r="Y372" s="2">
        <f t="shared" si="61"/>
        <v>2</v>
      </c>
      <c r="Z372" s="2" t="str">
        <f t="shared" si="62"/>
        <v>Carnivore</v>
      </c>
      <c r="AA372" s="2" t="str">
        <f t="shared" si="63"/>
        <v>Vertivore</v>
      </c>
      <c r="AB372" s="2" t="str">
        <f t="shared" si="64"/>
        <v>Aerial</v>
      </c>
      <c r="AC372" s="2">
        <f t="shared" si="65"/>
        <v>46153723.549999997</v>
      </c>
    </row>
    <row r="373" spans="1:29" x14ac:dyDescent="0.25">
      <c r="A373" t="s">
        <v>370</v>
      </c>
      <c r="B373" t="s">
        <v>1093</v>
      </c>
      <c r="C373" t="s">
        <v>1094</v>
      </c>
      <c r="D373">
        <v>49.3</v>
      </c>
      <c r="E373">
        <v>1015.17</v>
      </c>
      <c r="F373" t="s">
        <v>918</v>
      </c>
      <c r="G373">
        <v>3</v>
      </c>
      <c r="H373">
        <v>3</v>
      </c>
      <c r="I373" t="s">
        <v>861</v>
      </c>
      <c r="J373" t="s">
        <v>933</v>
      </c>
      <c r="K373" t="s">
        <v>1097</v>
      </c>
      <c r="L373">
        <v>23632905.440000001</v>
      </c>
      <c r="R373" s="2" t="s">
        <v>122</v>
      </c>
      <c r="S373" s="2" t="str">
        <f t="shared" si="55"/>
        <v>Falconidae</v>
      </c>
      <c r="T373" s="2" t="str">
        <f t="shared" si="56"/>
        <v>Falconiformes</v>
      </c>
      <c r="U373" s="2">
        <f t="shared" si="57"/>
        <v>51.1</v>
      </c>
      <c r="V373" s="2">
        <f t="shared" si="58"/>
        <v>759.95</v>
      </c>
      <c r="W373" s="2" t="str">
        <f t="shared" si="59"/>
        <v>Grassland</v>
      </c>
      <c r="X373" s="2">
        <f t="shared" si="60"/>
        <v>3</v>
      </c>
      <c r="Y373" s="2">
        <f t="shared" si="61"/>
        <v>2</v>
      </c>
      <c r="Z373" s="2" t="str">
        <f t="shared" si="62"/>
        <v>Carnivore</v>
      </c>
      <c r="AA373" s="2" t="str">
        <f t="shared" si="63"/>
        <v>Vertivore</v>
      </c>
      <c r="AB373" s="2" t="str">
        <f t="shared" si="64"/>
        <v>Aerial</v>
      </c>
      <c r="AC373" s="2">
        <f t="shared" si="65"/>
        <v>46153723.549999997</v>
      </c>
    </row>
    <row r="374" spans="1:29" x14ac:dyDescent="0.25">
      <c r="A374" t="s">
        <v>1177</v>
      </c>
      <c r="B374" t="s">
        <v>1093</v>
      </c>
      <c r="C374" t="s">
        <v>1094</v>
      </c>
      <c r="D374">
        <v>48.6</v>
      </c>
      <c r="E374">
        <v>1234</v>
      </c>
      <c r="F374" t="s">
        <v>918</v>
      </c>
      <c r="G374">
        <v>3</v>
      </c>
      <c r="H374">
        <v>3</v>
      </c>
      <c r="I374" t="s">
        <v>861</v>
      </c>
      <c r="J374" t="s">
        <v>933</v>
      </c>
      <c r="K374" t="s">
        <v>1097</v>
      </c>
      <c r="L374">
        <v>302689.46999999997</v>
      </c>
      <c r="R374" s="2" t="s">
        <v>123</v>
      </c>
      <c r="S374" s="2" t="str">
        <f t="shared" si="55"/>
        <v>Gruidae</v>
      </c>
      <c r="T374" s="2" t="str">
        <f t="shared" si="56"/>
        <v>Gruiformes</v>
      </c>
      <c r="U374" s="2">
        <f t="shared" si="57"/>
        <v>43</v>
      </c>
      <c r="V374" s="2">
        <f t="shared" si="58"/>
        <v>5499.99</v>
      </c>
      <c r="W374" s="2" t="str">
        <f t="shared" si="59"/>
        <v>Wetland</v>
      </c>
      <c r="X374" s="2">
        <f t="shared" si="60"/>
        <v>3</v>
      </c>
      <c r="Y374" s="2">
        <f t="shared" si="61"/>
        <v>3</v>
      </c>
      <c r="Z374" s="2" t="str">
        <f t="shared" si="62"/>
        <v>Herbivore</v>
      </c>
      <c r="AA374" s="2" t="str">
        <f t="shared" si="63"/>
        <v>Omnivore</v>
      </c>
      <c r="AB374" s="2" t="str">
        <f t="shared" si="64"/>
        <v>Terrestrial</v>
      </c>
      <c r="AC374" s="2">
        <f t="shared" si="65"/>
        <v>15456101.32</v>
      </c>
    </row>
    <row r="375" spans="1:29" x14ac:dyDescent="0.25">
      <c r="A375" t="s">
        <v>1178</v>
      </c>
      <c r="B375" t="s">
        <v>1093</v>
      </c>
      <c r="C375" t="s">
        <v>1094</v>
      </c>
      <c r="D375">
        <v>43.1</v>
      </c>
      <c r="E375">
        <v>1250</v>
      </c>
      <c r="F375" t="s">
        <v>1131</v>
      </c>
      <c r="G375">
        <v>3</v>
      </c>
      <c r="H375">
        <v>2</v>
      </c>
      <c r="I375" t="s">
        <v>993</v>
      </c>
      <c r="J375" t="s">
        <v>1132</v>
      </c>
      <c r="K375" t="s">
        <v>913</v>
      </c>
      <c r="L375">
        <v>7934083.3300000001</v>
      </c>
      <c r="R375" s="2" t="s">
        <v>123</v>
      </c>
      <c r="S375" s="2" t="str">
        <f t="shared" si="55"/>
        <v>Gruidae</v>
      </c>
      <c r="T375" s="2" t="str">
        <f t="shared" si="56"/>
        <v>Gruiformes</v>
      </c>
      <c r="U375" s="2">
        <f t="shared" si="57"/>
        <v>43</v>
      </c>
      <c r="V375" s="2">
        <f t="shared" si="58"/>
        <v>5499.99</v>
      </c>
      <c r="W375" s="2" t="str">
        <f t="shared" si="59"/>
        <v>Wetland</v>
      </c>
      <c r="X375" s="2">
        <f t="shared" si="60"/>
        <v>3</v>
      </c>
      <c r="Y375" s="2">
        <f t="shared" si="61"/>
        <v>3</v>
      </c>
      <c r="Z375" s="2" t="str">
        <f t="shared" si="62"/>
        <v>Herbivore</v>
      </c>
      <c r="AA375" s="2" t="str">
        <f t="shared" si="63"/>
        <v>Omnivore</v>
      </c>
      <c r="AB375" s="2" t="str">
        <f t="shared" si="64"/>
        <v>Terrestrial</v>
      </c>
      <c r="AC375" s="2">
        <f t="shared" si="65"/>
        <v>15456101.32</v>
      </c>
    </row>
    <row r="376" spans="1:29" x14ac:dyDescent="0.25">
      <c r="A376" t="s">
        <v>1179</v>
      </c>
      <c r="B376" t="s">
        <v>1093</v>
      </c>
      <c r="C376" t="s">
        <v>1094</v>
      </c>
      <c r="D376">
        <v>44.8</v>
      </c>
      <c r="E376">
        <v>780.38</v>
      </c>
      <c r="F376" t="s">
        <v>918</v>
      </c>
      <c r="G376">
        <v>3</v>
      </c>
      <c r="H376">
        <v>2</v>
      </c>
      <c r="I376" t="s">
        <v>993</v>
      </c>
      <c r="J376" t="s">
        <v>1095</v>
      </c>
      <c r="K376" t="s">
        <v>1097</v>
      </c>
      <c r="L376">
        <v>10612856.99</v>
      </c>
      <c r="R376" s="2" t="s">
        <v>123</v>
      </c>
      <c r="S376" s="2" t="str">
        <f t="shared" si="55"/>
        <v>Gruidae</v>
      </c>
      <c r="T376" s="2" t="str">
        <f t="shared" si="56"/>
        <v>Gruiformes</v>
      </c>
      <c r="U376" s="2">
        <f t="shared" si="57"/>
        <v>43</v>
      </c>
      <c r="V376" s="2">
        <f t="shared" si="58"/>
        <v>5499.99</v>
      </c>
      <c r="W376" s="2" t="str">
        <f t="shared" si="59"/>
        <v>Wetland</v>
      </c>
      <c r="X376" s="2">
        <f t="shared" si="60"/>
        <v>3</v>
      </c>
      <c r="Y376" s="2">
        <f t="shared" si="61"/>
        <v>3</v>
      </c>
      <c r="Z376" s="2" t="str">
        <f t="shared" si="62"/>
        <v>Herbivore</v>
      </c>
      <c r="AA376" s="2" t="str">
        <f t="shared" si="63"/>
        <v>Omnivore</v>
      </c>
      <c r="AB376" s="2" t="str">
        <f t="shared" si="64"/>
        <v>Terrestrial</v>
      </c>
      <c r="AC376" s="2">
        <f t="shared" si="65"/>
        <v>15456101.32</v>
      </c>
    </row>
    <row r="377" spans="1:29" x14ac:dyDescent="0.25">
      <c r="A377" t="s">
        <v>1180</v>
      </c>
      <c r="B377" t="s">
        <v>1093</v>
      </c>
      <c r="C377" t="s">
        <v>1094</v>
      </c>
      <c r="D377">
        <v>44.5</v>
      </c>
      <c r="E377">
        <v>999.99</v>
      </c>
      <c r="F377" t="s">
        <v>918</v>
      </c>
      <c r="G377">
        <v>3</v>
      </c>
      <c r="H377">
        <v>2</v>
      </c>
      <c r="I377" t="s">
        <v>993</v>
      </c>
      <c r="J377" t="s">
        <v>1095</v>
      </c>
      <c r="K377" t="s">
        <v>1097</v>
      </c>
      <c r="L377">
        <v>5216896.7300000004</v>
      </c>
      <c r="R377" s="2" t="s">
        <v>124</v>
      </c>
      <c r="S377" s="2" t="str">
        <f t="shared" si="55"/>
        <v>Oriolidae</v>
      </c>
      <c r="T377" s="2" t="str">
        <f t="shared" si="56"/>
        <v>Passeriformes</v>
      </c>
      <c r="U377" s="2">
        <f t="shared" si="57"/>
        <v>36.9</v>
      </c>
      <c r="V377" s="2">
        <f t="shared" si="58"/>
        <v>79</v>
      </c>
      <c r="W377" s="2" t="str">
        <f t="shared" si="59"/>
        <v>Woodland</v>
      </c>
      <c r="X377" s="2">
        <f t="shared" si="60"/>
        <v>1</v>
      </c>
      <c r="Y377" s="2">
        <f t="shared" si="61"/>
        <v>3</v>
      </c>
      <c r="Z377" s="2" t="str">
        <f t="shared" si="62"/>
        <v>Omnivore</v>
      </c>
      <c r="AA377" s="2" t="str">
        <f t="shared" si="63"/>
        <v>Omnivore</v>
      </c>
      <c r="AB377" s="2" t="str">
        <f t="shared" si="64"/>
        <v>Insessorial</v>
      </c>
      <c r="AC377" s="2">
        <f t="shared" si="65"/>
        <v>13665114.77</v>
      </c>
    </row>
    <row r="378" spans="1:29" x14ac:dyDescent="0.25">
      <c r="A378" t="s">
        <v>163</v>
      </c>
      <c r="B378" t="s">
        <v>1093</v>
      </c>
      <c r="C378" t="s">
        <v>1094</v>
      </c>
      <c r="D378">
        <v>47.5</v>
      </c>
      <c r="E378">
        <v>1118</v>
      </c>
      <c r="F378" t="s">
        <v>918</v>
      </c>
      <c r="G378">
        <v>3</v>
      </c>
      <c r="H378">
        <v>2</v>
      </c>
      <c r="I378" t="s">
        <v>993</v>
      </c>
      <c r="J378" t="s">
        <v>1095</v>
      </c>
      <c r="K378" t="s">
        <v>1097</v>
      </c>
      <c r="L378">
        <v>6127779.6399999997</v>
      </c>
      <c r="R378" s="2" t="s">
        <v>124</v>
      </c>
      <c r="S378" s="2" t="str">
        <f t="shared" si="55"/>
        <v>Oriolidae</v>
      </c>
      <c r="T378" s="2" t="str">
        <f t="shared" si="56"/>
        <v>Passeriformes</v>
      </c>
      <c r="U378" s="2">
        <f t="shared" si="57"/>
        <v>36.9</v>
      </c>
      <c r="V378" s="2">
        <f t="shared" si="58"/>
        <v>79</v>
      </c>
      <c r="W378" s="2" t="str">
        <f t="shared" si="59"/>
        <v>Woodland</v>
      </c>
      <c r="X378" s="2">
        <f t="shared" si="60"/>
        <v>1</v>
      </c>
      <c r="Y378" s="2">
        <f t="shared" si="61"/>
        <v>3</v>
      </c>
      <c r="Z378" s="2" t="str">
        <f t="shared" si="62"/>
        <v>Omnivore</v>
      </c>
      <c r="AA378" s="2" t="str">
        <f t="shared" si="63"/>
        <v>Omnivore</v>
      </c>
      <c r="AB378" s="2" t="str">
        <f t="shared" si="64"/>
        <v>Insessorial</v>
      </c>
      <c r="AC378" s="2">
        <f t="shared" si="65"/>
        <v>13665114.77</v>
      </c>
    </row>
    <row r="379" spans="1:29" x14ac:dyDescent="0.25">
      <c r="A379" t="s">
        <v>1181</v>
      </c>
      <c r="B379" t="s">
        <v>1093</v>
      </c>
      <c r="C379" t="s">
        <v>1094</v>
      </c>
      <c r="D379">
        <v>43.8</v>
      </c>
      <c r="E379">
        <v>266</v>
      </c>
      <c r="F379" t="s">
        <v>918</v>
      </c>
      <c r="G379">
        <v>3</v>
      </c>
      <c r="H379">
        <v>1</v>
      </c>
      <c r="I379" t="s">
        <v>928</v>
      </c>
      <c r="J379" t="s">
        <v>1095</v>
      </c>
      <c r="K379" t="s">
        <v>1097</v>
      </c>
      <c r="L379">
        <v>17754493.399999999</v>
      </c>
      <c r="R379" s="2" t="s">
        <v>124</v>
      </c>
      <c r="S379" s="2" t="str">
        <f t="shared" si="55"/>
        <v>Oriolidae</v>
      </c>
      <c r="T379" s="2" t="str">
        <f t="shared" si="56"/>
        <v>Passeriformes</v>
      </c>
      <c r="U379" s="2">
        <f t="shared" si="57"/>
        <v>36.9</v>
      </c>
      <c r="V379" s="2">
        <f t="shared" si="58"/>
        <v>79</v>
      </c>
      <c r="W379" s="2" t="str">
        <f t="shared" si="59"/>
        <v>Woodland</v>
      </c>
      <c r="X379" s="2">
        <f t="shared" si="60"/>
        <v>1</v>
      </c>
      <c r="Y379" s="2">
        <f t="shared" si="61"/>
        <v>3</v>
      </c>
      <c r="Z379" s="2" t="str">
        <f t="shared" si="62"/>
        <v>Omnivore</v>
      </c>
      <c r="AA379" s="2" t="str">
        <f t="shared" si="63"/>
        <v>Omnivore</v>
      </c>
      <c r="AB379" s="2" t="str">
        <f t="shared" si="64"/>
        <v>Insessorial</v>
      </c>
      <c r="AC379" s="2">
        <f t="shared" si="65"/>
        <v>13665114.77</v>
      </c>
    </row>
    <row r="380" spans="1:29" x14ac:dyDescent="0.25">
      <c r="A380" t="s">
        <v>1182</v>
      </c>
      <c r="B380" t="s">
        <v>1093</v>
      </c>
      <c r="C380" t="s">
        <v>1094</v>
      </c>
      <c r="D380">
        <v>43.9</v>
      </c>
      <c r="E380">
        <v>391.33</v>
      </c>
      <c r="F380" t="s">
        <v>918</v>
      </c>
      <c r="G380">
        <v>3</v>
      </c>
      <c r="H380">
        <v>1</v>
      </c>
      <c r="I380" t="s">
        <v>993</v>
      </c>
      <c r="J380" t="s">
        <v>1095</v>
      </c>
      <c r="K380" t="s">
        <v>1097</v>
      </c>
      <c r="L380">
        <v>9230293.2699999996</v>
      </c>
      <c r="R380" s="2" t="s">
        <v>657</v>
      </c>
      <c r="S380" s="2" t="str">
        <f t="shared" si="55"/>
        <v>Reguliidae</v>
      </c>
      <c r="T380" s="2" t="str">
        <f t="shared" si="56"/>
        <v>Passeriformes</v>
      </c>
      <c r="U380" s="2">
        <f t="shared" si="57"/>
        <v>22</v>
      </c>
      <c r="V380" s="2">
        <f t="shared" si="58"/>
        <v>5.6</v>
      </c>
      <c r="W380" s="2" t="str">
        <f t="shared" si="59"/>
        <v>Forest</v>
      </c>
      <c r="X380" s="2">
        <f t="shared" si="60"/>
        <v>1</v>
      </c>
      <c r="Y380" s="2">
        <f t="shared" si="61"/>
        <v>3</v>
      </c>
      <c r="Z380" s="2" t="str">
        <f t="shared" si="62"/>
        <v>Carnivore</v>
      </c>
      <c r="AA380" s="2" t="str">
        <f t="shared" si="63"/>
        <v>Invertivore</v>
      </c>
      <c r="AB380" s="2" t="str">
        <f t="shared" si="64"/>
        <v>Insessorial</v>
      </c>
      <c r="AC380" s="2">
        <f t="shared" si="65"/>
        <v>2693877.52</v>
      </c>
    </row>
    <row r="381" spans="1:29" x14ac:dyDescent="0.25">
      <c r="A381" t="s">
        <v>1183</v>
      </c>
      <c r="B381" t="s">
        <v>1093</v>
      </c>
      <c r="C381" t="s">
        <v>1094</v>
      </c>
      <c r="D381">
        <v>44.5</v>
      </c>
      <c r="E381">
        <v>306.98</v>
      </c>
      <c r="F381" t="s">
        <v>918</v>
      </c>
      <c r="G381">
        <v>3</v>
      </c>
      <c r="H381">
        <v>1</v>
      </c>
      <c r="I381" t="s">
        <v>993</v>
      </c>
      <c r="J381" t="s">
        <v>1095</v>
      </c>
      <c r="K381" t="s">
        <v>1097</v>
      </c>
      <c r="L381">
        <v>1681125.92</v>
      </c>
      <c r="R381" s="2" t="s">
        <v>657</v>
      </c>
      <c r="S381" s="2" t="str">
        <f t="shared" si="55"/>
        <v>Reguliidae</v>
      </c>
      <c r="T381" s="2" t="str">
        <f t="shared" si="56"/>
        <v>Passeriformes</v>
      </c>
      <c r="U381" s="2">
        <f t="shared" si="57"/>
        <v>22</v>
      </c>
      <c r="V381" s="2">
        <f t="shared" si="58"/>
        <v>5.6</v>
      </c>
      <c r="W381" s="2" t="str">
        <f t="shared" si="59"/>
        <v>Forest</v>
      </c>
      <c r="X381" s="2">
        <f t="shared" si="60"/>
        <v>1</v>
      </c>
      <c r="Y381" s="2">
        <f t="shared" si="61"/>
        <v>3</v>
      </c>
      <c r="Z381" s="2" t="str">
        <f t="shared" si="62"/>
        <v>Carnivore</v>
      </c>
      <c r="AA381" s="2" t="str">
        <f t="shared" si="63"/>
        <v>Invertivore</v>
      </c>
      <c r="AB381" s="2" t="str">
        <f t="shared" si="64"/>
        <v>Insessorial</v>
      </c>
      <c r="AC381" s="2">
        <f t="shared" si="65"/>
        <v>2693877.52</v>
      </c>
    </row>
    <row r="382" spans="1:29" x14ac:dyDescent="0.25">
      <c r="A382" t="s">
        <v>1184</v>
      </c>
      <c r="B382" t="s">
        <v>1093</v>
      </c>
      <c r="C382" t="s">
        <v>1094</v>
      </c>
      <c r="D382">
        <v>41</v>
      </c>
      <c r="E382">
        <v>364.97</v>
      </c>
      <c r="F382" t="s">
        <v>918</v>
      </c>
      <c r="G382">
        <v>3</v>
      </c>
      <c r="H382">
        <v>2</v>
      </c>
      <c r="I382" t="s">
        <v>993</v>
      </c>
      <c r="J382" t="s">
        <v>1095</v>
      </c>
      <c r="K382" t="s">
        <v>1097</v>
      </c>
      <c r="L382">
        <v>8398764.6899999995</v>
      </c>
      <c r="R382" s="2" t="s">
        <v>657</v>
      </c>
      <c r="S382" s="2" t="str">
        <f t="shared" si="55"/>
        <v>Reguliidae</v>
      </c>
      <c r="T382" s="2" t="str">
        <f t="shared" si="56"/>
        <v>Passeriformes</v>
      </c>
      <c r="U382" s="2">
        <f t="shared" si="57"/>
        <v>22</v>
      </c>
      <c r="V382" s="2">
        <f t="shared" si="58"/>
        <v>5.6</v>
      </c>
      <c r="W382" s="2" t="str">
        <f t="shared" si="59"/>
        <v>Forest</v>
      </c>
      <c r="X382" s="2">
        <f t="shared" si="60"/>
        <v>1</v>
      </c>
      <c r="Y382" s="2">
        <f t="shared" si="61"/>
        <v>3</v>
      </c>
      <c r="Z382" s="2" t="str">
        <f t="shared" si="62"/>
        <v>Carnivore</v>
      </c>
      <c r="AA382" s="2" t="str">
        <f t="shared" si="63"/>
        <v>Invertivore</v>
      </c>
      <c r="AB382" s="2" t="str">
        <f t="shared" si="64"/>
        <v>Insessorial</v>
      </c>
      <c r="AC382" s="2">
        <f t="shared" si="65"/>
        <v>2693877.52</v>
      </c>
    </row>
    <row r="383" spans="1:29" x14ac:dyDescent="0.25">
      <c r="A383" t="s">
        <v>1185</v>
      </c>
      <c r="B383" t="s">
        <v>1093</v>
      </c>
      <c r="C383" t="s">
        <v>1094</v>
      </c>
      <c r="D383">
        <v>42.9</v>
      </c>
      <c r="E383">
        <v>798</v>
      </c>
      <c r="F383" t="s">
        <v>918</v>
      </c>
      <c r="G383">
        <v>3</v>
      </c>
      <c r="H383">
        <v>2</v>
      </c>
      <c r="I383" t="s">
        <v>928</v>
      </c>
      <c r="J383" t="s">
        <v>1095</v>
      </c>
      <c r="K383" t="s">
        <v>1097</v>
      </c>
      <c r="L383">
        <v>544505.23</v>
      </c>
      <c r="R383" s="2" t="s">
        <v>534</v>
      </c>
      <c r="S383" s="2" t="str">
        <f t="shared" si="55"/>
        <v>Muscicapidae</v>
      </c>
      <c r="T383" s="2" t="str">
        <f t="shared" si="56"/>
        <v>Passeriformes</v>
      </c>
      <c r="U383" s="2">
        <f t="shared" si="57"/>
        <v>20.8</v>
      </c>
      <c r="V383" s="2">
        <f t="shared" si="58"/>
        <v>14.09</v>
      </c>
      <c r="W383" s="2" t="str">
        <f t="shared" si="59"/>
        <v>Shrubland</v>
      </c>
      <c r="X383" s="2">
        <f t="shared" si="60"/>
        <v>3</v>
      </c>
      <c r="Y383" s="2">
        <f t="shared" si="61"/>
        <v>2</v>
      </c>
      <c r="Z383" s="2" t="str">
        <f t="shared" si="62"/>
        <v>Carnivore</v>
      </c>
      <c r="AA383" s="2" t="str">
        <f t="shared" si="63"/>
        <v>Invertivore</v>
      </c>
      <c r="AB383" s="2" t="str">
        <f t="shared" si="64"/>
        <v>Insessorial</v>
      </c>
      <c r="AC383" s="2">
        <f t="shared" si="65"/>
        <v>32655980.34</v>
      </c>
    </row>
    <row r="384" spans="1:29" x14ac:dyDescent="0.25">
      <c r="A384" t="s">
        <v>339</v>
      </c>
      <c r="B384" t="s">
        <v>1093</v>
      </c>
      <c r="C384" t="s">
        <v>1094</v>
      </c>
      <c r="D384">
        <v>39.799999999999997</v>
      </c>
      <c r="E384">
        <v>608.15</v>
      </c>
      <c r="F384" t="s">
        <v>918</v>
      </c>
      <c r="G384">
        <v>3</v>
      </c>
      <c r="H384">
        <v>1</v>
      </c>
      <c r="I384" t="s">
        <v>928</v>
      </c>
      <c r="J384" t="s">
        <v>933</v>
      </c>
      <c r="K384" t="s">
        <v>1097</v>
      </c>
      <c r="L384">
        <v>8821560.0099999998</v>
      </c>
      <c r="R384" s="2" t="s">
        <v>534</v>
      </c>
      <c r="S384" s="2" t="str">
        <f t="shared" si="55"/>
        <v>Muscicapidae</v>
      </c>
      <c r="T384" s="2" t="str">
        <f t="shared" si="56"/>
        <v>Passeriformes</v>
      </c>
      <c r="U384" s="2">
        <f t="shared" si="57"/>
        <v>20.8</v>
      </c>
      <c r="V384" s="2">
        <f t="shared" si="58"/>
        <v>14.09</v>
      </c>
      <c r="W384" s="2" t="str">
        <f t="shared" si="59"/>
        <v>Shrubland</v>
      </c>
      <c r="X384" s="2">
        <f t="shared" si="60"/>
        <v>3</v>
      </c>
      <c r="Y384" s="2">
        <f t="shared" si="61"/>
        <v>2</v>
      </c>
      <c r="Z384" s="2" t="str">
        <f t="shared" si="62"/>
        <v>Carnivore</v>
      </c>
      <c r="AA384" s="2" t="str">
        <f t="shared" si="63"/>
        <v>Invertivore</v>
      </c>
      <c r="AB384" s="2" t="str">
        <f t="shared" si="64"/>
        <v>Insessorial</v>
      </c>
      <c r="AC384" s="2">
        <f t="shared" si="65"/>
        <v>32655980.34</v>
      </c>
    </row>
    <row r="385" spans="1:29" x14ac:dyDescent="0.25">
      <c r="A385" t="s">
        <v>698</v>
      </c>
      <c r="B385" t="s">
        <v>1093</v>
      </c>
      <c r="C385" t="s">
        <v>1094</v>
      </c>
      <c r="D385">
        <v>47</v>
      </c>
      <c r="E385">
        <v>661.09</v>
      </c>
      <c r="F385" t="s">
        <v>918</v>
      </c>
      <c r="G385">
        <v>3</v>
      </c>
      <c r="H385">
        <v>1</v>
      </c>
      <c r="I385" t="s">
        <v>928</v>
      </c>
      <c r="J385" t="s">
        <v>933</v>
      </c>
      <c r="K385" t="s">
        <v>1097</v>
      </c>
      <c r="L385">
        <v>4016410.78</v>
      </c>
      <c r="R385" s="2" t="s">
        <v>534</v>
      </c>
      <c r="S385" s="2" t="str">
        <f t="shared" si="55"/>
        <v>Muscicapidae</v>
      </c>
      <c r="T385" s="2" t="str">
        <f t="shared" si="56"/>
        <v>Passeriformes</v>
      </c>
      <c r="U385" s="2">
        <f t="shared" si="57"/>
        <v>20.8</v>
      </c>
      <c r="V385" s="2">
        <f t="shared" si="58"/>
        <v>14.09</v>
      </c>
      <c r="W385" s="2" t="str">
        <f t="shared" si="59"/>
        <v>Shrubland</v>
      </c>
      <c r="X385" s="2">
        <f t="shared" si="60"/>
        <v>3</v>
      </c>
      <c r="Y385" s="2">
        <f t="shared" si="61"/>
        <v>2</v>
      </c>
      <c r="Z385" s="2" t="str">
        <f t="shared" si="62"/>
        <v>Carnivore</v>
      </c>
      <c r="AA385" s="2" t="str">
        <f t="shared" si="63"/>
        <v>Invertivore</v>
      </c>
      <c r="AB385" s="2" t="str">
        <f t="shared" si="64"/>
        <v>Insessorial</v>
      </c>
      <c r="AC385" s="2">
        <f t="shared" si="65"/>
        <v>32655980.34</v>
      </c>
    </row>
    <row r="386" spans="1:29" x14ac:dyDescent="0.25">
      <c r="A386" t="s">
        <v>1186</v>
      </c>
      <c r="B386" t="s">
        <v>1093</v>
      </c>
      <c r="C386" t="s">
        <v>1094</v>
      </c>
      <c r="D386">
        <v>42.5</v>
      </c>
      <c r="E386">
        <v>674</v>
      </c>
      <c r="F386" t="s">
        <v>918</v>
      </c>
      <c r="G386">
        <v>3</v>
      </c>
      <c r="H386">
        <v>1</v>
      </c>
      <c r="I386" t="s">
        <v>928</v>
      </c>
      <c r="J386" t="s">
        <v>928</v>
      </c>
      <c r="K386" t="s">
        <v>1097</v>
      </c>
      <c r="L386">
        <v>2242706.4300000002</v>
      </c>
      <c r="R386" s="2" t="s">
        <v>534</v>
      </c>
      <c r="S386" s="2" t="str">
        <f t="shared" si="55"/>
        <v>Muscicapidae</v>
      </c>
      <c r="T386" s="2" t="str">
        <f t="shared" si="56"/>
        <v>Passeriformes</v>
      </c>
      <c r="U386" s="2">
        <f t="shared" si="57"/>
        <v>20.8</v>
      </c>
      <c r="V386" s="2">
        <f t="shared" si="58"/>
        <v>14.09</v>
      </c>
      <c r="W386" s="2" t="str">
        <f t="shared" si="59"/>
        <v>Shrubland</v>
      </c>
      <c r="X386" s="2">
        <f t="shared" si="60"/>
        <v>3</v>
      </c>
      <c r="Y386" s="2">
        <f t="shared" si="61"/>
        <v>2</v>
      </c>
      <c r="Z386" s="2" t="str">
        <f t="shared" si="62"/>
        <v>Carnivore</v>
      </c>
      <c r="AA386" s="2" t="str">
        <f t="shared" si="63"/>
        <v>Invertivore</v>
      </c>
      <c r="AB386" s="2" t="str">
        <f t="shared" si="64"/>
        <v>Insessorial</v>
      </c>
      <c r="AC386" s="2">
        <f t="shared" si="65"/>
        <v>32655980.34</v>
      </c>
    </row>
    <row r="387" spans="1:29" x14ac:dyDescent="0.25">
      <c r="A387" t="s">
        <v>1187</v>
      </c>
      <c r="B387" t="s">
        <v>1093</v>
      </c>
      <c r="C387" t="s">
        <v>1094</v>
      </c>
      <c r="D387">
        <v>38.299999999999997</v>
      </c>
      <c r="E387">
        <v>642.67999999999995</v>
      </c>
      <c r="F387" t="s">
        <v>918</v>
      </c>
      <c r="G387">
        <v>3</v>
      </c>
      <c r="H387">
        <v>2</v>
      </c>
      <c r="I387" t="s">
        <v>928</v>
      </c>
      <c r="J387" t="s">
        <v>1095</v>
      </c>
      <c r="K387" t="s">
        <v>1097</v>
      </c>
      <c r="L387">
        <v>1986790.01</v>
      </c>
      <c r="R387" s="2" t="s">
        <v>534</v>
      </c>
      <c r="S387" s="2" t="str">
        <f t="shared" ref="S387:S450" si="66">VLOOKUP(R387,A:L,2,FALSE)</f>
        <v>Muscicapidae</v>
      </c>
      <c r="T387" s="2" t="str">
        <f t="shared" ref="T387:T450" si="67">VLOOKUP(R387,A:L,3,FALSE)</f>
        <v>Passeriformes</v>
      </c>
      <c r="U387" s="2">
        <f t="shared" ref="U387:U450" si="68">VLOOKUP(R387,A:L,4,FALSE)</f>
        <v>20.8</v>
      </c>
      <c r="V387" s="2">
        <f t="shared" ref="V387:V450" si="69">VLOOKUP(R387,A:L,5,FALSE)</f>
        <v>14.09</v>
      </c>
      <c r="W387" s="2" t="str">
        <f t="shared" ref="W387:W450" si="70">VLOOKUP(R387,A:L,6,FALSE)</f>
        <v>Shrubland</v>
      </c>
      <c r="X387" s="2">
        <f t="shared" ref="X387:X450" si="71">VLOOKUP(R387,A:L,7,FALSE)</f>
        <v>3</v>
      </c>
      <c r="Y387" s="2">
        <f t="shared" ref="Y387:Y450" si="72">VLOOKUP(R387,A:L,8,FALSE)</f>
        <v>2</v>
      </c>
      <c r="Z387" s="2" t="str">
        <f t="shared" ref="Z387:Z450" si="73">VLOOKUP(R387,A:L,9,FALSE)</f>
        <v>Carnivore</v>
      </c>
      <c r="AA387" s="2" t="str">
        <f t="shared" ref="AA387:AA450" si="74">VLOOKUP(R387,A:L,10,FALSE)</f>
        <v>Invertivore</v>
      </c>
      <c r="AB387" s="2" t="str">
        <f t="shared" ref="AB387:AB450" si="75">VLOOKUP(R387,A:L,11,FALSE)</f>
        <v>Insessorial</v>
      </c>
      <c r="AC387" s="2">
        <f t="shared" ref="AC387:AC450" si="76">VLOOKUP(R387,A:L,12,FALSE)</f>
        <v>32655980.34</v>
      </c>
    </row>
    <row r="388" spans="1:29" x14ac:dyDescent="0.25">
      <c r="A388" t="s">
        <v>1188</v>
      </c>
      <c r="B388" t="s">
        <v>1093</v>
      </c>
      <c r="C388" t="s">
        <v>1094</v>
      </c>
      <c r="D388">
        <v>33.5</v>
      </c>
      <c r="E388">
        <v>3869</v>
      </c>
      <c r="F388" t="s">
        <v>918</v>
      </c>
      <c r="G388">
        <v>3</v>
      </c>
      <c r="H388">
        <v>3</v>
      </c>
      <c r="I388" t="s">
        <v>993</v>
      </c>
      <c r="J388" t="s">
        <v>928</v>
      </c>
      <c r="K388" t="s">
        <v>913</v>
      </c>
      <c r="L388">
        <v>15772780.82</v>
      </c>
      <c r="R388" s="2" t="s">
        <v>534</v>
      </c>
      <c r="S388" s="2" t="str">
        <f t="shared" si="66"/>
        <v>Muscicapidae</v>
      </c>
      <c r="T388" s="2" t="str">
        <f t="shared" si="67"/>
        <v>Passeriformes</v>
      </c>
      <c r="U388" s="2">
        <f t="shared" si="68"/>
        <v>20.8</v>
      </c>
      <c r="V388" s="2">
        <f t="shared" si="69"/>
        <v>14.09</v>
      </c>
      <c r="W388" s="2" t="str">
        <f t="shared" si="70"/>
        <v>Shrubland</v>
      </c>
      <c r="X388" s="2">
        <f t="shared" si="71"/>
        <v>3</v>
      </c>
      <c r="Y388" s="2">
        <f t="shared" si="72"/>
        <v>2</v>
      </c>
      <c r="Z388" s="2" t="str">
        <f t="shared" si="73"/>
        <v>Carnivore</v>
      </c>
      <c r="AA388" s="2" t="str">
        <f t="shared" si="74"/>
        <v>Invertivore</v>
      </c>
      <c r="AB388" s="2" t="str">
        <f t="shared" si="75"/>
        <v>Insessorial</v>
      </c>
      <c r="AC388" s="2">
        <f t="shared" si="76"/>
        <v>32655980.34</v>
      </c>
    </row>
    <row r="389" spans="1:29" x14ac:dyDescent="0.25">
      <c r="A389" t="s">
        <v>842</v>
      </c>
      <c r="B389" t="s">
        <v>1093</v>
      </c>
      <c r="C389" t="s">
        <v>1094</v>
      </c>
      <c r="D389">
        <v>49.1</v>
      </c>
      <c r="E389">
        <v>806.76</v>
      </c>
      <c r="F389" t="s">
        <v>1061</v>
      </c>
      <c r="G389">
        <v>3</v>
      </c>
      <c r="H389">
        <v>3</v>
      </c>
      <c r="I389" t="s">
        <v>861</v>
      </c>
      <c r="J389" t="s">
        <v>933</v>
      </c>
      <c r="K389" t="s">
        <v>1097</v>
      </c>
      <c r="L389">
        <v>2209280.29</v>
      </c>
      <c r="R389" s="2" t="s">
        <v>534</v>
      </c>
      <c r="S389" s="2" t="str">
        <f t="shared" si="66"/>
        <v>Muscicapidae</v>
      </c>
      <c r="T389" s="2" t="str">
        <f t="shared" si="67"/>
        <v>Passeriformes</v>
      </c>
      <c r="U389" s="2">
        <f t="shared" si="68"/>
        <v>20.8</v>
      </c>
      <c r="V389" s="2">
        <f t="shared" si="69"/>
        <v>14.09</v>
      </c>
      <c r="W389" s="2" t="str">
        <f t="shared" si="70"/>
        <v>Shrubland</v>
      </c>
      <c r="X389" s="2">
        <f t="shared" si="71"/>
        <v>3</v>
      </c>
      <c r="Y389" s="2">
        <f t="shared" si="72"/>
        <v>2</v>
      </c>
      <c r="Z389" s="2" t="str">
        <f t="shared" si="73"/>
        <v>Carnivore</v>
      </c>
      <c r="AA389" s="2" t="str">
        <f t="shared" si="74"/>
        <v>Invertivore</v>
      </c>
      <c r="AB389" s="2" t="str">
        <f t="shared" si="75"/>
        <v>Insessorial</v>
      </c>
      <c r="AC389" s="2">
        <f t="shared" si="76"/>
        <v>32655980.34</v>
      </c>
    </row>
    <row r="390" spans="1:29" x14ac:dyDescent="0.25">
      <c r="A390" t="s">
        <v>1189</v>
      </c>
      <c r="B390" t="s">
        <v>1093</v>
      </c>
      <c r="C390" t="s">
        <v>1094</v>
      </c>
      <c r="D390">
        <v>33</v>
      </c>
      <c r="E390">
        <v>790</v>
      </c>
      <c r="F390" t="s">
        <v>918</v>
      </c>
      <c r="G390">
        <v>3</v>
      </c>
      <c r="H390">
        <v>2</v>
      </c>
      <c r="I390" t="s">
        <v>861</v>
      </c>
      <c r="J390" t="s">
        <v>933</v>
      </c>
      <c r="K390" t="s">
        <v>868</v>
      </c>
      <c r="L390">
        <v>4283729.5999999996</v>
      </c>
      <c r="R390" s="2" t="s">
        <v>534</v>
      </c>
      <c r="S390" s="2" t="str">
        <f t="shared" si="66"/>
        <v>Muscicapidae</v>
      </c>
      <c r="T390" s="2" t="str">
        <f t="shared" si="67"/>
        <v>Passeriformes</v>
      </c>
      <c r="U390" s="2">
        <f t="shared" si="68"/>
        <v>20.8</v>
      </c>
      <c r="V390" s="2">
        <f t="shared" si="69"/>
        <v>14.09</v>
      </c>
      <c r="W390" s="2" t="str">
        <f t="shared" si="70"/>
        <v>Shrubland</v>
      </c>
      <c r="X390" s="2">
        <f t="shared" si="71"/>
        <v>3</v>
      </c>
      <c r="Y390" s="2">
        <f t="shared" si="72"/>
        <v>2</v>
      </c>
      <c r="Z390" s="2" t="str">
        <f t="shared" si="73"/>
        <v>Carnivore</v>
      </c>
      <c r="AA390" s="2" t="str">
        <f t="shared" si="74"/>
        <v>Invertivore</v>
      </c>
      <c r="AB390" s="2" t="str">
        <f t="shared" si="75"/>
        <v>Insessorial</v>
      </c>
      <c r="AC390" s="2">
        <f t="shared" si="76"/>
        <v>32655980.34</v>
      </c>
    </row>
    <row r="391" spans="1:29" x14ac:dyDescent="0.25">
      <c r="A391" t="s">
        <v>1190</v>
      </c>
      <c r="B391" t="s">
        <v>1093</v>
      </c>
      <c r="C391" t="s">
        <v>1094</v>
      </c>
      <c r="D391">
        <v>43.6</v>
      </c>
      <c r="E391">
        <v>324</v>
      </c>
      <c r="F391" t="s">
        <v>1131</v>
      </c>
      <c r="G391">
        <v>3</v>
      </c>
      <c r="H391">
        <v>1</v>
      </c>
      <c r="I391" t="s">
        <v>861</v>
      </c>
      <c r="J391" t="s">
        <v>933</v>
      </c>
      <c r="K391" t="s">
        <v>1097</v>
      </c>
      <c r="L391">
        <v>339423.01</v>
      </c>
      <c r="R391" s="2" t="s">
        <v>534</v>
      </c>
      <c r="S391" s="2" t="str">
        <f t="shared" si="66"/>
        <v>Muscicapidae</v>
      </c>
      <c r="T391" s="2" t="str">
        <f t="shared" si="67"/>
        <v>Passeriformes</v>
      </c>
      <c r="U391" s="2">
        <f t="shared" si="68"/>
        <v>20.8</v>
      </c>
      <c r="V391" s="2">
        <f t="shared" si="69"/>
        <v>14.09</v>
      </c>
      <c r="W391" s="2" t="str">
        <f t="shared" si="70"/>
        <v>Shrubland</v>
      </c>
      <c r="X391" s="2">
        <f t="shared" si="71"/>
        <v>3</v>
      </c>
      <c r="Y391" s="2">
        <f t="shared" si="72"/>
        <v>2</v>
      </c>
      <c r="Z391" s="2" t="str">
        <f t="shared" si="73"/>
        <v>Carnivore</v>
      </c>
      <c r="AA391" s="2" t="str">
        <f t="shared" si="74"/>
        <v>Invertivore</v>
      </c>
      <c r="AB391" s="2" t="str">
        <f t="shared" si="75"/>
        <v>Insessorial</v>
      </c>
      <c r="AC391" s="2">
        <f t="shared" si="76"/>
        <v>32655980.34</v>
      </c>
    </row>
    <row r="392" spans="1:29" x14ac:dyDescent="0.25">
      <c r="A392" t="s">
        <v>1191</v>
      </c>
      <c r="B392" t="s">
        <v>1093</v>
      </c>
      <c r="C392" t="s">
        <v>1094</v>
      </c>
      <c r="D392">
        <v>42.7</v>
      </c>
      <c r="E392">
        <v>2610</v>
      </c>
      <c r="F392" t="s">
        <v>918</v>
      </c>
      <c r="G392">
        <v>3</v>
      </c>
      <c r="H392">
        <v>1</v>
      </c>
      <c r="I392" t="s">
        <v>993</v>
      </c>
      <c r="J392" t="s">
        <v>1095</v>
      </c>
      <c r="K392" t="s">
        <v>868</v>
      </c>
      <c r="L392">
        <v>28376456.449999999</v>
      </c>
      <c r="R392" s="2" t="s">
        <v>534</v>
      </c>
      <c r="S392" s="2" t="str">
        <f t="shared" si="66"/>
        <v>Muscicapidae</v>
      </c>
      <c r="T392" s="2" t="str">
        <f t="shared" si="67"/>
        <v>Passeriformes</v>
      </c>
      <c r="U392" s="2">
        <f t="shared" si="68"/>
        <v>20.8</v>
      </c>
      <c r="V392" s="2">
        <f t="shared" si="69"/>
        <v>14.09</v>
      </c>
      <c r="W392" s="2" t="str">
        <f t="shared" si="70"/>
        <v>Shrubland</v>
      </c>
      <c r="X392" s="2">
        <f t="shared" si="71"/>
        <v>3</v>
      </c>
      <c r="Y392" s="2">
        <f t="shared" si="72"/>
        <v>2</v>
      </c>
      <c r="Z392" s="2" t="str">
        <f t="shared" si="73"/>
        <v>Carnivore</v>
      </c>
      <c r="AA392" s="2" t="str">
        <f t="shared" si="74"/>
        <v>Invertivore</v>
      </c>
      <c r="AB392" s="2" t="str">
        <f t="shared" si="75"/>
        <v>Insessorial</v>
      </c>
      <c r="AC392" s="2">
        <f t="shared" si="76"/>
        <v>32655980.34</v>
      </c>
    </row>
    <row r="393" spans="1:29" x14ac:dyDescent="0.25">
      <c r="A393" t="s">
        <v>1192</v>
      </c>
      <c r="B393" t="s">
        <v>1093</v>
      </c>
      <c r="C393" t="s">
        <v>1094</v>
      </c>
      <c r="D393">
        <v>45</v>
      </c>
      <c r="E393">
        <v>1557.16</v>
      </c>
      <c r="F393" t="s">
        <v>1003</v>
      </c>
      <c r="G393">
        <v>3</v>
      </c>
      <c r="H393">
        <v>2</v>
      </c>
      <c r="I393" t="s">
        <v>861</v>
      </c>
      <c r="J393" t="s">
        <v>933</v>
      </c>
      <c r="K393" t="s">
        <v>1097</v>
      </c>
      <c r="L393">
        <v>1068843.97</v>
      </c>
      <c r="R393" s="2" t="s">
        <v>534</v>
      </c>
      <c r="S393" s="2" t="str">
        <f t="shared" si="66"/>
        <v>Muscicapidae</v>
      </c>
      <c r="T393" s="2" t="str">
        <f t="shared" si="67"/>
        <v>Passeriformes</v>
      </c>
      <c r="U393" s="2">
        <f t="shared" si="68"/>
        <v>20.8</v>
      </c>
      <c r="V393" s="2">
        <f t="shared" si="69"/>
        <v>14.09</v>
      </c>
      <c r="W393" s="2" t="str">
        <f t="shared" si="70"/>
        <v>Shrubland</v>
      </c>
      <c r="X393" s="2">
        <f t="shared" si="71"/>
        <v>3</v>
      </c>
      <c r="Y393" s="2">
        <f t="shared" si="72"/>
        <v>2</v>
      </c>
      <c r="Z393" s="2" t="str">
        <f t="shared" si="73"/>
        <v>Carnivore</v>
      </c>
      <c r="AA393" s="2" t="str">
        <f t="shared" si="74"/>
        <v>Invertivore</v>
      </c>
      <c r="AB393" s="2" t="str">
        <f t="shared" si="75"/>
        <v>Insessorial</v>
      </c>
      <c r="AC393" s="2">
        <f t="shared" si="76"/>
        <v>32655980.34</v>
      </c>
    </row>
    <row r="394" spans="1:29" x14ac:dyDescent="0.25">
      <c r="A394" t="s">
        <v>599</v>
      </c>
      <c r="B394" t="s">
        <v>1093</v>
      </c>
      <c r="C394" t="s">
        <v>1094</v>
      </c>
      <c r="D394">
        <v>44.9</v>
      </c>
      <c r="E394">
        <v>2060.9299999999998</v>
      </c>
      <c r="F394" t="s">
        <v>1061</v>
      </c>
      <c r="G394">
        <v>3</v>
      </c>
      <c r="H394">
        <v>2</v>
      </c>
      <c r="I394" t="s">
        <v>861</v>
      </c>
      <c r="J394" t="s">
        <v>933</v>
      </c>
      <c r="K394" t="s">
        <v>1097</v>
      </c>
      <c r="L394">
        <v>3321100.72</v>
      </c>
      <c r="R394" s="2" t="s">
        <v>534</v>
      </c>
      <c r="S394" s="2" t="str">
        <f t="shared" si="66"/>
        <v>Muscicapidae</v>
      </c>
      <c r="T394" s="2" t="str">
        <f t="shared" si="67"/>
        <v>Passeriformes</v>
      </c>
      <c r="U394" s="2">
        <f t="shared" si="68"/>
        <v>20.8</v>
      </c>
      <c r="V394" s="2">
        <f t="shared" si="69"/>
        <v>14.09</v>
      </c>
      <c r="W394" s="2" t="str">
        <f t="shared" si="70"/>
        <v>Shrubland</v>
      </c>
      <c r="X394" s="2">
        <f t="shared" si="71"/>
        <v>3</v>
      </c>
      <c r="Y394" s="2">
        <f t="shared" si="72"/>
        <v>2</v>
      </c>
      <c r="Z394" s="2" t="str">
        <f t="shared" si="73"/>
        <v>Carnivore</v>
      </c>
      <c r="AA394" s="2" t="str">
        <f t="shared" si="74"/>
        <v>Invertivore</v>
      </c>
      <c r="AB394" s="2" t="str">
        <f t="shared" si="75"/>
        <v>Insessorial</v>
      </c>
      <c r="AC394" s="2">
        <f t="shared" si="76"/>
        <v>32655980.34</v>
      </c>
    </row>
    <row r="395" spans="1:29" x14ac:dyDescent="0.25">
      <c r="A395" t="s">
        <v>790</v>
      </c>
      <c r="B395" t="s">
        <v>1093</v>
      </c>
      <c r="C395" t="s">
        <v>1094</v>
      </c>
      <c r="D395">
        <v>48.9</v>
      </c>
      <c r="E395">
        <v>1616.71</v>
      </c>
      <c r="F395" t="s">
        <v>1061</v>
      </c>
      <c r="G395">
        <v>3</v>
      </c>
      <c r="H395">
        <v>3</v>
      </c>
      <c r="I395" t="s">
        <v>861</v>
      </c>
      <c r="J395" t="s">
        <v>933</v>
      </c>
      <c r="K395" t="s">
        <v>1097</v>
      </c>
      <c r="L395">
        <v>3200134.05</v>
      </c>
      <c r="R395" s="2" t="s">
        <v>127</v>
      </c>
      <c r="S395" s="2" t="str">
        <f t="shared" si="66"/>
        <v>Scolopacidae</v>
      </c>
      <c r="T395" s="2" t="str">
        <f t="shared" si="67"/>
        <v>Charadriiformes</v>
      </c>
      <c r="U395" s="2">
        <f t="shared" si="68"/>
        <v>39.4</v>
      </c>
      <c r="V395" s="2">
        <f t="shared" si="69"/>
        <v>308.31</v>
      </c>
      <c r="W395" s="2" t="str">
        <f t="shared" si="70"/>
        <v>Forest</v>
      </c>
      <c r="X395" s="2">
        <f t="shared" si="71"/>
        <v>3</v>
      </c>
      <c r="Y395" s="2">
        <f t="shared" si="72"/>
        <v>3</v>
      </c>
      <c r="Z395" s="2" t="str">
        <f t="shared" si="73"/>
        <v>Carnivore</v>
      </c>
      <c r="AA395" s="2" t="str">
        <f t="shared" si="74"/>
        <v>Omnivore</v>
      </c>
      <c r="AB395" s="2" t="str">
        <f t="shared" si="75"/>
        <v>Terrestrial</v>
      </c>
      <c r="AC395" s="2">
        <f t="shared" si="76"/>
        <v>15129244.23</v>
      </c>
    </row>
    <row r="396" spans="1:29" x14ac:dyDescent="0.25">
      <c r="A396" t="s">
        <v>1193</v>
      </c>
      <c r="B396" t="s">
        <v>1093</v>
      </c>
      <c r="C396" t="s">
        <v>1094</v>
      </c>
      <c r="D396">
        <v>42.6</v>
      </c>
      <c r="E396">
        <v>1496.07</v>
      </c>
      <c r="F396" t="s">
        <v>1131</v>
      </c>
      <c r="G396">
        <v>3</v>
      </c>
      <c r="H396">
        <v>1</v>
      </c>
      <c r="I396" t="s">
        <v>993</v>
      </c>
      <c r="J396" t="s">
        <v>1095</v>
      </c>
      <c r="K396" t="s">
        <v>868</v>
      </c>
      <c r="L396">
        <v>386663.05</v>
      </c>
      <c r="R396" s="2" t="s">
        <v>127</v>
      </c>
      <c r="S396" s="2" t="str">
        <f t="shared" si="66"/>
        <v>Scolopacidae</v>
      </c>
      <c r="T396" s="2" t="str">
        <f t="shared" si="67"/>
        <v>Charadriiformes</v>
      </c>
      <c r="U396" s="2">
        <f t="shared" si="68"/>
        <v>39.4</v>
      </c>
      <c r="V396" s="2">
        <f t="shared" si="69"/>
        <v>308.31</v>
      </c>
      <c r="W396" s="2" t="str">
        <f t="shared" si="70"/>
        <v>Forest</v>
      </c>
      <c r="X396" s="2">
        <f t="shared" si="71"/>
        <v>3</v>
      </c>
      <c r="Y396" s="2">
        <f t="shared" si="72"/>
        <v>3</v>
      </c>
      <c r="Z396" s="2" t="str">
        <f t="shared" si="73"/>
        <v>Carnivore</v>
      </c>
      <c r="AA396" s="2" t="str">
        <f t="shared" si="74"/>
        <v>Omnivore</v>
      </c>
      <c r="AB396" s="2" t="str">
        <f t="shared" si="75"/>
        <v>Terrestrial</v>
      </c>
      <c r="AC396" s="2">
        <f t="shared" si="76"/>
        <v>15129244.23</v>
      </c>
    </row>
    <row r="397" spans="1:29" x14ac:dyDescent="0.25">
      <c r="A397" t="s">
        <v>1194</v>
      </c>
      <c r="B397" t="s">
        <v>1093</v>
      </c>
      <c r="C397" t="s">
        <v>1094</v>
      </c>
      <c r="D397">
        <v>47.3</v>
      </c>
      <c r="E397">
        <v>903.27</v>
      </c>
      <c r="F397" t="s">
        <v>918</v>
      </c>
      <c r="G397">
        <v>3</v>
      </c>
      <c r="H397">
        <v>2</v>
      </c>
      <c r="I397" t="s">
        <v>993</v>
      </c>
      <c r="J397" t="s">
        <v>1095</v>
      </c>
      <c r="K397" t="s">
        <v>868</v>
      </c>
      <c r="L397">
        <v>5897864.3799999999</v>
      </c>
      <c r="R397" s="2" t="s">
        <v>127</v>
      </c>
      <c r="S397" s="2" t="str">
        <f t="shared" si="66"/>
        <v>Scolopacidae</v>
      </c>
      <c r="T397" s="2" t="str">
        <f t="shared" si="67"/>
        <v>Charadriiformes</v>
      </c>
      <c r="U397" s="2">
        <f t="shared" si="68"/>
        <v>39.4</v>
      </c>
      <c r="V397" s="2">
        <f t="shared" si="69"/>
        <v>308.31</v>
      </c>
      <c r="W397" s="2" t="str">
        <f t="shared" si="70"/>
        <v>Forest</v>
      </c>
      <c r="X397" s="2">
        <f t="shared" si="71"/>
        <v>3</v>
      </c>
      <c r="Y397" s="2">
        <f t="shared" si="72"/>
        <v>3</v>
      </c>
      <c r="Z397" s="2" t="str">
        <f t="shared" si="73"/>
        <v>Carnivore</v>
      </c>
      <c r="AA397" s="2" t="str">
        <f t="shared" si="74"/>
        <v>Omnivore</v>
      </c>
      <c r="AB397" s="2" t="str">
        <f t="shared" si="75"/>
        <v>Terrestrial</v>
      </c>
      <c r="AC397" s="2">
        <f t="shared" si="76"/>
        <v>15129244.23</v>
      </c>
    </row>
    <row r="398" spans="1:29" x14ac:dyDescent="0.25">
      <c r="A398" t="s">
        <v>1195</v>
      </c>
      <c r="B398" t="s">
        <v>1093</v>
      </c>
      <c r="C398" t="s">
        <v>1094</v>
      </c>
      <c r="D398">
        <v>43.9</v>
      </c>
      <c r="E398">
        <v>3450</v>
      </c>
      <c r="F398" t="s">
        <v>1061</v>
      </c>
      <c r="G398">
        <v>3</v>
      </c>
      <c r="H398">
        <v>2</v>
      </c>
      <c r="I398" t="s">
        <v>861</v>
      </c>
      <c r="J398" t="s">
        <v>933</v>
      </c>
      <c r="K398" t="s">
        <v>1097</v>
      </c>
      <c r="L398">
        <v>12033.8</v>
      </c>
      <c r="R398" s="2" t="s">
        <v>128</v>
      </c>
      <c r="S398" s="2" t="str">
        <f t="shared" si="66"/>
        <v>Sylviidae</v>
      </c>
      <c r="T398" s="2" t="str">
        <f t="shared" si="67"/>
        <v>Passeriformes</v>
      </c>
      <c r="U398" s="2">
        <f t="shared" si="68"/>
        <v>27.2</v>
      </c>
      <c r="V398" s="2">
        <f t="shared" si="69"/>
        <v>22.5</v>
      </c>
      <c r="W398" s="2" t="str">
        <f t="shared" si="70"/>
        <v>Shrubland</v>
      </c>
      <c r="X398" s="2">
        <f t="shared" si="71"/>
        <v>2</v>
      </c>
      <c r="Y398" s="2">
        <f t="shared" si="72"/>
        <v>3</v>
      </c>
      <c r="Z398" s="2" t="str">
        <f t="shared" si="73"/>
        <v>Carnivore</v>
      </c>
      <c r="AA398" s="2" t="str">
        <f t="shared" si="74"/>
        <v>Invertivore</v>
      </c>
      <c r="AB398" s="2" t="str">
        <f t="shared" si="75"/>
        <v>Insessorial</v>
      </c>
      <c r="AC398" s="2">
        <f t="shared" si="76"/>
        <v>10133103.58</v>
      </c>
    </row>
    <row r="399" spans="1:29" x14ac:dyDescent="0.25">
      <c r="A399" t="s">
        <v>1196</v>
      </c>
      <c r="B399" t="s">
        <v>1093</v>
      </c>
      <c r="C399" t="s">
        <v>1094</v>
      </c>
      <c r="D399">
        <v>39.299999999999997</v>
      </c>
      <c r="E399">
        <v>3013</v>
      </c>
      <c r="F399" t="s">
        <v>1003</v>
      </c>
      <c r="G399">
        <v>3</v>
      </c>
      <c r="H399">
        <v>2</v>
      </c>
      <c r="I399" t="s">
        <v>861</v>
      </c>
      <c r="J399" t="s">
        <v>933</v>
      </c>
      <c r="K399" t="s">
        <v>1097</v>
      </c>
      <c r="L399">
        <v>49163.72</v>
      </c>
      <c r="R399" s="2" t="s">
        <v>128</v>
      </c>
      <c r="S399" s="2" t="str">
        <f t="shared" si="66"/>
        <v>Sylviidae</v>
      </c>
      <c r="T399" s="2" t="str">
        <f t="shared" si="67"/>
        <v>Passeriformes</v>
      </c>
      <c r="U399" s="2">
        <f t="shared" si="68"/>
        <v>27.2</v>
      </c>
      <c r="V399" s="2">
        <f t="shared" si="69"/>
        <v>22.5</v>
      </c>
      <c r="W399" s="2" t="str">
        <f t="shared" si="70"/>
        <v>Shrubland</v>
      </c>
      <c r="X399" s="2">
        <f t="shared" si="71"/>
        <v>2</v>
      </c>
      <c r="Y399" s="2">
        <f t="shared" si="72"/>
        <v>3</v>
      </c>
      <c r="Z399" s="2" t="str">
        <f t="shared" si="73"/>
        <v>Carnivore</v>
      </c>
      <c r="AA399" s="2" t="str">
        <f t="shared" si="74"/>
        <v>Invertivore</v>
      </c>
      <c r="AB399" s="2" t="str">
        <f t="shared" si="75"/>
        <v>Insessorial</v>
      </c>
      <c r="AC399" s="2">
        <f t="shared" si="76"/>
        <v>10133103.58</v>
      </c>
    </row>
    <row r="400" spans="1:29" x14ac:dyDescent="0.25">
      <c r="A400" t="s">
        <v>1197</v>
      </c>
      <c r="B400" t="s">
        <v>1093</v>
      </c>
      <c r="C400" t="s">
        <v>1094</v>
      </c>
      <c r="D400">
        <v>44.4</v>
      </c>
      <c r="E400">
        <v>2821.55</v>
      </c>
      <c r="F400" t="s">
        <v>1061</v>
      </c>
      <c r="G400">
        <v>3</v>
      </c>
      <c r="H400">
        <v>2</v>
      </c>
      <c r="I400" t="s">
        <v>861</v>
      </c>
      <c r="J400" t="s">
        <v>933</v>
      </c>
      <c r="K400" t="s">
        <v>1097</v>
      </c>
      <c r="L400">
        <v>1006665.14</v>
      </c>
      <c r="R400" s="2" t="s">
        <v>129</v>
      </c>
      <c r="S400" s="2" t="str">
        <f t="shared" si="66"/>
        <v>Tytonidae</v>
      </c>
      <c r="T400" s="2" t="str">
        <f t="shared" si="67"/>
        <v>Strigiformes</v>
      </c>
      <c r="U400" s="2">
        <f t="shared" si="68"/>
        <v>39.700000000000003</v>
      </c>
      <c r="V400" s="2">
        <f t="shared" si="69"/>
        <v>403.32</v>
      </c>
      <c r="W400" s="2" t="str">
        <f t="shared" si="70"/>
        <v>Human Modified</v>
      </c>
      <c r="X400" s="2">
        <f t="shared" si="71"/>
        <v>3</v>
      </c>
      <c r="Y400" s="2">
        <f t="shared" si="72"/>
        <v>1</v>
      </c>
      <c r="Z400" s="2" t="str">
        <f t="shared" si="73"/>
        <v>Carnivore</v>
      </c>
      <c r="AA400" s="2" t="str">
        <f t="shared" si="74"/>
        <v>Vertivore</v>
      </c>
      <c r="AB400" s="2" t="str">
        <f t="shared" si="75"/>
        <v>Insessorial</v>
      </c>
      <c r="AC400" s="2">
        <f t="shared" si="76"/>
        <v>63140525.189999998</v>
      </c>
    </row>
    <row r="401" spans="1:29" x14ac:dyDescent="0.25">
      <c r="A401" t="s">
        <v>1198</v>
      </c>
      <c r="B401" t="s">
        <v>1093</v>
      </c>
      <c r="C401" t="s">
        <v>1094</v>
      </c>
      <c r="D401">
        <v>43</v>
      </c>
      <c r="E401">
        <v>4737.59</v>
      </c>
      <c r="F401" t="s">
        <v>1061</v>
      </c>
      <c r="G401">
        <v>3</v>
      </c>
      <c r="H401">
        <v>2</v>
      </c>
      <c r="I401" t="s">
        <v>861</v>
      </c>
      <c r="J401" t="s">
        <v>933</v>
      </c>
      <c r="K401" t="s">
        <v>1097</v>
      </c>
      <c r="L401">
        <v>328083.84000000003</v>
      </c>
      <c r="R401" s="2" t="s">
        <v>129</v>
      </c>
      <c r="S401" s="2" t="str">
        <f t="shared" si="66"/>
        <v>Tytonidae</v>
      </c>
      <c r="T401" s="2" t="str">
        <f t="shared" si="67"/>
        <v>Strigiformes</v>
      </c>
      <c r="U401" s="2">
        <f t="shared" si="68"/>
        <v>39.700000000000003</v>
      </c>
      <c r="V401" s="2">
        <f t="shared" si="69"/>
        <v>403.32</v>
      </c>
      <c r="W401" s="2" t="str">
        <f t="shared" si="70"/>
        <v>Human Modified</v>
      </c>
      <c r="X401" s="2">
        <f t="shared" si="71"/>
        <v>3</v>
      </c>
      <c r="Y401" s="2">
        <f t="shared" si="72"/>
        <v>1</v>
      </c>
      <c r="Z401" s="2" t="str">
        <f t="shared" si="73"/>
        <v>Carnivore</v>
      </c>
      <c r="AA401" s="2" t="str">
        <f t="shared" si="74"/>
        <v>Vertivore</v>
      </c>
      <c r="AB401" s="2" t="str">
        <f t="shared" si="75"/>
        <v>Insessorial</v>
      </c>
      <c r="AC401" s="2">
        <f t="shared" si="76"/>
        <v>63140525.189999998</v>
      </c>
    </row>
    <row r="402" spans="1:29" x14ac:dyDescent="0.25">
      <c r="A402" t="s">
        <v>1199</v>
      </c>
      <c r="B402" t="s">
        <v>1093</v>
      </c>
      <c r="C402" t="s">
        <v>1094</v>
      </c>
      <c r="D402">
        <v>47.4</v>
      </c>
      <c r="E402">
        <v>1182</v>
      </c>
      <c r="F402" t="s">
        <v>918</v>
      </c>
      <c r="G402">
        <v>3</v>
      </c>
      <c r="H402">
        <v>2</v>
      </c>
      <c r="I402" t="s">
        <v>993</v>
      </c>
      <c r="J402" t="s">
        <v>928</v>
      </c>
      <c r="K402" t="s">
        <v>913</v>
      </c>
      <c r="L402">
        <v>1631456.11</v>
      </c>
      <c r="R402" s="2" t="s">
        <v>129</v>
      </c>
      <c r="S402" s="2" t="str">
        <f t="shared" si="66"/>
        <v>Tytonidae</v>
      </c>
      <c r="T402" s="2" t="str">
        <f t="shared" si="67"/>
        <v>Strigiformes</v>
      </c>
      <c r="U402" s="2">
        <f t="shared" si="68"/>
        <v>39.700000000000003</v>
      </c>
      <c r="V402" s="2">
        <f t="shared" si="69"/>
        <v>403.32</v>
      </c>
      <c r="W402" s="2" t="str">
        <f t="shared" si="70"/>
        <v>Human Modified</v>
      </c>
      <c r="X402" s="2">
        <f t="shared" si="71"/>
        <v>3</v>
      </c>
      <c r="Y402" s="2">
        <f t="shared" si="72"/>
        <v>1</v>
      </c>
      <c r="Z402" s="2" t="str">
        <f t="shared" si="73"/>
        <v>Carnivore</v>
      </c>
      <c r="AA402" s="2" t="str">
        <f t="shared" si="74"/>
        <v>Vertivore</v>
      </c>
      <c r="AB402" s="2" t="str">
        <f t="shared" si="75"/>
        <v>Insessorial</v>
      </c>
      <c r="AC402" s="2">
        <f t="shared" si="76"/>
        <v>63140525.189999998</v>
      </c>
    </row>
    <row r="403" spans="1:29" x14ac:dyDescent="0.25">
      <c r="A403" t="s">
        <v>736</v>
      </c>
      <c r="B403" t="s">
        <v>1093</v>
      </c>
      <c r="C403" t="s">
        <v>1094</v>
      </c>
      <c r="D403">
        <v>48.5</v>
      </c>
      <c r="E403">
        <v>1235.03</v>
      </c>
      <c r="F403" t="s">
        <v>918</v>
      </c>
      <c r="G403">
        <v>3</v>
      </c>
      <c r="H403">
        <v>2</v>
      </c>
      <c r="I403" t="s">
        <v>928</v>
      </c>
      <c r="J403" t="s">
        <v>928</v>
      </c>
      <c r="K403" t="s">
        <v>913</v>
      </c>
      <c r="L403">
        <v>18403211.280000001</v>
      </c>
      <c r="R403" s="2" t="s">
        <v>129</v>
      </c>
      <c r="S403" s="2" t="str">
        <f t="shared" si="66"/>
        <v>Tytonidae</v>
      </c>
      <c r="T403" s="2" t="str">
        <f t="shared" si="67"/>
        <v>Strigiformes</v>
      </c>
      <c r="U403" s="2">
        <f t="shared" si="68"/>
        <v>39.700000000000003</v>
      </c>
      <c r="V403" s="2">
        <f t="shared" si="69"/>
        <v>403.32</v>
      </c>
      <c r="W403" s="2" t="str">
        <f t="shared" si="70"/>
        <v>Human Modified</v>
      </c>
      <c r="X403" s="2">
        <f t="shared" si="71"/>
        <v>3</v>
      </c>
      <c r="Y403" s="2">
        <f t="shared" si="72"/>
        <v>1</v>
      </c>
      <c r="Z403" s="2" t="str">
        <f t="shared" si="73"/>
        <v>Carnivore</v>
      </c>
      <c r="AA403" s="2" t="str">
        <f t="shared" si="74"/>
        <v>Vertivore</v>
      </c>
      <c r="AB403" s="2" t="str">
        <f t="shared" si="75"/>
        <v>Insessorial</v>
      </c>
      <c r="AC403" s="2">
        <f t="shared" si="76"/>
        <v>63140525.189999998</v>
      </c>
    </row>
    <row r="404" spans="1:29" x14ac:dyDescent="0.25">
      <c r="A404" t="s">
        <v>1200</v>
      </c>
      <c r="B404" t="s">
        <v>1093</v>
      </c>
      <c r="C404" t="s">
        <v>1094</v>
      </c>
      <c r="D404">
        <v>38.5</v>
      </c>
      <c r="E404">
        <v>885.22</v>
      </c>
      <c r="F404" t="s">
        <v>1003</v>
      </c>
      <c r="G404">
        <v>3</v>
      </c>
      <c r="H404">
        <v>2</v>
      </c>
      <c r="I404" t="s">
        <v>861</v>
      </c>
      <c r="J404" t="s">
        <v>933</v>
      </c>
      <c r="K404" t="s">
        <v>913</v>
      </c>
      <c r="L404">
        <v>2173785.4</v>
      </c>
      <c r="R404" s="2" t="s">
        <v>129</v>
      </c>
      <c r="S404" s="2" t="str">
        <f t="shared" si="66"/>
        <v>Tytonidae</v>
      </c>
      <c r="T404" s="2" t="str">
        <f t="shared" si="67"/>
        <v>Strigiformes</v>
      </c>
      <c r="U404" s="2">
        <f t="shared" si="68"/>
        <v>39.700000000000003</v>
      </c>
      <c r="V404" s="2">
        <f t="shared" si="69"/>
        <v>403.32</v>
      </c>
      <c r="W404" s="2" t="str">
        <f t="shared" si="70"/>
        <v>Human Modified</v>
      </c>
      <c r="X404" s="2">
        <f t="shared" si="71"/>
        <v>3</v>
      </c>
      <c r="Y404" s="2">
        <f t="shared" si="72"/>
        <v>1</v>
      </c>
      <c r="Z404" s="2" t="str">
        <f t="shared" si="73"/>
        <v>Carnivore</v>
      </c>
      <c r="AA404" s="2" t="str">
        <f t="shared" si="74"/>
        <v>Vertivore</v>
      </c>
      <c r="AB404" s="2" t="str">
        <f t="shared" si="75"/>
        <v>Insessorial</v>
      </c>
      <c r="AC404" s="2">
        <f t="shared" si="76"/>
        <v>63140525.189999998</v>
      </c>
    </row>
    <row r="405" spans="1:29" x14ac:dyDescent="0.25">
      <c r="A405" t="s">
        <v>608</v>
      </c>
      <c r="B405" t="s">
        <v>1093</v>
      </c>
      <c r="C405" t="s">
        <v>1094</v>
      </c>
      <c r="D405">
        <v>51.8</v>
      </c>
      <c r="E405">
        <v>1146.83</v>
      </c>
      <c r="F405" t="s">
        <v>1003</v>
      </c>
      <c r="G405">
        <v>3</v>
      </c>
      <c r="H405">
        <v>2</v>
      </c>
      <c r="I405" t="s">
        <v>861</v>
      </c>
      <c r="J405" t="s">
        <v>933</v>
      </c>
      <c r="K405" t="s">
        <v>868</v>
      </c>
      <c r="L405">
        <v>9435093.5700000003</v>
      </c>
      <c r="R405" s="2" t="s">
        <v>129</v>
      </c>
      <c r="S405" s="2" t="str">
        <f t="shared" si="66"/>
        <v>Tytonidae</v>
      </c>
      <c r="T405" s="2" t="str">
        <f t="shared" si="67"/>
        <v>Strigiformes</v>
      </c>
      <c r="U405" s="2">
        <f t="shared" si="68"/>
        <v>39.700000000000003</v>
      </c>
      <c r="V405" s="2">
        <f t="shared" si="69"/>
        <v>403.32</v>
      </c>
      <c r="W405" s="2" t="str">
        <f t="shared" si="70"/>
        <v>Human Modified</v>
      </c>
      <c r="X405" s="2">
        <f t="shared" si="71"/>
        <v>3</v>
      </c>
      <c r="Y405" s="2">
        <f t="shared" si="72"/>
        <v>1</v>
      </c>
      <c r="Z405" s="2" t="str">
        <f t="shared" si="73"/>
        <v>Carnivore</v>
      </c>
      <c r="AA405" s="2" t="str">
        <f t="shared" si="74"/>
        <v>Vertivore</v>
      </c>
      <c r="AB405" s="2" t="str">
        <f t="shared" si="75"/>
        <v>Insessorial</v>
      </c>
      <c r="AC405" s="2">
        <f t="shared" si="76"/>
        <v>63140525.189999998</v>
      </c>
    </row>
    <row r="406" spans="1:29" x14ac:dyDescent="0.25">
      <c r="A406" t="s">
        <v>1201</v>
      </c>
      <c r="B406" t="s">
        <v>1093</v>
      </c>
      <c r="C406" t="s">
        <v>1094</v>
      </c>
      <c r="D406">
        <v>50.1</v>
      </c>
      <c r="E406">
        <v>1418.68</v>
      </c>
      <c r="F406" t="s">
        <v>918</v>
      </c>
      <c r="G406">
        <v>3</v>
      </c>
      <c r="H406">
        <v>2</v>
      </c>
      <c r="I406" t="s">
        <v>928</v>
      </c>
      <c r="J406" t="s">
        <v>928</v>
      </c>
      <c r="K406" t="s">
        <v>913</v>
      </c>
      <c r="L406">
        <v>3300063.22</v>
      </c>
      <c r="R406" s="2" t="s">
        <v>129</v>
      </c>
      <c r="S406" s="2" t="str">
        <f t="shared" si="66"/>
        <v>Tytonidae</v>
      </c>
      <c r="T406" s="2" t="str">
        <f t="shared" si="67"/>
        <v>Strigiformes</v>
      </c>
      <c r="U406" s="2">
        <f t="shared" si="68"/>
        <v>39.700000000000003</v>
      </c>
      <c r="V406" s="2">
        <f t="shared" si="69"/>
        <v>403.32</v>
      </c>
      <c r="W406" s="2" t="str">
        <f t="shared" si="70"/>
        <v>Human Modified</v>
      </c>
      <c r="X406" s="2">
        <f t="shared" si="71"/>
        <v>3</v>
      </c>
      <c r="Y406" s="2">
        <f t="shared" si="72"/>
        <v>1</v>
      </c>
      <c r="Z406" s="2" t="str">
        <f t="shared" si="73"/>
        <v>Carnivore</v>
      </c>
      <c r="AA406" s="2" t="str">
        <f t="shared" si="74"/>
        <v>Vertivore</v>
      </c>
      <c r="AB406" s="2" t="str">
        <f t="shared" si="75"/>
        <v>Insessorial</v>
      </c>
      <c r="AC406" s="2">
        <f t="shared" si="76"/>
        <v>63140525.189999998</v>
      </c>
    </row>
    <row r="407" spans="1:29" x14ac:dyDescent="0.25">
      <c r="A407" t="s">
        <v>1202</v>
      </c>
      <c r="B407" t="s">
        <v>1093</v>
      </c>
      <c r="C407" t="s">
        <v>1094</v>
      </c>
      <c r="D407">
        <v>44.1</v>
      </c>
      <c r="E407">
        <v>1540.95</v>
      </c>
      <c r="F407" t="s">
        <v>916</v>
      </c>
      <c r="G407">
        <v>3</v>
      </c>
      <c r="H407">
        <v>2</v>
      </c>
      <c r="I407" t="s">
        <v>993</v>
      </c>
      <c r="J407" t="s">
        <v>928</v>
      </c>
      <c r="K407" t="s">
        <v>913</v>
      </c>
      <c r="L407">
        <v>268823.5</v>
      </c>
      <c r="R407" s="2" t="s">
        <v>129</v>
      </c>
      <c r="S407" s="2" t="str">
        <f t="shared" si="66"/>
        <v>Tytonidae</v>
      </c>
      <c r="T407" s="2" t="str">
        <f t="shared" si="67"/>
        <v>Strigiformes</v>
      </c>
      <c r="U407" s="2">
        <f t="shared" si="68"/>
        <v>39.700000000000003</v>
      </c>
      <c r="V407" s="2">
        <f t="shared" si="69"/>
        <v>403.32</v>
      </c>
      <c r="W407" s="2" t="str">
        <f t="shared" si="70"/>
        <v>Human Modified</v>
      </c>
      <c r="X407" s="2">
        <f t="shared" si="71"/>
        <v>3</v>
      </c>
      <c r="Y407" s="2">
        <f t="shared" si="72"/>
        <v>1</v>
      </c>
      <c r="Z407" s="2" t="str">
        <f t="shared" si="73"/>
        <v>Carnivore</v>
      </c>
      <c r="AA407" s="2" t="str">
        <f t="shared" si="74"/>
        <v>Vertivore</v>
      </c>
      <c r="AB407" s="2" t="str">
        <f t="shared" si="75"/>
        <v>Insessorial</v>
      </c>
      <c r="AC407" s="2">
        <f t="shared" si="76"/>
        <v>63140525.189999998</v>
      </c>
    </row>
    <row r="408" spans="1:29" x14ac:dyDescent="0.25">
      <c r="A408" t="s">
        <v>1203</v>
      </c>
      <c r="B408" t="s">
        <v>1093</v>
      </c>
      <c r="C408" t="s">
        <v>1094</v>
      </c>
      <c r="D408">
        <v>35.1</v>
      </c>
      <c r="E408">
        <v>707.5</v>
      </c>
      <c r="F408" t="s">
        <v>918</v>
      </c>
      <c r="G408">
        <v>3</v>
      </c>
      <c r="H408">
        <v>1</v>
      </c>
      <c r="I408" t="s">
        <v>993</v>
      </c>
      <c r="J408" t="s">
        <v>1095</v>
      </c>
      <c r="K408" t="s">
        <v>1097</v>
      </c>
      <c r="L408">
        <v>10032374.01</v>
      </c>
      <c r="R408" s="2" t="s">
        <v>129</v>
      </c>
      <c r="S408" s="2" t="str">
        <f t="shared" si="66"/>
        <v>Tytonidae</v>
      </c>
      <c r="T408" s="2" t="str">
        <f t="shared" si="67"/>
        <v>Strigiformes</v>
      </c>
      <c r="U408" s="2">
        <f t="shared" si="68"/>
        <v>39.700000000000003</v>
      </c>
      <c r="V408" s="2">
        <f t="shared" si="69"/>
        <v>403.32</v>
      </c>
      <c r="W408" s="2" t="str">
        <f t="shared" si="70"/>
        <v>Human Modified</v>
      </c>
      <c r="X408" s="2">
        <f t="shared" si="71"/>
        <v>3</v>
      </c>
      <c r="Y408" s="2">
        <f t="shared" si="72"/>
        <v>1</v>
      </c>
      <c r="Z408" s="2" t="str">
        <f t="shared" si="73"/>
        <v>Carnivore</v>
      </c>
      <c r="AA408" s="2" t="str">
        <f t="shared" si="74"/>
        <v>Vertivore</v>
      </c>
      <c r="AB408" s="2" t="str">
        <f t="shared" si="75"/>
        <v>Insessorial</v>
      </c>
      <c r="AC408" s="2">
        <f t="shared" si="76"/>
        <v>63140525.189999998</v>
      </c>
    </row>
    <row r="409" spans="1:29" x14ac:dyDescent="0.25">
      <c r="A409" t="s">
        <v>1204</v>
      </c>
      <c r="B409" t="s">
        <v>1205</v>
      </c>
      <c r="C409" t="s">
        <v>1094</v>
      </c>
      <c r="D409">
        <v>32.9</v>
      </c>
      <c r="E409">
        <v>3150</v>
      </c>
      <c r="F409" t="s">
        <v>918</v>
      </c>
      <c r="G409">
        <v>3</v>
      </c>
      <c r="H409">
        <v>1</v>
      </c>
      <c r="I409" t="s">
        <v>993</v>
      </c>
      <c r="J409" t="s">
        <v>1095</v>
      </c>
      <c r="K409" t="s">
        <v>913</v>
      </c>
      <c r="L409">
        <v>10980198.810000001</v>
      </c>
      <c r="R409" s="2" t="s">
        <v>130</v>
      </c>
      <c r="S409" s="2" t="str">
        <f t="shared" si="66"/>
        <v>Accipitridae</v>
      </c>
      <c r="T409" s="2" t="str">
        <f t="shared" si="67"/>
        <v>Accipitriformes</v>
      </c>
      <c r="U409" s="2">
        <f t="shared" si="68"/>
        <v>52</v>
      </c>
      <c r="V409" s="2">
        <f t="shared" si="69"/>
        <v>310.75</v>
      </c>
      <c r="W409" s="2" t="str">
        <f t="shared" si="70"/>
        <v>Grassland</v>
      </c>
      <c r="X409" s="2">
        <f t="shared" si="71"/>
        <v>3</v>
      </c>
      <c r="Y409" s="2">
        <f t="shared" si="72"/>
        <v>3</v>
      </c>
      <c r="Z409" s="2" t="str">
        <f t="shared" si="73"/>
        <v>Carnivore</v>
      </c>
      <c r="AA409" s="2" t="str">
        <f t="shared" si="74"/>
        <v>Vertivore</v>
      </c>
      <c r="AB409" s="2" t="str">
        <f t="shared" si="75"/>
        <v>Aerial</v>
      </c>
      <c r="AC409" s="2">
        <f t="shared" si="76"/>
        <v>6837154.3200000003</v>
      </c>
    </row>
    <row r="410" spans="1:29" x14ac:dyDescent="0.25">
      <c r="A410" t="s">
        <v>1206</v>
      </c>
      <c r="B410" t="s">
        <v>1205</v>
      </c>
      <c r="C410" t="s">
        <v>1094</v>
      </c>
      <c r="D410">
        <v>34.799999999999997</v>
      </c>
      <c r="E410">
        <v>2557.64</v>
      </c>
      <c r="F410" t="s">
        <v>918</v>
      </c>
      <c r="G410">
        <v>3</v>
      </c>
      <c r="H410">
        <v>1</v>
      </c>
      <c r="I410" t="s">
        <v>993</v>
      </c>
      <c r="J410" t="s">
        <v>1095</v>
      </c>
      <c r="K410" t="s">
        <v>913</v>
      </c>
      <c r="L410">
        <v>91345.79</v>
      </c>
      <c r="R410" s="2" t="s">
        <v>130</v>
      </c>
      <c r="S410" s="2" t="str">
        <f t="shared" si="66"/>
        <v>Accipitridae</v>
      </c>
      <c r="T410" s="2" t="str">
        <f t="shared" si="67"/>
        <v>Accipitriformes</v>
      </c>
      <c r="U410" s="2">
        <f t="shared" si="68"/>
        <v>52</v>
      </c>
      <c r="V410" s="2">
        <f t="shared" si="69"/>
        <v>310.75</v>
      </c>
      <c r="W410" s="2" t="str">
        <f t="shared" si="70"/>
        <v>Grassland</v>
      </c>
      <c r="X410" s="2">
        <f t="shared" si="71"/>
        <v>3</v>
      </c>
      <c r="Y410" s="2">
        <f t="shared" si="72"/>
        <v>3</v>
      </c>
      <c r="Z410" s="2" t="str">
        <f t="shared" si="73"/>
        <v>Carnivore</v>
      </c>
      <c r="AA410" s="2" t="str">
        <f t="shared" si="74"/>
        <v>Vertivore</v>
      </c>
      <c r="AB410" s="2" t="str">
        <f t="shared" si="75"/>
        <v>Aerial</v>
      </c>
      <c r="AC410" s="2">
        <f t="shared" si="76"/>
        <v>6837154.3200000003</v>
      </c>
    </row>
    <row r="411" spans="1:29" x14ac:dyDescent="0.25">
      <c r="A411" t="s">
        <v>1207</v>
      </c>
      <c r="B411" t="s">
        <v>1205</v>
      </c>
      <c r="C411" t="s">
        <v>1094</v>
      </c>
      <c r="D411">
        <v>35.299999999999997</v>
      </c>
      <c r="E411">
        <v>4400</v>
      </c>
      <c r="F411" t="s">
        <v>918</v>
      </c>
      <c r="G411">
        <v>3</v>
      </c>
      <c r="H411">
        <v>1</v>
      </c>
      <c r="I411" t="s">
        <v>993</v>
      </c>
      <c r="J411" t="s">
        <v>1095</v>
      </c>
      <c r="K411" t="s">
        <v>913</v>
      </c>
      <c r="L411">
        <v>3828524.39</v>
      </c>
      <c r="R411" s="2" t="s">
        <v>130</v>
      </c>
      <c r="S411" s="2" t="str">
        <f t="shared" si="66"/>
        <v>Accipitridae</v>
      </c>
      <c r="T411" s="2" t="str">
        <f t="shared" si="67"/>
        <v>Accipitriformes</v>
      </c>
      <c r="U411" s="2">
        <f t="shared" si="68"/>
        <v>52</v>
      </c>
      <c r="V411" s="2">
        <f t="shared" si="69"/>
        <v>310.75</v>
      </c>
      <c r="W411" s="2" t="str">
        <f t="shared" si="70"/>
        <v>Grassland</v>
      </c>
      <c r="X411" s="2">
        <f t="shared" si="71"/>
        <v>3</v>
      </c>
      <c r="Y411" s="2">
        <f t="shared" si="72"/>
        <v>3</v>
      </c>
      <c r="Z411" s="2" t="str">
        <f t="shared" si="73"/>
        <v>Carnivore</v>
      </c>
      <c r="AA411" s="2" t="str">
        <f t="shared" si="74"/>
        <v>Vertivore</v>
      </c>
      <c r="AB411" s="2" t="str">
        <f t="shared" si="75"/>
        <v>Aerial</v>
      </c>
      <c r="AC411" s="2">
        <f t="shared" si="76"/>
        <v>6837154.3200000003</v>
      </c>
    </row>
    <row r="412" spans="1:29" x14ac:dyDescent="0.25">
      <c r="A412" t="s">
        <v>1208</v>
      </c>
      <c r="B412" t="s">
        <v>1209</v>
      </c>
      <c r="C412" t="s">
        <v>1094</v>
      </c>
      <c r="D412">
        <v>34.9</v>
      </c>
      <c r="E412">
        <v>2393.4</v>
      </c>
      <c r="F412" t="s">
        <v>918</v>
      </c>
      <c r="G412">
        <v>3</v>
      </c>
      <c r="H412">
        <v>2</v>
      </c>
      <c r="I412" t="s">
        <v>993</v>
      </c>
      <c r="J412" t="s">
        <v>928</v>
      </c>
      <c r="K412" t="s">
        <v>913</v>
      </c>
      <c r="L412">
        <v>223353.42</v>
      </c>
      <c r="R412" s="2" t="s">
        <v>131</v>
      </c>
      <c r="S412" s="2" t="str">
        <f t="shared" si="66"/>
        <v>Laniidae</v>
      </c>
      <c r="T412" s="2" t="str">
        <f t="shared" si="67"/>
        <v>Passeriformes</v>
      </c>
      <c r="U412" s="2">
        <f t="shared" si="68"/>
        <v>26.3</v>
      </c>
      <c r="V412" s="2">
        <f t="shared" si="69"/>
        <v>63.41</v>
      </c>
      <c r="W412" s="2" t="str">
        <f t="shared" si="70"/>
        <v>Shrubland</v>
      </c>
      <c r="X412" s="2">
        <f t="shared" si="71"/>
        <v>3</v>
      </c>
      <c r="Y412" s="2">
        <f t="shared" si="72"/>
        <v>3</v>
      </c>
      <c r="Z412" s="2" t="str">
        <f t="shared" si="73"/>
        <v>Carnivore</v>
      </c>
      <c r="AA412" s="2" t="str">
        <f t="shared" si="74"/>
        <v>Vertivore</v>
      </c>
      <c r="AB412" s="2" t="str">
        <f t="shared" si="75"/>
        <v>Insessorial</v>
      </c>
      <c r="AC412" s="2">
        <f t="shared" si="76"/>
        <v>35088491.93</v>
      </c>
    </row>
    <row r="413" spans="1:29" x14ac:dyDescent="0.25">
      <c r="A413" t="s">
        <v>1210</v>
      </c>
      <c r="B413" t="s">
        <v>1211</v>
      </c>
      <c r="C413" t="s">
        <v>1212</v>
      </c>
      <c r="D413">
        <v>29.8</v>
      </c>
      <c r="E413">
        <v>35.200000000000003</v>
      </c>
      <c r="F413" t="s">
        <v>860</v>
      </c>
      <c r="G413">
        <v>1</v>
      </c>
      <c r="H413">
        <v>1</v>
      </c>
      <c r="I413" t="s">
        <v>861</v>
      </c>
      <c r="J413" t="s">
        <v>882</v>
      </c>
      <c r="K413" t="s">
        <v>863</v>
      </c>
      <c r="L413">
        <v>95188.1</v>
      </c>
      <c r="R413" s="2" t="s">
        <v>131</v>
      </c>
      <c r="S413" s="2" t="str">
        <f t="shared" si="66"/>
        <v>Laniidae</v>
      </c>
      <c r="T413" s="2" t="str">
        <f t="shared" si="67"/>
        <v>Passeriformes</v>
      </c>
      <c r="U413" s="2">
        <f t="shared" si="68"/>
        <v>26.3</v>
      </c>
      <c r="V413" s="2">
        <f t="shared" si="69"/>
        <v>63.41</v>
      </c>
      <c r="W413" s="2" t="str">
        <f t="shared" si="70"/>
        <v>Shrubland</v>
      </c>
      <c r="X413" s="2">
        <f t="shared" si="71"/>
        <v>3</v>
      </c>
      <c r="Y413" s="2">
        <f t="shared" si="72"/>
        <v>3</v>
      </c>
      <c r="Z413" s="2" t="str">
        <f t="shared" si="73"/>
        <v>Carnivore</v>
      </c>
      <c r="AA413" s="2" t="str">
        <f t="shared" si="74"/>
        <v>Vertivore</v>
      </c>
      <c r="AB413" s="2" t="str">
        <f t="shared" si="75"/>
        <v>Insessorial</v>
      </c>
      <c r="AC413" s="2">
        <f t="shared" si="76"/>
        <v>35088491.93</v>
      </c>
    </row>
    <row r="414" spans="1:29" x14ac:dyDescent="0.25">
      <c r="A414" t="s">
        <v>1213</v>
      </c>
      <c r="B414" t="s">
        <v>1211</v>
      </c>
      <c r="C414" t="s">
        <v>1212</v>
      </c>
      <c r="D414">
        <v>31.8</v>
      </c>
      <c r="E414">
        <v>30.6</v>
      </c>
      <c r="F414" t="s">
        <v>860</v>
      </c>
      <c r="G414">
        <v>1</v>
      </c>
      <c r="H414">
        <v>1</v>
      </c>
      <c r="I414" t="s">
        <v>861</v>
      </c>
      <c r="J414" t="s">
        <v>882</v>
      </c>
      <c r="K414" t="s">
        <v>863</v>
      </c>
      <c r="L414">
        <v>44983.92</v>
      </c>
      <c r="R414" s="2" t="s">
        <v>131</v>
      </c>
      <c r="S414" s="2" t="str">
        <f t="shared" si="66"/>
        <v>Laniidae</v>
      </c>
      <c r="T414" s="2" t="str">
        <f t="shared" si="67"/>
        <v>Passeriformes</v>
      </c>
      <c r="U414" s="2">
        <f t="shared" si="68"/>
        <v>26.3</v>
      </c>
      <c r="V414" s="2">
        <f t="shared" si="69"/>
        <v>63.41</v>
      </c>
      <c r="W414" s="2" t="str">
        <f t="shared" si="70"/>
        <v>Shrubland</v>
      </c>
      <c r="X414" s="2">
        <f t="shared" si="71"/>
        <v>3</v>
      </c>
      <c r="Y414" s="2">
        <f t="shared" si="72"/>
        <v>3</v>
      </c>
      <c r="Z414" s="2" t="str">
        <f t="shared" si="73"/>
        <v>Carnivore</v>
      </c>
      <c r="AA414" s="2" t="str">
        <f t="shared" si="74"/>
        <v>Vertivore</v>
      </c>
      <c r="AB414" s="2" t="str">
        <f t="shared" si="75"/>
        <v>Insessorial</v>
      </c>
      <c r="AC414" s="2">
        <f t="shared" si="76"/>
        <v>35088491.93</v>
      </c>
    </row>
    <row r="415" spans="1:29" x14ac:dyDescent="0.25">
      <c r="A415" t="s">
        <v>1214</v>
      </c>
      <c r="B415" t="s">
        <v>1211</v>
      </c>
      <c r="C415" t="s">
        <v>1212</v>
      </c>
      <c r="D415">
        <v>31.1</v>
      </c>
      <c r="E415">
        <v>60</v>
      </c>
      <c r="F415" t="s">
        <v>860</v>
      </c>
      <c r="G415">
        <v>1</v>
      </c>
      <c r="H415">
        <v>1</v>
      </c>
      <c r="I415" t="s">
        <v>861</v>
      </c>
      <c r="J415" t="s">
        <v>882</v>
      </c>
      <c r="K415" t="s">
        <v>863</v>
      </c>
      <c r="L415">
        <v>199259.89</v>
      </c>
      <c r="R415" s="2" t="s">
        <v>132</v>
      </c>
      <c r="S415" s="2" t="str">
        <f t="shared" si="66"/>
        <v>Accipitridae</v>
      </c>
      <c r="T415" s="2" t="str">
        <f t="shared" si="67"/>
        <v>Accipitriformes</v>
      </c>
      <c r="U415" s="2">
        <f t="shared" si="68"/>
        <v>48.1</v>
      </c>
      <c r="V415" s="2">
        <f t="shared" si="69"/>
        <v>734.1</v>
      </c>
      <c r="W415" s="2" t="str">
        <f t="shared" si="70"/>
        <v>Woodland</v>
      </c>
      <c r="X415" s="2">
        <f t="shared" si="71"/>
        <v>3</v>
      </c>
      <c r="Y415" s="2">
        <f t="shared" si="72"/>
        <v>3</v>
      </c>
      <c r="Z415" s="2" t="str">
        <f t="shared" si="73"/>
        <v>Omnivore</v>
      </c>
      <c r="AA415" s="2" t="str">
        <f t="shared" si="74"/>
        <v>Omnivore</v>
      </c>
      <c r="AB415" s="2" t="str">
        <f t="shared" si="75"/>
        <v>Aerial</v>
      </c>
      <c r="AC415" s="2">
        <f t="shared" si="76"/>
        <v>59168603.490000002</v>
      </c>
    </row>
    <row r="416" spans="1:29" x14ac:dyDescent="0.25">
      <c r="A416" t="s">
        <v>1215</v>
      </c>
      <c r="B416" t="s">
        <v>1211</v>
      </c>
      <c r="C416" t="s">
        <v>1212</v>
      </c>
      <c r="D416">
        <v>27.4</v>
      </c>
      <c r="E416">
        <v>136</v>
      </c>
      <c r="F416" t="s">
        <v>860</v>
      </c>
      <c r="G416">
        <v>1</v>
      </c>
      <c r="H416">
        <v>1</v>
      </c>
      <c r="I416" t="s">
        <v>861</v>
      </c>
      <c r="J416" t="s">
        <v>882</v>
      </c>
      <c r="K416" t="s">
        <v>863</v>
      </c>
      <c r="L416">
        <v>20463.32</v>
      </c>
      <c r="R416" s="2" t="s">
        <v>132</v>
      </c>
      <c r="S416" s="2" t="str">
        <f t="shared" si="66"/>
        <v>Accipitridae</v>
      </c>
      <c r="T416" s="2" t="str">
        <f t="shared" si="67"/>
        <v>Accipitriformes</v>
      </c>
      <c r="U416" s="2">
        <f t="shared" si="68"/>
        <v>48.1</v>
      </c>
      <c r="V416" s="2">
        <f t="shared" si="69"/>
        <v>734.1</v>
      </c>
      <c r="W416" s="2" t="str">
        <f t="shared" si="70"/>
        <v>Woodland</v>
      </c>
      <c r="X416" s="2">
        <f t="shared" si="71"/>
        <v>3</v>
      </c>
      <c r="Y416" s="2">
        <f t="shared" si="72"/>
        <v>3</v>
      </c>
      <c r="Z416" s="2" t="str">
        <f t="shared" si="73"/>
        <v>Omnivore</v>
      </c>
      <c r="AA416" s="2" t="str">
        <f t="shared" si="74"/>
        <v>Omnivore</v>
      </c>
      <c r="AB416" s="2" t="str">
        <f t="shared" si="75"/>
        <v>Aerial</v>
      </c>
      <c r="AC416" s="2">
        <f t="shared" si="76"/>
        <v>59168603.490000002</v>
      </c>
    </row>
    <row r="417" spans="1:29" x14ac:dyDescent="0.25">
      <c r="A417" t="s">
        <v>1216</v>
      </c>
      <c r="B417" t="s">
        <v>1211</v>
      </c>
      <c r="C417" t="s">
        <v>1212</v>
      </c>
      <c r="D417">
        <v>34.6</v>
      </c>
      <c r="E417">
        <v>42.78</v>
      </c>
      <c r="F417" t="s">
        <v>867</v>
      </c>
      <c r="G417">
        <v>2</v>
      </c>
      <c r="H417">
        <v>1</v>
      </c>
      <c r="I417" t="s">
        <v>861</v>
      </c>
      <c r="J417" t="s">
        <v>882</v>
      </c>
      <c r="K417" t="s">
        <v>863</v>
      </c>
      <c r="L417">
        <v>7702773.0599999996</v>
      </c>
      <c r="R417" s="2" t="s">
        <v>132</v>
      </c>
      <c r="S417" s="2" t="str">
        <f t="shared" si="66"/>
        <v>Accipitridae</v>
      </c>
      <c r="T417" s="2" t="str">
        <f t="shared" si="67"/>
        <v>Accipitriformes</v>
      </c>
      <c r="U417" s="2">
        <f t="shared" si="68"/>
        <v>48.1</v>
      </c>
      <c r="V417" s="2">
        <f t="shared" si="69"/>
        <v>734.1</v>
      </c>
      <c r="W417" s="2" t="str">
        <f t="shared" si="70"/>
        <v>Woodland</v>
      </c>
      <c r="X417" s="2">
        <f t="shared" si="71"/>
        <v>3</v>
      </c>
      <c r="Y417" s="2">
        <f t="shared" si="72"/>
        <v>3</v>
      </c>
      <c r="Z417" s="2" t="str">
        <f t="shared" si="73"/>
        <v>Omnivore</v>
      </c>
      <c r="AA417" s="2" t="str">
        <f t="shared" si="74"/>
        <v>Omnivore</v>
      </c>
      <c r="AB417" s="2" t="str">
        <f t="shared" si="75"/>
        <v>Aerial</v>
      </c>
      <c r="AC417" s="2">
        <f t="shared" si="76"/>
        <v>59168603.490000002</v>
      </c>
    </row>
    <row r="418" spans="1:29" x14ac:dyDescent="0.25">
      <c r="A418" t="s">
        <v>1217</v>
      </c>
      <c r="B418" t="s">
        <v>1211</v>
      </c>
      <c r="C418" t="s">
        <v>1212</v>
      </c>
      <c r="D418">
        <v>30.4</v>
      </c>
      <c r="E418">
        <v>78.5</v>
      </c>
      <c r="F418" t="s">
        <v>860</v>
      </c>
      <c r="G418">
        <v>1</v>
      </c>
      <c r="H418">
        <v>1</v>
      </c>
      <c r="I418" t="s">
        <v>861</v>
      </c>
      <c r="J418" t="s">
        <v>882</v>
      </c>
      <c r="K418" t="s">
        <v>863</v>
      </c>
      <c r="L418">
        <v>168011.22</v>
      </c>
      <c r="R418" s="2" t="s">
        <v>133</v>
      </c>
      <c r="S418" s="2" t="str">
        <f t="shared" si="66"/>
        <v>Muscicapidae</v>
      </c>
      <c r="T418" s="2" t="str">
        <f t="shared" si="67"/>
        <v>Passeriformes</v>
      </c>
      <c r="U418" s="2">
        <f t="shared" si="68"/>
        <v>32.1</v>
      </c>
      <c r="V418" s="2">
        <f t="shared" si="69"/>
        <v>25.39</v>
      </c>
      <c r="W418" s="2" t="str">
        <f t="shared" si="70"/>
        <v>Grassland</v>
      </c>
      <c r="X418" s="2">
        <f t="shared" si="71"/>
        <v>3</v>
      </c>
      <c r="Y418" s="2">
        <f t="shared" si="72"/>
        <v>3</v>
      </c>
      <c r="Z418" s="2" t="str">
        <f t="shared" si="73"/>
        <v>Carnivore</v>
      </c>
      <c r="AA418" s="2" t="str">
        <f t="shared" si="74"/>
        <v>Invertivore</v>
      </c>
      <c r="AB418" s="2" t="str">
        <f t="shared" si="75"/>
        <v>Insessorial</v>
      </c>
      <c r="AC418" s="2">
        <f t="shared" si="76"/>
        <v>29332212.989999998</v>
      </c>
    </row>
    <row r="419" spans="1:29" x14ac:dyDescent="0.25">
      <c r="A419" t="s">
        <v>1218</v>
      </c>
      <c r="B419" t="s">
        <v>1211</v>
      </c>
      <c r="C419" t="s">
        <v>1212</v>
      </c>
      <c r="D419">
        <v>20.9</v>
      </c>
      <c r="E419">
        <v>52</v>
      </c>
      <c r="F419" t="s">
        <v>860</v>
      </c>
      <c r="G419">
        <v>1</v>
      </c>
      <c r="H419" t="s">
        <v>844</v>
      </c>
      <c r="I419" t="s">
        <v>861</v>
      </c>
      <c r="J419" t="s">
        <v>882</v>
      </c>
      <c r="K419" t="s">
        <v>863</v>
      </c>
      <c r="L419">
        <v>10.73</v>
      </c>
      <c r="R419" s="2" t="s">
        <v>133</v>
      </c>
      <c r="S419" s="2" t="str">
        <f t="shared" si="66"/>
        <v>Muscicapidae</v>
      </c>
      <c r="T419" s="2" t="str">
        <f t="shared" si="67"/>
        <v>Passeriformes</v>
      </c>
      <c r="U419" s="2">
        <f t="shared" si="68"/>
        <v>32.1</v>
      </c>
      <c r="V419" s="2">
        <f t="shared" si="69"/>
        <v>25.39</v>
      </c>
      <c r="W419" s="2" t="str">
        <f t="shared" si="70"/>
        <v>Grassland</v>
      </c>
      <c r="X419" s="2">
        <f t="shared" si="71"/>
        <v>3</v>
      </c>
      <c r="Y419" s="2">
        <f t="shared" si="72"/>
        <v>3</v>
      </c>
      <c r="Z419" s="2" t="str">
        <f t="shared" si="73"/>
        <v>Carnivore</v>
      </c>
      <c r="AA419" s="2" t="str">
        <f t="shared" si="74"/>
        <v>Invertivore</v>
      </c>
      <c r="AB419" s="2" t="str">
        <f t="shared" si="75"/>
        <v>Insessorial</v>
      </c>
      <c r="AC419" s="2">
        <f t="shared" si="76"/>
        <v>29332212.989999998</v>
      </c>
    </row>
    <row r="420" spans="1:29" x14ac:dyDescent="0.25">
      <c r="A420" t="s">
        <v>1219</v>
      </c>
      <c r="B420" t="s">
        <v>1211</v>
      </c>
      <c r="C420" t="s">
        <v>1212</v>
      </c>
      <c r="D420">
        <v>27.6</v>
      </c>
      <c r="E420">
        <v>52</v>
      </c>
      <c r="F420" t="s">
        <v>860</v>
      </c>
      <c r="G420">
        <v>1</v>
      </c>
      <c r="H420">
        <v>1</v>
      </c>
      <c r="I420" t="s">
        <v>861</v>
      </c>
      <c r="J420" t="s">
        <v>882</v>
      </c>
      <c r="K420" t="s">
        <v>863</v>
      </c>
      <c r="L420">
        <v>3664.11</v>
      </c>
      <c r="R420" s="2" t="s">
        <v>133</v>
      </c>
      <c r="S420" s="2" t="str">
        <f t="shared" si="66"/>
        <v>Muscicapidae</v>
      </c>
      <c r="T420" s="2" t="str">
        <f t="shared" si="67"/>
        <v>Passeriformes</v>
      </c>
      <c r="U420" s="2">
        <f t="shared" si="68"/>
        <v>32.1</v>
      </c>
      <c r="V420" s="2">
        <f t="shared" si="69"/>
        <v>25.39</v>
      </c>
      <c r="W420" s="2" t="str">
        <f t="shared" si="70"/>
        <v>Grassland</v>
      </c>
      <c r="X420" s="2">
        <f t="shared" si="71"/>
        <v>3</v>
      </c>
      <c r="Y420" s="2">
        <f t="shared" si="72"/>
        <v>3</v>
      </c>
      <c r="Z420" s="2" t="str">
        <f t="shared" si="73"/>
        <v>Carnivore</v>
      </c>
      <c r="AA420" s="2" t="str">
        <f t="shared" si="74"/>
        <v>Invertivore</v>
      </c>
      <c r="AB420" s="2" t="str">
        <f t="shared" si="75"/>
        <v>Insessorial</v>
      </c>
      <c r="AC420" s="2">
        <f t="shared" si="76"/>
        <v>29332212.989999998</v>
      </c>
    </row>
    <row r="421" spans="1:29" x14ac:dyDescent="0.25">
      <c r="A421" t="s">
        <v>1220</v>
      </c>
      <c r="B421" t="s">
        <v>1211</v>
      </c>
      <c r="C421" t="s">
        <v>1212</v>
      </c>
      <c r="D421">
        <v>30</v>
      </c>
      <c r="E421">
        <v>50.73</v>
      </c>
      <c r="F421" t="s">
        <v>860</v>
      </c>
      <c r="G421">
        <v>1</v>
      </c>
      <c r="H421">
        <v>1</v>
      </c>
      <c r="I421" t="s">
        <v>861</v>
      </c>
      <c r="J421" t="s">
        <v>882</v>
      </c>
      <c r="K421" t="s">
        <v>863</v>
      </c>
      <c r="L421">
        <v>40086.300000000003</v>
      </c>
      <c r="R421" s="2" t="s">
        <v>134</v>
      </c>
      <c r="S421" s="2" t="str">
        <f t="shared" si="66"/>
        <v>Phasianidae</v>
      </c>
      <c r="T421" s="2" t="str">
        <f t="shared" si="67"/>
        <v>Galliformes</v>
      </c>
      <c r="U421" s="2">
        <f t="shared" si="68"/>
        <v>33.799999999999997</v>
      </c>
      <c r="V421" s="2">
        <f t="shared" si="69"/>
        <v>405.3</v>
      </c>
      <c r="W421" s="2" t="str">
        <f t="shared" si="70"/>
        <v>Grassland</v>
      </c>
      <c r="X421" s="2">
        <f t="shared" si="71"/>
        <v>3</v>
      </c>
      <c r="Y421" s="2">
        <f t="shared" si="72"/>
        <v>1</v>
      </c>
      <c r="Z421" s="2" t="str">
        <f t="shared" si="73"/>
        <v>Herbivore</v>
      </c>
      <c r="AA421" s="2" t="str">
        <f t="shared" si="74"/>
        <v>Omnivore</v>
      </c>
      <c r="AB421" s="2" t="str">
        <f t="shared" si="75"/>
        <v>Terrestrial</v>
      </c>
      <c r="AC421" s="2">
        <f t="shared" si="76"/>
        <v>10032916.789999999</v>
      </c>
    </row>
    <row r="422" spans="1:29" x14ac:dyDescent="0.25">
      <c r="A422" t="s">
        <v>1221</v>
      </c>
      <c r="B422" t="s">
        <v>1222</v>
      </c>
      <c r="C422" t="s">
        <v>1212</v>
      </c>
      <c r="D422">
        <v>70.3</v>
      </c>
      <c r="E422">
        <v>17.600000000000001</v>
      </c>
      <c r="F422" t="s">
        <v>865</v>
      </c>
      <c r="G422">
        <v>1</v>
      </c>
      <c r="H422">
        <v>1</v>
      </c>
      <c r="I422" t="s">
        <v>861</v>
      </c>
      <c r="J422" t="s">
        <v>882</v>
      </c>
      <c r="K422" t="s">
        <v>876</v>
      </c>
      <c r="L422">
        <v>891310.57</v>
      </c>
      <c r="R422" s="2" t="s">
        <v>134</v>
      </c>
      <c r="S422" s="2" t="str">
        <f t="shared" si="66"/>
        <v>Phasianidae</v>
      </c>
      <c r="T422" s="2" t="str">
        <f t="shared" si="67"/>
        <v>Galliformes</v>
      </c>
      <c r="U422" s="2">
        <f t="shared" si="68"/>
        <v>33.799999999999997</v>
      </c>
      <c r="V422" s="2">
        <f t="shared" si="69"/>
        <v>405.3</v>
      </c>
      <c r="W422" s="2" t="str">
        <f t="shared" si="70"/>
        <v>Grassland</v>
      </c>
      <c r="X422" s="2">
        <f t="shared" si="71"/>
        <v>3</v>
      </c>
      <c r="Y422" s="2">
        <f t="shared" si="72"/>
        <v>1</v>
      </c>
      <c r="Z422" s="2" t="str">
        <f t="shared" si="73"/>
        <v>Herbivore</v>
      </c>
      <c r="AA422" s="2" t="str">
        <f t="shared" si="74"/>
        <v>Omnivore</v>
      </c>
      <c r="AB422" s="2" t="str">
        <f t="shared" si="75"/>
        <v>Terrestrial</v>
      </c>
      <c r="AC422" s="2">
        <f t="shared" si="76"/>
        <v>10032916.789999999</v>
      </c>
    </row>
    <row r="423" spans="1:29" x14ac:dyDescent="0.25">
      <c r="A423" t="s">
        <v>1223</v>
      </c>
      <c r="B423" t="s">
        <v>1222</v>
      </c>
      <c r="C423" t="s">
        <v>1212</v>
      </c>
      <c r="D423">
        <v>68.599999999999994</v>
      </c>
      <c r="E423">
        <v>20.14</v>
      </c>
      <c r="F423" t="s">
        <v>860</v>
      </c>
      <c r="G423">
        <v>1</v>
      </c>
      <c r="H423">
        <v>1</v>
      </c>
      <c r="I423" t="s">
        <v>861</v>
      </c>
      <c r="J423" t="s">
        <v>882</v>
      </c>
      <c r="K423" t="s">
        <v>876</v>
      </c>
      <c r="L423">
        <v>842701.64</v>
      </c>
      <c r="R423" s="2" t="s">
        <v>134</v>
      </c>
      <c r="S423" s="2" t="str">
        <f t="shared" si="66"/>
        <v>Phasianidae</v>
      </c>
      <c r="T423" s="2" t="str">
        <f t="shared" si="67"/>
        <v>Galliformes</v>
      </c>
      <c r="U423" s="2">
        <f t="shared" si="68"/>
        <v>33.799999999999997</v>
      </c>
      <c r="V423" s="2">
        <f t="shared" si="69"/>
        <v>405.3</v>
      </c>
      <c r="W423" s="2" t="str">
        <f t="shared" si="70"/>
        <v>Grassland</v>
      </c>
      <c r="X423" s="2">
        <f t="shared" si="71"/>
        <v>3</v>
      </c>
      <c r="Y423" s="2">
        <f t="shared" si="72"/>
        <v>1</v>
      </c>
      <c r="Z423" s="2" t="str">
        <f t="shared" si="73"/>
        <v>Herbivore</v>
      </c>
      <c r="AA423" s="2" t="str">
        <f t="shared" si="74"/>
        <v>Omnivore</v>
      </c>
      <c r="AB423" s="2" t="str">
        <f t="shared" si="75"/>
        <v>Terrestrial</v>
      </c>
      <c r="AC423" s="2">
        <f t="shared" si="76"/>
        <v>10032916.789999999</v>
      </c>
    </row>
    <row r="424" spans="1:29" x14ac:dyDescent="0.25">
      <c r="A424" t="s">
        <v>1224</v>
      </c>
      <c r="B424" t="s">
        <v>1222</v>
      </c>
      <c r="C424" t="s">
        <v>1212</v>
      </c>
      <c r="D424">
        <v>69.8</v>
      </c>
      <c r="E424">
        <v>32.1</v>
      </c>
      <c r="F424" t="s">
        <v>920</v>
      </c>
      <c r="G424">
        <v>1</v>
      </c>
      <c r="H424">
        <v>1</v>
      </c>
      <c r="I424" t="s">
        <v>861</v>
      </c>
      <c r="J424" t="s">
        <v>882</v>
      </c>
      <c r="K424" t="s">
        <v>876</v>
      </c>
      <c r="L424">
        <v>4096268.29</v>
      </c>
      <c r="R424" s="2" t="s">
        <v>135</v>
      </c>
      <c r="S424" s="2" t="str">
        <f t="shared" si="66"/>
        <v>Accipitridae</v>
      </c>
      <c r="T424" s="2" t="str">
        <f t="shared" si="67"/>
        <v>Accipitriformes</v>
      </c>
      <c r="U424" s="2">
        <f t="shared" si="68"/>
        <v>37.9</v>
      </c>
      <c r="V424" s="2">
        <f t="shared" si="69"/>
        <v>754.37</v>
      </c>
      <c r="W424" s="2" t="str">
        <f t="shared" si="70"/>
        <v>Forest</v>
      </c>
      <c r="X424" s="2">
        <f t="shared" si="71"/>
        <v>1</v>
      </c>
      <c r="Y424" s="2">
        <f t="shared" si="72"/>
        <v>3</v>
      </c>
      <c r="Z424" s="2" t="str">
        <f t="shared" si="73"/>
        <v>Carnivore</v>
      </c>
      <c r="AA424" s="2" t="str">
        <f t="shared" si="74"/>
        <v>Invertivore</v>
      </c>
      <c r="AB424" s="2" t="str">
        <f t="shared" si="75"/>
        <v>Insessorial</v>
      </c>
      <c r="AC424" s="2">
        <f t="shared" si="76"/>
        <v>9317297.5399999991</v>
      </c>
    </row>
    <row r="425" spans="1:29" x14ac:dyDescent="0.25">
      <c r="A425" t="s">
        <v>1225</v>
      </c>
      <c r="B425" t="s">
        <v>1222</v>
      </c>
      <c r="C425" t="s">
        <v>1212</v>
      </c>
      <c r="D425">
        <v>69</v>
      </c>
      <c r="E425">
        <v>39.4</v>
      </c>
      <c r="F425" t="s">
        <v>860</v>
      </c>
      <c r="G425">
        <v>1</v>
      </c>
      <c r="H425">
        <v>3</v>
      </c>
      <c r="I425" t="s">
        <v>861</v>
      </c>
      <c r="J425" t="s">
        <v>882</v>
      </c>
      <c r="K425" t="s">
        <v>876</v>
      </c>
      <c r="L425">
        <v>15660.49</v>
      </c>
      <c r="R425" s="2" t="s">
        <v>135</v>
      </c>
      <c r="S425" s="2" t="str">
        <f t="shared" si="66"/>
        <v>Accipitridae</v>
      </c>
      <c r="T425" s="2" t="str">
        <f t="shared" si="67"/>
        <v>Accipitriformes</v>
      </c>
      <c r="U425" s="2">
        <f t="shared" si="68"/>
        <v>37.9</v>
      </c>
      <c r="V425" s="2">
        <f t="shared" si="69"/>
        <v>754.37</v>
      </c>
      <c r="W425" s="2" t="str">
        <f t="shared" si="70"/>
        <v>Forest</v>
      </c>
      <c r="X425" s="2">
        <f t="shared" si="71"/>
        <v>1</v>
      </c>
      <c r="Y425" s="2">
        <f t="shared" si="72"/>
        <v>3</v>
      </c>
      <c r="Z425" s="2" t="str">
        <f t="shared" si="73"/>
        <v>Carnivore</v>
      </c>
      <c r="AA425" s="2" t="str">
        <f t="shared" si="74"/>
        <v>Invertivore</v>
      </c>
      <c r="AB425" s="2" t="str">
        <f t="shared" si="75"/>
        <v>Insessorial</v>
      </c>
      <c r="AC425" s="2">
        <f t="shared" si="76"/>
        <v>9317297.5399999991</v>
      </c>
    </row>
    <row r="426" spans="1:29" x14ac:dyDescent="0.25">
      <c r="A426" t="s">
        <v>1226</v>
      </c>
      <c r="B426" t="s">
        <v>1222</v>
      </c>
      <c r="C426" t="s">
        <v>1212</v>
      </c>
      <c r="D426">
        <v>66</v>
      </c>
      <c r="E426">
        <v>22.57</v>
      </c>
      <c r="F426" t="s">
        <v>984</v>
      </c>
      <c r="G426">
        <v>1</v>
      </c>
      <c r="H426">
        <v>3</v>
      </c>
      <c r="I426" t="s">
        <v>861</v>
      </c>
      <c r="J426" t="s">
        <v>882</v>
      </c>
      <c r="K426" t="s">
        <v>876</v>
      </c>
      <c r="L426">
        <v>22143832.390000001</v>
      </c>
      <c r="R426" s="2" t="s">
        <v>135</v>
      </c>
      <c r="S426" s="2" t="str">
        <f t="shared" si="66"/>
        <v>Accipitridae</v>
      </c>
      <c r="T426" s="2" t="str">
        <f t="shared" si="67"/>
        <v>Accipitriformes</v>
      </c>
      <c r="U426" s="2">
        <f t="shared" si="68"/>
        <v>37.9</v>
      </c>
      <c r="V426" s="2">
        <f t="shared" si="69"/>
        <v>754.37</v>
      </c>
      <c r="W426" s="2" t="str">
        <f t="shared" si="70"/>
        <v>Forest</v>
      </c>
      <c r="X426" s="2">
        <f t="shared" si="71"/>
        <v>1</v>
      </c>
      <c r="Y426" s="2">
        <f t="shared" si="72"/>
        <v>3</v>
      </c>
      <c r="Z426" s="2" t="str">
        <f t="shared" si="73"/>
        <v>Carnivore</v>
      </c>
      <c r="AA426" s="2" t="str">
        <f t="shared" si="74"/>
        <v>Invertivore</v>
      </c>
      <c r="AB426" s="2" t="str">
        <f t="shared" si="75"/>
        <v>Insessorial</v>
      </c>
      <c r="AC426" s="2">
        <f t="shared" si="76"/>
        <v>9317297.5399999991</v>
      </c>
    </row>
    <row r="427" spans="1:29" x14ac:dyDescent="0.25">
      <c r="A427" t="s">
        <v>1227</v>
      </c>
      <c r="B427" t="s">
        <v>1222</v>
      </c>
      <c r="C427" t="s">
        <v>1212</v>
      </c>
      <c r="D427">
        <v>70.3</v>
      </c>
      <c r="E427">
        <v>41.9</v>
      </c>
      <c r="F427" t="s">
        <v>920</v>
      </c>
      <c r="G427">
        <v>1</v>
      </c>
      <c r="H427" t="s">
        <v>844</v>
      </c>
      <c r="I427" t="s">
        <v>861</v>
      </c>
      <c r="J427" t="s">
        <v>882</v>
      </c>
      <c r="K427" t="s">
        <v>876</v>
      </c>
      <c r="L427">
        <v>2642.82</v>
      </c>
      <c r="R427" s="2" t="s">
        <v>136</v>
      </c>
      <c r="S427" s="2" t="str">
        <f t="shared" si="66"/>
        <v>Fringillidae</v>
      </c>
      <c r="T427" s="2" t="str">
        <f t="shared" si="67"/>
        <v>Passeriformes</v>
      </c>
      <c r="U427" s="2">
        <f t="shared" si="68"/>
        <v>33.6</v>
      </c>
      <c r="V427" s="2">
        <f t="shared" si="69"/>
        <v>13</v>
      </c>
      <c r="W427" s="2" t="str">
        <f t="shared" si="70"/>
        <v>Forest</v>
      </c>
      <c r="X427" s="2">
        <f t="shared" si="71"/>
        <v>1</v>
      </c>
      <c r="Y427" s="2">
        <f t="shared" si="72"/>
        <v>2</v>
      </c>
      <c r="Z427" s="2" t="str">
        <f t="shared" si="73"/>
        <v>Herbivore</v>
      </c>
      <c r="AA427" s="2" t="str">
        <f t="shared" si="74"/>
        <v>Granivore</v>
      </c>
      <c r="AB427" s="2" t="str">
        <f t="shared" si="75"/>
        <v>Generalist</v>
      </c>
      <c r="AC427" s="2">
        <f t="shared" si="76"/>
        <v>18699058.399999999</v>
      </c>
    </row>
    <row r="428" spans="1:29" x14ac:dyDescent="0.25">
      <c r="A428" t="s">
        <v>15</v>
      </c>
      <c r="B428" t="s">
        <v>1222</v>
      </c>
      <c r="C428" t="s">
        <v>1212</v>
      </c>
      <c r="D428">
        <v>71.599999999999994</v>
      </c>
      <c r="E428">
        <v>37.6</v>
      </c>
      <c r="F428" t="s">
        <v>984</v>
      </c>
      <c r="G428">
        <v>1</v>
      </c>
      <c r="H428">
        <v>3</v>
      </c>
      <c r="I428" t="s">
        <v>861</v>
      </c>
      <c r="J428" t="s">
        <v>882</v>
      </c>
      <c r="K428" t="s">
        <v>876</v>
      </c>
      <c r="L428">
        <v>24779919.710000001</v>
      </c>
      <c r="R428" s="2" t="s">
        <v>137</v>
      </c>
      <c r="S428" s="2" t="str">
        <f t="shared" si="66"/>
        <v>Accipitridae</v>
      </c>
      <c r="T428" s="2" t="str">
        <f t="shared" si="67"/>
        <v>Accipitriformes</v>
      </c>
      <c r="U428" s="2">
        <f t="shared" si="68"/>
        <v>44.7</v>
      </c>
      <c r="V428" s="2">
        <f t="shared" si="69"/>
        <v>392.98</v>
      </c>
      <c r="W428" s="2" t="str">
        <f t="shared" si="70"/>
        <v>Grassland</v>
      </c>
      <c r="X428" s="2">
        <f t="shared" si="71"/>
        <v>3</v>
      </c>
      <c r="Y428" s="2">
        <f t="shared" si="72"/>
        <v>3</v>
      </c>
      <c r="Z428" s="2" t="str">
        <f t="shared" si="73"/>
        <v>Carnivore</v>
      </c>
      <c r="AA428" s="2" t="str">
        <f t="shared" si="74"/>
        <v>Vertivore</v>
      </c>
      <c r="AB428" s="2" t="str">
        <f t="shared" si="75"/>
        <v>Aerial</v>
      </c>
      <c r="AC428" s="2">
        <f t="shared" si="76"/>
        <v>29678658.41</v>
      </c>
    </row>
    <row r="429" spans="1:29" x14ac:dyDescent="0.25">
      <c r="A429" t="s">
        <v>1228</v>
      </c>
      <c r="B429" t="s">
        <v>1222</v>
      </c>
      <c r="C429" t="s">
        <v>1212</v>
      </c>
      <c r="D429">
        <v>70.7</v>
      </c>
      <c r="E429">
        <v>42.8</v>
      </c>
      <c r="F429" t="s">
        <v>920</v>
      </c>
      <c r="G429">
        <v>1</v>
      </c>
      <c r="H429">
        <v>2</v>
      </c>
      <c r="I429" t="s">
        <v>861</v>
      </c>
      <c r="J429" t="s">
        <v>882</v>
      </c>
      <c r="K429" t="s">
        <v>876</v>
      </c>
      <c r="L429">
        <v>592893.18999999994</v>
      </c>
      <c r="R429" s="2" t="s">
        <v>137</v>
      </c>
      <c r="S429" s="2" t="str">
        <f t="shared" si="66"/>
        <v>Accipitridae</v>
      </c>
      <c r="T429" s="2" t="str">
        <f t="shared" si="67"/>
        <v>Accipitriformes</v>
      </c>
      <c r="U429" s="2">
        <f t="shared" si="68"/>
        <v>44.7</v>
      </c>
      <c r="V429" s="2">
        <f t="shared" si="69"/>
        <v>392.98</v>
      </c>
      <c r="W429" s="2" t="str">
        <f t="shared" si="70"/>
        <v>Grassland</v>
      </c>
      <c r="X429" s="2">
        <f t="shared" si="71"/>
        <v>3</v>
      </c>
      <c r="Y429" s="2">
        <f t="shared" si="72"/>
        <v>3</v>
      </c>
      <c r="Z429" s="2" t="str">
        <f t="shared" si="73"/>
        <v>Carnivore</v>
      </c>
      <c r="AA429" s="2" t="str">
        <f t="shared" si="74"/>
        <v>Vertivore</v>
      </c>
      <c r="AB429" s="2" t="str">
        <f t="shared" si="75"/>
        <v>Aerial</v>
      </c>
      <c r="AC429" s="2">
        <f t="shared" si="76"/>
        <v>29678658.41</v>
      </c>
    </row>
    <row r="430" spans="1:29" x14ac:dyDescent="0.25">
      <c r="A430" t="s">
        <v>1229</v>
      </c>
      <c r="B430" t="s">
        <v>1222</v>
      </c>
      <c r="C430" t="s">
        <v>1212</v>
      </c>
      <c r="D430">
        <v>71.900000000000006</v>
      </c>
      <c r="E430">
        <v>42.8</v>
      </c>
      <c r="F430" t="s">
        <v>920</v>
      </c>
      <c r="G430">
        <v>1</v>
      </c>
      <c r="H430">
        <v>2</v>
      </c>
      <c r="I430" t="s">
        <v>861</v>
      </c>
      <c r="J430" t="s">
        <v>882</v>
      </c>
      <c r="K430" t="s">
        <v>876</v>
      </c>
      <c r="L430">
        <v>1200605.42</v>
      </c>
      <c r="R430" s="2" t="s">
        <v>137</v>
      </c>
      <c r="S430" s="2" t="str">
        <f t="shared" si="66"/>
        <v>Accipitridae</v>
      </c>
      <c r="T430" s="2" t="str">
        <f t="shared" si="67"/>
        <v>Accipitriformes</v>
      </c>
      <c r="U430" s="2">
        <f t="shared" si="68"/>
        <v>44.7</v>
      </c>
      <c r="V430" s="2">
        <f t="shared" si="69"/>
        <v>392.98</v>
      </c>
      <c r="W430" s="2" t="str">
        <f t="shared" si="70"/>
        <v>Grassland</v>
      </c>
      <c r="X430" s="2">
        <f t="shared" si="71"/>
        <v>3</v>
      </c>
      <c r="Y430" s="2">
        <f t="shared" si="72"/>
        <v>3</v>
      </c>
      <c r="Z430" s="2" t="str">
        <f t="shared" si="73"/>
        <v>Carnivore</v>
      </c>
      <c r="AA430" s="2" t="str">
        <f t="shared" si="74"/>
        <v>Vertivore</v>
      </c>
      <c r="AB430" s="2" t="str">
        <f t="shared" si="75"/>
        <v>Aerial</v>
      </c>
      <c r="AC430" s="2">
        <f t="shared" si="76"/>
        <v>29678658.41</v>
      </c>
    </row>
    <row r="431" spans="1:29" x14ac:dyDescent="0.25">
      <c r="A431" t="s">
        <v>1230</v>
      </c>
      <c r="B431" t="s">
        <v>1222</v>
      </c>
      <c r="C431" t="s">
        <v>1212</v>
      </c>
      <c r="D431">
        <v>65</v>
      </c>
      <c r="E431">
        <v>22.1</v>
      </c>
      <c r="F431" t="s">
        <v>860</v>
      </c>
      <c r="G431">
        <v>1</v>
      </c>
      <c r="H431">
        <v>2</v>
      </c>
      <c r="I431" t="s">
        <v>861</v>
      </c>
      <c r="J431" t="s">
        <v>882</v>
      </c>
      <c r="K431" t="s">
        <v>876</v>
      </c>
      <c r="L431">
        <v>299260.21000000002</v>
      </c>
      <c r="R431" s="2" t="s">
        <v>138</v>
      </c>
      <c r="S431" s="2" t="str">
        <f t="shared" si="66"/>
        <v>Muscicapidae</v>
      </c>
      <c r="T431" s="2" t="str">
        <f t="shared" si="67"/>
        <v>Passeriformes</v>
      </c>
      <c r="U431" s="2">
        <f t="shared" si="68"/>
        <v>27.6</v>
      </c>
      <c r="V431" s="2">
        <f t="shared" si="69"/>
        <v>19.600000000000001</v>
      </c>
      <c r="W431" s="2" t="str">
        <f t="shared" si="70"/>
        <v>Woodland</v>
      </c>
      <c r="X431" s="2">
        <f t="shared" si="71"/>
        <v>1</v>
      </c>
      <c r="Y431" s="2">
        <f t="shared" si="72"/>
        <v>3</v>
      </c>
      <c r="Z431" s="2" t="str">
        <f t="shared" si="73"/>
        <v>Carnivore</v>
      </c>
      <c r="AA431" s="2" t="str">
        <f t="shared" si="74"/>
        <v>Invertivore</v>
      </c>
      <c r="AB431" s="2" t="str">
        <f t="shared" si="75"/>
        <v>Generalist</v>
      </c>
      <c r="AC431" s="2">
        <f t="shared" si="76"/>
        <v>6778462.1900000004</v>
      </c>
    </row>
    <row r="432" spans="1:29" x14ac:dyDescent="0.25">
      <c r="A432" t="s">
        <v>1231</v>
      </c>
      <c r="B432" t="s">
        <v>1222</v>
      </c>
      <c r="C432" t="s">
        <v>1212</v>
      </c>
      <c r="D432">
        <v>70</v>
      </c>
      <c r="E432">
        <v>38.200000000000003</v>
      </c>
      <c r="F432" t="s">
        <v>920</v>
      </c>
      <c r="G432">
        <v>1</v>
      </c>
      <c r="H432" t="s">
        <v>844</v>
      </c>
      <c r="I432" t="s">
        <v>861</v>
      </c>
      <c r="J432" t="s">
        <v>882</v>
      </c>
      <c r="K432" t="s">
        <v>876</v>
      </c>
      <c r="L432">
        <v>204574.56</v>
      </c>
      <c r="R432" s="2" t="s">
        <v>138</v>
      </c>
      <c r="S432" s="2" t="str">
        <f t="shared" si="66"/>
        <v>Muscicapidae</v>
      </c>
      <c r="T432" s="2" t="str">
        <f t="shared" si="67"/>
        <v>Passeriformes</v>
      </c>
      <c r="U432" s="2">
        <f t="shared" si="68"/>
        <v>27.6</v>
      </c>
      <c r="V432" s="2">
        <f t="shared" si="69"/>
        <v>19.600000000000001</v>
      </c>
      <c r="W432" s="2" t="str">
        <f t="shared" si="70"/>
        <v>Woodland</v>
      </c>
      <c r="X432" s="2">
        <f t="shared" si="71"/>
        <v>1</v>
      </c>
      <c r="Y432" s="2">
        <f t="shared" si="72"/>
        <v>3</v>
      </c>
      <c r="Z432" s="2" t="str">
        <f t="shared" si="73"/>
        <v>Carnivore</v>
      </c>
      <c r="AA432" s="2" t="str">
        <f t="shared" si="74"/>
        <v>Invertivore</v>
      </c>
      <c r="AB432" s="2" t="str">
        <f t="shared" si="75"/>
        <v>Generalist</v>
      </c>
      <c r="AC432" s="2">
        <f t="shared" si="76"/>
        <v>6778462.1900000004</v>
      </c>
    </row>
    <row r="433" spans="1:29" x14ac:dyDescent="0.25">
      <c r="A433" t="s">
        <v>1232</v>
      </c>
      <c r="B433" t="s">
        <v>1222</v>
      </c>
      <c r="C433" t="s">
        <v>1212</v>
      </c>
      <c r="D433">
        <v>70.7</v>
      </c>
      <c r="E433">
        <v>42.4</v>
      </c>
      <c r="F433" t="s">
        <v>1233</v>
      </c>
      <c r="G433">
        <v>1</v>
      </c>
      <c r="H433">
        <v>2</v>
      </c>
      <c r="I433" t="s">
        <v>861</v>
      </c>
      <c r="J433" t="s">
        <v>882</v>
      </c>
      <c r="K433" t="s">
        <v>876</v>
      </c>
      <c r="L433">
        <v>882341.76</v>
      </c>
      <c r="R433" s="2" t="s">
        <v>138</v>
      </c>
      <c r="S433" s="2" t="str">
        <f t="shared" si="66"/>
        <v>Muscicapidae</v>
      </c>
      <c r="T433" s="2" t="str">
        <f t="shared" si="67"/>
        <v>Passeriformes</v>
      </c>
      <c r="U433" s="2">
        <f t="shared" si="68"/>
        <v>27.6</v>
      </c>
      <c r="V433" s="2">
        <f t="shared" si="69"/>
        <v>19.600000000000001</v>
      </c>
      <c r="W433" s="2" t="str">
        <f t="shared" si="70"/>
        <v>Woodland</v>
      </c>
      <c r="X433" s="2">
        <f t="shared" si="71"/>
        <v>1</v>
      </c>
      <c r="Y433" s="2">
        <f t="shared" si="72"/>
        <v>3</v>
      </c>
      <c r="Z433" s="2" t="str">
        <f t="shared" si="73"/>
        <v>Carnivore</v>
      </c>
      <c r="AA433" s="2" t="str">
        <f t="shared" si="74"/>
        <v>Invertivore</v>
      </c>
      <c r="AB433" s="2" t="str">
        <f t="shared" si="75"/>
        <v>Generalist</v>
      </c>
      <c r="AC433" s="2">
        <f t="shared" si="76"/>
        <v>6778462.1900000004</v>
      </c>
    </row>
    <row r="434" spans="1:29" x14ac:dyDescent="0.25">
      <c r="A434" t="s">
        <v>684</v>
      </c>
      <c r="B434" t="s">
        <v>1222</v>
      </c>
      <c r="C434" t="s">
        <v>1212</v>
      </c>
      <c r="D434">
        <v>69.099999999999994</v>
      </c>
      <c r="E434">
        <v>22.1</v>
      </c>
      <c r="F434" t="s">
        <v>865</v>
      </c>
      <c r="G434">
        <v>1</v>
      </c>
      <c r="H434">
        <v>3</v>
      </c>
      <c r="I434" t="s">
        <v>861</v>
      </c>
      <c r="J434" t="s">
        <v>882</v>
      </c>
      <c r="K434" t="s">
        <v>876</v>
      </c>
      <c r="L434">
        <v>12490681.949999999</v>
      </c>
      <c r="R434" s="2" t="s">
        <v>139</v>
      </c>
      <c r="S434" s="2" t="str">
        <f t="shared" si="66"/>
        <v>Remizidae</v>
      </c>
      <c r="T434" s="2" t="str">
        <f t="shared" si="67"/>
        <v>Passeriformes</v>
      </c>
      <c r="U434" s="2">
        <f t="shared" si="68"/>
        <v>19.600000000000001</v>
      </c>
      <c r="V434" s="2">
        <f t="shared" si="69"/>
        <v>9.3000000000000007</v>
      </c>
      <c r="W434" s="2" t="str">
        <f t="shared" si="70"/>
        <v>Wetland</v>
      </c>
      <c r="X434" s="2">
        <f t="shared" si="71"/>
        <v>2</v>
      </c>
      <c r="Y434" s="2">
        <f t="shared" si="72"/>
        <v>3</v>
      </c>
      <c r="Z434" s="2" t="str">
        <f t="shared" si="73"/>
        <v>Omnivore</v>
      </c>
      <c r="AA434" s="2" t="str">
        <f t="shared" si="74"/>
        <v>Invertivore</v>
      </c>
      <c r="AB434" s="2" t="str">
        <f t="shared" si="75"/>
        <v>Insessorial</v>
      </c>
      <c r="AC434" s="2">
        <f t="shared" si="76"/>
        <v>5890271.6799999997</v>
      </c>
    </row>
    <row r="435" spans="1:29" x14ac:dyDescent="0.25">
      <c r="A435" t="s">
        <v>1234</v>
      </c>
      <c r="B435" t="s">
        <v>1222</v>
      </c>
      <c r="C435" t="s">
        <v>1212</v>
      </c>
      <c r="D435">
        <v>69</v>
      </c>
      <c r="E435">
        <v>27.45</v>
      </c>
      <c r="F435" t="s">
        <v>865</v>
      </c>
      <c r="G435">
        <v>1</v>
      </c>
      <c r="H435">
        <v>2</v>
      </c>
      <c r="I435" t="s">
        <v>861</v>
      </c>
      <c r="J435" t="s">
        <v>882</v>
      </c>
      <c r="K435" t="s">
        <v>876</v>
      </c>
      <c r="L435" t="s">
        <v>844</v>
      </c>
      <c r="R435" s="2" t="s">
        <v>139</v>
      </c>
      <c r="S435" s="2" t="str">
        <f t="shared" si="66"/>
        <v>Remizidae</v>
      </c>
      <c r="T435" s="2" t="str">
        <f t="shared" si="67"/>
        <v>Passeriformes</v>
      </c>
      <c r="U435" s="2">
        <f t="shared" si="68"/>
        <v>19.600000000000001</v>
      </c>
      <c r="V435" s="2">
        <f t="shared" si="69"/>
        <v>9.3000000000000007</v>
      </c>
      <c r="W435" s="2" t="str">
        <f t="shared" si="70"/>
        <v>Wetland</v>
      </c>
      <c r="X435" s="2">
        <f t="shared" si="71"/>
        <v>2</v>
      </c>
      <c r="Y435" s="2">
        <f t="shared" si="72"/>
        <v>3</v>
      </c>
      <c r="Z435" s="2" t="str">
        <f t="shared" si="73"/>
        <v>Omnivore</v>
      </c>
      <c r="AA435" s="2" t="str">
        <f t="shared" si="74"/>
        <v>Invertivore</v>
      </c>
      <c r="AB435" s="2" t="str">
        <f t="shared" si="75"/>
        <v>Insessorial</v>
      </c>
      <c r="AC435" s="2">
        <f t="shared" si="76"/>
        <v>5890271.6799999997</v>
      </c>
    </row>
    <row r="436" spans="1:29" x14ac:dyDescent="0.25">
      <c r="A436" t="s">
        <v>1235</v>
      </c>
      <c r="B436" t="s">
        <v>1222</v>
      </c>
      <c r="C436" t="s">
        <v>1212</v>
      </c>
      <c r="D436">
        <v>70.5</v>
      </c>
      <c r="E436">
        <v>32.5</v>
      </c>
      <c r="F436" t="s">
        <v>920</v>
      </c>
      <c r="G436">
        <v>1</v>
      </c>
      <c r="H436">
        <v>2</v>
      </c>
      <c r="I436" t="s">
        <v>861</v>
      </c>
      <c r="J436" t="s">
        <v>882</v>
      </c>
      <c r="K436" t="s">
        <v>876</v>
      </c>
      <c r="L436">
        <v>381006.41</v>
      </c>
      <c r="R436" s="2" t="s">
        <v>139</v>
      </c>
      <c r="S436" s="2" t="str">
        <f t="shared" si="66"/>
        <v>Remizidae</v>
      </c>
      <c r="T436" s="2" t="str">
        <f t="shared" si="67"/>
        <v>Passeriformes</v>
      </c>
      <c r="U436" s="2">
        <f t="shared" si="68"/>
        <v>19.600000000000001</v>
      </c>
      <c r="V436" s="2">
        <f t="shared" si="69"/>
        <v>9.3000000000000007</v>
      </c>
      <c r="W436" s="2" t="str">
        <f t="shared" si="70"/>
        <v>Wetland</v>
      </c>
      <c r="X436" s="2">
        <f t="shared" si="71"/>
        <v>2</v>
      </c>
      <c r="Y436" s="2">
        <f t="shared" si="72"/>
        <v>3</v>
      </c>
      <c r="Z436" s="2" t="str">
        <f t="shared" si="73"/>
        <v>Omnivore</v>
      </c>
      <c r="AA436" s="2" t="str">
        <f t="shared" si="74"/>
        <v>Invertivore</v>
      </c>
      <c r="AB436" s="2" t="str">
        <f t="shared" si="75"/>
        <v>Insessorial</v>
      </c>
      <c r="AC436" s="2">
        <f t="shared" si="76"/>
        <v>5890271.6799999997</v>
      </c>
    </row>
    <row r="437" spans="1:29" x14ac:dyDescent="0.25">
      <c r="A437" t="s">
        <v>478</v>
      </c>
      <c r="B437" t="s">
        <v>1222</v>
      </c>
      <c r="C437" t="s">
        <v>1212</v>
      </c>
      <c r="D437">
        <v>67.599999999999994</v>
      </c>
      <c r="E437">
        <v>29.82</v>
      </c>
      <c r="F437" t="s">
        <v>984</v>
      </c>
      <c r="G437">
        <v>1</v>
      </c>
      <c r="H437">
        <v>3</v>
      </c>
      <c r="I437" t="s">
        <v>861</v>
      </c>
      <c r="J437" t="s">
        <v>882</v>
      </c>
      <c r="K437" t="s">
        <v>876</v>
      </c>
      <c r="L437">
        <v>5768014.1799999997</v>
      </c>
      <c r="R437" s="2" t="s">
        <v>139</v>
      </c>
      <c r="S437" s="2" t="str">
        <f t="shared" si="66"/>
        <v>Remizidae</v>
      </c>
      <c r="T437" s="2" t="str">
        <f t="shared" si="67"/>
        <v>Passeriformes</v>
      </c>
      <c r="U437" s="2">
        <f t="shared" si="68"/>
        <v>19.600000000000001</v>
      </c>
      <c r="V437" s="2">
        <f t="shared" si="69"/>
        <v>9.3000000000000007</v>
      </c>
      <c r="W437" s="2" t="str">
        <f t="shared" si="70"/>
        <v>Wetland</v>
      </c>
      <c r="X437" s="2">
        <f t="shared" si="71"/>
        <v>2</v>
      </c>
      <c r="Y437" s="2">
        <f t="shared" si="72"/>
        <v>3</v>
      </c>
      <c r="Z437" s="2" t="str">
        <f t="shared" si="73"/>
        <v>Omnivore</v>
      </c>
      <c r="AA437" s="2" t="str">
        <f t="shared" si="74"/>
        <v>Invertivore</v>
      </c>
      <c r="AB437" s="2" t="str">
        <f t="shared" si="75"/>
        <v>Insessorial</v>
      </c>
      <c r="AC437" s="2">
        <f t="shared" si="76"/>
        <v>5890271.6799999997</v>
      </c>
    </row>
    <row r="438" spans="1:29" x14ac:dyDescent="0.25">
      <c r="A438" t="s">
        <v>467</v>
      </c>
      <c r="B438" t="s">
        <v>1222</v>
      </c>
      <c r="C438" t="s">
        <v>1212</v>
      </c>
      <c r="D438">
        <v>69.400000000000006</v>
      </c>
      <c r="E438">
        <v>39.43</v>
      </c>
      <c r="F438" t="s">
        <v>867</v>
      </c>
      <c r="G438">
        <v>1</v>
      </c>
      <c r="H438">
        <v>2</v>
      </c>
      <c r="I438" t="s">
        <v>861</v>
      </c>
      <c r="J438" t="s">
        <v>882</v>
      </c>
      <c r="K438" t="s">
        <v>876</v>
      </c>
      <c r="L438">
        <v>15859868.869999999</v>
      </c>
      <c r="R438" s="2" t="s">
        <v>139</v>
      </c>
      <c r="S438" s="2" t="str">
        <f t="shared" si="66"/>
        <v>Remizidae</v>
      </c>
      <c r="T438" s="2" t="str">
        <f t="shared" si="67"/>
        <v>Passeriformes</v>
      </c>
      <c r="U438" s="2">
        <f t="shared" si="68"/>
        <v>19.600000000000001</v>
      </c>
      <c r="V438" s="2">
        <f t="shared" si="69"/>
        <v>9.3000000000000007</v>
      </c>
      <c r="W438" s="2" t="str">
        <f t="shared" si="70"/>
        <v>Wetland</v>
      </c>
      <c r="X438" s="2">
        <f t="shared" si="71"/>
        <v>2</v>
      </c>
      <c r="Y438" s="2">
        <f t="shared" si="72"/>
        <v>3</v>
      </c>
      <c r="Z438" s="2" t="str">
        <f t="shared" si="73"/>
        <v>Omnivore</v>
      </c>
      <c r="AA438" s="2" t="str">
        <f t="shared" si="74"/>
        <v>Invertivore</v>
      </c>
      <c r="AB438" s="2" t="str">
        <f t="shared" si="75"/>
        <v>Insessorial</v>
      </c>
      <c r="AC438" s="2">
        <f t="shared" si="76"/>
        <v>5890271.6799999997</v>
      </c>
    </row>
    <row r="439" spans="1:29" x14ac:dyDescent="0.25">
      <c r="A439" t="s">
        <v>628</v>
      </c>
      <c r="B439" t="s">
        <v>1222</v>
      </c>
      <c r="C439" t="s">
        <v>1212</v>
      </c>
      <c r="D439">
        <v>72.3</v>
      </c>
      <c r="E439">
        <v>41.9</v>
      </c>
      <c r="F439" t="s">
        <v>920</v>
      </c>
      <c r="G439">
        <v>1</v>
      </c>
      <c r="H439">
        <v>3</v>
      </c>
      <c r="I439" t="s">
        <v>861</v>
      </c>
      <c r="J439" t="s">
        <v>882</v>
      </c>
      <c r="K439" t="s">
        <v>876</v>
      </c>
      <c r="L439">
        <v>1720365.16</v>
      </c>
      <c r="R439" s="2" t="s">
        <v>139</v>
      </c>
      <c r="S439" s="2" t="str">
        <f t="shared" si="66"/>
        <v>Remizidae</v>
      </c>
      <c r="T439" s="2" t="str">
        <f t="shared" si="67"/>
        <v>Passeriformes</v>
      </c>
      <c r="U439" s="2">
        <f t="shared" si="68"/>
        <v>19.600000000000001</v>
      </c>
      <c r="V439" s="2">
        <f t="shared" si="69"/>
        <v>9.3000000000000007</v>
      </c>
      <c r="W439" s="2" t="str">
        <f t="shared" si="70"/>
        <v>Wetland</v>
      </c>
      <c r="X439" s="2">
        <f t="shared" si="71"/>
        <v>2</v>
      </c>
      <c r="Y439" s="2">
        <f t="shared" si="72"/>
        <v>3</v>
      </c>
      <c r="Z439" s="2" t="str">
        <f t="shared" si="73"/>
        <v>Omnivore</v>
      </c>
      <c r="AA439" s="2" t="str">
        <f t="shared" si="74"/>
        <v>Invertivore</v>
      </c>
      <c r="AB439" s="2" t="str">
        <f t="shared" si="75"/>
        <v>Insessorial</v>
      </c>
      <c r="AC439" s="2">
        <f t="shared" si="76"/>
        <v>5890271.6799999997</v>
      </c>
    </row>
    <row r="440" spans="1:29" x14ac:dyDescent="0.25">
      <c r="A440" t="s">
        <v>1236</v>
      </c>
      <c r="B440" t="s">
        <v>1222</v>
      </c>
      <c r="C440" t="s">
        <v>1212</v>
      </c>
      <c r="D440">
        <v>71.8</v>
      </c>
      <c r="E440">
        <v>42.8</v>
      </c>
      <c r="F440" t="s">
        <v>920</v>
      </c>
      <c r="G440">
        <v>1</v>
      </c>
      <c r="H440" t="s">
        <v>844</v>
      </c>
      <c r="I440" t="s">
        <v>861</v>
      </c>
      <c r="J440" t="s">
        <v>882</v>
      </c>
      <c r="K440" t="s">
        <v>876</v>
      </c>
      <c r="L440">
        <v>12587.31</v>
      </c>
      <c r="R440" s="2" t="s">
        <v>140</v>
      </c>
      <c r="S440" s="2" t="str">
        <f t="shared" si="66"/>
        <v>Scolopacidae</v>
      </c>
      <c r="T440" s="2" t="str">
        <f t="shared" si="67"/>
        <v>Charadriiformes</v>
      </c>
      <c r="U440" s="2">
        <f t="shared" si="68"/>
        <v>45.8</v>
      </c>
      <c r="V440" s="2">
        <f t="shared" si="69"/>
        <v>71.400000000000006</v>
      </c>
      <c r="W440" s="2" t="str">
        <f t="shared" si="70"/>
        <v>Wetland</v>
      </c>
      <c r="X440" s="2">
        <f t="shared" si="71"/>
        <v>3</v>
      </c>
      <c r="Y440" s="2">
        <f t="shared" si="72"/>
        <v>3</v>
      </c>
      <c r="Z440" s="2" t="str">
        <f t="shared" si="73"/>
        <v>Carnivore</v>
      </c>
      <c r="AA440" s="2" t="str">
        <f t="shared" si="74"/>
        <v>Aquatic predator</v>
      </c>
      <c r="AB440" s="2" t="str">
        <f t="shared" si="75"/>
        <v>Terrestrial</v>
      </c>
      <c r="AC440" s="2">
        <f t="shared" si="76"/>
        <v>15230538.619999999</v>
      </c>
    </row>
    <row r="441" spans="1:29" x14ac:dyDescent="0.25">
      <c r="A441" t="s">
        <v>1237</v>
      </c>
      <c r="B441" t="s">
        <v>1222</v>
      </c>
      <c r="C441" t="s">
        <v>1212</v>
      </c>
      <c r="D441">
        <v>70.900000000000006</v>
      </c>
      <c r="E441">
        <v>27.45</v>
      </c>
      <c r="F441" t="s">
        <v>865</v>
      </c>
      <c r="G441">
        <v>1</v>
      </c>
      <c r="H441">
        <v>2</v>
      </c>
      <c r="I441" t="s">
        <v>861</v>
      </c>
      <c r="J441" t="s">
        <v>882</v>
      </c>
      <c r="K441" t="s">
        <v>876</v>
      </c>
      <c r="L441">
        <v>31367.18</v>
      </c>
      <c r="R441" s="2" t="s">
        <v>140</v>
      </c>
      <c r="S441" s="2" t="str">
        <f t="shared" si="66"/>
        <v>Scolopacidae</v>
      </c>
      <c r="T441" s="2" t="str">
        <f t="shared" si="67"/>
        <v>Charadriiformes</v>
      </c>
      <c r="U441" s="2">
        <f t="shared" si="68"/>
        <v>45.8</v>
      </c>
      <c r="V441" s="2">
        <f t="shared" si="69"/>
        <v>71.400000000000006</v>
      </c>
      <c r="W441" s="2" t="str">
        <f t="shared" si="70"/>
        <v>Wetland</v>
      </c>
      <c r="X441" s="2">
        <f t="shared" si="71"/>
        <v>3</v>
      </c>
      <c r="Y441" s="2">
        <f t="shared" si="72"/>
        <v>3</v>
      </c>
      <c r="Z441" s="2" t="str">
        <f t="shared" si="73"/>
        <v>Carnivore</v>
      </c>
      <c r="AA441" s="2" t="str">
        <f t="shared" si="74"/>
        <v>Aquatic predator</v>
      </c>
      <c r="AB441" s="2" t="str">
        <f t="shared" si="75"/>
        <v>Terrestrial</v>
      </c>
      <c r="AC441" s="2">
        <f t="shared" si="76"/>
        <v>15230538.619999999</v>
      </c>
    </row>
    <row r="442" spans="1:29" x14ac:dyDescent="0.25">
      <c r="A442" t="s">
        <v>667</v>
      </c>
      <c r="B442" t="s">
        <v>1222</v>
      </c>
      <c r="C442" t="s">
        <v>1212</v>
      </c>
      <c r="D442">
        <v>71.7</v>
      </c>
      <c r="E442">
        <v>22.5</v>
      </c>
      <c r="F442" t="s">
        <v>920</v>
      </c>
      <c r="G442">
        <v>1</v>
      </c>
      <c r="H442">
        <v>2</v>
      </c>
      <c r="I442" t="s">
        <v>861</v>
      </c>
      <c r="J442" t="s">
        <v>882</v>
      </c>
      <c r="K442" t="s">
        <v>876</v>
      </c>
      <c r="L442">
        <v>8283.5499999999993</v>
      </c>
      <c r="R442" s="2" t="s">
        <v>140</v>
      </c>
      <c r="S442" s="2" t="str">
        <f t="shared" si="66"/>
        <v>Scolopacidae</v>
      </c>
      <c r="T442" s="2" t="str">
        <f t="shared" si="67"/>
        <v>Charadriiformes</v>
      </c>
      <c r="U442" s="2">
        <f t="shared" si="68"/>
        <v>45.8</v>
      </c>
      <c r="V442" s="2">
        <f t="shared" si="69"/>
        <v>71.400000000000006</v>
      </c>
      <c r="W442" s="2" t="str">
        <f t="shared" si="70"/>
        <v>Wetland</v>
      </c>
      <c r="X442" s="2">
        <f t="shared" si="71"/>
        <v>3</v>
      </c>
      <c r="Y442" s="2">
        <f t="shared" si="72"/>
        <v>3</v>
      </c>
      <c r="Z442" s="2" t="str">
        <f t="shared" si="73"/>
        <v>Carnivore</v>
      </c>
      <c r="AA442" s="2" t="str">
        <f t="shared" si="74"/>
        <v>Aquatic predator</v>
      </c>
      <c r="AB442" s="2" t="str">
        <f t="shared" si="75"/>
        <v>Terrestrial</v>
      </c>
      <c r="AC442" s="2">
        <f t="shared" si="76"/>
        <v>15230538.619999999</v>
      </c>
    </row>
    <row r="443" spans="1:29" x14ac:dyDescent="0.25">
      <c r="A443" t="s">
        <v>1238</v>
      </c>
      <c r="B443" t="s">
        <v>1222</v>
      </c>
      <c r="C443" t="s">
        <v>1212</v>
      </c>
      <c r="D443">
        <v>67.5</v>
      </c>
      <c r="E443">
        <v>18.3</v>
      </c>
      <c r="F443" t="s">
        <v>984</v>
      </c>
      <c r="G443">
        <v>1</v>
      </c>
      <c r="H443">
        <v>1</v>
      </c>
      <c r="I443" t="s">
        <v>861</v>
      </c>
      <c r="J443" t="s">
        <v>882</v>
      </c>
      <c r="K443" t="s">
        <v>876</v>
      </c>
      <c r="L443">
        <v>7468188.25</v>
      </c>
      <c r="R443" s="2" t="s">
        <v>141</v>
      </c>
      <c r="S443" s="2" t="str">
        <f t="shared" si="66"/>
        <v>Hirundinidae</v>
      </c>
      <c r="T443" s="2" t="str">
        <f t="shared" si="67"/>
        <v>Passeriformes</v>
      </c>
      <c r="U443" s="2">
        <f t="shared" si="68"/>
        <v>53.2</v>
      </c>
      <c r="V443" s="2">
        <f t="shared" si="69"/>
        <v>12.68</v>
      </c>
      <c r="W443" s="2" t="str">
        <f t="shared" si="70"/>
        <v>Riverine</v>
      </c>
      <c r="X443" s="2">
        <f t="shared" si="71"/>
        <v>3</v>
      </c>
      <c r="Y443" s="2">
        <f t="shared" si="72"/>
        <v>3</v>
      </c>
      <c r="Z443" s="2" t="str">
        <f t="shared" si="73"/>
        <v>Carnivore</v>
      </c>
      <c r="AA443" s="2" t="str">
        <f t="shared" si="74"/>
        <v>Invertivore</v>
      </c>
      <c r="AB443" s="2" t="str">
        <f t="shared" si="75"/>
        <v>Aerial</v>
      </c>
      <c r="AC443" s="2">
        <f t="shared" si="76"/>
        <v>42348582.969999999</v>
      </c>
    </row>
    <row r="444" spans="1:29" x14ac:dyDescent="0.25">
      <c r="A444" t="s">
        <v>1239</v>
      </c>
      <c r="B444" t="s">
        <v>1222</v>
      </c>
      <c r="C444" t="s">
        <v>1212</v>
      </c>
      <c r="D444">
        <v>67.7</v>
      </c>
      <c r="E444">
        <v>23.83</v>
      </c>
      <c r="F444" t="s">
        <v>860</v>
      </c>
      <c r="G444">
        <v>1</v>
      </c>
      <c r="H444">
        <v>2</v>
      </c>
      <c r="I444" t="s">
        <v>861</v>
      </c>
      <c r="J444" t="s">
        <v>882</v>
      </c>
      <c r="K444" t="s">
        <v>876</v>
      </c>
      <c r="L444">
        <v>2713559.42</v>
      </c>
      <c r="R444" s="2" t="s">
        <v>141</v>
      </c>
      <c r="S444" s="2" t="str">
        <f t="shared" si="66"/>
        <v>Hirundinidae</v>
      </c>
      <c r="T444" s="2" t="str">
        <f t="shared" si="67"/>
        <v>Passeriformes</v>
      </c>
      <c r="U444" s="2">
        <f t="shared" si="68"/>
        <v>53.2</v>
      </c>
      <c r="V444" s="2">
        <f t="shared" si="69"/>
        <v>12.68</v>
      </c>
      <c r="W444" s="2" t="str">
        <f t="shared" si="70"/>
        <v>Riverine</v>
      </c>
      <c r="X444" s="2">
        <f t="shared" si="71"/>
        <v>3</v>
      </c>
      <c r="Y444" s="2">
        <f t="shared" si="72"/>
        <v>3</v>
      </c>
      <c r="Z444" s="2" t="str">
        <f t="shared" si="73"/>
        <v>Carnivore</v>
      </c>
      <c r="AA444" s="2" t="str">
        <f t="shared" si="74"/>
        <v>Invertivore</v>
      </c>
      <c r="AB444" s="2" t="str">
        <f t="shared" si="75"/>
        <v>Aerial</v>
      </c>
      <c r="AC444" s="2">
        <f t="shared" si="76"/>
        <v>42348582.969999999</v>
      </c>
    </row>
    <row r="445" spans="1:29" x14ac:dyDescent="0.25">
      <c r="A445" t="s">
        <v>1240</v>
      </c>
      <c r="B445" t="s">
        <v>1222</v>
      </c>
      <c r="C445" t="s">
        <v>1212</v>
      </c>
      <c r="D445">
        <v>67</v>
      </c>
      <c r="E445">
        <v>13.9</v>
      </c>
      <c r="F445" t="s">
        <v>860</v>
      </c>
      <c r="G445">
        <v>1</v>
      </c>
      <c r="H445">
        <v>1</v>
      </c>
      <c r="I445" t="s">
        <v>861</v>
      </c>
      <c r="J445" t="s">
        <v>882</v>
      </c>
      <c r="K445" t="s">
        <v>876</v>
      </c>
      <c r="L445">
        <v>6102705.5099999998</v>
      </c>
      <c r="R445" s="2" t="s">
        <v>141</v>
      </c>
      <c r="S445" s="2" t="str">
        <f t="shared" si="66"/>
        <v>Hirundinidae</v>
      </c>
      <c r="T445" s="2" t="str">
        <f t="shared" si="67"/>
        <v>Passeriformes</v>
      </c>
      <c r="U445" s="2">
        <f t="shared" si="68"/>
        <v>53.2</v>
      </c>
      <c r="V445" s="2">
        <f t="shared" si="69"/>
        <v>12.68</v>
      </c>
      <c r="W445" s="2" t="str">
        <f t="shared" si="70"/>
        <v>Riverine</v>
      </c>
      <c r="X445" s="2">
        <f t="shared" si="71"/>
        <v>3</v>
      </c>
      <c r="Y445" s="2">
        <f t="shared" si="72"/>
        <v>3</v>
      </c>
      <c r="Z445" s="2" t="str">
        <f t="shared" si="73"/>
        <v>Carnivore</v>
      </c>
      <c r="AA445" s="2" t="str">
        <f t="shared" si="74"/>
        <v>Invertivore</v>
      </c>
      <c r="AB445" s="2" t="str">
        <f t="shared" si="75"/>
        <v>Aerial</v>
      </c>
      <c r="AC445" s="2">
        <f t="shared" si="76"/>
        <v>42348582.969999999</v>
      </c>
    </row>
    <row r="446" spans="1:29" x14ac:dyDescent="0.25">
      <c r="A446" t="s">
        <v>1241</v>
      </c>
      <c r="B446" t="s">
        <v>1222</v>
      </c>
      <c r="C446" t="s">
        <v>1212</v>
      </c>
      <c r="D446">
        <v>63.2</v>
      </c>
      <c r="E446">
        <v>23.4</v>
      </c>
      <c r="F446" t="s">
        <v>860</v>
      </c>
      <c r="G446">
        <v>1</v>
      </c>
      <c r="H446">
        <v>1</v>
      </c>
      <c r="I446" t="s">
        <v>861</v>
      </c>
      <c r="J446" t="s">
        <v>882</v>
      </c>
      <c r="K446" t="s">
        <v>876</v>
      </c>
      <c r="L446">
        <v>1756675.46</v>
      </c>
      <c r="R446" s="2" t="s">
        <v>142</v>
      </c>
      <c r="S446" s="2" t="str">
        <f t="shared" si="66"/>
        <v>Phasianidae</v>
      </c>
      <c r="T446" s="2" t="str">
        <f t="shared" si="67"/>
        <v>Galliformes</v>
      </c>
      <c r="U446" s="2">
        <f t="shared" si="68"/>
        <v>36.799999999999997</v>
      </c>
      <c r="V446" s="2">
        <f t="shared" si="69"/>
        <v>1068.6600000000001</v>
      </c>
      <c r="W446" s="2" t="str">
        <f t="shared" si="70"/>
        <v>Forest</v>
      </c>
      <c r="X446" s="2">
        <f t="shared" si="71"/>
        <v>3</v>
      </c>
      <c r="Y446" s="2">
        <f t="shared" si="72"/>
        <v>1</v>
      </c>
      <c r="Z446" s="2" t="str">
        <f t="shared" si="73"/>
        <v>Herbivore</v>
      </c>
      <c r="AA446" s="2" t="str">
        <f t="shared" si="74"/>
        <v>Herbivore terrestrial</v>
      </c>
      <c r="AB446" s="2" t="str">
        <f t="shared" si="75"/>
        <v>Terrestrial</v>
      </c>
      <c r="AC446" s="2">
        <f t="shared" si="76"/>
        <v>14007422.539999999</v>
      </c>
    </row>
    <row r="447" spans="1:29" x14ac:dyDescent="0.25">
      <c r="A447" t="s">
        <v>1242</v>
      </c>
      <c r="B447" t="s">
        <v>1222</v>
      </c>
      <c r="C447" t="s">
        <v>1212</v>
      </c>
      <c r="D447">
        <v>67.8</v>
      </c>
      <c r="E447">
        <v>15.69</v>
      </c>
      <c r="F447" t="s">
        <v>860</v>
      </c>
      <c r="G447">
        <v>1</v>
      </c>
      <c r="H447">
        <v>1</v>
      </c>
      <c r="I447" t="s">
        <v>861</v>
      </c>
      <c r="J447" t="s">
        <v>882</v>
      </c>
      <c r="K447" t="s">
        <v>876</v>
      </c>
      <c r="L447">
        <v>13071.58</v>
      </c>
      <c r="R447" s="2" t="s">
        <v>143</v>
      </c>
      <c r="S447" s="2" t="str">
        <f t="shared" si="66"/>
        <v>Sylviidae</v>
      </c>
      <c r="T447" s="2" t="str">
        <f t="shared" si="67"/>
        <v>Passeriformes</v>
      </c>
      <c r="U447" s="2">
        <f t="shared" si="68"/>
        <v>28.2</v>
      </c>
      <c r="V447" s="2">
        <f t="shared" si="69"/>
        <v>11.83</v>
      </c>
      <c r="W447" s="2" t="str">
        <f t="shared" si="70"/>
        <v>Wetland</v>
      </c>
      <c r="X447" s="2">
        <f t="shared" si="71"/>
        <v>3</v>
      </c>
      <c r="Y447" s="2">
        <f t="shared" si="72"/>
        <v>3</v>
      </c>
      <c r="Z447" s="2" t="str">
        <f t="shared" si="73"/>
        <v>Carnivore</v>
      </c>
      <c r="AA447" s="2" t="str">
        <f t="shared" si="74"/>
        <v>Invertivore</v>
      </c>
      <c r="AB447" s="2" t="str">
        <f t="shared" si="75"/>
        <v>Insessorial</v>
      </c>
      <c r="AC447" s="2">
        <f t="shared" si="76"/>
        <v>11967937.01</v>
      </c>
    </row>
    <row r="448" spans="1:29" x14ac:dyDescent="0.25">
      <c r="A448" t="s">
        <v>1243</v>
      </c>
      <c r="B448" t="s">
        <v>1222</v>
      </c>
      <c r="C448" t="s">
        <v>1212</v>
      </c>
      <c r="D448">
        <v>69.3</v>
      </c>
      <c r="E448">
        <v>12.5</v>
      </c>
      <c r="F448" t="s">
        <v>860</v>
      </c>
      <c r="G448">
        <v>1</v>
      </c>
      <c r="H448">
        <v>1</v>
      </c>
      <c r="I448" t="s">
        <v>861</v>
      </c>
      <c r="J448" t="s">
        <v>882</v>
      </c>
      <c r="K448" t="s">
        <v>876</v>
      </c>
      <c r="L448">
        <v>4342.26</v>
      </c>
      <c r="R448" s="2" t="s">
        <v>143</v>
      </c>
      <c r="S448" s="2" t="str">
        <f t="shared" si="66"/>
        <v>Sylviidae</v>
      </c>
      <c r="T448" s="2" t="str">
        <f t="shared" si="67"/>
        <v>Passeriformes</v>
      </c>
      <c r="U448" s="2">
        <f t="shared" si="68"/>
        <v>28.2</v>
      </c>
      <c r="V448" s="2">
        <f t="shared" si="69"/>
        <v>11.83</v>
      </c>
      <c r="W448" s="2" t="str">
        <f t="shared" si="70"/>
        <v>Wetland</v>
      </c>
      <c r="X448" s="2">
        <f t="shared" si="71"/>
        <v>3</v>
      </c>
      <c r="Y448" s="2">
        <f t="shared" si="72"/>
        <v>3</v>
      </c>
      <c r="Z448" s="2" t="str">
        <f t="shared" si="73"/>
        <v>Carnivore</v>
      </c>
      <c r="AA448" s="2" t="str">
        <f t="shared" si="74"/>
        <v>Invertivore</v>
      </c>
      <c r="AB448" s="2" t="str">
        <f t="shared" si="75"/>
        <v>Insessorial</v>
      </c>
      <c r="AC448" s="2">
        <f t="shared" si="76"/>
        <v>11967937.01</v>
      </c>
    </row>
    <row r="449" spans="1:29" x14ac:dyDescent="0.25">
      <c r="A449" t="s">
        <v>1244</v>
      </c>
      <c r="B449" t="s">
        <v>1222</v>
      </c>
      <c r="C449" t="s">
        <v>1212</v>
      </c>
      <c r="D449">
        <v>63.8</v>
      </c>
      <c r="E449">
        <v>22.2</v>
      </c>
      <c r="F449" t="s">
        <v>860</v>
      </c>
      <c r="G449">
        <v>1</v>
      </c>
      <c r="H449">
        <v>3</v>
      </c>
      <c r="I449" t="s">
        <v>861</v>
      </c>
      <c r="J449" t="s">
        <v>882</v>
      </c>
      <c r="K449" t="s">
        <v>876</v>
      </c>
      <c r="L449">
        <v>4926891.32</v>
      </c>
      <c r="R449" s="2" t="s">
        <v>143</v>
      </c>
      <c r="S449" s="2" t="str">
        <f t="shared" si="66"/>
        <v>Sylviidae</v>
      </c>
      <c r="T449" s="2" t="str">
        <f t="shared" si="67"/>
        <v>Passeriformes</v>
      </c>
      <c r="U449" s="2">
        <f t="shared" si="68"/>
        <v>28.2</v>
      </c>
      <c r="V449" s="2">
        <f t="shared" si="69"/>
        <v>11.83</v>
      </c>
      <c r="W449" s="2" t="str">
        <f t="shared" si="70"/>
        <v>Wetland</v>
      </c>
      <c r="X449" s="2">
        <f t="shared" si="71"/>
        <v>3</v>
      </c>
      <c r="Y449" s="2">
        <f t="shared" si="72"/>
        <v>3</v>
      </c>
      <c r="Z449" s="2" t="str">
        <f t="shared" si="73"/>
        <v>Carnivore</v>
      </c>
      <c r="AA449" s="2" t="str">
        <f t="shared" si="74"/>
        <v>Invertivore</v>
      </c>
      <c r="AB449" s="2" t="str">
        <f t="shared" si="75"/>
        <v>Insessorial</v>
      </c>
      <c r="AC449" s="2">
        <f t="shared" si="76"/>
        <v>11967937.01</v>
      </c>
    </row>
    <row r="450" spans="1:29" x14ac:dyDescent="0.25">
      <c r="A450" t="s">
        <v>220</v>
      </c>
      <c r="B450" t="s">
        <v>1222</v>
      </c>
      <c r="C450" t="s">
        <v>1212</v>
      </c>
      <c r="D450">
        <v>70.3</v>
      </c>
      <c r="E450">
        <v>23.6</v>
      </c>
      <c r="F450" t="s">
        <v>984</v>
      </c>
      <c r="G450">
        <v>1</v>
      </c>
      <c r="H450">
        <v>3</v>
      </c>
      <c r="I450" t="s">
        <v>861</v>
      </c>
      <c r="J450" t="s">
        <v>882</v>
      </c>
      <c r="K450" t="s">
        <v>876</v>
      </c>
      <c r="L450">
        <v>5841319.1699999999</v>
      </c>
      <c r="R450" s="2" t="s">
        <v>144</v>
      </c>
      <c r="S450" s="2" t="str">
        <f t="shared" si="66"/>
        <v>Anatidae</v>
      </c>
      <c r="T450" s="2" t="str">
        <f t="shared" si="67"/>
        <v>Anseriformes</v>
      </c>
      <c r="U450" s="2">
        <f t="shared" si="68"/>
        <v>53.1</v>
      </c>
      <c r="V450" s="2">
        <f t="shared" si="69"/>
        <v>341.89</v>
      </c>
      <c r="W450" s="2" t="str">
        <f t="shared" si="70"/>
        <v>Wetland</v>
      </c>
      <c r="X450" s="2">
        <f t="shared" si="71"/>
        <v>3</v>
      </c>
      <c r="Y450" s="2">
        <f t="shared" si="72"/>
        <v>2</v>
      </c>
      <c r="Z450" s="2" t="str">
        <f t="shared" si="73"/>
        <v>Herbivore</v>
      </c>
      <c r="AA450" s="2" t="str">
        <f t="shared" si="74"/>
        <v>Herbivore aquatic</v>
      </c>
      <c r="AB450" s="2" t="str">
        <f t="shared" si="75"/>
        <v>Aquatic</v>
      </c>
      <c r="AC450" s="2">
        <f t="shared" si="76"/>
        <v>31784516.68</v>
      </c>
    </row>
    <row r="451" spans="1:29" x14ac:dyDescent="0.25">
      <c r="A451" t="s">
        <v>1245</v>
      </c>
      <c r="B451" t="s">
        <v>1222</v>
      </c>
      <c r="C451" t="s">
        <v>1212</v>
      </c>
      <c r="D451">
        <v>64.900000000000006</v>
      </c>
      <c r="E451">
        <v>15.69</v>
      </c>
      <c r="F451" t="s">
        <v>860</v>
      </c>
      <c r="G451">
        <v>1</v>
      </c>
      <c r="H451">
        <v>1</v>
      </c>
      <c r="I451" t="s">
        <v>861</v>
      </c>
      <c r="J451" t="s">
        <v>882</v>
      </c>
      <c r="K451" t="s">
        <v>876</v>
      </c>
      <c r="L451">
        <v>3138608.09</v>
      </c>
      <c r="R451" s="2" t="s">
        <v>144</v>
      </c>
      <c r="S451" s="2" t="str">
        <f t="shared" ref="S451:S514" si="77">VLOOKUP(R451,A:L,2,FALSE)</f>
        <v>Anatidae</v>
      </c>
      <c r="T451" s="2" t="str">
        <f t="shared" ref="T451:T514" si="78">VLOOKUP(R451,A:L,3,FALSE)</f>
        <v>Anseriformes</v>
      </c>
      <c r="U451" s="2">
        <f t="shared" ref="U451:U514" si="79">VLOOKUP(R451,A:L,4,FALSE)</f>
        <v>53.1</v>
      </c>
      <c r="V451" s="2">
        <f t="shared" ref="V451:V514" si="80">VLOOKUP(R451,A:L,5,FALSE)</f>
        <v>341.89</v>
      </c>
      <c r="W451" s="2" t="str">
        <f t="shared" ref="W451:W514" si="81">VLOOKUP(R451,A:L,6,FALSE)</f>
        <v>Wetland</v>
      </c>
      <c r="X451" s="2">
        <f t="shared" ref="X451:X514" si="82">VLOOKUP(R451,A:L,7,FALSE)</f>
        <v>3</v>
      </c>
      <c r="Y451" s="2">
        <f t="shared" ref="Y451:Y514" si="83">VLOOKUP(R451,A:L,8,FALSE)</f>
        <v>2</v>
      </c>
      <c r="Z451" s="2" t="str">
        <f t="shared" ref="Z451:Z514" si="84">VLOOKUP(R451,A:L,9,FALSE)</f>
        <v>Herbivore</v>
      </c>
      <c r="AA451" s="2" t="str">
        <f t="shared" ref="AA451:AA514" si="85">VLOOKUP(R451,A:L,10,FALSE)</f>
        <v>Herbivore aquatic</v>
      </c>
      <c r="AB451" s="2" t="str">
        <f t="shared" ref="AB451:AB514" si="86">VLOOKUP(R451,A:L,11,FALSE)</f>
        <v>Aquatic</v>
      </c>
      <c r="AC451" s="2">
        <f t="shared" ref="AC451:AC514" si="87">VLOOKUP(R451,A:L,12,FALSE)</f>
        <v>31784516.68</v>
      </c>
    </row>
    <row r="452" spans="1:29" x14ac:dyDescent="0.25">
      <c r="A452" t="s">
        <v>1246</v>
      </c>
      <c r="B452" t="s">
        <v>1222</v>
      </c>
      <c r="C452" t="s">
        <v>1212</v>
      </c>
      <c r="D452">
        <v>69.2</v>
      </c>
      <c r="E452">
        <v>17.100000000000001</v>
      </c>
      <c r="F452" t="s">
        <v>860</v>
      </c>
      <c r="G452">
        <v>1</v>
      </c>
      <c r="H452">
        <v>3</v>
      </c>
      <c r="I452" t="s">
        <v>861</v>
      </c>
      <c r="J452" t="s">
        <v>882</v>
      </c>
      <c r="K452" t="s">
        <v>876</v>
      </c>
      <c r="L452">
        <v>2280008.5499999998</v>
      </c>
      <c r="R452" s="2" t="s">
        <v>144</v>
      </c>
      <c r="S452" s="2" t="str">
        <f t="shared" si="77"/>
        <v>Anatidae</v>
      </c>
      <c r="T452" s="2" t="str">
        <f t="shared" si="78"/>
        <v>Anseriformes</v>
      </c>
      <c r="U452" s="2">
        <f t="shared" si="79"/>
        <v>53.1</v>
      </c>
      <c r="V452" s="2">
        <f t="shared" si="80"/>
        <v>341.89</v>
      </c>
      <c r="W452" s="2" t="str">
        <f t="shared" si="81"/>
        <v>Wetland</v>
      </c>
      <c r="X452" s="2">
        <f t="shared" si="82"/>
        <v>3</v>
      </c>
      <c r="Y452" s="2">
        <f t="shared" si="83"/>
        <v>2</v>
      </c>
      <c r="Z452" s="2" t="str">
        <f t="shared" si="84"/>
        <v>Herbivore</v>
      </c>
      <c r="AA452" s="2" t="str">
        <f t="shared" si="85"/>
        <v>Herbivore aquatic</v>
      </c>
      <c r="AB452" s="2" t="str">
        <f t="shared" si="86"/>
        <v>Aquatic</v>
      </c>
      <c r="AC452" s="2">
        <f t="shared" si="87"/>
        <v>31784516.68</v>
      </c>
    </row>
    <row r="453" spans="1:29" x14ac:dyDescent="0.25">
      <c r="A453" t="s">
        <v>1247</v>
      </c>
      <c r="B453" t="s">
        <v>1222</v>
      </c>
      <c r="C453" t="s">
        <v>1212</v>
      </c>
      <c r="D453">
        <v>57.2</v>
      </c>
      <c r="E453">
        <v>23.83</v>
      </c>
      <c r="F453" t="s">
        <v>860</v>
      </c>
      <c r="G453">
        <v>1</v>
      </c>
      <c r="H453">
        <v>2</v>
      </c>
      <c r="I453" t="s">
        <v>861</v>
      </c>
      <c r="J453" t="s">
        <v>882</v>
      </c>
      <c r="K453" t="s">
        <v>876</v>
      </c>
      <c r="L453">
        <v>1991130.27</v>
      </c>
      <c r="R453" s="2" t="s">
        <v>145</v>
      </c>
      <c r="S453" s="2" t="str">
        <f t="shared" si="77"/>
        <v>Anatidae</v>
      </c>
      <c r="T453" s="2" t="str">
        <f t="shared" si="78"/>
        <v>Anseriformes</v>
      </c>
      <c r="U453" s="2">
        <f t="shared" si="79"/>
        <v>54.8</v>
      </c>
      <c r="V453" s="2">
        <f t="shared" si="80"/>
        <v>915.58</v>
      </c>
      <c r="W453" s="2" t="str">
        <f t="shared" si="81"/>
        <v>Wetland</v>
      </c>
      <c r="X453" s="2">
        <f t="shared" si="82"/>
        <v>3</v>
      </c>
      <c r="Y453" s="2">
        <f t="shared" si="83"/>
        <v>2</v>
      </c>
      <c r="Z453" s="2" t="str">
        <f t="shared" si="84"/>
        <v>Herbivore</v>
      </c>
      <c r="AA453" s="2" t="str">
        <f t="shared" si="85"/>
        <v>Herbivore aquatic</v>
      </c>
      <c r="AB453" s="2" t="str">
        <f t="shared" si="86"/>
        <v>Aquatic</v>
      </c>
      <c r="AC453" s="2">
        <f t="shared" si="87"/>
        <v>18552362.649999999</v>
      </c>
    </row>
    <row r="454" spans="1:29" x14ac:dyDescent="0.25">
      <c r="A454" t="s">
        <v>1248</v>
      </c>
      <c r="B454" t="s">
        <v>1222</v>
      </c>
      <c r="C454" t="s">
        <v>1212</v>
      </c>
      <c r="D454">
        <v>66.400000000000006</v>
      </c>
      <c r="E454">
        <v>10.7</v>
      </c>
      <c r="F454" t="s">
        <v>860</v>
      </c>
      <c r="G454">
        <v>1</v>
      </c>
      <c r="H454">
        <v>1</v>
      </c>
      <c r="I454" t="s">
        <v>861</v>
      </c>
      <c r="J454" t="s">
        <v>882</v>
      </c>
      <c r="K454" t="s">
        <v>876</v>
      </c>
      <c r="L454" t="s">
        <v>844</v>
      </c>
      <c r="R454" s="2" t="s">
        <v>146</v>
      </c>
      <c r="S454" s="2" t="str">
        <f t="shared" si="77"/>
        <v>Ardeidae</v>
      </c>
      <c r="T454" s="2" t="str">
        <f t="shared" si="78"/>
        <v>Pelecaniformes</v>
      </c>
      <c r="U454" s="2">
        <f t="shared" si="79"/>
        <v>35.299999999999997</v>
      </c>
      <c r="V454" s="2">
        <f t="shared" si="80"/>
        <v>99.49</v>
      </c>
      <c r="W454" s="2" t="str">
        <f t="shared" si="81"/>
        <v>Wetland</v>
      </c>
      <c r="X454" s="2">
        <f t="shared" si="82"/>
        <v>1</v>
      </c>
      <c r="Y454" s="2">
        <f t="shared" si="83"/>
        <v>3</v>
      </c>
      <c r="Z454" s="2" t="str">
        <f t="shared" si="84"/>
        <v>Carnivore</v>
      </c>
      <c r="AA454" s="2" t="str">
        <f t="shared" si="85"/>
        <v>Aquatic predator</v>
      </c>
      <c r="AB454" s="2" t="str">
        <f t="shared" si="86"/>
        <v>Terrestrial</v>
      </c>
      <c r="AC454" s="2">
        <f t="shared" si="87"/>
        <v>29368135.640000001</v>
      </c>
    </row>
    <row r="455" spans="1:29" x14ac:dyDescent="0.25">
      <c r="A455" t="s">
        <v>1249</v>
      </c>
      <c r="B455" t="s">
        <v>1222</v>
      </c>
      <c r="C455" t="s">
        <v>1212</v>
      </c>
      <c r="D455">
        <v>60.5</v>
      </c>
      <c r="E455">
        <v>7.4</v>
      </c>
      <c r="F455" t="s">
        <v>860</v>
      </c>
      <c r="G455">
        <v>1</v>
      </c>
      <c r="H455">
        <v>1</v>
      </c>
      <c r="I455" t="s">
        <v>861</v>
      </c>
      <c r="J455" t="s">
        <v>882</v>
      </c>
      <c r="K455" t="s">
        <v>876</v>
      </c>
      <c r="L455">
        <v>692.22</v>
      </c>
      <c r="R455" s="2" t="s">
        <v>146</v>
      </c>
      <c r="S455" s="2" t="str">
        <f t="shared" si="77"/>
        <v>Ardeidae</v>
      </c>
      <c r="T455" s="2" t="str">
        <f t="shared" si="78"/>
        <v>Pelecaniformes</v>
      </c>
      <c r="U455" s="2">
        <f t="shared" si="79"/>
        <v>35.299999999999997</v>
      </c>
      <c r="V455" s="2">
        <f t="shared" si="80"/>
        <v>99.49</v>
      </c>
      <c r="W455" s="2" t="str">
        <f t="shared" si="81"/>
        <v>Wetland</v>
      </c>
      <c r="X455" s="2">
        <f t="shared" si="82"/>
        <v>1</v>
      </c>
      <c r="Y455" s="2">
        <f t="shared" si="83"/>
        <v>3</v>
      </c>
      <c r="Z455" s="2" t="str">
        <f t="shared" si="84"/>
        <v>Carnivore</v>
      </c>
      <c r="AA455" s="2" t="str">
        <f t="shared" si="85"/>
        <v>Aquatic predator</v>
      </c>
      <c r="AB455" s="2" t="str">
        <f t="shared" si="86"/>
        <v>Terrestrial</v>
      </c>
      <c r="AC455" s="2">
        <f t="shared" si="87"/>
        <v>29368135.640000001</v>
      </c>
    </row>
    <row r="456" spans="1:29" x14ac:dyDescent="0.25">
      <c r="A456" t="s">
        <v>1250</v>
      </c>
      <c r="B456" t="s">
        <v>1222</v>
      </c>
      <c r="C456" t="s">
        <v>1212</v>
      </c>
      <c r="D456">
        <v>65.5</v>
      </c>
      <c r="E456">
        <v>13.42</v>
      </c>
      <c r="F456" t="s">
        <v>920</v>
      </c>
      <c r="G456">
        <v>1</v>
      </c>
      <c r="H456">
        <v>1</v>
      </c>
      <c r="I456" t="s">
        <v>861</v>
      </c>
      <c r="J456" t="s">
        <v>882</v>
      </c>
      <c r="K456" t="s">
        <v>876</v>
      </c>
      <c r="L456" t="s">
        <v>844</v>
      </c>
      <c r="R456" s="2" t="s">
        <v>146</v>
      </c>
      <c r="S456" s="2" t="str">
        <f t="shared" si="77"/>
        <v>Ardeidae</v>
      </c>
      <c r="T456" s="2" t="str">
        <f t="shared" si="78"/>
        <v>Pelecaniformes</v>
      </c>
      <c r="U456" s="2">
        <f t="shared" si="79"/>
        <v>35.299999999999997</v>
      </c>
      <c r="V456" s="2">
        <f t="shared" si="80"/>
        <v>99.49</v>
      </c>
      <c r="W456" s="2" t="str">
        <f t="shared" si="81"/>
        <v>Wetland</v>
      </c>
      <c r="X456" s="2">
        <f t="shared" si="82"/>
        <v>1</v>
      </c>
      <c r="Y456" s="2">
        <f t="shared" si="83"/>
        <v>3</v>
      </c>
      <c r="Z456" s="2" t="str">
        <f t="shared" si="84"/>
        <v>Carnivore</v>
      </c>
      <c r="AA456" s="2" t="str">
        <f t="shared" si="85"/>
        <v>Aquatic predator</v>
      </c>
      <c r="AB456" s="2" t="str">
        <f t="shared" si="86"/>
        <v>Terrestrial</v>
      </c>
      <c r="AC456" s="2">
        <f t="shared" si="87"/>
        <v>29368135.640000001</v>
      </c>
    </row>
    <row r="457" spans="1:29" x14ac:dyDescent="0.25">
      <c r="A457" t="s">
        <v>1251</v>
      </c>
      <c r="B457" t="s">
        <v>1222</v>
      </c>
      <c r="C457" t="s">
        <v>1212</v>
      </c>
      <c r="D457">
        <v>69.7</v>
      </c>
      <c r="E457">
        <v>10.7</v>
      </c>
      <c r="F457" t="s">
        <v>860</v>
      </c>
      <c r="G457">
        <v>1</v>
      </c>
      <c r="H457">
        <v>1</v>
      </c>
      <c r="I457" t="s">
        <v>861</v>
      </c>
      <c r="J457" t="s">
        <v>882</v>
      </c>
      <c r="K457" t="s">
        <v>876</v>
      </c>
      <c r="L457">
        <v>205.22</v>
      </c>
      <c r="R457" s="2" t="s">
        <v>147</v>
      </c>
      <c r="S457" s="2" t="str">
        <f t="shared" si="77"/>
        <v>Sylviidae</v>
      </c>
      <c r="T457" s="2" t="str">
        <f t="shared" si="78"/>
        <v>Passeriformes</v>
      </c>
      <c r="U457" s="2">
        <f t="shared" si="79"/>
        <v>20</v>
      </c>
      <c r="V457" s="2">
        <f t="shared" si="80"/>
        <v>8.0500000000000007</v>
      </c>
      <c r="W457" s="2" t="str">
        <f t="shared" si="81"/>
        <v>Forest</v>
      </c>
      <c r="X457" s="2">
        <f t="shared" si="82"/>
        <v>1</v>
      </c>
      <c r="Y457" s="2">
        <f t="shared" si="83"/>
        <v>3</v>
      </c>
      <c r="Z457" s="2" t="str">
        <f t="shared" si="84"/>
        <v>Carnivore</v>
      </c>
      <c r="AA457" s="2" t="str">
        <f t="shared" si="85"/>
        <v>Invertivore</v>
      </c>
      <c r="AB457" s="2" t="str">
        <f t="shared" si="86"/>
        <v>Insessorial</v>
      </c>
      <c r="AC457" s="2">
        <f t="shared" si="87"/>
        <v>13103240.810000001</v>
      </c>
    </row>
    <row r="458" spans="1:29" x14ac:dyDescent="0.25">
      <c r="A458" t="s">
        <v>1252</v>
      </c>
      <c r="B458" t="s">
        <v>1222</v>
      </c>
      <c r="C458" t="s">
        <v>1212</v>
      </c>
      <c r="D458">
        <v>68.3</v>
      </c>
      <c r="E458">
        <v>6.29</v>
      </c>
      <c r="F458" t="s">
        <v>860</v>
      </c>
      <c r="G458">
        <v>1</v>
      </c>
      <c r="H458">
        <v>1</v>
      </c>
      <c r="I458" t="s">
        <v>861</v>
      </c>
      <c r="J458" t="s">
        <v>882</v>
      </c>
      <c r="K458" t="s">
        <v>876</v>
      </c>
      <c r="L458">
        <v>2754917.74</v>
      </c>
      <c r="R458" s="2" t="s">
        <v>147</v>
      </c>
      <c r="S458" s="2" t="str">
        <f t="shared" si="77"/>
        <v>Sylviidae</v>
      </c>
      <c r="T458" s="2" t="str">
        <f t="shared" si="78"/>
        <v>Passeriformes</v>
      </c>
      <c r="U458" s="2">
        <f t="shared" si="79"/>
        <v>20</v>
      </c>
      <c r="V458" s="2">
        <f t="shared" si="80"/>
        <v>8.0500000000000007</v>
      </c>
      <c r="W458" s="2" t="str">
        <f t="shared" si="81"/>
        <v>Forest</v>
      </c>
      <c r="X458" s="2">
        <f t="shared" si="82"/>
        <v>1</v>
      </c>
      <c r="Y458" s="2">
        <f t="shared" si="83"/>
        <v>3</v>
      </c>
      <c r="Z458" s="2" t="str">
        <f t="shared" si="84"/>
        <v>Carnivore</v>
      </c>
      <c r="AA458" s="2" t="str">
        <f t="shared" si="85"/>
        <v>Invertivore</v>
      </c>
      <c r="AB458" s="2" t="str">
        <f t="shared" si="86"/>
        <v>Insessorial</v>
      </c>
      <c r="AC458" s="2">
        <f t="shared" si="87"/>
        <v>13103240.810000001</v>
      </c>
    </row>
    <row r="459" spans="1:29" x14ac:dyDescent="0.25">
      <c r="A459" t="s">
        <v>1253</v>
      </c>
      <c r="B459" t="s">
        <v>1222</v>
      </c>
      <c r="C459" t="s">
        <v>1212</v>
      </c>
      <c r="D459">
        <v>67.599999999999994</v>
      </c>
      <c r="E459">
        <v>8.9</v>
      </c>
      <c r="F459" t="s">
        <v>860</v>
      </c>
      <c r="G459">
        <v>1</v>
      </c>
      <c r="H459">
        <v>1</v>
      </c>
      <c r="I459" t="s">
        <v>861</v>
      </c>
      <c r="J459" t="s">
        <v>882</v>
      </c>
      <c r="K459" t="s">
        <v>876</v>
      </c>
      <c r="L459">
        <v>4418.34</v>
      </c>
      <c r="R459" s="2" t="s">
        <v>147</v>
      </c>
      <c r="S459" s="2" t="str">
        <f t="shared" si="77"/>
        <v>Sylviidae</v>
      </c>
      <c r="T459" s="2" t="str">
        <f t="shared" si="78"/>
        <v>Passeriformes</v>
      </c>
      <c r="U459" s="2">
        <f t="shared" si="79"/>
        <v>20</v>
      </c>
      <c r="V459" s="2">
        <f t="shared" si="80"/>
        <v>8.0500000000000007</v>
      </c>
      <c r="W459" s="2" t="str">
        <f t="shared" si="81"/>
        <v>Forest</v>
      </c>
      <c r="X459" s="2">
        <f t="shared" si="82"/>
        <v>1</v>
      </c>
      <c r="Y459" s="2">
        <f t="shared" si="83"/>
        <v>3</v>
      </c>
      <c r="Z459" s="2" t="str">
        <f t="shared" si="84"/>
        <v>Carnivore</v>
      </c>
      <c r="AA459" s="2" t="str">
        <f t="shared" si="85"/>
        <v>Invertivore</v>
      </c>
      <c r="AB459" s="2" t="str">
        <f t="shared" si="86"/>
        <v>Insessorial</v>
      </c>
      <c r="AC459" s="2">
        <f t="shared" si="87"/>
        <v>13103240.810000001</v>
      </c>
    </row>
    <row r="460" spans="1:29" x14ac:dyDescent="0.25">
      <c r="A460" t="s">
        <v>1254</v>
      </c>
      <c r="B460" t="s">
        <v>1222</v>
      </c>
      <c r="C460" t="s">
        <v>1212</v>
      </c>
      <c r="D460">
        <v>66.2</v>
      </c>
      <c r="E460">
        <v>10.7</v>
      </c>
      <c r="F460" t="s">
        <v>860</v>
      </c>
      <c r="G460">
        <v>1</v>
      </c>
      <c r="H460">
        <v>1</v>
      </c>
      <c r="I460" t="s">
        <v>861</v>
      </c>
      <c r="J460" t="s">
        <v>882</v>
      </c>
      <c r="K460" t="s">
        <v>876</v>
      </c>
      <c r="L460">
        <v>1418335.45</v>
      </c>
      <c r="R460" s="2" t="s">
        <v>148</v>
      </c>
      <c r="S460" s="2" t="str">
        <f t="shared" si="77"/>
        <v>Podicipedidae</v>
      </c>
      <c r="T460" s="2" t="str">
        <f t="shared" si="78"/>
        <v>Podicipediformes</v>
      </c>
      <c r="U460" s="2">
        <f t="shared" si="79"/>
        <v>44</v>
      </c>
      <c r="V460" s="2">
        <f t="shared" si="80"/>
        <v>412.44</v>
      </c>
      <c r="W460" s="2" t="str">
        <f t="shared" si="81"/>
        <v>Wetland</v>
      </c>
      <c r="X460" s="2">
        <f t="shared" si="82"/>
        <v>3</v>
      </c>
      <c r="Y460" s="2">
        <f t="shared" si="83"/>
        <v>3</v>
      </c>
      <c r="Z460" s="2" t="str">
        <f t="shared" si="84"/>
        <v>Carnivore</v>
      </c>
      <c r="AA460" s="2" t="str">
        <f t="shared" si="85"/>
        <v>Aquatic predator</v>
      </c>
      <c r="AB460" s="2" t="str">
        <f t="shared" si="86"/>
        <v>Aquatic</v>
      </c>
      <c r="AC460" s="2">
        <f t="shared" si="87"/>
        <v>16435591.300000001</v>
      </c>
    </row>
    <row r="461" spans="1:29" x14ac:dyDescent="0.25">
      <c r="A461" t="s">
        <v>1255</v>
      </c>
      <c r="B461" t="s">
        <v>1222</v>
      </c>
      <c r="C461" t="s">
        <v>1212</v>
      </c>
      <c r="D461">
        <v>69.900000000000006</v>
      </c>
      <c r="E461">
        <v>10.7</v>
      </c>
      <c r="F461" t="s">
        <v>860</v>
      </c>
      <c r="G461">
        <v>1</v>
      </c>
      <c r="H461">
        <v>1</v>
      </c>
      <c r="I461" t="s">
        <v>861</v>
      </c>
      <c r="J461" t="s">
        <v>882</v>
      </c>
      <c r="K461" t="s">
        <v>876</v>
      </c>
      <c r="L461" t="s">
        <v>844</v>
      </c>
      <c r="R461" s="2" t="s">
        <v>148</v>
      </c>
      <c r="S461" s="2" t="str">
        <f t="shared" si="77"/>
        <v>Podicipedidae</v>
      </c>
      <c r="T461" s="2" t="str">
        <f t="shared" si="78"/>
        <v>Podicipediformes</v>
      </c>
      <c r="U461" s="2">
        <f t="shared" si="79"/>
        <v>44</v>
      </c>
      <c r="V461" s="2">
        <f t="shared" si="80"/>
        <v>412.44</v>
      </c>
      <c r="W461" s="2" t="str">
        <f t="shared" si="81"/>
        <v>Wetland</v>
      </c>
      <c r="X461" s="2">
        <f t="shared" si="82"/>
        <v>3</v>
      </c>
      <c r="Y461" s="2">
        <f t="shared" si="83"/>
        <v>3</v>
      </c>
      <c r="Z461" s="2" t="str">
        <f t="shared" si="84"/>
        <v>Carnivore</v>
      </c>
      <c r="AA461" s="2" t="str">
        <f t="shared" si="85"/>
        <v>Aquatic predator</v>
      </c>
      <c r="AB461" s="2" t="str">
        <f t="shared" si="86"/>
        <v>Aquatic</v>
      </c>
      <c r="AC461" s="2">
        <f t="shared" si="87"/>
        <v>16435591.300000001</v>
      </c>
    </row>
    <row r="462" spans="1:29" x14ac:dyDescent="0.25">
      <c r="A462" t="s">
        <v>1256</v>
      </c>
      <c r="B462" t="s">
        <v>1222</v>
      </c>
      <c r="C462" t="s">
        <v>1212</v>
      </c>
      <c r="D462">
        <v>69.099999999999994</v>
      </c>
      <c r="E462">
        <v>10.1</v>
      </c>
      <c r="F462" t="s">
        <v>860</v>
      </c>
      <c r="G462">
        <v>1</v>
      </c>
      <c r="H462">
        <v>1</v>
      </c>
      <c r="I462" t="s">
        <v>861</v>
      </c>
      <c r="J462" t="s">
        <v>882</v>
      </c>
      <c r="K462" t="s">
        <v>876</v>
      </c>
      <c r="L462">
        <v>583622.06999999995</v>
      </c>
      <c r="R462" s="2" t="s">
        <v>148</v>
      </c>
      <c r="S462" s="2" t="str">
        <f t="shared" si="77"/>
        <v>Podicipedidae</v>
      </c>
      <c r="T462" s="2" t="str">
        <f t="shared" si="78"/>
        <v>Podicipediformes</v>
      </c>
      <c r="U462" s="2">
        <f t="shared" si="79"/>
        <v>44</v>
      </c>
      <c r="V462" s="2">
        <f t="shared" si="80"/>
        <v>412.44</v>
      </c>
      <c r="W462" s="2" t="str">
        <f t="shared" si="81"/>
        <v>Wetland</v>
      </c>
      <c r="X462" s="2">
        <f t="shared" si="82"/>
        <v>3</v>
      </c>
      <c r="Y462" s="2">
        <f t="shared" si="83"/>
        <v>3</v>
      </c>
      <c r="Z462" s="2" t="str">
        <f t="shared" si="84"/>
        <v>Carnivore</v>
      </c>
      <c r="AA462" s="2" t="str">
        <f t="shared" si="85"/>
        <v>Aquatic predator</v>
      </c>
      <c r="AB462" s="2" t="str">
        <f t="shared" si="86"/>
        <v>Aquatic</v>
      </c>
      <c r="AC462" s="2">
        <f t="shared" si="87"/>
        <v>16435591.300000001</v>
      </c>
    </row>
    <row r="463" spans="1:29" x14ac:dyDescent="0.25">
      <c r="A463" t="s">
        <v>1257</v>
      </c>
      <c r="B463" t="s">
        <v>1222</v>
      </c>
      <c r="C463" t="s">
        <v>1212</v>
      </c>
      <c r="D463">
        <v>70.8</v>
      </c>
      <c r="E463">
        <v>13.4</v>
      </c>
      <c r="F463" t="s">
        <v>860</v>
      </c>
      <c r="G463">
        <v>1</v>
      </c>
      <c r="H463">
        <v>1</v>
      </c>
      <c r="I463" t="s">
        <v>861</v>
      </c>
      <c r="J463" t="s">
        <v>882</v>
      </c>
      <c r="K463" t="s">
        <v>876</v>
      </c>
      <c r="L463">
        <v>182567.31</v>
      </c>
      <c r="R463" s="2" t="s">
        <v>149</v>
      </c>
      <c r="S463" s="2" t="str">
        <f t="shared" si="77"/>
        <v>Ardeidae</v>
      </c>
      <c r="T463" s="2" t="str">
        <f t="shared" si="78"/>
        <v>Pelecaniformes</v>
      </c>
      <c r="U463" s="2">
        <f t="shared" si="79"/>
        <v>31.2</v>
      </c>
      <c r="V463" s="2">
        <f t="shared" si="80"/>
        <v>1319.45</v>
      </c>
      <c r="W463" s="2" t="str">
        <f t="shared" si="81"/>
        <v>Wetland</v>
      </c>
      <c r="X463" s="2">
        <f t="shared" si="82"/>
        <v>1</v>
      </c>
      <c r="Y463" s="2">
        <f t="shared" si="83"/>
        <v>2</v>
      </c>
      <c r="Z463" s="2" t="str">
        <f t="shared" si="84"/>
        <v>Carnivore</v>
      </c>
      <c r="AA463" s="2" t="str">
        <f t="shared" si="85"/>
        <v>Aquatic predator</v>
      </c>
      <c r="AB463" s="2" t="str">
        <f t="shared" si="86"/>
        <v>Terrestrial</v>
      </c>
      <c r="AC463" s="2">
        <f t="shared" si="87"/>
        <v>18110303.079999998</v>
      </c>
    </row>
    <row r="464" spans="1:29" x14ac:dyDescent="0.25">
      <c r="A464" t="s">
        <v>1258</v>
      </c>
      <c r="B464" t="s">
        <v>1222</v>
      </c>
      <c r="C464" t="s">
        <v>1212</v>
      </c>
      <c r="D464">
        <v>68.599999999999994</v>
      </c>
      <c r="E464">
        <v>11</v>
      </c>
      <c r="F464" t="s">
        <v>860</v>
      </c>
      <c r="G464">
        <v>1</v>
      </c>
      <c r="H464">
        <v>1</v>
      </c>
      <c r="I464" t="s">
        <v>861</v>
      </c>
      <c r="J464" t="s">
        <v>882</v>
      </c>
      <c r="K464" t="s">
        <v>876</v>
      </c>
      <c r="L464">
        <v>543.53</v>
      </c>
      <c r="R464" s="2" t="s">
        <v>149</v>
      </c>
      <c r="S464" s="2" t="str">
        <f t="shared" si="77"/>
        <v>Ardeidae</v>
      </c>
      <c r="T464" s="2" t="str">
        <f t="shared" si="78"/>
        <v>Pelecaniformes</v>
      </c>
      <c r="U464" s="2">
        <f t="shared" si="79"/>
        <v>31.2</v>
      </c>
      <c r="V464" s="2">
        <f t="shared" si="80"/>
        <v>1319.45</v>
      </c>
      <c r="W464" s="2" t="str">
        <f t="shared" si="81"/>
        <v>Wetland</v>
      </c>
      <c r="X464" s="2">
        <f t="shared" si="82"/>
        <v>1</v>
      </c>
      <c r="Y464" s="2">
        <f t="shared" si="83"/>
        <v>2</v>
      </c>
      <c r="Z464" s="2" t="str">
        <f t="shared" si="84"/>
        <v>Carnivore</v>
      </c>
      <c r="AA464" s="2" t="str">
        <f t="shared" si="85"/>
        <v>Aquatic predator</v>
      </c>
      <c r="AB464" s="2" t="str">
        <f t="shared" si="86"/>
        <v>Terrestrial</v>
      </c>
      <c r="AC464" s="2">
        <f t="shared" si="87"/>
        <v>18110303.079999998</v>
      </c>
    </row>
    <row r="465" spans="1:29" x14ac:dyDescent="0.25">
      <c r="A465" t="s">
        <v>1259</v>
      </c>
      <c r="B465" t="s">
        <v>1222</v>
      </c>
      <c r="C465" t="s">
        <v>1212</v>
      </c>
      <c r="D465">
        <v>64.2</v>
      </c>
      <c r="E465">
        <v>13.35</v>
      </c>
      <c r="F465" t="s">
        <v>860</v>
      </c>
      <c r="G465">
        <v>1</v>
      </c>
      <c r="H465">
        <v>1</v>
      </c>
      <c r="I465" t="s">
        <v>861</v>
      </c>
      <c r="J465" t="s">
        <v>882</v>
      </c>
      <c r="K465" t="s">
        <v>876</v>
      </c>
      <c r="L465">
        <v>109.95</v>
      </c>
      <c r="R465" s="2" t="s">
        <v>149</v>
      </c>
      <c r="S465" s="2" t="str">
        <f t="shared" si="77"/>
        <v>Ardeidae</v>
      </c>
      <c r="T465" s="2" t="str">
        <f t="shared" si="78"/>
        <v>Pelecaniformes</v>
      </c>
      <c r="U465" s="2">
        <f t="shared" si="79"/>
        <v>31.2</v>
      </c>
      <c r="V465" s="2">
        <f t="shared" si="80"/>
        <v>1319.45</v>
      </c>
      <c r="W465" s="2" t="str">
        <f t="shared" si="81"/>
        <v>Wetland</v>
      </c>
      <c r="X465" s="2">
        <f t="shared" si="82"/>
        <v>1</v>
      </c>
      <c r="Y465" s="2">
        <f t="shared" si="83"/>
        <v>2</v>
      </c>
      <c r="Z465" s="2" t="str">
        <f t="shared" si="84"/>
        <v>Carnivore</v>
      </c>
      <c r="AA465" s="2" t="str">
        <f t="shared" si="85"/>
        <v>Aquatic predator</v>
      </c>
      <c r="AB465" s="2" t="str">
        <f t="shared" si="86"/>
        <v>Terrestrial</v>
      </c>
      <c r="AC465" s="2">
        <f t="shared" si="87"/>
        <v>18110303.079999998</v>
      </c>
    </row>
    <row r="466" spans="1:29" x14ac:dyDescent="0.25">
      <c r="A466" t="s">
        <v>1260</v>
      </c>
      <c r="B466" t="s">
        <v>1222</v>
      </c>
      <c r="C466" t="s">
        <v>1212</v>
      </c>
      <c r="D466">
        <v>67.2</v>
      </c>
      <c r="E466">
        <v>5.9</v>
      </c>
      <c r="F466" t="s">
        <v>860</v>
      </c>
      <c r="G466">
        <v>1</v>
      </c>
      <c r="H466">
        <v>1</v>
      </c>
      <c r="I466" t="s">
        <v>861</v>
      </c>
      <c r="J466" t="s">
        <v>882</v>
      </c>
      <c r="K466" t="s">
        <v>876</v>
      </c>
      <c r="L466">
        <v>316140.08</v>
      </c>
      <c r="R466" s="2" t="s">
        <v>150</v>
      </c>
      <c r="S466" s="2" t="str">
        <f t="shared" si="77"/>
        <v>Laridae</v>
      </c>
      <c r="T466" s="2" t="str">
        <f t="shared" si="78"/>
        <v>Charadriiformes</v>
      </c>
      <c r="U466" s="2">
        <f t="shared" si="79"/>
        <v>62.1</v>
      </c>
      <c r="V466" s="2">
        <f t="shared" si="80"/>
        <v>65.3</v>
      </c>
      <c r="W466" s="2" t="str">
        <f t="shared" si="81"/>
        <v>Wetland</v>
      </c>
      <c r="X466" s="2">
        <f t="shared" si="82"/>
        <v>3</v>
      </c>
      <c r="Y466" s="2">
        <f t="shared" si="83"/>
        <v>3</v>
      </c>
      <c r="Z466" s="2" t="str">
        <f t="shared" si="84"/>
        <v>Carnivore</v>
      </c>
      <c r="AA466" s="2" t="str">
        <f t="shared" si="85"/>
        <v>Aquatic predator</v>
      </c>
      <c r="AB466" s="2" t="str">
        <f t="shared" si="86"/>
        <v>Aerial</v>
      </c>
      <c r="AC466" s="2">
        <f t="shared" si="87"/>
        <v>12943719.560000001</v>
      </c>
    </row>
    <row r="467" spans="1:29" x14ac:dyDescent="0.25">
      <c r="A467" t="s">
        <v>1261</v>
      </c>
      <c r="B467" t="s">
        <v>1222</v>
      </c>
      <c r="C467" t="s">
        <v>1212</v>
      </c>
      <c r="D467">
        <v>67.8</v>
      </c>
      <c r="E467">
        <v>17</v>
      </c>
      <c r="F467" t="s">
        <v>860</v>
      </c>
      <c r="G467">
        <v>1</v>
      </c>
      <c r="H467">
        <v>1</v>
      </c>
      <c r="I467" t="s">
        <v>861</v>
      </c>
      <c r="J467" t="s">
        <v>882</v>
      </c>
      <c r="K467" t="s">
        <v>876</v>
      </c>
      <c r="L467">
        <v>1057235</v>
      </c>
      <c r="R467" s="2" t="s">
        <v>150</v>
      </c>
      <c r="S467" s="2" t="str">
        <f t="shared" si="77"/>
        <v>Laridae</v>
      </c>
      <c r="T467" s="2" t="str">
        <f t="shared" si="78"/>
        <v>Charadriiformes</v>
      </c>
      <c r="U467" s="2">
        <f t="shared" si="79"/>
        <v>62.1</v>
      </c>
      <c r="V467" s="2">
        <f t="shared" si="80"/>
        <v>65.3</v>
      </c>
      <c r="W467" s="2" t="str">
        <f t="shared" si="81"/>
        <v>Wetland</v>
      </c>
      <c r="X467" s="2">
        <f t="shared" si="82"/>
        <v>3</v>
      </c>
      <c r="Y467" s="2">
        <f t="shared" si="83"/>
        <v>3</v>
      </c>
      <c r="Z467" s="2" t="str">
        <f t="shared" si="84"/>
        <v>Carnivore</v>
      </c>
      <c r="AA467" s="2" t="str">
        <f t="shared" si="85"/>
        <v>Aquatic predator</v>
      </c>
      <c r="AB467" s="2" t="str">
        <f t="shared" si="86"/>
        <v>Aerial</v>
      </c>
      <c r="AC467" s="2">
        <f t="shared" si="87"/>
        <v>12943719.560000001</v>
      </c>
    </row>
    <row r="468" spans="1:29" x14ac:dyDescent="0.25">
      <c r="A468" t="s">
        <v>1262</v>
      </c>
      <c r="B468" t="s">
        <v>1222</v>
      </c>
      <c r="C468" t="s">
        <v>1212</v>
      </c>
      <c r="D468">
        <v>67.900000000000006</v>
      </c>
      <c r="E468">
        <v>11.3</v>
      </c>
      <c r="F468" t="s">
        <v>860</v>
      </c>
      <c r="G468">
        <v>1</v>
      </c>
      <c r="H468">
        <v>1</v>
      </c>
      <c r="I468" t="s">
        <v>861</v>
      </c>
      <c r="J468" t="s">
        <v>882</v>
      </c>
      <c r="K468" t="s">
        <v>876</v>
      </c>
      <c r="L468">
        <v>254011.61</v>
      </c>
      <c r="R468" s="2" t="s">
        <v>150</v>
      </c>
      <c r="S468" s="2" t="str">
        <f t="shared" si="77"/>
        <v>Laridae</v>
      </c>
      <c r="T468" s="2" t="str">
        <f t="shared" si="78"/>
        <v>Charadriiformes</v>
      </c>
      <c r="U468" s="2">
        <f t="shared" si="79"/>
        <v>62.1</v>
      </c>
      <c r="V468" s="2">
        <f t="shared" si="80"/>
        <v>65.3</v>
      </c>
      <c r="W468" s="2" t="str">
        <f t="shared" si="81"/>
        <v>Wetland</v>
      </c>
      <c r="X468" s="2">
        <f t="shared" si="82"/>
        <v>3</v>
      </c>
      <c r="Y468" s="2">
        <f t="shared" si="83"/>
        <v>3</v>
      </c>
      <c r="Z468" s="2" t="str">
        <f t="shared" si="84"/>
        <v>Carnivore</v>
      </c>
      <c r="AA468" s="2" t="str">
        <f t="shared" si="85"/>
        <v>Aquatic predator</v>
      </c>
      <c r="AB468" s="2" t="str">
        <f t="shared" si="86"/>
        <v>Aerial</v>
      </c>
      <c r="AC468" s="2">
        <f t="shared" si="87"/>
        <v>12943719.560000001</v>
      </c>
    </row>
    <row r="469" spans="1:29" x14ac:dyDescent="0.25">
      <c r="A469" t="s">
        <v>1263</v>
      </c>
      <c r="B469" t="s">
        <v>1222</v>
      </c>
      <c r="C469" t="s">
        <v>1212</v>
      </c>
      <c r="D469">
        <v>67.7</v>
      </c>
      <c r="E469">
        <v>13.35</v>
      </c>
      <c r="F469" t="s">
        <v>860</v>
      </c>
      <c r="G469">
        <v>1</v>
      </c>
      <c r="H469">
        <v>1</v>
      </c>
      <c r="I469" t="s">
        <v>861</v>
      </c>
      <c r="J469" t="s">
        <v>882</v>
      </c>
      <c r="K469" t="s">
        <v>876</v>
      </c>
      <c r="L469">
        <v>364845.78</v>
      </c>
      <c r="R469" s="2" t="s">
        <v>151</v>
      </c>
      <c r="S469" s="2" t="str">
        <f t="shared" si="77"/>
        <v>Alaudidae</v>
      </c>
      <c r="T469" s="2" t="str">
        <f t="shared" si="78"/>
        <v>Passeriformes</v>
      </c>
      <c r="U469" s="2">
        <f t="shared" si="79"/>
        <v>26.7</v>
      </c>
      <c r="V469" s="2">
        <f t="shared" si="80"/>
        <v>42.68</v>
      </c>
      <c r="W469" s="2" t="str">
        <f t="shared" si="81"/>
        <v>Grassland</v>
      </c>
      <c r="X469" s="2">
        <f t="shared" si="82"/>
        <v>3</v>
      </c>
      <c r="Y469" s="2">
        <f t="shared" si="83"/>
        <v>1</v>
      </c>
      <c r="Z469" s="2" t="str">
        <f t="shared" si="84"/>
        <v>Omnivore</v>
      </c>
      <c r="AA469" s="2" t="str">
        <f t="shared" si="85"/>
        <v>Omnivore</v>
      </c>
      <c r="AB469" s="2" t="str">
        <f t="shared" si="86"/>
        <v>Terrestrial</v>
      </c>
      <c r="AC469" s="2">
        <f t="shared" si="87"/>
        <v>24389170.690000001</v>
      </c>
    </row>
    <row r="470" spans="1:29" x14ac:dyDescent="0.25">
      <c r="A470" t="s">
        <v>1264</v>
      </c>
      <c r="B470" t="s">
        <v>1222</v>
      </c>
      <c r="C470" t="s">
        <v>1212</v>
      </c>
      <c r="D470">
        <v>62.4</v>
      </c>
      <c r="E470">
        <v>13.35</v>
      </c>
      <c r="F470" t="s">
        <v>860</v>
      </c>
      <c r="G470">
        <v>1</v>
      </c>
      <c r="H470">
        <v>1</v>
      </c>
      <c r="I470" t="s">
        <v>861</v>
      </c>
      <c r="J470" t="s">
        <v>882</v>
      </c>
      <c r="K470" t="s">
        <v>876</v>
      </c>
      <c r="L470">
        <v>980.06</v>
      </c>
      <c r="R470" s="2" t="s">
        <v>151</v>
      </c>
      <c r="S470" s="2" t="str">
        <f t="shared" si="77"/>
        <v>Alaudidae</v>
      </c>
      <c r="T470" s="2" t="str">
        <f t="shared" si="78"/>
        <v>Passeriformes</v>
      </c>
      <c r="U470" s="2">
        <f t="shared" si="79"/>
        <v>26.7</v>
      </c>
      <c r="V470" s="2">
        <f t="shared" si="80"/>
        <v>42.68</v>
      </c>
      <c r="W470" s="2" t="str">
        <f t="shared" si="81"/>
        <v>Grassland</v>
      </c>
      <c r="X470" s="2">
        <f t="shared" si="82"/>
        <v>3</v>
      </c>
      <c r="Y470" s="2">
        <f t="shared" si="83"/>
        <v>1</v>
      </c>
      <c r="Z470" s="2" t="str">
        <f t="shared" si="84"/>
        <v>Omnivore</v>
      </c>
      <c r="AA470" s="2" t="str">
        <f t="shared" si="85"/>
        <v>Omnivore</v>
      </c>
      <c r="AB470" s="2" t="str">
        <f t="shared" si="86"/>
        <v>Terrestrial</v>
      </c>
      <c r="AC470" s="2">
        <f t="shared" si="87"/>
        <v>24389170.690000001</v>
      </c>
    </row>
    <row r="471" spans="1:29" x14ac:dyDescent="0.25">
      <c r="A471" t="s">
        <v>1265</v>
      </c>
      <c r="B471" t="s">
        <v>1222</v>
      </c>
      <c r="C471" t="s">
        <v>1212</v>
      </c>
      <c r="D471">
        <v>67.7</v>
      </c>
      <c r="E471">
        <v>13.35</v>
      </c>
      <c r="F471" t="s">
        <v>860</v>
      </c>
      <c r="G471">
        <v>1</v>
      </c>
      <c r="H471">
        <v>1</v>
      </c>
      <c r="I471" t="s">
        <v>861</v>
      </c>
      <c r="J471" t="s">
        <v>882</v>
      </c>
      <c r="K471" t="s">
        <v>876</v>
      </c>
      <c r="L471">
        <v>4385.8999999999996</v>
      </c>
      <c r="R471" s="2" t="s">
        <v>151</v>
      </c>
      <c r="S471" s="2" t="str">
        <f t="shared" si="77"/>
        <v>Alaudidae</v>
      </c>
      <c r="T471" s="2" t="str">
        <f t="shared" si="78"/>
        <v>Passeriformes</v>
      </c>
      <c r="U471" s="2">
        <f t="shared" si="79"/>
        <v>26.7</v>
      </c>
      <c r="V471" s="2">
        <f t="shared" si="80"/>
        <v>42.68</v>
      </c>
      <c r="W471" s="2" t="str">
        <f t="shared" si="81"/>
        <v>Grassland</v>
      </c>
      <c r="X471" s="2">
        <f t="shared" si="82"/>
        <v>3</v>
      </c>
      <c r="Y471" s="2">
        <f t="shared" si="83"/>
        <v>1</v>
      </c>
      <c r="Z471" s="2" t="str">
        <f t="shared" si="84"/>
        <v>Omnivore</v>
      </c>
      <c r="AA471" s="2" t="str">
        <f t="shared" si="85"/>
        <v>Omnivore</v>
      </c>
      <c r="AB471" s="2" t="str">
        <f t="shared" si="86"/>
        <v>Terrestrial</v>
      </c>
      <c r="AC471" s="2">
        <f t="shared" si="87"/>
        <v>24389170.690000001</v>
      </c>
    </row>
    <row r="472" spans="1:29" x14ac:dyDescent="0.25">
      <c r="A472" t="s">
        <v>1266</v>
      </c>
      <c r="B472" t="s">
        <v>1222</v>
      </c>
      <c r="C472" t="s">
        <v>1212</v>
      </c>
      <c r="D472">
        <v>66.8</v>
      </c>
      <c r="E472">
        <v>10.7</v>
      </c>
      <c r="F472" t="s">
        <v>860</v>
      </c>
      <c r="G472">
        <v>1</v>
      </c>
      <c r="H472">
        <v>1</v>
      </c>
      <c r="I472" t="s">
        <v>861</v>
      </c>
      <c r="J472" t="s">
        <v>882</v>
      </c>
      <c r="K472" t="s">
        <v>876</v>
      </c>
      <c r="L472" t="s">
        <v>844</v>
      </c>
      <c r="R472" s="2" t="s">
        <v>152</v>
      </c>
      <c r="S472" s="2" t="str">
        <f t="shared" si="77"/>
        <v>Sylviidae</v>
      </c>
      <c r="T472" s="2" t="str">
        <f t="shared" si="78"/>
        <v>Passeriformes</v>
      </c>
      <c r="U472" s="2">
        <f t="shared" si="79"/>
        <v>30.1</v>
      </c>
      <c r="V472" s="2">
        <f t="shared" si="80"/>
        <v>13.89</v>
      </c>
      <c r="W472" s="2" t="str">
        <f t="shared" si="81"/>
        <v>Wetland</v>
      </c>
      <c r="X472" s="2">
        <f t="shared" si="82"/>
        <v>3</v>
      </c>
      <c r="Y472" s="2">
        <f t="shared" si="83"/>
        <v>3</v>
      </c>
      <c r="Z472" s="2" t="str">
        <f t="shared" si="84"/>
        <v>Carnivore</v>
      </c>
      <c r="AA472" s="2" t="str">
        <f t="shared" si="85"/>
        <v>Invertivore</v>
      </c>
      <c r="AB472" s="2" t="str">
        <f t="shared" si="86"/>
        <v>Generalist</v>
      </c>
      <c r="AC472" s="2">
        <f t="shared" si="87"/>
        <v>4698320.6900000004</v>
      </c>
    </row>
    <row r="473" spans="1:29" x14ac:dyDescent="0.25">
      <c r="A473" t="s">
        <v>1267</v>
      </c>
      <c r="B473" t="s">
        <v>1222</v>
      </c>
      <c r="C473" t="s">
        <v>1212</v>
      </c>
      <c r="D473">
        <v>70.400000000000006</v>
      </c>
      <c r="E473">
        <v>19.899999999999999</v>
      </c>
      <c r="F473" t="s">
        <v>920</v>
      </c>
      <c r="G473">
        <v>1</v>
      </c>
      <c r="H473">
        <v>1</v>
      </c>
      <c r="I473" t="s">
        <v>861</v>
      </c>
      <c r="J473" t="s">
        <v>882</v>
      </c>
      <c r="K473" t="s">
        <v>876</v>
      </c>
      <c r="L473">
        <v>163508.74</v>
      </c>
      <c r="R473" s="2" t="s">
        <v>152</v>
      </c>
      <c r="S473" s="2" t="str">
        <f t="shared" si="77"/>
        <v>Sylviidae</v>
      </c>
      <c r="T473" s="2" t="str">
        <f t="shared" si="78"/>
        <v>Passeriformes</v>
      </c>
      <c r="U473" s="2">
        <f t="shared" si="79"/>
        <v>30.1</v>
      </c>
      <c r="V473" s="2">
        <f t="shared" si="80"/>
        <v>13.89</v>
      </c>
      <c r="W473" s="2" t="str">
        <f t="shared" si="81"/>
        <v>Wetland</v>
      </c>
      <c r="X473" s="2">
        <f t="shared" si="82"/>
        <v>3</v>
      </c>
      <c r="Y473" s="2">
        <f t="shared" si="83"/>
        <v>3</v>
      </c>
      <c r="Z473" s="2" t="str">
        <f t="shared" si="84"/>
        <v>Carnivore</v>
      </c>
      <c r="AA473" s="2" t="str">
        <f t="shared" si="85"/>
        <v>Invertivore</v>
      </c>
      <c r="AB473" s="2" t="str">
        <f t="shared" si="86"/>
        <v>Generalist</v>
      </c>
      <c r="AC473" s="2">
        <f t="shared" si="87"/>
        <v>4698320.6900000004</v>
      </c>
    </row>
    <row r="474" spans="1:29" x14ac:dyDescent="0.25">
      <c r="A474" t="s">
        <v>1268</v>
      </c>
      <c r="B474" t="s">
        <v>1222</v>
      </c>
      <c r="C474" t="s">
        <v>1212</v>
      </c>
      <c r="D474">
        <v>68.5</v>
      </c>
      <c r="E474">
        <v>13.35</v>
      </c>
      <c r="F474" t="s">
        <v>860</v>
      </c>
      <c r="G474">
        <v>1</v>
      </c>
      <c r="H474">
        <v>1</v>
      </c>
      <c r="I474" t="s">
        <v>861</v>
      </c>
      <c r="J474" t="s">
        <v>882</v>
      </c>
      <c r="K474" t="s">
        <v>876</v>
      </c>
      <c r="L474">
        <v>454.45</v>
      </c>
      <c r="R474" s="2" t="s">
        <v>152</v>
      </c>
      <c r="S474" s="2" t="str">
        <f t="shared" si="77"/>
        <v>Sylviidae</v>
      </c>
      <c r="T474" s="2" t="str">
        <f t="shared" si="78"/>
        <v>Passeriformes</v>
      </c>
      <c r="U474" s="2">
        <f t="shared" si="79"/>
        <v>30.1</v>
      </c>
      <c r="V474" s="2">
        <f t="shared" si="80"/>
        <v>13.89</v>
      </c>
      <c r="W474" s="2" t="str">
        <f t="shared" si="81"/>
        <v>Wetland</v>
      </c>
      <c r="X474" s="2">
        <f t="shared" si="82"/>
        <v>3</v>
      </c>
      <c r="Y474" s="2">
        <f t="shared" si="83"/>
        <v>3</v>
      </c>
      <c r="Z474" s="2" t="str">
        <f t="shared" si="84"/>
        <v>Carnivore</v>
      </c>
      <c r="AA474" s="2" t="str">
        <f t="shared" si="85"/>
        <v>Invertivore</v>
      </c>
      <c r="AB474" s="2" t="str">
        <f t="shared" si="86"/>
        <v>Generalist</v>
      </c>
      <c r="AC474" s="2">
        <f t="shared" si="87"/>
        <v>4698320.6900000004</v>
      </c>
    </row>
    <row r="475" spans="1:29" x14ac:dyDescent="0.25">
      <c r="A475" t="s">
        <v>1269</v>
      </c>
      <c r="B475" t="s">
        <v>1222</v>
      </c>
      <c r="C475" t="s">
        <v>1212</v>
      </c>
      <c r="D475">
        <v>64.8</v>
      </c>
      <c r="E475">
        <v>13.42</v>
      </c>
      <c r="F475" t="s">
        <v>920</v>
      </c>
      <c r="G475">
        <v>1</v>
      </c>
      <c r="H475">
        <v>1</v>
      </c>
      <c r="I475" t="s">
        <v>861</v>
      </c>
      <c r="J475" t="s">
        <v>882</v>
      </c>
      <c r="K475" t="s">
        <v>876</v>
      </c>
      <c r="L475" t="s">
        <v>844</v>
      </c>
      <c r="R475" s="2" t="s">
        <v>153</v>
      </c>
      <c r="S475" s="2" t="str">
        <f t="shared" si="77"/>
        <v>Motacillidae</v>
      </c>
      <c r="T475" s="2" t="str">
        <f t="shared" si="78"/>
        <v>Passeriformes</v>
      </c>
      <c r="U475" s="2">
        <f t="shared" si="79"/>
        <v>31.5</v>
      </c>
      <c r="V475" s="2">
        <f t="shared" si="80"/>
        <v>17.68</v>
      </c>
      <c r="W475" s="2" t="str">
        <f t="shared" si="81"/>
        <v>Grassland</v>
      </c>
      <c r="X475" s="2">
        <f t="shared" si="82"/>
        <v>3</v>
      </c>
      <c r="Y475" s="2">
        <f t="shared" si="83"/>
        <v>3</v>
      </c>
      <c r="Z475" s="2" t="str">
        <f t="shared" si="84"/>
        <v>Carnivore</v>
      </c>
      <c r="AA475" s="2" t="str">
        <f t="shared" si="85"/>
        <v>Invertivore</v>
      </c>
      <c r="AB475" s="2" t="str">
        <f t="shared" si="86"/>
        <v>Terrestrial</v>
      </c>
      <c r="AC475" s="2">
        <f t="shared" si="87"/>
        <v>28413443.559999999</v>
      </c>
    </row>
    <row r="476" spans="1:29" x14ac:dyDescent="0.25">
      <c r="A476" t="s">
        <v>1270</v>
      </c>
      <c r="B476" t="s">
        <v>1222</v>
      </c>
      <c r="C476" t="s">
        <v>1212</v>
      </c>
      <c r="D476">
        <v>66.7</v>
      </c>
      <c r="E476">
        <v>11.3</v>
      </c>
      <c r="F476" t="s">
        <v>920</v>
      </c>
      <c r="G476">
        <v>1</v>
      </c>
      <c r="H476">
        <v>1</v>
      </c>
      <c r="I476" t="s">
        <v>861</v>
      </c>
      <c r="J476" t="s">
        <v>882</v>
      </c>
      <c r="K476" t="s">
        <v>876</v>
      </c>
      <c r="L476">
        <v>483061.54</v>
      </c>
      <c r="R476" s="2" t="s">
        <v>153</v>
      </c>
      <c r="S476" s="2" t="str">
        <f t="shared" si="77"/>
        <v>Motacillidae</v>
      </c>
      <c r="T476" s="2" t="str">
        <f t="shared" si="78"/>
        <v>Passeriformes</v>
      </c>
      <c r="U476" s="2">
        <f t="shared" si="79"/>
        <v>31.5</v>
      </c>
      <c r="V476" s="2">
        <f t="shared" si="80"/>
        <v>17.68</v>
      </c>
      <c r="W476" s="2" t="str">
        <f t="shared" si="81"/>
        <v>Grassland</v>
      </c>
      <c r="X476" s="2">
        <f t="shared" si="82"/>
        <v>3</v>
      </c>
      <c r="Y476" s="2">
        <f t="shared" si="83"/>
        <v>3</v>
      </c>
      <c r="Z476" s="2" t="str">
        <f t="shared" si="84"/>
        <v>Carnivore</v>
      </c>
      <c r="AA476" s="2" t="str">
        <f t="shared" si="85"/>
        <v>Invertivore</v>
      </c>
      <c r="AB476" s="2" t="str">
        <f t="shared" si="86"/>
        <v>Terrestrial</v>
      </c>
      <c r="AC476" s="2">
        <f t="shared" si="87"/>
        <v>28413443.559999999</v>
      </c>
    </row>
    <row r="477" spans="1:29" x14ac:dyDescent="0.25">
      <c r="A477" t="s">
        <v>1271</v>
      </c>
      <c r="B477" t="s">
        <v>1222</v>
      </c>
      <c r="C477" t="s">
        <v>1212</v>
      </c>
      <c r="D477">
        <v>67.3</v>
      </c>
      <c r="E477">
        <v>8.6</v>
      </c>
      <c r="F477" t="s">
        <v>860</v>
      </c>
      <c r="G477">
        <v>1</v>
      </c>
      <c r="H477">
        <v>1</v>
      </c>
      <c r="I477" t="s">
        <v>861</v>
      </c>
      <c r="J477" t="s">
        <v>882</v>
      </c>
      <c r="K477" t="s">
        <v>876</v>
      </c>
      <c r="L477">
        <v>26.52</v>
      </c>
      <c r="R477" s="2" t="s">
        <v>153</v>
      </c>
      <c r="S477" s="2" t="str">
        <f t="shared" si="77"/>
        <v>Motacillidae</v>
      </c>
      <c r="T477" s="2" t="str">
        <f t="shared" si="78"/>
        <v>Passeriformes</v>
      </c>
      <c r="U477" s="2">
        <f t="shared" si="79"/>
        <v>31.5</v>
      </c>
      <c r="V477" s="2">
        <f t="shared" si="80"/>
        <v>17.68</v>
      </c>
      <c r="W477" s="2" t="str">
        <f t="shared" si="81"/>
        <v>Grassland</v>
      </c>
      <c r="X477" s="2">
        <f t="shared" si="82"/>
        <v>3</v>
      </c>
      <c r="Y477" s="2">
        <f t="shared" si="83"/>
        <v>3</v>
      </c>
      <c r="Z477" s="2" t="str">
        <f t="shared" si="84"/>
        <v>Carnivore</v>
      </c>
      <c r="AA477" s="2" t="str">
        <f t="shared" si="85"/>
        <v>Invertivore</v>
      </c>
      <c r="AB477" s="2" t="str">
        <f t="shared" si="86"/>
        <v>Terrestrial</v>
      </c>
      <c r="AC477" s="2">
        <f t="shared" si="87"/>
        <v>28413443.559999999</v>
      </c>
    </row>
    <row r="478" spans="1:29" x14ac:dyDescent="0.25">
      <c r="A478" t="s">
        <v>1272</v>
      </c>
      <c r="B478" t="s">
        <v>1222</v>
      </c>
      <c r="C478" t="s">
        <v>1212</v>
      </c>
      <c r="D478">
        <v>67.3</v>
      </c>
      <c r="E478">
        <v>8.0299999999999994</v>
      </c>
      <c r="F478" t="s">
        <v>860</v>
      </c>
      <c r="G478">
        <v>1</v>
      </c>
      <c r="H478">
        <v>1</v>
      </c>
      <c r="I478" t="s">
        <v>861</v>
      </c>
      <c r="J478" t="s">
        <v>882</v>
      </c>
      <c r="K478" t="s">
        <v>876</v>
      </c>
      <c r="L478">
        <v>136466.16</v>
      </c>
      <c r="R478" s="2" t="s">
        <v>154</v>
      </c>
      <c r="S478" s="2" t="str">
        <f t="shared" si="77"/>
        <v>Picidae</v>
      </c>
      <c r="T478" s="2" t="str">
        <f t="shared" si="78"/>
        <v>Piciformes</v>
      </c>
      <c r="U478" s="2">
        <f t="shared" si="79"/>
        <v>28.1</v>
      </c>
      <c r="V478" s="2">
        <f t="shared" si="80"/>
        <v>59</v>
      </c>
      <c r="W478" s="2" t="str">
        <f t="shared" si="81"/>
        <v>Woodland</v>
      </c>
      <c r="X478" s="2">
        <f t="shared" si="82"/>
        <v>1</v>
      </c>
      <c r="Y478" s="2">
        <f t="shared" si="83"/>
        <v>1</v>
      </c>
      <c r="Z478" s="2" t="str">
        <f t="shared" si="84"/>
        <v>Carnivore</v>
      </c>
      <c r="AA478" s="2" t="str">
        <f t="shared" si="85"/>
        <v>Invertivore</v>
      </c>
      <c r="AB478" s="2" t="str">
        <f t="shared" si="86"/>
        <v>Insessorial</v>
      </c>
      <c r="AC478" s="2">
        <f t="shared" si="87"/>
        <v>3966649.98</v>
      </c>
    </row>
    <row r="479" spans="1:29" x14ac:dyDescent="0.25">
      <c r="A479" t="s">
        <v>1273</v>
      </c>
      <c r="B479" t="s">
        <v>1222</v>
      </c>
      <c r="C479" t="s">
        <v>1212</v>
      </c>
      <c r="D479">
        <v>67.099999999999994</v>
      </c>
      <c r="E479">
        <v>12</v>
      </c>
      <c r="F479" t="s">
        <v>916</v>
      </c>
      <c r="G479">
        <v>1</v>
      </c>
      <c r="H479">
        <v>1</v>
      </c>
      <c r="I479" t="s">
        <v>861</v>
      </c>
      <c r="J479" t="s">
        <v>882</v>
      </c>
      <c r="K479" t="s">
        <v>876</v>
      </c>
      <c r="L479">
        <v>85667.06</v>
      </c>
      <c r="R479" s="2" t="s">
        <v>155</v>
      </c>
      <c r="S479" s="2" t="str">
        <f t="shared" si="77"/>
        <v>Phasianidae</v>
      </c>
      <c r="T479" s="2" t="str">
        <f t="shared" si="78"/>
        <v>Galliformes</v>
      </c>
      <c r="U479" s="2">
        <f t="shared" si="79"/>
        <v>33</v>
      </c>
      <c r="V479" s="2">
        <f t="shared" si="80"/>
        <v>429</v>
      </c>
      <c r="W479" s="2" t="str">
        <f t="shared" si="81"/>
        <v>Woodland</v>
      </c>
      <c r="X479" s="2">
        <f t="shared" si="82"/>
        <v>1</v>
      </c>
      <c r="Y479" s="2">
        <f t="shared" si="83"/>
        <v>1</v>
      </c>
      <c r="Z479" s="2" t="str">
        <f t="shared" si="84"/>
        <v>Herbivore</v>
      </c>
      <c r="AA479" s="2" t="str">
        <f t="shared" si="85"/>
        <v>Herbivore terrestrial</v>
      </c>
      <c r="AB479" s="2" t="str">
        <f t="shared" si="86"/>
        <v>Generalist</v>
      </c>
      <c r="AC479" s="2">
        <f t="shared" si="87"/>
        <v>15669355.23</v>
      </c>
    </row>
    <row r="480" spans="1:29" x14ac:dyDescent="0.25">
      <c r="A480" t="s">
        <v>1274</v>
      </c>
      <c r="B480" t="s">
        <v>1222</v>
      </c>
      <c r="C480" t="s">
        <v>1212</v>
      </c>
      <c r="D480">
        <v>68.599999999999994</v>
      </c>
      <c r="E480">
        <v>5.4</v>
      </c>
      <c r="F480" t="s">
        <v>860</v>
      </c>
      <c r="G480">
        <v>1</v>
      </c>
      <c r="H480">
        <v>1</v>
      </c>
      <c r="I480" t="s">
        <v>861</v>
      </c>
      <c r="J480" t="s">
        <v>882</v>
      </c>
      <c r="K480" t="s">
        <v>876</v>
      </c>
      <c r="L480">
        <v>283053.11</v>
      </c>
      <c r="R480" s="2" t="s">
        <v>155</v>
      </c>
      <c r="S480" s="2" t="str">
        <f t="shared" si="77"/>
        <v>Phasianidae</v>
      </c>
      <c r="T480" s="2" t="str">
        <f t="shared" si="78"/>
        <v>Galliformes</v>
      </c>
      <c r="U480" s="2">
        <f t="shared" si="79"/>
        <v>33</v>
      </c>
      <c r="V480" s="2">
        <f t="shared" si="80"/>
        <v>429</v>
      </c>
      <c r="W480" s="2" t="str">
        <f t="shared" si="81"/>
        <v>Woodland</v>
      </c>
      <c r="X480" s="2">
        <f t="shared" si="82"/>
        <v>1</v>
      </c>
      <c r="Y480" s="2">
        <f t="shared" si="83"/>
        <v>1</v>
      </c>
      <c r="Z480" s="2" t="str">
        <f t="shared" si="84"/>
        <v>Herbivore</v>
      </c>
      <c r="AA480" s="2" t="str">
        <f t="shared" si="85"/>
        <v>Herbivore terrestrial</v>
      </c>
      <c r="AB480" s="2" t="str">
        <f t="shared" si="86"/>
        <v>Generalist</v>
      </c>
      <c r="AC480" s="2">
        <f t="shared" si="87"/>
        <v>15669355.23</v>
      </c>
    </row>
    <row r="481" spans="1:29" x14ac:dyDescent="0.25">
      <c r="A481" t="s">
        <v>1275</v>
      </c>
      <c r="B481" t="s">
        <v>1222</v>
      </c>
      <c r="C481" t="s">
        <v>1212</v>
      </c>
      <c r="D481">
        <v>68</v>
      </c>
      <c r="E481">
        <v>11</v>
      </c>
      <c r="F481" t="s">
        <v>920</v>
      </c>
      <c r="G481">
        <v>1</v>
      </c>
      <c r="H481">
        <v>1</v>
      </c>
      <c r="I481" t="s">
        <v>861</v>
      </c>
      <c r="J481" t="s">
        <v>882</v>
      </c>
      <c r="K481" t="s">
        <v>876</v>
      </c>
      <c r="L481">
        <v>248834.49</v>
      </c>
      <c r="R481" s="2" t="s">
        <v>156</v>
      </c>
      <c r="S481" s="2" t="str">
        <f t="shared" si="77"/>
        <v>Phasianidae</v>
      </c>
      <c r="T481" s="2" t="str">
        <f t="shared" si="78"/>
        <v>Galliformes</v>
      </c>
      <c r="U481" s="2">
        <f t="shared" si="79"/>
        <v>33.200000000000003</v>
      </c>
      <c r="V481" s="2">
        <f t="shared" si="80"/>
        <v>2716.61</v>
      </c>
      <c r="W481" s="2" t="str">
        <f t="shared" si="81"/>
        <v>Forest</v>
      </c>
      <c r="X481" s="2">
        <f t="shared" si="82"/>
        <v>2</v>
      </c>
      <c r="Y481" s="2">
        <f t="shared" si="83"/>
        <v>1</v>
      </c>
      <c r="Z481" s="2" t="str">
        <f t="shared" si="84"/>
        <v>Herbivore</v>
      </c>
      <c r="AA481" s="2" t="str">
        <f t="shared" si="85"/>
        <v>Herbivore terrestrial</v>
      </c>
      <c r="AB481" s="2" t="str">
        <f t="shared" si="86"/>
        <v>Generalist</v>
      </c>
      <c r="AC481" s="2">
        <f t="shared" si="87"/>
        <v>11330230.84</v>
      </c>
    </row>
    <row r="482" spans="1:29" x14ac:dyDescent="0.25">
      <c r="A482" t="s">
        <v>1276</v>
      </c>
      <c r="B482" t="s">
        <v>1222</v>
      </c>
      <c r="C482" t="s">
        <v>1212</v>
      </c>
      <c r="D482">
        <v>68.900000000000006</v>
      </c>
      <c r="E482">
        <v>10.7</v>
      </c>
      <c r="F482" t="s">
        <v>860</v>
      </c>
      <c r="G482">
        <v>1</v>
      </c>
      <c r="H482">
        <v>1</v>
      </c>
      <c r="I482" t="s">
        <v>861</v>
      </c>
      <c r="J482" t="s">
        <v>882</v>
      </c>
      <c r="K482" t="s">
        <v>876</v>
      </c>
      <c r="L482" t="s">
        <v>844</v>
      </c>
      <c r="R482" s="2" t="s">
        <v>156</v>
      </c>
      <c r="S482" s="2" t="str">
        <f t="shared" si="77"/>
        <v>Phasianidae</v>
      </c>
      <c r="T482" s="2" t="str">
        <f t="shared" si="78"/>
        <v>Galliformes</v>
      </c>
      <c r="U482" s="2">
        <f t="shared" si="79"/>
        <v>33.200000000000003</v>
      </c>
      <c r="V482" s="2">
        <f t="shared" si="80"/>
        <v>2716.61</v>
      </c>
      <c r="W482" s="2" t="str">
        <f t="shared" si="81"/>
        <v>Forest</v>
      </c>
      <c r="X482" s="2">
        <f t="shared" si="82"/>
        <v>2</v>
      </c>
      <c r="Y482" s="2">
        <f t="shared" si="83"/>
        <v>1</v>
      </c>
      <c r="Z482" s="2" t="str">
        <f t="shared" si="84"/>
        <v>Herbivore</v>
      </c>
      <c r="AA482" s="2" t="str">
        <f t="shared" si="85"/>
        <v>Herbivore terrestrial</v>
      </c>
      <c r="AB482" s="2" t="str">
        <f t="shared" si="86"/>
        <v>Generalist</v>
      </c>
      <c r="AC482" s="2">
        <f t="shared" si="87"/>
        <v>11330230.84</v>
      </c>
    </row>
    <row r="483" spans="1:29" x14ac:dyDescent="0.25">
      <c r="A483" t="s">
        <v>1277</v>
      </c>
      <c r="B483" t="s">
        <v>1222</v>
      </c>
      <c r="C483" t="s">
        <v>1212</v>
      </c>
      <c r="D483">
        <v>66.599999999999994</v>
      </c>
      <c r="E483">
        <v>13.42</v>
      </c>
      <c r="F483" t="s">
        <v>920</v>
      </c>
      <c r="G483">
        <v>1</v>
      </c>
      <c r="H483">
        <v>1</v>
      </c>
      <c r="I483" t="s">
        <v>861</v>
      </c>
      <c r="J483" t="s">
        <v>882</v>
      </c>
      <c r="K483" t="s">
        <v>876</v>
      </c>
      <c r="L483">
        <v>7990.54</v>
      </c>
      <c r="R483" s="2" t="s">
        <v>156</v>
      </c>
      <c r="S483" s="2" t="str">
        <f t="shared" si="77"/>
        <v>Phasianidae</v>
      </c>
      <c r="T483" s="2" t="str">
        <f t="shared" si="78"/>
        <v>Galliformes</v>
      </c>
      <c r="U483" s="2">
        <f t="shared" si="79"/>
        <v>33.200000000000003</v>
      </c>
      <c r="V483" s="2">
        <f t="shared" si="80"/>
        <v>2716.61</v>
      </c>
      <c r="W483" s="2" t="str">
        <f t="shared" si="81"/>
        <v>Forest</v>
      </c>
      <c r="X483" s="2">
        <f t="shared" si="82"/>
        <v>2</v>
      </c>
      <c r="Y483" s="2">
        <f t="shared" si="83"/>
        <v>1</v>
      </c>
      <c r="Z483" s="2" t="str">
        <f t="shared" si="84"/>
        <v>Herbivore</v>
      </c>
      <c r="AA483" s="2" t="str">
        <f t="shared" si="85"/>
        <v>Herbivore terrestrial</v>
      </c>
      <c r="AB483" s="2" t="str">
        <f t="shared" si="86"/>
        <v>Generalist</v>
      </c>
      <c r="AC483" s="2">
        <f t="shared" si="87"/>
        <v>11330230.84</v>
      </c>
    </row>
    <row r="484" spans="1:29" x14ac:dyDescent="0.25">
      <c r="A484" t="s">
        <v>1278</v>
      </c>
      <c r="B484" t="s">
        <v>1222</v>
      </c>
      <c r="C484" t="s">
        <v>1212</v>
      </c>
      <c r="D484">
        <v>69.2</v>
      </c>
      <c r="E484">
        <v>14</v>
      </c>
      <c r="F484" t="s">
        <v>860</v>
      </c>
      <c r="G484">
        <v>1</v>
      </c>
      <c r="H484">
        <v>1</v>
      </c>
      <c r="I484" t="s">
        <v>861</v>
      </c>
      <c r="J484" t="s">
        <v>882</v>
      </c>
      <c r="K484" t="s">
        <v>876</v>
      </c>
      <c r="L484">
        <v>11703.85</v>
      </c>
      <c r="R484" s="2" t="s">
        <v>157</v>
      </c>
      <c r="S484" s="2" t="str">
        <f t="shared" si="77"/>
        <v>Turdidae</v>
      </c>
      <c r="T484" s="2" t="str">
        <f t="shared" si="78"/>
        <v>Passeriformes</v>
      </c>
      <c r="U484" s="2">
        <f t="shared" si="79"/>
        <v>31.6</v>
      </c>
      <c r="V484" s="2">
        <f t="shared" si="80"/>
        <v>109</v>
      </c>
      <c r="W484" s="2" t="str">
        <f t="shared" si="81"/>
        <v>Shrubland</v>
      </c>
      <c r="X484" s="2">
        <f t="shared" si="82"/>
        <v>2</v>
      </c>
      <c r="Y484" s="2">
        <f t="shared" si="83"/>
        <v>3</v>
      </c>
      <c r="Z484" s="2" t="str">
        <f t="shared" si="84"/>
        <v>Omnivore</v>
      </c>
      <c r="AA484" s="2" t="str">
        <f t="shared" si="85"/>
        <v>Omnivore</v>
      </c>
      <c r="AB484" s="2" t="str">
        <f t="shared" si="86"/>
        <v>Insessorial</v>
      </c>
      <c r="AC484" s="2">
        <f t="shared" si="87"/>
        <v>1567292.49</v>
      </c>
    </row>
    <row r="485" spans="1:29" x14ac:dyDescent="0.25">
      <c r="A485" t="s">
        <v>1279</v>
      </c>
      <c r="B485" t="s">
        <v>1222</v>
      </c>
      <c r="C485" t="s">
        <v>1212</v>
      </c>
      <c r="D485">
        <v>67.400000000000006</v>
      </c>
      <c r="E485">
        <v>22.1</v>
      </c>
      <c r="F485" t="s">
        <v>860</v>
      </c>
      <c r="G485">
        <v>1</v>
      </c>
      <c r="H485">
        <v>1</v>
      </c>
      <c r="I485" t="s">
        <v>861</v>
      </c>
      <c r="J485" t="s">
        <v>882</v>
      </c>
      <c r="K485" t="s">
        <v>876</v>
      </c>
      <c r="L485">
        <v>111074.69</v>
      </c>
      <c r="R485" s="2" t="s">
        <v>157</v>
      </c>
      <c r="S485" s="2" t="str">
        <f t="shared" si="77"/>
        <v>Turdidae</v>
      </c>
      <c r="T485" s="2" t="str">
        <f t="shared" si="78"/>
        <v>Passeriformes</v>
      </c>
      <c r="U485" s="2">
        <f t="shared" si="79"/>
        <v>31.6</v>
      </c>
      <c r="V485" s="2">
        <f t="shared" si="80"/>
        <v>109</v>
      </c>
      <c r="W485" s="2" t="str">
        <f t="shared" si="81"/>
        <v>Shrubland</v>
      </c>
      <c r="X485" s="2">
        <f t="shared" si="82"/>
        <v>2</v>
      </c>
      <c r="Y485" s="2">
        <f t="shared" si="83"/>
        <v>3</v>
      </c>
      <c r="Z485" s="2" t="str">
        <f t="shared" si="84"/>
        <v>Omnivore</v>
      </c>
      <c r="AA485" s="2" t="str">
        <f t="shared" si="85"/>
        <v>Omnivore</v>
      </c>
      <c r="AB485" s="2" t="str">
        <f t="shared" si="86"/>
        <v>Insessorial</v>
      </c>
      <c r="AC485" s="2">
        <f t="shared" si="87"/>
        <v>1567292.49</v>
      </c>
    </row>
    <row r="486" spans="1:29" x14ac:dyDescent="0.25">
      <c r="A486" t="s">
        <v>1280</v>
      </c>
      <c r="B486" t="s">
        <v>1222</v>
      </c>
      <c r="C486" t="s">
        <v>1212</v>
      </c>
      <c r="D486">
        <v>67.8</v>
      </c>
      <c r="E486">
        <v>34.54</v>
      </c>
      <c r="F486" t="s">
        <v>860</v>
      </c>
      <c r="G486">
        <v>1</v>
      </c>
      <c r="H486">
        <v>1</v>
      </c>
      <c r="I486" t="s">
        <v>861</v>
      </c>
      <c r="J486" t="s">
        <v>882</v>
      </c>
      <c r="K486" t="s">
        <v>876</v>
      </c>
      <c r="L486">
        <v>413124</v>
      </c>
      <c r="R486" s="2" t="s">
        <v>157</v>
      </c>
      <c r="S486" s="2" t="str">
        <f t="shared" si="77"/>
        <v>Turdidae</v>
      </c>
      <c r="T486" s="2" t="str">
        <f t="shared" si="78"/>
        <v>Passeriformes</v>
      </c>
      <c r="U486" s="2">
        <f t="shared" si="79"/>
        <v>31.6</v>
      </c>
      <c r="V486" s="2">
        <f t="shared" si="80"/>
        <v>109</v>
      </c>
      <c r="W486" s="2" t="str">
        <f t="shared" si="81"/>
        <v>Shrubland</v>
      </c>
      <c r="X486" s="2">
        <f t="shared" si="82"/>
        <v>2</v>
      </c>
      <c r="Y486" s="2">
        <f t="shared" si="83"/>
        <v>3</v>
      </c>
      <c r="Z486" s="2" t="str">
        <f t="shared" si="84"/>
        <v>Omnivore</v>
      </c>
      <c r="AA486" s="2" t="str">
        <f t="shared" si="85"/>
        <v>Omnivore</v>
      </c>
      <c r="AB486" s="2" t="str">
        <f t="shared" si="86"/>
        <v>Insessorial</v>
      </c>
      <c r="AC486" s="2">
        <f t="shared" si="87"/>
        <v>1567292.49</v>
      </c>
    </row>
    <row r="487" spans="1:29" x14ac:dyDescent="0.25">
      <c r="A487" t="s">
        <v>1281</v>
      </c>
      <c r="B487" t="s">
        <v>1222</v>
      </c>
      <c r="C487" t="s">
        <v>1212</v>
      </c>
      <c r="D487">
        <v>69.7</v>
      </c>
      <c r="E487">
        <v>41.95</v>
      </c>
      <c r="F487" t="s">
        <v>860</v>
      </c>
      <c r="G487">
        <v>1</v>
      </c>
      <c r="H487">
        <v>3</v>
      </c>
      <c r="I487" t="s">
        <v>861</v>
      </c>
      <c r="J487" t="s">
        <v>882</v>
      </c>
      <c r="K487" t="s">
        <v>876</v>
      </c>
      <c r="L487">
        <v>2325060.02</v>
      </c>
      <c r="R487" s="2" t="s">
        <v>158</v>
      </c>
      <c r="S487" s="2" t="str">
        <f t="shared" si="77"/>
        <v>Podicipedidae</v>
      </c>
      <c r="T487" s="2" t="str">
        <f t="shared" si="78"/>
        <v>Podicipediformes</v>
      </c>
      <c r="U487" s="2">
        <f t="shared" si="79"/>
        <v>40.9</v>
      </c>
      <c r="V487" s="2">
        <f t="shared" si="80"/>
        <v>1023</v>
      </c>
      <c r="W487" s="2" t="str">
        <f t="shared" si="81"/>
        <v>Wetland</v>
      </c>
      <c r="X487" s="2">
        <f t="shared" si="82"/>
        <v>3</v>
      </c>
      <c r="Y487" s="2">
        <f t="shared" si="83"/>
        <v>3</v>
      </c>
      <c r="Z487" s="2" t="str">
        <f t="shared" si="84"/>
        <v>Carnivore</v>
      </c>
      <c r="AA487" s="2" t="str">
        <f t="shared" si="85"/>
        <v>Aquatic predator</v>
      </c>
      <c r="AB487" s="2" t="str">
        <f t="shared" si="86"/>
        <v>Aquatic</v>
      </c>
      <c r="AC487" s="2">
        <f t="shared" si="87"/>
        <v>17383433.440000001</v>
      </c>
    </row>
    <row r="488" spans="1:29" x14ac:dyDescent="0.25">
      <c r="A488" t="s">
        <v>1282</v>
      </c>
      <c r="B488" t="s">
        <v>1222</v>
      </c>
      <c r="C488" t="s">
        <v>1212</v>
      </c>
      <c r="D488">
        <v>72.400000000000006</v>
      </c>
      <c r="E488">
        <v>28.1</v>
      </c>
      <c r="F488" t="s">
        <v>984</v>
      </c>
      <c r="G488">
        <v>1</v>
      </c>
      <c r="H488">
        <v>1</v>
      </c>
      <c r="I488" t="s">
        <v>861</v>
      </c>
      <c r="J488" t="s">
        <v>882</v>
      </c>
      <c r="K488" t="s">
        <v>876</v>
      </c>
      <c r="L488">
        <v>3577.91</v>
      </c>
      <c r="R488" s="2" t="s">
        <v>158</v>
      </c>
      <c r="S488" s="2" t="str">
        <f t="shared" si="77"/>
        <v>Podicipedidae</v>
      </c>
      <c r="T488" s="2" t="str">
        <f t="shared" si="78"/>
        <v>Podicipediformes</v>
      </c>
      <c r="U488" s="2">
        <f t="shared" si="79"/>
        <v>40.9</v>
      </c>
      <c r="V488" s="2">
        <f t="shared" si="80"/>
        <v>1023</v>
      </c>
      <c r="W488" s="2" t="str">
        <f t="shared" si="81"/>
        <v>Wetland</v>
      </c>
      <c r="X488" s="2">
        <f t="shared" si="82"/>
        <v>3</v>
      </c>
      <c r="Y488" s="2">
        <f t="shared" si="83"/>
        <v>3</v>
      </c>
      <c r="Z488" s="2" t="str">
        <f t="shared" si="84"/>
        <v>Carnivore</v>
      </c>
      <c r="AA488" s="2" t="str">
        <f t="shared" si="85"/>
        <v>Aquatic predator</v>
      </c>
      <c r="AB488" s="2" t="str">
        <f t="shared" si="86"/>
        <v>Aquatic</v>
      </c>
      <c r="AC488" s="2">
        <f t="shared" si="87"/>
        <v>17383433.440000001</v>
      </c>
    </row>
    <row r="489" spans="1:29" x14ac:dyDescent="0.25">
      <c r="A489" t="s">
        <v>1283</v>
      </c>
      <c r="B489" t="s">
        <v>1222</v>
      </c>
      <c r="C489" t="s">
        <v>1212</v>
      </c>
      <c r="D489">
        <v>73</v>
      </c>
      <c r="E489">
        <v>39.67</v>
      </c>
      <c r="F489" t="s">
        <v>860</v>
      </c>
      <c r="G489">
        <v>1</v>
      </c>
      <c r="H489">
        <v>2</v>
      </c>
      <c r="I489" t="s">
        <v>861</v>
      </c>
      <c r="J489" t="s">
        <v>882</v>
      </c>
      <c r="K489" t="s">
        <v>876</v>
      </c>
      <c r="L489">
        <v>1303249.3700000001</v>
      </c>
      <c r="R489" s="2" t="s">
        <v>158</v>
      </c>
      <c r="S489" s="2" t="str">
        <f t="shared" si="77"/>
        <v>Podicipedidae</v>
      </c>
      <c r="T489" s="2" t="str">
        <f t="shared" si="78"/>
        <v>Podicipediformes</v>
      </c>
      <c r="U489" s="2">
        <f t="shared" si="79"/>
        <v>40.9</v>
      </c>
      <c r="V489" s="2">
        <f t="shared" si="80"/>
        <v>1023</v>
      </c>
      <c r="W489" s="2" t="str">
        <f t="shared" si="81"/>
        <v>Wetland</v>
      </c>
      <c r="X489" s="2">
        <f t="shared" si="82"/>
        <v>3</v>
      </c>
      <c r="Y489" s="2">
        <f t="shared" si="83"/>
        <v>3</v>
      </c>
      <c r="Z489" s="2" t="str">
        <f t="shared" si="84"/>
        <v>Carnivore</v>
      </c>
      <c r="AA489" s="2" t="str">
        <f t="shared" si="85"/>
        <v>Aquatic predator</v>
      </c>
      <c r="AB489" s="2" t="str">
        <f t="shared" si="86"/>
        <v>Aquatic</v>
      </c>
      <c r="AC489" s="2">
        <f t="shared" si="87"/>
        <v>17383433.440000001</v>
      </c>
    </row>
    <row r="490" spans="1:29" x14ac:dyDescent="0.25">
      <c r="A490" t="s">
        <v>1284</v>
      </c>
      <c r="B490" t="s">
        <v>1222</v>
      </c>
      <c r="C490" t="s">
        <v>1212</v>
      </c>
      <c r="D490">
        <v>59.1</v>
      </c>
      <c r="E490">
        <v>41.95</v>
      </c>
      <c r="F490" t="s">
        <v>860</v>
      </c>
      <c r="G490">
        <v>1</v>
      </c>
      <c r="H490">
        <v>1</v>
      </c>
      <c r="I490" t="s">
        <v>861</v>
      </c>
      <c r="J490" t="s">
        <v>882</v>
      </c>
      <c r="K490" t="s">
        <v>876</v>
      </c>
      <c r="L490">
        <v>166600.94</v>
      </c>
      <c r="R490" s="2" t="s">
        <v>159</v>
      </c>
      <c r="S490" s="2" t="str">
        <f t="shared" si="77"/>
        <v>Corvidae</v>
      </c>
      <c r="T490" s="2" t="str">
        <f t="shared" si="78"/>
        <v>Passeriformes</v>
      </c>
      <c r="U490" s="2">
        <f t="shared" si="79"/>
        <v>41</v>
      </c>
      <c r="V490" s="2">
        <f t="shared" si="80"/>
        <v>452.1</v>
      </c>
      <c r="W490" s="2" t="str">
        <f t="shared" si="81"/>
        <v>Grassland</v>
      </c>
      <c r="X490" s="2">
        <f t="shared" si="82"/>
        <v>3</v>
      </c>
      <c r="Y490" s="2">
        <f t="shared" si="83"/>
        <v>1</v>
      </c>
      <c r="Z490" s="2" t="str">
        <f t="shared" si="84"/>
        <v>Omnivore</v>
      </c>
      <c r="AA490" s="2" t="str">
        <f t="shared" si="85"/>
        <v>Omnivore</v>
      </c>
      <c r="AB490" s="2" t="str">
        <f t="shared" si="86"/>
        <v>Terrestrial</v>
      </c>
      <c r="AC490" s="2">
        <f t="shared" si="87"/>
        <v>19019081.219999999</v>
      </c>
    </row>
    <row r="491" spans="1:29" x14ac:dyDescent="0.25">
      <c r="A491" t="s">
        <v>1285</v>
      </c>
      <c r="B491" t="s">
        <v>1222</v>
      </c>
      <c r="C491" t="s">
        <v>1212</v>
      </c>
      <c r="D491">
        <v>61.5</v>
      </c>
      <c r="E491">
        <v>82.25</v>
      </c>
      <c r="F491" t="s">
        <v>860</v>
      </c>
      <c r="G491">
        <v>1</v>
      </c>
      <c r="H491">
        <v>1</v>
      </c>
      <c r="I491" t="s">
        <v>861</v>
      </c>
      <c r="J491" t="s">
        <v>882</v>
      </c>
      <c r="K491" t="s">
        <v>876</v>
      </c>
      <c r="L491">
        <v>2015575.96</v>
      </c>
      <c r="R491" s="2" t="s">
        <v>159</v>
      </c>
      <c r="S491" s="2" t="str">
        <f t="shared" si="77"/>
        <v>Corvidae</v>
      </c>
      <c r="T491" s="2" t="str">
        <f t="shared" si="78"/>
        <v>Passeriformes</v>
      </c>
      <c r="U491" s="2">
        <f t="shared" si="79"/>
        <v>41</v>
      </c>
      <c r="V491" s="2">
        <f t="shared" si="80"/>
        <v>452.1</v>
      </c>
      <c r="W491" s="2" t="str">
        <f t="shared" si="81"/>
        <v>Grassland</v>
      </c>
      <c r="X491" s="2">
        <f t="shared" si="82"/>
        <v>3</v>
      </c>
      <c r="Y491" s="2">
        <f t="shared" si="83"/>
        <v>1</v>
      </c>
      <c r="Z491" s="2" t="str">
        <f t="shared" si="84"/>
        <v>Omnivore</v>
      </c>
      <c r="AA491" s="2" t="str">
        <f t="shared" si="85"/>
        <v>Omnivore</v>
      </c>
      <c r="AB491" s="2" t="str">
        <f t="shared" si="86"/>
        <v>Terrestrial</v>
      </c>
      <c r="AC491" s="2">
        <f t="shared" si="87"/>
        <v>19019081.219999999</v>
      </c>
    </row>
    <row r="492" spans="1:29" x14ac:dyDescent="0.25">
      <c r="A492" t="s">
        <v>1286</v>
      </c>
      <c r="B492" t="s">
        <v>1222</v>
      </c>
      <c r="C492" t="s">
        <v>1212</v>
      </c>
      <c r="D492">
        <v>67.8</v>
      </c>
      <c r="E492">
        <v>39.5</v>
      </c>
      <c r="F492" t="s">
        <v>860</v>
      </c>
      <c r="G492">
        <v>1</v>
      </c>
      <c r="H492">
        <v>1</v>
      </c>
      <c r="I492" t="s">
        <v>861</v>
      </c>
      <c r="J492" t="s">
        <v>882</v>
      </c>
      <c r="K492" t="s">
        <v>876</v>
      </c>
      <c r="L492">
        <v>84466.8</v>
      </c>
      <c r="R492" s="2" t="s">
        <v>159</v>
      </c>
      <c r="S492" s="2" t="str">
        <f t="shared" si="77"/>
        <v>Corvidae</v>
      </c>
      <c r="T492" s="2" t="str">
        <f t="shared" si="78"/>
        <v>Passeriformes</v>
      </c>
      <c r="U492" s="2">
        <f t="shared" si="79"/>
        <v>41</v>
      </c>
      <c r="V492" s="2">
        <f t="shared" si="80"/>
        <v>452.1</v>
      </c>
      <c r="W492" s="2" t="str">
        <f t="shared" si="81"/>
        <v>Grassland</v>
      </c>
      <c r="X492" s="2">
        <f t="shared" si="82"/>
        <v>3</v>
      </c>
      <c r="Y492" s="2">
        <f t="shared" si="83"/>
        <v>1</v>
      </c>
      <c r="Z492" s="2" t="str">
        <f t="shared" si="84"/>
        <v>Omnivore</v>
      </c>
      <c r="AA492" s="2" t="str">
        <f t="shared" si="85"/>
        <v>Omnivore</v>
      </c>
      <c r="AB492" s="2" t="str">
        <f t="shared" si="86"/>
        <v>Terrestrial</v>
      </c>
      <c r="AC492" s="2">
        <f t="shared" si="87"/>
        <v>19019081.219999999</v>
      </c>
    </row>
    <row r="493" spans="1:29" x14ac:dyDescent="0.25">
      <c r="A493" t="s">
        <v>1287</v>
      </c>
      <c r="B493" t="s">
        <v>1222</v>
      </c>
      <c r="C493" t="s">
        <v>1212</v>
      </c>
      <c r="D493">
        <v>68.3</v>
      </c>
      <c r="E493">
        <v>9.11</v>
      </c>
      <c r="F493" t="s">
        <v>984</v>
      </c>
      <c r="G493">
        <v>1</v>
      </c>
      <c r="H493">
        <v>1</v>
      </c>
      <c r="I493" t="s">
        <v>861</v>
      </c>
      <c r="J493" t="s">
        <v>882</v>
      </c>
      <c r="K493" t="s">
        <v>876</v>
      </c>
      <c r="L493">
        <v>6838834.25</v>
      </c>
      <c r="R493" s="2" t="s">
        <v>160</v>
      </c>
      <c r="S493" s="2" t="str">
        <f t="shared" si="77"/>
        <v>Anatidae</v>
      </c>
      <c r="T493" s="2" t="str">
        <f t="shared" si="78"/>
        <v>Anseriformes</v>
      </c>
      <c r="U493" s="2">
        <f t="shared" si="79"/>
        <v>58</v>
      </c>
      <c r="V493" s="2">
        <f t="shared" si="80"/>
        <v>612.55999999999995</v>
      </c>
      <c r="W493" s="2" t="str">
        <f t="shared" si="81"/>
        <v>Wetland</v>
      </c>
      <c r="X493" s="2">
        <f t="shared" si="82"/>
        <v>3</v>
      </c>
      <c r="Y493" s="2">
        <f t="shared" si="83"/>
        <v>3</v>
      </c>
      <c r="Z493" s="2" t="str">
        <f t="shared" si="84"/>
        <v>Omnivore</v>
      </c>
      <c r="AA493" s="2" t="str">
        <f t="shared" si="85"/>
        <v>Aquatic predator</v>
      </c>
      <c r="AB493" s="2" t="str">
        <f t="shared" si="86"/>
        <v>Aquatic</v>
      </c>
      <c r="AC493" s="2">
        <f t="shared" si="87"/>
        <v>27068888.239999998</v>
      </c>
    </row>
    <row r="494" spans="1:29" x14ac:dyDescent="0.25">
      <c r="A494" t="s">
        <v>1288</v>
      </c>
      <c r="B494" t="s">
        <v>1222</v>
      </c>
      <c r="C494" t="s">
        <v>1212</v>
      </c>
      <c r="D494">
        <v>73.3</v>
      </c>
      <c r="E494">
        <v>13.6</v>
      </c>
      <c r="F494" t="s">
        <v>865</v>
      </c>
      <c r="G494">
        <v>1</v>
      </c>
      <c r="H494">
        <v>1</v>
      </c>
      <c r="I494" t="s">
        <v>861</v>
      </c>
      <c r="J494" t="s">
        <v>882</v>
      </c>
      <c r="K494" t="s">
        <v>876</v>
      </c>
      <c r="L494">
        <v>16348757.49</v>
      </c>
      <c r="R494" s="2" t="s">
        <v>161</v>
      </c>
      <c r="S494" s="2" t="str">
        <f t="shared" si="77"/>
        <v>Anatidae</v>
      </c>
      <c r="T494" s="2" t="str">
        <f t="shared" si="78"/>
        <v>Anseriformes</v>
      </c>
      <c r="U494" s="2">
        <f t="shared" si="79"/>
        <v>48.9</v>
      </c>
      <c r="V494" s="2">
        <f t="shared" si="80"/>
        <v>574</v>
      </c>
      <c r="W494" s="2" t="str">
        <f t="shared" si="81"/>
        <v>Wetland</v>
      </c>
      <c r="X494" s="2">
        <f t="shared" si="82"/>
        <v>3</v>
      </c>
      <c r="Y494" s="2">
        <f t="shared" si="83"/>
        <v>3</v>
      </c>
      <c r="Z494" s="2" t="str">
        <f t="shared" si="84"/>
        <v>Herbivore</v>
      </c>
      <c r="AA494" s="2" t="str">
        <f t="shared" si="85"/>
        <v>Herbivore aquatic</v>
      </c>
      <c r="AB494" s="2" t="str">
        <f t="shared" si="86"/>
        <v>Aquatic</v>
      </c>
      <c r="AC494" s="2">
        <f t="shared" si="87"/>
        <v>6827514.8600000003</v>
      </c>
    </row>
    <row r="495" spans="1:29" x14ac:dyDescent="0.25">
      <c r="A495" t="s">
        <v>489</v>
      </c>
      <c r="B495" t="s">
        <v>1222</v>
      </c>
      <c r="C495" t="s">
        <v>1212</v>
      </c>
      <c r="D495">
        <v>72.2</v>
      </c>
      <c r="E495">
        <v>95.5</v>
      </c>
      <c r="F495" t="s">
        <v>867</v>
      </c>
      <c r="G495">
        <v>1</v>
      </c>
      <c r="H495">
        <v>3</v>
      </c>
      <c r="I495" t="s">
        <v>861</v>
      </c>
      <c r="J495" t="s">
        <v>882</v>
      </c>
      <c r="K495" t="s">
        <v>876</v>
      </c>
      <c r="L495">
        <v>6143488.25</v>
      </c>
      <c r="R495" s="2" t="s">
        <v>161</v>
      </c>
      <c r="S495" s="2" t="str">
        <f t="shared" si="77"/>
        <v>Anatidae</v>
      </c>
      <c r="T495" s="2" t="str">
        <f t="shared" si="78"/>
        <v>Anseriformes</v>
      </c>
      <c r="U495" s="2">
        <f t="shared" si="79"/>
        <v>48.9</v>
      </c>
      <c r="V495" s="2">
        <f t="shared" si="80"/>
        <v>574</v>
      </c>
      <c r="W495" s="2" t="str">
        <f t="shared" si="81"/>
        <v>Wetland</v>
      </c>
      <c r="X495" s="2">
        <f t="shared" si="82"/>
        <v>3</v>
      </c>
      <c r="Y495" s="2">
        <f t="shared" si="83"/>
        <v>3</v>
      </c>
      <c r="Z495" s="2" t="str">
        <f t="shared" si="84"/>
        <v>Herbivore</v>
      </c>
      <c r="AA495" s="2" t="str">
        <f t="shared" si="85"/>
        <v>Herbivore aquatic</v>
      </c>
      <c r="AB495" s="2" t="str">
        <f t="shared" si="86"/>
        <v>Aquatic</v>
      </c>
      <c r="AC495" s="2">
        <f t="shared" si="87"/>
        <v>6827514.8600000003</v>
      </c>
    </row>
    <row r="496" spans="1:29" x14ac:dyDescent="0.25">
      <c r="A496" t="s">
        <v>1289</v>
      </c>
      <c r="B496" t="s">
        <v>1222</v>
      </c>
      <c r="C496" t="s">
        <v>1212</v>
      </c>
      <c r="D496">
        <v>70.900000000000006</v>
      </c>
      <c r="E496">
        <v>180</v>
      </c>
      <c r="F496" t="s">
        <v>860</v>
      </c>
      <c r="G496">
        <v>1</v>
      </c>
      <c r="H496">
        <v>1</v>
      </c>
      <c r="I496" t="s">
        <v>861</v>
      </c>
      <c r="J496" t="s">
        <v>882</v>
      </c>
      <c r="K496" t="s">
        <v>876</v>
      </c>
      <c r="L496">
        <v>285896.08</v>
      </c>
      <c r="R496" s="2" t="s">
        <v>161</v>
      </c>
      <c r="S496" s="2" t="str">
        <f t="shared" si="77"/>
        <v>Anatidae</v>
      </c>
      <c r="T496" s="2" t="str">
        <f t="shared" si="78"/>
        <v>Anseriformes</v>
      </c>
      <c r="U496" s="2">
        <f t="shared" si="79"/>
        <v>48.9</v>
      </c>
      <c r="V496" s="2">
        <f t="shared" si="80"/>
        <v>574</v>
      </c>
      <c r="W496" s="2" t="str">
        <f t="shared" si="81"/>
        <v>Wetland</v>
      </c>
      <c r="X496" s="2">
        <f t="shared" si="82"/>
        <v>3</v>
      </c>
      <c r="Y496" s="2">
        <f t="shared" si="83"/>
        <v>3</v>
      </c>
      <c r="Z496" s="2" t="str">
        <f t="shared" si="84"/>
        <v>Herbivore</v>
      </c>
      <c r="AA496" s="2" t="str">
        <f t="shared" si="85"/>
        <v>Herbivore aquatic</v>
      </c>
      <c r="AB496" s="2" t="str">
        <f t="shared" si="86"/>
        <v>Aquatic</v>
      </c>
      <c r="AC496" s="2">
        <f t="shared" si="87"/>
        <v>6827514.8600000003</v>
      </c>
    </row>
    <row r="497" spans="1:29" x14ac:dyDescent="0.25">
      <c r="A497" t="s">
        <v>1290</v>
      </c>
      <c r="B497" t="s">
        <v>1222</v>
      </c>
      <c r="C497" t="s">
        <v>1212</v>
      </c>
      <c r="D497">
        <v>68.099999999999994</v>
      </c>
      <c r="E497">
        <v>83.79</v>
      </c>
      <c r="F497" t="s">
        <v>860</v>
      </c>
      <c r="G497">
        <v>1</v>
      </c>
      <c r="H497">
        <v>3</v>
      </c>
      <c r="I497" t="s">
        <v>861</v>
      </c>
      <c r="J497" t="s">
        <v>882</v>
      </c>
      <c r="K497" t="s">
        <v>876</v>
      </c>
      <c r="L497">
        <v>236469.43</v>
      </c>
      <c r="R497" s="2" t="s">
        <v>162</v>
      </c>
      <c r="S497" s="2" t="str">
        <f t="shared" si="77"/>
        <v>Falconidae</v>
      </c>
      <c r="T497" s="2" t="str">
        <f t="shared" si="78"/>
        <v>Falconiformes</v>
      </c>
      <c r="U497" s="2">
        <f t="shared" si="79"/>
        <v>57.8</v>
      </c>
      <c r="V497" s="2">
        <f t="shared" si="80"/>
        <v>208.17</v>
      </c>
      <c r="W497" s="2" t="str">
        <f t="shared" si="81"/>
        <v>Woodland</v>
      </c>
      <c r="X497" s="2">
        <f t="shared" si="82"/>
        <v>3</v>
      </c>
      <c r="Y497" s="2">
        <f t="shared" si="83"/>
        <v>3</v>
      </c>
      <c r="Z497" s="2" t="str">
        <f t="shared" si="84"/>
        <v>Carnivore</v>
      </c>
      <c r="AA497" s="2" t="str">
        <f t="shared" si="85"/>
        <v>Invertivore</v>
      </c>
      <c r="AB497" s="2" t="str">
        <f t="shared" si="86"/>
        <v>Aerial</v>
      </c>
      <c r="AC497" s="2">
        <f t="shared" si="87"/>
        <v>28255832.68</v>
      </c>
    </row>
    <row r="498" spans="1:29" x14ac:dyDescent="0.25">
      <c r="A498" t="s">
        <v>1291</v>
      </c>
      <c r="B498" t="s">
        <v>1222</v>
      </c>
      <c r="C498" t="s">
        <v>1212</v>
      </c>
      <c r="D498">
        <v>64.099999999999994</v>
      </c>
      <c r="E498">
        <v>127</v>
      </c>
      <c r="F498" t="s">
        <v>860</v>
      </c>
      <c r="G498">
        <v>1</v>
      </c>
      <c r="H498">
        <v>3</v>
      </c>
      <c r="I498" t="s">
        <v>861</v>
      </c>
      <c r="J498" t="s">
        <v>882</v>
      </c>
      <c r="K498" t="s">
        <v>876</v>
      </c>
      <c r="L498">
        <v>2715789.43</v>
      </c>
      <c r="R498" s="2" t="s">
        <v>162</v>
      </c>
      <c r="S498" s="2" t="str">
        <f t="shared" si="77"/>
        <v>Falconidae</v>
      </c>
      <c r="T498" s="2" t="str">
        <f t="shared" si="78"/>
        <v>Falconiformes</v>
      </c>
      <c r="U498" s="2">
        <f t="shared" si="79"/>
        <v>57.8</v>
      </c>
      <c r="V498" s="2">
        <f t="shared" si="80"/>
        <v>208.17</v>
      </c>
      <c r="W498" s="2" t="str">
        <f t="shared" si="81"/>
        <v>Woodland</v>
      </c>
      <c r="X498" s="2">
        <f t="shared" si="82"/>
        <v>3</v>
      </c>
      <c r="Y498" s="2">
        <f t="shared" si="83"/>
        <v>3</v>
      </c>
      <c r="Z498" s="2" t="str">
        <f t="shared" si="84"/>
        <v>Carnivore</v>
      </c>
      <c r="AA498" s="2" t="str">
        <f t="shared" si="85"/>
        <v>Invertivore</v>
      </c>
      <c r="AB498" s="2" t="str">
        <f t="shared" si="86"/>
        <v>Aerial</v>
      </c>
      <c r="AC498" s="2">
        <f t="shared" si="87"/>
        <v>28255832.68</v>
      </c>
    </row>
    <row r="499" spans="1:29" x14ac:dyDescent="0.25">
      <c r="A499" t="s">
        <v>1292</v>
      </c>
      <c r="B499" t="s">
        <v>1222</v>
      </c>
      <c r="C499" t="s">
        <v>1212</v>
      </c>
      <c r="D499">
        <v>69.400000000000006</v>
      </c>
      <c r="E499">
        <v>35.799999999999997</v>
      </c>
      <c r="F499" t="s">
        <v>1131</v>
      </c>
      <c r="G499">
        <v>1</v>
      </c>
      <c r="H499">
        <v>1</v>
      </c>
      <c r="I499" t="s">
        <v>861</v>
      </c>
      <c r="J499" t="s">
        <v>882</v>
      </c>
      <c r="K499" t="s">
        <v>876</v>
      </c>
      <c r="L499">
        <v>97277.3</v>
      </c>
      <c r="R499" s="2" t="s">
        <v>162</v>
      </c>
      <c r="S499" s="2" t="str">
        <f t="shared" si="77"/>
        <v>Falconidae</v>
      </c>
      <c r="T499" s="2" t="str">
        <f t="shared" si="78"/>
        <v>Falconiformes</v>
      </c>
      <c r="U499" s="2">
        <f t="shared" si="79"/>
        <v>57.8</v>
      </c>
      <c r="V499" s="2">
        <f t="shared" si="80"/>
        <v>208.17</v>
      </c>
      <c r="W499" s="2" t="str">
        <f t="shared" si="81"/>
        <v>Woodland</v>
      </c>
      <c r="X499" s="2">
        <f t="shared" si="82"/>
        <v>3</v>
      </c>
      <c r="Y499" s="2">
        <f t="shared" si="83"/>
        <v>3</v>
      </c>
      <c r="Z499" s="2" t="str">
        <f t="shared" si="84"/>
        <v>Carnivore</v>
      </c>
      <c r="AA499" s="2" t="str">
        <f t="shared" si="85"/>
        <v>Invertivore</v>
      </c>
      <c r="AB499" s="2" t="str">
        <f t="shared" si="86"/>
        <v>Aerial</v>
      </c>
      <c r="AC499" s="2">
        <f t="shared" si="87"/>
        <v>28255832.68</v>
      </c>
    </row>
    <row r="500" spans="1:29" x14ac:dyDescent="0.25">
      <c r="A500" t="s">
        <v>1293</v>
      </c>
      <c r="B500" t="s">
        <v>1222</v>
      </c>
      <c r="C500" t="s">
        <v>1212</v>
      </c>
      <c r="D500">
        <v>69.2</v>
      </c>
      <c r="E500">
        <v>32.6</v>
      </c>
      <c r="F500" t="s">
        <v>860</v>
      </c>
      <c r="G500">
        <v>1</v>
      </c>
      <c r="H500">
        <v>1</v>
      </c>
      <c r="I500" t="s">
        <v>861</v>
      </c>
      <c r="J500" t="s">
        <v>882</v>
      </c>
      <c r="K500" t="s">
        <v>876</v>
      </c>
      <c r="L500">
        <v>480409.55</v>
      </c>
      <c r="R500" s="2" t="s">
        <v>163</v>
      </c>
      <c r="S500" s="2" t="str">
        <f t="shared" si="77"/>
        <v>Anatidae</v>
      </c>
      <c r="T500" s="2" t="str">
        <f t="shared" si="78"/>
        <v>Anseriformes</v>
      </c>
      <c r="U500" s="2">
        <f t="shared" si="79"/>
        <v>47.5</v>
      </c>
      <c r="V500" s="2">
        <f t="shared" si="80"/>
        <v>1118</v>
      </c>
      <c r="W500" s="2" t="str">
        <f t="shared" si="81"/>
        <v>Wetland</v>
      </c>
      <c r="X500" s="2">
        <f t="shared" si="82"/>
        <v>3</v>
      </c>
      <c r="Y500" s="2">
        <f t="shared" si="83"/>
        <v>2</v>
      </c>
      <c r="Z500" s="2" t="str">
        <f t="shared" si="84"/>
        <v>Herbivore</v>
      </c>
      <c r="AA500" s="2" t="str">
        <f t="shared" si="85"/>
        <v>Herbivore aquatic</v>
      </c>
      <c r="AB500" s="2" t="str">
        <f t="shared" si="86"/>
        <v>Aquatic</v>
      </c>
      <c r="AC500" s="2">
        <f t="shared" si="87"/>
        <v>6127779.6399999997</v>
      </c>
    </row>
    <row r="501" spans="1:29" x14ac:dyDescent="0.25">
      <c r="A501" t="s">
        <v>1294</v>
      </c>
      <c r="B501" t="s">
        <v>1222</v>
      </c>
      <c r="C501" t="s">
        <v>1212</v>
      </c>
      <c r="D501">
        <v>71.400000000000006</v>
      </c>
      <c r="E501">
        <v>42.5</v>
      </c>
      <c r="F501" t="s">
        <v>860</v>
      </c>
      <c r="G501">
        <v>1</v>
      </c>
      <c r="H501">
        <v>1</v>
      </c>
      <c r="I501" t="s">
        <v>861</v>
      </c>
      <c r="J501" t="s">
        <v>882</v>
      </c>
      <c r="K501" t="s">
        <v>876</v>
      </c>
      <c r="L501">
        <v>112656.13</v>
      </c>
      <c r="R501" s="2" t="s">
        <v>163</v>
      </c>
      <c r="S501" s="2" t="str">
        <f t="shared" si="77"/>
        <v>Anatidae</v>
      </c>
      <c r="T501" s="2" t="str">
        <f t="shared" si="78"/>
        <v>Anseriformes</v>
      </c>
      <c r="U501" s="2">
        <f t="shared" si="79"/>
        <v>47.5</v>
      </c>
      <c r="V501" s="2">
        <f t="shared" si="80"/>
        <v>1118</v>
      </c>
      <c r="W501" s="2" t="str">
        <f t="shared" si="81"/>
        <v>Wetland</v>
      </c>
      <c r="X501" s="2">
        <f t="shared" si="82"/>
        <v>3</v>
      </c>
      <c r="Y501" s="2">
        <f t="shared" si="83"/>
        <v>2</v>
      </c>
      <c r="Z501" s="2" t="str">
        <f t="shared" si="84"/>
        <v>Herbivore</v>
      </c>
      <c r="AA501" s="2" t="str">
        <f t="shared" si="85"/>
        <v>Herbivore aquatic</v>
      </c>
      <c r="AB501" s="2" t="str">
        <f t="shared" si="86"/>
        <v>Aquatic</v>
      </c>
      <c r="AC501" s="2">
        <f t="shared" si="87"/>
        <v>6127779.6399999997</v>
      </c>
    </row>
    <row r="502" spans="1:29" x14ac:dyDescent="0.25">
      <c r="A502" t="s">
        <v>1295</v>
      </c>
      <c r="B502" t="s">
        <v>1222</v>
      </c>
      <c r="C502" t="s">
        <v>1212</v>
      </c>
      <c r="D502">
        <v>64.5</v>
      </c>
      <c r="E502">
        <v>14.42</v>
      </c>
      <c r="F502" t="s">
        <v>867</v>
      </c>
      <c r="G502">
        <v>1</v>
      </c>
      <c r="H502">
        <v>2</v>
      </c>
      <c r="I502" t="s">
        <v>861</v>
      </c>
      <c r="J502" t="s">
        <v>882</v>
      </c>
      <c r="K502" t="s">
        <v>876</v>
      </c>
      <c r="L502">
        <v>1674288.3</v>
      </c>
      <c r="R502" s="2" t="s">
        <v>163</v>
      </c>
      <c r="S502" s="2" t="str">
        <f t="shared" si="77"/>
        <v>Anatidae</v>
      </c>
      <c r="T502" s="2" t="str">
        <f t="shared" si="78"/>
        <v>Anseriformes</v>
      </c>
      <c r="U502" s="2">
        <f t="shared" si="79"/>
        <v>47.5</v>
      </c>
      <c r="V502" s="2">
        <f t="shared" si="80"/>
        <v>1118</v>
      </c>
      <c r="W502" s="2" t="str">
        <f t="shared" si="81"/>
        <v>Wetland</v>
      </c>
      <c r="X502" s="2">
        <f t="shared" si="82"/>
        <v>3</v>
      </c>
      <c r="Y502" s="2">
        <f t="shared" si="83"/>
        <v>2</v>
      </c>
      <c r="Z502" s="2" t="str">
        <f t="shared" si="84"/>
        <v>Herbivore</v>
      </c>
      <c r="AA502" s="2" t="str">
        <f t="shared" si="85"/>
        <v>Herbivore aquatic</v>
      </c>
      <c r="AB502" s="2" t="str">
        <f t="shared" si="86"/>
        <v>Aquatic</v>
      </c>
      <c r="AC502" s="2">
        <f t="shared" si="87"/>
        <v>6127779.6399999997</v>
      </c>
    </row>
    <row r="503" spans="1:29" x14ac:dyDescent="0.25">
      <c r="A503" t="s">
        <v>1296</v>
      </c>
      <c r="B503" t="s">
        <v>1222</v>
      </c>
      <c r="C503" t="s">
        <v>1212</v>
      </c>
      <c r="D503">
        <v>70.5</v>
      </c>
      <c r="E503">
        <v>39.97</v>
      </c>
      <c r="F503" t="s">
        <v>860</v>
      </c>
      <c r="G503">
        <v>1</v>
      </c>
      <c r="H503">
        <v>2</v>
      </c>
      <c r="I503" t="s">
        <v>861</v>
      </c>
      <c r="J503" t="s">
        <v>882</v>
      </c>
      <c r="K503" t="s">
        <v>876</v>
      </c>
      <c r="L503">
        <v>2065483.42</v>
      </c>
      <c r="R503" s="2" t="s">
        <v>164</v>
      </c>
      <c r="S503" s="2" t="str">
        <f t="shared" si="77"/>
        <v>Phalacrocoracidae</v>
      </c>
      <c r="T503" s="2" t="str">
        <f t="shared" si="78"/>
        <v>Suliformes</v>
      </c>
      <c r="U503" s="2">
        <f t="shared" si="79"/>
        <v>37.1</v>
      </c>
      <c r="V503" s="2">
        <f t="shared" si="80"/>
        <v>2528.9699999999998</v>
      </c>
      <c r="W503" s="2" t="str">
        <f t="shared" si="81"/>
        <v>Wetland</v>
      </c>
      <c r="X503" s="2">
        <f t="shared" si="82"/>
        <v>3</v>
      </c>
      <c r="Y503" s="2">
        <f t="shared" si="83"/>
        <v>2</v>
      </c>
      <c r="Z503" s="2" t="str">
        <f t="shared" si="84"/>
        <v>Carnivore</v>
      </c>
      <c r="AA503" s="2" t="str">
        <f t="shared" si="85"/>
        <v>Aquatic predator</v>
      </c>
      <c r="AB503" s="2" t="str">
        <f t="shared" si="86"/>
        <v>Aquatic</v>
      </c>
      <c r="AC503" s="2">
        <f t="shared" si="87"/>
        <v>24540701.98</v>
      </c>
    </row>
    <row r="504" spans="1:29" x14ac:dyDescent="0.25">
      <c r="A504" t="s">
        <v>1297</v>
      </c>
      <c r="B504" t="s">
        <v>1222</v>
      </c>
      <c r="C504" t="s">
        <v>1212</v>
      </c>
      <c r="D504">
        <v>68.5</v>
      </c>
      <c r="E504">
        <v>21.1</v>
      </c>
      <c r="F504" t="s">
        <v>860</v>
      </c>
      <c r="G504">
        <v>1</v>
      </c>
      <c r="H504">
        <v>1</v>
      </c>
      <c r="I504" t="s">
        <v>861</v>
      </c>
      <c r="J504" t="s">
        <v>882</v>
      </c>
      <c r="K504" t="s">
        <v>876</v>
      </c>
      <c r="L504">
        <v>8548025.4399999995</v>
      </c>
      <c r="R504" s="2" t="s">
        <v>164</v>
      </c>
      <c r="S504" s="2" t="str">
        <f t="shared" si="77"/>
        <v>Phalacrocoracidae</v>
      </c>
      <c r="T504" s="2" t="str">
        <f t="shared" si="78"/>
        <v>Suliformes</v>
      </c>
      <c r="U504" s="2">
        <f t="shared" si="79"/>
        <v>37.1</v>
      </c>
      <c r="V504" s="2">
        <f t="shared" si="80"/>
        <v>2528.9699999999998</v>
      </c>
      <c r="W504" s="2" t="str">
        <f t="shared" si="81"/>
        <v>Wetland</v>
      </c>
      <c r="X504" s="2">
        <f t="shared" si="82"/>
        <v>3</v>
      </c>
      <c r="Y504" s="2">
        <f t="shared" si="83"/>
        <v>2</v>
      </c>
      <c r="Z504" s="2" t="str">
        <f t="shared" si="84"/>
        <v>Carnivore</v>
      </c>
      <c r="AA504" s="2" t="str">
        <f t="shared" si="85"/>
        <v>Aquatic predator</v>
      </c>
      <c r="AB504" s="2" t="str">
        <f t="shared" si="86"/>
        <v>Aquatic</v>
      </c>
      <c r="AC504" s="2">
        <f t="shared" si="87"/>
        <v>24540701.98</v>
      </c>
    </row>
    <row r="505" spans="1:29" x14ac:dyDescent="0.25">
      <c r="A505" t="s">
        <v>1298</v>
      </c>
      <c r="B505" t="s">
        <v>1222</v>
      </c>
      <c r="C505" t="s">
        <v>1212</v>
      </c>
      <c r="D505">
        <v>72.599999999999994</v>
      </c>
      <c r="E505">
        <v>48.1</v>
      </c>
      <c r="F505" t="s">
        <v>860</v>
      </c>
      <c r="G505">
        <v>1</v>
      </c>
      <c r="H505">
        <v>1</v>
      </c>
      <c r="I505" t="s">
        <v>861</v>
      </c>
      <c r="J505" t="s">
        <v>882</v>
      </c>
      <c r="K505" t="s">
        <v>876</v>
      </c>
      <c r="L505">
        <v>366914.5</v>
      </c>
      <c r="R505" s="2" t="s">
        <v>164</v>
      </c>
      <c r="S505" s="2" t="str">
        <f t="shared" si="77"/>
        <v>Phalacrocoracidae</v>
      </c>
      <c r="T505" s="2" t="str">
        <f t="shared" si="78"/>
        <v>Suliformes</v>
      </c>
      <c r="U505" s="2">
        <f t="shared" si="79"/>
        <v>37.1</v>
      </c>
      <c r="V505" s="2">
        <f t="shared" si="80"/>
        <v>2528.9699999999998</v>
      </c>
      <c r="W505" s="2" t="str">
        <f t="shared" si="81"/>
        <v>Wetland</v>
      </c>
      <c r="X505" s="2">
        <f t="shared" si="82"/>
        <v>3</v>
      </c>
      <c r="Y505" s="2">
        <f t="shared" si="83"/>
        <v>2</v>
      </c>
      <c r="Z505" s="2" t="str">
        <f t="shared" si="84"/>
        <v>Carnivore</v>
      </c>
      <c r="AA505" s="2" t="str">
        <f t="shared" si="85"/>
        <v>Aquatic predator</v>
      </c>
      <c r="AB505" s="2" t="str">
        <f t="shared" si="86"/>
        <v>Aquatic</v>
      </c>
      <c r="AC505" s="2">
        <f t="shared" si="87"/>
        <v>24540701.98</v>
      </c>
    </row>
    <row r="506" spans="1:29" x14ac:dyDescent="0.25">
      <c r="A506" t="s">
        <v>1299</v>
      </c>
      <c r="B506" t="s">
        <v>1222</v>
      </c>
      <c r="C506" t="s">
        <v>1212</v>
      </c>
      <c r="D506">
        <v>66.8</v>
      </c>
      <c r="E506">
        <v>13.6</v>
      </c>
      <c r="F506" t="s">
        <v>860</v>
      </c>
      <c r="G506">
        <v>1</v>
      </c>
      <c r="H506">
        <v>1</v>
      </c>
      <c r="I506" t="s">
        <v>861</v>
      </c>
      <c r="J506" t="s">
        <v>882</v>
      </c>
      <c r="K506" t="s">
        <v>876</v>
      </c>
      <c r="L506">
        <v>1203937.95</v>
      </c>
      <c r="R506" s="2" t="s">
        <v>165</v>
      </c>
      <c r="S506" s="2" t="str">
        <f t="shared" si="77"/>
        <v>Upupidae</v>
      </c>
      <c r="T506" s="2" t="str">
        <f t="shared" si="78"/>
        <v>Bucerotiformes</v>
      </c>
      <c r="U506" s="2">
        <f t="shared" si="79"/>
        <v>20.8</v>
      </c>
      <c r="V506" s="2">
        <f t="shared" si="80"/>
        <v>66.930000000000007</v>
      </c>
      <c r="W506" s="2" t="str">
        <f t="shared" si="81"/>
        <v>Grassland</v>
      </c>
      <c r="X506" s="2">
        <f t="shared" si="82"/>
        <v>3</v>
      </c>
      <c r="Y506" s="2">
        <f t="shared" si="83"/>
        <v>3</v>
      </c>
      <c r="Z506" s="2" t="str">
        <f t="shared" si="84"/>
        <v>Carnivore</v>
      </c>
      <c r="AA506" s="2" t="str">
        <f t="shared" si="85"/>
        <v>Invertivore</v>
      </c>
      <c r="AB506" s="2" t="str">
        <f t="shared" si="86"/>
        <v>Terrestrial</v>
      </c>
      <c r="AC506" s="2">
        <f t="shared" si="87"/>
        <v>47411719.399999999</v>
      </c>
    </row>
    <row r="507" spans="1:29" x14ac:dyDescent="0.25">
      <c r="A507" t="s">
        <v>1300</v>
      </c>
      <c r="B507" t="s">
        <v>1222</v>
      </c>
      <c r="C507" t="s">
        <v>1212</v>
      </c>
      <c r="D507">
        <v>66.8</v>
      </c>
      <c r="E507">
        <v>16</v>
      </c>
      <c r="F507" t="s">
        <v>860</v>
      </c>
      <c r="G507">
        <v>1</v>
      </c>
      <c r="H507">
        <v>1</v>
      </c>
      <c r="I507" t="s">
        <v>861</v>
      </c>
      <c r="J507" t="s">
        <v>882</v>
      </c>
      <c r="K507" t="s">
        <v>876</v>
      </c>
      <c r="L507">
        <v>1774423.81</v>
      </c>
      <c r="R507" s="2" t="s">
        <v>165</v>
      </c>
      <c r="S507" s="2" t="str">
        <f t="shared" si="77"/>
        <v>Upupidae</v>
      </c>
      <c r="T507" s="2" t="str">
        <f t="shared" si="78"/>
        <v>Bucerotiformes</v>
      </c>
      <c r="U507" s="2">
        <f t="shared" si="79"/>
        <v>20.8</v>
      </c>
      <c r="V507" s="2">
        <f t="shared" si="80"/>
        <v>66.930000000000007</v>
      </c>
      <c r="W507" s="2" t="str">
        <f t="shared" si="81"/>
        <v>Grassland</v>
      </c>
      <c r="X507" s="2">
        <f t="shared" si="82"/>
        <v>3</v>
      </c>
      <c r="Y507" s="2">
        <f t="shared" si="83"/>
        <v>3</v>
      </c>
      <c r="Z507" s="2" t="str">
        <f t="shared" si="84"/>
        <v>Carnivore</v>
      </c>
      <c r="AA507" s="2" t="str">
        <f t="shared" si="85"/>
        <v>Invertivore</v>
      </c>
      <c r="AB507" s="2" t="str">
        <f t="shared" si="86"/>
        <v>Terrestrial</v>
      </c>
      <c r="AC507" s="2">
        <f t="shared" si="87"/>
        <v>47411719.399999999</v>
      </c>
    </row>
    <row r="508" spans="1:29" x14ac:dyDescent="0.25">
      <c r="A508" t="s">
        <v>1301</v>
      </c>
      <c r="B508" t="s">
        <v>1222</v>
      </c>
      <c r="C508" t="s">
        <v>1212</v>
      </c>
      <c r="D508">
        <v>69.599999999999994</v>
      </c>
      <c r="E508">
        <v>23.5</v>
      </c>
      <c r="F508" t="s">
        <v>860</v>
      </c>
      <c r="G508">
        <v>1</v>
      </c>
      <c r="H508">
        <v>2</v>
      </c>
      <c r="I508" t="s">
        <v>861</v>
      </c>
      <c r="J508" t="s">
        <v>882</v>
      </c>
      <c r="K508" t="s">
        <v>876</v>
      </c>
      <c r="L508" t="s">
        <v>844</v>
      </c>
      <c r="R508" s="2" t="s">
        <v>165</v>
      </c>
      <c r="S508" s="2" t="str">
        <f t="shared" si="77"/>
        <v>Upupidae</v>
      </c>
      <c r="T508" s="2" t="str">
        <f t="shared" si="78"/>
        <v>Bucerotiformes</v>
      </c>
      <c r="U508" s="2">
        <f t="shared" si="79"/>
        <v>20.8</v>
      </c>
      <c r="V508" s="2">
        <f t="shared" si="80"/>
        <v>66.930000000000007</v>
      </c>
      <c r="W508" s="2" t="str">
        <f t="shared" si="81"/>
        <v>Grassland</v>
      </c>
      <c r="X508" s="2">
        <f t="shared" si="82"/>
        <v>3</v>
      </c>
      <c r="Y508" s="2">
        <f t="shared" si="83"/>
        <v>3</v>
      </c>
      <c r="Z508" s="2" t="str">
        <f t="shared" si="84"/>
        <v>Carnivore</v>
      </c>
      <c r="AA508" s="2" t="str">
        <f t="shared" si="85"/>
        <v>Invertivore</v>
      </c>
      <c r="AB508" s="2" t="str">
        <f t="shared" si="86"/>
        <v>Terrestrial</v>
      </c>
      <c r="AC508" s="2">
        <f t="shared" si="87"/>
        <v>47411719.399999999</v>
      </c>
    </row>
    <row r="509" spans="1:29" x14ac:dyDescent="0.25">
      <c r="A509" t="s">
        <v>1302</v>
      </c>
      <c r="B509" t="s">
        <v>1222</v>
      </c>
      <c r="C509" t="s">
        <v>1212</v>
      </c>
      <c r="D509">
        <v>69.599999999999994</v>
      </c>
      <c r="E509">
        <v>23.5</v>
      </c>
      <c r="F509" t="s">
        <v>860</v>
      </c>
      <c r="G509">
        <v>1</v>
      </c>
      <c r="H509">
        <v>2</v>
      </c>
      <c r="I509" t="s">
        <v>861</v>
      </c>
      <c r="J509" t="s">
        <v>882</v>
      </c>
      <c r="K509" t="s">
        <v>876</v>
      </c>
      <c r="L509">
        <v>5524.05</v>
      </c>
      <c r="R509" s="2" t="s">
        <v>166</v>
      </c>
      <c r="S509" s="2" t="str">
        <f t="shared" si="77"/>
        <v>Turdidae</v>
      </c>
      <c r="T509" s="2" t="str">
        <f t="shared" si="78"/>
        <v>Passeriformes</v>
      </c>
      <c r="U509" s="2">
        <f t="shared" si="79"/>
        <v>32.299999999999997</v>
      </c>
      <c r="V509" s="2">
        <f t="shared" si="80"/>
        <v>61.2</v>
      </c>
      <c r="W509" s="2" t="str">
        <f t="shared" si="81"/>
        <v>Forest</v>
      </c>
      <c r="X509" s="2">
        <f t="shared" si="82"/>
        <v>1</v>
      </c>
      <c r="Y509" s="2">
        <f t="shared" si="83"/>
        <v>3</v>
      </c>
      <c r="Z509" s="2" t="str">
        <f t="shared" si="84"/>
        <v>Omnivore</v>
      </c>
      <c r="AA509" s="2" t="str">
        <f t="shared" si="85"/>
        <v>Invertivore</v>
      </c>
      <c r="AB509" s="2" t="str">
        <f t="shared" si="86"/>
        <v>Insessorial</v>
      </c>
      <c r="AC509" s="2">
        <f t="shared" si="87"/>
        <v>11966382.529999999</v>
      </c>
    </row>
    <row r="510" spans="1:29" x14ac:dyDescent="0.25">
      <c r="A510" t="s">
        <v>1303</v>
      </c>
      <c r="B510" t="s">
        <v>1222</v>
      </c>
      <c r="C510" t="s">
        <v>1212</v>
      </c>
      <c r="D510">
        <v>64.8</v>
      </c>
      <c r="E510">
        <v>95.81</v>
      </c>
      <c r="F510" t="s">
        <v>860</v>
      </c>
      <c r="G510">
        <v>1</v>
      </c>
      <c r="H510">
        <v>2</v>
      </c>
      <c r="I510" t="s">
        <v>861</v>
      </c>
      <c r="J510" t="s">
        <v>882</v>
      </c>
      <c r="K510" t="s">
        <v>876</v>
      </c>
      <c r="L510">
        <v>1314750.58</v>
      </c>
      <c r="R510" s="2" t="s">
        <v>166</v>
      </c>
      <c r="S510" s="2" t="str">
        <f t="shared" si="77"/>
        <v>Turdidae</v>
      </c>
      <c r="T510" s="2" t="str">
        <f t="shared" si="78"/>
        <v>Passeriformes</v>
      </c>
      <c r="U510" s="2">
        <f t="shared" si="79"/>
        <v>32.299999999999997</v>
      </c>
      <c r="V510" s="2">
        <f t="shared" si="80"/>
        <v>61.2</v>
      </c>
      <c r="W510" s="2" t="str">
        <f t="shared" si="81"/>
        <v>Forest</v>
      </c>
      <c r="X510" s="2">
        <f t="shared" si="82"/>
        <v>1</v>
      </c>
      <c r="Y510" s="2">
        <f t="shared" si="83"/>
        <v>3</v>
      </c>
      <c r="Z510" s="2" t="str">
        <f t="shared" si="84"/>
        <v>Omnivore</v>
      </c>
      <c r="AA510" s="2" t="str">
        <f t="shared" si="85"/>
        <v>Invertivore</v>
      </c>
      <c r="AB510" s="2" t="str">
        <f t="shared" si="86"/>
        <v>Insessorial</v>
      </c>
      <c r="AC510" s="2">
        <f t="shared" si="87"/>
        <v>11966382.529999999</v>
      </c>
    </row>
    <row r="511" spans="1:29" x14ac:dyDescent="0.25">
      <c r="A511" t="s">
        <v>1304</v>
      </c>
      <c r="B511" t="s">
        <v>1222</v>
      </c>
      <c r="C511" t="s">
        <v>1212</v>
      </c>
      <c r="D511">
        <v>73.8</v>
      </c>
      <c r="E511">
        <v>21.8</v>
      </c>
      <c r="F511" t="s">
        <v>860</v>
      </c>
      <c r="G511">
        <v>1</v>
      </c>
      <c r="H511">
        <v>2</v>
      </c>
      <c r="I511" t="s">
        <v>861</v>
      </c>
      <c r="J511" t="s">
        <v>882</v>
      </c>
      <c r="K511" t="s">
        <v>876</v>
      </c>
      <c r="L511">
        <v>255999.37</v>
      </c>
      <c r="R511" s="2" t="s">
        <v>166</v>
      </c>
      <c r="S511" s="2" t="str">
        <f t="shared" si="77"/>
        <v>Turdidae</v>
      </c>
      <c r="T511" s="2" t="str">
        <f t="shared" si="78"/>
        <v>Passeriformes</v>
      </c>
      <c r="U511" s="2">
        <f t="shared" si="79"/>
        <v>32.299999999999997</v>
      </c>
      <c r="V511" s="2">
        <f t="shared" si="80"/>
        <v>61.2</v>
      </c>
      <c r="W511" s="2" t="str">
        <f t="shared" si="81"/>
        <v>Forest</v>
      </c>
      <c r="X511" s="2">
        <f t="shared" si="82"/>
        <v>1</v>
      </c>
      <c r="Y511" s="2">
        <f t="shared" si="83"/>
        <v>3</v>
      </c>
      <c r="Z511" s="2" t="str">
        <f t="shared" si="84"/>
        <v>Omnivore</v>
      </c>
      <c r="AA511" s="2" t="str">
        <f t="shared" si="85"/>
        <v>Invertivore</v>
      </c>
      <c r="AB511" s="2" t="str">
        <f t="shared" si="86"/>
        <v>Insessorial</v>
      </c>
      <c r="AC511" s="2">
        <f t="shared" si="87"/>
        <v>11966382.529999999</v>
      </c>
    </row>
    <row r="512" spans="1:29" x14ac:dyDescent="0.25">
      <c r="A512" t="s">
        <v>1305</v>
      </c>
      <c r="B512" t="s">
        <v>1222</v>
      </c>
      <c r="C512" t="s">
        <v>1212</v>
      </c>
      <c r="D512">
        <v>71</v>
      </c>
      <c r="E512">
        <v>20.2</v>
      </c>
      <c r="F512" t="s">
        <v>860</v>
      </c>
      <c r="G512">
        <v>1</v>
      </c>
      <c r="H512">
        <v>2</v>
      </c>
      <c r="I512" t="s">
        <v>861</v>
      </c>
      <c r="J512" t="s">
        <v>882</v>
      </c>
      <c r="K512" t="s">
        <v>876</v>
      </c>
      <c r="L512">
        <v>1392664.2</v>
      </c>
      <c r="R512" s="2" t="s">
        <v>167</v>
      </c>
      <c r="S512" s="2" t="str">
        <f t="shared" si="77"/>
        <v>Anatidae</v>
      </c>
      <c r="T512" s="2" t="str">
        <f t="shared" si="78"/>
        <v>Anseriformes</v>
      </c>
      <c r="U512" s="2">
        <f t="shared" si="79"/>
        <v>51.4</v>
      </c>
      <c r="V512" s="2">
        <f t="shared" si="80"/>
        <v>918.56</v>
      </c>
      <c r="W512" s="2" t="str">
        <f t="shared" si="81"/>
        <v>Wetland</v>
      </c>
      <c r="X512" s="2">
        <f t="shared" si="82"/>
        <v>3</v>
      </c>
      <c r="Y512" s="2">
        <f t="shared" si="83"/>
        <v>3</v>
      </c>
      <c r="Z512" s="2" t="str">
        <f t="shared" si="84"/>
        <v>Carnivore</v>
      </c>
      <c r="AA512" s="2" t="str">
        <f t="shared" si="85"/>
        <v>Aquatic predator</v>
      </c>
      <c r="AB512" s="2" t="str">
        <f t="shared" si="86"/>
        <v>Aquatic</v>
      </c>
      <c r="AC512" s="2">
        <f t="shared" si="87"/>
        <v>22082935.41</v>
      </c>
    </row>
    <row r="513" spans="1:29" x14ac:dyDescent="0.25">
      <c r="A513" t="s">
        <v>1306</v>
      </c>
      <c r="B513" t="s">
        <v>1222</v>
      </c>
      <c r="C513" t="s">
        <v>1212</v>
      </c>
      <c r="D513">
        <v>69.5</v>
      </c>
      <c r="E513">
        <v>175</v>
      </c>
      <c r="F513" t="s">
        <v>860</v>
      </c>
      <c r="G513">
        <v>1</v>
      </c>
      <c r="H513">
        <v>2</v>
      </c>
      <c r="I513" t="s">
        <v>861</v>
      </c>
      <c r="J513" t="s">
        <v>882</v>
      </c>
      <c r="K513" t="s">
        <v>876</v>
      </c>
      <c r="L513">
        <v>324675.19</v>
      </c>
      <c r="R513" s="2" t="s">
        <v>167</v>
      </c>
      <c r="S513" s="2" t="str">
        <f t="shared" si="77"/>
        <v>Anatidae</v>
      </c>
      <c r="T513" s="2" t="str">
        <f t="shared" si="78"/>
        <v>Anseriformes</v>
      </c>
      <c r="U513" s="2">
        <f t="shared" si="79"/>
        <v>51.4</v>
      </c>
      <c r="V513" s="2">
        <f t="shared" si="80"/>
        <v>918.56</v>
      </c>
      <c r="W513" s="2" t="str">
        <f t="shared" si="81"/>
        <v>Wetland</v>
      </c>
      <c r="X513" s="2">
        <f t="shared" si="82"/>
        <v>3</v>
      </c>
      <c r="Y513" s="2">
        <f t="shared" si="83"/>
        <v>3</v>
      </c>
      <c r="Z513" s="2" t="str">
        <f t="shared" si="84"/>
        <v>Carnivore</v>
      </c>
      <c r="AA513" s="2" t="str">
        <f t="shared" si="85"/>
        <v>Aquatic predator</v>
      </c>
      <c r="AB513" s="2" t="str">
        <f t="shared" si="86"/>
        <v>Aquatic</v>
      </c>
      <c r="AC513" s="2">
        <f t="shared" si="87"/>
        <v>22082935.41</v>
      </c>
    </row>
    <row r="514" spans="1:29" x14ac:dyDescent="0.25">
      <c r="A514" t="s">
        <v>1307</v>
      </c>
      <c r="B514" t="s">
        <v>1222</v>
      </c>
      <c r="C514" t="s">
        <v>1212</v>
      </c>
      <c r="D514">
        <v>65.7</v>
      </c>
      <c r="E514">
        <v>86.79</v>
      </c>
      <c r="F514" t="s">
        <v>860</v>
      </c>
      <c r="G514">
        <v>1</v>
      </c>
      <c r="H514">
        <v>2</v>
      </c>
      <c r="I514" t="s">
        <v>861</v>
      </c>
      <c r="J514" t="s">
        <v>882</v>
      </c>
      <c r="K514" t="s">
        <v>876</v>
      </c>
      <c r="L514">
        <v>8315095.8899999997</v>
      </c>
      <c r="R514" s="2" t="s">
        <v>167</v>
      </c>
      <c r="S514" s="2" t="str">
        <f t="shared" si="77"/>
        <v>Anatidae</v>
      </c>
      <c r="T514" s="2" t="str">
        <f t="shared" si="78"/>
        <v>Anseriformes</v>
      </c>
      <c r="U514" s="2">
        <f t="shared" si="79"/>
        <v>51.4</v>
      </c>
      <c r="V514" s="2">
        <f t="shared" si="80"/>
        <v>918.56</v>
      </c>
      <c r="W514" s="2" t="str">
        <f t="shared" si="81"/>
        <v>Wetland</v>
      </c>
      <c r="X514" s="2">
        <f t="shared" si="82"/>
        <v>3</v>
      </c>
      <c r="Y514" s="2">
        <f t="shared" si="83"/>
        <v>3</v>
      </c>
      <c r="Z514" s="2" t="str">
        <f t="shared" si="84"/>
        <v>Carnivore</v>
      </c>
      <c r="AA514" s="2" t="str">
        <f t="shared" si="85"/>
        <v>Aquatic predator</v>
      </c>
      <c r="AB514" s="2" t="str">
        <f t="shared" si="86"/>
        <v>Aquatic</v>
      </c>
      <c r="AC514" s="2">
        <f t="shared" si="87"/>
        <v>22082935.41</v>
      </c>
    </row>
    <row r="515" spans="1:29" x14ac:dyDescent="0.25">
      <c r="A515" t="s">
        <v>1308</v>
      </c>
      <c r="B515" t="s">
        <v>1222</v>
      </c>
      <c r="C515" t="s">
        <v>1212</v>
      </c>
      <c r="D515">
        <v>36.1</v>
      </c>
      <c r="E515">
        <v>6.5</v>
      </c>
      <c r="F515" t="s">
        <v>860</v>
      </c>
      <c r="G515">
        <v>1</v>
      </c>
      <c r="H515">
        <v>1</v>
      </c>
      <c r="I515" t="s">
        <v>861</v>
      </c>
      <c r="J515" t="s">
        <v>882</v>
      </c>
      <c r="K515" t="s">
        <v>876</v>
      </c>
      <c r="L515">
        <v>32700.66</v>
      </c>
      <c r="R515" s="2" t="s">
        <v>168</v>
      </c>
      <c r="S515" s="2" t="str">
        <f t="shared" ref="S515:S578" si="88">VLOOKUP(R515,A:L,2,FALSE)</f>
        <v>Motacillidae</v>
      </c>
      <c r="T515" s="2" t="str">
        <f t="shared" ref="T515:T578" si="89">VLOOKUP(R515,A:L,3,FALSE)</f>
        <v>Passeriformes</v>
      </c>
      <c r="U515" s="2">
        <f t="shared" ref="U515:U578" si="90">VLOOKUP(R515,A:L,4,FALSE)</f>
        <v>23.4</v>
      </c>
      <c r="V515" s="2">
        <f t="shared" ref="V515:V578" si="91">VLOOKUP(R515,A:L,5,FALSE)</f>
        <v>23.9</v>
      </c>
      <c r="W515" s="2" t="str">
        <f t="shared" ref="W515:W578" si="92">VLOOKUP(R515,A:L,6,FALSE)</f>
        <v>Grassland</v>
      </c>
      <c r="X515" s="2">
        <f t="shared" ref="X515:X578" si="93">VLOOKUP(R515,A:L,7,FALSE)</f>
        <v>3</v>
      </c>
      <c r="Y515" s="2">
        <f t="shared" ref="Y515:Y578" si="94">VLOOKUP(R515,A:L,8,FALSE)</f>
        <v>3</v>
      </c>
      <c r="Z515" s="2" t="str">
        <f t="shared" ref="Z515:Z578" si="95">VLOOKUP(R515,A:L,9,FALSE)</f>
        <v>Carnivore</v>
      </c>
      <c r="AA515" s="2" t="str">
        <f t="shared" ref="AA515:AA578" si="96">VLOOKUP(R515,A:L,10,FALSE)</f>
        <v>Invertivore</v>
      </c>
      <c r="AB515" s="2" t="str">
        <f t="shared" ref="AB515:AB578" si="97">VLOOKUP(R515,A:L,11,FALSE)</f>
        <v>Terrestrial</v>
      </c>
      <c r="AC515" s="2">
        <f t="shared" ref="AC515:AC578" si="98">VLOOKUP(R515,A:L,12,FALSE)</f>
        <v>3806294.97</v>
      </c>
    </row>
    <row r="516" spans="1:29" x14ac:dyDescent="0.25">
      <c r="A516" t="s">
        <v>1309</v>
      </c>
      <c r="B516" t="s">
        <v>1222</v>
      </c>
      <c r="C516" t="s">
        <v>1212</v>
      </c>
      <c r="D516">
        <v>72</v>
      </c>
      <c r="E516">
        <v>10.199999999999999</v>
      </c>
      <c r="F516" t="s">
        <v>916</v>
      </c>
      <c r="G516">
        <v>1</v>
      </c>
      <c r="H516">
        <v>1</v>
      </c>
      <c r="I516" t="s">
        <v>861</v>
      </c>
      <c r="J516" t="s">
        <v>882</v>
      </c>
      <c r="K516" t="s">
        <v>876</v>
      </c>
      <c r="L516">
        <v>194217.83</v>
      </c>
      <c r="R516" s="2" t="s">
        <v>168</v>
      </c>
      <c r="S516" s="2" t="str">
        <f t="shared" si="88"/>
        <v>Motacillidae</v>
      </c>
      <c r="T516" s="2" t="str">
        <f t="shared" si="89"/>
        <v>Passeriformes</v>
      </c>
      <c r="U516" s="2">
        <f t="shared" si="90"/>
        <v>23.4</v>
      </c>
      <c r="V516" s="2">
        <f t="shared" si="91"/>
        <v>23.9</v>
      </c>
      <c r="W516" s="2" t="str">
        <f t="shared" si="92"/>
        <v>Grassland</v>
      </c>
      <c r="X516" s="2">
        <f t="shared" si="93"/>
        <v>3</v>
      </c>
      <c r="Y516" s="2">
        <f t="shared" si="94"/>
        <v>3</v>
      </c>
      <c r="Z516" s="2" t="str">
        <f t="shared" si="95"/>
        <v>Carnivore</v>
      </c>
      <c r="AA516" s="2" t="str">
        <f t="shared" si="96"/>
        <v>Invertivore</v>
      </c>
      <c r="AB516" s="2" t="str">
        <f t="shared" si="97"/>
        <v>Terrestrial</v>
      </c>
      <c r="AC516" s="2">
        <f t="shared" si="98"/>
        <v>3806294.97</v>
      </c>
    </row>
    <row r="517" spans="1:29" x14ac:dyDescent="0.25">
      <c r="A517" t="s">
        <v>1310</v>
      </c>
      <c r="B517" t="s">
        <v>1222</v>
      </c>
      <c r="C517" t="s">
        <v>1212</v>
      </c>
      <c r="D517">
        <v>66.5</v>
      </c>
      <c r="E517">
        <v>10.97</v>
      </c>
      <c r="F517" t="s">
        <v>867</v>
      </c>
      <c r="G517">
        <v>1</v>
      </c>
      <c r="H517">
        <v>1</v>
      </c>
      <c r="I517" t="s">
        <v>861</v>
      </c>
      <c r="J517" t="s">
        <v>882</v>
      </c>
      <c r="K517" t="s">
        <v>876</v>
      </c>
      <c r="L517">
        <v>9486321.1400000006</v>
      </c>
      <c r="R517" s="2" t="s">
        <v>168</v>
      </c>
      <c r="S517" s="2" t="str">
        <f t="shared" si="88"/>
        <v>Motacillidae</v>
      </c>
      <c r="T517" s="2" t="str">
        <f t="shared" si="89"/>
        <v>Passeriformes</v>
      </c>
      <c r="U517" s="2">
        <f t="shared" si="90"/>
        <v>23.4</v>
      </c>
      <c r="V517" s="2">
        <f t="shared" si="91"/>
        <v>23.9</v>
      </c>
      <c r="W517" s="2" t="str">
        <f t="shared" si="92"/>
        <v>Grassland</v>
      </c>
      <c r="X517" s="2">
        <f t="shared" si="93"/>
        <v>3</v>
      </c>
      <c r="Y517" s="2">
        <f t="shared" si="94"/>
        <v>3</v>
      </c>
      <c r="Z517" s="2" t="str">
        <f t="shared" si="95"/>
        <v>Carnivore</v>
      </c>
      <c r="AA517" s="2" t="str">
        <f t="shared" si="96"/>
        <v>Invertivore</v>
      </c>
      <c r="AB517" s="2" t="str">
        <f t="shared" si="97"/>
        <v>Terrestrial</v>
      </c>
      <c r="AC517" s="2">
        <f t="shared" si="98"/>
        <v>3806294.97</v>
      </c>
    </row>
    <row r="518" spans="1:29" x14ac:dyDescent="0.25">
      <c r="A518" t="s">
        <v>1311</v>
      </c>
      <c r="B518" t="s">
        <v>1222</v>
      </c>
      <c r="C518" t="s">
        <v>1212</v>
      </c>
      <c r="D518">
        <v>71.900000000000006</v>
      </c>
      <c r="E518">
        <v>92.8</v>
      </c>
      <c r="F518" t="s">
        <v>865</v>
      </c>
      <c r="G518">
        <v>1</v>
      </c>
      <c r="H518">
        <v>2</v>
      </c>
      <c r="I518" t="s">
        <v>861</v>
      </c>
      <c r="J518" t="s">
        <v>882</v>
      </c>
      <c r="K518" t="s">
        <v>876</v>
      </c>
      <c r="L518">
        <v>1399846.87</v>
      </c>
      <c r="R518" s="2" t="s">
        <v>169</v>
      </c>
      <c r="S518" s="2" t="str">
        <f t="shared" si="88"/>
        <v>Emberizidae</v>
      </c>
      <c r="T518" s="2" t="str">
        <f t="shared" si="89"/>
        <v>Passeriformes</v>
      </c>
      <c r="U518" s="2">
        <f t="shared" si="90"/>
        <v>28.8</v>
      </c>
      <c r="V518" s="2">
        <f t="shared" si="91"/>
        <v>19.899999999999999</v>
      </c>
      <c r="W518" s="2" t="str">
        <f t="shared" si="92"/>
        <v>Shrubland</v>
      </c>
      <c r="X518" s="2">
        <f t="shared" si="93"/>
        <v>2</v>
      </c>
      <c r="Y518" s="2">
        <f t="shared" si="94"/>
        <v>3</v>
      </c>
      <c r="Z518" s="2" t="str">
        <f t="shared" si="95"/>
        <v>Omnivore</v>
      </c>
      <c r="AA518" s="2" t="str">
        <f t="shared" si="96"/>
        <v>Omnivore</v>
      </c>
      <c r="AB518" s="2" t="str">
        <f t="shared" si="97"/>
        <v>Generalist</v>
      </c>
      <c r="AC518" s="2">
        <f t="shared" si="98"/>
        <v>9881195.6799999997</v>
      </c>
    </row>
    <row r="519" spans="1:29" x14ac:dyDescent="0.25">
      <c r="A519" t="s">
        <v>664</v>
      </c>
      <c r="B519" t="s">
        <v>1222</v>
      </c>
      <c r="C519" t="s">
        <v>1212</v>
      </c>
      <c r="D519">
        <v>72.5</v>
      </c>
      <c r="E519">
        <v>100.38</v>
      </c>
      <c r="F519" t="s">
        <v>920</v>
      </c>
      <c r="G519">
        <v>1</v>
      </c>
      <c r="H519">
        <v>3</v>
      </c>
      <c r="I519" t="s">
        <v>861</v>
      </c>
      <c r="J519" t="s">
        <v>882</v>
      </c>
      <c r="K519" t="s">
        <v>876</v>
      </c>
      <c r="L519">
        <v>7307949.4100000001</v>
      </c>
      <c r="R519" s="2" t="s">
        <v>169</v>
      </c>
      <c r="S519" s="2" t="str">
        <f t="shared" si="88"/>
        <v>Emberizidae</v>
      </c>
      <c r="T519" s="2" t="str">
        <f t="shared" si="89"/>
        <v>Passeriformes</v>
      </c>
      <c r="U519" s="2">
        <f t="shared" si="90"/>
        <v>28.8</v>
      </c>
      <c r="V519" s="2">
        <f t="shared" si="91"/>
        <v>19.899999999999999</v>
      </c>
      <c r="W519" s="2" t="str">
        <f t="shared" si="92"/>
        <v>Shrubland</v>
      </c>
      <c r="X519" s="2">
        <f t="shared" si="93"/>
        <v>2</v>
      </c>
      <c r="Y519" s="2">
        <f t="shared" si="94"/>
        <v>3</v>
      </c>
      <c r="Z519" s="2" t="str">
        <f t="shared" si="95"/>
        <v>Omnivore</v>
      </c>
      <c r="AA519" s="2" t="str">
        <f t="shared" si="96"/>
        <v>Omnivore</v>
      </c>
      <c r="AB519" s="2" t="str">
        <f t="shared" si="97"/>
        <v>Generalist</v>
      </c>
      <c r="AC519" s="2">
        <f t="shared" si="98"/>
        <v>9881195.6799999997</v>
      </c>
    </row>
    <row r="520" spans="1:29" x14ac:dyDescent="0.25">
      <c r="A520" t="s">
        <v>1312</v>
      </c>
      <c r="B520" t="s">
        <v>1222</v>
      </c>
      <c r="C520" t="s">
        <v>1212</v>
      </c>
      <c r="D520">
        <v>68.8</v>
      </c>
      <c r="E520">
        <v>52</v>
      </c>
      <c r="F520" t="s">
        <v>860</v>
      </c>
      <c r="G520">
        <v>1</v>
      </c>
      <c r="H520">
        <v>1</v>
      </c>
      <c r="I520" t="s">
        <v>861</v>
      </c>
      <c r="J520" t="s">
        <v>882</v>
      </c>
      <c r="K520" t="s">
        <v>876</v>
      </c>
      <c r="L520">
        <v>586085.53</v>
      </c>
      <c r="R520" s="2" t="s">
        <v>169</v>
      </c>
      <c r="S520" s="2" t="str">
        <f t="shared" si="88"/>
        <v>Emberizidae</v>
      </c>
      <c r="T520" s="2" t="str">
        <f t="shared" si="89"/>
        <v>Passeriformes</v>
      </c>
      <c r="U520" s="2">
        <f t="shared" si="90"/>
        <v>28.8</v>
      </c>
      <c r="V520" s="2">
        <f t="shared" si="91"/>
        <v>19.899999999999999</v>
      </c>
      <c r="W520" s="2" t="str">
        <f t="shared" si="92"/>
        <v>Shrubland</v>
      </c>
      <c r="X520" s="2">
        <f t="shared" si="93"/>
        <v>2</v>
      </c>
      <c r="Y520" s="2">
        <f t="shared" si="94"/>
        <v>3</v>
      </c>
      <c r="Z520" s="2" t="str">
        <f t="shared" si="95"/>
        <v>Omnivore</v>
      </c>
      <c r="AA520" s="2" t="str">
        <f t="shared" si="96"/>
        <v>Omnivore</v>
      </c>
      <c r="AB520" s="2" t="str">
        <f t="shared" si="97"/>
        <v>Generalist</v>
      </c>
      <c r="AC520" s="2">
        <f t="shared" si="98"/>
        <v>9881195.6799999997</v>
      </c>
    </row>
    <row r="521" spans="1:29" x14ac:dyDescent="0.25">
      <c r="A521" t="s">
        <v>1313</v>
      </c>
      <c r="B521" t="s">
        <v>1222</v>
      </c>
      <c r="C521" t="s">
        <v>1212</v>
      </c>
      <c r="D521">
        <v>71.099999999999994</v>
      </c>
      <c r="E521">
        <v>32.61</v>
      </c>
      <c r="F521" t="s">
        <v>867</v>
      </c>
      <c r="G521">
        <v>1</v>
      </c>
      <c r="H521">
        <v>1</v>
      </c>
      <c r="I521" t="s">
        <v>861</v>
      </c>
      <c r="J521" t="s">
        <v>882</v>
      </c>
      <c r="K521" t="s">
        <v>876</v>
      </c>
      <c r="L521">
        <v>5188546</v>
      </c>
      <c r="R521" s="2" t="s">
        <v>170</v>
      </c>
      <c r="S521" s="2" t="str">
        <f t="shared" si="88"/>
        <v>Muscicapidae</v>
      </c>
      <c r="T521" s="2" t="str">
        <f t="shared" si="89"/>
        <v>Passeriformes</v>
      </c>
      <c r="U521" s="2">
        <f t="shared" si="90"/>
        <v>21.3</v>
      </c>
      <c r="V521" s="2">
        <f t="shared" si="91"/>
        <v>17.23</v>
      </c>
      <c r="W521" s="2" t="str">
        <f t="shared" si="92"/>
        <v>Grassland</v>
      </c>
      <c r="X521" s="2">
        <f t="shared" si="93"/>
        <v>2</v>
      </c>
      <c r="Y521" s="2">
        <f t="shared" si="94"/>
        <v>3</v>
      </c>
      <c r="Z521" s="2" t="str">
        <f t="shared" si="95"/>
        <v>Carnivore</v>
      </c>
      <c r="AA521" s="2" t="str">
        <f t="shared" si="96"/>
        <v>Invertivore</v>
      </c>
      <c r="AB521" s="2" t="str">
        <f t="shared" si="97"/>
        <v>Generalist</v>
      </c>
      <c r="AC521" s="2">
        <f t="shared" si="98"/>
        <v>19896158.850000001</v>
      </c>
    </row>
    <row r="522" spans="1:29" x14ac:dyDescent="0.25">
      <c r="A522" t="s">
        <v>1314</v>
      </c>
      <c r="B522" t="s">
        <v>1222</v>
      </c>
      <c r="C522" t="s">
        <v>1212</v>
      </c>
      <c r="D522">
        <v>68.7</v>
      </c>
      <c r="E522">
        <v>8</v>
      </c>
      <c r="F522" t="s">
        <v>860</v>
      </c>
      <c r="G522">
        <v>1</v>
      </c>
      <c r="H522">
        <v>1</v>
      </c>
      <c r="I522" t="s">
        <v>861</v>
      </c>
      <c r="J522" t="s">
        <v>882</v>
      </c>
      <c r="K522" t="s">
        <v>876</v>
      </c>
      <c r="L522">
        <v>592268.37</v>
      </c>
      <c r="R522" s="2" t="s">
        <v>171</v>
      </c>
      <c r="S522" s="2" t="str">
        <f t="shared" si="88"/>
        <v>Prunellidae</v>
      </c>
      <c r="T522" s="2" t="str">
        <f t="shared" si="89"/>
        <v>Passeriformes</v>
      </c>
      <c r="U522" s="2">
        <f t="shared" si="90"/>
        <v>28</v>
      </c>
      <c r="V522" s="2">
        <f t="shared" si="91"/>
        <v>38.61</v>
      </c>
      <c r="W522" s="2" t="str">
        <f t="shared" si="92"/>
        <v>Grassland</v>
      </c>
      <c r="X522" s="2">
        <f t="shared" si="93"/>
        <v>3</v>
      </c>
      <c r="Y522" s="2">
        <f t="shared" si="94"/>
        <v>2</v>
      </c>
      <c r="Z522" s="2" t="str">
        <f t="shared" si="95"/>
        <v>Carnivore</v>
      </c>
      <c r="AA522" s="2" t="str">
        <f t="shared" si="96"/>
        <v>Invertivore</v>
      </c>
      <c r="AB522" s="2" t="str">
        <f t="shared" si="97"/>
        <v>Terrestrial</v>
      </c>
      <c r="AC522" s="2">
        <f t="shared" si="98"/>
        <v>10326440.529999999</v>
      </c>
    </row>
    <row r="523" spans="1:29" x14ac:dyDescent="0.25">
      <c r="A523" t="s">
        <v>1315</v>
      </c>
      <c r="B523" t="s">
        <v>1222</v>
      </c>
      <c r="C523" t="s">
        <v>1212</v>
      </c>
      <c r="D523">
        <v>69.2</v>
      </c>
      <c r="E523">
        <v>16</v>
      </c>
      <c r="F523" t="s">
        <v>860</v>
      </c>
      <c r="G523">
        <v>1</v>
      </c>
      <c r="H523">
        <v>1</v>
      </c>
      <c r="I523" t="s">
        <v>861</v>
      </c>
      <c r="J523" t="s">
        <v>882</v>
      </c>
      <c r="K523" t="s">
        <v>876</v>
      </c>
      <c r="L523">
        <v>735766.35</v>
      </c>
      <c r="R523" s="2" t="s">
        <v>171</v>
      </c>
      <c r="S523" s="2" t="str">
        <f t="shared" si="88"/>
        <v>Prunellidae</v>
      </c>
      <c r="T523" s="2" t="str">
        <f t="shared" si="89"/>
        <v>Passeriformes</v>
      </c>
      <c r="U523" s="2">
        <f t="shared" si="90"/>
        <v>28</v>
      </c>
      <c r="V523" s="2">
        <f t="shared" si="91"/>
        <v>38.61</v>
      </c>
      <c r="W523" s="2" t="str">
        <f t="shared" si="92"/>
        <v>Grassland</v>
      </c>
      <c r="X523" s="2">
        <f t="shared" si="93"/>
        <v>3</v>
      </c>
      <c r="Y523" s="2">
        <f t="shared" si="94"/>
        <v>2</v>
      </c>
      <c r="Z523" s="2" t="str">
        <f t="shared" si="95"/>
        <v>Carnivore</v>
      </c>
      <c r="AA523" s="2" t="str">
        <f t="shared" si="96"/>
        <v>Invertivore</v>
      </c>
      <c r="AB523" s="2" t="str">
        <f t="shared" si="97"/>
        <v>Terrestrial</v>
      </c>
      <c r="AC523" s="2">
        <f t="shared" si="98"/>
        <v>10326440.529999999</v>
      </c>
    </row>
    <row r="524" spans="1:29" x14ac:dyDescent="0.25">
      <c r="A524" t="s">
        <v>1316</v>
      </c>
      <c r="B524" t="s">
        <v>1222</v>
      </c>
      <c r="C524" t="s">
        <v>1212</v>
      </c>
      <c r="D524">
        <v>67.8</v>
      </c>
      <c r="E524">
        <v>8</v>
      </c>
      <c r="F524" t="s">
        <v>860</v>
      </c>
      <c r="G524">
        <v>1</v>
      </c>
      <c r="H524">
        <v>1</v>
      </c>
      <c r="I524" t="s">
        <v>861</v>
      </c>
      <c r="J524" t="s">
        <v>882</v>
      </c>
      <c r="K524" t="s">
        <v>876</v>
      </c>
      <c r="L524">
        <v>1008.51</v>
      </c>
      <c r="R524" s="2" t="s">
        <v>171</v>
      </c>
      <c r="S524" s="2" t="str">
        <f t="shared" si="88"/>
        <v>Prunellidae</v>
      </c>
      <c r="T524" s="2" t="str">
        <f t="shared" si="89"/>
        <v>Passeriformes</v>
      </c>
      <c r="U524" s="2">
        <f t="shared" si="90"/>
        <v>28</v>
      </c>
      <c r="V524" s="2">
        <f t="shared" si="91"/>
        <v>38.61</v>
      </c>
      <c r="W524" s="2" t="str">
        <f t="shared" si="92"/>
        <v>Grassland</v>
      </c>
      <c r="X524" s="2">
        <f t="shared" si="93"/>
        <v>3</v>
      </c>
      <c r="Y524" s="2">
        <f t="shared" si="94"/>
        <v>2</v>
      </c>
      <c r="Z524" s="2" t="str">
        <f t="shared" si="95"/>
        <v>Carnivore</v>
      </c>
      <c r="AA524" s="2" t="str">
        <f t="shared" si="96"/>
        <v>Invertivore</v>
      </c>
      <c r="AB524" s="2" t="str">
        <f t="shared" si="97"/>
        <v>Terrestrial</v>
      </c>
      <c r="AC524" s="2">
        <f t="shared" si="98"/>
        <v>10326440.529999999</v>
      </c>
    </row>
    <row r="525" spans="1:29" x14ac:dyDescent="0.25">
      <c r="A525" t="s">
        <v>1317</v>
      </c>
      <c r="B525" t="s">
        <v>1318</v>
      </c>
      <c r="C525" t="s">
        <v>1212</v>
      </c>
      <c r="D525">
        <v>56.2</v>
      </c>
      <c r="E525">
        <v>20.63</v>
      </c>
      <c r="F525" t="s">
        <v>860</v>
      </c>
      <c r="G525">
        <v>1</v>
      </c>
      <c r="H525">
        <v>1</v>
      </c>
      <c r="I525" t="s">
        <v>861</v>
      </c>
      <c r="J525" t="s">
        <v>882</v>
      </c>
      <c r="K525" t="s">
        <v>863</v>
      </c>
      <c r="L525">
        <v>1482225.39</v>
      </c>
      <c r="R525" s="2" t="s">
        <v>172</v>
      </c>
      <c r="S525" s="2" t="str">
        <f t="shared" si="88"/>
        <v>Accipitridae</v>
      </c>
      <c r="T525" s="2" t="str">
        <f t="shared" si="89"/>
        <v>Accipitriformes</v>
      </c>
      <c r="U525" s="2">
        <f t="shared" si="90"/>
        <v>40.6</v>
      </c>
      <c r="V525" s="2">
        <f t="shared" si="91"/>
        <v>1359.41</v>
      </c>
      <c r="W525" s="2" t="str">
        <f t="shared" si="92"/>
        <v>Forest</v>
      </c>
      <c r="X525" s="2">
        <f t="shared" si="93"/>
        <v>1</v>
      </c>
      <c r="Y525" s="2">
        <f t="shared" si="94"/>
        <v>3</v>
      </c>
      <c r="Z525" s="2" t="str">
        <f t="shared" si="95"/>
        <v>Carnivore</v>
      </c>
      <c r="AA525" s="2" t="str">
        <f t="shared" si="96"/>
        <v>Vertivore</v>
      </c>
      <c r="AB525" s="2" t="str">
        <f t="shared" si="97"/>
        <v>Generalist</v>
      </c>
      <c r="AC525" s="2">
        <f t="shared" si="98"/>
        <v>2013351.79</v>
      </c>
    </row>
    <row r="526" spans="1:29" x14ac:dyDescent="0.25">
      <c r="A526" t="s">
        <v>1319</v>
      </c>
      <c r="B526" t="s">
        <v>1318</v>
      </c>
      <c r="C526" t="s">
        <v>1212</v>
      </c>
      <c r="D526">
        <v>69.8</v>
      </c>
      <c r="E526">
        <v>29</v>
      </c>
      <c r="F526" t="s">
        <v>867</v>
      </c>
      <c r="G526">
        <v>2</v>
      </c>
      <c r="H526">
        <v>1</v>
      </c>
      <c r="I526" t="s">
        <v>861</v>
      </c>
      <c r="J526" t="s">
        <v>882</v>
      </c>
      <c r="K526" t="s">
        <v>876</v>
      </c>
      <c r="L526">
        <v>3347103.26</v>
      </c>
      <c r="R526" s="2" t="s">
        <v>173</v>
      </c>
      <c r="S526" s="2" t="e">
        <f t="shared" si="88"/>
        <v>#N/A</v>
      </c>
      <c r="T526" s="2" t="e">
        <f t="shared" si="89"/>
        <v>#N/A</v>
      </c>
      <c r="U526" s="2" t="e">
        <f t="shared" si="90"/>
        <v>#N/A</v>
      </c>
      <c r="V526" s="2" t="e">
        <f t="shared" si="91"/>
        <v>#N/A</v>
      </c>
      <c r="W526" s="2" t="e">
        <f t="shared" si="92"/>
        <v>#N/A</v>
      </c>
      <c r="X526" s="2" t="e">
        <f t="shared" si="93"/>
        <v>#N/A</v>
      </c>
      <c r="Y526" s="2" t="e">
        <f t="shared" si="94"/>
        <v>#N/A</v>
      </c>
      <c r="Z526" s="2" t="e">
        <f t="shared" si="95"/>
        <v>#N/A</v>
      </c>
      <c r="AA526" s="2" t="e">
        <f t="shared" si="96"/>
        <v>#N/A</v>
      </c>
      <c r="AB526" s="2" t="e">
        <f t="shared" si="97"/>
        <v>#N/A</v>
      </c>
      <c r="AC526" s="2" t="e">
        <f t="shared" si="98"/>
        <v>#N/A</v>
      </c>
    </row>
    <row r="527" spans="1:29" x14ac:dyDescent="0.25">
      <c r="A527" t="s">
        <v>1320</v>
      </c>
      <c r="B527" t="s">
        <v>1318</v>
      </c>
      <c r="C527" t="s">
        <v>1212</v>
      </c>
      <c r="D527">
        <v>59.7</v>
      </c>
      <c r="E527">
        <v>42.8</v>
      </c>
      <c r="F527" t="s">
        <v>860</v>
      </c>
      <c r="G527">
        <v>1</v>
      </c>
      <c r="H527">
        <v>1</v>
      </c>
      <c r="I527" t="s">
        <v>861</v>
      </c>
      <c r="J527" t="s">
        <v>882</v>
      </c>
      <c r="K527" t="s">
        <v>876</v>
      </c>
      <c r="L527">
        <v>1465704.57</v>
      </c>
      <c r="R527" s="2" t="s">
        <v>174</v>
      </c>
      <c r="S527" s="2" t="str">
        <f t="shared" si="88"/>
        <v>Motacillidae</v>
      </c>
      <c r="T527" s="2" t="str">
        <f t="shared" si="89"/>
        <v>Passeriformes</v>
      </c>
      <c r="U527" s="2">
        <f t="shared" si="90"/>
        <v>28.5</v>
      </c>
      <c r="V527" s="2">
        <f t="shared" si="91"/>
        <v>23</v>
      </c>
      <c r="W527" s="2" t="str">
        <f t="shared" si="92"/>
        <v>Grassland</v>
      </c>
      <c r="X527" s="2">
        <f t="shared" si="93"/>
        <v>3</v>
      </c>
      <c r="Y527" s="2">
        <f t="shared" si="94"/>
        <v>3</v>
      </c>
      <c r="Z527" s="2" t="str">
        <f t="shared" si="95"/>
        <v>Carnivore</v>
      </c>
      <c r="AA527" s="2" t="str">
        <f t="shared" si="96"/>
        <v>Invertivore</v>
      </c>
      <c r="AB527" s="2" t="str">
        <f t="shared" si="97"/>
        <v>Terrestrial</v>
      </c>
      <c r="AC527" s="2">
        <f t="shared" si="98"/>
        <v>11176674.59</v>
      </c>
    </row>
    <row r="528" spans="1:29" x14ac:dyDescent="0.25">
      <c r="A528" t="s">
        <v>1321</v>
      </c>
      <c r="B528" t="s">
        <v>1318</v>
      </c>
      <c r="C528" t="s">
        <v>1212</v>
      </c>
      <c r="D528">
        <v>70.400000000000006</v>
      </c>
      <c r="E528">
        <v>70.099999999999994</v>
      </c>
      <c r="F528" t="s">
        <v>867</v>
      </c>
      <c r="G528">
        <v>2</v>
      </c>
      <c r="H528">
        <v>1</v>
      </c>
      <c r="I528" t="s">
        <v>861</v>
      </c>
      <c r="J528" t="s">
        <v>882</v>
      </c>
      <c r="K528" t="s">
        <v>876</v>
      </c>
      <c r="L528">
        <v>805813.24</v>
      </c>
      <c r="R528" s="2" t="s">
        <v>174</v>
      </c>
      <c r="S528" s="2" t="str">
        <f t="shared" si="88"/>
        <v>Motacillidae</v>
      </c>
      <c r="T528" s="2" t="str">
        <f t="shared" si="89"/>
        <v>Passeriformes</v>
      </c>
      <c r="U528" s="2">
        <f t="shared" si="90"/>
        <v>28.5</v>
      </c>
      <c r="V528" s="2">
        <f t="shared" si="91"/>
        <v>23</v>
      </c>
      <c r="W528" s="2" t="str">
        <f t="shared" si="92"/>
        <v>Grassland</v>
      </c>
      <c r="X528" s="2">
        <f t="shared" si="93"/>
        <v>3</v>
      </c>
      <c r="Y528" s="2">
        <f t="shared" si="94"/>
        <v>3</v>
      </c>
      <c r="Z528" s="2" t="str">
        <f t="shared" si="95"/>
        <v>Carnivore</v>
      </c>
      <c r="AA528" s="2" t="str">
        <f t="shared" si="96"/>
        <v>Invertivore</v>
      </c>
      <c r="AB528" s="2" t="str">
        <f t="shared" si="97"/>
        <v>Terrestrial</v>
      </c>
      <c r="AC528" s="2">
        <f t="shared" si="98"/>
        <v>11176674.59</v>
      </c>
    </row>
    <row r="529" spans="1:29" x14ac:dyDescent="0.25">
      <c r="A529" t="s">
        <v>1322</v>
      </c>
      <c r="B529" t="s">
        <v>1323</v>
      </c>
      <c r="C529" t="s">
        <v>1212</v>
      </c>
      <c r="D529">
        <v>66.3</v>
      </c>
      <c r="E529">
        <v>2.7</v>
      </c>
      <c r="F529" t="s">
        <v>860</v>
      </c>
      <c r="G529">
        <v>2</v>
      </c>
      <c r="H529">
        <v>1</v>
      </c>
      <c r="I529" t="s">
        <v>993</v>
      </c>
      <c r="J529" t="s">
        <v>1324</v>
      </c>
      <c r="K529" t="s">
        <v>876</v>
      </c>
      <c r="L529">
        <v>144610.4</v>
      </c>
      <c r="R529" s="2" t="s">
        <v>174</v>
      </c>
      <c r="S529" s="2" t="str">
        <f t="shared" si="88"/>
        <v>Motacillidae</v>
      </c>
      <c r="T529" s="2" t="str">
        <f t="shared" si="89"/>
        <v>Passeriformes</v>
      </c>
      <c r="U529" s="2">
        <f t="shared" si="90"/>
        <v>28.5</v>
      </c>
      <c r="V529" s="2">
        <f t="shared" si="91"/>
        <v>23</v>
      </c>
      <c r="W529" s="2" t="str">
        <f t="shared" si="92"/>
        <v>Grassland</v>
      </c>
      <c r="X529" s="2">
        <f t="shared" si="93"/>
        <v>3</v>
      </c>
      <c r="Y529" s="2">
        <f t="shared" si="94"/>
        <v>3</v>
      </c>
      <c r="Z529" s="2" t="str">
        <f t="shared" si="95"/>
        <v>Carnivore</v>
      </c>
      <c r="AA529" s="2" t="str">
        <f t="shared" si="96"/>
        <v>Invertivore</v>
      </c>
      <c r="AB529" s="2" t="str">
        <f t="shared" si="97"/>
        <v>Terrestrial</v>
      </c>
      <c r="AC529" s="2">
        <f t="shared" si="98"/>
        <v>11176674.59</v>
      </c>
    </row>
    <row r="530" spans="1:29" x14ac:dyDescent="0.25">
      <c r="A530" t="s">
        <v>1325</v>
      </c>
      <c r="B530" t="s">
        <v>1323</v>
      </c>
      <c r="C530" t="s">
        <v>1212</v>
      </c>
      <c r="D530">
        <v>60.2</v>
      </c>
      <c r="E530">
        <v>4.93</v>
      </c>
      <c r="F530" t="s">
        <v>860</v>
      </c>
      <c r="G530">
        <v>1</v>
      </c>
      <c r="H530">
        <v>1</v>
      </c>
      <c r="I530" t="s">
        <v>993</v>
      </c>
      <c r="J530" t="s">
        <v>1324</v>
      </c>
      <c r="K530" t="s">
        <v>876</v>
      </c>
      <c r="L530">
        <v>620219.31000000006</v>
      </c>
      <c r="R530" s="2" t="s">
        <v>175</v>
      </c>
      <c r="S530" s="2" t="str">
        <f t="shared" si="88"/>
        <v>Anatidae</v>
      </c>
      <c r="T530" s="2" t="str">
        <f t="shared" si="89"/>
        <v>Anseriformes</v>
      </c>
      <c r="U530" s="2">
        <f t="shared" si="90"/>
        <v>47.2</v>
      </c>
      <c r="V530" s="2">
        <f t="shared" si="91"/>
        <v>3302.41</v>
      </c>
      <c r="W530" s="2" t="str">
        <f t="shared" si="92"/>
        <v>Wetland</v>
      </c>
      <c r="X530" s="2">
        <f t="shared" si="93"/>
        <v>3</v>
      </c>
      <c r="Y530" s="2">
        <f t="shared" si="94"/>
        <v>3</v>
      </c>
      <c r="Z530" s="2" t="str">
        <f t="shared" si="95"/>
        <v>Herbivore</v>
      </c>
      <c r="AA530" s="2" t="str">
        <f t="shared" si="96"/>
        <v>Herbivore terrestrial</v>
      </c>
      <c r="AB530" s="2" t="str">
        <f t="shared" si="97"/>
        <v>Terrestrial</v>
      </c>
      <c r="AC530" s="2">
        <f t="shared" si="98"/>
        <v>13285537.119999999</v>
      </c>
    </row>
    <row r="531" spans="1:29" x14ac:dyDescent="0.25">
      <c r="A531" t="s">
        <v>1326</v>
      </c>
      <c r="B531" t="s">
        <v>1323</v>
      </c>
      <c r="C531" t="s">
        <v>1212</v>
      </c>
      <c r="D531">
        <v>62</v>
      </c>
      <c r="E531">
        <v>7</v>
      </c>
      <c r="F531" t="s">
        <v>865</v>
      </c>
      <c r="G531">
        <v>2</v>
      </c>
      <c r="H531">
        <v>1</v>
      </c>
      <c r="I531" t="s">
        <v>993</v>
      </c>
      <c r="J531" t="s">
        <v>1324</v>
      </c>
      <c r="K531" t="s">
        <v>876</v>
      </c>
      <c r="L531">
        <v>182.72</v>
      </c>
      <c r="R531" s="2" t="s">
        <v>175</v>
      </c>
      <c r="S531" s="2" t="str">
        <f t="shared" si="88"/>
        <v>Anatidae</v>
      </c>
      <c r="T531" s="2" t="str">
        <f t="shared" si="89"/>
        <v>Anseriformes</v>
      </c>
      <c r="U531" s="2">
        <f t="shared" si="90"/>
        <v>47.2</v>
      </c>
      <c r="V531" s="2">
        <f t="shared" si="91"/>
        <v>3302.41</v>
      </c>
      <c r="W531" s="2" t="str">
        <f t="shared" si="92"/>
        <v>Wetland</v>
      </c>
      <c r="X531" s="2">
        <f t="shared" si="93"/>
        <v>3</v>
      </c>
      <c r="Y531" s="2">
        <f t="shared" si="94"/>
        <v>3</v>
      </c>
      <c r="Z531" s="2" t="str">
        <f t="shared" si="95"/>
        <v>Herbivore</v>
      </c>
      <c r="AA531" s="2" t="str">
        <f t="shared" si="96"/>
        <v>Herbivore terrestrial</v>
      </c>
      <c r="AB531" s="2" t="str">
        <f t="shared" si="97"/>
        <v>Terrestrial</v>
      </c>
      <c r="AC531" s="2">
        <f t="shared" si="98"/>
        <v>13285537.119999999</v>
      </c>
    </row>
    <row r="532" spans="1:29" x14ac:dyDescent="0.25">
      <c r="A532" t="s">
        <v>1327</v>
      </c>
      <c r="B532" t="s">
        <v>1323</v>
      </c>
      <c r="C532" t="s">
        <v>1212</v>
      </c>
      <c r="D532">
        <v>59.4</v>
      </c>
      <c r="E532">
        <v>6.7</v>
      </c>
      <c r="F532" t="s">
        <v>865</v>
      </c>
      <c r="G532">
        <v>2</v>
      </c>
      <c r="H532">
        <v>1</v>
      </c>
      <c r="I532" t="s">
        <v>993</v>
      </c>
      <c r="J532" t="s">
        <v>1324</v>
      </c>
      <c r="K532" t="s">
        <v>876</v>
      </c>
      <c r="L532">
        <v>23294.94</v>
      </c>
      <c r="R532" s="2" t="s">
        <v>175</v>
      </c>
      <c r="S532" s="2" t="str">
        <f t="shared" si="88"/>
        <v>Anatidae</v>
      </c>
      <c r="T532" s="2" t="str">
        <f t="shared" si="89"/>
        <v>Anseriformes</v>
      </c>
      <c r="U532" s="2">
        <f t="shared" si="90"/>
        <v>47.2</v>
      </c>
      <c r="V532" s="2">
        <f t="shared" si="91"/>
        <v>3302.41</v>
      </c>
      <c r="W532" s="2" t="str">
        <f t="shared" si="92"/>
        <v>Wetland</v>
      </c>
      <c r="X532" s="2">
        <f t="shared" si="93"/>
        <v>3</v>
      </c>
      <c r="Y532" s="2">
        <f t="shared" si="94"/>
        <v>3</v>
      </c>
      <c r="Z532" s="2" t="str">
        <f t="shared" si="95"/>
        <v>Herbivore</v>
      </c>
      <c r="AA532" s="2" t="str">
        <f t="shared" si="96"/>
        <v>Herbivore terrestrial</v>
      </c>
      <c r="AB532" s="2" t="str">
        <f t="shared" si="97"/>
        <v>Terrestrial</v>
      </c>
      <c r="AC532" s="2">
        <f t="shared" si="98"/>
        <v>13285537.119999999</v>
      </c>
    </row>
    <row r="533" spans="1:29" x14ac:dyDescent="0.25">
      <c r="A533" t="s">
        <v>1328</v>
      </c>
      <c r="B533" t="s">
        <v>1323</v>
      </c>
      <c r="C533" t="s">
        <v>1212</v>
      </c>
      <c r="D533">
        <v>62.5</v>
      </c>
      <c r="E533">
        <v>7.6</v>
      </c>
      <c r="F533" t="s">
        <v>865</v>
      </c>
      <c r="G533">
        <v>2</v>
      </c>
      <c r="H533">
        <v>1</v>
      </c>
      <c r="I533" t="s">
        <v>993</v>
      </c>
      <c r="J533" t="s">
        <v>1324</v>
      </c>
      <c r="K533" t="s">
        <v>876</v>
      </c>
      <c r="L533">
        <v>224852.99</v>
      </c>
      <c r="R533" s="2" t="s">
        <v>176</v>
      </c>
      <c r="S533" s="2" t="str">
        <f t="shared" si="88"/>
        <v>Rallidae</v>
      </c>
      <c r="T533" s="2" t="str">
        <f t="shared" si="89"/>
        <v>Gruiformes</v>
      </c>
      <c r="U533" s="2">
        <f t="shared" si="90"/>
        <v>44</v>
      </c>
      <c r="V533" s="2">
        <f t="shared" si="91"/>
        <v>49.7</v>
      </c>
      <c r="W533" s="2" t="str">
        <f t="shared" si="92"/>
        <v>Wetland</v>
      </c>
      <c r="X533" s="2">
        <f t="shared" si="93"/>
        <v>1</v>
      </c>
      <c r="Y533" s="2">
        <f t="shared" si="94"/>
        <v>3</v>
      </c>
      <c r="Z533" s="2" t="str">
        <f t="shared" si="95"/>
        <v>Carnivore</v>
      </c>
      <c r="AA533" s="2" t="str">
        <f t="shared" si="96"/>
        <v>Aquatic predator</v>
      </c>
      <c r="AB533" s="2" t="str">
        <f t="shared" si="97"/>
        <v>Terrestrial</v>
      </c>
      <c r="AC533" s="2">
        <f t="shared" si="98"/>
        <v>6785055.7400000002</v>
      </c>
    </row>
    <row r="534" spans="1:29" x14ac:dyDescent="0.25">
      <c r="A534" t="s">
        <v>1329</v>
      </c>
      <c r="B534" t="s">
        <v>1323</v>
      </c>
      <c r="C534" t="s">
        <v>1212</v>
      </c>
      <c r="D534">
        <v>57.4</v>
      </c>
      <c r="E534">
        <v>5.5</v>
      </c>
      <c r="F534" t="s">
        <v>865</v>
      </c>
      <c r="G534">
        <v>2</v>
      </c>
      <c r="H534">
        <v>1</v>
      </c>
      <c r="I534" t="s">
        <v>993</v>
      </c>
      <c r="J534" t="s">
        <v>1324</v>
      </c>
      <c r="K534" t="s">
        <v>876</v>
      </c>
      <c r="L534">
        <v>16558.41</v>
      </c>
      <c r="R534" s="2" t="s">
        <v>177</v>
      </c>
      <c r="S534" s="2" t="str">
        <f t="shared" si="88"/>
        <v>Anatidae</v>
      </c>
      <c r="T534" s="2" t="str">
        <f t="shared" si="89"/>
        <v>Anseriformes</v>
      </c>
      <c r="U534" s="2">
        <f t="shared" si="90"/>
        <v>46</v>
      </c>
      <c r="V534" s="2">
        <f t="shared" si="91"/>
        <v>1451.02</v>
      </c>
      <c r="W534" s="2" t="str">
        <f t="shared" si="92"/>
        <v>Riverine</v>
      </c>
      <c r="X534" s="2">
        <f t="shared" si="93"/>
        <v>3</v>
      </c>
      <c r="Y534" s="2">
        <f t="shared" si="94"/>
        <v>3</v>
      </c>
      <c r="Z534" s="2" t="str">
        <f t="shared" si="95"/>
        <v>Carnivore</v>
      </c>
      <c r="AA534" s="2" t="str">
        <f t="shared" si="96"/>
        <v>Aquatic predator</v>
      </c>
      <c r="AB534" s="2" t="str">
        <f t="shared" si="97"/>
        <v>Aquatic</v>
      </c>
      <c r="AC534" s="2">
        <f t="shared" si="98"/>
        <v>24915961.609999999</v>
      </c>
    </row>
    <row r="535" spans="1:29" x14ac:dyDescent="0.25">
      <c r="A535" t="s">
        <v>1330</v>
      </c>
      <c r="B535" t="s">
        <v>1323</v>
      </c>
      <c r="C535" t="s">
        <v>1212</v>
      </c>
      <c r="D535">
        <v>65.3</v>
      </c>
      <c r="E535">
        <v>4.97</v>
      </c>
      <c r="F535" t="s">
        <v>860</v>
      </c>
      <c r="G535">
        <v>2</v>
      </c>
      <c r="H535">
        <v>1</v>
      </c>
      <c r="I535" t="s">
        <v>993</v>
      </c>
      <c r="J535" t="s">
        <v>1324</v>
      </c>
      <c r="K535" t="s">
        <v>876</v>
      </c>
      <c r="L535">
        <v>4153.76</v>
      </c>
      <c r="R535" s="2" t="s">
        <v>177</v>
      </c>
      <c r="S535" s="2" t="str">
        <f t="shared" si="88"/>
        <v>Anatidae</v>
      </c>
      <c r="T535" s="2" t="str">
        <f t="shared" si="89"/>
        <v>Anseriformes</v>
      </c>
      <c r="U535" s="2">
        <f t="shared" si="90"/>
        <v>46</v>
      </c>
      <c r="V535" s="2">
        <f t="shared" si="91"/>
        <v>1451.02</v>
      </c>
      <c r="W535" s="2" t="str">
        <f t="shared" si="92"/>
        <v>Riverine</v>
      </c>
      <c r="X535" s="2">
        <f t="shared" si="93"/>
        <v>3</v>
      </c>
      <c r="Y535" s="2">
        <f t="shared" si="94"/>
        <v>3</v>
      </c>
      <c r="Z535" s="2" t="str">
        <f t="shared" si="95"/>
        <v>Carnivore</v>
      </c>
      <c r="AA535" s="2" t="str">
        <f t="shared" si="96"/>
        <v>Aquatic predator</v>
      </c>
      <c r="AB535" s="2" t="str">
        <f t="shared" si="97"/>
        <v>Aquatic</v>
      </c>
      <c r="AC535" s="2">
        <f t="shared" si="98"/>
        <v>24915961.609999999</v>
      </c>
    </row>
    <row r="536" spans="1:29" x14ac:dyDescent="0.25">
      <c r="A536" t="s">
        <v>1331</v>
      </c>
      <c r="B536" t="s">
        <v>1323</v>
      </c>
      <c r="C536" t="s">
        <v>1212</v>
      </c>
      <c r="D536">
        <v>61.1</v>
      </c>
      <c r="E536">
        <v>5.61</v>
      </c>
      <c r="F536" t="s">
        <v>860</v>
      </c>
      <c r="G536">
        <v>2</v>
      </c>
      <c r="H536">
        <v>1</v>
      </c>
      <c r="I536" t="s">
        <v>993</v>
      </c>
      <c r="J536" t="s">
        <v>1324</v>
      </c>
      <c r="K536" t="s">
        <v>876</v>
      </c>
      <c r="L536">
        <v>28060.09</v>
      </c>
      <c r="R536" s="2" t="s">
        <v>177</v>
      </c>
      <c r="S536" s="2" t="str">
        <f t="shared" si="88"/>
        <v>Anatidae</v>
      </c>
      <c r="T536" s="2" t="str">
        <f t="shared" si="89"/>
        <v>Anseriformes</v>
      </c>
      <c r="U536" s="2">
        <f t="shared" si="90"/>
        <v>46</v>
      </c>
      <c r="V536" s="2">
        <f t="shared" si="91"/>
        <v>1451.02</v>
      </c>
      <c r="W536" s="2" t="str">
        <f t="shared" si="92"/>
        <v>Riverine</v>
      </c>
      <c r="X536" s="2">
        <f t="shared" si="93"/>
        <v>3</v>
      </c>
      <c r="Y536" s="2">
        <f t="shared" si="94"/>
        <v>3</v>
      </c>
      <c r="Z536" s="2" t="str">
        <f t="shared" si="95"/>
        <v>Carnivore</v>
      </c>
      <c r="AA536" s="2" t="str">
        <f t="shared" si="96"/>
        <v>Aquatic predator</v>
      </c>
      <c r="AB536" s="2" t="str">
        <f t="shared" si="97"/>
        <v>Aquatic</v>
      </c>
      <c r="AC536" s="2">
        <f t="shared" si="98"/>
        <v>24915961.609999999</v>
      </c>
    </row>
    <row r="537" spans="1:29" x14ac:dyDescent="0.25">
      <c r="A537" t="s">
        <v>1332</v>
      </c>
      <c r="B537" t="s">
        <v>1323</v>
      </c>
      <c r="C537" t="s">
        <v>1212</v>
      </c>
      <c r="D537">
        <v>62.9</v>
      </c>
      <c r="E537">
        <v>4.84</v>
      </c>
      <c r="F537" t="s">
        <v>860</v>
      </c>
      <c r="G537">
        <v>2</v>
      </c>
      <c r="H537">
        <v>1</v>
      </c>
      <c r="I537" t="s">
        <v>993</v>
      </c>
      <c r="J537" t="s">
        <v>1324</v>
      </c>
      <c r="K537" t="s">
        <v>876</v>
      </c>
      <c r="L537">
        <v>267748.93</v>
      </c>
      <c r="R537" s="2" t="s">
        <v>178</v>
      </c>
      <c r="S537" s="2" t="str">
        <f t="shared" si="88"/>
        <v>Timaliidae</v>
      </c>
      <c r="T537" s="2" t="str">
        <f t="shared" si="89"/>
        <v>Passeriformes</v>
      </c>
      <c r="U537" s="2">
        <f t="shared" si="90"/>
        <v>22.1</v>
      </c>
      <c r="V537" s="2">
        <f t="shared" si="91"/>
        <v>13.82</v>
      </c>
      <c r="W537" s="2" t="str">
        <f t="shared" si="92"/>
        <v>Wetland</v>
      </c>
      <c r="X537" s="2">
        <f t="shared" si="93"/>
        <v>3</v>
      </c>
      <c r="Y537" s="2">
        <f t="shared" si="94"/>
        <v>2</v>
      </c>
      <c r="Z537" s="2" t="str">
        <f t="shared" si="95"/>
        <v>Omnivore</v>
      </c>
      <c r="AA537" s="2" t="str">
        <f t="shared" si="96"/>
        <v>Invertivore</v>
      </c>
      <c r="AB537" s="2" t="str">
        <f t="shared" si="97"/>
        <v>Insessorial</v>
      </c>
      <c r="AC537" s="2">
        <f t="shared" si="98"/>
        <v>11689099.279999999</v>
      </c>
    </row>
    <row r="538" spans="1:29" x14ac:dyDescent="0.25">
      <c r="A538" t="s">
        <v>1333</v>
      </c>
      <c r="B538" t="s">
        <v>1323</v>
      </c>
      <c r="C538" t="s">
        <v>1212</v>
      </c>
      <c r="D538">
        <v>64.2</v>
      </c>
      <c r="E538">
        <v>4.3</v>
      </c>
      <c r="F538" t="s">
        <v>860</v>
      </c>
      <c r="G538">
        <v>2</v>
      </c>
      <c r="H538">
        <v>1</v>
      </c>
      <c r="I538" t="s">
        <v>993</v>
      </c>
      <c r="J538" t="s">
        <v>1324</v>
      </c>
      <c r="K538" t="s">
        <v>876</v>
      </c>
      <c r="L538">
        <v>298612.12</v>
      </c>
      <c r="R538" s="2" t="s">
        <v>178</v>
      </c>
      <c r="S538" s="2" t="str">
        <f t="shared" si="88"/>
        <v>Timaliidae</v>
      </c>
      <c r="T538" s="2" t="str">
        <f t="shared" si="89"/>
        <v>Passeriformes</v>
      </c>
      <c r="U538" s="2">
        <f t="shared" si="90"/>
        <v>22.1</v>
      </c>
      <c r="V538" s="2">
        <f t="shared" si="91"/>
        <v>13.82</v>
      </c>
      <c r="W538" s="2" t="str">
        <f t="shared" si="92"/>
        <v>Wetland</v>
      </c>
      <c r="X538" s="2">
        <f t="shared" si="93"/>
        <v>3</v>
      </c>
      <c r="Y538" s="2">
        <f t="shared" si="94"/>
        <v>2</v>
      </c>
      <c r="Z538" s="2" t="str">
        <f t="shared" si="95"/>
        <v>Omnivore</v>
      </c>
      <c r="AA538" s="2" t="str">
        <f t="shared" si="96"/>
        <v>Invertivore</v>
      </c>
      <c r="AB538" s="2" t="str">
        <f t="shared" si="97"/>
        <v>Insessorial</v>
      </c>
      <c r="AC538" s="2">
        <f t="shared" si="98"/>
        <v>11689099.279999999</v>
      </c>
    </row>
    <row r="539" spans="1:29" x14ac:dyDescent="0.25">
      <c r="A539" t="s">
        <v>1334</v>
      </c>
      <c r="B539" t="s">
        <v>1323</v>
      </c>
      <c r="C539" t="s">
        <v>1212</v>
      </c>
      <c r="D539">
        <v>58.1</v>
      </c>
      <c r="E539">
        <v>4.3</v>
      </c>
      <c r="F539" t="s">
        <v>865</v>
      </c>
      <c r="G539">
        <v>2</v>
      </c>
      <c r="H539">
        <v>1</v>
      </c>
      <c r="I539" t="s">
        <v>993</v>
      </c>
      <c r="J539" t="s">
        <v>1324</v>
      </c>
      <c r="K539" t="s">
        <v>876</v>
      </c>
      <c r="L539">
        <v>169380.82</v>
      </c>
      <c r="R539" s="2" t="s">
        <v>178</v>
      </c>
      <c r="S539" s="2" t="str">
        <f t="shared" si="88"/>
        <v>Timaliidae</v>
      </c>
      <c r="T539" s="2" t="str">
        <f t="shared" si="89"/>
        <v>Passeriformes</v>
      </c>
      <c r="U539" s="2">
        <f t="shared" si="90"/>
        <v>22.1</v>
      </c>
      <c r="V539" s="2">
        <f t="shared" si="91"/>
        <v>13.82</v>
      </c>
      <c r="W539" s="2" t="str">
        <f t="shared" si="92"/>
        <v>Wetland</v>
      </c>
      <c r="X539" s="2">
        <f t="shared" si="93"/>
        <v>3</v>
      </c>
      <c r="Y539" s="2">
        <f t="shared" si="94"/>
        <v>2</v>
      </c>
      <c r="Z539" s="2" t="str">
        <f t="shared" si="95"/>
        <v>Omnivore</v>
      </c>
      <c r="AA539" s="2" t="str">
        <f t="shared" si="96"/>
        <v>Invertivore</v>
      </c>
      <c r="AB539" s="2" t="str">
        <f t="shared" si="97"/>
        <v>Insessorial</v>
      </c>
      <c r="AC539" s="2">
        <f t="shared" si="98"/>
        <v>11689099.279999999</v>
      </c>
    </row>
    <row r="540" spans="1:29" x14ac:dyDescent="0.25">
      <c r="A540" t="s">
        <v>1335</v>
      </c>
      <c r="B540" t="s">
        <v>1323</v>
      </c>
      <c r="C540" t="s">
        <v>1212</v>
      </c>
      <c r="D540">
        <v>60.8</v>
      </c>
      <c r="E540">
        <v>4.5</v>
      </c>
      <c r="F540" t="s">
        <v>860</v>
      </c>
      <c r="G540">
        <v>2</v>
      </c>
      <c r="H540">
        <v>1</v>
      </c>
      <c r="I540" t="s">
        <v>993</v>
      </c>
      <c r="J540" t="s">
        <v>1324</v>
      </c>
      <c r="K540" t="s">
        <v>876</v>
      </c>
      <c r="L540">
        <v>607143.11</v>
      </c>
      <c r="R540" s="2" t="s">
        <v>179</v>
      </c>
      <c r="S540" s="2" t="str">
        <f t="shared" si="88"/>
        <v>Rallidae</v>
      </c>
      <c r="T540" s="2" t="str">
        <f t="shared" si="89"/>
        <v>Gruiformes</v>
      </c>
      <c r="U540" s="2">
        <f t="shared" si="90"/>
        <v>34.5</v>
      </c>
      <c r="V540" s="2">
        <f t="shared" si="91"/>
        <v>87.1</v>
      </c>
      <c r="W540" s="2" t="str">
        <f t="shared" si="92"/>
        <v>Wetland</v>
      </c>
      <c r="X540" s="2">
        <f t="shared" si="93"/>
        <v>1</v>
      </c>
      <c r="Y540" s="2">
        <f t="shared" si="94"/>
        <v>3</v>
      </c>
      <c r="Z540" s="2" t="str">
        <f t="shared" si="95"/>
        <v>Omnivore</v>
      </c>
      <c r="AA540" s="2" t="str">
        <f t="shared" si="96"/>
        <v>Aquatic predator</v>
      </c>
      <c r="AB540" s="2" t="str">
        <f t="shared" si="97"/>
        <v>Terrestrial</v>
      </c>
      <c r="AC540" s="2">
        <f t="shared" si="98"/>
        <v>10691863.17</v>
      </c>
    </row>
    <row r="541" spans="1:29" x14ac:dyDescent="0.25">
      <c r="A541" t="s">
        <v>1336</v>
      </c>
      <c r="B541" t="s">
        <v>1323</v>
      </c>
      <c r="C541" t="s">
        <v>1212</v>
      </c>
      <c r="D541">
        <v>61.6</v>
      </c>
      <c r="E541">
        <v>4.5</v>
      </c>
      <c r="F541" t="s">
        <v>865</v>
      </c>
      <c r="G541">
        <v>1</v>
      </c>
      <c r="H541">
        <v>1</v>
      </c>
      <c r="I541" t="s">
        <v>993</v>
      </c>
      <c r="J541" t="s">
        <v>1324</v>
      </c>
      <c r="K541" t="s">
        <v>876</v>
      </c>
      <c r="L541">
        <v>1301.76</v>
      </c>
      <c r="R541" s="2" t="s">
        <v>179</v>
      </c>
      <c r="S541" s="2" t="str">
        <f t="shared" si="88"/>
        <v>Rallidae</v>
      </c>
      <c r="T541" s="2" t="str">
        <f t="shared" si="89"/>
        <v>Gruiformes</v>
      </c>
      <c r="U541" s="2">
        <f t="shared" si="90"/>
        <v>34.5</v>
      </c>
      <c r="V541" s="2">
        <f t="shared" si="91"/>
        <v>87.1</v>
      </c>
      <c r="W541" s="2" t="str">
        <f t="shared" si="92"/>
        <v>Wetland</v>
      </c>
      <c r="X541" s="2">
        <f t="shared" si="93"/>
        <v>1</v>
      </c>
      <c r="Y541" s="2">
        <f t="shared" si="94"/>
        <v>3</v>
      </c>
      <c r="Z541" s="2" t="str">
        <f t="shared" si="95"/>
        <v>Omnivore</v>
      </c>
      <c r="AA541" s="2" t="str">
        <f t="shared" si="96"/>
        <v>Aquatic predator</v>
      </c>
      <c r="AB541" s="2" t="str">
        <f t="shared" si="97"/>
        <v>Terrestrial</v>
      </c>
      <c r="AC541" s="2">
        <f t="shared" si="98"/>
        <v>10691863.17</v>
      </c>
    </row>
    <row r="542" spans="1:29" x14ac:dyDescent="0.25">
      <c r="A542" t="s">
        <v>1337</v>
      </c>
      <c r="B542" t="s">
        <v>1323</v>
      </c>
      <c r="C542" t="s">
        <v>1212</v>
      </c>
      <c r="D542">
        <v>62.2</v>
      </c>
      <c r="E542">
        <v>4.3</v>
      </c>
      <c r="F542" t="s">
        <v>860</v>
      </c>
      <c r="G542">
        <v>1</v>
      </c>
      <c r="H542">
        <v>1</v>
      </c>
      <c r="I542" t="s">
        <v>993</v>
      </c>
      <c r="J542" t="s">
        <v>1324</v>
      </c>
      <c r="K542" t="s">
        <v>876</v>
      </c>
      <c r="L542">
        <v>584285.4</v>
      </c>
      <c r="R542" s="2" t="s">
        <v>179</v>
      </c>
      <c r="S542" s="2" t="str">
        <f t="shared" si="88"/>
        <v>Rallidae</v>
      </c>
      <c r="T542" s="2" t="str">
        <f t="shared" si="89"/>
        <v>Gruiformes</v>
      </c>
      <c r="U542" s="2">
        <f t="shared" si="90"/>
        <v>34.5</v>
      </c>
      <c r="V542" s="2">
        <f t="shared" si="91"/>
        <v>87.1</v>
      </c>
      <c r="W542" s="2" t="str">
        <f t="shared" si="92"/>
        <v>Wetland</v>
      </c>
      <c r="X542" s="2">
        <f t="shared" si="93"/>
        <v>1</v>
      </c>
      <c r="Y542" s="2">
        <f t="shared" si="94"/>
        <v>3</v>
      </c>
      <c r="Z542" s="2" t="str">
        <f t="shared" si="95"/>
        <v>Omnivore</v>
      </c>
      <c r="AA542" s="2" t="str">
        <f t="shared" si="96"/>
        <v>Aquatic predator</v>
      </c>
      <c r="AB542" s="2" t="str">
        <f t="shared" si="97"/>
        <v>Terrestrial</v>
      </c>
      <c r="AC542" s="2">
        <f t="shared" si="98"/>
        <v>10691863.17</v>
      </c>
    </row>
    <row r="543" spans="1:29" x14ac:dyDescent="0.25">
      <c r="A543" t="s">
        <v>1338</v>
      </c>
      <c r="B543" t="s">
        <v>1323</v>
      </c>
      <c r="C543" t="s">
        <v>1212</v>
      </c>
      <c r="D543">
        <v>62.1</v>
      </c>
      <c r="E543">
        <v>3.8</v>
      </c>
      <c r="F543" t="s">
        <v>860</v>
      </c>
      <c r="G543">
        <v>1</v>
      </c>
      <c r="H543">
        <v>1</v>
      </c>
      <c r="I543" t="s">
        <v>993</v>
      </c>
      <c r="J543" t="s">
        <v>1324</v>
      </c>
      <c r="K543" t="s">
        <v>876</v>
      </c>
      <c r="L543">
        <v>429525.06</v>
      </c>
      <c r="R543" s="2" t="s">
        <v>180</v>
      </c>
      <c r="S543" s="2" t="str">
        <f t="shared" si="88"/>
        <v>Scolopacidae</v>
      </c>
      <c r="T543" s="2" t="str">
        <f t="shared" si="89"/>
        <v>Charadriiformes</v>
      </c>
      <c r="U543" s="2">
        <f t="shared" si="90"/>
        <v>47.2</v>
      </c>
      <c r="V543" s="2">
        <f t="shared" si="91"/>
        <v>129</v>
      </c>
      <c r="W543" s="2" t="str">
        <f t="shared" si="92"/>
        <v>Wetland</v>
      </c>
      <c r="X543" s="2">
        <f t="shared" si="93"/>
        <v>3</v>
      </c>
      <c r="Y543" s="2">
        <f t="shared" si="94"/>
        <v>3</v>
      </c>
      <c r="Z543" s="2" t="str">
        <f t="shared" si="95"/>
        <v>Carnivore</v>
      </c>
      <c r="AA543" s="2" t="str">
        <f t="shared" si="96"/>
        <v>Aquatic predator</v>
      </c>
      <c r="AB543" s="2" t="str">
        <f t="shared" si="97"/>
        <v>Terrestrial</v>
      </c>
      <c r="AC543" s="2">
        <f t="shared" si="98"/>
        <v>19709237.23</v>
      </c>
    </row>
    <row r="544" spans="1:29" x14ac:dyDescent="0.25">
      <c r="A544" t="s">
        <v>1339</v>
      </c>
      <c r="B544" t="s">
        <v>1323</v>
      </c>
      <c r="C544" t="s">
        <v>1212</v>
      </c>
      <c r="D544">
        <v>60.3</v>
      </c>
      <c r="E544">
        <v>5</v>
      </c>
      <c r="F544" t="s">
        <v>860</v>
      </c>
      <c r="G544">
        <v>1</v>
      </c>
      <c r="H544">
        <v>1</v>
      </c>
      <c r="I544" t="s">
        <v>993</v>
      </c>
      <c r="J544" t="s">
        <v>1324</v>
      </c>
      <c r="K544" t="s">
        <v>876</v>
      </c>
      <c r="L544">
        <v>4916.59</v>
      </c>
      <c r="R544" s="2" t="s">
        <v>180</v>
      </c>
      <c r="S544" s="2" t="str">
        <f t="shared" si="88"/>
        <v>Scolopacidae</v>
      </c>
      <c r="T544" s="2" t="str">
        <f t="shared" si="89"/>
        <v>Charadriiformes</v>
      </c>
      <c r="U544" s="2">
        <f t="shared" si="90"/>
        <v>47.2</v>
      </c>
      <c r="V544" s="2">
        <f t="shared" si="91"/>
        <v>129</v>
      </c>
      <c r="W544" s="2" t="str">
        <f t="shared" si="92"/>
        <v>Wetland</v>
      </c>
      <c r="X544" s="2">
        <f t="shared" si="93"/>
        <v>3</v>
      </c>
      <c r="Y544" s="2">
        <f t="shared" si="94"/>
        <v>3</v>
      </c>
      <c r="Z544" s="2" t="str">
        <f t="shared" si="95"/>
        <v>Carnivore</v>
      </c>
      <c r="AA544" s="2" t="str">
        <f t="shared" si="96"/>
        <v>Aquatic predator</v>
      </c>
      <c r="AB544" s="2" t="str">
        <f t="shared" si="97"/>
        <v>Terrestrial</v>
      </c>
      <c r="AC544" s="2">
        <f t="shared" si="98"/>
        <v>19709237.23</v>
      </c>
    </row>
    <row r="545" spans="1:29" x14ac:dyDescent="0.25">
      <c r="A545" t="s">
        <v>1340</v>
      </c>
      <c r="B545" t="s">
        <v>1323</v>
      </c>
      <c r="C545" t="s">
        <v>1212</v>
      </c>
      <c r="D545">
        <v>62.8</v>
      </c>
      <c r="E545">
        <v>5.04</v>
      </c>
      <c r="F545" t="s">
        <v>865</v>
      </c>
      <c r="G545">
        <v>2</v>
      </c>
      <c r="H545">
        <v>1</v>
      </c>
      <c r="I545" t="s">
        <v>993</v>
      </c>
      <c r="J545" t="s">
        <v>1324</v>
      </c>
      <c r="K545" t="s">
        <v>876</v>
      </c>
      <c r="L545">
        <v>488801.52</v>
      </c>
      <c r="R545" s="2" t="s">
        <v>180</v>
      </c>
      <c r="S545" s="2" t="str">
        <f t="shared" si="88"/>
        <v>Scolopacidae</v>
      </c>
      <c r="T545" s="2" t="str">
        <f t="shared" si="89"/>
        <v>Charadriiformes</v>
      </c>
      <c r="U545" s="2">
        <f t="shared" si="90"/>
        <v>47.2</v>
      </c>
      <c r="V545" s="2">
        <f t="shared" si="91"/>
        <v>129</v>
      </c>
      <c r="W545" s="2" t="str">
        <f t="shared" si="92"/>
        <v>Wetland</v>
      </c>
      <c r="X545" s="2">
        <f t="shared" si="93"/>
        <v>3</v>
      </c>
      <c r="Y545" s="2">
        <f t="shared" si="94"/>
        <v>3</v>
      </c>
      <c r="Z545" s="2" t="str">
        <f t="shared" si="95"/>
        <v>Carnivore</v>
      </c>
      <c r="AA545" s="2" t="str">
        <f t="shared" si="96"/>
        <v>Aquatic predator</v>
      </c>
      <c r="AB545" s="2" t="str">
        <f t="shared" si="97"/>
        <v>Terrestrial</v>
      </c>
      <c r="AC545" s="2">
        <f t="shared" si="98"/>
        <v>19709237.23</v>
      </c>
    </row>
    <row r="546" spans="1:29" x14ac:dyDescent="0.25">
      <c r="A546" t="s">
        <v>1341</v>
      </c>
      <c r="B546" t="s">
        <v>1323</v>
      </c>
      <c r="C546" t="s">
        <v>1212</v>
      </c>
      <c r="D546">
        <v>63.5</v>
      </c>
      <c r="E546">
        <v>5</v>
      </c>
      <c r="F546" t="s">
        <v>867</v>
      </c>
      <c r="G546">
        <v>2</v>
      </c>
      <c r="H546">
        <v>1</v>
      </c>
      <c r="I546" t="s">
        <v>993</v>
      </c>
      <c r="J546" t="s">
        <v>1324</v>
      </c>
      <c r="K546" t="s">
        <v>876</v>
      </c>
      <c r="L546">
        <v>54906.48</v>
      </c>
      <c r="R546" s="2" t="s">
        <v>181</v>
      </c>
      <c r="S546" s="2" t="str">
        <f t="shared" si="88"/>
        <v>Anatidae</v>
      </c>
      <c r="T546" s="2" t="str">
        <f t="shared" si="89"/>
        <v>Anseriformes</v>
      </c>
      <c r="U546" s="2">
        <f t="shared" si="90"/>
        <v>57.8</v>
      </c>
      <c r="V546" s="2">
        <f t="shared" si="91"/>
        <v>944.62</v>
      </c>
      <c r="W546" s="2" t="str">
        <f t="shared" si="92"/>
        <v>Wetland</v>
      </c>
      <c r="X546" s="2">
        <f t="shared" si="93"/>
        <v>3</v>
      </c>
      <c r="Y546" s="2">
        <f t="shared" si="94"/>
        <v>3</v>
      </c>
      <c r="Z546" s="2" t="str">
        <f t="shared" si="95"/>
        <v>Herbivore</v>
      </c>
      <c r="AA546" s="2" t="str">
        <f t="shared" si="96"/>
        <v>Herbivore aquatic</v>
      </c>
      <c r="AB546" s="2" t="str">
        <f t="shared" si="97"/>
        <v>Aquatic</v>
      </c>
      <c r="AC546" s="2">
        <f t="shared" si="98"/>
        <v>28403500.77</v>
      </c>
    </row>
    <row r="547" spans="1:29" x14ac:dyDescent="0.25">
      <c r="A547" t="s">
        <v>1342</v>
      </c>
      <c r="B547" t="s">
        <v>1323</v>
      </c>
      <c r="C547" t="s">
        <v>1212</v>
      </c>
      <c r="D547">
        <v>63.9</v>
      </c>
      <c r="E547">
        <v>5.0999999999999996</v>
      </c>
      <c r="F547" t="s">
        <v>860</v>
      </c>
      <c r="G547">
        <v>1</v>
      </c>
      <c r="H547">
        <v>1</v>
      </c>
      <c r="I547" t="s">
        <v>993</v>
      </c>
      <c r="J547" t="s">
        <v>1324</v>
      </c>
      <c r="K547" t="s">
        <v>876</v>
      </c>
      <c r="L547">
        <v>304040.65000000002</v>
      </c>
      <c r="R547" s="2" t="s">
        <v>181</v>
      </c>
      <c r="S547" s="2" t="str">
        <f t="shared" si="88"/>
        <v>Anatidae</v>
      </c>
      <c r="T547" s="2" t="str">
        <f t="shared" si="89"/>
        <v>Anseriformes</v>
      </c>
      <c r="U547" s="2">
        <f t="shared" si="90"/>
        <v>57.8</v>
      </c>
      <c r="V547" s="2">
        <f t="shared" si="91"/>
        <v>944.62</v>
      </c>
      <c r="W547" s="2" t="str">
        <f t="shared" si="92"/>
        <v>Wetland</v>
      </c>
      <c r="X547" s="2">
        <f t="shared" si="93"/>
        <v>3</v>
      </c>
      <c r="Y547" s="2">
        <f t="shared" si="94"/>
        <v>3</v>
      </c>
      <c r="Z547" s="2" t="str">
        <f t="shared" si="95"/>
        <v>Herbivore</v>
      </c>
      <c r="AA547" s="2" t="str">
        <f t="shared" si="96"/>
        <v>Herbivore aquatic</v>
      </c>
      <c r="AB547" s="2" t="str">
        <f t="shared" si="97"/>
        <v>Aquatic</v>
      </c>
      <c r="AC547" s="2">
        <f t="shared" si="98"/>
        <v>28403500.77</v>
      </c>
    </row>
    <row r="548" spans="1:29" x14ac:dyDescent="0.25">
      <c r="A548" t="s">
        <v>1343</v>
      </c>
      <c r="B548" t="s">
        <v>1323</v>
      </c>
      <c r="C548" t="s">
        <v>1212</v>
      </c>
      <c r="D548">
        <v>63.3</v>
      </c>
      <c r="E548">
        <v>3.9</v>
      </c>
      <c r="F548" t="s">
        <v>867</v>
      </c>
      <c r="G548">
        <v>2</v>
      </c>
      <c r="H548">
        <v>1</v>
      </c>
      <c r="I548" t="s">
        <v>993</v>
      </c>
      <c r="J548" t="s">
        <v>1324</v>
      </c>
      <c r="K548" t="s">
        <v>876</v>
      </c>
      <c r="L548">
        <v>75350.44</v>
      </c>
      <c r="R548" s="2" t="s">
        <v>181</v>
      </c>
      <c r="S548" s="2" t="str">
        <f t="shared" si="88"/>
        <v>Anatidae</v>
      </c>
      <c r="T548" s="2" t="str">
        <f t="shared" si="89"/>
        <v>Anseriformes</v>
      </c>
      <c r="U548" s="2">
        <f t="shared" si="90"/>
        <v>57.8</v>
      </c>
      <c r="V548" s="2">
        <f t="shared" si="91"/>
        <v>944.62</v>
      </c>
      <c r="W548" s="2" t="str">
        <f t="shared" si="92"/>
        <v>Wetland</v>
      </c>
      <c r="X548" s="2">
        <f t="shared" si="93"/>
        <v>3</v>
      </c>
      <c r="Y548" s="2">
        <f t="shared" si="94"/>
        <v>3</v>
      </c>
      <c r="Z548" s="2" t="str">
        <f t="shared" si="95"/>
        <v>Herbivore</v>
      </c>
      <c r="AA548" s="2" t="str">
        <f t="shared" si="96"/>
        <v>Herbivore aquatic</v>
      </c>
      <c r="AB548" s="2" t="str">
        <f t="shared" si="97"/>
        <v>Aquatic</v>
      </c>
      <c r="AC548" s="2">
        <f t="shared" si="98"/>
        <v>28403500.77</v>
      </c>
    </row>
    <row r="549" spans="1:29" x14ac:dyDescent="0.25">
      <c r="A549" t="s">
        <v>1344</v>
      </c>
      <c r="B549" t="s">
        <v>1323</v>
      </c>
      <c r="C549" t="s">
        <v>1212</v>
      </c>
      <c r="D549">
        <v>61.6</v>
      </c>
      <c r="E549">
        <v>4.7</v>
      </c>
      <c r="F549" t="s">
        <v>860</v>
      </c>
      <c r="G549">
        <v>2</v>
      </c>
      <c r="H549">
        <v>1</v>
      </c>
      <c r="I549" t="s">
        <v>993</v>
      </c>
      <c r="J549" t="s">
        <v>1324</v>
      </c>
      <c r="K549" t="s">
        <v>876</v>
      </c>
      <c r="L549">
        <v>13144.24</v>
      </c>
      <c r="R549" s="2" t="s">
        <v>182</v>
      </c>
      <c r="S549" s="2" t="str">
        <f t="shared" si="88"/>
        <v>Meropidae</v>
      </c>
      <c r="T549" s="2" t="str">
        <f t="shared" si="89"/>
        <v>Coraciiformes</v>
      </c>
      <c r="U549" s="2">
        <f t="shared" si="90"/>
        <v>45.5</v>
      </c>
      <c r="V549" s="2">
        <f t="shared" si="91"/>
        <v>56.6</v>
      </c>
      <c r="W549" s="2" t="str">
        <f t="shared" si="92"/>
        <v>Woodland</v>
      </c>
      <c r="X549" s="2">
        <f t="shared" si="93"/>
        <v>2</v>
      </c>
      <c r="Y549" s="2">
        <f t="shared" si="94"/>
        <v>3</v>
      </c>
      <c r="Z549" s="2" t="str">
        <f t="shared" si="95"/>
        <v>Carnivore</v>
      </c>
      <c r="AA549" s="2" t="str">
        <f t="shared" si="96"/>
        <v>Invertivore</v>
      </c>
      <c r="AB549" s="2" t="str">
        <f t="shared" si="97"/>
        <v>Insessorial</v>
      </c>
      <c r="AC549" s="2">
        <f t="shared" si="98"/>
        <v>11028502.02</v>
      </c>
    </row>
    <row r="550" spans="1:29" x14ac:dyDescent="0.25">
      <c r="A550" t="s">
        <v>1345</v>
      </c>
      <c r="B550" t="s">
        <v>1323</v>
      </c>
      <c r="C550" t="s">
        <v>1212</v>
      </c>
      <c r="D550">
        <v>64.2</v>
      </c>
      <c r="E550">
        <v>4.7</v>
      </c>
      <c r="F550" t="s">
        <v>860</v>
      </c>
      <c r="G550">
        <v>2</v>
      </c>
      <c r="H550">
        <v>1</v>
      </c>
      <c r="I550" t="s">
        <v>993</v>
      </c>
      <c r="J550" t="s">
        <v>1324</v>
      </c>
      <c r="K550" t="s">
        <v>876</v>
      </c>
      <c r="L550">
        <v>42606.22</v>
      </c>
      <c r="R550" s="2" t="s">
        <v>182</v>
      </c>
      <c r="S550" s="2" t="str">
        <f t="shared" si="88"/>
        <v>Meropidae</v>
      </c>
      <c r="T550" s="2" t="str">
        <f t="shared" si="89"/>
        <v>Coraciiformes</v>
      </c>
      <c r="U550" s="2">
        <f t="shared" si="90"/>
        <v>45.5</v>
      </c>
      <c r="V550" s="2">
        <f t="shared" si="91"/>
        <v>56.6</v>
      </c>
      <c r="W550" s="2" t="str">
        <f t="shared" si="92"/>
        <v>Woodland</v>
      </c>
      <c r="X550" s="2">
        <f t="shared" si="93"/>
        <v>2</v>
      </c>
      <c r="Y550" s="2">
        <f t="shared" si="94"/>
        <v>3</v>
      </c>
      <c r="Z550" s="2" t="str">
        <f t="shared" si="95"/>
        <v>Carnivore</v>
      </c>
      <c r="AA550" s="2" t="str">
        <f t="shared" si="96"/>
        <v>Invertivore</v>
      </c>
      <c r="AB550" s="2" t="str">
        <f t="shared" si="97"/>
        <v>Insessorial</v>
      </c>
      <c r="AC550" s="2">
        <f t="shared" si="98"/>
        <v>11028502.02</v>
      </c>
    </row>
    <row r="551" spans="1:29" x14ac:dyDescent="0.25">
      <c r="A551" t="s">
        <v>1346</v>
      </c>
      <c r="B551" t="s">
        <v>1323</v>
      </c>
      <c r="C551" t="s">
        <v>1212</v>
      </c>
      <c r="D551">
        <v>63.5</v>
      </c>
      <c r="E551">
        <v>4.9000000000000004</v>
      </c>
      <c r="F551" t="s">
        <v>860</v>
      </c>
      <c r="G551">
        <v>2</v>
      </c>
      <c r="H551">
        <v>1</v>
      </c>
      <c r="I551" t="s">
        <v>993</v>
      </c>
      <c r="J551" t="s">
        <v>1324</v>
      </c>
      <c r="K551" t="s">
        <v>876</v>
      </c>
      <c r="L551">
        <v>10740118.890000001</v>
      </c>
      <c r="R551" s="2" t="s">
        <v>182</v>
      </c>
      <c r="S551" s="2" t="str">
        <f t="shared" si="88"/>
        <v>Meropidae</v>
      </c>
      <c r="T551" s="2" t="str">
        <f t="shared" si="89"/>
        <v>Coraciiformes</v>
      </c>
      <c r="U551" s="2">
        <f t="shared" si="90"/>
        <v>45.5</v>
      </c>
      <c r="V551" s="2">
        <f t="shared" si="91"/>
        <v>56.6</v>
      </c>
      <c r="W551" s="2" t="str">
        <f t="shared" si="92"/>
        <v>Woodland</v>
      </c>
      <c r="X551" s="2">
        <f t="shared" si="93"/>
        <v>2</v>
      </c>
      <c r="Y551" s="2">
        <f t="shared" si="94"/>
        <v>3</v>
      </c>
      <c r="Z551" s="2" t="str">
        <f t="shared" si="95"/>
        <v>Carnivore</v>
      </c>
      <c r="AA551" s="2" t="str">
        <f t="shared" si="96"/>
        <v>Invertivore</v>
      </c>
      <c r="AB551" s="2" t="str">
        <f t="shared" si="97"/>
        <v>Insessorial</v>
      </c>
      <c r="AC551" s="2">
        <f t="shared" si="98"/>
        <v>11028502.02</v>
      </c>
    </row>
    <row r="552" spans="1:29" x14ac:dyDescent="0.25">
      <c r="A552" t="s">
        <v>1347</v>
      </c>
      <c r="B552" t="s">
        <v>1323</v>
      </c>
      <c r="C552" t="s">
        <v>1212</v>
      </c>
      <c r="D552">
        <v>60.9</v>
      </c>
      <c r="E552">
        <v>5</v>
      </c>
      <c r="F552" t="s">
        <v>860</v>
      </c>
      <c r="G552">
        <v>1</v>
      </c>
      <c r="H552">
        <v>1</v>
      </c>
      <c r="I552" t="s">
        <v>993</v>
      </c>
      <c r="J552" t="s">
        <v>1324</v>
      </c>
      <c r="K552" t="s">
        <v>876</v>
      </c>
      <c r="L552">
        <v>247257.85</v>
      </c>
      <c r="R552" s="2" t="s">
        <v>183</v>
      </c>
      <c r="S552" s="2" t="str">
        <f t="shared" si="88"/>
        <v>Strigidae</v>
      </c>
      <c r="T552" s="2" t="str">
        <f t="shared" si="89"/>
        <v>Strigiformes</v>
      </c>
      <c r="U552" s="2">
        <f t="shared" si="90"/>
        <v>47.5</v>
      </c>
      <c r="V552" s="2">
        <f t="shared" si="91"/>
        <v>322.61</v>
      </c>
      <c r="W552" s="2" t="str">
        <f t="shared" si="92"/>
        <v>Grassland</v>
      </c>
      <c r="X552" s="2">
        <f t="shared" si="93"/>
        <v>3</v>
      </c>
      <c r="Y552" s="2">
        <f t="shared" si="94"/>
        <v>3</v>
      </c>
      <c r="Z552" s="2" t="str">
        <f t="shared" si="95"/>
        <v>Carnivore</v>
      </c>
      <c r="AA552" s="2" t="str">
        <f t="shared" si="96"/>
        <v>Vertivore</v>
      </c>
      <c r="AB552" s="2" t="str">
        <f t="shared" si="97"/>
        <v>Aerial</v>
      </c>
      <c r="AC552" s="2">
        <f t="shared" si="98"/>
        <v>39874062.359999999</v>
      </c>
    </row>
    <row r="553" spans="1:29" x14ac:dyDescent="0.25">
      <c r="A553" t="s">
        <v>1348</v>
      </c>
      <c r="B553" t="s">
        <v>1323</v>
      </c>
      <c r="C553" t="s">
        <v>1212</v>
      </c>
      <c r="D553">
        <v>61.1</v>
      </c>
      <c r="E553">
        <v>4.5999999999999996</v>
      </c>
      <c r="F553" t="s">
        <v>860</v>
      </c>
      <c r="G553">
        <v>2</v>
      </c>
      <c r="H553">
        <v>1</v>
      </c>
      <c r="I553" t="s">
        <v>993</v>
      </c>
      <c r="J553" t="s">
        <v>1324</v>
      </c>
      <c r="K553" t="s">
        <v>876</v>
      </c>
      <c r="L553">
        <v>2685677.26</v>
      </c>
      <c r="R553" s="2" t="s">
        <v>183</v>
      </c>
      <c r="S553" s="2" t="str">
        <f t="shared" si="88"/>
        <v>Strigidae</v>
      </c>
      <c r="T553" s="2" t="str">
        <f t="shared" si="89"/>
        <v>Strigiformes</v>
      </c>
      <c r="U553" s="2">
        <f t="shared" si="90"/>
        <v>47.5</v>
      </c>
      <c r="V553" s="2">
        <f t="shared" si="91"/>
        <v>322.61</v>
      </c>
      <c r="W553" s="2" t="str">
        <f t="shared" si="92"/>
        <v>Grassland</v>
      </c>
      <c r="X553" s="2">
        <f t="shared" si="93"/>
        <v>3</v>
      </c>
      <c r="Y553" s="2">
        <f t="shared" si="94"/>
        <v>3</v>
      </c>
      <c r="Z553" s="2" t="str">
        <f t="shared" si="95"/>
        <v>Carnivore</v>
      </c>
      <c r="AA553" s="2" t="str">
        <f t="shared" si="96"/>
        <v>Vertivore</v>
      </c>
      <c r="AB553" s="2" t="str">
        <f t="shared" si="97"/>
        <v>Aerial</v>
      </c>
      <c r="AC553" s="2">
        <f t="shared" si="98"/>
        <v>39874062.359999999</v>
      </c>
    </row>
    <row r="554" spans="1:29" x14ac:dyDescent="0.25">
      <c r="A554" t="s">
        <v>1349</v>
      </c>
      <c r="B554" t="s">
        <v>1323</v>
      </c>
      <c r="C554" t="s">
        <v>1212</v>
      </c>
      <c r="D554">
        <v>62.6</v>
      </c>
      <c r="E554">
        <v>4.7</v>
      </c>
      <c r="F554" t="s">
        <v>867</v>
      </c>
      <c r="G554">
        <v>2</v>
      </c>
      <c r="H554">
        <v>1</v>
      </c>
      <c r="I554" t="s">
        <v>993</v>
      </c>
      <c r="J554" t="s">
        <v>1324</v>
      </c>
      <c r="K554" t="s">
        <v>876</v>
      </c>
      <c r="L554">
        <v>322459.95</v>
      </c>
      <c r="R554" s="2" t="s">
        <v>183</v>
      </c>
      <c r="S554" s="2" t="str">
        <f t="shared" si="88"/>
        <v>Strigidae</v>
      </c>
      <c r="T554" s="2" t="str">
        <f t="shared" si="89"/>
        <v>Strigiformes</v>
      </c>
      <c r="U554" s="2">
        <f t="shared" si="90"/>
        <v>47.5</v>
      </c>
      <c r="V554" s="2">
        <f t="shared" si="91"/>
        <v>322.61</v>
      </c>
      <c r="W554" s="2" t="str">
        <f t="shared" si="92"/>
        <v>Grassland</v>
      </c>
      <c r="X554" s="2">
        <f t="shared" si="93"/>
        <v>3</v>
      </c>
      <c r="Y554" s="2">
        <f t="shared" si="94"/>
        <v>3</v>
      </c>
      <c r="Z554" s="2" t="str">
        <f t="shared" si="95"/>
        <v>Carnivore</v>
      </c>
      <c r="AA554" s="2" t="str">
        <f t="shared" si="96"/>
        <v>Vertivore</v>
      </c>
      <c r="AB554" s="2" t="str">
        <f t="shared" si="97"/>
        <v>Aerial</v>
      </c>
      <c r="AC554" s="2">
        <f t="shared" si="98"/>
        <v>39874062.359999999</v>
      </c>
    </row>
    <row r="555" spans="1:29" x14ac:dyDescent="0.25">
      <c r="A555" t="s">
        <v>1350</v>
      </c>
      <c r="B555" t="s">
        <v>1323</v>
      </c>
      <c r="C555" t="s">
        <v>1212</v>
      </c>
      <c r="D555">
        <v>64.900000000000006</v>
      </c>
      <c r="E555">
        <v>4.5</v>
      </c>
      <c r="F555" t="s">
        <v>865</v>
      </c>
      <c r="G555">
        <v>2</v>
      </c>
      <c r="H555">
        <v>1</v>
      </c>
      <c r="I555" t="s">
        <v>993</v>
      </c>
      <c r="J555" t="s">
        <v>1324</v>
      </c>
      <c r="K555" t="s">
        <v>876</v>
      </c>
      <c r="L555">
        <v>399.27</v>
      </c>
      <c r="R555" s="2" t="s">
        <v>184</v>
      </c>
      <c r="S555" s="2" t="str">
        <f t="shared" si="88"/>
        <v>Scolopacidae</v>
      </c>
      <c r="T555" s="2" t="str">
        <f t="shared" si="89"/>
        <v>Charadriiformes</v>
      </c>
      <c r="U555" s="2">
        <f t="shared" si="90"/>
        <v>53.2</v>
      </c>
      <c r="V555" s="2">
        <f t="shared" si="91"/>
        <v>802.99</v>
      </c>
      <c r="W555" s="2" t="str">
        <f t="shared" si="92"/>
        <v>Grassland</v>
      </c>
      <c r="X555" s="2">
        <f t="shared" si="93"/>
        <v>3</v>
      </c>
      <c r="Y555" s="2">
        <f t="shared" si="94"/>
        <v>3</v>
      </c>
      <c r="Z555" s="2" t="str">
        <f t="shared" si="95"/>
        <v>Carnivore</v>
      </c>
      <c r="AA555" s="2" t="str">
        <f t="shared" si="96"/>
        <v>Aquatic predator</v>
      </c>
      <c r="AB555" s="2" t="str">
        <f t="shared" si="97"/>
        <v>Terrestrial</v>
      </c>
      <c r="AC555" s="2">
        <f t="shared" si="98"/>
        <v>12491410.25</v>
      </c>
    </row>
    <row r="556" spans="1:29" x14ac:dyDescent="0.25">
      <c r="A556" t="s">
        <v>1351</v>
      </c>
      <c r="B556" t="s">
        <v>1323</v>
      </c>
      <c r="C556" t="s">
        <v>1212</v>
      </c>
      <c r="D556">
        <v>64.5</v>
      </c>
      <c r="E556">
        <v>3.7</v>
      </c>
      <c r="F556" t="s">
        <v>860</v>
      </c>
      <c r="G556">
        <v>1</v>
      </c>
      <c r="H556">
        <v>1</v>
      </c>
      <c r="I556" t="s">
        <v>993</v>
      </c>
      <c r="J556" t="s">
        <v>1324</v>
      </c>
      <c r="K556" t="s">
        <v>876</v>
      </c>
      <c r="L556">
        <v>67269.179999999993</v>
      </c>
      <c r="R556" s="2" t="s">
        <v>184</v>
      </c>
      <c r="S556" s="2" t="str">
        <f t="shared" si="88"/>
        <v>Scolopacidae</v>
      </c>
      <c r="T556" s="2" t="str">
        <f t="shared" si="89"/>
        <v>Charadriiformes</v>
      </c>
      <c r="U556" s="2">
        <f t="shared" si="90"/>
        <v>53.2</v>
      </c>
      <c r="V556" s="2">
        <f t="shared" si="91"/>
        <v>802.99</v>
      </c>
      <c r="W556" s="2" t="str">
        <f t="shared" si="92"/>
        <v>Grassland</v>
      </c>
      <c r="X556" s="2">
        <f t="shared" si="93"/>
        <v>3</v>
      </c>
      <c r="Y556" s="2">
        <f t="shared" si="94"/>
        <v>3</v>
      </c>
      <c r="Z556" s="2" t="str">
        <f t="shared" si="95"/>
        <v>Carnivore</v>
      </c>
      <c r="AA556" s="2" t="str">
        <f t="shared" si="96"/>
        <v>Aquatic predator</v>
      </c>
      <c r="AB556" s="2" t="str">
        <f t="shared" si="97"/>
        <v>Terrestrial</v>
      </c>
      <c r="AC556" s="2">
        <f t="shared" si="98"/>
        <v>12491410.25</v>
      </c>
    </row>
    <row r="557" spans="1:29" x14ac:dyDescent="0.25">
      <c r="A557" t="s">
        <v>1352</v>
      </c>
      <c r="B557" t="s">
        <v>1323</v>
      </c>
      <c r="C557" t="s">
        <v>1212</v>
      </c>
      <c r="D557">
        <v>62.8</v>
      </c>
      <c r="E557">
        <v>5.24</v>
      </c>
      <c r="F557" t="s">
        <v>867</v>
      </c>
      <c r="G557">
        <v>2</v>
      </c>
      <c r="H557">
        <v>1</v>
      </c>
      <c r="I557" t="s">
        <v>993</v>
      </c>
      <c r="J557" t="s">
        <v>1324</v>
      </c>
      <c r="K557" t="s">
        <v>876</v>
      </c>
      <c r="L557">
        <v>397592.64</v>
      </c>
      <c r="R557" s="2" t="s">
        <v>184</v>
      </c>
      <c r="S557" s="2" t="str">
        <f t="shared" si="88"/>
        <v>Scolopacidae</v>
      </c>
      <c r="T557" s="2" t="str">
        <f t="shared" si="89"/>
        <v>Charadriiformes</v>
      </c>
      <c r="U557" s="2">
        <f t="shared" si="90"/>
        <v>53.2</v>
      </c>
      <c r="V557" s="2">
        <f t="shared" si="91"/>
        <v>802.99</v>
      </c>
      <c r="W557" s="2" t="str">
        <f t="shared" si="92"/>
        <v>Grassland</v>
      </c>
      <c r="X557" s="2">
        <f t="shared" si="93"/>
        <v>3</v>
      </c>
      <c r="Y557" s="2">
        <f t="shared" si="94"/>
        <v>3</v>
      </c>
      <c r="Z557" s="2" t="str">
        <f t="shared" si="95"/>
        <v>Carnivore</v>
      </c>
      <c r="AA557" s="2" t="str">
        <f t="shared" si="96"/>
        <v>Aquatic predator</v>
      </c>
      <c r="AB557" s="2" t="str">
        <f t="shared" si="97"/>
        <v>Terrestrial</v>
      </c>
      <c r="AC557" s="2">
        <f t="shared" si="98"/>
        <v>12491410.25</v>
      </c>
    </row>
    <row r="558" spans="1:29" x14ac:dyDescent="0.25">
      <c r="A558" t="s">
        <v>1353</v>
      </c>
      <c r="B558" t="s">
        <v>1323</v>
      </c>
      <c r="C558" t="s">
        <v>1212</v>
      </c>
      <c r="D558">
        <v>65.099999999999994</v>
      </c>
      <c r="E558">
        <v>4.5</v>
      </c>
      <c r="F558" t="s">
        <v>865</v>
      </c>
      <c r="G558">
        <v>2</v>
      </c>
      <c r="H558">
        <v>1</v>
      </c>
      <c r="I558" t="s">
        <v>993</v>
      </c>
      <c r="J558" t="s">
        <v>1324</v>
      </c>
      <c r="K558" t="s">
        <v>876</v>
      </c>
      <c r="L558">
        <v>245059.3</v>
      </c>
      <c r="R558" s="2" t="s">
        <v>185</v>
      </c>
      <c r="S558" s="2" t="str">
        <f t="shared" si="88"/>
        <v>Picidae</v>
      </c>
      <c r="T558" s="2" t="str">
        <f t="shared" si="89"/>
        <v>Piciformes</v>
      </c>
      <c r="U558" s="2">
        <f t="shared" si="90"/>
        <v>29.3</v>
      </c>
      <c r="V558" s="2">
        <f t="shared" si="91"/>
        <v>65.489999999999995</v>
      </c>
      <c r="W558" s="2" t="str">
        <f t="shared" si="92"/>
        <v>Forest</v>
      </c>
      <c r="X558" s="2">
        <f t="shared" si="93"/>
        <v>1</v>
      </c>
      <c r="Y558" s="2">
        <f t="shared" si="94"/>
        <v>1</v>
      </c>
      <c r="Z558" s="2" t="str">
        <f t="shared" si="95"/>
        <v>Carnivore</v>
      </c>
      <c r="AA558" s="2" t="str">
        <f t="shared" si="96"/>
        <v>Invertivore</v>
      </c>
      <c r="AB558" s="2" t="str">
        <f t="shared" si="97"/>
        <v>Insessorial</v>
      </c>
      <c r="AC558" s="2">
        <f t="shared" si="98"/>
        <v>14623044.02</v>
      </c>
    </row>
    <row r="559" spans="1:29" x14ac:dyDescent="0.25">
      <c r="A559" t="s">
        <v>1354</v>
      </c>
      <c r="B559" t="s">
        <v>1323</v>
      </c>
      <c r="C559" t="s">
        <v>1212</v>
      </c>
      <c r="D559">
        <v>64.599999999999994</v>
      </c>
      <c r="E559">
        <v>4.7</v>
      </c>
      <c r="F559" t="s">
        <v>860</v>
      </c>
      <c r="G559">
        <v>1</v>
      </c>
      <c r="H559">
        <v>1</v>
      </c>
      <c r="I559" t="s">
        <v>993</v>
      </c>
      <c r="J559" t="s">
        <v>1324</v>
      </c>
      <c r="K559" t="s">
        <v>876</v>
      </c>
      <c r="L559">
        <v>434771.48</v>
      </c>
      <c r="R559" s="2" t="s">
        <v>185</v>
      </c>
      <c r="S559" s="2" t="str">
        <f t="shared" si="88"/>
        <v>Picidae</v>
      </c>
      <c r="T559" s="2" t="str">
        <f t="shared" si="89"/>
        <v>Piciformes</v>
      </c>
      <c r="U559" s="2">
        <f t="shared" si="90"/>
        <v>29.3</v>
      </c>
      <c r="V559" s="2">
        <f t="shared" si="91"/>
        <v>65.489999999999995</v>
      </c>
      <c r="W559" s="2" t="str">
        <f t="shared" si="92"/>
        <v>Forest</v>
      </c>
      <c r="X559" s="2">
        <f t="shared" si="93"/>
        <v>1</v>
      </c>
      <c r="Y559" s="2">
        <f t="shared" si="94"/>
        <v>1</v>
      </c>
      <c r="Z559" s="2" t="str">
        <f t="shared" si="95"/>
        <v>Carnivore</v>
      </c>
      <c r="AA559" s="2" t="str">
        <f t="shared" si="96"/>
        <v>Invertivore</v>
      </c>
      <c r="AB559" s="2" t="str">
        <f t="shared" si="97"/>
        <v>Insessorial</v>
      </c>
      <c r="AC559" s="2">
        <f t="shared" si="98"/>
        <v>14623044.02</v>
      </c>
    </row>
    <row r="560" spans="1:29" x14ac:dyDescent="0.25">
      <c r="A560" t="s">
        <v>1355</v>
      </c>
      <c r="B560" t="s">
        <v>1323</v>
      </c>
      <c r="C560" t="s">
        <v>1212</v>
      </c>
      <c r="D560">
        <v>61.7</v>
      </c>
      <c r="E560">
        <v>4.79</v>
      </c>
      <c r="F560" t="s">
        <v>860</v>
      </c>
      <c r="G560">
        <v>1</v>
      </c>
      <c r="H560">
        <v>1</v>
      </c>
      <c r="I560" t="s">
        <v>993</v>
      </c>
      <c r="J560" t="s">
        <v>1324</v>
      </c>
      <c r="K560" t="s">
        <v>876</v>
      </c>
      <c r="L560">
        <v>1019992.01</v>
      </c>
      <c r="R560" s="2" t="s">
        <v>185</v>
      </c>
      <c r="S560" s="2" t="str">
        <f t="shared" si="88"/>
        <v>Picidae</v>
      </c>
      <c r="T560" s="2" t="str">
        <f t="shared" si="89"/>
        <v>Piciformes</v>
      </c>
      <c r="U560" s="2">
        <f t="shared" si="90"/>
        <v>29.3</v>
      </c>
      <c r="V560" s="2">
        <f t="shared" si="91"/>
        <v>65.489999999999995</v>
      </c>
      <c r="W560" s="2" t="str">
        <f t="shared" si="92"/>
        <v>Forest</v>
      </c>
      <c r="X560" s="2">
        <f t="shared" si="93"/>
        <v>1</v>
      </c>
      <c r="Y560" s="2">
        <f t="shared" si="94"/>
        <v>1</v>
      </c>
      <c r="Z560" s="2" t="str">
        <f t="shared" si="95"/>
        <v>Carnivore</v>
      </c>
      <c r="AA560" s="2" t="str">
        <f t="shared" si="96"/>
        <v>Invertivore</v>
      </c>
      <c r="AB560" s="2" t="str">
        <f t="shared" si="97"/>
        <v>Insessorial</v>
      </c>
      <c r="AC560" s="2">
        <f t="shared" si="98"/>
        <v>14623044.02</v>
      </c>
    </row>
    <row r="561" spans="1:29" x14ac:dyDescent="0.25">
      <c r="A561" t="s">
        <v>1356</v>
      </c>
      <c r="B561" t="s">
        <v>1323</v>
      </c>
      <c r="C561" t="s">
        <v>1212</v>
      </c>
      <c r="D561">
        <v>63.4</v>
      </c>
      <c r="E561">
        <v>4.0999999999999996</v>
      </c>
      <c r="F561" t="s">
        <v>860</v>
      </c>
      <c r="G561">
        <v>1</v>
      </c>
      <c r="H561">
        <v>1</v>
      </c>
      <c r="I561" t="s">
        <v>993</v>
      </c>
      <c r="J561" t="s">
        <v>1324</v>
      </c>
      <c r="K561" t="s">
        <v>876</v>
      </c>
      <c r="L561">
        <v>5113618.0599999996</v>
      </c>
      <c r="R561" s="2" t="s">
        <v>185</v>
      </c>
      <c r="S561" s="2" t="str">
        <f t="shared" si="88"/>
        <v>Picidae</v>
      </c>
      <c r="T561" s="2" t="str">
        <f t="shared" si="89"/>
        <v>Piciformes</v>
      </c>
      <c r="U561" s="2">
        <f t="shared" si="90"/>
        <v>29.3</v>
      </c>
      <c r="V561" s="2">
        <f t="shared" si="91"/>
        <v>65.489999999999995</v>
      </c>
      <c r="W561" s="2" t="str">
        <f t="shared" si="92"/>
        <v>Forest</v>
      </c>
      <c r="X561" s="2">
        <f t="shared" si="93"/>
        <v>1</v>
      </c>
      <c r="Y561" s="2">
        <f t="shared" si="94"/>
        <v>1</v>
      </c>
      <c r="Z561" s="2" t="str">
        <f t="shared" si="95"/>
        <v>Carnivore</v>
      </c>
      <c r="AA561" s="2" t="str">
        <f t="shared" si="96"/>
        <v>Invertivore</v>
      </c>
      <c r="AB561" s="2" t="str">
        <f t="shared" si="97"/>
        <v>Insessorial</v>
      </c>
      <c r="AC561" s="2">
        <f t="shared" si="98"/>
        <v>14623044.02</v>
      </c>
    </row>
    <row r="562" spans="1:29" x14ac:dyDescent="0.25">
      <c r="A562" t="s">
        <v>1357</v>
      </c>
      <c r="B562" t="s">
        <v>1323</v>
      </c>
      <c r="C562" t="s">
        <v>1212</v>
      </c>
      <c r="D562">
        <v>61.5</v>
      </c>
      <c r="E562">
        <v>5.0999999999999996</v>
      </c>
      <c r="F562" t="s">
        <v>865</v>
      </c>
      <c r="G562">
        <v>2</v>
      </c>
      <c r="H562">
        <v>1</v>
      </c>
      <c r="I562" t="s">
        <v>993</v>
      </c>
      <c r="J562" t="s">
        <v>1324</v>
      </c>
      <c r="K562" t="s">
        <v>876</v>
      </c>
      <c r="L562">
        <v>555825.07999999996</v>
      </c>
      <c r="R562" s="2" t="s">
        <v>185</v>
      </c>
      <c r="S562" s="2" t="str">
        <f t="shared" si="88"/>
        <v>Picidae</v>
      </c>
      <c r="T562" s="2" t="str">
        <f t="shared" si="89"/>
        <v>Piciformes</v>
      </c>
      <c r="U562" s="2">
        <f t="shared" si="90"/>
        <v>29.3</v>
      </c>
      <c r="V562" s="2">
        <f t="shared" si="91"/>
        <v>65.489999999999995</v>
      </c>
      <c r="W562" s="2" t="str">
        <f t="shared" si="92"/>
        <v>Forest</v>
      </c>
      <c r="X562" s="2">
        <f t="shared" si="93"/>
        <v>1</v>
      </c>
      <c r="Y562" s="2">
        <f t="shared" si="94"/>
        <v>1</v>
      </c>
      <c r="Z562" s="2" t="str">
        <f t="shared" si="95"/>
        <v>Carnivore</v>
      </c>
      <c r="AA562" s="2" t="str">
        <f t="shared" si="96"/>
        <v>Invertivore</v>
      </c>
      <c r="AB562" s="2" t="str">
        <f t="shared" si="97"/>
        <v>Insessorial</v>
      </c>
      <c r="AC562" s="2">
        <f t="shared" si="98"/>
        <v>14623044.02</v>
      </c>
    </row>
    <row r="563" spans="1:29" x14ac:dyDescent="0.25">
      <c r="A563" t="s">
        <v>1358</v>
      </c>
      <c r="B563" t="s">
        <v>1323</v>
      </c>
      <c r="C563" t="s">
        <v>1212</v>
      </c>
      <c r="D563">
        <v>64.5</v>
      </c>
      <c r="E563">
        <v>6.1</v>
      </c>
      <c r="F563" t="s">
        <v>860</v>
      </c>
      <c r="G563">
        <v>2</v>
      </c>
      <c r="H563">
        <v>1</v>
      </c>
      <c r="I563" t="s">
        <v>993</v>
      </c>
      <c r="J563" t="s">
        <v>1324</v>
      </c>
      <c r="K563" t="s">
        <v>876</v>
      </c>
      <c r="L563">
        <v>28878.13</v>
      </c>
      <c r="R563" s="2" t="s">
        <v>185</v>
      </c>
      <c r="S563" s="2" t="str">
        <f t="shared" si="88"/>
        <v>Picidae</v>
      </c>
      <c r="T563" s="2" t="str">
        <f t="shared" si="89"/>
        <v>Piciformes</v>
      </c>
      <c r="U563" s="2">
        <f t="shared" si="90"/>
        <v>29.3</v>
      </c>
      <c r="V563" s="2">
        <f t="shared" si="91"/>
        <v>65.489999999999995</v>
      </c>
      <c r="W563" s="2" t="str">
        <f t="shared" si="92"/>
        <v>Forest</v>
      </c>
      <c r="X563" s="2">
        <f t="shared" si="93"/>
        <v>1</v>
      </c>
      <c r="Y563" s="2">
        <f t="shared" si="94"/>
        <v>1</v>
      </c>
      <c r="Z563" s="2" t="str">
        <f t="shared" si="95"/>
        <v>Carnivore</v>
      </c>
      <c r="AA563" s="2" t="str">
        <f t="shared" si="96"/>
        <v>Invertivore</v>
      </c>
      <c r="AB563" s="2" t="str">
        <f t="shared" si="97"/>
        <v>Insessorial</v>
      </c>
      <c r="AC563" s="2">
        <f t="shared" si="98"/>
        <v>14623044.02</v>
      </c>
    </row>
    <row r="564" spans="1:29" x14ac:dyDescent="0.25">
      <c r="A564" t="s">
        <v>1359</v>
      </c>
      <c r="B564" t="s">
        <v>1323</v>
      </c>
      <c r="C564" t="s">
        <v>1212</v>
      </c>
      <c r="D564">
        <v>64.599999999999994</v>
      </c>
      <c r="E564">
        <v>6.3</v>
      </c>
      <c r="F564" t="s">
        <v>867</v>
      </c>
      <c r="G564">
        <v>2</v>
      </c>
      <c r="H564">
        <v>1</v>
      </c>
      <c r="I564" t="s">
        <v>993</v>
      </c>
      <c r="J564" t="s">
        <v>1324</v>
      </c>
      <c r="K564" t="s">
        <v>876</v>
      </c>
      <c r="L564">
        <v>92833.13</v>
      </c>
      <c r="R564" s="2" t="s">
        <v>186</v>
      </c>
      <c r="S564" s="2" t="str">
        <f t="shared" si="88"/>
        <v>Laridae</v>
      </c>
      <c r="T564" s="2" t="str">
        <f t="shared" si="89"/>
        <v>Charadriiformes</v>
      </c>
      <c r="U564" s="2">
        <f t="shared" si="90"/>
        <v>58.6</v>
      </c>
      <c r="V564" s="2">
        <f t="shared" si="91"/>
        <v>412.53</v>
      </c>
      <c r="W564" s="2" t="str">
        <f t="shared" si="92"/>
        <v>Coastal</v>
      </c>
      <c r="X564" s="2">
        <f t="shared" si="93"/>
        <v>3</v>
      </c>
      <c r="Y564" s="2">
        <f t="shared" si="94"/>
        <v>3</v>
      </c>
      <c r="Z564" s="2" t="str">
        <f t="shared" si="95"/>
        <v>Carnivore</v>
      </c>
      <c r="AA564" s="2" t="str">
        <f t="shared" si="96"/>
        <v>Omnivore</v>
      </c>
      <c r="AB564" s="2" t="str">
        <f t="shared" si="97"/>
        <v>Terrestrial</v>
      </c>
      <c r="AC564" s="2">
        <f t="shared" si="98"/>
        <v>17992527.98</v>
      </c>
    </row>
    <row r="565" spans="1:29" x14ac:dyDescent="0.25">
      <c r="A565" t="s">
        <v>1360</v>
      </c>
      <c r="B565" t="s">
        <v>1323</v>
      </c>
      <c r="C565" t="s">
        <v>1212</v>
      </c>
      <c r="D565">
        <v>63.5</v>
      </c>
      <c r="E565">
        <v>3.74</v>
      </c>
      <c r="F565" t="s">
        <v>860</v>
      </c>
      <c r="G565">
        <v>2</v>
      </c>
      <c r="H565">
        <v>1</v>
      </c>
      <c r="I565" t="s">
        <v>993</v>
      </c>
      <c r="J565" t="s">
        <v>1324</v>
      </c>
      <c r="K565" t="s">
        <v>876</v>
      </c>
      <c r="L565">
        <v>278827.69</v>
      </c>
      <c r="R565" s="2" t="s">
        <v>186</v>
      </c>
      <c r="S565" s="2" t="str">
        <f t="shared" si="88"/>
        <v>Laridae</v>
      </c>
      <c r="T565" s="2" t="str">
        <f t="shared" si="89"/>
        <v>Charadriiformes</v>
      </c>
      <c r="U565" s="2">
        <f t="shared" si="90"/>
        <v>58.6</v>
      </c>
      <c r="V565" s="2">
        <f t="shared" si="91"/>
        <v>412.53</v>
      </c>
      <c r="W565" s="2" t="str">
        <f t="shared" si="92"/>
        <v>Coastal</v>
      </c>
      <c r="X565" s="2">
        <f t="shared" si="93"/>
        <v>3</v>
      </c>
      <c r="Y565" s="2">
        <f t="shared" si="94"/>
        <v>3</v>
      </c>
      <c r="Z565" s="2" t="str">
        <f t="shared" si="95"/>
        <v>Carnivore</v>
      </c>
      <c r="AA565" s="2" t="str">
        <f t="shared" si="96"/>
        <v>Omnivore</v>
      </c>
      <c r="AB565" s="2" t="str">
        <f t="shared" si="97"/>
        <v>Terrestrial</v>
      </c>
      <c r="AC565" s="2">
        <f t="shared" si="98"/>
        <v>17992527.98</v>
      </c>
    </row>
    <row r="566" spans="1:29" x14ac:dyDescent="0.25">
      <c r="A566" t="s">
        <v>1361</v>
      </c>
      <c r="B566" t="s">
        <v>1323</v>
      </c>
      <c r="C566" t="s">
        <v>1212</v>
      </c>
      <c r="D566">
        <v>62.5</v>
      </c>
      <c r="E566">
        <v>3.89</v>
      </c>
      <c r="F566" t="s">
        <v>867</v>
      </c>
      <c r="G566">
        <v>2</v>
      </c>
      <c r="H566">
        <v>1</v>
      </c>
      <c r="I566" t="s">
        <v>993</v>
      </c>
      <c r="J566" t="s">
        <v>1324</v>
      </c>
      <c r="K566" t="s">
        <v>876</v>
      </c>
      <c r="L566">
        <v>395059.16</v>
      </c>
      <c r="R566" s="2" t="s">
        <v>186</v>
      </c>
      <c r="S566" s="2" t="str">
        <f t="shared" si="88"/>
        <v>Laridae</v>
      </c>
      <c r="T566" s="2" t="str">
        <f t="shared" si="89"/>
        <v>Charadriiformes</v>
      </c>
      <c r="U566" s="2">
        <f t="shared" si="90"/>
        <v>58.6</v>
      </c>
      <c r="V566" s="2">
        <f t="shared" si="91"/>
        <v>412.53</v>
      </c>
      <c r="W566" s="2" t="str">
        <f t="shared" si="92"/>
        <v>Coastal</v>
      </c>
      <c r="X566" s="2">
        <f t="shared" si="93"/>
        <v>3</v>
      </c>
      <c r="Y566" s="2">
        <f t="shared" si="94"/>
        <v>3</v>
      </c>
      <c r="Z566" s="2" t="str">
        <f t="shared" si="95"/>
        <v>Carnivore</v>
      </c>
      <c r="AA566" s="2" t="str">
        <f t="shared" si="96"/>
        <v>Omnivore</v>
      </c>
      <c r="AB566" s="2" t="str">
        <f t="shared" si="97"/>
        <v>Terrestrial</v>
      </c>
      <c r="AC566" s="2">
        <f t="shared" si="98"/>
        <v>17992527.98</v>
      </c>
    </row>
    <row r="567" spans="1:29" x14ac:dyDescent="0.25">
      <c r="A567" t="s">
        <v>1362</v>
      </c>
      <c r="B567" t="s">
        <v>1323</v>
      </c>
      <c r="C567" t="s">
        <v>1212</v>
      </c>
      <c r="D567">
        <v>61.1</v>
      </c>
      <c r="E567">
        <v>7.3</v>
      </c>
      <c r="F567" t="s">
        <v>860</v>
      </c>
      <c r="G567">
        <v>1</v>
      </c>
      <c r="H567">
        <v>1</v>
      </c>
      <c r="I567" t="s">
        <v>993</v>
      </c>
      <c r="J567" t="s">
        <v>1324</v>
      </c>
      <c r="K567" t="s">
        <v>876</v>
      </c>
      <c r="L567">
        <v>113195.04</v>
      </c>
      <c r="R567" s="2" t="s">
        <v>187</v>
      </c>
      <c r="S567" s="2" t="str">
        <f t="shared" si="88"/>
        <v>Laridae</v>
      </c>
      <c r="T567" s="2" t="str">
        <f t="shared" si="89"/>
        <v>Charadriiformes</v>
      </c>
      <c r="U567" s="2">
        <f t="shared" si="90"/>
        <v>56.5</v>
      </c>
      <c r="V567" s="2">
        <f t="shared" si="91"/>
        <v>1111.8900000000001</v>
      </c>
      <c r="W567" s="2" t="str">
        <f t="shared" si="92"/>
        <v>Coastal</v>
      </c>
      <c r="X567" s="2">
        <f t="shared" si="93"/>
        <v>3</v>
      </c>
      <c r="Y567" s="2">
        <f t="shared" si="94"/>
        <v>3</v>
      </c>
      <c r="Z567" s="2" t="str">
        <f t="shared" si="95"/>
        <v>Carnivore</v>
      </c>
      <c r="AA567" s="2" t="str">
        <f t="shared" si="96"/>
        <v>Omnivore</v>
      </c>
      <c r="AB567" s="2" t="str">
        <f t="shared" si="97"/>
        <v>Generalist</v>
      </c>
      <c r="AC567" s="2">
        <f t="shared" si="98"/>
        <v>1659661.38</v>
      </c>
    </row>
    <row r="568" spans="1:29" x14ac:dyDescent="0.25">
      <c r="A568" t="s">
        <v>1363</v>
      </c>
      <c r="B568" t="s">
        <v>1323</v>
      </c>
      <c r="C568" t="s">
        <v>1212</v>
      </c>
      <c r="D568">
        <v>62.6</v>
      </c>
      <c r="E568">
        <v>3.2</v>
      </c>
      <c r="F568" t="s">
        <v>865</v>
      </c>
      <c r="G568">
        <v>2</v>
      </c>
      <c r="H568">
        <v>1</v>
      </c>
      <c r="I568" t="s">
        <v>993</v>
      </c>
      <c r="J568" t="s">
        <v>1324</v>
      </c>
      <c r="K568" t="s">
        <v>876</v>
      </c>
      <c r="L568">
        <v>534925.91</v>
      </c>
      <c r="R568" s="2" t="s">
        <v>187</v>
      </c>
      <c r="S568" s="2" t="str">
        <f t="shared" si="88"/>
        <v>Laridae</v>
      </c>
      <c r="T568" s="2" t="str">
        <f t="shared" si="89"/>
        <v>Charadriiformes</v>
      </c>
      <c r="U568" s="2">
        <f t="shared" si="90"/>
        <v>56.5</v>
      </c>
      <c r="V568" s="2">
        <f t="shared" si="91"/>
        <v>1111.8900000000001</v>
      </c>
      <c r="W568" s="2" t="str">
        <f t="shared" si="92"/>
        <v>Coastal</v>
      </c>
      <c r="X568" s="2">
        <f t="shared" si="93"/>
        <v>3</v>
      </c>
      <c r="Y568" s="2">
        <f t="shared" si="94"/>
        <v>3</v>
      </c>
      <c r="Z568" s="2" t="str">
        <f t="shared" si="95"/>
        <v>Carnivore</v>
      </c>
      <c r="AA568" s="2" t="str">
        <f t="shared" si="96"/>
        <v>Omnivore</v>
      </c>
      <c r="AB568" s="2" t="str">
        <f t="shared" si="97"/>
        <v>Generalist</v>
      </c>
      <c r="AC568" s="2">
        <f t="shared" si="98"/>
        <v>1659661.38</v>
      </c>
    </row>
    <row r="569" spans="1:29" x14ac:dyDescent="0.25">
      <c r="A569" t="s">
        <v>1364</v>
      </c>
      <c r="B569" t="s">
        <v>1323</v>
      </c>
      <c r="C569" t="s">
        <v>1212</v>
      </c>
      <c r="D569">
        <v>65.7</v>
      </c>
      <c r="E569">
        <v>3.9</v>
      </c>
      <c r="F569" t="s">
        <v>860</v>
      </c>
      <c r="G569">
        <v>1</v>
      </c>
      <c r="H569">
        <v>1</v>
      </c>
      <c r="I569" t="s">
        <v>993</v>
      </c>
      <c r="J569" t="s">
        <v>1324</v>
      </c>
      <c r="K569" t="s">
        <v>876</v>
      </c>
      <c r="L569">
        <v>11360.4</v>
      </c>
      <c r="R569" s="2" t="s">
        <v>187</v>
      </c>
      <c r="S569" s="2" t="str">
        <f t="shared" si="88"/>
        <v>Laridae</v>
      </c>
      <c r="T569" s="2" t="str">
        <f t="shared" si="89"/>
        <v>Charadriiformes</v>
      </c>
      <c r="U569" s="2">
        <f t="shared" si="90"/>
        <v>56.5</v>
      </c>
      <c r="V569" s="2">
        <f t="shared" si="91"/>
        <v>1111.8900000000001</v>
      </c>
      <c r="W569" s="2" t="str">
        <f t="shared" si="92"/>
        <v>Coastal</v>
      </c>
      <c r="X569" s="2">
        <f t="shared" si="93"/>
        <v>3</v>
      </c>
      <c r="Y569" s="2">
        <f t="shared" si="94"/>
        <v>3</v>
      </c>
      <c r="Z569" s="2" t="str">
        <f t="shared" si="95"/>
        <v>Carnivore</v>
      </c>
      <c r="AA569" s="2" t="str">
        <f t="shared" si="96"/>
        <v>Omnivore</v>
      </c>
      <c r="AB569" s="2" t="str">
        <f t="shared" si="97"/>
        <v>Generalist</v>
      </c>
      <c r="AC569" s="2">
        <f t="shared" si="98"/>
        <v>1659661.38</v>
      </c>
    </row>
    <row r="570" spans="1:29" x14ac:dyDescent="0.25">
      <c r="A570" t="s">
        <v>1365</v>
      </c>
      <c r="B570" t="s">
        <v>1323</v>
      </c>
      <c r="C570" t="s">
        <v>1212</v>
      </c>
      <c r="D570">
        <v>64.599999999999994</v>
      </c>
      <c r="E570">
        <v>5.77</v>
      </c>
      <c r="F570" t="s">
        <v>865</v>
      </c>
      <c r="G570">
        <v>3</v>
      </c>
      <c r="H570">
        <v>1</v>
      </c>
      <c r="I570" t="s">
        <v>993</v>
      </c>
      <c r="J570" t="s">
        <v>1324</v>
      </c>
      <c r="K570" t="s">
        <v>876</v>
      </c>
      <c r="L570">
        <v>84809.600000000006</v>
      </c>
      <c r="R570" s="2" t="s">
        <v>188</v>
      </c>
      <c r="S570" s="2" t="str">
        <f t="shared" si="88"/>
        <v>Laridae</v>
      </c>
      <c r="T570" s="2" t="str">
        <f t="shared" si="89"/>
        <v>Charadriiformes</v>
      </c>
      <c r="U570" s="2">
        <f t="shared" si="90"/>
        <v>67.3</v>
      </c>
      <c r="V570" s="2">
        <f t="shared" si="91"/>
        <v>129.15</v>
      </c>
      <c r="W570" s="2" t="str">
        <f t="shared" si="92"/>
        <v>Marine</v>
      </c>
      <c r="X570" s="2">
        <f t="shared" si="93"/>
        <v>3</v>
      </c>
      <c r="Y570" s="2">
        <f t="shared" si="94"/>
        <v>3</v>
      </c>
      <c r="Z570" s="2" t="str">
        <f t="shared" si="95"/>
        <v>Carnivore</v>
      </c>
      <c r="AA570" s="2" t="str">
        <f t="shared" si="96"/>
        <v>Aquatic predator</v>
      </c>
      <c r="AB570" s="2" t="str">
        <f t="shared" si="97"/>
        <v>Aerial</v>
      </c>
      <c r="AC570" s="2">
        <f t="shared" si="98"/>
        <v>30248469.5</v>
      </c>
    </row>
    <row r="571" spans="1:29" x14ac:dyDescent="0.25">
      <c r="A571" t="s">
        <v>1366</v>
      </c>
      <c r="B571" t="s">
        <v>1323</v>
      </c>
      <c r="C571" t="s">
        <v>1212</v>
      </c>
      <c r="D571">
        <v>64.900000000000006</v>
      </c>
      <c r="E571">
        <v>8.3000000000000007</v>
      </c>
      <c r="F571" t="s">
        <v>860</v>
      </c>
      <c r="G571">
        <v>2</v>
      </c>
      <c r="H571">
        <v>1</v>
      </c>
      <c r="I571" t="s">
        <v>993</v>
      </c>
      <c r="J571" t="s">
        <v>1324</v>
      </c>
      <c r="K571" t="s">
        <v>876</v>
      </c>
      <c r="L571">
        <v>11021.79</v>
      </c>
      <c r="R571" s="2" t="s">
        <v>188</v>
      </c>
      <c r="S571" s="2" t="str">
        <f t="shared" si="88"/>
        <v>Laridae</v>
      </c>
      <c r="T571" s="2" t="str">
        <f t="shared" si="89"/>
        <v>Charadriiformes</v>
      </c>
      <c r="U571" s="2">
        <f t="shared" si="90"/>
        <v>67.3</v>
      </c>
      <c r="V571" s="2">
        <f t="shared" si="91"/>
        <v>129.15</v>
      </c>
      <c r="W571" s="2" t="str">
        <f t="shared" si="92"/>
        <v>Marine</v>
      </c>
      <c r="X571" s="2">
        <f t="shared" si="93"/>
        <v>3</v>
      </c>
      <c r="Y571" s="2">
        <f t="shared" si="94"/>
        <v>3</v>
      </c>
      <c r="Z571" s="2" t="str">
        <f t="shared" si="95"/>
        <v>Carnivore</v>
      </c>
      <c r="AA571" s="2" t="str">
        <f t="shared" si="96"/>
        <v>Aquatic predator</v>
      </c>
      <c r="AB571" s="2" t="str">
        <f t="shared" si="97"/>
        <v>Aerial</v>
      </c>
      <c r="AC571" s="2">
        <f t="shared" si="98"/>
        <v>30248469.5</v>
      </c>
    </row>
    <row r="572" spans="1:29" x14ac:dyDescent="0.25">
      <c r="A572" t="s">
        <v>1367</v>
      </c>
      <c r="B572" t="s">
        <v>1323</v>
      </c>
      <c r="C572" t="s">
        <v>1212</v>
      </c>
      <c r="D572">
        <v>64.099999999999994</v>
      </c>
      <c r="E572">
        <v>7</v>
      </c>
      <c r="F572" t="s">
        <v>865</v>
      </c>
      <c r="G572">
        <v>2</v>
      </c>
      <c r="H572">
        <v>1</v>
      </c>
      <c r="I572" t="s">
        <v>993</v>
      </c>
      <c r="J572" t="s">
        <v>1324</v>
      </c>
      <c r="K572" t="s">
        <v>876</v>
      </c>
      <c r="L572">
        <v>9808667.8100000005</v>
      </c>
      <c r="R572" s="2" t="s">
        <v>188</v>
      </c>
      <c r="S572" s="2" t="str">
        <f t="shared" si="88"/>
        <v>Laridae</v>
      </c>
      <c r="T572" s="2" t="str">
        <f t="shared" si="89"/>
        <v>Charadriiformes</v>
      </c>
      <c r="U572" s="2">
        <f t="shared" si="90"/>
        <v>67.3</v>
      </c>
      <c r="V572" s="2">
        <f t="shared" si="91"/>
        <v>129.15</v>
      </c>
      <c r="W572" s="2" t="str">
        <f t="shared" si="92"/>
        <v>Marine</v>
      </c>
      <c r="X572" s="2">
        <f t="shared" si="93"/>
        <v>3</v>
      </c>
      <c r="Y572" s="2">
        <f t="shared" si="94"/>
        <v>3</v>
      </c>
      <c r="Z572" s="2" t="str">
        <f t="shared" si="95"/>
        <v>Carnivore</v>
      </c>
      <c r="AA572" s="2" t="str">
        <f t="shared" si="96"/>
        <v>Aquatic predator</v>
      </c>
      <c r="AB572" s="2" t="str">
        <f t="shared" si="97"/>
        <v>Aerial</v>
      </c>
      <c r="AC572" s="2">
        <f t="shared" si="98"/>
        <v>30248469.5</v>
      </c>
    </row>
    <row r="573" spans="1:29" x14ac:dyDescent="0.25">
      <c r="A573" t="s">
        <v>1368</v>
      </c>
      <c r="B573" t="s">
        <v>1323</v>
      </c>
      <c r="C573" t="s">
        <v>1212</v>
      </c>
      <c r="D573">
        <v>66.3</v>
      </c>
      <c r="E573">
        <v>6.4</v>
      </c>
      <c r="F573" t="s">
        <v>865</v>
      </c>
      <c r="G573">
        <v>2</v>
      </c>
      <c r="H573">
        <v>1</v>
      </c>
      <c r="I573" t="s">
        <v>993</v>
      </c>
      <c r="J573" t="s">
        <v>1324</v>
      </c>
      <c r="K573" t="s">
        <v>876</v>
      </c>
      <c r="L573">
        <v>774072.96</v>
      </c>
      <c r="R573" s="2" t="s">
        <v>189</v>
      </c>
      <c r="S573" s="2" t="str">
        <f t="shared" si="88"/>
        <v>Muscicapidae</v>
      </c>
      <c r="T573" s="2" t="str">
        <f t="shared" si="89"/>
        <v>Passeriformes</v>
      </c>
      <c r="U573" s="2">
        <f t="shared" si="90"/>
        <v>29.9</v>
      </c>
      <c r="V573" s="2">
        <f t="shared" si="91"/>
        <v>23.8</v>
      </c>
      <c r="W573" s="2" t="str">
        <f t="shared" si="92"/>
        <v>Shrubland</v>
      </c>
      <c r="X573" s="2">
        <f t="shared" si="93"/>
        <v>1</v>
      </c>
      <c r="Y573" s="2">
        <f t="shared" si="94"/>
        <v>3</v>
      </c>
      <c r="Z573" s="2" t="str">
        <f t="shared" si="95"/>
        <v>Carnivore</v>
      </c>
      <c r="AA573" s="2" t="str">
        <f t="shared" si="96"/>
        <v>Invertivore</v>
      </c>
      <c r="AB573" s="2" t="str">
        <f t="shared" si="97"/>
        <v>Generalist</v>
      </c>
      <c r="AC573" s="2">
        <f t="shared" si="98"/>
        <v>6890175.1600000001</v>
      </c>
    </row>
    <row r="574" spans="1:29" x14ac:dyDescent="0.25">
      <c r="A574" t="s">
        <v>1369</v>
      </c>
      <c r="B574" t="s">
        <v>1323</v>
      </c>
      <c r="C574" t="s">
        <v>1212</v>
      </c>
      <c r="D574">
        <v>64.8</v>
      </c>
      <c r="E574">
        <v>7</v>
      </c>
      <c r="F574" t="s">
        <v>865</v>
      </c>
      <c r="G574">
        <v>2</v>
      </c>
      <c r="H574">
        <v>1</v>
      </c>
      <c r="I574" t="s">
        <v>993</v>
      </c>
      <c r="J574" t="s">
        <v>1324</v>
      </c>
      <c r="K574" t="s">
        <v>876</v>
      </c>
      <c r="L574">
        <v>30443.51</v>
      </c>
      <c r="R574" s="2" t="s">
        <v>189</v>
      </c>
      <c r="S574" s="2" t="str">
        <f t="shared" si="88"/>
        <v>Muscicapidae</v>
      </c>
      <c r="T574" s="2" t="str">
        <f t="shared" si="89"/>
        <v>Passeriformes</v>
      </c>
      <c r="U574" s="2">
        <f t="shared" si="90"/>
        <v>29.9</v>
      </c>
      <c r="V574" s="2">
        <f t="shared" si="91"/>
        <v>23.8</v>
      </c>
      <c r="W574" s="2" t="str">
        <f t="shared" si="92"/>
        <v>Shrubland</v>
      </c>
      <c r="X574" s="2">
        <f t="shared" si="93"/>
        <v>1</v>
      </c>
      <c r="Y574" s="2">
        <f t="shared" si="94"/>
        <v>3</v>
      </c>
      <c r="Z574" s="2" t="str">
        <f t="shared" si="95"/>
        <v>Carnivore</v>
      </c>
      <c r="AA574" s="2" t="str">
        <f t="shared" si="96"/>
        <v>Invertivore</v>
      </c>
      <c r="AB574" s="2" t="str">
        <f t="shared" si="97"/>
        <v>Generalist</v>
      </c>
      <c r="AC574" s="2">
        <f t="shared" si="98"/>
        <v>6890175.1600000001</v>
      </c>
    </row>
    <row r="575" spans="1:29" x14ac:dyDescent="0.25">
      <c r="A575" t="s">
        <v>1370</v>
      </c>
      <c r="B575" t="s">
        <v>1323</v>
      </c>
      <c r="C575" t="s">
        <v>1212</v>
      </c>
      <c r="D575">
        <v>63.9</v>
      </c>
      <c r="E575">
        <v>7.5</v>
      </c>
      <c r="F575" t="s">
        <v>867</v>
      </c>
      <c r="G575">
        <v>2</v>
      </c>
      <c r="H575">
        <v>1</v>
      </c>
      <c r="I575" t="s">
        <v>993</v>
      </c>
      <c r="J575" t="s">
        <v>1324</v>
      </c>
      <c r="K575" t="s">
        <v>876</v>
      </c>
      <c r="L575">
        <v>591465.01</v>
      </c>
      <c r="R575" s="2" t="s">
        <v>189</v>
      </c>
      <c r="S575" s="2" t="str">
        <f t="shared" si="88"/>
        <v>Muscicapidae</v>
      </c>
      <c r="T575" s="2" t="str">
        <f t="shared" si="89"/>
        <v>Passeriformes</v>
      </c>
      <c r="U575" s="2">
        <f t="shared" si="90"/>
        <v>29.9</v>
      </c>
      <c r="V575" s="2">
        <f t="shared" si="91"/>
        <v>23.8</v>
      </c>
      <c r="W575" s="2" t="str">
        <f t="shared" si="92"/>
        <v>Shrubland</v>
      </c>
      <c r="X575" s="2">
        <f t="shared" si="93"/>
        <v>1</v>
      </c>
      <c r="Y575" s="2">
        <f t="shared" si="94"/>
        <v>3</v>
      </c>
      <c r="Z575" s="2" t="str">
        <f t="shared" si="95"/>
        <v>Carnivore</v>
      </c>
      <c r="AA575" s="2" t="str">
        <f t="shared" si="96"/>
        <v>Invertivore</v>
      </c>
      <c r="AB575" s="2" t="str">
        <f t="shared" si="97"/>
        <v>Generalist</v>
      </c>
      <c r="AC575" s="2">
        <f t="shared" si="98"/>
        <v>6890175.1600000001</v>
      </c>
    </row>
    <row r="576" spans="1:29" x14ac:dyDescent="0.25">
      <c r="A576" t="s">
        <v>1371</v>
      </c>
      <c r="B576" t="s">
        <v>1323</v>
      </c>
      <c r="C576" t="s">
        <v>1212</v>
      </c>
      <c r="D576">
        <v>66.400000000000006</v>
      </c>
      <c r="E576">
        <v>6.6</v>
      </c>
      <c r="F576" t="s">
        <v>860</v>
      </c>
      <c r="G576">
        <v>1</v>
      </c>
      <c r="H576">
        <v>1</v>
      </c>
      <c r="I576" t="s">
        <v>993</v>
      </c>
      <c r="J576" t="s">
        <v>1324</v>
      </c>
      <c r="K576" t="s">
        <v>876</v>
      </c>
      <c r="L576">
        <v>8774.42</v>
      </c>
      <c r="R576" s="2" t="s">
        <v>190</v>
      </c>
      <c r="S576" s="2" t="str">
        <f t="shared" si="88"/>
        <v>Scolopacidae</v>
      </c>
      <c r="T576" s="2" t="str">
        <f t="shared" si="89"/>
        <v>Charadriiformes</v>
      </c>
      <c r="U576" s="2">
        <f t="shared" si="90"/>
        <v>51.5</v>
      </c>
      <c r="V576" s="2">
        <f t="shared" si="91"/>
        <v>288.37</v>
      </c>
      <c r="W576" s="2" t="str">
        <f t="shared" si="92"/>
        <v>Wetland</v>
      </c>
      <c r="X576" s="2">
        <f t="shared" si="93"/>
        <v>3</v>
      </c>
      <c r="Y576" s="2">
        <f t="shared" si="94"/>
        <v>3</v>
      </c>
      <c r="Z576" s="2" t="str">
        <f t="shared" si="95"/>
        <v>Carnivore</v>
      </c>
      <c r="AA576" s="2" t="str">
        <f t="shared" si="96"/>
        <v>Aquatic predator</v>
      </c>
      <c r="AB576" s="2" t="str">
        <f t="shared" si="97"/>
        <v>Terrestrial</v>
      </c>
      <c r="AC576" s="2">
        <f t="shared" si="98"/>
        <v>10058061.189999999</v>
      </c>
    </row>
    <row r="577" spans="1:29" x14ac:dyDescent="0.25">
      <c r="A577" t="s">
        <v>1372</v>
      </c>
      <c r="B577" t="s">
        <v>1323</v>
      </c>
      <c r="C577" t="s">
        <v>1212</v>
      </c>
      <c r="D577">
        <v>63.9</v>
      </c>
      <c r="E577">
        <v>7.7</v>
      </c>
      <c r="F577" t="s">
        <v>860</v>
      </c>
      <c r="G577">
        <v>1</v>
      </c>
      <c r="H577">
        <v>1</v>
      </c>
      <c r="I577" t="s">
        <v>993</v>
      </c>
      <c r="J577" t="s">
        <v>1324</v>
      </c>
      <c r="K577" t="s">
        <v>876</v>
      </c>
      <c r="L577">
        <v>1438300.99</v>
      </c>
      <c r="R577" s="2" t="s">
        <v>190</v>
      </c>
      <c r="S577" s="2" t="str">
        <f t="shared" si="88"/>
        <v>Scolopacidae</v>
      </c>
      <c r="T577" s="2" t="str">
        <f t="shared" si="89"/>
        <v>Charadriiformes</v>
      </c>
      <c r="U577" s="2">
        <f t="shared" si="90"/>
        <v>51.5</v>
      </c>
      <c r="V577" s="2">
        <f t="shared" si="91"/>
        <v>288.37</v>
      </c>
      <c r="W577" s="2" t="str">
        <f t="shared" si="92"/>
        <v>Wetland</v>
      </c>
      <c r="X577" s="2">
        <f t="shared" si="93"/>
        <v>3</v>
      </c>
      <c r="Y577" s="2">
        <f t="shared" si="94"/>
        <v>3</v>
      </c>
      <c r="Z577" s="2" t="str">
        <f t="shared" si="95"/>
        <v>Carnivore</v>
      </c>
      <c r="AA577" s="2" t="str">
        <f t="shared" si="96"/>
        <v>Aquatic predator</v>
      </c>
      <c r="AB577" s="2" t="str">
        <f t="shared" si="97"/>
        <v>Terrestrial</v>
      </c>
      <c r="AC577" s="2">
        <f t="shared" si="98"/>
        <v>10058061.189999999</v>
      </c>
    </row>
    <row r="578" spans="1:29" x14ac:dyDescent="0.25">
      <c r="A578" t="s">
        <v>1373</v>
      </c>
      <c r="B578" t="s">
        <v>1323</v>
      </c>
      <c r="C578" t="s">
        <v>1212</v>
      </c>
      <c r="D578">
        <v>64.400000000000006</v>
      </c>
      <c r="E578">
        <v>3.39</v>
      </c>
      <c r="F578" t="s">
        <v>860</v>
      </c>
      <c r="G578">
        <v>2</v>
      </c>
      <c r="H578">
        <v>3</v>
      </c>
      <c r="I578" t="s">
        <v>993</v>
      </c>
      <c r="J578" t="s">
        <v>1324</v>
      </c>
      <c r="K578" t="s">
        <v>876</v>
      </c>
      <c r="L578">
        <v>2369566.67</v>
      </c>
      <c r="R578" s="2" t="s">
        <v>190</v>
      </c>
      <c r="S578" s="2" t="str">
        <f t="shared" si="88"/>
        <v>Scolopacidae</v>
      </c>
      <c r="T578" s="2" t="str">
        <f t="shared" si="89"/>
        <v>Charadriiformes</v>
      </c>
      <c r="U578" s="2">
        <f t="shared" si="90"/>
        <v>51.5</v>
      </c>
      <c r="V578" s="2">
        <f t="shared" si="91"/>
        <v>288.37</v>
      </c>
      <c r="W578" s="2" t="str">
        <f t="shared" si="92"/>
        <v>Wetland</v>
      </c>
      <c r="X578" s="2">
        <f t="shared" si="93"/>
        <v>3</v>
      </c>
      <c r="Y578" s="2">
        <f t="shared" si="94"/>
        <v>3</v>
      </c>
      <c r="Z578" s="2" t="str">
        <f t="shared" si="95"/>
        <v>Carnivore</v>
      </c>
      <c r="AA578" s="2" t="str">
        <f t="shared" si="96"/>
        <v>Aquatic predator</v>
      </c>
      <c r="AB578" s="2" t="str">
        <f t="shared" si="97"/>
        <v>Terrestrial</v>
      </c>
      <c r="AC578" s="2">
        <f t="shared" si="98"/>
        <v>10058061.189999999</v>
      </c>
    </row>
    <row r="579" spans="1:29" x14ac:dyDescent="0.25">
      <c r="A579" t="s">
        <v>205</v>
      </c>
      <c r="B579" t="s">
        <v>1323</v>
      </c>
      <c r="C579" t="s">
        <v>1212</v>
      </c>
      <c r="D579">
        <v>65</v>
      </c>
      <c r="E579">
        <v>3.09</v>
      </c>
      <c r="F579" t="s">
        <v>867</v>
      </c>
      <c r="G579">
        <v>2</v>
      </c>
      <c r="H579">
        <v>3</v>
      </c>
      <c r="I579" t="s">
        <v>928</v>
      </c>
      <c r="J579" t="s">
        <v>1324</v>
      </c>
      <c r="K579" t="s">
        <v>868</v>
      </c>
      <c r="L579">
        <v>4936988.47</v>
      </c>
      <c r="R579" s="2" t="s">
        <v>191</v>
      </c>
      <c r="S579" s="2" t="str">
        <f t="shared" ref="S579:S642" si="99">VLOOKUP(R579,A:L,2,FALSE)</f>
        <v>Ardeidae</v>
      </c>
      <c r="T579" s="2" t="str">
        <f t="shared" ref="T579:T642" si="100">VLOOKUP(R579,A:L,3,FALSE)</f>
        <v>Pelecaniformes</v>
      </c>
      <c r="U579" s="2">
        <f t="shared" ref="U579:U642" si="101">VLOOKUP(R579,A:L,4,FALSE)</f>
        <v>33.1</v>
      </c>
      <c r="V579" s="2">
        <f t="shared" ref="V579:V642" si="102">VLOOKUP(R579,A:L,5,FALSE)</f>
        <v>810</v>
      </c>
      <c r="W579" s="2" t="str">
        <f t="shared" ref="W579:W642" si="103">VLOOKUP(R579,A:L,6,FALSE)</f>
        <v>Wetland</v>
      </c>
      <c r="X579" s="2">
        <f t="shared" ref="X579:X642" si="104">VLOOKUP(R579,A:L,7,FALSE)</f>
        <v>3</v>
      </c>
      <c r="Y579" s="2">
        <f t="shared" ref="Y579:Y642" si="105">VLOOKUP(R579,A:L,8,FALSE)</f>
        <v>3</v>
      </c>
      <c r="Z579" s="2" t="str">
        <f t="shared" ref="Z579:Z642" si="106">VLOOKUP(R579,A:L,9,FALSE)</f>
        <v>Carnivore</v>
      </c>
      <c r="AA579" s="2" t="str">
        <f t="shared" ref="AA579:AA642" si="107">VLOOKUP(R579,A:L,10,FALSE)</f>
        <v>Aquatic predator</v>
      </c>
      <c r="AB579" s="2" t="str">
        <f t="shared" ref="AB579:AB642" si="108">VLOOKUP(R579,A:L,11,FALSE)</f>
        <v>Terrestrial</v>
      </c>
      <c r="AC579" s="2">
        <f t="shared" ref="AC579:AC642" si="109">VLOOKUP(R579,A:L,12,FALSE)</f>
        <v>50345275.030000001</v>
      </c>
    </row>
    <row r="580" spans="1:29" x14ac:dyDescent="0.25">
      <c r="A580" t="s">
        <v>1374</v>
      </c>
      <c r="B580" t="s">
        <v>1323</v>
      </c>
      <c r="C580" t="s">
        <v>1212</v>
      </c>
      <c r="D580">
        <v>66.400000000000006</v>
      </c>
      <c r="E580">
        <v>2.9</v>
      </c>
      <c r="F580" t="s">
        <v>860</v>
      </c>
      <c r="G580">
        <v>2</v>
      </c>
      <c r="H580">
        <v>1</v>
      </c>
      <c r="I580" t="s">
        <v>993</v>
      </c>
      <c r="J580" t="s">
        <v>1324</v>
      </c>
      <c r="K580" t="s">
        <v>876</v>
      </c>
      <c r="L580">
        <v>94985.18</v>
      </c>
      <c r="R580" s="2" t="s">
        <v>191</v>
      </c>
      <c r="S580" s="2" t="str">
        <f t="shared" si="99"/>
        <v>Ardeidae</v>
      </c>
      <c r="T580" s="2" t="str">
        <f t="shared" si="100"/>
        <v>Pelecaniformes</v>
      </c>
      <c r="U580" s="2">
        <f t="shared" si="101"/>
        <v>33.1</v>
      </c>
      <c r="V580" s="2">
        <f t="shared" si="102"/>
        <v>810</v>
      </c>
      <c r="W580" s="2" t="str">
        <f t="shared" si="103"/>
        <v>Wetland</v>
      </c>
      <c r="X580" s="2">
        <f t="shared" si="104"/>
        <v>3</v>
      </c>
      <c r="Y580" s="2">
        <f t="shared" si="105"/>
        <v>3</v>
      </c>
      <c r="Z580" s="2" t="str">
        <f t="shared" si="106"/>
        <v>Carnivore</v>
      </c>
      <c r="AA580" s="2" t="str">
        <f t="shared" si="107"/>
        <v>Aquatic predator</v>
      </c>
      <c r="AB580" s="2" t="str">
        <f t="shared" si="108"/>
        <v>Terrestrial</v>
      </c>
      <c r="AC580" s="2">
        <f t="shared" si="109"/>
        <v>50345275.030000001</v>
      </c>
    </row>
    <row r="581" spans="1:29" x14ac:dyDescent="0.25">
      <c r="A581" t="s">
        <v>1375</v>
      </c>
      <c r="B581" t="s">
        <v>1323</v>
      </c>
      <c r="C581" t="s">
        <v>1212</v>
      </c>
      <c r="D581">
        <v>66.5</v>
      </c>
      <c r="E581">
        <v>2.2000000000000002</v>
      </c>
      <c r="F581" t="s">
        <v>860</v>
      </c>
      <c r="G581">
        <v>2</v>
      </c>
      <c r="H581">
        <v>2</v>
      </c>
      <c r="I581" t="s">
        <v>993</v>
      </c>
      <c r="J581" t="s">
        <v>1324</v>
      </c>
      <c r="K581" t="s">
        <v>876</v>
      </c>
      <c r="L581">
        <v>247558.03</v>
      </c>
      <c r="R581" s="2" t="s">
        <v>191</v>
      </c>
      <c r="S581" s="2" t="str">
        <f t="shared" si="99"/>
        <v>Ardeidae</v>
      </c>
      <c r="T581" s="2" t="str">
        <f t="shared" si="100"/>
        <v>Pelecaniformes</v>
      </c>
      <c r="U581" s="2">
        <f t="shared" si="101"/>
        <v>33.1</v>
      </c>
      <c r="V581" s="2">
        <f t="shared" si="102"/>
        <v>810</v>
      </c>
      <c r="W581" s="2" t="str">
        <f t="shared" si="103"/>
        <v>Wetland</v>
      </c>
      <c r="X581" s="2">
        <f t="shared" si="104"/>
        <v>3</v>
      </c>
      <c r="Y581" s="2">
        <f t="shared" si="105"/>
        <v>3</v>
      </c>
      <c r="Z581" s="2" t="str">
        <f t="shared" si="106"/>
        <v>Carnivore</v>
      </c>
      <c r="AA581" s="2" t="str">
        <f t="shared" si="107"/>
        <v>Aquatic predator</v>
      </c>
      <c r="AB581" s="2" t="str">
        <f t="shared" si="108"/>
        <v>Terrestrial</v>
      </c>
      <c r="AC581" s="2">
        <f t="shared" si="109"/>
        <v>50345275.030000001</v>
      </c>
    </row>
    <row r="582" spans="1:29" x14ac:dyDescent="0.25">
      <c r="A582" t="s">
        <v>1376</v>
      </c>
      <c r="B582" t="s">
        <v>1323</v>
      </c>
      <c r="C582" t="s">
        <v>1212</v>
      </c>
      <c r="D582">
        <v>65.900000000000006</v>
      </c>
      <c r="E582">
        <v>4</v>
      </c>
      <c r="F582" t="s">
        <v>865</v>
      </c>
      <c r="G582">
        <v>2</v>
      </c>
      <c r="H582">
        <v>1</v>
      </c>
      <c r="I582" t="s">
        <v>993</v>
      </c>
      <c r="J582" t="s">
        <v>1324</v>
      </c>
      <c r="K582" t="s">
        <v>876</v>
      </c>
      <c r="L582">
        <v>20933.87</v>
      </c>
      <c r="R582" s="2" t="s">
        <v>192</v>
      </c>
      <c r="S582" s="2" t="str">
        <f t="shared" si="99"/>
        <v>Picidae</v>
      </c>
      <c r="T582" s="2" t="str">
        <f t="shared" si="100"/>
        <v>Piciformes</v>
      </c>
      <c r="U582" s="2">
        <f t="shared" si="101"/>
        <v>26.6</v>
      </c>
      <c r="V582" s="2">
        <f t="shared" si="102"/>
        <v>76.7</v>
      </c>
      <c r="W582" s="2" t="str">
        <f t="shared" si="103"/>
        <v>Woodland</v>
      </c>
      <c r="X582" s="2">
        <f t="shared" si="104"/>
        <v>2</v>
      </c>
      <c r="Y582" s="2">
        <f t="shared" si="105"/>
        <v>1</v>
      </c>
      <c r="Z582" s="2" t="str">
        <f t="shared" si="106"/>
        <v>Omnivore</v>
      </c>
      <c r="AA582" s="2" t="str">
        <f t="shared" si="107"/>
        <v>Invertivore</v>
      </c>
      <c r="AB582" s="2" t="str">
        <f t="shared" si="108"/>
        <v>Insessorial</v>
      </c>
      <c r="AC582" s="2">
        <f t="shared" si="109"/>
        <v>2931365.51</v>
      </c>
    </row>
    <row r="583" spans="1:29" x14ac:dyDescent="0.25">
      <c r="A583" t="s">
        <v>1377</v>
      </c>
      <c r="B583" t="s">
        <v>1323</v>
      </c>
      <c r="C583" t="s">
        <v>1212</v>
      </c>
      <c r="D583">
        <v>65.3</v>
      </c>
      <c r="E583">
        <v>3</v>
      </c>
      <c r="F583" t="s">
        <v>865</v>
      </c>
      <c r="G583">
        <v>1</v>
      </c>
      <c r="H583">
        <v>1</v>
      </c>
      <c r="I583" t="s">
        <v>993</v>
      </c>
      <c r="J583" t="s">
        <v>1324</v>
      </c>
      <c r="K583" t="s">
        <v>876</v>
      </c>
      <c r="L583">
        <v>28653.279999999999</v>
      </c>
      <c r="R583" s="2" t="s">
        <v>192</v>
      </c>
      <c r="S583" s="2" t="str">
        <f t="shared" si="99"/>
        <v>Picidae</v>
      </c>
      <c r="T583" s="2" t="str">
        <f t="shared" si="100"/>
        <v>Piciformes</v>
      </c>
      <c r="U583" s="2">
        <f t="shared" si="101"/>
        <v>26.6</v>
      </c>
      <c r="V583" s="2">
        <f t="shared" si="102"/>
        <v>76.7</v>
      </c>
      <c r="W583" s="2" t="str">
        <f t="shared" si="103"/>
        <v>Woodland</v>
      </c>
      <c r="X583" s="2">
        <f t="shared" si="104"/>
        <v>2</v>
      </c>
      <c r="Y583" s="2">
        <f t="shared" si="105"/>
        <v>1</v>
      </c>
      <c r="Z583" s="2" t="str">
        <f t="shared" si="106"/>
        <v>Omnivore</v>
      </c>
      <c r="AA583" s="2" t="str">
        <f t="shared" si="107"/>
        <v>Invertivore</v>
      </c>
      <c r="AB583" s="2" t="str">
        <f t="shared" si="108"/>
        <v>Insessorial</v>
      </c>
      <c r="AC583" s="2">
        <f t="shared" si="109"/>
        <v>2931365.51</v>
      </c>
    </row>
    <row r="584" spans="1:29" x14ac:dyDescent="0.25">
      <c r="A584" t="s">
        <v>1378</v>
      </c>
      <c r="B584" t="s">
        <v>1323</v>
      </c>
      <c r="C584" t="s">
        <v>1212</v>
      </c>
      <c r="D584">
        <v>58.9</v>
      </c>
      <c r="E584">
        <v>4.2</v>
      </c>
      <c r="F584" t="s">
        <v>860</v>
      </c>
      <c r="G584">
        <v>2</v>
      </c>
      <c r="H584">
        <v>1</v>
      </c>
      <c r="I584" t="s">
        <v>993</v>
      </c>
      <c r="J584" t="s">
        <v>1324</v>
      </c>
      <c r="K584" t="s">
        <v>876</v>
      </c>
      <c r="L584">
        <v>2531616.04</v>
      </c>
      <c r="R584" s="2" t="s">
        <v>192</v>
      </c>
      <c r="S584" s="2" t="str">
        <f t="shared" si="99"/>
        <v>Picidae</v>
      </c>
      <c r="T584" s="2" t="str">
        <f t="shared" si="100"/>
        <v>Piciformes</v>
      </c>
      <c r="U584" s="2">
        <f t="shared" si="101"/>
        <v>26.6</v>
      </c>
      <c r="V584" s="2">
        <f t="shared" si="102"/>
        <v>76.7</v>
      </c>
      <c r="W584" s="2" t="str">
        <f t="shared" si="103"/>
        <v>Woodland</v>
      </c>
      <c r="X584" s="2">
        <f t="shared" si="104"/>
        <v>2</v>
      </c>
      <c r="Y584" s="2">
        <f t="shared" si="105"/>
        <v>1</v>
      </c>
      <c r="Z584" s="2" t="str">
        <f t="shared" si="106"/>
        <v>Omnivore</v>
      </c>
      <c r="AA584" s="2" t="str">
        <f t="shared" si="107"/>
        <v>Invertivore</v>
      </c>
      <c r="AB584" s="2" t="str">
        <f t="shared" si="108"/>
        <v>Insessorial</v>
      </c>
      <c r="AC584" s="2">
        <f t="shared" si="109"/>
        <v>2931365.51</v>
      </c>
    </row>
    <row r="585" spans="1:29" x14ac:dyDescent="0.25">
      <c r="A585" t="s">
        <v>1379</v>
      </c>
      <c r="B585" t="s">
        <v>1323</v>
      </c>
      <c r="C585" t="s">
        <v>1212</v>
      </c>
      <c r="D585">
        <v>61.3</v>
      </c>
      <c r="E585">
        <v>8.1999999999999993</v>
      </c>
      <c r="F585" t="s">
        <v>860</v>
      </c>
      <c r="G585">
        <v>1</v>
      </c>
      <c r="H585">
        <v>1</v>
      </c>
      <c r="I585" t="s">
        <v>993</v>
      </c>
      <c r="J585" t="s">
        <v>1324</v>
      </c>
      <c r="K585" t="s">
        <v>863</v>
      </c>
      <c r="L585">
        <v>128710.18</v>
      </c>
      <c r="R585" s="2" t="s">
        <v>193</v>
      </c>
      <c r="S585" s="2" t="str">
        <f t="shared" si="99"/>
        <v>Laridae</v>
      </c>
      <c r="T585" s="2" t="str">
        <f t="shared" si="100"/>
        <v>Charadriiformes</v>
      </c>
      <c r="U585" s="2">
        <f t="shared" si="101"/>
        <v>57.1</v>
      </c>
      <c r="V585" s="2">
        <f t="shared" si="102"/>
        <v>256</v>
      </c>
      <c r="W585" s="2" t="str">
        <f t="shared" si="103"/>
        <v>Coastal</v>
      </c>
      <c r="X585" s="2">
        <f t="shared" si="104"/>
        <v>3</v>
      </c>
      <c r="Y585" s="2">
        <f t="shared" si="105"/>
        <v>2</v>
      </c>
      <c r="Z585" s="2" t="str">
        <f t="shared" si="106"/>
        <v>Carnivore</v>
      </c>
      <c r="AA585" s="2" t="str">
        <f t="shared" si="107"/>
        <v>Omnivore</v>
      </c>
      <c r="AB585" s="2" t="str">
        <f t="shared" si="108"/>
        <v>Generalist</v>
      </c>
      <c r="AC585" s="2">
        <f t="shared" si="109"/>
        <v>250526.34</v>
      </c>
    </row>
    <row r="586" spans="1:29" x14ac:dyDescent="0.25">
      <c r="A586" t="s">
        <v>1380</v>
      </c>
      <c r="B586" t="s">
        <v>1323</v>
      </c>
      <c r="C586" t="s">
        <v>1212</v>
      </c>
      <c r="D586">
        <v>62.1</v>
      </c>
      <c r="E586">
        <v>9.1</v>
      </c>
      <c r="F586" t="s">
        <v>860</v>
      </c>
      <c r="G586">
        <v>1</v>
      </c>
      <c r="H586">
        <v>1</v>
      </c>
      <c r="I586" t="s">
        <v>993</v>
      </c>
      <c r="J586" t="s">
        <v>1324</v>
      </c>
      <c r="K586" t="s">
        <v>876</v>
      </c>
      <c r="L586">
        <v>30988.1</v>
      </c>
      <c r="R586" s="2" t="s">
        <v>193</v>
      </c>
      <c r="S586" s="2" t="str">
        <f t="shared" si="99"/>
        <v>Laridae</v>
      </c>
      <c r="T586" s="2" t="str">
        <f t="shared" si="100"/>
        <v>Charadriiformes</v>
      </c>
      <c r="U586" s="2">
        <f t="shared" si="101"/>
        <v>57.1</v>
      </c>
      <c r="V586" s="2">
        <f t="shared" si="102"/>
        <v>256</v>
      </c>
      <c r="W586" s="2" t="str">
        <f t="shared" si="103"/>
        <v>Coastal</v>
      </c>
      <c r="X586" s="2">
        <f t="shared" si="104"/>
        <v>3</v>
      </c>
      <c r="Y586" s="2">
        <f t="shared" si="105"/>
        <v>2</v>
      </c>
      <c r="Z586" s="2" t="str">
        <f t="shared" si="106"/>
        <v>Carnivore</v>
      </c>
      <c r="AA586" s="2" t="str">
        <f t="shared" si="107"/>
        <v>Omnivore</v>
      </c>
      <c r="AB586" s="2" t="str">
        <f t="shared" si="108"/>
        <v>Generalist</v>
      </c>
      <c r="AC586" s="2">
        <f t="shared" si="109"/>
        <v>250526.34</v>
      </c>
    </row>
    <row r="587" spans="1:29" x14ac:dyDescent="0.25">
      <c r="A587" t="s">
        <v>1381</v>
      </c>
      <c r="B587" t="s">
        <v>1323</v>
      </c>
      <c r="C587" t="s">
        <v>1212</v>
      </c>
      <c r="D587">
        <v>61.8</v>
      </c>
      <c r="E587">
        <v>7.7</v>
      </c>
      <c r="F587" t="s">
        <v>860</v>
      </c>
      <c r="G587">
        <v>1</v>
      </c>
      <c r="H587">
        <v>1</v>
      </c>
      <c r="I587" t="s">
        <v>993</v>
      </c>
      <c r="J587" t="s">
        <v>1324</v>
      </c>
      <c r="K587" t="s">
        <v>876</v>
      </c>
      <c r="L587">
        <v>127445.48</v>
      </c>
      <c r="R587" s="2" t="s">
        <v>194</v>
      </c>
      <c r="S587" s="2" t="str">
        <f t="shared" si="99"/>
        <v>Ardeidae</v>
      </c>
      <c r="T587" s="2" t="str">
        <f t="shared" si="100"/>
        <v>Pelecaniformes</v>
      </c>
      <c r="U587" s="2">
        <f t="shared" si="101"/>
        <v>33.9</v>
      </c>
      <c r="V587" s="2">
        <f t="shared" si="102"/>
        <v>1064.48</v>
      </c>
      <c r="W587" s="2" t="str">
        <f t="shared" si="103"/>
        <v>Wetland</v>
      </c>
      <c r="X587" s="2">
        <f t="shared" si="104"/>
        <v>3</v>
      </c>
      <c r="Y587" s="2">
        <f t="shared" si="105"/>
        <v>3</v>
      </c>
      <c r="Z587" s="2" t="str">
        <f t="shared" si="106"/>
        <v>Carnivore</v>
      </c>
      <c r="AA587" s="2" t="str">
        <f t="shared" si="107"/>
        <v>Aquatic predator</v>
      </c>
      <c r="AB587" s="2" t="str">
        <f t="shared" si="108"/>
        <v>Terrestrial</v>
      </c>
      <c r="AC587" s="2">
        <f t="shared" si="109"/>
        <v>34922824.770000003</v>
      </c>
    </row>
    <row r="588" spans="1:29" x14ac:dyDescent="0.25">
      <c r="A588" t="s">
        <v>1382</v>
      </c>
      <c r="B588" t="s">
        <v>1323</v>
      </c>
      <c r="C588" t="s">
        <v>1212</v>
      </c>
      <c r="D588">
        <v>65.2</v>
      </c>
      <c r="E588">
        <v>2.8</v>
      </c>
      <c r="F588" t="s">
        <v>860</v>
      </c>
      <c r="G588">
        <v>2</v>
      </c>
      <c r="H588">
        <v>1</v>
      </c>
      <c r="I588" t="s">
        <v>993</v>
      </c>
      <c r="J588" t="s">
        <v>1324</v>
      </c>
      <c r="K588" t="s">
        <v>876</v>
      </c>
      <c r="L588">
        <v>7988128.3300000001</v>
      </c>
      <c r="R588" s="2" t="s">
        <v>194</v>
      </c>
      <c r="S588" s="2" t="str">
        <f t="shared" si="99"/>
        <v>Ardeidae</v>
      </c>
      <c r="T588" s="2" t="str">
        <f t="shared" si="100"/>
        <v>Pelecaniformes</v>
      </c>
      <c r="U588" s="2">
        <f t="shared" si="101"/>
        <v>33.9</v>
      </c>
      <c r="V588" s="2">
        <f t="shared" si="102"/>
        <v>1064.48</v>
      </c>
      <c r="W588" s="2" t="str">
        <f t="shared" si="103"/>
        <v>Wetland</v>
      </c>
      <c r="X588" s="2">
        <f t="shared" si="104"/>
        <v>3</v>
      </c>
      <c r="Y588" s="2">
        <f t="shared" si="105"/>
        <v>3</v>
      </c>
      <c r="Z588" s="2" t="str">
        <f t="shared" si="106"/>
        <v>Carnivore</v>
      </c>
      <c r="AA588" s="2" t="str">
        <f t="shared" si="107"/>
        <v>Aquatic predator</v>
      </c>
      <c r="AB588" s="2" t="str">
        <f t="shared" si="108"/>
        <v>Terrestrial</v>
      </c>
      <c r="AC588" s="2">
        <f t="shared" si="109"/>
        <v>34922824.770000003</v>
      </c>
    </row>
    <row r="589" spans="1:29" x14ac:dyDescent="0.25">
      <c r="A589" t="s">
        <v>1383</v>
      </c>
      <c r="B589" t="s">
        <v>1323</v>
      </c>
      <c r="C589" t="s">
        <v>1212</v>
      </c>
      <c r="D589">
        <v>67.7</v>
      </c>
      <c r="E589">
        <v>3.3</v>
      </c>
      <c r="F589" t="s">
        <v>860</v>
      </c>
      <c r="G589">
        <v>2</v>
      </c>
      <c r="H589">
        <v>1</v>
      </c>
      <c r="I589" t="s">
        <v>993</v>
      </c>
      <c r="J589" t="s">
        <v>1324</v>
      </c>
      <c r="K589" t="s">
        <v>876</v>
      </c>
      <c r="L589">
        <v>9185.2800000000007</v>
      </c>
      <c r="R589" s="2" t="s">
        <v>194</v>
      </c>
      <c r="S589" s="2" t="str">
        <f t="shared" si="99"/>
        <v>Ardeidae</v>
      </c>
      <c r="T589" s="2" t="str">
        <f t="shared" si="100"/>
        <v>Pelecaniformes</v>
      </c>
      <c r="U589" s="2">
        <f t="shared" si="101"/>
        <v>33.9</v>
      </c>
      <c r="V589" s="2">
        <f t="shared" si="102"/>
        <v>1064.48</v>
      </c>
      <c r="W589" s="2" t="str">
        <f t="shared" si="103"/>
        <v>Wetland</v>
      </c>
      <c r="X589" s="2">
        <f t="shared" si="104"/>
        <v>3</v>
      </c>
      <c r="Y589" s="2">
        <f t="shared" si="105"/>
        <v>3</v>
      </c>
      <c r="Z589" s="2" t="str">
        <f t="shared" si="106"/>
        <v>Carnivore</v>
      </c>
      <c r="AA589" s="2" t="str">
        <f t="shared" si="107"/>
        <v>Aquatic predator</v>
      </c>
      <c r="AB589" s="2" t="str">
        <f t="shared" si="108"/>
        <v>Terrestrial</v>
      </c>
      <c r="AC589" s="2">
        <f t="shared" si="109"/>
        <v>34922824.770000003</v>
      </c>
    </row>
    <row r="590" spans="1:29" x14ac:dyDescent="0.25">
      <c r="A590" t="s">
        <v>1384</v>
      </c>
      <c r="B590" t="s">
        <v>1323</v>
      </c>
      <c r="C590" t="s">
        <v>1212</v>
      </c>
      <c r="D590">
        <v>66.099999999999994</v>
      </c>
      <c r="E590">
        <v>2.4</v>
      </c>
      <c r="F590" t="s">
        <v>984</v>
      </c>
      <c r="G590">
        <v>2</v>
      </c>
      <c r="H590">
        <v>1</v>
      </c>
      <c r="I590" t="s">
        <v>993</v>
      </c>
      <c r="J590" t="s">
        <v>1324</v>
      </c>
      <c r="K590" t="s">
        <v>876</v>
      </c>
      <c r="L590">
        <v>13854.84</v>
      </c>
      <c r="R590" s="2" t="s">
        <v>195</v>
      </c>
      <c r="S590" s="2" t="str">
        <f t="shared" si="99"/>
        <v>Picidae</v>
      </c>
      <c r="T590" s="2" t="str">
        <f t="shared" si="100"/>
        <v>Piciformes</v>
      </c>
      <c r="U590" s="2">
        <f t="shared" si="101"/>
        <v>29.1</v>
      </c>
      <c r="V590" s="2">
        <f t="shared" si="102"/>
        <v>116.8</v>
      </c>
      <c r="W590" s="2" t="str">
        <f t="shared" si="103"/>
        <v>Forest</v>
      </c>
      <c r="X590" s="2">
        <f t="shared" si="104"/>
        <v>1</v>
      </c>
      <c r="Y590" s="2">
        <f t="shared" si="105"/>
        <v>1</v>
      </c>
      <c r="Z590" s="2" t="str">
        <f t="shared" si="106"/>
        <v>Carnivore</v>
      </c>
      <c r="AA590" s="2" t="str">
        <f t="shared" si="107"/>
        <v>Invertivore</v>
      </c>
      <c r="AB590" s="2" t="str">
        <f t="shared" si="108"/>
        <v>Insessorial</v>
      </c>
      <c r="AC590" s="2">
        <f t="shared" si="109"/>
        <v>11181512.15</v>
      </c>
    </row>
    <row r="591" spans="1:29" x14ac:dyDescent="0.25">
      <c r="A591" t="s">
        <v>1385</v>
      </c>
      <c r="B591" t="s">
        <v>1323</v>
      </c>
      <c r="C591" t="s">
        <v>1212</v>
      </c>
      <c r="D591">
        <v>65.099999999999994</v>
      </c>
      <c r="E591">
        <v>3.1</v>
      </c>
      <c r="F591" t="s">
        <v>860</v>
      </c>
      <c r="G591">
        <v>2</v>
      </c>
      <c r="H591">
        <v>1</v>
      </c>
      <c r="I591" t="s">
        <v>993</v>
      </c>
      <c r="J591" t="s">
        <v>1324</v>
      </c>
      <c r="K591" t="s">
        <v>876</v>
      </c>
      <c r="L591">
        <v>59801.22</v>
      </c>
      <c r="R591" s="2" t="s">
        <v>195</v>
      </c>
      <c r="S591" s="2" t="str">
        <f t="shared" si="99"/>
        <v>Picidae</v>
      </c>
      <c r="T591" s="2" t="str">
        <f t="shared" si="100"/>
        <v>Piciformes</v>
      </c>
      <c r="U591" s="2">
        <f t="shared" si="101"/>
        <v>29.1</v>
      </c>
      <c r="V591" s="2">
        <f t="shared" si="102"/>
        <v>116.8</v>
      </c>
      <c r="W591" s="2" t="str">
        <f t="shared" si="103"/>
        <v>Forest</v>
      </c>
      <c r="X591" s="2">
        <f t="shared" si="104"/>
        <v>1</v>
      </c>
      <c r="Y591" s="2">
        <f t="shared" si="105"/>
        <v>1</v>
      </c>
      <c r="Z591" s="2" t="str">
        <f t="shared" si="106"/>
        <v>Carnivore</v>
      </c>
      <c r="AA591" s="2" t="str">
        <f t="shared" si="107"/>
        <v>Invertivore</v>
      </c>
      <c r="AB591" s="2" t="str">
        <f t="shared" si="108"/>
        <v>Insessorial</v>
      </c>
      <c r="AC591" s="2">
        <f t="shared" si="109"/>
        <v>11181512.15</v>
      </c>
    </row>
    <row r="592" spans="1:29" x14ac:dyDescent="0.25">
      <c r="A592" t="s">
        <v>1386</v>
      </c>
      <c r="B592" t="s">
        <v>1323</v>
      </c>
      <c r="C592" t="s">
        <v>1212</v>
      </c>
      <c r="D592">
        <v>63</v>
      </c>
      <c r="E592">
        <v>3.3</v>
      </c>
      <c r="F592" t="s">
        <v>865</v>
      </c>
      <c r="G592">
        <v>2</v>
      </c>
      <c r="H592">
        <v>1</v>
      </c>
      <c r="I592" t="s">
        <v>993</v>
      </c>
      <c r="J592" t="s">
        <v>1324</v>
      </c>
      <c r="K592" t="s">
        <v>876</v>
      </c>
      <c r="L592">
        <v>338277.72</v>
      </c>
      <c r="R592" s="2" t="s">
        <v>195</v>
      </c>
      <c r="S592" s="2" t="str">
        <f t="shared" si="99"/>
        <v>Picidae</v>
      </c>
      <c r="T592" s="2" t="str">
        <f t="shared" si="100"/>
        <v>Piciformes</v>
      </c>
      <c r="U592" s="2">
        <f t="shared" si="101"/>
        <v>29.1</v>
      </c>
      <c r="V592" s="2">
        <f t="shared" si="102"/>
        <v>116.8</v>
      </c>
      <c r="W592" s="2" t="str">
        <f t="shared" si="103"/>
        <v>Forest</v>
      </c>
      <c r="X592" s="2">
        <f t="shared" si="104"/>
        <v>1</v>
      </c>
      <c r="Y592" s="2">
        <f t="shared" si="105"/>
        <v>1</v>
      </c>
      <c r="Z592" s="2" t="str">
        <f t="shared" si="106"/>
        <v>Carnivore</v>
      </c>
      <c r="AA592" s="2" t="str">
        <f t="shared" si="107"/>
        <v>Invertivore</v>
      </c>
      <c r="AB592" s="2" t="str">
        <f t="shared" si="108"/>
        <v>Insessorial</v>
      </c>
      <c r="AC592" s="2">
        <f t="shared" si="109"/>
        <v>11181512.15</v>
      </c>
    </row>
    <row r="593" spans="1:29" x14ac:dyDescent="0.25">
      <c r="A593" t="s">
        <v>1387</v>
      </c>
      <c r="B593" t="s">
        <v>1323</v>
      </c>
      <c r="C593" t="s">
        <v>1212</v>
      </c>
      <c r="D593">
        <v>62.1</v>
      </c>
      <c r="E593">
        <v>2.7</v>
      </c>
      <c r="F593" t="s">
        <v>865</v>
      </c>
      <c r="G593">
        <v>2</v>
      </c>
      <c r="H593">
        <v>1</v>
      </c>
      <c r="I593" t="s">
        <v>993</v>
      </c>
      <c r="J593" t="s">
        <v>1324</v>
      </c>
      <c r="K593" t="s">
        <v>876</v>
      </c>
      <c r="L593">
        <v>52857.18</v>
      </c>
      <c r="R593" s="2" t="s">
        <v>196</v>
      </c>
      <c r="S593" s="2" t="str">
        <f t="shared" si="99"/>
        <v>Falconidae</v>
      </c>
      <c r="T593" s="2" t="str">
        <f t="shared" si="100"/>
        <v>Falconiformes</v>
      </c>
      <c r="U593" s="2">
        <f t="shared" si="101"/>
        <v>49.9</v>
      </c>
      <c r="V593" s="2">
        <f t="shared" si="102"/>
        <v>961.21</v>
      </c>
      <c r="W593" s="2" t="str">
        <f t="shared" si="103"/>
        <v>Grassland</v>
      </c>
      <c r="X593" s="2">
        <f t="shared" si="104"/>
        <v>3</v>
      </c>
      <c r="Y593" s="2">
        <f t="shared" si="105"/>
        <v>3</v>
      </c>
      <c r="Z593" s="2" t="str">
        <f t="shared" si="106"/>
        <v>Carnivore</v>
      </c>
      <c r="AA593" s="2" t="str">
        <f t="shared" si="107"/>
        <v>Vertivore</v>
      </c>
      <c r="AB593" s="2" t="str">
        <f t="shared" si="108"/>
        <v>Generalist</v>
      </c>
      <c r="AC593" s="2">
        <f t="shared" si="109"/>
        <v>11514254.26</v>
      </c>
    </row>
    <row r="594" spans="1:29" x14ac:dyDescent="0.25">
      <c r="A594" t="s">
        <v>1388</v>
      </c>
      <c r="B594" t="s">
        <v>1323</v>
      </c>
      <c r="C594" t="s">
        <v>1212</v>
      </c>
      <c r="D594">
        <v>65.599999999999994</v>
      </c>
      <c r="E594">
        <v>4.24</v>
      </c>
      <c r="F594" t="s">
        <v>867</v>
      </c>
      <c r="G594">
        <v>2</v>
      </c>
      <c r="H594">
        <v>2</v>
      </c>
      <c r="I594" t="s">
        <v>993</v>
      </c>
      <c r="J594" t="s">
        <v>1324</v>
      </c>
      <c r="K594" t="s">
        <v>876</v>
      </c>
      <c r="L594">
        <v>493015.73</v>
      </c>
      <c r="R594" s="2" t="s">
        <v>196</v>
      </c>
      <c r="S594" s="2" t="str">
        <f t="shared" si="99"/>
        <v>Falconidae</v>
      </c>
      <c r="T594" s="2" t="str">
        <f t="shared" si="100"/>
        <v>Falconiformes</v>
      </c>
      <c r="U594" s="2">
        <f t="shared" si="101"/>
        <v>49.9</v>
      </c>
      <c r="V594" s="2">
        <f t="shared" si="102"/>
        <v>961.21</v>
      </c>
      <c r="W594" s="2" t="str">
        <f t="shared" si="103"/>
        <v>Grassland</v>
      </c>
      <c r="X594" s="2">
        <f t="shared" si="104"/>
        <v>3</v>
      </c>
      <c r="Y594" s="2">
        <f t="shared" si="105"/>
        <v>3</v>
      </c>
      <c r="Z594" s="2" t="str">
        <f t="shared" si="106"/>
        <v>Carnivore</v>
      </c>
      <c r="AA594" s="2" t="str">
        <f t="shared" si="107"/>
        <v>Vertivore</v>
      </c>
      <c r="AB594" s="2" t="str">
        <f t="shared" si="108"/>
        <v>Generalist</v>
      </c>
      <c r="AC594" s="2">
        <f t="shared" si="109"/>
        <v>11514254.26</v>
      </c>
    </row>
    <row r="595" spans="1:29" x14ac:dyDescent="0.25">
      <c r="A595" t="s">
        <v>1389</v>
      </c>
      <c r="B595" t="s">
        <v>1323</v>
      </c>
      <c r="C595" t="s">
        <v>1212</v>
      </c>
      <c r="D595">
        <v>65.7</v>
      </c>
      <c r="E595">
        <v>3.09</v>
      </c>
      <c r="F595" t="s">
        <v>865</v>
      </c>
      <c r="G595">
        <v>2</v>
      </c>
      <c r="H595">
        <v>3</v>
      </c>
      <c r="I595" t="s">
        <v>993</v>
      </c>
      <c r="J595" t="s">
        <v>1324</v>
      </c>
      <c r="K595" t="s">
        <v>876</v>
      </c>
      <c r="L595">
        <v>563636</v>
      </c>
      <c r="R595" s="2" t="s">
        <v>196</v>
      </c>
      <c r="S595" s="2" t="str">
        <f t="shared" si="99"/>
        <v>Falconidae</v>
      </c>
      <c r="T595" s="2" t="str">
        <f t="shared" si="100"/>
        <v>Falconiformes</v>
      </c>
      <c r="U595" s="2">
        <f t="shared" si="101"/>
        <v>49.9</v>
      </c>
      <c r="V595" s="2">
        <f t="shared" si="102"/>
        <v>961.21</v>
      </c>
      <c r="W595" s="2" t="str">
        <f t="shared" si="103"/>
        <v>Grassland</v>
      </c>
      <c r="X595" s="2">
        <f t="shared" si="104"/>
        <v>3</v>
      </c>
      <c r="Y595" s="2">
        <f t="shared" si="105"/>
        <v>3</v>
      </c>
      <c r="Z595" s="2" t="str">
        <f t="shared" si="106"/>
        <v>Carnivore</v>
      </c>
      <c r="AA595" s="2" t="str">
        <f t="shared" si="107"/>
        <v>Vertivore</v>
      </c>
      <c r="AB595" s="2" t="str">
        <f t="shared" si="108"/>
        <v>Generalist</v>
      </c>
      <c r="AC595" s="2">
        <f t="shared" si="109"/>
        <v>11514254.26</v>
      </c>
    </row>
    <row r="596" spans="1:29" x14ac:dyDescent="0.25">
      <c r="A596" t="s">
        <v>1390</v>
      </c>
      <c r="B596" t="s">
        <v>1323</v>
      </c>
      <c r="C596" t="s">
        <v>1212</v>
      </c>
      <c r="D596">
        <v>64.599999999999994</v>
      </c>
      <c r="E596">
        <v>6</v>
      </c>
      <c r="F596" t="s">
        <v>860</v>
      </c>
      <c r="G596">
        <v>1</v>
      </c>
      <c r="H596">
        <v>1</v>
      </c>
      <c r="I596" t="s">
        <v>993</v>
      </c>
      <c r="J596" t="s">
        <v>1324</v>
      </c>
      <c r="K596" t="s">
        <v>876</v>
      </c>
      <c r="L596">
        <v>215633.62</v>
      </c>
      <c r="R596" s="2" t="s">
        <v>197</v>
      </c>
      <c r="S596" s="2" t="str">
        <f t="shared" si="99"/>
        <v>Strigidae</v>
      </c>
      <c r="T596" s="2" t="str">
        <f t="shared" si="100"/>
        <v>Strigiformes</v>
      </c>
      <c r="U596" s="2">
        <f t="shared" si="101"/>
        <v>34.700000000000003</v>
      </c>
      <c r="V596" s="2">
        <f t="shared" si="102"/>
        <v>92</v>
      </c>
      <c r="W596" s="2" t="str">
        <f t="shared" si="103"/>
        <v>Woodland</v>
      </c>
      <c r="X596" s="2">
        <f t="shared" si="104"/>
        <v>2</v>
      </c>
      <c r="Y596" s="2">
        <f t="shared" si="105"/>
        <v>3</v>
      </c>
      <c r="Z596" s="2" t="str">
        <f t="shared" si="106"/>
        <v>Carnivore</v>
      </c>
      <c r="AA596" s="2" t="str">
        <f t="shared" si="107"/>
        <v>Invertivore</v>
      </c>
      <c r="AB596" s="2" t="str">
        <f t="shared" si="108"/>
        <v>Insessorial</v>
      </c>
      <c r="AC596" s="2">
        <f t="shared" si="109"/>
        <v>8787736.9199999999</v>
      </c>
    </row>
    <row r="597" spans="1:29" x14ac:dyDescent="0.25">
      <c r="A597" t="s">
        <v>1391</v>
      </c>
      <c r="B597" t="s">
        <v>1323</v>
      </c>
      <c r="C597" t="s">
        <v>1212</v>
      </c>
      <c r="D597">
        <v>61.1</v>
      </c>
      <c r="E597">
        <v>6.05</v>
      </c>
      <c r="F597" t="s">
        <v>860</v>
      </c>
      <c r="G597">
        <v>1</v>
      </c>
      <c r="H597">
        <v>1</v>
      </c>
      <c r="I597" t="s">
        <v>993</v>
      </c>
      <c r="J597" t="s">
        <v>1324</v>
      </c>
      <c r="K597" t="s">
        <v>876</v>
      </c>
      <c r="L597">
        <v>102776.86</v>
      </c>
      <c r="R597" s="2" t="s">
        <v>197</v>
      </c>
      <c r="S597" s="2" t="str">
        <f t="shared" si="99"/>
        <v>Strigidae</v>
      </c>
      <c r="T597" s="2" t="str">
        <f t="shared" si="100"/>
        <v>Strigiformes</v>
      </c>
      <c r="U597" s="2">
        <f t="shared" si="101"/>
        <v>34.700000000000003</v>
      </c>
      <c r="V597" s="2">
        <f t="shared" si="102"/>
        <v>92</v>
      </c>
      <c r="W597" s="2" t="str">
        <f t="shared" si="103"/>
        <v>Woodland</v>
      </c>
      <c r="X597" s="2">
        <f t="shared" si="104"/>
        <v>2</v>
      </c>
      <c r="Y597" s="2">
        <f t="shared" si="105"/>
        <v>3</v>
      </c>
      <c r="Z597" s="2" t="str">
        <f t="shared" si="106"/>
        <v>Carnivore</v>
      </c>
      <c r="AA597" s="2" t="str">
        <f t="shared" si="107"/>
        <v>Invertivore</v>
      </c>
      <c r="AB597" s="2" t="str">
        <f t="shared" si="108"/>
        <v>Insessorial</v>
      </c>
      <c r="AC597" s="2">
        <f t="shared" si="109"/>
        <v>8787736.9199999999</v>
      </c>
    </row>
    <row r="598" spans="1:29" x14ac:dyDescent="0.25">
      <c r="A598" t="s">
        <v>1392</v>
      </c>
      <c r="B598" t="s">
        <v>1323</v>
      </c>
      <c r="C598" t="s">
        <v>1212</v>
      </c>
      <c r="D598">
        <v>61.7</v>
      </c>
      <c r="E598">
        <v>9.6</v>
      </c>
      <c r="F598" t="s">
        <v>860</v>
      </c>
      <c r="G598">
        <v>1</v>
      </c>
      <c r="H598">
        <v>1</v>
      </c>
      <c r="I598" t="s">
        <v>993</v>
      </c>
      <c r="J598" t="s">
        <v>1324</v>
      </c>
      <c r="K598" t="s">
        <v>876</v>
      </c>
      <c r="L598">
        <v>2404.2800000000002</v>
      </c>
      <c r="R598" s="2" t="s">
        <v>197</v>
      </c>
      <c r="S598" s="2" t="str">
        <f t="shared" si="99"/>
        <v>Strigidae</v>
      </c>
      <c r="T598" s="2" t="str">
        <f t="shared" si="100"/>
        <v>Strigiformes</v>
      </c>
      <c r="U598" s="2">
        <f t="shared" si="101"/>
        <v>34.700000000000003</v>
      </c>
      <c r="V598" s="2">
        <f t="shared" si="102"/>
        <v>92</v>
      </c>
      <c r="W598" s="2" t="str">
        <f t="shared" si="103"/>
        <v>Woodland</v>
      </c>
      <c r="X598" s="2">
        <f t="shared" si="104"/>
        <v>2</v>
      </c>
      <c r="Y598" s="2">
        <f t="shared" si="105"/>
        <v>3</v>
      </c>
      <c r="Z598" s="2" t="str">
        <f t="shared" si="106"/>
        <v>Carnivore</v>
      </c>
      <c r="AA598" s="2" t="str">
        <f t="shared" si="107"/>
        <v>Invertivore</v>
      </c>
      <c r="AB598" s="2" t="str">
        <f t="shared" si="108"/>
        <v>Insessorial</v>
      </c>
      <c r="AC598" s="2">
        <f t="shared" si="109"/>
        <v>8787736.9199999999</v>
      </c>
    </row>
    <row r="599" spans="1:29" x14ac:dyDescent="0.25">
      <c r="A599" t="s">
        <v>1393</v>
      </c>
      <c r="B599" t="s">
        <v>1323</v>
      </c>
      <c r="C599" t="s">
        <v>1212</v>
      </c>
      <c r="D599">
        <v>56</v>
      </c>
      <c r="E599">
        <v>6</v>
      </c>
      <c r="F599" t="s">
        <v>860</v>
      </c>
      <c r="G599">
        <v>1</v>
      </c>
      <c r="H599">
        <v>1</v>
      </c>
      <c r="I599" t="s">
        <v>993</v>
      </c>
      <c r="J599" t="s">
        <v>1324</v>
      </c>
      <c r="K599" t="s">
        <v>876</v>
      </c>
      <c r="L599">
        <v>30187.19</v>
      </c>
      <c r="R599" s="2" t="s">
        <v>198</v>
      </c>
      <c r="S599" s="2" t="str">
        <f t="shared" si="99"/>
        <v>Recurvirostridae</v>
      </c>
      <c r="T599" s="2" t="str">
        <f t="shared" si="100"/>
        <v>Charadriiformes</v>
      </c>
      <c r="U599" s="2">
        <f t="shared" si="101"/>
        <v>49.7</v>
      </c>
      <c r="V599" s="2">
        <f t="shared" si="102"/>
        <v>304</v>
      </c>
      <c r="W599" s="2" t="str">
        <f t="shared" si="103"/>
        <v>Wetland</v>
      </c>
      <c r="X599" s="2">
        <f t="shared" si="104"/>
        <v>3</v>
      </c>
      <c r="Y599" s="2">
        <f t="shared" si="105"/>
        <v>2</v>
      </c>
      <c r="Z599" s="2" t="str">
        <f t="shared" si="106"/>
        <v>Carnivore</v>
      </c>
      <c r="AA599" s="2" t="str">
        <f t="shared" si="107"/>
        <v>Aquatic predator</v>
      </c>
      <c r="AB599" s="2" t="str">
        <f t="shared" si="108"/>
        <v>Terrestrial</v>
      </c>
      <c r="AC599" s="2">
        <f t="shared" si="109"/>
        <v>17136961.530000001</v>
      </c>
    </row>
    <row r="600" spans="1:29" x14ac:dyDescent="0.25">
      <c r="A600" t="s">
        <v>1394</v>
      </c>
      <c r="B600" t="s">
        <v>1323</v>
      </c>
      <c r="C600" t="s">
        <v>1212</v>
      </c>
      <c r="D600">
        <v>61.2</v>
      </c>
      <c r="E600">
        <v>7.2</v>
      </c>
      <c r="F600" t="s">
        <v>860</v>
      </c>
      <c r="G600">
        <v>1</v>
      </c>
      <c r="H600">
        <v>1</v>
      </c>
      <c r="I600" t="s">
        <v>993</v>
      </c>
      <c r="J600" t="s">
        <v>1324</v>
      </c>
      <c r="K600" t="s">
        <v>876</v>
      </c>
      <c r="L600">
        <v>88173.02</v>
      </c>
      <c r="R600" s="2" t="s">
        <v>198</v>
      </c>
      <c r="S600" s="2" t="str">
        <f t="shared" si="99"/>
        <v>Recurvirostridae</v>
      </c>
      <c r="T600" s="2" t="str">
        <f t="shared" si="100"/>
        <v>Charadriiformes</v>
      </c>
      <c r="U600" s="2">
        <f t="shared" si="101"/>
        <v>49.7</v>
      </c>
      <c r="V600" s="2">
        <f t="shared" si="102"/>
        <v>304</v>
      </c>
      <c r="W600" s="2" t="str">
        <f t="shared" si="103"/>
        <v>Wetland</v>
      </c>
      <c r="X600" s="2">
        <f t="shared" si="104"/>
        <v>3</v>
      </c>
      <c r="Y600" s="2">
        <f t="shared" si="105"/>
        <v>2</v>
      </c>
      <c r="Z600" s="2" t="str">
        <f t="shared" si="106"/>
        <v>Carnivore</v>
      </c>
      <c r="AA600" s="2" t="str">
        <f t="shared" si="107"/>
        <v>Aquatic predator</v>
      </c>
      <c r="AB600" s="2" t="str">
        <f t="shared" si="108"/>
        <v>Terrestrial</v>
      </c>
      <c r="AC600" s="2">
        <f t="shared" si="109"/>
        <v>17136961.530000001</v>
      </c>
    </row>
    <row r="601" spans="1:29" x14ac:dyDescent="0.25">
      <c r="A601" t="s">
        <v>1395</v>
      </c>
      <c r="B601" t="s">
        <v>1323</v>
      </c>
      <c r="C601" t="s">
        <v>1212</v>
      </c>
      <c r="D601">
        <v>62.5</v>
      </c>
      <c r="E601">
        <v>9.7200000000000006</v>
      </c>
      <c r="F601" t="s">
        <v>860</v>
      </c>
      <c r="G601">
        <v>1</v>
      </c>
      <c r="H601">
        <v>1</v>
      </c>
      <c r="I601" t="s">
        <v>993</v>
      </c>
      <c r="J601" t="s">
        <v>1324</v>
      </c>
      <c r="K601" t="s">
        <v>876</v>
      </c>
      <c r="L601">
        <v>314208.02</v>
      </c>
      <c r="R601" s="2" t="s">
        <v>198</v>
      </c>
      <c r="S601" s="2" t="str">
        <f t="shared" si="99"/>
        <v>Recurvirostridae</v>
      </c>
      <c r="T601" s="2" t="str">
        <f t="shared" si="100"/>
        <v>Charadriiformes</v>
      </c>
      <c r="U601" s="2">
        <f t="shared" si="101"/>
        <v>49.7</v>
      </c>
      <c r="V601" s="2">
        <f t="shared" si="102"/>
        <v>304</v>
      </c>
      <c r="W601" s="2" t="str">
        <f t="shared" si="103"/>
        <v>Wetland</v>
      </c>
      <c r="X601" s="2">
        <f t="shared" si="104"/>
        <v>3</v>
      </c>
      <c r="Y601" s="2">
        <f t="shared" si="105"/>
        <v>2</v>
      </c>
      <c r="Z601" s="2" t="str">
        <f t="shared" si="106"/>
        <v>Carnivore</v>
      </c>
      <c r="AA601" s="2" t="str">
        <f t="shared" si="107"/>
        <v>Aquatic predator</v>
      </c>
      <c r="AB601" s="2" t="str">
        <f t="shared" si="108"/>
        <v>Terrestrial</v>
      </c>
      <c r="AC601" s="2">
        <f t="shared" si="109"/>
        <v>17136961.530000001</v>
      </c>
    </row>
    <row r="602" spans="1:29" x14ac:dyDescent="0.25">
      <c r="A602" t="s">
        <v>1396</v>
      </c>
      <c r="B602" t="s">
        <v>1323</v>
      </c>
      <c r="C602" t="s">
        <v>1212</v>
      </c>
      <c r="D602">
        <v>59.2</v>
      </c>
      <c r="E602">
        <v>6.4</v>
      </c>
      <c r="F602" t="s">
        <v>860</v>
      </c>
      <c r="G602">
        <v>2</v>
      </c>
      <c r="H602">
        <v>1</v>
      </c>
      <c r="I602" t="s">
        <v>993</v>
      </c>
      <c r="J602" t="s">
        <v>1324</v>
      </c>
      <c r="K602" t="s">
        <v>876</v>
      </c>
      <c r="L602">
        <v>40875.449999999997</v>
      </c>
      <c r="R602" s="2" t="s">
        <v>199</v>
      </c>
      <c r="S602" s="2" t="str">
        <f t="shared" si="99"/>
        <v>Recurvirostridae</v>
      </c>
      <c r="T602" s="2" t="str">
        <f t="shared" si="100"/>
        <v>Charadriiformes</v>
      </c>
      <c r="U602" s="2">
        <f t="shared" si="101"/>
        <v>52.2</v>
      </c>
      <c r="V602" s="2">
        <f t="shared" si="102"/>
        <v>176.82</v>
      </c>
      <c r="W602" s="2" t="str">
        <f t="shared" si="103"/>
        <v>Wetland</v>
      </c>
      <c r="X602" s="2">
        <f t="shared" si="104"/>
        <v>3</v>
      </c>
      <c r="Y602" s="2">
        <f t="shared" si="105"/>
        <v>2</v>
      </c>
      <c r="Z602" s="2" t="str">
        <f t="shared" si="106"/>
        <v>Carnivore</v>
      </c>
      <c r="AA602" s="2" t="str">
        <f t="shared" si="107"/>
        <v>Aquatic predator</v>
      </c>
      <c r="AB602" s="2" t="str">
        <f t="shared" si="108"/>
        <v>Terrestrial</v>
      </c>
      <c r="AC602" s="2">
        <f t="shared" si="109"/>
        <v>30584240.920000002</v>
      </c>
    </row>
    <row r="603" spans="1:29" x14ac:dyDescent="0.25">
      <c r="A603" t="s">
        <v>1397</v>
      </c>
      <c r="B603" t="s">
        <v>1323</v>
      </c>
      <c r="C603" t="s">
        <v>1212</v>
      </c>
      <c r="D603">
        <v>61.1</v>
      </c>
      <c r="E603">
        <v>8.3000000000000007</v>
      </c>
      <c r="F603" t="s">
        <v>860</v>
      </c>
      <c r="G603">
        <v>1</v>
      </c>
      <c r="H603">
        <v>1</v>
      </c>
      <c r="I603" t="s">
        <v>993</v>
      </c>
      <c r="J603" t="s">
        <v>1324</v>
      </c>
      <c r="K603" t="s">
        <v>876</v>
      </c>
      <c r="L603">
        <v>7144478.9400000004</v>
      </c>
      <c r="R603" s="2" t="s">
        <v>199</v>
      </c>
      <c r="S603" s="2" t="str">
        <f t="shared" si="99"/>
        <v>Recurvirostridae</v>
      </c>
      <c r="T603" s="2" t="str">
        <f t="shared" si="100"/>
        <v>Charadriiformes</v>
      </c>
      <c r="U603" s="2">
        <f t="shared" si="101"/>
        <v>52.2</v>
      </c>
      <c r="V603" s="2">
        <f t="shared" si="102"/>
        <v>176.82</v>
      </c>
      <c r="W603" s="2" t="str">
        <f t="shared" si="103"/>
        <v>Wetland</v>
      </c>
      <c r="X603" s="2">
        <f t="shared" si="104"/>
        <v>3</v>
      </c>
      <c r="Y603" s="2">
        <f t="shared" si="105"/>
        <v>2</v>
      </c>
      <c r="Z603" s="2" t="str">
        <f t="shared" si="106"/>
        <v>Carnivore</v>
      </c>
      <c r="AA603" s="2" t="str">
        <f t="shared" si="107"/>
        <v>Aquatic predator</v>
      </c>
      <c r="AB603" s="2" t="str">
        <f t="shared" si="108"/>
        <v>Terrestrial</v>
      </c>
      <c r="AC603" s="2">
        <f t="shared" si="109"/>
        <v>30584240.920000002</v>
      </c>
    </row>
    <row r="604" spans="1:29" x14ac:dyDescent="0.25">
      <c r="A604" t="s">
        <v>1398</v>
      </c>
      <c r="B604" t="s">
        <v>1323</v>
      </c>
      <c r="C604" t="s">
        <v>1212</v>
      </c>
      <c r="D604">
        <v>61.4</v>
      </c>
      <c r="E604">
        <v>7.65</v>
      </c>
      <c r="F604" t="s">
        <v>916</v>
      </c>
      <c r="G604">
        <v>2</v>
      </c>
      <c r="H604">
        <v>1</v>
      </c>
      <c r="I604" t="s">
        <v>993</v>
      </c>
      <c r="J604" t="s">
        <v>1324</v>
      </c>
      <c r="K604" t="s">
        <v>876</v>
      </c>
      <c r="L604">
        <v>1550.98</v>
      </c>
      <c r="R604" s="2" t="s">
        <v>199</v>
      </c>
      <c r="S604" s="2" t="str">
        <f t="shared" si="99"/>
        <v>Recurvirostridae</v>
      </c>
      <c r="T604" s="2" t="str">
        <f t="shared" si="100"/>
        <v>Charadriiformes</v>
      </c>
      <c r="U604" s="2">
        <f t="shared" si="101"/>
        <v>52.2</v>
      </c>
      <c r="V604" s="2">
        <f t="shared" si="102"/>
        <v>176.82</v>
      </c>
      <c r="W604" s="2" t="str">
        <f t="shared" si="103"/>
        <v>Wetland</v>
      </c>
      <c r="X604" s="2">
        <f t="shared" si="104"/>
        <v>3</v>
      </c>
      <c r="Y604" s="2">
        <f t="shared" si="105"/>
        <v>2</v>
      </c>
      <c r="Z604" s="2" t="str">
        <f t="shared" si="106"/>
        <v>Carnivore</v>
      </c>
      <c r="AA604" s="2" t="str">
        <f t="shared" si="107"/>
        <v>Aquatic predator</v>
      </c>
      <c r="AB604" s="2" t="str">
        <f t="shared" si="108"/>
        <v>Terrestrial</v>
      </c>
      <c r="AC604" s="2">
        <f t="shared" si="109"/>
        <v>30584240.920000002</v>
      </c>
    </row>
    <row r="605" spans="1:29" x14ac:dyDescent="0.25">
      <c r="A605" t="s">
        <v>1399</v>
      </c>
      <c r="B605" t="s">
        <v>1323</v>
      </c>
      <c r="C605" t="s">
        <v>1212</v>
      </c>
      <c r="D605">
        <v>62.8</v>
      </c>
      <c r="E605">
        <v>7.1</v>
      </c>
      <c r="F605" t="s">
        <v>860</v>
      </c>
      <c r="G605">
        <v>1</v>
      </c>
      <c r="H605">
        <v>1</v>
      </c>
      <c r="I605" t="s">
        <v>993</v>
      </c>
      <c r="J605" t="s">
        <v>1324</v>
      </c>
      <c r="K605" t="s">
        <v>876</v>
      </c>
      <c r="L605">
        <v>31219.99</v>
      </c>
      <c r="R605" s="2" t="s">
        <v>199</v>
      </c>
      <c r="S605" s="2" t="str">
        <f t="shared" si="99"/>
        <v>Recurvirostridae</v>
      </c>
      <c r="T605" s="2" t="str">
        <f t="shared" si="100"/>
        <v>Charadriiformes</v>
      </c>
      <c r="U605" s="2">
        <f t="shared" si="101"/>
        <v>52.2</v>
      </c>
      <c r="V605" s="2">
        <f t="shared" si="102"/>
        <v>176.82</v>
      </c>
      <c r="W605" s="2" t="str">
        <f t="shared" si="103"/>
        <v>Wetland</v>
      </c>
      <c r="X605" s="2">
        <f t="shared" si="104"/>
        <v>3</v>
      </c>
      <c r="Y605" s="2">
        <f t="shared" si="105"/>
        <v>2</v>
      </c>
      <c r="Z605" s="2" t="str">
        <f t="shared" si="106"/>
        <v>Carnivore</v>
      </c>
      <c r="AA605" s="2" t="str">
        <f t="shared" si="107"/>
        <v>Aquatic predator</v>
      </c>
      <c r="AB605" s="2" t="str">
        <f t="shared" si="108"/>
        <v>Terrestrial</v>
      </c>
      <c r="AC605" s="2">
        <f t="shared" si="109"/>
        <v>30584240.920000002</v>
      </c>
    </row>
    <row r="606" spans="1:29" x14ac:dyDescent="0.25">
      <c r="A606" t="s">
        <v>1400</v>
      </c>
      <c r="B606" t="s">
        <v>1323</v>
      </c>
      <c r="C606" t="s">
        <v>1212</v>
      </c>
      <c r="D606">
        <v>60.8</v>
      </c>
      <c r="E606">
        <v>7.38</v>
      </c>
      <c r="F606" t="s">
        <v>860</v>
      </c>
      <c r="G606">
        <v>1</v>
      </c>
      <c r="H606">
        <v>1</v>
      </c>
      <c r="I606" t="s">
        <v>993</v>
      </c>
      <c r="J606" t="s">
        <v>1324</v>
      </c>
      <c r="K606" t="s">
        <v>876</v>
      </c>
      <c r="L606">
        <v>36504.589999999997</v>
      </c>
      <c r="R606" s="2" t="s">
        <v>199</v>
      </c>
      <c r="S606" s="2" t="str">
        <f t="shared" si="99"/>
        <v>Recurvirostridae</v>
      </c>
      <c r="T606" s="2" t="str">
        <f t="shared" si="100"/>
        <v>Charadriiformes</v>
      </c>
      <c r="U606" s="2">
        <f t="shared" si="101"/>
        <v>52.2</v>
      </c>
      <c r="V606" s="2">
        <f t="shared" si="102"/>
        <v>176.82</v>
      </c>
      <c r="W606" s="2" t="str">
        <f t="shared" si="103"/>
        <v>Wetland</v>
      </c>
      <c r="X606" s="2">
        <f t="shared" si="104"/>
        <v>3</v>
      </c>
      <c r="Y606" s="2">
        <f t="shared" si="105"/>
        <v>2</v>
      </c>
      <c r="Z606" s="2" t="str">
        <f t="shared" si="106"/>
        <v>Carnivore</v>
      </c>
      <c r="AA606" s="2" t="str">
        <f t="shared" si="107"/>
        <v>Aquatic predator</v>
      </c>
      <c r="AB606" s="2" t="str">
        <f t="shared" si="108"/>
        <v>Terrestrial</v>
      </c>
      <c r="AC606" s="2">
        <f t="shared" si="109"/>
        <v>30584240.920000002</v>
      </c>
    </row>
    <row r="607" spans="1:29" x14ac:dyDescent="0.25">
      <c r="A607" t="s">
        <v>1401</v>
      </c>
      <c r="B607" t="s">
        <v>1323</v>
      </c>
      <c r="C607" t="s">
        <v>1212</v>
      </c>
      <c r="D607">
        <v>65.400000000000006</v>
      </c>
      <c r="E607">
        <v>2</v>
      </c>
      <c r="F607" t="s">
        <v>860</v>
      </c>
      <c r="G607">
        <v>2</v>
      </c>
      <c r="H607">
        <v>1</v>
      </c>
      <c r="I607" t="s">
        <v>993</v>
      </c>
      <c r="J607" t="s">
        <v>1324</v>
      </c>
      <c r="K607" t="s">
        <v>876</v>
      </c>
      <c r="L607">
        <v>6505.06</v>
      </c>
      <c r="R607" s="2" t="s">
        <v>199</v>
      </c>
      <c r="S607" s="2" t="str">
        <f t="shared" si="99"/>
        <v>Recurvirostridae</v>
      </c>
      <c r="T607" s="2" t="str">
        <f t="shared" si="100"/>
        <v>Charadriiformes</v>
      </c>
      <c r="U607" s="2">
        <f t="shared" si="101"/>
        <v>52.2</v>
      </c>
      <c r="V607" s="2">
        <f t="shared" si="102"/>
        <v>176.82</v>
      </c>
      <c r="W607" s="2" t="str">
        <f t="shared" si="103"/>
        <v>Wetland</v>
      </c>
      <c r="X607" s="2">
        <f t="shared" si="104"/>
        <v>3</v>
      </c>
      <c r="Y607" s="2">
        <f t="shared" si="105"/>
        <v>2</v>
      </c>
      <c r="Z607" s="2" t="str">
        <f t="shared" si="106"/>
        <v>Carnivore</v>
      </c>
      <c r="AA607" s="2" t="str">
        <f t="shared" si="107"/>
        <v>Aquatic predator</v>
      </c>
      <c r="AB607" s="2" t="str">
        <f t="shared" si="108"/>
        <v>Terrestrial</v>
      </c>
      <c r="AC607" s="2">
        <f t="shared" si="109"/>
        <v>30584240.920000002</v>
      </c>
    </row>
    <row r="608" spans="1:29" x14ac:dyDescent="0.25">
      <c r="A608" t="s">
        <v>1402</v>
      </c>
      <c r="B608" t="s">
        <v>1323</v>
      </c>
      <c r="C608" t="s">
        <v>1212</v>
      </c>
      <c r="D608">
        <v>66</v>
      </c>
      <c r="E608">
        <v>2</v>
      </c>
      <c r="F608" t="s">
        <v>860</v>
      </c>
      <c r="G608">
        <v>1</v>
      </c>
      <c r="H608">
        <v>1</v>
      </c>
      <c r="I608" t="s">
        <v>993</v>
      </c>
      <c r="J608" t="s">
        <v>1324</v>
      </c>
      <c r="K608" t="s">
        <v>876</v>
      </c>
      <c r="L608">
        <v>4383.38</v>
      </c>
      <c r="R608" s="2" t="s">
        <v>199</v>
      </c>
      <c r="S608" s="2" t="str">
        <f t="shared" si="99"/>
        <v>Recurvirostridae</v>
      </c>
      <c r="T608" s="2" t="str">
        <f t="shared" si="100"/>
        <v>Charadriiformes</v>
      </c>
      <c r="U608" s="2">
        <f t="shared" si="101"/>
        <v>52.2</v>
      </c>
      <c r="V608" s="2">
        <f t="shared" si="102"/>
        <v>176.82</v>
      </c>
      <c r="W608" s="2" t="str">
        <f t="shared" si="103"/>
        <v>Wetland</v>
      </c>
      <c r="X608" s="2">
        <f t="shared" si="104"/>
        <v>3</v>
      </c>
      <c r="Y608" s="2">
        <f t="shared" si="105"/>
        <v>2</v>
      </c>
      <c r="Z608" s="2" t="str">
        <f t="shared" si="106"/>
        <v>Carnivore</v>
      </c>
      <c r="AA608" s="2" t="str">
        <f t="shared" si="107"/>
        <v>Aquatic predator</v>
      </c>
      <c r="AB608" s="2" t="str">
        <f t="shared" si="108"/>
        <v>Terrestrial</v>
      </c>
      <c r="AC608" s="2">
        <f t="shared" si="109"/>
        <v>30584240.920000002</v>
      </c>
    </row>
    <row r="609" spans="1:29" x14ac:dyDescent="0.25">
      <c r="A609" t="s">
        <v>1403</v>
      </c>
      <c r="B609" t="s">
        <v>1323</v>
      </c>
      <c r="C609" t="s">
        <v>1212</v>
      </c>
      <c r="D609">
        <v>58.4</v>
      </c>
      <c r="E609">
        <v>6.5</v>
      </c>
      <c r="F609" t="s">
        <v>860</v>
      </c>
      <c r="G609">
        <v>2</v>
      </c>
      <c r="H609">
        <v>1</v>
      </c>
      <c r="I609" t="s">
        <v>993</v>
      </c>
      <c r="J609" t="s">
        <v>1324</v>
      </c>
      <c r="K609" t="s">
        <v>876</v>
      </c>
      <c r="L609">
        <v>174135.57</v>
      </c>
      <c r="R609" s="2" t="s">
        <v>199</v>
      </c>
      <c r="S609" s="2" t="str">
        <f t="shared" si="99"/>
        <v>Recurvirostridae</v>
      </c>
      <c r="T609" s="2" t="str">
        <f t="shared" si="100"/>
        <v>Charadriiformes</v>
      </c>
      <c r="U609" s="2">
        <f t="shared" si="101"/>
        <v>52.2</v>
      </c>
      <c r="V609" s="2">
        <f t="shared" si="102"/>
        <v>176.82</v>
      </c>
      <c r="W609" s="2" t="str">
        <f t="shared" si="103"/>
        <v>Wetland</v>
      </c>
      <c r="X609" s="2">
        <f t="shared" si="104"/>
        <v>3</v>
      </c>
      <c r="Y609" s="2">
        <f t="shared" si="105"/>
        <v>2</v>
      </c>
      <c r="Z609" s="2" t="str">
        <f t="shared" si="106"/>
        <v>Carnivore</v>
      </c>
      <c r="AA609" s="2" t="str">
        <f t="shared" si="107"/>
        <v>Aquatic predator</v>
      </c>
      <c r="AB609" s="2" t="str">
        <f t="shared" si="108"/>
        <v>Terrestrial</v>
      </c>
      <c r="AC609" s="2">
        <f t="shared" si="109"/>
        <v>30584240.920000002</v>
      </c>
    </row>
    <row r="610" spans="1:29" x14ac:dyDescent="0.25">
      <c r="A610" t="s">
        <v>1404</v>
      </c>
      <c r="B610" t="s">
        <v>1323</v>
      </c>
      <c r="C610" t="s">
        <v>1212</v>
      </c>
      <c r="D610">
        <v>61.7</v>
      </c>
      <c r="E610">
        <v>2</v>
      </c>
      <c r="F610" t="s">
        <v>860</v>
      </c>
      <c r="G610">
        <v>2</v>
      </c>
      <c r="H610">
        <v>1</v>
      </c>
      <c r="I610" t="s">
        <v>993</v>
      </c>
      <c r="J610" t="s">
        <v>1324</v>
      </c>
      <c r="K610" t="s">
        <v>876</v>
      </c>
      <c r="L610">
        <v>113213.81</v>
      </c>
      <c r="R610" s="2" t="s">
        <v>199</v>
      </c>
      <c r="S610" s="2" t="str">
        <f t="shared" si="99"/>
        <v>Recurvirostridae</v>
      </c>
      <c r="T610" s="2" t="str">
        <f t="shared" si="100"/>
        <v>Charadriiformes</v>
      </c>
      <c r="U610" s="2">
        <f t="shared" si="101"/>
        <v>52.2</v>
      </c>
      <c r="V610" s="2">
        <f t="shared" si="102"/>
        <v>176.82</v>
      </c>
      <c r="W610" s="2" t="str">
        <f t="shared" si="103"/>
        <v>Wetland</v>
      </c>
      <c r="X610" s="2">
        <f t="shared" si="104"/>
        <v>3</v>
      </c>
      <c r="Y610" s="2">
        <f t="shared" si="105"/>
        <v>2</v>
      </c>
      <c r="Z610" s="2" t="str">
        <f t="shared" si="106"/>
        <v>Carnivore</v>
      </c>
      <c r="AA610" s="2" t="str">
        <f t="shared" si="107"/>
        <v>Aquatic predator</v>
      </c>
      <c r="AB610" s="2" t="str">
        <f t="shared" si="108"/>
        <v>Terrestrial</v>
      </c>
      <c r="AC610" s="2">
        <f t="shared" si="109"/>
        <v>30584240.920000002</v>
      </c>
    </row>
    <row r="611" spans="1:29" x14ac:dyDescent="0.25">
      <c r="A611" t="s">
        <v>1405</v>
      </c>
      <c r="B611" t="s">
        <v>1323</v>
      </c>
      <c r="C611" t="s">
        <v>1212</v>
      </c>
      <c r="D611">
        <v>66.400000000000006</v>
      </c>
      <c r="E611">
        <v>3.26</v>
      </c>
      <c r="F611" t="s">
        <v>865</v>
      </c>
      <c r="G611">
        <v>2</v>
      </c>
      <c r="H611">
        <v>1</v>
      </c>
      <c r="I611" t="s">
        <v>993</v>
      </c>
      <c r="J611" t="s">
        <v>1324</v>
      </c>
      <c r="K611" t="s">
        <v>876</v>
      </c>
      <c r="L611">
        <v>46450.27</v>
      </c>
      <c r="R611" s="2" t="s">
        <v>200</v>
      </c>
      <c r="S611" s="2" t="str">
        <f t="shared" si="99"/>
        <v>Strigidae</v>
      </c>
      <c r="T611" s="2" t="str">
        <f t="shared" si="100"/>
        <v>Strigiformes</v>
      </c>
      <c r="U611" s="2">
        <f t="shared" si="101"/>
        <v>28.4</v>
      </c>
      <c r="V611" s="2">
        <f t="shared" si="102"/>
        <v>780.56</v>
      </c>
      <c r="W611" s="2" t="str">
        <f t="shared" si="103"/>
        <v>Forest</v>
      </c>
      <c r="X611" s="2">
        <f t="shared" si="104"/>
        <v>2</v>
      </c>
      <c r="Y611" s="2">
        <f t="shared" si="105"/>
        <v>1</v>
      </c>
      <c r="Z611" s="2" t="str">
        <f t="shared" si="106"/>
        <v>Carnivore</v>
      </c>
      <c r="AA611" s="2" t="str">
        <f t="shared" si="107"/>
        <v>Vertivore</v>
      </c>
      <c r="AB611" s="2" t="str">
        <f t="shared" si="108"/>
        <v>Insessorial</v>
      </c>
      <c r="AC611" s="2" t="str">
        <f t="shared" si="109"/>
        <v>NA</v>
      </c>
    </row>
    <row r="612" spans="1:29" x14ac:dyDescent="0.25">
      <c r="A612" t="s">
        <v>1406</v>
      </c>
      <c r="B612" t="s">
        <v>1323</v>
      </c>
      <c r="C612" t="s">
        <v>1212</v>
      </c>
      <c r="D612">
        <v>65.900000000000006</v>
      </c>
      <c r="E612">
        <v>3.9</v>
      </c>
      <c r="F612" t="s">
        <v>860</v>
      </c>
      <c r="G612">
        <v>2</v>
      </c>
      <c r="H612">
        <v>1</v>
      </c>
      <c r="I612" t="s">
        <v>993</v>
      </c>
      <c r="J612" t="s">
        <v>1324</v>
      </c>
      <c r="K612" t="s">
        <v>876</v>
      </c>
      <c r="L612">
        <v>263636.46000000002</v>
      </c>
      <c r="R612" s="2" t="s">
        <v>200</v>
      </c>
      <c r="S612" s="2" t="str">
        <f t="shared" si="99"/>
        <v>Strigidae</v>
      </c>
      <c r="T612" s="2" t="str">
        <f t="shared" si="100"/>
        <v>Strigiformes</v>
      </c>
      <c r="U612" s="2">
        <f t="shared" si="101"/>
        <v>28.4</v>
      </c>
      <c r="V612" s="2">
        <f t="shared" si="102"/>
        <v>780.56</v>
      </c>
      <c r="W612" s="2" t="str">
        <f t="shared" si="103"/>
        <v>Forest</v>
      </c>
      <c r="X612" s="2">
        <f t="shared" si="104"/>
        <v>2</v>
      </c>
      <c r="Y612" s="2">
        <f t="shared" si="105"/>
        <v>1</v>
      </c>
      <c r="Z612" s="2" t="str">
        <f t="shared" si="106"/>
        <v>Carnivore</v>
      </c>
      <c r="AA612" s="2" t="str">
        <f t="shared" si="107"/>
        <v>Vertivore</v>
      </c>
      <c r="AB612" s="2" t="str">
        <f t="shared" si="108"/>
        <v>Insessorial</v>
      </c>
      <c r="AC612" s="2" t="str">
        <f t="shared" si="109"/>
        <v>NA</v>
      </c>
    </row>
    <row r="613" spans="1:29" x14ac:dyDescent="0.25">
      <c r="A613" t="s">
        <v>1407</v>
      </c>
      <c r="B613" t="s">
        <v>1323</v>
      </c>
      <c r="C613" t="s">
        <v>1212</v>
      </c>
      <c r="D613">
        <v>62.9</v>
      </c>
      <c r="E613">
        <v>5.8</v>
      </c>
      <c r="F613" t="s">
        <v>916</v>
      </c>
      <c r="G613">
        <v>3</v>
      </c>
      <c r="H613">
        <v>1</v>
      </c>
      <c r="I613" t="s">
        <v>993</v>
      </c>
      <c r="J613" t="s">
        <v>1324</v>
      </c>
      <c r="K613" t="s">
        <v>876</v>
      </c>
      <c r="L613">
        <v>75956.84</v>
      </c>
      <c r="R613" s="2" t="s">
        <v>200</v>
      </c>
      <c r="S613" s="2" t="str">
        <f t="shared" si="99"/>
        <v>Strigidae</v>
      </c>
      <c r="T613" s="2" t="str">
        <f t="shared" si="100"/>
        <v>Strigiformes</v>
      </c>
      <c r="U613" s="2">
        <f t="shared" si="101"/>
        <v>28.4</v>
      </c>
      <c r="V613" s="2">
        <f t="shared" si="102"/>
        <v>780.56</v>
      </c>
      <c r="W613" s="2" t="str">
        <f t="shared" si="103"/>
        <v>Forest</v>
      </c>
      <c r="X613" s="2">
        <f t="shared" si="104"/>
        <v>2</v>
      </c>
      <c r="Y613" s="2">
        <f t="shared" si="105"/>
        <v>1</v>
      </c>
      <c r="Z613" s="2" t="str">
        <f t="shared" si="106"/>
        <v>Carnivore</v>
      </c>
      <c r="AA613" s="2" t="str">
        <f t="shared" si="107"/>
        <v>Vertivore</v>
      </c>
      <c r="AB613" s="2" t="str">
        <f t="shared" si="108"/>
        <v>Insessorial</v>
      </c>
      <c r="AC613" s="2" t="str">
        <f t="shared" si="109"/>
        <v>NA</v>
      </c>
    </row>
    <row r="614" spans="1:29" x14ac:dyDescent="0.25">
      <c r="A614" t="s">
        <v>1408</v>
      </c>
      <c r="B614" t="s">
        <v>1323</v>
      </c>
      <c r="C614" t="s">
        <v>1212</v>
      </c>
      <c r="D614">
        <v>62.2</v>
      </c>
      <c r="E614">
        <v>6.1</v>
      </c>
      <c r="F614" t="s">
        <v>916</v>
      </c>
      <c r="G614">
        <v>3</v>
      </c>
      <c r="H614">
        <v>1</v>
      </c>
      <c r="I614" t="s">
        <v>993</v>
      </c>
      <c r="J614" t="s">
        <v>1324</v>
      </c>
      <c r="K614" t="s">
        <v>876</v>
      </c>
      <c r="L614">
        <v>29042.28</v>
      </c>
      <c r="R614" s="2" t="s">
        <v>200</v>
      </c>
      <c r="S614" s="2" t="str">
        <f t="shared" si="99"/>
        <v>Strigidae</v>
      </c>
      <c r="T614" s="2" t="str">
        <f t="shared" si="100"/>
        <v>Strigiformes</v>
      </c>
      <c r="U614" s="2">
        <f t="shared" si="101"/>
        <v>28.4</v>
      </c>
      <c r="V614" s="2">
        <f t="shared" si="102"/>
        <v>780.56</v>
      </c>
      <c r="W614" s="2" t="str">
        <f t="shared" si="103"/>
        <v>Forest</v>
      </c>
      <c r="X614" s="2">
        <f t="shared" si="104"/>
        <v>2</v>
      </c>
      <c r="Y614" s="2">
        <f t="shared" si="105"/>
        <v>1</v>
      </c>
      <c r="Z614" s="2" t="str">
        <f t="shared" si="106"/>
        <v>Carnivore</v>
      </c>
      <c r="AA614" s="2" t="str">
        <f t="shared" si="107"/>
        <v>Vertivore</v>
      </c>
      <c r="AB614" s="2" t="str">
        <f t="shared" si="108"/>
        <v>Insessorial</v>
      </c>
      <c r="AC614" s="2" t="str">
        <f t="shared" si="109"/>
        <v>NA</v>
      </c>
    </row>
    <row r="615" spans="1:29" x14ac:dyDescent="0.25">
      <c r="A615" t="s">
        <v>1409</v>
      </c>
      <c r="B615" t="s">
        <v>1323</v>
      </c>
      <c r="C615" t="s">
        <v>1212</v>
      </c>
      <c r="D615">
        <v>60.3</v>
      </c>
      <c r="E615">
        <v>8.1999999999999993</v>
      </c>
      <c r="F615" t="s">
        <v>916</v>
      </c>
      <c r="G615">
        <v>3</v>
      </c>
      <c r="H615">
        <v>1</v>
      </c>
      <c r="I615" t="s">
        <v>993</v>
      </c>
      <c r="J615" t="s">
        <v>1324</v>
      </c>
      <c r="K615" t="s">
        <v>876</v>
      </c>
      <c r="L615">
        <v>65218.73</v>
      </c>
      <c r="R615" s="2" t="s">
        <v>200</v>
      </c>
      <c r="S615" s="2" t="str">
        <f t="shared" si="99"/>
        <v>Strigidae</v>
      </c>
      <c r="T615" s="2" t="str">
        <f t="shared" si="100"/>
        <v>Strigiformes</v>
      </c>
      <c r="U615" s="2">
        <f t="shared" si="101"/>
        <v>28.4</v>
      </c>
      <c r="V615" s="2">
        <f t="shared" si="102"/>
        <v>780.56</v>
      </c>
      <c r="W615" s="2" t="str">
        <f t="shared" si="103"/>
        <v>Forest</v>
      </c>
      <c r="X615" s="2">
        <f t="shared" si="104"/>
        <v>2</v>
      </c>
      <c r="Y615" s="2">
        <f t="shared" si="105"/>
        <v>1</v>
      </c>
      <c r="Z615" s="2" t="str">
        <f t="shared" si="106"/>
        <v>Carnivore</v>
      </c>
      <c r="AA615" s="2" t="str">
        <f t="shared" si="107"/>
        <v>Vertivore</v>
      </c>
      <c r="AB615" s="2" t="str">
        <f t="shared" si="108"/>
        <v>Insessorial</v>
      </c>
      <c r="AC615" s="2" t="str">
        <f t="shared" si="109"/>
        <v>NA</v>
      </c>
    </row>
    <row r="616" spans="1:29" x14ac:dyDescent="0.25">
      <c r="A616" t="s">
        <v>1410</v>
      </c>
      <c r="B616" t="s">
        <v>1323</v>
      </c>
      <c r="C616" t="s">
        <v>1212</v>
      </c>
      <c r="D616">
        <v>61.9</v>
      </c>
      <c r="E616">
        <v>3.4</v>
      </c>
      <c r="F616" t="s">
        <v>860</v>
      </c>
      <c r="G616">
        <v>1</v>
      </c>
      <c r="H616">
        <v>1</v>
      </c>
      <c r="I616" t="s">
        <v>993</v>
      </c>
      <c r="J616" t="s">
        <v>1324</v>
      </c>
      <c r="K616" t="s">
        <v>876</v>
      </c>
      <c r="L616">
        <v>123503.39</v>
      </c>
      <c r="R616" s="2" t="s">
        <v>200</v>
      </c>
      <c r="S616" s="2" t="str">
        <f t="shared" si="99"/>
        <v>Strigidae</v>
      </c>
      <c r="T616" s="2" t="str">
        <f t="shared" si="100"/>
        <v>Strigiformes</v>
      </c>
      <c r="U616" s="2">
        <f t="shared" si="101"/>
        <v>28.4</v>
      </c>
      <c r="V616" s="2">
        <f t="shared" si="102"/>
        <v>780.56</v>
      </c>
      <c r="W616" s="2" t="str">
        <f t="shared" si="103"/>
        <v>Forest</v>
      </c>
      <c r="X616" s="2">
        <f t="shared" si="104"/>
        <v>2</v>
      </c>
      <c r="Y616" s="2">
        <f t="shared" si="105"/>
        <v>1</v>
      </c>
      <c r="Z616" s="2" t="str">
        <f t="shared" si="106"/>
        <v>Carnivore</v>
      </c>
      <c r="AA616" s="2" t="str">
        <f t="shared" si="107"/>
        <v>Vertivore</v>
      </c>
      <c r="AB616" s="2" t="str">
        <f t="shared" si="108"/>
        <v>Insessorial</v>
      </c>
      <c r="AC616" s="2" t="str">
        <f t="shared" si="109"/>
        <v>NA</v>
      </c>
    </row>
    <row r="617" spans="1:29" x14ac:dyDescent="0.25">
      <c r="A617" t="s">
        <v>1411</v>
      </c>
      <c r="B617" t="s">
        <v>1323</v>
      </c>
      <c r="C617" t="s">
        <v>1212</v>
      </c>
      <c r="D617">
        <v>58.3</v>
      </c>
      <c r="E617">
        <v>5.8</v>
      </c>
      <c r="F617" t="s">
        <v>916</v>
      </c>
      <c r="G617">
        <v>3</v>
      </c>
      <c r="H617">
        <v>1</v>
      </c>
      <c r="I617" t="s">
        <v>993</v>
      </c>
      <c r="J617" t="s">
        <v>1324</v>
      </c>
      <c r="K617" t="s">
        <v>876</v>
      </c>
      <c r="L617">
        <v>120440.27</v>
      </c>
      <c r="R617" s="2" t="s">
        <v>201</v>
      </c>
      <c r="S617" s="2" t="str">
        <f t="shared" si="99"/>
        <v>Ardeidae</v>
      </c>
      <c r="T617" s="2" t="str">
        <f t="shared" si="100"/>
        <v>Pelecaniformes</v>
      </c>
      <c r="U617" s="2">
        <f t="shared" si="101"/>
        <v>33.1</v>
      </c>
      <c r="V617" s="2">
        <f t="shared" si="102"/>
        <v>312</v>
      </c>
      <c r="W617" s="2" t="str">
        <f t="shared" si="103"/>
        <v>Wetland</v>
      </c>
      <c r="X617" s="2">
        <f t="shared" si="104"/>
        <v>3</v>
      </c>
      <c r="Y617" s="2">
        <f t="shared" si="105"/>
        <v>2</v>
      </c>
      <c r="Z617" s="2" t="str">
        <f t="shared" si="106"/>
        <v>Carnivore</v>
      </c>
      <c r="AA617" s="2" t="str">
        <f t="shared" si="107"/>
        <v>Aquatic predator</v>
      </c>
      <c r="AB617" s="2" t="str">
        <f t="shared" si="108"/>
        <v>Terrestrial</v>
      </c>
      <c r="AC617" s="2">
        <f t="shared" si="109"/>
        <v>34141787.350000001</v>
      </c>
    </row>
    <row r="618" spans="1:29" x14ac:dyDescent="0.25">
      <c r="A618" t="s">
        <v>1412</v>
      </c>
      <c r="B618" t="s">
        <v>1323</v>
      </c>
      <c r="C618" t="s">
        <v>1212</v>
      </c>
      <c r="D618">
        <v>66</v>
      </c>
      <c r="E618">
        <v>6.79</v>
      </c>
      <c r="F618" t="s">
        <v>860</v>
      </c>
      <c r="G618">
        <v>1</v>
      </c>
      <c r="H618">
        <v>1</v>
      </c>
      <c r="I618" t="s">
        <v>993</v>
      </c>
      <c r="J618" t="s">
        <v>1324</v>
      </c>
      <c r="K618" t="s">
        <v>876</v>
      </c>
      <c r="L618">
        <v>503108.33</v>
      </c>
      <c r="R618" s="2" t="s">
        <v>201</v>
      </c>
      <c r="S618" s="2" t="str">
        <f t="shared" si="99"/>
        <v>Ardeidae</v>
      </c>
      <c r="T618" s="2" t="str">
        <f t="shared" si="100"/>
        <v>Pelecaniformes</v>
      </c>
      <c r="U618" s="2">
        <f t="shared" si="101"/>
        <v>33.1</v>
      </c>
      <c r="V618" s="2">
        <f t="shared" si="102"/>
        <v>312</v>
      </c>
      <c r="W618" s="2" t="str">
        <f t="shared" si="103"/>
        <v>Wetland</v>
      </c>
      <c r="X618" s="2">
        <f t="shared" si="104"/>
        <v>3</v>
      </c>
      <c r="Y618" s="2">
        <f t="shared" si="105"/>
        <v>2</v>
      </c>
      <c r="Z618" s="2" t="str">
        <f t="shared" si="106"/>
        <v>Carnivore</v>
      </c>
      <c r="AA618" s="2" t="str">
        <f t="shared" si="107"/>
        <v>Aquatic predator</v>
      </c>
      <c r="AB618" s="2" t="str">
        <f t="shared" si="108"/>
        <v>Terrestrial</v>
      </c>
      <c r="AC618" s="2">
        <f t="shared" si="109"/>
        <v>34141787.350000001</v>
      </c>
    </row>
    <row r="619" spans="1:29" x14ac:dyDescent="0.25">
      <c r="A619" t="s">
        <v>1413</v>
      </c>
      <c r="B619" t="s">
        <v>1323</v>
      </c>
      <c r="C619" t="s">
        <v>1212</v>
      </c>
      <c r="D619">
        <v>67</v>
      </c>
      <c r="E619">
        <v>6.38</v>
      </c>
      <c r="F619" t="s">
        <v>860</v>
      </c>
      <c r="G619">
        <v>1</v>
      </c>
      <c r="H619">
        <v>1</v>
      </c>
      <c r="I619" t="s">
        <v>993</v>
      </c>
      <c r="J619" t="s">
        <v>1324</v>
      </c>
      <c r="K619" t="s">
        <v>876</v>
      </c>
      <c r="L619">
        <v>208991.28</v>
      </c>
      <c r="R619" s="2" t="s">
        <v>201</v>
      </c>
      <c r="S619" s="2" t="str">
        <f t="shared" si="99"/>
        <v>Ardeidae</v>
      </c>
      <c r="T619" s="2" t="str">
        <f t="shared" si="100"/>
        <v>Pelecaniformes</v>
      </c>
      <c r="U619" s="2">
        <f t="shared" si="101"/>
        <v>33.1</v>
      </c>
      <c r="V619" s="2">
        <f t="shared" si="102"/>
        <v>312</v>
      </c>
      <c r="W619" s="2" t="str">
        <f t="shared" si="103"/>
        <v>Wetland</v>
      </c>
      <c r="X619" s="2">
        <f t="shared" si="104"/>
        <v>3</v>
      </c>
      <c r="Y619" s="2">
        <f t="shared" si="105"/>
        <v>2</v>
      </c>
      <c r="Z619" s="2" t="str">
        <f t="shared" si="106"/>
        <v>Carnivore</v>
      </c>
      <c r="AA619" s="2" t="str">
        <f t="shared" si="107"/>
        <v>Aquatic predator</v>
      </c>
      <c r="AB619" s="2" t="str">
        <f t="shared" si="108"/>
        <v>Terrestrial</v>
      </c>
      <c r="AC619" s="2">
        <f t="shared" si="109"/>
        <v>34141787.350000001</v>
      </c>
    </row>
    <row r="620" spans="1:29" x14ac:dyDescent="0.25">
      <c r="A620" t="s">
        <v>1414</v>
      </c>
      <c r="B620" t="s">
        <v>1323</v>
      </c>
      <c r="C620" t="s">
        <v>1212</v>
      </c>
      <c r="D620">
        <v>67</v>
      </c>
      <c r="E620">
        <v>4.2</v>
      </c>
      <c r="F620" t="s">
        <v>860</v>
      </c>
      <c r="G620">
        <v>3</v>
      </c>
      <c r="H620">
        <v>1</v>
      </c>
      <c r="I620" t="s">
        <v>993</v>
      </c>
      <c r="J620" t="s">
        <v>1324</v>
      </c>
      <c r="K620" t="s">
        <v>876</v>
      </c>
      <c r="L620">
        <v>4700543.4400000004</v>
      </c>
      <c r="R620" s="2" t="s">
        <v>202</v>
      </c>
      <c r="S620" s="2" t="str">
        <f t="shared" si="99"/>
        <v>Threskiornithidae</v>
      </c>
      <c r="T620" s="2" t="str">
        <f t="shared" si="100"/>
        <v>Pelecaniformes</v>
      </c>
      <c r="U620" s="2">
        <f t="shared" si="101"/>
        <v>40.4</v>
      </c>
      <c r="V620" s="2">
        <f t="shared" si="102"/>
        <v>1868</v>
      </c>
      <c r="W620" s="2" t="str">
        <f t="shared" si="103"/>
        <v>Wetland</v>
      </c>
      <c r="X620" s="2">
        <f t="shared" si="104"/>
        <v>3</v>
      </c>
      <c r="Y620" s="2">
        <f t="shared" si="105"/>
        <v>2</v>
      </c>
      <c r="Z620" s="2" t="str">
        <f t="shared" si="106"/>
        <v>Carnivore</v>
      </c>
      <c r="AA620" s="2" t="str">
        <f t="shared" si="107"/>
        <v>Aquatic predator</v>
      </c>
      <c r="AB620" s="2" t="str">
        <f t="shared" si="108"/>
        <v>Terrestrial</v>
      </c>
      <c r="AC620" s="2">
        <f t="shared" si="109"/>
        <v>6276598.5800000001</v>
      </c>
    </row>
    <row r="621" spans="1:29" x14ac:dyDescent="0.25">
      <c r="A621" t="s">
        <v>1415</v>
      </c>
      <c r="B621" t="s">
        <v>1323</v>
      </c>
      <c r="C621" t="s">
        <v>1212</v>
      </c>
      <c r="D621">
        <v>67.400000000000006</v>
      </c>
      <c r="E621">
        <v>3.5</v>
      </c>
      <c r="F621" t="s">
        <v>860</v>
      </c>
      <c r="G621">
        <v>2</v>
      </c>
      <c r="H621">
        <v>2</v>
      </c>
      <c r="I621" t="s">
        <v>993</v>
      </c>
      <c r="J621" t="s">
        <v>1324</v>
      </c>
      <c r="K621" t="s">
        <v>876</v>
      </c>
      <c r="L621">
        <v>81265.75</v>
      </c>
      <c r="R621" s="2" t="s">
        <v>202</v>
      </c>
      <c r="S621" s="2" t="str">
        <f t="shared" si="99"/>
        <v>Threskiornithidae</v>
      </c>
      <c r="T621" s="2" t="str">
        <f t="shared" si="100"/>
        <v>Pelecaniformes</v>
      </c>
      <c r="U621" s="2">
        <f t="shared" si="101"/>
        <v>40.4</v>
      </c>
      <c r="V621" s="2">
        <f t="shared" si="102"/>
        <v>1868</v>
      </c>
      <c r="W621" s="2" t="str">
        <f t="shared" si="103"/>
        <v>Wetland</v>
      </c>
      <c r="X621" s="2">
        <f t="shared" si="104"/>
        <v>3</v>
      </c>
      <c r="Y621" s="2">
        <f t="shared" si="105"/>
        <v>2</v>
      </c>
      <c r="Z621" s="2" t="str">
        <f t="shared" si="106"/>
        <v>Carnivore</v>
      </c>
      <c r="AA621" s="2" t="str">
        <f t="shared" si="107"/>
        <v>Aquatic predator</v>
      </c>
      <c r="AB621" s="2" t="str">
        <f t="shared" si="108"/>
        <v>Terrestrial</v>
      </c>
      <c r="AC621" s="2">
        <f t="shared" si="109"/>
        <v>6276598.5800000001</v>
      </c>
    </row>
    <row r="622" spans="1:29" x14ac:dyDescent="0.25">
      <c r="A622" t="s">
        <v>1416</v>
      </c>
      <c r="B622" t="s">
        <v>1323</v>
      </c>
      <c r="C622" t="s">
        <v>1212</v>
      </c>
      <c r="D622">
        <v>66.3</v>
      </c>
      <c r="E622">
        <v>2.61</v>
      </c>
      <c r="F622" t="s">
        <v>860</v>
      </c>
      <c r="G622">
        <v>2</v>
      </c>
      <c r="H622">
        <v>1</v>
      </c>
      <c r="I622" t="s">
        <v>993</v>
      </c>
      <c r="J622" t="s">
        <v>1324</v>
      </c>
      <c r="K622" t="s">
        <v>876</v>
      </c>
      <c r="L622">
        <v>49348.26</v>
      </c>
      <c r="R622" s="2" t="s">
        <v>202</v>
      </c>
      <c r="S622" s="2" t="str">
        <f t="shared" si="99"/>
        <v>Threskiornithidae</v>
      </c>
      <c r="T622" s="2" t="str">
        <f t="shared" si="100"/>
        <v>Pelecaniformes</v>
      </c>
      <c r="U622" s="2">
        <f t="shared" si="101"/>
        <v>40.4</v>
      </c>
      <c r="V622" s="2">
        <f t="shared" si="102"/>
        <v>1868</v>
      </c>
      <c r="W622" s="2" t="str">
        <f t="shared" si="103"/>
        <v>Wetland</v>
      </c>
      <c r="X622" s="2">
        <f t="shared" si="104"/>
        <v>3</v>
      </c>
      <c r="Y622" s="2">
        <f t="shared" si="105"/>
        <v>2</v>
      </c>
      <c r="Z622" s="2" t="str">
        <f t="shared" si="106"/>
        <v>Carnivore</v>
      </c>
      <c r="AA622" s="2" t="str">
        <f t="shared" si="107"/>
        <v>Aquatic predator</v>
      </c>
      <c r="AB622" s="2" t="str">
        <f t="shared" si="108"/>
        <v>Terrestrial</v>
      </c>
      <c r="AC622" s="2">
        <f t="shared" si="109"/>
        <v>6276598.5800000001</v>
      </c>
    </row>
    <row r="623" spans="1:29" x14ac:dyDescent="0.25">
      <c r="A623" t="s">
        <v>1417</v>
      </c>
      <c r="B623" t="s">
        <v>1323</v>
      </c>
      <c r="C623" t="s">
        <v>1212</v>
      </c>
      <c r="D623">
        <v>68.599999999999994</v>
      </c>
      <c r="E623">
        <v>2.61</v>
      </c>
      <c r="F623" t="s">
        <v>865</v>
      </c>
      <c r="G623">
        <v>2</v>
      </c>
      <c r="H623">
        <v>1</v>
      </c>
      <c r="I623" t="s">
        <v>993</v>
      </c>
      <c r="J623" t="s">
        <v>1324</v>
      </c>
      <c r="K623" t="s">
        <v>876</v>
      </c>
      <c r="L623">
        <v>206600.43</v>
      </c>
      <c r="R623" s="2" t="s">
        <v>203</v>
      </c>
      <c r="S623" s="2" t="str">
        <f t="shared" si="99"/>
        <v>Icteridae</v>
      </c>
      <c r="T623" s="2" t="str">
        <f t="shared" si="100"/>
        <v>Passeriformes</v>
      </c>
      <c r="U623" s="2">
        <f t="shared" si="101"/>
        <v>24</v>
      </c>
      <c r="V623" s="2">
        <f t="shared" si="102"/>
        <v>50.78</v>
      </c>
      <c r="W623" s="2" t="str">
        <f t="shared" si="103"/>
        <v>Wetland</v>
      </c>
      <c r="X623" s="2">
        <f t="shared" si="104"/>
        <v>3</v>
      </c>
      <c r="Y623" s="2">
        <f t="shared" si="105"/>
        <v>3</v>
      </c>
      <c r="Z623" s="2" t="str">
        <f t="shared" si="106"/>
        <v>Herbivore</v>
      </c>
      <c r="AA623" s="2" t="str">
        <f t="shared" si="107"/>
        <v>Granivore</v>
      </c>
      <c r="AB623" s="2" t="str">
        <f t="shared" si="108"/>
        <v>Generalist</v>
      </c>
      <c r="AC623" s="2">
        <f t="shared" si="109"/>
        <v>13703226.949999999</v>
      </c>
    </row>
    <row r="624" spans="1:29" x14ac:dyDescent="0.25">
      <c r="A624" t="s">
        <v>1418</v>
      </c>
      <c r="B624" t="s">
        <v>1323</v>
      </c>
      <c r="C624" t="s">
        <v>1212</v>
      </c>
      <c r="D624">
        <v>67.2</v>
      </c>
      <c r="E624">
        <v>2.61</v>
      </c>
      <c r="F624" t="s">
        <v>860</v>
      </c>
      <c r="G624">
        <v>2</v>
      </c>
      <c r="H624">
        <v>1</v>
      </c>
      <c r="I624" t="s">
        <v>993</v>
      </c>
      <c r="J624" t="s">
        <v>1324</v>
      </c>
      <c r="K624" t="s">
        <v>876</v>
      </c>
      <c r="L624">
        <v>577326.31999999995</v>
      </c>
      <c r="R624" s="2" t="s">
        <v>203</v>
      </c>
      <c r="S624" s="2" t="str">
        <f t="shared" si="99"/>
        <v>Icteridae</v>
      </c>
      <c r="T624" s="2" t="str">
        <f t="shared" si="100"/>
        <v>Passeriformes</v>
      </c>
      <c r="U624" s="2">
        <f t="shared" si="101"/>
        <v>24</v>
      </c>
      <c r="V624" s="2">
        <f t="shared" si="102"/>
        <v>50.78</v>
      </c>
      <c r="W624" s="2" t="str">
        <f t="shared" si="103"/>
        <v>Wetland</v>
      </c>
      <c r="X624" s="2">
        <f t="shared" si="104"/>
        <v>3</v>
      </c>
      <c r="Y624" s="2">
        <f t="shared" si="105"/>
        <v>3</v>
      </c>
      <c r="Z624" s="2" t="str">
        <f t="shared" si="106"/>
        <v>Herbivore</v>
      </c>
      <c r="AA624" s="2" t="str">
        <f t="shared" si="107"/>
        <v>Granivore</v>
      </c>
      <c r="AB624" s="2" t="str">
        <f t="shared" si="108"/>
        <v>Generalist</v>
      </c>
      <c r="AC624" s="2">
        <f t="shared" si="109"/>
        <v>13703226.949999999</v>
      </c>
    </row>
    <row r="625" spans="1:29" x14ac:dyDescent="0.25">
      <c r="A625" t="s">
        <v>1419</v>
      </c>
      <c r="B625" t="s">
        <v>1323</v>
      </c>
      <c r="C625" t="s">
        <v>1212</v>
      </c>
      <c r="D625">
        <v>70.3</v>
      </c>
      <c r="E625">
        <v>2.61</v>
      </c>
      <c r="F625" t="s">
        <v>860</v>
      </c>
      <c r="G625">
        <v>2</v>
      </c>
      <c r="H625">
        <v>1</v>
      </c>
      <c r="I625" t="s">
        <v>993</v>
      </c>
      <c r="J625" t="s">
        <v>1324</v>
      </c>
      <c r="K625" t="s">
        <v>876</v>
      </c>
      <c r="L625">
        <v>488.3</v>
      </c>
      <c r="R625" s="2" t="s">
        <v>203</v>
      </c>
      <c r="S625" s="2" t="str">
        <f t="shared" si="99"/>
        <v>Icteridae</v>
      </c>
      <c r="T625" s="2" t="str">
        <f t="shared" si="100"/>
        <v>Passeriformes</v>
      </c>
      <c r="U625" s="2">
        <f t="shared" si="101"/>
        <v>24</v>
      </c>
      <c r="V625" s="2">
        <f t="shared" si="102"/>
        <v>50.78</v>
      </c>
      <c r="W625" s="2" t="str">
        <f t="shared" si="103"/>
        <v>Wetland</v>
      </c>
      <c r="X625" s="2">
        <f t="shared" si="104"/>
        <v>3</v>
      </c>
      <c r="Y625" s="2">
        <f t="shared" si="105"/>
        <v>3</v>
      </c>
      <c r="Z625" s="2" t="str">
        <f t="shared" si="106"/>
        <v>Herbivore</v>
      </c>
      <c r="AA625" s="2" t="str">
        <f t="shared" si="107"/>
        <v>Granivore</v>
      </c>
      <c r="AB625" s="2" t="str">
        <f t="shared" si="108"/>
        <v>Generalist</v>
      </c>
      <c r="AC625" s="2">
        <f t="shared" si="109"/>
        <v>13703226.949999999</v>
      </c>
    </row>
    <row r="626" spans="1:29" x14ac:dyDescent="0.25">
      <c r="A626" t="s">
        <v>1420</v>
      </c>
      <c r="B626" t="s">
        <v>1323</v>
      </c>
      <c r="C626" t="s">
        <v>1212</v>
      </c>
      <c r="D626">
        <v>66.900000000000006</v>
      </c>
      <c r="E626">
        <v>2.61</v>
      </c>
      <c r="F626" t="s">
        <v>867</v>
      </c>
      <c r="G626">
        <v>2</v>
      </c>
      <c r="H626">
        <v>2</v>
      </c>
      <c r="I626" t="s">
        <v>993</v>
      </c>
      <c r="J626" t="s">
        <v>1324</v>
      </c>
      <c r="K626" t="s">
        <v>876</v>
      </c>
      <c r="L626">
        <v>309533.13</v>
      </c>
      <c r="R626" s="2" t="s">
        <v>204</v>
      </c>
      <c r="S626" s="2" t="str">
        <f t="shared" si="99"/>
        <v>Anatidae</v>
      </c>
      <c r="T626" s="2" t="str">
        <f t="shared" si="100"/>
        <v>Anseriformes</v>
      </c>
      <c r="U626" s="2">
        <f t="shared" si="101"/>
        <v>49.4</v>
      </c>
      <c r="V626" s="2">
        <f t="shared" si="102"/>
        <v>657.59</v>
      </c>
      <c r="W626" s="2" t="str">
        <f t="shared" si="103"/>
        <v>Wetland</v>
      </c>
      <c r="X626" s="2">
        <f t="shared" si="104"/>
        <v>3</v>
      </c>
      <c r="Y626" s="2">
        <f t="shared" si="105"/>
        <v>1</v>
      </c>
      <c r="Z626" s="2" t="str">
        <f t="shared" si="106"/>
        <v>Herbivore</v>
      </c>
      <c r="AA626" s="2" t="str">
        <f t="shared" si="107"/>
        <v>Omnivore</v>
      </c>
      <c r="AB626" s="2" t="str">
        <f t="shared" si="108"/>
        <v>Generalist</v>
      </c>
      <c r="AC626" s="2">
        <f t="shared" si="109"/>
        <v>6191757.6600000001</v>
      </c>
    </row>
    <row r="627" spans="1:29" x14ac:dyDescent="0.25">
      <c r="A627" t="s">
        <v>1421</v>
      </c>
      <c r="B627" t="s">
        <v>1323</v>
      </c>
      <c r="C627" t="s">
        <v>1212</v>
      </c>
      <c r="D627">
        <v>62.3</v>
      </c>
      <c r="E627">
        <v>3.5</v>
      </c>
      <c r="F627" t="s">
        <v>865</v>
      </c>
      <c r="G627">
        <v>2</v>
      </c>
      <c r="H627">
        <v>2</v>
      </c>
      <c r="I627" t="s">
        <v>993</v>
      </c>
      <c r="J627" t="s">
        <v>1324</v>
      </c>
      <c r="K627" t="s">
        <v>876</v>
      </c>
      <c r="L627">
        <v>5788276.1600000001</v>
      </c>
      <c r="R627" s="2" t="s">
        <v>204</v>
      </c>
      <c r="S627" s="2" t="str">
        <f t="shared" si="99"/>
        <v>Anatidae</v>
      </c>
      <c r="T627" s="2" t="str">
        <f t="shared" si="100"/>
        <v>Anseriformes</v>
      </c>
      <c r="U627" s="2">
        <f t="shared" si="101"/>
        <v>49.4</v>
      </c>
      <c r="V627" s="2">
        <f t="shared" si="102"/>
        <v>657.59</v>
      </c>
      <c r="W627" s="2" t="str">
        <f t="shared" si="103"/>
        <v>Wetland</v>
      </c>
      <c r="X627" s="2">
        <f t="shared" si="104"/>
        <v>3</v>
      </c>
      <c r="Y627" s="2">
        <f t="shared" si="105"/>
        <v>1</v>
      </c>
      <c r="Z627" s="2" t="str">
        <f t="shared" si="106"/>
        <v>Herbivore</v>
      </c>
      <c r="AA627" s="2" t="str">
        <f t="shared" si="107"/>
        <v>Omnivore</v>
      </c>
      <c r="AB627" s="2" t="str">
        <f t="shared" si="108"/>
        <v>Generalist</v>
      </c>
      <c r="AC627" s="2">
        <f t="shared" si="109"/>
        <v>6191757.6600000001</v>
      </c>
    </row>
    <row r="628" spans="1:29" x14ac:dyDescent="0.25">
      <c r="A628" t="s">
        <v>1422</v>
      </c>
      <c r="B628" t="s">
        <v>1323</v>
      </c>
      <c r="C628" t="s">
        <v>1212</v>
      </c>
      <c r="D628">
        <v>63.8</v>
      </c>
      <c r="E628">
        <v>3.1</v>
      </c>
      <c r="F628" t="s">
        <v>860</v>
      </c>
      <c r="G628">
        <v>1</v>
      </c>
      <c r="H628">
        <v>1</v>
      </c>
      <c r="I628" t="s">
        <v>993</v>
      </c>
      <c r="J628" t="s">
        <v>1324</v>
      </c>
      <c r="K628" t="s">
        <v>876</v>
      </c>
      <c r="L628">
        <v>8774.42</v>
      </c>
      <c r="R628" s="2" t="s">
        <v>204</v>
      </c>
      <c r="S628" s="2" t="str">
        <f t="shared" si="99"/>
        <v>Anatidae</v>
      </c>
      <c r="T628" s="2" t="str">
        <f t="shared" si="100"/>
        <v>Anseriformes</v>
      </c>
      <c r="U628" s="2">
        <f t="shared" si="101"/>
        <v>49.4</v>
      </c>
      <c r="V628" s="2">
        <f t="shared" si="102"/>
        <v>657.59</v>
      </c>
      <c r="W628" s="2" t="str">
        <f t="shared" si="103"/>
        <v>Wetland</v>
      </c>
      <c r="X628" s="2">
        <f t="shared" si="104"/>
        <v>3</v>
      </c>
      <c r="Y628" s="2">
        <f t="shared" si="105"/>
        <v>1</v>
      </c>
      <c r="Z628" s="2" t="str">
        <f t="shared" si="106"/>
        <v>Herbivore</v>
      </c>
      <c r="AA628" s="2" t="str">
        <f t="shared" si="107"/>
        <v>Omnivore</v>
      </c>
      <c r="AB628" s="2" t="str">
        <f t="shared" si="108"/>
        <v>Generalist</v>
      </c>
      <c r="AC628" s="2">
        <f t="shared" si="109"/>
        <v>6191757.6600000001</v>
      </c>
    </row>
    <row r="629" spans="1:29" x14ac:dyDescent="0.25">
      <c r="A629" t="s">
        <v>1423</v>
      </c>
      <c r="B629" t="s">
        <v>1323</v>
      </c>
      <c r="C629" t="s">
        <v>1212</v>
      </c>
      <c r="D629">
        <v>68.2</v>
      </c>
      <c r="E629">
        <v>2.61</v>
      </c>
      <c r="F629" t="s">
        <v>860</v>
      </c>
      <c r="G629">
        <v>2</v>
      </c>
      <c r="H629">
        <v>2</v>
      </c>
      <c r="I629" t="s">
        <v>993</v>
      </c>
      <c r="J629" t="s">
        <v>1324</v>
      </c>
      <c r="K629" t="s">
        <v>876</v>
      </c>
      <c r="L629">
        <v>152302.31</v>
      </c>
      <c r="R629" s="2" t="s">
        <v>205</v>
      </c>
      <c r="S629" s="2" t="str">
        <f t="shared" si="99"/>
        <v>Trochilidae</v>
      </c>
      <c r="T629" s="2" t="str">
        <f t="shared" si="100"/>
        <v>Apodiformes</v>
      </c>
      <c r="U629" s="2">
        <f t="shared" si="101"/>
        <v>65</v>
      </c>
      <c r="V629" s="2">
        <f t="shared" si="102"/>
        <v>3.09</v>
      </c>
      <c r="W629" s="2" t="str">
        <f t="shared" si="103"/>
        <v>Woodland</v>
      </c>
      <c r="X629" s="2">
        <f t="shared" si="104"/>
        <v>2</v>
      </c>
      <c r="Y629" s="2">
        <f t="shared" si="105"/>
        <v>3</v>
      </c>
      <c r="Z629" s="2" t="str">
        <f t="shared" si="106"/>
        <v>Omnivore</v>
      </c>
      <c r="AA629" s="2" t="str">
        <f t="shared" si="107"/>
        <v>Nectarivore</v>
      </c>
      <c r="AB629" s="2" t="str">
        <f t="shared" si="108"/>
        <v>Generalist</v>
      </c>
      <c r="AC629" s="2">
        <f t="shared" si="109"/>
        <v>4936988.47</v>
      </c>
    </row>
    <row r="630" spans="1:29" x14ac:dyDescent="0.25">
      <c r="A630" t="s">
        <v>1424</v>
      </c>
      <c r="B630" t="s">
        <v>1323</v>
      </c>
      <c r="C630" t="s">
        <v>1212</v>
      </c>
      <c r="D630">
        <v>66.5</v>
      </c>
      <c r="E630">
        <v>2.61</v>
      </c>
      <c r="F630" t="s">
        <v>860</v>
      </c>
      <c r="G630">
        <v>2</v>
      </c>
      <c r="H630">
        <v>2</v>
      </c>
      <c r="I630" t="s">
        <v>993</v>
      </c>
      <c r="J630" t="s">
        <v>1324</v>
      </c>
      <c r="K630" t="s">
        <v>876</v>
      </c>
      <c r="L630">
        <v>5794119.2199999997</v>
      </c>
      <c r="R630" s="2" t="s">
        <v>205</v>
      </c>
      <c r="S630" s="2" t="str">
        <f t="shared" si="99"/>
        <v>Trochilidae</v>
      </c>
      <c r="T630" s="2" t="str">
        <f t="shared" si="100"/>
        <v>Apodiformes</v>
      </c>
      <c r="U630" s="2">
        <f t="shared" si="101"/>
        <v>65</v>
      </c>
      <c r="V630" s="2">
        <f t="shared" si="102"/>
        <v>3.09</v>
      </c>
      <c r="W630" s="2" t="str">
        <f t="shared" si="103"/>
        <v>Woodland</v>
      </c>
      <c r="X630" s="2">
        <f t="shared" si="104"/>
        <v>2</v>
      </c>
      <c r="Y630" s="2">
        <f t="shared" si="105"/>
        <v>3</v>
      </c>
      <c r="Z630" s="2" t="str">
        <f t="shared" si="106"/>
        <v>Omnivore</v>
      </c>
      <c r="AA630" s="2" t="str">
        <f t="shared" si="107"/>
        <v>Nectarivore</v>
      </c>
      <c r="AB630" s="2" t="str">
        <f t="shared" si="108"/>
        <v>Generalist</v>
      </c>
      <c r="AC630" s="2">
        <f t="shared" si="109"/>
        <v>4936988.47</v>
      </c>
    </row>
    <row r="631" spans="1:29" x14ac:dyDescent="0.25">
      <c r="A631" t="s">
        <v>1425</v>
      </c>
      <c r="B631" t="s">
        <v>1323</v>
      </c>
      <c r="C631" t="s">
        <v>1212</v>
      </c>
      <c r="D631">
        <v>64.900000000000006</v>
      </c>
      <c r="E631">
        <v>3.69</v>
      </c>
      <c r="F631" t="s">
        <v>865</v>
      </c>
      <c r="G631">
        <v>2</v>
      </c>
      <c r="H631">
        <v>1</v>
      </c>
      <c r="I631" t="s">
        <v>993</v>
      </c>
      <c r="J631" t="s">
        <v>1324</v>
      </c>
      <c r="K631" t="s">
        <v>876</v>
      </c>
      <c r="L631">
        <v>6529.26</v>
      </c>
      <c r="R631" s="2" t="s">
        <v>205</v>
      </c>
      <c r="S631" s="2" t="str">
        <f t="shared" si="99"/>
        <v>Trochilidae</v>
      </c>
      <c r="T631" s="2" t="str">
        <f t="shared" si="100"/>
        <v>Apodiformes</v>
      </c>
      <c r="U631" s="2">
        <f t="shared" si="101"/>
        <v>65</v>
      </c>
      <c r="V631" s="2">
        <f t="shared" si="102"/>
        <v>3.09</v>
      </c>
      <c r="W631" s="2" t="str">
        <f t="shared" si="103"/>
        <v>Woodland</v>
      </c>
      <c r="X631" s="2">
        <f t="shared" si="104"/>
        <v>2</v>
      </c>
      <c r="Y631" s="2">
        <f t="shared" si="105"/>
        <v>3</v>
      </c>
      <c r="Z631" s="2" t="str">
        <f t="shared" si="106"/>
        <v>Omnivore</v>
      </c>
      <c r="AA631" s="2" t="str">
        <f t="shared" si="107"/>
        <v>Nectarivore</v>
      </c>
      <c r="AB631" s="2" t="str">
        <f t="shared" si="108"/>
        <v>Generalist</v>
      </c>
      <c r="AC631" s="2">
        <f t="shared" si="109"/>
        <v>4936988.47</v>
      </c>
    </row>
    <row r="632" spans="1:29" x14ac:dyDescent="0.25">
      <c r="A632" t="s">
        <v>1426</v>
      </c>
      <c r="B632" t="s">
        <v>1323</v>
      </c>
      <c r="C632" t="s">
        <v>1212</v>
      </c>
      <c r="D632">
        <v>66</v>
      </c>
      <c r="E632">
        <v>3.3</v>
      </c>
      <c r="F632" t="s">
        <v>860</v>
      </c>
      <c r="G632">
        <v>2</v>
      </c>
      <c r="H632">
        <v>2</v>
      </c>
      <c r="I632" t="s">
        <v>993</v>
      </c>
      <c r="J632" t="s">
        <v>1324</v>
      </c>
      <c r="K632" t="s">
        <v>876</v>
      </c>
      <c r="L632">
        <v>63386.31</v>
      </c>
      <c r="R632" s="2" t="s">
        <v>206</v>
      </c>
      <c r="S632" s="2" t="str">
        <f t="shared" si="99"/>
        <v>Ardeidae</v>
      </c>
      <c r="T632" s="2" t="str">
        <f t="shared" si="100"/>
        <v>Pelecaniformes</v>
      </c>
      <c r="U632" s="2">
        <f t="shared" si="101"/>
        <v>36.6</v>
      </c>
      <c r="V632" s="2">
        <f t="shared" si="102"/>
        <v>2523.41</v>
      </c>
      <c r="W632" s="2" t="str">
        <f t="shared" si="103"/>
        <v>Wetland</v>
      </c>
      <c r="X632" s="2">
        <f t="shared" si="104"/>
        <v>3</v>
      </c>
      <c r="Y632" s="2">
        <f t="shared" si="105"/>
        <v>2</v>
      </c>
      <c r="Z632" s="2" t="str">
        <f t="shared" si="106"/>
        <v>Carnivore</v>
      </c>
      <c r="AA632" s="2" t="str">
        <f t="shared" si="107"/>
        <v>Aquatic predator</v>
      </c>
      <c r="AB632" s="2" t="str">
        <f t="shared" si="108"/>
        <v>Terrestrial</v>
      </c>
      <c r="AC632" s="2">
        <f t="shared" si="109"/>
        <v>12219055.66</v>
      </c>
    </row>
    <row r="633" spans="1:29" x14ac:dyDescent="0.25">
      <c r="A633" t="s">
        <v>1427</v>
      </c>
      <c r="B633" t="s">
        <v>1323</v>
      </c>
      <c r="C633" t="s">
        <v>1212</v>
      </c>
      <c r="D633">
        <v>68.3</v>
      </c>
      <c r="E633">
        <v>3.2</v>
      </c>
      <c r="F633" t="s">
        <v>860</v>
      </c>
      <c r="G633">
        <v>2</v>
      </c>
      <c r="H633">
        <v>1</v>
      </c>
      <c r="I633" t="s">
        <v>993</v>
      </c>
      <c r="J633" t="s">
        <v>1324</v>
      </c>
      <c r="K633" t="s">
        <v>876</v>
      </c>
      <c r="L633">
        <v>119014.47</v>
      </c>
      <c r="R633" s="2" t="s">
        <v>206</v>
      </c>
      <c r="S633" s="2" t="str">
        <f t="shared" si="99"/>
        <v>Ardeidae</v>
      </c>
      <c r="T633" s="2" t="str">
        <f t="shared" si="100"/>
        <v>Pelecaniformes</v>
      </c>
      <c r="U633" s="2">
        <f t="shared" si="101"/>
        <v>36.6</v>
      </c>
      <c r="V633" s="2">
        <f t="shared" si="102"/>
        <v>2523.41</v>
      </c>
      <c r="W633" s="2" t="str">
        <f t="shared" si="103"/>
        <v>Wetland</v>
      </c>
      <c r="X633" s="2">
        <f t="shared" si="104"/>
        <v>3</v>
      </c>
      <c r="Y633" s="2">
        <f t="shared" si="105"/>
        <v>2</v>
      </c>
      <c r="Z633" s="2" t="str">
        <f t="shared" si="106"/>
        <v>Carnivore</v>
      </c>
      <c r="AA633" s="2" t="str">
        <f t="shared" si="107"/>
        <v>Aquatic predator</v>
      </c>
      <c r="AB633" s="2" t="str">
        <f t="shared" si="108"/>
        <v>Terrestrial</v>
      </c>
      <c r="AC633" s="2">
        <f t="shared" si="109"/>
        <v>12219055.66</v>
      </c>
    </row>
    <row r="634" spans="1:29" x14ac:dyDescent="0.25">
      <c r="A634" t="s">
        <v>1428</v>
      </c>
      <c r="B634" t="s">
        <v>1323</v>
      </c>
      <c r="C634" t="s">
        <v>1212</v>
      </c>
      <c r="D634">
        <v>65.3</v>
      </c>
      <c r="E634">
        <v>3.4</v>
      </c>
      <c r="F634" t="s">
        <v>860</v>
      </c>
      <c r="G634">
        <v>2</v>
      </c>
      <c r="H634">
        <v>1</v>
      </c>
      <c r="I634" t="s">
        <v>993</v>
      </c>
      <c r="J634" t="s">
        <v>1324</v>
      </c>
      <c r="K634" t="s">
        <v>876</v>
      </c>
      <c r="L634">
        <v>27765.98</v>
      </c>
      <c r="R634" s="2" t="s">
        <v>206</v>
      </c>
      <c r="S634" s="2" t="str">
        <f t="shared" si="99"/>
        <v>Ardeidae</v>
      </c>
      <c r="T634" s="2" t="str">
        <f t="shared" si="100"/>
        <v>Pelecaniformes</v>
      </c>
      <c r="U634" s="2">
        <f t="shared" si="101"/>
        <v>36.6</v>
      </c>
      <c r="V634" s="2">
        <f t="shared" si="102"/>
        <v>2523.41</v>
      </c>
      <c r="W634" s="2" t="str">
        <f t="shared" si="103"/>
        <v>Wetland</v>
      </c>
      <c r="X634" s="2">
        <f t="shared" si="104"/>
        <v>3</v>
      </c>
      <c r="Y634" s="2">
        <f t="shared" si="105"/>
        <v>2</v>
      </c>
      <c r="Z634" s="2" t="str">
        <f t="shared" si="106"/>
        <v>Carnivore</v>
      </c>
      <c r="AA634" s="2" t="str">
        <f t="shared" si="107"/>
        <v>Aquatic predator</v>
      </c>
      <c r="AB634" s="2" t="str">
        <f t="shared" si="108"/>
        <v>Terrestrial</v>
      </c>
      <c r="AC634" s="2">
        <f t="shared" si="109"/>
        <v>12219055.66</v>
      </c>
    </row>
    <row r="635" spans="1:29" x14ac:dyDescent="0.25">
      <c r="A635" t="s">
        <v>1429</v>
      </c>
      <c r="B635" t="s">
        <v>1323</v>
      </c>
      <c r="C635" t="s">
        <v>1212</v>
      </c>
      <c r="D635">
        <v>65.7</v>
      </c>
      <c r="E635">
        <v>3.4</v>
      </c>
      <c r="F635" t="s">
        <v>860</v>
      </c>
      <c r="G635">
        <v>1</v>
      </c>
      <c r="H635">
        <v>1</v>
      </c>
      <c r="I635" t="s">
        <v>993</v>
      </c>
      <c r="J635" t="s">
        <v>1324</v>
      </c>
      <c r="K635" t="s">
        <v>876</v>
      </c>
      <c r="L635">
        <v>81621.81</v>
      </c>
      <c r="R635" s="2" t="s">
        <v>207</v>
      </c>
      <c r="S635" s="2" t="str">
        <f t="shared" si="99"/>
        <v>Paridae</v>
      </c>
      <c r="T635" s="2" t="str">
        <f t="shared" si="100"/>
        <v>Passeriformes</v>
      </c>
      <c r="U635" s="2">
        <f t="shared" si="101"/>
        <v>16.100000000000001</v>
      </c>
      <c r="V635" s="2">
        <f t="shared" si="102"/>
        <v>21.6</v>
      </c>
      <c r="W635" s="2" t="str">
        <f t="shared" si="103"/>
        <v>Forest</v>
      </c>
      <c r="X635" s="2">
        <f t="shared" si="104"/>
        <v>1</v>
      </c>
      <c r="Y635" s="2">
        <f t="shared" si="105"/>
        <v>1</v>
      </c>
      <c r="Z635" s="2" t="str">
        <f t="shared" si="106"/>
        <v>Carnivore</v>
      </c>
      <c r="AA635" s="2" t="str">
        <f t="shared" si="107"/>
        <v>Invertivore</v>
      </c>
      <c r="AB635" s="2" t="str">
        <f t="shared" si="108"/>
        <v>Insessorial</v>
      </c>
      <c r="AC635" s="2">
        <f t="shared" si="109"/>
        <v>2969712.5</v>
      </c>
    </row>
    <row r="636" spans="1:29" x14ac:dyDescent="0.25">
      <c r="A636" t="s">
        <v>1430</v>
      </c>
      <c r="B636" t="s">
        <v>1323</v>
      </c>
      <c r="C636" t="s">
        <v>1212</v>
      </c>
      <c r="D636">
        <v>65.7</v>
      </c>
      <c r="E636">
        <v>4.3</v>
      </c>
      <c r="F636" t="s">
        <v>860</v>
      </c>
      <c r="G636">
        <v>1</v>
      </c>
      <c r="H636">
        <v>1</v>
      </c>
      <c r="I636" t="s">
        <v>993</v>
      </c>
      <c r="J636" t="s">
        <v>1324</v>
      </c>
      <c r="K636" t="s">
        <v>876</v>
      </c>
      <c r="L636">
        <v>74117.210000000006</v>
      </c>
      <c r="R636" s="2" t="s">
        <v>207</v>
      </c>
      <c r="S636" s="2" t="str">
        <f t="shared" si="99"/>
        <v>Paridae</v>
      </c>
      <c r="T636" s="2" t="str">
        <f t="shared" si="100"/>
        <v>Passeriformes</v>
      </c>
      <c r="U636" s="2">
        <f t="shared" si="101"/>
        <v>16.100000000000001</v>
      </c>
      <c r="V636" s="2">
        <f t="shared" si="102"/>
        <v>21.6</v>
      </c>
      <c r="W636" s="2" t="str">
        <f t="shared" si="103"/>
        <v>Forest</v>
      </c>
      <c r="X636" s="2">
        <f t="shared" si="104"/>
        <v>1</v>
      </c>
      <c r="Y636" s="2">
        <f t="shared" si="105"/>
        <v>1</v>
      </c>
      <c r="Z636" s="2" t="str">
        <f t="shared" si="106"/>
        <v>Carnivore</v>
      </c>
      <c r="AA636" s="2" t="str">
        <f t="shared" si="107"/>
        <v>Invertivore</v>
      </c>
      <c r="AB636" s="2" t="str">
        <f t="shared" si="108"/>
        <v>Insessorial</v>
      </c>
      <c r="AC636" s="2">
        <f t="shared" si="109"/>
        <v>2969712.5</v>
      </c>
    </row>
    <row r="637" spans="1:29" x14ac:dyDescent="0.25">
      <c r="A637" t="s">
        <v>1431</v>
      </c>
      <c r="B637" t="s">
        <v>1323</v>
      </c>
      <c r="C637" t="s">
        <v>1212</v>
      </c>
      <c r="D637">
        <v>68</v>
      </c>
      <c r="E637">
        <v>3.9</v>
      </c>
      <c r="F637" t="s">
        <v>860</v>
      </c>
      <c r="G637">
        <v>2</v>
      </c>
      <c r="H637">
        <v>3</v>
      </c>
      <c r="I637" t="s">
        <v>993</v>
      </c>
      <c r="J637" t="s">
        <v>1324</v>
      </c>
      <c r="K637" t="s">
        <v>876</v>
      </c>
      <c r="L637">
        <v>7397775.6699999999</v>
      </c>
      <c r="R637" s="2" t="s">
        <v>207</v>
      </c>
      <c r="S637" s="2" t="str">
        <f t="shared" si="99"/>
        <v>Paridae</v>
      </c>
      <c r="T637" s="2" t="str">
        <f t="shared" si="100"/>
        <v>Passeriformes</v>
      </c>
      <c r="U637" s="2">
        <f t="shared" si="101"/>
        <v>16.100000000000001</v>
      </c>
      <c r="V637" s="2">
        <f t="shared" si="102"/>
        <v>21.6</v>
      </c>
      <c r="W637" s="2" t="str">
        <f t="shared" si="103"/>
        <v>Forest</v>
      </c>
      <c r="X637" s="2">
        <f t="shared" si="104"/>
        <v>1</v>
      </c>
      <c r="Y637" s="2">
        <f t="shared" si="105"/>
        <v>1</v>
      </c>
      <c r="Z637" s="2" t="str">
        <f t="shared" si="106"/>
        <v>Carnivore</v>
      </c>
      <c r="AA637" s="2" t="str">
        <f t="shared" si="107"/>
        <v>Invertivore</v>
      </c>
      <c r="AB637" s="2" t="str">
        <f t="shared" si="108"/>
        <v>Insessorial</v>
      </c>
      <c r="AC637" s="2">
        <f t="shared" si="109"/>
        <v>2969712.5</v>
      </c>
    </row>
    <row r="638" spans="1:29" x14ac:dyDescent="0.25">
      <c r="A638" t="s">
        <v>1432</v>
      </c>
      <c r="B638" t="s">
        <v>1323</v>
      </c>
      <c r="C638" t="s">
        <v>1212</v>
      </c>
      <c r="D638">
        <v>63.4</v>
      </c>
      <c r="E638">
        <v>5.04</v>
      </c>
      <c r="F638" t="s">
        <v>860</v>
      </c>
      <c r="G638">
        <v>1</v>
      </c>
      <c r="H638">
        <v>1</v>
      </c>
      <c r="I638" t="s">
        <v>993</v>
      </c>
      <c r="J638" t="s">
        <v>1324</v>
      </c>
      <c r="K638" t="s">
        <v>876</v>
      </c>
      <c r="L638">
        <v>1336265.93</v>
      </c>
      <c r="R638" s="2" t="s">
        <v>208</v>
      </c>
      <c r="S638" s="2" t="str">
        <f t="shared" si="99"/>
        <v>Bombycillidae</v>
      </c>
      <c r="T638" s="2" t="str">
        <f t="shared" si="100"/>
        <v>Passeriformes</v>
      </c>
      <c r="U638" s="2">
        <f t="shared" si="101"/>
        <v>35.1</v>
      </c>
      <c r="V638" s="2">
        <f t="shared" si="102"/>
        <v>31.58</v>
      </c>
      <c r="W638" s="2" t="str">
        <f t="shared" si="103"/>
        <v>Woodland</v>
      </c>
      <c r="X638" s="2">
        <f t="shared" si="104"/>
        <v>2</v>
      </c>
      <c r="Y638" s="2">
        <f t="shared" si="105"/>
        <v>3</v>
      </c>
      <c r="Z638" s="2" t="str">
        <f t="shared" si="106"/>
        <v>Herbivore</v>
      </c>
      <c r="AA638" s="2" t="str">
        <f t="shared" si="107"/>
        <v>Frugivore</v>
      </c>
      <c r="AB638" s="2" t="str">
        <f t="shared" si="108"/>
        <v>Insessorial</v>
      </c>
      <c r="AC638" s="2">
        <f t="shared" si="109"/>
        <v>7437954.1399999997</v>
      </c>
    </row>
    <row r="639" spans="1:29" x14ac:dyDescent="0.25">
      <c r="A639" t="s">
        <v>1433</v>
      </c>
      <c r="B639" t="s">
        <v>1323</v>
      </c>
      <c r="C639" t="s">
        <v>1212</v>
      </c>
      <c r="D639">
        <v>63</v>
      </c>
      <c r="E639">
        <v>7.9</v>
      </c>
      <c r="F639" t="s">
        <v>860</v>
      </c>
      <c r="G639">
        <v>1</v>
      </c>
      <c r="H639">
        <v>1</v>
      </c>
      <c r="I639" t="s">
        <v>993</v>
      </c>
      <c r="J639" t="s">
        <v>1324</v>
      </c>
      <c r="K639" t="s">
        <v>876</v>
      </c>
      <c r="L639">
        <v>352748.43</v>
      </c>
      <c r="R639" s="2" t="s">
        <v>208</v>
      </c>
      <c r="S639" s="2" t="str">
        <f t="shared" si="99"/>
        <v>Bombycillidae</v>
      </c>
      <c r="T639" s="2" t="str">
        <f t="shared" si="100"/>
        <v>Passeriformes</v>
      </c>
      <c r="U639" s="2">
        <f t="shared" si="101"/>
        <v>35.1</v>
      </c>
      <c r="V639" s="2">
        <f t="shared" si="102"/>
        <v>31.58</v>
      </c>
      <c r="W639" s="2" t="str">
        <f t="shared" si="103"/>
        <v>Woodland</v>
      </c>
      <c r="X639" s="2">
        <f t="shared" si="104"/>
        <v>2</v>
      </c>
      <c r="Y639" s="2">
        <f t="shared" si="105"/>
        <v>3</v>
      </c>
      <c r="Z639" s="2" t="str">
        <f t="shared" si="106"/>
        <v>Herbivore</v>
      </c>
      <c r="AA639" s="2" t="str">
        <f t="shared" si="107"/>
        <v>Frugivore</v>
      </c>
      <c r="AB639" s="2" t="str">
        <f t="shared" si="108"/>
        <v>Insessorial</v>
      </c>
      <c r="AC639" s="2">
        <f t="shared" si="109"/>
        <v>7437954.1399999997</v>
      </c>
    </row>
    <row r="640" spans="1:29" x14ac:dyDescent="0.25">
      <c r="A640" t="s">
        <v>1434</v>
      </c>
      <c r="B640" t="s">
        <v>1323</v>
      </c>
      <c r="C640" t="s">
        <v>1212</v>
      </c>
      <c r="D640">
        <v>61.7</v>
      </c>
      <c r="E640">
        <v>6.49</v>
      </c>
      <c r="F640" t="s">
        <v>860</v>
      </c>
      <c r="G640">
        <v>1</v>
      </c>
      <c r="H640">
        <v>1</v>
      </c>
      <c r="I640" t="s">
        <v>993</v>
      </c>
      <c r="J640" t="s">
        <v>1324</v>
      </c>
      <c r="K640" t="s">
        <v>876</v>
      </c>
      <c r="L640">
        <v>34638.01</v>
      </c>
      <c r="R640" s="2" t="s">
        <v>208</v>
      </c>
      <c r="S640" s="2" t="str">
        <f t="shared" si="99"/>
        <v>Bombycillidae</v>
      </c>
      <c r="T640" s="2" t="str">
        <f t="shared" si="100"/>
        <v>Passeriformes</v>
      </c>
      <c r="U640" s="2">
        <f t="shared" si="101"/>
        <v>35.1</v>
      </c>
      <c r="V640" s="2">
        <f t="shared" si="102"/>
        <v>31.58</v>
      </c>
      <c r="W640" s="2" t="str">
        <f t="shared" si="103"/>
        <v>Woodland</v>
      </c>
      <c r="X640" s="2">
        <f t="shared" si="104"/>
        <v>2</v>
      </c>
      <c r="Y640" s="2">
        <f t="shared" si="105"/>
        <v>3</v>
      </c>
      <c r="Z640" s="2" t="str">
        <f t="shared" si="106"/>
        <v>Herbivore</v>
      </c>
      <c r="AA640" s="2" t="str">
        <f t="shared" si="107"/>
        <v>Frugivore</v>
      </c>
      <c r="AB640" s="2" t="str">
        <f t="shared" si="108"/>
        <v>Insessorial</v>
      </c>
      <c r="AC640" s="2">
        <f t="shared" si="109"/>
        <v>7437954.1399999997</v>
      </c>
    </row>
    <row r="641" spans="1:29" x14ac:dyDescent="0.25">
      <c r="A641" t="s">
        <v>1435</v>
      </c>
      <c r="B641" t="s">
        <v>1323</v>
      </c>
      <c r="C641" t="s">
        <v>1212</v>
      </c>
      <c r="D641">
        <v>62.9</v>
      </c>
      <c r="E641">
        <v>6.8</v>
      </c>
      <c r="F641" t="s">
        <v>860</v>
      </c>
      <c r="G641">
        <v>1</v>
      </c>
      <c r="H641">
        <v>1</v>
      </c>
      <c r="I641" t="s">
        <v>993</v>
      </c>
      <c r="J641" t="s">
        <v>1324</v>
      </c>
      <c r="K641" t="s">
        <v>876</v>
      </c>
      <c r="L641">
        <v>384714.87</v>
      </c>
      <c r="R641" s="2" t="s">
        <v>209</v>
      </c>
      <c r="S641" s="2" t="str">
        <f t="shared" si="99"/>
        <v>Phasianidae</v>
      </c>
      <c r="T641" s="2" t="str">
        <f t="shared" si="100"/>
        <v>Galliformes</v>
      </c>
      <c r="U641" s="2">
        <f t="shared" si="101"/>
        <v>38.299999999999997</v>
      </c>
      <c r="V641" s="2">
        <f t="shared" si="102"/>
        <v>530.91</v>
      </c>
      <c r="W641" s="2" t="str">
        <f t="shared" si="103"/>
        <v>Shrubland</v>
      </c>
      <c r="X641" s="2">
        <f t="shared" si="104"/>
        <v>1</v>
      </c>
      <c r="Y641" s="2">
        <f t="shared" si="105"/>
        <v>1</v>
      </c>
      <c r="Z641" s="2" t="str">
        <f t="shared" si="106"/>
        <v>Herbivore</v>
      </c>
      <c r="AA641" s="2" t="str">
        <f t="shared" si="107"/>
        <v>Herbivore terrestrial</v>
      </c>
      <c r="AB641" s="2" t="str">
        <f t="shared" si="108"/>
        <v>Generalist</v>
      </c>
      <c r="AC641" s="2">
        <f t="shared" si="109"/>
        <v>8071254.3300000001</v>
      </c>
    </row>
    <row r="642" spans="1:29" x14ac:dyDescent="0.25">
      <c r="A642" t="s">
        <v>1436</v>
      </c>
      <c r="B642" t="s">
        <v>1323</v>
      </c>
      <c r="C642" t="s">
        <v>1212</v>
      </c>
      <c r="D642">
        <v>63.5</v>
      </c>
      <c r="E642">
        <v>6.64</v>
      </c>
      <c r="F642" t="s">
        <v>860</v>
      </c>
      <c r="G642">
        <v>1</v>
      </c>
      <c r="H642">
        <v>1</v>
      </c>
      <c r="I642" t="s">
        <v>993</v>
      </c>
      <c r="J642" t="s">
        <v>1324</v>
      </c>
      <c r="K642" t="s">
        <v>876</v>
      </c>
      <c r="L642">
        <v>42112.58</v>
      </c>
      <c r="R642" s="2" t="s">
        <v>209</v>
      </c>
      <c r="S642" s="2" t="str">
        <f t="shared" si="99"/>
        <v>Phasianidae</v>
      </c>
      <c r="T642" s="2" t="str">
        <f t="shared" si="100"/>
        <v>Galliformes</v>
      </c>
      <c r="U642" s="2">
        <f t="shared" si="101"/>
        <v>38.299999999999997</v>
      </c>
      <c r="V642" s="2">
        <f t="shared" si="102"/>
        <v>530.91</v>
      </c>
      <c r="W642" s="2" t="str">
        <f t="shared" si="103"/>
        <v>Shrubland</v>
      </c>
      <c r="X642" s="2">
        <f t="shared" si="104"/>
        <v>1</v>
      </c>
      <c r="Y642" s="2">
        <f t="shared" si="105"/>
        <v>1</v>
      </c>
      <c r="Z642" s="2" t="str">
        <f t="shared" si="106"/>
        <v>Herbivore</v>
      </c>
      <c r="AA642" s="2" t="str">
        <f t="shared" si="107"/>
        <v>Herbivore terrestrial</v>
      </c>
      <c r="AB642" s="2" t="str">
        <f t="shared" si="108"/>
        <v>Generalist</v>
      </c>
      <c r="AC642" s="2">
        <f t="shared" si="109"/>
        <v>8071254.3300000001</v>
      </c>
    </row>
    <row r="643" spans="1:29" x14ac:dyDescent="0.25">
      <c r="A643" t="s">
        <v>1437</v>
      </c>
      <c r="B643" t="s">
        <v>1323</v>
      </c>
      <c r="C643" t="s">
        <v>1212</v>
      </c>
      <c r="D643">
        <v>63.6</v>
      </c>
      <c r="E643">
        <v>6.9</v>
      </c>
      <c r="F643" t="s">
        <v>860</v>
      </c>
      <c r="G643">
        <v>1</v>
      </c>
      <c r="H643">
        <v>1</v>
      </c>
      <c r="I643" t="s">
        <v>993</v>
      </c>
      <c r="J643" t="s">
        <v>1324</v>
      </c>
      <c r="K643" t="s">
        <v>876</v>
      </c>
      <c r="L643">
        <v>80713.59</v>
      </c>
      <c r="R643" s="2" t="s">
        <v>209</v>
      </c>
      <c r="S643" s="2" t="str">
        <f t="shared" ref="S643:S706" si="110">VLOOKUP(R643,A:L,2,FALSE)</f>
        <v>Phasianidae</v>
      </c>
      <c r="T643" s="2" t="str">
        <f t="shared" ref="T643:T706" si="111">VLOOKUP(R643,A:L,3,FALSE)</f>
        <v>Galliformes</v>
      </c>
      <c r="U643" s="2">
        <f t="shared" ref="U643:U706" si="112">VLOOKUP(R643,A:L,4,FALSE)</f>
        <v>38.299999999999997</v>
      </c>
      <c r="V643" s="2">
        <f t="shared" ref="V643:V706" si="113">VLOOKUP(R643,A:L,5,FALSE)</f>
        <v>530.91</v>
      </c>
      <c r="W643" s="2" t="str">
        <f t="shared" ref="W643:W706" si="114">VLOOKUP(R643,A:L,6,FALSE)</f>
        <v>Shrubland</v>
      </c>
      <c r="X643" s="2">
        <f t="shared" ref="X643:X706" si="115">VLOOKUP(R643,A:L,7,FALSE)</f>
        <v>1</v>
      </c>
      <c r="Y643" s="2">
        <f t="shared" ref="Y643:Y706" si="116">VLOOKUP(R643,A:L,8,FALSE)</f>
        <v>1</v>
      </c>
      <c r="Z643" s="2" t="str">
        <f t="shared" ref="Z643:Z706" si="117">VLOOKUP(R643,A:L,9,FALSE)</f>
        <v>Herbivore</v>
      </c>
      <c r="AA643" s="2" t="str">
        <f t="shared" ref="AA643:AA706" si="118">VLOOKUP(R643,A:L,10,FALSE)</f>
        <v>Herbivore terrestrial</v>
      </c>
      <c r="AB643" s="2" t="str">
        <f t="shared" ref="AB643:AB706" si="119">VLOOKUP(R643,A:L,11,FALSE)</f>
        <v>Generalist</v>
      </c>
      <c r="AC643" s="2">
        <f t="shared" ref="AC643:AC706" si="120">VLOOKUP(R643,A:L,12,FALSE)</f>
        <v>8071254.3300000001</v>
      </c>
    </row>
    <row r="644" spans="1:29" x14ac:dyDescent="0.25">
      <c r="A644" t="s">
        <v>1438</v>
      </c>
      <c r="B644" t="s">
        <v>1323</v>
      </c>
      <c r="C644" t="s">
        <v>1212</v>
      </c>
      <c r="D644">
        <v>63.5</v>
      </c>
      <c r="E644">
        <v>7.29</v>
      </c>
      <c r="F644" t="s">
        <v>860</v>
      </c>
      <c r="G644">
        <v>1</v>
      </c>
      <c r="H644">
        <v>1</v>
      </c>
      <c r="I644" t="s">
        <v>993</v>
      </c>
      <c r="J644" t="s">
        <v>1324</v>
      </c>
      <c r="K644" t="s">
        <v>876</v>
      </c>
      <c r="L644">
        <v>63339.37</v>
      </c>
      <c r="R644" s="2" t="s">
        <v>210</v>
      </c>
      <c r="S644" s="2" t="str">
        <f t="shared" si="110"/>
        <v>Anatidae</v>
      </c>
      <c r="T644" s="2" t="str">
        <f t="shared" si="111"/>
        <v>Anseriformes</v>
      </c>
      <c r="U644" s="2">
        <f t="shared" si="112"/>
        <v>49.4</v>
      </c>
      <c r="V644" s="2">
        <f t="shared" si="113"/>
        <v>2811.68</v>
      </c>
      <c r="W644" s="2" t="str">
        <f t="shared" si="114"/>
        <v>Grassland</v>
      </c>
      <c r="X644" s="2">
        <f t="shared" si="115"/>
        <v>3</v>
      </c>
      <c r="Y644" s="2">
        <f t="shared" si="116"/>
        <v>3</v>
      </c>
      <c r="Z644" s="2" t="str">
        <f t="shared" si="117"/>
        <v>Herbivore</v>
      </c>
      <c r="AA644" s="2" t="str">
        <f t="shared" si="118"/>
        <v>Herbivore terrestrial</v>
      </c>
      <c r="AB644" s="2" t="str">
        <f t="shared" si="119"/>
        <v>Terrestrial</v>
      </c>
      <c r="AC644" s="2">
        <f t="shared" si="120"/>
        <v>12236810.449999999</v>
      </c>
    </row>
    <row r="645" spans="1:29" x14ac:dyDescent="0.25">
      <c r="A645" t="s">
        <v>1439</v>
      </c>
      <c r="B645" t="s">
        <v>1323</v>
      </c>
      <c r="C645" t="s">
        <v>1212</v>
      </c>
      <c r="D645">
        <v>61.5</v>
      </c>
      <c r="E645">
        <v>6.49</v>
      </c>
      <c r="F645" t="s">
        <v>860</v>
      </c>
      <c r="G645">
        <v>1</v>
      </c>
      <c r="H645">
        <v>1</v>
      </c>
      <c r="I645" t="s">
        <v>993</v>
      </c>
      <c r="J645" t="s">
        <v>1324</v>
      </c>
      <c r="K645" t="s">
        <v>876</v>
      </c>
      <c r="L645">
        <v>1794.64</v>
      </c>
      <c r="R645" s="2" t="s">
        <v>210</v>
      </c>
      <c r="S645" s="2" t="str">
        <f t="shared" si="110"/>
        <v>Anatidae</v>
      </c>
      <c r="T645" s="2" t="str">
        <f t="shared" si="111"/>
        <v>Anseriformes</v>
      </c>
      <c r="U645" s="2">
        <f t="shared" si="112"/>
        <v>49.4</v>
      </c>
      <c r="V645" s="2">
        <f t="shared" si="113"/>
        <v>2811.68</v>
      </c>
      <c r="W645" s="2" t="str">
        <f t="shared" si="114"/>
        <v>Grassland</v>
      </c>
      <c r="X645" s="2">
        <f t="shared" si="115"/>
        <v>3</v>
      </c>
      <c r="Y645" s="2">
        <f t="shared" si="116"/>
        <v>3</v>
      </c>
      <c r="Z645" s="2" t="str">
        <f t="shared" si="117"/>
        <v>Herbivore</v>
      </c>
      <c r="AA645" s="2" t="str">
        <f t="shared" si="118"/>
        <v>Herbivore terrestrial</v>
      </c>
      <c r="AB645" s="2" t="str">
        <f t="shared" si="119"/>
        <v>Terrestrial</v>
      </c>
      <c r="AC645" s="2">
        <f t="shared" si="120"/>
        <v>12236810.449999999</v>
      </c>
    </row>
    <row r="646" spans="1:29" x14ac:dyDescent="0.25">
      <c r="A646" t="s">
        <v>1440</v>
      </c>
      <c r="B646" t="s">
        <v>1323</v>
      </c>
      <c r="C646" t="s">
        <v>1212</v>
      </c>
      <c r="D646">
        <v>62.7</v>
      </c>
      <c r="E646">
        <v>6.1</v>
      </c>
      <c r="F646" t="s">
        <v>860</v>
      </c>
      <c r="G646">
        <v>1</v>
      </c>
      <c r="H646">
        <v>1</v>
      </c>
      <c r="I646" t="s">
        <v>993</v>
      </c>
      <c r="J646" t="s">
        <v>1324</v>
      </c>
      <c r="K646" t="s">
        <v>876</v>
      </c>
      <c r="L646">
        <v>4729.41</v>
      </c>
      <c r="R646" s="2" t="s">
        <v>210</v>
      </c>
      <c r="S646" s="2" t="str">
        <f t="shared" si="110"/>
        <v>Anatidae</v>
      </c>
      <c r="T646" s="2" t="str">
        <f t="shared" si="111"/>
        <v>Anseriformes</v>
      </c>
      <c r="U646" s="2">
        <f t="shared" si="112"/>
        <v>49.4</v>
      </c>
      <c r="V646" s="2">
        <f t="shared" si="113"/>
        <v>2811.68</v>
      </c>
      <c r="W646" s="2" t="str">
        <f t="shared" si="114"/>
        <v>Grassland</v>
      </c>
      <c r="X646" s="2">
        <f t="shared" si="115"/>
        <v>3</v>
      </c>
      <c r="Y646" s="2">
        <f t="shared" si="116"/>
        <v>3</v>
      </c>
      <c r="Z646" s="2" t="str">
        <f t="shared" si="117"/>
        <v>Herbivore</v>
      </c>
      <c r="AA646" s="2" t="str">
        <f t="shared" si="118"/>
        <v>Herbivore terrestrial</v>
      </c>
      <c r="AB646" s="2" t="str">
        <f t="shared" si="119"/>
        <v>Terrestrial</v>
      </c>
      <c r="AC646" s="2">
        <f t="shared" si="120"/>
        <v>12236810.449999999</v>
      </c>
    </row>
    <row r="647" spans="1:29" x14ac:dyDescent="0.25">
      <c r="A647" t="s">
        <v>1441</v>
      </c>
      <c r="B647" t="s">
        <v>1323</v>
      </c>
      <c r="C647" t="s">
        <v>1212</v>
      </c>
      <c r="D647">
        <v>61.9</v>
      </c>
      <c r="E647">
        <v>6.98</v>
      </c>
      <c r="F647" t="s">
        <v>860</v>
      </c>
      <c r="G647">
        <v>1</v>
      </c>
      <c r="H647">
        <v>1</v>
      </c>
      <c r="I647" t="s">
        <v>993</v>
      </c>
      <c r="J647" t="s">
        <v>1324</v>
      </c>
      <c r="K647" t="s">
        <v>876</v>
      </c>
      <c r="L647">
        <v>6382.86</v>
      </c>
      <c r="R647" s="2" t="s">
        <v>211</v>
      </c>
      <c r="S647" s="2" t="str">
        <f t="shared" si="110"/>
        <v>Accipitridae</v>
      </c>
      <c r="T647" s="2" t="str">
        <f t="shared" si="111"/>
        <v>Accipitriformes</v>
      </c>
      <c r="U647" s="2">
        <f t="shared" si="112"/>
        <v>34.1</v>
      </c>
      <c r="V647" s="2">
        <f t="shared" si="113"/>
        <v>1101.1600000000001</v>
      </c>
      <c r="W647" s="2" t="str">
        <f t="shared" si="114"/>
        <v>Woodland</v>
      </c>
      <c r="X647" s="2">
        <f t="shared" si="115"/>
        <v>2</v>
      </c>
      <c r="Y647" s="2">
        <f t="shared" si="116"/>
        <v>3</v>
      </c>
      <c r="Z647" s="2" t="str">
        <f t="shared" si="117"/>
        <v>Carnivore</v>
      </c>
      <c r="AA647" s="2" t="str">
        <f t="shared" si="118"/>
        <v>Vertivore</v>
      </c>
      <c r="AB647" s="2" t="str">
        <f t="shared" si="119"/>
        <v>Insessorial</v>
      </c>
      <c r="AC647" s="2">
        <f t="shared" si="120"/>
        <v>15462822.34</v>
      </c>
    </row>
    <row r="648" spans="1:29" x14ac:dyDescent="0.25">
      <c r="A648" t="s">
        <v>1442</v>
      </c>
      <c r="B648" t="s">
        <v>1323</v>
      </c>
      <c r="C648" t="s">
        <v>1212</v>
      </c>
      <c r="D648">
        <v>62.7</v>
      </c>
      <c r="E648">
        <v>6.72</v>
      </c>
      <c r="F648" t="s">
        <v>860</v>
      </c>
      <c r="G648">
        <v>1</v>
      </c>
      <c r="H648">
        <v>1</v>
      </c>
      <c r="I648" t="s">
        <v>993</v>
      </c>
      <c r="J648" t="s">
        <v>1324</v>
      </c>
      <c r="K648" t="s">
        <v>876</v>
      </c>
      <c r="L648">
        <v>403723.96</v>
      </c>
      <c r="R648" s="2" t="s">
        <v>211</v>
      </c>
      <c r="S648" s="2" t="str">
        <f t="shared" si="110"/>
        <v>Accipitridae</v>
      </c>
      <c r="T648" s="2" t="str">
        <f t="shared" si="111"/>
        <v>Accipitriformes</v>
      </c>
      <c r="U648" s="2">
        <f t="shared" si="112"/>
        <v>34.1</v>
      </c>
      <c r="V648" s="2">
        <f t="shared" si="113"/>
        <v>1101.1600000000001</v>
      </c>
      <c r="W648" s="2" t="str">
        <f t="shared" si="114"/>
        <v>Woodland</v>
      </c>
      <c r="X648" s="2">
        <f t="shared" si="115"/>
        <v>2</v>
      </c>
      <c r="Y648" s="2">
        <f t="shared" si="116"/>
        <v>3</v>
      </c>
      <c r="Z648" s="2" t="str">
        <f t="shared" si="117"/>
        <v>Carnivore</v>
      </c>
      <c r="AA648" s="2" t="str">
        <f t="shared" si="118"/>
        <v>Vertivore</v>
      </c>
      <c r="AB648" s="2" t="str">
        <f t="shared" si="119"/>
        <v>Insessorial</v>
      </c>
      <c r="AC648" s="2">
        <f t="shared" si="120"/>
        <v>15462822.34</v>
      </c>
    </row>
    <row r="649" spans="1:29" x14ac:dyDescent="0.25">
      <c r="A649" t="s">
        <v>1443</v>
      </c>
      <c r="B649" t="s">
        <v>1323</v>
      </c>
      <c r="C649" t="s">
        <v>1212</v>
      </c>
      <c r="D649">
        <v>60.1</v>
      </c>
      <c r="E649">
        <v>7.39</v>
      </c>
      <c r="F649" t="s">
        <v>860</v>
      </c>
      <c r="G649">
        <v>1</v>
      </c>
      <c r="H649">
        <v>1</v>
      </c>
      <c r="I649" t="s">
        <v>993</v>
      </c>
      <c r="J649" t="s">
        <v>1324</v>
      </c>
      <c r="K649" t="s">
        <v>876</v>
      </c>
      <c r="L649">
        <v>192546.83</v>
      </c>
      <c r="R649" s="2" t="s">
        <v>211</v>
      </c>
      <c r="S649" s="2" t="str">
        <f t="shared" si="110"/>
        <v>Accipitridae</v>
      </c>
      <c r="T649" s="2" t="str">
        <f t="shared" si="111"/>
        <v>Accipitriformes</v>
      </c>
      <c r="U649" s="2">
        <f t="shared" si="112"/>
        <v>34.1</v>
      </c>
      <c r="V649" s="2">
        <f t="shared" si="113"/>
        <v>1101.1600000000001</v>
      </c>
      <c r="W649" s="2" t="str">
        <f t="shared" si="114"/>
        <v>Woodland</v>
      </c>
      <c r="X649" s="2">
        <f t="shared" si="115"/>
        <v>2</v>
      </c>
      <c r="Y649" s="2">
        <f t="shared" si="116"/>
        <v>3</v>
      </c>
      <c r="Z649" s="2" t="str">
        <f t="shared" si="117"/>
        <v>Carnivore</v>
      </c>
      <c r="AA649" s="2" t="str">
        <f t="shared" si="118"/>
        <v>Vertivore</v>
      </c>
      <c r="AB649" s="2" t="str">
        <f t="shared" si="119"/>
        <v>Insessorial</v>
      </c>
      <c r="AC649" s="2">
        <f t="shared" si="120"/>
        <v>15462822.34</v>
      </c>
    </row>
    <row r="650" spans="1:29" x14ac:dyDescent="0.25">
      <c r="A650" t="s">
        <v>1444</v>
      </c>
      <c r="B650" t="s">
        <v>1323</v>
      </c>
      <c r="C650" t="s">
        <v>1212</v>
      </c>
      <c r="D650">
        <v>60.1</v>
      </c>
      <c r="E650">
        <v>6.7</v>
      </c>
      <c r="F650" t="s">
        <v>860</v>
      </c>
      <c r="G650">
        <v>1</v>
      </c>
      <c r="H650">
        <v>1</v>
      </c>
      <c r="I650" t="s">
        <v>993</v>
      </c>
      <c r="J650" t="s">
        <v>1324</v>
      </c>
      <c r="K650" t="s">
        <v>876</v>
      </c>
      <c r="L650">
        <v>34158.959999999999</v>
      </c>
      <c r="R650" s="2" t="s">
        <v>212</v>
      </c>
      <c r="S650" s="2" t="str">
        <f t="shared" si="110"/>
        <v>Accipitridae</v>
      </c>
      <c r="T650" s="2" t="str">
        <f t="shared" si="111"/>
        <v>Accipitriformes</v>
      </c>
      <c r="U650" s="2">
        <f t="shared" si="112"/>
        <v>36.9</v>
      </c>
      <c r="V650" s="2">
        <f t="shared" si="113"/>
        <v>453.65</v>
      </c>
      <c r="W650" s="2" t="str">
        <f t="shared" si="114"/>
        <v>Forest</v>
      </c>
      <c r="X650" s="2">
        <f t="shared" si="115"/>
        <v>2</v>
      </c>
      <c r="Y650" s="2">
        <f t="shared" si="116"/>
        <v>3</v>
      </c>
      <c r="Z650" s="2" t="str">
        <f t="shared" si="117"/>
        <v>Carnivore</v>
      </c>
      <c r="AA650" s="2" t="str">
        <f t="shared" si="118"/>
        <v>Vertivore</v>
      </c>
      <c r="AB650" s="2" t="str">
        <f t="shared" si="119"/>
        <v>Insessorial</v>
      </c>
      <c r="AC650" s="2">
        <f t="shared" si="120"/>
        <v>4864047.78</v>
      </c>
    </row>
    <row r="651" spans="1:29" x14ac:dyDescent="0.25">
      <c r="A651" t="s">
        <v>1445</v>
      </c>
      <c r="B651" t="s">
        <v>1323</v>
      </c>
      <c r="C651" t="s">
        <v>1212</v>
      </c>
      <c r="D651">
        <v>62.5</v>
      </c>
      <c r="E651">
        <v>6.7</v>
      </c>
      <c r="F651" t="s">
        <v>984</v>
      </c>
      <c r="G651">
        <v>2</v>
      </c>
      <c r="H651">
        <v>1</v>
      </c>
      <c r="I651" t="s">
        <v>993</v>
      </c>
      <c r="J651" t="s">
        <v>1324</v>
      </c>
      <c r="K651" t="s">
        <v>876</v>
      </c>
      <c r="L651">
        <v>920400.1</v>
      </c>
      <c r="R651" s="2" t="s">
        <v>212</v>
      </c>
      <c r="S651" s="2" t="str">
        <f t="shared" si="110"/>
        <v>Accipitridae</v>
      </c>
      <c r="T651" s="2" t="str">
        <f t="shared" si="111"/>
        <v>Accipitriformes</v>
      </c>
      <c r="U651" s="2">
        <f t="shared" si="112"/>
        <v>36.9</v>
      </c>
      <c r="V651" s="2">
        <f t="shared" si="113"/>
        <v>453.65</v>
      </c>
      <c r="W651" s="2" t="str">
        <f t="shared" si="114"/>
        <v>Forest</v>
      </c>
      <c r="X651" s="2">
        <f t="shared" si="115"/>
        <v>2</v>
      </c>
      <c r="Y651" s="2">
        <f t="shared" si="116"/>
        <v>3</v>
      </c>
      <c r="Z651" s="2" t="str">
        <f t="shared" si="117"/>
        <v>Carnivore</v>
      </c>
      <c r="AA651" s="2" t="str">
        <f t="shared" si="118"/>
        <v>Vertivore</v>
      </c>
      <c r="AB651" s="2" t="str">
        <f t="shared" si="119"/>
        <v>Insessorial</v>
      </c>
      <c r="AC651" s="2">
        <f t="shared" si="120"/>
        <v>4864047.78</v>
      </c>
    </row>
    <row r="652" spans="1:29" x14ac:dyDescent="0.25">
      <c r="A652" t="s">
        <v>1446</v>
      </c>
      <c r="B652" t="s">
        <v>1323</v>
      </c>
      <c r="C652" t="s">
        <v>1212</v>
      </c>
      <c r="D652">
        <v>63.8</v>
      </c>
      <c r="E652">
        <v>6.4</v>
      </c>
      <c r="F652" t="s">
        <v>860</v>
      </c>
      <c r="G652">
        <v>1</v>
      </c>
      <c r="H652">
        <v>1</v>
      </c>
      <c r="I652" t="s">
        <v>993</v>
      </c>
      <c r="J652" t="s">
        <v>1324</v>
      </c>
      <c r="K652" t="s">
        <v>876</v>
      </c>
      <c r="L652">
        <v>1200069.73</v>
      </c>
      <c r="R652" s="2" t="s">
        <v>212</v>
      </c>
      <c r="S652" s="2" t="str">
        <f t="shared" si="110"/>
        <v>Accipitridae</v>
      </c>
      <c r="T652" s="2" t="str">
        <f t="shared" si="111"/>
        <v>Accipitriformes</v>
      </c>
      <c r="U652" s="2">
        <f t="shared" si="112"/>
        <v>36.9</v>
      </c>
      <c r="V652" s="2">
        <f t="shared" si="113"/>
        <v>453.65</v>
      </c>
      <c r="W652" s="2" t="str">
        <f t="shared" si="114"/>
        <v>Forest</v>
      </c>
      <c r="X652" s="2">
        <f t="shared" si="115"/>
        <v>2</v>
      </c>
      <c r="Y652" s="2">
        <f t="shared" si="116"/>
        <v>3</v>
      </c>
      <c r="Z652" s="2" t="str">
        <f t="shared" si="117"/>
        <v>Carnivore</v>
      </c>
      <c r="AA652" s="2" t="str">
        <f t="shared" si="118"/>
        <v>Vertivore</v>
      </c>
      <c r="AB652" s="2" t="str">
        <f t="shared" si="119"/>
        <v>Insessorial</v>
      </c>
      <c r="AC652" s="2">
        <f t="shared" si="120"/>
        <v>4864047.78</v>
      </c>
    </row>
    <row r="653" spans="1:29" x14ac:dyDescent="0.25">
      <c r="A653" t="s">
        <v>1447</v>
      </c>
      <c r="B653" t="s">
        <v>1323</v>
      </c>
      <c r="C653" t="s">
        <v>1212</v>
      </c>
      <c r="D653">
        <v>61.6</v>
      </c>
      <c r="E653">
        <v>6.7</v>
      </c>
      <c r="F653" t="s">
        <v>865</v>
      </c>
      <c r="G653">
        <v>3</v>
      </c>
      <c r="H653">
        <v>1</v>
      </c>
      <c r="I653" t="s">
        <v>993</v>
      </c>
      <c r="J653" t="s">
        <v>1324</v>
      </c>
      <c r="K653" t="s">
        <v>876</v>
      </c>
      <c r="L653">
        <v>2370635.54</v>
      </c>
      <c r="R653" s="2" t="s">
        <v>213</v>
      </c>
      <c r="S653" s="2" t="str">
        <f t="shared" si="110"/>
        <v>Ardeidae</v>
      </c>
      <c r="T653" s="2" t="str">
        <f t="shared" si="111"/>
        <v>Pelecaniformes</v>
      </c>
      <c r="U653" s="2">
        <f t="shared" si="112"/>
        <v>32.200000000000003</v>
      </c>
      <c r="V653" s="2">
        <f t="shared" si="113"/>
        <v>201.5</v>
      </c>
      <c r="W653" s="2" t="str">
        <f t="shared" si="114"/>
        <v>Wetland</v>
      </c>
      <c r="X653" s="2">
        <f t="shared" si="115"/>
        <v>3</v>
      </c>
      <c r="Y653" s="2">
        <f t="shared" si="116"/>
        <v>1</v>
      </c>
      <c r="Z653" s="2" t="str">
        <f t="shared" si="117"/>
        <v>Carnivore</v>
      </c>
      <c r="AA653" s="2" t="str">
        <f t="shared" si="118"/>
        <v>Aquatic predator</v>
      </c>
      <c r="AB653" s="2" t="str">
        <f t="shared" si="119"/>
        <v>Terrestrial</v>
      </c>
      <c r="AC653" s="2">
        <f t="shared" si="120"/>
        <v>7166813.2999999998</v>
      </c>
    </row>
    <row r="654" spans="1:29" x14ac:dyDescent="0.25">
      <c r="A654" t="s">
        <v>1448</v>
      </c>
      <c r="B654" t="s">
        <v>1323</v>
      </c>
      <c r="C654" t="s">
        <v>1212</v>
      </c>
      <c r="D654">
        <v>61.5</v>
      </c>
      <c r="E654">
        <v>5.9</v>
      </c>
      <c r="F654" t="s">
        <v>860</v>
      </c>
      <c r="G654">
        <v>2</v>
      </c>
      <c r="H654">
        <v>1</v>
      </c>
      <c r="I654" t="s">
        <v>993</v>
      </c>
      <c r="J654" t="s">
        <v>1324</v>
      </c>
      <c r="K654" t="s">
        <v>876</v>
      </c>
      <c r="L654">
        <v>788433.25</v>
      </c>
      <c r="R654" s="2" t="s">
        <v>214</v>
      </c>
      <c r="S654" s="2" t="str">
        <f t="shared" si="110"/>
        <v>Cardinalidae</v>
      </c>
      <c r="T654" s="2" t="str">
        <f t="shared" si="111"/>
        <v>Passeriformes</v>
      </c>
      <c r="U654" s="2">
        <f t="shared" si="112"/>
        <v>15.5</v>
      </c>
      <c r="V654" s="2">
        <f t="shared" si="113"/>
        <v>42.64</v>
      </c>
      <c r="W654" s="2" t="str">
        <f t="shared" si="114"/>
        <v>Shrubland</v>
      </c>
      <c r="X654" s="2">
        <f t="shared" si="115"/>
        <v>2</v>
      </c>
      <c r="Y654" s="2">
        <f t="shared" si="116"/>
        <v>1</v>
      </c>
      <c r="Z654" s="2" t="str">
        <f t="shared" si="117"/>
        <v>Herbivore</v>
      </c>
      <c r="AA654" s="2" t="str">
        <f t="shared" si="118"/>
        <v>Omnivore</v>
      </c>
      <c r="AB654" s="2" t="str">
        <f t="shared" si="119"/>
        <v>Insessorial</v>
      </c>
      <c r="AC654" s="2">
        <f t="shared" si="120"/>
        <v>5834572.0599999996</v>
      </c>
    </row>
    <row r="655" spans="1:29" x14ac:dyDescent="0.25">
      <c r="A655" t="s">
        <v>1449</v>
      </c>
      <c r="B655" t="s">
        <v>1323</v>
      </c>
      <c r="C655" t="s">
        <v>1212</v>
      </c>
      <c r="D655">
        <v>64.099999999999994</v>
      </c>
      <c r="E655">
        <v>4.5</v>
      </c>
      <c r="F655" t="s">
        <v>860</v>
      </c>
      <c r="G655">
        <v>1</v>
      </c>
      <c r="H655">
        <v>1</v>
      </c>
      <c r="I655" t="s">
        <v>993</v>
      </c>
      <c r="J655" t="s">
        <v>1324</v>
      </c>
      <c r="K655" t="s">
        <v>876</v>
      </c>
      <c r="L655">
        <v>1906.02</v>
      </c>
      <c r="R655" s="2" t="s">
        <v>214</v>
      </c>
      <c r="S655" s="2" t="str">
        <f t="shared" si="110"/>
        <v>Cardinalidae</v>
      </c>
      <c r="T655" s="2" t="str">
        <f t="shared" si="111"/>
        <v>Passeriformes</v>
      </c>
      <c r="U655" s="2">
        <f t="shared" si="112"/>
        <v>15.5</v>
      </c>
      <c r="V655" s="2">
        <f t="shared" si="113"/>
        <v>42.64</v>
      </c>
      <c r="W655" s="2" t="str">
        <f t="shared" si="114"/>
        <v>Shrubland</v>
      </c>
      <c r="X655" s="2">
        <f t="shared" si="115"/>
        <v>2</v>
      </c>
      <c r="Y655" s="2">
        <f t="shared" si="116"/>
        <v>1</v>
      </c>
      <c r="Z655" s="2" t="str">
        <f t="shared" si="117"/>
        <v>Herbivore</v>
      </c>
      <c r="AA655" s="2" t="str">
        <f t="shared" si="118"/>
        <v>Omnivore</v>
      </c>
      <c r="AB655" s="2" t="str">
        <f t="shared" si="119"/>
        <v>Insessorial</v>
      </c>
      <c r="AC655" s="2">
        <f t="shared" si="120"/>
        <v>5834572.0599999996</v>
      </c>
    </row>
    <row r="656" spans="1:29" x14ac:dyDescent="0.25">
      <c r="A656" t="s">
        <v>1450</v>
      </c>
      <c r="B656" t="s">
        <v>1323</v>
      </c>
      <c r="C656" t="s">
        <v>1212</v>
      </c>
      <c r="D656">
        <v>65.400000000000006</v>
      </c>
      <c r="E656">
        <v>3.1</v>
      </c>
      <c r="F656" t="s">
        <v>867</v>
      </c>
      <c r="G656">
        <v>3</v>
      </c>
      <c r="H656">
        <v>1</v>
      </c>
      <c r="I656" t="s">
        <v>993</v>
      </c>
      <c r="J656" t="s">
        <v>1324</v>
      </c>
      <c r="K656" t="s">
        <v>876</v>
      </c>
      <c r="L656">
        <v>784126.02</v>
      </c>
      <c r="R656" s="2" t="s">
        <v>214</v>
      </c>
      <c r="S656" s="2" t="str">
        <f t="shared" si="110"/>
        <v>Cardinalidae</v>
      </c>
      <c r="T656" s="2" t="str">
        <f t="shared" si="111"/>
        <v>Passeriformes</v>
      </c>
      <c r="U656" s="2">
        <f t="shared" si="112"/>
        <v>15.5</v>
      </c>
      <c r="V656" s="2">
        <f t="shared" si="113"/>
        <v>42.64</v>
      </c>
      <c r="W656" s="2" t="str">
        <f t="shared" si="114"/>
        <v>Shrubland</v>
      </c>
      <c r="X656" s="2">
        <f t="shared" si="115"/>
        <v>2</v>
      </c>
      <c r="Y656" s="2">
        <f t="shared" si="116"/>
        <v>1</v>
      </c>
      <c r="Z656" s="2" t="str">
        <f t="shared" si="117"/>
        <v>Herbivore</v>
      </c>
      <c r="AA656" s="2" t="str">
        <f t="shared" si="118"/>
        <v>Omnivore</v>
      </c>
      <c r="AB656" s="2" t="str">
        <f t="shared" si="119"/>
        <v>Insessorial</v>
      </c>
      <c r="AC656" s="2">
        <f t="shared" si="120"/>
        <v>5834572.0599999996</v>
      </c>
    </row>
    <row r="657" spans="1:29" x14ac:dyDescent="0.25">
      <c r="A657" t="s">
        <v>1451</v>
      </c>
      <c r="B657" t="s">
        <v>1323</v>
      </c>
      <c r="C657" t="s">
        <v>1212</v>
      </c>
      <c r="D657">
        <v>65.8</v>
      </c>
      <c r="E657">
        <v>4</v>
      </c>
      <c r="F657" t="s">
        <v>865</v>
      </c>
      <c r="G657">
        <v>2</v>
      </c>
      <c r="H657">
        <v>1</v>
      </c>
      <c r="I657" t="s">
        <v>993</v>
      </c>
      <c r="J657" t="s">
        <v>1324</v>
      </c>
      <c r="K657" t="s">
        <v>876</v>
      </c>
      <c r="L657">
        <v>96193.75</v>
      </c>
      <c r="R657" s="2" t="s">
        <v>215</v>
      </c>
      <c r="S657" s="2" t="str">
        <f t="shared" si="110"/>
        <v>Fringillidae</v>
      </c>
      <c r="T657" s="2" t="str">
        <f t="shared" si="111"/>
        <v>Passeriformes</v>
      </c>
      <c r="U657" s="2">
        <f t="shared" si="112"/>
        <v>27.5</v>
      </c>
      <c r="V657" s="2">
        <f t="shared" si="113"/>
        <v>21.4</v>
      </c>
      <c r="W657" s="2" t="str">
        <f t="shared" si="114"/>
        <v>Shrubland</v>
      </c>
      <c r="X657" s="2">
        <f t="shared" si="115"/>
        <v>2</v>
      </c>
      <c r="Y657" s="2">
        <f t="shared" si="116"/>
        <v>2</v>
      </c>
      <c r="Z657" s="2" t="str">
        <f t="shared" si="117"/>
        <v>Herbivore</v>
      </c>
      <c r="AA657" s="2" t="str">
        <f t="shared" si="118"/>
        <v>Granivore</v>
      </c>
      <c r="AB657" s="2" t="str">
        <f t="shared" si="119"/>
        <v>Insessorial</v>
      </c>
      <c r="AC657" s="2">
        <f t="shared" si="120"/>
        <v>10299459.91</v>
      </c>
    </row>
    <row r="658" spans="1:29" x14ac:dyDescent="0.25">
      <c r="A658" t="s">
        <v>1452</v>
      </c>
      <c r="B658" t="s">
        <v>1323</v>
      </c>
      <c r="C658" t="s">
        <v>1212</v>
      </c>
      <c r="D658">
        <v>30.4</v>
      </c>
      <c r="E658">
        <v>3.3</v>
      </c>
      <c r="F658" t="s">
        <v>860</v>
      </c>
      <c r="G658">
        <v>1</v>
      </c>
      <c r="H658">
        <v>1</v>
      </c>
      <c r="I658" t="s">
        <v>993</v>
      </c>
      <c r="J658" t="s">
        <v>1324</v>
      </c>
      <c r="K658" t="s">
        <v>876</v>
      </c>
      <c r="L658">
        <v>289656.61</v>
      </c>
      <c r="R658" s="2" t="s">
        <v>216</v>
      </c>
      <c r="S658" s="2" t="str">
        <f t="shared" si="110"/>
        <v>Fringillidae</v>
      </c>
      <c r="T658" s="2" t="str">
        <f t="shared" si="111"/>
        <v>Passeriformes</v>
      </c>
      <c r="U658" s="2">
        <f t="shared" si="112"/>
        <v>28.1</v>
      </c>
      <c r="V658" s="2">
        <f t="shared" si="113"/>
        <v>23.3</v>
      </c>
      <c r="W658" s="2" t="str">
        <f t="shared" si="114"/>
        <v>Forest</v>
      </c>
      <c r="X658" s="2">
        <f t="shared" si="115"/>
        <v>2</v>
      </c>
      <c r="Y658" s="2">
        <f t="shared" si="116"/>
        <v>2</v>
      </c>
      <c r="Z658" s="2" t="str">
        <f t="shared" si="117"/>
        <v>Herbivore</v>
      </c>
      <c r="AA658" s="2" t="str">
        <f t="shared" si="118"/>
        <v>Omnivore</v>
      </c>
      <c r="AB658" s="2" t="str">
        <f t="shared" si="119"/>
        <v>Insessorial</v>
      </c>
      <c r="AC658" s="2">
        <f t="shared" si="120"/>
        <v>4534365.72</v>
      </c>
    </row>
    <row r="659" spans="1:29" x14ac:dyDescent="0.25">
      <c r="A659" t="s">
        <v>1453</v>
      </c>
      <c r="B659" t="s">
        <v>1323</v>
      </c>
      <c r="C659" t="s">
        <v>1212</v>
      </c>
      <c r="D659">
        <v>69.2</v>
      </c>
      <c r="E659">
        <v>3</v>
      </c>
      <c r="F659" t="s">
        <v>860</v>
      </c>
      <c r="G659">
        <v>1</v>
      </c>
      <c r="H659">
        <v>1</v>
      </c>
      <c r="I659" t="s">
        <v>993</v>
      </c>
      <c r="J659" t="s">
        <v>1324</v>
      </c>
      <c r="K659" t="s">
        <v>876</v>
      </c>
      <c r="L659">
        <v>132865.47</v>
      </c>
      <c r="R659" s="2" t="s">
        <v>217</v>
      </c>
      <c r="S659" s="2" t="str">
        <f t="shared" si="110"/>
        <v>Cathartidae</v>
      </c>
      <c r="T659" s="2" t="str">
        <f t="shared" si="111"/>
        <v>Accipitriformes</v>
      </c>
      <c r="U659" s="2">
        <f t="shared" si="112"/>
        <v>26.9</v>
      </c>
      <c r="V659" s="2">
        <f t="shared" si="113"/>
        <v>1518.24</v>
      </c>
      <c r="W659" s="2" t="str">
        <f t="shared" si="114"/>
        <v>Human Modified</v>
      </c>
      <c r="X659" s="2">
        <f t="shared" si="115"/>
        <v>3</v>
      </c>
      <c r="Y659" s="2">
        <f t="shared" si="116"/>
        <v>2</v>
      </c>
      <c r="Z659" s="2" t="str">
        <f t="shared" si="117"/>
        <v>Scavenger</v>
      </c>
      <c r="AA659" s="2" t="str">
        <f t="shared" si="118"/>
        <v>Scavenger</v>
      </c>
      <c r="AB659" s="2" t="str">
        <f t="shared" si="119"/>
        <v>Terrestrial</v>
      </c>
      <c r="AC659" s="2">
        <f t="shared" si="120"/>
        <v>28126442.739999998</v>
      </c>
    </row>
    <row r="660" spans="1:29" x14ac:dyDescent="0.25">
      <c r="A660" t="s">
        <v>1454</v>
      </c>
      <c r="B660" t="s">
        <v>1323</v>
      </c>
      <c r="C660" t="s">
        <v>1212</v>
      </c>
      <c r="D660">
        <v>64.099999999999994</v>
      </c>
      <c r="E660">
        <v>2.8</v>
      </c>
      <c r="F660" t="s">
        <v>860</v>
      </c>
      <c r="G660">
        <v>1</v>
      </c>
      <c r="H660">
        <v>1</v>
      </c>
      <c r="I660" t="s">
        <v>993</v>
      </c>
      <c r="J660" t="s">
        <v>1324</v>
      </c>
      <c r="K660" t="s">
        <v>876</v>
      </c>
      <c r="L660">
        <v>1980012.6</v>
      </c>
      <c r="R660" s="2" t="s">
        <v>217</v>
      </c>
      <c r="S660" s="2" t="str">
        <f t="shared" si="110"/>
        <v>Cathartidae</v>
      </c>
      <c r="T660" s="2" t="str">
        <f t="shared" si="111"/>
        <v>Accipitriformes</v>
      </c>
      <c r="U660" s="2">
        <f t="shared" si="112"/>
        <v>26.9</v>
      </c>
      <c r="V660" s="2">
        <f t="shared" si="113"/>
        <v>1518.24</v>
      </c>
      <c r="W660" s="2" t="str">
        <f t="shared" si="114"/>
        <v>Human Modified</v>
      </c>
      <c r="X660" s="2">
        <f t="shared" si="115"/>
        <v>3</v>
      </c>
      <c r="Y660" s="2">
        <f t="shared" si="116"/>
        <v>2</v>
      </c>
      <c r="Z660" s="2" t="str">
        <f t="shared" si="117"/>
        <v>Scavenger</v>
      </c>
      <c r="AA660" s="2" t="str">
        <f t="shared" si="118"/>
        <v>Scavenger</v>
      </c>
      <c r="AB660" s="2" t="str">
        <f t="shared" si="119"/>
        <v>Terrestrial</v>
      </c>
      <c r="AC660" s="2">
        <f t="shared" si="120"/>
        <v>28126442.739999998</v>
      </c>
    </row>
    <row r="661" spans="1:29" x14ac:dyDescent="0.25">
      <c r="A661" t="s">
        <v>1455</v>
      </c>
      <c r="B661" t="s">
        <v>1323</v>
      </c>
      <c r="C661" t="s">
        <v>1212</v>
      </c>
      <c r="D661">
        <v>65.2</v>
      </c>
      <c r="E661">
        <v>2.83</v>
      </c>
      <c r="F661" t="s">
        <v>860</v>
      </c>
      <c r="G661">
        <v>1</v>
      </c>
      <c r="H661">
        <v>1</v>
      </c>
      <c r="I661" t="s">
        <v>993</v>
      </c>
      <c r="J661" t="s">
        <v>1324</v>
      </c>
      <c r="K661" t="s">
        <v>876</v>
      </c>
      <c r="L661" t="s">
        <v>844</v>
      </c>
      <c r="R661" s="2" t="s">
        <v>217</v>
      </c>
      <c r="S661" s="2" t="str">
        <f t="shared" si="110"/>
        <v>Cathartidae</v>
      </c>
      <c r="T661" s="2" t="str">
        <f t="shared" si="111"/>
        <v>Accipitriformes</v>
      </c>
      <c r="U661" s="2">
        <f t="shared" si="112"/>
        <v>26.9</v>
      </c>
      <c r="V661" s="2">
        <f t="shared" si="113"/>
        <v>1518.24</v>
      </c>
      <c r="W661" s="2" t="str">
        <f t="shared" si="114"/>
        <v>Human Modified</v>
      </c>
      <c r="X661" s="2">
        <f t="shared" si="115"/>
        <v>3</v>
      </c>
      <c r="Y661" s="2">
        <f t="shared" si="116"/>
        <v>2</v>
      </c>
      <c r="Z661" s="2" t="str">
        <f t="shared" si="117"/>
        <v>Scavenger</v>
      </c>
      <c r="AA661" s="2" t="str">
        <f t="shared" si="118"/>
        <v>Scavenger</v>
      </c>
      <c r="AB661" s="2" t="str">
        <f t="shared" si="119"/>
        <v>Terrestrial</v>
      </c>
      <c r="AC661" s="2">
        <f t="shared" si="120"/>
        <v>28126442.739999998</v>
      </c>
    </row>
    <row r="662" spans="1:29" x14ac:dyDescent="0.25">
      <c r="A662" t="s">
        <v>1456</v>
      </c>
      <c r="B662" t="s">
        <v>1323</v>
      </c>
      <c r="C662" t="s">
        <v>1212</v>
      </c>
      <c r="D662">
        <v>71.2</v>
      </c>
      <c r="E662">
        <v>3.4</v>
      </c>
      <c r="F662" t="s">
        <v>860</v>
      </c>
      <c r="G662">
        <v>1</v>
      </c>
      <c r="H662">
        <v>1</v>
      </c>
      <c r="I662" t="s">
        <v>993</v>
      </c>
      <c r="J662" t="s">
        <v>1324</v>
      </c>
      <c r="K662" t="s">
        <v>876</v>
      </c>
      <c r="L662">
        <v>2150114.71</v>
      </c>
      <c r="R662" s="2" t="s">
        <v>218</v>
      </c>
      <c r="S662" s="2" t="str">
        <f t="shared" si="110"/>
        <v>Turdidae</v>
      </c>
      <c r="T662" s="2" t="str">
        <f t="shared" si="111"/>
        <v>Passeriformes</v>
      </c>
      <c r="U662" s="2">
        <f t="shared" si="112"/>
        <v>28.5</v>
      </c>
      <c r="V662" s="2">
        <f t="shared" si="113"/>
        <v>31.9</v>
      </c>
      <c r="W662" s="2" t="str">
        <f t="shared" si="114"/>
        <v>Forest</v>
      </c>
      <c r="X662" s="2">
        <f t="shared" si="115"/>
        <v>1</v>
      </c>
      <c r="Y662" s="2">
        <f t="shared" si="116"/>
        <v>3</v>
      </c>
      <c r="Z662" s="2" t="str">
        <f t="shared" si="117"/>
        <v>Carnivore</v>
      </c>
      <c r="AA662" s="2" t="str">
        <f t="shared" si="118"/>
        <v>Invertivore</v>
      </c>
      <c r="AB662" s="2" t="str">
        <f t="shared" si="119"/>
        <v>Terrestrial</v>
      </c>
      <c r="AC662" s="2">
        <f t="shared" si="120"/>
        <v>3681872.46</v>
      </c>
    </row>
    <row r="663" spans="1:29" x14ac:dyDescent="0.25">
      <c r="A663" t="s">
        <v>1457</v>
      </c>
      <c r="B663" t="s">
        <v>1323</v>
      </c>
      <c r="C663" t="s">
        <v>1212</v>
      </c>
      <c r="D663">
        <v>64.8</v>
      </c>
      <c r="E663">
        <v>2.5</v>
      </c>
      <c r="F663" t="s">
        <v>860</v>
      </c>
      <c r="G663">
        <v>1</v>
      </c>
      <c r="H663">
        <v>1</v>
      </c>
      <c r="I663" t="s">
        <v>993</v>
      </c>
      <c r="J663" t="s">
        <v>1324</v>
      </c>
      <c r="K663" t="s">
        <v>876</v>
      </c>
      <c r="L663">
        <v>164969.5</v>
      </c>
      <c r="R663" s="2" t="s">
        <v>218</v>
      </c>
      <c r="S663" s="2" t="str">
        <f t="shared" si="110"/>
        <v>Turdidae</v>
      </c>
      <c r="T663" s="2" t="str">
        <f t="shared" si="111"/>
        <v>Passeriformes</v>
      </c>
      <c r="U663" s="2">
        <f t="shared" si="112"/>
        <v>28.5</v>
      </c>
      <c r="V663" s="2">
        <f t="shared" si="113"/>
        <v>31.9</v>
      </c>
      <c r="W663" s="2" t="str">
        <f t="shared" si="114"/>
        <v>Forest</v>
      </c>
      <c r="X663" s="2">
        <f t="shared" si="115"/>
        <v>1</v>
      </c>
      <c r="Y663" s="2">
        <f t="shared" si="116"/>
        <v>3</v>
      </c>
      <c r="Z663" s="2" t="str">
        <f t="shared" si="117"/>
        <v>Carnivore</v>
      </c>
      <c r="AA663" s="2" t="str">
        <f t="shared" si="118"/>
        <v>Invertivore</v>
      </c>
      <c r="AB663" s="2" t="str">
        <f t="shared" si="119"/>
        <v>Terrestrial</v>
      </c>
      <c r="AC663" s="2">
        <f t="shared" si="120"/>
        <v>3681872.46</v>
      </c>
    </row>
    <row r="664" spans="1:29" x14ac:dyDescent="0.25">
      <c r="A664" t="s">
        <v>1458</v>
      </c>
      <c r="B664" t="s">
        <v>1323</v>
      </c>
      <c r="C664" t="s">
        <v>1212</v>
      </c>
      <c r="D664">
        <v>63.6</v>
      </c>
      <c r="E664">
        <v>2.5</v>
      </c>
      <c r="F664" t="s">
        <v>865</v>
      </c>
      <c r="G664">
        <v>2</v>
      </c>
      <c r="H664">
        <v>1</v>
      </c>
      <c r="I664" t="s">
        <v>993</v>
      </c>
      <c r="J664" t="s">
        <v>1324</v>
      </c>
      <c r="K664" t="s">
        <v>876</v>
      </c>
      <c r="L664">
        <v>2908.29</v>
      </c>
      <c r="R664" s="2" t="s">
        <v>218</v>
      </c>
      <c r="S664" s="2" t="str">
        <f t="shared" si="110"/>
        <v>Turdidae</v>
      </c>
      <c r="T664" s="2" t="str">
        <f t="shared" si="111"/>
        <v>Passeriformes</v>
      </c>
      <c r="U664" s="2">
        <f t="shared" si="112"/>
        <v>28.5</v>
      </c>
      <c r="V664" s="2">
        <f t="shared" si="113"/>
        <v>31.9</v>
      </c>
      <c r="W664" s="2" t="str">
        <f t="shared" si="114"/>
        <v>Forest</v>
      </c>
      <c r="X664" s="2">
        <f t="shared" si="115"/>
        <v>1</v>
      </c>
      <c r="Y664" s="2">
        <f t="shared" si="116"/>
        <v>3</v>
      </c>
      <c r="Z664" s="2" t="str">
        <f t="shared" si="117"/>
        <v>Carnivore</v>
      </c>
      <c r="AA664" s="2" t="str">
        <f t="shared" si="118"/>
        <v>Invertivore</v>
      </c>
      <c r="AB664" s="2" t="str">
        <f t="shared" si="119"/>
        <v>Terrestrial</v>
      </c>
      <c r="AC664" s="2">
        <f t="shared" si="120"/>
        <v>3681872.46</v>
      </c>
    </row>
    <row r="665" spans="1:29" x14ac:dyDescent="0.25">
      <c r="A665" t="s">
        <v>1459</v>
      </c>
      <c r="B665" t="s">
        <v>1323</v>
      </c>
      <c r="C665" t="s">
        <v>1212</v>
      </c>
      <c r="D665">
        <v>67.599999999999994</v>
      </c>
      <c r="E665">
        <v>2.4</v>
      </c>
      <c r="F665" t="s">
        <v>867</v>
      </c>
      <c r="G665">
        <v>2</v>
      </c>
      <c r="H665">
        <v>1</v>
      </c>
      <c r="I665" t="s">
        <v>993</v>
      </c>
      <c r="J665" t="s">
        <v>1324</v>
      </c>
      <c r="K665" t="s">
        <v>876</v>
      </c>
      <c r="L665">
        <v>78586.850000000006</v>
      </c>
      <c r="R665" s="2" t="s">
        <v>219</v>
      </c>
      <c r="S665" s="2" t="str">
        <f t="shared" si="110"/>
        <v>Certhiidae</v>
      </c>
      <c r="T665" s="2" t="str">
        <f t="shared" si="111"/>
        <v>Passeriformes</v>
      </c>
      <c r="U665" s="2">
        <f t="shared" si="112"/>
        <v>24.1</v>
      </c>
      <c r="V665" s="2">
        <f t="shared" si="113"/>
        <v>8.1</v>
      </c>
      <c r="W665" s="2" t="str">
        <f t="shared" si="114"/>
        <v>Forest</v>
      </c>
      <c r="X665" s="2">
        <f t="shared" si="115"/>
        <v>1</v>
      </c>
      <c r="Y665" s="2">
        <f t="shared" si="116"/>
        <v>1</v>
      </c>
      <c r="Z665" s="2" t="str">
        <f t="shared" si="117"/>
        <v>Carnivore</v>
      </c>
      <c r="AA665" s="2" t="str">
        <f t="shared" si="118"/>
        <v>Invertivore</v>
      </c>
      <c r="AB665" s="2" t="str">
        <f t="shared" si="119"/>
        <v>Insessorial</v>
      </c>
      <c r="AC665" s="2">
        <f t="shared" si="120"/>
        <v>6543644.5</v>
      </c>
    </row>
    <row r="666" spans="1:29" x14ac:dyDescent="0.25">
      <c r="A666" t="s">
        <v>1460</v>
      </c>
      <c r="B666" t="s">
        <v>1323</v>
      </c>
      <c r="C666" t="s">
        <v>1212</v>
      </c>
      <c r="D666">
        <v>65.5</v>
      </c>
      <c r="E666">
        <v>4.8099999999999996</v>
      </c>
      <c r="F666" t="s">
        <v>860</v>
      </c>
      <c r="G666">
        <v>1</v>
      </c>
      <c r="H666">
        <v>1</v>
      </c>
      <c r="I666" t="s">
        <v>993</v>
      </c>
      <c r="J666" t="s">
        <v>1324</v>
      </c>
      <c r="K666" t="s">
        <v>876</v>
      </c>
      <c r="L666">
        <v>459646.35</v>
      </c>
      <c r="R666" s="2" t="s">
        <v>219</v>
      </c>
      <c r="S666" s="2" t="str">
        <f t="shared" si="110"/>
        <v>Certhiidae</v>
      </c>
      <c r="T666" s="2" t="str">
        <f t="shared" si="111"/>
        <v>Passeriformes</v>
      </c>
      <c r="U666" s="2">
        <f t="shared" si="112"/>
        <v>24.1</v>
      </c>
      <c r="V666" s="2">
        <f t="shared" si="113"/>
        <v>8.1</v>
      </c>
      <c r="W666" s="2" t="str">
        <f t="shared" si="114"/>
        <v>Forest</v>
      </c>
      <c r="X666" s="2">
        <f t="shared" si="115"/>
        <v>1</v>
      </c>
      <c r="Y666" s="2">
        <f t="shared" si="116"/>
        <v>1</v>
      </c>
      <c r="Z666" s="2" t="str">
        <f t="shared" si="117"/>
        <v>Carnivore</v>
      </c>
      <c r="AA666" s="2" t="str">
        <f t="shared" si="118"/>
        <v>Invertivore</v>
      </c>
      <c r="AB666" s="2" t="str">
        <f t="shared" si="119"/>
        <v>Insessorial</v>
      </c>
      <c r="AC666" s="2">
        <f t="shared" si="120"/>
        <v>6543644.5</v>
      </c>
    </row>
    <row r="667" spans="1:29" x14ac:dyDescent="0.25">
      <c r="A667" t="s">
        <v>1461</v>
      </c>
      <c r="B667" t="s">
        <v>1323</v>
      </c>
      <c r="C667" t="s">
        <v>1212</v>
      </c>
      <c r="D667">
        <v>61.5</v>
      </c>
      <c r="E667">
        <v>6</v>
      </c>
      <c r="F667" t="s">
        <v>860</v>
      </c>
      <c r="G667">
        <v>1</v>
      </c>
      <c r="H667">
        <v>1</v>
      </c>
      <c r="I667" t="s">
        <v>993</v>
      </c>
      <c r="J667" t="s">
        <v>1324</v>
      </c>
      <c r="K667" t="s">
        <v>876</v>
      </c>
      <c r="L667">
        <v>387149.16</v>
      </c>
      <c r="R667" s="2" t="s">
        <v>219</v>
      </c>
      <c r="S667" s="2" t="str">
        <f t="shared" si="110"/>
        <v>Certhiidae</v>
      </c>
      <c r="T667" s="2" t="str">
        <f t="shared" si="111"/>
        <v>Passeriformes</v>
      </c>
      <c r="U667" s="2">
        <f t="shared" si="112"/>
        <v>24.1</v>
      </c>
      <c r="V667" s="2">
        <f t="shared" si="113"/>
        <v>8.1</v>
      </c>
      <c r="W667" s="2" t="str">
        <f t="shared" si="114"/>
        <v>Forest</v>
      </c>
      <c r="X667" s="2">
        <f t="shared" si="115"/>
        <v>1</v>
      </c>
      <c r="Y667" s="2">
        <f t="shared" si="116"/>
        <v>1</v>
      </c>
      <c r="Z667" s="2" t="str">
        <f t="shared" si="117"/>
        <v>Carnivore</v>
      </c>
      <c r="AA667" s="2" t="str">
        <f t="shared" si="118"/>
        <v>Invertivore</v>
      </c>
      <c r="AB667" s="2" t="str">
        <f t="shared" si="119"/>
        <v>Insessorial</v>
      </c>
      <c r="AC667" s="2">
        <f t="shared" si="120"/>
        <v>6543644.5</v>
      </c>
    </row>
    <row r="668" spans="1:29" x14ac:dyDescent="0.25">
      <c r="A668" t="s">
        <v>1462</v>
      </c>
      <c r="B668" t="s">
        <v>1323</v>
      </c>
      <c r="C668" t="s">
        <v>1212</v>
      </c>
      <c r="D668">
        <v>67.8</v>
      </c>
      <c r="E668">
        <v>3</v>
      </c>
      <c r="F668" t="s">
        <v>860</v>
      </c>
      <c r="G668">
        <v>1</v>
      </c>
      <c r="H668">
        <v>1</v>
      </c>
      <c r="I668" t="s">
        <v>993</v>
      </c>
      <c r="J668" t="s">
        <v>1324</v>
      </c>
      <c r="K668" t="s">
        <v>876</v>
      </c>
      <c r="L668">
        <v>9597.91</v>
      </c>
      <c r="R668" s="2" t="s">
        <v>220</v>
      </c>
      <c r="S668" s="2" t="str">
        <f t="shared" si="110"/>
        <v>Apodidae</v>
      </c>
      <c r="T668" s="2" t="str">
        <f t="shared" si="111"/>
        <v>Apodiformes</v>
      </c>
      <c r="U668" s="2">
        <f t="shared" si="112"/>
        <v>70.3</v>
      </c>
      <c r="V668" s="2">
        <f t="shared" si="113"/>
        <v>23.6</v>
      </c>
      <c r="W668" s="2" t="str">
        <f t="shared" si="114"/>
        <v>Human Modified</v>
      </c>
      <c r="X668" s="2">
        <f t="shared" si="115"/>
        <v>1</v>
      </c>
      <c r="Y668" s="2">
        <f t="shared" si="116"/>
        <v>3</v>
      </c>
      <c r="Z668" s="2" t="str">
        <f t="shared" si="117"/>
        <v>Carnivore</v>
      </c>
      <c r="AA668" s="2" t="str">
        <f t="shared" si="118"/>
        <v>Invertivore</v>
      </c>
      <c r="AB668" s="2" t="str">
        <f t="shared" si="119"/>
        <v>Aerial</v>
      </c>
      <c r="AC668" s="2">
        <f t="shared" si="120"/>
        <v>5841319.1699999999</v>
      </c>
    </row>
    <row r="669" spans="1:29" x14ac:dyDescent="0.25">
      <c r="A669" t="s">
        <v>1463</v>
      </c>
      <c r="B669" t="s">
        <v>1323</v>
      </c>
      <c r="C669" t="s">
        <v>1212</v>
      </c>
      <c r="D669">
        <v>65.7</v>
      </c>
      <c r="E669">
        <v>3</v>
      </c>
      <c r="F669" t="s">
        <v>860</v>
      </c>
      <c r="G669">
        <v>1</v>
      </c>
      <c r="H669">
        <v>1</v>
      </c>
      <c r="I669" t="s">
        <v>993</v>
      </c>
      <c r="J669" t="s">
        <v>1324</v>
      </c>
      <c r="K669" t="s">
        <v>876</v>
      </c>
      <c r="L669">
        <v>5223.26</v>
      </c>
      <c r="R669" s="2" t="s">
        <v>220</v>
      </c>
      <c r="S669" s="2" t="str">
        <f t="shared" si="110"/>
        <v>Apodidae</v>
      </c>
      <c r="T669" s="2" t="str">
        <f t="shared" si="111"/>
        <v>Apodiformes</v>
      </c>
      <c r="U669" s="2">
        <f t="shared" si="112"/>
        <v>70.3</v>
      </c>
      <c r="V669" s="2">
        <f t="shared" si="113"/>
        <v>23.6</v>
      </c>
      <c r="W669" s="2" t="str">
        <f t="shared" si="114"/>
        <v>Human Modified</v>
      </c>
      <c r="X669" s="2">
        <f t="shared" si="115"/>
        <v>1</v>
      </c>
      <c r="Y669" s="2">
        <f t="shared" si="116"/>
        <v>3</v>
      </c>
      <c r="Z669" s="2" t="str">
        <f t="shared" si="117"/>
        <v>Carnivore</v>
      </c>
      <c r="AA669" s="2" t="str">
        <f t="shared" si="118"/>
        <v>Invertivore</v>
      </c>
      <c r="AB669" s="2" t="str">
        <f t="shared" si="119"/>
        <v>Aerial</v>
      </c>
      <c r="AC669" s="2">
        <f t="shared" si="120"/>
        <v>5841319.1699999999</v>
      </c>
    </row>
    <row r="670" spans="1:29" x14ac:dyDescent="0.25">
      <c r="A670" t="s">
        <v>1464</v>
      </c>
      <c r="B670" t="s">
        <v>1323</v>
      </c>
      <c r="C670" t="s">
        <v>1212</v>
      </c>
      <c r="D670">
        <v>58.7</v>
      </c>
      <c r="E670">
        <v>11.2</v>
      </c>
      <c r="F670" t="s">
        <v>860</v>
      </c>
      <c r="G670">
        <v>1</v>
      </c>
      <c r="H670">
        <v>1</v>
      </c>
      <c r="I670" t="s">
        <v>993</v>
      </c>
      <c r="J670" t="s">
        <v>1324</v>
      </c>
      <c r="K670" t="s">
        <v>876</v>
      </c>
      <c r="L670">
        <v>398282.99</v>
      </c>
      <c r="R670" s="2" t="s">
        <v>220</v>
      </c>
      <c r="S670" s="2" t="str">
        <f t="shared" si="110"/>
        <v>Apodidae</v>
      </c>
      <c r="T670" s="2" t="str">
        <f t="shared" si="111"/>
        <v>Apodiformes</v>
      </c>
      <c r="U670" s="2">
        <f t="shared" si="112"/>
        <v>70.3</v>
      </c>
      <c r="V670" s="2">
        <f t="shared" si="113"/>
        <v>23.6</v>
      </c>
      <c r="W670" s="2" t="str">
        <f t="shared" si="114"/>
        <v>Human Modified</v>
      </c>
      <c r="X670" s="2">
        <f t="shared" si="115"/>
        <v>1</v>
      </c>
      <c r="Y670" s="2">
        <f t="shared" si="116"/>
        <v>3</v>
      </c>
      <c r="Z670" s="2" t="str">
        <f t="shared" si="117"/>
        <v>Carnivore</v>
      </c>
      <c r="AA670" s="2" t="str">
        <f t="shared" si="118"/>
        <v>Invertivore</v>
      </c>
      <c r="AB670" s="2" t="str">
        <f t="shared" si="119"/>
        <v>Aerial</v>
      </c>
      <c r="AC670" s="2">
        <f t="shared" si="120"/>
        <v>5841319.1699999999</v>
      </c>
    </row>
    <row r="671" spans="1:29" x14ac:dyDescent="0.25">
      <c r="A671" t="s">
        <v>1465</v>
      </c>
      <c r="B671" t="s">
        <v>1323</v>
      </c>
      <c r="C671" t="s">
        <v>1212</v>
      </c>
      <c r="D671">
        <v>63</v>
      </c>
      <c r="E671">
        <v>4.24</v>
      </c>
      <c r="F671" t="s">
        <v>860</v>
      </c>
      <c r="G671">
        <v>1</v>
      </c>
      <c r="H671">
        <v>1</v>
      </c>
      <c r="I671" t="s">
        <v>993</v>
      </c>
      <c r="J671" t="s">
        <v>1324</v>
      </c>
      <c r="K671" t="s">
        <v>876</v>
      </c>
      <c r="L671">
        <v>68344.27</v>
      </c>
      <c r="R671" s="2" t="s">
        <v>221</v>
      </c>
      <c r="S671" s="2" t="str">
        <f t="shared" si="110"/>
        <v>Charadriidae</v>
      </c>
      <c r="T671" s="2" t="str">
        <f t="shared" si="111"/>
        <v>Charadriiformes</v>
      </c>
      <c r="U671" s="2">
        <f t="shared" si="112"/>
        <v>52.6</v>
      </c>
      <c r="V671" s="2">
        <f t="shared" si="113"/>
        <v>96.44</v>
      </c>
      <c r="W671" s="2" t="str">
        <f t="shared" si="114"/>
        <v>Wetland</v>
      </c>
      <c r="X671" s="2">
        <f t="shared" si="115"/>
        <v>3</v>
      </c>
      <c r="Y671" s="2">
        <f t="shared" si="116"/>
        <v>3</v>
      </c>
      <c r="Z671" s="2" t="str">
        <f t="shared" si="117"/>
        <v>Carnivore</v>
      </c>
      <c r="AA671" s="2" t="str">
        <f t="shared" si="118"/>
        <v>Omnivore</v>
      </c>
      <c r="AB671" s="2" t="str">
        <f t="shared" si="119"/>
        <v>Terrestrial</v>
      </c>
      <c r="AC671" s="2">
        <f t="shared" si="120"/>
        <v>14759088.1</v>
      </c>
    </row>
    <row r="672" spans="1:29" x14ac:dyDescent="0.25">
      <c r="A672" t="s">
        <v>1466</v>
      </c>
      <c r="B672" t="s">
        <v>1323</v>
      </c>
      <c r="C672" t="s">
        <v>1212</v>
      </c>
      <c r="D672">
        <v>58.8</v>
      </c>
      <c r="E672">
        <v>5.3</v>
      </c>
      <c r="F672" t="s">
        <v>860</v>
      </c>
      <c r="G672">
        <v>2</v>
      </c>
      <c r="H672">
        <v>1</v>
      </c>
      <c r="I672" t="s">
        <v>993</v>
      </c>
      <c r="J672" t="s">
        <v>1324</v>
      </c>
      <c r="K672" t="s">
        <v>876</v>
      </c>
      <c r="L672">
        <v>49722.37</v>
      </c>
      <c r="R672" s="2" t="s">
        <v>221</v>
      </c>
      <c r="S672" s="2" t="str">
        <f t="shared" si="110"/>
        <v>Charadriidae</v>
      </c>
      <c r="T672" s="2" t="str">
        <f t="shared" si="111"/>
        <v>Charadriiformes</v>
      </c>
      <c r="U672" s="2">
        <f t="shared" si="112"/>
        <v>52.6</v>
      </c>
      <c r="V672" s="2">
        <f t="shared" si="113"/>
        <v>96.44</v>
      </c>
      <c r="W672" s="2" t="str">
        <f t="shared" si="114"/>
        <v>Wetland</v>
      </c>
      <c r="X672" s="2">
        <f t="shared" si="115"/>
        <v>3</v>
      </c>
      <c r="Y672" s="2">
        <f t="shared" si="116"/>
        <v>3</v>
      </c>
      <c r="Z672" s="2" t="str">
        <f t="shared" si="117"/>
        <v>Carnivore</v>
      </c>
      <c r="AA672" s="2" t="str">
        <f t="shared" si="118"/>
        <v>Omnivore</v>
      </c>
      <c r="AB672" s="2" t="str">
        <f t="shared" si="119"/>
        <v>Terrestrial</v>
      </c>
      <c r="AC672" s="2">
        <f t="shared" si="120"/>
        <v>14759088.1</v>
      </c>
    </row>
    <row r="673" spans="1:29" x14ac:dyDescent="0.25">
      <c r="A673" t="s">
        <v>1467</v>
      </c>
      <c r="B673" t="s">
        <v>1323</v>
      </c>
      <c r="C673" t="s">
        <v>1212</v>
      </c>
      <c r="D673">
        <v>62.1</v>
      </c>
      <c r="E673">
        <v>5.5</v>
      </c>
      <c r="F673" t="s">
        <v>860</v>
      </c>
      <c r="G673">
        <v>2</v>
      </c>
      <c r="H673">
        <v>1</v>
      </c>
      <c r="I673" t="s">
        <v>993</v>
      </c>
      <c r="J673" t="s">
        <v>1324</v>
      </c>
      <c r="K673" t="s">
        <v>876</v>
      </c>
      <c r="L673">
        <v>24535.26</v>
      </c>
      <c r="R673" s="2" t="s">
        <v>221</v>
      </c>
      <c r="S673" s="2" t="str">
        <f t="shared" si="110"/>
        <v>Charadriidae</v>
      </c>
      <c r="T673" s="2" t="str">
        <f t="shared" si="111"/>
        <v>Charadriiformes</v>
      </c>
      <c r="U673" s="2">
        <f t="shared" si="112"/>
        <v>52.6</v>
      </c>
      <c r="V673" s="2">
        <f t="shared" si="113"/>
        <v>96.44</v>
      </c>
      <c r="W673" s="2" t="str">
        <f t="shared" si="114"/>
        <v>Wetland</v>
      </c>
      <c r="X673" s="2">
        <f t="shared" si="115"/>
        <v>3</v>
      </c>
      <c r="Y673" s="2">
        <f t="shared" si="116"/>
        <v>3</v>
      </c>
      <c r="Z673" s="2" t="str">
        <f t="shared" si="117"/>
        <v>Carnivore</v>
      </c>
      <c r="AA673" s="2" t="str">
        <f t="shared" si="118"/>
        <v>Omnivore</v>
      </c>
      <c r="AB673" s="2" t="str">
        <f t="shared" si="119"/>
        <v>Terrestrial</v>
      </c>
      <c r="AC673" s="2">
        <f t="shared" si="120"/>
        <v>14759088.1</v>
      </c>
    </row>
    <row r="674" spans="1:29" x14ac:dyDescent="0.25">
      <c r="A674" t="s">
        <v>1468</v>
      </c>
      <c r="B674" t="s">
        <v>1323</v>
      </c>
      <c r="C674" t="s">
        <v>1212</v>
      </c>
      <c r="D674">
        <v>63.9</v>
      </c>
      <c r="E674">
        <v>3.7</v>
      </c>
      <c r="F674" t="s">
        <v>984</v>
      </c>
      <c r="G674">
        <v>2</v>
      </c>
      <c r="H674">
        <v>1</v>
      </c>
      <c r="I674" t="s">
        <v>993</v>
      </c>
      <c r="J674" t="s">
        <v>1324</v>
      </c>
      <c r="K674" t="s">
        <v>876</v>
      </c>
      <c r="L674">
        <v>57142.21</v>
      </c>
      <c r="R674" s="2" t="s">
        <v>222</v>
      </c>
      <c r="S674" s="2" t="str">
        <f t="shared" si="110"/>
        <v>Cuculidae</v>
      </c>
      <c r="T674" s="2" t="str">
        <f t="shared" si="111"/>
        <v>Cuculiformes</v>
      </c>
      <c r="U674" s="2">
        <f t="shared" si="112"/>
        <v>43</v>
      </c>
      <c r="V674" s="2">
        <f t="shared" si="113"/>
        <v>64</v>
      </c>
      <c r="W674" s="2" t="str">
        <f t="shared" si="114"/>
        <v>Forest</v>
      </c>
      <c r="X674" s="2">
        <f t="shared" si="115"/>
        <v>1</v>
      </c>
      <c r="Y674" s="2">
        <f t="shared" si="116"/>
        <v>3</v>
      </c>
      <c r="Z674" s="2" t="str">
        <f t="shared" si="117"/>
        <v>Carnivore</v>
      </c>
      <c r="AA674" s="2" t="str">
        <f t="shared" si="118"/>
        <v>Invertivore</v>
      </c>
      <c r="AB674" s="2" t="str">
        <f t="shared" si="119"/>
        <v>Insessorial</v>
      </c>
      <c r="AC674" s="2">
        <f t="shared" si="120"/>
        <v>5270361.03</v>
      </c>
    </row>
    <row r="675" spans="1:29" x14ac:dyDescent="0.25">
      <c r="A675" t="s">
        <v>1469</v>
      </c>
      <c r="B675" t="s">
        <v>1323</v>
      </c>
      <c r="C675" t="s">
        <v>1212</v>
      </c>
      <c r="D675">
        <v>60.7</v>
      </c>
      <c r="E675">
        <v>5.0599999999999996</v>
      </c>
      <c r="F675" t="s">
        <v>860</v>
      </c>
      <c r="G675">
        <v>1</v>
      </c>
      <c r="H675">
        <v>1</v>
      </c>
      <c r="I675" t="s">
        <v>993</v>
      </c>
      <c r="J675" t="s">
        <v>1324</v>
      </c>
      <c r="K675" t="s">
        <v>876</v>
      </c>
      <c r="L675" t="s">
        <v>844</v>
      </c>
      <c r="R675" s="2" t="s">
        <v>222</v>
      </c>
      <c r="S675" s="2" t="str">
        <f t="shared" si="110"/>
        <v>Cuculidae</v>
      </c>
      <c r="T675" s="2" t="str">
        <f t="shared" si="111"/>
        <v>Cuculiformes</v>
      </c>
      <c r="U675" s="2">
        <f t="shared" si="112"/>
        <v>43</v>
      </c>
      <c r="V675" s="2">
        <f t="shared" si="113"/>
        <v>64</v>
      </c>
      <c r="W675" s="2" t="str">
        <f t="shared" si="114"/>
        <v>Forest</v>
      </c>
      <c r="X675" s="2">
        <f t="shared" si="115"/>
        <v>1</v>
      </c>
      <c r="Y675" s="2">
        <f t="shared" si="116"/>
        <v>3</v>
      </c>
      <c r="Z675" s="2" t="str">
        <f t="shared" si="117"/>
        <v>Carnivore</v>
      </c>
      <c r="AA675" s="2" t="str">
        <f t="shared" si="118"/>
        <v>Invertivore</v>
      </c>
      <c r="AB675" s="2" t="str">
        <f t="shared" si="119"/>
        <v>Insessorial</v>
      </c>
      <c r="AC675" s="2">
        <f t="shared" si="120"/>
        <v>5270361.03</v>
      </c>
    </row>
    <row r="676" spans="1:29" x14ac:dyDescent="0.25">
      <c r="A676" t="s">
        <v>1470</v>
      </c>
      <c r="B676" t="s">
        <v>1323</v>
      </c>
      <c r="C676" t="s">
        <v>1212</v>
      </c>
      <c r="D676">
        <v>64.400000000000006</v>
      </c>
      <c r="E676">
        <v>4.5</v>
      </c>
      <c r="F676" t="s">
        <v>860</v>
      </c>
      <c r="G676">
        <v>1</v>
      </c>
      <c r="H676">
        <v>1</v>
      </c>
      <c r="I676" t="s">
        <v>993</v>
      </c>
      <c r="J676" t="s">
        <v>1324</v>
      </c>
      <c r="K676" t="s">
        <v>876</v>
      </c>
      <c r="L676">
        <v>44.21</v>
      </c>
      <c r="R676" s="2" t="s">
        <v>222</v>
      </c>
      <c r="S676" s="2" t="str">
        <f t="shared" si="110"/>
        <v>Cuculidae</v>
      </c>
      <c r="T676" s="2" t="str">
        <f t="shared" si="111"/>
        <v>Cuculiformes</v>
      </c>
      <c r="U676" s="2">
        <f t="shared" si="112"/>
        <v>43</v>
      </c>
      <c r="V676" s="2">
        <f t="shared" si="113"/>
        <v>64</v>
      </c>
      <c r="W676" s="2" t="str">
        <f t="shared" si="114"/>
        <v>Forest</v>
      </c>
      <c r="X676" s="2">
        <f t="shared" si="115"/>
        <v>1</v>
      </c>
      <c r="Y676" s="2">
        <f t="shared" si="116"/>
        <v>3</v>
      </c>
      <c r="Z676" s="2" t="str">
        <f t="shared" si="117"/>
        <v>Carnivore</v>
      </c>
      <c r="AA676" s="2" t="str">
        <f t="shared" si="118"/>
        <v>Invertivore</v>
      </c>
      <c r="AB676" s="2" t="str">
        <f t="shared" si="119"/>
        <v>Insessorial</v>
      </c>
      <c r="AC676" s="2">
        <f t="shared" si="120"/>
        <v>5270361.03</v>
      </c>
    </row>
    <row r="677" spans="1:29" x14ac:dyDescent="0.25">
      <c r="A677" t="s">
        <v>1471</v>
      </c>
      <c r="B677" t="s">
        <v>1323</v>
      </c>
      <c r="C677" t="s">
        <v>1212</v>
      </c>
      <c r="D677">
        <v>62.6</v>
      </c>
      <c r="E677">
        <v>6</v>
      </c>
      <c r="F677" t="s">
        <v>860</v>
      </c>
      <c r="G677">
        <v>2</v>
      </c>
      <c r="H677">
        <v>1</v>
      </c>
      <c r="I677" t="s">
        <v>993</v>
      </c>
      <c r="J677" t="s">
        <v>1324</v>
      </c>
      <c r="K677" t="s">
        <v>876</v>
      </c>
      <c r="L677">
        <v>82596.600000000006</v>
      </c>
      <c r="R677" s="2" t="s">
        <v>223</v>
      </c>
      <c r="S677" s="2" t="str">
        <f t="shared" si="110"/>
        <v>Picidae</v>
      </c>
      <c r="T677" s="2" t="str">
        <f t="shared" si="111"/>
        <v>Piciformes</v>
      </c>
      <c r="U677" s="2">
        <f t="shared" si="112"/>
        <v>24.3</v>
      </c>
      <c r="V677" s="2">
        <f t="shared" si="113"/>
        <v>131.46</v>
      </c>
      <c r="W677" s="2" t="str">
        <f t="shared" si="114"/>
        <v>Shrubland</v>
      </c>
      <c r="X677" s="2">
        <f t="shared" si="115"/>
        <v>2</v>
      </c>
      <c r="Y677" s="2">
        <f t="shared" si="116"/>
        <v>2</v>
      </c>
      <c r="Z677" s="2" t="str">
        <f t="shared" si="117"/>
        <v>Carnivore</v>
      </c>
      <c r="AA677" s="2" t="str">
        <f t="shared" si="118"/>
        <v>Invertivore</v>
      </c>
      <c r="AB677" s="2" t="str">
        <f t="shared" si="119"/>
        <v>Generalist</v>
      </c>
      <c r="AC677" s="2">
        <f t="shared" si="120"/>
        <v>15712040.85</v>
      </c>
    </row>
    <row r="678" spans="1:29" x14ac:dyDescent="0.25">
      <c r="A678" t="s">
        <v>1472</v>
      </c>
      <c r="B678" t="s">
        <v>1323</v>
      </c>
      <c r="C678" t="s">
        <v>1212</v>
      </c>
      <c r="D678">
        <v>63.5</v>
      </c>
      <c r="E678">
        <v>5.0599999999999996</v>
      </c>
      <c r="F678" t="s">
        <v>860</v>
      </c>
      <c r="G678">
        <v>1</v>
      </c>
      <c r="H678">
        <v>1</v>
      </c>
      <c r="I678" t="s">
        <v>993</v>
      </c>
      <c r="J678" t="s">
        <v>1324</v>
      </c>
      <c r="K678" t="s">
        <v>876</v>
      </c>
      <c r="L678">
        <v>33.950000000000003</v>
      </c>
      <c r="R678" s="2" t="s">
        <v>223</v>
      </c>
      <c r="S678" s="2" t="str">
        <f t="shared" si="110"/>
        <v>Picidae</v>
      </c>
      <c r="T678" s="2" t="str">
        <f t="shared" si="111"/>
        <v>Piciformes</v>
      </c>
      <c r="U678" s="2">
        <f t="shared" si="112"/>
        <v>24.3</v>
      </c>
      <c r="V678" s="2">
        <f t="shared" si="113"/>
        <v>131.46</v>
      </c>
      <c r="W678" s="2" t="str">
        <f t="shared" si="114"/>
        <v>Shrubland</v>
      </c>
      <c r="X678" s="2">
        <f t="shared" si="115"/>
        <v>2</v>
      </c>
      <c r="Y678" s="2">
        <f t="shared" si="116"/>
        <v>2</v>
      </c>
      <c r="Z678" s="2" t="str">
        <f t="shared" si="117"/>
        <v>Carnivore</v>
      </c>
      <c r="AA678" s="2" t="str">
        <f t="shared" si="118"/>
        <v>Invertivore</v>
      </c>
      <c r="AB678" s="2" t="str">
        <f t="shared" si="119"/>
        <v>Generalist</v>
      </c>
      <c r="AC678" s="2">
        <f t="shared" si="120"/>
        <v>15712040.85</v>
      </c>
    </row>
    <row r="679" spans="1:29" x14ac:dyDescent="0.25">
      <c r="A679" t="s">
        <v>1473</v>
      </c>
      <c r="B679" t="s">
        <v>1323</v>
      </c>
      <c r="C679" t="s">
        <v>1212</v>
      </c>
      <c r="D679">
        <v>61.3</v>
      </c>
      <c r="E679">
        <v>5.3</v>
      </c>
      <c r="F679" t="s">
        <v>860</v>
      </c>
      <c r="G679">
        <v>2</v>
      </c>
      <c r="H679">
        <v>1</v>
      </c>
      <c r="I679" t="s">
        <v>993</v>
      </c>
      <c r="J679" t="s">
        <v>1324</v>
      </c>
      <c r="K679" t="s">
        <v>876</v>
      </c>
      <c r="L679">
        <v>34835.78</v>
      </c>
      <c r="R679" s="2" t="s">
        <v>223</v>
      </c>
      <c r="S679" s="2" t="str">
        <f t="shared" si="110"/>
        <v>Picidae</v>
      </c>
      <c r="T679" s="2" t="str">
        <f t="shared" si="111"/>
        <v>Piciformes</v>
      </c>
      <c r="U679" s="2">
        <f t="shared" si="112"/>
        <v>24.3</v>
      </c>
      <c r="V679" s="2">
        <f t="shared" si="113"/>
        <v>131.46</v>
      </c>
      <c r="W679" s="2" t="str">
        <f t="shared" si="114"/>
        <v>Shrubland</v>
      </c>
      <c r="X679" s="2">
        <f t="shared" si="115"/>
        <v>2</v>
      </c>
      <c r="Y679" s="2">
        <f t="shared" si="116"/>
        <v>2</v>
      </c>
      <c r="Z679" s="2" t="str">
        <f t="shared" si="117"/>
        <v>Carnivore</v>
      </c>
      <c r="AA679" s="2" t="str">
        <f t="shared" si="118"/>
        <v>Invertivore</v>
      </c>
      <c r="AB679" s="2" t="str">
        <f t="shared" si="119"/>
        <v>Generalist</v>
      </c>
      <c r="AC679" s="2">
        <f t="shared" si="120"/>
        <v>15712040.85</v>
      </c>
    </row>
    <row r="680" spans="1:29" x14ac:dyDescent="0.25">
      <c r="A680" t="s">
        <v>1474</v>
      </c>
      <c r="B680" t="s">
        <v>1323</v>
      </c>
      <c r="C680" t="s">
        <v>1212</v>
      </c>
      <c r="D680">
        <v>58.5</v>
      </c>
      <c r="E680">
        <v>8.5</v>
      </c>
      <c r="F680" t="s">
        <v>860</v>
      </c>
      <c r="G680">
        <v>1</v>
      </c>
      <c r="H680">
        <v>1</v>
      </c>
      <c r="I680" t="s">
        <v>993</v>
      </c>
      <c r="J680" t="s">
        <v>1324</v>
      </c>
      <c r="K680" t="s">
        <v>876</v>
      </c>
      <c r="L680">
        <v>77.930000000000007</v>
      </c>
      <c r="R680" s="2" t="s">
        <v>224</v>
      </c>
      <c r="S680" s="2" t="str">
        <f t="shared" si="110"/>
        <v>Tyrannidae</v>
      </c>
      <c r="T680" s="2" t="str">
        <f t="shared" si="111"/>
        <v>Passeriformes</v>
      </c>
      <c r="U680" s="2">
        <f t="shared" si="112"/>
        <v>31</v>
      </c>
      <c r="V680" s="2">
        <f t="shared" si="113"/>
        <v>13.9</v>
      </c>
      <c r="W680" s="2" t="str">
        <f t="shared" si="114"/>
        <v>Forest</v>
      </c>
      <c r="X680" s="2">
        <f t="shared" si="115"/>
        <v>1</v>
      </c>
      <c r="Y680" s="2">
        <f t="shared" si="116"/>
        <v>3</v>
      </c>
      <c r="Z680" s="2" t="str">
        <f t="shared" si="117"/>
        <v>Carnivore</v>
      </c>
      <c r="AA680" s="2" t="str">
        <f t="shared" si="118"/>
        <v>Invertivore</v>
      </c>
      <c r="AB680" s="2" t="str">
        <f t="shared" si="119"/>
        <v>Insessorial</v>
      </c>
      <c r="AC680" s="2">
        <f t="shared" si="120"/>
        <v>4080253.15</v>
      </c>
    </row>
    <row r="681" spans="1:29" x14ac:dyDescent="0.25">
      <c r="A681" t="s">
        <v>1475</v>
      </c>
      <c r="B681" t="s">
        <v>1323</v>
      </c>
      <c r="C681" t="s">
        <v>1212</v>
      </c>
      <c r="D681">
        <v>61.5</v>
      </c>
      <c r="E681">
        <v>4.54</v>
      </c>
      <c r="F681" t="s">
        <v>860</v>
      </c>
      <c r="G681">
        <v>2</v>
      </c>
      <c r="H681">
        <v>1</v>
      </c>
      <c r="I681" t="s">
        <v>993</v>
      </c>
      <c r="J681" t="s">
        <v>1324</v>
      </c>
      <c r="K681" t="s">
        <v>876</v>
      </c>
      <c r="L681">
        <v>97851.28</v>
      </c>
      <c r="R681" s="2" t="s">
        <v>224</v>
      </c>
      <c r="S681" s="2" t="str">
        <f t="shared" si="110"/>
        <v>Tyrannidae</v>
      </c>
      <c r="T681" s="2" t="str">
        <f t="shared" si="111"/>
        <v>Passeriformes</v>
      </c>
      <c r="U681" s="2">
        <f t="shared" si="112"/>
        <v>31</v>
      </c>
      <c r="V681" s="2">
        <f t="shared" si="113"/>
        <v>13.9</v>
      </c>
      <c r="W681" s="2" t="str">
        <f t="shared" si="114"/>
        <v>Forest</v>
      </c>
      <c r="X681" s="2">
        <f t="shared" si="115"/>
        <v>1</v>
      </c>
      <c r="Y681" s="2">
        <f t="shared" si="116"/>
        <v>3</v>
      </c>
      <c r="Z681" s="2" t="str">
        <f t="shared" si="117"/>
        <v>Carnivore</v>
      </c>
      <c r="AA681" s="2" t="str">
        <f t="shared" si="118"/>
        <v>Invertivore</v>
      </c>
      <c r="AB681" s="2" t="str">
        <f t="shared" si="119"/>
        <v>Insessorial</v>
      </c>
      <c r="AC681" s="2">
        <f t="shared" si="120"/>
        <v>4080253.15</v>
      </c>
    </row>
    <row r="682" spans="1:29" x14ac:dyDescent="0.25">
      <c r="A682" t="s">
        <v>1476</v>
      </c>
      <c r="B682" t="s">
        <v>1323</v>
      </c>
      <c r="C682" t="s">
        <v>1212</v>
      </c>
      <c r="D682">
        <v>65.3</v>
      </c>
      <c r="E682">
        <v>8</v>
      </c>
      <c r="F682" t="s">
        <v>860</v>
      </c>
      <c r="G682">
        <v>1</v>
      </c>
      <c r="H682">
        <v>2</v>
      </c>
      <c r="I682" t="s">
        <v>993</v>
      </c>
      <c r="J682" t="s">
        <v>1324</v>
      </c>
      <c r="K682" t="s">
        <v>876</v>
      </c>
      <c r="L682">
        <v>854518.72</v>
      </c>
      <c r="R682" s="2" t="s">
        <v>224</v>
      </c>
      <c r="S682" s="2" t="str">
        <f t="shared" si="110"/>
        <v>Tyrannidae</v>
      </c>
      <c r="T682" s="2" t="str">
        <f t="shared" si="111"/>
        <v>Passeriformes</v>
      </c>
      <c r="U682" s="2">
        <f t="shared" si="112"/>
        <v>31</v>
      </c>
      <c r="V682" s="2">
        <f t="shared" si="113"/>
        <v>13.9</v>
      </c>
      <c r="W682" s="2" t="str">
        <f t="shared" si="114"/>
        <v>Forest</v>
      </c>
      <c r="X682" s="2">
        <f t="shared" si="115"/>
        <v>1</v>
      </c>
      <c r="Y682" s="2">
        <f t="shared" si="116"/>
        <v>3</v>
      </c>
      <c r="Z682" s="2" t="str">
        <f t="shared" si="117"/>
        <v>Carnivore</v>
      </c>
      <c r="AA682" s="2" t="str">
        <f t="shared" si="118"/>
        <v>Invertivore</v>
      </c>
      <c r="AB682" s="2" t="str">
        <f t="shared" si="119"/>
        <v>Insessorial</v>
      </c>
      <c r="AC682" s="2">
        <f t="shared" si="120"/>
        <v>4080253.15</v>
      </c>
    </row>
    <row r="683" spans="1:29" x14ac:dyDescent="0.25">
      <c r="A683" t="s">
        <v>1477</v>
      </c>
      <c r="B683" t="s">
        <v>1323</v>
      </c>
      <c r="C683" t="s">
        <v>1212</v>
      </c>
      <c r="D683">
        <v>66</v>
      </c>
      <c r="E683">
        <v>5.7</v>
      </c>
      <c r="F683" t="s">
        <v>984</v>
      </c>
      <c r="G683">
        <v>2</v>
      </c>
      <c r="H683">
        <v>1</v>
      </c>
      <c r="I683" t="s">
        <v>993</v>
      </c>
      <c r="J683" t="s">
        <v>1324</v>
      </c>
      <c r="K683" t="s">
        <v>876</v>
      </c>
      <c r="L683">
        <v>8331.82</v>
      </c>
      <c r="R683" s="2" t="s">
        <v>225</v>
      </c>
      <c r="S683" s="2" t="str">
        <f t="shared" si="110"/>
        <v>Corvidae</v>
      </c>
      <c r="T683" s="2" t="str">
        <f t="shared" si="111"/>
        <v>Passeriformes</v>
      </c>
      <c r="U683" s="2">
        <f t="shared" si="112"/>
        <v>35.299999999999997</v>
      </c>
      <c r="V683" s="2">
        <f t="shared" si="113"/>
        <v>448.76</v>
      </c>
      <c r="W683" s="2" t="str">
        <f t="shared" si="114"/>
        <v>Human Modified</v>
      </c>
      <c r="X683" s="2">
        <f t="shared" si="115"/>
        <v>2</v>
      </c>
      <c r="Y683" s="2">
        <f t="shared" si="116"/>
        <v>2</v>
      </c>
      <c r="Z683" s="2" t="str">
        <f t="shared" si="117"/>
        <v>Omnivore</v>
      </c>
      <c r="AA683" s="2" t="str">
        <f t="shared" si="118"/>
        <v>Omnivore</v>
      </c>
      <c r="AB683" s="2" t="str">
        <f t="shared" si="119"/>
        <v>Terrestrial</v>
      </c>
      <c r="AC683" s="2">
        <f t="shared" si="120"/>
        <v>11573830.539999999</v>
      </c>
    </row>
    <row r="684" spans="1:29" x14ac:dyDescent="0.25">
      <c r="A684" t="s">
        <v>1478</v>
      </c>
      <c r="B684" t="s">
        <v>1323</v>
      </c>
      <c r="C684" t="s">
        <v>1212</v>
      </c>
      <c r="D684">
        <v>62.7</v>
      </c>
      <c r="E684">
        <v>8.85</v>
      </c>
      <c r="F684" t="s">
        <v>860</v>
      </c>
      <c r="G684">
        <v>1</v>
      </c>
      <c r="H684">
        <v>1</v>
      </c>
      <c r="I684" t="s">
        <v>993</v>
      </c>
      <c r="J684" t="s">
        <v>1324</v>
      </c>
      <c r="K684" t="s">
        <v>876</v>
      </c>
      <c r="L684">
        <v>5225.96</v>
      </c>
      <c r="R684" s="2" t="s">
        <v>225</v>
      </c>
      <c r="S684" s="2" t="str">
        <f t="shared" si="110"/>
        <v>Corvidae</v>
      </c>
      <c r="T684" s="2" t="str">
        <f t="shared" si="111"/>
        <v>Passeriformes</v>
      </c>
      <c r="U684" s="2">
        <f t="shared" si="112"/>
        <v>35.299999999999997</v>
      </c>
      <c r="V684" s="2">
        <f t="shared" si="113"/>
        <v>448.76</v>
      </c>
      <c r="W684" s="2" t="str">
        <f t="shared" si="114"/>
        <v>Human Modified</v>
      </c>
      <c r="X684" s="2">
        <f t="shared" si="115"/>
        <v>2</v>
      </c>
      <c r="Y684" s="2">
        <f t="shared" si="116"/>
        <v>2</v>
      </c>
      <c r="Z684" s="2" t="str">
        <f t="shared" si="117"/>
        <v>Omnivore</v>
      </c>
      <c r="AA684" s="2" t="str">
        <f t="shared" si="118"/>
        <v>Omnivore</v>
      </c>
      <c r="AB684" s="2" t="str">
        <f t="shared" si="119"/>
        <v>Terrestrial</v>
      </c>
      <c r="AC684" s="2">
        <f t="shared" si="120"/>
        <v>11573830.539999999</v>
      </c>
    </row>
    <row r="685" spans="1:29" x14ac:dyDescent="0.25">
      <c r="A685" t="s">
        <v>1479</v>
      </c>
      <c r="B685" t="s">
        <v>1323</v>
      </c>
      <c r="C685" t="s">
        <v>1212</v>
      </c>
      <c r="D685">
        <v>61</v>
      </c>
      <c r="E685">
        <v>2.5</v>
      </c>
      <c r="F685" t="s">
        <v>865</v>
      </c>
      <c r="G685">
        <v>2</v>
      </c>
      <c r="H685">
        <v>1</v>
      </c>
      <c r="I685" t="s">
        <v>993</v>
      </c>
      <c r="J685" t="s">
        <v>1324</v>
      </c>
      <c r="K685" t="s">
        <v>876</v>
      </c>
      <c r="L685">
        <v>2154.61</v>
      </c>
      <c r="R685" s="2" t="s">
        <v>225</v>
      </c>
      <c r="S685" s="2" t="str">
        <f t="shared" si="110"/>
        <v>Corvidae</v>
      </c>
      <c r="T685" s="2" t="str">
        <f t="shared" si="111"/>
        <v>Passeriformes</v>
      </c>
      <c r="U685" s="2">
        <f t="shared" si="112"/>
        <v>35.299999999999997</v>
      </c>
      <c r="V685" s="2">
        <f t="shared" si="113"/>
        <v>448.76</v>
      </c>
      <c r="W685" s="2" t="str">
        <f t="shared" si="114"/>
        <v>Human Modified</v>
      </c>
      <c r="X685" s="2">
        <f t="shared" si="115"/>
        <v>2</v>
      </c>
      <c r="Y685" s="2">
        <f t="shared" si="116"/>
        <v>2</v>
      </c>
      <c r="Z685" s="2" t="str">
        <f t="shared" si="117"/>
        <v>Omnivore</v>
      </c>
      <c r="AA685" s="2" t="str">
        <f t="shared" si="118"/>
        <v>Omnivore</v>
      </c>
      <c r="AB685" s="2" t="str">
        <f t="shared" si="119"/>
        <v>Terrestrial</v>
      </c>
      <c r="AC685" s="2">
        <f t="shared" si="120"/>
        <v>11573830.539999999</v>
      </c>
    </row>
    <row r="686" spans="1:29" x14ac:dyDescent="0.25">
      <c r="A686" t="s">
        <v>1480</v>
      </c>
      <c r="B686" t="s">
        <v>1323</v>
      </c>
      <c r="C686" t="s">
        <v>1212</v>
      </c>
      <c r="D686">
        <v>63.4</v>
      </c>
      <c r="E686">
        <v>9</v>
      </c>
      <c r="F686" t="s">
        <v>865</v>
      </c>
      <c r="G686">
        <v>3</v>
      </c>
      <c r="H686">
        <v>1</v>
      </c>
      <c r="I686" t="s">
        <v>993</v>
      </c>
      <c r="J686" t="s">
        <v>1324</v>
      </c>
      <c r="K686" t="s">
        <v>876</v>
      </c>
      <c r="L686">
        <v>4594117.5999999996</v>
      </c>
      <c r="R686" s="2" t="s">
        <v>226</v>
      </c>
      <c r="S686" s="2" t="str">
        <f t="shared" si="110"/>
        <v>Corvidae</v>
      </c>
      <c r="T686" s="2" t="str">
        <f t="shared" si="111"/>
        <v>Passeriformes</v>
      </c>
      <c r="U686" s="2">
        <f t="shared" si="112"/>
        <v>17.399999999999999</v>
      </c>
      <c r="V686" s="2">
        <f t="shared" si="113"/>
        <v>88</v>
      </c>
      <c r="W686" s="2" t="str">
        <f t="shared" si="114"/>
        <v>Woodland</v>
      </c>
      <c r="X686" s="2">
        <f t="shared" si="115"/>
        <v>2</v>
      </c>
      <c r="Y686" s="2">
        <f t="shared" si="116"/>
        <v>1</v>
      </c>
      <c r="Z686" s="2" t="str">
        <f t="shared" si="117"/>
        <v>Omnivore</v>
      </c>
      <c r="AA686" s="2" t="str">
        <f t="shared" si="118"/>
        <v>Omnivore</v>
      </c>
      <c r="AB686" s="2" t="str">
        <f t="shared" si="119"/>
        <v>Terrestrial</v>
      </c>
      <c r="AC686" s="2">
        <f t="shared" si="120"/>
        <v>6665383.1600000001</v>
      </c>
    </row>
    <row r="687" spans="1:29" x14ac:dyDescent="0.25">
      <c r="A687" t="s">
        <v>1481</v>
      </c>
      <c r="B687" t="s">
        <v>1323</v>
      </c>
      <c r="C687" t="s">
        <v>1212</v>
      </c>
      <c r="D687">
        <v>63.9</v>
      </c>
      <c r="E687">
        <v>4.8</v>
      </c>
      <c r="F687" t="s">
        <v>860</v>
      </c>
      <c r="G687">
        <v>1</v>
      </c>
      <c r="H687">
        <v>1</v>
      </c>
      <c r="I687" t="s">
        <v>993</v>
      </c>
      <c r="J687" t="s">
        <v>1324</v>
      </c>
      <c r="K687" t="s">
        <v>876</v>
      </c>
      <c r="L687">
        <v>4063.86</v>
      </c>
      <c r="R687" s="2" t="s">
        <v>226</v>
      </c>
      <c r="S687" s="2" t="str">
        <f t="shared" si="110"/>
        <v>Corvidae</v>
      </c>
      <c r="T687" s="2" t="str">
        <f t="shared" si="111"/>
        <v>Passeriformes</v>
      </c>
      <c r="U687" s="2">
        <f t="shared" si="112"/>
        <v>17.399999999999999</v>
      </c>
      <c r="V687" s="2">
        <f t="shared" si="113"/>
        <v>88</v>
      </c>
      <c r="W687" s="2" t="str">
        <f t="shared" si="114"/>
        <v>Woodland</v>
      </c>
      <c r="X687" s="2">
        <f t="shared" si="115"/>
        <v>2</v>
      </c>
      <c r="Y687" s="2">
        <f t="shared" si="116"/>
        <v>1</v>
      </c>
      <c r="Z687" s="2" t="str">
        <f t="shared" si="117"/>
        <v>Omnivore</v>
      </c>
      <c r="AA687" s="2" t="str">
        <f t="shared" si="118"/>
        <v>Omnivore</v>
      </c>
      <c r="AB687" s="2" t="str">
        <f t="shared" si="119"/>
        <v>Terrestrial</v>
      </c>
      <c r="AC687" s="2">
        <f t="shared" si="120"/>
        <v>6665383.1600000001</v>
      </c>
    </row>
    <row r="688" spans="1:29" x14ac:dyDescent="0.25">
      <c r="A688" t="s">
        <v>1482</v>
      </c>
      <c r="B688" t="s">
        <v>1323</v>
      </c>
      <c r="C688" t="s">
        <v>1212</v>
      </c>
      <c r="D688">
        <v>63.5</v>
      </c>
      <c r="E688">
        <v>4.3</v>
      </c>
      <c r="F688" t="s">
        <v>860</v>
      </c>
      <c r="G688">
        <v>1</v>
      </c>
      <c r="H688">
        <v>1</v>
      </c>
      <c r="I688" t="s">
        <v>993</v>
      </c>
      <c r="J688" t="s">
        <v>1324</v>
      </c>
      <c r="K688" t="s">
        <v>876</v>
      </c>
      <c r="L688">
        <v>174512.43</v>
      </c>
      <c r="R688" s="2" t="s">
        <v>226</v>
      </c>
      <c r="S688" s="2" t="str">
        <f t="shared" si="110"/>
        <v>Corvidae</v>
      </c>
      <c r="T688" s="2" t="str">
        <f t="shared" si="111"/>
        <v>Passeriformes</v>
      </c>
      <c r="U688" s="2">
        <f t="shared" si="112"/>
        <v>17.399999999999999</v>
      </c>
      <c r="V688" s="2">
        <f t="shared" si="113"/>
        <v>88</v>
      </c>
      <c r="W688" s="2" t="str">
        <f t="shared" si="114"/>
        <v>Woodland</v>
      </c>
      <c r="X688" s="2">
        <f t="shared" si="115"/>
        <v>2</v>
      </c>
      <c r="Y688" s="2">
        <f t="shared" si="116"/>
        <v>1</v>
      </c>
      <c r="Z688" s="2" t="str">
        <f t="shared" si="117"/>
        <v>Omnivore</v>
      </c>
      <c r="AA688" s="2" t="str">
        <f t="shared" si="118"/>
        <v>Omnivore</v>
      </c>
      <c r="AB688" s="2" t="str">
        <f t="shared" si="119"/>
        <v>Terrestrial</v>
      </c>
      <c r="AC688" s="2">
        <f t="shared" si="120"/>
        <v>6665383.1600000001</v>
      </c>
    </row>
    <row r="689" spans="1:29" x14ac:dyDescent="0.25">
      <c r="A689" t="s">
        <v>1483</v>
      </c>
      <c r="B689" t="s">
        <v>1323</v>
      </c>
      <c r="C689" t="s">
        <v>1212</v>
      </c>
      <c r="D689">
        <v>63.1</v>
      </c>
      <c r="E689">
        <v>3.5</v>
      </c>
      <c r="F689" t="s">
        <v>860</v>
      </c>
      <c r="G689">
        <v>1</v>
      </c>
      <c r="H689">
        <v>1</v>
      </c>
      <c r="I689" t="s">
        <v>993</v>
      </c>
      <c r="J689" t="s">
        <v>1324</v>
      </c>
      <c r="K689" t="s">
        <v>876</v>
      </c>
      <c r="L689">
        <v>14338.29</v>
      </c>
      <c r="R689" s="2" t="s">
        <v>227</v>
      </c>
      <c r="S689" s="2" t="str">
        <f t="shared" si="110"/>
        <v>Parulidae</v>
      </c>
      <c r="T689" s="2" t="str">
        <f t="shared" si="111"/>
        <v>Passeriformes</v>
      </c>
      <c r="U689" s="2">
        <f t="shared" si="112"/>
        <v>24.1</v>
      </c>
      <c r="V689" s="2">
        <f t="shared" si="113"/>
        <v>10.14</v>
      </c>
      <c r="W689" s="2" t="str">
        <f t="shared" si="114"/>
        <v>Forest</v>
      </c>
      <c r="X689" s="2">
        <f t="shared" si="115"/>
        <v>1</v>
      </c>
      <c r="Y689" s="2">
        <f t="shared" si="116"/>
        <v>3</v>
      </c>
      <c r="Z689" s="2" t="str">
        <f t="shared" si="117"/>
        <v>Carnivore</v>
      </c>
      <c r="AA689" s="2" t="str">
        <f t="shared" si="118"/>
        <v>Invertivore</v>
      </c>
      <c r="AB689" s="2" t="str">
        <f t="shared" si="119"/>
        <v>Insessorial</v>
      </c>
      <c r="AC689" s="2">
        <f t="shared" si="120"/>
        <v>1168234.94</v>
      </c>
    </row>
    <row r="690" spans="1:29" x14ac:dyDescent="0.25">
      <c r="A690" t="s">
        <v>1484</v>
      </c>
      <c r="B690" t="s">
        <v>1323</v>
      </c>
      <c r="C690" t="s">
        <v>1212</v>
      </c>
      <c r="D690">
        <v>64.7</v>
      </c>
      <c r="E690">
        <v>4.8</v>
      </c>
      <c r="F690" t="s">
        <v>860</v>
      </c>
      <c r="G690">
        <v>1</v>
      </c>
      <c r="H690">
        <v>1</v>
      </c>
      <c r="I690" t="s">
        <v>993</v>
      </c>
      <c r="J690" t="s">
        <v>1324</v>
      </c>
      <c r="K690" t="s">
        <v>876</v>
      </c>
      <c r="L690">
        <v>3963.35</v>
      </c>
      <c r="R690" s="2" t="s">
        <v>228</v>
      </c>
      <c r="S690" s="2" t="str">
        <f t="shared" si="110"/>
        <v>Parulidae</v>
      </c>
      <c r="T690" s="2" t="str">
        <f t="shared" si="111"/>
        <v>Passeriformes</v>
      </c>
      <c r="U690" s="2">
        <f t="shared" si="112"/>
        <v>25.4</v>
      </c>
      <c r="V690" s="2">
        <f t="shared" si="113"/>
        <v>11.94</v>
      </c>
      <c r="W690" s="2" t="str">
        <f t="shared" si="114"/>
        <v>Forest</v>
      </c>
      <c r="X690" s="2">
        <f t="shared" si="115"/>
        <v>1</v>
      </c>
      <c r="Y690" s="2">
        <f t="shared" si="116"/>
        <v>3</v>
      </c>
      <c r="Z690" s="2" t="str">
        <f t="shared" si="117"/>
        <v>Carnivore</v>
      </c>
      <c r="AA690" s="2" t="str">
        <f t="shared" si="118"/>
        <v>Invertivore</v>
      </c>
      <c r="AB690" s="2" t="str">
        <f t="shared" si="119"/>
        <v>Insessorial</v>
      </c>
      <c r="AC690" s="2">
        <f t="shared" si="120"/>
        <v>9938581.4399999995</v>
      </c>
    </row>
    <row r="691" spans="1:29" x14ac:dyDescent="0.25">
      <c r="A691" t="s">
        <v>1485</v>
      </c>
      <c r="B691" t="s">
        <v>1323</v>
      </c>
      <c r="C691" t="s">
        <v>1212</v>
      </c>
      <c r="D691">
        <v>60.7</v>
      </c>
      <c r="E691">
        <v>10.6</v>
      </c>
      <c r="F691" t="s">
        <v>860</v>
      </c>
      <c r="G691">
        <v>1</v>
      </c>
      <c r="H691">
        <v>1</v>
      </c>
      <c r="I691" t="s">
        <v>993</v>
      </c>
      <c r="J691" t="s">
        <v>1324</v>
      </c>
      <c r="K691" t="s">
        <v>863</v>
      </c>
      <c r="L691">
        <v>306610.24</v>
      </c>
      <c r="R691" s="2" t="s">
        <v>229</v>
      </c>
      <c r="S691" s="2" t="str">
        <f t="shared" si="110"/>
        <v>Parulidae</v>
      </c>
      <c r="T691" s="2" t="str">
        <f t="shared" si="111"/>
        <v>Passeriformes</v>
      </c>
      <c r="U691" s="2">
        <f t="shared" si="112"/>
        <v>32.4</v>
      </c>
      <c r="V691" s="2">
        <f t="shared" si="113"/>
        <v>9.74</v>
      </c>
      <c r="W691" s="2" t="str">
        <f t="shared" si="114"/>
        <v>Forest</v>
      </c>
      <c r="X691" s="2">
        <f t="shared" si="115"/>
        <v>1</v>
      </c>
      <c r="Y691" s="2">
        <f t="shared" si="116"/>
        <v>3</v>
      </c>
      <c r="Z691" s="2" t="str">
        <f t="shared" si="117"/>
        <v>Carnivore</v>
      </c>
      <c r="AA691" s="2" t="str">
        <f t="shared" si="118"/>
        <v>Invertivore</v>
      </c>
      <c r="AB691" s="2" t="str">
        <f t="shared" si="119"/>
        <v>Insessorial</v>
      </c>
      <c r="AC691" s="2">
        <f t="shared" si="120"/>
        <v>2026720.02</v>
      </c>
    </row>
    <row r="692" spans="1:29" x14ac:dyDescent="0.25">
      <c r="A692" t="s">
        <v>1486</v>
      </c>
      <c r="B692" t="s">
        <v>1323</v>
      </c>
      <c r="C692" t="s">
        <v>1212</v>
      </c>
      <c r="D692">
        <v>59.3</v>
      </c>
      <c r="E692">
        <v>10.79</v>
      </c>
      <c r="F692" t="s">
        <v>860</v>
      </c>
      <c r="G692">
        <v>1</v>
      </c>
      <c r="H692">
        <v>1</v>
      </c>
      <c r="I692" t="s">
        <v>993</v>
      </c>
      <c r="J692" t="s">
        <v>1324</v>
      </c>
      <c r="K692" t="s">
        <v>863</v>
      </c>
      <c r="L692">
        <v>368098.4</v>
      </c>
      <c r="R692" s="2" t="s">
        <v>230</v>
      </c>
      <c r="S692" s="2" t="str">
        <f t="shared" si="110"/>
        <v>Parulidae</v>
      </c>
      <c r="T692" s="2" t="str">
        <f t="shared" si="111"/>
        <v>Passeriformes</v>
      </c>
      <c r="U692" s="2">
        <f t="shared" si="112"/>
        <v>21.1</v>
      </c>
      <c r="V692" s="2">
        <f t="shared" si="113"/>
        <v>8.14</v>
      </c>
      <c r="W692" s="2" t="str">
        <f t="shared" si="114"/>
        <v>Forest</v>
      </c>
      <c r="X692" s="2">
        <f t="shared" si="115"/>
        <v>1</v>
      </c>
      <c r="Y692" s="2">
        <f t="shared" si="116"/>
        <v>3</v>
      </c>
      <c r="Z692" s="2" t="str">
        <f t="shared" si="117"/>
        <v>Carnivore</v>
      </c>
      <c r="AA692" s="2" t="str">
        <f t="shared" si="118"/>
        <v>Invertivore</v>
      </c>
      <c r="AB692" s="2" t="str">
        <f t="shared" si="119"/>
        <v>Insessorial</v>
      </c>
      <c r="AC692" s="2">
        <f t="shared" si="120"/>
        <v>3661483.1</v>
      </c>
    </row>
    <row r="693" spans="1:29" x14ac:dyDescent="0.25">
      <c r="A693" t="s">
        <v>1487</v>
      </c>
      <c r="B693" t="s">
        <v>1323</v>
      </c>
      <c r="C693" t="s">
        <v>1212</v>
      </c>
      <c r="D693">
        <v>64.8</v>
      </c>
      <c r="E693">
        <v>8</v>
      </c>
      <c r="F693" t="s">
        <v>860</v>
      </c>
      <c r="G693">
        <v>2</v>
      </c>
      <c r="H693">
        <v>1</v>
      </c>
      <c r="I693" t="s">
        <v>993</v>
      </c>
      <c r="J693" t="s">
        <v>1324</v>
      </c>
      <c r="K693" t="s">
        <v>876</v>
      </c>
      <c r="L693">
        <v>669732.96</v>
      </c>
      <c r="R693" s="2" t="s">
        <v>231</v>
      </c>
      <c r="S693" s="2" t="str">
        <f t="shared" si="110"/>
        <v>Parulidae</v>
      </c>
      <c r="T693" s="2" t="str">
        <f t="shared" si="111"/>
        <v>Passeriformes</v>
      </c>
      <c r="U693" s="2">
        <f t="shared" si="112"/>
        <v>26.6</v>
      </c>
      <c r="V693" s="2">
        <f t="shared" si="113"/>
        <v>9.2899999999999991</v>
      </c>
      <c r="W693" s="2" t="str">
        <f t="shared" si="114"/>
        <v>Forest</v>
      </c>
      <c r="X693" s="2">
        <f t="shared" si="115"/>
        <v>2</v>
      </c>
      <c r="Y693" s="2">
        <f t="shared" si="116"/>
        <v>3</v>
      </c>
      <c r="Z693" s="2" t="str">
        <f t="shared" si="117"/>
        <v>Carnivore</v>
      </c>
      <c r="AA693" s="2" t="str">
        <f t="shared" si="118"/>
        <v>Invertivore</v>
      </c>
      <c r="AB693" s="2" t="str">
        <f t="shared" si="119"/>
        <v>Insessorial</v>
      </c>
      <c r="AC693" s="2">
        <f t="shared" si="120"/>
        <v>2422614.2000000002</v>
      </c>
    </row>
    <row r="694" spans="1:29" x14ac:dyDescent="0.25">
      <c r="A694" t="s">
        <v>1488</v>
      </c>
      <c r="B694" t="s">
        <v>1323</v>
      </c>
      <c r="C694" t="s">
        <v>1212</v>
      </c>
      <c r="D694">
        <v>66.099999999999994</v>
      </c>
      <c r="E694">
        <v>7.4</v>
      </c>
      <c r="F694" t="s">
        <v>860</v>
      </c>
      <c r="G694">
        <v>1</v>
      </c>
      <c r="H694">
        <v>1</v>
      </c>
      <c r="I694" t="s">
        <v>993</v>
      </c>
      <c r="J694" t="s">
        <v>1324</v>
      </c>
      <c r="K694" t="s">
        <v>876</v>
      </c>
      <c r="L694">
        <v>8105538.6900000004</v>
      </c>
      <c r="R694" s="2" t="s">
        <v>232</v>
      </c>
      <c r="S694" s="2" t="str">
        <f t="shared" si="110"/>
        <v>Parulidae</v>
      </c>
      <c r="T694" s="2" t="str">
        <f t="shared" si="111"/>
        <v>Passeriformes</v>
      </c>
      <c r="U694" s="2">
        <f t="shared" si="112"/>
        <v>23.2</v>
      </c>
      <c r="V694" s="2">
        <f t="shared" si="113"/>
        <v>10.220000000000001</v>
      </c>
      <c r="W694" s="2" t="str">
        <f t="shared" si="114"/>
        <v>Shrubland</v>
      </c>
      <c r="X694" s="2">
        <f t="shared" si="115"/>
        <v>1</v>
      </c>
      <c r="Y694" s="2">
        <f t="shared" si="116"/>
        <v>3</v>
      </c>
      <c r="Z694" s="2" t="str">
        <f t="shared" si="117"/>
        <v>Carnivore</v>
      </c>
      <c r="AA694" s="2" t="str">
        <f t="shared" si="118"/>
        <v>Invertivore</v>
      </c>
      <c r="AB694" s="2" t="str">
        <f t="shared" si="119"/>
        <v>Insessorial</v>
      </c>
      <c r="AC694" s="2" t="str">
        <f t="shared" si="120"/>
        <v>NA</v>
      </c>
    </row>
    <row r="695" spans="1:29" x14ac:dyDescent="0.25">
      <c r="A695" t="s">
        <v>1489</v>
      </c>
      <c r="B695" t="s">
        <v>1323</v>
      </c>
      <c r="C695" t="s">
        <v>1212</v>
      </c>
      <c r="D695">
        <v>60.6</v>
      </c>
      <c r="E695">
        <v>4.8</v>
      </c>
      <c r="F695" t="s">
        <v>860</v>
      </c>
      <c r="G695">
        <v>1</v>
      </c>
      <c r="H695">
        <v>1</v>
      </c>
      <c r="I695" t="s">
        <v>993</v>
      </c>
      <c r="J695" t="s">
        <v>1324</v>
      </c>
      <c r="K695" t="s">
        <v>876</v>
      </c>
      <c r="L695">
        <v>170965</v>
      </c>
      <c r="R695" s="2" t="s">
        <v>233</v>
      </c>
      <c r="S695" s="2" t="str">
        <f t="shared" si="110"/>
        <v>Parulidae</v>
      </c>
      <c r="T695" s="2" t="str">
        <f t="shared" si="111"/>
        <v>Passeriformes</v>
      </c>
      <c r="U695" s="2">
        <f t="shared" si="112"/>
        <v>26.5</v>
      </c>
      <c r="V695" s="2">
        <f t="shared" si="113"/>
        <v>8.69</v>
      </c>
      <c r="W695" s="2" t="str">
        <f t="shared" si="114"/>
        <v>Forest</v>
      </c>
      <c r="X695" s="2">
        <f t="shared" si="115"/>
        <v>1</v>
      </c>
      <c r="Y695" s="2">
        <f t="shared" si="116"/>
        <v>3</v>
      </c>
      <c r="Z695" s="2" t="str">
        <f t="shared" si="117"/>
        <v>Omnivore</v>
      </c>
      <c r="AA695" s="2" t="str">
        <f t="shared" si="118"/>
        <v>Invertivore</v>
      </c>
      <c r="AB695" s="2" t="str">
        <f t="shared" si="119"/>
        <v>Insessorial</v>
      </c>
      <c r="AC695" s="2">
        <f t="shared" si="120"/>
        <v>3340613.66</v>
      </c>
    </row>
    <row r="696" spans="1:29" x14ac:dyDescent="0.25">
      <c r="A696" t="s">
        <v>1490</v>
      </c>
      <c r="B696" t="s">
        <v>1323</v>
      </c>
      <c r="C696" t="s">
        <v>1212</v>
      </c>
      <c r="D696">
        <v>46.3</v>
      </c>
      <c r="E696">
        <v>5.8</v>
      </c>
      <c r="F696" t="s">
        <v>860</v>
      </c>
      <c r="G696">
        <v>1</v>
      </c>
      <c r="H696">
        <v>1</v>
      </c>
      <c r="I696" t="s">
        <v>993</v>
      </c>
      <c r="J696" t="s">
        <v>1324</v>
      </c>
      <c r="K696" t="s">
        <v>876</v>
      </c>
      <c r="L696">
        <v>978.16</v>
      </c>
      <c r="R696" s="2" t="s">
        <v>234</v>
      </c>
      <c r="S696" s="2" t="str">
        <f t="shared" si="110"/>
        <v>Icteridae</v>
      </c>
      <c r="T696" s="2" t="str">
        <f t="shared" si="111"/>
        <v>Passeriformes</v>
      </c>
      <c r="U696" s="2">
        <f t="shared" si="112"/>
        <v>35.4</v>
      </c>
      <c r="V696" s="2">
        <f t="shared" si="113"/>
        <v>31.46</v>
      </c>
      <c r="W696" s="2" t="str">
        <f t="shared" si="114"/>
        <v>Grassland</v>
      </c>
      <c r="X696" s="2">
        <f t="shared" si="115"/>
        <v>1</v>
      </c>
      <c r="Y696" s="2">
        <f t="shared" si="116"/>
        <v>3</v>
      </c>
      <c r="Z696" s="2" t="str">
        <f t="shared" si="117"/>
        <v>Omnivore</v>
      </c>
      <c r="AA696" s="2" t="str">
        <f t="shared" si="118"/>
        <v>Granivore</v>
      </c>
      <c r="AB696" s="2" t="str">
        <f t="shared" si="119"/>
        <v>Generalist</v>
      </c>
      <c r="AC696" s="2">
        <f t="shared" si="120"/>
        <v>3883605.76</v>
      </c>
    </row>
    <row r="697" spans="1:29" x14ac:dyDescent="0.25">
      <c r="A697" t="s">
        <v>1491</v>
      </c>
      <c r="B697" t="s">
        <v>1323</v>
      </c>
      <c r="C697" t="s">
        <v>1212</v>
      </c>
      <c r="D697">
        <v>59.8</v>
      </c>
      <c r="E697">
        <v>6.76</v>
      </c>
      <c r="F697" t="s">
        <v>860</v>
      </c>
      <c r="G697">
        <v>1</v>
      </c>
      <c r="H697">
        <v>1</v>
      </c>
      <c r="I697" t="s">
        <v>993</v>
      </c>
      <c r="J697" t="s">
        <v>1324</v>
      </c>
      <c r="K697" t="s">
        <v>876</v>
      </c>
      <c r="L697">
        <v>7820159.9500000002</v>
      </c>
      <c r="R697" s="2" t="s">
        <v>234</v>
      </c>
      <c r="S697" s="2" t="str">
        <f t="shared" si="110"/>
        <v>Icteridae</v>
      </c>
      <c r="T697" s="2" t="str">
        <f t="shared" si="111"/>
        <v>Passeriformes</v>
      </c>
      <c r="U697" s="2">
        <f t="shared" si="112"/>
        <v>35.4</v>
      </c>
      <c r="V697" s="2">
        <f t="shared" si="113"/>
        <v>31.46</v>
      </c>
      <c r="W697" s="2" t="str">
        <f t="shared" si="114"/>
        <v>Grassland</v>
      </c>
      <c r="X697" s="2">
        <f t="shared" si="115"/>
        <v>1</v>
      </c>
      <c r="Y697" s="2">
        <f t="shared" si="116"/>
        <v>3</v>
      </c>
      <c r="Z697" s="2" t="str">
        <f t="shared" si="117"/>
        <v>Omnivore</v>
      </c>
      <c r="AA697" s="2" t="str">
        <f t="shared" si="118"/>
        <v>Granivore</v>
      </c>
      <c r="AB697" s="2" t="str">
        <f t="shared" si="119"/>
        <v>Generalist</v>
      </c>
      <c r="AC697" s="2">
        <f t="shared" si="120"/>
        <v>3883605.76</v>
      </c>
    </row>
    <row r="698" spans="1:29" x14ac:dyDescent="0.25">
      <c r="A698" t="s">
        <v>1492</v>
      </c>
      <c r="B698" t="s">
        <v>1323</v>
      </c>
      <c r="C698" t="s">
        <v>1212</v>
      </c>
      <c r="D698">
        <v>65.7</v>
      </c>
      <c r="E698">
        <v>3.4</v>
      </c>
      <c r="F698" t="s">
        <v>860</v>
      </c>
      <c r="G698">
        <v>1</v>
      </c>
      <c r="H698">
        <v>1</v>
      </c>
      <c r="I698" t="s">
        <v>993</v>
      </c>
      <c r="J698" t="s">
        <v>1324</v>
      </c>
      <c r="K698" t="s">
        <v>876</v>
      </c>
      <c r="L698">
        <v>1893.25</v>
      </c>
      <c r="R698" s="2" t="s">
        <v>234</v>
      </c>
      <c r="S698" s="2" t="str">
        <f t="shared" si="110"/>
        <v>Icteridae</v>
      </c>
      <c r="T698" s="2" t="str">
        <f t="shared" si="111"/>
        <v>Passeriformes</v>
      </c>
      <c r="U698" s="2">
        <f t="shared" si="112"/>
        <v>35.4</v>
      </c>
      <c r="V698" s="2">
        <f t="shared" si="113"/>
        <v>31.46</v>
      </c>
      <c r="W698" s="2" t="str">
        <f t="shared" si="114"/>
        <v>Grassland</v>
      </c>
      <c r="X698" s="2">
        <f t="shared" si="115"/>
        <v>1</v>
      </c>
      <c r="Y698" s="2">
        <f t="shared" si="116"/>
        <v>3</v>
      </c>
      <c r="Z698" s="2" t="str">
        <f t="shared" si="117"/>
        <v>Omnivore</v>
      </c>
      <c r="AA698" s="2" t="str">
        <f t="shared" si="118"/>
        <v>Granivore</v>
      </c>
      <c r="AB698" s="2" t="str">
        <f t="shared" si="119"/>
        <v>Generalist</v>
      </c>
      <c r="AC698" s="2">
        <f t="shared" si="120"/>
        <v>3883605.76</v>
      </c>
    </row>
    <row r="699" spans="1:29" x14ac:dyDescent="0.25">
      <c r="A699" t="s">
        <v>1493</v>
      </c>
      <c r="B699" t="s">
        <v>1323</v>
      </c>
      <c r="C699" t="s">
        <v>1212</v>
      </c>
      <c r="D699">
        <v>65.8</v>
      </c>
      <c r="E699">
        <v>4.0999999999999996</v>
      </c>
      <c r="F699" t="s">
        <v>860</v>
      </c>
      <c r="G699">
        <v>1</v>
      </c>
      <c r="H699">
        <v>1</v>
      </c>
      <c r="I699" t="s">
        <v>993</v>
      </c>
      <c r="J699" t="s">
        <v>1324</v>
      </c>
      <c r="K699" t="s">
        <v>876</v>
      </c>
      <c r="L699">
        <v>2852.72</v>
      </c>
      <c r="R699" s="2" t="s">
        <v>235</v>
      </c>
      <c r="S699" s="2" t="str">
        <f t="shared" si="110"/>
        <v>Picidae</v>
      </c>
      <c r="T699" s="2" t="str">
        <f t="shared" si="111"/>
        <v>Piciformes</v>
      </c>
      <c r="U699" s="2">
        <f t="shared" si="112"/>
        <v>25.3</v>
      </c>
      <c r="V699" s="2">
        <f t="shared" si="113"/>
        <v>286.58999999999997</v>
      </c>
      <c r="W699" s="2" t="str">
        <f t="shared" si="114"/>
        <v>Forest</v>
      </c>
      <c r="X699" s="2">
        <f t="shared" si="115"/>
        <v>1</v>
      </c>
      <c r="Y699" s="2">
        <f t="shared" si="116"/>
        <v>1</v>
      </c>
      <c r="Z699" s="2" t="str">
        <f t="shared" si="117"/>
        <v>Carnivore</v>
      </c>
      <c r="AA699" s="2" t="str">
        <f t="shared" si="118"/>
        <v>Invertivore</v>
      </c>
      <c r="AB699" s="2" t="str">
        <f t="shared" si="119"/>
        <v>Insessorial</v>
      </c>
      <c r="AC699" s="2">
        <f t="shared" si="120"/>
        <v>5925872.3200000003</v>
      </c>
    </row>
    <row r="700" spans="1:29" x14ac:dyDescent="0.25">
      <c r="A700" t="s">
        <v>1494</v>
      </c>
      <c r="B700" t="s">
        <v>1323</v>
      </c>
      <c r="C700" t="s">
        <v>1212</v>
      </c>
      <c r="D700">
        <v>61.6</v>
      </c>
      <c r="E700">
        <v>4.8</v>
      </c>
      <c r="F700" t="s">
        <v>860</v>
      </c>
      <c r="G700">
        <v>1</v>
      </c>
      <c r="H700">
        <v>1</v>
      </c>
      <c r="I700" t="s">
        <v>993</v>
      </c>
      <c r="J700" t="s">
        <v>1324</v>
      </c>
      <c r="K700" t="s">
        <v>876</v>
      </c>
      <c r="L700">
        <v>59077.29</v>
      </c>
      <c r="R700" s="2" t="s">
        <v>236</v>
      </c>
      <c r="S700" s="2" t="str">
        <f t="shared" si="110"/>
        <v>Mimidae</v>
      </c>
      <c r="T700" s="2" t="str">
        <f t="shared" si="111"/>
        <v>Passeriformes</v>
      </c>
      <c r="U700" s="2">
        <f t="shared" si="112"/>
        <v>18.600000000000001</v>
      </c>
      <c r="V700" s="2">
        <f t="shared" si="113"/>
        <v>35.299999999999997</v>
      </c>
      <c r="W700" s="2" t="str">
        <f t="shared" si="114"/>
        <v>Shrubland</v>
      </c>
      <c r="X700" s="2">
        <f t="shared" si="115"/>
        <v>1</v>
      </c>
      <c r="Y700" s="2">
        <f t="shared" si="116"/>
        <v>3</v>
      </c>
      <c r="Z700" s="2" t="str">
        <f t="shared" si="117"/>
        <v>Omnivore</v>
      </c>
      <c r="AA700" s="2" t="str">
        <f t="shared" si="118"/>
        <v>Invertivore</v>
      </c>
      <c r="AB700" s="2" t="str">
        <f t="shared" si="119"/>
        <v>Insessorial</v>
      </c>
      <c r="AC700" s="2">
        <f t="shared" si="120"/>
        <v>6824562.1200000001</v>
      </c>
    </row>
    <row r="701" spans="1:29" x14ac:dyDescent="0.25">
      <c r="A701" t="s">
        <v>1495</v>
      </c>
      <c r="B701" t="s">
        <v>1323</v>
      </c>
      <c r="C701" t="s">
        <v>1212</v>
      </c>
      <c r="D701">
        <v>63.2</v>
      </c>
      <c r="E701">
        <v>5.2</v>
      </c>
      <c r="F701" t="s">
        <v>860</v>
      </c>
      <c r="G701">
        <v>1</v>
      </c>
      <c r="H701">
        <v>1</v>
      </c>
      <c r="I701" t="s">
        <v>993</v>
      </c>
      <c r="J701" t="s">
        <v>1324</v>
      </c>
      <c r="K701" t="s">
        <v>876</v>
      </c>
      <c r="L701">
        <v>77848.33</v>
      </c>
      <c r="R701" s="2" t="s">
        <v>236</v>
      </c>
      <c r="S701" s="2" t="str">
        <f t="shared" si="110"/>
        <v>Mimidae</v>
      </c>
      <c r="T701" s="2" t="str">
        <f t="shared" si="111"/>
        <v>Passeriformes</v>
      </c>
      <c r="U701" s="2">
        <f t="shared" si="112"/>
        <v>18.600000000000001</v>
      </c>
      <c r="V701" s="2">
        <f t="shared" si="113"/>
        <v>35.299999999999997</v>
      </c>
      <c r="W701" s="2" t="str">
        <f t="shared" si="114"/>
        <v>Shrubland</v>
      </c>
      <c r="X701" s="2">
        <f t="shared" si="115"/>
        <v>1</v>
      </c>
      <c r="Y701" s="2">
        <f t="shared" si="116"/>
        <v>3</v>
      </c>
      <c r="Z701" s="2" t="str">
        <f t="shared" si="117"/>
        <v>Omnivore</v>
      </c>
      <c r="AA701" s="2" t="str">
        <f t="shared" si="118"/>
        <v>Invertivore</v>
      </c>
      <c r="AB701" s="2" t="str">
        <f t="shared" si="119"/>
        <v>Insessorial</v>
      </c>
      <c r="AC701" s="2">
        <f t="shared" si="120"/>
        <v>6824562.1200000001</v>
      </c>
    </row>
    <row r="702" spans="1:29" x14ac:dyDescent="0.25">
      <c r="A702" t="s">
        <v>1496</v>
      </c>
      <c r="B702" t="s">
        <v>1323</v>
      </c>
      <c r="C702" t="s">
        <v>1212</v>
      </c>
      <c r="D702">
        <v>60.9</v>
      </c>
      <c r="E702">
        <v>6.9</v>
      </c>
      <c r="F702" t="s">
        <v>860</v>
      </c>
      <c r="G702">
        <v>1</v>
      </c>
      <c r="H702">
        <v>1</v>
      </c>
      <c r="I702" t="s">
        <v>993</v>
      </c>
      <c r="J702" t="s">
        <v>1324</v>
      </c>
      <c r="K702" t="s">
        <v>876</v>
      </c>
      <c r="L702">
        <v>4915.22</v>
      </c>
      <c r="R702" s="2" t="s">
        <v>236</v>
      </c>
      <c r="S702" s="2" t="str">
        <f t="shared" si="110"/>
        <v>Mimidae</v>
      </c>
      <c r="T702" s="2" t="str">
        <f t="shared" si="111"/>
        <v>Passeriformes</v>
      </c>
      <c r="U702" s="2">
        <f t="shared" si="112"/>
        <v>18.600000000000001</v>
      </c>
      <c r="V702" s="2">
        <f t="shared" si="113"/>
        <v>35.299999999999997</v>
      </c>
      <c r="W702" s="2" t="str">
        <f t="shared" si="114"/>
        <v>Shrubland</v>
      </c>
      <c r="X702" s="2">
        <f t="shared" si="115"/>
        <v>1</v>
      </c>
      <c r="Y702" s="2">
        <f t="shared" si="116"/>
        <v>3</v>
      </c>
      <c r="Z702" s="2" t="str">
        <f t="shared" si="117"/>
        <v>Omnivore</v>
      </c>
      <c r="AA702" s="2" t="str">
        <f t="shared" si="118"/>
        <v>Invertivore</v>
      </c>
      <c r="AB702" s="2" t="str">
        <f t="shared" si="119"/>
        <v>Insessorial</v>
      </c>
      <c r="AC702" s="2">
        <f t="shared" si="120"/>
        <v>6824562.1200000001</v>
      </c>
    </row>
    <row r="703" spans="1:29" x14ac:dyDescent="0.25">
      <c r="A703" t="s">
        <v>1497</v>
      </c>
      <c r="B703" t="s">
        <v>1323</v>
      </c>
      <c r="C703" t="s">
        <v>1212</v>
      </c>
      <c r="D703">
        <v>72.5</v>
      </c>
      <c r="E703">
        <v>4.4000000000000004</v>
      </c>
      <c r="F703" t="s">
        <v>867</v>
      </c>
      <c r="G703">
        <v>2</v>
      </c>
      <c r="H703">
        <v>1</v>
      </c>
      <c r="I703" t="s">
        <v>993</v>
      </c>
      <c r="J703" t="s">
        <v>1324</v>
      </c>
      <c r="K703" t="s">
        <v>876</v>
      </c>
      <c r="L703">
        <v>3879596.58</v>
      </c>
      <c r="R703" s="2" t="s">
        <v>237</v>
      </c>
      <c r="S703" s="2" t="str">
        <f t="shared" si="110"/>
        <v>Tyrannidae</v>
      </c>
      <c r="T703" s="2" t="str">
        <f t="shared" si="111"/>
        <v>Passeriformes</v>
      </c>
      <c r="U703" s="2">
        <f t="shared" si="112"/>
        <v>19.2</v>
      </c>
      <c r="V703" s="2">
        <f t="shared" si="113"/>
        <v>12.7</v>
      </c>
      <c r="W703" s="2" t="str">
        <f t="shared" si="114"/>
        <v>Shrubland</v>
      </c>
      <c r="X703" s="2">
        <f t="shared" si="115"/>
        <v>1</v>
      </c>
      <c r="Y703" s="2">
        <f t="shared" si="116"/>
        <v>3</v>
      </c>
      <c r="Z703" s="2" t="str">
        <f t="shared" si="117"/>
        <v>Carnivore</v>
      </c>
      <c r="AA703" s="2" t="str">
        <f t="shared" si="118"/>
        <v>Invertivore</v>
      </c>
      <c r="AB703" s="2" t="str">
        <f t="shared" si="119"/>
        <v>Insessorial</v>
      </c>
      <c r="AC703" s="2">
        <f t="shared" si="120"/>
        <v>7110677.0199999996</v>
      </c>
    </row>
    <row r="704" spans="1:29" x14ac:dyDescent="0.25">
      <c r="A704" t="s">
        <v>1498</v>
      </c>
      <c r="B704" t="s">
        <v>1323</v>
      </c>
      <c r="C704" t="s">
        <v>1212</v>
      </c>
      <c r="D704">
        <v>59.3</v>
      </c>
      <c r="E704">
        <v>5.04</v>
      </c>
      <c r="F704" t="s">
        <v>860</v>
      </c>
      <c r="G704">
        <v>1</v>
      </c>
      <c r="H704">
        <v>1</v>
      </c>
      <c r="I704" t="s">
        <v>993</v>
      </c>
      <c r="J704" t="s">
        <v>1324</v>
      </c>
      <c r="K704" t="s">
        <v>868</v>
      </c>
      <c r="L704">
        <v>200704.96</v>
      </c>
      <c r="R704" s="2" t="s">
        <v>237</v>
      </c>
      <c r="S704" s="2" t="str">
        <f t="shared" si="110"/>
        <v>Tyrannidae</v>
      </c>
      <c r="T704" s="2" t="str">
        <f t="shared" si="111"/>
        <v>Passeriformes</v>
      </c>
      <c r="U704" s="2">
        <f t="shared" si="112"/>
        <v>19.2</v>
      </c>
      <c r="V704" s="2">
        <f t="shared" si="113"/>
        <v>12.7</v>
      </c>
      <c r="W704" s="2" t="str">
        <f t="shared" si="114"/>
        <v>Shrubland</v>
      </c>
      <c r="X704" s="2">
        <f t="shared" si="115"/>
        <v>1</v>
      </c>
      <c r="Y704" s="2">
        <f t="shared" si="116"/>
        <v>3</v>
      </c>
      <c r="Z704" s="2" t="str">
        <f t="shared" si="117"/>
        <v>Carnivore</v>
      </c>
      <c r="AA704" s="2" t="str">
        <f t="shared" si="118"/>
        <v>Invertivore</v>
      </c>
      <c r="AB704" s="2" t="str">
        <f t="shared" si="119"/>
        <v>Insessorial</v>
      </c>
      <c r="AC704" s="2">
        <f t="shared" si="120"/>
        <v>7110677.0199999996</v>
      </c>
    </row>
    <row r="705" spans="1:29" x14ac:dyDescent="0.25">
      <c r="A705" t="s">
        <v>1499</v>
      </c>
      <c r="B705" t="s">
        <v>1323</v>
      </c>
      <c r="C705" t="s">
        <v>1212</v>
      </c>
      <c r="D705">
        <v>64.2</v>
      </c>
      <c r="E705">
        <v>4.59</v>
      </c>
      <c r="F705" t="s">
        <v>860</v>
      </c>
      <c r="G705">
        <v>1</v>
      </c>
      <c r="H705">
        <v>1</v>
      </c>
      <c r="I705" t="s">
        <v>993</v>
      </c>
      <c r="J705" t="s">
        <v>1324</v>
      </c>
      <c r="K705" t="s">
        <v>863</v>
      </c>
      <c r="L705">
        <v>64064.87</v>
      </c>
      <c r="R705" s="2" t="s">
        <v>237</v>
      </c>
      <c r="S705" s="2" t="str">
        <f t="shared" si="110"/>
        <v>Tyrannidae</v>
      </c>
      <c r="T705" s="2" t="str">
        <f t="shared" si="111"/>
        <v>Passeriformes</v>
      </c>
      <c r="U705" s="2">
        <f t="shared" si="112"/>
        <v>19.2</v>
      </c>
      <c r="V705" s="2">
        <f t="shared" si="113"/>
        <v>12.7</v>
      </c>
      <c r="W705" s="2" t="str">
        <f t="shared" si="114"/>
        <v>Shrubland</v>
      </c>
      <c r="X705" s="2">
        <f t="shared" si="115"/>
        <v>1</v>
      </c>
      <c r="Y705" s="2">
        <f t="shared" si="116"/>
        <v>3</v>
      </c>
      <c r="Z705" s="2" t="str">
        <f t="shared" si="117"/>
        <v>Carnivore</v>
      </c>
      <c r="AA705" s="2" t="str">
        <f t="shared" si="118"/>
        <v>Invertivore</v>
      </c>
      <c r="AB705" s="2" t="str">
        <f t="shared" si="119"/>
        <v>Insessorial</v>
      </c>
      <c r="AC705" s="2">
        <f t="shared" si="120"/>
        <v>7110677.0199999996</v>
      </c>
    </row>
    <row r="706" spans="1:29" x14ac:dyDescent="0.25">
      <c r="A706" t="s">
        <v>1500</v>
      </c>
      <c r="B706" t="s">
        <v>1323</v>
      </c>
      <c r="C706" t="s">
        <v>1212</v>
      </c>
      <c r="D706">
        <v>65.5</v>
      </c>
      <c r="E706">
        <v>4.2</v>
      </c>
      <c r="F706" t="s">
        <v>860</v>
      </c>
      <c r="G706">
        <v>1</v>
      </c>
      <c r="H706">
        <v>1</v>
      </c>
      <c r="I706" t="s">
        <v>993</v>
      </c>
      <c r="J706" t="s">
        <v>1324</v>
      </c>
      <c r="K706" t="s">
        <v>876</v>
      </c>
      <c r="L706">
        <v>38610.25</v>
      </c>
      <c r="R706" s="2" t="s">
        <v>238</v>
      </c>
      <c r="S706" s="2" t="str">
        <f t="shared" si="110"/>
        <v>Tyrannidae</v>
      </c>
      <c r="T706" s="2" t="str">
        <f t="shared" si="111"/>
        <v>Passeriformes</v>
      </c>
      <c r="U706" s="2">
        <f t="shared" si="112"/>
        <v>22.8</v>
      </c>
      <c r="V706" s="2">
        <f t="shared" si="113"/>
        <v>10</v>
      </c>
      <c r="W706" s="2" t="str">
        <f t="shared" si="114"/>
        <v>Forest</v>
      </c>
      <c r="X706" s="2">
        <f t="shared" si="115"/>
        <v>1</v>
      </c>
      <c r="Y706" s="2">
        <f t="shared" si="116"/>
        <v>3</v>
      </c>
      <c r="Z706" s="2" t="str">
        <f t="shared" si="117"/>
        <v>Carnivore</v>
      </c>
      <c r="AA706" s="2" t="str">
        <f t="shared" si="118"/>
        <v>Invertivore</v>
      </c>
      <c r="AB706" s="2" t="str">
        <f t="shared" si="119"/>
        <v>Insessorial</v>
      </c>
      <c r="AC706" s="2">
        <f t="shared" si="120"/>
        <v>5753545.2400000002</v>
      </c>
    </row>
    <row r="707" spans="1:29" x14ac:dyDescent="0.25">
      <c r="A707" t="s">
        <v>1501</v>
      </c>
      <c r="B707" t="s">
        <v>1323</v>
      </c>
      <c r="C707" t="s">
        <v>1212</v>
      </c>
      <c r="D707">
        <v>61.4</v>
      </c>
      <c r="E707">
        <v>3.9</v>
      </c>
      <c r="F707" t="s">
        <v>860</v>
      </c>
      <c r="G707">
        <v>1</v>
      </c>
      <c r="H707">
        <v>1</v>
      </c>
      <c r="I707" t="s">
        <v>993</v>
      </c>
      <c r="J707" t="s">
        <v>1324</v>
      </c>
      <c r="K707" t="s">
        <v>876</v>
      </c>
      <c r="L707">
        <v>17855.93</v>
      </c>
      <c r="R707" s="2" t="s">
        <v>238</v>
      </c>
      <c r="S707" s="2" t="str">
        <f t="shared" ref="S707:S770" si="121">VLOOKUP(R707,A:L,2,FALSE)</f>
        <v>Tyrannidae</v>
      </c>
      <c r="T707" s="2" t="str">
        <f t="shared" ref="T707:T770" si="122">VLOOKUP(R707,A:L,3,FALSE)</f>
        <v>Passeriformes</v>
      </c>
      <c r="U707" s="2">
        <f t="shared" ref="U707:U770" si="123">VLOOKUP(R707,A:L,4,FALSE)</f>
        <v>22.8</v>
      </c>
      <c r="V707" s="2">
        <f t="shared" ref="V707:V770" si="124">VLOOKUP(R707,A:L,5,FALSE)</f>
        <v>10</v>
      </c>
      <c r="W707" s="2" t="str">
        <f t="shared" ref="W707:W770" si="125">VLOOKUP(R707,A:L,6,FALSE)</f>
        <v>Forest</v>
      </c>
      <c r="X707" s="2">
        <f t="shared" ref="X707:X770" si="126">VLOOKUP(R707,A:L,7,FALSE)</f>
        <v>1</v>
      </c>
      <c r="Y707" s="2">
        <f t="shared" ref="Y707:Y770" si="127">VLOOKUP(R707,A:L,8,FALSE)</f>
        <v>3</v>
      </c>
      <c r="Z707" s="2" t="str">
        <f t="shared" ref="Z707:Z770" si="128">VLOOKUP(R707,A:L,9,FALSE)</f>
        <v>Carnivore</v>
      </c>
      <c r="AA707" s="2" t="str">
        <f t="shared" ref="AA707:AA770" si="129">VLOOKUP(R707,A:L,10,FALSE)</f>
        <v>Invertivore</v>
      </c>
      <c r="AB707" s="2" t="str">
        <f t="shared" ref="AB707:AB770" si="130">VLOOKUP(R707,A:L,11,FALSE)</f>
        <v>Insessorial</v>
      </c>
      <c r="AC707" s="2">
        <f t="shared" ref="AC707:AC770" si="131">VLOOKUP(R707,A:L,12,FALSE)</f>
        <v>5753545.2400000002</v>
      </c>
    </row>
    <row r="708" spans="1:29" x14ac:dyDescent="0.25">
      <c r="A708" t="s">
        <v>1502</v>
      </c>
      <c r="B708" t="s">
        <v>1323</v>
      </c>
      <c r="C708" t="s">
        <v>1212</v>
      </c>
      <c r="D708">
        <v>64.3</v>
      </c>
      <c r="E708">
        <v>3.6</v>
      </c>
      <c r="F708" t="s">
        <v>860</v>
      </c>
      <c r="G708">
        <v>2</v>
      </c>
      <c r="H708">
        <v>1</v>
      </c>
      <c r="I708" t="s">
        <v>993</v>
      </c>
      <c r="J708" t="s">
        <v>1324</v>
      </c>
      <c r="K708" t="s">
        <v>876</v>
      </c>
      <c r="L708">
        <v>3514.44</v>
      </c>
      <c r="R708" s="2" t="s">
        <v>238</v>
      </c>
      <c r="S708" s="2" t="str">
        <f t="shared" si="121"/>
        <v>Tyrannidae</v>
      </c>
      <c r="T708" s="2" t="str">
        <f t="shared" si="122"/>
        <v>Passeriformes</v>
      </c>
      <c r="U708" s="2">
        <f t="shared" si="123"/>
        <v>22.8</v>
      </c>
      <c r="V708" s="2">
        <f t="shared" si="124"/>
        <v>10</v>
      </c>
      <c r="W708" s="2" t="str">
        <f t="shared" si="125"/>
        <v>Forest</v>
      </c>
      <c r="X708" s="2">
        <f t="shared" si="126"/>
        <v>1</v>
      </c>
      <c r="Y708" s="2">
        <f t="shared" si="127"/>
        <v>3</v>
      </c>
      <c r="Z708" s="2" t="str">
        <f t="shared" si="128"/>
        <v>Carnivore</v>
      </c>
      <c r="AA708" s="2" t="str">
        <f t="shared" si="129"/>
        <v>Invertivore</v>
      </c>
      <c r="AB708" s="2" t="str">
        <f t="shared" si="130"/>
        <v>Insessorial</v>
      </c>
      <c r="AC708" s="2">
        <f t="shared" si="131"/>
        <v>5753545.2400000002</v>
      </c>
    </row>
    <row r="709" spans="1:29" x14ac:dyDescent="0.25">
      <c r="A709" t="s">
        <v>1503</v>
      </c>
      <c r="B709" t="s">
        <v>1323</v>
      </c>
      <c r="C709" t="s">
        <v>1212</v>
      </c>
      <c r="D709">
        <v>64.400000000000006</v>
      </c>
      <c r="E709">
        <v>5.5</v>
      </c>
      <c r="F709" t="s">
        <v>860</v>
      </c>
      <c r="G709">
        <v>1</v>
      </c>
      <c r="H709">
        <v>1</v>
      </c>
      <c r="I709" t="s">
        <v>993</v>
      </c>
      <c r="J709" t="s">
        <v>1324</v>
      </c>
      <c r="K709" t="s">
        <v>876</v>
      </c>
      <c r="L709">
        <v>9555.2099999999991</v>
      </c>
      <c r="R709" s="2" t="s">
        <v>239</v>
      </c>
      <c r="S709" s="2" t="str">
        <f t="shared" si="121"/>
        <v>Tyrannidae</v>
      </c>
      <c r="T709" s="2" t="str">
        <f t="shared" si="122"/>
        <v>Passeriformes</v>
      </c>
      <c r="U709" s="2">
        <f t="shared" si="123"/>
        <v>23.5</v>
      </c>
      <c r="V709" s="2">
        <f t="shared" si="124"/>
        <v>13.39</v>
      </c>
      <c r="W709" s="2" t="str">
        <f t="shared" si="125"/>
        <v>Shrubland</v>
      </c>
      <c r="X709" s="2">
        <f t="shared" si="126"/>
        <v>2</v>
      </c>
      <c r="Y709" s="2">
        <f t="shared" si="127"/>
        <v>3</v>
      </c>
      <c r="Z709" s="2" t="str">
        <f t="shared" si="128"/>
        <v>Carnivore</v>
      </c>
      <c r="AA709" s="2" t="str">
        <f t="shared" si="129"/>
        <v>Invertivore</v>
      </c>
      <c r="AB709" s="2" t="str">
        <f t="shared" si="130"/>
        <v>Insessorial</v>
      </c>
      <c r="AC709" s="2">
        <f t="shared" si="131"/>
        <v>7301691.6100000003</v>
      </c>
    </row>
    <row r="710" spans="1:29" x14ac:dyDescent="0.25">
      <c r="A710" t="s">
        <v>1504</v>
      </c>
      <c r="B710" t="s">
        <v>1323</v>
      </c>
      <c r="C710" t="s">
        <v>1212</v>
      </c>
      <c r="D710">
        <v>63.1</v>
      </c>
      <c r="E710">
        <v>5.4</v>
      </c>
      <c r="F710" t="s">
        <v>860</v>
      </c>
      <c r="G710">
        <v>1</v>
      </c>
      <c r="H710">
        <v>1</v>
      </c>
      <c r="I710" t="s">
        <v>993</v>
      </c>
      <c r="J710" t="s">
        <v>1324</v>
      </c>
      <c r="K710" t="s">
        <v>876</v>
      </c>
      <c r="L710">
        <v>35976.800000000003</v>
      </c>
      <c r="R710" s="2" t="s">
        <v>239</v>
      </c>
      <c r="S710" s="2" t="str">
        <f t="shared" si="121"/>
        <v>Tyrannidae</v>
      </c>
      <c r="T710" s="2" t="str">
        <f t="shared" si="122"/>
        <v>Passeriformes</v>
      </c>
      <c r="U710" s="2">
        <f t="shared" si="123"/>
        <v>23.5</v>
      </c>
      <c r="V710" s="2">
        <f t="shared" si="124"/>
        <v>13.39</v>
      </c>
      <c r="W710" s="2" t="str">
        <f t="shared" si="125"/>
        <v>Shrubland</v>
      </c>
      <c r="X710" s="2">
        <f t="shared" si="126"/>
        <v>2</v>
      </c>
      <c r="Y710" s="2">
        <f t="shared" si="127"/>
        <v>3</v>
      </c>
      <c r="Z710" s="2" t="str">
        <f t="shared" si="128"/>
        <v>Carnivore</v>
      </c>
      <c r="AA710" s="2" t="str">
        <f t="shared" si="129"/>
        <v>Invertivore</v>
      </c>
      <c r="AB710" s="2" t="str">
        <f t="shared" si="130"/>
        <v>Insessorial</v>
      </c>
      <c r="AC710" s="2">
        <f t="shared" si="131"/>
        <v>7301691.6100000003</v>
      </c>
    </row>
    <row r="711" spans="1:29" x14ac:dyDescent="0.25">
      <c r="A711" t="s">
        <v>1505</v>
      </c>
      <c r="B711" t="s">
        <v>1323</v>
      </c>
      <c r="C711" t="s">
        <v>1212</v>
      </c>
      <c r="D711">
        <v>65.599999999999994</v>
      </c>
      <c r="E711">
        <v>6.4</v>
      </c>
      <c r="F711" t="s">
        <v>860</v>
      </c>
      <c r="G711">
        <v>1</v>
      </c>
      <c r="H711">
        <v>1</v>
      </c>
      <c r="I711" t="s">
        <v>993</v>
      </c>
      <c r="J711" t="s">
        <v>1324</v>
      </c>
      <c r="K711" t="s">
        <v>876</v>
      </c>
      <c r="L711">
        <v>3600288.83</v>
      </c>
      <c r="R711" s="2" t="s">
        <v>239</v>
      </c>
      <c r="S711" s="2" t="str">
        <f t="shared" si="121"/>
        <v>Tyrannidae</v>
      </c>
      <c r="T711" s="2" t="str">
        <f t="shared" si="122"/>
        <v>Passeriformes</v>
      </c>
      <c r="U711" s="2">
        <f t="shared" si="123"/>
        <v>23.5</v>
      </c>
      <c r="V711" s="2">
        <f t="shared" si="124"/>
        <v>13.39</v>
      </c>
      <c r="W711" s="2" t="str">
        <f t="shared" si="125"/>
        <v>Shrubland</v>
      </c>
      <c r="X711" s="2">
        <f t="shared" si="126"/>
        <v>2</v>
      </c>
      <c r="Y711" s="2">
        <f t="shared" si="127"/>
        <v>3</v>
      </c>
      <c r="Z711" s="2" t="str">
        <f t="shared" si="128"/>
        <v>Carnivore</v>
      </c>
      <c r="AA711" s="2" t="str">
        <f t="shared" si="129"/>
        <v>Invertivore</v>
      </c>
      <c r="AB711" s="2" t="str">
        <f t="shared" si="130"/>
        <v>Insessorial</v>
      </c>
      <c r="AC711" s="2">
        <f t="shared" si="131"/>
        <v>7301691.6100000003</v>
      </c>
    </row>
    <row r="712" spans="1:29" x14ac:dyDescent="0.25">
      <c r="A712" t="s">
        <v>1506</v>
      </c>
      <c r="B712" t="s">
        <v>1323</v>
      </c>
      <c r="C712" t="s">
        <v>1212</v>
      </c>
      <c r="D712">
        <v>65.7</v>
      </c>
      <c r="E712">
        <v>5.2</v>
      </c>
      <c r="F712" t="s">
        <v>860</v>
      </c>
      <c r="G712">
        <v>1</v>
      </c>
      <c r="H712">
        <v>1</v>
      </c>
      <c r="I712" t="s">
        <v>993</v>
      </c>
      <c r="J712" t="s">
        <v>1324</v>
      </c>
      <c r="K712" t="s">
        <v>876</v>
      </c>
      <c r="L712">
        <v>126780.84</v>
      </c>
      <c r="R712" s="2" t="s">
        <v>240</v>
      </c>
      <c r="S712" s="2" t="str">
        <f t="shared" si="121"/>
        <v>Tyrannidae</v>
      </c>
      <c r="T712" s="2" t="str">
        <f t="shared" si="122"/>
        <v>Passeriformes</v>
      </c>
      <c r="U712" s="2">
        <f t="shared" si="123"/>
        <v>27.5</v>
      </c>
      <c r="V712" s="2">
        <f t="shared" si="124"/>
        <v>12.6</v>
      </c>
      <c r="W712" s="2" t="str">
        <f t="shared" si="125"/>
        <v>Forest</v>
      </c>
      <c r="X712" s="2">
        <f t="shared" si="126"/>
        <v>2</v>
      </c>
      <c r="Y712" s="2">
        <f t="shared" si="127"/>
        <v>3</v>
      </c>
      <c r="Z712" s="2" t="str">
        <f t="shared" si="128"/>
        <v>Carnivore</v>
      </c>
      <c r="AA712" s="2" t="str">
        <f t="shared" si="129"/>
        <v>Invertivore</v>
      </c>
      <c r="AB712" s="2" t="str">
        <f t="shared" si="130"/>
        <v>Insessorial</v>
      </c>
      <c r="AC712" s="2">
        <f t="shared" si="131"/>
        <v>3006134.68</v>
      </c>
    </row>
    <row r="713" spans="1:29" x14ac:dyDescent="0.25">
      <c r="A713" t="s">
        <v>1507</v>
      </c>
      <c r="B713" t="s">
        <v>1323</v>
      </c>
      <c r="C713" t="s">
        <v>1212</v>
      </c>
      <c r="D713">
        <v>66</v>
      </c>
      <c r="E713">
        <v>6.3</v>
      </c>
      <c r="F713" t="s">
        <v>860</v>
      </c>
      <c r="G713">
        <v>1</v>
      </c>
      <c r="H713">
        <v>1</v>
      </c>
      <c r="I713" t="s">
        <v>993</v>
      </c>
      <c r="J713" t="s">
        <v>1324</v>
      </c>
      <c r="K713" t="s">
        <v>876</v>
      </c>
      <c r="L713">
        <v>22626.05</v>
      </c>
      <c r="R713" s="2" t="s">
        <v>240</v>
      </c>
      <c r="S713" s="2" t="str">
        <f t="shared" si="121"/>
        <v>Tyrannidae</v>
      </c>
      <c r="T713" s="2" t="str">
        <f t="shared" si="122"/>
        <v>Passeriformes</v>
      </c>
      <c r="U713" s="2">
        <f t="shared" si="123"/>
        <v>27.5</v>
      </c>
      <c r="V713" s="2">
        <f t="shared" si="124"/>
        <v>12.6</v>
      </c>
      <c r="W713" s="2" t="str">
        <f t="shared" si="125"/>
        <v>Forest</v>
      </c>
      <c r="X713" s="2">
        <f t="shared" si="126"/>
        <v>2</v>
      </c>
      <c r="Y713" s="2">
        <f t="shared" si="127"/>
        <v>3</v>
      </c>
      <c r="Z713" s="2" t="str">
        <f t="shared" si="128"/>
        <v>Carnivore</v>
      </c>
      <c r="AA713" s="2" t="str">
        <f t="shared" si="129"/>
        <v>Invertivore</v>
      </c>
      <c r="AB713" s="2" t="str">
        <f t="shared" si="130"/>
        <v>Insessorial</v>
      </c>
      <c r="AC713" s="2">
        <f t="shared" si="131"/>
        <v>3006134.68</v>
      </c>
    </row>
    <row r="714" spans="1:29" x14ac:dyDescent="0.25">
      <c r="A714" t="s">
        <v>1508</v>
      </c>
      <c r="B714" t="s">
        <v>1323</v>
      </c>
      <c r="C714" t="s">
        <v>1212</v>
      </c>
      <c r="D714">
        <v>64.7</v>
      </c>
      <c r="E714">
        <v>8.8000000000000007</v>
      </c>
      <c r="F714" t="s">
        <v>860</v>
      </c>
      <c r="G714">
        <v>1</v>
      </c>
      <c r="H714">
        <v>1</v>
      </c>
      <c r="I714" t="s">
        <v>993</v>
      </c>
      <c r="J714" t="s">
        <v>1324</v>
      </c>
      <c r="K714" t="s">
        <v>863</v>
      </c>
      <c r="L714">
        <v>22063.19</v>
      </c>
      <c r="R714" s="2" t="s">
        <v>240</v>
      </c>
      <c r="S714" s="2" t="str">
        <f t="shared" si="121"/>
        <v>Tyrannidae</v>
      </c>
      <c r="T714" s="2" t="str">
        <f t="shared" si="122"/>
        <v>Passeriformes</v>
      </c>
      <c r="U714" s="2">
        <f t="shared" si="123"/>
        <v>27.5</v>
      </c>
      <c r="V714" s="2">
        <f t="shared" si="124"/>
        <v>12.6</v>
      </c>
      <c r="W714" s="2" t="str">
        <f t="shared" si="125"/>
        <v>Forest</v>
      </c>
      <c r="X714" s="2">
        <f t="shared" si="126"/>
        <v>2</v>
      </c>
      <c r="Y714" s="2">
        <f t="shared" si="127"/>
        <v>3</v>
      </c>
      <c r="Z714" s="2" t="str">
        <f t="shared" si="128"/>
        <v>Carnivore</v>
      </c>
      <c r="AA714" s="2" t="str">
        <f t="shared" si="129"/>
        <v>Invertivore</v>
      </c>
      <c r="AB714" s="2" t="str">
        <f t="shared" si="130"/>
        <v>Insessorial</v>
      </c>
      <c r="AC714" s="2">
        <f t="shared" si="131"/>
        <v>3006134.68</v>
      </c>
    </row>
    <row r="715" spans="1:29" x14ac:dyDescent="0.25">
      <c r="A715" t="s">
        <v>1509</v>
      </c>
      <c r="B715" t="s">
        <v>1323</v>
      </c>
      <c r="C715" t="s">
        <v>1212</v>
      </c>
      <c r="D715">
        <v>64.099999999999994</v>
      </c>
      <c r="E715">
        <v>8.09</v>
      </c>
      <c r="F715" t="s">
        <v>860</v>
      </c>
      <c r="G715">
        <v>1</v>
      </c>
      <c r="H715">
        <v>1</v>
      </c>
      <c r="I715" t="s">
        <v>993</v>
      </c>
      <c r="J715" t="s">
        <v>1324</v>
      </c>
      <c r="K715" t="s">
        <v>876</v>
      </c>
      <c r="L715">
        <v>63656.63</v>
      </c>
      <c r="R715" s="2" t="s">
        <v>241</v>
      </c>
      <c r="S715" s="2" t="str">
        <f t="shared" si="121"/>
        <v>Falconidae</v>
      </c>
      <c r="T715" s="2" t="str">
        <f t="shared" si="122"/>
        <v>Falconiformes</v>
      </c>
      <c r="U715" s="2">
        <f t="shared" si="123"/>
        <v>43.7</v>
      </c>
      <c r="V715" s="2">
        <f t="shared" si="124"/>
        <v>114.61</v>
      </c>
      <c r="W715" s="2" t="str">
        <f t="shared" si="125"/>
        <v>Grassland</v>
      </c>
      <c r="X715" s="2">
        <f t="shared" si="126"/>
        <v>3</v>
      </c>
      <c r="Y715" s="2">
        <f t="shared" si="127"/>
        <v>3</v>
      </c>
      <c r="Z715" s="2" t="str">
        <f t="shared" si="128"/>
        <v>Carnivore</v>
      </c>
      <c r="AA715" s="2" t="str">
        <f t="shared" si="129"/>
        <v>Omnivore</v>
      </c>
      <c r="AB715" s="2" t="str">
        <f t="shared" si="130"/>
        <v>Insessorial</v>
      </c>
      <c r="AC715" s="2">
        <f t="shared" si="131"/>
        <v>26638648.91</v>
      </c>
    </row>
    <row r="716" spans="1:29" x14ac:dyDescent="0.25">
      <c r="A716" t="s">
        <v>1510</v>
      </c>
      <c r="B716" t="s">
        <v>1323</v>
      </c>
      <c r="C716" t="s">
        <v>1212</v>
      </c>
      <c r="D716">
        <v>64</v>
      </c>
      <c r="E716">
        <v>7.4</v>
      </c>
      <c r="F716" t="s">
        <v>860</v>
      </c>
      <c r="G716">
        <v>1</v>
      </c>
      <c r="H716">
        <v>1</v>
      </c>
      <c r="I716" t="s">
        <v>993</v>
      </c>
      <c r="J716" t="s">
        <v>1324</v>
      </c>
      <c r="K716" t="s">
        <v>876</v>
      </c>
      <c r="L716">
        <v>409940.21</v>
      </c>
      <c r="R716" s="2" t="s">
        <v>241</v>
      </c>
      <c r="S716" s="2" t="str">
        <f t="shared" si="121"/>
        <v>Falconidae</v>
      </c>
      <c r="T716" s="2" t="str">
        <f t="shared" si="122"/>
        <v>Falconiformes</v>
      </c>
      <c r="U716" s="2">
        <f t="shared" si="123"/>
        <v>43.7</v>
      </c>
      <c r="V716" s="2">
        <f t="shared" si="124"/>
        <v>114.61</v>
      </c>
      <c r="W716" s="2" t="str">
        <f t="shared" si="125"/>
        <v>Grassland</v>
      </c>
      <c r="X716" s="2">
        <f t="shared" si="126"/>
        <v>3</v>
      </c>
      <c r="Y716" s="2">
        <f t="shared" si="127"/>
        <v>3</v>
      </c>
      <c r="Z716" s="2" t="str">
        <f t="shared" si="128"/>
        <v>Carnivore</v>
      </c>
      <c r="AA716" s="2" t="str">
        <f t="shared" si="129"/>
        <v>Omnivore</v>
      </c>
      <c r="AB716" s="2" t="str">
        <f t="shared" si="130"/>
        <v>Insessorial</v>
      </c>
      <c r="AC716" s="2">
        <f t="shared" si="131"/>
        <v>26638648.91</v>
      </c>
    </row>
    <row r="717" spans="1:29" x14ac:dyDescent="0.25">
      <c r="A717" t="s">
        <v>1511</v>
      </c>
      <c r="B717" t="s">
        <v>1323</v>
      </c>
      <c r="C717" t="s">
        <v>1212</v>
      </c>
      <c r="D717">
        <v>63.6</v>
      </c>
      <c r="E717">
        <v>7.79</v>
      </c>
      <c r="F717" t="s">
        <v>860</v>
      </c>
      <c r="G717">
        <v>1</v>
      </c>
      <c r="H717">
        <v>1</v>
      </c>
      <c r="I717" t="s">
        <v>993</v>
      </c>
      <c r="J717" t="s">
        <v>1324</v>
      </c>
      <c r="K717" t="s">
        <v>876</v>
      </c>
      <c r="L717">
        <v>203573.74</v>
      </c>
      <c r="R717" s="2" t="s">
        <v>241</v>
      </c>
      <c r="S717" s="2" t="str">
        <f t="shared" si="121"/>
        <v>Falconidae</v>
      </c>
      <c r="T717" s="2" t="str">
        <f t="shared" si="122"/>
        <v>Falconiformes</v>
      </c>
      <c r="U717" s="2">
        <f t="shared" si="123"/>
        <v>43.7</v>
      </c>
      <c r="V717" s="2">
        <f t="shared" si="124"/>
        <v>114.61</v>
      </c>
      <c r="W717" s="2" t="str">
        <f t="shared" si="125"/>
        <v>Grassland</v>
      </c>
      <c r="X717" s="2">
        <f t="shared" si="126"/>
        <v>3</v>
      </c>
      <c r="Y717" s="2">
        <f t="shared" si="127"/>
        <v>3</v>
      </c>
      <c r="Z717" s="2" t="str">
        <f t="shared" si="128"/>
        <v>Carnivore</v>
      </c>
      <c r="AA717" s="2" t="str">
        <f t="shared" si="129"/>
        <v>Omnivore</v>
      </c>
      <c r="AB717" s="2" t="str">
        <f t="shared" si="130"/>
        <v>Insessorial</v>
      </c>
      <c r="AC717" s="2">
        <f t="shared" si="131"/>
        <v>26638648.91</v>
      </c>
    </row>
    <row r="718" spans="1:29" x14ac:dyDescent="0.25">
      <c r="A718" t="s">
        <v>1512</v>
      </c>
      <c r="B718" t="s">
        <v>1323</v>
      </c>
      <c r="C718" t="s">
        <v>1212</v>
      </c>
      <c r="D718">
        <v>64</v>
      </c>
      <c r="E718">
        <v>9.17</v>
      </c>
      <c r="F718" t="s">
        <v>860</v>
      </c>
      <c r="G718">
        <v>1</v>
      </c>
      <c r="H718">
        <v>1</v>
      </c>
      <c r="I718" t="s">
        <v>993</v>
      </c>
      <c r="J718" t="s">
        <v>1324</v>
      </c>
      <c r="K718" t="s">
        <v>876</v>
      </c>
      <c r="L718">
        <v>740209.61</v>
      </c>
      <c r="R718" s="2" t="s">
        <v>242</v>
      </c>
      <c r="S718" s="2" t="str">
        <f t="shared" si="121"/>
        <v>Parulidae</v>
      </c>
      <c r="T718" s="2" t="str">
        <f t="shared" si="122"/>
        <v>Passeriformes</v>
      </c>
      <c r="U718" s="2">
        <f t="shared" si="123"/>
        <v>16.100000000000001</v>
      </c>
      <c r="V718" s="2">
        <f t="shared" si="124"/>
        <v>9.5399999999999991</v>
      </c>
      <c r="W718" s="2" t="str">
        <f t="shared" si="125"/>
        <v>Wetland</v>
      </c>
      <c r="X718" s="2">
        <f t="shared" si="126"/>
        <v>1</v>
      </c>
      <c r="Y718" s="2">
        <f t="shared" si="127"/>
        <v>3</v>
      </c>
      <c r="Z718" s="2" t="str">
        <f t="shared" si="128"/>
        <v>Carnivore</v>
      </c>
      <c r="AA718" s="2" t="str">
        <f t="shared" si="129"/>
        <v>Invertivore</v>
      </c>
      <c r="AB718" s="2" t="str">
        <f t="shared" si="130"/>
        <v>Insessorial</v>
      </c>
      <c r="AC718" s="2">
        <f t="shared" si="131"/>
        <v>12826786.25</v>
      </c>
    </row>
    <row r="719" spans="1:29" x14ac:dyDescent="0.25">
      <c r="A719" t="s">
        <v>1513</v>
      </c>
      <c r="B719" t="s">
        <v>1323</v>
      </c>
      <c r="C719" t="s">
        <v>1212</v>
      </c>
      <c r="D719">
        <v>65.3</v>
      </c>
      <c r="E719">
        <v>6.99</v>
      </c>
      <c r="F719" t="s">
        <v>860</v>
      </c>
      <c r="G719">
        <v>1</v>
      </c>
      <c r="H719">
        <v>1</v>
      </c>
      <c r="I719" t="s">
        <v>993</v>
      </c>
      <c r="J719" t="s">
        <v>1324</v>
      </c>
      <c r="K719" t="s">
        <v>876</v>
      </c>
      <c r="L719">
        <v>222443.1</v>
      </c>
      <c r="R719" s="2" t="s">
        <v>242</v>
      </c>
      <c r="S719" s="2" t="str">
        <f t="shared" si="121"/>
        <v>Parulidae</v>
      </c>
      <c r="T719" s="2" t="str">
        <f t="shared" si="122"/>
        <v>Passeriformes</v>
      </c>
      <c r="U719" s="2">
        <f t="shared" si="123"/>
        <v>16.100000000000001</v>
      </c>
      <c r="V719" s="2">
        <f t="shared" si="124"/>
        <v>9.5399999999999991</v>
      </c>
      <c r="W719" s="2" t="str">
        <f t="shared" si="125"/>
        <v>Wetland</v>
      </c>
      <c r="X719" s="2">
        <f t="shared" si="126"/>
        <v>1</v>
      </c>
      <c r="Y719" s="2">
        <f t="shared" si="127"/>
        <v>3</v>
      </c>
      <c r="Z719" s="2" t="str">
        <f t="shared" si="128"/>
        <v>Carnivore</v>
      </c>
      <c r="AA719" s="2" t="str">
        <f t="shared" si="129"/>
        <v>Invertivore</v>
      </c>
      <c r="AB719" s="2" t="str">
        <f t="shared" si="130"/>
        <v>Insessorial</v>
      </c>
      <c r="AC719" s="2">
        <f t="shared" si="131"/>
        <v>12826786.25</v>
      </c>
    </row>
    <row r="720" spans="1:29" x14ac:dyDescent="0.25">
      <c r="A720" t="s">
        <v>1514</v>
      </c>
      <c r="B720" t="s">
        <v>1323</v>
      </c>
      <c r="C720" t="s">
        <v>1212</v>
      </c>
      <c r="D720">
        <v>66.8</v>
      </c>
      <c r="E720">
        <v>7.3</v>
      </c>
      <c r="F720" t="s">
        <v>867</v>
      </c>
      <c r="G720">
        <v>2</v>
      </c>
      <c r="H720">
        <v>1</v>
      </c>
      <c r="I720" t="s">
        <v>993</v>
      </c>
      <c r="J720" t="s">
        <v>1324</v>
      </c>
      <c r="K720" t="s">
        <v>876</v>
      </c>
      <c r="L720">
        <v>554868.14</v>
      </c>
      <c r="R720" s="2" t="s">
        <v>242</v>
      </c>
      <c r="S720" s="2" t="str">
        <f t="shared" si="121"/>
        <v>Parulidae</v>
      </c>
      <c r="T720" s="2" t="str">
        <f t="shared" si="122"/>
        <v>Passeriformes</v>
      </c>
      <c r="U720" s="2">
        <f t="shared" si="123"/>
        <v>16.100000000000001</v>
      </c>
      <c r="V720" s="2">
        <f t="shared" si="124"/>
        <v>9.5399999999999991</v>
      </c>
      <c r="W720" s="2" t="str">
        <f t="shared" si="125"/>
        <v>Wetland</v>
      </c>
      <c r="X720" s="2">
        <f t="shared" si="126"/>
        <v>1</v>
      </c>
      <c r="Y720" s="2">
        <f t="shared" si="127"/>
        <v>3</v>
      </c>
      <c r="Z720" s="2" t="str">
        <f t="shared" si="128"/>
        <v>Carnivore</v>
      </c>
      <c r="AA720" s="2" t="str">
        <f t="shared" si="129"/>
        <v>Invertivore</v>
      </c>
      <c r="AB720" s="2" t="str">
        <f t="shared" si="130"/>
        <v>Insessorial</v>
      </c>
      <c r="AC720" s="2">
        <f t="shared" si="131"/>
        <v>12826786.25</v>
      </c>
    </row>
    <row r="721" spans="1:29" x14ac:dyDescent="0.25">
      <c r="A721" t="s">
        <v>1515</v>
      </c>
      <c r="B721" t="s">
        <v>1323</v>
      </c>
      <c r="C721" t="s">
        <v>1212</v>
      </c>
      <c r="D721">
        <v>63</v>
      </c>
      <c r="E721">
        <v>5.4</v>
      </c>
      <c r="F721" t="s">
        <v>860</v>
      </c>
      <c r="G721">
        <v>2</v>
      </c>
      <c r="H721">
        <v>1</v>
      </c>
      <c r="I721" t="s">
        <v>993</v>
      </c>
      <c r="J721" t="s">
        <v>1324</v>
      </c>
      <c r="K721" t="s">
        <v>876</v>
      </c>
      <c r="L721">
        <v>2967951.96</v>
      </c>
      <c r="R721" s="2" t="s">
        <v>243</v>
      </c>
      <c r="S721" s="2" t="str">
        <f t="shared" si="121"/>
        <v>Turdidae</v>
      </c>
      <c r="T721" s="2" t="str">
        <f t="shared" si="122"/>
        <v>Passeriformes</v>
      </c>
      <c r="U721" s="2">
        <f t="shared" si="123"/>
        <v>26.9</v>
      </c>
      <c r="V721" s="2">
        <f t="shared" si="124"/>
        <v>50.09</v>
      </c>
      <c r="W721" s="2" t="str">
        <f t="shared" si="125"/>
        <v>Forest</v>
      </c>
      <c r="X721" s="2">
        <f t="shared" si="126"/>
        <v>1</v>
      </c>
      <c r="Y721" s="2">
        <f t="shared" si="127"/>
        <v>3</v>
      </c>
      <c r="Z721" s="2" t="str">
        <f t="shared" si="128"/>
        <v>Omnivore</v>
      </c>
      <c r="AA721" s="2" t="str">
        <f t="shared" si="129"/>
        <v>Invertivore</v>
      </c>
      <c r="AB721" s="2" t="str">
        <f t="shared" si="130"/>
        <v>Generalist</v>
      </c>
      <c r="AC721" s="2">
        <f t="shared" si="131"/>
        <v>3494414.7</v>
      </c>
    </row>
    <row r="722" spans="1:29" x14ac:dyDescent="0.25">
      <c r="A722" t="s">
        <v>1516</v>
      </c>
      <c r="B722" t="s">
        <v>1323</v>
      </c>
      <c r="C722" t="s">
        <v>1212</v>
      </c>
      <c r="D722">
        <v>65.3</v>
      </c>
      <c r="E722">
        <v>6.6</v>
      </c>
      <c r="F722" t="s">
        <v>860</v>
      </c>
      <c r="G722">
        <v>1</v>
      </c>
      <c r="H722">
        <v>1</v>
      </c>
      <c r="I722" t="s">
        <v>993</v>
      </c>
      <c r="J722" t="s">
        <v>1324</v>
      </c>
      <c r="K722" t="s">
        <v>876</v>
      </c>
      <c r="L722">
        <v>8290213.6299999999</v>
      </c>
      <c r="R722" s="2" t="s">
        <v>243</v>
      </c>
      <c r="S722" s="2" t="str">
        <f t="shared" si="121"/>
        <v>Turdidae</v>
      </c>
      <c r="T722" s="2" t="str">
        <f t="shared" si="122"/>
        <v>Passeriformes</v>
      </c>
      <c r="U722" s="2">
        <f t="shared" si="123"/>
        <v>26.9</v>
      </c>
      <c r="V722" s="2">
        <f t="shared" si="124"/>
        <v>50.09</v>
      </c>
      <c r="W722" s="2" t="str">
        <f t="shared" si="125"/>
        <v>Forest</v>
      </c>
      <c r="X722" s="2">
        <f t="shared" si="126"/>
        <v>1</v>
      </c>
      <c r="Y722" s="2">
        <f t="shared" si="127"/>
        <v>3</v>
      </c>
      <c r="Z722" s="2" t="str">
        <f t="shared" si="128"/>
        <v>Omnivore</v>
      </c>
      <c r="AA722" s="2" t="str">
        <f t="shared" si="129"/>
        <v>Invertivore</v>
      </c>
      <c r="AB722" s="2" t="str">
        <f t="shared" si="130"/>
        <v>Generalist</v>
      </c>
      <c r="AC722" s="2">
        <f t="shared" si="131"/>
        <v>3494414.7</v>
      </c>
    </row>
    <row r="723" spans="1:29" x14ac:dyDescent="0.25">
      <c r="A723" t="s">
        <v>1517</v>
      </c>
      <c r="B723" t="s">
        <v>1323</v>
      </c>
      <c r="C723" t="s">
        <v>1212</v>
      </c>
      <c r="D723">
        <v>62.2</v>
      </c>
      <c r="E723">
        <v>5.9</v>
      </c>
      <c r="F723" t="s">
        <v>860</v>
      </c>
      <c r="G723">
        <v>1</v>
      </c>
      <c r="H723">
        <v>1</v>
      </c>
      <c r="I723" t="s">
        <v>993</v>
      </c>
      <c r="J723" t="s">
        <v>1324</v>
      </c>
      <c r="K723" t="s">
        <v>876</v>
      </c>
      <c r="L723">
        <v>1519261.77</v>
      </c>
      <c r="R723" s="2" t="s">
        <v>243</v>
      </c>
      <c r="S723" s="2" t="str">
        <f t="shared" si="121"/>
        <v>Turdidae</v>
      </c>
      <c r="T723" s="2" t="str">
        <f t="shared" si="122"/>
        <v>Passeriformes</v>
      </c>
      <c r="U723" s="2">
        <f t="shared" si="123"/>
        <v>26.9</v>
      </c>
      <c r="V723" s="2">
        <f t="shared" si="124"/>
        <v>50.09</v>
      </c>
      <c r="W723" s="2" t="str">
        <f t="shared" si="125"/>
        <v>Forest</v>
      </c>
      <c r="X723" s="2">
        <f t="shared" si="126"/>
        <v>1</v>
      </c>
      <c r="Y723" s="2">
        <f t="shared" si="127"/>
        <v>3</v>
      </c>
      <c r="Z723" s="2" t="str">
        <f t="shared" si="128"/>
        <v>Omnivore</v>
      </c>
      <c r="AA723" s="2" t="str">
        <f t="shared" si="129"/>
        <v>Invertivore</v>
      </c>
      <c r="AB723" s="2" t="str">
        <f t="shared" si="130"/>
        <v>Generalist</v>
      </c>
      <c r="AC723" s="2">
        <f t="shared" si="131"/>
        <v>3494414.7</v>
      </c>
    </row>
    <row r="724" spans="1:29" x14ac:dyDescent="0.25">
      <c r="A724" t="s">
        <v>1518</v>
      </c>
      <c r="B724" t="s">
        <v>1323</v>
      </c>
      <c r="C724" t="s">
        <v>1212</v>
      </c>
      <c r="D724">
        <v>66</v>
      </c>
      <c r="E724">
        <v>5.4</v>
      </c>
      <c r="F724" t="s">
        <v>860</v>
      </c>
      <c r="G724">
        <v>1</v>
      </c>
      <c r="H724">
        <v>1</v>
      </c>
      <c r="I724" t="s">
        <v>993</v>
      </c>
      <c r="J724" t="s">
        <v>1324</v>
      </c>
      <c r="K724" t="s">
        <v>876</v>
      </c>
      <c r="L724">
        <v>6893450.96</v>
      </c>
      <c r="R724" s="2" t="s">
        <v>244</v>
      </c>
      <c r="S724" s="2" t="str">
        <f t="shared" si="121"/>
        <v>Icteridae</v>
      </c>
      <c r="T724" s="2" t="str">
        <f t="shared" si="122"/>
        <v>Passeriformes</v>
      </c>
      <c r="U724" s="2">
        <f t="shared" si="123"/>
        <v>27.4</v>
      </c>
      <c r="V724" s="2">
        <f t="shared" si="124"/>
        <v>32.83</v>
      </c>
      <c r="W724" s="2" t="str">
        <f t="shared" si="125"/>
        <v>Forest</v>
      </c>
      <c r="X724" s="2">
        <f t="shared" si="126"/>
        <v>1</v>
      </c>
      <c r="Y724" s="2">
        <f t="shared" si="127"/>
        <v>3</v>
      </c>
      <c r="Z724" s="2" t="str">
        <f t="shared" si="128"/>
        <v>Omnivore</v>
      </c>
      <c r="AA724" s="2" t="str">
        <f t="shared" si="129"/>
        <v>Invertivore</v>
      </c>
      <c r="AB724" s="2" t="str">
        <f t="shared" si="130"/>
        <v>Insessorial</v>
      </c>
      <c r="AC724" s="2">
        <f t="shared" si="131"/>
        <v>4604558.6399999997</v>
      </c>
    </row>
    <row r="725" spans="1:29" x14ac:dyDescent="0.25">
      <c r="A725" t="s">
        <v>1519</v>
      </c>
      <c r="B725" t="s">
        <v>1323</v>
      </c>
      <c r="C725" t="s">
        <v>1212</v>
      </c>
      <c r="D725">
        <v>68</v>
      </c>
      <c r="E725">
        <v>5.5</v>
      </c>
      <c r="F725" t="s">
        <v>860</v>
      </c>
      <c r="G725">
        <v>1</v>
      </c>
      <c r="H725">
        <v>1</v>
      </c>
      <c r="I725" t="s">
        <v>993</v>
      </c>
      <c r="J725" t="s">
        <v>1324</v>
      </c>
      <c r="K725" t="s">
        <v>876</v>
      </c>
      <c r="L725">
        <v>491040.04</v>
      </c>
      <c r="R725" s="2" t="s">
        <v>244</v>
      </c>
      <c r="S725" s="2" t="str">
        <f t="shared" si="121"/>
        <v>Icteridae</v>
      </c>
      <c r="T725" s="2" t="str">
        <f t="shared" si="122"/>
        <v>Passeriformes</v>
      </c>
      <c r="U725" s="2">
        <f t="shared" si="123"/>
        <v>27.4</v>
      </c>
      <c r="V725" s="2">
        <f t="shared" si="124"/>
        <v>32.83</v>
      </c>
      <c r="W725" s="2" t="str">
        <f t="shared" si="125"/>
        <v>Forest</v>
      </c>
      <c r="X725" s="2">
        <f t="shared" si="126"/>
        <v>1</v>
      </c>
      <c r="Y725" s="2">
        <f t="shared" si="127"/>
        <v>3</v>
      </c>
      <c r="Z725" s="2" t="str">
        <f t="shared" si="128"/>
        <v>Omnivore</v>
      </c>
      <c r="AA725" s="2" t="str">
        <f t="shared" si="129"/>
        <v>Invertivore</v>
      </c>
      <c r="AB725" s="2" t="str">
        <f t="shared" si="130"/>
        <v>Insessorial</v>
      </c>
      <c r="AC725" s="2">
        <f t="shared" si="131"/>
        <v>4604558.6399999997</v>
      </c>
    </row>
    <row r="726" spans="1:29" x14ac:dyDescent="0.25">
      <c r="A726" t="s">
        <v>1520</v>
      </c>
      <c r="B726" t="s">
        <v>1323</v>
      </c>
      <c r="C726" t="s">
        <v>1212</v>
      </c>
      <c r="D726">
        <v>61.5</v>
      </c>
      <c r="E726">
        <v>4.5</v>
      </c>
      <c r="F726" t="s">
        <v>860</v>
      </c>
      <c r="G726">
        <v>2</v>
      </c>
      <c r="H726">
        <v>1</v>
      </c>
      <c r="I726" t="s">
        <v>993</v>
      </c>
      <c r="J726" t="s">
        <v>1324</v>
      </c>
      <c r="K726" t="s">
        <v>876</v>
      </c>
      <c r="L726">
        <v>3128401.38</v>
      </c>
      <c r="R726" s="2" t="s">
        <v>244</v>
      </c>
      <c r="S726" s="2" t="str">
        <f t="shared" si="121"/>
        <v>Icteridae</v>
      </c>
      <c r="T726" s="2" t="str">
        <f t="shared" si="122"/>
        <v>Passeriformes</v>
      </c>
      <c r="U726" s="2">
        <f t="shared" si="123"/>
        <v>27.4</v>
      </c>
      <c r="V726" s="2">
        <f t="shared" si="124"/>
        <v>32.83</v>
      </c>
      <c r="W726" s="2" t="str">
        <f t="shared" si="125"/>
        <v>Forest</v>
      </c>
      <c r="X726" s="2">
        <f t="shared" si="126"/>
        <v>1</v>
      </c>
      <c r="Y726" s="2">
        <f t="shared" si="127"/>
        <v>3</v>
      </c>
      <c r="Z726" s="2" t="str">
        <f t="shared" si="128"/>
        <v>Omnivore</v>
      </c>
      <c r="AA726" s="2" t="str">
        <f t="shared" si="129"/>
        <v>Invertivore</v>
      </c>
      <c r="AB726" s="2" t="str">
        <f t="shared" si="130"/>
        <v>Insessorial</v>
      </c>
      <c r="AC726" s="2">
        <f t="shared" si="131"/>
        <v>4604558.6399999997</v>
      </c>
    </row>
    <row r="727" spans="1:29" x14ac:dyDescent="0.25">
      <c r="A727" t="s">
        <v>1521</v>
      </c>
      <c r="B727" t="s">
        <v>1323</v>
      </c>
      <c r="C727" t="s">
        <v>1212</v>
      </c>
      <c r="D727">
        <v>62.1</v>
      </c>
      <c r="E727">
        <v>3.3</v>
      </c>
      <c r="F727" t="s">
        <v>860</v>
      </c>
      <c r="G727">
        <v>1</v>
      </c>
      <c r="H727">
        <v>1</v>
      </c>
      <c r="I727" t="s">
        <v>993</v>
      </c>
      <c r="J727" t="s">
        <v>1324</v>
      </c>
      <c r="K727" t="s">
        <v>876</v>
      </c>
      <c r="L727">
        <v>7031990.7800000003</v>
      </c>
      <c r="R727" s="2" t="s">
        <v>245</v>
      </c>
      <c r="S727" s="2" t="str">
        <f t="shared" si="121"/>
        <v>Emberizidae</v>
      </c>
      <c r="T727" s="2" t="str">
        <f t="shared" si="122"/>
        <v>Passeriformes</v>
      </c>
      <c r="U727" s="2">
        <f t="shared" si="123"/>
        <v>21.9</v>
      </c>
      <c r="V727" s="2">
        <f t="shared" si="124"/>
        <v>19.5</v>
      </c>
      <c r="W727" s="2" t="str">
        <f t="shared" si="125"/>
        <v>Forest</v>
      </c>
      <c r="X727" s="2">
        <f t="shared" si="126"/>
        <v>2</v>
      </c>
      <c r="Y727" s="2">
        <f t="shared" si="127"/>
        <v>3</v>
      </c>
      <c r="Z727" s="2" t="str">
        <f t="shared" si="128"/>
        <v>Herbivore</v>
      </c>
      <c r="AA727" s="2" t="str">
        <f t="shared" si="129"/>
        <v>Granivore</v>
      </c>
      <c r="AB727" s="2" t="str">
        <f t="shared" si="130"/>
        <v>Generalist</v>
      </c>
      <c r="AC727" s="2">
        <f t="shared" si="131"/>
        <v>10167654.77</v>
      </c>
    </row>
    <row r="728" spans="1:29" x14ac:dyDescent="0.25">
      <c r="A728" t="s">
        <v>1522</v>
      </c>
      <c r="B728" t="s">
        <v>1323</v>
      </c>
      <c r="C728" t="s">
        <v>1212</v>
      </c>
      <c r="D728">
        <v>64.400000000000006</v>
      </c>
      <c r="E728">
        <v>3.6</v>
      </c>
      <c r="F728" t="s">
        <v>860</v>
      </c>
      <c r="G728">
        <v>2</v>
      </c>
      <c r="H728">
        <v>1</v>
      </c>
      <c r="I728" t="s">
        <v>993</v>
      </c>
      <c r="J728" t="s">
        <v>1324</v>
      </c>
      <c r="K728" t="s">
        <v>876</v>
      </c>
      <c r="L728">
        <v>306966.67</v>
      </c>
      <c r="R728" s="2" t="s">
        <v>245</v>
      </c>
      <c r="S728" s="2" t="str">
        <f t="shared" si="121"/>
        <v>Emberizidae</v>
      </c>
      <c r="T728" s="2" t="str">
        <f t="shared" si="122"/>
        <v>Passeriformes</v>
      </c>
      <c r="U728" s="2">
        <f t="shared" si="123"/>
        <v>21.9</v>
      </c>
      <c r="V728" s="2">
        <f t="shared" si="124"/>
        <v>19.5</v>
      </c>
      <c r="W728" s="2" t="str">
        <f t="shared" si="125"/>
        <v>Forest</v>
      </c>
      <c r="X728" s="2">
        <f t="shared" si="126"/>
        <v>2</v>
      </c>
      <c r="Y728" s="2">
        <f t="shared" si="127"/>
        <v>3</v>
      </c>
      <c r="Z728" s="2" t="str">
        <f t="shared" si="128"/>
        <v>Herbivore</v>
      </c>
      <c r="AA728" s="2" t="str">
        <f t="shared" si="129"/>
        <v>Granivore</v>
      </c>
      <c r="AB728" s="2" t="str">
        <f t="shared" si="130"/>
        <v>Generalist</v>
      </c>
      <c r="AC728" s="2">
        <f t="shared" si="131"/>
        <v>10167654.77</v>
      </c>
    </row>
    <row r="729" spans="1:29" x14ac:dyDescent="0.25">
      <c r="A729" t="s">
        <v>1523</v>
      </c>
      <c r="B729" t="s">
        <v>1323</v>
      </c>
      <c r="C729" t="s">
        <v>1212</v>
      </c>
      <c r="D729">
        <v>62.9</v>
      </c>
      <c r="E729">
        <v>5.6</v>
      </c>
      <c r="F729" t="s">
        <v>865</v>
      </c>
      <c r="G729">
        <v>2</v>
      </c>
      <c r="H729">
        <v>1</v>
      </c>
      <c r="I729" t="s">
        <v>993</v>
      </c>
      <c r="J729" t="s">
        <v>1324</v>
      </c>
      <c r="K729" t="s">
        <v>876</v>
      </c>
      <c r="L729">
        <v>39557.97</v>
      </c>
      <c r="R729" s="2" t="s">
        <v>245</v>
      </c>
      <c r="S729" s="2" t="str">
        <f t="shared" si="121"/>
        <v>Emberizidae</v>
      </c>
      <c r="T729" s="2" t="str">
        <f t="shared" si="122"/>
        <v>Passeriformes</v>
      </c>
      <c r="U729" s="2">
        <f t="shared" si="123"/>
        <v>21.9</v>
      </c>
      <c r="V729" s="2">
        <f t="shared" si="124"/>
        <v>19.5</v>
      </c>
      <c r="W729" s="2" t="str">
        <f t="shared" si="125"/>
        <v>Forest</v>
      </c>
      <c r="X729" s="2">
        <f t="shared" si="126"/>
        <v>2</v>
      </c>
      <c r="Y729" s="2">
        <f t="shared" si="127"/>
        <v>3</v>
      </c>
      <c r="Z729" s="2" t="str">
        <f t="shared" si="128"/>
        <v>Herbivore</v>
      </c>
      <c r="AA729" s="2" t="str">
        <f t="shared" si="129"/>
        <v>Granivore</v>
      </c>
      <c r="AB729" s="2" t="str">
        <f t="shared" si="130"/>
        <v>Generalist</v>
      </c>
      <c r="AC729" s="2">
        <f t="shared" si="131"/>
        <v>10167654.77</v>
      </c>
    </row>
    <row r="730" spans="1:29" x14ac:dyDescent="0.25">
      <c r="A730" t="s">
        <v>1524</v>
      </c>
      <c r="B730" t="s">
        <v>1323</v>
      </c>
      <c r="C730" t="s">
        <v>1212</v>
      </c>
      <c r="D730">
        <v>62.1</v>
      </c>
      <c r="E730">
        <v>5.6</v>
      </c>
      <c r="F730" t="s">
        <v>865</v>
      </c>
      <c r="G730">
        <v>2</v>
      </c>
      <c r="H730">
        <v>1</v>
      </c>
      <c r="I730" t="s">
        <v>993</v>
      </c>
      <c r="J730" t="s">
        <v>1324</v>
      </c>
      <c r="K730" t="s">
        <v>876</v>
      </c>
      <c r="L730">
        <v>21280.25</v>
      </c>
      <c r="R730" s="2" t="s">
        <v>246</v>
      </c>
      <c r="S730" s="2" t="str">
        <f t="shared" si="121"/>
        <v>Alcedinidae</v>
      </c>
      <c r="T730" s="2" t="str">
        <f t="shared" si="122"/>
        <v>Coraciiformes</v>
      </c>
      <c r="U730" s="2">
        <f t="shared" si="123"/>
        <v>33.6</v>
      </c>
      <c r="V730" s="2">
        <f t="shared" si="124"/>
        <v>148</v>
      </c>
      <c r="W730" s="2" t="str">
        <f t="shared" si="125"/>
        <v>Riverine</v>
      </c>
      <c r="X730" s="2">
        <f t="shared" si="126"/>
        <v>3</v>
      </c>
      <c r="Y730" s="2">
        <f t="shared" si="127"/>
        <v>2</v>
      </c>
      <c r="Z730" s="2" t="str">
        <f t="shared" si="128"/>
        <v>Carnivore</v>
      </c>
      <c r="AA730" s="2" t="str">
        <f t="shared" si="129"/>
        <v>Aquatic predator</v>
      </c>
      <c r="AB730" s="2" t="str">
        <f t="shared" si="130"/>
        <v>Insessorial</v>
      </c>
      <c r="AC730" s="2">
        <f t="shared" si="131"/>
        <v>13996585.380000001</v>
      </c>
    </row>
    <row r="731" spans="1:29" x14ac:dyDescent="0.25">
      <c r="A731" t="s">
        <v>1525</v>
      </c>
      <c r="B731" t="s">
        <v>1323</v>
      </c>
      <c r="C731" t="s">
        <v>1212</v>
      </c>
      <c r="D731">
        <v>68.400000000000006</v>
      </c>
      <c r="E731">
        <v>3.39</v>
      </c>
      <c r="F731" t="s">
        <v>860</v>
      </c>
      <c r="G731">
        <v>1</v>
      </c>
      <c r="H731">
        <v>1</v>
      </c>
      <c r="I731" t="s">
        <v>993</v>
      </c>
      <c r="J731" t="s">
        <v>1324</v>
      </c>
      <c r="K731" t="s">
        <v>876</v>
      </c>
      <c r="L731">
        <v>556989.38</v>
      </c>
      <c r="R731" s="2" t="s">
        <v>246</v>
      </c>
      <c r="S731" s="2" t="str">
        <f t="shared" si="121"/>
        <v>Alcedinidae</v>
      </c>
      <c r="T731" s="2" t="str">
        <f t="shared" si="122"/>
        <v>Coraciiformes</v>
      </c>
      <c r="U731" s="2">
        <f t="shared" si="123"/>
        <v>33.6</v>
      </c>
      <c r="V731" s="2">
        <f t="shared" si="124"/>
        <v>148</v>
      </c>
      <c r="W731" s="2" t="str">
        <f t="shared" si="125"/>
        <v>Riverine</v>
      </c>
      <c r="X731" s="2">
        <f t="shared" si="126"/>
        <v>3</v>
      </c>
      <c r="Y731" s="2">
        <f t="shared" si="127"/>
        <v>2</v>
      </c>
      <c r="Z731" s="2" t="str">
        <f t="shared" si="128"/>
        <v>Carnivore</v>
      </c>
      <c r="AA731" s="2" t="str">
        <f t="shared" si="129"/>
        <v>Aquatic predator</v>
      </c>
      <c r="AB731" s="2" t="str">
        <f t="shared" si="130"/>
        <v>Insessorial</v>
      </c>
      <c r="AC731" s="2">
        <f t="shared" si="131"/>
        <v>13996585.380000001</v>
      </c>
    </row>
    <row r="732" spans="1:29" x14ac:dyDescent="0.25">
      <c r="A732" t="s">
        <v>1526</v>
      </c>
      <c r="B732" t="s">
        <v>1323</v>
      </c>
      <c r="C732" t="s">
        <v>1212</v>
      </c>
      <c r="D732">
        <v>64.2</v>
      </c>
      <c r="E732">
        <v>4.4000000000000004</v>
      </c>
      <c r="F732" t="s">
        <v>860</v>
      </c>
      <c r="G732">
        <v>2</v>
      </c>
      <c r="H732">
        <v>1</v>
      </c>
      <c r="I732" t="s">
        <v>993</v>
      </c>
      <c r="J732" t="s">
        <v>1324</v>
      </c>
      <c r="K732" t="s">
        <v>876</v>
      </c>
      <c r="L732">
        <v>3920507.06</v>
      </c>
      <c r="R732" s="2" t="s">
        <v>246</v>
      </c>
      <c r="S732" s="2" t="str">
        <f t="shared" si="121"/>
        <v>Alcedinidae</v>
      </c>
      <c r="T732" s="2" t="str">
        <f t="shared" si="122"/>
        <v>Coraciiformes</v>
      </c>
      <c r="U732" s="2">
        <f t="shared" si="123"/>
        <v>33.6</v>
      </c>
      <c r="V732" s="2">
        <f t="shared" si="124"/>
        <v>148</v>
      </c>
      <c r="W732" s="2" t="str">
        <f t="shared" si="125"/>
        <v>Riverine</v>
      </c>
      <c r="X732" s="2">
        <f t="shared" si="126"/>
        <v>3</v>
      </c>
      <c r="Y732" s="2">
        <f t="shared" si="127"/>
        <v>2</v>
      </c>
      <c r="Z732" s="2" t="str">
        <f t="shared" si="128"/>
        <v>Carnivore</v>
      </c>
      <c r="AA732" s="2" t="str">
        <f t="shared" si="129"/>
        <v>Aquatic predator</v>
      </c>
      <c r="AB732" s="2" t="str">
        <f t="shared" si="130"/>
        <v>Insessorial</v>
      </c>
      <c r="AC732" s="2">
        <f t="shared" si="131"/>
        <v>13996585.380000001</v>
      </c>
    </row>
    <row r="733" spans="1:29" x14ac:dyDescent="0.25">
      <c r="A733" t="s">
        <v>1527</v>
      </c>
      <c r="B733" t="s">
        <v>1323</v>
      </c>
      <c r="C733" t="s">
        <v>1212</v>
      </c>
      <c r="D733">
        <v>64.5</v>
      </c>
      <c r="E733">
        <v>3.4</v>
      </c>
      <c r="F733" t="s">
        <v>865</v>
      </c>
      <c r="G733">
        <v>2</v>
      </c>
      <c r="H733">
        <v>1</v>
      </c>
      <c r="I733" t="s">
        <v>993</v>
      </c>
      <c r="J733" t="s">
        <v>1324</v>
      </c>
      <c r="K733" t="s">
        <v>876</v>
      </c>
      <c r="L733">
        <v>41923.51</v>
      </c>
      <c r="R733" s="2" t="s">
        <v>247</v>
      </c>
      <c r="S733" s="2" t="str">
        <f t="shared" si="121"/>
        <v>Strigidae</v>
      </c>
      <c r="T733" s="2" t="str">
        <f t="shared" si="122"/>
        <v>Strigiformes</v>
      </c>
      <c r="U733" s="2">
        <f t="shared" si="123"/>
        <v>28.8</v>
      </c>
      <c r="V733" s="2">
        <f t="shared" si="124"/>
        <v>179.99</v>
      </c>
      <c r="W733" s="2" t="str">
        <f t="shared" si="125"/>
        <v>Woodland</v>
      </c>
      <c r="X733" s="2">
        <f t="shared" si="126"/>
        <v>2</v>
      </c>
      <c r="Y733" s="2">
        <f t="shared" si="127"/>
        <v>1</v>
      </c>
      <c r="Z733" s="2" t="str">
        <f t="shared" si="128"/>
        <v>Carnivore</v>
      </c>
      <c r="AA733" s="2" t="str">
        <f t="shared" si="129"/>
        <v>Invertivore</v>
      </c>
      <c r="AB733" s="2" t="str">
        <f t="shared" si="130"/>
        <v>Insessorial</v>
      </c>
      <c r="AC733" s="2">
        <f t="shared" si="131"/>
        <v>4938942.17</v>
      </c>
    </row>
    <row r="734" spans="1:29" x14ac:dyDescent="0.25">
      <c r="A734" t="s">
        <v>1528</v>
      </c>
      <c r="B734" t="s">
        <v>1323</v>
      </c>
      <c r="C734" t="s">
        <v>1212</v>
      </c>
      <c r="D734">
        <v>67.400000000000006</v>
      </c>
      <c r="E734">
        <v>7.3</v>
      </c>
      <c r="F734" t="s">
        <v>860</v>
      </c>
      <c r="G734">
        <v>1</v>
      </c>
      <c r="H734">
        <v>1</v>
      </c>
      <c r="I734" t="s">
        <v>993</v>
      </c>
      <c r="J734" t="s">
        <v>1324</v>
      </c>
      <c r="K734" t="s">
        <v>876</v>
      </c>
      <c r="L734">
        <v>227.61</v>
      </c>
      <c r="R734" s="2" t="s">
        <v>247</v>
      </c>
      <c r="S734" s="2" t="str">
        <f t="shared" si="121"/>
        <v>Strigidae</v>
      </c>
      <c r="T734" s="2" t="str">
        <f t="shared" si="122"/>
        <v>Strigiformes</v>
      </c>
      <c r="U734" s="2">
        <f t="shared" si="123"/>
        <v>28.8</v>
      </c>
      <c r="V734" s="2">
        <f t="shared" si="124"/>
        <v>179.99</v>
      </c>
      <c r="W734" s="2" t="str">
        <f t="shared" si="125"/>
        <v>Woodland</v>
      </c>
      <c r="X734" s="2">
        <f t="shared" si="126"/>
        <v>2</v>
      </c>
      <c r="Y734" s="2">
        <f t="shared" si="127"/>
        <v>1</v>
      </c>
      <c r="Z734" s="2" t="str">
        <f t="shared" si="128"/>
        <v>Carnivore</v>
      </c>
      <c r="AA734" s="2" t="str">
        <f t="shared" si="129"/>
        <v>Invertivore</v>
      </c>
      <c r="AB734" s="2" t="str">
        <f t="shared" si="130"/>
        <v>Insessorial</v>
      </c>
      <c r="AC734" s="2">
        <f t="shared" si="131"/>
        <v>4938942.17</v>
      </c>
    </row>
    <row r="735" spans="1:29" x14ac:dyDescent="0.25">
      <c r="A735" t="s">
        <v>1529</v>
      </c>
      <c r="B735" t="s">
        <v>1323</v>
      </c>
      <c r="C735" t="s">
        <v>1212</v>
      </c>
      <c r="D735">
        <v>66.599999999999994</v>
      </c>
      <c r="E735">
        <v>2.6</v>
      </c>
      <c r="F735" t="s">
        <v>860</v>
      </c>
      <c r="G735">
        <v>1</v>
      </c>
      <c r="H735">
        <v>1</v>
      </c>
      <c r="I735" t="s">
        <v>993</v>
      </c>
      <c r="J735" t="s">
        <v>1324</v>
      </c>
      <c r="K735" t="s">
        <v>876</v>
      </c>
      <c r="L735">
        <v>471433.43</v>
      </c>
      <c r="R735" s="2" t="s">
        <v>247</v>
      </c>
      <c r="S735" s="2" t="str">
        <f t="shared" si="121"/>
        <v>Strigidae</v>
      </c>
      <c r="T735" s="2" t="str">
        <f t="shared" si="122"/>
        <v>Strigiformes</v>
      </c>
      <c r="U735" s="2">
        <f t="shared" si="123"/>
        <v>28.8</v>
      </c>
      <c r="V735" s="2">
        <f t="shared" si="124"/>
        <v>179.99</v>
      </c>
      <c r="W735" s="2" t="str">
        <f t="shared" si="125"/>
        <v>Woodland</v>
      </c>
      <c r="X735" s="2">
        <f t="shared" si="126"/>
        <v>2</v>
      </c>
      <c r="Y735" s="2">
        <f t="shared" si="127"/>
        <v>1</v>
      </c>
      <c r="Z735" s="2" t="str">
        <f t="shared" si="128"/>
        <v>Carnivore</v>
      </c>
      <c r="AA735" s="2" t="str">
        <f t="shared" si="129"/>
        <v>Invertivore</v>
      </c>
      <c r="AB735" s="2" t="str">
        <f t="shared" si="130"/>
        <v>Insessorial</v>
      </c>
      <c r="AC735" s="2">
        <f t="shared" si="131"/>
        <v>4938942.17</v>
      </c>
    </row>
    <row r="736" spans="1:29" x14ac:dyDescent="0.25">
      <c r="A736" t="s">
        <v>1530</v>
      </c>
      <c r="B736" t="s">
        <v>1323</v>
      </c>
      <c r="C736" t="s">
        <v>1212</v>
      </c>
      <c r="D736">
        <v>62.4</v>
      </c>
      <c r="E736">
        <v>5.3</v>
      </c>
      <c r="F736" t="s">
        <v>860</v>
      </c>
      <c r="G736">
        <v>1</v>
      </c>
      <c r="H736">
        <v>1</v>
      </c>
      <c r="I736" t="s">
        <v>993</v>
      </c>
      <c r="J736" t="s">
        <v>1324</v>
      </c>
      <c r="K736" t="s">
        <v>876</v>
      </c>
      <c r="L736">
        <v>312941.28000000003</v>
      </c>
      <c r="R736" s="2" t="s">
        <v>248</v>
      </c>
      <c r="S736" s="2" t="str">
        <f t="shared" si="121"/>
        <v>Picidae</v>
      </c>
      <c r="T736" s="2" t="str">
        <f t="shared" si="122"/>
        <v>Piciformes</v>
      </c>
      <c r="U736" s="2">
        <f t="shared" si="123"/>
        <v>28.2</v>
      </c>
      <c r="V736" s="2">
        <f t="shared" si="124"/>
        <v>69.5</v>
      </c>
      <c r="W736" s="2" t="str">
        <f t="shared" si="125"/>
        <v>Woodland</v>
      </c>
      <c r="X736" s="2">
        <f t="shared" si="126"/>
        <v>1</v>
      </c>
      <c r="Y736" s="2">
        <f t="shared" si="127"/>
        <v>1</v>
      </c>
      <c r="Z736" s="2" t="str">
        <f t="shared" si="128"/>
        <v>Omnivore</v>
      </c>
      <c r="AA736" s="2" t="str">
        <f t="shared" si="129"/>
        <v>Omnivore</v>
      </c>
      <c r="AB736" s="2" t="str">
        <f t="shared" si="130"/>
        <v>Insessorial</v>
      </c>
      <c r="AC736" s="2">
        <f t="shared" si="131"/>
        <v>3074161.82</v>
      </c>
    </row>
    <row r="737" spans="1:29" x14ac:dyDescent="0.25">
      <c r="A737" t="s">
        <v>1531</v>
      </c>
      <c r="B737" t="s">
        <v>1323</v>
      </c>
      <c r="C737" t="s">
        <v>1212</v>
      </c>
      <c r="D737">
        <v>64.3</v>
      </c>
      <c r="E737">
        <v>5.2</v>
      </c>
      <c r="F737" t="s">
        <v>860</v>
      </c>
      <c r="G737">
        <v>1</v>
      </c>
      <c r="H737">
        <v>1</v>
      </c>
      <c r="I737" t="s">
        <v>993</v>
      </c>
      <c r="J737" t="s">
        <v>1324</v>
      </c>
      <c r="K737" t="s">
        <v>876</v>
      </c>
      <c r="L737">
        <v>194597.57</v>
      </c>
      <c r="R737" s="2" t="s">
        <v>248</v>
      </c>
      <c r="S737" s="2" t="str">
        <f t="shared" si="121"/>
        <v>Picidae</v>
      </c>
      <c r="T737" s="2" t="str">
        <f t="shared" si="122"/>
        <v>Piciformes</v>
      </c>
      <c r="U737" s="2">
        <f t="shared" si="123"/>
        <v>28.2</v>
      </c>
      <c r="V737" s="2">
        <f t="shared" si="124"/>
        <v>69.5</v>
      </c>
      <c r="W737" s="2" t="str">
        <f t="shared" si="125"/>
        <v>Woodland</v>
      </c>
      <c r="X737" s="2">
        <f t="shared" si="126"/>
        <v>1</v>
      </c>
      <c r="Y737" s="2">
        <f t="shared" si="127"/>
        <v>1</v>
      </c>
      <c r="Z737" s="2" t="str">
        <f t="shared" si="128"/>
        <v>Omnivore</v>
      </c>
      <c r="AA737" s="2" t="str">
        <f t="shared" si="129"/>
        <v>Omnivore</v>
      </c>
      <c r="AB737" s="2" t="str">
        <f t="shared" si="130"/>
        <v>Insessorial</v>
      </c>
      <c r="AC737" s="2">
        <f t="shared" si="131"/>
        <v>3074161.82</v>
      </c>
    </row>
    <row r="738" spans="1:29" x14ac:dyDescent="0.25">
      <c r="A738" t="s">
        <v>1532</v>
      </c>
      <c r="B738" t="s">
        <v>1323</v>
      </c>
      <c r="C738" t="s">
        <v>1212</v>
      </c>
      <c r="D738">
        <v>64.599999999999994</v>
      </c>
      <c r="E738">
        <v>5.08</v>
      </c>
      <c r="F738" t="s">
        <v>860</v>
      </c>
      <c r="G738">
        <v>1</v>
      </c>
      <c r="H738">
        <v>1</v>
      </c>
      <c r="I738" t="s">
        <v>993</v>
      </c>
      <c r="J738" t="s">
        <v>1324</v>
      </c>
      <c r="K738" t="s">
        <v>876</v>
      </c>
      <c r="L738">
        <v>10988.47</v>
      </c>
      <c r="R738" s="2" t="s">
        <v>248</v>
      </c>
      <c r="S738" s="2" t="str">
        <f t="shared" si="121"/>
        <v>Picidae</v>
      </c>
      <c r="T738" s="2" t="str">
        <f t="shared" si="122"/>
        <v>Piciformes</v>
      </c>
      <c r="U738" s="2">
        <f t="shared" si="123"/>
        <v>28.2</v>
      </c>
      <c r="V738" s="2">
        <f t="shared" si="124"/>
        <v>69.5</v>
      </c>
      <c r="W738" s="2" t="str">
        <f t="shared" si="125"/>
        <v>Woodland</v>
      </c>
      <c r="X738" s="2">
        <f t="shared" si="126"/>
        <v>1</v>
      </c>
      <c r="Y738" s="2">
        <f t="shared" si="127"/>
        <v>1</v>
      </c>
      <c r="Z738" s="2" t="str">
        <f t="shared" si="128"/>
        <v>Omnivore</v>
      </c>
      <c r="AA738" s="2" t="str">
        <f t="shared" si="129"/>
        <v>Omnivore</v>
      </c>
      <c r="AB738" s="2" t="str">
        <f t="shared" si="130"/>
        <v>Insessorial</v>
      </c>
      <c r="AC738" s="2">
        <f t="shared" si="131"/>
        <v>3074161.82</v>
      </c>
    </row>
    <row r="739" spans="1:29" x14ac:dyDescent="0.25">
      <c r="A739" t="s">
        <v>1533</v>
      </c>
      <c r="B739" t="s">
        <v>1323</v>
      </c>
      <c r="C739" t="s">
        <v>1212</v>
      </c>
      <c r="D739">
        <v>64.599999999999994</v>
      </c>
      <c r="E739">
        <v>5.08</v>
      </c>
      <c r="F739" t="s">
        <v>860</v>
      </c>
      <c r="G739">
        <v>1</v>
      </c>
      <c r="H739">
        <v>1</v>
      </c>
      <c r="I739" t="s">
        <v>993</v>
      </c>
      <c r="J739" t="s">
        <v>1324</v>
      </c>
      <c r="K739" t="s">
        <v>876</v>
      </c>
      <c r="L739">
        <v>7655.42</v>
      </c>
      <c r="R739" s="2" t="s">
        <v>249</v>
      </c>
      <c r="S739" s="2" t="str">
        <f t="shared" si="121"/>
        <v>Phasianidae</v>
      </c>
      <c r="T739" s="2" t="str">
        <f t="shared" si="122"/>
        <v>Galliformes</v>
      </c>
      <c r="U739" s="2">
        <f t="shared" si="123"/>
        <v>26</v>
      </c>
      <c r="V739" s="2">
        <f t="shared" si="124"/>
        <v>5791.37</v>
      </c>
      <c r="W739" s="2" t="str">
        <f t="shared" si="125"/>
        <v>Forest</v>
      </c>
      <c r="X739" s="2">
        <f t="shared" si="126"/>
        <v>2</v>
      </c>
      <c r="Y739" s="2">
        <f t="shared" si="127"/>
        <v>1</v>
      </c>
      <c r="Z739" s="2" t="str">
        <f t="shared" si="128"/>
        <v>Herbivore</v>
      </c>
      <c r="AA739" s="2" t="str">
        <f t="shared" si="129"/>
        <v>Omnivore</v>
      </c>
      <c r="AB739" s="2" t="str">
        <f t="shared" si="130"/>
        <v>Terrestrial</v>
      </c>
      <c r="AC739" s="2">
        <f t="shared" si="131"/>
        <v>7259958.9199999999</v>
      </c>
    </row>
    <row r="740" spans="1:29" x14ac:dyDescent="0.25">
      <c r="A740" t="s">
        <v>1534</v>
      </c>
      <c r="B740" t="s">
        <v>1323</v>
      </c>
      <c r="C740" t="s">
        <v>1212</v>
      </c>
      <c r="D740">
        <v>66.2</v>
      </c>
      <c r="E740">
        <v>7.55</v>
      </c>
      <c r="F740" t="s">
        <v>860</v>
      </c>
      <c r="G740">
        <v>2</v>
      </c>
      <c r="H740">
        <v>1</v>
      </c>
      <c r="I740" t="s">
        <v>993</v>
      </c>
      <c r="J740" t="s">
        <v>1324</v>
      </c>
      <c r="K740" t="s">
        <v>876</v>
      </c>
      <c r="L740">
        <v>496876.69</v>
      </c>
      <c r="R740" s="2" t="s">
        <v>249</v>
      </c>
      <c r="S740" s="2" t="str">
        <f t="shared" si="121"/>
        <v>Phasianidae</v>
      </c>
      <c r="T740" s="2" t="str">
        <f t="shared" si="122"/>
        <v>Galliformes</v>
      </c>
      <c r="U740" s="2">
        <f t="shared" si="123"/>
        <v>26</v>
      </c>
      <c r="V740" s="2">
        <f t="shared" si="124"/>
        <v>5791.37</v>
      </c>
      <c r="W740" s="2" t="str">
        <f t="shared" si="125"/>
        <v>Forest</v>
      </c>
      <c r="X740" s="2">
        <f t="shared" si="126"/>
        <v>2</v>
      </c>
      <c r="Y740" s="2">
        <f t="shared" si="127"/>
        <v>1</v>
      </c>
      <c r="Z740" s="2" t="str">
        <f t="shared" si="128"/>
        <v>Herbivore</v>
      </c>
      <c r="AA740" s="2" t="str">
        <f t="shared" si="129"/>
        <v>Omnivore</v>
      </c>
      <c r="AB740" s="2" t="str">
        <f t="shared" si="130"/>
        <v>Terrestrial</v>
      </c>
      <c r="AC740" s="2">
        <f t="shared" si="131"/>
        <v>7259958.9199999999</v>
      </c>
    </row>
    <row r="741" spans="1:29" x14ac:dyDescent="0.25">
      <c r="A741" t="s">
        <v>1535</v>
      </c>
      <c r="B741" t="s">
        <v>1323</v>
      </c>
      <c r="C741" t="s">
        <v>1212</v>
      </c>
      <c r="D741">
        <v>65.099999999999994</v>
      </c>
      <c r="E741">
        <v>5.5</v>
      </c>
      <c r="F741" t="s">
        <v>860</v>
      </c>
      <c r="G741">
        <v>1</v>
      </c>
      <c r="H741">
        <v>1</v>
      </c>
      <c r="I741" t="s">
        <v>993</v>
      </c>
      <c r="J741" t="s">
        <v>1324</v>
      </c>
      <c r="K741" t="s">
        <v>876</v>
      </c>
      <c r="L741">
        <v>9354.91</v>
      </c>
      <c r="R741" s="2" t="s">
        <v>249</v>
      </c>
      <c r="S741" s="2" t="str">
        <f t="shared" si="121"/>
        <v>Phasianidae</v>
      </c>
      <c r="T741" s="2" t="str">
        <f t="shared" si="122"/>
        <v>Galliformes</v>
      </c>
      <c r="U741" s="2">
        <f t="shared" si="123"/>
        <v>26</v>
      </c>
      <c r="V741" s="2">
        <f t="shared" si="124"/>
        <v>5791.37</v>
      </c>
      <c r="W741" s="2" t="str">
        <f t="shared" si="125"/>
        <v>Forest</v>
      </c>
      <c r="X741" s="2">
        <f t="shared" si="126"/>
        <v>2</v>
      </c>
      <c r="Y741" s="2">
        <f t="shared" si="127"/>
        <v>1</v>
      </c>
      <c r="Z741" s="2" t="str">
        <f t="shared" si="128"/>
        <v>Herbivore</v>
      </c>
      <c r="AA741" s="2" t="str">
        <f t="shared" si="129"/>
        <v>Omnivore</v>
      </c>
      <c r="AB741" s="2" t="str">
        <f t="shared" si="130"/>
        <v>Terrestrial</v>
      </c>
      <c r="AC741" s="2">
        <f t="shared" si="131"/>
        <v>7259958.9199999999</v>
      </c>
    </row>
    <row r="742" spans="1:29" x14ac:dyDescent="0.25">
      <c r="A742" t="s">
        <v>1536</v>
      </c>
      <c r="B742" t="s">
        <v>1323</v>
      </c>
      <c r="C742" t="s">
        <v>1212</v>
      </c>
      <c r="D742">
        <v>63.2</v>
      </c>
      <c r="E742">
        <v>6.3</v>
      </c>
      <c r="F742" t="s">
        <v>860</v>
      </c>
      <c r="G742">
        <v>1</v>
      </c>
      <c r="H742">
        <v>1</v>
      </c>
      <c r="I742" t="s">
        <v>993</v>
      </c>
      <c r="J742" t="s">
        <v>1324</v>
      </c>
      <c r="K742" t="s">
        <v>876</v>
      </c>
      <c r="L742">
        <v>45190.48</v>
      </c>
      <c r="R742" s="2" t="s">
        <v>250</v>
      </c>
      <c r="S742" s="2" t="str">
        <f t="shared" si="121"/>
        <v>Emberizidae</v>
      </c>
      <c r="T742" s="2" t="str">
        <f t="shared" si="122"/>
        <v>Passeriformes</v>
      </c>
      <c r="U742" s="2">
        <f t="shared" si="123"/>
        <v>19.100000000000001</v>
      </c>
      <c r="V742" s="2">
        <f t="shared" si="124"/>
        <v>16.100000000000001</v>
      </c>
      <c r="W742" s="2" t="str">
        <f t="shared" si="125"/>
        <v>Wetland</v>
      </c>
      <c r="X742" s="2">
        <f t="shared" si="126"/>
        <v>2</v>
      </c>
      <c r="Y742" s="2">
        <f t="shared" si="127"/>
        <v>3</v>
      </c>
      <c r="Z742" s="2" t="str">
        <f t="shared" si="128"/>
        <v>Omnivore</v>
      </c>
      <c r="AA742" s="2" t="str">
        <f t="shared" si="129"/>
        <v>Omnivore</v>
      </c>
      <c r="AB742" s="2" t="str">
        <f t="shared" si="130"/>
        <v>Generalist</v>
      </c>
      <c r="AC742" s="2">
        <f t="shared" si="131"/>
        <v>6032762.6399999997</v>
      </c>
    </row>
    <row r="743" spans="1:29" x14ac:dyDescent="0.25">
      <c r="A743" t="s">
        <v>1537</v>
      </c>
      <c r="B743" t="s">
        <v>1323</v>
      </c>
      <c r="C743" t="s">
        <v>1212</v>
      </c>
      <c r="D743">
        <v>63.9</v>
      </c>
      <c r="E743">
        <v>5.33</v>
      </c>
      <c r="F743" t="s">
        <v>860</v>
      </c>
      <c r="G743">
        <v>1</v>
      </c>
      <c r="H743">
        <v>1</v>
      </c>
      <c r="I743" t="s">
        <v>993</v>
      </c>
      <c r="J743" t="s">
        <v>1324</v>
      </c>
      <c r="K743" t="s">
        <v>876</v>
      </c>
      <c r="L743">
        <v>91755.51</v>
      </c>
      <c r="R743" s="2" t="s">
        <v>250</v>
      </c>
      <c r="S743" s="2" t="str">
        <f t="shared" si="121"/>
        <v>Emberizidae</v>
      </c>
      <c r="T743" s="2" t="str">
        <f t="shared" si="122"/>
        <v>Passeriformes</v>
      </c>
      <c r="U743" s="2">
        <f t="shared" si="123"/>
        <v>19.100000000000001</v>
      </c>
      <c r="V743" s="2">
        <f t="shared" si="124"/>
        <v>16.100000000000001</v>
      </c>
      <c r="W743" s="2" t="str">
        <f t="shared" si="125"/>
        <v>Wetland</v>
      </c>
      <c r="X743" s="2">
        <f t="shared" si="126"/>
        <v>2</v>
      </c>
      <c r="Y743" s="2">
        <f t="shared" si="127"/>
        <v>3</v>
      </c>
      <c r="Z743" s="2" t="str">
        <f t="shared" si="128"/>
        <v>Omnivore</v>
      </c>
      <c r="AA743" s="2" t="str">
        <f t="shared" si="129"/>
        <v>Omnivore</v>
      </c>
      <c r="AB743" s="2" t="str">
        <f t="shared" si="130"/>
        <v>Generalist</v>
      </c>
      <c r="AC743" s="2">
        <f t="shared" si="131"/>
        <v>6032762.6399999997</v>
      </c>
    </row>
    <row r="744" spans="1:29" x14ac:dyDescent="0.25">
      <c r="A744" t="s">
        <v>1538</v>
      </c>
      <c r="B744" t="s">
        <v>1323</v>
      </c>
      <c r="C744" t="s">
        <v>1212</v>
      </c>
      <c r="D744">
        <v>61</v>
      </c>
      <c r="E744">
        <v>7.8</v>
      </c>
      <c r="F744" t="s">
        <v>860</v>
      </c>
      <c r="G744">
        <v>1</v>
      </c>
      <c r="H744">
        <v>1</v>
      </c>
      <c r="I744" t="s">
        <v>993</v>
      </c>
      <c r="J744" t="s">
        <v>1324</v>
      </c>
      <c r="K744" t="s">
        <v>876</v>
      </c>
      <c r="L744">
        <v>138239.01</v>
      </c>
      <c r="R744" s="2" t="s">
        <v>250</v>
      </c>
      <c r="S744" s="2" t="str">
        <f t="shared" si="121"/>
        <v>Emberizidae</v>
      </c>
      <c r="T744" s="2" t="str">
        <f t="shared" si="122"/>
        <v>Passeriformes</v>
      </c>
      <c r="U744" s="2">
        <f t="shared" si="123"/>
        <v>19.100000000000001</v>
      </c>
      <c r="V744" s="2">
        <f t="shared" si="124"/>
        <v>16.100000000000001</v>
      </c>
      <c r="W744" s="2" t="str">
        <f t="shared" si="125"/>
        <v>Wetland</v>
      </c>
      <c r="X744" s="2">
        <f t="shared" si="126"/>
        <v>2</v>
      </c>
      <c r="Y744" s="2">
        <f t="shared" si="127"/>
        <v>3</v>
      </c>
      <c r="Z744" s="2" t="str">
        <f t="shared" si="128"/>
        <v>Omnivore</v>
      </c>
      <c r="AA744" s="2" t="str">
        <f t="shared" si="129"/>
        <v>Omnivore</v>
      </c>
      <c r="AB744" s="2" t="str">
        <f t="shared" si="130"/>
        <v>Generalist</v>
      </c>
      <c r="AC744" s="2">
        <f t="shared" si="131"/>
        <v>6032762.6399999997</v>
      </c>
    </row>
    <row r="745" spans="1:29" x14ac:dyDescent="0.25">
      <c r="A745" t="s">
        <v>1539</v>
      </c>
      <c r="B745" t="s">
        <v>1323</v>
      </c>
      <c r="C745" t="s">
        <v>1212</v>
      </c>
      <c r="D745">
        <v>64.3</v>
      </c>
      <c r="E745">
        <v>4.2</v>
      </c>
      <c r="F745" t="s">
        <v>865</v>
      </c>
      <c r="G745">
        <v>2</v>
      </c>
      <c r="H745">
        <v>1</v>
      </c>
      <c r="I745" t="s">
        <v>993</v>
      </c>
      <c r="J745" t="s">
        <v>1324</v>
      </c>
      <c r="K745" t="s">
        <v>876</v>
      </c>
      <c r="L745">
        <v>88891.44</v>
      </c>
      <c r="R745" s="2" t="s">
        <v>251</v>
      </c>
      <c r="S745" s="2" t="str">
        <f t="shared" si="121"/>
        <v>Emberizidae</v>
      </c>
      <c r="T745" s="2" t="str">
        <f t="shared" si="122"/>
        <v>Passeriformes</v>
      </c>
      <c r="U745" s="2">
        <f t="shared" si="123"/>
        <v>20.100000000000001</v>
      </c>
      <c r="V745" s="2">
        <f t="shared" si="124"/>
        <v>21.91</v>
      </c>
      <c r="W745" s="2" t="str">
        <f t="shared" si="125"/>
        <v>Shrubland</v>
      </c>
      <c r="X745" s="2">
        <f t="shared" si="126"/>
        <v>2</v>
      </c>
      <c r="Y745" s="2">
        <f t="shared" si="127"/>
        <v>2</v>
      </c>
      <c r="Z745" s="2" t="str">
        <f t="shared" si="128"/>
        <v>Omnivore</v>
      </c>
      <c r="AA745" s="2" t="str">
        <f t="shared" si="129"/>
        <v>Omnivore</v>
      </c>
      <c r="AB745" s="2" t="str">
        <f t="shared" si="130"/>
        <v>Generalist</v>
      </c>
      <c r="AC745" s="2">
        <f t="shared" si="131"/>
        <v>10313728.380000001</v>
      </c>
    </row>
    <row r="746" spans="1:29" x14ac:dyDescent="0.25">
      <c r="A746" t="s">
        <v>1540</v>
      </c>
      <c r="B746" t="s">
        <v>1323</v>
      </c>
      <c r="C746" t="s">
        <v>1212</v>
      </c>
      <c r="D746">
        <v>63</v>
      </c>
      <c r="E746">
        <v>4</v>
      </c>
      <c r="F746" t="s">
        <v>865</v>
      </c>
      <c r="G746">
        <v>2</v>
      </c>
      <c r="H746">
        <v>1</v>
      </c>
      <c r="I746" t="s">
        <v>993</v>
      </c>
      <c r="J746" t="s">
        <v>1324</v>
      </c>
      <c r="K746" t="s">
        <v>876</v>
      </c>
      <c r="L746">
        <v>299961.56</v>
      </c>
      <c r="R746" s="2" t="s">
        <v>251</v>
      </c>
      <c r="S746" s="2" t="str">
        <f t="shared" si="121"/>
        <v>Emberizidae</v>
      </c>
      <c r="T746" s="2" t="str">
        <f t="shared" si="122"/>
        <v>Passeriformes</v>
      </c>
      <c r="U746" s="2">
        <f t="shared" si="123"/>
        <v>20.100000000000001</v>
      </c>
      <c r="V746" s="2">
        <f t="shared" si="124"/>
        <v>21.91</v>
      </c>
      <c r="W746" s="2" t="str">
        <f t="shared" si="125"/>
        <v>Shrubland</v>
      </c>
      <c r="X746" s="2">
        <f t="shared" si="126"/>
        <v>2</v>
      </c>
      <c r="Y746" s="2">
        <f t="shared" si="127"/>
        <v>2</v>
      </c>
      <c r="Z746" s="2" t="str">
        <f t="shared" si="128"/>
        <v>Omnivore</v>
      </c>
      <c r="AA746" s="2" t="str">
        <f t="shared" si="129"/>
        <v>Omnivore</v>
      </c>
      <c r="AB746" s="2" t="str">
        <f t="shared" si="130"/>
        <v>Generalist</v>
      </c>
      <c r="AC746" s="2">
        <f t="shared" si="131"/>
        <v>10313728.380000001</v>
      </c>
    </row>
    <row r="747" spans="1:29" x14ac:dyDescent="0.25">
      <c r="A747" t="s">
        <v>1541</v>
      </c>
      <c r="B747" t="s">
        <v>1323</v>
      </c>
      <c r="C747" t="s">
        <v>1212</v>
      </c>
      <c r="D747">
        <v>64.099999999999994</v>
      </c>
      <c r="E747">
        <v>4.3</v>
      </c>
      <c r="F747" t="s">
        <v>860</v>
      </c>
      <c r="G747">
        <v>1</v>
      </c>
      <c r="H747">
        <v>1</v>
      </c>
      <c r="I747" t="s">
        <v>993</v>
      </c>
      <c r="J747" t="s">
        <v>1324</v>
      </c>
      <c r="K747" t="s">
        <v>876</v>
      </c>
      <c r="L747">
        <v>2413.9</v>
      </c>
      <c r="R747" s="2" t="s">
        <v>251</v>
      </c>
      <c r="S747" s="2" t="str">
        <f t="shared" si="121"/>
        <v>Emberizidae</v>
      </c>
      <c r="T747" s="2" t="str">
        <f t="shared" si="122"/>
        <v>Passeriformes</v>
      </c>
      <c r="U747" s="2">
        <f t="shared" si="123"/>
        <v>20.100000000000001</v>
      </c>
      <c r="V747" s="2">
        <f t="shared" si="124"/>
        <v>21.91</v>
      </c>
      <c r="W747" s="2" t="str">
        <f t="shared" si="125"/>
        <v>Shrubland</v>
      </c>
      <c r="X747" s="2">
        <f t="shared" si="126"/>
        <v>2</v>
      </c>
      <c r="Y747" s="2">
        <f t="shared" si="127"/>
        <v>2</v>
      </c>
      <c r="Z747" s="2" t="str">
        <f t="shared" si="128"/>
        <v>Omnivore</v>
      </c>
      <c r="AA747" s="2" t="str">
        <f t="shared" si="129"/>
        <v>Omnivore</v>
      </c>
      <c r="AB747" s="2" t="str">
        <f t="shared" si="130"/>
        <v>Generalist</v>
      </c>
      <c r="AC747" s="2">
        <f t="shared" si="131"/>
        <v>10313728.380000001</v>
      </c>
    </row>
    <row r="748" spans="1:29" x14ac:dyDescent="0.25">
      <c r="A748" t="s">
        <v>1542</v>
      </c>
      <c r="B748" t="s">
        <v>1323</v>
      </c>
      <c r="C748" t="s">
        <v>1212</v>
      </c>
      <c r="D748">
        <v>62.1</v>
      </c>
      <c r="E748">
        <v>3.7</v>
      </c>
      <c r="F748" t="s">
        <v>865</v>
      </c>
      <c r="G748">
        <v>2</v>
      </c>
      <c r="H748">
        <v>1</v>
      </c>
      <c r="I748" t="s">
        <v>993</v>
      </c>
      <c r="J748" t="s">
        <v>1324</v>
      </c>
      <c r="K748" t="s">
        <v>876</v>
      </c>
      <c r="L748">
        <v>251932.1</v>
      </c>
      <c r="R748" s="2" t="s">
        <v>252</v>
      </c>
      <c r="S748" s="2" t="str">
        <f t="shared" si="121"/>
        <v>Mimidae</v>
      </c>
      <c r="T748" s="2" t="str">
        <f t="shared" si="122"/>
        <v>Passeriformes</v>
      </c>
      <c r="U748" s="2">
        <f t="shared" si="123"/>
        <v>20.6</v>
      </c>
      <c r="V748" s="2">
        <f t="shared" si="124"/>
        <v>48.5</v>
      </c>
      <c r="W748" s="2" t="str">
        <f t="shared" si="125"/>
        <v>Shrubland</v>
      </c>
      <c r="X748" s="2">
        <f t="shared" si="126"/>
        <v>2</v>
      </c>
      <c r="Y748" s="2">
        <f t="shared" si="127"/>
        <v>3</v>
      </c>
      <c r="Z748" s="2" t="str">
        <f t="shared" si="128"/>
        <v>Omnivore</v>
      </c>
      <c r="AA748" s="2" t="str">
        <f t="shared" si="129"/>
        <v>Omnivore</v>
      </c>
      <c r="AB748" s="2" t="str">
        <f t="shared" si="130"/>
        <v>Generalist</v>
      </c>
      <c r="AC748" s="2">
        <f t="shared" si="131"/>
        <v>10145517.51</v>
      </c>
    </row>
    <row r="749" spans="1:29" x14ac:dyDescent="0.25">
      <c r="A749" t="s">
        <v>1543</v>
      </c>
      <c r="B749" t="s">
        <v>1323</v>
      </c>
      <c r="C749" t="s">
        <v>1212</v>
      </c>
      <c r="D749">
        <v>63.8</v>
      </c>
      <c r="E749">
        <v>5</v>
      </c>
      <c r="F749" t="s">
        <v>865</v>
      </c>
      <c r="G749">
        <v>2</v>
      </c>
      <c r="H749">
        <v>1</v>
      </c>
      <c r="I749" t="s">
        <v>993</v>
      </c>
      <c r="J749" t="s">
        <v>1324</v>
      </c>
      <c r="K749" t="s">
        <v>876</v>
      </c>
      <c r="L749">
        <v>197489.26</v>
      </c>
      <c r="R749" s="2" t="s">
        <v>252</v>
      </c>
      <c r="S749" s="2" t="str">
        <f t="shared" si="121"/>
        <v>Mimidae</v>
      </c>
      <c r="T749" s="2" t="str">
        <f t="shared" si="122"/>
        <v>Passeriformes</v>
      </c>
      <c r="U749" s="2">
        <f t="shared" si="123"/>
        <v>20.6</v>
      </c>
      <c r="V749" s="2">
        <f t="shared" si="124"/>
        <v>48.5</v>
      </c>
      <c r="W749" s="2" t="str">
        <f t="shared" si="125"/>
        <v>Shrubland</v>
      </c>
      <c r="X749" s="2">
        <f t="shared" si="126"/>
        <v>2</v>
      </c>
      <c r="Y749" s="2">
        <f t="shared" si="127"/>
        <v>3</v>
      </c>
      <c r="Z749" s="2" t="str">
        <f t="shared" si="128"/>
        <v>Omnivore</v>
      </c>
      <c r="AA749" s="2" t="str">
        <f t="shared" si="129"/>
        <v>Omnivore</v>
      </c>
      <c r="AB749" s="2" t="str">
        <f t="shared" si="130"/>
        <v>Generalist</v>
      </c>
      <c r="AC749" s="2">
        <f t="shared" si="131"/>
        <v>10145517.51</v>
      </c>
    </row>
    <row r="750" spans="1:29" x14ac:dyDescent="0.25">
      <c r="A750" t="s">
        <v>1544</v>
      </c>
      <c r="B750" t="s">
        <v>1323</v>
      </c>
      <c r="C750" t="s">
        <v>1212</v>
      </c>
      <c r="D750">
        <v>63.7</v>
      </c>
      <c r="E750">
        <v>4.5</v>
      </c>
      <c r="F750" t="s">
        <v>865</v>
      </c>
      <c r="G750">
        <v>2</v>
      </c>
      <c r="H750">
        <v>1</v>
      </c>
      <c r="I750" t="s">
        <v>993</v>
      </c>
      <c r="J750" t="s">
        <v>1324</v>
      </c>
      <c r="K750" t="s">
        <v>876</v>
      </c>
      <c r="L750">
        <v>38502.33</v>
      </c>
      <c r="R750" s="2" t="s">
        <v>252</v>
      </c>
      <c r="S750" s="2" t="str">
        <f t="shared" si="121"/>
        <v>Mimidae</v>
      </c>
      <c r="T750" s="2" t="str">
        <f t="shared" si="122"/>
        <v>Passeriformes</v>
      </c>
      <c r="U750" s="2">
        <f t="shared" si="123"/>
        <v>20.6</v>
      </c>
      <c r="V750" s="2">
        <f t="shared" si="124"/>
        <v>48.5</v>
      </c>
      <c r="W750" s="2" t="str">
        <f t="shared" si="125"/>
        <v>Shrubland</v>
      </c>
      <c r="X750" s="2">
        <f t="shared" si="126"/>
        <v>2</v>
      </c>
      <c r="Y750" s="2">
        <f t="shared" si="127"/>
        <v>3</v>
      </c>
      <c r="Z750" s="2" t="str">
        <f t="shared" si="128"/>
        <v>Omnivore</v>
      </c>
      <c r="AA750" s="2" t="str">
        <f t="shared" si="129"/>
        <v>Omnivore</v>
      </c>
      <c r="AB750" s="2" t="str">
        <f t="shared" si="130"/>
        <v>Generalist</v>
      </c>
      <c r="AC750" s="2">
        <f t="shared" si="131"/>
        <v>10145517.51</v>
      </c>
    </row>
    <row r="751" spans="1:29" x14ac:dyDescent="0.25">
      <c r="A751" t="s">
        <v>1545</v>
      </c>
      <c r="B751" t="s">
        <v>1323</v>
      </c>
      <c r="C751" t="s">
        <v>1212</v>
      </c>
      <c r="D751">
        <v>60.7</v>
      </c>
      <c r="E751">
        <v>4.5999999999999996</v>
      </c>
      <c r="F751" t="s">
        <v>865</v>
      </c>
      <c r="G751">
        <v>1</v>
      </c>
      <c r="H751">
        <v>1</v>
      </c>
      <c r="I751" t="s">
        <v>993</v>
      </c>
      <c r="J751" t="s">
        <v>1324</v>
      </c>
      <c r="K751" t="s">
        <v>876</v>
      </c>
      <c r="L751">
        <v>173795.89</v>
      </c>
      <c r="R751" s="2" t="s">
        <v>253</v>
      </c>
      <c r="S751" s="2" t="str">
        <f t="shared" si="121"/>
        <v>Icteridae</v>
      </c>
      <c r="T751" s="2" t="str">
        <f t="shared" si="122"/>
        <v>Passeriformes</v>
      </c>
      <c r="U751" s="2">
        <f t="shared" si="123"/>
        <v>33</v>
      </c>
      <c r="V751" s="2">
        <f t="shared" si="124"/>
        <v>40.26</v>
      </c>
      <c r="W751" s="2" t="str">
        <f t="shared" si="125"/>
        <v>Forest</v>
      </c>
      <c r="X751" s="2">
        <f t="shared" si="126"/>
        <v>2</v>
      </c>
      <c r="Y751" s="2">
        <f t="shared" si="127"/>
        <v>3</v>
      </c>
      <c r="Z751" s="2" t="str">
        <f t="shared" si="128"/>
        <v>Carnivore</v>
      </c>
      <c r="AA751" s="2" t="str">
        <f t="shared" si="129"/>
        <v>Invertivore</v>
      </c>
      <c r="AB751" s="2" t="str">
        <f t="shared" si="130"/>
        <v>Terrestrial</v>
      </c>
      <c r="AC751" s="2">
        <f t="shared" si="131"/>
        <v>11727469.529999999</v>
      </c>
    </row>
    <row r="752" spans="1:29" x14ac:dyDescent="0.25">
      <c r="A752" t="s">
        <v>1546</v>
      </c>
      <c r="B752" t="s">
        <v>1323</v>
      </c>
      <c r="C752" t="s">
        <v>1212</v>
      </c>
      <c r="D752">
        <v>61.5</v>
      </c>
      <c r="E752">
        <v>6</v>
      </c>
      <c r="F752" t="s">
        <v>865</v>
      </c>
      <c r="G752">
        <v>2</v>
      </c>
      <c r="H752">
        <v>1</v>
      </c>
      <c r="I752" t="s">
        <v>993</v>
      </c>
      <c r="J752" t="s">
        <v>1324</v>
      </c>
      <c r="K752" t="s">
        <v>876</v>
      </c>
      <c r="L752">
        <v>93947.05</v>
      </c>
      <c r="R752" s="2" t="s">
        <v>253</v>
      </c>
      <c r="S752" s="2" t="str">
        <f t="shared" si="121"/>
        <v>Icteridae</v>
      </c>
      <c r="T752" s="2" t="str">
        <f t="shared" si="122"/>
        <v>Passeriformes</v>
      </c>
      <c r="U752" s="2">
        <f t="shared" si="123"/>
        <v>33</v>
      </c>
      <c r="V752" s="2">
        <f t="shared" si="124"/>
        <v>40.26</v>
      </c>
      <c r="W752" s="2" t="str">
        <f t="shared" si="125"/>
        <v>Forest</v>
      </c>
      <c r="X752" s="2">
        <f t="shared" si="126"/>
        <v>2</v>
      </c>
      <c r="Y752" s="2">
        <f t="shared" si="127"/>
        <v>3</v>
      </c>
      <c r="Z752" s="2" t="str">
        <f t="shared" si="128"/>
        <v>Carnivore</v>
      </c>
      <c r="AA752" s="2" t="str">
        <f t="shared" si="129"/>
        <v>Invertivore</v>
      </c>
      <c r="AB752" s="2" t="str">
        <f t="shared" si="130"/>
        <v>Terrestrial</v>
      </c>
      <c r="AC752" s="2">
        <f t="shared" si="131"/>
        <v>11727469.529999999</v>
      </c>
    </row>
    <row r="753" spans="1:29" x14ac:dyDescent="0.25">
      <c r="A753" t="s">
        <v>1547</v>
      </c>
      <c r="B753" t="s">
        <v>1323</v>
      </c>
      <c r="C753" t="s">
        <v>1212</v>
      </c>
      <c r="D753">
        <v>63.2</v>
      </c>
      <c r="E753">
        <v>6.4</v>
      </c>
      <c r="F753" t="s">
        <v>865</v>
      </c>
      <c r="G753">
        <v>2</v>
      </c>
      <c r="H753">
        <v>1</v>
      </c>
      <c r="I753" t="s">
        <v>993</v>
      </c>
      <c r="J753" t="s">
        <v>1324</v>
      </c>
      <c r="K753" t="s">
        <v>876</v>
      </c>
      <c r="L753">
        <v>86686.52</v>
      </c>
      <c r="R753" s="2" t="s">
        <v>253</v>
      </c>
      <c r="S753" s="2" t="str">
        <f t="shared" si="121"/>
        <v>Icteridae</v>
      </c>
      <c r="T753" s="2" t="str">
        <f t="shared" si="122"/>
        <v>Passeriformes</v>
      </c>
      <c r="U753" s="2">
        <f t="shared" si="123"/>
        <v>33</v>
      </c>
      <c r="V753" s="2">
        <f t="shared" si="124"/>
        <v>40.26</v>
      </c>
      <c r="W753" s="2" t="str">
        <f t="shared" si="125"/>
        <v>Forest</v>
      </c>
      <c r="X753" s="2">
        <f t="shared" si="126"/>
        <v>2</v>
      </c>
      <c r="Y753" s="2">
        <f t="shared" si="127"/>
        <v>3</v>
      </c>
      <c r="Z753" s="2" t="str">
        <f t="shared" si="128"/>
        <v>Carnivore</v>
      </c>
      <c r="AA753" s="2" t="str">
        <f t="shared" si="129"/>
        <v>Invertivore</v>
      </c>
      <c r="AB753" s="2" t="str">
        <f t="shared" si="130"/>
        <v>Terrestrial</v>
      </c>
      <c r="AC753" s="2">
        <f t="shared" si="131"/>
        <v>11727469.529999999</v>
      </c>
    </row>
    <row r="754" spans="1:29" x14ac:dyDescent="0.25">
      <c r="A754" t="s">
        <v>1548</v>
      </c>
      <c r="B754" t="s">
        <v>1323</v>
      </c>
      <c r="C754" t="s">
        <v>1212</v>
      </c>
      <c r="D754">
        <v>62.8</v>
      </c>
      <c r="E754">
        <v>6.3</v>
      </c>
      <c r="F754" t="s">
        <v>860</v>
      </c>
      <c r="G754">
        <v>1</v>
      </c>
      <c r="H754">
        <v>1</v>
      </c>
      <c r="I754" t="s">
        <v>993</v>
      </c>
      <c r="J754" t="s">
        <v>1324</v>
      </c>
      <c r="K754" t="s">
        <v>876</v>
      </c>
      <c r="L754">
        <v>2176859.29</v>
      </c>
      <c r="R754" s="2" t="s">
        <v>254</v>
      </c>
      <c r="S754" s="2" t="str">
        <f t="shared" si="121"/>
        <v>Tyrannidae</v>
      </c>
      <c r="T754" s="2" t="str">
        <f t="shared" si="122"/>
        <v>Passeriformes</v>
      </c>
      <c r="U754" s="2">
        <f t="shared" si="123"/>
        <v>21.4</v>
      </c>
      <c r="V754" s="2">
        <f t="shared" si="124"/>
        <v>32.1</v>
      </c>
      <c r="W754" s="2" t="str">
        <f t="shared" si="125"/>
        <v>Woodland</v>
      </c>
      <c r="X754" s="2">
        <f t="shared" si="126"/>
        <v>1</v>
      </c>
      <c r="Y754" s="2">
        <f t="shared" si="127"/>
        <v>3</v>
      </c>
      <c r="Z754" s="2" t="str">
        <f t="shared" si="128"/>
        <v>Omnivore</v>
      </c>
      <c r="AA754" s="2" t="str">
        <f t="shared" si="129"/>
        <v>Invertivore</v>
      </c>
      <c r="AB754" s="2" t="str">
        <f t="shared" si="130"/>
        <v>Insessorial</v>
      </c>
      <c r="AC754" s="2">
        <f t="shared" si="131"/>
        <v>5137539.1500000004</v>
      </c>
    </row>
    <row r="755" spans="1:29" x14ac:dyDescent="0.25">
      <c r="A755" t="s">
        <v>1549</v>
      </c>
      <c r="B755" t="s">
        <v>1323</v>
      </c>
      <c r="C755" t="s">
        <v>1212</v>
      </c>
      <c r="D755">
        <v>67.2</v>
      </c>
      <c r="E755">
        <v>3</v>
      </c>
      <c r="F755" t="s">
        <v>865</v>
      </c>
      <c r="G755">
        <v>2</v>
      </c>
      <c r="H755">
        <v>1</v>
      </c>
      <c r="I755" t="s">
        <v>993</v>
      </c>
      <c r="J755" t="s">
        <v>1324</v>
      </c>
      <c r="K755" t="s">
        <v>863</v>
      </c>
      <c r="L755">
        <v>1772.9</v>
      </c>
      <c r="R755" s="2" t="s">
        <v>254</v>
      </c>
      <c r="S755" s="2" t="str">
        <f t="shared" si="121"/>
        <v>Tyrannidae</v>
      </c>
      <c r="T755" s="2" t="str">
        <f t="shared" si="122"/>
        <v>Passeriformes</v>
      </c>
      <c r="U755" s="2">
        <f t="shared" si="123"/>
        <v>21.4</v>
      </c>
      <c r="V755" s="2">
        <f t="shared" si="124"/>
        <v>32.1</v>
      </c>
      <c r="W755" s="2" t="str">
        <f t="shared" si="125"/>
        <v>Woodland</v>
      </c>
      <c r="X755" s="2">
        <f t="shared" si="126"/>
        <v>1</v>
      </c>
      <c r="Y755" s="2">
        <f t="shared" si="127"/>
        <v>3</v>
      </c>
      <c r="Z755" s="2" t="str">
        <f t="shared" si="128"/>
        <v>Omnivore</v>
      </c>
      <c r="AA755" s="2" t="str">
        <f t="shared" si="129"/>
        <v>Invertivore</v>
      </c>
      <c r="AB755" s="2" t="str">
        <f t="shared" si="130"/>
        <v>Insessorial</v>
      </c>
      <c r="AC755" s="2">
        <f t="shared" si="131"/>
        <v>5137539.1500000004</v>
      </c>
    </row>
    <row r="756" spans="1:29" x14ac:dyDescent="0.25">
      <c r="A756" t="s">
        <v>1550</v>
      </c>
      <c r="B756" t="s">
        <v>1323</v>
      </c>
      <c r="C756" t="s">
        <v>1212</v>
      </c>
      <c r="D756">
        <v>67.5</v>
      </c>
      <c r="E756">
        <v>2.7</v>
      </c>
      <c r="F756" t="s">
        <v>860</v>
      </c>
      <c r="G756">
        <v>1</v>
      </c>
      <c r="H756">
        <v>1</v>
      </c>
      <c r="I756" t="s">
        <v>993</v>
      </c>
      <c r="J756" t="s">
        <v>1324</v>
      </c>
      <c r="K756" t="s">
        <v>876</v>
      </c>
      <c r="L756">
        <v>16798</v>
      </c>
      <c r="R756" s="2" t="s">
        <v>254</v>
      </c>
      <c r="S756" s="2" t="str">
        <f t="shared" si="121"/>
        <v>Tyrannidae</v>
      </c>
      <c r="T756" s="2" t="str">
        <f t="shared" si="122"/>
        <v>Passeriformes</v>
      </c>
      <c r="U756" s="2">
        <f t="shared" si="123"/>
        <v>21.4</v>
      </c>
      <c r="V756" s="2">
        <f t="shared" si="124"/>
        <v>32.1</v>
      </c>
      <c r="W756" s="2" t="str">
        <f t="shared" si="125"/>
        <v>Woodland</v>
      </c>
      <c r="X756" s="2">
        <f t="shared" si="126"/>
        <v>1</v>
      </c>
      <c r="Y756" s="2">
        <f t="shared" si="127"/>
        <v>3</v>
      </c>
      <c r="Z756" s="2" t="str">
        <f t="shared" si="128"/>
        <v>Omnivore</v>
      </c>
      <c r="AA756" s="2" t="str">
        <f t="shared" si="129"/>
        <v>Invertivore</v>
      </c>
      <c r="AB756" s="2" t="str">
        <f t="shared" si="130"/>
        <v>Insessorial</v>
      </c>
      <c r="AC756" s="2">
        <f t="shared" si="131"/>
        <v>5137539.1500000004</v>
      </c>
    </row>
    <row r="757" spans="1:29" x14ac:dyDescent="0.25">
      <c r="A757" t="s">
        <v>1551</v>
      </c>
      <c r="B757" t="s">
        <v>1323</v>
      </c>
      <c r="C757" t="s">
        <v>1212</v>
      </c>
      <c r="D757">
        <v>64</v>
      </c>
      <c r="E757">
        <v>2.7</v>
      </c>
      <c r="F757" t="s">
        <v>860</v>
      </c>
      <c r="G757">
        <v>1</v>
      </c>
      <c r="H757">
        <v>1</v>
      </c>
      <c r="I757" t="s">
        <v>993</v>
      </c>
      <c r="J757" t="s">
        <v>1324</v>
      </c>
      <c r="K757" t="s">
        <v>876</v>
      </c>
      <c r="L757">
        <v>53.27</v>
      </c>
      <c r="R757" s="2" t="s">
        <v>255</v>
      </c>
      <c r="S757" s="2" t="str">
        <f t="shared" si="121"/>
        <v>Parulidae</v>
      </c>
      <c r="T757" s="2" t="str">
        <f t="shared" si="122"/>
        <v>Passeriformes</v>
      </c>
      <c r="U757" s="2">
        <f t="shared" si="123"/>
        <v>25.3</v>
      </c>
      <c r="V757" s="2">
        <f t="shared" si="124"/>
        <v>11.74</v>
      </c>
      <c r="W757" s="2" t="str">
        <f t="shared" si="125"/>
        <v>Forest</v>
      </c>
      <c r="X757" s="2">
        <f t="shared" si="126"/>
        <v>1</v>
      </c>
      <c r="Y757" s="2">
        <f t="shared" si="127"/>
        <v>3</v>
      </c>
      <c r="Z757" s="2" t="str">
        <f t="shared" si="128"/>
        <v>Carnivore</v>
      </c>
      <c r="AA757" s="2" t="str">
        <f t="shared" si="129"/>
        <v>Invertivore</v>
      </c>
      <c r="AB757" s="2" t="str">
        <f t="shared" si="130"/>
        <v>Insessorial</v>
      </c>
      <c r="AC757" s="2">
        <f t="shared" si="131"/>
        <v>2709565.27</v>
      </c>
    </row>
    <row r="758" spans="1:29" x14ac:dyDescent="0.25">
      <c r="A758" t="s">
        <v>1552</v>
      </c>
      <c r="B758" t="s">
        <v>1323</v>
      </c>
      <c r="C758" t="s">
        <v>1212</v>
      </c>
      <c r="D758">
        <v>64.900000000000006</v>
      </c>
      <c r="E758">
        <v>3</v>
      </c>
      <c r="F758" t="s">
        <v>860</v>
      </c>
      <c r="G758">
        <v>1</v>
      </c>
      <c r="H758">
        <v>1</v>
      </c>
      <c r="I758" t="s">
        <v>993</v>
      </c>
      <c r="J758" t="s">
        <v>1324</v>
      </c>
      <c r="K758" t="s">
        <v>876</v>
      </c>
      <c r="L758">
        <v>2971939.18</v>
      </c>
      <c r="R758" s="2" t="s">
        <v>256</v>
      </c>
      <c r="S758" s="2" t="str">
        <f t="shared" si="121"/>
        <v>Emberizidae</v>
      </c>
      <c r="T758" s="2" t="str">
        <f t="shared" si="122"/>
        <v>Passeriformes</v>
      </c>
      <c r="U758" s="2">
        <f t="shared" si="123"/>
        <v>24.1</v>
      </c>
      <c r="V758" s="2">
        <f t="shared" si="124"/>
        <v>19.97</v>
      </c>
      <c r="W758" s="2" t="str">
        <f t="shared" si="125"/>
        <v>Grassland</v>
      </c>
      <c r="X758" s="2">
        <f t="shared" si="126"/>
        <v>3</v>
      </c>
      <c r="Y758" s="2">
        <f t="shared" si="127"/>
        <v>3</v>
      </c>
      <c r="Z758" s="2" t="str">
        <f t="shared" si="128"/>
        <v>Omnivore</v>
      </c>
      <c r="AA758" s="2" t="str">
        <f t="shared" si="129"/>
        <v>Omnivore</v>
      </c>
      <c r="AB758" s="2" t="str">
        <f t="shared" si="130"/>
        <v>Generalist</v>
      </c>
      <c r="AC758" s="2">
        <f t="shared" si="131"/>
        <v>13886974.460000001</v>
      </c>
    </row>
    <row r="759" spans="1:29" x14ac:dyDescent="0.25">
      <c r="A759" t="s">
        <v>1553</v>
      </c>
      <c r="B759" t="s">
        <v>1323</v>
      </c>
      <c r="C759" t="s">
        <v>1212</v>
      </c>
      <c r="D759">
        <v>66.599999999999994</v>
      </c>
      <c r="E759">
        <v>2.8</v>
      </c>
      <c r="F759" t="s">
        <v>984</v>
      </c>
      <c r="G759">
        <v>2</v>
      </c>
      <c r="H759">
        <v>1</v>
      </c>
      <c r="I759" t="s">
        <v>993</v>
      </c>
      <c r="J759" t="s">
        <v>1324</v>
      </c>
      <c r="K759" t="s">
        <v>876</v>
      </c>
      <c r="L759">
        <v>223133.32</v>
      </c>
      <c r="R759" s="2" t="s">
        <v>256</v>
      </c>
      <c r="S759" s="2" t="str">
        <f t="shared" si="121"/>
        <v>Emberizidae</v>
      </c>
      <c r="T759" s="2" t="str">
        <f t="shared" si="122"/>
        <v>Passeriformes</v>
      </c>
      <c r="U759" s="2">
        <f t="shared" si="123"/>
        <v>24.1</v>
      </c>
      <c r="V759" s="2">
        <f t="shared" si="124"/>
        <v>19.97</v>
      </c>
      <c r="W759" s="2" t="str">
        <f t="shared" si="125"/>
        <v>Grassland</v>
      </c>
      <c r="X759" s="2">
        <f t="shared" si="126"/>
        <v>3</v>
      </c>
      <c r="Y759" s="2">
        <f t="shared" si="127"/>
        <v>3</v>
      </c>
      <c r="Z759" s="2" t="str">
        <f t="shared" si="128"/>
        <v>Omnivore</v>
      </c>
      <c r="AA759" s="2" t="str">
        <f t="shared" si="129"/>
        <v>Omnivore</v>
      </c>
      <c r="AB759" s="2" t="str">
        <f t="shared" si="130"/>
        <v>Generalist</v>
      </c>
      <c r="AC759" s="2">
        <f t="shared" si="131"/>
        <v>13886974.460000001</v>
      </c>
    </row>
    <row r="760" spans="1:29" x14ac:dyDescent="0.25">
      <c r="A760" t="s">
        <v>1554</v>
      </c>
      <c r="B760" t="s">
        <v>1323</v>
      </c>
      <c r="C760" t="s">
        <v>1212</v>
      </c>
      <c r="D760">
        <v>67</v>
      </c>
      <c r="E760">
        <v>2.4</v>
      </c>
      <c r="F760" t="s">
        <v>984</v>
      </c>
      <c r="G760">
        <v>2</v>
      </c>
      <c r="H760">
        <v>1</v>
      </c>
      <c r="I760" t="s">
        <v>993</v>
      </c>
      <c r="J760" t="s">
        <v>1324</v>
      </c>
      <c r="K760" t="s">
        <v>876</v>
      </c>
      <c r="L760">
        <v>1191137.77</v>
      </c>
      <c r="R760" s="2" t="s">
        <v>256</v>
      </c>
      <c r="S760" s="2" t="str">
        <f t="shared" si="121"/>
        <v>Emberizidae</v>
      </c>
      <c r="T760" s="2" t="str">
        <f t="shared" si="122"/>
        <v>Passeriformes</v>
      </c>
      <c r="U760" s="2">
        <f t="shared" si="123"/>
        <v>24.1</v>
      </c>
      <c r="V760" s="2">
        <f t="shared" si="124"/>
        <v>19.97</v>
      </c>
      <c r="W760" s="2" t="str">
        <f t="shared" si="125"/>
        <v>Grassland</v>
      </c>
      <c r="X760" s="2">
        <f t="shared" si="126"/>
        <v>3</v>
      </c>
      <c r="Y760" s="2">
        <f t="shared" si="127"/>
        <v>3</v>
      </c>
      <c r="Z760" s="2" t="str">
        <f t="shared" si="128"/>
        <v>Omnivore</v>
      </c>
      <c r="AA760" s="2" t="str">
        <f t="shared" si="129"/>
        <v>Omnivore</v>
      </c>
      <c r="AB760" s="2" t="str">
        <f t="shared" si="130"/>
        <v>Generalist</v>
      </c>
      <c r="AC760" s="2">
        <f t="shared" si="131"/>
        <v>13886974.460000001</v>
      </c>
    </row>
    <row r="761" spans="1:29" x14ac:dyDescent="0.25">
      <c r="A761" t="s">
        <v>1555</v>
      </c>
      <c r="B761" t="s">
        <v>1323</v>
      </c>
      <c r="C761" t="s">
        <v>1212</v>
      </c>
      <c r="D761">
        <v>68.599999999999994</v>
      </c>
      <c r="E761">
        <v>2.6</v>
      </c>
      <c r="F761" t="s">
        <v>860</v>
      </c>
      <c r="G761">
        <v>2</v>
      </c>
      <c r="H761">
        <v>1</v>
      </c>
      <c r="I761" t="s">
        <v>993</v>
      </c>
      <c r="J761" t="s">
        <v>1324</v>
      </c>
      <c r="K761" t="s">
        <v>876</v>
      </c>
      <c r="L761">
        <v>254041.65</v>
      </c>
      <c r="R761" s="2" t="s">
        <v>257</v>
      </c>
      <c r="S761" s="2" t="str">
        <f t="shared" si="121"/>
        <v>Emberizidae</v>
      </c>
      <c r="T761" s="2" t="str">
        <f t="shared" si="122"/>
        <v>Passeriformes</v>
      </c>
      <c r="U761" s="2">
        <f t="shared" si="123"/>
        <v>22.5</v>
      </c>
      <c r="V761" s="2">
        <f t="shared" si="124"/>
        <v>14.69</v>
      </c>
      <c r="W761" s="2" t="str">
        <f t="shared" si="125"/>
        <v>Shrubland</v>
      </c>
      <c r="X761" s="2">
        <f t="shared" si="126"/>
        <v>2</v>
      </c>
      <c r="Y761" s="2">
        <f t="shared" si="127"/>
        <v>3</v>
      </c>
      <c r="Z761" s="2" t="str">
        <f t="shared" si="128"/>
        <v>Herbivore</v>
      </c>
      <c r="AA761" s="2" t="str">
        <f t="shared" si="129"/>
        <v>Granivore</v>
      </c>
      <c r="AB761" s="2" t="str">
        <f t="shared" si="130"/>
        <v>Terrestrial</v>
      </c>
      <c r="AC761" s="2">
        <f t="shared" si="131"/>
        <v>5700834.6500000004</v>
      </c>
    </row>
    <row r="762" spans="1:29" x14ac:dyDescent="0.25">
      <c r="A762" t="s">
        <v>1556</v>
      </c>
      <c r="B762" t="s">
        <v>1323</v>
      </c>
      <c r="C762" t="s">
        <v>1212</v>
      </c>
      <c r="D762">
        <v>66</v>
      </c>
      <c r="E762">
        <v>2.7</v>
      </c>
      <c r="F762" t="s">
        <v>984</v>
      </c>
      <c r="G762">
        <v>2</v>
      </c>
      <c r="H762">
        <v>1</v>
      </c>
      <c r="I762" t="s">
        <v>928</v>
      </c>
      <c r="J762" t="s">
        <v>928</v>
      </c>
      <c r="K762" t="s">
        <v>876</v>
      </c>
      <c r="L762">
        <v>2557177.0099999998</v>
      </c>
      <c r="R762" s="2" t="s">
        <v>257</v>
      </c>
      <c r="S762" s="2" t="str">
        <f t="shared" si="121"/>
        <v>Emberizidae</v>
      </c>
      <c r="T762" s="2" t="str">
        <f t="shared" si="122"/>
        <v>Passeriformes</v>
      </c>
      <c r="U762" s="2">
        <f t="shared" si="123"/>
        <v>22.5</v>
      </c>
      <c r="V762" s="2">
        <f t="shared" si="124"/>
        <v>14.69</v>
      </c>
      <c r="W762" s="2" t="str">
        <f t="shared" si="125"/>
        <v>Shrubland</v>
      </c>
      <c r="X762" s="2">
        <f t="shared" si="126"/>
        <v>2</v>
      </c>
      <c r="Y762" s="2">
        <f t="shared" si="127"/>
        <v>3</v>
      </c>
      <c r="Z762" s="2" t="str">
        <f t="shared" si="128"/>
        <v>Herbivore</v>
      </c>
      <c r="AA762" s="2" t="str">
        <f t="shared" si="129"/>
        <v>Granivore</v>
      </c>
      <c r="AB762" s="2" t="str">
        <f t="shared" si="130"/>
        <v>Terrestrial</v>
      </c>
      <c r="AC762" s="2">
        <f t="shared" si="131"/>
        <v>5700834.6500000004</v>
      </c>
    </row>
    <row r="763" spans="1:29" x14ac:dyDescent="0.25">
      <c r="A763" t="s">
        <v>1557</v>
      </c>
      <c r="B763" t="s">
        <v>1323</v>
      </c>
      <c r="C763" t="s">
        <v>1212</v>
      </c>
      <c r="D763">
        <v>68.8</v>
      </c>
      <c r="E763">
        <v>2.2999999999999998</v>
      </c>
      <c r="F763" t="s">
        <v>984</v>
      </c>
      <c r="G763">
        <v>2</v>
      </c>
      <c r="H763">
        <v>1</v>
      </c>
      <c r="I763" t="s">
        <v>928</v>
      </c>
      <c r="J763" t="s">
        <v>928</v>
      </c>
      <c r="K763" t="s">
        <v>876</v>
      </c>
      <c r="L763">
        <v>827835.42</v>
      </c>
      <c r="R763" s="2" t="s">
        <v>257</v>
      </c>
      <c r="S763" s="2" t="str">
        <f t="shared" si="121"/>
        <v>Emberizidae</v>
      </c>
      <c r="T763" s="2" t="str">
        <f t="shared" si="122"/>
        <v>Passeriformes</v>
      </c>
      <c r="U763" s="2">
        <f t="shared" si="123"/>
        <v>22.5</v>
      </c>
      <c r="V763" s="2">
        <f t="shared" si="124"/>
        <v>14.69</v>
      </c>
      <c r="W763" s="2" t="str">
        <f t="shared" si="125"/>
        <v>Shrubland</v>
      </c>
      <c r="X763" s="2">
        <f t="shared" si="126"/>
        <v>2</v>
      </c>
      <c r="Y763" s="2">
        <f t="shared" si="127"/>
        <v>3</v>
      </c>
      <c r="Z763" s="2" t="str">
        <f t="shared" si="128"/>
        <v>Herbivore</v>
      </c>
      <c r="AA763" s="2" t="str">
        <f t="shared" si="129"/>
        <v>Granivore</v>
      </c>
      <c r="AB763" s="2" t="str">
        <f t="shared" si="130"/>
        <v>Terrestrial</v>
      </c>
      <c r="AC763" s="2">
        <f t="shared" si="131"/>
        <v>5700834.6500000004</v>
      </c>
    </row>
    <row r="764" spans="1:29" x14ac:dyDescent="0.25">
      <c r="A764" t="s">
        <v>1558</v>
      </c>
      <c r="B764" t="s">
        <v>1323</v>
      </c>
      <c r="C764" t="s">
        <v>1212</v>
      </c>
      <c r="D764">
        <v>63.9</v>
      </c>
      <c r="E764">
        <v>3</v>
      </c>
      <c r="F764" t="s">
        <v>984</v>
      </c>
      <c r="G764">
        <v>1</v>
      </c>
      <c r="H764">
        <v>1</v>
      </c>
      <c r="I764" t="s">
        <v>993</v>
      </c>
      <c r="J764" t="s">
        <v>1324</v>
      </c>
      <c r="K764" t="s">
        <v>876</v>
      </c>
      <c r="L764">
        <v>205725.86</v>
      </c>
      <c r="R764" s="2" t="s">
        <v>258</v>
      </c>
      <c r="S764" s="2" t="str">
        <f t="shared" si="121"/>
        <v>Cardinalidae</v>
      </c>
      <c r="T764" s="2" t="str">
        <f t="shared" si="122"/>
        <v>Passeriformes</v>
      </c>
      <c r="U764" s="2">
        <f t="shared" si="123"/>
        <v>26.5</v>
      </c>
      <c r="V764" s="2">
        <f t="shared" si="124"/>
        <v>42</v>
      </c>
      <c r="W764" s="2" t="str">
        <f t="shared" si="125"/>
        <v>Forest</v>
      </c>
      <c r="X764" s="2">
        <f t="shared" si="126"/>
        <v>2</v>
      </c>
      <c r="Y764" s="2">
        <f t="shared" si="127"/>
        <v>3</v>
      </c>
      <c r="Z764" s="2" t="str">
        <f t="shared" si="128"/>
        <v>Herbivore</v>
      </c>
      <c r="AA764" s="2" t="str">
        <f t="shared" si="129"/>
        <v>Omnivore</v>
      </c>
      <c r="AB764" s="2" t="str">
        <f t="shared" si="130"/>
        <v>Insessorial</v>
      </c>
      <c r="AC764" s="2">
        <f t="shared" si="131"/>
        <v>3980871.24</v>
      </c>
    </row>
    <row r="765" spans="1:29" x14ac:dyDescent="0.25">
      <c r="A765" t="s">
        <v>1559</v>
      </c>
      <c r="B765" t="s">
        <v>1323</v>
      </c>
      <c r="C765" t="s">
        <v>1212</v>
      </c>
      <c r="D765">
        <v>64.900000000000006</v>
      </c>
      <c r="E765">
        <v>2.7</v>
      </c>
      <c r="F765" t="s">
        <v>984</v>
      </c>
      <c r="G765">
        <v>2</v>
      </c>
      <c r="H765">
        <v>1</v>
      </c>
      <c r="I765" t="s">
        <v>993</v>
      </c>
      <c r="J765" t="s">
        <v>1324</v>
      </c>
      <c r="K765" t="s">
        <v>876</v>
      </c>
      <c r="L765">
        <v>134544</v>
      </c>
      <c r="R765" s="2" t="s">
        <v>258</v>
      </c>
      <c r="S765" s="2" t="str">
        <f t="shared" si="121"/>
        <v>Cardinalidae</v>
      </c>
      <c r="T765" s="2" t="str">
        <f t="shared" si="122"/>
        <v>Passeriformes</v>
      </c>
      <c r="U765" s="2">
        <f t="shared" si="123"/>
        <v>26.5</v>
      </c>
      <c r="V765" s="2">
        <f t="shared" si="124"/>
        <v>42</v>
      </c>
      <c r="W765" s="2" t="str">
        <f t="shared" si="125"/>
        <v>Forest</v>
      </c>
      <c r="X765" s="2">
        <f t="shared" si="126"/>
        <v>2</v>
      </c>
      <c r="Y765" s="2">
        <f t="shared" si="127"/>
        <v>3</v>
      </c>
      <c r="Z765" s="2" t="str">
        <f t="shared" si="128"/>
        <v>Herbivore</v>
      </c>
      <c r="AA765" s="2" t="str">
        <f t="shared" si="129"/>
        <v>Omnivore</v>
      </c>
      <c r="AB765" s="2" t="str">
        <f t="shared" si="130"/>
        <v>Insessorial</v>
      </c>
      <c r="AC765" s="2">
        <f t="shared" si="131"/>
        <v>3980871.24</v>
      </c>
    </row>
    <row r="766" spans="1:29" x14ac:dyDescent="0.25">
      <c r="A766" t="s">
        <v>1560</v>
      </c>
      <c r="B766" t="s">
        <v>1323</v>
      </c>
      <c r="C766" t="s">
        <v>1212</v>
      </c>
      <c r="D766">
        <v>62.9</v>
      </c>
      <c r="E766">
        <v>2.2000000000000002</v>
      </c>
      <c r="F766" t="s">
        <v>860</v>
      </c>
      <c r="G766">
        <v>2</v>
      </c>
      <c r="H766">
        <v>1</v>
      </c>
      <c r="I766" t="s">
        <v>993</v>
      </c>
      <c r="J766" t="s">
        <v>1324</v>
      </c>
      <c r="K766" t="s">
        <v>876</v>
      </c>
      <c r="L766">
        <v>108875.85</v>
      </c>
      <c r="R766" s="2" t="s">
        <v>258</v>
      </c>
      <c r="S766" s="2" t="str">
        <f t="shared" si="121"/>
        <v>Cardinalidae</v>
      </c>
      <c r="T766" s="2" t="str">
        <f t="shared" si="122"/>
        <v>Passeriformes</v>
      </c>
      <c r="U766" s="2">
        <f t="shared" si="123"/>
        <v>26.5</v>
      </c>
      <c r="V766" s="2">
        <f t="shared" si="124"/>
        <v>42</v>
      </c>
      <c r="W766" s="2" t="str">
        <f t="shared" si="125"/>
        <v>Forest</v>
      </c>
      <c r="X766" s="2">
        <f t="shared" si="126"/>
        <v>2</v>
      </c>
      <c r="Y766" s="2">
        <f t="shared" si="127"/>
        <v>3</v>
      </c>
      <c r="Z766" s="2" t="str">
        <f t="shared" si="128"/>
        <v>Herbivore</v>
      </c>
      <c r="AA766" s="2" t="str">
        <f t="shared" si="129"/>
        <v>Omnivore</v>
      </c>
      <c r="AB766" s="2" t="str">
        <f t="shared" si="130"/>
        <v>Insessorial</v>
      </c>
      <c r="AC766" s="2">
        <f t="shared" si="131"/>
        <v>3980871.24</v>
      </c>
    </row>
    <row r="767" spans="1:29" x14ac:dyDescent="0.25">
      <c r="A767" t="s">
        <v>1561</v>
      </c>
      <c r="B767" t="s">
        <v>1323</v>
      </c>
      <c r="C767" t="s">
        <v>1212</v>
      </c>
      <c r="D767">
        <v>64.3</v>
      </c>
      <c r="E767">
        <v>2.4</v>
      </c>
      <c r="F767" t="s">
        <v>984</v>
      </c>
      <c r="G767">
        <v>2</v>
      </c>
      <c r="H767">
        <v>1</v>
      </c>
      <c r="I767" t="s">
        <v>993</v>
      </c>
      <c r="J767" t="s">
        <v>1324</v>
      </c>
      <c r="K767" t="s">
        <v>876</v>
      </c>
      <c r="L767">
        <v>86168.43</v>
      </c>
      <c r="R767" s="2" t="s">
        <v>259</v>
      </c>
      <c r="S767" s="2" t="str">
        <f t="shared" si="121"/>
        <v>Picidae</v>
      </c>
      <c r="T767" s="2" t="str">
        <f t="shared" si="122"/>
        <v>Piciformes</v>
      </c>
      <c r="U767" s="2">
        <f t="shared" si="123"/>
        <v>27</v>
      </c>
      <c r="V767" s="2">
        <f t="shared" si="124"/>
        <v>25.55</v>
      </c>
      <c r="W767" s="2" t="str">
        <f t="shared" si="125"/>
        <v>Woodland</v>
      </c>
      <c r="X767" s="2">
        <f t="shared" si="126"/>
        <v>2</v>
      </c>
      <c r="Y767" s="2">
        <f t="shared" si="127"/>
        <v>1</v>
      </c>
      <c r="Z767" s="2" t="str">
        <f t="shared" si="128"/>
        <v>Carnivore</v>
      </c>
      <c r="AA767" s="2" t="str">
        <f t="shared" si="129"/>
        <v>Invertivore</v>
      </c>
      <c r="AB767" s="2" t="str">
        <f t="shared" si="130"/>
        <v>Insessorial</v>
      </c>
      <c r="AC767" s="2">
        <f t="shared" si="131"/>
        <v>12800223.82</v>
      </c>
    </row>
    <row r="768" spans="1:29" x14ac:dyDescent="0.25">
      <c r="A768" t="s">
        <v>1562</v>
      </c>
      <c r="B768" t="s">
        <v>1323</v>
      </c>
      <c r="C768" t="s">
        <v>1212</v>
      </c>
      <c r="D768">
        <v>56.3</v>
      </c>
      <c r="E768">
        <v>5.2</v>
      </c>
      <c r="F768" t="s">
        <v>860</v>
      </c>
      <c r="G768">
        <v>1</v>
      </c>
      <c r="H768">
        <v>1</v>
      </c>
      <c r="I768" t="s">
        <v>993</v>
      </c>
      <c r="J768" t="s">
        <v>1324</v>
      </c>
      <c r="K768" t="s">
        <v>876</v>
      </c>
      <c r="L768">
        <v>49696.480000000003</v>
      </c>
      <c r="R768" s="2" t="s">
        <v>260</v>
      </c>
      <c r="S768" s="2" t="str">
        <f t="shared" si="121"/>
        <v>Emberizidae</v>
      </c>
      <c r="T768" s="2" t="str">
        <f t="shared" si="122"/>
        <v>Passeriformes</v>
      </c>
      <c r="U768" s="2">
        <f t="shared" si="123"/>
        <v>13.6</v>
      </c>
      <c r="V768" s="2">
        <f t="shared" si="124"/>
        <v>40.03</v>
      </c>
      <c r="W768" s="2" t="str">
        <f t="shared" si="125"/>
        <v>Forest</v>
      </c>
      <c r="X768" s="2">
        <f t="shared" si="126"/>
        <v>2</v>
      </c>
      <c r="Y768" s="2">
        <f t="shared" si="127"/>
        <v>2</v>
      </c>
      <c r="Z768" s="2" t="str">
        <f t="shared" si="128"/>
        <v>Herbivore</v>
      </c>
      <c r="AA768" s="2" t="str">
        <f t="shared" si="129"/>
        <v>Omnivore</v>
      </c>
      <c r="AB768" s="2" t="str">
        <f t="shared" si="130"/>
        <v>Generalist</v>
      </c>
      <c r="AC768" s="2">
        <f t="shared" si="131"/>
        <v>3162018.06</v>
      </c>
    </row>
    <row r="769" spans="1:29" x14ac:dyDescent="0.25">
      <c r="A769" t="s">
        <v>1563</v>
      </c>
      <c r="B769" t="s">
        <v>1323</v>
      </c>
      <c r="C769" t="s">
        <v>1212</v>
      </c>
      <c r="D769">
        <v>60.3</v>
      </c>
      <c r="E769">
        <v>4.3</v>
      </c>
      <c r="F769" t="s">
        <v>860</v>
      </c>
      <c r="G769">
        <v>2</v>
      </c>
      <c r="H769">
        <v>1</v>
      </c>
      <c r="I769" t="s">
        <v>993</v>
      </c>
      <c r="J769" t="s">
        <v>1324</v>
      </c>
      <c r="K769" t="s">
        <v>876</v>
      </c>
      <c r="L769">
        <v>2725.47</v>
      </c>
      <c r="R769" s="2" t="s">
        <v>260</v>
      </c>
      <c r="S769" s="2" t="str">
        <f t="shared" si="121"/>
        <v>Emberizidae</v>
      </c>
      <c r="T769" s="2" t="str">
        <f t="shared" si="122"/>
        <v>Passeriformes</v>
      </c>
      <c r="U769" s="2">
        <f t="shared" si="123"/>
        <v>13.6</v>
      </c>
      <c r="V769" s="2">
        <f t="shared" si="124"/>
        <v>40.03</v>
      </c>
      <c r="W769" s="2" t="str">
        <f t="shared" si="125"/>
        <v>Forest</v>
      </c>
      <c r="X769" s="2">
        <f t="shared" si="126"/>
        <v>2</v>
      </c>
      <c r="Y769" s="2">
        <f t="shared" si="127"/>
        <v>2</v>
      </c>
      <c r="Z769" s="2" t="str">
        <f t="shared" si="128"/>
        <v>Herbivore</v>
      </c>
      <c r="AA769" s="2" t="str">
        <f t="shared" si="129"/>
        <v>Omnivore</v>
      </c>
      <c r="AB769" s="2" t="str">
        <f t="shared" si="130"/>
        <v>Generalist</v>
      </c>
      <c r="AC769" s="2">
        <f t="shared" si="131"/>
        <v>3162018.06</v>
      </c>
    </row>
    <row r="770" spans="1:29" x14ac:dyDescent="0.25">
      <c r="A770" t="s">
        <v>1564</v>
      </c>
      <c r="B770" t="s">
        <v>1323</v>
      </c>
      <c r="C770" t="s">
        <v>1212</v>
      </c>
      <c r="D770">
        <v>61.3</v>
      </c>
      <c r="E770">
        <v>4.5999999999999996</v>
      </c>
      <c r="F770" t="s">
        <v>860</v>
      </c>
      <c r="G770">
        <v>2</v>
      </c>
      <c r="H770">
        <v>1</v>
      </c>
      <c r="I770" t="s">
        <v>993</v>
      </c>
      <c r="J770" t="s">
        <v>1324</v>
      </c>
      <c r="K770" t="s">
        <v>876</v>
      </c>
      <c r="L770">
        <v>35465.53</v>
      </c>
      <c r="R770" s="2" t="s">
        <v>260</v>
      </c>
      <c r="S770" s="2" t="str">
        <f t="shared" si="121"/>
        <v>Emberizidae</v>
      </c>
      <c r="T770" s="2" t="str">
        <f t="shared" si="122"/>
        <v>Passeriformes</v>
      </c>
      <c r="U770" s="2">
        <f t="shared" si="123"/>
        <v>13.6</v>
      </c>
      <c r="V770" s="2">
        <f t="shared" si="124"/>
        <v>40.03</v>
      </c>
      <c r="W770" s="2" t="str">
        <f t="shared" si="125"/>
        <v>Forest</v>
      </c>
      <c r="X770" s="2">
        <f t="shared" si="126"/>
        <v>2</v>
      </c>
      <c r="Y770" s="2">
        <f t="shared" si="127"/>
        <v>2</v>
      </c>
      <c r="Z770" s="2" t="str">
        <f t="shared" si="128"/>
        <v>Herbivore</v>
      </c>
      <c r="AA770" s="2" t="str">
        <f t="shared" si="129"/>
        <v>Omnivore</v>
      </c>
      <c r="AB770" s="2" t="str">
        <f t="shared" si="130"/>
        <v>Generalist</v>
      </c>
      <c r="AC770" s="2">
        <f t="shared" si="131"/>
        <v>3162018.06</v>
      </c>
    </row>
    <row r="771" spans="1:29" x14ac:dyDescent="0.25">
      <c r="A771" t="s">
        <v>1565</v>
      </c>
      <c r="B771" t="s">
        <v>1323</v>
      </c>
      <c r="C771" t="s">
        <v>1212</v>
      </c>
      <c r="D771">
        <v>64.099999999999994</v>
      </c>
      <c r="E771">
        <v>3.9</v>
      </c>
      <c r="F771" t="s">
        <v>916</v>
      </c>
      <c r="G771">
        <v>2</v>
      </c>
      <c r="H771">
        <v>1</v>
      </c>
      <c r="I771" t="s">
        <v>993</v>
      </c>
      <c r="J771" t="s">
        <v>1324</v>
      </c>
      <c r="K771" t="s">
        <v>876</v>
      </c>
      <c r="L771">
        <v>1650.98</v>
      </c>
      <c r="R771" s="2" t="s">
        <v>261</v>
      </c>
      <c r="S771" s="2" t="str">
        <f t="shared" ref="S771:S834" si="132">VLOOKUP(R771,A:L,2,FALSE)</f>
        <v>Cardinalidae</v>
      </c>
      <c r="T771" s="2" t="str">
        <f t="shared" ref="T771:T834" si="133">VLOOKUP(R771,A:L,3,FALSE)</f>
        <v>Passeriformes</v>
      </c>
      <c r="U771" s="2">
        <f t="shared" ref="U771:U834" si="134">VLOOKUP(R771,A:L,4,FALSE)</f>
        <v>30.9</v>
      </c>
      <c r="V771" s="2">
        <f t="shared" ref="V771:V834" si="135">VLOOKUP(R771,A:L,5,FALSE)</f>
        <v>28.2</v>
      </c>
      <c r="W771" s="2" t="str">
        <f t="shared" ref="W771:W834" si="136">VLOOKUP(R771,A:L,6,FALSE)</f>
        <v>Forest</v>
      </c>
      <c r="X771" s="2">
        <f t="shared" ref="X771:X834" si="137">VLOOKUP(R771,A:L,7,FALSE)</f>
        <v>1</v>
      </c>
      <c r="Y771" s="2">
        <f t="shared" ref="Y771:Y834" si="138">VLOOKUP(R771,A:L,8,FALSE)</f>
        <v>3</v>
      </c>
      <c r="Z771" s="2" t="str">
        <f t="shared" ref="Z771:Z834" si="139">VLOOKUP(R771,A:L,9,FALSE)</f>
        <v>Carnivore</v>
      </c>
      <c r="AA771" s="2" t="str">
        <f t="shared" ref="AA771:AA834" si="140">VLOOKUP(R771,A:L,10,FALSE)</f>
        <v>Invertivore</v>
      </c>
      <c r="AB771" s="2" t="str">
        <f t="shared" ref="AB771:AB834" si="141">VLOOKUP(R771,A:L,11,FALSE)</f>
        <v>Insessorial</v>
      </c>
      <c r="AC771" s="2">
        <f t="shared" ref="AC771:AC834" si="142">VLOOKUP(R771,A:L,12,FALSE)</f>
        <v>2605301.09</v>
      </c>
    </row>
    <row r="772" spans="1:29" x14ac:dyDescent="0.25">
      <c r="A772" t="s">
        <v>1566</v>
      </c>
      <c r="B772" t="s">
        <v>1323</v>
      </c>
      <c r="C772" t="s">
        <v>1212</v>
      </c>
      <c r="D772">
        <v>60.9</v>
      </c>
      <c r="E772">
        <v>5.0999999999999996</v>
      </c>
      <c r="F772" t="s">
        <v>860</v>
      </c>
      <c r="G772">
        <v>1</v>
      </c>
      <c r="H772">
        <v>1</v>
      </c>
      <c r="I772" t="s">
        <v>993</v>
      </c>
      <c r="J772" t="s">
        <v>1324</v>
      </c>
      <c r="K772" t="s">
        <v>876</v>
      </c>
      <c r="L772">
        <v>8418.36</v>
      </c>
      <c r="R772" s="2" t="s">
        <v>261</v>
      </c>
      <c r="S772" s="2" t="str">
        <f t="shared" si="132"/>
        <v>Cardinalidae</v>
      </c>
      <c r="T772" s="2" t="str">
        <f t="shared" si="133"/>
        <v>Passeriformes</v>
      </c>
      <c r="U772" s="2">
        <f t="shared" si="134"/>
        <v>30.9</v>
      </c>
      <c r="V772" s="2">
        <f t="shared" si="135"/>
        <v>28.2</v>
      </c>
      <c r="W772" s="2" t="str">
        <f t="shared" si="136"/>
        <v>Forest</v>
      </c>
      <c r="X772" s="2">
        <f t="shared" si="137"/>
        <v>1</v>
      </c>
      <c r="Y772" s="2">
        <f t="shared" si="138"/>
        <v>3</v>
      </c>
      <c r="Z772" s="2" t="str">
        <f t="shared" si="139"/>
        <v>Carnivore</v>
      </c>
      <c r="AA772" s="2" t="str">
        <f t="shared" si="140"/>
        <v>Invertivore</v>
      </c>
      <c r="AB772" s="2" t="str">
        <f t="shared" si="141"/>
        <v>Insessorial</v>
      </c>
      <c r="AC772" s="2">
        <f t="shared" si="142"/>
        <v>2605301.09</v>
      </c>
    </row>
    <row r="773" spans="1:29" x14ac:dyDescent="0.25">
      <c r="A773" t="s">
        <v>1567</v>
      </c>
      <c r="B773" t="s">
        <v>1323</v>
      </c>
      <c r="C773" t="s">
        <v>1212</v>
      </c>
      <c r="D773">
        <v>58.9</v>
      </c>
      <c r="E773">
        <v>5.4</v>
      </c>
      <c r="F773" t="s">
        <v>865</v>
      </c>
      <c r="G773">
        <v>2</v>
      </c>
      <c r="H773">
        <v>1</v>
      </c>
      <c r="I773" t="s">
        <v>993</v>
      </c>
      <c r="J773" t="s">
        <v>1324</v>
      </c>
      <c r="K773" t="s">
        <v>876</v>
      </c>
      <c r="L773">
        <v>142044.51999999999</v>
      </c>
      <c r="R773" s="2" t="s">
        <v>261</v>
      </c>
      <c r="S773" s="2" t="str">
        <f t="shared" si="132"/>
        <v>Cardinalidae</v>
      </c>
      <c r="T773" s="2" t="str">
        <f t="shared" si="133"/>
        <v>Passeriformes</v>
      </c>
      <c r="U773" s="2">
        <f t="shared" si="134"/>
        <v>30.9</v>
      </c>
      <c r="V773" s="2">
        <f t="shared" si="135"/>
        <v>28.2</v>
      </c>
      <c r="W773" s="2" t="str">
        <f t="shared" si="136"/>
        <v>Forest</v>
      </c>
      <c r="X773" s="2">
        <f t="shared" si="137"/>
        <v>1</v>
      </c>
      <c r="Y773" s="2">
        <f t="shared" si="138"/>
        <v>3</v>
      </c>
      <c r="Z773" s="2" t="str">
        <f t="shared" si="139"/>
        <v>Carnivore</v>
      </c>
      <c r="AA773" s="2" t="str">
        <f t="shared" si="140"/>
        <v>Invertivore</v>
      </c>
      <c r="AB773" s="2" t="str">
        <f t="shared" si="141"/>
        <v>Insessorial</v>
      </c>
      <c r="AC773" s="2">
        <f t="shared" si="142"/>
        <v>2605301.09</v>
      </c>
    </row>
    <row r="774" spans="1:29" x14ac:dyDescent="0.25">
      <c r="A774" t="s">
        <v>1568</v>
      </c>
      <c r="B774" t="s">
        <v>1323</v>
      </c>
      <c r="C774" t="s">
        <v>1212</v>
      </c>
      <c r="D774">
        <v>57.9</v>
      </c>
      <c r="E774">
        <v>4.9000000000000004</v>
      </c>
      <c r="F774" t="s">
        <v>860</v>
      </c>
      <c r="G774">
        <v>2</v>
      </c>
      <c r="H774">
        <v>1</v>
      </c>
      <c r="I774" t="s">
        <v>993</v>
      </c>
      <c r="J774" t="s">
        <v>1324</v>
      </c>
      <c r="K774" t="s">
        <v>876</v>
      </c>
      <c r="L774">
        <v>34923.519999999997</v>
      </c>
      <c r="R774" s="2" t="s">
        <v>262</v>
      </c>
      <c r="S774" s="2" t="e">
        <f t="shared" si="132"/>
        <v>#N/A</v>
      </c>
      <c r="T774" s="2" t="e">
        <f t="shared" si="133"/>
        <v>#N/A</v>
      </c>
      <c r="U774" s="2" t="e">
        <f t="shared" si="134"/>
        <v>#N/A</v>
      </c>
      <c r="V774" s="2" t="e">
        <f t="shared" si="135"/>
        <v>#N/A</v>
      </c>
      <c r="W774" s="2" t="e">
        <f t="shared" si="136"/>
        <v>#N/A</v>
      </c>
      <c r="X774" s="2" t="e">
        <f t="shared" si="137"/>
        <v>#N/A</v>
      </c>
      <c r="Y774" s="2" t="e">
        <f t="shared" si="138"/>
        <v>#N/A</v>
      </c>
      <c r="Z774" s="2" t="e">
        <f t="shared" si="139"/>
        <v>#N/A</v>
      </c>
      <c r="AA774" s="2" t="e">
        <f t="shared" si="140"/>
        <v>#N/A</v>
      </c>
      <c r="AB774" s="2" t="e">
        <f t="shared" si="141"/>
        <v>#N/A</v>
      </c>
      <c r="AC774" s="2" t="e">
        <f t="shared" si="142"/>
        <v>#N/A</v>
      </c>
    </row>
    <row r="775" spans="1:29" x14ac:dyDescent="0.25">
      <c r="A775" t="s">
        <v>1569</v>
      </c>
      <c r="B775" t="s">
        <v>1323</v>
      </c>
      <c r="C775" t="s">
        <v>1212</v>
      </c>
      <c r="D775">
        <v>59.7</v>
      </c>
      <c r="E775">
        <v>3.8</v>
      </c>
      <c r="F775" t="s">
        <v>860</v>
      </c>
      <c r="G775">
        <v>1</v>
      </c>
      <c r="H775">
        <v>1</v>
      </c>
      <c r="I775" t="s">
        <v>993</v>
      </c>
      <c r="J775" t="s">
        <v>1324</v>
      </c>
      <c r="K775" t="s">
        <v>876</v>
      </c>
      <c r="L775">
        <v>422575.2</v>
      </c>
      <c r="R775" s="2" t="s">
        <v>262</v>
      </c>
      <c r="S775" s="2" t="e">
        <f t="shared" si="132"/>
        <v>#N/A</v>
      </c>
      <c r="T775" s="2" t="e">
        <f t="shared" si="133"/>
        <v>#N/A</v>
      </c>
      <c r="U775" s="2" t="e">
        <f t="shared" si="134"/>
        <v>#N/A</v>
      </c>
      <c r="V775" s="2" t="e">
        <f t="shared" si="135"/>
        <v>#N/A</v>
      </c>
      <c r="W775" s="2" t="e">
        <f t="shared" si="136"/>
        <v>#N/A</v>
      </c>
      <c r="X775" s="2" t="e">
        <f t="shared" si="137"/>
        <v>#N/A</v>
      </c>
      <c r="Y775" s="2" t="e">
        <f t="shared" si="138"/>
        <v>#N/A</v>
      </c>
      <c r="Z775" s="2" t="e">
        <f t="shared" si="139"/>
        <v>#N/A</v>
      </c>
      <c r="AA775" s="2" t="e">
        <f t="shared" si="140"/>
        <v>#N/A</v>
      </c>
      <c r="AB775" s="2" t="e">
        <f t="shared" si="141"/>
        <v>#N/A</v>
      </c>
      <c r="AC775" s="2" t="e">
        <f t="shared" si="142"/>
        <v>#N/A</v>
      </c>
    </row>
    <row r="776" spans="1:29" x14ac:dyDescent="0.25">
      <c r="A776" t="s">
        <v>1570</v>
      </c>
      <c r="B776" t="s">
        <v>1323</v>
      </c>
      <c r="C776" t="s">
        <v>1212</v>
      </c>
      <c r="D776">
        <v>56.4</v>
      </c>
      <c r="E776">
        <v>4.5</v>
      </c>
      <c r="F776" t="s">
        <v>860</v>
      </c>
      <c r="G776">
        <v>3</v>
      </c>
      <c r="H776">
        <v>1</v>
      </c>
      <c r="I776" t="s">
        <v>993</v>
      </c>
      <c r="J776" t="s">
        <v>1324</v>
      </c>
      <c r="K776" t="s">
        <v>876</v>
      </c>
      <c r="L776">
        <v>51630.48</v>
      </c>
      <c r="R776" s="2" t="s">
        <v>263</v>
      </c>
      <c r="S776" s="2" t="str">
        <f t="shared" si="132"/>
        <v>Hirundinidae</v>
      </c>
      <c r="T776" s="2" t="str">
        <f t="shared" si="133"/>
        <v>Passeriformes</v>
      </c>
      <c r="U776" s="2">
        <f t="shared" si="134"/>
        <v>52</v>
      </c>
      <c r="V776" s="2">
        <f t="shared" si="135"/>
        <v>53.79</v>
      </c>
      <c r="W776" s="2" t="str">
        <f t="shared" si="136"/>
        <v>Forest</v>
      </c>
      <c r="X776" s="2">
        <f t="shared" si="137"/>
        <v>2</v>
      </c>
      <c r="Y776" s="2">
        <f t="shared" si="138"/>
        <v>1</v>
      </c>
      <c r="Z776" s="2" t="str">
        <f t="shared" si="139"/>
        <v>Carnivore</v>
      </c>
      <c r="AA776" s="2" t="str">
        <f t="shared" si="140"/>
        <v>Invertivore</v>
      </c>
      <c r="AB776" s="2" t="str">
        <f t="shared" si="141"/>
        <v>Aerial</v>
      </c>
      <c r="AC776" s="2">
        <f t="shared" si="142"/>
        <v>5698973.3799999999</v>
      </c>
    </row>
    <row r="777" spans="1:29" x14ac:dyDescent="0.25">
      <c r="A777" t="s">
        <v>1571</v>
      </c>
      <c r="B777" t="s">
        <v>1323</v>
      </c>
      <c r="C777" t="s">
        <v>1212</v>
      </c>
      <c r="D777">
        <v>64.8</v>
      </c>
      <c r="E777">
        <v>2.7</v>
      </c>
      <c r="F777" t="s">
        <v>860</v>
      </c>
      <c r="G777">
        <v>1</v>
      </c>
      <c r="H777">
        <v>1</v>
      </c>
      <c r="I777" t="s">
        <v>993</v>
      </c>
      <c r="J777" t="s">
        <v>1324</v>
      </c>
      <c r="K777" t="s">
        <v>876</v>
      </c>
      <c r="L777">
        <v>76810.960000000006</v>
      </c>
      <c r="R777" s="2" t="s">
        <v>263</v>
      </c>
      <c r="S777" s="2" t="str">
        <f t="shared" si="132"/>
        <v>Hirundinidae</v>
      </c>
      <c r="T777" s="2" t="str">
        <f t="shared" si="133"/>
        <v>Passeriformes</v>
      </c>
      <c r="U777" s="2">
        <f t="shared" si="134"/>
        <v>52</v>
      </c>
      <c r="V777" s="2">
        <f t="shared" si="135"/>
        <v>53.79</v>
      </c>
      <c r="W777" s="2" t="str">
        <f t="shared" si="136"/>
        <v>Forest</v>
      </c>
      <c r="X777" s="2">
        <f t="shared" si="137"/>
        <v>2</v>
      </c>
      <c r="Y777" s="2">
        <f t="shared" si="138"/>
        <v>1</v>
      </c>
      <c r="Z777" s="2" t="str">
        <f t="shared" si="139"/>
        <v>Carnivore</v>
      </c>
      <c r="AA777" s="2" t="str">
        <f t="shared" si="140"/>
        <v>Invertivore</v>
      </c>
      <c r="AB777" s="2" t="str">
        <f t="shared" si="141"/>
        <v>Aerial</v>
      </c>
      <c r="AC777" s="2">
        <f t="shared" si="142"/>
        <v>5698973.3799999999</v>
      </c>
    </row>
    <row r="778" spans="1:29" x14ac:dyDescent="0.25">
      <c r="A778" t="s">
        <v>1572</v>
      </c>
      <c r="B778" t="s">
        <v>1323</v>
      </c>
      <c r="C778" t="s">
        <v>1212</v>
      </c>
      <c r="D778">
        <v>60.8</v>
      </c>
      <c r="E778">
        <v>2.5</v>
      </c>
      <c r="F778" t="s">
        <v>865</v>
      </c>
      <c r="G778">
        <v>2</v>
      </c>
      <c r="H778">
        <v>2</v>
      </c>
      <c r="I778" t="s">
        <v>993</v>
      </c>
      <c r="J778" t="s">
        <v>1324</v>
      </c>
      <c r="K778" t="s">
        <v>876</v>
      </c>
      <c r="L778">
        <v>109902.82</v>
      </c>
      <c r="R778" s="2" t="s">
        <v>263</v>
      </c>
      <c r="S778" s="2" t="str">
        <f t="shared" si="132"/>
        <v>Hirundinidae</v>
      </c>
      <c r="T778" s="2" t="str">
        <f t="shared" si="133"/>
        <v>Passeriformes</v>
      </c>
      <c r="U778" s="2">
        <f t="shared" si="134"/>
        <v>52</v>
      </c>
      <c r="V778" s="2">
        <f t="shared" si="135"/>
        <v>53.79</v>
      </c>
      <c r="W778" s="2" t="str">
        <f t="shared" si="136"/>
        <v>Forest</v>
      </c>
      <c r="X778" s="2">
        <f t="shared" si="137"/>
        <v>2</v>
      </c>
      <c r="Y778" s="2">
        <f t="shared" si="138"/>
        <v>1</v>
      </c>
      <c r="Z778" s="2" t="str">
        <f t="shared" si="139"/>
        <v>Carnivore</v>
      </c>
      <c r="AA778" s="2" t="str">
        <f t="shared" si="140"/>
        <v>Invertivore</v>
      </c>
      <c r="AB778" s="2" t="str">
        <f t="shared" si="141"/>
        <v>Aerial</v>
      </c>
      <c r="AC778" s="2">
        <f t="shared" si="142"/>
        <v>5698973.3799999999</v>
      </c>
    </row>
    <row r="779" spans="1:29" x14ac:dyDescent="0.25">
      <c r="A779" t="s">
        <v>1573</v>
      </c>
      <c r="B779" t="s">
        <v>1323</v>
      </c>
      <c r="C779" t="s">
        <v>1212</v>
      </c>
      <c r="D779">
        <v>61.7</v>
      </c>
      <c r="E779">
        <v>2.2999999999999998</v>
      </c>
      <c r="F779" t="s">
        <v>865</v>
      </c>
      <c r="G779">
        <v>2</v>
      </c>
      <c r="H779">
        <v>1</v>
      </c>
      <c r="I779" t="s">
        <v>993</v>
      </c>
      <c r="J779" t="s">
        <v>1324</v>
      </c>
      <c r="K779" t="s">
        <v>876</v>
      </c>
      <c r="L779">
        <v>72174.990000000005</v>
      </c>
      <c r="R779" s="2" t="s">
        <v>264</v>
      </c>
      <c r="S779" s="2" t="str">
        <f t="shared" si="132"/>
        <v>Icteridae</v>
      </c>
      <c r="T779" s="2" t="str">
        <f t="shared" si="133"/>
        <v>Passeriformes</v>
      </c>
      <c r="U779" s="2">
        <f t="shared" si="134"/>
        <v>25.9</v>
      </c>
      <c r="V779" s="2">
        <f t="shared" si="135"/>
        <v>105.18</v>
      </c>
      <c r="W779" s="2" t="str">
        <f t="shared" si="136"/>
        <v>Wetland</v>
      </c>
      <c r="X779" s="2">
        <f t="shared" si="137"/>
        <v>3</v>
      </c>
      <c r="Y779" s="2">
        <f t="shared" si="138"/>
        <v>2</v>
      </c>
      <c r="Z779" s="2" t="str">
        <f t="shared" si="139"/>
        <v>Carnivore</v>
      </c>
      <c r="AA779" s="2" t="str">
        <f t="shared" si="140"/>
        <v>Omnivore</v>
      </c>
      <c r="AB779" s="2" t="str">
        <f t="shared" si="141"/>
        <v>Terrestrial</v>
      </c>
      <c r="AC779" s="2">
        <f t="shared" si="142"/>
        <v>8216640.2699999996</v>
      </c>
    </row>
    <row r="780" spans="1:29" x14ac:dyDescent="0.25">
      <c r="A780" t="s">
        <v>1574</v>
      </c>
      <c r="B780" t="s">
        <v>1323</v>
      </c>
      <c r="C780" t="s">
        <v>1212</v>
      </c>
      <c r="D780">
        <v>64.3</v>
      </c>
      <c r="E780">
        <v>2.2999999999999998</v>
      </c>
      <c r="F780" t="s">
        <v>865</v>
      </c>
      <c r="G780">
        <v>2</v>
      </c>
      <c r="H780">
        <v>1</v>
      </c>
      <c r="I780" t="s">
        <v>993</v>
      </c>
      <c r="J780" t="s">
        <v>1324</v>
      </c>
      <c r="K780" t="s">
        <v>876</v>
      </c>
      <c r="L780">
        <v>256471.5</v>
      </c>
      <c r="R780" s="2" t="s">
        <v>264</v>
      </c>
      <c r="S780" s="2" t="str">
        <f t="shared" si="132"/>
        <v>Icteridae</v>
      </c>
      <c r="T780" s="2" t="str">
        <f t="shared" si="133"/>
        <v>Passeriformes</v>
      </c>
      <c r="U780" s="2">
        <f t="shared" si="134"/>
        <v>25.9</v>
      </c>
      <c r="V780" s="2">
        <f t="shared" si="135"/>
        <v>105.18</v>
      </c>
      <c r="W780" s="2" t="str">
        <f t="shared" si="136"/>
        <v>Wetland</v>
      </c>
      <c r="X780" s="2">
        <f t="shared" si="137"/>
        <v>3</v>
      </c>
      <c r="Y780" s="2">
        <f t="shared" si="138"/>
        <v>2</v>
      </c>
      <c r="Z780" s="2" t="str">
        <f t="shared" si="139"/>
        <v>Carnivore</v>
      </c>
      <c r="AA780" s="2" t="str">
        <f t="shared" si="140"/>
        <v>Omnivore</v>
      </c>
      <c r="AB780" s="2" t="str">
        <f t="shared" si="141"/>
        <v>Terrestrial</v>
      </c>
      <c r="AC780" s="2">
        <f t="shared" si="142"/>
        <v>8216640.2699999996</v>
      </c>
    </row>
    <row r="781" spans="1:29" x14ac:dyDescent="0.25">
      <c r="A781" t="s">
        <v>1575</v>
      </c>
      <c r="B781" t="s">
        <v>1323</v>
      </c>
      <c r="C781" t="s">
        <v>1212</v>
      </c>
      <c r="D781">
        <v>68.7</v>
      </c>
      <c r="E781">
        <v>3</v>
      </c>
      <c r="F781" t="s">
        <v>860</v>
      </c>
      <c r="G781">
        <v>1</v>
      </c>
      <c r="H781">
        <v>1</v>
      </c>
      <c r="I781" t="s">
        <v>993</v>
      </c>
      <c r="J781" t="s">
        <v>1324</v>
      </c>
      <c r="K781" t="s">
        <v>876</v>
      </c>
      <c r="L781">
        <v>385599.41</v>
      </c>
      <c r="R781" s="2" t="s">
        <v>264</v>
      </c>
      <c r="S781" s="2" t="str">
        <f t="shared" si="132"/>
        <v>Icteridae</v>
      </c>
      <c r="T781" s="2" t="str">
        <f t="shared" si="133"/>
        <v>Passeriformes</v>
      </c>
      <c r="U781" s="2">
        <f t="shared" si="134"/>
        <v>25.9</v>
      </c>
      <c r="V781" s="2">
        <f t="shared" si="135"/>
        <v>105.18</v>
      </c>
      <c r="W781" s="2" t="str">
        <f t="shared" si="136"/>
        <v>Wetland</v>
      </c>
      <c r="X781" s="2">
        <f t="shared" si="137"/>
        <v>3</v>
      </c>
      <c r="Y781" s="2">
        <f t="shared" si="138"/>
        <v>2</v>
      </c>
      <c r="Z781" s="2" t="str">
        <f t="shared" si="139"/>
        <v>Carnivore</v>
      </c>
      <c r="AA781" s="2" t="str">
        <f t="shared" si="140"/>
        <v>Omnivore</v>
      </c>
      <c r="AB781" s="2" t="str">
        <f t="shared" si="141"/>
        <v>Terrestrial</v>
      </c>
      <c r="AC781" s="2">
        <f t="shared" si="142"/>
        <v>8216640.2699999996</v>
      </c>
    </row>
    <row r="782" spans="1:29" x14ac:dyDescent="0.25">
      <c r="A782" t="s">
        <v>1576</v>
      </c>
      <c r="B782" t="s">
        <v>1323</v>
      </c>
      <c r="C782" t="s">
        <v>1212</v>
      </c>
      <c r="D782">
        <v>59.8</v>
      </c>
      <c r="E782">
        <v>6.2</v>
      </c>
      <c r="F782" t="s">
        <v>865</v>
      </c>
      <c r="G782">
        <v>2</v>
      </c>
      <c r="H782">
        <v>1</v>
      </c>
      <c r="I782" t="s">
        <v>993</v>
      </c>
      <c r="J782" t="s">
        <v>1324</v>
      </c>
      <c r="K782" t="s">
        <v>876</v>
      </c>
      <c r="L782">
        <v>26992.639999999999</v>
      </c>
      <c r="R782" s="2" t="s">
        <v>265</v>
      </c>
      <c r="S782" s="2" t="str">
        <f t="shared" si="132"/>
        <v>Tyrannidae</v>
      </c>
      <c r="T782" s="2" t="str">
        <f t="shared" si="133"/>
        <v>Passeriformes</v>
      </c>
      <c r="U782" s="2">
        <f t="shared" si="134"/>
        <v>20.6</v>
      </c>
      <c r="V782" s="2">
        <f t="shared" si="135"/>
        <v>19.7</v>
      </c>
      <c r="W782" s="2" t="str">
        <f t="shared" si="136"/>
        <v>Forest</v>
      </c>
      <c r="X782" s="2">
        <f t="shared" si="137"/>
        <v>2</v>
      </c>
      <c r="Y782" s="2">
        <f t="shared" si="138"/>
        <v>3</v>
      </c>
      <c r="Z782" s="2" t="str">
        <f t="shared" si="139"/>
        <v>Carnivore</v>
      </c>
      <c r="AA782" s="2" t="str">
        <f t="shared" si="140"/>
        <v>Invertivore</v>
      </c>
      <c r="AB782" s="2" t="str">
        <f t="shared" si="141"/>
        <v>Insessorial</v>
      </c>
      <c r="AC782" s="2">
        <f t="shared" si="142"/>
        <v>6246276.4500000002</v>
      </c>
    </row>
    <row r="783" spans="1:29" x14ac:dyDescent="0.25">
      <c r="A783" t="s">
        <v>1577</v>
      </c>
      <c r="B783" t="s">
        <v>1323</v>
      </c>
      <c r="C783" t="s">
        <v>1212</v>
      </c>
      <c r="D783">
        <v>64.099999999999994</v>
      </c>
      <c r="E783">
        <v>7.7</v>
      </c>
      <c r="F783" t="s">
        <v>865</v>
      </c>
      <c r="G783">
        <v>2</v>
      </c>
      <c r="H783">
        <v>1</v>
      </c>
      <c r="I783" t="s">
        <v>993</v>
      </c>
      <c r="J783" t="s">
        <v>1324</v>
      </c>
      <c r="K783" t="s">
        <v>868</v>
      </c>
      <c r="L783">
        <v>61823.86</v>
      </c>
      <c r="R783" s="2" t="s">
        <v>265</v>
      </c>
      <c r="S783" s="2" t="str">
        <f t="shared" si="132"/>
        <v>Tyrannidae</v>
      </c>
      <c r="T783" s="2" t="str">
        <f t="shared" si="133"/>
        <v>Passeriformes</v>
      </c>
      <c r="U783" s="2">
        <f t="shared" si="134"/>
        <v>20.6</v>
      </c>
      <c r="V783" s="2">
        <f t="shared" si="135"/>
        <v>19.7</v>
      </c>
      <c r="W783" s="2" t="str">
        <f t="shared" si="136"/>
        <v>Forest</v>
      </c>
      <c r="X783" s="2">
        <f t="shared" si="137"/>
        <v>2</v>
      </c>
      <c r="Y783" s="2">
        <f t="shared" si="138"/>
        <v>3</v>
      </c>
      <c r="Z783" s="2" t="str">
        <f t="shared" si="139"/>
        <v>Carnivore</v>
      </c>
      <c r="AA783" s="2" t="str">
        <f t="shared" si="140"/>
        <v>Invertivore</v>
      </c>
      <c r="AB783" s="2" t="str">
        <f t="shared" si="141"/>
        <v>Insessorial</v>
      </c>
      <c r="AC783" s="2">
        <f t="shared" si="142"/>
        <v>6246276.4500000002</v>
      </c>
    </row>
    <row r="784" spans="1:29" x14ac:dyDescent="0.25">
      <c r="A784" t="s">
        <v>1578</v>
      </c>
      <c r="B784" t="s">
        <v>1323</v>
      </c>
      <c r="C784" t="s">
        <v>1212</v>
      </c>
      <c r="D784">
        <v>56.4</v>
      </c>
      <c r="E784">
        <v>7.9</v>
      </c>
      <c r="F784" t="s">
        <v>860</v>
      </c>
      <c r="G784">
        <v>2</v>
      </c>
      <c r="H784">
        <v>2</v>
      </c>
      <c r="I784" t="s">
        <v>993</v>
      </c>
      <c r="J784" t="s">
        <v>1324</v>
      </c>
      <c r="K784" t="s">
        <v>876</v>
      </c>
      <c r="L784">
        <v>50647.41</v>
      </c>
      <c r="R784" s="2" t="s">
        <v>265</v>
      </c>
      <c r="S784" s="2" t="str">
        <f t="shared" si="132"/>
        <v>Tyrannidae</v>
      </c>
      <c r="T784" s="2" t="str">
        <f t="shared" si="133"/>
        <v>Passeriformes</v>
      </c>
      <c r="U784" s="2">
        <f t="shared" si="134"/>
        <v>20.6</v>
      </c>
      <c r="V784" s="2">
        <f t="shared" si="135"/>
        <v>19.7</v>
      </c>
      <c r="W784" s="2" t="str">
        <f t="shared" si="136"/>
        <v>Forest</v>
      </c>
      <c r="X784" s="2">
        <f t="shared" si="137"/>
        <v>2</v>
      </c>
      <c r="Y784" s="2">
        <f t="shared" si="138"/>
        <v>3</v>
      </c>
      <c r="Z784" s="2" t="str">
        <f t="shared" si="139"/>
        <v>Carnivore</v>
      </c>
      <c r="AA784" s="2" t="str">
        <f t="shared" si="140"/>
        <v>Invertivore</v>
      </c>
      <c r="AB784" s="2" t="str">
        <f t="shared" si="141"/>
        <v>Insessorial</v>
      </c>
      <c r="AC784" s="2">
        <f t="shared" si="142"/>
        <v>6246276.4500000002</v>
      </c>
    </row>
    <row r="785" spans="1:29" x14ac:dyDescent="0.25">
      <c r="A785" t="s">
        <v>1579</v>
      </c>
      <c r="B785" t="s">
        <v>1323</v>
      </c>
      <c r="C785" t="s">
        <v>1212</v>
      </c>
      <c r="D785">
        <v>58.6</v>
      </c>
      <c r="E785">
        <v>8.1999999999999993</v>
      </c>
      <c r="F785" t="s">
        <v>916</v>
      </c>
      <c r="G785">
        <v>3</v>
      </c>
      <c r="H785">
        <v>1</v>
      </c>
      <c r="I785" t="s">
        <v>993</v>
      </c>
      <c r="J785" t="s">
        <v>1324</v>
      </c>
      <c r="K785" t="s">
        <v>863</v>
      </c>
      <c r="L785">
        <v>36894.51</v>
      </c>
      <c r="R785" s="2" t="s">
        <v>266</v>
      </c>
      <c r="S785" s="2" t="str">
        <f t="shared" si="132"/>
        <v>Parulidae</v>
      </c>
      <c r="T785" s="2" t="str">
        <f t="shared" si="133"/>
        <v>Passeriformes</v>
      </c>
      <c r="U785" s="2">
        <f t="shared" si="134"/>
        <v>24.9</v>
      </c>
      <c r="V785" s="2">
        <f t="shared" si="135"/>
        <v>18.8</v>
      </c>
      <c r="W785" s="2" t="str">
        <f t="shared" si="136"/>
        <v>Forest</v>
      </c>
      <c r="X785" s="2">
        <f t="shared" si="137"/>
        <v>1</v>
      </c>
      <c r="Y785" s="2">
        <f t="shared" si="138"/>
        <v>3</v>
      </c>
      <c r="Z785" s="2" t="str">
        <f t="shared" si="139"/>
        <v>Carnivore</v>
      </c>
      <c r="AA785" s="2" t="str">
        <f t="shared" si="140"/>
        <v>Invertivore</v>
      </c>
      <c r="AB785" s="2" t="str">
        <f t="shared" si="141"/>
        <v>Terrestrial</v>
      </c>
      <c r="AC785" s="2">
        <f t="shared" si="142"/>
        <v>5222797.22</v>
      </c>
    </row>
    <row r="786" spans="1:29" x14ac:dyDescent="0.25">
      <c r="A786" t="s">
        <v>1580</v>
      </c>
      <c r="B786" t="s">
        <v>1323</v>
      </c>
      <c r="C786" t="s">
        <v>1212</v>
      </c>
      <c r="D786">
        <v>59.4</v>
      </c>
      <c r="E786">
        <v>8.1</v>
      </c>
      <c r="F786" t="s">
        <v>916</v>
      </c>
      <c r="G786">
        <v>3</v>
      </c>
      <c r="H786">
        <v>1</v>
      </c>
      <c r="I786" t="s">
        <v>993</v>
      </c>
      <c r="J786" t="s">
        <v>1324</v>
      </c>
      <c r="K786" t="s">
        <v>863</v>
      </c>
      <c r="L786">
        <v>657177.65</v>
      </c>
      <c r="R786" s="2" t="s">
        <v>266</v>
      </c>
      <c r="S786" s="2" t="str">
        <f t="shared" si="132"/>
        <v>Parulidae</v>
      </c>
      <c r="T786" s="2" t="str">
        <f t="shared" si="133"/>
        <v>Passeriformes</v>
      </c>
      <c r="U786" s="2">
        <f t="shared" si="134"/>
        <v>24.9</v>
      </c>
      <c r="V786" s="2">
        <f t="shared" si="135"/>
        <v>18.8</v>
      </c>
      <c r="W786" s="2" t="str">
        <f t="shared" si="136"/>
        <v>Forest</v>
      </c>
      <c r="X786" s="2">
        <f t="shared" si="137"/>
        <v>1</v>
      </c>
      <c r="Y786" s="2">
        <f t="shared" si="138"/>
        <v>3</v>
      </c>
      <c r="Z786" s="2" t="str">
        <f t="shared" si="139"/>
        <v>Carnivore</v>
      </c>
      <c r="AA786" s="2" t="str">
        <f t="shared" si="140"/>
        <v>Invertivore</v>
      </c>
      <c r="AB786" s="2" t="str">
        <f t="shared" si="141"/>
        <v>Terrestrial</v>
      </c>
      <c r="AC786" s="2">
        <f t="shared" si="142"/>
        <v>5222797.22</v>
      </c>
    </row>
    <row r="787" spans="1:29" x14ac:dyDescent="0.25">
      <c r="A787" t="s">
        <v>1581</v>
      </c>
      <c r="B787" t="s">
        <v>1323</v>
      </c>
      <c r="C787" t="s">
        <v>1212</v>
      </c>
      <c r="D787">
        <v>59.6</v>
      </c>
      <c r="E787">
        <v>8.1999999999999993</v>
      </c>
      <c r="F787" t="s">
        <v>916</v>
      </c>
      <c r="G787">
        <v>3</v>
      </c>
      <c r="H787">
        <v>2</v>
      </c>
      <c r="I787" t="s">
        <v>993</v>
      </c>
      <c r="J787" t="s">
        <v>1324</v>
      </c>
      <c r="K787" t="s">
        <v>876</v>
      </c>
      <c r="L787">
        <v>404047.64</v>
      </c>
      <c r="R787" s="2" t="s">
        <v>266</v>
      </c>
      <c r="S787" s="2" t="str">
        <f t="shared" si="132"/>
        <v>Parulidae</v>
      </c>
      <c r="T787" s="2" t="str">
        <f t="shared" si="133"/>
        <v>Passeriformes</v>
      </c>
      <c r="U787" s="2">
        <f t="shared" si="134"/>
        <v>24.9</v>
      </c>
      <c r="V787" s="2">
        <f t="shared" si="135"/>
        <v>18.8</v>
      </c>
      <c r="W787" s="2" t="str">
        <f t="shared" si="136"/>
        <v>Forest</v>
      </c>
      <c r="X787" s="2">
        <f t="shared" si="137"/>
        <v>1</v>
      </c>
      <c r="Y787" s="2">
        <f t="shared" si="138"/>
        <v>3</v>
      </c>
      <c r="Z787" s="2" t="str">
        <f t="shared" si="139"/>
        <v>Carnivore</v>
      </c>
      <c r="AA787" s="2" t="str">
        <f t="shared" si="140"/>
        <v>Invertivore</v>
      </c>
      <c r="AB787" s="2" t="str">
        <f t="shared" si="141"/>
        <v>Terrestrial</v>
      </c>
      <c r="AC787" s="2">
        <f t="shared" si="142"/>
        <v>5222797.22</v>
      </c>
    </row>
    <row r="788" spans="1:29" x14ac:dyDescent="0.25">
      <c r="A788" t="s">
        <v>1582</v>
      </c>
      <c r="B788" t="s">
        <v>1323</v>
      </c>
      <c r="C788" t="s">
        <v>1212</v>
      </c>
      <c r="D788">
        <v>58.5</v>
      </c>
      <c r="E788">
        <v>9.1</v>
      </c>
      <c r="F788" t="s">
        <v>916</v>
      </c>
      <c r="G788">
        <v>3</v>
      </c>
      <c r="H788">
        <v>1</v>
      </c>
      <c r="I788" t="s">
        <v>993</v>
      </c>
      <c r="J788" t="s">
        <v>1324</v>
      </c>
      <c r="K788" t="s">
        <v>876</v>
      </c>
      <c r="L788">
        <v>55336.69</v>
      </c>
      <c r="R788" s="2" t="s">
        <v>267</v>
      </c>
      <c r="S788" s="2" t="str">
        <f t="shared" si="132"/>
        <v>Parulidae</v>
      </c>
      <c r="T788" s="2" t="str">
        <f t="shared" si="133"/>
        <v>Passeriformes</v>
      </c>
      <c r="U788" s="2">
        <f t="shared" si="134"/>
        <v>29.7</v>
      </c>
      <c r="V788" s="2">
        <f t="shared" si="135"/>
        <v>19.899999999999999</v>
      </c>
      <c r="W788" s="2" t="str">
        <f t="shared" si="136"/>
        <v>Forest</v>
      </c>
      <c r="X788" s="2">
        <f t="shared" si="137"/>
        <v>1</v>
      </c>
      <c r="Y788" s="2">
        <f t="shared" si="138"/>
        <v>3</v>
      </c>
      <c r="Z788" s="2" t="str">
        <f t="shared" si="139"/>
        <v>Carnivore</v>
      </c>
      <c r="AA788" s="2" t="str">
        <f t="shared" si="140"/>
        <v>Invertivore</v>
      </c>
      <c r="AB788" s="2" t="str">
        <f t="shared" si="141"/>
        <v>Terrestrial</v>
      </c>
      <c r="AC788" s="2">
        <f t="shared" si="142"/>
        <v>2411690.61</v>
      </c>
    </row>
    <row r="789" spans="1:29" x14ac:dyDescent="0.25">
      <c r="A789" t="s">
        <v>1583</v>
      </c>
      <c r="B789" t="s">
        <v>1323</v>
      </c>
      <c r="C789" t="s">
        <v>1212</v>
      </c>
      <c r="D789">
        <v>64.7</v>
      </c>
      <c r="E789">
        <v>3.02</v>
      </c>
      <c r="F789" t="s">
        <v>984</v>
      </c>
      <c r="G789">
        <v>2</v>
      </c>
      <c r="H789">
        <v>1</v>
      </c>
      <c r="I789" t="s">
        <v>993</v>
      </c>
      <c r="J789" t="s">
        <v>1324</v>
      </c>
      <c r="K789" t="s">
        <v>876</v>
      </c>
      <c r="L789">
        <v>7736.3</v>
      </c>
      <c r="R789" s="2" t="s">
        <v>268</v>
      </c>
      <c r="S789" s="2" t="str">
        <f t="shared" si="132"/>
        <v>Parulidae</v>
      </c>
      <c r="T789" s="2" t="str">
        <f t="shared" si="133"/>
        <v>Passeriformes</v>
      </c>
      <c r="U789" s="2">
        <f t="shared" si="134"/>
        <v>24.6</v>
      </c>
      <c r="V789" s="2">
        <f t="shared" si="135"/>
        <v>8.24</v>
      </c>
      <c r="W789" s="2" t="str">
        <f t="shared" si="136"/>
        <v>Forest</v>
      </c>
      <c r="X789" s="2">
        <f t="shared" si="137"/>
        <v>1</v>
      </c>
      <c r="Y789" s="2">
        <f t="shared" si="138"/>
        <v>3</v>
      </c>
      <c r="Z789" s="2" t="str">
        <f t="shared" si="139"/>
        <v>Carnivore</v>
      </c>
      <c r="AA789" s="2" t="str">
        <f t="shared" si="140"/>
        <v>Invertivore</v>
      </c>
      <c r="AB789" s="2" t="str">
        <f t="shared" si="141"/>
        <v>Insessorial</v>
      </c>
      <c r="AC789" s="2">
        <f t="shared" si="142"/>
        <v>6675504.9500000002</v>
      </c>
    </row>
    <row r="790" spans="1:29" x14ac:dyDescent="0.25">
      <c r="A790" t="s">
        <v>1584</v>
      </c>
      <c r="B790" t="s">
        <v>1323</v>
      </c>
      <c r="C790" t="s">
        <v>1212</v>
      </c>
      <c r="D790">
        <v>60.9</v>
      </c>
      <c r="E790">
        <v>4.8</v>
      </c>
      <c r="F790" t="s">
        <v>865</v>
      </c>
      <c r="G790">
        <v>2</v>
      </c>
      <c r="H790">
        <v>1</v>
      </c>
      <c r="I790" t="s">
        <v>993</v>
      </c>
      <c r="J790" t="s">
        <v>1324</v>
      </c>
      <c r="K790" t="s">
        <v>863</v>
      </c>
      <c r="L790">
        <v>35248.15</v>
      </c>
      <c r="R790" s="2" t="s">
        <v>268</v>
      </c>
      <c r="S790" s="2" t="str">
        <f t="shared" si="132"/>
        <v>Parulidae</v>
      </c>
      <c r="T790" s="2" t="str">
        <f t="shared" si="133"/>
        <v>Passeriformes</v>
      </c>
      <c r="U790" s="2">
        <f t="shared" si="134"/>
        <v>24.6</v>
      </c>
      <c r="V790" s="2">
        <f t="shared" si="135"/>
        <v>8.24</v>
      </c>
      <c r="W790" s="2" t="str">
        <f t="shared" si="136"/>
        <v>Forest</v>
      </c>
      <c r="X790" s="2">
        <f t="shared" si="137"/>
        <v>1</v>
      </c>
      <c r="Y790" s="2">
        <f t="shared" si="138"/>
        <v>3</v>
      </c>
      <c r="Z790" s="2" t="str">
        <f t="shared" si="139"/>
        <v>Carnivore</v>
      </c>
      <c r="AA790" s="2" t="str">
        <f t="shared" si="140"/>
        <v>Invertivore</v>
      </c>
      <c r="AB790" s="2" t="str">
        <f t="shared" si="141"/>
        <v>Insessorial</v>
      </c>
      <c r="AC790" s="2">
        <f t="shared" si="142"/>
        <v>6675504.9500000002</v>
      </c>
    </row>
    <row r="791" spans="1:29" x14ac:dyDescent="0.25">
      <c r="A791" t="s">
        <v>1585</v>
      </c>
      <c r="B791" t="s">
        <v>1323</v>
      </c>
      <c r="C791" t="s">
        <v>1212</v>
      </c>
      <c r="D791">
        <v>62.2</v>
      </c>
      <c r="E791">
        <v>5.7</v>
      </c>
      <c r="F791" t="s">
        <v>860</v>
      </c>
      <c r="G791">
        <v>1</v>
      </c>
      <c r="H791">
        <v>1</v>
      </c>
      <c r="I791" t="s">
        <v>993</v>
      </c>
      <c r="J791" t="s">
        <v>1324</v>
      </c>
      <c r="K791" t="s">
        <v>876</v>
      </c>
      <c r="L791">
        <v>8271.57</v>
      </c>
      <c r="R791" s="2" t="s">
        <v>268</v>
      </c>
      <c r="S791" s="2" t="str">
        <f t="shared" si="132"/>
        <v>Parulidae</v>
      </c>
      <c r="T791" s="2" t="str">
        <f t="shared" si="133"/>
        <v>Passeriformes</v>
      </c>
      <c r="U791" s="2">
        <f t="shared" si="134"/>
        <v>24.6</v>
      </c>
      <c r="V791" s="2">
        <f t="shared" si="135"/>
        <v>8.24</v>
      </c>
      <c r="W791" s="2" t="str">
        <f t="shared" si="136"/>
        <v>Forest</v>
      </c>
      <c r="X791" s="2">
        <f t="shared" si="137"/>
        <v>1</v>
      </c>
      <c r="Y791" s="2">
        <f t="shared" si="138"/>
        <v>3</v>
      </c>
      <c r="Z791" s="2" t="str">
        <f t="shared" si="139"/>
        <v>Carnivore</v>
      </c>
      <c r="AA791" s="2" t="str">
        <f t="shared" si="140"/>
        <v>Invertivore</v>
      </c>
      <c r="AB791" s="2" t="str">
        <f t="shared" si="141"/>
        <v>Insessorial</v>
      </c>
      <c r="AC791" s="2">
        <f t="shared" si="142"/>
        <v>6675504.9500000002</v>
      </c>
    </row>
    <row r="792" spans="1:29" x14ac:dyDescent="0.25">
      <c r="A792" t="s">
        <v>1586</v>
      </c>
      <c r="B792" t="s">
        <v>1323</v>
      </c>
      <c r="C792" t="s">
        <v>1212</v>
      </c>
      <c r="D792">
        <v>64.5</v>
      </c>
      <c r="E792">
        <v>20.2</v>
      </c>
      <c r="F792" t="s">
        <v>865</v>
      </c>
      <c r="G792">
        <v>2</v>
      </c>
      <c r="H792">
        <v>2</v>
      </c>
      <c r="I792" t="s">
        <v>993</v>
      </c>
      <c r="J792" t="s">
        <v>1324</v>
      </c>
      <c r="K792" t="s">
        <v>863</v>
      </c>
      <c r="L792">
        <v>1270749.2</v>
      </c>
      <c r="R792" s="2" t="s">
        <v>269</v>
      </c>
      <c r="S792" s="2" t="str">
        <f t="shared" si="132"/>
        <v>Turdidae</v>
      </c>
      <c r="T792" s="2" t="str">
        <f t="shared" si="133"/>
        <v>Passeriformes</v>
      </c>
      <c r="U792" s="2">
        <f t="shared" si="134"/>
        <v>32.799999999999997</v>
      </c>
      <c r="V792" s="2">
        <f t="shared" si="135"/>
        <v>27.5</v>
      </c>
      <c r="W792" s="2" t="str">
        <f t="shared" si="136"/>
        <v>Woodland</v>
      </c>
      <c r="X792" s="2">
        <f t="shared" si="137"/>
        <v>2</v>
      </c>
      <c r="Y792" s="2">
        <f t="shared" si="138"/>
        <v>2</v>
      </c>
      <c r="Z792" s="2" t="str">
        <f t="shared" si="139"/>
        <v>Carnivore</v>
      </c>
      <c r="AA792" s="2" t="str">
        <f t="shared" si="140"/>
        <v>Invertivore</v>
      </c>
      <c r="AB792" s="2" t="str">
        <f t="shared" si="141"/>
        <v>Insessorial</v>
      </c>
      <c r="AC792" s="2">
        <f t="shared" si="142"/>
        <v>5460000</v>
      </c>
    </row>
    <row r="793" spans="1:29" x14ac:dyDescent="0.25">
      <c r="A793" t="s">
        <v>1587</v>
      </c>
      <c r="B793" t="s">
        <v>1323</v>
      </c>
      <c r="C793" t="s">
        <v>1212</v>
      </c>
      <c r="D793">
        <v>62.9</v>
      </c>
      <c r="E793">
        <v>8.9</v>
      </c>
      <c r="F793" t="s">
        <v>984</v>
      </c>
      <c r="G793">
        <v>2</v>
      </c>
      <c r="H793">
        <v>1</v>
      </c>
      <c r="I793" t="s">
        <v>993</v>
      </c>
      <c r="J793" t="s">
        <v>1324</v>
      </c>
      <c r="K793" t="s">
        <v>876</v>
      </c>
      <c r="L793">
        <v>238479.54</v>
      </c>
      <c r="R793" s="2" t="s">
        <v>269</v>
      </c>
      <c r="S793" s="2" t="str">
        <f t="shared" si="132"/>
        <v>Turdidae</v>
      </c>
      <c r="T793" s="2" t="str">
        <f t="shared" si="133"/>
        <v>Passeriformes</v>
      </c>
      <c r="U793" s="2">
        <f t="shared" si="134"/>
        <v>32.799999999999997</v>
      </c>
      <c r="V793" s="2">
        <f t="shared" si="135"/>
        <v>27.5</v>
      </c>
      <c r="W793" s="2" t="str">
        <f t="shared" si="136"/>
        <v>Woodland</v>
      </c>
      <c r="X793" s="2">
        <f t="shared" si="137"/>
        <v>2</v>
      </c>
      <c r="Y793" s="2">
        <f t="shared" si="138"/>
        <v>2</v>
      </c>
      <c r="Z793" s="2" t="str">
        <f t="shared" si="139"/>
        <v>Carnivore</v>
      </c>
      <c r="AA793" s="2" t="str">
        <f t="shared" si="140"/>
        <v>Invertivore</v>
      </c>
      <c r="AB793" s="2" t="str">
        <f t="shared" si="141"/>
        <v>Insessorial</v>
      </c>
      <c r="AC793" s="2">
        <f t="shared" si="142"/>
        <v>5460000</v>
      </c>
    </row>
    <row r="794" spans="1:29" x14ac:dyDescent="0.25">
      <c r="A794" t="s">
        <v>1588</v>
      </c>
      <c r="B794" t="s">
        <v>1323</v>
      </c>
      <c r="C794" t="s">
        <v>1212</v>
      </c>
      <c r="D794">
        <v>59.3</v>
      </c>
      <c r="E794">
        <v>5.9</v>
      </c>
      <c r="F794" t="s">
        <v>860</v>
      </c>
      <c r="G794">
        <v>1</v>
      </c>
      <c r="H794">
        <v>1</v>
      </c>
      <c r="I794" t="s">
        <v>993</v>
      </c>
      <c r="J794" t="s">
        <v>1324</v>
      </c>
      <c r="K794" t="s">
        <v>876</v>
      </c>
      <c r="L794">
        <v>413680.8</v>
      </c>
      <c r="R794" s="2" t="s">
        <v>269</v>
      </c>
      <c r="S794" s="2" t="str">
        <f t="shared" si="132"/>
        <v>Turdidae</v>
      </c>
      <c r="T794" s="2" t="str">
        <f t="shared" si="133"/>
        <v>Passeriformes</v>
      </c>
      <c r="U794" s="2">
        <f t="shared" si="134"/>
        <v>32.799999999999997</v>
      </c>
      <c r="V794" s="2">
        <f t="shared" si="135"/>
        <v>27.5</v>
      </c>
      <c r="W794" s="2" t="str">
        <f t="shared" si="136"/>
        <v>Woodland</v>
      </c>
      <c r="X794" s="2">
        <f t="shared" si="137"/>
        <v>2</v>
      </c>
      <c r="Y794" s="2">
        <f t="shared" si="138"/>
        <v>2</v>
      </c>
      <c r="Z794" s="2" t="str">
        <f t="shared" si="139"/>
        <v>Carnivore</v>
      </c>
      <c r="AA794" s="2" t="str">
        <f t="shared" si="140"/>
        <v>Invertivore</v>
      </c>
      <c r="AB794" s="2" t="str">
        <f t="shared" si="141"/>
        <v>Insessorial</v>
      </c>
      <c r="AC794" s="2">
        <f t="shared" si="142"/>
        <v>5460000</v>
      </c>
    </row>
    <row r="795" spans="1:29" x14ac:dyDescent="0.25">
      <c r="A795" t="s">
        <v>1589</v>
      </c>
      <c r="B795" t="s">
        <v>1323</v>
      </c>
      <c r="C795" t="s">
        <v>1212</v>
      </c>
      <c r="D795">
        <v>65</v>
      </c>
      <c r="E795">
        <v>2.6</v>
      </c>
      <c r="F795" t="s">
        <v>860</v>
      </c>
      <c r="G795">
        <v>1</v>
      </c>
      <c r="H795">
        <v>1</v>
      </c>
      <c r="I795" t="s">
        <v>993</v>
      </c>
      <c r="J795" t="s">
        <v>1324</v>
      </c>
      <c r="K795" t="s">
        <v>876</v>
      </c>
      <c r="L795">
        <v>829137.73</v>
      </c>
      <c r="R795" s="2" t="s">
        <v>270</v>
      </c>
      <c r="S795" s="2" t="str">
        <f t="shared" si="132"/>
        <v>Sittidae</v>
      </c>
      <c r="T795" s="2" t="str">
        <f t="shared" si="133"/>
        <v>Passeriformes</v>
      </c>
      <c r="U795" s="2">
        <f t="shared" si="134"/>
        <v>26.2</v>
      </c>
      <c r="V795" s="2">
        <f t="shared" si="135"/>
        <v>9.8000000000000007</v>
      </c>
      <c r="W795" s="2" t="str">
        <f t="shared" si="136"/>
        <v>Forest</v>
      </c>
      <c r="X795" s="2">
        <f t="shared" si="137"/>
        <v>1</v>
      </c>
      <c r="Y795" s="2">
        <f t="shared" si="138"/>
        <v>3</v>
      </c>
      <c r="Z795" s="2" t="str">
        <f t="shared" si="139"/>
        <v>Omnivore</v>
      </c>
      <c r="AA795" s="2" t="str">
        <f t="shared" si="140"/>
        <v>Omnivore</v>
      </c>
      <c r="AB795" s="2" t="str">
        <f t="shared" si="141"/>
        <v>Insessorial</v>
      </c>
      <c r="AC795" s="2">
        <f t="shared" si="142"/>
        <v>7299100.0700000003</v>
      </c>
    </row>
    <row r="796" spans="1:29" x14ac:dyDescent="0.25">
      <c r="A796" t="s">
        <v>1590</v>
      </c>
      <c r="B796" t="s">
        <v>1323</v>
      </c>
      <c r="C796" t="s">
        <v>1212</v>
      </c>
      <c r="D796">
        <v>62.9</v>
      </c>
      <c r="E796">
        <v>6</v>
      </c>
      <c r="F796" t="s">
        <v>860</v>
      </c>
      <c r="G796">
        <v>1</v>
      </c>
      <c r="H796">
        <v>1</v>
      </c>
      <c r="I796" t="s">
        <v>993</v>
      </c>
      <c r="J796" t="s">
        <v>1324</v>
      </c>
      <c r="K796" t="s">
        <v>876</v>
      </c>
      <c r="L796">
        <v>557848.62</v>
      </c>
      <c r="R796" s="2" t="s">
        <v>270</v>
      </c>
      <c r="S796" s="2" t="str">
        <f t="shared" si="132"/>
        <v>Sittidae</v>
      </c>
      <c r="T796" s="2" t="str">
        <f t="shared" si="133"/>
        <v>Passeriformes</v>
      </c>
      <c r="U796" s="2">
        <f t="shared" si="134"/>
        <v>26.2</v>
      </c>
      <c r="V796" s="2">
        <f t="shared" si="135"/>
        <v>9.8000000000000007</v>
      </c>
      <c r="W796" s="2" t="str">
        <f t="shared" si="136"/>
        <v>Forest</v>
      </c>
      <c r="X796" s="2">
        <f t="shared" si="137"/>
        <v>1</v>
      </c>
      <c r="Y796" s="2">
        <f t="shared" si="138"/>
        <v>3</v>
      </c>
      <c r="Z796" s="2" t="str">
        <f t="shared" si="139"/>
        <v>Omnivore</v>
      </c>
      <c r="AA796" s="2" t="str">
        <f t="shared" si="140"/>
        <v>Omnivore</v>
      </c>
      <c r="AB796" s="2" t="str">
        <f t="shared" si="141"/>
        <v>Insessorial</v>
      </c>
      <c r="AC796" s="2">
        <f t="shared" si="142"/>
        <v>7299100.0700000003</v>
      </c>
    </row>
    <row r="797" spans="1:29" x14ac:dyDescent="0.25">
      <c r="A797" t="s">
        <v>1591</v>
      </c>
      <c r="B797" t="s">
        <v>1323</v>
      </c>
      <c r="C797" t="s">
        <v>1212</v>
      </c>
      <c r="D797">
        <v>67.5</v>
      </c>
      <c r="E797">
        <v>4.3</v>
      </c>
      <c r="F797" t="s">
        <v>860</v>
      </c>
      <c r="G797">
        <v>1</v>
      </c>
      <c r="H797">
        <v>1</v>
      </c>
      <c r="I797" t="s">
        <v>993</v>
      </c>
      <c r="J797" t="s">
        <v>1324</v>
      </c>
      <c r="K797" t="s">
        <v>876</v>
      </c>
      <c r="L797">
        <v>3387440.35</v>
      </c>
      <c r="R797" s="2" t="s">
        <v>270</v>
      </c>
      <c r="S797" s="2" t="str">
        <f t="shared" si="132"/>
        <v>Sittidae</v>
      </c>
      <c r="T797" s="2" t="str">
        <f t="shared" si="133"/>
        <v>Passeriformes</v>
      </c>
      <c r="U797" s="2">
        <f t="shared" si="134"/>
        <v>26.2</v>
      </c>
      <c r="V797" s="2">
        <f t="shared" si="135"/>
        <v>9.8000000000000007</v>
      </c>
      <c r="W797" s="2" t="str">
        <f t="shared" si="136"/>
        <v>Forest</v>
      </c>
      <c r="X797" s="2">
        <f t="shared" si="137"/>
        <v>1</v>
      </c>
      <c r="Y797" s="2">
        <f t="shared" si="138"/>
        <v>3</v>
      </c>
      <c r="Z797" s="2" t="str">
        <f t="shared" si="139"/>
        <v>Omnivore</v>
      </c>
      <c r="AA797" s="2" t="str">
        <f t="shared" si="140"/>
        <v>Omnivore</v>
      </c>
      <c r="AB797" s="2" t="str">
        <f t="shared" si="141"/>
        <v>Insessorial</v>
      </c>
      <c r="AC797" s="2">
        <f t="shared" si="142"/>
        <v>7299100.0700000003</v>
      </c>
    </row>
    <row r="798" spans="1:29" x14ac:dyDescent="0.25">
      <c r="A798" t="s">
        <v>1592</v>
      </c>
      <c r="B798" t="s">
        <v>1323</v>
      </c>
      <c r="C798" t="s">
        <v>1212</v>
      </c>
      <c r="D798">
        <v>60.6</v>
      </c>
      <c r="E798">
        <v>5.3</v>
      </c>
      <c r="F798" t="s">
        <v>860</v>
      </c>
      <c r="G798">
        <v>1</v>
      </c>
      <c r="H798">
        <v>1</v>
      </c>
      <c r="I798" t="s">
        <v>993</v>
      </c>
      <c r="J798" t="s">
        <v>1324</v>
      </c>
      <c r="K798" t="s">
        <v>876</v>
      </c>
      <c r="L798">
        <v>934246.25</v>
      </c>
      <c r="R798" s="2" t="s">
        <v>271</v>
      </c>
      <c r="S798" s="2" t="str">
        <f t="shared" si="132"/>
        <v>Sittidae</v>
      </c>
      <c r="T798" s="2" t="str">
        <f t="shared" si="133"/>
        <v>Passeriformes</v>
      </c>
      <c r="U798" s="2">
        <f t="shared" si="134"/>
        <v>31.2</v>
      </c>
      <c r="V798" s="2">
        <f t="shared" si="135"/>
        <v>21</v>
      </c>
      <c r="W798" s="2" t="str">
        <f t="shared" si="136"/>
        <v>Forest</v>
      </c>
      <c r="X798" s="2">
        <f t="shared" si="137"/>
        <v>1</v>
      </c>
      <c r="Y798" s="2">
        <f t="shared" si="138"/>
        <v>1</v>
      </c>
      <c r="Z798" s="2" t="str">
        <f t="shared" si="139"/>
        <v>Omnivore</v>
      </c>
      <c r="AA798" s="2" t="str">
        <f t="shared" si="140"/>
        <v>Omnivore</v>
      </c>
      <c r="AB798" s="2" t="str">
        <f t="shared" si="141"/>
        <v>Insessorial</v>
      </c>
      <c r="AC798" s="2">
        <f t="shared" si="142"/>
        <v>8811748.3499999996</v>
      </c>
    </row>
    <row r="799" spans="1:29" x14ac:dyDescent="0.25">
      <c r="A799" t="s">
        <v>1593</v>
      </c>
      <c r="B799" t="s">
        <v>1323</v>
      </c>
      <c r="C799" t="s">
        <v>1212</v>
      </c>
      <c r="D799">
        <v>67.3</v>
      </c>
      <c r="E799">
        <v>2.2999999999999998</v>
      </c>
      <c r="F799" t="s">
        <v>860</v>
      </c>
      <c r="G799">
        <v>1</v>
      </c>
      <c r="H799">
        <v>1</v>
      </c>
      <c r="I799" t="s">
        <v>993</v>
      </c>
      <c r="J799" t="s">
        <v>1324</v>
      </c>
      <c r="K799" t="s">
        <v>876</v>
      </c>
      <c r="L799">
        <v>385191.87</v>
      </c>
      <c r="R799" s="2" t="s">
        <v>271</v>
      </c>
      <c r="S799" s="2" t="str">
        <f t="shared" si="132"/>
        <v>Sittidae</v>
      </c>
      <c r="T799" s="2" t="str">
        <f t="shared" si="133"/>
        <v>Passeriformes</v>
      </c>
      <c r="U799" s="2">
        <f t="shared" si="134"/>
        <v>31.2</v>
      </c>
      <c r="V799" s="2">
        <f t="shared" si="135"/>
        <v>21</v>
      </c>
      <c r="W799" s="2" t="str">
        <f t="shared" si="136"/>
        <v>Forest</v>
      </c>
      <c r="X799" s="2">
        <f t="shared" si="137"/>
        <v>1</v>
      </c>
      <c r="Y799" s="2">
        <f t="shared" si="138"/>
        <v>1</v>
      </c>
      <c r="Z799" s="2" t="str">
        <f t="shared" si="139"/>
        <v>Omnivore</v>
      </c>
      <c r="AA799" s="2" t="str">
        <f t="shared" si="140"/>
        <v>Omnivore</v>
      </c>
      <c r="AB799" s="2" t="str">
        <f t="shared" si="141"/>
        <v>Insessorial</v>
      </c>
      <c r="AC799" s="2">
        <f t="shared" si="142"/>
        <v>8811748.3499999996</v>
      </c>
    </row>
    <row r="800" spans="1:29" x14ac:dyDescent="0.25">
      <c r="A800" t="s">
        <v>1594</v>
      </c>
      <c r="B800" t="s">
        <v>1323</v>
      </c>
      <c r="C800" t="s">
        <v>1212</v>
      </c>
      <c r="D800">
        <v>64</v>
      </c>
      <c r="E800">
        <v>6.3</v>
      </c>
      <c r="F800" t="s">
        <v>860</v>
      </c>
      <c r="G800">
        <v>1</v>
      </c>
      <c r="H800">
        <v>1</v>
      </c>
      <c r="I800" t="s">
        <v>993</v>
      </c>
      <c r="J800" t="s">
        <v>1324</v>
      </c>
      <c r="K800" t="s">
        <v>876</v>
      </c>
      <c r="L800">
        <v>555160.16</v>
      </c>
      <c r="R800" s="2" t="s">
        <v>271</v>
      </c>
      <c r="S800" s="2" t="str">
        <f t="shared" si="132"/>
        <v>Sittidae</v>
      </c>
      <c r="T800" s="2" t="str">
        <f t="shared" si="133"/>
        <v>Passeriformes</v>
      </c>
      <c r="U800" s="2">
        <f t="shared" si="134"/>
        <v>31.2</v>
      </c>
      <c r="V800" s="2">
        <f t="shared" si="135"/>
        <v>21</v>
      </c>
      <c r="W800" s="2" t="str">
        <f t="shared" si="136"/>
        <v>Forest</v>
      </c>
      <c r="X800" s="2">
        <f t="shared" si="137"/>
        <v>1</v>
      </c>
      <c r="Y800" s="2">
        <f t="shared" si="138"/>
        <v>1</v>
      </c>
      <c r="Z800" s="2" t="str">
        <f t="shared" si="139"/>
        <v>Omnivore</v>
      </c>
      <c r="AA800" s="2" t="str">
        <f t="shared" si="140"/>
        <v>Omnivore</v>
      </c>
      <c r="AB800" s="2" t="str">
        <f t="shared" si="141"/>
        <v>Insessorial</v>
      </c>
      <c r="AC800" s="2">
        <f t="shared" si="142"/>
        <v>8811748.3499999996</v>
      </c>
    </row>
    <row r="801" spans="1:29" x14ac:dyDescent="0.25">
      <c r="A801" t="s">
        <v>1595</v>
      </c>
      <c r="B801" t="s">
        <v>1323</v>
      </c>
      <c r="C801" t="s">
        <v>1212</v>
      </c>
      <c r="D801">
        <v>59.7</v>
      </c>
      <c r="E801">
        <v>5</v>
      </c>
      <c r="F801" t="s">
        <v>860</v>
      </c>
      <c r="G801">
        <v>1</v>
      </c>
      <c r="H801">
        <v>1</v>
      </c>
      <c r="I801" t="s">
        <v>993</v>
      </c>
      <c r="J801" t="s">
        <v>1324</v>
      </c>
      <c r="K801" t="s">
        <v>876</v>
      </c>
      <c r="L801">
        <v>4008483.06</v>
      </c>
      <c r="R801" s="2" t="s">
        <v>272</v>
      </c>
      <c r="S801" s="2" t="str">
        <f t="shared" si="132"/>
        <v>Picidae</v>
      </c>
      <c r="T801" s="2" t="str">
        <f t="shared" si="133"/>
        <v>Piciformes</v>
      </c>
      <c r="U801" s="2">
        <f t="shared" si="134"/>
        <v>33.9</v>
      </c>
      <c r="V801" s="2">
        <f t="shared" si="135"/>
        <v>50.3</v>
      </c>
      <c r="W801" s="2" t="str">
        <f t="shared" si="136"/>
        <v>Woodland</v>
      </c>
      <c r="X801" s="2">
        <f t="shared" si="137"/>
        <v>1</v>
      </c>
      <c r="Y801" s="2">
        <f t="shared" si="138"/>
        <v>3</v>
      </c>
      <c r="Z801" s="2" t="str">
        <f t="shared" si="139"/>
        <v>Omnivore</v>
      </c>
      <c r="AA801" s="2" t="str">
        <f t="shared" si="140"/>
        <v>Omnivore</v>
      </c>
      <c r="AB801" s="2" t="str">
        <f t="shared" si="141"/>
        <v>Insessorial</v>
      </c>
      <c r="AC801" s="2">
        <f t="shared" si="142"/>
        <v>4472315.75</v>
      </c>
    </row>
    <row r="802" spans="1:29" x14ac:dyDescent="0.25">
      <c r="A802" t="s">
        <v>1596</v>
      </c>
      <c r="B802" t="s">
        <v>1323</v>
      </c>
      <c r="C802" t="s">
        <v>1212</v>
      </c>
      <c r="D802">
        <v>67</v>
      </c>
      <c r="E802">
        <v>2.6</v>
      </c>
      <c r="F802" t="s">
        <v>860</v>
      </c>
      <c r="G802">
        <v>1</v>
      </c>
      <c r="H802">
        <v>1</v>
      </c>
      <c r="I802" t="s">
        <v>993</v>
      </c>
      <c r="J802" t="s">
        <v>1324</v>
      </c>
      <c r="K802" t="s">
        <v>876</v>
      </c>
      <c r="L802">
        <v>154965.57999999999</v>
      </c>
      <c r="R802" s="2" t="s">
        <v>272</v>
      </c>
      <c r="S802" s="2" t="str">
        <f t="shared" si="132"/>
        <v>Picidae</v>
      </c>
      <c r="T802" s="2" t="str">
        <f t="shared" si="133"/>
        <v>Piciformes</v>
      </c>
      <c r="U802" s="2">
        <f t="shared" si="134"/>
        <v>33.9</v>
      </c>
      <c r="V802" s="2">
        <f t="shared" si="135"/>
        <v>50.3</v>
      </c>
      <c r="W802" s="2" t="str">
        <f t="shared" si="136"/>
        <v>Woodland</v>
      </c>
      <c r="X802" s="2">
        <f t="shared" si="137"/>
        <v>1</v>
      </c>
      <c r="Y802" s="2">
        <f t="shared" si="138"/>
        <v>3</v>
      </c>
      <c r="Z802" s="2" t="str">
        <f t="shared" si="139"/>
        <v>Omnivore</v>
      </c>
      <c r="AA802" s="2" t="str">
        <f t="shared" si="140"/>
        <v>Omnivore</v>
      </c>
      <c r="AB802" s="2" t="str">
        <f t="shared" si="141"/>
        <v>Insessorial</v>
      </c>
      <c r="AC802" s="2">
        <f t="shared" si="142"/>
        <v>4472315.75</v>
      </c>
    </row>
    <row r="803" spans="1:29" x14ac:dyDescent="0.25">
      <c r="A803" t="s">
        <v>1597</v>
      </c>
      <c r="B803" t="s">
        <v>1323</v>
      </c>
      <c r="C803" t="s">
        <v>1212</v>
      </c>
      <c r="D803">
        <v>62.7</v>
      </c>
      <c r="E803">
        <v>5.03</v>
      </c>
      <c r="F803" t="s">
        <v>860</v>
      </c>
      <c r="G803">
        <v>1</v>
      </c>
      <c r="H803">
        <v>1</v>
      </c>
      <c r="I803" t="s">
        <v>993</v>
      </c>
      <c r="J803" t="s">
        <v>1324</v>
      </c>
      <c r="K803" t="s">
        <v>876</v>
      </c>
      <c r="L803">
        <v>112547.48</v>
      </c>
      <c r="R803" s="2" t="s">
        <v>272</v>
      </c>
      <c r="S803" s="2" t="str">
        <f t="shared" si="132"/>
        <v>Picidae</v>
      </c>
      <c r="T803" s="2" t="str">
        <f t="shared" si="133"/>
        <v>Piciformes</v>
      </c>
      <c r="U803" s="2">
        <f t="shared" si="134"/>
        <v>33.9</v>
      </c>
      <c r="V803" s="2">
        <f t="shared" si="135"/>
        <v>50.3</v>
      </c>
      <c r="W803" s="2" t="str">
        <f t="shared" si="136"/>
        <v>Woodland</v>
      </c>
      <c r="X803" s="2">
        <f t="shared" si="137"/>
        <v>1</v>
      </c>
      <c r="Y803" s="2">
        <f t="shared" si="138"/>
        <v>3</v>
      </c>
      <c r="Z803" s="2" t="str">
        <f t="shared" si="139"/>
        <v>Omnivore</v>
      </c>
      <c r="AA803" s="2" t="str">
        <f t="shared" si="140"/>
        <v>Omnivore</v>
      </c>
      <c r="AB803" s="2" t="str">
        <f t="shared" si="141"/>
        <v>Insessorial</v>
      </c>
      <c r="AC803" s="2">
        <f t="shared" si="142"/>
        <v>4472315.75</v>
      </c>
    </row>
    <row r="804" spans="1:29" x14ac:dyDescent="0.25">
      <c r="A804" t="s">
        <v>1598</v>
      </c>
      <c r="B804" t="s">
        <v>1323</v>
      </c>
      <c r="C804" t="s">
        <v>1212</v>
      </c>
      <c r="D804">
        <v>63.4</v>
      </c>
      <c r="E804">
        <v>6</v>
      </c>
      <c r="F804" t="s">
        <v>860</v>
      </c>
      <c r="G804">
        <v>1</v>
      </c>
      <c r="H804">
        <v>1</v>
      </c>
      <c r="I804" t="s">
        <v>993</v>
      </c>
      <c r="J804" t="s">
        <v>1324</v>
      </c>
      <c r="K804" t="s">
        <v>876</v>
      </c>
      <c r="L804">
        <v>698786.49</v>
      </c>
      <c r="R804" s="2" t="s">
        <v>273</v>
      </c>
      <c r="S804" s="2" t="e">
        <f t="shared" si="132"/>
        <v>#N/A</v>
      </c>
      <c r="T804" s="2" t="e">
        <f t="shared" si="133"/>
        <v>#N/A</v>
      </c>
      <c r="U804" s="2" t="e">
        <f t="shared" si="134"/>
        <v>#N/A</v>
      </c>
      <c r="V804" s="2" t="e">
        <f t="shared" si="135"/>
        <v>#N/A</v>
      </c>
      <c r="W804" s="2" t="e">
        <f t="shared" si="136"/>
        <v>#N/A</v>
      </c>
      <c r="X804" s="2" t="e">
        <f t="shared" si="137"/>
        <v>#N/A</v>
      </c>
      <c r="Y804" s="2" t="e">
        <f t="shared" si="138"/>
        <v>#N/A</v>
      </c>
      <c r="Z804" s="2" t="e">
        <f t="shared" si="139"/>
        <v>#N/A</v>
      </c>
      <c r="AA804" s="2" t="e">
        <f t="shared" si="140"/>
        <v>#N/A</v>
      </c>
      <c r="AB804" s="2" t="e">
        <f t="shared" si="141"/>
        <v>#N/A</v>
      </c>
      <c r="AC804" s="2" t="e">
        <f t="shared" si="142"/>
        <v>#N/A</v>
      </c>
    </row>
    <row r="805" spans="1:29" x14ac:dyDescent="0.25">
      <c r="A805" t="s">
        <v>1599</v>
      </c>
      <c r="B805" t="s">
        <v>1323</v>
      </c>
      <c r="C805" t="s">
        <v>1212</v>
      </c>
      <c r="D805">
        <v>63.8</v>
      </c>
      <c r="E805">
        <v>3</v>
      </c>
      <c r="F805" t="s">
        <v>860</v>
      </c>
      <c r="G805">
        <v>1</v>
      </c>
      <c r="H805">
        <v>1</v>
      </c>
      <c r="I805" t="s">
        <v>993</v>
      </c>
      <c r="J805" t="s">
        <v>1324</v>
      </c>
      <c r="K805" t="s">
        <v>876</v>
      </c>
      <c r="L805">
        <v>459640.39</v>
      </c>
      <c r="R805" s="2" t="s">
        <v>273</v>
      </c>
      <c r="S805" s="2" t="e">
        <f t="shared" si="132"/>
        <v>#N/A</v>
      </c>
      <c r="T805" s="2" t="e">
        <f t="shared" si="133"/>
        <v>#N/A</v>
      </c>
      <c r="U805" s="2" t="e">
        <f t="shared" si="134"/>
        <v>#N/A</v>
      </c>
      <c r="V805" s="2" t="e">
        <f t="shared" si="135"/>
        <v>#N/A</v>
      </c>
      <c r="W805" s="2" t="e">
        <f t="shared" si="136"/>
        <v>#N/A</v>
      </c>
      <c r="X805" s="2" t="e">
        <f t="shared" si="137"/>
        <v>#N/A</v>
      </c>
      <c r="Y805" s="2" t="e">
        <f t="shared" si="138"/>
        <v>#N/A</v>
      </c>
      <c r="Z805" s="2" t="e">
        <f t="shared" si="139"/>
        <v>#N/A</v>
      </c>
      <c r="AA805" s="2" t="e">
        <f t="shared" si="140"/>
        <v>#N/A</v>
      </c>
      <c r="AB805" s="2" t="e">
        <f t="shared" si="141"/>
        <v>#N/A</v>
      </c>
      <c r="AC805" s="2" t="e">
        <f t="shared" si="142"/>
        <v>#N/A</v>
      </c>
    </row>
    <row r="806" spans="1:29" x14ac:dyDescent="0.25">
      <c r="A806" t="s">
        <v>1600</v>
      </c>
      <c r="B806" t="s">
        <v>1323</v>
      </c>
      <c r="C806" t="s">
        <v>1212</v>
      </c>
      <c r="D806">
        <v>64.900000000000006</v>
      </c>
      <c r="E806">
        <v>5.9</v>
      </c>
      <c r="F806" t="s">
        <v>860</v>
      </c>
      <c r="G806">
        <v>1</v>
      </c>
      <c r="H806">
        <v>1</v>
      </c>
      <c r="I806" t="s">
        <v>993</v>
      </c>
      <c r="J806" t="s">
        <v>1324</v>
      </c>
      <c r="K806" t="s">
        <v>876</v>
      </c>
      <c r="L806">
        <v>3790374.78</v>
      </c>
      <c r="R806" s="2" t="s">
        <v>274</v>
      </c>
      <c r="S806" s="2" t="str">
        <f t="shared" si="132"/>
        <v>Emberizidae</v>
      </c>
      <c r="T806" s="2" t="str">
        <f t="shared" si="133"/>
        <v>Passeriformes</v>
      </c>
      <c r="U806" s="2">
        <f t="shared" si="134"/>
        <v>24.2</v>
      </c>
      <c r="V806" s="2">
        <f t="shared" si="135"/>
        <v>12.2</v>
      </c>
      <c r="W806" s="2" t="str">
        <f t="shared" si="136"/>
        <v>Forest</v>
      </c>
      <c r="X806" s="2">
        <f t="shared" si="137"/>
        <v>2</v>
      </c>
      <c r="Y806" s="2">
        <f t="shared" si="138"/>
        <v>3</v>
      </c>
      <c r="Z806" s="2" t="str">
        <f t="shared" si="139"/>
        <v>Omnivore</v>
      </c>
      <c r="AA806" s="2" t="str">
        <f t="shared" si="140"/>
        <v>Omnivore</v>
      </c>
      <c r="AB806" s="2" t="str">
        <f t="shared" si="141"/>
        <v>Generalist</v>
      </c>
      <c r="AC806" s="2">
        <f t="shared" si="142"/>
        <v>13081064.539999999</v>
      </c>
    </row>
    <row r="807" spans="1:29" x14ac:dyDescent="0.25">
      <c r="A807" t="s">
        <v>1601</v>
      </c>
      <c r="B807" t="s">
        <v>1323</v>
      </c>
      <c r="C807" t="s">
        <v>1212</v>
      </c>
      <c r="D807">
        <v>64</v>
      </c>
      <c r="E807">
        <v>3.1</v>
      </c>
      <c r="F807" t="s">
        <v>867</v>
      </c>
      <c r="G807">
        <v>2</v>
      </c>
      <c r="H807">
        <v>1</v>
      </c>
      <c r="I807" t="s">
        <v>993</v>
      </c>
      <c r="J807" t="s">
        <v>1324</v>
      </c>
      <c r="K807" t="s">
        <v>876</v>
      </c>
      <c r="L807">
        <v>788857.71</v>
      </c>
      <c r="R807" s="2" t="s">
        <v>274</v>
      </c>
      <c r="S807" s="2" t="str">
        <f t="shared" si="132"/>
        <v>Emberizidae</v>
      </c>
      <c r="T807" s="2" t="str">
        <f t="shared" si="133"/>
        <v>Passeriformes</v>
      </c>
      <c r="U807" s="2">
        <f t="shared" si="134"/>
        <v>24.2</v>
      </c>
      <c r="V807" s="2">
        <f t="shared" si="135"/>
        <v>12.2</v>
      </c>
      <c r="W807" s="2" t="str">
        <f t="shared" si="136"/>
        <v>Forest</v>
      </c>
      <c r="X807" s="2">
        <f t="shared" si="137"/>
        <v>2</v>
      </c>
      <c r="Y807" s="2">
        <f t="shared" si="138"/>
        <v>3</v>
      </c>
      <c r="Z807" s="2" t="str">
        <f t="shared" si="139"/>
        <v>Omnivore</v>
      </c>
      <c r="AA807" s="2" t="str">
        <f t="shared" si="140"/>
        <v>Omnivore</v>
      </c>
      <c r="AB807" s="2" t="str">
        <f t="shared" si="141"/>
        <v>Generalist</v>
      </c>
      <c r="AC807" s="2">
        <f t="shared" si="142"/>
        <v>13081064.539999999</v>
      </c>
    </row>
    <row r="808" spans="1:29" x14ac:dyDescent="0.25">
      <c r="A808" t="s">
        <v>1602</v>
      </c>
      <c r="B808" t="s">
        <v>1323</v>
      </c>
      <c r="C808" t="s">
        <v>1212</v>
      </c>
      <c r="D808">
        <v>66.7</v>
      </c>
      <c r="E808">
        <v>5</v>
      </c>
      <c r="F808" t="s">
        <v>860</v>
      </c>
      <c r="G808">
        <v>1</v>
      </c>
      <c r="H808">
        <v>1</v>
      </c>
      <c r="I808" t="s">
        <v>993</v>
      </c>
      <c r="J808" t="s">
        <v>1324</v>
      </c>
      <c r="K808" t="s">
        <v>876</v>
      </c>
      <c r="L808">
        <v>1596505.84</v>
      </c>
      <c r="R808" s="2" t="s">
        <v>274</v>
      </c>
      <c r="S808" s="2" t="str">
        <f t="shared" si="132"/>
        <v>Emberizidae</v>
      </c>
      <c r="T808" s="2" t="str">
        <f t="shared" si="133"/>
        <v>Passeriformes</v>
      </c>
      <c r="U808" s="2">
        <f t="shared" si="134"/>
        <v>24.2</v>
      </c>
      <c r="V808" s="2">
        <f t="shared" si="135"/>
        <v>12.2</v>
      </c>
      <c r="W808" s="2" t="str">
        <f t="shared" si="136"/>
        <v>Forest</v>
      </c>
      <c r="X808" s="2">
        <f t="shared" si="137"/>
        <v>2</v>
      </c>
      <c r="Y808" s="2">
        <f t="shared" si="138"/>
        <v>3</v>
      </c>
      <c r="Z808" s="2" t="str">
        <f t="shared" si="139"/>
        <v>Omnivore</v>
      </c>
      <c r="AA808" s="2" t="str">
        <f t="shared" si="140"/>
        <v>Omnivore</v>
      </c>
      <c r="AB808" s="2" t="str">
        <f t="shared" si="141"/>
        <v>Generalist</v>
      </c>
      <c r="AC808" s="2">
        <f t="shared" si="142"/>
        <v>13081064.539999999</v>
      </c>
    </row>
    <row r="809" spans="1:29" x14ac:dyDescent="0.25">
      <c r="A809" t="s">
        <v>1603</v>
      </c>
      <c r="B809" t="s">
        <v>1323</v>
      </c>
      <c r="C809" t="s">
        <v>1212</v>
      </c>
      <c r="D809">
        <v>61.8</v>
      </c>
      <c r="E809">
        <v>5.6</v>
      </c>
      <c r="F809" t="s">
        <v>867</v>
      </c>
      <c r="G809">
        <v>2</v>
      </c>
      <c r="H809">
        <v>1</v>
      </c>
      <c r="I809" t="s">
        <v>993</v>
      </c>
      <c r="J809" t="s">
        <v>1324</v>
      </c>
      <c r="K809" t="s">
        <v>876</v>
      </c>
      <c r="L809">
        <v>3736605.66</v>
      </c>
      <c r="R809" s="2" t="s">
        <v>275</v>
      </c>
      <c r="S809" s="2" t="str">
        <f t="shared" si="132"/>
        <v>Emberizidae</v>
      </c>
      <c r="T809" s="2" t="str">
        <f t="shared" si="133"/>
        <v>Passeriformes</v>
      </c>
      <c r="U809" s="2">
        <f t="shared" si="134"/>
        <v>16.7</v>
      </c>
      <c r="V809" s="2">
        <f t="shared" si="135"/>
        <v>12.5</v>
      </c>
      <c r="W809" s="2" t="str">
        <f t="shared" si="136"/>
        <v>Grassland</v>
      </c>
      <c r="X809" s="2">
        <f t="shared" si="137"/>
        <v>2</v>
      </c>
      <c r="Y809" s="2">
        <f t="shared" si="138"/>
        <v>2</v>
      </c>
      <c r="Z809" s="2" t="str">
        <f t="shared" si="139"/>
        <v>Omnivore</v>
      </c>
      <c r="AA809" s="2" t="str">
        <f t="shared" si="140"/>
        <v>Granivore</v>
      </c>
      <c r="AB809" s="2" t="str">
        <f t="shared" si="141"/>
        <v>Generalist</v>
      </c>
      <c r="AC809" s="2">
        <f t="shared" si="142"/>
        <v>3997616.97</v>
      </c>
    </row>
    <row r="810" spans="1:29" x14ac:dyDescent="0.25">
      <c r="A810" t="s">
        <v>1604</v>
      </c>
      <c r="B810" t="s">
        <v>1323</v>
      </c>
      <c r="C810" t="s">
        <v>1212</v>
      </c>
      <c r="D810">
        <v>70.099999999999994</v>
      </c>
      <c r="E810">
        <v>2.4</v>
      </c>
      <c r="F810" t="s">
        <v>860</v>
      </c>
      <c r="G810">
        <v>1</v>
      </c>
      <c r="H810">
        <v>1</v>
      </c>
      <c r="I810" t="s">
        <v>993</v>
      </c>
      <c r="J810" t="s">
        <v>1324</v>
      </c>
      <c r="K810" t="s">
        <v>876</v>
      </c>
      <c r="L810">
        <v>9729125.6600000001</v>
      </c>
      <c r="R810" s="2" t="s">
        <v>275</v>
      </c>
      <c r="S810" s="2" t="str">
        <f t="shared" si="132"/>
        <v>Emberizidae</v>
      </c>
      <c r="T810" s="2" t="str">
        <f t="shared" si="133"/>
        <v>Passeriformes</v>
      </c>
      <c r="U810" s="2">
        <f t="shared" si="134"/>
        <v>16.7</v>
      </c>
      <c r="V810" s="2">
        <f t="shared" si="135"/>
        <v>12.5</v>
      </c>
      <c r="W810" s="2" t="str">
        <f t="shared" si="136"/>
        <v>Grassland</v>
      </c>
      <c r="X810" s="2">
        <f t="shared" si="137"/>
        <v>2</v>
      </c>
      <c r="Y810" s="2">
        <f t="shared" si="138"/>
        <v>2</v>
      </c>
      <c r="Z810" s="2" t="str">
        <f t="shared" si="139"/>
        <v>Omnivore</v>
      </c>
      <c r="AA810" s="2" t="str">
        <f t="shared" si="140"/>
        <v>Granivore</v>
      </c>
      <c r="AB810" s="2" t="str">
        <f t="shared" si="141"/>
        <v>Generalist</v>
      </c>
      <c r="AC810" s="2">
        <f t="shared" si="142"/>
        <v>3997616.97</v>
      </c>
    </row>
    <row r="811" spans="1:29" x14ac:dyDescent="0.25">
      <c r="A811" t="s">
        <v>1605</v>
      </c>
      <c r="B811" t="s">
        <v>1323</v>
      </c>
      <c r="C811" t="s">
        <v>1212</v>
      </c>
      <c r="D811">
        <v>64.2</v>
      </c>
      <c r="E811">
        <v>3.7</v>
      </c>
      <c r="F811" t="s">
        <v>860</v>
      </c>
      <c r="G811">
        <v>1</v>
      </c>
      <c r="H811">
        <v>1</v>
      </c>
      <c r="I811" t="s">
        <v>993</v>
      </c>
      <c r="J811" t="s">
        <v>1324</v>
      </c>
      <c r="K811" t="s">
        <v>876</v>
      </c>
      <c r="L811">
        <v>570013.04</v>
      </c>
      <c r="R811" s="2" t="s">
        <v>275</v>
      </c>
      <c r="S811" s="2" t="str">
        <f t="shared" si="132"/>
        <v>Emberizidae</v>
      </c>
      <c r="T811" s="2" t="str">
        <f t="shared" si="133"/>
        <v>Passeriformes</v>
      </c>
      <c r="U811" s="2">
        <f t="shared" si="134"/>
        <v>16.7</v>
      </c>
      <c r="V811" s="2">
        <f t="shared" si="135"/>
        <v>12.5</v>
      </c>
      <c r="W811" s="2" t="str">
        <f t="shared" si="136"/>
        <v>Grassland</v>
      </c>
      <c r="X811" s="2">
        <f t="shared" si="137"/>
        <v>2</v>
      </c>
      <c r="Y811" s="2">
        <f t="shared" si="138"/>
        <v>2</v>
      </c>
      <c r="Z811" s="2" t="str">
        <f t="shared" si="139"/>
        <v>Omnivore</v>
      </c>
      <c r="AA811" s="2" t="str">
        <f t="shared" si="140"/>
        <v>Granivore</v>
      </c>
      <c r="AB811" s="2" t="str">
        <f t="shared" si="141"/>
        <v>Generalist</v>
      </c>
      <c r="AC811" s="2">
        <f t="shared" si="142"/>
        <v>3997616.97</v>
      </c>
    </row>
    <row r="812" spans="1:29" x14ac:dyDescent="0.25">
      <c r="A812" t="s">
        <v>1606</v>
      </c>
      <c r="B812" t="s">
        <v>1323</v>
      </c>
      <c r="C812" t="s">
        <v>1212</v>
      </c>
      <c r="D812">
        <v>59.8</v>
      </c>
      <c r="E812">
        <v>3.4</v>
      </c>
      <c r="F812" t="s">
        <v>860</v>
      </c>
      <c r="G812">
        <v>1</v>
      </c>
      <c r="H812">
        <v>1</v>
      </c>
      <c r="I812" t="s">
        <v>993</v>
      </c>
      <c r="J812" t="s">
        <v>1324</v>
      </c>
      <c r="K812" t="s">
        <v>876</v>
      </c>
      <c r="L812">
        <v>272378.96000000002</v>
      </c>
      <c r="R812" s="2" t="s">
        <v>276</v>
      </c>
      <c r="S812" s="2" t="str">
        <f t="shared" si="132"/>
        <v>Icteridae</v>
      </c>
      <c r="T812" s="2" t="str">
        <f t="shared" si="133"/>
        <v>Passeriformes</v>
      </c>
      <c r="U812" s="2">
        <f t="shared" si="134"/>
        <v>24.8</v>
      </c>
      <c r="V812" s="2">
        <f t="shared" si="135"/>
        <v>91.76</v>
      </c>
      <c r="W812" s="2" t="str">
        <f t="shared" si="136"/>
        <v>Grassland</v>
      </c>
      <c r="X812" s="2">
        <f t="shared" si="137"/>
        <v>3</v>
      </c>
      <c r="Y812" s="2">
        <f t="shared" si="138"/>
        <v>2</v>
      </c>
      <c r="Z812" s="2" t="str">
        <f t="shared" si="139"/>
        <v>Carnivore</v>
      </c>
      <c r="AA812" s="2" t="str">
        <f t="shared" si="140"/>
        <v>Invertivore</v>
      </c>
      <c r="AB812" s="2" t="str">
        <f t="shared" si="141"/>
        <v>Terrestrial</v>
      </c>
      <c r="AC812" s="2">
        <f t="shared" si="142"/>
        <v>7031582.3600000003</v>
      </c>
    </row>
    <row r="813" spans="1:29" x14ac:dyDescent="0.25">
      <c r="A813" t="s">
        <v>1607</v>
      </c>
      <c r="B813" t="s">
        <v>1323</v>
      </c>
      <c r="C813" t="s">
        <v>1212</v>
      </c>
      <c r="D813">
        <v>66.2</v>
      </c>
      <c r="E813">
        <v>3</v>
      </c>
      <c r="F813" t="s">
        <v>860</v>
      </c>
      <c r="G813">
        <v>1</v>
      </c>
      <c r="H813">
        <v>1</v>
      </c>
      <c r="I813" t="s">
        <v>993</v>
      </c>
      <c r="J813" t="s">
        <v>1324</v>
      </c>
      <c r="K813" t="s">
        <v>876</v>
      </c>
      <c r="L813">
        <v>764879.78</v>
      </c>
      <c r="R813" s="2" t="s">
        <v>276</v>
      </c>
      <c r="S813" s="2" t="str">
        <f t="shared" si="132"/>
        <v>Icteridae</v>
      </c>
      <c r="T813" s="2" t="str">
        <f t="shared" si="133"/>
        <v>Passeriformes</v>
      </c>
      <c r="U813" s="2">
        <f t="shared" si="134"/>
        <v>24.8</v>
      </c>
      <c r="V813" s="2">
        <f t="shared" si="135"/>
        <v>91.76</v>
      </c>
      <c r="W813" s="2" t="str">
        <f t="shared" si="136"/>
        <v>Grassland</v>
      </c>
      <c r="X813" s="2">
        <f t="shared" si="137"/>
        <v>3</v>
      </c>
      <c r="Y813" s="2">
        <f t="shared" si="138"/>
        <v>2</v>
      </c>
      <c r="Z813" s="2" t="str">
        <f t="shared" si="139"/>
        <v>Carnivore</v>
      </c>
      <c r="AA813" s="2" t="str">
        <f t="shared" si="140"/>
        <v>Invertivore</v>
      </c>
      <c r="AB813" s="2" t="str">
        <f t="shared" si="141"/>
        <v>Terrestrial</v>
      </c>
      <c r="AC813" s="2">
        <f t="shared" si="142"/>
        <v>7031582.3600000003</v>
      </c>
    </row>
    <row r="814" spans="1:29" x14ac:dyDescent="0.25">
      <c r="A814" t="s">
        <v>1608</v>
      </c>
      <c r="B814" t="s">
        <v>1323</v>
      </c>
      <c r="C814" t="s">
        <v>1212</v>
      </c>
      <c r="D814">
        <v>68.400000000000006</v>
      </c>
      <c r="E814">
        <v>2.9</v>
      </c>
      <c r="F814" t="s">
        <v>860</v>
      </c>
      <c r="G814">
        <v>1</v>
      </c>
      <c r="H814">
        <v>1</v>
      </c>
      <c r="I814" t="s">
        <v>993</v>
      </c>
      <c r="J814" t="s">
        <v>1324</v>
      </c>
      <c r="K814" t="s">
        <v>876</v>
      </c>
      <c r="L814">
        <v>147916.92000000001</v>
      </c>
      <c r="R814" s="2" t="s">
        <v>276</v>
      </c>
      <c r="S814" s="2" t="str">
        <f t="shared" si="132"/>
        <v>Icteridae</v>
      </c>
      <c r="T814" s="2" t="str">
        <f t="shared" si="133"/>
        <v>Passeriformes</v>
      </c>
      <c r="U814" s="2">
        <f t="shared" si="134"/>
        <v>24.8</v>
      </c>
      <c r="V814" s="2">
        <f t="shared" si="135"/>
        <v>91.76</v>
      </c>
      <c r="W814" s="2" t="str">
        <f t="shared" si="136"/>
        <v>Grassland</v>
      </c>
      <c r="X814" s="2">
        <f t="shared" si="137"/>
        <v>3</v>
      </c>
      <c r="Y814" s="2">
        <f t="shared" si="138"/>
        <v>2</v>
      </c>
      <c r="Z814" s="2" t="str">
        <f t="shared" si="139"/>
        <v>Carnivore</v>
      </c>
      <c r="AA814" s="2" t="str">
        <f t="shared" si="140"/>
        <v>Invertivore</v>
      </c>
      <c r="AB814" s="2" t="str">
        <f t="shared" si="141"/>
        <v>Terrestrial</v>
      </c>
      <c r="AC814" s="2">
        <f t="shared" si="142"/>
        <v>7031582.3600000003</v>
      </c>
    </row>
    <row r="815" spans="1:29" x14ac:dyDescent="0.25">
      <c r="A815" t="s">
        <v>1609</v>
      </c>
      <c r="B815" t="s">
        <v>1323</v>
      </c>
      <c r="C815" t="s">
        <v>1212</v>
      </c>
      <c r="D815">
        <v>64</v>
      </c>
      <c r="E815">
        <v>3.8</v>
      </c>
      <c r="F815" t="s">
        <v>867</v>
      </c>
      <c r="G815">
        <v>2</v>
      </c>
      <c r="H815">
        <v>1</v>
      </c>
      <c r="I815" t="s">
        <v>993</v>
      </c>
      <c r="J815" t="s">
        <v>1324</v>
      </c>
      <c r="K815" t="s">
        <v>876</v>
      </c>
      <c r="L815">
        <v>338446.17</v>
      </c>
      <c r="R815" s="2" t="s">
        <v>277</v>
      </c>
      <c r="S815" s="2" t="str">
        <f t="shared" si="132"/>
        <v>Hirundinidae</v>
      </c>
      <c r="T815" s="2" t="str">
        <f t="shared" si="133"/>
        <v>Passeriformes</v>
      </c>
      <c r="U815" s="2">
        <f t="shared" si="134"/>
        <v>53</v>
      </c>
      <c r="V815" s="2">
        <f t="shared" si="135"/>
        <v>21.2</v>
      </c>
      <c r="W815" s="2" t="str">
        <f t="shared" si="136"/>
        <v>Wetland</v>
      </c>
      <c r="X815" s="2">
        <f t="shared" si="137"/>
        <v>3</v>
      </c>
      <c r="Y815" s="2">
        <f t="shared" si="138"/>
        <v>3</v>
      </c>
      <c r="Z815" s="2" t="str">
        <f t="shared" si="139"/>
        <v>Carnivore</v>
      </c>
      <c r="AA815" s="2" t="str">
        <f t="shared" si="140"/>
        <v>Invertivore</v>
      </c>
      <c r="AB815" s="2" t="str">
        <f t="shared" si="141"/>
        <v>Aerial</v>
      </c>
      <c r="AC815" s="2">
        <f t="shared" si="142"/>
        <v>11720977.550000001</v>
      </c>
    </row>
    <row r="816" spans="1:29" x14ac:dyDescent="0.25">
      <c r="A816" t="s">
        <v>1610</v>
      </c>
      <c r="B816" t="s">
        <v>1323</v>
      </c>
      <c r="C816" t="s">
        <v>1212</v>
      </c>
      <c r="D816">
        <v>62.6</v>
      </c>
      <c r="E816">
        <v>6.3</v>
      </c>
      <c r="F816" t="s">
        <v>860</v>
      </c>
      <c r="G816">
        <v>1</v>
      </c>
      <c r="H816">
        <v>1</v>
      </c>
      <c r="I816" t="s">
        <v>993</v>
      </c>
      <c r="J816" t="s">
        <v>1324</v>
      </c>
      <c r="K816" t="s">
        <v>876</v>
      </c>
      <c r="L816">
        <v>2562623.83</v>
      </c>
      <c r="R816" s="2" t="s">
        <v>277</v>
      </c>
      <c r="S816" s="2" t="str">
        <f t="shared" si="132"/>
        <v>Hirundinidae</v>
      </c>
      <c r="T816" s="2" t="str">
        <f t="shared" si="133"/>
        <v>Passeriformes</v>
      </c>
      <c r="U816" s="2">
        <f t="shared" si="134"/>
        <v>53</v>
      </c>
      <c r="V816" s="2">
        <f t="shared" si="135"/>
        <v>21.2</v>
      </c>
      <c r="W816" s="2" t="str">
        <f t="shared" si="136"/>
        <v>Wetland</v>
      </c>
      <c r="X816" s="2">
        <f t="shared" si="137"/>
        <v>3</v>
      </c>
      <c r="Y816" s="2">
        <f t="shared" si="138"/>
        <v>3</v>
      </c>
      <c r="Z816" s="2" t="str">
        <f t="shared" si="139"/>
        <v>Carnivore</v>
      </c>
      <c r="AA816" s="2" t="str">
        <f t="shared" si="140"/>
        <v>Invertivore</v>
      </c>
      <c r="AB816" s="2" t="str">
        <f t="shared" si="141"/>
        <v>Aerial</v>
      </c>
      <c r="AC816" s="2">
        <f t="shared" si="142"/>
        <v>11720977.550000001</v>
      </c>
    </row>
    <row r="817" spans="1:29" x14ac:dyDescent="0.25">
      <c r="A817" t="s">
        <v>1611</v>
      </c>
      <c r="B817" t="s">
        <v>1323</v>
      </c>
      <c r="C817" t="s">
        <v>1212</v>
      </c>
      <c r="D817">
        <v>59.1</v>
      </c>
      <c r="E817">
        <v>5.8</v>
      </c>
      <c r="F817" t="s">
        <v>860</v>
      </c>
      <c r="G817">
        <v>1</v>
      </c>
      <c r="H817">
        <v>1</v>
      </c>
      <c r="I817" t="s">
        <v>993</v>
      </c>
      <c r="J817" t="s">
        <v>1324</v>
      </c>
      <c r="K817" t="s">
        <v>876</v>
      </c>
      <c r="L817">
        <v>159638.35</v>
      </c>
      <c r="R817" s="2" t="s">
        <v>277</v>
      </c>
      <c r="S817" s="2" t="str">
        <f t="shared" si="132"/>
        <v>Hirundinidae</v>
      </c>
      <c r="T817" s="2" t="str">
        <f t="shared" si="133"/>
        <v>Passeriformes</v>
      </c>
      <c r="U817" s="2">
        <f t="shared" si="134"/>
        <v>53</v>
      </c>
      <c r="V817" s="2">
        <f t="shared" si="135"/>
        <v>21.2</v>
      </c>
      <c r="W817" s="2" t="str">
        <f t="shared" si="136"/>
        <v>Wetland</v>
      </c>
      <c r="X817" s="2">
        <f t="shared" si="137"/>
        <v>3</v>
      </c>
      <c r="Y817" s="2">
        <f t="shared" si="138"/>
        <v>3</v>
      </c>
      <c r="Z817" s="2" t="str">
        <f t="shared" si="139"/>
        <v>Carnivore</v>
      </c>
      <c r="AA817" s="2" t="str">
        <f t="shared" si="140"/>
        <v>Invertivore</v>
      </c>
      <c r="AB817" s="2" t="str">
        <f t="shared" si="141"/>
        <v>Aerial</v>
      </c>
      <c r="AC817" s="2">
        <f t="shared" si="142"/>
        <v>11720977.550000001</v>
      </c>
    </row>
    <row r="818" spans="1:29" x14ac:dyDescent="0.25">
      <c r="A818" t="s">
        <v>1612</v>
      </c>
      <c r="B818" t="s">
        <v>1323</v>
      </c>
      <c r="C818" t="s">
        <v>1212</v>
      </c>
      <c r="D818">
        <v>63.5</v>
      </c>
      <c r="E818">
        <v>5.4</v>
      </c>
      <c r="F818" t="s">
        <v>860</v>
      </c>
      <c r="G818">
        <v>1</v>
      </c>
      <c r="H818">
        <v>1</v>
      </c>
      <c r="I818" t="s">
        <v>993</v>
      </c>
      <c r="J818" t="s">
        <v>1324</v>
      </c>
      <c r="K818" t="s">
        <v>876</v>
      </c>
      <c r="L818">
        <v>119931.58</v>
      </c>
      <c r="R818" s="2" t="s">
        <v>278</v>
      </c>
      <c r="S818" s="2" t="str">
        <f t="shared" si="132"/>
        <v>Mimidae</v>
      </c>
      <c r="T818" s="2" t="str">
        <f t="shared" si="133"/>
        <v>Passeriformes</v>
      </c>
      <c r="U818" s="2">
        <f t="shared" si="134"/>
        <v>13.9</v>
      </c>
      <c r="V818" s="2">
        <f t="shared" si="135"/>
        <v>68.8</v>
      </c>
      <c r="W818" s="2" t="str">
        <f t="shared" si="136"/>
        <v>Shrubland</v>
      </c>
      <c r="X818" s="2">
        <f t="shared" si="137"/>
        <v>1</v>
      </c>
      <c r="Y818" s="2">
        <f t="shared" si="138"/>
        <v>2</v>
      </c>
      <c r="Z818" s="2" t="str">
        <f t="shared" si="139"/>
        <v>Omnivore</v>
      </c>
      <c r="AA818" s="2" t="str">
        <f t="shared" si="140"/>
        <v>Omnivore</v>
      </c>
      <c r="AB818" s="2" t="str">
        <f t="shared" si="141"/>
        <v>Generalist</v>
      </c>
      <c r="AC818" s="2">
        <f t="shared" si="142"/>
        <v>5678627.8799999999</v>
      </c>
    </row>
    <row r="819" spans="1:29" x14ac:dyDescent="0.25">
      <c r="A819" t="s">
        <v>1613</v>
      </c>
      <c r="B819" t="s">
        <v>1323</v>
      </c>
      <c r="C819" t="s">
        <v>1212</v>
      </c>
      <c r="D819">
        <v>64.099999999999994</v>
      </c>
      <c r="E819">
        <v>2.7</v>
      </c>
      <c r="F819" t="s">
        <v>860</v>
      </c>
      <c r="G819">
        <v>1</v>
      </c>
      <c r="H819">
        <v>1</v>
      </c>
      <c r="I819" t="s">
        <v>993</v>
      </c>
      <c r="J819" t="s">
        <v>1324</v>
      </c>
      <c r="K819" t="s">
        <v>863</v>
      </c>
      <c r="L819">
        <v>33304.03</v>
      </c>
      <c r="R819" s="2" t="s">
        <v>278</v>
      </c>
      <c r="S819" s="2" t="str">
        <f t="shared" si="132"/>
        <v>Mimidae</v>
      </c>
      <c r="T819" s="2" t="str">
        <f t="shared" si="133"/>
        <v>Passeriformes</v>
      </c>
      <c r="U819" s="2">
        <f t="shared" si="134"/>
        <v>13.9</v>
      </c>
      <c r="V819" s="2">
        <f t="shared" si="135"/>
        <v>68.8</v>
      </c>
      <c r="W819" s="2" t="str">
        <f t="shared" si="136"/>
        <v>Shrubland</v>
      </c>
      <c r="X819" s="2">
        <f t="shared" si="137"/>
        <v>1</v>
      </c>
      <c r="Y819" s="2">
        <f t="shared" si="138"/>
        <v>2</v>
      </c>
      <c r="Z819" s="2" t="str">
        <f t="shared" si="139"/>
        <v>Omnivore</v>
      </c>
      <c r="AA819" s="2" t="str">
        <f t="shared" si="140"/>
        <v>Omnivore</v>
      </c>
      <c r="AB819" s="2" t="str">
        <f t="shared" si="141"/>
        <v>Generalist</v>
      </c>
      <c r="AC819" s="2">
        <f t="shared" si="142"/>
        <v>5678627.8799999999</v>
      </c>
    </row>
    <row r="820" spans="1:29" x14ac:dyDescent="0.25">
      <c r="A820" t="s">
        <v>1614</v>
      </c>
      <c r="B820" t="s">
        <v>1323</v>
      </c>
      <c r="C820" t="s">
        <v>1212</v>
      </c>
      <c r="D820">
        <v>63.6</v>
      </c>
      <c r="E820">
        <v>2.8</v>
      </c>
      <c r="F820" t="s">
        <v>860</v>
      </c>
      <c r="G820">
        <v>1</v>
      </c>
      <c r="H820">
        <v>1</v>
      </c>
      <c r="I820" t="s">
        <v>993</v>
      </c>
      <c r="J820" t="s">
        <v>1324</v>
      </c>
      <c r="K820" t="s">
        <v>863</v>
      </c>
      <c r="L820">
        <v>25433.94</v>
      </c>
      <c r="R820" s="2" t="s">
        <v>278</v>
      </c>
      <c r="S820" s="2" t="str">
        <f t="shared" si="132"/>
        <v>Mimidae</v>
      </c>
      <c r="T820" s="2" t="str">
        <f t="shared" si="133"/>
        <v>Passeriformes</v>
      </c>
      <c r="U820" s="2">
        <f t="shared" si="134"/>
        <v>13.9</v>
      </c>
      <c r="V820" s="2">
        <f t="shared" si="135"/>
        <v>68.8</v>
      </c>
      <c r="W820" s="2" t="str">
        <f t="shared" si="136"/>
        <v>Shrubland</v>
      </c>
      <c r="X820" s="2">
        <f t="shared" si="137"/>
        <v>1</v>
      </c>
      <c r="Y820" s="2">
        <f t="shared" si="138"/>
        <v>2</v>
      </c>
      <c r="Z820" s="2" t="str">
        <f t="shared" si="139"/>
        <v>Omnivore</v>
      </c>
      <c r="AA820" s="2" t="str">
        <f t="shared" si="140"/>
        <v>Omnivore</v>
      </c>
      <c r="AB820" s="2" t="str">
        <f t="shared" si="141"/>
        <v>Generalist</v>
      </c>
      <c r="AC820" s="2">
        <f t="shared" si="142"/>
        <v>5678627.8799999999</v>
      </c>
    </row>
    <row r="821" spans="1:29" x14ac:dyDescent="0.25">
      <c r="A821" t="s">
        <v>1615</v>
      </c>
      <c r="B821" t="s">
        <v>1323</v>
      </c>
      <c r="C821" t="s">
        <v>1212</v>
      </c>
      <c r="D821">
        <v>61.2</v>
      </c>
      <c r="E821">
        <v>4.8</v>
      </c>
      <c r="F821" t="s">
        <v>865</v>
      </c>
      <c r="G821">
        <v>2</v>
      </c>
      <c r="H821">
        <v>1</v>
      </c>
      <c r="I821" t="s">
        <v>993</v>
      </c>
      <c r="J821" t="s">
        <v>1324</v>
      </c>
      <c r="K821" t="s">
        <v>876</v>
      </c>
      <c r="L821">
        <v>159552.95999999999</v>
      </c>
      <c r="R821" s="2" t="s">
        <v>279</v>
      </c>
      <c r="S821" s="2" t="str">
        <f t="shared" si="132"/>
        <v>Troglodytidae</v>
      </c>
      <c r="T821" s="2" t="str">
        <f t="shared" si="133"/>
        <v>Passeriformes</v>
      </c>
      <c r="U821" s="2">
        <f t="shared" si="134"/>
        <v>12.9</v>
      </c>
      <c r="V821" s="2">
        <f t="shared" si="135"/>
        <v>10.85</v>
      </c>
      <c r="W821" s="2" t="str">
        <f t="shared" si="136"/>
        <v>Shrubland</v>
      </c>
      <c r="X821" s="2">
        <f t="shared" si="137"/>
        <v>3</v>
      </c>
      <c r="Y821" s="2">
        <f t="shared" si="138"/>
        <v>1</v>
      </c>
      <c r="Z821" s="2" t="str">
        <f t="shared" si="139"/>
        <v>Carnivore</v>
      </c>
      <c r="AA821" s="2" t="str">
        <f t="shared" si="140"/>
        <v>Invertivore</v>
      </c>
      <c r="AB821" s="2" t="str">
        <f t="shared" si="141"/>
        <v>Insessorial</v>
      </c>
      <c r="AC821" s="2">
        <f t="shared" si="142"/>
        <v>25654371.800000001</v>
      </c>
    </row>
    <row r="822" spans="1:29" x14ac:dyDescent="0.25">
      <c r="A822" t="s">
        <v>1616</v>
      </c>
      <c r="B822" t="s">
        <v>1323</v>
      </c>
      <c r="C822" t="s">
        <v>1212</v>
      </c>
      <c r="D822">
        <v>63.4</v>
      </c>
      <c r="E822">
        <v>5.2</v>
      </c>
      <c r="F822" t="s">
        <v>916</v>
      </c>
      <c r="G822">
        <v>3</v>
      </c>
      <c r="H822">
        <v>1</v>
      </c>
      <c r="I822" t="s">
        <v>993</v>
      </c>
      <c r="J822" t="s">
        <v>1324</v>
      </c>
      <c r="K822" t="s">
        <v>876</v>
      </c>
      <c r="L822">
        <v>4835885.75</v>
      </c>
      <c r="R822" s="2" t="s">
        <v>279</v>
      </c>
      <c r="S822" s="2" t="str">
        <f t="shared" si="132"/>
        <v>Troglodytidae</v>
      </c>
      <c r="T822" s="2" t="str">
        <f t="shared" si="133"/>
        <v>Passeriformes</v>
      </c>
      <c r="U822" s="2">
        <f t="shared" si="134"/>
        <v>12.9</v>
      </c>
      <c r="V822" s="2">
        <f t="shared" si="135"/>
        <v>10.85</v>
      </c>
      <c r="W822" s="2" t="str">
        <f t="shared" si="136"/>
        <v>Shrubland</v>
      </c>
      <c r="X822" s="2">
        <f t="shared" si="137"/>
        <v>3</v>
      </c>
      <c r="Y822" s="2">
        <f t="shared" si="138"/>
        <v>1</v>
      </c>
      <c r="Z822" s="2" t="str">
        <f t="shared" si="139"/>
        <v>Carnivore</v>
      </c>
      <c r="AA822" s="2" t="str">
        <f t="shared" si="140"/>
        <v>Invertivore</v>
      </c>
      <c r="AB822" s="2" t="str">
        <f t="shared" si="141"/>
        <v>Insessorial</v>
      </c>
      <c r="AC822" s="2">
        <f t="shared" si="142"/>
        <v>25654371.800000001</v>
      </c>
    </row>
    <row r="823" spans="1:29" x14ac:dyDescent="0.25">
      <c r="A823" t="s">
        <v>1617</v>
      </c>
      <c r="B823" t="s">
        <v>1323</v>
      </c>
      <c r="C823" t="s">
        <v>1212</v>
      </c>
      <c r="D823">
        <v>61.4</v>
      </c>
      <c r="E823">
        <v>4.0999999999999996</v>
      </c>
      <c r="F823" t="s">
        <v>860</v>
      </c>
      <c r="G823">
        <v>2</v>
      </c>
      <c r="H823">
        <v>1</v>
      </c>
      <c r="I823" t="s">
        <v>993</v>
      </c>
      <c r="J823" t="s">
        <v>1324</v>
      </c>
      <c r="K823" t="s">
        <v>876</v>
      </c>
      <c r="L823">
        <v>74967.649999999994</v>
      </c>
      <c r="R823" s="2" t="s">
        <v>279</v>
      </c>
      <c r="S823" s="2" t="str">
        <f t="shared" si="132"/>
        <v>Troglodytidae</v>
      </c>
      <c r="T823" s="2" t="str">
        <f t="shared" si="133"/>
        <v>Passeriformes</v>
      </c>
      <c r="U823" s="2">
        <f t="shared" si="134"/>
        <v>12.9</v>
      </c>
      <c r="V823" s="2">
        <f t="shared" si="135"/>
        <v>10.85</v>
      </c>
      <c r="W823" s="2" t="str">
        <f t="shared" si="136"/>
        <v>Shrubland</v>
      </c>
      <c r="X823" s="2">
        <f t="shared" si="137"/>
        <v>3</v>
      </c>
      <c r="Y823" s="2">
        <f t="shared" si="138"/>
        <v>1</v>
      </c>
      <c r="Z823" s="2" t="str">
        <f t="shared" si="139"/>
        <v>Carnivore</v>
      </c>
      <c r="AA823" s="2" t="str">
        <f t="shared" si="140"/>
        <v>Invertivore</v>
      </c>
      <c r="AB823" s="2" t="str">
        <f t="shared" si="141"/>
        <v>Insessorial</v>
      </c>
      <c r="AC823" s="2">
        <f t="shared" si="142"/>
        <v>25654371.800000001</v>
      </c>
    </row>
    <row r="824" spans="1:29" x14ac:dyDescent="0.25">
      <c r="A824" t="s">
        <v>1618</v>
      </c>
      <c r="B824" t="s">
        <v>1323</v>
      </c>
      <c r="C824" t="s">
        <v>1212</v>
      </c>
      <c r="D824">
        <v>62.5</v>
      </c>
      <c r="E824">
        <v>3.8</v>
      </c>
      <c r="F824" t="s">
        <v>916</v>
      </c>
      <c r="G824">
        <v>3</v>
      </c>
      <c r="H824">
        <v>1</v>
      </c>
      <c r="I824" t="s">
        <v>993</v>
      </c>
      <c r="J824" t="s">
        <v>1324</v>
      </c>
      <c r="K824" t="s">
        <v>876</v>
      </c>
      <c r="L824">
        <v>1942723.67</v>
      </c>
      <c r="R824" s="2" t="s">
        <v>280</v>
      </c>
      <c r="S824" s="2" t="str">
        <f t="shared" si="132"/>
        <v>Turdidae</v>
      </c>
      <c r="T824" s="2" t="str">
        <f t="shared" si="133"/>
        <v>Passeriformes</v>
      </c>
      <c r="U824" s="2">
        <f t="shared" si="134"/>
        <v>29</v>
      </c>
      <c r="V824" s="2">
        <f t="shared" si="135"/>
        <v>78.5</v>
      </c>
      <c r="W824" s="2" t="str">
        <f t="shared" si="136"/>
        <v>Forest</v>
      </c>
      <c r="X824" s="2">
        <f t="shared" si="137"/>
        <v>3</v>
      </c>
      <c r="Y824" s="2">
        <f t="shared" si="138"/>
        <v>3</v>
      </c>
      <c r="Z824" s="2" t="str">
        <f t="shared" si="139"/>
        <v>Omnivore</v>
      </c>
      <c r="AA824" s="2" t="str">
        <f t="shared" si="140"/>
        <v>Invertivore</v>
      </c>
      <c r="AB824" s="2" t="str">
        <f t="shared" si="141"/>
        <v>Generalist</v>
      </c>
      <c r="AC824" s="2">
        <f t="shared" si="142"/>
        <v>16457967.859999999</v>
      </c>
    </row>
    <row r="825" spans="1:29" x14ac:dyDescent="0.25">
      <c r="A825" t="s">
        <v>1619</v>
      </c>
      <c r="B825" t="s">
        <v>1323</v>
      </c>
      <c r="C825" t="s">
        <v>1212</v>
      </c>
      <c r="D825">
        <v>63.8</v>
      </c>
      <c r="E825">
        <v>9.25</v>
      </c>
      <c r="F825" t="s">
        <v>860</v>
      </c>
      <c r="G825">
        <v>2</v>
      </c>
      <c r="H825">
        <v>1</v>
      </c>
      <c r="I825" t="s">
        <v>993</v>
      </c>
      <c r="J825" t="s">
        <v>1324</v>
      </c>
      <c r="K825" t="s">
        <v>876</v>
      </c>
      <c r="L825">
        <v>232571.39</v>
      </c>
      <c r="R825" s="2" t="s">
        <v>280</v>
      </c>
      <c r="S825" s="2" t="str">
        <f t="shared" si="132"/>
        <v>Turdidae</v>
      </c>
      <c r="T825" s="2" t="str">
        <f t="shared" si="133"/>
        <v>Passeriformes</v>
      </c>
      <c r="U825" s="2">
        <f t="shared" si="134"/>
        <v>29</v>
      </c>
      <c r="V825" s="2">
        <f t="shared" si="135"/>
        <v>78.5</v>
      </c>
      <c r="W825" s="2" t="str">
        <f t="shared" si="136"/>
        <v>Forest</v>
      </c>
      <c r="X825" s="2">
        <f t="shared" si="137"/>
        <v>3</v>
      </c>
      <c r="Y825" s="2">
        <f t="shared" si="138"/>
        <v>3</v>
      </c>
      <c r="Z825" s="2" t="str">
        <f t="shared" si="139"/>
        <v>Omnivore</v>
      </c>
      <c r="AA825" s="2" t="str">
        <f t="shared" si="140"/>
        <v>Invertivore</v>
      </c>
      <c r="AB825" s="2" t="str">
        <f t="shared" si="141"/>
        <v>Generalist</v>
      </c>
      <c r="AC825" s="2">
        <f t="shared" si="142"/>
        <v>16457967.859999999</v>
      </c>
    </row>
    <row r="826" spans="1:29" x14ac:dyDescent="0.25">
      <c r="A826" t="s">
        <v>1620</v>
      </c>
      <c r="B826" t="s">
        <v>1323</v>
      </c>
      <c r="C826" t="s">
        <v>1212</v>
      </c>
      <c r="D826">
        <v>58.6</v>
      </c>
      <c r="E826">
        <v>7.9</v>
      </c>
      <c r="F826" t="s">
        <v>860</v>
      </c>
      <c r="G826">
        <v>1</v>
      </c>
      <c r="H826">
        <v>1</v>
      </c>
      <c r="I826" t="s">
        <v>993</v>
      </c>
      <c r="J826" t="s">
        <v>1324</v>
      </c>
      <c r="K826" t="s">
        <v>876</v>
      </c>
      <c r="L826">
        <v>220311.75</v>
      </c>
      <c r="R826" s="2" t="s">
        <v>280</v>
      </c>
      <c r="S826" s="2" t="str">
        <f t="shared" si="132"/>
        <v>Turdidae</v>
      </c>
      <c r="T826" s="2" t="str">
        <f t="shared" si="133"/>
        <v>Passeriformes</v>
      </c>
      <c r="U826" s="2">
        <f t="shared" si="134"/>
        <v>29</v>
      </c>
      <c r="V826" s="2">
        <f t="shared" si="135"/>
        <v>78.5</v>
      </c>
      <c r="W826" s="2" t="str">
        <f t="shared" si="136"/>
        <v>Forest</v>
      </c>
      <c r="X826" s="2">
        <f t="shared" si="137"/>
        <v>3</v>
      </c>
      <c r="Y826" s="2">
        <f t="shared" si="138"/>
        <v>3</v>
      </c>
      <c r="Z826" s="2" t="str">
        <f t="shared" si="139"/>
        <v>Omnivore</v>
      </c>
      <c r="AA826" s="2" t="str">
        <f t="shared" si="140"/>
        <v>Invertivore</v>
      </c>
      <c r="AB826" s="2" t="str">
        <f t="shared" si="141"/>
        <v>Generalist</v>
      </c>
      <c r="AC826" s="2">
        <f t="shared" si="142"/>
        <v>16457967.859999999</v>
      </c>
    </row>
    <row r="827" spans="1:29" x14ac:dyDescent="0.25">
      <c r="A827" t="s">
        <v>1621</v>
      </c>
      <c r="B827" t="s">
        <v>1323</v>
      </c>
      <c r="C827" t="s">
        <v>1212</v>
      </c>
      <c r="D827">
        <v>64.2</v>
      </c>
      <c r="E827">
        <v>3.5</v>
      </c>
      <c r="F827" t="s">
        <v>860</v>
      </c>
      <c r="G827">
        <v>1</v>
      </c>
      <c r="H827">
        <v>1</v>
      </c>
      <c r="I827" t="s">
        <v>993</v>
      </c>
      <c r="J827" t="s">
        <v>1324</v>
      </c>
      <c r="K827" t="s">
        <v>868</v>
      </c>
      <c r="L827">
        <v>2603.9899999999998</v>
      </c>
      <c r="R827" s="2" t="s">
        <v>281</v>
      </c>
      <c r="S827" s="2" t="str">
        <f t="shared" si="132"/>
        <v>Tyrannidae</v>
      </c>
      <c r="T827" s="2" t="str">
        <f t="shared" si="133"/>
        <v>Passeriformes</v>
      </c>
      <c r="U827" s="2">
        <f t="shared" si="134"/>
        <v>33.299999999999997</v>
      </c>
      <c r="V827" s="2">
        <f t="shared" si="135"/>
        <v>39.85</v>
      </c>
      <c r="W827" s="2" t="str">
        <f t="shared" si="136"/>
        <v>Woodland</v>
      </c>
      <c r="X827" s="2">
        <f t="shared" si="137"/>
        <v>2</v>
      </c>
      <c r="Y827" s="2">
        <f t="shared" si="138"/>
        <v>3</v>
      </c>
      <c r="Z827" s="2" t="str">
        <f t="shared" si="139"/>
        <v>Carnivore</v>
      </c>
      <c r="AA827" s="2" t="str">
        <f t="shared" si="140"/>
        <v>Invertivore</v>
      </c>
      <c r="AB827" s="2" t="str">
        <f t="shared" si="141"/>
        <v>Insessorial</v>
      </c>
      <c r="AC827" s="2">
        <f t="shared" si="142"/>
        <v>9124093.1600000001</v>
      </c>
    </row>
    <row r="828" spans="1:29" x14ac:dyDescent="0.25">
      <c r="A828" t="s">
        <v>1622</v>
      </c>
      <c r="B828" t="s">
        <v>1323</v>
      </c>
      <c r="C828" t="s">
        <v>1212</v>
      </c>
      <c r="D828">
        <v>62</v>
      </c>
      <c r="E828">
        <v>3.6</v>
      </c>
      <c r="F828" t="s">
        <v>860</v>
      </c>
      <c r="G828">
        <v>1</v>
      </c>
      <c r="H828">
        <v>1</v>
      </c>
      <c r="I828" t="s">
        <v>993</v>
      </c>
      <c r="J828" t="s">
        <v>1324</v>
      </c>
      <c r="K828" t="s">
        <v>876</v>
      </c>
      <c r="L828">
        <v>203534.21</v>
      </c>
      <c r="R828" s="2" t="s">
        <v>281</v>
      </c>
      <c r="S828" s="2" t="str">
        <f t="shared" si="132"/>
        <v>Tyrannidae</v>
      </c>
      <c r="T828" s="2" t="str">
        <f t="shared" si="133"/>
        <v>Passeriformes</v>
      </c>
      <c r="U828" s="2">
        <f t="shared" si="134"/>
        <v>33.299999999999997</v>
      </c>
      <c r="V828" s="2">
        <f t="shared" si="135"/>
        <v>39.85</v>
      </c>
      <c r="W828" s="2" t="str">
        <f t="shared" si="136"/>
        <v>Woodland</v>
      </c>
      <c r="X828" s="2">
        <f t="shared" si="137"/>
        <v>2</v>
      </c>
      <c r="Y828" s="2">
        <f t="shared" si="138"/>
        <v>3</v>
      </c>
      <c r="Z828" s="2" t="str">
        <f t="shared" si="139"/>
        <v>Carnivore</v>
      </c>
      <c r="AA828" s="2" t="str">
        <f t="shared" si="140"/>
        <v>Invertivore</v>
      </c>
      <c r="AB828" s="2" t="str">
        <f t="shared" si="141"/>
        <v>Insessorial</v>
      </c>
      <c r="AC828" s="2">
        <f t="shared" si="142"/>
        <v>9124093.1600000001</v>
      </c>
    </row>
    <row r="829" spans="1:29" x14ac:dyDescent="0.25">
      <c r="A829" t="s">
        <v>1623</v>
      </c>
      <c r="B829" t="s">
        <v>1323</v>
      </c>
      <c r="C829" t="s">
        <v>1212</v>
      </c>
      <c r="D829">
        <v>64.8</v>
      </c>
      <c r="E829">
        <v>3.8</v>
      </c>
      <c r="F829" t="s">
        <v>865</v>
      </c>
      <c r="G829">
        <v>2</v>
      </c>
      <c r="H829">
        <v>2</v>
      </c>
      <c r="I829" t="s">
        <v>993</v>
      </c>
      <c r="J829" t="s">
        <v>1324</v>
      </c>
      <c r="K829" t="s">
        <v>876</v>
      </c>
      <c r="L829">
        <v>305602.24</v>
      </c>
      <c r="R829" s="2" t="s">
        <v>281</v>
      </c>
      <c r="S829" s="2" t="str">
        <f t="shared" si="132"/>
        <v>Tyrannidae</v>
      </c>
      <c r="T829" s="2" t="str">
        <f t="shared" si="133"/>
        <v>Passeriformes</v>
      </c>
      <c r="U829" s="2">
        <f t="shared" si="134"/>
        <v>33.299999999999997</v>
      </c>
      <c r="V829" s="2">
        <f t="shared" si="135"/>
        <v>39.85</v>
      </c>
      <c r="W829" s="2" t="str">
        <f t="shared" si="136"/>
        <v>Woodland</v>
      </c>
      <c r="X829" s="2">
        <f t="shared" si="137"/>
        <v>2</v>
      </c>
      <c r="Y829" s="2">
        <f t="shared" si="138"/>
        <v>3</v>
      </c>
      <c r="Z829" s="2" t="str">
        <f t="shared" si="139"/>
        <v>Carnivore</v>
      </c>
      <c r="AA829" s="2" t="str">
        <f t="shared" si="140"/>
        <v>Invertivore</v>
      </c>
      <c r="AB829" s="2" t="str">
        <f t="shared" si="141"/>
        <v>Insessorial</v>
      </c>
      <c r="AC829" s="2">
        <f t="shared" si="142"/>
        <v>9124093.1600000001</v>
      </c>
    </row>
    <row r="830" spans="1:29" x14ac:dyDescent="0.25">
      <c r="A830" t="s">
        <v>1624</v>
      </c>
      <c r="B830" t="s">
        <v>1323</v>
      </c>
      <c r="C830" t="s">
        <v>1212</v>
      </c>
      <c r="D830">
        <v>63.1</v>
      </c>
      <c r="E830">
        <v>5.3</v>
      </c>
      <c r="F830" t="s">
        <v>865</v>
      </c>
      <c r="G830">
        <v>2</v>
      </c>
      <c r="H830">
        <v>1</v>
      </c>
      <c r="I830" t="s">
        <v>993</v>
      </c>
      <c r="J830" t="s">
        <v>1324</v>
      </c>
      <c r="K830" t="s">
        <v>876</v>
      </c>
      <c r="L830">
        <v>409731.95</v>
      </c>
      <c r="R830" s="2" t="s">
        <v>282</v>
      </c>
      <c r="S830" s="2" t="str">
        <f t="shared" si="132"/>
        <v>Parulidae</v>
      </c>
      <c r="T830" s="2" t="str">
        <f t="shared" si="133"/>
        <v>Passeriformes</v>
      </c>
      <c r="U830" s="2">
        <f t="shared" si="134"/>
        <v>25.2</v>
      </c>
      <c r="V830" s="2">
        <f t="shared" si="135"/>
        <v>8.9</v>
      </c>
      <c r="W830" s="2" t="str">
        <f t="shared" si="136"/>
        <v>Shrubland</v>
      </c>
      <c r="X830" s="2">
        <f t="shared" si="137"/>
        <v>1</v>
      </c>
      <c r="Y830" s="2">
        <f t="shared" si="138"/>
        <v>3</v>
      </c>
      <c r="Z830" s="2" t="str">
        <f t="shared" si="139"/>
        <v>Carnivore</v>
      </c>
      <c r="AA830" s="2" t="str">
        <f t="shared" si="140"/>
        <v>Invertivore</v>
      </c>
      <c r="AB830" s="2" t="str">
        <f t="shared" si="141"/>
        <v>Insessorial</v>
      </c>
      <c r="AC830" s="2">
        <f t="shared" si="142"/>
        <v>1491745.35</v>
      </c>
    </row>
    <row r="831" spans="1:29" x14ac:dyDescent="0.25">
      <c r="A831" t="s">
        <v>1625</v>
      </c>
      <c r="B831" t="s">
        <v>1323</v>
      </c>
      <c r="C831" t="s">
        <v>1212</v>
      </c>
      <c r="D831">
        <v>62.4</v>
      </c>
      <c r="E831">
        <v>3.6</v>
      </c>
      <c r="F831" t="s">
        <v>860</v>
      </c>
      <c r="G831">
        <v>1</v>
      </c>
      <c r="H831">
        <v>1</v>
      </c>
      <c r="I831" t="s">
        <v>993</v>
      </c>
      <c r="J831" t="s">
        <v>1324</v>
      </c>
      <c r="K831" t="s">
        <v>876</v>
      </c>
      <c r="L831">
        <v>639938</v>
      </c>
      <c r="R831" s="2" t="s">
        <v>283</v>
      </c>
      <c r="S831" s="2" t="str">
        <f t="shared" si="132"/>
        <v>Vireonidae</v>
      </c>
      <c r="T831" s="2" t="str">
        <f t="shared" si="133"/>
        <v>Passeriformes</v>
      </c>
      <c r="U831" s="2">
        <f t="shared" si="134"/>
        <v>23.5</v>
      </c>
      <c r="V831" s="2">
        <f t="shared" si="135"/>
        <v>12.67</v>
      </c>
      <c r="W831" s="2" t="str">
        <f t="shared" si="136"/>
        <v>Forest</v>
      </c>
      <c r="X831" s="2">
        <f t="shared" si="137"/>
        <v>1</v>
      </c>
      <c r="Y831" s="2">
        <f t="shared" si="138"/>
        <v>3</v>
      </c>
      <c r="Z831" s="2" t="str">
        <f t="shared" si="139"/>
        <v>Carnivore</v>
      </c>
      <c r="AA831" s="2" t="str">
        <f t="shared" si="140"/>
        <v>Invertivore</v>
      </c>
      <c r="AB831" s="2" t="str">
        <f t="shared" si="141"/>
        <v>Insessorial</v>
      </c>
      <c r="AC831" s="2">
        <f t="shared" si="142"/>
        <v>9680437.5600000005</v>
      </c>
    </row>
    <row r="832" spans="1:29" x14ac:dyDescent="0.25">
      <c r="A832" t="s">
        <v>1626</v>
      </c>
      <c r="B832" t="s">
        <v>1323</v>
      </c>
      <c r="C832" t="s">
        <v>1212</v>
      </c>
      <c r="D832">
        <v>66.2</v>
      </c>
      <c r="E832">
        <v>3.08</v>
      </c>
      <c r="F832" t="s">
        <v>865</v>
      </c>
      <c r="G832">
        <v>2</v>
      </c>
      <c r="H832">
        <v>1</v>
      </c>
      <c r="I832" t="s">
        <v>993</v>
      </c>
      <c r="J832" t="s">
        <v>1324</v>
      </c>
      <c r="K832" t="s">
        <v>876</v>
      </c>
      <c r="L832">
        <v>1490.46</v>
      </c>
      <c r="R832" s="2" t="s">
        <v>283</v>
      </c>
      <c r="S832" s="2" t="str">
        <f t="shared" si="132"/>
        <v>Vireonidae</v>
      </c>
      <c r="T832" s="2" t="str">
        <f t="shared" si="133"/>
        <v>Passeriformes</v>
      </c>
      <c r="U832" s="2">
        <f t="shared" si="134"/>
        <v>23.5</v>
      </c>
      <c r="V832" s="2">
        <f t="shared" si="135"/>
        <v>12.67</v>
      </c>
      <c r="W832" s="2" t="str">
        <f t="shared" si="136"/>
        <v>Forest</v>
      </c>
      <c r="X832" s="2">
        <f t="shared" si="137"/>
        <v>1</v>
      </c>
      <c r="Y832" s="2">
        <f t="shared" si="138"/>
        <v>3</v>
      </c>
      <c r="Z832" s="2" t="str">
        <f t="shared" si="139"/>
        <v>Carnivore</v>
      </c>
      <c r="AA832" s="2" t="str">
        <f t="shared" si="140"/>
        <v>Invertivore</v>
      </c>
      <c r="AB832" s="2" t="str">
        <f t="shared" si="141"/>
        <v>Insessorial</v>
      </c>
      <c r="AC832" s="2">
        <f t="shared" si="142"/>
        <v>9680437.5600000005</v>
      </c>
    </row>
    <row r="833" spans="1:29" x14ac:dyDescent="0.25">
      <c r="A833" t="s">
        <v>1627</v>
      </c>
      <c r="B833" t="s">
        <v>1323</v>
      </c>
      <c r="C833" t="s">
        <v>1212</v>
      </c>
      <c r="D833">
        <v>66.2</v>
      </c>
      <c r="E833">
        <v>2.69</v>
      </c>
      <c r="F833" t="s">
        <v>916</v>
      </c>
      <c r="G833">
        <v>2</v>
      </c>
      <c r="H833">
        <v>1</v>
      </c>
      <c r="I833" t="s">
        <v>993</v>
      </c>
      <c r="J833" t="s">
        <v>1324</v>
      </c>
      <c r="K833" t="s">
        <v>876</v>
      </c>
      <c r="L833">
        <v>4598.21</v>
      </c>
      <c r="R833" s="2" t="s">
        <v>283</v>
      </c>
      <c r="S833" s="2" t="str">
        <f t="shared" si="132"/>
        <v>Vireonidae</v>
      </c>
      <c r="T833" s="2" t="str">
        <f t="shared" si="133"/>
        <v>Passeriformes</v>
      </c>
      <c r="U833" s="2">
        <f t="shared" si="134"/>
        <v>23.5</v>
      </c>
      <c r="V833" s="2">
        <f t="shared" si="135"/>
        <v>12.67</v>
      </c>
      <c r="W833" s="2" t="str">
        <f t="shared" si="136"/>
        <v>Forest</v>
      </c>
      <c r="X833" s="2">
        <f t="shared" si="137"/>
        <v>1</v>
      </c>
      <c r="Y833" s="2">
        <f t="shared" si="138"/>
        <v>3</v>
      </c>
      <c r="Z833" s="2" t="str">
        <f t="shared" si="139"/>
        <v>Carnivore</v>
      </c>
      <c r="AA833" s="2" t="str">
        <f t="shared" si="140"/>
        <v>Invertivore</v>
      </c>
      <c r="AB833" s="2" t="str">
        <f t="shared" si="141"/>
        <v>Insessorial</v>
      </c>
      <c r="AC833" s="2">
        <f t="shared" si="142"/>
        <v>9680437.5600000005</v>
      </c>
    </row>
    <row r="834" spans="1:29" x14ac:dyDescent="0.25">
      <c r="A834" t="s">
        <v>1628</v>
      </c>
      <c r="B834" t="s">
        <v>1323</v>
      </c>
      <c r="C834" t="s">
        <v>1212</v>
      </c>
      <c r="D834">
        <v>65.2</v>
      </c>
      <c r="E834">
        <v>3.54</v>
      </c>
      <c r="F834" t="s">
        <v>860</v>
      </c>
      <c r="G834">
        <v>2</v>
      </c>
      <c r="H834">
        <v>1</v>
      </c>
      <c r="I834" t="s">
        <v>993</v>
      </c>
      <c r="J834" t="s">
        <v>1324</v>
      </c>
      <c r="K834" t="s">
        <v>876</v>
      </c>
      <c r="L834">
        <v>696942.12</v>
      </c>
      <c r="R834" s="2" t="s">
        <v>284</v>
      </c>
      <c r="S834" s="2" t="str">
        <f t="shared" si="132"/>
        <v>Vireonidae</v>
      </c>
      <c r="T834" s="2" t="str">
        <f t="shared" si="133"/>
        <v>Passeriformes</v>
      </c>
      <c r="U834" s="2">
        <f t="shared" si="134"/>
        <v>24.4</v>
      </c>
      <c r="V834" s="2">
        <f t="shared" si="135"/>
        <v>16.059999999999999</v>
      </c>
      <c r="W834" s="2" t="str">
        <f t="shared" si="136"/>
        <v>Forest</v>
      </c>
      <c r="X834" s="2">
        <f t="shared" si="137"/>
        <v>1</v>
      </c>
      <c r="Y834" s="2">
        <f t="shared" si="138"/>
        <v>3</v>
      </c>
      <c r="Z834" s="2" t="str">
        <f t="shared" si="139"/>
        <v>Omnivore</v>
      </c>
      <c r="AA834" s="2" t="str">
        <f t="shared" si="140"/>
        <v>Invertivore</v>
      </c>
      <c r="AB834" s="2" t="str">
        <f t="shared" si="141"/>
        <v>Insessorial</v>
      </c>
      <c r="AC834" s="2">
        <f t="shared" si="142"/>
        <v>22981311.760000002</v>
      </c>
    </row>
    <row r="835" spans="1:29" x14ac:dyDescent="0.25">
      <c r="A835" t="s">
        <v>1629</v>
      </c>
      <c r="B835" t="s">
        <v>1323</v>
      </c>
      <c r="C835" t="s">
        <v>1212</v>
      </c>
      <c r="D835">
        <v>67</v>
      </c>
      <c r="E835">
        <v>3.5</v>
      </c>
      <c r="F835" t="s">
        <v>860</v>
      </c>
      <c r="G835">
        <v>2</v>
      </c>
      <c r="H835">
        <v>1</v>
      </c>
      <c r="I835" t="s">
        <v>993</v>
      </c>
      <c r="J835" t="s">
        <v>1324</v>
      </c>
      <c r="K835" t="s">
        <v>876</v>
      </c>
      <c r="L835">
        <v>1526769.21</v>
      </c>
      <c r="R835" s="2" t="s">
        <v>284</v>
      </c>
      <c r="S835" s="2" t="str">
        <f t="shared" ref="S835:S898" si="143">VLOOKUP(R835,A:L,2,FALSE)</f>
        <v>Vireonidae</v>
      </c>
      <c r="T835" s="2" t="str">
        <f t="shared" ref="T835:T898" si="144">VLOOKUP(R835,A:L,3,FALSE)</f>
        <v>Passeriformes</v>
      </c>
      <c r="U835" s="2">
        <f t="shared" ref="U835:U898" si="145">VLOOKUP(R835,A:L,4,FALSE)</f>
        <v>24.4</v>
      </c>
      <c r="V835" s="2">
        <f t="shared" ref="V835:V898" si="146">VLOOKUP(R835,A:L,5,FALSE)</f>
        <v>16.059999999999999</v>
      </c>
      <c r="W835" s="2" t="str">
        <f t="shared" ref="W835:W898" si="147">VLOOKUP(R835,A:L,6,FALSE)</f>
        <v>Forest</v>
      </c>
      <c r="X835" s="2">
        <f t="shared" ref="X835:X898" si="148">VLOOKUP(R835,A:L,7,FALSE)</f>
        <v>1</v>
      </c>
      <c r="Y835" s="2">
        <f t="shared" ref="Y835:Y898" si="149">VLOOKUP(R835,A:L,8,FALSE)</f>
        <v>3</v>
      </c>
      <c r="Z835" s="2" t="str">
        <f t="shared" ref="Z835:Z898" si="150">VLOOKUP(R835,A:L,9,FALSE)</f>
        <v>Omnivore</v>
      </c>
      <c r="AA835" s="2" t="str">
        <f t="shared" ref="AA835:AA898" si="151">VLOOKUP(R835,A:L,10,FALSE)</f>
        <v>Invertivore</v>
      </c>
      <c r="AB835" s="2" t="str">
        <f t="shared" ref="AB835:AB898" si="152">VLOOKUP(R835,A:L,11,FALSE)</f>
        <v>Insessorial</v>
      </c>
      <c r="AC835" s="2">
        <f t="shared" ref="AC835:AC898" si="153">VLOOKUP(R835,A:L,12,FALSE)</f>
        <v>22981311.760000002</v>
      </c>
    </row>
    <row r="836" spans="1:29" x14ac:dyDescent="0.25">
      <c r="A836" t="s">
        <v>1630</v>
      </c>
      <c r="B836" t="s">
        <v>1323</v>
      </c>
      <c r="C836" t="s">
        <v>1212</v>
      </c>
      <c r="D836">
        <v>63.4</v>
      </c>
      <c r="E836">
        <v>3.36</v>
      </c>
      <c r="F836" t="s">
        <v>865</v>
      </c>
      <c r="G836">
        <v>2</v>
      </c>
      <c r="H836">
        <v>1</v>
      </c>
      <c r="I836" t="s">
        <v>993</v>
      </c>
      <c r="J836" t="s">
        <v>1324</v>
      </c>
      <c r="K836" t="s">
        <v>876</v>
      </c>
      <c r="L836">
        <v>31435.32</v>
      </c>
      <c r="R836" s="2" t="s">
        <v>284</v>
      </c>
      <c r="S836" s="2" t="str">
        <f t="shared" si="143"/>
        <v>Vireonidae</v>
      </c>
      <c r="T836" s="2" t="str">
        <f t="shared" si="144"/>
        <v>Passeriformes</v>
      </c>
      <c r="U836" s="2">
        <f t="shared" si="145"/>
        <v>24.4</v>
      </c>
      <c r="V836" s="2">
        <f t="shared" si="146"/>
        <v>16.059999999999999</v>
      </c>
      <c r="W836" s="2" t="str">
        <f t="shared" si="147"/>
        <v>Forest</v>
      </c>
      <c r="X836" s="2">
        <f t="shared" si="148"/>
        <v>1</v>
      </c>
      <c r="Y836" s="2">
        <f t="shared" si="149"/>
        <v>3</v>
      </c>
      <c r="Z836" s="2" t="str">
        <f t="shared" si="150"/>
        <v>Omnivore</v>
      </c>
      <c r="AA836" s="2" t="str">
        <f t="shared" si="151"/>
        <v>Invertivore</v>
      </c>
      <c r="AB836" s="2" t="str">
        <f t="shared" si="152"/>
        <v>Insessorial</v>
      </c>
      <c r="AC836" s="2">
        <f t="shared" si="153"/>
        <v>22981311.760000002</v>
      </c>
    </row>
    <row r="837" spans="1:29" x14ac:dyDescent="0.25">
      <c r="A837" t="s">
        <v>1631</v>
      </c>
      <c r="B837" t="s">
        <v>1323</v>
      </c>
      <c r="C837" t="s">
        <v>1212</v>
      </c>
      <c r="D837">
        <v>68.5</v>
      </c>
      <c r="E837">
        <v>2.2000000000000002</v>
      </c>
      <c r="F837" t="s">
        <v>984</v>
      </c>
      <c r="G837">
        <v>2</v>
      </c>
      <c r="H837">
        <v>1</v>
      </c>
      <c r="I837" t="s">
        <v>993</v>
      </c>
      <c r="J837" t="s">
        <v>1324</v>
      </c>
      <c r="K837" t="s">
        <v>876</v>
      </c>
      <c r="L837">
        <v>9422.6</v>
      </c>
      <c r="R837" s="2" t="s">
        <v>285</v>
      </c>
      <c r="S837" s="2" t="str">
        <f t="shared" si="143"/>
        <v>Parulidae</v>
      </c>
      <c r="T837" s="2" t="str">
        <f t="shared" si="144"/>
        <v>Passeriformes</v>
      </c>
      <c r="U837" s="2">
        <f t="shared" si="145"/>
        <v>21.5</v>
      </c>
      <c r="V837" s="2">
        <f t="shared" si="146"/>
        <v>10.54</v>
      </c>
      <c r="W837" s="2" t="str">
        <f t="shared" si="147"/>
        <v>Forest</v>
      </c>
      <c r="X837" s="2">
        <f t="shared" si="148"/>
        <v>2</v>
      </c>
      <c r="Y837" s="2">
        <f t="shared" si="149"/>
        <v>3</v>
      </c>
      <c r="Z837" s="2" t="str">
        <f t="shared" si="150"/>
        <v>Carnivore</v>
      </c>
      <c r="AA837" s="2" t="str">
        <f t="shared" si="151"/>
        <v>Invertivore</v>
      </c>
      <c r="AB837" s="2" t="str">
        <f t="shared" si="152"/>
        <v>Insessorial</v>
      </c>
      <c r="AC837" s="2">
        <f t="shared" si="153"/>
        <v>2007300.04</v>
      </c>
    </row>
    <row r="838" spans="1:29" x14ac:dyDescent="0.25">
      <c r="A838" t="s">
        <v>1632</v>
      </c>
      <c r="B838" t="s">
        <v>1323</v>
      </c>
      <c r="C838" t="s">
        <v>1212</v>
      </c>
      <c r="D838">
        <v>62.5</v>
      </c>
      <c r="E838">
        <v>8.73</v>
      </c>
      <c r="F838" t="s">
        <v>860</v>
      </c>
      <c r="G838">
        <v>2</v>
      </c>
      <c r="H838">
        <v>1</v>
      </c>
      <c r="I838" t="s">
        <v>993</v>
      </c>
      <c r="J838" t="s">
        <v>1324</v>
      </c>
      <c r="K838" t="s">
        <v>863</v>
      </c>
      <c r="L838">
        <v>8.09</v>
      </c>
      <c r="R838" s="2" t="s">
        <v>286</v>
      </c>
      <c r="S838" s="2" t="str">
        <f t="shared" si="143"/>
        <v>Columbidae</v>
      </c>
      <c r="T838" s="2" t="str">
        <f t="shared" si="144"/>
        <v>Columbiformes</v>
      </c>
      <c r="U838" s="2">
        <f t="shared" si="145"/>
        <v>36.6</v>
      </c>
      <c r="V838" s="2">
        <f t="shared" si="146"/>
        <v>118.93</v>
      </c>
      <c r="W838" s="2" t="str">
        <f t="shared" si="147"/>
        <v>Human Modified</v>
      </c>
      <c r="X838" s="2">
        <f t="shared" si="148"/>
        <v>3</v>
      </c>
      <c r="Y838" s="2">
        <f t="shared" si="149"/>
        <v>1</v>
      </c>
      <c r="Z838" s="2" t="str">
        <f t="shared" si="150"/>
        <v>Herbivore</v>
      </c>
      <c r="AA838" s="2" t="str">
        <f t="shared" si="151"/>
        <v>Granivore</v>
      </c>
      <c r="AB838" s="2" t="str">
        <f t="shared" si="152"/>
        <v>Terrestrial</v>
      </c>
      <c r="AC838" s="2">
        <f t="shared" si="153"/>
        <v>11131808.01</v>
      </c>
    </row>
    <row r="839" spans="1:29" x14ac:dyDescent="0.25">
      <c r="A839" t="s">
        <v>1633</v>
      </c>
      <c r="B839" t="s">
        <v>1323</v>
      </c>
      <c r="C839" t="s">
        <v>1212</v>
      </c>
      <c r="D839">
        <v>63.6</v>
      </c>
      <c r="E839">
        <v>5.17</v>
      </c>
      <c r="F839" t="s">
        <v>984</v>
      </c>
      <c r="G839">
        <v>2</v>
      </c>
      <c r="H839">
        <v>1</v>
      </c>
      <c r="I839" t="s">
        <v>993</v>
      </c>
      <c r="J839" t="s">
        <v>1324</v>
      </c>
      <c r="K839" t="s">
        <v>876</v>
      </c>
      <c r="L839">
        <v>554286.53</v>
      </c>
      <c r="R839" s="2" t="s">
        <v>286</v>
      </c>
      <c r="S839" s="2" t="str">
        <f t="shared" si="143"/>
        <v>Columbidae</v>
      </c>
      <c r="T839" s="2" t="str">
        <f t="shared" si="144"/>
        <v>Columbiformes</v>
      </c>
      <c r="U839" s="2">
        <f t="shared" si="145"/>
        <v>36.6</v>
      </c>
      <c r="V839" s="2">
        <f t="shared" si="146"/>
        <v>118.93</v>
      </c>
      <c r="W839" s="2" t="str">
        <f t="shared" si="147"/>
        <v>Human Modified</v>
      </c>
      <c r="X839" s="2">
        <f t="shared" si="148"/>
        <v>3</v>
      </c>
      <c r="Y839" s="2">
        <f t="shared" si="149"/>
        <v>1</v>
      </c>
      <c r="Z839" s="2" t="str">
        <f t="shared" si="150"/>
        <v>Herbivore</v>
      </c>
      <c r="AA839" s="2" t="str">
        <f t="shared" si="151"/>
        <v>Granivore</v>
      </c>
      <c r="AB839" s="2" t="str">
        <f t="shared" si="152"/>
        <v>Terrestrial</v>
      </c>
      <c r="AC839" s="2">
        <f t="shared" si="153"/>
        <v>11131808.01</v>
      </c>
    </row>
    <row r="840" spans="1:29" x14ac:dyDescent="0.25">
      <c r="A840" t="s">
        <v>1634</v>
      </c>
      <c r="B840" t="s">
        <v>1323</v>
      </c>
      <c r="C840" t="s">
        <v>1212</v>
      </c>
      <c r="D840">
        <v>64.3</v>
      </c>
      <c r="E840">
        <v>2.64</v>
      </c>
      <c r="F840" t="s">
        <v>865</v>
      </c>
      <c r="G840">
        <v>2</v>
      </c>
      <c r="H840">
        <v>3</v>
      </c>
      <c r="I840" t="s">
        <v>993</v>
      </c>
      <c r="J840" t="s">
        <v>1324</v>
      </c>
      <c r="K840" t="s">
        <v>876</v>
      </c>
      <c r="L840">
        <v>1203358.97</v>
      </c>
      <c r="R840" s="2" t="s">
        <v>286</v>
      </c>
      <c r="S840" s="2" t="str">
        <f t="shared" si="143"/>
        <v>Columbidae</v>
      </c>
      <c r="T840" s="2" t="str">
        <f t="shared" si="144"/>
        <v>Columbiformes</v>
      </c>
      <c r="U840" s="2">
        <f t="shared" si="145"/>
        <v>36.6</v>
      </c>
      <c r="V840" s="2">
        <f t="shared" si="146"/>
        <v>118.93</v>
      </c>
      <c r="W840" s="2" t="str">
        <f t="shared" si="147"/>
        <v>Human Modified</v>
      </c>
      <c r="X840" s="2">
        <f t="shared" si="148"/>
        <v>3</v>
      </c>
      <c r="Y840" s="2">
        <f t="shared" si="149"/>
        <v>1</v>
      </c>
      <c r="Z840" s="2" t="str">
        <f t="shared" si="150"/>
        <v>Herbivore</v>
      </c>
      <c r="AA840" s="2" t="str">
        <f t="shared" si="151"/>
        <v>Granivore</v>
      </c>
      <c r="AB840" s="2" t="str">
        <f t="shared" si="152"/>
        <v>Terrestrial</v>
      </c>
      <c r="AC840" s="2">
        <f t="shared" si="153"/>
        <v>11131808.01</v>
      </c>
    </row>
    <row r="841" spans="1:29" x14ac:dyDescent="0.25">
      <c r="A841" t="s">
        <v>1635</v>
      </c>
      <c r="B841" t="s">
        <v>1323</v>
      </c>
      <c r="C841" t="s">
        <v>1212</v>
      </c>
      <c r="D841">
        <v>62.1</v>
      </c>
      <c r="E841">
        <v>4</v>
      </c>
      <c r="F841" t="s">
        <v>984</v>
      </c>
      <c r="G841">
        <v>1</v>
      </c>
      <c r="H841">
        <v>1</v>
      </c>
      <c r="I841" t="s">
        <v>993</v>
      </c>
      <c r="J841" t="s">
        <v>1324</v>
      </c>
      <c r="K841" t="s">
        <v>876</v>
      </c>
      <c r="L841">
        <v>1134081.6499999999</v>
      </c>
      <c r="R841" s="2" t="s">
        <v>287</v>
      </c>
      <c r="S841" s="2" t="str">
        <f t="shared" si="143"/>
        <v>Accipitridae</v>
      </c>
      <c r="T841" s="2" t="str">
        <f t="shared" si="144"/>
        <v>Accipitriformes</v>
      </c>
      <c r="U841" s="2">
        <f t="shared" si="145"/>
        <v>32.299999999999997</v>
      </c>
      <c r="V841" s="2">
        <f t="shared" si="146"/>
        <v>429.67</v>
      </c>
      <c r="W841" s="2" t="str">
        <f t="shared" si="147"/>
        <v>Woodland</v>
      </c>
      <c r="X841" s="2">
        <f t="shared" si="148"/>
        <v>2</v>
      </c>
      <c r="Y841" s="2">
        <f t="shared" si="149"/>
        <v>3</v>
      </c>
      <c r="Z841" s="2" t="str">
        <f t="shared" si="150"/>
        <v>Carnivore</v>
      </c>
      <c r="AA841" s="2" t="str">
        <f t="shared" si="151"/>
        <v>Vertivore</v>
      </c>
      <c r="AB841" s="2" t="str">
        <f t="shared" si="152"/>
        <v>Aerial</v>
      </c>
      <c r="AC841" s="2">
        <f t="shared" si="153"/>
        <v>8393137.0600000005</v>
      </c>
    </row>
    <row r="842" spans="1:29" x14ac:dyDescent="0.25">
      <c r="A842" t="s">
        <v>1636</v>
      </c>
      <c r="B842" t="s">
        <v>1323</v>
      </c>
      <c r="C842" t="s">
        <v>1212</v>
      </c>
      <c r="D842">
        <v>62.5</v>
      </c>
      <c r="E842">
        <v>8</v>
      </c>
      <c r="F842" t="s">
        <v>860</v>
      </c>
      <c r="G842">
        <v>1</v>
      </c>
      <c r="H842">
        <v>1</v>
      </c>
      <c r="I842" t="s">
        <v>993</v>
      </c>
      <c r="J842" t="s">
        <v>1324</v>
      </c>
      <c r="K842" t="s">
        <v>876</v>
      </c>
      <c r="L842">
        <v>40400.06</v>
      </c>
      <c r="R842" s="2" t="s">
        <v>287</v>
      </c>
      <c r="S842" s="2" t="str">
        <f t="shared" si="143"/>
        <v>Accipitridae</v>
      </c>
      <c r="T842" s="2" t="str">
        <f t="shared" si="144"/>
        <v>Accipitriformes</v>
      </c>
      <c r="U842" s="2">
        <f t="shared" si="145"/>
        <v>32.299999999999997</v>
      </c>
      <c r="V842" s="2">
        <f t="shared" si="146"/>
        <v>429.67</v>
      </c>
      <c r="W842" s="2" t="str">
        <f t="shared" si="147"/>
        <v>Woodland</v>
      </c>
      <c r="X842" s="2">
        <f t="shared" si="148"/>
        <v>2</v>
      </c>
      <c r="Y842" s="2">
        <f t="shared" si="149"/>
        <v>3</v>
      </c>
      <c r="Z842" s="2" t="str">
        <f t="shared" si="150"/>
        <v>Carnivore</v>
      </c>
      <c r="AA842" s="2" t="str">
        <f t="shared" si="151"/>
        <v>Vertivore</v>
      </c>
      <c r="AB842" s="2" t="str">
        <f t="shared" si="152"/>
        <v>Aerial</v>
      </c>
      <c r="AC842" s="2">
        <f t="shared" si="153"/>
        <v>8393137.0600000005</v>
      </c>
    </row>
    <row r="843" spans="1:29" x14ac:dyDescent="0.25">
      <c r="A843" t="s">
        <v>1637</v>
      </c>
      <c r="B843" t="s">
        <v>1323</v>
      </c>
      <c r="C843" t="s">
        <v>1212</v>
      </c>
      <c r="D843">
        <v>64.8</v>
      </c>
      <c r="E843">
        <v>8.94</v>
      </c>
      <c r="F843" t="s">
        <v>865</v>
      </c>
      <c r="G843">
        <v>2</v>
      </c>
      <c r="H843">
        <v>1</v>
      </c>
      <c r="I843" t="s">
        <v>993</v>
      </c>
      <c r="J843" t="s">
        <v>1324</v>
      </c>
      <c r="K843" t="s">
        <v>876</v>
      </c>
      <c r="L843">
        <v>4114.53</v>
      </c>
      <c r="R843" s="2" t="s">
        <v>287</v>
      </c>
      <c r="S843" s="2" t="str">
        <f t="shared" si="143"/>
        <v>Accipitridae</v>
      </c>
      <c r="T843" s="2" t="str">
        <f t="shared" si="144"/>
        <v>Accipitriformes</v>
      </c>
      <c r="U843" s="2">
        <f t="shared" si="145"/>
        <v>32.299999999999997</v>
      </c>
      <c r="V843" s="2">
        <f t="shared" si="146"/>
        <v>429.67</v>
      </c>
      <c r="W843" s="2" t="str">
        <f t="shared" si="147"/>
        <v>Woodland</v>
      </c>
      <c r="X843" s="2">
        <f t="shared" si="148"/>
        <v>2</v>
      </c>
      <c r="Y843" s="2">
        <f t="shared" si="149"/>
        <v>3</v>
      </c>
      <c r="Z843" s="2" t="str">
        <f t="shared" si="150"/>
        <v>Carnivore</v>
      </c>
      <c r="AA843" s="2" t="str">
        <f t="shared" si="151"/>
        <v>Vertivore</v>
      </c>
      <c r="AB843" s="2" t="str">
        <f t="shared" si="152"/>
        <v>Aerial</v>
      </c>
      <c r="AC843" s="2">
        <f t="shared" si="153"/>
        <v>8393137.0600000005</v>
      </c>
    </row>
    <row r="844" spans="1:29" x14ac:dyDescent="0.25">
      <c r="A844" t="s">
        <v>1638</v>
      </c>
      <c r="B844" t="s">
        <v>1323</v>
      </c>
      <c r="C844" t="s">
        <v>1212</v>
      </c>
      <c r="D844">
        <v>64</v>
      </c>
      <c r="E844">
        <v>7</v>
      </c>
      <c r="F844" t="s">
        <v>860</v>
      </c>
      <c r="G844">
        <v>1</v>
      </c>
      <c r="H844">
        <v>1</v>
      </c>
      <c r="I844" t="s">
        <v>993</v>
      </c>
      <c r="J844" t="s">
        <v>1324</v>
      </c>
      <c r="K844" t="s">
        <v>876</v>
      </c>
      <c r="L844">
        <v>110112.14</v>
      </c>
      <c r="R844" s="2" t="s">
        <v>288</v>
      </c>
      <c r="S844" s="2" t="str">
        <f t="shared" si="143"/>
        <v>Icteridae</v>
      </c>
      <c r="T844" s="2" t="str">
        <f t="shared" si="144"/>
        <v>Passeriformes</v>
      </c>
      <c r="U844" s="2">
        <f t="shared" si="145"/>
        <v>26.2</v>
      </c>
      <c r="V844" s="2">
        <f t="shared" si="146"/>
        <v>19.440000000000001</v>
      </c>
      <c r="W844" s="2" t="str">
        <f t="shared" si="147"/>
        <v>Forest</v>
      </c>
      <c r="X844" s="2">
        <f t="shared" si="148"/>
        <v>2</v>
      </c>
      <c r="Y844" s="2">
        <f t="shared" si="149"/>
        <v>3</v>
      </c>
      <c r="Z844" s="2" t="str">
        <f t="shared" si="150"/>
        <v>Carnivore</v>
      </c>
      <c r="AA844" s="2" t="str">
        <f t="shared" si="151"/>
        <v>Invertivore</v>
      </c>
      <c r="AB844" s="2" t="str">
        <f t="shared" si="152"/>
        <v>Insessorial</v>
      </c>
      <c r="AC844" s="2">
        <f t="shared" si="153"/>
        <v>4816791.26</v>
      </c>
    </row>
    <row r="845" spans="1:29" x14ac:dyDescent="0.25">
      <c r="A845" t="s">
        <v>1639</v>
      </c>
      <c r="B845" t="s">
        <v>1323</v>
      </c>
      <c r="C845" t="s">
        <v>1212</v>
      </c>
      <c r="D845">
        <v>71.099999999999994</v>
      </c>
      <c r="E845">
        <v>4.5</v>
      </c>
      <c r="F845" t="s">
        <v>860</v>
      </c>
      <c r="G845">
        <v>1</v>
      </c>
      <c r="H845">
        <v>1</v>
      </c>
      <c r="I845" t="s">
        <v>993</v>
      </c>
      <c r="J845" t="s">
        <v>1324</v>
      </c>
      <c r="K845" t="s">
        <v>876</v>
      </c>
      <c r="L845">
        <v>454547.85</v>
      </c>
      <c r="R845" s="2" t="s">
        <v>288</v>
      </c>
      <c r="S845" s="2" t="str">
        <f t="shared" si="143"/>
        <v>Icteridae</v>
      </c>
      <c r="T845" s="2" t="str">
        <f t="shared" si="144"/>
        <v>Passeriformes</v>
      </c>
      <c r="U845" s="2">
        <f t="shared" si="145"/>
        <v>26.2</v>
      </c>
      <c r="V845" s="2">
        <f t="shared" si="146"/>
        <v>19.440000000000001</v>
      </c>
      <c r="W845" s="2" t="str">
        <f t="shared" si="147"/>
        <v>Forest</v>
      </c>
      <c r="X845" s="2">
        <f t="shared" si="148"/>
        <v>2</v>
      </c>
      <c r="Y845" s="2">
        <f t="shared" si="149"/>
        <v>3</v>
      </c>
      <c r="Z845" s="2" t="str">
        <f t="shared" si="150"/>
        <v>Carnivore</v>
      </c>
      <c r="AA845" s="2" t="str">
        <f t="shared" si="151"/>
        <v>Invertivore</v>
      </c>
      <c r="AB845" s="2" t="str">
        <f t="shared" si="152"/>
        <v>Insessorial</v>
      </c>
      <c r="AC845" s="2">
        <f t="shared" si="153"/>
        <v>4816791.26</v>
      </c>
    </row>
    <row r="846" spans="1:29" x14ac:dyDescent="0.25">
      <c r="A846" t="s">
        <v>1640</v>
      </c>
      <c r="B846" t="s">
        <v>1323</v>
      </c>
      <c r="C846" t="s">
        <v>1212</v>
      </c>
      <c r="D846">
        <v>64.599999999999994</v>
      </c>
      <c r="E846">
        <v>5</v>
      </c>
      <c r="F846" t="s">
        <v>860</v>
      </c>
      <c r="G846">
        <v>1</v>
      </c>
      <c r="H846">
        <v>1</v>
      </c>
      <c r="I846" t="s">
        <v>993</v>
      </c>
      <c r="J846" t="s">
        <v>1324</v>
      </c>
      <c r="K846" t="s">
        <v>876</v>
      </c>
      <c r="L846">
        <v>145004.59</v>
      </c>
      <c r="R846" s="2" t="s">
        <v>288</v>
      </c>
      <c r="S846" s="2" t="str">
        <f t="shared" si="143"/>
        <v>Icteridae</v>
      </c>
      <c r="T846" s="2" t="str">
        <f t="shared" si="144"/>
        <v>Passeriformes</v>
      </c>
      <c r="U846" s="2">
        <f t="shared" si="145"/>
        <v>26.2</v>
      </c>
      <c r="V846" s="2">
        <f t="shared" si="146"/>
        <v>19.440000000000001</v>
      </c>
      <c r="W846" s="2" t="str">
        <f t="shared" si="147"/>
        <v>Forest</v>
      </c>
      <c r="X846" s="2">
        <f t="shared" si="148"/>
        <v>2</v>
      </c>
      <c r="Y846" s="2">
        <f t="shared" si="149"/>
        <v>3</v>
      </c>
      <c r="Z846" s="2" t="str">
        <f t="shared" si="150"/>
        <v>Carnivore</v>
      </c>
      <c r="AA846" s="2" t="str">
        <f t="shared" si="151"/>
        <v>Invertivore</v>
      </c>
      <c r="AB846" s="2" t="str">
        <f t="shared" si="152"/>
        <v>Insessorial</v>
      </c>
      <c r="AC846" s="2">
        <f t="shared" si="153"/>
        <v>4816791.26</v>
      </c>
    </row>
    <row r="847" spans="1:29" x14ac:dyDescent="0.25">
      <c r="A847" t="s">
        <v>1641</v>
      </c>
      <c r="B847" t="s">
        <v>1323</v>
      </c>
      <c r="C847" t="s">
        <v>1212</v>
      </c>
      <c r="D847">
        <v>64.099999999999994</v>
      </c>
      <c r="E847">
        <v>4.1900000000000004</v>
      </c>
      <c r="F847" t="s">
        <v>860</v>
      </c>
      <c r="G847">
        <v>1</v>
      </c>
      <c r="H847">
        <v>1</v>
      </c>
      <c r="I847" t="s">
        <v>993</v>
      </c>
      <c r="J847" t="s">
        <v>1324</v>
      </c>
      <c r="K847" t="s">
        <v>876</v>
      </c>
      <c r="L847">
        <v>11225568.609999999</v>
      </c>
      <c r="R847" s="2" t="s">
        <v>289</v>
      </c>
      <c r="S847" s="2" t="str">
        <f t="shared" si="143"/>
        <v>Picidae</v>
      </c>
      <c r="T847" s="2" t="str">
        <f t="shared" si="144"/>
        <v>Piciformes</v>
      </c>
      <c r="U847" s="2">
        <f t="shared" si="145"/>
        <v>25.3</v>
      </c>
      <c r="V847" s="2">
        <f t="shared" si="146"/>
        <v>62.65</v>
      </c>
      <c r="W847" s="2" t="str">
        <f t="shared" si="147"/>
        <v>Forest</v>
      </c>
      <c r="X847" s="2">
        <f t="shared" si="148"/>
        <v>1</v>
      </c>
      <c r="Y847" s="2">
        <f t="shared" si="149"/>
        <v>1</v>
      </c>
      <c r="Z847" s="2" t="str">
        <f t="shared" si="150"/>
        <v>Carnivore</v>
      </c>
      <c r="AA847" s="2" t="str">
        <f t="shared" si="151"/>
        <v>Invertivore</v>
      </c>
      <c r="AB847" s="2" t="str">
        <f t="shared" si="152"/>
        <v>Insessorial</v>
      </c>
      <c r="AC847" s="2">
        <f t="shared" si="153"/>
        <v>13332874.439999999</v>
      </c>
    </row>
    <row r="848" spans="1:29" x14ac:dyDescent="0.25">
      <c r="A848" t="s">
        <v>1642</v>
      </c>
      <c r="B848" t="s">
        <v>1323</v>
      </c>
      <c r="C848" t="s">
        <v>1212</v>
      </c>
      <c r="D848">
        <v>63.1</v>
      </c>
      <c r="E848">
        <v>4.8</v>
      </c>
      <c r="F848" t="s">
        <v>860</v>
      </c>
      <c r="G848">
        <v>1</v>
      </c>
      <c r="H848">
        <v>1</v>
      </c>
      <c r="I848" t="s">
        <v>993</v>
      </c>
      <c r="J848" t="s">
        <v>1324</v>
      </c>
      <c r="K848" t="s">
        <v>876</v>
      </c>
      <c r="L848">
        <v>1415794.42</v>
      </c>
      <c r="R848" s="2" t="s">
        <v>290</v>
      </c>
      <c r="S848" s="2" t="str">
        <f t="shared" si="143"/>
        <v>Vireonidae</v>
      </c>
      <c r="T848" s="2" t="str">
        <f t="shared" si="144"/>
        <v>Passeriformes</v>
      </c>
      <c r="U848" s="2">
        <f t="shared" si="145"/>
        <v>29.3</v>
      </c>
      <c r="V848" s="2">
        <f t="shared" si="146"/>
        <v>15.3</v>
      </c>
      <c r="W848" s="2" t="str">
        <f t="shared" si="147"/>
        <v>Forest</v>
      </c>
      <c r="X848" s="2">
        <f t="shared" si="148"/>
        <v>1</v>
      </c>
      <c r="Y848" s="2">
        <f t="shared" si="149"/>
        <v>3</v>
      </c>
      <c r="Z848" s="2" t="str">
        <f t="shared" si="150"/>
        <v>Carnivore</v>
      </c>
      <c r="AA848" s="2" t="str">
        <f t="shared" si="151"/>
        <v>Invertivore</v>
      </c>
      <c r="AB848" s="2" t="str">
        <f t="shared" si="152"/>
        <v>Insessorial</v>
      </c>
      <c r="AC848" s="2">
        <f t="shared" si="153"/>
        <v>3329804.9</v>
      </c>
    </row>
    <row r="849" spans="1:29" x14ac:dyDescent="0.25">
      <c r="A849" t="s">
        <v>1643</v>
      </c>
      <c r="B849" t="s">
        <v>1323</v>
      </c>
      <c r="C849" t="s">
        <v>1212</v>
      </c>
      <c r="D849">
        <v>65.5</v>
      </c>
      <c r="E849">
        <v>3.8</v>
      </c>
      <c r="F849" t="s">
        <v>860</v>
      </c>
      <c r="G849">
        <v>1</v>
      </c>
      <c r="H849">
        <v>1</v>
      </c>
      <c r="I849" t="s">
        <v>993</v>
      </c>
      <c r="J849" t="s">
        <v>1324</v>
      </c>
      <c r="K849" t="s">
        <v>876</v>
      </c>
      <c r="L849">
        <v>14528.86</v>
      </c>
      <c r="R849" s="2" t="s">
        <v>290</v>
      </c>
      <c r="S849" s="2" t="str">
        <f t="shared" si="143"/>
        <v>Vireonidae</v>
      </c>
      <c r="T849" s="2" t="str">
        <f t="shared" si="144"/>
        <v>Passeriformes</v>
      </c>
      <c r="U849" s="2">
        <f t="shared" si="145"/>
        <v>29.3</v>
      </c>
      <c r="V849" s="2">
        <f t="shared" si="146"/>
        <v>15.3</v>
      </c>
      <c r="W849" s="2" t="str">
        <f t="shared" si="147"/>
        <v>Forest</v>
      </c>
      <c r="X849" s="2">
        <f t="shared" si="148"/>
        <v>1</v>
      </c>
      <c r="Y849" s="2">
        <f t="shared" si="149"/>
        <v>3</v>
      </c>
      <c r="Z849" s="2" t="str">
        <f t="shared" si="150"/>
        <v>Carnivore</v>
      </c>
      <c r="AA849" s="2" t="str">
        <f t="shared" si="151"/>
        <v>Invertivore</v>
      </c>
      <c r="AB849" s="2" t="str">
        <f t="shared" si="152"/>
        <v>Insessorial</v>
      </c>
      <c r="AC849" s="2">
        <f t="shared" si="153"/>
        <v>3329804.9</v>
      </c>
    </row>
    <row r="850" spans="1:29" x14ac:dyDescent="0.25">
      <c r="A850" t="s">
        <v>1644</v>
      </c>
      <c r="B850" t="s">
        <v>1323</v>
      </c>
      <c r="C850" t="s">
        <v>1212</v>
      </c>
      <c r="D850">
        <v>64.599999999999994</v>
      </c>
      <c r="E850">
        <v>4.5999999999999996</v>
      </c>
      <c r="F850" t="s">
        <v>860</v>
      </c>
      <c r="G850">
        <v>1</v>
      </c>
      <c r="H850">
        <v>1</v>
      </c>
      <c r="I850" t="s">
        <v>993</v>
      </c>
      <c r="J850" t="s">
        <v>1324</v>
      </c>
      <c r="K850" t="s">
        <v>876</v>
      </c>
      <c r="L850">
        <v>34673.089999999997</v>
      </c>
      <c r="R850" s="2" t="s">
        <v>290</v>
      </c>
      <c r="S850" s="2" t="str">
        <f t="shared" si="143"/>
        <v>Vireonidae</v>
      </c>
      <c r="T850" s="2" t="str">
        <f t="shared" si="144"/>
        <v>Passeriformes</v>
      </c>
      <c r="U850" s="2">
        <f t="shared" si="145"/>
        <v>29.3</v>
      </c>
      <c r="V850" s="2">
        <f t="shared" si="146"/>
        <v>15.3</v>
      </c>
      <c r="W850" s="2" t="str">
        <f t="shared" si="147"/>
        <v>Forest</v>
      </c>
      <c r="X850" s="2">
        <f t="shared" si="148"/>
        <v>1</v>
      </c>
      <c r="Y850" s="2">
        <f t="shared" si="149"/>
        <v>3</v>
      </c>
      <c r="Z850" s="2" t="str">
        <f t="shared" si="150"/>
        <v>Carnivore</v>
      </c>
      <c r="AA850" s="2" t="str">
        <f t="shared" si="151"/>
        <v>Invertivore</v>
      </c>
      <c r="AB850" s="2" t="str">
        <f t="shared" si="152"/>
        <v>Insessorial</v>
      </c>
      <c r="AC850" s="2">
        <f t="shared" si="153"/>
        <v>3329804.9</v>
      </c>
    </row>
    <row r="851" spans="1:29" x14ac:dyDescent="0.25">
      <c r="A851" t="s">
        <v>1645</v>
      </c>
      <c r="B851" t="s">
        <v>1323</v>
      </c>
      <c r="C851" t="s">
        <v>1212</v>
      </c>
      <c r="D851">
        <v>64.5</v>
      </c>
      <c r="E851">
        <v>1.9</v>
      </c>
      <c r="F851" t="s">
        <v>865</v>
      </c>
      <c r="G851">
        <v>2</v>
      </c>
      <c r="H851">
        <v>2</v>
      </c>
      <c r="I851" t="s">
        <v>993</v>
      </c>
      <c r="J851" t="s">
        <v>1324</v>
      </c>
      <c r="K851" t="s">
        <v>876</v>
      </c>
      <c r="L851">
        <v>172105.92</v>
      </c>
      <c r="R851" s="2" t="s">
        <v>291</v>
      </c>
      <c r="S851" s="2" t="str">
        <f t="shared" si="143"/>
        <v>Accipitridae</v>
      </c>
      <c r="T851" s="2" t="str">
        <f t="shared" si="144"/>
        <v>Accipitriformes</v>
      </c>
      <c r="U851" s="2">
        <f t="shared" si="145"/>
        <v>33.4</v>
      </c>
      <c r="V851" s="2">
        <f t="shared" si="146"/>
        <v>603.72</v>
      </c>
      <c r="W851" s="2" t="str">
        <f t="shared" si="147"/>
        <v>Woodland</v>
      </c>
      <c r="X851" s="2">
        <f t="shared" si="148"/>
        <v>1</v>
      </c>
      <c r="Y851" s="2">
        <f t="shared" si="149"/>
        <v>3</v>
      </c>
      <c r="Z851" s="2" t="str">
        <f t="shared" si="150"/>
        <v>Carnivore</v>
      </c>
      <c r="AA851" s="2" t="str">
        <f t="shared" si="151"/>
        <v>Vertivore</v>
      </c>
      <c r="AB851" s="2" t="str">
        <f t="shared" si="152"/>
        <v>Aerial</v>
      </c>
      <c r="AC851" s="2">
        <f t="shared" si="153"/>
        <v>3542030.5</v>
      </c>
    </row>
    <row r="852" spans="1:29" x14ac:dyDescent="0.25">
      <c r="A852" t="s">
        <v>1646</v>
      </c>
      <c r="B852" t="s">
        <v>1323</v>
      </c>
      <c r="C852" t="s">
        <v>1212</v>
      </c>
      <c r="D852">
        <v>65.3</v>
      </c>
      <c r="E852">
        <v>5.6</v>
      </c>
      <c r="F852" t="s">
        <v>860</v>
      </c>
      <c r="G852">
        <v>1</v>
      </c>
      <c r="H852">
        <v>1</v>
      </c>
      <c r="I852" t="s">
        <v>993</v>
      </c>
      <c r="J852" t="s">
        <v>1324</v>
      </c>
      <c r="K852" t="s">
        <v>876</v>
      </c>
      <c r="L852">
        <v>5242776.84</v>
      </c>
      <c r="R852" s="2" t="s">
        <v>291</v>
      </c>
      <c r="S852" s="2" t="str">
        <f t="shared" si="143"/>
        <v>Accipitridae</v>
      </c>
      <c r="T852" s="2" t="str">
        <f t="shared" si="144"/>
        <v>Accipitriformes</v>
      </c>
      <c r="U852" s="2">
        <f t="shared" si="145"/>
        <v>33.4</v>
      </c>
      <c r="V852" s="2">
        <f t="shared" si="146"/>
        <v>603.72</v>
      </c>
      <c r="W852" s="2" t="str">
        <f t="shared" si="147"/>
        <v>Woodland</v>
      </c>
      <c r="X852" s="2">
        <f t="shared" si="148"/>
        <v>1</v>
      </c>
      <c r="Y852" s="2">
        <f t="shared" si="149"/>
        <v>3</v>
      </c>
      <c r="Z852" s="2" t="str">
        <f t="shared" si="150"/>
        <v>Carnivore</v>
      </c>
      <c r="AA852" s="2" t="str">
        <f t="shared" si="151"/>
        <v>Vertivore</v>
      </c>
      <c r="AB852" s="2" t="str">
        <f t="shared" si="152"/>
        <v>Aerial</v>
      </c>
      <c r="AC852" s="2">
        <f t="shared" si="153"/>
        <v>3542030.5</v>
      </c>
    </row>
    <row r="853" spans="1:29" x14ac:dyDescent="0.25">
      <c r="A853" t="s">
        <v>1647</v>
      </c>
      <c r="B853" t="s">
        <v>1323</v>
      </c>
      <c r="C853" t="s">
        <v>1212</v>
      </c>
      <c r="D853">
        <v>63.8</v>
      </c>
      <c r="E853">
        <v>5.6</v>
      </c>
      <c r="F853" t="s">
        <v>860</v>
      </c>
      <c r="G853">
        <v>1</v>
      </c>
      <c r="H853">
        <v>1</v>
      </c>
      <c r="I853" t="s">
        <v>993</v>
      </c>
      <c r="J853" t="s">
        <v>1324</v>
      </c>
      <c r="K853" t="s">
        <v>876</v>
      </c>
      <c r="L853">
        <v>270308.39</v>
      </c>
      <c r="R853" s="2" t="s">
        <v>291</v>
      </c>
      <c r="S853" s="2" t="str">
        <f t="shared" si="143"/>
        <v>Accipitridae</v>
      </c>
      <c r="T853" s="2" t="str">
        <f t="shared" si="144"/>
        <v>Accipitriformes</v>
      </c>
      <c r="U853" s="2">
        <f t="shared" si="145"/>
        <v>33.4</v>
      </c>
      <c r="V853" s="2">
        <f t="shared" si="146"/>
        <v>603.72</v>
      </c>
      <c r="W853" s="2" t="str">
        <f t="shared" si="147"/>
        <v>Woodland</v>
      </c>
      <c r="X853" s="2">
        <f t="shared" si="148"/>
        <v>1</v>
      </c>
      <c r="Y853" s="2">
        <f t="shared" si="149"/>
        <v>3</v>
      </c>
      <c r="Z853" s="2" t="str">
        <f t="shared" si="150"/>
        <v>Carnivore</v>
      </c>
      <c r="AA853" s="2" t="str">
        <f t="shared" si="151"/>
        <v>Vertivore</v>
      </c>
      <c r="AB853" s="2" t="str">
        <f t="shared" si="152"/>
        <v>Aerial</v>
      </c>
      <c r="AC853" s="2">
        <f t="shared" si="153"/>
        <v>3542030.5</v>
      </c>
    </row>
    <row r="854" spans="1:29" x14ac:dyDescent="0.25">
      <c r="A854" t="s">
        <v>1648</v>
      </c>
      <c r="B854" t="s">
        <v>1323</v>
      </c>
      <c r="C854" t="s">
        <v>1212</v>
      </c>
      <c r="D854">
        <v>62</v>
      </c>
      <c r="E854">
        <v>5.2</v>
      </c>
      <c r="F854" t="s">
        <v>860</v>
      </c>
      <c r="G854">
        <v>1</v>
      </c>
      <c r="H854">
        <v>1</v>
      </c>
      <c r="I854" t="s">
        <v>993</v>
      </c>
      <c r="J854" t="s">
        <v>1324</v>
      </c>
      <c r="K854" t="s">
        <v>876</v>
      </c>
      <c r="L854">
        <v>482644.97</v>
      </c>
      <c r="R854" s="2" t="s">
        <v>292</v>
      </c>
      <c r="S854" s="2" t="str">
        <f t="shared" si="143"/>
        <v>Turdidae</v>
      </c>
      <c r="T854" s="2" t="str">
        <f t="shared" si="144"/>
        <v>Passeriformes</v>
      </c>
      <c r="U854" s="2">
        <f t="shared" si="145"/>
        <v>26.9</v>
      </c>
      <c r="V854" s="2">
        <f t="shared" si="146"/>
        <v>30.1</v>
      </c>
      <c r="W854" s="2" t="str">
        <f t="shared" si="147"/>
        <v>Forest</v>
      </c>
      <c r="X854" s="2">
        <f t="shared" si="148"/>
        <v>1</v>
      </c>
      <c r="Y854" s="2">
        <f t="shared" si="149"/>
        <v>3</v>
      </c>
      <c r="Z854" s="2" t="str">
        <f t="shared" si="150"/>
        <v>Omnivore</v>
      </c>
      <c r="AA854" s="2" t="str">
        <f t="shared" si="151"/>
        <v>Invertivore</v>
      </c>
      <c r="AB854" s="2" t="str">
        <f t="shared" si="152"/>
        <v>Generalist</v>
      </c>
      <c r="AC854" s="2">
        <f t="shared" si="153"/>
        <v>8383811.9199999999</v>
      </c>
    </row>
    <row r="855" spans="1:29" x14ac:dyDescent="0.25">
      <c r="A855" t="s">
        <v>1649</v>
      </c>
      <c r="B855" t="s">
        <v>1323</v>
      </c>
      <c r="C855" t="s">
        <v>1212</v>
      </c>
      <c r="D855">
        <v>67.400000000000006</v>
      </c>
      <c r="E855">
        <v>2.2000000000000002</v>
      </c>
      <c r="F855" t="s">
        <v>860</v>
      </c>
      <c r="G855">
        <v>2</v>
      </c>
      <c r="H855">
        <v>1</v>
      </c>
      <c r="I855" t="s">
        <v>993</v>
      </c>
      <c r="J855" t="s">
        <v>1324</v>
      </c>
      <c r="K855" t="s">
        <v>876</v>
      </c>
      <c r="L855">
        <v>299191.53999999998</v>
      </c>
      <c r="R855" s="2" t="s">
        <v>292</v>
      </c>
      <c r="S855" s="2" t="str">
        <f t="shared" si="143"/>
        <v>Turdidae</v>
      </c>
      <c r="T855" s="2" t="str">
        <f t="shared" si="144"/>
        <v>Passeriformes</v>
      </c>
      <c r="U855" s="2">
        <f t="shared" si="145"/>
        <v>26.9</v>
      </c>
      <c r="V855" s="2">
        <f t="shared" si="146"/>
        <v>30.1</v>
      </c>
      <c r="W855" s="2" t="str">
        <f t="shared" si="147"/>
        <v>Forest</v>
      </c>
      <c r="X855" s="2">
        <f t="shared" si="148"/>
        <v>1</v>
      </c>
      <c r="Y855" s="2">
        <f t="shared" si="149"/>
        <v>3</v>
      </c>
      <c r="Z855" s="2" t="str">
        <f t="shared" si="150"/>
        <v>Omnivore</v>
      </c>
      <c r="AA855" s="2" t="str">
        <f t="shared" si="151"/>
        <v>Invertivore</v>
      </c>
      <c r="AB855" s="2" t="str">
        <f t="shared" si="152"/>
        <v>Generalist</v>
      </c>
      <c r="AC855" s="2">
        <f t="shared" si="153"/>
        <v>8383811.9199999999</v>
      </c>
    </row>
    <row r="856" spans="1:29" x14ac:dyDescent="0.25">
      <c r="A856" t="s">
        <v>1650</v>
      </c>
      <c r="B856" t="s">
        <v>1323</v>
      </c>
      <c r="C856" t="s">
        <v>1212</v>
      </c>
      <c r="D856">
        <v>63.3</v>
      </c>
      <c r="E856">
        <v>12.11</v>
      </c>
      <c r="F856" t="s">
        <v>860</v>
      </c>
      <c r="G856">
        <v>1</v>
      </c>
      <c r="H856">
        <v>1</v>
      </c>
      <c r="I856" t="s">
        <v>993</v>
      </c>
      <c r="J856" t="s">
        <v>1324</v>
      </c>
      <c r="K856" t="s">
        <v>876</v>
      </c>
      <c r="L856">
        <v>1678442.91</v>
      </c>
      <c r="R856" s="2" t="s">
        <v>292</v>
      </c>
      <c r="S856" s="2" t="str">
        <f t="shared" si="143"/>
        <v>Turdidae</v>
      </c>
      <c r="T856" s="2" t="str">
        <f t="shared" si="144"/>
        <v>Passeriformes</v>
      </c>
      <c r="U856" s="2">
        <f t="shared" si="145"/>
        <v>26.9</v>
      </c>
      <c r="V856" s="2">
        <f t="shared" si="146"/>
        <v>30.1</v>
      </c>
      <c r="W856" s="2" t="str">
        <f t="shared" si="147"/>
        <v>Forest</v>
      </c>
      <c r="X856" s="2">
        <f t="shared" si="148"/>
        <v>1</v>
      </c>
      <c r="Y856" s="2">
        <f t="shared" si="149"/>
        <v>3</v>
      </c>
      <c r="Z856" s="2" t="str">
        <f t="shared" si="150"/>
        <v>Omnivore</v>
      </c>
      <c r="AA856" s="2" t="str">
        <f t="shared" si="151"/>
        <v>Invertivore</v>
      </c>
      <c r="AB856" s="2" t="str">
        <f t="shared" si="152"/>
        <v>Generalist</v>
      </c>
      <c r="AC856" s="2">
        <f t="shared" si="153"/>
        <v>8383811.9199999999</v>
      </c>
    </row>
    <row r="857" spans="1:29" x14ac:dyDescent="0.25">
      <c r="A857" t="s">
        <v>1651</v>
      </c>
      <c r="B857" t="s">
        <v>1323</v>
      </c>
      <c r="C857" t="s">
        <v>1212</v>
      </c>
      <c r="D857">
        <v>65.400000000000006</v>
      </c>
      <c r="E857">
        <v>12.11</v>
      </c>
      <c r="F857" t="s">
        <v>860</v>
      </c>
      <c r="G857">
        <v>1</v>
      </c>
      <c r="H857">
        <v>1</v>
      </c>
      <c r="I857" t="s">
        <v>993</v>
      </c>
      <c r="J857" t="s">
        <v>1324</v>
      </c>
      <c r="K857" t="s">
        <v>876</v>
      </c>
      <c r="L857">
        <v>2026785.18</v>
      </c>
      <c r="R857" s="2" t="s">
        <v>293</v>
      </c>
      <c r="S857" s="2" t="str">
        <f t="shared" si="143"/>
        <v>Cuculidae</v>
      </c>
      <c r="T857" s="2" t="str">
        <f t="shared" si="144"/>
        <v>Cuculiformes</v>
      </c>
      <c r="U857" s="2">
        <f t="shared" si="145"/>
        <v>40.799999999999997</v>
      </c>
      <c r="V857" s="2">
        <f t="shared" si="146"/>
        <v>50.9</v>
      </c>
      <c r="W857" s="2" t="str">
        <f t="shared" si="147"/>
        <v>Forest</v>
      </c>
      <c r="X857" s="2">
        <f t="shared" si="148"/>
        <v>1</v>
      </c>
      <c r="Y857" s="2">
        <f t="shared" si="149"/>
        <v>3</v>
      </c>
      <c r="Z857" s="2" t="str">
        <f t="shared" si="150"/>
        <v>Carnivore</v>
      </c>
      <c r="AA857" s="2" t="str">
        <f t="shared" si="151"/>
        <v>Invertivore</v>
      </c>
      <c r="AB857" s="2" t="str">
        <f t="shared" si="152"/>
        <v>Insessorial</v>
      </c>
      <c r="AC857" s="2">
        <f t="shared" si="153"/>
        <v>4944717.1399999997</v>
      </c>
    </row>
    <row r="858" spans="1:29" x14ac:dyDescent="0.25">
      <c r="A858" t="s">
        <v>1652</v>
      </c>
      <c r="B858" t="s">
        <v>1323</v>
      </c>
      <c r="C858" t="s">
        <v>1212</v>
      </c>
      <c r="D858">
        <v>64</v>
      </c>
      <c r="E858">
        <v>4.84</v>
      </c>
      <c r="F858" t="s">
        <v>860</v>
      </c>
      <c r="G858">
        <v>1</v>
      </c>
      <c r="H858">
        <v>1</v>
      </c>
      <c r="I858" t="s">
        <v>993</v>
      </c>
      <c r="J858" t="s">
        <v>1324</v>
      </c>
      <c r="K858" t="s">
        <v>876</v>
      </c>
      <c r="L858">
        <v>10224.99</v>
      </c>
      <c r="R858" s="2" t="s">
        <v>293</v>
      </c>
      <c r="S858" s="2" t="str">
        <f t="shared" si="143"/>
        <v>Cuculidae</v>
      </c>
      <c r="T858" s="2" t="str">
        <f t="shared" si="144"/>
        <v>Cuculiformes</v>
      </c>
      <c r="U858" s="2">
        <f t="shared" si="145"/>
        <v>40.799999999999997</v>
      </c>
      <c r="V858" s="2">
        <f t="shared" si="146"/>
        <v>50.9</v>
      </c>
      <c r="W858" s="2" t="str">
        <f t="shared" si="147"/>
        <v>Forest</v>
      </c>
      <c r="X858" s="2">
        <f t="shared" si="148"/>
        <v>1</v>
      </c>
      <c r="Y858" s="2">
        <f t="shared" si="149"/>
        <v>3</v>
      </c>
      <c r="Z858" s="2" t="str">
        <f t="shared" si="150"/>
        <v>Carnivore</v>
      </c>
      <c r="AA858" s="2" t="str">
        <f t="shared" si="151"/>
        <v>Invertivore</v>
      </c>
      <c r="AB858" s="2" t="str">
        <f t="shared" si="152"/>
        <v>Insessorial</v>
      </c>
      <c r="AC858" s="2">
        <f t="shared" si="153"/>
        <v>4944717.1399999997</v>
      </c>
    </row>
    <row r="859" spans="1:29" x14ac:dyDescent="0.25">
      <c r="A859" t="s">
        <v>1653</v>
      </c>
      <c r="B859" t="s">
        <v>1323</v>
      </c>
      <c r="C859" t="s">
        <v>1212</v>
      </c>
      <c r="D859">
        <v>65.7</v>
      </c>
      <c r="E859">
        <v>4</v>
      </c>
      <c r="F859" t="s">
        <v>860</v>
      </c>
      <c r="G859">
        <v>2</v>
      </c>
      <c r="H859">
        <v>1</v>
      </c>
      <c r="I859" t="s">
        <v>993</v>
      </c>
      <c r="J859" t="s">
        <v>1324</v>
      </c>
      <c r="K859" t="s">
        <v>876</v>
      </c>
      <c r="L859">
        <v>796.79</v>
      </c>
      <c r="R859" s="2" t="s">
        <v>293</v>
      </c>
      <c r="S859" s="2" t="str">
        <f t="shared" si="143"/>
        <v>Cuculidae</v>
      </c>
      <c r="T859" s="2" t="str">
        <f t="shared" si="144"/>
        <v>Cuculiformes</v>
      </c>
      <c r="U859" s="2">
        <f t="shared" si="145"/>
        <v>40.799999999999997</v>
      </c>
      <c r="V859" s="2">
        <f t="shared" si="146"/>
        <v>50.9</v>
      </c>
      <c r="W859" s="2" t="str">
        <f t="shared" si="147"/>
        <v>Forest</v>
      </c>
      <c r="X859" s="2">
        <f t="shared" si="148"/>
        <v>1</v>
      </c>
      <c r="Y859" s="2">
        <f t="shared" si="149"/>
        <v>3</v>
      </c>
      <c r="Z859" s="2" t="str">
        <f t="shared" si="150"/>
        <v>Carnivore</v>
      </c>
      <c r="AA859" s="2" t="str">
        <f t="shared" si="151"/>
        <v>Invertivore</v>
      </c>
      <c r="AB859" s="2" t="str">
        <f t="shared" si="152"/>
        <v>Insessorial</v>
      </c>
      <c r="AC859" s="2">
        <f t="shared" si="153"/>
        <v>4944717.1399999997</v>
      </c>
    </row>
    <row r="860" spans="1:29" x14ac:dyDescent="0.25">
      <c r="A860" t="s">
        <v>1654</v>
      </c>
      <c r="B860" t="s">
        <v>1323</v>
      </c>
      <c r="C860" t="s">
        <v>1212</v>
      </c>
      <c r="D860">
        <v>63.2</v>
      </c>
      <c r="E860">
        <v>11.4</v>
      </c>
      <c r="F860" t="s">
        <v>860</v>
      </c>
      <c r="G860">
        <v>1</v>
      </c>
      <c r="H860">
        <v>1</v>
      </c>
      <c r="I860" t="s">
        <v>993</v>
      </c>
      <c r="J860" t="s">
        <v>1324</v>
      </c>
      <c r="K860" t="s">
        <v>876</v>
      </c>
      <c r="L860">
        <v>72915.8</v>
      </c>
      <c r="R860" s="2" t="s">
        <v>294</v>
      </c>
      <c r="S860" s="2" t="str">
        <f t="shared" si="143"/>
        <v>Parulidae</v>
      </c>
      <c r="T860" s="2" t="str">
        <f t="shared" si="144"/>
        <v>Passeriformes</v>
      </c>
      <c r="U860" s="2">
        <f t="shared" si="145"/>
        <v>28</v>
      </c>
      <c r="V860" s="2">
        <f t="shared" si="146"/>
        <v>16.3</v>
      </c>
      <c r="W860" s="2" t="str">
        <f t="shared" si="147"/>
        <v>Shrubland</v>
      </c>
      <c r="X860" s="2">
        <f t="shared" si="148"/>
        <v>1</v>
      </c>
      <c r="Y860" s="2">
        <f t="shared" si="149"/>
        <v>3</v>
      </c>
      <c r="Z860" s="2" t="str">
        <f t="shared" si="150"/>
        <v>Carnivore</v>
      </c>
      <c r="AA860" s="2" t="str">
        <f t="shared" si="151"/>
        <v>Invertivore</v>
      </c>
      <c r="AB860" s="2" t="str">
        <f t="shared" si="152"/>
        <v>Terrestrial</v>
      </c>
      <c r="AC860" s="2">
        <f t="shared" si="153"/>
        <v>7602956.7199999997</v>
      </c>
    </row>
    <row r="861" spans="1:29" x14ac:dyDescent="0.25">
      <c r="A861" t="s">
        <v>1655</v>
      </c>
      <c r="B861" t="s">
        <v>1323</v>
      </c>
      <c r="C861" t="s">
        <v>1212</v>
      </c>
      <c r="D861">
        <v>63</v>
      </c>
      <c r="E861">
        <v>3.9</v>
      </c>
      <c r="F861" t="s">
        <v>860</v>
      </c>
      <c r="G861">
        <v>1</v>
      </c>
      <c r="H861">
        <v>1</v>
      </c>
      <c r="I861" t="s">
        <v>993</v>
      </c>
      <c r="J861" t="s">
        <v>1324</v>
      </c>
      <c r="K861" t="s">
        <v>876</v>
      </c>
      <c r="L861">
        <v>17377.939999999999</v>
      </c>
      <c r="R861" s="2" t="s">
        <v>295</v>
      </c>
      <c r="S861" s="2" t="str">
        <f t="shared" si="143"/>
        <v>Hirundinidae</v>
      </c>
      <c r="T861" s="2" t="str">
        <f t="shared" si="144"/>
        <v>Passeriformes</v>
      </c>
      <c r="U861" s="2">
        <f t="shared" si="145"/>
        <v>50.7</v>
      </c>
      <c r="V861" s="2">
        <f t="shared" si="146"/>
        <v>15.69</v>
      </c>
      <c r="W861" s="2" t="str">
        <f t="shared" si="147"/>
        <v>Shrubland</v>
      </c>
      <c r="X861" s="2">
        <f t="shared" si="148"/>
        <v>3</v>
      </c>
      <c r="Y861" s="2">
        <f t="shared" si="149"/>
        <v>3</v>
      </c>
      <c r="Z861" s="2" t="str">
        <f t="shared" si="150"/>
        <v>Carnivore</v>
      </c>
      <c r="AA861" s="2" t="str">
        <f t="shared" si="151"/>
        <v>Invertivore</v>
      </c>
      <c r="AB861" s="2" t="str">
        <f t="shared" si="152"/>
        <v>Aerial</v>
      </c>
      <c r="AC861" s="2">
        <f t="shared" si="153"/>
        <v>9985106.0500000007</v>
      </c>
    </row>
    <row r="862" spans="1:29" x14ac:dyDescent="0.25">
      <c r="A862" t="s">
        <v>1656</v>
      </c>
      <c r="B862" t="s">
        <v>1323</v>
      </c>
      <c r="C862" t="s">
        <v>1212</v>
      </c>
      <c r="D862">
        <v>66.2</v>
      </c>
      <c r="E862">
        <v>4.3</v>
      </c>
      <c r="F862" t="s">
        <v>860</v>
      </c>
      <c r="G862">
        <v>1</v>
      </c>
      <c r="H862">
        <v>1</v>
      </c>
      <c r="I862" t="s">
        <v>993</v>
      </c>
      <c r="J862" t="s">
        <v>1324</v>
      </c>
      <c r="K862" t="s">
        <v>876</v>
      </c>
      <c r="L862">
        <v>31247.82</v>
      </c>
      <c r="R862" s="2" t="s">
        <v>295</v>
      </c>
      <c r="S862" s="2" t="str">
        <f t="shared" si="143"/>
        <v>Hirundinidae</v>
      </c>
      <c r="T862" s="2" t="str">
        <f t="shared" si="144"/>
        <v>Passeriformes</v>
      </c>
      <c r="U862" s="2">
        <f t="shared" si="145"/>
        <v>50.7</v>
      </c>
      <c r="V862" s="2">
        <f t="shared" si="146"/>
        <v>15.69</v>
      </c>
      <c r="W862" s="2" t="str">
        <f t="shared" si="147"/>
        <v>Shrubland</v>
      </c>
      <c r="X862" s="2">
        <f t="shared" si="148"/>
        <v>3</v>
      </c>
      <c r="Y862" s="2">
        <f t="shared" si="149"/>
        <v>3</v>
      </c>
      <c r="Z862" s="2" t="str">
        <f t="shared" si="150"/>
        <v>Carnivore</v>
      </c>
      <c r="AA862" s="2" t="str">
        <f t="shared" si="151"/>
        <v>Invertivore</v>
      </c>
      <c r="AB862" s="2" t="str">
        <f t="shared" si="152"/>
        <v>Aerial</v>
      </c>
      <c r="AC862" s="2">
        <f t="shared" si="153"/>
        <v>9985106.0500000007</v>
      </c>
    </row>
    <row r="863" spans="1:29" x14ac:dyDescent="0.25">
      <c r="A863" t="s">
        <v>1657</v>
      </c>
      <c r="B863" t="s">
        <v>1658</v>
      </c>
      <c r="C863" t="s">
        <v>1659</v>
      </c>
      <c r="D863">
        <v>0.1</v>
      </c>
      <c r="E863">
        <v>2320.5100000000002</v>
      </c>
      <c r="F863" t="s">
        <v>860</v>
      </c>
      <c r="G863">
        <v>1</v>
      </c>
      <c r="H863">
        <v>1</v>
      </c>
      <c r="I863" t="s">
        <v>861</v>
      </c>
      <c r="J863" t="s">
        <v>882</v>
      </c>
      <c r="K863" t="s">
        <v>913</v>
      </c>
      <c r="L863">
        <v>11251.46</v>
      </c>
      <c r="R863" s="2" t="s">
        <v>295</v>
      </c>
      <c r="S863" s="2" t="str">
        <f t="shared" si="143"/>
        <v>Hirundinidae</v>
      </c>
      <c r="T863" s="2" t="str">
        <f t="shared" si="144"/>
        <v>Passeriformes</v>
      </c>
      <c r="U863" s="2">
        <f t="shared" si="145"/>
        <v>50.7</v>
      </c>
      <c r="V863" s="2">
        <f t="shared" si="146"/>
        <v>15.69</v>
      </c>
      <c r="W863" s="2" t="str">
        <f t="shared" si="147"/>
        <v>Shrubland</v>
      </c>
      <c r="X863" s="2">
        <f t="shared" si="148"/>
        <v>3</v>
      </c>
      <c r="Y863" s="2">
        <f t="shared" si="149"/>
        <v>3</v>
      </c>
      <c r="Z863" s="2" t="str">
        <f t="shared" si="150"/>
        <v>Carnivore</v>
      </c>
      <c r="AA863" s="2" t="str">
        <f t="shared" si="151"/>
        <v>Invertivore</v>
      </c>
      <c r="AB863" s="2" t="str">
        <f t="shared" si="152"/>
        <v>Aerial</v>
      </c>
      <c r="AC863" s="2">
        <f t="shared" si="153"/>
        <v>9985106.0500000007</v>
      </c>
    </row>
    <row r="864" spans="1:29" x14ac:dyDescent="0.25">
      <c r="A864" t="s">
        <v>1660</v>
      </c>
      <c r="B864" t="s">
        <v>1658</v>
      </c>
      <c r="C864" t="s">
        <v>1659</v>
      </c>
      <c r="D864">
        <v>0.1</v>
      </c>
      <c r="E864">
        <v>2022.68</v>
      </c>
      <c r="F864" t="s">
        <v>860</v>
      </c>
      <c r="G864">
        <v>2</v>
      </c>
      <c r="H864">
        <v>1</v>
      </c>
      <c r="I864" t="s">
        <v>861</v>
      </c>
      <c r="J864" t="s">
        <v>882</v>
      </c>
      <c r="K864" t="s">
        <v>913</v>
      </c>
      <c r="L864">
        <v>8561.32</v>
      </c>
      <c r="R864" s="2" t="s">
        <v>296</v>
      </c>
      <c r="S864" s="2" t="str">
        <f t="shared" si="143"/>
        <v>Accipitridae</v>
      </c>
      <c r="T864" s="2" t="str">
        <f t="shared" si="144"/>
        <v>Accipitriformes</v>
      </c>
      <c r="U864" s="2">
        <f t="shared" si="145"/>
        <v>32.5</v>
      </c>
      <c r="V864" s="2">
        <f t="shared" si="146"/>
        <v>130.59</v>
      </c>
      <c r="W864" s="2" t="str">
        <f t="shared" si="147"/>
        <v>Forest</v>
      </c>
      <c r="X864" s="2">
        <f t="shared" si="148"/>
        <v>1</v>
      </c>
      <c r="Y864" s="2">
        <f t="shared" si="149"/>
        <v>3</v>
      </c>
      <c r="Z864" s="2" t="str">
        <f t="shared" si="150"/>
        <v>Carnivore</v>
      </c>
      <c r="AA864" s="2" t="str">
        <f t="shared" si="151"/>
        <v>Vertivore</v>
      </c>
      <c r="AB864" s="2" t="str">
        <f t="shared" si="152"/>
        <v>Aerial</v>
      </c>
      <c r="AC864" s="2" t="str">
        <f t="shared" si="153"/>
        <v>NA</v>
      </c>
    </row>
    <row r="865" spans="1:29" x14ac:dyDescent="0.25">
      <c r="A865" t="s">
        <v>1661</v>
      </c>
      <c r="B865" t="s">
        <v>1658</v>
      </c>
      <c r="C865" t="s">
        <v>1659</v>
      </c>
      <c r="D865">
        <v>0.1</v>
      </c>
      <c r="E865">
        <v>2320.5100000000002</v>
      </c>
      <c r="F865" t="s">
        <v>860</v>
      </c>
      <c r="G865">
        <v>1</v>
      </c>
      <c r="H865">
        <v>1</v>
      </c>
      <c r="I865" t="s">
        <v>861</v>
      </c>
      <c r="J865" t="s">
        <v>882</v>
      </c>
      <c r="K865" t="s">
        <v>913</v>
      </c>
      <c r="L865">
        <v>37689.64</v>
      </c>
      <c r="R865" s="2" t="s">
        <v>296</v>
      </c>
      <c r="S865" s="2" t="str">
        <f t="shared" si="143"/>
        <v>Accipitridae</v>
      </c>
      <c r="T865" s="2" t="str">
        <f t="shared" si="144"/>
        <v>Accipitriformes</v>
      </c>
      <c r="U865" s="2">
        <f t="shared" si="145"/>
        <v>32.5</v>
      </c>
      <c r="V865" s="2">
        <f t="shared" si="146"/>
        <v>130.59</v>
      </c>
      <c r="W865" s="2" t="str">
        <f t="shared" si="147"/>
        <v>Forest</v>
      </c>
      <c r="X865" s="2">
        <f t="shared" si="148"/>
        <v>1</v>
      </c>
      <c r="Y865" s="2">
        <f t="shared" si="149"/>
        <v>3</v>
      </c>
      <c r="Z865" s="2" t="str">
        <f t="shared" si="150"/>
        <v>Carnivore</v>
      </c>
      <c r="AA865" s="2" t="str">
        <f t="shared" si="151"/>
        <v>Vertivore</v>
      </c>
      <c r="AB865" s="2" t="str">
        <f t="shared" si="152"/>
        <v>Aerial</v>
      </c>
      <c r="AC865" s="2" t="str">
        <f t="shared" si="153"/>
        <v>NA</v>
      </c>
    </row>
    <row r="866" spans="1:29" x14ac:dyDescent="0.25">
      <c r="A866" t="s">
        <v>1662</v>
      </c>
      <c r="B866" t="s">
        <v>1658</v>
      </c>
      <c r="C866" t="s">
        <v>1659</v>
      </c>
      <c r="D866">
        <v>0.1</v>
      </c>
      <c r="E866">
        <v>1238.29</v>
      </c>
      <c r="F866" t="s">
        <v>860</v>
      </c>
      <c r="G866">
        <v>1</v>
      </c>
      <c r="H866">
        <v>1</v>
      </c>
      <c r="I866" t="s">
        <v>861</v>
      </c>
      <c r="J866" t="s">
        <v>882</v>
      </c>
      <c r="K866" t="s">
        <v>913</v>
      </c>
      <c r="L866">
        <v>35.17</v>
      </c>
      <c r="R866" s="2" t="s">
        <v>296</v>
      </c>
      <c r="S866" s="2" t="str">
        <f t="shared" si="143"/>
        <v>Accipitridae</v>
      </c>
      <c r="T866" s="2" t="str">
        <f t="shared" si="144"/>
        <v>Accipitriformes</v>
      </c>
      <c r="U866" s="2">
        <f t="shared" si="145"/>
        <v>32.5</v>
      </c>
      <c r="V866" s="2">
        <f t="shared" si="146"/>
        <v>130.59</v>
      </c>
      <c r="W866" s="2" t="str">
        <f t="shared" si="147"/>
        <v>Forest</v>
      </c>
      <c r="X866" s="2">
        <f t="shared" si="148"/>
        <v>1</v>
      </c>
      <c r="Y866" s="2">
        <f t="shared" si="149"/>
        <v>3</v>
      </c>
      <c r="Z866" s="2" t="str">
        <f t="shared" si="150"/>
        <v>Carnivore</v>
      </c>
      <c r="AA866" s="2" t="str">
        <f t="shared" si="151"/>
        <v>Vertivore</v>
      </c>
      <c r="AB866" s="2" t="str">
        <f t="shared" si="152"/>
        <v>Aerial</v>
      </c>
      <c r="AC866" s="2" t="str">
        <f t="shared" si="153"/>
        <v>NA</v>
      </c>
    </row>
    <row r="867" spans="1:29" x14ac:dyDescent="0.25">
      <c r="A867" t="s">
        <v>1663</v>
      </c>
      <c r="B867" t="s">
        <v>1664</v>
      </c>
      <c r="C867" t="s">
        <v>1665</v>
      </c>
      <c r="D867">
        <v>18.899999999999999</v>
      </c>
      <c r="E867">
        <v>2360</v>
      </c>
      <c r="F867" t="s">
        <v>860</v>
      </c>
      <c r="G867">
        <v>1</v>
      </c>
      <c r="H867">
        <v>1</v>
      </c>
      <c r="I867" t="s">
        <v>993</v>
      </c>
      <c r="J867" t="s">
        <v>994</v>
      </c>
      <c r="K867" t="s">
        <v>863</v>
      </c>
      <c r="L867">
        <v>164525.74</v>
      </c>
      <c r="R867" s="2" t="s">
        <v>296</v>
      </c>
      <c r="S867" s="2" t="str">
        <f t="shared" si="143"/>
        <v>Accipitridae</v>
      </c>
      <c r="T867" s="2" t="str">
        <f t="shared" si="144"/>
        <v>Accipitriformes</v>
      </c>
      <c r="U867" s="2">
        <f t="shared" si="145"/>
        <v>32.5</v>
      </c>
      <c r="V867" s="2">
        <f t="shared" si="146"/>
        <v>130.59</v>
      </c>
      <c r="W867" s="2" t="str">
        <f t="shared" si="147"/>
        <v>Forest</v>
      </c>
      <c r="X867" s="2">
        <f t="shared" si="148"/>
        <v>1</v>
      </c>
      <c r="Y867" s="2">
        <f t="shared" si="149"/>
        <v>3</v>
      </c>
      <c r="Z867" s="2" t="str">
        <f t="shared" si="150"/>
        <v>Carnivore</v>
      </c>
      <c r="AA867" s="2" t="str">
        <f t="shared" si="151"/>
        <v>Vertivore</v>
      </c>
      <c r="AB867" s="2" t="str">
        <f t="shared" si="152"/>
        <v>Aerial</v>
      </c>
      <c r="AC867" s="2" t="str">
        <f t="shared" si="153"/>
        <v>NA</v>
      </c>
    </row>
    <row r="868" spans="1:29" x14ac:dyDescent="0.25">
      <c r="A868" t="s">
        <v>1666</v>
      </c>
      <c r="B868" t="s">
        <v>1664</v>
      </c>
      <c r="C868" t="s">
        <v>1665</v>
      </c>
      <c r="D868">
        <v>4</v>
      </c>
      <c r="E868">
        <v>1470</v>
      </c>
      <c r="F868" t="s">
        <v>860</v>
      </c>
      <c r="G868">
        <v>1</v>
      </c>
      <c r="H868">
        <v>1</v>
      </c>
      <c r="I868" t="s">
        <v>861</v>
      </c>
      <c r="J868" t="s">
        <v>928</v>
      </c>
      <c r="K868" t="s">
        <v>868</v>
      </c>
      <c r="L868">
        <v>1179089.52</v>
      </c>
      <c r="R868" s="2" t="s">
        <v>296</v>
      </c>
      <c r="S868" s="2" t="str">
        <f t="shared" si="143"/>
        <v>Accipitridae</v>
      </c>
      <c r="T868" s="2" t="str">
        <f t="shared" si="144"/>
        <v>Accipitriformes</v>
      </c>
      <c r="U868" s="2">
        <f t="shared" si="145"/>
        <v>32.5</v>
      </c>
      <c r="V868" s="2">
        <f t="shared" si="146"/>
        <v>130.59</v>
      </c>
      <c r="W868" s="2" t="str">
        <f t="shared" si="147"/>
        <v>Forest</v>
      </c>
      <c r="X868" s="2">
        <f t="shared" si="148"/>
        <v>1</v>
      </c>
      <c r="Y868" s="2">
        <f t="shared" si="149"/>
        <v>3</v>
      </c>
      <c r="Z868" s="2" t="str">
        <f t="shared" si="150"/>
        <v>Carnivore</v>
      </c>
      <c r="AA868" s="2" t="str">
        <f t="shared" si="151"/>
        <v>Vertivore</v>
      </c>
      <c r="AB868" s="2" t="str">
        <f t="shared" si="152"/>
        <v>Aerial</v>
      </c>
      <c r="AC868" s="2" t="str">
        <f t="shared" si="153"/>
        <v>NA</v>
      </c>
    </row>
    <row r="869" spans="1:29" x14ac:dyDescent="0.25">
      <c r="A869" t="s">
        <v>1667</v>
      </c>
      <c r="B869" t="s">
        <v>1664</v>
      </c>
      <c r="C869" t="s">
        <v>1665</v>
      </c>
      <c r="D869">
        <v>13.3</v>
      </c>
      <c r="E869">
        <v>1590</v>
      </c>
      <c r="F869" t="s">
        <v>860</v>
      </c>
      <c r="G869">
        <v>1</v>
      </c>
      <c r="H869">
        <v>1</v>
      </c>
      <c r="I869" t="s">
        <v>993</v>
      </c>
      <c r="J869" t="s">
        <v>994</v>
      </c>
      <c r="K869" t="s">
        <v>863</v>
      </c>
      <c r="L869">
        <v>892566.53</v>
      </c>
      <c r="R869" s="2" t="s">
        <v>296</v>
      </c>
      <c r="S869" s="2" t="str">
        <f t="shared" si="143"/>
        <v>Accipitridae</v>
      </c>
      <c r="T869" s="2" t="str">
        <f t="shared" si="144"/>
        <v>Accipitriformes</v>
      </c>
      <c r="U869" s="2">
        <f t="shared" si="145"/>
        <v>32.5</v>
      </c>
      <c r="V869" s="2">
        <f t="shared" si="146"/>
        <v>130.59</v>
      </c>
      <c r="W869" s="2" t="str">
        <f t="shared" si="147"/>
        <v>Forest</v>
      </c>
      <c r="X869" s="2">
        <f t="shared" si="148"/>
        <v>1</v>
      </c>
      <c r="Y869" s="2">
        <f t="shared" si="149"/>
        <v>3</v>
      </c>
      <c r="Z869" s="2" t="str">
        <f t="shared" si="150"/>
        <v>Carnivore</v>
      </c>
      <c r="AA869" s="2" t="str">
        <f t="shared" si="151"/>
        <v>Vertivore</v>
      </c>
      <c r="AB869" s="2" t="str">
        <f t="shared" si="152"/>
        <v>Aerial</v>
      </c>
      <c r="AC869" s="2" t="str">
        <f t="shared" si="153"/>
        <v>NA</v>
      </c>
    </row>
    <row r="870" spans="1:29" x14ac:dyDescent="0.25">
      <c r="A870" t="s">
        <v>1668</v>
      </c>
      <c r="B870" t="s">
        <v>1664</v>
      </c>
      <c r="C870" t="s">
        <v>1665</v>
      </c>
      <c r="D870">
        <v>22.2</v>
      </c>
      <c r="E870">
        <v>1090</v>
      </c>
      <c r="F870" t="s">
        <v>860</v>
      </c>
      <c r="G870">
        <v>2</v>
      </c>
      <c r="H870">
        <v>1</v>
      </c>
      <c r="I870" t="s">
        <v>993</v>
      </c>
      <c r="J870" t="s">
        <v>994</v>
      </c>
      <c r="K870" t="s">
        <v>863</v>
      </c>
      <c r="L870">
        <v>10704.53</v>
      </c>
      <c r="R870" s="2" t="s">
        <v>296</v>
      </c>
      <c r="S870" s="2" t="str">
        <f t="shared" si="143"/>
        <v>Accipitridae</v>
      </c>
      <c r="T870" s="2" t="str">
        <f t="shared" si="144"/>
        <v>Accipitriformes</v>
      </c>
      <c r="U870" s="2">
        <f t="shared" si="145"/>
        <v>32.5</v>
      </c>
      <c r="V870" s="2">
        <f t="shared" si="146"/>
        <v>130.59</v>
      </c>
      <c r="W870" s="2" t="str">
        <f t="shared" si="147"/>
        <v>Forest</v>
      </c>
      <c r="X870" s="2">
        <f t="shared" si="148"/>
        <v>1</v>
      </c>
      <c r="Y870" s="2">
        <f t="shared" si="149"/>
        <v>3</v>
      </c>
      <c r="Z870" s="2" t="str">
        <f t="shared" si="150"/>
        <v>Carnivore</v>
      </c>
      <c r="AA870" s="2" t="str">
        <f t="shared" si="151"/>
        <v>Vertivore</v>
      </c>
      <c r="AB870" s="2" t="str">
        <f t="shared" si="152"/>
        <v>Aerial</v>
      </c>
      <c r="AC870" s="2" t="str">
        <f t="shared" si="153"/>
        <v>NA</v>
      </c>
    </row>
    <row r="871" spans="1:29" x14ac:dyDescent="0.25">
      <c r="A871" t="s">
        <v>1669</v>
      </c>
      <c r="B871" t="s">
        <v>1664</v>
      </c>
      <c r="C871" t="s">
        <v>1665</v>
      </c>
      <c r="D871">
        <v>22.5</v>
      </c>
      <c r="E871">
        <v>1086</v>
      </c>
      <c r="F871" t="s">
        <v>860</v>
      </c>
      <c r="G871">
        <v>1</v>
      </c>
      <c r="H871">
        <v>1</v>
      </c>
      <c r="I871" t="s">
        <v>993</v>
      </c>
      <c r="J871" t="s">
        <v>994</v>
      </c>
      <c r="K871" t="s">
        <v>863</v>
      </c>
      <c r="L871">
        <v>89999.67</v>
      </c>
      <c r="R871" s="2" t="s">
        <v>296</v>
      </c>
      <c r="S871" s="2" t="str">
        <f t="shared" si="143"/>
        <v>Accipitridae</v>
      </c>
      <c r="T871" s="2" t="str">
        <f t="shared" si="144"/>
        <v>Accipitriformes</v>
      </c>
      <c r="U871" s="2">
        <f t="shared" si="145"/>
        <v>32.5</v>
      </c>
      <c r="V871" s="2">
        <f t="shared" si="146"/>
        <v>130.59</v>
      </c>
      <c r="W871" s="2" t="str">
        <f t="shared" si="147"/>
        <v>Forest</v>
      </c>
      <c r="X871" s="2">
        <f t="shared" si="148"/>
        <v>1</v>
      </c>
      <c r="Y871" s="2">
        <f t="shared" si="149"/>
        <v>3</v>
      </c>
      <c r="Z871" s="2" t="str">
        <f t="shared" si="150"/>
        <v>Carnivore</v>
      </c>
      <c r="AA871" s="2" t="str">
        <f t="shared" si="151"/>
        <v>Vertivore</v>
      </c>
      <c r="AB871" s="2" t="str">
        <f t="shared" si="152"/>
        <v>Aerial</v>
      </c>
      <c r="AC871" s="2" t="str">
        <f t="shared" si="153"/>
        <v>NA</v>
      </c>
    </row>
    <row r="872" spans="1:29" x14ac:dyDescent="0.25">
      <c r="A872" t="s">
        <v>1670</v>
      </c>
      <c r="B872" t="s">
        <v>1664</v>
      </c>
      <c r="C872" t="s">
        <v>1665</v>
      </c>
      <c r="D872">
        <v>28.7</v>
      </c>
      <c r="E872">
        <v>697.17</v>
      </c>
      <c r="F872" t="s">
        <v>860</v>
      </c>
      <c r="G872">
        <v>2</v>
      </c>
      <c r="H872">
        <v>1</v>
      </c>
      <c r="I872" t="s">
        <v>993</v>
      </c>
      <c r="J872" t="s">
        <v>994</v>
      </c>
      <c r="K872" t="s">
        <v>863</v>
      </c>
      <c r="L872">
        <v>6.51</v>
      </c>
      <c r="R872" s="2" t="s">
        <v>296</v>
      </c>
      <c r="S872" s="2" t="str">
        <f t="shared" si="143"/>
        <v>Accipitridae</v>
      </c>
      <c r="T872" s="2" t="str">
        <f t="shared" si="144"/>
        <v>Accipitriformes</v>
      </c>
      <c r="U872" s="2">
        <f t="shared" si="145"/>
        <v>32.5</v>
      </c>
      <c r="V872" s="2">
        <f t="shared" si="146"/>
        <v>130.59</v>
      </c>
      <c r="W872" s="2" t="str">
        <f t="shared" si="147"/>
        <v>Forest</v>
      </c>
      <c r="X872" s="2">
        <f t="shared" si="148"/>
        <v>1</v>
      </c>
      <c r="Y872" s="2">
        <f t="shared" si="149"/>
        <v>3</v>
      </c>
      <c r="Z872" s="2" t="str">
        <f t="shared" si="150"/>
        <v>Carnivore</v>
      </c>
      <c r="AA872" s="2" t="str">
        <f t="shared" si="151"/>
        <v>Vertivore</v>
      </c>
      <c r="AB872" s="2" t="str">
        <f t="shared" si="152"/>
        <v>Aerial</v>
      </c>
      <c r="AC872" s="2" t="str">
        <f t="shared" si="153"/>
        <v>NA</v>
      </c>
    </row>
    <row r="873" spans="1:29" x14ac:dyDescent="0.25">
      <c r="A873" t="s">
        <v>1671</v>
      </c>
      <c r="B873" t="s">
        <v>1664</v>
      </c>
      <c r="C873" t="s">
        <v>1665</v>
      </c>
      <c r="D873">
        <v>21.6</v>
      </c>
      <c r="E873">
        <v>2385</v>
      </c>
      <c r="F873" t="s">
        <v>860</v>
      </c>
      <c r="G873">
        <v>1</v>
      </c>
      <c r="H873">
        <v>1</v>
      </c>
      <c r="I873" t="s">
        <v>993</v>
      </c>
      <c r="J873" t="s">
        <v>994</v>
      </c>
      <c r="K873" t="s">
        <v>863</v>
      </c>
      <c r="L873">
        <v>284350.69</v>
      </c>
      <c r="R873" s="2" t="s">
        <v>296</v>
      </c>
      <c r="S873" s="2" t="str">
        <f t="shared" si="143"/>
        <v>Accipitridae</v>
      </c>
      <c r="T873" s="2" t="str">
        <f t="shared" si="144"/>
        <v>Accipitriformes</v>
      </c>
      <c r="U873" s="2">
        <f t="shared" si="145"/>
        <v>32.5</v>
      </c>
      <c r="V873" s="2">
        <f t="shared" si="146"/>
        <v>130.59</v>
      </c>
      <c r="W873" s="2" t="str">
        <f t="shared" si="147"/>
        <v>Forest</v>
      </c>
      <c r="X873" s="2">
        <f t="shared" si="148"/>
        <v>1</v>
      </c>
      <c r="Y873" s="2">
        <f t="shared" si="149"/>
        <v>3</v>
      </c>
      <c r="Z873" s="2" t="str">
        <f t="shared" si="150"/>
        <v>Carnivore</v>
      </c>
      <c r="AA873" s="2" t="str">
        <f t="shared" si="151"/>
        <v>Vertivore</v>
      </c>
      <c r="AB873" s="2" t="str">
        <f t="shared" si="152"/>
        <v>Aerial</v>
      </c>
      <c r="AC873" s="2" t="str">
        <f t="shared" si="153"/>
        <v>NA</v>
      </c>
    </row>
    <row r="874" spans="1:29" x14ac:dyDescent="0.25">
      <c r="A874" t="s">
        <v>1672</v>
      </c>
      <c r="B874" t="s">
        <v>1664</v>
      </c>
      <c r="C874" t="s">
        <v>1665</v>
      </c>
      <c r="D874">
        <v>23.9</v>
      </c>
      <c r="E874">
        <v>1703.76</v>
      </c>
      <c r="F874" t="s">
        <v>860</v>
      </c>
      <c r="G874">
        <v>1</v>
      </c>
      <c r="H874">
        <v>1</v>
      </c>
      <c r="I874" t="s">
        <v>993</v>
      </c>
      <c r="J874" t="s">
        <v>994</v>
      </c>
      <c r="K874" t="s">
        <v>863</v>
      </c>
      <c r="L874">
        <v>754091.96</v>
      </c>
      <c r="R874" s="2" t="s">
        <v>296</v>
      </c>
      <c r="S874" s="2" t="str">
        <f t="shared" si="143"/>
        <v>Accipitridae</v>
      </c>
      <c r="T874" s="2" t="str">
        <f t="shared" si="144"/>
        <v>Accipitriformes</v>
      </c>
      <c r="U874" s="2">
        <f t="shared" si="145"/>
        <v>32.5</v>
      </c>
      <c r="V874" s="2">
        <f t="shared" si="146"/>
        <v>130.59</v>
      </c>
      <c r="W874" s="2" t="str">
        <f t="shared" si="147"/>
        <v>Forest</v>
      </c>
      <c r="X874" s="2">
        <f t="shared" si="148"/>
        <v>1</v>
      </c>
      <c r="Y874" s="2">
        <f t="shared" si="149"/>
        <v>3</v>
      </c>
      <c r="Z874" s="2" t="str">
        <f t="shared" si="150"/>
        <v>Carnivore</v>
      </c>
      <c r="AA874" s="2" t="str">
        <f t="shared" si="151"/>
        <v>Vertivore</v>
      </c>
      <c r="AB874" s="2" t="str">
        <f t="shared" si="152"/>
        <v>Aerial</v>
      </c>
      <c r="AC874" s="2" t="str">
        <f t="shared" si="153"/>
        <v>NA</v>
      </c>
    </row>
    <row r="875" spans="1:29" x14ac:dyDescent="0.25">
      <c r="A875" t="s">
        <v>1673</v>
      </c>
      <c r="B875" t="s">
        <v>1664</v>
      </c>
      <c r="C875" t="s">
        <v>1665</v>
      </c>
      <c r="D875">
        <v>29.6</v>
      </c>
      <c r="E875">
        <v>2042</v>
      </c>
      <c r="F875" t="s">
        <v>860</v>
      </c>
      <c r="G875">
        <v>2</v>
      </c>
      <c r="H875">
        <v>1</v>
      </c>
      <c r="I875" t="s">
        <v>993</v>
      </c>
      <c r="J875" t="s">
        <v>994</v>
      </c>
      <c r="K875" t="s">
        <v>863</v>
      </c>
      <c r="L875">
        <v>72279.839999999997</v>
      </c>
      <c r="R875" s="2" t="s">
        <v>296</v>
      </c>
      <c r="S875" s="2" t="str">
        <f t="shared" si="143"/>
        <v>Accipitridae</v>
      </c>
      <c r="T875" s="2" t="str">
        <f t="shared" si="144"/>
        <v>Accipitriformes</v>
      </c>
      <c r="U875" s="2">
        <f t="shared" si="145"/>
        <v>32.5</v>
      </c>
      <c r="V875" s="2">
        <f t="shared" si="146"/>
        <v>130.59</v>
      </c>
      <c r="W875" s="2" t="str">
        <f t="shared" si="147"/>
        <v>Forest</v>
      </c>
      <c r="X875" s="2">
        <f t="shared" si="148"/>
        <v>1</v>
      </c>
      <c r="Y875" s="2">
        <f t="shared" si="149"/>
        <v>3</v>
      </c>
      <c r="Z875" s="2" t="str">
        <f t="shared" si="150"/>
        <v>Carnivore</v>
      </c>
      <c r="AA875" s="2" t="str">
        <f t="shared" si="151"/>
        <v>Vertivore</v>
      </c>
      <c r="AB875" s="2" t="str">
        <f t="shared" si="152"/>
        <v>Aerial</v>
      </c>
      <c r="AC875" s="2" t="str">
        <f t="shared" si="153"/>
        <v>NA</v>
      </c>
    </row>
    <row r="876" spans="1:29" x14ac:dyDescent="0.25">
      <c r="A876" t="s">
        <v>1674</v>
      </c>
      <c r="B876" t="s">
        <v>1664</v>
      </c>
      <c r="C876" t="s">
        <v>1665</v>
      </c>
      <c r="D876">
        <v>14.8</v>
      </c>
      <c r="E876">
        <v>2214.5500000000002</v>
      </c>
      <c r="F876" t="s">
        <v>860</v>
      </c>
      <c r="G876">
        <v>1</v>
      </c>
      <c r="H876">
        <v>1</v>
      </c>
      <c r="I876" t="s">
        <v>993</v>
      </c>
      <c r="J876" t="s">
        <v>994</v>
      </c>
      <c r="K876" t="s">
        <v>863</v>
      </c>
      <c r="L876">
        <v>3225027.08</v>
      </c>
      <c r="R876" s="2" t="s">
        <v>297</v>
      </c>
      <c r="S876" s="2" t="str">
        <f t="shared" si="143"/>
        <v>Scolopacidae</v>
      </c>
      <c r="T876" s="2" t="str">
        <f t="shared" si="144"/>
        <v>Charadriiformes</v>
      </c>
      <c r="U876" s="2">
        <f t="shared" si="145"/>
        <v>47.5</v>
      </c>
      <c r="V876" s="2">
        <f t="shared" si="146"/>
        <v>40.4</v>
      </c>
      <c r="W876" s="2" t="str">
        <f t="shared" si="147"/>
        <v>Wetland</v>
      </c>
      <c r="X876" s="2">
        <f t="shared" si="148"/>
        <v>3</v>
      </c>
      <c r="Y876" s="2">
        <f t="shared" si="149"/>
        <v>3</v>
      </c>
      <c r="Z876" s="2" t="str">
        <f t="shared" si="150"/>
        <v>Carnivore</v>
      </c>
      <c r="AA876" s="2" t="str">
        <f t="shared" si="151"/>
        <v>Aquatic predator</v>
      </c>
      <c r="AB876" s="2" t="str">
        <f t="shared" si="152"/>
        <v>Terrestrial</v>
      </c>
      <c r="AC876" s="2">
        <f t="shared" si="153"/>
        <v>13627000.390000001</v>
      </c>
    </row>
    <row r="877" spans="1:29" x14ac:dyDescent="0.25">
      <c r="A877" t="s">
        <v>1675</v>
      </c>
      <c r="B877" t="s">
        <v>1664</v>
      </c>
      <c r="C877" t="s">
        <v>1665</v>
      </c>
      <c r="D877">
        <v>20.2</v>
      </c>
      <c r="E877">
        <v>1146</v>
      </c>
      <c r="F877" t="s">
        <v>860</v>
      </c>
      <c r="G877">
        <v>1</v>
      </c>
      <c r="H877">
        <v>1</v>
      </c>
      <c r="I877" t="s">
        <v>993</v>
      </c>
      <c r="J877" t="s">
        <v>994</v>
      </c>
      <c r="K877" t="s">
        <v>863</v>
      </c>
      <c r="L877">
        <v>11113.86</v>
      </c>
      <c r="R877" s="2" t="s">
        <v>297</v>
      </c>
      <c r="S877" s="2" t="str">
        <f t="shared" si="143"/>
        <v>Scolopacidae</v>
      </c>
      <c r="T877" s="2" t="str">
        <f t="shared" si="144"/>
        <v>Charadriiformes</v>
      </c>
      <c r="U877" s="2">
        <f t="shared" si="145"/>
        <v>47.5</v>
      </c>
      <c r="V877" s="2">
        <f t="shared" si="146"/>
        <v>40.4</v>
      </c>
      <c r="W877" s="2" t="str">
        <f t="shared" si="147"/>
        <v>Wetland</v>
      </c>
      <c r="X877" s="2">
        <f t="shared" si="148"/>
        <v>3</v>
      </c>
      <c r="Y877" s="2">
        <f t="shared" si="149"/>
        <v>3</v>
      </c>
      <c r="Z877" s="2" t="str">
        <f t="shared" si="150"/>
        <v>Carnivore</v>
      </c>
      <c r="AA877" s="2" t="str">
        <f t="shared" si="151"/>
        <v>Aquatic predator</v>
      </c>
      <c r="AB877" s="2" t="str">
        <f t="shared" si="152"/>
        <v>Terrestrial</v>
      </c>
      <c r="AC877" s="2">
        <f t="shared" si="153"/>
        <v>13627000.390000001</v>
      </c>
    </row>
    <row r="878" spans="1:29" x14ac:dyDescent="0.25">
      <c r="A878" t="s">
        <v>1676</v>
      </c>
      <c r="B878" t="s">
        <v>1664</v>
      </c>
      <c r="C878" t="s">
        <v>1665</v>
      </c>
      <c r="D878">
        <v>19.600000000000001</v>
      </c>
      <c r="E878">
        <v>933</v>
      </c>
      <c r="F878" t="s">
        <v>860</v>
      </c>
      <c r="G878">
        <v>1</v>
      </c>
      <c r="H878">
        <v>1</v>
      </c>
      <c r="I878" t="s">
        <v>928</v>
      </c>
      <c r="J878" t="s">
        <v>994</v>
      </c>
      <c r="K878" t="s">
        <v>863</v>
      </c>
      <c r="L878">
        <v>774356.6</v>
      </c>
      <c r="R878" s="2" t="s">
        <v>297</v>
      </c>
      <c r="S878" s="2" t="str">
        <f t="shared" si="143"/>
        <v>Scolopacidae</v>
      </c>
      <c r="T878" s="2" t="str">
        <f t="shared" si="144"/>
        <v>Charadriiformes</v>
      </c>
      <c r="U878" s="2">
        <f t="shared" si="145"/>
        <v>47.5</v>
      </c>
      <c r="V878" s="2">
        <f t="shared" si="146"/>
        <v>40.4</v>
      </c>
      <c r="W878" s="2" t="str">
        <f t="shared" si="147"/>
        <v>Wetland</v>
      </c>
      <c r="X878" s="2">
        <f t="shared" si="148"/>
        <v>3</v>
      </c>
      <c r="Y878" s="2">
        <f t="shared" si="149"/>
        <v>3</v>
      </c>
      <c r="Z878" s="2" t="str">
        <f t="shared" si="150"/>
        <v>Carnivore</v>
      </c>
      <c r="AA878" s="2" t="str">
        <f t="shared" si="151"/>
        <v>Aquatic predator</v>
      </c>
      <c r="AB878" s="2" t="str">
        <f t="shared" si="152"/>
        <v>Terrestrial</v>
      </c>
      <c r="AC878" s="2">
        <f t="shared" si="153"/>
        <v>13627000.390000001</v>
      </c>
    </row>
    <row r="879" spans="1:29" x14ac:dyDescent="0.25">
      <c r="A879" t="s">
        <v>1677</v>
      </c>
      <c r="B879" t="s">
        <v>1664</v>
      </c>
      <c r="C879" t="s">
        <v>1665</v>
      </c>
      <c r="D879">
        <v>9.8000000000000007</v>
      </c>
      <c r="E879">
        <v>1172</v>
      </c>
      <c r="F879" t="s">
        <v>860</v>
      </c>
      <c r="G879">
        <v>1</v>
      </c>
      <c r="H879">
        <v>1</v>
      </c>
      <c r="I879" t="s">
        <v>928</v>
      </c>
      <c r="J879" t="s">
        <v>994</v>
      </c>
      <c r="K879" t="s">
        <v>863</v>
      </c>
      <c r="L879">
        <v>1381919.99</v>
      </c>
      <c r="R879" s="2" t="s">
        <v>298</v>
      </c>
      <c r="S879" s="2" t="str">
        <f t="shared" si="143"/>
        <v>Anatidae</v>
      </c>
      <c r="T879" s="2" t="str">
        <f t="shared" si="144"/>
        <v>Anseriformes</v>
      </c>
      <c r="U879" s="2">
        <f t="shared" si="145"/>
        <v>51.4</v>
      </c>
      <c r="V879" s="2">
        <f t="shared" si="146"/>
        <v>1240.96</v>
      </c>
      <c r="W879" s="2" t="str">
        <f t="shared" si="147"/>
        <v>Wetland</v>
      </c>
      <c r="X879" s="2">
        <f t="shared" si="148"/>
        <v>3</v>
      </c>
      <c r="Y879" s="2">
        <f t="shared" si="149"/>
        <v>2</v>
      </c>
      <c r="Z879" s="2" t="str">
        <f t="shared" si="150"/>
        <v>Omnivore</v>
      </c>
      <c r="AA879" s="2" t="str">
        <f t="shared" si="151"/>
        <v>Herbivore aquatic</v>
      </c>
      <c r="AB879" s="2" t="str">
        <f t="shared" si="152"/>
        <v>Aquatic</v>
      </c>
      <c r="AC879" s="2">
        <f t="shared" si="153"/>
        <v>4118764.61</v>
      </c>
    </row>
    <row r="880" spans="1:29" x14ac:dyDescent="0.25">
      <c r="A880" t="s">
        <v>1678</v>
      </c>
      <c r="B880" t="s">
        <v>1664</v>
      </c>
      <c r="C880" t="s">
        <v>1665</v>
      </c>
      <c r="D880">
        <v>21.1</v>
      </c>
      <c r="E880">
        <v>792.64</v>
      </c>
      <c r="F880" t="s">
        <v>860</v>
      </c>
      <c r="G880">
        <v>1</v>
      </c>
      <c r="H880">
        <v>1</v>
      </c>
      <c r="I880" t="s">
        <v>928</v>
      </c>
      <c r="J880" t="s">
        <v>994</v>
      </c>
      <c r="K880" t="s">
        <v>863</v>
      </c>
      <c r="L880">
        <v>160242.6</v>
      </c>
      <c r="R880" s="2" t="s">
        <v>298</v>
      </c>
      <c r="S880" s="2" t="str">
        <f t="shared" si="143"/>
        <v>Anatidae</v>
      </c>
      <c r="T880" s="2" t="str">
        <f t="shared" si="144"/>
        <v>Anseriformes</v>
      </c>
      <c r="U880" s="2">
        <f t="shared" si="145"/>
        <v>51.4</v>
      </c>
      <c r="V880" s="2">
        <f t="shared" si="146"/>
        <v>1240.96</v>
      </c>
      <c r="W880" s="2" t="str">
        <f t="shared" si="147"/>
        <v>Wetland</v>
      </c>
      <c r="X880" s="2">
        <f t="shared" si="148"/>
        <v>3</v>
      </c>
      <c r="Y880" s="2">
        <f t="shared" si="149"/>
        <v>2</v>
      </c>
      <c r="Z880" s="2" t="str">
        <f t="shared" si="150"/>
        <v>Omnivore</v>
      </c>
      <c r="AA880" s="2" t="str">
        <f t="shared" si="151"/>
        <v>Herbivore aquatic</v>
      </c>
      <c r="AB880" s="2" t="str">
        <f t="shared" si="152"/>
        <v>Aquatic</v>
      </c>
      <c r="AC880" s="2">
        <f t="shared" si="153"/>
        <v>4118764.61</v>
      </c>
    </row>
    <row r="881" spans="1:29" x14ac:dyDescent="0.25">
      <c r="A881" t="s">
        <v>1679</v>
      </c>
      <c r="B881" t="s">
        <v>1664</v>
      </c>
      <c r="C881" t="s">
        <v>1665</v>
      </c>
      <c r="D881">
        <v>15.9</v>
      </c>
      <c r="E881">
        <v>892.89</v>
      </c>
      <c r="F881" t="s">
        <v>860</v>
      </c>
      <c r="G881">
        <v>2</v>
      </c>
      <c r="H881">
        <v>1</v>
      </c>
      <c r="I881" t="s">
        <v>928</v>
      </c>
      <c r="J881" t="s">
        <v>994</v>
      </c>
      <c r="K881" t="s">
        <v>863</v>
      </c>
      <c r="L881">
        <v>4467706.59</v>
      </c>
      <c r="R881" s="2" t="s">
        <v>298</v>
      </c>
      <c r="S881" s="2" t="str">
        <f t="shared" si="143"/>
        <v>Anatidae</v>
      </c>
      <c r="T881" s="2" t="str">
        <f t="shared" si="144"/>
        <v>Anseriformes</v>
      </c>
      <c r="U881" s="2">
        <f t="shared" si="145"/>
        <v>51.4</v>
      </c>
      <c r="V881" s="2">
        <f t="shared" si="146"/>
        <v>1240.96</v>
      </c>
      <c r="W881" s="2" t="str">
        <f t="shared" si="147"/>
        <v>Wetland</v>
      </c>
      <c r="X881" s="2">
        <f t="shared" si="148"/>
        <v>3</v>
      </c>
      <c r="Y881" s="2">
        <f t="shared" si="149"/>
        <v>2</v>
      </c>
      <c r="Z881" s="2" t="str">
        <f t="shared" si="150"/>
        <v>Omnivore</v>
      </c>
      <c r="AA881" s="2" t="str">
        <f t="shared" si="151"/>
        <v>Herbivore aquatic</v>
      </c>
      <c r="AB881" s="2" t="str">
        <f t="shared" si="152"/>
        <v>Aquatic</v>
      </c>
      <c r="AC881" s="2">
        <f t="shared" si="153"/>
        <v>4118764.61</v>
      </c>
    </row>
    <row r="882" spans="1:29" x14ac:dyDescent="0.25">
      <c r="A882" t="s">
        <v>1680</v>
      </c>
      <c r="B882" t="s">
        <v>1664</v>
      </c>
      <c r="C882" t="s">
        <v>1665</v>
      </c>
      <c r="D882">
        <v>17</v>
      </c>
      <c r="E882">
        <v>806.72</v>
      </c>
      <c r="F882" t="s">
        <v>860</v>
      </c>
      <c r="G882">
        <v>2</v>
      </c>
      <c r="H882">
        <v>1</v>
      </c>
      <c r="I882" t="s">
        <v>993</v>
      </c>
      <c r="J882" t="s">
        <v>994</v>
      </c>
      <c r="K882" t="s">
        <v>863</v>
      </c>
      <c r="L882">
        <v>701610.86</v>
      </c>
      <c r="R882" s="2" t="s">
        <v>299</v>
      </c>
      <c r="S882" s="2" t="e">
        <f t="shared" si="143"/>
        <v>#N/A</v>
      </c>
      <c r="T882" s="2" t="e">
        <f t="shared" si="144"/>
        <v>#N/A</v>
      </c>
      <c r="U882" s="2" t="e">
        <f t="shared" si="145"/>
        <v>#N/A</v>
      </c>
      <c r="V882" s="2" t="e">
        <f t="shared" si="146"/>
        <v>#N/A</v>
      </c>
      <c r="W882" s="2" t="e">
        <f t="shared" si="147"/>
        <v>#N/A</v>
      </c>
      <c r="X882" s="2" t="e">
        <f t="shared" si="148"/>
        <v>#N/A</v>
      </c>
      <c r="Y882" s="2" t="e">
        <f t="shared" si="149"/>
        <v>#N/A</v>
      </c>
      <c r="Z882" s="2" t="e">
        <f t="shared" si="150"/>
        <v>#N/A</v>
      </c>
      <c r="AA882" s="2" t="e">
        <f t="shared" si="151"/>
        <v>#N/A</v>
      </c>
      <c r="AB882" s="2" t="e">
        <f t="shared" si="152"/>
        <v>#N/A</v>
      </c>
      <c r="AC882" s="2" t="e">
        <f t="shared" si="153"/>
        <v>#N/A</v>
      </c>
    </row>
    <row r="883" spans="1:29" x14ac:dyDescent="0.25">
      <c r="A883" t="s">
        <v>1681</v>
      </c>
      <c r="B883" t="s">
        <v>1664</v>
      </c>
      <c r="C883" t="s">
        <v>1665</v>
      </c>
      <c r="D883">
        <v>5.3</v>
      </c>
      <c r="E883">
        <v>1050</v>
      </c>
      <c r="F883" t="s">
        <v>860</v>
      </c>
      <c r="G883">
        <v>1</v>
      </c>
      <c r="H883">
        <v>1</v>
      </c>
      <c r="I883" t="s">
        <v>993</v>
      </c>
      <c r="J883" t="s">
        <v>994</v>
      </c>
      <c r="K883" t="s">
        <v>863</v>
      </c>
      <c r="L883">
        <v>798560.44</v>
      </c>
      <c r="R883" s="2" t="s">
        <v>299</v>
      </c>
      <c r="S883" s="2" t="e">
        <f t="shared" si="143"/>
        <v>#N/A</v>
      </c>
      <c r="T883" s="2" t="e">
        <f t="shared" si="144"/>
        <v>#N/A</v>
      </c>
      <c r="U883" s="2" t="e">
        <f t="shared" si="145"/>
        <v>#N/A</v>
      </c>
      <c r="V883" s="2" t="e">
        <f t="shared" si="146"/>
        <v>#N/A</v>
      </c>
      <c r="W883" s="2" t="e">
        <f t="shared" si="147"/>
        <v>#N/A</v>
      </c>
      <c r="X883" s="2" t="e">
        <f t="shared" si="148"/>
        <v>#N/A</v>
      </c>
      <c r="Y883" s="2" t="e">
        <f t="shared" si="149"/>
        <v>#N/A</v>
      </c>
      <c r="Z883" s="2" t="e">
        <f t="shared" si="150"/>
        <v>#N/A</v>
      </c>
      <c r="AA883" s="2" t="e">
        <f t="shared" si="151"/>
        <v>#N/A</v>
      </c>
      <c r="AB883" s="2" t="e">
        <f t="shared" si="152"/>
        <v>#N/A</v>
      </c>
      <c r="AC883" s="2" t="e">
        <f t="shared" si="153"/>
        <v>#N/A</v>
      </c>
    </row>
    <row r="884" spans="1:29" x14ac:dyDescent="0.25">
      <c r="A884" t="s">
        <v>1682</v>
      </c>
      <c r="B884" t="s">
        <v>1664</v>
      </c>
      <c r="C884" t="s">
        <v>1665</v>
      </c>
      <c r="D884">
        <v>17.100000000000001</v>
      </c>
      <c r="E884">
        <v>750</v>
      </c>
      <c r="F884" t="s">
        <v>860</v>
      </c>
      <c r="G884">
        <v>1</v>
      </c>
      <c r="H884">
        <v>1</v>
      </c>
      <c r="I884" t="s">
        <v>993</v>
      </c>
      <c r="J884" t="s">
        <v>994</v>
      </c>
      <c r="K884" t="s">
        <v>863</v>
      </c>
      <c r="L884">
        <v>13374.99</v>
      </c>
      <c r="R884" s="2" t="s">
        <v>300</v>
      </c>
      <c r="S884" s="2" t="str">
        <f t="shared" si="143"/>
        <v>Parulidae</v>
      </c>
      <c r="T884" s="2" t="str">
        <f t="shared" si="144"/>
        <v>Passeriformes</v>
      </c>
      <c r="U884" s="2">
        <f t="shared" si="145"/>
        <v>30</v>
      </c>
      <c r="V884" s="2">
        <f t="shared" si="146"/>
        <v>14.3</v>
      </c>
      <c r="W884" s="2" t="str">
        <f t="shared" si="147"/>
        <v>Forest</v>
      </c>
      <c r="X884" s="2">
        <f t="shared" si="148"/>
        <v>1</v>
      </c>
      <c r="Y884" s="2">
        <f t="shared" si="149"/>
        <v>3</v>
      </c>
      <c r="Z884" s="2" t="str">
        <f t="shared" si="150"/>
        <v>Carnivore</v>
      </c>
      <c r="AA884" s="2" t="str">
        <f t="shared" si="151"/>
        <v>Invertivore</v>
      </c>
      <c r="AB884" s="2" t="str">
        <f t="shared" si="152"/>
        <v>Insessorial</v>
      </c>
      <c r="AC884" s="2">
        <f t="shared" si="153"/>
        <v>2173071.7400000002</v>
      </c>
    </row>
    <row r="885" spans="1:29" x14ac:dyDescent="0.25">
      <c r="A885" t="s">
        <v>1683</v>
      </c>
      <c r="B885" t="s">
        <v>1664</v>
      </c>
      <c r="C885" t="s">
        <v>1665</v>
      </c>
      <c r="D885">
        <v>18</v>
      </c>
      <c r="E885">
        <v>741</v>
      </c>
      <c r="F885" t="s">
        <v>860</v>
      </c>
      <c r="G885">
        <v>1</v>
      </c>
      <c r="H885">
        <v>1</v>
      </c>
      <c r="I885" t="s">
        <v>993</v>
      </c>
      <c r="J885" t="s">
        <v>994</v>
      </c>
      <c r="K885" t="s">
        <v>863</v>
      </c>
      <c r="L885">
        <v>585.5</v>
      </c>
      <c r="R885" s="2" t="s">
        <v>300</v>
      </c>
      <c r="S885" s="2" t="str">
        <f t="shared" si="143"/>
        <v>Parulidae</v>
      </c>
      <c r="T885" s="2" t="str">
        <f t="shared" si="144"/>
        <v>Passeriformes</v>
      </c>
      <c r="U885" s="2">
        <f t="shared" si="145"/>
        <v>30</v>
      </c>
      <c r="V885" s="2">
        <f t="shared" si="146"/>
        <v>14.3</v>
      </c>
      <c r="W885" s="2" t="str">
        <f t="shared" si="147"/>
        <v>Forest</v>
      </c>
      <c r="X885" s="2">
        <f t="shared" si="148"/>
        <v>1</v>
      </c>
      <c r="Y885" s="2">
        <f t="shared" si="149"/>
        <v>3</v>
      </c>
      <c r="Z885" s="2" t="str">
        <f t="shared" si="150"/>
        <v>Carnivore</v>
      </c>
      <c r="AA885" s="2" t="str">
        <f t="shared" si="151"/>
        <v>Invertivore</v>
      </c>
      <c r="AB885" s="2" t="str">
        <f t="shared" si="152"/>
        <v>Insessorial</v>
      </c>
      <c r="AC885" s="2">
        <f t="shared" si="153"/>
        <v>2173071.7400000002</v>
      </c>
    </row>
    <row r="886" spans="1:29" x14ac:dyDescent="0.25">
      <c r="A886" t="s">
        <v>1684</v>
      </c>
      <c r="B886" t="s">
        <v>1664</v>
      </c>
      <c r="C886" t="s">
        <v>1665</v>
      </c>
      <c r="D886">
        <v>25.7</v>
      </c>
      <c r="E886">
        <v>2790.79</v>
      </c>
      <c r="F886" t="s">
        <v>860</v>
      </c>
      <c r="G886">
        <v>1</v>
      </c>
      <c r="H886">
        <v>1</v>
      </c>
      <c r="I886" t="s">
        <v>928</v>
      </c>
      <c r="J886" t="s">
        <v>994</v>
      </c>
      <c r="K886" t="s">
        <v>863</v>
      </c>
      <c r="L886">
        <v>2951578.25</v>
      </c>
      <c r="R886" s="2" t="s">
        <v>300</v>
      </c>
      <c r="S886" s="2" t="str">
        <f t="shared" si="143"/>
        <v>Parulidae</v>
      </c>
      <c r="T886" s="2" t="str">
        <f t="shared" si="144"/>
        <v>Passeriformes</v>
      </c>
      <c r="U886" s="2">
        <f t="shared" si="145"/>
        <v>30</v>
      </c>
      <c r="V886" s="2">
        <f t="shared" si="146"/>
        <v>14.3</v>
      </c>
      <c r="W886" s="2" t="str">
        <f t="shared" si="147"/>
        <v>Forest</v>
      </c>
      <c r="X886" s="2">
        <f t="shared" si="148"/>
        <v>1</v>
      </c>
      <c r="Y886" s="2">
        <f t="shared" si="149"/>
        <v>3</v>
      </c>
      <c r="Z886" s="2" t="str">
        <f t="shared" si="150"/>
        <v>Carnivore</v>
      </c>
      <c r="AA886" s="2" t="str">
        <f t="shared" si="151"/>
        <v>Invertivore</v>
      </c>
      <c r="AB886" s="2" t="str">
        <f t="shared" si="152"/>
        <v>Insessorial</v>
      </c>
      <c r="AC886" s="2">
        <f t="shared" si="153"/>
        <v>2173071.7400000002</v>
      </c>
    </row>
    <row r="887" spans="1:29" x14ac:dyDescent="0.25">
      <c r="A887" t="s">
        <v>1685</v>
      </c>
      <c r="B887" t="s">
        <v>1664</v>
      </c>
      <c r="C887" t="s">
        <v>1665</v>
      </c>
      <c r="D887">
        <v>17.600000000000001</v>
      </c>
      <c r="E887">
        <v>1409.59</v>
      </c>
      <c r="F887" t="s">
        <v>860</v>
      </c>
      <c r="G887">
        <v>1</v>
      </c>
      <c r="H887">
        <v>1</v>
      </c>
      <c r="I887" t="s">
        <v>993</v>
      </c>
      <c r="J887" t="s">
        <v>994</v>
      </c>
      <c r="K887" t="s">
        <v>863</v>
      </c>
      <c r="L887">
        <v>191578.47</v>
      </c>
      <c r="R887" s="2" t="s">
        <v>301</v>
      </c>
      <c r="S887" s="2" t="str">
        <f t="shared" si="143"/>
        <v>Scolopacidae</v>
      </c>
      <c r="T887" s="2" t="str">
        <f t="shared" si="144"/>
        <v>Charadriiformes</v>
      </c>
      <c r="U887" s="2">
        <f t="shared" si="145"/>
        <v>30.6</v>
      </c>
      <c r="V887" s="2">
        <f t="shared" si="146"/>
        <v>196.32</v>
      </c>
      <c r="W887" s="2" t="str">
        <f t="shared" si="147"/>
        <v>Forest</v>
      </c>
      <c r="X887" s="2">
        <f t="shared" si="148"/>
        <v>3</v>
      </c>
      <c r="Y887" s="2">
        <f t="shared" si="149"/>
        <v>3</v>
      </c>
      <c r="Z887" s="2" t="str">
        <f t="shared" si="150"/>
        <v>Carnivore</v>
      </c>
      <c r="AA887" s="2" t="str">
        <f t="shared" si="151"/>
        <v>Invertivore</v>
      </c>
      <c r="AB887" s="2" t="str">
        <f t="shared" si="152"/>
        <v>Terrestrial</v>
      </c>
      <c r="AC887" s="2">
        <f t="shared" si="153"/>
        <v>4263445.34</v>
      </c>
    </row>
    <row r="888" spans="1:29" x14ac:dyDescent="0.25">
      <c r="A888" t="s">
        <v>1686</v>
      </c>
      <c r="B888" t="s">
        <v>1664</v>
      </c>
      <c r="C888" t="s">
        <v>1665</v>
      </c>
      <c r="D888">
        <v>21.7</v>
      </c>
      <c r="E888">
        <v>2371.58</v>
      </c>
      <c r="F888" t="s">
        <v>860</v>
      </c>
      <c r="G888">
        <v>1</v>
      </c>
      <c r="H888">
        <v>1</v>
      </c>
      <c r="I888" t="s">
        <v>993</v>
      </c>
      <c r="J888" t="s">
        <v>994</v>
      </c>
      <c r="K888" t="s">
        <v>863</v>
      </c>
      <c r="L888">
        <v>1455791.75</v>
      </c>
      <c r="R888" s="2" t="s">
        <v>301</v>
      </c>
      <c r="S888" s="2" t="str">
        <f t="shared" si="143"/>
        <v>Scolopacidae</v>
      </c>
      <c r="T888" s="2" t="str">
        <f t="shared" si="144"/>
        <v>Charadriiformes</v>
      </c>
      <c r="U888" s="2">
        <f t="shared" si="145"/>
        <v>30.6</v>
      </c>
      <c r="V888" s="2">
        <f t="shared" si="146"/>
        <v>196.32</v>
      </c>
      <c r="W888" s="2" t="str">
        <f t="shared" si="147"/>
        <v>Forest</v>
      </c>
      <c r="X888" s="2">
        <f t="shared" si="148"/>
        <v>3</v>
      </c>
      <c r="Y888" s="2">
        <f t="shared" si="149"/>
        <v>3</v>
      </c>
      <c r="Z888" s="2" t="str">
        <f t="shared" si="150"/>
        <v>Carnivore</v>
      </c>
      <c r="AA888" s="2" t="str">
        <f t="shared" si="151"/>
        <v>Invertivore</v>
      </c>
      <c r="AB888" s="2" t="str">
        <f t="shared" si="152"/>
        <v>Terrestrial</v>
      </c>
      <c r="AC888" s="2">
        <f t="shared" si="153"/>
        <v>4263445.34</v>
      </c>
    </row>
    <row r="889" spans="1:29" x14ac:dyDescent="0.25">
      <c r="A889" t="s">
        <v>1687</v>
      </c>
      <c r="B889" t="s">
        <v>1664</v>
      </c>
      <c r="C889" t="s">
        <v>1665</v>
      </c>
      <c r="D889">
        <v>18.5</v>
      </c>
      <c r="E889">
        <v>921</v>
      </c>
      <c r="F889" t="s">
        <v>860</v>
      </c>
      <c r="G889">
        <v>1</v>
      </c>
      <c r="H889">
        <v>1</v>
      </c>
      <c r="I889" t="s">
        <v>993</v>
      </c>
      <c r="J889" t="s">
        <v>994</v>
      </c>
      <c r="K889" t="s">
        <v>863</v>
      </c>
      <c r="L889">
        <v>2097476.87</v>
      </c>
      <c r="R889" s="2" t="s">
        <v>301</v>
      </c>
      <c r="S889" s="2" t="str">
        <f t="shared" si="143"/>
        <v>Scolopacidae</v>
      </c>
      <c r="T889" s="2" t="str">
        <f t="shared" si="144"/>
        <v>Charadriiformes</v>
      </c>
      <c r="U889" s="2">
        <f t="shared" si="145"/>
        <v>30.6</v>
      </c>
      <c r="V889" s="2">
        <f t="shared" si="146"/>
        <v>196.32</v>
      </c>
      <c r="W889" s="2" t="str">
        <f t="shared" si="147"/>
        <v>Forest</v>
      </c>
      <c r="X889" s="2">
        <f t="shared" si="148"/>
        <v>3</v>
      </c>
      <c r="Y889" s="2">
        <f t="shared" si="149"/>
        <v>3</v>
      </c>
      <c r="Z889" s="2" t="str">
        <f t="shared" si="150"/>
        <v>Carnivore</v>
      </c>
      <c r="AA889" s="2" t="str">
        <f t="shared" si="151"/>
        <v>Invertivore</v>
      </c>
      <c r="AB889" s="2" t="str">
        <f t="shared" si="152"/>
        <v>Terrestrial</v>
      </c>
      <c r="AC889" s="2">
        <f t="shared" si="153"/>
        <v>4263445.34</v>
      </c>
    </row>
    <row r="890" spans="1:29" x14ac:dyDescent="0.25">
      <c r="A890" t="s">
        <v>1688</v>
      </c>
      <c r="B890" t="s">
        <v>1664</v>
      </c>
      <c r="C890" t="s">
        <v>1665</v>
      </c>
      <c r="D890">
        <v>24.7</v>
      </c>
      <c r="E890">
        <v>1232.8399999999999</v>
      </c>
      <c r="F890" t="s">
        <v>860</v>
      </c>
      <c r="G890">
        <v>1</v>
      </c>
      <c r="H890">
        <v>1</v>
      </c>
      <c r="I890" t="s">
        <v>993</v>
      </c>
      <c r="J890" t="s">
        <v>994</v>
      </c>
      <c r="K890" t="s">
        <v>863</v>
      </c>
      <c r="L890">
        <v>834397.49</v>
      </c>
      <c r="R890" s="2" t="s">
        <v>302</v>
      </c>
      <c r="S890" s="2" t="str">
        <f t="shared" si="143"/>
        <v>Rallidae</v>
      </c>
      <c r="T890" s="2" t="str">
        <f t="shared" si="144"/>
        <v>Gruiformes</v>
      </c>
      <c r="U890" s="2">
        <f t="shared" si="145"/>
        <v>39.6</v>
      </c>
      <c r="V890" s="2">
        <f t="shared" si="146"/>
        <v>636.74</v>
      </c>
      <c r="W890" s="2" t="str">
        <f t="shared" si="147"/>
        <v>Wetland</v>
      </c>
      <c r="X890" s="2">
        <f t="shared" si="148"/>
        <v>3</v>
      </c>
      <c r="Y890" s="2">
        <f t="shared" si="149"/>
        <v>2</v>
      </c>
      <c r="Z890" s="2" t="str">
        <f t="shared" si="150"/>
        <v>Herbivore</v>
      </c>
      <c r="AA890" s="2" t="str">
        <f t="shared" si="151"/>
        <v>Herbivore aquatic</v>
      </c>
      <c r="AB890" s="2" t="str">
        <f t="shared" si="152"/>
        <v>Aquatic</v>
      </c>
      <c r="AC890" s="2">
        <f t="shared" si="153"/>
        <v>10577872.82</v>
      </c>
    </row>
    <row r="891" spans="1:29" x14ac:dyDescent="0.25">
      <c r="A891" t="s">
        <v>1689</v>
      </c>
      <c r="B891" t="s">
        <v>1664</v>
      </c>
      <c r="C891" t="s">
        <v>1665</v>
      </c>
      <c r="D891">
        <v>23.6</v>
      </c>
      <c r="E891">
        <v>639.38</v>
      </c>
      <c r="F891" t="s">
        <v>860</v>
      </c>
      <c r="G891">
        <v>2</v>
      </c>
      <c r="H891">
        <v>1</v>
      </c>
      <c r="I891" t="s">
        <v>993</v>
      </c>
      <c r="J891" t="s">
        <v>994</v>
      </c>
      <c r="K891" t="s">
        <v>863</v>
      </c>
      <c r="L891">
        <v>4073212.84</v>
      </c>
      <c r="R891" s="2" t="s">
        <v>302</v>
      </c>
      <c r="S891" s="2" t="str">
        <f t="shared" si="143"/>
        <v>Rallidae</v>
      </c>
      <c r="T891" s="2" t="str">
        <f t="shared" si="144"/>
        <v>Gruiformes</v>
      </c>
      <c r="U891" s="2">
        <f t="shared" si="145"/>
        <v>39.6</v>
      </c>
      <c r="V891" s="2">
        <f t="shared" si="146"/>
        <v>636.74</v>
      </c>
      <c r="W891" s="2" t="str">
        <f t="shared" si="147"/>
        <v>Wetland</v>
      </c>
      <c r="X891" s="2">
        <f t="shared" si="148"/>
        <v>3</v>
      </c>
      <c r="Y891" s="2">
        <f t="shared" si="149"/>
        <v>2</v>
      </c>
      <c r="Z891" s="2" t="str">
        <f t="shared" si="150"/>
        <v>Herbivore</v>
      </c>
      <c r="AA891" s="2" t="str">
        <f t="shared" si="151"/>
        <v>Herbivore aquatic</v>
      </c>
      <c r="AB891" s="2" t="str">
        <f t="shared" si="152"/>
        <v>Aquatic</v>
      </c>
      <c r="AC891" s="2">
        <f t="shared" si="153"/>
        <v>10577872.82</v>
      </c>
    </row>
    <row r="892" spans="1:29" x14ac:dyDescent="0.25">
      <c r="A892" t="s">
        <v>1690</v>
      </c>
      <c r="B892" t="s">
        <v>1664</v>
      </c>
      <c r="C892" t="s">
        <v>1665</v>
      </c>
      <c r="D892">
        <v>17.399999999999999</v>
      </c>
      <c r="E892">
        <v>921</v>
      </c>
      <c r="F892" t="s">
        <v>860</v>
      </c>
      <c r="G892">
        <v>1</v>
      </c>
      <c r="H892">
        <v>1</v>
      </c>
      <c r="I892" t="s">
        <v>993</v>
      </c>
      <c r="J892" t="s">
        <v>994</v>
      </c>
      <c r="K892" t="s">
        <v>863</v>
      </c>
      <c r="L892">
        <v>477009.11</v>
      </c>
      <c r="R892" s="2" t="s">
        <v>302</v>
      </c>
      <c r="S892" s="2" t="str">
        <f t="shared" si="143"/>
        <v>Rallidae</v>
      </c>
      <c r="T892" s="2" t="str">
        <f t="shared" si="144"/>
        <v>Gruiformes</v>
      </c>
      <c r="U892" s="2">
        <f t="shared" si="145"/>
        <v>39.6</v>
      </c>
      <c r="V892" s="2">
        <f t="shared" si="146"/>
        <v>636.74</v>
      </c>
      <c r="W892" s="2" t="str">
        <f t="shared" si="147"/>
        <v>Wetland</v>
      </c>
      <c r="X892" s="2">
        <f t="shared" si="148"/>
        <v>3</v>
      </c>
      <c r="Y892" s="2">
        <f t="shared" si="149"/>
        <v>2</v>
      </c>
      <c r="Z892" s="2" t="str">
        <f t="shared" si="150"/>
        <v>Herbivore</v>
      </c>
      <c r="AA892" s="2" t="str">
        <f t="shared" si="151"/>
        <v>Herbivore aquatic</v>
      </c>
      <c r="AB892" s="2" t="str">
        <f t="shared" si="152"/>
        <v>Aquatic</v>
      </c>
      <c r="AC892" s="2">
        <f t="shared" si="153"/>
        <v>10577872.82</v>
      </c>
    </row>
    <row r="893" spans="1:29" x14ac:dyDescent="0.25">
      <c r="A893" t="s">
        <v>1691</v>
      </c>
      <c r="B893" t="s">
        <v>1664</v>
      </c>
      <c r="C893" t="s">
        <v>1665</v>
      </c>
      <c r="D893">
        <v>23.2</v>
      </c>
      <c r="E893">
        <v>508.09</v>
      </c>
      <c r="F893" t="s">
        <v>860</v>
      </c>
      <c r="G893">
        <v>1</v>
      </c>
      <c r="H893">
        <v>1</v>
      </c>
      <c r="I893" t="s">
        <v>993</v>
      </c>
      <c r="J893" t="s">
        <v>994</v>
      </c>
      <c r="K893" t="s">
        <v>863</v>
      </c>
      <c r="L893">
        <v>3746150.74</v>
      </c>
      <c r="R893" s="2" t="s">
        <v>302</v>
      </c>
      <c r="S893" s="2" t="str">
        <f t="shared" si="143"/>
        <v>Rallidae</v>
      </c>
      <c r="T893" s="2" t="str">
        <f t="shared" si="144"/>
        <v>Gruiformes</v>
      </c>
      <c r="U893" s="2">
        <f t="shared" si="145"/>
        <v>39.6</v>
      </c>
      <c r="V893" s="2">
        <f t="shared" si="146"/>
        <v>636.74</v>
      </c>
      <c r="W893" s="2" t="str">
        <f t="shared" si="147"/>
        <v>Wetland</v>
      </c>
      <c r="X893" s="2">
        <f t="shared" si="148"/>
        <v>3</v>
      </c>
      <c r="Y893" s="2">
        <f t="shared" si="149"/>
        <v>2</v>
      </c>
      <c r="Z893" s="2" t="str">
        <f t="shared" si="150"/>
        <v>Herbivore</v>
      </c>
      <c r="AA893" s="2" t="str">
        <f t="shared" si="151"/>
        <v>Herbivore aquatic</v>
      </c>
      <c r="AB893" s="2" t="str">
        <f t="shared" si="152"/>
        <v>Aquatic</v>
      </c>
      <c r="AC893" s="2">
        <f t="shared" si="153"/>
        <v>10577872.82</v>
      </c>
    </row>
    <row r="894" spans="1:29" x14ac:dyDescent="0.25">
      <c r="A894" t="s">
        <v>1692</v>
      </c>
      <c r="B894" t="s">
        <v>1664</v>
      </c>
      <c r="C894" t="s">
        <v>1665</v>
      </c>
      <c r="D894">
        <v>21.9</v>
      </c>
      <c r="E894">
        <v>1195.4000000000001</v>
      </c>
      <c r="F894" t="s">
        <v>860</v>
      </c>
      <c r="G894">
        <v>2</v>
      </c>
      <c r="H894">
        <v>1</v>
      </c>
      <c r="I894" t="s">
        <v>993</v>
      </c>
      <c r="J894" t="s">
        <v>994</v>
      </c>
      <c r="K894" t="s">
        <v>863</v>
      </c>
      <c r="L894">
        <v>1147243.51</v>
      </c>
      <c r="R894" s="2" t="s">
        <v>302</v>
      </c>
      <c r="S894" s="2" t="str">
        <f t="shared" si="143"/>
        <v>Rallidae</v>
      </c>
      <c r="T894" s="2" t="str">
        <f t="shared" si="144"/>
        <v>Gruiformes</v>
      </c>
      <c r="U894" s="2">
        <f t="shared" si="145"/>
        <v>39.6</v>
      </c>
      <c r="V894" s="2">
        <f t="shared" si="146"/>
        <v>636.74</v>
      </c>
      <c r="W894" s="2" t="str">
        <f t="shared" si="147"/>
        <v>Wetland</v>
      </c>
      <c r="X894" s="2">
        <f t="shared" si="148"/>
        <v>3</v>
      </c>
      <c r="Y894" s="2">
        <f t="shared" si="149"/>
        <v>2</v>
      </c>
      <c r="Z894" s="2" t="str">
        <f t="shared" si="150"/>
        <v>Herbivore</v>
      </c>
      <c r="AA894" s="2" t="str">
        <f t="shared" si="151"/>
        <v>Herbivore aquatic</v>
      </c>
      <c r="AB894" s="2" t="str">
        <f t="shared" si="152"/>
        <v>Aquatic</v>
      </c>
      <c r="AC894" s="2">
        <f t="shared" si="153"/>
        <v>10577872.82</v>
      </c>
    </row>
    <row r="895" spans="1:29" x14ac:dyDescent="0.25">
      <c r="A895" t="s">
        <v>1693</v>
      </c>
      <c r="B895" t="s">
        <v>1664</v>
      </c>
      <c r="C895" t="s">
        <v>1665</v>
      </c>
      <c r="D895">
        <v>17.5</v>
      </c>
      <c r="E895">
        <v>1194.79</v>
      </c>
      <c r="F895" t="s">
        <v>860</v>
      </c>
      <c r="G895">
        <v>1</v>
      </c>
      <c r="H895">
        <v>1</v>
      </c>
      <c r="I895" t="s">
        <v>993</v>
      </c>
      <c r="J895" t="s">
        <v>994</v>
      </c>
      <c r="K895" t="s">
        <v>863</v>
      </c>
      <c r="L895">
        <v>2282542.36</v>
      </c>
      <c r="R895" s="2" t="s">
        <v>302</v>
      </c>
      <c r="S895" s="2" t="str">
        <f t="shared" si="143"/>
        <v>Rallidae</v>
      </c>
      <c r="T895" s="2" t="str">
        <f t="shared" si="144"/>
        <v>Gruiformes</v>
      </c>
      <c r="U895" s="2">
        <f t="shared" si="145"/>
        <v>39.6</v>
      </c>
      <c r="V895" s="2">
        <f t="shared" si="146"/>
        <v>636.74</v>
      </c>
      <c r="W895" s="2" t="str">
        <f t="shared" si="147"/>
        <v>Wetland</v>
      </c>
      <c r="X895" s="2">
        <f t="shared" si="148"/>
        <v>3</v>
      </c>
      <c r="Y895" s="2">
        <f t="shared" si="149"/>
        <v>2</v>
      </c>
      <c r="Z895" s="2" t="str">
        <f t="shared" si="150"/>
        <v>Herbivore</v>
      </c>
      <c r="AA895" s="2" t="str">
        <f t="shared" si="151"/>
        <v>Herbivore aquatic</v>
      </c>
      <c r="AB895" s="2" t="str">
        <f t="shared" si="152"/>
        <v>Aquatic</v>
      </c>
      <c r="AC895" s="2">
        <f t="shared" si="153"/>
        <v>10577872.82</v>
      </c>
    </row>
    <row r="896" spans="1:29" x14ac:dyDescent="0.25">
      <c r="A896" t="s">
        <v>1694</v>
      </c>
      <c r="B896" t="s">
        <v>1664</v>
      </c>
      <c r="C896" t="s">
        <v>1665</v>
      </c>
      <c r="D896">
        <v>19.5</v>
      </c>
      <c r="E896">
        <v>1917.02</v>
      </c>
      <c r="F896" t="s">
        <v>860</v>
      </c>
      <c r="G896">
        <v>1</v>
      </c>
      <c r="H896">
        <v>1</v>
      </c>
      <c r="I896" t="s">
        <v>993</v>
      </c>
      <c r="J896" t="s">
        <v>994</v>
      </c>
      <c r="K896" t="s">
        <v>863</v>
      </c>
      <c r="L896">
        <v>495247.1</v>
      </c>
      <c r="R896" s="2" t="s">
        <v>303</v>
      </c>
      <c r="S896" s="2" t="str">
        <f t="shared" si="143"/>
        <v>Hirundinidae</v>
      </c>
      <c r="T896" s="2" t="str">
        <f t="shared" si="144"/>
        <v>Passeriformes</v>
      </c>
      <c r="U896" s="2">
        <f t="shared" si="145"/>
        <v>49</v>
      </c>
      <c r="V896" s="2">
        <f t="shared" si="146"/>
        <v>21.6</v>
      </c>
      <c r="W896" s="2" t="str">
        <f t="shared" si="147"/>
        <v>Grassland</v>
      </c>
      <c r="X896" s="2">
        <f t="shared" si="148"/>
        <v>3</v>
      </c>
      <c r="Y896" s="2">
        <f t="shared" si="149"/>
        <v>3</v>
      </c>
      <c r="Z896" s="2" t="str">
        <f t="shared" si="150"/>
        <v>Carnivore</v>
      </c>
      <c r="AA896" s="2" t="str">
        <f t="shared" si="151"/>
        <v>Invertivore</v>
      </c>
      <c r="AB896" s="2" t="str">
        <f t="shared" si="152"/>
        <v>Aerial</v>
      </c>
      <c r="AC896" s="2">
        <f t="shared" si="153"/>
        <v>11994340.08</v>
      </c>
    </row>
    <row r="897" spans="1:29" x14ac:dyDescent="0.25">
      <c r="A897" t="s">
        <v>1695</v>
      </c>
      <c r="B897" t="s">
        <v>1664</v>
      </c>
      <c r="C897" t="s">
        <v>1665</v>
      </c>
      <c r="D897">
        <v>21.4</v>
      </c>
      <c r="E897">
        <v>375</v>
      </c>
      <c r="F897" t="s">
        <v>867</v>
      </c>
      <c r="G897">
        <v>2</v>
      </c>
      <c r="H897">
        <v>1</v>
      </c>
      <c r="I897" t="s">
        <v>993</v>
      </c>
      <c r="J897" t="s">
        <v>994</v>
      </c>
      <c r="K897" t="s">
        <v>863</v>
      </c>
      <c r="L897">
        <v>2062731.9</v>
      </c>
      <c r="R897" s="2" t="s">
        <v>303</v>
      </c>
      <c r="S897" s="2" t="str">
        <f t="shared" si="143"/>
        <v>Hirundinidae</v>
      </c>
      <c r="T897" s="2" t="str">
        <f t="shared" si="144"/>
        <v>Passeriformes</v>
      </c>
      <c r="U897" s="2">
        <f t="shared" si="145"/>
        <v>49</v>
      </c>
      <c r="V897" s="2">
        <f t="shared" si="146"/>
        <v>21.6</v>
      </c>
      <c r="W897" s="2" t="str">
        <f t="shared" si="147"/>
        <v>Grassland</v>
      </c>
      <c r="X897" s="2">
        <f t="shared" si="148"/>
        <v>3</v>
      </c>
      <c r="Y897" s="2">
        <f t="shared" si="149"/>
        <v>3</v>
      </c>
      <c r="Z897" s="2" t="str">
        <f t="shared" si="150"/>
        <v>Carnivore</v>
      </c>
      <c r="AA897" s="2" t="str">
        <f t="shared" si="151"/>
        <v>Invertivore</v>
      </c>
      <c r="AB897" s="2" t="str">
        <f t="shared" si="152"/>
        <v>Aerial</v>
      </c>
      <c r="AC897" s="2">
        <f t="shared" si="153"/>
        <v>11994340.08</v>
      </c>
    </row>
    <row r="898" spans="1:29" x14ac:dyDescent="0.25">
      <c r="A898" t="s">
        <v>1696</v>
      </c>
      <c r="B898" t="s">
        <v>1664</v>
      </c>
      <c r="C898" t="s">
        <v>1665</v>
      </c>
      <c r="D898">
        <v>16.2</v>
      </c>
      <c r="E898">
        <v>238</v>
      </c>
      <c r="F898" t="s">
        <v>860</v>
      </c>
      <c r="G898">
        <v>2</v>
      </c>
      <c r="H898">
        <v>1</v>
      </c>
      <c r="I898" t="s">
        <v>993</v>
      </c>
      <c r="J898" t="s">
        <v>994</v>
      </c>
      <c r="K898" t="s">
        <v>863</v>
      </c>
      <c r="L898">
        <v>64916.29</v>
      </c>
      <c r="R898" s="2" t="s">
        <v>303</v>
      </c>
      <c r="S898" s="2" t="str">
        <f t="shared" si="143"/>
        <v>Hirundinidae</v>
      </c>
      <c r="T898" s="2" t="str">
        <f t="shared" si="144"/>
        <v>Passeriformes</v>
      </c>
      <c r="U898" s="2">
        <f t="shared" si="145"/>
        <v>49</v>
      </c>
      <c r="V898" s="2">
        <f t="shared" si="146"/>
        <v>21.6</v>
      </c>
      <c r="W898" s="2" t="str">
        <f t="shared" si="147"/>
        <v>Grassland</v>
      </c>
      <c r="X898" s="2">
        <f t="shared" si="148"/>
        <v>3</v>
      </c>
      <c r="Y898" s="2">
        <f t="shared" si="149"/>
        <v>3</v>
      </c>
      <c r="Z898" s="2" t="str">
        <f t="shared" si="150"/>
        <v>Carnivore</v>
      </c>
      <c r="AA898" s="2" t="str">
        <f t="shared" si="151"/>
        <v>Invertivore</v>
      </c>
      <c r="AB898" s="2" t="str">
        <f t="shared" si="152"/>
        <v>Aerial</v>
      </c>
      <c r="AC898" s="2">
        <f t="shared" si="153"/>
        <v>11994340.08</v>
      </c>
    </row>
    <row r="899" spans="1:29" x14ac:dyDescent="0.25">
      <c r="A899" t="s">
        <v>1697</v>
      </c>
      <c r="B899" t="s">
        <v>1664</v>
      </c>
      <c r="C899" t="s">
        <v>1665</v>
      </c>
      <c r="D899">
        <v>16.600000000000001</v>
      </c>
      <c r="E899">
        <v>292</v>
      </c>
      <c r="F899" t="s">
        <v>860</v>
      </c>
      <c r="G899">
        <v>2</v>
      </c>
      <c r="H899">
        <v>1</v>
      </c>
      <c r="I899" t="s">
        <v>993</v>
      </c>
      <c r="J899" t="s">
        <v>994</v>
      </c>
      <c r="K899" t="s">
        <v>863</v>
      </c>
      <c r="L899">
        <v>230760.93</v>
      </c>
      <c r="R899" s="2" t="s">
        <v>304</v>
      </c>
      <c r="S899" s="2" t="str">
        <f t="shared" ref="S899:S962" si="154">VLOOKUP(R899,A:L,2,FALSE)</f>
        <v>Emberizidae</v>
      </c>
      <c r="T899" s="2" t="str">
        <f t="shared" ref="T899:T962" si="155">VLOOKUP(R899,A:L,3,FALSE)</f>
        <v>Passeriformes</v>
      </c>
      <c r="U899" s="2">
        <f t="shared" ref="U899:U962" si="156">VLOOKUP(R899,A:L,4,FALSE)</f>
        <v>15.6</v>
      </c>
      <c r="V899" s="2">
        <f t="shared" ref="V899:V962" si="157">VLOOKUP(R899,A:L,5,FALSE)</f>
        <v>12.8</v>
      </c>
      <c r="W899" s="2" t="str">
        <f t="shared" ref="W899:W962" si="158">VLOOKUP(R899,A:L,6,FALSE)</f>
        <v>Grassland</v>
      </c>
      <c r="X899" s="2">
        <f t="shared" ref="X899:X962" si="159">VLOOKUP(R899,A:L,7,FALSE)</f>
        <v>3</v>
      </c>
      <c r="Y899" s="2">
        <f t="shared" ref="Y899:Y962" si="160">VLOOKUP(R899,A:L,8,FALSE)</f>
        <v>2</v>
      </c>
      <c r="Z899" s="2" t="str">
        <f t="shared" ref="Z899:Z962" si="161">VLOOKUP(R899,A:L,9,FALSE)</f>
        <v>Omnivore</v>
      </c>
      <c r="AA899" s="2" t="str">
        <f t="shared" ref="AA899:AA962" si="162">VLOOKUP(R899,A:L,10,FALSE)</f>
        <v>Omnivore</v>
      </c>
      <c r="AB899" s="2" t="str">
        <f t="shared" ref="AB899:AB962" si="163">VLOOKUP(R899,A:L,11,FALSE)</f>
        <v>Generalist</v>
      </c>
      <c r="AC899" s="2">
        <f t="shared" ref="AC899:AC962" si="164">VLOOKUP(R899,A:L,12,FALSE)</f>
        <v>1306487.74</v>
      </c>
    </row>
    <row r="900" spans="1:29" x14ac:dyDescent="0.25">
      <c r="A900" t="s">
        <v>1698</v>
      </c>
      <c r="B900" t="s">
        <v>1664</v>
      </c>
      <c r="C900" t="s">
        <v>1665</v>
      </c>
      <c r="D900">
        <v>15.2</v>
      </c>
      <c r="E900">
        <v>485.12</v>
      </c>
      <c r="F900" t="s">
        <v>860</v>
      </c>
      <c r="G900">
        <v>1</v>
      </c>
      <c r="H900">
        <v>1</v>
      </c>
      <c r="I900" t="s">
        <v>928</v>
      </c>
      <c r="J900" t="s">
        <v>928</v>
      </c>
      <c r="K900" t="s">
        <v>863</v>
      </c>
      <c r="L900" t="s">
        <v>844</v>
      </c>
      <c r="R900" s="2" t="s">
        <v>305</v>
      </c>
      <c r="S900" s="2" t="str">
        <f t="shared" si="154"/>
        <v>Strigidae</v>
      </c>
      <c r="T900" s="2" t="str">
        <f t="shared" si="155"/>
        <v>Strigiformes</v>
      </c>
      <c r="U900" s="2">
        <f t="shared" si="156"/>
        <v>30.4</v>
      </c>
      <c r="V900" s="2">
        <f t="shared" si="157"/>
        <v>1354.5</v>
      </c>
      <c r="W900" s="2" t="str">
        <f t="shared" si="158"/>
        <v>Forest</v>
      </c>
      <c r="X900" s="2">
        <f t="shared" si="159"/>
        <v>2</v>
      </c>
      <c r="Y900" s="2">
        <f t="shared" si="160"/>
        <v>1</v>
      </c>
      <c r="Z900" s="2" t="str">
        <f t="shared" si="161"/>
        <v>Carnivore</v>
      </c>
      <c r="AA900" s="2" t="str">
        <f t="shared" si="162"/>
        <v>Vertivore</v>
      </c>
      <c r="AB900" s="2" t="str">
        <f t="shared" si="163"/>
        <v>Insessorial</v>
      </c>
      <c r="AC900" s="2">
        <f t="shared" si="164"/>
        <v>24426738.59</v>
      </c>
    </row>
    <row r="901" spans="1:29" x14ac:dyDescent="0.25">
      <c r="A901" t="s">
        <v>1699</v>
      </c>
      <c r="B901" t="s">
        <v>1664</v>
      </c>
      <c r="C901" t="s">
        <v>1665</v>
      </c>
      <c r="D901">
        <v>15.8</v>
      </c>
      <c r="E901">
        <v>370</v>
      </c>
      <c r="F901" t="s">
        <v>860</v>
      </c>
      <c r="G901">
        <v>1</v>
      </c>
      <c r="H901">
        <v>1</v>
      </c>
      <c r="I901" t="s">
        <v>993</v>
      </c>
      <c r="J901" t="s">
        <v>994</v>
      </c>
      <c r="K901" t="s">
        <v>863</v>
      </c>
      <c r="L901">
        <v>128079.13</v>
      </c>
      <c r="R901" s="2" t="s">
        <v>305</v>
      </c>
      <c r="S901" s="2" t="str">
        <f t="shared" si="154"/>
        <v>Strigidae</v>
      </c>
      <c r="T901" s="2" t="str">
        <f t="shared" si="155"/>
        <v>Strigiformes</v>
      </c>
      <c r="U901" s="2">
        <f t="shared" si="156"/>
        <v>30.4</v>
      </c>
      <c r="V901" s="2">
        <f t="shared" si="157"/>
        <v>1354.5</v>
      </c>
      <c r="W901" s="2" t="str">
        <f t="shared" si="158"/>
        <v>Forest</v>
      </c>
      <c r="X901" s="2">
        <f t="shared" si="159"/>
        <v>2</v>
      </c>
      <c r="Y901" s="2">
        <f t="shared" si="160"/>
        <v>1</v>
      </c>
      <c r="Z901" s="2" t="str">
        <f t="shared" si="161"/>
        <v>Carnivore</v>
      </c>
      <c r="AA901" s="2" t="str">
        <f t="shared" si="162"/>
        <v>Vertivore</v>
      </c>
      <c r="AB901" s="2" t="str">
        <f t="shared" si="163"/>
        <v>Insessorial</v>
      </c>
      <c r="AC901" s="2">
        <f t="shared" si="164"/>
        <v>24426738.59</v>
      </c>
    </row>
    <row r="902" spans="1:29" x14ac:dyDescent="0.25">
      <c r="A902" t="s">
        <v>1700</v>
      </c>
      <c r="B902" t="s">
        <v>1664</v>
      </c>
      <c r="C902" t="s">
        <v>1665</v>
      </c>
      <c r="D902">
        <v>15.9</v>
      </c>
      <c r="E902">
        <v>460.86</v>
      </c>
      <c r="F902" t="s">
        <v>860</v>
      </c>
      <c r="G902">
        <v>1</v>
      </c>
      <c r="H902">
        <v>1</v>
      </c>
      <c r="I902" t="s">
        <v>993</v>
      </c>
      <c r="J902" t="s">
        <v>994</v>
      </c>
      <c r="K902" t="s">
        <v>863</v>
      </c>
      <c r="L902">
        <v>104660.9</v>
      </c>
      <c r="R902" s="2" t="s">
        <v>305</v>
      </c>
      <c r="S902" s="2" t="str">
        <f t="shared" si="154"/>
        <v>Strigidae</v>
      </c>
      <c r="T902" s="2" t="str">
        <f t="shared" si="155"/>
        <v>Strigiformes</v>
      </c>
      <c r="U902" s="2">
        <f t="shared" si="156"/>
        <v>30.4</v>
      </c>
      <c r="V902" s="2">
        <f t="shared" si="157"/>
        <v>1354.5</v>
      </c>
      <c r="W902" s="2" t="str">
        <f t="shared" si="158"/>
        <v>Forest</v>
      </c>
      <c r="X902" s="2">
        <f t="shared" si="159"/>
        <v>2</v>
      </c>
      <c r="Y902" s="2">
        <f t="shared" si="160"/>
        <v>1</v>
      </c>
      <c r="Z902" s="2" t="str">
        <f t="shared" si="161"/>
        <v>Carnivore</v>
      </c>
      <c r="AA902" s="2" t="str">
        <f t="shared" si="162"/>
        <v>Vertivore</v>
      </c>
      <c r="AB902" s="2" t="str">
        <f t="shared" si="163"/>
        <v>Insessorial</v>
      </c>
      <c r="AC902" s="2">
        <f t="shared" si="164"/>
        <v>24426738.59</v>
      </c>
    </row>
    <row r="903" spans="1:29" x14ac:dyDescent="0.25">
      <c r="A903" t="s">
        <v>1701</v>
      </c>
      <c r="B903" t="s">
        <v>1664</v>
      </c>
      <c r="C903" t="s">
        <v>1665</v>
      </c>
      <c r="D903">
        <v>16.899999999999999</v>
      </c>
      <c r="E903">
        <v>462</v>
      </c>
      <c r="F903" t="s">
        <v>860</v>
      </c>
      <c r="G903">
        <v>1</v>
      </c>
      <c r="H903">
        <v>1</v>
      </c>
      <c r="I903" t="s">
        <v>993</v>
      </c>
      <c r="J903" t="s">
        <v>994</v>
      </c>
      <c r="K903" t="s">
        <v>863</v>
      </c>
      <c r="L903">
        <v>1008.82</v>
      </c>
      <c r="R903" s="2" t="s">
        <v>306</v>
      </c>
      <c r="S903" s="2" t="str">
        <f t="shared" si="154"/>
        <v>Picidae</v>
      </c>
      <c r="T903" s="2" t="str">
        <f t="shared" si="155"/>
        <v>Piciformes</v>
      </c>
      <c r="U903" s="2">
        <f t="shared" si="156"/>
        <v>29.1</v>
      </c>
      <c r="V903" s="2">
        <f t="shared" si="157"/>
        <v>71.599999999999994</v>
      </c>
      <c r="W903" s="2" t="str">
        <f t="shared" si="158"/>
        <v>Forest</v>
      </c>
      <c r="X903" s="2">
        <f t="shared" si="159"/>
        <v>1</v>
      </c>
      <c r="Y903" s="2">
        <f t="shared" si="160"/>
        <v>1</v>
      </c>
      <c r="Z903" s="2" t="str">
        <f t="shared" si="161"/>
        <v>Carnivore</v>
      </c>
      <c r="AA903" s="2" t="str">
        <f t="shared" si="162"/>
        <v>Invertivore</v>
      </c>
      <c r="AB903" s="2" t="str">
        <f t="shared" si="163"/>
        <v>Insessorial</v>
      </c>
      <c r="AC903" s="2">
        <f t="shared" si="164"/>
        <v>5461683.2000000002</v>
      </c>
    </row>
    <row r="904" spans="1:29" x14ac:dyDescent="0.25">
      <c r="A904" t="s">
        <v>1702</v>
      </c>
      <c r="B904" t="s">
        <v>1664</v>
      </c>
      <c r="C904" t="s">
        <v>1665</v>
      </c>
      <c r="D904">
        <v>15.9</v>
      </c>
      <c r="E904">
        <v>470.54</v>
      </c>
      <c r="F904" t="s">
        <v>860</v>
      </c>
      <c r="G904">
        <v>1</v>
      </c>
      <c r="H904">
        <v>1</v>
      </c>
      <c r="I904" t="s">
        <v>993</v>
      </c>
      <c r="J904" t="s">
        <v>994</v>
      </c>
      <c r="K904" t="s">
        <v>863</v>
      </c>
      <c r="L904">
        <v>26680.43</v>
      </c>
      <c r="R904" s="2" t="s">
        <v>306</v>
      </c>
      <c r="S904" s="2" t="str">
        <f t="shared" si="154"/>
        <v>Picidae</v>
      </c>
      <c r="T904" s="2" t="str">
        <f t="shared" si="155"/>
        <v>Piciformes</v>
      </c>
      <c r="U904" s="2">
        <f t="shared" si="156"/>
        <v>29.1</v>
      </c>
      <c r="V904" s="2">
        <f t="shared" si="157"/>
        <v>71.599999999999994</v>
      </c>
      <c r="W904" s="2" t="str">
        <f t="shared" si="158"/>
        <v>Forest</v>
      </c>
      <c r="X904" s="2">
        <f t="shared" si="159"/>
        <v>1</v>
      </c>
      <c r="Y904" s="2">
        <f t="shared" si="160"/>
        <v>1</v>
      </c>
      <c r="Z904" s="2" t="str">
        <f t="shared" si="161"/>
        <v>Carnivore</v>
      </c>
      <c r="AA904" s="2" t="str">
        <f t="shared" si="162"/>
        <v>Invertivore</v>
      </c>
      <c r="AB904" s="2" t="str">
        <f t="shared" si="163"/>
        <v>Insessorial</v>
      </c>
      <c r="AC904" s="2">
        <f t="shared" si="164"/>
        <v>5461683.2000000002</v>
      </c>
    </row>
    <row r="905" spans="1:29" x14ac:dyDescent="0.25">
      <c r="A905" t="s">
        <v>1703</v>
      </c>
      <c r="B905" t="s">
        <v>1664</v>
      </c>
      <c r="C905" t="s">
        <v>1665</v>
      </c>
      <c r="D905">
        <v>14.1</v>
      </c>
      <c r="E905">
        <v>485.12</v>
      </c>
      <c r="F905" t="s">
        <v>860</v>
      </c>
      <c r="G905">
        <v>1</v>
      </c>
      <c r="H905">
        <v>1</v>
      </c>
      <c r="I905" t="s">
        <v>928</v>
      </c>
      <c r="J905" t="s">
        <v>928</v>
      </c>
      <c r="K905" t="s">
        <v>863</v>
      </c>
      <c r="L905" t="s">
        <v>844</v>
      </c>
      <c r="R905" s="2" t="s">
        <v>306</v>
      </c>
      <c r="S905" s="2" t="str">
        <f t="shared" si="154"/>
        <v>Picidae</v>
      </c>
      <c r="T905" s="2" t="str">
        <f t="shared" si="155"/>
        <v>Piciformes</v>
      </c>
      <c r="U905" s="2">
        <f t="shared" si="156"/>
        <v>29.1</v>
      </c>
      <c r="V905" s="2">
        <f t="shared" si="157"/>
        <v>71.599999999999994</v>
      </c>
      <c r="W905" s="2" t="str">
        <f t="shared" si="158"/>
        <v>Forest</v>
      </c>
      <c r="X905" s="2">
        <f t="shared" si="159"/>
        <v>1</v>
      </c>
      <c r="Y905" s="2">
        <f t="shared" si="160"/>
        <v>1</v>
      </c>
      <c r="Z905" s="2" t="str">
        <f t="shared" si="161"/>
        <v>Carnivore</v>
      </c>
      <c r="AA905" s="2" t="str">
        <f t="shared" si="162"/>
        <v>Invertivore</v>
      </c>
      <c r="AB905" s="2" t="str">
        <f t="shared" si="163"/>
        <v>Insessorial</v>
      </c>
      <c r="AC905" s="2">
        <f t="shared" si="164"/>
        <v>5461683.2000000002</v>
      </c>
    </row>
    <row r="906" spans="1:29" x14ac:dyDescent="0.25">
      <c r="A906" t="s">
        <v>1704</v>
      </c>
      <c r="B906" t="s">
        <v>1664</v>
      </c>
      <c r="C906" t="s">
        <v>1665</v>
      </c>
      <c r="D906">
        <v>5.7</v>
      </c>
      <c r="E906">
        <v>2887.64</v>
      </c>
      <c r="F906" t="s">
        <v>860</v>
      </c>
      <c r="G906">
        <v>1</v>
      </c>
      <c r="H906">
        <v>1</v>
      </c>
      <c r="I906" t="s">
        <v>928</v>
      </c>
      <c r="J906" t="s">
        <v>994</v>
      </c>
      <c r="K906" t="s">
        <v>863</v>
      </c>
      <c r="L906">
        <v>1216391.6599999999</v>
      </c>
      <c r="R906" s="2" t="s">
        <v>307</v>
      </c>
      <c r="S906" s="2" t="str">
        <f t="shared" si="154"/>
        <v>Troglodytidae</v>
      </c>
      <c r="T906" s="2" t="str">
        <f t="shared" si="155"/>
        <v>Passeriformes</v>
      </c>
      <c r="U906" s="2">
        <f t="shared" si="156"/>
        <v>11.4</v>
      </c>
      <c r="V906" s="2">
        <f t="shared" si="157"/>
        <v>18.96</v>
      </c>
      <c r="W906" s="2" t="str">
        <f t="shared" si="158"/>
        <v>Woodland</v>
      </c>
      <c r="X906" s="2">
        <f t="shared" si="159"/>
        <v>2</v>
      </c>
      <c r="Y906" s="2">
        <f t="shared" si="160"/>
        <v>1</v>
      </c>
      <c r="Z906" s="2" t="str">
        <f t="shared" si="161"/>
        <v>Carnivore</v>
      </c>
      <c r="AA906" s="2" t="str">
        <f t="shared" si="162"/>
        <v>Invertivore</v>
      </c>
      <c r="AB906" s="2" t="str">
        <f t="shared" si="163"/>
        <v>Insessorial</v>
      </c>
      <c r="AC906" s="2">
        <f t="shared" si="164"/>
        <v>3217727.29</v>
      </c>
    </row>
    <row r="907" spans="1:29" x14ac:dyDescent="0.25">
      <c r="A907" t="s">
        <v>1705</v>
      </c>
      <c r="B907" t="s">
        <v>1664</v>
      </c>
      <c r="C907" t="s">
        <v>1665</v>
      </c>
      <c r="D907">
        <v>19.2</v>
      </c>
      <c r="E907">
        <v>223.65</v>
      </c>
      <c r="F907" t="s">
        <v>860</v>
      </c>
      <c r="G907">
        <v>1</v>
      </c>
      <c r="H907">
        <v>1</v>
      </c>
      <c r="I907" t="s">
        <v>928</v>
      </c>
      <c r="J907" t="s">
        <v>928</v>
      </c>
      <c r="K907" t="s">
        <v>863</v>
      </c>
      <c r="L907">
        <v>3002290.12</v>
      </c>
      <c r="R907" s="2" t="s">
        <v>307</v>
      </c>
      <c r="S907" s="2" t="str">
        <f t="shared" si="154"/>
        <v>Troglodytidae</v>
      </c>
      <c r="T907" s="2" t="str">
        <f t="shared" si="155"/>
        <v>Passeriformes</v>
      </c>
      <c r="U907" s="2">
        <f t="shared" si="156"/>
        <v>11.4</v>
      </c>
      <c r="V907" s="2">
        <f t="shared" si="157"/>
        <v>18.96</v>
      </c>
      <c r="W907" s="2" t="str">
        <f t="shared" si="158"/>
        <v>Woodland</v>
      </c>
      <c r="X907" s="2">
        <f t="shared" si="159"/>
        <v>2</v>
      </c>
      <c r="Y907" s="2">
        <f t="shared" si="160"/>
        <v>1</v>
      </c>
      <c r="Z907" s="2" t="str">
        <f t="shared" si="161"/>
        <v>Carnivore</v>
      </c>
      <c r="AA907" s="2" t="str">
        <f t="shared" si="162"/>
        <v>Invertivore</v>
      </c>
      <c r="AB907" s="2" t="str">
        <f t="shared" si="163"/>
        <v>Insessorial</v>
      </c>
      <c r="AC907" s="2">
        <f t="shared" si="164"/>
        <v>3217727.29</v>
      </c>
    </row>
    <row r="908" spans="1:29" x14ac:dyDescent="0.25">
      <c r="A908" t="s">
        <v>1706</v>
      </c>
      <c r="B908" t="s">
        <v>1664</v>
      </c>
      <c r="C908" t="s">
        <v>1665</v>
      </c>
      <c r="D908">
        <v>25</v>
      </c>
      <c r="E908">
        <v>196.46</v>
      </c>
      <c r="F908" t="s">
        <v>867</v>
      </c>
      <c r="G908">
        <v>2</v>
      </c>
      <c r="H908">
        <v>1</v>
      </c>
      <c r="I908" t="s">
        <v>861</v>
      </c>
      <c r="J908" t="s">
        <v>882</v>
      </c>
      <c r="K908" t="s">
        <v>863</v>
      </c>
      <c r="L908">
        <v>790509.69</v>
      </c>
      <c r="R908" s="2" t="s">
        <v>307</v>
      </c>
      <c r="S908" s="2" t="str">
        <f t="shared" si="154"/>
        <v>Troglodytidae</v>
      </c>
      <c r="T908" s="2" t="str">
        <f t="shared" si="155"/>
        <v>Passeriformes</v>
      </c>
      <c r="U908" s="2">
        <f t="shared" si="156"/>
        <v>11.4</v>
      </c>
      <c r="V908" s="2">
        <f t="shared" si="157"/>
        <v>18.96</v>
      </c>
      <c r="W908" s="2" t="str">
        <f t="shared" si="158"/>
        <v>Woodland</v>
      </c>
      <c r="X908" s="2">
        <f t="shared" si="159"/>
        <v>2</v>
      </c>
      <c r="Y908" s="2">
        <f t="shared" si="160"/>
        <v>1</v>
      </c>
      <c r="Z908" s="2" t="str">
        <f t="shared" si="161"/>
        <v>Carnivore</v>
      </c>
      <c r="AA908" s="2" t="str">
        <f t="shared" si="162"/>
        <v>Invertivore</v>
      </c>
      <c r="AB908" s="2" t="str">
        <f t="shared" si="163"/>
        <v>Insessorial</v>
      </c>
      <c r="AC908" s="2">
        <f t="shared" si="164"/>
        <v>3217727.29</v>
      </c>
    </row>
    <row r="909" spans="1:29" x14ac:dyDescent="0.25">
      <c r="A909" t="s">
        <v>1707</v>
      </c>
      <c r="B909" t="s">
        <v>1664</v>
      </c>
      <c r="C909" t="s">
        <v>1665</v>
      </c>
      <c r="D909">
        <v>11.4</v>
      </c>
      <c r="E909">
        <v>103.76</v>
      </c>
      <c r="F909" t="s">
        <v>860</v>
      </c>
      <c r="G909">
        <v>1</v>
      </c>
      <c r="H909">
        <v>1</v>
      </c>
      <c r="I909" t="s">
        <v>861</v>
      </c>
      <c r="J909" t="s">
        <v>882</v>
      </c>
      <c r="K909" t="s">
        <v>863</v>
      </c>
      <c r="L909">
        <v>1703130.6</v>
      </c>
      <c r="R909" s="2" t="s">
        <v>308</v>
      </c>
      <c r="S909" s="2" t="str">
        <f t="shared" si="154"/>
        <v>Emberizidae</v>
      </c>
      <c r="T909" s="2" t="str">
        <f t="shared" si="155"/>
        <v>Passeriformes</v>
      </c>
      <c r="U909" s="2">
        <f t="shared" si="156"/>
        <v>19.7</v>
      </c>
      <c r="V909" s="2">
        <f t="shared" si="157"/>
        <v>24.4</v>
      </c>
      <c r="W909" s="2" t="str">
        <f t="shared" si="158"/>
        <v>Woodland</v>
      </c>
      <c r="X909" s="2">
        <f t="shared" si="159"/>
        <v>2</v>
      </c>
      <c r="Y909" s="2">
        <f t="shared" si="160"/>
        <v>3</v>
      </c>
      <c r="Z909" s="2" t="str">
        <f t="shared" si="161"/>
        <v>Herbivore</v>
      </c>
      <c r="AA909" s="2" t="str">
        <f t="shared" si="162"/>
        <v>Omnivore</v>
      </c>
      <c r="AB909" s="2" t="str">
        <f t="shared" si="163"/>
        <v>Terrestrial</v>
      </c>
      <c r="AC909" s="2">
        <f t="shared" si="164"/>
        <v>5662700.8499999996</v>
      </c>
    </row>
    <row r="910" spans="1:29" x14ac:dyDescent="0.25">
      <c r="A910" t="s">
        <v>1708</v>
      </c>
      <c r="B910" t="s">
        <v>1664</v>
      </c>
      <c r="C910" t="s">
        <v>1665</v>
      </c>
      <c r="D910">
        <v>17.5</v>
      </c>
      <c r="E910">
        <v>167.72</v>
      </c>
      <c r="F910" t="s">
        <v>916</v>
      </c>
      <c r="G910">
        <v>3</v>
      </c>
      <c r="H910">
        <v>1</v>
      </c>
      <c r="I910" t="s">
        <v>861</v>
      </c>
      <c r="J910" t="s">
        <v>882</v>
      </c>
      <c r="K910" t="s">
        <v>913</v>
      </c>
      <c r="L910">
        <v>1628868.18</v>
      </c>
      <c r="R910" s="2" t="s">
        <v>308</v>
      </c>
      <c r="S910" s="2" t="str">
        <f t="shared" si="154"/>
        <v>Emberizidae</v>
      </c>
      <c r="T910" s="2" t="str">
        <f t="shared" si="155"/>
        <v>Passeriformes</v>
      </c>
      <c r="U910" s="2">
        <f t="shared" si="156"/>
        <v>19.7</v>
      </c>
      <c r="V910" s="2">
        <f t="shared" si="157"/>
        <v>24.4</v>
      </c>
      <c r="W910" s="2" t="str">
        <f t="shared" si="158"/>
        <v>Woodland</v>
      </c>
      <c r="X910" s="2">
        <f t="shared" si="159"/>
        <v>2</v>
      </c>
      <c r="Y910" s="2">
        <f t="shared" si="160"/>
        <v>3</v>
      </c>
      <c r="Z910" s="2" t="str">
        <f t="shared" si="161"/>
        <v>Herbivore</v>
      </c>
      <c r="AA910" s="2" t="str">
        <f t="shared" si="162"/>
        <v>Omnivore</v>
      </c>
      <c r="AB910" s="2" t="str">
        <f t="shared" si="163"/>
        <v>Terrestrial</v>
      </c>
      <c r="AC910" s="2">
        <f t="shared" si="164"/>
        <v>5662700.8499999996</v>
      </c>
    </row>
    <row r="911" spans="1:29" x14ac:dyDescent="0.25">
      <c r="A911" t="s">
        <v>1709</v>
      </c>
      <c r="B911" t="s">
        <v>1664</v>
      </c>
      <c r="C911" t="s">
        <v>1665</v>
      </c>
      <c r="D911">
        <v>18.600000000000001</v>
      </c>
      <c r="E911">
        <v>138.56</v>
      </c>
      <c r="F911" t="s">
        <v>867</v>
      </c>
      <c r="G911">
        <v>3</v>
      </c>
      <c r="H911">
        <v>1</v>
      </c>
      <c r="I911" t="s">
        <v>861</v>
      </c>
      <c r="J911" t="s">
        <v>882</v>
      </c>
      <c r="K911" t="s">
        <v>913</v>
      </c>
      <c r="L911">
        <v>9436954.2400000002</v>
      </c>
      <c r="R911" s="2" t="s">
        <v>308</v>
      </c>
      <c r="S911" s="2" t="str">
        <f t="shared" si="154"/>
        <v>Emberizidae</v>
      </c>
      <c r="T911" s="2" t="str">
        <f t="shared" si="155"/>
        <v>Passeriformes</v>
      </c>
      <c r="U911" s="2">
        <f t="shared" si="156"/>
        <v>19.7</v>
      </c>
      <c r="V911" s="2">
        <f t="shared" si="157"/>
        <v>24.4</v>
      </c>
      <c r="W911" s="2" t="str">
        <f t="shared" si="158"/>
        <v>Woodland</v>
      </c>
      <c r="X911" s="2">
        <f t="shared" si="159"/>
        <v>2</v>
      </c>
      <c r="Y911" s="2">
        <f t="shared" si="160"/>
        <v>3</v>
      </c>
      <c r="Z911" s="2" t="str">
        <f t="shared" si="161"/>
        <v>Herbivore</v>
      </c>
      <c r="AA911" s="2" t="str">
        <f t="shared" si="162"/>
        <v>Omnivore</v>
      </c>
      <c r="AB911" s="2" t="str">
        <f t="shared" si="163"/>
        <v>Terrestrial</v>
      </c>
      <c r="AC911" s="2">
        <f t="shared" si="164"/>
        <v>5662700.8499999996</v>
      </c>
    </row>
    <row r="912" spans="1:29" x14ac:dyDescent="0.25">
      <c r="A912" t="s">
        <v>1710</v>
      </c>
      <c r="B912" t="s">
        <v>1664</v>
      </c>
      <c r="C912" t="s">
        <v>1665</v>
      </c>
      <c r="D912">
        <v>19.5</v>
      </c>
      <c r="E912">
        <v>258.83</v>
      </c>
      <c r="F912" t="s">
        <v>860</v>
      </c>
      <c r="G912">
        <v>1</v>
      </c>
      <c r="H912">
        <v>1</v>
      </c>
      <c r="I912" t="s">
        <v>928</v>
      </c>
      <c r="J912" t="s">
        <v>928</v>
      </c>
      <c r="K912" t="s">
        <v>863</v>
      </c>
      <c r="L912">
        <v>5210295.8499999996</v>
      </c>
      <c r="R912" s="2" t="s">
        <v>309</v>
      </c>
      <c r="S912" s="2" t="str">
        <f t="shared" si="154"/>
        <v>Anatidae</v>
      </c>
      <c r="T912" s="2" t="str">
        <f t="shared" si="155"/>
        <v>Anseriformes</v>
      </c>
      <c r="U912" s="2">
        <f t="shared" si="156"/>
        <v>50.9</v>
      </c>
      <c r="V912" s="2">
        <f t="shared" si="157"/>
        <v>613.77</v>
      </c>
      <c r="W912" s="2" t="str">
        <f t="shared" si="158"/>
        <v>Wetland</v>
      </c>
      <c r="X912" s="2">
        <f t="shared" si="159"/>
        <v>3</v>
      </c>
      <c r="Y912" s="2">
        <f t="shared" si="160"/>
        <v>3</v>
      </c>
      <c r="Z912" s="2" t="str">
        <f t="shared" si="161"/>
        <v>Carnivore</v>
      </c>
      <c r="AA912" s="2" t="str">
        <f t="shared" si="162"/>
        <v>Aquatic predator</v>
      </c>
      <c r="AB912" s="2" t="str">
        <f t="shared" si="163"/>
        <v>Aquatic</v>
      </c>
      <c r="AC912" s="2">
        <f t="shared" si="164"/>
        <v>5510396.5</v>
      </c>
    </row>
    <row r="913" spans="1:29" x14ac:dyDescent="0.25">
      <c r="A913" t="s">
        <v>1711</v>
      </c>
      <c r="B913" t="s">
        <v>1664</v>
      </c>
      <c r="C913" t="s">
        <v>1665</v>
      </c>
      <c r="D913">
        <v>20.100000000000001</v>
      </c>
      <c r="E913">
        <v>216.69</v>
      </c>
      <c r="F913" t="s">
        <v>867</v>
      </c>
      <c r="G913">
        <v>3</v>
      </c>
      <c r="H913">
        <v>1</v>
      </c>
      <c r="I913" t="s">
        <v>861</v>
      </c>
      <c r="J913" t="s">
        <v>882</v>
      </c>
      <c r="K913" t="s">
        <v>913</v>
      </c>
      <c r="L913">
        <v>1449740.43</v>
      </c>
      <c r="R913" s="2" t="s">
        <v>309</v>
      </c>
      <c r="S913" s="2" t="str">
        <f t="shared" si="154"/>
        <v>Anatidae</v>
      </c>
      <c r="T913" s="2" t="str">
        <f t="shared" si="155"/>
        <v>Anseriformes</v>
      </c>
      <c r="U913" s="2">
        <f t="shared" si="156"/>
        <v>50.9</v>
      </c>
      <c r="V913" s="2">
        <f t="shared" si="157"/>
        <v>613.77</v>
      </c>
      <c r="W913" s="2" t="str">
        <f t="shared" si="158"/>
        <v>Wetland</v>
      </c>
      <c r="X913" s="2">
        <f t="shared" si="159"/>
        <v>3</v>
      </c>
      <c r="Y913" s="2">
        <f t="shared" si="160"/>
        <v>3</v>
      </c>
      <c r="Z913" s="2" t="str">
        <f t="shared" si="161"/>
        <v>Carnivore</v>
      </c>
      <c r="AA913" s="2" t="str">
        <f t="shared" si="162"/>
        <v>Aquatic predator</v>
      </c>
      <c r="AB913" s="2" t="str">
        <f t="shared" si="163"/>
        <v>Aquatic</v>
      </c>
      <c r="AC913" s="2">
        <f t="shared" si="164"/>
        <v>5510396.5</v>
      </c>
    </row>
    <row r="914" spans="1:29" x14ac:dyDescent="0.25">
      <c r="A914" t="s">
        <v>1712</v>
      </c>
      <c r="B914" t="s">
        <v>1664</v>
      </c>
      <c r="C914" t="s">
        <v>1665</v>
      </c>
      <c r="D914">
        <v>15.9</v>
      </c>
      <c r="E914">
        <v>98.49</v>
      </c>
      <c r="F914" t="s">
        <v>860</v>
      </c>
      <c r="G914">
        <v>1</v>
      </c>
      <c r="H914">
        <v>1</v>
      </c>
      <c r="I914" t="s">
        <v>861</v>
      </c>
      <c r="J914" t="s">
        <v>882</v>
      </c>
      <c r="K914" t="s">
        <v>863</v>
      </c>
      <c r="L914">
        <v>2800888.59</v>
      </c>
      <c r="R914" s="2" t="s">
        <v>309</v>
      </c>
      <c r="S914" s="2" t="str">
        <f t="shared" si="154"/>
        <v>Anatidae</v>
      </c>
      <c r="T914" s="2" t="str">
        <f t="shared" si="155"/>
        <v>Anseriformes</v>
      </c>
      <c r="U914" s="2">
        <f t="shared" si="156"/>
        <v>50.9</v>
      </c>
      <c r="V914" s="2">
        <f t="shared" si="157"/>
        <v>613.77</v>
      </c>
      <c r="W914" s="2" t="str">
        <f t="shared" si="158"/>
        <v>Wetland</v>
      </c>
      <c r="X914" s="2">
        <f t="shared" si="159"/>
        <v>3</v>
      </c>
      <c r="Y914" s="2">
        <f t="shared" si="160"/>
        <v>3</v>
      </c>
      <c r="Z914" s="2" t="str">
        <f t="shared" si="161"/>
        <v>Carnivore</v>
      </c>
      <c r="AA914" s="2" t="str">
        <f t="shared" si="162"/>
        <v>Aquatic predator</v>
      </c>
      <c r="AB914" s="2" t="str">
        <f t="shared" si="163"/>
        <v>Aquatic</v>
      </c>
      <c r="AC914" s="2">
        <f t="shared" si="164"/>
        <v>5510396.5</v>
      </c>
    </row>
    <row r="915" spans="1:29" x14ac:dyDescent="0.25">
      <c r="A915" t="s">
        <v>1713</v>
      </c>
      <c r="B915" t="s">
        <v>1664</v>
      </c>
      <c r="C915" t="s">
        <v>1665</v>
      </c>
      <c r="D915">
        <v>20.9</v>
      </c>
      <c r="E915">
        <v>297</v>
      </c>
      <c r="F915" t="s">
        <v>865</v>
      </c>
      <c r="G915">
        <v>2</v>
      </c>
      <c r="H915">
        <v>1</v>
      </c>
      <c r="I915" t="s">
        <v>861</v>
      </c>
      <c r="J915" t="s">
        <v>882</v>
      </c>
      <c r="K915" t="s">
        <v>863</v>
      </c>
      <c r="L915">
        <v>546665.06000000006</v>
      </c>
      <c r="R915" s="2" t="s">
        <v>310</v>
      </c>
      <c r="S915" s="2" t="str">
        <f t="shared" si="154"/>
        <v>Fringillidae</v>
      </c>
      <c r="T915" s="2" t="str">
        <f t="shared" si="155"/>
        <v>Passeriformes</v>
      </c>
      <c r="U915" s="2">
        <f t="shared" si="156"/>
        <v>34.200000000000003</v>
      </c>
      <c r="V915" s="2">
        <f t="shared" si="157"/>
        <v>57.3</v>
      </c>
      <c r="W915" s="2" t="str">
        <f t="shared" si="158"/>
        <v>Forest</v>
      </c>
      <c r="X915" s="2">
        <f t="shared" si="159"/>
        <v>1</v>
      </c>
      <c r="Y915" s="2">
        <f t="shared" si="160"/>
        <v>2</v>
      </c>
      <c r="Z915" s="2" t="str">
        <f t="shared" si="161"/>
        <v>Herbivore</v>
      </c>
      <c r="AA915" s="2" t="str">
        <f t="shared" si="162"/>
        <v>Omnivore</v>
      </c>
      <c r="AB915" s="2" t="str">
        <f t="shared" si="163"/>
        <v>Insessorial</v>
      </c>
      <c r="AC915" s="2">
        <f t="shared" si="164"/>
        <v>3942604.88</v>
      </c>
    </row>
    <row r="916" spans="1:29" x14ac:dyDescent="0.25">
      <c r="A916" t="s">
        <v>1714</v>
      </c>
      <c r="B916" t="s">
        <v>1664</v>
      </c>
      <c r="C916" t="s">
        <v>1665</v>
      </c>
      <c r="D916">
        <v>17.600000000000001</v>
      </c>
      <c r="E916">
        <v>167.72</v>
      </c>
      <c r="F916" t="s">
        <v>867</v>
      </c>
      <c r="G916">
        <v>3</v>
      </c>
      <c r="H916">
        <v>1</v>
      </c>
      <c r="I916" t="s">
        <v>861</v>
      </c>
      <c r="J916" t="s">
        <v>882</v>
      </c>
      <c r="K916" t="s">
        <v>913</v>
      </c>
      <c r="L916">
        <v>112777.06</v>
      </c>
      <c r="R916" s="2" t="s">
        <v>311</v>
      </c>
      <c r="S916" s="2" t="str">
        <f t="shared" si="154"/>
        <v>Accipitridae</v>
      </c>
      <c r="T916" s="2" t="str">
        <f t="shared" si="155"/>
        <v>Accipitriformes</v>
      </c>
      <c r="U916" s="2">
        <f t="shared" si="156"/>
        <v>41.4</v>
      </c>
      <c r="V916" s="2">
        <f t="shared" si="157"/>
        <v>4700.58</v>
      </c>
      <c r="W916" s="2" t="str">
        <f t="shared" si="158"/>
        <v>Wetland</v>
      </c>
      <c r="X916" s="2">
        <f t="shared" si="159"/>
        <v>3</v>
      </c>
      <c r="Y916" s="2">
        <f t="shared" si="160"/>
        <v>3</v>
      </c>
      <c r="Z916" s="2" t="str">
        <f t="shared" si="161"/>
        <v>Carnivore</v>
      </c>
      <c r="AA916" s="2" t="str">
        <f t="shared" si="162"/>
        <v>Omnivore</v>
      </c>
      <c r="AB916" s="2" t="str">
        <f t="shared" si="163"/>
        <v>Generalist</v>
      </c>
      <c r="AC916" s="2">
        <f t="shared" si="164"/>
        <v>9351853.9600000009</v>
      </c>
    </row>
    <row r="917" spans="1:29" x14ac:dyDescent="0.25">
      <c r="A917" t="s">
        <v>1715</v>
      </c>
      <c r="B917" t="s">
        <v>1664</v>
      </c>
      <c r="C917" t="s">
        <v>1665</v>
      </c>
      <c r="D917">
        <v>19.600000000000001</v>
      </c>
      <c r="E917">
        <v>188.27</v>
      </c>
      <c r="F917" t="s">
        <v>916</v>
      </c>
      <c r="G917">
        <v>3</v>
      </c>
      <c r="H917">
        <v>1</v>
      </c>
      <c r="I917" t="s">
        <v>861</v>
      </c>
      <c r="J917" t="s">
        <v>882</v>
      </c>
      <c r="K917" t="s">
        <v>913</v>
      </c>
      <c r="L917">
        <v>1820119.32</v>
      </c>
      <c r="R917" s="2" t="s">
        <v>311</v>
      </c>
      <c r="S917" s="2" t="str">
        <f t="shared" si="154"/>
        <v>Accipitridae</v>
      </c>
      <c r="T917" s="2" t="str">
        <f t="shared" si="155"/>
        <v>Accipitriformes</v>
      </c>
      <c r="U917" s="2">
        <f t="shared" si="156"/>
        <v>41.4</v>
      </c>
      <c r="V917" s="2">
        <f t="shared" si="157"/>
        <v>4700.58</v>
      </c>
      <c r="W917" s="2" t="str">
        <f t="shared" si="158"/>
        <v>Wetland</v>
      </c>
      <c r="X917" s="2">
        <f t="shared" si="159"/>
        <v>3</v>
      </c>
      <c r="Y917" s="2">
        <f t="shared" si="160"/>
        <v>3</v>
      </c>
      <c r="Z917" s="2" t="str">
        <f t="shared" si="161"/>
        <v>Carnivore</v>
      </c>
      <c r="AA917" s="2" t="str">
        <f t="shared" si="162"/>
        <v>Omnivore</v>
      </c>
      <c r="AB917" s="2" t="str">
        <f t="shared" si="163"/>
        <v>Generalist</v>
      </c>
      <c r="AC917" s="2">
        <f t="shared" si="164"/>
        <v>9351853.9600000009</v>
      </c>
    </row>
    <row r="918" spans="1:29" x14ac:dyDescent="0.25">
      <c r="A918" t="s">
        <v>1716</v>
      </c>
      <c r="B918" t="s">
        <v>1664</v>
      </c>
      <c r="C918" t="s">
        <v>1665</v>
      </c>
      <c r="D918">
        <v>14.9</v>
      </c>
      <c r="E918">
        <v>289.82</v>
      </c>
      <c r="F918" t="s">
        <v>865</v>
      </c>
      <c r="G918">
        <v>2</v>
      </c>
      <c r="H918">
        <v>1</v>
      </c>
      <c r="I918" t="s">
        <v>861</v>
      </c>
      <c r="J918" t="s">
        <v>882</v>
      </c>
      <c r="K918" t="s">
        <v>913</v>
      </c>
      <c r="L918">
        <v>399497.56</v>
      </c>
      <c r="R918" s="2" t="s">
        <v>311</v>
      </c>
      <c r="S918" s="2" t="str">
        <f t="shared" si="154"/>
        <v>Accipitridae</v>
      </c>
      <c r="T918" s="2" t="str">
        <f t="shared" si="155"/>
        <v>Accipitriformes</v>
      </c>
      <c r="U918" s="2">
        <f t="shared" si="156"/>
        <v>41.4</v>
      </c>
      <c r="V918" s="2">
        <f t="shared" si="157"/>
        <v>4700.58</v>
      </c>
      <c r="W918" s="2" t="str">
        <f t="shared" si="158"/>
        <v>Wetland</v>
      </c>
      <c r="X918" s="2">
        <f t="shared" si="159"/>
        <v>3</v>
      </c>
      <c r="Y918" s="2">
        <f t="shared" si="160"/>
        <v>3</v>
      </c>
      <c r="Z918" s="2" t="str">
        <f t="shared" si="161"/>
        <v>Carnivore</v>
      </c>
      <c r="AA918" s="2" t="str">
        <f t="shared" si="162"/>
        <v>Omnivore</v>
      </c>
      <c r="AB918" s="2" t="str">
        <f t="shared" si="163"/>
        <v>Generalist</v>
      </c>
      <c r="AC918" s="2">
        <f t="shared" si="164"/>
        <v>9351853.9600000009</v>
      </c>
    </row>
    <row r="919" spans="1:29" x14ac:dyDescent="0.25">
      <c r="A919" t="s">
        <v>1717</v>
      </c>
      <c r="B919" t="s">
        <v>1664</v>
      </c>
      <c r="C919" t="s">
        <v>1665</v>
      </c>
      <c r="D919">
        <v>21.2</v>
      </c>
      <c r="E919">
        <v>179.56</v>
      </c>
      <c r="F919" t="s">
        <v>865</v>
      </c>
      <c r="G919">
        <v>2</v>
      </c>
      <c r="H919">
        <v>1</v>
      </c>
      <c r="I919" t="s">
        <v>861</v>
      </c>
      <c r="J919" t="s">
        <v>882</v>
      </c>
      <c r="K919" t="s">
        <v>863</v>
      </c>
      <c r="L919">
        <v>9830291.2300000004</v>
      </c>
      <c r="R919" s="2" t="s">
        <v>312</v>
      </c>
      <c r="S919" s="2" t="str">
        <f t="shared" si="154"/>
        <v>Strigidae</v>
      </c>
      <c r="T919" s="2" t="str">
        <f t="shared" si="155"/>
        <v>Strigiformes</v>
      </c>
      <c r="U919" s="2">
        <f t="shared" si="156"/>
        <v>29.6</v>
      </c>
      <c r="V919" s="2">
        <f t="shared" si="157"/>
        <v>711.49</v>
      </c>
      <c r="W919" s="2" t="str">
        <f t="shared" si="158"/>
        <v>Forest</v>
      </c>
      <c r="X919" s="2">
        <f t="shared" si="159"/>
        <v>2</v>
      </c>
      <c r="Y919" s="2">
        <f t="shared" si="160"/>
        <v>1</v>
      </c>
      <c r="Z919" s="2" t="str">
        <f t="shared" si="161"/>
        <v>Carnivore</v>
      </c>
      <c r="AA919" s="2" t="str">
        <f t="shared" si="162"/>
        <v>Vertivore</v>
      </c>
      <c r="AB919" s="2" t="str">
        <f t="shared" si="163"/>
        <v>Insessorial</v>
      </c>
      <c r="AC919" s="2">
        <f t="shared" si="164"/>
        <v>6628563.5199999996</v>
      </c>
    </row>
    <row r="920" spans="1:29" x14ac:dyDescent="0.25">
      <c r="A920" t="s">
        <v>1718</v>
      </c>
      <c r="B920" t="s">
        <v>1664</v>
      </c>
      <c r="C920" t="s">
        <v>1665</v>
      </c>
      <c r="D920">
        <v>20.5</v>
      </c>
      <c r="E920">
        <v>232.96</v>
      </c>
      <c r="F920" t="s">
        <v>867</v>
      </c>
      <c r="G920">
        <v>2</v>
      </c>
      <c r="H920">
        <v>1</v>
      </c>
      <c r="I920" t="s">
        <v>861</v>
      </c>
      <c r="J920" t="s">
        <v>882</v>
      </c>
      <c r="K920" t="s">
        <v>863</v>
      </c>
      <c r="L920">
        <v>1957669.07</v>
      </c>
      <c r="R920" s="2" t="s">
        <v>312</v>
      </c>
      <c r="S920" s="2" t="str">
        <f t="shared" si="154"/>
        <v>Strigidae</v>
      </c>
      <c r="T920" s="2" t="str">
        <f t="shared" si="155"/>
        <v>Strigiformes</v>
      </c>
      <c r="U920" s="2">
        <f t="shared" si="156"/>
        <v>29.6</v>
      </c>
      <c r="V920" s="2">
        <f t="shared" si="157"/>
        <v>711.49</v>
      </c>
      <c r="W920" s="2" t="str">
        <f t="shared" si="158"/>
        <v>Forest</v>
      </c>
      <c r="X920" s="2">
        <f t="shared" si="159"/>
        <v>2</v>
      </c>
      <c r="Y920" s="2">
        <f t="shared" si="160"/>
        <v>1</v>
      </c>
      <c r="Z920" s="2" t="str">
        <f t="shared" si="161"/>
        <v>Carnivore</v>
      </c>
      <c r="AA920" s="2" t="str">
        <f t="shared" si="162"/>
        <v>Vertivore</v>
      </c>
      <c r="AB920" s="2" t="str">
        <f t="shared" si="163"/>
        <v>Insessorial</v>
      </c>
      <c r="AC920" s="2">
        <f t="shared" si="164"/>
        <v>6628563.5199999996</v>
      </c>
    </row>
    <row r="921" spans="1:29" x14ac:dyDescent="0.25">
      <c r="A921" t="s">
        <v>1719</v>
      </c>
      <c r="B921" t="s">
        <v>1664</v>
      </c>
      <c r="C921" t="s">
        <v>1665</v>
      </c>
      <c r="D921">
        <v>14.8</v>
      </c>
      <c r="E921">
        <v>289.39999999999998</v>
      </c>
      <c r="F921" t="s">
        <v>860</v>
      </c>
      <c r="G921">
        <v>1</v>
      </c>
      <c r="H921">
        <v>1</v>
      </c>
      <c r="I921" t="s">
        <v>861</v>
      </c>
      <c r="J921" t="s">
        <v>882</v>
      </c>
      <c r="K921" t="s">
        <v>863</v>
      </c>
      <c r="L921">
        <v>2720422.26</v>
      </c>
      <c r="R921" s="2" t="s">
        <v>312</v>
      </c>
      <c r="S921" s="2" t="str">
        <f t="shared" si="154"/>
        <v>Strigidae</v>
      </c>
      <c r="T921" s="2" t="str">
        <f t="shared" si="155"/>
        <v>Strigiformes</v>
      </c>
      <c r="U921" s="2">
        <f t="shared" si="156"/>
        <v>29.6</v>
      </c>
      <c r="V921" s="2">
        <f t="shared" si="157"/>
        <v>711.49</v>
      </c>
      <c r="W921" s="2" t="str">
        <f t="shared" si="158"/>
        <v>Forest</v>
      </c>
      <c r="X921" s="2">
        <f t="shared" si="159"/>
        <v>2</v>
      </c>
      <c r="Y921" s="2">
        <f t="shared" si="160"/>
        <v>1</v>
      </c>
      <c r="Z921" s="2" t="str">
        <f t="shared" si="161"/>
        <v>Carnivore</v>
      </c>
      <c r="AA921" s="2" t="str">
        <f t="shared" si="162"/>
        <v>Vertivore</v>
      </c>
      <c r="AB921" s="2" t="str">
        <f t="shared" si="163"/>
        <v>Insessorial</v>
      </c>
      <c r="AC921" s="2">
        <f t="shared" si="164"/>
        <v>6628563.5199999996</v>
      </c>
    </row>
    <row r="922" spans="1:29" x14ac:dyDescent="0.25">
      <c r="A922" t="s">
        <v>1720</v>
      </c>
      <c r="B922" t="s">
        <v>1721</v>
      </c>
      <c r="C922" t="s">
        <v>1665</v>
      </c>
      <c r="D922">
        <v>20.6</v>
      </c>
      <c r="E922">
        <v>4000</v>
      </c>
      <c r="F922" t="s">
        <v>916</v>
      </c>
      <c r="G922">
        <v>3</v>
      </c>
      <c r="H922">
        <v>1</v>
      </c>
      <c r="I922" t="s">
        <v>861</v>
      </c>
      <c r="J922" t="s">
        <v>928</v>
      </c>
      <c r="K922" t="s">
        <v>913</v>
      </c>
      <c r="L922">
        <v>4482170.58</v>
      </c>
      <c r="R922" s="2" t="s">
        <v>313</v>
      </c>
      <c r="S922" s="2" t="str">
        <f t="shared" si="154"/>
        <v>Parulidae</v>
      </c>
      <c r="T922" s="2" t="str">
        <f t="shared" si="155"/>
        <v>Passeriformes</v>
      </c>
      <c r="U922" s="2">
        <f t="shared" si="156"/>
        <v>25.9</v>
      </c>
      <c r="V922" s="2">
        <f t="shared" si="157"/>
        <v>10.039999999999999</v>
      </c>
      <c r="W922" s="2" t="str">
        <f t="shared" si="158"/>
        <v>Forest</v>
      </c>
      <c r="X922" s="2">
        <f t="shared" si="159"/>
        <v>1</v>
      </c>
      <c r="Y922" s="2">
        <f t="shared" si="160"/>
        <v>3</v>
      </c>
      <c r="Z922" s="2" t="str">
        <f t="shared" si="161"/>
        <v>Carnivore</v>
      </c>
      <c r="AA922" s="2" t="str">
        <f t="shared" si="162"/>
        <v>Invertivore</v>
      </c>
      <c r="AB922" s="2" t="str">
        <f t="shared" si="163"/>
        <v>Insessorial</v>
      </c>
      <c r="AC922" s="2">
        <f t="shared" si="164"/>
        <v>2768373.43</v>
      </c>
    </row>
    <row r="923" spans="1:29" x14ac:dyDescent="0.25">
      <c r="A923" t="s">
        <v>1722</v>
      </c>
      <c r="B923" t="s">
        <v>1721</v>
      </c>
      <c r="C923" t="s">
        <v>1665</v>
      </c>
      <c r="D923">
        <v>20.8</v>
      </c>
      <c r="E923">
        <v>3743.62</v>
      </c>
      <c r="F923" t="s">
        <v>916</v>
      </c>
      <c r="G923">
        <v>3</v>
      </c>
      <c r="H923">
        <v>1</v>
      </c>
      <c r="I923" t="s">
        <v>861</v>
      </c>
      <c r="J923" t="s">
        <v>928</v>
      </c>
      <c r="K923" t="s">
        <v>913</v>
      </c>
      <c r="L923">
        <v>4867849.88</v>
      </c>
      <c r="R923" s="2" t="s">
        <v>314</v>
      </c>
      <c r="S923" s="2" t="str">
        <f t="shared" si="154"/>
        <v>Emberizidae</v>
      </c>
      <c r="T923" s="2" t="str">
        <f t="shared" si="155"/>
        <v>Passeriformes</v>
      </c>
      <c r="U923" s="2">
        <f t="shared" si="156"/>
        <v>23.9</v>
      </c>
      <c r="V923" s="2">
        <f t="shared" si="157"/>
        <v>25.68</v>
      </c>
      <c r="W923" s="2" t="str">
        <f t="shared" si="158"/>
        <v>Grassland</v>
      </c>
      <c r="X923" s="2">
        <f t="shared" si="159"/>
        <v>3</v>
      </c>
      <c r="Y923" s="2">
        <f t="shared" si="160"/>
        <v>3</v>
      </c>
      <c r="Z923" s="2" t="str">
        <f t="shared" si="161"/>
        <v>Omnivore</v>
      </c>
      <c r="AA923" s="2" t="str">
        <f t="shared" si="162"/>
        <v>Omnivore</v>
      </c>
      <c r="AB923" s="2" t="str">
        <f t="shared" si="163"/>
        <v>Generalist</v>
      </c>
      <c r="AC923" s="2">
        <f t="shared" si="164"/>
        <v>6371227.4699999997</v>
      </c>
    </row>
    <row r="924" spans="1:29" x14ac:dyDescent="0.25">
      <c r="A924" t="s">
        <v>1723</v>
      </c>
      <c r="B924" t="s">
        <v>1724</v>
      </c>
      <c r="C924" t="s">
        <v>1665</v>
      </c>
      <c r="D924">
        <v>21.5</v>
      </c>
      <c r="E924">
        <v>54.6</v>
      </c>
      <c r="F924" t="s">
        <v>860</v>
      </c>
      <c r="G924">
        <v>1</v>
      </c>
      <c r="H924">
        <v>1</v>
      </c>
      <c r="I924" t="s">
        <v>861</v>
      </c>
      <c r="J924" t="s">
        <v>882</v>
      </c>
      <c r="K924" t="s">
        <v>863</v>
      </c>
      <c r="L924">
        <v>1291286.1100000001</v>
      </c>
      <c r="R924" s="2" t="s">
        <v>314</v>
      </c>
      <c r="S924" s="2" t="str">
        <f t="shared" si="154"/>
        <v>Emberizidae</v>
      </c>
      <c r="T924" s="2" t="str">
        <f t="shared" si="155"/>
        <v>Passeriformes</v>
      </c>
      <c r="U924" s="2">
        <f t="shared" si="156"/>
        <v>23.9</v>
      </c>
      <c r="V924" s="2">
        <f t="shared" si="157"/>
        <v>25.68</v>
      </c>
      <c r="W924" s="2" t="str">
        <f t="shared" si="158"/>
        <v>Grassland</v>
      </c>
      <c r="X924" s="2">
        <f t="shared" si="159"/>
        <v>3</v>
      </c>
      <c r="Y924" s="2">
        <f t="shared" si="160"/>
        <v>3</v>
      </c>
      <c r="Z924" s="2" t="str">
        <f t="shared" si="161"/>
        <v>Omnivore</v>
      </c>
      <c r="AA924" s="2" t="str">
        <f t="shared" si="162"/>
        <v>Omnivore</v>
      </c>
      <c r="AB924" s="2" t="str">
        <f t="shared" si="163"/>
        <v>Generalist</v>
      </c>
      <c r="AC924" s="2">
        <f t="shared" si="164"/>
        <v>6371227.4699999997</v>
      </c>
    </row>
    <row r="925" spans="1:29" x14ac:dyDescent="0.25">
      <c r="A925" t="s">
        <v>1725</v>
      </c>
      <c r="B925" t="s">
        <v>1724</v>
      </c>
      <c r="C925" t="s">
        <v>1665</v>
      </c>
      <c r="D925">
        <v>19.399999999999999</v>
      </c>
      <c r="E925">
        <v>24.4</v>
      </c>
      <c r="F925" t="s">
        <v>860</v>
      </c>
      <c r="G925">
        <v>1</v>
      </c>
      <c r="H925">
        <v>1</v>
      </c>
      <c r="I925" t="s">
        <v>861</v>
      </c>
      <c r="J925" t="s">
        <v>882</v>
      </c>
      <c r="K925" t="s">
        <v>863</v>
      </c>
      <c r="L925">
        <v>622400.01</v>
      </c>
      <c r="R925" s="2" t="s">
        <v>314</v>
      </c>
      <c r="S925" s="2" t="str">
        <f t="shared" si="154"/>
        <v>Emberizidae</v>
      </c>
      <c r="T925" s="2" t="str">
        <f t="shared" si="155"/>
        <v>Passeriformes</v>
      </c>
      <c r="U925" s="2">
        <f t="shared" si="156"/>
        <v>23.9</v>
      </c>
      <c r="V925" s="2">
        <f t="shared" si="157"/>
        <v>25.68</v>
      </c>
      <c r="W925" s="2" t="str">
        <f t="shared" si="158"/>
        <v>Grassland</v>
      </c>
      <c r="X925" s="2">
        <f t="shared" si="159"/>
        <v>3</v>
      </c>
      <c r="Y925" s="2">
        <f t="shared" si="160"/>
        <v>3</v>
      </c>
      <c r="Z925" s="2" t="str">
        <f t="shared" si="161"/>
        <v>Omnivore</v>
      </c>
      <c r="AA925" s="2" t="str">
        <f t="shared" si="162"/>
        <v>Omnivore</v>
      </c>
      <c r="AB925" s="2" t="str">
        <f t="shared" si="163"/>
        <v>Generalist</v>
      </c>
      <c r="AC925" s="2">
        <f t="shared" si="164"/>
        <v>6371227.4699999997</v>
      </c>
    </row>
    <row r="926" spans="1:29" x14ac:dyDescent="0.25">
      <c r="A926" t="s">
        <v>1726</v>
      </c>
      <c r="B926" t="s">
        <v>1724</v>
      </c>
      <c r="C926" t="s">
        <v>1665</v>
      </c>
      <c r="D926">
        <v>23.8</v>
      </c>
      <c r="E926">
        <v>81.8</v>
      </c>
      <c r="F926" t="s">
        <v>865</v>
      </c>
      <c r="G926">
        <v>2</v>
      </c>
      <c r="H926">
        <v>1</v>
      </c>
      <c r="I926" t="s">
        <v>861</v>
      </c>
      <c r="J926" t="s">
        <v>882</v>
      </c>
      <c r="K926" t="s">
        <v>863</v>
      </c>
      <c r="L926">
        <v>823036.02</v>
      </c>
      <c r="R926" s="2" t="s">
        <v>315</v>
      </c>
      <c r="S926" s="2" t="e">
        <f t="shared" si="154"/>
        <v>#N/A</v>
      </c>
      <c r="T926" s="2" t="e">
        <f t="shared" si="155"/>
        <v>#N/A</v>
      </c>
      <c r="U926" s="2" t="e">
        <f t="shared" si="156"/>
        <v>#N/A</v>
      </c>
      <c r="V926" s="2" t="e">
        <f t="shared" si="157"/>
        <v>#N/A</v>
      </c>
      <c r="W926" s="2" t="e">
        <f t="shared" si="158"/>
        <v>#N/A</v>
      </c>
      <c r="X926" s="2" t="e">
        <f t="shared" si="159"/>
        <v>#N/A</v>
      </c>
      <c r="Y926" s="2" t="e">
        <f t="shared" si="160"/>
        <v>#N/A</v>
      </c>
      <c r="Z926" s="2" t="e">
        <f t="shared" si="161"/>
        <v>#N/A</v>
      </c>
      <c r="AA926" s="2" t="e">
        <f t="shared" si="162"/>
        <v>#N/A</v>
      </c>
      <c r="AB926" s="2" t="e">
        <f t="shared" si="163"/>
        <v>#N/A</v>
      </c>
      <c r="AC926" s="2" t="e">
        <f t="shared" si="164"/>
        <v>#N/A</v>
      </c>
    </row>
    <row r="927" spans="1:29" x14ac:dyDescent="0.25">
      <c r="A927" t="s">
        <v>1727</v>
      </c>
      <c r="B927" t="s">
        <v>1724</v>
      </c>
      <c r="C927" t="s">
        <v>1665</v>
      </c>
      <c r="D927">
        <v>21.3</v>
      </c>
      <c r="E927">
        <v>73.209999999999994</v>
      </c>
      <c r="F927" t="s">
        <v>867</v>
      </c>
      <c r="G927">
        <v>2</v>
      </c>
      <c r="H927">
        <v>1</v>
      </c>
      <c r="I927" t="s">
        <v>861</v>
      </c>
      <c r="J927" t="s">
        <v>882</v>
      </c>
      <c r="K927" t="s">
        <v>863</v>
      </c>
      <c r="L927">
        <v>12280558.029999999</v>
      </c>
      <c r="R927" s="2" t="s">
        <v>315</v>
      </c>
      <c r="S927" s="2" t="e">
        <f t="shared" si="154"/>
        <v>#N/A</v>
      </c>
      <c r="T927" s="2" t="e">
        <f t="shared" si="155"/>
        <v>#N/A</v>
      </c>
      <c r="U927" s="2" t="e">
        <f t="shared" si="156"/>
        <v>#N/A</v>
      </c>
      <c r="V927" s="2" t="e">
        <f t="shared" si="157"/>
        <v>#N/A</v>
      </c>
      <c r="W927" s="2" t="e">
        <f t="shared" si="158"/>
        <v>#N/A</v>
      </c>
      <c r="X927" s="2" t="e">
        <f t="shared" si="159"/>
        <v>#N/A</v>
      </c>
      <c r="Y927" s="2" t="e">
        <f t="shared" si="160"/>
        <v>#N/A</v>
      </c>
      <c r="Z927" s="2" t="e">
        <f t="shared" si="161"/>
        <v>#N/A</v>
      </c>
      <c r="AA927" s="2" t="e">
        <f t="shared" si="162"/>
        <v>#N/A</v>
      </c>
      <c r="AB927" s="2" t="e">
        <f t="shared" si="163"/>
        <v>#N/A</v>
      </c>
      <c r="AC927" s="2" t="e">
        <f t="shared" si="164"/>
        <v>#N/A</v>
      </c>
    </row>
    <row r="928" spans="1:29" x14ac:dyDescent="0.25">
      <c r="A928" t="s">
        <v>1728</v>
      </c>
      <c r="B928" t="s">
        <v>1724</v>
      </c>
      <c r="C928" t="s">
        <v>1665</v>
      </c>
      <c r="D928">
        <v>24.5</v>
      </c>
      <c r="E928">
        <v>26.5</v>
      </c>
      <c r="F928" t="s">
        <v>865</v>
      </c>
      <c r="G928">
        <v>2</v>
      </c>
      <c r="H928">
        <v>1</v>
      </c>
      <c r="I928" t="s">
        <v>861</v>
      </c>
      <c r="J928" t="s">
        <v>882</v>
      </c>
      <c r="K928" t="s">
        <v>863</v>
      </c>
      <c r="L928">
        <v>1065209.3999999999</v>
      </c>
      <c r="R928" s="2" t="s">
        <v>316</v>
      </c>
      <c r="S928" s="2" t="str">
        <f t="shared" si="154"/>
        <v>Scolopacidae</v>
      </c>
      <c r="T928" s="2" t="str">
        <f t="shared" si="155"/>
        <v>Charadriiformes</v>
      </c>
      <c r="U928" s="2">
        <f t="shared" si="156"/>
        <v>52.9</v>
      </c>
      <c r="V928" s="2">
        <f t="shared" si="157"/>
        <v>158.91999999999999</v>
      </c>
      <c r="W928" s="2" t="str">
        <f t="shared" si="158"/>
        <v>Grassland</v>
      </c>
      <c r="X928" s="2">
        <f t="shared" si="159"/>
        <v>3</v>
      </c>
      <c r="Y928" s="2">
        <f t="shared" si="160"/>
        <v>3</v>
      </c>
      <c r="Z928" s="2" t="str">
        <f t="shared" si="161"/>
        <v>Carnivore</v>
      </c>
      <c r="AA928" s="2" t="str">
        <f t="shared" si="162"/>
        <v>Invertivore</v>
      </c>
      <c r="AB928" s="2" t="str">
        <f t="shared" si="163"/>
        <v>Terrestrial</v>
      </c>
      <c r="AC928" s="2">
        <f t="shared" si="164"/>
        <v>3282893.45</v>
      </c>
    </row>
    <row r="929" spans="1:29" x14ac:dyDescent="0.25">
      <c r="A929" t="s">
        <v>1729</v>
      </c>
      <c r="B929" t="s">
        <v>1724</v>
      </c>
      <c r="C929" t="s">
        <v>1665</v>
      </c>
      <c r="D929">
        <v>18.5</v>
      </c>
      <c r="E929">
        <v>27.11</v>
      </c>
      <c r="F929" t="s">
        <v>867</v>
      </c>
      <c r="G929">
        <v>3</v>
      </c>
      <c r="H929">
        <v>1</v>
      </c>
      <c r="I929" t="s">
        <v>861</v>
      </c>
      <c r="J929" t="s">
        <v>882</v>
      </c>
      <c r="K929" t="s">
        <v>863</v>
      </c>
      <c r="L929">
        <v>7792738</v>
      </c>
      <c r="R929" s="2" t="s">
        <v>316</v>
      </c>
      <c r="S929" s="2" t="str">
        <f t="shared" si="154"/>
        <v>Scolopacidae</v>
      </c>
      <c r="T929" s="2" t="str">
        <f t="shared" si="155"/>
        <v>Charadriiformes</v>
      </c>
      <c r="U929" s="2">
        <f t="shared" si="156"/>
        <v>52.9</v>
      </c>
      <c r="V929" s="2">
        <f t="shared" si="157"/>
        <v>158.91999999999999</v>
      </c>
      <c r="W929" s="2" t="str">
        <f t="shared" si="158"/>
        <v>Grassland</v>
      </c>
      <c r="X929" s="2">
        <f t="shared" si="159"/>
        <v>3</v>
      </c>
      <c r="Y929" s="2">
        <f t="shared" si="160"/>
        <v>3</v>
      </c>
      <c r="Z929" s="2" t="str">
        <f t="shared" si="161"/>
        <v>Carnivore</v>
      </c>
      <c r="AA929" s="2" t="str">
        <f t="shared" si="162"/>
        <v>Invertivore</v>
      </c>
      <c r="AB929" s="2" t="str">
        <f t="shared" si="163"/>
        <v>Terrestrial</v>
      </c>
      <c r="AC929" s="2">
        <f t="shared" si="164"/>
        <v>3282893.45</v>
      </c>
    </row>
    <row r="930" spans="1:29" x14ac:dyDescent="0.25">
      <c r="A930" t="s">
        <v>1730</v>
      </c>
      <c r="B930" t="s">
        <v>1724</v>
      </c>
      <c r="C930" t="s">
        <v>1665</v>
      </c>
      <c r="D930">
        <v>20.100000000000001</v>
      </c>
      <c r="E930">
        <v>27.11</v>
      </c>
      <c r="F930" t="s">
        <v>916</v>
      </c>
      <c r="G930">
        <v>2</v>
      </c>
      <c r="H930">
        <v>1</v>
      </c>
      <c r="I930" t="s">
        <v>861</v>
      </c>
      <c r="J930" t="s">
        <v>882</v>
      </c>
      <c r="K930" t="s">
        <v>863</v>
      </c>
      <c r="L930">
        <v>6396418.3200000003</v>
      </c>
      <c r="R930" s="2" t="s">
        <v>316</v>
      </c>
      <c r="S930" s="2" t="str">
        <f t="shared" si="154"/>
        <v>Scolopacidae</v>
      </c>
      <c r="T930" s="2" t="str">
        <f t="shared" si="155"/>
        <v>Charadriiformes</v>
      </c>
      <c r="U930" s="2">
        <f t="shared" si="156"/>
        <v>52.9</v>
      </c>
      <c r="V930" s="2">
        <f t="shared" si="157"/>
        <v>158.91999999999999</v>
      </c>
      <c r="W930" s="2" t="str">
        <f t="shared" si="158"/>
        <v>Grassland</v>
      </c>
      <c r="X930" s="2">
        <f t="shared" si="159"/>
        <v>3</v>
      </c>
      <c r="Y930" s="2">
        <f t="shared" si="160"/>
        <v>3</v>
      </c>
      <c r="Z930" s="2" t="str">
        <f t="shared" si="161"/>
        <v>Carnivore</v>
      </c>
      <c r="AA930" s="2" t="str">
        <f t="shared" si="162"/>
        <v>Invertivore</v>
      </c>
      <c r="AB930" s="2" t="str">
        <f t="shared" si="163"/>
        <v>Terrestrial</v>
      </c>
      <c r="AC930" s="2">
        <f t="shared" si="164"/>
        <v>3282893.45</v>
      </c>
    </row>
    <row r="931" spans="1:29" x14ac:dyDescent="0.25">
      <c r="A931" t="s">
        <v>1731</v>
      </c>
      <c r="B931" t="s">
        <v>1724</v>
      </c>
      <c r="C931" t="s">
        <v>1665</v>
      </c>
      <c r="D931">
        <v>14.7</v>
      </c>
      <c r="E931">
        <v>21.7</v>
      </c>
      <c r="F931" t="s">
        <v>867</v>
      </c>
      <c r="G931">
        <v>3</v>
      </c>
      <c r="H931">
        <v>1</v>
      </c>
      <c r="I931" t="s">
        <v>861</v>
      </c>
      <c r="J931" t="s">
        <v>882</v>
      </c>
      <c r="K931" t="s">
        <v>863</v>
      </c>
      <c r="L931">
        <v>2064431.67</v>
      </c>
      <c r="R931" s="2" t="s">
        <v>317</v>
      </c>
      <c r="S931" s="2" t="str">
        <f t="shared" si="154"/>
        <v>Parulidae</v>
      </c>
      <c r="T931" s="2" t="str">
        <f t="shared" si="155"/>
        <v>Passeriformes</v>
      </c>
      <c r="U931" s="2">
        <f t="shared" si="156"/>
        <v>25.5</v>
      </c>
      <c r="V931" s="2">
        <f t="shared" si="157"/>
        <v>10.9</v>
      </c>
      <c r="W931" s="2" t="str">
        <f t="shared" si="158"/>
        <v>Forest</v>
      </c>
      <c r="X931" s="2">
        <f t="shared" si="159"/>
        <v>1</v>
      </c>
      <c r="Y931" s="2">
        <f t="shared" si="160"/>
        <v>3</v>
      </c>
      <c r="Z931" s="2" t="str">
        <f t="shared" si="161"/>
        <v>Carnivore</v>
      </c>
      <c r="AA931" s="2" t="str">
        <f t="shared" si="162"/>
        <v>Invertivore</v>
      </c>
      <c r="AB931" s="2" t="str">
        <f t="shared" si="163"/>
        <v>Insessorial</v>
      </c>
      <c r="AC931" s="2">
        <f t="shared" si="164"/>
        <v>5385503.0800000001</v>
      </c>
    </row>
    <row r="932" spans="1:29" x14ac:dyDescent="0.25">
      <c r="A932" t="s">
        <v>165</v>
      </c>
      <c r="B932" t="s">
        <v>1732</v>
      </c>
      <c r="C932" t="s">
        <v>1665</v>
      </c>
      <c r="D932">
        <v>20.8</v>
      </c>
      <c r="E932">
        <v>66.930000000000007</v>
      </c>
      <c r="F932" t="s">
        <v>916</v>
      </c>
      <c r="G932">
        <v>3</v>
      </c>
      <c r="H932">
        <v>3</v>
      </c>
      <c r="I932" t="s">
        <v>861</v>
      </c>
      <c r="J932" t="s">
        <v>882</v>
      </c>
      <c r="K932" t="s">
        <v>913</v>
      </c>
      <c r="L932">
        <v>47411719.399999999</v>
      </c>
      <c r="R932" s="2" t="s">
        <v>317</v>
      </c>
      <c r="S932" s="2" t="str">
        <f t="shared" si="154"/>
        <v>Parulidae</v>
      </c>
      <c r="T932" s="2" t="str">
        <f t="shared" si="155"/>
        <v>Passeriformes</v>
      </c>
      <c r="U932" s="2">
        <f t="shared" si="156"/>
        <v>25.5</v>
      </c>
      <c r="V932" s="2">
        <f t="shared" si="157"/>
        <v>10.9</v>
      </c>
      <c r="W932" s="2" t="str">
        <f t="shared" si="158"/>
        <v>Forest</v>
      </c>
      <c r="X932" s="2">
        <f t="shared" si="159"/>
        <v>1</v>
      </c>
      <c r="Y932" s="2">
        <f t="shared" si="160"/>
        <v>3</v>
      </c>
      <c r="Z932" s="2" t="str">
        <f t="shared" si="161"/>
        <v>Carnivore</v>
      </c>
      <c r="AA932" s="2" t="str">
        <f t="shared" si="162"/>
        <v>Invertivore</v>
      </c>
      <c r="AB932" s="2" t="str">
        <f t="shared" si="163"/>
        <v>Insessorial</v>
      </c>
      <c r="AC932" s="2">
        <f t="shared" si="164"/>
        <v>5385503.0800000001</v>
      </c>
    </row>
    <row r="933" spans="1:29" x14ac:dyDescent="0.25">
      <c r="A933" t="s">
        <v>1733</v>
      </c>
      <c r="B933" t="s">
        <v>1734</v>
      </c>
      <c r="C933" t="s">
        <v>1735</v>
      </c>
      <c r="D933">
        <v>50.6</v>
      </c>
      <c r="E933">
        <v>77.3</v>
      </c>
      <c r="F933" t="s">
        <v>1233</v>
      </c>
      <c r="G933">
        <v>3</v>
      </c>
      <c r="H933">
        <v>3</v>
      </c>
      <c r="I933" t="s">
        <v>861</v>
      </c>
      <c r="J933" t="s">
        <v>882</v>
      </c>
      <c r="K933" t="s">
        <v>876</v>
      </c>
      <c r="L933">
        <v>2808450.27</v>
      </c>
      <c r="R933" s="2" t="s">
        <v>317</v>
      </c>
      <c r="S933" s="2" t="str">
        <f t="shared" si="154"/>
        <v>Parulidae</v>
      </c>
      <c r="T933" s="2" t="str">
        <f t="shared" si="155"/>
        <v>Passeriformes</v>
      </c>
      <c r="U933" s="2">
        <f t="shared" si="156"/>
        <v>25.5</v>
      </c>
      <c r="V933" s="2">
        <f t="shared" si="157"/>
        <v>10.9</v>
      </c>
      <c r="W933" s="2" t="str">
        <f t="shared" si="158"/>
        <v>Forest</v>
      </c>
      <c r="X933" s="2">
        <f t="shared" si="159"/>
        <v>1</v>
      </c>
      <c r="Y933" s="2">
        <f t="shared" si="160"/>
        <v>3</v>
      </c>
      <c r="Z933" s="2" t="str">
        <f t="shared" si="161"/>
        <v>Carnivore</v>
      </c>
      <c r="AA933" s="2" t="str">
        <f t="shared" si="162"/>
        <v>Invertivore</v>
      </c>
      <c r="AB933" s="2" t="str">
        <f t="shared" si="163"/>
        <v>Insessorial</v>
      </c>
      <c r="AC933" s="2">
        <f t="shared" si="164"/>
        <v>5385503.0800000001</v>
      </c>
    </row>
    <row r="934" spans="1:29" x14ac:dyDescent="0.25">
      <c r="A934" t="s">
        <v>1736</v>
      </c>
      <c r="B934" t="s">
        <v>1734</v>
      </c>
      <c r="C934" t="s">
        <v>1735</v>
      </c>
      <c r="D934">
        <v>45.3</v>
      </c>
      <c r="E934">
        <v>58.7</v>
      </c>
      <c r="F934" t="s">
        <v>916</v>
      </c>
      <c r="G934">
        <v>3</v>
      </c>
      <c r="H934">
        <v>2</v>
      </c>
      <c r="I934" t="s">
        <v>861</v>
      </c>
      <c r="J934" t="s">
        <v>882</v>
      </c>
      <c r="K934" t="s">
        <v>876</v>
      </c>
      <c r="L934">
        <v>4956065.32</v>
      </c>
      <c r="R934" s="2" t="s">
        <v>318</v>
      </c>
      <c r="S934" s="2" t="str">
        <f t="shared" si="154"/>
        <v>Rallidae</v>
      </c>
      <c r="T934" s="2" t="str">
        <f t="shared" si="155"/>
        <v>Gruiformes</v>
      </c>
      <c r="U934" s="2">
        <f t="shared" si="156"/>
        <v>33.4</v>
      </c>
      <c r="V934" s="2">
        <f t="shared" si="157"/>
        <v>74.8</v>
      </c>
      <c r="W934" s="2" t="str">
        <f t="shared" si="158"/>
        <v>Wetland</v>
      </c>
      <c r="X934" s="2">
        <f t="shared" si="159"/>
        <v>1</v>
      </c>
      <c r="Y934" s="2">
        <f t="shared" si="160"/>
        <v>3</v>
      </c>
      <c r="Z934" s="2" t="str">
        <f t="shared" si="161"/>
        <v>Omnivore</v>
      </c>
      <c r="AA934" s="2" t="str">
        <f t="shared" si="162"/>
        <v>Omnivore</v>
      </c>
      <c r="AB934" s="2" t="str">
        <f t="shared" si="163"/>
        <v>Terrestrial</v>
      </c>
      <c r="AC934" s="2">
        <f t="shared" si="164"/>
        <v>9780642.2599999998</v>
      </c>
    </row>
    <row r="935" spans="1:29" x14ac:dyDescent="0.25">
      <c r="A935" t="s">
        <v>1737</v>
      </c>
      <c r="B935" t="s">
        <v>1734</v>
      </c>
      <c r="C935" t="s">
        <v>1735</v>
      </c>
      <c r="D935">
        <v>42.6</v>
      </c>
      <c r="E935">
        <v>35.89</v>
      </c>
      <c r="F935" t="s">
        <v>865</v>
      </c>
      <c r="G935">
        <v>2</v>
      </c>
      <c r="H935">
        <v>2</v>
      </c>
      <c r="I935" t="s">
        <v>861</v>
      </c>
      <c r="J935" t="s">
        <v>882</v>
      </c>
      <c r="K935" t="s">
        <v>876</v>
      </c>
      <c r="L935">
        <v>57328.24</v>
      </c>
      <c r="R935" s="2" t="s">
        <v>318</v>
      </c>
      <c r="S935" s="2" t="str">
        <f t="shared" si="154"/>
        <v>Rallidae</v>
      </c>
      <c r="T935" s="2" t="str">
        <f t="shared" si="155"/>
        <v>Gruiformes</v>
      </c>
      <c r="U935" s="2">
        <f t="shared" si="156"/>
        <v>33.4</v>
      </c>
      <c r="V935" s="2">
        <f t="shared" si="157"/>
        <v>74.8</v>
      </c>
      <c r="W935" s="2" t="str">
        <f t="shared" si="158"/>
        <v>Wetland</v>
      </c>
      <c r="X935" s="2">
        <f t="shared" si="159"/>
        <v>1</v>
      </c>
      <c r="Y935" s="2">
        <f t="shared" si="160"/>
        <v>3</v>
      </c>
      <c r="Z935" s="2" t="str">
        <f t="shared" si="161"/>
        <v>Omnivore</v>
      </c>
      <c r="AA935" s="2" t="str">
        <f t="shared" si="162"/>
        <v>Omnivore</v>
      </c>
      <c r="AB935" s="2" t="str">
        <f t="shared" si="163"/>
        <v>Terrestrial</v>
      </c>
      <c r="AC935" s="2">
        <f t="shared" si="164"/>
        <v>9780642.2599999998</v>
      </c>
    </row>
    <row r="936" spans="1:29" x14ac:dyDescent="0.25">
      <c r="A936" t="s">
        <v>1738</v>
      </c>
      <c r="B936" t="s">
        <v>1734</v>
      </c>
      <c r="C936" t="s">
        <v>1735</v>
      </c>
      <c r="D936">
        <v>45.8</v>
      </c>
      <c r="E936">
        <v>42</v>
      </c>
      <c r="F936" t="s">
        <v>865</v>
      </c>
      <c r="G936">
        <v>2</v>
      </c>
      <c r="H936">
        <v>1</v>
      </c>
      <c r="I936" t="s">
        <v>861</v>
      </c>
      <c r="J936" t="s">
        <v>882</v>
      </c>
      <c r="K936" t="s">
        <v>876</v>
      </c>
      <c r="L936">
        <v>4043903.95</v>
      </c>
      <c r="R936" s="2" t="s">
        <v>318</v>
      </c>
      <c r="S936" s="2" t="str">
        <f t="shared" si="154"/>
        <v>Rallidae</v>
      </c>
      <c r="T936" s="2" t="str">
        <f t="shared" si="155"/>
        <v>Gruiformes</v>
      </c>
      <c r="U936" s="2">
        <f t="shared" si="156"/>
        <v>33.4</v>
      </c>
      <c r="V936" s="2">
        <f t="shared" si="157"/>
        <v>74.8</v>
      </c>
      <c r="W936" s="2" t="str">
        <f t="shared" si="158"/>
        <v>Wetland</v>
      </c>
      <c r="X936" s="2">
        <f t="shared" si="159"/>
        <v>1</v>
      </c>
      <c r="Y936" s="2">
        <f t="shared" si="160"/>
        <v>3</v>
      </c>
      <c r="Z936" s="2" t="str">
        <f t="shared" si="161"/>
        <v>Omnivore</v>
      </c>
      <c r="AA936" s="2" t="str">
        <f t="shared" si="162"/>
        <v>Omnivore</v>
      </c>
      <c r="AB936" s="2" t="str">
        <f t="shared" si="163"/>
        <v>Terrestrial</v>
      </c>
      <c r="AC936" s="2">
        <f t="shared" si="164"/>
        <v>9780642.2599999998</v>
      </c>
    </row>
    <row r="937" spans="1:29" x14ac:dyDescent="0.25">
      <c r="A937" t="s">
        <v>1739</v>
      </c>
      <c r="B937" t="s">
        <v>1734</v>
      </c>
      <c r="C937" t="s">
        <v>1735</v>
      </c>
      <c r="D937">
        <v>46.7</v>
      </c>
      <c r="E937">
        <v>61</v>
      </c>
      <c r="F937" t="s">
        <v>860</v>
      </c>
      <c r="G937">
        <v>1</v>
      </c>
      <c r="H937">
        <v>1</v>
      </c>
      <c r="I937" t="s">
        <v>861</v>
      </c>
      <c r="J937" t="s">
        <v>882</v>
      </c>
      <c r="K937" t="s">
        <v>876</v>
      </c>
      <c r="L937">
        <v>487705.09</v>
      </c>
      <c r="R937" s="2" t="s">
        <v>319</v>
      </c>
      <c r="S937" s="2" t="str">
        <f t="shared" si="154"/>
        <v>Odontophoridae</v>
      </c>
      <c r="T937" s="2" t="str">
        <f t="shared" si="155"/>
        <v>Galliformes</v>
      </c>
      <c r="U937" s="2">
        <f t="shared" si="156"/>
        <v>27.6</v>
      </c>
      <c r="V937" s="2">
        <f t="shared" si="157"/>
        <v>171.89</v>
      </c>
      <c r="W937" s="2" t="str">
        <f t="shared" si="158"/>
        <v>Human Modified</v>
      </c>
      <c r="X937" s="2">
        <f t="shared" si="159"/>
        <v>2</v>
      </c>
      <c r="Y937" s="2">
        <f t="shared" si="160"/>
        <v>1</v>
      </c>
      <c r="Z937" s="2" t="str">
        <f t="shared" si="161"/>
        <v>Herbivore</v>
      </c>
      <c r="AA937" s="2" t="str">
        <f t="shared" si="162"/>
        <v>Omnivore</v>
      </c>
      <c r="AB937" s="2" t="str">
        <f t="shared" si="163"/>
        <v>Terrestrial</v>
      </c>
      <c r="AC937" s="2">
        <f t="shared" si="164"/>
        <v>4364464.18</v>
      </c>
    </row>
    <row r="938" spans="1:29" x14ac:dyDescent="0.25">
      <c r="A938" t="s">
        <v>1740</v>
      </c>
      <c r="B938" t="s">
        <v>1734</v>
      </c>
      <c r="C938" t="s">
        <v>1735</v>
      </c>
      <c r="D938">
        <v>45.4</v>
      </c>
      <c r="E938">
        <v>59.8</v>
      </c>
      <c r="F938" t="s">
        <v>867</v>
      </c>
      <c r="G938">
        <v>2</v>
      </c>
      <c r="H938">
        <v>1</v>
      </c>
      <c r="I938" t="s">
        <v>861</v>
      </c>
      <c r="J938" t="s">
        <v>882</v>
      </c>
      <c r="K938" t="s">
        <v>876</v>
      </c>
      <c r="L938">
        <v>110731.66</v>
      </c>
      <c r="R938" s="2" t="s">
        <v>319</v>
      </c>
      <c r="S938" s="2" t="str">
        <f t="shared" si="154"/>
        <v>Odontophoridae</v>
      </c>
      <c r="T938" s="2" t="str">
        <f t="shared" si="155"/>
        <v>Galliformes</v>
      </c>
      <c r="U938" s="2">
        <f t="shared" si="156"/>
        <v>27.6</v>
      </c>
      <c r="V938" s="2">
        <f t="shared" si="157"/>
        <v>171.89</v>
      </c>
      <c r="W938" s="2" t="str">
        <f t="shared" si="158"/>
        <v>Human Modified</v>
      </c>
      <c r="X938" s="2">
        <f t="shared" si="159"/>
        <v>2</v>
      </c>
      <c r="Y938" s="2">
        <f t="shared" si="160"/>
        <v>1</v>
      </c>
      <c r="Z938" s="2" t="str">
        <f t="shared" si="161"/>
        <v>Herbivore</v>
      </c>
      <c r="AA938" s="2" t="str">
        <f t="shared" si="162"/>
        <v>Omnivore</v>
      </c>
      <c r="AB938" s="2" t="str">
        <f t="shared" si="163"/>
        <v>Terrestrial</v>
      </c>
      <c r="AC938" s="2">
        <f t="shared" si="164"/>
        <v>4364464.18</v>
      </c>
    </row>
    <row r="939" spans="1:29" x14ac:dyDescent="0.25">
      <c r="A939" t="s">
        <v>1741</v>
      </c>
      <c r="B939" t="s">
        <v>1734</v>
      </c>
      <c r="C939" t="s">
        <v>1735</v>
      </c>
      <c r="D939">
        <v>45.1</v>
      </c>
      <c r="E939">
        <v>100</v>
      </c>
      <c r="F939" t="s">
        <v>860</v>
      </c>
      <c r="G939">
        <v>1</v>
      </c>
      <c r="H939">
        <v>1</v>
      </c>
      <c r="I939" t="s">
        <v>861</v>
      </c>
      <c r="J939" t="s">
        <v>882</v>
      </c>
      <c r="K939" t="s">
        <v>876</v>
      </c>
      <c r="L939">
        <v>1859436.15</v>
      </c>
      <c r="R939" s="2" t="s">
        <v>319</v>
      </c>
      <c r="S939" s="2" t="str">
        <f t="shared" si="154"/>
        <v>Odontophoridae</v>
      </c>
      <c r="T939" s="2" t="str">
        <f t="shared" si="155"/>
        <v>Galliformes</v>
      </c>
      <c r="U939" s="2">
        <f t="shared" si="156"/>
        <v>27.6</v>
      </c>
      <c r="V939" s="2">
        <f t="shared" si="157"/>
        <v>171.89</v>
      </c>
      <c r="W939" s="2" t="str">
        <f t="shared" si="158"/>
        <v>Human Modified</v>
      </c>
      <c r="X939" s="2">
        <f t="shared" si="159"/>
        <v>2</v>
      </c>
      <c r="Y939" s="2">
        <f t="shared" si="160"/>
        <v>1</v>
      </c>
      <c r="Z939" s="2" t="str">
        <f t="shared" si="161"/>
        <v>Herbivore</v>
      </c>
      <c r="AA939" s="2" t="str">
        <f t="shared" si="162"/>
        <v>Omnivore</v>
      </c>
      <c r="AB939" s="2" t="str">
        <f t="shared" si="163"/>
        <v>Terrestrial</v>
      </c>
      <c r="AC939" s="2">
        <f t="shared" si="164"/>
        <v>4364464.18</v>
      </c>
    </row>
    <row r="940" spans="1:29" x14ac:dyDescent="0.25">
      <c r="A940" t="s">
        <v>1742</v>
      </c>
      <c r="B940" t="s">
        <v>1734</v>
      </c>
      <c r="C940" t="s">
        <v>1735</v>
      </c>
      <c r="D940">
        <v>46.4</v>
      </c>
      <c r="E940">
        <v>63</v>
      </c>
      <c r="F940" t="s">
        <v>860</v>
      </c>
      <c r="G940">
        <v>1</v>
      </c>
      <c r="H940">
        <v>2</v>
      </c>
      <c r="I940" t="s">
        <v>861</v>
      </c>
      <c r="J940" t="s">
        <v>882</v>
      </c>
      <c r="K940" t="s">
        <v>876</v>
      </c>
      <c r="L940">
        <v>701719.54</v>
      </c>
      <c r="R940" s="2" t="s">
        <v>320</v>
      </c>
      <c r="S940" s="2" t="str">
        <f t="shared" si="154"/>
        <v>Polioptilidae</v>
      </c>
      <c r="T940" s="2" t="str">
        <f t="shared" si="155"/>
        <v>Passeriformes</v>
      </c>
      <c r="U940" s="2">
        <f t="shared" si="156"/>
        <v>19.100000000000001</v>
      </c>
      <c r="V940" s="2">
        <f t="shared" si="157"/>
        <v>5.8</v>
      </c>
      <c r="W940" s="2" t="str">
        <f t="shared" si="158"/>
        <v>Woodland</v>
      </c>
      <c r="X940" s="2">
        <f t="shared" si="159"/>
        <v>2</v>
      </c>
      <c r="Y940" s="2">
        <f t="shared" si="160"/>
        <v>3</v>
      </c>
      <c r="Z940" s="2" t="str">
        <f t="shared" si="161"/>
        <v>Carnivore</v>
      </c>
      <c r="AA940" s="2" t="str">
        <f t="shared" si="162"/>
        <v>Invertivore</v>
      </c>
      <c r="AB940" s="2" t="str">
        <f t="shared" si="163"/>
        <v>Insessorial</v>
      </c>
      <c r="AC940" s="2">
        <f t="shared" si="164"/>
        <v>6582606.1799999997</v>
      </c>
    </row>
    <row r="941" spans="1:29" x14ac:dyDescent="0.25">
      <c r="A941" t="s">
        <v>394</v>
      </c>
      <c r="B941" t="s">
        <v>1734</v>
      </c>
      <c r="C941" t="s">
        <v>1735</v>
      </c>
      <c r="D941">
        <v>51.5</v>
      </c>
      <c r="E941">
        <v>109</v>
      </c>
      <c r="F941" t="s">
        <v>867</v>
      </c>
      <c r="G941">
        <v>2</v>
      </c>
      <c r="H941">
        <v>3</v>
      </c>
      <c r="I941" t="s">
        <v>861</v>
      </c>
      <c r="J941" t="s">
        <v>882</v>
      </c>
      <c r="K941" t="s">
        <v>876</v>
      </c>
      <c r="L941">
        <v>1808676.44</v>
      </c>
      <c r="R941" s="2" t="s">
        <v>320</v>
      </c>
      <c r="S941" s="2" t="str">
        <f t="shared" si="154"/>
        <v>Polioptilidae</v>
      </c>
      <c r="T941" s="2" t="str">
        <f t="shared" si="155"/>
        <v>Passeriformes</v>
      </c>
      <c r="U941" s="2">
        <f t="shared" si="156"/>
        <v>19.100000000000001</v>
      </c>
      <c r="V941" s="2">
        <f t="shared" si="157"/>
        <v>5.8</v>
      </c>
      <c r="W941" s="2" t="str">
        <f t="shared" si="158"/>
        <v>Woodland</v>
      </c>
      <c r="X941" s="2">
        <f t="shared" si="159"/>
        <v>2</v>
      </c>
      <c r="Y941" s="2">
        <f t="shared" si="160"/>
        <v>3</v>
      </c>
      <c r="Z941" s="2" t="str">
        <f t="shared" si="161"/>
        <v>Carnivore</v>
      </c>
      <c r="AA941" s="2" t="str">
        <f t="shared" si="162"/>
        <v>Invertivore</v>
      </c>
      <c r="AB941" s="2" t="str">
        <f t="shared" si="163"/>
        <v>Insessorial</v>
      </c>
      <c r="AC941" s="2">
        <f t="shared" si="164"/>
        <v>6582606.1799999997</v>
      </c>
    </row>
    <row r="942" spans="1:29" x14ac:dyDescent="0.25">
      <c r="A942" t="s">
        <v>1743</v>
      </c>
      <c r="B942" t="s">
        <v>1734</v>
      </c>
      <c r="C942" t="s">
        <v>1735</v>
      </c>
      <c r="D942">
        <v>49.4</v>
      </c>
      <c r="E942">
        <v>35.5</v>
      </c>
      <c r="F942" t="s">
        <v>916</v>
      </c>
      <c r="G942">
        <v>3</v>
      </c>
      <c r="H942">
        <v>2</v>
      </c>
      <c r="I942" t="s">
        <v>861</v>
      </c>
      <c r="J942" t="s">
        <v>882</v>
      </c>
      <c r="K942" t="s">
        <v>868</v>
      </c>
      <c r="L942">
        <v>1530293.86</v>
      </c>
      <c r="R942" s="2" t="s">
        <v>320</v>
      </c>
      <c r="S942" s="2" t="str">
        <f t="shared" si="154"/>
        <v>Polioptilidae</v>
      </c>
      <c r="T942" s="2" t="str">
        <f t="shared" si="155"/>
        <v>Passeriformes</v>
      </c>
      <c r="U942" s="2">
        <f t="shared" si="156"/>
        <v>19.100000000000001</v>
      </c>
      <c r="V942" s="2">
        <f t="shared" si="157"/>
        <v>5.8</v>
      </c>
      <c r="W942" s="2" t="str">
        <f t="shared" si="158"/>
        <v>Woodland</v>
      </c>
      <c r="X942" s="2">
        <f t="shared" si="159"/>
        <v>2</v>
      </c>
      <c r="Y942" s="2">
        <f t="shared" si="160"/>
        <v>3</v>
      </c>
      <c r="Z942" s="2" t="str">
        <f t="shared" si="161"/>
        <v>Carnivore</v>
      </c>
      <c r="AA942" s="2" t="str">
        <f t="shared" si="162"/>
        <v>Invertivore</v>
      </c>
      <c r="AB942" s="2" t="str">
        <f t="shared" si="163"/>
        <v>Insessorial</v>
      </c>
      <c r="AC942" s="2">
        <f t="shared" si="164"/>
        <v>6582606.1799999997</v>
      </c>
    </row>
    <row r="943" spans="1:29" x14ac:dyDescent="0.25">
      <c r="A943" t="s">
        <v>1744</v>
      </c>
      <c r="B943" t="s">
        <v>1734</v>
      </c>
      <c r="C943" t="s">
        <v>1735</v>
      </c>
      <c r="D943">
        <v>45.8</v>
      </c>
      <c r="E943">
        <v>57.51</v>
      </c>
      <c r="F943" t="s">
        <v>860</v>
      </c>
      <c r="G943">
        <v>1</v>
      </c>
      <c r="H943">
        <v>1</v>
      </c>
      <c r="I943" t="s">
        <v>861</v>
      </c>
      <c r="J943" t="s">
        <v>882</v>
      </c>
      <c r="K943" t="s">
        <v>876</v>
      </c>
      <c r="L943">
        <v>26078.5</v>
      </c>
      <c r="R943" s="2" t="s">
        <v>321</v>
      </c>
      <c r="S943" s="2" t="str">
        <f t="shared" si="154"/>
        <v>Emberizidae</v>
      </c>
      <c r="T943" s="2" t="str">
        <f t="shared" si="155"/>
        <v>Passeriformes</v>
      </c>
      <c r="U943" s="2">
        <f t="shared" si="156"/>
        <v>21.1</v>
      </c>
      <c r="V943" s="2">
        <f t="shared" si="157"/>
        <v>17.61</v>
      </c>
      <c r="W943" s="2" t="str">
        <f t="shared" si="158"/>
        <v>Grassland</v>
      </c>
      <c r="X943" s="2">
        <f t="shared" si="159"/>
        <v>3</v>
      </c>
      <c r="Y943" s="2">
        <f t="shared" si="160"/>
        <v>2</v>
      </c>
      <c r="Z943" s="2" t="str">
        <f t="shared" si="161"/>
        <v>Omnivore</v>
      </c>
      <c r="AA943" s="2" t="str">
        <f t="shared" si="162"/>
        <v>Invertivore</v>
      </c>
      <c r="AB943" s="2" t="str">
        <f t="shared" si="163"/>
        <v>Generalist</v>
      </c>
      <c r="AC943" s="2">
        <f t="shared" si="164"/>
        <v>5240941.22</v>
      </c>
    </row>
    <row r="944" spans="1:29" x14ac:dyDescent="0.25">
      <c r="A944" t="s">
        <v>1745</v>
      </c>
      <c r="B944" t="s">
        <v>1734</v>
      </c>
      <c r="C944" t="s">
        <v>1735</v>
      </c>
      <c r="D944">
        <v>39.1</v>
      </c>
      <c r="E944">
        <v>57.51</v>
      </c>
      <c r="F944" t="s">
        <v>865</v>
      </c>
      <c r="G944">
        <v>2</v>
      </c>
      <c r="H944" t="s">
        <v>844</v>
      </c>
      <c r="I944" t="s">
        <v>861</v>
      </c>
      <c r="J944" t="s">
        <v>882</v>
      </c>
      <c r="K944" t="s">
        <v>876</v>
      </c>
      <c r="L944" t="s">
        <v>844</v>
      </c>
      <c r="R944" s="2" t="s">
        <v>321</v>
      </c>
      <c r="S944" s="2" t="str">
        <f t="shared" si="154"/>
        <v>Emberizidae</v>
      </c>
      <c r="T944" s="2" t="str">
        <f t="shared" si="155"/>
        <v>Passeriformes</v>
      </c>
      <c r="U944" s="2">
        <f t="shared" si="156"/>
        <v>21.1</v>
      </c>
      <c r="V944" s="2">
        <f t="shared" si="157"/>
        <v>17.61</v>
      </c>
      <c r="W944" s="2" t="str">
        <f t="shared" si="158"/>
        <v>Grassland</v>
      </c>
      <c r="X944" s="2">
        <f t="shared" si="159"/>
        <v>3</v>
      </c>
      <c r="Y944" s="2">
        <f t="shared" si="160"/>
        <v>2</v>
      </c>
      <c r="Z944" s="2" t="str">
        <f t="shared" si="161"/>
        <v>Omnivore</v>
      </c>
      <c r="AA944" s="2" t="str">
        <f t="shared" si="162"/>
        <v>Invertivore</v>
      </c>
      <c r="AB944" s="2" t="str">
        <f t="shared" si="163"/>
        <v>Generalist</v>
      </c>
      <c r="AC944" s="2">
        <f t="shared" si="164"/>
        <v>5240941.22</v>
      </c>
    </row>
    <row r="945" spans="1:29" x14ac:dyDescent="0.25">
      <c r="A945" t="s">
        <v>1746</v>
      </c>
      <c r="B945" t="s">
        <v>1734</v>
      </c>
      <c r="C945" t="s">
        <v>1735</v>
      </c>
      <c r="D945">
        <v>46.8</v>
      </c>
      <c r="E945">
        <v>42.5</v>
      </c>
      <c r="F945" t="s">
        <v>865</v>
      </c>
      <c r="G945">
        <v>2</v>
      </c>
      <c r="H945">
        <v>1</v>
      </c>
      <c r="I945" t="s">
        <v>861</v>
      </c>
      <c r="J945" t="s">
        <v>882</v>
      </c>
      <c r="K945" t="s">
        <v>876</v>
      </c>
      <c r="L945">
        <v>1225629.6299999999</v>
      </c>
      <c r="R945" s="2" t="s">
        <v>321</v>
      </c>
      <c r="S945" s="2" t="str">
        <f t="shared" si="154"/>
        <v>Emberizidae</v>
      </c>
      <c r="T945" s="2" t="str">
        <f t="shared" si="155"/>
        <v>Passeriformes</v>
      </c>
      <c r="U945" s="2">
        <f t="shared" si="156"/>
        <v>21.1</v>
      </c>
      <c r="V945" s="2">
        <f t="shared" si="157"/>
        <v>17.61</v>
      </c>
      <c r="W945" s="2" t="str">
        <f t="shared" si="158"/>
        <v>Grassland</v>
      </c>
      <c r="X945" s="2">
        <f t="shared" si="159"/>
        <v>3</v>
      </c>
      <c r="Y945" s="2">
        <f t="shared" si="160"/>
        <v>2</v>
      </c>
      <c r="Z945" s="2" t="str">
        <f t="shared" si="161"/>
        <v>Omnivore</v>
      </c>
      <c r="AA945" s="2" t="str">
        <f t="shared" si="162"/>
        <v>Invertivore</v>
      </c>
      <c r="AB945" s="2" t="str">
        <f t="shared" si="163"/>
        <v>Generalist</v>
      </c>
      <c r="AC945" s="2">
        <f t="shared" si="164"/>
        <v>5240941.22</v>
      </c>
    </row>
    <row r="946" spans="1:29" x14ac:dyDescent="0.25">
      <c r="A946" t="s">
        <v>1747</v>
      </c>
      <c r="B946" t="s">
        <v>1734</v>
      </c>
      <c r="C946" t="s">
        <v>1735</v>
      </c>
      <c r="D946">
        <v>49.2</v>
      </c>
      <c r="E946">
        <v>45.8</v>
      </c>
      <c r="F946" t="s">
        <v>860</v>
      </c>
      <c r="G946">
        <v>2</v>
      </c>
      <c r="H946">
        <v>1</v>
      </c>
      <c r="I946" t="s">
        <v>861</v>
      </c>
      <c r="J946" t="s">
        <v>882</v>
      </c>
      <c r="K946" t="s">
        <v>876</v>
      </c>
      <c r="L946">
        <v>7239636.4500000002</v>
      </c>
      <c r="R946" s="2" t="s">
        <v>322</v>
      </c>
      <c r="S946" s="2" t="str">
        <f t="shared" si="154"/>
        <v>Alaudidae</v>
      </c>
      <c r="T946" s="2" t="str">
        <f t="shared" si="155"/>
        <v>Passeriformes</v>
      </c>
      <c r="U946" s="2">
        <f t="shared" si="156"/>
        <v>38.6</v>
      </c>
      <c r="V946" s="2">
        <f t="shared" si="157"/>
        <v>33.33</v>
      </c>
      <c r="W946" s="2" t="str">
        <f t="shared" si="158"/>
        <v>Grassland</v>
      </c>
      <c r="X946" s="2">
        <f t="shared" si="159"/>
        <v>3</v>
      </c>
      <c r="Y946" s="2">
        <f t="shared" si="160"/>
        <v>3</v>
      </c>
      <c r="Z946" s="2" t="str">
        <f t="shared" si="161"/>
        <v>Omnivore</v>
      </c>
      <c r="AA946" s="2" t="str">
        <f t="shared" si="162"/>
        <v>Omnivore</v>
      </c>
      <c r="AB946" s="2" t="str">
        <f t="shared" si="163"/>
        <v>Terrestrial</v>
      </c>
      <c r="AC946" s="2">
        <f t="shared" si="164"/>
        <v>35118904.890000001</v>
      </c>
    </row>
    <row r="947" spans="1:29" x14ac:dyDescent="0.25">
      <c r="A947" t="s">
        <v>1748</v>
      </c>
      <c r="B947" t="s">
        <v>1734</v>
      </c>
      <c r="C947" t="s">
        <v>1735</v>
      </c>
      <c r="D947">
        <v>47.3</v>
      </c>
      <c r="E947">
        <v>57.51</v>
      </c>
      <c r="F947" t="s">
        <v>860</v>
      </c>
      <c r="G947">
        <v>1</v>
      </c>
      <c r="H947">
        <v>1</v>
      </c>
      <c r="I947" t="s">
        <v>861</v>
      </c>
      <c r="J947" t="s">
        <v>882</v>
      </c>
      <c r="K947" t="s">
        <v>868</v>
      </c>
      <c r="L947">
        <v>976183.03</v>
      </c>
      <c r="R947" s="2" t="s">
        <v>322</v>
      </c>
      <c r="S947" s="2" t="str">
        <f t="shared" si="154"/>
        <v>Alaudidae</v>
      </c>
      <c r="T947" s="2" t="str">
        <f t="shared" si="155"/>
        <v>Passeriformes</v>
      </c>
      <c r="U947" s="2">
        <f t="shared" si="156"/>
        <v>38.6</v>
      </c>
      <c r="V947" s="2">
        <f t="shared" si="157"/>
        <v>33.33</v>
      </c>
      <c r="W947" s="2" t="str">
        <f t="shared" si="158"/>
        <v>Grassland</v>
      </c>
      <c r="X947" s="2">
        <f t="shared" si="159"/>
        <v>3</v>
      </c>
      <c r="Y947" s="2">
        <f t="shared" si="160"/>
        <v>3</v>
      </c>
      <c r="Z947" s="2" t="str">
        <f t="shared" si="161"/>
        <v>Omnivore</v>
      </c>
      <c r="AA947" s="2" t="str">
        <f t="shared" si="162"/>
        <v>Omnivore</v>
      </c>
      <c r="AB947" s="2" t="str">
        <f t="shared" si="163"/>
        <v>Terrestrial</v>
      </c>
      <c r="AC947" s="2">
        <f t="shared" si="164"/>
        <v>35118904.890000001</v>
      </c>
    </row>
    <row r="948" spans="1:29" x14ac:dyDescent="0.25">
      <c r="A948" t="s">
        <v>1749</v>
      </c>
      <c r="B948" t="s">
        <v>1734</v>
      </c>
      <c r="C948" t="s">
        <v>1735</v>
      </c>
      <c r="D948">
        <v>47</v>
      </c>
      <c r="E948">
        <v>63.5</v>
      </c>
      <c r="F948" t="s">
        <v>860</v>
      </c>
      <c r="G948">
        <v>2</v>
      </c>
      <c r="H948">
        <v>1</v>
      </c>
      <c r="I948" t="s">
        <v>861</v>
      </c>
      <c r="J948" t="s">
        <v>882</v>
      </c>
      <c r="K948" t="s">
        <v>876</v>
      </c>
      <c r="L948">
        <v>109234.54</v>
      </c>
      <c r="R948" s="2" t="s">
        <v>322</v>
      </c>
      <c r="S948" s="2" t="str">
        <f t="shared" si="154"/>
        <v>Alaudidae</v>
      </c>
      <c r="T948" s="2" t="str">
        <f t="shared" si="155"/>
        <v>Passeriformes</v>
      </c>
      <c r="U948" s="2">
        <f t="shared" si="156"/>
        <v>38.6</v>
      </c>
      <c r="V948" s="2">
        <f t="shared" si="157"/>
        <v>33.33</v>
      </c>
      <c r="W948" s="2" t="str">
        <f t="shared" si="158"/>
        <v>Grassland</v>
      </c>
      <c r="X948" s="2">
        <f t="shared" si="159"/>
        <v>3</v>
      </c>
      <c r="Y948" s="2">
        <f t="shared" si="160"/>
        <v>3</v>
      </c>
      <c r="Z948" s="2" t="str">
        <f t="shared" si="161"/>
        <v>Omnivore</v>
      </c>
      <c r="AA948" s="2" t="str">
        <f t="shared" si="162"/>
        <v>Omnivore</v>
      </c>
      <c r="AB948" s="2" t="str">
        <f t="shared" si="163"/>
        <v>Terrestrial</v>
      </c>
      <c r="AC948" s="2">
        <f t="shared" si="164"/>
        <v>35118904.890000001</v>
      </c>
    </row>
    <row r="949" spans="1:29" x14ac:dyDescent="0.25">
      <c r="A949" t="s">
        <v>1750</v>
      </c>
      <c r="B949" t="s">
        <v>1734</v>
      </c>
      <c r="C949" t="s">
        <v>1735</v>
      </c>
      <c r="D949">
        <v>44</v>
      </c>
      <c r="E949">
        <v>29</v>
      </c>
      <c r="F949" t="s">
        <v>865</v>
      </c>
      <c r="G949">
        <v>2</v>
      </c>
      <c r="H949">
        <v>1</v>
      </c>
      <c r="I949" t="s">
        <v>861</v>
      </c>
      <c r="J949" t="s">
        <v>882</v>
      </c>
      <c r="K949" t="s">
        <v>876</v>
      </c>
      <c r="L949">
        <v>751577.81</v>
      </c>
      <c r="R949" s="2" t="s">
        <v>323</v>
      </c>
      <c r="S949" s="2" t="str">
        <f t="shared" si="154"/>
        <v>Anatidae</v>
      </c>
      <c r="T949" s="2" t="str">
        <f t="shared" si="155"/>
        <v>Anseriformes</v>
      </c>
      <c r="U949" s="2">
        <f t="shared" si="156"/>
        <v>53.8</v>
      </c>
      <c r="V949" s="2">
        <f t="shared" si="157"/>
        <v>359.44</v>
      </c>
      <c r="W949" s="2" t="str">
        <f t="shared" si="158"/>
        <v>Wetland</v>
      </c>
      <c r="X949" s="2">
        <f t="shared" si="159"/>
        <v>3</v>
      </c>
      <c r="Y949" s="2">
        <f t="shared" si="160"/>
        <v>3</v>
      </c>
      <c r="Z949" s="2" t="str">
        <f t="shared" si="161"/>
        <v>Omnivore</v>
      </c>
      <c r="AA949" s="2" t="str">
        <f t="shared" si="162"/>
        <v>Herbivore aquatic</v>
      </c>
      <c r="AB949" s="2" t="str">
        <f t="shared" si="163"/>
        <v>Aquatic</v>
      </c>
      <c r="AC949" s="2">
        <f t="shared" si="164"/>
        <v>8349222.1299999999</v>
      </c>
    </row>
    <row r="950" spans="1:29" x14ac:dyDescent="0.25">
      <c r="A950" t="s">
        <v>1751</v>
      </c>
      <c r="B950" t="s">
        <v>1734</v>
      </c>
      <c r="C950" t="s">
        <v>1735</v>
      </c>
      <c r="D950">
        <v>45.6</v>
      </c>
      <c r="E950">
        <v>64</v>
      </c>
      <c r="F950" t="s">
        <v>844</v>
      </c>
      <c r="G950">
        <v>2</v>
      </c>
      <c r="H950">
        <v>1</v>
      </c>
      <c r="I950" t="s">
        <v>861</v>
      </c>
      <c r="J950" t="s">
        <v>882</v>
      </c>
      <c r="K950" t="s">
        <v>876</v>
      </c>
      <c r="L950">
        <v>14481.86</v>
      </c>
      <c r="R950" s="2" t="s">
        <v>324</v>
      </c>
      <c r="S950" s="2" t="str">
        <f t="shared" si="154"/>
        <v>Troglodytidae</v>
      </c>
      <c r="T950" s="2" t="str">
        <f t="shared" si="155"/>
        <v>Passeriformes</v>
      </c>
      <c r="U950" s="2">
        <f t="shared" si="156"/>
        <v>20</v>
      </c>
      <c r="V950" s="2">
        <f t="shared" si="157"/>
        <v>10.8</v>
      </c>
      <c r="W950" s="2" t="str">
        <f t="shared" si="158"/>
        <v>Wetland</v>
      </c>
      <c r="X950" s="2">
        <f t="shared" si="159"/>
        <v>3</v>
      </c>
      <c r="Y950" s="2">
        <f t="shared" si="160"/>
        <v>2</v>
      </c>
      <c r="Z950" s="2" t="str">
        <f t="shared" si="161"/>
        <v>Carnivore</v>
      </c>
      <c r="AA950" s="2" t="str">
        <f t="shared" si="162"/>
        <v>Invertivore</v>
      </c>
      <c r="AB950" s="2" t="str">
        <f t="shared" si="163"/>
        <v>Insessorial</v>
      </c>
      <c r="AC950" s="2">
        <f t="shared" si="164"/>
        <v>4855077.99</v>
      </c>
    </row>
    <row r="951" spans="1:29" x14ac:dyDescent="0.25">
      <c r="A951" t="s">
        <v>1752</v>
      </c>
      <c r="B951" t="s">
        <v>1734</v>
      </c>
      <c r="C951" t="s">
        <v>1735</v>
      </c>
      <c r="D951">
        <v>43.2</v>
      </c>
      <c r="E951">
        <v>52.8</v>
      </c>
      <c r="F951" t="s">
        <v>860</v>
      </c>
      <c r="G951">
        <v>1</v>
      </c>
      <c r="H951">
        <v>1</v>
      </c>
      <c r="I951" t="s">
        <v>861</v>
      </c>
      <c r="J951" t="s">
        <v>882</v>
      </c>
      <c r="K951" t="s">
        <v>876</v>
      </c>
      <c r="L951">
        <v>226375.93</v>
      </c>
      <c r="R951" s="2" t="s">
        <v>324</v>
      </c>
      <c r="S951" s="2" t="str">
        <f t="shared" si="154"/>
        <v>Troglodytidae</v>
      </c>
      <c r="T951" s="2" t="str">
        <f t="shared" si="155"/>
        <v>Passeriformes</v>
      </c>
      <c r="U951" s="2">
        <f t="shared" si="156"/>
        <v>20</v>
      </c>
      <c r="V951" s="2">
        <f t="shared" si="157"/>
        <v>10.8</v>
      </c>
      <c r="W951" s="2" t="str">
        <f t="shared" si="158"/>
        <v>Wetland</v>
      </c>
      <c r="X951" s="2">
        <f t="shared" si="159"/>
        <v>3</v>
      </c>
      <c r="Y951" s="2">
        <f t="shared" si="160"/>
        <v>2</v>
      </c>
      <c r="Z951" s="2" t="str">
        <f t="shared" si="161"/>
        <v>Carnivore</v>
      </c>
      <c r="AA951" s="2" t="str">
        <f t="shared" si="162"/>
        <v>Invertivore</v>
      </c>
      <c r="AB951" s="2" t="str">
        <f t="shared" si="163"/>
        <v>Insessorial</v>
      </c>
      <c r="AC951" s="2">
        <f t="shared" si="164"/>
        <v>4855077.99</v>
      </c>
    </row>
    <row r="952" spans="1:29" x14ac:dyDescent="0.25">
      <c r="A952" t="s">
        <v>121</v>
      </c>
      <c r="B952" t="s">
        <v>1734</v>
      </c>
      <c r="C952" t="s">
        <v>1735</v>
      </c>
      <c r="D952">
        <v>53.4</v>
      </c>
      <c r="E952">
        <v>67</v>
      </c>
      <c r="F952" t="s">
        <v>865</v>
      </c>
      <c r="G952">
        <v>2</v>
      </c>
      <c r="H952">
        <v>3</v>
      </c>
      <c r="I952" t="s">
        <v>861</v>
      </c>
      <c r="J952" t="s">
        <v>882</v>
      </c>
      <c r="K952" t="s">
        <v>876</v>
      </c>
      <c r="L952">
        <v>19002486.050000001</v>
      </c>
      <c r="R952" s="2" t="s">
        <v>324</v>
      </c>
      <c r="S952" s="2" t="str">
        <f t="shared" si="154"/>
        <v>Troglodytidae</v>
      </c>
      <c r="T952" s="2" t="str">
        <f t="shared" si="155"/>
        <v>Passeriformes</v>
      </c>
      <c r="U952" s="2">
        <f t="shared" si="156"/>
        <v>20</v>
      </c>
      <c r="V952" s="2">
        <f t="shared" si="157"/>
        <v>10.8</v>
      </c>
      <c r="W952" s="2" t="str">
        <f t="shared" si="158"/>
        <v>Wetland</v>
      </c>
      <c r="X952" s="2">
        <f t="shared" si="159"/>
        <v>3</v>
      </c>
      <c r="Y952" s="2">
        <f t="shared" si="160"/>
        <v>2</v>
      </c>
      <c r="Z952" s="2" t="str">
        <f t="shared" si="161"/>
        <v>Carnivore</v>
      </c>
      <c r="AA952" s="2" t="str">
        <f t="shared" si="162"/>
        <v>Invertivore</v>
      </c>
      <c r="AB952" s="2" t="str">
        <f t="shared" si="163"/>
        <v>Insessorial</v>
      </c>
      <c r="AC952" s="2">
        <f t="shared" si="164"/>
        <v>4855077.99</v>
      </c>
    </row>
    <row r="953" spans="1:29" x14ac:dyDescent="0.25">
      <c r="A953" t="s">
        <v>1753</v>
      </c>
      <c r="B953" t="s">
        <v>1734</v>
      </c>
      <c r="C953" t="s">
        <v>1735</v>
      </c>
      <c r="D953">
        <v>45.3</v>
      </c>
      <c r="E953">
        <v>66.290000000000006</v>
      </c>
      <c r="F953" t="s">
        <v>1233</v>
      </c>
      <c r="G953">
        <v>3</v>
      </c>
      <c r="H953">
        <v>2</v>
      </c>
      <c r="I953" t="s">
        <v>861</v>
      </c>
      <c r="J953" t="s">
        <v>882</v>
      </c>
      <c r="K953" t="s">
        <v>876</v>
      </c>
      <c r="L953">
        <v>1981466.64</v>
      </c>
      <c r="R953" s="2" t="s">
        <v>325</v>
      </c>
      <c r="S953" s="2" t="str">
        <f t="shared" si="154"/>
        <v>Rallidae</v>
      </c>
      <c r="T953" s="2" t="str">
        <f t="shared" si="155"/>
        <v>Gruiformes</v>
      </c>
      <c r="U953" s="2">
        <f t="shared" si="156"/>
        <v>26.5</v>
      </c>
      <c r="V953" s="2">
        <f t="shared" si="157"/>
        <v>84.1</v>
      </c>
      <c r="W953" s="2" t="str">
        <f t="shared" si="158"/>
        <v>Wetland</v>
      </c>
      <c r="X953" s="2">
        <f t="shared" si="159"/>
        <v>1</v>
      </c>
      <c r="Y953" s="2">
        <f t="shared" si="160"/>
        <v>3</v>
      </c>
      <c r="Z953" s="2" t="str">
        <f t="shared" si="161"/>
        <v>Carnivore</v>
      </c>
      <c r="AA953" s="2" t="str">
        <f t="shared" si="162"/>
        <v>Aquatic predator</v>
      </c>
      <c r="AB953" s="2" t="str">
        <f t="shared" si="163"/>
        <v>Terrestrial</v>
      </c>
      <c r="AC953" s="2">
        <f t="shared" si="164"/>
        <v>5650094.9199999999</v>
      </c>
    </row>
    <row r="954" spans="1:29" x14ac:dyDescent="0.25">
      <c r="A954" t="s">
        <v>1754</v>
      </c>
      <c r="B954" t="s">
        <v>1734</v>
      </c>
      <c r="C954" t="s">
        <v>1735</v>
      </c>
      <c r="D954">
        <v>45.4</v>
      </c>
      <c r="E954">
        <v>58.29</v>
      </c>
      <c r="F954" t="s">
        <v>860</v>
      </c>
      <c r="G954">
        <v>2</v>
      </c>
      <c r="H954">
        <v>1</v>
      </c>
      <c r="I954" t="s">
        <v>861</v>
      </c>
      <c r="J954" t="s">
        <v>882</v>
      </c>
      <c r="K954" t="s">
        <v>876</v>
      </c>
      <c r="L954">
        <v>5155775.7300000004</v>
      </c>
      <c r="R954" s="2" t="s">
        <v>325</v>
      </c>
      <c r="S954" s="2" t="str">
        <f t="shared" si="154"/>
        <v>Rallidae</v>
      </c>
      <c r="T954" s="2" t="str">
        <f t="shared" si="155"/>
        <v>Gruiformes</v>
      </c>
      <c r="U954" s="2">
        <f t="shared" si="156"/>
        <v>26.5</v>
      </c>
      <c r="V954" s="2">
        <f t="shared" si="157"/>
        <v>84.1</v>
      </c>
      <c r="W954" s="2" t="str">
        <f t="shared" si="158"/>
        <v>Wetland</v>
      </c>
      <c r="X954" s="2">
        <f t="shared" si="159"/>
        <v>1</v>
      </c>
      <c r="Y954" s="2">
        <f t="shared" si="160"/>
        <v>3</v>
      </c>
      <c r="Z954" s="2" t="str">
        <f t="shared" si="161"/>
        <v>Carnivore</v>
      </c>
      <c r="AA954" s="2" t="str">
        <f t="shared" si="162"/>
        <v>Aquatic predator</v>
      </c>
      <c r="AB954" s="2" t="str">
        <f t="shared" si="163"/>
        <v>Terrestrial</v>
      </c>
      <c r="AC954" s="2">
        <f t="shared" si="164"/>
        <v>5650094.9199999999</v>
      </c>
    </row>
    <row r="955" spans="1:29" x14ac:dyDescent="0.25">
      <c r="A955" t="s">
        <v>1755</v>
      </c>
      <c r="B955" t="s">
        <v>1734</v>
      </c>
      <c r="C955" t="s">
        <v>1735</v>
      </c>
      <c r="D955">
        <v>46</v>
      </c>
      <c r="E955">
        <v>59.73</v>
      </c>
      <c r="F955" t="s">
        <v>865</v>
      </c>
      <c r="G955">
        <v>2</v>
      </c>
      <c r="H955">
        <v>1</v>
      </c>
      <c r="I955" t="s">
        <v>861</v>
      </c>
      <c r="J955" t="s">
        <v>882</v>
      </c>
      <c r="K955" t="s">
        <v>876</v>
      </c>
      <c r="L955">
        <v>543293.67000000004</v>
      </c>
      <c r="R955" s="2" t="s">
        <v>325</v>
      </c>
      <c r="S955" s="2" t="str">
        <f t="shared" si="154"/>
        <v>Rallidae</v>
      </c>
      <c r="T955" s="2" t="str">
        <f t="shared" si="155"/>
        <v>Gruiformes</v>
      </c>
      <c r="U955" s="2">
        <f t="shared" si="156"/>
        <v>26.5</v>
      </c>
      <c r="V955" s="2">
        <f t="shared" si="157"/>
        <v>84.1</v>
      </c>
      <c r="W955" s="2" t="str">
        <f t="shared" si="158"/>
        <v>Wetland</v>
      </c>
      <c r="X955" s="2">
        <f t="shared" si="159"/>
        <v>1</v>
      </c>
      <c r="Y955" s="2">
        <f t="shared" si="160"/>
        <v>3</v>
      </c>
      <c r="Z955" s="2" t="str">
        <f t="shared" si="161"/>
        <v>Carnivore</v>
      </c>
      <c r="AA955" s="2" t="str">
        <f t="shared" si="162"/>
        <v>Aquatic predator</v>
      </c>
      <c r="AB955" s="2" t="str">
        <f t="shared" si="163"/>
        <v>Terrestrial</v>
      </c>
      <c r="AC955" s="2">
        <f t="shared" si="164"/>
        <v>5650094.9199999999</v>
      </c>
    </row>
    <row r="956" spans="1:29" x14ac:dyDescent="0.25">
      <c r="A956" t="s">
        <v>1756</v>
      </c>
      <c r="B956" t="s">
        <v>1734</v>
      </c>
      <c r="C956" t="s">
        <v>1735</v>
      </c>
      <c r="D956">
        <v>37.4</v>
      </c>
      <c r="E956">
        <v>37</v>
      </c>
      <c r="F956" t="s">
        <v>860</v>
      </c>
      <c r="G956">
        <v>2</v>
      </c>
      <c r="H956">
        <v>1</v>
      </c>
      <c r="I956" t="s">
        <v>861</v>
      </c>
      <c r="J956" t="s">
        <v>882</v>
      </c>
      <c r="K956" t="s">
        <v>863</v>
      </c>
      <c r="L956">
        <v>303524.40999999997</v>
      </c>
      <c r="R956" s="2" t="s">
        <v>326</v>
      </c>
      <c r="S956" s="2" t="str">
        <f t="shared" si="154"/>
        <v>Troglodytidae</v>
      </c>
      <c r="T956" s="2" t="str">
        <f t="shared" si="155"/>
        <v>Passeriformes</v>
      </c>
      <c r="U956" s="2">
        <f t="shared" si="156"/>
        <v>13.4</v>
      </c>
      <c r="V956" s="2">
        <f t="shared" si="157"/>
        <v>9.0399999999999991</v>
      </c>
      <c r="W956" s="2" t="str">
        <f t="shared" si="158"/>
        <v>Grassland</v>
      </c>
      <c r="X956" s="2">
        <f t="shared" si="159"/>
        <v>3</v>
      </c>
      <c r="Y956" s="2">
        <f t="shared" si="160"/>
        <v>2</v>
      </c>
      <c r="Z956" s="2" t="str">
        <f t="shared" si="161"/>
        <v>Carnivore</v>
      </c>
      <c r="AA956" s="2" t="str">
        <f t="shared" si="162"/>
        <v>Invertivore</v>
      </c>
      <c r="AB956" s="2" t="str">
        <f t="shared" si="163"/>
        <v>Insessorial</v>
      </c>
      <c r="AC956" s="2">
        <f t="shared" si="164"/>
        <v>6645038.8300000001</v>
      </c>
    </row>
    <row r="957" spans="1:29" x14ac:dyDescent="0.25">
      <c r="A957" t="s">
        <v>1757</v>
      </c>
      <c r="B957" t="s">
        <v>1734</v>
      </c>
      <c r="C957" t="s">
        <v>1735</v>
      </c>
      <c r="D957">
        <v>35</v>
      </c>
      <c r="E957">
        <v>32</v>
      </c>
      <c r="F957" t="s">
        <v>867</v>
      </c>
      <c r="G957">
        <v>2</v>
      </c>
      <c r="H957">
        <v>1</v>
      </c>
      <c r="I957" t="s">
        <v>861</v>
      </c>
      <c r="J957" t="s">
        <v>882</v>
      </c>
      <c r="K957" t="s">
        <v>876</v>
      </c>
      <c r="L957">
        <v>677679</v>
      </c>
      <c r="R957" s="2" t="s">
        <v>326</v>
      </c>
      <c r="S957" s="2" t="str">
        <f t="shared" si="154"/>
        <v>Troglodytidae</v>
      </c>
      <c r="T957" s="2" t="str">
        <f t="shared" si="155"/>
        <v>Passeriformes</v>
      </c>
      <c r="U957" s="2">
        <f t="shared" si="156"/>
        <v>13.4</v>
      </c>
      <c r="V957" s="2">
        <f t="shared" si="157"/>
        <v>9.0399999999999991</v>
      </c>
      <c r="W957" s="2" t="str">
        <f t="shared" si="158"/>
        <v>Grassland</v>
      </c>
      <c r="X957" s="2">
        <f t="shared" si="159"/>
        <v>3</v>
      </c>
      <c r="Y957" s="2">
        <f t="shared" si="160"/>
        <v>2</v>
      </c>
      <c r="Z957" s="2" t="str">
        <f t="shared" si="161"/>
        <v>Carnivore</v>
      </c>
      <c r="AA957" s="2" t="str">
        <f t="shared" si="162"/>
        <v>Invertivore</v>
      </c>
      <c r="AB957" s="2" t="str">
        <f t="shared" si="163"/>
        <v>Insessorial</v>
      </c>
      <c r="AC957" s="2">
        <f t="shared" si="164"/>
        <v>6645038.8300000001</v>
      </c>
    </row>
    <row r="958" spans="1:29" x14ac:dyDescent="0.25">
      <c r="A958" t="s">
        <v>509</v>
      </c>
      <c r="B958" t="s">
        <v>1734</v>
      </c>
      <c r="C958" t="s">
        <v>1735</v>
      </c>
      <c r="D958">
        <v>50.1</v>
      </c>
      <c r="E958">
        <v>91.59</v>
      </c>
      <c r="F958" t="s">
        <v>860</v>
      </c>
      <c r="G958">
        <v>2</v>
      </c>
      <c r="H958">
        <v>1</v>
      </c>
      <c r="I958" t="s">
        <v>861</v>
      </c>
      <c r="J958" t="s">
        <v>882</v>
      </c>
      <c r="K958" t="s">
        <v>868</v>
      </c>
      <c r="L958">
        <v>9557982.1300000008</v>
      </c>
      <c r="R958" s="2" t="s">
        <v>326</v>
      </c>
      <c r="S958" s="2" t="str">
        <f t="shared" si="154"/>
        <v>Troglodytidae</v>
      </c>
      <c r="T958" s="2" t="str">
        <f t="shared" si="155"/>
        <v>Passeriformes</v>
      </c>
      <c r="U958" s="2">
        <f t="shared" si="156"/>
        <v>13.4</v>
      </c>
      <c r="V958" s="2">
        <f t="shared" si="157"/>
        <v>9.0399999999999991</v>
      </c>
      <c r="W958" s="2" t="str">
        <f t="shared" si="158"/>
        <v>Grassland</v>
      </c>
      <c r="X958" s="2">
        <f t="shared" si="159"/>
        <v>3</v>
      </c>
      <c r="Y958" s="2">
        <f t="shared" si="160"/>
        <v>2</v>
      </c>
      <c r="Z958" s="2" t="str">
        <f t="shared" si="161"/>
        <v>Carnivore</v>
      </c>
      <c r="AA958" s="2" t="str">
        <f t="shared" si="162"/>
        <v>Invertivore</v>
      </c>
      <c r="AB958" s="2" t="str">
        <f t="shared" si="163"/>
        <v>Insessorial</v>
      </c>
      <c r="AC958" s="2">
        <f t="shared" si="164"/>
        <v>6645038.8300000001</v>
      </c>
    </row>
    <row r="959" spans="1:29" x14ac:dyDescent="0.25">
      <c r="A959" t="s">
        <v>1758</v>
      </c>
      <c r="B959" t="s">
        <v>1734</v>
      </c>
      <c r="C959" t="s">
        <v>1735</v>
      </c>
      <c r="D959">
        <v>48.8</v>
      </c>
      <c r="E959">
        <v>50.26</v>
      </c>
      <c r="F959" t="s">
        <v>916</v>
      </c>
      <c r="G959">
        <v>3</v>
      </c>
      <c r="H959">
        <v>1</v>
      </c>
      <c r="I959" t="s">
        <v>861</v>
      </c>
      <c r="J959" t="s">
        <v>882</v>
      </c>
      <c r="K959" t="s">
        <v>868</v>
      </c>
      <c r="L959">
        <v>3310936.5</v>
      </c>
      <c r="R959" s="2" t="s">
        <v>327</v>
      </c>
      <c r="S959" s="2" t="str">
        <f t="shared" si="154"/>
        <v>Ardeidae</v>
      </c>
      <c r="T959" s="2" t="str">
        <f t="shared" si="155"/>
        <v>Pelecaniformes</v>
      </c>
      <c r="U959" s="2">
        <f t="shared" si="156"/>
        <v>29</v>
      </c>
      <c r="V959" s="2">
        <f t="shared" si="157"/>
        <v>86.29</v>
      </c>
      <c r="W959" s="2" t="str">
        <f t="shared" si="158"/>
        <v>Wetland</v>
      </c>
      <c r="X959" s="2">
        <f t="shared" si="159"/>
        <v>1</v>
      </c>
      <c r="Y959" s="2">
        <f t="shared" si="160"/>
        <v>2</v>
      </c>
      <c r="Z959" s="2" t="str">
        <f t="shared" si="161"/>
        <v>Carnivore</v>
      </c>
      <c r="AA959" s="2" t="str">
        <f t="shared" si="162"/>
        <v>Aquatic predator</v>
      </c>
      <c r="AB959" s="2" t="str">
        <f t="shared" si="163"/>
        <v>Terrestrial</v>
      </c>
      <c r="AC959" s="2">
        <f t="shared" si="164"/>
        <v>6223094.3200000003</v>
      </c>
    </row>
    <row r="960" spans="1:29" x14ac:dyDescent="0.25">
      <c r="A960" t="s">
        <v>1759</v>
      </c>
      <c r="B960" t="s">
        <v>1734</v>
      </c>
      <c r="C960" t="s">
        <v>1735</v>
      </c>
      <c r="D960">
        <v>48.2</v>
      </c>
      <c r="E960">
        <v>45.6</v>
      </c>
      <c r="F960" t="s">
        <v>865</v>
      </c>
      <c r="G960">
        <v>2</v>
      </c>
      <c r="H960">
        <v>1</v>
      </c>
      <c r="I960" t="s">
        <v>861</v>
      </c>
      <c r="J960" t="s">
        <v>882</v>
      </c>
      <c r="K960" t="s">
        <v>863</v>
      </c>
      <c r="L960">
        <v>4578013.54</v>
      </c>
      <c r="R960" s="2" t="s">
        <v>327</v>
      </c>
      <c r="S960" s="2" t="str">
        <f t="shared" si="154"/>
        <v>Ardeidae</v>
      </c>
      <c r="T960" s="2" t="str">
        <f t="shared" si="155"/>
        <v>Pelecaniformes</v>
      </c>
      <c r="U960" s="2">
        <f t="shared" si="156"/>
        <v>29</v>
      </c>
      <c r="V960" s="2">
        <f t="shared" si="157"/>
        <v>86.29</v>
      </c>
      <c r="W960" s="2" t="str">
        <f t="shared" si="158"/>
        <v>Wetland</v>
      </c>
      <c r="X960" s="2">
        <f t="shared" si="159"/>
        <v>1</v>
      </c>
      <c r="Y960" s="2">
        <f t="shared" si="160"/>
        <v>2</v>
      </c>
      <c r="Z960" s="2" t="str">
        <f t="shared" si="161"/>
        <v>Carnivore</v>
      </c>
      <c r="AA960" s="2" t="str">
        <f t="shared" si="162"/>
        <v>Aquatic predator</v>
      </c>
      <c r="AB960" s="2" t="str">
        <f t="shared" si="163"/>
        <v>Terrestrial</v>
      </c>
      <c r="AC960" s="2">
        <f t="shared" si="164"/>
        <v>6223094.3200000003</v>
      </c>
    </row>
    <row r="961" spans="1:29" x14ac:dyDescent="0.25">
      <c r="A961" t="s">
        <v>1760</v>
      </c>
      <c r="B961" t="s">
        <v>1734</v>
      </c>
      <c r="C961" t="s">
        <v>1735</v>
      </c>
      <c r="D961">
        <v>46.6</v>
      </c>
      <c r="E961">
        <v>66.2</v>
      </c>
      <c r="F961" t="s">
        <v>867</v>
      </c>
      <c r="G961">
        <v>2</v>
      </c>
      <c r="H961">
        <v>1</v>
      </c>
      <c r="I961" t="s">
        <v>861</v>
      </c>
      <c r="J961" t="s">
        <v>882</v>
      </c>
      <c r="K961" t="s">
        <v>868</v>
      </c>
      <c r="L961">
        <v>5762030.1200000001</v>
      </c>
      <c r="R961" s="2" t="s">
        <v>327</v>
      </c>
      <c r="S961" s="2" t="str">
        <f t="shared" si="154"/>
        <v>Ardeidae</v>
      </c>
      <c r="T961" s="2" t="str">
        <f t="shared" si="155"/>
        <v>Pelecaniformes</v>
      </c>
      <c r="U961" s="2">
        <f t="shared" si="156"/>
        <v>29</v>
      </c>
      <c r="V961" s="2">
        <f t="shared" si="157"/>
        <v>86.29</v>
      </c>
      <c r="W961" s="2" t="str">
        <f t="shared" si="158"/>
        <v>Wetland</v>
      </c>
      <c r="X961" s="2">
        <f t="shared" si="159"/>
        <v>1</v>
      </c>
      <c r="Y961" s="2">
        <f t="shared" si="160"/>
        <v>2</v>
      </c>
      <c r="Z961" s="2" t="str">
        <f t="shared" si="161"/>
        <v>Carnivore</v>
      </c>
      <c r="AA961" s="2" t="str">
        <f t="shared" si="162"/>
        <v>Aquatic predator</v>
      </c>
      <c r="AB961" s="2" t="str">
        <f t="shared" si="163"/>
        <v>Terrestrial</v>
      </c>
      <c r="AC961" s="2">
        <f t="shared" si="164"/>
        <v>6223094.3200000003</v>
      </c>
    </row>
    <row r="962" spans="1:29" x14ac:dyDescent="0.25">
      <c r="A962" t="s">
        <v>1761</v>
      </c>
      <c r="B962" t="s">
        <v>1734</v>
      </c>
      <c r="C962" t="s">
        <v>1735</v>
      </c>
      <c r="D962">
        <v>45.5</v>
      </c>
      <c r="E962">
        <v>30.3</v>
      </c>
      <c r="F962" t="s">
        <v>916</v>
      </c>
      <c r="G962">
        <v>3</v>
      </c>
      <c r="H962">
        <v>1</v>
      </c>
      <c r="I962" t="s">
        <v>861</v>
      </c>
      <c r="J962" t="s">
        <v>882</v>
      </c>
      <c r="K962" t="s">
        <v>863</v>
      </c>
      <c r="L962">
        <v>3375852.78</v>
      </c>
      <c r="R962" s="2" t="s">
        <v>328</v>
      </c>
      <c r="S962" s="2" t="str">
        <f t="shared" si="154"/>
        <v>Parulidae</v>
      </c>
      <c r="T962" s="2" t="str">
        <f t="shared" si="155"/>
        <v>Passeriformes</v>
      </c>
      <c r="U962" s="2">
        <f t="shared" si="156"/>
        <v>23.6</v>
      </c>
      <c r="V962" s="2">
        <f t="shared" si="157"/>
        <v>8.09</v>
      </c>
      <c r="W962" s="2" t="str">
        <f t="shared" si="158"/>
        <v>Forest</v>
      </c>
      <c r="X962" s="2">
        <f t="shared" si="159"/>
        <v>1</v>
      </c>
      <c r="Y962" s="2">
        <f t="shared" si="160"/>
        <v>3</v>
      </c>
      <c r="Z962" s="2" t="str">
        <f t="shared" si="161"/>
        <v>Carnivore</v>
      </c>
      <c r="AA962" s="2" t="str">
        <f t="shared" si="162"/>
        <v>Invertivore</v>
      </c>
      <c r="AB962" s="2" t="str">
        <f t="shared" si="163"/>
        <v>Insessorial</v>
      </c>
      <c r="AC962" s="2">
        <f t="shared" si="164"/>
        <v>2772463.48</v>
      </c>
    </row>
    <row r="963" spans="1:29" x14ac:dyDescent="0.25">
      <c r="A963" t="s">
        <v>1762</v>
      </c>
      <c r="B963" t="s">
        <v>1734</v>
      </c>
      <c r="C963" t="s">
        <v>1735</v>
      </c>
      <c r="D963">
        <v>44.2</v>
      </c>
      <c r="E963">
        <v>47</v>
      </c>
      <c r="F963" t="s">
        <v>860</v>
      </c>
      <c r="G963">
        <v>2</v>
      </c>
      <c r="H963" t="s">
        <v>844</v>
      </c>
      <c r="I963" t="s">
        <v>861</v>
      </c>
      <c r="J963" t="s">
        <v>882</v>
      </c>
      <c r="K963" t="s">
        <v>876</v>
      </c>
      <c r="L963" t="s">
        <v>844</v>
      </c>
      <c r="R963" s="2" t="s">
        <v>329</v>
      </c>
      <c r="S963" s="2" t="str">
        <f t="shared" ref="S963:S1026" si="165">VLOOKUP(R963,A:L,2,FALSE)</f>
        <v>Vireonidae</v>
      </c>
      <c r="T963" s="2" t="str">
        <f t="shared" ref="T963:T1026" si="166">VLOOKUP(R963,A:L,3,FALSE)</f>
        <v>Passeriformes</v>
      </c>
      <c r="U963" s="2">
        <f t="shared" ref="U963:U1026" si="167">VLOOKUP(R963,A:L,4,FALSE)</f>
        <v>17.899999999999999</v>
      </c>
      <c r="V963" s="2">
        <f t="shared" ref="V963:V1026" si="168">VLOOKUP(R963,A:L,5,FALSE)</f>
        <v>11.4</v>
      </c>
      <c r="W963" s="2" t="str">
        <f t="shared" ref="W963:W1026" si="169">VLOOKUP(R963,A:L,6,FALSE)</f>
        <v>Shrubland</v>
      </c>
      <c r="X963" s="2">
        <f t="shared" ref="X963:X1026" si="170">VLOOKUP(R963,A:L,7,FALSE)</f>
        <v>2</v>
      </c>
      <c r="Y963" s="2">
        <f t="shared" ref="Y963:Y1026" si="171">VLOOKUP(R963,A:L,8,FALSE)</f>
        <v>3</v>
      </c>
      <c r="Z963" s="2" t="str">
        <f t="shared" ref="Z963:Z1026" si="172">VLOOKUP(R963,A:L,9,FALSE)</f>
        <v>Carnivore</v>
      </c>
      <c r="AA963" s="2" t="str">
        <f t="shared" ref="AA963:AA1026" si="173">VLOOKUP(R963,A:L,10,FALSE)</f>
        <v>Invertivore</v>
      </c>
      <c r="AB963" s="2" t="str">
        <f t="shared" ref="AB963:AB1026" si="174">VLOOKUP(R963,A:L,11,FALSE)</f>
        <v>Insessorial</v>
      </c>
      <c r="AC963" s="2">
        <f t="shared" ref="AC963:AC1026" si="175">VLOOKUP(R963,A:L,12,FALSE)</f>
        <v>3034548.86</v>
      </c>
    </row>
    <row r="964" spans="1:29" x14ac:dyDescent="0.25">
      <c r="A964" t="s">
        <v>1763</v>
      </c>
      <c r="B964" t="s">
        <v>1734</v>
      </c>
      <c r="C964" t="s">
        <v>1735</v>
      </c>
      <c r="D964">
        <v>49</v>
      </c>
      <c r="E964">
        <v>41.1</v>
      </c>
      <c r="F964" t="s">
        <v>867</v>
      </c>
      <c r="G964">
        <v>2</v>
      </c>
      <c r="H964">
        <v>1</v>
      </c>
      <c r="I964" t="s">
        <v>861</v>
      </c>
      <c r="J964" t="s">
        <v>882</v>
      </c>
      <c r="K964" t="s">
        <v>876</v>
      </c>
      <c r="L964">
        <v>591293.27</v>
      </c>
      <c r="R964" s="2" t="s">
        <v>329</v>
      </c>
      <c r="S964" s="2" t="str">
        <f t="shared" si="165"/>
        <v>Vireonidae</v>
      </c>
      <c r="T964" s="2" t="str">
        <f t="shared" si="166"/>
        <v>Passeriformes</v>
      </c>
      <c r="U964" s="2">
        <f t="shared" si="167"/>
        <v>17.899999999999999</v>
      </c>
      <c r="V964" s="2">
        <f t="shared" si="168"/>
        <v>11.4</v>
      </c>
      <c r="W964" s="2" t="str">
        <f t="shared" si="169"/>
        <v>Shrubland</v>
      </c>
      <c r="X964" s="2">
        <f t="shared" si="170"/>
        <v>2</v>
      </c>
      <c r="Y964" s="2">
        <f t="shared" si="171"/>
        <v>3</v>
      </c>
      <c r="Z964" s="2" t="str">
        <f t="shared" si="172"/>
        <v>Carnivore</v>
      </c>
      <c r="AA964" s="2" t="str">
        <f t="shared" si="173"/>
        <v>Invertivore</v>
      </c>
      <c r="AB964" s="2" t="str">
        <f t="shared" si="174"/>
        <v>Insessorial</v>
      </c>
      <c r="AC964" s="2">
        <f t="shared" si="175"/>
        <v>3034548.86</v>
      </c>
    </row>
    <row r="965" spans="1:29" x14ac:dyDescent="0.25">
      <c r="A965" t="s">
        <v>1764</v>
      </c>
      <c r="B965" t="s">
        <v>1734</v>
      </c>
      <c r="C965" t="s">
        <v>1735</v>
      </c>
      <c r="D965">
        <v>46.4</v>
      </c>
      <c r="E965">
        <v>57</v>
      </c>
      <c r="F965" t="s">
        <v>865</v>
      </c>
      <c r="G965">
        <v>2</v>
      </c>
      <c r="H965">
        <v>1</v>
      </c>
      <c r="I965" t="s">
        <v>861</v>
      </c>
      <c r="J965" t="s">
        <v>882</v>
      </c>
      <c r="K965" t="s">
        <v>876</v>
      </c>
      <c r="L965">
        <v>1082828.68</v>
      </c>
      <c r="R965" s="2" t="s">
        <v>329</v>
      </c>
      <c r="S965" s="2" t="str">
        <f t="shared" si="165"/>
        <v>Vireonidae</v>
      </c>
      <c r="T965" s="2" t="str">
        <f t="shared" si="166"/>
        <v>Passeriformes</v>
      </c>
      <c r="U965" s="2">
        <f t="shared" si="167"/>
        <v>17.899999999999999</v>
      </c>
      <c r="V965" s="2">
        <f t="shared" si="168"/>
        <v>11.4</v>
      </c>
      <c r="W965" s="2" t="str">
        <f t="shared" si="169"/>
        <v>Shrubland</v>
      </c>
      <c r="X965" s="2">
        <f t="shared" si="170"/>
        <v>2</v>
      </c>
      <c r="Y965" s="2">
        <f t="shared" si="171"/>
        <v>3</v>
      </c>
      <c r="Z965" s="2" t="str">
        <f t="shared" si="172"/>
        <v>Carnivore</v>
      </c>
      <c r="AA965" s="2" t="str">
        <f t="shared" si="173"/>
        <v>Invertivore</v>
      </c>
      <c r="AB965" s="2" t="str">
        <f t="shared" si="174"/>
        <v>Insessorial</v>
      </c>
      <c r="AC965" s="2">
        <f t="shared" si="175"/>
        <v>3034548.86</v>
      </c>
    </row>
    <row r="966" spans="1:29" x14ac:dyDescent="0.25">
      <c r="A966" t="s">
        <v>1765</v>
      </c>
      <c r="B966" t="s">
        <v>1734</v>
      </c>
      <c r="C966" t="s">
        <v>1735</v>
      </c>
      <c r="D966">
        <v>48.1</v>
      </c>
      <c r="E966">
        <v>70.3</v>
      </c>
      <c r="F966" t="s">
        <v>860</v>
      </c>
      <c r="G966">
        <v>1</v>
      </c>
      <c r="H966">
        <v>1</v>
      </c>
      <c r="I966" t="s">
        <v>861</v>
      </c>
      <c r="J966" t="s">
        <v>882</v>
      </c>
      <c r="K966" t="s">
        <v>876</v>
      </c>
      <c r="L966">
        <v>269038.46999999997</v>
      </c>
      <c r="R966" s="2" t="s">
        <v>330</v>
      </c>
      <c r="S966" s="2" t="str">
        <f t="shared" si="165"/>
        <v>Vireonidae</v>
      </c>
      <c r="T966" s="2" t="str">
        <f t="shared" si="166"/>
        <v>Passeriformes</v>
      </c>
      <c r="U966" s="2">
        <f t="shared" si="167"/>
        <v>33.799999999999997</v>
      </c>
      <c r="V966" s="2">
        <f t="shared" si="168"/>
        <v>18</v>
      </c>
      <c r="W966" s="2" t="str">
        <f t="shared" si="169"/>
        <v>Forest</v>
      </c>
      <c r="X966" s="2">
        <f t="shared" si="170"/>
        <v>2</v>
      </c>
      <c r="Y966" s="2">
        <f t="shared" si="171"/>
        <v>3</v>
      </c>
      <c r="Z966" s="2" t="str">
        <f t="shared" si="172"/>
        <v>Carnivore</v>
      </c>
      <c r="AA966" s="2" t="str">
        <f t="shared" si="173"/>
        <v>Invertivore</v>
      </c>
      <c r="AB966" s="2" t="str">
        <f t="shared" si="174"/>
        <v>Insessorial</v>
      </c>
      <c r="AC966" s="2">
        <f t="shared" si="175"/>
        <v>3167329.54</v>
      </c>
    </row>
    <row r="967" spans="1:29" x14ac:dyDescent="0.25">
      <c r="A967" t="s">
        <v>1766</v>
      </c>
      <c r="B967" t="s">
        <v>1734</v>
      </c>
      <c r="C967" t="s">
        <v>1735</v>
      </c>
      <c r="D967">
        <v>40.1</v>
      </c>
      <c r="E967">
        <v>66.2</v>
      </c>
      <c r="F967" t="s">
        <v>844</v>
      </c>
      <c r="G967" t="s">
        <v>844</v>
      </c>
      <c r="H967" t="s">
        <v>844</v>
      </c>
      <c r="I967" t="s">
        <v>861</v>
      </c>
      <c r="J967" t="s">
        <v>882</v>
      </c>
      <c r="K967" t="s">
        <v>876</v>
      </c>
      <c r="L967">
        <v>29495.98</v>
      </c>
      <c r="R967" s="2" t="s">
        <v>330</v>
      </c>
      <c r="S967" s="2" t="str">
        <f t="shared" si="165"/>
        <v>Vireonidae</v>
      </c>
      <c r="T967" s="2" t="str">
        <f t="shared" si="166"/>
        <v>Passeriformes</v>
      </c>
      <c r="U967" s="2">
        <f t="shared" si="167"/>
        <v>33.799999999999997</v>
      </c>
      <c r="V967" s="2">
        <f t="shared" si="168"/>
        <v>18</v>
      </c>
      <c r="W967" s="2" t="str">
        <f t="shared" si="169"/>
        <v>Forest</v>
      </c>
      <c r="X967" s="2">
        <f t="shared" si="170"/>
        <v>2</v>
      </c>
      <c r="Y967" s="2">
        <f t="shared" si="171"/>
        <v>3</v>
      </c>
      <c r="Z967" s="2" t="str">
        <f t="shared" si="172"/>
        <v>Carnivore</v>
      </c>
      <c r="AA967" s="2" t="str">
        <f t="shared" si="173"/>
        <v>Invertivore</v>
      </c>
      <c r="AB967" s="2" t="str">
        <f t="shared" si="174"/>
        <v>Insessorial</v>
      </c>
      <c r="AC967" s="2">
        <f t="shared" si="175"/>
        <v>3167329.54</v>
      </c>
    </row>
    <row r="968" spans="1:29" x14ac:dyDescent="0.25">
      <c r="A968" t="s">
        <v>1767</v>
      </c>
      <c r="B968" t="s">
        <v>1734</v>
      </c>
      <c r="C968" t="s">
        <v>1735</v>
      </c>
      <c r="D968">
        <v>42.7</v>
      </c>
      <c r="E968">
        <v>77.7</v>
      </c>
      <c r="F968" t="s">
        <v>860</v>
      </c>
      <c r="G968">
        <v>2</v>
      </c>
      <c r="H968">
        <v>1</v>
      </c>
      <c r="I968" t="s">
        <v>861</v>
      </c>
      <c r="J968" t="s">
        <v>882</v>
      </c>
      <c r="K968" t="s">
        <v>876</v>
      </c>
      <c r="L968">
        <v>2207800.39</v>
      </c>
      <c r="R968" s="2" t="s">
        <v>330</v>
      </c>
      <c r="S968" s="2" t="str">
        <f t="shared" si="165"/>
        <v>Vireonidae</v>
      </c>
      <c r="T968" s="2" t="str">
        <f t="shared" si="166"/>
        <v>Passeriformes</v>
      </c>
      <c r="U968" s="2">
        <f t="shared" si="167"/>
        <v>33.799999999999997</v>
      </c>
      <c r="V968" s="2">
        <f t="shared" si="168"/>
        <v>18</v>
      </c>
      <c r="W968" s="2" t="str">
        <f t="shared" si="169"/>
        <v>Forest</v>
      </c>
      <c r="X968" s="2">
        <f t="shared" si="170"/>
        <v>2</v>
      </c>
      <c r="Y968" s="2">
        <f t="shared" si="171"/>
        <v>3</v>
      </c>
      <c r="Z968" s="2" t="str">
        <f t="shared" si="172"/>
        <v>Carnivore</v>
      </c>
      <c r="AA968" s="2" t="str">
        <f t="shared" si="173"/>
        <v>Invertivore</v>
      </c>
      <c r="AB968" s="2" t="str">
        <f t="shared" si="174"/>
        <v>Insessorial</v>
      </c>
      <c r="AC968" s="2">
        <f t="shared" si="175"/>
        <v>3167329.54</v>
      </c>
    </row>
    <row r="969" spans="1:29" x14ac:dyDescent="0.25">
      <c r="A969" t="s">
        <v>1768</v>
      </c>
      <c r="B969" t="s">
        <v>1734</v>
      </c>
      <c r="C969" t="s">
        <v>1735</v>
      </c>
      <c r="D969">
        <v>44</v>
      </c>
      <c r="E969">
        <v>35.700000000000003</v>
      </c>
      <c r="F969" t="s">
        <v>920</v>
      </c>
      <c r="G969">
        <v>2</v>
      </c>
      <c r="H969">
        <v>1</v>
      </c>
      <c r="I969" t="s">
        <v>861</v>
      </c>
      <c r="J969" t="s">
        <v>882</v>
      </c>
      <c r="K969" t="s">
        <v>876</v>
      </c>
      <c r="L969">
        <v>4123782.88</v>
      </c>
      <c r="R969" s="2" t="s">
        <v>331</v>
      </c>
      <c r="S969" s="2" t="str">
        <f t="shared" si="165"/>
        <v>Reguliidae</v>
      </c>
      <c r="T969" s="2" t="str">
        <f t="shared" si="166"/>
        <v>Passeriformes</v>
      </c>
      <c r="U969" s="2">
        <f t="shared" si="167"/>
        <v>23.6</v>
      </c>
      <c r="V969" s="2">
        <f t="shared" si="168"/>
        <v>6.19</v>
      </c>
      <c r="W969" s="2" t="str">
        <f t="shared" si="169"/>
        <v>Forest</v>
      </c>
      <c r="X969" s="2">
        <f t="shared" si="170"/>
        <v>1</v>
      </c>
      <c r="Y969" s="2">
        <f t="shared" si="171"/>
        <v>3</v>
      </c>
      <c r="Z969" s="2" t="str">
        <f t="shared" si="172"/>
        <v>Carnivore</v>
      </c>
      <c r="AA969" s="2" t="str">
        <f t="shared" si="173"/>
        <v>Invertivore</v>
      </c>
      <c r="AB969" s="2" t="str">
        <f t="shared" si="174"/>
        <v>Insessorial</v>
      </c>
      <c r="AC969" s="2">
        <f t="shared" si="175"/>
        <v>6348089.1500000004</v>
      </c>
    </row>
    <row r="970" spans="1:29" x14ac:dyDescent="0.25">
      <c r="A970" t="s">
        <v>1769</v>
      </c>
      <c r="B970" t="s">
        <v>1734</v>
      </c>
      <c r="C970" t="s">
        <v>1735</v>
      </c>
      <c r="D970">
        <v>42.3</v>
      </c>
      <c r="E970">
        <v>49</v>
      </c>
      <c r="F970" t="s">
        <v>867</v>
      </c>
      <c r="G970">
        <v>1</v>
      </c>
      <c r="H970">
        <v>2</v>
      </c>
      <c r="I970" t="s">
        <v>861</v>
      </c>
      <c r="J970" t="s">
        <v>882</v>
      </c>
      <c r="K970" t="s">
        <v>876</v>
      </c>
      <c r="L970" t="s">
        <v>844</v>
      </c>
      <c r="R970" s="2" t="s">
        <v>331</v>
      </c>
      <c r="S970" s="2" t="str">
        <f t="shared" si="165"/>
        <v>Reguliidae</v>
      </c>
      <c r="T970" s="2" t="str">
        <f t="shared" si="166"/>
        <v>Passeriformes</v>
      </c>
      <c r="U970" s="2">
        <f t="shared" si="167"/>
        <v>23.6</v>
      </c>
      <c r="V970" s="2">
        <f t="shared" si="168"/>
        <v>6.19</v>
      </c>
      <c r="W970" s="2" t="str">
        <f t="shared" si="169"/>
        <v>Forest</v>
      </c>
      <c r="X970" s="2">
        <f t="shared" si="170"/>
        <v>1</v>
      </c>
      <c r="Y970" s="2">
        <f t="shared" si="171"/>
        <v>3</v>
      </c>
      <c r="Z970" s="2" t="str">
        <f t="shared" si="172"/>
        <v>Carnivore</v>
      </c>
      <c r="AA970" s="2" t="str">
        <f t="shared" si="173"/>
        <v>Invertivore</v>
      </c>
      <c r="AB970" s="2" t="str">
        <f t="shared" si="174"/>
        <v>Insessorial</v>
      </c>
      <c r="AC970" s="2">
        <f t="shared" si="175"/>
        <v>6348089.1500000004</v>
      </c>
    </row>
    <row r="971" spans="1:29" x14ac:dyDescent="0.25">
      <c r="A971" t="s">
        <v>1770</v>
      </c>
      <c r="B971" t="s">
        <v>1734</v>
      </c>
      <c r="C971" t="s">
        <v>1735</v>
      </c>
      <c r="D971">
        <v>43.2</v>
      </c>
      <c r="E971">
        <v>36.1</v>
      </c>
      <c r="F971" t="s">
        <v>867</v>
      </c>
      <c r="G971">
        <v>2</v>
      </c>
      <c r="H971">
        <v>1</v>
      </c>
      <c r="I971" t="s">
        <v>861</v>
      </c>
      <c r="J971" t="s">
        <v>882</v>
      </c>
      <c r="K971" t="s">
        <v>868</v>
      </c>
      <c r="L971">
        <v>291.94</v>
      </c>
      <c r="R971" s="2" t="s">
        <v>331</v>
      </c>
      <c r="S971" s="2" t="str">
        <f t="shared" si="165"/>
        <v>Reguliidae</v>
      </c>
      <c r="T971" s="2" t="str">
        <f t="shared" si="166"/>
        <v>Passeriformes</v>
      </c>
      <c r="U971" s="2">
        <f t="shared" si="167"/>
        <v>23.6</v>
      </c>
      <c r="V971" s="2">
        <f t="shared" si="168"/>
        <v>6.19</v>
      </c>
      <c r="W971" s="2" t="str">
        <f t="shared" si="169"/>
        <v>Forest</v>
      </c>
      <c r="X971" s="2">
        <f t="shared" si="170"/>
        <v>1</v>
      </c>
      <c r="Y971" s="2">
        <f t="shared" si="171"/>
        <v>3</v>
      </c>
      <c r="Z971" s="2" t="str">
        <f t="shared" si="172"/>
        <v>Carnivore</v>
      </c>
      <c r="AA971" s="2" t="str">
        <f t="shared" si="173"/>
        <v>Invertivore</v>
      </c>
      <c r="AB971" s="2" t="str">
        <f t="shared" si="174"/>
        <v>Insessorial</v>
      </c>
      <c r="AC971" s="2">
        <f t="shared" si="175"/>
        <v>6348089.1500000004</v>
      </c>
    </row>
    <row r="972" spans="1:29" x14ac:dyDescent="0.25">
      <c r="A972" t="s">
        <v>1771</v>
      </c>
      <c r="B972" t="s">
        <v>1734</v>
      </c>
      <c r="C972" t="s">
        <v>1735</v>
      </c>
      <c r="D972">
        <v>42.7</v>
      </c>
      <c r="E972">
        <v>49.3</v>
      </c>
      <c r="F972" t="s">
        <v>865</v>
      </c>
      <c r="G972">
        <v>2</v>
      </c>
      <c r="H972">
        <v>2</v>
      </c>
      <c r="I972" t="s">
        <v>861</v>
      </c>
      <c r="J972" t="s">
        <v>882</v>
      </c>
      <c r="K972" t="s">
        <v>876</v>
      </c>
      <c r="L972">
        <v>654647.82999999996</v>
      </c>
      <c r="R972" s="2" t="s">
        <v>332</v>
      </c>
      <c r="S972" s="2" t="str">
        <f t="shared" si="165"/>
        <v>Turdidae</v>
      </c>
      <c r="T972" s="2" t="str">
        <f t="shared" si="166"/>
        <v>Passeriformes</v>
      </c>
      <c r="U972" s="2">
        <f t="shared" si="167"/>
        <v>31.8</v>
      </c>
      <c r="V972" s="2">
        <f t="shared" si="168"/>
        <v>30.3</v>
      </c>
      <c r="W972" s="2" t="str">
        <f t="shared" si="169"/>
        <v>Forest</v>
      </c>
      <c r="X972" s="2">
        <f t="shared" si="170"/>
        <v>1</v>
      </c>
      <c r="Y972" s="2">
        <f t="shared" si="171"/>
        <v>3</v>
      </c>
      <c r="Z972" s="2" t="str">
        <f t="shared" si="172"/>
        <v>Omnivore</v>
      </c>
      <c r="AA972" s="2" t="str">
        <f t="shared" si="173"/>
        <v>Invertivore</v>
      </c>
      <c r="AB972" s="2" t="str">
        <f t="shared" si="174"/>
        <v>Insessorial</v>
      </c>
      <c r="AC972" s="2">
        <f t="shared" si="175"/>
        <v>7563735.2800000003</v>
      </c>
    </row>
    <row r="973" spans="1:29" x14ac:dyDescent="0.25">
      <c r="A973" t="s">
        <v>1772</v>
      </c>
      <c r="B973" t="s">
        <v>1734</v>
      </c>
      <c r="C973" t="s">
        <v>1735</v>
      </c>
      <c r="D973">
        <v>38.5</v>
      </c>
      <c r="E973">
        <v>37</v>
      </c>
      <c r="F973" t="s">
        <v>860</v>
      </c>
      <c r="G973">
        <v>2</v>
      </c>
      <c r="H973">
        <v>2</v>
      </c>
      <c r="I973" t="s">
        <v>861</v>
      </c>
      <c r="J973" t="s">
        <v>882</v>
      </c>
      <c r="K973" t="s">
        <v>876</v>
      </c>
      <c r="L973">
        <v>6789301.9100000001</v>
      </c>
      <c r="R973" s="2" t="s">
        <v>332</v>
      </c>
      <c r="S973" s="2" t="str">
        <f t="shared" si="165"/>
        <v>Turdidae</v>
      </c>
      <c r="T973" s="2" t="str">
        <f t="shared" si="166"/>
        <v>Passeriformes</v>
      </c>
      <c r="U973" s="2">
        <f t="shared" si="167"/>
        <v>31.8</v>
      </c>
      <c r="V973" s="2">
        <f t="shared" si="168"/>
        <v>30.3</v>
      </c>
      <c r="W973" s="2" t="str">
        <f t="shared" si="169"/>
        <v>Forest</v>
      </c>
      <c r="X973" s="2">
        <f t="shared" si="170"/>
        <v>1</v>
      </c>
      <c r="Y973" s="2">
        <f t="shared" si="171"/>
        <v>3</v>
      </c>
      <c r="Z973" s="2" t="str">
        <f t="shared" si="172"/>
        <v>Omnivore</v>
      </c>
      <c r="AA973" s="2" t="str">
        <f t="shared" si="173"/>
        <v>Invertivore</v>
      </c>
      <c r="AB973" s="2" t="str">
        <f t="shared" si="174"/>
        <v>Insessorial</v>
      </c>
      <c r="AC973" s="2">
        <f t="shared" si="175"/>
        <v>7563735.2800000003</v>
      </c>
    </row>
    <row r="974" spans="1:29" x14ac:dyDescent="0.25">
      <c r="A974" t="s">
        <v>1773</v>
      </c>
      <c r="B974" t="s">
        <v>1734</v>
      </c>
      <c r="C974" t="s">
        <v>1735</v>
      </c>
      <c r="D974">
        <v>40.6</v>
      </c>
      <c r="E974">
        <v>51.43</v>
      </c>
      <c r="F974" t="s">
        <v>867</v>
      </c>
      <c r="G974">
        <v>2</v>
      </c>
      <c r="H974">
        <v>2</v>
      </c>
      <c r="I974" t="s">
        <v>861</v>
      </c>
      <c r="J974" t="s">
        <v>882</v>
      </c>
      <c r="K974" t="s">
        <v>868</v>
      </c>
      <c r="L974" t="s">
        <v>844</v>
      </c>
      <c r="R974" s="2" t="s">
        <v>332</v>
      </c>
      <c r="S974" s="2" t="str">
        <f t="shared" si="165"/>
        <v>Turdidae</v>
      </c>
      <c r="T974" s="2" t="str">
        <f t="shared" si="166"/>
        <v>Passeriformes</v>
      </c>
      <c r="U974" s="2">
        <f t="shared" si="167"/>
        <v>31.8</v>
      </c>
      <c r="V974" s="2">
        <f t="shared" si="168"/>
        <v>30.3</v>
      </c>
      <c r="W974" s="2" t="str">
        <f t="shared" si="169"/>
        <v>Forest</v>
      </c>
      <c r="X974" s="2">
        <f t="shared" si="170"/>
        <v>1</v>
      </c>
      <c r="Y974" s="2">
        <f t="shared" si="171"/>
        <v>3</v>
      </c>
      <c r="Z974" s="2" t="str">
        <f t="shared" si="172"/>
        <v>Omnivore</v>
      </c>
      <c r="AA974" s="2" t="str">
        <f t="shared" si="173"/>
        <v>Invertivore</v>
      </c>
      <c r="AB974" s="2" t="str">
        <f t="shared" si="174"/>
        <v>Insessorial</v>
      </c>
      <c r="AC974" s="2">
        <f t="shared" si="175"/>
        <v>7563735.2800000003</v>
      </c>
    </row>
    <row r="975" spans="1:29" x14ac:dyDescent="0.25">
      <c r="A975" t="s">
        <v>1774</v>
      </c>
      <c r="B975" t="s">
        <v>1734</v>
      </c>
      <c r="C975" t="s">
        <v>1735</v>
      </c>
      <c r="D975">
        <v>43.6</v>
      </c>
      <c r="E975">
        <v>41.8</v>
      </c>
      <c r="F975" t="s">
        <v>860</v>
      </c>
      <c r="G975">
        <v>2</v>
      </c>
      <c r="H975">
        <v>2</v>
      </c>
      <c r="I975" t="s">
        <v>861</v>
      </c>
      <c r="J975" t="s">
        <v>882</v>
      </c>
      <c r="K975" t="s">
        <v>876</v>
      </c>
      <c r="L975" t="s">
        <v>844</v>
      </c>
      <c r="R975" s="2" t="s">
        <v>333</v>
      </c>
      <c r="S975" s="2" t="str">
        <f t="shared" si="165"/>
        <v>Caprimulgidae</v>
      </c>
      <c r="T975" s="2" t="str">
        <f t="shared" si="166"/>
        <v>Caprimulgiformes</v>
      </c>
      <c r="U975" s="2">
        <f t="shared" si="167"/>
        <v>60.7</v>
      </c>
      <c r="V975" s="2">
        <f t="shared" si="168"/>
        <v>79.3</v>
      </c>
      <c r="W975" s="2" t="str">
        <f t="shared" si="169"/>
        <v>Grassland</v>
      </c>
      <c r="X975" s="2">
        <f t="shared" si="170"/>
        <v>3</v>
      </c>
      <c r="Y975" s="2">
        <f t="shared" si="171"/>
        <v>3</v>
      </c>
      <c r="Z975" s="2" t="str">
        <f t="shared" si="172"/>
        <v>Carnivore</v>
      </c>
      <c r="AA975" s="2" t="str">
        <f t="shared" si="173"/>
        <v>Invertivore</v>
      </c>
      <c r="AB975" s="2" t="str">
        <f t="shared" si="174"/>
        <v>Aerial</v>
      </c>
      <c r="AC975" s="2">
        <f t="shared" si="175"/>
        <v>13037233.58</v>
      </c>
    </row>
    <row r="976" spans="1:29" x14ac:dyDescent="0.25">
      <c r="A976" t="s">
        <v>1775</v>
      </c>
      <c r="B976" t="s">
        <v>1734</v>
      </c>
      <c r="C976" t="s">
        <v>1735</v>
      </c>
      <c r="D976">
        <v>43.2</v>
      </c>
      <c r="E976">
        <v>57.51</v>
      </c>
      <c r="F976" t="s">
        <v>844</v>
      </c>
      <c r="G976" t="s">
        <v>844</v>
      </c>
      <c r="H976">
        <v>1</v>
      </c>
      <c r="I976" t="s">
        <v>861</v>
      </c>
      <c r="J976" t="s">
        <v>882</v>
      </c>
      <c r="K976" t="s">
        <v>876</v>
      </c>
      <c r="L976">
        <v>2164.65</v>
      </c>
      <c r="R976" s="2" t="s">
        <v>333</v>
      </c>
      <c r="S976" s="2" t="str">
        <f t="shared" si="165"/>
        <v>Caprimulgidae</v>
      </c>
      <c r="T976" s="2" t="str">
        <f t="shared" si="166"/>
        <v>Caprimulgiformes</v>
      </c>
      <c r="U976" s="2">
        <f t="shared" si="167"/>
        <v>60.7</v>
      </c>
      <c r="V976" s="2">
        <f t="shared" si="168"/>
        <v>79.3</v>
      </c>
      <c r="W976" s="2" t="str">
        <f t="shared" si="169"/>
        <v>Grassland</v>
      </c>
      <c r="X976" s="2">
        <f t="shared" si="170"/>
        <v>3</v>
      </c>
      <c r="Y976" s="2">
        <f t="shared" si="171"/>
        <v>3</v>
      </c>
      <c r="Z976" s="2" t="str">
        <f t="shared" si="172"/>
        <v>Carnivore</v>
      </c>
      <c r="AA976" s="2" t="str">
        <f t="shared" si="173"/>
        <v>Invertivore</v>
      </c>
      <c r="AB976" s="2" t="str">
        <f t="shared" si="174"/>
        <v>Aerial</v>
      </c>
      <c r="AC976" s="2">
        <f t="shared" si="175"/>
        <v>13037233.58</v>
      </c>
    </row>
    <row r="977" spans="1:29" x14ac:dyDescent="0.25">
      <c r="A977" t="s">
        <v>1776</v>
      </c>
      <c r="B977" t="s">
        <v>1734</v>
      </c>
      <c r="C977" t="s">
        <v>1735</v>
      </c>
      <c r="D977">
        <v>35.799999999999997</v>
      </c>
      <c r="E977">
        <v>57.51</v>
      </c>
      <c r="F977" t="s">
        <v>860</v>
      </c>
      <c r="G977">
        <v>1</v>
      </c>
      <c r="H977">
        <v>1</v>
      </c>
      <c r="I977" t="s">
        <v>861</v>
      </c>
      <c r="J977" t="s">
        <v>882</v>
      </c>
      <c r="K977" t="s">
        <v>876</v>
      </c>
      <c r="L977">
        <v>28657.439999999999</v>
      </c>
      <c r="R977" s="2" t="s">
        <v>333</v>
      </c>
      <c r="S977" s="2" t="str">
        <f t="shared" si="165"/>
        <v>Caprimulgidae</v>
      </c>
      <c r="T977" s="2" t="str">
        <f t="shared" si="166"/>
        <v>Caprimulgiformes</v>
      </c>
      <c r="U977" s="2">
        <f t="shared" si="167"/>
        <v>60.7</v>
      </c>
      <c r="V977" s="2">
        <f t="shared" si="168"/>
        <v>79.3</v>
      </c>
      <c r="W977" s="2" t="str">
        <f t="shared" si="169"/>
        <v>Grassland</v>
      </c>
      <c r="X977" s="2">
        <f t="shared" si="170"/>
        <v>3</v>
      </c>
      <c r="Y977" s="2">
        <f t="shared" si="171"/>
        <v>3</v>
      </c>
      <c r="Z977" s="2" t="str">
        <f t="shared" si="172"/>
        <v>Carnivore</v>
      </c>
      <c r="AA977" s="2" t="str">
        <f t="shared" si="173"/>
        <v>Invertivore</v>
      </c>
      <c r="AB977" s="2" t="str">
        <f t="shared" si="174"/>
        <v>Aerial</v>
      </c>
      <c r="AC977" s="2">
        <f t="shared" si="175"/>
        <v>13037233.58</v>
      </c>
    </row>
    <row r="978" spans="1:29" x14ac:dyDescent="0.25">
      <c r="A978" t="s">
        <v>1777</v>
      </c>
      <c r="B978" t="s">
        <v>1734</v>
      </c>
      <c r="C978" t="s">
        <v>1735</v>
      </c>
      <c r="D978">
        <v>46.9</v>
      </c>
      <c r="E978">
        <v>48</v>
      </c>
      <c r="F978" t="s">
        <v>920</v>
      </c>
      <c r="G978">
        <v>3</v>
      </c>
      <c r="H978">
        <v>1</v>
      </c>
      <c r="I978" t="s">
        <v>861</v>
      </c>
      <c r="J978" t="s">
        <v>882</v>
      </c>
      <c r="K978" t="s">
        <v>868</v>
      </c>
      <c r="L978">
        <v>631238.26</v>
      </c>
      <c r="R978" s="2" t="s">
        <v>334</v>
      </c>
      <c r="S978" s="2" t="str">
        <f t="shared" si="165"/>
        <v>Accipitridae</v>
      </c>
      <c r="T978" s="2" t="str">
        <f t="shared" si="166"/>
        <v>Accipitriformes</v>
      </c>
      <c r="U978" s="2">
        <f t="shared" si="167"/>
        <v>44.9</v>
      </c>
      <c r="V978" s="2">
        <f t="shared" si="168"/>
        <v>1483.2</v>
      </c>
      <c r="W978" s="2" t="str">
        <f t="shared" si="169"/>
        <v>Marine</v>
      </c>
      <c r="X978" s="2">
        <f t="shared" si="170"/>
        <v>3</v>
      </c>
      <c r="Y978" s="2">
        <f t="shared" si="171"/>
        <v>3</v>
      </c>
      <c r="Z978" s="2" t="str">
        <f t="shared" si="172"/>
        <v>Carnivore</v>
      </c>
      <c r="AA978" s="2" t="str">
        <f t="shared" si="173"/>
        <v>Aquatic predator</v>
      </c>
      <c r="AB978" s="2" t="str">
        <f t="shared" si="174"/>
        <v>Aerial</v>
      </c>
      <c r="AC978" s="2">
        <f t="shared" si="175"/>
        <v>31298390.010000002</v>
      </c>
    </row>
    <row r="979" spans="1:29" x14ac:dyDescent="0.25">
      <c r="A979" t="s">
        <v>632</v>
      </c>
      <c r="B979" t="s">
        <v>1734</v>
      </c>
      <c r="C979" t="s">
        <v>1735</v>
      </c>
      <c r="D979">
        <v>54</v>
      </c>
      <c r="E979">
        <v>68.5</v>
      </c>
      <c r="F979" t="s">
        <v>860</v>
      </c>
      <c r="G979">
        <v>2</v>
      </c>
      <c r="H979">
        <v>3</v>
      </c>
      <c r="I979" t="s">
        <v>861</v>
      </c>
      <c r="J979" t="s">
        <v>882</v>
      </c>
      <c r="K979" t="s">
        <v>876</v>
      </c>
      <c r="L979">
        <v>791038.8</v>
      </c>
      <c r="R979" s="2" t="s">
        <v>334</v>
      </c>
      <c r="S979" s="2" t="str">
        <f t="shared" si="165"/>
        <v>Accipitridae</v>
      </c>
      <c r="T979" s="2" t="str">
        <f t="shared" si="166"/>
        <v>Accipitriformes</v>
      </c>
      <c r="U979" s="2">
        <f t="shared" si="167"/>
        <v>44.9</v>
      </c>
      <c r="V979" s="2">
        <f t="shared" si="168"/>
        <v>1483.2</v>
      </c>
      <c r="W979" s="2" t="str">
        <f t="shared" si="169"/>
        <v>Marine</v>
      </c>
      <c r="X979" s="2">
        <f t="shared" si="170"/>
        <v>3</v>
      </c>
      <c r="Y979" s="2">
        <f t="shared" si="171"/>
        <v>3</v>
      </c>
      <c r="Z979" s="2" t="str">
        <f t="shared" si="172"/>
        <v>Carnivore</v>
      </c>
      <c r="AA979" s="2" t="str">
        <f t="shared" si="173"/>
        <v>Aquatic predator</v>
      </c>
      <c r="AB979" s="2" t="str">
        <f t="shared" si="174"/>
        <v>Aerial</v>
      </c>
      <c r="AC979" s="2">
        <f t="shared" si="175"/>
        <v>31298390.010000002</v>
      </c>
    </row>
    <row r="980" spans="1:29" x14ac:dyDescent="0.25">
      <c r="A980" t="s">
        <v>1778</v>
      </c>
      <c r="B980" t="s">
        <v>1734</v>
      </c>
      <c r="C980" t="s">
        <v>1735</v>
      </c>
      <c r="D980">
        <v>46.3</v>
      </c>
      <c r="E980">
        <v>51.96</v>
      </c>
      <c r="F980" t="s">
        <v>867</v>
      </c>
      <c r="G980">
        <v>3</v>
      </c>
      <c r="H980">
        <v>3</v>
      </c>
      <c r="I980" t="s">
        <v>861</v>
      </c>
      <c r="J980" t="s">
        <v>882</v>
      </c>
      <c r="K980" t="s">
        <v>876</v>
      </c>
      <c r="L980">
        <v>3068121.47</v>
      </c>
      <c r="R980" s="2" t="s">
        <v>334</v>
      </c>
      <c r="S980" s="2" t="str">
        <f t="shared" si="165"/>
        <v>Accipitridae</v>
      </c>
      <c r="T980" s="2" t="str">
        <f t="shared" si="166"/>
        <v>Accipitriformes</v>
      </c>
      <c r="U980" s="2">
        <f t="shared" si="167"/>
        <v>44.9</v>
      </c>
      <c r="V980" s="2">
        <f t="shared" si="168"/>
        <v>1483.2</v>
      </c>
      <c r="W980" s="2" t="str">
        <f t="shared" si="169"/>
        <v>Marine</v>
      </c>
      <c r="X980" s="2">
        <f t="shared" si="170"/>
        <v>3</v>
      </c>
      <c r="Y980" s="2">
        <f t="shared" si="171"/>
        <v>3</v>
      </c>
      <c r="Z980" s="2" t="str">
        <f t="shared" si="172"/>
        <v>Carnivore</v>
      </c>
      <c r="AA980" s="2" t="str">
        <f t="shared" si="173"/>
        <v>Aquatic predator</v>
      </c>
      <c r="AB980" s="2" t="str">
        <f t="shared" si="174"/>
        <v>Aerial</v>
      </c>
      <c r="AC980" s="2">
        <f t="shared" si="175"/>
        <v>31298390.010000002</v>
      </c>
    </row>
    <row r="981" spans="1:29" x14ac:dyDescent="0.25">
      <c r="A981" t="s">
        <v>1779</v>
      </c>
      <c r="B981" t="s">
        <v>1734</v>
      </c>
      <c r="C981" t="s">
        <v>1735</v>
      </c>
      <c r="D981">
        <v>46.1</v>
      </c>
      <c r="E981">
        <v>94.2</v>
      </c>
      <c r="F981" t="s">
        <v>867</v>
      </c>
      <c r="G981">
        <v>2</v>
      </c>
      <c r="H981">
        <v>1</v>
      </c>
      <c r="I981" t="s">
        <v>861</v>
      </c>
      <c r="J981" t="s">
        <v>882</v>
      </c>
      <c r="K981" t="s">
        <v>868</v>
      </c>
      <c r="L981">
        <v>5391690.9400000004</v>
      </c>
      <c r="R981" s="2" t="s">
        <v>335</v>
      </c>
      <c r="S981" s="2" t="str">
        <f t="shared" si="165"/>
        <v>Parulidae</v>
      </c>
      <c r="T981" s="2" t="str">
        <f t="shared" si="166"/>
        <v>Passeriformes</v>
      </c>
      <c r="U981" s="2">
        <f t="shared" si="167"/>
        <v>28.1</v>
      </c>
      <c r="V981" s="2">
        <f t="shared" si="168"/>
        <v>7.84</v>
      </c>
      <c r="W981" s="2" t="str">
        <f t="shared" si="169"/>
        <v>Forest</v>
      </c>
      <c r="X981" s="2">
        <f t="shared" si="170"/>
        <v>2</v>
      </c>
      <c r="Y981" s="2">
        <f t="shared" si="171"/>
        <v>3</v>
      </c>
      <c r="Z981" s="2" t="str">
        <f t="shared" si="172"/>
        <v>Carnivore</v>
      </c>
      <c r="AA981" s="2" t="str">
        <f t="shared" si="173"/>
        <v>Invertivore</v>
      </c>
      <c r="AB981" s="2" t="str">
        <f t="shared" si="174"/>
        <v>Insessorial</v>
      </c>
      <c r="AC981" s="2">
        <f t="shared" si="175"/>
        <v>3355702.9</v>
      </c>
    </row>
    <row r="982" spans="1:29" x14ac:dyDescent="0.25">
      <c r="A982" t="s">
        <v>1780</v>
      </c>
      <c r="B982" t="s">
        <v>1734</v>
      </c>
      <c r="C982" t="s">
        <v>1735</v>
      </c>
      <c r="D982">
        <v>46.1</v>
      </c>
      <c r="E982">
        <v>48.93</v>
      </c>
      <c r="F982" t="s">
        <v>860</v>
      </c>
      <c r="G982">
        <v>2</v>
      </c>
      <c r="H982">
        <v>2</v>
      </c>
      <c r="I982" t="s">
        <v>861</v>
      </c>
      <c r="J982" t="s">
        <v>882</v>
      </c>
      <c r="K982" t="s">
        <v>876</v>
      </c>
      <c r="L982" t="s">
        <v>844</v>
      </c>
      <c r="R982" s="2" t="s">
        <v>336</v>
      </c>
      <c r="S982" s="2" t="str">
        <f t="shared" si="165"/>
        <v>Podicipedidae</v>
      </c>
      <c r="T982" s="2" t="str">
        <f t="shared" si="166"/>
        <v>Podicipediformes</v>
      </c>
      <c r="U982" s="2">
        <f t="shared" si="167"/>
        <v>34</v>
      </c>
      <c r="V982" s="2">
        <f t="shared" si="168"/>
        <v>411.93</v>
      </c>
      <c r="W982" s="2" t="str">
        <f t="shared" si="169"/>
        <v>Wetland</v>
      </c>
      <c r="X982" s="2">
        <f t="shared" si="170"/>
        <v>3</v>
      </c>
      <c r="Y982" s="2">
        <f t="shared" si="171"/>
        <v>2</v>
      </c>
      <c r="Z982" s="2" t="str">
        <f t="shared" si="172"/>
        <v>Carnivore</v>
      </c>
      <c r="AA982" s="2" t="str">
        <f t="shared" si="173"/>
        <v>Aquatic predator</v>
      </c>
      <c r="AB982" s="2" t="str">
        <f t="shared" si="174"/>
        <v>Aquatic</v>
      </c>
      <c r="AC982" s="2">
        <f t="shared" si="175"/>
        <v>21361785.48</v>
      </c>
    </row>
    <row r="983" spans="1:29" x14ac:dyDescent="0.25">
      <c r="A983" t="s">
        <v>1781</v>
      </c>
      <c r="B983" t="s">
        <v>1734</v>
      </c>
      <c r="C983" t="s">
        <v>1735</v>
      </c>
      <c r="D983">
        <v>44.6</v>
      </c>
      <c r="E983">
        <v>56</v>
      </c>
      <c r="F983" t="s">
        <v>867</v>
      </c>
      <c r="G983">
        <v>2</v>
      </c>
      <c r="H983">
        <v>1</v>
      </c>
      <c r="I983" t="s">
        <v>861</v>
      </c>
      <c r="J983" t="s">
        <v>882</v>
      </c>
      <c r="K983" t="s">
        <v>863</v>
      </c>
      <c r="L983">
        <v>115696.33</v>
      </c>
      <c r="R983" s="2" t="s">
        <v>336</v>
      </c>
      <c r="S983" s="2" t="str">
        <f t="shared" si="165"/>
        <v>Podicipedidae</v>
      </c>
      <c r="T983" s="2" t="str">
        <f t="shared" si="166"/>
        <v>Podicipediformes</v>
      </c>
      <c r="U983" s="2">
        <f t="shared" si="167"/>
        <v>34</v>
      </c>
      <c r="V983" s="2">
        <f t="shared" si="168"/>
        <v>411.93</v>
      </c>
      <c r="W983" s="2" t="str">
        <f t="shared" si="169"/>
        <v>Wetland</v>
      </c>
      <c r="X983" s="2">
        <f t="shared" si="170"/>
        <v>3</v>
      </c>
      <c r="Y983" s="2">
        <f t="shared" si="171"/>
        <v>2</v>
      </c>
      <c r="Z983" s="2" t="str">
        <f t="shared" si="172"/>
        <v>Carnivore</v>
      </c>
      <c r="AA983" s="2" t="str">
        <f t="shared" si="173"/>
        <v>Aquatic predator</v>
      </c>
      <c r="AB983" s="2" t="str">
        <f t="shared" si="174"/>
        <v>Aquatic</v>
      </c>
      <c r="AC983" s="2">
        <f t="shared" si="175"/>
        <v>21361785.48</v>
      </c>
    </row>
    <row r="984" spans="1:29" x14ac:dyDescent="0.25">
      <c r="A984" t="s">
        <v>1782</v>
      </c>
      <c r="B984" t="s">
        <v>1734</v>
      </c>
      <c r="C984" t="s">
        <v>1735</v>
      </c>
      <c r="D984">
        <v>47.8</v>
      </c>
      <c r="E984">
        <v>52</v>
      </c>
      <c r="F984" t="s">
        <v>860</v>
      </c>
      <c r="G984">
        <v>2</v>
      </c>
      <c r="H984">
        <v>1</v>
      </c>
      <c r="I984" t="s">
        <v>861</v>
      </c>
      <c r="J984" t="s">
        <v>882</v>
      </c>
      <c r="K984" t="s">
        <v>863</v>
      </c>
      <c r="L984">
        <v>5381.48</v>
      </c>
      <c r="R984" s="2" t="s">
        <v>336</v>
      </c>
      <c r="S984" s="2" t="str">
        <f t="shared" si="165"/>
        <v>Podicipedidae</v>
      </c>
      <c r="T984" s="2" t="str">
        <f t="shared" si="166"/>
        <v>Podicipediformes</v>
      </c>
      <c r="U984" s="2">
        <f t="shared" si="167"/>
        <v>34</v>
      </c>
      <c r="V984" s="2">
        <f t="shared" si="168"/>
        <v>411.93</v>
      </c>
      <c r="W984" s="2" t="str">
        <f t="shared" si="169"/>
        <v>Wetland</v>
      </c>
      <c r="X984" s="2">
        <f t="shared" si="170"/>
        <v>3</v>
      </c>
      <c r="Y984" s="2">
        <f t="shared" si="171"/>
        <v>2</v>
      </c>
      <c r="Z984" s="2" t="str">
        <f t="shared" si="172"/>
        <v>Carnivore</v>
      </c>
      <c r="AA984" s="2" t="str">
        <f t="shared" si="173"/>
        <v>Aquatic predator</v>
      </c>
      <c r="AB984" s="2" t="str">
        <f t="shared" si="174"/>
        <v>Aquatic</v>
      </c>
      <c r="AC984" s="2">
        <f t="shared" si="175"/>
        <v>21361785.48</v>
      </c>
    </row>
    <row r="985" spans="1:29" x14ac:dyDescent="0.25">
      <c r="A985" t="s">
        <v>1783</v>
      </c>
      <c r="B985" t="s">
        <v>1734</v>
      </c>
      <c r="C985" t="s">
        <v>1735</v>
      </c>
      <c r="D985">
        <v>49.6</v>
      </c>
      <c r="E985">
        <v>83</v>
      </c>
      <c r="F985" t="s">
        <v>860</v>
      </c>
      <c r="G985">
        <v>1</v>
      </c>
      <c r="H985">
        <v>1</v>
      </c>
      <c r="I985" t="s">
        <v>861</v>
      </c>
      <c r="J985" t="s">
        <v>882</v>
      </c>
      <c r="K985" t="s">
        <v>876</v>
      </c>
      <c r="L985">
        <v>1167113.56</v>
      </c>
      <c r="R985" s="2" t="s">
        <v>337</v>
      </c>
      <c r="S985" s="2" t="str">
        <f t="shared" si="165"/>
        <v>Anatidae</v>
      </c>
      <c r="T985" s="2" t="str">
        <f t="shared" si="166"/>
        <v>Anseriformes</v>
      </c>
      <c r="U985" s="2">
        <f t="shared" si="167"/>
        <v>48.2</v>
      </c>
      <c r="V985" s="2">
        <f t="shared" si="168"/>
        <v>704.55</v>
      </c>
      <c r="W985" s="2" t="str">
        <f t="shared" si="169"/>
        <v>Wetland</v>
      </c>
      <c r="X985" s="2">
        <f t="shared" si="170"/>
        <v>3</v>
      </c>
      <c r="Y985" s="2">
        <f t="shared" si="171"/>
        <v>3</v>
      </c>
      <c r="Z985" s="2" t="str">
        <f t="shared" si="172"/>
        <v>Omnivore</v>
      </c>
      <c r="AA985" s="2" t="str">
        <f t="shared" si="173"/>
        <v>Herbivore aquatic</v>
      </c>
      <c r="AB985" s="2" t="str">
        <f t="shared" si="174"/>
        <v>Aquatic</v>
      </c>
      <c r="AC985" s="2">
        <f t="shared" si="175"/>
        <v>4899833.68</v>
      </c>
    </row>
    <row r="986" spans="1:29" x14ac:dyDescent="0.25">
      <c r="A986" t="s">
        <v>1784</v>
      </c>
      <c r="B986" t="s">
        <v>1734</v>
      </c>
      <c r="C986" t="s">
        <v>1735</v>
      </c>
      <c r="D986">
        <v>48.2</v>
      </c>
      <c r="E986">
        <v>79</v>
      </c>
      <c r="F986" t="s">
        <v>916</v>
      </c>
      <c r="G986">
        <v>3</v>
      </c>
      <c r="H986" t="s">
        <v>844</v>
      </c>
      <c r="I986" t="s">
        <v>861</v>
      </c>
      <c r="J986" t="s">
        <v>882</v>
      </c>
      <c r="K986" t="s">
        <v>876</v>
      </c>
      <c r="L986">
        <v>200.04</v>
      </c>
      <c r="R986" s="2" t="s">
        <v>337</v>
      </c>
      <c r="S986" s="2" t="str">
        <f t="shared" si="165"/>
        <v>Anatidae</v>
      </c>
      <c r="T986" s="2" t="str">
        <f t="shared" si="166"/>
        <v>Anseriformes</v>
      </c>
      <c r="U986" s="2">
        <f t="shared" si="167"/>
        <v>48.2</v>
      </c>
      <c r="V986" s="2">
        <f t="shared" si="168"/>
        <v>704.55</v>
      </c>
      <c r="W986" s="2" t="str">
        <f t="shared" si="169"/>
        <v>Wetland</v>
      </c>
      <c r="X986" s="2">
        <f t="shared" si="170"/>
        <v>3</v>
      </c>
      <c r="Y986" s="2">
        <f t="shared" si="171"/>
        <v>3</v>
      </c>
      <c r="Z986" s="2" t="str">
        <f t="shared" si="172"/>
        <v>Omnivore</v>
      </c>
      <c r="AA986" s="2" t="str">
        <f t="shared" si="173"/>
        <v>Herbivore aquatic</v>
      </c>
      <c r="AB986" s="2" t="str">
        <f t="shared" si="174"/>
        <v>Aquatic</v>
      </c>
      <c r="AC986" s="2">
        <f t="shared" si="175"/>
        <v>4899833.68</v>
      </c>
    </row>
    <row r="987" spans="1:29" x14ac:dyDescent="0.25">
      <c r="A987" t="s">
        <v>1785</v>
      </c>
      <c r="B987" t="s">
        <v>1734</v>
      </c>
      <c r="C987" t="s">
        <v>1735</v>
      </c>
      <c r="D987">
        <v>40.799999999999997</v>
      </c>
      <c r="E987">
        <v>58.2</v>
      </c>
      <c r="F987" t="s">
        <v>916</v>
      </c>
      <c r="G987">
        <v>3</v>
      </c>
      <c r="H987">
        <v>1</v>
      </c>
      <c r="I987" t="s">
        <v>861</v>
      </c>
      <c r="J987" t="s">
        <v>882</v>
      </c>
      <c r="K987" t="s">
        <v>876</v>
      </c>
      <c r="L987">
        <v>123669.26</v>
      </c>
      <c r="R987" s="2" t="s">
        <v>337</v>
      </c>
      <c r="S987" s="2" t="str">
        <f t="shared" si="165"/>
        <v>Anatidae</v>
      </c>
      <c r="T987" s="2" t="str">
        <f t="shared" si="166"/>
        <v>Anseriformes</v>
      </c>
      <c r="U987" s="2">
        <f t="shared" si="167"/>
        <v>48.2</v>
      </c>
      <c r="V987" s="2">
        <f t="shared" si="168"/>
        <v>704.55</v>
      </c>
      <c r="W987" s="2" t="str">
        <f t="shared" si="169"/>
        <v>Wetland</v>
      </c>
      <c r="X987" s="2">
        <f t="shared" si="170"/>
        <v>3</v>
      </c>
      <c r="Y987" s="2">
        <f t="shared" si="171"/>
        <v>3</v>
      </c>
      <c r="Z987" s="2" t="str">
        <f t="shared" si="172"/>
        <v>Omnivore</v>
      </c>
      <c r="AA987" s="2" t="str">
        <f t="shared" si="173"/>
        <v>Herbivore aquatic</v>
      </c>
      <c r="AB987" s="2" t="str">
        <f t="shared" si="174"/>
        <v>Aquatic</v>
      </c>
      <c r="AC987" s="2">
        <f t="shared" si="175"/>
        <v>4899833.68</v>
      </c>
    </row>
    <row r="988" spans="1:29" x14ac:dyDescent="0.25">
      <c r="A988" t="s">
        <v>1786</v>
      </c>
      <c r="B988" t="s">
        <v>1734</v>
      </c>
      <c r="C988" t="s">
        <v>1735</v>
      </c>
      <c r="D988">
        <v>49.8</v>
      </c>
      <c r="E988">
        <v>79</v>
      </c>
      <c r="F988" t="s">
        <v>920</v>
      </c>
      <c r="G988">
        <v>3</v>
      </c>
      <c r="H988">
        <v>1</v>
      </c>
      <c r="I988" t="s">
        <v>861</v>
      </c>
      <c r="J988" t="s">
        <v>882</v>
      </c>
      <c r="K988" t="s">
        <v>876</v>
      </c>
      <c r="L988">
        <v>4557630.1500000004</v>
      </c>
      <c r="R988" s="2" t="s">
        <v>338</v>
      </c>
      <c r="S988" s="2" t="str">
        <f t="shared" si="165"/>
        <v>Ardeidae</v>
      </c>
      <c r="T988" s="2" t="str">
        <f t="shared" si="166"/>
        <v>Pelecaniformes</v>
      </c>
      <c r="U988" s="2">
        <f t="shared" si="167"/>
        <v>32</v>
      </c>
      <c r="V988" s="2">
        <f t="shared" si="168"/>
        <v>706</v>
      </c>
      <c r="W988" s="2" t="str">
        <f t="shared" si="169"/>
        <v>Wetland</v>
      </c>
      <c r="X988" s="2">
        <f t="shared" si="170"/>
        <v>1</v>
      </c>
      <c r="Y988" s="2">
        <f t="shared" si="171"/>
        <v>3</v>
      </c>
      <c r="Z988" s="2" t="str">
        <f t="shared" si="172"/>
        <v>Carnivore</v>
      </c>
      <c r="AA988" s="2" t="str">
        <f t="shared" si="173"/>
        <v>Aquatic predator</v>
      </c>
      <c r="AB988" s="2" t="str">
        <f t="shared" si="174"/>
        <v>Terrestrial</v>
      </c>
      <c r="AC988" s="2">
        <f t="shared" si="175"/>
        <v>8778053.1400000006</v>
      </c>
    </row>
    <row r="989" spans="1:29" x14ac:dyDescent="0.25">
      <c r="A989" t="s">
        <v>361</v>
      </c>
      <c r="B989" t="s">
        <v>1734</v>
      </c>
      <c r="C989" t="s">
        <v>1735</v>
      </c>
      <c r="D989">
        <v>47.5</v>
      </c>
      <c r="E989">
        <v>53.3</v>
      </c>
      <c r="F989" t="s">
        <v>860</v>
      </c>
      <c r="G989">
        <v>1</v>
      </c>
      <c r="H989">
        <v>3</v>
      </c>
      <c r="I989" t="s">
        <v>861</v>
      </c>
      <c r="J989" t="s">
        <v>882</v>
      </c>
      <c r="K989" t="s">
        <v>868</v>
      </c>
      <c r="L989">
        <v>4417326.01</v>
      </c>
      <c r="R989" s="2" t="s">
        <v>338</v>
      </c>
      <c r="S989" s="2" t="str">
        <f t="shared" si="165"/>
        <v>Ardeidae</v>
      </c>
      <c r="T989" s="2" t="str">
        <f t="shared" si="166"/>
        <v>Pelecaniformes</v>
      </c>
      <c r="U989" s="2">
        <f t="shared" si="167"/>
        <v>32</v>
      </c>
      <c r="V989" s="2">
        <f t="shared" si="168"/>
        <v>706</v>
      </c>
      <c r="W989" s="2" t="str">
        <f t="shared" si="169"/>
        <v>Wetland</v>
      </c>
      <c r="X989" s="2">
        <f t="shared" si="170"/>
        <v>1</v>
      </c>
      <c r="Y989" s="2">
        <f t="shared" si="171"/>
        <v>3</v>
      </c>
      <c r="Z989" s="2" t="str">
        <f t="shared" si="172"/>
        <v>Carnivore</v>
      </c>
      <c r="AA989" s="2" t="str">
        <f t="shared" si="173"/>
        <v>Aquatic predator</v>
      </c>
      <c r="AB989" s="2" t="str">
        <f t="shared" si="174"/>
        <v>Terrestrial</v>
      </c>
      <c r="AC989" s="2">
        <f t="shared" si="175"/>
        <v>8778053.1400000006</v>
      </c>
    </row>
    <row r="990" spans="1:29" x14ac:dyDescent="0.25">
      <c r="A990" t="s">
        <v>1787</v>
      </c>
      <c r="B990" t="s">
        <v>1734</v>
      </c>
      <c r="C990" t="s">
        <v>1735</v>
      </c>
      <c r="D990">
        <v>46.4</v>
      </c>
      <c r="E990">
        <v>47</v>
      </c>
      <c r="F990" t="s">
        <v>860</v>
      </c>
      <c r="G990">
        <v>1</v>
      </c>
      <c r="H990">
        <v>2</v>
      </c>
      <c r="I990" t="s">
        <v>861</v>
      </c>
      <c r="J990" t="s">
        <v>882</v>
      </c>
      <c r="K990" t="s">
        <v>876</v>
      </c>
      <c r="L990">
        <v>45695.27</v>
      </c>
      <c r="R990" s="2" t="s">
        <v>338</v>
      </c>
      <c r="S990" s="2" t="str">
        <f t="shared" si="165"/>
        <v>Ardeidae</v>
      </c>
      <c r="T990" s="2" t="str">
        <f t="shared" si="166"/>
        <v>Pelecaniformes</v>
      </c>
      <c r="U990" s="2">
        <f t="shared" si="167"/>
        <v>32</v>
      </c>
      <c r="V990" s="2">
        <f t="shared" si="168"/>
        <v>706</v>
      </c>
      <c r="W990" s="2" t="str">
        <f t="shared" si="169"/>
        <v>Wetland</v>
      </c>
      <c r="X990" s="2">
        <f t="shared" si="170"/>
        <v>1</v>
      </c>
      <c r="Y990" s="2">
        <f t="shared" si="171"/>
        <v>3</v>
      </c>
      <c r="Z990" s="2" t="str">
        <f t="shared" si="172"/>
        <v>Carnivore</v>
      </c>
      <c r="AA990" s="2" t="str">
        <f t="shared" si="173"/>
        <v>Aquatic predator</v>
      </c>
      <c r="AB990" s="2" t="str">
        <f t="shared" si="174"/>
        <v>Terrestrial</v>
      </c>
      <c r="AC990" s="2">
        <f t="shared" si="175"/>
        <v>8778053.1400000006</v>
      </c>
    </row>
    <row r="991" spans="1:29" x14ac:dyDescent="0.25">
      <c r="A991" t="s">
        <v>1788</v>
      </c>
      <c r="B991" t="s">
        <v>1734</v>
      </c>
      <c r="C991" t="s">
        <v>1735</v>
      </c>
      <c r="D991">
        <v>55.1</v>
      </c>
      <c r="E991">
        <v>48.42</v>
      </c>
      <c r="F991" t="s">
        <v>865</v>
      </c>
      <c r="G991">
        <v>2</v>
      </c>
      <c r="H991">
        <v>2</v>
      </c>
      <c r="I991" t="s">
        <v>861</v>
      </c>
      <c r="J991" t="s">
        <v>882</v>
      </c>
      <c r="K991" t="s">
        <v>876</v>
      </c>
      <c r="L991">
        <v>10568175.91</v>
      </c>
      <c r="R991" s="2" t="s">
        <v>339</v>
      </c>
      <c r="S991" s="2" t="str">
        <f t="shared" si="165"/>
        <v>Anatidae</v>
      </c>
      <c r="T991" s="2" t="str">
        <f t="shared" si="166"/>
        <v>Anseriformes</v>
      </c>
      <c r="U991" s="2">
        <f t="shared" si="167"/>
        <v>39.799999999999997</v>
      </c>
      <c r="V991" s="2">
        <f t="shared" si="168"/>
        <v>608.15</v>
      </c>
      <c r="W991" s="2" t="str">
        <f t="shared" si="169"/>
        <v>Wetland</v>
      </c>
      <c r="X991" s="2">
        <f t="shared" si="170"/>
        <v>3</v>
      </c>
      <c r="Y991" s="2">
        <f t="shared" si="171"/>
        <v>1</v>
      </c>
      <c r="Z991" s="2" t="str">
        <f t="shared" si="172"/>
        <v>Omnivore</v>
      </c>
      <c r="AA991" s="2" t="str">
        <f t="shared" si="173"/>
        <v>Aquatic predator</v>
      </c>
      <c r="AB991" s="2" t="str">
        <f t="shared" si="174"/>
        <v>Aquatic</v>
      </c>
      <c r="AC991" s="2">
        <f t="shared" si="175"/>
        <v>8821560.0099999998</v>
      </c>
    </row>
    <row r="992" spans="1:29" x14ac:dyDescent="0.25">
      <c r="A992" t="s">
        <v>1789</v>
      </c>
      <c r="B992" t="s">
        <v>1734</v>
      </c>
      <c r="C992" t="s">
        <v>1735</v>
      </c>
      <c r="D992">
        <v>61</v>
      </c>
      <c r="E992">
        <v>50</v>
      </c>
      <c r="F992" t="s">
        <v>865</v>
      </c>
      <c r="G992">
        <v>2</v>
      </c>
      <c r="H992">
        <v>3</v>
      </c>
      <c r="I992" t="s">
        <v>861</v>
      </c>
      <c r="J992" t="s">
        <v>882</v>
      </c>
      <c r="K992" t="s">
        <v>876</v>
      </c>
      <c r="L992">
        <v>223517.09</v>
      </c>
      <c r="R992" s="2" t="s">
        <v>339</v>
      </c>
      <c r="S992" s="2" t="str">
        <f t="shared" si="165"/>
        <v>Anatidae</v>
      </c>
      <c r="T992" s="2" t="str">
        <f t="shared" si="166"/>
        <v>Anseriformes</v>
      </c>
      <c r="U992" s="2">
        <f t="shared" si="167"/>
        <v>39.799999999999997</v>
      </c>
      <c r="V992" s="2">
        <f t="shared" si="168"/>
        <v>608.15</v>
      </c>
      <c r="W992" s="2" t="str">
        <f t="shared" si="169"/>
        <v>Wetland</v>
      </c>
      <c r="X992" s="2">
        <f t="shared" si="170"/>
        <v>3</v>
      </c>
      <c r="Y992" s="2">
        <f t="shared" si="171"/>
        <v>1</v>
      </c>
      <c r="Z992" s="2" t="str">
        <f t="shared" si="172"/>
        <v>Omnivore</v>
      </c>
      <c r="AA992" s="2" t="str">
        <f t="shared" si="173"/>
        <v>Aquatic predator</v>
      </c>
      <c r="AB992" s="2" t="str">
        <f t="shared" si="174"/>
        <v>Aquatic</v>
      </c>
      <c r="AC992" s="2">
        <f t="shared" si="175"/>
        <v>8821560.0099999998</v>
      </c>
    </row>
    <row r="993" spans="1:29" x14ac:dyDescent="0.25">
      <c r="A993" t="s">
        <v>333</v>
      </c>
      <c r="B993" t="s">
        <v>1734</v>
      </c>
      <c r="C993" t="s">
        <v>1735</v>
      </c>
      <c r="D993">
        <v>60.7</v>
      </c>
      <c r="E993">
        <v>79.3</v>
      </c>
      <c r="F993" t="s">
        <v>916</v>
      </c>
      <c r="G993">
        <v>3</v>
      </c>
      <c r="H993">
        <v>3</v>
      </c>
      <c r="I993" t="s">
        <v>861</v>
      </c>
      <c r="J993" t="s">
        <v>882</v>
      </c>
      <c r="K993" t="s">
        <v>876</v>
      </c>
      <c r="L993">
        <v>13037233.58</v>
      </c>
      <c r="R993" s="2" t="s">
        <v>339</v>
      </c>
      <c r="S993" s="2" t="str">
        <f t="shared" si="165"/>
        <v>Anatidae</v>
      </c>
      <c r="T993" s="2" t="str">
        <f t="shared" si="166"/>
        <v>Anseriformes</v>
      </c>
      <c r="U993" s="2">
        <f t="shared" si="167"/>
        <v>39.799999999999997</v>
      </c>
      <c r="V993" s="2">
        <f t="shared" si="168"/>
        <v>608.15</v>
      </c>
      <c r="W993" s="2" t="str">
        <f t="shared" si="169"/>
        <v>Wetland</v>
      </c>
      <c r="X993" s="2">
        <f t="shared" si="170"/>
        <v>3</v>
      </c>
      <c r="Y993" s="2">
        <f t="shared" si="171"/>
        <v>1</v>
      </c>
      <c r="Z993" s="2" t="str">
        <f t="shared" si="172"/>
        <v>Omnivore</v>
      </c>
      <c r="AA993" s="2" t="str">
        <f t="shared" si="173"/>
        <v>Aquatic predator</v>
      </c>
      <c r="AB993" s="2" t="str">
        <f t="shared" si="174"/>
        <v>Aquatic</v>
      </c>
      <c r="AC993" s="2">
        <f t="shared" si="175"/>
        <v>8821560.0099999998</v>
      </c>
    </row>
    <row r="994" spans="1:29" x14ac:dyDescent="0.25">
      <c r="A994" t="s">
        <v>1790</v>
      </c>
      <c r="B994" t="s">
        <v>1734</v>
      </c>
      <c r="C994" t="s">
        <v>1735</v>
      </c>
      <c r="D994">
        <v>41.1</v>
      </c>
      <c r="E994">
        <v>30.6</v>
      </c>
      <c r="F994" t="s">
        <v>916</v>
      </c>
      <c r="G994">
        <v>3</v>
      </c>
      <c r="H994">
        <v>2</v>
      </c>
      <c r="I994" t="s">
        <v>861</v>
      </c>
      <c r="J994" t="s">
        <v>882</v>
      </c>
      <c r="K994" t="s">
        <v>876</v>
      </c>
      <c r="L994">
        <v>3938258.52</v>
      </c>
      <c r="R994" s="2" t="s">
        <v>340</v>
      </c>
      <c r="S994" s="2" t="str">
        <f t="shared" si="165"/>
        <v>Gaviidae</v>
      </c>
      <c r="T994" s="2" t="str">
        <f t="shared" si="166"/>
        <v>Gaviiformes</v>
      </c>
      <c r="U994" s="2">
        <f t="shared" si="167"/>
        <v>49.3</v>
      </c>
      <c r="V994" s="2">
        <f t="shared" si="168"/>
        <v>4956.8100000000004</v>
      </c>
      <c r="W994" s="2" t="str">
        <f t="shared" si="169"/>
        <v>Wetland</v>
      </c>
      <c r="X994" s="2">
        <f t="shared" si="170"/>
        <v>3</v>
      </c>
      <c r="Y994" s="2">
        <f t="shared" si="171"/>
        <v>3</v>
      </c>
      <c r="Z994" s="2" t="str">
        <f t="shared" si="172"/>
        <v>Carnivore</v>
      </c>
      <c r="AA994" s="2" t="str">
        <f t="shared" si="173"/>
        <v>Aquatic predator</v>
      </c>
      <c r="AB994" s="2" t="str">
        <f t="shared" si="174"/>
        <v>Aquatic</v>
      </c>
      <c r="AC994" s="2">
        <f t="shared" si="175"/>
        <v>9453280.1199999992</v>
      </c>
    </row>
    <row r="995" spans="1:29" x14ac:dyDescent="0.25">
      <c r="A995" t="s">
        <v>1791</v>
      </c>
      <c r="B995" t="s">
        <v>1734</v>
      </c>
      <c r="C995" t="s">
        <v>1735</v>
      </c>
      <c r="D995">
        <v>54.8</v>
      </c>
      <c r="E995">
        <v>52.3</v>
      </c>
      <c r="F995" t="s">
        <v>1131</v>
      </c>
      <c r="G995">
        <v>2</v>
      </c>
      <c r="H995">
        <v>2</v>
      </c>
      <c r="I995" t="s">
        <v>861</v>
      </c>
      <c r="J995" t="s">
        <v>882</v>
      </c>
      <c r="K995" t="s">
        <v>876</v>
      </c>
      <c r="L995">
        <v>1639560.09</v>
      </c>
      <c r="R995" s="2" t="s">
        <v>340</v>
      </c>
      <c r="S995" s="2" t="str">
        <f t="shared" si="165"/>
        <v>Gaviidae</v>
      </c>
      <c r="T995" s="2" t="str">
        <f t="shared" si="166"/>
        <v>Gaviiformes</v>
      </c>
      <c r="U995" s="2">
        <f t="shared" si="167"/>
        <v>49.3</v>
      </c>
      <c r="V995" s="2">
        <f t="shared" si="168"/>
        <v>4956.8100000000004</v>
      </c>
      <c r="W995" s="2" t="str">
        <f t="shared" si="169"/>
        <v>Wetland</v>
      </c>
      <c r="X995" s="2">
        <f t="shared" si="170"/>
        <v>3</v>
      </c>
      <c r="Y995" s="2">
        <f t="shared" si="171"/>
        <v>3</v>
      </c>
      <c r="Z995" s="2" t="str">
        <f t="shared" si="172"/>
        <v>Carnivore</v>
      </c>
      <c r="AA995" s="2" t="str">
        <f t="shared" si="173"/>
        <v>Aquatic predator</v>
      </c>
      <c r="AB995" s="2" t="str">
        <f t="shared" si="174"/>
        <v>Aquatic</v>
      </c>
      <c r="AC995" s="2">
        <f t="shared" si="175"/>
        <v>9453280.1199999992</v>
      </c>
    </row>
    <row r="996" spans="1:29" x14ac:dyDescent="0.25">
      <c r="A996" t="s">
        <v>1792</v>
      </c>
      <c r="B996" t="s">
        <v>1734</v>
      </c>
      <c r="C996" t="s">
        <v>1735</v>
      </c>
      <c r="D996">
        <v>40</v>
      </c>
      <c r="E996">
        <v>43.7</v>
      </c>
      <c r="F996" t="s">
        <v>867</v>
      </c>
      <c r="G996">
        <v>2</v>
      </c>
      <c r="H996">
        <v>1</v>
      </c>
      <c r="I996" t="s">
        <v>861</v>
      </c>
      <c r="J996" t="s">
        <v>882</v>
      </c>
      <c r="K996" t="s">
        <v>876</v>
      </c>
      <c r="L996">
        <v>2166801.06</v>
      </c>
      <c r="R996" s="2" t="s">
        <v>340</v>
      </c>
      <c r="S996" s="2" t="str">
        <f t="shared" si="165"/>
        <v>Gaviidae</v>
      </c>
      <c r="T996" s="2" t="str">
        <f t="shared" si="166"/>
        <v>Gaviiformes</v>
      </c>
      <c r="U996" s="2">
        <f t="shared" si="167"/>
        <v>49.3</v>
      </c>
      <c r="V996" s="2">
        <f t="shared" si="168"/>
        <v>4956.8100000000004</v>
      </c>
      <c r="W996" s="2" t="str">
        <f t="shared" si="169"/>
        <v>Wetland</v>
      </c>
      <c r="X996" s="2">
        <f t="shared" si="170"/>
        <v>3</v>
      </c>
      <c r="Y996" s="2">
        <f t="shared" si="171"/>
        <v>3</v>
      </c>
      <c r="Z996" s="2" t="str">
        <f t="shared" si="172"/>
        <v>Carnivore</v>
      </c>
      <c r="AA996" s="2" t="str">
        <f t="shared" si="173"/>
        <v>Aquatic predator</v>
      </c>
      <c r="AB996" s="2" t="str">
        <f t="shared" si="174"/>
        <v>Aquatic</v>
      </c>
      <c r="AC996" s="2">
        <f t="shared" si="175"/>
        <v>9453280.1199999992</v>
      </c>
    </row>
    <row r="997" spans="1:29" x14ac:dyDescent="0.25">
      <c r="A997" t="s">
        <v>1793</v>
      </c>
      <c r="B997" t="s">
        <v>1734</v>
      </c>
      <c r="C997" t="s">
        <v>1735</v>
      </c>
      <c r="D997">
        <v>40</v>
      </c>
      <c r="E997">
        <v>49.3</v>
      </c>
      <c r="F997" t="s">
        <v>916</v>
      </c>
      <c r="G997">
        <v>3</v>
      </c>
      <c r="H997">
        <v>1</v>
      </c>
      <c r="I997" t="s">
        <v>861</v>
      </c>
      <c r="J997" t="s">
        <v>882</v>
      </c>
      <c r="K997" t="s">
        <v>876</v>
      </c>
      <c r="L997">
        <v>6633.39</v>
      </c>
      <c r="R997" s="2" t="s">
        <v>341</v>
      </c>
      <c r="S997" s="2" t="str">
        <f t="shared" si="165"/>
        <v>Parulidae</v>
      </c>
      <c r="T997" s="2" t="str">
        <f t="shared" si="166"/>
        <v>Passeriformes</v>
      </c>
      <c r="U997" s="2">
        <f t="shared" si="167"/>
        <v>28.6</v>
      </c>
      <c r="V997" s="2">
        <f t="shared" si="168"/>
        <v>11.79</v>
      </c>
      <c r="W997" s="2" t="str">
        <f t="shared" si="169"/>
        <v>Forest</v>
      </c>
      <c r="X997" s="2">
        <f t="shared" si="170"/>
        <v>2</v>
      </c>
      <c r="Y997" s="2">
        <f t="shared" si="171"/>
        <v>3</v>
      </c>
      <c r="Z997" s="2" t="str">
        <f t="shared" si="172"/>
        <v>Carnivore</v>
      </c>
      <c r="AA997" s="2" t="str">
        <f t="shared" si="173"/>
        <v>Invertivore</v>
      </c>
      <c r="AB997" s="2" t="str">
        <f t="shared" si="174"/>
        <v>Insessorial</v>
      </c>
      <c r="AC997" s="2">
        <f t="shared" si="175"/>
        <v>2073441.98</v>
      </c>
    </row>
    <row r="998" spans="1:29" x14ac:dyDescent="0.25">
      <c r="A998" t="s">
        <v>1794</v>
      </c>
      <c r="B998" t="s">
        <v>1734</v>
      </c>
      <c r="C998" t="s">
        <v>1735</v>
      </c>
      <c r="D998">
        <v>53.7</v>
      </c>
      <c r="E998">
        <v>77</v>
      </c>
      <c r="F998" t="s">
        <v>860</v>
      </c>
      <c r="G998">
        <v>1</v>
      </c>
      <c r="H998">
        <v>1</v>
      </c>
      <c r="I998" t="s">
        <v>861</v>
      </c>
      <c r="J998" t="s">
        <v>882</v>
      </c>
      <c r="K998" t="s">
        <v>876</v>
      </c>
      <c r="L998">
        <v>74591.66</v>
      </c>
      <c r="R998" s="2" t="s">
        <v>342</v>
      </c>
      <c r="S998" s="2" t="str">
        <f t="shared" si="165"/>
        <v>Emberizidae</v>
      </c>
      <c r="T998" s="2" t="str">
        <f t="shared" si="166"/>
        <v>Passeriformes</v>
      </c>
      <c r="U998" s="2">
        <f t="shared" si="167"/>
        <v>18.600000000000001</v>
      </c>
      <c r="V998" s="2">
        <f t="shared" si="168"/>
        <v>11.2</v>
      </c>
      <c r="W998" s="2" t="str">
        <f t="shared" si="169"/>
        <v>Shrubland</v>
      </c>
      <c r="X998" s="2">
        <f t="shared" si="170"/>
        <v>2</v>
      </c>
      <c r="Y998" s="2">
        <f t="shared" si="171"/>
        <v>3</v>
      </c>
      <c r="Z998" s="2" t="str">
        <f t="shared" si="172"/>
        <v>Omnivore</v>
      </c>
      <c r="AA998" s="2" t="str">
        <f t="shared" si="173"/>
        <v>Granivore</v>
      </c>
      <c r="AB998" s="2" t="str">
        <f t="shared" si="174"/>
        <v>Generalist</v>
      </c>
      <c r="AC998" s="2">
        <f t="shared" si="175"/>
        <v>3219955.48</v>
      </c>
    </row>
    <row r="999" spans="1:29" x14ac:dyDescent="0.25">
      <c r="A999" t="s">
        <v>1795</v>
      </c>
      <c r="B999" t="s">
        <v>1734</v>
      </c>
      <c r="C999" t="s">
        <v>1735</v>
      </c>
      <c r="D999">
        <v>51.4</v>
      </c>
      <c r="E999">
        <v>93.39</v>
      </c>
      <c r="F999" t="s">
        <v>867</v>
      </c>
      <c r="G999">
        <v>2</v>
      </c>
      <c r="H999">
        <v>1</v>
      </c>
      <c r="I999" t="s">
        <v>861</v>
      </c>
      <c r="J999" t="s">
        <v>882</v>
      </c>
      <c r="K999" t="s">
        <v>876</v>
      </c>
      <c r="L999">
        <v>7005397.6399999997</v>
      </c>
      <c r="R999" s="2" t="s">
        <v>342</v>
      </c>
      <c r="S999" s="2" t="str">
        <f t="shared" si="165"/>
        <v>Emberizidae</v>
      </c>
      <c r="T999" s="2" t="str">
        <f t="shared" si="166"/>
        <v>Passeriformes</v>
      </c>
      <c r="U999" s="2">
        <f t="shared" si="167"/>
        <v>18.600000000000001</v>
      </c>
      <c r="V999" s="2">
        <f t="shared" si="168"/>
        <v>11.2</v>
      </c>
      <c r="W999" s="2" t="str">
        <f t="shared" si="169"/>
        <v>Shrubland</v>
      </c>
      <c r="X999" s="2">
        <f t="shared" si="170"/>
        <v>2</v>
      </c>
      <c r="Y999" s="2">
        <f t="shared" si="171"/>
        <v>3</v>
      </c>
      <c r="Z999" s="2" t="str">
        <f t="shared" si="172"/>
        <v>Omnivore</v>
      </c>
      <c r="AA999" s="2" t="str">
        <f t="shared" si="173"/>
        <v>Granivore</v>
      </c>
      <c r="AB999" s="2" t="str">
        <f t="shared" si="174"/>
        <v>Generalist</v>
      </c>
      <c r="AC999" s="2">
        <f t="shared" si="175"/>
        <v>3219955.48</v>
      </c>
    </row>
    <row r="1000" spans="1:29" x14ac:dyDescent="0.25">
      <c r="A1000" t="s">
        <v>1796</v>
      </c>
      <c r="B1000" t="s">
        <v>1734</v>
      </c>
      <c r="C1000" t="s">
        <v>1735</v>
      </c>
      <c r="D1000">
        <v>44.6</v>
      </c>
      <c r="E1000">
        <v>104.38</v>
      </c>
      <c r="F1000" t="s">
        <v>860</v>
      </c>
      <c r="G1000">
        <v>1</v>
      </c>
      <c r="H1000">
        <v>1</v>
      </c>
      <c r="I1000" t="s">
        <v>861</v>
      </c>
      <c r="J1000" t="s">
        <v>882</v>
      </c>
      <c r="K1000" t="s">
        <v>876</v>
      </c>
      <c r="L1000">
        <v>2929.59</v>
      </c>
      <c r="R1000" s="2" t="s">
        <v>342</v>
      </c>
      <c r="S1000" s="2" t="str">
        <f t="shared" si="165"/>
        <v>Emberizidae</v>
      </c>
      <c r="T1000" s="2" t="str">
        <f t="shared" si="166"/>
        <v>Passeriformes</v>
      </c>
      <c r="U1000" s="2">
        <f t="shared" si="167"/>
        <v>18.600000000000001</v>
      </c>
      <c r="V1000" s="2">
        <f t="shared" si="168"/>
        <v>11.2</v>
      </c>
      <c r="W1000" s="2" t="str">
        <f t="shared" si="169"/>
        <v>Shrubland</v>
      </c>
      <c r="X1000" s="2">
        <f t="shared" si="170"/>
        <v>2</v>
      </c>
      <c r="Y1000" s="2">
        <f t="shared" si="171"/>
        <v>3</v>
      </c>
      <c r="Z1000" s="2" t="str">
        <f t="shared" si="172"/>
        <v>Omnivore</v>
      </c>
      <c r="AA1000" s="2" t="str">
        <f t="shared" si="173"/>
        <v>Granivore</v>
      </c>
      <c r="AB1000" s="2" t="str">
        <f t="shared" si="174"/>
        <v>Generalist</v>
      </c>
      <c r="AC1000" s="2">
        <f t="shared" si="175"/>
        <v>3219955.48</v>
      </c>
    </row>
    <row r="1001" spans="1:29" x14ac:dyDescent="0.25">
      <c r="A1001" t="s">
        <v>1797</v>
      </c>
      <c r="B1001" t="s">
        <v>1734</v>
      </c>
      <c r="C1001" t="s">
        <v>1735</v>
      </c>
      <c r="D1001">
        <v>54</v>
      </c>
      <c r="E1001">
        <v>140.63999999999999</v>
      </c>
      <c r="F1001" t="s">
        <v>860</v>
      </c>
      <c r="G1001">
        <v>1</v>
      </c>
      <c r="H1001">
        <v>1</v>
      </c>
      <c r="I1001" t="s">
        <v>861</v>
      </c>
      <c r="J1001" t="s">
        <v>882</v>
      </c>
      <c r="K1001" t="s">
        <v>876</v>
      </c>
      <c r="L1001">
        <v>1646031.46</v>
      </c>
      <c r="R1001" s="2" t="s">
        <v>343</v>
      </c>
      <c r="S1001" s="2" t="str">
        <f t="shared" si="165"/>
        <v>Parulidae</v>
      </c>
      <c r="T1001" s="2" t="str">
        <f t="shared" si="166"/>
        <v>Passeriformes</v>
      </c>
      <c r="U1001" s="2">
        <f t="shared" si="167"/>
        <v>33.200000000000003</v>
      </c>
      <c r="V1001" s="2">
        <f t="shared" si="168"/>
        <v>9.0399999999999991</v>
      </c>
      <c r="W1001" s="2" t="str">
        <f t="shared" si="169"/>
        <v>Forest</v>
      </c>
      <c r="X1001" s="2">
        <f t="shared" si="170"/>
        <v>1</v>
      </c>
      <c r="Y1001" s="2">
        <f t="shared" si="171"/>
        <v>3</v>
      </c>
      <c r="Z1001" s="2" t="str">
        <f t="shared" si="172"/>
        <v>Carnivore</v>
      </c>
      <c r="AA1001" s="2" t="str">
        <f t="shared" si="173"/>
        <v>Invertivore</v>
      </c>
      <c r="AB1001" s="2" t="str">
        <f t="shared" si="174"/>
        <v>Insessorial</v>
      </c>
      <c r="AC1001" s="2">
        <f t="shared" si="175"/>
        <v>1849163.51</v>
      </c>
    </row>
    <row r="1002" spans="1:29" x14ac:dyDescent="0.25">
      <c r="A1002" t="s">
        <v>1798</v>
      </c>
      <c r="B1002" t="s">
        <v>1734</v>
      </c>
      <c r="C1002" t="s">
        <v>1735</v>
      </c>
      <c r="D1002">
        <v>51.6</v>
      </c>
      <c r="E1002">
        <v>134.52000000000001</v>
      </c>
      <c r="F1002" t="s">
        <v>860</v>
      </c>
      <c r="G1002">
        <v>2</v>
      </c>
      <c r="H1002">
        <v>1</v>
      </c>
      <c r="I1002" t="s">
        <v>861</v>
      </c>
      <c r="J1002" t="s">
        <v>882</v>
      </c>
      <c r="K1002" t="s">
        <v>876</v>
      </c>
      <c r="L1002">
        <v>1013520.02</v>
      </c>
      <c r="R1002" s="2" t="s">
        <v>344</v>
      </c>
      <c r="S1002" s="2" t="str">
        <f t="shared" si="165"/>
        <v>Cardinalidae</v>
      </c>
      <c r="T1002" s="2" t="str">
        <f t="shared" si="166"/>
        <v>Passeriformes</v>
      </c>
      <c r="U1002" s="2">
        <f t="shared" si="167"/>
        <v>26.4</v>
      </c>
      <c r="V1002" s="2">
        <f t="shared" si="168"/>
        <v>26.18</v>
      </c>
      <c r="W1002" s="2" t="str">
        <f t="shared" si="169"/>
        <v>Grassland</v>
      </c>
      <c r="X1002" s="2">
        <f t="shared" si="170"/>
        <v>3</v>
      </c>
      <c r="Y1002" s="2">
        <f t="shared" si="171"/>
        <v>3</v>
      </c>
      <c r="Z1002" s="2" t="str">
        <f t="shared" si="172"/>
        <v>Omnivore</v>
      </c>
      <c r="AA1002" s="2" t="str">
        <f t="shared" si="173"/>
        <v>Omnivore</v>
      </c>
      <c r="AB1002" s="2" t="str">
        <f t="shared" si="174"/>
        <v>Terrestrial</v>
      </c>
      <c r="AC1002" s="2">
        <f t="shared" si="175"/>
        <v>3462252.57</v>
      </c>
    </row>
    <row r="1003" spans="1:29" x14ac:dyDescent="0.25">
      <c r="A1003" t="s">
        <v>1799</v>
      </c>
      <c r="B1003" t="s">
        <v>1734</v>
      </c>
      <c r="C1003" t="s">
        <v>1735</v>
      </c>
      <c r="D1003">
        <v>45.3</v>
      </c>
      <c r="E1003">
        <v>80.489999999999995</v>
      </c>
      <c r="F1003" t="s">
        <v>860</v>
      </c>
      <c r="G1003">
        <v>1</v>
      </c>
      <c r="H1003">
        <v>1</v>
      </c>
      <c r="I1003" t="s">
        <v>861</v>
      </c>
      <c r="J1003" t="s">
        <v>882</v>
      </c>
      <c r="K1003" t="s">
        <v>876</v>
      </c>
      <c r="L1003">
        <v>502860.66</v>
      </c>
      <c r="R1003" s="2" t="s">
        <v>344</v>
      </c>
      <c r="S1003" s="2" t="str">
        <f t="shared" si="165"/>
        <v>Cardinalidae</v>
      </c>
      <c r="T1003" s="2" t="str">
        <f t="shared" si="166"/>
        <v>Passeriformes</v>
      </c>
      <c r="U1003" s="2">
        <f t="shared" si="167"/>
        <v>26.4</v>
      </c>
      <c r="V1003" s="2">
        <f t="shared" si="168"/>
        <v>26.18</v>
      </c>
      <c r="W1003" s="2" t="str">
        <f t="shared" si="169"/>
        <v>Grassland</v>
      </c>
      <c r="X1003" s="2">
        <f t="shared" si="170"/>
        <v>3</v>
      </c>
      <c r="Y1003" s="2">
        <f t="shared" si="171"/>
        <v>3</v>
      </c>
      <c r="Z1003" s="2" t="str">
        <f t="shared" si="172"/>
        <v>Omnivore</v>
      </c>
      <c r="AA1003" s="2" t="str">
        <f t="shared" si="173"/>
        <v>Omnivore</v>
      </c>
      <c r="AB1003" s="2" t="str">
        <f t="shared" si="174"/>
        <v>Terrestrial</v>
      </c>
      <c r="AC1003" s="2">
        <f t="shared" si="175"/>
        <v>3462252.57</v>
      </c>
    </row>
    <row r="1004" spans="1:29" x14ac:dyDescent="0.25">
      <c r="A1004" t="s">
        <v>1800</v>
      </c>
      <c r="B1004" t="s">
        <v>1734</v>
      </c>
      <c r="C1004" t="s">
        <v>1735</v>
      </c>
      <c r="D1004">
        <v>51.8</v>
      </c>
      <c r="E1004">
        <v>95.89</v>
      </c>
      <c r="F1004" t="s">
        <v>860</v>
      </c>
      <c r="G1004">
        <v>2</v>
      </c>
      <c r="H1004">
        <v>1</v>
      </c>
      <c r="I1004" t="s">
        <v>861</v>
      </c>
      <c r="J1004" t="s">
        <v>882</v>
      </c>
      <c r="K1004" t="s">
        <v>876</v>
      </c>
      <c r="L1004">
        <v>1296744.78</v>
      </c>
      <c r="R1004" s="2" t="s">
        <v>344</v>
      </c>
      <c r="S1004" s="2" t="str">
        <f t="shared" si="165"/>
        <v>Cardinalidae</v>
      </c>
      <c r="T1004" s="2" t="str">
        <f t="shared" si="166"/>
        <v>Passeriformes</v>
      </c>
      <c r="U1004" s="2">
        <f t="shared" si="167"/>
        <v>26.4</v>
      </c>
      <c r="V1004" s="2">
        <f t="shared" si="168"/>
        <v>26.18</v>
      </c>
      <c r="W1004" s="2" t="str">
        <f t="shared" si="169"/>
        <v>Grassland</v>
      </c>
      <c r="X1004" s="2">
        <f t="shared" si="170"/>
        <v>3</v>
      </c>
      <c r="Y1004" s="2">
        <f t="shared" si="171"/>
        <v>3</v>
      </c>
      <c r="Z1004" s="2" t="str">
        <f t="shared" si="172"/>
        <v>Omnivore</v>
      </c>
      <c r="AA1004" s="2" t="str">
        <f t="shared" si="173"/>
        <v>Omnivore</v>
      </c>
      <c r="AB1004" s="2" t="str">
        <f t="shared" si="174"/>
        <v>Terrestrial</v>
      </c>
      <c r="AC1004" s="2">
        <f t="shared" si="175"/>
        <v>3462252.57</v>
      </c>
    </row>
    <row r="1005" spans="1:29" x14ac:dyDescent="0.25">
      <c r="A1005" t="s">
        <v>1801</v>
      </c>
      <c r="B1005" t="s">
        <v>1734</v>
      </c>
      <c r="C1005" t="s">
        <v>1735</v>
      </c>
      <c r="D1005">
        <v>51.5</v>
      </c>
      <c r="E1005">
        <v>46</v>
      </c>
      <c r="F1005" t="s">
        <v>865</v>
      </c>
      <c r="G1005">
        <v>2</v>
      </c>
      <c r="H1005">
        <v>1</v>
      </c>
      <c r="I1005" t="s">
        <v>861</v>
      </c>
      <c r="J1005" t="s">
        <v>882</v>
      </c>
      <c r="K1005" t="s">
        <v>868</v>
      </c>
      <c r="L1005">
        <v>5856089.2699999996</v>
      </c>
      <c r="R1005" s="2" t="s">
        <v>345</v>
      </c>
      <c r="S1005" s="2" t="str">
        <f t="shared" si="165"/>
        <v>Parulidae</v>
      </c>
      <c r="T1005" s="2" t="str">
        <f t="shared" si="166"/>
        <v>Passeriformes</v>
      </c>
      <c r="U1005" s="2">
        <f t="shared" si="167"/>
        <v>21.3</v>
      </c>
      <c r="V1005" s="2">
        <f t="shared" si="168"/>
        <v>24.89</v>
      </c>
      <c r="W1005" s="2" t="str">
        <f t="shared" si="169"/>
        <v>Forest</v>
      </c>
      <c r="X1005" s="2">
        <f t="shared" si="170"/>
        <v>2</v>
      </c>
      <c r="Y1005" s="2">
        <f t="shared" si="171"/>
        <v>1</v>
      </c>
      <c r="Z1005" s="2" t="str">
        <f t="shared" si="172"/>
        <v>Carnivore</v>
      </c>
      <c r="AA1005" s="2" t="str">
        <f t="shared" si="173"/>
        <v>Invertivore</v>
      </c>
      <c r="AB1005" s="2" t="str">
        <f t="shared" si="174"/>
        <v>Insessorial</v>
      </c>
      <c r="AC1005" s="2">
        <f t="shared" si="175"/>
        <v>6188045.96</v>
      </c>
    </row>
    <row r="1006" spans="1:29" x14ac:dyDescent="0.25">
      <c r="A1006" t="s">
        <v>1802</v>
      </c>
      <c r="B1006" t="s">
        <v>1734</v>
      </c>
      <c r="C1006" t="s">
        <v>1735</v>
      </c>
      <c r="D1006">
        <v>48.9</v>
      </c>
      <c r="E1006">
        <v>58.5</v>
      </c>
      <c r="F1006" t="s">
        <v>984</v>
      </c>
      <c r="G1006">
        <v>2</v>
      </c>
      <c r="H1006">
        <v>2</v>
      </c>
      <c r="I1006" t="s">
        <v>861</v>
      </c>
      <c r="J1006" t="s">
        <v>882</v>
      </c>
      <c r="K1006" t="s">
        <v>868</v>
      </c>
      <c r="L1006">
        <v>7882112.5700000003</v>
      </c>
      <c r="R1006" s="2" t="s">
        <v>345</v>
      </c>
      <c r="S1006" s="2" t="str">
        <f t="shared" si="165"/>
        <v>Parulidae</v>
      </c>
      <c r="T1006" s="2" t="str">
        <f t="shared" si="166"/>
        <v>Passeriformes</v>
      </c>
      <c r="U1006" s="2">
        <f t="shared" si="167"/>
        <v>21.3</v>
      </c>
      <c r="V1006" s="2">
        <f t="shared" si="168"/>
        <v>24.89</v>
      </c>
      <c r="W1006" s="2" t="str">
        <f t="shared" si="169"/>
        <v>Forest</v>
      </c>
      <c r="X1006" s="2">
        <f t="shared" si="170"/>
        <v>2</v>
      </c>
      <c r="Y1006" s="2">
        <f t="shared" si="171"/>
        <v>1</v>
      </c>
      <c r="Z1006" s="2" t="str">
        <f t="shared" si="172"/>
        <v>Carnivore</v>
      </c>
      <c r="AA1006" s="2" t="str">
        <f t="shared" si="173"/>
        <v>Invertivore</v>
      </c>
      <c r="AB1006" s="2" t="str">
        <f t="shared" si="174"/>
        <v>Insessorial</v>
      </c>
      <c r="AC1006" s="2">
        <f t="shared" si="175"/>
        <v>6188045.96</v>
      </c>
    </row>
    <row r="1007" spans="1:29" x14ac:dyDescent="0.25">
      <c r="A1007" t="s">
        <v>1803</v>
      </c>
      <c r="B1007" t="s">
        <v>1734</v>
      </c>
      <c r="C1007" t="s">
        <v>1735</v>
      </c>
      <c r="D1007">
        <v>59.1</v>
      </c>
      <c r="E1007">
        <v>128.5</v>
      </c>
      <c r="F1007" t="s">
        <v>860</v>
      </c>
      <c r="G1007">
        <v>1</v>
      </c>
      <c r="H1007">
        <v>1</v>
      </c>
      <c r="I1007" t="s">
        <v>861</v>
      </c>
      <c r="J1007" t="s">
        <v>882</v>
      </c>
      <c r="K1007" t="s">
        <v>876</v>
      </c>
      <c r="L1007">
        <v>307432.65000000002</v>
      </c>
      <c r="R1007" s="2" t="s">
        <v>345</v>
      </c>
      <c r="S1007" s="2" t="str">
        <f t="shared" si="165"/>
        <v>Parulidae</v>
      </c>
      <c r="T1007" s="2" t="str">
        <f t="shared" si="166"/>
        <v>Passeriformes</v>
      </c>
      <c r="U1007" s="2">
        <f t="shared" si="167"/>
        <v>21.3</v>
      </c>
      <c r="V1007" s="2">
        <f t="shared" si="168"/>
        <v>24.89</v>
      </c>
      <c r="W1007" s="2" t="str">
        <f t="shared" si="169"/>
        <v>Forest</v>
      </c>
      <c r="X1007" s="2">
        <f t="shared" si="170"/>
        <v>2</v>
      </c>
      <c r="Y1007" s="2">
        <f t="shared" si="171"/>
        <v>1</v>
      </c>
      <c r="Z1007" s="2" t="str">
        <f t="shared" si="172"/>
        <v>Carnivore</v>
      </c>
      <c r="AA1007" s="2" t="str">
        <f t="shared" si="173"/>
        <v>Invertivore</v>
      </c>
      <c r="AB1007" s="2" t="str">
        <f t="shared" si="174"/>
        <v>Insessorial</v>
      </c>
      <c r="AC1007" s="2">
        <f t="shared" si="175"/>
        <v>6188045.96</v>
      </c>
    </row>
    <row r="1008" spans="1:29" x14ac:dyDescent="0.25">
      <c r="A1008" t="s">
        <v>1804</v>
      </c>
      <c r="B1008" t="s">
        <v>1734</v>
      </c>
      <c r="C1008" t="s">
        <v>1735</v>
      </c>
      <c r="D1008">
        <v>56.8</v>
      </c>
      <c r="E1008">
        <v>75.900000000000006</v>
      </c>
      <c r="F1008" t="s">
        <v>860</v>
      </c>
      <c r="G1008">
        <v>1</v>
      </c>
      <c r="H1008">
        <v>1</v>
      </c>
      <c r="I1008" t="s">
        <v>861</v>
      </c>
      <c r="J1008" t="s">
        <v>882</v>
      </c>
      <c r="K1008" t="s">
        <v>876</v>
      </c>
      <c r="L1008">
        <v>8957931.2300000004</v>
      </c>
      <c r="R1008" s="2" t="s">
        <v>346</v>
      </c>
      <c r="S1008" s="2" t="str">
        <f t="shared" si="165"/>
        <v>Anatidae</v>
      </c>
      <c r="T1008" s="2" t="str">
        <f t="shared" si="166"/>
        <v>Anseriformes</v>
      </c>
      <c r="U1008" s="2">
        <f t="shared" si="167"/>
        <v>53.7</v>
      </c>
      <c r="V1008" s="2">
        <f t="shared" si="168"/>
        <v>754.61</v>
      </c>
      <c r="W1008" s="2" t="str">
        <f t="shared" si="169"/>
        <v>Wetland</v>
      </c>
      <c r="X1008" s="2">
        <f t="shared" si="170"/>
        <v>3</v>
      </c>
      <c r="Y1008" s="2">
        <f t="shared" si="171"/>
        <v>3</v>
      </c>
      <c r="Z1008" s="2" t="str">
        <f t="shared" si="172"/>
        <v>Herbivore</v>
      </c>
      <c r="AA1008" s="2" t="str">
        <f t="shared" si="173"/>
        <v>Omnivore</v>
      </c>
      <c r="AB1008" s="2" t="str">
        <f t="shared" si="174"/>
        <v>Terrestrial</v>
      </c>
      <c r="AC1008" s="2">
        <f t="shared" si="175"/>
        <v>8979266.4900000002</v>
      </c>
    </row>
    <row r="1009" spans="1:29" x14ac:dyDescent="0.25">
      <c r="A1009" t="s">
        <v>1805</v>
      </c>
      <c r="B1009" t="s">
        <v>1734</v>
      </c>
      <c r="C1009" t="s">
        <v>1735</v>
      </c>
      <c r="D1009">
        <v>48.3</v>
      </c>
      <c r="E1009">
        <v>48</v>
      </c>
      <c r="F1009" t="s">
        <v>916</v>
      </c>
      <c r="G1009">
        <v>3</v>
      </c>
      <c r="H1009">
        <v>2</v>
      </c>
      <c r="I1009" t="s">
        <v>861</v>
      </c>
      <c r="J1009" t="s">
        <v>882</v>
      </c>
      <c r="K1009" t="s">
        <v>876</v>
      </c>
      <c r="L1009">
        <v>3883244.3</v>
      </c>
      <c r="R1009" s="2" t="s">
        <v>2030</v>
      </c>
      <c r="S1009" s="2" t="str">
        <f t="shared" si="165"/>
        <v>Laridae</v>
      </c>
      <c r="T1009" s="2" t="str">
        <f t="shared" si="166"/>
        <v>Charadriiformes</v>
      </c>
      <c r="U1009" s="2">
        <f t="shared" si="167"/>
        <v>65.099999999999994</v>
      </c>
      <c r="V1009" s="2">
        <f t="shared" si="168"/>
        <v>655</v>
      </c>
      <c r="W1009" s="2" t="str">
        <f t="shared" si="169"/>
        <v>Wetland</v>
      </c>
      <c r="X1009" s="2">
        <f t="shared" si="170"/>
        <v>3</v>
      </c>
      <c r="Y1009" s="2">
        <f t="shared" si="171"/>
        <v>3</v>
      </c>
      <c r="Z1009" s="2" t="str">
        <f t="shared" si="172"/>
        <v>Carnivore</v>
      </c>
      <c r="AA1009" s="2" t="str">
        <f t="shared" si="173"/>
        <v>Aquatic predator</v>
      </c>
      <c r="AB1009" s="2" t="str">
        <f t="shared" si="174"/>
        <v>Aerial</v>
      </c>
      <c r="AC1009" s="2">
        <f t="shared" si="175"/>
        <v>6293644.9100000001</v>
      </c>
    </row>
    <row r="1010" spans="1:29" x14ac:dyDescent="0.25">
      <c r="A1010" t="s">
        <v>1806</v>
      </c>
      <c r="B1010" t="s">
        <v>1734</v>
      </c>
      <c r="C1010" t="s">
        <v>1735</v>
      </c>
      <c r="D1010">
        <v>39.799999999999997</v>
      </c>
      <c r="E1010">
        <v>72.239999999999995</v>
      </c>
      <c r="F1010" t="s">
        <v>867</v>
      </c>
      <c r="G1010">
        <v>3</v>
      </c>
      <c r="H1010">
        <v>2</v>
      </c>
      <c r="I1010" t="s">
        <v>861</v>
      </c>
      <c r="J1010" t="s">
        <v>882</v>
      </c>
      <c r="K1010" t="s">
        <v>876</v>
      </c>
      <c r="L1010">
        <v>3406683.13</v>
      </c>
      <c r="R1010" s="2" t="s">
        <v>347</v>
      </c>
      <c r="S1010" s="2" t="e">
        <f t="shared" si="165"/>
        <v>#N/A</v>
      </c>
      <c r="T1010" s="2" t="e">
        <f t="shared" si="166"/>
        <v>#N/A</v>
      </c>
      <c r="U1010" s="2" t="e">
        <f t="shared" si="167"/>
        <v>#N/A</v>
      </c>
      <c r="V1010" s="2" t="e">
        <f t="shared" si="168"/>
        <v>#N/A</v>
      </c>
      <c r="W1010" s="2" t="e">
        <f t="shared" si="169"/>
        <v>#N/A</v>
      </c>
      <c r="X1010" s="2" t="e">
        <f t="shared" si="170"/>
        <v>#N/A</v>
      </c>
      <c r="Y1010" s="2" t="e">
        <f t="shared" si="171"/>
        <v>#N/A</v>
      </c>
      <c r="Z1010" s="2" t="e">
        <f t="shared" si="172"/>
        <v>#N/A</v>
      </c>
      <c r="AA1010" s="2" t="e">
        <f t="shared" si="173"/>
        <v>#N/A</v>
      </c>
      <c r="AB1010" s="2" t="e">
        <f t="shared" si="174"/>
        <v>#N/A</v>
      </c>
      <c r="AC1010" s="2" t="e">
        <f t="shared" si="175"/>
        <v>#N/A</v>
      </c>
    </row>
    <row r="1011" spans="1:29" x14ac:dyDescent="0.25">
      <c r="A1011" t="s">
        <v>1807</v>
      </c>
      <c r="B1011" t="s">
        <v>1734</v>
      </c>
      <c r="C1011" t="s">
        <v>1735</v>
      </c>
      <c r="D1011">
        <v>53.9</v>
      </c>
      <c r="E1011">
        <v>139</v>
      </c>
      <c r="F1011" t="s">
        <v>860</v>
      </c>
      <c r="G1011">
        <v>2</v>
      </c>
      <c r="H1011">
        <v>2</v>
      </c>
      <c r="I1011" t="s">
        <v>861</v>
      </c>
      <c r="J1011" t="s">
        <v>882</v>
      </c>
      <c r="K1011" t="s">
        <v>868</v>
      </c>
      <c r="L1011">
        <v>517277.53</v>
      </c>
      <c r="R1011" s="2" t="s">
        <v>348</v>
      </c>
      <c r="S1011" s="2" t="str">
        <f t="shared" si="165"/>
        <v>Laridae</v>
      </c>
      <c r="T1011" s="2" t="str">
        <f t="shared" si="166"/>
        <v>Charadriiformes</v>
      </c>
      <c r="U1011" s="2">
        <f t="shared" si="167"/>
        <v>54.9</v>
      </c>
      <c r="V1011" s="2">
        <f t="shared" si="168"/>
        <v>1090.99</v>
      </c>
      <c r="W1011" s="2" t="str">
        <f t="shared" si="169"/>
        <v>Coastal</v>
      </c>
      <c r="X1011" s="2">
        <f t="shared" si="170"/>
        <v>3</v>
      </c>
      <c r="Y1011" s="2">
        <f t="shared" si="171"/>
        <v>2</v>
      </c>
      <c r="Z1011" s="2" t="str">
        <f t="shared" si="172"/>
        <v>Carnivore</v>
      </c>
      <c r="AA1011" s="2" t="str">
        <f t="shared" si="173"/>
        <v>Aquatic predator</v>
      </c>
      <c r="AB1011" s="2" t="str">
        <f t="shared" si="174"/>
        <v>Generalist</v>
      </c>
      <c r="AC1011" s="2">
        <f t="shared" si="175"/>
        <v>13888864.470000001</v>
      </c>
    </row>
    <row r="1012" spans="1:29" x14ac:dyDescent="0.25">
      <c r="A1012" t="s">
        <v>1808</v>
      </c>
      <c r="B1012" t="s">
        <v>1734</v>
      </c>
      <c r="C1012" t="s">
        <v>1735</v>
      </c>
      <c r="D1012">
        <v>35.799999999999997</v>
      </c>
      <c r="E1012">
        <v>57.84</v>
      </c>
      <c r="F1012" t="s">
        <v>867</v>
      </c>
      <c r="G1012">
        <v>2</v>
      </c>
      <c r="H1012">
        <v>1</v>
      </c>
      <c r="I1012" t="s">
        <v>861</v>
      </c>
      <c r="J1012" t="s">
        <v>882</v>
      </c>
      <c r="K1012" t="s">
        <v>863</v>
      </c>
      <c r="L1012">
        <v>13748689.24</v>
      </c>
      <c r="R1012" s="2" t="s">
        <v>348</v>
      </c>
      <c r="S1012" s="2" t="str">
        <f t="shared" si="165"/>
        <v>Laridae</v>
      </c>
      <c r="T1012" s="2" t="str">
        <f t="shared" si="166"/>
        <v>Charadriiformes</v>
      </c>
      <c r="U1012" s="2">
        <f t="shared" si="167"/>
        <v>54.9</v>
      </c>
      <c r="V1012" s="2">
        <f t="shared" si="168"/>
        <v>1090.99</v>
      </c>
      <c r="W1012" s="2" t="str">
        <f t="shared" si="169"/>
        <v>Coastal</v>
      </c>
      <c r="X1012" s="2">
        <f t="shared" si="170"/>
        <v>3</v>
      </c>
      <c r="Y1012" s="2">
        <f t="shared" si="171"/>
        <v>2</v>
      </c>
      <c r="Z1012" s="2" t="str">
        <f t="shared" si="172"/>
        <v>Carnivore</v>
      </c>
      <c r="AA1012" s="2" t="str">
        <f t="shared" si="173"/>
        <v>Aquatic predator</v>
      </c>
      <c r="AB1012" s="2" t="str">
        <f t="shared" si="174"/>
        <v>Generalist</v>
      </c>
      <c r="AC1012" s="2">
        <f t="shared" si="175"/>
        <v>13888864.470000001</v>
      </c>
    </row>
    <row r="1013" spans="1:29" x14ac:dyDescent="0.25">
      <c r="A1013" t="s">
        <v>1809</v>
      </c>
      <c r="B1013" t="s">
        <v>1734</v>
      </c>
      <c r="C1013" t="s">
        <v>1735</v>
      </c>
      <c r="D1013">
        <v>41</v>
      </c>
      <c r="E1013">
        <v>35</v>
      </c>
      <c r="F1013" t="s">
        <v>860</v>
      </c>
      <c r="G1013">
        <v>2</v>
      </c>
      <c r="H1013">
        <v>1</v>
      </c>
      <c r="I1013" t="s">
        <v>861</v>
      </c>
      <c r="J1013" t="s">
        <v>882</v>
      </c>
      <c r="K1013" t="s">
        <v>863</v>
      </c>
      <c r="L1013">
        <v>188114.4</v>
      </c>
      <c r="R1013" s="2" t="s">
        <v>348</v>
      </c>
      <c r="S1013" s="2" t="str">
        <f t="shared" si="165"/>
        <v>Laridae</v>
      </c>
      <c r="T1013" s="2" t="str">
        <f t="shared" si="166"/>
        <v>Charadriiformes</v>
      </c>
      <c r="U1013" s="2">
        <f t="shared" si="167"/>
        <v>54.9</v>
      </c>
      <c r="V1013" s="2">
        <f t="shared" si="168"/>
        <v>1090.99</v>
      </c>
      <c r="W1013" s="2" t="str">
        <f t="shared" si="169"/>
        <v>Coastal</v>
      </c>
      <c r="X1013" s="2">
        <f t="shared" si="170"/>
        <v>3</v>
      </c>
      <c r="Y1013" s="2">
        <f t="shared" si="171"/>
        <v>2</v>
      </c>
      <c r="Z1013" s="2" t="str">
        <f t="shared" si="172"/>
        <v>Carnivore</v>
      </c>
      <c r="AA1013" s="2" t="str">
        <f t="shared" si="173"/>
        <v>Aquatic predator</v>
      </c>
      <c r="AB1013" s="2" t="str">
        <f t="shared" si="174"/>
        <v>Generalist</v>
      </c>
      <c r="AC1013" s="2">
        <f t="shared" si="175"/>
        <v>13888864.470000001</v>
      </c>
    </row>
    <row r="1014" spans="1:29" x14ac:dyDescent="0.25">
      <c r="A1014" t="s">
        <v>1810</v>
      </c>
      <c r="B1014" t="s">
        <v>1734</v>
      </c>
      <c r="C1014" t="s">
        <v>1735</v>
      </c>
      <c r="D1014">
        <v>35.1</v>
      </c>
      <c r="E1014">
        <v>39.6</v>
      </c>
      <c r="F1014" t="s">
        <v>860</v>
      </c>
      <c r="G1014">
        <v>1</v>
      </c>
      <c r="H1014">
        <v>1</v>
      </c>
      <c r="I1014" t="s">
        <v>861</v>
      </c>
      <c r="J1014" t="s">
        <v>882</v>
      </c>
      <c r="K1014" t="s">
        <v>863</v>
      </c>
      <c r="L1014">
        <v>3398673.41</v>
      </c>
      <c r="R1014" s="2" t="s">
        <v>349</v>
      </c>
      <c r="S1014" s="2" t="str">
        <f t="shared" si="165"/>
        <v>Laridae</v>
      </c>
      <c r="T1014" s="2" t="str">
        <f t="shared" si="166"/>
        <v>Charadriiformes</v>
      </c>
      <c r="U1014" s="2">
        <f t="shared" si="167"/>
        <v>52.3</v>
      </c>
      <c r="V1014" s="2">
        <f t="shared" si="168"/>
        <v>1649.71</v>
      </c>
      <c r="W1014" s="2" t="str">
        <f t="shared" si="169"/>
        <v>Coastal</v>
      </c>
      <c r="X1014" s="2">
        <f t="shared" si="170"/>
        <v>3</v>
      </c>
      <c r="Y1014" s="2">
        <f t="shared" si="171"/>
        <v>2</v>
      </c>
      <c r="Z1014" s="2" t="str">
        <f t="shared" si="172"/>
        <v>Omnivore</v>
      </c>
      <c r="AA1014" s="2" t="str">
        <f t="shared" si="173"/>
        <v>Omnivore</v>
      </c>
      <c r="AB1014" s="2" t="str">
        <f t="shared" si="174"/>
        <v>Terrestrial</v>
      </c>
      <c r="AC1014" s="2">
        <f t="shared" si="175"/>
        <v>1075355.21</v>
      </c>
    </row>
    <row r="1015" spans="1:29" x14ac:dyDescent="0.25">
      <c r="A1015" t="s">
        <v>1811</v>
      </c>
      <c r="B1015" t="s">
        <v>1734</v>
      </c>
      <c r="C1015" t="s">
        <v>1735</v>
      </c>
      <c r="D1015">
        <v>33.4</v>
      </c>
      <c r="E1015">
        <v>52</v>
      </c>
      <c r="F1015" t="s">
        <v>860</v>
      </c>
      <c r="G1015">
        <v>1</v>
      </c>
      <c r="H1015">
        <v>1</v>
      </c>
      <c r="I1015" t="s">
        <v>861</v>
      </c>
      <c r="J1015" t="s">
        <v>882</v>
      </c>
      <c r="K1015" t="s">
        <v>876</v>
      </c>
      <c r="L1015">
        <v>57920.21</v>
      </c>
      <c r="R1015" s="2" t="s">
        <v>349</v>
      </c>
      <c r="S1015" s="2" t="str">
        <f t="shared" si="165"/>
        <v>Laridae</v>
      </c>
      <c r="T1015" s="2" t="str">
        <f t="shared" si="166"/>
        <v>Charadriiformes</v>
      </c>
      <c r="U1015" s="2">
        <f t="shared" si="167"/>
        <v>52.3</v>
      </c>
      <c r="V1015" s="2">
        <f t="shared" si="168"/>
        <v>1649.71</v>
      </c>
      <c r="W1015" s="2" t="str">
        <f t="shared" si="169"/>
        <v>Coastal</v>
      </c>
      <c r="X1015" s="2">
        <f t="shared" si="170"/>
        <v>3</v>
      </c>
      <c r="Y1015" s="2">
        <f t="shared" si="171"/>
        <v>2</v>
      </c>
      <c r="Z1015" s="2" t="str">
        <f t="shared" si="172"/>
        <v>Omnivore</v>
      </c>
      <c r="AA1015" s="2" t="str">
        <f t="shared" si="173"/>
        <v>Omnivore</v>
      </c>
      <c r="AB1015" s="2" t="str">
        <f t="shared" si="174"/>
        <v>Terrestrial</v>
      </c>
      <c r="AC1015" s="2">
        <f t="shared" si="175"/>
        <v>1075355.21</v>
      </c>
    </row>
    <row r="1016" spans="1:29" x14ac:dyDescent="0.25">
      <c r="A1016" t="s">
        <v>1812</v>
      </c>
      <c r="B1016" t="s">
        <v>1734</v>
      </c>
      <c r="C1016" t="s">
        <v>1735</v>
      </c>
      <c r="D1016">
        <v>34.6</v>
      </c>
      <c r="E1016">
        <v>24.5</v>
      </c>
      <c r="F1016" t="s">
        <v>865</v>
      </c>
      <c r="G1016">
        <v>2</v>
      </c>
      <c r="H1016">
        <v>1</v>
      </c>
      <c r="I1016" t="s">
        <v>861</v>
      </c>
      <c r="J1016" t="s">
        <v>882</v>
      </c>
      <c r="K1016" t="s">
        <v>863</v>
      </c>
      <c r="L1016">
        <v>145737.26</v>
      </c>
      <c r="R1016" s="2" t="s">
        <v>349</v>
      </c>
      <c r="S1016" s="2" t="str">
        <f t="shared" si="165"/>
        <v>Laridae</v>
      </c>
      <c r="T1016" s="2" t="str">
        <f t="shared" si="166"/>
        <v>Charadriiformes</v>
      </c>
      <c r="U1016" s="2">
        <f t="shared" si="167"/>
        <v>52.3</v>
      </c>
      <c r="V1016" s="2">
        <f t="shared" si="168"/>
        <v>1649.71</v>
      </c>
      <c r="W1016" s="2" t="str">
        <f t="shared" si="169"/>
        <v>Coastal</v>
      </c>
      <c r="X1016" s="2">
        <f t="shared" si="170"/>
        <v>3</v>
      </c>
      <c r="Y1016" s="2">
        <f t="shared" si="171"/>
        <v>2</v>
      </c>
      <c r="Z1016" s="2" t="str">
        <f t="shared" si="172"/>
        <v>Omnivore</v>
      </c>
      <c r="AA1016" s="2" t="str">
        <f t="shared" si="173"/>
        <v>Omnivore</v>
      </c>
      <c r="AB1016" s="2" t="str">
        <f t="shared" si="174"/>
        <v>Terrestrial</v>
      </c>
      <c r="AC1016" s="2">
        <f t="shared" si="175"/>
        <v>1075355.21</v>
      </c>
    </row>
    <row r="1017" spans="1:29" x14ac:dyDescent="0.25">
      <c r="A1017" t="s">
        <v>1813</v>
      </c>
      <c r="B1017" t="s">
        <v>1734</v>
      </c>
      <c r="C1017" t="s">
        <v>1735</v>
      </c>
      <c r="D1017">
        <v>49.6</v>
      </c>
      <c r="E1017">
        <v>27.3</v>
      </c>
      <c r="F1017" t="s">
        <v>860</v>
      </c>
      <c r="G1017">
        <v>1</v>
      </c>
      <c r="H1017">
        <v>1</v>
      </c>
      <c r="I1017" t="s">
        <v>861</v>
      </c>
      <c r="J1017" t="s">
        <v>882</v>
      </c>
      <c r="K1017" t="s">
        <v>876</v>
      </c>
      <c r="L1017">
        <v>5244008.1500000004</v>
      </c>
      <c r="R1017" s="2" t="s">
        <v>350</v>
      </c>
      <c r="S1017" s="2" t="str">
        <f t="shared" si="165"/>
        <v>Parulidae</v>
      </c>
      <c r="T1017" s="2" t="str">
        <f t="shared" si="166"/>
        <v>Passeriformes</v>
      </c>
      <c r="U1017" s="2">
        <f t="shared" si="167"/>
        <v>25.9</v>
      </c>
      <c r="V1017" s="2">
        <f t="shared" si="168"/>
        <v>8.74</v>
      </c>
      <c r="W1017" s="2" t="str">
        <f t="shared" si="169"/>
        <v>Shrubland</v>
      </c>
      <c r="X1017" s="2">
        <f t="shared" si="170"/>
        <v>2</v>
      </c>
      <c r="Y1017" s="2">
        <f t="shared" si="171"/>
        <v>3</v>
      </c>
      <c r="Z1017" s="2" t="str">
        <f t="shared" si="172"/>
        <v>Carnivore</v>
      </c>
      <c r="AA1017" s="2" t="str">
        <f t="shared" si="173"/>
        <v>Invertivore</v>
      </c>
      <c r="AB1017" s="2" t="str">
        <f t="shared" si="174"/>
        <v>Insessorial</v>
      </c>
      <c r="AC1017" s="2">
        <f t="shared" si="175"/>
        <v>946202.7</v>
      </c>
    </row>
    <row r="1018" spans="1:29" x14ac:dyDescent="0.25">
      <c r="A1018" t="s">
        <v>1814</v>
      </c>
      <c r="B1018" t="s">
        <v>1734</v>
      </c>
      <c r="C1018" t="s">
        <v>1735</v>
      </c>
      <c r="D1018">
        <v>44.7</v>
      </c>
      <c r="E1018">
        <v>41</v>
      </c>
      <c r="F1018" t="s">
        <v>867</v>
      </c>
      <c r="G1018">
        <v>2</v>
      </c>
      <c r="H1018">
        <v>1</v>
      </c>
      <c r="I1018" t="s">
        <v>861</v>
      </c>
      <c r="J1018" t="s">
        <v>882</v>
      </c>
      <c r="K1018" t="s">
        <v>876</v>
      </c>
      <c r="L1018">
        <v>23178.01</v>
      </c>
      <c r="R1018" s="2" t="s">
        <v>350</v>
      </c>
      <c r="S1018" s="2" t="str">
        <f t="shared" si="165"/>
        <v>Parulidae</v>
      </c>
      <c r="T1018" s="2" t="str">
        <f t="shared" si="166"/>
        <v>Passeriformes</v>
      </c>
      <c r="U1018" s="2">
        <f t="shared" si="167"/>
        <v>25.9</v>
      </c>
      <c r="V1018" s="2">
        <f t="shared" si="168"/>
        <v>8.74</v>
      </c>
      <c r="W1018" s="2" t="str">
        <f t="shared" si="169"/>
        <v>Shrubland</v>
      </c>
      <c r="X1018" s="2">
        <f t="shared" si="170"/>
        <v>2</v>
      </c>
      <c r="Y1018" s="2">
        <f t="shared" si="171"/>
        <v>3</v>
      </c>
      <c r="Z1018" s="2" t="str">
        <f t="shared" si="172"/>
        <v>Carnivore</v>
      </c>
      <c r="AA1018" s="2" t="str">
        <f t="shared" si="173"/>
        <v>Invertivore</v>
      </c>
      <c r="AB1018" s="2" t="str">
        <f t="shared" si="174"/>
        <v>Insessorial</v>
      </c>
      <c r="AC1018" s="2">
        <f t="shared" si="175"/>
        <v>946202.7</v>
      </c>
    </row>
    <row r="1019" spans="1:29" x14ac:dyDescent="0.25">
      <c r="A1019" t="s">
        <v>1815</v>
      </c>
      <c r="B1019" t="s">
        <v>1734</v>
      </c>
      <c r="C1019" t="s">
        <v>1735</v>
      </c>
      <c r="D1019">
        <v>42.8</v>
      </c>
      <c r="E1019">
        <v>48.33</v>
      </c>
      <c r="F1019" t="s">
        <v>865</v>
      </c>
      <c r="G1019">
        <v>3</v>
      </c>
      <c r="H1019">
        <v>2</v>
      </c>
      <c r="I1019" t="s">
        <v>861</v>
      </c>
      <c r="J1019" t="s">
        <v>882</v>
      </c>
      <c r="K1019" t="s">
        <v>868</v>
      </c>
      <c r="L1019">
        <v>4384334.96</v>
      </c>
      <c r="R1019" s="2" t="s">
        <v>350</v>
      </c>
      <c r="S1019" s="2" t="str">
        <f t="shared" si="165"/>
        <v>Parulidae</v>
      </c>
      <c r="T1019" s="2" t="str">
        <f t="shared" si="166"/>
        <v>Passeriformes</v>
      </c>
      <c r="U1019" s="2">
        <f t="shared" si="167"/>
        <v>25.9</v>
      </c>
      <c r="V1019" s="2">
        <f t="shared" si="168"/>
        <v>8.74</v>
      </c>
      <c r="W1019" s="2" t="str">
        <f t="shared" si="169"/>
        <v>Shrubland</v>
      </c>
      <c r="X1019" s="2">
        <f t="shared" si="170"/>
        <v>2</v>
      </c>
      <c r="Y1019" s="2">
        <f t="shared" si="171"/>
        <v>3</v>
      </c>
      <c r="Z1019" s="2" t="str">
        <f t="shared" si="172"/>
        <v>Carnivore</v>
      </c>
      <c r="AA1019" s="2" t="str">
        <f t="shared" si="173"/>
        <v>Invertivore</v>
      </c>
      <c r="AB1019" s="2" t="str">
        <f t="shared" si="174"/>
        <v>Insessorial</v>
      </c>
      <c r="AC1019" s="2">
        <f t="shared" si="175"/>
        <v>946202.7</v>
      </c>
    </row>
    <row r="1020" spans="1:29" x14ac:dyDescent="0.25">
      <c r="A1020" t="s">
        <v>1816</v>
      </c>
      <c r="B1020" t="s">
        <v>1734</v>
      </c>
      <c r="C1020" t="s">
        <v>1735</v>
      </c>
      <c r="D1020">
        <v>47.9</v>
      </c>
      <c r="E1020">
        <v>159</v>
      </c>
      <c r="F1020" t="s">
        <v>916</v>
      </c>
      <c r="G1020">
        <v>2</v>
      </c>
      <c r="H1020">
        <v>1</v>
      </c>
      <c r="I1020" t="s">
        <v>861</v>
      </c>
      <c r="J1020" t="s">
        <v>882</v>
      </c>
      <c r="K1020" t="s">
        <v>876</v>
      </c>
      <c r="L1020">
        <v>12270759.1</v>
      </c>
      <c r="R1020" s="2" t="s">
        <v>351</v>
      </c>
      <c r="S1020" s="2" t="str">
        <f t="shared" si="165"/>
        <v>Parulidae</v>
      </c>
      <c r="T1020" s="2" t="str">
        <f t="shared" si="166"/>
        <v>Passeriformes</v>
      </c>
      <c r="U1020" s="2">
        <f t="shared" si="167"/>
        <v>20</v>
      </c>
      <c r="V1020" s="2">
        <f t="shared" si="168"/>
        <v>7.64</v>
      </c>
      <c r="W1020" s="2" t="str">
        <f t="shared" si="169"/>
        <v>Shrubland</v>
      </c>
      <c r="X1020" s="2">
        <f t="shared" si="170"/>
        <v>2</v>
      </c>
      <c r="Y1020" s="2">
        <f t="shared" si="171"/>
        <v>3</v>
      </c>
      <c r="Z1020" s="2" t="str">
        <f t="shared" si="172"/>
        <v>Carnivore</v>
      </c>
      <c r="AA1020" s="2" t="str">
        <f t="shared" si="173"/>
        <v>Invertivore</v>
      </c>
      <c r="AB1020" s="2" t="str">
        <f t="shared" si="174"/>
        <v>Insessorial</v>
      </c>
      <c r="AC1020" s="2">
        <f t="shared" si="175"/>
        <v>1565603.51</v>
      </c>
    </row>
    <row r="1021" spans="1:29" x14ac:dyDescent="0.25">
      <c r="A1021" t="s">
        <v>1817</v>
      </c>
      <c r="B1021" t="s">
        <v>1734</v>
      </c>
      <c r="C1021" t="s">
        <v>1735</v>
      </c>
      <c r="D1021">
        <v>33</v>
      </c>
      <c r="E1021">
        <v>37</v>
      </c>
      <c r="F1021" t="s">
        <v>867</v>
      </c>
      <c r="G1021">
        <v>2</v>
      </c>
      <c r="H1021">
        <v>2</v>
      </c>
      <c r="I1021" t="s">
        <v>861</v>
      </c>
      <c r="J1021" t="s">
        <v>882</v>
      </c>
      <c r="K1021" t="s">
        <v>876</v>
      </c>
      <c r="L1021">
        <v>18693.16</v>
      </c>
      <c r="R1021" s="2" t="s">
        <v>352</v>
      </c>
      <c r="S1021" s="2" t="str">
        <f t="shared" si="165"/>
        <v>Strigidae</v>
      </c>
      <c r="T1021" s="2" t="str">
        <f t="shared" si="166"/>
        <v>Strigiformes</v>
      </c>
      <c r="U1021" s="2">
        <f t="shared" si="167"/>
        <v>29.8</v>
      </c>
      <c r="V1021" s="2">
        <f t="shared" si="168"/>
        <v>100.69</v>
      </c>
      <c r="W1021" s="2" t="str">
        <f t="shared" si="169"/>
        <v>Forest</v>
      </c>
      <c r="X1021" s="2">
        <f t="shared" si="170"/>
        <v>2</v>
      </c>
      <c r="Y1021" s="2">
        <f t="shared" si="171"/>
        <v>3</v>
      </c>
      <c r="Z1021" s="2" t="str">
        <f t="shared" si="172"/>
        <v>Carnivore</v>
      </c>
      <c r="AA1021" s="2" t="str">
        <f t="shared" si="173"/>
        <v>Vertivore</v>
      </c>
      <c r="AB1021" s="2" t="str">
        <f t="shared" si="174"/>
        <v>Insessorial</v>
      </c>
      <c r="AC1021" s="2">
        <f t="shared" si="175"/>
        <v>5712891.9500000002</v>
      </c>
    </row>
    <row r="1022" spans="1:29" x14ac:dyDescent="0.25">
      <c r="A1022" t="s">
        <v>1818</v>
      </c>
      <c r="B1022" t="s">
        <v>1734</v>
      </c>
      <c r="C1022" t="s">
        <v>1735</v>
      </c>
      <c r="D1022">
        <v>52.9</v>
      </c>
      <c r="E1022">
        <v>71.2</v>
      </c>
      <c r="F1022" t="s">
        <v>860</v>
      </c>
      <c r="G1022">
        <v>2</v>
      </c>
      <c r="H1022">
        <v>1</v>
      </c>
      <c r="I1022" t="s">
        <v>861</v>
      </c>
      <c r="J1022" t="s">
        <v>882</v>
      </c>
      <c r="K1022" t="s">
        <v>863</v>
      </c>
      <c r="L1022">
        <v>231615.96</v>
      </c>
      <c r="R1022" s="2" t="s">
        <v>352</v>
      </c>
      <c r="S1022" s="2" t="str">
        <f t="shared" si="165"/>
        <v>Strigidae</v>
      </c>
      <c r="T1022" s="2" t="str">
        <f t="shared" si="166"/>
        <v>Strigiformes</v>
      </c>
      <c r="U1022" s="2">
        <f t="shared" si="167"/>
        <v>29.8</v>
      </c>
      <c r="V1022" s="2">
        <f t="shared" si="168"/>
        <v>100.69</v>
      </c>
      <c r="W1022" s="2" t="str">
        <f t="shared" si="169"/>
        <v>Forest</v>
      </c>
      <c r="X1022" s="2">
        <f t="shared" si="170"/>
        <v>2</v>
      </c>
      <c r="Y1022" s="2">
        <f t="shared" si="171"/>
        <v>3</v>
      </c>
      <c r="Z1022" s="2" t="str">
        <f t="shared" si="172"/>
        <v>Carnivore</v>
      </c>
      <c r="AA1022" s="2" t="str">
        <f t="shared" si="173"/>
        <v>Vertivore</v>
      </c>
      <c r="AB1022" s="2" t="str">
        <f t="shared" si="174"/>
        <v>Insessorial</v>
      </c>
      <c r="AC1022" s="2">
        <f t="shared" si="175"/>
        <v>5712891.9500000002</v>
      </c>
    </row>
    <row r="1023" spans="1:29" x14ac:dyDescent="0.25">
      <c r="A1023" t="s">
        <v>1819</v>
      </c>
      <c r="B1023" t="s">
        <v>1734</v>
      </c>
      <c r="C1023" t="s">
        <v>1735</v>
      </c>
      <c r="D1023">
        <v>50.7</v>
      </c>
      <c r="E1023">
        <v>42.9</v>
      </c>
      <c r="F1023" t="s">
        <v>860</v>
      </c>
      <c r="G1023">
        <v>2</v>
      </c>
      <c r="H1023">
        <v>1</v>
      </c>
      <c r="I1023" t="s">
        <v>861</v>
      </c>
      <c r="J1023" t="s">
        <v>882</v>
      </c>
      <c r="K1023" t="s">
        <v>863</v>
      </c>
      <c r="L1023">
        <v>221680.8</v>
      </c>
      <c r="R1023" s="2" t="s">
        <v>352</v>
      </c>
      <c r="S1023" s="2" t="str">
        <f t="shared" si="165"/>
        <v>Strigidae</v>
      </c>
      <c r="T1023" s="2" t="str">
        <f t="shared" si="166"/>
        <v>Strigiformes</v>
      </c>
      <c r="U1023" s="2">
        <f t="shared" si="167"/>
        <v>29.8</v>
      </c>
      <c r="V1023" s="2">
        <f t="shared" si="168"/>
        <v>100.69</v>
      </c>
      <c r="W1023" s="2" t="str">
        <f t="shared" si="169"/>
        <v>Forest</v>
      </c>
      <c r="X1023" s="2">
        <f t="shared" si="170"/>
        <v>2</v>
      </c>
      <c r="Y1023" s="2">
        <f t="shared" si="171"/>
        <v>3</v>
      </c>
      <c r="Z1023" s="2" t="str">
        <f t="shared" si="172"/>
        <v>Carnivore</v>
      </c>
      <c r="AA1023" s="2" t="str">
        <f t="shared" si="173"/>
        <v>Vertivore</v>
      </c>
      <c r="AB1023" s="2" t="str">
        <f t="shared" si="174"/>
        <v>Insessorial</v>
      </c>
      <c r="AC1023" s="2">
        <f t="shared" si="175"/>
        <v>5712891.9500000002</v>
      </c>
    </row>
    <row r="1024" spans="1:29" x14ac:dyDescent="0.25">
      <c r="A1024" t="s">
        <v>1820</v>
      </c>
      <c r="B1024" t="s">
        <v>1821</v>
      </c>
      <c r="C1024" t="s">
        <v>1735</v>
      </c>
      <c r="D1024">
        <v>38</v>
      </c>
      <c r="E1024">
        <v>440.45</v>
      </c>
      <c r="F1024" t="s">
        <v>860</v>
      </c>
      <c r="G1024">
        <v>1</v>
      </c>
      <c r="H1024">
        <v>1</v>
      </c>
      <c r="I1024" t="s">
        <v>861</v>
      </c>
      <c r="J1024" t="s">
        <v>882</v>
      </c>
      <c r="K1024" t="s">
        <v>863</v>
      </c>
      <c r="L1024">
        <v>4975131.5199999996</v>
      </c>
      <c r="R1024" s="2" t="s">
        <v>353</v>
      </c>
      <c r="S1024" s="2" t="str">
        <f t="shared" si="165"/>
        <v>Parulidae</v>
      </c>
      <c r="T1024" s="2" t="str">
        <f t="shared" si="166"/>
        <v>Passeriformes</v>
      </c>
      <c r="U1024" s="2">
        <f t="shared" si="167"/>
        <v>24.9</v>
      </c>
      <c r="V1024" s="2">
        <f t="shared" si="168"/>
        <v>14</v>
      </c>
      <c r="W1024" s="2" t="str">
        <f t="shared" si="169"/>
        <v>Forest</v>
      </c>
      <c r="X1024" s="2">
        <f t="shared" si="170"/>
        <v>1</v>
      </c>
      <c r="Y1024" s="2">
        <f t="shared" si="171"/>
        <v>3</v>
      </c>
      <c r="Z1024" s="2" t="str">
        <f t="shared" si="172"/>
        <v>Carnivore</v>
      </c>
      <c r="AA1024" s="2" t="str">
        <f t="shared" si="173"/>
        <v>Invertivore</v>
      </c>
      <c r="AB1024" s="2" t="str">
        <f t="shared" si="174"/>
        <v>Generalist</v>
      </c>
      <c r="AC1024" s="2">
        <f t="shared" si="175"/>
        <v>1970256.38</v>
      </c>
    </row>
    <row r="1025" spans="1:29" x14ac:dyDescent="0.25">
      <c r="A1025" t="s">
        <v>1822</v>
      </c>
      <c r="B1025" t="s">
        <v>1821</v>
      </c>
      <c r="C1025" t="s">
        <v>1735</v>
      </c>
      <c r="D1025">
        <v>42.3</v>
      </c>
      <c r="E1025">
        <v>51.65</v>
      </c>
      <c r="F1025" t="s">
        <v>860</v>
      </c>
      <c r="G1025">
        <v>1</v>
      </c>
      <c r="H1025">
        <v>1</v>
      </c>
      <c r="I1025" t="s">
        <v>861</v>
      </c>
      <c r="J1025" t="s">
        <v>882</v>
      </c>
      <c r="K1025" t="s">
        <v>863</v>
      </c>
      <c r="L1025">
        <v>4459531.71</v>
      </c>
      <c r="R1025" s="2" t="s">
        <v>354</v>
      </c>
      <c r="S1025" s="2" t="str">
        <f t="shared" si="165"/>
        <v>Rallidae</v>
      </c>
      <c r="T1025" s="2" t="str">
        <f t="shared" si="166"/>
        <v>Gruiformes</v>
      </c>
      <c r="U1025" s="2">
        <f t="shared" si="167"/>
        <v>24.3</v>
      </c>
      <c r="V1025" s="2">
        <f t="shared" si="168"/>
        <v>313.31</v>
      </c>
      <c r="W1025" s="2" t="str">
        <f t="shared" si="169"/>
        <v>Wetland</v>
      </c>
      <c r="X1025" s="2">
        <f t="shared" si="170"/>
        <v>1</v>
      </c>
      <c r="Y1025" s="2">
        <f t="shared" si="171"/>
        <v>1</v>
      </c>
      <c r="Z1025" s="2" t="str">
        <f t="shared" si="172"/>
        <v>Carnivore</v>
      </c>
      <c r="AA1025" s="2" t="str">
        <f t="shared" si="173"/>
        <v>Aquatic predator</v>
      </c>
      <c r="AB1025" s="2" t="str">
        <f t="shared" si="174"/>
        <v>Terrestrial</v>
      </c>
      <c r="AC1025" s="2">
        <f t="shared" si="175"/>
        <v>3370002.52</v>
      </c>
    </row>
    <row r="1026" spans="1:29" x14ac:dyDescent="0.25">
      <c r="A1026" t="s">
        <v>1823</v>
      </c>
      <c r="B1026" t="s">
        <v>1821</v>
      </c>
      <c r="C1026" t="s">
        <v>1735</v>
      </c>
      <c r="D1026">
        <v>44</v>
      </c>
      <c r="E1026">
        <v>547</v>
      </c>
      <c r="F1026" t="s">
        <v>860</v>
      </c>
      <c r="G1026">
        <v>1</v>
      </c>
      <c r="H1026">
        <v>1</v>
      </c>
      <c r="I1026" t="s">
        <v>861</v>
      </c>
      <c r="J1026" t="s">
        <v>882</v>
      </c>
      <c r="K1026" t="s">
        <v>863</v>
      </c>
      <c r="L1026">
        <v>8477906.1300000008</v>
      </c>
      <c r="R1026" s="2" t="s">
        <v>354</v>
      </c>
      <c r="S1026" s="2" t="str">
        <f t="shared" si="165"/>
        <v>Rallidae</v>
      </c>
      <c r="T1026" s="2" t="str">
        <f t="shared" si="166"/>
        <v>Gruiformes</v>
      </c>
      <c r="U1026" s="2">
        <f t="shared" si="167"/>
        <v>24.3</v>
      </c>
      <c r="V1026" s="2">
        <f t="shared" si="168"/>
        <v>313.31</v>
      </c>
      <c r="W1026" s="2" t="str">
        <f t="shared" si="169"/>
        <v>Wetland</v>
      </c>
      <c r="X1026" s="2">
        <f t="shared" si="170"/>
        <v>1</v>
      </c>
      <c r="Y1026" s="2">
        <f t="shared" si="171"/>
        <v>1</v>
      </c>
      <c r="Z1026" s="2" t="str">
        <f t="shared" si="172"/>
        <v>Carnivore</v>
      </c>
      <c r="AA1026" s="2" t="str">
        <f t="shared" si="173"/>
        <v>Aquatic predator</v>
      </c>
      <c r="AB1026" s="2" t="str">
        <f t="shared" si="174"/>
        <v>Terrestrial</v>
      </c>
      <c r="AC1026" s="2">
        <f t="shared" si="175"/>
        <v>3370002.52</v>
      </c>
    </row>
    <row r="1027" spans="1:29" x14ac:dyDescent="0.25">
      <c r="A1027" t="s">
        <v>1824</v>
      </c>
      <c r="B1027" t="s">
        <v>1821</v>
      </c>
      <c r="C1027" t="s">
        <v>1735</v>
      </c>
      <c r="D1027">
        <v>43.8</v>
      </c>
      <c r="E1027">
        <v>172.04</v>
      </c>
      <c r="F1027" t="s">
        <v>860</v>
      </c>
      <c r="G1027">
        <v>1</v>
      </c>
      <c r="H1027">
        <v>1</v>
      </c>
      <c r="I1027" t="s">
        <v>861</v>
      </c>
      <c r="J1027" t="s">
        <v>882</v>
      </c>
      <c r="K1027" t="s">
        <v>863</v>
      </c>
      <c r="L1027">
        <v>13806169.859999999</v>
      </c>
      <c r="R1027" s="2" t="s">
        <v>354</v>
      </c>
      <c r="S1027" s="2" t="str">
        <f t="shared" ref="S1027:S1090" si="176">VLOOKUP(R1027,A:L,2,FALSE)</f>
        <v>Rallidae</v>
      </c>
      <c r="T1027" s="2" t="str">
        <f t="shared" ref="T1027:T1090" si="177">VLOOKUP(R1027,A:L,3,FALSE)</f>
        <v>Gruiformes</v>
      </c>
      <c r="U1027" s="2">
        <f t="shared" ref="U1027:U1090" si="178">VLOOKUP(R1027,A:L,4,FALSE)</f>
        <v>24.3</v>
      </c>
      <c r="V1027" s="2">
        <f t="shared" ref="V1027:V1090" si="179">VLOOKUP(R1027,A:L,5,FALSE)</f>
        <v>313.31</v>
      </c>
      <c r="W1027" s="2" t="str">
        <f t="shared" ref="W1027:W1090" si="180">VLOOKUP(R1027,A:L,6,FALSE)</f>
        <v>Wetland</v>
      </c>
      <c r="X1027" s="2">
        <f t="shared" ref="X1027:X1090" si="181">VLOOKUP(R1027,A:L,7,FALSE)</f>
        <v>1</v>
      </c>
      <c r="Y1027" s="2">
        <f t="shared" ref="Y1027:Y1090" si="182">VLOOKUP(R1027,A:L,8,FALSE)</f>
        <v>1</v>
      </c>
      <c r="Z1027" s="2" t="str">
        <f t="shared" ref="Z1027:Z1090" si="183">VLOOKUP(R1027,A:L,9,FALSE)</f>
        <v>Carnivore</v>
      </c>
      <c r="AA1027" s="2" t="str">
        <f t="shared" ref="AA1027:AA1090" si="184">VLOOKUP(R1027,A:L,10,FALSE)</f>
        <v>Aquatic predator</v>
      </c>
      <c r="AB1027" s="2" t="str">
        <f t="shared" ref="AB1027:AB1090" si="185">VLOOKUP(R1027,A:L,11,FALSE)</f>
        <v>Terrestrial</v>
      </c>
      <c r="AC1027" s="2">
        <f t="shared" ref="AC1027:AC1090" si="186">VLOOKUP(R1027,A:L,12,FALSE)</f>
        <v>3370002.52</v>
      </c>
    </row>
    <row r="1028" spans="1:29" x14ac:dyDescent="0.25">
      <c r="A1028" t="s">
        <v>1825</v>
      </c>
      <c r="B1028" t="s">
        <v>1821</v>
      </c>
      <c r="C1028" t="s">
        <v>1735</v>
      </c>
      <c r="D1028">
        <v>50.7</v>
      </c>
      <c r="E1028">
        <v>266.04000000000002</v>
      </c>
      <c r="F1028" t="s">
        <v>860</v>
      </c>
      <c r="G1028">
        <v>1</v>
      </c>
      <c r="H1028">
        <v>1</v>
      </c>
      <c r="I1028" t="s">
        <v>861</v>
      </c>
      <c r="J1028" t="s">
        <v>882</v>
      </c>
      <c r="K1028" t="s">
        <v>863</v>
      </c>
      <c r="L1028">
        <v>782201.43</v>
      </c>
      <c r="R1028" s="2" t="s">
        <v>355</v>
      </c>
      <c r="S1028" s="2" t="str">
        <f t="shared" si="176"/>
        <v>Reguliidae</v>
      </c>
      <c r="T1028" s="2" t="str">
        <f t="shared" si="177"/>
        <v>Passeriformes</v>
      </c>
      <c r="U1028" s="2">
        <f t="shared" si="178"/>
        <v>22</v>
      </c>
      <c r="V1028" s="2">
        <f t="shared" si="179"/>
        <v>6.19</v>
      </c>
      <c r="W1028" s="2" t="str">
        <f t="shared" si="180"/>
        <v>Forest</v>
      </c>
      <c r="X1028" s="2">
        <f t="shared" si="181"/>
        <v>1</v>
      </c>
      <c r="Y1028" s="2">
        <f t="shared" si="182"/>
        <v>3</v>
      </c>
      <c r="Z1028" s="2" t="str">
        <f t="shared" si="183"/>
        <v>Carnivore</v>
      </c>
      <c r="AA1028" s="2" t="str">
        <f t="shared" si="184"/>
        <v>Invertivore</v>
      </c>
      <c r="AB1028" s="2" t="str">
        <f t="shared" si="185"/>
        <v>Insessorial</v>
      </c>
      <c r="AC1028" s="2">
        <f t="shared" si="186"/>
        <v>9263294.8399999999</v>
      </c>
    </row>
    <row r="1029" spans="1:29" x14ac:dyDescent="0.25">
      <c r="A1029" t="s">
        <v>1826</v>
      </c>
      <c r="B1029" t="s">
        <v>1821</v>
      </c>
      <c r="C1029" t="s">
        <v>1735</v>
      </c>
      <c r="D1029">
        <v>44.1</v>
      </c>
      <c r="E1029">
        <v>86.4</v>
      </c>
      <c r="F1029" t="s">
        <v>860</v>
      </c>
      <c r="G1029">
        <v>1</v>
      </c>
      <c r="H1029">
        <v>1</v>
      </c>
      <c r="I1029" t="s">
        <v>861</v>
      </c>
      <c r="J1029" t="s">
        <v>882</v>
      </c>
      <c r="K1029" t="s">
        <v>863</v>
      </c>
      <c r="L1029">
        <v>2909112.33</v>
      </c>
      <c r="R1029" s="2" t="s">
        <v>355</v>
      </c>
      <c r="S1029" s="2" t="str">
        <f t="shared" si="176"/>
        <v>Reguliidae</v>
      </c>
      <c r="T1029" s="2" t="str">
        <f t="shared" si="177"/>
        <v>Passeriformes</v>
      </c>
      <c r="U1029" s="2">
        <f t="shared" si="178"/>
        <v>22</v>
      </c>
      <c r="V1029" s="2">
        <f t="shared" si="179"/>
        <v>6.19</v>
      </c>
      <c r="W1029" s="2" t="str">
        <f t="shared" si="180"/>
        <v>Forest</v>
      </c>
      <c r="X1029" s="2">
        <f t="shared" si="181"/>
        <v>1</v>
      </c>
      <c r="Y1029" s="2">
        <f t="shared" si="182"/>
        <v>3</v>
      </c>
      <c r="Z1029" s="2" t="str">
        <f t="shared" si="183"/>
        <v>Carnivore</v>
      </c>
      <c r="AA1029" s="2" t="str">
        <f t="shared" si="184"/>
        <v>Invertivore</v>
      </c>
      <c r="AB1029" s="2" t="str">
        <f t="shared" si="185"/>
        <v>Insessorial</v>
      </c>
      <c r="AC1029" s="2">
        <f t="shared" si="186"/>
        <v>9263294.8399999999</v>
      </c>
    </row>
    <row r="1030" spans="1:29" x14ac:dyDescent="0.25">
      <c r="A1030" t="s">
        <v>1827</v>
      </c>
      <c r="B1030" t="s">
        <v>1821</v>
      </c>
      <c r="C1030" t="s">
        <v>1735</v>
      </c>
      <c r="D1030">
        <v>47.3</v>
      </c>
      <c r="E1030">
        <v>170.29</v>
      </c>
      <c r="F1030" t="s">
        <v>860</v>
      </c>
      <c r="G1030">
        <v>1</v>
      </c>
      <c r="H1030">
        <v>1</v>
      </c>
      <c r="I1030" t="s">
        <v>861</v>
      </c>
      <c r="J1030" t="s">
        <v>882</v>
      </c>
      <c r="K1030" t="s">
        <v>863</v>
      </c>
      <c r="L1030">
        <v>117205.57</v>
      </c>
      <c r="R1030" s="2" t="s">
        <v>356</v>
      </c>
      <c r="S1030" s="2" t="str">
        <f t="shared" si="176"/>
        <v>Laridae</v>
      </c>
      <c r="T1030" s="2" t="str">
        <f t="shared" si="177"/>
        <v>Charadriiformes</v>
      </c>
      <c r="U1030" s="2">
        <f t="shared" si="178"/>
        <v>56.2</v>
      </c>
      <c r="V1030" s="2">
        <f t="shared" si="179"/>
        <v>516.30999999999995</v>
      </c>
      <c r="W1030" s="2" t="str">
        <f t="shared" si="180"/>
        <v>Coastal</v>
      </c>
      <c r="X1030" s="2">
        <f t="shared" si="181"/>
        <v>3</v>
      </c>
      <c r="Y1030" s="2">
        <f t="shared" si="182"/>
        <v>2</v>
      </c>
      <c r="Z1030" s="2" t="str">
        <f t="shared" si="183"/>
        <v>Carnivore</v>
      </c>
      <c r="AA1030" s="2" t="str">
        <f t="shared" si="184"/>
        <v>Omnivore</v>
      </c>
      <c r="AB1030" s="2" t="str">
        <f t="shared" si="185"/>
        <v>Terrestrial</v>
      </c>
      <c r="AC1030" s="2">
        <f t="shared" si="186"/>
        <v>5396423.3600000003</v>
      </c>
    </row>
    <row r="1031" spans="1:29" x14ac:dyDescent="0.25">
      <c r="A1031" t="s">
        <v>1828</v>
      </c>
      <c r="B1031" t="s">
        <v>1829</v>
      </c>
      <c r="C1031" t="s">
        <v>1735</v>
      </c>
      <c r="D1031">
        <v>25.3</v>
      </c>
      <c r="E1031">
        <v>46.34</v>
      </c>
      <c r="F1031" t="s">
        <v>860</v>
      </c>
      <c r="G1031">
        <v>1</v>
      </c>
      <c r="H1031">
        <v>1</v>
      </c>
      <c r="I1031" t="s">
        <v>861</v>
      </c>
      <c r="J1031" t="s">
        <v>882</v>
      </c>
      <c r="K1031" t="s">
        <v>863</v>
      </c>
      <c r="L1031" t="s">
        <v>844</v>
      </c>
      <c r="R1031" s="2" t="s">
        <v>356</v>
      </c>
      <c r="S1031" s="2" t="str">
        <f t="shared" si="176"/>
        <v>Laridae</v>
      </c>
      <c r="T1031" s="2" t="str">
        <f t="shared" si="177"/>
        <v>Charadriiformes</v>
      </c>
      <c r="U1031" s="2">
        <f t="shared" si="178"/>
        <v>56.2</v>
      </c>
      <c r="V1031" s="2">
        <f t="shared" si="179"/>
        <v>516.30999999999995</v>
      </c>
      <c r="W1031" s="2" t="str">
        <f t="shared" si="180"/>
        <v>Coastal</v>
      </c>
      <c r="X1031" s="2">
        <f t="shared" si="181"/>
        <v>3</v>
      </c>
      <c r="Y1031" s="2">
        <f t="shared" si="182"/>
        <v>2</v>
      </c>
      <c r="Z1031" s="2" t="str">
        <f t="shared" si="183"/>
        <v>Carnivore</v>
      </c>
      <c r="AA1031" s="2" t="str">
        <f t="shared" si="184"/>
        <v>Omnivore</v>
      </c>
      <c r="AB1031" s="2" t="str">
        <f t="shared" si="185"/>
        <v>Terrestrial</v>
      </c>
      <c r="AC1031" s="2">
        <f t="shared" si="186"/>
        <v>5396423.3600000003</v>
      </c>
    </row>
    <row r="1032" spans="1:29" x14ac:dyDescent="0.25">
      <c r="A1032" t="s">
        <v>1830</v>
      </c>
      <c r="B1032" t="s">
        <v>1829</v>
      </c>
      <c r="C1032" t="s">
        <v>1735</v>
      </c>
      <c r="D1032">
        <v>22.5</v>
      </c>
      <c r="E1032">
        <v>206</v>
      </c>
      <c r="F1032" t="s">
        <v>860</v>
      </c>
      <c r="G1032">
        <v>1</v>
      </c>
      <c r="H1032">
        <v>1</v>
      </c>
      <c r="I1032" t="s">
        <v>861</v>
      </c>
      <c r="J1032" t="s">
        <v>882</v>
      </c>
      <c r="K1032" t="s">
        <v>863</v>
      </c>
      <c r="L1032">
        <v>565685.31999999995</v>
      </c>
      <c r="R1032" s="2" t="s">
        <v>356</v>
      </c>
      <c r="S1032" s="2" t="str">
        <f t="shared" si="176"/>
        <v>Laridae</v>
      </c>
      <c r="T1032" s="2" t="str">
        <f t="shared" si="177"/>
        <v>Charadriiformes</v>
      </c>
      <c r="U1032" s="2">
        <f t="shared" si="178"/>
        <v>56.2</v>
      </c>
      <c r="V1032" s="2">
        <f t="shared" si="179"/>
        <v>516.30999999999995</v>
      </c>
      <c r="W1032" s="2" t="str">
        <f t="shared" si="180"/>
        <v>Coastal</v>
      </c>
      <c r="X1032" s="2">
        <f t="shared" si="181"/>
        <v>3</v>
      </c>
      <c r="Y1032" s="2">
        <f t="shared" si="182"/>
        <v>2</v>
      </c>
      <c r="Z1032" s="2" t="str">
        <f t="shared" si="183"/>
        <v>Carnivore</v>
      </c>
      <c r="AA1032" s="2" t="str">
        <f t="shared" si="184"/>
        <v>Omnivore</v>
      </c>
      <c r="AB1032" s="2" t="str">
        <f t="shared" si="185"/>
        <v>Terrestrial</v>
      </c>
      <c r="AC1032" s="2">
        <f t="shared" si="186"/>
        <v>5396423.3600000003</v>
      </c>
    </row>
    <row r="1033" spans="1:29" x14ac:dyDescent="0.25">
      <c r="A1033" t="s">
        <v>1831</v>
      </c>
      <c r="B1033" t="s">
        <v>1829</v>
      </c>
      <c r="C1033" t="s">
        <v>1735</v>
      </c>
      <c r="D1033">
        <v>20</v>
      </c>
      <c r="E1033">
        <v>46.3</v>
      </c>
      <c r="F1033" t="s">
        <v>860</v>
      </c>
      <c r="G1033">
        <v>1</v>
      </c>
      <c r="H1033">
        <v>1</v>
      </c>
      <c r="I1033" t="s">
        <v>861</v>
      </c>
      <c r="J1033" t="s">
        <v>882</v>
      </c>
      <c r="K1033" t="s">
        <v>863</v>
      </c>
      <c r="L1033">
        <v>860066.39</v>
      </c>
      <c r="R1033" s="2" t="s">
        <v>357</v>
      </c>
      <c r="S1033" s="2" t="str">
        <f t="shared" si="176"/>
        <v>Phalacrocoracidae</v>
      </c>
      <c r="T1033" s="2" t="str">
        <f t="shared" si="177"/>
        <v>Suliformes</v>
      </c>
      <c r="U1033" s="2">
        <f t="shared" si="178"/>
        <v>40.799999999999997</v>
      </c>
      <c r="V1033" s="2">
        <f t="shared" si="179"/>
        <v>1806.49</v>
      </c>
      <c r="W1033" s="2" t="str">
        <f t="shared" si="180"/>
        <v>Marine</v>
      </c>
      <c r="X1033" s="2">
        <f t="shared" si="181"/>
        <v>3</v>
      </c>
      <c r="Y1033" s="2">
        <f t="shared" si="182"/>
        <v>2</v>
      </c>
      <c r="Z1033" s="2" t="str">
        <f t="shared" si="183"/>
        <v>Carnivore</v>
      </c>
      <c r="AA1033" s="2" t="str">
        <f t="shared" si="184"/>
        <v>Aquatic predator</v>
      </c>
      <c r="AB1033" s="2" t="str">
        <f t="shared" si="185"/>
        <v>Aquatic</v>
      </c>
      <c r="AC1033" s="2">
        <f t="shared" si="186"/>
        <v>4311610.21</v>
      </c>
    </row>
    <row r="1034" spans="1:29" x14ac:dyDescent="0.25">
      <c r="A1034" t="s">
        <v>1832</v>
      </c>
      <c r="B1034" t="s">
        <v>1829</v>
      </c>
      <c r="C1034" t="s">
        <v>1735</v>
      </c>
      <c r="D1034">
        <v>27.4</v>
      </c>
      <c r="E1034">
        <v>206</v>
      </c>
      <c r="F1034" t="s">
        <v>860</v>
      </c>
      <c r="G1034">
        <v>1</v>
      </c>
      <c r="H1034">
        <v>1</v>
      </c>
      <c r="I1034" t="s">
        <v>861</v>
      </c>
      <c r="J1034" t="s">
        <v>882</v>
      </c>
      <c r="K1034" t="s">
        <v>863</v>
      </c>
      <c r="L1034">
        <v>27500.68</v>
      </c>
      <c r="R1034" s="2" t="s">
        <v>358</v>
      </c>
      <c r="S1034" s="2" t="e">
        <f t="shared" si="176"/>
        <v>#N/A</v>
      </c>
      <c r="T1034" s="2" t="e">
        <f t="shared" si="177"/>
        <v>#N/A</v>
      </c>
      <c r="U1034" s="2" t="e">
        <f t="shared" si="178"/>
        <v>#N/A</v>
      </c>
      <c r="V1034" s="2" t="e">
        <f t="shared" si="179"/>
        <v>#N/A</v>
      </c>
      <c r="W1034" s="2" t="e">
        <f t="shared" si="180"/>
        <v>#N/A</v>
      </c>
      <c r="X1034" s="2" t="e">
        <f t="shared" si="181"/>
        <v>#N/A</v>
      </c>
      <c r="Y1034" s="2" t="e">
        <f t="shared" si="182"/>
        <v>#N/A</v>
      </c>
      <c r="Z1034" s="2" t="e">
        <f t="shared" si="183"/>
        <v>#N/A</v>
      </c>
      <c r="AA1034" s="2" t="e">
        <f t="shared" si="184"/>
        <v>#N/A</v>
      </c>
      <c r="AB1034" s="2" t="e">
        <f t="shared" si="185"/>
        <v>#N/A</v>
      </c>
      <c r="AC1034" s="2" t="e">
        <f t="shared" si="186"/>
        <v>#N/A</v>
      </c>
    </row>
    <row r="1035" spans="1:29" x14ac:dyDescent="0.25">
      <c r="A1035" t="s">
        <v>1833</v>
      </c>
      <c r="B1035" t="s">
        <v>1829</v>
      </c>
      <c r="C1035" t="s">
        <v>1735</v>
      </c>
      <c r="D1035">
        <v>25</v>
      </c>
      <c r="E1035">
        <v>51</v>
      </c>
      <c r="F1035" t="s">
        <v>860</v>
      </c>
      <c r="G1035">
        <v>1</v>
      </c>
      <c r="H1035">
        <v>1</v>
      </c>
      <c r="I1035" t="s">
        <v>861</v>
      </c>
      <c r="J1035" t="s">
        <v>882</v>
      </c>
      <c r="K1035" t="s">
        <v>863</v>
      </c>
      <c r="L1035">
        <v>119417.56</v>
      </c>
      <c r="R1035" s="2" t="s">
        <v>358</v>
      </c>
      <c r="S1035" s="2" t="e">
        <f t="shared" si="176"/>
        <v>#N/A</v>
      </c>
      <c r="T1035" s="2" t="e">
        <f t="shared" si="177"/>
        <v>#N/A</v>
      </c>
      <c r="U1035" s="2" t="e">
        <f t="shared" si="178"/>
        <v>#N/A</v>
      </c>
      <c r="V1035" s="2" t="e">
        <f t="shared" si="179"/>
        <v>#N/A</v>
      </c>
      <c r="W1035" s="2" t="e">
        <f t="shared" si="180"/>
        <v>#N/A</v>
      </c>
      <c r="X1035" s="2" t="e">
        <f t="shared" si="181"/>
        <v>#N/A</v>
      </c>
      <c r="Y1035" s="2" t="e">
        <f t="shared" si="182"/>
        <v>#N/A</v>
      </c>
      <c r="Z1035" s="2" t="e">
        <f t="shared" si="183"/>
        <v>#N/A</v>
      </c>
      <c r="AA1035" s="2" t="e">
        <f t="shared" si="184"/>
        <v>#N/A</v>
      </c>
      <c r="AB1035" s="2" t="e">
        <f t="shared" si="185"/>
        <v>#N/A</v>
      </c>
      <c r="AC1035" s="2" t="e">
        <f t="shared" si="186"/>
        <v>#N/A</v>
      </c>
    </row>
    <row r="1036" spans="1:29" x14ac:dyDescent="0.25">
      <c r="A1036" t="s">
        <v>1834</v>
      </c>
      <c r="B1036" t="s">
        <v>1829</v>
      </c>
      <c r="C1036" t="s">
        <v>1735</v>
      </c>
      <c r="D1036">
        <v>23.6</v>
      </c>
      <c r="E1036">
        <v>46.34</v>
      </c>
      <c r="F1036" t="s">
        <v>860</v>
      </c>
      <c r="G1036">
        <v>1</v>
      </c>
      <c r="H1036">
        <v>1</v>
      </c>
      <c r="I1036" t="s">
        <v>861</v>
      </c>
      <c r="J1036" t="s">
        <v>882</v>
      </c>
      <c r="K1036" t="s">
        <v>863</v>
      </c>
      <c r="L1036">
        <v>470055.7</v>
      </c>
      <c r="R1036" s="2" t="s">
        <v>359</v>
      </c>
      <c r="S1036" s="2" t="str">
        <f t="shared" si="176"/>
        <v>Accipitridae</v>
      </c>
      <c r="T1036" s="2" t="str">
        <f t="shared" si="177"/>
        <v>Accipitriformes</v>
      </c>
      <c r="U1036" s="2">
        <f t="shared" si="178"/>
        <v>36.700000000000003</v>
      </c>
      <c r="V1036" s="2">
        <f t="shared" si="179"/>
        <v>4247.97</v>
      </c>
      <c r="W1036" s="2" t="str">
        <f t="shared" si="180"/>
        <v>Grassland</v>
      </c>
      <c r="X1036" s="2">
        <f t="shared" si="181"/>
        <v>3</v>
      </c>
      <c r="Y1036" s="2">
        <f t="shared" si="182"/>
        <v>2</v>
      </c>
      <c r="Z1036" s="2" t="str">
        <f t="shared" si="183"/>
        <v>Carnivore</v>
      </c>
      <c r="AA1036" s="2" t="str">
        <f t="shared" si="184"/>
        <v>Vertivore</v>
      </c>
      <c r="AB1036" s="2" t="str">
        <f t="shared" si="185"/>
        <v>Aerial</v>
      </c>
      <c r="AC1036" s="2">
        <f t="shared" si="186"/>
        <v>39450257.979999997</v>
      </c>
    </row>
    <row r="1037" spans="1:29" x14ac:dyDescent="0.25">
      <c r="A1037" t="s">
        <v>1835</v>
      </c>
      <c r="B1037" t="s">
        <v>1829</v>
      </c>
      <c r="C1037" t="s">
        <v>1735</v>
      </c>
      <c r="D1037">
        <v>27.6</v>
      </c>
      <c r="E1037">
        <v>46.3</v>
      </c>
      <c r="F1037" t="s">
        <v>860</v>
      </c>
      <c r="G1037">
        <v>1</v>
      </c>
      <c r="H1037">
        <v>1</v>
      </c>
      <c r="I1037" t="s">
        <v>861</v>
      </c>
      <c r="J1037" t="s">
        <v>882</v>
      </c>
      <c r="K1037" t="s">
        <v>863</v>
      </c>
      <c r="L1037">
        <v>86540.35</v>
      </c>
      <c r="R1037" s="2" t="s">
        <v>359</v>
      </c>
      <c r="S1037" s="2" t="str">
        <f t="shared" si="176"/>
        <v>Accipitridae</v>
      </c>
      <c r="T1037" s="2" t="str">
        <f t="shared" si="177"/>
        <v>Accipitriformes</v>
      </c>
      <c r="U1037" s="2">
        <f t="shared" si="178"/>
        <v>36.700000000000003</v>
      </c>
      <c r="V1037" s="2">
        <f t="shared" si="179"/>
        <v>4247.97</v>
      </c>
      <c r="W1037" s="2" t="str">
        <f t="shared" si="180"/>
        <v>Grassland</v>
      </c>
      <c r="X1037" s="2">
        <f t="shared" si="181"/>
        <v>3</v>
      </c>
      <c r="Y1037" s="2">
        <f t="shared" si="182"/>
        <v>2</v>
      </c>
      <c r="Z1037" s="2" t="str">
        <f t="shared" si="183"/>
        <v>Carnivore</v>
      </c>
      <c r="AA1037" s="2" t="str">
        <f t="shared" si="184"/>
        <v>Vertivore</v>
      </c>
      <c r="AB1037" s="2" t="str">
        <f t="shared" si="185"/>
        <v>Aerial</v>
      </c>
      <c r="AC1037" s="2">
        <f t="shared" si="186"/>
        <v>39450257.979999997</v>
      </c>
    </row>
    <row r="1038" spans="1:29" x14ac:dyDescent="0.25">
      <c r="A1038" t="s">
        <v>1836</v>
      </c>
      <c r="B1038" t="s">
        <v>1829</v>
      </c>
      <c r="C1038" t="s">
        <v>1735</v>
      </c>
      <c r="D1038">
        <v>22.4</v>
      </c>
      <c r="E1038">
        <v>52.37</v>
      </c>
      <c r="F1038" t="s">
        <v>867</v>
      </c>
      <c r="G1038">
        <v>1</v>
      </c>
      <c r="H1038">
        <v>1</v>
      </c>
      <c r="I1038" t="s">
        <v>861</v>
      </c>
      <c r="J1038" t="s">
        <v>882</v>
      </c>
      <c r="K1038" t="s">
        <v>863</v>
      </c>
      <c r="L1038">
        <v>109433.83</v>
      </c>
      <c r="R1038" s="2" t="s">
        <v>359</v>
      </c>
      <c r="S1038" s="2" t="str">
        <f t="shared" si="176"/>
        <v>Accipitridae</v>
      </c>
      <c r="T1038" s="2" t="str">
        <f t="shared" si="177"/>
        <v>Accipitriformes</v>
      </c>
      <c r="U1038" s="2">
        <f t="shared" si="178"/>
        <v>36.700000000000003</v>
      </c>
      <c r="V1038" s="2">
        <f t="shared" si="179"/>
        <v>4247.97</v>
      </c>
      <c r="W1038" s="2" t="str">
        <f t="shared" si="180"/>
        <v>Grassland</v>
      </c>
      <c r="X1038" s="2">
        <f t="shared" si="181"/>
        <v>3</v>
      </c>
      <c r="Y1038" s="2">
        <f t="shared" si="182"/>
        <v>2</v>
      </c>
      <c r="Z1038" s="2" t="str">
        <f t="shared" si="183"/>
        <v>Carnivore</v>
      </c>
      <c r="AA1038" s="2" t="str">
        <f t="shared" si="184"/>
        <v>Vertivore</v>
      </c>
      <c r="AB1038" s="2" t="str">
        <f t="shared" si="185"/>
        <v>Aerial</v>
      </c>
      <c r="AC1038" s="2">
        <f t="shared" si="186"/>
        <v>39450257.979999997</v>
      </c>
    </row>
    <row r="1039" spans="1:29" x14ac:dyDescent="0.25">
      <c r="A1039" t="s">
        <v>1837</v>
      </c>
      <c r="B1039" t="s">
        <v>1829</v>
      </c>
      <c r="C1039" t="s">
        <v>1735</v>
      </c>
      <c r="D1039">
        <v>20.7</v>
      </c>
      <c r="E1039">
        <v>46.3</v>
      </c>
      <c r="F1039" t="s">
        <v>860</v>
      </c>
      <c r="G1039">
        <v>1</v>
      </c>
      <c r="H1039">
        <v>1</v>
      </c>
      <c r="I1039" t="s">
        <v>861</v>
      </c>
      <c r="J1039" t="s">
        <v>882</v>
      </c>
      <c r="K1039" t="s">
        <v>863</v>
      </c>
      <c r="L1039">
        <v>93412.75</v>
      </c>
      <c r="R1039" s="2" t="s">
        <v>360</v>
      </c>
      <c r="S1039" s="2" t="str">
        <f t="shared" si="176"/>
        <v>Ardeidae</v>
      </c>
      <c r="T1039" s="2" t="str">
        <f t="shared" si="177"/>
        <v>Pelecaniformes</v>
      </c>
      <c r="U1039" s="2">
        <f t="shared" si="178"/>
        <v>31.9</v>
      </c>
      <c r="V1039" s="2">
        <f t="shared" si="179"/>
        <v>371</v>
      </c>
      <c r="W1039" s="2" t="str">
        <f t="shared" si="180"/>
        <v>Wetland</v>
      </c>
      <c r="X1039" s="2">
        <f t="shared" si="181"/>
        <v>3</v>
      </c>
      <c r="Y1039" s="2">
        <f t="shared" si="182"/>
        <v>2</v>
      </c>
      <c r="Z1039" s="2" t="str">
        <f t="shared" si="183"/>
        <v>Carnivore</v>
      </c>
      <c r="AA1039" s="2" t="str">
        <f t="shared" si="184"/>
        <v>Aquatic predator</v>
      </c>
      <c r="AB1039" s="2" t="str">
        <f t="shared" si="185"/>
        <v>Terrestrial</v>
      </c>
      <c r="AC1039" s="2">
        <f t="shared" si="186"/>
        <v>19270773.23</v>
      </c>
    </row>
    <row r="1040" spans="1:29" x14ac:dyDescent="0.25">
      <c r="A1040" t="s">
        <v>1838</v>
      </c>
      <c r="B1040" t="s">
        <v>1829</v>
      </c>
      <c r="C1040" t="s">
        <v>1735</v>
      </c>
      <c r="D1040">
        <v>23.6</v>
      </c>
      <c r="E1040">
        <v>86.75</v>
      </c>
      <c r="F1040" t="s">
        <v>860</v>
      </c>
      <c r="G1040">
        <v>1</v>
      </c>
      <c r="H1040">
        <v>1</v>
      </c>
      <c r="I1040" t="s">
        <v>861</v>
      </c>
      <c r="J1040" t="s">
        <v>882</v>
      </c>
      <c r="K1040" t="s">
        <v>863</v>
      </c>
      <c r="L1040">
        <v>251854.35</v>
      </c>
      <c r="R1040" s="2" t="s">
        <v>360</v>
      </c>
      <c r="S1040" s="2" t="str">
        <f t="shared" si="176"/>
        <v>Ardeidae</v>
      </c>
      <c r="T1040" s="2" t="str">
        <f t="shared" si="177"/>
        <v>Pelecaniformes</v>
      </c>
      <c r="U1040" s="2">
        <f t="shared" si="178"/>
        <v>31.9</v>
      </c>
      <c r="V1040" s="2">
        <f t="shared" si="179"/>
        <v>371</v>
      </c>
      <c r="W1040" s="2" t="str">
        <f t="shared" si="180"/>
        <v>Wetland</v>
      </c>
      <c r="X1040" s="2">
        <f t="shared" si="181"/>
        <v>3</v>
      </c>
      <c r="Y1040" s="2">
        <f t="shared" si="182"/>
        <v>2</v>
      </c>
      <c r="Z1040" s="2" t="str">
        <f t="shared" si="183"/>
        <v>Carnivore</v>
      </c>
      <c r="AA1040" s="2" t="str">
        <f t="shared" si="184"/>
        <v>Aquatic predator</v>
      </c>
      <c r="AB1040" s="2" t="str">
        <f t="shared" si="185"/>
        <v>Terrestrial</v>
      </c>
      <c r="AC1040" s="2">
        <f t="shared" si="186"/>
        <v>19270773.23</v>
      </c>
    </row>
    <row r="1041" spans="1:29" x14ac:dyDescent="0.25">
      <c r="A1041" t="s">
        <v>1839</v>
      </c>
      <c r="B1041" t="s">
        <v>1829</v>
      </c>
      <c r="C1041" t="s">
        <v>1735</v>
      </c>
      <c r="D1041">
        <v>26.1</v>
      </c>
      <c r="E1041">
        <v>51.34</v>
      </c>
      <c r="F1041" t="s">
        <v>860</v>
      </c>
      <c r="G1041">
        <v>1</v>
      </c>
      <c r="H1041">
        <v>1</v>
      </c>
      <c r="I1041" t="s">
        <v>861</v>
      </c>
      <c r="J1041" t="s">
        <v>882</v>
      </c>
      <c r="K1041" t="s">
        <v>863</v>
      </c>
      <c r="L1041">
        <v>738170.25</v>
      </c>
      <c r="R1041" s="2" t="s">
        <v>360</v>
      </c>
      <c r="S1041" s="2" t="str">
        <f t="shared" si="176"/>
        <v>Ardeidae</v>
      </c>
      <c r="T1041" s="2" t="str">
        <f t="shared" si="177"/>
        <v>Pelecaniformes</v>
      </c>
      <c r="U1041" s="2">
        <f t="shared" si="178"/>
        <v>31.9</v>
      </c>
      <c r="V1041" s="2">
        <f t="shared" si="179"/>
        <v>371</v>
      </c>
      <c r="W1041" s="2" t="str">
        <f t="shared" si="180"/>
        <v>Wetland</v>
      </c>
      <c r="X1041" s="2">
        <f t="shared" si="181"/>
        <v>3</v>
      </c>
      <c r="Y1041" s="2">
        <f t="shared" si="182"/>
        <v>2</v>
      </c>
      <c r="Z1041" s="2" t="str">
        <f t="shared" si="183"/>
        <v>Carnivore</v>
      </c>
      <c r="AA1041" s="2" t="str">
        <f t="shared" si="184"/>
        <v>Aquatic predator</v>
      </c>
      <c r="AB1041" s="2" t="str">
        <f t="shared" si="185"/>
        <v>Terrestrial</v>
      </c>
      <c r="AC1041" s="2">
        <f t="shared" si="186"/>
        <v>19270773.23</v>
      </c>
    </row>
    <row r="1042" spans="1:29" x14ac:dyDescent="0.25">
      <c r="A1042" t="s">
        <v>1840</v>
      </c>
      <c r="B1042" t="s">
        <v>1829</v>
      </c>
      <c r="C1042" t="s">
        <v>1735</v>
      </c>
      <c r="D1042">
        <v>21.4</v>
      </c>
      <c r="E1042">
        <v>175.37</v>
      </c>
      <c r="F1042" t="s">
        <v>860</v>
      </c>
      <c r="G1042">
        <v>2</v>
      </c>
      <c r="H1042">
        <v>1</v>
      </c>
      <c r="I1042" t="s">
        <v>861</v>
      </c>
      <c r="J1042" t="s">
        <v>882</v>
      </c>
      <c r="K1042" t="s">
        <v>863</v>
      </c>
      <c r="L1042">
        <v>761242.93</v>
      </c>
      <c r="R1042" s="2" t="s">
        <v>361</v>
      </c>
      <c r="S1042" s="2" t="str">
        <f t="shared" si="176"/>
        <v>Caprimulgidae</v>
      </c>
      <c r="T1042" s="2" t="str">
        <f t="shared" si="177"/>
        <v>Caprimulgiformes</v>
      </c>
      <c r="U1042" s="2">
        <f t="shared" si="178"/>
        <v>47.5</v>
      </c>
      <c r="V1042" s="2">
        <f t="shared" si="179"/>
        <v>53.3</v>
      </c>
      <c r="W1042" s="2" t="str">
        <f t="shared" si="180"/>
        <v>Forest</v>
      </c>
      <c r="X1042" s="2">
        <f t="shared" si="181"/>
        <v>1</v>
      </c>
      <c r="Y1042" s="2">
        <f t="shared" si="182"/>
        <v>3</v>
      </c>
      <c r="Z1042" s="2" t="str">
        <f t="shared" si="183"/>
        <v>Carnivore</v>
      </c>
      <c r="AA1042" s="2" t="str">
        <f t="shared" si="184"/>
        <v>Invertivore</v>
      </c>
      <c r="AB1042" s="2" t="str">
        <f t="shared" si="185"/>
        <v>Generalist</v>
      </c>
      <c r="AC1042" s="2">
        <f t="shared" si="186"/>
        <v>4417326.01</v>
      </c>
    </row>
    <row r="1043" spans="1:29" x14ac:dyDescent="0.25">
      <c r="A1043" t="s">
        <v>1841</v>
      </c>
      <c r="B1043" t="s">
        <v>1829</v>
      </c>
      <c r="C1043" t="s">
        <v>1735</v>
      </c>
      <c r="D1043">
        <v>26.6</v>
      </c>
      <c r="E1043">
        <v>375.73</v>
      </c>
      <c r="F1043" t="s">
        <v>867</v>
      </c>
      <c r="G1043">
        <v>3</v>
      </c>
      <c r="H1043">
        <v>1</v>
      </c>
      <c r="I1043" t="s">
        <v>861</v>
      </c>
      <c r="J1043" t="s">
        <v>882</v>
      </c>
      <c r="K1043" t="s">
        <v>863</v>
      </c>
      <c r="L1043">
        <v>958302.87</v>
      </c>
      <c r="R1043" s="2" t="s">
        <v>362</v>
      </c>
      <c r="S1043" s="2" t="str">
        <f t="shared" si="176"/>
        <v>Parulidae</v>
      </c>
      <c r="T1043" s="2" t="str">
        <f t="shared" si="177"/>
        <v>Passeriformes</v>
      </c>
      <c r="U1043" s="2">
        <f t="shared" si="178"/>
        <v>26.8</v>
      </c>
      <c r="V1043" s="2">
        <f t="shared" si="179"/>
        <v>9.69</v>
      </c>
      <c r="W1043" s="2" t="str">
        <f t="shared" si="180"/>
        <v>Forest</v>
      </c>
      <c r="X1043" s="2">
        <f t="shared" si="181"/>
        <v>2</v>
      </c>
      <c r="Y1043" s="2">
        <f t="shared" si="182"/>
        <v>3</v>
      </c>
      <c r="Z1043" s="2" t="str">
        <f t="shared" si="183"/>
        <v>Carnivore</v>
      </c>
      <c r="AA1043" s="2" t="str">
        <f t="shared" si="184"/>
        <v>Invertivore</v>
      </c>
      <c r="AB1043" s="2" t="str">
        <f t="shared" si="185"/>
        <v>Insessorial</v>
      </c>
      <c r="AC1043" s="2">
        <f t="shared" si="186"/>
        <v>1927929.35</v>
      </c>
    </row>
    <row r="1044" spans="1:29" x14ac:dyDescent="0.25">
      <c r="A1044" t="s">
        <v>1842</v>
      </c>
      <c r="B1044" t="s">
        <v>1829</v>
      </c>
      <c r="C1044" t="s">
        <v>1735</v>
      </c>
      <c r="D1044">
        <v>27.5</v>
      </c>
      <c r="E1044">
        <v>308.02999999999997</v>
      </c>
      <c r="F1044" t="s">
        <v>860</v>
      </c>
      <c r="G1044">
        <v>1</v>
      </c>
      <c r="H1044">
        <v>1</v>
      </c>
      <c r="I1044" t="s">
        <v>861</v>
      </c>
      <c r="J1044" t="s">
        <v>882</v>
      </c>
      <c r="K1044" t="s">
        <v>863</v>
      </c>
      <c r="L1044">
        <v>7674636.8600000003</v>
      </c>
      <c r="R1044" s="2" t="s">
        <v>363</v>
      </c>
      <c r="S1044" s="2" t="str">
        <f t="shared" si="176"/>
        <v>Parulidae</v>
      </c>
      <c r="T1044" s="2" t="str">
        <f t="shared" si="177"/>
        <v>Passeriformes</v>
      </c>
      <c r="U1044" s="2">
        <f t="shared" si="178"/>
        <v>26.2</v>
      </c>
      <c r="V1044" s="2">
        <f t="shared" si="179"/>
        <v>14.16</v>
      </c>
      <c r="W1044" s="2" t="str">
        <f t="shared" si="180"/>
        <v>Forest</v>
      </c>
      <c r="X1044" s="2">
        <f t="shared" si="181"/>
        <v>1</v>
      </c>
      <c r="Y1044" s="2">
        <f t="shared" si="182"/>
        <v>3</v>
      </c>
      <c r="Z1044" s="2" t="str">
        <f t="shared" si="183"/>
        <v>Carnivore</v>
      </c>
      <c r="AA1044" s="2" t="str">
        <f t="shared" si="184"/>
        <v>Invertivore</v>
      </c>
      <c r="AB1044" s="2" t="str">
        <f t="shared" si="185"/>
        <v>Insessorial</v>
      </c>
      <c r="AC1044" s="2">
        <f t="shared" si="186"/>
        <v>1754178.4</v>
      </c>
    </row>
    <row r="1045" spans="1:29" x14ac:dyDescent="0.25">
      <c r="A1045" t="s">
        <v>1843</v>
      </c>
      <c r="B1045" t="s">
        <v>1829</v>
      </c>
      <c r="C1045" t="s">
        <v>1735</v>
      </c>
      <c r="D1045">
        <v>27.3</v>
      </c>
      <c r="E1045">
        <v>175.37</v>
      </c>
      <c r="F1045" t="s">
        <v>860</v>
      </c>
      <c r="G1045">
        <v>2</v>
      </c>
      <c r="H1045">
        <v>1</v>
      </c>
      <c r="I1045" t="s">
        <v>861</v>
      </c>
      <c r="J1045" t="s">
        <v>882</v>
      </c>
      <c r="K1045" t="s">
        <v>863</v>
      </c>
      <c r="L1045">
        <v>16697.990000000002</v>
      </c>
      <c r="R1045" s="2" t="s">
        <v>363</v>
      </c>
      <c r="S1045" s="2" t="str">
        <f t="shared" si="176"/>
        <v>Parulidae</v>
      </c>
      <c r="T1045" s="2" t="str">
        <f t="shared" si="177"/>
        <v>Passeriformes</v>
      </c>
      <c r="U1045" s="2">
        <f t="shared" si="178"/>
        <v>26.2</v>
      </c>
      <c r="V1045" s="2">
        <f t="shared" si="179"/>
        <v>14.16</v>
      </c>
      <c r="W1045" s="2" t="str">
        <f t="shared" si="180"/>
        <v>Forest</v>
      </c>
      <c r="X1045" s="2">
        <f t="shared" si="181"/>
        <v>1</v>
      </c>
      <c r="Y1045" s="2">
        <f t="shared" si="182"/>
        <v>3</v>
      </c>
      <c r="Z1045" s="2" t="str">
        <f t="shared" si="183"/>
        <v>Carnivore</v>
      </c>
      <c r="AA1045" s="2" t="str">
        <f t="shared" si="184"/>
        <v>Invertivore</v>
      </c>
      <c r="AB1045" s="2" t="str">
        <f t="shared" si="185"/>
        <v>Insessorial</v>
      </c>
      <c r="AC1045" s="2">
        <f t="shared" si="186"/>
        <v>1754178.4</v>
      </c>
    </row>
    <row r="1046" spans="1:29" x14ac:dyDescent="0.25">
      <c r="A1046" t="s">
        <v>1844</v>
      </c>
      <c r="B1046" t="s">
        <v>1845</v>
      </c>
      <c r="C1046" t="s">
        <v>1735</v>
      </c>
      <c r="D1046">
        <v>38.6</v>
      </c>
      <c r="E1046">
        <v>408</v>
      </c>
      <c r="F1046" t="s">
        <v>860</v>
      </c>
      <c r="G1046">
        <v>1</v>
      </c>
      <c r="H1046">
        <v>1</v>
      </c>
      <c r="I1046" t="s">
        <v>993</v>
      </c>
      <c r="J1046" t="s">
        <v>994</v>
      </c>
      <c r="K1046" t="s">
        <v>863</v>
      </c>
      <c r="L1046">
        <v>1057217.82</v>
      </c>
      <c r="R1046" s="2" t="s">
        <v>363</v>
      </c>
      <c r="S1046" s="2" t="str">
        <f t="shared" si="176"/>
        <v>Parulidae</v>
      </c>
      <c r="T1046" s="2" t="str">
        <f t="shared" si="177"/>
        <v>Passeriformes</v>
      </c>
      <c r="U1046" s="2">
        <f t="shared" si="178"/>
        <v>26.2</v>
      </c>
      <c r="V1046" s="2">
        <f t="shared" si="179"/>
        <v>14.16</v>
      </c>
      <c r="W1046" s="2" t="str">
        <f t="shared" si="180"/>
        <v>Forest</v>
      </c>
      <c r="X1046" s="2">
        <f t="shared" si="181"/>
        <v>1</v>
      </c>
      <c r="Y1046" s="2">
        <f t="shared" si="182"/>
        <v>3</v>
      </c>
      <c r="Z1046" s="2" t="str">
        <f t="shared" si="183"/>
        <v>Carnivore</v>
      </c>
      <c r="AA1046" s="2" t="str">
        <f t="shared" si="184"/>
        <v>Invertivore</v>
      </c>
      <c r="AB1046" s="2" t="str">
        <f t="shared" si="185"/>
        <v>Insessorial</v>
      </c>
      <c r="AC1046" s="2">
        <f t="shared" si="186"/>
        <v>1754178.4</v>
      </c>
    </row>
    <row r="1047" spans="1:29" x14ac:dyDescent="0.25">
      <c r="A1047" t="s">
        <v>1846</v>
      </c>
      <c r="B1047" t="s">
        <v>1847</v>
      </c>
      <c r="C1047" t="s">
        <v>1848</v>
      </c>
      <c r="D1047">
        <v>10.7</v>
      </c>
      <c r="E1047">
        <v>1400</v>
      </c>
      <c r="F1047" t="s">
        <v>865</v>
      </c>
      <c r="G1047">
        <v>2</v>
      </c>
      <c r="H1047">
        <v>1</v>
      </c>
      <c r="I1047" t="s">
        <v>861</v>
      </c>
      <c r="J1047" t="s">
        <v>882</v>
      </c>
      <c r="K1047" t="s">
        <v>913</v>
      </c>
      <c r="L1047">
        <v>5932013.3799999999</v>
      </c>
      <c r="R1047" s="2" t="s">
        <v>364</v>
      </c>
      <c r="S1047" s="2" t="str">
        <f t="shared" si="176"/>
        <v>Anatidae</v>
      </c>
      <c r="T1047" s="2" t="str">
        <f t="shared" si="177"/>
        <v>Anseriformes</v>
      </c>
      <c r="U1047" s="2">
        <f t="shared" si="178"/>
        <v>46</v>
      </c>
      <c r="V1047" s="2">
        <f t="shared" si="179"/>
        <v>1075.69</v>
      </c>
      <c r="W1047" s="2" t="str">
        <f t="shared" si="180"/>
        <v>Wetland</v>
      </c>
      <c r="X1047" s="2">
        <f t="shared" si="181"/>
        <v>3</v>
      </c>
      <c r="Y1047" s="2">
        <f t="shared" si="182"/>
        <v>3</v>
      </c>
      <c r="Z1047" s="2" t="str">
        <f t="shared" si="183"/>
        <v>Herbivore</v>
      </c>
      <c r="AA1047" s="2" t="str">
        <f t="shared" si="184"/>
        <v>Herbivore aquatic</v>
      </c>
      <c r="AB1047" s="2" t="str">
        <f t="shared" si="185"/>
        <v>Aquatic</v>
      </c>
      <c r="AC1047" s="2">
        <f t="shared" si="186"/>
        <v>5111761.2699999996</v>
      </c>
    </row>
    <row r="1048" spans="1:29" x14ac:dyDescent="0.25">
      <c r="A1048" t="s">
        <v>1849</v>
      </c>
      <c r="B1048" t="s">
        <v>1847</v>
      </c>
      <c r="C1048" t="s">
        <v>1848</v>
      </c>
      <c r="D1048">
        <v>10.7</v>
      </c>
      <c r="E1048">
        <v>1298</v>
      </c>
      <c r="F1048" t="s">
        <v>867</v>
      </c>
      <c r="G1048">
        <v>2</v>
      </c>
      <c r="H1048">
        <v>1</v>
      </c>
      <c r="I1048" t="s">
        <v>861</v>
      </c>
      <c r="J1048" t="s">
        <v>882</v>
      </c>
      <c r="K1048" t="s">
        <v>913</v>
      </c>
      <c r="L1048">
        <v>736438.81</v>
      </c>
      <c r="R1048" s="2" t="s">
        <v>364</v>
      </c>
      <c r="S1048" s="2" t="str">
        <f t="shared" si="176"/>
        <v>Anatidae</v>
      </c>
      <c r="T1048" s="2" t="str">
        <f t="shared" si="177"/>
        <v>Anseriformes</v>
      </c>
      <c r="U1048" s="2">
        <f t="shared" si="178"/>
        <v>46</v>
      </c>
      <c r="V1048" s="2">
        <f t="shared" si="179"/>
        <v>1075.69</v>
      </c>
      <c r="W1048" s="2" t="str">
        <f t="shared" si="180"/>
        <v>Wetland</v>
      </c>
      <c r="X1048" s="2">
        <f t="shared" si="181"/>
        <v>3</v>
      </c>
      <c r="Y1048" s="2">
        <f t="shared" si="182"/>
        <v>3</v>
      </c>
      <c r="Z1048" s="2" t="str">
        <f t="shared" si="183"/>
        <v>Herbivore</v>
      </c>
      <c r="AA1048" s="2" t="str">
        <f t="shared" si="184"/>
        <v>Herbivore aquatic</v>
      </c>
      <c r="AB1048" s="2" t="str">
        <f t="shared" si="185"/>
        <v>Aquatic</v>
      </c>
      <c r="AC1048" s="2">
        <f t="shared" si="186"/>
        <v>5111761.2699999996</v>
      </c>
    </row>
    <row r="1049" spans="1:29" x14ac:dyDescent="0.25">
      <c r="A1049" t="s">
        <v>1850</v>
      </c>
      <c r="B1049" t="s">
        <v>1851</v>
      </c>
      <c r="C1049" t="s">
        <v>1852</v>
      </c>
      <c r="D1049">
        <v>0.1</v>
      </c>
      <c r="E1049">
        <v>34999.99</v>
      </c>
      <c r="F1049" t="s">
        <v>860</v>
      </c>
      <c r="G1049">
        <v>1</v>
      </c>
      <c r="H1049">
        <v>1</v>
      </c>
      <c r="I1049" t="s">
        <v>993</v>
      </c>
      <c r="J1049" t="s">
        <v>994</v>
      </c>
      <c r="K1049" t="s">
        <v>913</v>
      </c>
      <c r="L1049">
        <v>396486.38</v>
      </c>
      <c r="R1049" s="2" t="s">
        <v>364</v>
      </c>
      <c r="S1049" s="2" t="str">
        <f t="shared" si="176"/>
        <v>Anatidae</v>
      </c>
      <c r="T1049" s="2" t="str">
        <f t="shared" si="177"/>
        <v>Anseriformes</v>
      </c>
      <c r="U1049" s="2">
        <f t="shared" si="178"/>
        <v>46</v>
      </c>
      <c r="V1049" s="2">
        <f t="shared" si="179"/>
        <v>1075.69</v>
      </c>
      <c r="W1049" s="2" t="str">
        <f t="shared" si="180"/>
        <v>Wetland</v>
      </c>
      <c r="X1049" s="2">
        <f t="shared" si="181"/>
        <v>3</v>
      </c>
      <c r="Y1049" s="2">
        <f t="shared" si="182"/>
        <v>3</v>
      </c>
      <c r="Z1049" s="2" t="str">
        <f t="shared" si="183"/>
        <v>Herbivore</v>
      </c>
      <c r="AA1049" s="2" t="str">
        <f t="shared" si="184"/>
        <v>Herbivore aquatic</v>
      </c>
      <c r="AB1049" s="2" t="str">
        <f t="shared" si="185"/>
        <v>Aquatic</v>
      </c>
      <c r="AC1049" s="2">
        <f t="shared" si="186"/>
        <v>5111761.2699999996</v>
      </c>
    </row>
    <row r="1050" spans="1:29" x14ac:dyDescent="0.25">
      <c r="A1050" t="s">
        <v>1853</v>
      </c>
      <c r="B1050" t="s">
        <v>1851</v>
      </c>
      <c r="C1050" t="s">
        <v>1852</v>
      </c>
      <c r="D1050">
        <v>0.1</v>
      </c>
      <c r="E1050">
        <v>44000</v>
      </c>
      <c r="F1050" t="s">
        <v>860</v>
      </c>
      <c r="G1050">
        <v>1</v>
      </c>
      <c r="H1050">
        <v>1</v>
      </c>
      <c r="I1050" t="s">
        <v>993</v>
      </c>
      <c r="J1050" t="s">
        <v>994</v>
      </c>
      <c r="K1050" t="s">
        <v>913</v>
      </c>
      <c r="L1050">
        <v>379633.34</v>
      </c>
      <c r="R1050" s="2" t="s">
        <v>365</v>
      </c>
      <c r="S1050" s="2" t="str">
        <f t="shared" si="176"/>
        <v>Anatidae</v>
      </c>
      <c r="T1050" s="2" t="str">
        <f t="shared" si="177"/>
        <v>Anseriformes</v>
      </c>
      <c r="U1050" s="2">
        <f t="shared" si="178"/>
        <v>51</v>
      </c>
      <c r="V1050" s="2">
        <f t="shared" si="179"/>
        <v>819.45</v>
      </c>
      <c r="W1050" s="2" t="str">
        <f t="shared" si="180"/>
        <v>Wetland</v>
      </c>
      <c r="X1050" s="2">
        <f t="shared" si="181"/>
        <v>3</v>
      </c>
      <c r="Y1050" s="2">
        <f t="shared" si="182"/>
        <v>3</v>
      </c>
      <c r="Z1050" s="2" t="str">
        <f t="shared" si="183"/>
        <v>Omnivore</v>
      </c>
      <c r="AA1050" s="2" t="str">
        <f t="shared" si="184"/>
        <v>Aquatic predator</v>
      </c>
      <c r="AB1050" s="2" t="str">
        <f t="shared" si="185"/>
        <v>Aquatic</v>
      </c>
      <c r="AC1050" s="2">
        <f t="shared" si="186"/>
        <v>5052907.8600000003</v>
      </c>
    </row>
    <row r="1051" spans="1:29" x14ac:dyDescent="0.25">
      <c r="A1051" t="s">
        <v>1854</v>
      </c>
      <c r="B1051" t="s">
        <v>1851</v>
      </c>
      <c r="C1051" t="s">
        <v>1852</v>
      </c>
      <c r="D1051">
        <v>0.1</v>
      </c>
      <c r="E1051">
        <v>46073.85</v>
      </c>
      <c r="F1051" t="s">
        <v>860</v>
      </c>
      <c r="G1051">
        <v>1</v>
      </c>
      <c r="H1051">
        <v>1</v>
      </c>
      <c r="I1051" t="s">
        <v>993</v>
      </c>
      <c r="J1051" t="s">
        <v>994</v>
      </c>
      <c r="K1051" t="s">
        <v>913</v>
      </c>
      <c r="L1051">
        <v>185350.58</v>
      </c>
      <c r="R1051" s="2" t="s">
        <v>365</v>
      </c>
      <c r="S1051" s="2" t="str">
        <f t="shared" si="176"/>
        <v>Anatidae</v>
      </c>
      <c r="T1051" s="2" t="str">
        <f t="shared" si="177"/>
        <v>Anseriformes</v>
      </c>
      <c r="U1051" s="2">
        <f t="shared" si="178"/>
        <v>51</v>
      </c>
      <c r="V1051" s="2">
        <f t="shared" si="179"/>
        <v>819.45</v>
      </c>
      <c r="W1051" s="2" t="str">
        <f t="shared" si="180"/>
        <v>Wetland</v>
      </c>
      <c r="X1051" s="2">
        <f t="shared" si="181"/>
        <v>3</v>
      </c>
      <c r="Y1051" s="2">
        <f t="shared" si="182"/>
        <v>3</v>
      </c>
      <c r="Z1051" s="2" t="str">
        <f t="shared" si="183"/>
        <v>Omnivore</v>
      </c>
      <c r="AA1051" s="2" t="str">
        <f t="shared" si="184"/>
        <v>Aquatic predator</v>
      </c>
      <c r="AB1051" s="2" t="str">
        <f t="shared" si="185"/>
        <v>Aquatic</v>
      </c>
      <c r="AC1051" s="2">
        <f t="shared" si="186"/>
        <v>5052907.8600000003</v>
      </c>
    </row>
    <row r="1052" spans="1:29" x14ac:dyDescent="0.25">
      <c r="A1052" t="s">
        <v>1855</v>
      </c>
      <c r="B1052" t="s">
        <v>1856</v>
      </c>
      <c r="C1052" t="s">
        <v>1852</v>
      </c>
      <c r="D1052">
        <v>0.1</v>
      </c>
      <c r="E1052">
        <v>34093.25</v>
      </c>
      <c r="F1052" t="s">
        <v>916</v>
      </c>
      <c r="G1052">
        <v>3</v>
      </c>
      <c r="H1052">
        <v>1</v>
      </c>
      <c r="I1052" t="s">
        <v>993</v>
      </c>
      <c r="J1052" t="s">
        <v>928</v>
      </c>
      <c r="K1052" t="s">
        <v>913</v>
      </c>
      <c r="L1052">
        <v>4231350.45</v>
      </c>
      <c r="R1052" s="2" t="s">
        <v>365</v>
      </c>
      <c r="S1052" s="2" t="str">
        <f t="shared" si="176"/>
        <v>Anatidae</v>
      </c>
      <c r="T1052" s="2" t="str">
        <f t="shared" si="177"/>
        <v>Anseriformes</v>
      </c>
      <c r="U1052" s="2">
        <f t="shared" si="178"/>
        <v>51</v>
      </c>
      <c r="V1052" s="2">
        <f t="shared" si="179"/>
        <v>819.45</v>
      </c>
      <c r="W1052" s="2" t="str">
        <f t="shared" si="180"/>
        <v>Wetland</v>
      </c>
      <c r="X1052" s="2">
        <f t="shared" si="181"/>
        <v>3</v>
      </c>
      <c r="Y1052" s="2">
        <f t="shared" si="182"/>
        <v>3</v>
      </c>
      <c r="Z1052" s="2" t="str">
        <f t="shared" si="183"/>
        <v>Omnivore</v>
      </c>
      <c r="AA1052" s="2" t="str">
        <f t="shared" si="184"/>
        <v>Aquatic predator</v>
      </c>
      <c r="AB1052" s="2" t="str">
        <f t="shared" si="185"/>
        <v>Aquatic</v>
      </c>
      <c r="AC1052" s="2">
        <f t="shared" si="186"/>
        <v>5052907.8600000003</v>
      </c>
    </row>
    <row r="1053" spans="1:29" x14ac:dyDescent="0.25">
      <c r="A1053" t="s">
        <v>1857</v>
      </c>
      <c r="B1053" t="s">
        <v>1858</v>
      </c>
      <c r="C1053" t="s">
        <v>1859</v>
      </c>
      <c r="D1053">
        <v>44.1</v>
      </c>
      <c r="E1053">
        <v>259.36</v>
      </c>
      <c r="F1053" t="s">
        <v>1061</v>
      </c>
      <c r="G1053">
        <v>3</v>
      </c>
      <c r="H1053">
        <v>3</v>
      </c>
      <c r="I1053" t="s">
        <v>861</v>
      </c>
      <c r="J1053" t="s">
        <v>933</v>
      </c>
      <c r="K1053" t="s">
        <v>1097</v>
      </c>
      <c r="L1053">
        <v>479141.29</v>
      </c>
      <c r="R1053" s="2" t="s">
        <v>366</v>
      </c>
      <c r="S1053" s="2" t="str">
        <f t="shared" si="176"/>
        <v>Laniidae</v>
      </c>
      <c r="T1053" s="2" t="str">
        <f t="shared" si="177"/>
        <v>Passeriformes</v>
      </c>
      <c r="U1053" s="2">
        <f t="shared" si="178"/>
        <v>22.6</v>
      </c>
      <c r="V1053" s="2">
        <f t="shared" si="179"/>
        <v>51.59</v>
      </c>
      <c r="W1053" s="2" t="str">
        <f t="shared" si="180"/>
        <v>Shrubland</v>
      </c>
      <c r="X1053" s="2">
        <f t="shared" si="181"/>
        <v>3</v>
      </c>
      <c r="Y1053" s="2">
        <f t="shared" si="182"/>
        <v>3</v>
      </c>
      <c r="Z1053" s="2" t="str">
        <f t="shared" si="183"/>
        <v>Carnivore</v>
      </c>
      <c r="AA1053" s="2" t="str">
        <f t="shared" si="184"/>
        <v>Invertivore</v>
      </c>
      <c r="AB1053" s="2" t="str">
        <f t="shared" si="185"/>
        <v>Insessorial</v>
      </c>
      <c r="AC1053" s="2">
        <f t="shared" si="186"/>
        <v>8852504.2899999991</v>
      </c>
    </row>
    <row r="1054" spans="1:29" x14ac:dyDescent="0.25">
      <c r="A1054" t="s">
        <v>1860</v>
      </c>
      <c r="B1054" t="s">
        <v>1858</v>
      </c>
      <c r="C1054" t="s">
        <v>1859</v>
      </c>
      <c r="D1054">
        <v>41.1</v>
      </c>
      <c r="E1054">
        <v>269.98</v>
      </c>
      <c r="F1054" t="s">
        <v>1061</v>
      </c>
      <c r="G1054">
        <v>3</v>
      </c>
      <c r="H1054">
        <v>3</v>
      </c>
      <c r="I1054" t="s">
        <v>861</v>
      </c>
      <c r="J1054" t="s">
        <v>933</v>
      </c>
      <c r="K1054" t="s">
        <v>1097</v>
      </c>
      <c r="L1054">
        <v>400570.42</v>
      </c>
      <c r="R1054" s="2" t="s">
        <v>366</v>
      </c>
      <c r="S1054" s="2" t="str">
        <f t="shared" si="176"/>
        <v>Laniidae</v>
      </c>
      <c r="T1054" s="2" t="str">
        <f t="shared" si="177"/>
        <v>Passeriformes</v>
      </c>
      <c r="U1054" s="2">
        <f t="shared" si="178"/>
        <v>22.6</v>
      </c>
      <c r="V1054" s="2">
        <f t="shared" si="179"/>
        <v>51.59</v>
      </c>
      <c r="W1054" s="2" t="str">
        <f t="shared" si="180"/>
        <v>Shrubland</v>
      </c>
      <c r="X1054" s="2">
        <f t="shared" si="181"/>
        <v>3</v>
      </c>
      <c r="Y1054" s="2">
        <f t="shared" si="182"/>
        <v>3</v>
      </c>
      <c r="Z1054" s="2" t="str">
        <f t="shared" si="183"/>
        <v>Carnivore</v>
      </c>
      <c r="AA1054" s="2" t="str">
        <f t="shared" si="184"/>
        <v>Invertivore</v>
      </c>
      <c r="AB1054" s="2" t="str">
        <f t="shared" si="185"/>
        <v>Insessorial</v>
      </c>
      <c r="AC1054" s="2">
        <f t="shared" si="186"/>
        <v>8852504.2899999991</v>
      </c>
    </row>
    <row r="1055" spans="1:29" x14ac:dyDescent="0.25">
      <c r="A1055" t="s">
        <v>1861</v>
      </c>
      <c r="B1055" t="s">
        <v>1858</v>
      </c>
      <c r="C1055" t="s">
        <v>1859</v>
      </c>
      <c r="D1055">
        <v>40.4</v>
      </c>
      <c r="E1055">
        <v>83.99</v>
      </c>
      <c r="F1055" t="s">
        <v>1061</v>
      </c>
      <c r="G1055">
        <v>3</v>
      </c>
      <c r="H1055">
        <v>3</v>
      </c>
      <c r="I1055" t="s">
        <v>861</v>
      </c>
      <c r="J1055" t="s">
        <v>933</v>
      </c>
      <c r="K1055" t="s">
        <v>1097</v>
      </c>
      <c r="L1055">
        <v>65157.07</v>
      </c>
      <c r="R1055" s="2" t="s">
        <v>366</v>
      </c>
      <c r="S1055" s="2" t="str">
        <f t="shared" si="176"/>
        <v>Laniidae</v>
      </c>
      <c r="T1055" s="2" t="str">
        <f t="shared" si="177"/>
        <v>Passeriformes</v>
      </c>
      <c r="U1055" s="2">
        <f t="shared" si="178"/>
        <v>22.6</v>
      </c>
      <c r="V1055" s="2">
        <f t="shared" si="179"/>
        <v>51.59</v>
      </c>
      <c r="W1055" s="2" t="str">
        <f t="shared" si="180"/>
        <v>Shrubland</v>
      </c>
      <c r="X1055" s="2">
        <f t="shared" si="181"/>
        <v>3</v>
      </c>
      <c r="Y1055" s="2">
        <f t="shared" si="182"/>
        <v>3</v>
      </c>
      <c r="Z1055" s="2" t="str">
        <f t="shared" si="183"/>
        <v>Carnivore</v>
      </c>
      <c r="AA1055" s="2" t="str">
        <f t="shared" si="184"/>
        <v>Invertivore</v>
      </c>
      <c r="AB1055" s="2" t="str">
        <f t="shared" si="185"/>
        <v>Insessorial</v>
      </c>
      <c r="AC1055" s="2">
        <f t="shared" si="186"/>
        <v>8852504.2899999991</v>
      </c>
    </row>
    <row r="1056" spans="1:29" x14ac:dyDescent="0.25">
      <c r="A1056" t="s">
        <v>1862</v>
      </c>
      <c r="B1056" t="s">
        <v>1858</v>
      </c>
      <c r="C1056" t="s">
        <v>1859</v>
      </c>
      <c r="D1056">
        <v>40.799999999999997</v>
      </c>
      <c r="E1056">
        <v>112</v>
      </c>
      <c r="F1056" t="s">
        <v>1061</v>
      </c>
      <c r="G1056">
        <v>3</v>
      </c>
      <c r="H1056">
        <v>3</v>
      </c>
      <c r="I1056" t="s">
        <v>861</v>
      </c>
      <c r="J1056" t="s">
        <v>933</v>
      </c>
      <c r="K1056" t="s">
        <v>1097</v>
      </c>
      <c r="L1056">
        <v>128454.73</v>
      </c>
      <c r="R1056" s="2" t="s">
        <v>367</v>
      </c>
      <c r="S1056" s="2" t="str">
        <f t="shared" si="176"/>
        <v>Icteridae</v>
      </c>
      <c r="T1056" s="2" t="str">
        <f t="shared" si="177"/>
        <v>Passeriformes</v>
      </c>
      <c r="U1056" s="2">
        <f t="shared" si="178"/>
        <v>27.8</v>
      </c>
      <c r="V1056" s="2">
        <f t="shared" si="179"/>
        <v>100.06</v>
      </c>
      <c r="W1056" s="2" t="str">
        <f t="shared" si="180"/>
        <v>Grassland</v>
      </c>
      <c r="X1056" s="2">
        <f t="shared" si="181"/>
        <v>3</v>
      </c>
      <c r="Y1056" s="2">
        <f t="shared" si="182"/>
        <v>2</v>
      </c>
      <c r="Z1056" s="2" t="str">
        <f t="shared" si="183"/>
        <v>Omnivore</v>
      </c>
      <c r="AA1056" s="2" t="str">
        <f t="shared" si="184"/>
        <v>Invertivore</v>
      </c>
      <c r="AB1056" s="2" t="str">
        <f t="shared" si="185"/>
        <v>Terrestrial</v>
      </c>
      <c r="AC1056" s="2">
        <f t="shared" si="186"/>
        <v>6719237.6799999997</v>
      </c>
    </row>
    <row r="1057" spans="1:29" x14ac:dyDescent="0.25">
      <c r="A1057" t="s">
        <v>602</v>
      </c>
      <c r="B1057" t="s">
        <v>1858</v>
      </c>
      <c r="C1057" t="s">
        <v>1859</v>
      </c>
      <c r="D1057">
        <v>56.8</v>
      </c>
      <c r="E1057">
        <v>725.99</v>
      </c>
      <c r="F1057" t="s">
        <v>1061</v>
      </c>
      <c r="G1057">
        <v>3</v>
      </c>
      <c r="H1057">
        <v>3</v>
      </c>
      <c r="I1057" t="s">
        <v>861</v>
      </c>
      <c r="J1057" t="s">
        <v>933</v>
      </c>
      <c r="K1057" t="s">
        <v>1097</v>
      </c>
      <c r="L1057">
        <v>1228730.51</v>
      </c>
      <c r="R1057" s="2" t="s">
        <v>367</v>
      </c>
      <c r="S1057" s="2" t="str">
        <f t="shared" si="176"/>
        <v>Icteridae</v>
      </c>
      <c r="T1057" s="2" t="str">
        <f t="shared" si="177"/>
        <v>Passeriformes</v>
      </c>
      <c r="U1057" s="2">
        <f t="shared" si="178"/>
        <v>27.8</v>
      </c>
      <c r="V1057" s="2">
        <f t="shared" si="179"/>
        <v>100.06</v>
      </c>
      <c r="W1057" s="2" t="str">
        <f t="shared" si="180"/>
        <v>Grassland</v>
      </c>
      <c r="X1057" s="2">
        <f t="shared" si="181"/>
        <v>3</v>
      </c>
      <c r="Y1057" s="2">
        <f t="shared" si="182"/>
        <v>2</v>
      </c>
      <c r="Z1057" s="2" t="str">
        <f t="shared" si="183"/>
        <v>Omnivore</v>
      </c>
      <c r="AA1057" s="2" t="str">
        <f t="shared" si="184"/>
        <v>Invertivore</v>
      </c>
      <c r="AB1057" s="2" t="str">
        <f t="shared" si="185"/>
        <v>Terrestrial</v>
      </c>
      <c r="AC1057" s="2">
        <f t="shared" si="186"/>
        <v>6719237.6799999997</v>
      </c>
    </row>
    <row r="1058" spans="1:29" x14ac:dyDescent="0.25">
      <c r="A1058" t="s">
        <v>623</v>
      </c>
      <c r="B1058" t="s">
        <v>1858</v>
      </c>
      <c r="C1058" t="s">
        <v>1859</v>
      </c>
      <c r="D1058">
        <v>51.3</v>
      </c>
      <c r="E1058">
        <v>180.73</v>
      </c>
      <c r="F1058" t="s">
        <v>1061</v>
      </c>
      <c r="G1058">
        <v>3</v>
      </c>
      <c r="H1058">
        <v>3</v>
      </c>
      <c r="I1058" t="s">
        <v>861</v>
      </c>
      <c r="J1058" t="s">
        <v>933</v>
      </c>
      <c r="K1058" t="s">
        <v>1097</v>
      </c>
      <c r="L1058">
        <v>375517.37</v>
      </c>
      <c r="R1058" s="2" t="s">
        <v>367</v>
      </c>
      <c r="S1058" s="2" t="str">
        <f t="shared" si="176"/>
        <v>Icteridae</v>
      </c>
      <c r="T1058" s="2" t="str">
        <f t="shared" si="177"/>
        <v>Passeriformes</v>
      </c>
      <c r="U1058" s="2">
        <f t="shared" si="178"/>
        <v>27.8</v>
      </c>
      <c r="V1058" s="2">
        <f t="shared" si="179"/>
        <v>100.06</v>
      </c>
      <c r="W1058" s="2" t="str">
        <f t="shared" si="180"/>
        <v>Grassland</v>
      </c>
      <c r="X1058" s="2">
        <f t="shared" si="181"/>
        <v>3</v>
      </c>
      <c r="Y1058" s="2">
        <f t="shared" si="182"/>
        <v>2</v>
      </c>
      <c r="Z1058" s="2" t="str">
        <f t="shared" si="183"/>
        <v>Omnivore</v>
      </c>
      <c r="AA1058" s="2" t="str">
        <f t="shared" si="184"/>
        <v>Invertivore</v>
      </c>
      <c r="AB1058" s="2" t="str">
        <f t="shared" si="185"/>
        <v>Terrestrial</v>
      </c>
      <c r="AC1058" s="2">
        <f t="shared" si="186"/>
        <v>6719237.6799999997</v>
      </c>
    </row>
    <row r="1059" spans="1:29" x14ac:dyDescent="0.25">
      <c r="A1059" t="s">
        <v>1863</v>
      </c>
      <c r="B1059" t="s">
        <v>1858</v>
      </c>
      <c r="C1059" t="s">
        <v>1859</v>
      </c>
      <c r="D1059">
        <v>53.2</v>
      </c>
      <c r="E1059">
        <v>234</v>
      </c>
      <c r="F1059" t="s">
        <v>1061</v>
      </c>
      <c r="G1059">
        <v>3</v>
      </c>
      <c r="H1059">
        <v>3</v>
      </c>
      <c r="I1059" t="s">
        <v>861</v>
      </c>
      <c r="J1059" t="s">
        <v>933</v>
      </c>
      <c r="K1059" t="s">
        <v>1097</v>
      </c>
      <c r="L1059">
        <v>709072.99</v>
      </c>
      <c r="R1059" s="2" t="s">
        <v>368</v>
      </c>
      <c r="S1059" s="2" t="str">
        <f t="shared" si="176"/>
        <v>Fringillidae</v>
      </c>
      <c r="T1059" s="2" t="str">
        <f t="shared" si="177"/>
        <v>Passeriformes</v>
      </c>
      <c r="U1059" s="2">
        <f t="shared" si="178"/>
        <v>35.700000000000003</v>
      </c>
      <c r="V1059" s="2">
        <f t="shared" si="179"/>
        <v>28.69</v>
      </c>
      <c r="W1059" s="2" t="str">
        <f t="shared" si="180"/>
        <v>Forest</v>
      </c>
      <c r="X1059" s="2">
        <f t="shared" si="181"/>
        <v>1</v>
      </c>
      <c r="Y1059" s="2">
        <f t="shared" si="182"/>
        <v>3</v>
      </c>
      <c r="Z1059" s="2" t="str">
        <f t="shared" si="183"/>
        <v>Herbivore</v>
      </c>
      <c r="AA1059" s="2" t="str">
        <f t="shared" si="184"/>
        <v>Omnivore</v>
      </c>
      <c r="AB1059" s="2" t="str">
        <f t="shared" si="185"/>
        <v>Insessorial</v>
      </c>
      <c r="AC1059" s="2">
        <f t="shared" si="186"/>
        <v>16098090.24</v>
      </c>
    </row>
    <row r="1060" spans="1:29" x14ac:dyDescent="0.25">
      <c r="A1060" t="s">
        <v>1864</v>
      </c>
      <c r="B1060" t="s">
        <v>1858</v>
      </c>
      <c r="C1060" t="s">
        <v>1859</v>
      </c>
      <c r="D1060">
        <v>58.4</v>
      </c>
      <c r="E1060">
        <v>220</v>
      </c>
      <c r="F1060" t="s">
        <v>1061</v>
      </c>
      <c r="G1060">
        <v>3</v>
      </c>
      <c r="H1060">
        <v>3</v>
      </c>
      <c r="I1060" t="s">
        <v>861</v>
      </c>
      <c r="J1060" t="s">
        <v>933</v>
      </c>
      <c r="K1060" t="s">
        <v>1097</v>
      </c>
      <c r="L1060">
        <v>1672345.18</v>
      </c>
      <c r="R1060" s="2" t="s">
        <v>368</v>
      </c>
      <c r="S1060" s="2" t="str">
        <f t="shared" si="176"/>
        <v>Fringillidae</v>
      </c>
      <c r="T1060" s="2" t="str">
        <f t="shared" si="177"/>
        <v>Passeriformes</v>
      </c>
      <c r="U1060" s="2">
        <f t="shared" si="178"/>
        <v>35.700000000000003</v>
      </c>
      <c r="V1060" s="2">
        <f t="shared" si="179"/>
        <v>28.69</v>
      </c>
      <c r="W1060" s="2" t="str">
        <f t="shared" si="180"/>
        <v>Forest</v>
      </c>
      <c r="X1060" s="2">
        <f t="shared" si="181"/>
        <v>1</v>
      </c>
      <c r="Y1060" s="2">
        <f t="shared" si="182"/>
        <v>3</v>
      </c>
      <c r="Z1060" s="2" t="str">
        <f t="shared" si="183"/>
        <v>Herbivore</v>
      </c>
      <c r="AA1060" s="2" t="str">
        <f t="shared" si="184"/>
        <v>Omnivore</v>
      </c>
      <c r="AB1060" s="2" t="str">
        <f t="shared" si="185"/>
        <v>Insessorial</v>
      </c>
      <c r="AC1060" s="2">
        <f t="shared" si="186"/>
        <v>16098090.24</v>
      </c>
    </row>
    <row r="1061" spans="1:29" x14ac:dyDescent="0.25">
      <c r="A1061" t="s">
        <v>1865</v>
      </c>
      <c r="B1061" t="s">
        <v>1858</v>
      </c>
      <c r="C1061" t="s">
        <v>1859</v>
      </c>
      <c r="D1061">
        <v>58.9</v>
      </c>
      <c r="E1061">
        <v>220</v>
      </c>
      <c r="F1061" t="s">
        <v>1061</v>
      </c>
      <c r="G1061">
        <v>3</v>
      </c>
      <c r="H1061">
        <v>3</v>
      </c>
      <c r="I1061" t="s">
        <v>861</v>
      </c>
      <c r="J1061" t="s">
        <v>933</v>
      </c>
      <c r="K1061" t="s">
        <v>1097</v>
      </c>
      <c r="L1061">
        <v>1124351.71</v>
      </c>
      <c r="R1061" s="2" t="s">
        <v>368</v>
      </c>
      <c r="S1061" s="2" t="str">
        <f t="shared" si="176"/>
        <v>Fringillidae</v>
      </c>
      <c r="T1061" s="2" t="str">
        <f t="shared" si="177"/>
        <v>Passeriformes</v>
      </c>
      <c r="U1061" s="2">
        <f t="shared" si="178"/>
        <v>35.700000000000003</v>
      </c>
      <c r="V1061" s="2">
        <f t="shared" si="179"/>
        <v>28.69</v>
      </c>
      <c r="W1061" s="2" t="str">
        <f t="shared" si="180"/>
        <v>Forest</v>
      </c>
      <c r="X1061" s="2">
        <f t="shared" si="181"/>
        <v>1</v>
      </c>
      <c r="Y1061" s="2">
        <f t="shared" si="182"/>
        <v>3</v>
      </c>
      <c r="Z1061" s="2" t="str">
        <f t="shared" si="183"/>
        <v>Herbivore</v>
      </c>
      <c r="AA1061" s="2" t="str">
        <f t="shared" si="184"/>
        <v>Omnivore</v>
      </c>
      <c r="AB1061" s="2" t="str">
        <f t="shared" si="185"/>
        <v>Insessorial</v>
      </c>
      <c r="AC1061" s="2">
        <f t="shared" si="186"/>
        <v>16098090.24</v>
      </c>
    </row>
    <row r="1062" spans="1:29" x14ac:dyDescent="0.25">
      <c r="A1062" t="s">
        <v>548</v>
      </c>
      <c r="B1062" t="s">
        <v>1858</v>
      </c>
      <c r="C1062" t="s">
        <v>1859</v>
      </c>
      <c r="D1062">
        <v>42.1</v>
      </c>
      <c r="E1062">
        <v>490</v>
      </c>
      <c r="F1062" t="s">
        <v>1061</v>
      </c>
      <c r="G1062">
        <v>3</v>
      </c>
      <c r="H1062">
        <v>3</v>
      </c>
      <c r="I1062" t="s">
        <v>861</v>
      </c>
      <c r="J1062" t="s">
        <v>933</v>
      </c>
      <c r="K1062" t="s">
        <v>1097</v>
      </c>
      <c r="L1062">
        <v>1737267.71</v>
      </c>
      <c r="R1062" s="2" t="s">
        <v>369</v>
      </c>
      <c r="S1062" s="2" t="str">
        <f t="shared" si="176"/>
        <v>Corvidae</v>
      </c>
      <c r="T1062" s="2" t="str">
        <f t="shared" si="177"/>
        <v>Passeriformes</v>
      </c>
      <c r="U1062" s="2">
        <f t="shared" si="178"/>
        <v>36.299999999999997</v>
      </c>
      <c r="V1062" s="2">
        <f t="shared" si="179"/>
        <v>284.60000000000002</v>
      </c>
      <c r="W1062" s="2" t="str">
        <f t="shared" si="180"/>
        <v>Coastal</v>
      </c>
      <c r="X1062" s="2">
        <f t="shared" si="181"/>
        <v>3</v>
      </c>
      <c r="Y1062" s="2">
        <f t="shared" si="182"/>
        <v>1</v>
      </c>
      <c r="Z1062" s="2" t="str">
        <f t="shared" si="183"/>
        <v>Omnivore</v>
      </c>
      <c r="AA1062" s="2" t="str">
        <f t="shared" si="184"/>
        <v>Omnivore</v>
      </c>
      <c r="AB1062" s="2" t="str">
        <f t="shared" si="185"/>
        <v>Terrestrial</v>
      </c>
      <c r="AC1062" s="2">
        <f t="shared" si="186"/>
        <v>970986.53</v>
      </c>
    </row>
    <row r="1063" spans="1:29" x14ac:dyDescent="0.25">
      <c r="A1063" t="s">
        <v>1866</v>
      </c>
      <c r="B1063" t="s">
        <v>1858</v>
      </c>
      <c r="C1063" t="s">
        <v>1859</v>
      </c>
      <c r="D1063">
        <v>40.1</v>
      </c>
      <c r="E1063">
        <v>530</v>
      </c>
      <c r="F1063" t="s">
        <v>1061</v>
      </c>
      <c r="G1063">
        <v>3</v>
      </c>
      <c r="H1063">
        <v>3</v>
      </c>
      <c r="I1063" t="s">
        <v>861</v>
      </c>
      <c r="J1063" t="s">
        <v>933</v>
      </c>
      <c r="K1063" t="s">
        <v>1097</v>
      </c>
      <c r="L1063">
        <v>1700815.29</v>
      </c>
      <c r="R1063" s="2" t="s">
        <v>369</v>
      </c>
      <c r="S1063" s="2" t="str">
        <f t="shared" si="176"/>
        <v>Corvidae</v>
      </c>
      <c r="T1063" s="2" t="str">
        <f t="shared" si="177"/>
        <v>Passeriformes</v>
      </c>
      <c r="U1063" s="2">
        <f t="shared" si="178"/>
        <v>36.299999999999997</v>
      </c>
      <c r="V1063" s="2">
        <f t="shared" si="179"/>
        <v>284.60000000000002</v>
      </c>
      <c r="W1063" s="2" t="str">
        <f t="shared" si="180"/>
        <v>Coastal</v>
      </c>
      <c r="X1063" s="2">
        <f t="shared" si="181"/>
        <v>3</v>
      </c>
      <c r="Y1063" s="2">
        <f t="shared" si="182"/>
        <v>1</v>
      </c>
      <c r="Z1063" s="2" t="str">
        <f t="shared" si="183"/>
        <v>Omnivore</v>
      </c>
      <c r="AA1063" s="2" t="str">
        <f t="shared" si="184"/>
        <v>Omnivore</v>
      </c>
      <c r="AB1063" s="2" t="str">
        <f t="shared" si="185"/>
        <v>Terrestrial</v>
      </c>
      <c r="AC1063" s="2">
        <f t="shared" si="186"/>
        <v>970986.53</v>
      </c>
    </row>
    <row r="1064" spans="1:29" x14ac:dyDescent="0.25">
      <c r="A1064" t="s">
        <v>588</v>
      </c>
      <c r="B1064" t="s">
        <v>1858</v>
      </c>
      <c r="C1064" t="s">
        <v>1859</v>
      </c>
      <c r="D1064">
        <v>43.1</v>
      </c>
      <c r="E1064">
        <v>378</v>
      </c>
      <c r="F1064" t="s">
        <v>1061</v>
      </c>
      <c r="G1064">
        <v>3</v>
      </c>
      <c r="H1064">
        <v>3</v>
      </c>
      <c r="I1064" t="s">
        <v>861</v>
      </c>
      <c r="J1064" t="s">
        <v>933</v>
      </c>
      <c r="K1064" t="s">
        <v>1097</v>
      </c>
      <c r="L1064">
        <v>2115522.94</v>
      </c>
      <c r="R1064" s="2" t="s">
        <v>369</v>
      </c>
      <c r="S1064" s="2" t="str">
        <f t="shared" si="176"/>
        <v>Corvidae</v>
      </c>
      <c r="T1064" s="2" t="str">
        <f t="shared" si="177"/>
        <v>Passeriformes</v>
      </c>
      <c r="U1064" s="2">
        <f t="shared" si="178"/>
        <v>36.299999999999997</v>
      </c>
      <c r="V1064" s="2">
        <f t="shared" si="179"/>
        <v>284.60000000000002</v>
      </c>
      <c r="W1064" s="2" t="str">
        <f t="shared" si="180"/>
        <v>Coastal</v>
      </c>
      <c r="X1064" s="2">
        <f t="shared" si="181"/>
        <v>3</v>
      </c>
      <c r="Y1064" s="2">
        <f t="shared" si="182"/>
        <v>1</v>
      </c>
      <c r="Z1064" s="2" t="str">
        <f t="shared" si="183"/>
        <v>Omnivore</v>
      </c>
      <c r="AA1064" s="2" t="str">
        <f t="shared" si="184"/>
        <v>Omnivore</v>
      </c>
      <c r="AB1064" s="2" t="str">
        <f t="shared" si="185"/>
        <v>Terrestrial</v>
      </c>
      <c r="AC1064" s="2">
        <f t="shared" si="186"/>
        <v>970986.53</v>
      </c>
    </row>
    <row r="1065" spans="1:29" x14ac:dyDescent="0.25">
      <c r="A1065" t="s">
        <v>549</v>
      </c>
      <c r="B1065" t="s">
        <v>1858</v>
      </c>
      <c r="C1065" t="s">
        <v>1859</v>
      </c>
      <c r="D1065">
        <v>52</v>
      </c>
      <c r="E1065">
        <v>482.24</v>
      </c>
      <c r="F1065" t="s">
        <v>1061</v>
      </c>
      <c r="G1065">
        <v>3</v>
      </c>
      <c r="H1065">
        <v>3</v>
      </c>
      <c r="I1065" t="s">
        <v>861</v>
      </c>
      <c r="J1065" t="s">
        <v>933</v>
      </c>
      <c r="K1065" t="s">
        <v>1097</v>
      </c>
      <c r="L1065">
        <v>316387.33</v>
      </c>
      <c r="R1065" s="2" t="s">
        <v>370</v>
      </c>
      <c r="S1065" s="2" t="str">
        <f t="shared" si="176"/>
        <v>Anatidae</v>
      </c>
      <c r="T1065" s="2" t="str">
        <f t="shared" si="177"/>
        <v>Anseriformes</v>
      </c>
      <c r="U1065" s="2">
        <f t="shared" si="178"/>
        <v>49.3</v>
      </c>
      <c r="V1065" s="2">
        <f t="shared" si="179"/>
        <v>1015.17</v>
      </c>
      <c r="W1065" s="2" t="str">
        <f t="shared" si="180"/>
        <v>Wetland</v>
      </c>
      <c r="X1065" s="2">
        <f t="shared" si="181"/>
        <v>3</v>
      </c>
      <c r="Y1065" s="2">
        <f t="shared" si="182"/>
        <v>3</v>
      </c>
      <c r="Z1065" s="2" t="str">
        <f t="shared" si="183"/>
        <v>Carnivore</v>
      </c>
      <c r="AA1065" s="2" t="str">
        <f t="shared" si="184"/>
        <v>Aquatic predator</v>
      </c>
      <c r="AB1065" s="2" t="str">
        <f t="shared" si="185"/>
        <v>Aquatic</v>
      </c>
      <c r="AC1065" s="2">
        <f t="shared" si="186"/>
        <v>23632905.440000001</v>
      </c>
    </row>
    <row r="1066" spans="1:29" x14ac:dyDescent="0.25">
      <c r="A1066" t="s">
        <v>604</v>
      </c>
      <c r="B1066" t="s">
        <v>1858</v>
      </c>
      <c r="C1066" t="s">
        <v>1859</v>
      </c>
      <c r="D1066">
        <v>51.6</v>
      </c>
      <c r="E1066">
        <v>593.01</v>
      </c>
      <c r="F1066" t="s">
        <v>1061</v>
      </c>
      <c r="G1066">
        <v>3</v>
      </c>
      <c r="H1066">
        <v>3</v>
      </c>
      <c r="I1066" t="s">
        <v>861</v>
      </c>
      <c r="J1066" t="s">
        <v>933</v>
      </c>
      <c r="K1066" t="s">
        <v>1097</v>
      </c>
      <c r="L1066">
        <v>1955692.47</v>
      </c>
      <c r="R1066" s="2" t="s">
        <v>370</v>
      </c>
      <c r="S1066" s="2" t="str">
        <f t="shared" si="176"/>
        <v>Anatidae</v>
      </c>
      <c r="T1066" s="2" t="str">
        <f t="shared" si="177"/>
        <v>Anseriformes</v>
      </c>
      <c r="U1066" s="2">
        <f t="shared" si="178"/>
        <v>49.3</v>
      </c>
      <c r="V1066" s="2">
        <f t="shared" si="179"/>
        <v>1015.17</v>
      </c>
      <c r="W1066" s="2" t="str">
        <f t="shared" si="180"/>
        <v>Wetland</v>
      </c>
      <c r="X1066" s="2">
        <f t="shared" si="181"/>
        <v>3</v>
      </c>
      <c r="Y1066" s="2">
        <f t="shared" si="182"/>
        <v>3</v>
      </c>
      <c r="Z1066" s="2" t="str">
        <f t="shared" si="183"/>
        <v>Carnivore</v>
      </c>
      <c r="AA1066" s="2" t="str">
        <f t="shared" si="184"/>
        <v>Aquatic predator</v>
      </c>
      <c r="AB1066" s="2" t="str">
        <f t="shared" si="185"/>
        <v>Aquatic</v>
      </c>
      <c r="AC1066" s="2">
        <f t="shared" si="186"/>
        <v>23632905.440000001</v>
      </c>
    </row>
    <row r="1067" spans="1:29" x14ac:dyDescent="0.25">
      <c r="A1067" t="s">
        <v>1867</v>
      </c>
      <c r="B1067" t="s">
        <v>1858</v>
      </c>
      <c r="C1067" t="s">
        <v>1859</v>
      </c>
      <c r="D1067">
        <v>50.5</v>
      </c>
      <c r="E1067">
        <v>774.37</v>
      </c>
      <c r="F1067" t="s">
        <v>1061</v>
      </c>
      <c r="G1067">
        <v>3</v>
      </c>
      <c r="H1067">
        <v>3</v>
      </c>
      <c r="I1067" t="s">
        <v>861</v>
      </c>
      <c r="J1067" t="s">
        <v>933</v>
      </c>
      <c r="K1067" t="s">
        <v>1097</v>
      </c>
      <c r="L1067">
        <v>1056388.21</v>
      </c>
      <c r="R1067" s="2" t="s">
        <v>370</v>
      </c>
      <c r="S1067" s="2" t="str">
        <f t="shared" si="176"/>
        <v>Anatidae</v>
      </c>
      <c r="T1067" s="2" t="str">
        <f t="shared" si="177"/>
        <v>Anseriformes</v>
      </c>
      <c r="U1067" s="2">
        <f t="shared" si="178"/>
        <v>49.3</v>
      </c>
      <c r="V1067" s="2">
        <f t="shared" si="179"/>
        <v>1015.17</v>
      </c>
      <c r="W1067" s="2" t="str">
        <f t="shared" si="180"/>
        <v>Wetland</v>
      </c>
      <c r="X1067" s="2">
        <f t="shared" si="181"/>
        <v>3</v>
      </c>
      <c r="Y1067" s="2">
        <f t="shared" si="182"/>
        <v>3</v>
      </c>
      <c r="Z1067" s="2" t="str">
        <f t="shared" si="183"/>
        <v>Carnivore</v>
      </c>
      <c r="AA1067" s="2" t="str">
        <f t="shared" si="184"/>
        <v>Aquatic predator</v>
      </c>
      <c r="AB1067" s="2" t="str">
        <f t="shared" si="185"/>
        <v>Aquatic</v>
      </c>
      <c r="AC1067" s="2">
        <f t="shared" si="186"/>
        <v>23632905.440000001</v>
      </c>
    </row>
    <row r="1068" spans="1:29" x14ac:dyDescent="0.25">
      <c r="A1068" t="s">
        <v>1868</v>
      </c>
      <c r="B1068" t="s">
        <v>1858</v>
      </c>
      <c r="C1068" t="s">
        <v>1859</v>
      </c>
      <c r="D1068">
        <v>52.3</v>
      </c>
      <c r="E1068">
        <v>536.14</v>
      </c>
      <c r="F1068" t="s">
        <v>1061</v>
      </c>
      <c r="G1068">
        <v>3</v>
      </c>
      <c r="H1068">
        <v>3</v>
      </c>
      <c r="I1068" t="s">
        <v>861</v>
      </c>
      <c r="J1068" t="s">
        <v>933</v>
      </c>
      <c r="K1068" t="s">
        <v>1097</v>
      </c>
      <c r="L1068">
        <v>1467964.71</v>
      </c>
      <c r="R1068" s="2" t="s">
        <v>371</v>
      </c>
      <c r="S1068" s="2" t="str">
        <f t="shared" si="176"/>
        <v>Anatidae</v>
      </c>
      <c r="T1068" s="2" t="str">
        <f t="shared" si="177"/>
        <v>Anseriformes</v>
      </c>
      <c r="U1068" s="2">
        <f t="shared" si="178"/>
        <v>42</v>
      </c>
      <c r="V1068" s="2">
        <f t="shared" si="179"/>
        <v>1202</v>
      </c>
      <c r="W1068" s="2" t="str">
        <f t="shared" si="180"/>
        <v>Wetland</v>
      </c>
      <c r="X1068" s="2">
        <f t="shared" si="181"/>
        <v>3</v>
      </c>
      <c r="Y1068" s="2">
        <f t="shared" si="182"/>
        <v>3</v>
      </c>
      <c r="Z1068" s="2" t="str">
        <f t="shared" si="183"/>
        <v>Herbivore</v>
      </c>
      <c r="AA1068" s="2" t="str">
        <f t="shared" si="184"/>
        <v>Herbivore aquatic</v>
      </c>
      <c r="AB1068" s="2" t="str">
        <f t="shared" si="185"/>
        <v>Aquatic</v>
      </c>
      <c r="AC1068" s="2">
        <f t="shared" si="186"/>
        <v>3654390.23</v>
      </c>
    </row>
    <row r="1069" spans="1:29" x14ac:dyDescent="0.25">
      <c r="A1069" t="s">
        <v>1869</v>
      </c>
      <c r="B1069" t="s">
        <v>1858</v>
      </c>
      <c r="C1069" t="s">
        <v>1859</v>
      </c>
      <c r="D1069">
        <v>40.700000000000003</v>
      </c>
      <c r="E1069">
        <v>184</v>
      </c>
      <c r="F1069" t="s">
        <v>1061</v>
      </c>
      <c r="G1069">
        <v>3</v>
      </c>
      <c r="H1069">
        <v>3</v>
      </c>
      <c r="I1069" t="s">
        <v>861</v>
      </c>
      <c r="J1069" t="s">
        <v>933</v>
      </c>
      <c r="K1069" t="s">
        <v>1097</v>
      </c>
      <c r="L1069">
        <v>122916.8</v>
      </c>
      <c r="R1069" s="2" t="s">
        <v>371</v>
      </c>
      <c r="S1069" s="2" t="str">
        <f t="shared" si="176"/>
        <v>Anatidae</v>
      </c>
      <c r="T1069" s="2" t="str">
        <f t="shared" si="177"/>
        <v>Anseriformes</v>
      </c>
      <c r="U1069" s="2">
        <f t="shared" si="178"/>
        <v>42</v>
      </c>
      <c r="V1069" s="2">
        <f t="shared" si="179"/>
        <v>1202</v>
      </c>
      <c r="W1069" s="2" t="str">
        <f t="shared" si="180"/>
        <v>Wetland</v>
      </c>
      <c r="X1069" s="2">
        <f t="shared" si="181"/>
        <v>3</v>
      </c>
      <c r="Y1069" s="2">
        <f t="shared" si="182"/>
        <v>3</v>
      </c>
      <c r="Z1069" s="2" t="str">
        <f t="shared" si="183"/>
        <v>Herbivore</v>
      </c>
      <c r="AA1069" s="2" t="str">
        <f t="shared" si="184"/>
        <v>Herbivore aquatic</v>
      </c>
      <c r="AB1069" s="2" t="str">
        <f t="shared" si="185"/>
        <v>Aquatic</v>
      </c>
      <c r="AC1069" s="2">
        <f t="shared" si="186"/>
        <v>3654390.23</v>
      </c>
    </row>
    <row r="1070" spans="1:29" x14ac:dyDescent="0.25">
      <c r="A1070" t="s">
        <v>1870</v>
      </c>
      <c r="B1070" t="s">
        <v>1858</v>
      </c>
      <c r="C1070" t="s">
        <v>1859</v>
      </c>
      <c r="D1070">
        <v>51.9</v>
      </c>
      <c r="E1070">
        <v>217.72</v>
      </c>
      <c r="F1070" t="s">
        <v>1061</v>
      </c>
      <c r="G1070">
        <v>3</v>
      </c>
      <c r="H1070">
        <v>3</v>
      </c>
      <c r="I1070" t="s">
        <v>861</v>
      </c>
      <c r="J1070" t="s">
        <v>933</v>
      </c>
      <c r="K1070" t="s">
        <v>1097</v>
      </c>
      <c r="L1070">
        <v>435862.76</v>
      </c>
      <c r="R1070" s="2" t="s">
        <v>371</v>
      </c>
      <c r="S1070" s="2" t="str">
        <f t="shared" si="176"/>
        <v>Anatidae</v>
      </c>
      <c r="T1070" s="2" t="str">
        <f t="shared" si="177"/>
        <v>Anseriformes</v>
      </c>
      <c r="U1070" s="2">
        <f t="shared" si="178"/>
        <v>42</v>
      </c>
      <c r="V1070" s="2">
        <f t="shared" si="179"/>
        <v>1202</v>
      </c>
      <c r="W1070" s="2" t="str">
        <f t="shared" si="180"/>
        <v>Wetland</v>
      </c>
      <c r="X1070" s="2">
        <f t="shared" si="181"/>
        <v>3</v>
      </c>
      <c r="Y1070" s="2">
        <f t="shared" si="182"/>
        <v>3</v>
      </c>
      <c r="Z1070" s="2" t="str">
        <f t="shared" si="183"/>
        <v>Herbivore</v>
      </c>
      <c r="AA1070" s="2" t="str">
        <f t="shared" si="184"/>
        <v>Herbivore aquatic</v>
      </c>
      <c r="AB1070" s="2" t="str">
        <f t="shared" si="185"/>
        <v>Aquatic</v>
      </c>
      <c r="AC1070" s="2">
        <f t="shared" si="186"/>
        <v>3654390.23</v>
      </c>
    </row>
    <row r="1071" spans="1:29" x14ac:dyDescent="0.25">
      <c r="A1071" t="s">
        <v>1871</v>
      </c>
      <c r="B1071" t="s">
        <v>1858</v>
      </c>
      <c r="C1071" t="s">
        <v>1859</v>
      </c>
      <c r="D1071">
        <v>46.6</v>
      </c>
      <c r="E1071">
        <v>151</v>
      </c>
      <c r="F1071" t="s">
        <v>1061</v>
      </c>
      <c r="G1071">
        <v>3</v>
      </c>
      <c r="H1071">
        <v>3</v>
      </c>
      <c r="I1071" t="s">
        <v>861</v>
      </c>
      <c r="J1071" t="s">
        <v>933</v>
      </c>
      <c r="K1071" t="s">
        <v>1097</v>
      </c>
      <c r="L1071">
        <v>379404.15</v>
      </c>
      <c r="R1071" s="2" t="s">
        <v>372</v>
      </c>
      <c r="S1071" s="2" t="str">
        <f t="shared" si="176"/>
        <v>Ardeidae</v>
      </c>
      <c r="T1071" s="2" t="str">
        <f t="shared" si="177"/>
        <v>Pelecaniformes</v>
      </c>
      <c r="U1071" s="2">
        <f t="shared" si="178"/>
        <v>29.9</v>
      </c>
      <c r="V1071" s="2">
        <f t="shared" si="179"/>
        <v>365.95</v>
      </c>
      <c r="W1071" s="2" t="str">
        <f t="shared" si="180"/>
        <v>Human Modified</v>
      </c>
      <c r="X1071" s="2">
        <f t="shared" si="181"/>
        <v>3</v>
      </c>
      <c r="Y1071" s="2">
        <f t="shared" si="182"/>
        <v>2</v>
      </c>
      <c r="Z1071" s="2" t="str">
        <f t="shared" si="183"/>
        <v>Carnivore</v>
      </c>
      <c r="AA1071" s="2" t="str">
        <f t="shared" si="184"/>
        <v>Omnivore</v>
      </c>
      <c r="AB1071" s="2" t="str">
        <f t="shared" si="185"/>
        <v>Terrestrial</v>
      </c>
      <c r="AC1071" s="2">
        <f t="shared" si="186"/>
        <v>62451101.719999999</v>
      </c>
    </row>
    <row r="1072" spans="1:29" x14ac:dyDescent="0.25">
      <c r="A1072" t="s">
        <v>1872</v>
      </c>
      <c r="B1072" t="s">
        <v>1858</v>
      </c>
      <c r="C1072" t="s">
        <v>1859</v>
      </c>
      <c r="D1072">
        <v>49.7</v>
      </c>
      <c r="E1072">
        <v>167</v>
      </c>
      <c r="F1072" t="s">
        <v>1061</v>
      </c>
      <c r="G1072">
        <v>3</v>
      </c>
      <c r="H1072">
        <v>3</v>
      </c>
      <c r="I1072" t="s">
        <v>861</v>
      </c>
      <c r="J1072" t="s">
        <v>933</v>
      </c>
      <c r="K1072" t="s">
        <v>1097</v>
      </c>
      <c r="L1072">
        <v>406853.7</v>
      </c>
      <c r="R1072" s="2" t="s">
        <v>372</v>
      </c>
      <c r="S1072" s="2" t="str">
        <f t="shared" si="176"/>
        <v>Ardeidae</v>
      </c>
      <c r="T1072" s="2" t="str">
        <f t="shared" si="177"/>
        <v>Pelecaniformes</v>
      </c>
      <c r="U1072" s="2">
        <f t="shared" si="178"/>
        <v>29.9</v>
      </c>
      <c r="V1072" s="2">
        <f t="shared" si="179"/>
        <v>365.95</v>
      </c>
      <c r="W1072" s="2" t="str">
        <f t="shared" si="180"/>
        <v>Human Modified</v>
      </c>
      <c r="X1072" s="2">
        <f t="shared" si="181"/>
        <v>3</v>
      </c>
      <c r="Y1072" s="2">
        <f t="shared" si="182"/>
        <v>2</v>
      </c>
      <c r="Z1072" s="2" t="str">
        <f t="shared" si="183"/>
        <v>Carnivore</v>
      </c>
      <c r="AA1072" s="2" t="str">
        <f t="shared" si="184"/>
        <v>Omnivore</v>
      </c>
      <c r="AB1072" s="2" t="str">
        <f t="shared" si="185"/>
        <v>Terrestrial</v>
      </c>
      <c r="AC1072" s="2">
        <f t="shared" si="186"/>
        <v>62451101.719999999</v>
      </c>
    </row>
    <row r="1073" spans="1:29" x14ac:dyDescent="0.25">
      <c r="A1073" t="s">
        <v>1873</v>
      </c>
      <c r="B1073" t="s">
        <v>1858</v>
      </c>
      <c r="C1073" t="s">
        <v>1859</v>
      </c>
      <c r="D1073">
        <v>49.5</v>
      </c>
      <c r="E1073">
        <v>198</v>
      </c>
      <c r="F1073" t="s">
        <v>1061</v>
      </c>
      <c r="G1073">
        <v>3</v>
      </c>
      <c r="H1073">
        <v>3</v>
      </c>
      <c r="I1073" t="s">
        <v>861</v>
      </c>
      <c r="J1073" t="s">
        <v>933</v>
      </c>
      <c r="K1073" t="s">
        <v>1097</v>
      </c>
      <c r="L1073">
        <v>571030.78</v>
      </c>
      <c r="R1073" s="2" t="s">
        <v>372</v>
      </c>
      <c r="S1073" s="2" t="str">
        <f t="shared" si="176"/>
        <v>Ardeidae</v>
      </c>
      <c r="T1073" s="2" t="str">
        <f t="shared" si="177"/>
        <v>Pelecaniformes</v>
      </c>
      <c r="U1073" s="2">
        <f t="shared" si="178"/>
        <v>29.9</v>
      </c>
      <c r="V1073" s="2">
        <f t="shared" si="179"/>
        <v>365.95</v>
      </c>
      <c r="W1073" s="2" t="str">
        <f t="shared" si="180"/>
        <v>Human Modified</v>
      </c>
      <c r="X1073" s="2">
        <f t="shared" si="181"/>
        <v>3</v>
      </c>
      <c r="Y1073" s="2">
        <f t="shared" si="182"/>
        <v>2</v>
      </c>
      <c r="Z1073" s="2" t="str">
        <f t="shared" si="183"/>
        <v>Carnivore</v>
      </c>
      <c r="AA1073" s="2" t="str">
        <f t="shared" si="184"/>
        <v>Omnivore</v>
      </c>
      <c r="AB1073" s="2" t="str">
        <f t="shared" si="185"/>
        <v>Terrestrial</v>
      </c>
      <c r="AC1073" s="2">
        <f t="shared" si="186"/>
        <v>62451101.719999999</v>
      </c>
    </row>
    <row r="1074" spans="1:29" x14ac:dyDescent="0.25">
      <c r="A1074" t="s">
        <v>609</v>
      </c>
      <c r="B1074" t="s">
        <v>1858</v>
      </c>
      <c r="C1074" t="s">
        <v>1859</v>
      </c>
      <c r="D1074">
        <v>57.5</v>
      </c>
      <c r="E1074">
        <v>991.93</v>
      </c>
      <c r="F1074" t="s">
        <v>1061</v>
      </c>
      <c r="G1074">
        <v>3</v>
      </c>
      <c r="H1074">
        <v>3</v>
      </c>
      <c r="I1074" t="s">
        <v>861</v>
      </c>
      <c r="J1074" t="s">
        <v>933</v>
      </c>
      <c r="K1074" t="s">
        <v>1097</v>
      </c>
      <c r="L1074">
        <v>1547284.08</v>
      </c>
      <c r="R1074" s="2" t="s">
        <v>373</v>
      </c>
      <c r="S1074" s="2" t="str">
        <f t="shared" si="176"/>
        <v>Charadriidae</v>
      </c>
      <c r="T1074" s="2" t="str">
        <f t="shared" si="177"/>
        <v>Charadriiformes</v>
      </c>
      <c r="U1074" s="2">
        <f t="shared" si="178"/>
        <v>54.5</v>
      </c>
      <c r="V1074" s="2">
        <f t="shared" si="179"/>
        <v>54.39</v>
      </c>
      <c r="W1074" s="2" t="str">
        <f t="shared" si="180"/>
        <v>Coastal</v>
      </c>
      <c r="X1074" s="2">
        <f t="shared" si="181"/>
        <v>3</v>
      </c>
      <c r="Y1074" s="2">
        <f t="shared" si="182"/>
        <v>3</v>
      </c>
      <c r="Z1074" s="2" t="str">
        <f t="shared" si="183"/>
        <v>Carnivore</v>
      </c>
      <c r="AA1074" s="2" t="str">
        <f t="shared" si="184"/>
        <v>Aquatic predator</v>
      </c>
      <c r="AB1074" s="2" t="str">
        <f t="shared" si="185"/>
        <v>Terrestrial</v>
      </c>
      <c r="AC1074" s="2">
        <f t="shared" si="186"/>
        <v>501145.23</v>
      </c>
    </row>
    <row r="1075" spans="1:29" x14ac:dyDescent="0.25">
      <c r="A1075" t="s">
        <v>610</v>
      </c>
      <c r="B1075" t="s">
        <v>1858</v>
      </c>
      <c r="C1075" t="s">
        <v>1859</v>
      </c>
      <c r="D1075">
        <v>51.9</v>
      </c>
      <c r="E1075">
        <v>963.99</v>
      </c>
      <c r="F1075" t="s">
        <v>1061</v>
      </c>
      <c r="G1075">
        <v>3</v>
      </c>
      <c r="H1075">
        <v>3</v>
      </c>
      <c r="I1075" t="s">
        <v>861</v>
      </c>
      <c r="J1075" t="s">
        <v>933</v>
      </c>
      <c r="K1075" t="s">
        <v>1097</v>
      </c>
      <c r="L1075">
        <v>2199476.7999999998</v>
      </c>
      <c r="R1075" s="2" t="s">
        <v>373</v>
      </c>
      <c r="S1075" s="2" t="str">
        <f t="shared" si="176"/>
        <v>Charadriidae</v>
      </c>
      <c r="T1075" s="2" t="str">
        <f t="shared" si="177"/>
        <v>Charadriiformes</v>
      </c>
      <c r="U1075" s="2">
        <f t="shared" si="178"/>
        <v>54.5</v>
      </c>
      <c r="V1075" s="2">
        <f t="shared" si="179"/>
        <v>54.39</v>
      </c>
      <c r="W1075" s="2" t="str">
        <f t="shared" si="180"/>
        <v>Coastal</v>
      </c>
      <c r="X1075" s="2">
        <f t="shared" si="181"/>
        <v>3</v>
      </c>
      <c r="Y1075" s="2">
        <f t="shared" si="182"/>
        <v>3</v>
      </c>
      <c r="Z1075" s="2" t="str">
        <f t="shared" si="183"/>
        <v>Carnivore</v>
      </c>
      <c r="AA1075" s="2" t="str">
        <f t="shared" si="184"/>
        <v>Aquatic predator</v>
      </c>
      <c r="AB1075" s="2" t="str">
        <f t="shared" si="185"/>
        <v>Terrestrial</v>
      </c>
      <c r="AC1075" s="2">
        <f t="shared" si="186"/>
        <v>501145.23</v>
      </c>
    </row>
    <row r="1076" spans="1:29" x14ac:dyDescent="0.25">
      <c r="A1076" t="s">
        <v>1874</v>
      </c>
      <c r="B1076" t="s">
        <v>1875</v>
      </c>
      <c r="C1076" t="s">
        <v>1859</v>
      </c>
      <c r="D1076">
        <v>43.6</v>
      </c>
      <c r="E1076">
        <v>787</v>
      </c>
      <c r="F1076" t="s">
        <v>916</v>
      </c>
      <c r="G1076">
        <v>3</v>
      </c>
      <c r="H1076">
        <v>1</v>
      </c>
      <c r="I1076" t="s">
        <v>861</v>
      </c>
      <c r="J1076" t="s">
        <v>882</v>
      </c>
      <c r="K1076" t="s">
        <v>913</v>
      </c>
      <c r="L1076">
        <v>787421.54</v>
      </c>
      <c r="R1076" s="2" t="s">
        <v>373</v>
      </c>
      <c r="S1076" s="2" t="str">
        <f t="shared" si="176"/>
        <v>Charadriidae</v>
      </c>
      <c r="T1076" s="2" t="str">
        <f t="shared" si="177"/>
        <v>Charadriiformes</v>
      </c>
      <c r="U1076" s="2">
        <f t="shared" si="178"/>
        <v>54.5</v>
      </c>
      <c r="V1076" s="2">
        <f t="shared" si="179"/>
        <v>54.39</v>
      </c>
      <c r="W1076" s="2" t="str">
        <f t="shared" si="180"/>
        <v>Coastal</v>
      </c>
      <c r="X1076" s="2">
        <f t="shared" si="181"/>
        <v>3</v>
      </c>
      <c r="Y1076" s="2">
        <f t="shared" si="182"/>
        <v>3</v>
      </c>
      <c r="Z1076" s="2" t="str">
        <f t="shared" si="183"/>
        <v>Carnivore</v>
      </c>
      <c r="AA1076" s="2" t="str">
        <f t="shared" si="184"/>
        <v>Aquatic predator</v>
      </c>
      <c r="AB1076" s="2" t="str">
        <f t="shared" si="185"/>
        <v>Terrestrial</v>
      </c>
      <c r="AC1076" s="2">
        <f t="shared" si="186"/>
        <v>501145.23</v>
      </c>
    </row>
    <row r="1077" spans="1:29" x14ac:dyDescent="0.25">
      <c r="A1077" t="s">
        <v>1876</v>
      </c>
      <c r="B1077" t="s">
        <v>1875</v>
      </c>
      <c r="C1077" t="s">
        <v>1859</v>
      </c>
      <c r="D1077">
        <v>42.6</v>
      </c>
      <c r="E1077">
        <v>422.99</v>
      </c>
      <c r="F1077" t="s">
        <v>865</v>
      </c>
      <c r="G1077">
        <v>3</v>
      </c>
      <c r="H1077">
        <v>1</v>
      </c>
      <c r="I1077" t="s">
        <v>861</v>
      </c>
      <c r="J1077" t="s">
        <v>882</v>
      </c>
      <c r="K1077" t="s">
        <v>913</v>
      </c>
      <c r="L1077">
        <v>12421028.77</v>
      </c>
      <c r="R1077" s="2" t="s">
        <v>374</v>
      </c>
      <c r="S1077" s="2" t="str">
        <f t="shared" si="176"/>
        <v>Tyrannidae</v>
      </c>
      <c r="T1077" s="2" t="str">
        <f t="shared" si="177"/>
        <v>Passeriformes</v>
      </c>
      <c r="U1077" s="2">
        <f t="shared" si="178"/>
        <v>37.9</v>
      </c>
      <c r="V1077" s="2">
        <f t="shared" si="179"/>
        <v>32.1</v>
      </c>
      <c r="W1077" s="2" t="str">
        <f t="shared" si="180"/>
        <v>Forest</v>
      </c>
      <c r="X1077" s="2">
        <f t="shared" si="181"/>
        <v>1</v>
      </c>
      <c r="Y1077" s="2">
        <f t="shared" si="182"/>
        <v>3</v>
      </c>
      <c r="Z1077" s="2" t="str">
        <f t="shared" si="183"/>
        <v>Carnivore</v>
      </c>
      <c r="AA1077" s="2" t="str">
        <f t="shared" si="184"/>
        <v>Invertivore</v>
      </c>
      <c r="AB1077" s="2" t="str">
        <f t="shared" si="185"/>
        <v>Insessorial</v>
      </c>
      <c r="AC1077" s="2">
        <f t="shared" si="186"/>
        <v>9652028.6500000004</v>
      </c>
    </row>
    <row r="1078" spans="1:29" x14ac:dyDescent="0.25">
      <c r="A1078" t="s">
        <v>1877</v>
      </c>
      <c r="B1078" t="s">
        <v>1875</v>
      </c>
      <c r="C1078" t="s">
        <v>1859</v>
      </c>
      <c r="D1078">
        <v>44.4</v>
      </c>
      <c r="E1078">
        <v>648.07000000000005</v>
      </c>
      <c r="F1078" t="s">
        <v>867</v>
      </c>
      <c r="G1078">
        <v>3</v>
      </c>
      <c r="H1078">
        <v>3</v>
      </c>
      <c r="I1078" t="s">
        <v>861</v>
      </c>
      <c r="J1078" t="s">
        <v>882</v>
      </c>
      <c r="K1078" t="s">
        <v>913</v>
      </c>
      <c r="L1078">
        <v>2586160.81</v>
      </c>
      <c r="R1078" s="2" t="s">
        <v>374</v>
      </c>
      <c r="S1078" s="2" t="str">
        <f t="shared" si="176"/>
        <v>Tyrannidae</v>
      </c>
      <c r="T1078" s="2" t="str">
        <f t="shared" si="177"/>
        <v>Passeriformes</v>
      </c>
      <c r="U1078" s="2">
        <f t="shared" si="178"/>
        <v>37.9</v>
      </c>
      <c r="V1078" s="2">
        <f t="shared" si="179"/>
        <v>32.1</v>
      </c>
      <c r="W1078" s="2" t="str">
        <f t="shared" si="180"/>
        <v>Forest</v>
      </c>
      <c r="X1078" s="2">
        <f t="shared" si="181"/>
        <v>1</v>
      </c>
      <c r="Y1078" s="2">
        <f t="shared" si="182"/>
        <v>3</v>
      </c>
      <c r="Z1078" s="2" t="str">
        <f t="shared" si="183"/>
        <v>Carnivore</v>
      </c>
      <c r="AA1078" s="2" t="str">
        <f t="shared" si="184"/>
        <v>Invertivore</v>
      </c>
      <c r="AB1078" s="2" t="str">
        <f t="shared" si="185"/>
        <v>Insessorial</v>
      </c>
      <c r="AC1078" s="2">
        <f t="shared" si="186"/>
        <v>9652028.6500000004</v>
      </c>
    </row>
    <row r="1079" spans="1:29" x14ac:dyDescent="0.25">
      <c r="A1079" t="s">
        <v>630</v>
      </c>
      <c r="B1079" t="s">
        <v>1875</v>
      </c>
      <c r="C1079" t="s">
        <v>1859</v>
      </c>
      <c r="D1079">
        <v>47.2</v>
      </c>
      <c r="E1079">
        <v>459</v>
      </c>
      <c r="F1079" t="s">
        <v>916</v>
      </c>
      <c r="G1079">
        <v>3</v>
      </c>
      <c r="H1079">
        <v>3</v>
      </c>
      <c r="I1079" t="s">
        <v>861</v>
      </c>
      <c r="J1079" t="s">
        <v>882</v>
      </c>
      <c r="K1079" t="s">
        <v>913</v>
      </c>
      <c r="L1079">
        <v>13080577.640000001</v>
      </c>
      <c r="R1079" s="2" t="s">
        <v>374</v>
      </c>
      <c r="S1079" s="2" t="str">
        <f t="shared" si="176"/>
        <v>Tyrannidae</v>
      </c>
      <c r="T1079" s="2" t="str">
        <f t="shared" si="177"/>
        <v>Passeriformes</v>
      </c>
      <c r="U1079" s="2">
        <f t="shared" si="178"/>
        <v>37.9</v>
      </c>
      <c r="V1079" s="2">
        <f t="shared" si="179"/>
        <v>32.1</v>
      </c>
      <c r="W1079" s="2" t="str">
        <f t="shared" si="180"/>
        <v>Forest</v>
      </c>
      <c r="X1079" s="2">
        <f t="shared" si="181"/>
        <v>1</v>
      </c>
      <c r="Y1079" s="2">
        <f t="shared" si="182"/>
        <v>3</v>
      </c>
      <c r="Z1079" s="2" t="str">
        <f t="shared" si="183"/>
        <v>Carnivore</v>
      </c>
      <c r="AA1079" s="2" t="str">
        <f t="shared" si="184"/>
        <v>Invertivore</v>
      </c>
      <c r="AB1079" s="2" t="str">
        <f t="shared" si="185"/>
        <v>Insessorial</v>
      </c>
      <c r="AC1079" s="2">
        <f t="shared" si="186"/>
        <v>9652028.6500000004</v>
      </c>
    </row>
    <row r="1080" spans="1:29" x14ac:dyDescent="0.25">
      <c r="A1080" t="s">
        <v>1878</v>
      </c>
      <c r="B1080" t="s">
        <v>1875</v>
      </c>
      <c r="C1080" t="s">
        <v>1859</v>
      </c>
      <c r="D1080">
        <v>43.5</v>
      </c>
      <c r="E1080">
        <v>326</v>
      </c>
      <c r="F1080" t="s">
        <v>918</v>
      </c>
      <c r="G1080">
        <v>3</v>
      </c>
      <c r="H1080">
        <v>1</v>
      </c>
      <c r="I1080" t="s">
        <v>861</v>
      </c>
      <c r="J1080" t="s">
        <v>882</v>
      </c>
      <c r="K1080" t="s">
        <v>913</v>
      </c>
      <c r="L1080">
        <v>7037522.7599999998</v>
      </c>
      <c r="R1080" s="2" t="s">
        <v>375</v>
      </c>
      <c r="S1080" s="2" t="str">
        <f t="shared" si="176"/>
        <v>Tyrannidae</v>
      </c>
      <c r="T1080" s="2" t="str">
        <f t="shared" si="177"/>
        <v>Passeriformes</v>
      </c>
      <c r="U1080" s="2">
        <f t="shared" si="178"/>
        <v>24.1</v>
      </c>
      <c r="V1080" s="2">
        <f t="shared" si="179"/>
        <v>11.8</v>
      </c>
      <c r="W1080" s="2" t="str">
        <f t="shared" si="180"/>
        <v>Forest</v>
      </c>
      <c r="X1080" s="2">
        <f t="shared" si="181"/>
        <v>1</v>
      </c>
      <c r="Y1080" s="2">
        <f t="shared" si="182"/>
        <v>3</v>
      </c>
      <c r="Z1080" s="2" t="str">
        <f t="shared" si="183"/>
        <v>Carnivore</v>
      </c>
      <c r="AA1080" s="2" t="str">
        <f t="shared" si="184"/>
        <v>Invertivore</v>
      </c>
      <c r="AB1080" s="2" t="str">
        <f t="shared" si="185"/>
        <v>Insessorial</v>
      </c>
      <c r="AC1080" s="2">
        <f t="shared" si="186"/>
        <v>5332665.34</v>
      </c>
    </row>
    <row r="1081" spans="1:29" x14ac:dyDescent="0.25">
      <c r="A1081" t="s">
        <v>1879</v>
      </c>
      <c r="B1081" t="s">
        <v>1875</v>
      </c>
      <c r="C1081" t="s">
        <v>1859</v>
      </c>
      <c r="D1081">
        <v>43</v>
      </c>
      <c r="E1081">
        <v>480</v>
      </c>
      <c r="F1081" t="s">
        <v>916</v>
      </c>
      <c r="G1081">
        <v>3</v>
      </c>
      <c r="H1081">
        <v>1</v>
      </c>
      <c r="I1081" t="s">
        <v>861</v>
      </c>
      <c r="J1081" t="s">
        <v>882</v>
      </c>
      <c r="K1081" t="s">
        <v>913</v>
      </c>
      <c r="L1081">
        <v>79703.929999999993</v>
      </c>
      <c r="R1081" s="2" t="s">
        <v>375</v>
      </c>
      <c r="S1081" s="2" t="str">
        <f t="shared" si="176"/>
        <v>Tyrannidae</v>
      </c>
      <c r="T1081" s="2" t="str">
        <f t="shared" si="177"/>
        <v>Passeriformes</v>
      </c>
      <c r="U1081" s="2">
        <f t="shared" si="178"/>
        <v>24.1</v>
      </c>
      <c r="V1081" s="2">
        <f t="shared" si="179"/>
        <v>11.8</v>
      </c>
      <c r="W1081" s="2" t="str">
        <f t="shared" si="180"/>
        <v>Forest</v>
      </c>
      <c r="X1081" s="2">
        <f t="shared" si="181"/>
        <v>1</v>
      </c>
      <c r="Y1081" s="2">
        <f t="shared" si="182"/>
        <v>3</v>
      </c>
      <c r="Z1081" s="2" t="str">
        <f t="shared" si="183"/>
        <v>Carnivore</v>
      </c>
      <c r="AA1081" s="2" t="str">
        <f t="shared" si="184"/>
        <v>Invertivore</v>
      </c>
      <c r="AB1081" s="2" t="str">
        <f t="shared" si="185"/>
        <v>Insessorial</v>
      </c>
      <c r="AC1081" s="2">
        <f t="shared" si="186"/>
        <v>5332665.34</v>
      </c>
    </row>
    <row r="1082" spans="1:29" x14ac:dyDescent="0.25">
      <c r="A1082" t="s">
        <v>1880</v>
      </c>
      <c r="B1082" t="s">
        <v>1875</v>
      </c>
      <c r="C1082" t="s">
        <v>1859</v>
      </c>
      <c r="D1082">
        <v>39.700000000000003</v>
      </c>
      <c r="E1082">
        <v>320</v>
      </c>
      <c r="F1082" t="s">
        <v>918</v>
      </c>
      <c r="G1082">
        <v>3</v>
      </c>
      <c r="H1082">
        <v>1</v>
      </c>
      <c r="I1082" t="s">
        <v>861</v>
      </c>
      <c r="J1082" t="s">
        <v>882</v>
      </c>
      <c r="K1082" t="s">
        <v>913</v>
      </c>
      <c r="L1082">
        <v>5802844.8899999997</v>
      </c>
      <c r="R1082" s="2" t="s">
        <v>375</v>
      </c>
      <c r="S1082" s="2" t="str">
        <f t="shared" si="176"/>
        <v>Tyrannidae</v>
      </c>
      <c r="T1082" s="2" t="str">
        <f t="shared" si="177"/>
        <v>Passeriformes</v>
      </c>
      <c r="U1082" s="2">
        <f t="shared" si="178"/>
        <v>24.1</v>
      </c>
      <c r="V1082" s="2">
        <f t="shared" si="179"/>
        <v>11.8</v>
      </c>
      <c r="W1082" s="2" t="str">
        <f t="shared" si="180"/>
        <v>Forest</v>
      </c>
      <c r="X1082" s="2">
        <f t="shared" si="181"/>
        <v>1</v>
      </c>
      <c r="Y1082" s="2">
        <f t="shared" si="182"/>
        <v>3</v>
      </c>
      <c r="Z1082" s="2" t="str">
        <f t="shared" si="183"/>
        <v>Carnivore</v>
      </c>
      <c r="AA1082" s="2" t="str">
        <f t="shared" si="184"/>
        <v>Invertivore</v>
      </c>
      <c r="AB1082" s="2" t="str">
        <f t="shared" si="185"/>
        <v>Insessorial</v>
      </c>
      <c r="AC1082" s="2">
        <f t="shared" si="186"/>
        <v>5332665.34</v>
      </c>
    </row>
    <row r="1083" spans="1:29" x14ac:dyDescent="0.25">
      <c r="A1083" t="s">
        <v>1881</v>
      </c>
      <c r="B1083" t="s">
        <v>1875</v>
      </c>
      <c r="C1083" t="s">
        <v>1859</v>
      </c>
      <c r="D1083">
        <v>42.2</v>
      </c>
      <c r="E1083">
        <v>1015.87</v>
      </c>
      <c r="F1083" t="s">
        <v>1003</v>
      </c>
      <c r="G1083">
        <v>3</v>
      </c>
      <c r="H1083">
        <v>2</v>
      </c>
      <c r="I1083" t="s">
        <v>861</v>
      </c>
      <c r="J1083" t="s">
        <v>882</v>
      </c>
      <c r="K1083" t="s">
        <v>913</v>
      </c>
      <c r="L1083">
        <v>2207239.52</v>
      </c>
      <c r="R1083" s="2" t="s">
        <v>376</v>
      </c>
      <c r="S1083" s="2" t="str">
        <f t="shared" si="176"/>
        <v>Emberizidae</v>
      </c>
      <c r="T1083" s="2" t="str">
        <f t="shared" si="177"/>
        <v>Passeriformes</v>
      </c>
      <c r="U1083" s="2">
        <f t="shared" si="178"/>
        <v>22.3</v>
      </c>
      <c r="V1083" s="2">
        <f t="shared" si="179"/>
        <v>16.600000000000001</v>
      </c>
      <c r="W1083" s="2" t="str">
        <f t="shared" si="180"/>
        <v>Wetland</v>
      </c>
      <c r="X1083" s="2">
        <f t="shared" si="181"/>
        <v>2</v>
      </c>
      <c r="Y1083" s="2">
        <f t="shared" si="182"/>
        <v>3</v>
      </c>
      <c r="Z1083" s="2" t="str">
        <f t="shared" si="183"/>
        <v>Omnivore</v>
      </c>
      <c r="AA1083" s="2" t="str">
        <f t="shared" si="184"/>
        <v>Omnivore</v>
      </c>
      <c r="AB1083" s="2" t="str">
        <f t="shared" si="185"/>
        <v>Generalist</v>
      </c>
      <c r="AC1083" s="2">
        <f t="shared" si="186"/>
        <v>7567216.9299999997</v>
      </c>
    </row>
    <row r="1084" spans="1:29" x14ac:dyDescent="0.25">
      <c r="A1084" t="s">
        <v>1882</v>
      </c>
      <c r="B1084" t="s">
        <v>1875</v>
      </c>
      <c r="C1084" t="s">
        <v>1859</v>
      </c>
      <c r="D1084">
        <v>45</v>
      </c>
      <c r="E1084">
        <v>790</v>
      </c>
      <c r="F1084" t="s">
        <v>1131</v>
      </c>
      <c r="G1084">
        <v>3</v>
      </c>
      <c r="H1084">
        <v>2</v>
      </c>
      <c r="I1084" t="s">
        <v>861</v>
      </c>
      <c r="J1084" t="s">
        <v>882</v>
      </c>
      <c r="K1084" t="s">
        <v>913</v>
      </c>
      <c r="L1084">
        <v>2969603.17</v>
      </c>
      <c r="R1084" s="2" t="s">
        <v>376</v>
      </c>
      <c r="S1084" s="2" t="str">
        <f t="shared" si="176"/>
        <v>Emberizidae</v>
      </c>
      <c r="T1084" s="2" t="str">
        <f t="shared" si="177"/>
        <v>Passeriformes</v>
      </c>
      <c r="U1084" s="2">
        <f t="shared" si="178"/>
        <v>22.3</v>
      </c>
      <c r="V1084" s="2">
        <f t="shared" si="179"/>
        <v>16.600000000000001</v>
      </c>
      <c r="W1084" s="2" t="str">
        <f t="shared" si="180"/>
        <v>Wetland</v>
      </c>
      <c r="X1084" s="2">
        <f t="shared" si="181"/>
        <v>2</v>
      </c>
      <c r="Y1084" s="2">
        <f t="shared" si="182"/>
        <v>3</v>
      </c>
      <c r="Z1084" s="2" t="str">
        <f t="shared" si="183"/>
        <v>Omnivore</v>
      </c>
      <c r="AA1084" s="2" t="str">
        <f t="shared" si="184"/>
        <v>Omnivore</v>
      </c>
      <c r="AB1084" s="2" t="str">
        <f t="shared" si="185"/>
        <v>Generalist</v>
      </c>
      <c r="AC1084" s="2">
        <f t="shared" si="186"/>
        <v>7567216.9299999997</v>
      </c>
    </row>
    <row r="1085" spans="1:29" x14ac:dyDescent="0.25">
      <c r="A1085" t="s">
        <v>1883</v>
      </c>
      <c r="B1085" t="s">
        <v>1884</v>
      </c>
      <c r="C1085" t="s">
        <v>1859</v>
      </c>
      <c r="D1085">
        <v>54.8</v>
      </c>
      <c r="E1085">
        <v>57.64</v>
      </c>
      <c r="F1085" t="s">
        <v>1131</v>
      </c>
      <c r="G1085">
        <v>3</v>
      </c>
      <c r="H1085">
        <v>2</v>
      </c>
      <c r="I1085" t="s">
        <v>861</v>
      </c>
      <c r="J1085" t="s">
        <v>933</v>
      </c>
      <c r="K1085" t="s">
        <v>913</v>
      </c>
      <c r="L1085">
        <v>9523.06</v>
      </c>
      <c r="R1085" s="2" t="s">
        <v>376</v>
      </c>
      <c r="S1085" s="2" t="str">
        <f t="shared" si="176"/>
        <v>Emberizidae</v>
      </c>
      <c r="T1085" s="2" t="str">
        <f t="shared" si="177"/>
        <v>Passeriformes</v>
      </c>
      <c r="U1085" s="2">
        <f t="shared" si="178"/>
        <v>22.3</v>
      </c>
      <c r="V1085" s="2">
        <f t="shared" si="179"/>
        <v>16.600000000000001</v>
      </c>
      <c r="W1085" s="2" t="str">
        <f t="shared" si="180"/>
        <v>Wetland</v>
      </c>
      <c r="X1085" s="2">
        <f t="shared" si="181"/>
        <v>2</v>
      </c>
      <c r="Y1085" s="2">
        <f t="shared" si="182"/>
        <v>3</v>
      </c>
      <c r="Z1085" s="2" t="str">
        <f t="shared" si="183"/>
        <v>Omnivore</v>
      </c>
      <c r="AA1085" s="2" t="str">
        <f t="shared" si="184"/>
        <v>Omnivore</v>
      </c>
      <c r="AB1085" s="2" t="str">
        <f t="shared" si="185"/>
        <v>Generalist</v>
      </c>
      <c r="AC1085" s="2">
        <f t="shared" si="186"/>
        <v>7567216.9299999997</v>
      </c>
    </row>
    <row r="1086" spans="1:29" x14ac:dyDescent="0.25">
      <c r="A1086" t="s">
        <v>455</v>
      </c>
      <c r="B1086" t="s">
        <v>1884</v>
      </c>
      <c r="C1086" t="s">
        <v>1859</v>
      </c>
      <c r="D1086">
        <v>53.9</v>
      </c>
      <c r="E1086">
        <v>42.3</v>
      </c>
      <c r="F1086" t="s">
        <v>1003</v>
      </c>
      <c r="G1086">
        <v>3</v>
      </c>
      <c r="H1086">
        <v>2</v>
      </c>
      <c r="I1086" t="s">
        <v>861</v>
      </c>
      <c r="J1086" t="s">
        <v>933</v>
      </c>
      <c r="K1086" t="s">
        <v>913</v>
      </c>
      <c r="L1086">
        <v>15285087.49</v>
      </c>
      <c r="R1086" s="2" t="s">
        <v>377</v>
      </c>
      <c r="S1086" s="2" t="str">
        <f t="shared" si="176"/>
        <v>Vireonidae</v>
      </c>
      <c r="T1086" s="2" t="str">
        <f t="shared" si="177"/>
        <v>Passeriformes</v>
      </c>
      <c r="U1086" s="2">
        <f t="shared" si="178"/>
        <v>25.6</v>
      </c>
      <c r="V1086" s="2">
        <f t="shared" si="179"/>
        <v>11.5</v>
      </c>
      <c r="W1086" s="2" t="str">
        <f t="shared" si="180"/>
        <v>Woodland</v>
      </c>
      <c r="X1086" s="2">
        <f t="shared" si="181"/>
        <v>1</v>
      </c>
      <c r="Y1086" s="2">
        <f t="shared" si="182"/>
        <v>3</v>
      </c>
      <c r="Z1086" s="2" t="str">
        <f t="shared" si="183"/>
        <v>Carnivore</v>
      </c>
      <c r="AA1086" s="2" t="str">
        <f t="shared" si="184"/>
        <v>Invertivore</v>
      </c>
      <c r="AB1086" s="2" t="str">
        <f t="shared" si="185"/>
        <v>Insessorial</v>
      </c>
      <c r="AC1086" s="2">
        <f t="shared" si="186"/>
        <v>2750346.28</v>
      </c>
    </row>
    <row r="1087" spans="1:29" x14ac:dyDescent="0.25">
      <c r="A1087" t="s">
        <v>1885</v>
      </c>
      <c r="B1087" t="s">
        <v>1884</v>
      </c>
      <c r="C1087" t="s">
        <v>1859</v>
      </c>
      <c r="D1087">
        <v>48.7</v>
      </c>
      <c r="E1087">
        <v>44.9</v>
      </c>
      <c r="F1087" t="s">
        <v>918</v>
      </c>
      <c r="G1087">
        <v>3</v>
      </c>
      <c r="H1087">
        <v>1</v>
      </c>
      <c r="I1087" t="s">
        <v>861</v>
      </c>
      <c r="J1087" t="s">
        <v>933</v>
      </c>
      <c r="K1087" t="s">
        <v>913</v>
      </c>
      <c r="L1087">
        <v>605273.30000000005</v>
      </c>
      <c r="R1087" s="2" t="s">
        <v>377</v>
      </c>
      <c r="S1087" s="2" t="str">
        <f t="shared" si="176"/>
        <v>Vireonidae</v>
      </c>
      <c r="T1087" s="2" t="str">
        <f t="shared" si="177"/>
        <v>Passeriformes</v>
      </c>
      <c r="U1087" s="2">
        <f t="shared" si="178"/>
        <v>25.6</v>
      </c>
      <c r="V1087" s="2">
        <f t="shared" si="179"/>
        <v>11.5</v>
      </c>
      <c r="W1087" s="2" t="str">
        <f t="shared" si="180"/>
        <v>Woodland</v>
      </c>
      <c r="X1087" s="2">
        <f t="shared" si="181"/>
        <v>1</v>
      </c>
      <c r="Y1087" s="2">
        <f t="shared" si="182"/>
        <v>3</v>
      </c>
      <c r="Z1087" s="2" t="str">
        <f t="shared" si="183"/>
        <v>Carnivore</v>
      </c>
      <c r="AA1087" s="2" t="str">
        <f t="shared" si="184"/>
        <v>Invertivore</v>
      </c>
      <c r="AB1087" s="2" t="str">
        <f t="shared" si="185"/>
        <v>Insessorial</v>
      </c>
      <c r="AC1087" s="2">
        <f t="shared" si="186"/>
        <v>2750346.28</v>
      </c>
    </row>
    <row r="1088" spans="1:29" x14ac:dyDescent="0.25">
      <c r="A1088" t="s">
        <v>819</v>
      </c>
      <c r="B1088" t="s">
        <v>1884</v>
      </c>
      <c r="C1088" t="s">
        <v>1859</v>
      </c>
      <c r="D1088">
        <v>58</v>
      </c>
      <c r="E1088">
        <v>77.09</v>
      </c>
      <c r="F1088" t="s">
        <v>1233</v>
      </c>
      <c r="G1088">
        <v>3</v>
      </c>
      <c r="H1088">
        <v>3</v>
      </c>
      <c r="I1088" t="s">
        <v>861</v>
      </c>
      <c r="J1088" t="s">
        <v>928</v>
      </c>
      <c r="K1088" t="s">
        <v>913</v>
      </c>
      <c r="L1088">
        <v>2844122.74</v>
      </c>
      <c r="R1088" s="2" t="s">
        <v>377</v>
      </c>
      <c r="S1088" s="2" t="str">
        <f t="shared" si="176"/>
        <v>Vireonidae</v>
      </c>
      <c r="T1088" s="2" t="str">
        <f t="shared" si="177"/>
        <v>Passeriformes</v>
      </c>
      <c r="U1088" s="2">
        <f t="shared" si="178"/>
        <v>25.6</v>
      </c>
      <c r="V1088" s="2">
        <f t="shared" si="179"/>
        <v>11.5</v>
      </c>
      <c r="W1088" s="2" t="str">
        <f t="shared" si="180"/>
        <v>Woodland</v>
      </c>
      <c r="X1088" s="2">
        <f t="shared" si="181"/>
        <v>1</v>
      </c>
      <c r="Y1088" s="2">
        <f t="shared" si="182"/>
        <v>3</v>
      </c>
      <c r="Z1088" s="2" t="str">
        <f t="shared" si="183"/>
        <v>Carnivore</v>
      </c>
      <c r="AA1088" s="2" t="str">
        <f t="shared" si="184"/>
        <v>Invertivore</v>
      </c>
      <c r="AB1088" s="2" t="str">
        <f t="shared" si="185"/>
        <v>Insessorial</v>
      </c>
      <c r="AC1088" s="2">
        <f t="shared" si="186"/>
        <v>2750346.28</v>
      </c>
    </row>
    <row r="1089" spans="1:29" x14ac:dyDescent="0.25">
      <c r="A1089" t="s">
        <v>1886</v>
      </c>
      <c r="B1089" t="s">
        <v>1884</v>
      </c>
      <c r="C1089" t="s">
        <v>1859</v>
      </c>
      <c r="D1089">
        <v>51.3</v>
      </c>
      <c r="E1089">
        <v>83.5</v>
      </c>
      <c r="F1089" t="s">
        <v>916</v>
      </c>
      <c r="G1089">
        <v>3</v>
      </c>
      <c r="H1089">
        <v>2</v>
      </c>
      <c r="I1089" t="s">
        <v>993</v>
      </c>
      <c r="J1089" t="s">
        <v>928</v>
      </c>
      <c r="K1089" t="s">
        <v>913</v>
      </c>
      <c r="L1089">
        <v>651810.43000000005</v>
      </c>
      <c r="R1089" s="2" t="s">
        <v>378</v>
      </c>
      <c r="S1089" s="2" t="str">
        <f t="shared" si="176"/>
        <v>Icteridae</v>
      </c>
      <c r="T1089" s="2" t="str">
        <f t="shared" si="177"/>
        <v>Passeriformes</v>
      </c>
      <c r="U1089" s="2">
        <f t="shared" si="178"/>
        <v>28</v>
      </c>
      <c r="V1089" s="2">
        <f t="shared" si="179"/>
        <v>59.57</v>
      </c>
      <c r="W1089" s="2" t="str">
        <f t="shared" si="180"/>
        <v>Forest</v>
      </c>
      <c r="X1089" s="2">
        <f t="shared" si="181"/>
        <v>2</v>
      </c>
      <c r="Y1089" s="2">
        <f t="shared" si="182"/>
        <v>3</v>
      </c>
      <c r="Z1089" s="2" t="str">
        <f t="shared" si="183"/>
        <v>Omnivore</v>
      </c>
      <c r="AA1089" s="2" t="str">
        <f t="shared" si="184"/>
        <v>Omnivore</v>
      </c>
      <c r="AB1089" s="2" t="str">
        <f t="shared" si="185"/>
        <v>Terrestrial</v>
      </c>
      <c r="AC1089" s="2">
        <f t="shared" si="186"/>
        <v>7275943.0300000003</v>
      </c>
    </row>
    <row r="1090" spans="1:29" x14ac:dyDescent="0.25">
      <c r="A1090" t="s">
        <v>1887</v>
      </c>
      <c r="B1090" t="s">
        <v>1884</v>
      </c>
      <c r="C1090" t="s">
        <v>1859</v>
      </c>
      <c r="D1090">
        <v>54.1</v>
      </c>
      <c r="E1090">
        <v>59.4</v>
      </c>
      <c r="F1090" t="s">
        <v>1131</v>
      </c>
      <c r="G1090">
        <v>3</v>
      </c>
      <c r="H1090">
        <v>2</v>
      </c>
      <c r="I1090" t="s">
        <v>861</v>
      </c>
      <c r="J1090" t="s">
        <v>933</v>
      </c>
      <c r="K1090" t="s">
        <v>913</v>
      </c>
      <c r="L1090">
        <v>270351.2</v>
      </c>
      <c r="R1090" s="2" t="s">
        <v>378</v>
      </c>
      <c r="S1090" s="2" t="str">
        <f t="shared" si="176"/>
        <v>Icteridae</v>
      </c>
      <c r="T1090" s="2" t="str">
        <f t="shared" si="177"/>
        <v>Passeriformes</v>
      </c>
      <c r="U1090" s="2">
        <f t="shared" si="178"/>
        <v>28</v>
      </c>
      <c r="V1090" s="2">
        <f t="shared" si="179"/>
        <v>59.57</v>
      </c>
      <c r="W1090" s="2" t="str">
        <f t="shared" si="180"/>
        <v>Forest</v>
      </c>
      <c r="X1090" s="2">
        <f t="shared" si="181"/>
        <v>2</v>
      </c>
      <c r="Y1090" s="2">
        <f t="shared" si="182"/>
        <v>3</v>
      </c>
      <c r="Z1090" s="2" t="str">
        <f t="shared" si="183"/>
        <v>Omnivore</v>
      </c>
      <c r="AA1090" s="2" t="str">
        <f t="shared" si="184"/>
        <v>Omnivore</v>
      </c>
      <c r="AB1090" s="2" t="str">
        <f t="shared" si="185"/>
        <v>Terrestrial</v>
      </c>
      <c r="AC1090" s="2">
        <f t="shared" si="186"/>
        <v>7275943.0300000003</v>
      </c>
    </row>
    <row r="1091" spans="1:29" x14ac:dyDescent="0.25">
      <c r="A1091" t="s">
        <v>1888</v>
      </c>
      <c r="B1091" t="s">
        <v>1884</v>
      </c>
      <c r="C1091" t="s">
        <v>1859</v>
      </c>
      <c r="D1091">
        <v>49.9</v>
      </c>
      <c r="E1091">
        <v>28.3</v>
      </c>
      <c r="F1091" t="s">
        <v>1131</v>
      </c>
      <c r="G1091">
        <v>3</v>
      </c>
      <c r="H1091">
        <v>2</v>
      </c>
      <c r="I1091" t="s">
        <v>861</v>
      </c>
      <c r="J1091" t="s">
        <v>933</v>
      </c>
      <c r="K1091" t="s">
        <v>913</v>
      </c>
      <c r="L1091">
        <v>15045745.17</v>
      </c>
      <c r="R1091" s="2" t="s">
        <v>378</v>
      </c>
      <c r="S1091" s="2" t="str">
        <f t="shared" ref="S1091:S1154" si="187">VLOOKUP(R1091,A:L,2,FALSE)</f>
        <v>Icteridae</v>
      </c>
      <c r="T1091" s="2" t="str">
        <f t="shared" ref="T1091:T1154" si="188">VLOOKUP(R1091,A:L,3,FALSE)</f>
        <v>Passeriformes</v>
      </c>
      <c r="U1091" s="2">
        <f t="shared" ref="U1091:U1154" si="189">VLOOKUP(R1091,A:L,4,FALSE)</f>
        <v>28</v>
      </c>
      <c r="V1091" s="2">
        <f t="shared" ref="V1091:V1154" si="190">VLOOKUP(R1091,A:L,5,FALSE)</f>
        <v>59.57</v>
      </c>
      <c r="W1091" s="2" t="str">
        <f t="shared" ref="W1091:W1154" si="191">VLOOKUP(R1091,A:L,6,FALSE)</f>
        <v>Forest</v>
      </c>
      <c r="X1091" s="2">
        <f t="shared" ref="X1091:X1154" si="192">VLOOKUP(R1091,A:L,7,FALSE)</f>
        <v>2</v>
      </c>
      <c r="Y1091" s="2">
        <f t="shared" ref="Y1091:Y1154" si="193">VLOOKUP(R1091,A:L,8,FALSE)</f>
        <v>3</v>
      </c>
      <c r="Z1091" s="2" t="str">
        <f t="shared" ref="Z1091:Z1154" si="194">VLOOKUP(R1091,A:L,9,FALSE)</f>
        <v>Omnivore</v>
      </c>
      <c r="AA1091" s="2" t="str">
        <f t="shared" ref="AA1091:AA1154" si="195">VLOOKUP(R1091,A:L,10,FALSE)</f>
        <v>Omnivore</v>
      </c>
      <c r="AB1091" s="2" t="str">
        <f t="shared" ref="AB1091:AB1154" si="196">VLOOKUP(R1091,A:L,11,FALSE)</f>
        <v>Terrestrial</v>
      </c>
      <c r="AC1091" s="2">
        <f t="shared" ref="AC1091:AC1154" si="197">VLOOKUP(R1091,A:L,12,FALSE)</f>
        <v>7275943.0300000003</v>
      </c>
    </row>
    <row r="1092" spans="1:29" x14ac:dyDescent="0.25">
      <c r="A1092" t="s">
        <v>30</v>
      </c>
      <c r="B1092" t="s">
        <v>1884</v>
      </c>
      <c r="C1092" t="s">
        <v>1859</v>
      </c>
      <c r="D1092">
        <v>51</v>
      </c>
      <c r="E1092">
        <v>38.700000000000003</v>
      </c>
      <c r="F1092" t="s">
        <v>918</v>
      </c>
      <c r="G1092">
        <v>3</v>
      </c>
      <c r="H1092">
        <v>3</v>
      </c>
      <c r="I1092" t="s">
        <v>861</v>
      </c>
      <c r="J1092" t="s">
        <v>933</v>
      </c>
      <c r="K1092" t="s">
        <v>913</v>
      </c>
      <c r="L1092">
        <v>33641119.869999997</v>
      </c>
      <c r="R1092" s="2" t="s">
        <v>379</v>
      </c>
      <c r="S1092" s="2" t="e">
        <f t="shared" si="187"/>
        <v>#N/A</v>
      </c>
      <c r="T1092" s="2" t="e">
        <f t="shared" si="188"/>
        <v>#N/A</v>
      </c>
      <c r="U1092" s="2" t="e">
        <f t="shared" si="189"/>
        <v>#N/A</v>
      </c>
      <c r="V1092" s="2" t="e">
        <f t="shared" si="190"/>
        <v>#N/A</v>
      </c>
      <c r="W1092" s="2" t="e">
        <f t="shared" si="191"/>
        <v>#N/A</v>
      </c>
      <c r="X1092" s="2" t="e">
        <f t="shared" si="192"/>
        <v>#N/A</v>
      </c>
      <c r="Y1092" s="2" t="e">
        <f t="shared" si="193"/>
        <v>#N/A</v>
      </c>
      <c r="Z1092" s="2" t="e">
        <f t="shared" si="194"/>
        <v>#N/A</v>
      </c>
      <c r="AA1092" s="2" t="e">
        <f t="shared" si="195"/>
        <v>#N/A</v>
      </c>
      <c r="AB1092" s="2" t="e">
        <f t="shared" si="196"/>
        <v>#N/A</v>
      </c>
      <c r="AC1092" s="2" t="e">
        <f t="shared" si="197"/>
        <v>#N/A</v>
      </c>
    </row>
    <row r="1093" spans="1:29" x14ac:dyDescent="0.25">
      <c r="A1093" t="s">
        <v>1889</v>
      </c>
      <c r="B1093" t="s">
        <v>1884</v>
      </c>
      <c r="C1093" t="s">
        <v>1859</v>
      </c>
      <c r="D1093">
        <v>52.3</v>
      </c>
      <c r="E1093">
        <v>65</v>
      </c>
      <c r="F1093" t="s">
        <v>918</v>
      </c>
      <c r="G1093">
        <v>3</v>
      </c>
      <c r="H1093">
        <v>3</v>
      </c>
      <c r="I1093" t="s">
        <v>861</v>
      </c>
      <c r="J1093" t="s">
        <v>933</v>
      </c>
      <c r="K1093" t="s">
        <v>913</v>
      </c>
      <c r="L1093">
        <v>802047.01</v>
      </c>
      <c r="R1093" s="2" t="s">
        <v>379</v>
      </c>
      <c r="S1093" s="2" t="e">
        <f t="shared" si="187"/>
        <v>#N/A</v>
      </c>
      <c r="T1093" s="2" t="e">
        <f t="shared" si="188"/>
        <v>#N/A</v>
      </c>
      <c r="U1093" s="2" t="e">
        <f t="shared" si="189"/>
        <v>#N/A</v>
      </c>
      <c r="V1093" s="2" t="e">
        <f t="shared" si="190"/>
        <v>#N/A</v>
      </c>
      <c r="W1093" s="2" t="e">
        <f t="shared" si="191"/>
        <v>#N/A</v>
      </c>
      <c r="X1093" s="2" t="e">
        <f t="shared" si="192"/>
        <v>#N/A</v>
      </c>
      <c r="Y1093" s="2" t="e">
        <f t="shared" si="193"/>
        <v>#N/A</v>
      </c>
      <c r="Z1093" s="2" t="e">
        <f t="shared" si="194"/>
        <v>#N/A</v>
      </c>
      <c r="AA1093" s="2" t="e">
        <f t="shared" si="195"/>
        <v>#N/A</v>
      </c>
      <c r="AB1093" s="2" t="e">
        <f t="shared" si="196"/>
        <v>#N/A</v>
      </c>
      <c r="AC1093" s="2" t="e">
        <f t="shared" si="197"/>
        <v>#N/A</v>
      </c>
    </row>
    <row r="1094" spans="1:29" x14ac:dyDescent="0.25">
      <c r="A1094" t="s">
        <v>1890</v>
      </c>
      <c r="B1094" t="s">
        <v>1884</v>
      </c>
      <c r="C1094" t="s">
        <v>1859</v>
      </c>
      <c r="D1094">
        <v>50</v>
      </c>
      <c r="E1094">
        <v>31.2</v>
      </c>
      <c r="F1094" t="s">
        <v>918</v>
      </c>
      <c r="G1094">
        <v>3</v>
      </c>
      <c r="H1094">
        <v>1</v>
      </c>
      <c r="I1094" t="s">
        <v>861</v>
      </c>
      <c r="J1094" t="s">
        <v>882</v>
      </c>
      <c r="K1094" t="s">
        <v>913</v>
      </c>
      <c r="L1094">
        <v>6268147.1200000001</v>
      </c>
      <c r="R1094" s="2" t="s">
        <v>380</v>
      </c>
      <c r="S1094" s="2" t="str">
        <f t="shared" si="187"/>
        <v>Picidae</v>
      </c>
      <c r="T1094" s="2" t="str">
        <f t="shared" si="188"/>
        <v>Piciformes</v>
      </c>
      <c r="U1094" s="2">
        <f t="shared" si="189"/>
        <v>25.2</v>
      </c>
      <c r="V1094" s="2">
        <f t="shared" si="190"/>
        <v>69.239999999999995</v>
      </c>
      <c r="W1094" s="2" t="str">
        <f t="shared" si="191"/>
        <v>Forest</v>
      </c>
      <c r="X1094" s="2">
        <f t="shared" si="192"/>
        <v>1</v>
      </c>
      <c r="Y1094" s="2">
        <f t="shared" si="193"/>
        <v>1</v>
      </c>
      <c r="Z1094" s="2" t="str">
        <f t="shared" si="194"/>
        <v>Carnivore</v>
      </c>
      <c r="AA1094" s="2" t="str">
        <f t="shared" si="195"/>
        <v>Invertivore</v>
      </c>
      <c r="AB1094" s="2" t="str">
        <f t="shared" si="196"/>
        <v>Insessorial</v>
      </c>
      <c r="AC1094" s="2">
        <f t="shared" si="197"/>
        <v>6771211.0800000001</v>
      </c>
    </row>
    <row r="1095" spans="1:29" x14ac:dyDescent="0.25">
      <c r="A1095" t="s">
        <v>589</v>
      </c>
      <c r="B1095" t="s">
        <v>1884</v>
      </c>
      <c r="C1095" t="s">
        <v>1859</v>
      </c>
      <c r="D1095">
        <v>53.5</v>
      </c>
      <c r="E1095">
        <v>64.040000000000006</v>
      </c>
      <c r="F1095" t="s">
        <v>1003</v>
      </c>
      <c r="G1095">
        <v>3</v>
      </c>
      <c r="H1095">
        <v>2</v>
      </c>
      <c r="I1095" t="s">
        <v>861</v>
      </c>
      <c r="J1095" t="s">
        <v>933</v>
      </c>
      <c r="K1095" t="s">
        <v>913</v>
      </c>
      <c r="L1095">
        <v>4520829.1900000004</v>
      </c>
      <c r="R1095" s="2" t="s">
        <v>380</v>
      </c>
      <c r="S1095" s="2" t="str">
        <f t="shared" si="187"/>
        <v>Picidae</v>
      </c>
      <c r="T1095" s="2" t="str">
        <f t="shared" si="188"/>
        <v>Piciformes</v>
      </c>
      <c r="U1095" s="2">
        <f t="shared" si="189"/>
        <v>25.2</v>
      </c>
      <c r="V1095" s="2">
        <f t="shared" si="190"/>
        <v>69.239999999999995</v>
      </c>
      <c r="W1095" s="2" t="str">
        <f t="shared" si="191"/>
        <v>Forest</v>
      </c>
      <c r="X1095" s="2">
        <f t="shared" si="192"/>
        <v>1</v>
      </c>
      <c r="Y1095" s="2">
        <f t="shared" si="193"/>
        <v>1</v>
      </c>
      <c r="Z1095" s="2" t="str">
        <f t="shared" si="194"/>
        <v>Carnivore</v>
      </c>
      <c r="AA1095" s="2" t="str">
        <f t="shared" si="195"/>
        <v>Invertivore</v>
      </c>
      <c r="AB1095" s="2" t="str">
        <f t="shared" si="196"/>
        <v>Insessorial</v>
      </c>
      <c r="AC1095" s="2">
        <f t="shared" si="197"/>
        <v>6771211.0800000001</v>
      </c>
    </row>
    <row r="1096" spans="1:29" x14ac:dyDescent="0.25">
      <c r="A1096" t="s">
        <v>1891</v>
      </c>
      <c r="B1096" t="s">
        <v>1884</v>
      </c>
      <c r="C1096" t="s">
        <v>1859</v>
      </c>
      <c r="D1096">
        <v>50.2</v>
      </c>
      <c r="E1096">
        <v>42.3</v>
      </c>
      <c r="F1096" t="s">
        <v>1003</v>
      </c>
      <c r="G1096">
        <v>3</v>
      </c>
      <c r="H1096">
        <v>1</v>
      </c>
      <c r="I1096" t="s">
        <v>861</v>
      </c>
      <c r="J1096" t="s">
        <v>933</v>
      </c>
      <c r="K1096" t="s">
        <v>913</v>
      </c>
      <c r="L1096">
        <v>109967.51</v>
      </c>
      <c r="R1096" s="2" t="s">
        <v>380</v>
      </c>
      <c r="S1096" s="2" t="str">
        <f t="shared" si="187"/>
        <v>Picidae</v>
      </c>
      <c r="T1096" s="2" t="str">
        <f t="shared" si="188"/>
        <v>Piciformes</v>
      </c>
      <c r="U1096" s="2">
        <f t="shared" si="189"/>
        <v>25.2</v>
      </c>
      <c r="V1096" s="2">
        <f t="shared" si="190"/>
        <v>69.239999999999995</v>
      </c>
      <c r="W1096" s="2" t="str">
        <f t="shared" si="191"/>
        <v>Forest</v>
      </c>
      <c r="X1096" s="2">
        <f t="shared" si="192"/>
        <v>1</v>
      </c>
      <c r="Y1096" s="2">
        <f t="shared" si="193"/>
        <v>1</v>
      </c>
      <c r="Z1096" s="2" t="str">
        <f t="shared" si="194"/>
        <v>Carnivore</v>
      </c>
      <c r="AA1096" s="2" t="str">
        <f t="shared" si="195"/>
        <v>Invertivore</v>
      </c>
      <c r="AB1096" s="2" t="str">
        <f t="shared" si="196"/>
        <v>Insessorial</v>
      </c>
      <c r="AC1096" s="2">
        <f t="shared" si="197"/>
        <v>6771211.0800000001</v>
      </c>
    </row>
    <row r="1097" spans="1:29" x14ac:dyDescent="0.25">
      <c r="A1097" t="s">
        <v>829</v>
      </c>
      <c r="B1097" t="s">
        <v>1884</v>
      </c>
      <c r="C1097" t="s">
        <v>1859</v>
      </c>
      <c r="D1097">
        <v>53.1</v>
      </c>
      <c r="E1097">
        <v>74.8</v>
      </c>
      <c r="F1097" t="s">
        <v>916</v>
      </c>
      <c r="G1097">
        <v>3</v>
      </c>
      <c r="H1097">
        <v>3</v>
      </c>
      <c r="I1097" t="s">
        <v>861</v>
      </c>
      <c r="J1097" t="s">
        <v>933</v>
      </c>
      <c r="K1097" t="s">
        <v>913</v>
      </c>
      <c r="L1097">
        <v>5473335.5800000001</v>
      </c>
      <c r="R1097" s="2" t="s">
        <v>381</v>
      </c>
      <c r="S1097" s="2" t="str">
        <f t="shared" si="187"/>
        <v>Picidae</v>
      </c>
      <c r="T1097" s="2" t="str">
        <f t="shared" si="188"/>
        <v>Piciformes</v>
      </c>
      <c r="U1097" s="2">
        <f t="shared" si="189"/>
        <v>28</v>
      </c>
      <c r="V1097" s="2">
        <f t="shared" si="190"/>
        <v>55.05</v>
      </c>
      <c r="W1097" s="2" t="str">
        <f t="shared" si="191"/>
        <v>Forest</v>
      </c>
      <c r="X1097" s="2">
        <f t="shared" si="192"/>
        <v>1</v>
      </c>
      <c r="Y1097" s="2">
        <f t="shared" si="193"/>
        <v>1</v>
      </c>
      <c r="Z1097" s="2" t="str">
        <f t="shared" si="194"/>
        <v>Carnivore</v>
      </c>
      <c r="AA1097" s="2" t="str">
        <f t="shared" si="195"/>
        <v>Invertivore</v>
      </c>
      <c r="AB1097" s="2" t="str">
        <f t="shared" si="196"/>
        <v>Insessorial</v>
      </c>
      <c r="AC1097" s="2">
        <f t="shared" si="197"/>
        <v>7897211.0599999996</v>
      </c>
    </row>
    <row r="1098" spans="1:29" x14ac:dyDescent="0.25">
      <c r="A1098" t="s">
        <v>1892</v>
      </c>
      <c r="B1098" t="s">
        <v>1884</v>
      </c>
      <c r="C1098" t="s">
        <v>1859</v>
      </c>
      <c r="D1098">
        <v>48.8</v>
      </c>
      <c r="E1098">
        <v>48.3</v>
      </c>
      <c r="F1098" t="s">
        <v>1003</v>
      </c>
      <c r="G1098">
        <v>3</v>
      </c>
      <c r="H1098">
        <v>1</v>
      </c>
      <c r="I1098" t="s">
        <v>861</v>
      </c>
      <c r="J1098" t="s">
        <v>933</v>
      </c>
      <c r="K1098" t="s">
        <v>913</v>
      </c>
      <c r="L1098">
        <v>4442943.8</v>
      </c>
      <c r="R1098" s="2" t="s">
        <v>382</v>
      </c>
      <c r="S1098" s="2" t="str">
        <f t="shared" si="187"/>
        <v>Parulidae</v>
      </c>
      <c r="T1098" s="2" t="str">
        <f t="shared" si="188"/>
        <v>Passeriformes</v>
      </c>
      <c r="U1098" s="2">
        <f t="shared" si="189"/>
        <v>30.6</v>
      </c>
      <c r="V1098" s="2">
        <f t="shared" si="190"/>
        <v>11.8</v>
      </c>
      <c r="W1098" s="2" t="str">
        <f t="shared" si="191"/>
        <v>Forest</v>
      </c>
      <c r="X1098" s="2">
        <f t="shared" si="192"/>
        <v>1</v>
      </c>
      <c r="Y1098" s="2">
        <f t="shared" si="193"/>
        <v>3</v>
      </c>
      <c r="Z1098" s="2" t="str">
        <f t="shared" si="194"/>
        <v>Omnivore</v>
      </c>
      <c r="AA1098" s="2" t="str">
        <f t="shared" si="195"/>
        <v>Invertivore</v>
      </c>
      <c r="AB1098" s="2" t="str">
        <f t="shared" si="196"/>
        <v>Insessorial</v>
      </c>
      <c r="AC1098" s="2">
        <f t="shared" si="197"/>
        <v>2650066.12</v>
      </c>
    </row>
    <row r="1099" spans="1:29" x14ac:dyDescent="0.25">
      <c r="A1099" t="s">
        <v>373</v>
      </c>
      <c r="B1099" t="s">
        <v>1884</v>
      </c>
      <c r="C1099" t="s">
        <v>1859</v>
      </c>
      <c r="D1099">
        <v>54.5</v>
      </c>
      <c r="E1099">
        <v>54.39</v>
      </c>
      <c r="F1099" t="s">
        <v>1003</v>
      </c>
      <c r="G1099">
        <v>3</v>
      </c>
      <c r="H1099">
        <v>3</v>
      </c>
      <c r="I1099" t="s">
        <v>861</v>
      </c>
      <c r="J1099" t="s">
        <v>933</v>
      </c>
      <c r="K1099" t="s">
        <v>913</v>
      </c>
      <c r="L1099">
        <v>501145.23</v>
      </c>
      <c r="R1099" s="2" t="s">
        <v>383</v>
      </c>
      <c r="S1099" s="2" t="str">
        <f t="shared" si="187"/>
        <v>Parulidae</v>
      </c>
      <c r="T1099" s="2" t="str">
        <f t="shared" si="188"/>
        <v>Passeriformes</v>
      </c>
      <c r="U1099" s="2">
        <f t="shared" si="189"/>
        <v>31.3</v>
      </c>
      <c r="V1099" s="2">
        <f t="shared" si="190"/>
        <v>11.84</v>
      </c>
      <c r="W1099" s="2" t="str">
        <f t="shared" si="191"/>
        <v>Forest</v>
      </c>
      <c r="X1099" s="2">
        <f t="shared" si="192"/>
        <v>1</v>
      </c>
      <c r="Y1099" s="2">
        <f t="shared" si="193"/>
        <v>3</v>
      </c>
      <c r="Z1099" s="2" t="str">
        <f t="shared" si="194"/>
        <v>Carnivore</v>
      </c>
      <c r="AA1099" s="2" t="str">
        <f t="shared" si="195"/>
        <v>Invertivore</v>
      </c>
      <c r="AB1099" s="2" t="str">
        <f t="shared" si="196"/>
        <v>Insessorial</v>
      </c>
      <c r="AC1099" s="2">
        <f t="shared" si="197"/>
        <v>6353206.9100000001</v>
      </c>
    </row>
    <row r="1100" spans="1:29" x14ac:dyDescent="0.25">
      <c r="A1100" t="s">
        <v>1893</v>
      </c>
      <c r="B1100" t="s">
        <v>1884</v>
      </c>
      <c r="C1100" t="s">
        <v>1859</v>
      </c>
      <c r="D1100">
        <v>53.4</v>
      </c>
      <c r="E1100">
        <v>78</v>
      </c>
      <c r="F1100" t="s">
        <v>916</v>
      </c>
      <c r="G1100">
        <v>3</v>
      </c>
      <c r="H1100">
        <v>3</v>
      </c>
      <c r="I1100" t="s">
        <v>861</v>
      </c>
      <c r="J1100" t="s">
        <v>933</v>
      </c>
      <c r="K1100" t="s">
        <v>913</v>
      </c>
      <c r="L1100">
        <v>256974.73</v>
      </c>
      <c r="R1100" s="2" t="s">
        <v>384</v>
      </c>
      <c r="S1100" s="2" t="str">
        <f t="shared" si="187"/>
        <v>Corvidae</v>
      </c>
      <c r="T1100" s="2" t="str">
        <f t="shared" si="188"/>
        <v>Passeriformes</v>
      </c>
      <c r="U1100" s="2">
        <f t="shared" si="189"/>
        <v>18.100000000000001</v>
      </c>
      <c r="V1100" s="2">
        <f t="shared" si="190"/>
        <v>71.58</v>
      </c>
      <c r="W1100" s="2" t="str">
        <f t="shared" si="191"/>
        <v>Forest</v>
      </c>
      <c r="X1100" s="2">
        <f t="shared" si="192"/>
        <v>1</v>
      </c>
      <c r="Y1100" s="2">
        <f t="shared" si="193"/>
        <v>1</v>
      </c>
      <c r="Z1100" s="2" t="str">
        <f t="shared" si="194"/>
        <v>Omnivore</v>
      </c>
      <c r="AA1100" s="2" t="str">
        <f t="shared" si="195"/>
        <v>Omnivore</v>
      </c>
      <c r="AB1100" s="2" t="str">
        <f t="shared" si="196"/>
        <v>Insessorial</v>
      </c>
      <c r="AC1100" s="2">
        <f t="shared" si="197"/>
        <v>7301159.5800000001</v>
      </c>
    </row>
    <row r="1101" spans="1:29" x14ac:dyDescent="0.25">
      <c r="A1101" t="s">
        <v>1894</v>
      </c>
      <c r="B1101" t="s">
        <v>1884</v>
      </c>
      <c r="C1101" t="s">
        <v>1859</v>
      </c>
      <c r="D1101">
        <v>58.5</v>
      </c>
      <c r="E1101">
        <v>64</v>
      </c>
      <c r="F1101" t="s">
        <v>918</v>
      </c>
      <c r="G1101">
        <v>3</v>
      </c>
      <c r="H1101">
        <v>3</v>
      </c>
      <c r="I1101" t="s">
        <v>861</v>
      </c>
      <c r="J1101" t="s">
        <v>933</v>
      </c>
      <c r="K1101" t="s">
        <v>913</v>
      </c>
      <c r="L1101">
        <v>4714238.7</v>
      </c>
      <c r="R1101" s="2" t="s">
        <v>384</v>
      </c>
      <c r="S1101" s="2" t="str">
        <f t="shared" si="187"/>
        <v>Corvidae</v>
      </c>
      <c r="T1101" s="2" t="str">
        <f t="shared" si="188"/>
        <v>Passeriformes</v>
      </c>
      <c r="U1101" s="2">
        <f t="shared" si="189"/>
        <v>18.100000000000001</v>
      </c>
      <c r="V1101" s="2">
        <f t="shared" si="190"/>
        <v>71.58</v>
      </c>
      <c r="W1101" s="2" t="str">
        <f t="shared" si="191"/>
        <v>Forest</v>
      </c>
      <c r="X1101" s="2">
        <f t="shared" si="192"/>
        <v>1</v>
      </c>
      <c r="Y1101" s="2">
        <f t="shared" si="193"/>
        <v>1</v>
      </c>
      <c r="Z1101" s="2" t="str">
        <f t="shared" si="194"/>
        <v>Omnivore</v>
      </c>
      <c r="AA1101" s="2" t="str">
        <f t="shared" si="195"/>
        <v>Omnivore</v>
      </c>
      <c r="AB1101" s="2" t="str">
        <f t="shared" si="196"/>
        <v>Insessorial</v>
      </c>
      <c r="AC1101" s="2">
        <f t="shared" si="197"/>
        <v>7301159.5800000001</v>
      </c>
    </row>
    <row r="1102" spans="1:29" x14ac:dyDescent="0.25">
      <c r="A1102" t="s">
        <v>1895</v>
      </c>
      <c r="B1102" t="s">
        <v>1884</v>
      </c>
      <c r="C1102" t="s">
        <v>1859</v>
      </c>
      <c r="D1102">
        <v>54.1</v>
      </c>
      <c r="E1102">
        <v>95.74</v>
      </c>
      <c r="F1102" t="s">
        <v>916</v>
      </c>
      <c r="G1102">
        <v>3</v>
      </c>
      <c r="H1102">
        <v>3</v>
      </c>
      <c r="I1102" t="s">
        <v>861</v>
      </c>
      <c r="J1102" t="s">
        <v>882</v>
      </c>
      <c r="K1102" t="s">
        <v>913</v>
      </c>
      <c r="L1102">
        <v>759250.62</v>
      </c>
      <c r="R1102" s="2" t="s">
        <v>384</v>
      </c>
      <c r="S1102" s="2" t="str">
        <f t="shared" si="187"/>
        <v>Corvidae</v>
      </c>
      <c r="T1102" s="2" t="str">
        <f t="shared" si="188"/>
        <v>Passeriformes</v>
      </c>
      <c r="U1102" s="2">
        <f t="shared" si="189"/>
        <v>18.100000000000001</v>
      </c>
      <c r="V1102" s="2">
        <f t="shared" si="190"/>
        <v>71.58</v>
      </c>
      <c r="W1102" s="2" t="str">
        <f t="shared" si="191"/>
        <v>Forest</v>
      </c>
      <c r="X1102" s="2">
        <f t="shared" si="192"/>
        <v>1</v>
      </c>
      <c r="Y1102" s="2">
        <f t="shared" si="193"/>
        <v>1</v>
      </c>
      <c r="Z1102" s="2" t="str">
        <f t="shared" si="194"/>
        <v>Omnivore</v>
      </c>
      <c r="AA1102" s="2" t="str">
        <f t="shared" si="195"/>
        <v>Omnivore</v>
      </c>
      <c r="AB1102" s="2" t="str">
        <f t="shared" si="196"/>
        <v>Insessorial</v>
      </c>
      <c r="AC1102" s="2">
        <f t="shared" si="197"/>
        <v>7301159.5800000001</v>
      </c>
    </row>
    <row r="1103" spans="1:29" x14ac:dyDescent="0.25">
      <c r="A1103" t="s">
        <v>1896</v>
      </c>
      <c r="B1103" t="s">
        <v>1884</v>
      </c>
      <c r="C1103" t="s">
        <v>1859</v>
      </c>
      <c r="D1103">
        <v>47.4</v>
      </c>
      <c r="E1103">
        <v>146</v>
      </c>
      <c r="F1103" t="s">
        <v>1003</v>
      </c>
      <c r="G1103">
        <v>3</v>
      </c>
      <c r="H1103">
        <v>2</v>
      </c>
      <c r="I1103" t="s">
        <v>861</v>
      </c>
      <c r="J1103" t="s">
        <v>933</v>
      </c>
      <c r="K1103" t="s">
        <v>913</v>
      </c>
      <c r="L1103">
        <v>10141.42</v>
      </c>
      <c r="R1103" s="2" t="s">
        <v>385</v>
      </c>
      <c r="S1103" s="2" t="str">
        <f t="shared" si="187"/>
        <v>Parulidae</v>
      </c>
      <c r="T1103" s="2" t="str">
        <f t="shared" si="188"/>
        <v>Passeriformes</v>
      </c>
      <c r="U1103" s="2">
        <f t="shared" si="189"/>
        <v>25.9</v>
      </c>
      <c r="V1103" s="2">
        <f t="shared" si="190"/>
        <v>8.9</v>
      </c>
      <c r="W1103" s="2" t="str">
        <f t="shared" si="191"/>
        <v>Forest</v>
      </c>
      <c r="X1103" s="2">
        <f t="shared" si="192"/>
        <v>1</v>
      </c>
      <c r="Y1103" s="2">
        <f t="shared" si="193"/>
        <v>3</v>
      </c>
      <c r="Z1103" s="2" t="str">
        <f t="shared" si="194"/>
        <v>Carnivore</v>
      </c>
      <c r="AA1103" s="2" t="str">
        <f t="shared" si="195"/>
        <v>Invertivore</v>
      </c>
      <c r="AB1103" s="2" t="str">
        <f t="shared" si="196"/>
        <v>Insessorial</v>
      </c>
      <c r="AC1103" s="2">
        <f t="shared" si="197"/>
        <v>4777801.1399999997</v>
      </c>
    </row>
    <row r="1104" spans="1:29" x14ac:dyDescent="0.25">
      <c r="A1104" t="s">
        <v>1897</v>
      </c>
      <c r="B1104" t="s">
        <v>1884</v>
      </c>
      <c r="C1104" t="s">
        <v>1859</v>
      </c>
      <c r="D1104">
        <v>49</v>
      </c>
      <c r="E1104">
        <v>34.799999999999997</v>
      </c>
      <c r="F1104" t="s">
        <v>918</v>
      </c>
      <c r="G1104">
        <v>3</v>
      </c>
      <c r="H1104">
        <v>2</v>
      </c>
      <c r="I1104" t="s">
        <v>861</v>
      </c>
      <c r="J1104" t="s">
        <v>933</v>
      </c>
      <c r="K1104" t="s">
        <v>913</v>
      </c>
      <c r="L1104">
        <v>480800.22</v>
      </c>
      <c r="R1104" s="2" t="s">
        <v>386</v>
      </c>
      <c r="S1104" s="2" t="e">
        <f t="shared" si="187"/>
        <v>#N/A</v>
      </c>
      <c r="T1104" s="2" t="e">
        <f t="shared" si="188"/>
        <v>#N/A</v>
      </c>
      <c r="U1104" s="2" t="e">
        <f t="shared" si="189"/>
        <v>#N/A</v>
      </c>
      <c r="V1104" s="2" t="e">
        <f t="shared" si="190"/>
        <v>#N/A</v>
      </c>
      <c r="W1104" s="2" t="e">
        <f t="shared" si="191"/>
        <v>#N/A</v>
      </c>
      <c r="X1104" s="2" t="e">
        <f t="shared" si="192"/>
        <v>#N/A</v>
      </c>
      <c r="Y1104" s="2" t="e">
        <f t="shared" si="193"/>
        <v>#N/A</v>
      </c>
      <c r="Z1104" s="2" t="e">
        <f t="shared" si="194"/>
        <v>#N/A</v>
      </c>
      <c r="AA1104" s="2" t="e">
        <f t="shared" si="195"/>
        <v>#N/A</v>
      </c>
      <c r="AB1104" s="2" t="e">
        <f t="shared" si="196"/>
        <v>#N/A</v>
      </c>
      <c r="AC1104" s="2" t="e">
        <f t="shared" si="197"/>
        <v>#N/A</v>
      </c>
    </row>
    <row r="1105" spans="1:29" x14ac:dyDescent="0.25">
      <c r="A1105" t="s">
        <v>1898</v>
      </c>
      <c r="B1105" t="s">
        <v>1884</v>
      </c>
      <c r="C1105" t="s">
        <v>1859</v>
      </c>
      <c r="D1105">
        <v>52.4</v>
      </c>
      <c r="E1105">
        <v>34</v>
      </c>
      <c r="F1105" t="s">
        <v>918</v>
      </c>
      <c r="G1105">
        <v>3</v>
      </c>
      <c r="H1105">
        <v>1</v>
      </c>
      <c r="I1105" t="s">
        <v>861</v>
      </c>
      <c r="J1105" t="s">
        <v>933</v>
      </c>
      <c r="K1105" t="s">
        <v>913</v>
      </c>
      <c r="L1105">
        <v>16351827.57</v>
      </c>
      <c r="R1105" s="2" t="s">
        <v>387</v>
      </c>
      <c r="S1105" s="2" t="str">
        <f t="shared" si="187"/>
        <v>Parulidae</v>
      </c>
      <c r="T1105" s="2" t="str">
        <f t="shared" si="188"/>
        <v>Passeriformes</v>
      </c>
      <c r="U1105" s="2">
        <f t="shared" si="189"/>
        <v>20.100000000000001</v>
      </c>
      <c r="V1105" s="2">
        <f t="shared" si="190"/>
        <v>10.3</v>
      </c>
      <c r="W1105" s="2" t="str">
        <f t="shared" si="191"/>
        <v>Forest</v>
      </c>
      <c r="X1105" s="2">
        <f t="shared" si="192"/>
        <v>1</v>
      </c>
      <c r="Y1105" s="2">
        <f t="shared" si="193"/>
        <v>3</v>
      </c>
      <c r="Z1105" s="2" t="str">
        <f t="shared" si="194"/>
        <v>Carnivore</v>
      </c>
      <c r="AA1105" s="2" t="str">
        <f t="shared" si="195"/>
        <v>Invertivore</v>
      </c>
      <c r="AB1105" s="2" t="str">
        <f t="shared" si="196"/>
        <v>Insessorial</v>
      </c>
      <c r="AC1105" s="2">
        <f t="shared" si="197"/>
        <v>3394685.27</v>
      </c>
    </row>
    <row r="1106" spans="1:29" x14ac:dyDescent="0.25">
      <c r="A1106" t="s">
        <v>1899</v>
      </c>
      <c r="B1106" t="s">
        <v>1884</v>
      </c>
      <c r="C1106" t="s">
        <v>1859</v>
      </c>
      <c r="D1106">
        <v>45.1</v>
      </c>
      <c r="E1106">
        <v>42</v>
      </c>
      <c r="F1106" t="s">
        <v>1003</v>
      </c>
      <c r="G1106">
        <v>3</v>
      </c>
      <c r="H1106">
        <v>1</v>
      </c>
      <c r="I1106" t="s">
        <v>861</v>
      </c>
      <c r="J1106" t="s">
        <v>933</v>
      </c>
      <c r="K1106" t="s">
        <v>913</v>
      </c>
      <c r="L1106">
        <v>1266391.6200000001</v>
      </c>
      <c r="R1106" s="2" t="s">
        <v>388</v>
      </c>
      <c r="S1106" s="2" t="str">
        <f t="shared" si="187"/>
        <v>Turdidae</v>
      </c>
      <c r="T1106" s="2" t="str">
        <f t="shared" si="188"/>
        <v>Passeriformes</v>
      </c>
      <c r="U1106" s="2">
        <f t="shared" si="189"/>
        <v>28.6</v>
      </c>
      <c r="V1106" s="2">
        <f t="shared" si="190"/>
        <v>27.79</v>
      </c>
      <c r="W1106" s="2" t="str">
        <f t="shared" si="191"/>
        <v>Forest</v>
      </c>
      <c r="X1106" s="2">
        <f t="shared" si="192"/>
        <v>1</v>
      </c>
      <c r="Y1106" s="2">
        <f t="shared" si="193"/>
        <v>3</v>
      </c>
      <c r="Z1106" s="2" t="str">
        <f t="shared" si="194"/>
        <v>Carnivore</v>
      </c>
      <c r="AA1106" s="2" t="str">
        <f t="shared" si="195"/>
        <v>Invertivore</v>
      </c>
      <c r="AB1106" s="2" t="str">
        <f t="shared" si="196"/>
        <v>Generalist</v>
      </c>
      <c r="AC1106" s="2">
        <f t="shared" si="197"/>
        <v>38746.86</v>
      </c>
    </row>
    <row r="1107" spans="1:29" x14ac:dyDescent="0.25">
      <c r="A1107" t="s">
        <v>499</v>
      </c>
      <c r="B1107" t="s">
        <v>1884</v>
      </c>
      <c r="C1107" t="s">
        <v>1859</v>
      </c>
      <c r="D1107">
        <v>51.7</v>
      </c>
      <c r="E1107">
        <v>62.7</v>
      </c>
      <c r="F1107" t="s">
        <v>1131</v>
      </c>
      <c r="G1107">
        <v>3</v>
      </c>
      <c r="H1107">
        <v>3</v>
      </c>
      <c r="I1107" t="s">
        <v>861</v>
      </c>
      <c r="J1107" t="s">
        <v>933</v>
      </c>
      <c r="K1107" t="s">
        <v>913</v>
      </c>
      <c r="L1107">
        <v>2370427.23</v>
      </c>
      <c r="R1107" s="2" t="s">
        <v>388</v>
      </c>
      <c r="S1107" s="2" t="str">
        <f t="shared" si="187"/>
        <v>Turdidae</v>
      </c>
      <c r="T1107" s="2" t="str">
        <f t="shared" si="188"/>
        <v>Passeriformes</v>
      </c>
      <c r="U1107" s="2">
        <f t="shared" si="189"/>
        <v>28.6</v>
      </c>
      <c r="V1107" s="2">
        <f t="shared" si="190"/>
        <v>27.79</v>
      </c>
      <c r="W1107" s="2" t="str">
        <f t="shared" si="191"/>
        <v>Forest</v>
      </c>
      <c r="X1107" s="2">
        <f t="shared" si="192"/>
        <v>1</v>
      </c>
      <c r="Y1107" s="2">
        <f t="shared" si="193"/>
        <v>3</v>
      </c>
      <c r="Z1107" s="2" t="str">
        <f t="shared" si="194"/>
        <v>Carnivore</v>
      </c>
      <c r="AA1107" s="2" t="str">
        <f t="shared" si="195"/>
        <v>Invertivore</v>
      </c>
      <c r="AB1107" s="2" t="str">
        <f t="shared" si="196"/>
        <v>Generalist</v>
      </c>
      <c r="AC1107" s="2">
        <f t="shared" si="197"/>
        <v>38746.86</v>
      </c>
    </row>
    <row r="1108" spans="1:29" x14ac:dyDescent="0.25">
      <c r="A1108" t="s">
        <v>1900</v>
      </c>
      <c r="B1108" t="s">
        <v>1884</v>
      </c>
      <c r="C1108" t="s">
        <v>1859</v>
      </c>
      <c r="D1108">
        <v>52.7</v>
      </c>
      <c r="E1108">
        <v>37.4</v>
      </c>
      <c r="F1108" t="s">
        <v>1003</v>
      </c>
      <c r="G1108">
        <v>3</v>
      </c>
      <c r="H1108">
        <v>2</v>
      </c>
      <c r="I1108" t="s">
        <v>861</v>
      </c>
      <c r="J1108" t="s">
        <v>933</v>
      </c>
      <c r="K1108" t="s">
        <v>913</v>
      </c>
      <c r="L1108">
        <v>4811331.66</v>
      </c>
      <c r="R1108" s="2" t="s">
        <v>388</v>
      </c>
      <c r="S1108" s="2" t="str">
        <f t="shared" si="187"/>
        <v>Turdidae</v>
      </c>
      <c r="T1108" s="2" t="str">
        <f t="shared" si="188"/>
        <v>Passeriformes</v>
      </c>
      <c r="U1108" s="2">
        <f t="shared" si="189"/>
        <v>28.6</v>
      </c>
      <c r="V1108" s="2">
        <f t="shared" si="190"/>
        <v>27.79</v>
      </c>
      <c r="W1108" s="2" t="str">
        <f t="shared" si="191"/>
        <v>Forest</v>
      </c>
      <c r="X1108" s="2">
        <f t="shared" si="192"/>
        <v>1</v>
      </c>
      <c r="Y1108" s="2">
        <f t="shared" si="193"/>
        <v>3</v>
      </c>
      <c r="Z1108" s="2" t="str">
        <f t="shared" si="194"/>
        <v>Carnivore</v>
      </c>
      <c r="AA1108" s="2" t="str">
        <f t="shared" si="195"/>
        <v>Invertivore</v>
      </c>
      <c r="AB1108" s="2" t="str">
        <f t="shared" si="196"/>
        <v>Generalist</v>
      </c>
      <c r="AC1108" s="2">
        <f t="shared" si="197"/>
        <v>38746.86</v>
      </c>
    </row>
    <row r="1109" spans="1:29" x14ac:dyDescent="0.25">
      <c r="A1109" t="s">
        <v>1901</v>
      </c>
      <c r="B1109" t="s">
        <v>1884</v>
      </c>
      <c r="C1109" t="s">
        <v>1859</v>
      </c>
      <c r="D1109">
        <v>40.1</v>
      </c>
      <c r="E1109">
        <v>48.7</v>
      </c>
      <c r="F1109" t="s">
        <v>916</v>
      </c>
      <c r="G1109">
        <v>3</v>
      </c>
      <c r="H1109">
        <v>1</v>
      </c>
      <c r="I1109" t="s">
        <v>861</v>
      </c>
      <c r="J1109" t="s">
        <v>882</v>
      </c>
      <c r="K1109" t="s">
        <v>913</v>
      </c>
      <c r="L1109">
        <v>43.62</v>
      </c>
      <c r="R1109" s="2" t="s">
        <v>389</v>
      </c>
      <c r="S1109" s="2" t="str">
        <f t="shared" si="187"/>
        <v>Parulidae</v>
      </c>
      <c r="T1109" s="2" t="str">
        <f t="shared" si="188"/>
        <v>Passeriformes</v>
      </c>
      <c r="U1109" s="2">
        <f t="shared" si="189"/>
        <v>26.7</v>
      </c>
      <c r="V1109" s="2">
        <f t="shared" si="190"/>
        <v>10.039999999999999</v>
      </c>
      <c r="W1109" s="2" t="str">
        <f t="shared" si="191"/>
        <v>Forest</v>
      </c>
      <c r="X1109" s="2">
        <f t="shared" si="192"/>
        <v>1</v>
      </c>
      <c r="Y1109" s="2">
        <f t="shared" si="193"/>
        <v>3</v>
      </c>
      <c r="Z1109" s="2" t="str">
        <f t="shared" si="194"/>
        <v>Omnivore</v>
      </c>
      <c r="AA1109" s="2" t="str">
        <f t="shared" si="195"/>
        <v>Invertivore</v>
      </c>
      <c r="AB1109" s="2" t="str">
        <f t="shared" si="196"/>
        <v>Insessorial</v>
      </c>
      <c r="AC1109" s="2">
        <f t="shared" si="197"/>
        <v>2530023.7599999998</v>
      </c>
    </row>
    <row r="1110" spans="1:29" x14ac:dyDescent="0.25">
      <c r="A1110" t="s">
        <v>1902</v>
      </c>
      <c r="B1110" t="s">
        <v>1884</v>
      </c>
      <c r="C1110" t="s">
        <v>1859</v>
      </c>
      <c r="D1110">
        <v>56</v>
      </c>
      <c r="E1110">
        <v>46.74</v>
      </c>
      <c r="F1110" t="s">
        <v>918</v>
      </c>
      <c r="G1110">
        <v>3</v>
      </c>
      <c r="H1110">
        <v>3</v>
      </c>
      <c r="I1110" t="s">
        <v>861</v>
      </c>
      <c r="J1110" t="s">
        <v>933</v>
      </c>
      <c r="K1110" t="s">
        <v>913</v>
      </c>
      <c r="L1110">
        <v>4938225.4800000004</v>
      </c>
      <c r="R1110" s="2" t="s">
        <v>390</v>
      </c>
      <c r="S1110" s="2" t="str">
        <f t="shared" si="187"/>
        <v>Emberizidae</v>
      </c>
      <c r="T1110" s="2" t="str">
        <f t="shared" si="188"/>
        <v>Passeriformes</v>
      </c>
      <c r="U1110" s="2">
        <f t="shared" si="189"/>
        <v>22.9</v>
      </c>
      <c r="V1110" s="2">
        <f t="shared" si="190"/>
        <v>27.39</v>
      </c>
      <c r="W1110" s="2" t="str">
        <f t="shared" si="191"/>
        <v>Forest</v>
      </c>
      <c r="X1110" s="2">
        <f t="shared" si="192"/>
        <v>2</v>
      </c>
      <c r="Y1110" s="2">
        <f t="shared" si="193"/>
        <v>3</v>
      </c>
      <c r="Z1110" s="2" t="str">
        <f t="shared" si="194"/>
        <v>Carnivore</v>
      </c>
      <c r="AA1110" s="2" t="str">
        <f t="shared" si="195"/>
        <v>Invertivore</v>
      </c>
      <c r="AB1110" s="2" t="str">
        <f t="shared" si="196"/>
        <v>Generalist</v>
      </c>
      <c r="AC1110" s="2">
        <f t="shared" si="197"/>
        <v>5300267.2</v>
      </c>
    </row>
    <row r="1111" spans="1:29" x14ac:dyDescent="0.25">
      <c r="A1111" t="s">
        <v>1903</v>
      </c>
      <c r="B1111" t="s">
        <v>1884</v>
      </c>
      <c r="C1111" t="s">
        <v>1859</v>
      </c>
      <c r="D1111">
        <v>49</v>
      </c>
      <c r="E1111">
        <v>11.5</v>
      </c>
      <c r="F1111" t="s">
        <v>1003</v>
      </c>
      <c r="G1111">
        <v>3</v>
      </c>
      <c r="H1111">
        <v>1</v>
      </c>
      <c r="I1111" t="s">
        <v>861</v>
      </c>
      <c r="J1111" t="s">
        <v>882</v>
      </c>
      <c r="K1111" t="s">
        <v>913</v>
      </c>
      <c r="L1111">
        <v>14469.49</v>
      </c>
      <c r="R1111" s="2" t="s">
        <v>390</v>
      </c>
      <c r="S1111" s="2" t="str">
        <f t="shared" si="187"/>
        <v>Emberizidae</v>
      </c>
      <c r="T1111" s="2" t="str">
        <f t="shared" si="188"/>
        <v>Passeriformes</v>
      </c>
      <c r="U1111" s="2">
        <f t="shared" si="189"/>
        <v>22.9</v>
      </c>
      <c r="V1111" s="2">
        <f t="shared" si="190"/>
        <v>27.39</v>
      </c>
      <c r="W1111" s="2" t="str">
        <f t="shared" si="191"/>
        <v>Forest</v>
      </c>
      <c r="X1111" s="2">
        <f t="shared" si="192"/>
        <v>2</v>
      </c>
      <c r="Y1111" s="2">
        <f t="shared" si="193"/>
        <v>3</v>
      </c>
      <c r="Z1111" s="2" t="str">
        <f t="shared" si="194"/>
        <v>Carnivore</v>
      </c>
      <c r="AA1111" s="2" t="str">
        <f t="shared" si="195"/>
        <v>Invertivore</v>
      </c>
      <c r="AB1111" s="2" t="str">
        <f t="shared" si="196"/>
        <v>Generalist</v>
      </c>
      <c r="AC1111" s="2">
        <f t="shared" si="197"/>
        <v>5300267.2</v>
      </c>
    </row>
    <row r="1112" spans="1:29" x14ac:dyDescent="0.25">
      <c r="A1112" t="s">
        <v>1904</v>
      </c>
      <c r="B1112" t="s">
        <v>1884</v>
      </c>
      <c r="C1112" t="s">
        <v>1859</v>
      </c>
      <c r="D1112">
        <v>46.5</v>
      </c>
      <c r="E1112">
        <v>31.2</v>
      </c>
      <c r="F1112" t="s">
        <v>918</v>
      </c>
      <c r="G1112">
        <v>3</v>
      </c>
      <c r="H1112">
        <v>1</v>
      </c>
      <c r="I1112" t="s">
        <v>861</v>
      </c>
      <c r="J1112" t="s">
        <v>933</v>
      </c>
      <c r="K1112" t="s">
        <v>913</v>
      </c>
      <c r="L1112">
        <v>9409712.1600000001</v>
      </c>
      <c r="R1112" s="2" t="s">
        <v>390</v>
      </c>
      <c r="S1112" s="2" t="str">
        <f t="shared" si="187"/>
        <v>Emberizidae</v>
      </c>
      <c r="T1112" s="2" t="str">
        <f t="shared" si="188"/>
        <v>Passeriformes</v>
      </c>
      <c r="U1112" s="2">
        <f t="shared" si="189"/>
        <v>22.9</v>
      </c>
      <c r="V1112" s="2">
        <f t="shared" si="190"/>
        <v>27.39</v>
      </c>
      <c r="W1112" s="2" t="str">
        <f t="shared" si="191"/>
        <v>Forest</v>
      </c>
      <c r="X1112" s="2">
        <f t="shared" si="192"/>
        <v>2</v>
      </c>
      <c r="Y1112" s="2">
        <f t="shared" si="193"/>
        <v>3</v>
      </c>
      <c r="Z1112" s="2" t="str">
        <f t="shared" si="194"/>
        <v>Carnivore</v>
      </c>
      <c r="AA1112" s="2" t="str">
        <f t="shared" si="195"/>
        <v>Invertivore</v>
      </c>
      <c r="AB1112" s="2" t="str">
        <f t="shared" si="196"/>
        <v>Generalist</v>
      </c>
      <c r="AC1112" s="2">
        <f t="shared" si="197"/>
        <v>5300267.2</v>
      </c>
    </row>
    <row r="1113" spans="1:29" x14ac:dyDescent="0.25">
      <c r="A1113" t="s">
        <v>1905</v>
      </c>
      <c r="B1113" t="s">
        <v>1884</v>
      </c>
      <c r="C1113" t="s">
        <v>1859</v>
      </c>
      <c r="D1113">
        <v>58.9</v>
      </c>
      <c r="E1113">
        <v>95</v>
      </c>
      <c r="F1113" t="s">
        <v>918</v>
      </c>
      <c r="G1113">
        <v>3</v>
      </c>
      <c r="H1113">
        <v>3</v>
      </c>
      <c r="I1113" t="s">
        <v>861</v>
      </c>
      <c r="J1113" t="s">
        <v>928</v>
      </c>
      <c r="K1113" t="s">
        <v>913</v>
      </c>
      <c r="L1113">
        <v>1531695.94</v>
      </c>
      <c r="R1113" s="2" t="s">
        <v>391</v>
      </c>
      <c r="S1113" s="2" t="str">
        <f t="shared" si="187"/>
        <v>Parulidae</v>
      </c>
      <c r="T1113" s="2" t="str">
        <f t="shared" si="188"/>
        <v>Passeriformes</v>
      </c>
      <c r="U1113" s="2">
        <f t="shared" si="189"/>
        <v>20.7</v>
      </c>
      <c r="V1113" s="2">
        <f t="shared" si="190"/>
        <v>6.96</v>
      </c>
      <c r="W1113" s="2" t="str">
        <f t="shared" si="191"/>
        <v>Forest</v>
      </c>
      <c r="X1113" s="2">
        <f t="shared" si="192"/>
        <v>1</v>
      </c>
      <c r="Y1113" s="2">
        <f t="shared" si="193"/>
        <v>3</v>
      </c>
      <c r="Z1113" s="2" t="str">
        <f t="shared" si="194"/>
        <v>Carnivore</v>
      </c>
      <c r="AA1113" s="2" t="str">
        <f t="shared" si="195"/>
        <v>Invertivore</v>
      </c>
      <c r="AB1113" s="2" t="str">
        <f t="shared" si="196"/>
        <v>Insessorial</v>
      </c>
      <c r="AC1113" s="2">
        <f t="shared" si="197"/>
        <v>7961357.2400000002</v>
      </c>
    </row>
    <row r="1114" spans="1:29" x14ac:dyDescent="0.25">
      <c r="A1114" t="s">
        <v>221</v>
      </c>
      <c r="B1114" t="s">
        <v>1884</v>
      </c>
      <c r="C1114" t="s">
        <v>1859</v>
      </c>
      <c r="D1114">
        <v>52.6</v>
      </c>
      <c r="E1114">
        <v>96.44</v>
      </c>
      <c r="F1114" t="s">
        <v>918</v>
      </c>
      <c r="G1114">
        <v>3</v>
      </c>
      <c r="H1114">
        <v>3</v>
      </c>
      <c r="I1114" t="s">
        <v>861</v>
      </c>
      <c r="J1114" t="s">
        <v>928</v>
      </c>
      <c r="K1114" t="s">
        <v>913</v>
      </c>
      <c r="L1114">
        <v>14759088.1</v>
      </c>
      <c r="R1114" s="2" t="s">
        <v>392</v>
      </c>
      <c r="S1114" s="2" t="str">
        <f t="shared" si="187"/>
        <v>Psittacidae</v>
      </c>
      <c r="T1114" s="2" t="str">
        <f t="shared" si="188"/>
        <v>Psittaciformes</v>
      </c>
      <c r="U1114" s="2">
        <f t="shared" si="189"/>
        <v>43.8</v>
      </c>
      <c r="V1114" s="2">
        <f t="shared" si="190"/>
        <v>120</v>
      </c>
      <c r="W1114" s="2" t="str">
        <f t="shared" si="191"/>
        <v>Human Modified</v>
      </c>
      <c r="X1114" s="2">
        <f t="shared" si="192"/>
        <v>2</v>
      </c>
      <c r="Y1114" s="2">
        <f t="shared" si="193"/>
        <v>1</v>
      </c>
      <c r="Z1114" s="2" t="str">
        <f t="shared" si="194"/>
        <v>Herbivore</v>
      </c>
      <c r="AA1114" s="2" t="str">
        <f t="shared" si="195"/>
        <v>Omnivore</v>
      </c>
      <c r="AB1114" s="2" t="str">
        <f t="shared" si="196"/>
        <v>Insessorial</v>
      </c>
      <c r="AC1114" s="2">
        <f t="shared" si="197"/>
        <v>2854802.75</v>
      </c>
    </row>
    <row r="1115" spans="1:29" x14ac:dyDescent="0.25">
      <c r="A1115" t="s">
        <v>1906</v>
      </c>
      <c r="B1115" t="s">
        <v>1884</v>
      </c>
      <c r="C1115" t="s">
        <v>1859</v>
      </c>
      <c r="D1115">
        <v>53.5</v>
      </c>
      <c r="E1115">
        <v>55.1</v>
      </c>
      <c r="F1115" t="s">
        <v>1003</v>
      </c>
      <c r="G1115">
        <v>3</v>
      </c>
      <c r="H1115">
        <v>2</v>
      </c>
      <c r="I1115" t="s">
        <v>861</v>
      </c>
      <c r="J1115" t="s">
        <v>933</v>
      </c>
      <c r="K1115" t="s">
        <v>913</v>
      </c>
      <c r="L1115">
        <v>867940.44</v>
      </c>
      <c r="R1115" s="2" t="s">
        <v>392</v>
      </c>
      <c r="S1115" s="2" t="str">
        <f t="shared" si="187"/>
        <v>Psittacidae</v>
      </c>
      <c r="T1115" s="2" t="str">
        <f t="shared" si="188"/>
        <v>Psittaciformes</v>
      </c>
      <c r="U1115" s="2">
        <f t="shared" si="189"/>
        <v>43.8</v>
      </c>
      <c r="V1115" s="2">
        <f t="shared" si="190"/>
        <v>120</v>
      </c>
      <c r="W1115" s="2" t="str">
        <f t="shared" si="191"/>
        <v>Human Modified</v>
      </c>
      <c r="X1115" s="2">
        <f t="shared" si="192"/>
        <v>2</v>
      </c>
      <c r="Y1115" s="2">
        <f t="shared" si="193"/>
        <v>1</v>
      </c>
      <c r="Z1115" s="2" t="str">
        <f t="shared" si="194"/>
        <v>Herbivore</v>
      </c>
      <c r="AA1115" s="2" t="str">
        <f t="shared" si="195"/>
        <v>Omnivore</v>
      </c>
      <c r="AB1115" s="2" t="str">
        <f t="shared" si="196"/>
        <v>Insessorial</v>
      </c>
      <c r="AC1115" s="2">
        <f t="shared" si="197"/>
        <v>2854802.75</v>
      </c>
    </row>
    <row r="1116" spans="1:29" x14ac:dyDescent="0.25">
      <c r="A1116" t="s">
        <v>1907</v>
      </c>
      <c r="B1116" t="s">
        <v>1884</v>
      </c>
      <c r="C1116" t="s">
        <v>1859</v>
      </c>
      <c r="D1116">
        <v>45.8</v>
      </c>
      <c r="E1116">
        <v>33</v>
      </c>
      <c r="F1116" t="s">
        <v>918</v>
      </c>
      <c r="G1116">
        <v>3</v>
      </c>
      <c r="H1116">
        <v>2</v>
      </c>
      <c r="I1116" t="s">
        <v>861</v>
      </c>
      <c r="J1116" t="s">
        <v>933</v>
      </c>
      <c r="K1116" t="s">
        <v>913</v>
      </c>
      <c r="L1116">
        <v>7354478.04</v>
      </c>
      <c r="R1116" s="2" t="s">
        <v>392</v>
      </c>
      <c r="S1116" s="2" t="str">
        <f t="shared" si="187"/>
        <v>Psittacidae</v>
      </c>
      <c r="T1116" s="2" t="str">
        <f t="shared" si="188"/>
        <v>Psittaciformes</v>
      </c>
      <c r="U1116" s="2">
        <f t="shared" si="189"/>
        <v>43.8</v>
      </c>
      <c r="V1116" s="2">
        <f t="shared" si="190"/>
        <v>120</v>
      </c>
      <c r="W1116" s="2" t="str">
        <f t="shared" si="191"/>
        <v>Human Modified</v>
      </c>
      <c r="X1116" s="2">
        <f t="shared" si="192"/>
        <v>2</v>
      </c>
      <c r="Y1116" s="2">
        <f t="shared" si="193"/>
        <v>1</v>
      </c>
      <c r="Z1116" s="2" t="str">
        <f t="shared" si="194"/>
        <v>Herbivore</v>
      </c>
      <c r="AA1116" s="2" t="str">
        <f t="shared" si="195"/>
        <v>Omnivore</v>
      </c>
      <c r="AB1116" s="2" t="str">
        <f t="shared" si="196"/>
        <v>Insessorial</v>
      </c>
      <c r="AC1116" s="2">
        <f t="shared" si="197"/>
        <v>2854802.75</v>
      </c>
    </row>
    <row r="1117" spans="1:29" x14ac:dyDescent="0.25">
      <c r="A1117" t="s">
        <v>1908</v>
      </c>
      <c r="B1117" t="s">
        <v>1884</v>
      </c>
      <c r="C1117" t="s">
        <v>1859</v>
      </c>
      <c r="D1117">
        <v>42.2</v>
      </c>
      <c r="E1117">
        <v>51.4</v>
      </c>
      <c r="F1117" t="s">
        <v>918</v>
      </c>
      <c r="G1117">
        <v>3</v>
      </c>
      <c r="H1117">
        <v>2</v>
      </c>
      <c r="I1117" t="s">
        <v>861</v>
      </c>
      <c r="J1117" t="s">
        <v>933</v>
      </c>
      <c r="K1117" t="s">
        <v>913</v>
      </c>
      <c r="L1117">
        <v>5111119.63</v>
      </c>
      <c r="R1117" s="2" t="s">
        <v>393</v>
      </c>
      <c r="S1117" s="2" t="str">
        <f t="shared" si="187"/>
        <v>Emberizidae</v>
      </c>
      <c r="T1117" s="2" t="str">
        <f t="shared" si="188"/>
        <v>Passeriformes</v>
      </c>
      <c r="U1117" s="2">
        <f t="shared" si="189"/>
        <v>18.899999999999999</v>
      </c>
      <c r="V1117" s="2">
        <f t="shared" si="190"/>
        <v>19.190000000000001</v>
      </c>
      <c r="W1117" s="2" t="str">
        <f t="shared" si="191"/>
        <v>Wetland</v>
      </c>
      <c r="X1117" s="2">
        <f t="shared" si="192"/>
        <v>3</v>
      </c>
      <c r="Y1117" s="2">
        <f t="shared" si="193"/>
        <v>3</v>
      </c>
      <c r="Z1117" s="2" t="str">
        <f t="shared" si="194"/>
        <v>Carnivore</v>
      </c>
      <c r="AA1117" s="2" t="str">
        <f t="shared" si="195"/>
        <v>Invertivore</v>
      </c>
      <c r="AB1117" s="2" t="str">
        <f t="shared" si="196"/>
        <v>Generalist</v>
      </c>
      <c r="AC1117" s="2">
        <f t="shared" si="197"/>
        <v>69526.84</v>
      </c>
    </row>
    <row r="1118" spans="1:29" x14ac:dyDescent="0.25">
      <c r="A1118" t="s">
        <v>718</v>
      </c>
      <c r="B1118" t="s">
        <v>1884</v>
      </c>
      <c r="C1118" t="s">
        <v>1859</v>
      </c>
      <c r="D1118">
        <v>55.9</v>
      </c>
      <c r="E1118">
        <v>108.16</v>
      </c>
      <c r="F1118" t="s">
        <v>916</v>
      </c>
      <c r="G1118">
        <v>3</v>
      </c>
      <c r="H1118">
        <v>3</v>
      </c>
      <c r="I1118" t="s">
        <v>861</v>
      </c>
      <c r="J1118" t="s">
        <v>882</v>
      </c>
      <c r="K1118" t="s">
        <v>913</v>
      </c>
      <c r="L1118">
        <v>3830439.01</v>
      </c>
      <c r="R1118" s="2" t="s">
        <v>394</v>
      </c>
      <c r="S1118" s="2" t="str">
        <f t="shared" si="187"/>
        <v>Caprimulgidae</v>
      </c>
      <c r="T1118" s="2" t="str">
        <f t="shared" si="188"/>
        <v>Caprimulgiformes</v>
      </c>
      <c r="U1118" s="2">
        <f t="shared" si="189"/>
        <v>51.5</v>
      </c>
      <c r="V1118" s="2">
        <f t="shared" si="190"/>
        <v>109</v>
      </c>
      <c r="W1118" s="2" t="str">
        <f t="shared" si="191"/>
        <v>Woodland</v>
      </c>
      <c r="X1118" s="2">
        <f t="shared" si="192"/>
        <v>2</v>
      </c>
      <c r="Y1118" s="2">
        <f t="shared" si="193"/>
        <v>3</v>
      </c>
      <c r="Z1118" s="2" t="str">
        <f t="shared" si="194"/>
        <v>Carnivore</v>
      </c>
      <c r="AA1118" s="2" t="str">
        <f t="shared" si="195"/>
        <v>Invertivore</v>
      </c>
      <c r="AB1118" s="2" t="str">
        <f t="shared" si="196"/>
        <v>Aerial</v>
      </c>
      <c r="AC1118" s="2">
        <f t="shared" si="197"/>
        <v>1808676.44</v>
      </c>
    </row>
    <row r="1119" spans="1:29" x14ac:dyDescent="0.25">
      <c r="A1119" t="s">
        <v>1909</v>
      </c>
      <c r="B1119" t="s">
        <v>1884</v>
      </c>
      <c r="C1119" t="s">
        <v>1859</v>
      </c>
      <c r="D1119">
        <v>55.6</v>
      </c>
      <c r="E1119">
        <v>131</v>
      </c>
      <c r="F1119" t="s">
        <v>916</v>
      </c>
      <c r="G1119">
        <v>3</v>
      </c>
      <c r="H1119">
        <v>3</v>
      </c>
      <c r="I1119" t="s">
        <v>861</v>
      </c>
      <c r="J1119" t="s">
        <v>882</v>
      </c>
      <c r="K1119" t="s">
        <v>913</v>
      </c>
      <c r="L1119">
        <v>1451500.49</v>
      </c>
      <c r="R1119" s="2" t="s">
        <v>395</v>
      </c>
      <c r="S1119" s="2" t="str">
        <f t="shared" si="187"/>
        <v>Icteridae</v>
      </c>
      <c r="T1119" s="2" t="str">
        <f t="shared" si="188"/>
        <v>Passeriformes</v>
      </c>
      <c r="U1119" s="2">
        <f t="shared" si="189"/>
        <v>29.7</v>
      </c>
      <c r="V1119" s="2">
        <f t="shared" si="190"/>
        <v>151.21</v>
      </c>
      <c r="W1119" s="2" t="str">
        <f t="shared" si="191"/>
        <v>Wetland</v>
      </c>
      <c r="X1119" s="2">
        <f t="shared" si="192"/>
        <v>3</v>
      </c>
      <c r="Y1119" s="2">
        <f t="shared" si="193"/>
        <v>1</v>
      </c>
      <c r="Z1119" s="2" t="str">
        <f t="shared" si="194"/>
        <v>Carnivore</v>
      </c>
      <c r="AA1119" s="2" t="str">
        <f t="shared" si="195"/>
        <v>Omnivore</v>
      </c>
      <c r="AB1119" s="2" t="str">
        <f t="shared" si="196"/>
        <v>Terrestrial</v>
      </c>
      <c r="AC1119" s="2">
        <f t="shared" si="197"/>
        <v>202767.11</v>
      </c>
    </row>
    <row r="1120" spans="1:29" x14ac:dyDescent="0.25">
      <c r="A1120" t="s">
        <v>1910</v>
      </c>
      <c r="B1120" t="s">
        <v>1884</v>
      </c>
      <c r="C1120" t="s">
        <v>1859</v>
      </c>
      <c r="D1120">
        <v>38.299999999999997</v>
      </c>
      <c r="E1120">
        <v>35.5</v>
      </c>
      <c r="F1120" t="s">
        <v>916</v>
      </c>
      <c r="G1120">
        <v>3</v>
      </c>
      <c r="H1120">
        <v>2</v>
      </c>
      <c r="I1120" t="s">
        <v>861</v>
      </c>
      <c r="J1120" t="s">
        <v>933</v>
      </c>
      <c r="K1120" t="s">
        <v>913</v>
      </c>
      <c r="L1120">
        <v>761982.96</v>
      </c>
      <c r="R1120" s="2" t="s">
        <v>395</v>
      </c>
      <c r="S1120" s="2" t="str">
        <f t="shared" si="187"/>
        <v>Icteridae</v>
      </c>
      <c r="T1120" s="2" t="str">
        <f t="shared" si="188"/>
        <v>Passeriformes</v>
      </c>
      <c r="U1120" s="2">
        <f t="shared" si="189"/>
        <v>29.7</v>
      </c>
      <c r="V1120" s="2">
        <f t="shared" si="190"/>
        <v>151.21</v>
      </c>
      <c r="W1120" s="2" t="str">
        <f t="shared" si="191"/>
        <v>Wetland</v>
      </c>
      <c r="X1120" s="2">
        <f t="shared" si="192"/>
        <v>3</v>
      </c>
      <c r="Y1120" s="2">
        <f t="shared" si="193"/>
        <v>1</v>
      </c>
      <c r="Z1120" s="2" t="str">
        <f t="shared" si="194"/>
        <v>Carnivore</v>
      </c>
      <c r="AA1120" s="2" t="str">
        <f t="shared" si="195"/>
        <v>Omnivore</v>
      </c>
      <c r="AB1120" s="2" t="str">
        <f t="shared" si="196"/>
        <v>Terrestrial</v>
      </c>
      <c r="AC1120" s="2">
        <f t="shared" si="197"/>
        <v>202767.11</v>
      </c>
    </row>
    <row r="1121" spans="1:29" x14ac:dyDescent="0.25">
      <c r="A1121" t="s">
        <v>580</v>
      </c>
      <c r="B1121" t="s">
        <v>1884</v>
      </c>
      <c r="C1121" t="s">
        <v>1859</v>
      </c>
      <c r="D1121">
        <v>57.4</v>
      </c>
      <c r="E1121">
        <v>214</v>
      </c>
      <c r="F1121" t="s">
        <v>916</v>
      </c>
      <c r="G1121">
        <v>3</v>
      </c>
      <c r="H1121">
        <v>3</v>
      </c>
      <c r="I1121" t="s">
        <v>861</v>
      </c>
      <c r="J1121" t="s">
        <v>882</v>
      </c>
      <c r="K1121" t="s">
        <v>913</v>
      </c>
      <c r="L1121">
        <v>3294836.99</v>
      </c>
      <c r="R1121" s="2" t="s">
        <v>395</v>
      </c>
      <c r="S1121" s="2" t="str">
        <f t="shared" si="187"/>
        <v>Icteridae</v>
      </c>
      <c r="T1121" s="2" t="str">
        <f t="shared" si="188"/>
        <v>Passeriformes</v>
      </c>
      <c r="U1121" s="2">
        <f t="shared" si="189"/>
        <v>29.7</v>
      </c>
      <c r="V1121" s="2">
        <f t="shared" si="190"/>
        <v>151.21</v>
      </c>
      <c r="W1121" s="2" t="str">
        <f t="shared" si="191"/>
        <v>Wetland</v>
      </c>
      <c r="X1121" s="2">
        <f t="shared" si="192"/>
        <v>3</v>
      </c>
      <c r="Y1121" s="2">
        <f t="shared" si="193"/>
        <v>1</v>
      </c>
      <c r="Z1121" s="2" t="str">
        <f t="shared" si="194"/>
        <v>Carnivore</v>
      </c>
      <c r="AA1121" s="2" t="str">
        <f t="shared" si="195"/>
        <v>Omnivore</v>
      </c>
      <c r="AB1121" s="2" t="str">
        <f t="shared" si="196"/>
        <v>Terrestrial</v>
      </c>
      <c r="AC1121" s="2">
        <f t="shared" si="197"/>
        <v>202767.11</v>
      </c>
    </row>
    <row r="1122" spans="1:29" x14ac:dyDescent="0.25">
      <c r="A1122" t="s">
        <v>1911</v>
      </c>
      <c r="B1122" t="s">
        <v>1884</v>
      </c>
      <c r="C1122" t="s">
        <v>1859</v>
      </c>
      <c r="D1122">
        <v>58.7</v>
      </c>
      <c r="E1122">
        <v>151.47</v>
      </c>
      <c r="F1122" t="s">
        <v>916</v>
      </c>
      <c r="G1122">
        <v>3</v>
      </c>
      <c r="H1122">
        <v>3</v>
      </c>
      <c r="I1122" t="s">
        <v>861</v>
      </c>
      <c r="J1122" t="s">
        <v>882</v>
      </c>
      <c r="K1122" t="s">
        <v>913</v>
      </c>
      <c r="L1122">
        <v>3598916.91</v>
      </c>
      <c r="R1122" s="2" t="s">
        <v>396</v>
      </c>
      <c r="S1122" s="2" t="str">
        <f t="shared" si="187"/>
        <v>Rallidae</v>
      </c>
      <c r="T1122" s="2" t="str">
        <f t="shared" si="188"/>
        <v>Gruiformes</v>
      </c>
      <c r="U1122" s="2">
        <f t="shared" si="189"/>
        <v>21.3</v>
      </c>
      <c r="V1122" s="2">
        <f t="shared" si="190"/>
        <v>259.35000000000002</v>
      </c>
      <c r="W1122" s="2" t="str">
        <f t="shared" si="191"/>
        <v>Coastal</v>
      </c>
      <c r="X1122" s="2">
        <f t="shared" si="192"/>
        <v>1</v>
      </c>
      <c r="Y1122" s="2">
        <f t="shared" si="193"/>
        <v>2</v>
      </c>
      <c r="Z1122" s="2" t="str">
        <f t="shared" si="194"/>
        <v>Carnivore</v>
      </c>
      <c r="AA1122" s="2" t="str">
        <f t="shared" si="195"/>
        <v>Aquatic predator</v>
      </c>
      <c r="AB1122" s="2" t="str">
        <f t="shared" si="196"/>
        <v>Terrestrial</v>
      </c>
      <c r="AC1122" s="2">
        <f t="shared" si="197"/>
        <v>643613.12</v>
      </c>
    </row>
    <row r="1123" spans="1:29" x14ac:dyDescent="0.25">
      <c r="A1123" t="s">
        <v>1912</v>
      </c>
      <c r="B1123" t="s">
        <v>1884</v>
      </c>
      <c r="C1123" t="s">
        <v>1859</v>
      </c>
      <c r="D1123">
        <v>59.3</v>
      </c>
      <c r="E1123">
        <v>134.9</v>
      </c>
      <c r="F1123" t="s">
        <v>916</v>
      </c>
      <c r="G1123">
        <v>3</v>
      </c>
      <c r="H1123">
        <v>3</v>
      </c>
      <c r="I1123" t="s">
        <v>861</v>
      </c>
      <c r="J1123" t="s">
        <v>928</v>
      </c>
      <c r="K1123" t="s">
        <v>913</v>
      </c>
      <c r="L1123">
        <v>2241495.9</v>
      </c>
      <c r="R1123" s="2" t="s">
        <v>396</v>
      </c>
      <c r="S1123" s="2" t="str">
        <f t="shared" si="187"/>
        <v>Rallidae</v>
      </c>
      <c r="T1123" s="2" t="str">
        <f t="shared" si="188"/>
        <v>Gruiformes</v>
      </c>
      <c r="U1123" s="2">
        <f t="shared" si="189"/>
        <v>21.3</v>
      </c>
      <c r="V1123" s="2">
        <f t="shared" si="190"/>
        <v>259.35000000000002</v>
      </c>
      <c r="W1123" s="2" t="str">
        <f t="shared" si="191"/>
        <v>Coastal</v>
      </c>
      <c r="X1123" s="2">
        <f t="shared" si="192"/>
        <v>1</v>
      </c>
      <c r="Y1123" s="2">
        <f t="shared" si="193"/>
        <v>2</v>
      </c>
      <c r="Z1123" s="2" t="str">
        <f t="shared" si="194"/>
        <v>Carnivore</v>
      </c>
      <c r="AA1123" s="2" t="str">
        <f t="shared" si="195"/>
        <v>Aquatic predator</v>
      </c>
      <c r="AB1123" s="2" t="str">
        <f t="shared" si="196"/>
        <v>Terrestrial</v>
      </c>
      <c r="AC1123" s="2">
        <f t="shared" si="197"/>
        <v>643613.12</v>
      </c>
    </row>
    <row r="1124" spans="1:29" x14ac:dyDescent="0.25">
      <c r="A1124" t="s">
        <v>820</v>
      </c>
      <c r="B1124" t="s">
        <v>1884</v>
      </c>
      <c r="C1124" t="s">
        <v>1859</v>
      </c>
      <c r="D1124">
        <v>60.1</v>
      </c>
      <c r="E1124">
        <v>250</v>
      </c>
      <c r="F1124" t="s">
        <v>916</v>
      </c>
      <c r="G1124">
        <v>3</v>
      </c>
      <c r="H1124">
        <v>3</v>
      </c>
      <c r="I1124" t="s">
        <v>861</v>
      </c>
      <c r="J1124" t="s">
        <v>933</v>
      </c>
      <c r="K1124" t="s">
        <v>913</v>
      </c>
      <c r="L1124">
        <v>3963258.28</v>
      </c>
      <c r="R1124" s="2" t="s">
        <v>396</v>
      </c>
      <c r="S1124" s="2" t="str">
        <f t="shared" si="187"/>
        <v>Rallidae</v>
      </c>
      <c r="T1124" s="2" t="str">
        <f t="shared" si="188"/>
        <v>Gruiformes</v>
      </c>
      <c r="U1124" s="2">
        <f t="shared" si="189"/>
        <v>21.3</v>
      </c>
      <c r="V1124" s="2">
        <f t="shared" si="190"/>
        <v>259.35000000000002</v>
      </c>
      <c r="W1124" s="2" t="str">
        <f t="shared" si="191"/>
        <v>Coastal</v>
      </c>
      <c r="X1124" s="2">
        <f t="shared" si="192"/>
        <v>1</v>
      </c>
      <c r="Y1124" s="2">
        <f t="shared" si="193"/>
        <v>2</v>
      </c>
      <c r="Z1124" s="2" t="str">
        <f t="shared" si="194"/>
        <v>Carnivore</v>
      </c>
      <c r="AA1124" s="2" t="str">
        <f t="shared" si="195"/>
        <v>Aquatic predator</v>
      </c>
      <c r="AB1124" s="2" t="str">
        <f t="shared" si="196"/>
        <v>Terrestrial</v>
      </c>
      <c r="AC1124" s="2">
        <f t="shared" si="197"/>
        <v>643613.12</v>
      </c>
    </row>
    <row r="1125" spans="1:29" x14ac:dyDescent="0.25">
      <c r="A1125" t="s">
        <v>1913</v>
      </c>
      <c r="B1125" t="s">
        <v>1884</v>
      </c>
      <c r="C1125" t="s">
        <v>1859</v>
      </c>
      <c r="D1125">
        <v>50</v>
      </c>
      <c r="E1125">
        <v>61</v>
      </c>
      <c r="F1125" t="s">
        <v>1003</v>
      </c>
      <c r="G1125">
        <v>3</v>
      </c>
      <c r="H1125">
        <v>2</v>
      </c>
      <c r="I1125" t="s">
        <v>861</v>
      </c>
      <c r="J1125" t="s">
        <v>933</v>
      </c>
      <c r="K1125" t="s">
        <v>913</v>
      </c>
      <c r="L1125">
        <v>3.89</v>
      </c>
      <c r="R1125" s="2" t="s">
        <v>397</v>
      </c>
      <c r="S1125" s="2" t="e">
        <f t="shared" si="187"/>
        <v>#N/A</v>
      </c>
      <c r="T1125" s="2" t="e">
        <f t="shared" si="188"/>
        <v>#N/A</v>
      </c>
      <c r="U1125" s="2" t="e">
        <f t="shared" si="189"/>
        <v>#N/A</v>
      </c>
      <c r="V1125" s="2" t="e">
        <f t="shared" si="190"/>
        <v>#N/A</v>
      </c>
      <c r="W1125" s="2" t="e">
        <f t="shared" si="191"/>
        <v>#N/A</v>
      </c>
      <c r="X1125" s="2" t="e">
        <f t="shared" si="192"/>
        <v>#N/A</v>
      </c>
      <c r="Y1125" s="2" t="e">
        <f t="shared" si="193"/>
        <v>#N/A</v>
      </c>
      <c r="Z1125" s="2" t="e">
        <f t="shared" si="194"/>
        <v>#N/A</v>
      </c>
      <c r="AA1125" s="2" t="e">
        <f t="shared" si="195"/>
        <v>#N/A</v>
      </c>
      <c r="AB1125" s="2" t="e">
        <f t="shared" si="196"/>
        <v>#N/A</v>
      </c>
      <c r="AC1125" s="2" t="e">
        <f t="shared" si="197"/>
        <v>#N/A</v>
      </c>
    </row>
    <row r="1126" spans="1:29" x14ac:dyDescent="0.25">
      <c r="A1126" t="s">
        <v>1914</v>
      </c>
      <c r="B1126" t="s">
        <v>1884</v>
      </c>
      <c r="C1126" t="s">
        <v>1859</v>
      </c>
      <c r="D1126">
        <v>52</v>
      </c>
      <c r="E1126">
        <v>100</v>
      </c>
      <c r="F1126" t="s">
        <v>1003</v>
      </c>
      <c r="G1126">
        <v>3</v>
      </c>
      <c r="H1126">
        <v>2</v>
      </c>
      <c r="I1126" t="s">
        <v>861</v>
      </c>
      <c r="J1126" t="s">
        <v>933</v>
      </c>
      <c r="K1126" t="s">
        <v>913</v>
      </c>
      <c r="L1126">
        <v>608290.87</v>
      </c>
      <c r="R1126" s="2" t="s">
        <v>398</v>
      </c>
      <c r="S1126" s="2" t="str">
        <f t="shared" si="187"/>
        <v>Haematopodidae</v>
      </c>
      <c r="T1126" s="2" t="str">
        <f t="shared" si="188"/>
        <v>Charadriiformes</v>
      </c>
      <c r="U1126" s="2">
        <f t="shared" si="189"/>
        <v>48</v>
      </c>
      <c r="V1126" s="2">
        <f t="shared" si="190"/>
        <v>601.45000000000005</v>
      </c>
      <c r="W1126" s="2" t="str">
        <f t="shared" si="191"/>
        <v>Coastal</v>
      </c>
      <c r="X1126" s="2">
        <f t="shared" si="192"/>
        <v>3</v>
      </c>
      <c r="Y1126" s="2">
        <f t="shared" si="193"/>
        <v>1</v>
      </c>
      <c r="Z1126" s="2" t="str">
        <f t="shared" si="194"/>
        <v>Carnivore</v>
      </c>
      <c r="AA1126" s="2" t="str">
        <f t="shared" si="195"/>
        <v>Aquatic predator</v>
      </c>
      <c r="AB1126" s="2" t="str">
        <f t="shared" si="196"/>
        <v>Terrestrial</v>
      </c>
      <c r="AC1126" s="2">
        <f t="shared" si="197"/>
        <v>1471742.97</v>
      </c>
    </row>
    <row r="1127" spans="1:29" x14ac:dyDescent="0.25">
      <c r="A1127" t="s">
        <v>1915</v>
      </c>
      <c r="B1127" t="s">
        <v>1884</v>
      </c>
      <c r="C1127" t="s">
        <v>1859</v>
      </c>
      <c r="D1127">
        <v>39.299999999999997</v>
      </c>
      <c r="E1127">
        <v>192</v>
      </c>
      <c r="F1127" t="s">
        <v>918</v>
      </c>
      <c r="G1127">
        <v>3</v>
      </c>
      <c r="H1127">
        <v>1</v>
      </c>
      <c r="I1127" t="s">
        <v>861</v>
      </c>
      <c r="J1127" t="s">
        <v>933</v>
      </c>
      <c r="K1127" t="s">
        <v>913</v>
      </c>
      <c r="L1127">
        <v>7550710.2999999998</v>
      </c>
      <c r="R1127" s="2" t="s">
        <v>398</v>
      </c>
      <c r="S1127" s="2" t="str">
        <f t="shared" si="187"/>
        <v>Haematopodidae</v>
      </c>
      <c r="T1127" s="2" t="str">
        <f t="shared" si="188"/>
        <v>Charadriiformes</v>
      </c>
      <c r="U1127" s="2">
        <f t="shared" si="189"/>
        <v>48</v>
      </c>
      <c r="V1127" s="2">
        <f t="shared" si="190"/>
        <v>601.45000000000005</v>
      </c>
      <c r="W1127" s="2" t="str">
        <f t="shared" si="191"/>
        <v>Coastal</v>
      </c>
      <c r="X1127" s="2">
        <f t="shared" si="192"/>
        <v>3</v>
      </c>
      <c r="Y1127" s="2">
        <f t="shared" si="193"/>
        <v>1</v>
      </c>
      <c r="Z1127" s="2" t="str">
        <f t="shared" si="194"/>
        <v>Carnivore</v>
      </c>
      <c r="AA1127" s="2" t="str">
        <f t="shared" si="195"/>
        <v>Aquatic predator</v>
      </c>
      <c r="AB1127" s="2" t="str">
        <f t="shared" si="196"/>
        <v>Terrestrial</v>
      </c>
      <c r="AC1127" s="2">
        <f t="shared" si="197"/>
        <v>1471742.97</v>
      </c>
    </row>
    <row r="1128" spans="1:29" x14ac:dyDescent="0.25">
      <c r="A1128" t="s">
        <v>1916</v>
      </c>
      <c r="B1128" t="s">
        <v>1884</v>
      </c>
      <c r="C1128" t="s">
        <v>1859</v>
      </c>
      <c r="D1128">
        <v>40.4</v>
      </c>
      <c r="E1128">
        <v>156</v>
      </c>
      <c r="F1128" t="s">
        <v>918</v>
      </c>
      <c r="G1128">
        <v>3</v>
      </c>
      <c r="H1128">
        <v>1</v>
      </c>
      <c r="I1128" t="s">
        <v>861</v>
      </c>
      <c r="J1128" t="s">
        <v>933</v>
      </c>
      <c r="K1128" t="s">
        <v>913</v>
      </c>
      <c r="L1128">
        <v>5662037.2000000002</v>
      </c>
      <c r="R1128" s="2" t="s">
        <v>398</v>
      </c>
      <c r="S1128" s="2" t="str">
        <f t="shared" si="187"/>
        <v>Haematopodidae</v>
      </c>
      <c r="T1128" s="2" t="str">
        <f t="shared" si="188"/>
        <v>Charadriiformes</v>
      </c>
      <c r="U1128" s="2">
        <f t="shared" si="189"/>
        <v>48</v>
      </c>
      <c r="V1128" s="2">
        <f t="shared" si="190"/>
        <v>601.45000000000005</v>
      </c>
      <c r="W1128" s="2" t="str">
        <f t="shared" si="191"/>
        <v>Coastal</v>
      </c>
      <c r="X1128" s="2">
        <f t="shared" si="192"/>
        <v>3</v>
      </c>
      <c r="Y1128" s="2">
        <f t="shared" si="193"/>
        <v>1</v>
      </c>
      <c r="Z1128" s="2" t="str">
        <f t="shared" si="194"/>
        <v>Carnivore</v>
      </c>
      <c r="AA1128" s="2" t="str">
        <f t="shared" si="195"/>
        <v>Aquatic predator</v>
      </c>
      <c r="AB1128" s="2" t="str">
        <f t="shared" si="196"/>
        <v>Terrestrial</v>
      </c>
      <c r="AC1128" s="2">
        <f t="shared" si="197"/>
        <v>1471742.97</v>
      </c>
    </row>
    <row r="1129" spans="1:29" x14ac:dyDescent="0.25">
      <c r="A1129" t="s">
        <v>1917</v>
      </c>
      <c r="B1129" t="s">
        <v>1884</v>
      </c>
      <c r="C1129" t="s">
        <v>1859</v>
      </c>
      <c r="D1129">
        <v>43.9</v>
      </c>
      <c r="E1129">
        <v>75.760000000000005</v>
      </c>
      <c r="F1129" t="s">
        <v>1131</v>
      </c>
      <c r="G1129">
        <v>3</v>
      </c>
      <c r="H1129">
        <v>1</v>
      </c>
      <c r="I1129" t="s">
        <v>861</v>
      </c>
      <c r="J1129" t="s">
        <v>933</v>
      </c>
      <c r="K1129" t="s">
        <v>913</v>
      </c>
      <c r="L1129">
        <v>11467799.98</v>
      </c>
      <c r="R1129" s="2" t="s">
        <v>399</v>
      </c>
      <c r="S1129" s="2" t="str">
        <f t="shared" si="187"/>
        <v>Threskiornithidae</v>
      </c>
      <c r="T1129" s="2" t="str">
        <f t="shared" si="188"/>
        <v>Pelecaniformes</v>
      </c>
      <c r="U1129" s="2">
        <f t="shared" si="189"/>
        <v>38.9</v>
      </c>
      <c r="V1129" s="2">
        <f t="shared" si="190"/>
        <v>626.61</v>
      </c>
      <c r="W1129" s="2" t="str">
        <f t="shared" si="191"/>
        <v>Wetland</v>
      </c>
      <c r="X1129" s="2">
        <f t="shared" si="192"/>
        <v>3</v>
      </c>
      <c r="Y1129" s="2">
        <f t="shared" si="193"/>
        <v>2</v>
      </c>
      <c r="Z1129" s="2" t="str">
        <f t="shared" si="194"/>
        <v>Carnivore</v>
      </c>
      <c r="AA1129" s="2" t="str">
        <f t="shared" si="195"/>
        <v>Aquatic predator</v>
      </c>
      <c r="AB1129" s="2" t="str">
        <f t="shared" si="196"/>
        <v>Terrestrial</v>
      </c>
      <c r="AC1129" s="2">
        <f t="shared" si="197"/>
        <v>23712479.579999998</v>
      </c>
    </row>
    <row r="1130" spans="1:29" x14ac:dyDescent="0.25">
      <c r="A1130" t="s">
        <v>1918</v>
      </c>
      <c r="B1130" t="s">
        <v>1884</v>
      </c>
      <c r="C1130" t="s">
        <v>1859</v>
      </c>
      <c r="D1130">
        <v>31</v>
      </c>
      <c r="E1130">
        <v>327</v>
      </c>
      <c r="F1130" t="s">
        <v>916</v>
      </c>
      <c r="G1130">
        <v>3</v>
      </c>
      <c r="H1130">
        <v>1</v>
      </c>
      <c r="I1130" t="s">
        <v>861</v>
      </c>
      <c r="J1130" t="s">
        <v>928</v>
      </c>
      <c r="K1130" t="s">
        <v>913</v>
      </c>
      <c r="L1130">
        <v>13321164.289999999</v>
      </c>
      <c r="R1130" s="2" t="s">
        <v>399</v>
      </c>
      <c r="S1130" s="2" t="str">
        <f t="shared" si="187"/>
        <v>Threskiornithidae</v>
      </c>
      <c r="T1130" s="2" t="str">
        <f t="shared" si="188"/>
        <v>Pelecaniformes</v>
      </c>
      <c r="U1130" s="2">
        <f t="shared" si="189"/>
        <v>38.9</v>
      </c>
      <c r="V1130" s="2">
        <f t="shared" si="190"/>
        <v>626.61</v>
      </c>
      <c r="W1130" s="2" t="str">
        <f t="shared" si="191"/>
        <v>Wetland</v>
      </c>
      <c r="X1130" s="2">
        <f t="shared" si="192"/>
        <v>3</v>
      </c>
      <c r="Y1130" s="2">
        <f t="shared" si="193"/>
        <v>2</v>
      </c>
      <c r="Z1130" s="2" t="str">
        <f t="shared" si="194"/>
        <v>Carnivore</v>
      </c>
      <c r="AA1130" s="2" t="str">
        <f t="shared" si="195"/>
        <v>Aquatic predator</v>
      </c>
      <c r="AB1130" s="2" t="str">
        <f t="shared" si="196"/>
        <v>Terrestrial</v>
      </c>
      <c r="AC1130" s="2">
        <f t="shared" si="197"/>
        <v>23712479.579999998</v>
      </c>
    </row>
    <row r="1131" spans="1:29" x14ac:dyDescent="0.25">
      <c r="A1131" t="s">
        <v>511</v>
      </c>
      <c r="B1131" t="s">
        <v>1884</v>
      </c>
      <c r="C1131" t="s">
        <v>1859</v>
      </c>
      <c r="D1131">
        <v>45.2</v>
      </c>
      <c r="E1131">
        <v>270</v>
      </c>
      <c r="F1131" t="s">
        <v>918</v>
      </c>
      <c r="G1131">
        <v>3</v>
      </c>
      <c r="H1131">
        <v>3</v>
      </c>
      <c r="I1131" t="s">
        <v>861</v>
      </c>
      <c r="J1131" t="s">
        <v>933</v>
      </c>
      <c r="K1131" t="s">
        <v>913</v>
      </c>
      <c r="L1131">
        <v>549695.13</v>
      </c>
      <c r="R1131" s="2" t="s">
        <v>399</v>
      </c>
      <c r="S1131" s="2" t="str">
        <f t="shared" si="187"/>
        <v>Threskiornithidae</v>
      </c>
      <c r="T1131" s="2" t="str">
        <f t="shared" si="188"/>
        <v>Pelecaniformes</v>
      </c>
      <c r="U1131" s="2">
        <f t="shared" si="189"/>
        <v>38.9</v>
      </c>
      <c r="V1131" s="2">
        <f t="shared" si="190"/>
        <v>626.61</v>
      </c>
      <c r="W1131" s="2" t="str">
        <f t="shared" si="191"/>
        <v>Wetland</v>
      </c>
      <c r="X1131" s="2">
        <f t="shared" si="192"/>
        <v>3</v>
      </c>
      <c r="Y1131" s="2">
        <f t="shared" si="193"/>
        <v>2</v>
      </c>
      <c r="Z1131" s="2" t="str">
        <f t="shared" si="194"/>
        <v>Carnivore</v>
      </c>
      <c r="AA1131" s="2" t="str">
        <f t="shared" si="195"/>
        <v>Aquatic predator</v>
      </c>
      <c r="AB1131" s="2" t="str">
        <f t="shared" si="196"/>
        <v>Terrestrial</v>
      </c>
      <c r="AC1131" s="2">
        <f t="shared" si="197"/>
        <v>23712479.579999998</v>
      </c>
    </row>
    <row r="1132" spans="1:29" x14ac:dyDescent="0.25">
      <c r="A1132" t="s">
        <v>1919</v>
      </c>
      <c r="B1132" t="s">
        <v>1884</v>
      </c>
      <c r="C1132" t="s">
        <v>1859</v>
      </c>
      <c r="D1132">
        <v>39.9</v>
      </c>
      <c r="E1132">
        <v>165</v>
      </c>
      <c r="F1132" t="s">
        <v>916</v>
      </c>
      <c r="G1132">
        <v>3</v>
      </c>
      <c r="H1132">
        <v>1</v>
      </c>
      <c r="I1132" t="s">
        <v>861</v>
      </c>
      <c r="J1132" t="s">
        <v>882</v>
      </c>
      <c r="K1132" t="s">
        <v>913</v>
      </c>
      <c r="L1132">
        <v>6790147.3700000001</v>
      </c>
      <c r="R1132" s="2" t="s">
        <v>400</v>
      </c>
      <c r="S1132" s="2" t="e">
        <f t="shared" si="187"/>
        <v>#N/A</v>
      </c>
      <c r="T1132" s="2" t="e">
        <f t="shared" si="188"/>
        <v>#N/A</v>
      </c>
      <c r="U1132" s="2" t="e">
        <f t="shared" si="189"/>
        <v>#N/A</v>
      </c>
      <c r="V1132" s="2" t="e">
        <f t="shared" si="190"/>
        <v>#N/A</v>
      </c>
      <c r="W1132" s="2" t="e">
        <f t="shared" si="191"/>
        <v>#N/A</v>
      </c>
      <c r="X1132" s="2" t="e">
        <f t="shared" si="192"/>
        <v>#N/A</v>
      </c>
      <c r="Y1132" s="2" t="e">
        <f t="shared" si="193"/>
        <v>#N/A</v>
      </c>
      <c r="Z1132" s="2" t="e">
        <f t="shared" si="194"/>
        <v>#N/A</v>
      </c>
      <c r="AA1132" s="2" t="e">
        <f t="shared" si="195"/>
        <v>#N/A</v>
      </c>
      <c r="AB1132" s="2" t="e">
        <f t="shared" si="196"/>
        <v>#N/A</v>
      </c>
      <c r="AC1132" s="2" t="e">
        <f t="shared" si="197"/>
        <v>#N/A</v>
      </c>
    </row>
    <row r="1133" spans="1:29" x14ac:dyDescent="0.25">
      <c r="A1133" t="s">
        <v>1920</v>
      </c>
      <c r="B1133" t="s">
        <v>1884</v>
      </c>
      <c r="C1133" t="s">
        <v>1859</v>
      </c>
      <c r="D1133">
        <v>36.200000000000003</v>
      </c>
      <c r="E1133">
        <v>170</v>
      </c>
      <c r="F1133" t="s">
        <v>918</v>
      </c>
      <c r="G1133">
        <v>3</v>
      </c>
      <c r="H1133">
        <v>1</v>
      </c>
      <c r="I1133" t="s">
        <v>861</v>
      </c>
      <c r="J1133" t="s">
        <v>933</v>
      </c>
      <c r="K1133" t="s">
        <v>913</v>
      </c>
      <c r="L1133">
        <v>3461973.99</v>
      </c>
      <c r="R1133" s="2" t="s">
        <v>400</v>
      </c>
      <c r="S1133" s="2" t="e">
        <f t="shared" si="187"/>
        <v>#N/A</v>
      </c>
      <c r="T1133" s="2" t="e">
        <f t="shared" si="188"/>
        <v>#N/A</v>
      </c>
      <c r="U1133" s="2" t="e">
        <f t="shared" si="189"/>
        <v>#N/A</v>
      </c>
      <c r="V1133" s="2" t="e">
        <f t="shared" si="190"/>
        <v>#N/A</v>
      </c>
      <c r="W1133" s="2" t="e">
        <f t="shared" si="191"/>
        <v>#N/A</v>
      </c>
      <c r="X1133" s="2" t="e">
        <f t="shared" si="192"/>
        <v>#N/A</v>
      </c>
      <c r="Y1133" s="2" t="e">
        <f t="shared" si="193"/>
        <v>#N/A</v>
      </c>
      <c r="Z1133" s="2" t="e">
        <f t="shared" si="194"/>
        <v>#N/A</v>
      </c>
      <c r="AA1133" s="2" t="e">
        <f t="shared" si="195"/>
        <v>#N/A</v>
      </c>
      <c r="AB1133" s="2" t="e">
        <f t="shared" si="196"/>
        <v>#N/A</v>
      </c>
      <c r="AC1133" s="2" t="e">
        <f t="shared" si="197"/>
        <v>#N/A</v>
      </c>
    </row>
    <row r="1134" spans="1:29" x14ac:dyDescent="0.25">
      <c r="A1134" t="s">
        <v>1921</v>
      </c>
      <c r="B1134" t="s">
        <v>1884</v>
      </c>
      <c r="C1134" t="s">
        <v>1859</v>
      </c>
      <c r="D1134">
        <v>39.299999999999997</v>
      </c>
      <c r="E1134">
        <v>143</v>
      </c>
      <c r="F1134" t="s">
        <v>1131</v>
      </c>
      <c r="G1134">
        <v>3</v>
      </c>
      <c r="H1134">
        <v>1</v>
      </c>
      <c r="I1134" t="s">
        <v>861</v>
      </c>
      <c r="J1134" t="s">
        <v>933</v>
      </c>
      <c r="K1134" t="s">
        <v>913</v>
      </c>
      <c r="L1134">
        <v>1666558.67</v>
      </c>
      <c r="R1134" s="2" t="s">
        <v>401</v>
      </c>
      <c r="S1134" s="2" t="str">
        <f t="shared" si="187"/>
        <v>Ardeidae</v>
      </c>
      <c r="T1134" s="2" t="str">
        <f t="shared" si="188"/>
        <v>Pelecaniformes</v>
      </c>
      <c r="U1134" s="2">
        <f t="shared" si="189"/>
        <v>34.6</v>
      </c>
      <c r="V1134" s="2">
        <f t="shared" si="190"/>
        <v>681.67</v>
      </c>
      <c r="W1134" s="2" t="str">
        <f t="shared" si="191"/>
        <v>Coastal</v>
      </c>
      <c r="X1134" s="2">
        <f t="shared" si="192"/>
        <v>3</v>
      </c>
      <c r="Y1134" s="2">
        <f t="shared" si="193"/>
        <v>2</v>
      </c>
      <c r="Z1134" s="2" t="str">
        <f t="shared" si="194"/>
        <v>Carnivore</v>
      </c>
      <c r="AA1134" s="2" t="str">
        <f t="shared" si="195"/>
        <v>Aquatic predator</v>
      </c>
      <c r="AB1134" s="2" t="str">
        <f t="shared" si="196"/>
        <v>Terrestrial</v>
      </c>
      <c r="AC1134" s="2">
        <f t="shared" si="197"/>
        <v>4196603.05</v>
      </c>
    </row>
    <row r="1135" spans="1:29" x14ac:dyDescent="0.25">
      <c r="A1135" t="s">
        <v>817</v>
      </c>
      <c r="B1135" t="s">
        <v>1884</v>
      </c>
      <c r="C1135" t="s">
        <v>1859</v>
      </c>
      <c r="D1135">
        <v>49.2</v>
      </c>
      <c r="E1135">
        <v>224.49</v>
      </c>
      <c r="F1135" t="s">
        <v>916</v>
      </c>
      <c r="G1135">
        <v>3</v>
      </c>
      <c r="H1135">
        <v>3</v>
      </c>
      <c r="I1135" t="s">
        <v>861</v>
      </c>
      <c r="J1135" t="s">
        <v>882</v>
      </c>
      <c r="K1135" t="s">
        <v>913</v>
      </c>
      <c r="L1135">
        <v>1077682.03</v>
      </c>
      <c r="R1135" s="2" t="s">
        <v>401</v>
      </c>
      <c r="S1135" s="2" t="str">
        <f t="shared" si="187"/>
        <v>Ardeidae</v>
      </c>
      <c r="T1135" s="2" t="str">
        <f t="shared" si="188"/>
        <v>Pelecaniformes</v>
      </c>
      <c r="U1135" s="2">
        <f t="shared" si="189"/>
        <v>34.6</v>
      </c>
      <c r="V1135" s="2">
        <f t="shared" si="190"/>
        <v>681.67</v>
      </c>
      <c r="W1135" s="2" t="str">
        <f t="shared" si="191"/>
        <v>Coastal</v>
      </c>
      <c r="X1135" s="2">
        <f t="shared" si="192"/>
        <v>3</v>
      </c>
      <c r="Y1135" s="2">
        <f t="shared" si="193"/>
        <v>2</v>
      </c>
      <c r="Z1135" s="2" t="str">
        <f t="shared" si="194"/>
        <v>Carnivore</v>
      </c>
      <c r="AA1135" s="2" t="str">
        <f t="shared" si="195"/>
        <v>Aquatic predator</v>
      </c>
      <c r="AB1135" s="2" t="str">
        <f t="shared" si="196"/>
        <v>Terrestrial</v>
      </c>
      <c r="AC1135" s="2">
        <f t="shared" si="197"/>
        <v>4196603.05</v>
      </c>
    </row>
    <row r="1136" spans="1:29" x14ac:dyDescent="0.25">
      <c r="A1136" t="s">
        <v>1922</v>
      </c>
      <c r="B1136" t="s">
        <v>1884</v>
      </c>
      <c r="C1136" t="s">
        <v>1859</v>
      </c>
      <c r="D1136">
        <v>43.2</v>
      </c>
      <c r="E1136">
        <v>181</v>
      </c>
      <c r="F1136" t="s">
        <v>918</v>
      </c>
      <c r="G1136">
        <v>3</v>
      </c>
      <c r="H1136">
        <v>1</v>
      </c>
      <c r="I1136" t="s">
        <v>861</v>
      </c>
      <c r="J1136" t="s">
        <v>882</v>
      </c>
      <c r="K1136" t="s">
        <v>913</v>
      </c>
      <c r="L1136">
        <v>7325570.0800000001</v>
      </c>
      <c r="R1136" s="2" t="s">
        <v>401</v>
      </c>
      <c r="S1136" s="2" t="str">
        <f t="shared" si="187"/>
        <v>Ardeidae</v>
      </c>
      <c r="T1136" s="2" t="str">
        <f t="shared" si="188"/>
        <v>Pelecaniformes</v>
      </c>
      <c r="U1136" s="2">
        <f t="shared" si="189"/>
        <v>34.6</v>
      </c>
      <c r="V1136" s="2">
        <f t="shared" si="190"/>
        <v>681.67</v>
      </c>
      <c r="W1136" s="2" t="str">
        <f t="shared" si="191"/>
        <v>Coastal</v>
      </c>
      <c r="X1136" s="2">
        <f t="shared" si="192"/>
        <v>3</v>
      </c>
      <c r="Y1136" s="2">
        <f t="shared" si="193"/>
        <v>2</v>
      </c>
      <c r="Z1136" s="2" t="str">
        <f t="shared" si="194"/>
        <v>Carnivore</v>
      </c>
      <c r="AA1136" s="2" t="str">
        <f t="shared" si="195"/>
        <v>Aquatic predator</v>
      </c>
      <c r="AB1136" s="2" t="str">
        <f t="shared" si="196"/>
        <v>Terrestrial</v>
      </c>
      <c r="AC1136" s="2">
        <f t="shared" si="197"/>
        <v>4196603.05</v>
      </c>
    </row>
    <row r="1137" spans="1:29" x14ac:dyDescent="0.25">
      <c r="A1137" t="s">
        <v>830</v>
      </c>
      <c r="B1137" t="s">
        <v>1884</v>
      </c>
      <c r="C1137" t="s">
        <v>1859</v>
      </c>
      <c r="D1137">
        <v>40.799999999999997</v>
      </c>
      <c r="E1137">
        <v>132</v>
      </c>
      <c r="F1137" t="s">
        <v>918</v>
      </c>
      <c r="G1137">
        <v>3</v>
      </c>
      <c r="H1137">
        <v>3</v>
      </c>
      <c r="I1137" t="s">
        <v>861</v>
      </c>
      <c r="J1137" t="s">
        <v>933</v>
      </c>
      <c r="K1137" t="s">
        <v>913</v>
      </c>
      <c r="L1137">
        <v>1832228.09</v>
      </c>
      <c r="R1137" s="2" t="s">
        <v>402</v>
      </c>
      <c r="S1137" s="2" t="str">
        <f t="shared" si="187"/>
        <v>Emberizidae</v>
      </c>
      <c r="T1137" s="2" t="str">
        <f t="shared" si="188"/>
        <v>Passeriformes</v>
      </c>
      <c r="U1137" s="2">
        <f t="shared" si="189"/>
        <v>14.8</v>
      </c>
      <c r="V1137" s="2">
        <f t="shared" si="190"/>
        <v>22.16</v>
      </c>
      <c r="W1137" s="2" t="str">
        <f t="shared" si="191"/>
        <v>Wetland</v>
      </c>
      <c r="X1137" s="2">
        <f t="shared" si="192"/>
        <v>3</v>
      </c>
      <c r="Y1137" s="2">
        <f t="shared" si="193"/>
        <v>2</v>
      </c>
      <c r="Z1137" s="2" t="str">
        <f t="shared" si="194"/>
        <v>Carnivore</v>
      </c>
      <c r="AA1137" s="2" t="str">
        <f t="shared" si="195"/>
        <v>Invertivore</v>
      </c>
      <c r="AB1137" s="2" t="str">
        <f t="shared" si="196"/>
        <v>Terrestrial</v>
      </c>
      <c r="AC1137" s="2">
        <f t="shared" si="197"/>
        <v>184267.84</v>
      </c>
    </row>
    <row r="1138" spans="1:29" x14ac:dyDescent="0.25">
      <c r="A1138" t="s">
        <v>1923</v>
      </c>
      <c r="B1138" t="s">
        <v>1884</v>
      </c>
      <c r="C1138" t="s">
        <v>1859</v>
      </c>
      <c r="D1138">
        <v>45.5</v>
      </c>
      <c r="E1138">
        <v>122</v>
      </c>
      <c r="F1138" t="s">
        <v>916</v>
      </c>
      <c r="G1138">
        <v>3</v>
      </c>
      <c r="H1138">
        <v>1</v>
      </c>
      <c r="I1138" t="s">
        <v>861</v>
      </c>
      <c r="J1138" t="s">
        <v>882</v>
      </c>
      <c r="K1138" t="s">
        <v>913</v>
      </c>
      <c r="L1138">
        <v>3495483.7</v>
      </c>
      <c r="R1138" s="2" t="s">
        <v>403</v>
      </c>
      <c r="S1138" s="2" t="str">
        <f t="shared" si="187"/>
        <v>Ardeidae</v>
      </c>
      <c r="T1138" s="2" t="str">
        <f t="shared" si="188"/>
        <v>Pelecaniformes</v>
      </c>
      <c r="U1138" s="2">
        <f t="shared" si="189"/>
        <v>38</v>
      </c>
      <c r="V1138" s="2">
        <f t="shared" si="190"/>
        <v>338.61</v>
      </c>
      <c r="W1138" s="2" t="str">
        <f t="shared" si="191"/>
        <v>Wetland</v>
      </c>
      <c r="X1138" s="2">
        <f t="shared" si="192"/>
        <v>3</v>
      </c>
      <c r="Y1138" s="2">
        <f t="shared" si="193"/>
        <v>1</v>
      </c>
      <c r="Z1138" s="2" t="str">
        <f t="shared" si="194"/>
        <v>Carnivore</v>
      </c>
      <c r="AA1138" s="2" t="str">
        <f t="shared" si="195"/>
        <v>Aquatic predator</v>
      </c>
      <c r="AB1138" s="2" t="str">
        <f t="shared" si="196"/>
        <v>Terrestrial</v>
      </c>
      <c r="AC1138" s="2">
        <f t="shared" si="197"/>
        <v>5634382.1699999999</v>
      </c>
    </row>
    <row r="1139" spans="1:29" x14ac:dyDescent="0.25">
      <c r="A1139" t="s">
        <v>1924</v>
      </c>
      <c r="B1139" t="s">
        <v>1884</v>
      </c>
      <c r="C1139" t="s">
        <v>1859</v>
      </c>
      <c r="D1139">
        <v>47.9</v>
      </c>
      <c r="E1139">
        <v>140</v>
      </c>
      <c r="F1139" t="s">
        <v>916</v>
      </c>
      <c r="G1139">
        <v>3</v>
      </c>
      <c r="H1139">
        <v>1</v>
      </c>
      <c r="I1139" t="s">
        <v>861</v>
      </c>
      <c r="J1139" t="s">
        <v>882</v>
      </c>
      <c r="K1139" t="s">
        <v>913</v>
      </c>
      <c r="L1139">
        <v>1885987.77</v>
      </c>
      <c r="R1139" s="2" t="s">
        <v>403</v>
      </c>
      <c r="S1139" s="2" t="str">
        <f t="shared" si="187"/>
        <v>Ardeidae</v>
      </c>
      <c r="T1139" s="2" t="str">
        <f t="shared" si="188"/>
        <v>Pelecaniformes</v>
      </c>
      <c r="U1139" s="2">
        <f t="shared" si="189"/>
        <v>38</v>
      </c>
      <c r="V1139" s="2">
        <f t="shared" si="190"/>
        <v>338.61</v>
      </c>
      <c r="W1139" s="2" t="str">
        <f t="shared" si="191"/>
        <v>Wetland</v>
      </c>
      <c r="X1139" s="2">
        <f t="shared" si="192"/>
        <v>3</v>
      </c>
      <c r="Y1139" s="2">
        <f t="shared" si="193"/>
        <v>1</v>
      </c>
      <c r="Z1139" s="2" t="str">
        <f t="shared" si="194"/>
        <v>Carnivore</v>
      </c>
      <c r="AA1139" s="2" t="str">
        <f t="shared" si="195"/>
        <v>Aquatic predator</v>
      </c>
      <c r="AB1139" s="2" t="str">
        <f t="shared" si="196"/>
        <v>Terrestrial</v>
      </c>
      <c r="AC1139" s="2">
        <f t="shared" si="197"/>
        <v>5634382.1699999999</v>
      </c>
    </row>
    <row r="1140" spans="1:29" x14ac:dyDescent="0.25">
      <c r="A1140" t="s">
        <v>1925</v>
      </c>
      <c r="B1140" t="s">
        <v>1884</v>
      </c>
      <c r="C1140" t="s">
        <v>1859</v>
      </c>
      <c r="D1140">
        <v>39.4</v>
      </c>
      <c r="E1140">
        <v>214</v>
      </c>
      <c r="F1140" t="s">
        <v>916</v>
      </c>
      <c r="G1140">
        <v>3</v>
      </c>
      <c r="H1140">
        <v>1</v>
      </c>
      <c r="I1140" t="s">
        <v>861</v>
      </c>
      <c r="J1140" t="s">
        <v>933</v>
      </c>
      <c r="K1140" t="s">
        <v>913</v>
      </c>
      <c r="L1140">
        <v>179801.06</v>
      </c>
      <c r="R1140" s="2" t="s">
        <v>403</v>
      </c>
      <c r="S1140" s="2" t="str">
        <f t="shared" si="187"/>
        <v>Ardeidae</v>
      </c>
      <c r="T1140" s="2" t="str">
        <f t="shared" si="188"/>
        <v>Pelecaniformes</v>
      </c>
      <c r="U1140" s="2">
        <f t="shared" si="189"/>
        <v>38</v>
      </c>
      <c r="V1140" s="2">
        <f t="shared" si="190"/>
        <v>338.61</v>
      </c>
      <c r="W1140" s="2" t="str">
        <f t="shared" si="191"/>
        <v>Wetland</v>
      </c>
      <c r="X1140" s="2">
        <f t="shared" si="192"/>
        <v>3</v>
      </c>
      <c r="Y1140" s="2">
        <f t="shared" si="193"/>
        <v>1</v>
      </c>
      <c r="Z1140" s="2" t="str">
        <f t="shared" si="194"/>
        <v>Carnivore</v>
      </c>
      <c r="AA1140" s="2" t="str">
        <f t="shared" si="195"/>
        <v>Aquatic predator</v>
      </c>
      <c r="AB1140" s="2" t="str">
        <f t="shared" si="196"/>
        <v>Terrestrial</v>
      </c>
      <c r="AC1140" s="2">
        <f t="shared" si="197"/>
        <v>5634382.1699999999</v>
      </c>
    </row>
    <row r="1141" spans="1:29" x14ac:dyDescent="0.25">
      <c r="A1141" t="s">
        <v>1926</v>
      </c>
      <c r="B1141" t="s">
        <v>1884</v>
      </c>
      <c r="C1141" t="s">
        <v>1859</v>
      </c>
      <c r="D1141">
        <v>50.7</v>
      </c>
      <c r="E1141">
        <v>184.9</v>
      </c>
      <c r="F1141" t="s">
        <v>916</v>
      </c>
      <c r="G1141">
        <v>3</v>
      </c>
      <c r="H1141">
        <v>1</v>
      </c>
      <c r="I1141" t="s">
        <v>861</v>
      </c>
      <c r="J1141" t="s">
        <v>882</v>
      </c>
      <c r="K1141" t="s">
        <v>913</v>
      </c>
      <c r="L1141">
        <v>839078.51</v>
      </c>
      <c r="R1141" s="2" t="s">
        <v>404</v>
      </c>
      <c r="S1141" s="2" t="str">
        <f t="shared" si="187"/>
        <v>Ardeidae</v>
      </c>
      <c r="T1141" s="2" t="str">
        <f t="shared" si="188"/>
        <v>Pelecaniformes</v>
      </c>
      <c r="U1141" s="2">
        <f t="shared" si="189"/>
        <v>35.5</v>
      </c>
      <c r="V1141" s="2">
        <f t="shared" si="190"/>
        <v>372.3</v>
      </c>
      <c r="W1141" s="2" t="str">
        <f t="shared" si="191"/>
        <v>Coastal</v>
      </c>
      <c r="X1141" s="2">
        <f t="shared" si="192"/>
        <v>3</v>
      </c>
      <c r="Y1141" s="2">
        <f t="shared" si="193"/>
        <v>2</v>
      </c>
      <c r="Z1141" s="2" t="str">
        <f t="shared" si="194"/>
        <v>Carnivore</v>
      </c>
      <c r="AA1141" s="2" t="str">
        <f t="shared" si="195"/>
        <v>Aquatic predator</v>
      </c>
      <c r="AB1141" s="2" t="str">
        <f t="shared" si="196"/>
        <v>Terrestrial</v>
      </c>
      <c r="AC1141" s="2">
        <f t="shared" si="197"/>
        <v>1369046.69</v>
      </c>
    </row>
    <row r="1142" spans="1:29" x14ac:dyDescent="0.25">
      <c r="A1142" t="s">
        <v>1927</v>
      </c>
      <c r="B1142" t="s">
        <v>1884</v>
      </c>
      <c r="C1142" t="s">
        <v>1859</v>
      </c>
      <c r="D1142">
        <v>35.6</v>
      </c>
      <c r="E1142">
        <v>387</v>
      </c>
      <c r="F1142" t="s">
        <v>916</v>
      </c>
      <c r="G1142">
        <v>3</v>
      </c>
      <c r="H1142">
        <v>1</v>
      </c>
      <c r="I1142" t="s">
        <v>861</v>
      </c>
      <c r="J1142" t="s">
        <v>882</v>
      </c>
      <c r="K1142" t="s">
        <v>913</v>
      </c>
      <c r="L1142">
        <v>5742501.9800000004</v>
      </c>
      <c r="R1142" s="2" t="s">
        <v>404</v>
      </c>
      <c r="S1142" s="2" t="str">
        <f t="shared" si="187"/>
        <v>Ardeidae</v>
      </c>
      <c r="T1142" s="2" t="str">
        <f t="shared" si="188"/>
        <v>Pelecaniformes</v>
      </c>
      <c r="U1142" s="2">
        <f t="shared" si="189"/>
        <v>35.5</v>
      </c>
      <c r="V1142" s="2">
        <f t="shared" si="190"/>
        <v>372.3</v>
      </c>
      <c r="W1142" s="2" t="str">
        <f t="shared" si="191"/>
        <v>Coastal</v>
      </c>
      <c r="X1142" s="2">
        <f t="shared" si="192"/>
        <v>3</v>
      </c>
      <c r="Y1142" s="2">
        <f t="shared" si="193"/>
        <v>2</v>
      </c>
      <c r="Z1142" s="2" t="str">
        <f t="shared" si="194"/>
        <v>Carnivore</v>
      </c>
      <c r="AA1142" s="2" t="str">
        <f t="shared" si="195"/>
        <v>Aquatic predator</v>
      </c>
      <c r="AB1142" s="2" t="str">
        <f t="shared" si="196"/>
        <v>Terrestrial</v>
      </c>
      <c r="AC1142" s="2">
        <f t="shared" si="197"/>
        <v>1369046.69</v>
      </c>
    </row>
    <row r="1143" spans="1:29" x14ac:dyDescent="0.25">
      <c r="A1143" t="s">
        <v>1928</v>
      </c>
      <c r="B1143" t="s">
        <v>1884</v>
      </c>
      <c r="C1143" t="s">
        <v>1859</v>
      </c>
      <c r="D1143">
        <v>39.9</v>
      </c>
      <c r="E1143">
        <v>214</v>
      </c>
      <c r="F1143" t="s">
        <v>916</v>
      </c>
      <c r="G1143">
        <v>3</v>
      </c>
      <c r="H1143">
        <v>1</v>
      </c>
      <c r="I1143" t="s">
        <v>861</v>
      </c>
      <c r="J1143" t="s">
        <v>882</v>
      </c>
      <c r="K1143" t="s">
        <v>913</v>
      </c>
      <c r="L1143">
        <v>734854.94</v>
      </c>
      <c r="R1143" s="2" t="s">
        <v>404</v>
      </c>
      <c r="S1143" s="2" t="str">
        <f t="shared" si="187"/>
        <v>Ardeidae</v>
      </c>
      <c r="T1143" s="2" t="str">
        <f t="shared" si="188"/>
        <v>Pelecaniformes</v>
      </c>
      <c r="U1143" s="2">
        <f t="shared" si="189"/>
        <v>35.5</v>
      </c>
      <c r="V1143" s="2">
        <f t="shared" si="190"/>
        <v>372.3</v>
      </c>
      <c r="W1143" s="2" t="str">
        <f t="shared" si="191"/>
        <v>Coastal</v>
      </c>
      <c r="X1143" s="2">
        <f t="shared" si="192"/>
        <v>3</v>
      </c>
      <c r="Y1143" s="2">
        <f t="shared" si="193"/>
        <v>2</v>
      </c>
      <c r="Z1143" s="2" t="str">
        <f t="shared" si="194"/>
        <v>Carnivore</v>
      </c>
      <c r="AA1143" s="2" t="str">
        <f t="shared" si="195"/>
        <v>Aquatic predator</v>
      </c>
      <c r="AB1143" s="2" t="str">
        <f t="shared" si="196"/>
        <v>Terrestrial</v>
      </c>
      <c r="AC1143" s="2">
        <f t="shared" si="197"/>
        <v>1369046.69</v>
      </c>
    </row>
    <row r="1144" spans="1:29" x14ac:dyDescent="0.25">
      <c r="A1144" t="s">
        <v>1929</v>
      </c>
      <c r="B1144" t="s">
        <v>1884</v>
      </c>
      <c r="C1144" t="s">
        <v>1859</v>
      </c>
      <c r="D1144">
        <v>38.5</v>
      </c>
      <c r="E1144">
        <v>248</v>
      </c>
      <c r="F1144" t="s">
        <v>918</v>
      </c>
      <c r="G1144">
        <v>3</v>
      </c>
      <c r="H1144">
        <v>1</v>
      </c>
      <c r="I1144" t="s">
        <v>861</v>
      </c>
      <c r="J1144" t="s">
        <v>933</v>
      </c>
      <c r="K1144" t="s">
        <v>913</v>
      </c>
      <c r="L1144">
        <v>11259086.33</v>
      </c>
      <c r="R1144" s="2" t="s">
        <v>405</v>
      </c>
      <c r="S1144" s="2" t="str">
        <f t="shared" si="187"/>
        <v>Cardinalidae</v>
      </c>
      <c r="T1144" s="2" t="str">
        <f t="shared" si="188"/>
        <v>Passeriformes</v>
      </c>
      <c r="U1144" s="2">
        <f t="shared" si="189"/>
        <v>29.2</v>
      </c>
      <c r="V1144" s="2">
        <f t="shared" si="190"/>
        <v>29.13</v>
      </c>
      <c r="W1144" s="2" t="str">
        <f t="shared" si="191"/>
        <v>Forest</v>
      </c>
      <c r="X1144" s="2">
        <f t="shared" si="192"/>
        <v>1</v>
      </c>
      <c r="Y1144" s="2">
        <f t="shared" si="193"/>
        <v>3</v>
      </c>
      <c r="Z1144" s="2" t="str">
        <f t="shared" si="194"/>
        <v>Carnivore</v>
      </c>
      <c r="AA1144" s="2" t="str">
        <f t="shared" si="195"/>
        <v>Invertivore</v>
      </c>
      <c r="AB1144" s="2" t="str">
        <f t="shared" si="196"/>
        <v>Insessorial</v>
      </c>
      <c r="AC1144" s="2">
        <f t="shared" si="197"/>
        <v>3269576.69</v>
      </c>
    </row>
    <row r="1145" spans="1:29" x14ac:dyDescent="0.25">
      <c r="A1145" t="s">
        <v>801</v>
      </c>
      <c r="B1145" t="s">
        <v>1884</v>
      </c>
      <c r="C1145" t="s">
        <v>1859</v>
      </c>
      <c r="D1145">
        <v>37.200000000000003</v>
      </c>
      <c r="E1145">
        <v>187.95</v>
      </c>
      <c r="F1145" t="s">
        <v>918</v>
      </c>
      <c r="G1145">
        <v>3</v>
      </c>
      <c r="H1145">
        <v>1</v>
      </c>
      <c r="I1145" t="s">
        <v>861</v>
      </c>
      <c r="J1145" t="s">
        <v>928</v>
      </c>
      <c r="K1145" t="s">
        <v>913</v>
      </c>
      <c r="L1145">
        <v>8392007.7899999991</v>
      </c>
      <c r="R1145" s="2" t="s">
        <v>405</v>
      </c>
      <c r="S1145" s="2" t="str">
        <f t="shared" si="187"/>
        <v>Cardinalidae</v>
      </c>
      <c r="T1145" s="2" t="str">
        <f t="shared" si="188"/>
        <v>Passeriformes</v>
      </c>
      <c r="U1145" s="2">
        <f t="shared" si="189"/>
        <v>29.2</v>
      </c>
      <c r="V1145" s="2">
        <f t="shared" si="190"/>
        <v>29.13</v>
      </c>
      <c r="W1145" s="2" t="str">
        <f t="shared" si="191"/>
        <v>Forest</v>
      </c>
      <c r="X1145" s="2">
        <f t="shared" si="192"/>
        <v>1</v>
      </c>
      <c r="Y1145" s="2">
        <f t="shared" si="193"/>
        <v>3</v>
      </c>
      <c r="Z1145" s="2" t="str">
        <f t="shared" si="194"/>
        <v>Carnivore</v>
      </c>
      <c r="AA1145" s="2" t="str">
        <f t="shared" si="195"/>
        <v>Invertivore</v>
      </c>
      <c r="AB1145" s="2" t="str">
        <f t="shared" si="196"/>
        <v>Insessorial</v>
      </c>
      <c r="AC1145" s="2">
        <f t="shared" si="197"/>
        <v>3269576.69</v>
      </c>
    </row>
    <row r="1146" spans="1:29" x14ac:dyDescent="0.25">
      <c r="A1146" t="s">
        <v>1930</v>
      </c>
      <c r="B1146" t="s">
        <v>1884</v>
      </c>
      <c r="C1146" t="s">
        <v>1859</v>
      </c>
      <c r="D1146">
        <v>45.4</v>
      </c>
      <c r="E1146">
        <v>150</v>
      </c>
      <c r="F1146" t="s">
        <v>916</v>
      </c>
      <c r="G1146">
        <v>3</v>
      </c>
      <c r="H1146">
        <v>1</v>
      </c>
      <c r="I1146" t="s">
        <v>861</v>
      </c>
      <c r="J1146" t="s">
        <v>882</v>
      </c>
      <c r="K1146" t="s">
        <v>913</v>
      </c>
      <c r="L1146">
        <v>752501.59</v>
      </c>
      <c r="R1146" s="2" t="s">
        <v>405</v>
      </c>
      <c r="S1146" s="2" t="str">
        <f t="shared" si="187"/>
        <v>Cardinalidae</v>
      </c>
      <c r="T1146" s="2" t="str">
        <f t="shared" si="188"/>
        <v>Passeriformes</v>
      </c>
      <c r="U1146" s="2">
        <f t="shared" si="189"/>
        <v>29.2</v>
      </c>
      <c r="V1146" s="2">
        <f t="shared" si="190"/>
        <v>29.13</v>
      </c>
      <c r="W1146" s="2" t="str">
        <f t="shared" si="191"/>
        <v>Forest</v>
      </c>
      <c r="X1146" s="2">
        <f t="shared" si="192"/>
        <v>1</v>
      </c>
      <c r="Y1146" s="2">
        <f t="shared" si="193"/>
        <v>3</v>
      </c>
      <c r="Z1146" s="2" t="str">
        <f t="shared" si="194"/>
        <v>Carnivore</v>
      </c>
      <c r="AA1146" s="2" t="str">
        <f t="shared" si="195"/>
        <v>Invertivore</v>
      </c>
      <c r="AB1146" s="2" t="str">
        <f t="shared" si="196"/>
        <v>Insessorial</v>
      </c>
      <c r="AC1146" s="2">
        <f t="shared" si="197"/>
        <v>3269576.69</v>
      </c>
    </row>
    <row r="1147" spans="1:29" x14ac:dyDescent="0.25">
      <c r="A1147" t="s">
        <v>1931</v>
      </c>
      <c r="B1147" t="s">
        <v>1884</v>
      </c>
      <c r="C1147" t="s">
        <v>1859</v>
      </c>
      <c r="D1147">
        <v>39.1</v>
      </c>
      <c r="E1147">
        <v>100</v>
      </c>
      <c r="F1147" t="s">
        <v>916</v>
      </c>
      <c r="G1147">
        <v>3</v>
      </c>
      <c r="H1147">
        <v>1</v>
      </c>
      <c r="I1147" t="s">
        <v>861</v>
      </c>
      <c r="J1147" t="s">
        <v>882</v>
      </c>
      <c r="K1147" t="s">
        <v>913</v>
      </c>
      <c r="L1147">
        <v>5265920.68</v>
      </c>
      <c r="R1147" s="2" t="s">
        <v>406</v>
      </c>
      <c r="S1147" s="2" t="str">
        <f t="shared" si="187"/>
        <v>Laridae</v>
      </c>
      <c r="T1147" s="2" t="str">
        <f t="shared" si="188"/>
        <v>Charadriiformes</v>
      </c>
      <c r="U1147" s="2">
        <f t="shared" si="189"/>
        <v>67.400000000000006</v>
      </c>
      <c r="V1147" s="2">
        <f t="shared" si="190"/>
        <v>297.73</v>
      </c>
      <c r="W1147" s="2" t="str">
        <f t="shared" si="191"/>
        <v>Riverine</v>
      </c>
      <c r="X1147" s="2">
        <f t="shared" si="192"/>
        <v>3</v>
      </c>
      <c r="Y1147" s="2">
        <f t="shared" si="193"/>
        <v>2</v>
      </c>
      <c r="Z1147" s="2" t="str">
        <f t="shared" si="194"/>
        <v>Carnivore</v>
      </c>
      <c r="AA1147" s="2" t="str">
        <f t="shared" si="195"/>
        <v>Aquatic predator</v>
      </c>
      <c r="AB1147" s="2" t="str">
        <f t="shared" si="196"/>
        <v>Aerial</v>
      </c>
      <c r="AC1147" s="2">
        <f t="shared" si="197"/>
        <v>13769340.5</v>
      </c>
    </row>
    <row r="1148" spans="1:29" x14ac:dyDescent="0.25">
      <c r="A1148" t="s">
        <v>1932</v>
      </c>
      <c r="B1148" t="s">
        <v>1884</v>
      </c>
      <c r="C1148" t="s">
        <v>1859</v>
      </c>
      <c r="D1148">
        <v>44.1</v>
      </c>
      <c r="E1148">
        <v>184</v>
      </c>
      <c r="F1148" t="s">
        <v>916</v>
      </c>
      <c r="G1148">
        <v>3</v>
      </c>
      <c r="H1148">
        <v>1</v>
      </c>
      <c r="I1148" t="s">
        <v>928</v>
      </c>
      <c r="J1148" t="s">
        <v>928</v>
      </c>
      <c r="K1148" t="s">
        <v>913</v>
      </c>
      <c r="L1148">
        <v>5643954.2400000002</v>
      </c>
      <c r="R1148" s="2" t="s">
        <v>406</v>
      </c>
      <c r="S1148" s="2" t="str">
        <f t="shared" si="187"/>
        <v>Laridae</v>
      </c>
      <c r="T1148" s="2" t="str">
        <f t="shared" si="188"/>
        <v>Charadriiformes</v>
      </c>
      <c r="U1148" s="2">
        <f t="shared" si="189"/>
        <v>67.400000000000006</v>
      </c>
      <c r="V1148" s="2">
        <f t="shared" si="190"/>
        <v>297.73</v>
      </c>
      <c r="W1148" s="2" t="str">
        <f t="shared" si="191"/>
        <v>Riverine</v>
      </c>
      <c r="X1148" s="2">
        <f t="shared" si="192"/>
        <v>3</v>
      </c>
      <c r="Y1148" s="2">
        <f t="shared" si="193"/>
        <v>2</v>
      </c>
      <c r="Z1148" s="2" t="str">
        <f t="shared" si="194"/>
        <v>Carnivore</v>
      </c>
      <c r="AA1148" s="2" t="str">
        <f t="shared" si="195"/>
        <v>Aquatic predator</v>
      </c>
      <c r="AB1148" s="2" t="str">
        <f t="shared" si="196"/>
        <v>Aerial</v>
      </c>
      <c r="AC1148" s="2">
        <f t="shared" si="197"/>
        <v>13769340.5</v>
      </c>
    </row>
    <row r="1149" spans="1:29" x14ac:dyDescent="0.25">
      <c r="A1149" t="s">
        <v>118</v>
      </c>
      <c r="B1149" t="s">
        <v>1884</v>
      </c>
      <c r="C1149" t="s">
        <v>1859</v>
      </c>
      <c r="D1149">
        <v>40.200000000000003</v>
      </c>
      <c r="E1149">
        <v>218.37</v>
      </c>
      <c r="F1149" t="s">
        <v>918</v>
      </c>
      <c r="G1149">
        <v>3</v>
      </c>
      <c r="H1149">
        <v>2</v>
      </c>
      <c r="I1149" t="s">
        <v>861</v>
      </c>
      <c r="J1149" t="s">
        <v>928</v>
      </c>
      <c r="K1149" t="s">
        <v>913</v>
      </c>
      <c r="L1149">
        <v>18594755.949999999</v>
      </c>
      <c r="R1149" s="2" t="s">
        <v>406</v>
      </c>
      <c r="S1149" s="2" t="str">
        <f t="shared" si="187"/>
        <v>Laridae</v>
      </c>
      <c r="T1149" s="2" t="str">
        <f t="shared" si="188"/>
        <v>Charadriiformes</v>
      </c>
      <c r="U1149" s="2">
        <f t="shared" si="189"/>
        <v>67.400000000000006</v>
      </c>
      <c r="V1149" s="2">
        <f t="shared" si="190"/>
        <v>297.73</v>
      </c>
      <c r="W1149" s="2" t="str">
        <f t="shared" si="191"/>
        <v>Riverine</v>
      </c>
      <c r="X1149" s="2">
        <f t="shared" si="192"/>
        <v>3</v>
      </c>
      <c r="Y1149" s="2">
        <f t="shared" si="193"/>
        <v>2</v>
      </c>
      <c r="Z1149" s="2" t="str">
        <f t="shared" si="194"/>
        <v>Carnivore</v>
      </c>
      <c r="AA1149" s="2" t="str">
        <f t="shared" si="195"/>
        <v>Aquatic predator</v>
      </c>
      <c r="AB1149" s="2" t="str">
        <f t="shared" si="196"/>
        <v>Aerial</v>
      </c>
      <c r="AC1149" s="2">
        <f t="shared" si="197"/>
        <v>13769340.5</v>
      </c>
    </row>
    <row r="1150" spans="1:29" x14ac:dyDescent="0.25">
      <c r="A1150" t="s">
        <v>1933</v>
      </c>
      <c r="B1150" t="s">
        <v>1934</v>
      </c>
      <c r="C1150" t="s">
        <v>1859</v>
      </c>
      <c r="D1150">
        <v>40.1</v>
      </c>
      <c r="E1150">
        <v>675.69</v>
      </c>
      <c r="F1150" t="s">
        <v>1061</v>
      </c>
      <c r="G1150">
        <v>3</v>
      </c>
      <c r="H1150">
        <v>3</v>
      </c>
      <c r="I1150" t="s">
        <v>928</v>
      </c>
      <c r="J1150" t="s">
        <v>928</v>
      </c>
      <c r="K1150" t="s">
        <v>913</v>
      </c>
      <c r="L1150">
        <v>30472.35</v>
      </c>
      <c r="R1150" s="2" t="s">
        <v>407</v>
      </c>
      <c r="S1150" s="2" t="e">
        <f t="shared" si="187"/>
        <v>#N/A</v>
      </c>
      <c r="T1150" s="2" t="e">
        <f t="shared" si="188"/>
        <v>#N/A</v>
      </c>
      <c r="U1150" s="2" t="e">
        <f t="shared" si="189"/>
        <v>#N/A</v>
      </c>
      <c r="V1150" s="2" t="e">
        <f t="shared" si="190"/>
        <v>#N/A</v>
      </c>
      <c r="W1150" s="2" t="e">
        <f t="shared" si="191"/>
        <v>#N/A</v>
      </c>
      <c r="X1150" s="2" t="e">
        <f t="shared" si="192"/>
        <v>#N/A</v>
      </c>
      <c r="Y1150" s="2" t="e">
        <f t="shared" si="193"/>
        <v>#N/A</v>
      </c>
      <c r="Z1150" s="2" t="e">
        <f t="shared" si="194"/>
        <v>#N/A</v>
      </c>
      <c r="AA1150" s="2" t="e">
        <f t="shared" si="195"/>
        <v>#N/A</v>
      </c>
      <c r="AB1150" s="2" t="e">
        <f t="shared" si="196"/>
        <v>#N/A</v>
      </c>
      <c r="AC1150" s="2" t="e">
        <f t="shared" si="197"/>
        <v>#N/A</v>
      </c>
    </row>
    <row r="1151" spans="1:29" x14ac:dyDescent="0.25">
      <c r="A1151" t="s">
        <v>1935</v>
      </c>
      <c r="B1151" t="s">
        <v>1934</v>
      </c>
      <c r="C1151" t="s">
        <v>1859</v>
      </c>
      <c r="D1151">
        <v>35.9</v>
      </c>
      <c r="E1151">
        <v>493.96</v>
      </c>
      <c r="F1151" t="s">
        <v>1061</v>
      </c>
      <c r="G1151">
        <v>3</v>
      </c>
      <c r="H1151">
        <v>2</v>
      </c>
      <c r="I1151" t="s">
        <v>928</v>
      </c>
      <c r="J1151" t="s">
        <v>928</v>
      </c>
      <c r="K1151" t="s">
        <v>913</v>
      </c>
      <c r="L1151">
        <v>8219.09</v>
      </c>
      <c r="R1151" s="2" t="s">
        <v>407</v>
      </c>
      <c r="S1151" s="2" t="e">
        <f t="shared" si="187"/>
        <v>#N/A</v>
      </c>
      <c r="T1151" s="2" t="e">
        <f t="shared" si="188"/>
        <v>#N/A</v>
      </c>
      <c r="U1151" s="2" t="e">
        <f t="shared" si="189"/>
        <v>#N/A</v>
      </c>
      <c r="V1151" s="2" t="e">
        <f t="shared" si="190"/>
        <v>#N/A</v>
      </c>
      <c r="W1151" s="2" t="e">
        <f t="shared" si="191"/>
        <v>#N/A</v>
      </c>
      <c r="X1151" s="2" t="e">
        <f t="shared" si="192"/>
        <v>#N/A</v>
      </c>
      <c r="Y1151" s="2" t="e">
        <f t="shared" si="193"/>
        <v>#N/A</v>
      </c>
      <c r="Z1151" s="2" t="e">
        <f t="shared" si="194"/>
        <v>#N/A</v>
      </c>
      <c r="AA1151" s="2" t="e">
        <f t="shared" si="195"/>
        <v>#N/A</v>
      </c>
      <c r="AB1151" s="2" t="e">
        <f t="shared" si="196"/>
        <v>#N/A</v>
      </c>
      <c r="AC1151" s="2" t="e">
        <f t="shared" si="197"/>
        <v>#N/A</v>
      </c>
    </row>
    <row r="1152" spans="1:29" x14ac:dyDescent="0.25">
      <c r="A1152" t="s">
        <v>1936</v>
      </c>
      <c r="B1152" t="s">
        <v>1934</v>
      </c>
      <c r="C1152" t="s">
        <v>1859</v>
      </c>
      <c r="D1152">
        <v>51.9</v>
      </c>
      <c r="E1152">
        <v>84.11</v>
      </c>
      <c r="F1152" t="s">
        <v>1003</v>
      </c>
      <c r="G1152">
        <v>3</v>
      </c>
      <c r="H1152">
        <v>2</v>
      </c>
      <c r="I1152" t="s">
        <v>861</v>
      </c>
      <c r="J1152" t="s">
        <v>933</v>
      </c>
      <c r="K1152" t="s">
        <v>913</v>
      </c>
      <c r="L1152">
        <v>109554.85</v>
      </c>
      <c r="R1152" s="2" t="s">
        <v>408</v>
      </c>
      <c r="S1152" s="2" t="e">
        <f t="shared" si="187"/>
        <v>#N/A</v>
      </c>
      <c r="T1152" s="2" t="e">
        <f t="shared" si="188"/>
        <v>#N/A</v>
      </c>
      <c r="U1152" s="2" t="e">
        <f t="shared" si="189"/>
        <v>#N/A</v>
      </c>
      <c r="V1152" s="2" t="e">
        <f t="shared" si="190"/>
        <v>#N/A</v>
      </c>
      <c r="W1152" s="2" t="e">
        <f t="shared" si="191"/>
        <v>#N/A</v>
      </c>
      <c r="X1152" s="2" t="e">
        <f t="shared" si="192"/>
        <v>#N/A</v>
      </c>
      <c r="Y1152" s="2" t="e">
        <f t="shared" si="193"/>
        <v>#N/A</v>
      </c>
      <c r="Z1152" s="2" t="e">
        <f t="shared" si="194"/>
        <v>#N/A</v>
      </c>
      <c r="AA1152" s="2" t="e">
        <f t="shared" si="195"/>
        <v>#N/A</v>
      </c>
      <c r="AB1152" s="2" t="e">
        <f t="shared" si="196"/>
        <v>#N/A</v>
      </c>
      <c r="AC1152" s="2" t="e">
        <f t="shared" si="197"/>
        <v>#N/A</v>
      </c>
    </row>
    <row r="1153" spans="1:29" x14ac:dyDescent="0.25">
      <c r="A1153" t="s">
        <v>1937</v>
      </c>
      <c r="B1153" t="s">
        <v>1938</v>
      </c>
      <c r="C1153" t="s">
        <v>1859</v>
      </c>
      <c r="D1153">
        <v>53.7</v>
      </c>
      <c r="E1153">
        <v>325</v>
      </c>
      <c r="F1153" t="s">
        <v>1003</v>
      </c>
      <c r="G1153">
        <v>3</v>
      </c>
      <c r="H1153">
        <v>1</v>
      </c>
      <c r="I1153" t="s">
        <v>861</v>
      </c>
      <c r="J1153" t="s">
        <v>933</v>
      </c>
      <c r="K1153" t="s">
        <v>913</v>
      </c>
      <c r="L1153">
        <v>318985.68</v>
      </c>
      <c r="R1153" s="2" t="s">
        <v>408</v>
      </c>
      <c r="S1153" s="2" t="e">
        <f t="shared" si="187"/>
        <v>#N/A</v>
      </c>
      <c r="T1153" s="2" t="e">
        <f t="shared" si="188"/>
        <v>#N/A</v>
      </c>
      <c r="U1153" s="2" t="e">
        <f t="shared" si="189"/>
        <v>#N/A</v>
      </c>
      <c r="V1153" s="2" t="e">
        <f t="shared" si="190"/>
        <v>#N/A</v>
      </c>
      <c r="W1153" s="2" t="e">
        <f t="shared" si="191"/>
        <v>#N/A</v>
      </c>
      <c r="X1153" s="2" t="e">
        <f t="shared" si="192"/>
        <v>#N/A</v>
      </c>
      <c r="Y1153" s="2" t="e">
        <f t="shared" si="193"/>
        <v>#N/A</v>
      </c>
      <c r="Z1153" s="2" t="e">
        <f t="shared" si="194"/>
        <v>#N/A</v>
      </c>
      <c r="AA1153" s="2" t="e">
        <f t="shared" si="195"/>
        <v>#N/A</v>
      </c>
      <c r="AB1153" s="2" t="e">
        <f t="shared" si="196"/>
        <v>#N/A</v>
      </c>
      <c r="AC1153" s="2" t="e">
        <f t="shared" si="197"/>
        <v>#N/A</v>
      </c>
    </row>
    <row r="1154" spans="1:29" x14ac:dyDescent="0.25">
      <c r="A1154" t="s">
        <v>1939</v>
      </c>
      <c r="B1154" t="s">
        <v>1940</v>
      </c>
      <c r="C1154" t="s">
        <v>1859</v>
      </c>
      <c r="D1154">
        <v>43</v>
      </c>
      <c r="E1154">
        <v>138</v>
      </c>
      <c r="F1154" t="s">
        <v>916</v>
      </c>
      <c r="G1154">
        <v>3</v>
      </c>
      <c r="H1154">
        <v>1</v>
      </c>
      <c r="I1154" t="s">
        <v>861</v>
      </c>
      <c r="J1154" t="s">
        <v>882</v>
      </c>
      <c r="K1154" t="s">
        <v>913</v>
      </c>
      <c r="L1154">
        <v>2383016.48</v>
      </c>
      <c r="R1154" s="2" t="s">
        <v>409</v>
      </c>
      <c r="S1154" s="2" t="str">
        <f t="shared" si="187"/>
        <v>Laridae</v>
      </c>
      <c r="T1154" s="2" t="str">
        <f t="shared" si="188"/>
        <v>Charadriiformes</v>
      </c>
      <c r="U1154" s="2">
        <f t="shared" si="189"/>
        <v>68.7</v>
      </c>
      <c r="V1154" s="2">
        <f t="shared" si="190"/>
        <v>149</v>
      </c>
      <c r="W1154" s="2" t="str">
        <f t="shared" si="191"/>
        <v>Wetland</v>
      </c>
      <c r="X1154" s="2">
        <f t="shared" si="192"/>
        <v>3</v>
      </c>
      <c r="Y1154" s="2">
        <f t="shared" si="193"/>
        <v>3</v>
      </c>
      <c r="Z1154" s="2" t="str">
        <f t="shared" si="194"/>
        <v>Carnivore</v>
      </c>
      <c r="AA1154" s="2" t="str">
        <f t="shared" si="195"/>
        <v>Aquatic predator</v>
      </c>
      <c r="AB1154" s="2" t="str">
        <f t="shared" si="196"/>
        <v>Aerial</v>
      </c>
      <c r="AC1154" s="2">
        <f t="shared" si="197"/>
        <v>1801878.95</v>
      </c>
    </row>
    <row r="1155" spans="1:29" x14ac:dyDescent="0.25">
      <c r="A1155" t="s">
        <v>1941</v>
      </c>
      <c r="B1155" t="s">
        <v>1940</v>
      </c>
      <c r="C1155" t="s">
        <v>1859</v>
      </c>
      <c r="D1155">
        <v>46.4</v>
      </c>
      <c r="E1155">
        <v>138</v>
      </c>
      <c r="F1155" t="s">
        <v>1233</v>
      </c>
      <c r="G1155">
        <v>3</v>
      </c>
      <c r="H1155">
        <v>2</v>
      </c>
      <c r="I1155" t="s">
        <v>861</v>
      </c>
      <c r="J1155" t="s">
        <v>882</v>
      </c>
      <c r="K1155" t="s">
        <v>913</v>
      </c>
      <c r="L1155">
        <v>3131259.74</v>
      </c>
      <c r="R1155" s="2" t="s">
        <v>409</v>
      </c>
      <c r="S1155" s="2" t="str">
        <f t="shared" ref="S1155:S1218" si="198">VLOOKUP(R1155,A:L,2,FALSE)</f>
        <v>Laridae</v>
      </c>
      <c r="T1155" s="2" t="str">
        <f t="shared" ref="T1155:T1218" si="199">VLOOKUP(R1155,A:L,3,FALSE)</f>
        <v>Charadriiformes</v>
      </c>
      <c r="U1155" s="2">
        <f t="shared" ref="U1155:U1218" si="200">VLOOKUP(R1155,A:L,4,FALSE)</f>
        <v>68.7</v>
      </c>
      <c r="V1155" s="2">
        <f t="shared" ref="V1155:V1218" si="201">VLOOKUP(R1155,A:L,5,FALSE)</f>
        <v>149</v>
      </c>
      <c r="W1155" s="2" t="str">
        <f t="shared" ref="W1155:W1218" si="202">VLOOKUP(R1155,A:L,6,FALSE)</f>
        <v>Wetland</v>
      </c>
      <c r="X1155" s="2">
        <f t="shared" ref="X1155:X1218" si="203">VLOOKUP(R1155,A:L,7,FALSE)</f>
        <v>3</v>
      </c>
      <c r="Y1155" s="2">
        <f t="shared" ref="Y1155:Y1218" si="204">VLOOKUP(R1155,A:L,8,FALSE)</f>
        <v>3</v>
      </c>
      <c r="Z1155" s="2" t="str">
        <f t="shared" ref="Z1155:Z1218" si="205">VLOOKUP(R1155,A:L,9,FALSE)</f>
        <v>Carnivore</v>
      </c>
      <c r="AA1155" s="2" t="str">
        <f t="shared" ref="AA1155:AA1218" si="206">VLOOKUP(R1155,A:L,10,FALSE)</f>
        <v>Aquatic predator</v>
      </c>
      <c r="AB1155" s="2" t="str">
        <f t="shared" ref="AB1155:AB1218" si="207">VLOOKUP(R1155,A:L,11,FALSE)</f>
        <v>Aerial</v>
      </c>
      <c r="AC1155" s="2">
        <f t="shared" ref="AC1155:AC1218" si="208">VLOOKUP(R1155,A:L,12,FALSE)</f>
        <v>1801878.95</v>
      </c>
    </row>
    <row r="1156" spans="1:29" x14ac:dyDescent="0.25">
      <c r="A1156" t="s">
        <v>1942</v>
      </c>
      <c r="B1156" t="s">
        <v>1940</v>
      </c>
      <c r="C1156" t="s">
        <v>1859</v>
      </c>
      <c r="D1156">
        <v>43.7</v>
      </c>
      <c r="E1156">
        <v>74.989999999999995</v>
      </c>
      <c r="F1156" t="s">
        <v>865</v>
      </c>
      <c r="G1156">
        <v>3</v>
      </c>
      <c r="H1156">
        <v>1</v>
      </c>
      <c r="I1156" t="s">
        <v>861</v>
      </c>
      <c r="J1156" t="s">
        <v>882</v>
      </c>
      <c r="K1156" t="s">
        <v>913</v>
      </c>
      <c r="L1156">
        <v>1392070.57</v>
      </c>
      <c r="R1156" s="2" t="s">
        <v>409</v>
      </c>
      <c r="S1156" s="2" t="str">
        <f t="shared" si="198"/>
        <v>Laridae</v>
      </c>
      <c r="T1156" s="2" t="str">
        <f t="shared" si="199"/>
        <v>Charadriiformes</v>
      </c>
      <c r="U1156" s="2">
        <f t="shared" si="200"/>
        <v>68.7</v>
      </c>
      <c r="V1156" s="2">
        <f t="shared" si="201"/>
        <v>149</v>
      </c>
      <c r="W1156" s="2" t="str">
        <f t="shared" si="202"/>
        <v>Wetland</v>
      </c>
      <c r="X1156" s="2">
        <f t="shared" si="203"/>
        <v>3</v>
      </c>
      <c r="Y1156" s="2">
        <f t="shared" si="204"/>
        <v>3</v>
      </c>
      <c r="Z1156" s="2" t="str">
        <f t="shared" si="205"/>
        <v>Carnivore</v>
      </c>
      <c r="AA1156" s="2" t="str">
        <f t="shared" si="206"/>
        <v>Aquatic predator</v>
      </c>
      <c r="AB1156" s="2" t="str">
        <f t="shared" si="207"/>
        <v>Aerial</v>
      </c>
      <c r="AC1156" s="2">
        <f t="shared" si="208"/>
        <v>1801878.95</v>
      </c>
    </row>
    <row r="1157" spans="1:29" x14ac:dyDescent="0.25">
      <c r="A1157" t="s">
        <v>1943</v>
      </c>
      <c r="B1157" t="s">
        <v>1940</v>
      </c>
      <c r="C1157" t="s">
        <v>1859</v>
      </c>
      <c r="D1157">
        <v>41.9</v>
      </c>
      <c r="E1157">
        <v>138</v>
      </c>
      <c r="F1157" t="s">
        <v>1233</v>
      </c>
      <c r="G1157">
        <v>3</v>
      </c>
      <c r="H1157">
        <v>1</v>
      </c>
      <c r="I1157" t="s">
        <v>861</v>
      </c>
      <c r="J1157" t="s">
        <v>882</v>
      </c>
      <c r="K1157" t="s">
        <v>913</v>
      </c>
      <c r="L1157">
        <v>1128378.4099999999</v>
      </c>
      <c r="R1157" s="2" t="s">
        <v>410</v>
      </c>
      <c r="S1157" s="2" t="str">
        <f t="shared" si="198"/>
        <v>Laridae</v>
      </c>
      <c r="T1157" s="2" t="str">
        <f t="shared" si="199"/>
        <v>Charadriiformes</v>
      </c>
      <c r="U1157" s="2">
        <f t="shared" si="200"/>
        <v>69.099999999999994</v>
      </c>
      <c r="V1157" s="2">
        <f t="shared" si="201"/>
        <v>112</v>
      </c>
      <c r="W1157" s="2" t="str">
        <f t="shared" si="202"/>
        <v>Marine</v>
      </c>
      <c r="X1157" s="2">
        <f t="shared" si="203"/>
        <v>3</v>
      </c>
      <c r="Y1157" s="2">
        <f t="shared" si="204"/>
        <v>3</v>
      </c>
      <c r="Z1157" s="2" t="str">
        <f t="shared" si="205"/>
        <v>Carnivore</v>
      </c>
      <c r="AA1157" s="2" t="str">
        <f t="shared" si="206"/>
        <v>Aquatic predator</v>
      </c>
      <c r="AB1157" s="2" t="str">
        <f t="shared" si="207"/>
        <v>Aerial</v>
      </c>
      <c r="AC1157" s="2">
        <f t="shared" si="208"/>
        <v>7673719.2199999997</v>
      </c>
    </row>
    <row r="1158" spans="1:29" x14ac:dyDescent="0.25">
      <c r="A1158" t="s">
        <v>1944</v>
      </c>
      <c r="B1158" t="s">
        <v>1940</v>
      </c>
      <c r="C1158" t="s">
        <v>1859</v>
      </c>
      <c r="D1158">
        <v>38.4</v>
      </c>
      <c r="E1158">
        <v>69.2</v>
      </c>
      <c r="F1158" t="s">
        <v>916</v>
      </c>
      <c r="G1158">
        <v>3</v>
      </c>
      <c r="H1158">
        <v>1</v>
      </c>
      <c r="I1158" t="s">
        <v>861</v>
      </c>
      <c r="J1158" t="s">
        <v>882</v>
      </c>
      <c r="K1158" t="s">
        <v>913</v>
      </c>
      <c r="L1158">
        <v>10871643.439999999</v>
      </c>
      <c r="R1158" s="2" t="s">
        <v>410</v>
      </c>
      <c r="S1158" s="2" t="str">
        <f t="shared" si="198"/>
        <v>Laridae</v>
      </c>
      <c r="T1158" s="2" t="str">
        <f t="shared" si="199"/>
        <v>Charadriiformes</v>
      </c>
      <c r="U1158" s="2">
        <f t="shared" si="200"/>
        <v>69.099999999999994</v>
      </c>
      <c r="V1158" s="2">
        <f t="shared" si="201"/>
        <v>112</v>
      </c>
      <c r="W1158" s="2" t="str">
        <f t="shared" si="202"/>
        <v>Marine</v>
      </c>
      <c r="X1158" s="2">
        <f t="shared" si="203"/>
        <v>3</v>
      </c>
      <c r="Y1158" s="2">
        <f t="shared" si="204"/>
        <v>3</v>
      </c>
      <c r="Z1158" s="2" t="str">
        <f t="shared" si="205"/>
        <v>Carnivore</v>
      </c>
      <c r="AA1158" s="2" t="str">
        <f t="shared" si="206"/>
        <v>Aquatic predator</v>
      </c>
      <c r="AB1158" s="2" t="str">
        <f t="shared" si="207"/>
        <v>Aerial</v>
      </c>
      <c r="AC1158" s="2">
        <f t="shared" si="208"/>
        <v>7673719.2199999997</v>
      </c>
    </row>
    <row r="1159" spans="1:29" x14ac:dyDescent="0.25">
      <c r="A1159" t="s">
        <v>1945</v>
      </c>
      <c r="B1159" t="s">
        <v>1940</v>
      </c>
      <c r="C1159" t="s">
        <v>1859</v>
      </c>
      <c r="D1159">
        <v>58.3</v>
      </c>
      <c r="E1159">
        <v>37.4</v>
      </c>
      <c r="F1159" t="s">
        <v>1131</v>
      </c>
      <c r="G1159">
        <v>3</v>
      </c>
      <c r="H1159">
        <v>3</v>
      </c>
      <c r="I1159" t="s">
        <v>861</v>
      </c>
      <c r="J1159" t="s">
        <v>882</v>
      </c>
      <c r="K1159" t="s">
        <v>876</v>
      </c>
      <c r="L1159">
        <v>3439738.6</v>
      </c>
      <c r="R1159" s="2" t="s">
        <v>410</v>
      </c>
      <c r="S1159" s="2" t="str">
        <f t="shared" si="198"/>
        <v>Laridae</v>
      </c>
      <c r="T1159" s="2" t="str">
        <f t="shared" si="199"/>
        <v>Charadriiformes</v>
      </c>
      <c r="U1159" s="2">
        <f t="shared" si="200"/>
        <v>69.099999999999994</v>
      </c>
      <c r="V1159" s="2">
        <f t="shared" si="201"/>
        <v>112</v>
      </c>
      <c r="W1159" s="2" t="str">
        <f t="shared" si="202"/>
        <v>Marine</v>
      </c>
      <c r="X1159" s="2">
        <f t="shared" si="203"/>
        <v>3</v>
      </c>
      <c r="Y1159" s="2">
        <f t="shared" si="204"/>
        <v>3</v>
      </c>
      <c r="Z1159" s="2" t="str">
        <f t="shared" si="205"/>
        <v>Carnivore</v>
      </c>
      <c r="AA1159" s="2" t="str">
        <f t="shared" si="206"/>
        <v>Aquatic predator</v>
      </c>
      <c r="AB1159" s="2" t="str">
        <f t="shared" si="207"/>
        <v>Aerial</v>
      </c>
      <c r="AC1159" s="2">
        <f t="shared" si="208"/>
        <v>7673719.2199999997</v>
      </c>
    </row>
    <row r="1160" spans="1:29" x14ac:dyDescent="0.25">
      <c r="A1160" t="s">
        <v>1946</v>
      </c>
      <c r="B1160" t="s">
        <v>1940</v>
      </c>
      <c r="C1160" t="s">
        <v>1859</v>
      </c>
      <c r="D1160">
        <v>61.4</v>
      </c>
      <c r="E1160">
        <v>39.799999999999997</v>
      </c>
      <c r="F1160" t="s">
        <v>1131</v>
      </c>
      <c r="G1160">
        <v>3</v>
      </c>
      <c r="H1160">
        <v>2</v>
      </c>
      <c r="I1160" t="s">
        <v>861</v>
      </c>
      <c r="J1160" t="s">
        <v>882</v>
      </c>
      <c r="K1160" t="s">
        <v>876</v>
      </c>
      <c r="L1160">
        <v>3735669.19</v>
      </c>
      <c r="R1160" s="2" t="s">
        <v>411</v>
      </c>
      <c r="S1160" s="2" t="str">
        <f t="shared" si="198"/>
        <v>Rallidae</v>
      </c>
      <c r="T1160" s="2" t="str">
        <f t="shared" si="199"/>
        <v>Gruiformes</v>
      </c>
      <c r="U1160" s="2">
        <f t="shared" si="200"/>
        <v>21.5</v>
      </c>
      <c r="V1160" s="2">
        <f t="shared" si="201"/>
        <v>32.56</v>
      </c>
      <c r="W1160" s="2" t="str">
        <f t="shared" si="202"/>
        <v>Wetland</v>
      </c>
      <c r="X1160" s="2">
        <f t="shared" si="203"/>
        <v>2</v>
      </c>
      <c r="Y1160" s="2">
        <f t="shared" si="204"/>
        <v>1</v>
      </c>
      <c r="Z1160" s="2" t="str">
        <f t="shared" si="205"/>
        <v>Carnivore</v>
      </c>
      <c r="AA1160" s="2" t="str">
        <f t="shared" si="206"/>
        <v>Aquatic predator</v>
      </c>
      <c r="AB1160" s="2" t="str">
        <f t="shared" si="207"/>
        <v>Terrestrial</v>
      </c>
      <c r="AC1160" s="2">
        <f t="shared" si="208"/>
        <v>926165.39</v>
      </c>
    </row>
    <row r="1161" spans="1:29" x14ac:dyDescent="0.25">
      <c r="A1161" t="s">
        <v>443</v>
      </c>
      <c r="B1161" t="s">
        <v>1940</v>
      </c>
      <c r="C1161" t="s">
        <v>1859</v>
      </c>
      <c r="D1161">
        <v>59.2</v>
      </c>
      <c r="E1161">
        <v>75.2</v>
      </c>
      <c r="F1161" t="s">
        <v>916</v>
      </c>
      <c r="G1161">
        <v>3</v>
      </c>
      <c r="H1161">
        <v>3</v>
      </c>
      <c r="I1161" t="s">
        <v>861</v>
      </c>
      <c r="J1161" t="s">
        <v>882</v>
      </c>
      <c r="K1161" t="s">
        <v>876</v>
      </c>
      <c r="L1161">
        <v>6014195.6500000004</v>
      </c>
      <c r="R1161" s="2" t="s">
        <v>411</v>
      </c>
      <c r="S1161" s="2" t="str">
        <f t="shared" si="198"/>
        <v>Rallidae</v>
      </c>
      <c r="T1161" s="2" t="str">
        <f t="shared" si="199"/>
        <v>Gruiformes</v>
      </c>
      <c r="U1161" s="2">
        <f t="shared" si="200"/>
        <v>21.5</v>
      </c>
      <c r="V1161" s="2">
        <f t="shared" si="201"/>
        <v>32.56</v>
      </c>
      <c r="W1161" s="2" t="str">
        <f t="shared" si="202"/>
        <v>Wetland</v>
      </c>
      <c r="X1161" s="2">
        <f t="shared" si="203"/>
        <v>2</v>
      </c>
      <c r="Y1161" s="2">
        <f t="shared" si="204"/>
        <v>1</v>
      </c>
      <c r="Z1161" s="2" t="str">
        <f t="shared" si="205"/>
        <v>Carnivore</v>
      </c>
      <c r="AA1161" s="2" t="str">
        <f t="shared" si="206"/>
        <v>Aquatic predator</v>
      </c>
      <c r="AB1161" s="2" t="str">
        <f t="shared" si="207"/>
        <v>Terrestrial</v>
      </c>
      <c r="AC1161" s="2">
        <f t="shared" si="208"/>
        <v>926165.39</v>
      </c>
    </row>
    <row r="1162" spans="1:29" x14ac:dyDescent="0.25">
      <c r="A1162" t="s">
        <v>752</v>
      </c>
      <c r="B1162" t="s">
        <v>1940</v>
      </c>
      <c r="C1162" t="s">
        <v>1859</v>
      </c>
      <c r="D1162">
        <v>61.4</v>
      </c>
      <c r="E1162">
        <v>97.19</v>
      </c>
      <c r="F1162" t="s">
        <v>916</v>
      </c>
      <c r="G1162">
        <v>3</v>
      </c>
      <c r="H1162">
        <v>3</v>
      </c>
      <c r="I1162" t="s">
        <v>861</v>
      </c>
      <c r="J1162" t="s">
        <v>882</v>
      </c>
      <c r="K1162" t="s">
        <v>876</v>
      </c>
      <c r="L1162">
        <v>2251795.8199999998</v>
      </c>
      <c r="R1162" s="2" t="s">
        <v>411</v>
      </c>
      <c r="S1162" s="2" t="str">
        <f t="shared" si="198"/>
        <v>Rallidae</v>
      </c>
      <c r="T1162" s="2" t="str">
        <f t="shared" si="199"/>
        <v>Gruiformes</v>
      </c>
      <c r="U1162" s="2">
        <f t="shared" si="200"/>
        <v>21.5</v>
      </c>
      <c r="V1162" s="2">
        <f t="shared" si="201"/>
        <v>32.56</v>
      </c>
      <c r="W1162" s="2" t="str">
        <f t="shared" si="202"/>
        <v>Wetland</v>
      </c>
      <c r="X1162" s="2">
        <f t="shared" si="203"/>
        <v>2</v>
      </c>
      <c r="Y1162" s="2">
        <f t="shared" si="204"/>
        <v>1</v>
      </c>
      <c r="Z1162" s="2" t="str">
        <f t="shared" si="205"/>
        <v>Carnivore</v>
      </c>
      <c r="AA1162" s="2" t="str">
        <f t="shared" si="206"/>
        <v>Aquatic predator</v>
      </c>
      <c r="AB1162" s="2" t="str">
        <f t="shared" si="207"/>
        <v>Terrestrial</v>
      </c>
      <c r="AC1162" s="2">
        <f t="shared" si="208"/>
        <v>926165.39</v>
      </c>
    </row>
    <row r="1163" spans="1:29" x14ac:dyDescent="0.25">
      <c r="A1163" t="s">
        <v>1947</v>
      </c>
      <c r="B1163" t="s">
        <v>1940</v>
      </c>
      <c r="C1163" t="s">
        <v>1859</v>
      </c>
      <c r="D1163">
        <v>55.8</v>
      </c>
      <c r="E1163">
        <v>62.7</v>
      </c>
      <c r="F1163" t="s">
        <v>920</v>
      </c>
      <c r="G1163">
        <v>3</v>
      </c>
      <c r="H1163">
        <v>2</v>
      </c>
      <c r="I1163" t="s">
        <v>861</v>
      </c>
      <c r="J1163" t="s">
        <v>882</v>
      </c>
      <c r="K1163" t="s">
        <v>876</v>
      </c>
      <c r="L1163">
        <v>6244433.4900000002</v>
      </c>
      <c r="R1163" s="2" t="s">
        <v>412</v>
      </c>
      <c r="S1163" s="2" t="str">
        <f t="shared" si="198"/>
        <v>Rallidae</v>
      </c>
      <c r="T1163" s="2" t="str">
        <f t="shared" si="199"/>
        <v>Gruiformes</v>
      </c>
      <c r="U1163" s="2">
        <f t="shared" si="200"/>
        <v>23.2</v>
      </c>
      <c r="V1163" s="2">
        <f t="shared" si="201"/>
        <v>180</v>
      </c>
      <c r="W1163" s="2" t="str">
        <f t="shared" si="202"/>
        <v>Wetland</v>
      </c>
      <c r="X1163" s="2">
        <f t="shared" si="203"/>
        <v>2</v>
      </c>
      <c r="Y1163" s="2">
        <f t="shared" si="204"/>
        <v>1</v>
      </c>
      <c r="Z1163" s="2" t="str">
        <f t="shared" si="205"/>
        <v>Carnivore</v>
      </c>
      <c r="AA1163" s="2" t="str">
        <f t="shared" si="206"/>
        <v>Aquatic predator</v>
      </c>
      <c r="AB1163" s="2" t="str">
        <f t="shared" si="207"/>
        <v>Terrestrial</v>
      </c>
      <c r="AC1163" s="2">
        <f t="shared" si="208"/>
        <v>9839893.6600000001</v>
      </c>
    </row>
    <row r="1164" spans="1:29" x14ac:dyDescent="0.25">
      <c r="A1164" t="s">
        <v>1948</v>
      </c>
      <c r="B1164" t="s">
        <v>1940</v>
      </c>
      <c r="C1164" t="s">
        <v>1859</v>
      </c>
      <c r="D1164">
        <v>62</v>
      </c>
      <c r="E1164">
        <v>91.9</v>
      </c>
      <c r="F1164" t="s">
        <v>1003</v>
      </c>
      <c r="G1164">
        <v>3</v>
      </c>
      <c r="H1164">
        <v>3</v>
      </c>
      <c r="I1164" t="s">
        <v>861</v>
      </c>
      <c r="J1164" t="s">
        <v>882</v>
      </c>
      <c r="K1164" t="s">
        <v>876</v>
      </c>
      <c r="L1164">
        <v>545354.28</v>
      </c>
      <c r="R1164" s="2" t="s">
        <v>412</v>
      </c>
      <c r="S1164" s="2" t="str">
        <f t="shared" si="198"/>
        <v>Rallidae</v>
      </c>
      <c r="T1164" s="2" t="str">
        <f t="shared" si="199"/>
        <v>Gruiformes</v>
      </c>
      <c r="U1164" s="2">
        <f t="shared" si="200"/>
        <v>23.2</v>
      </c>
      <c r="V1164" s="2">
        <f t="shared" si="201"/>
        <v>180</v>
      </c>
      <c r="W1164" s="2" t="str">
        <f t="shared" si="202"/>
        <v>Wetland</v>
      </c>
      <c r="X1164" s="2">
        <f t="shared" si="203"/>
        <v>2</v>
      </c>
      <c r="Y1164" s="2">
        <f t="shared" si="204"/>
        <v>1</v>
      </c>
      <c r="Z1164" s="2" t="str">
        <f t="shared" si="205"/>
        <v>Carnivore</v>
      </c>
      <c r="AA1164" s="2" t="str">
        <f t="shared" si="206"/>
        <v>Aquatic predator</v>
      </c>
      <c r="AB1164" s="2" t="str">
        <f t="shared" si="207"/>
        <v>Terrestrial</v>
      </c>
      <c r="AC1164" s="2">
        <f t="shared" si="208"/>
        <v>9839893.6600000001</v>
      </c>
    </row>
    <row r="1165" spans="1:29" x14ac:dyDescent="0.25">
      <c r="A1165" t="s">
        <v>676</v>
      </c>
      <c r="B1165" t="s">
        <v>1940</v>
      </c>
      <c r="C1165" t="s">
        <v>1859</v>
      </c>
      <c r="D1165">
        <v>60.7</v>
      </c>
      <c r="E1165">
        <v>84.9</v>
      </c>
      <c r="F1165" t="s">
        <v>916</v>
      </c>
      <c r="G1165">
        <v>3</v>
      </c>
      <c r="H1165">
        <v>3</v>
      </c>
      <c r="I1165" t="s">
        <v>861</v>
      </c>
      <c r="J1165" t="s">
        <v>882</v>
      </c>
      <c r="K1165" t="s">
        <v>876</v>
      </c>
      <c r="L1165">
        <v>5351786.34</v>
      </c>
      <c r="R1165" s="2" t="s">
        <v>412</v>
      </c>
      <c r="S1165" s="2" t="str">
        <f t="shared" si="198"/>
        <v>Rallidae</v>
      </c>
      <c r="T1165" s="2" t="str">
        <f t="shared" si="199"/>
        <v>Gruiformes</v>
      </c>
      <c r="U1165" s="2">
        <f t="shared" si="200"/>
        <v>23.2</v>
      </c>
      <c r="V1165" s="2">
        <f t="shared" si="201"/>
        <v>180</v>
      </c>
      <c r="W1165" s="2" t="str">
        <f t="shared" si="202"/>
        <v>Wetland</v>
      </c>
      <c r="X1165" s="2">
        <f t="shared" si="203"/>
        <v>2</v>
      </c>
      <c r="Y1165" s="2">
        <f t="shared" si="204"/>
        <v>1</v>
      </c>
      <c r="Z1165" s="2" t="str">
        <f t="shared" si="205"/>
        <v>Carnivore</v>
      </c>
      <c r="AA1165" s="2" t="str">
        <f t="shared" si="206"/>
        <v>Aquatic predator</v>
      </c>
      <c r="AB1165" s="2" t="str">
        <f t="shared" si="207"/>
        <v>Terrestrial</v>
      </c>
      <c r="AC1165" s="2">
        <f t="shared" si="208"/>
        <v>9839893.6600000001</v>
      </c>
    </row>
    <row r="1166" spans="1:29" x14ac:dyDescent="0.25">
      <c r="A1166" t="s">
        <v>1949</v>
      </c>
      <c r="B1166" t="s">
        <v>1940</v>
      </c>
      <c r="C1166" t="s">
        <v>1859</v>
      </c>
      <c r="D1166">
        <v>39.200000000000003</v>
      </c>
      <c r="E1166">
        <v>82</v>
      </c>
      <c r="F1166" t="s">
        <v>918</v>
      </c>
      <c r="G1166">
        <v>3</v>
      </c>
      <c r="H1166">
        <v>2</v>
      </c>
      <c r="I1166" t="s">
        <v>861</v>
      </c>
      <c r="J1166" t="s">
        <v>933</v>
      </c>
      <c r="K1166" t="s">
        <v>913</v>
      </c>
      <c r="L1166">
        <v>5977374.5700000003</v>
      </c>
      <c r="R1166" s="2" t="s">
        <v>413</v>
      </c>
      <c r="S1166" s="2" t="e">
        <f t="shared" si="198"/>
        <v>#N/A</v>
      </c>
      <c r="T1166" s="2" t="e">
        <f t="shared" si="199"/>
        <v>#N/A</v>
      </c>
      <c r="U1166" s="2" t="e">
        <f t="shared" si="200"/>
        <v>#N/A</v>
      </c>
      <c r="V1166" s="2" t="e">
        <f t="shared" si="201"/>
        <v>#N/A</v>
      </c>
      <c r="W1166" s="2" t="e">
        <f t="shared" si="202"/>
        <v>#N/A</v>
      </c>
      <c r="X1166" s="2" t="e">
        <f t="shared" si="203"/>
        <v>#N/A</v>
      </c>
      <c r="Y1166" s="2" t="e">
        <f t="shared" si="204"/>
        <v>#N/A</v>
      </c>
      <c r="Z1166" s="2" t="e">
        <f t="shared" si="205"/>
        <v>#N/A</v>
      </c>
      <c r="AA1166" s="2" t="e">
        <f t="shared" si="206"/>
        <v>#N/A</v>
      </c>
      <c r="AB1166" s="2" t="e">
        <f t="shared" si="207"/>
        <v>#N/A</v>
      </c>
      <c r="AC1166" s="2" t="e">
        <f t="shared" si="208"/>
        <v>#N/A</v>
      </c>
    </row>
    <row r="1167" spans="1:29" x14ac:dyDescent="0.25">
      <c r="A1167" t="s">
        <v>1950</v>
      </c>
      <c r="B1167" t="s">
        <v>1940</v>
      </c>
      <c r="C1167" t="s">
        <v>1859</v>
      </c>
      <c r="D1167">
        <v>43.7</v>
      </c>
      <c r="E1167">
        <v>87.5</v>
      </c>
      <c r="F1167" t="s">
        <v>1233</v>
      </c>
      <c r="G1167">
        <v>3</v>
      </c>
      <c r="H1167">
        <v>1</v>
      </c>
      <c r="I1167" t="s">
        <v>861</v>
      </c>
      <c r="J1167" t="s">
        <v>882</v>
      </c>
      <c r="K1167" t="s">
        <v>913</v>
      </c>
      <c r="L1167">
        <v>2999057.71</v>
      </c>
      <c r="R1167" s="2" t="s">
        <v>413</v>
      </c>
      <c r="S1167" s="2" t="e">
        <f t="shared" si="198"/>
        <v>#N/A</v>
      </c>
      <c r="T1167" s="2" t="e">
        <f t="shared" si="199"/>
        <v>#N/A</v>
      </c>
      <c r="U1167" s="2" t="e">
        <f t="shared" si="200"/>
        <v>#N/A</v>
      </c>
      <c r="V1167" s="2" t="e">
        <f t="shared" si="201"/>
        <v>#N/A</v>
      </c>
      <c r="W1167" s="2" t="e">
        <f t="shared" si="202"/>
        <v>#N/A</v>
      </c>
      <c r="X1167" s="2" t="e">
        <f t="shared" si="203"/>
        <v>#N/A</v>
      </c>
      <c r="Y1167" s="2" t="e">
        <f t="shared" si="204"/>
        <v>#N/A</v>
      </c>
      <c r="Z1167" s="2" t="e">
        <f t="shared" si="205"/>
        <v>#N/A</v>
      </c>
      <c r="AA1167" s="2" t="e">
        <f t="shared" si="206"/>
        <v>#N/A</v>
      </c>
      <c r="AB1167" s="2" t="e">
        <f t="shared" si="207"/>
        <v>#N/A</v>
      </c>
      <c r="AC1167" s="2" t="e">
        <f t="shared" si="208"/>
        <v>#N/A</v>
      </c>
    </row>
    <row r="1168" spans="1:29" x14ac:dyDescent="0.25">
      <c r="A1168" t="s">
        <v>1951</v>
      </c>
      <c r="B1168" t="s">
        <v>1940</v>
      </c>
      <c r="C1168" t="s">
        <v>1859</v>
      </c>
      <c r="D1168">
        <v>35.4</v>
      </c>
      <c r="E1168">
        <v>150</v>
      </c>
      <c r="F1168" t="s">
        <v>865</v>
      </c>
      <c r="G1168">
        <v>3</v>
      </c>
      <c r="H1168">
        <v>1</v>
      </c>
      <c r="I1168" t="s">
        <v>861</v>
      </c>
      <c r="J1168" t="s">
        <v>882</v>
      </c>
      <c r="K1168" t="s">
        <v>913</v>
      </c>
      <c r="L1168">
        <v>19306.740000000002</v>
      </c>
      <c r="R1168" s="2" t="s">
        <v>414</v>
      </c>
      <c r="S1168" s="2" t="str">
        <f t="shared" si="198"/>
        <v>Columbidae</v>
      </c>
      <c r="T1168" s="2" t="str">
        <f t="shared" si="199"/>
        <v>Columbiformes</v>
      </c>
      <c r="U1168" s="2">
        <f t="shared" si="200"/>
        <v>29.7</v>
      </c>
      <c r="V1168" s="2">
        <f t="shared" si="201"/>
        <v>136.54</v>
      </c>
      <c r="W1168" s="2" t="str">
        <f t="shared" si="202"/>
        <v>Forest</v>
      </c>
      <c r="X1168" s="2">
        <f t="shared" si="203"/>
        <v>1</v>
      </c>
      <c r="Y1168" s="2">
        <f t="shared" si="204"/>
        <v>1</v>
      </c>
      <c r="Z1168" s="2" t="str">
        <f t="shared" si="205"/>
        <v>Herbivore</v>
      </c>
      <c r="AA1168" s="2" t="str">
        <f t="shared" si="206"/>
        <v>Omnivore</v>
      </c>
      <c r="AB1168" s="2" t="str">
        <f t="shared" si="207"/>
        <v>Generalist</v>
      </c>
      <c r="AC1168" s="2">
        <f t="shared" si="208"/>
        <v>5343787.2699999996</v>
      </c>
    </row>
    <row r="1169" spans="1:29" x14ac:dyDescent="0.25">
      <c r="A1169" t="s">
        <v>1952</v>
      </c>
      <c r="B1169" t="s">
        <v>1940</v>
      </c>
      <c r="C1169" t="s">
        <v>1859</v>
      </c>
      <c r="D1169">
        <v>40.1</v>
      </c>
      <c r="E1169">
        <v>150</v>
      </c>
      <c r="F1169" t="s">
        <v>867</v>
      </c>
      <c r="G1169">
        <v>3</v>
      </c>
      <c r="H1169">
        <v>1</v>
      </c>
      <c r="I1169" t="s">
        <v>861</v>
      </c>
      <c r="J1169" t="s">
        <v>882</v>
      </c>
      <c r="K1169" t="s">
        <v>913</v>
      </c>
      <c r="L1169">
        <v>10146624.15</v>
      </c>
      <c r="R1169" s="2" t="s">
        <v>414</v>
      </c>
      <c r="S1169" s="2" t="str">
        <f t="shared" si="198"/>
        <v>Columbidae</v>
      </c>
      <c r="T1169" s="2" t="str">
        <f t="shared" si="199"/>
        <v>Columbiformes</v>
      </c>
      <c r="U1169" s="2">
        <f t="shared" si="200"/>
        <v>29.7</v>
      </c>
      <c r="V1169" s="2">
        <f t="shared" si="201"/>
        <v>136.54</v>
      </c>
      <c r="W1169" s="2" t="str">
        <f t="shared" si="202"/>
        <v>Forest</v>
      </c>
      <c r="X1169" s="2">
        <f t="shared" si="203"/>
        <v>1</v>
      </c>
      <c r="Y1169" s="2">
        <f t="shared" si="204"/>
        <v>1</v>
      </c>
      <c r="Z1169" s="2" t="str">
        <f t="shared" si="205"/>
        <v>Herbivore</v>
      </c>
      <c r="AA1169" s="2" t="str">
        <f t="shared" si="206"/>
        <v>Omnivore</v>
      </c>
      <c r="AB1169" s="2" t="str">
        <f t="shared" si="207"/>
        <v>Generalist</v>
      </c>
      <c r="AC1169" s="2">
        <f t="shared" si="208"/>
        <v>5343787.2699999996</v>
      </c>
    </row>
    <row r="1170" spans="1:29" x14ac:dyDescent="0.25">
      <c r="A1170" t="s">
        <v>1953</v>
      </c>
      <c r="B1170" t="s">
        <v>1940</v>
      </c>
      <c r="C1170" t="s">
        <v>1859</v>
      </c>
      <c r="D1170">
        <v>36.4</v>
      </c>
      <c r="E1170">
        <v>105</v>
      </c>
      <c r="F1170" t="s">
        <v>865</v>
      </c>
      <c r="G1170">
        <v>3</v>
      </c>
      <c r="H1170">
        <v>1</v>
      </c>
      <c r="I1170" t="s">
        <v>861</v>
      </c>
      <c r="J1170" t="s">
        <v>882</v>
      </c>
      <c r="K1170" t="s">
        <v>913</v>
      </c>
      <c r="L1170">
        <v>1957707.6</v>
      </c>
      <c r="R1170" s="2" t="s">
        <v>414</v>
      </c>
      <c r="S1170" s="2" t="str">
        <f t="shared" si="198"/>
        <v>Columbidae</v>
      </c>
      <c r="T1170" s="2" t="str">
        <f t="shared" si="199"/>
        <v>Columbiformes</v>
      </c>
      <c r="U1170" s="2">
        <f t="shared" si="200"/>
        <v>29.7</v>
      </c>
      <c r="V1170" s="2">
        <f t="shared" si="201"/>
        <v>136.54</v>
      </c>
      <c r="W1170" s="2" t="str">
        <f t="shared" si="202"/>
        <v>Forest</v>
      </c>
      <c r="X1170" s="2">
        <f t="shared" si="203"/>
        <v>1</v>
      </c>
      <c r="Y1170" s="2">
        <f t="shared" si="204"/>
        <v>1</v>
      </c>
      <c r="Z1170" s="2" t="str">
        <f t="shared" si="205"/>
        <v>Herbivore</v>
      </c>
      <c r="AA1170" s="2" t="str">
        <f t="shared" si="206"/>
        <v>Omnivore</v>
      </c>
      <c r="AB1170" s="2" t="str">
        <f t="shared" si="207"/>
        <v>Generalist</v>
      </c>
      <c r="AC1170" s="2">
        <f t="shared" si="208"/>
        <v>5343787.2699999996</v>
      </c>
    </row>
    <row r="1171" spans="1:29" x14ac:dyDescent="0.25">
      <c r="A1171" t="s">
        <v>1954</v>
      </c>
      <c r="B1171" t="s">
        <v>1940</v>
      </c>
      <c r="C1171" t="s">
        <v>1859</v>
      </c>
      <c r="D1171">
        <v>62.2</v>
      </c>
      <c r="E1171">
        <v>65.5</v>
      </c>
      <c r="F1171" t="s">
        <v>916</v>
      </c>
      <c r="G1171">
        <v>3</v>
      </c>
      <c r="H1171">
        <v>2</v>
      </c>
      <c r="I1171" t="s">
        <v>861</v>
      </c>
      <c r="J1171" t="s">
        <v>882</v>
      </c>
      <c r="K1171" t="s">
        <v>913</v>
      </c>
      <c r="L1171">
        <v>3330886.74</v>
      </c>
      <c r="R1171" s="2" t="s">
        <v>415</v>
      </c>
      <c r="S1171" s="2" t="str">
        <f t="shared" si="198"/>
        <v>Cisticolidae</v>
      </c>
      <c r="T1171" s="2" t="str">
        <f t="shared" si="199"/>
        <v>Passeriformes</v>
      </c>
      <c r="U1171" s="2">
        <f t="shared" si="200"/>
        <v>13.5</v>
      </c>
      <c r="V1171" s="2">
        <f t="shared" si="201"/>
        <v>6.81</v>
      </c>
      <c r="W1171" s="2" t="str">
        <f t="shared" si="202"/>
        <v>Grassland</v>
      </c>
      <c r="X1171" s="2">
        <f t="shared" si="203"/>
        <v>3</v>
      </c>
      <c r="Y1171" s="2">
        <f t="shared" si="204"/>
        <v>3</v>
      </c>
      <c r="Z1171" s="2" t="str">
        <f t="shared" si="205"/>
        <v>Carnivore</v>
      </c>
      <c r="AA1171" s="2" t="str">
        <f t="shared" si="206"/>
        <v>Invertivore</v>
      </c>
      <c r="AB1171" s="2" t="str">
        <f t="shared" si="207"/>
        <v>Generalist</v>
      </c>
      <c r="AC1171" s="2">
        <f t="shared" si="208"/>
        <v>18929166.75</v>
      </c>
    </row>
    <row r="1172" spans="1:29" x14ac:dyDescent="0.25">
      <c r="A1172" t="s">
        <v>1955</v>
      </c>
      <c r="B1172" t="s">
        <v>1956</v>
      </c>
      <c r="C1172" t="s">
        <v>1859</v>
      </c>
      <c r="D1172">
        <v>40.799999999999997</v>
      </c>
      <c r="E1172">
        <v>724</v>
      </c>
      <c r="F1172" t="s">
        <v>1003</v>
      </c>
      <c r="G1172">
        <v>3</v>
      </c>
      <c r="H1172">
        <v>1</v>
      </c>
      <c r="I1172" t="s">
        <v>861</v>
      </c>
      <c r="J1172" t="s">
        <v>933</v>
      </c>
      <c r="K1172" t="s">
        <v>913</v>
      </c>
      <c r="L1172">
        <v>383710.86</v>
      </c>
      <c r="R1172" s="2" t="s">
        <v>415</v>
      </c>
      <c r="S1172" s="2" t="str">
        <f t="shared" si="198"/>
        <v>Cisticolidae</v>
      </c>
      <c r="T1172" s="2" t="str">
        <f t="shared" si="199"/>
        <v>Passeriformes</v>
      </c>
      <c r="U1172" s="2">
        <f t="shared" si="200"/>
        <v>13.5</v>
      </c>
      <c r="V1172" s="2">
        <f t="shared" si="201"/>
        <v>6.81</v>
      </c>
      <c r="W1172" s="2" t="str">
        <f t="shared" si="202"/>
        <v>Grassland</v>
      </c>
      <c r="X1172" s="2">
        <f t="shared" si="203"/>
        <v>3</v>
      </c>
      <c r="Y1172" s="2">
        <f t="shared" si="204"/>
        <v>3</v>
      </c>
      <c r="Z1172" s="2" t="str">
        <f t="shared" si="205"/>
        <v>Carnivore</v>
      </c>
      <c r="AA1172" s="2" t="str">
        <f t="shared" si="206"/>
        <v>Invertivore</v>
      </c>
      <c r="AB1172" s="2" t="str">
        <f t="shared" si="207"/>
        <v>Generalist</v>
      </c>
      <c r="AC1172" s="2">
        <f t="shared" si="208"/>
        <v>18929166.75</v>
      </c>
    </row>
    <row r="1173" spans="1:29" x14ac:dyDescent="0.25">
      <c r="A1173" t="s">
        <v>1957</v>
      </c>
      <c r="B1173" t="s">
        <v>1956</v>
      </c>
      <c r="C1173" t="s">
        <v>1859</v>
      </c>
      <c r="D1173">
        <v>42.2</v>
      </c>
      <c r="E1173">
        <v>555</v>
      </c>
      <c r="F1173" t="s">
        <v>1003</v>
      </c>
      <c r="G1173">
        <v>3</v>
      </c>
      <c r="H1173">
        <v>1</v>
      </c>
      <c r="I1173" t="s">
        <v>861</v>
      </c>
      <c r="J1173" t="s">
        <v>933</v>
      </c>
      <c r="K1173" t="s">
        <v>913</v>
      </c>
      <c r="L1173">
        <v>259151.13</v>
      </c>
      <c r="R1173" s="2" t="s">
        <v>415</v>
      </c>
      <c r="S1173" s="2" t="str">
        <f t="shared" si="198"/>
        <v>Cisticolidae</v>
      </c>
      <c r="T1173" s="2" t="str">
        <f t="shared" si="199"/>
        <v>Passeriformes</v>
      </c>
      <c r="U1173" s="2">
        <f t="shared" si="200"/>
        <v>13.5</v>
      </c>
      <c r="V1173" s="2">
        <f t="shared" si="201"/>
        <v>6.81</v>
      </c>
      <c r="W1173" s="2" t="str">
        <f t="shared" si="202"/>
        <v>Grassland</v>
      </c>
      <c r="X1173" s="2">
        <f t="shared" si="203"/>
        <v>3</v>
      </c>
      <c r="Y1173" s="2">
        <f t="shared" si="204"/>
        <v>3</v>
      </c>
      <c r="Z1173" s="2" t="str">
        <f t="shared" si="205"/>
        <v>Carnivore</v>
      </c>
      <c r="AA1173" s="2" t="str">
        <f t="shared" si="206"/>
        <v>Invertivore</v>
      </c>
      <c r="AB1173" s="2" t="str">
        <f t="shared" si="207"/>
        <v>Generalist</v>
      </c>
      <c r="AC1173" s="2">
        <f t="shared" si="208"/>
        <v>18929166.75</v>
      </c>
    </row>
    <row r="1174" spans="1:29" x14ac:dyDescent="0.25">
      <c r="A1174" t="s">
        <v>1958</v>
      </c>
      <c r="B1174" t="s">
        <v>1956</v>
      </c>
      <c r="C1174" t="s">
        <v>1859</v>
      </c>
      <c r="D1174">
        <v>49.5</v>
      </c>
      <c r="E1174">
        <v>598.66</v>
      </c>
      <c r="F1174" t="s">
        <v>1003</v>
      </c>
      <c r="G1174">
        <v>3</v>
      </c>
      <c r="H1174">
        <v>1</v>
      </c>
      <c r="I1174" t="s">
        <v>861</v>
      </c>
      <c r="J1174" t="s">
        <v>933</v>
      </c>
      <c r="K1174" t="s">
        <v>913</v>
      </c>
      <c r="L1174">
        <v>24.31</v>
      </c>
      <c r="R1174" s="2" t="s">
        <v>12912</v>
      </c>
      <c r="S1174" s="2" t="e">
        <f t="shared" si="198"/>
        <v>#N/A</v>
      </c>
      <c r="T1174" s="2" t="e">
        <f t="shared" si="199"/>
        <v>#N/A</v>
      </c>
      <c r="U1174" s="2" t="e">
        <f t="shared" si="200"/>
        <v>#N/A</v>
      </c>
      <c r="V1174" s="2" t="e">
        <f t="shared" si="201"/>
        <v>#N/A</v>
      </c>
      <c r="W1174" s="2" t="e">
        <f t="shared" si="202"/>
        <v>#N/A</v>
      </c>
      <c r="X1174" s="2" t="e">
        <f t="shared" si="203"/>
        <v>#N/A</v>
      </c>
      <c r="Y1174" s="2" t="e">
        <f t="shared" si="204"/>
        <v>#N/A</v>
      </c>
      <c r="Z1174" s="2" t="e">
        <f t="shared" si="205"/>
        <v>#N/A</v>
      </c>
      <c r="AA1174" s="2" t="e">
        <f t="shared" si="206"/>
        <v>#N/A</v>
      </c>
      <c r="AB1174" s="2" t="e">
        <f t="shared" si="207"/>
        <v>#N/A</v>
      </c>
      <c r="AC1174" s="2" t="e">
        <f t="shared" si="208"/>
        <v>#N/A</v>
      </c>
    </row>
    <row r="1175" spans="1:29" x14ac:dyDescent="0.25">
      <c r="A1175" t="s">
        <v>1959</v>
      </c>
      <c r="B1175" t="s">
        <v>1956</v>
      </c>
      <c r="C1175" t="s">
        <v>1859</v>
      </c>
      <c r="D1175">
        <v>50.6</v>
      </c>
      <c r="E1175">
        <v>526</v>
      </c>
      <c r="F1175" t="s">
        <v>1003</v>
      </c>
      <c r="G1175">
        <v>3</v>
      </c>
      <c r="H1175">
        <v>1</v>
      </c>
      <c r="I1175" t="s">
        <v>861</v>
      </c>
      <c r="J1175" t="s">
        <v>933</v>
      </c>
      <c r="K1175" t="s">
        <v>913</v>
      </c>
      <c r="L1175">
        <v>46431.85</v>
      </c>
      <c r="R1175" s="2" t="s">
        <v>416</v>
      </c>
      <c r="S1175" s="2" t="e">
        <f t="shared" si="198"/>
        <v>#N/A</v>
      </c>
      <c r="T1175" s="2" t="e">
        <f t="shared" si="199"/>
        <v>#N/A</v>
      </c>
      <c r="U1175" s="2" t="e">
        <f t="shared" si="200"/>
        <v>#N/A</v>
      </c>
      <c r="V1175" s="2" t="e">
        <f t="shared" si="201"/>
        <v>#N/A</v>
      </c>
      <c r="W1175" s="2" t="e">
        <f t="shared" si="202"/>
        <v>#N/A</v>
      </c>
      <c r="X1175" s="2" t="e">
        <f t="shared" si="203"/>
        <v>#N/A</v>
      </c>
      <c r="Y1175" s="2" t="e">
        <f t="shared" si="204"/>
        <v>#N/A</v>
      </c>
      <c r="Z1175" s="2" t="e">
        <f t="shared" si="205"/>
        <v>#N/A</v>
      </c>
      <c r="AA1175" s="2" t="e">
        <f t="shared" si="206"/>
        <v>#N/A</v>
      </c>
      <c r="AB1175" s="2" t="e">
        <f t="shared" si="207"/>
        <v>#N/A</v>
      </c>
      <c r="AC1175" s="2" t="e">
        <f t="shared" si="208"/>
        <v>#N/A</v>
      </c>
    </row>
    <row r="1176" spans="1:29" x14ac:dyDescent="0.25">
      <c r="A1176" t="s">
        <v>1960</v>
      </c>
      <c r="B1176" t="s">
        <v>1956</v>
      </c>
      <c r="C1176" t="s">
        <v>1859</v>
      </c>
      <c r="D1176">
        <v>44.7</v>
      </c>
      <c r="E1176">
        <v>818.99</v>
      </c>
      <c r="F1176" t="s">
        <v>1003</v>
      </c>
      <c r="G1176">
        <v>3</v>
      </c>
      <c r="H1176">
        <v>1</v>
      </c>
      <c r="I1176" t="s">
        <v>861</v>
      </c>
      <c r="J1176" t="s">
        <v>933</v>
      </c>
      <c r="K1176" t="s">
        <v>913</v>
      </c>
      <c r="L1176">
        <v>812087.46</v>
      </c>
      <c r="R1176" s="2" t="s">
        <v>417</v>
      </c>
      <c r="S1176" s="2" t="str">
        <f t="shared" si="198"/>
        <v>Alcedinidae</v>
      </c>
      <c r="T1176" s="2" t="str">
        <f t="shared" si="199"/>
        <v>Coraciiformes</v>
      </c>
      <c r="U1176" s="2">
        <f t="shared" si="200"/>
        <v>22.4</v>
      </c>
      <c r="V1176" s="2">
        <f t="shared" si="201"/>
        <v>77.5</v>
      </c>
      <c r="W1176" s="2" t="str">
        <f t="shared" si="202"/>
        <v>Forest</v>
      </c>
      <c r="X1176" s="2">
        <f t="shared" si="203"/>
        <v>1</v>
      </c>
      <c r="Y1176" s="2">
        <f t="shared" si="204"/>
        <v>3</v>
      </c>
      <c r="Z1176" s="2" t="str">
        <f t="shared" si="205"/>
        <v>Carnivore</v>
      </c>
      <c r="AA1176" s="2" t="str">
        <f t="shared" si="206"/>
        <v>Omnivore</v>
      </c>
      <c r="AB1176" s="2" t="str">
        <f t="shared" si="207"/>
        <v>Insessorial</v>
      </c>
      <c r="AC1176" s="2">
        <f t="shared" si="208"/>
        <v>2736822.53</v>
      </c>
    </row>
    <row r="1177" spans="1:29" x14ac:dyDescent="0.25">
      <c r="A1177" t="s">
        <v>1961</v>
      </c>
      <c r="B1177" t="s">
        <v>1956</v>
      </c>
      <c r="C1177" t="s">
        <v>1859</v>
      </c>
      <c r="D1177">
        <v>47.9</v>
      </c>
      <c r="E1177">
        <v>617.99</v>
      </c>
      <c r="F1177" t="s">
        <v>1003</v>
      </c>
      <c r="G1177">
        <v>3</v>
      </c>
      <c r="H1177">
        <v>1</v>
      </c>
      <c r="I1177" t="s">
        <v>861</v>
      </c>
      <c r="J1177" t="s">
        <v>933</v>
      </c>
      <c r="K1177" t="s">
        <v>913</v>
      </c>
      <c r="L1177">
        <v>389056.06</v>
      </c>
      <c r="R1177" s="2" t="s">
        <v>417</v>
      </c>
      <c r="S1177" s="2" t="str">
        <f t="shared" si="198"/>
        <v>Alcedinidae</v>
      </c>
      <c r="T1177" s="2" t="str">
        <f t="shared" si="199"/>
        <v>Coraciiformes</v>
      </c>
      <c r="U1177" s="2">
        <f t="shared" si="200"/>
        <v>22.4</v>
      </c>
      <c r="V1177" s="2">
        <f t="shared" si="201"/>
        <v>77.5</v>
      </c>
      <c r="W1177" s="2" t="str">
        <f t="shared" si="202"/>
        <v>Forest</v>
      </c>
      <c r="X1177" s="2">
        <f t="shared" si="203"/>
        <v>1</v>
      </c>
      <c r="Y1177" s="2">
        <f t="shared" si="204"/>
        <v>3</v>
      </c>
      <c r="Z1177" s="2" t="str">
        <f t="shared" si="205"/>
        <v>Carnivore</v>
      </c>
      <c r="AA1177" s="2" t="str">
        <f t="shared" si="206"/>
        <v>Omnivore</v>
      </c>
      <c r="AB1177" s="2" t="str">
        <f t="shared" si="207"/>
        <v>Insessorial</v>
      </c>
      <c r="AC1177" s="2">
        <f t="shared" si="208"/>
        <v>2736822.53</v>
      </c>
    </row>
    <row r="1178" spans="1:29" x14ac:dyDescent="0.25">
      <c r="A1178" t="s">
        <v>1962</v>
      </c>
      <c r="B1178" t="s">
        <v>1956</v>
      </c>
      <c r="C1178" t="s">
        <v>1859</v>
      </c>
      <c r="D1178">
        <v>49.9</v>
      </c>
      <c r="E1178">
        <v>613.88</v>
      </c>
      <c r="F1178" t="s">
        <v>1003</v>
      </c>
      <c r="G1178">
        <v>3</v>
      </c>
      <c r="H1178">
        <v>1</v>
      </c>
      <c r="I1178" t="s">
        <v>861</v>
      </c>
      <c r="J1178" t="s">
        <v>933</v>
      </c>
      <c r="K1178" t="s">
        <v>913</v>
      </c>
      <c r="L1178">
        <v>855198.88</v>
      </c>
      <c r="R1178" s="2" t="s">
        <v>417</v>
      </c>
      <c r="S1178" s="2" t="str">
        <f t="shared" si="198"/>
        <v>Alcedinidae</v>
      </c>
      <c r="T1178" s="2" t="str">
        <f t="shared" si="199"/>
        <v>Coraciiformes</v>
      </c>
      <c r="U1178" s="2">
        <f t="shared" si="200"/>
        <v>22.4</v>
      </c>
      <c r="V1178" s="2">
        <f t="shared" si="201"/>
        <v>77.5</v>
      </c>
      <c r="W1178" s="2" t="str">
        <f t="shared" si="202"/>
        <v>Forest</v>
      </c>
      <c r="X1178" s="2">
        <f t="shared" si="203"/>
        <v>1</v>
      </c>
      <c r="Y1178" s="2">
        <f t="shared" si="204"/>
        <v>3</v>
      </c>
      <c r="Z1178" s="2" t="str">
        <f t="shared" si="205"/>
        <v>Carnivore</v>
      </c>
      <c r="AA1178" s="2" t="str">
        <f t="shared" si="206"/>
        <v>Omnivore</v>
      </c>
      <c r="AB1178" s="2" t="str">
        <f t="shared" si="207"/>
        <v>Insessorial</v>
      </c>
      <c r="AC1178" s="2">
        <f t="shared" si="208"/>
        <v>2736822.53</v>
      </c>
    </row>
    <row r="1179" spans="1:29" x14ac:dyDescent="0.25">
      <c r="A1179" t="s">
        <v>1963</v>
      </c>
      <c r="B1179" t="s">
        <v>1956</v>
      </c>
      <c r="C1179" t="s">
        <v>1859</v>
      </c>
      <c r="D1179">
        <v>42.8</v>
      </c>
      <c r="E1179">
        <v>692</v>
      </c>
      <c r="F1179" t="s">
        <v>1003</v>
      </c>
      <c r="G1179">
        <v>3</v>
      </c>
      <c r="H1179">
        <v>1</v>
      </c>
      <c r="I1179" t="s">
        <v>861</v>
      </c>
      <c r="J1179" t="s">
        <v>933</v>
      </c>
      <c r="K1179" t="s">
        <v>913</v>
      </c>
      <c r="L1179">
        <v>136999.78</v>
      </c>
      <c r="R1179" s="2" t="s">
        <v>418</v>
      </c>
      <c r="S1179" s="2" t="str">
        <f t="shared" si="198"/>
        <v>Hirundinidae</v>
      </c>
      <c r="T1179" s="2" t="str">
        <f t="shared" si="199"/>
        <v>Passeriformes</v>
      </c>
      <c r="U1179" s="2">
        <f t="shared" si="200"/>
        <v>51.6</v>
      </c>
      <c r="V1179" s="2">
        <f t="shared" si="201"/>
        <v>17.8</v>
      </c>
      <c r="W1179" s="2" t="str">
        <f t="shared" si="202"/>
        <v>Coastal</v>
      </c>
      <c r="X1179" s="2">
        <f t="shared" si="203"/>
        <v>3</v>
      </c>
      <c r="Y1179" s="2">
        <f t="shared" si="204"/>
        <v>2</v>
      </c>
      <c r="Z1179" s="2" t="str">
        <f t="shared" si="205"/>
        <v>Carnivore</v>
      </c>
      <c r="AA1179" s="2" t="str">
        <f t="shared" si="206"/>
        <v>Invertivore</v>
      </c>
      <c r="AB1179" s="2" t="str">
        <f t="shared" si="207"/>
        <v>Aerial</v>
      </c>
      <c r="AC1179" s="2" t="str">
        <f t="shared" si="208"/>
        <v>NA</v>
      </c>
    </row>
    <row r="1180" spans="1:29" x14ac:dyDescent="0.25">
      <c r="A1180" t="s">
        <v>594</v>
      </c>
      <c r="B1180" t="s">
        <v>1956</v>
      </c>
      <c r="C1180" t="s">
        <v>1859</v>
      </c>
      <c r="D1180">
        <v>51.2</v>
      </c>
      <c r="E1180">
        <v>526</v>
      </c>
      <c r="F1180" t="s">
        <v>1003</v>
      </c>
      <c r="G1180">
        <v>3</v>
      </c>
      <c r="H1180">
        <v>1</v>
      </c>
      <c r="I1180" t="s">
        <v>861</v>
      </c>
      <c r="J1180" t="s">
        <v>933</v>
      </c>
      <c r="K1180" t="s">
        <v>913</v>
      </c>
      <c r="L1180">
        <v>9505624.9700000007</v>
      </c>
      <c r="R1180" s="2" t="s">
        <v>418</v>
      </c>
      <c r="S1180" s="2" t="str">
        <f t="shared" si="198"/>
        <v>Hirundinidae</v>
      </c>
      <c r="T1180" s="2" t="str">
        <f t="shared" si="199"/>
        <v>Passeriformes</v>
      </c>
      <c r="U1180" s="2">
        <f t="shared" si="200"/>
        <v>51.6</v>
      </c>
      <c r="V1180" s="2">
        <f t="shared" si="201"/>
        <v>17.8</v>
      </c>
      <c r="W1180" s="2" t="str">
        <f t="shared" si="202"/>
        <v>Coastal</v>
      </c>
      <c r="X1180" s="2">
        <f t="shared" si="203"/>
        <v>3</v>
      </c>
      <c r="Y1180" s="2">
        <f t="shared" si="204"/>
        <v>2</v>
      </c>
      <c r="Z1180" s="2" t="str">
        <f t="shared" si="205"/>
        <v>Carnivore</v>
      </c>
      <c r="AA1180" s="2" t="str">
        <f t="shared" si="206"/>
        <v>Invertivore</v>
      </c>
      <c r="AB1180" s="2" t="str">
        <f t="shared" si="207"/>
        <v>Aerial</v>
      </c>
      <c r="AC1180" s="2" t="str">
        <f t="shared" si="208"/>
        <v>NA</v>
      </c>
    </row>
    <row r="1181" spans="1:29" x14ac:dyDescent="0.25">
      <c r="A1181" t="s">
        <v>398</v>
      </c>
      <c r="B1181" t="s">
        <v>1956</v>
      </c>
      <c r="C1181" t="s">
        <v>1859</v>
      </c>
      <c r="D1181">
        <v>48</v>
      </c>
      <c r="E1181">
        <v>601.45000000000005</v>
      </c>
      <c r="F1181" t="s">
        <v>1003</v>
      </c>
      <c r="G1181">
        <v>3</v>
      </c>
      <c r="H1181">
        <v>1</v>
      </c>
      <c r="I1181" t="s">
        <v>861</v>
      </c>
      <c r="J1181" t="s">
        <v>933</v>
      </c>
      <c r="K1181" t="s">
        <v>913</v>
      </c>
      <c r="L1181">
        <v>1471742.97</v>
      </c>
      <c r="R1181" s="2" t="s">
        <v>418</v>
      </c>
      <c r="S1181" s="2" t="str">
        <f t="shared" si="198"/>
        <v>Hirundinidae</v>
      </c>
      <c r="T1181" s="2" t="str">
        <f t="shared" si="199"/>
        <v>Passeriformes</v>
      </c>
      <c r="U1181" s="2">
        <f t="shared" si="200"/>
        <v>51.6</v>
      </c>
      <c r="V1181" s="2">
        <f t="shared" si="201"/>
        <v>17.8</v>
      </c>
      <c r="W1181" s="2" t="str">
        <f t="shared" si="202"/>
        <v>Coastal</v>
      </c>
      <c r="X1181" s="2">
        <f t="shared" si="203"/>
        <v>3</v>
      </c>
      <c r="Y1181" s="2">
        <f t="shared" si="204"/>
        <v>2</v>
      </c>
      <c r="Z1181" s="2" t="str">
        <f t="shared" si="205"/>
        <v>Carnivore</v>
      </c>
      <c r="AA1181" s="2" t="str">
        <f t="shared" si="206"/>
        <v>Invertivore</v>
      </c>
      <c r="AB1181" s="2" t="str">
        <f t="shared" si="207"/>
        <v>Aerial</v>
      </c>
      <c r="AC1181" s="2" t="str">
        <f t="shared" si="208"/>
        <v>NA</v>
      </c>
    </row>
    <row r="1182" spans="1:29" x14ac:dyDescent="0.25">
      <c r="A1182" t="s">
        <v>1964</v>
      </c>
      <c r="B1182" t="s">
        <v>1956</v>
      </c>
      <c r="C1182" t="s">
        <v>1859</v>
      </c>
      <c r="D1182">
        <v>46.7</v>
      </c>
      <c r="E1182">
        <v>671</v>
      </c>
      <c r="F1182" t="s">
        <v>1003</v>
      </c>
      <c r="G1182">
        <v>3</v>
      </c>
      <c r="H1182">
        <v>1</v>
      </c>
      <c r="I1182" t="s">
        <v>861</v>
      </c>
      <c r="J1182" t="s">
        <v>933</v>
      </c>
      <c r="K1182" t="s">
        <v>913</v>
      </c>
      <c r="L1182">
        <v>73499.48</v>
      </c>
      <c r="R1182" s="2" t="s">
        <v>419</v>
      </c>
      <c r="S1182" s="2" t="e">
        <f t="shared" si="198"/>
        <v>#N/A</v>
      </c>
      <c r="T1182" s="2" t="e">
        <f t="shared" si="199"/>
        <v>#N/A</v>
      </c>
      <c r="U1182" s="2" t="e">
        <f t="shared" si="200"/>
        <v>#N/A</v>
      </c>
      <c r="V1182" s="2" t="e">
        <f t="shared" si="201"/>
        <v>#N/A</v>
      </c>
      <c r="W1182" s="2" t="e">
        <f t="shared" si="202"/>
        <v>#N/A</v>
      </c>
      <c r="X1182" s="2" t="e">
        <f t="shared" si="203"/>
        <v>#N/A</v>
      </c>
      <c r="Y1182" s="2" t="e">
        <f t="shared" si="204"/>
        <v>#N/A</v>
      </c>
      <c r="Z1182" s="2" t="e">
        <f t="shared" si="205"/>
        <v>#N/A</v>
      </c>
      <c r="AA1182" s="2" t="e">
        <f t="shared" si="206"/>
        <v>#N/A</v>
      </c>
      <c r="AB1182" s="2" t="e">
        <f t="shared" si="207"/>
        <v>#N/A</v>
      </c>
      <c r="AC1182" s="2" t="e">
        <f t="shared" si="208"/>
        <v>#N/A</v>
      </c>
    </row>
    <row r="1183" spans="1:29" x14ac:dyDescent="0.25">
      <c r="A1183" t="s">
        <v>1965</v>
      </c>
      <c r="B1183" t="s">
        <v>1966</v>
      </c>
      <c r="C1183" t="s">
        <v>1859</v>
      </c>
      <c r="D1183">
        <v>43.5</v>
      </c>
      <c r="E1183">
        <v>294</v>
      </c>
      <c r="F1183" t="s">
        <v>1131</v>
      </c>
      <c r="G1183">
        <v>3</v>
      </c>
      <c r="H1183">
        <v>2</v>
      </c>
      <c r="I1183" t="s">
        <v>861</v>
      </c>
      <c r="J1183" t="s">
        <v>933</v>
      </c>
      <c r="K1183" t="s">
        <v>913</v>
      </c>
      <c r="L1183">
        <v>4986455.37</v>
      </c>
      <c r="R1183" s="2" t="s">
        <v>419</v>
      </c>
      <c r="S1183" s="2" t="e">
        <f t="shared" si="198"/>
        <v>#N/A</v>
      </c>
      <c r="T1183" s="2" t="e">
        <f t="shared" si="199"/>
        <v>#N/A</v>
      </c>
      <c r="U1183" s="2" t="e">
        <f t="shared" si="200"/>
        <v>#N/A</v>
      </c>
      <c r="V1183" s="2" t="e">
        <f t="shared" si="201"/>
        <v>#N/A</v>
      </c>
      <c r="W1183" s="2" t="e">
        <f t="shared" si="202"/>
        <v>#N/A</v>
      </c>
      <c r="X1183" s="2" t="e">
        <f t="shared" si="203"/>
        <v>#N/A</v>
      </c>
      <c r="Y1183" s="2" t="e">
        <f t="shared" si="204"/>
        <v>#N/A</v>
      </c>
      <c r="Z1183" s="2" t="e">
        <f t="shared" si="205"/>
        <v>#N/A</v>
      </c>
      <c r="AA1183" s="2" t="e">
        <f t="shared" si="206"/>
        <v>#N/A</v>
      </c>
      <c r="AB1183" s="2" t="e">
        <f t="shared" si="207"/>
        <v>#N/A</v>
      </c>
      <c r="AC1183" s="2" t="e">
        <f t="shared" si="208"/>
        <v>#N/A</v>
      </c>
    </row>
    <row r="1184" spans="1:29" x14ac:dyDescent="0.25">
      <c r="A1184" t="s">
        <v>1967</v>
      </c>
      <c r="B1184" t="s">
        <v>1968</v>
      </c>
      <c r="C1184" t="s">
        <v>1859</v>
      </c>
      <c r="D1184">
        <v>29.9</v>
      </c>
      <c r="E1184">
        <v>189.09</v>
      </c>
      <c r="F1184" t="s">
        <v>918</v>
      </c>
      <c r="G1184">
        <v>3</v>
      </c>
      <c r="H1184">
        <v>2</v>
      </c>
      <c r="I1184" t="s">
        <v>861</v>
      </c>
      <c r="J1184" t="s">
        <v>933</v>
      </c>
      <c r="K1184" t="s">
        <v>913</v>
      </c>
      <c r="L1184">
        <v>16988448.66</v>
      </c>
      <c r="R1184" s="2" t="s">
        <v>420</v>
      </c>
      <c r="S1184" s="2" t="str">
        <f t="shared" si="198"/>
        <v>Ardeidae</v>
      </c>
      <c r="T1184" s="2" t="str">
        <f t="shared" si="199"/>
        <v>Pelecaniformes</v>
      </c>
      <c r="U1184" s="2">
        <f t="shared" si="200"/>
        <v>25.6</v>
      </c>
      <c r="V1184" s="2">
        <f t="shared" si="201"/>
        <v>126.49</v>
      </c>
      <c r="W1184" s="2" t="str">
        <f t="shared" si="202"/>
        <v>Human Modified</v>
      </c>
      <c r="X1184" s="2">
        <f t="shared" si="203"/>
        <v>1</v>
      </c>
      <c r="Y1184" s="2">
        <f t="shared" si="204"/>
        <v>1</v>
      </c>
      <c r="Z1184" s="2" t="str">
        <f t="shared" si="205"/>
        <v>Carnivore</v>
      </c>
      <c r="AA1184" s="2" t="str">
        <f t="shared" si="206"/>
        <v>Aquatic predator</v>
      </c>
      <c r="AB1184" s="2" t="str">
        <f t="shared" si="207"/>
        <v>Terrestrial</v>
      </c>
      <c r="AC1184" s="2">
        <f t="shared" si="208"/>
        <v>7931366.4299999997</v>
      </c>
    </row>
    <row r="1185" spans="1:29" x14ac:dyDescent="0.25">
      <c r="A1185" t="s">
        <v>1969</v>
      </c>
      <c r="B1185" t="s">
        <v>1968</v>
      </c>
      <c r="C1185" t="s">
        <v>1859</v>
      </c>
      <c r="D1185">
        <v>31</v>
      </c>
      <c r="E1185">
        <v>239</v>
      </c>
      <c r="F1185" t="s">
        <v>918</v>
      </c>
      <c r="G1185">
        <v>3</v>
      </c>
      <c r="H1185">
        <v>2</v>
      </c>
      <c r="I1185" t="s">
        <v>861</v>
      </c>
      <c r="J1185" t="s">
        <v>933</v>
      </c>
      <c r="K1185" t="s">
        <v>913</v>
      </c>
      <c r="L1185">
        <v>113054.99</v>
      </c>
      <c r="R1185" s="2" t="s">
        <v>420</v>
      </c>
      <c r="S1185" s="2" t="str">
        <f t="shared" si="198"/>
        <v>Ardeidae</v>
      </c>
      <c r="T1185" s="2" t="str">
        <f t="shared" si="199"/>
        <v>Pelecaniformes</v>
      </c>
      <c r="U1185" s="2">
        <f t="shared" si="200"/>
        <v>25.6</v>
      </c>
      <c r="V1185" s="2">
        <f t="shared" si="201"/>
        <v>126.49</v>
      </c>
      <c r="W1185" s="2" t="str">
        <f t="shared" si="202"/>
        <v>Human Modified</v>
      </c>
      <c r="X1185" s="2">
        <f t="shared" si="203"/>
        <v>1</v>
      </c>
      <c r="Y1185" s="2">
        <f t="shared" si="204"/>
        <v>1</v>
      </c>
      <c r="Z1185" s="2" t="str">
        <f t="shared" si="205"/>
        <v>Carnivore</v>
      </c>
      <c r="AA1185" s="2" t="str">
        <f t="shared" si="206"/>
        <v>Aquatic predator</v>
      </c>
      <c r="AB1185" s="2" t="str">
        <f t="shared" si="207"/>
        <v>Terrestrial</v>
      </c>
      <c r="AC1185" s="2">
        <f t="shared" si="208"/>
        <v>7931366.4299999997</v>
      </c>
    </row>
    <row r="1186" spans="1:29" x14ac:dyDescent="0.25">
      <c r="A1186" t="s">
        <v>1970</v>
      </c>
      <c r="B1186" t="s">
        <v>1968</v>
      </c>
      <c r="C1186" t="s">
        <v>1859</v>
      </c>
      <c r="D1186">
        <v>40.9</v>
      </c>
      <c r="E1186">
        <v>160.03</v>
      </c>
      <c r="F1186" t="s">
        <v>918</v>
      </c>
      <c r="G1186">
        <v>3</v>
      </c>
      <c r="H1186">
        <v>2</v>
      </c>
      <c r="I1186" t="s">
        <v>928</v>
      </c>
      <c r="J1186" t="s">
        <v>933</v>
      </c>
      <c r="K1186" t="s">
        <v>913</v>
      </c>
      <c r="L1186">
        <v>6414861.8799999999</v>
      </c>
      <c r="R1186" s="2" t="s">
        <v>420</v>
      </c>
      <c r="S1186" s="2" t="str">
        <f t="shared" si="198"/>
        <v>Ardeidae</v>
      </c>
      <c r="T1186" s="2" t="str">
        <f t="shared" si="199"/>
        <v>Pelecaniformes</v>
      </c>
      <c r="U1186" s="2">
        <f t="shared" si="200"/>
        <v>25.6</v>
      </c>
      <c r="V1186" s="2">
        <f t="shared" si="201"/>
        <v>126.49</v>
      </c>
      <c r="W1186" s="2" t="str">
        <f t="shared" si="202"/>
        <v>Human Modified</v>
      </c>
      <c r="X1186" s="2">
        <f t="shared" si="203"/>
        <v>1</v>
      </c>
      <c r="Y1186" s="2">
        <f t="shared" si="204"/>
        <v>1</v>
      </c>
      <c r="Z1186" s="2" t="str">
        <f t="shared" si="205"/>
        <v>Carnivore</v>
      </c>
      <c r="AA1186" s="2" t="str">
        <f t="shared" si="206"/>
        <v>Aquatic predator</v>
      </c>
      <c r="AB1186" s="2" t="str">
        <f t="shared" si="207"/>
        <v>Terrestrial</v>
      </c>
      <c r="AC1186" s="2">
        <f t="shared" si="208"/>
        <v>7931366.4299999997</v>
      </c>
    </row>
    <row r="1187" spans="1:29" x14ac:dyDescent="0.25">
      <c r="A1187" t="s">
        <v>1971</v>
      </c>
      <c r="B1187" t="s">
        <v>1968</v>
      </c>
      <c r="C1187" t="s">
        <v>1859</v>
      </c>
      <c r="D1187">
        <v>32.4</v>
      </c>
      <c r="E1187">
        <v>98.8</v>
      </c>
      <c r="F1187" t="s">
        <v>918</v>
      </c>
      <c r="G1187">
        <v>3</v>
      </c>
      <c r="H1187">
        <v>1</v>
      </c>
      <c r="I1187" t="s">
        <v>928</v>
      </c>
      <c r="J1187" t="s">
        <v>933</v>
      </c>
      <c r="K1187" t="s">
        <v>913</v>
      </c>
      <c r="L1187">
        <v>2181164.52</v>
      </c>
      <c r="R1187" s="2" t="s">
        <v>421</v>
      </c>
      <c r="S1187" s="2" t="str">
        <f t="shared" si="198"/>
        <v>Strigidae</v>
      </c>
      <c r="T1187" s="2" t="str">
        <f t="shared" si="199"/>
        <v>Strigiformes</v>
      </c>
      <c r="U1187" s="2">
        <f t="shared" si="200"/>
        <v>34.700000000000003</v>
      </c>
      <c r="V1187" s="2">
        <f t="shared" si="201"/>
        <v>124</v>
      </c>
      <c r="W1187" s="2" t="str">
        <f t="shared" si="202"/>
        <v>Forest</v>
      </c>
      <c r="X1187" s="2">
        <f t="shared" si="203"/>
        <v>1</v>
      </c>
      <c r="Y1187" s="2">
        <f t="shared" si="204"/>
        <v>1</v>
      </c>
      <c r="Z1187" s="2" t="str">
        <f t="shared" si="205"/>
        <v>Carnivore</v>
      </c>
      <c r="AA1187" s="2" t="str">
        <f t="shared" si="206"/>
        <v>Invertivore</v>
      </c>
      <c r="AB1187" s="2" t="str">
        <f t="shared" si="207"/>
        <v>Insessorial</v>
      </c>
      <c r="AC1187" s="2">
        <f t="shared" si="208"/>
        <v>4014.39</v>
      </c>
    </row>
    <row r="1188" spans="1:29" x14ac:dyDescent="0.25">
      <c r="A1188" t="s">
        <v>1972</v>
      </c>
      <c r="B1188" t="s">
        <v>1968</v>
      </c>
      <c r="C1188" t="s">
        <v>1859</v>
      </c>
      <c r="D1188">
        <v>20</v>
      </c>
      <c r="E1188">
        <v>106.24</v>
      </c>
      <c r="F1188" t="s">
        <v>918</v>
      </c>
      <c r="G1188">
        <v>3</v>
      </c>
      <c r="H1188">
        <v>1</v>
      </c>
      <c r="I1188" t="s">
        <v>928</v>
      </c>
      <c r="J1188" t="s">
        <v>928</v>
      </c>
      <c r="K1188" t="s">
        <v>913</v>
      </c>
      <c r="L1188">
        <v>13881637.25</v>
      </c>
      <c r="R1188" s="2" t="s">
        <v>421</v>
      </c>
      <c r="S1188" s="2" t="str">
        <f t="shared" si="198"/>
        <v>Strigidae</v>
      </c>
      <c r="T1188" s="2" t="str">
        <f t="shared" si="199"/>
        <v>Strigiformes</v>
      </c>
      <c r="U1188" s="2">
        <f t="shared" si="200"/>
        <v>34.700000000000003</v>
      </c>
      <c r="V1188" s="2">
        <f t="shared" si="201"/>
        <v>124</v>
      </c>
      <c r="W1188" s="2" t="str">
        <f t="shared" si="202"/>
        <v>Forest</v>
      </c>
      <c r="X1188" s="2">
        <f t="shared" si="203"/>
        <v>1</v>
      </c>
      <c r="Y1188" s="2">
        <f t="shared" si="204"/>
        <v>1</v>
      </c>
      <c r="Z1188" s="2" t="str">
        <f t="shared" si="205"/>
        <v>Carnivore</v>
      </c>
      <c r="AA1188" s="2" t="str">
        <f t="shared" si="206"/>
        <v>Invertivore</v>
      </c>
      <c r="AB1188" s="2" t="str">
        <f t="shared" si="207"/>
        <v>Insessorial</v>
      </c>
      <c r="AC1188" s="2">
        <f t="shared" si="208"/>
        <v>4014.39</v>
      </c>
    </row>
    <row r="1189" spans="1:29" x14ac:dyDescent="0.25">
      <c r="A1189" t="s">
        <v>1973</v>
      </c>
      <c r="B1189" t="s">
        <v>1968</v>
      </c>
      <c r="C1189" t="s">
        <v>1859</v>
      </c>
      <c r="D1189">
        <v>21.9</v>
      </c>
      <c r="E1189">
        <v>94</v>
      </c>
      <c r="F1189" t="s">
        <v>918</v>
      </c>
      <c r="G1189">
        <v>3</v>
      </c>
      <c r="H1189">
        <v>1</v>
      </c>
      <c r="I1189" t="s">
        <v>861</v>
      </c>
      <c r="J1189" t="s">
        <v>933</v>
      </c>
      <c r="K1189" t="s">
        <v>913</v>
      </c>
      <c r="L1189">
        <v>1044408.35</v>
      </c>
      <c r="R1189" s="2" t="s">
        <v>421</v>
      </c>
      <c r="S1189" s="2" t="str">
        <f t="shared" si="198"/>
        <v>Strigidae</v>
      </c>
      <c r="T1189" s="2" t="str">
        <f t="shared" si="199"/>
        <v>Strigiformes</v>
      </c>
      <c r="U1189" s="2">
        <f t="shared" si="200"/>
        <v>34.700000000000003</v>
      </c>
      <c r="V1189" s="2">
        <f t="shared" si="201"/>
        <v>124</v>
      </c>
      <c r="W1189" s="2" t="str">
        <f t="shared" si="202"/>
        <v>Forest</v>
      </c>
      <c r="X1189" s="2">
        <f t="shared" si="203"/>
        <v>1</v>
      </c>
      <c r="Y1189" s="2">
        <f t="shared" si="204"/>
        <v>1</v>
      </c>
      <c r="Z1189" s="2" t="str">
        <f t="shared" si="205"/>
        <v>Carnivore</v>
      </c>
      <c r="AA1189" s="2" t="str">
        <f t="shared" si="206"/>
        <v>Invertivore</v>
      </c>
      <c r="AB1189" s="2" t="str">
        <f t="shared" si="207"/>
        <v>Insessorial</v>
      </c>
      <c r="AC1189" s="2">
        <f t="shared" si="208"/>
        <v>4014.39</v>
      </c>
    </row>
    <row r="1190" spans="1:29" x14ac:dyDescent="0.25">
      <c r="A1190" t="s">
        <v>1974</v>
      </c>
      <c r="B1190" t="s">
        <v>1968</v>
      </c>
      <c r="C1190" t="s">
        <v>1859</v>
      </c>
      <c r="D1190">
        <v>32</v>
      </c>
      <c r="E1190">
        <v>155</v>
      </c>
      <c r="F1190" t="s">
        <v>918</v>
      </c>
      <c r="G1190">
        <v>3</v>
      </c>
      <c r="H1190">
        <v>1</v>
      </c>
      <c r="I1190" t="s">
        <v>993</v>
      </c>
      <c r="J1190" t="s">
        <v>928</v>
      </c>
      <c r="K1190" t="s">
        <v>913</v>
      </c>
      <c r="L1190">
        <v>2649332.71</v>
      </c>
      <c r="R1190" s="2" t="s">
        <v>422</v>
      </c>
      <c r="S1190" s="2" t="str">
        <f t="shared" si="198"/>
        <v>Pycnonotidae</v>
      </c>
      <c r="T1190" s="2" t="str">
        <f t="shared" si="199"/>
        <v>Passeriformes</v>
      </c>
      <c r="U1190" s="2">
        <f t="shared" si="200"/>
        <v>20.8</v>
      </c>
      <c r="V1190" s="2">
        <f t="shared" si="201"/>
        <v>34.200000000000003</v>
      </c>
      <c r="W1190" s="2" t="str">
        <f t="shared" si="202"/>
        <v>Human Modified</v>
      </c>
      <c r="X1190" s="2">
        <f t="shared" si="203"/>
        <v>2</v>
      </c>
      <c r="Y1190" s="2">
        <f t="shared" si="204"/>
        <v>3</v>
      </c>
      <c r="Z1190" s="2" t="str">
        <f t="shared" si="205"/>
        <v>Herbivore</v>
      </c>
      <c r="AA1190" s="2" t="str">
        <f t="shared" si="206"/>
        <v>Frugivore</v>
      </c>
      <c r="AB1190" s="2" t="str">
        <f t="shared" si="207"/>
        <v>Insessorial</v>
      </c>
      <c r="AC1190" s="2">
        <f t="shared" si="208"/>
        <v>3154277.75</v>
      </c>
    </row>
    <row r="1191" spans="1:29" x14ac:dyDescent="0.25">
      <c r="A1191" t="s">
        <v>1975</v>
      </c>
      <c r="B1191" t="s">
        <v>1968</v>
      </c>
      <c r="C1191" t="s">
        <v>1859</v>
      </c>
      <c r="D1191">
        <v>33.1</v>
      </c>
      <c r="E1191">
        <v>41.3</v>
      </c>
      <c r="F1191" t="s">
        <v>918</v>
      </c>
      <c r="G1191">
        <v>3</v>
      </c>
      <c r="H1191">
        <v>2</v>
      </c>
      <c r="I1191" t="s">
        <v>861</v>
      </c>
      <c r="J1191" t="s">
        <v>933</v>
      </c>
      <c r="K1191" t="s">
        <v>913</v>
      </c>
      <c r="L1191">
        <v>3244082.83</v>
      </c>
      <c r="R1191" s="2" t="s">
        <v>422</v>
      </c>
      <c r="S1191" s="2" t="str">
        <f t="shared" si="198"/>
        <v>Pycnonotidae</v>
      </c>
      <c r="T1191" s="2" t="str">
        <f t="shared" si="199"/>
        <v>Passeriformes</v>
      </c>
      <c r="U1191" s="2">
        <f t="shared" si="200"/>
        <v>20.8</v>
      </c>
      <c r="V1191" s="2">
        <f t="shared" si="201"/>
        <v>34.200000000000003</v>
      </c>
      <c r="W1191" s="2" t="str">
        <f t="shared" si="202"/>
        <v>Human Modified</v>
      </c>
      <c r="X1191" s="2">
        <f t="shared" si="203"/>
        <v>2</v>
      </c>
      <c r="Y1191" s="2">
        <f t="shared" si="204"/>
        <v>3</v>
      </c>
      <c r="Z1191" s="2" t="str">
        <f t="shared" si="205"/>
        <v>Herbivore</v>
      </c>
      <c r="AA1191" s="2" t="str">
        <f t="shared" si="206"/>
        <v>Frugivore</v>
      </c>
      <c r="AB1191" s="2" t="str">
        <f t="shared" si="207"/>
        <v>Insessorial</v>
      </c>
      <c r="AC1191" s="2">
        <f t="shared" si="208"/>
        <v>3154277.75</v>
      </c>
    </row>
    <row r="1192" spans="1:29" x14ac:dyDescent="0.25">
      <c r="A1192" t="s">
        <v>1976</v>
      </c>
      <c r="B1192" t="s">
        <v>1977</v>
      </c>
      <c r="C1192" t="s">
        <v>1859</v>
      </c>
      <c r="D1192">
        <v>61.2</v>
      </c>
      <c r="E1192">
        <v>112.44</v>
      </c>
      <c r="F1192" t="s">
        <v>1061</v>
      </c>
      <c r="G1192">
        <v>3</v>
      </c>
      <c r="H1192">
        <v>2</v>
      </c>
      <c r="I1192" t="s">
        <v>861</v>
      </c>
      <c r="J1192" t="s">
        <v>933</v>
      </c>
      <c r="K1192" t="s">
        <v>876</v>
      </c>
      <c r="L1192">
        <v>6602963.9800000004</v>
      </c>
      <c r="R1192" s="2" t="s">
        <v>422</v>
      </c>
      <c r="S1192" s="2" t="str">
        <f t="shared" si="198"/>
        <v>Pycnonotidae</v>
      </c>
      <c r="T1192" s="2" t="str">
        <f t="shared" si="199"/>
        <v>Passeriformes</v>
      </c>
      <c r="U1192" s="2">
        <f t="shared" si="200"/>
        <v>20.8</v>
      </c>
      <c r="V1192" s="2">
        <f t="shared" si="201"/>
        <v>34.200000000000003</v>
      </c>
      <c r="W1192" s="2" t="str">
        <f t="shared" si="202"/>
        <v>Human Modified</v>
      </c>
      <c r="X1192" s="2">
        <f t="shared" si="203"/>
        <v>2</v>
      </c>
      <c r="Y1192" s="2">
        <f t="shared" si="204"/>
        <v>3</v>
      </c>
      <c r="Z1192" s="2" t="str">
        <f t="shared" si="205"/>
        <v>Herbivore</v>
      </c>
      <c r="AA1192" s="2" t="str">
        <f t="shared" si="206"/>
        <v>Frugivore</v>
      </c>
      <c r="AB1192" s="2" t="str">
        <f t="shared" si="207"/>
        <v>Insessorial</v>
      </c>
      <c r="AC1192" s="2">
        <f t="shared" si="208"/>
        <v>3154277.75</v>
      </c>
    </row>
    <row r="1193" spans="1:29" x14ac:dyDescent="0.25">
      <c r="A1193" t="s">
        <v>448</v>
      </c>
      <c r="B1193" t="s">
        <v>1977</v>
      </c>
      <c r="C1193" t="s">
        <v>1859</v>
      </c>
      <c r="D1193">
        <v>63</v>
      </c>
      <c r="E1193">
        <v>177.77</v>
      </c>
      <c r="F1193" t="s">
        <v>1061</v>
      </c>
      <c r="G1193">
        <v>3</v>
      </c>
      <c r="H1193">
        <v>2</v>
      </c>
      <c r="I1193" t="s">
        <v>861</v>
      </c>
      <c r="J1193" t="s">
        <v>933</v>
      </c>
      <c r="K1193" t="s">
        <v>876</v>
      </c>
      <c r="L1193">
        <v>10192935.470000001</v>
      </c>
      <c r="R1193" s="2" t="s">
        <v>423</v>
      </c>
      <c r="S1193" s="2" t="str">
        <f t="shared" si="198"/>
        <v>Columbidae</v>
      </c>
      <c r="T1193" s="2" t="str">
        <f t="shared" si="199"/>
        <v>Columbiformes</v>
      </c>
      <c r="U1193" s="2">
        <f t="shared" si="200"/>
        <v>32.799999999999997</v>
      </c>
      <c r="V1193" s="2">
        <f t="shared" si="201"/>
        <v>232.94</v>
      </c>
      <c r="W1193" s="2" t="str">
        <f t="shared" si="202"/>
        <v>Woodland</v>
      </c>
      <c r="X1193" s="2">
        <f t="shared" si="203"/>
        <v>3</v>
      </c>
      <c r="Y1193" s="2">
        <f t="shared" si="204"/>
        <v>3</v>
      </c>
      <c r="Z1193" s="2" t="str">
        <f t="shared" si="205"/>
        <v>Herbivore</v>
      </c>
      <c r="AA1193" s="2" t="str">
        <f t="shared" si="206"/>
        <v>Omnivore</v>
      </c>
      <c r="AB1193" s="2" t="str">
        <f t="shared" si="207"/>
        <v>Terrestrial</v>
      </c>
      <c r="AC1193" s="2">
        <f t="shared" si="208"/>
        <v>16926350.969999999</v>
      </c>
    </row>
    <row r="1194" spans="1:29" x14ac:dyDescent="0.25">
      <c r="A1194" t="s">
        <v>1978</v>
      </c>
      <c r="B1194" t="s">
        <v>1977</v>
      </c>
      <c r="C1194" t="s">
        <v>1859</v>
      </c>
      <c r="D1194">
        <v>60.6</v>
      </c>
      <c r="E1194">
        <v>112</v>
      </c>
      <c r="F1194" t="s">
        <v>1061</v>
      </c>
      <c r="G1194">
        <v>3</v>
      </c>
      <c r="H1194">
        <v>2</v>
      </c>
      <c r="I1194" t="s">
        <v>861</v>
      </c>
      <c r="J1194" t="s">
        <v>933</v>
      </c>
      <c r="K1194" t="s">
        <v>876</v>
      </c>
      <c r="L1194">
        <v>177139.92</v>
      </c>
      <c r="R1194" s="2" t="s">
        <v>423</v>
      </c>
      <c r="S1194" s="2" t="str">
        <f t="shared" si="198"/>
        <v>Columbidae</v>
      </c>
      <c r="T1194" s="2" t="str">
        <f t="shared" si="199"/>
        <v>Columbiformes</v>
      </c>
      <c r="U1194" s="2">
        <f t="shared" si="200"/>
        <v>32.799999999999997</v>
      </c>
      <c r="V1194" s="2">
        <f t="shared" si="201"/>
        <v>232.94</v>
      </c>
      <c r="W1194" s="2" t="str">
        <f t="shared" si="202"/>
        <v>Woodland</v>
      </c>
      <c r="X1194" s="2">
        <f t="shared" si="203"/>
        <v>3</v>
      </c>
      <c r="Y1194" s="2">
        <f t="shared" si="204"/>
        <v>3</v>
      </c>
      <c r="Z1194" s="2" t="str">
        <f t="shared" si="205"/>
        <v>Herbivore</v>
      </c>
      <c r="AA1194" s="2" t="str">
        <f t="shared" si="206"/>
        <v>Omnivore</v>
      </c>
      <c r="AB1194" s="2" t="str">
        <f t="shared" si="207"/>
        <v>Terrestrial</v>
      </c>
      <c r="AC1194" s="2">
        <f t="shared" si="208"/>
        <v>16926350.969999999</v>
      </c>
    </row>
    <row r="1195" spans="1:29" x14ac:dyDescent="0.25">
      <c r="A1195" t="s">
        <v>692</v>
      </c>
      <c r="B1195" t="s">
        <v>1977</v>
      </c>
      <c r="C1195" t="s">
        <v>1859</v>
      </c>
      <c r="D1195">
        <v>63.6</v>
      </c>
      <c r="E1195">
        <v>83.67</v>
      </c>
      <c r="F1195" t="s">
        <v>918</v>
      </c>
      <c r="G1195">
        <v>3</v>
      </c>
      <c r="H1195">
        <v>3</v>
      </c>
      <c r="I1195" t="s">
        <v>861</v>
      </c>
      <c r="J1195" t="s">
        <v>933</v>
      </c>
      <c r="K1195" t="s">
        <v>876</v>
      </c>
      <c r="L1195">
        <v>10089513.85</v>
      </c>
      <c r="R1195" s="2" t="s">
        <v>423</v>
      </c>
      <c r="S1195" s="2" t="str">
        <f t="shared" si="198"/>
        <v>Columbidae</v>
      </c>
      <c r="T1195" s="2" t="str">
        <f t="shared" si="199"/>
        <v>Columbiformes</v>
      </c>
      <c r="U1195" s="2">
        <f t="shared" si="200"/>
        <v>32.799999999999997</v>
      </c>
      <c r="V1195" s="2">
        <f t="shared" si="201"/>
        <v>232.94</v>
      </c>
      <c r="W1195" s="2" t="str">
        <f t="shared" si="202"/>
        <v>Woodland</v>
      </c>
      <c r="X1195" s="2">
        <f t="shared" si="203"/>
        <v>3</v>
      </c>
      <c r="Y1195" s="2">
        <f t="shared" si="204"/>
        <v>3</v>
      </c>
      <c r="Z1195" s="2" t="str">
        <f t="shared" si="205"/>
        <v>Herbivore</v>
      </c>
      <c r="AA1195" s="2" t="str">
        <f t="shared" si="206"/>
        <v>Omnivore</v>
      </c>
      <c r="AB1195" s="2" t="str">
        <f t="shared" si="207"/>
        <v>Terrestrial</v>
      </c>
      <c r="AC1195" s="2">
        <f t="shared" si="208"/>
        <v>16926350.969999999</v>
      </c>
    </row>
    <row r="1196" spans="1:29" x14ac:dyDescent="0.25">
      <c r="A1196" t="s">
        <v>739</v>
      </c>
      <c r="B1196" t="s">
        <v>1977</v>
      </c>
      <c r="C1196" t="s">
        <v>1859</v>
      </c>
      <c r="D1196">
        <v>61.4</v>
      </c>
      <c r="E1196">
        <v>54.2</v>
      </c>
      <c r="F1196" t="s">
        <v>918</v>
      </c>
      <c r="G1196">
        <v>3</v>
      </c>
      <c r="H1196">
        <v>3</v>
      </c>
      <c r="I1196" t="s">
        <v>861</v>
      </c>
      <c r="J1196" t="s">
        <v>933</v>
      </c>
      <c r="K1196" t="s">
        <v>876</v>
      </c>
      <c r="L1196">
        <v>10229425.039999999</v>
      </c>
      <c r="R1196" s="2" t="s">
        <v>424</v>
      </c>
      <c r="S1196" s="2" t="str">
        <f t="shared" si="198"/>
        <v>Monarchidae</v>
      </c>
      <c r="T1196" s="2" t="str">
        <f t="shared" si="199"/>
        <v>Passeriformes</v>
      </c>
      <c r="U1196" s="2">
        <f t="shared" si="200"/>
        <v>23.9</v>
      </c>
      <c r="V1196" s="2">
        <f t="shared" si="201"/>
        <v>18.7</v>
      </c>
      <c r="W1196" s="2" t="str">
        <f t="shared" si="202"/>
        <v>Forest</v>
      </c>
      <c r="X1196" s="2">
        <f t="shared" si="203"/>
        <v>2</v>
      </c>
      <c r="Y1196" s="2">
        <f t="shared" si="204"/>
        <v>3</v>
      </c>
      <c r="Z1196" s="2" t="str">
        <f t="shared" si="205"/>
        <v>Carnivore</v>
      </c>
      <c r="AA1196" s="2" t="str">
        <f t="shared" si="206"/>
        <v>Invertivore</v>
      </c>
      <c r="AB1196" s="2" t="str">
        <f t="shared" si="207"/>
        <v>Insessorial</v>
      </c>
      <c r="AC1196" s="2">
        <f t="shared" si="208"/>
        <v>390211.35</v>
      </c>
    </row>
    <row r="1197" spans="1:29" x14ac:dyDescent="0.25">
      <c r="A1197" t="s">
        <v>150</v>
      </c>
      <c r="B1197" t="s">
        <v>1977</v>
      </c>
      <c r="C1197" t="s">
        <v>1859</v>
      </c>
      <c r="D1197">
        <v>62.1</v>
      </c>
      <c r="E1197">
        <v>65.3</v>
      </c>
      <c r="F1197" t="s">
        <v>918</v>
      </c>
      <c r="G1197">
        <v>3</v>
      </c>
      <c r="H1197">
        <v>3</v>
      </c>
      <c r="I1197" t="s">
        <v>861</v>
      </c>
      <c r="J1197" t="s">
        <v>933</v>
      </c>
      <c r="K1197" t="s">
        <v>876</v>
      </c>
      <c r="L1197">
        <v>12943719.560000001</v>
      </c>
      <c r="R1197" s="2" t="s">
        <v>424</v>
      </c>
      <c r="S1197" s="2" t="str">
        <f t="shared" si="198"/>
        <v>Monarchidae</v>
      </c>
      <c r="T1197" s="2" t="str">
        <f t="shared" si="199"/>
        <v>Passeriformes</v>
      </c>
      <c r="U1197" s="2">
        <f t="shared" si="200"/>
        <v>23.9</v>
      </c>
      <c r="V1197" s="2">
        <f t="shared" si="201"/>
        <v>18.7</v>
      </c>
      <c r="W1197" s="2" t="str">
        <f t="shared" si="202"/>
        <v>Forest</v>
      </c>
      <c r="X1197" s="2">
        <f t="shared" si="203"/>
        <v>2</v>
      </c>
      <c r="Y1197" s="2">
        <f t="shared" si="204"/>
        <v>3</v>
      </c>
      <c r="Z1197" s="2" t="str">
        <f t="shared" si="205"/>
        <v>Carnivore</v>
      </c>
      <c r="AA1197" s="2" t="str">
        <f t="shared" si="206"/>
        <v>Invertivore</v>
      </c>
      <c r="AB1197" s="2" t="str">
        <f t="shared" si="207"/>
        <v>Insessorial</v>
      </c>
      <c r="AC1197" s="2">
        <f t="shared" si="208"/>
        <v>390211.35</v>
      </c>
    </row>
    <row r="1198" spans="1:29" x14ac:dyDescent="0.25">
      <c r="A1198" t="s">
        <v>1979</v>
      </c>
      <c r="B1198" t="s">
        <v>1977</v>
      </c>
      <c r="C1198" t="s">
        <v>1859</v>
      </c>
      <c r="D1198">
        <v>59.6</v>
      </c>
      <c r="E1198">
        <v>686.99</v>
      </c>
      <c r="F1198" t="s">
        <v>1061</v>
      </c>
      <c r="G1198">
        <v>3</v>
      </c>
      <c r="H1198">
        <v>1</v>
      </c>
      <c r="I1198" t="s">
        <v>861</v>
      </c>
      <c r="J1198" t="s">
        <v>933</v>
      </c>
      <c r="K1198" t="s">
        <v>868</v>
      </c>
      <c r="L1198">
        <v>87375.37</v>
      </c>
      <c r="R1198" s="2" t="s">
        <v>424</v>
      </c>
      <c r="S1198" s="2" t="str">
        <f t="shared" si="198"/>
        <v>Monarchidae</v>
      </c>
      <c r="T1198" s="2" t="str">
        <f t="shared" si="199"/>
        <v>Passeriformes</v>
      </c>
      <c r="U1198" s="2">
        <f t="shared" si="200"/>
        <v>23.9</v>
      </c>
      <c r="V1198" s="2">
        <f t="shared" si="201"/>
        <v>18.7</v>
      </c>
      <c r="W1198" s="2" t="str">
        <f t="shared" si="202"/>
        <v>Forest</v>
      </c>
      <c r="X1198" s="2">
        <f t="shared" si="203"/>
        <v>2</v>
      </c>
      <c r="Y1198" s="2">
        <f t="shared" si="204"/>
        <v>3</v>
      </c>
      <c r="Z1198" s="2" t="str">
        <f t="shared" si="205"/>
        <v>Carnivore</v>
      </c>
      <c r="AA1198" s="2" t="str">
        <f t="shared" si="206"/>
        <v>Invertivore</v>
      </c>
      <c r="AB1198" s="2" t="str">
        <f t="shared" si="207"/>
        <v>Insessorial</v>
      </c>
      <c r="AC1198" s="2">
        <f t="shared" si="208"/>
        <v>390211.35</v>
      </c>
    </row>
    <row r="1199" spans="1:29" x14ac:dyDescent="0.25">
      <c r="A1199" t="s">
        <v>1980</v>
      </c>
      <c r="B1199" t="s">
        <v>1977</v>
      </c>
      <c r="C1199" t="s">
        <v>1859</v>
      </c>
      <c r="D1199">
        <v>67.2</v>
      </c>
      <c r="E1199">
        <v>117</v>
      </c>
      <c r="F1199" t="s">
        <v>1061</v>
      </c>
      <c r="G1199">
        <v>3</v>
      </c>
      <c r="H1199">
        <v>2</v>
      </c>
      <c r="I1199" t="s">
        <v>861</v>
      </c>
      <c r="J1199" t="s">
        <v>933</v>
      </c>
      <c r="K1199" t="s">
        <v>876</v>
      </c>
      <c r="L1199">
        <v>1087691.5900000001</v>
      </c>
      <c r="R1199" s="2" t="s">
        <v>425</v>
      </c>
      <c r="S1199" s="2" t="str">
        <f t="shared" si="198"/>
        <v>Columbidae</v>
      </c>
      <c r="T1199" s="2" t="str">
        <f t="shared" si="199"/>
        <v>Columbiformes</v>
      </c>
      <c r="U1199" s="2">
        <f t="shared" si="200"/>
        <v>35.5</v>
      </c>
      <c r="V1199" s="2">
        <f t="shared" si="201"/>
        <v>140</v>
      </c>
      <c r="W1199" s="2" t="str">
        <f t="shared" si="202"/>
        <v>Forest</v>
      </c>
      <c r="X1199" s="2">
        <f t="shared" si="203"/>
        <v>2</v>
      </c>
      <c r="Y1199" s="2">
        <f t="shared" si="204"/>
        <v>1</v>
      </c>
      <c r="Z1199" s="2" t="str">
        <f t="shared" si="205"/>
        <v>Herbivore</v>
      </c>
      <c r="AA1199" s="2" t="str">
        <f t="shared" si="206"/>
        <v>Frugivore</v>
      </c>
      <c r="AB1199" s="2" t="str">
        <f t="shared" si="207"/>
        <v>Insessorial</v>
      </c>
      <c r="AC1199" s="2">
        <f t="shared" si="208"/>
        <v>40376.97</v>
      </c>
    </row>
    <row r="1200" spans="1:29" x14ac:dyDescent="0.25">
      <c r="A1200" t="s">
        <v>1981</v>
      </c>
      <c r="B1200" t="s">
        <v>1977</v>
      </c>
      <c r="C1200" t="s">
        <v>1859</v>
      </c>
      <c r="D1200">
        <v>63.8</v>
      </c>
      <c r="E1200">
        <v>117</v>
      </c>
      <c r="F1200" t="s">
        <v>844</v>
      </c>
      <c r="G1200">
        <v>3</v>
      </c>
      <c r="H1200">
        <v>3</v>
      </c>
      <c r="I1200" t="s">
        <v>861</v>
      </c>
      <c r="J1200" t="s">
        <v>933</v>
      </c>
      <c r="K1200" t="s">
        <v>876</v>
      </c>
      <c r="L1200">
        <v>1686.62</v>
      </c>
      <c r="R1200" s="2" t="s">
        <v>425</v>
      </c>
      <c r="S1200" s="2" t="str">
        <f t="shared" si="198"/>
        <v>Columbidae</v>
      </c>
      <c r="T1200" s="2" t="str">
        <f t="shared" si="199"/>
        <v>Columbiformes</v>
      </c>
      <c r="U1200" s="2">
        <f t="shared" si="200"/>
        <v>35.5</v>
      </c>
      <c r="V1200" s="2">
        <f t="shared" si="201"/>
        <v>140</v>
      </c>
      <c r="W1200" s="2" t="str">
        <f t="shared" si="202"/>
        <v>Forest</v>
      </c>
      <c r="X1200" s="2">
        <f t="shared" si="203"/>
        <v>2</v>
      </c>
      <c r="Y1200" s="2">
        <f t="shared" si="204"/>
        <v>1</v>
      </c>
      <c r="Z1200" s="2" t="str">
        <f t="shared" si="205"/>
        <v>Herbivore</v>
      </c>
      <c r="AA1200" s="2" t="str">
        <f t="shared" si="206"/>
        <v>Frugivore</v>
      </c>
      <c r="AB1200" s="2" t="str">
        <f t="shared" si="207"/>
        <v>Insessorial</v>
      </c>
      <c r="AC1200" s="2">
        <f t="shared" si="208"/>
        <v>40376.97</v>
      </c>
    </row>
    <row r="1201" spans="1:29" x14ac:dyDescent="0.25">
      <c r="A1201" t="s">
        <v>1982</v>
      </c>
      <c r="B1201" t="s">
        <v>1977</v>
      </c>
      <c r="C1201" t="s">
        <v>1859</v>
      </c>
      <c r="D1201">
        <v>59.3</v>
      </c>
      <c r="E1201">
        <v>219</v>
      </c>
      <c r="F1201" t="s">
        <v>1061</v>
      </c>
      <c r="G1201">
        <v>3</v>
      </c>
      <c r="H1201">
        <v>2</v>
      </c>
      <c r="I1201" t="s">
        <v>861</v>
      </c>
      <c r="J1201" t="s">
        <v>933</v>
      </c>
      <c r="K1201" t="s">
        <v>876</v>
      </c>
      <c r="L1201">
        <v>476735.99</v>
      </c>
      <c r="R1201" s="2" t="s">
        <v>425</v>
      </c>
      <c r="S1201" s="2" t="str">
        <f t="shared" si="198"/>
        <v>Columbidae</v>
      </c>
      <c r="T1201" s="2" t="str">
        <f t="shared" si="199"/>
        <v>Columbiformes</v>
      </c>
      <c r="U1201" s="2">
        <f t="shared" si="200"/>
        <v>35.5</v>
      </c>
      <c r="V1201" s="2">
        <f t="shared" si="201"/>
        <v>140</v>
      </c>
      <c r="W1201" s="2" t="str">
        <f t="shared" si="202"/>
        <v>Forest</v>
      </c>
      <c r="X1201" s="2">
        <f t="shared" si="203"/>
        <v>2</v>
      </c>
      <c r="Y1201" s="2">
        <f t="shared" si="204"/>
        <v>1</v>
      </c>
      <c r="Z1201" s="2" t="str">
        <f t="shared" si="205"/>
        <v>Herbivore</v>
      </c>
      <c r="AA1201" s="2" t="str">
        <f t="shared" si="206"/>
        <v>Frugivore</v>
      </c>
      <c r="AB1201" s="2" t="str">
        <f t="shared" si="207"/>
        <v>Insessorial</v>
      </c>
      <c r="AC1201" s="2">
        <f t="shared" si="208"/>
        <v>40376.97</v>
      </c>
    </row>
    <row r="1202" spans="1:29" x14ac:dyDescent="0.25">
      <c r="A1202" t="s">
        <v>348</v>
      </c>
      <c r="B1202" t="s">
        <v>1977</v>
      </c>
      <c r="C1202" t="s">
        <v>1859</v>
      </c>
      <c r="D1202">
        <v>54.9</v>
      </c>
      <c r="E1202">
        <v>1090.99</v>
      </c>
      <c r="F1202" t="s">
        <v>1003</v>
      </c>
      <c r="G1202">
        <v>3</v>
      </c>
      <c r="H1202">
        <v>2</v>
      </c>
      <c r="I1202" t="s">
        <v>861</v>
      </c>
      <c r="J1202" t="s">
        <v>933</v>
      </c>
      <c r="K1202" t="s">
        <v>868</v>
      </c>
      <c r="L1202">
        <v>13888864.470000001</v>
      </c>
      <c r="R1202" s="2" t="s">
        <v>426</v>
      </c>
      <c r="S1202" s="2" t="str">
        <f t="shared" si="198"/>
        <v>Turnicidae</v>
      </c>
      <c r="T1202" s="2" t="str">
        <f t="shared" si="199"/>
        <v>Charadriiformes</v>
      </c>
      <c r="U1202" s="2">
        <f t="shared" si="200"/>
        <v>20.8</v>
      </c>
      <c r="V1202" s="2">
        <f t="shared" si="201"/>
        <v>49.1</v>
      </c>
      <c r="W1202" s="2" t="str">
        <f t="shared" si="202"/>
        <v>Grassland</v>
      </c>
      <c r="X1202" s="2">
        <f t="shared" si="203"/>
        <v>3</v>
      </c>
      <c r="Y1202" s="2">
        <f t="shared" si="204"/>
        <v>1</v>
      </c>
      <c r="Z1202" s="2" t="str">
        <f t="shared" si="205"/>
        <v>Herbivore</v>
      </c>
      <c r="AA1202" s="2" t="str">
        <f t="shared" si="206"/>
        <v>Omnivore</v>
      </c>
      <c r="AB1202" s="2" t="str">
        <f t="shared" si="207"/>
        <v>Terrestrial</v>
      </c>
      <c r="AC1202" s="2">
        <f t="shared" si="208"/>
        <v>5511938.0599999996</v>
      </c>
    </row>
    <row r="1203" spans="1:29" x14ac:dyDescent="0.25">
      <c r="A1203" t="s">
        <v>831</v>
      </c>
      <c r="B1203" t="s">
        <v>1977</v>
      </c>
      <c r="C1203" t="s">
        <v>1859</v>
      </c>
      <c r="D1203">
        <v>54.5</v>
      </c>
      <c r="E1203">
        <v>866.99</v>
      </c>
      <c r="F1203" t="s">
        <v>918</v>
      </c>
      <c r="G1203">
        <v>3</v>
      </c>
      <c r="H1203">
        <v>3</v>
      </c>
      <c r="I1203" t="s">
        <v>861</v>
      </c>
      <c r="J1203" t="s">
        <v>933</v>
      </c>
      <c r="K1203" t="s">
        <v>868</v>
      </c>
      <c r="L1203">
        <v>92321.08</v>
      </c>
      <c r="R1203" s="2" t="s">
        <v>426</v>
      </c>
      <c r="S1203" s="2" t="str">
        <f t="shared" si="198"/>
        <v>Turnicidae</v>
      </c>
      <c r="T1203" s="2" t="str">
        <f t="shared" si="199"/>
        <v>Charadriiformes</v>
      </c>
      <c r="U1203" s="2">
        <f t="shared" si="200"/>
        <v>20.8</v>
      </c>
      <c r="V1203" s="2">
        <f t="shared" si="201"/>
        <v>49.1</v>
      </c>
      <c r="W1203" s="2" t="str">
        <f t="shared" si="202"/>
        <v>Grassland</v>
      </c>
      <c r="X1203" s="2">
        <f t="shared" si="203"/>
        <v>3</v>
      </c>
      <c r="Y1203" s="2">
        <f t="shared" si="204"/>
        <v>1</v>
      </c>
      <c r="Z1203" s="2" t="str">
        <f t="shared" si="205"/>
        <v>Herbivore</v>
      </c>
      <c r="AA1203" s="2" t="str">
        <f t="shared" si="206"/>
        <v>Omnivore</v>
      </c>
      <c r="AB1203" s="2" t="str">
        <f t="shared" si="207"/>
        <v>Terrestrial</v>
      </c>
      <c r="AC1203" s="2">
        <f t="shared" si="208"/>
        <v>5511938.0599999996</v>
      </c>
    </row>
    <row r="1204" spans="1:29" x14ac:dyDescent="0.25">
      <c r="A1204" t="s">
        <v>1983</v>
      </c>
      <c r="B1204" t="s">
        <v>1977</v>
      </c>
      <c r="C1204" t="s">
        <v>1859</v>
      </c>
      <c r="D1204">
        <v>53.8</v>
      </c>
      <c r="E1204">
        <v>842.37</v>
      </c>
      <c r="F1204" t="s">
        <v>1003</v>
      </c>
      <c r="G1204">
        <v>3</v>
      </c>
      <c r="H1204">
        <v>2</v>
      </c>
      <c r="I1204" t="s">
        <v>861</v>
      </c>
      <c r="J1204" t="s">
        <v>933</v>
      </c>
      <c r="K1204" t="s">
        <v>876</v>
      </c>
      <c r="L1204">
        <v>50264.27</v>
      </c>
      <c r="R1204" s="2" t="s">
        <v>426</v>
      </c>
      <c r="S1204" s="2" t="str">
        <f t="shared" si="198"/>
        <v>Turnicidae</v>
      </c>
      <c r="T1204" s="2" t="str">
        <f t="shared" si="199"/>
        <v>Charadriiformes</v>
      </c>
      <c r="U1204" s="2">
        <f t="shared" si="200"/>
        <v>20.8</v>
      </c>
      <c r="V1204" s="2">
        <f t="shared" si="201"/>
        <v>49.1</v>
      </c>
      <c r="W1204" s="2" t="str">
        <f t="shared" si="202"/>
        <v>Grassland</v>
      </c>
      <c r="X1204" s="2">
        <f t="shared" si="203"/>
        <v>3</v>
      </c>
      <c r="Y1204" s="2">
        <f t="shared" si="204"/>
        <v>1</v>
      </c>
      <c r="Z1204" s="2" t="str">
        <f t="shared" si="205"/>
        <v>Herbivore</v>
      </c>
      <c r="AA1204" s="2" t="str">
        <f t="shared" si="206"/>
        <v>Omnivore</v>
      </c>
      <c r="AB1204" s="2" t="str">
        <f t="shared" si="207"/>
        <v>Terrestrial</v>
      </c>
      <c r="AC1204" s="2">
        <f t="shared" si="208"/>
        <v>5511938.0599999996</v>
      </c>
    </row>
    <row r="1205" spans="1:29" x14ac:dyDescent="0.25">
      <c r="A1205" t="s">
        <v>1984</v>
      </c>
      <c r="B1205" t="s">
        <v>1977</v>
      </c>
      <c r="C1205" t="s">
        <v>1859</v>
      </c>
      <c r="D1205">
        <v>57.3</v>
      </c>
      <c r="E1205">
        <v>307.41000000000003</v>
      </c>
      <c r="F1205" t="s">
        <v>1061</v>
      </c>
      <c r="G1205">
        <v>3</v>
      </c>
      <c r="H1205">
        <v>2</v>
      </c>
      <c r="I1205" t="s">
        <v>861</v>
      </c>
      <c r="J1205" t="s">
        <v>933</v>
      </c>
      <c r="K1205" t="s">
        <v>876</v>
      </c>
      <c r="L1205">
        <v>1565115.04</v>
      </c>
      <c r="R1205" s="2" t="s">
        <v>427</v>
      </c>
      <c r="S1205" s="2" t="str">
        <f t="shared" si="198"/>
        <v>Zosteropidae</v>
      </c>
      <c r="T1205" s="2" t="str">
        <f t="shared" si="199"/>
        <v>Passeriformes</v>
      </c>
      <c r="U1205" s="2">
        <f t="shared" si="200"/>
        <v>22.8</v>
      </c>
      <c r="V1205" s="2">
        <f t="shared" si="201"/>
        <v>11.29</v>
      </c>
      <c r="W1205" s="2" t="str">
        <f t="shared" si="202"/>
        <v>Forest</v>
      </c>
      <c r="X1205" s="2">
        <f t="shared" si="203"/>
        <v>2</v>
      </c>
      <c r="Y1205" s="2">
        <f t="shared" si="204"/>
        <v>1</v>
      </c>
      <c r="Z1205" s="2" t="str">
        <f t="shared" si="205"/>
        <v>Omnivore</v>
      </c>
      <c r="AA1205" s="2" t="str">
        <f t="shared" si="206"/>
        <v>Omnivore</v>
      </c>
      <c r="AB1205" s="2" t="str">
        <f t="shared" si="207"/>
        <v>Insessorial</v>
      </c>
      <c r="AC1205" s="2">
        <f t="shared" si="208"/>
        <v>3441189.98</v>
      </c>
    </row>
    <row r="1206" spans="1:29" x14ac:dyDescent="0.25">
      <c r="A1206" t="s">
        <v>681</v>
      </c>
      <c r="B1206" t="s">
        <v>1977</v>
      </c>
      <c r="C1206" t="s">
        <v>1859</v>
      </c>
      <c r="D1206">
        <v>60</v>
      </c>
      <c r="E1206">
        <v>534.99</v>
      </c>
      <c r="F1206" t="s">
        <v>1061</v>
      </c>
      <c r="G1206">
        <v>3</v>
      </c>
      <c r="H1206">
        <v>2</v>
      </c>
      <c r="I1206" t="s">
        <v>861</v>
      </c>
      <c r="J1206" t="s">
        <v>933</v>
      </c>
      <c r="K1206" t="s">
        <v>876</v>
      </c>
      <c r="L1206">
        <v>22485.41</v>
      </c>
      <c r="R1206" s="2" t="s">
        <v>427</v>
      </c>
      <c r="S1206" s="2" t="str">
        <f t="shared" si="198"/>
        <v>Zosteropidae</v>
      </c>
      <c r="T1206" s="2" t="str">
        <f t="shared" si="199"/>
        <v>Passeriformes</v>
      </c>
      <c r="U1206" s="2">
        <f t="shared" si="200"/>
        <v>22.8</v>
      </c>
      <c r="V1206" s="2">
        <f t="shared" si="201"/>
        <v>11.29</v>
      </c>
      <c r="W1206" s="2" t="str">
        <f t="shared" si="202"/>
        <v>Forest</v>
      </c>
      <c r="X1206" s="2">
        <f t="shared" si="203"/>
        <v>2</v>
      </c>
      <c r="Y1206" s="2">
        <f t="shared" si="204"/>
        <v>1</v>
      </c>
      <c r="Z1206" s="2" t="str">
        <f t="shared" si="205"/>
        <v>Omnivore</v>
      </c>
      <c r="AA1206" s="2" t="str">
        <f t="shared" si="206"/>
        <v>Omnivore</v>
      </c>
      <c r="AB1206" s="2" t="str">
        <f t="shared" si="207"/>
        <v>Insessorial</v>
      </c>
      <c r="AC1206" s="2">
        <f t="shared" si="208"/>
        <v>3441189.98</v>
      </c>
    </row>
    <row r="1207" spans="1:29" x14ac:dyDescent="0.25">
      <c r="A1207" t="s">
        <v>1985</v>
      </c>
      <c r="B1207" t="s">
        <v>1977</v>
      </c>
      <c r="C1207" t="s">
        <v>1859</v>
      </c>
      <c r="D1207">
        <v>52.2</v>
      </c>
      <c r="E1207">
        <v>638.61</v>
      </c>
      <c r="F1207" t="s">
        <v>1061</v>
      </c>
      <c r="G1207">
        <v>3</v>
      </c>
      <c r="H1207">
        <v>2</v>
      </c>
      <c r="I1207" t="s">
        <v>861</v>
      </c>
      <c r="J1207" t="s">
        <v>933</v>
      </c>
      <c r="K1207" t="s">
        <v>868</v>
      </c>
      <c r="L1207">
        <v>327397.09000000003</v>
      </c>
      <c r="R1207" s="2" t="s">
        <v>427</v>
      </c>
      <c r="S1207" s="2" t="str">
        <f t="shared" si="198"/>
        <v>Zosteropidae</v>
      </c>
      <c r="T1207" s="2" t="str">
        <f t="shared" si="199"/>
        <v>Passeriformes</v>
      </c>
      <c r="U1207" s="2">
        <f t="shared" si="200"/>
        <v>22.8</v>
      </c>
      <c r="V1207" s="2">
        <f t="shared" si="201"/>
        <v>11.29</v>
      </c>
      <c r="W1207" s="2" t="str">
        <f t="shared" si="202"/>
        <v>Forest</v>
      </c>
      <c r="X1207" s="2">
        <f t="shared" si="203"/>
        <v>2</v>
      </c>
      <c r="Y1207" s="2">
        <f t="shared" si="204"/>
        <v>1</v>
      </c>
      <c r="Z1207" s="2" t="str">
        <f t="shared" si="205"/>
        <v>Omnivore</v>
      </c>
      <c r="AA1207" s="2" t="str">
        <f t="shared" si="206"/>
        <v>Omnivore</v>
      </c>
      <c r="AB1207" s="2" t="str">
        <f t="shared" si="207"/>
        <v>Insessorial</v>
      </c>
      <c r="AC1207" s="2">
        <f t="shared" si="208"/>
        <v>3441189.98</v>
      </c>
    </row>
    <row r="1208" spans="1:29" x14ac:dyDescent="0.25">
      <c r="A1208" t="s">
        <v>1986</v>
      </c>
      <c r="B1208" t="s">
        <v>1977</v>
      </c>
      <c r="C1208" t="s">
        <v>1859</v>
      </c>
      <c r="D1208">
        <v>44.9</v>
      </c>
      <c r="E1208">
        <v>569.29</v>
      </c>
      <c r="F1208" t="s">
        <v>918</v>
      </c>
      <c r="G1208">
        <v>3</v>
      </c>
      <c r="H1208">
        <v>1</v>
      </c>
      <c r="I1208" t="s">
        <v>861</v>
      </c>
      <c r="J1208" t="s">
        <v>933</v>
      </c>
      <c r="K1208" t="s">
        <v>868</v>
      </c>
      <c r="L1208">
        <v>661092.89</v>
      </c>
      <c r="R1208" s="2" t="s">
        <v>427</v>
      </c>
      <c r="S1208" s="2" t="str">
        <f t="shared" si="198"/>
        <v>Zosteropidae</v>
      </c>
      <c r="T1208" s="2" t="str">
        <f t="shared" si="199"/>
        <v>Passeriformes</v>
      </c>
      <c r="U1208" s="2">
        <f t="shared" si="200"/>
        <v>22.8</v>
      </c>
      <c r="V1208" s="2">
        <f t="shared" si="201"/>
        <v>11.29</v>
      </c>
      <c r="W1208" s="2" t="str">
        <f t="shared" si="202"/>
        <v>Forest</v>
      </c>
      <c r="X1208" s="2">
        <f t="shared" si="203"/>
        <v>2</v>
      </c>
      <c r="Y1208" s="2">
        <f t="shared" si="204"/>
        <v>1</v>
      </c>
      <c r="Z1208" s="2" t="str">
        <f t="shared" si="205"/>
        <v>Omnivore</v>
      </c>
      <c r="AA1208" s="2" t="str">
        <f t="shared" si="206"/>
        <v>Omnivore</v>
      </c>
      <c r="AB1208" s="2" t="str">
        <f t="shared" si="207"/>
        <v>Insessorial</v>
      </c>
      <c r="AC1208" s="2">
        <f t="shared" si="208"/>
        <v>3441189.98</v>
      </c>
    </row>
    <row r="1209" spans="1:29" x14ac:dyDescent="0.25">
      <c r="A1209" t="s">
        <v>1987</v>
      </c>
      <c r="B1209" t="s">
        <v>1977</v>
      </c>
      <c r="C1209" t="s">
        <v>1859</v>
      </c>
      <c r="D1209">
        <v>57.5</v>
      </c>
      <c r="E1209">
        <v>230.16</v>
      </c>
      <c r="F1209" t="s">
        <v>1131</v>
      </c>
      <c r="G1209">
        <v>3</v>
      </c>
      <c r="H1209">
        <v>1</v>
      </c>
      <c r="I1209" t="s">
        <v>861</v>
      </c>
      <c r="J1209" t="s">
        <v>933</v>
      </c>
      <c r="K1209" t="s">
        <v>868</v>
      </c>
      <c r="L1209">
        <v>8688.09</v>
      </c>
      <c r="R1209" s="2" t="s">
        <v>427</v>
      </c>
      <c r="S1209" s="2" t="str">
        <f t="shared" si="198"/>
        <v>Zosteropidae</v>
      </c>
      <c r="T1209" s="2" t="str">
        <f t="shared" si="199"/>
        <v>Passeriformes</v>
      </c>
      <c r="U1209" s="2">
        <f t="shared" si="200"/>
        <v>22.8</v>
      </c>
      <c r="V1209" s="2">
        <f t="shared" si="201"/>
        <v>11.29</v>
      </c>
      <c r="W1209" s="2" t="str">
        <f t="shared" si="202"/>
        <v>Forest</v>
      </c>
      <c r="X1209" s="2">
        <f t="shared" si="203"/>
        <v>2</v>
      </c>
      <c r="Y1209" s="2">
        <f t="shared" si="204"/>
        <v>1</v>
      </c>
      <c r="Z1209" s="2" t="str">
        <f t="shared" si="205"/>
        <v>Omnivore</v>
      </c>
      <c r="AA1209" s="2" t="str">
        <f t="shared" si="206"/>
        <v>Omnivore</v>
      </c>
      <c r="AB1209" s="2" t="str">
        <f t="shared" si="207"/>
        <v>Insessorial</v>
      </c>
      <c r="AC1209" s="2">
        <f t="shared" si="208"/>
        <v>3441189.98</v>
      </c>
    </row>
    <row r="1210" spans="1:29" x14ac:dyDescent="0.25">
      <c r="A1210" t="s">
        <v>187</v>
      </c>
      <c r="B1210" t="s">
        <v>1977</v>
      </c>
      <c r="C1210" t="s">
        <v>1859</v>
      </c>
      <c r="D1210">
        <v>56.5</v>
      </c>
      <c r="E1210">
        <v>1111.8900000000001</v>
      </c>
      <c r="F1210" t="s">
        <v>1003</v>
      </c>
      <c r="G1210">
        <v>3</v>
      </c>
      <c r="H1210">
        <v>3</v>
      </c>
      <c r="I1210" t="s">
        <v>861</v>
      </c>
      <c r="J1210" t="s">
        <v>928</v>
      </c>
      <c r="K1210" t="s">
        <v>868</v>
      </c>
      <c r="L1210">
        <v>1659661.38</v>
      </c>
      <c r="R1210" s="2" t="s">
        <v>427</v>
      </c>
      <c r="S1210" s="2" t="str">
        <f t="shared" si="198"/>
        <v>Zosteropidae</v>
      </c>
      <c r="T1210" s="2" t="str">
        <f t="shared" si="199"/>
        <v>Passeriformes</v>
      </c>
      <c r="U1210" s="2">
        <f t="shared" si="200"/>
        <v>22.8</v>
      </c>
      <c r="V1210" s="2">
        <f t="shared" si="201"/>
        <v>11.29</v>
      </c>
      <c r="W1210" s="2" t="str">
        <f t="shared" si="202"/>
        <v>Forest</v>
      </c>
      <c r="X1210" s="2">
        <f t="shared" si="203"/>
        <v>2</v>
      </c>
      <c r="Y1210" s="2">
        <f t="shared" si="204"/>
        <v>1</v>
      </c>
      <c r="Z1210" s="2" t="str">
        <f t="shared" si="205"/>
        <v>Omnivore</v>
      </c>
      <c r="AA1210" s="2" t="str">
        <f t="shared" si="206"/>
        <v>Omnivore</v>
      </c>
      <c r="AB1210" s="2" t="str">
        <f t="shared" si="207"/>
        <v>Insessorial</v>
      </c>
      <c r="AC1210" s="2">
        <f t="shared" si="208"/>
        <v>3441189.98</v>
      </c>
    </row>
    <row r="1211" spans="1:29" x14ac:dyDescent="0.25">
      <c r="A1211" t="s">
        <v>1988</v>
      </c>
      <c r="B1211" t="s">
        <v>1977</v>
      </c>
      <c r="C1211" t="s">
        <v>1859</v>
      </c>
      <c r="D1211">
        <v>58.4</v>
      </c>
      <c r="E1211">
        <v>683.39</v>
      </c>
      <c r="F1211" t="s">
        <v>1003</v>
      </c>
      <c r="G1211">
        <v>3</v>
      </c>
      <c r="H1211">
        <v>2</v>
      </c>
      <c r="I1211" t="s">
        <v>928</v>
      </c>
      <c r="J1211" t="s">
        <v>928</v>
      </c>
      <c r="K1211" t="s">
        <v>913</v>
      </c>
      <c r="L1211">
        <v>1997786.84</v>
      </c>
      <c r="R1211" s="2" t="s">
        <v>428</v>
      </c>
      <c r="S1211" s="2" t="str">
        <f t="shared" si="198"/>
        <v>Corvidae</v>
      </c>
      <c r="T1211" s="2" t="str">
        <f t="shared" si="199"/>
        <v>Passeriformes</v>
      </c>
      <c r="U1211" s="2">
        <f t="shared" si="200"/>
        <v>34.6</v>
      </c>
      <c r="V1211" s="2">
        <f t="shared" si="201"/>
        <v>513.14</v>
      </c>
      <c r="W1211" s="2" t="str">
        <f t="shared" si="202"/>
        <v>Woodland</v>
      </c>
      <c r="X1211" s="2">
        <f t="shared" si="203"/>
        <v>2</v>
      </c>
      <c r="Y1211" s="2">
        <f t="shared" si="204"/>
        <v>1</v>
      </c>
      <c r="Z1211" s="2" t="str">
        <f t="shared" si="205"/>
        <v>Omnivore</v>
      </c>
      <c r="AA1211" s="2" t="str">
        <f t="shared" si="206"/>
        <v>Omnivore</v>
      </c>
      <c r="AB1211" s="2" t="str">
        <f t="shared" si="207"/>
        <v>Generalist</v>
      </c>
      <c r="AC1211" s="2">
        <f t="shared" si="208"/>
        <v>10555052.470000001</v>
      </c>
    </row>
    <row r="1212" spans="1:29" x14ac:dyDescent="0.25">
      <c r="A1212" t="s">
        <v>186</v>
      </c>
      <c r="B1212" t="s">
        <v>1977</v>
      </c>
      <c r="C1212" t="s">
        <v>1859</v>
      </c>
      <c r="D1212">
        <v>58.6</v>
      </c>
      <c r="E1212">
        <v>412.53</v>
      </c>
      <c r="F1212" t="s">
        <v>1003</v>
      </c>
      <c r="G1212">
        <v>3</v>
      </c>
      <c r="H1212">
        <v>3</v>
      </c>
      <c r="I1212" t="s">
        <v>861</v>
      </c>
      <c r="J1212" t="s">
        <v>928</v>
      </c>
      <c r="K1212" t="s">
        <v>913</v>
      </c>
      <c r="L1212">
        <v>17992527.98</v>
      </c>
      <c r="R1212" s="2" t="s">
        <v>428</v>
      </c>
      <c r="S1212" s="2" t="str">
        <f t="shared" si="198"/>
        <v>Corvidae</v>
      </c>
      <c r="T1212" s="2" t="str">
        <f t="shared" si="199"/>
        <v>Passeriformes</v>
      </c>
      <c r="U1212" s="2">
        <f t="shared" si="200"/>
        <v>34.6</v>
      </c>
      <c r="V1212" s="2">
        <f t="shared" si="201"/>
        <v>513.14</v>
      </c>
      <c r="W1212" s="2" t="str">
        <f t="shared" si="202"/>
        <v>Woodland</v>
      </c>
      <c r="X1212" s="2">
        <f t="shared" si="203"/>
        <v>2</v>
      </c>
      <c r="Y1212" s="2">
        <f t="shared" si="204"/>
        <v>1</v>
      </c>
      <c r="Z1212" s="2" t="str">
        <f t="shared" si="205"/>
        <v>Omnivore</v>
      </c>
      <c r="AA1212" s="2" t="str">
        <f t="shared" si="206"/>
        <v>Omnivore</v>
      </c>
      <c r="AB1212" s="2" t="str">
        <f t="shared" si="207"/>
        <v>Generalist</v>
      </c>
      <c r="AC1212" s="2">
        <f t="shared" si="208"/>
        <v>10555052.470000001</v>
      </c>
    </row>
    <row r="1213" spans="1:29" x14ac:dyDescent="0.25">
      <c r="A1213" t="s">
        <v>1989</v>
      </c>
      <c r="B1213" t="s">
        <v>1977</v>
      </c>
      <c r="C1213" t="s">
        <v>1859</v>
      </c>
      <c r="D1213">
        <v>55.6</v>
      </c>
      <c r="E1213">
        <v>374.69</v>
      </c>
      <c r="F1213" t="s">
        <v>918</v>
      </c>
      <c r="G1213">
        <v>3</v>
      </c>
      <c r="H1213">
        <v>1</v>
      </c>
      <c r="I1213" t="s">
        <v>861</v>
      </c>
      <c r="J1213" t="s">
        <v>933</v>
      </c>
      <c r="K1213" t="s">
        <v>876</v>
      </c>
      <c r="L1213">
        <v>6411818.5</v>
      </c>
      <c r="R1213" s="2" t="s">
        <v>428</v>
      </c>
      <c r="S1213" s="2" t="str">
        <f t="shared" si="198"/>
        <v>Corvidae</v>
      </c>
      <c r="T1213" s="2" t="str">
        <f t="shared" si="199"/>
        <v>Passeriformes</v>
      </c>
      <c r="U1213" s="2">
        <f t="shared" si="200"/>
        <v>34.6</v>
      </c>
      <c r="V1213" s="2">
        <f t="shared" si="201"/>
        <v>513.14</v>
      </c>
      <c r="W1213" s="2" t="str">
        <f t="shared" si="202"/>
        <v>Woodland</v>
      </c>
      <c r="X1213" s="2">
        <f t="shared" si="203"/>
        <v>2</v>
      </c>
      <c r="Y1213" s="2">
        <f t="shared" si="204"/>
        <v>1</v>
      </c>
      <c r="Z1213" s="2" t="str">
        <f t="shared" si="205"/>
        <v>Omnivore</v>
      </c>
      <c r="AA1213" s="2" t="str">
        <f t="shared" si="206"/>
        <v>Omnivore</v>
      </c>
      <c r="AB1213" s="2" t="str">
        <f t="shared" si="207"/>
        <v>Generalist</v>
      </c>
      <c r="AC1213" s="2">
        <f t="shared" si="208"/>
        <v>10555052.470000001</v>
      </c>
    </row>
    <row r="1214" spans="1:29" x14ac:dyDescent="0.25">
      <c r="A1214" t="s">
        <v>496</v>
      </c>
      <c r="B1214" t="s">
        <v>1977</v>
      </c>
      <c r="C1214" t="s">
        <v>1859</v>
      </c>
      <c r="D1214">
        <v>59.1</v>
      </c>
      <c r="E1214">
        <v>561</v>
      </c>
      <c r="F1214" t="s">
        <v>1003</v>
      </c>
      <c r="G1214">
        <v>3</v>
      </c>
      <c r="H1214">
        <v>2</v>
      </c>
      <c r="I1214" t="s">
        <v>861</v>
      </c>
      <c r="J1214" t="s">
        <v>933</v>
      </c>
      <c r="K1214" t="s">
        <v>876</v>
      </c>
      <c r="L1214">
        <v>187875.39</v>
      </c>
      <c r="R1214" s="2" t="s">
        <v>428</v>
      </c>
      <c r="S1214" s="2" t="str">
        <f t="shared" si="198"/>
        <v>Corvidae</v>
      </c>
      <c r="T1214" s="2" t="str">
        <f t="shared" si="199"/>
        <v>Passeriformes</v>
      </c>
      <c r="U1214" s="2">
        <f t="shared" si="200"/>
        <v>34.6</v>
      </c>
      <c r="V1214" s="2">
        <f t="shared" si="201"/>
        <v>513.14</v>
      </c>
      <c r="W1214" s="2" t="str">
        <f t="shared" si="202"/>
        <v>Woodland</v>
      </c>
      <c r="X1214" s="2">
        <f t="shared" si="203"/>
        <v>2</v>
      </c>
      <c r="Y1214" s="2">
        <f t="shared" si="204"/>
        <v>1</v>
      </c>
      <c r="Z1214" s="2" t="str">
        <f t="shared" si="205"/>
        <v>Omnivore</v>
      </c>
      <c r="AA1214" s="2" t="str">
        <f t="shared" si="206"/>
        <v>Omnivore</v>
      </c>
      <c r="AB1214" s="2" t="str">
        <f t="shared" si="207"/>
        <v>Generalist</v>
      </c>
      <c r="AC1214" s="2">
        <f t="shared" si="208"/>
        <v>10555052.470000001</v>
      </c>
    </row>
    <row r="1215" spans="1:29" x14ac:dyDescent="0.25">
      <c r="A1215" t="s">
        <v>356</v>
      </c>
      <c r="B1215" t="s">
        <v>1977</v>
      </c>
      <c r="C1215" t="s">
        <v>1859</v>
      </c>
      <c r="D1215">
        <v>56.2</v>
      </c>
      <c r="E1215">
        <v>516.30999999999995</v>
      </c>
      <c r="F1215" t="s">
        <v>1003</v>
      </c>
      <c r="G1215">
        <v>3</v>
      </c>
      <c r="H1215">
        <v>2</v>
      </c>
      <c r="I1215" t="s">
        <v>861</v>
      </c>
      <c r="J1215" t="s">
        <v>928</v>
      </c>
      <c r="K1215" t="s">
        <v>913</v>
      </c>
      <c r="L1215">
        <v>5396423.3600000003</v>
      </c>
      <c r="R1215" s="2" t="s">
        <v>428</v>
      </c>
      <c r="S1215" s="2" t="str">
        <f t="shared" si="198"/>
        <v>Corvidae</v>
      </c>
      <c r="T1215" s="2" t="str">
        <f t="shared" si="199"/>
        <v>Passeriformes</v>
      </c>
      <c r="U1215" s="2">
        <f t="shared" si="200"/>
        <v>34.6</v>
      </c>
      <c r="V1215" s="2">
        <f t="shared" si="201"/>
        <v>513.14</v>
      </c>
      <c r="W1215" s="2" t="str">
        <f t="shared" si="202"/>
        <v>Woodland</v>
      </c>
      <c r="X1215" s="2">
        <f t="shared" si="203"/>
        <v>2</v>
      </c>
      <c r="Y1215" s="2">
        <f t="shared" si="204"/>
        <v>1</v>
      </c>
      <c r="Z1215" s="2" t="str">
        <f t="shared" si="205"/>
        <v>Omnivore</v>
      </c>
      <c r="AA1215" s="2" t="str">
        <f t="shared" si="206"/>
        <v>Omnivore</v>
      </c>
      <c r="AB1215" s="2" t="str">
        <f t="shared" si="207"/>
        <v>Generalist</v>
      </c>
      <c r="AC1215" s="2">
        <f t="shared" si="208"/>
        <v>10555052.470000001</v>
      </c>
    </row>
    <row r="1216" spans="1:29" x14ac:dyDescent="0.25">
      <c r="A1216" t="s">
        <v>1990</v>
      </c>
      <c r="B1216" t="s">
        <v>1977</v>
      </c>
      <c r="C1216" t="s">
        <v>1859</v>
      </c>
      <c r="D1216">
        <v>55.6</v>
      </c>
      <c r="E1216">
        <v>952.43</v>
      </c>
      <c r="F1216" t="s">
        <v>1061</v>
      </c>
      <c r="G1216">
        <v>3</v>
      </c>
      <c r="H1216">
        <v>1</v>
      </c>
      <c r="I1216" t="s">
        <v>861</v>
      </c>
      <c r="J1216" t="s">
        <v>928</v>
      </c>
      <c r="K1216" t="s">
        <v>868</v>
      </c>
      <c r="L1216">
        <v>3780207.34</v>
      </c>
      <c r="R1216" s="2" t="s">
        <v>428</v>
      </c>
      <c r="S1216" s="2" t="str">
        <f t="shared" si="198"/>
        <v>Corvidae</v>
      </c>
      <c r="T1216" s="2" t="str">
        <f t="shared" si="199"/>
        <v>Passeriformes</v>
      </c>
      <c r="U1216" s="2">
        <f t="shared" si="200"/>
        <v>34.6</v>
      </c>
      <c r="V1216" s="2">
        <f t="shared" si="201"/>
        <v>513.14</v>
      </c>
      <c r="W1216" s="2" t="str">
        <f t="shared" si="202"/>
        <v>Woodland</v>
      </c>
      <c r="X1216" s="2">
        <f t="shared" si="203"/>
        <v>2</v>
      </c>
      <c r="Y1216" s="2">
        <f t="shared" si="204"/>
        <v>1</v>
      </c>
      <c r="Z1216" s="2" t="str">
        <f t="shared" si="205"/>
        <v>Omnivore</v>
      </c>
      <c r="AA1216" s="2" t="str">
        <f t="shared" si="206"/>
        <v>Omnivore</v>
      </c>
      <c r="AB1216" s="2" t="str">
        <f t="shared" si="207"/>
        <v>Generalist</v>
      </c>
      <c r="AC1216" s="2">
        <f t="shared" si="208"/>
        <v>10555052.470000001</v>
      </c>
    </row>
    <row r="1217" spans="1:29" x14ac:dyDescent="0.25">
      <c r="A1217" t="s">
        <v>1991</v>
      </c>
      <c r="B1217" t="s">
        <v>1977</v>
      </c>
      <c r="C1217" t="s">
        <v>1859</v>
      </c>
      <c r="D1217">
        <v>54.3</v>
      </c>
      <c r="E1217">
        <v>380</v>
      </c>
      <c r="F1217" t="s">
        <v>1003</v>
      </c>
      <c r="G1217">
        <v>3</v>
      </c>
      <c r="H1217">
        <v>1</v>
      </c>
      <c r="I1217" t="s">
        <v>928</v>
      </c>
      <c r="J1217" t="s">
        <v>928</v>
      </c>
      <c r="K1217" t="s">
        <v>876</v>
      </c>
      <c r="L1217">
        <v>2591.4699999999998</v>
      </c>
      <c r="R1217" s="2" t="s">
        <v>429</v>
      </c>
      <c r="S1217" s="2" t="str">
        <f t="shared" si="198"/>
        <v>Ardeidae</v>
      </c>
      <c r="T1217" s="2" t="str">
        <f t="shared" si="199"/>
        <v>Pelecaniformes</v>
      </c>
      <c r="U1217" s="2">
        <f t="shared" si="200"/>
        <v>32.9</v>
      </c>
      <c r="V1217" s="2">
        <f t="shared" si="201"/>
        <v>502</v>
      </c>
      <c r="W1217" s="2" t="str">
        <f t="shared" si="202"/>
        <v>Coastal</v>
      </c>
      <c r="X1217" s="2">
        <f t="shared" si="203"/>
        <v>3</v>
      </c>
      <c r="Y1217" s="2">
        <f t="shared" si="204"/>
        <v>2</v>
      </c>
      <c r="Z1217" s="2" t="str">
        <f t="shared" si="205"/>
        <v>Carnivore</v>
      </c>
      <c r="AA1217" s="2" t="str">
        <f t="shared" si="206"/>
        <v>Aquatic predator</v>
      </c>
      <c r="AB1217" s="2" t="str">
        <f t="shared" si="207"/>
        <v>Terrestrial</v>
      </c>
      <c r="AC1217" s="2">
        <f t="shared" si="208"/>
        <v>4099474.31</v>
      </c>
    </row>
    <row r="1218" spans="1:29" x14ac:dyDescent="0.25">
      <c r="A1218" t="s">
        <v>606</v>
      </c>
      <c r="B1218" t="s">
        <v>1977</v>
      </c>
      <c r="C1218" t="s">
        <v>1859</v>
      </c>
      <c r="D1218">
        <v>57.4</v>
      </c>
      <c r="E1218">
        <v>762.36</v>
      </c>
      <c r="F1218" t="s">
        <v>1003</v>
      </c>
      <c r="G1218">
        <v>3</v>
      </c>
      <c r="H1218">
        <v>2</v>
      </c>
      <c r="I1218" t="s">
        <v>861</v>
      </c>
      <c r="J1218" t="s">
        <v>933</v>
      </c>
      <c r="K1218" t="s">
        <v>868</v>
      </c>
      <c r="L1218">
        <v>4200335.24</v>
      </c>
      <c r="R1218" s="2" t="s">
        <v>429</v>
      </c>
      <c r="S1218" s="2" t="str">
        <f t="shared" si="198"/>
        <v>Ardeidae</v>
      </c>
      <c r="T1218" s="2" t="str">
        <f t="shared" si="199"/>
        <v>Pelecaniformes</v>
      </c>
      <c r="U1218" s="2">
        <f t="shared" si="200"/>
        <v>32.9</v>
      </c>
      <c r="V1218" s="2">
        <f t="shared" si="201"/>
        <v>502</v>
      </c>
      <c r="W1218" s="2" t="str">
        <f t="shared" si="202"/>
        <v>Coastal</v>
      </c>
      <c r="X1218" s="2">
        <f t="shared" si="203"/>
        <v>3</v>
      </c>
      <c r="Y1218" s="2">
        <f t="shared" si="204"/>
        <v>2</v>
      </c>
      <c r="Z1218" s="2" t="str">
        <f t="shared" si="205"/>
        <v>Carnivore</v>
      </c>
      <c r="AA1218" s="2" t="str">
        <f t="shared" si="206"/>
        <v>Aquatic predator</v>
      </c>
      <c r="AB1218" s="2" t="str">
        <f t="shared" si="207"/>
        <v>Terrestrial</v>
      </c>
      <c r="AC1218" s="2">
        <f t="shared" si="208"/>
        <v>4099474.31</v>
      </c>
    </row>
    <row r="1219" spans="1:29" x14ac:dyDescent="0.25">
      <c r="A1219" t="s">
        <v>701</v>
      </c>
      <c r="B1219" t="s">
        <v>1977</v>
      </c>
      <c r="C1219" t="s">
        <v>1859</v>
      </c>
      <c r="D1219">
        <v>56.9</v>
      </c>
      <c r="E1219">
        <v>281</v>
      </c>
      <c r="F1219" t="s">
        <v>1003</v>
      </c>
      <c r="G1219">
        <v>3</v>
      </c>
      <c r="H1219">
        <v>2</v>
      </c>
      <c r="I1219" t="s">
        <v>861</v>
      </c>
      <c r="J1219" t="s">
        <v>933</v>
      </c>
      <c r="K1219" t="s">
        <v>868</v>
      </c>
      <c r="L1219">
        <v>1728211.09</v>
      </c>
      <c r="R1219" s="2" t="s">
        <v>429</v>
      </c>
      <c r="S1219" s="2" t="str">
        <f t="shared" ref="S1219:S1282" si="209">VLOOKUP(R1219,A:L,2,FALSE)</f>
        <v>Ardeidae</v>
      </c>
      <c r="T1219" s="2" t="str">
        <f t="shared" ref="T1219:T1282" si="210">VLOOKUP(R1219,A:L,3,FALSE)</f>
        <v>Pelecaniformes</v>
      </c>
      <c r="U1219" s="2">
        <f t="shared" ref="U1219:U1282" si="211">VLOOKUP(R1219,A:L,4,FALSE)</f>
        <v>32.9</v>
      </c>
      <c r="V1219" s="2">
        <f t="shared" ref="V1219:V1282" si="212">VLOOKUP(R1219,A:L,5,FALSE)</f>
        <v>502</v>
      </c>
      <c r="W1219" s="2" t="str">
        <f t="shared" ref="W1219:W1282" si="213">VLOOKUP(R1219,A:L,6,FALSE)</f>
        <v>Coastal</v>
      </c>
      <c r="X1219" s="2">
        <f t="shared" ref="X1219:X1282" si="214">VLOOKUP(R1219,A:L,7,FALSE)</f>
        <v>3</v>
      </c>
      <c r="Y1219" s="2">
        <f t="shared" ref="Y1219:Y1282" si="215">VLOOKUP(R1219,A:L,8,FALSE)</f>
        <v>2</v>
      </c>
      <c r="Z1219" s="2" t="str">
        <f t="shared" ref="Z1219:Z1282" si="216">VLOOKUP(R1219,A:L,9,FALSE)</f>
        <v>Carnivore</v>
      </c>
      <c r="AA1219" s="2" t="str">
        <f t="shared" ref="AA1219:AA1282" si="217">VLOOKUP(R1219,A:L,10,FALSE)</f>
        <v>Aquatic predator</v>
      </c>
      <c r="AB1219" s="2" t="str">
        <f t="shared" ref="AB1219:AB1282" si="218">VLOOKUP(R1219,A:L,11,FALSE)</f>
        <v>Terrestrial</v>
      </c>
      <c r="AC1219" s="2">
        <f t="shared" ref="AC1219:AC1282" si="219">VLOOKUP(R1219,A:L,12,FALSE)</f>
        <v>4099474.31</v>
      </c>
    </row>
    <row r="1220" spans="1:29" x14ac:dyDescent="0.25">
      <c r="A1220" t="s">
        <v>1992</v>
      </c>
      <c r="B1220" t="s">
        <v>1977</v>
      </c>
      <c r="C1220" t="s">
        <v>1859</v>
      </c>
      <c r="D1220">
        <v>53</v>
      </c>
      <c r="E1220">
        <v>1056.54</v>
      </c>
      <c r="F1220" t="s">
        <v>1003</v>
      </c>
      <c r="G1220">
        <v>3</v>
      </c>
      <c r="H1220">
        <v>3</v>
      </c>
      <c r="I1220" t="s">
        <v>861</v>
      </c>
      <c r="J1220" t="s">
        <v>933</v>
      </c>
      <c r="K1220" t="s">
        <v>868</v>
      </c>
      <c r="L1220">
        <v>899194.26</v>
      </c>
      <c r="R1220" s="2" t="s">
        <v>430</v>
      </c>
      <c r="S1220" s="2" t="str">
        <f t="shared" si="209"/>
        <v>Muscicapidae</v>
      </c>
      <c r="T1220" s="2" t="str">
        <f t="shared" si="210"/>
        <v>Passeriformes</v>
      </c>
      <c r="U1220" s="2">
        <f t="shared" si="211"/>
        <v>29.9</v>
      </c>
      <c r="V1220" s="2">
        <f t="shared" si="212"/>
        <v>13.1</v>
      </c>
      <c r="W1220" s="2" t="str">
        <f t="shared" si="213"/>
        <v>Forest</v>
      </c>
      <c r="X1220" s="2">
        <f t="shared" si="214"/>
        <v>2</v>
      </c>
      <c r="Y1220" s="2">
        <f t="shared" si="215"/>
        <v>3</v>
      </c>
      <c r="Z1220" s="2" t="str">
        <f t="shared" si="216"/>
        <v>Carnivore</v>
      </c>
      <c r="AA1220" s="2" t="str">
        <f t="shared" si="217"/>
        <v>Invertivore</v>
      </c>
      <c r="AB1220" s="2" t="str">
        <f t="shared" si="218"/>
        <v>Insessorial</v>
      </c>
      <c r="AC1220" s="2">
        <f t="shared" si="219"/>
        <v>820488.13</v>
      </c>
    </row>
    <row r="1221" spans="1:29" x14ac:dyDescent="0.25">
      <c r="A1221" t="s">
        <v>1993</v>
      </c>
      <c r="B1221" t="s">
        <v>1977</v>
      </c>
      <c r="C1221" t="s">
        <v>1859</v>
      </c>
      <c r="D1221">
        <v>54.7</v>
      </c>
      <c r="E1221">
        <v>693.31</v>
      </c>
      <c r="F1221" t="s">
        <v>1003</v>
      </c>
      <c r="G1221">
        <v>3</v>
      </c>
      <c r="H1221">
        <v>3</v>
      </c>
      <c r="I1221" t="s">
        <v>861</v>
      </c>
      <c r="J1221" t="s">
        <v>933</v>
      </c>
      <c r="K1221" t="s">
        <v>868</v>
      </c>
      <c r="L1221">
        <v>1459493.41</v>
      </c>
      <c r="R1221" s="2" t="s">
        <v>430</v>
      </c>
      <c r="S1221" s="2" t="str">
        <f t="shared" si="209"/>
        <v>Muscicapidae</v>
      </c>
      <c r="T1221" s="2" t="str">
        <f t="shared" si="210"/>
        <v>Passeriformes</v>
      </c>
      <c r="U1221" s="2">
        <f t="shared" si="211"/>
        <v>29.9</v>
      </c>
      <c r="V1221" s="2">
        <f t="shared" si="212"/>
        <v>13.1</v>
      </c>
      <c r="W1221" s="2" t="str">
        <f t="shared" si="213"/>
        <v>Forest</v>
      </c>
      <c r="X1221" s="2">
        <f t="shared" si="214"/>
        <v>2</v>
      </c>
      <c r="Y1221" s="2">
        <f t="shared" si="215"/>
        <v>3</v>
      </c>
      <c r="Z1221" s="2" t="str">
        <f t="shared" si="216"/>
        <v>Carnivore</v>
      </c>
      <c r="AA1221" s="2" t="str">
        <f t="shared" si="217"/>
        <v>Invertivore</v>
      </c>
      <c r="AB1221" s="2" t="str">
        <f t="shared" si="218"/>
        <v>Insessorial</v>
      </c>
      <c r="AC1221" s="2">
        <f t="shared" si="219"/>
        <v>820488.13</v>
      </c>
    </row>
    <row r="1222" spans="1:29" x14ac:dyDescent="0.25">
      <c r="A1222" t="s">
        <v>1994</v>
      </c>
      <c r="B1222" t="s">
        <v>1977</v>
      </c>
      <c r="C1222" t="s">
        <v>1859</v>
      </c>
      <c r="D1222">
        <v>54.1</v>
      </c>
      <c r="E1222">
        <v>292</v>
      </c>
      <c r="F1222" t="s">
        <v>1003</v>
      </c>
      <c r="G1222">
        <v>3</v>
      </c>
      <c r="H1222">
        <v>1</v>
      </c>
      <c r="I1222" t="s">
        <v>861</v>
      </c>
      <c r="J1222" t="s">
        <v>933</v>
      </c>
      <c r="K1222" t="s">
        <v>868</v>
      </c>
      <c r="L1222">
        <v>69935.23</v>
      </c>
      <c r="R1222" s="2" t="s">
        <v>430</v>
      </c>
      <c r="S1222" s="2" t="str">
        <f t="shared" si="209"/>
        <v>Muscicapidae</v>
      </c>
      <c r="T1222" s="2" t="str">
        <f t="shared" si="210"/>
        <v>Passeriformes</v>
      </c>
      <c r="U1222" s="2">
        <f t="shared" si="211"/>
        <v>29.9</v>
      </c>
      <c r="V1222" s="2">
        <f t="shared" si="212"/>
        <v>13.1</v>
      </c>
      <c r="W1222" s="2" t="str">
        <f t="shared" si="213"/>
        <v>Forest</v>
      </c>
      <c r="X1222" s="2">
        <f t="shared" si="214"/>
        <v>2</v>
      </c>
      <c r="Y1222" s="2">
        <f t="shared" si="215"/>
        <v>3</v>
      </c>
      <c r="Z1222" s="2" t="str">
        <f t="shared" si="216"/>
        <v>Carnivore</v>
      </c>
      <c r="AA1222" s="2" t="str">
        <f t="shared" si="217"/>
        <v>Invertivore</v>
      </c>
      <c r="AB1222" s="2" t="str">
        <f t="shared" si="218"/>
        <v>Insessorial</v>
      </c>
      <c r="AC1222" s="2">
        <f t="shared" si="219"/>
        <v>820488.13</v>
      </c>
    </row>
    <row r="1223" spans="1:29" x14ac:dyDescent="0.25">
      <c r="A1223" t="s">
        <v>1995</v>
      </c>
      <c r="B1223" t="s">
        <v>1977</v>
      </c>
      <c r="C1223" t="s">
        <v>1859</v>
      </c>
      <c r="D1223">
        <v>55.2</v>
      </c>
      <c r="E1223">
        <v>499.99</v>
      </c>
      <c r="F1223" t="s">
        <v>1003</v>
      </c>
      <c r="G1223">
        <v>3</v>
      </c>
      <c r="H1223">
        <v>1</v>
      </c>
      <c r="I1223" t="s">
        <v>861</v>
      </c>
      <c r="J1223" t="s">
        <v>933</v>
      </c>
      <c r="K1223" t="s">
        <v>876</v>
      </c>
      <c r="L1223">
        <v>842438.69</v>
      </c>
      <c r="R1223" s="2" t="s">
        <v>431</v>
      </c>
      <c r="S1223" s="2" t="str">
        <f t="shared" si="209"/>
        <v>Laniidae</v>
      </c>
      <c r="T1223" s="2" t="str">
        <f t="shared" si="210"/>
        <v>Passeriformes</v>
      </c>
      <c r="U1223" s="2">
        <f t="shared" si="211"/>
        <v>26.6</v>
      </c>
      <c r="V1223" s="2">
        <f t="shared" si="212"/>
        <v>32.18</v>
      </c>
      <c r="W1223" s="2" t="str">
        <f t="shared" si="213"/>
        <v>Shrubland</v>
      </c>
      <c r="X1223" s="2">
        <f t="shared" si="214"/>
        <v>3</v>
      </c>
      <c r="Y1223" s="2">
        <f t="shared" si="215"/>
        <v>3</v>
      </c>
      <c r="Z1223" s="2" t="str">
        <f t="shared" si="216"/>
        <v>Carnivore</v>
      </c>
      <c r="AA1223" s="2" t="str">
        <f t="shared" si="217"/>
        <v>Invertivore</v>
      </c>
      <c r="AB1223" s="2" t="str">
        <f t="shared" si="218"/>
        <v>Insessorial</v>
      </c>
      <c r="AC1223" s="2">
        <f t="shared" si="219"/>
        <v>14145065.02</v>
      </c>
    </row>
    <row r="1224" spans="1:29" x14ac:dyDescent="0.25">
      <c r="A1224" t="s">
        <v>1996</v>
      </c>
      <c r="B1224" t="s">
        <v>1977</v>
      </c>
      <c r="C1224" t="s">
        <v>1859</v>
      </c>
      <c r="D1224">
        <v>58.6</v>
      </c>
      <c r="E1224">
        <v>451.66</v>
      </c>
      <c r="F1224" t="s">
        <v>1061</v>
      </c>
      <c r="G1224">
        <v>3</v>
      </c>
      <c r="H1224">
        <v>1</v>
      </c>
      <c r="I1224" t="s">
        <v>928</v>
      </c>
      <c r="J1224" t="s">
        <v>928</v>
      </c>
      <c r="K1224" t="s">
        <v>913</v>
      </c>
      <c r="L1224">
        <v>157820.35</v>
      </c>
      <c r="R1224" s="2" t="s">
        <v>431</v>
      </c>
      <c r="S1224" s="2" t="str">
        <f t="shared" si="209"/>
        <v>Laniidae</v>
      </c>
      <c r="T1224" s="2" t="str">
        <f t="shared" si="210"/>
        <v>Passeriformes</v>
      </c>
      <c r="U1224" s="2">
        <f t="shared" si="211"/>
        <v>26.6</v>
      </c>
      <c r="V1224" s="2">
        <f t="shared" si="212"/>
        <v>32.18</v>
      </c>
      <c r="W1224" s="2" t="str">
        <f t="shared" si="213"/>
        <v>Shrubland</v>
      </c>
      <c r="X1224" s="2">
        <f t="shared" si="214"/>
        <v>3</v>
      </c>
      <c r="Y1224" s="2">
        <f t="shared" si="215"/>
        <v>3</v>
      </c>
      <c r="Z1224" s="2" t="str">
        <f t="shared" si="216"/>
        <v>Carnivore</v>
      </c>
      <c r="AA1224" s="2" t="str">
        <f t="shared" si="217"/>
        <v>Invertivore</v>
      </c>
      <c r="AB1224" s="2" t="str">
        <f t="shared" si="218"/>
        <v>Insessorial</v>
      </c>
      <c r="AC1224" s="2">
        <f t="shared" si="219"/>
        <v>14145065.02</v>
      </c>
    </row>
    <row r="1225" spans="1:29" x14ac:dyDescent="0.25">
      <c r="A1225" t="s">
        <v>595</v>
      </c>
      <c r="B1225" t="s">
        <v>1977</v>
      </c>
      <c r="C1225" t="s">
        <v>1859</v>
      </c>
      <c r="D1225">
        <v>51.8</v>
      </c>
      <c r="E1225">
        <v>1529.04</v>
      </c>
      <c r="F1225" t="s">
        <v>1003</v>
      </c>
      <c r="G1225">
        <v>3</v>
      </c>
      <c r="H1225">
        <v>3</v>
      </c>
      <c r="I1225" t="s">
        <v>861</v>
      </c>
      <c r="J1225" t="s">
        <v>928</v>
      </c>
      <c r="K1225" t="s">
        <v>868</v>
      </c>
      <c r="L1225">
        <v>2430897.9500000002</v>
      </c>
      <c r="R1225" s="2" t="s">
        <v>431</v>
      </c>
      <c r="S1225" s="2" t="str">
        <f t="shared" si="209"/>
        <v>Laniidae</v>
      </c>
      <c r="T1225" s="2" t="str">
        <f t="shared" si="210"/>
        <v>Passeriformes</v>
      </c>
      <c r="U1225" s="2">
        <f t="shared" si="211"/>
        <v>26.6</v>
      </c>
      <c r="V1225" s="2">
        <f t="shared" si="212"/>
        <v>32.18</v>
      </c>
      <c r="W1225" s="2" t="str">
        <f t="shared" si="213"/>
        <v>Shrubland</v>
      </c>
      <c r="X1225" s="2">
        <f t="shared" si="214"/>
        <v>3</v>
      </c>
      <c r="Y1225" s="2">
        <f t="shared" si="215"/>
        <v>3</v>
      </c>
      <c r="Z1225" s="2" t="str">
        <f t="shared" si="216"/>
        <v>Carnivore</v>
      </c>
      <c r="AA1225" s="2" t="str">
        <f t="shared" si="217"/>
        <v>Invertivore</v>
      </c>
      <c r="AB1225" s="2" t="str">
        <f t="shared" si="218"/>
        <v>Insessorial</v>
      </c>
      <c r="AC1225" s="2">
        <f t="shared" si="219"/>
        <v>14145065.02</v>
      </c>
    </row>
    <row r="1226" spans="1:29" x14ac:dyDescent="0.25">
      <c r="A1226" t="s">
        <v>808</v>
      </c>
      <c r="B1226" t="s">
        <v>1977</v>
      </c>
      <c r="C1226" t="s">
        <v>1859</v>
      </c>
      <c r="D1226">
        <v>54.7</v>
      </c>
      <c r="E1226">
        <v>1378.84</v>
      </c>
      <c r="F1226" t="s">
        <v>1003</v>
      </c>
      <c r="G1226">
        <v>3</v>
      </c>
      <c r="H1226">
        <v>3</v>
      </c>
      <c r="I1226" t="s">
        <v>928</v>
      </c>
      <c r="J1226" t="s">
        <v>928</v>
      </c>
      <c r="K1226" t="s">
        <v>868</v>
      </c>
      <c r="L1226">
        <v>739530.35</v>
      </c>
      <c r="R1226" s="2" t="s">
        <v>432</v>
      </c>
      <c r="S1226" s="2" t="str">
        <f t="shared" si="209"/>
        <v>Muscicapidae</v>
      </c>
      <c r="T1226" s="2" t="str">
        <f t="shared" si="210"/>
        <v>Passeriformes</v>
      </c>
      <c r="U1226" s="2">
        <f t="shared" si="211"/>
        <v>29.5</v>
      </c>
      <c r="V1226" s="2">
        <f t="shared" si="212"/>
        <v>53.65</v>
      </c>
      <c r="W1226" s="2" t="str">
        <f t="shared" si="213"/>
        <v>Rock</v>
      </c>
      <c r="X1226" s="2">
        <f t="shared" si="214"/>
        <v>3</v>
      </c>
      <c r="Y1226" s="2">
        <f t="shared" si="215"/>
        <v>2</v>
      </c>
      <c r="Z1226" s="2" t="str">
        <f t="shared" si="216"/>
        <v>Carnivore</v>
      </c>
      <c r="AA1226" s="2" t="str">
        <f t="shared" si="217"/>
        <v>Omnivore</v>
      </c>
      <c r="AB1226" s="2" t="str">
        <f t="shared" si="218"/>
        <v>Insessorial</v>
      </c>
      <c r="AC1226" s="2">
        <f t="shared" si="219"/>
        <v>9788977.1199999992</v>
      </c>
    </row>
    <row r="1227" spans="1:29" x14ac:dyDescent="0.25">
      <c r="A1227" t="s">
        <v>1997</v>
      </c>
      <c r="B1227" t="s">
        <v>1977</v>
      </c>
      <c r="C1227" t="s">
        <v>1859</v>
      </c>
      <c r="D1227">
        <v>58.5</v>
      </c>
      <c r="E1227">
        <v>328.89</v>
      </c>
      <c r="F1227" t="s">
        <v>1003</v>
      </c>
      <c r="G1227">
        <v>3</v>
      </c>
      <c r="H1227">
        <v>1</v>
      </c>
      <c r="I1227" t="s">
        <v>861</v>
      </c>
      <c r="J1227" t="s">
        <v>933</v>
      </c>
      <c r="K1227" t="s">
        <v>868</v>
      </c>
      <c r="L1227">
        <v>1402.69</v>
      </c>
      <c r="R1227" s="2" t="s">
        <v>432</v>
      </c>
      <c r="S1227" s="2" t="str">
        <f t="shared" si="209"/>
        <v>Muscicapidae</v>
      </c>
      <c r="T1227" s="2" t="str">
        <f t="shared" si="210"/>
        <v>Passeriformes</v>
      </c>
      <c r="U1227" s="2">
        <f t="shared" si="211"/>
        <v>29.5</v>
      </c>
      <c r="V1227" s="2">
        <f t="shared" si="212"/>
        <v>53.65</v>
      </c>
      <c r="W1227" s="2" t="str">
        <f t="shared" si="213"/>
        <v>Rock</v>
      </c>
      <c r="X1227" s="2">
        <f t="shared" si="214"/>
        <v>3</v>
      </c>
      <c r="Y1227" s="2">
        <f t="shared" si="215"/>
        <v>2</v>
      </c>
      <c r="Z1227" s="2" t="str">
        <f t="shared" si="216"/>
        <v>Carnivore</v>
      </c>
      <c r="AA1227" s="2" t="str">
        <f t="shared" si="217"/>
        <v>Omnivore</v>
      </c>
      <c r="AB1227" s="2" t="str">
        <f t="shared" si="218"/>
        <v>Insessorial</v>
      </c>
      <c r="AC1227" s="2">
        <f t="shared" si="219"/>
        <v>9788977.1199999992</v>
      </c>
    </row>
    <row r="1228" spans="1:29" x14ac:dyDescent="0.25">
      <c r="A1228" t="s">
        <v>1998</v>
      </c>
      <c r="B1228" t="s">
        <v>1977</v>
      </c>
      <c r="C1228" t="s">
        <v>1859</v>
      </c>
      <c r="D1228">
        <v>45.7</v>
      </c>
      <c r="E1228">
        <v>1322</v>
      </c>
      <c r="F1228" t="s">
        <v>1061</v>
      </c>
      <c r="G1228">
        <v>3</v>
      </c>
      <c r="H1228">
        <v>2</v>
      </c>
      <c r="I1228" t="s">
        <v>861</v>
      </c>
      <c r="J1228" t="s">
        <v>928</v>
      </c>
      <c r="K1228" t="s">
        <v>868</v>
      </c>
      <c r="L1228">
        <v>73971.570000000007</v>
      </c>
      <c r="R1228" s="2" t="s">
        <v>432</v>
      </c>
      <c r="S1228" s="2" t="str">
        <f t="shared" si="209"/>
        <v>Muscicapidae</v>
      </c>
      <c r="T1228" s="2" t="str">
        <f t="shared" si="210"/>
        <v>Passeriformes</v>
      </c>
      <c r="U1228" s="2">
        <f t="shared" si="211"/>
        <v>29.5</v>
      </c>
      <c r="V1228" s="2">
        <f t="shared" si="212"/>
        <v>53.65</v>
      </c>
      <c r="W1228" s="2" t="str">
        <f t="shared" si="213"/>
        <v>Rock</v>
      </c>
      <c r="X1228" s="2">
        <f t="shared" si="214"/>
        <v>3</v>
      </c>
      <c r="Y1228" s="2">
        <f t="shared" si="215"/>
        <v>2</v>
      </c>
      <c r="Z1228" s="2" t="str">
        <f t="shared" si="216"/>
        <v>Carnivore</v>
      </c>
      <c r="AA1228" s="2" t="str">
        <f t="shared" si="217"/>
        <v>Omnivore</v>
      </c>
      <c r="AB1228" s="2" t="str">
        <f t="shared" si="218"/>
        <v>Insessorial</v>
      </c>
      <c r="AC1228" s="2">
        <f t="shared" si="219"/>
        <v>9788977.1199999992</v>
      </c>
    </row>
    <row r="1229" spans="1:29" x14ac:dyDescent="0.25">
      <c r="A1229" t="s">
        <v>1999</v>
      </c>
      <c r="B1229" t="s">
        <v>1977</v>
      </c>
      <c r="C1229" t="s">
        <v>1859</v>
      </c>
      <c r="D1229">
        <v>55.1</v>
      </c>
      <c r="E1229">
        <v>339</v>
      </c>
      <c r="F1229" t="s">
        <v>918</v>
      </c>
      <c r="G1229">
        <v>3</v>
      </c>
      <c r="H1229">
        <v>1</v>
      </c>
      <c r="I1229" t="s">
        <v>861</v>
      </c>
      <c r="J1229" t="s">
        <v>928</v>
      </c>
      <c r="K1229" t="s">
        <v>868</v>
      </c>
      <c r="L1229">
        <v>2149631.88</v>
      </c>
      <c r="R1229" s="2" t="s">
        <v>433</v>
      </c>
      <c r="S1229" s="2" t="e">
        <f t="shared" si="209"/>
        <v>#N/A</v>
      </c>
      <c r="T1229" s="2" t="e">
        <f t="shared" si="210"/>
        <v>#N/A</v>
      </c>
      <c r="U1229" s="2" t="e">
        <f t="shared" si="211"/>
        <v>#N/A</v>
      </c>
      <c r="V1229" s="2" t="e">
        <f t="shared" si="212"/>
        <v>#N/A</v>
      </c>
      <c r="W1229" s="2" t="e">
        <f t="shared" si="213"/>
        <v>#N/A</v>
      </c>
      <c r="X1229" s="2" t="e">
        <f t="shared" si="214"/>
        <v>#N/A</v>
      </c>
      <c r="Y1229" s="2" t="e">
        <f t="shared" si="215"/>
        <v>#N/A</v>
      </c>
      <c r="Z1229" s="2" t="e">
        <f t="shared" si="216"/>
        <v>#N/A</v>
      </c>
      <c r="AA1229" s="2" t="e">
        <f t="shared" si="217"/>
        <v>#N/A</v>
      </c>
      <c r="AB1229" s="2" t="e">
        <f t="shared" si="218"/>
        <v>#N/A</v>
      </c>
      <c r="AC1229" s="2" t="e">
        <f t="shared" si="219"/>
        <v>#N/A</v>
      </c>
    </row>
    <row r="1230" spans="1:29" x14ac:dyDescent="0.25">
      <c r="A1230" t="s">
        <v>349</v>
      </c>
      <c r="B1230" t="s">
        <v>1977</v>
      </c>
      <c r="C1230" t="s">
        <v>1859</v>
      </c>
      <c r="D1230">
        <v>52.3</v>
      </c>
      <c r="E1230">
        <v>1649.71</v>
      </c>
      <c r="F1230" t="s">
        <v>1003</v>
      </c>
      <c r="G1230">
        <v>3</v>
      </c>
      <c r="H1230">
        <v>2</v>
      </c>
      <c r="I1230" t="s">
        <v>928</v>
      </c>
      <c r="J1230" t="s">
        <v>928</v>
      </c>
      <c r="K1230" t="s">
        <v>913</v>
      </c>
      <c r="L1230">
        <v>1075355.21</v>
      </c>
      <c r="R1230" s="2" t="s">
        <v>434</v>
      </c>
      <c r="S1230" s="2" t="str">
        <f t="shared" si="209"/>
        <v>Campephagidae</v>
      </c>
      <c r="T1230" s="2" t="str">
        <f t="shared" si="210"/>
        <v>Passeriformes</v>
      </c>
      <c r="U1230" s="2">
        <f t="shared" si="211"/>
        <v>40.5</v>
      </c>
      <c r="V1230" s="2">
        <f t="shared" si="212"/>
        <v>24.6</v>
      </c>
      <c r="W1230" s="2" t="str">
        <f t="shared" si="213"/>
        <v>Forest</v>
      </c>
      <c r="X1230" s="2">
        <f t="shared" si="214"/>
        <v>2</v>
      </c>
      <c r="Y1230" s="2">
        <f t="shared" si="215"/>
        <v>3</v>
      </c>
      <c r="Z1230" s="2" t="str">
        <f t="shared" si="216"/>
        <v>Carnivore</v>
      </c>
      <c r="AA1230" s="2" t="str">
        <f t="shared" si="217"/>
        <v>Invertivore</v>
      </c>
      <c r="AB1230" s="2" t="str">
        <f t="shared" si="218"/>
        <v>Insessorial</v>
      </c>
      <c r="AC1230" s="2">
        <f t="shared" si="219"/>
        <v>947644.87</v>
      </c>
    </row>
    <row r="1231" spans="1:29" x14ac:dyDescent="0.25">
      <c r="A1231" t="s">
        <v>193</v>
      </c>
      <c r="B1231" t="s">
        <v>1977</v>
      </c>
      <c r="C1231" t="s">
        <v>1859</v>
      </c>
      <c r="D1231">
        <v>57.1</v>
      </c>
      <c r="E1231">
        <v>256</v>
      </c>
      <c r="F1231" t="s">
        <v>1003</v>
      </c>
      <c r="G1231">
        <v>3</v>
      </c>
      <c r="H1231">
        <v>2</v>
      </c>
      <c r="I1231" t="s">
        <v>861</v>
      </c>
      <c r="J1231" t="s">
        <v>928</v>
      </c>
      <c r="K1231" t="s">
        <v>868</v>
      </c>
      <c r="L1231">
        <v>250526.34</v>
      </c>
      <c r="R1231" s="2" t="s">
        <v>434</v>
      </c>
      <c r="S1231" s="2" t="str">
        <f t="shared" si="209"/>
        <v>Campephagidae</v>
      </c>
      <c r="T1231" s="2" t="str">
        <f t="shared" si="210"/>
        <v>Passeriformes</v>
      </c>
      <c r="U1231" s="2">
        <f t="shared" si="211"/>
        <v>40.5</v>
      </c>
      <c r="V1231" s="2">
        <f t="shared" si="212"/>
        <v>24.6</v>
      </c>
      <c r="W1231" s="2" t="str">
        <f t="shared" si="213"/>
        <v>Forest</v>
      </c>
      <c r="X1231" s="2">
        <f t="shared" si="214"/>
        <v>2</v>
      </c>
      <c r="Y1231" s="2">
        <f t="shared" si="215"/>
        <v>3</v>
      </c>
      <c r="Z1231" s="2" t="str">
        <f t="shared" si="216"/>
        <v>Carnivore</v>
      </c>
      <c r="AA1231" s="2" t="str">
        <f t="shared" si="217"/>
        <v>Invertivore</v>
      </c>
      <c r="AB1231" s="2" t="str">
        <f t="shared" si="218"/>
        <v>Insessorial</v>
      </c>
      <c r="AC1231" s="2">
        <f t="shared" si="219"/>
        <v>947644.87</v>
      </c>
    </row>
    <row r="1232" spans="1:29" x14ac:dyDescent="0.25">
      <c r="A1232" t="s">
        <v>555</v>
      </c>
      <c r="B1232" t="s">
        <v>1977</v>
      </c>
      <c r="C1232" t="s">
        <v>1859</v>
      </c>
      <c r="D1232">
        <v>54.6</v>
      </c>
      <c r="E1232">
        <v>1111.8900000000001</v>
      </c>
      <c r="F1232" t="s">
        <v>1003</v>
      </c>
      <c r="G1232">
        <v>3</v>
      </c>
      <c r="H1232">
        <v>2</v>
      </c>
      <c r="I1232" t="s">
        <v>861</v>
      </c>
      <c r="J1232" t="s">
        <v>933</v>
      </c>
      <c r="K1232" t="s">
        <v>868</v>
      </c>
      <c r="L1232">
        <v>858974.47</v>
      </c>
      <c r="R1232" s="2" t="s">
        <v>434</v>
      </c>
      <c r="S1232" s="2" t="str">
        <f t="shared" si="209"/>
        <v>Campephagidae</v>
      </c>
      <c r="T1232" s="2" t="str">
        <f t="shared" si="210"/>
        <v>Passeriformes</v>
      </c>
      <c r="U1232" s="2">
        <f t="shared" si="211"/>
        <v>40.5</v>
      </c>
      <c r="V1232" s="2">
        <f t="shared" si="212"/>
        <v>24.6</v>
      </c>
      <c r="W1232" s="2" t="str">
        <f t="shared" si="213"/>
        <v>Forest</v>
      </c>
      <c r="X1232" s="2">
        <f t="shared" si="214"/>
        <v>2</v>
      </c>
      <c r="Y1232" s="2">
        <f t="shared" si="215"/>
        <v>3</v>
      </c>
      <c r="Z1232" s="2" t="str">
        <f t="shared" si="216"/>
        <v>Carnivore</v>
      </c>
      <c r="AA1232" s="2" t="str">
        <f t="shared" si="217"/>
        <v>Invertivore</v>
      </c>
      <c r="AB1232" s="2" t="str">
        <f t="shared" si="218"/>
        <v>Insessorial</v>
      </c>
      <c r="AC1232" s="2">
        <f t="shared" si="219"/>
        <v>947644.87</v>
      </c>
    </row>
    <row r="1233" spans="1:29" x14ac:dyDescent="0.25">
      <c r="A1233" t="s">
        <v>2000</v>
      </c>
      <c r="B1233" t="s">
        <v>1977</v>
      </c>
      <c r="C1233" t="s">
        <v>1859</v>
      </c>
      <c r="D1233">
        <v>57.9</v>
      </c>
      <c r="E1233">
        <v>118</v>
      </c>
      <c r="F1233" t="s">
        <v>1003</v>
      </c>
      <c r="G1233">
        <v>3</v>
      </c>
      <c r="H1233">
        <v>2</v>
      </c>
      <c r="I1233" t="s">
        <v>861</v>
      </c>
      <c r="J1233" t="s">
        <v>933</v>
      </c>
      <c r="K1233" t="s">
        <v>868</v>
      </c>
      <c r="L1233">
        <v>8322361.5700000003</v>
      </c>
      <c r="R1233" s="2" t="s">
        <v>435</v>
      </c>
      <c r="S1233" s="2" t="str">
        <f t="shared" si="209"/>
        <v>Accipitridae</v>
      </c>
      <c r="T1233" s="2" t="str">
        <f t="shared" si="210"/>
        <v>Accipitriformes</v>
      </c>
      <c r="U1233" s="2">
        <f t="shared" si="211"/>
        <v>33.200000000000003</v>
      </c>
      <c r="V1233" s="2">
        <f t="shared" si="212"/>
        <v>120.66</v>
      </c>
      <c r="W1233" s="2" t="str">
        <f t="shared" si="213"/>
        <v>Forest</v>
      </c>
      <c r="X1233" s="2">
        <f t="shared" si="214"/>
        <v>1</v>
      </c>
      <c r="Y1233" s="2">
        <f t="shared" si="215"/>
        <v>3</v>
      </c>
      <c r="Z1233" s="2" t="str">
        <f t="shared" si="216"/>
        <v>Carnivore</v>
      </c>
      <c r="AA1233" s="2" t="str">
        <f t="shared" si="217"/>
        <v>Vertivore</v>
      </c>
      <c r="AB1233" s="2" t="str">
        <f t="shared" si="218"/>
        <v>Insessorial</v>
      </c>
      <c r="AC1233" s="2">
        <f t="shared" si="219"/>
        <v>4785704.92</v>
      </c>
    </row>
    <row r="1234" spans="1:29" x14ac:dyDescent="0.25">
      <c r="A1234" t="s">
        <v>2001</v>
      </c>
      <c r="B1234" t="s">
        <v>1977</v>
      </c>
      <c r="C1234" t="s">
        <v>1859</v>
      </c>
      <c r="D1234">
        <v>55.5</v>
      </c>
      <c r="E1234">
        <v>344</v>
      </c>
      <c r="F1234" t="s">
        <v>1061</v>
      </c>
      <c r="G1234">
        <v>3</v>
      </c>
      <c r="H1234">
        <v>2</v>
      </c>
      <c r="I1234" t="s">
        <v>861</v>
      </c>
      <c r="J1234" t="s">
        <v>933</v>
      </c>
      <c r="K1234" t="s">
        <v>868</v>
      </c>
      <c r="L1234">
        <v>83704.77</v>
      </c>
      <c r="R1234" s="2" t="s">
        <v>435</v>
      </c>
      <c r="S1234" s="2" t="str">
        <f t="shared" si="209"/>
        <v>Accipitridae</v>
      </c>
      <c r="T1234" s="2" t="str">
        <f t="shared" si="210"/>
        <v>Accipitriformes</v>
      </c>
      <c r="U1234" s="2">
        <f t="shared" si="211"/>
        <v>33.200000000000003</v>
      </c>
      <c r="V1234" s="2">
        <f t="shared" si="212"/>
        <v>120.66</v>
      </c>
      <c r="W1234" s="2" t="str">
        <f t="shared" si="213"/>
        <v>Forest</v>
      </c>
      <c r="X1234" s="2">
        <f t="shared" si="214"/>
        <v>1</v>
      </c>
      <c r="Y1234" s="2">
        <f t="shared" si="215"/>
        <v>3</v>
      </c>
      <c r="Z1234" s="2" t="str">
        <f t="shared" si="216"/>
        <v>Carnivore</v>
      </c>
      <c r="AA1234" s="2" t="str">
        <f t="shared" si="217"/>
        <v>Vertivore</v>
      </c>
      <c r="AB1234" s="2" t="str">
        <f t="shared" si="218"/>
        <v>Insessorial</v>
      </c>
      <c r="AC1234" s="2">
        <f t="shared" si="219"/>
        <v>4785704.92</v>
      </c>
    </row>
    <row r="1235" spans="1:29" x14ac:dyDescent="0.25">
      <c r="A1235" t="s">
        <v>2002</v>
      </c>
      <c r="B1235" t="s">
        <v>1977</v>
      </c>
      <c r="C1235" t="s">
        <v>1859</v>
      </c>
      <c r="D1235">
        <v>53</v>
      </c>
      <c r="E1235">
        <v>268.99</v>
      </c>
      <c r="F1235" t="s">
        <v>1003</v>
      </c>
      <c r="G1235">
        <v>3</v>
      </c>
      <c r="H1235">
        <v>1</v>
      </c>
      <c r="I1235" t="s">
        <v>861</v>
      </c>
      <c r="J1235" t="s">
        <v>928</v>
      </c>
      <c r="K1235" t="s">
        <v>868</v>
      </c>
      <c r="L1235">
        <v>3365766.79</v>
      </c>
      <c r="R1235" s="2" t="s">
        <v>435</v>
      </c>
      <c r="S1235" s="2" t="str">
        <f t="shared" si="209"/>
        <v>Accipitridae</v>
      </c>
      <c r="T1235" s="2" t="str">
        <f t="shared" si="210"/>
        <v>Accipitriformes</v>
      </c>
      <c r="U1235" s="2">
        <f t="shared" si="211"/>
        <v>33.200000000000003</v>
      </c>
      <c r="V1235" s="2">
        <f t="shared" si="212"/>
        <v>120.66</v>
      </c>
      <c r="W1235" s="2" t="str">
        <f t="shared" si="213"/>
        <v>Forest</v>
      </c>
      <c r="X1235" s="2">
        <f t="shared" si="214"/>
        <v>1</v>
      </c>
      <c r="Y1235" s="2">
        <f t="shared" si="215"/>
        <v>3</v>
      </c>
      <c r="Z1235" s="2" t="str">
        <f t="shared" si="216"/>
        <v>Carnivore</v>
      </c>
      <c r="AA1235" s="2" t="str">
        <f t="shared" si="217"/>
        <v>Vertivore</v>
      </c>
      <c r="AB1235" s="2" t="str">
        <f t="shared" si="218"/>
        <v>Insessorial</v>
      </c>
      <c r="AC1235" s="2">
        <f t="shared" si="219"/>
        <v>4785704.92</v>
      </c>
    </row>
    <row r="1236" spans="1:29" x14ac:dyDescent="0.25">
      <c r="A1236" t="s">
        <v>2003</v>
      </c>
      <c r="B1236" t="s">
        <v>1977</v>
      </c>
      <c r="C1236" t="s">
        <v>1859</v>
      </c>
      <c r="D1236">
        <v>51</v>
      </c>
      <c r="E1236">
        <v>922.78</v>
      </c>
      <c r="F1236" t="s">
        <v>1061</v>
      </c>
      <c r="G1236">
        <v>3</v>
      </c>
      <c r="H1236">
        <v>2</v>
      </c>
      <c r="I1236" t="s">
        <v>861</v>
      </c>
      <c r="J1236" t="s">
        <v>928</v>
      </c>
      <c r="K1236" t="s">
        <v>868</v>
      </c>
      <c r="L1236">
        <v>91633.8</v>
      </c>
      <c r="R1236" s="2" t="s">
        <v>436</v>
      </c>
      <c r="S1236" s="2" t="str">
        <f t="shared" si="209"/>
        <v>Accipitridae</v>
      </c>
      <c r="T1236" s="2" t="str">
        <f t="shared" si="210"/>
        <v>Accipitriformes</v>
      </c>
      <c r="U1236" s="2">
        <f t="shared" si="211"/>
        <v>30.1</v>
      </c>
      <c r="V1236" s="2">
        <f t="shared" si="212"/>
        <v>597.74</v>
      </c>
      <c r="W1236" s="2" t="str">
        <f t="shared" si="213"/>
        <v>Forest</v>
      </c>
      <c r="X1236" s="2">
        <f t="shared" si="214"/>
        <v>1</v>
      </c>
      <c r="Y1236" s="2">
        <f t="shared" si="215"/>
        <v>1</v>
      </c>
      <c r="Z1236" s="2" t="str">
        <f t="shared" si="216"/>
        <v>Carnivore</v>
      </c>
      <c r="AA1236" s="2" t="str">
        <f t="shared" si="217"/>
        <v>Vertivore</v>
      </c>
      <c r="AB1236" s="2" t="str">
        <f t="shared" si="218"/>
        <v>Insessorial</v>
      </c>
      <c r="AC1236" s="2">
        <f t="shared" si="219"/>
        <v>6837152.1600000001</v>
      </c>
    </row>
    <row r="1237" spans="1:29" x14ac:dyDescent="0.25">
      <c r="A1237" t="s">
        <v>2004</v>
      </c>
      <c r="B1237" t="s">
        <v>1977</v>
      </c>
      <c r="C1237" t="s">
        <v>1859</v>
      </c>
      <c r="D1237">
        <v>54.4</v>
      </c>
      <c r="E1237">
        <v>1292.03</v>
      </c>
      <c r="F1237" t="s">
        <v>1003</v>
      </c>
      <c r="G1237">
        <v>3</v>
      </c>
      <c r="H1237">
        <v>2</v>
      </c>
      <c r="I1237" t="s">
        <v>861</v>
      </c>
      <c r="J1237" t="s">
        <v>933</v>
      </c>
      <c r="K1237" t="s">
        <v>868</v>
      </c>
      <c r="L1237">
        <v>392125.03</v>
      </c>
      <c r="R1237" s="2" t="s">
        <v>436</v>
      </c>
      <c r="S1237" s="2" t="str">
        <f t="shared" si="209"/>
        <v>Accipitridae</v>
      </c>
      <c r="T1237" s="2" t="str">
        <f t="shared" si="210"/>
        <v>Accipitriformes</v>
      </c>
      <c r="U1237" s="2">
        <f t="shared" si="211"/>
        <v>30.1</v>
      </c>
      <c r="V1237" s="2">
        <f t="shared" si="212"/>
        <v>597.74</v>
      </c>
      <c r="W1237" s="2" t="str">
        <f t="shared" si="213"/>
        <v>Forest</v>
      </c>
      <c r="X1237" s="2">
        <f t="shared" si="214"/>
        <v>1</v>
      </c>
      <c r="Y1237" s="2">
        <f t="shared" si="215"/>
        <v>1</v>
      </c>
      <c r="Z1237" s="2" t="str">
        <f t="shared" si="216"/>
        <v>Carnivore</v>
      </c>
      <c r="AA1237" s="2" t="str">
        <f t="shared" si="217"/>
        <v>Vertivore</v>
      </c>
      <c r="AB1237" s="2" t="str">
        <f t="shared" si="218"/>
        <v>Insessorial</v>
      </c>
      <c r="AC1237" s="2">
        <f t="shared" si="219"/>
        <v>6837152.1600000001</v>
      </c>
    </row>
    <row r="1238" spans="1:29" x14ac:dyDescent="0.25">
      <c r="A1238" t="s">
        <v>2005</v>
      </c>
      <c r="B1238" t="s">
        <v>1977</v>
      </c>
      <c r="C1238" t="s">
        <v>1859</v>
      </c>
      <c r="D1238">
        <v>59</v>
      </c>
      <c r="E1238">
        <v>210.71</v>
      </c>
      <c r="F1238" t="s">
        <v>918</v>
      </c>
      <c r="G1238">
        <v>3</v>
      </c>
      <c r="H1238">
        <v>2</v>
      </c>
      <c r="I1238" t="s">
        <v>861</v>
      </c>
      <c r="J1238" t="s">
        <v>928</v>
      </c>
      <c r="K1238" t="s">
        <v>876</v>
      </c>
      <c r="L1238">
        <v>4415568.74</v>
      </c>
      <c r="R1238" s="2" t="s">
        <v>436</v>
      </c>
      <c r="S1238" s="2" t="str">
        <f t="shared" si="209"/>
        <v>Accipitridae</v>
      </c>
      <c r="T1238" s="2" t="str">
        <f t="shared" si="210"/>
        <v>Accipitriformes</v>
      </c>
      <c r="U1238" s="2">
        <f t="shared" si="211"/>
        <v>30.1</v>
      </c>
      <c r="V1238" s="2">
        <f t="shared" si="212"/>
        <v>597.74</v>
      </c>
      <c r="W1238" s="2" t="str">
        <f t="shared" si="213"/>
        <v>Forest</v>
      </c>
      <c r="X1238" s="2">
        <f t="shared" si="214"/>
        <v>1</v>
      </c>
      <c r="Y1238" s="2">
        <f t="shared" si="215"/>
        <v>1</v>
      </c>
      <c r="Z1238" s="2" t="str">
        <f t="shared" si="216"/>
        <v>Carnivore</v>
      </c>
      <c r="AA1238" s="2" t="str">
        <f t="shared" si="217"/>
        <v>Vertivore</v>
      </c>
      <c r="AB1238" s="2" t="str">
        <f t="shared" si="218"/>
        <v>Insessorial</v>
      </c>
      <c r="AC1238" s="2">
        <f t="shared" si="219"/>
        <v>6837152.1600000001</v>
      </c>
    </row>
    <row r="1239" spans="1:29" x14ac:dyDescent="0.25">
      <c r="A1239" t="s">
        <v>2006</v>
      </c>
      <c r="B1239" t="s">
        <v>1977</v>
      </c>
      <c r="C1239" t="s">
        <v>1859</v>
      </c>
      <c r="D1239">
        <v>55.6</v>
      </c>
      <c r="E1239">
        <v>280</v>
      </c>
      <c r="F1239" t="s">
        <v>1003</v>
      </c>
      <c r="G1239">
        <v>3</v>
      </c>
      <c r="H1239">
        <v>3</v>
      </c>
      <c r="I1239" t="s">
        <v>928</v>
      </c>
      <c r="J1239" t="s">
        <v>928</v>
      </c>
      <c r="K1239" t="s">
        <v>868</v>
      </c>
      <c r="L1239">
        <v>1433191.74</v>
      </c>
      <c r="R1239" s="2" t="s">
        <v>437</v>
      </c>
      <c r="S1239" s="2" t="str">
        <f t="shared" si="209"/>
        <v>Strigidae</v>
      </c>
      <c r="T1239" s="2" t="str">
        <f t="shared" si="210"/>
        <v>Strigiformes</v>
      </c>
      <c r="U1239" s="2">
        <f t="shared" si="211"/>
        <v>35.5</v>
      </c>
      <c r="V1239" s="2">
        <f t="shared" si="212"/>
        <v>191</v>
      </c>
      <c r="W1239" s="2" t="str">
        <f t="shared" si="213"/>
        <v>Forest</v>
      </c>
      <c r="X1239" s="2">
        <f t="shared" si="214"/>
        <v>1</v>
      </c>
      <c r="Y1239" s="2">
        <f t="shared" si="215"/>
        <v>3</v>
      </c>
      <c r="Z1239" s="2" t="str">
        <f t="shared" si="216"/>
        <v>Carnivore</v>
      </c>
      <c r="AA1239" s="2" t="str">
        <f t="shared" si="217"/>
        <v>Invertivore</v>
      </c>
      <c r="AB1239" s="2" t="str">
        <f t="shared" si="218"/>
        <v>Insessorial</v>
      </c>
      <c r="AC1239" s="2">
        <f t="shared" si="219"/>
        <v>9587212.75</v>
      </c>
    </row>
    <row r="1240" spans="1:29" x14ac:dyDescent="0.25">
      <c r="A1240" t="s">
        <v>2007</v>
      </c>
      <c r="B1240" t="s">
        <v>1977</v>
      </c>
      <c r="C1240" t="s">
        <v>1859</v>
      </c>
      <c r="D1240">
        <v>48.9</v>
      </c>
      <c r="E1240">
        <v>490.2</v>
      </c>
      <c r="F1240" t="s">
        <v>918</v>
      </c>
      <c r="G1240">
        <v>3</v>
      </c>
      <c r="H1240">
        <v>3</v>
      </c>
      <c r="I1240" t="s">
        <v>861</v>
      </c>
      <c r="J1240" t="s">
        <v>933</v>
      </c>
      <c r="K1240" t="s">
        <v>876</v>
      </c>
      <c r="L1240">
        <v>1411880.5</v>
      </c>
      <c r="R1240" s="2" t="s">
        <v>437</v>
      </c>
      <c r="S1240" s="2" t="str">
        <f t="shared" si="209"/>
        <v>Strigidae</v>
      </c>
      <c r="T1240" s="2" t="str">
        <f t="shared" si="210"/>
        <v>Strigiformes</v>
      </c>
      <c r="U1240" s="2">
        <f t="shared" si="211"/>
        <v>35.5</v>
      </c>
      <c r="V1240" s="2">
        <f t="shared" si="212"/>
        <v>191</v>
      </c>
      <c r="W1240" s="2" t="str">
        <f t="shared" si="213"/>
        <v>Forest</v>
      </c>
      <c r="X1240" s="2">
        <f t="shared" si="214"/>
        <v>1</v>
      </c>
      <c r="Y1240" s="2">
        <f t="shared" si="215"/>
        <v>3</v>
      </c>
      <c r="Z1240" s="2" t="str">
        <f t="shared" si="216"/>
        <v>Carnivore</v>
      </c>
      <c r="AA1240" s="2" t="str">
        <f t="shared" si="217"/>
        <v>Invertivore</v>
      </c>
      <c r="AB1240" s="2" t="str">
        <f t="shared" si="218"/>
        <v>Insessorial</v>
      </c>
      <c r="AC1240" s="2">
        <f t="shared" si="219"/>
        <v>9587212.75</v>
      </c>
    </row>
    <row r="1241" spans="1:29" x14ac:dyDescent="0.25">
      <c r="A1241" t="s">
        <v>68</v>
      </c>
      <c r="B1241" t="s">
        <v>1977</v>
      </c>
      <c r="C1241" t="s">
        <v>1859</v>
      </c>
      <c r="D1241">
        <v>58.6</v>
      </c>
      <c r="E1241">
        <v>284</v>
      </c>
      <c r="F1241" t="s">
        <v>918</v>
      </c>
      <c r="G1241">
        <v>3</v>
      </c>
      <c r="H1241">
        <v>2</v>
      </c>
      <c r="I1241" t="s">
        <v>861</v>
      </c>
      <c r="J1241" t="s">
        <v>933</v>
      </c>
      <c r="K1241" t="s">
        <v>868</v>
      </c>
      <c r="L1241">
        <v>17767358.5</v>
      </c>
      <c r="R1241" s="2" t="s">
        <v>437</v>
      </c>
      <c r="S1241" s="2" t="str">
        <f t="shared" si="209"/>
        <v>Strigidae</v>
      </c>
      <c r="T1241" s="2" t="str">
        <f t="shared" si="210"/>
        <v>Strigiformes</v>
      </c>
      <c r="U1241" s="2">
        <f t="shared" si="211"/>
        <v>35.5</v>
      </c>
      <c r="V1241" s="2">
        <f t="shared" si="212"/>
        <v>191</v>
      </c>
      <c r="W1241" s="2" t="str">
        <f t="shared" si="213"/>
        <v>Forest</v>
      </c>
      <c r="X1241" s="2">
        <f t="shared" si="214"/>
        <v>1</v>
      </c>
      <c r="Y1241" s="2">
        <f t="shared" si="215"/>
        <v>3</v>
      </c>
      <c r="Z1241" s="2" t="str">
        <f t="shared" si="216"/>
        <v>Carnivore</v>
      </c>
      <c r="AA1241" s="2" t="str">
        <f t="shared" si="217"/>
        <v>Invertivore</v>
      </c>
      <c r="AB1241" s="2" t="str">
        <f t="shared" si="218"/>
        <v>Insessorial</v>
      </c>
      <c r="AC1241" s="2">
        <f t="shared" si="219"/>
        <v>9587212.75</v>
      </c>
    </row>
    <row r="1242" spans="1:29" x14ac:dyDescent="0.25">
      <c r="A1242" t="s">
        <v>2008</v>
      </c>
      <c r="B1242" t="s">
        <v>1977</v>
      </c>
      <c r="C1242" t="s">
        <v>1859</v>
      </c>
      <c r="D1242">
        <v>60.9</v>
      </c>
      <c r="E1242">
        <v>198</v>
      </c>
      <c r="F1242" t="s">
        <v>1003</v>
      </c>
      <c r="G1242">
        <v>3</v>
      </c>
      <c r="H1242">
        <v>3</v>
      </c>
      <c r="I1242" t="s">
        <v>861</v>
      </c>
      <c r="J1242" t="s">
        <v>933</v>
      </c>
      <c r="K1242" t="s">
        <v>868</v>
      </c>
      <c r="L1242">
        <v>50186.16</v>
      </c>
      <c r="R1242" s="2" t="s">
        <v>438</v>
      </c>
      <c r="S1242" s="2" t="str">
        <f t="shared" si="209"/>
        <v>Laridae</v>
      </c>
      <c r="T1242" s="2" t="str">
        <f t="shared" si="210"/>
        <v>Charadriiformes</v>
      </c>
      <c r="U1242" s="2">
        <f t="shared" si="211"/>
        <v>69.8</v>
      </c>
      <c r="V1242" s="2">
        <f t="shared" si="212"/>
        <v>57</v>
      </c>
      <c r="W1242" s="2" t="str">
        <f t="shared" si="213"/>
        <v>Coastal</v>
      </c>
      <c r="X1242" s="2">
        <f t="shared" si="214"/>
        <v>3</v>
      </c>
      <c r="Y1242" s="2">
        <f t="shared" si="215"/>
        <v>3</v>
      </c>
      <c r="Z1242" s="2" t="str">
        <f t="shared" si="216"/>
        <v>Carnivore</v>
      </c>
      <c r="AA1242" s="2" t="str">
        <f t="shared" si="217"/>
        <v>Aquatic predator</v>
      </c>
      <c r="AB1242" s="2" t="str">
        <f t="shared" si="218"/>
        <v>Aerial</v>
      </c>
      <c r="AC1242" s="2">
        <f t="shared" si="219"/>
        <v>11965931.09</v>
      </c>
    </row>
    <row r="1243" spans="1:29" x14ac:dyDescent="0.25">
      <c r="A1243" t="s">
        <v>540</v>
      </c>
      <c r="B1243" t="s">
        <v>1977</v>
      </c>
      <c r="C1243" t="s">
        <v>1859</v>
      </c>
      <c r="D1243">
        <v>53.1</v>
      </c>
      <c r="E1243">
        <v>1323</v>
      </c>
      <c r="F1243" t="s">
        <v>1003</v>
      </c>
      <c r="G1243">
        <v>3</v>
      </c>
      <c r="H1243">
        <v>2</v>
      </c>
      <c r="I1243" t="s">
        <v>861</v>
      </c>
      <c r="J1243" t="s">
        <v>928</v>
      </c>
      <c r="K1243" t="s">
        <v>868</v>
      </c>
      <c r="L1243">
        <v>1114985.1399999999</v>
      </c>
      <c r="R1243" s="2" t="s">
        <v>439</v>
      </c>
      <c r="S1243" s="2" t="str">
        <f t="shared" si="209"/>
        <v>Laridae</v>
      </c>
      <c r="T1243" s="2" t="str">
        <f t="shared" si="210"/>
        <v>Charadriiformes</v>
      </c>
      <c r="U1243" s="2">
        <f t="shared" si="211"/>
        <v>65.900000000000006</v>
      </c>
      <c r="V1243" s="2">
        <f t="shared" si="212"/>
        <v>106</v>
      </c>
      <c r="W1243" s="2" t="str">
        <f t="shared" si="213"/>
        <v>Marine</v>
      </c>
      <c r="X1243" s="2">
        <f t="shared" si="214"/>
        <v>3</v>
      </c>
      <c r="Y1243" s="2">
        <f t="shared" si="215"/>
        <v>2</v>
      </c>
      <c r="Z1243" s="2" t="str">
        <f t="shared" si="216"/>
        <v>Carnivore</v>
      </c>
      <c r="AA1243" s="2" t="str">
        <f t="shared" si="217"/>
        <v>Aquatic predator</v>
      </c>
      <c r="AB1243" s="2" t="str">
        <f t="shared" si="218"/>
        <v>Aerial</v>
      </c>
      <c r="AC1243" s="2">
        <f t="shared" si="219"/>
        <v>10103250.1</v>
      </c>
    </row>
    <row r="1244" spans="1:29" x14ac:dyDescent="0.25">
      <c r="A1244" t="s">
        <v>2009</v>
      </c>
      <c r="B1244" t="s">
        <v>1977</v>
      </c>
      <c r="C1244" t="s">
        <v>1859</v>
      </c>
      <c r="D1244">
        <v>53.1</v>
      </c>
      <c r="E1244">
        <v>258</v>
      </c>
      <c r="F1244" t="s">
        <v>1003</v>
      </c>
      <c r="G1244">
        <v>3</v>
      </c>
      <c r="H1244">
        <v>1</v>
      </c>
      <c r="I1244" t="s">
        <v>861</v>
      </c>
      <c r="J1244" t="s">
        <v>928</v>
      </c>
      <c r="K1244" t="s">
        <v>868</v>
      </c>
      <c r="L1244">
        <v>101834.52</v>
      </c>
      <c r="R1244" s="2" t="s">
        <v>439</v>
      </c>
      <c r="S1244" s="2" t="str">
        <f t="shared" si="209"/>
        <v>Laridae</v>
      </c>
      <c r="T1244" s="2" t="str">
        <f t="shared" si="210"/>
        <v>Charadriiformes</v>
      </c>
      <c r="U1244" s="2">
        <f t="shared" si="211"/>
        <v>65.900000000000006</v>
      </c>
      <c r="V1244" s="2">
        <f t="shared" si="212"/>
        <v>106</v>
      </c>
      <c r="W1244" s="2" t="str">
        <f t="shared" si="213"/>
        <v>Marine</v>
      </c>
      <c r="X1244" s="2">
        <f t="shared" si="214"/>
        <v>3</v>
      </c>
      <c r="Y1244" s="2">
        <f t="shared" si="215"/>
        <v>2</v>
      </c>
      <c r="Z1244" s="2" t="str">
        <f t="shared" si="216"/>
        <v>Carnivore</v>
      </c>
      <c r="AA1244" s="2" t="str">
        <f t="shared" si="217"/>
        <v>Aquatic predator</v>
      </c>
      <c r="AB1244" s="2" t="str">
        <f t="shared" si="218"/>
        <v>Aerial</v>
      </c>
      <c r="AC1244" s="2">
        <f t="shared" si="219"/>
        <v>10103250.1</v>
      </c>
    </row>
    <row r="1245" spans="1:29" x14ac:dyDescent="0.25">
      <c r="A1245" t="s">
        <v>2010</v>
      </c>
      <c r="B1245" t="s">
        <v>1977</v>
      </c>
      <c r="C1245" t="s">
        <v>1859</v>
      </c>
      <c r="D1245">
        <v>53</v>
      </c>
      <c r="E1245">
        <v>478</v>
      </c>
      <c r="F1245" t="s">
        <v>918</v>
      </c>
      <c r="G1245">
        <v>3</v>
      </c>
      <c r="H1245">
        <v>1</v>
      </c>
      <c r="I1245" t="s">
        <v>861</v>
      </c>
      <c r="J1245" t="s">
        <v>933</v>
      </c>
      <c r="K1245" t="s">
        <v>868</v>
      </c>
      <c r="L1245">
        <v>984576.34</v>
      </c>
      <c r="R1245" s="2" t="s">
        <v>439</v>
      </c>
      <c r="S1245" s="2" t="str">
        <f t="shared" si="209"/>
        <v>Laridae</v>
      </c>
      <c r="T1245" s="2" t="str">
        <f t="shared" si="210"/>
        <v>Charadriiformes</v>
      </c>
      <c r="U1245" s="2">
        <f t="shared" si="211"/>
        <v>65.900000000000006</v>
      </c>
      <c r="V1245" s="2">
        <f t="shared" si="212"/>
        <v>106</v>
      </c>
      <c r="W1245" s="2" t="str">
        <f t="shared" si="213"/>
        <v>Marine</v>
      </c>
      <c r="X1245" s="2">
        <f t="shared" si="214"/>
        <v>3</v>
      </c>
      <c r="Y1245" s="2">
        <f t="shared" si="215"/>
        <v>2</v>
      </c>
      <c r="Z1245" s="2" t="str">
        <f t="shared" si="216"/>
        <v>Carnivore</v>
      </c>
      <c r="AA1245" s="2" t="str">
        <f t="shared" si="217"/>
        <v>Aquatic predator</v>
      </c>
      <c r="AB1245" s="2" t="str">
        <f t="shared" si="218"/>
        <v>Aerial</v>
      </c>
      <c r="AC1245" s="2">
        <f t="shared" si="219"/>
        <v>10103250.1</v>
      </c>
    </row>
    <row r="1246" spans="1:29" x14ac:dyDescent="0.25">
      <c r="A1246" t="s">
        <v>2011</v>
      </c>
      <c r="B1246" t="s">
        <v>1977</v>
      </c>
      <c r="C1246" t="s">
        <v>1859</v>
      </c>
      <c r="D1246">
        <v>55.2</v>
      </c>
      <c r="E1246">
        <v>942.48</v>
      </c>
      <c r="F1246" t="s">
        <v>1003</v>
      </c>
      <c r="G1246">
        <v>3</v>
      </c>
      <c r="H1246">
        <v>3</v>
      </c>
      <c r="I1246" t="s">
        <v>861</v>
      </c>
      <c r="J1246" t="s">
        <v>933</v>
      </c>
      <c r="K1246" t="s">
        <v>868</v>
      </c>
      <c r="L1246">
        <v>1186703.95</v>
      </c>
      <c r="R1246" s="2" t="s">
        <v>11980</v>
      </c>
      <c r="S1246" s="2" t="e">
        <f t="shared" si="209"/>
        <v>#N/A</v>
      </c>
      <c r="T1246" s="2" t="e">
        <f t="shared" si="210"/>
        <v>#N/A</v>
      </c>
      <c r="U1246" s="2" t="e">
        <f t="shared" si="211"/>
        <v>#N/A</v>
      </c>
      <c r="V1246" s="2" t="e">
        <f t="shared" si="212"/>
        <v>#N/A</v>
      </c>
      <c r="W1246" s="2" t="e">
        <f t="shared" si="213"/>
        <v>#N/A</v>
      </c>
      <c r="X1246" s="2" t="e">
        <f t="shared" si="214"/>
        <v>#N/A</v>
      </c>
      <c r="Y1246" s="2" t="e">
        <f t="shared" si="215"/>
        <v>#N/A</v>
      </c>
      <c r="Z1246" s="2" t="e">
        <f t="shared" si="216"/>
        <v>#N/A</v>
      </c>
      <c r="AA1246" s="2" t="e">
        <f t="shared" si="217"/>
        <v>#N/A</v>
      </c>
      <c r="AB1246" s="2" t="e">
        <f t="shared" si="218"/>
        <v>#N/A</v>
      </c>
      <c r="AC1246" s="2" t="e">
        <f t="shared" si="219"/>
        <v>#N/A</v>
      </c>
    </row>
    <row r="1247" spans="1:29" x14ac:dyDescent="0.25">
      <c r="A1247" t="s">
        <v>2012</v>
      </c>
      <c r="B1247" t="s">
        <v>1977</v>
      </c>
      <c r="C1247" t="s">
        <v>1859</v>
      </c>
      <c r="D1247">
        <v>52.5</v>
      </c>
      <c r="E1247">
        <v>523.5</v>
      </c>
      <c r="F1247" t="s">
        <v>1061</v>
      </c>
      <c r="G1247">
        <v>3</v>
      </c>
      <c r="H1247">
        <v>2</v>
      </c>
      <c r="I1247" t="s">
        <v>928</v>
      </c>
      <c r="J1247" t="s">
        <v>928</v>
      </c>
      <c r="K1247" t="s">
        <v>913</v>
      </c>
      <c r="L1247">
        <v>472286.97</v>
      </c>
      <c r="R1247" s="2" t="s">
        <v>11980</v>
      </c>
      <c r="S1247" s="2" t="e">
        <f t="shared" si="209"/>
        <v>#N/A</v>
      </c>
      <c r="T1247" s="2" t="e">
        <f t="shared" si="210"/>
        <v>#N/A</v>
      </c>
      <c r="U1247" s="2" t="e">
        <f t="shared" si="211"/>
        <v>#N/A</v>
      </c>
      <c r="V1247" s="2" t="e">
        <f t="shared" si="212"/>
        <v>#N/A</v>
      </c>
      <c r="W1247" s="2" t="e">
        <f t="shared" si="213"/>
        <v>#N/A</v>
      </c>
      <c r="X1247" s="2" t="e">
        <f t="shared" si="214"/>
        <v>#N/A</v>
      </c>
      <c r="Y1247" s="2" t="e">
        <f t="shared" si="215"/>
        <v>#N/A</v>
      </c>
      <c r="Z1247" s="2" t="e">
        <f t="shared" si="216"/>
        <v>#N/A</v>
      </c>
      <c r="AA1247" s="2" t="e">
        <f t="shared" si="217"/>
        <v>#N/A</v>
      </c>
      <c r="AB1247" s="2" t="e">
        <f t="shared" si="218"/>
        <v>#N/A</v>
      </c>
      <c r="AC1247" s="2" t="e">
        <f t="shared" si="219"/>
        <v>#N/A</v>
      </c>
    </row>
    <row r="1248" spans="1:29" x14ac:dyDescent="0.25">
      <c r="A1248" t="s">
        <v>794</v>
      </c>
      <c r="B1248" t="s">
        <v>1977</v>
      </c>
      <c r="C1248" t="s">
        <v>1859</v>
      </c>
      <c r="D1248">
        <v>61</v>
      </c>
      <c r="E1248">
        <v>549.99</v>
      </c>
      <c r="F1248" t="s">
        <v>1061</v>
      </c>
      <c r="G1248">
        <v>3</v>
      </c>
      <c r="H1248">
        <v>2</v>
      </c>
      <c r="I1248" t="s">
        <v>861</v>
      </c>
      <c r="J1248" t="s">
        <v>933</v>
      </c>
      <c r="K1248" t="s">
        <v>876</v>
      </c>
      <c r="L1248">
        <v>17367390.800000001</v>
      </c>
      <c r="R1248" s="2" t="s">
        <v>441</v>
      </c>
      <c r="S1248" s="2" t="str">
        <f t="shared" si="209"/>
        <v>Rallidae</v>
      </c>
      <c r="T1248" s="2" t="str">
        <f t="shared" si="210"/>
        <v>Gruiformes</v>
      </c>
      <c r="U1248" s="2">
        <f t="shared" si="211"/>
        <v>23.2</v>
      </c>
      <c r="V1248" s="2">
        <f t="shared" si="212"/>
        <v>109</v>
      </c>
      <c r="W1248" s="2" t="str">
        <f t="shared" si="213"/>
        <v>Forest</v>
      </c>
      <c r="X1248" s="2">
        <f t="shared" si="214"/>
        <v>1</v>
      </c>
      <c r="Y1248" s="2">
        <f t="shared" si="215"/>
        <v>1</v>
      </c>
      <c r="Z1248" s="2" t="str">
        <f t="shared" si="216"/>
        <v>Omnivore</v>
      </c>
      <c r="AA1248" s="2" t="str">
        <f t="shared" si="217"/>
        <v>Omnivore</v>
      </c>
      <c r="AB1248" s="2" t="str">
        <f t="shared" si="218"/>
        <v>Terrestrial</v>
      </c>
      <c r="AC1248" s="2">
        <f t="shared" si="219"/>
        <v>2090656.41</v>
      </c>
    </row>
    <row r="1249" spans="1:29" x14ac:dyDescent="0.25">
      <c r="A1249" t="s">
        <v>2013</v>
      </c>
      <c r="B1249" t="s">
        <v>1977</v>
      </c>
      <c r="C1249" t="s">
        <v>1859</v>
      </c>
      <c r="D1249">
        <v>56.6</v>
      </c>
      <c r="E1249">
        <v>235</v>
      </c>
      <c r="F1249" t="s">
        <v>1131</v>
      </c>
      <c r="G1249">
        <v>3</v>
      </c>
      <c r="H1249">
        <v>2</v>
      </c>
      <c r="I1249" t="s">
        <v>861</v>
      </c>
      <c r="J1249" t="s">
        <v>933</v>
      </c>
      <c r="K1249" t="s">
        <v>876</v>
      </c>
      <c r="L1249">
        <v>13310337.49</v>
      </c>
      <c r="R1249" s="2" t="s">
        <v>441</v>
      </c>
      <c r="S1249" s="2" t="str">
        <f t="shared" si="209"/>
        <v>Rallidae</v>
      </c>
      <c r="T1249" s="2" t="str">
        <f t="shared" si="210"/>
        <v>Gruiformes</v>
      </c>
      <c r="U1249" s="2">
        <f t="shared" si="211"/>
        <v>23.2</v>
      </c>
      <c r="V1249" s="2">
        <f t="shared" si="212"/>
        <v>109</v>
      </c>
      <c r="W1249" s="2" t="str">
        <f t="shared" si="213"/>
        <v>Forest</v>
      </c>
      <c r="X1249" s="2">
        <f t="shared" si="214"/>
        <v>1</v>
      </c>
      <c r="Y1249" s="2">
        <f t="shared" si="215"/>
        <v>1</v>
      </c>
      <c r="Z1249" s="2" t="str">
        <f t="shared" si="216"/>
        <v>Omnivore</v>
      </c>
      <c r="AA1249" s="2" t="str">
        <f t="shared" si="217"/>
        <v>Omnivore</v>
      </c>
      <c r="AB1249" s="2" t="str">
        <f t="shared" si="218"/>
        <v>Terrestrial</v>
      </c>
      <c r="AC1249" s="2">
        <f t="shared" si="219"/>
        <v>2090656.41</v>
      </c>
    </row>
    <row r="1250" spans="1:29" x14ac:dyDescent="0.25">
      <c r="A1250" t="s">
        <v>2014</v>
      </c>
      <c r="B1250" t="s">
        <v>1977</v>
      </c>
      <c r="C1250" t="s">
        <v>1859</v>
      </c>
      <c r="D1250">
        <v>60.4</v>
      </c>
      <c r="E1250">
        <v>72.2</v>
      </c>
      <c r="F1250" t="s">
        <v>1061</v>
      </c>
      <c r="G1250">
        <v>3</v>
      </c>
      <c r="H1250">
        <v>2</v>
      </c>
      <c r="I1250" t="s">
        <v>861</v>
      </c>
      <c r="J1250" t="s">
        <v>933</v>
      </c>
      <c r="K1250" t="s">
        <v>876</v>
      </c>
      <c r="L1250">
        <v>14237945.1</v>
      </c>
      <c r="R1250" s="2" t="s">
        <v>441</v>
      </c>
      <c r="S1250" s="2" t="str">
        <f t="shared" si="209"/>
        <v>Rallidae</v>
      </c>
      <c r="T1250" s="2" t="str">
        <f t="shared" si="210"/>
        <v>Gruiformes</v>
      </c>
      <c r="U1250" s="2">
        <f t="shared" si="211"/>
        <v>23.2</v>
      </c>
      <c r="V1250" s="2">
        <f t="shared" si="212"/>
        <v>109</v>
      </c>
      <c r="W1250" s="2" t="str">
        <f t="shared" si="213"/>
        <v>Forest</v>
      </c>
      <c r="X1250" s="2">
        <f t="shared" si="214"/>
        <v>1</v>
      </c>
      <c r="Y1250" s="2">
        <f t="shared" si="215"/>
        <v>1</v>
      </c>
      <c r="Z1250" s="2" t="str">
        <f t="shared" si="216"/>
        <v>Omnivore</v>
      </c>
      <c r="AA1250" s="2" t="str">
        <f t="shared" si="217"/>
        <v>Omnivore</v>
      </c>
      <c r="AB1250" s="2" t="str">
        <f t="shared" si="218"/>
        <v>Terrestrial</v>
      </c>
      <c r="AC1250" s="2">
        <f t="shared" si="219"/>
        <v>2090656.41</v>
      </c>
    </row>
    <row r="1251" spans="1:29" x14ac:dyDescent="0.25">
      <c r="A1251" t="s">
        <v>2015</v>
      </c>
      <c r="B1251" t="s">
        <v>1977</v>
      </c>
      <c r="C1251" t="s">
        <v>1859</v>
      </c>
      <c r="D1251">
        <v>59</v>
      </c>
      <c r="E1251">
        <v>53</v>
      </c>
      <c r="F1251" t="s">
        <v>1061</v>
      </c>
      <c r="G1251">
        <v>3</v>
      </c>
      <c r="H1251">
        <v>2</v>
      </c>
      <c r="I1251" t="s">
        <v>861</v>
      </c>
      <c r="J1251" t="s">
        <v>933</v>
      </c>
      <c r="K1251" t="s">
        <v>876</v>
      </c>
      <c r="L1251">
        <v>33816689.350000001</v>
      </c>
      <c r="R1251" s="2" t="s">
        <v>442</v>
      </c>
      <c r="S1251" s="2" t="str">
        <f t="shared" si="209"/>
        <v>Hirundinidae</v>
      </c>
      <c r="T1251" s="2" t="str">
        <f t="shared" si="210"/>
        <v>Passeriformes</v>
      </c>
      <c r="U1251" s="2">
        <f t="shared" si="211"/>
        <v>54.8</v>
      </c>
      <c r="V1251" s="2">
        <f t="shared" si="212"/>
        <v>18</v>
      </c>
      <c r="W1251" s="2" t="str">
        <f t="shared" si="213"/>
        <v>Rock</v>
      </c>
      <c r="X1251" s="2">
        <f t="shared" si="214"/>
        <v>2</v>
      </c>
      <c r="Y1251" s="2">
        <f t="shared" si="215"/>
        <v>3</v>
      </c>
      <c r="Z1251" s="2" t="str">
        <f t="shared" si="216"/>
        <v>Carnivore</v>
      </c>
      <c r="AA1251" s="2" t="str">
        <f t="shared" si="217"/>
        <v>Invertivore</v>
      </c>
      <c r="AB1251" s="2" t="str">
        <f t="shared" si="218"/>
        <v>Aerial</v>
      </c>
      <c r="AC1251" s="2">
        <f t="shared" si="219"/>
        <v>3760523.9</v>
      </c>
    </row>
    <row r="1252" spans="1:29" x14ac:dyDescent="0.25">
      <c r="A1252" t="s">
        <v>2016</v>
      </c>
      <c r="B1252" t="s">
        <v>1977</v>
      </c>
      <c r="C1252" t="s">
        <v>1859</v>
      </c>
      <c r="D1252">
        <v>60.1</v>
      </c>
      <c r="E1252">
        <v>187</v>
      </c>
      <c r="F1252" t="s">
        <v>1003</v>
      </c>
      <c r="G1252">
        <v>3</v>
      </c>
      <c r="H1252">
        <v>2</v>
      </c>
      <c r="I1252" t="s">
        <v>861</v>
      </c>
      <c r="J1252" t="s">
        <v>933</v>
      </c>
      <c r="K1252" t="s">
        <v>876</v>
      </c>
      <c r="L1252">
        <v>1043162.18</v>
      </c>
      <c r="R1252" s="2" t="s">
        <v>442</v>
      </c>
      <c r="S1252" s="2" t="str">
        <f t="shared" si="209"/>
        <v>Hirundinidae</v>
      </c>
      <c r="T1252" s="2" t="str">
        <f t="shared" si="210"/>
        <v>Passeriformes</v>
      </c>
      <c r="U1252" s="2">
        <f t="shared" si="211"/>
        <v>54.8</v>
      </c>
      <c r="V1252" s="2">
        <f t="shared" si="212"/>
        <v>18</v>
      </c>
      <c r="W1252" s="2" t="str">
        <f t="shared" si="213"/>
        <v>Rock</v>
      </c>
      <c r="X1252" s="2">
        <f t="shared" si="214"/>
        <v>2</v>
      </c>
      <c r="Y1252" s="2">
        <f t="shared" si="215"/>
        <v>3</v>
      </c>
      <c r="Z1252" s="2" t="str">
        <f t="shared" si="216"/>
        <v>Carnivore</v>
      </c>
      <c r="AA1252" s="2" t="str">
        <f t="shared" si="217"/>
        <v>Invertivore</v>
      </c>
      <c r="AB1252" s="2" t="str">
        <f t="shared" si="218"/>
        <v>Aerial</v>
      </c>
      <c r="AC1252" s="2">
        <f t="shared" si="219"/>
        <v>3760523.9</v>
      </c>
    </row>
    <row r="1253" spans="1:29" x14ac:dyDescent="0.25">
      <c r="A1253" t="s">
        <v>2017</v>
      </c>
      <c r="B1253" t="s">
        <v>1977</v>
      </c>
      <c r="C1253" t="s">
        <v>1859</v>
      </c>
      <c r="D1253">
        <v>62.2</v>
      </c>
      <c r="E1253">
        <v>377</v>
      </c>
      <c r="F1253" t="s">
        <v>1061</v>
      </c>
      <c r="G1253">
        <v>3</v>
      </c>
      <c r="H1253">
        <v>2</v>
      </c>
      <c r="I1253" t="s">
        <v>861</v>
      </c>
      <c r="J1253" t="s">
        <v>933</v>
      </c>
      <c r="K1253" t="s">
        <v>876</v>
      </c>
      <c r="L1253">
        <v>192125.06</v>
      </c>
      <c r="R1253" s="2" t="s">
        <v>442</v>
      </c>
      <c r="S1253" s="2" t="str">
        <f t="shared" si="209"/>
        <v>Hirundinidae</v>
      </c>
      <c r="T1253" s="2" t="str">
        <f t="shared" si="210"/>
        <v>Passeriformes</v>
      </c>
      <c r="U1253" s="2">
        <f t="shared" si="211"/>
        <v>54.8</v>
      </c>
      <c r="V1253" s="2">
        <f t="shared" si="212"/>
        <v>18</v>
      </c>
      <c r="W1253" s="2" t="str">
        <f t="shared" si="213"/>
        <v>Rock</v>
      </c>
      <c r="X1253" s="2">
        <f t="shared" si="214"/>
        <v>2</v>
      </c>
      <c r="Y1253" s="2">
        <f t="shared" si="215"/>
        <v>3</v>
      </c>
      <c r="Z1253" s="2" t="str">
        <f t="shared" si="216"/>
        <v>Carnivore</v>
      </c>
      <c r="AA1253" s="2" t="str">
        <f t="shared" si="217"/>
        <v>Invertivore</v>
      </c>
      <c r="AB1253" s="2" t="str">
        <f t="shared" si="218"/>
        <v>Aerial</v>
      </c>
      <c r="AC1253" s="2">
        <f t="shared" si="219"/>
        <v>3760523.9</v>
      </c>
    </row>
    <row r="1254" spans="1:29" x14ac:dyDescent="0.25">
      <c r="A1254" t="s">
        <v>598</v>
      </c>
      <c r="B1254" t="s">
        <v>1977</v>
      </c>
      <c r="C1254" t="s">
        <v>1859</v>
      </c>
      <c r="D1254">
        <v>59.4</v>
      </c>
      <c r="E1254">
        <v>415.99</v>
      </c>
      <c r="F1254" t="s">
        <v>1061</v>
      </c>
      <c r="G1254">
        <v>3</v>
      </c>
      <c r="H1254">
        <v>2</v>
      </c>
      <c r="I1254" t="s">
        <v>861</v>
      </c>
      <c r="J1254" t="s">
        <v>933</v>
      </c>
      <c r="K1254" t="s">
        <v>876</v>
      </c>
      <c r="L1254">
        <v>2307068.48</v>
      </c>
      <c r="R1254" s="2" t="s">
        <v>443</v>
      </c>
      <c r="S1254" s="2" t="str">
        <f t="shared" si="209"/>
        <v>Glareolidae</v>
      </c>
      <c r="T1254" s="2" t="str">
        <f t="shared" si="210"/>
        <v>Charadriiformes</v>
      </c>
      <c r="U1254" s="2">
        <f t="shared" si="211"/>
        <v>59.2</v>
      </c>
      <c r="V1254" s="2">
        <f t="shared" si="212"/>
        <v>75.2</v>
      </c>
      <c r="W1254" s="2" t="str">
        <f t="shared" si="213"/>
        <v>Grassland</v>
      </c>
      <c r="X1254" s="2">
        <f t="shared" si="214"/>
        <v>3</v>
      </c>
      <c r="Y1254" s="2">
        <f t="shared" si="215"/>
        <v>3</v>
      </c>
      <c r="Z1254" s="2" t="str">
        <f t="shared" si="216"/>
        <v>Carnivore</v>
      </c>
      <c r="AA1254" s="2" t="str">
        <f t="shared" si="217"/>
        <v>Invertivore</v>
      </c>
      <c r="AB1254" s="2" t="str">
        <f t="shared" si="218"/>
        <v>Aerial</v>
      </c>
      <c r="AC1254" s="2">
        <f t="shared" si="219"/>
        <v>6014195.6500000004</v>
      </c>
    </row>
    <row r="1255" spans="1:29" x14ac:dyDescent="0.25">
      <c r="A1255" t="s">
        <v>2018</v>
      </c>
      <c r="B1255" t="s">
        <v>1977</v>
      </c>
      <c r="C1255" t="s">
        <v>1859</v>
      </c>
      <c r="D1255">
        <v>69.3</v>
      </c>
      <c r="E1255">
        <v>164</v>
      </c>
      <c r="F1255" t="s">
        <v>1131</v>
      </c>
      <c r="G1255">
        <v>3</v>
      </c>
      <c r="H1255">
        <v>2</v>
      </c>
      <c r="I1255" t="s">
        <v>861</v>
      </c>
      <c r="J1255" t="s">
        <v>933</v>
      </c>
      <c r="K1255" t="s">
        <v>876</v>
      </c>
      <c r="L1255">
        <v>1179458.68</v>
      </c>
      <c r="R1255" s="2" t="s">
        <v>443</v>
      </c>
      <c r="S1255" s="2" t="str">
        <f t="shared" si="209"/>
        <v>Glareolidae</v>
      </c>
      <c r="T1255" s="2" t="str">
        <f t="shared" si="210"/>
        <v>Charadriiformes</v>
      </c>
      <c r="U1255" s="2">
        <f t="shared" si="211"/>
        <v>59.2</v>
      </c>
      <c r="V1255" s="2">
        <f t="shared" si="212"/>
        <v>75.2</v>
      </c>
      <c r="W1255" s="2" t="str">
        <f t="shared" si="213"/>
        <v>Grassland</v>
      </c>
      <c r="X1255" s="2">
        <f t="shared" si="214"/>
        <v>3</v>
      </c>
      <c r="Y1255" s="2">
        <f t="shared" si="215"/>
        <v>3</v>
      </c>
      <c r="Z1255" s="2" t="str">
        <f t="shared" si="216"/>
        <v>Carnivore</v>
      </c>
      <c r="AA1255" s="2" t="str">
        <f t="shared" si="217"/>
        <v>Invertivore</v>
      </c>
      <c r="AB1255" s="2" t="str">
        <f t="shared" si="218"/>
        <v>Aerial</v>
      </c>
      <c r="AC1255" s="2">
        <f t="shared" si="219"/>
        <v>6014195.6500000004</v>
      </c>
    </row>
    <row r="1256" spans="1:29" x14ac:dyDescent="0.25">
      <c r="A1256" t="s">
        <v>2019</v>
      </c>
      <c r="B1256" t="s">
        <v>1977</v>
      </c>
      <c r="C1256" t="s">
        <v>1859</v>
      </c>
      <c r="D1256">
        <v>65.2</v>
      </c>
      <c r="E1256">
        <v>164</v>
      </c>
      <c r="F1256" t="s">
        <v>918</v>
      </c>
      <c r="G1256">
        <v>3</v>
      </c>
      <c r="H1256">
        <v>2</v>
      </c>
      <c r="I1256" t="s">
        <v>861</v>
      </c>
      <c r="J1256" t="s">
        <v>933</v>
      </c>
      <c r="K1256" t="s">
        <v>876</v>
      </c>
      <c r="L1256">
        <v>9718531.1099999994</v>
      </c>
      <c r="R1256" s="2" t="s">
        <v>443</v>
      </c>
      <c r="S1256" s="2" t="str">
        <f t="shared" si="209"/>
        <v>Glareolidae</v>
      </c>
      <c r="T1256" s="2" t="str">
        <f t="shared" si="210"/>
        <v>Charadriiformes</v>
      </c>
      <c r="U1256" s="2">
        <f t="shared" si="211"/>
        <v>59.2</v>
      </c>
      <c r="V1256" s="2">
        <f t="shared" si="212"/>
        <v>75.2</v>
      </c>
      <c r="W1256" s="2" t="str">
        <f t="shared" si="213"/>
        <v>Grassland</v>
      </c>
      <c r="X1256" s="2">
        <f t="shared" si="214"/>
        <v>3</v>
      </c>
      <c r="Y1256" s="2">
        <f t="shared" si="215"/>
        <v>3</v>
      </c>
      <c r="Z1256" s="2" t="str">
        <f t="shared" si="216"/>
        <v>Carnivore</v>
      </c>
      <c r="AA1256" s="2" t="str">
        <f t="shared" si="217"/>
        <v>Invertivore</v>
      </c>
      <c r="AB1256" s="2" t="str">
        <f t="shared" si="218"/>
        <v>Aerial</v>
      </c>
      <c r="AC1256" s="2">
        <f t="shared" si="219"/>
        <v>6014195.6500000004</v>
      </c>
    </row>
    <row r="1257" spans="1:29" x14ac:dyDescent="0.25">
      <c r="A1257" t="s">
        <v>406</v>
      </c>
      <c r="B1257" t="s">
        <v>1977</v>
      </c>
      <c r="C1257" t="s">
        <v>1859</v>
      </c>
      <c r="D1257">
        <v>67.400000000000006</v>
      </c>
      <c r="E1257">
        <v>297.73</v>
      </c>
      <c r="F1257" t="s">
        <v>1131</v>
      </c>
      <c r="G1257">
        <v>3</v>
      </c>
      <c r="H1257">
        <v>2</v>
      </c>
      <c r="I1257" t="s">
        <v>861</v>
      </c>
      <c r="J1257" t="s">
        <v>933</v>
      </c>
      <c r="K1257" t="s">
        <v>876</v>
      </c>
      <c r="L1257">
        <v>13769340.5</v>
      </c>
      <c r="R1257" s="2" t="s">
        <v>444</v>
      </c>
      <c r="S1257" s="2" t="str">
        <f t="shared" si="209"/>
        <v>Columbidae</v>
      </c>
      <c r="T1257" s="2" t="str">
        <f t="shared" si="210"/>
        <v>Columbiformes</v>
      </c>
      <c r="U1257" s="2">
        <f t="shared" si="211"/>
        <v>34.200000000000003</v>
      </c>
      <c r="V1257" s="2">
        <f t="shared" si="212"/>
        <v>397</v>
      </c>
      <c r="W1257" s="2" t="str">
        <f t="shared" si="213"/>
        <v>Forest</v>
      </c>
      <c r="X1257" s="2">
        <f t="shared" si="214"/>
        <v>2</v>
      </c>
      <c r="Y1257" s="2">
        <f t="shared" si="215"/>
        <v>1</v>
      </c>
      <c r="Z1257" s="2" t="str">
        <f t="shared" si="216"/>
        <v>Herbivore</v>
      </c>
      <c r="AA1257" s="2" t="str">
        <f t="shared" si="217"/>
        <v>Granivore</v>
      </c>
      <c r="AB1257" s="2" t="str">
        <f t="shared" si="218"/>
        <v>Insessorial</v>
      </c>
      <c r="AC1257" s="2">
        <f t="shared" si="219"/>
        <v>6158.61</v>
      </c>
    </row>
    <row r="1258" spans="1:29" x14ac:dyDescent="0.25">
      <c r="A1258" t="s">
        <v>2020</v>
      </c>
      <c r="B1258" t="s">
        <v>1977</v>
      </c>
      <c r="C1258" t="s">
        <v>1859</v>
      </c>
      <c r="D1258">
        <v>67.400000000000006</v>
      </c>
      <c r="E1258">
        <v>153</v>
      </c>
      <c r="F1258" t="s">
        <v>1131</v>
      </c>
      <c r="G1258">
        <v>3</v>
      </c>
      <c r="H1258">
        <v>2</v>
      </c>
      <c r="I1258" t="s">
        <v>861</v>
      </c>
      <c r="J1258" t="s">
        <v>933</v>
      </c>
      <c r="K1258" t="s">
        <v>876</v>
      </c>
      <c r="L1258">
        <v>2474259.3199999998</v>
      </c>
      <c r="R1258" s="2" t="s">
        <v>444</v>
      </c>
      <c r="S1258" s="2" t="str">
        <f t="shared" si="209"/>
        <v>Columbidae</v>
      </c>
      <c r="T1258" s="2" t="str">
        <f t="shared" si="210"/>
        <v>Columbiformes</v>
      </c>
      <c r="U1258" s="2">
        <f t="shared" si="211"/>
        <v>34.200000000000003</v>
      </c>
      <c r="V1258" s="2">
        <f t="shared" si="212"/>
        <v>397</v>
      </c>
      <c r="W1258" s="2" t="str">
        <f t="shared" si="213"/>
        <v>Forest</v>
      </c>
      <c r="X1258" s="2">
        <f t="shared" si="214"/>
        <v>2</v>
      </c>
      <c r="Y1258" s="2">
        <f t="shared" si="215"/>
        <v>1</v>
      </c>
      <c r="Z1258" s="2" t="str">
        <f t="shared" si="216"/>
        <v>Herbivore</v>
      </c>
      <c r="AA1258" s="2" t="str">
        <f t="shared" si="217"/>
        <v>Granivore</v>
      </c>
      <c r="AB1258" s="2" t="str">
        <f t="shared" si="218"/>
        <v>Insessorial</v>
      </c>
      <c r="AC1258" s="2">
        <f t="shared" si="219"/>
        <v>6158.61</v>
      </c>
    </row>
    <row r="1259" spans="1:29" x14ac:dyDescent="0.25">
      <c r="A1259" t="s">
        <v>438</v>
      </c>
      <c r="B1259" t="s">
        <v>1977</v>
      </c>
      <c r="C1259" t="s">
        <v>1859</v>
      </c>
      <c r="D1259">
        <v>69.8</v>
      </c>
      <c r="E1259">
        <v>57</v>
      </c>
      <c r="F1259" t="s">
        <v>1003</v>
      </c>
      <c r="G1259">
        <v>3</v>
      </c>
      <c r="H1259">
        <v>3</v>
      </c>
      <c r="I1259" t="s">
        <v>861</v>
      </c>
      <c r="J1259" t="s">
        <v>933</v>
      </c>
      <c r="K1259" t="s">
        <v>876</v>
      </c>
      <c r="L1259">
        <v>11965931.09</v>
      </c>
      <c r="R1259" s="2" t="s">
        <v>444</v>
      </c>
      <c r="S1259" s="2" t="str">
        <f t="shared" si="209"/>
        <v>Columbidae</v>
      </c>
      <c r="T1259" s="2" t="str">
        <f t="shared" si="210"/>
        <v>Columbiformes</v>
      </c>
      <c r="U1259" s="2">
        <f t="shared" si="211"/>
        <v>34.200000000000003</v>
      </c>
      <c r="V1259" s="2">
        <f t="shared" si="212"/>
        <v>397</v>
      </c>
      <c r="W1259" s="2" t="str">
        <f t="shared" si="213"/>
        <v>Forest</v>
      </c>
      <c r="X1259" s="2">
        <f t="shared" si="214"/>
        <v>2</v>
      </c>
      <c r="Y1259" s="2">
        <f t="shared" si="215"/>
        <v>1</v>
      </c>
      <c r="Z1259" s="2" t="str">
        <f t="shared" si="216"/>
        <v>Herbivore</v>
      </c>
      <c r="AA1259" s="2" t="str">
        <f t="shared" si="217"/>
        <v>Granivore</v>
      </c>
      <c r="AB1259" s="2" t="str">
        <f t="shared" si="218"/>
        <v>Insessorial</v>
      </c>
      <c r="AC1259" s="2">
        <f t="shared" si="219"/>
        <v>6158.61</v>
      </c>
    </row>
    <row r="1260" spans="1:29" x14ac:dyDescent="0.25">
      <c r="A1260" t="s">
        <v>2021</v>
      </c>
      <c r="B1260" t="s">
        <v>1977</v>
      </c>
      <c r="C1260" t="s">
        <v>1859</v>
      </c>
      <c r="D1260">
        <v>64.5</v>
      </c>
      <c r="E1260">
        <v>94.69</v>
      </c>
      <c r="F1260" t="s">
        <v>1003</v>
      </c>
      <c r="G1260">
        <v>3</v>
      </c>
      <c r="H1260">
        <v>2</v>
      </c>
      <c r="I1260" t="s">
        <v>861</v>
      </c>
      <c r="J1260" t="s">
        <v>933</v>
      </c>
      <c r="K1260" t="s">
        <v>876</v>
      </c>
      <c r="L1260">
        <v>93279.7</v>
      </c>
      <c r="R1260" s="2" t="s">
        <v>445</v>
      </c>
      <c r="S1260" s="2" t="str">
        <f t="shared" si="209"/>
        <v>Hirundinidae</v>
      </c>
      <c r="T1260" s="2" t="str">
        <f t="shared" si="210"/>
        <v>Passeriformes</v>
      </c>
      <c r="U1260" s="2">
        <f t="shared" si="211"/>
        <v>52.9</v>
      </c>
      <c r="V1260" s="2">
        <f t="shared" si="212"/>
        <v>22.2</v>
      </c>
      <c r="W1260" s="2" t="str">
        <f t="shared" si="213"/>
        <v>Grassland</v>
      </c>
      <c r="X1260" s="2">
        <f t="shared" si="214"/>
        <v>3</v>
      </c>
      <c r="Y1260" s="2">
        <f t="shared" si="215"/>
        <v>3</v>
      </c>
      <c r="Z1260" s="2" t="str">
        <f t="shared" si="216"/>
        <v>Carnivore</v>
      </c>
      <c r="AA1260" s="2" t="str">
        <f t="shared" si="217"/>
        <v>Invertivore</v>
      </c>
      <c r="AB1260" s="2" t="str">
        <f t="shared" si="218"/>
        <v>Aerial</v>
      </c>
      <c r="AC1260" s="2">
        <f t="shared" si="219"/>
        <v>19153028.309999999</v>
      </c>
    </row>
    <row r="1261" spans="1:29" x14ac:dyDescent="0.25">
      <c r="A1261" t="s">
        <v>2022</v>
      </c>
      <c r="B1261" t="s">
        <v>1977</v>
      </c>
      <c r="C1261" t="s">
        <v>1859</v>
      </c>
      <c r="D1261">
        <v>69.3</v>
      </c>
      <c r="E1261">
        <v>120</v>
      </c>
      <c r="F1261" t="s">
        <v>1003</v>
      </c>
      <c r="G1261">
        <v>3</v>
      </c>
      <c r="H1261">
        <v>3</v>
      </c>
      <c r="I1261" t="s">
        <v>861</v>
      </c>
      <c r="J1261" t="s">
        <v>933</v>
      </c>
      <c r="K1261" t="s">
        <v>876</v>
      </c>
      <c r="L1261">
        <v>1225260.49</v>
      </c>
      <c r="R1261" s="2" t="s">
        <v>446</v>
      </c>
      <c r="S1261" s="2" t="str">
        <f t="shared" si="209"/>
        <v>Sylviidae</v>
      </c>
      <c r="T1261" s="2" t="str">
        <f t="shared" si="210"/>
        <v>Passeriformes</v>
      </c>
      <c r="U1261" s="2">
        <f t="shared" si="211"/>
        <v>26.3</v>
      </c>
      <c r="V1261" s="2">
        <f t="shared" si="212"/>
        <v>27.14</v>
      </c>
      <c r="W1261" s="2" t="str">
        <f t="shared" si="213"/>
        <v>Shrubland</v>
      </c>
      <c r="X1261" s="2">
        <f t="shared" si="214"/>
        <v>2</v>
      </c>
      <c r="Y1261" s="2">
        <f t="shared" si="215"/>
        <v>3</v>
      </c>
      <c r="Z1261" s="2" t="str">
        <f t="shared" si="216"/>
        <v>Carnivore</v>
      </c>
      <c r="AA1261" s="2" t="str">
        <f t="shared" si="217"/>
        <v>Invertivore</v>
      </c>
      <c r="AB1261" s="2" t="str">
        <f t="shared" si="218"/>
        <v>Insessorial</v>
      </c>
      <c r="AC1261" s="2">
        <f t="shared" si="219"/>
        <v>3718939.31</v>
      </c>
    </row>
    <row r="1262" spans="1:29" x14ac:dyDescent="0.25">
      <c r="A1262" t="s">
        <v>2023</v>
      </c>
      <c r="B1262" t="s">
        <v>1977</v>
      </c>
      <c r="C1262" t="s">
        <v>1859</v>
      </c>
      <c r="D1262">
        <v>67.2</v>
      </c>
      <c r="E1262">
        <v>119.42</v>
      </c>
      <c r="F1262" t="s">
        <v>1061</v>
      </c>
      <c r="G1262">
        <v>3</v>
      </c>
      <c r="H1262">
        <v>2</v>
      </c>
      <c r="I1262" t="s">
        <v>861</v>
      </c>
      <c r="J1262" t="s">
        <v>933</v>
      </c>
      <c r="K1262" t="s">
        <v>876</v>
      </c>
      <c r="L1262">
        <v>5130540.82</v>
      </c>
      <c r="R1262" s="2" t="s">
        <v>446</v>
      </c>
      <c r="S1262" s="2" t="str">
        <f t="shared" si="209"/>
        <v>Sylviidae</v>
      </c>
      <c r="T1262" s="2" t="str">
        <f t="shared" si="210"/>
        <v>Passeriformes</v>
      </c>
      <c r="U1262" s="2">
        <f t="shared" si="211"/>
        <v>26.3</v>
      </c>
      <c r="V1262" s="2">
        <f t="shared" si="212"/>
        <v>27.14</v>
      </c>
      <c r="W1262" s="2" t="str">
        <f t="shared" si="213"/>
        <v>Shrubland</v>
      </c>
      <c r="X1262" s="2">
        <f t="shared" si="214"/>
        <v>2</v>
      </c>
      <c r="Y1262" s="2">
        <f t="shared" si="215"/>
        <v>3</v>
      </c>
      <c r="Z1262" s="2" t="str">
        <f t="shared" si="216"/>
        <v>Carnivore</v>
      </c>
      <c r="AA1262" s="2" t="str">
        <f t="shared" si="217"/>
        <v>Invertivore</v>
      </c>
      <c r="AB1262" s="2" t="str">
        <f t="shared" si="218"/>
        <v>Insessorial</v>
      </c>
      <c r="AC1262" s="2">
        <f t="shared" si="219"/>
        <v>3718939.31</v>
      </c>
    </row>
    <row r="1263" spans="1:29" x14ac:dyDescent="0.25">
      <c r="A1263" t="s">
        <v>2024</v>
      </c>
      <c r="B1263" t="s">
        <v>1977</v>
      </c>
      <c r="C1263" t="s">
        <v>1859</v>
      </c>
      <c r="D1263">
        <v>69.099999999999994</v>
      </c>
      <c r="E1263">
        <v>45.86</v>
      </c>
      <c r="F1263" t="s">
        <v>1061</v>
      </c>
      <c r="G1263">
        <v>3</v>
      </c>
      <c r="H1263">
        <v>3</v>
      </c>
      <c r="I1263" t="s">
        <v>861</v>
      </c>
      <c r="J1263" t="s">
        <v>933</v>
      </c>
      <c r="K1263" t="s">
        <v>876</v>
      </c>
      <c r="L1263">
        <v>1340830.6299999999</v>
      </c>
      <c r="R1263" s="2" t="s">
        <v>447</v>
      </c>
      <c r="S1263" s="2" t="e">
        <f t="shared" si="209"/>
        <v>#N/A</v>
      </c>
      <c r="T1263" s="2" t="e">
        <f t="shared" si="210"/>
        <v>#N/A</v>
      </c>
      <c r="U1263" s="2" t="e">
        <f t="shared" si="211"/>
        <v>#N/A</v>
      </c>
      <c r="V1263" s="2" t="e">
        <f t="shared" si="212"/>
        <v>#N/A</v>
      </c>
      <c r="W1263" s="2" t="e">
        <f t="shared" si="213"/>
        <v>#N/A</v>
      </c>
      <c r="X1263" s="2" t="e">
        <f t="shared" si="214"/>
        <v>#N/A</v>
      </c>
      <c r="Y1263" s="2" t="e">
        <f t="shared" si="215"/>
        <v>#N/A</v>
      </c>
      <c r="Z1263" s="2" t="e">
        <f t="shared" si="216"/>
        <v>#N/A</v>
      </c>
      <c r="AA1263" s="2" t="e">
        <f t="shared" si="217"/>
        <v>#N/A</v>
      </c>
      <c r="AB1263" s="2" t="e">
        <f t="shared" si="218"/>
        <v>#N/A</v>
      </c>
      <c r="AC1263" s="2" t="e">
        <f t="shared" si="219"/>
        <v>#N/A</v>
      </c>
    </row>
    <row r="1264" spans="1:29" x14ac:dyDescent="0.25">
      <c r="A1264" t="s">
        <v>2025</v>
      </c>
      <c r="B1264" t="s">
        <v>1977</v>
      </c>
      <c r="C1264" t="s">
        <v>1859</v>
      </c>
      <c r="D1264">
        <v>63</v>
      </c>
      <c r="E1264">
        <v>209</v>
      </c>
      <c r="F1264" t="s">
        <v>1131</v>
      </c>
      <c r="G1264">
        <v>3</v>
      </c>
      <c r="H1264">
        <v>2</v>
      </c>
      <c r="I1264" t="s">
        <v>861</v>
      </c>
      <c r="J1264" t="s">
        <v>933</v>
      </c>
      <c r="K1264" t="s">
        <v>876</v>
      </c>
      <c r="L1264">
        <v>5428999.7300000004</v>
      </c>
      <c r="R1264" s="2" t="s">
        <v>447</v>
      </c>
      <c r="S1264" s="2" t="e">
        <f t="shared" si="209"/>
        <v>#N/A</v>
      </c>
      <c r="T1264" s="2" t="e">
        <f t="shared" si="210"/>
        <v>#N/A</v>
      </c>
      <c r="U1264" s="2" t="e">
        <f t="shared" si="211"/>
        <v>#N/A</v>
      </c>
      <c r="V1264" s="2" t="e">
        <f t="shared" si="212"/>
        <v>#N/A</v>
      </c>
      <c r="W1264" s="2" t="e">
        <f t="shared" si="213"/>
        <v>#N/A</v>
      </c>
      <c r="X1264" s="2" t="e">
        <f t="shared" si="214"/>
        <v>#N/A</v>
      </c>
      <c r="Y1264" s="2" t="e">
        <f t="shared" si="215"/>
        <v>#N/A</v>
      </c>
      <c r="Z1264" s="2" t="e">
        <f t="shared" si="216"/>
        <v>#N/A</v>
      </c>
      <c r="AA1264" s="2" t="e">
        <f t="shared" si="217"/>
        <v>#N/A</v>
      </c>
      <c r="AB1264" s="2" t="e">
        <f t="shared" si="218"/>
        <v>#N/A</v>
      </c>
      <c r="AC1264" s="2" t="e">
        <f t="shared" si="219"/>
        <v>#N/A</v>
      </c>
    </row>
    <row r="1265" spans="1:29" x14ac:dyDescent="0.25">
      <c r="A1265" t="s">
        <v>2026</v>
      </c>
      <c r="B1265" t="s">
        <v>1977</v>
      </c>
      <c r="C1265" t="s">
        <v>1859</v>
      </c>
      <c r="D1265">
        <v>69.599999999999994</v>
      </c>
      <c r="E1265">
        <v>60</v>
      </c>
      <c r="F1265" t="s">
        <v>1003</v>
      </c>
      <c r="G1265">
        <v>3</v>
      </c>
      <c r="H1265">
        <v>2</v>
      </c>
      <c r="I1265" t="s">
        <v>861</v>
      </c>
      <c r="J1265" t="s">
        <v>933</v>
      </c>
      <c r="K1265" t="s">
        <v>876</v>
      </c>
      <c r="L1265">
        <v>404545.26</v>
      </c>
      <c r="R1265" s="2" t="s">
        <v>448</v>
      </c>
      <c r="S1265" s="2" t="str">
        <f t="shared" si="209"/>
        <v>Laridae</v>
      </c>
      <c r="T1265" s="2" t="str">
        <f t="shared" si="210"/>
        <v>Charadriiformes</v>
      </c>
      <c r="U1265" s="2">
        <f t="shared" si="211"/>
        <v>63</v>
      </c>
      <c r="V1265" s="2">
        <f t="shared" si="212"/>
        <v>177.77</v>
      </c>
      <c r="W1265" s="2" t="str">
        <f t="shared" si="213"/>
        <v>Marine</v>
      </c>
      <c r="X1265" s="2">
        <f t="shared" si="214"/>
        <v>3</v>
      </c>
      <c r="Y1265" s="2">
        <f t="shared" si="215"/>
        <v>2</v>
      </c>
      <c r="Z1265" s="2" t="str">
        <f t="shared" si="216"/>
        <v>Carnivore</v>
      </c>
      <c r="AA1265" s="2" t="str">
        <f t="shared" si="217"/>
        <v>Aquatic predator</v>
      </c>
      <c r="AB1265" s="2" t="str">
        <f t="shared" si="218"/>
        <v>Aerial</v>
      </c>
      <c r="AC1265" s="2">
        <f t="shared" si="219"/>
        <v>10192935.470000001</v>
      </c>
    </row>
    <row r="1266" spans="1:29" x14ac:dyDescent="0.25">
      <c r="A1266" t="s">
        <v>2027</v>
      </c>
      <c r="B1266" t="s">
        <v>1977</v>
      </c>
      <c r="C1266" t="s">
        <v>1859</v>
      </c>
      <c r="D1266">
        <v>69.400000000000006</v>
      </c>
      <c r="E1266">
        <v>209</v>
      </c>
      <c r="F1266" t="s">
        <v>1003</v>
      </c>
      <c r="G1266">
        <v>3</v>
      </c>
      <c r="H1266">
        <v>3</v>
      </c>
      <c r="I1266" t="s">
        <v>861</v>
      </c>
      <c r="J1266" t="s">
        <v>933</v>
      </c>
      <c r="K1266" t="s">
        <v>876</v>
      </c>
      <c r="L1266">
        <v>1690030.71</v>
      </c>
      <c r="R1266" s="2" t="s">
        <v>448</v>
      </c>
      <c r="S1266" s="2" t="str">
        <f t="shared" si="209"/>
        <v>Laridae</v>
      </c>
      <c r="T1266" s="2" t="str">
        <f t="shared" si="210"/>
        <v>Charadriiformes</v>
      </c>
      <c r="U1266" s="2">
        <f t="shared" si="211"/>
        <v>63</v>
      </c>
      <c r="V1266" s="2">
        <f t="shared" si="212"/>
        <v>177.77</v>
      </c>
      <c r="W1266" s="2" t="str">
        <f t="shared" si="213"/>
        <v>Marine</v>
      </c>
      <c r="X1266" s="2">
        <f t="shared" si="214"/>
        <v>3</v>
      </c>
      <c r="Y1266" s="2">
        <f t="shared" si="215"/>
        <v>2</v>
      </c>
      <c r="Z1266" s="2" t="str">
        <f t="shared" si="216"/>
        <v>Carnivore</v>
      </c>
      <c r="AA1266" s="2" t="str">
        <f t="shared" si="217"/>
        <v>Aquatic predator</v>
      </c>
      <c r="AB1266" s="2" t="str">
        <f t="shared" si="218"/>
        <v>Aerial</v>
      </c>
      <c r="AC1266" s="2">
        <f t="shared" si="219"/>
        <v>10192935.470000001</v>
      </c>
    </row>
    <row r="1267" spans="1:29" x14ac:dyDescent="0.25">
      <c r="A1267" t="s">
        <v>2028</v>
      </c>
      <c r="B1267" t="s">
        <v>1977</v>
      </c>
      <c r="C1267" t="s">
        <v>1859</v>
      </c>
      <c r="D1267">
        <v>69.900000000000006</v>
      </c>
      <c r="E1267">
        <v>328</v>
      </c>
      <c r="F1267" t="s">
        <v>1003</v>
      </c>
      <c r="G1267">
        <v>3</v>
      </c>
      <c r="H1267">
        <v>3</v>
      </c>
      <c r="I1267" t="s">
        <v>861</v>
      </c>
      <c r="J1267" t="s">
        <v>933</v>
      </c>
      <c r="K1267" t="s">
        <v>876</v>
      </c>
      <c r="L1267">
        <v>47808630.759999998</v>
      </c>
      <c r="R1267" s="2" t="s">
        <v>448</v>
      </c>
      <c r="S1267" s="2" t="str">
        <f t="shared" si="209"/>
        <v>Laridae</v>
      </c>
      <c r="T1267" s="2" t="str">
        <f t="shared" si="210"/>
        <v>Charadriiformes</v>
      </c>
      <c r="U1267" s="2">
        <f t="shared" si="211"/>
        <v>63</v>
      </c>
      <c r="V1267" s="2">
        <f t="shared" si="212"/>
        <v>177.77</v>
      </c>
      <c r="W1267" s="2" t="str">
        <f t="shared" si="213"/>
        <v>Marine</v>
      </c>
      <c r="X1267" s="2">
        <f t="shared" si="214"/>
        <v>3</v>
      </c>
      <c r="Y1267" s="2">
        <f t="shared" si="215"/>
        <v>2</v>
      </c>
      <c r="Z1267" s="2" t="str">
        <f t="shared" si="216"/>
        <v>Carnivore</v>
      </c>
      <c r="AA1267" s="2" t="str">
        <f t="shared" si="217"/>
        <v>Aquatic predator</v>
      </c>
      <c r="AB1267" s="2" t="str">
        <f t="shared" si="218"/>
        <v>Aerial</v>
      </c>
      <c r="AC1267" s="2">
        <f t="shared" si="219"/>
        <v>10192935.470000001</v>
      </c>
    </row>
    <row r="1268" spans="1:29" x14ac:dyDescent="0.25">
      <c r="A1268" t="s">
        <v>2029</v>
      </c>
      <c r="B1268" t="s">
        <v>1977</v>
      </c>
      <c r="C1268" t="s">
        <v>1859</v>
      </c>
      <c r="D1268">
        <v>67</v>
      </c>
      <c r="E1268">
        <v>284</v>
      </c>
      <c r="F1268" t="s">
        <v>1003</v>
      </c>
      <c r="G1268">
        <v>3</v>
      </c>
      <c r="H1268">
        <v>3</v>
      </c>
      <c r="I1268" t="s">
        <v>861</v>
      </c>
      <c r="J1268" t="s">
        <v>933</v>
      </c>
      <c r="K1268" t="s">
        <v>876</v>
      </c>
      <c r="L1268">
        <v>57.88</v>
      </c>
      <c r="R1268" s="2" t="s">
        <v>449</v>
      </c>
      <c r="S1268" s="2" t="str">
        <f t="shared" si="209"/>
        <v>Sylviidae</v>
      </c>
      <c r="T1268" s="2" t="str">
        <f t="shared" si="210"/>
        <v>Passeriformes</v>
      </c>
      <c r="U1268" s="2">
        <f t="shared" si="211"/>
        <v>14.3</v>
      </c>
      <c r="V1268" s="2">
        <f t="shared" si="212"/>
        <v>13.31</v>
      </c>
      <c r="W1268" s="2" t="str">
        <f t="shared" si="213"/>
        <v>Shrubland</v>
      </c>
      <c r="X1268" s="2">
        <f t="shared" si="214"/>
        <v>1</v>
      </c>
      <c r="Y1268" s="2">
        <f t="shared" si="215"/>
        <v>1</v>
      </c>
      <c r="Z1268" s="2" t="str">
        <f t="shared" si="216"/>
        <v>Carnivore</v>
      </c>
      <c r="AA1268" s="2" t="str">
        <f t="shared" si="217"/>
        <v>Invertivore</v>
      </c>
      <c r="AB1268" s="2" t="str">
        <f t="shared" si="218"/>
        <v>Generalist</v>
      </c>
      <c r="AC1268" s="2">
        <f t="shared" si="219"/>
        <v>415764.25</v>
      </c>
    </row>
    <row r="1269" spans="1:29" x14ac:dyDescent="0.25">
      <c r="A1269" t="s">
        <v>2030</v>
      </c>
      <c r="B1269" t="s">
        <v>1977</v>
      </c>
      <c r="C1269" t="s">
        <v>1859</v>
      </c>
      <c r="D1269">
        <v>65.099999999999994</v>
      </c>
      <c r="E1269">
        <v>655</v>
      </c>
      <c r="F1269" t="s">
        <v>918</v>
      </c>
      <c r="G1269">
        <v>3</v>
      </c>
      <c r="H1269">
        <v>3</v>
      </c>
      <c r="I1269" t="s">
        <v>861</v>
      </c>
      <c r="J1269" t="s">
        <v>933</v>
      </c>
      <c r="K1269" t="s">
        <v>876</v>
      </c>
      <c r="L1269">
        <v>6293644.9100000001</v>
      </c>
      <c r="R1269" s="2" t="s">
        <v>450</v>
      </c>
      <c r="S1269" s="2" t="str">
        <f t="shared" si="209"/>
        <v>Cuculidae</v>
      </c>
      <c r="T1269" s="2" t="str">
        <f t="shared" si="210"/>
        <v>Cuculiformes</v>
      </c>
      <c r="U1269" s="2">
        <f t="shared" si="211"/>
        <v>48.3</v>
      </c>
      <c r="V1269" s="2">
        <f t="shared" si="212"/>
        <v>46.56</v>
      </c>
      <c r="W1269" s="2" t="str">
        <f t="shared" si="213"/>
        <v>Forest</v>
      </c>
      <c r="X1269" s="2">
        <f t="shared" si="214"/>
        <v>1</v>
      </c>
      <c r="Y1269" s="2">
        <f t="shared" si="215"/>
        <v>3</v>
      </c>
      <c r="Z1269" s="2" t="str">
        <f t="shared" si="216"/>
        <v>Carnivore</v>
      </c>
      <c r="AA1269" s="2" t="str">
        <f t="shared" si="217"/>
        <v>Invertivore</v>
      </c>
      <c r="AB1269" s="2" t="str">
        <f t="shared" si="218"/>
        <v>Insessorial</v>
      </c>
      <c r="AC1269" s="2">
        <f t="shared" si="219"/>
        <v>5291320.75</v>
      </c>
    </row>
    <row r="1270" spans="1:29" x14ac:dyDescent="0.25">
      <c r="A1270" t="s">
        <v>410</v>
      </c>
      <c r="B1270" t="s">
        <v>1977</v>
      </c>
      <c r="C1270" t="s">
        <v>1859</v>
      </c>
      <c r="D1270">
        <v>69.099999999999994</v>
      </c>
      <c r="E1270">
        <v>112</v>
      </c>
      <c r="F1270" t="s">
        <v>1061</v>
      </c>
      <c r="G1270">
        <v>3</v>
      </c>
      <c r="H1270">
        <v>3</v>
      </c>
      <c r="I1270" t="s">
        <v>861</v>
      </c>
      <c r="J1270" t="s">
        <v>933</v>
      </c>
      <c r="K1270" t="s">
        <v>876</v>
      </c>
      <c r="L1270">
        <v>7673719.2199999997</v>
      </c>
      <c r="R1270" s="2" t="s">
        <v>450</v>
      </c>
      <c r="S1270" s="2" t="str">
        <f t="shared" si="209"/>
        <v>Cuculidae</v>
      </c>
      <c r="T1270" s="2" t="str">
        <f t="shared" si="210"/>
        <v>Cuculiformes</v>
      </c>
      <c r="U1270" s="2">
        <f t="shared" si="211"/>
        <v>48.3</v>
      </c>
      <c r="V1270" s="2">
        <f t="shared" si="212"/>
        <v>46.56</v>
      </c>
      <c r="W1270" s="2" t="str">
        <f t="shared" si="213"/>
        <v>Forest</v>
      </c>
      <c r="X1270" s="2">
        <f t="shared" si="214"/>
        <v>1</v>
      </c>
      <c r="Y1270" s="2">
        <f t="shared" si="215"/>
        <v>3</v>
      </c>
      <c r="Z1270" s="2" t="str">
        <f t="shared" si="216"/>
        <v>Carnivore</v>
      </c>
      <c r="AA1270" s="2" t="str">
        <f t="shared" si="217"/>
        <v>Invertivore</v>
      </c>
      <c r="AB1270" s="2" t="str">
        <f t="shared" si="218"/>
        <v>Insessorial</v>
      </c>
      <c r="AC1270" s="2">
        <f t="shared" si="219"/>
        <v>5291320.75</v>
      </c>
    </row>
    <row r="1271" spans="1:29" x14ac:dyDescent="0.25">
      <c r="A1271" t="s">
        <v>2031</v>
      </c>
      <c r="B1271" t="s">
        <v>1977</v>
      </c>
      <c r="C1271" t="s">
        <v>1859</v>
      </c>
      <c r="D1271">
        <v>66.599999999999994</v>
      </c>
      <c r="E1271">
        <v>260</v>
      </c>
      <c r="F1271" t="s">
        <v>1003</v>
      </c>
      <c r="G1271">
        <v>3</v>
      </c>
      <c r="H1271">
        <v>3</v>
      </c>
      <c r="I1271" t="s">
        <v>861</v>
      </c>
      <c r="J1271" t="s">
        <v>933</v>
      </c>
      <c r="K1271" t="s">
        <v>876</v>
      </c>
      <c r="L1271">
        <v>1309.31</v>
      </c>
      <c r="R1271" s="2" t="s">
        <v>450</v>
      </c>
      <c r="S1271" s="2" t="str">
        <f t="shared" si="209"/>
        <v>Cuculidae</v>
      </c>
      <c r="T1271" s="2" t="str">
        <f t="shared" si="210"/>
        <v>Cuculiformes</v>
      </c>
      <c r="U1271" s="2">
        <f t="shared" si="211"/>
        <v>48.3</v>
      </c>
      <c r="V1271" s="2">
        <f t="shared" si="212"/>
        <v>46.56</v>
      </c>
      <c r="W1271" s="2" t="str">
        <f t="shared" si="213"/>
        <v>Forest</v>
      </c>
      <c r="X1271" s="2">
        <f t="shared" si="214"/>
        <v>1</v>
      </c>
      <c r="Y1271" s="2">
        <f t="shared" si="215"/>
        <v>3</v>
      </c>
      <c r="Z1271" s="2" t="str">
        <f t="shared" si="216"/>
        <v>Carnivore</v>
      </c>
      <c r="AA1271" s="2" t="str">
        <f t="shared" si="217"/>
        <v>Invertivore</v>
      </c>
      <c r="AB1271" s="2" t="str">
        <f t="shared" si="218"/>
        <v>Insessorial</v>
      </c>
      <c r="AC1271" s="2">
        <f t="shared" si="219"/>
        <v>5291320.75</v>
      </c>
    </row>
    <row r="1272" spans="1:29" x14ac:dyDescent="0.25">
      <c r="A1272" t="s">
        <v>409</v>
      </c>
      <c r="B1272" t="s">
        <v>1977</v>
      </c>
      <c r="C1272" t="s">
        <v>1859</v>
      </c>
      <c r="D1272">
        <v>68.7</v>
      </c>
      <c r="E1272">
        <v>149</v>
      </c>
      <c r="F1272" t="s">
        <v>918</v>
      </c>
      <c r="G1272">
        <v>3</v>
      </c>
      <c r="H1272">
        <v>3</v>
      </c>
      <c r="I1272" t="s">
        <v>861</v>
      </c>
      <c r="J1272" t="s">
        <v>933</v>
      </c>
      <c r="K1272" t="s">
        <v>876</v>
      </c>
      <c r="L1272">
        <v>1801878.95</v>
      </c>
      <c r="R1272" s="2" t="s">
        <v>451</v>
      </c>
      <c r="S1272" s="2" t="str">
        <f t="shared" si="209"/>
        <v>Estrildidae</v>
      </c>
      <c r="T1272" s="2" t="str">
        <f t="shared" si="210"/>
        <v>Passeriformes</v>
      </c>
      <c r="U1272" s="2">
        <f t="shared" si="211"/>
        <v>22</v>
      </c>
      <c r="V1272" s="2">
        <f t="shared" si="212"/>
        <v>13.6</v>
      </c>
      <c r="W1272" s="2" t="str">
        <f t="shared" si="213"/>
        <v>Grassland</v>
      </c>
      <c r="X1272" s="2">
        <f t="shared" si="214"/>
        <v>2</v>
      </c>
      <c r="Y1272" s="2">
        <f t="shared" si="215"/>
        <v>1</v>
      </c>
      <c r="Z1272" s="2" t="str">
        <f t="shared" si="216"/>
        <v>Herbivore</v>
      </c>
      <c r="AA1272" s="2" t="str">
        <f t="shared" si="217"/>
        <v>Granivore</v>
      </c>
      <c r="AB1272" s="2" t="str">
        <f t="shared" si="218"/>
        <v>Generalist</v>
      </c>
      <c r="AC1272" s="2">
        <f t="shared" si="219"/>
        <v>7189322.5800000001</v>
      </c>
    </row>
    <row r="1273" spans="1:29" x14ac:dyDescent="0.25">
      <c r="A1273" t="s">
        <v>2032</v>
      </c>
      <c r="B1273" t="s">
        <v>1977</v>
      </c>
      <c r="C1273" t="s">
        <v>1859</v>
      </c>
      <c r="D1273">
        <v>67.5</v>
      </c>
      <c r="E1273">
        <v>185.72</v>
      </c>
      <c r="F1273" t="s">
        <v>1061</v>
      </c>
      <c r="G1273">
        <v>3</v>
      </c>
      <c r="H1273">
        <v>2</v>
      </c>
      <c r="I1273" t="s">
        <v>861</v>
      </c>
      <c r="J1273" t="s">
        <v>933</v>
      </c>
      <c r="K1273" t="s">
        <v>876</v>
      </c>
      <c r="L1273">
        <v>180205.31</v>
      </c>
      <c r="R1273" s="2" t="s">
        <v>451</v>
      </c>
      <c r="S1273" s="2" t="str">
        <f t="shared" si="209"/>
        <v>Estrildidae</v>
      </c>
      <c r="T1273" s="2" t="str">
        <f t="shared" si="210"/>
        <v>Passeriformes</v>
      </c>
      <c r="U1273" s="2">
        <f t="shared" si="211"/>
        <v>22</v>
      </c>
      <c r="V1273" s="2">
        <f t="shared" si="212"/>
        <v>13.6</v>
      </c>
      <c r="W1273" s="2" t="str">
        <f t="shared" si="213"/>
        <v>Grassland</v>
      </c>
      <c r="X1273" s="2">
        <f t="shared" si="214"/>
        <v>2</v>
      </c>
      <c r="Y1273" s="2">
        <f t="shared" si="215"/>
        <v>1</v>
      </c>
      <c r="Z1273" s="2" t="str">
        <f t="shared" si="216"/>
        <v>Herbivore</v>
      </c>
      <c r="AA1273" s="2" t="str">
        <f t="shared" si="217"/>
        <v>Granivore</v>
      </c>
      <c r="AB1273" s="2" t="str">
        <f t="shared" si="218"/>
        <v>Generalist</v>
      </c>
      <c r="AC1273" s="2">
        <f t="shared" si="219"/>
        <v>7189322.5800000001</v>
      </c>
    </row>
    <row r="1274" spans="1:29" x14ac:dyDescent="0.25">
      <c r="A1274" t="s">
        <v>2033</v>
      </c>
      <c r="B1274" t="s">
        <v>1977</v>
      </c>
      <c r="C1274" t="s">
        <v>1859</v>
      </c>
      <c r="D1274">
        <v>68.400000000000006</v>
      </c>
      <c r="E1274">
        <v>188</v>
      </c>
      <c r="F1274" t="s">
        <v>1061</v>
      </c>
      <c r="G1274">
        <v>3</v>
      </c>
      <c r="H1274">
        <v>3</v>
      </c>
      <c r="I1274" t="s">
        <v>861</v>
      </c>
      <c r="J1274" t="s">
        <v>933</v>
      </c>
      <c r="K1274" t="s">
        <v>876</v>
      </c>
      <c r="L1274">
        <v>1375360.34</v>
      </c>
      <c r="R1274" s="2" t="s">
        <v>451</v>
      </c>
      <c r="S1274" s="2" t="str">
        <f t="shared" si="209"/>
        <v>Estrildidae</v>
      </c>
      <c r="T1274" s="2" t="str">
        <f t="shared" si="210"/>
        <v>Passeriformes</v>
      </c>
      <c r="U1274" s="2">
        <f t="shared" si="211"/>
        <v>22</v>
      </c>
      <c r="V1274" s="2">
        <f t="shared" si="212"/>
        <v>13.6</v>
      </c>
      <c r="W1274" s="2" t="str">
        <f t="shared" si="213"/>
        <v>Grassland</v>
      </c>
      <c r="X1274" s="2">
        <f t="shared" si="214"/>
        <v>2</v>
      </c>
      <c r="Y1274" s="2">
        <f t="shared" si="215"/>
        <v>1</v>
      </c>
      <c r="Z1274" s="2" t="str">
        <f t="shared" si="216"/>
        <v>Herbivore</v>
      </c>
      <c r="AA1274" s="2" t="str">
        <f t="shared" si="217"/>
        <v>Granivore</v>
      </c>
      <c r="AB1274" s="2" t="str">
        <f t="shared" si="218"/>
        <v>Generalist</v>
      </c>
      <c r="AC1274" s="2">
        <f t="shared" si="219"/>
        <v>7189322.5800000001</v>
      </c>
    </row>
    <row r="1275" spans="1:29" x14ac:dyDescent="0.25">
      <c r="A1275" t="s">
        <v>188</v>
      </c>
      <c r="B1275" t="s">
        <v>1977</v>
      </c>
      <c r="C1275" t="s">
        <v>1859</v>
      </c>
      <c r="D1275">
        <v>67.3</v>
      </c>
      <c r="E1275">
        <v>129.15</v>
      </c>
      <c r="F1275" t="s">
        <v>1061</v>
      </c>
      <c r="G1275">
        <v>3</v>
      </c>
      <c r="H1275">
        <v>3</v>
      </c>
      <c r="I1275" t="s">
        <v>861</v>
      </c>
      <c r="J1275" t="s">
        <v>933</v>
      </c>
      <c r="K1275" t="s">
        <v>876</v>
      </c>
      <c r="L1275">
        <v>30248469.5</v>
      </c>
      <c r="R1275" s="2" t="s">
        <v>452</v>
      </c>
      <c r="S1275" s="2" t="str">
        <f t="shared" si="209"/>
        <v>Picidae</v>
      </c>
      <c r="T1275" s="2" t="str">
        <f t="shared" si="210"/>
        <v>Piciformes</v>
      </c>
      <c r="U1275" s="2">
        <f t="shared" si="211"/>
        <v>28.9</v>
      </c>
      <c r="V1275" s="2">
        <f t="shared" si="212"/>
        <v>19.190000000000001</v>
      </c>
      <c r="W1275" s="2" t="str">
        <f t="shared" si="213"/>
        <v>Forest</v>
      </c>
      <c r="X1275" s="2">
        <f t="shared" si="214"/>
        <v>2</v>
      </c>
      <c r="Y1275" s="2">
        <f t="shared" si="215"/>
        <v>1</v>
      </c>
      <c r="Z1275" s="2" t="str">
        <f t="shared" si="216"/>
        <v>Carnivore</v>
      </c>
      <c r="AA1275" s="2" t="str">
        <f t="shared" si="217"/>
        <v>Invertivore</v>
      </c>
      <c r="AB1275" s="2" t="str">
        <f t="shared" si="218"/>
        <v>Insessorial</v>
      </c>
      <c r="AC1275" s="2">
        <f t="shared" si="219"/>
        <v>1603020.85</v>
      </c>
    </row>
    <row r="1276" spans="1:29" x14ac:dyDescent="0.25">
      <c r="A1276" t="s">
        <v>2034</v>
      </c>
      <c r="B1276" t="s">
        <v>1977</v>
      </c>
      <c r="C1276" t="s">
        <v>1859</v>
      </c>
      <c r="D1276">
        <v>68.400000000000006</v>
      </c>
      <c r="E1276">
        <v>53.8</v>
      </c>
      <c r="F1276" t="s">
        <v>1003</v>
      </c>
      <c r="G1276">
        <v>3</v>
      </c>
      <c r="H1276">
        <v>2</v>
      </c>
      <c r="I1276" t="s">
        <v>861</v>
      </c>
      <c r="J1276" t="s">
        <v>933</v>
      </c>
      <c r="K1276" t="s">
        <v>876</v>
      </c>
      <c r="L1276">
        <v>21.27</v>
      </c>
      <c r="R1276" s="2" t="s">
        <v>453</v>
      </c>
      <c r="S1276" s="2" t="str">
        <f t="shared" si="209"/>
        <v>Rallidae</v>
      </c>
      <c r="T1276" s="2" t="str">
        <f t="shared" si="210"/>
        <v>Gruiformes</v>
      </c>
      <c r="U1276" s="2">
        <f t="shared" si="211"/>
        <v>22.2</v>
      </c>
      <c r="V1276" s="2">
        <f t="shared" si="212"/>
        <v>57.27</v>
      </c>
      <c r="W1276" s="2" t="str">
        <f t="shared" si="213"/>
        <v>Wetland</v>
      </c>
      <c r="X1276" s="2">
        <f t="shared" si="214"/>
        <v>2</v>
      </c>
      <c r="Y1276" s="2">
        <f t="shared" si="215"/>
        <v>2</v>
      </c>
      <c r="Z1276" s="2" t="str">
        <f t="shared" si="216"/>
        <v>Omnivore</v>
      </c>
      <c r="AA1276" s="2" t="str">
        <f t="shared" si="217"/>
        <v>Aquatic predator</v>
      </c>
      <c r="AB1276" s="2" t="str">
        <f t="shared" si="218"/>
        <v>Terrestrial</v>
      </c>
      <c r="AC1276" s="2">
        <f t="shared" si="219"/>
        <v>6674711.8099999996</v>
      </c>
    </row>
    <row r="1277" spans="1:29" x14ac:dyDescent="0.25">
      <c r="A1277" t="s">
        <v>2035</v>
      </c>
      <c r="B1277" t="s">
        <v>1977</v>
      </c>
      <c r="C1277" t="s">
        <v>1859</v>
      </c>
      <c r="D1277">
        <v>68.599999999999994</v>
      </c>
      <c r="E1277">
        <v>120</v>
      </c>
      <c r="F1277" t="s">
        <v>1061</v>
      </c>
      <c r="G1277">
        <v>3</v>
      </c>
      <c r="H1277">
        <v>2</v>
      </c>
      <c r="I1277" t="s">
        <v>861</v>
      </c>
      <c r="J1277" t="s">
        <v>933</v>
      </c>
      <c r="K1277" t="s">
        <v>876</v>
      </c>
      <c r="L1277">
        <v>37443.379999999997</v>
      </c>
      <c r="R1277" s="2" t="s">
        <v>454</v>
      </c>
      <c r="S1277" s="2" t="str">
        <f t="shared" si="209"/>
        <v>Ardeidae</v>
      </c>
      <c r="T1277" s="2" t="str">
        <f t="shared" si="210"/>
        <v>Pelecaniformes</v>
      </c>
      <c r="U1277" s="2">
        <f t="shared" si="211"/>
        <v>28.7</v>
      </c>
      <c r="V1277" s="2">
        <f t="shared" si="212"/>
        <v>201.5</v>
      </c>
      <c r="W1277" s="2" t="str">
        <f t="shared" si="213"/>
        <v>Wetland</v>
      </c>
      <c r="X1277" s="2">
        <f t="shared" si="214"/>
        <v>3</v>
      </c>
      <c r="Y1277" s="2">
        <f t="shared" si="215"/>
        <v>1</v>
      </c>
      <c r="Z1277" s="2" t="str">
        <f t="shared" si="216"/>
        <v>Carnivore</v>
      </c>
      <c r="AA1277" s="2" t="str">
        <f t="shared" si="217"/>
        <v>Aquatic predator</v>
      </c>
      <c r="AB1277" s="2" t="str">
        <f t="shared" si="218"/>
        <v>Terrestrial</v>
      </c>
      <c r="AC1277" s="2">
        <f t="shared" si="219"/>
        <v>46142630.380000003</v>
      </c>
    </row>
    <row r="1278" spans="1:29" x14ac:dyDescent="0.25">
      <c r="A1278" t="s">
        <v>2036</v>
      </c>
      <c r="B1278" t="s">
        <v>1977</v>
      </c>
      <c r="C1278" t="s">
        <v>1859</v>
      </c>
      <c r="D1278">
        <v>61.4</v>
      </c>
      <c r="E1278">
        <v>415.31</v>
      </c>
      <c r="F1278" t="s">
        <v>1061</v>
      </c>
      <c r="G1278">
        <v>3</v>
      </c>
      <c r="H1278">
        <v>3</v>
      </c>
      <c r="I1278" t="s">
        <v>861</v>
      </c>
      <c r="J1278" t="s">
        <v>933</v>
      </c>
      <c r="K1278" t="s">
        <v>876</v>
      </c>
      <c r="L1278">
        <v>3285888.83</v>
      </c>
      <c r="R1278" s="2" t="s">
        <v>454</v>
      </c>
      <c r="S1278" s="2" t="str">
        <f t="shared" si="209"/>
        <v>Ardeidae</v>
      </c>
      <c r="T1278" s="2" t="str">
        <f t="shared" si="210"/>
        <v>Pelecaniformes</v>
      </c>
      <c r="U1278" s="2">
        <f t="shared" si="211"/>
        <v>28.7</v>
      </c>
      <c r="V1278" s="2">
        <f t="shared" si="212"/>
        <v>201.5</v>
      </c>
      <c r="W1278" s="2" t="str">
        <f t="shared" si="213"/>
        <v>Wetland</v>
      </c>
      <c r="X1278" s="2">
        <f t="shared" si="214"/>
        <v>3</v>
      </c>
      <c r="Y1278" s="2">
        <f t="shared" si="215"/>
        <v>1</v>
      </c>
      <c r="Z1278" s="2" t="str">
        <f t="shared" si="216"/>
        <v>Carnivore</v>
      </c>
      <c r="AA1278" s="2" t="str">
        <f t="shared" si="217"/>
        <v>Aquatic predator</v>
      </c>
      <c r="AB1278" s="2" t="str">
        <f t="shared" si="218"/>
        <v>Terrestrial</v>
      </c>
      <c r="AC1278" s="2">
        <f t="shared" si="219"/>
        <v>46142630.380000003</v>
      </c>
    </row>
    <row r="1279" spans="1:29" x14ac:dyDescent="0.25">
      <c r="A1279" t="s">
        <v>2037</v>
      </c>
      <c r="B1279" t="s">
        <v>1977</v>
      </c>
      <c r="C1279" t="s">
        <v>1859</v>
      </c>
      <c r="D1279">
        <v>70</v>
      </c>
      <c r="E1279">
        <v>72.3</v>
      </c>
      <c r="F1279" t="s">
        <v>1003</v>
      </c>
      <c r="G1279">
        <v>3</v>
      </c>
      <c r="H1279">
        <v>2</v>
      </c>
      <c r="I1279" t="s">
        <v>861</v>
      </c>
      <c r="J1279" t="s">
        <v>933</v>
      </c>
      <c r="K1279" t="s">
        <v>876</v>
      </c>
      <c r="L1279">
        <v>250434.51</v>
      </c>
      <c r="R1279" s="2" t="s">
        <v>454</v>
      </c>
      <c r="S1279" s="2" t="str">
        <f t="shared" si="209"/>
        <v>Ardeidae</v>
      </c>
      <c r="T1279" s="2" t="str">
        <f t="shared" si="210"/>
        <v>Pelecaniformes</v>
      </c>
      <c r="U1279" s="2">
        <f t="shared" si="211"/>
        <v>28.7</v>
      </c>
      <c r="V1279" s="2">
        <f t="shared" si="212"/>
        <v>201.5</v>
      </c>
      <c r="W1279" s="2" t="str">
        <f t="shared" si="213"/>
        <v>Wetland</v>
      </c>
      <c r="X1279" s="2">
        <f t="shared" si="214"/>
        <v>3</v>
      </c>
      <c r="Y1279" s="2">
        <f t="shared" si="215"/>
        <v>1</v>
      </c>
      <c r="Z1279" s="2" t="str">
        <f t="shared" si="216"/>
        <v>Carnivore</v>
      </c>
      <c r="AA1279" s="2" t="str">
        <f t="shared" si="217"/>
        <v>Aquatic predator</v>
      </c>
      <c r="AB1279" s="2" t="str">
        <f t="shared" si="218"/>
        <v>Terrestrial</v>
      </c>
      <c r="AC1279" s="2">
        <f t="shared" si="219"/>
        <v>46142630.380000003</v>
      </c>
    </row>
    <row r="1280" spans="1:29" x14ac:dyDescent="0.25">
      <c r="A1280" t="s">
        <v>2038</v>
      </c>
      <c r="B1280" t="s">
        <v>1977</v>
      </c>
      <c r="C1280" t="s">
        <v>1859</v>
      </c>
      <c r="D1280">
        <v>65.8</v>
      </c>
      <c r="E1280">
        <v>218.25</v>
      </c>
      <c r="F1280" t="s">
        <v>1003</v>
      </c>
      <c r="G1280">
        <v>3</v>
      </c>
      <c r="H1280">
        <v>3</v>
      </c>
      <c r="I1280" t="s">
        <v>861</v>
      </c>
      <c r="J1280" t="s">
        <v>928</v>
      </c>
      <c r="K1280" t="s">
        <v>876</v>
      </c>
      <c r="L1280">
        <v>13188209.57</v>
      </c>
      <c r="R1280" s="2" t="s">
        <v>454</v>
      </c>
      <c r="S1280" s="2" t="str">
        <f t="shared" si="209"/>
        <v>Ardeidae</v>
      </c>
      <c r="T1280" s="2" t="str">
        <f t="shared" si="210"/>
        <v>Pelecaniformes</v>
      </c>
      <c r="U1280" s="2">
        <f t="shared" si="211"/>
        <v>28.7</v>
      </c>
      <c r="V1280" s="2">
        <f t="shared" si="212"/>
        <v>201.5</v>
      </c>
      <c r="W1280" s="2" t="str">
        <f t="shared" si="213"/>
        <v>Wetland</v>
      </c>
      <c r="X1280" s="2">
        <f t="shared" si="214"/>
        <v>3</v>
      </c>
      <c r="Y1280" s="2">
        <f t="shared" si="215"/>
        <v>1</v>
      </c>
      <c r="Z1280" s="2" t="str">
        <f t="shared" si="216"/>
        <v>Carnivore</v>
      </c>
      <c r="AA1280" s="2" t="str">
        <f t="shared" si="217"/>
        <v>Aquatic predator</v>
      </c>
      <c r="AB1280" s="2" t="str">
        <f t="shared" si="218"/>
        <v>Terrestrial</v>
      </c>
      <c r="AC1280" s="2">
        <f t="shared" si="219"/>
        <v>46142630.380000003</v>
      </c>
    </row>
    <row r="1281" spans="1:29" x14ac:dyDescent="0.25">
      <c r="A1281" t="s">
        <v>601</v>
      </c>
      <c r="B1281" t="s">
        <v>1977</v>
      </c>
      <c r="C1281" t="s">
        <v>1859</v>
      </c>
      <c r="D1281">
        <v>69.099999999999994</v>
      </c>
      <c r="E1281">
        <v>110</v>
      </c>
      <c r="F1281" t="s">
        <v>1003</v>
      </c>
      <c r="G1281">
        <v>3</v>
      </c>
      <c r="H1281">
        <v>3</v>
      </c>
      <c r="I1281" t="s">
        <v>861</v>
      </c>
      <c r="J1281" t="s">
        <v>933</v>
      </c>
      <c r="K1281" t="s">
        <v>876</v>
      </c>
      <c r="L1281">
        <v>10398468.439999999</v>
      </c>
      <c r="R1281" s="2" t="s">
        <v>454</v>
      </c>
      <c r="S1281" s="2" t="str">
        <f t="shared" si="209"/>
        <v>Ardeidae</v>
      </c>
      <c r="T1281" s="2" t="str">
        <f t="shared" si="210"/>
        <v>Pelecaniformes</v>
      </c>
      <c r="U1281" s="2">
        <f t="shared" si="211"/>
        <v>28.7</v>
      </c>
      <c r="V1281" s="2">
        <f t="shared" si="212"/>
        <v>201.5</v>
      </c>
      <c r="W1281" s="2" t="str">
        <f t="shared" si="213"/>
        <v>Wetland</v>
      </c>
      <c r="X1281" s="2">
        <f t="shared" si="214"/>
        <v>3</v>
      </c>
      <c r="Y1281" s="2">
        <f t="shared" si="215"/>
        <v>1</v>
      </c>
      <c r="Z1281" s="2" t="str">
        <f t="shared" si="216"/>
        <v>Carnivore</v>
      </c>
      <c r="AA1281" s="2" t="str">
        <f t="shared" si="217"/>
        <v>Aquatic predator</v>
      </c>
      <c r="AB1281" s="2" t="str">
        <f t="shared" si="218"/>
        <v>Terrestrial</v>
      </c>
      <c r="AC1281" s="2">
        <f t="shared" si="219"/>
        <v>46142630.380000003</v>
      </c>
    </row>
    <row r="1282" spans="1:29" x14ac:dyDescent="0.25">
      <c r="A1282" t="s">
        <v>2039</v>
      </c>
      <c r="B1282" t="s">
        <v>1977</v>
      </c>
      <c r="C1282" t="s">
        <v>1859</v>
      </c>
      <c r="D1282">
        <v>69</v>
      </c>
      <c r="E1282">
        <v>90</v>
      </c>
      <c r="F1282" t="s">
        <v>1003</v>
      </c>
      <c r="G1282">
        <v>3</v>
      </c>
      <c r="H1282">
        <v>2</v>
      </c>
      <c r="I1282" t="s">
        <v>861</v>
      </c>
      <c r="J1282" t="s">
        <v>933</v>
      </c>
      <c r="K1282" t="s">
        <v>876</v>
      </c>
      <c r="L1282">
        <v>797048.79</v>
      </c>
      <c r="R1282" s="2" t="s">
        <v>454</v>
      </c>
      <c r="S1282" s="2" t="str">
        <f t="shared" si="209"/>
        <v>Ardeidae</v>
      </c>
      <c r="T1282" s="2" t="str">
        <f t="shared" si="210"/>
        <v>Pelecaniformes</v>
      </c>
      <c r="U1282" s="2">
        <f t="shared" si="211"/>
        <v>28.7</v>
      </c>
      <c r="V1282" s="2">
        <f t="shared" si="212"/>
        <v>201.5</v>
      </c>
      <c r="W1282" s="2" t="str">
        <f t="shared" si="213"/>
        <v>Wetland</v>
      </c>
      <c r="X1282" s="2">
        <f t="shared" si="214"/>
        <v>3</v>
      </c>
      <c r="Y1282" s="2">
        <f t="shared" si="215"/>
        <v>1</v>
      </c>
      <c r="Z1282" s="2" t="str">
        <f t="shared" si="216"/>
        <v>Carnivore</v>
      </c>
      <c r="AA1282" s="2" t="str">
        <f t="shared" si="217"/>
        <v>Aquatic predator</v>
      </c>
      <c r="AB1282" s="2" t="str">
        <f t="shared" si="218"/>
        <v>Terrestrial</v>
      </c>
      <c r="AC1282" s="2">
        <f t="shared" si="219"/>
        <v>46142630.380000003</v>
      </c>
    </row>
    <row r="1283" spans="1:29" x14ac:dyDescent="0.25">
      <c r="A1283" t="s">
        <v>2040</v>
      </c>
      <c r="B1283" t="s">
        <v>1977</v>
      </c>
      <c r="C1283" t="s">
        <v>1859</v>
      </c>
      <c r="D1283">
        <v>69.3</v>
      </c>
      <c r="E1283">
        <v>199.83</v>
      </c>
      <c r="F1283" t="s">
        <v>1061</v>
      </c>
      <c r="G1283">
        <v>3</v>
      </c>
      <c r="H1283">
        <v>3</v>
      </c>
      <c r="I1283" t="s">
        <v>861</v>
      </c>
      <c r="J1283" t="s">
        <v>933</v>
      </c>
      <c r="K1283" t="s">
        <v>876</v>
      </c>
      <c r="L1283">
        <v>2802142.59</v>
      </c>
      <c r="R1283" s="2" t="s">
        <v>455</v>
      </c>
      <c r="S1283" s="2" t="str">
        <f t="shared" ref="S1283:S1346" si="220">VLOOKUP(R1283,A:L,2,FALSE)</f>
        <v>Charadriidae</v>
      </c>
      <c r="T1283" s="2" t="str">
        <f t="shared" ref="T1283:T1346" si="221">VLOOKUP(R1283,A:L,3,FALSE)</f>
        <v>Charadriiformes</v>
      </c>
      <c r="U1283" s="2">
        <f t="shared" ref="U1283:U1346" si="222">VLOOKUP(R1283,A:L,4,FALSE)</f>
        <v>53.9</v>
      </c>
      <c r="V1283" s="2">
        <f t="shared" ref="V1283:V1346" si="223">VLOOKUP(R1283,A:L,5,FALSE)</f>
        <v>42.3</v>
      </c>
      <c r="W1283" s="2" t="str">
        <f t="shared" ref="W1283:W1346" si="224">VLOOKUP(R1283,A:L,6,FALSE)</f>
        <v>Coastal</v>
      </c>
      <c r="X1283" s="2">
        <f t="shared" ref="X1283:X1346" si="225">VLOOKUP(R1283,A:L,7,FALSE)</f>
        <v>3</v>
      </c>
      <c r="Y1283" s="2">
        <f t="shared" ref="Y1283:Y1346" si="226">VLOOKUP(R1283,A:L,8,FALSE)</f>
        <v>2</v>
      </c>
      <c r="Z1283" s="2" t="str">
        <f t="shared" ref="Z1283:Z1346" si="227">VLOOKUP(R1283,A:L,9,FALSE)</f>
        <v>Carnivore</v>
      </c>
      <c r="AA1283" s="2" t="str">
        <f t="shared" ref="AA1283:AA1346" si="228">VLOOKUP(R1283,A:L,10,FALSE)</f>
        <v>Aquatic predator</v>
      </c>
      <c r="AB1283" s="2" t="str">
        <f t="shared" ref="AB1283:AB1346" si="229">VLOOKUP(R1283,A:L,11,FALSE)</f>
        <v>Terrestrial</v>
      </c>
      <c r="AC1283" s="2">
        <f t="shared" ref="AC1283:AC1346" si="230">VLOOKUP(R1283,A:L,12,FALSE)</f>
        <v>15285087.49</v>
      </c>
    </row>
    <row r="1284" spans="1:29" x14ac:dyDescent="0.25">
      <c r="A1284" t="s">
        <v>2041</v>
      </c>
      <c r="B1284" t="s">
        <v>1977</v>
      </c>
      <c r="C1284" t="s">
        <v>1859</v>
      </c>
      <c r="D1284">
        <v>71.7</v>
      </c>
      <c r="E1284">
        <v>42.5</v>
      </c>
      <c r="F1284" t="s">
        <v>1003</v>
      </c>
      <c r="G1284">
        <v>3</v>
      </c>
      <c r="H1284">
        <v>2</v>
      </c>
      <c r="I1284" t="s">
        <v>861</v>
      </c>
      <c r="J1284" t="s">
        <v>933</v>
      </c>
      <c r="K1284" t="s">
        <v>876</v>
      </c>
      <c r="L1284">
        <v>257886.15</v>
      </c>
      <c r="R1284" s="2" t="s">
        <v>455</v>
      </c>
      <c r="S1284" s="2" t="str">
        <f t="shared" si="220"/>
        <v>Charadriidae</v>
      </c>
      <c r="T1284" s="2" t="str">
        <f t="shared" si="221"/>
        <v>Charadriiformes</v>
      </c>
      <c r="U1284" s="2">
        <f t="shared" si="222"/>
        <v>53.9</v>
      </c>
      <c r="V1284" s="2">
        <f t="shared" si="223"/>
        <v>42.3</v>
      </c>
      <c r="W1284" s="2" t="str">
        <f t="shared" si="224"/>
        <v>Coastal</v>
      </c>
      <c r="X1284" s="2">
        <f t="shared" si="225"/>
        <v>3</v>
      </c>
      <c r="Y1284" s="2">
        <f t="shared" si="226"/>
        <v>2</v>
      </c>
      <c r="Z1284" s="2" t="str">
        <f t="shared" si="227"/>
        <v>Carnivore</v>
      </c>
      <c r="AA1284" s="2" t="str">
        <f t="shared" si="228"/>
        <v>Aquatic predator</v>
      </c>
      <c r="AB1284" s="2" t="str">
        <f t="shared" si="229"/>
        <v>Terrestrial</v>
      </c>
      <c r="AC1284" s="2">
        <f t="shared" si="230"/>
        <v>15285087.49</v>
      </c>
    </row>
    <row r="1285" spans="1:29" x14ac:dyDescent="0.25">
      <c r="A1285" t="s">
        <v>2042</v>
      </c>
      <c r="B1285" t="s">
        <v>1977</v>
      </c>
      <c r="C1285" t="s">
        <v>1859</v>
      </c>
      <c r="D1285">
        <v>69</v>
      </c>
      <c r="E1285">
        <v>129</v>
      </c>
      <c r="F1285" t="s">
        <v>1003</v>
      </c>
      <c r="G1285">
        <v>3</v>
      </c>
      <c r="H1285">
        <v>2</v>
      </c>
      <c r="I1285" t="s">
        <v>861</v>
      </c>
      <c r="J1285" t="s">
        <v>933</v>
      </c>
      <c r="K1285" t="s">
        <v>876</v>
      </c>
      <c r="L1285">
        <v>83485.48</v>
      </c>
      <c r="R1285" s="2" t="s">
        <v>455</v>
      </c>
      <c r="S1285" s="2" t="str">
        <f t="shared" si="220"/>
        <v>Charadriidae</v>
      </c>
      <c r="T1285" s="2" t="str">
        <f t="shared" si="221"/>
        <v>Charadriiformes</v>
      </c>
      <c r="U1285" s="2">
        <f t="shared" si="222"/>
        <v>53.9</v>
      </c>
      <c r="V1285" s="2">
        <f t="shared" si="223"/>
        <v>42.3</v>
      </c>
      <c r="W1285" s="2" t="str">
        <f t="shared" si="224"/>
        <v>Coastal</v>
      </c>
      <c r="X1285" s="2">
        <f t="shared" si="225"/>
        <v>3</v>
      </c>
      <c r="Y1285" s="2">
        <f t="shared" si="226"/>
        <v>2</v>
      </c>
      <c r="Z1285" s="2" t="str">
        <f t="shared" si="227"/>
        <v>Carnivore</v>
      </c>
      <c r="AA1285" s="2" t="str">
        <f t="shared" si="228"/>
        <v>Aquatic predator</v>
      </c>
      <c r="AB1285" s="2" t="str">
        <f t="shared" si="229"/>
        <v>Terrestrial</v>
      </c>
      <c r="AC1285" s="2">
        <f t="shared" si="230"/>
        <v>15285087.49</v>
      </c>
    </row>
    <row r="1286" spans="1:29" x14ac:dyDescent="0.25">
      <c r="A1286" t="s">
        <v>439</v>
      </c>
      <c r="B1286" t="s">
        <v>1977</v>
      </c>
      <c r="C1286" t="s">
        <v>1859</v>
      </c>
      <c r="D1286">
        <v>65.900000000000006</v>
      </c>
      <c r="E1286">
        <v>106</v>
      </c>
      <c r="F1286" t="s">
        <v>1061</v>
      </c>
      <c r="G1286">
        <v>3</v>
      </c>
      <c r="H1286">
        <v>2</v>
      </c>
      <c r="I1286" t="s">
        <v>861</v>
      </c>
      <c r="J1286" t="s">
        <v>933</v>
      </c>
      <c r="K1286" t="s">
        <v>876</v>
      </c>
      <c r="L1286">
        <v>10103250.1</v>
      </c>
      <c r="R1286" s="2" t="s">
        <v>456</v>
      </c>
      <c r="S1286" s="2" t="e">
        <f t="shared" si="220"/>
        <v>#N/A</v>
      </c>
      <c r="T1286" s="2" t="e">
        <f t="shared" si="221"/>
        <v>#N/A</v>
      </c>
      <c r="U1286" s="2" t="e">
        <f t="shared" si="222"/>
        <v>#N/A</v>
      </c>
      <c r="V1286" s="2" t="e">
        <f t="shared" si="223"/>
        <v>#N/A</v>
      </c>
      <c r="W1286" s="2" t="e">
        <f t="shared" si="224"/>
        <v>#N/A</v>
      </c>
      <c r="X1286" s="2" t="e">
        <f t="shared" si="225"/>
        <v>#N/A</v>
      </c>
      <c r="Y1286" s="2" t="e">
        <f t="shared" si="226"/>
        <v>#N/A</v>
      </c>
      <c r="Z1286" s="2" t="e">
        <f t="shared" si="227"/>
        <v>#N/A</v>
      </c>
      <c r="AA1286" s="2" t="e">
        <f t="shared" si="228"/>
        <v>#N/A</v>
      </c>
      <c r="AB1286" s="2" t="e">
        <f t="shared" si="229"/>
        <v>#N/A</v>
      </c>
      <c r="AC1286" s="2" t="e">
        <f t="shared" si="230"/>
        <v>#N/A</v>
      </c>
    </row>
    <row r="1287" spans="1:29" x14ac:dyDescent="0.25">
      <c r="A1287" t="s">
        <v>2043</v>
      </c>
      <c r="B1287" t="s">
        <v>1977</v>
      </c>
      <c r="C1287" t="s">
        <v>1859</v>
      </c>
      <c r="D1287">
        <v>64.7</v>
      </c>
      <c r="E1287">
        <v>46.4</v>
      </c>
      <c r="F1287" t="s">
        <v>1131</v>
      </c>
      <c r="G1287">
        <v>3</v>
      </c>
      <c r="H1287">
        <v>1</v>
      </c>
      <c r="I1287" t="s">
        <v>861</v>
      </c>
      <c r="J1287" t="s">
        <v>933</v>
      </c>
      <c r="K1287" t="s">
        <v>876</v>
      </c>
      <c r="L1287">
        <v>11385573.189999999</v>
      </c>
      <c r="R1287" s="2" t="s">
        <v>456</v>
      </c>
      <c r="S1287" s="2" t="e">
        <f t="shared" si="220"/>
        <v>#N/A</v>
      </c>
      <c r="T1287" s="2" t="e">
        <f t="shared" si="221"/>
        <v>#N/A</v>
      </c>
      <c r="U1287" s="2" t="e">
        <f t="shared" si="222"/>
        <v>#N/A</v>
      </c>
      <c r="V1287" s="2" t="e">
        <f t="shared" si="223"/>
        <v>#N/A</v>
      </c>
      <c r="W1287" s="2" t="e">
        <f t="shared" si="224"/>
        <v>#N/A</v>
      </c>
      <c r="X1287" s="2" t="e">
        <f t="shared" si="225"/>
        <v>#N/A</v>
      </c>
      <c r="Y1287" s="2" t="e">
        <f t="shared" si="226"/>
        <v>#N/A</v>
      </c>
      <c r="Z1287" s="2" t="e">
        <f t="shared" si="227"/>
        <v>#N/A</v>
      </c>
      <c r="AA1287" s="2" t="e">
        <f t="shared" si="228"/>
        <v>#N/A</v>
      </c>
      <c r="AB1287" s="2" t="e">
        <f t="shared" si="229"/>
        <v>#N/A</v>
      </c>
      <c r="AC1287" s="2" t="e">
        <f t="shared" si="230"/>
        <v>#N/A</v>
      </c>
    </row>
    <row r="1288" spans="1:29" x14ac:dyDescent="0.25">
      <c r="A1288" t="s">
        <v>2044</v>
      </c>
      <c r="B1288" t="s">
        <v>1977</v>
      </c>
      <c r="C1288" t="s">
        <v>1859</v>
      </c>
      <c r="D1288">
        <v>70.099999999999994</v>
      </c>
      <c r="E1288">
        <v>153</v>
      </c>
      <c r="F1288" t="s">
        <v>918</v>
      </c>
      <c r="G1288">
        <v>3</v>
      </c>
      <c r="H1288">
        <v>2</v>
      </c>
      <c r="I1288" t="s">
        <v>861</v>
      </c>
      <c r="J1288" t="s">
        <v>933</v>
      </c>
      <c r="K1288" t="s">
        <v>876</v>
      </c>
      <c r="L1288">
        <v>539946.35</v>
      </c>
      <c r="R1288" s="2" t="s">
        <v>11741</v>
      </c>
      <c r="S1288" s="2" t="e">
        <f t="shared" si="220"/>
        <v>#N/A</v>
      </c>
      <c r="T1288" s="2" t="e">
        <f t="shared" si="221"/>
        <v>#N/A</v>
      </c>
      <c r="U1288" s="2" t="e">
        <f t="shared" si="222"/>
        <v>#N/A</v>
      </c>
      <c r="V1288" s="2" t="e">
        <f t="shared" si="223"/>
        <v>#N/A</v>
      </c>
      <c r="W1288" s="2" t="e">
        <f t="shared" si="224"/>
        <v>#N/A</v>
      </c>
      <c r="X1288" s="2" t="e">
        <f t="shared" si="225"/>
        <v>#N/A</v>
      </c>
      <c r="Y1288" s="2" t="e">
        <f t="shared" si="226"/>
        <v>#N/A</v>
      </c>
      <c r="Z1288" s="2" t="e">
        <f t="shared" si="227"/>
        <v>#N/A</v>
      </c>
      <c r="AA1288" s="2" t="e">
        <f t="shared" si="228"/>
        <v>#N/A</v>
      </c>
      <c r="AB1288" s="2" t="e">
        <f t="shared" si="229"/>
        <v>#N/A</v>
      </c>
      <c r="AC1288" s="2" t="e">
        <f t="shared" si="230"/>
        <v>#N/A</v>
      </c>
    </row>
    <row r="1289" spans="1:29" x14ac:dyDescent="0.25">
      <c r="A1289" t="s">
        <v>2045</v>
      </c>
      <c r="B1289" t="s">
        <v>1977</v>
      </c>
      <c r="C1289" t="s">
        <v>1859</v>
      </c>
      <c r="D1289">
        <v>68.8</v>
      </c>
      <c r="E1289">
        <v>126</v>
      </c>
      <c r="F1289" t="s">
        <v>1061</v>
      </c>
      <c r="G1289">
        <v>3</v>
      </c>
      <c r="H1289">
        <v>2</v>
      </c>
      <c r="I1289" t="s">
        <v>861</v>
      </c>
      <c r="J1289" t="s">
        <v>933</v>
      </c>
      <c r="K1289" t="s">
        <v>876</v>
      </c>
      <c r="L1289">
        <v>7757.79</v>
      </c>
      <c r="R1289" s="2" t="s">
        <v>457</v>
      </c>
      <c r="S1289" s="2" t="e">
        <f t="shared" si="220"/>
        <v>#N/A</v>
      </c>
      <c r="T1289" s="2" t="e">
        <f t="shared" si="221"/>
        <v>#N/A</v>
      </c>
      <c r="U1289" s="2" t="e">
        <f t="shared" si="222"/>
        <v>#N/A</v>
      </c>
      <c r="V1289" s="2" t="e">
        <f t="shared" si="223"/>
        <v>#N/A</v>
      </c>
      <c r="W1289" s="2" t="e">
        <f t="shared" si="224"/>
        <v>#N/A</v>
      </c>
      <c r="X1289" s="2" t="e">
        <f t="shared" si="225"/>
        <v>#N/A</v>
      </c>
      <c r="Y1289" s="2" t="e">
        <f t="shared" si="226"/>
        <v>#N/A</v>
      </c>
      <c r="Z1289" s="2" t="e">
        <f t="shared" si="227"/>
        <v>#N/A</v>
      </c>
      <c r="AA1289" s="2" t="e">
        <f t="shared" si="228"/>
        <v>#N/A</v>
      </c>
      <c r="AB1289" s="2" t="e">
        <f t="shared" si="229"/>
        <v>#N/A</v>
      </c>
      <c r="AC1289" s="2" t="e">
        <f t="shared" si="230"/>
        <v>#N/A</v>
      </c>
    </row>
    <row r="1290" spans="1:29" x14ac:dyDescent="0.25">
      <c r="A1290" t="s">
        <v>2046</v>
      </c>
      <c r="B1290" t="s">
        <v>1977</v>
      </c>
      <c r="C1290" t="s">
        <v>1859</v>
      </c>
      <c r="D1290">
        <v>68</v>
      </c>
      <c r="E1290">
        <v>139</v>
      </c>
      <c r="F1290" t="s">
        <v>1061</v>
      </c>
      <c r="G1290">
        <v>3</v>
      </c>
      <c r="H1290">
        <v>3</v>
      </c>
      <c r="I1290" t="s">
        <v>861</v>
      </c>
      <c r="J1290" t="s">
        <v>933</v>
      </c>
      <c r="K1290" t="s">
        <v>876</v>
      </c>
      <c r="L1290">
        <v>2102848.54</v>
      </c>
      <c r="R1290" s="2" t="s">
        <v>9242</v>
      </c>
      <c r="S1290" s="2" t="str">
        <f t="shared" si="220"/>
        <v>Picidae</v>
      </c>
      <c r="T1290" s="2" t="str">
        <f t="shared" si="221"/>
        <v>Piciformes</v>
      </c>
      <c r="U1290" s="2">
        <f t="shared" si="222"/>
        <v>21.4</v>
      </c>
      <c r="V1290" s="2">
        <f t="shared" si="223"/>
        <v>200</v>
      </c>
      <c r="W1290" s="2" t="str">
        <f t="shared" si="224"/>
        <v>Forest</v>
      </c>
      <c r="X1290" s="2">
        <f t="shared" si="225"/>
        <v>1</v>
      </c>
      <c r="Y1290" s="2">
        <f t="shared" si="226"/>
        <v>1</v>
      </c>
      <c r="Z1290" s="2" t="str">
        <f t="shared" si="227"/>
        <v>Omnivore</v>
      </c>
      <c r="AA1290" s="2" t="str">
        <f t="shared" si="228"/>
        <v>Invertivore</v>
      </c>
      <c r="AB1290" s="2" t="str">
        <f t="shared" si="229"/>
        <v>Insessorial</v>
      </c>
      <c r="AC1290" s="2">
        <f t="shared" si="230"/>
        <v>585.25</v>
      </c>
    </row>
    <row r="1291" spans="1:29" x14ac:dyDescent="0.25">
      <c r="A1291" t="s">
        <v>734</v>
      </c>
      <c r="B1291" t="s">
        <v>1977</v>
      </c>
      <c r="C1291" t="s">
        <v>1859</v>
      </c>
      <c r="D1291">
        <v>59.4</v>
      </c>
      <c r="E1291">
        <v>198</v>
      </c>
      <c r="F1291" t="s">
        <v>1061</v>
      </c>
      <c r="G1291">
        <v>3</v>
      </c>
      <c r="H1291">
        <v>2</v>
      </c>
      <c r="I1291" t="s">
        <v>861</v>
      </c>
      <c r="J1291" t="s">
        <v>933</v>
      </c>
      <c r="K1291" t="s">
        <v>868</v>
      </c>
      <c r="L1291">
        <v>563350.81000000006</v>
      </c>
      <c r="R1291" s="2" t="s">
        <v>9242</v>
      </c>
      <c r="S1291" s="2" t="str">
        <f t="shared" si="220"/>
        <v>Picidae</v>
      </c>
      <c r="T1291" s="2" t="str">
        <f t="shared" si="221"/>
        <v>Piciformes</v>
      </c>
      <c r="U1291" s="2">
        <f t="shared" si="222"/>
        <v>21.4</v>
      </c>
      <c r="V1291" s="2">
        <f t="shared" si="223"/>
        <v>200</v>
      </c>
      <c r="W1291" s="2" t="str">
        <f t="shared" si="224"/>
        <v>Forest</v>
      </c>
      <c r="X1291" s="2">
        <f t="shared" si="225"/>
        <v>1</v>
      </c>
      <c r="Y1291" s="2">
        <f t="shared" si="226"/>
        <v>1</v>
      </c>
      <c r="Z1291" s="2" t="str">
        <f t="shared" si="227"/>
        <v>Omnivore</v>
      </c>
      <c r="AA1291" s="2" t="str">
        <f t="shared" si="228"/>
        <v>Invertivore</v>
      </c>
      <c r="AB1291" s="2" t="str">
        <f t="shared" si="229"/>
        <v>Insessorial</v>
      </c>
      <c r="AC1291" s="2">
        <f t="shared" si="230"/>
        <v>585.25</v>
      </c>
    </row>
    <row r="1292" spans="1:29" x14ac:dyDescent="0.25">
      <c r="A1292" t="s">
        <v>2047</v>
      </c>
      <c r="B1292" t="s">
        <v>2048</v>
      </c>
      <c r="C1292" t="s">
        <v>1859</v>
      </c>
      <c r="D1292">
        <v>30.6</v>
      </c>
      <c r="E1292">
        <v>62.52</v>
      </c>
      <c r="F1292" t="s">
        <v>916</v>
      </c>
      <c r="G1292">
        <v>3</v>
      </c>
      <c r="H1292">
        <v>1</v>
      </c>
      <c r="I1292" t="s">
        <v>928</v>
      </c>
      <c r="J1292" t="s">
        <v>928</v>
      </c>
      <c r="K1292" t="s">
        <v>913</v>
      </c>
      <c r="L1292">
        <v>32628.67</v>
      </c>
      <c r="R1292" s="2" t="s">
        <v>9242</v>
      </c>
      <c r="S1292" s="2" t="str">
        <f t="shared" si="220"/>
        <v>Picidae</v>
      </c>
      <c r="T1292" s="2" t="str">
        <f t="shared" si="221"/>
        <v>Piciformes</v>
      </c>
      <c r="U1292" s="2">
        <f t="shared" si="222"/>
        <v>21.4</v>
      </c>
      <c r="V1292" s="2">
        <f t="shared" si="223"/>
        <v>200</v>
      </c>
      <c r="W1292" s="2" t="str">
        <f t="shared" si="224"/>
        <v>Forest</v>
      </c>
      <c r="X1292" s="2">
        <f t="shared" si="225"/>
        <v>1</v>
      </c>
      <c r="Y1292" s="2">
        <f t="shared" si="226"/>
        <v>1</v>
      </c>
      <c r="Z1292" s="2" t="str">
        <f t="shared" si="227"/>
        <v>Omnivore</v>
      </c>
      <c r="AA1292" s="2" t="str">
        <f t="shared" si="228"/>
        <v>Invertivore</v>
      </c>
      <c r="AB1292" s="2" t="str">
        <f t="shared" si="229"/>
        <v>Insessorial</v>
      </c>
      <c r="AC1292" s="2">
        <f t="shared" si="230"/>
        <v>585.25</v>
      </c>
    </row>
    <row r="1293" spans="1:29" x14ac:dyDescent="0.25">
      <c r="A1293" t="s">
        <v>2049</v>
      </c>
      <c r="B1293" t="s">
        <v>2050</v>
      </c>
      <c r="C1293" t="s">
        <v>1859</v>
      </c>
      <c r="D1293">
        <v>52</v>
      </c>
      <c r="E1293">
        <v>216</v>
      </c>
      <c r="F1293" t="s">
        <v>918</v>
      </c>
      <c r="G1293">
        <v>3</v>
      </c>
      <c r="H1293">
        <v>1</v>
      </c>
      <c r="I1293" t="s">
        <v>861</v>
      </c>
      <c r="J1293" t="s">
        <v>933</v>
      </c>
      <c r="K1293" t="s">
        <v>913</v>
      </c>
      <c r="L1293">
        <v>96302.92</v>
      </c>
      <c r="R1293" s="2" t="s">
        <v>459</v>
      </c>
      <c r="S1293" s="2" t="str">
        <f t="shared" si="220"/>
        <v>Zosteropidae</v>
      </c>
      <c r="T1293" s="2" t="str">
        <f t="shared" si="221"/>
        <v>Passeriformes</v>
      </c>
      <c r="U1293" s="2">
        <f t="shared" si="222"/>
        <v>15.9</v>
      </c>
      <c r="V1293" s="2">
        <f t="shared" si="223"/>
        <v>15</v>
      </c>
      <c r="W1293" s="2" t="str">
        <f t="shared" si="224"/>
        <v>Forest</v>
      </c>
      <c r="X1293" s="2">
        <f t="shared" si="225"/>
        <v>1</v>
      </c>
      <c r="Y1293" s="2">
        <f t="shared" si="226"/>
        <v>1</v>
      </c>
      <c r="Z1293" s="2" t="str">
        <f t="shared" si="227"/>
        <v>Herbivore</v>
      </c>
      <c r="AA1293" s="2" t="str">
        <f t="shared" si="228"/>
        <v>Frugivore</v>
      </c>
      <c r="AB1293" s="2" t="str">
        <f t="shared" si="229"/>
        <v>Insessorial</v>
      </c>
      <c r="AC1293" s="2">
        <f t="shared" si="230"/>
        <v>23.9</v>
      </c>
    </row>
    <row r="1294" spans="1:29" x14ac:dyDescent="0.25">
      <c r="A1294" t="s">
        <v>199</v>
      </c>
      <c r="B1294" t="s">
        <v>2050</v>
      </c>
      <c r="C1294" t="s">
        <v>1859</v>
      </c>
      <c r="D1294">
        <v>52.2</v>
      </c>
      <c r="E1294">
        <v>176.82</v>
      </c>
      <c r="F1294" t="s">
        <v>918</v>
      </c>
      <c r="G1294">
        <v>3</v>
      </c>
      <c r="H1294">
        <v>2</v>
      </c>
      <c r="I1294" t="s">
        <v>861</v>
      </c>
      <c r="J1294" t="s">
        <v>933</v>
      </c>
      <c r="K1294" t="s">
        <v>913</v>
      </c>
      <c r="L1294">
        <v>30584240.920000002</v>
      </c>
      <c r="R1294" s="2" t="s">
        <v>459</v>
      </c>
      <c r="S1294" s="2" t="str">
        <f t="shared" si="220"/>
        <v>Zosteropidae</v>
      </c>
      <c r="T1294" s="2" t="str">
        <f t="shared" si="221"/>
        <v>Passeriformes</v>
      </c>
      <c r="U1294" s="2">
        <f t="shared" si="222"/>
        <v>15.9</v>
      </c>
      <c r="V1294" s="2">
        <f t="shared" si="223"/>
        <v>15</v>
      </c>
      <c r="W1294" s="2" t="str">
        <f t="shared" si="224"/>
        <v>Forest</v>
      </c>
      <c r="X1294" s="2">
        <f t="shared" si="225"/>
        <v>1</v>
      </c>
      <c r="Y1294" s="2">
        <f t="shared" si="226"/>
        <v>1</v>
      </c>
      <c r="Z1294" s="2" t="str">
        <f t="shared" si="227"/>
        <v>Herbivore</v>
      </c>
      <c r="AA1294" s="2" t="str">
        <f t="shared" si="228"/>
        <v>Frugivore</v>
      </c>
      <c r="AB1294" s="2" t="str">
        <f t="shared" si="229"/>
        <v>Insessorial</v>
      </c>
      <c r="AC1294" s="2">
        <f t="shared" si="230"/>
        <v>23.9</v>
      </c>
    </row>
    <row r="1295" spans="1:29" x14ac:dyDescent="0.25">
      <c r="A1295" t="s">
        <v>2051</v>
      </c>
      <c r="B1295" t="s">
        <v>2050</v>
      </c>
      <c r="C1295" t="s">
        <v>1859</v>
      </c>
      <c r="D1295">
        <v>53</v>
      </c>
      <c r="E1295">
        <v>176.82</v>
      </c>
      <c r="F1295" t="s">
        <v>918</v>
      </c>
      <c r="G1295">
        <v>3</v>
      </c>
      <c r="H1295">
        <v>2</v>
      </c>
      <c r="I1295" t="s">
        <v>861</v>
      </c>
      <c r="J1295" t="s">
        <v>933</v>
      </c>
      <c r="K1295" t="s">
        <v>913</v>
      </c>
      <c r="L1295" t="s">
        <v>844</v>
      </c>
      <c r="R1295" s="2" t="s">
        <v>459</v>
      </c>
      <c r="S1295" s="2" t="str">
        <f t="shared" si="220"/>
        <v>Zosteropidae</v>
      </c>
      <c r="T1295" s="2" t="str">
        <f t="shared" si="221"/>
        <v>Passeriformes</v>
      </c>
      <c r="U1295" s="2">
        <f t="shared" si="222"/>
        <v>15.9</v>
      </c>
      <c r="V1295" s="2">
        <f t="shared" si="223"/>
        <v>15</v>
      </c>
      <c r="W1295" s="2" t="str">
        <f t="shared" si="224"/>
        <v>Forest</v>
      </c>
      <c r="X1295" s="2">
        <f t="shared" si="225"/>
        <v>1</v>
      </c>
      <c r="Y1295" s="2">
        <f t="shared" si="226"/>
        <v>1</v>
      </c>
      <c r="Z1295" s="2" t="str">
        <f t="shared" si="227"/>
        <v>Herbivore</v>
      </c>
      <c r="AA1295" s="2" t="str">
        <f t="shared" si="228"/>
        <v>Frugivore</v>
      </c>
      <c r="AB1295" s="2" t="str">
        <f t="shared" si="229"/>
        <v>Insessorial</v>
      </c>
      <c r="AC1295" s="2">
        <f t="shared" si="230"/>
        <v>23.9</v>
      </c>
    </row>
    <row r="1296" spans="1:29" x14ac:dyDescent="0.25">
      <c r="A1296" t="s">
        <v>2052</v>
      </c>
      <c r="B1296" t="s">
        <v>2050</v>
      </c>
      <c r="C1296" t="s">
        <v>1859</v>
      </c>
      <c r="D1296">
        <v>51.9</v>
      </c>
      <c r="E1296">
        <v>176.82</v>
      </c>
      <c r="F1296" t="s">
        <v>918</v>
      </c>
      <c r="G1296">
        <v>3</v>
      </c>
      <c r="H1296">
        <v>2</v>
      </c>
      <c r="I1296" t="s">
        <v>861</v>
      </c>
      <c r="J1296" t="s">
        <v>933</v>
      </c>
      <c r="K1296" t="s">
        <v>913</v>
      </c>
      <c r="L1296">
        <v>9529678.0399999991</v>
      </c>
      <c r="R1296" s="2" t="s">
        <v>460</v>
      </c>
      <c r="S1296" s="2" t="str">
        <f t="shared" si="220"/>
        <v>Sulidae</v>
      </c>
      <c r="T1296" s="2" t="str">
        <f t="shared" si="221"/>
        <v>Suliformes</v>
      </c>
      <c r="U1296" s="2">
        <f t="shared" si="222"/>
        <v>59.3</v>
      </c>
      <c r="V1296" s="2">
        <f t="shared" si="223"/>
        <v>1288.82</v>
      </c>
      <c r="W1296" s="2" t="str">
        <f t="shared" si="224"/>
        <v>Marine</v>
      </c>
      <c r="X1296" s="2">
        <f t="shared" si="225"/>
        <v>3</v>
      </c>
      <c r="Y1296" s="2">
        <f t="shared" si="226"/>
        <v>2</v>
      </c>
      <c r="Z1296" s="2" t="str">
        <f t="shared" si="227"/>
        <v>Carnivore</v>
      </c>
      <c r="AA1296" s="2" t="str">
        <f t="shared" si="228"/>
        <v>Aquatic predator</v>
      </c>
      <c r="AB1296" s="2" t="str">
        <f t="shared" si="229"/>
        <v>Aerial</v>
      </c>
      <c r="AC1296" s="2">
        <f t="shared" si="230"/>
        <v>26818777.48</v>
      </c>
    </row>
    <row r="1297" spans="1:29" x14ac:dyDescent="0.25">
      <c r="A1297" t="s">
        <v>2053</v>
      </c>
      <c r="B1297" t="s">
        <v>2050</v>
      </c>
      <c r="C1297" t="s">
        <v>1859</v>
      </c>
      <c r="D1297">
        <v>51.6</v>
      </c>
      <c r="E1297">
        <v>195</v>
      </c>
      <c r="F1297" t="s">
        <v>918</v>
      </c>
      <c r="G1297">
        <v>3</v>
      </c>
      <c r="H1297">
        <v>2</v>
      </c>
      <c r="I1297" t="s">
        <v>861</v>
      </c>
      <c r="J1297" t="s">
        <v>933</v>
      </c>
      <c r="K1297" t="s">
        <v>913</v>
      </c>
      <c r="L1297">
        <v>2833.21</v>
      </c>
      <c r="R1297" s="2" t="s">
        <v>460</v>
      </c>
      <c r="S1297" s="2" t="str">
        <f t="shared" si="220"/>
        <v>Sulidae</v>
      </c>
      <c r="T1297" s="2" t="str">
        <f t="shared" si="221"/>
        <v>Suliformes</v>
      </c>
      <c r="U1297" s="2">
        <f t="shared" si="222"/>
        <v>59.3</v>
      </c>
      <c r="V1297" s="2">
        <f t="shared" si="223"/>
        <v>1288.82</v>
      </c>
      <c r="W1297" s="2" t="str">
        <f t="shared" si="224"/>
        <v>Marine</v>
      </c>
      <c r="X1297" s="2">
        <f t="shared" si="225"/>
        <v>3</v>
      </c>
      <c r="Y1297" s="2">
        <f t="shared" si="226"/>
        <v>2</v>
      </c>
      <c r="Z1297" s="2" t="str">
        <f t="shared" si="227"/>
        <v>Carnivore</v>
      </c>
      <c r="AA1297" s="2" t="str">
        <f t="shared" si="228"/>
        <v>Aquatic predator</v>
      </c>
      <c r="AB1297" s="2" t="str">
        <f t="shared" si="229"/>
        <v>Aerial</v>
      </c>
      <c r="AC1297" s="2">
        <f t="shared" si="230"/>
        <v>26818777.48</v>
      </c>
    </row>
    <row r="1298" spans="1:29" x14ac:dyDescent="0.25">
      <c r="A1298" t="s">
        <v>2054</v>
      </c>
      <c r="B1298" t="s">
        <v>2050</v>
      </c>
      <c r="C1298" t="s">
        <v>1859</v>
      </c>
      <c r="D1298">
        <v>47.8</v>
      </c>
      <c r="E1298">
        <v>304.48</v>
      </c>
      <c r="F1298" t="s">
        <v>918</v>
      </c>
      <c r="G1298">
        <v>3</v>
      </c>
      <c r="H1298">
        <v>2</v>
      </c>
      <c r="I1298" t="s">
        <v>861</v>
      </c>
      <c r="J1298" t="s">
        <v>933</v>
      </c>
      <c r="K1298" t="s">
        <v>913</v>
      </c>
      <c r="L1298">
        <v>2524844.1</v>
      </c>
      <c r="R1298" s="2" t="s">
        <v>460</v>
      </c>
      <c r="S1298" s="2" t="str">
        <f t="shared" si="220"/>
        <v>Sulidae</v>
      </c>
      <c r="T1298" s="2" t="str">
        <f t="shared" si="221"/>
        <v>Suliformes</v>
      </c>
      <c r="U1298" s="2">
        <f t="shared" si="222"/>
        <v>59.3</v>
      </c>
      <c r="V1298" s="2">
        <f t="shared" si="223"/>
        <v>1288.82</v>
      </c>
      <c r="W1298" s="2" t="str">
        <f t="shared" si="224"/>
        <v>Marine</v>
      </c>
      <c r="X1298" s="2">
        <f t="shared" si="225"/>
        <v>3</v>
      </c>
      <c r="Y1298" s="2">
        <f t="shared" si="226"/>
        <v>2</v>
      </c>
      <c r="Z1298" s="2" t="str">
        <f t="shared" si="227"/>
        <v>Carnivore</v>
      </c>
      <c r="AA1298" s="2" t="str">
        <f t="shared" si="228"/>
        <v>Aquatic predator</v>
      </c>
      <c r="AB1298" s="2" t="str">
        <f t="shared" si="229"/>
        <v>Aerial</v>
      </c>
      <c r="AC1298" s="2">
        <f t="shared" si="230"/>
        <v>26818777.48</v>
      </c>
    </row>
    <row r="1299" spans="1:29" x14ac:dyDescent="0.25">
      <c r="A1299" t="s">
        <v>2055</v>
      </c>
      <c r="B1299" t="s">
        <v>2050</v>
      </c>
      <c r="C1299" t="s">
        <v>1859</v>
      </c>
      <c r="D1299">
        <v>38.1</v>
      </c>
      <c r="E1299">
        <v>361</v>
      </c>
      <c r="F1299" t="s">
        <v>918</v>
      </c>
      <c r="G1299">
        <v>3</v>
      </c>
      <c r="H1299">
        <v>2</v>
      </c>
      <c r="I1299" t="s">
        <v>861</v>
      </c>
      <c r="J1299" t="s">
        <v>933</v>
      </c>
      <c r="K1299" t="s">
        <v>913</v>
      </c>
      <c r="L1299">
        <v>708582.58</v>
      </c>
      <c r="R1299" s="2" t="s">
        <v>461</v>
      </c>
      <c r="S1299" s="2" t="str">
        <f t="shared" si="220"/>
        <v>Turdidae</v>
      </c>
      <c r="T1299" s="2" t="str">
        <f t="shared" si="221"/>
        <v>Passeriformes</v>
      </c>
      <c r="U1299" s="2">
        <f t="shared" si="222"/>
        <v>34.700000000000003</v>
      </c>
      <c r="V1299" s="2">
        <f t="shared" si="223"/>
        <v>134.13</v>
      </c>
      <c r="W1299" s="2" t="str">
        <f t="shared" si="224"/>
        <v>Forest</v>
      </c>
      <c r="X1299" s="2">
        <f t="shared" si="225"/>
        <v>1</v>
      </c>
      <c r="Y1299" s="2">
        <f t="shared" si="226"/>
        <v>3</v>
      </c>
      <c r="Z1299" s="2" t="str">
        <f t="shared" si="227"/>
        <v>Carnivore</v>
      </c>
      <c r="AA1299" s="2" t="str">
        <f t="shared" si="228"/>
        <v>Invertivore</v>
      </c>
      <c r="AB1299" s="2" t="str">
        <f t="shared" si="229"/>
        <v>Generalist</v>
      </c>
      <c r="AC1299" s="2">
        <f t="shared" si="230"/>
        <v>7192797.1399999997</v>
      </c>
    </row>
    <row r="1300" spans="1:29" x14ac:dyDescent="0.25">
      <c r="A1300" t="s">
        <v>198</v>
      </c>
      <c r="B1300" t="s">
        <v>2050</v>
      </c>
      <c r="C1300" t="s">
        <v>1859</v>
      </c>
      <c r="D1300">
        <v>49.7</v>
      </c>
      <c r="E1300">
        <v>304</v>
      </c>
      <c r="F1300" t="s">
        <v>918</v>
      </c>
      <c r="G1300">
        <v>3</v>
      </c>
      <c r="H1300">
        <v>2</v>
      </c>
      <c r="I1300" t="s">
        <v>861</v>
      </c>
      <c r="J1300" t="s">
        <v>933</v>
      </c>
      <c r="K1300" t="s">
        <v>913</v>
      </c>
      <c r="L1300">
        <v>17136961.530000001</v>
      </c>
      <c r="R1300" s="2" t="s">
        <v>461</v>
      </c>
      <c r="S1300" s="2" t="str">
        <f t="shared" si="220"/>
        <v>Turdidae</v>
      </c>
      <c r="T1300" s="2" t="str">
        <f t="shared" si="221"/>
        <v>Passeriformes</v>
      </c>
      <c r="U1300" s="2">
        <f t="shared" si="222"/>
        <v>34.700000000000003</v>
      </c>
      <c r="V1300" s="2">
        <f t="shared" si="223"/>
        <v>134.13</v>
      </c>
      <c r="W1300" s="2" t="str">
        <f t="shared" si="224"/>
        <v>Forest</v>
      </c>
      <c r="X1300" s="2">
        <f t="shared" si="225"/>
        <v>1</v>
      </c>
      <c r="Y1300" s="2">
        <f t="shared" si="226"/>
        <v>3</v>
      </c>
      <c r="Z1300" s="2" t="str">
        <f t="shared" si="227"/>
        <v>Carnivore</v>
      </c>
      <c r="AA1300" s="2" t="str">
        <f t="shared" si="228"/>
        <v>Invertivore</v>
      </c>
      <c r="AB1300" s="2" t="str">
        <f t="shared" si="229"/>
        <v>Generalist</v>
      </c>
      <c r="AC1300" s="2">
        <f t="shared" si="230"/>
        <v>7192797.1399999997</v>
      </c>
    </row>
    <row r="1301" spans="1:29" x14ac:dyDescent="0.25">
      <c r="A1301" t="s">
        <v>2056</v>
      </c>
      <c r="B1301" t="s">
        <v>2050</v>
      </c>
      <c r="C1301" t="s">
        <v>1859</v>
      </c>
      <c r="D1301">
        <v>50.8</v>
      </c>
      <c r="E1301">
        <v>325</v>
      </c>
      <c r="F1301" t="s">
        <v>918</v>
      </c>
      <c r="G1301">
        <v>3</v>
      </c>
      <c r="H1301">
        <v>2</v>
      </c>
      <c r="I1301" t="s">
        <v>861</v>
      </c>
      <c r="J1301" t="s">
        <v>933</v>
      </c>
      <c r="K1301" t="s">
        <v>913</v>
      </c>
      <c r="L1301">
        <v>307841.69</v>
      </c>
      <c r="R1301" s="2" t="s">
        <v>461</v>
      </c>
      <c r="S1301" s="2" t="str">
        <f t="shared" si="220"/>
        <v>Turdidae</v>
      </c>
      <c r="T1301" s="2" t="str">
        <f t="shared" si="221"/>
        <v>Passeriformes</v>
      </c>
      <c r="U1301" s="2">
        <f t="shared" si="222"/>
        <v>34.700000000000003</v>
      </c>
      <c r="V1301" s="2">
        <f t="shared" si="223"/>
        <v>134.13</v>
      </c>
      <c r="W1301" s="2" t="str">
        <f t="shared" si="224"/>
        <v>Forest</v>
      </c>
      <c r="X1301" s="2">
        <f t="shared" si="225"/>
        <v>1</v>
      </c>
      <c r="Y1301" s="2">
        <f t="shared" si="226"/>
        <v>3</v>
      </c>
      <c r="Z1301" s="2" t="str">
        <f t="shared" si="227"/>
        <v>Carnivore</v>
      </c>
      <c r="AA1301" s="2" t="str">
        <f t="shared" si="228"/>
        <v>Invertivore</v>
      </c>
      <c r="AB1301" s="2" t="str">
        <f t="shared" si="229"/>
        <v>Generalist</v>
      </c>
      <c r="AC1301" s="2">
        <f t="shared" si="230"/>
        <v>7192797.1399999997</v>
      </c>
    </row>
    <row r="1302" spans="1:29" x14ac:dyDescent="0.25">
      <c r="A1302" t="s">
        <v>2057</v>
      </c>
      <c r="B1302" t="s">
        <v>2058</v>
      </c>
      <c r="C1302" t="s">
        <v>1859</v>
      </c>
      <c r="D1302">
        <v>31.6</v>
      </c>
      <c r="E1302">
        <v>121</v>
      </c>
      <c r="F1302" t="s">
        <v>918</v>
      </c>
      <c r="G1302">
        <v>1</v>
      </c>
      <c r="H1302">
        <v>2</v>
      </c>
      <c r="I1302" t="s">
        <v>928</v>
      </c>
      <c r="J1302" t="s">
        <v>933</v>
      </c>
      <c r="K1302" t="s">
        <v>913</v>
      </c>
      <c r="L1302">
        <v>1391159.82</v>
      </c>
      <c r="R1302" s="2" t="s">
        <v>461</v>
      </c>
      <c r="S1302" s="2" t="str">
        <f t="shared" si="220"/>
        <v>Turdidae</v>
      </c>
      <c r="T1302" s="2" t="str">
        <f t="shared" si="221"/>
        <v>Passeriformes</v>
      </c>
      <c r="U1302" s="2">
        <f t="shared" si="222"/>
        <v>34.700000000000003</v>
      </c>
      <c r="V1302" s="2">
        <f t="shared" si="223"/>
        <v>134.13</v>
      </c>
      <c r="W1302" s="2" t="str">
        <f t="shared" si="224"/>
        <v>Forest</v>
      </c>
      <c r="X1302" s="2">
        <f t="shared" si="225"/>
        <v>1</v>
      </c>
      <c r="Y1302" s="2">
        <f t="shared" si="226"/>
        <v>3</v>
      </c>
      <c r="Z1302" s="2" t="str">
        <f t="shared" si="227"/>
        <v>Carnivore</v>
      </c>
      <c r="AA1302" s="2" t="str">
        <f t="shared" si="228"/>
        <v>Invertivore</v>
      </c>
      <c r="AB1302" s="2" t="str">
        <f t="shared" si="229"/>
        <v>Generalist</v>
      </c>
      <c r="AC1302" s="2">
        <f t="shared" si="230"/>
        <v>7192797.1399999997</v>
      </c>
    </row>
    <row r="1303" spans="1:29" x14ac:dyDescent="0.25">
      <c r="A1303" t="s">
        <v>531</v>
      </c>
      <c r="B1303" t="s">
        <v>2058</v>
      </c>
      <c r="C1303" t="s">
        <v>1859</v>
      </c>
      <c r="D1303">
        <v>31.6</v>
      </c>
      <c r="E1303">
        <v>121</v>
      </c>
      <c r="F1303" t="s">
        <v>918</v>
      </c>
      <c r="G1303">
        <v>1</v>
      </c>
      <c r="H1303">
        <v>2</v>
      </c>
      <c r="I1303" t="s">
        <v>928</v>
      </c>
      <c r="J1303" t="s">
        <v>933</v>
      </c>
      <c r="K1303" t="s">
        <v>913</v>
      </c>
      <c r="L1303">
        <v>24950994.82</v>
      </c>
      <c r="R1303" s="2" t="s">
        <v>461</v>
      </c>
      <c r="S1303" s="2" t="str">
        <f t="shared" si="220"/>
        <v>Turdidae</v>
      </c>
      <c r="T1303" s="2" t="str">
        <f t="shared" si="221"/>
        <v>Passeriformes</v>
      </c>
      <c r="U1303" s="2">
        <f t="shared" si="222"/>
        <v>34.700000000000003</v>
      </c>
      <c r="V1303" s="2">
        <f t="shared" si="223"/>
        <v>134.13</v>
      </c>
      <c r="W1303" s="2" t="str">
        <f t="shared" si="224"/>
        <v>Forest</v>
      </c>
      <c r="X1303" s="2">
        <f t="shared" si="225"/>
        <v>1</v>
      </c>
      <c r="Y1303" s="2">
        <f t="shared" si="226"/>
        <v>3</v>
      </c>
      <c r="Z1303" s="2" t="str">
        <f t="shared" si="227"/>
        <v>Carnivore</v>
      </c>
      <c r="AA1303" s="2" t="str">
        <f t="shared" si="228"/>
        <v>Invertivore</v>
      </c>
      <c r="AB1303" s="2" t="str">
        <f t="shared" si="229"/>
        <v>Generalist</v>
      </c>
      <c r="AC1303" s="2">
        <f t="shared" si="230"/>
        <v>7192797.1399999997</v>
      </c>
    </row>
    <row r="1304" spans="1:29" x14ac:dyDescent="0.25">
      <c r="A1304" t="s">
        <v>2059</v>
      </c>
      <c r="B1304" t="s">
        <v>2058</v>
      </c>
      <c r="C1304" t="s">
        <v>1859</v>
      </c>
      <c r="D1304">
        <v>31.4</v>
      </c>
      <c r="E1304">
        <v>76.599999999999994</v>
      </c>
      <c r="F1304" t="s">
        <v>918</v>
      </c>
      <c r="G1304">
        <v>1</v>
      </c>
      <c r="H1304">
        <v>2</v>
      </c>
      <c r="I1304" t="s">
        <v>928</v>
      </c>
      <c r="J1304" t="s">
        <v>933</v>
      </c>
      <c r="K1304" t="s">
        <v>913</v>
      </c>
      <c r="L1304">
        <v>2533948.2799999998</v>
      </c>
      <c r="R1304" s="2" t="s">
        <v>461</v>
      </c>
      <c r="S1304" s="2" t="str">
        <f t="shared" si="220"/>
        <v>Turdidae</v>
      </c>
      <c r="T1304" s="2" t="str">
        <f t="shared" si="221"/>
        <v>Passeriformes</v>
      </c>
      <c r="U1304" s="2">
        <f t="shared" si="222"/>
        <v>34.700000000000003</v>
      </c>
      <c r="V1304" s="2">
        <f t="shared" si="223"/>
        <v>134.13</v>
      </c>
      <c r="W1304" s="2" t="str">
        <f t="shared" si="224"/>
        <v>Forest</v>
      </c>
      <c r="X1304" s="2">
        <f t="shared" si="225"/>
        <v>1</v>
      </c>
      <c r="Y1304" s="2">
        <f t="shared" si="226"/>
        <v>3</v>
      </c>
      <c r="Z1304" s="2" t="str">
        <f t="shared" si="227"/>
        <v>Carnivore</v>
      </c>
      <c r="AA1304" s="2" t="str">
        <f t="shared" si="228"/>
        <v>Invertivore</v>
      </c>
      <c r="AB1304" s="2" t="str">
        <f t="shared" si="229"/>
        <v>Generalist</v>
      </c>
      <c r="AC1304" s="2">
        <f t="shared" si="230"/>
        <v>7192797.1399999997</v>
      </c>
    </row>
    <row r="1305" spans="1:29" x14ac:dyDescent="0.25">
      <c r="A1305" t="s">
        <v>119</v>
      </c>
      <c r="B1305" t="s">
        <v>2060</v>
      </c>
      <c r="C1305" t="s">
        <v>1859</v>
      </c>
      <c r="D1305">
        <v>48</v>
      </c>
      <c r="E1305">
        <v>48</v>
      </c>
      <c r="F1305" t="s">
        <v>918</v>
      </c>
      <c r="G1305">
        <v>3</v>
      </c>
      <c r="H1305">
        <v>3</v>
      </c>
      <c r="I1305" t="s">
        <v>861</v>
      </c>
      <c r="J1305" t="s">
        <v>933</v>
      </c>
      <c r="K1305" t="s">
        <v>913</v>
      </c>
      <c r="L1305">
        <v>25847437.41</v>
      </c>
      <c r="R1305" s="2" t="s">
        <v>462</v>
      </c>
      <c r="S1305" s="2" t="str">
        <f t="shared" si="220"/>
        <v>Strigidae</v>
      </c>
      <c r="T1305" s="2" t="str">
        <f t="shared" si="221"/>
        <v>Strigiformes</v>
      </c>
      <c r="U1305" s="2">
        <f t="shared" si="222"/>
        <v>22.8</v>
      </c>
      <c r="V1305" s="2">
        <f t="shared" si="223"/>
        <v>115</v>
      </c>
      <c r="W1305" s="2" t="str">
        <f t="shared" si="224"/>
        <v>Forest</v>
      </c>
      <c r="X1305" s="2">
        <f t="shared" si="225"/>
        <v>2</v>
      </c>
      <c r="Y1305" s="2">
        <f t="shared" si="226"/>
        <v>1</v>
      </c>
      <c r="Z1305" s="2" t="str">
        <f t="shared" si="227"/>
        <v>Carnivore</v>
      </c>
      <c r="AA1305" s="2" t="str">
        <f t="shared" si="228"/>
        <v>Invertivore</v>
      </c>
      <c r="AB1305" s="2" t="str">
        <f t="shared" si="229"/>
        <v>Insessorial</v>
      </c>
      <c r="AC1305" s="2">
        <f t="shared" si="230"/>
        <v>1486775.34</v>
      </c>
    </row>
    <row r="1306" spans="1:29" x14ac:dyDescent="0.25">
      <c r="A1306" t="s">
        <v>297</v>
      </c>
      <c r="B1306" t="s">
        <v>2060</v>
      </c>
      <c r="C1306" t="s">
        <v>1859</v>
      </c>
      <c r="D1306">
        <v>47.5</v>
      </c>
      <c r="E1306">
        <v>40.4</v>
      </c>
      <c r="F1306" t="s">
        <v>918</v>
      </c>
      <c r="G1306">
        <v>3</v>
      </c>
      <c r="H1306">
        <v>3</v>
      </c>
      <c r="I1306" t="s">
        <v>861</v>
      </c>
      <c r="J1306" t="s">
        <v>933</v>
      </c>
      <c r="K1306" t="s">
        <v>913</v>
      </c>
      <c r="L1306">
        <v>13627000.390000001</v>
      </c>
      <c r="R1306" s="2" t="s">
        <v>462</v>
      </c>
      <c r="S1306" s="2" t="str">
        <f t="shared" si="220"/>
        <v>Strigidae</v>
      </c>
      <c r="T1306" s="2" t="str">
        <f t="shared" si="221"/>
        <v>Strigiformes</v>
      </c>
      <c r="U1306" s="2">
        <f t="shared" si="222"/>
        <v>22.8</v>
      </c>
      <c r="V1306" s="2">
        <f t="shared" si="223"/>
        <v>115</v>
      </c>
      <c r="W1306" s="2" t="str">
        <f t="shared" si="224"/>
        <v>Forest</v>
      </c>
      <c r="X1306" s="2">
        <f t="shared" si="225"/>
        <v>2</v>
      </c>
      <c r="Y1306" s="2">
        <f t="shared" si="226"/>
        <v>1</v>
      </c>
      <c r="Z1306" s="2" t="str">
        <f t="shared" si="227"/>
        <v>Carnivore</v>
      </c>
      <c r="AA1306" s="2" t="str">
        <f t="shared" si="228"/>
        <v>Invertivore</v>
      </c>
      <c r="AB1306" s="2" t="str">
        <f t="shared" si="229"/>
        <v>Insessorial</v>
      </c>
      <c r="AC1306" s="2">
        <f t="shared" si="230"/>
        <v>1486775.34</v>
      </c>
    </row>
    <row r="1307" spans="1:29" x14ac:dyDescent="0.25">
      <c r="A1307" t="s">
        <v>2061</v>
      </c>
      <c r="B1307" t="s">
        <v>2060</v>
      </c>
      <c r="C1307" t="s">
        <v>1859</v>
      </c>
      <c r="D1307">
        <v>54.5</v>
      </c>
      <c r="E1307">
        <v>200.97</v>
      </c>
      <c r="F1307" t="s">
        <v>1003</v>
      </c>
      <c r="G1307">
        <v>3</v>
      </c>
      <c r="H1307">
        <v>3</v>
      </c>
      <c r="I1307" t="s">
        <v>861</v>
      </c>
      <c r="J1307" t="s">
        <v>933</v>
      </c>
      <c r="K1307" t="s">
        <v>913</v>
      </c>
      <c r="L1307">
        <v>662683.31000000006</v>
      </c>
      <c r="R1307" s="2" t="s">
        <v>462</v>
      </c>
      <c r="S1307" s="2" t="str">
        <f t="shared" si="220"/>
        <v>Strigidae</v>
      </c>
      <c r="T1307" s="2" t="str">
        <f t="shared" si="221"/>
        <v>Strigiformes</v>
      </c>
      <c r="U1307" s="2">
        <f t="shared" si="222"/>
        <v>22.8</v>
      </c>
      <c r="V1307" s="2">
        <f t="shared" si="223"/>
        <v>115</v>
      </c>
      <c r="W1307" s="2" t="str">
        <f t="shared" si="224"/>
        <v>Forest</v>
      </c>
      <c r="X1307" s="2">
        <f t="shared" si="225"/>
        <v>2</v>
      </c>
      <c r="Y1307" s="2">
        <f t="shared" si="226"/>
        <v>1</v>
      </c>
      <c r="Z1307" s="2" t="str">
        <f t="shared" si="227"/>
        <v>Carnivore</v>
      </c>
      <c r="AA1307" s="2" t="str">
        <f t="shared" si="228"/>
        <v>Invertivore</v>
      </c>
      <c r="AB1307" s="2" t="str">
        <f t="shared" si="229"/>
        <v>Insessorial</v>
      </c>
      <c r="AC1307" s="2">
        <f t="shared" si="230"/>
        <v>1486775.34</v>
      </c>
    </row>
    <row r="1308" spans="1:29" x14ac:dyDescent="0.25">
      <c r="A1308" t="s">
        <v>746</v>
      </c>
      <c r="B1308" t="s">
        <v>2060</v>
      </c>
      <c r="C1308" t="s">
        <v>1859</v>
      </c>
      <c r="D1308">
        <v>55.6</v>
      </c>
      <c r="E1308">
        <v>135.97999999999999</v>
      </c>
      <c r="F1308" t="s">
        <v>1003</v>
      </c>
      <c r="G1308">
        <v>3</v>
      </c>
      <c r="H1308">
        <v>3</v>
      </c>
      <c r="I1308" t="s">
        <v>861</v>
      </c>
      <c r="J1308" t="s">
        <v>933</v>
      </c>
      <c r="K1308" t="s">
        <v>913</v>
      </c>
      <c r="L1308">
        <v>2619753.6</v>
      </c>
      <c r="R1308" s="2" t="s">
        <v>463</v>
      </c>
      <c r="S1308" s="2" t="str">
        <f t="shared" si="220"/>
        <v>Accipitridae</v>
      </c>
      <c r="T1308" s="2" t="str">
        <f t="shared" si="221"/>
        <v>Accipitriformes</v>
      </c>
      <c r="U1308" s="2">
        <f t="shared" si="222"/>
        <v>46.9</v>
      </c>
      <c r="V1308" s="2">
        <f t="shared" si="223"/>
        <v>414.6</v>
      </c>
      <c r="W1308" s="2" t="str">
        <f t="shared" si="224"/>
        <v>Woodland</v>
      </c>
      <c r="X1308" s="2">
        <f t="shared" si="225"/>
        <v>2</v>
      </c>
      <c r="Y1308" s="2">
        <f t="shared" si="226"/>
        <v>3</v>
      </c>
      <c r="Z1308" s="2" t="str">
        <f t="shared" si="227"/>
        <v>Carnivore</v>
      </c>
      <c r="AA1308" s="2" t="str">
        <f t="shared" si="228"/>
        <v>Vertivore</v>
      </c>
      <c r="AB1308" s="2" t="str">
        <f t="shared" si="229"/>
        <v>Insessorial</v>
      </c>
      <c r="AC1308" s="2">
        <f t="shared" si="230"/>
        <v>1828306.34</v>
      </c>
    </row>
    <row r="1309" spans="1:29" x14ac:dyDescent="0.25">
      <c r="A1309" t="s">
        <v>2062</v>
      </c>
      <c r="B1309" t="s">
        <v>2060</v>
      </c>
      <c r="C1309" t="s">
        <v>1859</v>
      </c>
      <c r="D1309">
        <v>51.1</v>
      </c>
      <c r="E1309">
        <v>126.21</v>
      </c>
      <c r="F1309" t="s">
        <v>1003</v>
      </c>
      <c r="G1309">
        <v>3</v>
      </c>
      <c r="H1309">
        <v>3</v>
      </c>
      <c r="I1309" t="s">
        <v>861</v>
      </c>
      <c r="J1309" t="s">
        <v>933</v>
      </c>
      <c r="K1309" t="s">
        <v>913</v>
      </c>
      <c r="L1309">
        <v>83412.69</v>
      </c>
      <c r="R1309" s="2" t="s">
        <v>463</v>
      </c>
      <c r="S1309" s="2" t="str">
        <f t="shared" si="220"/>
        <v>Accipitridae</v>
      </c>
      <c r="T1309" s="2" t="str">
        <f t="shared" si="221"/>
        <v>Accipitriformes</v>
      </c>
      <c r="U1309" s="2">
        <f t="shared" si="222"/>
        <v>46.9</v>
      </c>
      <c r="V1309" s="2">
        <f t="shared" si="223"/>
        <v>414.6</v>
      </c>
      <c r="W1309" s="2" t="str">
        <f t="shared" si="224"/>
        <v>Woodland</v>
      </c>
      <c r="X1309" s="2">
        <f t="shared" si="225"/>
        <v>2</v>
      </c>
      <c r="Y1309" s="2">
        <f t="shared" si="226"/>
        <v>3</v>
      </c>
      <c r="Z1309" s="2" t="str">
        <f t="shared" si="227"/>
        <v>Carnivore</v>
      </c>
      <c r="AA1309" s="2" t="str">
        <f t="shared" si="228"/>
        <v>Vertivore</v>
      </c>
      <c r="AB1309" s="2" t="str">
        <f t="shared" si="229"/>
        <v>Insessorial</v>
      </c>
      <c r="AC1309" s="2">
        <f t="shared" si="230"/>
        <v>1828306.34</v>
      </c>
    </row>
    <row r="1310" spans="1:29" x14ac:dyDescent="0.25">
      <c r="A1310" t="s">
        <v>316</v>
      </c>
      <c r="B1310" t="s">
        <v>2060</v>
      </c>
      <c r="C1310" t="s">
        <v>1859</v>
      </c>
      <c r="D1310">
        <v>52.9</v>
      </c>
      <c r="E1310">
        <v>158.91999999999999</v>
      </c>
      <c r="F1310" t="s">
        <v>916</v>
      </c>
      <c r="G1310">
        <v>3</v>
      </c>
      <c r="H1310">
        <v>3</v>
      </c>
      <c r="I1310" t="s">
        <v>861</v>
      </c>
      <c r="J1310" t="s">
        <v>882</v>
      </c>
      <c r="K1310" t="s">
        <v>913</v>
      </c>
      <c r="L1310">
        <v>3282893.45</v>
      </c>
      <c r="R1310" s="2" t="s">
        <v>463</v>
      </c>
      <c r="S1310" s="2" t="str">
        <f t="shared" si="220"/>
        <v>Accipitridae</v>
      </c>
      <c r="T1310" s="2" t="str">
        <f t="shared" si="221"/>
        <v>Accipitriformes</v>
      </c>
      <c r="U1310" s="2">
        <f t="shared" si="222"/>
        <v>46.9</v>
      </c>
      <c r="V1310" s="2">
        <f t="shared" si="223"/>
        <v>414.6</v>
      </c>
      <c r="W1310" s="2" t="str">
        <f t="shared" si="224"/>
        <v>Woodland</v>
      </c>
      <c r="X1310" s="2">
        <f t="shared" si="225"/>
        <v>2</v>
      </c>
      <c r="Y1310" s="2">
        <f t="shared" si="226"/>
        <v>3</v>
      </c>
      <c r="Z1310" s="2" t="str">
        <f t="shared" si="227"/>
        <v>Carnivore</v>
      </c>
      <c r="AA1310" s="2" t="str">
        <f t="shared" si="228"/>
        <v>Vertivore</v>
      </c>
      <c r="AB1310" s="2" t="str">
        <f t="shared" si="229"/>
        <v>Insessorial</v>
      </c>
      <c r="AC1310" s="2">
        <f t="shared" si="230"/>
        <v>1828306.34</v>
      </c>
    </row>
    <row r="1311" spans="1:29" x14ac:dyDescent="0.25">
      <c r="A1311" t="s">
        <v>2063</v>
      </c>
      <c r="B1311" t="s">
        <v>2060</v>
      </c>
      <c r="C1311" t="s">
        <v>1859</v>
      </c>
      <c r="D1311">
        <v>54.5</v>
      </c>
      <c r="E1311">
        <v>66.08</v>
      </c>
      <c r="F1311" t="s">
        <v>918</v>
      </c>
      <c r="G1311">
        <v>3</v>
      </c>
      <c r="H1311">
        <v>3</v>
      </c>
      <c r="I1311" t="s">
        <v>861</v>
      </c>
      <c r="J1311" t="s">
        <v>933</v>
      </c>
      <c r="K1311" t="s">
        <v>913</v>
      </c>
      <c r="L1311">
        <v>348177.87</v>
      </c>
      <c r="R1311" s="2" t="s">
        <v>464</v>
      </c>
      <c r="S1311" s="2" t="str">
        <f t="shared" si="220"/>
        <v>Rallidae</v>
      </c>
      <c r="T1311" s="2" t="str">
        <f t="shared" si="221"/>
        <v>Gruiformes</v>
      </c>
      <c r="U1311" s="2">
        <f t="shared" si="222"/>
        <v>23.9</v>
      </c>
      <c r="V1311" s="2">
        <f t="shared" si="223"/>
        <v>433</v>
      </c>
      <c r="W1311" s="2" t="str">
        <f t="shared" si="224"/>
        <v>Forest</v>
      </c>
      <c r="X1311" s="2">
        <f t="shared" si="225"/>
        <v>1</v>
      </c>
      <c r="Y1311" s="2">
        <f t="shared" si="226"/>
        <v>1</v>
      </c>
      <c r="Z1311" s="2" t="str">
        <f t="shared" si="227"/>
        <v>Carnivore</v>
      </c>
      <c r="AA1311" s="2" t="str">
        <f t="shared" si="228"/>
        <v>Invertivore</v>
      </c>
      <c r="AB1311" s="2" t="str">
        <f t="shared" si="229"/>
        <v>Terrestrial</v>
      </c>
      <c r="AC1311" s="2">
        <f t="shared" si="230"/>
        <v>594.30999999999995</v>
      </c>
    </row>
    <row r="1312" spans="1:29" x14ac:dyDescent="0.25">
      <c r="A1312" t="s">
        <v>792</v>
      </c>
      <c r="B1312" t="s">
        <v>2060</v>
      </c>
      <c r="C1312" t="s">
        <v>1859</v>
      </c>
      <c r="D1312">
        <v>52.3</v>
      </c>
      <c r="E1312">
        <v>51.71</v>
      </c>
      <c r="F1312" t="s">
        <v>1003</v>
      </c>
      <c r="G1312">
        <v>3</v>
      </c>
      <c r="H1312">
        <v>3</v>
      </c>
      <c r="I1312" t="s">
        <v>861</v>
      </c>
      <c r="J1312" t="s">
        <v>933</v>
      </c>
      <c r="K1312" t="s">
        <v>913</v>
      </c>
      <c r="L1312">
        <v>1344741.13</v>
      </c>
      <c r="R1312" s="2" t="s">
        <v>465</v>
      </c>
      <c r="S1312" s="2" t="str">
        <f t="shared" si="220"/>
        <v>Laniidae</v>
      </c>
      <c r="T1312" s="2" t="str">
        <f t="shared" si="221"/>
        <v>Passeriformes</v>
      </c>
      <c r="U1312" s="2">
        <f t="shared" si="222"/>
        <v>23</v>
      </c>
      <c r="V1312" s="2">
        <f t="shared" si="223"/>
        <v>39.42</v>
      </c>
      <c r="W1312" s="2" t="str">
        <f t="shared" si="224"/>
        <v>Shrubland</v>
      </c>
      <c r="X1312" s="2">
        <f t="shared" si="225"/>
        <v>3</v>
      </c>
      <c r="Y1312" s="2">
        <f t="shared" si="226"/>
        <v>3</v>
      </c>
      <c r="Z1312" s="2" t="str">
        <f t="shared" si="227"/>
        <v>Carnivore</v>
      </c>
      <c r="AA1312" s="2" t="str">
        <f t="shared" si="228"/>
        <v>Invertivore</v>
      </c>
      <c r="AB1312" s="2" t="str">
        <f t="shared" si="229"/>
        <v>Insessorial</v>
      </c>
      <c r="AC1312" s="2">
        <f t="shared" si="230"/>
        <v>1714597.84</v>
      </c>
    </row>
    <row r="1313" spans="1:29" x14ac:dyDescent="0.25">
      <c r="A1313" t="s">
        <v>586</v>
      </c>
      <c r="B1313" t="s">
        <v>2060</v>
      </c>
      <c r="C1313" t="s">
        <v>1859</v>
      </c>
      <c r="D1313">
        <v>53.4</v>
      </c>
      <c r="E1313">
        <v>51.89</v>
      </c>
      <c r="F1313" t="s">
        <v>918</v>
      </c>
      <c r="G1313">
        <v>3</v>
      </c>
      <c r="H1313">
        <v>3</v>
      </c>
      <c r="I1313" t="s">
        <v>861</v>
      </c>
      <c r="J1313" t="s">
        <v>933</v>
      </c>
      <c r="K1313" t="s">
        <v>913</v>
      </c>
      <c r="L1313">
        <v>4754236.34</v>
      </c>
      <c r="R1313" s="2" t="s">
        <v>465</v>
      </c>
      <c r="S1313" s="2" t="str">
        <f t="shared" si="220"/>
        <v>Laniidae</v>
      </c>
      <c r="T1313" s="2" t="str">
        <f t="shared" si="221"/>
        <v>Passeriformes</v>
      </c>
      <c r="U1313" s="2">
        <f t="shared" si="222"/>
        <v>23</v>
      </c>
      <c r="V1313" s="2">
        <f t="shared" si="223"/>
        <v>39.42</v>
      </c>
      <c r="W1313" s="2" t="str">
        <f t="shared" si="224"/>
        <v>Shrubland</v>
      </c>
      <c r="X1313" s="2">
        <f t="shared" si="225"/>
        <v>3</v>
      </c>
      <c r="Y1313" s="2">
        <f t="shared" si="226"/>
        <v>3</v>
      </c>
      <c r="Z1313" s="2" t="str">
        <f t="shared" si="227"/>
        <v>Carnivore</v>
      </c>
      <c r="AA1313" s="2" t="str">
        <f t="shared" si="228"/>
        <v>Invertivore</v>
      </c>
      <c r="AB1313" s="2" t="str">
        <f t="shared" si="229"/>
        <v>Insessorial</v>
      </c>
      <c r="AC1313" s="2">
        <f t="shared" si="230"/>
        <v>1714597.84</v>
      </c>
    </row>
    <row r="1314" spans="1:29" x14ac:dyDescent="0.25">
      <c r="A1314" t="s">
        <v>2064</v>
      </c>
      <c r="B1314" t="s">
        <v>2060</v>
      </c>
      <c r="C1314" t="s">
        <v>1859</v>
      </c>
      <c r="D1314">
        <v>55.2</v>
      </c>
      <c r="E1314">
        <v>40.97</v>
      </c>
      <c r="F1314" t="s">
        <v>916</v>
      </c>
      <c r="G1314">
        <v>3</v>
      </c>
      <c r="H1314">
        <v>3</v>
      </c>
      <c r="I1314" t="s">
        <v>861</v>
      </c>
      <c r="J1314" t="s">
        <v>933</v>
      </c>
      <c r="K1314" t="s">
        <v>913</v>
      </c>
      <c r="L1314">
        <v>2767245.54</v>
      </c>
      <c r="R1314" s="2" t="s">
        <v>465</v>
      </c>
      <c r="S1314" s="2" t="str">
        <f t="shared" si="220"/>
        <v>Laniidae</v>
      </c>
      <c r="T1314" s="2" t="str">
        <f t="shared" si="221"/>
        <v>Passeriformes</v>
      </c>
      <c r="U1314" s="2">
        <f t="shared" si="222"/>
        <v>23</v>
      </c>
      <c r="V1314" s="2">
        <f t="shared" si="223"/>
        <v>39.42</v>
      </c>
      <c r="W1314" s="2" t="str">
        <f t="shared" si="224"/>
        <v>Shrubland</v>
      </c>
      <c r="X1314" s="2">
        <f t="shared" si="225"/>
        <v>3</v>
      </c>
      <c r="Y1314" s="2">
        <f t="shared" si="226"/>
        <v>3</v>
      </c>
      <c r="Z1314" s="2" t="str">
        <f t="shared" si="227"/>
        <v>Carnivore</v>
      </c>
      <c r="AA1314" s="2" t="str">
        <f t="shared" si="228"/>
        <v>Invertivore</v>
      </c>
      <c r="AB1314" s="2" t="str">
        <f t="shared" si="229"/>
        <v>Insessorial</v>
      </c>
      <c r="AC1314" s="2">
        <f t="shared" si="230"/>
        <v>1714597.84</v>
      </c>
    </row>
    <row r="1315" spans="1:29" x14ac:dyDescent="0.25">
      <c r="A1315" t="s">
        <v>793</v>
      </c>
      <c r="B1315" t="s">
        <v>2060</v>
      </c>
      <c r="C1315" t="s">
        <v>1859</v>
      </c>
      <c r="D1315">
        <v>57.9</v>
      </c>
      <c r="E1315">
        <v>141.87</v>
      </c>
      <c r="F1315" t="s">
        <v>1003</v>
      </c>
      <c r="G1315">
        <v>3</v>
      </c>
      <c r="H1315">
        <v>3</v>
      </c>
      <c r="I1315" t="s">
        <v>861</v>
      </c>
      <c r="J1315" t="s">
        <v>933</v>
      </c>
      <c r="K1315" t="s">
        <v>913</v>
      </c>
      <c r="L1315">
        <v>1604194.57</v>
      </c>
      <c r="R1315" s="2" t="s">
        <v>466</v>
      </c>
      <c r="S1315" s="2" t="str">
        <f t="shared" si="220"/>
        <v>Corvidae</v>
      </c>
      <c r="T1315" s="2" t="str">
        <f t="shared" si="221"/>
        <v>Passeriformes</v>
      </c>
      <c r="U1315" s="2">
        <f t="shared" si="222"/>
        <v>15.5</v>
      </c>
      <c r="V1315" s="2">
        <f t="shared" si="223"/>
        <v>125</v>
      </c>
      <c r="W1315" s="2" t="str">
        <f t="shared" si="224"/>
        <v>Forest</v>
      </c>
      <c r="X1315" s="2">
        <f t="shared" si="225"/>
        <v>1</v>
      </c>
      <c r="Y1315" s="2">
        <f t="shared" si="226"/>
        <v>1</v>
      </c>
      <c r="Z1315" s="2" t="str">
        <f t="shared" si="227"/>
        <v>Omnivore</v>
      </c>
      <c r="AA1315" s="2" t="str">
        <f t="shared" si="228"/>
        <v>Omnivore</v>
      </c>
      <c r="AB1315" s="2" t="str">
        <f t="shared" si="229"/>
        <v>Insessorial</v>
      </c>
      <c r="AC1315" s="2">
        <f t="shared" si="230"/>
        <v>815.32</v>
      </c>
    </row>
    <row r="1316" spans="1:29" x14ac:dyDescent="0.25">
      <c r="A1316" t="s">
        <v>2065</v>
      </c>
      <c r="B1316" t="s">
        <v>2060</v>
      </c>
      <c r="C1316" t="s">
        <v>1859</v>
      </c>
      <c r="D1316">
        <v>54.9</v>
      </c>
      <c r="E1316">
        <v>58.08</v>
      </c>
      <c r="F1316" t="s">
        <v>1003</v>
      </c>
      <c r="G1316">
        <v>3</v>
      </c>
      <c r="H1316">
        <v>3</v>
      </c>
      <c r="I1316" t="s">
        <v>861</v>
      </c>
      <c r="J1316" t="s">
        <v>933</v>
      </c>
      <c r="K1316" t="s">
        <v>913</v>
      </c>
      <c r="L1316">
        <v>1198699.06</v>
      </c>
      <c r="R1316" s="2" t="s">
        <v>466</v>
      </c>
      <c r="S1316" s="2" t="str">
        <f t="shared" si="220"/>
        <v>Corvidae</v>
      </c>
      <c r="T1316" s="2" t="str">
        <f t="shared" si="221"/>
        <v>Passeriformes</v>
      </c>
      <c r="U1316" s="2">
        <f t="shared" si="222"/>
        <v>15.5</v>
      </c>
      <c r="V1316" s="2">
        <f t="shared" si="223"/>
        <v>125</v>
      </c>
      <c r="W1316" s="2" t="str">
        <f t="shared" si="224"/>
        <v>Forest</v>
      </c>
      <c r="X1316" s="2">
        <f t="shared" si="225"/>
        <v>1</v>
      </c>
      <c r="Y1316" s="2">
        <f t="shared" si="226"/>
        <v>1</v>
      </c>
      <c r="Z1316" s="2" t="str">
        <f t="shared" si="227"/>
        <v>Omnivore</v>
      </c>
      <c r="AA1316" s="2" t="str">
        <f t="shared" si="228"/>
        <v>Omnivore</v>
      </c>
      <c r="AB1316" s="2" t="str">
        <f t="shared" si="229"/>
        <v>Insessorial</v>
      </c>
      <c r="AC1316" s="2">
        <f t="shared" si="230"/>
        <v>815.32</v>
      </c>
    </row>
    <row r="1317" spans="1:29" x14ac:dyDescent="0.25">
      <c r="A1317" t="s">
        <v>2066</v>
      </c>
      <c r="B1317" t="s">
        <v>2060</v>
      </c>
      <c r="C1317" t="s">
        <v>1859</v>
      </c>
      <c r="D1317">
        <v>54</v>
      </c>
      <c r="E1317">
        <v>43.01</v>
      </c>
      <c r="F1317" t="s">
        <v>918</v>
      </c>
      <c r="G1317">
        <v>3</v>
      </c>
      <c r="H1317">
        <v>3</v>
      </c>
      <c r="I1317" t="s">
        <v>861</v>
      </c>
      <c r="J1317" t="s">
        <v>933</v>
      </c>
      <c r="K1317" t="s">
        <v>913</v>
      </c>
      <c r="L1317">
        <v>1363375.36</v>
      </c>
      <c r="R1317" s="2" t="s">
        <v>466</v>
      </c>
      <c r="S1317" s="2" t="str">
        <f t="shared" si="220"/>
        <v>Corvidae</v>
      </c>
      <c r="T1317" s="2" t="str">
        <f t="shared" si="221"/>
        <v>Passeriformes</v>
      </c>
      <c r="U1317" s="2">
        <f t="shared" si="222"/>
        <v>15.5</v>
      </c>
      <c r="V1317" s="2">
        <f t="shared" si="223"/>
        <v>125</v>
      </c>
      <c r="W1317" s="2" t="str">
        <f t="shared" si="224"/>
        <v>Forest</v>
      </c>
      <c r="X1317" s="2">
        <f t="shared" si="225"/>
        <v>1</v>
      </c>
      <c r="Y1317" s="2">
        <f t="shared" si="226"/>
        <v>1</v>
      </c>
      <c r="Z1317" s="2" t="str">
        <f t="shared" si="227"/>
        <v>Omnivore</v>
      </c>
      <c r="AA1317" s="2" t="str">
        <f t="shared" si="228"/>
        <v>Omnivore</v>
      </c>
      <c r="AB1317" s="2" t="str">
        <f t="shared" si="229"/>
        <v>Insessorial</v>
      </c>
      <c r="AC1317" s="2">
        <f t="shared" si="230"/>
        <v>815.32</v>
      </c>
    </row>
    <row r="1318" spans="1:29" x14ac:dyDescent="0.25">
      <c r="A1318" t="s">
        <v>2067</v>
      </c>
      <c r="B1318" t="s">
        <v>2060</v>
      </c>
      <c r="C1318" t="s">
        <v>1859</v>
      </c>
      <c r="D1318">
        <v>52.2</v>
      </c>
      <c r="E1318">
        <v>57.24</v>
      </c>
      <c r="F1318" t="s">
        <v>918</v>
      </c>
      <c r="G1318">
        <v>3</v>
      </c>
      <c r="H1318">
        <v>3</v>
      </c>
      <c r="I1318" t="s">
        <v>861</v>
      </c>
      <c r="J1318" t="s">
        <v>933</v>
      </c>
      <c r="K1318" t="s">
        <v>913</v>
      </c>
      <c r="L1318">
        <v>399381.42</v>
      </c>
      <c r="R1318" s="2" t="s">
        <v>467</v>
      </c>
      <c r="S1318" s="2" t="str">
        <f t="shared" si="220"/>
        <v>Apodidae</v>
      </c>
      <c r="T1318" s="2" t="str">
        <f t="shared" si="221"/>
        <v>Apodiformes</v>
      </c>
      <c r="U1318" s="2">
        <f t="shared" si="222"/>
        <v>69.400000000000006</v>
      </c>
      <c r="V1318" s="2">
        <f t="shared" si="223"/>
        <v>39.43</v>
      </c>
      <c r="W1318" s="2" t="str">
        <f t="shared" si="224"/>
        <v>Woodland</v>
      </c>
      <c r="X1318" s="2">
        <f t="shared" si="225"/>
        <v>1</v>
      </c>
      <c r="Y1318" s="2">
        <f t="shared" si="226"/>
        <v>2</v>
      </c>
      <c r="Z1318" s="2" t="str">
        <f t="shared" si="227"/>
        <v>Carnivore</v>
      </c>
      <c r="AA1318" s="2" t="str">
        <f t="shared" si="228"/>
        <v>Invertivore</v>
      </c>
      <c r="AB1318" s="2" t="str">
        <f t="shared" si="229"/>
        <v>Aerial</v>
      </c>
      <c r="AC1318" s="2">
        <f t="shared" si="230"/>
        <v>15859868.869999999</v>
      </c>
    </row>
    <row r="1319" spans="1:29" x14ac:dyDescent="0.25">
      <c r="A1319" t="s">
        <v>587</v>
      </c>
      <c r="B1319" t="s">
        <v>2060</v>
      </c>
      <c r="C1319" t="s">
        <v>1859</v>
      </c>
      <c r="D1319">
        <v>50.5</v>
      </c>
      <c r="E1319">
        <v>65.099999999999994</v>
      </c>
      <c r="F1319" t="s">
        <v>916</v>
      </c>
      <c r="G1319">
        <v>3</v>
      </c>
      <c r="H1319">
        <v>3</v>
      </c>
      <c r="I1319" t="s">
        <v>861</v>
      </c>
      <c r="J1319" t="s">
        <v>933</v>
      </c>
      <c r="K1319" t="s">
        <v>913</v>
      </c>
      <c r="L1319">
        <v>2008818.99</v>
      </c>
      <c r="R1319" s="2" t="s">
        <v>467</v>
      </c>
      <c r="S1319" s="2" t="str">
        <f t="shared" si="220"/>
        <v>Apodidae</v>
      </c>
      <c r="T1319" s="2" t="str">
        <f t="shared" si="221"/>
        <v>Apodiformes</v>
      </c>
      <c r="U1319" s="2">
        <f t="shared" si="222"/>
        <v>69.400000000000006</v>
      </c>
      <c r="V1319" s="2">
        <f t="shared" si="223"/>
        <v>39.43</v>
      </c>
      <c r="W1319" s="2" t="str">
        <f t="shared" si="224"/>
        <v>Woodland</v>
      </c>
      <c r="X1319" s="2">
        <f t="shared" si="225"/>
        <v>1</v>
      </c>
      <c r="Y1319" s="2">
        <f t="shared" si="226"/>
        <v>2</v>
      </c>
      <c r="Z1319" s="2" t="str">
        <f t="shared" si="227"/>
        <v>Carnivore</v>
      </c>
      <c r="AA1319" s="2" t="str">
        <f t="shared" si="228"/>
        <v>Invertivore</v>
      </c>
      <c r="AB1319" s="2" t="str">
        <f t="shared" si="229"/>
        <v>Aerial</v>
      </c>
      <c r="AC1319" s="2">
        <f t="shared" si="230"/>
        <v>15859868.869999999</v>
      </c>
    </row>
    <row r="1320" spans="1:29" x14ac:dyDescent="0.25">
      <c r="A1320" t="s">
        <v>2068</v>
      </c>
      <c r="B1320" t="s">
        <v>2060</v>
      </c>
      <c r="C1320" t="s">
        <v>1859</v>
      </c>
      <c r="D1320">
        <v>49</v>
      </c>
      <c r="E1320">
        <v>27.82</v>
      </c>
      <c r="F1320" t="s">
        <v>865</v>
      </c>
      <c r="G1320">
        <v>3</v>
      </c>
      <c r="H1320">
        <v>3</v>
      </c>
      <c r="I1320" t="s">
        <v>861</v>
      </c>
      <c r="J1320" t="s">
        <v>933</v>
      </c>
      <c r="K1320" t="s">
        <v>913</v>
      </c>
      <c r="L1320">
        <v>310485.3</v>
      </c>
      <c r="R1320" s="2" t="s">
        <v>467</v>
      </c>
      <c r="S1320" s="2" t="str">
        <f t="shared" si="220"/>
        <v>Apodidae</v>
      </c>
      <c r="T1320" s="2" t="str">
        <f t="shared" si="221"/>
        <v>Apodiformes</v>
      </c>
      <c r="U1320" s="2">
        <f t="shared" si="222"/>
        <v>69.400000000000006</v>
      </c>
      <c r="V1320" s="2">
        <f t="shared" si="223"/>
        <v>39.43</v>
      </c>
      <c r="W1320" s="2" t="str">
        <f t="shared" si="224"/>
        <v>Woodland</v>
      </c>
      <c r="X1320" s="2">
        <f t="shared" si="225"/>
        <v>1</v>
      </c>
      <c r="Y1320" s="2">
        <f t="shared" si="226"/>
        <v>2</v>
      </c>
      <c r="Z1320" s="2" t="str">
        <f t="shared" si="227"/>
        <v>Carnivore</v>
      </c>
      <c r="AA1320" s="2" t="str">
        <f t="shared" si="228"/>
        <v>Invertivore</v>
      </c>
      <c r="AB1320" s="2" t="str">
        <f t="shared" si="229"/>
        <v>Aerial</v>
      </c>
      <c r="AC1320" s="2">
        <f t="shared" si="230"/>
        <v>15859868.869999999</v>
      </c>
    </row>
    <row r="1321" spans="1:29" x14ac:dyDescent="0.25">
      <c r="A1321" t="s">
        <v>771</v>
      </c>
      <c r="B1321" t="s">
        <v>2060</v>
      </c>
      <c r="C1321" t="s">
        <v>1859</v>
      </c>
      <c r="D1321">
        <v>53.4</v>
      </c>
      <c r="E1321">
        <v>79.73</v>
      </c>
      <c r="F1321" t="s">
        <v>918</v>
      </c>
      <c r="G1321">
        <v>3</v>
      </c>
      <c r="H1321">
        <v>3</v>
      </c>
      <c r="I1321" t="s">
        <v>861</v>
      </c>
      <c r="J1321" t="s">
        <v>933</v>
      </c>
      <c r="K1321" t="s">
        <v>913</v>
      </c>
      <c r="L1321">
        <v>2362488.1</v>
      </c>
      <c r="R1321" s="2" t="s">
        <v>468</v>
      </c>
      <c r="S1321" s="2" t="str">
        <f t="shared" si="220"/>
        <v>Sylviidae</v>
      </c>
      <c r="T1321" s="2" t="str">
        <f t="shared" si="221"/>
        <v>Passeriformes</v>
      </c>
      <c r="U1321" s="2">
        <f t="shared" si="222"/>
        <v>21.9</v>
      </c>
      <c r="V1321" s="2">
        <f t="shared" si="223"/>
        <v>8.67</v>
      </c>
      <c r="W1321" s="2" t="str">
        <f t="shared" si="224"/>
        <v>Wetland</v>
      </c>
      <c r="X1321" s="2">
        <f t="shared" si="225"/>
        <v>3</v>
      </c>
      <c r="Y1321" s="2">
        <f t="shared" si="226"/>
        <v>3</v>
      </c>
      <c r="Z1321" s="2" t="str">
        <f t="shared" si="227"/>
        <v>Carnivore</v>
      </c>
      <c r="AA1321" s="2" t="str">
        <f t="shared" si="228"/>
        <v>Invertivore</v>
      </c>
      <c r="AB1321" s="2" t="str">
        <f t="shared" si="229"/>
        <v>Insessorial</v>
      </c>
      <c r="AC1321" s="2">
        <f t="shared" si="230"/>
        <v>4170337.09</v>
      </c>
    </row>
    <row r="1322" spans="1:29" x14ac:dyDescent="0.25">
      <c r="A1322" t="s">
        <v>791</v>
      </c>
      <c r="B1322" t="s">
        <v>2060</v>
      </c>
      <c r="C1322" t="s">
        <v>1859</v>
      </c>
      <c r="D1322">
        <v>50.6</v>
      </c>
      <c r="E1322">
        <v>21.1</v>
      </c>
      <c r="F1322" t="s">
        <v>916</v>
      </c>
      <c r="G1322">
        <v>3</v>
      </c>
      <c r="H1322">
        <v>3</v>
      </c>
      <c r="I1322" t="s">
        <v>861</v>
      </c>
      <c r="J1322" t="s">
        <v>933</v>
      </c>
      <c r="K1322" t="s">
        <v>913</v>
      </c>
      <c r="L1322">
        <v>1734619.92</v>
      </c>
      <c r="R1322" s="2" t="s">
        <v>468</v>
      </c>
      <c r="S1322" s="2" t="str">
        <f t="shared" si="220"/>
        <v>Sylviidae</v>
      </c>
      <c r="T1322" s="2" t="str">
        <f t="shared" si="221"/>
        <v>Passeriformes</v>
      </c>
      <c r="U1322" s="2">
        <f t="shared" si="222"/>
        <v>21.9</v>
      </c>
      <c r="V1322" s="2">
        <f t="shared" si="223"/>
        <v>8.67</v>
      </c>
      <c r="W1322" s="2" t="str">
        <f t="shared" si="224"/>
        <v>Wetland</v>
      </c>
      <c r="X1322" s="2">
        <f t="shared" si="225"/>
        <v>3</v>
      </c>
      <c r="Y1322" s="2">
        <f t="shared" si="226"/>
        <v>3</v>
      </c>
      <c r="Z1322" s="2" t="str">
        <f t="shared" si="227"/>
        <v>Carnivore</v>
      </c>
      <c r="AA1322" s="2" t="str">
        <f t="shared" si="228"/>
        <v>Invertivore</v>
      </c>
      <c r="AB1322" s="2" t="str">
        <f t="shared" si="229"/>
        <v>Insessorial</v>
      </c>
      <c r="AC1322" s="2">
        <f t="shared" si="230"/>
        <v>4170337.09</v>
      </c>
    </row>
    <row r="1323" spans="1:29" x14ac:dyDescent="0.25">
      <c r="A1323" t="s">
        <v>2069</v>
      </c>
      <c r="B1323" t="s">
        <v>2060</v>
      </c>
      <c r="C1323" t="s">
        <v>1859</v>
      </c>
      <c r="D1323">
        <v>37.700000000000003</v>
      </c>
      <c r="E1323">
        <v>22.88</v>
      </c>
      <c r="F1323" t="s">
        <v>918</v>
      </c>
      <c r="G1323">
        <v>3</v>
      </c>
      <c r="H1323">
        <v>3</v>
      </c>
      <c r="I1323" t="s">
        <v>861</v>
      </c>
      <c r="J1323" t="s">
        <v>933</v>
      </c>
      <c r="K1323" t="s">
        <v>913</v>
      </c>
      <c r="L1323">
        <v>4973788.9400000004</v>
      </c>
      <c r="R1323" s="2" t="s">
        <v>468</v>
      </c>
      <c r="S1323" s="2" t="str">
        <f t="shared" si="220"/>
        <v>Sylviidae</v>
      </c>
      <c r="T1323" s="2" t="str">
        <f t="shared" si="221"/>
        <v>Passeriformes</v>
      </c>
      <c r="U1323" s="2">
        <f t="shared" si="222"/>
        <v>21.9</v>
      </c>
      <c r="V1323" s="2">
        <f t="shared" si="223"/>
        <v>8.67</v>
      </c>
      <c r="W1323" s="2" t="str">
        <f t="shared" si="224"/>
        <v>Wetland</v>
      </c>
      <c r="X1323" s="2">
        <f t="shared" si="225"/>
        <v>3</v>
      </c>
      <c r="Y1323" s="2">
        <f t="shared" si="226"/>
        <v>3</v>
      </c>
      <c r="Z1323" s="2" t="str">
        <f t="shared" si="227"/>
        <v>Carnivore</v>
      </c>
      <c r="AA1323" s="2" t="str">
        <f t="shared" si="228"/>
        <v>Invertivore</v>
      </c>
      <c r="AB1323" s="2" t="str">
        <f t="shared" si="229"/>
        <v>Insessorial</v>
      </c>
      <c r="AC1323" s="2">
        <f t="shared" si="230"/>
        <v>4170337.09</v>
      </c>
    </row>
    <row r="1324" spans="1:29" x14ac:dyDescent="0.25">
      <c r="A1324" t="s">
        <v>2070</v>
      </c>
      <c r="B1324" t="s">
        <v>2060</v>
      </c>
      <c r="C1324" t="s">
        <v>1859</v>
      </c>
      <c r="D1324">
        <v>49.8</v>
      </c>
      <c r="E1324">
        <v>81.319999999999993</v>
      </c>
      <c r="F1324" t="s">
        <v>916</v>
      </c>
      <c r="G1324">
        <v>3</v>
      </c>
      <c r="H1324">
        <v>3</v>
      </c>
      <c r="I1324" t="s">
        <v>861</v>
      </c>
      <c r="J1324" t="s">
        <v>933</v>
      </c>
      <c r="K1324" t="s">
        <v>913</v>
      </c>
      <c r="L1324">
        <v>320856.40000000002</v>
      </c>
      <c r="R1324" s="2" t="s">
        <v>469</v>
      </c>
      <c r="S1324" s="2" t="str">
        <f t="shared" si="220"/>
        <v>Sylviidae</v>
      </c>
      <c r="T1324" s="2" t="str">
        <f t="shared" si="221"/>
        <v>Passeriformes</v>
      </c>
      <c r="U1324" s="2">
        <f t="shared" si="222"/>
        <v>24</v>
      </c>
      <c r="V1324" s="2">
        <f t="shared" si="223"/>
        <v>8.6999999999999993</v>
      </c>
      <c r="W1324" s="2" t="str">
        <f t="shared" si="224"/>
        <v>Forest</v>
      </c>
      <c r="X1324" s="2">
        <f t="shared" si="225"/>
        <v>2</v>
      </c>
      <c r="Y1324" s="2">
        <f t="shared" si="226"/>
        <v>1</v>
      </c>
      <c r="Z1324" s="2" t="str">
        <f t="shared" si="227"/>
        <v>Omnivore</v>
      </c>
      <c r="AA1324" s="2" t="str">
        <f t="shared" si="228"/>
        <v>Invertivore</v>
      </c>
      <c r="AB1324" s="2" t="str">
        <f t="shared" si="229"/>
        <v>Insessorial</v>
      </c>
      <c r="AC1324" s="2">
        <f t="shared" si="230"/>
        <v>347.89</v>
      </c>
    </row>
    <row r="1325" spans="1:29" x14ac:dyDescent="0.25">
      <c r="A1325" t="s">
        <v>2071</v>
      </c>
      <c r="B1325" t="s">
        <v>2060</v>
      </c>
      <c r="C1325" t="s">
        <v>1859</v>
      </c>
      <c r="D1325">
        <v>54.2</v>
      </c>
      <c r="E1325">
        <v>27.5</v>
      </c>
      <c r="F1325" t="s">
        <v>916</v>
      </c>
      <c r="G1325">
        <v>3</v>
      </c>
      <c r="H1325">
        <v>3</v>
      </c>
      <c r="I1325" t="s">
        <v>861</v>
      </c>
      <c r="J1325" t="s">
        <v>933</v>
      </c>
      <c r="K1325" t="s">
        <v>913</v>
      </c>
      <c r="L1325">
        <v>2634809.84</v>
      </c>
      <c r="R1325" s="2" t="s">
        <v>469</v>
      </c>
      <c r="S1325" s="2" t="str">
        <f t="shared" si="220"/>
        <v>Sylviidae</v>
      </c>
      <c r="T1325" s="2" t="str">
        <f t="shared" si="221"/>
        <v>Passeriformes</v>
      </c>
      <c r="U1325" s="2">
        <f t="shared" si="222"/>
        <v>24</v>
      </c>
      <c r="V1325" s="2">
        <f t="shared" si="223"/>
        <v>8.6999999999999993</v>
      </c>
      <c r="W1325" s="2" t="str">
        <f t="shared" si="224"/>
        <v>Forest</v>
      </c>
      <c r="X1325" s="2">
        <f t="shared" si="225"/>
        <v>2</v>
      </c>
      <c r="Y1325" s="2">
        <f t="shared" si="226"/>
        <v>1</v>
      </c>
      <c r="Z1325" s="2" t="str">
        <f t="shared" si="227"/>
        <v>Omnivore</v>
      </c>
      <c r="AA1325" s="2" t="str">
        <f t="shared" si="228"/>
        <v>Invertivore</v>
      </c>
      <c r="AB1325" s="2" t="str">
        <f t="shared" si="229"/>
        <v>Insessorial</v>
      </c>
      <c r="AC1325" s="2">
        <f t="shared" si="230"/>
        <v>347.89</v>
      </c>
    </row>
    <row r="1326" spans="1:29" x14ac:dyDescent="0.25">
      <c r="A1326" t="s">
        <v>2072</v>
      </c>
      <c r="B1326" t="s">
        <v>2060</v>
      </c>
      <c r="C1326" t="s">
        <v>1859</v>
      </c>
      <c r="D1326">
        <v>54.5</v>
      </c>
      <c r="E1326">
        <v>26.79</v>
      </c>
      <c r="F1326" t="s">
        <v>916</v>
      </c>
      <c r="G1326">
        <v>3</v>
      </c>
      <c r="H1326">
        <v>3</v>
      </c>
      <c r="I1326" t="s">
        <v>861</v>
      </c>
      <c r="J1326" t="s">
        <v>933</v>
      </c>
      <c r="K1326" t="s">
        <v>913</v>
      </c>
      <c r="L1326">
        <v>971179.99</v>
      </c>
      <c r="R1326" s="2" t="s">
        <v>469</v>
      </c>
      <c r="S1326" s="2" t="str">
        <f t="shared" si="220"/>
        <v>Sylviidae</v>
      </c>
      <c r="T1326" s="2" t="str">
        <f t="shared" si="221"/>
        <v>Passeriformes</v>
      </c>
      <c r="U1326" s="2">
        <f t="shared" si="222"/>
        <v>24</v>
      </c>
      <c r="V1326" s="2">
        <f t="shared" si="223"/>
        <v>8.6999999999999993</v>
      </c>
      <c r="W1326" s="2" t="str">
        <f t="shared" si="224"/>
        <v>Forest</v>
      </c>
      <c r="X1326" s="2">
        <f t="shared" si="225"/>
        <v>2</v>
      </c>
      <c r="Y1326" s="2">
        <f t="shared" si="226"/>
        <v>1</v>
      </c>
      <c r="Z1326" s="2" t="str">
        <f t="shared" si="227"/>
        <v>Omnivore</v>
      </c>
      <c r="AA1326" s="2" t="str">
        <f t="shared" si="228"/>
        <v>Invertivore</v>
      </c>
      <c r="AB1326" s="2" t="str">
        <f t="shared" si="229"/>
        <v>Insessorial</v>
      </c>
      <c r="AC1326" s="2">
        <f t="shared" si="230"/>
        <v>347.89</v>
      </c>
    </row>
    <row r="1327" spans="1:29" x14ac:dyDescent="0.25">
      <c r="A1327" t="s">
        <v>2073</v>
      </c>
      <c r="B1327" t="s">
        <v>2060</v>
      </c>
      <c r="C1327" t="s">
        <v>1859</v>
      </c>
      <c r="D1327">
        <v>49.4</v>
      </c>
      <c r="E1327">
        <v>30.2</v>
      </c>
      <c r="F1327" t="s">
        <v>918</v>
      </c>
      <c r="G1327">
        <v>3</v>
      </c>
      <c r="H1327">
        <v>3</v>
      </c>
      <c r="I1327" t="s">
        <v>861</v>
      </c>
      <c r="J1327" t="s">
        <v>933</v>
      </c>
      <c r="K1327" t="s">
        <v>913</v>
      </c>
      <c r="L1327">
        <v>316107.68</v>
      </c>
      <c r="R1327" s="2" t="s">
        <v>470</v>
      </c>
      <c r="S1327" s="2" t="str">
        <f t="shared" si="220"/>
        <v>Turdidae</v>
      </c>
      <c r="T1327" s="2" t="str">
        <f t="shared" si="221"/>
        <v>Passeriformes</v>
      </c>
      <c r="U1327" s="2">
        <f t="shared" si="222"/>
        <v>23.9</v>
      </c>
      <c r="V1327" s="2">
        <f t="shared" si="223"/>
        <v>84.5</v>
      </c>
      <c r="W1327" s="2" t="str">
        <f t="shared" si="224"/>
        <v>Forest</v>
      </c>
      <c r="X1327" s="2">
        <f t="shared" si="225"/>
        <v>2</v>
      </c>
      <c r="Y1327" s="2">
        <f t="shared" si="226"/>
        <v>1</v>
      </c>
      <c r="Z1327" s="2" t="str">
        <f t="shared" si="227"/>
        <v>Omnivore</v>
      </c>
      <c r="AA1327" s="2" t="str">
        <f t="shared" si="228"/>
        <v>Omnivore</v>
      </c>
      <c r="AB1327" s="2" t="str">
        <f t="shared" si="229"/>
        <v>Insessorial</v>
      </c>
      <c r="AC1327" s="2">
        <f t="shared" si="230"/>
        <v>785.32</v>
      </c>
    </row>
    <row r="1328" spans="1:29" x14ac:dyDescent="0.25">
      <c r="A1328" t="s">
        <v>745</v>
      </c>
      <c r="B1328" t="s">
        <v>2060</v>
      </c>
      <c r="C1328" t="s">
        <v>1859</v>
      </c>
      <c r="D1328">
        <v>50</v>
      </c>
      <c r="E1328">
        <v>23</v>
      </c>
      <c r="F1328" t="s">
        <v>916</v>
      </c>
      <c r="G1328">
        <v>3</v>
      </c>
      <c r="H1328">
        <v>3</v>
      </c>
      <c r="I1328" t="s">
        <v>861</v>
      </c>
      <c r="J1328" t="s">
        <v>933</v>
      </c>
      <c r="K1328" t="s">
        <v>913</v>
      </c>
      <c r="L1328">
        <v>3436316.19</v>
      </c>
      <c r="R1328" s="2" t="s">
        <v>470</v>
      </c>
      <c r="S1328" s="2" t="str">
        <f t="shared" si="220"/>
        <v>Turdidae</v>
      </c>
      <c r="T1328" s="2" t="str">
        <f t="shared" si="221"/>
        <v>Passeriformes</v>
      </c>
      <c r="U1328" s="2">
        <f t="shared" si="222"/>
        <v>23.9</v>
      </c>
      <c r="V1328" s="2">
        <f t="shared" si="223"/>
        <v>84.5</v>
      </c>
      <c r="W1328" s="2" t="str">
        <f t="shared" si="224"/>
        <v>Forest</v>
      </c>
      <c r="X1328" s="2">
        <f t="shared" si="225"/>
        <v>2</v>
      </c>
      <c r="Y1328" s="2">
        <f t="shared" si="226"/>
        <v>1</v>
      </c>
      <c r="Z1328" s="2" t="str">
        <f t="shared" si="227"/>
        <v>Omnivore</v>
      </c>
      <c r="AA1328" s="2" t="str">
        <f t="shared" si="228"/>
        <v>Omnivore</v>
      </c>
      <c r="AB1328" s="2" t="str">
        <f t="shared" si="229"/>
        <v>Insessorial</v>
      </c>
      <c r="AC1328" s="2">
        <f t="shared" si="230"/>
        <v>785.32</v>
      </c>
    </row>
    <row r="1329" spans="1:29" x14ac:dyDescent="0.25">
      <c r="A1329" t="s">
        <v>2074</v>
      </c>
      <c r="B1329" t="s">
        <v>2060</v>
      </c>
      <c r="C1329" t="s">
        <v>1859</v>
      </c>
      <c r="D1329">
        <v>57.3</v>
      </c>
      <c r="E1329">
        <v>192</v>
      </c>
      <c r="F1329" t="s">
        <v>916</v>
      </c>
      <c r="G1329">
        <v>3</v>
      </c>
      <c r="H1329">
        <v>3</v>
      </c>
      <c r="I1329" t="s">
        <v>861</v>
      </c>
      <c r="J1329" t="s">
        <v>933</v>
      </c>
      <c r="K1329" t="s">
        <v>913</v>
      </c>
      <c r="L1329">
        <v>1486107.22</v>
      </c>
      <c r="R1329" s="2" t="s">
        <v>470</v>
      </c>
      <c r="S1329" s="2" t="str">
        <f t="shared" si="220"/>
        <v>Turdidae</v>
      </c>
      <c r="T1329" s="2" t="str">
        <f t="shared" si="221"/>
        <v>Passeriformes</v>
      </c>
      <c r="U1329" s="2">
        <f t="shared" si="222"/>
        <v>23.9</v>
      </c>
      <c r="V1329" s="2">
        <f t="shared" si="223"/>
        <v>84.5</v>
      </c>
      <c r="W1329" s="2" t="str">
        <f t="shared" si="224"/>
        <v>Forest</v>
      </c>
      <c r="X1329" s="2">
        <f t="shared" si="225"/>
        <v>2</v>
      </c>
      <c r="Y1329" s="2">
        <f t="shared" si="226"/>
        <v>1</v>
      </c>
      <c r="Z1329" s="2" t="str">
        <f t="shared" si="227"/>
        <v>Omnivore</v>
      </c>
      <c r="AA1329" s="2" t="str">
        <f t="shared" si="228"/>
        <v>Omnivore</v>
      </c>
      <c r="AB1329" s="2" t="str">
        <f t="shared" si="229"/>
        <v>Insessorial</v>
      </c>
      <c r="AC1329" s="2">
        <f t="shared" si="230"/>
        <v>785.32</v>
      </c>
    </row>
    <row r="1330" spans="1:29" x14ac:dyDescent="0.25">
      <c r="A1330" t="s">
        <v>2075</v>
      </c>
      <c r="B1330" t="s">
        <v>2060</v>
      </c>
      <c r="C1330" t="s">
        <v>1859</v>
      </c>
      <c r="D1330">
        <v>47.6</v>
      </c>
      <c r="E1330">
        <v>245.7</v>
      </c>
      <c r="F1330" t="s">
        <v>1003</v>
      </c>
      <c r="G1330">
        <v>3</v>
      </c>
      <c r="H1330">
        <v>3</v>
      </c>
      <c r="I1330" t="s">
        <v>861</v>
      </c>
      <c r="J1330" t="s">
        <v>933</v>
      </c>
      <c r="K1330" t="s">
        <v>913</v>
      </c>
      <c r="L1330">
        <v>2508839.89</v>
      </c>
      <c r="R1330" s="2" t="s">
        <v>471</v>
      </c>
      <c r="S1330" s="2" t="str">
        <f t="shared" si="220"/>
        <v>Emberizidae</v>
      </c>
      <c r="T1330" s="2" t="str">
        <f t="shared" si="221"/>
        <v>Passeriformes</v>
      </c>
      <c r="U1330" s="2">
        <f t="shared" si="222"/>
        <v>22.1</v>
      </c>
      <c r="V1330" s="2">
        <f t="shared" si="223"/>
        <v>21.02</v>
      </c>
      <c r="W1330" s="2" t="str">
        <f t="shared" si="224"/>
        <v>Grassland</v>
      </c>
      <c r="X1330" s="2">
        <f t="shared" si="225"/>
        <v>3</v>
      </c>
      <c r="Y1330" s="2">
        <f t="shared" si="226"/>
        <v>2</v>
      </c>
      <c r="Z1330" s="2" t="str">
        <f t="shared" si="227"/>
        <v>Herbivore</v>
      </c>
      <c r="AA1330" s="2" t="str">
        <f t="shared" si="228"/>
        <v>Granivore</v>
      </c>
      <c r="AB1330" s="2" t="str">
        <f t="shared" si="229"/>
        <v>Terrestrial</v>
      </c>
      <c r="AC1330" s="2">
        <f t="shared" si="230"/>
        <v>10532097.130000001</v>
      </c>
    </row>
    <row r="1331" spans="1:29" x14ac:dyDescent="0.25">
      <c r="A1331" t="s">
        <v>2076</v>
      </c>
      <c r="B1331" t="s">
        <v>2060</v>
      </c>
      <c r="C1331" t="s">
        <v>1859</v>
      </c>
      <c r="D1331">
        <v>32.1</v>
      </c>
      <c r="E1331">
        <v>108.24</v>
      </c>
      <c r="F1331" t="s">
        <v>916</v>
      </c>
      <c r="G1331">
        <v>3</v>
      </c>
      <c r="H1331">
        <v>1</v>
      </c>
      <c r="I1331" t="s">
        <v>861</v>
      </c>
      <c r="J1331" t="s">
        <v>882</v>
      </c>
      <c r="K1331" t="s">
        <v>913</v>
      </c>
      <c r="L1331">
        <v>686.78</v>
      </c>
      <c r="R1331" s="2" t="s">
        <v>471</v>
      </c>
      <c r="S1331" s="2" t="str">
        <f t="shared" si="220"/>
        <v>Emberizidae</v>
      </c>
      <c r="T1331" s="2" t="str">
        <f t="shared" si="221"/>
        <v>Passeriformes</v>
      </c>
      <c r="U1331" s="2">
        <f t="shared" si="222"/>
        <v>22.1</v>
      </c>
      <c r="V1331" s="2">
        <f t="shared" si="223"/>
        <v>21.02</v>
      </c>
      <c r="W1331" s="2" t="str">
        <f t="shared" si="224"/>
        <v>Grassland</v>
      </c>
      <c r="X1331" s="2">
        <f t="shared" si="225"/>
        <v>3</v>
      </c>
      <c r="Y1331" s="2">
        <f t="shared" si="226"/>
        <v>2</v>
      </c>
      <c r="Z1331" s="2" t="str">
        <f t="shared" si="227"/>
        <v>Herbivore</v>
      </c>
      <c r="AA1331" s="2" t="str">
        <f t="shared" si="228"/>
        <v>Granivore</v>
      </c>
      <c r="AB1331" s="2" t="str">
        <f t="shared" si="229"/>
        <v>Terrestrial</v>
      </c>
      <c r="AC1331" s="2">
        <f t="shared" si="230"/>
        <v>10532097.130000001</v>
      </c>
    </row>
    <row r="1332" spans="1:29" x14ac:dyDescent="0.25">
      <c r="A1332" t="s">
        <v>2077</v>
      </c>
      <c r="B1332" t="s">
        <v>2060</v>
      </c>
      <c r="C1332" t="s">
        <v>1859</v>
      </c>
      <c r="D1332">
        <v>31</v>
      </c>
      <c r="E1332">
        <v>80.5</v>
      </c>
      <c r="F1332" t="s">
        <v>860</v>
      </c>
      <c r="G1332">
        <v>3</v>
      </c>
      <c r="H1332">
        <v>1</v>
      </c>
      <c r="I1332" t="s">
        <v>861</v>
      </c>
      <c r="J1332" t="s">
        <v>882</v>
      </c>
      <c r="K1332" t="s">
        <v>913</v>
      </c>
      <c r="L1332">
        <v>4.67</v>
      </c>
      <c r="R1332" s="2" t="s">
        <v>471</v>
      </c>
      <c r="S1332" s="2" t="str">
        <f t="shared" si="220"/>
        <v>Emberizidae</v>
      </c>
      <c r="T1332" s="2" t="str">
        <f t="shared" si="221"/>
        <v>Passeriformes</v>
      </c>
      <c r="U1332" s="2">
        <f t="shared" si="222"/>
        <v>22.1</v>
      </c>
      <c r="V1332" s="2">
        <f t="shared" si="223"/>
        <v>21.02</v>
      </c>
      <c r="W1332" s="2" t="str">
        <f t="shared" si="224"/>
        <v>Grassland</v>
      </c>
      <c r="X1332" s="2">
        <f t="shared" si="225"/>
        <v>3</v>
      </c>
      <c r="Y1332" s="2">
        <f t="shared" si="226"/>
        <v>2</v>
      </c>
      <c r="Z1332" s="2" t="str">
        <f t="shared" si="227"/>
        <v>Herbivore</v>
      </c>
      <c r="AA1332" s="2" t="str">
        <f t="shared" si="228"/>
        <v>Granivore</v>
      </c>
      <c r="AB1332" s="2" t="str">
        <f t="shared" si="229"/>
        <v>Terrestrial</v>
      </c>
      <c r="AC1332" s="2">
        <f t="shared" si="230"/>
        <v>10532097.130000001</v>
      </c>
    </row>
    <row r="1333" spans="1:29" x14ac:dyDescent="0.25">
      <c r="A1333" t="s">
        <v>2078</v>
      </c>
      <c r="B1333" t="s">
        <v>2060</v>
      </c>
      <c r="C1333" t="s">
        <v>1859</v>
      </c>
      <c r="D1333">
        <v>54.4</v>
      </c>
      <c r="E1333">
        <v>31.67</v>
      </c>
      <c r="F1333" t="s">
        <v>1003</v>
      </c>
      <c r="G1333">
        <v>3</v>
      </c>
      <c r="H1333">
        <v>3</v>
      </c>
      <c r="I1333" t="s">
        <v>861</v>
      </c>
      <c r="J1333" t="s">
        <v>933</v>
      </c>
      <c r="K1333" t="s">
        <v>913</v>
      </c>
      <c r="L1333">
        <v>54414.21</v>
      </c>
      <c r="R1333" s="2" t="s">
        <v>472</v>
      </c>
      <c r="S1333" s="2" t="e">
        <f t="shared" si="220"/>
        <v>#N/A</v>
      </c>
      <c r="T1333" s="2" t="e">
        <f t="shared" si="221"/>
        <v>#N/A</v>
      </c>
      <c r="U1333" s="2" t="e">
        <f t="shared" si="222"/>
        <v>#N/A</v>
      </c>
      <c r="V1333" s="2" t="e">
        <f t="shared" si="223"/>
        <v>#N/A</v>
      </c>
      <c r="W1333" s="2" t="e">
        <f t="shared" si="224"/>
        <v>#N/A</v>
      </c>
      <c r="X1333" s="2" t="e">
        <f t="shared" si="225"/>
        <v>#N/A</v>
      </c>
      <c r="Y1333" s="2" t="e">
        <f t="shared" si="226"/>
        <v>#N/A</v>
      </c>
      <c r="Z1333" s="2" t="e">
        <f t="shared" si="227"/>
        <v>#N/A</v>
      </c>
      <c r="AA1333" s="2" t="e">
        <f t="shared" si="228"/>
        <v>#N/A</v>
      </c>
      <c r="AB1333" s="2" t="e">
        <f t="shared" si="229"/>
        <v>#N/A</v>
      </c>
      <c r="AC1333" s="2" t="e">
        <f t="shared" si="230"/>
        <v>#N/A</v>
      </c>
    </row>
    <row r="1334" spans="1:29" x14ac:dyDescent="0.25">
      <c r="A1334" t="s">
        <v>2079</v>
      </c>
      <c r="B1334" t="s">
        <v>2060</v>
      </c>
      <c r="C1334" t="s">
        <v>1859</v>
      </c>
      <c r="D1334">
        <v>39.9</v>
      </c>
      <c r="E1334">
        <v>109.44</v>
      </c>
      <c r="F1334" t="s">
        <v>918</v>
      </c>
      <c r="G1334">
        <v>3</v>
      </c>
      <c r="H1334">
        <v>1</v>
      </c>
      <c r="I1334" t="s">
        <v>861</v>
      </c>
      <c r="J1334" t="s">
        <v>933</v>
      </c>
      <c r="K1334" t="s">
        <v>913</v>
      </c>
      <c r="L1334">
        <v>777835.47</v>
      </c>
      <c r="R1334" s="2" t="s">
        <v>472</v>
      </c>
      <c r="S1334" s="2" t="e">
        <f t="shared" si="220"/>
        <v>#N/A</v>
      </c>
      <c r="T1334" s="2" t="e">
        <f t="shared" si="221"/>
        <v>#N/A</v>
      </c>
      <c r="U1334" s="2" t="e">
        <f t="shared" si="222"/>
        <v>#N/A</v>
      </c>
      <c r="V1334" s="2" t="e">
        <f t="shared" si="223"/>
        <v>#N/A</v>
      </c>
      <c r="W1334" s="2" t="e">
        <f t="shared" si="224"/>
        <v>#N/A</v>
      </c>
      <c r="X1334" s="2" t="e">
        <f t="shared" si="225"/>
        <v>#N/A</v>
      </c>
      <c r="Y1334" s="2" t="e">
        <f t="shared" si="226"/>
        <v>#N/A</v>
      </c>
      <c r="Z1334" s="2" t="e">
        <f t="shared" si="227"/>
        <v>#N/A</v>
      </c>
      <c r="AA1334" s="2" t="e">
        <f t="shared" si="228"/>
        <v>#N/A</v>
      </c>
      <c r="AB1334" s="2" t="e">
        <f t="shared" si="229"/>
        <v>#N/A</v>
      </c>
      <c r="AC1334" s="2" t="e">
        <f t="shared" si="230"/>
        <v>#N/A</v>
      </c>
    </row>
    <row r="1335" spans="1:29" x14ac:dyDescent="0.25">
      <c r="A1335" t="s">
        <v>59</v>
      </c>
      <c r="B1335" t="s">
        <v>2060</v>
      </c>
      <c r="C1335" t="s">
        <v>1859</v>
      </c>
      <c r="D1335">
        <v>44.8</v>
      </c>
      <c r="E1335">
        <v>112.94</v>
      </c>
      <c r="F1335" t="s">
        <v>918</v>
      </c>
      <c r="G1335">
        <v>3</v>
      </c>
      <c r="H1335">
        <v>3</v>
      </c>
      <c r="I1335" t="s">
        <v>861</v>
      </c>
      <c r="J1335" t="s">
        <v>933</v>
      </c>
      <c r="K1335" t="s">
        <v>913</v>
      </c>
      <c r="L1335">
        <v>32090897.739999998</v>
      </c>
      <c r="R1335" s="2" t="s">
        <v>473</v>
      </c>
      <c r="S1335" s="2" t="str">
        <f t="shared" si="220"/>
        <v>Picidae</v>
      </c>
      <c r="T1335" s="2" t="str">
        <f t="shared" si="221"/>
        <v>Piciformes</v>
      </c>
      <c r="U1335" s="2">
        <f t="shared" si="222"/>
        <v>27.5</v>
      </c>
      <c r="V1335" s="2">
        <f t="shared" si="223"/>
        <v>143</v>
      </c>
      <c r="W1335" s="2" t="str">
        <f t="shared" si="224"/>
        <v>Forest</v>
      </c>
      <c r="X1335" s="2">
        <f t="shared" si="225"/>
        <v>2</v>
      </c>
      <c r="Y1335" s="2">
        <f t="shared" si="226"/>
        <v>1</v>
      </c>
      <c r="Z1335" s="2" t="str">
        <f t="shared" si="227"/>
        <v>Carnivore</v>
      </c>
      <c r="AA1335" s="2" t="str">
        <f t="shared" si="228"/>
        <v>Invertivore</v>
      </c>
      <c r="AB1335" s="2" t="str">
        <f t="shared" si="229"/>
        <v>Insessorial</v>
      </c>
      <c r="AC1335" s="2">
        <f t="shared" si="230"/>
        <v>281098.75</v>
      </c>
    </row>
    <row r="1336" spans="1:29" x14ac:dyDescent="0.25">
      <c r="A1336" t="s">
        <v>535</v>
      </c>
      <c r="B1336" t="s">
        <v>2060</v>
      </c>
      <c r="C1336" t="s">
        <v>1859</v>
      </c>
      <c r="D1336">
        <v>48.4</v>
      </c>
      <c r="E1336">
        <v>151.31</v>
      </c>
      <c r="F1336" t="s">
        <v>984</v>
      </c>
      <c r="G1336">
        <v>3</v>
      </c>
      <c r="H1336">
        <v>3</v>
      </c>
      <c r="I1336" t="s">
        <v>861</v>
      </c>
      <c r="J1336" t="s">
        <v>933</v>
      </c>
      <c r="K1336" t="s">
        <v>913</v>
      </c>
      <c r="L1336">
        <v>251911.82</v>
      </c>
      <c r="R1336" s="2" t="s">
        <v>473</v>
      </c>
      <c r="S1336" s="2" t="str">
        <f t="shared" si="220"/>
        <v>Picidae</v>
      </c>
      <c r="T1336" s="2" t="str">
        <f t="shared" si="221"/>
        <v>Piciformes</v>
      </c>
      <c r="U1336" s="2">
        <f t="shared" si="222"/>
        <v>27.5</v>
      </c>
      <c r="V1336" s="2">
        <f t="shared" si="223"/>
        <v>143</v>
      </c>
      <c r="W1336" s="2" t="str">
        <f t="shared" si="224"/>
        <v>Forest</v>
      </c>
      <c r="X1336" s="2">
        <f t="shared" si="225"/>
        <v>2</v>
      </c>
      <c r="Y1336" s="2">
        <f t="shared" si="226"/>
        <v>1</v>
      </c>
      <c r="Z1336" s="2" t="str">
        <f t="shared" si="227"/>
        <v>Carnivore</v>
      </c>
      <c r="AA1336" s="2" t="str">
        <f t="shared" si="228"/>
        <v>Invertivore</v>
      </c>
      <c r="AB1336" s="2" t="str">
        <f t="shared" si="229"/>
        <v>Insessorial</v>
      </c>
      <c r="AC1336" s="2">
        <f t="shared" si="230"/>
        <v>281098.75</v>
      </c>
    </row>
    <row r="1337" spans="1:29" x14ac:dyDescent="0.25">
      <c r="A1337" t="s">
        <v>2080</v>
      </c>
      <c r="B1337" t="s">
        <v>2060</v>
      </c>
      <c r="C1337" t="s">
        <v>1859</v>
      </c>
      <c r="D1337">
        <v>16.100000000000001</v>
      </c>
      <c r="E1337">
        <v>252</v>
      </c>
      <c r="F1337" t="s">
        <v>860</v>
      </c>
      <c r="G1337">
        <v>3</v>
      </c>
      <c r="H1337">
        <v>1</v>
      </c>
      <c r="I1337" t="s">
        <v>861</v>
      </c>
      <c r="J1337" t="s">
        <v>933</v>
      </c>
      <c r="K1337" t="s">
        <v>913</v>
      </c>
      <c r="L1337">
        <v>77754.429999999993</v>
      </c>
      <c r="R1337" s="2" t="s">
        <v>473</v>
      </c>
      <c r="S1337" s="2" t="str">
        <f t="shared" si="220"/>
        <v>Picidae</v>
      </c>
      <c r="T1337" s="2" t="str">
        <f t="shared" si="221"/>
        <v>Piciformes</v>
      </c>
      <c r="U1337" s="2">
        <f t="shared" si="222"/>
        <v>27.5</v>
      </c>
      <c r="V1337" s="2">
        <f t="shared" si="223"/>
        <v>143</v>
      </c>
      <c r="W1337" s="2" t="str">
        <f t="shared" si="224"/>
        <v>Forest</v>
      </c>
      <c r="X1337" s="2">
        <f t="shared" si="225"/>
        <v>2</v>
      </c>
      <c r="Y1337" s="2">
        <f t="shared" si="226"/>
        <v>1</v>
      </c>
      <c r="Z1337" s="2" t="str">
        <f t="shared" si="227"/>
        <v>Carnivore</v>
      </c>
      <c r="AA1337" s="2" t="str">
        <f t="shared" si="228"/>
        <v>Invertivore</v>
      </c>
      <c r="AB1337" s="2" t="str">
        <f t="shared" si="229"/>
        <v>Insessorial</v>
      </c>
      <c r="AC1337" s="2">
        <f t="shared" si="230"/>
        <v>281098.75</v>
      </c>
    </row>
    <row r="1338" spans="1:29" x14ac:dyDescent="0.25">
      <c r="A1338" t="s">
        <v>2081</v>
      </c>
      <c r="B1338" t="s">
        <v>2060</v>
      </c>
      <c r="C1338" t="s">
        <v>1859</v>
      </c>
      <c r="D1338">
        <v>33.5</v>
      </c>
      <c r="E1338">
        <v>166</v>
      </c>
      <c r="F1338" t="s">
        <v>860</v>
      </c>
      <c r="G1338">
        <v>3</v>
      </c>
      <c r="H1338">
        <v>1</v>
      </c>
      <c r="I1338" t="s">
        <v>861</v>
      </c>
      <c r="J1338" t="s">
        <v>933</v>
      </c>
      <c r="K1338" t="s">
        <v>913</v>
      </c>
      <c r="L1338">
        <v>261600.58</v>
      </c>
      <c r="R1338" s="2" t="s">
        <v>474</v>
      </c>
      <c r="S1338" s="2" t="str">
        <f t="shared" si="220"/>
        <v>Sylviidae</v>
      </c>
      <c r="T1338" s="2" t="str">
        <f t="shared" si="221"/>
        <v>Passeriformes</v>
      </c>
      <c r="U1338" s="2">
        <f t="shared" si="222"/>
        <v>20.3</v>
      </c>
      <c r="V1338" s="2">
        <f t="shared" si="223"/>
        <v>9.3000000000000007</v>
      </c>
      <c r="W1338" s="2" t="str">
        <f t="shared" si="224"/>
        <v>Forest</v>
      </c>
      <c r="X1338" s="2">
        <f t="shared" si="225"/>
        <v>1</v>
      </c>
      <c r="Y1338" s="2">
        <f t="shared" si="226"/>
        <v>3</v>
      </c>
      <c r="Z1338" s="2" t="str">
        <f t="shared" si="227"/>
        <v>Carnivore</v>
      </c>
      <c r="AA1338" s="2" t="str">
        <f t="shared" si="228"/>
        <v>Invertivore</v>
      </c>
      <c r="AB1338" s="2" t="str">
        <f t="shared" si="229"/>
        <v>Terrestrial</v>
      </c>
      <c r="AC1338" s="2">
        <f t="shared" si="230"/>
        <v>1055595.3999999999</v>
      </c>
    </row>
    <row r="1339" spans="1:29" x14ac:dyDescent="0.25">
      <c r="A1339" t="s">
        <v>2082</v>
      </c>
      <c r="B1339" t="s">
        <v>2060</v>
      </c>
      <c r="C1339" t="s">
        <v>1859</v>
      </c>
      <c r="D1339">
        <v>37.1</v>
      </c>
      <c r="E1339">
        <v>216</v>
      </c>
      <c r="F1339" t="s">
        <v>918</v>
      </c>
      <c r="G1339">
        <v>3</v>
      </c>
      <c r="H1339">
        <v>1</v>
      </c>
      <c r="I1339" t="s">
        <v>928</v>
      </c>
      <c r="J1339" t="s">
        <v>933</v>
      </c>
      <c r="K1339" t="s">
        <v>913</v>
      </c>
      <c r="L1339">
        <v>220000.71</v>
      </c>
      <c r="R1339" s="2" t="s">
        <v>474</v>
      </c>
      <c r="S1339" s="2" t="str">
        <f t="shared" si="220"/>
        <v>Sylviidae</v>
      </c>
      <c r="T1339" s="2" t="str">
        <f t="shared" si="221"/>
        <v>Passeriformes</v>
      </c>
      <c r="U1339" s="2">
        <f t="shared" si="222"/>
        <v>20.3</v>
      </c>
      <c r="V1339" s="2">
        <f t="shared" si="223"/>
        <v>9.3000000000000007</v>
      </c>
      <c r="W1339" s="2" t="str">
        <f t="shared" si="224"/>
        <v>Forest</v>
      </c>
      <c r="X1339" s="2">
        <f t="shared" si="225"/>
        <v>1</v>
      </c>
      <c r="Y1339" s="2">
        <f t="shared" si="226"/>
        <v>3</v>
      </c>
      <c r="Z1339" s="2" t="str">
        <f t="shared" si="227"/>
        <v>Carnivore</v>
      </c>
      <c r="AA1339" s="2" t="str">
        <f t="shared" si="228"/>
        <v>Invertivore</v>
      </c>
      <c r="AB1339" s="2" t="str">
        <f t="shared" si="229"/>
        <v>Terrestrial</v>
      </c>
      <c r="AC1339" s="2">
        <f t="shared" si="230"/>
        <v>1055595.3999999999</v>
      </c>
    </row>
    <row r="1340" spans="1:29" x14ac:dyDescent="0.25">
      <c r="A1340" t="s">
        <v>724</v>
      </c>
      <c r="B1340" t="s">
        <v>2060</v>
      </c>
      <c r="C1340" t="s">
        <v>1859</v>
      </c>
      <c r="D1340">
        <v>45</v>
      </c>
      <c r="E1340">
        <v>169.96</v>
      </c>
      <c r="F1340" t="s">
        <v>918</v>
      </c>
      <c r="G1340">
        <v>3</v>
      </c>
      <c r="H1340">
        <v>3</v>
      </c>
      <c r="I1340" t="s">
        <v>861</v>
      </c>
      <c r="J1340" t="s">
        <v>933</v>
      </c>
      <c r="K1340" t="s">
        <v>913</v>
      </c>
      <c r="L1340">
        <v>7813688.3399999999</v>
      </c>
      <c r="R1340" s="2" t="s">
        <v>474</v>
      </c>
      <c r="S1340" s="2" t="str">
        <f t="shared" si="220"/>
        <v>Sylviidae</v>
      </c>
      <c r="T1340" s="2" t="str">
        <f t="shared" si="221"/>
        <v>Passeriformes</v>
      </c>
      <c r="U1340" s="2">
        <f t="shared" si="222"/>
        <v>20.3</v>
      </c>
      <c r="V1340" s="2">
        <f t="shared" si="223"/>
        <v>9.3000000000000007</v>
      </c>
      <c r="W1340" s="2" t="str">
        <f t="shared" si="224"/>
        <v>Forest</v>
      </c>
      <c r="X1340" s="2">
        <f t="shared" si="225"/>
        <v>1</v>
      </c>
      <c r="Y1340" s="2">
        <f t="shared" si="226"/>
        <v>3</v>
      </c>
      <c r="Z1340" s="2" t="str">
        <f t="shared" si="227"/>
        <v>Carnivore</v>
      </c>
      <c r="AA1340" s="2" t="str">
        <f t="shared" si="228"/>
        <v>Invertivore</v>
      </c>
      <c r="AB1340" s="2" t="str">
        <f t="shared" si="229"/>
        <v>Terrestrial</v>
      </c>
      <c r="AC1340" s="2">
        <f t="shared" si="230"/>
        <v>1055595.3999999999</v>
      </c>
    </row>
    <row r="1341" spans="1:29" x14ac:dyDescent="0.25">
      <c r="A1341" t="s">
        <v>2083</v>
      </c>
      <c r="B1341" t="s">
        <v>2060</v>
      </c>
      <c r="C1341" t="s">
        <v>1859</v>
      </c>
      <c r="D1341">
        <v>45</v>
      </c>
      <c r="E1341">
        <v>121</v>
      </c>
      <c r="F1341" t="s">
        <v>918</v>
      </c>
      <c r="G1341">
        <v>3</v>
      </c>
      <c r="H1341">
        <v>3</v>
      </c>
      <c r="I1341" t="s">
        <v>861</v>
      </c>
      <c r="J1341" t="s">
        <v>933</v>
      </c>
      <c r="K1341" t="s">
        <v>913</v>
      </c>
      <c r="L1341">
        <v>3448607.9</v>
      </c>
      <c r="R1341" s="2" t="s">
        <v>475</v>
      </c>
      <c r="S1341" s="2" t="str">
        <f t="shared" si="220"/>
        <v>Phasianidae</v>
      </c>
      <c r="T1341" s="2" t="str">
        <f t="shared" si="221"/>
        <v>Galliformes</v>
      </c>
      <c r="U1341" s="2">
        <f t="shared" si="222"/>
        <v>22</v>
      </c>
      <c r="V1341" s="2">
        <f t="shared" si="223"/>
        <v>264.79000000000002</v>
      </c>
      <c r="W1341" s="2" t="str">
        <f t="shared" si="224"/>
        <v>Forest</v>
      </c>
      <c r="X1341" s="2">
        <f t="shared" si="225"/>
        <v>2</v>
      </c>
      <c r="Y1341" s="2">
        <f t="shared" si="226"/>
        <v>1</v>
      </c>
      <c r="Z1341" s="2" t="str">
        <f t="shared" si="227"/>
        <v>Herbivore</v>
      </c>
      <c r="AA1341" s="2" t="str">
        <f t="shared" si="228"/>
        <v>Omnivore</v>
      </c>
      <c r="AB1341" s="2" t="str">
        <f t="shared" si="229"/>
        <v>Terrestrial</v>
      </c>
      <c r="AC1341" s="2">
        <f t="shared" si="230"/>
        <v>1316291.8</v>
      </c>
    </row>
    <row r="1342" spans="1:29" x14ac:dyDescent="0.25">
      <c r="A1342" t="s">
        <v>2084</v>
      </c>
      <c r="B1342" t="s">
        <v>2060</v>
      </c>
      <c r="C1342" t="s">
        <v>1859</v>
      </c>
      <c r="D1342">
        <v>31.1</v>
      </c>
      <c r="E1342">
        <v>167.67</v>
      </c>
      <c r="F1342" t="s">
        <v>860</v>
      </c>
      <c r="G1342">
        <v>3</v>
      </c>
      <c r="H1342">
        <v>3</v>
      </c>
      <c r="I1342" t="s">
        <v>861</v>
      </c>
      <c r="J1342" t="s">
        <v>933</v>
      </c>
      <c r="K1342" t="s">
        <v>913</v>
      </c>
      <c r="L1342">
        <v>468114.51</v>
      </c>
      <c r="R1342" s="2" t="s">
        <v>475</v>
      </c>
      <c r="S1342" s="2" t="str">
        <f t="shared" si="220"/>
        <v>Phasianidae</v>
      </c>
      <c r="T1342" s="2" t="str">
        <f t="shared" si="221"/>
        <v>Galliformes</v>
      </c>
      <c r="U1342" s="2">
        <f t="shared" si="222"/>
        <v>22</v>
      </c>
      <c r="V1342" s="2">
        <f t="shared" si="223"/>
        <v>264.79000000000002</v>
      </c>
      <c r="W1342" s="2" t="str">
        <f t="shared" si="224"/>
        <v>Forest</v>
      </c>
      <c r="X1342" s="2">
        <f t="shared" si="225"/>
        <v>2</v>
      </c>
      <c r="Y1342" s="2">
        <f t="shared" si="226"/>
        <v>1</v>
      </c>
      <c r="Z1342" s="2" t="str">
        <f t="shared" si="227"/>
        <v>Herbivore</v>
      </c>
      <c r="AA1342" s="2" t="str">
        <f t="shared" si="228"/>
        <v>Omnivore</v>
      </c>
      <c r="AB1342" s="2" t="str">
        <f t="shared" si="229"/>
        <v>Terrestrial</v>
      </c>
      <c r="AC1342" s="2">
        <f t="shared" si="230"/>
        <v>1316291.8</v>
      </c>
    </row>
    <row r="1343" spans="1:29" x14ac:dyDescent="0.25">
      <c r="A1343" t="s">
        <v>2085</v>
      </c>
      <c r="B1343" t="s">
        <v>2060</v>
      </c>
      <c r="C1343" t="s">
        <v>1859</v>
      </c>
      <c r="D1343">
        <v>34.9</v>
      </c>
      <c r="E1343">
        <v>112</v>
      </c>
      <c r="F1343" t="s">
        <v>918</v>
      </c>
      <c r="G1343">
        <v>3</v>
      </c>
      <c r="H1343">
        <v>2</v>
      </c>
      <c r="I1343" t="s">
        <v>861</v>
      </c>
      <c r="J1343" t="s">
        <v>933</v>
      </c>
      <c r="K1343" t="s">
        <v>913</v>
      </c>
      <c r="L1343">
        <v>5609482.8600000003</v>
      </c>
      <c r="R1343" s="2" t="s">
        <v>475</v>
      </c>
      <c r="S1343" s="2" t="str">
        <f t="shared" si="220"/>
        <v>Phasianidae</v>
      </c>
      <c r="T1343" s="2" t="str">
        <f t="shared" si="221"/>
        <v>Galliformes</v>
      </c>
      <c r="U1343" s="2">
        <f t="shared" si="222"/>
        <v>22</v>
      </c>
      <c r="V1343" s="2">
        <f t="shared" si="223"/>
        <v>264.79000000000002</v>
      </c>
      <c r="W1343" s="2" t="str">
        <f t="shared" si="224"/>
        <v>Forest</v>
      </c>
      <c r="X1343" s="2">
        <f t="shared" si="225"/>
        <v>2</v>
      </c>
      <c r="Y1343" s="2">
        <f t="shared" si="226"/>
        <v>1</v>
      </c>
      <c r="Z1343" s="2" t="str">
        <f t="shared" si="227"/>
        <v>Herbivore</v>
      </c>
      <c r="AA1343" s="2" t="str">
        <f t="shared" si="228"/>
        <v>Omnivore</v>
      </c>
      <c r="AB1343" s="2" t="str">
        <f t="shared" si="229"/>
        <v>Terrestrial</v>
      </c>
      <c r="AC1343" s="2">
        <f t="shared" si="230"/>
        <v>1316291.8</v>
      </c>
    </row>
    <row r="1344" spans="1:29" x14ac:dyDescent="0.25">
      <c r="A1344" t="s">
        <v>2086</v>
      </c>
      <c r="B1344" t="s">
        <v>2060</v>
      </c>
      <c r="C1344" t="s">
        <v>1859</v>
      </c>
      <c r="D1344">
        <v>34.200000000000003</v>
      </c>
      <c r="E1344">
        <v>192.44</v>
      </c>
      <c r="F1344" t="s">
        <v>918</v>
      </c>
      <c r="G1344">
        <v>3</v>
      </c>
      <c r="H1344">
        <v>1</v>
      </c>
      <c r="I1344" t="s">
        <v>861</v>
      </c>
      <c r="J1344" t="s">
        <v>933</v>
      </c>
      <c r="K1344" t="s">
        <v>913</v>
      </c>
      <c r="L1344">
        <v>259666.16</v>
      </c>
      <c r="R1344" s="2" t="s">
        <v>476</v>
      </c>
      <c r="S1344" s="2" t="str">
        <f t="shared" si="220"/>
        <v>Columbidae</v>
      </c>
      <c r="T1344" s="2" t="str">
        <f t="shared" si="221"/>
        <v>Columbiformes</v>
      </c>
      <c r="U1344" s="2">
        <f t="shared" si="222"/>
        <v>37.6</v>
      </c>
      <c r="V1344" s="2">
        <f t="shared" si="223"/>
        <v>245</v>
      </c>
      <c r="W1344" s="2" t="str">
        <f t="shared" si="224"/>
        <v>Forest</v>
      </c>
      <c r="X1344" s="2">
        <f t="shared" si="225"/>
        <v>2</v>
      </c>
      <c r="Y1344" s="2">
        <f t="shared" si="226"/>
        <v>2</v>
      </c>
      <c r="Z1344" s="2" t="str">
        <f t="shared" si="227"/>
        <v>Herbivore</v>
      </c>
      <c r="AA1344" s="2" t="str">
        <f t="shared" si="228"/>
        <v>Frugivore</v>
      </c>
      <c r="AB1344" s="2" t="str">
        <f t="shared" si="229"/>
        <v>Insessorial</v>
      </c>
      <c r="AC1344" s="2">
        <f t="shared" si="230"/>
        <v>2159328.2400000002</v>
      </c>
    </row>
    <row r="1345" spans="1:29" x14ac:dyDescent="0.25">
      <c r="A1345" t="s">
        <v>2087</v>
      </c>
      <c r="B1345" t="s">
        <v>2060</v>
      </c>
      <c r="C1345" t="s">
        <v>1859</v>
      </c>
      <c r="D1345">
        <v>38</v>
      </c>
      <c r="E1345">
        <v>109.44</v>
      </c>
      <c r="F1345" t="s">
        <v>918</v>
      </c>
      <c r="G1345">
        <v>3</v>
      </c>
      <c r="H1345">
        <v>2</v>
      </c>
      <c r="I1345" t="s">
        <v>861</v>
      </c>
      <c r="J1345" t="s">
        <v>933</v>
      </c>
      <c r="K1345" t="s">
        <v>913</v>
      </c>
      <c r="L1345">
        <v>15347870</v>
      </c>
      <c r="R1345" s="2" t="s">
        <v>476</v>
      </c>
      <c r="S1345" s="2" t="str">
        <f t="shared" si="220"/>
        <v>Columbidae</v>
      </c>
      <c r="T1345" s="2" t="str">
        <f t="shared" si="221"/>
        <v>Columbiformes</v>
      </c>
      <c r="U1345" s="2">
        <f t="shared" si="222"/>
        <v>37.6</v>
      </c>
      <c r="V1345" s="2">
        <f t="shared" si="223"/>
        <v>245</v>
      </c>
      <c r="W1345" s="2" t="str">
        <f t="shared" si="224"/>
        <v>Forest</v>
      </c>
      <c r="X1345" s="2">
        <f t="shared" si="225"/>
        <v>2</v>
      </c>
      <c r="Y1345" s="2">
        <f t="shared" si="226"/>
        <v>2</v>
      </c>
      <c r="Z1345" s="2" t="str">
        <f t="shared" si="227"/>
        <v>Herbivore</v>
      </c>
      <c r="AA1345" s="2" t="str">
        <f t="shared" si="228"/>
        <v>Frugivore</v>
      </c>
      <c r="AB1345" s="2" t="str">
        <f t="shared" si="229"/>
        <v>Insessorial</v>
      </c>
      <c r="AC1345" s="2">
        <f t="shared" si="230"/>
        <v>2159328.2400000002</v>
      </c>
    </row>
    <row r="1346" spans="1:29" x14ac:dyDescent="0.25">
      <c r="A1346" t="s">
        <v>2088</v>
      </c>
      <c r="B1346" t="s">
        <v>2060</v>
      </c>
      <c r="C1346" t="s">
        <v>1859</v>
      </c>
      <c r="D1346">
        <v>44.3</v>
      </c>
      <c r="E1346">
        <v>140.11000000000001</v>
      </c>
      <c r="F1346" t="s">
        <v>918</v>
      </c>
      <c r="G1346">
        <v>3</v>
      </c>
      <c r="H1346">
        <v>3</v>
      </c>
      <c r="I1346" t="s">
        <v>861</v>
      </c>
      <c r="J1346" t="s">
        <v>933</v>
      </c>
      <c r="K1346" t="s">
        <v>913</v>
      </c>
      <c r="L1346">
        <v>4202662.6500000004</v>
      </c>
      <c r="R1346" s="2" t="s">
        <v>476</v>
      </c>
      <c r="S1346" s="2" t="str">
        <f t="shared" si="220"/>
        <v>Columbidae</v>
      </c>
      <c r="T1346" s="2" t="str">
        <f t="shared" si="221"/>
        <v>Columbiformes</v>
      </c>
      <c r="U1346" s="2">
        <f t="shared" si="222"/>
        <v>37.6</v>
      </c>
      <c r="V1346" s="2">
        <f t="shared" si="223"/>
        <v>245</v>
      </c>
      <c r="W1346" s="2" t="str">
        <f t="shared" si="224"/>
        <v>Forest</v>
      </c>
      <c r="X1346" s="2">
        <f t="shared" si="225"/>
        <v>2</v>
      </c>
      <c r="Y1346" s="2">
        <f t="shared" si="226"/>
        <v>2</v>
      </c>
      <c r="Z1346" s="2" t="str">
        <f t="shared" si="227"/>
        <v>Herbivore</v>
      </c>
      <c r="AA1346" s="2" t="str">
        <f t="shared" si="228"/>
        <v>Frugivore</v>
      </c>
      <c r="AB1346" s="2" t="str">
        <f t="shared" si="229"/>
        <v>Insessorial</v>
      </c>
      <c r="AC1346" s="2">
        <f t="shared" si="230"/>
        <v>2159328.2400000002</v>
      </c>
    </row>
    <row r="1347" spans="1:29" x14ac:dyDescent="0.25">
      <c r="A1347" t="s">
        <v>840</v>
      </c>
      <c r="B1347" t="s">
        <v>2060</v>
      </c>
      <c r="C1347" t="s">
        <v>1859</v>
      </c>
      <c r="D1347">
        <v>46.5</v>
      </c>
      <c r="E1347">
        <v>113</v>
      </c>
      <c r="F1347" t="s">
        <v>918</v>
      </c>
      <c r="G1347">
        <v>3</v>
      </c>
      <c r="H1347">
        <v>3</v>
      </c>
      <c r="I1347" t="s">
        <v>861</v>
      </c>
      <c r="J1347" t="s">
        <v>933</v>
      </c>
      <c r="K1347" t="s">
        <v>913</v>
      </c>
      <c r="L1347">
        <v>8781511.9199999999</v>
      </c>
      <c r="R1347" s="2" t="s">
        <v>477</v>
      </c>
      <c r="S1347" s="2" t="e">
        <f t="shared" ref="S1347:S1410" si="231">VLOOKUP(R1347,A:L,2,FALSE)</f>
        <v>#N/A</v>
      </c>
      <c r="T1347" s="2" t="e">
        <f t="shared" ref="T1347:T1410" si="232">VLOOKUP(R1347,A:L,3,FALSE)</f>
        <v>#N/A</v>
      </c>
      <c r="U1347" s="2" t="e">
        <f t="shared" ref="U1347:U1410" si="233">VLOOKUP(R1347,A:L,4,FALSE)</f>
        <v>#N/A</v>
      </c>
      <c r="V1347" s="2" t="e">
        <f t="shared" ref="V1347:V1410" si="234">VLOOKUP(R1347,A:L,5,FALSE)</f>
        <v>#N/A</v>
      </c>
      <c r="W1347" s="2" t="e">
        <f t="shared" ref="W1347:W1410" si="235">VLOOKUP(R1347,A:L,6,FALSE)</f>
        <v>#N/A</v>
      </c>
      <c r="X1347" s="2" t="e">
        <f t="shared" ref="X1347:X1410" si="236">VLOOKUP(R1347,A:L,7,FALSE)</f>
        <v>#N/A</v>
      </c>
      <c r="Y1347" s="2" t="e">
        <f t="shared" ref="Y1347:Y1410" si="237">VLOOKUP(R1347,A:L,8,FALSE)</f>
        <v>#N/A</v>
      </c>
      <c r="Z1347" s="2" t="e">
        <f t="shared" ref="Z1347:Z1410" si="238">VLOOKUP(R1347,A:L,9,FALSE)</f>
        <v>#N/A</v>
      </c>
      <c r="AA1347" s="2" t="e">
        <f t="shared" ref="AA1347:AA1410" si="239">VLOOKUP(R1347,A:L,10,FALSE)</f>
        <v>#N/A</v>
      </c>
      <c r="AB1347" s="2" t="e">
        <f t="shared" ref="AB1347:AB1410" si="240">VLOOKUP(R1347,A:L,11,FALSE)</f>
        <v>#N/A</v>
      </c>
      <c r="AC1347" s="2" t="e">
        <f t="shared" ref="AC1347:AC1410" si="241">VLOOKUP(R1347,A:L,12,FALSE)</f>
        <v>#N/A</v>
      </c>
    </row>
    <row r="1348" spans="1:29" x14ac:dyDescent="0.25">
      <c r="A1348" t="s">
        <v>2089</v>
      </c>
      <c r="B1348" t="s">
        <v>2060</v>
      </c>
      <c r="C1348" t="s">
        <v>1859</v>
      </c>
      <c r="D1348">
        <v>34.1</v>
      </c>
      <c r="E1348">
        <v>252</v>
      </c>
      <c r="F1348" t="s">
        <v>918</v>
      </c>
      <c r="G1348">
        <v>3</v>
      </c>
      <c r="H1348">
        <v>1</v>
      </c>
      <c r="I1348" t="s">
        <v>861</v>
      </c>
      <c r="J1348" t="s">
        <v>933</v>
      </c>
      <c r="K1348" t="s">
        <v>913</v>
      </c>
      <c r="L1348">
        <v>330467.40000000002</v>
      </c>
      <c r="R1348" s="2" t="s">
        <v>477</v>
      </c>
      <c r="S1348" s="2" t="e">
        <f t="shared" si="231"/>
        <v>#N/A</v>
      </c>
      <c r="T1348" s="2" t="e">
        <f t="shared" si="232"/>
        <v>#N/A</v>
      </c>
      <c r="U1348" s="2" t="e">
        <f t="shared" si="233"/>
        <v>#N/A</v>
      </c>
      <c r="V1348" s="2" t="e">
        <f t="shared" si="234"/>
        <v>#N/A</v>
      </c>
      <c r="W1348" s="2" t="e">
        <f t="shared" si="235"/>
        <v>#N/A</v>
      </c>
      <c r="X1348" s="2" t="e">
        <f t="shared" si="236"/>
        <v>#N/A</v>
      </c>
      <c r="Y1348" s="2" t="e">
        <f t="shared" si="237"/>
        <v>#N/A</v>
      </c>
      <c r="Z1348" s="2" t="e">
        <f t="shared" si="238"/>
        <v>#N/A</v>
      </c>
      <c r="AA1348" s="2" t="e">
        <f t="shared" si="239"/>
        <v>#N/A</v>
      </c>
      <c r="AB1348" s="2" t="e">
        <f t="shared" si="240"/>
        <v>#N/A</v>
      </c>
      <c r="AC1348" s="2" t="e">
        <f t="shared" si="241"/>
        <v>#N/A</v>
      </c>
    </row>
    <row r="1349" spans="1:29" x14ac:dyDescent="0.25">
      <c r="A1349" t="s">
        <v>2090</v>
      </c>
      <c r="B1349" t="s">
        <v>2060</v>
      </c>
      <c r="C1349" t="s">
        <v>1859</v>
      </c>
      <c r="D1349">
        <v>27.1</v>
      </c>
      <c r="E1349">
        <v>312.42</v>
      </c>
      <c r="F1349" t="s">
        <v>916</v>
      </c>
      <c r="G1349">
        <v>3</v>
      </c>
      <c r="H1349">
        <v>1</v>
      </c>
      <c r="I1349" t="s">
        <v>861</v>
      </c>
      <c r="J1349" t="s">
        <v>933</v>
      </c>
      <c r="K1349" t="s">
        <v>913</v>
      </c>
      <c r="L1349">
        <v>2585357.36</v>
      </c>
      <c r="R1349" s="2" t="s">
        <v>478</v>
      </c>
      <c r="S1349" s="2" t="str">
        <f t="shared" si="231"/>
        <v>Apodidae</v>
      </c>
      <c r="T1349" s="2" t="str">
        <f t="shared" si="232"/>
        <v>Apodiformes</v>
      </c>
      <c r="U1349" s="2">
        <f t="shared" si="233"/>
        <v>67.599999999999994</v>
      </c>
      <c r="V1349" s="2">
        <f t="shared" si="234"/>
        <v>29.82</v>
      </c>
      <c r="W1349" s="2" t="str">
        <f t="shared" si="235"/>
        <v>Human Modified</v>
      </c>
      <c r="X1349" s="2">
        <f t="shared" si="236"/>
        <v>1</v>
      </c>
      <c r="Y1349" s="2">
        <f t="shared" si="237"/>
        <v>3</v>
      </c>
      <c r="Z1349" s="2" t="str">
        <f t="shared" si="238"/>
        <v>Carnivore</v>
      </c>
      <c r="AA1349" s="2" t="str">
        <f t="shared" si="239"/>
        <v>Invertivore</v>
      </c>
      <c r="AB1349" s="2" t="str">
        <f t="shared" si="240"/>
        <v>Aerial</v>
      </c>
      <c r="AC1349" s="2">
        <f t="shared" si="241"/>
        <v>5768014.1799999997</v>
      </c>
    </row>
    <row r="1350" spans="1:29" x14ac:dyDescent="0.25">
      <c r="A1350" t="s">
        <v>2091</v>
      </c>
      <c r="B1350" t="s">
        <v>2060</v>
      </c>
      <c r="C1350" t="s">
        <v>1859</v>
      </c>
      <c r="D1350">
        <v>54.8</v>
      </c>
      <c r="E1350">
        <v>127</v>
      </c>
      <c r="F1350" t="s">
        <v>918</v>
      </c>
      <c r="G1350">
        <v>3</v>
      </c>
      <c r="H1350">
        <v>3</v>
      </c>
      <c r="I1350" t="s">
        <v>861</v>
      </c>
      <c r="J1350" t="s">
        <v>933</v>
      </c>
      <c r="K1350" t="s">
        <v>913</v>
      </c>
      <c r="L1350">
        <v>2714985.56</v>
      </c>
      <c r="R1350" s="2" t="s">
        <v>478</v>
      </c>
      <c r="S1350" s="2" t="str">
        <f t="shared" si="231"/>
        <v>Apodidae</v>
      </c>
      <c r="T1350" s="2" t="str">
        <f t="shared" si="232"/>
        <v>Apodiformes</v>
      </c>
      <c r="U1350" s="2">
        <f t="shared" si="233"/>
        <v>67.599999999999994</v>
      </c>
      <c r="V1350" s="2">
        <f t="shared" si="234"/>
        <v>29.82</v>
      </c>
      <c r="W1350" s="2" t="str">
        <f t="shared" si="235"/>
        <v>Human Modified</v>
      </c>
      <c r="X1350" s="2">
        <f t="shared" si="236"/>
        <v>1</v>
      </c>
      <c r="Y1350" s="2">
        <f t="shared" si="237"/>
        <v>3</v>
      </c>
      <c r="Z1350" s="2" t="str">
        <f t="shared" si="238"/>
        <v>Carnivore</v>
      </c>
      <c r="AA1350" s="2" t="str">
        <f t="shared" si="239"/>
        <v>Invertivore</v>
      </c>
      <c r="AB1350" s="2" t="str">
        <f t="shared" si="240"/>
        <v>Aerial</v>
      </c>
      <c r="AC1350" s="2">
        <f t="shared" si="241"/>
        <v>5768014.1799999997</v>
      </c>
    </row>
    <row r="1351" spans="1:29" x14ac:dyDescent="0.25">
      <c r="A1351" t="s">
        <v>2092</v>
      </c>
      <c r="B1351" t="s">
        <v>2060</v>
      </c>
      <c r="C1351" t="s">
        <v>1859</v>
      </c>
      <c r="D1351">
        <v>55.3</v>
      </c>
      <c r="E1351">
        <v>108.24</v>
      </c>
      <c r="F1351" t="s">
        <v>918</v>
      </c>
      <c r="G1351">
        <v>3</v>
      </c>
      <c r="H1351">
        <v>3</v>
      </c>
      <c r="I1351" t="s">
        <v>861</v>
      </c>
      <c r="J1351" t="s">
        <v>933</v>
      </c>
      <c r="K1351" t="s">
        <v>913</v>
      </c>
      <c r="L1351">
        <v>1273879.07</v>
      </c>
      <c r="R1351" s="2" t="s">
        <v>478</v>
      </c>
      <c r="S1351" s="2" t="str">
        <f t="shared" si="231"/>
        <v>Apodidae</v>
      </c>
      <c r="T1351" s="2" t="str">
        <f t="shared" si="232"/>
        <v>Apodiformes</v>
      </c>
      <c r="U1351" s="2">
        <f t="shared" si="233"/>
        <v>67.599999999999994</v>
      </c>
      <c r="V1351" s="2">
        <f t="shared" si="234"/>
        <v>29.82</v>
      </c>
      <c r="W1351" s="2" t="str">
        <f t="shared" si="235"/>
        <v>Human Modified</v>
      </c>
      <c r="X1351" s="2">
        <f t="shared" si="236"/>
        <v>1</v>
      </c>
      <c r="Y1351" s="2">
        <f t="shared" si="237"/>
        <v>3</v>
      </c>
      <c r="Z1351" s="2" t="str">
        <f t="shared" si="238"/>
        <v>Carnivore</v>
      </c>
      <c r="AA1351" s="2" t="str">
        <f t="shared" si="239"/>
        <v>Invertivore</v>
      </c>
      <c r="AB1351" s="2" t="str">
        <f t="shared" si="240"/>
        <v>Aerial</v>
      </c>
      <c r="AC1351" s="2">
        <f t="shared" si="241"/>
        <v>5768014.1799999997</v>
      </c>
    </row>
    <row r="1352" spans="1:29" x14ac:dyDescent="0.25">
      <c r="A1352" t="s">
        <v>2093</v>
      </c>
      <c r="B1352" t="s">
        <v>2060</v>
      </c>
      <c r="C1352" t="s">
        <v>1859</v>
      </c>
      <c r="D1352">
        <v>53.9</v>
      </c>
      <c r="E1352">
        <v>37.1</v>
      </c>
      <c r="F1352" t="s">
        <v>918</v>
      </c>
      <c r="G1352">
        <v>3</v>
      </c>
      <c r="H1352">
        <v>3</v>
      </c>
      <c r="I1352" t="s">
        <v>861</v>
      </c>
      <c r="J1352" t="s">
        <v>933</v>
      </c>
      <c r="K1352" t="s">
        <v>913</v>
      </c>
      <c r="L1352">
        <v>1005823.74</v>
      </c>
      <c r="R1352" s="2" t="s">
        <v>479</v>
      </c>
      <c r="S1352" s="2" t="e">
        <f t="shared" si="231"/>
        <v>#N/A</v>
      </c>
      <c r="T1352" s="2" t="e">
        <f t="shared" si="232"/>
        <v>#N/A</v>
      </c>
      <c r="U1352" s="2" t="e">
        <f t="shared" si="233"/>
        <v>#N/A</v>
      </c>
      <c r="V1352" s="2" t="e">
        <f t="shared" si="234"/>
        <v>#N/A</v>
      </c>
      <c r="W1352" s="2" t="e">
        <f t="shared" si="235"/>
        <v>#N/A</v>
      </c>
      <c r="X1352" s="2" t="e">
        <f t="shared" si="236"/>
        <v>#N/A</v>
      </c>
      <c r="Y1352" s="2" t="e">
        <f t="shared" si="237"/>
        <v>#N/A</v>
      </c>
      <c r="Z1352" s="2" t="e">
        <f t="shared" si="238"/>
        <v>#N/A</v>
      </c>
      <c r="AA1352" s="2" t="e">
        <f t="shared" si="239"/>
        <v>#N/A</v>
      </c>
      <c r="AB1352" s="2" t="e">
        <f t="shared" si="240"/>
        <v>#N/A</v>
      </c>
      <c r="AC1352" s="2" t="e">
        <f t="shared" si="241"/>
        <v>#N/A</v>
      </c>
    </row>
    <row r="1353" spans="1:29" x14ac:dyDescent="0.25">
      <c r="A1353" t="s">
        <v>2094</v>
      </c>
      <c r="B1353" t="s">
        <v>2060</v>
      </c>
      <c r="C1353" t="s">
        <v>1859</v>
      </c>
      <c r="D1353">
        <v>50.3</v>
      </c>
      <c r="E1353">
        <v>110.53</v>
      </c>
      <c r="F1353" t="s">
        <v>918</v>
      </c>
      <c r="G1353">
        <v>3</v>
      </c>
      <c r="H1353">
        <v>3</v>
      </c>
      <c r="I1353" t="s">
        <v>861</v>
      </c>
      <c r="J1353" t="s">
        <v>933</v>
      </c>
      <c r="K1353" t="s">
        <v>913</v>
      </c>
      <c r="L1353">
        <v>2380406.64</v>
      </c>
      <c r="R1353" s="2" t="s">
        <v>479</v>
      </c>
      <c r="S1353" s="2" t="e">
        <f t="shared" si="231"/>
        <v>#N/A</v>
      </c>
      <c r="T1353" s="2" t="e">
        <f t="shared" si="232"/>
        <v>#N/A</v>
      </c>
      <c r="U1353" s="2" t="e">
        <f t="shared" si="233"/>
        <v>#N/A</v>
      </c>
      <c r="V1353" s="2" t="e">
        <f t="shared" si="234"/>
        <v>#N/A</v>
      </c>
      <c r="W1353" s="2" t="e">
        <f t="shared" si="235"/>
        <v>#N/A</v>
      </c>
      <c r="X1353" s="2" t="e">
        <f t="shared" si="236"/>
        <v>#N/A</v>
      </c>
      <c r="Y1353" s="2" t="e">
        <f t="shared" si="237"/>
        <v>#N/A</v>
      </c>
      <c r="Z1353" s="2" t="e">
        <f t="shared" si="238"/>
        <v>#N/A</v>
      </c>
      <c r="AA1353" s="2" t="e">
        <f t="shared" si="239"/>
        <v>#N/A</v>
      </c>
      <c r="AB1353" s="2" t="e">
        <f t="shared" si="240"/>
        <v>#N/A</v>
      </c>
      <c r="AC1353" s="2" t="e">
        <f t="shared" si="241"/>
        <v>#N/A</v>
      </c>
    </row>
    <row r="1354" spans="1:29" x14ac:dyDescent="0.25">
      <c r="A1354" t="s">
        <v>2095</v>
      </c>
      <c r="B1354" t="s">
        <v>2060</v>
      </c>
      <c r="C1354" t="s">
        <v>1859</v>
      </c>
      <c r="D1354">
        <v>51</v>
      </c>
      <c r="E1354">
        <v>104.4</v>
      </c>
      <c r="F1354" t="s">
        <v>918</v>
      </c>
      <c r="G1354">
        <v>3</v>
      </c>
      <c r="H1354">
        <v>3</v>
      </c>
      <c r="I1354" t="s">
        <v>861</v>
      </c>
      <c r="J1354" t="s">
        <v>933</v>
      </c>
      <c r="K1354" t="s">
        <v>913</v>
      </c>
      <c r="L1354">
        <v>1045265.04</v>
      </c>
      <c r="R1354" s="2" t="s">
        <v>11738</v>
      </c>
      <c r="S1354" s="2" t="e">
        <f t="shared" si="231"/>
        <v>#N/A</v>
      </c>
      <c r="T1354" s="2" t="e">
        <f t="shared" si="232"/>
        <v>#N/A</v>
      </c>
      <c r="U1354" s="2" t="e">
        <f t="shared" si="233"/>
        <v>#N/A</v>
      </c>
      <c r="V1354" s="2" t="e">
        <f t="shared" si="234"/>
        <v>#N/A</v>
      </c>
      <c r="W1354" s="2" t="e">
        <f t="shared" si="235"/>
        <v>#N/A</v>
      </c>
      <c r="X1354" s="2" t="e">
        <f t="shared" si="236"/>
        <v>#N/A</v>
      </c>
      <c r="Y1354" s="2" t="e">
        <f t="shared" si="237"/>
        <v>#N/A</v>
      </c>
      <c r="Z1354" s="2" t="e">
        <f t="shared" si="238"/>
        <v>#N/A</v>
      </c>
      <c r="AA1354" s="2" t="e">
        <f t="shared" si="239"/>
        <v>#N/A</v>
      </c>
      <c r="AB1354" s="2" t="e">
        <f t="shared" si="240"/>
        <v>#N/A</v>
      </c>
      <c r="AC1354" s="2" t="e">
        <f t="shared" si="241"/>
        <v>#N/A</v>
      </c>
    </row>
    <row r="1355" spans="1:29" x14ac:dyDescent="0.25">
      <c r="A1355" t="s">
        <v>2096</v>
      </c>
      <c r="B1355" t="s">
        <v>2060</v>
      </c>
      <c r="C1355" t="s">
        <v>1859</v>
      </c>
      <c r="D1355">
        <v>52.4</v>
      </c>
      <c r="E1355">
        <v>212</v>
      </c>
      <c r="F1355" t="s">
        <v>918</v>
      </c>
      <c r="G1355">
        <v>3</v>
      </c>
      <c r="H1355">
        <v>3</v>
      </c>
      <c r="I1355" t="s">
        <v>861</v>
      </c>
      <c r="J1355" t="s">
        <v>933</v>
      </c>
      <c r="K1355" t="s">
        <v>913</v>
      </c>
      <c r="L1355">
        <v>2745344</v>
      </c>
      <c r="R1355" s="2" t="s">
        <v>11738</v>
      </c>
      <c r="S1355" s="2" t="e">
        <f t="shared" si="231"/>
        <v>#N/A</v>
      </c>
      <c r="T1355" s="2" t="e">
        <f t="shared" si="232"/>
        <v>#N/A</v>
      </c>
      <c r="U1355" s="2" t="e">
        <f t="shared" si="233"/>
        <v>#N/A</v>
      </c>
      <c r="V1355" s="2" t="e">
        <f t="shared" si="234"/>
        <v>#N/A</v>
      </c>
      <c r="W1355" s="2" t="e">
        <f t="shared" si="235"/>
        <v>#N/A</v>
      </c>
      <c r="X1355" s="2" t="e">
        <f t="shared" si="236"/>
        <v>#N/A</v>
      </c>
      <c r="Y1355" s="2" t="e">
        <f t="shared" si="237"/>
        <v>#N/A</v>
      </c>
      <c r="Z1355" s="2" t="e">
        <f t="shared" si="238"/>
        <v>#N/A</v>
      </c>
      <c r="AA1355" s="2" t="e">
        <f t="shared" si="239"/>
        <v>#N/A</v>
      </c>
      <c r="AB1355" s="2" t="e">
        <f t="shared" si="240"/>
        <v>#N/A</v>
      </c>
      <c r="AC1355" s="2" t="e">
        <f t="shared" si="241"/>
        <v>#N/A</v>
      </c>
    </row>
    <row r="1356" spans="1:29" x14ac:dyDescent="0.25">
      <c r="A1356" t="s">
        <v>2097</v>
      </c>
      <c r="B1356" t="s">
        <v>2060</v>
      </c>
      <c r="C1356" t="s">
        <v>1859</v>
      </c>
      <c r="D1356">
        <v>52.5</v>
      </c>
      <c r="E1356">
        <v>357.02</v>
      </c>
      <c r="F1356" t="s">
        <v>918</v>
      </c>
      <c r="G1356">
        <v>3</v>
      </c>
      <c r="H1356">
        <v>3</v>
      </c>
      <c r="I1356" t="s">
        <v>861</v>
      </c>
      <c r="J1356" t="s">
        <v>933</v>
      </c>
      <c r="K1356" t="s">
        <v>913</v>
      </c>
      <c r="L1356">
        <v>1140759.5</v>
      </c>
      <c r="R1356" s="2" t="s">
        <v>481</v>
      </c>
      <c r="S1356" s="2" t="e">
        <f t="shared" si="231"/>
        <v>#N/A</v>
      </c>
      <c r="T1356" s="2" t="e">
        <f t="shared" si="232"/>
        <v>#N/A</v>
      </c>
      <c r="U1356" s="2" t="e">
        <f t="shared" si="233"/>
        <v>#N/A</v>
      </c>
      <c r="V1356" s="2" t="e">
        <f t="shared" si="234"/>
        <v>#N/A</v>
      </c>
      <c r="W1356" s="2" t="e">
        <f t="shared" si="235"/>
        <v>#N/A</v>
      </c>
      <c r="X1356" s="2" t="e">
        <f t="shared" si="236"/>
        <v>#N/A</v>
      </c>
      <c r="Y1356" s="2" t="e">
        <f t="shared" si="237"/>
        <v>#N/A</v>
      </c>
      <c r="Z1356" s="2" t="e">
        <f t="shared" si="238"/>
        <v>#N/A</v>
      </c>
      <c r="AA1356" s="2" t="e">
        <f t="shared" si="239"/>
        <v>#N/A</v>
      </c>
      <c r="AB1356" s="2" t="e">
        <f t="shared" si="240"/>
        <v>#N/A</v>
      </c>
      <c r="AC1356" s="2" t="e">
        <f t="shared" si="241"/>
        <v>#N/A</v>
      </c>
    </row>
    <row r="1357" spans="1:29" x14ac:dyDescent="0.25">
      <c r="A1357" t="s">
        <v>2098</v>
      </c>
      <c r="B1357" t="s">
        <v>2060</v>
      </c>
      <c r="C1357" t="s">
        <v>1859</v>
      </c>
      <c r="D1357">
        <v>57.5</v>
      </c>
      <c r="E1357">
        <v>253.29</v>
      </c>
      <c r="F1357" t="s">
        <v>918</v>
      </c>
      <c r="G1357">
        <v>3</v>
      </c>
      <c r="H1357">
        <v>3</v>
      </c>
      <c r="I1357" t="s">
        <v>861</v>
      </c>
      <c r="J1357" t="s">
        <v>933</v>
      </c>
      <c r="K1357" t="s">
        <v>913</v>
      </c>
      <c r="L1357">
        <v>432823.38</v>
      </c>
      <c r="R1357" s="2" t="s">
        <v>481</v>
      </c>
      <c r="S1357" s="2" t="e">
        <f t="shared" si="231"/>
        <v>#N/A</v>
      </c>
      <c r="T1357" s="2" t="e">
        <f t="shared" si="232"/>
        <v>#N/A</v>
      </c>
      <c r="U1357" s="2" t="e">
        <f t="shared" si="233"/>
        <v>#N/A</v>
      </c>
      <c r="V1357" s="2" t="e">
        <f t="shared" si="234"/>
        <v>#N/A</v>
      </c>
      <c r="W1357" s="2" t="e">
        <f t="shared" si="235"/>
        <v>#N/A</v>
      </c>
      <c r="X1357" s="2" t="e">
        <f t="shared" si="236"/>
        <v>#N/A</v>
      </c>
      <c r="Y1357" s="2" t="e">
        <f t="shared" si="237"/>
        <v>#N/A</v>
      </c>
      <c r="Z1357" s="2" t="e">
        <f t="shared" si="238"/>
        <v>#N/A</v>
      </c>
      <c r="AA1357" s="2" t="e">
        <f t="shared" si="239"/>
        <v>#N/A</v>
      </c>
      <c r="AB1357" s="2" t="e">
        <f t="shared" si="240"/>
        <v>#N/A</v>
      </c>
      <c r="AC1357" s="2" t="e">
        <f t="shared" si="241"/>
        <v>#N/A</v>
      </c>
    </row>
    <row r="1358" spans="1:29" x14ac:dyDescent="0.25">
      <c r="A1358" t="s">
        <v>770</v>
      </c>
      <c r="B1358" t="s">
        <v>2060</v>
      </c>
      <c r="C1358" t="s">
        <v>1859</v>
      </c>
      <c r="D1358">
        <v>56.6</v>
      </c>
      <c r="E1358">
        <v>291.64999999999998</v>
      </c>
      <c r="F1358" t="s">
        <v>918</v>
      </c>
      <c r="G1358">
        <v>3</v>
      </c>
      <c r="H1358">
        <v>3</v>
      </c>
      <c r="I1358" t="s">
        <v>861</v>
      </c>
      <c r="J1358" t="s">
        <v>933</v>
      </c>
      <c r="K1358" t="s">
        <v>913</v>
      </c>
      <c r="L1358">
        <v>1469087.3</v>
      </c>
      <c r="R1358" s="2" t="s">
        <v>482</v>
      </c>
      <c r="S1358" s="2" t="str">
        <f t="shared" si="231"/>
        <v>Motacillidae</v>
      </c>
      <c r="T1358" s="2" t="str">
        <f t="shared" si="232"/>
        <v>Passeriformes</v>
      </c>
      <c r="U1358" s="2">
        <f t="shared" si="233"/>
        <v>25.9</v>
      </c>
      <c r="V1358" s="2">
        <f t="shared" si="234"/>
        <v>21.3</v>
      </c>
      <c r="W1358" s="2" t="str">
        <f t="shared" si="235"/>
        <v>Grassland</v>
      </c>
      <c r="X1358" s="2">
        <f t="shared" si="236"/>
        <v>3</v>
      </c>
      <c r="Y1358" s="2">
        <f t="shared" si="237"/>
        <v>3</v>
      </c>
      <c r="Z1358" s="2" t="str">
        <f t="shared" si="238"/>
        <v>Carnivore</v>
      </c>
      <c r="AA1358" s="2" t="str">
        <f t="shared" si="239"/>
        <v>Invertivore</v>
      </c>
      <c r="AB1358" s="2" t="str">
        <f t="shared" si="240"/>
        <v>Terrestrial</v>
      </c>
      <c r="AC1358" s="2">
        <f t="shared" si="241"/>
        <v>14109130.119999999</v>
      </c>
    </row>
    <row r="1359" spans="1:29" x14ac:dyDescent="0.25">
      <c r="A1359" t="s">
        <v>190</v>
      </c>
      <c r="B1359" t="s">
        <v>2060</v>
      </c>
      <c r="C1359" t="s">
        <v>1859</v>
      </c>
      <c r="D1359">
        <v>51.5</v>
      </c>
      <c r="E1359">
        <v>288.37</v>
      </c>
      <c r="F1359" t="s">
        <v>918</v>
      </c>
      <c r="G1359">
        <v>3</v>
      </c>
      <c r="H1359">
        <v>3</v>
      </c>
      <c r="I1359" t="s">
        <v>861</v>
      </c>
      <c r="J1359" t="s">
        <v>933</v>
      </c>
      <c r="K1359" t="s">
        <v>913</v>
      </c>
      <c r="L1359">
        <v>10058061.189999999</v>
      </c>
      <c r="R1359" s="2" t="s">
        <v>482</v>
      </c>
      <c r="S1359" s="2" t="str">
        <f t="shared" si="231"/>
        <v>Motacillidae</v>
      </c>
      <c r="T1359" s="2" t="str">
        <f t="shared" si="232"/>
        <v>Passeriformes</v>
      </c>
      <c r="U1359" s="2">
        <f t="shared" si="233"/>
        <v>25.9</v>
      </c>
      <c r="V1359" s="2">
        <f t="shared" si="234"/>
        <v>21.3</v>
      </c>
      <c r="W1359" s="2" t="str">
        <f t="shared" si="235"/>
        <v>Grassland</v>
      </c>
      <c r="X1359" s="2">
        <f t="shared" si="236"/>
        <v>3</v>
      </c>
      <c r="Y1359" s="2">
        <f t="shared" si="237"/>
        <v>3</v>
      </c>
      <c r="Z1359" s="2" t="str">
        <f t="shared" si="238"/>
        <v>Carnivore</v>
      </c>
      <c r="AA1359" s="2" t="str">
        <f t="shared" si="239"/>
        <v>Invertivore</v>
      </c>
      <c r="AB1359" s="2" t="str">
        <f t="shared" si="240"/>
        <v>Terrestrial</v>
      </c>
      <c r="AC1359" s="2">
        <f t="shared" si="241"/>
        <v>14109130.119999999</v>
      </c>
    </row>
    <row r="1360" spans="1:29" x14ac:dyDescent="0.25">
      <c r="A1360" t="s">
        <v>726</v>
      </c>
      <c r="B1360" t="s">
        <v>2060</v>
      </c>
      <c r="C1360" t="s">
        <v>1859</v>
      </c>
      <c r="D1360">
        <v>43.8</v>
      </c>
      <c r="E1360">
        <v>50.07</v>
      </c>
      <c r="F1360" t="s">
        <v>918</v>
      </c>
      <c r="G1360">
        <v>3</v>
      </c>
      <c r="H1360">
        <v>3</v>
      </c>
      <c r="I1360" t="s">
        <v>861</v>
      </c>
      <c r="J1360" t="s">
        <v>933</v>
      </c>
      <c r="K1360" t="s">
        <v>913</v>
      </c>
      <c r="L1360">
        <v>7671774.5700000003</v>
      </c>
      <c r="R1360" s="2" t="s">
        <v>482</v>
      </c>
      <c r="S1360" s="2" t="str">
        <f t="shared" si="231"/>
        <v>Motacillidae</v>
      </c>
      <c r="T1360" s="2" t="str">
        <f t="shared" si="232"/>
        <v>Passeriformes</v>
      </c>
      <c r="U1360" s="2">
        <f t="shared" si="233"/>
        <v>25.9</v>
      </c>
      <c r="V1360" s="2">
        <f t="shared" si="234"/>
        <v>21.3</v>
      </c>
      <c r="W1360" s="2" t="str">
        <f t="shared" si="235"/>
        <v>Grassland</v>
      </c>
      <c r="X1360" s="2">
        <f t="shared" si="236"/>
        <v>3</v>
      </c>
      <c r="Y1360" s="2">
        <f t="shared" si="237"/>
        <v>3</v>
      </c>
      <c r="Z1360" s="2" t="str">
        <f t="shared" si="238"/>
        <v>Carnivore</v>
      </c>
      <c r="AA1360" s="2" t="str">
        <f t="shared" si="239"/>
        <v>Invertivore</v>
      </c>
      <c r="AB1360" s="2" t="str">
        <f t="shared" si="240"/>
        <v>Terrestrial</v>
      </c>
      <c r="AC1360" s="2">
        <f t="shared" si="241"/>
        <v>14109130.119999999</v>
      </c>
    </row>
    <row r="1361" spans="1:29" x14ac:dyDescent="0.25">
      <c r="A1361" t="s">
        <v>2099</v>
      </c>
      <c r="B1361" t="s">
        <v>2060</v>
      </c>
      <c r="C1361" t="s">
        <v>1859</v>
      </c>
      <c r="D1361">
        <v>49.7</v>
      </c>
      <c r="E1361">
        <v>583.86</v>
      </c>
      <c r="F1361" t="s">
        <v>916</v>
      </c>
      <c r="G1361">
        <v>3</v>
      </c>
      <c r="H1361">
        <v>3</v>
      </c>
      <c r="I1361" t="s">
        <v>861</v>
      </c>
      <c r="J1361" t="s">
        <v>928</v>
      </c>
      <c r="K1361" t="s">
        <v>913</v>
      </c>
      <c r="L1361">
        <v>2115891.9700000002</v>
      </c>
      <c r="R1361" s="2" t="s">
        <v>483</v>
      </c>
      <c r="S1361" s="2" t="str">
        <f t="shared" si="231"/>
        <v>Sylviidae</v>
      </c>
      <c r="T1361" s="2" t="str">
        <f t="shared" si="232"/>
        <v>Passeriformes</v>
      </c>
      <c r="U1361" s="2">
        <f t="shared" si="233"/>
        <v>22.6</v>
      </c>
      <c r="V1361" s="2">
        <f t="shared" si="234"/>
        <v>10.1</v>
      </c>
      <c r="W1361" s="2" t="str">
        <f t="shared" si="235"/>
        <v>Woodland</v>
      </c>
      <c r="X1361" s="2">
        <f t="shared" si="236"/>
        <v>2</v>
      </c>
      <c r="Y1361" s="2">
        <f t="shared" si="237"/>
        <v>3</v>
      </c>
      <c r="Z1361" s="2" t="str">
        <f t="shared" si="238"/>
        <v>Carnivore</v>
      </c>
      <c r="AA1361" s="2" t="str">
        <f t="shared" si="239"/>
        <v>Invertivore</v>
      </c>
      <c r="AB1361" s="2" t="str">
        <f t="shared" si="240"/>
        <v>Insessorial</v>
      </c>
      <c r="AC1361" s="2">
        <f t="shared" si="241"/>
        <v>2148136.0499999998</v>
      </c>
    </row>
    <row r="1362" spans="1:29" x14ac:dyDescent="0.25">
      <c r="A1362" t="s">
        <v>184</v>
      </c>
      <c r="B1362" t="s">
        <v>2060</v>
      </c>
      <c r="C1362" t="s">
        <v>1859</v>
      </c>
      <c r="D1362">
        <v>53.2</v>
      </c>
      <c r="E1362">
        <v>802.99</v>
      </c>
      <c r="F1362" t="s">
        <v>916</v>
      </c>
      <c r="G1362">
        <v>3</v>
      </c>
      <c r="H1362">
        <v>3</v>
      </c>
      <c r="I1362" t="s">
        <v>861</v>
      </c>
      <c r="J1362" t="s">
        <v>933</v>
      </c>
      <c r="K1362" t="s">
        <v>913</v>
      </c>
      <c r="L1362">
        <v>12491410.25</v>
      </c>
      <c r="R1362" s="2" t="s">
        <v>483</v>
      </c>
      <c r="S1362" s="2" t="str">
        <f t="shared" si="231"/>
        <v>Sylviidae</v>
      </c>
      <c r="T1362" s="2" t="str">
        <f t="shared" si="232"/>
        <v>Passeriformes</v>
      </c>
      <c r="U1362" s="2">
        <f t="shared" si="233"/>
        <v>22.6</v>
      </c>
      <c r="V1362" s="2">
        <f t="shared" si="234"/>
        <v>10.1</v>
      </c>
      <c r="W1362" s="2" t="str">
        <f t="shared" si="235"/>
        <v>Woodland</v>
      </c>
      <c r="X1362" s="2">
        <f t="shared" si="236"/>
        <v>2</v>
      </c>
      <c r="Y1362" s="2">
        <f t="shared" si="237"/>
        <v>3</v>
      </c>
      <c r="Z1362" s="2" t="str">
        <f t="shared" si="238"/>
        <v>Carnivore</v>
      </c>
      <c r="AA1362" s="2" t="str">
        <f t="shared" si="239"/>
        <v>Invertivore</v>
      </c>
      <c r="AB1362" s="2" t="str">
        <f t="shared" si="240"/>
        <v>Insessorial</v>
      </c>
      <c r="AC1362" s="2">
        <f t="shared" si="241"/>
        <v>2148136.0499999998</v>
      </c>
    </row>
    <row r="1363" spans="1:29" x14ac:dyDescent="0.25">
      <c r="A1363" t="s">
        <v>2100</v>
      </c>
      <c r="B1363" t="s">
        <v>2060</v>
      </c>
      <c r="C1363" t="s">
        <v>1859</v>
      </c>
      <c r="D1363">
        <v>59</v>
      </c>
      <c r="E1363">
        <v>350.11</v>
      </c>
      <c r="F1363" t="s">
        <v>916</v>
      </c>
      <c r="G1363">
        <v>3</v>
      </c>
      <c r="H1363">
        <v>3</v>
      </c>
      <c r="I1363" t="s">
        <v>861</v>
      </c>
      <c r="J1363" t="s">
        <v>882</v>
      </c>
      <c r="K1363" t="s">
        <v>913</v>
      </c>
      <c r="L1363" t="s">
        <v>844</v>
      </c>
      <c r="R1363" s="2" t="s">
        <v>483</v>
      </c>
      <c r="S1363" s="2" t="str">
        <f t="shared" si="231"/>
        <v>Sylviidae</v>
      </c>
      <c r="T1363" s="2" t="str">
        <f t="shared" si="232"/>
        <v>Passeriformes</v>
      </c>
      <c r="U1363" s="2">
        <f t="shared" si="233"/>
        <v>22.6</v>
      </c>
      <c r="V1363" s="2">
        <f t="shared" si="234"/>
        <v>10.1</v>
      </c>
      <c r="W1363" s="2" t="str">
        <f t="shared" si="235"/>
        <v>Woodland</v>
      </c>
      <c r="X1363" s="2">
        <f t="shared" si="236"/>
        <v>2</v>
      </c>
      <c r="Y1363" s="2">
        <f t="shared" si="237"/>
        <v>3</v>
      </c>
      <c r="Z1363" s="2" t="str">
        <f t="shared" si="238"/>
        <v>Carnivore</v>
      </c>
      <c r="AA1363" s="2" t="str">
        <f t="shared" si="239"/>
        <v>Invertivore</v>
      </c>
      <c r="AB1363" s="2" t="str">
        <f t="shared" si="240"/>
        <v>Insessorial</v>
      </c>
      <c r="AC1363" s="2">
        <f t="shared" si="241"/>
        <v>2148136.0499999998</v>
      </c>
    </row>
    <row r="1364" spans="1:29" x14ac:dyDescent="0.25">
      <c r="A1364" t="s">
        <v>2101</v>
      </c>
      <c r="B1364" t="s">
        <v>2060</v>
      </c>
      <c r="C1364" t="s">
        <v>1859</v>
      </c>
      <c r="D1364">
        <v>54.7</v>
      </c>
      <c r="E1364">
        <v>792</v>
      </c>
      <c r="F1364" t="s">
        <v>918</v>
      </c>
      <c r="G1364">
        <v>3</v>
      </c>
      <c r="H1364">
        <v>3</v>
      </c>
      <c r="I1364" t="s">
        <v>861</v>
      </c>
      <c r="J1364" t="s">
        <v>933</v>
      </c>
      <c r="K1364" t="s">
        <v>913</v>
      </c>
      <c r="L1364">
        <v>3087214.2</v>
      </c>
      <c r="R1364" s="2" t="s">
        <v>484</v>
      </c>
      <c r="S1364" s="2" t="e">
        <f t="shared" si="231"/>
        <v>#N/A</v>
      </c>
      <c r="T1364" s="2" t="e">
        <f t="shared" si="232"/>
        <v>#N/A</v>
      </c>
      <c r="U1364" s="2" t="e">
        <f t="shared" si="233"/>
        <v>#N/A</v>
      </c>
      <c r="V1364" s="2" t="e">
        <f t="shared" si="234"/>
        <v>#N/A</v>
      </c>
      <c r="W1364" s="2" t="e">
        <f t="shared" si="235"/>
        <v>#N/A</v>
      </c>
      <c r="X1364" s="2" t="e">
        <f t="shared" si="236"/>
        <v>#N/A</v>
      </c>
      <c r="Y1364" s="2" t="e">
        <f t="shared" si="237"/>
        <v>#N/A</v>
      </c>
      <c r="Z1364" s="2" t="e">
        <f t="shared" si="238"/>
        <v>#N/A</v>
      </c>
      <c r="AA1364" s="2" t="e">
        <f t="shared" si="239"/>
        <v>#N/A</v>
      </c>
      <c r="AB1364" s="2" t="e">
        <f t="shared" si="240"/>
        <v>#N/A</v>
      </c>
      <c r="AC1364" s="2" t="e">
        <f t="shared" si="241"/>
        <v>#N/A</v>
      </c>
    </row>
    <row r="1365" spans="1:29" x14ac:dyDescent="0.25">
      <c r="A1365" t="s">
        <v>2102</v>
      </c>
      <c r="B1365" t="s">
        <v>2060</v>
      </c>
      <c r="C1365" t="s">
        <v>1859</v>
      </c>
      <c r="D1365">
        <v>56.1</v>
      </c>
      <c r="E1365">
        <v>173</v>
      </c>
      <c r="F1365" t="s">
        <v>916</v>
      </c>
      <c r="G1365">
        <v>3</v>
      </c>
      <c r="H1365">
        <v>3</v>
      </c>
      <c r="I1365" t="s">
        <v>861</v>
      </c>
      <c r="J1365" t="s">
        <v>933</v>
      </c>
      <c r="K1365" t="s">
        <v>913</v>
      </c>
      <c r="L1365">
        <v>966958.06</v>
      </c>
      <c r="R1365" s="2" t="s">
        <v>484</v>
      </c>
      <c r="S1365" s="2" t="e">
        <f t="shared" si="231"/>
        <v>#N/A</v>
      </c>
      <c r="T1365" s="2" t="e">
        <f t="shared" si="232"/>
        <v>#N/A</v>
      </c>
      <c r="U1365" s="2" t="e">
        <f t="shared" si="233"/>
        <v>#N/A</v>
      </c>
      <c r="V1365" s="2" t="e">
        <f t="shared" si="234"/>
        <v>#N/A</v>
      </c>
      <c r="W1365" s="2" t="e">
        <f t="shared" si="235"/>
        <v>#N/A</v>
      </c>
      <c r="X1365" s="2" t="e">
        <f t="shared" si="236"/>
        <v>#N/A</v>
      </c>
      <c r="Y1365" s="2" t="e">
        <f t="shared" si="237"/>
        <v>#N/A</v>
      </c>
      <c r="Z1365" s="2" t="e">
        <f t="shared" si="238"/>
        <v>#N/A</v>
      </c>
      <c r="AA1365" s="2" t="e">
        <f t="shared" si="239"/>
        <v>#N/A</v>
      </c>
      <c r="AB1365" s="2" t="e">
        <f t="shared" si="240"/>
        <v>#N/A</v>
      </c>
      <c r="AC1365" s="2" t="e">
        <f t="shared" si="241"/>
        <v>#N/A</v>
      </c>
    </row>
    <row r="1366" spans="1:29" x14ac:dyDescent="0.25">
      <c r="A1366" t="s">
        <v>579</v>
      </c>
      <c r="B1366" t="s">
        <v>2060</v>
      </c>
      <c r="C1366" t="s">
        <v>1859</v>
      </c>
      <c r="D1366">
        <v>53.5</v>
      </c>
      <c r="E1366">
        <v>364.57</v>
      </c>
      <c r="F1366" t="s">
        <v>916</v>
      </c>
      <c r="G1366">
        <v>3</v>
      </c>
      <c r="H1366">
        <v>3</v>
      </c>
      <c r="I1366" t="s">
        <v>861</v>
      </c>
      <c r="J1366" t="s">
        <v>928</v>
      </c>
      <c r="K1366" t="s">
        <v>913</v>
      </c>
      <c r="L1366">
        <v>4802995.6500000004</v>
      </c>
      <c r="R1366" s="2" t="s">
        <v>485</v>
      </c>
      <c r="S1366" s="2" t="str">
        <f t="shared" si="231"/>
        <v>Turdidae</v>
      </c>
      <c r="T1366" s="2" t="str">
        <f t="shared" si="232"/>
        <v>Passeriformes</v>
      </c>
      <c r="U1366" s="2">
        <f t="shared" si="233"/>
        <v>31.3</v>
      </c>
      <c r="V1366" s="2">
        <f t="shared" si="234"/>
        <v>65.400000000000006</v>
      </c>
      <c r="W1366" s="2" t="str">
        <f t="shared" si="235"/>
        <v>Forest</v>
      </c>
      <c r="X1366" s="2">
        <f t="shared" si="236"/>
        <v>1</v>
      </c>
      <c r="Y1366" s="2">
        <f t="shared" si="237"/>
        <v>3</v>
      </c>
      <c r="Z1366" s="2" t="str">
        <f t="shared" si="238"/>
        <v>Omnivore</v>
      </c>
      <c r="AA1366" s="2" t="str">
        <f t="shared" si="239"/>
        <v>Invertivore</v>
      </c>
      <c r="AB1366" s="2" t="str">
        <f t="shared" si="240"/>
        <v>Insessorial</v>
      </c>
      <c r="AC1366" s="2">
        <f t="shared" si="241"/>
        <v>317940.09000000003</v>
      </c>
    </row>
    <row r="1367" spans="1:29" x14ac:dyDescent="0.25">
      <c r="A1367" t="s">
        <v>2103</v>
      </c>
      <c r="B1367" t="s">
        <v>2060</v>
      </c>
      <c r="C1367" t="s">
        <v>1859</v>
      </c>
      <c r="D1367">
        <v>53.6</v>
      </c>
      <c r="E1367">
        <v>400.08</v>
      </c>
      <c r="F1367" t="s">
        <v>916</v>
      </c>
      <c r="G1367">
        <v>3</v>
      </c>
      <c r="H1367">
        <v>3</v>
      </c>
      <c r="I1367" t="s">
        <v>928</v>
      </c>
      <c r="J1367" t="s">
        <v>928</v>
      </c>
      <c r="K1367" t="s">
        <v>913</v>
      </c>
      <c r="L1367">
        <v>45601.61</v>
      </c>
      <c r="R1367" s="2" t="s">
        <v>485</v>
      </c>
      <c r="S1367" s="2" t="str">
        <f t="shared" si="231"/>
        <v>Turdidae</v>
      </c>
      <c r="T1367" s="2" t="str">
        <f t="shared" si="232"/>
        <v>Passeriformes</v>
      </c>
      <c r="U1367" s="2">
        <f t="shared" si="233"/>
        <v>31.3</v>
      </c>
      <c r="V1367" s="2">
        <f t="shared" si="234"/>
        <v>65.400000000000006</v>
      </c>
      <c r="W1367" s="2" t="str">
        <f t="shared" si="235"/>
        <v>Forest</v>
      </c>
      <c r="X1367" s="2">
        <f t="shared" si="236"/>
        <v>1</v>
      </c>
      <c r="Y1367" s="2">
        <f t="shared" si="237"/>
        <v>3</v>
      </c>
      <c r="Z1367" s="2" t="str">
        <f t="shared" si="238"/>
        <v>Omnivore</v>
      </c>
      <c r="AA1367" s="2" t="str">
        <f t="shared" si="239"/>
        <v>Invertivore</v>
      </c>
      <c r="AB1367" s="2" t="str">
        <f t="shared" si="240"/>
        <v>Insessorial</v>
      </c>
      <c r="AC1367" s="2">
        <f t="shared" si="241"/>
        <v>317940.09000000003</v>
      </c>
    </row>
    <row r="1368" spans="1:29" x14ac:dyDescent="0.25">
      <c r="A1368" t="s">
        <v>2104</v>
      </c>
      <c r="B1368" t="s">
        <v>2060</v>
      </c>
      <c r="C1368" t="s">
        <v>1859</v>
      </c>
      <c r="D1368">
        <v>53.5</v>
      </c>
      <c r="E1368">
        <v>308</v>
      </c>
      <c r="F1368" t="s">
        <v>918</v>
      </c>
      <c r="G1368">
        <v>3</v>
      </c>
      <c r="H1368">
        <v>3</v>
      </c>
      <c r="I1368" t="s">
        <v>861</v>
      </c>
      <c r="J1368" t="s">
        <v>933</v>
      </c>
      <c r="K1368" t="s">
        <v>913</v>
      </c>
      <c r="L1368">
        <v>8412.18</v>
      </c>
      <c r="R1368" s="2" t="s">
        <v>485</v>
      </c>
      <c r="S1368" s="2" t="str">
        <f t="shared" si="231"/>
        <v>Turdidae</v>
      </c>
      <c r="T1368" s="2" t="str">
        <f t="shared" si="232"/>
        <v>Passeriformes</v>
      </c>
      <c r="U1368" s="2">
        <f t="shared" si="233"/>
        <v>31.3</v>
      </c>
      <c r="V1368" s="2">
        <f t="shared" si="234"/>
        <v>65.400000000000006</v>
      </c>
      <c r="W1368" s="2" t="str">
        <f t="shared" si="235"/>
        <v>Forest</v>
      </c>
      <c r="X1368" s="2">
        <f t="shared" si="236"/>
        <v>1</v>
      </c>
      <c r="Y1368" s="2">
        <f t="shared" si="237"/>
        <v>3</v>
      </c>
      <c r="Z1368" s="2" t="str">
        <f t="shared" si="238"/>
        <v>Omnivore</v>
      </c>
      <c r="AA1368" s="2" t="str">
        <f t="shared" si="239"/>
        <v>Invertivore</v>
      </c>
      <c r="AB1368" s="2" t="str">
        <f t="shared" si="240"/>
        <v>Insessorial</v>
      </c>
      <c r="AC1368" s="2">
        <f t="shared" si="241"/>
        <v>317940.09000000003</v>
      </c>
    </row>
    <row r="1369" spans="1:29" x14ac:dyDescent="0.25">
      <c r="A1369" t="s">
        <v>612</v>
      </c>
      <c r="B1369" t="s">
        <v>2060</v>
      </c>
      <c r="C1369" t="s">
        <v>1859</v>
      </c>
      <c r="D1369">
        <v>52.8</v>
      </c>
      <c r="E1369">
        <v>55.59</v>
      </c>
      <c r="F1369" t="s">
        <v>1061</v>
      </c>
      <c r="G1369">
        <v>3</v>
      </c>
      <c r="H1369">
        <v>3</v>
      </c>
      <c r="I1369" t="s">
        <v>861</v>
      </c>
      <c r="J1369" t="s">
        <v>933</v>
      </c>
      <c r="K1369" t="s">
        <v>913</v>
      </c>
      <c r="L1369">
        <v>3783736.3</v>
      </c>
      <c r="R1369" s="2" t="s">
        <v>486</v>
      </c>
      <c r="S1369" s="2" t="str">
        <f t="shared" si="231"/>
        <v>Cinclidae</v>
      </c>
      <c r="T1369" s="2" t="str">
        <f t="shared" si="232"/>
        <v>Passeriformes</v>
      </c>
      <c r="U1369" s="2">
        <f t="shared" si="233"/>
        <v>27.9</v>
      </c>
      <c r="V1369" s="2">
        <f t="shared" si="234"/>
        <v>76</v>
      </c>
      <c r="W1369" s="2" t="str">
        <f t="shared" si="235"/>
        <v>Riverine</v>
      </c>
      <c r="X1369" s="2">
        <f t="shared" si="236"/>
        <v>3</v>
      </c>
      <c r="Y1369" s="2">
        <f t="shared" si="237"/>
        <v>1</v>
      </c>
      <c r="Z1369" s="2" t="str">
        <f t="shared" si="238"/>
        <v>Carnivore</v>
      </c>
      <c r="AA1369" s="2" t="str">
        <f t="shared" si="239"/>
        <v>Aquatic predator</v>
      </c>
      <c r="AB1369" s="2" t="str">
        <f t="shared" si="240"/>
        <v>Generalist</v>
      </c>
      <c r="AC1369" s="2">
        <f t="shared" si="241"/>
        <v>9425465.1699999999</v>
      </c>
    </row>
    <row r="1370" spans="1:29" x14ac:dyDescent="0.25">
      <c r="A1370" t="s">
        <v>596</v>
      </c>
      <c r="B1370" t="s">
        <v>2060</v>
      </c>
      <c r="C1370" t="s">
        <v>1859</v>
      </c>
      <c r="D1370">
        <v>49.6</v>
      </c>
      <c r="E1370">
        <v>36.68</v>
      </c>
      <c r="F1370" t="s">
        <v>918</v>
      </c>
      <c r="G1370">
        <v>3</v>
      </c>
      <c r="H1370">
        <v>3</v>
      </c>
      <c r="I1370" t="s">
        <v>861</v>
      </c>
      <c r="J1370" t="s">
        <v>933</v>
      </c>
      <c r="K1370" t="s">
        <v>913</v>
      </c>
      <c r="L1370">
        <v>9098836.7400000002</v>
      </c>
      <c r="R1370" s="2" t="s">
        <v>486</v>
      </c>
      <c r="S1370" s="2" t="str">
        <f t="shared" si="231"/>
        <v>Cinclidae</v>
      </c>
      <c r="T1370" s="2" t="str">
        <f t="shared" si="232"/>
        <v>Passeriformes</v>
      </c>
      <c r="U1370" s="2">
        <f t="shared" si="233"/>
        <v>27.9</v>
      </c>
      <c r="V1370" s="2">
        <f t="shared" si="234"/>
        <v>76</v>
      </c>
      <c r="W1370" s="2" t="str">
        <f t="shared" si="235"/>
        <v>Riverine</v>
      </c>
      <c r="X1370" s="2">
        <f t="shared" si="236"/>
        <v>3</v>
      </c>
      <c r="Y1370" s="2">
        <f t="shared" si="237"/>
        <v>1</v>
      </c>
      <c r="Z1370" s="2" t="str">
        <f t="shared" si="238"/>
        <v>Carnivore</v>
      </c>
      <c r="AA1370" s="2" t="str">
        <f t="shared" si="239"/>
        <v>Aquatic predator</v>
      </c>
      <c r="AB1370" s="2" t="str">
        <f t="shared" si="240"/>
        <v>Generalist</v>
      </c>
      <c r="AC1370" s="2">
        <f t="shared" si="241"/>
        <v>9425465.1699999999</v>
      </c>
    </row>
    <row r="1371" spans="1:29" x14ac:dyDescent="0.25">
      <c r="A1371" t="s">
        <v>2105</v>
      </c>
      <c r="B1371" t="s">
        <v>2060</v>
      </c>
      <c r="C1371" t="s">
        <v>1859</v>
      </c>
      <c r="D1371">
        <v>51</v>
      </c>
      <c r="E1371">
        <v>131.68</v>
      </c>
      <c r="F1371" t="s">
        <v>918</v>
      </c>
      <c r="G1371">
        <v>3</v>
      </c>
      <c r="H1371">
        <v>3</v>
      </c>
      <c r="I1371" t="s">
        <v>861</v>
      </c>
      <c r="J1371" t="s">
        <v>933</v>
      </c>
      <c r="K1371" t="s">
        <v>913</v>
      </c>
      <c r="L1371">
        <v>8562266.8800000008</v>
      </c>
      <c r="R1371" s="2" t="s">
        <v>486</v>
      </c>
      <c r="S1371" s="2" t="str">
        <f t="shared" si="231"/>
        <v>Cinclidae</v>
      </c>
      <c r="T1371" s="2" t="str">
        <f t="shared" si="232"/>
        <v>Passeriformes</v>
      </c>
      <c r="U1371" s="2">
        <f t="shared" si="233"/>
        <v>27.9</v>
      </c>
      <c r="V1371" s="2">
        <f t="shared" si="234"/>
        <v>76</v>
      </c>
      <c r="W1371" s="2" t="str">
        <f t="shared" si="235"/>
        <v>Riverine</v>
      </c>
      <c r="X1371" s="2">
        <f t="shared" si="236"/>
        <v>3</v>
      </c>
      <c r="Y1371" s="2">
        <f t="shared" si="237"/>
        <v>1</v>
      </c>
      <c r="Z1371" s="2" t="str">
        <f t="shared" si="238"/>
        <v>Carnivore</v>
      </c>
      <c r="AA1371" s="2" t="str">
        <f t="shared" si="239"/>
        <v>Aquatic predator</v>
      </c>
      <c r="AB1371" s="2" t="str">
        <f t="shared" si="240"/>
        <v>Generalist</v>
      </c>
      <c r="AC1371" s="2">
        <f t="shared" si="241"/>
        <v>9425465.1699999999</v>
      </c>
    </row>
    <row r="1372" spans="1:29" x14ac:dyDescent="0.25">
      <c r="A1372" t="s">
        <v>2106</v>
      </c>
      <c r="B1372" t="s">
        <v>2060</v>
      </c>
      <c r="C1372" t="s">
        <v>1859</v>
      </c>
      <c r="D1372">
        <v>33</v>
      </c>
      <c r="E1372">
        <v>36</v>
      </c>
      <c r="F1372" t="s">
        <v>1003</v>
      </c>
      <c r="G1372">
        <v>3</v>
      </c>
      <c r="H1372">
        <v>1</v>
      </c>
      <c r="I1372" t="s">
        <v>861</v>
      </c>
      <c r="J1372" t="s">
        <v>933</v>
      </c>
      <c r="K1372" t="s">
        <v>913</v>
      </c>
      <c r="L1372">
        <v>65.150000000000006</v>
      </c>
      <c r="R1372" s="2" t="s">
        <v>487</v>
      </c>
      <c r="S1372" s="2" t="str">
        <f t="shared" si="231"/>
        <v>Muscicapidae</v>
      </c>
      <c r="T1372" s="2" t="str">
        <f t="shared" si="232"/>
        <v>Passeriformes</v>
      </c>
      <c r="U1372" s="2">
        <f t="shared" si="233"/>
        <v>30.6</v>
      </c>
      <c r="V1372" s="2">
        <f t="shared" si="234"/>
        <v>22.5</v>
      </c>
      <c r="W1372" s="2" t="str">
        <f t="shared" si="235"/>
        <v>Forest</v>
      </c>
      <c r="X1372" s="2">
        <f t="shared" si="236"/>
        <v>1</v>
      </c>
      <c r="Y1372" s="2">
        <f t="shared" si="237"/>
        <v>3</v>
      </c>
      <c r="Z1372" s="2" t="str">
        <f t="shared" si="238"/>
        <v>Carnivore</v>
      </c>
      <c r="AA1372" s="2" t="str">
        <f t="shared" si="239"/>
        <v>Invertivore</v>
      </c>
      <c r="AB1372" s="2" t="str">
        <f t="shared" si="240"/>
        <v>Terrestrial</v>
      </c>
      <c r="AC1372" s="2">
        <f t="shared" si="241"/>
        <v>1925229.48</v>
      </c>
    </row>
    <row r="1373" spans="1:29" x14ac:dyDescent="0.25">
      <c r="A1373" t="s">
        <v>2107</v>
      </c>
      <c r="B1373" t="s">
        <v>2060</v>
      </c>
      <c r="C1373" t="s">
        <v>1859</v>
      </c>
      <c r="D1373">
        <v>19.600000000000001</v>
      </c>
      <c r="E1373">
        <v>238</v>
      </c>
      <c r="F1373" t="s">
        <v>860</v>
      </c>
      <c r="G1373">
        <v>3</v>
      </c>
      <c r="H1373">
        <v>1</v>
      </c>
      <c r="I1373" t="s">
        <v>861</v>
      </c>
      <c r="J1373" t="s">
        <v>882</v>
      </c>
      <c r="K1373" t="s">
        <v>913</v>
      </c>
      <c r="L1373">
        <v>8323.2999999999993</v>
      </c>
      <c r="R1373" s="2" t="s">
        <v>487</v>
      </c>
      <c r="S1373" s="2" t="str">
        <f t="shared" si="231"/>
        <v>Muscicapidae</v>
      </c>
      <c r="T1373" s="2" t="str">
        <f t="shared" si="232"/>
        <v>Passeriformes</v>
      </c>
      <c r="U1373" s="2">
        <f t="shared" si="233"/>
        <v>30.6</v>
      </c>
      <c r="V1373" s="2">
        <f t="shared" si="234"/>
        <v>22.5</v>
      </c>
      <c r="W1373" s="2" t="str">
        <f t="shared" si="235"/>
        <v>Forest</v>
      </c>
      <c r="X1373" s="2">
        <f t="shared" si="236"/>
        <v>1</v>
      </c>
      <c r="Y1373" s="2">
        <f t="shared" si="237"/>
        <v>3</v>
      </c>
      <c r="Z1373" s="2" t="str">
        <f t="shared" si="238"/>
        <v>Carnivore</v>
      </c>
      <c r="AA1373" s="2" t="str">
        <f t="shared" si="239"/>
        <v>Invertivore</v>
      </c>
      <c r="AB1373" s="2" t="str">
        <f t="shared" si="240"/>
        <v>Terrestrial</v>
      </c>
      <c r="AC1373" s="2">
        <f t="shared" si="241"/>
        <v>1925229.48</v>
      </c>
    </row>
    <row r="1374" spans="1:29" x14ac:dyDescent="0.25">
      <c r="A1374" t="s">
        <v>2108</v>
      </c>
      <c r="B1374" t="s">
        <v>2060</v>
      </c>
      <c r="C1374" t="s">
        <v>1859</v>
      </c>
      <c r="D1374">
        <v>27.7</v>
      </c>
      <c r="E1374">
        <v>205</v>
      </c>
      <c r="F1374" t="s">
        <v>860</v>
      </c>
      <c r="G1374">
        <v>3</v>
      </c>
      <c r="H1374">
        <v>1</v>
      </c>
      <c r="I1374" t="s">
        <v>861</v>
      </c>
      <c r="J1374" t="s">
        <v>933</v>
      </c>
      <c r="K1374" t="s">
        <v>913</v>
      </c>
      <c r="L1374">
        <v>21965.43</v>
      </c>
      <c r="R1374" s="2" t="s">
        <v>487</v>
      </c>
      <c r="S1374" s="2" t="str">
        <f t="shared" si="231"/>
        <v>Muscicapidae</v>
      </c>
      <c r="T1374" s="2" t="str">
        <f t="shared" si="232"/>
        <v>Passeriformes</v>
      </c>
      <c r="U1374" s="2">
        <f t="shared" si="233"/>
        <v>30.6</v>
      </c>
      <c r="V1374" s="2">
        <f t="shared" si="234"/>
        <v>22.5</v>
      </c>
      <c r="W1374" s="2" t="str">
        <f t="shared" si="235"/>
        <v>Forest</v>
      </c>
      <c r="X1374" s="2">
        <f t="shared" si="236"/>
        <v>1</v>
      </c>
      <c r="Y1374" s="2">
        <f t="shared" si="237"/>
        <v>3</v>
      </c>
      <c r="Z1374" s="2" t="str">
        <f t="shared" si="238"/>
        <v>Carnivore</v>
      </c>
      <c r="AA1374" s="2" t="str">
        <f t="shared" si="239"/>
        <v>Invertivore</v>
      </c>
      <c r="AB1374" s="2" t="str">
        <f t="shared" si="240"/>
        <v>Terrestrial</v>
      </c>
      <c r="AC1374" s="2">
        <f t="shared" si="241"/>
        <v>1925229.48</v>
      </c>
    </row>
    <row r="1375" spans="1:29" x14ac:dyDescent="0.25">
      <c r="A1375" t="s">
        <v>301</v>
      </c>
      <c r="B1375" t="s">
        <v>2060</v>
      </c>
      <c r="C1375" t="s">
        <v>1859</v>
      </c>
      <c r="D1375">
        <v>30.6</v>
      </c>
      <c r="E1375">
        <v>196.32</v>
      </c>
      <c r="F1375" t="s">
        <v>860</v>
      </c>
      <c r="G1375">
        <v>3</v>
      </c>
      <c r="H1375">
        <v>3</v>
      </c>
      <c r="I1375" t="s">
        <v>861</v>
      </c>
      <c r="J1375" t="s">
        <v>882</v>
      </c>
      <c r="K1375" t="s">
        <v>913</v>
      </c>
      <c r="L1375">
        <v>4263445.34</v>
      </c>
      <c r="R1375" s="2" t="s">
        <v>488</v>
      </c>
      <c r="S1375" s="2" t="str">
        <f t="shared" si="231"/>
        <v>Fringillidae</v>
      </c>
      <c r="T1375" s="2" t="str">
        <f t="shared" si="232"/>
        <v>Passeriformes</v>
      </c>
      <c r="U1375" s="2">
        <f t="shared" si="233"/>
        <v>36.4</v>
      </c>
      <c r="V1375" s="2">
        <f t="shared" si="234"/>
        <v>80</v>
      </c>
      <c r="W1375" s="2" t="str">
        <f t="shared" si="235"/>
        <v>Forest</v>
      </c>
      <c r="X1375" s="2">
        <f t="shared" si="236"/>
        <v>2</v>
      </c>
      <c r="Y1375" s="2">
        <f t="shared" si="237"/>
        <v>1</v>
      </c>
      <c r="Z1375" s="2" t="str">
        <f t="shared" si="238"/>
        <v>Herbivore</v>
      </c>
      <c r="AA1375" s="2" t="str">
        <f t="shared" si="239"/>
        <v>Omnivore</v>
      </c>
      <c r="AB1375" s="2" t="str">
        <f t="shared" si="240"/>
        <v>Insessorial</v>
      </c>
      <c r="AC1375" s="2">
        <f t="shared" si="241"/>
        <v>1516318.98</v>
      </c>
    </row>
    <row r="1376" spans="1:29" x14ac:dyDescent="0.25">
      <c r="A1376" t="s">
        <v>2109</v>
      </c>
      <c r="B1376" t="s">
        <v>2060</v>
      </c>
      <c r="C1376" t="s">
        <v>1859</v>
      </c>
      <c r="D1376">
        <v>30.2</v>
      </c>
      <c r="E1376">
        <v>447</v>
      </c>
      <c r="F1376" t="s">
        <v>860</v>
      </c>
      <c r="G1376">
        <v>3</v>
      </c>
      <c r="H1376">
        <v>1</v>
      </c>
      <c r="I1376" t="s">
        <v>861</v>
      </c>
      <c r="J1376" t="s">
        <v>882</v>
      </c>
      <c r="K1376" t="s">
        <v>913</v>
      </c>
      <c r="L1376">
        <v>2263.54</v>
      </c>
      <c r="R1376" s="2" t="s">
        <v>488</v>
      </c>
      <c r="S1376" s="2" t="str">
        <f t="shared" si="231"/>
        <v>Fringillidae</v>
      </c>
      <c r="T1376" s="2" t="str">
        <f t="shared" si="232"/>
        <v>Passeriformes</v>
      </c>
      <c r="U1376" s="2">
        <f t="shared" si="233"/>
        <v>36.4</v>
      </c>
      <c r="V1376" s="2">
        <f t="shared" si="234"/>
        <v>80</v>
      </c>
      <c r="W1376" s="2" t="str">
        <f t="shared" si="235"/>
        <v>Forest</v>
      </c>
      <c r="X1376" s="2">
        <f t="shared" si="236"/>
        <v>2</v>
      </c>
      <c r="Y1376" s="2">
        <f t="shared" si="237"/>
        <v>1</v>
      </c>
      <c r="Z1376" s="2" t="str">
        <f t="shared" si="238"/>
        <v>Herbivore</v>
      </c>
      <c r="AA1376" s="2" t="str">
        <f t="shared" si="239"/>
        <v>Omnivore</v>
      </c>
      <c r="AB1376" s="2" t="str">
        <f t="shared" si="240"/>
        <v>Insessorial</v>
      </c>
      <c r="AC1376" s="2">
        <f t="shared" si="241"/>
        <v>1516318.98</v>
      </c>
    </row>
    <row r="1377" spans="1:29" x14ac:dyDescent="0.25">
      <c r="A1377" t="s">
        <v>2110</v>
      </c>
      <c r="B1377" t="s">
        <v>2060</v>
      </c>
      <c r="C1377" t="s">
        <v>1859</v>
      </c>
      <c r="D1377">
        <v>27.7</v>
      </c>
      <c r="E1377">
        <v>308.3</v>
      </c>
      <c r="F1377" t="s">
        <v>860</v>
      </c>
      <c r="G1377">
        <v>3</v>
      </c>
      <c r="H1377">
        <v>1</v>
      </c>
      <c r="I1377" t="s">
        <v>861</v>
      </c>
      <c r="J1377" t="s">
        <v>882</v>
      </c>
      <c r="K1377" t="s">
        <v>913</v>
      </c>
      <c r="L1377">
        <v>289.35000000000002</v>
      </c>
      <c r="R1377" s="2" t="s">
        <v>488</v>
      </c>
      <c r="S1377" s="2" t="str">
        <f t="shared" si="231"/>
        <v>Fringillidae</v>
      </c>
      <c r="T1377" s="2" t="str">
        <f t="shared" si="232"/>
        <v>Passeriformes</v>
      </c>
      <c r="U1377" s="2">
        <f t="shared" si="233"/>
        <v>36.4</v>
      </c>
      <c r="V1377" s="2">
        <f t="shared" si="234"/>
        <v>80</v>
      </c>
      <c r="W1377" s="2" t="str">
        <f t="shared" si="235"/>
        <v>Forest</v>
      </c>
      <c r="X1377" s="2">
        <f t="shared" si="236"/>
        <v>2</v>
      </c>
      <c r="Y1377" s="2">
        <f t="shared" si="237"/>
        <v>1</v>
      </c>
      <c r="Z1377" s="2" t="str">
        <f t="shared" si="238"/>
        <v>Herbivore</v>
      </c>
      <c r="AA1377" s="2" t="str">
        <f t="shared" si="239"/>
        <v>Omnivore</v>
      </c>
      <c r="AB1377" s="2" t="str">
        <f t="shared" si="240"/>
        <v>Insessorial</v>
      </c>
      <c r="AC1377" s="2">
        <f t="shared" si="241"/>
        <v>1516318.98</v>
      </c>
    </row>
    <row r="1378" spans="1:29" x14ac:dyDescent="0.25">
      <c r="A1378" t="s">
        <v>2111</v>
      </c>
      <c r="B1378" t="s">
        <v>2060</v>
      </c>
      <c r="C1378" t="s">
        <v>1859</v>
      </c>
      <c r="D1378">
        <v>29.5</v>
      </c>
      <c r="E1378">
        <v>205</v>
      </c>
      <c r="F1378" t="s">
        <v>860</v>
      </c>
      <c r="G1378">
        <v>3</v>
      </c>
      <c r="H1378">
        <v>1</v>
      </c>
      <c r="I1378" t="s">
        <v>861</v>
      </c>
      <c r="J1378" t="s">
        <v>882</v>
      </c>
      <c r="K1378" t="s">
        <v>913</v>
      </c>
      <c r="L1378">
        <v>114626.52</v>
      </c>
      <c r="R1378" s="2" t="s">
        <v>489</v>
      </c>
      <c r="S1378" s="2" t="str">
        <f t="shared" si="231"/>
        <v>Apodidae</v>
      </c>
      <c r="T1378" s="2" t="str">
        <f t="shared" si="232"/>
        <v>Apodiformes</v>
      </c>
      <c r="U1378" s="2">
        <f t="shared" si="233"/>
        <v>72.2</v>
      </c>
      <c r="V1378" s="2">
        <f t="shared" si="234"/>
        <v>95.5</v>
      </c>
      <c r="W1378" s="2" t="str">
        <f t="shared" si="235"/>
        <v>Woodland</v>
      </c>
      <c r="X1378" s="2">
        <f t="shared" si="236"/>
        <v>1</v>
      </c>
      <c r="Y1378" s="2">
        <f t="shared" si="237"/>
        <v>3</v>
      </c>
      <c r="Z1378" s="2" t="str">
        <f t="shared" si="238"/>
        <v>Carnivore</v>
      </c>
      <c r="AA1378" s="2" t="str">
        <f t="shared" si="239"/>
        <v>Invertivore</v>
      </c>
      <c r="AB1378" s="2" t="str">
        <f t="shared" si="240"/>
        <v>Aerial</v>
      </c>
      <c r="AC1378" s="2">
        <f t="shared" si="241"/>
        <v>6143488.25</v>
      </c>
    </row>
    <row r="1379" spans="1:29" x14ac:dyDescent="0.25">
      <c r="A1379" t="s">
        <v>127</v>
      </c>
      <c r="B1379" t="s">
        <v>2060</v>
      </c>
      <c r="C1379" t="s">
        <v>1859</v>
      </c>
      <c r="D1379">
        <v>39.4</v>
      </c>
      <c r="E1379">
        <v>308.31</v>
      </c>
      <c r="F1379" t="s">
        <v>860</v>
      </c>
      <c r="G1379">
        <v>3</v>
      </c>
      <c r="H1379">
        <v>3</v>
      </c>
      <c r="I1379" t="s">
        <v>861</v>
      </c>
      <c r="J1379" t="s">
        <v>928</v>
      </c>
      <c r="K1379" t="s">
        <v>913</v>
      </c>
      <c r="L1379">
        <v>15129244.23</v>
      </c>
      <c r="R1379" s="2" t="s">
        <v>489</v>
      </c>
      <c r="S1379" s="2" t="str">
        <f t="shared" si="231"/>
        <v>Apodidae</v>
      </c>
      <c r="T1379" s="2" t="str">
        <f t="shared" si="232"/>
        <v>Apodiformes</v>
      </c>
      <c r="U1379" s="2">
        <f t="shared" si="233"/>
        <v>72.2</v>
      </c>
      <c r="V1379" s="2">
        <f t="shared" si="234"/>
        <v>95.5</v>
      </c>
      <c r="W1379" s="2" t="str">
        <f t="shared" si="235"/>
        <v>Woodland</v>
      </c>
      <c r="X1379" s="2">
        <f t="shared" si="236"/>
        <v>1</v>
      </c>
      <c r="Y1379" s="2">
        <f t="shared" si="237"/>
        <v>3</v>
      </c>
      <c r="Z1379" s="2" t="str">
        <f t="shared" si="238"/>
        <v>Carnivore</v>
      </c>
      <c r="AA1379" s="2" t="str">
        <f t="shared" si="239"/>
        <v>Invertivore</v>
      </c>
      <c r="AB1379" s="2" t="str">
        <f t="shared" si="240"/>
        <v>Aerial</v>
      </c>
      <c r="AC1379" s="2">
        <f t="shared" si="241"/>
        <v>6143488.25</v>
      </c>
    </row>
    <row r="1380" spans="1:29" x14ac:dyDescent="0.25">
      <c r="A1380" t="s">
        <v>2112</v>
      </c>
      <c r="B1380" t="s">
        <v>2060</v>
      </c>
      <c r="C1380" t="s">
        <v>1859</v>
      </c>
      <c r="D1380">
        <v>24.3</v>
      </c>
      <c r="E1380">
        <v>205</v>
      </c>
      <c r="F1380" t="s">
        <v>860</v>
      </c>
      <c r="G1380">
        <v>3</v>
      </c>
      <c r="H1380">
        <v>1</v>
      </c>
      <c r="I1380" t="s">
        <v>861</v>
      </c>
      <c r="J1380" t="s">
        <v>882</v>
      </c>
      <c r="K1380" t="s">
        <v>913</v>
      </c>
      <c r="L1380">
        <v>18254.310000000001</v>
      </c>
      <c r="R1380" s="2" t="s">
        <v>489</v>
      </c>
      <c r="S1380" s="2" t="str">
        <f t="shared" si="231"/>
        <v>Apodidae</v>
      </c>
      <c r="T1380" s="2" t="str">
        <f t="shared" si="232"/>
        <v>Apodiformes</v>
      </c>
      <c r="U1380" s="2">
        <f t="shared" si="233"/>
        <v>72.2</v>
      </c>
      <c r="V1380" s="2">
        <f t="shared" si="234"/>
        <v>95.5</v>
      </c>
      <c r="W1380" s="2" t="str">
        <f t="shared" si="235"/>
        <v>Woodland</v>
      </c>
      <c r="X1380" s="2">
        <f t="shared" si="236"/>
        <v>1</v>
      </c>
      <c r="Y1380" s="2">
        <f t="shared" si="237"/>
        <v>3</v>
      </c>
      <c r="Z1380" s="2" t="str">
        <f t="shared" si="238"/>
        <v>Carnivore</v>
      </c>
      <c r="AA1380" s="2" t="str">
        <f t="shared" si="239"/>
        <v>Invertivore</v>
      </c>
      <c r="AB1380" s="2" t="str">
        <f t="shared" si="240"/>
        <v>Aerial</v>
      </c>
      <c r="AC1380" s="2">
        <f t="shared" si="241"/>
        <v>6143488.25</v>
      </c>
    </row>
    <row r="1381" spans="1:29" x14ac:dyDescent="0.25">
      <c r="A1381" t="s">
        <v>2113</v>
      </c>
      <c r="B1381" t="s">
        <v>2060</v>
      </c>
      <c r="C1381" t="s">
        <v>1859</v>
      </c>
      <c r="D1381">
        <v>56.2</v>
      </c>
      <c r="E1381">
        <v>59.39</v>
      </c>
      <c r="F1381" t="s">
        <v>918</v>
      </c>
      <c r="G1381">
        <v>3</v>
      </c>
      <c r="H1381">
        <v>3</v>
      </c>
      <c r="I1381" t="s">
        <v>861</v>
      </c>
      <c r="J1381" t="s">
        <v>933</v>
      </c>
      <c r="K1381" t="s">
        <v>913</v>
      </c>
      <c r="L1381">
        <v>3893986.28</v>
      </c>
      <c r="R1381" s="2" t="s">
        <v>490</v>
      </c>
      <c r="S1381" s="2" t="str">
        <f t="shared" si="231"/>
        <v>Timaliidae</v>
      </c>
      <c r="T1381" s="2" t="str">
        <f t="shared" si="232"/>
        <v>Passeriformes</v>
      </c>
      <c r="U1381" s="2">
        <f t="shared" si="233"/>
        <v>12.8</v>
      </c>
      <c r="V1381" s="2">
        <f t="shared" si="234"/>
        <v>21.39</v>
      </c>
      <c r="W1381" s="2" t="str">
        <f t="shared" si="235"/>
        <v>Shrubland</v>
      </c>
      <c r="X1381" s="2">
        <f t="shared" si="236"/>
        <v>1</v>
      </c>
      <c r="Y1381" s="2">
        <f t="shared" si="237"/>
        <v>1</v>
      </c>
      <c r="Z1381" s="2" t="str">
        <f t="shared" si="238"/>
        <v>Carnivore</v>
      </c>
      <c r="AA1381" s="2" t="str">
        <f t="shared" si="239"/>
        <v>Invertivore</v>
      </c>
      <c r="AB1381" s="2" t="str">
        <f t="shared" si="240"/>
        <v>Insessorial</v>
      </c>
      <c r="AC1381" s="2">
        <f t="shared" si="241"/>
        <v>2885282.76</v>
      </c>
    </row>
    <row r="1382" spans="1:29" x14ac:dyDescent="0.25">
      <c r="A1382" t="s">
        <v>769</v>
      </c>
      <c r="B1382" t="s">
        <v>2060</v>
      </c>
      <c r="C1382" t="s">
        <v>1859</v>
      </c>
      <c r="D1382">
        <v>50.8</v>
      </c>
      <c r="E1382">
        <v>158</v>
      </c>
      <c r="F1382" t="s">
        <v>916</v>
      </c>
      <c r="G1382">
        <v>3</v>
      </c>
      <c r="H1382">
        <v>3</v>
      </c>
      <c r="I1382" t="s">
        <v>861</v>
      </c>
      <c r="J1382" t="s">
        <v>933</v>
      </c>
      <c r="K1382" t="s">
        <v>913</v>
      </c>
      <c r="L1382">
        <v>3716042.92</v>
      </c>
      <c r="R1382" s="2" t="s">
        <v>490</v>
      </c>
      <c r="S1382" s="2" t="str">
        <f t="shared" si="231"/>
        <v>Timaliidae</v>
      </c>
      <c r="T1382" s="2" t="str">
        <f t="shared" si="232"/>
        <v>Passeriformes</v>
      </c>
      <c r="U1382" s="2">
        <f t="shared" si="233"/>
        <v>12.8</v>
      </c>
      <c r="V1382" s="2">
        <f t="shared" si="234"/>
        <v>21.39</v>
      </c>
      <c r="W1382" s="2" t="str">
        <f t="shared" si="235"/>
        <v>Shrubland</v>
      </c>
      <c r="X1382" s="2">
        <f t="shared" si="236"/>
        <v>1</v>
      </c>
      <c r="Y1382" s="2">
        <f t="shared" si="237"/>
        <v>1</v>
      </c>
      <c r="Z1382" s="2" t="str">
        <f t="shared" si="238"/>
        <v>Carnivore</v>
      </c>
      <c r="AA1382" s="2" t="str">
        <f t="shared" si="239"/>
        <v>Invertivore</v>
      </c>
      <c r="AB1382" s="2" t="str">
        <f t="shared" si="240"/>
        <v>Insessorial</v>
      </c>
      <c r="AC1382" s="2">
        <f t="shared" si="241"/>
        <v>2885282.76</v>
      </c>
    </row>
    <row r="1383" spans="1:29" x14ac:dyDescent="0.25">
      <c r="A1383" t="s">
        <v>2114</v>
      </c>
      <c r="B1383" t="s">
        <v>2060</v>
      </c>
      <c r="C1383" t="s">
        <v>1859</v>
      </c>
      <c r="D1383">
        <v>52.8</v>
      </c>
      <c r="E1383">
        <v>77.5</v>
      </c>
      <c r="F1383" t="s">
        <v>918</v>
      </c>
      <c r="G1383">
        <v>3</v>
      </c>
      <c r="H1383">
        <v>3</v>
      </c>
      <c r="I1383" t="s">
        <v>861</v>
      </c>
      <c r="J1383" t="s">
        <v>933</v>
      </c>
      <c r="K1383" t="s">
        <v>913</v>
      </c>
      <c r="L1383">
        <v>4592693.99</v>
      </c>
      <c r="R1383" s="2" t="s">
        <v>490</v>
      </c>
      <c r="S1383" s="2" t="str">
        <f t="shared" si="231"/>
        <v>Timaliidae</v>
      </c>
      <c r="T1383" s="2" t="str">
        <f t="shared" si="232"/>
        <v>Passeriformes</v>
      </c>
      <c r="U1383" s="2">
        <f t="shared" si="233"/>
        <v>12.8</v>
      </c>
      <c r="V1383" s="2">
        <f t="shared" si="234"/>
        <v>21.39</v>
      </c>
      <c r="W1383" s="2" t="str">
        <f t="shared" si="235"/>
        <v>Shrubland</v>
      </c>
      <c r="X1383" s="2">
        <f t="shared" si="236"/>
        <v>1</v>
      </c>
      <c r="Y1383" s="2">
        <f t="shared" si="237"/>
        <v>1</v>
      </c>
      <c r="Z1383" s="2" t="str">
        <f t="shared" si="238"/>
        <v>Carnivore</v>
      </c>
      <c r="AA1383" s="2" t="str">
        <f t="shared" si="239"/>
        <v>Invertivore</v>
      </c>
      <c r="AB1383" s="2" t="str">
        <f t="shared" si="240"/>
        <v>Insessorial</v>
      </c>
      <c r="AC1383" s="2">
        <f t="shared" si="241"/>
        <v>2885282.76</v>
      </c>
    </row>
    <row r="1384" spans="1:29" x14ac:dyDescent="0.25">
      <c r="A1384" t="s">
        <v>582</v>
      </c>
      <c r="B1384" t="s">
        <v>2060</v>
      </c>
      <c r="C1384" t="s">
        <v>1859</v>
      </c>
      <c r="D1384">
        <v>48.4</v>
      </c>
      <c r="E1384">
        <v>62.05</v>
      </c>
      <c r="F1384" t="s">
        <v>918</v>
      </c>
      <c r="G1384">
        <v>3</v>
      </c>
      <c r="H1384">
        <v>3</v>
      </c>
      <c r="I1384" t="s">
        <v>861</v>
      </c>
      <c r="J1384" t="s">
        <v>933</v>
      </c>
      <c r="K1384" t="s">
        <v>913</v>
      </c>
      <c r="L1384">
        <v>16979550.25</v>
      </c>
      <c r="R1384" s="2" t="s">
        <v>491</v>
      </c>
      <c r="S1384" s="2" t="str">
        <f t="shared" si="231"/>
        <v>Alcedinidae</v>
      </c>
      <c r="T1384" s="2" t="str">
        <f t="shared" si="232"/>
        <v>Coraciiformes</v>
      </c>
      <c r="U1384" s="2">
        <f t="shared" si="233"/>
        <v>29.9</v>
      </c>
      <c r="V1384" s="2">
        <f t="shared" si="234"/>
        <v>270.99</v>
      </c>
      <c r="W1384" s="2" t="str">
        <f t="shared" si="235"/>
        <v>Riverine</v>
      </c>
      <c r="X1384" s="2">
        <f t="shared" si="236"/>
        <v>2</v>
      </c>
      <c r="Y1384" s="2">
        <f t="shared" si="237"/>
        <v>1</v>
      </c>
      <c r="Z1384" s="2" t="str">
        <f t="shared" si="238"/>
        <v>Carnivore</v>
      </c>
      <c r="AA1384" s="2" t="str">
        <f t="shared" si="239"/>
        <v>Aquatic predator</v>
      </c>
      <c r="AB1384" s="2" t="str">
        <f t="shared" si="240"/>
        <v>Insessorial</v>
      </c>
      <c r="AC1384" s="2">
        <f t="shared" si="241"/>
        <v>5024200.4000000004</v>
      </c>
    </row>
    <row r="1385" spans="1:29" x14ac:dyDescent="0.25">
      <c r="A1385" t="s">
        <v>2115</v>
      </c>
      <c r="B1385" t="s">
        <v>2060</v>
      </c>
      <c r="C1385" t="s">
        <v>1859</v>
      </c>
      <c r="D1385">
        <v>53.9</v>
      </c>
      <c r="E1385">
        <v>158</v>
      </c>
      <c r="F1385" t="s">
        <v>1003</v>
      </c>
      <c r="G1385">
        <v>3</v>
      </c>
      <c r="H1385">
        <v>3</v>
      </c>
      <c r="I1385" t="s">
        <v>861</v>
      </c>
      <c r="J1385" t="s">
        <v>933</v>
      </c>
      <c r="K1385" t="s">
        <v>913</v>
      </c>
      <c r="L1385">
        <v>245099.51</v>
      </c>
      <c r="R1385" s="2" t="s">
        <v>491</v>
      </c>
      <c r="S1385" s="2" t="str">
        <f t="shared" si="231"/>
        <v>Alcedinidae</v>
      </c>
      <c r="T1385" s="2" t="str">
        <f t="shared" si="232"/>
        <v>Coraciiformes</v>
      </c>
      <c r="U1385" s="2">
        <f t="shared" si="233"/>
        <v>29.9</v>
      </c>
      <c r="V1385" s="2">
        <f t="shared" si="234"/>
        <v>270.99</v>
      </c>
      <c r="W1385" s="2" t="str">
        <f t="shared" si="235"/>
        <v>Riverine</v>
      </c>
      <c r="X1385" s="2">
        <f t="shared" si="236"/>
        <v>2</v>
      </c>
      <c r="Y1385" s="2">
        <f t="shared" si="237"/>
        <v>1</v>
      </c>
      <c r="Z1385" s="2" t="str">
        <f t="shared" si="238"/>
        <v>Carnivore</v>
      </c>
      <c r="AA1385" s="2" t="str">
        <f t="shared" si="239"/>
        <v>Aquatic predator</v>
      </c>
      <c r="AB1385" s="2" t="str">
        <f t="shared" si="240"/>
        <v>Insessorial</v>
      </c>
      <c r="AC1385" s="2">
        <f t="shared" si="241"/>
        <v>5024200.4000000004</v>
      </c>
    </row>
    <row r="1386" spans="1:29" x14ac:dyDescent="0.25">
      <c r="A1386" t="s">
        <v>2116</v>
      </c>
      <c r="B1386" t="s">
        <v>2060</v>
      </c>
      <c r="C1386" t="s">
        <v>1859</v>
      </c>
      <c r="D1386">
        <v>50.2</v>
      </c>
      <c r="E1386">
        <v>161.74</v>
      </c>
      <c r="F1386" t="s">
        <v>918</v>
      </c>
      <c r="G1386">
        <v>3</v>
      </c>
      <c r="H1386">
        <v>3</v>
      </c>
      <c r="I1386" t="s">
        <v>861</v>
      </c>
      <c r="J1386" t="s">
        <v>933</v>
      </c>
      <c r="K1386" t="s">
        <v>913</v>
      </c>
      <c r="L1386">
        <v>4407162.6399999997</v>
      </c>
      <c r="R1386" s="2" t="s">
        <v>491</v>
      </c>
      <c r="S1386" s="2" t="str">
        <f t="shared" si="231"/>
        <v>Alcedinidae</v>
      </c>
      <c r="T1386" s="2" t="str">
        <f t="shared" si="232"/>
        <v>Coraciiformes</v>
      </c>
      <c r="U1386" s="2">
        <f t="shared" si="233"/>
        <v>29.9</v>
      </c>
      <c r="V1386" s="2">
        <f t="shared" si="234"/>
        <v>270.99</v>
      </c>
      <c r="W1386" s="2" t="str">
        <f t="shared" si="235"/>
        <v>Riverine</v>
      </c>
      <c r="X1386" s="2">
        <f t="shared" si="236"/>
        <v>2</v>
      </c>
      <c r="Y1386" s="2">
        <f t="shared" si="237"/>
        <v>1</v>
      </c>
      <c r="Z1386" s="2" t="str">
        <f t="shared" si="238"/>
        <v>Carnivore</v>
      </c>
      <c r="AA1386" s="2" t="str">
        <f t="shared" si="239"/>
        <v>Aquatic predator</v>
      </c>
      <c r="AB1386" s="2" t="str">
        <f t="shared" si="240"/>
        <v>Insessorial</v>
      </c>
      <c r="AC1386" s="2">
        <f t="shared" si="241"/>
        <v>5024200.4000000004</v>
      </c>
    </row>
    <row r="1387" spans="1:29" x14ac:dyDescent="0.25">
      <c r="A1387" t="s">
        <v>583</v>
      </c>
      <c r="B1387" t="s">
        <v>2060</v>
      </c>
      <c r="C1387" t="s">
        <v>1859</v>
      </c>
      <c r="D1387">
        <v>52.1</v>
      </c>
      <c r="E1387">
        <v>187</v>
      </c>
      <c r="F1387" t="s">
        <v>918</v>
      </c>
      <c r="G1387">
        <v>3</v>
      </c>
      <c r="H1387">
        <v>3</v>
      </c>
      <c r="I1387" t="s">
        <v>861</v>
      </c>
      <c r="J1387" t="s">
        <v>933</v>
      </c>
      <c r="K1387" t="s">
        <v>913</v>
      </c>
      <c r="L1387">
        <v>12134126.529999999</v>
      </c>
      <c r="R1387" s="2" t="s">
        <v>492</v>
      </c>
      <c r="S1387" s="2" t="str">
        <f t="shared" si="231"/>
        <v>Pittidae</v>
      </c>
      <c r="T1387" s="2" t="str">
        <f t="shared" si="232"/>
        <v>Passeriformes</v>
      </c>
      <c r="U1387" s="2">
        <f t="shared" si="233"/>
        <v>24.6</v>
      </c>
      <c r="V1387" s="2">
        <f t="shared" si="234"/>
        <v>88.28</v>
      </c>
      <c r="W1387" s="2" t="str">
        <f t="shared" si="235"/>
        <v>Forest</v>
      </c>
      <c r="X1387" s="2">
        <f t="shared" si="236"/>
        <v>1</v>
      </c>
      <c r="Y1387" s="2">
        <f t="shared" si="237"/>
        <v>3</v>
      </c>
      <c r="Z1387" s="2" t="str">
        <f t="shared" si="238"/>
        <v>Carnivore</v>
      </c>
      <c r="AA1387" s="2" t="str">
        <f t="shared" si="239"/>
        <v>Invertivore</v>
      </c>
      <c r="AB1387" s="2" t="str">
        <f t="shared" si="240"/>
        <v>Terrestrial</v>
      </c>
      <c r="AC1387" s="2">
        <f t="shared" si="241"/>
        <v>1165759.28</v>
      </c>
    </row>
    <row r="1388" spans="1:29" x14ac:dyDescent="0.25">
      <c r="A1388" t="s">
        <v>140</v>
      </c>
      <c r="B1388" t="s">
        <v>2060</v>
      </c>
      <c r="C1388" t="s">
        <v>1859</v>
      </c>
      <c r="D1388">
        <v>45.8</v>
      </c>
      <c r="E1388">
        <v>71.400000000000006</v>
      </c>
      <c r="F1388" t="s">
        <v>918</v>
      </c>
      <c r="G1388">
        <v>3</v>
      </c>
      <c r="H1388">
        <v>3</v>
      </c>
      <c r="I1388" t="s">
        <v>861</v>
      </c>
      <c r="J1388" t="s">
        <v>933</v>
      </c>
      <c r="K1388" t="s">
        <v>913</v>
      </c>
      <c r="L1388">
        <v>15230538.619999999</v>
      </c>
      <c r="R1388" s="2" t="s">
        <v>492</v>
      </c>
      <c r="S1388" s="2" t="str">
        <f t="shared" si="231"/>
        <v>Pittidae</v>
      </c>
      <c r="T1388" s="2" t="str">
        <f t="shared" si="232"/>
        <v>Passeriformes</v>
      </c>
      <c r="U1388" s="2">
        <f t="shared" si="233"/>
        <v>24.6</v>
      </c>
      <c r="V1388" s="2">
        <f t="shared" si="234"/>
        <v>88.28</v>
      </c>
      <c r="W1388" s="2" t="str">
        <f t="shared" si="235"/>
        <v>Forest</v>
      </c>
      <c r="X1388" s="2">
        <f t="shared" si="236"/>
        <v>1</v>
      </c>
      <c r="Y1388" s="2">
        <f t="shared" si="237"/>
        <v>3</v>
      </c>
      <c r="Z1388" s="2" t="str">
        <f t="shared" si="238"/>
        <v>Carnivore</v>
      </c>
      <c r="AA1388" s="2" t="str">
        <f t="shared" si="239"/>
        <v>Invertivore</v>
      </c>
      <c r="AB1388" s="2" t="str">
        <f t="shared" si="240"/>
        <v>Terrestrial</v>
      </c>
      <c r="AC1388" s="2">
        <f t="shared" si="241"/>
        <v>1165759.28</v>
      </c>
    </row>
    <row r="1389" spans="1:29" x14ac:dyDescent="0.25">
      <c r="A1389" t="s">
        <v>2117</v>
      </c>
      <c r="B1389" t="s">
        <v>2060</v>
      </c>
      <c r="C1389" t="s">
        <v>1859</v>
      </c>
      <c r="D1389">
        <v>49.7</v>
      </c>
      <c r="E1389">
        <v>48.4</v>
      </c>
      <c r="F1389" t="s">
        <v>918</v>
      </c>
      <c r="G1389">
        <v>3</v>
      </c>
      <c r="H1389">
        <v>3</v>
      </c>
      <c r="I1389" t="s">
        <v>861</v>
      </c>
      <c r="J1389" t="s">
        <v>933</v>
      </c>
      <c r="K1389" t="s">
        <v>913</v>
      </c>
      <c r="L1389">
        <v>5546518.4000000004</v>
      </c>
      <c r="R1389" s="2" t="s">
        <v>492</v>
      </c>
      <c r="S1389" s="2" t="str">
        <f t="shared" si="231"/>
        <v>Pittidae</v>
      </c>
      <c r="T1389" s="2" t="str">
        <f t="shared" si="232"/>
        <v>Passeriformes</v>
      </c>
      <c r="U1389" s="2">
        <f t="shared" si="233"/>
        <v>24.6</v>
      </c>
      <c r="V1389" s="2">
        <f t="shared" si="234"/>
        <v>88.28</v>
      </c>
      <c r="W1389" s="2" t="str">
        <f t="shared" si="235"/>
        <v>Forest</v>
      </c>
      <c r="X1389" s="2">
        <f t="shared" si="236"/>
        <v>1</v>
      </c>
      <c r="Y1389" s="2">
        <f t="shared" si="237"/>
        <v>3</v>
      </c>
      <c r="Z1389" s="2" t="str">
        <f t="shared" si="238"/>
        <v>Carnivore</v>
      </c>
      <c r="AA1389" s="2" t="str">
        <f t="shared" si="239"/>
        <v>Invertivore</v>
      </c>
      <c r="AB1389" s="2" t="str">
        <f t="shared" si="240"/>
        <v>Terrestrial</v>
      </c>
      <c r="AC1389" s="2">
        <f t="shared" si="241"/>
        <v>1165759.28</v>
      </c>
    </row>
    <row r="1390" spans="1:29" x14ac:dyDescent="0.25">
      <c r="A1390" t="s">
        <v>764</v>
      </c>
      <c r="B1390" t="s">
        <v>2060</v>
      </c>
      <c r="C1390" t="s">
        <v>1859</v>
      </c>
      <c r="D1390">
        <v>51.7</v>
      </c>
      <c r="E1390">
        <v>77.5</v>
      </c>
      <c r="F1390" t="s">
        <v>918</v>
      </c>
      <c r="G1390">
        <v>3</v>
      </c>
      <c r="H1390">
        <v>3</v>
      </c>
      <c r="I1390" t="s">
        <v>861</v>
      </c>
      <c r="J1390" t="s">
        <v>933</v>
      </c>
      <c r="K1390" t="s">
        <v>913</v>
      </c>
      <c r="L1390">
        <v>7597346.8399999999</v>
      </c>
      <c r="R1390" s="2" t="s">
        <v>493</v>
      </c>
      <c r="S1390" s="2" t="str">
        <f t="shared" si="231"/>
        <v>Phasianidae</v>
      </c>
      <c r="T1390" s="2" t="str">
        <f t="shared" si="232"/>
        <v>Galliformes</v>
      </c>
      <c r="U1390" s="2">
        <f t="shared" si="233"/>
        <v>29.8</v>
      </c>
      <c r="V1390" s="2">
        <f t="shared" si="234"/>
        <v>1081.6600000000001</v>
      </c>
      <c r="W1390" s="2" t="str">
        <f t="shared" si="235"/>
        <v>Forest</v>
      </c>
      <c r="X1390" s="2">
        <f t="shared" si="236"/>
        <v>1</v>
      </c>
      <c r="Y1390" s="2">
        <f t="shared" si="237"/>
        <v>1</v>
      </c>
      <c r="Z1390" s="2" t="str">
        <f t="shared" si="238"/>
        <v>Omnivore</v>
      </c>
      <c r="AA1390" s="2" t="str">
        <f t="shared" si="239"/>
        <v>Omnivore</v>
      </c>
      <c r="AB1390" s="2" t="str">
        <f t="shared" si="240"/>
        <v>Terrestrial</v>
      </c>
      <c r="AC1390" s="2">
        <f t="shared" si="241"/>
        <v>174734.06</v>
      </c>
    </row>
    <row r="1391" spans="1:29" x14ac:dyDescent="0.25">
      <c r="A1391" t="s">
        <v>180</v>
      </c>
      <c r="B1391" t="s">
        <v>2060</v>
      </c>
      <c r="C1391" t="s">
        <v>1859</v>
      </c>
      <c r="D1391">
        <v>47.2</v>
      </c>
      <c r="E1391">
        <v>129</v>
      </c>
      <c r="F1391" t="s">
        <v>918</v>
      </c>
      <c r="G1391">
        <v>3</v>
      </c>
      <c r="H1391">
        <v>3</v>
      </c>
      <c r="I1391" t="s">
        <v>861</v>
      </c>
      <c r="J1391" t="s">
        <v>933</v>
      </c>
      <c r="K1391" t="s">
        <v>913</v>
      </c>
      <c r="L1391">
        <v>19709237.23</v>
      </c>
      <c r="R1391" s="2" t="s">
        <v>493</v>
      </c>
      <c r="S1391" s="2" t="str">
        <f t="shared" si="231"/>
        <v>Phasianidae</v>
      </c>
      <c r="T1391" s="2" t="str">
        <f t="shared" si="232"/>
        <v>Galliformes</v>
      </c>
      <c r="U1391" s="2">
        <f t="shared" si="233"/>
        <v>29.8</v>
      </c>
      <c r="V1391" s="2">
        <f t="shared" si="234"/>
        <v>1081.6600000000001</v>
      </c>
      <c r="W1391" s="2" t="str">
        <f t="shared" si="235"/>
        <v>Forest</v>
      </c>
      <c r="X1391" s="2">
        <f t="shared" si="236"/>
        <v>1</v>
      </c>
      <c r="Y1391" s="2">
        <f t="shared" si="237"/>
        <v>1</v>
      </c>
      <c r="Z1391" s="2" t="str">
        <f t="shared" si="238"/>
        <v>Omnivore</v>
      </c>
      <c r="AA1391" s="2" t="str">
        <f t="shared" si="239"/>
        <v>Omnivore</v>
      </c>
      <c r="AB1391" s="2" t="str">
        <f t="shared" si="240"/>
        <v>Terrestrial</v>
      </c>
      <c r="AC1391" s="2">
        <f t="shared" si="241"/>
        <v>174734.06</v>
      </c>
    </row>
    <row r="1392" spans="1:29" x14ac:dyDescent="0.25">
      <c r="A1392" t="s">
        <v>2118</v>
      </c>
      <c r="B1392" t="s">
        <v>2060</v>
      </c>
      <c r="C1392" t="s">
        <v>1859</v>
      </c>
      <c r="D1392">
        <v>54.7</v>
      </c>
      <c r="E1392">
        <v>62.1</v>
      </c>
      <c r="F1392" t="s">
        <v>916</v>
      </c>
      <c r="G1392">
        <v>3</v>
      </c>
      <c r="H1392">
        <v>3</v>
      </c>
      <c r="I1392" t="s">
        <v>861</v>
      </c>
      <c r="J1392" t="s">
        <v>928</v>
      </c>
      <c r="K1392" t="s">
        <v>913</v>
      </c>
      <c r="L1392">
        <v>642423.52</v>
      </c>
      <c r="R1392" s="2" t="s">
        <v>493</v>
      </c>
      <c r="S1392" s="2" t="str">
        <f t="shared" si="231"/>
        <v>Phasianidae</v>
      </c>
      <c r="T1392" s="2" t="str">
        <f t="shared" si="232"/>
        <v>Galliformes</v>
      </c>
      <c r="U1392" s="2">
        <f t="shared" si="233"/>
        <v>29.8</v>
      </c>
      <c r="V1392" s="2">
        <f t="shared" si="234"/>
        <v>1081.6600000000001</v>
      </c>
      <c r="W1392" s="2" t="str">
        <f t="shared" si="235"/>
        <v>Forest</v>
      </c>
      <c r="X1392" s="2">
        <f t="shared" si="236"/>
        <v>1</v>
      </c>
      <c r="Y1392" s="2">
        <f t="shared" si="237"/>
        <v>1</v>
      </c>
      <c r="Z1392" s="2" t="str">
        <f t="shared" si="238"/>
        <v>Omnivore</v>
      </c>
      <c r="AA1392" s="2" t="str">
        <f t="shared" si="239"/>
        <v>Omnivore</v>
      </c>
      <c r="AB1392" s="2" t="str">
        <f t="shared" si="240"/>
        <v>Terrestrial</v>
      </c>
      <c r="AC1392" s="2">
        <f t="shared" si="241"/>
        <v>174734.06</v>
      </c>
    </row>
    <row r="1393" spans="1:29" x14ac:dyDescent="0.25">
      <c r="A1393" t="s">
        <v>732</v>
      </c>
      <c r="B1393" t="s">
        <v>2060</v>
      </c>
      <c r="C1393" t="s">
        <v>1859</v>
      </c>
      <c r="D1393">
        <v>54.6</v>
      </c>
      <c r="E1393">
        <v>78.8</v>
      </c>
      <c r="F1393" t="s">
        <v>916</v>
      </c>
      <c r="G1393">
        <v>3</v>
      </c>
      <c r="H1393">
        <v>3</v>
      </c>
      <c r="I1393" t="s">
        <v>861</v>
      </c>
      <c r="J1393" t="s">
        <v>933</v>
      </c>
      <c r="K1393" t="s">
        <v>913</v>
      </c>
      <c r="L1393">
        <v>11623048.49</v>
      </c>
      <c r="R1393" s="2" t="s">
        <v>494</v>
      </c>
      <c r="S1393" s="2" t="str">
        <f t="shared" si="231"/>
        <v>Cuculidae</v>
      </c>
      <c r="T1393" s="2" t="str">
        <f t="shared" si="232"/>
        <v>Cuculiformes</v>
      </c>
      <c r="U1393" s="2">
        <f t="shared" si="233"/>
        <v>49.8</v>
      </c>
      <c r="V1393" s="2">
        <f t="shared" si="234"/>
        <v>76.7</v>
      </c>
      <c r="W1393" s="2" t="str">
        <f t="shared" si="235"/>
        <v>Forest</v>
      </c>
      <c r="X1393" s="2">
        <f t="shared" si="236"/>
        <v>1</v>
      </c>
      <c r="Y1393" s="2">
        <f t="shared" si="237"/>
        <v>2</v>
      </c>
      <c r="Z1393" s="2" t="str">
        <f t="shared" si="238"/>
        <v>Carnivore</v>
      </c>
      <c r="AA1393" s="2" t="str">
        <f t="shared" si="239"/>
        <v>Invertivore</v>
      </c>
      <c r="AB1393" s="2" t="str">
        <f t="shared" si="240"/>
        <v>Insessorial</v>
      </c>
      <c r="AC1393" s="2" t="str">
        <f t="shared" si="241"/>
        <v>NA</v>
      </c>
    </row>
    <row r="1394" spans="1:29" x14ac:dyDescent="0.25">
      <c r="A1394" t="s">
        <v>2119</v>
      </c>
      <c r="B1394" t="s">
        <v>2120</v>
      </c>
      <c r="C1394" t="s">
        <v>1859</v>
      </c>
      <c r="D1394">
        <v>48.5</v>
      </c>
      <c r="E1394">
        <v>1650</v>
      </c>
      <c r="F1394" t="s">
        <v>1061</v>
      </c>
      <c r="G1394">
        <v>3</v>
      </c>
      <c r="H1394">
        <v>3</v>
      </c>
      <c r="I1394" t="s">
        <v>861</v>
      </c>
      <c r="J1394" t="s">
        <v>933</v>
      </c>
      <c r="K1394" t="s">
        <v>876</v>
      </c>
      <c r="L1394">
        <v>18247.900000000001</v>
      </c>
      <c r="R1394" s="2" t="s">
        <v>495</v>
      </c>
      <c r="S1394" s="2" t="str">
        <f t="shared" si="231"/>
        <v>Procellariidae</v>
      </c>
      <c r="T1394" s="2" t="str">
        <f t="shared" si="232"/>
        <v>Procellariiformes</v>
      </c>
      <c r="U1394" s="2">
        <f t="shared" si="233"/>
        <v>61</v>
      </c>
      <c r="V1394" s="2">
        <f t="shared" si="234"/>
        <v>579.99</v>
      </c>
      <c r="W1394" s="2" t="str">
        <f t="shared" si="235"/>
        <v>Marine</v>
      </c>
      <c r="X1394" s="2">
        <f t="shared" si="236"/>
        <v>3</v>
      </c>
      <c r="Y1394" s="2">
        <f t="shared" si="237"/>
        <v>3</v>
      </c>
      <c r="Z1394" s="2" t="str">
        <f t="shared" si="238"/>
        <v>Carnivore</v>
      </c>
      <c r="AA1394" s="2" t="str">
        <f t="shared" si="239"/>
        <v>Aquatic predator</v>
      </c>
      <c r="AB1394" s="2" t="str">
        <f t="shared" si="240"/>
        <v>Generalist</v>
      </c>
      <c r="AC1394" s="2">
        <f t="shared" si="241"/>
        <v>32884751.329999998</v>
      </c>
    </row>
    <row r="1395" spans="1:29" x14ac:dyDescent="0.25">
      <c r="A1395" t="s">
        <v>2121</v>
      </c>
      <c r="B1395" t="s">
        <v>2120</v>
      </c>
      <c r="C1395" t="s">
        <v>1859</v>
      </c>
      <c r="D1395">
        <v>49.9</v>
      </c>
      <c r="E1395">
        <v>1367.77</v>
      </c>
      <c r="F1395" t="s">
        <v>1061</v>
      </c>
      <c r="G1395">
        <v>3</v>
      </c>
      <c r="H1395">
        <v>3</v>
      </c>
      <c r="I1395" t="s">
        <v>861</v>
      </c>
      <c r="J1395" t="s">
        <v>933</v>
      </c>
      <c r="K1395" t="s">
        <v>876</v>
      </c>
      <c r="L1395">
        <v>274591.67</v>
      </c>
      <c r="R1395" s="2" t="s">
        <v>495</v>
      </c>
      <c r="S1395" s="2" t="str">
        <f t="shared" si="231"/>
        <v>Procellariidae</v>
      </c>
      <c r="T1395" s="2" t="str">
        <f t="shared" si="232"/>
        <v>Procellariiformes</v>
      </c>
      <c r="U1395" s="2">
        <f t="shared" si="233"/>
        <v>61</v>
      </c>
      <c r="V1395" s="2">
        <f t="shared" si="234"/>
        <v>579.99</v>
      </c>
      <c r="W1395" s="2" t="str">
        <f t="shared" si="235"/>
        <v>Marine</v>
      </c>
      <c r="X1395" s="2">
        <f t="shared" si="236"/>
        <v>3</v>
      </c>
      <c r="Y1395" s="2">
        <f t="shared" si="237"/>
        <v>3</v>
      </c>
      <c r="Z1395" s="2" t="str">
        <f t="shared" si="238"/>
        <v>Carnivore</v>
      </c>
      <c r="AA1395" s="2" t="str">
        <f t="shared" si="239"/>
        <v>Aquatic predator</v>
      </c>
      <c r="AB1395" s="2" t="str">
        <f t="shared" si="240"/>
        <v>Generalist</v>
      </c>
      <c r="AC1395" s="2">
        <f t="shared" si="241"/>
        <v>32884751.329999998</v>
      </c>
    </row>
    <row r="1396" spans="1:29" x14ac:dyDescent="0.25">
      <c r="A1396" t="s">
        <v>2122</v>
      </c>
      <c r="B1396" t="s">
        <v>2120</v>
      </c>
      <c r="C1396" t="s">
        <v>1859</v>
      </c>
      <c r="D1396">
        <v>49.5</v>
      </c>
      <c r="E1396">
        <v>1650</v>
      </c>
      <c r="F1396" t="s">
        <v>1061</v>
      </c>
      <c r="G1396">
        <v>3</v>
      </c>
      <c r="H1396">
        <v>3</v>
      </c>
      <c r="I1396" t="s">
        <v>861</v>
      </c>
      <c r="J1396" t="s">
        <v>933</v>
      </c>
      <c r="K1396" t="s">
        <v>876</v>
      </c>
      <c r="L1396" t="s">
        <v>844</v>
      </c>
      <c r="R1396" s="2" t="s">
        <v>495</v>
      </c>
      <c r="S1396" s="2" t="str">
        <f t="shared" si="231"/>
        <v>Procellariidae</v>
      </c>
      <c r="T1396" s="2" t="str">
        <f t="shared" si="232"/>
        <v>Procellariiformes</v>
      </c>
      <c r="U1396" s="2">
        <f t="shared" si="233"/>
        <v>61</v>
      </c>
      <c r="V1396" s="2">
        <f t="shared" si="234"/>
        <v>579.99</v>
      </c>
      <c r="W1396" s="2" t="str">
        <f t="shared" si="235"/>
        <v>Marine</v>
      </c>
      <c r="X1396" s="2">
        <f t="shared" si="236"/>
        <v>3</v>
      </c>
      <c r="Y1396" s="2">
        <f t="shared" si="237"/>
        <v>3</v>
      </c>
      <c r="Z1396" s="2" t="str">
        <f t="shared" si="238"/>
        <v>Carnivore</v>
      </c>
      <c r="AA1396" s="2" t="str">
        <f t="shared" si="239"/>
        <v>Aquatic predator</v>
      </c>
      <c r="AB1396" s="2" t="str">
        <f t="shared" si="240"/>
        <v>Generalist</v>
      </c>
      <c r="AC1396" s="2">
        <f t="shared" si="241"/>
        <v>32884751.329999998</v>
      </c>
    </row>
    <row r="1397" spans="1:29" x14ac:dyDescent="0.25">
      <c r="A1397" t="s">
        <v>2123</v>
      </c>
      <c r="B1397" t="s">
        <v>2120</v>
      </c>
      <c r="C1397" t="s">
        <v>1859</v>
      </c>
      <c r="D1397">
        <v>50</v>
      </c>
      <c r="E1397">
        <v>1347.07</v>
      </c>
      <c r="F1397" t="s">
        <v>1061</v>
      </c>
      <c r="G1397">
        <v>3</v>
      </c>
      <c r="H1397">
        <v>3</v>
      </c>
      <c r="I1397" t="s">
        <v>861</v>
      </c>
      <c r="J1397" t="s">
        <v>933</v>
      </c>
      <c r="K1397" t="s">
        <v>876</v>
      </c>
      <c r="L1397">
        <v>109012.82</v>
      </c>
      <c r="R1397" s="2" t="s">
        <v>496</v>
      </c>
      <c r="S1397" s="2" t="str">
        <f t="shared" si="231"/>
        <v>Laridae</v>
      </c>
      <c r="T1397" s="2" t="str">
        <f t="shared" si="232"/>
        <v>Charadriiformes</v>
      </c>
      <c r="U1397" s="2">
        <f t="shared" si="233"/>
        <v>59.1</v>
      </c>
      <c r="V1397" s="2">
        <f t="shared" si="234"/>
        <v>561</v>
      </c>
      <c r="W1397" s="2" t="str">
        <f t="shared" si="235"/>
        <v>Coastal</v>
      </c>
      <c r="X1397" s="2">
        <f t="shared" si="236"/>
        <v>3</v>
      </c>
      <c r="Y1397" s="2">
        <f t="shared" si="237"/>
        <v>2</v>
      </c>
      <c r="Z1397" s="2" t="str">
        <f t="shared" si="238"/>
        <v>Carnivore</v>
      </c>
      <c r="AA1397" s="2" t="str">
        <f t="shared" si="239"/>
        <v>Aquatic predator</v>
      </c>
      <c r="AB1397" s="2" t="str">
        <f t="shared" si="240"/>
        <v>Aerial</v>
      </c>
      <c r="AC1397" s="2">
        <f t="shared" si="241"/>
        <v>187875.39</v>
      </c>
    </row>
    <row r="1398" spans="1:29" x14ac:dyDescent="0.25">
      <c r="A1398" t="s">
        <v>603</v>
      </c>
      <c r="B1398" t="s">
        <v>2120</v>
      </c>
      <c r="C1398" t="s">
        <v>1859</v>
      </c>
      <c r="D1398">
        <v>53.3</v>
      </c>
      <c r="E1398">
        <v>1338.22</v>
      </c>
      <c r="F1398" t="s">
        <v>1061</v>
      </c>
      <c r="G1398">
        <v>3</v>
      </c>
      <c r="H1398">
        <v>3</v>
      </c>
      <c r="I1398" t="s">
        <v>861</v>
      </c>
      <c r="J1398" t="s">
        <v>933</v>
      </c>
      <c r="K1398" t="s">
        <v>876</v>
      </c>
      <c r="L1398">
        <v>16138.54</v>
      </c>
      <c r="R1398" s="2" t="s">
        <v>496</v>
      </c>
      <c r="S1398" s="2" t="str">
        <f t="shared" si="231"/>
        <v>Laridae</v>
      </c>
      <c r="T1398" s="2" t="str">
        <f t="shared" si="232"/>
        <v>Charadriiformes</v>
      </c>
      <c r="U1398" s="2">
        <f t="shared" si="233"/>
        <v>59.1</v>
      </c>
      <c r="V1398" s="2">
        <f t="shared" si="234"/>
        <v>561</v>
      </c>
      <c r="W1398" s="2" t="str">
        <f t="shared" si="235"/>
        <v>Coastal</v>
      </c>
      <c r="X1398" s="2">
        <f t="shared" si="236"/>
        <v>3</v>
      </c>
      <c r="Y1398" s="2">
        <f t="shared" si="237"/>
        <v>2</v>
      </c>
      <c r="Z1398" s="2" t="str">
        <f t="shared" si="238"/>
        <v>Carnivore</v>
      </c>
      <c r="AA1398" s="2" t="str">
        <f t="shared" si="239"/>
        <v>Aquatic predator</v>
      </c>
      <c r="AB1398" s="2" t="str">
        <f t="shared" si="240"/>
        <v>Aerial</v>
      </c>
      <c r="AC1398" s="2">
        <f t="shared" si="241"/>
        <v>187875.39</v>
      </c>
    </row>
    <row r="1399" spans="1:29" x14ac:dyDescent="0.25">
      <c r="A1399" t="s">
        <v>624</v>
      </c>
      <c r="B1399" t="s">
        <v>2120</v>
      </c>
      <c r="C1399" t="s">
        <v>1859</v>
      </c>
      <c r="D1399">
        <v>60.2</v>
      </c>
      <c r="E1399">
        <v>287.89999999999998</v>
      </c>
      <c r="F1399" t="s">
        <v>1061</v>
      </c>
      <c r="G1399">
        <v>3</v>
      </c>
      <c r="H1399">
        <v>3</v>
      </c>
      <c r="I1399" t="s">
        <v>861</v>
      </c>
      <c r="J1399" t="s">
        <v>933</v>
      </c>
      <c r="K1399" t="s">
        <v>876</v>
      </c>
      <c r="L1399">
        <v>6233403.7800000003</v>
      </c>
      <c r="R1399" s="2" t="s">
        <v>496</v>
      </c>
      <c r="S1399" s="2" t="str">
        <f t="shared" si="231"/>
        <v>Laridae</v>
      </c>
      <c r="T1399" s="2" t="str">
        <f t="shared" si="232"/>
        <v>Charadriiformes</v>
      </c>
      <c r="U1399" s="2">
        <f t="shared" si="233"/>
        <v>59.1</v>
      </c>
      <c r="V1399" s="2">
        <f t="shared" si="234"/>
        <v>561</v>
      </c>
      <c r="W1399" s="2" t="str">
        <f t="shared" si="235"/>
        <v>Coastal</v>
      </c>
      <c r="X1399" s="2">
        <f t="shared" si="236"/>
        <v>3</v>
      </c>
      <c r="Y1399" s="2">
        <f t="shared" si="237"/>
        <v>2</v>
      </c>
      <c r="Z1399" s="2" t="str">
        <f t="shared" si="238"/>
        <v>Carnivore</v>
      </c>
      <c r="AA1399" s="2" t="str">
        <f t="shared" si="239"/>
        <v>Aquatic predator</v>
      </c>
      <c r="AB1399" s="2" t="str">
        <f t="shared" si="240"/>
        <v>Aerial</v>
      </c>
      <c r="AC1399" s="2">
        <f t="shared" si="241"/>
        <v>187875.39</v>
      </c>
    </row>
    <row r="1400" spans="1:29" x14ac:dyDescent="0.25">
      <c r="A1400" t="s">
        <v>600</v>
      </c>
      <c r="B1400" t="s">
        <v>2120</v>
      </c>
      <c r="C1400" t="s">
        <v>1859</v>
      </c>
      <c r="D1400">
        <v>60.2</v>
      </c>
      <c r="E1400">
        <v>444.31</v>
      </c>
      <c r="F1400" t="s">
        <v>1061</v>
      </c>
      <c r="G1400">
        <v>3</v>
      </c>
      <c r="H1400">
        <v>3</v>
      </c>
      <c r="I1400" t="s">
        <v>861</v>
      </c>
      <c r="J1400" t="s">
        <v>933</v>
      </c>
      <c r="K1400" t="s">
        <v>876</v>
      </c>
      <c r="L1400">
        <v>6277591.3099999996</v>
      </c>
      <c r="R1400" s="2" t="s">
        <v>497</v>
      </c>
      <c r="S1400" s="2" t="str">
        <f t="shared" si="231"/>
        <v>Motacillidae</v>
      </c>
      <c r="T1400" s="2" t="str">
        <f t="shared" si="232"/>
        <v>Passeriformes</v>
      </c>
      <c r="U1400" s="2">
        <f t="shared" si="233"/>
        <v>28.7</v>
      </c>
      <c r="V1400" s="2">
        <f t="shared" si="234"/>
        <v>30.16</v>
      </c>
      <c r="W1400" s="2" t="str">
        <f t="shared" si="235"/>
        <v>Riverine</v>
      </c>
      <c r="X1400" s="2">
        <f t="shared" si="236"/>
        <v>3</v>
      </c>
      <c r="Y1400" s="2">
        <f t="shared" si="237"/>
        <v>1</v>
      </c>
      <c r="Z1400" s="2" t="str">
        <f t="shared" si="238"/>
        <v>Carnivore</v>
      </c>
      <c r="AA1400" s="2" t="str">
        <f t="shared" si="239"/>
        <v>Invertivore</v>
      </c>
      <c r="AB1400" s="2" t="str">
        <f t="shared" si="240"/>
        <v>Terrestrial</v>
      </c>
      <c r="AC1400" s="2">
        <f t="shared" si="241"/>
        <v>413664.86</v>
      </c>
    </row>
    <row r="1401" spans="1:29" x14ac:dyDescent="0.25">
      <c r="A1401" t="s">
        <v>811</v>
      </c>
      <c r="B1401" t="s">
        <v>2120</v>
      </c>
      <c r="C1401" t="s">
        <v>1859</v>
      </c>
      <c r="D1401">
        <v>55.8</v>
      </c>
      <c r="E1401">
        <v>692.47</v>
      </c>
      <c r="F1401" t="s">
        <v>1061</v>
      </c>
      <c r="G1401">
        <v>3</v>
      </c>
      <c r="H1401">
        <v>3</v>
      </c>
      <c r="I1401" t="s">
        <v>861</v>
      </c>
      <c r="J1401" t="s">
        <v>933</v>
      </c>
      <c r="K1401" t="s">
        <v>876</v>
      </c>
      <c r="L1401">
        <v>3233984.08</v>
      </c>
      <c r="R1401" s="2" t="s">
        <v>497</v>
      </c>
      <c r="S1401" s="2" t="str">
        <f t="shared" si="231"/>
        <v>Motacillidae</v>
      </c>
      <c r="T1401" s="2" t="str">
        <f t="shared" si="232"/>
        <v>Passeriformes</v>
      </c>
      <c r="U1401" s="2">
        <f t="shared" si="233"/>
        <v>28.7</v>
      </c>
      <c r="V1401" s="2">
        <f t="shared" si="234"/>
        <v>30.16</v>
      </c>
      <c r="W1401" s="2" t="str">
        <f t="shared" si="235"/>
        <v>Riverine</v>
      </c>
      <c r="X1401" s="2">
        <f t="shared" si="236"/>
        <v>3</v>
      </c>
      <c r="Y1401" s="2">
        <f t="shared" si="237"/>
        <v>1</v>
      </c>
      <c r="Z1401" s="2" t="str">
        <f t="shared" si="238"/>
        <v>Carnivore</v>
      </c>
      <c r="AA1401" s="2" t="str">
        <f t="shared" si="239"/>
        <v>Invertivore</v>
      </c>
      <c r="AB1401" s="2" t="str">
        <f t="shared" si="240"/>
        <v>Terrestrial</v>
      </c>
      <c r="AC1401" s="2">
        <f t="shared" si="241"/>
        <v>413664.86</v>
      </c>
    </row>
    <row r="1402" spans="1:29" x14ac:dyDescent="0.25">
      <c r="A1402" t="s">
        <v>2124</v>
      </c>
      <c r="B1402" t="s">
        <v>2125</v>
      </c>
      <c r="C1402" t="s">
        <v>1859</v>
      </c>
      <c r="D1402">
        <v>45.5</v>
      </c>
      <c r="E1402">
        <v>311</v>
      </c>
      <c r="F1402" t="s">
        <v>916</v>
      </c>
      <c r="G1402">
        <v>3</v>
      </c>
      <c r="H1402">
        <v>1</v>
      </c>
      <c r="I1402" t="s">
        <v>993</v>
      </c>
      <c r="J1402" t="s">
        <v>1132</v>
      </c>
      <c r="K1402" t="s">
        <v>913</v>
      </c>
      <c r="L1402">
        <v>1031574.14</v>
      </c>
      <c r="R1402" s="2" t="s">
        <v>497</v>
      </c>
      <c r="S1402" s="2" t="str">
        <f t="shared" si="231"/>
        <v>Motacillidae</v>
      </c>
      <c r="T1402" s="2" t="str">
        <f t="shared" si="232"/>
        <v>Passeriformes</v>
      </c>
      <c r="U1402" s="2">
        <f t="shared" si="233"/>
        <v>28.7</v>
      </c>
      <c r="V1402" s="2">
        <f t="shared" si="234"/>
        <v>30.16</v>
      </c>
      <c r="W1402" s="2" t="str">
        <f t="shared" si="235"/>
        <v>Riverine</v>
      </c>
      <c r="X1402" s="2">
        <f t="shared" si="236"/>
        <v>3</v>
      </c>
      <c r="Y1402" s="2">
        <f t="shared" si="237"/>
        <v>1</v>
      </c>
      <c r="Z1402" s="2" t="str">
        <f t="shared" si="238"/>
        <v>Carnivore</v>
      </c>
      <c r="AA1402" s="2" t="str">
        <f t="shared" si="239"/>
        <v>Invertivore</v>
      </c>
      <c r="AB1402" s="2" t="str">
        <f t="shared" si="240"/>
        <v>Terrestrial</v>
      </c>
      <c r="AC1402" s="2">
        <f t="shared" si="241"/>
        <v>413664.86</v>
      </c>
    </row>
    <row r="1403" spans="1:29" x14ac:dyDescent="0.25">
      <c r="A1403" t="s">
        <v>2126</v>
      </c>
      <c r="B1403" t="s">
        <v>2125</v>
      </c>
      <c r="C1403" t="s">
        <v>1859</v>
      </c>
      <c r="D1403">
        <v>49.5</v>
      </c>
      <c r="E1403">
        <v>340</v>
      </c>
      <c r="F1403" t="s">
        <v>916</v>
      </c>
      <c r="G1403">
        <v>3</v>
      </c>
      <c r="H1403">
        <v>1</v>
      </c>
      <c r="I1403" t="s">
        <v>993</v>
      </c>
      <c r="J1403" t="s">
        <v>1132</v>
      </c>
      <c r="K1403" t="s">
        <v>913</v>
      </c>
      <c r="L1403">
        <v>209498.7</v>
      </c>
      <c r="R1403" s="2" t="s">
        <v>498</v>
      </c>
      <c r="S1403" s="2" t="e">
        <f t="shared" si="231"/>
        <v>#N/A</v>
      </c>
      <c r="T1403" s="2" t="e">
        <f t="shared" si="232"/>
        <v>#N/A</v>
      </c>
      <c r="U1403" s="2" t="e">
        <f t="shared" si="233"/>
        <v>#N/A</v>
      </c>
      <c r="V1403" s="2" t="e">
        <f t="shared" si="234"/>
        <v>#N/A</v>
      </c>
      <c r="W1403" s="2" t="e">
        <f t="shared" si="235"/>
        <v>#N/A</v>
      </c>
      <c r="X1403" s="2" t="e">
        <f t="shared" si="236"/>
        <v>#N/A</v>
      </c>
      <c r="Y1403" s="2" t="e">
        <f t="shared" si="237"/>
        <v>#N/A</v>
      </c>
      <c r="Z1403" s="2" t="e">
        <f t="shared" si="238"/>
        <v>#N/A</v>
      </c>
      <c r="AA1403" s="2" t="e">
        <f t="shared" si="239"/>
        <v>#N/A</v>
      </c>
      <c r="AB1403" s="2" t="e">
        <f t="shared" si="240"/>
        <v>#N/A</v>
      </c>
      <c r="AC1403" s="2" t="e">
        <f t="shared" si="241"/>
        <v>#N/A</v>
      </c>
    </row>
    <row r="1404" spans="1:29" x14ac:dyDescent="0.25">
      <c r="A1404" t="s">
        <v>2127</v>
      </c>
      <c r="B1404" t="s">
        <v>2125</v>
      </c>
      <c r="C1404" t="s">
        <v>1859</v>
      </c>
      <c r="D1404">
        <v>48.2</v>
      </c>
      <c r="E1404">
        <v>115</v>
      </c>
      <c r="F1404" t="s">
        <v>916</v>
      </c>
      <c r="G1404">
        <v>3</v>
      </c>
      <c r="H1404">
        <v>1</v>
      </c>
      <c r="I1404" t="s">
        <v>993</v>
      </c>
      <c r="J1404" t="s">
        <v>1132</v>
      </c>
      <c r="K1404" t="s">
        <v>913</v>
      </c>
      <c r="L1404">
        <v>1570843.96</v>
      </c>
      <c r="R1404" s="2" t="s">
        <v>498</v>
      </c>
      <c r="S1404" s="2" t="e">
        <f t="shared" si="231"/>
        <v>#N/A</v>
      </c>
      <c r="T1404" s="2" t="e">
        <f t="shared" si="232"/>
        <v>#N/A</v>
      </c>
      <c r="U1404" s="2" t="e">
        <f t="shared" si="233"/>
        <v>#N/A</v>
      </c>
      <c r="V1404" s="2" t="e">
        <f t="shared" si="234"/>
        <v>#N/A</v>
      </c>
      <c r="W1404" s="2" t="e">
        <f t="shared" si="235"/>
        <v>#N/A</v>
      </c>
      <c r="X1404" s="2" t="e">
        <f t="shared" si="236"/>
        <v>#N/A</v>
      </c>
      <c r="Y1404" s="2" t="e">
        <f t="shared" si="237"/>
        <v>#N/A</v>
      </c>
      <c r="Z1404" s="2" t="e">
        <f t="shared" si="238"/>
        <v>#N/A</v>
      </c>
      <c r="AA1404" s="2" t="e">
        <f t="shared" si="239"/>
        <v>#N/A</v>
      </c>
      <c r="AB1404" s="2" t="e">
        <f t="shared" si="240"/>
        <v>#N/A</v>
      </c>
      <c r="AC1404" s="2" t="e">
        <f t="shared" si="241"/>
        <v>#N/A</v>
      </c>
    </row>
    <row r="1405" spans="1:29" x14ac:dyDescent="0.25">
      <c r="A1405" t="s">
        <v>2128</v>
      </c>
      <c r="B1405" t="s">
        <v>2125</v>
      </c>
      <c r="C1405" t="s">
        <v>1859</v>
      </c>
      <c r="D1405">
        <v>47.6</v>
      </c>
      <c r="E1405">
        <v>53.1</v>
      </c>
      <c r="F1405" t="s">
        <v>916</v>
      </c>
      <c r="G1405">
        <v>3</v>
      </c>
      <c r="H1405">
        <v>1</v>
      </c>
      <c r="I1405" t="s">
        <v>993</v>
      </c>
      <c r="J1405" t="s">
        <v>1132</v>
      </c>
      <c r="K1405" t="s">
        <v>913</v>
      </c>
      <c r="L1405">
        <v>807155.07</v>
      </c>
      <c r="R1405" s="2" t="s">
        <v>499</v>
      </c>
      <c r="S1405" s="2" t="str">
        <f t="shared" si="231"/>
        <v>Charadriidae</v>
      </c>
      <c r="T1405" s="2" t="str">
        <f t="shared" si="232"/>
        <v>Charadriiformes</v>
      </c>
      <c r="U1405" s="2">
        <f t="shared" si="233"/>
        <v>51.7</v>
      </c>
      <c r="V1405" s="2">
        <f t="shared" si="234"/>
        <v>62.7</v>
      </c>
      <c r="W1405" s="2" t="str">
        <f t="shared" si="235"/>
        <v>Riverine</v>
      </c>
      <c r="X1405" s="2">
        <f t="shared" si="236"/>
        <v>3</v>
      </c>
      <c r="Y1405" s="2">
        <f t="shared" si="237"/>
        <v>3</v>
      </c>
      <c r="Z1405" s="2" t="str">
        <f t="shared" si="238"/>
        <v>Carnivore</v>
      </c>
      <c r="AA1405" s="2" t="str">
        <f t="shared" si="239"/>
        <v>Aquatic predator</v>
      </c>
      <c r="AB1405" s="2" t="str">
        <f t="shared" si="240"/>
        <v>Terrestrial</v>
      </c>
      <c r="AC1405" s="2">
        <f t="shared" si="241"/>
        <v>2370427.23</v>
      </c>
    </row>
    <row r="1406" spans="1:29" x14ac:dyDescent="0.25">
      <c r="A1406" t="s">
        <v>2129</v>
      </c>
      <c r="B1406" t="s">
        <v>2130</v>
      </c>
      <c r="C1406" t="s">
        <v>1859</v>
      </c>
      <c r="D1406">
        <v>25.4</v>
      </c>
      <c r="E1406">
        <v>17.600000000000001</v>
      </c>
      <c r="F1406" t="s">
        <v>916</v>
      </c>
      <c r="G1406">
        <v>3</v>
      </c>
      <c r="H1406">
        <v>2</v>
      </c>
      <c r="I1406" t="s">
        <v>928</v>
      </c>
      <c r="J1406" t="s">
        <v>928</v>
      </c>
      <c r="K1406" t="s">
        <v>913</v>
      </c>
      <c r="L1406">
        <v>2965419.34</v>
      </c>
      <c r="R1406" s="2" t="s">
        <v>499</v>
      </c>
      <c r="S1406" s="2" t="str">
        <f t="shared" si="231"/>
        <v>Charadriidae</v>
      </c>
      <c r="T1406" s="2" t="str">
        <f t="shared" si="232"/>
        <v>Charadriiformes</v>
      </c>
      <c r="U1406" s="2">
        <f t="shared" si="233"/>
        <v>51.7</v>
      </c>
      <c r="V1406" s="2">
        <f t="shared" si="234"/>
        <v>62.7</v>
      </c>
      <c r="W1406" s="2" t="str">
        <f t="shared" si="235"/>
        <v>Riverine</v>
      </c>
      <c r="X1406" s="2">
        <f t="shared" si="236"/>
        <v>3</v>
      </c>
      <c r="Y1406" s="2">
        <f t="shared" si="237"/>
        <v>3</v>
      </c>
      <c r="Z1406" s="2" t="str">
        <f t="shared" si="238"/>
        <v>Carnivore</v>
      </c>
      <c r="AA1406" s="2" t="str">
        <f t="shared" si="239"/>
        <v>Aquatic predator</v>
      </c>
      <c r="AB1406" s="2" t="str">
        <f t="shared" si="240"/>
        <v>Terrestrial</v>
      </c>
      <c r="AC1406" s="2">
        <f t="shared" si="241"/>
        <v>2370427.23</v>
      </c>
    </row>
    <row r="1407" spans="1:29" x14ac:dyDescent="0.25">
      <c r="A1407" t="s">
        <v>2131</v>
      </c>
      <c r="B1407" t="s">
        <v>2130</v>
      </c>
      <c r="C1407" t="s">
        <v>1859</v>
      </c>
      <c r="D1407">
        <v>38</v>
      </c>
      <c r="E1407">
        <v>82.71</v>
      </c>
      <c r="F1407" t="s">
        <v>867</v>
      </c>
      <c r="G1407">
        <v>3</v>
      </c>
      <c r="H1407">
        <v>1</v>
      </c>
      <c r="I1407" t="s">
        <v>928</v>
      </c>
      <c r="J1407" t="s">
        <v>928</v>
      </c>
      <c r="K1407" t="s">
        <v>913</v>
      </c>
      <c r="L1407">
        <v>432722.67</v>
      </c>
      <c r="R1407" s="2" t="s">
        <v>499</v>
      </c>
      <c r="S1407" s="2" t="str">
        <f t="shared" si="231"/>
        <v>Charadriidae</v>
      </c>
      <c r="T1407" s="2" t="str">
        <f t="shared" si="232"/>
        <v>Charadriiformes</v>
      </c>
      <c r="U1407" s="2">
        <f t="shared" si="233"/>
        <v>51.7</v>
      </c>
      <c r="V1407" s="2">
        <f t="shared" si="234"/>
        <v>62.7</v>
      </c>
      <c r="W1407" s="2" t="str">
        <f t="shared" si="235"/>
        <v>Riverine</v>
      </c>
      <c r="X1407" s="2">
        <f t="shared" si="236"/>
        <v>3</v>
      </c>
      <c r="Y1407" s="2">
        <f t="shared" si="237"/>
        <v>3</v>
      </c>
      <c r="Z1407" s="2" t="str">
        <f t="shared" si="238"/>
        <v>Carnivore</v>
      </c>
      <c r="AA1407" s="2" t="str">
        <f t="shared" si="239"/>
        <v>Aquatic predator</v>
      </c>
      <c r="AB1407" s="2" t="str">
        <f t="shared" si="240"/>
        <v>Terrestrial</v>
      </c>
      <c r="AC1407" s="2">
        <f t="shared" si="241"/>
        <v>2370427.23</v>
      </c>
    </row>
    <row r="1408" spans="1:29" x14ac:dyDescent="0.25">
      <c r="A1408" t="s">
        <v>2132</v>
      </c>
      <c r="B1408" t="s">
        <v>2130</v>
      </c>
      <c r="C1408" t="s">
        <v>1859</v>
      </c>
      <c r="D1408">
        <v>31.5</v>
      </c>
      <c r="E1408">
        <v>28</v>
      </c>
      <c r="F1408" t="s">
        <v>916</v>
      </c>
      <c r="G1408">
        <v>2</v>
      </c>
      <c r="H1408">
        <v>1</v>
      </c>
      <c r="I1408" t="s">
        <v>928</v>
      </c>
      <c r="J1408" t="s">
        <v>928</v>
      </c>
      <c r="K1408" t="s">
        <v>913</v>
      </c>
      <c r="L1408">
        <v>2064.6799999999998</v>
      </c>
      <c r="R1408" s="2" t="s">
        <v>500</v>
      </c>
      <c r="S1408" s="2" t="str">
        <f t="shared" si="231"/>
        <v>Turdidae</v>
      </c>
      <c r="T1408" s="2" t="str">
        <f t="shared" si="232"/>
        <v>Passeriformes</v>
      </c>
      <c r="U1408" s="2">
        <f t="shared" si="233"/>
        <v>33</v>
      </c>
      <c r="V1408" s="2">
        <f t="shared" si="234"/>
        <v>72.099999999999994</v>
      </c>
      <c r="W1408" s="2" t="str">
        <f t="shared" si="235"/>
        <v>Forest</v>
      </c>
      <c r="X1408" s="2">
        <f t="shared" si="236"/>
        <v>1</v>
      </c>
      <c r="Y1408" s="2">
        <f t="shared" si="237"/>
        <v>3</v>
      </c>
      <c r="Z1408" s="2" t="str">
        <f t="shared" si="238"/>
        <v>Omnivore</v>
      </c>
      <c r="AA1408" s="2" t="str">
        <f t="shared" si="239"/>
        <v>Invertivore</v>
      </c>
      <c r="AB1408" s="2" t="str">
        <f t="shared" si="240"/>
        <v>Generalist</v>
      </c>
      <c r="AC1408" s="2">
        <f t="shared" si="241"/>
        <v>1057257.08</v>
      </c>
    </row>
    <row r="1409" spans="1:29" x14ac:dyDescent="0.25">
      <c r="A1409" t="s">
        <v>2133</v>
      </c>
      <c r="B1409" t="s">
        <v>2130</v>
      </c>
      <c r="C1409" t="s">
        <v>1859</v>
      </c>
      <c r="D1409">
        <v>25.4</v>
      </c>
      <c r="E1409">
        <v>50.61</v>
      </c>
      <c r="F1409" t="s">
        <v>916</v>
      </c>
      <c r="G1409">
        <v>3</v>
      </c>
      <c r="H1409">
        <v>1</v>
      </c>
      <c r="I1409" t="s">
        <v>928</v>
      </c>
      <c r="J1409" t="s">
        <v>928</v>
      </c>
      <c r="K1409" t="s">
        <v>913</v>
      </c>
      <c r="L1409">
        <v>5699266.6100000003</v>
      </c>
      <c r="R1409" s="2" t="s">
        <v>500</v>
      </c>
      <c r="S1409" s="2" t="str">
        <f t="shared" si="231"/>
        <v>Turdidae</v>
      </c>
      <c r="T1409" s="2" t="str">
        <f t="shared" si="232"/>
        <v>Passeriformes</v>
      </c>
      <c r="U1409" s="2">
        <f t="shared" si="233"/>
        <v>33</v>
      </c>
      <c r="V1409" s="2">
        <f t="shared" si="234"/>
        <v>72.099999999999994</v>
      </c>
      <c r="W1409" s="2" t="str">
        <f t="shared" si="235"/>
        <v>Forest</v>
      </c>
      <c r="X1409" s="2">
        <f t="shared" si="236"/>
        <v>1</v>
      </c>
      <c r="Y1409" s="2">
        <f t="shared" si="237"/>
        <v>3</v>
      </c>
      <c r="Z1409" s="2" t="str">
        <f t="shared" si="238"/>
        <v>Omnivore</v>
      </c>
      <c r="AA1409" s="2" t="str">
        <f t="shared" si="239"/>
        <v>Invertivore</v>
      </c>
      <c r="AB1409" s="2" t="str">
        <f t="shared" si="240"/>
        <v>Generalist</v>
      </c>
      <c r="AC1409" s="2">
        <f t="shared" si="241"/>
        <v>1057257.08</v>
      </c>
    </row>
    <row r="1410" spans="1:29" x14ac:dyDescent="0.25">
      <c r="A1410" t="s">
        <v>2134</v>
      </c>
      <c r="B1410" t="s">
        <v>2130</v>
      </c>
      <c r="C1410" t="s">
        <v>1859</v>
      </c>
      <c r="D1410">
        <v>27.2</v>
      </c>
      <c r="E1410">
        <v>39.14</v>
      </c>
      <c r="F1410" t="s">
        <v>916</v>
      </c>
      <c r="G1410">
        <v>3</v>
      </c>
      <c r="H1410">
        <v>1</v>
      </c>
      <c r="I1410" t="s">
        <v>928</v>
      </c>
      <c r="J1410" t="s">
        <v>928</v>
      </c>
      <c r="K1410" t="s">
        <v>913</v>
      </c>
      <c r="L1410">
        <v>1110140.42</v>
      </c>
      <c r="R1410" s="2" t="s">
        <v>500</v>
      </c>
      <c r="S1410" s="2" t="str">
        <f t="shared" si="231"/>
        <v>Turdidae</v>
      </c>
      <c r="T1410" s="2" t="str">
        <f t="shared" si="232"/>
        <v>Passeriformes</v>
      </c>
      <c r="U1410" s="2">
        <f t="shared" si="233"/>
        <v>33</v>
      </c>
      <c r="V1410" s="2">
        <f t="shared" si="234"/>
        <v>72.099999999999994</v>
      </c>
      <c r="W1410" s="2" t="str">
        <f t="shared" si="235"/>
        <v>Forest</v>
      </c>
      <c r="X1410" s="2">
        <f t="shared" si="236"/>
        <v>1</v>
      </c>
      <c r="Y1410" s="2">
        <f t="shared" si="237"/>
        <v>3</v>
      </c>
      <c r="Z1410" s="2" t="str">
        <f t="shared" si="238"/>
        <v>Omnivore</v>
      </c>
      <c r="AA1410" s="2" t="str">
        <f t="shared" si="239"/>
        <v>Invertivore</v>
      </c>
      <c r="AB1410" s="2" t="str">
        <f t="shared" si="240"/>
        <v>Generalist</v>
      </c>
      <c r="AC1410" s="2">
        <f t="shared" si="241"/>
        <v>1057257.08</v>
      </c>
    </row>
    <row r="1411" spans="1:29" x14ac:dyDescent="0.25">
      <c r="A1411" t="s">
        <v>2135</v>
      </c>
      <c r="B1411" t="s">
        <v>2130</v>
      </c>
      <c r="C1411" t="s">
        <v>1859</v>
      </c>
      <c r="D1411">
        <v>38.799999999999997</v>
      </c>
      <c r="E1411">
        <v>87.06</v>
      </c>
      <c r="F1411" t="s">
        <v>860</v>
      </c>
      <c r="G1411">
        <v>1</v>
      </c>
      <c r="H1411">
        <v>1</v>
      </c>
      <c r="I1411" t="s">
        <v>861</v>
      </c>
      <c r="J1411" t="s">
        <v>882</v>
      </c>
      <c r="K1411" t="s">
        <v>913</v>
      </c>
      <c r="L1411">
        <v>5948.55</v>
      </c>
      <c r="R1411" s="2" t="s">
        <v>501</v>
      </c>
      <c r="S1411" s="2" t="str">
        <f t="shared" ref="S1411:S1474" si="242">VLOOKUP(R1411,A:L,2,FALSE)</f>
        <v>Anatidae</v>
      </c>
      <c r="T1411" s="2" t="str">
        <f t="shared" ref="T1411:T1474" si="243">VLOOKUP(R1411,A:L,3,FALSE)</f>
        <v>Anseriformes</v>
      </c>
      <c r="U1411" s="2">
        <f t="shared" ref="U1411:U1474" si="244">VLOOKUP(R1411,A:L,4,FALSE)</f>
        <v>50.1</v>
      </c>
      <c r="V1411" s="2">
        <f t="shared" ref="V1411:V1474" si="245">VLOOKUP(R1411,A:L,5,FALSE)</f>
        <v>567.04</v>
      </c>
      <c r="W1411" s="2" t="str">
        <f t="shared" ref="W1411:W1474" si="246">VLOOKUP(R1411,A:L,6,FALSE)</f>
        <v>Forest</v>
      </c>
      <c r="X1411" s="2">
        <f t="shared" ref="X1411:X1474" si="247">VLOOKUP(R1411,A:L,7,FALSE)</f>
        <v>3</v>
      </c>
      <c r="Y1411" s="2">
        <f t="shared" ref="Y1411:Y1474" si="248">VLOOKUP(R1411,A:L,8,FALSE)</f>
        <v>3</v>
      </c>
      <c r="Z1411" s="2" t="str">
        <f t="shared" ref="Z1411:Z1474" si="249">VLOOKUP(R1411,A:L,9,FALSE)</f>
        <v>Herbivore</v>
      </c>
      <c r="AA1411" s="2" t="str">
        <f t="shared" ref="AA1411:AA1474" si="250">VLOOKUP(R1411,A:L,10,FALSE)</f>
        <v>Herbivore aquatic</v>
      </c>
      <c r="AB1411" s="2" t="str">
        <f t="shared" ref="AB1411:AB1474" si="251">VLOOKUP(R1411,A:L,11,FALSE)</f>
        <v>Generalist</v>
      </c>
      <c r="AC1411" s="2">
        <f t="shared" ref="AC1411:AC1474" si="252">VLOOKUP(R1411,A:L,12,FALSE)</f>
        <v>1904941.91</v>
      </c>
    </row>
    <row r="1412" spans="1:29" x14ac:dyDescent="0.25">
      <c r="A1412" t="s">
        <v>2136</v>
      </c>
      <c r="B1412" t="s">
        <v>2130</v>
      </c>
      <c r="C1412" t="s">
        <v>1859</v>
      </c>
      <c r="D1412">
        <v>26.3</v>
      </c>
      <c r="E1412">
        <v>61.3</v>
      </c>
      <c r="F1412" t="s">
        <v>916</v>
      </c>
      <c r="G1412">
        <v>2</v>
      </c>
      <c r="H1412">
        <v>1</v>
      </c>
      <c r="I1412" t="s">
        <v>928</v>
      </c>
      <c r="J1412" t="s">
        <v>928</v>
      </c>
      <c r="K1412" t="s">
        <v>913</v>
      </c>
      <c r="L1412">
        <v>593414.34</v>
      </c>
      <c r="R1412" s="2" t="s">
        <v>501</v>
      </c>
      <c r="S1412" s="2" t="str">
        <f t="shared" si="242"/>
        <v>Anatidae</v>
      </c>
      <c r="T1412" s="2" t="str">
        <f t="shared" si="243"/>
        <v>Anseriformes</v>
      </c>
      <c r="U1412" s="2">
        <f t="shared" si="244"/>
        <v>50.1</v>
      </c>
      <c r="V1412" s="2">
        <f t="shared" si="245"/>
        <v>567.04</v>
      </c>
      <c r="W1412" s="2" t="str">
        <f t="shared" si="246"/>
        <v>Forest</v>
      </c>
      <c r="X1412" s="2">
        <f t="shared" si="247"/>
        <v>3</v>
      </c>
      <c r="Y1412" s="2">
        <f t="shared" si="248"/>
        <v>3</v>
      </c>
      <c r="Z1412" s="2" t="str">
        <f t="shared" si="249"/>
        <v>Herbivore</v>
      </c>
      <c r="AA1412" s="2" t="str">
        <f t="shared" si="250"/>
        <v>Herbivore aquatic</v>
      </c>
      <c r="AB1412" s="2" t="str">
        <f t="shared" si="251"/>
        <v>Generalist</v>
      </c>
      <c r="AC1412" s="2">
        <f t="shared" si="252"/>
        <v>1904941.91</v>
      </c>
    </row>
    <row r="1413" spans="1:29" x14ac:dyDescent="0.25">
      <c r="A1413" t="s">
        <v>2137</v>
      </c>
      <c r="B1413" t="s">
        <v>2130</v>
      </c>
      <c r="C1413" t="s">
        <v>1859</v>
      </c>
      <c r="D1413">
        <v>27.4</v>
      </c>
      <c r="E1413">
        <v>110</v>
      </c>
      <c r="F1413" t="s">
        <v>916</v>
      </c>
      <c r="G1413">
        <v>3</v>
      </c>
      <c r="H1413">
        <v>1</v>
      </c>
      <c r="I1413" t="s">
        <v>928</v>
      </c>
      <c r="J1413" t="s">
        <v>928</v>
      </c>
      <c r="K1413" t="s">
        <v>913</v>
      </c>
      <c r="L1413">
        <v>106157.83</v>
      </c>
      <c r="R1413" s="2" t="s">
        <v>501</v>
      </c>
      <c r="S1413" s="2" t="str">
        <f t="shared" si="242"/>
        <v>Anatidae</v>
      </c>
      <c r="T1413" s="2" t="str">
        <f t="shared" si="243"/>
        <v>Anseriformes</v>
      </c>
      <c r="U1413" s="2">
        <f t="shared" si="244"/>
        <v>50.1</v>
      </c>
      <c r="V1413" s="2">
        <f t="shared" si="245"/>
        <v>567.04</v>
      </c>
      <c r="W1413" s="2" t="str">
        <f t="shared" si="246"/>
        <v>Forest</v>
      </c>
      <c r="X1413" s="2">
        <f t="shared" si="247"/>
        <v>3</v>
      </c>
      <c r="Y1413" s="2">
        <f t="shared" si="248"/>
        <v>3</v>
      </c>
      <c r="Z1413" s="2" t="str">
        <f t="shared" si="249"/>
        <v>Herbivore</v>
      </c>
      <c r="AA1413" s="2" t="str">
        <f t="shared" si="250"/>
        <v>Herbivore aquatic</v>
      </c>
      <c r="AB1413" s="2" t="str">
        <f t="shared" si="251"/>
        <v>Generalist</v>
      </c>
      <c r="AC1413" s="2">
        <f t="shared" si="252"/>
        <v>1904941.91</v>
      </c>
    </row>
    <row r="1414" spans="1:29" x14ac:dyDescent="0.25">
      <c r="A1414" t="s">
        <v>2138</v>
      </c>
      <c r="B1414" t="s">
        <v>2130</v>
      </c>
      <c r="C1414" t="s">
        <v>1859</v>
      </c>
      <c r="D1414">
        <v>38.5</v>
      </c>
      <c r="E1414">
        <v>56.39</v>
      </c>
      <c r="F1414" t="s">
        <v>916</v>
      </c>
      <c r="G1414">
        <v>2</v>
      </c>
      <c r="H1414">
        <v>1</v>
      </c>
      <c r="I1414" t="s">
        <v>928</v>
      </c>
      <c r="J1414" t="s">
        <v>928</v>
      </c>
      <c r="K1414" t="s">
        <v>913</v>
      </c>
      <c r="L1414">
        <v>2066.2399999999998</v>
      </c>
      <c r="R1414" s="2" t="s">
        <v>502</v>
      </c>
      <c r="S1414" s="2" t="str">
        <f t="shared" si="242"/>
        <v>Muscicapidae</v>
      </c>
      <c r="T1414" s="2" t="str">
        <f t="shared" si="243"/>
        <v>Passeriformes</v>
      </c>
      <c r="U1414" s="2">
        <f t="shared" si="244"/>
        <v>29.4</v>
      </c>
      <c r="V1414" s="2">
        <f t="shared" si="245"/>
        <v>9.8000000000000007</v>
      </c>
      <c r="W1414" s="2" t="str">
        <f t="shared" si="246"/>
        <v>Woodland</v>
      </c>
      <c r="X1414" s="2">
        <f t="shared" si="247"/>
        <v>1</v>
      </c>
      <c r="Y1414" s="2">
        <f t="shared" si="248"/>
        <v>3</v>
      </c>
      <c r="Z1414" s="2" t="str">
        <f t="shared" si="249"/>
        <v>Carnivore</v>
      </c>
      <c r="AA1414" s="2" t="str">
        <f t="shared" si="250"/>
        <v>Invertivore</v>
      </c>
      <c r="AB1414" s="2" t="str">
        <f t="shared" si="251"/>
        <v>Insessorial</v>
      </c>
      <c r="AC1414" s="2">
        <f t="shared" si="252"/>
        <v>6794474.0300000003</v>
      </c>
    </row>
    <row r="1415" spans="1:29" x14ac:dyDescent="0.25">
      <c r="A1415" t="s">
        <v>2139</v>
      </c>
      <c r="B1415" t="s">
        <v>2130</v>
      </c>
      <c r="C1415" t="s">
        <v>1859</v>
      </c>
      <c r="D1415">
        <v>36.700000000000003</v>
      </c>
      <c r="E1415">
        <v>45.66</v>
      </c>
      <c r="F1415" t="s">
        <v>916</v>
      </c>
      <c r="G1415">
        <v>2</v>
      </c>
      <c r="H1415">
        <v>1</v>
      </c>
      <c r="I1415" t="s">
        <v>928</v>
      </c>
      <c r="J1415" t="s">
        <v>928</v>
      </c>
      <c r="K1415" t="s">
        <v>913</v>
      </c>
      <c r="L1415">
        <v>4287341.8099999996</v>
      </c>
      <c r="R1415" s="2" t="s">
        <v>502</v>
      </c>
      <c r="S1415" s="2" t="str">
        <f t="shared" si="242"/>
        <v>Muscicapidae</v>
      </c>
      <c r="T1415" s="2" t="str">
        <f t="shared" si="243"/>
        <v>Passeriformes</v>
      </c>
      <c r="U1415" s="2">
        <f t="shared" si="244"/>
        <v>29.4</v>
      </c>
      <c r="V1415" s="2">
        <f t="shared" si="245"/>
        <v>9.8000000000000007</v>
      </c>
      <c r="W1415" s="2" t="str">
        <f t="shared" si="246"/>
        <v>Woodland</v>
      </c>
      <c r="X1415" s="2">
        <f t="shared" si="247"/>
        <v>1</v>
      </c>
      <c r="Y1415" s="2">
        <f t="shared" si="248"/>
        <v>3</v>
      </c>
      <c r="Z1415" s="2" t="str">
        <f t="shared" si="249"/>
        <v>Carnivore</v>
      </c>
      <c r="AA1415" s="2" t="str">
        <f t="shared" si="250"/>
        <v>Invertivore</v>
      </c>
      <c r="AB1415" s="2" t="str">
        <f t="shared" si="251"/>
        <v>Insessorial</v>
      </c>
      <c r="AC1415" s="2">
        <f t="shared" si="252"/>
        <v>6794474.0300000003</v>
      </c>
    </row>
    <row r="1416" spans="1:29" x14ac:dyDescent="0.25">
      <c r="A1416" t="s">
        <v>426</v>
      </c>
      <c r="B1416" t="s">
        <v>2130</v>
      </c>
      <c r="C1416" t="s">
        <v>1859</v>
      </c>
      <c r="D1416">
        <v>20.8</v>
      </c>
      <c r="E1416">
        <v>49.1</v>
      </c>
      <c r="F1416" t="s">
        <v>916</v>
      </c>
      <c r="G1416">
        <v>3</v>
      </c>
      <c r="H1416">
        <v>1</v>
      </c>
      <c r="I1416" t="s">
        <v>993</v>
      </c>
      <c r="J1416" t="s">
        <v>928</v>
      </c>
      <c r="K1416" t="s">
        <v>913</v>
      </c>
      <c r="L1416">
        <v>5511938.0599999996</v>
      </c>
      <c r="R1416" s="2" t="s">
        <v>502</v>
      </c>
      <c r="S1416" s="2" t="str">
        <f t="shared" si="242"/>
        <v>Muscicapidae</v>
      </c>
      <c r="T1416" s="2" t="str">
        <f t="shared" si="243"/>
        <v>Passeriformes</v>
      </c>
      <c r="U1416" s="2">
        <f t="shared" si="244"/>
        <v>29.4</v>
      </c>
      <c r="V1416" s="2">
        <f t="shared" si="245"/>
        <v>9.8000000000000007</v>
      </c>
      <c r="W1416" s="2" t="str">
        <f t="shared" si="246"/>
        <v>Woodland</v>
      </c>
      <c r="X1416" s="2">
        <f t="shared" si="247"/>
        <v>1</v>
      </c>
      <c r="Y1416" s="2">
        <f t="shared" si="248"/>
        <v>3</v>
      </c>
      <c r="Z1416" s="2" t="str">
        <f t="shared" si="249"/>
        <v>Carnivore</v>
      </c>
      <c r="AA1416" s="2" t="str">
        <f t="shared" si="250"/>
        <v>Invertivore</v>
      </c>
      <c r="AB1416" s="2" t="str">
        <f t="shared" si="251"/>
        <v>Insessorial</v>
      </c>
      <c r="AC1416" s="2">
        <f t="shared" si="252"/>
        <v>6794474.0300000003</v>
      </c>
    </row>
    <row r="1417" spans="1:29" x14ac:dyDescent="0.25">
      <c r="A1417" t="s">
        <v>2140</v>
      </c>
      <c r="B1417" t="s">
        <v>2130</v>
      </c>
      <c r="C1417" t="s">
        <v>1859</v>
      </c>
      <c r="D1417">
        <v>27.2</v>
      </c>
      <c r="E1417">
        <v>52.69</v>
      </c>
      <c r="F1417" t="s">
        <v>865</v>
      </c>
      <c r="G1417">
        <v>2</v>
      </c>
      <c r="H1417">
        <v>1</v>
      </c>
      <c r="I1417" t="s">
        <v>928</v>
      </c>
      <c r="J1417" t="s">
        <v>928</v>
      </c>
      <c r="K1417" t="s">
        <v>913</v>
      </c>
      <c r="L1417">
        <v>17313380.02</v>
      </c>
      <c r="R1417" s="2" t="s">
        <v>502</v>
      </c>
      <c r="S1417" s="2" t="str">
        <f t="shared" si="242"/>
        <v>Muscicapidae</v>
      </c>
      <c r="T1417" s="2" t="str">
        <f t="shared" si="243"/>
        <v>Passeriformes</v>
      </c>
      <c r="U1417" s="2">
        <f t="shared" si="244"/>
        <v>29.4</v>
      </c>
      <c r="V1417" s="2">
        <f t="shared" si="245"/>
        <v>9.8000000000000007</v>
      </c>
      <c r="W1417" s="2" t="str">
        <f t="shared" si="246"/>
        <v>Woodland</v>
      </c>
      <c r="X1417" s="2">
        <f t="shared" si="247"/>
        <v>1</v>
      </c>
      <c r="Y1417" s="2">
        <f t="shared" si="248"/>
        <v>3</v>
      </c>
      <c r="Z1417" s="2" t="str">
        <f t="shared" si="249"/>
        <v>Carnivore</v>
      </c>
      <c r="AA1417" s="2" t="str">
        <f t="shared" si="250"/>
        <v>Invertivore</v>
      </c>
      <c r="AB1417" s="2" t="str">
        <f t="shared" si="251"/>
        <v>Insessorial</v>
      </c>
      <c r="AC1417" s="2">
        <f t="shared" si="252"/>
        <v>6794474.0300000003</v>
      </c>
    </row>
    <row r="1418" spans="1:29" x14ac:dyDescent="0.25">
      <c r="A1418" t="s">
        <v>2141</v>
      </c>
      <c r="B1418" t="s">
        <v>2130</v>
      </c>
      <c r="C1418" t="s">
        <v>1859</v>
      </c>
      <c r="D1418">
        <v>27</v>
      </c>
      <c r="E1418">
        <v>52.79</v>
      </c>
      <c r="F1418" t="s">
        <v>916</v>
      </c>
      <c r="G1418">
        <v>3</v>
      </c>
      <c r="H1418">
        <v>1</v>
      </c>
      <c r="I1418" t="s">
        <v>993</v>
      </c>
      <c r="J1418" t="s">
        <v>2142</v>
      </c>
      <c r="K1418" t="s">
        <v>913</v>
      </c>
      <c r="L1418">
        <v>9318008.5500000007</v>
      </c>
      <c r="R1418" s="2" t="s">
        <v>502</v>
      </c>
      <c r="S1418" s="2" t="str">
        <f t="shared" si="242"/>
        <v>Muscicapidae</v>
      </c>
      <c r="T1418" s="2" t="str">
        <f t="shared" si="243"/>
        <v>Passeriformes</v>
      </c>
      <c r="U1418" s="2">
        <f t="shared" si="244"/>
        <v>29.4</v>
      </c>
      <c r="V1418" s="2">
        <f t="shared" si="245"/>
        <v>9.8000000000000007</v>
      </c>
      <c r="W1418" s="2" t="str">
        <f t="shared" si="246"/>
        <v>Woodland</v>
      </c>
      <c r="X1418" s="2">
        <f t="shared" si="247"/>
        <v>1</v>
      </c>
      <c r="Y1418" s="2">
        <f t="shared" si="248"/>
        <v>3</v>
      </c>
      <c r="Z1418" s="2" t="str">
        <f t="shared" si="249"/>
        <v>Carnivore</v>
      </c>
      <c r="AA1418" s="2" t="str">
        <f t="shared" si="250"/>
        <v>Invertivore</v>
      </c>
      <c r="AB1418" s="2" t="str">
        <f t="shared" si="251"/>
        <v>Insessorial</v>
      </c>
      <c r="AC1418" s="2">
        <f t="shared" si="252"/>
        <v>6794474.0300000003</v>
      </c>
    </row>
    <row r="1419" spans="1:29" x14ac:dyDescent="0.25">
      <c r="A1419" t="s">
        <v>2143</v>
      </c>
      <c r="B1419" t="s">
        <v>2130</v>
      </c>
      <c r="C1419" t="s">
        <v>1859</v>
      </c>
      <c r="D1419">
        <v>36.799999999999997</v>
      </c>
      <c r="E1419">
        <v>90.23</v>
      </c>
      <c r="F1419" t="s">
        <v>865</v>
      </c>
      <c r="G1419">
        <v>2</v>
      </c>
      <c r="H1419">
        <v>1</v>
      </c>
      <c r="I1419" t="s">
        <v>993</v>
      </c>
      <c r="J1419" t="s">
        <v>928</v>
      </c>
      <c r="K1419" t="s">
        <v>913</v>
      </c>
      <c r="L1419">
        <v>2276694.7400000002</v>
      </c>
      <c r="R1419" s="2" t="s">
        <v>502</v>
      </c>
      <c r="S1419" s="2" t="str">
        <f t="shared" si="242"/>
        <v>Muscicapidae</v>
      </c>
      <c r="T1419" s="2" t="str">
        <f t="shared" si="243"/>
        <v>Passeriformes</v>
      </c>
      <c r="U1419" s="2">
        <f t="shared" si="244"/>
        <v>29.4</v>
      </c>
      <c r="V1419" s="2">
        <f t="shared" si="245"/>
        <v>9.8000000000000007</v>
      </c>
      <c r="W1419" s="2" t="str">
        <f t="shared" si="246"/>
        <v>Woodland</v>
      </c>
      <c r="X1419" s="2">
        <f t="shared" si="247"/>
        <v>1</v>
      </c>
      <c r="Y1419" s="2">
        <f t="shared" si="248"/>
        <v>3</v>
      </c>
      <c r="Z1419" s="2" t="str">
        <f t="shared" si="249"/>
        <v>Carnivore</v>
      </c>
      <c r="AA1419" s="2" t="str">
        <f t="shared" si="250"/>
        <v>Invertivore</v>
      </c>
      <c r="AB1419" s="2" t="str">
        <f t="shared" si="251"/>
        <v>Insessorial</v>
      </c>
      <c r="AC1419" s="2">
        <f t="shared" si="252"/>
        <v>6794474.0300000003</v>
      </c>
    </row>
    <row r="1420" spans="1:29" x14ac:dyDescent="0.25">
      <c r="A1420" t="s">
        <v>2144</v>
      </c>
      <c r="B1420" t="s">
        <v>2130</v>
      </c>
      <c r="C1420" t="s">
        <v>1859</v>
      </c>
      <c r="D1420">
        <v>35.1</v>
      </c>
      <c r="E1420">
        <v>44.28</v>
      </c>
      <c r="F1420" t="s">
        <v>916</v>
      </c>
      <c r="G1420">
        <v>3</v>
      </c>
      <c r="H1420">
        <v>1</v>
      </c>
      <c r="I1420" t="s">
        <v>993</v>
      </c>
      <c r="J1420" t="s">
        <v>2142</v>
      </c>
      <c r="K1420" t="s">
        <v>913</v>
      </c>
      <c r="L1420">
        <v>6979116.25</v>
      </c>
      <c r="R1420" s="2" t="s">
        <v>502</v>
      </c>
      <c r="S1420" s="2" t="str">
        <f t="shared" si="242"/>
        <v>Muscicapidae</v>
      </c>
      <c r="T1420" s="2" t="str">
        <f t="shared" si="243"/>
        <v>Passeriformes</v>
      </c>
      <c r="U1420" s="2">
        <f t="shared" si="244"/>
        <v>29.4</v>
      </c>
      <c r="V1420" s="2">
        <f t="shared" si="245"/>
        <v>9.8000000000000007</v>
      </c>
      <c r="W1420" s="2" t="str">
        <f t="shared" si="246"/>
        <v>Woodland</v>
      </c>
      <c r="X1420" s="2">
        <f t="shared" si="247"/>
        <v>1</v>
      </c>
      <c r="Y1420" s="2">
        <f t="shared" si="248"/>
        <v>3</v>
      </c>
      <c r="Z1420" s="2" t="str">
        <f t="shared" si="249"/>
        <v>Carnivore</v>
      </c>
      <c r="AA1420" s="2" t="str">
        <f t="shared" si="250"/>
        <v>Invertivore</v>
      </c>
      <c r="AB1420" s="2" t="str">
        <f t="shared" si="251"/>
        <v>Insessorial</v>
      </c>
      <c r="AC1420" s="2">
        <f t="shared" si="252"/>
        <v>6794474.0300000003</v>
      </c>
    </row>
    <row r="1421" spans="1:29" x14ac:dyDescent="0.25">
      <c r="A1421" t="s">
        <v>2145</v>
      </c>
      <c r="B1421" t="s">
        <v>2130</v>
      </c>
      <c r="C1421" t="s">
        <v>1859</v>
      </c>
      <c r="D1421">
        <v>31.5</v>
      </c>
      <c r="E1421">
        <v>67</v>
      </c>
      <c r="F1421" t="s">
        <v>916</v>
      </c>
      <c r="G1421">
        <v>3</v>
      </c>
      <c r="H1421">
        <v>1</v>
      </c>
      <c r="I1421" t="s">
        <v>928</v>
      </c>
      <c r="J1421" t="s">
        <v>928</v>
      </c>
      <c r="K1421" t="s">
        <v>913</v>
      </c>
      <c r="L1421">
        <v>105069.59</v>
      </c>
      <c r="R1421" s="2" t="s">
        <v>502</v>
      </c>
      <c r="S1421" s="2" t="str">
        <f t="shared" si="242"/>
        <v>Muscicapidae</v>
      </c>
      <c r="T1421" s="2" t="str">
        <f t="shared" si="243"/>
        <v>Passeriformes</v>
      </c>
      <c r="U1421" s="2">
        <f t="shared" si="244"/>
        <v>29.4</v>
      </c>
      <c r="V1421" s="2">
        <f t="shared" si="245"/>
        <v>9.8000000000000007</v>
      </c>
      <c r="W1421" s="2" t="str">
        <f t="shared" si="246"/>
        <v>Woodland</v>
      </c>
      <c r="X1421" s="2">
        <f t="shared" si="247"/>
        <v>1</v>
      </c>
      <c r="Y1421" s="2">
        <f t="shared" si="248"/>
        <v>3</v>
      </c>
      <c r="Z1421" s="2" t="str">
        <f t="shared" si="249"/>
        <v>Carnivore</v>
      </c>
      <c r="AA1421" s="2" t="str">
        <f t="shared" si="250"/>
        <v>Invertivore</v>
      </c>
      <c r="AB1421" s="2" t="str">
        <f t="shared" si="251"/>
        <v>Insessorial</v>
      </c>
      <c r="AC1421" s="2">
        <f t="shared" si="252"/>
        <v>6794474.0300000003</v>
      </c>
    </row>
    <row r="1422" spans="1:29" x14ac:dyDescent="0.25">
      <c r="A1422" t="s">
        <v>2146</v>
      </c>
      <c r="B1422" t="s">
        <v>2147</v>
      </c>
      <c r="C1422" t="s">
        <v>2148</v>
      </c>
      <c r="D1422">
        <v>38.299999999999997</v>
      </c>
      <c r="E1422">
        <v>1081</v>
      </c>
      <c r="F1422" t="s">
        <v>918</v>
      </c>
      <c r="G1422">
        <v>3</v>
      </c>
      <c r="H1422">
        <v>2</v>
      </c>
      <c r="I1422" t="s">
        <v>861</v>
      </c>
      <c r="J1422" t="s">
        <v>933</v>
      </c>
      <c r="K1422" t="s">
        <v>913</v>
      </c>
      <c r="L1422">
        <v>13409712.689999999</v>
      </c>
      <c r="R1422" s="2" t="s">
        <v>502</v>
      </c>
      <c r="S1422" s="2" t="str">
        <f t="shared" si="242"/>
        <v>Muscicapidae</v>
      </c>
      <c r="T1422" s="2" t="str">
        <f t="shared" si="243"/>
        <v>Passeriformes</v>
      </c>
      <c r="U1422" s="2">
        <f t="shared" si="244"/>
        <v>29.4</v>
      </c>
      <c r="V1422" s="2">
        <f t="shared" si="245"/>
        <v>9.8000000000000007</v>
      </c>
      <c r="W1422" s="2" t="str">
        <f t="shared" si="246"/>
        <v>Woodland</v>
      </c>
      <c r="X1422" s="2">
        <f t="shared" si="247"/>
        <v>1</v>
      </c>
      <c r="Y1422" s="2">
        <f t="shared" si="248"/>
        <v>3</v>
      </c>
      <c r="Z1422" s="2" t="str">
        <f t="shared" si="249"/>
        <v>Carnivore</v>
      </c>
      <c r="AA1422" s="2" t="str">
        <f t="shared" si="250"/>
        <v>Invertivore</v>
      </c>
      <c r="AB1422" s="2" t="str">
        <f t="shared" si="251"/>
        <v>Insessorial</v>
      </c>
      <c r="AC1422" s="2">
        <f t="shared" si="252"/>
        <v>6794474.0300000003</v>
      </c>
    </row>
    <row r="1423" spans="1:29" x14ac:dyDescent="0.25">
      <c r="A1423" t="s">
        <v>2149</v>
      </c>
      <c r="B1423" t="s">
        <v>2147</v>
      </c>
      <c r="C1423" t="s">
        <v>2148</v>
      </c>
      <c r="D1423">
        <v>40.200000000000003</v>
      </c>
      <c r="E1423">
        <v>1590</v>
      </c>
      <c r="F1423" t="s">
        <v>918</v>
      </c>
      <c r="G1423">
        <v>3</v>
      </c>
      <c r="H1423">
        <v>2</v>
      </c>
      <c r="I1423" t="s">
        <v>861</v>
      </c>
      <c r="J1423" t="s">
        <v>933</v>
      </c>
      <c r="K1423" t="s">
        <v>913</v>
      </c>
      <c r="L1423">
        <v>2119789.4300000002</v>
      </c>
      <c r="R1423" s="2" t="s">
        <v>503</v>
      </c>
      <c r="S1423" s="2" t="str">
        <f t="shared" si="242"/>
        <v>Coraciidae</v>
      </c>
      <c r="T1423" s="2" t="str">
        <f t="shared" si="243"/>
        <v>Coraciiformes</v>
      </c>
      <c r="U1423" s="2">
        <f t="shared" si="244"/>
        <v>36.9</v>
      </c>
      <c r="V1423" s="2">
        <f t="shared" si="245"/>
        <v>143.02000000000001</v>
      </c>
      <c r="W1423" s="2" t="str">
        <f t="shared" si="246"/>
        <v>Woodland</v>
      </c>
      <c r="X1423" s="2">
        <f t="shared" si="247"/>
        <v>2</v>
      </c>
      <c r="Y1423" s="2">
        <f t="shared" si="248"/>
        <v>3</v>
      </c>
      <c r="Z1423" s="2" t="str">
        <f t="shared" si="249"/>
        <v>Carnivore</v>
      </c>
      <c r="AA1423" s="2" t="str">
        <f t="shared" si="250"/>
        <v>Invertivore</v>
      </c>
      <c r="AB1423" s="2" t="str">
        <f t="shared" si="251"/>
        <v>Aerial</v>
      </c>
      <c r="AC1423" s="2">
        <f t="shared" si="252"/>
        <v>12922409.59</v>
      </c>
    </row>
    <row r="1424" spans="1:29" x14ac:dyDescent="0.25">
      <c r="A1424" t="s">
        <v>2150</v>
      </c>
      <c r="B1424" t="s">
        <v>2147</v>
      </c>
      <c r="C1424" t="s">
        <v>2148</v>
      </c>
      <c r="D1424">
        <v>44.6</v>
      </c>
      <c r="E1424">
        <v>1398</v>
      </c>
      <c r="F1424" t="s">
        <v>916</v>
      </c>
      <c r="G1424">
        <v>3</v>
      </c>
      <c r="H1424">
        <v>1</v>
      </c>
      <c r="I1424" t="s">
        <v>861</v>
      </c>
      <c r="J1424" t="s">
        <v>882</v>
      </c>
      <c r="K1424" t="s">
        <v>913</v>
      </c>
      <c r="L1424">
        <v>6486422.9100000001</v>
      </c>
      <c r="R1424" s="2" t="s">
        <v>503</v>
      </c>
      <c r="S1424" s="2" t="str">
        <f t="shared" si="242"/>
        <v>Coraciidae</v>
      </c>
      <c r="T1424" s="2" t="str">
        <f t="shared" si="243"/>
        <v>Coraciiformes</v>
      </c>
      <c r="U1424" s="2">
        <f t="shared" si="244"/>
        <v>36.9</v>
      </c>
      <c r="V1424" s="2">
        <f t="shared" si="245"/>
        <v>143.02000000000001</v>
      </c>
      <c r="W1424" s="2" t="str">
        <f t="shared" si="246"/>
        <v>Woodland</v>
      </c>
      <c r="X1424" s="2">
        <f t="shared" si="247"/>
        <v>2</v>
      </c>
      <c r="Y1424" s="2">
        <f t="shared" si="248"/>
        <v>3</v>
      </c>
      <c r="Z1424" s="2" t="str">
        <f t="shared" si="249"/>
        <v>Carnivore</v>
      </c>
      <c r="AA1424" s="2" t="str">
        <f t="shared" si="250"/>
        <v>Invertivore</v>
      </c>
      <c r="AB1424" s="2" t="str">
        <f t="shared" si="251"/>
        <v>Aerial</v>
      </c>
      <c r="AC1424" s="2">
        <f t="shared" si="252"/>
        <v>12922409.59</v>
      </c>
    </row>
    <row r="1425" spans="1:29" x14ac:dyDescent="0.25">
      <c r="A1425" t="s">
        <v>2151</v>
      </c>
      <c r="B1425" t="s">
        <v>2147</v>
      </c>
      <c r="C1425" t="s">
        <v>2148</v>
      </c>
      <c r="D1425">
        <v>44.6</v>
      </c>
      <c r="E1425">
        <v>4847.74</v>
      </c>
      <c r="F1425" t="s">
        <v>918</v>
      </c>
      <c r="G1425">
        <v>3</v>
      </c>
      <c r="H1425">
        <v>3</v>
      </c>
      <c r="I1425" t="s">
        <v>861</v>
      </c>
      <c r="J1425" t="s">
        <v>933</v>
      </c>
      <c r="K1425" t="s">
        <v>913</v>
      </c>
      <c r="L1425">
        <v>475164.45</v>
      </c>
      <c r="R1425" s="2" t="s">
        <v>503</v>
      </c>
      <c r="S1425" s="2" t="str">
        <f t="shared" si="242"/>
        <v>Coraciidae</v>
      </c>
      <c r="T1425" s="2" t="str">
        <f t="shared" si="243"/>
        <v>Coraciiformes</v>
      </c>
      <c r="U1425" s="2">
        <f t="shared" si="244"/>
        <v>36.9</v>
      </c>
      <c r="V1425" s="2">
        <f t="shared" si="245"/>
        <v>143.02000000000001</v>
      </c>
      <c r="W1425" s="2" t="str">
        <f t="shared" si="246"/>
        <v>Woodland</v>
      </c>
      <c r="X1425" s="2">
        <f t="shared" si="247"/>
        <v>2</v>
      </c>
      <c r="Y1425" s="2">
        <f t="shared" si="248"/>
        <v>3</v>
      </c>
      <c r="Z1425" s="2" t="str">
        <f t="shared" si="249"/>
        <v>Carnivore</v>
      </c>
      <c r="AA1425" s="2" t="str">
        <f t="shared" si="250"/>
        <v>Invertivore</v>
      </c>
      <c r="AB1425" s="2" t="str">
        <f t="shared" si="251"/>
        <v>Aerial</v>
      </c>
      <c r="AC1425" s="2">
        <f t="shared" si="252"/>
        <v>12922409.59</v>
      </c>
    </row>
    <row r="1426" spans="1:29" x14ac:dyDescent="0.25">
      <c r="A1426" t="s">
        <v>31</v>
      </c>
      <c r="B1426" t="s">
        <v>2147</v>
      </c>
      <c r="C1426" t="s">
        <v>2148</v>
      </c>
      <c r="D1426">
        <v>45.9</v>
      </c>
      <c r="E1426">
        <v>3445.8</v>
      </c>
      <c r="F1426" t="s">
        <v>916</v>
      </c>
      <c r="G1426">
        <v>3</v>
      </c>
      <c r="H1426">
        <v>3</v>
      </c>
      <c r="I1426" t="s">
        <v>861</v>
      </c>
      <c r="J1426" t="s">
        <v>928</v>
      </c>
      <c r="K1426" t="s">
        <v>913</v>
      </c>
      <c r="L1426">
        <v>5196114</v>
      </c>
      <c r="R1426" s="2" t="s">
        <v>504</v>
      </c>
      <c r="S1426" s="2" t="str">
        <f t="shared" si="242"/>
        <v>Timaliidae</v>
      </c>
      <c r="T1426" s="2" t="str">
        <f t="shared" si="243"/>
        <v>Passeriformes</v>
      </c>
      <c r="U1426" s="2">
        <f t="shared" si="244"/>
        <v>7</v>
      </c>
      <c r="V1426" s="2">
        <f t="shared" si="245"/>
        <v>62.78</v>
      </c>
      <c r="W1426" s="2" t="str">
        <f t="shared" si="246"/>
        <v>Shrubland</v>
      </c>
      <c r="X1426" s="2">
        <f t="shared" si="247"/>
        <v>2</v>
      </c>
      <c r="Y1426" s="2">
        <f t="shared" si="248"/>
        <v>1</v>
      </c>
      <c r="Z1426" s="2" t="str">
        <f t="shared" si="249"/>
        <v>Carnivore</v>
      </c>
      <c r="AA1426" s="2" t="str">
        <f t="shared" si="250"/>
        <v>Invertivore</v>
      </c>
      <c r="AB1426" s="2" t="str">
        <f t="shared" si="251"/>
        <v>Terrestrial</v>
      </c>
      <c r="AC1426" s="2">
        <f t="shared" si="252"/>
        <v>1868020.76</v>
      </c>
    </row>
    <row r="1427" spans="1:29" x14ac:dyDescent="0.25">
      <c r="A1427" t="s">
        <v>2152</v>
      </c>
      <c r="B1427" t="s">
        <v>2147</v>
      </c>
      <c r="C1427" t="s">
        <v>2148</v>
      </c>
      <c r="D1427">
        <v>38</v>
      </c>
      <c r="E1427">
        <v>2061</v>
      </c>
      <c r="F1427" t="s">
        <v>918</v>
      </c>
      <c r="G1427">
        <v>3</v>
      </c>
      <c r="H1427">
        <v>1</v>
      </c>
      <c r="I1427" t="s">
        <v>861</v>
      </c>
      <c r="J1427" t="s">
        <v>933</v>
      </c>
      <c r="K1427" t="s">
        <v>913</v>
      </c>
      <c r="L1427">
        <v>18303970.030000001</v>
      </c>
      <c r="R1427" s="2" t="s">
        <v>504</v>
      </c>
      <c r="S1427" s="2" t="str">
        <f t="shared" si="242"/>
        <v>Timaliidae</v>
      </c>
      <c r="T1427" s="2" t="str">
        <f t="shared" si="243"/>
        <v>Passeriformes</v>
      </c>
      <c r="U1427" s="2">
        <f t="shared" si="244"/>
        <v>7</v>
      </c>
      <c r="V1427" s="2">
        <f t="shared" si="245"/>
        <v>62.78</v>
      </c>
      <c r="W1427" s="2" t="str">
        <f t="shared" si="246"/>
        <v>Shrubland</v>
      </c>
      <c r="X1427" s="2">
        <f t="shared" si="247"/>
        <v>2</v>
      </c>
      <c r="Y1427" s="2">
        <f t="shared" si="248"/>
        <v>1</v>
      </c>
      <c r="Z1427" s="2" t="str">
        <f t="shared" si="249"/>
        <v>Carnivore</v>
      </c>
      <c r="AA1427" s="2" t="str">
        <f t="shared" si="250"/>
        <v>Invertivore</v>
      </c>
      <c r="AB1427" s="2" t="str">
        <f t="shared" si="251"/>
        <v>Terrestrial</v>
      </c>
      <c r="AC1427" s="2">
        <f t="shared" si="252"/>
        <v>1868020.76</v>
      </c>
    </row>
    <row r="1428" spans="1:29" x14ac:dyDescent="0.25">
      <c r="A1428" t="s">
        <v>2153</v>
      </c>
      <c r="B1428" t="s">
        <v>2147</v>
      </c>
      <c r="C1428" t="s">
        <v>2148</v>
      </c>
      <c r="D1428">
        <v>43.1</v>
      </c>
      <c r="E1428">
        <v>3994.99</v>
      </c>
      <c r="F1428" t="s">
        <v>916</v>
      </c>
      <c r="G1428">
        <v>3</v>
      </c>
      <c r="H1428">
        <v>2</v>
      </c>
      <c r="I1428" t="s">
        <v>861</v>
      </c>
      <c r="J1428" t="s">
        <v>933</v>
      </c>
      <c r="K1428" t="s">
        <v>913</v>
      </c>
      <c r="L1428">
        <v>5041992.63</v>
      </c>
      <c r="R1428" s="2" t="s">
        <v>504</v>
      </c>
      <c r="S1428" s="2" t="str">
        <f t="shared" si="242"/>
        <v>Timaliidae</v>
      </c>
      <c r="T1428" s="2" t="str">
        <f t="shared" si="243"/>
        <v>Passeriformes</v>
      </c>
      <c r="U1428" s="2">
        <f t="shared" si="244"/>
        <v>7</v>
      </c>
      <c r="V1428" s="2">
        <f t="shared" si="245"/>
        <v>62.78</v>
      </c>
      <c r="W1428" s="2" t="str">
        <f t="shared" si="246"/>
        <v>Shrubland</v>
      </c>
      <c r="X1428" s="2">
        <f t="shared" si="247"/>
        <v>2</v>
      </c>
      <c r="Y1428" s="2">
        <f t="shared" si="248"/>
        <v>1</v>
      </c>
      <c r="Z1428" s="2" t="str">
        <f t="shared" si="249"/>
        <v>Carnivore</v>
      </c>
      <c r="AA1428" s="2" t="str">
        <f t="shared" si="250"/>
        <v>Invertivore</v>
      </c>
      <c r="AB1428" s="2" t="str">
        <f t="shared" si="251"/>
        <v>Terrestrial</v>
      </c>
      <c r="AC1428" s="2">
        <f t="shared" si="252"/>
        <v>1868020.76</v>
      </c>
    </row>
    <row r="1429" spans="1:29" x14ac:dyDescent="0.25">
      <c r="A1429" t="s">
        <v>32</v>
      </c>
      <c r="B1429" t="s">
        <v>2147</v>
      </c>
      <c r="C1429" t="s">
        <v>2148</v>
      </c>
      <c r="D1429">
        <v>43.1</v>
      </c>
      <c r="E1429">
        <v>2926</v>
      </c>
      <c r="F1429" t="s">
        <v>867</v>
      </c>
      <c r="G1429">
        <v>2</v>
      </c>
      <c r="H1429">
        <v>3</v>
      </c>
      <c r="I1429" t="s">
        <v>861</v>
      </c>
      <c r="J1429" t="s">
        <v>933</v>
      </c>
      <c r="K1429" t="s">
        <v>913</v>
      </c>
      <c r="L1429">
        <v>18362407.300000001</v>
      </c>
      <c r="R1429" s="2" t="s">
        <v>505</v>
      </c>
      <c r="S1429" s="2" t="e">
        <f t="shared" si="242"/>
        <v>#N/A</v>
      </c>
      <c r="T1429" s="2" t="e">
        <f t="shared" si="243"/>
        <v>#N/A</v>
      </c>
      <c r="U1429" s="2" t="e">
        <f t="shared" si="244"/>
        <v>#N/A</v>
      </c>
      <c r="V1429" s="2" t="e">
        <f t="shared" si="245"/>
        <v>#N/A</v>
      </c>
      <c r="W1429" s="2" t="e">
        <f t="shared" si="246"/>
        <v>#N/A</v>
      </c>
      <c r="X1429" s="2" t="e">
        <f t="shared" si="247"/>
        <v>#N/A</v>
      </c>
      <c r="Y1429" s="2" t="e">
        <f t="shared" si="248"/>
        <v>#N/A</v>
      </c>
      <c r="Z1429" s="2" t="e">
        <f t="shared" si="249"/>
        <v>#N/A</v>
      </c>
      <c r="AA1429" s="2" t="e">
        <f t="shared" si="250"/>
        <v>#N/A</v>
      </c>
      <c r="AB1429" s="2" t="e">
        <f t="shared" si="251"/>
        <v>#N/A</v>
      </c>
      <c r="AC1429" s="2" t="e">
        <f t="shared" si="252"/>
        <v>#N/A</v>
      </c>
    </row>
    <row r="1430" spans="1:29" x14ac:dyDescent="0.25">
      <c r="A1430" t="s">
        <v>2154</v>
      </c>
      <c r="B1430" t="s">
        <v>2147</v>
      </c>
      <c r="C1430" t="s">
        <v>2148</v>
      </c>
      <c r="D1430">
        <v>28.8</v>
      </c>
      <c r="E1430">
        <v>2061</v>
      </c>
      <c r="F1430" t="s">
        <v>918</v>
      </c>
      <c r="G1430">
        <v>2</v>
      </c>
      <c r="H1430">
        <v>1</v>
      </c>
      <c r="I1430" t="s">
        <v>861</v>
      </c>
      <c r="J1430" t="s">
        <v>933</v>
      </c>
      <c r="K1430" t="s">
        <v>913</v>
      </c>
      <c r="L1430">
        <v>1013300.06</v>
      </c>
      <c r="R1430" s="2" t="s">
        <v>505</v>
      </c>
      <c r="S1430" s="2" t="e">
        <f t="shared" si="242"/>
        <v>#N/A</v>
      </c>
      <c r="T1430" s="2" t="e">
        <f t="shared" si="243"/>
        <v>#N/A</v>
      </c>
      <c r="U1430" s="2" t="e">
        <f t="shared" si="244"/>
        <v>#N/A</v>
      </c>
      <c r="V1430" s="2" t="e">
        <f t="shared" si="245"/>
        <v>#N/A</v>
      </c>
      <c r="W1430" s="2" t="e">
        <f t="shared" si="246"/>
        <v>#N/A</v>
      </c>
      <c r="X1430" s="2" t="e">
        <f t="shared" si="247"/>
        <v>#N/A</v>
      </c>
      <c r="Y1430" s="2" t="e">
        <f t="shared" si="248"/>
        <v>#N/A</v>
      </c>
      <c r="Z1430" s="2" t="e">
        <f t="shared" si="249"/>
        <v>#N/A</v>
      </c>
      <c r="AA1430" s="2" t="e">
        <f t="shared" si="250"/>
        <v>#N/A</v>
      </c>
      <c r="AB1430" s="2" t="e">
        <f t="shared" si="251"/>
        <v>#N/A</v>
      </c>
      <c r="AC1430" s="2" t="e">
        <f t="shared" si="252"/>
        <v>#N/A</v>
      </c>
    </row>
    <row r="1431" spans="1:29" x14ac:dyDescent="0.25">
      <c r="A1431" t="s">
        <v>2155</v>
      </c>
      <c r="B1431" t="s">
        <v>2147</v>
      </c>
      <c r="C1431" t="s">
        <v>2148</v>
      </c>
      <c r="D1431">
        <v>40.200000000000003</v>
      </c>
      <c r="E1431">
        <v>4100</v>
      </c>
      <c r="F1431" t="s">
        <v>918</v>
      </c>
      <c r="G1431">
        <v>3</v>
      </c>
      <c r="H1431">
        <v>1</v>
      </c>
      <c r="I1431" t="s">
        <v>861</v>
      </c>
      <c r="J1431" t="s">
        <v>933</v>
      </c>
      <c r="K1431" t="s">
        <v>913</v>
      </c>
      <c r="L1431">
        <v>5462619.4100000001</v>
      </c>
      <c r="R1431" s="2" t="s">
        <v>506</v>
      </c>
      <c r="S1431" s="2" t="str">
        <f t="shared" si="242"/>
        <v>Accipitridae</v>
      </c>
      <c r="T1431" s="2" t="str">
        <f t="shared" si="243"/>
        <v>Accipitriformes</v>
      </c>
      <c r="U1431" s="2">
        <f t="shared" si="244"/>
        <v>25.1</v>
      </c>
      <c r="V1431" s="2">
        <f t="shared" si="245"/>
        <v>3004.99</v>
      </c>
      <c r="W1431" s="2" t="str">
        <f t="shared" si="246"/>
        <v>Forest</v>
      </c>
      <c r="X1431" s="2">
        <f t="shared" si="247"/>
        <v>1</v>
      </c>
      <c r="Y1431" s="2">
        <f t="shared" si="248"/>
        <v>1</v>
      </c>
      <c r="Z1431" s="2" t="str">
        <f t="shared" si="249"/>
        <v>Carnivore</v>
      </c>
      <c r="AA1431" s="2" t="str">
        <f t="shared" si="250"/>
        <v>Vertivore</v>
      </c>
      <c r="AB1431" s="2" t="str">
        <f t="shared" si="251"/>
        <v>Insessorial</v>
      </c>
      <c r="AC1431" s="2">
        <f t="shared" si="252"/>
        <v>2149247.14</v>
      </c>
    </row>
    <row r="1432" spans="1:29" x14ac:dyDescent="0.25">
      <c r="A1432" t="s">
        <v>2156</v>
      </c>
      <c r="B1432" t="s">
        <v>2147</v>
      </c>
      <c r="C1432" t="s">
        <v>2148</v>
      </c>
      <c r="D1432">
        <v>40.200000000000003</v>
      </c>
      <c r="E1432">
        <v>6158.73</v>
      </c>
      <c r="F1432" t="s">
        <v>918</v>
      </c>
      <c r="G1432">
        <v>3</v>
      </c>
      <c r="H1432">
        <v>1</v>
      </c>
      <c r="I1432" t="s">
        <v>861</v>
      </c>
      <c r="J1432" t="s">
        <v>933</v>
      </c>
      <c r="K1432" t="s">
        <v>913</v>
      </c>
      <c r="L1432">
        <v>11071552.529999999</v>
      </c>
      <c r="R1432" s="2" t="s">
        <v>506</v>
      </c>
      <c r="S1432" s="2" t="str">
        <f t="shared" si="242"/>
        <v>Accipitridae</v>
      </c>
      <c r="T1432" s="2" t="str">
        <f t="shared" si="243"/>
        <v>Accipitriformes</v>
      </c>
      <c r="U1432" s="2">
        <f t="shared" si="244"/>
        <v>25.1</v>
      </c>
      <c r="V1432" s="2">
        <f t="shared" si="245"/>
        <v>3004.99</v>
      </c>
      <c r="W1432" s="2" t="str">
        <f t="shared" si="246"/>
        <v>Forest</v>
      </c>
      <c r="X1432" s="2">
        <f t="shared" si="247"/>
        <v>1</v>
      </c>
      <c r="Y1432" s="2">
        <f t="shared" si="248"/>
        <v>1</v>
      </c>
      <c r="Z1432" s="2" t="str">
        <f t="shared" si="249"/>
        <v>Carnivore</v>
      </c>
      <c r="AA1432" s="2" t="str">
        <f t="shared" si="250"/>
        <v>Vertivore</v>
      </c>
      <c r="AB1432" s="2" t="str">
        <f t="shared" si="251"/>
        <v>Insessorial</v>
      </c>
      <c r="AC1432" s="2">
        <f t="shared" si="252"/>
        <v>2149247.14</v>
      </c>
    </row>
    <row r="1433" spans="1:29" x14ac:dyDescent="0.25">
      <c r="A1433" t="s">
        <v>2157</v>
      </c>
      <c r="B1433" t="s">
        <v>2147</v>
      </c>
      <c r="C1433" t="s">
        <v>2148</v>
      </c>
      <c r="D1433">
        <v>40.700000000000003</v>
      </c>
      <c r="E1433">
        <v>5996.29</v>
      </c>
      <c r="F1433" t="s">
        <v>916</v>
      </c>
      <c r="G1433">
        <v>3</v>
      </c>
      <c r="H1433">
        <v>1</v>
      </c>
      <c r="I1433" t="s">
        <v>861</v>
      </c>
      <c r="J1433" t="s">
        <v>933</v>
      </c>
      <c r="K1433" t="s">
        <v>913</v>
      </c>
      <c r="L1433">
        <v>9048327.3100000005</v>
      </c>
      <c r="R1433" s="2" t="s">
        <v>506</v>
      </c>
      <c r="S1433" s="2" t="str">
        <f t="shared" si="242"/>
        <v>Accipitridae</v>
      </c>
      <c r="T1433" s="2" t="str">
        <f t="shared" si="243"/>
        <v>Accipitriformes</v>
      </c>
      <c r="U1433" s="2">
        <f t="shared" si="244"/>
        <v>25.1</v>
      </c>
      <c r="V1433" s="2">
        <f t="shared" si="245"/>
        <v>3004.99</v>
      </c>
      <c r="W1433" s="2" t="str">
        <f t="shared" si="246"/>
        <v>Forest</v>
      </c>
      <c r="X1433" s="2">
        <f t="shared" si="247"/>
        <v>1</v>
      </c>
      <c r="Y1433" s="2">
        <f t="shared" si="248"/>
        <v>1</v>
      </c>
      <c r="Z1433" s="2" t="str">
        <f t="shared" si="249"/>
        <v>Carnivore</v>
      </c>
      <c r="AA1433" s="2" t="str">
        <f t="shared" si="250"/>
        <v>Vertivore</v>
      </c>
      <c r="AB1433" s="2" t="str">
        <f t="shared" si="251"/>
        <v>Insessorial</v>
      </c>
      <c r="AC1433" s="2">
        <f t="shared" si="252"/>
        <v>2149247.14</v>
      </c>
    </row>
    <row r="1434" spans="1:29" x14ac:dyDescent="0.25">
      <c r="A1434" t="s">
        <v>2158</v>
      </c>
      <c r="B1434" t="s">
        <v>2147</v>
      </c>
      <c r="C1434" t="s">
        <v>2148</v>
      </c>
      <c r="D1434">
        <v>42</v>
      </c>
      <c r="E1434">
        <v>6067.87</v>
      </c>
      <c r="F1434" t="s">
        <v>916</v>
      </c>
      <c r="G1434">
        <v>3</v>
      </c>
      <c r="H1434">
        <v>1</v>
      </c>
      <c r="I1434" t="s">
        <v>928</v>
      </c>
      <c r="J1434" t="s">
        <v>928</v>
      </c>
      <c r="K1434" t="s">
        <v>913</v>
      </c>
      <c r="L1434">
        <v>12361408.84</v>
      </c>
      <c r="R1434" s="2" t="s">
        <v>506</v>
      </c>
      <c r="S1434" s="2" t="str">
        <f t="shared" si="242"/>
        <v>Accipitridae</v>
      </c>
      <c r="T1434" s="2" t="str">
        <f t="shared" si="243"/>
        <v>Accipitriformes</v>
      </c>
      <c r="U1434" s="2">
        <f t="shared" si="244"/>
        <v>25.1</v>
      </c>
      <c r="V1434" s="2">
        <f t="shared" si="245"/>
        <v>3004.99</v>
      </c>
      <c r="W1434" s="2" t="str">
        <f t="shared" si="246"/>
        <v>Forest</v>
      </c>
      <c r="X1434" s="2">
        <f t="shared" si="247"/>
        <v>1</v>
      </c>
      <c r="Y1434" s="2">
        <f t="shared" si="248"/>
        <v>1</v>
      </c>
      <c r="Z1434" s="2" t="str">
        <f t="shared" si="249"/>
        <v>Carnivore</v>
      </c>
      <c r="AA1434" s="2" t="str">
        <f t="shared" si="250"/>
        <v>Vertivore</v>
      </c>
      <c r="AB1434" s="2" t="str">
        <f t="shared" si="251"/>
        <v>Insessorial</v>
      </c>
      <c r="AC1434" s="2">
        <f t="shared" si="252"/>
        <v>2149247.14</v>
      </c>
    </row>
    <row r="1435" spans="1:29" x14ac:dyDescent="0.25">
      <c r="A1435" t="s">
        <v>2159</v>
      </c>
      <c r="B1435" t="s">
        <v>2147</v>
      </c>
      <c r="C1435" t="s">
        <v>2148</v>
      </c>
      <c r="D1435">
        <v>43.5</v>
      </c>
      <c r="E1435">
        <v>9050</v>
      </c>
      <c r="F1435" t="s">
        <v>918</v>
      </c>
      <c r="G1435">
        <v>3</v>
      </c>
      <c r="H1435">
        <v>2</v>
      </c>
      <c r="I1435" t="s">
        <v>861</v>
      </c>
      <c r="J1435" t="s">
        <v>928</v>
      </c>
      <c r="K1435" t="s">
        <v>913</v>
      </c>
      <c r="L1435">
        <v>96821.9</v>
      </c>
      <c r="R1435" s="2" t="s">
        <v>506</v>
      </c>
      <c r="S1435" s="2" t="str">
        <f t="shared" si="242"/>
        <v>Accipitridae</v>
      </c>
      <c r="T1435" s="2" t="str">
        <f t="shared" si="243"/>
        <v>Accipitriformes</v>
      </c>
      <c r="U1435" s="2">
        <f t="shared" si="244"/>
        <v>25.1</v>
      </c>
      <c r="V1435" s="2">
        <f t="shared" si="245"/>
        <v>3004.99</v>
      </c>
      <c r="W1435" s="2" t="str">
        <f t="shared" si="246"/>
        <v>Forest</v>
      </c>
      <c r="X1435" s="2">
        <f t="shared" si="247"/>
        <v>1</v>
      </c>
      <c r="Y1435" s="2">
        <f t="shared" si="248"/>
        <v>1</v>
      </c>
      <c r="Z1435" s="2" t="str">
        <f t="shared" si="249"/>
        <v>Carnivore</v>
      </c>
      <c r="AA1435" s="2" t="str">
        <f t="shared" si="250"/>
        <v>Vertivore</v>
      </c>
      <c r="AB1435" s="2" t="str">
        <f t="shared" si="251"/>
        <v>Insessorial</v>
      </c>
      <c r="AC1435" s="2">
        <f t="shared" si="252"/>
        <v>2149247.14</v>
      </c>
    </row>
    <row r="1436" spans="1:29" x14ac:dyDescent="0.25">
      <c r="A1436" t="s">
        <v>2160</v>
      </c>
      <c r="B1436" t="s">
        <v>2147</v>
      </c>
      <c r="C1436" t="s">
        <v>2148</v>
      </c>
      <c r="D1436">
        <v>35.200000000000003</v>
      </c>
      <c r="E1436">
        <v>4650.99</v>
      </c>
      <c r="F1436" t="s">
        <v>918</v>
      </c>
      <c r="G1436">
        <v>3</v>
      </c>
      <c r="H1436">
        <v>2</v>
      </c>
      <c r="I1436" t="s">
        <v>861</v>
      </c>
      <c r="J1436" t="s">
        <v>928</v>
      </c>
      <c r="K1436" t="s">
        <v>913</v>
      </c>
      <c r="L1436">
        <v>1287176.5900000001</v>
      </c>
      <c r="R1436" s="2" t="s">
        <v>506</v>
      </c>
      <c r="S1436" s="2" t="str">
        <f t="shared" si="242"/>
        <v>Accipitridae</v>
      </c>
      <c r="T1436" s="2" t="str">
        <f t="shared" si="243"/>
        <v>Accipitriformes</v>
      </c>
      <c r="U1436" s="2">
        <f t="shared" si="244"/>
        <v>25.1</v>
      </c>
      <c r="V1436" s="2">
        <f t="shared" si="245"/>
        <v>3004.99</v>
      </c>
      <c r="W1436" s="2" t="str">
        <f t="shared" si="246"/>
        <v>Forest</v>
      </c>
      <c r="X1436" s="2">
        <f t="shared" si="247"/>
        <v>1</v>
      </c>
      <c r="Y1436" s="2">
        <f t="shared" si="248"/>
        <v>1</v>
      </c>
      <c r="Z1436" s="2" t="str">
        <f t="shared" si="249"/>
        <v>Carnivore</v>
      </c>
      <c r="AA1436" s="2" t="str">
        <f t="shared" si="250"/>
        <v>Vertivore</v>
      </c>
      <c r="AB1436" s="2" t="str">
        <f t="shared" si="251"/>
        <v>Insessorial</v>
      </c>
      <c r="AC1436" s="2">
        <f t="shared" si="252"/>
        <v>2149247.14</v>
      </c>
    </row>
    <row r="1437" spans="1:29" x14ac:dyDescent="0.25">
      <c r="A1437" t="s">
        <v>2161</v>
      </c>
      <c r="B1437" t="s">
        <v>2147</v>
      </c>
      <c r="C1437" t="s">
        <v>2148</v>
      </c>
      <c r="D1437">
        <v>37</v>
      </c>
      <c r="E1437">
        <v>2554.4699999999998</v>
      </c>
      <c r="F1437" t="s">
        <v>918</v>
      </c>
      <c r="G1437">
        <v>3</v>
      </c>
      <c r="H1437">
        <v>2</v>
      </c>
      <c r="I1437" t="s">
        <v>861</v>
      </c>
      <c r="J1437" t="s">
        <v>933</v>
      </c>
      <c r="K1437" t="s">
        <v>913</v>
      </c>
      <c r="L1437">
        <v>14553444.640000001</v>
      </c>
      <c r="R1437" s="2" t="s">
        <v>507</v>
      </c>
      <c r="S1437" s="2" t="str">
        <f t="shared" si="242"/>
        <v>Ardeidae</v>
      </c>
      <c r="T1437" s="2" t="str">
        <f t="shared" si="243"/>
        <v>Pelecaniformes</v>
      </c>
      <c r="U1437" s="2">
        <f t="shared" si="244"/>
        <v>34.6</v>
      </c>
      <c r="V1437" s="2">
        <f t="shared" si="245"/>
        <v>527</v>
      </c>
      <c r="W1437" s="2" t="str">
        <f t="shared" si="246"/>
        <v>Riverine</v>
      </c>
      <c r="X1437" s="2">
        <f t="shared" si="247"/>
        <v>2</v>
      </c>
      <c r="Y1437" s="2">
        <f t="shared" si="248"/>
        <v>3</v>
      </c>
      <c r="Z1437" s="2" t="str">
        <f t="shared" si="249"/>
        <v>Carnivore</v>
      </c>
      <c r="AA1437" s="2" t="str">
        <f t="shared" si="250"/>
        <v>Aquatic predator</v>
      </c>
      <c r="AB1437" s="2" t="str">
        <f t="shared" si="251"/>
        <v>Terrestrial</v>
      </c>
      <c r="AC1437" s="2">
        <f t="shared" si="252"/>
        <v>157988.97</v>
      </c>
    </row>
    <row r="1438" spans="1:29" x14ac:dyDescent="0.25">
      <c r="A1438" t="s">
        <v>2162</v>
      </c>
      <c r="B1438" t="s">
        <v>2147</v>
      </c>
      <c r="C1438" t="s">
        <v>2148</v>
      </c>
      <c r="D1438">
        <v>45.5</v>
      </c>
      <c r="E1438">
        <v>2393</v>
      </c>
      <c r="F1438" t="s">
        <v>1003</v>
      </c>
      <c r="G1438">
        <v>3</v>
      </c>
      <c r="H1438">
        <v>2</v>
      </c>
      <c r="I1438" t="s">
        <v>861</v>
      </c>
      <c r="J1438" t="s">
        <v>933</v>
      </c>
      <c r="K1438" t="s">
        <v>913</v>
      </c>
      <c r="L1438">
        <v>87615.95</v>
      </c>
      <c r="R1438" s="2" t="s">
        <v>507</v>
      </c>
      <c r="S1438" s="2" t="str">
        <f t="shared" si="242"/>
        <v>Ardeidae</v>
      </c>
      <c r="T1438" s="2" t="str">
        <f t="shared" si="243"/>
        <v>Pelecaniformes</v>
      </c>
      <c r="U1438" s="2">
        <f t="shared" si="244"/>
        <v>34.6</v>
      </c>
      <c r="V1438" s="2">
        <f t="shared" si="245"/>
        <v>527</v>
      </c>
      <c r="W1438" s="2" t="str">
        <f t="shared" si="246"/>
        <v>Riverine</v>
      </c>
      <c r="X1438" s="2">
        <f t="shared" si="247"/>
        <v>2</v>
      </c>
      <c r="Y1438" s="2">
        <f t="shared" si="248"/>
        <v>3</v>
      </c>
      <c r="Z1438" s="2" t="str">
        <f t="shared" si="249"/>
        <v>Carnivore</v>
      </c>
      <c r="AA1438" s="2" t="str">
        <f t="shared" si="250"/>
        <v>Aquatic predator</v>
      </c>
      <c r="AB1438" s="2" t="str">
        <f t="shared" si="251"/>
        <v>Terrestrial</v>
      </c>
      <c r="AC1438" s="2">
        <f t="shared" si="252"/>
        <v>157988.97</v>
      </c>
    </row>
    <row r="1439" spans="1:29" x14ac:dyDescent="0.25">
      <c r="A1439" t="s">
        <v>2163</v>
      </c>
      <c r="B1439" t="s">
        <v>2147</v>
      </c>
      <c r="C1439" t="s">
        <v>2148</v>
      </c>
      <c r="D1439">
        <v>40.9</v>
      </c>
      <c r="E1439">
        <v>2155.5500000000002</v>
      </c>
      <c r="F1439" t="s">
        <v>918</v>
      </c>
      <c r="G1439">
        <v>3</v>
      </c>
      <c r="H1439">
        <v>2</v>
      </c>
      <c r="I1439" t="s">
        <v>861</v>
      </c>
      <c r="J1439" t="s">
        <v>928</v>
      </c>
      <c r="K1439" t="s">
        <v>913</v>
      </c>
      <c r="L1439">
        <v>15368408.039999999</v>
      </c>
      <c r="R1439" s="2" t="s">
        <v>507</v>
      </c>
      <c r="S1439" s="2" t="str">
        <f t="shared" si="242"/>
        <v>Ardeidae</v>
      </c>
      <c r="T1439" s="2" t="str">
        <f t="shared" si="243"/>
        <v>Pelecaniformes</v>
      </c>
      <c r="U1439" s="2">
        <f t="shared" si="244"/>
        <v>34.6</v>
      </c>
      <c r="V1439" s="2">
        <f t="shared" si="245"/>
        <v>527</v>
      </c>
      <c r="W1439" s="2" t="str">
        <f t="shared" si="246"/>
        <v>Riverine</v>
      </c>
      <c r="X1439" s="2">
        <f t="shared" si="247"/>
        <v>2</v>
      </c>
      <c r="Y1439" s="2">
        <f t="shared" si="248"/>
        <v>3</v>
      </c>
      <c r="Z1439" s="2" t="str">
        <f t="shared" si="249"/>
        <v>Carnivore</v>
      </c>
      <c r="AA1439" s="2" t="str">
        <f t="shared" si="250"/>
        <v>Aquatic predator</v>
      </c>
      <c r="AB1439" s="2" t="str">
        <f t="shared" si="251"/>
        <v>Terrestrial</v>
      </c>
      <c r="AC1439" s="2">
        <f t="shared" si="252"/>
        <v>157988.97</v>
      </c>
    </row>
    <row r="1440" spans="1:29" x14ac:dyDescent="0.25">
      <c r="A1440" t="s">
        <v>2164</v>
      </c>
      <c r="B1440" t="s">
        <v>2147</v>
      </c>
      <c r="C1440" t="s">
        <v>2148</v>
      </c>
      <c r="D1440">
        <v>41.1</v>
      </c>
      <c r="E1440">
        <v>3180</v>
      </c>
      <c r="F1440" t="s">
        <v>918</v>
      </c>
      <c r="G1440">
        <v>3</v>
      </c>
      <c r="H1440">
        <v>2</v>
      </c>
      <c r="I1440" t="s">
        <v>861</v>
      </c>
      <c r="J1440" t="s">
        <v>933</v>
      </c>
      <c r="K1440" t="s">
        <v>913</v>
      </c>
      <c r="L1440">
        <v>1543399.32</v>
      </c>
      <c r="R1440" s="2" t="s">
        <v>508</v>
      </c>
      <c r="S1440" s="2" t="str">
        <f t="shared" si="242"/>
        <v>Turdidae</v>
      </c>
      <c r="T1440" s="2" t="str">
        <f t="shared" si="243"/>
        <v>Passeriformes</v>
      </c>
      <c r="U1440" s="2">
        <f t="shared" si="244"/>
        <v>29.2</v>
      </c>
      <c r="V1440" s="2">
        <f t="shared" si="245"/>
        <v>58.9</v>
      </c>
      <c r="W1440" s="2" t="str">
        <f t="shared" si="246"/>
        <v>Forest</v>
      </c>
      <c r="X1440" s="2">
        <f t="shared" si="247"/>
        <v>1</v>
      </c>
      <c r="Y1440" s="2">
        <f t="shared" si="248"/>
        <v>3</v>
      </c>
      <c r="Z1440" s="2" t="str">
        <f t="shared" si="249"/>
        <v>Omnivore</v>
      </c>
      <c r="AA1440" s="2" t="str">
        <f t="shared" si="250"/>
        <v>Invertivore</v>
      </c>
      <c r="AB1440" s="2" t="str">
        <f t="shared" si="251"/>
        <v>Terrestrial</v>
      </c>
      <c r="AC1440" s="2">
        <f t="shared" si="252"/>
        <v>700863.37</v>
      </c>
    </row>
    <row r="1441" spans="1:29" x14ac:dyDescent="0.25">
      <c r="A1441" t="s">
        <v>2165</v>
      </c>
      <c r="B1441" t="s">
        <v>2166</v>
      </c>
      <c r="C1441" t="s">
        <v>2167</v>
      </c>
      <c r="D1441">
        <v>27</v>
      </c>
      <c r="E1441">
        <v>56.55</v>
      </c>
      <c r="F1441" t="s">
        <v>867</v>
      </c>
      <c r="G1441">
        <v>2</v>
      </c>
      <c r="H1441">
        <v>1</v>
      </c>
      <c r="I1441" t="s">
        <v>993</v>
      </c>
      <c r="J1441" t="s">
        <v>994</v>
      </c>
      <c r="K1441" t="s">
        <v>863</v>
      </c>
      <c r="L1441">
        <v>289063.96999999997</v>
      </c>
      <c r="R1441" s="2" t="s">
        <v>508</v>
      </c>
      <c r="S1441" s="2" t="str">
        <f t="shared" si="242"/>
        <v>Turdidae</v>
      </c>
      <c r="T1441" s="2" t="str">
        <f t="shared" si="243"/>
        <v>Passeriformes</v>
      </c>
      <c r="U1441" s="2">
        <f t="shared" si="244"/>
        <v>29.2</v>
      </c>
      <c r="V1441" s="2">
        <f t="shared" si="245"/>
        <v>58.9</v>
      </c>
      <c r="W1441" s="2" t="str">
        <f t="shared" si="246"/>
        <v>Forest</v>
      </c>
      <c r="X1441" s="2">
        <f t="shared" si="247"/>
        <v>1</v>
      </c>
      <c r="Y1441" s="2">
        <f t="shared" si="248"/>
        <v>3</v>
      </c>
      <c r="Z1441" s="2" t="str">
        <f t="shared" si="249"/>
        <v>Omnivore</v>
      </c>
      <c r="AA1441" s="2" t="str">
        <f t="shared" si="250"/>
        <v>Invertivore</v>
      </c>
      <c r="AB1441" s="2" t="str">
        <f t="shared" si="251"/>
        <v>Terrestrial</v>
      </c>
      <c r="AC1441" s="2">
        <f t="shared" si="252"/>
        <v>700863.37</v>
      </c>
    </row>
    <row r="1442" spans="1:29" x14ac:dyDescent="0.25">
      <c r="A1442" t="s">
        <v>2168</v>
      </c>
      <c r="B1442" t="s">
        <v>2166</v>
      </c>
      <c r="C1442" t="s">
        <v>2167</v>
      </c>
      <c r="D1442">
        <v>29.4</v>
      </c>
      <c r="E1442">
        <v>41.4</v>
      </c>
      <c r="F1442" t="s">
        <v>865</v>
      </c>
      <c r="G1442">
        <v>2</v>
      </c>
      <c r="H1442">
        <v>1</v>
      </c>
      <c r="I1442" t="s">
        <v>993</v>
      </c>
      <c r="J1442" t="s">
        <v>994</v>
      </c>
      <c r="K1442" t="s">
        <v>863</v>
      </c>
      <c r="L1442">
        <v>1611547.39</v>
      </c>
      <c r="R1442" s="2" t="s">
        <v>508</v>
      </c>
      <c r="S1442" s="2" t="str">
        <f t="shared" si="242"/>
        <v>Turdidae</v>
      </c>
      <c r="T1442" s="2" t="str">
        <f t="shared" si="243"/>
        <v>Passeriformes</v>
      </c>
      <c r="U1442" s="2">
        <f t="shared" si="244"/>
        <v>29.2</v>
      </c>
      <c r="V1442" s="2">
        <f t="shared" si="245"/>
        <v>58.9</v>
      </c>
      <c r="W1442" s="2" t="str">
        <f t="shared" si="246"/>
        <v>Forest</v>
      </c>
      <c r="X1442" s="2">
        <f t="shared" si="247"/>
        <v>1</v>
      </c>
      <c r="Y1442" s="2">
        <f t="shared" si="248"/>
        <v>3</v>
      </c>
      <c r="Z1442" s="2" t="str">
        <f t="shared" si="249"/>
        <v>Omnivore</v>
      </c>
      <c r="AA1442" s="2" t="str">
        <f t="shared" si="250"/>
        <v>Invertivore</v>
      </c>
      <c r="AB1442" s="2" t="str">
        <f t="shared" si="251"/>
        <v>Terrestrial</v>
      </c>
      <c r="AC1442" s="2">
        <f t="shared" si="252"/>
        <v>700863.37</v>
      </c>
    </row>
    <row r="1443" spans="1:29" x14ac:dyDescent="0.25">
      <c r="A1443" t="s">
        <v>2169</v>
      </c>
      <c r="B1443" t="s">
        <v>2166</v>
      </c>
      <c r="C1443" t="s">
        <v>2167</v>
      </c>
      <c r="D1443">
        <v>27.6</v>
      </c>
      <c r="E1443">
        <v>35.840000000000003</v>
      </c>
      <c r="F1443" t="s">
        <v>865</v>
      </c>
      <c r="G1443">
        <v>2</v>
      </c>
      <c r="H1443">
        <v>1</v>
      </c>
      <c r="I1443" t="s">
        <v>993</v>
      </c>
      <c r="J1443" t="s">
        <v>994</v>
      </c>
      <c r="K1443" t="s">
        <v>863</v>
      </c>
      <c r="L1443">
        <v>533022.16</v>
      </c>
      <c r="R1443" s="2" t="s">
        <v>509</v>
      </c>
      <c r="S1443" s="2" t="str">
        <f t="shared" si="242"/>
        <v>Caprimulgidae</v>
      </c>
      <c r="T1443" s="2" t="str">
        <f t="shared" si="243"/>
        <v>Caprimulgiformes</v>
      </c>
      <c r="U1443" s="2">
        <f t="shared" si="244"/>
        <v>50.1</v>
      </c>
      <c r="V1443" s="2">
        <f t="shared" si="245"/>
        <v>91.59</v>
      </c>
      <c r="W1443" s="2" t="str">
        <f t="shared" si="246"/>
        <v>Forest</v>
      </c>
      <c r="X1443" s="2">
        <f t="shared" si="247"/>
        <v>2</v>
      </c>
      <c r="Y1443" s="2">
        <f t="shared" si="248"/>
        <v>1</v>
      </c>
      <c r="Z1443" s="2" t="str">
        <f t="shared" si="249"/>
        <v>Carnivore</v>
      </c>
      <c r="AA1443" s="2" t="str">
        <f t="shared" si="250"/>
        <v>Invertivore</v>
      </c>
      <c r="AB1443" s="2" t="str">
        <f t="shared" si="251"/>
        <v>Generalist</v>
      </c>
      <c r="AC1443" s="2">
        <f t="shared" si="252"/>
        <v>9557982.1300000008</v>
      </c>
    </row>
    <row r="1444" spans="1:29" x14ac:dyDescent="0.25">
      <c r="A1444" t="s">
        <v>2170</v>
      </c>
      <c r="B1444" t="s">
        <v>2166</v>
      </c>
      <c r="C1444" t="s">
        <v>2167</v>
      </c>
      <c r="D1444">
        <v>24.4</v>
      </c>
      <c r="E1444">
        <v>51.1</v>
      </c>
      <c r="F1444" t="s">
        <v>865</v>
      </c>
      <c r="G1444">
        <v>2</v>
      </c>
      <c r="H1444">
        <v>1</v>
      </c>
      <c r="I1444" t="s">
        <v>993</v>
      </c>
      <c r="J1444" t="s">
        <v>994</v>
      </c>
      <c r="K1444" t="s">
        <v>863</v>
      </c>
      <c r="L1444">
        <v>8057145.0300000003</v>
      </c>
      <c r="R1444" s="2" t="s">
        <v>509</v>
      </c>
      <c r="S1444" s="2" t="str">
        <f t="shared" si="242"/>
        <v>Caprimulgidae</v>
      </c>
      <c r="T1444" s="2" t="str">
        <f t="shared" si="243"/>
        <v>Caprimulgiformes</v>
      </c>
      <c r="U1444" s="2">
        <f t="shared" si="244"/>
        <v>50.1</v>
      </c>
      <c r="V1444" s="2">
        <f t="shared" si="245"/>
        <v>91.59</v>
      </c>
      <c r="W1444" s="2" t="str">
        <f t="shared" si="246"/>
        <v>Forest</v>
      </c>
      <c r="X1444" s="2">
        <f t="shared" si="247"/>
        <v>2</v>
      </c>
      <c r="Y1444" s="2">
        <f t="shared" si="248"/>
        <v>1</v>
      </c>
      <c r="Z1444" s="2" t="str">
        <f t="shared" si="249"/>
        <v>Carnivore</v>
      </c>
      <c r="AA1444" s="2" t="str">
        <f t="shared" si="250"/>
        <v>Invertivore</v>
      </c>
      <c r="AB1444" s="2" t="str">
        <f t="shared" si="251"/>
        <v>Generalist</v>
      </c>
      <c r="AC1444" s="2">
        <f t="shared" si="252"/>
        <v>9557982.1300000008</v>
      </c>
    </row>
    <row r="1445" spans="1:29" x14ac:dyDescent="0.25">
      <c r="A1445" t="s">
        <v>2171</v>
      </c>
      <c r="B1445" t="s">
        <v>2166</v>
      </c>
      <c r="C1445" t="s">
        <v>2167</v>
      </c>
      <c r="D1445">
        <v>32</v>
      </c>
      <c r="E1445">
        <v>52.7</v>
      </c>
      <c r="F1445" t="s">
        <v>865</v>
      </c>
      <c r="G1445">
        <v>2</v>
      </c>
      <c r="H1445">
        <v>1</v>
      </c>
      <c r="I1445" t="s">
        <v>993</v>
      </c>
      <c r="J1445" t="s">
        <v>994</v>
      </c>
      <c r="K1445" t="s">
        <v>863</v>
      </c>
      <c r="L1445">
        <v>3462430.5</v>
      </c>
      <c r="R1445" s="2" t="s">
        <v>509</v>
      </c>
      <c r="S1445" s="2" t="str">
        <f t="shared" si="242"/>
        <v>Caprimulgidae</v>
      </c>
      <c r="T1445" s="2" t="str">
        <f t="shared" si="243"/>
        <v>Caprimulgiformes</v>
      </c>
      <c r="U1445" s="2">
        <f t="shared" si="244"/>
        <v>50.1</v>
      </c>
      <c r="V1445" s="2">
        <f t="shared" si="245"/>
        <v>91.59</v>
      </c>
      <c r="W1445" s="2" t="str">
        <f t="shared" si="246"/>
        <v>Forest</v>
      </c>
      <c r="X1445" s="2">
        <f t="shared" si="247"/>
        <v>2</v>
      </c>
      <c r="Y1445" s="2">
        <f t="shared" si="248"/>
        <v>1</v>
      </c>
      <c r="Z1445" s="2" t="str">
        <f t="shared" si="249"/>
        <v>Carnivore</v>
      </c>
      <c r="AA1445" s="2" t="str">
        <f t="shared" si="250"/>
        <v>Invertivore</v>
      </c>
      <c r="AB1445" s="2" t="str">
        <f t="shared" si="251"/>
        <v>Generalist</v>
      </c>
      <c r="AC1445" s="2">
        <f t="shared" si="252"/>
        <v>9557982.1300000008</v>
      </c>
    </row>
    <row r="1446" spans="1:29" x14ac:dyDescent="0.25">
      <c r="A1446" t="s">
        <v>2172</v>
      </c>
      <c r="B1446" t="s">
        <v>2166</v>
      </c>
      <c r="C1446" t="s">
        <v>2167</v>
      </c>
      <c r="D1446">
        <v>29</v>
      </c>
      <c r="E1446">
        <v>45.5</v>
      </c>
      <c r="F1446" t="s">
        <v>865</v>
      </c>
      <c r="G1446">
        <v>2</v>
      </c>
      <c r="H1446">
        <v>1</v>
      </c>
      <c r="I1446" t="s">
        <v>993</v>
      </c>
      <c r="J1446" t="s">
        <v>994</v>
      </c>
      <c r="K1446" t="s">
        <v>863</v>
      </c>
      <c r="L1446">
        <v>5779732.9000000004</v>
      </c>
      <c r="R1446" s="2" t="s">
        <v>510</v>
      </c>
      <c r="S1446" s="2" t="str">
        <f t="shared" si="242"/>
        <v>Emberizidae</v>
      </c>
      <c r="T1446" s="2" t="str">
        <f t="shared" si="243"/>
        <v>Passeriformes</v>
      </c>
      <c r="U1446" s="2">
        <f t="shared" si="244"/>
        <v>19.5</v>
      </c>
      <c r="V1446" s="2">
        <f t="shared" si="245"/>
        <v>19.8</v>
      </c>
      <c r="W1446" s="2" t="str">
        <f t="shared" si="246"/>
        <v>Shrubland</v>
      </c>
      <c r="X1446" s="2">
        <f t="shared" si="247"/>
        <v>2</v>
      </c>
      <c r="Y1446" s="2">
        <f t="shared" si="248"/>
        <v>3</v>
      </c>
      <c r="Z1446" s="2" t="str">
        <f t="shared" si="249"/>
        <v>Herbivore</v>
      </c>
      <c r="AA1446" s="2" t="str">
        <f t="shared" si="250"/>
        <v>Granivore</v>
      </c>
      <c r="AB1446" s="2" t="str">
        <f t="shared" si="251"/>
        <v>Terrestrial</v>
      </c>
      <c r="AC1446" s="2">
        <f t="shared" si="252"/>
        <v>3876445.61</v>
      </c>
    </row>
    <row r="1447" spans="1:29" x14ac:dyDescent="0.25">
      <c r="A1447" t="s">
        <v>2173</v>
      </c>
      <c r="B1447" t="s">
        <v>2174</v>
      </c>
      <c r="C1447" t="s">
        <v>2175</v>
      </c>
      <c r="D1447">
        <v>33.6</v>
      </c>
      <c r="E1447">
        <v>173</v>
      </c>
      <c r="F1447" t="s">
        <v>860</v>
      </c>
      <c r="G1447">
        <v>2</v>
      </c>
      <c r="H1447">
        <v>1</v>
      </c>
      <c r="I1447" t="s">
        <v>993</v>
      </c>
      <c r="J1447" t="s">
        <v>994</v>
      </c>
      <c r="K1447" t="s">
        <v>863</v>
      </c>
      <c r="L1447">
        <v>311714.71999999997</v>
      </c>
      <c r="R1447" s="2" t="s">
        <v>510</v>
      </c>
      <c r="S1447" s="2" t="str">
        <f t="shared" si="242"/>
        <v>Emberizidae</v>
      </c>
      <c r="T1447" s="2" t="str">
        <f t="shared" si="243"/>
        <v>Passeriformes</v>
      </c>
      <c r="U1447" s="2">
        <f t="shared" si="244"/>
        <v>19.5</v>
      </c>
      <c r="V1447" s="2">
        <f t="shared" si="245"/>
        <v>19.8</v>
      </c>
      <c r="W1447" s="2" t="str">
        <f t="shared" si="246"/>
        <v>Shrubland</v>
      </c>
      <c r="X1447" s="2">
        <f t="shared" si="247"/>
        <v>2</v>
      </c>
      <c r="Y1447" s="2">
        <f t="shared" si="248"/>
        <v>3</v>
      </c>
      <c r="Z1447" s="2" t="str">
        <f t="shared" si="249"/>
        <v>Herbivore</v>
      </c>
      <c r="AA1447" s="2" t="str">
        <f t="shared" si="250"/>
        <v>Granivore</v>
      </c>
      <c r="AB1447" s="2" t="str">
        <f t="shared" si="251"/>
        <v>Terrestrial</v>
      </c>
      <c r="AC1447" s="2">
        <f t="shared" si="252"/>
        <v>3876445.61</v>
      </c>
    </row>
    <row r="1448" spans="1:29" x14ac:dyDescent="0.25">
      <c r="A1448" t="s">
        <v>2176</v>
      </c>
      <c r="B1448" t="s">
        <v>2174</v>
      </c>
      <c r="C1448" t="s">
        <v>2175</v>
      </c>
      <c r="D1448">
        <v>25.2</v>
      </c>
      <c r="E1448">
        <v>165</v>
      </c>
      <c r="F1448" t="s">
        <v>860</v>
      </c>
      <c r="G1448">
        <v>2</v>
      </c>
      <c r="H1448">
        <v>1</v>
      </c>
      <c r="I1448" t="s">
        <v>993</v>
      </c>
      <c r="J1448" t="s">
        <v>994</v>
      </c>
      <c r="K1448" t="s">
        <v>863</v>
      </c>
      <c r="L1448">
        <v>243.54</v>
      </c>
      <c r="R1448" s="2" t="s">
        <v>510</v>
      </c>
      <c r="S1448" s="2" t="str">
        <f t="shared" si="242"/>
        <v>Emberizidae</v>
      </c>
      <c r="T1448" s="2" t="str">
        <f t="shared" si="243"/>
        <v>Passeriformes</v>
      </c>
      <c r="U1448" s="2">
        <f t="shared" si="244"/>
        <v>19.5</v>
      </c>
      <c r="V1448" s="2">
        <f t="shared" si="245"/>
        <v>19.8</v>
      </c>
      <c r="W1448" s="2" t="str">
        <f t="shared" si="246"/>
        <v>Shrubland</v>
      </c>
      <c r="X1448" s="2">
        <f t="shared" si="247"/>
        <v>2</v>
      </c>
      <c r="Y1448" s="2">
        <f t="shared" si="248"/>
        <v>3</v>
      </c>
      <c r="Z1448" s="2" t="str">
        <f t="shared" si="249"/>
        <v>Herbivore</v>
      </c>
      <c r="AA1448" s="2" t="str">
        <f t="shared" si="250"/>
        <v>Granivore</v>
      </c>
      <c r="AB1448" s="2" t="str">
        <f t="shared" si="251"/>
        <v>Terrestrial</v>
      </c>
      <c r="AC1448" s="2">
        <f t="shared" si="252"/>
        <v>3876445.61</v>
      </c>
    </row>
    <row r="1449" spans="1:29" x14ac:dyDescent="0.25">
      <c r="A1449" t="s">
        <v>2177</v>
      </c>
      <c r="B1449" t="s">
        <v>2174</v>
      </c>
      <c r="C1449" t="s">
        <v>2175</v>
      </c>
      <c r="D1449">
        <v>30.7</v>
      </c>
      <c r="E1449">
        <v>158</v>
      </c>
      <c r="F1449" t="s">
        <v>860</v>
      </c>
      <c r="G1449">
        <v>2</v>
      </c>
      <c r="H1449">
        <v>1</v>
      </c>
      <c r="I1449" t="s">
        <v>993</v>
      </c>
      <c r="J1449" t="s">
        <v>994</v>
      </c>
      <c r="K1449" t="s">
        <v>863</v>
      </c>
      <c r="L1449">
        <v>2217</v>
      </c>
      <c r="R1449" s="2" t="s">
        <v>511</v>
      </c>
      <c r="S1449" s="2" t="str">
        <f t="shared" si="242"/>
        <v>Charadriidae</v>
      </c>
      <c r="T1449" s="2" t="str">
        <f t="shared" si="243"/>
        <v>Charadriiformes</v>
      </c>
      <c r="U1449" s="2">
        <f t="shared" si="244"/>
        <v>45.2</v>
      </c>
      <c r="V1449" s="2">
        <f t="shared" si="245"/>
        <v>270</v>
      </c>
      <c r="W1449" s="2" t="str">
        <f t="shared" si="246"/>
        <v>Wetland</v>
      </c>
      <c r="X1449" s="2">
        <f t="shared" si="247"/>
        <v>3</v>
      </c>
      <c r="Y1449" s="2">
        <f t="shared" si="248"/>
        <v>3</v>
      </c>
      <c r="Z1449" s="2" t="str">
        <f t="shared" si="249"/>
        <v>Carnivore</v>
      </c>
      <c r="AA1449" s="2" t="str">
        <f t="shared" si="250"/>
        <v>Aquatic predator</v>
      </c>
      <c r="AB1449" s="2" t="str">
        <f t="shared" si="251"/>
        <v>Terrestrial</v>
      </c>
      <c r="AC1449" s="2">
        <f t="shared" si="252"/>
        <v>549695.13</v>
      </c>
    </row>
    <row r="1450" spans="1:29" x14ac:dyDescent="0.25">
      <c r="A1450" t="s">
        <v>2178</v>
      </c>
      <c r="B1450" t="s">
        <v>2174</v>
      </c>
      <c r="C1450" t="s">
        <v>2175</v>
      </c>
      <c r="D1450">
        <v>29.3</v>
      </c>
      <c r="E1450">
        <v>155</v>
      </c>
      <c r="F1450" t="s">
        <v>860</v>
      </c>
      <c r="G1450">
        <v>2</v>
      </c>
      <c r="H1450">
        <v>1</v>
      </c>
      <c r="I1450" t="s">
        <v>993</v>
      </c>
      <c r="J1450" t="s">
        <v>2142</v>
      </c>
      <c r="K1450" t="s">
        <v>913</v>
      </c>
      <c r="L1450">
        <v>2621498.9900000002</v>
      </c>
      <c r="R1450" s="2" t="s">
        <v>511</v>
      </c>
      <c r="S1450" s="2" t="str">
        <f t="shared" si="242"/>
        <v>Charadriidae</v>
      </c>
      <c r="T1450" s="2" t="str">
        <f t="shared" si="243"/>
        <v>Charadriiformes</v>
      </c>
      <c r="U1450" s="2">
        <f t="shared" si="244"/>
        <v>45.2</v>
      </c>
      <c r="V1450" s="2">
        <f t="shared" si="245"/>
        <v>270</v>
      </c>
      <c r="W1450" s="2" t="str">
        <f t="shared" si="246"/>
        <v>Wetland</v>
      </c>
      <c r="X1450" s="2">
        <f t="shared" si="247"/>
        <v>3</v>
      </c>
      <c r="Y1450" s="2">
        <f t="shared" si="248"/>
        <v>3</v>
      </c>
      <c r="Z1450" s="2" t="str">
        <f t="shared" si="249"/>
        <v>Carnivore</v>
      </c>
      <c r="AA1450" s="2" t="str">
        <f t="shared" si="250"/>
        <v>Aquatic predator</v>
      </c>
      <c r="AB1450" s="2" t="str">
        <f t="shared" si="251"/>
        <v>Terrestrial</v>
      </c>
      <c r="AC1450" s="2">
        <f t="shared" si="252"/>
        <v>549695.13</v>
      </c>
    </row>
    <row r="1451" spans="1:29" x14ac:dyDescent="0.25">
      <c r="A1451" t="s">
        <v>2179</v>
      </c>
      <c r="B1451" t="s">
        <v>2174</v>
      </c>
      <c r="C1451" t="s">
        <v>2175</v>
      </c>
      <c r="D1451">
        <v>32.799999999999997</v>
      </c>
      <c r="E1451">
        <v>537.86</v>
      </c>
      <c r="F1451" t="s">
        <v>860</v>
      </c>
      <c r="G1451">
        <v>1</v>
      </c>
      <c r="H1451">
        <v>2</v>
      </c>
      <c r="I1451" t="s">
        <v>993</v>
      </c>
      <c r="J1451" t="s">
        <v>928</v>
      </c>
      <c r="K1451" t="s">
        <v>913</v>
      </c>
      <c r="L1451">
        <v>475640.94</v>
      </c>
      <c r="R1451" s="2" t="s">
        <v>511</v>
      </c>
      <c r="S1451" s="2" t="str">
        <f t="shared" si="242"/>
        <v>Charadriidae</v>
      </c>
      <c r="T1451" s="2" t="str">
        <f t="shared" si="243"/>
        <v>Charadriiformes</v>
      </c>
      <c r="U1451" s="2">
        <f t="shared" si="244"/>
        <v>45.2</v>
      </c>
      <c r="V1451" s="2">
        <f t="shared" si="245"/>
        <v>270</v>
      </c>
      <c r="W1451" s="2" t="str">
        <f t="shared" si="246"/>
        <v>Wetland</v>
      </c>
      <c r="X1451" s="2">
        <f t="shared" si="247"/>
        <v>3</v>
      </c>
      <c r="Y1451" s="2">
        <f t="shared" si="248"/>
        <v>3</v>
      </c>
      <c r="Z1451" s="2" t="str">
        <f t="shared" si="249"/>
        <v>Carnivore</v>
      </c>
      <c r="AA1451" s="2" t="str">
        <f t="shared" si="250"/>
        <v>Aquatic predator</v>
      </c>
      <c r="AB1451" s="2" t="str">
        <f t="shared" si="251"/>
        <v>Terrestrial</v>
      </c>
      <c r="AC1451" s="2">
        <f t="shared" si="252"/>
        <v>549695.13</v>
      </c>
    </row>
    <row r="1452" spans="1:29" x14ac:dyDescent="0.25">
      <c r="A1452" t="s">
        <v>414</v>
      </c>
      <c r="B1452" t="s">
        <v>2174</v>
      </c>
      <c r="C1452" t="s">
        <v>2175</v>
      </c>
      <c r="D1452">
        <v>29.7</v>
      </c>
      <c r="E1452">
        <v>136.54</v>
      </c>
      <c r="F1452" t="s">
        <v>860</v>
      </c>
      <c r="G1452">
        <v>1</v>
      </c>
      <c r="H1452">
        <v>1</v>
      </c>
      <c r="I1452" t="s">
        <v>993</v>
      </c>
      <c r="J1452" t="s">
        <v>928</v>
      </c>
      <c r="K1452" t="s">
        <v>868</v>
      </c>
      <c r="L1452">
        <v>5343787.2699999996</v>
      </c>
      <c r="R1452" s="2" t="s">
        <v>512</v>
      </c>
      <c r="S1452" s="2" t="str">
        <f t="shared" si="242"/>
        <v>Ardeidae</v>
      </c>
      <c r="T1452" s="2" t="str">
        <f t="shared" si="243"/>
        <v>Pelecaniformes</v>
      </c>
      <c r="U1452" s="2">
        <f t="shared" si="244"/>
        <v>31</v>
      </c>
      <c r="V1452" s="2">
        <f t="shared" si="245"/>
        <v>94.29</v>
      </c>
      <c r="W1452" s="2" t="str">
        <f t="shared" si="246"/>
        <v>Wetland</v>
      </c>
      <c r="X1452" s="2">
        <f t="shared" si="247"/>
        <v>1</v>
      </c>
      <c r="Y1452" s="2">
        <f t="shared" si="248"/>
        <v>3</v>
      </c>
      <c r="Z1452" s="2" t="str">
        <f t="shared" si="249"/>
        <v>Carnivore</v>
      </c>
      <c r="AA1452" s="2" t="str">
        <f t="shared" si="250"/>
        <v>Aquatic predator</v>
      </c>
      <c r="AB1452" s="2" t="str">
        <f t="shared" si="251"/>
        <v>Terrestrial</v>
      </c>
      <c r="AC1452" s="2">
        <f t="shared" si="252"/>
        <v>8593201.9499999993</v>
      </c>
    </row>
    <row r="1453" spans="1:29" x14ac:dyDescent="0.25">
      <c r="A1453" t="s">
        <v>2180</v>
      </c>
      <c r="B1453" t="s">
        <v>2174</v>
      </c>
      <c r="C1453" t="s">
        <v>2175</v>
      </c>
      <c r="D1453">
        <v>32.4</v>
      </c>
      <c r="E1453">
        <v>128.97999999999999</v>
      </c>
      <c r="F1453" t="s">
        <v>860</v>
      </c>
      <c r="G1453">
        <v>3</v>
      </c>
      <c r="H1453">
        <v>1</v>
      </c>
      <c r="I1453" t="s">
        <v>993</v>
      </c>
      <c r="J1453" t="s">
        <v>928</v>
      </c>
      <c r="K1453" t="s">
        <v>868</v>
      </c>
      <c r="L1453">
        <v>866814.34</v>
      </c>
      <c r="R1453" s="2" t="s">
        <v>512</v>
      </c>
      <c r="S1453" s="2" t="str">
        <f t="shared" si="242"/>
        <v>Ardeidae</v>
      </c>
      <c r="T1453" s="2" t="str">
        <f t="shared" si="243"/>
        <v>Pelecaniformes</v>
      </c>
      <c r="U1453" s="2">
        <f t="shared" si="244"/>
        <v>31</v>
      </c>
      <c r="V1453" s="2">
        <f t="shared" si="245"/>
        <v>94.29</v>
      </c>
      <c r="W1453" s="2" t="str">
        <f t="shared" si="246"/>
        <v>Wetland</v>
      </c>
      <c r="X1453" s="2">
        <f t="shared" si="247"/>
        <v>1</v>
      </c>
      <c r="Y1453" s="2">
        <f t="shared" si="248"/>
        <v>3</v>
      </c>
      <c r="Z1453" s="2" t="str">
        <f t="shared" si="249"/>
        <v>Carnivore</v>
      </c>
      <c r="AA1453" s="2" t="str">
        <f t="shared" si="250"/>
        <v>Aquatic predator</v>
      </c>
      <c r="AB1453" s="2" t="str">
        <f t="shared" si="251"/>
        <v>Terrestrial</v>
      </c>
      <c r="AC1453" s="2">
        <f t="shared" si="252"/>
        <v>8593201.9499999993</v>
      </c>
    </row>
    <row r="1454" spans="1:29" x14ac:dyDescent="0.25">
      <c r="A1454" t="s">
        <v>2181</v>
      </c>
      <c r="B1454" t="s">
        <v>2174</v>
      </c>
      <c r="C1454" t="s">
        <v>2175</v>
      </c>
      <c r="D1454">
        <v>34.700000000000003</v>
      </c>
      <c r="E1454">
        <v>43.47</v>
      </c>
      <c r="F1454" t="s">
        <v>860</v>
      </c>
      <c r="G1454">
        <v>1</v>
      </c>
      <c r="H1454">
        <v>2</v>
      </c>
      <c r="I1454" t="s">
        <v>993</v>
      </c>
      <c r="J1454" t="s">
        <v>2142</v>
      </c>
      <c r="K1454" t="s">
        <v>913</v>
      </c>
      <c r="L1454">
        <v>148131.85</v>
      </c>
      <c r="R1454" s="2" t="s">
        <v>512</v>
      </c>
      <c r="S1454" s="2" t="str">
        <f t="shared" si="242"/>
        <v>Ardeidae</v>
      </c>
      <c r="T1454" s="2" t="str">
        <f t="shared" si="243"/>
        <v>Pelecaniformes</v>
      </c>
      <c r="U1454" s="2">
        <f t="shared" si="244"/>
        <v>31</v>
      </c>
      <c r="V1454" s="2">
        <f t="shared" si="245"/>
        <v>94.29</v>
      </c>
      <c r="W1454" s="2" t="str">
        <f t="shared" si="246"/>
        <v>Wetland</v>
      </c>
      <c r="X1454" s="2">
        <f t="shared" si="247"/>
        <v>1</v>
      </c>
      <c r="Y1454" s="2">
        <f t="shared" si="248"/>
        <v>3</v>
      </c>
      <c r="Z1454" s="2" t="str">
        <f t="shared" si="249"/>
        <v>Carnivore</v>
      </c>
      <c r="AA1454" s="2" t="str">
        <f t="shared" si="250"/>
        <v>Aquatic predator</v>
      </c>
      <c r="AB1454" s="2" t="str">
        <f t="shared" si="251"/>
        <v>Terrestrial</v>
      </c>
      <c r="AC1454" s="2">
        <f t="shared" si="252"/>
        <v>8593201.9499999993</v>
      </c>
    </row>
    <row r="1455" spans="1:29" x14ac:dyDescent="0.25">
      <c r="A1455" t="s">
        <v>2182</v>
      </c>
      <c r="B1455" t="s">
        <v>2174</v>
      </c>
      <c r="C1455" t="s">
        <v>2175</v>
      </c>
      <c r="D1455">
        <v>28.3</v>
      </c>
      <c r="E1455">
        <v>89.69</v>
      </c>
      <c r="F1455" t="s">
        <v>860</v>
      </c>
      <c r="G1455">
        <v>1</v>
      </c>
      <c r="H1455">
        <v>2</v>
      </c>
      <c r="I1455" t="s">
        <v>993</v>
      </c>
      <c r="J1455" t="s">
        <v>2142</v>
      </c>
      <c r="K1455" t="s">
        <v>913</v>
      </c>
      <c r="L1455">
        <v>342167.22</v>
      </c>
      <c r="R1455" s="2" t="s">
        <v>513</v>
      </c>
      <c r="S1455" s="2" t="str">
        <f t="shared" si="242"/>
        <v>Emberizidae</v>
      </c>
      <c r="T1455" s="2" t="str">
        <f t="shared" si="243"/>
        <v>Passeriformes</v>
      </c>
      <c r="U1455" s="2">
        <f t="shared" si="244"/>
        <v>19.399999999999999</v>
      </c>
      <c r="V1455" s="2">
        <f t="shared" si="245"/>
        <v>18.45</v>
      </c>
      <c r="W1455" s="2" t="str">
        <f t="shared" si="246"/>
        <v>Shrubland</v>
      </c>
      <c r="X1455" s="2">
        <f t="shared" si="247"/>
        <v>2</v>
      </c>
      <c r="Y1455" s="2">
        <f t="shared" si="248"/>
        <v>3</v>
      </c>
      <c r="Z1455" s="2" t="str">
        <f t="shared" si="249"/>
        <v>Carnivore</v>
      </c>
      <c r="AA1455" s="2" t="str">
        <f t="shared" si="250"/>
        <v>Invertivore</v>
      </c>
      <c r="AB1455" s="2" t="str">
        <f t="shared" si="251"/>
        <v>Terrestrial</v>
      </c>
      <c r="AC1455" s="2">
        <f t="shared" si="252"/>
        <v>5014357.4400000004</v>
      </c>
    </row>
    <row r="1456" spans="1:29" x14ac:dyDescent="0.25">
      <c r="A1456" t="s">
        <v>2183</v>
      </c>
      <c r="B1456" t="s">
        <v>2174</v>
      </c>
      <c r="C1456" t="s">
        <v>2175</v>
      </c>
      <c r="D1456">
        <v>26.7</v>
      </c>
      <c r="E1456">
        <v>68.2</v>
      </c>
      <c r="F1456" t="s">
        <v>860</v>
      </c>
      <c r="G1456">
        <v>1</v>
      </c>
      <c r="H1456">
        <v>2</v>
      </c>
      <c r="I1456" t="s">
        <v>993</v>
      </c>
      <c r="J1456" t="s">
        <v>2142</v>
      </c>
      <c r="K1456" t="s">
        <v>868</v>
      </c>
      <c r="L1456">
        <v>12977823.949999999</v>
      </c>
      <c r="R1456" s="2" t="s">
        <v>513</v>
      </c>
      <c r="S1456" s="2" t="str">
        <f t="shared" si="242"/>
        <v>Emberizidae</v>
      </c>
      <c r="T1456" s="2" t="str">
        <f t="shared" si="243"/>
        <v>Passeriformes</v>
      </c>
      <c r="U1456" s="2">
        <f t="shared" si="244"/>
        <v>19.399999999999999</v>
      </c>
      <c r="V1456" s="2">
        <f t="shared" si="245"/>
        <v>18.45</v>
      </c>
      <c r="W1456" s="2" t="str">
        <f t="shared" si="246"/>
        <v>Shrubland</v>
      </c>
      <c r="X1456" s="2">
        <f t="shared" si="247"/>
        <v>2</v>
      </c>
      <c r="Y1456" s="2">
        <f t="shared" si="248"/>
        <v>3</v>
      </c>
      <c r="Z1456" s="2" t="str">
        <f t="shared" si="249"/>
        <v>Carnivore</v>
      </c>
      <c r="AA1456" s="2" t="str">
        <f t="shared" si="250"/>
        <v>Invertivore</v>
      </c>
      <c r="AB1456" s="2" t="str">
        <f t="shared" si="251"/>
        <v>Terrestrial</v>
      </c>
      <c r="AC1456" s="2">
        <f t="shared" si="252"/>
        <v>5014357.4400000004</v>
      </c>
    </row>
    <row r="1457" spans="1:29" x14ac:dyDescent="0.25">
      <c r="A1457" t="s">
        <v>2184</v>
      </c>
      <c r="B1457" t="s">
        <v>2174</v>
      </c>
      <c r="C1457" t="s">
        <v>2175</v>
      </c>
      <c r="D1457">
        <v>42</v>
      </c>
      <c r="E1457">
        <v>325</v>
      </c>
      <c r="F1457" t="s">
        <v>860</v>
      </c>
      <c r="G1457">
        <v>2</v>
      </c>
      <c r="H1457">
        <v>1</v>
      </c>
      <c r="I1457" t="s">
        <v>993</v>
      </c>
      <c r="J1457" t="s">
        <v>994</v>
      </c>
      <c r="K1457" t="s">
        <v>863</v>
      </c>
      <c r="L1457">
        <v>79766</v>
      </c>
      <c r="R1457" s="2" t="s">
        <v>513</v>
      </c>
      <c r="S1457" s="2" t="str">
        <f t="shared" si="242"/>
        <v>Emberizidae</v>
      </c>
      <c r="T1457" s="2" t="str">
        <f t="shared" si="243"/>
        <v>Passeriformes</v>
      </c>
      <c r="U1457" s="2">
        <f t="shared" si="244"/>
        <v>19.399999999999999</v>
      </c>
      <c r="V1457" s="2">
        <f t="shared" si="245"/>
        <v>18.45</v>
      </c>
      <c r="W1457" s="2" t="str">
        <f t="shared" si="246"/>
        <v>Shrubland</v>
      </c>
      <c r="X1457" s="2">
        <f t="shared" si="247"/>
        <v>2</v>
      </c>
      <c r="Y1457" s="2">
        <f t="shared" si="248"/>
        <v>3</v>
      </c>
      <c r="Z1457" s="2" t="str">
        <f t="shared" si="249"/>
        <v>Carnivore</v>
      </c>
      <c r="AA1457" s="2" t="str">
        <f t="shared" si="250"/>
        <v>Invertivore</v>
      </c>
      <c r="AB1457" s="2" t="str">
        <f t="shared" si="251"/>
        <v>Terrestrial</v>
      </c>
      <c r="AC1457" s="2">
        <f t="shared" si="252"/>
        <v>5014357.4400000004</v>
      </c>
    </row>
    <row r="1458" spans="1:29" x14ac:dyDescent="0.25">
      <c r="A1458" t="s">
        <v>2185</v>
      </c>
      <c r="B1458" t="s">
        <v>2174</v>
      </c>
      <c r="C1458" t="s">
        <v>2175</v>
      </c>
      <c r="D1458">
        <v>43.7</v>
      </c>
      <c r="E1458">
        <v>277</v>
      </c>
      <c r="F1458" t="s">
        <v>916</v>
      </c>
      <c r="G1458">
        <v>2</v>
      </c>
      <c r="H1458">
        <v>1</v>
      </c>
      <c r="I1458" t="s">
        <v>993</v>
      </c>
      <c r="J1458" t="s">
        <v>2142</v>
      </c>
      <c r="K1458" t="s">
        <v>913</v>
      </c>
      <c r="L1458">
        <v>137598.57999999999</v>
      </c>
      <c r="R1458" s="2" t="s">
        <v>514</v>
      </c>
      <c r="S1458" s="2" t="str">
        <f t="shared" si="242"/>
        <v>Passeridae</v>
      </c>
      <c r="T1458" s="2" t="str">
        <f t="shared" si="243"/>
        <v>Passeriformes</v>
      </c>
      <c r="U1458" s="2">
        <f t="shared" si="244"/>
        <v>31.5</v>
      </c>
      <c r="V1458" s="2">
        <f t="shared" si="245"/>
        <v>18.46</v>
      </c>
      <c r="W1458" s="2" t="str">
        <f t="shared" si="246"/>
        <v>Forest</v>
      </c>
      <c r="X1458" s="2">
        <f t="shared" si="247"/>
        <v>2</v>
      </c>
      <c r="Y1458" s="2">
        <f t="shared" si="248"/>
        <v>1</v>
      </c>
      <c r="Z1458" s="2" t="str">
        <f t="shared" si="249"/>
        <v>Herbivore</v>
      </c>
      <c r="AA1458" s="2" t="str">
        <f t="shared" si="250"/>
        <v>Granivore</v>
      </c>
      <c r="AB1458" s="2" t="str">
        <f t="shared" si="251"/>
        <v>Terrestrial</v>
      </c>
      <c r="AC1458" s="2">
        <f t="shared" si="252"/>
        <v>4611660.97</v>
      </c>
    </row>
    <row r="1459" spans="1:29" x14ac:dyDescent="0.25">
      <c r="A1459" t="s">
        <v>2186</v>
      </c>
      <c r="B1459" t="s">
        <v>2174</v>
      </c>
      <c r="C1459" t="s">
        <v>2175</v>
      </c>
      <c r="D1459">
        <v>37.799999999999997</v>
      </c>
      <c r="E1459">
        <v>330</v>
      </c>
      <c r="F1459" t="s">
        <v>867</v>
      </c>
      <c r="G1459">
        <v>2</v>
      </c>
      <c r="H1459">
        <v>2</v>
      </c>
      <c r="I1459" t="s">
        <v>993</v>
      </c>
      <c r="J1459" t="s">
        <v>994</v>
      </c>
      <c r="K1459" t="s">
        <v>863</v>
      </c>
      <c r="L1459">
        <v>5897.6</v>
      </c>
      <c r="R1459" s="2" t="s">
        <v>515</v>
      </c>
      <c r="S1459" s="2" t="str">
        <f t="shared" si="242"/>
        <v>Cuculidae</v>
      </c>
      <c r="T1459" s="2" t="str">
        <f t="shared" si="243"/>
        <v>Cuculiformes</v>
      </c>
      <c r="U1459" s="2">
        <f t="shared" si="244"/>
        <v>45.1</v>
      </c>
      <c r="V1459" s="2">
        <f t="shared" si="245"/>
        <v>88.75</v>
      </c>
      <c r="W1459" s="2" t="str">
        <f t="shared" si="246"/>
        <v>Forest</v>
      </c>
      <c r="X1459" s="2">
        <f t="shared" si="247"/>
        <v>1</v>
      </c>
      <c r="Y1459" s="2">
        <f t="shared" si="248"/>
        <v>1</v>
      </c>
      <c r="Z1459" s="2" t="str">
        <f t="shared" si="249"/>
        <v>Carnivore</v>
      </c>
      <c r="AA1459" s="2" t="str">
        <f t="shared" si="250"/>
        <v>Invertivore</v>
      </c>
      <c r="AB1459" s="2" t="str">
        <f t="shared" si="251"/>
        <v>Insessorial</v>
      </c>
      <c r="AC1459" s="2">
        <f t="shared" si="252"/>
        <v>10050685.23</v>
      </c>
    </row>
    <row r="1460" spans="1:29" x14ac:dyDescent="0.25">
      <c r="A1460" t="s">
        <v>2187</v>
      </c>
      <c r="B1460" t="s">
        <v>2174</v>
      </c>
      <c r="C1460" t="s">
        <v>2175</v>
      </c>
      <c r="D1460">
        <v>37.1</v>
      </c>
      <c r="E1460">
        <v>400</v>
      </c>
      <c r="F1460" t="s">
        <v>860</v>
      </c>
      <c r="G1460">
        <v>2</v>
      </c>
      <c r="H1460">
        <v>1</v>
      </c>
      <c r="I1460" t="s">
        <v>993</v>
      </c>
      <c r="J1460" t="s">
        <v>994</v>
      </c>
      <c r="K1460" t="s">
        <v>863</v>
      </c>
      <c r="L1460">
        <v>1486805.14</v>
      </c>
      <c r="R1460" s="2" t="s">
        <v>515</v>
      </c>
      <c r="S1460" s="2" t="str">
        <f t="shared" si="242"/>
        <v>Cuculidae</v>
      </c>
      <c r="T1460" s="2" t="str">
        <f t="shared" si="243"/>
        <v>Cuculiformes</v>
      </c>
      <c r="U1460" s="2">
        <f t="shared" si="244"/>
        <v>45.1</v>
      </c>
      <c r="V1460" s="2">
        <f t="shared" si="245"/>
        <v>88.75</v>
      </c>
      <c r="W1460" s="2" t="str">
        <f t="shared" si="246"/>
        <v>Forest</v>
      </c>
      <c r="X1460" s="2">
        <f t="shared" si="247"/>
        <v>1</v>
      </c>
      <c r="Y1460" s="2">
        <f t="shared" si="248"/>
        <v>1</v>
      </c>
      <c r="Z1460" s="2" t="str">
        <f t="shared" si="249"/>
        <v>Carnivore</v>
      </c>
      <c r="AA1460" s="2" t="str">
        <f t="shared" si="250"/>
        <v>Invertivore</v>
      </c>
      <c r="AB1460" s="2" t="str">
        <f t="shared" si="251"/>
        <v>Insessorial</v>
      </c>
      <c r="AC1460" s="2">
        <f t="shared" si="252"/>
        <v>10050685.23</v>
      </c>
    </row>
    <row r="1461" spans="1:29" x14ac:dyDescent="0.25">
      <c r="A1461" t="s">
        <v>2188</v>
      </c>
      <c r="B1461" t="s">
        <v>2174</v>
      </c>
      <c r="C1461" t="s">
        <v>2175</v>
      </c>
      <c r="D1461">
        <v>36.4</v>
      </c>
      <c r="E1461">
        <v>308.45999999999998</v>
      </c>
      <c r="F1461" t="s">
        <v>860</v>
      </c>
      <c r="G1461">
        <v>2</v>
      </c>
      <c r="H1461">
        <v>1</v>
      </c>
      <c r="I1461" t="s">
        <v>993</v>
      </c>
      <c r="J1461" t="s">
        <v>994</v>
      </c>
      <c r="K1461" t="s">
        <v>863</v>
      </c>
      <c r="L1461">
        <v>2531.08</v>
      </c>
      <c r="R1461" s="2" t="s">
        <v>515</v>
      </c>
      <c r="S1461" s="2" t="str">
        <f t="shared" si="242"/>
        <v>Cuculidae</v>
      </c>
      <c r="T1461" s="2" t="str">
        <f t="shared" si="243"/>
        <v>Cuculiformes</v>
      </c>
      <c r="U1461" s="2">
        <f t="shared" si="244"/>
        <v>45.1</v>
      </c>
      <c r="V1461" s="2">
        <f t="shared" si="245"/>
        <v>88.75</v>
      </c>
      <c r="W1461" s="2" t="str">
        <f t="shared" si="246"/>
        <v>Forest</v>
      </c>
      <c r="X1461" s="2">
        <f t="shared" si="247"/>
        <v>1</v>
      </c>
      <c r="Y1461" s="2">
        <f t="shared" si="248"/>
        <v>1</v>
      </c>
      <c r="Z1461" s="2" t="str">
        <f t="shared" si="249"/>
        <v>Carnivore</v>
      </c>
      <c r="AA1461" s="2" t="str">
        <f t="shared" si="250"/>
        <v>Invertivore</v>
      </c>
      <c r="AB1461" s="2" t="str">
        <f t="shared" si="251"/>
        <v>Insessorial</v>
      </c>
      <c r="AC1461" s="2">
        <f t="shared" si="252"/>
        <v>10050685.23</v>
      </c>
    </row>
    <row r="1462" spans="1:29" x14ac:dyDescent="0.25">
      <c r="A1462" t="s">
        <v>2189</v>
      </c>
      <c r="B1462" t="s">
        <v>2174</v>
      </c>
      <c r="C1462" t="s">
        <v>2175</v>
      </c>
      <c r="D1462">
        <v>35.9</v>
      </c>
      <c r="E1462">
        <v>133</v>
      </c>
      <c r="F1462" t="s">
        <v>860</v>
      </c>
      <c r="G1462">
        <v>2</v>
      </c>
      <c r="H1462">
        <v>1</v>
      </c>
      <c r="I1462" t="s">
        <v>993</v>
      </c>
      <c r="J1462" t="s">
        <v>994</v>
      </c>
      <c r="K1462" t="s">
        <v>863</v>
      </c>
      <c r="L1462">
        <v>232244.08</v>
      </c>
      <c r="R1462" s="2" t="s">
        <v>516</v>
      </c>
      <c r="S1462" s="2" t="str">
        <f t="shared" si="242"/>
        <v>Muscicapidae</v>
      </c>
      <c r="T1462" s="2" t="str">
        <f t="shared" si="243"/>
        <v>Passeriformes</v>
      </c>
      <c r="U1462" s="2">
        <f t="shared" si="244"/>
        <v>26</v>
      </c>
      <c r="V1462" s="2">
        <f t="shared" si="245"/>
        <v>14.8</v>
      </c>
      <c r="W1462" s="2" t="str">
        <f t="shared" si="246"/>
        <v>Forest</v>
      </c>
      <c r="X1462" s="2">
        <f t="shared" si="247"/>
        <v>2</v>
      </c>
      <c r="Y1462" s="2">
        <f t="shared" si="248"/>
        <v>3</v>
      </c>
      <c r="Z1462" s="2" t="str">
        <f t="shared" si="249"/>
        <v>Carnivore</v>
      </c>
      <c r="AA1462" s="2" t="str">
        <f t="shared" si="250"/>
        <v>Invertivore</v>
      </c>
      <c r="AB1462" s="2" t="str">
        <f t="shared" si="251"/>
        <v>Generalist</v>
      </c>
      <c r="AC1462" s="2">
        <f t="shared" si="252"/>
        <v>6965582.7800000003</v>
      </c>
    </row>
    <row r="1463" spans="1:29" x14ac:dyDescent="0.25">
      <c r="A1463" t="s">
        <v>2190</v>
      </c>
      <c r="B1463" t="s">
        <v>2174</v>
      </c>
      <c r="C1463" t="s">
        <v>2175</v>
      </c>
      <c r="D1463">
        <v>33.799999999999997</v>
      </c>
      <c r="E1463">
        <v>379</v>
      </c>
      <c r="F1463" t="s">
        <v>860</v>
      </c>
      <c r="G1463">
        <v>2</v>
      </c>
      <c r="H1463">
        <v>1</v>
      </c>
      <c r="I1463" t="s">
        <v>993</v>
      </c>
      <c r="J1463" t="s">
        <v>994</v>
      </c>
      <c r="K1463" t="s">
        <v>863</v>
      </c>
      <c r="L1463">
        <v>116434.82</v>
      </c>
      <c r="R1463" s="2" t="s">
        <v>517</v>
      </c>
      <c r="S1463" s="2" t="str">
        <f t="shared" si="242"/>
        <v>Anatidae</v>
      </c>
      <c r="T1463" s="2" t="str">
        <f t="shared" si="243"/>
        <v>Anseriformes</v>
      </c>
      <c r="U1463" s="2">
        <f t="shared" si="244"/>
        <v>54.5</v>
      </c>
      <c r="V1463" s="2">
        <f t="shared" si="245"/>
        <v>645.83000000000004</v>
      </c>
      <c r="W1463" s="2" t="str">
        <f t="shared" si="246"/>
        <v>Wetland</v>
      </c>
      <c r="X1463" s="2">
        <f t="shared" si="247"/>
        <v>3</v>
      </c>
      <c r="Y1463" s="2">
        <f t="shared" si="248"/>
        <v>3</v>
      </c>
      <c r="Z1463" s="2" t="str">
        <f t="shared" si="249"/>
        <v>Herbivore</v>
      </c>
      <c r="AA1463" s="2" t="str">
        <f t="shared" si="250"/>
        <v>Herbivore aquatic</v>
      </c>
      <c r="AB1463" s="2" t="str">
        <f t="shared" si="251"/>
        <v>Aquatic</v>
      </c>
      <c r="AC1463" s="2">
        <f t="shared" si="252"/>
        <v>5490157.8099999996</v>
      </c>
    </row>
    <row r="1464" spans="1:29" x14ac:dyDescent="0.25">
      <c r="A1464" t="s">
        <v>2191</v>
      </c>
      <c r="B1464" t="s">
        <v>2174</v>
      </c>
      <c r="C1464" t="s">
        <v>2175</v>
      </c>
      <c r="D1464">
        <v>47.2</v>
      </c>
      <c r="E1464">
        <v>202</v>
      </c>
      <c r="F1464" t="s">
        <v>1233</v>
      </c>
      <c r="G1464">
        <v>2</v>
      </c>
      <c r="H1464">
        <v>3</v>
      </c>
      <c r="I1464" t="s">
        <v>993</v>
      </c>
      <c r="J1464" t="s">
        <v>2142</v>
      </c>
      <c r="K1464" t="s">
        <v>913</v>
      </c>
      <c r="L1464">
        <v>2911677.23</v>
      </c>
      <c r="R1464" s="2" t="s">
        <v>518</v>
      </c>
      <c r="S1464" s="2" t="str">
        <f t="shared" si="242"/>
        <v>Laniidae</v>
      </c>
      <c r="T1464" s="2" t="str">
        <f t="shared" si="243"/>
        <v>Passeriformes</v>
      </c>
      <c r="U1464" s="2">
        <f t="shared" si="244"/>
        <v>30</v>
      </c>
      <c r="V1464" s="2">
        <f t="shared" si="245"/>
        <v>30.14</v>
      </c>
      <c r="W1464" s="2" t="str">
        <f t="shared" si="246"/>
        <v>Woodland</v>
      </c>
      <c r="X1464" s="2">
        <f t="shared" si="247"/>
        <v>2</v>
      </c>
      <c r="Y1464" s="2">
        <f t="shared" si="248"/>
        <v>3</v>
      </c>
      <c r="Z1464" s="2" t="str">
        <f t="shared" si="249"/>
        <v>Carnivore</v>
      </c>
      <c r="AA1464" s="2" t="str">
        <f t="shared" si="250"/>
        <v>Invertivore</v>
      </c>
      <c r="AB1464" s="2" t="str">
        <f t="shared" si="251"/>
        <v>Insessorial</v>
      </c>
      <c r="AC1464" s="2">
        <f t="shared" si="252"/>
        <v>2874862.37</v>
      </c>
    </row>
    <row r="1465" spans="1:29" x14ac:dyDescent="0.25">
      <c r="A1465" t="s">
        <v>2192</v>
      </c>
      <c r="B1465" t="s">
        <v>2174</v>
      </c>
      <c r="C1465" t="s">
        <v>2175</v>
      </c>
      <c r="D1465">
        <v>41</v>
      </c>
      <c r="E1465">
        <v>352</v>
      </c>
      <c r="F1465" t="s">
        <v>865</v>
      </c>
      <c r="G1465">
        <v>2</v>
      </c>
      <c r="H1465">
        <v>1</v>
      </c>
      <c r="I1465" t="s">
        <v>993</v>
      </c>
      <c r="J1465" t="s">
        <v>2142</v>
      </c>
      <c r="K1465" t="s">
        <v>913</v>
      </c>
      <c r="L1465">
        <v>10557795.16</v>
      </c>
      <c r="R1465" s="2" t="s">
        <v>518</v>
      </c>
      <c r="S1465" s="2" t="str">
        <f t="shared" si="242"/>
        <v>Laniidae</v>
      </c>
      <c r="T1465" s="2" t="str">
        <f t="shared" si="243"/>
        <v>Passeriformes</v>
      </c>
      <c r="U1465" s="2">
        <f t="shared" si="244"/>
        <v>30</v>
      </c>
      <c r="V1465" s="2">
        <f t="shared" si="245"/>
        <v>30.14</v>
      </c>
      <c r="W1465" s="2" t="str">
        <f t="shared" si="246"/>
        <v>Woodland</v>
      </c>
      <c r="X1465" s="2">
        <f t="shared" si="247"/>
        <v>2</v>
      </c>
      <c r="Y1465" s="2">
        <f t="shared" si="248"/>
        <v>3</v>
      </c>
      <c r="Z1465" s="2" t="str">
        <f t="shared" si="249"/>
        <v>Carnivore</v>
      </c>
      <c r="AA1465" s="2" t="str">
        <f t="shared" si="250"/>
        <v>Invertivore</v>
      </c>
      <c r="AB1465" s="2" t="str">
        <f t="shared" si="251"/>
        <v>Insessorial</v>
      </c>
      <c r="AC1465" s="2">
        <f t="shared" si="252"/>
        <v>2874862.37</v>
      </c>
    </row>
    <row r="1466" spans="1:29" x14ac:dyDescent="0.25">
      <c r="A1466" t="s">
        <v>2193</v>
      </c>
      <c r="B1466" t="s">
        <v>2174</v>
      </c>
      <c r="C1466" t="s">
        <v>2175</v>
      </c>
      <c r="D1466">
        <v>40.299999999999997</v>
      </c>
      <c r="E1466">
        <v>308.45999999999998</v>
      </c>
      <c r="F1466" t="s">
        <v>860</v>
      </c>
      <c r="G1466">
        <v>2</v>
      </c>
      <c r="H1466">
        <v>1</v>
      </c>
      <c r="I1466" t="s">
        <v>993</v>
      </c>
      <c r="J1466" t="s">
        <v>994</v>
      </c>
      <c r="K1466" t="s">
        <v>863</v>
      </c>
      <c r="L1466">
        <v>2007983.93</v>
      </c>
      <c r="R1466" s="2" t="s">
        <v>518</v>
      </c>
      <c r="S1466" s="2" t="str">
        <f t="shared" si="242"/>
        <v>Laniidae</v>
      </c>
      <c r="T1466" s="2" t="str">
        <f t="shared" si="243"/>
        <v>Passeriformes</v>
      </c>
      <c r="U1466" s="2">
        <f t="shared" si="244"/>
        <v>30</v>
      </c>
      <c r="V1466" s="2">
        <f t="shared" si="245"/>
        <v>30.14</v>
      </c>
      <c r="W1466" s="2" t="str">
        <f t="shared" si="246"/>
        <v>Woodland</v>
      </c>
      <c r="X1466" s="2">
        <f t="shared" si="247"/>
        <v>2</v>
      </c>
      <c r="Y1466" s="2">
        <f t="shared" si="248"/>
        <v>3</v>
      </c>
      <c r="Z1466" s="2" t="str">
        <f t="shared" si="249"/>
        <v>Carnivore</v>
      </c>
      <c r="AA1466" s="2" t="str">
        <f t="shared" si="250"/>
        <v>Invertivore</v>
      </c>
      <c r="AB1466" s="2" t="str">
        <f t="shared" si="251"/>
        <v>Insessorial</v>
      </c>
      <c r="AC1466" s="2">
        <f t="shared" si="252"/>
        <v>2874862.37</v>
      </c>
    </row>
    <row r="1467" spans="1:29" x14ac:dyDescent="0.25">
      <c r="A1467" t="s">
        <v>2194</v>
      </c>
      <c r="B1467" t="s">
        <v>2174</v>
      </c>
      <c r="C1467" t="s">
        <v>2175</v>
      </c>
      <c r="D1467">
        <v>35.6</v>
      </c>
      <c r="E1467">
        <v>125.93</v>
      </c>
      <c r="F1467" t="s">
        <v>860</v>
      </c>
      <c r="G1467">
        <v>2</v>
      </c>
      <c r="H1467">
        <v>1</v>
      </c>
      <c r="I1467" t="s">
        <v>993</v>
      </c>
      <c r="J1467" t="s">
        <v>994</v>
      </c>
      <c r="K1467" t="s">
        <v>863</v>
      </c>
      <c r="L1467">
        <v>2757795.12</v>
      </c>
      <c r="R1467" s="2" t="s">
        <v>519</v>
      </c>
      <c r="S1467" s="2" t="str">
        <f t="shared" si="242"/>
        <v>Emberizidae</v>
      </c>
      <c r="T1467" s="2" t="str">
        <f t="shared" si="243"/>
        <v>Passeriformes</v>
      </c>
      <c r="U1467" s="2">
        <f t="shared" si="244"/>
        <v>23.8</v>
      </c>
      <c r="V1467" s="2">
        <f t="shared" si="245"/>
        <v>23.8</v>
      </c>
      <c r="W1467" s="2" t="str">
        <f t="shared" si="246"/>
        <v>Shrubland</v>
      </c>
      <c r="X1467" s="2">
        <f t="shared" si="247"/>
        <v>1</v>
      </c>
      <c r="Y1467" s="2">
        <f t="shared" si="248"/>
        <v>3</v>
      </c>
      <c r="Z1467" s="2" t="str">
        <f t="shared" si="249"/>
        <v>Herbivore</v>
      </c>
      <c r="AA1467" s="2" t="str">
        <f t="shared" si="250"/>
        <v>Omnivore</v>
      </c>
      <c r="AB1467" s="2" t="str">
        <f t="shared" si="251"/>
        <v>Terrestrial</v>
      </c>
      <c r="AC1467" s="2">
        <f t="shared" si="252"/>
        <v>222168.05</v>
      </c>
    </row>
    <row r="1468" spans="1:29" x14ac:dyDescent="0.25">
      <c r="A1468" t="s">
        <v>444</v>
      </c>
      <c r="B1468" t="s">
        <v>2174</v>
      </c>
      <c r="C1468" t="s">
        <v>2175</v>
      </c>
      <c r="D1468">
        <v>34.200000000000003</v>
      </c>
      <c r="E1468">
        <v>397</v>
      </c>
      <c r="F1468" t="s">
        <v>860</v>
      </c>
      <c r="G1468">
        <v>2</v>
      </c>
      <c r="H1468">
        <v>1</v>
      </c>
      <c r="I1468" t="s">
        <v>993</v>
      </c>
      <c r="J1468" t="s">
        <v>2142</v>
      </c>
      <c r="K1468" t="s">
        <v>863</v>
      </c>
      <c r="L1468">
        <v>6158.61</v>
      </c>
      <c r="R1468" s="2" t="s">
        <v>519</v>
      </c>
      <c r="S1468" s="2" t="str">
        <f t="shared" si="242"/>
        <v>Emberizidae</v>
      </c>
      <c r="T1468" s="2" t="str">
        <f t="shared" si="243"/>
        <v>Passeriformes</v>
      </c>
      <c r="U1468" s="2">
        <f t="shared" si="244"/>
        <v>23.8</v>
      </c>
      <c r="V1468" s="2">
        <f t="shared" si="245"/>
        <v>23.8</v>
      </c>
      <c r="W1468" s="2" t="str">
        <f t="shared" si="246"/>
        <v>Shrubland</v>
      </c>
      <c r="X1468" s="2">
        <f t="shared" si="247"/>
        <v>1</v>
      </c>
      <c r="Y1468" s="2">
        <f t="shared" si="248"/>
        <v>3</v>
      </c>
      <c r="Z1468" s="2" t="str">
        <f t="shared" si="249"/>
        <v>Herbivore</v>
      </c>
      <c r="AA1468" s="2" t="str">
        <f t="shared" si="250"/>
        <v>Omnivore</v>
      </c>
      <c r="AB1468" s="2" t="str">
        <f t="shared" si="251"/>
        <v>Terrestrial</v>
      </c>
      <c r="AC1468" s="2">
        <f t="shared" si="252"/>
        <v>222168.05</v>
      </c>
    </row>
    <row r="1469" spans="1:29" x14ac:dyDescent="0.25">
      <c r="A1469" t="s">
        <v>2195</v>
      </c>
      <c r="B1469" t="s">
        <v>2174</v>
      </c>
      <c r="C1469" t="s">
        <v>2175</v>
      </c>
      <c r="D1469">
        <v>30.1</v>
      </c>
      <c r="E1469">
        <v>439.98</v>
      </c>
      <c r="F1469" t="s">
        <v>860</v>
      </c>
      <c r="G1469">
        <v>2</v>
      </c>
      <c r="H1469">
        <v>1</v>
      </c>
      <c r="I1469" t="s">
        <v>993</v>
      </c>
      <c r="J1469" t="s">
        <v>994</v>
      </c>
      <c r="K1469" t="s">
        <v>863</v>
      </c>
      <c r="L1469">
        <v>1210.5999999999999</v>
      </c>
      <c r="R1469" s="2" t="s">
        <v>519</v>
      </c>
      <c r="S1469" s="2" t="str">
        <f t="shared" si="242"/>
        <v>Emberizidae</v>
      </c>
      <c r="T1469" s="2" t="str">
        <f t="shared" si="243"/>
        <v>Passeriformes</v>
      </c>
      <c r="U1469" s="2">
        <f t="shared" si="244"/>
        <v>23.8</v>
      </c>
      <c r="V1469" s="2">
        <f t="shared" si="245"/>
        <v>23.8</v>
      </c>
      <c r="W1469" s="2" t="str">
        <f t="shared" si="246"/>
        <v>Shrubland</v>
      </c>
      <c r="X1469" s="2">
        <f t="shared" si="247"/>
        <v>1</v>
      </c>
      <c r="Y1469" s="2">
        <f t="shared" si="248"/>
        <v>3</v>
      </c>
      <c r="Z1469" s="2" t="str">
        <f t="shared" si="249"/>
        <v>Herbivore</v>
      </c>
      <c r="AA1469" s="2" t="str">
        <f t="shared" si="250"/>
        <v>Omnivore</v>
      </c>
      <c r="AB1469" s="2" t="str">
        <f t="shared" si="251"/>
        <v>Terrestrial</v>
      </c>
      <c r="AC1469" s="2">
        <f t="shared" si="252"/>
        <v>222168.05</v>
      </c>
    </row>
    <row r="1470" spans="1:29" x14ac:dyDescent="0.25">
      <c r="A1470" t="s">
        <v>2196</v>
      </c>
      <c r="B1470" t="s">
        <v>2174</v>
      </c>
      <c r="C1470" t="s">
        <v>2175</v>
      </c>
      <c r="D1470">
        <v>32.200000000000003</v>
      </c>
      <c r="E1470">
        <v>420</v>
      </c>
      <c r="F1470" t="s">
        <v>860</v>
      </c>
      <c r="G1470">
        <v>2</v>
      </c>
      <c r="H1470">
        <v>1</v>
      </c>
      <c r="I1470" t="s">
        <v>993</v>
      </c>
      <c r="J1470" t="s">
        <v>928</v>
      </c>
      <c r="K1470" t="s">
        <v>863</v>
      </c>
      <c r="L1470">
        <v>275007.14</v>
      </c>
      <c r="R1470" s="2" t="s">
        <v>520</v>
      </c>
      <c r="S1470" s="2" t="str">
        <f t="shared" si="242"/>
        <v>Prunellidae</v>
      </c>
      <c r="T1470" s="2" t="str">
        <f t="shared" si="243"/>
        <v>Passeriformes</v>
      </c>
      <c r="U1470" s="2">
        <f t="shared" si="244"/>
        <v>21.6</v>
      </c>
      <c r="V1470" s="2">
        <f t="shared" si="245"/>
        <v>16.7</v>
      </c>
      <c r="W1470" s="2" t="str">
        <f t="shared" si="246"/>
        <v>Shrubland</v>
      </c>
      <c r="X1470" s="2">
        <f t="shared" si="247"/>
        <v>2</v>
      </c>
      <c r="Y1470" s="2">
        <f t="shared" si="248"/>
        <v>2</v>
      </c>
      <c r="Z1470" s="2" t="str">
        <f t="shared" si="249"/>
        <v>Carnivore</v>
      </c>
      <c r="AA1470" s="2" t="str">
        <f t="shared" si="250"/>
        <v>Invertivore</v>
      </c>
      <c r="AB1470" s="2" t="str">
        <f t="shared" si="251"/>
        <v>Terrestrial</v>
      </c>
      <c r="AC1470" s="2">
        <f t="shared" si="252"/>
        <v>316162.59999999998</v>
      </c>
    </row>
    <row r="1471" spans="1:29" x14ac:dyDescent="0.25">
      <c r="A1471" t="s">
        <v>2197</v>
      </c>
      <c r="B1471" t="s">
        <v>2174</v>
      </c>
      <c r="C1471" t="s">
        <v>2175</v>
      </c>
      <c r="D1471">
        <v>44.5</v>
      </c>
      <c r="E1471">
        <v>284</v>
      </c>
      <c r="F1471" t="s">
        <v>920</v>
      </c>
      <c r="G1471">
        <v>3</v>
      </c>
      <c r="H1471">
        <v>1</v>
      </c>
      <c r="I1471" t="s">
        <v>993</v>
      </c>
      <c r="J1471" t="s">
        <v>2142</v>
      </c>
      <c r="K1471" t="s">
        <v>913</v>
      </c>
      <c r="L1471">
        <v>2656832.0499999998</v>
      </c>
      <c r="R1471" s="2" t="s">
        <v>520</v>
      </c>
      <c r="S1471" s="2" t="str">
        <f t="shared" si="242"/>
        <v>Prunellidae</v>
      </c>
      <c r="T1471" s="2" t="str">
        <f t="shared" si="243"/>
        <v>Passeriformes</v>
      </c>
      <c r="U1471" s="2">
        <f t="shared" si="244"/>
        <v>21.6</v>
      </c>
      <c r="V1471" s="2">
        <f t="shared" si="245"/>
        <v>16.7</v>
      </c>
      <c r="W1471" s="2" t="str">
        <f t="shared" si="246"/>
        <v>Shrubland</v>
      </c>
      <c r="X1471" s="2">
        <f t="shared" si="247"/>
        <v>2</v>
      </c>
      <c r="Y1471" s="2">
        <f t="shared" si="248"/>
        <v>2</v>
      </c>
      <c r="Z1471" s="2" t="str">
        <f t="shared" si="249"/>
        <v>Carnivore</v>
      </c>
      <c r="AA1471" s="2" t="str">
        <f t="shared" si="250"/>
        <v>Invertivore</v>
      </c>
      <c r="AB1471" s="2" t="str">
        <f t="shared" si="251"/>
        <v>Terrestrial</v>
      </c>
      <c r="AC1471" s="2">
        <f t="shared" si="252"/>
        <v>316162.59999999998</v>
      </c>
    </row>
    <row r="1472" spans="1:29" x14ac:dyDescent="0.25">
      <c r="A1472" t="s">
        <v>36</v>
      </c>
      <c r="B1472" t="s">
        <v>2174</v>
      </c>
      <c r="C1472" t="s">
        <v>2175</v>
      </c>
      <c r="D1472">
        <v>45.1</v>
      </c>
      <c r="E1472">
        <v>354.2</v>
      </c>
      <c r="F1472" t="s">
        <v>984</v>
      </c>
      <c r="G1472">
        <v>3</v>
      </c>
      <c r="H1472">
        <v>1</v>
      </c>
      <c r="I1472" t="s">
        <v>993</v>
      </c>
      <c r="J1472" t="s">
        <v>2142</v>
      </c>
      <c r="K1472" t="s">
        <v>913</v>
      </c>
      <c r="L1472">
        <v>17464191.460000001</v>
      </c>
      <c r="R1472" s="2" t="s">
        <v>520</v>
      </c>
      <c r="S1472" s="2" t="str">
        <f t="shared" si="242"/>
        <v>Prunellidae</v>
      </c>
      <c r="T1472" s="2" t="str">
        <f t="shared" si="243"/>
        <v>Passeriformes</v>
      </c>
      <c r="U1472" s="2">
        <f t="shared" si="244"/>
        <v>21.6</v>
      </c>
      <c r="V1472" s="2">
        <f t="shared" si="245"/>
        <v>16.7</v>
      </c>
      <c r="W1472" s="2" t="str">
        <f t="shared" si="246"/>
        <v>Shrubland</v>
      </c>
      <c r="X1472" s="2">
        <f t="shared" si="247"/>
        <v>2</v>
      </c>
      <c r="Y1472" s="2">
        <f t="shared" si="248"/>
        <v>2</v>
      </c>
      <c r="Z1472" s="2" t="str">
        <f t="shared" si="249"/>
        <v>Carnivore</v>
      </c>
      <c r="AA1472" s="2" t="str">
        <f t="shared" si="250"/>
        <v>Invertivore</v>
      </c>
      <c r="AB1472" s="2" t="str">
        <f t="shared" si="251"/>
        <v>Terrestrial</v>
      </c>
      <c r="AC1472" s="2">
        <f t="shared" si="252"/>
        <v>316162.59999999998</v>
      </c>
    </row>
    <row r="1473" spans="1:29" x14ac:dyDescent="0.25">
      <c r="A1473" t="s">
        <v>2198</v>
      </c>
      <c r="B1473" t="s">
        <v>2174</v>
      </c>
      <c r="C1473" t="s">
        <v>2175</v>
      </c>
      <c r="D1473">
        <v>37.299999999999997</v>
      </c>
      <c r="E1473">
        <v>308.45999999999998</v>
      </c>
      <c r="F1473" t="s">
        <v>860</v>
      </c>
      <c r="G1473">
        <v>2</v>
      </c>
      <c r="H1473">
        <v>1</v>
      </c>
      <c r="I1473" t="s">
        <v>993</v>
      </c>
      <c r="J1473" t="s">
        <v>994</v>
      </c>
      <c r="K1473" t="s">
        <v>863</v>
      </c>
      <c r="L1473">
        <v>1017.05</v>
      </c>
      <c r="R1473" s="2" t="s">
        <v>521</v>
      </c>
      <c r="S1473" s="2" t="str">
        <f t="shared" si="242"/>
        <v>Sylviidae</v>
      </c>
      <c r="T1473" s="2" t="str">
        <f t="shared" si="243"/>
        <v>Passeriformes</v>
      </c>
      <c r="U1473" s="2">
        <f t="shared" si="244"/>
        <v>24</v>
      </c>
      <c r="V1473" s="2">
        <f t="shared" si="245"/>
        <v>9.8000000000000007</v>
      </c>
      <c r="W1473" s="2" t="str">
        <f t="shared" si="246"/>
        <v>Forest</v>
      </c>
      <c r="X1473" s="2">
        <f t="shared" si="247"/>
        <v>2</v>
      </c>
      <c r="Y1473" s="2">
        <f t="shared" si="248"/>
        <v>3</v>
      </c>
      <c r="Z1473" s="2" t="str">
        <f t="shared" si="249"/>
        <v>Carnivore</v>
      </c>
      <c r="AA1473" s="2" t="str">
        <f t="shared" si="250"/>
        <v>Invertivore</v>
      </c>
      <c r="AB1473" s="2" t="str">
        <f t="shared" si="251"/>
        <v>Insessorial</v>
      </c>
      <c r="AC1473" s="2">
        <f t="shared" si="252"/>
        <v>344620.15</v>
      </c>
    </row>
    <row r="1474" spans="1:29" x14ac:dyDescent="0.25">
      <c r="A1474" t="s">
        <v>37</v>
      </c>
      <c r="B1474" t="s">
        <v>2174</v>
      </c>
      <c r="C1474" t="s">
        <v>2175</v>
      </c>
      <c r="D1474">
        <v>42.5</v>
      </c>
      <c r="E1474">
        <v>290.79000000000002</v>
      </c>
      <c r="F1474" t="s">
        <v>867</v>
      </c>
      <c r="G1474">
        <v>3</v>
      </c>
      <c r="H1474">
        <v>1</v>
      </c>
      <c r="I1474" t="s">
        <v>993</v>
      </c>
      <c r="J1474" t="s">
        <v>928</v>
      </c>
      <c r="K1474" t="s">
        <v>913</v>
      </c>
      <c r="L1474">
        <v>9272521.2300000004</v>
      </c>
      <c r="R1474" s="2" t="s">
        <v>521</v>
      </c>
      <c r="S1474" s="2" t="str">
        <f t="shared" si="242"/>
        <v>Sylviidae</v>
      </c>
      <c r="T1474" s="2" t="str">
        <f t="shared" si="243"/>
        <v>Passeriformes</v>
      </c>
      <c r="U1474" s="2">
        <f t="shared" si="244"/>
        <v>24</v>
      </c>
      <c r="V1474" s="2">
        <f t="shared" si="245"/>
        <v>9.8000000000000007</v>
      </c>
      <c r="W1474" s="2" t="str">
        <f t="shared" si="246"/>
        <v>Forest</v>
      </c>
      <c r="X1474" s="2">
        <f t="shared" si="247"/>
        <v>2</v>
      </c>
      <c r="Y1474" s="2">
        <f t="shared" si="248"/>
        <v>3</v>
      </c>
      <c r="Z1474" s="2" t="str">
        <f t="shared" si="249"/>
        <v>Carnivore</v>
      </c>
      <c r="AA1474" s="2" t="str">
        <f t="shared" si="250"/>
        <v>Invertivore</v>
      </c>
      <c r="AB1474" s="2" t="str">
        <f t="shared" si="251"/>
        <v>Insessorial</v>
      </c>
      <c r="AC1474" s="2">
        <f t="shared" si="252"/>
        <v>344620.15</v>
      </c>
    </row>
    <row r="1475" spans="1:29" x14ac:dyDescent="0.25">
      <c r="A1475" t="s">
        <v>2199</v>
      </c>
      <c r="B1475" t="s">
        <v>2174</v>
      </c>
      <c r="C1475" t="s">
        <v>2175</v>
      </c>
      <c r="D1475">
        <v>43.4</v>
      </c>
      <c r="E1475">
        <v>308.45999999999998</v>
      </c>
      <c r="F1475" t="s">
        <v>916</v>
      </c>
      <c r="G1475">
        <v>2</v>
      </c>
      <c r="H1475">
        <v>1</v>
      </c>
      <c r="I1475" t="s">
        <v>993</v>
      </c>
      <c r="J1475" t="s">
        <v>2142</v>
      </c>
      <c r="K1475" t="s">
        <v>913</v>
      </c>
      <c r="L1475">
        <v>24568.32</v>
      </c>
      <c r="R1475" s="2" t="s">
        <v>521</v>
      </c>
      <c r="S1475" s="2" t="str">
        <f t="shared" ref="S1475:S1538" si="253">VLOOKUP(R1475,A:L,2,FALSE)</f>
        <v>Sylviidae</v>
      </c>
      <c r="T1475" s="2" t="str">
        <f t="shared" ref="T1475:T1538" si="254">VLOOKUP(R1475,A:L,3,FALSE)</f>
        <v>Passeriformes</v>
      </c>
      <c r="U1475" s="2">
        <f t="shared" ref="U1475:U1538" si="255">VLOOKUP(R1475,A:L,4,FALSE)</f>
        <v>24</v>
      </c>
      <c r="V1475" s="2">
        <f t="shared" ref="V1475:V1538" si="256">VLOOKUP(R1475,A:L,5,FALSE)</f>
        <v>9.8000000000000007</v>
      </c>
      <c r="W1475" s="2" t="str">
        <f t="shared" ref="W1475:W1538" si="257">VLOOKUP(R1475,A:L,6,FALSE)</f>
        <v>Forest</v>
      </c>
      <c r="X1475" s="2">
        <f t="shared" ref="X1475:X1538" si="258">VLOOKUP(R1475,A:L,7,FALSE)</f>
        <v>2</v>
      </c>
      <c r="Y1475" s="2">
        <f t="shared" ref="Y1475:Y1538" si="259">VLOOKUP(R1475,A:L,8,FALSE)</f>
        <v>3</v>
      </c>
      <c r="Z1475" s="2" t="str">
        <f t="shared" ref="Z1475:Z1538" si="260">VLOOKUP(R1475,A:L,9,FALSE)</f>
        <v>Carnivore</v>
      </c>
      <c r="AA1475" s="2" t="str">
        <f t="shared" ref="AA1475:AA1538" si="261">VLOOKUP(R1475,A:L,10,FALSE)</f>
        <v>Invertivore</v>
      </c>
      <c r="AB1475" s="2" t="str">
        <f t="shared" ref="AB1475:AB1538" si="262">VLOOKUP(R1475,A:L,11,FALSE)</f>
        <v>Insessorial</v>
      </c>
      <c r="AC1475" s="2">
        <f t="shared" ref="AC1475:AC1538" si="263">VLOOKUP(R1475,A:L,12,FALSE)</f>
        <v>344620.15</v>
      </c>
    </row>
    <row r="1476" spans="1:29" x14ac:dyDescent="0.25">
      <c r="A1476" t="s">
        <v>2200</v>
      </c>
      <c r="B1476" t="s">
        <v>2174</v>
      </c>
      <c r="C1476" t="s">
        <v>2175</v>
      </c>
      <c r="D1476">
        <v>39.700000000000003</v>
      </c>
      <c r="E1476">
        <v>459</v>
      </c>
      <c r="F1476" t="s">
        <v>860</v>
      </c>
      <c r="G1476">
        <v>2</v>
      </c>
      <c r="H1476">
        <v>1</v>
      </c>
      <c r="I1476" t="s">
        <v>993</v>
      </c>
      <c r="J1476" t="s">
        <v>928</v>
      </c>
      <c r="K1476" t="s">
        <v>863</v>
      </c>
      <c r="L1476">
        <v>51261.27</v>
      </c>
      <c r="R1476" s="2" t="s">
        <v>522</v>
      </c>
      <c r="S1476" s="2" t="str">
        <f t="shared" si="253"/>
        <v>Muscicapidae</v>
      </c>
      <c r="T1476" s="2" t="str">
        <f t="shared" si="254"/>
        <v>Passeriformes</v>
      </c>
      <c r="U1476" s="2">
        <f t="shared" si="255"/>
        <v>23.7</v>
      </c>
      <c r="V1476" s="2">
        <f t="shared" si="256"/>
        <v>13.43</v>
      </c>
      <c r="W1476" s="2" t="str">
        <f t="shared" si="257"/>
        <v>Forest</v>
      </c>
      <c r="X1476" s="2">
        <f t="shared" si="258"/>
        <v>1</v>
      </c>
      <c r="Y1476" s="2">
        <f t="shared" si="259"/>
        <v>3</v>
      </c>
      <c r="Z1476" s="2" t="str">
        <f t="shared" si="260"/>
        <v>Carnivore</v>
      </c>
      <c r="AA1476" s="2" t="str">
        <f t="shared" si="261"/>
        <v>Invertivore</v>
      </c>
      <c r="AB1476" s="2" t="str">
        <f t="shared" si="262"/>
        <v>Generalist</v>
      </c>
      <c r="AC1476" s="2">
        <f t="shared" si="263"/>
        <v>13243497.76</v>
      </c>
    </row>
    <row r="1477" spans="1:29" x14ac:dyDescent="0.25">
      <c r="A1477" t="s">
        <v>2201</v>
      </c>
      <c r="B1477" t="s">
        <v>2174</v>
      </c>
      <c r="C1477" t="s">
        <v>2175</v>
      </c>
      <c r="D1477">
        <v>34.700000000000003</v>
      </c>
      <c r="E1477">
        <v>520</v>
      </c>
      <c r="F1477" t="s">
        <v>860</v>
      </c>
      <c r="G1477">
        <v>2</v>
      </c>
      <c r="H1477">
        <v>1</v>
      </c>
      <c r="I1477" t="s">
        <v>993</v>
      </c>
      <c r="J1477" t="s">
        <v>994</v>
      </c>
      <c r="K1477" t="s">
        <v>863</v>
      </c>
      <c r="L1477">
        <v>7618.24</v>
      </c>
      <c r="R1477" s="2" t="s">
        <v>522</v>
      </c>
      <c r="S1477" s="2" t="str">
        <f t="shared" si="253"/>
        <v>Muscicapidae</v>
      </c>
      <c r="T1477" s="2" t="str">
        <f t="shared" si="254"/>
        <v>Passeriformes</v>
      </c>
      <c r="U1477" s="2">
        <f t="shared" si="255"/>
        <v>23.7</v>
      </c>
      <c r="V1477" s="2">
        <f t="shared" si="256"/>
        <v>13.43</v>
      </c>
      <c r="W1477" s="2" t="str">
        <f t="shared" si="257"/>
        <v>Forest</v>
      </c>
      <c r="X1477" s="2">
        <f t="shared" si="258"/>
        <v>1</v>
      </c>
      <c r="Y1477" s="2">
        <f t="shared" si="259"/>
        <v>3</v>
      </c>
      <c r="Z1477" s="2" t="str">
        <f t="shared" si="260"/>
        <v>Carnivore</v>
      </c>
      <c r="AA1477" s="2" t="str">
        <f t="shared" si="261"/>
        <v>Invertivore</v>
      </c>
      <c r="AB1477" s="2" t="str">
        <f t="shared" si="262"/>
        <v>Generalist</v>
      </c>
      <c r="AC1477" s="2">
        <f t="shared" si="263"/>
        <v>13243497.76</v>
      </c>
    </row>
    <row r="1478" spans="1:29" x14ac:dyDescent="0.25">
      <c r="A1478" t="s">
        <v>38</v>
      </c>
      <c r="B1478" t="s">
        <v>2174</v>
      </c>
      <c r="C1478" t="s">
        <v>2175</v>
      </c>
      <c r="D1478">
        <v>41.2</v>
      </c>
      <c r="E1478">
        <v>490</v>
      </c>
      <c r="F1478" t="s">
        <v>867</v>
      </c>
      <c r="G1478">
        <v>2</v>
      </c>
      <c r="H1478">
        <v>1</v>
      </c>
      <c r="I1478" t="s">
        <v>993</v>
      </c>
      <c r="J1478" t="s">
        <v>928</v>
      </c>
      <c r="K1478" t="s">
        <v>913</v>
      </c>
      <c r="L1478">
        <v>11947217.359999999</v>
      </c>
      <c r="R1478" s="2" t="s">
        <v>522</v>
      </c>
      <c r="S1478" s="2" t="str">
        <f t="shared" si="253"/>
        <v>Muscicapidae</v>
      </c>
      <c r="T1478" s="2" t="str">
        <f t="shared" si="254"/>
        <v>Passeriformes</v>
      </c>
      <c r="U1478" s="2">
        <f t="shared" si="255"/>
        <v>23.7</v>
      </c>
      <c r="V1478" s="2">
        <f t="shared" si="256"/>
        <v>13.43</v>
      </c>
      <c r="W1478" s="2" t="str">
        <f t="shared" si="257"/>
        <v>Forest</v>
      </c>
      <c r="X1478" s="2">
        <f t="shared" si="258"/>
        <v>1</v>
      </c>
      <c r="Y1478" s="2">
        <f t="shared" si="259"/>
        <v>3</v>
      </c>
      <c r="Z1478" s="2" t="str">
        <f t="shared" si="260"/>
        <v>Carnivore</v>
      </c>
      <c r="AA1478" s="2" t="str">
        <f t="shared" si="261"/>
        <v>Invertivore</v>
      </c>
      <c r="AB1478" s="2" t="str">
        <f t="shared" si="262"/>
        <v>Generalist</v>
      </c>
      <c r="AC1478" s="2">
        <f t="shared" si="263"/>
        <v>13243497.76</v>
      </c>
    </row>
    <row r="1479" spans="1:29" x14ac:dyDescent="0.25">
      <c r="A1479" t="s">
        <v>2202</v>
      </c>
      <c r="B1479" t="s">
        <v>2174</v>
      </c>
      <c r="C1479" t="s">
        <v>2175</v>
      </c>
      <c r="D1479">
        <v>35.9</v>
      </c>
      <c r="E1479">
        <v>308.45999999999998</v>
      </c>
      <c r="F1479" t="s">
        <v>860</v>
      </c>
      <c r="G1479">
        <v>2</v>
      </c>
      <c r="H1479">
        <v>1</v>
      </c>
      <c r="I1479" t="s">
        <v>993</v>
      </c>
      <c r="J1479" t="s">
        <v>994</v>
      </c>
      <c r="K1479" t="s">
        <v>863</v>
      </c>
      <c r="L1479">
        <v>2057.52</v>
      </c>
      <c r="R1479" s="2" t="s">
        <v>523</v>
      </c>
      <c r="S1479" s="2" t="str">
        <f t="shared" si="253"/>
        <v>Sylviidae</v>
      </c>
      <c r="T1479" s="2" t="str">
        <f t="shared" si="254"/>
        <v>Passeriformes</v>
      </c>
      <c r="U1479" s="2">
        <f t="shared" si="255"/>
        <v>24</v>
      </c>
      <c r="V1479" s="2">
        <f t="shared" si="256"/>
        <v>20</v>
      </c>
      <c r="W1479" s="2" t="str">
        <f t="shared" si="257"/>
        <v>Wetland</v>
      </c>
      <c r="X1479" s="2">
        <f t="shared" si="258"/>
        <v>3</v>
      </c>
      <c r="Y1479" s="2">
        <f t="shared" si="259"/>
        <v>2</v>
      </c>
      <c r="Z1479" s="2" t="str">
        <f t="shared" si="260"/>
        <v>Carnivore</v>
      </c>
      <c r="AA1479" s="2" t="str">
        <f t="shared" si="261"/>
        <v>Invertivore</v>
      </c>
      <c r="AB1479" s="2" t="str">
        <f t="shared" si="262"/>
        <v>Generalist</v>
      </c>
      <c r="AC1479" s="2">
        <f t="shared" si="263"/>
        <v>4130.25</v>
      </c>
    </row>
    <row r="1480" spans="1:29" x14ac:dyDescent="0.25">
      <c r="A1480" t="s">
        <v>2203</v>
      </c>
      <c r="B1480" t="s">
        <v>2174</v>
      </c>
      <c r="C1480" t="s">
        <v>2175</v>
      </c>
      <c r="D1480">
        <v>38</v>
      </c>
      <c r="E1480">
        <v>330</v>
      </c>
      <c r="F1480" t="s">
        <v>860</v>
      </c>
      <c r="G1480">
        <v>3</v>
      </c>
      <c r="H1480">
        <v>1</v>
      </c>
      <c r="I1480" t="s">
        <v>993</v>
      </c>
      <c r="J1480" t="s">
        <v>994</v>
      </c>
      <c r="K1480" t="s">
        <v>863</v>
      </c>
      <c r="L1480">
        <v>565151.18999999994</v>
      </c>
      <c r="R1480" s="2" t="s">
        <v>523</v>
      </c>
      <c r="S1480" s="2" t="str">
        <f t="shared" si="253"/>
        <v>Sylviidae</v>
      </c>
      <c r="T1480" s="2" t="str">
        <f t="shared" si="254"/>
        <v>Passeriformes</v>
      </c>
      <c r="U1480" s="2">
        <f t="shared" si="255"/>
        <v>24</v>
      </c>
      <c r="V1480" s="2">
        <f t="shared" si="256"/>
        <v>20</v>
      </c>
      <c r="W1480" s="2" t="str">
        <f t="shared" si="257"/>
        <v>Wetland</v>
      </c>
      <c r="X1480" s="2">
        <f t="shared" si="258"/>
        <v>3</v>
      </c>
      <c r="Y1480" s="2">
        <f t="shared" si="259"/>
        <v>2</v>
      </c>
      <c r="Z1480" s="2" t="str">
        <f t="shared" si="260"/>
        <v>Carnivore</v>
      </c>
      <c r="AA1480" s="2" t="str">
        <f t="shared" si="261"/>
        <v>Invertivore</v>
      </c>
      <c r="AB1480" s="2" t="str">
        <f t="shared" si="262"/>
        <v>Generalist</v>
      </c>
      <c r="AC1480" s="2">
        <f t="shared" si="263"/>
        <v>4130.25</v>
      </c>
    </row>
    <row r="1481" spans="1:29" x14ac:dyDescent="0.25">
      <c r="A1481" t="s">
        <v>2204</v>
      </c>
      <c r="B1481" t="s">
        <v>2174</v>
      </c>
      <c r="C1481" t="s">
        <v>2175</v>
      </c>
      <c r="D1481">
        <v>35</v>
      </c>
      <c r="E1481">
        <v>434.39</v>
      </c>
      <c r="F1481" t="s">
        <v>860</v>
      </c>
      <c r="G1481">
        <v>2</v>
      </c>
      <c r="H1481">
        <v>1</v>
      </c>
      <c r="I1481" t="s">
        <v>993</v>
      </c>
      <c r="J1481" t="s">
        <v>994</v>
      </c>
      <c r="K1481" t="s">
        <v>913</v>
      </c>
      <c r="L1481">
        <v>190345.98</v>
      </c>
      <c r="R1481" s="2" t="s">
        <v>524</v>
      </c>
      <c r="S1481" s="2" t="str">
        <f t="shared" si="253"/>
        <v>Emberizidae</v>
      </c>
      <c r="T1481" s="2" t="str">
        <f t="shared" si="254"/>
        <v>Passeriformes</v>
      </c>
      <c r="U1481" s="2">
        <f t="shared" si="255"/>
        <v>26.9</v>
      </c>
      <c r="V1481" s="2">
        <f t="shared" si="256"/>
        <v>14.89</v>
      </c>
      <c r="W1481" s="2" t="str">
        <f t="shared" si="257"/>
        <v>Forest</v>
      </c>
      <c r="X1481" s="2">
        <f t="shared" si="258"/>
        <v>1</v>
      </c>
      <c r="Y1481" s="2">
        <f t="shared" si="259"/>
        <v>3</v>
      </c>
      <c r="Z1481" s="2" t="str">
        <f t="shared" si="260"/>
        <v>Omnivore</v>
      </c>
      <c r="AA1481" s="2" t="str">
        <f t="shared" si="261"/>
        <v>Omnivore</v>
      </c>
      <c r="AB1481" s="2" t="str">
        <f t="shared" si="262"/>
        <v>Terrestrial</v>
      </c>
      <c r="AC1481" s="2">
        <f t="shared" si="263"/>
        <v>111789.59</v>
      </c>
    </row>
    <row r="1482" spans="1:29" x14ac:dyDescent="0.25">
      <c r="A1482" t="s">
        <v>2205</v>
      </c>
      <c r="B1482" t="s">
        <v>2174</v>
      </c>
      <c r="C1482" t="s">
        <v>2175</v>
      </c>
      <c r="D1482">
        <v>48.6</v>
      </c>
      <c r="E1482">
        <v>245.41</v>
      </c>
      <c r="F1482" t="s">
        <v>920</v>
      </c>
      <c r="G1482">
        <v>3</v>
      </c>
      <c r="H1482">
        <v>1</v>
      </c>
      <c r="I1482" t="s">
        <v>993</v>
      </c>
      <c r="J1482" t="s">
        <v>2142</v>
      </c>
      <c r="K1482" t="s">
        <v>913</v>
      </c>
      <c r="L1482">
        <v>11847809.42</v>
      </c>
      <c r="R1482" s="2" t="s">
        <v>524</v>
      </c>
      <c r="S1482" s="2" t="str">
        <f t="shared" si="253"/>
        <v>Emberizidae</v>
      </c>
      <c r="T1482" s="2" t="str">
        <f t="shared" si="254"/>
        <v>Passeriformes</v>
      </c>
      <c r="U1482" s="2">
        <f t="shared" si="255"/>
        <v>26.9</v>
      </c>
      <c r="V1482" s="2">
        <f t="shared" si="256"/>
        <v>14.89</v>
      </c>
      <c r="W1482" s="2" t="str">
        <f t="shared" si="257"/>
        <v>Forest</v>
      </c>
      <c r="X1482" s="2">
        <f t="shared" si="258"/>
        <v>1</v>
      </c>
      <c r="Y1482" s="2">
        <f t="shared" si="259"/>
        <v>3</v>
      </c>
      <c r="Z1482" s="2" t="str">
        <f t="shared" si="260"/>
        <v>Omnivore</v>
      </c>
      <c r="AA1482" s="2" t="str">
        <f t="shared" si="261"/>
        <v>Omnivore</v>
      </c>
      <c r="AB1482" s="2" t="str">
        <f t="shared" si="262"/>
        <v>Terrestrial</v>
      </c>
      <c r="AC1482" s="2">
        <f t="shared" si="263"/>
        <v>111789.59</v>
      </c>
    </row>
    <row r="1483" spans="1:29" x14ac:dyDescent="0.25">
      <c r="A1483" t="s">
        <v>2206</v>
      </c>
      <c r="B1483" t="s">
        <v>2174</v>
      </c>
      <c r="C1483" t="s">
        <v>2175</v>
      </c>
      <c r="D1483">
        <v>37.700000000000003</v>
      </c>
      <c r="E1483">
        <v>308.45999999999998</v>
      </c>
      <c r="F1483" t="s">
        <v>860</v>
      </c>
      <c r="G1483">
        <v>2</v>
      </c>
      <c r="H1483">
        <v>1</v>
      </c>
      <c r="I1483" t="s">
        <v>993</v>
      </c>
      <c r="J1483" t="s">
        <v>994</v>
      </c>
      <c r="K1483" t="s">
        <v>863</v>
      </c>
      <c r="L1483">
        <v>44188.92</v>
      </c>
      <c r="R1483" s="2" t="s">
        <v>524</v>
      </c>
      <c r="S1483" s="2" t="str">
        <f t="shared" si="253"/>
        <v>Emberizidae</v>
      </c>
      <c r="T1483" s="2" t="str">
        <f t="shared" si="254"/>
        <v>Passeriformes</v>
      </c>
      <c r="U1483" s="2">
        <f t="shared" si="255"/>
        <v>26.9</v>
      </c>
      <c r="V1483" s="2">
        <f t="shared" si="256"/>
        <v>14.89</v>
      </c>
      <c r="W1483" s="2" t="str">
        <f t="shared" si="257"/>
        <v>Forest</v>
      </c>
      <c r="X1483" s="2">
        <f t="shared" si="258"/>
        <v>1</v>
      </c>
      <c r="Y1483" s="2">
        <f t="shared" si="259"/>
        <v>3</v>
      </c>
      <c r="Z1483" s="2" t="str">
        <f t="shared" si="260"/>
        <v>Omnivore</v>
      </c>
      <c r="AA1483" s="2" t="str">
        <f t="shared" si="261"/>
        <v>Omnivore</v>
      </c>
      <c r="AB1483" s="2" t="str">
        <f t="shared" si="262"/>
        <v>Terrestrial</v>
      </c>
      <c r="AC1483" s="2">
        <f t="shared" si="263"/>
        <v>111789.59</v>
      </c>
    </row>
    <row r="1484" spans="1:29" x14ac:dyDescent="0.25">
      <c r="A1484" t="s">
        <v>2207</v>
      </c>
      <c r="B1484" t="s">
        <v>2174</v>
      </c>
      <c r="C1484" t="s">
        <v>2175</v>
      </c>
      <c r="D1484">
        <v>35.6</v>
      </c>
      <c r="E1484">
        <v>428.66</v>
      </c>
      <c r="F1484" t="s">
        <v>860</v>
      </c>
      <c r="G1484">
        <v>2</v>
      </c>
      <c r="H1484">
        <v>1</v>
      </c>
      <c r="I1484" t="s">
        <v>993</v>
      </c>
      <c r="J1484" t="s">
        <v>994</v>
      </c>
      <c r="K1484" t="s">
        <v>863</v>
      </c>
      <c r="L1484">
        <v>322.72000000000003</v>
      </c>
      <c r="R1484" s="2" t="s">
        <v>525</v>
      </c>
      <c r="S1484" s="2" t="str">
        <f t="shared" si="253"/>
        <v>Phalacrocoracidae</v>
      </c>
      <c r="T1484" s="2" t="str">
        <f t="shared" si="254"/>
        <v>Suliformes</v>
      </c>
      <c r="U1484" s="2">
        <f t="shared" si="255"/>
        <v>39</v>
      </c>
      <c r="V1484" s="2">
        <f t="shared" si="256"/>
        <v>2801.78</v>
      </c>
      <c r="W1484" s="2" t="str">
        <f t="shared" si="257"/>
        <v>Marine</v>
      </c>
      <c r="X1484" s="2">
        <f t="shared" si="258"/>
        <v>3</v>
      </c>
      <c r="Y1484" s="2">
        <f t="shared" si="259"/>
        <v>1</v>
      </c>
      <c r="Z1484" s="2" t="str">
        <f t="shared" si="260"/>
        <v>Carnivore</v>
      </c>
      <c r="AA1484" s="2" t="str">
        <f t="shared" si="261"/>
        <v>Aquatic predator</v>
      </c>
      <c r="AB1484" s="2" t="str">
        <f t="shared" si="262"/>
        <v>Aquatic</v>
      </c>
      <c r="AC1484" s="2">
        <f t="shared" si="263"/>
        <v>71833.77</v>
      </c>
    </row>
    <row r="1485" spans="1:29" x14ac:dyDescent="0.25">
      <c r="A1485" t="s">
        <v>2208</v>
      </c>
      <c r="B1485" t="s">
        <v>2174</v>
      </c>
      <c r="C1485" t="s">
        <v>2175</v>
      </c>
      <c r="D1485">
        <v>34.6</v>
      </c>
      <c r="E1485">
        <v>308.45999999999998</v>
      </c>
      <c r="F1485" t="s">
        <v>860</v>
      </c>
      <c r="G1485">
        <v>2</v>
      </c>
      <c r="H1485">
        <v>1</v>
      </c>
      <c r="I1485" t="s">
        <v>993</v>
      </c>
      <c r="J1485" t="s">
        <v>994</v>
      </c>
      <c r="K1485" t="s">
        <v>863</v>
      </c>
      <c r="L1485">
        <v>5001.87</v>
      </c>
      <c r="R1485" s="2" t="s">
        <v>525</v>
      </c>
      <c r="S1485" s="2" t="str">
        <f t="shared" si="253"/>
        <v>Phalacrocoracidae</v>
      </c>
      <c r="T1485" s="2" t="str">
        <f t="shared" si="254"/>
        <v>Suliformes</v>
      </c>
      <c r="U1485" s="2">
        <f t="shared" si="255"/>
        <v>39</v>
      </c>
      <c r="V1485" s="2">
        <f t="shared" si="256"/>
        <v>2801.78</v>
      </c>
      <c r="W1485" s="2" t="str">
        <f t="shared" si="257"/>
        <v>Marine</v>
      </c>
      <c r="X1485" s="2">
        <f t="shared" si="258"/>
        <v>3</v>
      </c>
      <c r="Y1485" s="2">
        <f t="shared" si="259"/>
        <v>1</v>
      </c>
      <c r="Z1485" s="2" t="str">
        <f t="shared" si="260"/>
        <v>Carnivore</v>
      </c>
      <c r="AA1485" s="2" t="str">
        <f t="shared" si="261"/>
        <v>Aquatic predator</v>
      </c>
      <c r="AB1485" s="2" t="str">
        <f t="shared" si="262"/>
        <v>Aquatic</v>
      </c>
      <c r="AC1485" s="2">
        <f t="shared" si="263"/>
        <v>71833.77</v>
      </c>
    </row>
    <row r="1486" spans="1:29" x14ac:dyDescent="0.25">
      <c r="A1486" t="s">
        <v>668</v>
      </c>
      <c r="B1486" t="s">
        <v>2174</v>
      </c>
      <c r="C1486" t="s">
        <v>2175</v>
      </c>
      <c r="D1486">
        <v>35.6</v>
      </c>
      <c r="E1486">
        <v>439.98</v>
      </c>
      <c r="F1486" t="s">
        <v>860</v>
      </c>
      <c r="G1486">
        <v>2</v>
      </c>
      <c r="H1486">
        <v>1</v>
      </c>
      <c r="I1486" t="s">
        <v>993</v>
      </c>
      <c r="J1486" t="s">
        <v>994</v>
      </c>
      <c r="K1486" t="s">
        <v>868</v>
      </c>
      <c r="L1486">
        <v>549.16</v>
      </c>
      <c r="R1486" s="2" t="s">
        <v>525</v>
      </c>
      <c r="S1486" s="2" t="str">
        <f t="shared" si="253"/>
        <v>Phalacrocoracidae</v>
      </c>
      <c r="T1486" s="2" t="str">
        <f t="shared" si="254"/>
        <v>Suliformes</v>
      </c>
      <c r="U1486" s="2">
        <f t="shared" si="255"/>
        <v>39</v>
      </c>
      <c r="V1486" s="2">
        <f t="shared" si="256"/>
        <v>2801.78</v>
      </c>
      <c r="W1486" s="2" t="str">
        <f t="shared" si="257"/>
        <v>Marine</v>
      </c>
      <c r="X1486" s="2">
        <f t="shared" si="258"/>
        <v>3</v>
      </c>
      <c r="Y1486" s="2">
        <f t="shared" si="259"/>
        <v>1</v>
      </c>
      <c r="Z1486" s="2" t="str">
        <f t="shared" si="260"/>
        <v>Carnivore</v>
      </c>
      <c r="AA1486" s="2" t="str">
        <f t="shared" si="261"/>
        <v>Aquatic predator</v>
      </c>
      <c r="AB1486" s="2" t="str">
        <f t="shared" si="262"/>
        <v>Aquatic</v>
      </c>
      <c r="AC1486" s="2">
        <f t="shared" si="263"/>
        <v>71833.77</v>
      </c>
    </row>
    <row r="1487" spans="1:29" x14ac:dyDescent="0.25">
      <c r="A1487" t="s">
        <v>2209</v>
      </c>
      <c r="B1487" t="s">
        <v>2174</v>
      </c>
      <c r="C1487" t="s">
        <v>2175</v>
      </c>
      <c r="D1487">
        <v>38.4</v>
      </c>
      <c r="E1487">
        <v>389.14</v>
      </c>
      <c r="F1487" t="s">
        <v>860</v>
      </c>
      <c r="G1487">
        <v>2</v>
      </c>
      <c r="H1487">
        <v>1</v>
      </c>
      <c r="I1487" t="s">
        <v>993</v>
      </c>
      <c r="J1487" t="s">
        <v>994</v>
      </c>
      <c r="K1487" t="s">
        <v>863</v>
      </c>
      <c r="L1487">
        <v>2699737.73</v>
      </c>
      <c r="R1487" s="2" t="s">
        <v>526</v>
      </c>
      <c r="S1487" s="2" t="str">
        <f t="shared" si="253"/>
        <v>Turdidae</v>
      </c>
      <c r="T1487" s="2" t="str">
        <f t="shared" si="254"/>
        <v>Passeriformes</v>
      </c>
      <c r="U1487" s="2">
        <f t="shared" si="255"/>
        <v>35.9</v>
      </c>
      <c r="V1487" s="2">
        <f t="shared" si="256"/>
        <v>75.5</v>
      </c>
      <c r="W1487" s="2" t="str">
        <f t="shared" si="257"/>
        <v>Forest</v>
      </c>
      <c r="X1487" s="2">
        <f t="shared" si="258"/>
        <v>1</v>
      </c>
      <c r="Y1487" s="2">
        <f t="shared" si="259"/>
        <v>3</v>
      </c>
      <c r="Z1487" s="2" t="str">
        <f t="shared" si="260"/>
        <v>Omnivore</v>
      </c>
      <c r="AA1487" s="2" t="str">
        <f t="shared" si="261"/>
        <v>Invertivore</v>
      </c>
      <c r="AB1487" s="2" t="str">
        <f t="shared" si="262"/>
        <v>Terrestrial</v>
      </c>
      <c r="AC1487" s="2">
        <f t="shared" si="263"/>
        <v>7499143.6200000001</v>
      </c>
    </row>
    <row r="1488" spans="1:29" x14ac:dyDescent="0.25">
      <c r="A1488" t="s">
        <v>2210</v>
      </c>
      <c r="B1488" t="s">
        <v>2174</v>
      </c>
      <c r="C1488" t="s">
        <v>2175</v>
      </c>
      <c r="D1488">
        <v>32.299999999999997</v>
      </c>
      <c r="E1488">
        <v>353</v>
      </c>
      <c r="F1488" t="s">
        <v>860</v>
      </c>
      <c r="G1488">
        <v>2</v>
      </c>
      <c r="H1488">
        <v>1</v>
      </c>
      <c r="I1488" t="s">
        <v>993</v>
      </c>
      <c r="J1488" t="s">
        <v>928</v>
      </c>
      <c r="K1488" t="s">
        <v>863</v>
      </c>
      <c r="L1488">
        <v>1128735.55</v>
      </c>
      <c r="R1488" s="2" t="s">
        <v>527</v>
      </c>
      <c r="S1488" s="2" t="str">
        <f t="shared" si="253"/>
        <v>Muscicapidae</v>
      </c>
      <c r="T1488" s="2" t="str">
        <f t="shared" si="254"/>
        <v>Passeriformes</v>
      </c>
      <c r="U1488" s="2">
        <f t="shared" si="255"/>
        <v>33</v>
      </c>
      <c r="V1488" s="2">
        <f t="shared" si="256"/>
        <v>13.2</v>
      </c>
      <c r="W1488" s="2" t="str">
        <f t="shared" si="257"/>
        <v>Forest</v>
      </c>
      <c r="X1488" s="2">
        <f t="shared" si="258"/>
        <v>1</v>
      </c>
      <c r="Y1488" s="2">
        <f t="shared" si="259"/>
        <v>3</v>
      </c>
      <c r="Z1488" s="2" t="str">
        <f t="shared" si="260"/>
        <v>Carnivore</v>
      </c>
      <c r="AA1488" s="2" t="str">
        <f t="shared" si="261"/>
        <v>Invertivore</v>
      </c>
      <c r="AB1488" s="2" t="str">
        <f t="shared" si="262"/>
        <v>Insessorial</v>
      </c>
      <c r="AC1488" s="2">
        <f t="shared" si="263"/>
        <v>8436138.8200000003</v>
      </c>
    </row>
    <row r="1489" spans="1:29" x14ac:dyDescent="0.25">
      <c r="A1489" t="s">
        <v>2211</v>
      </c>
      <c r="B1489" t="s">
        <v>2174</v>
      </c>
      <c r="C1489" t="s">
        <v>2175</v>
      </c>
      <c r="D1489">
        <v>22.2</v>
      </c>
      <c r="E1489">
        <v>57.5</v>
      </c>
      <c r="F1489" t="s">
        <v>867</v>
      </c>
      <c r="G1489">
        <v>2</v>
      </c>
      <c r="H1489">
        <v>1</v>
      </c>
      <c r="I1489" t="s">
        <v>993</v>
      </c>
      <c r="J1489" t="s">
        <v>2142</v>
      </c>
      <c r="K1489" t="s">
        <v>913</v>
      </c>
      <c r="L1489">
        <v>82687.64</v>
      </c>
      <c r="R1489" s="2" t="s">
        <v>527</v>
      </c>
      <c r="S1489" s="2" t="str">
        <f t="shared" si="253"/>
        <v>Muscicapidae</v>
      </c>
      <c r="T1489" s="2" t="str">
        <f t="shared" si="254"/>
        <v>Passeriformes</v>
      </c>
      <c r="U1489" s="2">
        <f t="shared" si="255"/>
        <v>33</v>
      </c>
      <c r="V1489" s="2">
        <f t="shared" si="256"/>
        <v>13.2</v>
      </c>
      <c r="W1489" s="2" t="str">
        <f t="shared" si="257"/>
        <v>Forest</v>
      </c>
      <c r="X1489" s="2">
        <f t="shared" si="258"/>
        <v>1</v>
      </c>
      <c r="Y1489" s="2">
        <f t="shared" si="259"/>
        <v>3</v>
      </c>
      <c r="Z1489" s="2" t="str">
        <f t="shared" si="260"/>
        <v>Carnivore</v>
      </c>
      <c r="AA1489" s="2" t="str">
        <f t="shared" si="261"/>
        <v>Invertivore</v>
      </c>
      <c r="AB1489" s="2" t="str">
        <f t="shared" si="262"/>
        <v>Insessorial</v>
      </c>
      <c r="AC1489" s="2">
        <f t="shared" si="263"/>
        <v>8436138.8200000003</v>
      </c>
    </row>
    <row r="1490" spans="1:29" x14ac:dyDescent="0.25">
      <c r="A1490" t="s">
        <v>2212</v>
      </c>
      <c r="B1490" t="s">
        <v>2174</v>
      </c>
      <c r="C1490" t="s">
        <v>2175</v>
      </c>
      <c r="D1490">
        <v>24</v>
      </c>
      <c r="E1490">
        <v>50.1</v>
      </c>
      <c r="F1490" t="s">
        <v>984</v>
      </c>
      <c r="G1490">
        <v>3</v>
      </c>
      <c r="H1490">
        <v>1</v>
      </c>
      <c r="I1490" t="s">
        <v>993</v>
      </c>
      <c r="J1490" t="s">
        <v>2142</v>
      </c>
      <c r="K1490" t="s">
        <v>913</v>
      </c>
      <c r="L1490">
        <v>334307.94</v>
      </c>
      <c r="R1490" s="2" t="s">
        <v>527</v>
      </c>
      <c r="S1490" s="2" t="str">
        <f t="shared" si="253"/>
        <v>Muscicapidae</v>
      </c>
      <c r="T1490" s="2" t="str">
        <f t="shared" si="254"/>
        <v>Passeriformes</v>
      </c>
      <c r="U1490" s="2">
        <f t="shared" si="255"/>
        <v>33</v>
      </c>
      <c r="V1490" s="2">
        <f t="shared" si="256"/>
        <v>13.2</v>
      </c>
      <c r="W1490" s="2" t="str">
        <f t="shared" si="257"/>
        <v>Forest</v>
      </c>
      <c r="X1490" s="2">
        <f t="shared" si="258"/>
        <v>1</v>
      </c>
      <c r="Y1490" s="2">
        <f t="shared" si="259"/>
        <v>3</v>
      </c>
      <c r="Z1490" s="2" t="str">
        <f t="shared" si="260"/>
        <v>Carnivore</v>
      </c>
      <c r="AA1490" s="2" t="str">
        <f t="shared" si="261"/>
        <v>Invertivore</v>
      </c>
      <c r="AB1490" s="2" t="str">
        <f t="shared" si="262"/>
        <v>Insessorial</v>
      </c>
      <c r="AC1490" s="2">
        <f t="shared" si="263"/>
        <v>8436138.8200000003</v>
      </c>
    </row>
    <row r="1491" spans="1:29" x14ac:dyDescent="0.25">
      <c r="A1491" t="s">
        <v>2213</v>
      </c>
      <c r="B1491" t="s">
        <v>2174</v>
      </c>
      <c r="C1491" t="s">
        <v>2175</v>
      </c>
      <c r="D1491">
        <v>19.7</v>
      </c>
      <c r="E1491">
        <v>45.63</v>
      </c>
      <c r="F1491" t="s">
        <v>916</v>
      </c>
      <c r="G1491">
        <v>2</v>
      </c>
      <c r="H1491">
        <v>1</v>
      </c>
      <c r="I1491" t="s">
        <v>993</v>
      </c>
      <c r="J1491" t="s">
        <v>2142</v>
      </c>
      <c r="K1491" t="s">
        <v>913</v>
      </c>
      <c r="L1491">
        <v>552.52</v>
      </c>
      <c r="R1491" s="2" t="s">
        <v>528</v>
      </c>
      <c r="S1491" s="2" t="str">
        <f t="shared" si="253"/>
        <v>Sylviidae</v>
      </c>
      <c r="T1491" s="2" t="str">
        <f t="shared" si="254"/>
        <v>Passeriformes</v>
      </c>
      <c r="U1491" s="2">
        <f t="shared" si="255"/>
        <v>29.6</v>
      </c>
      <c r="V1491" s="2">
        <f t="shared" si="256"/>
        <v>18.5</v>
      </c>
      <c r="W1491" s="2" t="str">
        <f t="shared" si="257"/>
        <v>Shrubland</v>
      </c>
      <c r="X1491" s="2">
        <f t="shared" si="258"/>
        <v>3</v>
      </c>
      <c r="Y1491" s="2">
        <f t="shared" si="259"/>
        <v>3</v>
      </c>
      <c r="Z1491" s="2" t="str">
        <f t="shared" si="260"/>
        <v>Carnivore</v>
      </c>
      <c r="AA1491" s="2" t="str">
        <f t="shared" si="261"/>
        <v>Invertivore</v>
      </c>
      <c r="AB1491" s="2" t="str">
        <f t="shared" si="262"/>
        <v>Generalist</v>
      </c>
      <c r="AC1491" s="2">
        <f t="shared" si="263"/>
        <v>837155.24</v>
      </c>
    </row>
    <row r="1492" spans="1:29" x14ac:dyDescent="0.25">
      <c r="A1492" t="s">
        <v>2214</v>
      </c>
      <c r="B1492" t="s">
        <v>2174</v>
      </c>
      <c r="C1492" t="s">
        <v>2175</v>
      </c>
      <c r="D1492">
        <v>26</v>
      </c>
      <c r="E1492">
        <v>47.5</v>
      </c>
      <c r="F1492" t="s">
        <v>984</v>
      </c>
      <c r="G1492">
        <v>3</v>
      </c>
      <c r="H1492">
        <v>1</v>
      </c>
      <c r="I1492" t="s">
        <v>993</v>
      </c>
      <c r="J1492" t="s">
        <v>2142</v>
      </c>
      <c r="K1492" t="s">
        <v>913</v>
      </c>
      <c r="L1492">
        <v>2760667.85</v>
      </c>
      <c r="R1492" s="2" t="s">
        <v>528</v>
      </c>
      <c r="S1492" s="2" t="str">
        <f t="shared" si="253"/>
        <v>Sylviidae</v>
      </c>
      <c r="T1492" s="2" t="str">
        <f t="shared" si="254"/>
        <v>Passeriformes</v>
      </c>
      <c r="U1492" s="2">
        <f t="shared" si="255"/>
        <v>29.6</v>
      </c>
      <c r="V1492" s="2">
        <f t="shared" si="256"/>
        <v>18.5</v>
      </c>
      <c r="W1492" s="2" t="str">
        <f t="shared" si="257"/>
        <v>Shrubland</v>
      </c>
      <c r="X1492" s="2">
        <f t="shared" si="258"/>
        <v>3</v>
      </c>
      <c r="Y1492" s="2">
        <f t="shared" si="259"/>
        <v>3</v>
      </c>
      <c r="Z1492" s="2" t="str">
        <f t="shared" si="260"/>
        <v>Carnivore</v>
      </c>
      <c r="AA1492" s="2" t="str">
        <f t="shared" si="261"/>
        <v>Invertivore</v>
      </c>
      <c r="AB1492" s="2" t="str">
        <f t="shared" si="262"/>
        <v>Generalist</v>
      </c>
      <c r="AC1492" s="2">
        <f t="shared" si="263"/>
        <v>837155.24</v>
      </c>
    </row>
    <row r="1493" spans="1:29" x14ac:dyDescent="0.25">
      <c r="A1493" t="s">
        <v>2215</v>
      </c>
      <c r="B1493" t="s">
        <v>2174</v>
      </c>
      <c r="C1493" t="s">
        <v>2175</v>
      </c>
      <c r="D1493">
        <v>18.7</v>
      </c>
      <c r="E1493">
        <v>32.590000000000003</v>
      </c>
      <c r="F1493" t="s">
        <v>865</v>
      </c>
      <c r="G1493">
        <v>2</v>
      </c>
      <c r="H1493">
        <v>1</v>
      </c>
      <c r="I1493" t="s">
        <v>993</v>
      </c>
      <c r="J1493" t="s">
        <v>2142</v>
      </c>
      <c r="K1493" t="s">
        <v>913</v>
      </c>
      <c r="L1493">
        <v>7050160.8399999999</v>
      </c>
      <c r="R1493" s="2" t="s">
        <v>529</v>
      </c>
      <c r="S1493" s="2" t="str">
        <f t="shared" si="253"/>
        <v>Strigidae</v>
      </c>
      <c r="T1493" s="2" t="str">
        <f t="shared" si="254"/>
        <v>Strigiformes</v>
      </c>
      <c r="U1493" s="2">
        <f t="shared" si="255"/>
        <v>30.1</v>
      </c>
      <c r="V1493" s="2">
        <f t="shared" si="256"/>
        <v>78.09</v>
      </c>
      <c r="W1493" s="2" t="str">
        <f t="shared" si="257"/>
        <v>Forest</v>
      </c>
      <c r="X1493" s="2">
        <f t="shared" si="258"/>
        <v>1</v>
      </c>
      <c r="Y1493" s="2">
        <f t="shared" si="259"/>
        <v>1</v>
      </c>
      <c r="Z1493" s="2" t="str">
        <f t="shared" si="260"/>
        <v>Carnivore</v>
      </c>
      <c r="AA1493" s="2" t="str">
        <f t="shared" si="261"/>
        <v>Invertivore</v>
      </c>
      <c r="AB1493" s="2" t="str">
        <f t="shared" si="262"/>
        <v>Insessorial</v>
      </c>
      <c r="AC1493" s="2">
        <f t="shared" si="263"/>
        <v>7325311.2000000002</v>
      </c>
    </row>
    <row r="1494" spans="1:29" x14ac:dyDescent="0.25">
      <c r="A1494" t="s">
        <v>2216</v>
      </c>
      <c r="B1494" t="s">
        <v>2174</v>
      </c>
      <c r="C1494" t="s">
        <v>2175</v>
      </c>
      <c r="D1494">
        <v>25.4</v>
      </c>
      <c r="E1494">
        <v>35.36</v>
      </c>
      <c r="F1494" t="s">
        <v>865</v>
      </c>
      <c r="G1494">
        <v>2</v>
      </c>
      <c r="H1494">
        <v>1</v>
      </c>
      <c r="I1494" t="s">
        <v>993</v>
      </c>
      <c r="J1494" t="s">
        <v>928</v>
      </c>
      <c r="K1494" t="s">
        <v>913</v>
      </c>
      <c r="L1494">
        <v>7241733.3600000003</v>
      </c>
      <c r="R1494" s="2" t="s">
        <v>529</v>
      </c>
      <c r="S1494" s="2" t="str">
        <f t="shared" si="253"/>
        <v>Strigidae</v>
      </c>
      <c r="T1494" s="2" t="str">
        <f t="shared" si="254"/>
        <v>Strigiformes</v>
      </c>
      <c r="U1494" s="2">
        <f t="shared" si="255"/>
        <v>30.1</v>
      </c>
      <c r="V1494" s="2">
        <f t="shared" si="256"/>
        <v>78.09</v>
      </c>
      <c r="W1494" s="2" t="str">
        <f t="shared" si="257"/>
        <v>Forest</v>
      </c>
      <c r="X1494" s="2">
        <f t="shared" si="258"/>
        <v>1</v>
      </c>
      <c r="Y1494" s="2">
        <f t="shared" si="259"/>
        <v>1</v>
      </c>
      <c r="Z1494" s="2" t="str">
        <f t="shared" si="260"/>
        <v>Carnivore</v>
      </c>
      <c r="AA1494" s="2" t="str">
        <f t="shared" si="261"/>
        <v>Invertivore</v>
      </c>
      <c r="AB1494" s="2" t="str">
        <f t="shared" si="262"/>
        <v>Insessorial</v>
      </c>
      <c r="AC1494" s="2">
        <f t="shared" si="263"/>
        <v>7325311.2000000002</v>
      </c>
    </row>
    <row r="1495" spans="1:29" x14ac:dyDescent="0.25">
      <c r="A1495" t="s">
        <v>2217</v>
      </c>
      <c r="B1495" t="s">
        <v>2174</v>
      </c>
      <c r="C1495" t="s">
        <v>2175</v>
      </c>
      <c r="D1495">
        <v>20.100000000000001</v>
      </c>
      <c r="E1495">
        <v>47</v>
      </c>
      <c r="F1495" t="s">
        <v>984</v>
      </c>
      <c r="G1495">
        <v>3</v>
      </c>
      <c r="H1495">
        <v>3</v>
      </c>
      <c r="I1495" t="s">
        <v>993</v>
      </c>
      <c r="J1495" t="s">
        <v>2142</v>
      </c>
      <c r="K1495" t="s">
        <v>913</v>
      </c>
      <c r="L1495">
        <v>5736046.3300000001</v>
      </c>
      <c r="R1495" s="2" t="s">
        <v>529</v>
      </c>
      <c r="S1495" s="2" t="str">
        <f t="shared" si="253"/>
        <v>Strigidae</v>
      </c>
      <c r="T1495" s="2" t="str">
        <f t="shared" si="254"/>
        <v>Strigiformes</v>
      </c>
      <c r="U1495" s="2">
        <f t="shared" si="255"/>
        <v>30.1</v>
      </c>
      <c r="V1495" s="2">
        <f t="shared" si="256"/>
        <v>78.09</v>
      </c>
      <c r="W1495" s="2" t="str">
        <f t="shared" si="257"/>
        <v>Forest</v>
      </c>
      <c r="X1495" s="2">
        <f t="shared" si="258"/>
        <v>1</v>
      </c>
      <c r="Y1495" s="2">
        <f t="shared" si="259"/>
        <v>1</v>
      </c>
      <c r="Z1495" s="2" t="str">
        <f t="shared" si="260"/>
        <v>Carnivore</v>
      </c>
      <c r="AA1495" s="2" t="str">
        <f t="shared" si="261"/>
        <v>Invertivore</v>
      </c>
      <c r="AB1495" s="2" t="str">
        <f t="shared" si="262"/>
        <v>Insessorial</v>
      </c>
      <c r="AC1495" s="2">
        <f t="shared" si="263"/>
        <v>7325311.2000000002</v>
      </c>
    </row>
    <row r="1496" spans="1:29" x14ac:dyDescent="0.25">
      <c r="A1496" t="s">
        <v>2218</v>
      </c>
      <c r="B1496" t="s">
        <v>2174</v>
      </c>
      <c r="C1496" t="s">
        <v>2175</v>
      </c>
      <c r="D1496">
        <v>20.9</v>
      </c>
      <c r="E1496">
        <v>52.9</v>
      </c>
      <c r="F1496" t="s">
        <v>984</v>
      </c>
      <c r="G1496">
        <v>3</v>
      </c>
      <c r="H1496">
        <v>1</v>
      </c>
      <c r="I1496" t="s">
        <v>993</v>
      </c>
      <c r="J1496" t="s">
        <v>2142</v>
      </c>
      <c r="K1496" t="s">
        <v>913</v>
      </c>
      <c r="L1496">
        <v>4814670.8600000003</v>
      </c>
      <c r="R1496" s="2" t="s">
        <v>530</v>
      </c>
      <c r="S1496" s="2" t="str">
        <f t="shared" si="253"/>
        <v>Accipitridae</v>
      </c>
      <c r="T1496" s="2" t="str">
        <f t="shared" si="254"/>
        <v>Accipitriformes</v>
      </c>
      <c r="U1496" s="2">
        <f t="shared" si="255"/>
        <v>40.9</v>
      </c>
      <c r="V1496" s="2">
        <f t="shared" si="256"/>
        <v>558.78</v>
      </c>
      <c r="W1496" s="2" t="str">
        <f t="shared" si="257"/>
        <v>Wetland</v>
      </c>
      <c r="X1496" s="2">
        <f t="shared" si="258"/>
        <v>3</v>
      </c>
      <c r="Y1496" s="2">
        <f t="shared" si="259"/>
        <v>3</v>
      </c>
      <c r="Z1496" s="2" t="str">
        <f t="shared" si="260"/>
        <v>Carnivore</v>
      </c>
      <c r="AA1496" s="2" t="str">
        <f t="shared" si="261"/>
        <v>Vertivore</v>
      </c>
      <c r="AB1496" s="2" t="str">
        <f t="shared" si="262"/>
        <v>Aerial</v>
      </c>
      <c r="AC1496" s="2">
        <f t="shared" si="263"/>
        <v>5799481.4199999999</v>
      </c>
    </row>
    <row r="1497" spans="1:29" x14ac:dyDescent="0.25">
      <c r="A1497" t="s">
        <v>2219</v>
      </c>
      <c r="B1497" t="s">
        <v>2174</v>
      </c>
      <c r="C1497" t="s">
        <v>2175</v>
      </c>
      <c r="D1497">
        <v>19.899999999999999</v>
      </c>
      <c r="E1497">
        <v>46.04</v>
      </c>
      <c r="F1497" t="s">
        <v>984</v>
      </c>
      <c r="G1497">
        <v>3</v>
      </c>
      <c r="H1497">
        <v>2</v>
      </c>
      <c r="I1497" t="s">
        <v>993</v>
      </c>
      <c r="J1497" t="s">
        <v>2142</v>
      </c>
      <c r="K1497" t="s">
        <v>913</v>
      </c>
      <c r="L1497">
        <v>14617238.710000001</v>
      </c>
      <c r="R1497" s="2" t="s">
        <v>530</v>
      </c>
      <c r="S1497" s="2" t="str">
        <f t="shared" si="253"/>
        <v>Accipitridae</v>
      </c>
      <c r="T1497" s="2" t="str">
        <f t="shared" si="254"/>
        <v>Accipitriformes</v>
      </c>
      <c r="U1497" s="2">
        <f t="shared" si="255"/>
        <v>40.9</v>
      </c>
      <c r="V1497" s="2">
        <f t="shared" si="256"/>
        <v>558.78</v>
      </c>
      <c r="W1497" s="2" t="str">
        <f t="shared" si="257"/>
        <v>Wetland</v>
      </c>
      <c r="X1497" s="2">
        <f t="shared" si="258"/>
        <v>3</v>
      </c>
      <c r="Y1497" s="2">
        <f t="shared" si="259"/>
        <v>3</v>
      </c>
      <c r="Z1497" s="2" t="str">
        <f t="shared" si="260"/>
        <v>Carnivore</v>
      </c>
      <c r="AA1497" s="2" t="str">
        <f t="shared" si="261"/>
        <v>Vertivore</v>
      </c>
      <c r="AB1497" s="2" t="str">
        <f t="shared" si="262"/>
        <v>Aerial</v>
      </c>
      <c r="AC1497" s="2">
        <f t="shared" si="263"/>
        <v>5799481.4199999999</v>
      </c>
    </row>
    <row r="1498" spans="1:29" x14ac:dyDescent="0.25">
      <c r="A1498" t="s">
        <v>2220</v>
      </c>
      <c r="B1498" t="s">
        <v>2174</v>
      </c>
      <c r="C1498" t="s">
        <v>2175</v>
      </c>
      <c r="D1498">
        <v>28.4</v>
      </c>
      <c r="E1498">
        <v>467</v>
      </c>
      <c r="F1498" t="s">
        <v>860</v>
      </c>
      <c r="G1498">
        <v>1</v>
      </c>
      <c r="H1498">
        <v>1</v>
      </c>
      <c r="I1498" t="s">
        <v>993</v>
      </c>
      <c r="J1498" t="s">
        <v>994</v>
      </c>
      <c r="K1498" t="s">
        <v>863</v>
      </c>
      <c r="L1498">
        <v>97468.24</v>
      </c>
      <c r="R1498" s="2" t="s">
        <v>530</v>
      </c>
      <c r="S1498" s="2" t="str">
        <f t="shared" si="253"/>
        <v>Accipitridae</v>
      </c>
      <c r="T1498" s="2" t="str">
        <f t="shared" si="254"/>
        <v>Accipitriformes</v>
      </c>
      <c r="U1498" s="2">
        <f t="shared" si="255"/>
        <v>40.9</v>
      </c>
      <c r="V1498" s="2">
        <f t="shared" si="256"/>
        <v>558.78</v>
      </c>
      <c r="W1498" s="2" t="str">
        <f t="shared" si="257"/>
        <v>Wetland</v>
      </c>
      <c r="X1498" s="2">
        <f t="shared" si="258"/>
        <v>3</v>
      </c>
      <c r="Y1498" s="2">
        <f t="shared" si="259"/>
        <v>3</v>
      </c>
      <c r="Z1498" s="2" t="str">
        <f t="shared" si="260"/>
        <v>Carnivore</v>
      </c>
      <c r="AA1498" s="2" t="str">
        <f t="shared" si="261"/>
        <v>Vertivore</v>
      </c>
      <c r="AB1498" s="2" t="str">
        <f t="shared" si="262"/>
        <v>Aerial</v>
      </c>
      <c r="AC1498" s="2">
        <f t="shared" si="263"/>
        <v>5799481.4199999999</v>
      </c>
    </row>
    <row r="1499" spans="1:29" x14ac:dyDescent="0.25">
      <c r="A1499" t="s">
        <v>2221</v>
      </c>
      <c r="B1499" t="s">
        <v>2174</v>
      </c>
      <c r="C1499" t="s">
        <v>2175</v>
      </c>
      <c r="D1499">
        <v>30.1</v>
      </c>
      <c r="E1499">
        <v>400</v>
      </c>
      <c r="F1499" t="s">
        <v>860</v>
      </c>
      <c r="G1499">
        <v>1</v>
      </c>
      <c r="H1499">
        <v>1</v>
      </c>
      <c r="I1499" t="s">
        <v>993</v>
      </c>
      <c r="J1499" t="s">
        <v>994</v>
      </c>
      <c r="K1499" t="s">
        <v>863</v>
      </c>
      <c r="L1499">
        <v>1235.53</v>
      </c>
      <c r="R1499" s="2" t="s">
        <v>531</v>
      </c>
      <c r="S1499" s="2" t="str">
        <f t="shared" si="253"/>
        <v>Rostratulidae</v>
      </c>
      <c r="T1499" s="2" t="str">
        <f t="shared" si="254"/>
        <v>Charadriiformes</v>
      </c>
      <c r="U1499" s="2">
        <f t="shared" si="255"/>
        <v>31.6</v>
      </c>
      <c r="V1499" s="2">
        <f t="shared" si="256"/>
        <v>121</v>
      </c>
      <c r="W1499" s="2" t="str">
        <f t="shared" si="257"/>
        <v>Wetland</v>
      </c>
      <c r="X1499" s="2">
        <f t="shared" si="258"/>
        <v>1</v>
      </c>
      <c r="Y1499" s="2">
        <f t="shared" si="259"/>
        <v>2</v>
      </c>
      <c r="Z1499" s="2" t="str">
        <f t="shared" si="260"/>
        <v>Omnivore</v>
      </c>
      <c r="AA1499" s="2" t="str">
        <f t="shared" si="261"/>
        <v>Aquatic predator</v>
      </c>
      <c r="AB1499" s="2" t="str">
        <f t="shared" si="262"/>
        <v>Terrestrial</v>
      </c>
      <c r="AC1499" s="2">
        <f t="shared" si="263"/>
        <v>24950994.82</v>
      </c>
    </row>
    <row r="1500" spans="1:29" x14ac:dyDescent="0.25">
      <c r="A1500" t="s">
        <v>2222</v>
      </c>
      <c r="B1500" t="s">
        <v>2174</v>
      </c>
      <c r="C1500" t="s">
        <v>2175</v>
      </c>
      <c r="D1500">
        <v>20.5</v>
      </c>
      <c r="E1500">
        <v>215</v>
      </c>
      <c r="F1500" t="s">
        <v>860</v>
      </c>
      <c r="G1500">
        <v>2</v>
      </c>
      <c r="H1500">
        <v>1</v>
      </c>
      <c r="I1500" t="s">
        <v>993</v>
      </c>
      <c r="J1500" t="s">
        <v>994</v>
      </c>
      <c r="K1500" t="s">
        <v>863</v>
      </c>
      <c r="L1500">
        <v>16533.09</v>
      </c>
      <c r="R1500" s="2" t="s">
        <v>531</v>
      </c>
      <c r="S1500" s="2" t="str">
        <f t="shared" si="253"/>
        <v>Rostratulidae</v>
      </c>
      <c r="T1500" s="2" t="str">
        <f t="shared" si="254"/>
        <v>Charadriiformes</v>
      </c>
      <c r="U1500" s="2">
        <f t="shared" si="255"/>
        <v>31.6</v>
      </c>
      <c r="V1500" s="2">
        <f t="shared" si="256"/>
        <v>121</v>
      </c>
      <c r="W1500" s="2" t="str">
        <f t="shared" si="257"/>
        <v>Wetland</v>
      </c>
      <c r="X1500" s="2">
        <f t="shared" si="258"/>
        <v>1</v>
      </c>
      <c r="Y1500" s="2">
        <f t="shared" si="259"/>
        <v>2</v>
      </c>
      <c r="Z1500" s="2" t="str">
        <f t="shared" si="260"/>
        <v>Omnivore</v>
      </c>
      <c r="AA1500" s="2" t="str">
        <f t="shared" si="261"/>
        <v>Aquatic predator</v>
      </c>
      <c r="AB1500" s="2" t="str">
        <f t="shared" si="262"/>
        <v>Terrestrial</v>
      </c>
      <c r="AC1500" s="2">
        <f t="shared" si="263"/>
        <v>24950994.82</v>
      </c>
    </row>
    <row r="1501" spans="1:29" x14ac:dyDescent="0.25">
      <c r="A1501" t="s">
        <v>2223</v>
      </c>
      <c r="B1501" t="s">
        <v>2174</v>
      </c>
      <c r="C1501" t="s">
        <v>2175</v>
      </c>
      <c r="D1501">
        <v>30.8</v>
      </c>
      <c r="E1501">
        <v>545</v>
      </c>
      <c r="F1501" t="s">
        <v>860</v>
      </c>
      <c r="G1501">
        <v>1</v>
      </c>
      <c r="H1501">
        <v>1</v>
      </c>
      <c r="I1501" t="s">
        <v>993</v>
      </c>
      <c r="J1501" t="s">
        <v>994</v>
      </c>
      <c r="K1501" t="s">
        <v>863</v>
      </c>
      <c r="L1501">
        <v>5137324.12</v>
      </c>
      <c r="R1501" s="2" t="s">
        <v>531</v>
      </c>
      <c r="S1501" s="2" t="str">
        <f t="shared" si="253"/>
        <v>Rostratulidae</v>
      </c>
      <c r="T1501" s="2" t="str">
        <f t="shared" si="254"/>
        <v>Charadriiformes</v>
      </c>
      <c r="U1501" s="2">
        <f t="shared" si="255"/>
        <v>31.6</v>
      </c>
      <c r="V1501" s="2">
        <f t="shared" si="256"/>
        <v>121</v>
      </c>
      <c r="W1501" s="2" t="str">
        <f t="shared" si="257"/>
        <v>Wetland</v>
      </c>
      <c r="X1501" s="2">
        <f t="shared" si="258"/>
        <v>1</v>
      </c>
      <c r="Y1501" s="2">
        <f t="shared" si="259"/>
        <v>2</v>
      </c>
      <c r="Z1501" s="2" t="str">
        <f t="shared" si="260"/>
        <v>Omnivore</v>
      </c>
      <c r="AA1501" s="2" t="str">
        <f t="shared" si="261"/>
        <v>Aquatic predator</v>
      </c>
      <c r="AB1501" s="2" t="str">
        <f t="shared" si="262"/>
        <v>Terrestrial</v>
      </c>
      <c r="AC1501" s="2">
        <f t="shared" si="263"/>
        <v>24950994.82</v>
      </c>
    </row>
    <row r="1502" spans="1:29" x14ac:dyDescent="0.25">
      <c r="A1502" t="s">
        <v>2224</v>
      </c>
      <c r="B1502" t="s">
        <v>2174</v>
      </c>
      <c r="C1502" t="s">
        <v>2175</v>
      </c>
      <c r="D1502">
        <v>31.3</v>
      </c>
      <c r="E1502">
        <v>507.19</v>
      </c>
      <c r="F1502" t="s">
        <v>860</v>
      </c>
      <c r="G1502">
        <v>2</v>
      </c>
      <c r="H1502">
        <v>1</v>
      </c>
      <c r="I1502" t="s">
        <v>993</v>
      </c>
      <c r="J1502" t="s">
        <v>994</v>
      </c>
      <c r="K1502" t="s">
        <v>863</v>
      </c>
      <c r="L1502">
        <v>25.1</v>
      </c>
      <c r="R1502" s="2" t="s">
        <v>532</v>
      </c>
      <c r="S1502" s="2" t="str">
        <f t="shared" si="253"/>
        <v>Corvidae</v>
      </c>
      <c r="T1502" s="2" t="str">
        <f t="shared" si="254"/>
        <v>Passeriformes</v>
      </c>
      <c r="U1502" s="2">
        <f t="shared" si="255"/>
        <v>15.7</v>
      </c>
      <c r="V1502" s="2">
        <f t="shared" si="256"/>
        <v>95.91</v>
      </c>
      <c r="W1502" s="2" t="str">
        <f t="shared" si="257"/>
        <v>Woodland</v>
      </c>
      <c r="X1502" s="2">
        <f t="shared" si="258"/>
        <v>2</v>
      </c>
      <c r="Y1502" s="2">
        <f t="shared" si="259"/>
        <v>1</v>
      </c>
      <c r="Z1502" s="2" t="str">
        <f t="shared" si="260"/>
        <v>Omnivore</v>
      </c>
      <c r="AA1502" s="2" t="str">
        <f t="shared" si="261"/>
        <v>Omnivore</v>
      </c>
      <c r="AB1502" s="2" t="str">
        <f t="shared" si="262"/>
        <v>Generalist</v>
      </c>
      <c r="AC1502" s="2">
        <f t="shared" si="263"/>
        <v>4927539.01</v>
      </c>
    </row>
    <row r="1503" spans="1:29" x14ac:dyDescent="0.25">
      <c r="A1503" t="s">
        <v>2225</v>
      </c>
      <c r="B1503" t="s">
        <v>2174</v>
      </c>
      <c r="C1503" t="s">
        <v>2175</v>
      </c>
      <c r="D1503">
        <v>28.3</v>
      </c>
      <c r="E1503">
        <v>485.99</v>
      </c>
      <c r="F1503" t="s">
        <v>860</v>
      </c>
      <c r="G1503">
        <v>2</v>
      </c>
      <c r="H1503">
        <v>1</v>
      </c>
      <c r="I1503" t="s">
        <v>993</v>
      </c>
      <c r="J1503" t="s">
        <v>994</v>
      </c>
      <c r="K1503" t="s">
        <v>863</v>
      </c>
      <c r="L1503">
        <v>3051711.01</v>
      </c>
      <c r="R1503" s="2" t="s">
        <v>532</v>
      </c>
      <c r="S1503" s="2" t="str">
        <f t="shared" si="253"/>
        <v>Corvidae</v>
      </c>
      <c r="T1503" s="2" t="str">
        <f t="shared" si="254"/>
        <v>Passeriformes</v>
      </c>
      <c r="U1503" s="2">
        <f t="shared" si="255"/>
        <v>15.7</v>
      </c>
      <c r="V1503" s="2">
        <f t="shared" si="256"/>
        <v>95.91</v>
      </c>
      <c r="W1503" s="2" t="str">
        <f t="shared" si="257"/>
        <v>Woodland</v>
      </c>
      <c r="X1503" s="2">
        <f t="shared" si="258"/>
        <v>2</v>
      </c>
      <c r="Y1503" s="2">
        <f t="shared" si="259"/>
        <v>1</v>
      </c>
      <c r="Z1503" s="2" t="str">
        <f t="shared" si="260"/>
        <v>Omnivore</v>
      </c>
      <c r="AA1503" s="2" t="str">
        <f t="shared" si="261"/>
        <v>Omnivore</v>
      </c>
      <c r="AB1503" s="2" t="str">
        <f t="shared" si="262"/>
        <v>Generalist</v>
      </c>
      <c r="AC1503" s="2">
        <f t="shared" si="263"/>
        <v>4927539.01</v>
      </c>
    </row>
    <row r="1504" spans="1:29" x14ac:dyDescent="0.25">
      <c r="A1504" t="s">
        <v>2226</v>
      </c>
      <c r="B1504" t="s">
        <v>2174</v>
      </c>
      <c r="C1504" t="s">
        <v>2175</v>
      </c>
      <c r="D1504">
        <v>26.4</v>
      </c>
      <c r="E1504">
        <v>394</v>
      </c>
      <c r="F1504" t="s">
        <v>860</v>
      </c>
      <c r="G1504">
        <v>2</v>
      </c>
      <c r="H1504">
        <v>1</v>
      </c>
      <c r="I1504" t="s">
        <v>993</v>
      </c>
      <c r="J1504" t="s">
        <v>994</v>
      </c>
      <c r="K1504" t="s">
        <v>863</v>
      </c>
      <c r="L1504">
        <v>4126.49</v>
      </c>
      <c r="R1504" s="2" t="s">
        <v>532</v>
      </c>
      <c r="S1504" s="2" t="str">
        <f t="shared" si="253"/>
        <v>Corvidae</v>
      </c>
      <c r="T1504" s="2" t="str">
        <f t="shared" si="254"/>
        <v>Passeriformes</v>
      </c>
      <c r="U1504" s="2">
        <f t="shared" si="255"/>
        <v>15.7</v>
      </c>
      <c r="V1504" s="2">
        <f t="shared" si="256"/>
        <v>95.91</v>
      </c>
      <c r="W1504" s="2" t="str">
        <f t="shared" si="257"/>
        <v>Woodland</v>
      </c>
      <c r="X1504" s="2">
        <f t="shared" si="258"/>
        <v>2</v>
      </c>
      <c r="Y1504" s="2">
        <f t="shared" si="259"/>
        <v>1</v>
      </c>
      <c r="Z1504" s="2" t="str">
        <f t="shared" si="260"/>
        <v>Omnivore</v>
      </c>
      <c r="AA1504" s="2" t="str">
        <f t="shared" si="261"/>
        <v>Omnivore</v>
      </c>
      <c r="AB1504" s="2" t="str">
        <f t="shared" si="262"/>
        <v>Generalist</v>
      </c>
      <c r="AC1504" s="2">
        <f t="shared" si="263"/>
        <v>4927539.01</v>
      </c>
    </row>
    <row r="1505" spans="1:29" x14ac:dyDescent="0.25">
      <c r="A1505" t="s">
        <v>2227</v>
      </c>
      <c r="B1505" t="s">
        <v>2174</v>
      </c>
      <c r="C1505" t="s">
        <v>2175</v>
      </c>
      <c r="D1505">
        <v>29.5</v>
      </c>
      <c r="E1505">
        <v>507.19</v>
      </c>
      <c r="F1505" t="s">
        <v>860</v>
      </c>
      <c r="G1505">
        <v>2</v>
      </c>
      <c r="H1505">
        <v>1</v>
      </c>
      <c r="I1505" t="s">
        <v>993</v>
      </c>
      <c r="J1505" t="s">
        <v>994</v>
      </c>
      <c r="K1505" t="s">
        <v>863</v>
      </c>
      <c r="L1505">
        <v>25470.99</v>
      </c>
      <c r="R1505" s="2" t="s">
        <v>533</v>
      </c>
      <c r="S1505" s="2" t="str">
        <f t="shared" si="253"/>
        <v>Phalacrocoracidae</v>
      </c>
      <c r="T1505" s="2" t="str">
        <f t="shared" si="254"/>
        <v>Suliformes</v>
      </c>
      <c r="U1505" s="2">
        <f t="shared" si="255"/>
        <v>33.6</v>
      </c>
      <c r="V1505" s="2">
        <f t="shared" si="256"/>
        <v>1843.95</v>
      </c>
      <c r="W1505" s="2" t="str">
        <f t="shared" si="257"/>
        <v>Marine</v>
      </c>
      <c r="X1505" s="2">
        <f t="shared" si="258"/>
        <v>3</v>
      </c>
      <c r="Y1505" s="2">
        <f t="shared" si="259"/>
        <v>1</v>
      </c>
      <c r="Z1505" s="2" t="str">
        <f t="shared" si="260"/>
        <v>Carnivore</v>
      </c>
      <c r="AA1505" s="2" t="str">
        <f t="shared" si="261"/>
        <v>Aquatic predator</v>
      </c>
      <c r="AB1505" s="2" t="str">
        <f t="shared" si="262"/>
        <v>Aquatic</v>
      </c>
      <c r="AC1505" s="2">
        <f t="shared" si="263"/>
        <v>1686730.58</v>
      </c>
    </row>
    <row r="1506" spans="1:29" x14ac:dyDescent="0.25">
      <c r="A1506" t="s">
        <v>2228</v>
      </c>
      <c r="B1506" t="s">
        <v>2174</v>
      </c>
      <c r="C1506" t="s">
        <v>2175</v>
      </c>
      <c r="D1506">
        <v>36.700000000000003</v>
      </c>
      <c r="E1506">
        <v>440.01</v>
      </c>
      <c r="F1506" t="s">
        <v>860</v>
      </c>
      <c r="G1506">
        <v>2</v>
      </c>
      <c r="H1506">
        <v>2</v>
      </c>
      <c r="I1506" t="s">
        <v>993</v>
      </c>
      <c r="J1506" t="s">
        <v>994</v>
      </c>
      <c r="K1506" t="s">
        <v>863</v>
      </c>
      <c r="L1506">
        <v>626352.19999999995</v>
      </c>
      <c r="R1506" s="2" t="s">
        <v>534</v>
      </c>
      <c r="S1506" s="2" t="str">
        <f t="shared" si="253"/>
        <v>Muscicapidae</v>
      </c>
      <c r="T1506" s="2" t="str">
        <f t="shared" si="254"/>
        <v>Passeriformes</v>
      </c>
      <c r="U1506" s="2">
        <f t="shared" si="255"/>
        <v>20.8</v>
      </c>
      <c r="V1506" s="2">
        <f t="shared" si="256"/>
        <v>14.09</v>
      </c>
      <c r="W1506" s="2" t="str">
        <f t="shared" si="257"/>
        <v>Shrubland</v>
      </c>
      <c r="X1506" s="2">
        <f t="shared" si="258"/>
        <v>3</v>
      </c>
      <c r="Y1506" s="2">
        <f t="shared" si="259"/>
        <v>2</v>
      </c>
      <c r="Z1506" s="2" t="str">
        <f t="shared" si="260"/>
        <v>Carnivore</v>
      </c>
      <c r="AA1506" s="2" t="str">
        <f t="shared" si="261"/>
        <v>Invertivore</v>
      </c>
      <c r="AB1506" s="2" t="str">
        <f t="shared" si="262"/>
        <v>Insessorial</v>
      </c>
      <c r="AC1506" s="2">
        <f t="shared" si="263"/>
        <v>32655980.34</v>
      </c>
    </row>
    <row r="1507" spans="1:29" x14ac:dyDescent="0.25">
      <c r="A1507" t="s">
        <v>2229</v>
      </c>
      <c r="B1507" t="s">
        <v>2174</v>
      </c>
      <c r="C1507" t="s">
        <v>2175</v>
      </c>
      <c r="D1507">
        <v>37.200000000000003</v>
      </c>
      <c r="E1507">
        <v>380</v>
      </c>
      <c r="F1507" t="s">
        <v>860</v>
      </c>
      <c r="G1507">
        <v>2</v>
      </c>
      <c r="H1507">
        <v>1</v>
      </c>
      <c r="I1507" t="s">
        <v>993</v>
      </c>
      <c r="J1507" t="s">
        <v>994</v>
      </c>
      <c r="K1507" t="s">
        <v>863</v>
      </c>
      <c r="L1507">
        <v>10822.88</v>
      </c>
      <c r="R1507" s="2" t="s">
        <v>534</v>
      </c>
      <c r="S1507" s="2" t="str">
        <f t="shared" si="253"/>
        <v>Muscicapidae</v>
      </c>
      <c r="T1507" s="2" t="str">
        <f t="shared" si="254"/>
        <v>Passeriformes</v>
      </c>
      <c r="U1507" s="2">
        <f t="shared" si="255"/>
        <v>20.8</v>
      </c>
      <c r="V1507" s="2">
        <f t="shared" si="256"/>
        <v>14.09</v>
      </c>
      <c r="W1507" s="2" t="str">
        <f t="shared" si="257"/>
        <v>Shrubland</v>
      </c>
      <c r="X1507" s="2">
        <f t="shared" si="258"/>
        <v>3</v>
      </c>
      <c r="Y1507" s="2">
        <f t="shared" si="259"/>
        <v>2</v>
      </c>
      <c r="Z1507" s="2" t="str">
        <f t="shared" si="260"/>
        <v>Carnivore</v>
      </c>
      <c r="AA1507" s="2" t="str">
        <f t="shared" si="261"/>
        <v>Invertivore</v>
      </c>
      <c r="AB1507" s="2" t="str">
        <f t="shared" si="262"/>
        <v>Insessorial</v>
      </c>
      <c r="AC1507" s="2">
        <f t="shared" si="263"/>
        <v>32655980.34</v>
      </c>
    </row>
    <row r="1508" spans="1:29" x14ac:dyDescent="0.25">
      <c r="A1508" t="s">
        <v>2230</v>
      </c>
      <c r="B1508" t="s">
        <v>2174</v>
      </c>
      <c r="C1508" t="s">
        <v>2175</v>
      </c>
      <c r="D1508">
        <v>36.5</v>
      </c>
      <c r="E1508">
        <v>289</v>
      </c>
      <c r="F1508" t="s">
        <v>860</v>
      </c>
      <c r="G1508">
        <v>1</v>
      </c>
      <c r="H1508">
        <v>1</v>
      </c>
      <c r="I1508" t="s">
        <v>993</v>
      </c>
      <c r="J1508" t="s">
        <v>994</v>
      </c>
      <c r="K1508" t="s">
        <v>863</v>
      </c>
      <c r="L1508">
        <v>222701.31</v>
      </c>
      <c r="R1508" s="2" t="s">
        <v>534</v>
      </c>
      <c r="S1508" s="2" t="str">
        <f t="shared" si="253"/>
        <v>Muscicapidae</v>
      </c>
      <c r="T1508" s="2" t="str">
        <f t="shared" si="254"/>
        <v>Passeriformes</v>
      </c>
      <c r="U1508" s="2">
        <f t="shared" si="255"/>
        <v>20.8</v>
      </c>
      <c r="V1508" s="2">
        <f t="shared" si="256"/>
        <v>14.09</v>
      </c>
      <c r="W1508" s="2" t="str">
        <f t="shared" si="257"/>
        <v>Shrubland</v>
      </c>
      <c r="X1508" s="2">
        <f t="shared" si="258"/>
        <v>3</v>
      </c>
      <c r="Y1508" s="2">
        <f t="shared" si="259"/>
        <v>2</v>
      </c>
      <c r="Z1508" s="2" t="str">
        <f t="shared" si="260"/>
        <v>Carnivore</v>
      </c>
      <c r="AA1508" s="2" t="str">
        <f t="shared" si="261"/>
        <v>Invertivore</v>
      </c>
      <c r="AB1508" s="2" t="str">
        <f t="shared" si="262"/>
        <v>Insessorial</v>
      </c>
      <c r="AC1508" s="2">
        <f t="shared" si="263"/>
        <v>32655980.34</v>
      </c>
    </row>
    <row r="1509" spans="1:29" x14ac:dyDescent="0.25">
      <c r="A1509" t="s">
        <v>2231</v>
      </c>
      <c r="B1509" t="s">
        <v>2174</v>
      </c>
      <c r="C1509" t="s">
        <v>2175</v>
      </c>
      <c r="D1509">
        <v>26</v>
      </c>
      <c r="E1509">
        <v>501.99</v>
      </c>
      <c r="F1509" t="s">
        <v>860</v>
      </c>
      <c r="G1509">
        <v>2</v>
      </c>
      <c r="H1509">
        <v>1</v>
      </c>
      <c r="I1509" t="s">
        <v>993</v>
      </c>
      <c r="J1509" t="s">
        <v>994</v>
      </c>
      <c r="K1509" t="s">
        <v>863</v>
      </c>
      <c r="L1509">
        <v>165349.32</v>
      </c>
      <c r="R1509" s="2" t="s">
        <v>534</v>
      </c>
      <c r="S1509" s="2" t="str">
        <f t="shared" si="253"/>
        <v>Muscicapidae</v>
      </c>
      <c r="T1509" s="2" t="str">
        <f t="shared" si="254"/>
        <v>Passeriformes</v>
      </c>
      <c r="U1509" s="2">
        <f t="shared" si="255"/>
        <v>20.8</v>
      </c>
      <c r="V1509" s="2">
        <f t="shared" si="256"/>
        <v>14.09</v>
      </c>
      <c r="W1509" s="2" t="str">
        <f t="shared" si="257"/>
        <v>Shrubland</v>
      </c>
      <c r="X1509" s="2">
        <f t="shared" si="258"/>
        <v>3</v>
      </c>
      <c r="Y1509" s="2">
        <f t="shared" si="259"/>
        <v>2</v>
      </c>
      <c r="Z1509" s="2" t="str">
        <f t="shared" si="260"/>
        <v>Carnivore</v>
      </c>
      <c r="AA1509" s="2" t="str">
        <f t="shared" si="261"/>
        <v>Invertivore</v>
      </c>
      <c r="AB1509" s="2" t="str">
        <f t="shared" si="262"/>
        <v>Insessorial</v>
      </c>
      <c r="AC1509" s="2">
        <f t="shared" si="263"/>
        <v>32655980.34</v>
      </c>
    </row>
    <row r="1510" spans="1:29" x14ac:dyDescent="0.25">
      <c r="A1510" t="s">
        <v>2232</v>
      </c>
      <c r="B1510" t="s">
        <v>2174</v>
      </c>
      <c r="C1510" t="s">
        <v>2175</v>
      </c>
      <c r="D1510">
        <v>27.8</v>
      </c>
      <c r="E1510">
        <v>507.19</v>
      </c>
      <c r="F1510" t="s">
        <v>860</v>
      </c>
      <c r="G1510">
        <v>2</v>
      </c>
      <c r="H1510">
        <v>1</v>
      </c>
      <c r="I1510" t="s">
        <v>993</v>
      </c>
      <c r="J1510" t="s">
        <v>994</v>
      </c>
      <c r="K1510" t="s">
        <v>863</v>
      </c>
      <c r="L1510">
        <v>3484.29</v>
      </c>
      <c r="R1510" s="2" t="s">
        <v>534</v>
      </c>
      <c r="S1510" s="2" t="str">
        <f t="shared" si="253"/>
        <v>Muscicapidae</v>
      </c>
      <c r="T1510" s="2" t="str">
        <f t="shared" si="254"/>
        <v>Passeriformes</v>
      </c>
      <c r="U1510" s="2">
        <f t="shared" si="255"/>
        <v>20.8</v>
      </c>
      <c r="V1510" s="2">
        <f t="shared" si="256"/>
        <v>14.09</v>
      </c>
      <c r="W1510" s="2" t="str">
        <f t="shared" si="257"/>
        <v>Shrubland</v>
      </c>
      <c r="X1510" s="2">
        <f t="shared" si="258"/>
        <v>3</v>
      </c>
      <c r="Y1510" s="2">
        <f t="shared" si="259"/>
        <v>2</v>
      </c>
      <c r="Z1510" s="2" t="str">
        <f t="shared" si="260"/>
        <v>Carnivore</v>
      </c>
      <c r="AA1510" s="2" t="str">
        <f t="shared" si="261"/>
        <v>Invertivore</v>
      </c>
      <c r="AB1510" s="2" t="str">
        <f t="shared" si="262"/>
        <v>Insessorial</v>
      </c>
      <c r="AC1510" s="2">
        <f t="shared" si="263"/>
        <v>32655980.34</v>
      </c>
    </row>
    <row r="1511" spans="1:29" x14ac:dyDescent="0.25">
      <c r="A1511" t="s">
        <v>2233</v>
      </c>
      <c r="B1511" t="s">
        <v>2174</v>
      </c>
      <c r="C1511" t="s">
        <v>2175</v>
      </c>
      <c r="D1511">
        <v>32</v>
      </c>
      <c r="E1511">
        <v>804.67</v>
      </c>
      <c r="F1511" t="s">
        <v>860</v>
      </c>
      <c r="G1511">
        <v>2</v>
      </c>
      <c r="H1511">
        <v>1</v>
      </c>
      <c r="I1511" t="s">
        <v>993</v>
      </c>
      <c r="J1511" t="s">
        <v>994</v>
      </c>
      <c r="K1511" t="s">
        <v>863</v>
      </c>
      <c r="L1511">
        <v>10909.95</v>
      </c>
      <c r="R1511" s="2" t="s">
        <v>534</v>
      </c>
      <c r="S1511" s="2" t="str">
        <f t="shared" si="253"/>
        <v>Muscicapidae</v>
      </c>
      <c r="T1511" s="2" t="str">
        <f t="shared" si="254"/>
        <v>Passeriformes</v>
      </c>
      <c r="U1511" s="2">
        <f t="shared" si="255"/>
        <v>20.8</v>
      </c>
      <c r="V1511" s="2">
        <f t="shared" si="256"/>
        <v>14.09</v>
      </c>
      <c r="W1511" s="2" t="str">
        <f t="shared" si="257"/>
        <v>Shrubland</v>
      </c>
      <c r="X1511" s="2">
        <f t="shared" si="258"/>
        <v>3</v>
      </c>
      <c r="Y1511" s="2">
        <f t="shared" si="259"/>
        <v>2</v>
      </c>
      <c r="Z1511" s="2" t="str">
        <f t="shared" si="260"/>
        <v>Carnivore</v>
      </c>
      <c r="AA1511" s="2" t="str">
        <f t="shared" si="261"/>
        <v>Invertivore</v>
      </c>
      <c r="AB1511" s="2" t="str">
        <f t="shared" si="262"/>
        <v>Insessorial</v>
      </c>
      <c r="AC1511" s="2">
        <f t="shared" si="263"/>
        <v>32655980.34</v>
      </c>
    </row>
    <row r="1512" spans="1:29" x14ac:dyDescent="0.25">
      <c r="A1512" t="s">
        <v>2234</v>
      </c>
      <c r="B1512" t="s">
        <v>2174</v>
      </c>
      <c r="C1512" t="s">
        <v>2175</v>
      </c>
      <c r="D1512">
        <v>29.6</v>
      </c>
      <c r="E1512">
        <v>343.9</v>
      </c>
      <c r="F1512" t="s">
        <v>860</v>
      </c>
      <c r="G1512">
        <v>2</v>
      </c>
      <c r="H1512">
        <v>1</v>
      </c>
      <c r="I1512" t="s">
        <v>993</v>
      </c>
      <c r="J1512" t="s">
        <v>994</v>
      </c>
      <c r="K1512" t="s">
        <v>863</v>
      </c>
      <c r="L1512">
        <v>38730.120000000003</v>
      </c>
      <c r="R1512" s="2" t="s">
        <v>534</v>
      </c>
      <c r="S1512" s="2" t="str">
        <f t="shared" si="253"/>
        <v>Muscicapidae</v>
      </c>
      <c r="T1512" s="2" t="str">
        <f t="shared" si="254"/>
        <v>Passeriformes</v>
      </c>
      <c r="U1512" s="2">
        <f t="shared" si="255"/>
        <v>20.8</v>
      </c>
      <c r="V1512" s="2">
        <f t="shared" si="256"/>
        <v>14.09</v>
      </c>
      <c r="W1512" s="2" t="str">
        <f t="shared" si="257"/>
        <v>Shrubland</v>
      </c>
      <c r="X1512" s="2">
        <f t="shared" si="258"/>
        <v>3</v>
      </c>
      <c r="Y1512" s="2">
        <f t="shared" si="259"/>
        <v>2</v>
      </c>
      <c r="Z1512" s="2" t="str">
        <f t="shared" si="260"/>
        <v>Carnivore</v>
      </c>
      <c r="AA1512" s="2" t="str">
        <f t="shared" si="261"/>
        <v>Invertivore</v>
      </c>
      <c r="AB1512" s="2" t="str">
        <f t="shared" si="262"/>
        <v>Insessorial</v>
      </c>
      <c r="AC1512" s="2">
        <f t="shared" si="263"/>
        <v>32655980.34</v>
      </c>
    </row>
    <row r="1513" spans="1:29" x14ac:dyDescent="0.25">
      <c r="A1513" t="s">
        <v>2235</v>
      </c>
      <c r="B1513" t="s">
        <v>2174</v>
      </c>
      <c r="C1513" t="s">
        <v>2175</v>
      </c>
      <c r="D1513">
        <v>28.8</v>
      </c>
      <c r="E1513">
        <v>509.99</v>
      </c>
      <c r="F1513" t="s">
        <v>860</v>
      </c>
      <c r="G1513">
        <v>2</v>
      </c>
      <c r="H1513">
        <v>1</v>
      </c>
      <c r="I1513" t="s">
        <v>993</v>
      </c>
      <c r="J1513" t="s">
        <v>994</v>
      </c>
      <c r="K1513" t="s">
        <v>863</v>
      </c>
      <c r="L1513">
        <v>145694.29</v>
      </c>
      <c r="R1513" s="2" t="s">
        <v>534</v>
      </c>
      <c r="S1513" s="2" t="str">
        <f t="shared" si="253"/>
        <v>Muscicapidae</v>
      </c>
      <c r="T1513" s="2" t="str">
        <f t="shared" si="254"/>
        <v>Passeriformes</v>
      </c>
      <c r="U1513" s="2">
        <f t="shared" si="255"/>
        <v>20.8</v>
      </c>
      <c r="V1513" s="2">
        <f t="shared" si="256"/>
        <v>14.09</v>
      </c>
      <c r="W1513" s="2" t="str">
        <f t="shared" si="257"/>
        <v>Shrubland</v>
      </c>
      <c r="X1513" s="2">
        <f t="shared" si="258"/>
        <v>3</v>
      </c>
      <c r="Y1513" s="2">
        <f t="shared" si="259"/>
        <v>2</v>
      </c>
      <c r="Z1513" s="2" t="str">
        <f t="shared" si="260"/>
        <v>Carnivore</v>
      </c>
      <c r="AA1513" s="2" t="str">
        <f t="shared" si="261"/>
        <v>Invertivore</v>
      </c>
      <c r="AB1513" s="2" t="str">
        <f t="shared" si="262"/>
        <v>Insessorial</v>
      </c>
      <c r="AC1513" s="2">
        <f t="shared" si="263"/>
        <v>32655980.34</v>
      </c>
    </row>
    <row r="1514" spans="1:29" x14ac:dyDescent="0.25">
      <c r="A1514" t="s">
        <v>2236</v>
      </c>
      <c r="B1514" t="s">
        <v>2174</v>
      </c>
      <c r="C1514" t="s">
        <v>2175</v>
      </c>
      <c r="D1514">
        <v>32.799999999999997</v>
      </c>
      <c r="E1514">
        <v>605</v>
      </c>
      <c r="F1514" t="s">
        <v>860</v>
      </c>
      <c r="G1514">
        <v>2</v>
      </c>
      <c r="H1514">
        <v>1</v>
      </c>
      <c r="I1514" t="s">
        <v>993</v>
      </c>
      <c r="J1514" t="s">
        <v>994</v>
      </c>
      <c r="K1514" t="s">
        <v>863</v>
      </c>
      <c r="L1514">
        <v>32.520000000000003</v>
      </c>
      <c r="R1514" s="2" t="s">
        <v>534</v>
      </c>
      <c r="S1514" s="2" t="str">
        <f t="shared" si="253"/>
        <v>Muscicapidae</v>
      </c>
      <c r="T1514" s="2" t="str">
        <f t="shared" si="254"/>
        <v>Passeriformes</v>
      </c>
      <c r="U1514" s="2">
        <f t="shared" si="255"/>
        <v>20.8</v>
      </c>
      <c r="V1514" s="2">
        <f t="shared" si="256"/>
        <v>14.09</v>
      </c>
      <c r="W1514" s="2" t="str">
        <f t="shared" si="257"/>
        <v>Shrubland</v>
      </c>
      <c r="X1514" s="2">
        <f t="shared" si="258"/>
        <v>3</v>
      </c>
      <c r="Y1514" s="2">
        <f t="shared" si="259"/>
        <v>2</v>
      </c>
      <c r="Z1514" s="2" t="str">
        <f t="shared" si="260"/>
        <v>Carnivore</v>
      </c>
      <c r="AA1514" s="2" t="str">
        <f t="shared" si="261"/>
        <v>Invertivore</v>
      </c>
      <c r="AB1514" s="2" t="str">
        <f t="shared" si="262"/>
        <v>Insessorial</v>
      </c>
      <c r="AC1514" s="2">
        <f t="shared" si="263"/>
        <v>32655980.34</v>
      </c>
    </row>
    <row r="1515" spans="1:29" x14ac:dyDescent="0.25">
      <c r="A1515" t="s">
        <v>2237</v>
      </c>
      <c r="B1515" t="s">
        <v>2174</v>
      </c>
      <c r="C1515" t="s">
        <v>2175</v>
      </c>
      <c r="D1515">
        <v>28.5</v>
      </c>
      <c r="E1515">
        <v>600</v>
      </c>
      <c r="F1515" t="s">
        <v>860</v>
      </c>
      <c r="G1515">
        <v>2</v>
      </c>
      <c r="H1515">
        <v>1</v>
      </c>
      <c r="I1515" t="s">
        <v>993</v>
      </c>
      <c r="J1515" t="s">
        <v>994</v>
      </c>
      <c r="K1515" t="s">
        <v>863</v>
      </c>
      <c r="L1515">
        <v>16547.11</v>
      </c>
      <c r="R1515" s="2" t="s">
        <v>534</v>
      </c>
      <c r="S1515" s="2" t="str">
        <f t="shared" si="253"/>
        <v>Muscicapidae</v>
      </c>
      <c r="T1515" s="2" t="str">
        <f t="shared" si="254"/>
        <v>Passeriformes</v>
      </c>
      <c r="U1515" s="2">
        <f t="shared" si="255"/>
        <v>20.8</v>
      </c>
      <c r="V1515" s="2">
        <f t="shared" si="256"/>
        <v>14.09</v>
      </c>
      <c r="W1515" s="2" t="str">
        <f t="shared" si="257"/>
        <v>Shrubland</v>
      </c>
      <c r="X1515" s="2">
        <f t="shared" si="258"/>
        <v>3</v>
      </c>
      <c r="Y1515" s="2">
        <f t="shared" si="259"/>
        <v>2</v>
      </c>
      <c r="Z1515" s="2" t="str">
        <f t="shared" si="260"/>
        <v>Carnivore</v>
      </c>
      <c r="AA1515" s="2" t="str">
        <f t="shared" si="261"/>
        <v>Invertivore</v>
      </c>
      <c r="AB1515" s="2" t="str">
        <f t="shared" si="262"/>
        <v>Insessorial</v>
      </c>
      <c r="AC1515" s="2">
        <f t="shared" si="263"/>
        <v>32655980.34</v>
      </c>
    </row>
    <row r="1516" spans="1:29" x14ac:dyDescent="0.25">
      <c r="A1516" t="s">
        <v>2238</v>
      </c>
      <c r="B1516" t="s">
        <v>2174</v>
      </c>
      <c r="C1516" t="s">
        <v>2175</v>
      </c>
      <c r="D1516">
        <v>25.8</v>
      </c>
      <c r="E1516">
        <v>150</v>
      </c>
      <c r="F1516" t="s">
        <v>860</v>
      </c>
      <c r="G1516">
        <v>2</v>
      </c>
      <c r="H1516">
        <v>1</v>
      </c>
      <c r="I1516" t="s">
        <v>993</v>
      </c>
      <c r="J1516" t="s">
        <v>994</v>
      </c>
      <c r="K1516" t="s">
        <v>863</v>
      </c>
      <c r="L1516">
        <v>68766.83</v>
      </c>
      <c r="R1516" s="2" t="s">
        <v>534</v>
      </c>
      <c r="S1516" s="2" t="str">
        <f t="shared" si="253"/>
        <v>Muscicapidae</v>
      </c>
      <c r="T1516" s="2" t="str">
        <f t="shared" si="254"/>
        <v>Passeriformes</v>
      </c>
      <c r="U1516" s="2">
        <f t="shared" si="255"/>
        <v>20.8</v>
      </c>
      <c r="V1516" s="2">
        <f t="shared" si="256"/>
        <v>14.09</v>
      </c>
      <c r="W1516" s="2" t="str">
        <f t="shared" si="257"/>
        <v>Shrubland</v>
      </c>
      <c r="X1516" s="2">
        <f t="shared" si="258"/>
        <v>3</v>
      </c>
      <c r="Y1516" s="2">
        <f t="shared" si="259"/>
        <v>2</v>
      </c>
      <c r="Z1516" s="2" t="str">
        <f t="shared" si="260"/>
        <v>Carnivore</v>
      </c>
      <c r="AA1516" s="2" t="str">
        <f t="shared" si="261"/>
        <v>Invertivore</v>
      </c>
      <c r="AB1516" s="2" t="str">
        <f t="shared" si="262"/>
        <v>Insessorial</v>
      </c>
      <c r="AC1516" s="2">
        <f t="shared" si="263"/>
        <v>32655980.34</v>
      </c>
    </row>
    <row r="1517" spans="1:29" x14ac:dyDescent="0.25">
      <c r="A1517" t="s">
        <v>2239</v>
      </c>
      <c r="B1517" t="s">
        <v>2174</v>
      </c>
      <c r="C1517" t="s">
        <v>2175</v>
      </c>
      <c r="D1517">
        <v>29</v>
      </c>
      <c r="E1517">
        <v>365.11</v>
      </c>
      <c r="F1517" t="s">
        <v>860</v>
      </c>
      <c r="G1517">
        <v>2</v>
      </c>
      <c r="H1517">
        <v>1</v>
      </c>
      <c r="I1517" t="s">
        <v>993</v>
      </c>
      <c r="J1517" t="s">
        <v>994</v>
      </c>
      <c r="K1517" t="s">
        <v>863</v>
      </c>
      <c r="L1517">
        <v>18045.38</v>
      </c>
      <c r="R1517" s="2" t="s">
        <v>534</v>
      </c>
      <c r="S1517" s="2" t="str">
        <f t="shared" si="253"/>
        <v>Muscicapidae</v>
      </c>
      <c r="T1517" s="2" t="str">
        <f t="shared" si="254"/>
        <v>Passeriformes</v>
      </c>
      <c r="U1517" s="2">
        <f t="shared" si="255"/>
        <v>20.8</v>
      </c>
      <c r="V1517" s="2">
        <f t="shared" si="256"/>
        <v>14.09</v>
      </c>
      <c r="W1517" s="2" t="str">
        <f t="shared" si="257"/>
        <v>Shrubland</v>
      </c>
      <c r="X1517" s="2">
        <f t="shared" si="258"/>
        <v>3</v>
      </c>
      <c r="Y1517" s="2">
        <f t="shared" si="259"/>
        <v>2</v>
      </c>
      <c r="Z1517" s="2" t="str">
        <f t="shared" si="260"/>
        <v>Carnivore</v>
      </c>
      <c r="AA1517" s="2" t="str">
        <f t="shared" si="261"/>
        <v>Invertivore</v>
      </c>
      <c r="AB1517" s="2" t="str">
        <f t="shared" si="262"/>
        <v>Insessorial</v>
      </c>
      <c r="AC1517" s="2">
        <f t="shared" si="263"/>
        <v>32655980.34</v>
      </c>
    </row>
    <row r="1518" spans="1:29" x14ac:dyDescent="0.25">
      <c r="A1518" t="s">
        <v>2240</v>
      </c>
      <c r="B1518" t="s">
        <v>2174</v>
      </c>
      <c r="C1518" t="s">
        <v>2175</v>
      </c>
      <c r="D1518">
        <v>31</v>
      </c>
      <c r="E1518">
        <v>410</v>
      </c>
      <c r="F1518" t="s">
        <v>867</v>
      </c>
      <c r="G1518">
        <v>2</v>
      </c>
      <c r="H1518">
        <v>1</v>
      </c>
      <c r="I1518" t="s">
        <v>993</v>
      </c>
      <c r="J1518" t="s">
        <v>994</v>
      </c>
      <c r="K1518" t="s">
        <v>863</v>
      </c>
      <c r="L1518">
        <v>145005.34</v>
      </c>
      <c r="R1518" s="2" t="s">
        <v>535</v>
      </c>
      <c r="S1518" s="2" t="str">
        <f t="shared" si="253"/>
        <v>Scolopacidae</v>
      </c>
      <c r="T1518" s="2" t="str">
        <f t="shared" si="254"/>
        <v>Charadriiformes</v>
      </c>
      <c r="U1518" s="2">
        <f t="shared" si="255"/>
        <v>48.4</v>
      </c>
      <c r="V1518" s="2">
        <f t="shared" si="256"/>
        <v>151.31</v>
      </c>
      <c r="W1518" s="2" t="str">
        <f t="shared" si="257"/>
        <v>Human Modified</v>
      </c>
      <c r="X1518" s="2">
        <f t="shared" si="258"/>
        <v>3</v>
      </c>
      <c r="Y1518" s="2">
        <f t="shared" si="259"/>
        <v>3</v>
      </c>
      <c r="Z1518" s="2" t="str">
        <f t="shared" si="260"/>
        <v>Carnivore</v>
      </c>
      <c r="AA1518" s="2" t="str">
        <f t="shared" si="261"/>
        <v>Aquatic predator</v>
      </c>
      <c r="AB1518" s="2" t="str">
        <f t="shared" si="262"/>
        <v>Terrestrial</v>
      </c>
      <c r="AC1518" s="2">
        <f t="shared" si="263"/>
        <v>251911.82</v>
      </c>
    </row>
    <row r="1519" spans="1:29" x14ac:dyDescent="0.25">
      <c r="A1519" t="s">
        <v>2241</v>
      </c>
      <c r="B1519" t="s">
        <v>2174</v>
      </c>
      <c r="C1519" t="s">
        <v>2175</v>
      </c>
      <c r="D1519">
        <v>31.7</v>
      </c>
      <c r="E1519">
        <v>665</v>
      </c>
      <c r="F1519" t="s">
        <v>860</v>
      </c>
      <c r="G1519">
        <v>2</v>
      </c>
      <c r="H1519">
        <v>1</v>
      </c>
      <c r="I1519" t="s">
        <v>993</v>
      </c>
      <c r="J1519" t="s">
        <v>994</v>
      </c>
      <c r="K1519" t="s">
        <v>863</v>
      </c>
      <c r="L1519">
        <v>36132.410000000003</v>
      </c>
      <c r="R1519" s="2" t="s">
        <v>535</v>
      </c>
      <c r="S1519" s="2" t="str">
        <f t="shared" si="253"/>
        <v>Scolopacidae</v>
      </c>
      <c r="T1519" s="2" t="str">
        <f t="shared" si="254"/>
        <v>Charadriiformes</v>
      </c>
      <c r="U1519" s="2">
        <f t="shared" si="255"/>
        <v>48.4</v>
      </c>
      <c r="V1519" s="2">
        <f t="shared" si="256"/>
        <v>151.31</v>
      </c>
      <c r="W1519" s="2" t="str">
        <f t="shared" si="257"/>
        <v>Human Modified</v>
      </c>
      <c r="X1519" s="2">
        <f t="shared" si="258"/>
        <v>3</v>
      </c>
      <c r="Y1519" s="2">
        <f t="shared" si="259"/>
        <v>3</v>
      </c>
      <c r="Z1519" s="2" t="str">
        <f t="shared" si="260"/>
        <v>Carnivore</v>
      </c>
      <c r="AA1519" s="2" t="str">
        <f t="shared" si="261"/>
        <v>Aquatic predator</v>
      </c>
      <c r="AB1519" s="2" t="str">
        <f t="shared" si="262"/>
        <v>Terrestrial</v>
      </c>
      <c r="AC1519" s="2">
        <f t="shared" si="263"/>
        <v>251911.82</v>
      </c>
    </row>
    <row r="1520" spans="1:29" x14ac:dyDescent="0.25">
      <c r="A1520" t="s">
        <v>2242</v>
      </c>
      <c r="B1520" t="s">
        <v>2174</v>
      </c>
      <c r="C1520" t="s">
        <v>2175</v>
      </c>
      <c r="D1520">
        <v>27.6</v>
      </c>
      <c r="E1520">
        <v>507.19</v>
      </c>
      <c r="F1520" t="s">
        <v>860</v>
      </c>
      <c r="G1520">
        <v>2</v>
      </c>
      <c r="H1520">
        <v>1</v>
      </c>
      <c r="I1520" t="s">
        <v>993</v>
      </c>
      <c r="J1520" t="s">
        <v>994</v>
      </c>
      <c r="K1520" t="s">
        <v>863</v>
      </c>
      <c r="L1520">
        <v>1211.4000000000001</v>
      </c>
      <c r="R1520" s="2" t="s">
        <v>535</v>
      </c>
      <c r="S1520" s="2" t="str">
        <f t="shared" si="253"/>
        <v>Scolopacidae</v>
      </c>
      <c r="T1520" s="2" t="str">
        <f t="shared" si="254"/>
        <v>Charadriiformes</v>
      </c>
      <c r="U1520" s="2">
        <f t="shared" si="255"/>
        <v>48.4</v>
      </c>
      <c r="V1520" s="2">
        <f t="shared" si="256"/>
        <v>151.31</v>
      </c>
      <c r="W1520" s="2" t="str">
        <f t="shared" si="257"/>
        <v>Human Modified</v>
      </c>
      <c r="X1520" s="2">
        <f t="shared" si="258"/>
        <v>3</v>
      </c>
      <c r="Y1520" s="2">
        <f t="shared" si="259"/>
        <v>3</v>
      </c>
      <c r="Z1520" s="2" t="str">
        <f t="shared" si="260"/>
        <v>Carnivore</v>
      </c>
      <c r="AA1520" s="2" t="str">
        <f t="shared" si="261"/>
        <v>Aquatic predator</v>
      </c>
      <c r="AB1520" s="2" t="str">
        <f t="shared" si="262"/>
        <v>Terrestrial</v>
      </c>
      <c r="AC1520" s="2">
        <f t="shared" si="263"/>
        <v>251911.82</v>
      </c>
    </row>
    <row r="1521" spans="1:29" x14ac:dyDescent="0.25">
      <c r="A1521" t="s">
        <v>2243</v>
      </c>
      <c r="B1521" t="s">
        <v>2174</v>
      </c>
      <c r="C1521" t="s">
        <v>2175</v>
      </c>
      <c r="D1521">
        <v>27.1</v>
      </c>
      <c r="E1521">
        <v>574.87</v>
      </c>
      <c r="F1521" t="s">
        <v>860</v>
      </c>
      <c r="G1521">
        <v>2</v>
      </c>
      <c r="H1521">
        <v>1</v>
      </c>
      <c r="I1521" t="s">
        <v>993</v>
      </c>
      <c r="J1521" t="s">
        <v>994</v>
      </c>
      <c r="K1521" t="s">
        <v>863</v>
      </c>
      <c r="L1521">
        <v>281060.32</v>
      </c>
      <c r="R1521" s="2" t="s">
        <v>536</v>
      </c>
      <c r="S1521" s="2" t="str">
        <f t="shared" si="253"/>
        <v>Emberizidae</v>
      </c>
      <c r="T1521" s="2" t="str">
        <f t="shared" si="254"/>
        <v>Passeriformes</v>
      </c>
      <c r="U1521" s="2">
        <f t="shared" si="255"/>
        <v>17.5</v>
      </c>
      <c r="V1521" s="2">
        <f t="shared" si="256"/>
        <v>13.49</v>
      </c>
      <c r="W1521" s="2" t="str">
        <f t="shared" si="257"/>
        <v>Wetland</v>
      </c>
      <c r="X1521" s="2">
        <f t="shared" si="258"/>
        <v>2</v>
      </c>
      <c r="Y1521" s="2">
        <f t="shared" si="259"/>
        <v>3</v>
      </c>
      <c r="Z1521" s="2" t="str">
        <f t="shared" si="260"/>
        <v>Herbivore</v>
      </c>
      <c r="AA1521" s="2" t="str">
        <f t="shared" si="261"/>
        <v>Granivore</v>
      </c>
      <c r="AB1521" s="2" t="str">
        <f t="shared" si="262"/>
        <v>Terrestrial</v>
      </c>
      <c r="AC1521" s="2">
        <f t="shared" si="263"/>
        <v>52341.69</v>
      </c>
    </row>
    <row r="1522" spans="1:29" x14ac:dyDescent="0.25">
      <c r="A1522" t="s">
        <v>2244</v>
      </c>
      <c r="B1522" t="s">
        <v>2174</v>
      </c>
      <c r="C1522" t="s">
        <v>2175</v>
      </c>
      <c r="D1522">
        <v>32.6</v>
      </c>
      <c r="E1522">
        <v>534.99</v>
      </c>
      <c r="F1522" t="s">
        <v>860</v>
      </c>
      <c r="G1522">
        <v>2</v>
      </c>
      <c r="H1522">
        <v>1</v>
      </c>
      <c r="I1522" t="s">
        <v>993</v>
      </c>
      <c r="J1522" t="s">
        <v>994</v>
      </c>
      <c r="K1522" t="s">
        <v>863</v>
      </c>
      <c r="L1522">
        <v>10498.93</v>
      </c>
      <c r="R1522" s="2" t="s">
        <v>536</v>
      </c>
      <c r="S1522" s="2" t="str">
        <f t="shared" si="253"/>
        <v>Emberizidae</v>
      </c>
      <c r="T1522" s="2" t="str">
        <f t="shared" si="254"/>
        <v>Passeriformes</v>
      </c>
      <c r="U1522" s="2">
        <f t="shared" si="255"/>
        <v>17.5</v>
      </c>
      <c r="V1522" s="2">
        <f t="shared" si="256"/>
        <v>13.49</v>
      </c>
      <c r="W1522" s="2" t="str">
        <f t="shared" si="257"/>
        <v>Wetland</v>
      </c>
      <c r="X1522" s="2">
        <f t="shared" si="258"/>
        <v>2</v>
      </c>
      <c r="Y1522" s="2">
        <f t="shared" si="259"/>
        <v>3</v>
      </c>
      <c r="Z1522" s="2" t="str">
        <f t="shared" si="260"/>
        <v>Herbivore</v>
      </c>
      <c r="AA1522" s="2" t="str">
        <f t="shared" si="261"/>
        <v>Granivore</v>
      </c>
      <c r="AB1522" s="2" t="str">
        <f t="shared" si="262"/>
        <v>Terrestrial</v>
      </c>
      <c r="AC1522" s="2">
        <f t="shared" si="263"/>
        <v>52341.69</v>
      </c>
    </row>
    <row r="1523" spans="1:29" x14ac:dyDescent="0.25">
      <c r="A1523" t="s">
        <v>2245</v>
      </c>
      <c r="B1523" t="s">
        <v>2174</v>
      </c>
      <c r="C1523" t="s">
        <v>2175</v>
      </c>
      <c r="D1523">
        <v>27</v>
      </c>
      <c r="E1523">
        <v>371.53</v>
      </c>
      <c r="F1523" t="s">
        <v>860</v>
      </c>
      <c r="G1523">
        <v>2</v>
      </c>
      <c r="H1523">
        <v>1</v>
      </c>
      <c r="I1523" t="s">
        <v>993</v>
      </c>
      <c r="J1523" t="s">
        <v>994</v>
      </c>
      <c r="K1523" t="s">
        <v>863</v>
      </c>
      <c r="L1523">
        <v>1327.13</v>
      </c>
      <c r="R1523" s="2" t="s">
        <v>536</v>
      </c>
      <c r="S1523" s="2" t="str">
        <f t="shared" si="253"/>
        <v>Emberizidae</v>
      </c>
      <c r="T1523" s="2" t="str">
        <f t="shared" si="254"/>
        <v>Passeriformes</v>
      </c>
      <c r="U1523" s="2">
        <f t="shared" si="255"/>
        <v>17.5</v>
      </c>
      <c r="V1523" s="2">
        <f t="shared" si="256"/>
        <v>13.49</v>
      </c>
      <c r="W1523" s="2" t="str">
        <f t="shared" si="257"/>
        <v>Wetland</v>
      </c>
      <c r="X1523" s="2">
        <f t="shared" si="258"/>
        <v>2</v>
      </c>
      <c r="Y1523" s="2">
        <f t="shared" si="259"/>
        <v>3</v>
      </c>
      <c r="Z1523" s="2" t="str">
        <f t="shared" si="260"/>
        <v>Herbivore</v>
      </c>
      <c r="AA1523" s="2" t="str">
        <f t="shared" si="261"/>
        <v>Granivore</v>
      </c>
      <c r="AB1523" s="2" t="str">
        <f t="shared" si="262"/>
        <v>Terrestrial</v>
      </c>
      <c r="AC1523" s="2">
        <f t="shared" si="263"/>
        <v>52341.69</v>
      </c>
    </row>
    <row r="1524" spans="1:29" x14ac:dyDescent="0.25">
      <c r="A1524" t="s">
        <v>2246</v>
      </c>
      <c r="B1524" t="s">
        <v>2174</v>
      </c>
      <c r="C1524" t="s">
        <v>2175</v>
      </c>
      <c r="D1524">
        <v>32.5</v>
      </c>
      <c r="E1524">
        <v>394.2</v>
      </c>
      <c r="F1524" t="s">
        <v>860</v>
      </c>
      <c r="G1524">
        <v>2</v>
      </c>
      <c r="H1524">
        <v>1</v>
      </c>
      <c r="I1524" t="s">
        <v>993</v>
      </c>
      <c r="J1524" t="s">
        <v>994</v>
      </c>
      <c r="K1524" t="s">
        <v>863</v>
      </c>
      <c r="L1524">
        <v>29576.66</v>
      </c>
      <c r="R1524" s="2" t="s">
        <v>537</v>
      </c>
      <c r="S1524" s="2" t="str">
        <f t="shared" si="253"/>
        <v>Sylviidae</v>
      </c>
      <c r="T1524" s="2" t="str">
        <f t="shared" si="254"/>
        <v>Passeriformes</v>
      </c>
      <c r="U1524" s="2">
        <f t="shared" si="255"/>
        <v>18.899999999999999</v>
      </c>
      <c r="V1524" s="2">
        <f t="shared" si="256"/>
        <v>14.18</v>
      </c>
      <c r="W1524" s="2" t="str">
        <f t="shared" si="257"/>
        <v>Wetland</v>
      </c>
      <c r="X1524" s="2">
        <f t="shared" si="258"/>
        <v>2</v>
      </c>
      <c r="Y1524" s="2">
        <f t="shared" si="259"/>
        <v>3</v>
      </c>
      <c r="Z1524" s="2" t="str">
        <f t="shared" si="260"/>
        <v>Carnivore</v>
      </c>
      <c r="AA1524" s="2" t="str">
        <f t="shared" si="261"/>
        <v>Invertivore</v>
      </c>
      <c r="AB1524" s="2" t="str">
        <f t="shared" si="262"/>
        <v>Insessorial</v>
      </c>
      <c r="AC1524" s="2">
        <f t="shared" si="263"/>
        <v>201150.62</v>
      </c>
    </row>
    <row r="1525" spans="1:29" x14ac:dyDescent="0.25">
      <c r="A1525" t="s">
        <v>2247</v>
      </c>
      <c r="B1525" t="s">
        <v>2174</v>
      </c>
      <c r="C1525" t="s">
        <v>2175</v>
      </c>
      <c r="D1525">
        <v>32.799999999999997</v>
      </c>
      <c r="E1525">
        <v>667</v>
      </c>
      <c r="F1525" t="s">
        <v>860</v>
      </c>
      <c r="G1525">
        <v>2</v>
      </c>
      <c r="H1525">
        <v>1</v>
      </c>
      <c r="I1525" t="s">
        <v>993</v>
      </c>
      <c r="J1525" t="s">
        <v>994</v>
      </c>
      <c r="K1525" t="s">
        <v>863</v>
      </c>
      <c r="L1525">
        <v>53099.94</v>
      </c>
      <c r="R1525" s="2" t="s">
        <v>537</v>
      </c>
      <c r="S1525" s="2" t="str">
        <f t="shared" si="253"/>
        <v>Sylviidae</v>
      </c>
      <c r="T1525" s="2" t="str">
        <f t="shared" si="254"/>
        <v>Passeriformes</v>
      </c>
      <c r="U1525" s="2">
        <f t="shared" si="255"/>
        <v>18.899999999999999</v>
      </c>
      <c r="V1525" s="2">
        <f t="shared" si="256"/>
        <v>14.18</v>
      </c>
      <c r="W1525" s="2" t="str">
        <f t="shared" si="257"/>
        <v>Wetland</v>
      </c>
      <c r="X1525" s="2">
        <f t="shared" si="258"/>
        <v>2</v>
      </c>
      <c r="Y1525" s="2">
        <f t="shared" si="259"/>
        <v>3</v>
      </c>
      <c r="Z1525" s="2" t="str">
        <f t="shared" si="260"/>
        <v>Carnivore</v>
      </c>
      <c r="AA1525" s="2" t="str">
        <f t="shared" si="261"/>
        <v>Invertivore</v>
      </c>
      <c r="AB1525" s="2" t="str">
        <f t="shared" si="262"/>
        <v>Insessorial</v>
      </c>
      <c r="AC1525" s="2">
        <f t="shared" si="263"/>
        <v>201150.62</v>
      </c>
    </row>
    <row r="1526" spans="1:29" x14ac:dyDescent="0.25">
      <c r="A1526" t="s">
        <v>2248</v>
      </c>
      <c r="B1526" t="s">
        <v>2174</v>
      </c>
      <c r="C1526" t="s">
        <v>2175</v>
      </c>
      <c r="D1526">
        <v>31.5</v>
      </c>
      <c r="E1526">
        <v>377</v>
      </c>
      <c r="F1526" t="s">
        <v>860</v>
      </c>
      <c r="G1526">
        <v>2</v>
      </c>
      <c r="H1526">
        <v>2</v>
      </c>
      <c r="I1526" t="s">
        <v>993</v>
      </c>
      <c r="J1526" t="s">
        <v>994</v>
      </c>
      <c r="K1526" t="s">
        <v>863</v>
      </c>
      <c r="L1526">
        <v>3060.9</v>
      </c>
      <c r="R1526" s="2" t="s">
        <v>538</v>
      </c>
      <c r="S1526" s="2" t="str">
        <f t="shared" si="253"/>
        <v>Muscicapidae</v>
      </c>
      <c r="T1526" s="2" t="str">
        <f t="shared" si="254"/>
        <v>Passeriformes</v>
      </c>
      <c r="U1526" s="2">
        <f t="shared" si="255"/>
        <v>20.5</v>
      </c>
      <c r="V1526" s="2">
        <f t="shared" si="256"/>
        <v>16.2</v>
      </c>
      <c r="W1526" s="2" t="str">
        <f t="shared" si="257"/>
        <v>Forest</v>
      </c>
      <c r="X1526" s="2">
        <f t="shared" si="258"/>
        <v>2</v>
      </c>
      <c r="Y1526" s="2">
        <f t="shared" si="259"/>
        <v>3</v>
      </c>
      <c r="Z1526" s="2" t="str">
        <f t="shared" si="260"/>
        <v>Omnivore</v>
      </c>
      <c r="AA1526" s="2" t="str">
        <f t="shared" si="261"/>
        <v>Invertivore</v>
      </c>
      <c r="AB1526" s="2" t="str">
        <f t="shared" si="262"/>
        <v>Insessorial</v>
      </c>
      <c r="AC1526" s="2">
        <f t="shared" si="263"/>
        <v>4822744.76</v>
      </c>
    </row>
    <row r="1527" spans="1:29" x14ac:dyDescent="0.25">
      <c r="A1527" t="s">
        <v>2249</v>
      </c>
      <c r="B1527" t="s">
        <v>2174</v>
      </c>
      <c r="C1527" t="s">
        <v>2175</v>
      </c>
      <c r="D1527">
        <v>30.5</v>
      </c>
      <c r="E1527">
        <v>756</v>
      </c>
      <c r="F1527" t="s">
        <v>860</v>
      </c>
      <c r="G1527">
        <v>2</v>
      </c>
      <c r="H1527">
        <v>1</v>
      </c>
      <c r="I1527" t="s">
        <v>993</v>
      </c>
      <c r="J1527" t="s">
        <v>994</v>
      </c>
      <c r="K1527" t="s">
        <v>863</v>
      </c>
      <c r="L1527">
        <v>638491.68999999994</v>
      </c>
      <c r="R1527" s="2" t="s">
        <v>538</v>
      </c>
      <c r="S1527" s="2" t="str">
        <f t="shared" si="253"/>
        <v>Muscicapidae</v>
      </c>
      <c r="T1527" s="2" t="str">
        <f t="shared" si="254"/>
        <v>Passeriformes</v>
      </c>
      <c r="U1527" s="2">
        <f t="shared" si="255"/>
        <v>20.5</v>
      </c>
      <c r="V1527" s="2">
        <f t="shared" si="256"/>
        <v>16.2</v>
      </c>
      <c r="W1527" s="2" t="str">
        <f t="shared" si="257"/>
        <v>Forest</v>
      </c>
      <c r="X1527" s="2">
        <f t="shared" si="258"/>
        <v>2</v>
      </c>
      <c r="Y1527" s="2">
        <f t="shared" si="259"/>
        <v>3</v>
      </c>
      <c r="Z1527" s="2" t="str">
        <f t="shared" si="260"/>
        <v>Omnivore</v>
      </c>
      <c r="AA1527" s="2" t="str">
        <f t="shared" si="261"/>
        <v>Invertivore</v>
      </c>
      <c r="AB1527" s="2" t="str">
        <f t="shared" si="262"/>
        <v>Insessorial</v>
      </c>
      <c r="AC1527" s="2">
        <f t="shared" si="263"/>
        <v>4822744.76</v>
      </c>
    </row>
    <row r="1528" spans="1:29" x14ac:dyDescent="0.25">
      <c r="A1528" t="s">
        <v>2250</v>
      </c>
      <c r="B1528" t="s">
        <v>2174</v>
      </c>
      <c r="C1528" t="s">
        <v>2175</v>
      </c>
      <c r="D1528">
        <v>29.3</v>
      </c>
      <c r="E1528">
        <v>515</v>
      </c>
      <c r="F1528" t="s">
        <v>860</v>
      </c>
      <c r="G1528">
        <v>2</v>
      </c>
      <c r="H1528">
        <v>1</v>
      </c>
      <c r="I1528" t="s">
        <v>993</v>
      </c>
      <c r="J1528" t="s">
        <v>994</v>
      </c>
      <c r="K1528" t="s">
        <v>863</v>
      </c>
      <c r="L1528">
        <v>85422.33</v>
      </c>
      <c r="R1528" s="2" t="s">
        <v>538</v>
      </c>
      <c r="S1528" s="2" t="str">
        <f t="shared" si="253"/>
        <v>Muscicapidae</v>
      </c>
      <c r="T1528" s="2" t="str">
        <f t="shared" si="254"/>
        <v>Passeriformes</v>
      </c>
      <c r="U1528" s="2">
        <f t="shared" si="255"/>
        <v>20.5</v>
      </c>
      <c r="V1528" s="2">
        <f t="shared" si="256"/>
        <v>16.2</v>
      </c>
      <c r="W1528" s="2" t="str">
        <f t="shared" si="257"/>
        <v>Forest</v>
      </c>
      <c r="X1528" s="2">
        <f t="shared" si="258"/>
        <v>2</v>
      </c>
      <c r="Y1528" s="2">
        <f t="shared" si="259"/>
        <v>3</v>
      </c>
      <c r="Z1528" s="2" t="str">
        <f t="shared" si="260"/>
        <v>Omnivore</v>
      </c>
      <c r="AA1528" s="2" t="str">
        <f t="shared" si="261"/>
        <v>Invertivore</v>
      </c>
      <c r="AB1528" s="2" t="str">
        <f t="shared" si="262"/>
        <v>Insessorial</v>
      </c>
      <c r="AC1528" s="2">
        <f t="shared" si="263"/>
        <v>4822744.76</v>
      </c>
    </row>
    <row r="1529" spans="1:29" x14ac:dyDescent="0.25">
      <c r="A1529" t="s">
        <v>2251</v>
      </c>
      <c r="B1529" t="s">
        <v>2174</v>
      </c>
      <c r="C1529" t="s">
        <v>2175</v>
      </c>
      <c r="D1529">
        <v>29.8</v>
      </c>
      <c r="E1529">
        <v>555</v>
      </c>
      <c r="F1529" t="s">
        <v>860</v>
      </c>
      <c r="G1529">
        <v>2</v>
      </c>
      <c r="H1529">
        <v>1</v>
      </c>
      <c r="I1529" t="s">
        <v>993</v>
      </c>
      <c r="J1529" t="s">
        <v>994</v>
      </c>
      <c r="K1529" t="s">
        <v>863</v>
      </c>
      <c r="L1529">
        <v>266333.84999999998</v>
      </c>
      <c r="R1529" s="2" t="s">
        <v>539</v>
      </c>
      <c r="S1529" s="2" t="str">
        <f t="shared" si="253"/>
        <v>Phasianidae</v>
      </c>
      <c r="T1529" s="2" t="str">
        <f t="shared" si="254"/>
        <v>Galliformes</v>
      </c>
      <c r="U1529" s="2">
        <f t="shared" si="255"/>
        <v>46.1</v>
      </c>
      <c r="V1529" s="2">
        <f t="shared" si="256"/>
        <v>535.29999999999995</v>
      </c>
      <c r="W1529" s="2" t="str">
        <f t="shared" si="257"/>
        <v>Grassland</v>
      </c>
      <c r="X1529" s="2">
        <f t="shared" si="258"/>
        <v>3</v>
      </c>
      <c r="Y1529" s="2">
        <f t="shared" si="259"/>
        <v>1</v>
      </c>
      <c r="Z1529" s="2" t="str">
        <f t="shared" si="260"/>
        <v>Herbivore</v>
      </c>
      <c r="AA1529" s="2" t="str">
        <f t="shared" si="261"/>
        <v>Herbivore terrestrial</v>
      </c>
      <c r="AB1529" s="2" t="str">
        <f t="shared" si="262"/>
        <v>Terrestrial</v>
      </c>
      <c r="AC1529" s="2">
        <f t="shared" si="263"/>
        <v>14996056.99</v>
      </c>
    </row>
    <row r="1530" spans="1:29" x14ac:dyDescent="0.25">
      <c r="A1530" t="s">
        <v>2252</v>
      </c>
      <c r="B1530" t="s">
        <v>2174</v>
      </c>
      <c r="C1530" t="s">
        <v>2175</v>
      </c>
      <c r="D1530">
        <v>32.6</v>
      </c>
      <c r="E1530">
        <v>295</v>
      </c>
      <c r="F1530" t="s">
        <v>860</v>
      </c>
      <c r="G1530">
        <v>1</v>
      </c>
      <c r="H1530">
        <v>1</v>
      </c>
      <c r="I1530" t="s">
        <v>993</v>
      </c>
      <c r="J1530" t="s">
        <v>994</v>
      </c>
      <c r="K1530" t="s">
        <v>863</v>
      </c>
      <c r="L1530">
        <v>154747.93</v>
      </c>
      <c r="R1530" s="2" t="s">
        <v>539</v>
      </c>
      <c r="S1530" s="2" t="str">
        <f t="shared" si="253"/>
        <v>Phasianidae</v>
      </c>
      <c r="T1530" s="2" t="str">
        <f t="shared" si="254"/>
        <v>Galliformes</v>
      </c>
      <c r="U1530" s="2">
        <f t="shared" si="255"/>
        <v>46.1</v>
      </c>
      <c r="V1530" s="2">
        <f t="shared" si="256"/>
        <v>535.29999999999995</v>
      </c>
      <c r="W1530" s="2" t="str">
        <f t="shared" si="257"/>
        <v>Grassland</v>
      </c>
      <c r="X1530" s="2">
        <f t="shared" si="258"/>
        <v>3</v>
      </c>
      <c r="Y1530" s="2">
        <f t="shared" si="259"/>
        <v>1</v>
      </c>
      <c r="Z1530" s="2" t="str">
        <f t="shared" si="260"/>
        <v>Herbivore</v>
      </c>
      <c r="AA1530" s="2" t="str">
        <f t="shared" si="261"/>
        <v>Herbivore terrestrial</v>
      </c>
      <c r="AB1530" s="2" t="str">
        <f t="shared" si="262"/>
        <v>Terrestrial</v>
      </c>
      <c r="AC1530" s="2">
        <f t="shared" si="263"/>
        <v>14996056.99</v>
      </c>
    </row>
    <row r="1531" spans="1:29" x14ac:dyDescent="0.25">
      <c r="A1531" t="s">
        <v>2253</v>
      </c>
      <c r="B1531" t="s">
        <v>2174</v>
      </c>
      <c r="C1531" t="s">
        <v>2175</v>
      </c>
      <c r="D1531">
        <v>32.6</v>
      </c>
      <c r="E1531">
        <v>385.59</v>
      </c>
      <c r="F1531" t="s">
        <v>860</v>
      </c>
      <c r="G1531">
        <v>2</v>
      </c>
      <c r="H1531">
        <v>1</v>
      </c>
      <c r="I1531" t="s">
        <v>993</v>
      </c>
      <c r="J1531" t="s">
        <v>994</v>
      </c>
      <c r="K1531" t="s">
        <v>863</v>
      </c>
      <c r="L1531">
        <v>61035.43</v>
      </c>
      <c r="R1531" s="2" t="s">
        <v>539</v>
      </c>
      <c r="S1531" s="2" t="str">
        <f t="shared" si="253"/>
        <v>Phasianidae</v>
      </c>
      <c r="T1531" s="2" t="str">
        <f t="shared" si="254"/>
        <v>Galliformes</v>
      </c>
      <c r="U1531" s="2">
        <f t="shared" si="255"/>
        <v>46.1</v>
      </c>
      <c r="V1531" s="2">
        <f t="shared" si="256"/>
        <v>535.29999999999995</v>
      </c>
      <c r="W1531" s="2" t="str">
        <f t="shared" si="257"/>
        <v>Grassland</v>
      </c>
      <c r="X1531" s="2">
        <f t="shared" si="258"/>
        <v>3</v>
      </c>
      <c r="Y1531" s="2">
        <f t="shared" si="259"/>
        <v>1</v>
      </c>
      <c r="Z1531" s="2" t="str">
        <f t="shared" si="260"/>
        <v>Herbivore</v>
      </c>
      <c r="AA1531" s="2" t="str">
        <f t="shared" si="261"/>
        <v>Herbivore terrestrial</v>
      </c>
      <c r="AB1531" s="2" t="str">
        <f t="shared" si="262"/>
        <v>Terrestrial</v>
      </c>
      <c r="AC1531" s="2">
        <f t="shared" si="263"/>
        <v>14996056.99</v>
      </c>
    </row>
    <row r="1532" spans="1:29" x14ac:dyDescent="0.25">
      <c r="A1532" t="s">
        <v>2254</v>
      </c>
      <c r="B1532" t="s">
        <v>2174</v>
      </c>
      <c r="C1532" t="s">
        <v>2175</v>
      </c>
      <c r="D1532">
        <v>33</v>
      </c>
      <c r="E1532">
        <v>652</v>
      </c>
      <c r="F1532" t="s">
        <v>860</v>
      </c>
      <c r="G1532">
        <v>2</v>
      </c>
      <c r="H1532">
        <v>1</v>
      </c>
      <c r="I1532" t="s">
        <v>993</v>
      </c>
      <c r="J1532" t="s">
        <v>994</v>
      </c>
      <c r="K1532" t="s">
        <v>863</v>
      </c>
      <c r="L1532">
        <v>72417.84</v>
      </c>
      <c r="R1532" s="2" t="s">
        <v>540</v>
      </c>
      <c r="S1532" s="2" t="str">
        <f t="shared" si="253"/>
        <v>Laridae</v>
      </c>
      <c r="T1532" s="2" t="str">
        <f t="shared" si="254"/>
        <v>Charadriiformes</v>
      </c>
      <c r="U1532" s="2">
        <f t="shared" si="255"/>
        <v>53.1</v>
      </c>
      <c r="V1532" s="2">
        <f t="shared" si="256"/>
        <v>1323</v>
      </c>
      <c r="W1532" s="2" t="str">
        <f t="shared" si="257"/>
        <v>Coastal</v>
      </c>
      <c r="X1532" s="2">
        <f t="shared" si="258"/>
        <v>3</v>
      </c>
      <c r="Y1532" s="2">
        <f t="shared" si="259"/>
        <v>2</v>
      </c>
      <c r="Z1532" s="2" t="str">
        <f t="shared" si="260"/>
        <v>Carnivore</v>
      </c>
      <c r="AA1532" s="2" t="str">
        <f t="shared" si="261"/>
        <v>Omnivore</v>
      </c>
      <c r="AB1532" s="2" t="str">
        <f t="shared" si="262"/>
        <v>Generalist</v>
      </c>
      <c r="AC1532" s="2">
        <f t="shared" si="263"/>
        <v>1114985.1399999999</v>
      </c>
    </row>
    <row r="1533" spans="1:29" x14ac:dyDescent="0.25">
      <c r="A1533" t="s">
        <v>2255</v>
      </c>
      <c r="B1533" t="s">
        <v>2174</v>
      </c>
      <c r="C1533" t="s">
        <v>2175</v>
      </c>
      <c r="D1533">
        <v>27.6</v>
      </c>
      <c r="E1533">
        <v>436</v>
      </c>
      <c r="F1533" t="s">
        <v>860</v>
      </c>
      <c r="G1533">
        <v>2</v>
      </c>
      <c r="H1533">
        <v>1</v>
      </c>
      <c r="I1533" t="s">
        <v>993</v>
      </c>
      <c r="J1533" t="s">
        <v>994</v>
      </c>
      <c r="K1533" t="s">
        <v>863</v>
      </c>
      <c r="L1533">
        <v>670937.24</v>
      </c>
      <c r="R1533" s="2" t="s">
        <v>540</v>
      </c>
      <c r="S1533" s="2" t="str">
        <f t="shared" si="253"/>
        <v>Laridae</v>
      </c>
      <c r="T1533" s="2" t="str">
        <f t="shared" si="254"/>
        <v>Charadriiformes</v>
      </c>
      <c r="U1533" s="2">
        <f t="shared" si="255"/>
        <v>53.1</v>
      </c>
      <c r="V1533" s="2">
        <f t="shared" si="256"/>
        <v>1323</v>
      </c>
      <c r="W1533" s="2" t="str">
        <f t="shared" si="257"/>
        <v>Coastal</v>
      </c>
      <c r="X1533" s="2">
        <f t="shared" si="258"/>
        <v>3</v>
      </c>
      <c r="Y1533" s="2">
        <f t="shared" si="259"/>
        <v>2</v>
      </c>
      <c r="Z1533" s="2" t="str">
        <f t="shared" si="260"/>
        <v>Carnivore</v>
      </c>
      <c r="AA1533" s="2" t="str">
        <f t="shared" si="261"/>
        <v>Omnivore</v>
      </c>
      <c r="AB1533" s="2" t="str">
        <f t="shared" si="262"/>
        <v>Generalist</v>
      </c>
      <c r="AC1533" s="2">
        <f t="shared" si="263"/>
        <v>1114985.1399999999</v>
      </c>
    </row>
    <row r="1534" spans="1:29" x14ac:dyDescent="0.25">
      <c r="A1534" t="s">
        <v>2256</v>
      </c>
      <c r="B1534" t="s">
        <v>2174</v>
      </c>
      <c r="C1534" t="s">
        <v>2175</v>
      </c>
      <c r="D1534">
        <v>33</v>
      </c>
      <c r="E1534">
        <v>464</v>
      </c>
      <c r="F1534" t="s">
        <v>860</v>
      </c>
      <c r="G1534">
        <v>2</v>
      </c>
      <c r="H1534">
        <v>1</v>
      </c>
      <c r="I1534" t="s">
        <v>993</v>
      </c>
      <c r="J1534" t="s">
        <v>994</v>
      </c>
      <c r="K1534" t="s">
        <v>863</v>
      </c>
      <c r="L1534">
        <v>518577.49</v>
      </c>
      <c r="R1534" s="2" t="s">
        <v>540</v>
      </c>
      <c r="S1534" s="2" t="str">
        <f t="shared" si="253"/>
        <v>Laridae</v>
      </c>
      <c r="T1534" s="2" t="str">
        <f t="shared" si="254"/>
        <v>Charadriiformes</v>
      </c>
      <c r="U1534" s="2">
        <f t="shared" si="255"/>
        <v>53.1</v>
      </c>
      <c r="V1534" s="2">
        <f t="shared" si="256"/>
        <v>1323</v>
      </c>
      <c r="W1534" s="2" t="str">
        <f t="shared" si="257"/>
        <v>Coastal</v>
      </c>
      <c r="X1534" s="2">
        <f t="shared" si="258"/>
        <v>3</v>
      </c>
      <c r="Y1534" s="2">
        <f t="shared" si="259"/>
        <v>2</v>
      </c>
      <c r="Z1534" s="2" t="str">
        <f t="shared" si="260"/>
        <v>Carnivore</v>
      </c>
      <c r="AA1534" s="2" t="str">
        <f t="shared" si="261"/>
        <v>Omnivore</v>
      </c>
      <c r="AB1534" s="2" t="str">
        <f t="shared" si="262"/>
        <v>Generalist</v>
      </c>
      <c r="AC1534" s="2">
        <f t="shared" si="263"/>
        <v>1114985.1399999999</v>
      </c>
    </row>
    <row r="1535" spans="1:29" x14ac:dyDescent="0.25">
      <c r="A1535" t="s">
        <v>2257</v>
      </c>
      <c r="B1535" t="s">
        <v>2174</v>
      </c>
      <c r="C1535" t="s">
        <v>2175</v>
      </c>
      <c r="D1535">
        <v>38.9</v>
      </c>
      <c r="E1535">
        <v>440.01</v>
      </c>
      <c r="F1535" t="s">
        <v>860</v>
      </c>
      <c r="G1535">
        <v>2</v>
      </c>
      <c r="H1535">
        <v>1</v>
      </c>
      <c r="I1535" t="s">
        <v>993</v>
      </c>
      <c r="J1535" t="s">
        <v>994</v>
      </c>
      <c r="K1535" t="s">
        <v>863</v>
      </c>
      <c r="L1535">
        <v>47143.93</v>
      </c>
      <c r="R1535" s="2" t="s">
        <v>541</v>
      </c>
      <c r="S1535" s="2" t="str">
        <f t="shared" si="253"/>
        <v>Muscicapidae</v>
      </c>
      <c r="T1535" s="2" t="str">
        <f t="shared" si="254"/>
        <v>Passeriformes</v>
      </c>
      <c r="U1535" s="2">
        <f t="shared" si="255"/>
        <v>22.8</v>
      </c>
      <c r="V1535" s="2">
        <f t="shared" si="256"/>
        <v>18.5</v>
      </c>
      <c r="W1535" s="2" t="str">
        <f t="shared" si="257"/>
        <v>Shrubland</v>
      </c>
      <c r="X1535" s="2">
        <f t="shared" si="258"/>
        <v>2</v>
      </c>
      <c r="Y1535" s="2">
        <f t="shared" si="259"/>
        <v>3</v>
      </c>
      <c r="Z1535" s="2" t="str">
        <f t="shared" si="260"/>
        <v>Carnivore</v>
      </c>
      <c r="AA1535" s="2" t="str">
        <f t="shared" si="261"/>
        <v>Invertivore</v>
      </c>
      <c r="AB1535" s="2" t="str">
        <f t="shared" si="262"/>
        <v>Terrestrial</v>
      </c>
      <c r="AC1535" s="2">
        <f t="shared" si="263"/>
        <v>10841460.619999999</v>
      </c>
    </row>
    <row r="1536" spans="1:29" x14ac:dyDescent="0.25">
      <c r="A1536" t="s">
        <v>2258</v>
      </c>
      <c r="B1536" t="s">
        <v>2174</v>
      </c>
      <c r="C1536" t="s">
        <v>2175</v>
      </c>
      <c r="D1536">
        <v>28.8</v>
      </c>
      <c r="E1536">
        <v>571.17999999999995</v>
      </c>
      <c r="F1536" t="s">
        <v>860</v>
      </c>
      <c r="G1536">
        <v>2</v>
      </c>
      <c r="H1536">
        <v>1</v>
      </c>
      <c r="I1536" t="s">
        <v>993</v>
      </c>
      <c r="J1536" t="s">
        <v>994</v>
      </c>
      <c r="K1536" t="s">
        <v>863</v>
      </c>
      <c r="L1536">
        <v>137.18</v>
      </c>
      <c r="R1536" s="2" t="s">
        <v>542</v>
      </c>
      <c r="S1536" s="2" t="str">
        <f t="shared" si="253"/>
        <v>Anatidae</v>
      </c>
      <c r="T1536" s="2" t="str">
        <f t="shared" si="254"/>
        <v>Anseriformes</v>
      </c>
      <c r="U1536" s="2">
        <f t="shared" si="255"/>
        <v>50</v>
      </c>
      <c r="V1536" s="2">
        <f t="shared" si="256"/>
        <v>561.57000000000005</v>
      </c>
      <c r="W1536" s="2" t="str">
        <f t="shared" si="257"/>
        <v>Marine</v>
      </c>
      <c r="X1536" s="2">
        <f t="shared" si="258"/>
        <v>3</v>
      </c>
      <c r="Y1536" s="2">
        <f t="shared" si="259"/>
        <v>2</v>
      </c>
      <c r="Z1536" s="2" t="str">
        <f t="shared" si="260"/>
        <v>Carnivore</v>
      </c>
      <c r="AA1536" s="2" t="str">
        <f t="shared" si="261"/>
        <v>Aquatic predator</v>
      </c>
      <c r="AB1536" s="2" t="str">
        <f t="shared" si="262"/>
        <v>Aquatic</v>
      </c>
      <c r="AC1536" s="2">
        <f t="shared" si="263"/>
        <v>7912681.9400000004</v>
      </c>
    </row>
    <row r="1537" spans="1:29" x14ac:dyDescent="0.25">
      <c r="A1537" t="s">
        <v>2259</v>
      </c>
      <c r="B1537" t="s">
        <v>2174</v>
      </c>
      <c r="C1537" t="s">
        <v>2175</v>
      </c>
      <c r="D1537">
        <v>26</v>
      </c>
      <c r="E1537">
        <v>568</v>
      </c>
      <c r="F1537" t="s">
        <v>860</v>
      </c>
      <c r="G1537">
        <v>2</v>
      </c>
      <c r="H1537">
        <v>1</v>
      </c>
      <c r="I1537" t="s">
        <v>993</v>
      </c>
      <c r="J1537" t="s">
        <v>994</v>
      </c>
      <c r="K1537" t="s">
        <v>863</v>
      </c>
      <c r="L1537">
        <v>706706.05</v>
      </c>
      <c r="R1537" s="2" t="s">
        <v>542</v>
      </c>
      <c r="S1537" s="2" t="str">
        <f t="shared" si="253"/>
        <v>Anatidae</v>
      </c>
      <c r="T1537" s="2" t="str">
        <f t="shared" si="254"/>
        <v>Anseriformes</v>
      </c>
      <c r="U1537" s="2">
        <f t="shared" si="255"/>
        <v>50</v>
      </c>
      <c r="V1537" s="2">
        <f t="shared" si="256"/>
        <v>561.57000000000005</v>
      </c>
      <c r="W1537" s="2" t="str">
        <f t="shared" si="257"/>
        <v>Marine</v>
      </c>
      <c r="X1537" s="2">
        <f t="shared" si="258"/>
        <v>3</v>
      </c>
      <c r="Y1537" s="2">
        <f t="shared" si="259"/>
        <v>2</v>
      </c>
      <c r="Z1537" s="2" t="str">
        <f t="shared" si="260"/>
        <v>Carnivore</v>
      </c>
      <c r="AA1537" s="2" t="str">
        <f t="shared" si="261"/>
        <v>Aquatic predator</v>
      </c>
      <c r="AB1537" s="2" t="str">
        <f t="shared" si="262"/>
        <v>Aquatic</v>
      </c>
      <c r="AC1537" s="2">
        <f t="shared" si="263"/>
        <v>7912681.9400000004</v>
      </c>
    </row>
    <row r="1538" spans="1:29" x14ac:dyDescent="0.25">
      <c r="A1538" t="s">
        <v>2260</v>
      </c>
      <c r="B1538" t="s">
        <v>2174</v>
      </c>
      <c r="C1538" t="s">
        <v>2175</v>
      </c>
      <c r="D1538">
        <v>29.3</v>
      </c>
      <c r="E1538">
        <v>78.73</v>
      </c>
      <c r="F1538" t="s">
        <v>860</v>
      </c>
      <c r="G1538">
        <v>1</v>
      </c>
      <c r="H1538">
        <v>1</v>
      </c>
      <c r="I1538" t="s">
        <v>993</v>
      </c>
      <c r="J1538" t="s">
        <v>928</v>
      </c>
      <c r="K1538" t="s">
        <v>913</v>
      </c>
      <c r="L1538">
        <v>239191.41</v>
      </c>
      <c r="R1538" s="2" t="s">
        <v>542</v>
      </c>
      <c r="S1538" s="2" t="str">
        <f t="shared" si="253"/>
        <v>Anatidae</v>
      </c>
      <c r="T1538" s="2" t="str">
        <f t="shared" si="254"/>
        <v>Anseriformes</v>
      </c>
      <c r="U1538" s="2">
        <f t="shared" si="255"/>
        <v>50</v>
      </c>
      <c r="V1538" s="2">
        <f t="shared" si="256"/>
        <v>561.57000000000005</v>
      </c>
      <c r="W1538" s="2" t="str">
        <f t="shared" si="257"/>
        <v>Marine</v>
      </c>
      <c r="X1538" s="2">
        <f t="shared" si="258"/>
        <v>3</v>
      </c>
      <c r="Y1538" s="2">
        <f t="shared" si="259"/>
        <v>2</v>
      </c>
      <c r="Z1538" s="2" t="str">
        <f t="shared" si="260"/>
        <v>Carnivore</v>
      </c>
      <c r="AA1538" s="2" t="str">
        <f t="shared" si="261"/>
        <v>Aquatic predator</v>
      </c>
      <c r="AB1538" s="2" t="str">
        <f t="shared" si="262"/>
        <v>Aquatic</v>
      </c>
      <c r="AC1538" s="2">
        <f t="shared" si="263"/>
        <v>7912681.9400000004</v>
      </c>
    </row>
    <row r="1539" spans="1:29" x14ac:dyDescent="0.25">
      <c r="A1539" t="s">
        <v>2261</v>
      </c>
      <c r="B1539" t="s">
        <v>2174</v>
      </c>
      <c r="C1539" t="s">
        <v>2175</v>
      </c>
      <c r="D1539">
        <v>26.5</v>
      </c>
      <c r="E1539">
        <v>58.2</v>
      </c>
      <c r="F1539" t="s">
        <v>860</v>
      </c>
      <c r="G1539">
        <v>1</v>
      </c>
      <c r="H1539">
        <v>1</v>
      </c>
      <c r="I1539" t="s">
        <v>993</v>
      </c>
      <c r="J1539" t="s">
        <v>2142</v>
      </c>
      <c r="K1539" t="s">
        <v>913</v>
      </c>
      <c r="L1539">
        <v>454.47</v>
      </c>
      <c r="R1539" s="2" t="s">
        <v>543</v>
      </c>
      <c r="S1539" s="2" t="e">
        <f t="shared" ref="S1539:S1602" si="264">VLOOKUP(R1539,A:L,2,FALSE)</f>
        <v>#N/A</v>
      </c>
      <c r="T1539" s="2" t="e">
        <f t="shared" ref="T1539:T1602" si="265">VLOOKUP(R1539,A:L,3,FALSE)</f>
        <v>#N/A</v>
      </c>
      <c r="U1539" s="2" t="e">
        <f t="shared" ref="U1539:U1602" si="266">VLOOKUP(R1539,A:L,4,FALSE)</f>
        <v>#N/A</v>
      </c>
      <c r="V1539" s="2" t="e">
        <f t="shared" ref="V1539:V1602" si="267">VLOOKUP(R1539,A:L,5,FALSE)</f>
        <v>#N/A</v>
      </c>
      <c r="W1539" s="2" t="e">
        <f t="shared" ref="W1539:W1602" si="268">VLOOKUP(R1539,A:L,6,FALSE)</f>
        <v>#N/A</v>
      </c>
      <c r="X1539" s="2" t="e">
        <f t="shared" ref="X1539:X1602" si="269">VLOOKUP(R1539,A:L,7,FALSE)</f>
        <v>#N/A</v>
      </c>
      <c r="Y1539" s="2" t="e">
        <f t="shared" ref="Y1539:Y1602" si="270">VLOOKUP(R1539,A:L,8,FALSE)</f>
        <v>#N/A</v>
      </c>
      <c r="Z1539" s="2" t="e">
        <f t="shared" ref="Z1539:Z1602" si="271">VLOOKUP(R1539,A:L,9,FALSE)</f>
        <v>#N/A</v>
      </c>
      <c r="AA1539" s="2" t="e">
        <f t="shared" ref="AA1539:AA1602" si="272">VLOOKUP(R1539,A:L,10,FALSE)</f>
        <v>#N/A</v>
      </c>
      <c r="AB1539" s="2" t="e">
        <f t="shared" ref="AB1539:AB1602" si="273">VLOOKUP(R1539,A:L,11,FALSE)</f>
        <v>#N/A</v>
      </c>
      <c r="AC1539" s="2" t="e">
        <f t="shared" ref="AC1539:AC1602" si="274">VLOOKUP(R1539,A:L,12,FALSE)</f>
        <v>#N/A</v>
      </c>
    </row>
    <row r="1540" spans="1:29" x14ac:dyDescent="0.25">
      <c r="A1540" t="s">
        <v>2262</v>
      </c>
      <c r="B1540" t="s">
        <v>2174</v>
      </c>
      <c r="C1540" t="s">
        <v>2175</v>
      </c>
      <c r="D1540">
        <v>28.6</v>
      </c>
      <c r="E1540">
        <v>192.15</v>
      </c>
      <c r="F1540" t="s">
        <v>860</v>
      </c>
      <c r="G1540">
        <v>1</v>
      </c>
      <c r="H1540">
        <v>1</v>
      </c>
      <c r="I1540" t="s">
        <v>993</v>
      </c>
      <c r="J1540" t="s">
        <v>928</v>
      </c>
      <c r="K1540" t="s">
        <v>913</v>
      </c>
      <c r="L1540">
        <v>94066.4</v>
      </c>
      <c r="R1540" s="2" t="s">
        <v>543</v>
      </c>
      <c r="S1540" s="2" t="e">
        <f t="shared" si="264"/>
        <v>#N/A</v>
      </c>
      <c r="T1540" s="2" t="e">
        <f t="shared" si="265"/>
        <v>#N/A</v>
      </c>
      <c r="U1540" s="2" t="e">
        <f t="shared" si="266"/>
        <v>#N/A</v>
      </c>
      <c r="V1540" s="2" t="e">
        <f t="shared" si="267"/>
        <v>#N/A</v>
      </c>
      <c r="W1540" s="2" t="e">
        <f t="shared" si="268"/>
        <v>#N/A</v>
      </c>
      <c r="X1540" s="2" t="e">
        <f t="shared" si="269"/>
        <v>#N/A</v>
      </c>
      <c r="Y1540" s="2" t="e">
        <f t="shared" si="270"/>
        <v>#N/A</v>
      </c>
      <c r="Z1540" s="2" t="e">
        <f t="shared" si="271"/>
        <v>#N/A</v>
      </c>
      <c r="AA1540" s="2" t="e">
        <f t="shared" si="272"/>
        <v>#N/A</v>
      </c>
      <c r="AB1540" s="2" t="e">
        <f t="shared" si="273"/>
        <v>#N/A</v>
      </c>
      <c r="AC1540" s="2" t="e">
        <f t="shared" si="274"/>
        <v>#N/A</v>
      </c>
    </row>
    <row r="1541" spans="1:29" x14ac:dyDescent="0.25">
      <c r="A1541" t="s">
        <v>2263</v>
      </c>
      <c r="B1541" t="s">
        <v>2174</v>
      </c>
      <c r="C1541" t="s">
        <v>2175</v>
      </c>
      <c r="D1541">
        <v>30.8</v>
      </c>
      <c r="E1541">
        <v>113.18</v>
      </c>
      <c r="F1541" t="s">
        <v>867</v>
      </c>
      <c r="G1541">
        <v>1</v>
      </c>
      <c r="H1541">
        <v>1</v>
      </c>
      <c r="I1541" t="s">
        <v>993</v>
      </c>
      <c r="J1541" t="s">
        <v>2142</v>
      </c>
      <c r="K1541" t="s">
        <v>913</v>
      </c>
      <c r="L1541">
        <v>47.85</v>
      </c>
      <c r="R1541" s="2" t="s">
        <v>544</v>
      </c>
      <c r="S1541" s="2" t="e">
        <f t="shared" si="264"/>
        <v>#N/A</v>
      </c>
      <c r="T1541" s="2" t="e">
        <f t="shared" si="265"/>
        <v>#N/A</v>
      </c>
      <c r="U1541" s="2" t="e">
        <f t="shared" si="266"/>
        <v>#N/A</v>
      </c>
      <c r="V1541" s="2" t="e">
        <f t="shared" si="267"/>
        <v>#N/A</v>
      </c>
      <c r="W1541" s="2" t="e">
        <f t="shared" si="268"/>
        <v>#N/A</v>
      </c>
      <c r="X1541" s="2" t="e">
        <f t="shared" si="269"/>
        <v>#N/A</v>
      </c>
      <c r="Y1541" s="2" t="e">
        <f t="shared" si="270"/>
        <v>#N/A</v>
      </c>
      <c r="Z1541" s="2" t="e">
        <f t="shared" si="271"/>
        <v>#N/A</v>
      </c>
      <c r="AA1541" s="2" t="e">
        <f t="shared" si="272"/>
        <v>#N/A</v>
      </c>
      <c r="AB1541" s="2" t="e">
        <f t="shared" si="273"/>
        <v>#N/A</v>
      </c>
      <c r="AC1541" s="2" t="e">
        <f t="shared" si="274"/>
        <v>#N/A</v>
      </c>
    </row>
    <row r="1542" spans="1:29" x14ac:dyDescent="0.25">
      <c r="A1542" t="s">
        <v>2264</v>
      </c>
      <c r="B1542" t="s">
        <v>2174</v>
      </c>
      <c r="C1542" t="s">
        <v>2175</v>
      </c>
      <c r="D1542">
        <v>28.7</v>
      </c>
      <c r="E1542">
        <v>176</v>
      </c>
      <c r="F1542" t="s">
        <v>860</v>
      </c>
      <c r="G1542">
        <v>1</v>
      </c>
      <c r="H1542">
        <v>1</v>
      </c>
      <c r="I1542" t="s">
        <v>993</v>
      </c>
      <c r="J1542" t="s">
        <v>928</v>
      </c>
      <c r="K1542" t="s">
        <v>913</v>
      </c>
      <c r="L1542">
        <v>27951.31</v>
      </c>
      <c r="R1542" s="2" t="s">
        <v>545</v>
      </c>
      <c r="S1542" s="2" t="str">
        <f t="shared" si="264"/>
        <v>Fringillidae</v>
      </c>
      <c r="T1542" s="2" t="str">
        <f t="shared" si="265"/>
        <v>Passeriformes</v>
      </c>
      <c r="U1542" s="2">
        <f t="shared" si="266"/>
        <v>22.5</v>
      </c>
      <c r="V1542" s="2">
        <f t="shared" si="267"/>
        <v>17.43</v>
      </c>
      <c r="W1542" s="2" t="str">
        <f t="shared" si="268"/>
        <v>Shrubland</v>
      </c>
      <c r="X1542" s="2">
        <f t="shared" si="269"/>
        <v>2</v>
      </c>
      <c r="Y1542" s="2">
        <f t="shared" si="270"/>
        <v>2</v>
      </c>
      <c r="Z1542" s="2" t="str">
        <f t="shared" si="271"/>
        <v>Herbivore</v>
      </c>
      <c r="AA1542" s="2" t="str">
        <f t="shared" si="272"/>
        <v>Omnivore</v>
      </c>
      <c r="AB1542" s="2" t="str">
        <f t="shared" si="273"/>
        <v>Insessorial</v>
      </c>
      <c r="AC1542" s="2">
        <f t="shared" si="274"/>
        <v>6041699.6600000001</v>
      </c>
    </row>
    <row r="1543" spans="1:29" x14ac:dyDescent="0.25">
      <c r="A1543" t="s">
        <v>2265</v>
      </c>
      <c r="B1543" t="s">
        <v>2174</v>
      </c>
      <c r="C1543" t="s">
        <v>2175</v>
      </c>
      <c r="D1543">
        <v>34.5</v>
      </c>
      <c r="E1543">
        <v>135</v>
      </c>
      <c r="F1543" t="s">
        <v>860</v>
      </c>
      <c r="G1543">
        <v>1</v>
      </c>
      <c r="H1543">
        <v>1</v>
      </c>
      <c r="I1543" t="s">
        <v>993</v>
      </c>
      <c r="J1543" t="s">
        <v>928</v>
      </c>
      <c r="K1543" t="s">
        <v>913</v>
      </c>
      <c r="L1543">
        <v>647409.69999999995</v>
      </c>
      <c r="R1543" s="2" t="s">
        <v>546</v>
      </c>
      <c r="S1543" s="2" t="str">
        <f t="shared" si="264"/>
        <v>Sylviidae</v>
      </c>
      <c r="T1543" s="2" t="str">
        <f t="shared" si="265"/>
        <v>Passeriformes</v>
      </c>
      <c r="U1543" s="2">
        <f t="shared" si="266"/>
        <v>23.7</v>
      </c>
      <c r="V1543" s="2">
        <f t="shared" si="267"/>
        <v>10.6</v>
      </c>
      <c r="W1543" s="2" t="str">
        <f t="shared" si="268"/>
        <v>Grassland</v>
      </c>
      <c r="X1543" s="2">
        <f t="shared" si="269"/>
        <v>2</v>
      </c>
      <c r="Y1543" s="2">
        <f t="shared" si="270"/>
        <v>3</v>
      </c>
      <c r="Z1543" s="2" t="str">
        <f t="shared" si="271"/>
        <v>Carnivore</v>
      </c>
      <c r="AA1543" s="2" t="str">
        <f t="shared" si="272"/>
        <v>Invertivore</v>
      </c>
      <c r="AB1543" s="2" t="str">
        <f t="shared" si="273"/>
        <v>Generalist</v>
      </c>
      <c r="AC1543" s="2">
        <f t="shared" si="274"/>
        <v>10065240.33</v>
      </c>
    </row>
    <row r="1544" spans="1:29" x14ac:dyDescent="0.25">
      <c r="A1544" t="s">
        <v>2266</v>
      </c>
      <c r="B1544" t="s">
        <v>2174</v>
      </c>
      <c r="C1544" t="s">
        <v>2175</v>
      </c>
      <c r="D1544">
        <v>32.799999999999997</v>
      </c>
      <c r="E1544">
        <v>190.5</v>
      </c>
      <c r="F1544" t="s">
        <v>860</v>
      </c>
      <c r="G1544">
        <v>1</v>
      </c>
      <c r="H1544">
        <v>1</v>
      </c>
      <c r="I1544" t="s">
        <v>993</v>
      </c>
      <c r="J1544" t="s">
        <v>928</v>
      </c>
      <c r="K1544" t="s">
        <v>913</v>
      </c>
      <c r="L1544">
        <v>24352.06</v>
      </c>
      <c r="R1544" s="2" t="s">
        <v>546</v>
      </c>
      <c r="S1544" s="2" t="str">
        <f t="shared" si="264"/>
        <v>Sylviidae</v>
      </c>
      <c r="T1544" s="2" t="str">
        <f t="shared" si="265"/>
        <v>Passeriformes</v>
      </c>
      <c r="U1544" s="2">
        <f t="shared" si="266"/>
        <v>23.7</v>
      </c>
      <c r="V1544" s="2">
        <f t="shared" si="267"/>
        <v>10.6</v>
      </c>
      <c r="W1544" s="2" t="str">
        <f t="shared" si="268"/>
        <v>Grassland</v>
      </c>
      <c r="X1544" s="2">
        <f t="shared" si="269"/>
        <v>2</v>
      </c>
      <c r="Y1544" s="2">
        <f t="shared" si="270"/>
        <v>3</v>
      </c>
      <c r="Z1544" s="2" t="str">
        <f t="shared" si="271"/>
        <v>Carnivore</v>
      </c>
      <c r="AA1544" s="2" t="str">
        <f t="shared" si="272"/>
        <v>Invertivore</v>
      </c>
      <c r="AB1544" s="2" t="str">
        <f t="shared" si="273"/>
        <v>Generalist</v>
      </c>
      <c r="AC1544" s="2">
        <f t="shared" si="274"/>
        <v>10065240.33</v>
      </c>
    </row>
    <row r="1545" spans="1:29" x14ac:dyDescent="0.25">
      <c r="A1545" t="s">
        <v>2267</v>
      </c>
      <c r="B1545" t="s">
        <v>2174</v>
      </c>
      <c r="C1545" t="s">
        <v>2175</v>
      </c>
      <c r="D1545">
        <v>27.8</v>
      </c>
      <c r="E1545">
        <v>162</v>
      </c>
      <c r="F1545" t="s">
        <v>860</v>
      </c>
      <c r="G1545">
        <v>1</v>
      </c>
      <c r="H1545">
        <v>1</v>
      </c>
      <c r="I1545" t="s">
        <v>928</v>
      </c>
      <c r="J1545" t="s">
        <v>928</v>
      </c>
      <c r="K1545" t="s">
        <v>913</v>
      </c>
      <c r="L1545">
        <v>426.86</v>
      </c>
      <c r="R1545" s="2" t="s">
        <v>546</v>
      </c>
      <c r="S1545" s="2" t="str">
        <f t="shared" si="264"/>
        <v>Sylviidae</v>
      </c>
      <c r="T1545" s="2" t="str">
        <f t="shared" si="265"/>
        <v>Passeriformes</v>
      </c>
      <c r="U1545" s="2">
        <f t="shared" si="266"/>
        <v>23.7</v>
      </c>
      <c r="V1545" s="2">
        <f t="shared" si="267"/>
        <v>10.6</v>
      </c>
      <c r="W1545" s="2" t="str">
        <f t="shared" si="268"/>
        <v>Grassland</v>
      </c>
      <c r="X1545" s="2">
        <f t="shared" si="269"/>
        <v>2</v>
      </c>
      <c r="Y1545" s="2">
        <f t="shared" si="270"/>
        <v>3</v>
      </c>
      <c r="Z1545" s="2" t="str">
        <f t="shared" si="271"/>
        <v>Carnivore</v>
      </c>
      <c r="AA1545" s="2" t="str">
        <f t="shared" si="272"/>
        <v>Invertivore</v>
      </c>
      <c r="AB1545" s="2" t="str">
        <f t="shared" si="273"/>
        <v>Generalist</v>
      </c>
      <c r="AC1545" s="2">
        <f t="shared" si="274"/>
        <v>10065240.33</v>
      </c>
    </row>
    <row r="1546" spans="1:29" x14ac:dyDescent="0.25">
      <c r="A1546" t="s">
        <v>2268</v>
      </c>
      <c r="B1546" t="s">
        <v>2174</v>
      </c>
      <c r="C1546" t="s">
        <v>2175</v>
      </c>
      <c r="D1546">
        <v>27.4</v>
      </c>
      <c r="E1546">
        <v>196</v>
      </c>
      <c r="F1546" t="s">
        <v>860</v>
      </c>
      <c r="G1546">
        <v>1</v>
      </c>
      <c r="H1546">
        <v>1</v>
      </c>
      <c r="I1546" t="s">
        <v>993</v>
      </c>
      <c r="J1546" t="s">
        <v>928</v>
      </c>
      <c r="K1546" t="s">
        <v>913</v>
      </c>
      <c r="L1546">
        <v>107374.52</v>
      </c>
      <c r="R1546" s="2" t="s">
        <v>547</v>
      </c>
      <c r="S1546" s="2" t="str">
        <f t="shared" si="264"/>
        <v>Gruidae</v>
      </c>
      <c r="T1546" s="2" t="str">
        <f t="shared" si="265"/>
        <v>Gruiformes</v>
      </c>
      <c r="U1546" s="2">
        <f t="shared" si="266"/>
        <v>41.1</v>
      </c>
      <c r="V1546" s="2">
        <f t="shared" si="267"/>
        <v>8785.99</v>
      </c>
      <c r="W1546" s="2" t="str">
        <f t="shared" si="268"/>
        <v>Wetland</v>
      </c>
      <c r="X1546" s="2">
        <f t="shared" si="269"/>
        <v>3</v>
      </c>
      <c r="Y1546" s="2">
        <f t="shared" si="270"/>
        <v>3</v>
      </c>
      <c r="Z1546" s="2" t="str">
        <f t="shared" si="271"/>
        <v>Omnivore</v>
      </c>
      <c r="AA1546" s="2" t="str">
        <f t="shared" si="272"/>
        <v>Omnivore</v>
      </c>
      <c r="AB1546" s="2" t="str">
        <f t="shared" si="273"/>
        <v>Terrestrial</v>
      </c>
      <c r="AC1546" s="2">
        <f t="shared" si="274"/>
        <v>738171.22</v>
      </c>
    </row>
    <row r="1547" spans="1:29" x14ac:dyDescent="0.25">
      <c r="A1547" t="s">
        <v>2269</v>
      </c>
      <c r="B1547" t="s">
        <v>2174</v>
      </c>
      <c r="C1547" t="s">
        <v>2175</v>
      </c>
      <c r="D1547">
        <v>30.2</v>
      </c>
      <c r="E1547">
        <v>196</v>
      </c>
      <c r="F1547" t="s">
        <v>860</v>
      </c>
      <c r="G1547">
        <v>1</v>
      </c>
      <c r="H1547">
        <v>1</v>
      </c>
      <c r="I1547" t="s">
        <v>993</v>
      </c>
      <c r="J1547" t="s">
        <v>928</v>
      </c>
      <c r="K1547" t="s">
        <v>913</v>
      </c>
      <c r="L1547">
        <v>585.5</v>
      </c>
      <c r="R1547" s="2" t="s">
        <v>547</v>
      </c>
      <c r="S1547" s="2" t="str">
        <f t="shared" si="264"/>
        <v>Gruidae</v>
      </c>
      <c r="T1547" s="2" t="str">
        <f t="shared" si="265"/>
        <v>Gruiformes</v>
      </c>
      <c r="U1547" s="2">
        <f t="shared" si="266"/>
        <v>41.1</v>
      </c>
      <c r="V1547" s="2">
        <f t="shared" si="267"/>
        <v>8785.99</v>
      </c>
      <c r="W1547" s="2" t="str">
        <f t="shared" si="268"/>
        <v>Wetland</v>
      </c>
      <c r="X1547" s="2">
        <f t="shared" si="269"/>
        <v>3</v>
      </c>
      <c r="Y1547" s="2">
        <f t="shared" si="270"/>
        <v>3</v>
      </c>
      <c r="Z1547" s="2" t="str">
        <f t="shared" si="271"/>
        <v>Omnivore</v>
      </c>
      <c r="AA1547" s="2" t="str">
        <f t="shared" si="272"/>
        <v>Omnivore</v>
      </c>
      <c r="AB1547" s="2" t="str">
        <f t="shared" si="273"/>
        <v>Terrestrial</v>
      </c>
      <c r="AC1547" s="2">
        <f t="shared" si="274"/>
        <v>738171.22</v>
      </c>
    </row>
    <row r="1548" spans="1:29" x14ac:dyDescent="0.25">
      <c r="A1548" t="s">
        <v>2270</v>
      </c>
      <c r="B1548" t="s">
        <v>2174</v>
      </c>
      <c r="C1548" t="s">
        <v>2175</v>
      </c>
      <c r="D1548">
        <v>27.6</v>
      </c>
      <c r="E1548">
        <v>196</v>
      </c>
      <c r="F1548" t="s">
        <v>860</v>
      </c>
      <c r="G1548">
        <v>1</v>
      </c>
      <c r="H1548">
        <v>1</v>
      </c>
      <c r="I1548" t="s">
        <v>993</v>
      </c>
      <c r="J1548" t="s">
        <v>928</v>
      </c>
      <c r="K1548" t="s">
        <v>913</v>
      </c>
      <c r="L1548">
        <v>475.23</v>
      </c>
      <c r="R1548" s="2" t="s">
        <v>547</v>
      </c>
      <c r="S1548" s="2" t="str">
        <f t="shared" si="264"/>
        <v>Gruidae</v>
      </c>
      <c r="T1548" s="2" t="str">
        <f t="shared" si="265"/>
        <v>Gruiformes</v>
      </c>
      <c r="U1548" s="2">
        <f t="shared" si="266"/>
        <v>41.1</v>
      </c>
      <c r="V1548" s="2">
        <f t="shared" si="267"/>
        <v>8785.99</v>
      </c>
      <c r="W1548" s="2" t="str">
        <f t="shared" si="268"/>
        <v>Wetland</v>
      </c>
      <c r="X1548" s="2">
        <f t="shared" si="269"/>
        <v>3</v>
      </c>
      <c r="Y1548" s="2">
        <f t="shared" si="270"/>
        <v>3</v>
      </c>
      <c r="Z1548" s="2" t="str">
        <f t="shared" si="271"/>
        <v>Omnivore</v>
      </c>
      <c r="AA1548" s="2" t="str">
        <f t="shared" si="272"/>
        <v>Omnivore</v>
      </c>
      <c r="AB1548" s="2" t="str">
        <f t="shared" si="273"/>
        <v>Terrestrial</v>
      </c>
      <c r="AC1548" s="2">
        <f t="shared" si="274"/>
        <v>738171.22</v>
      </c>
    </row>
    <row r="1549" spans="1:29" x14ac:dyDescent="0.25">
      <c r="A1549" t="s">
        <v>2271</v>
      </c>
      <c r="B1549" t="s">
        <v>2174</v>
      </c>
      <c r="C1549" t="s">
        <v>2175</v>
      </c>
      <c r="D1549">
        <v>26.7</v>
      </c>
      <c r="E1549">
        <v>60</v>
      </c>
      <c r="F1549" t="s">
        <v>865</v>
      </c>
      <c r="G1549">
        <v>1</v>
      </c>
      <c r="H1549">
        <v>1</v>
      </c>
      <c r="I1549" t="s">
        <v>993</v>
      </c>
      <c r="J1549" t="s">
        <v>2142</v>
      </c>
      <c r="K1549" t="s">
        <v>863</v>
      </c>
      <c r="L1549">
        <v>9.82</v>
      </c>
      <c r="R1549" s="2" t="s">
        <v>548</v>
      </c>
      <c r="S1549" s="2" t="str">
        <f t="shared" si="264"/>
        <v>Alcidae</v>
      </c>
      <c r="T1549" s="2" t="str">
        <f t="shared" si="265"/>
        <v>Charadriiformes</v>
      </c>
      <c r="U1549" s="2">
        <f t="shared" si="266"/>
        <v>42.1</v>
      </c>
      <c r="V1549" s="2">
        <f t="shared" si="267"/>
        <v>490</v>
      </c>
      <c r="W1549" s="2" t="str">
        <f t="shared" si="268"/>
        <v>Marine</v>
      </c>
      <c r="X1549" s="2">
        <f t="shared" si="269"/>
        <v>3</v>
      </c>
      <c r="Y1549" s="2">
        <f t="shared" si="270"/>
        <v>3</v>
      </c>
      <c r="Z1549" s="2" t="str">
        <f t="shared" si="271"/>
        <v>Carnivore</v>
      </c>
      <c r="AA1549" s="2" t="str">
        <f t="shared" si="272"/>
        <v>Aquatic predator</v>
      </c>
      <c r="AB1549" s="2" t="str">
        <f t="shared" si="273"/>
        <v>Aquatic</v>
      </c>
      <c r="AC1549" s="2">
        <f t="shared" si="274"/>
        <v>1737267.71</v>
      </c>
    </row>
    <row r="1550" spans="1:29" x14ac:dyDescent="0.25">
      <c r="A1550" t="s">
        <v>2272</v>
      </c>
      <c r="B1550" t="s">
        <v>2174</v>
      </c>
      <c r="C1550" t="s">
        <v>2175</v>
      </c>
      <c r="D1550">
        <v>28.4</v>
      </c>
      <c r="E1550">
        <v>130</v>
      </c>
      <c r="F1550" t="s">
        <v>860</v>
      </c>
      <c r="G1550">
        <v>1</v>
      </c>
      <c r="H1550">
        <v>1</v>
      </c>
      <c r="I1550" t="s">
        <v>993</v>
      </c>
      <c r="J1550" t="s">
        <v>928</v>
      </c>
      <c r="K1550" t="s">
        <v>913</v>
      </c>
      <c r="L1550">
        <v>731477.39</v>
      </c>
      <c r="R1550" s="2" t="s">
        <v>548</v>
      </c>
      <c r="S1550" s="2" t="str">
        <f t="shared" si="264"/>
        <v>Alcidae</v>
      </c>
      <c r="T1550" s="2" t="str">
        <f t="shared" si="265"/>
        <v>Charadriiformes</v>
      </c>
      <c r="U1550" s="2">
        <f t="shared" si="266"/>
        <v>42.1</v>
      </c>
      <c r="V1550" s="2">
        <f t="shared" si="267"/>
        <v>490</v>
      </c>
      <c r="W1550" s="2" t="str">
        <f t="shared" si="268"/>
        <v>Marine</v>
      </c>
      <c r="X1550" s="2">
        <f t="shared" si="269"/>
        <v>3</v>
      </c>
      <c r="Y1550" s="2">
        <f t="shared" si="270"/>
        <v>3</v>
      </c>
      <c r="Z1550" s="2" t="str">
        <f t="shared" si="271"/>
        <v>Carnivore</v>
      </c>
      <c r="AA1550" s="2" t="str">
        <f t="shared" si="272"/>
        <v>Aquatic predator</v>
      </c>
      <c r="AB1550" s="2" t="str">
        <f t="shared" si="273"/>
        <v>Aquatic</v>
      </c>
      <c r="AC1550" s="2">
        <f t="shared" si="274"/>
        <v>1737267.71</v>
      </c>
    </row>
    <row r="1551" spans="1:29" x14ac:dyDescent="0.25">
      <c r="A1551" t="s">
        <v>2273</v>
      </c>
      <c r="B1551" t="s">
        <v>2174</v>
      </c>
      <c r="C1551" t="s">
        <v>2175</v>
      </c>
      <c r="D1551">
        <v>27.8</v>
      </c>
      <c r="E1551">
        <v>171</v>
      </c>
      <c r="F1551" t="s">
        <v>860</v>
      </c>
      <c r="G1551">
        <v>1</v>
      </c>
      <c r="H1551">
        <v>1</v>
      </c>
      <c r="I1551" t="s">
        <v>993</v>
      </c>
      <c r="J1551" t="s">
        <v>928</v>
      </c>
      <c r="K1551" t="s">
        <v>913</v>
      </c>
      <c r="L1551">
        <v>1712.93</v>
      </c>
      <c r="R1551" s="2" t="s">
        <v>548</v>
      </c>
      <c r="S1551" s="2" t="str">
        <f t="shared" si="264"/>
        <v>Alcidae</v>
      </c>
      <c r="T1551" s="2" t="str">
        <f t="shared" si="265"/>
        <v>Charadriiformes</v>
      </c>
      <c r="U1551" s="2">
        <f t="shared" si="266"/>
        <v>42.1</v>
      </c>
      <c r="V1551" s="2">
        <f t="shared" si="267"/>
        <v>490</v>
      </c>
      <c r="W1551" s="2" t="str">
        <f t="shared" si="268"/>
        <v>Marine</v>
      </c>
      <c r="X1551" s="2">
        <f t="shared" si="269"/>
        <v>3</v>
      </c>
      <c r="Y1551" s="2">
        <f t="shared" si="270"/>
        <v>3</v>
      </c>
      <c r="Z1551" s="2" t="str">
        <f t="shared" si="271"/>
        <v>Carnivore</v>
      </c>
      <c r="AA1551" s="2" t="str">
        <f t="shared" si="272"/>
        <v>Aquatic predator</v>
      </c>
      <c r="AB1551" s="2" t="str">
        <f t="shared" si="273"/>
        <v>Aquatic</v>
      </c>
      <c r="AC1551" s="2">
        <f t="shared" si="274"/>
        <v>1737267.71</v>
      </c>
    </row>
    <row r="1552" spans="1:29" x14ac:dyDescent="0.25">
      <c r="A1552" t="s">
        <v>2274</v>
      </c>
      <c r="B1552" t="s">
        <v>2174</v>
      </c>
      <c r="C1552" t="s">
        <v>2175</v>
      </c>
      <c r="D1552">
        <v>31.2</v>
      </c>
      <c r="E1552">
        <v>171</v>
      </c>
      <c r="F1552" t="s">
        <v>860</v>
      </c>
      <c r="G1552">
        <v>3</v>
      </c>
      <c r="H1552">
        <v>1</v>
      </c>
      <c r="I1552" t="s">
        <v>993</v>
      </c>
      <c r="J1552" t="s">
        <v>928</v>
      </c>
      <c r="K1552" t="s">
        <v>913</v>
      </c>
      <c r="L1552">
        <v>21209.69</v>
      </c>
      <c r="R1552" s="2" t="s">
        <v>549</v>
      </c>
      <c r="S1552" s="2" t="str">
        <f t="shared" si="264"/>
        <v>Alcidae</v>
      </c>
      <c r="T1552" s="2" t="str">
        <f t="shared" si="265"/>
        <v>Charadriiformes</v>
      </c>
      <c r="U1552" s="2">
        <f t="shared" si="266"/>
        <v>52</v>
      </c>
      <c r="V1552" s="2">
        <f t="shared" si="267"/>
        <v>482.24</v>
      </c>
      <c r="W1552" s="2" t="str">
        <f t="shared" si="268"/>
        <v>Marine</v>
      </c>
      <c r="X1552" s="2">
        <f t="shared" si="269"/>
        <v>3</v>
      </c>
      <c r="Y1552" s="2">
        <f t="shared" si="270"/>
        <v>3</v>
      </c>
      <c r="Z1552" s="2" t="str">
        <f t="shared" si="271"/>
        <v>Carnivore</v>
      </c>
      <c r="AA1552" s="2" t="str">
        <f t="shared" si="272"/>
        <v>Aquatic predator</v>
      </c>
      <c r="AB1552" s="2" t="str">
        <f t="shared" si="273"/>
        <v>Aquatic</v>
      </c>
      <c r="AC1552" s="2">
        <f t="shared" si="274"/>
        <v>316387.33</v>
      </c>
    </row>
    <row r="1553" spans="1:29" x14ac:dyDescent="0.25">
      <c r="A1553" t="s">
        <v>2275</v>
      </c>
      <c r="B1553" t="s">
        <v>2174</v>
      </c>
      <c r="C1553" t="s">
        <v>2175</v>
      </c>
      <c r="D1553">
        <v>25.8</v>
      </c>
      <c r="E1553">
        <v>275</v>
      </c>
      <c r="F1553" t="s">
        <v>860</v>
      </c>
      <c r="G1553">
        <v>1</v>
      </c>
      <c r="H1553">
        <v>1</v>
      </c>
      <c r="I1553" t="s">
        <v>993</v>
      </c>
      <c r="J1553" t="s">
        <v>928</v>
      </c>
      <c r="K1553" t="s">
        <v>913</v>
      </c>
      <c r="L1553">
        <v>171123.3</v>
      </c>
      <c r="R1553" s="2" t="s">
        <v>549</v>
      </c>
      <c r="S1553" s="2" t="str">
        <f t="shared" si="264"/>
        <v>Alcidae</v>
      </c>
      <c r="T1553" s="2" t="str">
        <f t="shared" si="265"/>
        <v>Charadriiformes</v>
      </c>
      <c r="U1553" s="2">
        <f t="shared" si="266"/>
        <v>52</v>
      </c>
      <c r="V1553" s="2">
        <f t="shared" si="267"/>
        <v>482.24</v>
      </c>
      <c r="W1553" s="2" t="str">
        <f t="shared" si="268"/>
        <v>Marine</v>
      </c>
      <c r="X1553" s="2">
        <f t="shared" si="269"/>
        <v>3</v>
      </c>
      <c r="Y1553" s="2">
        <f t="shared" si="270"/>
        <v>3</v>
      </c>
      <c r="Z1553" s="2" t="str">
        <f t="shared" si="271"/>
        <v>Carnivore</v>
      </c>
      <c r="AA1553" s="2" t="str">
        <f t="shared" si="272"/>
        <v>Aquatic predator</v>
      </c>
      <c r="AB1553" s="2" t="str">
        <f t="shared" si="273"/>
        <v>Aquatic</v>
      </c>
      <c r="AC1553" s="2">
        <f t="shared" si="274"/>
        <v>316387.33</v>
      </c>
    </row>
    <row r="1554" spans="1:29" x14ac:dyDescent="0.25">
      <c r="A1554" t="s">
        <v>2276</v>
      </c>
      <c r="B1554" t="s">
        <v>2174</v>
      </c>
      <c r="C1554" t="s">
        <v>2175</v>
      </c>
      <c r="D1554">
        <v>28.4</v>
      </c>
      <c r="E1554">
        <v>110.62</v>
      </c>
      <c r="F1554" t="s">
        <v>860</v>
      </c>
      <c r="G1554">
        <v>1</v>
      </c>
      <c r="H1554">
        <v>1</v>
      </c>
      <c r="I1554" t="s">
        <v>993</v>
      </c>
      <c r="J1554" t="s">
        <v>994</v>
      </c>
      <c r="K1554" t="s">
        <v>863</v>
      </c>
      <c r="L1554">
        <v>1130.18</v>
      </c>
      <c r="R1554" s="2" t="s">
        <v>549</v>
      </c>
      <c r="S1554" s="2" t="str">
        <f t="shared" si="264"/>
        <v>Alcidae</v>
      </c>
      <c r="T1554" s="2" t="str">
        <f t="shared" si="265"/>
        <v>Charadriiformes</v>
      </c>
      <c r="U1554" s="2">
        <f t="shared" si="266"/>
        <v>52</v>
      </c>
      <c r="V1554" s="2">
        <f t="shared" si="267"/>
        <v>482.24</v>
      </c>
      <c r="W1554" s="2" t="str">
        <f t="shared" si="268"/>
        <v>Marine</v>
      </c>
      <c r="X1554" s="2">
        <f t="shared" si="269"/>
        <v>3</v>
      </c>
      <c r="Y1554" s="2">
        <f t="shared" si="270"/>
        <v>3</v>
      </c>
      <c r="Z1554" s="2" t="str">
        <f t="shared" si="271"/>
        <v>Carnivore</v>
      </c>
      <c r="AA1554" s="2" t="str">
        <f t="shared" si="272"/>
        <v>Aquatic predator</v>
      </c>
      <c r="AB1554" s="2" t="str">
        <f t="shared" si="273"/>
        <v>Aquatic</v>
      </c>
      <c r="AC1554" s="2">
        <f t="shared" si="274"/>
        <v>316387.33</v>
      </c>
    </row>
    <row r="1555" spans="1:29" x14ac:dyDescent="0.25">
      <c r="A1555" t="s">
        <v>2277</v>
      </c>
      <c r="B1555" t="s">
        <v>2174</v>
      </c>
      <c r="C1555" t="s">
        <v>2175</v>
      </c>
      <c r="D1555">
        <v>35.6</v>
      </c>
      <c r="E1555">
        <v>31.6</v>
      </c>
      <c r="F1555" t="s">
        <v>916</v>
      </c>
      <c r="G1555">
        <v>2</v>
      </c>
      <c r="H1555">
        <v>1</v>
      </c>
      <c r="I1555" t="s">
        <v>993</v>
      </c>
      <c r="J1555" t="s">
        <v>2142</v>
      </c>
      <c r="K1555" t="s">
        <v>913</v>
      </c>
      <c r="L1555">
        <v>5703540.3300000001</v>
      </c>
      <c r="R1555" s="2" t="s">
        <v>550</v>
      </c>
      <c r="S1555" s="2" t="str">
        <f t="shared" si="264"/>
        <v>Fringillidae</v>
      </c>
      <c r="T1555" s="2" t="str">
        <f t="shared" si="265"/>
        <v>Passeriformes</v>
      </c>
      <c r="U1555" s="2">
        <f t="shared" si="266"/>
        <v>29.4</v>
      </c>
      <c r="V1555" s="2">
        <f t="shared" si="267"/>
        <v>56.4</v>
      </c>
      <c r="W1555" s="2" t="str">
        <f t="shared" si="268"/>
        <v>Forest</v>
      </c>
      <c r="X1555" s="2">
        <f t="shared" si="269"/>
        <v>1</v>
      </c>
      <c r="Y1555" s="2">
        <f t="shared" si="270"/>
        <v>2</v>
      </c>
      <c r="Z1555" s="2" t="str">
        <f t="shared" si="271"/>
        <v>Herbivore</v>
      </c>
      <c r="AA1555" s="2" t="str">
        <f t="shared" si="272"/>
        <v>Omnivore</v>
      </c>
      <c r="AB1555" s="2" t="str">
        <f t="shared" si="273"/>
        <v>Insessorial</v>
      </c>
      <c r="AC1555" s="2">
        <f t="shared" si="274"/>
        <v>18396768.300000001</v>
      </c>
    </row>
    <row r="1556" spans="1:29" x14ac:dyDescent="0.25">
      <c r="A1556" t="s">
        <v>2278</v>
      </c>
      <c r="B1556" t="s">
        <v>2174</v>
      </c>
      <c r="C1556" t="s">
        <v>2175</v>
      </c>
      <c r="D1556">
        <v>30.2</v>
      </c>
      <c r="E1556">
        <v>128.41999999999999</v>
      </c>
      <c r="F1556" t="s">
        <v>867</v>
      </c>
      <c r="G1556">
        <v>2</v>
      </c>
      <c r="H1556">
        <v>1</v>
      </c>
      <c r="I1556" t="s">
        <v>993</v>
      </c>
      <c r="J1556" t="s">
        <v>2142</v>
      </c>
      <c r="K1556" t="s">
        <v>913</v>
      </c>
      <c r="L1556">
        <v>2758465.78</v>
      </c>
      <c r="R1556" s="2" t="s">
        <v>550</v>
      </c>
      <c r="S1556" s="2" t="str">
        <f t="shared" si="264"/>
        <v>Fringillidae</v>
      </c>
      <c r="T1556" s="2" t="str">
        <f t="shared" si="265"/>
        <v>Passeriformes</v>
      </c>
      <c r="U1556" s="2">
        <f t="shared" si="266"/>
        <v>29.4</v>
      </c>
      <c r="V1556" s="2">
        <f t="shared" si="267"/>
        <v>56.4</v>
      </c>
      <c r="W1556" s="2" t="str">
        <f t="shared" si="268"/>
        <v>Forest</v>
      </c>
      <c r="X1556" s="2">
        <f t="shared" si="269"/>
        <v>1</v>
      </c>
      <c r="Y1556" s="2">
        <f t="shared" si="270"/>
        <v>2</v>
      </c>
      <c r="Z1556" s="2" t="str">
        <f t="shared" si="271"/>
        <v>Herbivore</v>
      </c>
      <c r="AA1556" s="2" t="str">
        <f t="shared" si="272"/>
        <v>Omnivore</v>
      </c>
      <c r="AB1556" s="2" t="str">
        <f t="shared" si="273"/>
        <v>Insessorial</v>
      </c>
      <c r="AC1556" s="2">
        <f t="shared" si="274"/>
        <v>18396768.300000001</v>
      </c>
    </row>
    <row r="1557" spans="1:29" x14ac:dyDescent="0.25">
      <c r="A1557" t="s">
        <v>2279</v>
      </c>
      <c r="B1557" t="s">
        <v>2174</v>
      </c>
      <c r="C1557" t="s">
        <v>2175</v>
      </c>
      <c r="D1557">
        <v>30.7</v>
      </c>
      <c r="E1557">
        <v>56.6</v>
      </c>
      <c r="F1557" t="s">
        <v>867</v>
      </c>
      <c r="G1557">
        <v>2</v>
      </c>
      <c r="H1557">
        <v>1</v>
      </c>
      <c r="I1557" t="s">
        <v>993</v>
      </c>
      <c r="J1557" t="s">
        <v>2142</v>
      </c>
      <c r="K1557" t="s">
        <v>913</v>
      </c>
      <c r="L1557">
        <v>85270.16</v>
      </c>
      <c r="R1557" s="2" t="s">
        <v>550</v>
      </c>
      <c r="S1557" s="2" t="str">
        <f t="shared" si="264"/>
        <v>Fringillidae</v>
      </c>
      <c r="T1557" s="2" t="str">
        <f t="shared" si="265"/>
        <v>Passeriformes</v>
      </c>
      <c r="U1557" s="2">
        <f t="shared" si="266"/>
        <v>29.4</v>
      </c>
      <c r="V1557" s="2">
        <f t="shared" si="267"/>
        <v>56.4</v>
      </c>
      <c r="W1557" s="2" t="str">
        <f t="shared" si="268"/>
        <v>Forest</v>
      </c>
      <c r="X1557" s="2">
        <f t="shared" si="269"/>
        <v>1</v>
      </c>
      <c r="Y1557" s="2">
        <f t="shared" si="270"/>
        <v>2</v>
      </c>
      <c r="Z1557" s="2" t="str">
        <f t="shared" si="271"/>
        <v>Herbivore</v>
      </c>
      <c r="AA1557" s="2" t="str">
        <f t="shared" si="272"/>
        <v>Omnivore</v>
      </c>
      <c r="AB1557" s="2" t="str">
        <f t="shared" si="273"/>
        <v>Insessorial</v>
      </c>
      <c r="AC1557" s="2">
        <f t="shared" si="274"/>
        <v>18396768.300000001</v>
      </c>
    </row>
    <row r="1558" spans="1:29" x14ac:dyDescent="0.25">
      <c r="A1558" t="s">
        <v>2280</v>
      </c>
      <c r="B1558" t="s">
        <v>2174</v>
      </c>
      <c r="C1558" t="s">
        <v>2175</v>
      </c>
      <c r="D1558">
        <v>33.200000000000003</v>
      </c>
      <c r="E1558">
        <v>47.8</v>
      </c>
      <c r="F1558" t="s">
        <v>867</v>
      </c>
      <c r="G1558">
        <v>2</v>
      </c>
      <c r="H1558">
        <v>1</v>
      </c>
      <c r="I1558" t="s">
        <v>993</v>
      </c>
      <c r="J1558" t="s">
        <v>2142</v>
      </c>
      <c r="K1558" t="s">
        <v>913</v>
      </c>
      <c r="L1558">
        <v>5572643.25</v>
      </c>
      <c r="R1558" s="2" t="s">
        <v>551</v>
      </c>
      <c r="S1558" s="2" t="str">
        <f t="shared" si="264"/>
        <v>Phasianidae</v>
      </c>
      <c r="T1558" s="2" t="str">
        <f t="shared" si="265"/>
        <v>Galliformes</v>
      </c>
      <c r="U1558" s="2">
        <f t="shared" si="266"/>
        <v>25.8</v>
      </c>
      <c r="V1558" s="2">
        <f t="shared" si="267"/>
        <v>527.86</v>
      </c>
      <c r="W1558" s="2" t="str">
        <f t="shared" si="268"/>
        <v>Shrubland</v>
      </c>
      <c r="X1558" s="2">
        <f t="shared" si="269"/>
        <v>3</v>
      </c>
      <c r="Y1558" s="2">
        <f t="shared" si="270"/>
        <v>1</v>
      </c>
      <c r="Z1558" s="2" t="str">
        <f t="shared" si="271"/>
        <v>Herbivore</v>
      </c>
      <c r="AA1558" s="2" t="str">
        <f t="shared" si="272"/>
        <v>Herbivore terrestrial</v>
      </c>
      <c r="AB1558" s="2" t="str">
        <f t="shared" si="273"/>
        <v>Terrestrial</v>
      </c>
      <c r="AC1558" s="2">
        <f t="shared" si="274"/>
        <v>953692.19</v>
      </c>
    </row>
    <row r="1559" spans="1:29" x14ac:dyDescent="0.25">
      <c r="A1559" t="s">
        <v>2281</v>
      </c>
      <c r="B1559" t="s">
        <v>2174</v>
      </c>
      <c r="C1559" t="s">
        <v>2175</v>
      </c>
      <c r="D1559">
        <v>27.7</v>
      </c>
      <c r="E1559">
        <v>56.6</v>
      </c>
      <c r="F1559" t="s">
        <v>867</v>
      </c>
      <c r="G1559">
        <v>2</v>
      </c>
      <c r="H1559">
        <v>1</v>
      </c>
      <c r="I1559" t="s">
        <v>993</v>
      </c>
      <c r="J1559" t="s">
        <v>2142</v>
      </c>
      <c r="K1559" t="s">
        <v>913</v>
      </c>
      <c r="L1559">
        <v>1047872.82</v>
      </c>
      <c r="R1559" s="2" t="s">
        <v>551</v>
      </c>
      <c r="S1559" s="2" t="str">
        <f t="shared" si="264"/>
        <v>Phasianidae</v>
      </c>
      <c r="T1559" s="2" t="str">
        <f t="shared" si="265"/>
        <v>Galliformes</v>
      </c>
      <c r="U1559" s="2">
        <f t="shared" si="266"/>
        <v>25.8</v>
      </c>
      <c r="V1559" s="2">
        <f t="shared" si="267"/>
        <v>527.86</v>
      </c>
      <c r="W1559" s="2" t="str">
        <f t="shared" si="268"/>
        <v>Shrubland</v>
      </c>
      <c r="X1559" s="2">
        <f t="shared" si="269"/>
        <v>3</v>
      </c>
      <c r="Y1559" s="2">
        <f t="shared" si="270"/>
        <v>1</v>
      </c>
      <c r="Z1559" s="2" t="str">
        <f t="shared" si="271"/>
        <v>Herbivore</v>
      </c>
      <c r="AA1559" s="2" t="str">
        <f t="shared" si="272"/>
        <v>Herbivore terrestrial</v>
      </c>
      <c r="AB1559" s="2" t="str">
        <f t="shared" si="273"/>
        <v>Terrestrial</v>
      </c>
      <c r="AC1559" s="2">
        <f t="shared" si="274"/>
        <v>953692.19</v>
      </c>
    </row>
    <row r="1560" spans="1:29" x14ac:dyDescent="0.25">
      <c r="A1560" t="s">
        <v>2282</v>
      </c>
      <c r="B1560" t="s">
        <v>2174</v>
      </c>
      <c r="C1560" t="s">
        <v>2175</v>
      </c>
      <c r="D1560">
        <v>29.2</v>
      </c>
      <c r="E1560">
        <v>94.33</v>
      </c>
      <c r="F1560" t="s">
        <v>916</v>
      </c>
      <c r="G1560">
        <v>3</v>
      </c>
      <c r="H1560">
        <v>2</v>
      </c>
      <c r="I1560" t="s">
        <v>993</v>
      </c>
      <c r="J1560" t="s">
        <v>2142</v>
      </c>
      <c r="K1560" t="s">
        <v>913</v>
      </c>
      <c r="L1560">
        <v>1860384.76</v>
      </c>
      <c r="R1560" s="2" t="s">
        <v>551</v>
      </c>
      <c r="S1560" s="2" t="str">
        <f t="shared" si="264"/>
        <v>Phasianidae</v>
      </c>
      <c r="T1560" s="2" t="str">
        <f t="shared" si="265"/>
        <v>Galliformes</v>
      </c>
      <c r="U1560" s="2">
        <f t="shared" si="266"/>
        <v>25.8</v>
      </c>
      <c r="V1560" s="2">
        <f t="shared" si="267"/>
        <v>527.86</v>
      </c>
      <c r="W1560" s="2" t="str">
        <f t="shared" si="268"/>
        <v>Shrubland</v>
      </c>
      <c r="X1560" s="2">
        <f t="shared" si="269"/>
        <v>3</v>
      </c>
      <c r="Y1560" s="2">
        <f t="shared" si="270"/>
        <v>1</v>
      </c>
      <c r="Z1560" s="2" t="str">
        <f t="shared" si="271"/>
        <v>Herbivore</v>
      </c>
      <c r="AA1560" s="2" t="str">
        <f t="shared" si="272"/>
        <v>Herbivore terrestrial</v>
      </c>
      <c r="AB1560" s="2" t="str">
        <f t="shared" si="273"/>
        <v>Terrestrial</v>
      </c>
      <c r="AC1560" s="2">
        <f t="shared" si="274"/>
        <v>953692.19</v>
      </c>
    </row>
    <row r="1561" spans="1:29" x14ac:dyDescent="0.25">
      <c r="A1561" t="s">
        <v>2283</v>
      </c>
      <c r="B1561" t="s">
        <v>2174</v>
      </c>
      <c r="C1561" t="s">
        <v>2175</v>
      </c>
      <c r="D1561">
        <v>27</v>
      </c>
      <c r="E1561">
        <v>221.4</v>
      </c>
      <c r="F1561" t="s">
        <v>867</v>
      </c>
      <c r="G1561">
        <v>2</v>
      </c>
      <c r="H1561">
        <v>2</v>
      </c>
      <c r="I1561" t="s">
        <v>993</v>
      </c>
      <c r="J1561" t="s">
        <v>2142</v>
      </c>
      <c r="K1561" t="s">
        <v>913</v>
      </c>
      <c r="L1561">
        <v>953627.9</v>
      </c>
      <c r="R1561" s="2" t="s">
        <v>552</v>
      </c>
      <c r="S1561" s="2" t="e">
        <f t="shared" si="264"/>
        <v>#N/A</v>
      </c>
      <c r="T1561" s="2" t="e">
        <f t="shared" si="265"/>
        <v>#N/A</v>
      </c>
      <c r="U1561" s="2" t="e">
        <f t="shared" si="266"/>
        <v>#N/A</v>
      </c>
      <c r="V1561" s="2" t="e">
        <f t="shared" si="267"/>
        <v>#N/A</v>
      </c>
      <c r="W1561" s="2" t="e">
        <f t="shared" si="268"/>
        <v>#N/A</v>
      </c>
      <c r="X1561" s="2" t="e">
        <f t="shared" si="269"/>
        <v>#N/A</v>
      </c>
      <c r="Y1561" s="2" t="e">
        <f t="shared" si="270"/>
        <v>#N/A</v>
      </c>
      <c r="Z1561" s="2" t="e">
        <f t="shared" si="271"/>
        <v>#N/A</v>
      </c>
      <c r="AA1561" s="2" t="e">
        <f t="shared" si="272"/>
        <v>#N/A</v>
      </c>
      <c r="AB1561" s="2" t="e">
        <f t="shared" si="273"/>
        <v>#N/A</v>
      </c>
      <c r="AC1561" s="2" t="e">
        <f t="shared" si="274"/>
        <v>#N/A</v>
      </c>
    </row>
    <row r="1562" spans="1:29" x14ac:dyDescent="0.25">
      <c r="A1562" t="s">
        <v>2284</v>
      </c>
      <c r="B1562" t="s">
        <v>2174</v>
      </c>
      <c r="C1562" t="s">
        <v>2175</v>
      </c>
      <c r="D1562">
        <v>24.3</v>
      </c>
      <c r="E1562">
        <v>194</v>
      </c>
      <c r="F1562" t="s">
        <v>860</v>
      </c>
      <c r="G1562">
        <v>1</v>
      </c>
      <c r="H1562">
        <v>2</v>
      </c>
      <c r="I1562" t="s">
        <v>993</v>
      </c>
      <c r="J1562" t="s">
        <v>2142</v>
      </c>
      <c r="K1562" t="s">
        <v>913</v>
      </c>
      <c r="L1562">
        <v>47102.86</v>
      </c>
      <c r="R1562" s="2" t="s">
        <v>553</v>
      </c>
      <c r="S1562" s="2" t="e">
        <f t="shared" si="264"/>
        <v>#N/A</v>
      </c>
      <c r="T1562" s="2" t="e">
        <f t="shared" si="265"/>
        <v>#N/A</v>
      </c>
      <c r="U1562" s="2" t="e">
        <f t="shared" si="266"/>
        <v>#N/A</v>
      </c>
      <c r="V1562" s="2" t="e">
        <f t="shared" si="267"/>
        <v>#N/A</v>
      </c>
      <c r="W1562" s="2" t="e">
        <f t="shared" si="268"/>
        <v>#N/A</v>
      </c>
      <c r="X1562" s="2" t="e">
        <f t="shared" si="269"/>
        <v>#N/A</v>
      </c>
      <c r="Y1562" s="2" t="e">
        <f t="shared" si="270"/>
        <v>#N/A</v>
      </c>
      <c r="Z1562" s="2" t="e">
        <f t="shared" si="271"/>
        <v>#N/A</v>
      </c>
      <c r="AA1562" s="2" t="e">
        <f t="shared" si="272"/>
        <v>#N/A</v>
      </c>
      <c r="AB1562" s="2" t="e">
        <f t="shared" si="273"/>
        <v>#N/A</v>
      </c>
      <c r="AC1562" s="2" t="e">
        <f t="shared" si="274"/>
        <v>#N/A</v>
      </c>
    </row>
    <row r="1563" spans="1:29" x14ac:dyDescent="0.25">
      <c r="A1563" t="s">
        <v>2285</v>
      </c>
      <c r="B1563" t="s">
        <v>2174</v>
      </c>
      <c r="C1563" t="s">
        <v>2175</v>
      </c>
      <c r="D1563">
        <v>25.2</v>
      </c>
      <c r="E1563">
        <v>238</v>
      </c>
      <c r="F1563" t="s">
        <v>860</v>
      </c>
      <c r="G1563">
        <v>1</v>
      </c>
      <c r="H1563">
        <v>1</v>
      </c>
      <c r="I1563" t="s">
        <v>993</v>
      </c>
      <c r="J1563" t="s">
        <v>928</v>
      </c>
      <c r="K1563" t="s">
        <v>913</v>
      </c>
      <c r="L1563">
        <v>192106.95</v>
      </c>
      <c r="R1563" s="2" t="s">
        <v>553</v>
      </c>
      <c r="S1563" s="2" t="e">
        <f t="shared" si="264"/>
        <v>#N/A</v>
      </c>
      <c r="T1563" s="2" t="e">
        <f t="shared" si="265"/>
        <v>#N/A</v>
      </c>
      <c r="U1563" s="2" t="e">
        <f t="shared" si="266"/>
        <v>#N/A</v>
      </c>
      <c r="V1563" s="2" t="e">
        <f t="shared" si="267"/>
        <v>#N/A</v>
      </c>
      <c r="W1563" s="2" t="e">
        <f t="shared" si="268"/>
        <v>#N/A</v>
      </c>
      <c r="X1563" s="2" t="e">
        <f t="shared" si="269"/>
        <v>#N/A</v>
      </c>
      <c r="Y1563" s="2" t="e">
        <f t="shared" si="270"/>
        <v>#N/A</v>
      </c>
      <c r="Z1563" s="2" t="e">
        <f t="shared" si="271"/>
        <v>#N/A</v>
      </c>
      <c r="AA1563" s="2" t="e">
        <f t="shared" si="272"/>
        <v>#N/A</v>
      </c>
      <c r="AB1563" s="2" t="e">
        <f t="shared" si="273"/>
        <v>#N/A</v>
      </c>
      <c r="AC1563" s="2" t="e">
        <f t="shared" si="274"/>
        <v>#N/A</v>
      </c>
    </row>
    <row r="1564" spans="1:29" x14ac:dyDescent="0.25">
      <c r="A1564" t="s">
        <v>2286</v>
      </c>
      <c r="B1564" t="s">
        <v>2174</v>
      </c>
      <c r="C1564" t="s">
        <v>2175</v>
      </c>
      <c r="D1564">
        <v>30.6</v>
      </c>
      <c r="E1564">
        <v>192</v>
      </c>
      <c r="F1564" t="s">
        <v>860</v>
      </c>
      <c r="G1564">
        <v>1</v>
      </c>
      <c r="H1564">
        <v>1</v>
      </c>
      <c r="I1564" t="s">
        <v>928</v>
      </c>
      <c r="J1564" t="s">
        <v>928</v>
      </c>
      <c r="K1564" t="s">
        <v>913</v>
      </c>
      <c r="L1564">
        <v>28094.080000000002</v>
      </c>
      <c r="R1564" s="2" t="s">
        <v>554</v>
      </c>
      <c r="S1564" s="2" t="str">
        <f t="shared" si="264"/>
        <v>Estrildidae</v>
      </c>
      <c r="T1564" s="2" t="str">
        <f t="shared" si="265"/>
        <v>Passeriformes</v>
      </c>
      <c r="U1564" s="2">
        <f t="shared" si="266"/>
        <v>16.8</v>
      </c>
      <c r="V1564" s="2">
        <f t="shared" si="267"/>
        <v>8.2899999999999991</v>
      </c>
      <c r="W1564" s="2" t="str">
        <f t="shared" si="268"/>
        <v>Grassland</v>
      </c>
      <c r="X1564" s="2">
        <f t="shared" si="269"/>
        <v>3</v>
      </c>
      <c r="Y1564" s="2">
        <f t="shared" si="270"/>
        <v>1</v>
      </c>
      <c r="Z1564" s="2" t="str">
        <f t="shared" si="271"/>
        <v>Herbivore</v>
      </c>
      <c r="AA1564" s="2" t="str">
        <f t="shared" si="272"/>
        <v>Granivore</v>
      </c>
      <c r="AB1564" s="2" t="str">
        <f t="shared" si="273"/>
        <v>Generalist</v>
      </c>
      <c r="AC1564" s="2">
        <f t="shared" si="274"/>
        <v>5902588.4000000004</v>
      </c>
    </row>
    <row r="1565" spans="1:29" x14ac:dyDescent="0.25">
      <c r="A1565" t="s">
        <v>2287</v>
      </c>
      <c r="B1565" t="s">
        <v>2174</v>
      </c>
      <c r="C1565" t="s">
        <v>2175</v>
      </c>
      <c r="D1565">
        <v>23.1</v>
      </c>
      <c r="E1565">
        <v>267</v>
      </c>
      <c r="F1565" t="s">
        <v>860</v>
      </c>
      <c r="G1565">
        <v>1</v>
      </c>
      <c r="H1565">
        <v>1</v>
      </c>
      <c r="I1565" t="s">
        <v>993</v>
      </c>
      <c r="J1565" t="s">
        <v>928</v>
      </c>
      <c r="K1565" t="s">
        <v>913</v>
      </c>
      <c r="L1565">
        <v>127.54</v>
      </c>
      <c r="R1565" s="2" t="s">
        <v>554</v>
      </c>
      <c r="S1565" s="2" t="str">
        <f t="shared" si="264"/>
        <v>Estrildidae</v>
      </c>
      <c r="T1565" s="2" t="str">
        <f t="shared" si="265"/>
        <v>Passeriformes</v>
      </c>
      <c r="U1565" s="2">
        <f t="shared" si="266"/>
        <v>16.8</v>
      </c>
      <c r="V1565" s="2">
        <f t="shared" si="267"/>
        <v>8.2899999999999991</v>
      </c>
      <c r="W1565" s="2" t="str">
        <f t="shared" si="268"/>
        <v>Grassland</v>
      </c>
      <c r="X1565" s="2">
        <f t="shared" si="269"/>
        <v>3</v>
      </c>
      <c r="Y1565" s="2">
        <f t="shared" si="270"/>
        <v>1</v>
      </c>
      <c r="Z1565" s="2" t="str">
        <f t="shared" si="271"/>
        <v>Herbivore</v>
      </c>
      <c r="AA1565" s="2" t="str">
        <f t="shared" si="272"/>
        <v>Granivore</v>
      </c>
      <c r="AB1565" s="2" t="str">
        <f t="shared" si="273"/>
        <v>Generalist</v>
      </c>
      <c r="AC1565" s="2">
        <f t="shared" si="274"/>
        <v>5902588.4000000004</v>
      </c>
    </row>
    <row r="1566" spans="1:29" x14ac:dyDescent="0.25">
      <c r="A1566" t="s">
        <v>2288</v>
      </c>
      <c r="B1566" t="s">
        <v>2174</v>
      </c>
      <c r="C1566" t="s">
        <v>2175</v>
      </c>
      <c r="D1566">
        <v>21.4</v>
      </c>
      <c r="E1566">
        <v>308</v>
      </c>
      <c r="F1566" t="s">
        <v>860</v>
      </c>
      <c r="G1566">
        <v>1</v>
      </c>
      <c r="H1566">
        <v>1</v>
      </c>
      <c r="I1566" t="s">
        <v>993</v>
      </c>
      <c r="J1566" t="s">
        <v>928</v>
      </c>
      <c r="K1566" t="s">
        <v>913</v>
      </c>
      <c r="L1566">
        <v>16384.72</v>
      </c>
      <c r="R1566" s="2" t="s">
        <v>554</v>
      </c>
      <c r="S1566" s="2" t="str">
        <f t="shared" si="264"/>
        <v>Estrildidae</v>
      </c>
      <c r="T1566" s="2" t="str">
        <f t="shared" si="265"/>
        <v>Passeriformes</v>
      </c>
      <c r="U1566" s="2">
        <f t="shared" si="266"/>
        <v>16.8</v>
      </c>
      <c r="V1566" s="2">
        <f t="shared" si="267"/>
        <v>8.2899999999999991</v>
      </c>
      <c r="W1566" s="2" t="str">
        <f t="shared" si="268"/>
        <v>Grassland</v>
      </c>
      <c r="X1566" s="2">
        <f t="shared" si="269"/>
        <v>3</v>
      </c>
      <c r="Y1566" s="2">
        <f t="shared" si="270"/>
        <v>1</v>
      </c>
      <c r="Z1566" s="2" t="str">
        <f t="shared" si="271"/>
        <v>Herbivore</v>
      </c>
      <c r="AA1566" s="2" t="str">
        <f t="shared" si="272"/>
        <v>Granivore</v>
      </c>
      <c r="AB1566" s="2" t="str">
        <f t="shared" si="273"/>
        <v>Generalist</v>
      </c>
      <c r="AC1566" s="2">
        <f t="shared" si="274"/>
        <v>5902588.4000000004</v>
      </c>
    </row>
    <row r="1567" spans="1:29" x14ac:dyDescent="0.25">
      <c r="A1567" t="s">
        <v>2289</v>
      </c>
      <c r="B1567" t="s">
        <v>2174</v>
      </c>
      <c r="C1567" t="s">
        <v>2175</v>
      </c>
      <c r="D1567">
        <v>32.299999999999997</v>
      </c>
      <c r="E1567">
        <v>169</v>
      </c>
      <c r="F1567" t="s">
        <v>867</v>
      </c>
      <c r="G1567">
        <v>1</v>
      </c>
      <c r="H1567">
        <v>1</v>
      </c>
      <c r="I1567" t="s">
        <v>993</v>
      </c>
      <c r="J1567" t="s">
        <v>928</v>
      </c>
      <c r="K1567" t="s">
        <v>913</v>
      </c>
      <c r="L1567">
        <v>207769.78</v>
      </c>
      <c r="R1567" s="2" t="s">
        <v>555</v>
      </c>
      <c r="S1567" s="2" t="str">
        <f t="shared" si="264"/>
        <v>Laridae</v>
      </c>
      <c r="T1567" s="2" t="str">
        <f t="shared" si="265"/>
        <v>Charadriiformes</v>
      </c>
      <c r="U1567" s="2">
        <f t="shared" si="266"/>
        <v>54.6</v>
      </c>
      <c r="V1567" s="2">
        <f t="shared" si="267"/>
        <v>1111.8900000000001</v>
      </c>
      <c r="W1567" s="2" t="str">
        <f t="shared" si="268"/>
        <v>Coastal</v>
      </c>
      <c r="X1567" s="2">
        <f t="shared" si="269"/>
        <v>3</v>
      </c>
      <c r="Y1567" s="2">
        <f t="shared" si="270"/>
        <v>2</v>
      </c>
      <c r="Z1567" s="2" t="str">
        <f t="shared" si="271"/>
        <v>Carnivore</v>
      </c>
      <c r="AA1567" s="2" t="str">
        <f t="shared" si="272"/>
        <v>Aquatic predator</v>
      </c>
      <c r="AB1567" s="2" t="str">
        <f t="shared" si="273"/>
        <v>Generalist</v>
      </c>
      <c r="AC1567" s="2">
        <f t="shared" si="274"/>
        <v>858974.47</v>
      </c>
    </row>
    <row r="1568" spans="1:29" x14ac:dyDescent="0.25">
      <c r="A1568" t="s">
        <v>2290</v>
      </c>
      <c r="B1568" t="s">
        <v>2174</v>
      </c>
      <c r="C1568" t="s">
        <v>2175</v>
      </c>
      <c r="D1568">
        <v>19.899999999999999</v>
      </c>
      <c r="E1568">
        <v>285.08999999999997</v>
      </c>
      <c r="F1568" t="s">
        <v>860</v>
      </c>
      <c r="G1568">
        <v>1</v>
      </c>
      <c r="H1568">
        <v>1</v>
      </c>
      <c r="I1568" t="s">
        <v>993</v>
      </c>
      <c r="J1568" t="s">
        <v>928</v>
      </c>
      <c r="K1568" t="s">
        <v>913</v>
      </c>
      <c r="L1568">
        <v>16523.84</v>
      </c>
      <c r="R1568" s="2" t="s">
        <v>555</v>
      </c>
      <c r="S1568" s="2" t="str">
        <f t="shared" si="264"/>
        <v>Laridae</v>
      </c>
      <c r="T1568" s="2" t="str">
        <f t="shared" si="265"/>
        <v>Charadriiformes</v>
      </c>
      <c r="U1568" s="2">
        <f t="shared" si="266"/>
        <v>54.6</v>
      </c>
      <c r="V1568" s="2">
        <f t="shared" si="267"/>
        <v>1111.8900000000001</v>
      </c>
      <c r="W1568" s="2" t="str">
        <f t="shared" si="268"/>
        <v>Coastal</v>
      </c>
      <c r="X1568" s="2">
        <f t="shared" si="269"/>
        <v>3</v>
      </c>
      <c r="Y1568" s="2">
        <f t="shared" si="270"/>
        <v>2</v>
      </c>
      <c r="Z1568" s="2" t="str">
        <f t="shared" si="271"/>
        <v>Carnivore</v>
      </c>
      <c r="AA1568" s="2" t="str">
        <f t="shared" si="272"/>
        <v>Aquatic predator</v>
      </c>
      <c r="AB1568" s="2" t="str">
        <f t="shared" si="273"/>
        <v>Generalist</v>
      </c>
      <c r="AC1568" s="2">
        <f t="shared" si="274"/>
        <v>858974.47</v>
      </c>
    </row>
    <row r="1569" spans="1:29" x14ac:dyDescent="0.25">
      <c r="A1569" t="s">
        <v>2291</v>
      </c>
      <c r="B1569" t="s">
        <v>2174</v>
      </c>
      <c r="C1569" t="s">
        <v>2175</v>
      </c>
      <c r="D1569">
        <v>18.2</v>
      </c>
      <c r="E1569">
        <v>307</v>
      </c>
      <c r="F1569" t="s">
        <v>860</v>
      </c>
      <c r="G1569">
        <v>1</v>
      </c>
      <c r="H1569">
        <v>1</v>
      </c>
      <c r="I1569" t="s">
        <v>993</v>
      </c>
      <c r="J1569" t="s">
        <v>928</v>
      </c>
      <c r="K1569" t="s">
        <v>913</v>
      </c>
      <c r="L1569">
        <v>442995.43</v>
      </c>
      <c r="R1569" s="2" t="s">
        <v>555</v>
      </c>
      <c r="S1569" s="2" t="str">
        <f t="shared" si="264"/>
        <v>Laridae</v>
      </c>
      <c r="T1569" s="2" t="str">
        <f t="shared" si="265"/>
        <v>Charadriiformes</v>
      </c>
      <c r="U1569" s="2">
        <f t="shared" si="266"/>
        <v>54.6</v>
      </c>
      <c r="V1569" s="2">
        <f t="shared" si="267"/>
        <v>1111.8900000000001</v>
      </c>
      <c r="W1569" s="2" t="str">
        <f t="shared" si="268"/>
        <v>Coastal</v>
      </c>
      <c r="X1569" s="2">
        <f t="shared" si="269"/>
        <v>3</v>
      </c>
      <c r="Y1569" s="2">
        <f t="shared" si="270"/>
        <v>2</v>
      </c>
      <c r="Z1569" s="2" t="str">
        <f t="shared" si="271"/>
        <v>Carnivore</v>
      </c>
      <c r="AA1569" s="2" t="str">
        <f t="shared" si="272"/>
        <v>Aquatic predator</v>
      </c>
      <c r="AB1569" s="2" t="str">
        <f t="shared" si="273"/>
        <v>Generalist</v>
      </c>
      <c r="AC1569" s="2">
        <f t="shared" si="274"/>
        <v>858974.47</v>
      </c>
    </row>
    <row r="1570" spans="1:29" x14ac:dyDescent="0.25">
      <c r="A1570" t="s">
        <v>2292</v>
      </c>
      <c r="B1570" t="s">
        <v>2174</v>
      </c>
      <c r="C1570" t="s">
        <v>2175</v>
      </c>
      <c r="D1570">
        <v>18.399999999999999</v>
      </c>
      <c r="E1570">
        <v>258</v>
      </c>
      <c r="F1570" t="s">
        <v>860</v>
      </c>
      <c r="G1570">
        <v>1</v>
      </c>
      <c r="H1570">
        <v>1</v>
      </c>
      <c r="I1570" t="s">
        <v>993</v>
      </c>
      <c r="J1570" t="s">
        <v>2142</v>
      </c>
      <c r="K1570" t="s">
        <v>913</v>
      </c>
      <c r="L1570">
        <v>6012.31</v>
      </c>
      <c r="R1570" s="2" t="s">
        <v>556</v>
      </c>
      <c r="S1570" s="2" t="str">
        <f t="shared" si="264"/>
        <v>Procellariidae</v>
      </c>
      <c r="T1570" s="2" t="str">
        <f t="shared" si="265"/>
        <v>Procellariiformes</v>
      </c>
      <c r="U1570" s="2">
        <f t="shared" si="266"/>
        <v>56</v>
      </c>
      <c r="V1570" s="2">
        <f t="shared" si="267"/>
        <v>192.76</v>
      </c>
      <c r="W1570" s="2" t="str">
        <f t="shared" si="268"/>
        <v>Marine</v>
      </c>
      <c r="X1570" s="2">
        <f t="shared" si="269"/>
        <v>3</v>
      </c>
      <c r="Y1570" s="2">
        <f t="shared" si="270"/>
        <v>2</v>
      </c>
      <c r="Z1570" s="2" t="str">
        <f t="shared" si="271"/>
        <v>Carnivore</v>
      </c>
      <c r="AA1570" s="2" t="str">
        <f t="shared" si="272"/>
        <v>Aquatic predator</v>
      </c>
      <c r="AB1570" s="2" t="str">
        <f t="shared" si="273"/>
        <v>Aquatic</v>
      </c>
      <c r="AC1570" s="2">
        <f t="shared" si="274"/>
        <v>78995853.090000004</v>
      </c>
    </row>
    <row r="1571" spans="1:29" x14ac:dyDescent="0.25">
      <c r="A1571" t="s">
        <v>2293</v>
      </c>
      <c r="B1571" t="s">
        <v>2174</v>
      </c>
      <c r="C1571" t="s">
        <v>2175</v>
      </c>
      <c r="D1571">
        <v>24.3</v>
      </c>
      <c r="E1571">
        <v>220</v>
      </c>
      <c r="F1571" t="s">
        <v>860</v>
      </c>
      <c r="G1571">
        <v>1</v>
      </c>
      <c r="H1571">
        <v>1</v>
      </c>
      <c r="I1571" t="s">
        <v>993</v>
      </c>
      <c r="J1571" t="s">
        <v>928</v>
      </c>
      <c r="K1571" t="s">
        <v>913</v>
      </c>
      <c r="L1571">
        <v>7970.03</v>
      </c>
      <c r="R1571" s="2" t="s">
        <v>556</v>
      </c>
      <c r="S1571" s="2" t="str">
        <f t="shared" si="264"/>
        <v>Procellariidae</v>
      </c>
      <c r="T1571" s="2" t="str">
        <f t="shared" si="265"/>
        <v>Procellariiformes</v>
      </c>
      <c r="U1571" s="2">
        <f t="shared" si="266"/>
        <v>56</v>
      </c>
      <c r="V1571" s="2">
        <f t="shared" si="267"/>
        <v>192.76</v>
      </c>
      <c r="W1571" s="2" t="str">
        <f t="shared" si="268"/>
        <v>Marine</v>
      </c>
      <c r="X1571" s="2">
        <f t="shared" si="269"/>
        <v>3</v>
      </c>
      <c r="Y1571" s="2">
        <f t="shared" si="270"/>
        <v>2</v>
      </c>
      <c r="Z1571" s="2" t="str">
        <f t="shared" si="271"/>
        <v>Carnivore</v>
      </c>
      <c r="AA1571" s="2" t="str">
        <f t="shared" si="272"/>
        <v>Aquatic predator</v>
      </c>
      <c r="AB1571" s="2" t="str">
        <f t="shared" si="273"/>
        <v>Aquatic</v>
      </c>
      <c r="AC1571" s="2">
        <f t="shared" si="274"/>
        <v>78995853.090000004</v>
      </c>
    </row>
    <row r="1572" spans="1:29" x14ac:dyDescent="0.25">
      <c r="A1572" t="s">
        <v>2294</v>
      </c>
      <c r="B1572" t="s">
        <v>2174</v>
      </c>
      <c r="C1572" t="s">
        <v>2175</v>
      </c>
      <c r="D1572">
        <v>20</v>
      </c>
      <c r="E1572">
        <v>261</v>
      </c>
      <c r="F1572" t="s">
        <v>860</v>
      </c>
      <c r="G1572">
        <v>1</v>
      </c>
      <c r="H1572">
        <v>1</v>
      </c>
      <c r="I1572" t="s">
        <v>993</v>
      </c>
      <c r="J1572" t="s">
        <v>2142</v>
      </c>
      <c r="K1572" t="s">
        <v>913</v>
      </c>
      <c r="L1572">
        <v>162092.82999999999</v>
      </c>
      <c r="R1572" s="2" t="s">
        <v>556</v>
      </c>
      <c r="S1572" s="2" t="str">
        <f t="shared" si="264"/>
        <v>Procellariidae</v>
      </c>
      <c r="T1572" s="2" t="str">
        <f t="shared" si="265"/>
        <v>Procellariiformes</v>
      </c>
      <c r="U1572" s="2">
        <f t="shared" si="266"/>
        <v>56</v>
      </c>
      <c r="V1572" s="2">
        <f t="shared" si="267"/>
        <v>192.76</v>
      </c>
      <c r="W1572" s="2" t="str">
        <f t="shared" si="268"/>
        <v>Marine</v>
      </c>
      <c r="X1572" s="2">
        <f t="shared" si="269"/>
        <v>3</v>
      </c>
      <c r="Y1572" s="2">
        <f t="shared" si="270"/>
        <v>2</v>
      </c>
      <c r="Z1572" s="2" t="str">
        <f t="shared" si="271"/>
        <v>Carnivore</v>
      </c>
      <c r="AA1572" s="2" t="str">
        <f t="shared" si="272"/>
        <v>Aquatic predator</v>
      </c>
      <c r="AB1572" s="2" t="str">
        <f t="shared" si="273"/>
        <v>Aquatic</v>
      </c>
      <c r="AC1572" s="2">
        <f t="shared" si="274"/>
        <v>78995853.090000004</v>
      </c>
    </row>
    <row r="1573" spans="1:29" x14ac:dyDescent="0.25">
      <c r="A1573" t="s">
        <v>2295</v>
      </c>
      <c r="B1573" t="s">
        <v>2174</v>
      </c>
      <c r="C1573" t="s">
        <v>2175</v>
      </c>
      <c r="D1573">
        <v>27.1</v>
      </c>
      <c r="E1573">
        <v>133.86000000000001</v>
      </c>
      <c r="F1573" t="s">
        <v>860</v>
      </c>
      <c r="G1573">
        <v>1</v>
      </c>
      <c r="H1573">
        <v>1</v>
      </c>
      <c r="I1573" t="s">
        <v>993</v>
      </c>
      <c r="J1573" t="s">
        <v>928</v>
      </c>
      <c r="K1573" t="s">
        <v>913</v>
      </c>
      <c r="L1573">
        <v>13251114.74</v>
      </c>
      <c r="R1573" s="2" t="s">
        <v>556</v>
      </c>
      <c r="S1573" s="2" t="str">
        <f t="shared" si="264"/>
        <v>Procellariidae</v>
      </c>
      <c r="T1573" s="2" t="str">
        <f t="shared" si="265"/>
        <v>Procellariiformes</v>
      </c>
      <c r="U1573" s="2">
        <f t="shared" si="266"/>
        <v>56</v>
      </c>
      <c r="V1573" s="2">
        <f t="shared" si="267"/>
        <v>192.76</v>
      </c>
      <c r="W1573" s="2" t="str">
        <f t="shared" si="268"/>
        <v>Marine</v>
      </c>
      <c r="X1573" s="2">
        <f t="shared" si="269"/>
        <v>3</v>
      </c>
      <c r="Y1573" s="2">
        <f t="shared" si="270"/>
        <v>2</v>
      </c>
      <c r="Z1573" s="2" t="str">
        <f t="shared" si="271"/>
        <v>Carnivore</v>
      </c>
      <c r="AA1573" s="2" t="str">
        <f t="shared" si="272"/>
        <v>Aquatic predator</v>
      </c>
      <c r="AB1573" s="2" t="str">
        <f t="shared" si="273"/>
        <v>Aquatic</v>
      </c>
      <c r="AC1573" s="2">
        <f t="shared" si="274"/>
        <v>78995853.090000004</v>
      </c>
    </row>
    <row r="1574" spans="1:29" x14ac:dyDescent="0.25">
      <c r="A1574" t="s">
        <v>2296</v>
      </c>
      <c r="B1574" t="s">
        <v>2174</v>
      </c>
      <c r="C1574" t="s">
        <v>2175</v>
      </c>
      <c r="D1574">
        <v>28.8</v>
      </c>
      <c r="E1574">
        <v>211</v>
      </c>
      <c r="F1574" t="s">
        <v>867</v>
      </c>
      <c r="G1574">
        <v>1</v>
      </c>
      <c r="H1574">
        <v>1</v>
      </c>
      <c r="I1574" t="s">
        <v>928</v>
      </c>
      <c r="J1574" t="s">
        <v>928</v>
      </c>
      <c r="K1574" t="s">
        <v>913</v>
      </c>
      <c r="L1574">
        <v>13979.55</v>
      </c>
      <c r="R1574" s="2" t="s">
        <v>556</v>
      </c>
      <c r="S1574" s="2" t="str">
        <f t="shared" si="264"/>
        <v>Procellariidae</v>
      </c>
      <c r="T1574" s="2" t="str">
        <f t="shared" si="265"/>
        <v>Procellariiformes</v>
      </c>
      <c r="U1574" s="2">
        <f t="shared" si="266"/>
        <v>56</v>
      </c>
      <c r="V1574" s="2">
        <f t="shared" si="267"/>
        <v>192.76</v>
      </c>
      <c r="W1574" s="2" t="str">
        <f t="shared" si="268"/>
        <v>Marine</v>
      </c>
      <c r="X1574" s="2">
        <f t="shared" si="269"/>
        <v>3</v>
      </c>
      <c r="Y1574" s="2">
        <f t="shared" si="270"/>
        <v>2</v>
      </c>
      <c r="Z1574" s="2" t="str">
        <f t="shared" si="271"/>
        <v>Carnivore</v>
      </c>
      <c r="AA1574" s="2" t="str">
        <f t="shared" si="272"/>
        <v>Aquatic predator</v>
      </c>
      <c r="AB1574" s="2" t="str">
        <f t="shared" si="273"/>
        <v>Aquatic</v>
      </c>
      <c r="AC1574" s="2">
        <f t="shared" si="274"/>
        <v>78995853.090000004</v>
      </c>
    </row>
    <row r="1575" spans="1:29" x14ac:dyDescent="0.25">
      <c r="A1575" t="s">
        <v>2297</v>
      </c>
      <c r="B1575" t="s">
        <v>2174</v>
      </c>
      <c r="C1575" t="s">
        <v>2175</v>
      </c>
      <c r="D1575">
        <v>28</v>
      </c>
      <c r="E1575">
        <v>203</v>
      </c>
      <c r="F1575" t="s">
        <v>860</v>
      </c>
      <c r="G1575">
        <v>1</v>
      </c>
      <c r="H1575">
        <v>1</v>
      </c>
      <c r="I1575" t="s">
        <v>928</v>
      </c>
      <c r="J1575" t="s">
        <v>928</v>
      </c>
      <c r="K1575" t="s">
        <v>913</v>
      </c>
      <c r="L1575">
        <v>626367.17000000004</v>
      </c>
      <c r="R1575" s="2" t="s">
        <v>556</v>
      </c>
      <c r="S1575" s="2" t="str">
        <f t="shared" si="264"/>
        <v>Procellariidae</v>
      </c>
      <c r="T1575" s="2" t="str">
        <f t="shared" si="265"/>
        <v>Procellariiformes</v>
      </c>
      <c r="U1575" s="2">
        <f t="shared" si="266"/>
        <v>56</v>
      </c>
      <c r="V1575" s="2">
        <f t="shared" si="267"/>
        <v>192.76</v>
      </c>
      <c r="W1575" s="2" t="str">
        <f t="shared" si="268"/>
        <v>Marine</v>
      </c>
      <c r="X1575" s="2">
        <f t="shared" si="269"/>
        <v>3</v>
      </c>
      <c r="Y1575" s="2">
        <f t="shared" si="270"/>
        <v>2</v>
      </c>
      <c r="Z1575" s="2" t="str">
        <f t="shared" si="271"/>
        <v>Carnivore</v>
      </c>
      <c r="AA1575" s="2" t="str">
        <f t="shared" si="272"/>
        <v>Aquatic predator</v>
      </c>
      <c r="AB1575" s="2" t="str">
        <f t="shared" si="273"/>
        <v>Aquatic</v>
      </c>
      <c r="AC1575" s="2">
        <f t="shared" si="274"/>
        <v>78995853.090000004</v>
      </c>
    </row>
    <row r="1576" spans="1:29" x14ac:dyDescent="0.25">
      <c r="A1576" t="s">
        <v>2298</v>
      </c>
      <c r="B1576" t="s">
        <v>2174</v>
      </c>
      <c r="C1576" t="s">
        <v>2175</v>
      </c>
      <c r="D1576">
        <v>27.1</v>
      </c>
      <c r="E1576">
        <v>155</v>
      </c>
      <c r="F1576" t="s">
        <v>860</v>
      </c>
      <c r="G1576">
        <v>1</v>
      </c>
      <c r="H1576">
        <v>1</v>
      </c>
      <c r="I1576" t="s">
        <v>993</v>
      </c>
      <c r="J1576" t="s">
        <v>928</v>
      </c>
      <c r="K1576" t="s">
        <v>863</v>
      </c>
      <c r="L1576">
        <v>127743.93</v>
      </c>
      <c r="R1576" s="2" t="s">
        <v>557</v>
      </c>
      <c r="S1576" s="2" t="str">
        <f t="shared" si="264"/>
        <v>Fringillidae</v>
      </c>
      <c r="T1576" s="2" t="str">
        <f t="shared" si="265"/>
        <v>Passeriformes</v>
      </c>
      <c r="U1576" s="2">
        <f t="shared" si="266"/>
        <v>27.7</v>
      </c>
      <c r="V1576" s="2">
        <f t="shared" si="267"/>
        <v>24.3</v>
      </c>
      <c r="W1576" s="2" t="str">
        <f t="shared" si="268"/>
        <v>Woodland</v>
      </c>
      <c r="X1576" s="2">
        <f t="shared" si="269"/>
        <v>2</v>
      </c>
      <c r="Y1576" s="2">
        <f t="shared" si="270"/>
        <v>1</v>
      </c>
      <c r="Z1576" s="2" t="str">
        <f t="shared" si="271"/>
        <v>Herbivore</v>
      </c>
      <c r="AA1576" s="2" t="str">
        <f t="shared" si="272"/>
        <v>Granivore</v>
      </c>
      <c r="AB1576" s="2" t="str">
        <f t="shared" si="273"/>
        <v>Generalist</v>
      </c>
      <c r="AC1576" s="2">
        <f t="shared" si="274"/>
        <v>10522.09</v>
      </c>
    </row>
    <row r="1577" spans="1:29" x14ac:dyDescent="0.25">
      <c r="A1577" t="s">
        <v>2299</v>
      </c>
      <c r="B1577" t="s">
        <v>2174</v>
      </c>
      <c r="C1577" t="s">
        <v>2175</v>
      </c>
      <c r="D1577">
        <v>29.3</v>
      </c>
      <c r="E1577">
        <v>225</v>
      </c>
      <c r="F1577" t="s">
        <v>860</v>
      </c>
      <c r="G1577">
        <v>1</v>
      </c>
      <c r="H1577">
        <v>1</v>
      </c>
      <c r="I1577" t="s">
        <v>993</v>
      </c>
      <c r="J1577" t="s">
        <v>928</v>
      </c>
      <c r="K1577" t="s">
        <v>913</v>
      </c>
      <c r="L1577">
        <v>11021.79</v>
      </c>
      <c r="R1577" s="2" t="s">
        <v>557</v>
      </c>
      <c r="S1577" s="2" t="str">
        <f t="shared" si="264"/>
        <v>Fringillidae</v>
      </c>
      <c r="T1577" s="2" t="str">
        <f t="shared" si="265"/>
        <v>Passeriformes</v>
      </c>
      <c r="U1577" s="2">
        <f t="shared" si="266"/>
        <v>27.7</v>
      </c>
      <c r="V1577" s="2">
        <f t="shared" si="267"/>
        <v>24.3</v>
      </c>
      <c r="W1577" s="2" t="str">
        <f t="shared" si="268"/>
        <v>Woodland</v>
      </c>
      <c r="X1577" s="2">
        <f t="shared" si="269"/>
        <v>2</v>
      </c>
      <c r="Y1577" s="2">
        <f t="shared" si="270"/>
        <v>1</v>
      </c>
      <c r="Z1577" s="2" t="str">
        <f t="shared" si="271"/>
        <v>Herbivore</v>
      </c>
      <c r="AA1577" s="2" t="str">
        <f t="shared" si="272"/>
        <v>Granivore</v>
      </c>
      <c r="AB1577" s="2" t="str">
        <f t="shared" si="273"/>
        <v>Generalist</v>
      </c>
      <c r="AC1577" s="2">
        <f t="shared" si="274"/>
        <v>10522.09</v>
      </c>
    </row>
    <row r="1578" spans="1:29" x14ac:dyDescent="0.25">
      <c r="A1578" t="s">
        <v>2300</v>
      </c>
      <c r="B1578" t="s">
        <v>2174</v>
      </c>
      <c r="C1578" t="s">
        <v>2175</v>
      </c>
      <c r="D1578">
        <v>33.299999999999997</v>
      </c>
      <c r="E1578">
        <v>95.2</v>
      </c>
      <c r="F1578" t="s">
        <v>860</v>
      </c>
      <c r="G1578">
        <v>1</v>
      </c>
      <c r="H1578">
        <v>1</v>
      </c>
      <c r="I1578" t="s">
        <v>993</v>
      </c>
      <c r="J1578" t="s">
        <v>928</v>
      </c>
      <c r="K1578" t="s">
        <v>913</v>
      </c>
      <c r="L1578">
        <v>1490404.57</v>
      </c>
      <c r="R1578" s="2" t="s">
        <v>557</v>
      </c>
      <c r="S1578" s="2" t="str">
        <f t="shared" si="264"/>
        <v>Fringillidae</v>
      </c>
      <c r="T1578" s="2" t="str">
        <f t="shared" si="265"/>
        <v>Passeriformes</v>
      </c>
      <c r="U1578" s="2">
        <f t="shared" si="266"/>
        <v>27.7</v>
      </c>
      <c r="V1578" s="2">
        <f t="shared" si="267"/>
        <v>24.3</v>
      </c>
      <c r="W1578" s="2" t="str">
        <f t="shared" si="268"/>
        <v>Woodland</v>
      </c>
      <c r="X1578" s="2">
        <f t="shared" si="269"/>
        <v>2</v>
      </c>
      <c r="Y1578" s="2">
        <f t="shared" si="270"/>
        <v>1</v>
      </c>
      <c r="Z1578" s="2" t="str">
        <f t="shared" si="271"/>
        <v>Herbivore</v>
      </c>
      <c r="AA1578" s="2" t="str">
        <f t="shared" si="272"/>
        <v>Granivore</v>
      </c>
      <c r="AB1578" s="2" t="str">
        <f t="shared" si="273"/>
        <v>Generalist</v>
      </c>
      <c r="AC1578" s="2">
        <f t="shared" si="274"/>
        <v>10522.09</v>
      </c>
    </row>
    <row r="1579" spans="1:29" x14ac:dyDescent="0.25">
      <c r="A1579" t="s">
        <v>2301</v>
      </c>
      <c r="B1579" t="s">
        <v>2174</v>
      </c>
      <c r="C1579" t="s">
        <v>2175</v>
      </c>
      <c r="D1579">
        <v>17.600000000000001</v>
      </c>
      <c r="E1579">
        <v>2000</v>
      </c>
      <c r="F1579" t="s">
        <v>860</v>
      </c>
      <c r="G1579">
        <v>2</v>
      </c>
      <c r="H1579">
        <v>1</v>
      </c>
      <c r="I1579" t="s">
        <v>993</v>
      </c>
      <c r="J1579" t="s">
        <v>928</v>
      </c>
      <c r="K1579" t="s">
        <v>913</v>
      </c>
      <c r="L1579">
        <v>80538.98</v>
      </c>
      <c r="R1579" s="2" t="s">
        <v>558</v>
      </c>
      <c r="S1579" s="2" t="str">
        <f t="shared" si="264"/>
        <v>Procellariidae</v>
      </c>
      <c r="T1579" s="2" t="str">
        <f t="shared" si="265"/>
        <v>Procellariiformes</v>
      </c>
      <c r="U1579" s="2">
        <f t="shared" si="266"/>
        <v>62.1</v>
      </c>
      <c r="V1579" s="2">
        <f t="shared" si="267"/>
        <v>98.99</v>
      </c>
      <c r="W1579" s="2" t="str">
        <f t="shared" si="268"/>
        <v>Marine</v>
      </c>
      <c r="X1579" s="2">
        <f t="shared" si="269"/>
        <v>3</v>
      </c>
      <c r="Y1579" s="2">
        <f t="shared" si="270"/>
        <v>2</v>
      </c>
      <c r="Z1579" s="2" t="str">
        <f t="shared" si="271"/>
        <v>Carnivore</v>
      </c>
      <c r="AA1579" s="2" t="str">
        <f t="shared" si="272"/>
        <v>Aquatic predator</v>
      </c>
      <c r="AB1579" s="2" t="str">
        <f t="shared" si="273"/>
        <v>Aquatic</v>
      </c>
      <c r="AC1579" s="2">
        <f t="shared" si="274"/>
        <v>117388743.90000001</v>
      </c>
    </row>
    <row r="1580" spans="1:29" x14ac:dyDescent="0.25">
      <c r="A1580" t="s">
        <v>2302</v>
      </c>
      <c r="B1580" t="s">
        <v>2174</v>
      </c>
      <c r="C1580" t="s">
        <v>2175</v>
      </c>
      <c r="D1580">
        <v>18.100000000000001</v>
      </c>
      <c r="E1580">
        <v>2235</v>
      </c>
      <c r="F1580" t="s">
        <v>860</v>
      </c>
      <c r="G1580">
        <v>2</v>
      </c>
      <c r="H1580">
        <v>1</v>
      </c>
      <c r="I1580" t="s">
        <v>993</v>
      </c>
      <c r="J1580" t="s">
        <v>928</v>
      </c>
      <c r="K1580" t="s">
        <v>913</v>
      </c>
      <c r="L1580">
        <v>207803.88</v>
      </c>
      <c r="R1580" s="2" t="s">
        <v>558</v>
      </c>
      <c r="S1580" s="2" t="str">
        <f t="shared" si="264"/>
        <v>Procellariidae</v>
      </c>
      <c r="T1580" s="2" t="str">
        <f t="shared" si="265"/>
        <v>Procellariiformes</v>
      </c>
      <c r="U1580" s="2">
        <f t="shared" si="266"/>
        <v>62.1</v>
      </c>
      <c r="V1580" s="2">
        <f t="shared" si="267"/>
        <v>98.99</v>
      </c>
      <c r="W1580" s="2" t="str">
        <f t="shared" si="268"/>
        <v>Marine</v>
      </c>
      <c r="X1580" s="2">
        <f t="shared" si="269"/>
        <v>3</v>
      </c>
      <c r="Y1580" s="2">
        <f t="shared" si="270"/>
        <v>2</v>
      </c>
      <c r="Z1580" s="2" t="str">
        <f t="shared" si="271"/>
        <v>Carnivore</v>
      </c>
      <c r="AA1580" s="2" t="str">
        <f t="shared" si="272"/>
        <v>Aquatic predator</v>
      </c>
      <c r="AB1580" s="2" t="str">
        <f t="shared" si="273"/>
        <v>Aquatic</v>
      </c>
      <c r="AC1580" s="2">
        <f t="shared" si="274"/>
        <v>117388743.90000001</v>
      </c>
    </row>
    <row r="1581" spans="1:29" x14ac:dyDescent="0.25">
      <c r="A1581" t="s">
        <v>2303</v>
      </c>
      <c r="B1581" t="s">
        <v>2174</v>
      </c>
      <c r="C1581" t="s">
        <v>2175</v>
      </c>
      <c r="D1581">
        <v>18.899999999999999</v>
      </c>
      <c r="E1581">
        <v>2384</v>
      </c>
      <c r="F1581" t="s">
        <v>860</v>
      </c>
      <c r="G1581">
        <v>2</v>
      </c>
      <c r="H1581">
        <v>1</v>
      </c>
      <c r="I1581" t="s">
        <v>993</v>
      </c>
      <c r="J1581" t="s">
        <v>994</v>
      </c>
      <c r="K1581" t="s">
        <v>913</v>
      </c>
      <c r="L1581">
        <v>116530.35</v>
      </c>
      <c r="R1581" s="2" t="s">
        <v>558</v>
      </c>
      <c r="S1581" s="2" t="str">
        <f t="shared" si="264"/>
        <v>Procellariidae</v>
      </c>
      <c r="T1581" s="2" t="str">
        <f t="shared" si="265"/>
        <v>Procellariiformes</v>
      </c>
      <c r="U1581" s="2">
        <f t="shared" si="266"/>
        <v>62.1</v>
      </c>
      <c r="V1581" s="2">
        <f t="shared" si="267"/>
        <v>98.99</v>
      </c>
      <c r="W1581" s="2" t="str">
        <f t="shared" si="268"/>
        <v>Marine</v>
      </c>
      <c r="X1581" s="2">
        <f t="shared" si="269"/>
        <v>3</v>
      </c>
      <c r="Y1581" s="2">
        <f t="shared" si="270"/>
        <v>2</v>
      </c>
      <c r="Z1581" s="2" t="str">
        <f t="shared" si="271"/>
        <v>Carnivore</v>
      </c>
      <c r="AA1581" s="2" t="str">
        <f t="shared" si="272"/>
        <v>Aquatic predator</v>
      </c>
      <c r="AB1581" s="2" t="str">
        <f t="shared" si="273"/>
        <v>Aquatic</v>
      </c>
      <c r="AC1581" s="2">
        <f t="shared" si="274"/>
        <v>117388743.90000001</v>
      </c>
    </row>
    <row r="1582" spans="1:29" x14ac:dyDescent="0.25">
      <c r="A1582" t="s">
        <v>2304</v>
      </c>
      <c r="B1582" t="s">
        <v>2174</v>
      </c>
      <c r="C1582" t="s">
        <v>2175</v>
      </c>
      <c r="D1582">
        <v>37.5</v>
      </c>
      <c r="E1582">
        <v>259</v>
      </c>
      <c r="F1582" t="s">
        <v>860</v>
      </c>
      <c r="G1582">
        <v>1</v>
      </c>
      <c r="H1582">
        <v>1</v>
      </c>
      <c r="I1582" t="s">
        <v>993</v>
      </c>
      <c r="J1582" t="s">
        <v>994</v>
      </c>
      <c r="K1582" t="s">
        <v>863</v>
      </c>
      <c r="L1582">
        <v>535761.11</v>
      </c>
      <c r="R1582" s="2" t="s">
        <v>559</v>
      </c>
      <c r="S1582" s="2" t="e">
        <f t="shared" si="264"/>
        <v>#N/A</v>
      </c>
      <c r="T1582" s="2" t="e">
        <f t="shared" si="265"/>
        <v>#N/A</v>
      </c>
      <c r="U1582" s="2" t="e">
        <f t="shared" si="266"/>
        <v>#N/A</v>
      </c>
      <c r="V1582" s="2" t="e">
        <f t="shared" si="267"/>
        <v>#N/A</v>
      </c>
      <c r="W1582" s="2" t="e">
        <f t="shared" si="268"/>
        <v>#N/A</v>
      </c>
      <c r="X1582" s="2" t="e">
        <f t="shared" si="269"/>
        <v>#N/A</v>
      </c>
      <c r="Y1582" s="2" t="e">
        <f t="shared" si="270"/>
        <v>#N/A</v>
      </c>
      <c r="Z1582" s="2" t="e">
        <f t="shared" si="271"/>
        <v>#N/A</v>
      </c>
      <c r="AA1582" s="2" t="e">
        <f t="shared" si="272"/>
        <v>#N/A</v>
      </c>
      <c r="AB1582" s="2" t="e">
        <f t="shared" si="273"/>
        <v>#N/A</v>
      </c>
      <c r="AC1582" s="2" t="e">
        <f t="shared" si="274"/>
        <v>#N/A</v>
      </c>
    </row>
    <row r="1583" spans="1:29" x14ac:dyDescent="0.25">
      <c r="A1583" t="s">
        <v>2305</v>
      </c>
      <c r="B1583" t="s">
        <v>2174</v>
      </c>
      <c r="C1583" t="s">
        <v>2175</v>
      </c>
      <c r="D1583">
        <v>32.9</v>
      </c>
      <c r="E1583">
        <v>334</v>
      </c>
      <c r="F1583" t="s">
        <v>860</v>
      </c>
      <c r="G1583">
        <v>1</v>
      </c>
      <c r="H1583">
        <v>1</v>
      </c>
      <c r="I1583" t="s">
        <v>993</v>
      </c>
      <c r="J1583" t="s">
        <v>994</v>
      </c>
      <c r="K1583" t="s">
        <v>863</v>
      </c>
      <c r="L1583">
        <v>23717.29</v>
      </c>
      <c r="R1583" s="2" t="s">
        <v>559</v>
      </c>
      <c r="S1583" s="2" t="e">
        <f t="shared" si="264"/>
        <v>#N/A</v>
      </c>
      <c r="T1583" s="2" t="e">
        <f t="shared" si="265"/>
        <v>#N/A</v>
      </c>
      <c r="U1583" s="2" t="e">
        <f t="shared" si="266"/>
        <v>#N/A</v>
      </c>
      <c r="V1583" s="2" t="e">
        <f t="shared" si="267"/>
        <v>#N/A</v>
      </c>
      <c r="W1583" s="2" t="e">
        <f t="shared" si="268"/>
        <v>#N/A</v>
      </c>
      <c r="X1583" s="2" t="e">
        <f t="shared" si="269"/>
        <v>#N/A</v>
      </c>
      <c r="Y1583" s="2" t="e">
        <f t="shared" si="270"/>
        <v>#N/A</v>
      </c>
      <c r="Z1583" s="2" t="e">
        <f t="shared" si="271"/>
        <v>#N/A</v>
      </c>
      <c r="AA1583" s="2" t="e">
        <f t="shared" si="272"/>
        <v>#N/A</v>
      </c>
      <c r="AB1583" s="2" t="e">
        <f t="shared" si="273"/>
        <v>#N/A</v>
      </c>
      <c r="AC1583" s="2" t="e">
        <f t="shared" si="274"/>
        <v>#N/A</v>
      </c>
    </row>
    <row r="1584" spans="1:29" x14ac:dyDescent="0.25">
      <c r="A1584" t="s">
        <v>2306</v>
      </c>
      <c r="B1584" t="s">
        <v>2174</v>
      </c>
      <c r="C1584" t="s">
        <v>2175</v>
      </c>
      <c r="D1584">
        <v>34.5</v>
      </c>
      <c r="E1584">
        <v>335</v>
      </c>
      <c r="F1584" t="s">
        <v>860</v>
      </c>
      <c r="G1584">
        <v>2</v>
      </c>
      <c r="H1584">
        <v>1</v>
      </c>
      <c r="I1584" t="s">
        <v>993</v>
      </c>
      <c r="J1584" t="s">
        <v>994</v>
      </c>
      <c r="K1584" t="s">
        <v>863</v>
      </c>
      <c r="L1584">
        <v>6241.28</v>
      </c>
      <c r="R1584" s="2" t="s">
        <v>560</v>
      </c>
      <c r="S1584" s="2" t="e">
        <f t="shared" si="264"/>
        <v>#N/A</v>
      </c>
      <c r="T1584" s="2" t="e">
        <f t="shared" si="265"/>
        <v>#N/A</v>
      </c>
      <c r="U1584" s="2" t="e">
        <f t="shared" si="266"/>
        <v>#N/A</v>
      </c>
      <c r="V1584" s="2" t="e">
        <f t="shared" si="267"/>
        <v>#N/A</v>
      </c>
      <c r="W1584" s="2" t="e">
        <f t="shared" si="268"/>
        <v>#N/A</v>
      </c>
      <c r="X1584" s="2" t="e">
        <f t="shared" si="269"/>
        <v>#N/A</v>
      </c>
      <c r="Y1584" s="2" t="e">
        <f t="shared" si="270"/>
        <v>#N/A</v>
      </c>
      <c r="Z1584" s="2" t="e">
        <f t="shared" si="271"/>
        <v>#N/A</v>
      </c>
      <c r="AA1584" s="2" t="e">
        <f t="shared" si="272"/>
        <v>#N/A</v>
      </c>
      <c r="AB1584" s="2" t="e">
        <f t="shared" si="273"/>
        <v>#N/A</v>
      </c>
      <c r="AC1584" s="2" t="e">
        <f t="shared" si="274"/>
        <v>#N/A</v>
      </c>
    </row>
    <row r="1585" spans="1:29" x14ac:dyDescent="0.25">
      <c r="A1585" t="s">
        <v>2307</v>
      </c>
      <c r="B1585" t="s">
        <v>2174</v>
      </c>
      <c r="C1585" t="s">
        <v>2175</v>
      </c>
      <c r="D1585">
        <v>31.4</v>
      </c>
      <c r="E1585">
        <v>653</v>
      </c>
      <c r="F1585" t="s">
        <v>860</v>
      </c>
      <c r="G1585">
        <v>2</v>
      </c>
      <c r="H1585">
        <v>1</v>
      </c>
      <c r="I1585" t="s">
        <v>993</v>
      </c>
      <c r="J1585" t="s">
        <v>994</v>
      </c>
      <c r="K1585" t="s">
        <v>863</v>
      </c>
      <c r="L1585">
        <v>208499.28</v>
      </c>
      <c r="R1585" s="2" t="s">
        <v>560</v>
      </c>
      <c r="S1585" s="2" t="e">
        <f t="shared" si="264"/>
        <v>#N/A</v>
      </c>
      <c r="T1585" s="2" t="e">
        <f t="shared" si="265"/>
        <v>#N/A</v>
      </c>
      <c r="U1585" s="2" t="e">
        <f t="shared" si="266"/>
        <v>#N/A</v>
      </c>
      <c r="V1585" s="2" t="e">
        <f t="shared" si="267"/>
        <v>#N/A</v>
      </c>
      <c r="W1585" s="2" t="e">
        <f t="shared" si="268"/>
        <v>#N/A</v>
      </c>
      <c r="X1585" s="2" t="e">
        <f t="shared" si="269"/>
        <v>#N/A</v>
      </c>
      <c r="Y1585" s="2" t="e">
        <f t="shared" si="270"/>
        <v>#N/A</v>
      </c>
      <c r="Z1585" s="2" t="e">
        <f t="shared" si="271"/>
        <v>#N/A</v>
      </c>
      <c r="AA1585" s="2" t="e">
        <f t="shared" si="272"/>
        <v>#N/A</v>
      </c>
      <c r="AB1585" s="2" t="e">
        <f t="shared" si="273"/>
        <v>#N/A</v>
      </c>
      <c r="AC1585" s="2" t="e">
        <f t="shared" si="274"/>
        <v>#N/A</v>
      </c>
    </row>
    <row r="1586" spans="1:29" x14ac:dyDescent="0.25">
      <c r="A1586" t="s">
        <v>2308</v>
      </c>
      <c r="B1586" t="s">
        <v>2174</v>
      </c>
      <c r="C1586" t="s">
        <v>2175</v>
      </c>
      <c r="D1586">
        <v>27.5</v>
      </c>
      <c r="E1586">
        <v>247</v>
      </c>
      <c r="F1586" t="s">
        <v>860</v>
      </c>
      <c r="G1586">
        <v>3</v>
      </c>
      <c r="H1586">
        <v>1</v>
      </c>
      <c r="I1586" t="s">
        <v>928</v>
      </c>
      <c r="J1586" t="s">
        <v>928</v>
      </c>
      <c r="K1586" t="s">
        <v>913</v>
      </c>
      <c r="L1586">
        <v>768903.29</v>
      </c>
      <c r="R1586" s="2" t="s">
        <v>561</v>
      </c>
      <c r="S1586" s="2" t="e">
        <f t="shared" si="264"/>
        <v>#N/A</v>
      </c>
      <c r="T1586" s="2" t="e">
        <f t="shared" si="265"/>
        <v>#N/A</v>
      </c>
      <c r="U1586" s="2" t="e">
        <f t="shared" si="266"/>
        <v>#N/A</v>
      </c>
      <c r="V1586" s="2" t="e">
        <f t="shared" si="267"/>
        <v>#N/A</v>
      </c>
      <c r="W1586" s="2" t="e">
        <f t="shared" si="268"/>
        <v>#N/A</v>
      </c>
      <c r="X1586" s="2" t="e">
        <f t="shared" si="269"/>
        <v>#N/A</v>
      </c>
      <c r="Y1586" s="2" t="e">
        <f t="shared" si="270"/>
        <v>#N/A</v>
      </c>
      <c r="Z1586" s="2" t="e">
        <f t="shared" si="271"/>
        <v>#N/A</v>
      </c>
      <c r="AA1586" s="2" t="e">
        <f t="shared" si="272"/>
        <v>#N/A</v>
      </c>
      <c r="AB1586" s="2" t="e">
        <f t="shared" si="273"/>
        <v>#N/A</v>
      </c>
      <c r="AC1586" s="2" t="e">
        <f t="shared" si="274"/>
        <v>#N/A</v>
      </c>
    </row>
    <row r="1587" spans="1:29" x14ac:dyDescent="0.25">
      <c r="A1587" t="s">
        <v>2309</v>
      </c>
      <c r="B1587" t="s">
        <v>2174</v>
      </c>
      <c r="C1587" t="s">
        <v>2175</v>
      </c>
      <c r="D1587">
        <v>25.8</v>
      </c>
      <c r="E1587">
        <v>247</v>
      </c>
      <c r="F1587" t="s">
        <v>860</v>
      </c>
      <c r="G1587">
        <v>3</v>
      </c>
      <c r="H1587">
        <v>1</v>
      </c>
      <c r="I1587" t="s">
        <v>928</v>
      </c>
      <c r="J1587" t="s">
        <v>928</v>
      </c>
      <c r="K1587" t="s">
        <v>913</v>
      </c>
      <c r="L1587">
        <v>31332.27</v>
      </c>
      <c r="R1587" s="2" t="s">
        <v>562</v>
      </c>
      <c r="S1587" s="2" t="str">
        <f t="shared" si="264"/>
        <v>Procellariidae</v>
      </c>
      <c r="T1587" s="2" t="str">
        <f t="shared" si="265"/>
        <v>Procellariiformes</v>
      </c>
      <c r="U1587" s="2">
        <f t="shared" si="266"/>
        <v>61.6</v>
      </c>
      <c r="V1587" s="2">
        <f t="shared" si="267"/>
        <v>453.26</v>
      </c>
      <c r="W1587" s="2" t="str">
        <f t="shared" si="268"/>
        <v>Marine</v>
      </c>
      <c r="X1587" s="2">
        <f t="shared" si="269"/>
        <v>3</v>
      </c>
      <c r="Y1587" s="2">
        <f t="shared" si="270"/>
        <v>3</v>
      </c>
      <c r="Z1587" s="2" t="str">
        <f t="shared" si="271"/>
        <v>Carnivore</v>
      </c>
      <c r="AA1587" s="2" t="str">
        <f t="shared" si="272"/>
        <v>Aquatic predator</v>
      </c>
      <c r="AB1587" s="2" t="str">
        <f t="shared" si="273"/>
        <v>Generalist</v>
      </c>
      <c r="AC1587" s="2">
        <f t="shared" si="274"/>
        <v>69101740.739999995</v>
      </c>
    </row>
    <row r="1588" spans="1:29" x14ac:dyDescent="0.25">
      <c r="A1588" t="s">
        <v>2310</v>
      </c>
      <c r="B1588" t="s">
        <v>2174</v>
      </c>
      <c r="C1588" t="s">
        <v>2175</v>
      </c>
      <c r="D1588">
        <v>28.9</v>
      </c>
      <c r="E1588">
        <v>160.62</v>
      </c>
      <c r="F1588" t="s">
        <v>860</v>
      </c>
      <c r="G1588">
        <v>1</v>
      </c>
      <c r="H1588">
        <v>1</v>
      </c>
      <c r="I1588" t="s">
        <v>993</v>
      </c>
      <c r="J1588" t="s">
        <v>2142</v>
      </c>
      <c r="K1588" t="s">
        <v>913</v>
      </c>
      <c r="L1588">
        <v>1791.99</v>
      </c>
      <c r="R1588" s="2" t="s">
        <v>562</v>
      </c>
      <c r="S1588" s="2" t="str">
        <f t="shared" si="264"/>
        <v>Procellariidae</v>
      </c>
      <c r="T1588" s="2" t="str">
        <f t="shared" si="265"/>
        <v>Procellariiformes</v>
      </c>
      <c r="U1588" s="2">
        <f t="shared" si="266"/>
        <v>61.6</v>
      </c>
      <c r="V1588" s="2">
        <f t="shared" si="267"/>
        <v>453.26</v>
      </c>
      <c r="W1588" s="2" t="str">
        <f t="shared" si="268"/>
        <v>Marine</v>
      </c>
      <c r="X1588" s="2">
        <f t="shared" si="269"/>
        <v>3</v>
      </c>
      <c r="Y1588" s="2">
        <f t="shared" si="270"/>
        <v>3</v>
      </c>
      <c r="Z1588" s="2" t="str">
        <f t="shared" si="271"/>
        <v>Carnivore</v>
      </c>
      <c r="AA1588" s="2" t="str">
        <f t="shared" si="272"/>
        <v>Aquatic predator</v>
      </c>
      <c r="AB1588" s="2" t="str">
        <f t="shared" si="273"/>
        <v>Generalist</v>
      </c>
      <c r="AC1588" s="2">
        <f t="shared" si="274"/>
        <v>69101740.739999995</v>
      </c>
    </row>
    <row r="1589" spans="1:29" x14ac:dyDescent="0.25">
      <c r="A1589" t="s">
        <v>2311</v>
      </c>
      <c r="B1589" t="s">
        <v>2174</v>
      </c>
      <c r="C1589" t="s">
        <v>2175</v>
      </c>
      <c r="D1589">
        <v>24</v>
      </c>
      <c r="E1589">
        <v>159</v>
      </c>
      <c r="F1589" t="s">
        <v>860</v>
      </c>
      <c r="G1589">
        <v>1</v>
      </c>
      <c r="H1589">
        <v>1</v>
      </c>
      <c r="I1589" t="s">
        <v>993</v>
      </c>
      <c r="J1589" t="s">
        <v>2142</v>
      </c>
      <c r="K1589" t="s">
        <v>913</v>
      </c>
      <c r="L1589">
        <v>314249.82</v>
      </c>
      <c r="R1589" s="2" t="s">
        <v>562</v>
      </c>
      <c r="S1589" s="2" t="str">
        <f t="shared" si="264"/>
        <v>Procellariidae</v>
      </c>
      <c r="T1589" s="2" t="str">
        <f t="shared" si="265"/>
        <v>Procellariiformes</v>
      </c>
      <c r="U1589" s="2">
        <f t="shared" si="266"/>
        <v>61.6</v>
      </c>
      <c r="V1589" s="2">
        <f t="shared" si="267"/>
        <v>453.26</v>
      </c>
      <c r="W1589" s="2" t="str">
        <f t="shared" si="268"/>
        <v>Marine</v>
      </c>
      <c r="X1589" s="2">
        <f t="shared" si="269"/>
        <v>3</v>
      </c>
      <c r="Y1589" s="2">
        <f t="shared" si="270"/>
        <v>3</v>
      </c>
      <c r="Z1589" s="2" t="str">
        <f t="shared" si="271"/>
        <v>Carnivore</v>
      </c>
      <c r="AA1589" s="2" t="str">
        <f t="shared" si="272"/>
        <v>Aquatic predator</v>
      </c>
      <c r="AB1589" s="2" t="str">
        <f t="shared" si="273"/>
        <v>Generalist</v>
      </c>
      <c r="AC1589" s="2">
        <f t="shared" si="274"/>
        <v>69101740.739999995</v>
      </c>
    </row>
    <row r="1590" spans="1:29" x14ac:dyDescent="0.25">
      <c r="A1590" t="s">
        <v>2312</v>
      </c>
      <c r="B1590" t="s">
        <v>2174</v>
      </c>
      <c r="C1590" t="s">
        <v>2175</v>
      </c>
      <c r="D1590">
        <v>23.6</v>
      </c>
      <c r="E1590">
        <v>153.5</v>
      </c>
      <c r="F1590" t="s">
        <v>860</v>
      </c>
      <c r="G1590">
        <v>1</v>
      </c>
      <c r="H1590">
        <v>1</v>
      </c>
      <c r="I1590" t="s">
        <v>993</v>
      </c>
      <c r="J1590" t="s">
        <v>2142</v>
      </c>
      <c r="K1590" t="s">
        <v>913</v>
      </c>
      <c r="L1590">
        <v>2812.53</v>
      </c>
      <c r="R1590" s="2" t="s">
        <v>563</v>
      </c>
      <c r="S1590" s="2" t="str">
        <f t="shared" si="264"/>
        <v>Fringillidae</v>
      </c>
      <c r="T1590" s="2" t="str">
        <f t="shared" si="265"/>
        <v>Passeriformes</v>
      </c>
      <c r="U1590" s="2">
        <f t="shared" si="266"/>
        <v>25.4</v>
      </c>
      <c r="V1590" s="2">
        <f t="shared" si="267"/>
        <v>30</v>
      </c>
      <c r="W1590" s="2" t="str">
        <f t="shared" si="268"/>
        <v>Woodland</v>
      </c>
      <c r="X1590" s="2">
        <f t="shared" si="269"/>
        <v>2</v>
      </c>
      <c r="Y1590" s="2">
        <f t="shared" si="270"/>
        <v>1</v>
      </c>
      <c r="Z1590" s="2" t="str">
        <f t="shared" si="271"/>
        <v>Herbivore</v>
      </c>
      <c r="AA1590" s="2" t="str">
        <f t="shared" si="272"/>
        <v>Granivore</v>
      </c>
      <c r="AB1590" s="2" t="str">
        <f t="shared" si="273"/>
        <v>Insessorial</v>
      </c>
      <c r="AC1590" s="2">
        <f t="shared" si="274"/>
        <v>144.43</v>
      </c>
    </row>
    <row r="1591" spans="1:29" x14ac:dyDescent="0.25">
      <c r="A1591" t="s">
        <v>2313</v>
      </c>
      <c r="B1591" t="s">
        <v>2174</v>
      </c>
      <c r="C1591" t="s">
        <v>2175</v>
      </c>
      <c r="D1591">
        <v>31</v>
      </c>
      <c r="E1591">
        <v>165</v>
      </c>
      <c r="F1591" t="s">
        <v>865</v>
      </c>
      <c r="G1591">
        <v>1</v>
      </c>
      <c r="H1591">
        <v>1</v>
      </c>
      <c r="I1591" t="s">
        <v>993</v>
      </c>
      <c r="J1591" t="s">
        <v>2142</v>
      </c>
      <c r="K1591" t="s">
        <v>913</v>
      </c>
      <c r="L1591">
        <v>92155.91</v>
      </c>
      <c r="R1591" s="2" t="s">
        <v>563</v>
      </c>
      <c r="S1591" s="2" t="str">
        <f t="shared" si="264"/>
        <v>Fringillidae</v>
      </c>
      <c r="T1591" s="2" t="str">
        <f t="shared" si="265"/>
        <v>Passeriformes</v>
      </c>
      <c r="U1591" s="2">
        <f t="shared" si="266"/>
        <v>25.4</v>
      </c>
      <c r="V1591" s="2">
        <f t="shared" si="267"/>
        <v>30</v>
      </c>
      <c r="W1591" s="2" t="str">
        <f t="shared" si="268"/>
        <v>Woodland</v>
      </c>
      <c r="X1591" s="2">
        <f t="shared" si="269"/>
        <v>2</v>
      </c>
      <c r="Y1591" s="2">
        <f t="shared" si="270"/>
        <v>1</v>
      </c>
      <c r="Z1591" s="2" t="str">
        <f t="shared" si="271"/>
        <v>Herbivore</v>
      </c>
      <c r="AA1591" s="2" t="str">
        <f t="shared" si="272"/>
        <v>Granivore</v>
      </c>
      <c r="AB1591" s="2" t="str">
        <f t="shared" si="273"/>
        <v>Insessorial</v>
      </c>
      <c r="AC1591" s="2">
        <f t="shared" si="274"/>
        <v>144.43</v>
      </c>
    </row>
    <row r="1592" spans="1:29" x14ac:dyDescent="0.25">
      <c r="A1592" t="s">
        <v>2314</v>
      </c>
      <c r="B1592" t="s">
        <v>2174</v>
      </c>
      <c r="C1592" t="s">
        <v>2175</v>
      </c>
      <c r="D1592">
        <v>26.1</v>
      </c>
      <c r="E1592">
        <v>218</v>
      </c>
      <c r="F1592" t="s">
        <v>860</v>
      </c>
      <c r="G1592">
        <v>1</v>
      </c>
      <c r="H1592">
        <v>1</v>
      </c>
      <c r="I1592" t="s">
        <v>993</v>
      </c>
      <c r="J1592" t="s">
        <v>2142</v>
      </c>
      <c r="K1592" t="s">
        <v>913</v>
      </c>
      <c r="L1592">
        <v>147285.79</v>
      </c>
      <c r="R1592" s="2" t="s">
        <v>563</v>
      </c>
      <c r="S1592" s="2" t="str">
        <f t="shared" si="264"/>
        <v>Fringillidae</v>
      </c>
      <c r="T1592" s="2" t="str">
        <f t="shared" si="265"/>
        <v>Passeriformes</v>
      </c>
      <c r="U1592" s="2">
        <f t="shared" si="266"/>
        <v>25.4</v>
      </c>
      <c r="V1592" s="2">
        <f t="shared" si="267"/>
        <v>30</v>
      </c>
      <c r="W1592" s="2" t="str">
        <f t="shared" si="268"/>
        <v>Woodland</v>
      </c>
      <c r="X1592" s="2">
        <f t="shared" si="269"/>
        <v>2</v>
      </c>
      <c r="Y1592" s="2">
        <f t="shared" si="270"/>
        <v>1</v>
      </c>
      <c r="Z1592" s="2" t="str">
        <f t="shared" si="271"/>
        <v>Herbivore</v>
      </c>
      <c r="AA1592" s="2" t="str">
        <f t="shared" si="272"/>
        <v>Granivore</v>
      </c>
      <c r="AB1592" s="2" t="str">
        <f t="shared" si="273"/>
        <v>Insessorial</v>
      </c>
      <c r="AC1592" s="2">
        <f t="shared" si="274"/>
        <v>144.43</v>
      </c>
    </row>
    <row r="1593" spans="1:29" x14ac:dyDescent="0.25">
      <c r="A1593" t="s">
        <v>2315</v>
      </c>
      <c r="B1593" t="s">
        <v>2174</v>
      </c>
      <c r="C1593" t="s">
        <v>2175</v>
      </c>
      <c r="D1593">
        <v>25.3</v>
      </c>
      <c r="E1593">
        <v>146</v>
      </c>
      <c r="F1593" t="s">
        <v>860</v>
      </c>
      <c r="G1593">
        <v>1</v>
      </c>
      <c r="H1593">
        <v>2</v>
      </c>
      <c r="I1593" t="s">
        <v>993</v>
      </c>
      <c r="J1593" t="s">
        <v>2142</v>
      </c>
      <c r="K1593" t="s">
        <v>868</v>
      </c>
      <c r="L1593">
        <v>6446.42</v>
      </c>
      <c r="R1593" s="2" t="s">
        <v>564</v>
      </c>
      <c r="S1593" s="2" t="str">
        <f t="shared" si="264"/>
        <v>Sylviidae</v>
      </c>
      <c r="T1593" s="2" t="str">
        <f t="shared" si="265"/>
        <v>Passeriformes</v>
      </c>
      <c r="U1593" s="2">
        <f t="shared" si="266"/>
        <v>20.399999999999999</v>
      </c>
      <c r="V1593" s="2">
        <f t="shared" si="267"/>
        <v>11.2</v>
      </c>
      <c r="W1593" s="2" t="str">
        <f t="shared" si="268"/>
        <v>Wetland</v>
      </c>
      <c r="X1593" s="2">
        <f t="shared" si="269"/>
        <v>2</v>
      </c>
      <c r="Y1593" s="2">
        <f t="shared" si="270"/>
        <v>3</v>
      </c>
      <c r="Z1593" s="2" t="str">
        <f t="shared" si="271"/>
        <v>Carnivore</v>
      </c>
      <c r="AA1593" s="2" t="str">
        <f t="shared" si="272"/>
        <v>Invertivore</v>
      </c>
      <c r="AB1593" s="2" t="str">
        <f t="shared" si="273"/>
        <v>Insessorial</v>
      </c>
      <c r="AC1593" s="2">
        <f t="shared" si="274"/>
        <v>5747941.2800000003</v>
      </c>
    </row>
    <row r="1594" spans="1:29" x14ac:dyDescent="0.25">
      <c r="A1594" t="s">
        <v>2316</v>
      </c>
      <c r="B1594" t="s">
        <v>2174</v>
      </c>
      <c r="C1594" t="s">
        <v>2175</v>
      </c>
      <c r="D1594">
        <v>25.1</v>
      </c>
      <c r="E1594">
        <v>122.76</v>
      </c>
      <c r="F1594" t="s">
        <v>860</v>
      </c>
      <c r="G1594">
        <v>1</v>
      </c>
      <c r="H1594">
        <v>1</v>
      </c>
      <c r="I1594" t="s">
        <v>993</v>
      </c>
      <c r="J1594" t="s">
        <v>2142</v>
      </c>
      <c r="K1594" t="s">
        <v>913</v>
      </c>
      <c r="L1594">
        <v>117295.45</v>
      </c>
      <c r="R1594" s="2" t="s">
        <v>564</v>
      </c>
      <c r="S1594" s="2" t="str">
        <f t="shared" si="264"/>
        <v>Sylviidae</v>
      </c>
      <c r="T1594" s="2" t="str">
        <f t="shared" si="265"/>
        <v>Passeriformes</v>
      </c>
      <c r="U1594" s="2">
        <f t="shared" si="266"/>
        <v>20.399999999999999</v>
      </c>
      <c r="V1594" s="2">
        <f t="shared" si="267"/>
        <v>11.2</v>
      </c>
      <c r="W1594" s="2" t="str">
        <f t="shared" si="268"/>
        <v>Wetland</v>
      </c>
      <c r="X1594" s="2">
        <f t="shared" si="269"/>
        <v>2</v>
      </c>
      <c r="Y1594" s="2">
        <f t="shared" si="270"/>
        <v>3</v>
      </c>
      <c r="Z1594" s="2" t="str">
        <f t="shared" si="271"/>
        <v>Carnivore</v>
      </c>
      <c r="AA1594" s="2" t="str">
        <f t="shared" si="272"/>
        <v>Invertivore</v>
      </c>
      <c r="AB1594" s="2" t="str">
        <f t="shared" si="273"/>
        <v>Insessorial</v>
      </c>
      <c r="AC1594" s="2">
        <f t="shared" si="274"/>
        <v>5747941.2800000003</v>
      </c>
    </row>
    <row r="1595" spans="1:29" x14ac:dyDescent="0.25">
      <c r="A1595" t="s">
        <v>2317</v>
      </c>
      <c r="B1595" t="s">
        <v>2174</v>
      </c>
      <c r="C1595" t="s">
        <v>2175</v>
      </c>
      <c r="D1595">
        <v>26.8</v>
      </c>
      <c r="E1595">
        <v>170</v>
      </c>
      <c r="F1595" t="s">
        <v>860</v>
      </c>
      <c r="G1595">
        <v>1</v>
      </c>
      <c r="H1595">
        <v>1</v>
      </c>
      <c r="I1595" t="s">
        <v>993</v>
      </c>
      <c r="J1595" t="s">
        <v>2142</v>
      </c>
      <c r="K1595" t="s">
        <v>913</v>
      </c>
      <c r="L1595">
        <v>360918.88</v>
      </c>
      <c r="R1595" s="2" t="s">
        <v>564</v>
      </c>
      <c r="S1595" s="2" t="str">
        <f t="shared" si="264"/>
        <v>Sylviidae</v>
      </c>
      <c r="T1595" s="2" t="str">
        <f t="shared" si="265"/>
        <v>Passeriformes</v>
      </c>
      <c r="U1595" s="2">
        <f t="shared" si="266"/>
        <v>20.399999999999999</v>
      </c>
      <c r="V1595" s="2">
        <f t="shared" si="267"/>
        <v>11.2</v>
      </c>
      <c r="W1595" s="2" t="str">
        <f t="shared" si="268"/>
        <v>Wetland</v>
      </c>
      <c r="X1595" s="2">
        <f t="shared" si="269"/>
        <v>2</v>
      </c>
      <c r="Y1595" s="2">
        <f t="shared" si="270"/>
        <v>3</v>
      </c>
      <c r="Z1595" s="2" t="str">
        <f t="shared" si="271"/>
        <v>Carnivore</v>
      </c>
      <c r="AA1595" s="2" t="str">
        <f t="shared" si="272"/>
        <v>Invertivore</v>
      </c>
      <c r="AB1595" s="2" t="str">
        <f t="shared" si="273"/>
        <v>Insessorial</v>
      </c>
      <c r="AC1595" s="2">
        <f t="shared" si="274"/>
        <v>5747941.2800000003</v>
      </c>
    </row>
    <row r="1596" spans="1:29" x14ac:dyDescent="0.25">
      <c r="A1596" t="s">
        <v>2318</v>
      </c>
      <c r="B1596" t="s">
        <v>2174</v>
      </c>
      <c r="C1596" t="s">
        <v>2175</v>
      </c>
      <c r="D1596">
        <v>24.5</v>
      </c>
      <c r="E1596">
        <v>157</v>
      </c>
      <c r="F1596" t="s">
        <v>860</v>
      </c>
      <c r="G1596">
        <v>1</v>
      </c>
      <c r="H1596">
        <v>1</v>
      </c>
      <c r="I1596" t="s">
        <v>993</v>
      </c>
      <c r="J1596" t="s">
        <v>2142</v>
      </c>
      <c r="K1596" t="s">
        <v>913</v>
      </c>
      <c r="L1596">
        <v>11668214.68</v>
      </c>
      <c r="R1596" s="2" t="s">
        <v>565</v>
      </c>
      <c r="S1596" s="2" t="str">
        <f t="shared" si="264"/>
        <v>Anatidae</v>
      </c>
      <c r="T1596" s="2" t="str">
        <f t="shared" si="265"/>
        <v>Anseriformes</v>
      </c>
      <c r="U1596" s="2">
        <f t="shared" si="266"/>
        <v>50.2</v>
      </c>
      <c r="V1596" s="2">
        <f t="shared" si="267"/>
        <v>2754.73</v>
      </c>
      <c r="W1596" s="2" t="str">
        <f t="shared" si="268"/>
        <v>Wetland</v>
      </c>
      <c r="X1596" s="2">
        <f t="shared" si="269"/>
        <v>3</v>
      </c>
      <c r="Y1596" s="2">
        <f t="shared" si="270"/>
        <v>3</v>
      </c>
      <c r="Z1596" s="2" t="str">
        <f t="shared" si="271"/>
        <v>Herbivore</v>
      </c>
      <c r="AA1596" s="2" t="str">
        <f t="shared" si="272"/>
        <v>Herbivore terrestrial</v>
      </c>
      <c r="AB1596" s="2" t="str">
        <f t="shared" si="273"/>
        <v>Terrestrial</v>
      </c>
      <c r="AC1596" s="2">
        <f t="shared" si="274"/>
        <v>13919541.369999999</v>
      </c>
    </row>
    <row r="1597" spans="1:29" x14ac:dyDescent="0.25">
      <c r="A1597" t="s">
        <v>2319</v>
      </c>
      <c r="B1597" t="s">
        <v>2174</v>
      </c>
      <c r="C1597" t="s">
        <v>2175</v>
      </c>
      <c r="D1597">
        <v>22.1</v>
      </c>
      <c r="E1597">
        <v>146.88</v>
      </c>
      <c r="F1597" t="s">
        <v>865</v>
      </c>
      <c r="G1597">
        <v>1</v>
      </c>
      <c r="H1597">
        <v>1</v>
      </c>
      <c r="I1597" t="s">
        <v>993</v>
      </c>
      <c r="J1597" t="s">
        <v>2142</v>
      </c>
      <c r="K1597" t="s">
        <v>913</v>
      </c>
      <c r="L1597">
        <v>15542979.810000001</v>
      </c>
      <c r="R1597" s="2" t="s">
        <v>565</v>
      </c>
      <c r="S1597" s="2" t="str">
        <f t="shared" si="264"/>
        <v>Anatidae</v>
      </c>
      <c r="T1597" s="2" t="str">
        <f t="shared" si="265"/>
        <v>Anseriformes</v>
      </c>
      <c r="U1597" s="2">
        <f t="shared" si="266"/>
        <v>50.2</v>
      </c>
      <c r="V1597" s="2">
        <f t="shared" si="267"/>
        <v>2754.73</v>
      </c>
      <c r="W1597" s="2" t="str">
        <f t="shared" si="268"/>
        <v>Wetland</v>
      </c>
      <c r="X1597" s="2">
        <f t="shared" si="269"/>
        <v>3</v>
      </c>
      <c r="Y1597" s="2">
        <f t="shared" si="270"/>
        <v>3</v>
      </c>
      <c r="Z1597" s="2" t="str">
        <f t="shared" si="271"/>
        <v>Herbivore</v>
      </c>
      <c r="AA1597" s="2" t="str">
        <f t="shared" si="272"/>
        <v>Herbivore terrestrial</v>
      </c>
      <c r="AB1597" s="2" t="str">
        <f t="shared" si="273"/>
        <v>Terrestrial</v>
      </c>
      <c r="AC1597" s="2">
        <f t="shared" si="274"/>
        <v>13919541.369999999</v>
      </c>
    </row>
    <row r="1598" spans="1:29" x14ac:dyDescent="0.25">
      <c r="A1598" t="s">
        <v>2320</v>
      </c>
      <c r="B1598" t="s">
        <v>2174</v>
      </c>
      <c r="C1598" t="s">
        <v>2175</v>
      </c>
      <c r="D1598">
        <v>15.7</v>
      </c>
      <c r="E1598">
        <v>200</v>
      </c>
      <c r="F1598" t="s">
        <v>867</v>
      </c>
      <c r="G1598">
        <v>1</v>
      </c>
      <c r="H1598">
        <v>1</v>
      </c>
      <c r="I1598" t="s">
        <v>993</v>
      </c>
      <c r="J1598" t="s">
        <v>2142</v>
      </c>
      <c r="K1598" t="s">
        <v>913</v>
      </c>
      <c r="L1598">
        <v>15.36</v>
      </c>
      <c r="R1598" s="2" t="s">
        <v>565</v>
      </c>
      <c r="S1598" s="2" t="str">
        <f t="shared" si="264"/>
        <v>Anatidae</v>
      </c>
      <c r="T1598" s="2" t="str">
        <f t="shared" si="265"/>
        <v>Anseriformes</v>
      </c>
      <c r="U1598" s="2">
        <f t="shared" si="266"/>
        <v>50.2</v>
      </c>
      <c r="V1598" s="2">
        <f t="shared" si="267"/>
        <v>2754.73</v>
      </c>
      <c r="W1598" s="2" t="str">
        <f t="shared" si="268"/>
        <v>Wetland</v>
      </c>
      <c r="X1598" s="2">
        <f t="shared" si="269"/>
        <v>3</v>
      </c>
      <c r="Y1598" s="2">
        <f t="shared" si="270"/>
        <v>3</v>
      </c>
      <c r="Z1598" s="2" t="str">
        <f t="shared" si="271"/>
        <v>Herbivore</v>
      </c>
      <c r="AA1598" s="2" t="str">
        <f t="shared" si="272"/>
        <v>Herbivore terrestrial</v>
      </c>
      <c r="AB1598" s="2" t="str">
        <f t="shared" si="273"/>
        <v>Terrestrial</v>
      </c>
      <c r="AC1598" s="2">
        <f t="shared" si="274"/>
        <v>13919541.369999999</v>
      </c>
    </row>
    <row r="1599" spans="1:29" x14ac:dyDescent="0.25">
      <c r="A1599" t="s">
        <v>2321</v>
      </c>
      <c r="B1599" t="s">
        <v>2174</v>
      </c>
      <c r="C1599" t="s">
        <v>2175</v>
      </c>
      <c r="D1599">
        <v>32.299999999999997</v>
      </c>
      <c r="E1599">
        <v>428.57</v>
      </c>
      <c r="F1599" t="s">
        <v>860</v>
      </c>
      <c r="G1599">
        <v>2</v>
      </c>
      <c r="H1599">
        <v>1</v>
      </c>
      <c r="I1599" t="s">
        <v>993</v>
      </c>
      <c r="J1599" t="s">
        <v>928</v>
      </c>
      <c r="K1599" t="s">
        <v>913</v>
      </c>
      <c r="L1599">
        <v>503204.11</v>
      </c>
      <c r="R1599" s="2" t="s">
        <v>565</v>
      </c>
      <c r="S1599" s="2" t="str">
        <f t="shared" si="264"/>
        <v>Anatidae</v>
      </c>
      <c r="T1599" s="2" t="str">
        <f t="shared" si="265"/>
        <v>Anseriformes</v>
      </c>
      <c r="U1599" s="2">
        <f t="shared" si="266"/>
        <v>50.2</v>
      </c>
      <c r="V1599" s="2">
        <f t="shared" si="267"/>
        <v>2754.73</v>
      </c>
      <c r="W1599" s="2" t="str">
        <f t="shared" si="268"/>
        <v>Wetland</v>
      </c>
      <c r="X1599" s="2">
        <f t="shared" si="269"/>
        <v>3</v>
      </c>
      <c r="Y1599" s="2">
        <f t="shared" si="270"/>
        <v>3</v>
      </c>
      <c r="Z1599" s="2" t="str">
        <f t="shared" si="271"/>
        <v>Herbivore</v>
      </c>
      <c r="AA1599" s="2" t="str">
        <f t="shared" si="272"/>
        <v>Herbivore terrestrial</v>
      </c>
      <c r="AB1599" s="2" t="str">
        <f t="shared" si="273"/>
        <v>Terrestrial</v>
      </c>
      <c r="AC1599" s="2">
        <f t="shared" si="274"/>
        <v>13919541.369999999</v>
      </c>
    </row>
    <row r="1600" spans="1:29" x14ac:dyDescent="0.25">
      <c r="A1600" t="s">
        <v>2322</v>
      </c>
      <c r="B1600" t="s">
        <v>2174</v>
      </c>
      <c r="C1600" t="s">
        <v>2175</v>
      </c>
      <c r="D1600">
        <v>38</v>
      </c>
      <c r="E1600">
        <v>496.37</v>
      </c>
      <c r="F1600" t="s">
        <v>860</v>
      </c>
      <c r="G1600">
        <v>2</v>
      </c>
      <c r="H1600">
        <v>1</v>
      </c>
      <c r="I1600" t="s">
        <v>993</v>
      </c>
      <c r="J1600" t="s">
        <v>994</v>
      </c>
      <c r="K1600" t="s">
        <v>863</v>
      </c>
      <c r="L1600">
        <v>317014.63</v>
      </c>
      <c r="R1600" s="2" t="s">
        <v>565</v>
      </c>
      <c r="S1600" s="2" t="str">
        <f t="shared" si="264"/>
        <v>Anatidae</v>
      </c>
      <c r="T1600" s="2" t="str">
        <f t="shared" si="265"/>
        <v>Anseriformes</v>
      </c>
      <c r="U1600" s="2">
        <f t="shared" si="266"/>
        <v>50.2</v>
      </c>
      <c r="V1600" s="2">
        <f t="shared" si="267"/>
        <v>2754.73</v>
      </c>
      <c r="W1600" s="2" t="str">
        <f t="shared" si="268"/>
        <v>Wetland</v>
      </c>
      <c r="X1600" s="2">
        <f t="shared" si="269"/>
        <v>3</v>
      </c>
      <c r="Y1600" s="2">
        <f t="shared" si="270"/>
        <v>3</v>
      </c>
      <c r="Z1600" s="2" t="str">
        <f t="shared" si="271"/>
        <v>Herbivore</v>
      </c>
      <c r="AA1600" s="2" t="str">
        <f t="shared" si="272"/>
        <v>Herbivore terrestrial</v>
      </c>
      <c r="AB1600" s="2" t="str">
        <f t="shared" si="273"/>
        <v>Terrestrial</v>
      </c>
      <c r="AC1600" s="2">
        <f t="shared" si="274"/>
        <v>13919541.369999999</v>
      </c>
    </row>
    <row r="1601" spans="1:29" x14ac:dyDescent="0.25">
      <c r="A1601" t="s">
        <v>2323</v>
      </c>
      <c r="B1601" t="s">
        <v>2174</v>
      </c>
      <c r="C1601" t="s">
        <v>2175</v>
      </c>
      <c r="D1601">
        <v>32.200000000000003</v>
      </c>
      <c r="E1601">
        <v>237</v>
      </c>
      <c r="F1601" t="s">
        <v>860</v>
      </c>
      <c r="G1601">
        <v>1</v>
      </c>
      <c r="H1601">
        <v>1</v>
      </c>
      <c r="I1601" t="s">
        <v>993</v>
      </c>
      <c r="J1601" t="s">
        <v>994</v>
      </c>
      <c r="K1601" t="s">
        <v>863</v>
      </c>
      <c r="L1601">
        <v>1059941.3</v>
      </c>
      <c r="R1601" s="2" t="s">
        <v>565</v>
      </c>
      <c r="S1601" s="2" t="str">
        <f t="shared" si="264"/>
        <v>Anatidae</v>
      </c>
      <c r="T1601" s="2" t="str">
        <f t="shared" si="265"/>
        <v>Anseriformes</v>
      </c>
      <c r="U1601" s="2">
        <f t="shared" si="266"/>
        <v>50.2</v>
      </c>
      <c r="V1601" s="2">
        <f t="shared" si="267"/>
        <v>2754.73</v>
      </c>
      <c r="W1601" s="2" t="str">
        <f t="shared" si="268"/>
        <v>Wetland</v>
      </c>
      <c r="X1601" s="2">
        <f t="shared" si="269"/>
        <v>3</v>
      </c>
      <c r="Y1601" s="2">
        <f t="shared" si="270"/>
        <v>3</v>
      </c>
      <c r="Z1601" s="2" t="str">
        <f t="shared" si="271"/>
        <v>Herbivore</v>
      </c>
      <c r="AA1601" s="2" t="str">
        <f t="shared" si="272"/>
        <v>Herbivore terrestrial</v>
      </c>
      <c r="AB1601" s="2" t="str">
        <f t="shared" si="273"/>
        <v>Terrestrial</v>
      </c>
      <c r="AC1601" s="2">
        <f t="shared" si="274"/>
        <v>13919541.369999999</v>
      </c>
    </row>
    <row r="1602" spans="1:29" x14ac:dyDescent="0.25">
      <c r="A1602" t="s">
        <v>2324</v>
      </c>
      <c r="B1602" t="s">
        <v>2174</v>
      </c>
      <c r="C1602" t="s">
        <v>2175</v>
      </c>
      <c r="D1602">
        <v>32.4</v>
      </c>
      <c r="E1602">
        <v>161</v>
      </c>
      <c r="F1602" t="s">
        <v>860</v>
      </c>
      <c r="G1602">
        <v>1</v>
      </c>
      <c r="H1602">
        <v>1</v>
      </c>
      <c r="I1602" t="s">
        <v>993</v>
      </c>
      <c r="J1602" t="s">
        <v>994</v>
      </c>
      <c r="K1602" t="s">
        <v>863</v>
      </c>
      <c r="L1602">
        <v>580323.25</v>
      </c>
      <c r="R1602" s="2" t="s">
        <v>566</v>
      </c>
      <c r="S1602" s="2" t="str">
        <f t="shared" si="264"/>
        <v>Bombycillidae</v>
      </c>
      <c r="T1602" s="2" t="str">
        <f t="shared" si="265"/>
        <v>Passeriformes</v>
      </c>
      <c r="U1602" s="2">
        <f t="shared" si="266"/>
        <v>37.799999999999997</v>
      </c>
      <c r="V1602" s="2">
        <f t="shared" si="267"/>
        <v>54.41</v>
      </c>
      <c r="W1602" s="2" t="str">
        <f t="shared" si="268"/>
        <v>Forest</v>
      </c>
      <c r="X1602" s="2">
        <f t="shared" si="269"/>
        <v>1</v>
      </c>
      <c r="Y1602" s="2">
        <f t="shared" si="270"/>
        <v>3</v>
      </c>
      <c r="Z1602" s="2" t="str">
        <f t="shared" si="271"/>
        <v>Herbivore</v>
      </c>
      <c r="AA1602" s="2" t="str">
        <f t="shared" si="272"/>
        <v>Omnivore</v>
      </c>
      <c r="AB1602" s="2" t="str">
        <f t="shared" si="273"/>
        <v>Insessorial</v>
      </c>
      <c r="AC1602" s="2">
        <f t="shared" si="274"/>
        <v>12792145</v>
      </c>
    </row>
    <row r="1603" spans="1:29" x14ac:dyDescent="0.25">
      <c r="A1603" t="s">
        <v>2325</v>
      </c>
      <c r="B1603" t="s">
        <v>2174</v>
      </c>
      <c r="C1603" t="s">
        <v>2175</v>
      </c>
      <c r="D1603">
        <v>31.8</v>
      </c>
      <c r="E1603">
        <v>85.85</v>
      </c>
      <c r="F1603" t="s">
        <v>860</v>
      </c>
      <c r="G1603">
        <v>1</v>
      </c>
      <c r="H1603">
        <v>1</v>
      </c>
      <c r="I1603" t="s">
        <v>993</v>
      </c>
      <c r="J1603" t="s">
        <v>928</v>
      </c>
      <c r="K1603" t="s">
        <v>863</v>
      </c>
      <c r="L1603">
        <v>54491.47</v>
      </c>
      <c r="R1603" s="2" t="s">
        <v>566</v>
      </c>
      <c r="S1603" s="2" t="str">
        <f t="shared" ref="S1603:S1666" si="275">VLOOKUP(R1603,A:L,2,FALSE)</f>
        <v>Bombycillidae</v>
      </c>
      <c r="T1603" s="2" t="str">
        <f t="shared" ref="T1603:T1666" si="276">VLOOKUP(R1603,A:L,3,FALSE)</f>
        <v>Passeriformes</v>
      </c>
      <c r="U1603" s="2">
        <f t="shared" ref="U1603:U1666" si="277">VLOOKUP(R1603,A:L,4,FALSE)</f>
        <v>37.799999999999997</v>
      </c>
      <c r="V1603" s="2">
        <f t="shared" ref="V1603:V1666" si="278">VLOOKUP(R1603,A:L,5,FALSE)</f>
        <v>54.41</v>
      </c>
      <c r="W1603" s="2" t="str">
        <f t="shared" ref="W1603:W1666" si="279">VLOOKUP(R1603,A:L,6,FALSE)</f>
        <v>Forest</v>
      </c>
      <c r="X1603" s="2">
        <f t="shared" ref="X1603:X1666" si="280">VLOOKUP(R1603,A:L,7,FALSE)</f>
        <v>1</v>
      </c>
      <c r="Y1603" s="2">
        <f t="shared" ref="Y1603:Y1666" si="281">VLOOKUP(R1603,A:L,8,FALSE)</f>
        <v>3</v>
      </c>
      <c r="Z1603" s="2" t="str">
        <f t="shared" ref="Z1603:Z1666" si="282">VLOOKUP(R1603,A:L,9,FALSE)</f>
        <v>Herbivore</v>
      </c>
      <c r="AA1603" s="2" t="str">
        <f t="shared" ref="AA1603:AA1666" si="283">VLOOKUP(R1603,A:L,10,FALSE)</f>
        <v>Omnivore</v>
      </c>
      <c r="AB1603" s="2" t="str">
        <f t="shared" ref="AB1603:AB1666" si="284">VLOOKUP(R1603,A:L,11,FALSE)</f>
        <v>Insessorial</v>
      </c>
      <c r="AC1603" s="2">
        <f t="shared" ref="AC1603:AC1666" si="285">VLOOKUP(R1603,A:L,12,FALSE)</f>
        <v>12792145</v>
      </c>
    </row>
    <row r="1604" spans="1:29" x14ac:dyDescent="0.25">
      <c r="A1604" t="s">
        <v>2326</v>
      </c>
      <c r="B1604" t="s">
        <v>2174</v>
      </c>
      <c r="C1604" t="s">
        <v>2175</v>
      </c>
      <c r="D1604">
        <v>31.8</v>
      </c>
      <c r="E1604">
        <v>237</v>
      </c>
      <c r="F1604" t="s">
        <v>860</v>
      </c>
      <c r="G1604">
        <v>1</v>
      </c>
      <c r="H1604">
        <v>1</v>
      </c>
      <c r="I1604" t="s">
        <v>993</v>
      </c>
      <c r="J1604" t="s">
        <v>994</v>
      </c>
      <c r="K1604" t="s">
        <v>863</v>
      </c>
      <c r="L1604">
        <v>39023.29</v>
      </c>
      <c r="R1604" s="2" t="s">
        <v>566</v>
      </c>
      <c r="S1604" s="2" t="str">
        <f t="shared" si="275"/>
        <v>Bombycillidae</v>
      </c>
      <c r="T1604" s="2" t="str">
        <f t="shared" si="276"/>
        <v>Passeriformes</v>
      </c>
      <c r="U1604" s="2">
        <f t="shared" si="277"/>
        <v>37.799999999999997</v>
      </c>
      <c r="V1604" s="2">
        <f t="shared" si="278"/>
        <v>54.41</v>
      </c>
      <c r="W1604" s="2" t="str">
        <f t="shared" si="279"/>
        <v>Forest</v>
      </c>
      <c r="X1604" s="2">
        <f t="shared" si="280"/>
        <v>1</v>
      </c>
      <c r="Y1604" s="2">
        <f t="shared" si="281"/>
        <v>3</v>
      </c>
      <c r="Z1604" s="2" t="str">
        <f t="shared" si="282"/>
        <v>Herbivore</v>
      </c>
      <c r="AA1604" s="2" t="str">
        <f t="shared" si="283"/>
        <v>Omnivore</v>
      </c>
      <c r="AB1604" s="2" t="str">
        <f t="shared" si="284"/>
        <v>Insessorial</v>
      </c>
      <c r="AC1604" s="2">
        <f t="shared" si="285"/>
        <v>12792145</v>
      </c>
    </row>
    <row r="1605" spans="1:29" x14ac:dyDescent="0.25">
      <c r="A1605" t="s">
        <v>2327</v>
      </c>
      <c r="B1605" t="s">
        <v>2174</v>
      </c>
      <c r="C1605" t="s">
        <v>2175</v>
      </c>
      <c r="D1605">
        <v>36.299999999999997</v>
      </c>
      <c r="E1605">
        <v>90.09</v>
      </c>
      <c r="F1605" t="s">
        <v>860</v>
      </c>
      <c r="G1605">
        <v>1</v>
      </c>
      <c r="H1605">
        <v>1</v>
      </c>
      <c r="I1605" t="s">
        <v>993</v>
      </c>
      <c r="J1605" t="s">
        <v>928</v>
      </c>
      <c r="K1605" t="s">
        <v>863</v>
      </c>
      <c r="L1605">
        <v>646983.56999999995</v>
      </c>
      <c r="R1605" s="2" t="s">
        <v>567</v>
      </c>
      <c r="S1605" s="2" t="e">
        <f t="shared" si="275"/>
        <v>#N/A</v>
      </c>
      <c r="T1605" s="2" t="e">
        <f t="shared" si="276"/>
        <v>#N/A</v>
      </c>
      <c r="U1605" s="2" t="e">
        <f t="shared" si="277"/>
        <v>#N/A</v>
      </c>
      <c r="V1605" s="2" t="e">
        <f t="shared" si="278"/>
        <v>#N/A</v>
      </c>
      <c r="W1605" s="2" t="e">
        <f t="shared" si="279"/>
        <v>#N/A</v>
      </c>
      <c r="X1605" s="2" t="e">
        <f t="shared" si="280"/>
        <v>#N/A</v>
      </c>
      <c r="Y1605" s="2" t="e">
        <f t="shared" si="281"/>
        <v>#N/A</v>
      </c>
      <c r="Z1605" s="2" t="e">
        <f t="shared" si="282"/>
        <v>#N/A</v>
      </c>
      <c r="AA1605" s="2" t="e">
        <f t="shared" si="283"/>
        <v>#N/A</v>
      </c>
      <c r="AB1605" s="2" t="e">
        <f t="shared" si="284"/>
        <v>#N/A</v>
      </c>
      <c r="AC1605" s="2" t="e">
        <f t="shared" si="285"/>
        <v>#N/A</v>
      </c>
    </row>
    <row r="1606" spans="1:29" x14ac:dyDescent="0.25">
      <c r="A1606" t="s">
        <v>2328</v>
      </c>
      <c r="B1606" t="s">
        <v>2174</v>
      </c>
      <c r="C1606" t="s">
        <v>2175</v>
      </c>
      <c r="D1606">
        <v>33.1</v>
      </c>
      <c r="E1606">
        <v>237</v>
      </c>
      <c r="F1606" t="s">
        <v>844</v>
      </c>
      <c r="G1606">
        <v>1</v>
      </c>
      <c r="H1606">
        <v>2</v>
      </c>
      <c r="I1606" t="s">
        <v>993</v>
      </c>
      <c r="J1606" t="s">
        <v>928</v>
      </c>
      <c r="K1606" t="s">
        <v>863</v>
      </c>
      <c r="L1606">
        <v>582030.42000000004</v>
      </c>
      <c r="R1606" s="2" t="s">
        <v>567</v>
      </c>
      <c r="S1606" s="2" t="e">
        <f t="shared" si="275"/>
        <v>#N/A</v>
      </c>
      <c r="T1606" s="2" t="e">
        <f t="shared" si="276"/>
        <v>#N/A</v>
      </c>
      <c r="U1606" s="2" t="e">
        <f t="shared" si="277"/>
        <v>#N/A</v>
      </c>
      <c r="V1606" s="2" t="e">
        <f t="shared" si="278"/>
        <v>#N/A</v>
      </c>
      <c r="W1606" s="2" t="e">
        <f t="shared" si="279"/>
        <v>#N/A</v>
      </c>
      <c r="X1606" s="2" t="e">
        <f t="shared" si="280"/>
        <v>#N/A</v>
      </c>
      <c r="Y1606" s="2" t="e">
        <f t="shared" si="281"/>
        <v>#N/A</v>
      </c>
      <c r="Z1606" s="2" t="e">
        <f t="shared" si="282"/>
        <v>#N/A</v>
      </c>
      <c r="AA1606" s="2" t="e">
        <f t="shared" si="283"/>
        <v>#N/A</v>
      </c>
      <c r="AB1606" s="2" t="e">
        <f t="shared" si="284"/>
        <v>#N/A</v>
      </c>
      <c r="AC1606" s="2" t="e">
        <f t="shared" si="285"/>
        <v>#N/A</v>
      </c>
    </row>
    <row r="1607" spans="1:29" x14ac:dyDescent="0.25">
      <c r="A1607" t="s">
        <v>2329</v>
      </c>
      <c r="B1607" t="s">
        <v>2174</v>
      </c>
      <c r="C1607" t="s">
        <v>2175</v>
      </c>
      <c r="D1607">
        <v>36.6</v>
      </c>
      <c r="E1607">
        <v>81.900000000000006</v>
      </c>
      <c r="F1607" t="s">
        <v>860</v>
      </c>
      <c r="G1607">
        <v>1</v>
      </c>
      <c r="H1607">
        <v>1</v>
      </c>
      <c r="I1607" t="s">
        <v>993</v>
      </c>
      <c r="J1607" t="s">
        <v>928</v>
      </c>
      <c r="K1607" t="s">
        <v>868</v>
      </c>
      <c r="L1607">
        <v>1783125.51</v>
      </c>
      <c r="R1607" s="2" t="s">
        <v>568</v>
      </c>
      <c r="S1607" s="2" t="str">
        <f t="shared" si="275"/>
        <v>Anatidae</v>
      </c>
      <c r="T1607" s="2" t="str">
        <f t="shared" si="276"/>
        <v>Anseriformes</v>
      </c>
      <c r="U1607" s="2">
        <f t="shared" si="277"/>
        <v>44.8</v>
      </c>
      <c r="V1607" s="2">
        <f t="shared" si="278"/>
        <v>9349.99</v>
      </c>
      <c r="W1607" s="2" t="str">
        <f t="shared" si="279"/>
        <v>Wetland</v>
      </c>
      <c r="X1607" s="2">
        <f t="shared" si="280"/>
        <v>3</v>
      </c>
      <c r="Y1607" s="2">
        <f t="shared" si="281"/>
        <v>3</v>
      </c>
      <c r="Z1607" s="2" t="str">
        <f t="shared" si="282"/>
        <v>Herbivore</v>
      </c>
      <c r="AA1607" s="2" t="str">
        <f t="shared" si="283"/>
        <v>Herbivore aquatic</v>
      </c>
      <c r="AB1607" s="2" t="str">
        <f t="shared" si="284"/>
        <v>Aquatic</v>
      </c>
      <c r="AC1607" s="2">
        <f t="shared" si="285"/>
        <v>17099815.600000001</v>
      </c>
    </row>
    <row r="1608" spans="1:29" x14ac:dyDescent="0.25">
      <c r="A1608" t="s">
        <v>2330</v>
      </c>
      <c r="B1608" t="s">
        <v>2174</v>
      </c>
      <c r="C1608" t="s">
        <v>2175</v>
      </c>
      <c r="D1608">
        <v>37.700000000000003</v>
      </c>
      <c r="E1608">
        <v>256.02</v>
      </c>
      <c r="F1608" t="s">
        <v>860</v>
      </c>
      <c r="G1608">
        <v>1</v>
      </c>
      <c r="H1608">
        <v>1</v>
      </c>
      <c r="I1608" t="s">
        <v>993</v>
      </c>
      <c r="J1608" t="s">
        <v>994</v>
      </c>
      <c r="K1608" t="s">
        <v>863</v>
      </c>
      <c r="L1608">
        <v>7597.74</v>
      </c>
      <c r="R1608" s="2" t="s">
        <v>568</v>
      </c>
      <c r="S1608" s="2" t="str">
        <f t="shared" si="275"/>
        <v>Anatidae</v>
      </c>
      <c r="T1608" s="2" t="str">
        <f t="shared" si="276"/>
        <v>Anseriformes</v>
      </c>
      <c r="U1608" s="2">
        <f t="shared" si="277"/>
        <v>44.8</v>
      </c>
      <c r="V1608" s="2">
        <f t="shared" si="278"/>
        <v>9349.99</v>
      </c>
      <c r="W1608" s="2" t="str">
        <f t="shared" si="279"/>
        <v>Wetland</v>
      </c>
      <c r="X1608" s="2">
        <f t="shared" si="280"/>
        <v>3</v>
      </c>
      <c r="Y1608" s="2">
        <f t="shared" si="281"/>
        <v>3</v>
      </c>
      <c r="Z1608" s="2" t="str">
        <f t="shared" si="282"/>
        <v>Herbivore</v>
      </c>
      <c r="AA1608" s="2" t="str">
        <f t="shared" si="283"/>
        <v>Herbivore aquatic</v>
      </c>
      <c r="AB1608" s="2" t="str">
        <f t="shared" si="284"/>
        <v>Aquatic</v>
      </c>
      <c r="AC1608" s="2">
        <f t="shared" si="285"/>
        <v>17099815.600000001</v>
      </c>
    </row>
    <row r="1609" spans="1:29" x14ac:dyDescent="0.25">
      <c r="A1609" t="s">
        <v>2331</v>
      </c>
      <c r="B1609" t="s">
        <v>2174</v>
      </c>
      <c r="C1609" t="s">
        <v>2175</v>
      </c>
      <c r="D1609">
        <v>33.200000000000003</v>
      </c>
      <c r="E1609">
        <v>177</v>
      </c>
      <c r="F1609" t="s">
        <v>860</v>
      </c>
      <c r="G1609">
        <v>1</v>
      </c>
      <c r="H1609">
        <v>1</v>
      </c>
      <c r="I1609" t="s">
        <v>993</v>
      </c>
      <c r="J1609" t="s">
        <v>994</v>
      </c>
      <c r="K1609" t="s">
        <v>863</v>
      </c>
      <c r="L1609">
        <v>282345.03000000003</v>
      </c>
      <c r="R1609" s="2" t="s">
        <v>568</v>
      </c>
      <c r="S1609" s="2" t="str">
        <f t="shared" si="275"/>
        <v>Anatidae</v>
      </c>
      <c r="T1609" s="2" t="str">
        <f t="shared" si="276"/>
        <v>Anseriformes</v>
      </c>
      <c r="U1609" s="2">
        <f t="shared" si="277"/>
        <v>44.8</v>
      </c>
      <c r="V1609" s="2">
        <f t="shared" si="278"/>
        <v>9349.99</v>
      </c>
      <c r="W1609" s="2" t="str">
        <f t="shared" si="279"/>
        <v>Wetland</v>
      </c>
      <c r="X1609" s="2">
        <f t="shared" si="280"/>
        <v>3</v>
      </c>
      <c r="Y1609" s="2">
        <f t="shared" si="281"/>
        <v>3</v>
      </c>
      <c r="Z1609" s="2" t="str">
        <f t="shared" si="282"/>
        <v>Herbivore</v>
      </c>
      <c r="AA1609" s="2" t="str">
        <f t="shared" si="283"/>
        <v>Herbivore aquatic</v>
      </c>
      <c r="AB1609" s="2" t="str">
        <f t="shared" si="284"/>
        <v>Aquatic</v>
      </c>
      <c r="AC1609" s="2">
        <f t="shared" si="285"/>
        <v>17099815.600000001</v>
      </c>
    </row>
    <row r="1610" spans="1:29" x14ac:dyDescent="0.25">
      <c r="A1610" t="s">
        <v>2332</v>
      </c>
      <c r="B1610" t="s">
        <v>2174</v>
      </c>
      <c r="C1610" t="s">
        <v>2175</v>
      </c>
      <c r="D1610">
        <v>35.9</v>
      </c>
      <c r="E1610">
        <v>168</v>
      </c>
      <c r="F1610" t="s">
        <v>860</v>
      </c>
      <c r="G1610">
        <v>1</v>
      </c>
      <c r="H1610">
        <v>1</v>
      </c>
      <c r="I1610" t="s">
        <v>993</v>
      </c>
      <c r="J1610" t="s">
        <v>928</v>
      </c>
      <c r="K1610" t="s">
        <v>863</v>
      </c>
      <c r="L1610">
        <v>2550794.48</v>
      </c>
      <c r="R1610" s="2" t="s">
        <v>569</v>
      </c>
      <c r="S1610" s="2" t="str">
        <f t="shared" si="275"/>
        <v>Hirundinidae</v>
      </c>
      <c r="T1610" s="2" t="str">
        <f t="shared" si="276"/>
        <v>Passeriformes</v>
      </c>
      <c r="U1610" s="2">
        <f t="shared" si="277"/>
        <v>54.3</v>
      </c>
      <c r="V1610" s="2">
        <f t="shared" si="278"/>
        <v>14.5</v>
      </c>
      <c r="W1610" s="2" t="str">
        <f t="shared" si="279"/>
        <v>Human Modified</v>
      </c>
      <c r="X1610" s="2">
        <f t="shared" si="280"/>
        <v>3</v>
      </c>
      <c r="Y1610" s="2">
        <f t="shared" si="281"/>
        <v>3</v>
      </c>
      <c r="Z1610" s="2" t="str">
        <f t="shared" si="282"/>
        <v>Carnivore</v>
      </c>
      <c r="AA1610" s="2" t="str">
        <f t="shared" si="283"/>
        <v>Invertivore</v>
      </c>
      <c r="AB1610" s="2" t="str">
        <f t="shared" si="284"/>
        <v>Aerial</v>
      </c>
      <c r="AC1610" s="2">
        <f t="shared" si="285"/>
        <v>26299672.09</v>
      </c>
    </row>
    <row r="1611" spans="1:29" x14ac:dyDescent="0.25">
      <c r="A1611" t="s">
        <v>2333</v>
      </c>
      <c r="B1611" t="s">
        <v>2174</v>
      </c>
      <c r="C1611" t="s">
        <v>2175</v>
      </c>
      <c r="D1611">
        <v>39.200000000000003</v>
      </c>
      <c r="E1611">
        <v>61.8</v>
      </c>
      <c r="F1611" t="s">
        <v>916</v>
      </c>
      <c r="G1611">
        <v>3</v>
      </c>
      <c r="H1611">
        <v>1</v>
      </c>
      <c r="I1611" t="s">
        <v>993</v>
      </c>
      <c r="J1611" t="s">
        <v>2142</v>
      </c>
      <c r="K1611" t="s">
        <v>913</v>
      </c>
      <c r="L1611">
        <v>832237.5</v>
      </c>
      <c r="R1611" s="2" t="s">
        <v>569</v>
      </c>
      <c r="S1611" s="2" t="str">
        <f t="shared" si="275"/>
        <v>Hirundinidae</v>
      </c>
      <c r="T1611" s="2" t="str">
        <f t="shared" si="276"/>
        <v>Passeriformes</v>
      </c>
      <c r="U1611" s="2">
        <f t="shared" si="277"/>
        <v>54.3</v>
      </c>
      <c r="V1611" s="2">
        <f t="shared" si="278"/>
        <v>14.5</v>
      </c>
      <c r="W1611" s="2" t="str">
        <f t="shared" si="279"/>
        <v>Human Modified</v>
      </c>
      <c r="X1611" s="2">
        <f t="shared" si="280"/>
        <v>3</v>
      </c>
      <c r="Y1611" s="2">
        <f t="shared" si="281"/>
        <v>3</v>
      </c>
      <c r="Z1611" s="2" t="str">
        <f t="shared" si="282"/>
        <v>Carnivore</v>
      </c>
      <c r="AA1611" s="2" t="str">
        <f t="shared" si="283"/>
        <v>Invertivore</v>
      </c>
      <c r="AB1611" s="2" t="str">
        <f t="shared" si="284"/>
        <v>Aerial</v>
      </c>
      <c r="AC1611" s="2">
        <f t="shared" si="285"/>
        <v>26299672.09</v>
      </c>
    </row>
    <row r="1612" spans="1:29" x14ac:dyDescent="0.25">
      <c r="A1612" t="s">
        <v>2334</v>
      </c>
      <c r="B1612" t="s">
        <v>2174</v>
      </c>
      <c r="C1612" t="s">
        <v>2175</v>
      </c>
      <c r="D1612">
        <v>25.4</v>
      </c>
      <c r="E1612">
        <v>55.1</v>
      </c>
      <c r="F1612" t="s">
        <v>865</v>
      </c>
      <c r="G1612">
        <v>3</v>
      </c>
      <c r="H1612">
        <v>1</v>
      </c>
      <c r="I1612" t="s">
        <v>993</v>
      </c>
      <c r="J1612" t="s">
        <v>2142</v>
      </c>
      <c r="K1612" t="s">
        <v>913</v>
      </c>
      <c r="L1612">
        <v>490195.48</v>
      </c>
      <c r="R1612" s="2" t="s">
        <v>569</v>
      </c>
      <c r="S1612" s="2" t="str">
        <f t="shared" si="275"/>
        <v>Hirundinidae</v>
      </c>
      <c r="T1612" s="2" t="str">
        <f t="shared" si="276"/>
        <v>Passeriformes</v>
      </c>
      <c r="U1612" s="2">
        <f t="shared" si="277"/>
        <v>54.3</v>
      </c>
      <c r="V1612" s="2">
        <f t="shared" si="278"/>
        <v>14.5</v>
      </c>
      <c r="W1612" s="2" t="str">
        <f t="shared" si="279"/>
        <v>Human Modified</v>
      </c>
      <c r="X1612" s="2">
        <f t="shared" si="280"/>
        <v>3</v>
      </c>
      <c r="Y1612" s="2">
        <f t="shared" si="281"/>
        <v>3</v>
      </c>
      <c r="Z1612" s="2" t="str">
        <f t="shared" si="282"/>
        <v>Carnivore</v>
      </c>
      <c r="AA1612" s="2" t="str">
        <f t="shared" si="283"/>
        <v>Invertivore</v>
      </c>
      <c r="AB1612" s="2" t="str">
        <f t="shared" si="284"/>
        <v>Aerial</v>
      </c>
      <c r="AC1612" s="2">
        <f t="shared" si="285"/>
        <v>26299672.09</v>
      </c>
    </row>
    <row r="1613" spans="1:29" x14ac:dyDescent="0.25">
      <c r="A1613" t="s">
        <v>2335</v>
      </c>
      <c r="B1613" t="s">
        <v>2174</v>
      </c>
      <c r="C1613" t="s">
        <v>2175</v>
      </c>
      <c r="D1613">
        <v>38.4</v>
      </c>
      <c r="E1613">
        <v>100</v>
      </c>
      <c r="F1613" t="s">
        <v>865</v>
      </c>
      <c r="G1613">
        <v>3</v>
      </c>
      <c r="H1613">
        <v>1</v>
      </c>
      <c r="I1613" t="s">
        <v>993</v>
      </c>
      <c r="J1613" t="s">
        <v>2142</v>
      </c>
      <c r="K1613" t="s">
        <v>913</v>
      </c>
      <c r="L1613">
        <v>1845275.52</v>
      </c>
      <c r="R1613" s="2" t="s">
        <v>570</v>
      </c>
      <c r="S1613" s="2" t="str">
        <f t="shared" si="275"/>
        <v>Emberizidae</v>
      </c>
      <c r="T1613" s="2" t="str">
        <f t="shared" si="276"/>
        <v>Passeriformes</v>
      </c>
      <c r="U1613" s="2">
        <f t="shared" si="277"/>
        <v>25.2</v>
      </c>
      <c r="V1613" s="2">
        <f t="shared" si="278"/>
        <v>20.54</v>
      </c>
      <c r="W1613" s="2" t="str">
        <f t="shared" si="279"/>
        <v>Forest</v>
      </c>
      <c r="X1613" s="2">
        <f t="shared" si="280"/>
        <v>2</v>
      </c>
      <c r="Y1613" s="2">
        <f t="shared" si="281"/>
        <v>3</v>
      </c>
      <c r="Z1613" s="2" t="str">
        <f t="shared" si="282"/>
        <v>Herbivore</v>
      </c>
      <c r="AA1613" s="2" t="str">
        <f t="shared" si="283"/>
        <v>Granivore</v>
      </c>
      <c r="AB1613" s="2" t="str">
        <f t="shared" si="284"/>
        <v>Generalist</v>
      </c>
      <c r="AC1613" s="2">
        <f t="shared" si="285"/>
        <v>11090010.050000001</v>
      </c>
    </row>
    <row r="1614" spans="1:29" x14ac:dyDescent="0.25">
      <c r="A1614" t="s">
        <v>2336</v>
      </c>
      <c r="B1614" t="s">
        <v>2174</v>
      </c>
      <c r="C1614" t="s">
        <v>2175</v>
      </c>
      <c r="D1614">
        <v>27.2</v>
      </c>
      <c r="E1614">
        <v>28.6</v>
      </c>
      <c r="F1614" t="s">
        <v>865</v>
      </c>
      <c r="G1614">
        <v>3</v>
      </c>
      <c r="H1614">
        <v>1</v>
      </c>
      <c r="I1614" t="s">
        <v>993</v>
      </c>
      <c r="J1614" t="s">
        <v>2142</v>
      </c>
      <c r="K1614" t="s">
        <v>913</v>
      </c>
      <c r="L1614">
        <v>106199.06</v>
      </c>
      <c r="R1614" s="2" t="s">
        <v>570</v>
      </c>
      <c r="S1614" s="2" t="str">
        <f t="shared" si="275"/>
        <v>Emberizidae</v>
      </c>
      <c r="T1614" s="2" t="str">
        <f t="shared" si="276"/>
        <v>Passeriformes</v>
      </c>
      <c r="U1614" s="2">
        <f t="shared" si="277"/>
        <v>25.2</v>
      </c>
      <c r="V1614" s="2">
        <f t="shared" si="278"/>
        <v>20.54</v>
      </c>
      <c r="W1614" s="2" t="str">
        <f t="shared" si="279"/>
        <v>Forest</v>
      </c>
      <c r="X1614" s="2">
        <f t="shared" si="280"/>
        <v>2</v>
      </c>
      <c r="Y1614" s="2">
        <f t="shared" si="281"/>
        <v>3</v>
      </c>
      <c r="Z1614" s="2" t="str">
        <f t="shared" si="282"/>
        <v>Herbivore</v>
      </c>
      <c r="AA1614" s="2" t="str">
        <f t="shared" si="283"/>
        <v>Granivore</v>
      </c>
      <c r="AB1614" s="2" t="str">
        <f t="shared" si="284"/>
        <v>Generalist</v>
      </c>
      <c r="AC1614" s="2">
        <f t="shared" si="285"/>
        <v>11090010.050000001</v>
      </c>
    </row>
    <row r="1615" spans="1:29" x14ac:dyDescent="0.25">
      <c r="A1615" t="s">
        <v>2337</v>
      </c>
      <c r="B1615" t="s">
        <v>2174</v>
      </c>
      <c r="C1615" t="s">
        <v>2175</v>
      </c>
      <c r="D1615">
        <v>29.8</v>
      </c>
      <c r="E1615">
        <v>302.76</v>
      </c>
      <c r="F1615" t="s">
        <v>860</v>
      </c>
      <c r="G1615">
        <v>3</v>
      </c>
      <c r="H1615">
        <v>1</v>
      </c>
      <c r="I1615" t="s">
        <v>993</v>
      </c>
      <c r="J1615" t="s">
        <v>928</v>
      </c>
      <c r="K1615" t="s">
        <v>868</v>
      </c>
      <c r="L1615">
        <v>75.06</v>
      </c>
      <c r="R1615" s="2" t="s">
        <v>570</v>
      </c>
      <c r="S1615" s="2" t="str">
        <f t="shared" si="275"/>
        <v>Emberizidae</v>
      </c>
      <c r="T1615" s="2" t="str">
        <f t="shared" si="276"/>
        <v>Passeriformes</v>
      </c>
      <c r="U1615" s="2">
        <f t="shared" si="277"/>
        <v>25.2</v>
      </c>
      <c r="V1615" s="2">
        <f t="shared" si="278"/>
        <v>20.54</v>
      </c>
      <c r="W1615" s="2" t="str">
        <f t="shared" si="279"/>
        <v>Forest</v>
      </c>
      <c r="X1615" s="2">
        <f t="shared" si="280"/>
        <v>2</v>
      </c>
      <c r="Y1615" s="2">
        <f t="shared" si="281"/>
        <v>3</v>
      </c>
      <c r="Z1615" s="2" t="str">
        <f t="shared" si="282"/>
        <v>Herbivore</v>
      </c>
      <c r="AA1615" s="2" t="str">
        <f t="shared" si="283"/>
        <v>Granivore</v>
      </c>
      <c r="AB1615" s="2" t="str">
        <f t="shared" si="284"/>
        <v>Generalist</v>
      </c>
      <c r="AC1615" s="2">
        <f t="shared" si="285"/>
        <v>11090010.050000001</v>
      </c>
    </row>
    <row r="1616" spans="1:29" x14ac:dyDescent="0.25">
      <c r="A1616" t="s">
        <v>2338</v>
      </c>
      <c r="B1616" t="s">
        <v>2174</v>
      </c>
      <c r="C1616" t="s">
        <v>2175</v>
      </c>
      <c r="D1616">
        <v>35.4</v>
      </c>
      <c r="E1616">
        <v>176.79</v>
      </c>
      <c r="F1616" t="s">
        <v>860</v>
      </c>
      <c r="G1616">
        <v>2</v>
      </c>
      <c r="H1616">
        <v>1</v>
      </c>
      <c r="I1616" t="s">
        <v>993</v>
      </c>
      <c r="J1616" t="s">
        <v>2142</v>
      </c>
      <c r="K1616" t="s">
        <v>913</v>
      </c>
      <c r="L1616">
        <v>593803.34</v>
      </c>
      <c r="R1616" s="2" t="s">
        <v>571</v>
      </c>
      <c r="S1616" s="2" t="str">
        <f t="shared" si="275"/>
        <v>Falconidae</v>
      </c>
      <c r="T1616" s="2" t="str">
        <f t="shared" si="276"/>
        <v>Falconiformes</v>
      </c>
      <c r="U1616" s="2">
        <f t="shared" si="277"/>
        <v>48.9</v>
      </c>
      <c r="V1616" s="2">
        <f t="shared" si="278"/>
        <v>188.5</v>
      </c>
      <c r="W1616" s="2" t="str">
        <f t="shared" si="279"/>
        <v>Woodland</v>
      </c>
      <c r="X1616" s="2">
        <f t="shared" si="280"/>
        <v>3</v>
      </c>
      <c r="Y1616" s="2">
        <f t="shared" si="281"/>
        <v>3</v>
      </c>
      <c r="Z1616" s="2" t="str">
        <f t="shared" si="282"/>
        <v>Carnivore</v>
      </c>
      <c r="AA1616" s="2" t="str">
        <f t="shared" si="283"/>
        <v>Vertivore</v>
      </c>
      <c r="AB1616" s="2" t="str">
        <f t="shared" si="284"/>
        <v>Aerial</v>
      </c>
      <c r="AC1616" s="2">
        <f t="shared" si="285"/>
        <v>26326086.219999999</v>
      </c>
    </row>
    <row r="1617" spans="1:29" x14ac:dyDescent="0.25">
      <c r="A1617" t="s">
        <v>2339</v>
      </c>
      <c r="B1617" t="s">
        <v>2174</v>
      </c>
      <c r="C1617" t="s">
        <v>2175</v>
      </c>
      <c r="D1617">
        <v>40</v>
      </c>
      <c r="E1617">
        <v>204</v>
      </c>
      <c r="F1617" t="s">
        <v>916</v>
      </c>
      <c r="G1617">
        <v>3</v>
      </c>
      <c r="H1617">
        <v>1</v>
      </c>
      <c r="I1617" t="s">
        <v>993</v>
      </c>
      <c r="J1617" t="s">
        <v>928</v>
      </c>
      <c r="K1617" t="s">
        <v>913</v>
      </c>
      <c r="L1617">
        <v>7382616.5300000003</v>
      </c>
      <c r="R1617" s="2" t="s">
        <v>571</v>
      </c>
      <c r="S1617" s="2" t="str">
        <f t="shared" si="275"/>
        <v>Falconidae</v>
      </c>
      <c r="T1617" s="2" t="str">
        <f t="shared" si="276"/>
        <v>Falconiformes</v>
      </c>
      <c r="U1617" s="2">
        <f t="shared" si="277"/>
        <v>48.9</v>
      </c>
      <c r="V1617" s="2">
        <f t="shared" si="278"/>
        <v>188.5</v>
      </c>
      <c r="W1617" s="2" t="str">
        <f t="shared" si="279"/>
        <v>Woodland</v>
      </c>
      <c r="X1617" s="2">
        <f t="shared" si="280"/>
        <v>3</v>
      </c>
      <c r="Y1617" s="2">
        <f t="shared" si="281"/>
        <v>3</v>
      </c>
      <c r="Z1617" s="2" t="str">
        <f t="shared" si="282"/>
        <v>Carnivore</v>
      </c>
      <c r="AA1617" s="2" t="str">
        <f t="shared" si="283"/>
        <v>Vertivore</v>
      </c>
      <c r="AB1617" s="2" t="str">
        <f t="shared" si="284"/>
        <v>Aerial</v>
      </c>
      <c r="AC1617" s="2">
        <f t="shared" si="285"/>
        <v>26326086.219999999</v>
      </c>
    </row>
    <row r="1618" spans="1:29" x14ac:dyDescent="0.25">
      <c r="A1618" t="s">
        <v>2340</v>
      </c>
      <c r="B1618" t="s">
        <v>2174</v>
      </c>
      <c r="C1618" t="s">
        <v>2175</v>
      </c>
      <c r="D1618">
        <v>39.299999999999997</v>
      </c>
      <c r="E1618">
        <v>40.6</v>
      </c>
      <c r="F1618" t="s">
        <v>865</v>
      </c>
      <c r="G1618">
        <v>3</v>
      </c>
      <c r="H1618">
        <v>2</v>
      </c>
      <c r="I1618" t="s">
        <v>993</v>
      </c>
      <c r="J1618" t="s">
        <v>2142</v>
      </c>
      <c r="K1618" t="s">
        <v>913</v>
      </c>
      <c r="L1618">
        <v>9891692.6999999993</v>
      </c>
      <c r="R1618" s="2" t="s">
        <v>571</v>
      </c>
      <c r="S1618" s="2" t="str">
        <f t="shared" si="275"/>
        <v>Falconidae</v>
      </c>
      <c r="T1618" s="2" t="str">
        <f t="shared" si="276"/>
        <v>Falconiformes</v>
      </c>
      <c r="U1618" s="2">
        <f t="shared" si="277"/>
        <v>48.9</v>
      </c>
      <c r="V1618" s="2">
        <f t="shared" si="278"/>
        <v>188.5</v>
      </c>
      <c r="W1618" s="2" t="str">
        <f t="shared" si="279"/>
        <v>Woodland</v>
      </c>
      <c r="X1618" s="2">
        <f t="shared" si="280"/>
        <v>3</v>
      </c>
      <c r="Y1618" s="2">
        <f t="shared" si="281"/>
        <v>3</v>
      </c>
      <c r="Z1618" s="2" t="str">
        <f t="shared" si="282"/>
        <v>Carnivore</v>
      </c>
      <c r="AA1618" s="2" t="str">
        <f t="shared" si="283"/>
        <v>Vertivore</v>
      </c>
      <c r="AB1618" s="2" t="str">
        <f t="shared" si="284"/>
        <v>Aerial</v>
      </c>
      <c r="AC1618" s="2">
        <f t="shared" si="285"/>
        <v>26326086.219999999</v>
      </c>
    </row>
    <row r="1619" spans="1:29" x14ac:dyDescent="0.25">
      <c r="A1619" t="s">
        <v>2341</v>
      </c>
      <c r="B1619" t="s">
        <v>2174</v>
      </c>
      <c r="C1619" t="s">
        <v>2175</v>
      </c>
      <c r="D1619">
        <v>15.2</v>
      </c>
      <c r="E1619">
        <v>499.99</v>
      </c>
      <c r="F1619" t="s">
        <v>860</v>
      </c>
      <c r="G1619">
        <v>2</v>
      </c>
      <c r="H1619">
        <v>2</v>
      </c>
      <c r="I1619" t="s">
        <v>993</v>
      </c>
      <c r="J1619" t="s">
        <v>928</v>
      </c>
      <c r="K1619" t="s">
        <v>913</v>
      </c>
      <c r="L1619">
        <v>469073.3</v>
      </c>
      <c r="R1619" s="2" t="s">
        <v>572</v>
      </c>
      <c r="S1619" s="2" t="str">
        <f t="shared" si="275"/>
        <v>Fringillidae</v>
      </c>
      <c r="T1619" s="2" t="str">
        <f t="shared" si="276"/>
        <v>Passeriformes</v>
      </c>
      <c r="U1619" s="2">
        <f t="shared" si="277"/>
        <v>32.5</v>
      </c>
      <c r="V1619" s="2">
        <f t="shared" si="278"/>
        <v>23.19</v>
      </c>
      <c r="W1619" s="2" t="str">
        <f t="shared" si="279"/>
        <v>Forest</v>
      </c>
      <c r="X1619" s="2">
        <f t="shared" si="280"/>
        <v>1</v>
      </c>
      <c r="Y1619" s="2">
        <f t="shared" si="281"/>
        <v>3</v>
      </c>
      <c r="Z1619" s="2" t="str">
        <f t="shared" si="282"/>
        <v>Herbivore</v>
      </c>
      <c r="AA1619" s="2" t="str">
        <f t="shared" si="283"/>
        <v>Omnivore</v>
      </c>
      <c r="AB1619" s="2" t="str">
        <f t="shared" si="284"/>
        <v>Generalist</v>
      </c>
      <c r="AC1619" s="2">
        <f t="shared" si="285"/>
        <v>13666715.85</v>
      </c>
    </row>
    <row r="1620" spans="1:29" x14ac:dyDescent="0.25">
      <c r="A1620" t="s">
        <v>2342</v>
      </c>
      <c r="B1620" t="s">
        <v>2174</v>
      </c>
      <c r="C1620" t="s">
        <v>2175</v>
      </c>
      <c r="D1620">
        <v>37</v>
      </c>
      <c r="E1620">
        <v>270</v>
      </c>
      <c r="F1620" t="s">
        <v>860</v>
      </c>
      <c r="G1620">
        <v>2</v>
      </c>
      <c r="H1620">
        <v>2</v>
      </c>
      <c r="I1620" t="s">
        <v>993</v>
      </c>
      <c r="J1620" t="s">
        <v>994</v>
      </c>
      <c r="K1620" t="s">
        <v>863</v>
      </c>
      <c r="L1620">
        <v>289225.92</v>
      </c>
      <c r="R1620" s="2" t="s">
        <v>572</v>
      </c>
      <c r="S1620" s="2" t="str">
        <f t="shared" si="275"/>
        <v>Fringillidae</v>
      </c>
      <c r="T1620" s="2" t="str">
        <f t="shared" si="276"/>
        <v>Passeriformes</v>
      </c>
      <c r="U1620" s="2">
        <f t="shared" si="277"/>
        <v>32.5</v>
      </c>
      <c r="V1620" s="2">
        <f t="shared" si="278"/>
        <v>23.19</v>
      </c>
      <c r="W1620" s="2" t="str">
        <f t="shared" si="279"/>
        <v>Forest</v>
      </c>
      <c r="X1620" s="2">
        <f t="shared" si="280"/>
        <v>1</v>
      </c>
      <c r="Y1620" s="2">
        <f t="shared" si="281"/>
        <v>3</v>
      </c>
      <c r="Z1620" s="2" t="str">
        <f t="shared" si="282"/>
        <v>Herbivore</v>
      </c>
      <c r="AA1620" s="2" t="str">
        <f t="shared" si="283"/>
        <v>Omnivore</v>
      </c>
      <c r="AB1620" s="2" t="str">
        <f t="shared" si="284"/>
        <v>Generalist</v>
      </c>
      <c r="AC1620" s="2">
        <f t="shared" si="285"/>
        <v>13666715.85</v>
      </c>
    </row>
    <row r="1621" spans="1:29" x14ac:dyDescent="0.25">
      <c r="A1621" t="s">
        <v>2343</v>
      </c>
      <c r="B1621" t="s">
        <v>2174</v>
      </c>
      <c r="C1621" t="s">
        <v>2175</v>
      </c>
      <c r="D1621">
        <v>35.299999999999997</v>
      </c>
      <c r="E1621">
        <v>250</v>
      </c>
      <c r="F1621" t="s">
        <v>860</v>
      </c>
      <c r="G1621">
        <v>2</v>
      </c>
      <c r="H1621">
        <v>1</v>
      </c>
      <c r="I1621" t="s">
        <v>993</v>
      </c>
      <c r="J1621" t="s">
        <v>994</v>
      </c>
      <c r="K1621" t="s">
        <v>863</v>
      </c>
      <c r="L1621">
        <v>7105.93</v>
      </c>
      <c r="R1621" s="2" t="s">
        <v>572</v>
      </c>
      <c r="S1621" s="2" t="str">
        <f t="shared" si="275"/>
        <v>Fringillidae</v>
      </c>
      <c r="T1621" s="2" t="str">
        <f t="shared" si="276"/>
        <v>Passeriformes</v>
      </c>
      <c r="U1621" s="2">
        <f t="shared" si="277"/>
        <v>32.5</v>
      </c>
      <c r="V1621" s="2">
        <f t="shared" si="278"/>
        <v>23.19</v>
      </c>
      <c r="W1621" s="2" t="str">
        <f t="shared" si="279"/>
        <v>Forest</v>
      </c>
      <c r="X1621" s="2">
        <f t="shared" si="280"/>
        <v>1</v>
      </c>
      <c r="Y1621" s="2">
        <f t="shared" si="281"/>
        <v>3</v>
      </c>
      <c r="Z1621" s="2" t="str">
        <f t="shared" si="282"/>
        <v>Herbivore</v>
      </c>
      <c r="AA1621" s="2" t="str">
        <f t="shared" si="283"/>
        <v>Omnivore</v>
      </c>
      <c r="AB1621" s="2" t="str">
        <f t="shared" si="284"/>
        <v>Generalist</v>
      </c>
      <c r="AC1621" s="2">
        <f t="shared" si="285"/>
        <v>13666715.85</v>
      </c>
    </row>
    <row r="1622" spans="1:29" x14ac:dyDescent="0.25">
      <c r="A1622" t="s">
        <v>2344</v>
      </c>
      <c r="B1622" t="s">
        <v>2174</v>
      </c>
      <c r="C1622" t="s">
        <v>2175</v>
      </c>
      <c r="D1622">
        <v>35.1</v>
      </c>
      <c r="E1622">
        <v>229</v>
      </c>
      <c r="F1622" t="s">
        <v>860</v>
      </c>
      <c r="G1622">
        <v>3</v>
      </c>
      <c r="H1622">
        <v>1</v>
      </c>
      <c r="I1622" t="s">
        <v>993</v>
      </c>
      <c r="J1622" t="s">
        <v>994</v>
      </c>
      <c r="K1622" t="s">
        <v>863</v>
      </c>
      <c r="L1622">
        <v>13517479.289999999</v>
      </c>
      <c r="R1622" s="2" t="s">
        <v>573</v>
      </c>
      <c r="S1622" s="2" t="str">
        <f t="shared" si="275"/>
        <v>Gaviidae</v>
      </c>
      <c r="T1622" s="2" t="str">
        <f t="shared" si="276"/>
        <v>Gaviiformes</v>
      </c>
      <c r="U1622" s="2">
        <f t="shared" si="277"/>
        <v>50.8</v>
      </c>
      <c r="V1622" s="2">
        <f t="shared" si="278"/>
        <v>2251.1</v>
      </c>
      <c r="W1622" s="2" t="str">
        <f t="shared" si="279"/>
        <v>Wetland</v>
      </c>
      <c r="X1622" s="2">
        <f t="shared" si="280"/>
        <v>3</v>
      </c>
      <c r="Y1622" s="2">
        <f t="shared" si="281"/>
        <v>3</v>
      </c>
      <c r="Z1622" s="2" t="str">
        <f t="shared" si="282"/>
        <v>Carnivore</v>
      </c>
      <c r="AA1622" s="2" t="str">
        <f t="shared" si="283"/>
        <v>Aquatic predator</v>
      </c>
      <c r="AB1622" s="2" t="str">
        <f t="shared" si="284"/>
        <v>Aquatic</v>
      </c>
      <c r="AC1622" s="2">
        <f t="shared" si="285"/>
        <v>18911193.890000001</v>
      </c>
    </row>
    <row r="1623" spans="1:29" x14ac:dyDescent="0.25">
      <c r="A1623" t="s">
        <v>2345</v>
      </c>
      <c r="B1623" t="s">
        <v>2174</v>
      </c>
      <c r="C1623" t="s">
        <v>2175</v>
      </c>
      <c r="D1623">
        <v>34.799999999999997</v>
      </c>
      <c r="E1623">
        <v>272.29000000000002</v>
      </c>
      <c r="F1623" t="s">
        <v>865</v>
      </c>
      <c r="G1623">
        <v>2</v>
      </c>
      <c r="H1623">
        <v>1</v>
      </c>
      <c r="I1623" t="s">
        <v>993</v>
      </c>
      <c r="J1623" t="s">
        <v>928</v>
      </c>
      <c r="K1623" t="s">
        <v>863</v>
      </c>
      <c r="L1623">
        <v>129079.86</v>
      </c>
      <c r="R1623" s="2" t="s">
        <v>573</v>
      </c>
      <c r="S1623" s="2" t="str">
        <f t="shared" si="275"/>
        <v>Gaviidae</v>
      </c>
      <c r="T1623" s="2" t="str">
        <f t="shared" si="276"/>
        <v>Gaviiformes</v>
      </c>
      <c r="U1623" s="2">
        <f t="shared" si="277"/>
        <v>50.8</v>
      </c>
      <c r="V1623" s="2">
        <f t="shared" si="278"/>
        <v>2251.1</v>
      </c>
      <c r="W1623" s="2" t="str">
        <f t="shared" si="279"/>
        <v>Wetland</v>
      </c>
      <c r="X1623" s="2">
        <f t="shared" si="280"/>
        <v>3</v>
      </c>
      <c r="Y1623" s="2">
        <f t="shared" si="281"/>
        <v>3</v>
      </c>
      <c r="Z1623" s="2" t="str">
        <f t="shared" si="282"/>
        <v>Carnivore</v>
      </c>
      <c r="AA1623" s="2" t="str">
        <f t="shared" si="283"/>
        <v>Aquatic predator</v>
      </c>
      <c r="AB1623" s="2" t="str">
        <f t="shared" si="284"/>
        <v>Aquatic</v>
      </c>
      <c r="AC1623" s="2">
        <f t="shared" si="285"/>
        <v>18911193.890000001</v>
      </c>
    </row>
    <row r="1624" spans="1:29" x14ac:dyDescent="0.25">
      <c r="A1624" t="s">
        <v>2346</v>
      </c>
      <c r="B1624" t="s">
        <v>2174</v>
      </c>
      <c r="C1624" t="s">
        <v>2175</v>
      </c>
      <c r="D1624">
        <v>36</v>
      </c>
      <c r="E1624">
        <v>366.3</v>
      </c>
      <c r="F1624" t="s">
        <v>860</v>
      </c>
      <c r="G1624">
        <v>2</v>
      </c>
      <c r="H1624">
        <v>1</v>
      </c>
      <c r="I1624" t="s">
        <v>993</v>
      </c>
      <c r="J1624" t="s">
        <v>2142</v>
      </c>
      <c r="K1624" t="s">
        <v>913</v>
      </c>
      <c r="L1624">
        <v>3695645.52</v>
      </c>
      <c r="R1624" s="2" t="s">
        <v>573</v>
      </c>
      <c r="S1624" s="2" t="str">
        <f t="shared" si="275"/>
        <v>Gaviidae</v>
      </c>
      <c r="T1624" s="2" t="str">
        <f t="shared" si="276"/>
        <v>Gaviiformes</v>
      </c>
      <c r="U1624" s="2">
        <f t="shared" si="277"/>
        <v>50.8</v>
      </c>
      <c r="V1624" s="2">
        <f t="shared" si="278"/>
        <v>2251.1</v>
      </c>
      <c r="W1624" s="2" t="str">
        <f t="shared" si="279"/>
        <v>Wetland</v>
      </c>
      <c r="X1624" s="2">
        <f t="shared" si="280"/>
        <v>3</v>
      </c>
      <c r="Y1624" s="2">
        <f t="shared" si="281"/>
        <v>3</v>
      </c>
      <c r="Z1624" s="2" t="str">
        <f t="shared" si="282"/>
        <v>Carnivore</v>
      </c>
      <c r="AA1624" s="2" t="str">
        <f t="shared" si="283"/>
        <v>Aquatic predator</v>
      </c>
      <c r="AB1624" s="2" t="str">
        <f t="shared" si="284"/>
        <v>Aquatic</v>
      </c>
      <c r="AC1624" s="2">
        <f t="shared" si="285"/>
        <v>18911193.890000001</v>
      </c>
    </row>
    <row r="1625" spans="1:29" x14ac:dyDescent="0.25">
      <c r="A1625" t="s">
        <v>2347</v>
      </c>
      <c r="B1625" t="s">
        <v>2174</v>
      </c>
      <c r="C1625" t="s">
        <v>2175</v>
      </c>
      <c r="D1625">
        <v>35.6</v>
      </c>
      <c r="E1625">
        <v>270.81</v>
      </c>
      <c r="F1625" t="s">
        <v>867</v>
      </c>
      <c r="G1625">
        <v>2</v>
      </c>
      <c r="H1625">
        <v>1</v>
      </c>
      <c r="I1625" t="s">
        <v>993</v>
      </c>
      <c r="J1625" t="s">
        <v>994</v>
      </c>
      <c r="K1625" t="s">
        <v>863</v>
      </c>
      <c r="L1625">
        <v>917034.76</v>
      </c>
      <c r="R1625" s="2" t="s">
        <v>574</v>
      </c>
      <c r="S1625" s="2" t="str">
        <f t="shared" si="275"/>
        <v>Phasianidae</v>
      </c>
      <c r="T1625" s="2" t="str">
        <f t="shared" si="276"/>
        <v>Galliformes</v>
      </c>
      <c r="U1625" s="2">
        <f t="shared" si="277"/>
        <v>39</v>
      </c>
      <c r="V1625" s="2">
        <f t="shared" si="278"/>
        <v>566.86</v>
      </c>
      <c r="W1625" s="2" t="str">
        <f t="shared" si="279"/>
        <v>Grassland</v>
      </c>
      <c r="X1625" s="2">
        <f t="shared" si="280"/>
        <v>3</v>
      </c>
      <c r="Y1625" s="2">
        <f t="shared" si="281"/>
        <v>1</v>
      </c>
      <c r="Z1625" s="2" t="str">
        <f t="shared" si="282"/>
        <v>Herbivore</v>
      </c>
      <c r="AA1625" s="2" t="str">
        <f t="shared" si="283"/>
        <v>Herbivore terrestrial</v>
      </c>
      <c r="AB1625" s="2" t="str">
        <f t="shared" si="284"/>
        <v>Terrestrial</v>
      </c>
      <c r="AC1625" s="2">
        <f t="shared" si="285"/>
        <v>24300173.649999999</v>
      </c>
    </row>
    <row r="1626" spans="1:29" x14ac:dyDescent="0.25">
      <c r="A1626" t="s">
        <v>2348</v>
      </c>
      <c r="B1626" t="s">
        <v>2174</v>
      </c>
      <c r="C1626" t="s">
        <v>2175</v>
      </c>
      <c r="D1626">
        <v>34.200000000000003</v>
      </c>
      <c r="E1626">
        <v>176</v>
      </c>
      <c r="F1626" t="s">
        <v>860</v>
      </c>
      <c r="G1626">
        <v>2</v>
      </c>
      <c r="H1626">
        <v>1</v>
      </c>
      <c r="I1626" t="s">
        <v>993</v>
      </c>
      <c r="J1626" t="s">
        <v>994</v>
      </c>
      <c r="K1626" t="s">
        <v>863</v>
      </c>
      <c r="L1626">
        <v>87027.199999999997</v>
      </c>
      <c r="R1626" s="2" t="s">
        <v>574</v>
      </c>
      <c r="S1626" s="2" t="str">
        <f t="shared" si="275"/>
        <v>Phasianidae</v>
      </c>
      <c r="T1626" s="2" t="str">
        <f t="shared" si="276"/>
        <v>Galliformes</v>
      </c>
      <c r="U1626" s="2">
        <f t="shared" si="277"/>
        <v>39</v>
      </c>
      <c r="V1626" s="2">
        <f t="shared" si="278"/>
        <v>566.86</v>
      </c>
      <c r="W1626" s="2" t="str">
        <f t="shared" si="279"/>
        <v>Grassland</v>
      </c>
      <c r="X1626" s="2">
        <f t="shared" si="280"/>
        <v>3</v>
      </c>
      <c r="Y1626" s="2">
        <f t="shared" si="281"/>
        <v>1</v>
      </c>
      <c r="Z1626" s="2" t="str">
        <f t="shared" si="282"/>
        <v>Herbivore</v>
      </c>
      <c r="AA1626" s="2" t="str">
        <f t="shared" si="283"/>
        <v>Herbivore terrestrial</v>
      </c>
      <c r="AB1626" s="2" t="str">
        <f t="shared" si="284"/>
        <v>Terrestrial</v>
      </c>
      <c r="AC1626" s="2">
        <f t="shared" si="285"/>
        <v>24300173.649999999</v>
      </c>
    </row>
    <row r="1627" spans="1:29" x14ac:dyDescent="0.25">
      <c r="A1627" t="s">
        <v>2349</v>
      </c>
      <c r="B1627" t="s">
        <v>2174</v>
      </c>
      <c r="C1627" t="s">
        <v>2175</v>
      </c>
      <c r="D1627">
        <v>39</v>
      </c>
      <c r="E1627">
        <v>365</v>
      </c>
      <c r="F1627" t="s">
        <v>860</v>
      </c>
      <c r="G1627">
        <v>2</v>
      </c>
      <c r="H1627">
        <v>1</v>
      </c>
      <c r="I1627" t="s">
        <v>993</v>
      </c>
      <c r="J1627" t="s">
        <v>928</v>
      </c>
      <c r="K1627" t="s">
        <v>863</v>
      </c>
      <c r="L1627">
        <v>50937.43</v>
      </c>
      <c r="R1627" s="2" t="s">
        <v>574</v>
      </c>
      <c r="S1627" s="2" t="str">
        <f t="shared" si="275"/>
        <v>Phasianidae</v>
      </c>
      <c r="T1627" s="2" t="str">
        <f t="shared" si="276"/>
        <v>Galliformes</v>
      </c>
      <c r="U1627" s="2">
        <f t="shared" si="277"/>
        <v>39</v>
      </c>
      <c r="V1627" s="2">
        <f t="shared" si="278"/>
        <v>566.86</v>
      </c>
      <c r="W1627" s="2" t="str">
        <f t="shared" si="279"/>
        <v>Grassland</v>
      </c>
      <c r="X1627" s="2">
        <f t="shared" si="280"/>
        <v>3</v>
      </c>
      <c r="Y1627" s="2">
        <f t="shared" si="281"/>
        <v>1</v>
      </c>
      <c r="Z1627" s="2" t="str">
        <f t="shared" si="282"/>
        <v>Herbivore</v>
      </c>
      <c r="AA1627" s="2" t="str">
        <f t="shared" si="283"/>
        <v>Herbivore terrestrial</v>
      </c>
      <c r="AB1627" s="2" t="str">
        <f t="shared" si="284"/>
        <v>Terrestrial</v>
      </c>
      <c r="AC1627" s="2">
        <f t="shared" si="285"/>
        <v>24300173.649999999</v>
      </c>
    </row>
    <row r="1628" spans="1:29" x14ac:dyDescent="0.25">
      <c r="A1628" t="s">
        <v>2350</v>
      </c>
      <c r="B1628" t="s">
        <v>2174</v>
      </c>
      <c r="C1628" t="s">
        <v>2175</v>
      </c>
      <c r="D1628">
        <v>33.9</v>
      </c>
      <c r="E1628">
        <v>240.14</v>
      </c>
      <c r="F1628" t="s">
        <v>867</v>
      </c>
      <c r="G1628">
        <v>2</v>
      </c>
      <c r="H1628">
        <v>1</v>
      </c>
      <c r="I1628" t="s">
        <v>993</v>
      </c>
      <c r="J1628" t="s">
        <v>994</v>
      </c>
      <c r="K1628" t="s">
        <v>863</v>
      </c>
      <c r="L1628">
        <v>238971.29</v>
      </c>
      <c r="R1628" s="2" t="s">
        <v>575</v>
      </c>
      <c r="S1628" s="2" t="e">
        <f t="shared" si="275"/>
        <v>#N/A</v>
      </c>
      <c r="T1628" s="2" t="e">
        <f t="shared" si="276"/>
        <v>#N/A</v>
      </c>
      <c r="U1628" s="2" t="e">
        <f t="shared" si="277"/>
        <v>#N/A</v>
      </c>
      <c r="V1628" s="2" t="e">
        <f t="shared" si="278"/>
        <v>#N/A</v>
      </c>
      <c r="W1628" s="2" t="e">
        <f t="shared" si="279"/>
        <v>#N/A</v>
      </c>
      <c r="X1628" s="2" t="e">
        <f t="shared" si="280"/>
        <v>#N/A</v>
      </c>
      <c r="Y1628" s="2" t="e">
        <f t="shared" si="281"/>
        <v>#N/A</v>
      </c>
      <c r="Z1628" s="2" t="e">
        <f t="shared" si="282"/>
        <v>#N/A</v>
      </c>
      <c r="AA1628" s="2" t="e">
        <f t="shared" si="283"/>
        <v>#N/A</v>
      </c>
      <c r="AB1628" s="2" t="e">
        <f t="shared" si="284"/>
        <v>#N/A</v>
      </c>
      <c r="AC1628" s="2" t="e">
        <f t="shared" si="285"/>
        <v>#N/A</v>
      </c>
    </row>
    <row r="1629" spans="1:29" x14ac:dyDescent="0.25">
      <c r="A1629" t="s">
        <v>2351</v>
      </c>
      <c r="B1629" t="s">
        <v>2174</v>
      </c>
      <c r="C1629" t="s">
        <v>2175</v>
      </c>
      <c r="D1629">
        <v>38.799999999999997</v>
      </c>
      <c r="E1629">
        <v>347</v>
      </c>
      <c r="F1629" t="s">
        <v>867</v>
      </c>
      <c r="G1629">
        <v>2</v>
      </c>
      <c r="H1629">
        <v>1</v>
      </c>
      <c r="I1629" t="s">
        <v>993</v>
      </c>
      <c r="J1629" t="s">
        <v>2142</v>
      </c>
      <c r="K1629" t="s">
        <v>913</v>
      </c>
      <c r="L1629">
        <v>4255994.3600000003</v>
      </c>
      <c r="R1629" s="2" t="s">
        <v>575</v>
      </c>
      <c r="S1629" s="2" t="e">
        <f t="shared" si="275"/>
        <v>#N/A</v>
      </c>
      <c r="T1629" s="2" t="e">
        <f t="shared" si="276"/>
        <v>#N/A</v>
      </c>
      <c r="U1629" s="2" t="e">
        <f t="shared" si="277"/>
        <v>#N/A</v>
      </c>
      <c r="V1629" s="2" t="e">
        <f t="shared" si="278"/>
        <v>#N/A</v>
      </c>
      <c r="W1629" s="2" t="e">
        <f t="shared" si="279"/>
        <v>#N/A</v>
      </c>
      <c r="X1629" s="2" t="e">
        <f t="shared" si="280"/>
        <v>#N/A</v>
      </c>
      <c r="Y1629" s="2" t="e">
        <f t="shared" si="281"/>
        <v>#N/A</v>
      </c>
      <c r="Z1629" s="2" t="e">
        <f t="shared" si="282"/>
        <v>#N/A</v>
      </c>
      <c r="AA1629" s="2" t="e">
        <f t="shared" si="283"/>
        <v>#N/A</v>
      </c>
      <c r="AB1629" s="2" t="e">
        <f t="shared" si="284"/>
        <v>#N/A</v>
      </c>
      <c r="AC1629" s="2" t="e">
        <f t="shared" si="285"/>
        <v>#N/A</v>
      </c>
    </row>
    <row r="1630" spans="1:29" x14ac:dyDescent="0.25">
      <c r="A1630" t="s">
        <v>2352</v>
      </c>
      <c r="B1630" t="s">
        <v>2174</v>
      </c>
      <c r="C1630" t="s">
        <v>2175</v>
      </c>
      <c r="D1630">
        <v>34.4</v>
      </c>
      <c r="E1630">
        <v>176</v>
      </c>
      <c r="F1630" t="s">
        <v>860</v>
      </c>
      <c r="G1630">
        <v>2</v>
      </c>
      <c r="H1630">
        <v>1</v>
      </c>
      <c r="I1630" t="s">
        <v>993</v>
      </c>
      <c r="J1630" t="s">
        <v>994</v>
      </c>
      <c r="K1630" t="s">
        <v>863</v>
      </c>
      <c r="L1630">
        <v>352468.53</v>
      </c>
      <c r="R1630" s="2" t="s">
        <v>576</v>
      </c>
      <c r="S1630" s="2" t="str">
        <f t="shared" si="275"/>
        <v>Fringillidae</v>
      </c>
      <c r="T1630" s="2" t="str">
        <f t="shared" si="276"/>
        <v>Passeriformes</v>
      </c>
      <c r="U1630" s="2">
        <f t="shared" si="277"/>
        <v>36.6</v>
      </c>
      <c r="V1630" s="2">
        <f t="shared" si="278"/>
        <v>53</v>
      </c>
      <c r="W1630" s="2" t="str">
        <f t="shared" si="279"/>
        <v>Forest</v>
      </c>
      <c r="X1630" s="2">
        <f t="shared" si="280"/>
        <v>1</v>
      </c>
      <c r="Y1630" s="2">
        <f t="shared" si="281"/>
        <v>2</v>
      </c>
      <c r="Z1630" s="2" t="str">
        <f t="shared" si="282"/>
        <v>Herbivore</v>
      </c>
      <c r="AA1630" s="2" t="str">
        <f t="shared" si="283"/>
        <v>Granivore</v>
      </c>
      <c r="AB1630" s="2" t="str">
        <f t="shared" si="284"/>
        <v>Insessorial</v>
      </c>
      <c r="AC1630" s="2">
        <f t="shared" si="285"/>
        <v>3155285.39</v>
      </c>
    </row>
    <row r="1631" spans="1:29" x14ac:dyDescent="0.25">
      <c r="A1631" t="s">
        <v>2353</v>
      </c>
      <c r="B1631" t="s">
        <v>2174</v>
      </c>
      <c r="C1631" t="s">
        <v>2175</v>
      </c>
      <c r="D1631">
        <v>35.700000000000003</v>
      </c>
      <c r="E1631">
        <v>264.57</v>
      </c>
      <c r="F1631" t="s">
        <v>860</v>
      </c>
      <c r="G1631">
        <v>2</v>
      </c>
      <c r="H1631">
        <v>1</v>
      </c>
      <c r="I1631" t="s">
        <v>993</v>
      </c>
      <c r="J1631" t="s">
        <v>2142</v>
      </c>
      <c r="K1631" t="s">
        <v>863</v>
      </c>
      <c r="L1631">
        <v>5928.3</v>
      </c>
      <c r="R1631" s="2" t="s">
        <v>576</v>
      </c>
      <c r="S1631" s="2" t="str">
        <f t="shared" si="275"/>
        <v>Fringillidae</v>
      </c>
      <c r="T1631" s="2" t="str">
        <f t="shared" si="276"/>
        <v>Passeriformes</v>
      </c>
      <c r="U1631" s="2">
        <f t="shared" si="277"/>
        <v>36.6</v>
      </c>
      <c r="V1631" s="2">
        <f t="shared" si="278"/>
        <v>53</v>
      </c>
      <c r="W1631" s="2" t="str">
        <f t="shared" si="279"/>
        <v>Forest</v>
      </c>
      <c r="X1631" s="2">
        <f t="shared" si="280"/>
        <v>1</v>
      </c>
      <c r="Y1631" s="2">
        <f t="shared" si="281"/>
        <v>2</v>
      </c>
      <c r="Z1631" s="2" t="str">
        <f t="shared" si="282"/>
        <v>Herbivore</v>
      </c>
      <c r="AA1631" s="2" t="str">
        <f t="shared" si="283"/>
        <v>Granivore</v>
      </c>
      <c r="AB1631" s="2" t="str">
        <f t="shared" si="284"/>
        <v>Insessorial</v>
      </c>
      <c r="AC1631" s="2">
        <f t="shared" si="285"/>
        <v>3155285.39</v>
      </c>
    </row>
    <row r="1632" spans="1:29" x14ac:dyDescent="0.25">
      <c r="A1632" t="s">
        <v>2354</v>
      </c>
      <c r="B1632" t="s">
        <v>2174</v>
      </c>
      <c r="C1632" t="s">
        <v>2175</v>
      </c>
      <c r="D1632">
        <v>37.6</v>
      </c>
      <c r="E1632">
        <v>279</v>
      </c>
      <c r="F1632" t="s">
        <v>860</v>
      </c>
      <c r="G1632">
        <v>3</v>
      </c>
      <c r="H1632">
        <v>1</v>
      </c>
      <c r="I1632" t="s">
        <v>993</v>
      </c>
      <c r="J1632" t="s">
        <v>928</v>
      </c>
      <c r="K1632" t="s">
        <v>868</v>
      </c>
      <c r="L1632">
        <v>5829252.9299999997</v>
      </c>
      <c r="R1632" s="2" t="s">
        <v>576</v>
      </c>
      <c r="S1632" s="2" t="str">
        <f t="shared" si="275"/>
        <v>Fringillidae</v>
      </c>
      <c r="T1632" s="2" t="str">
        <f t="shared" si="276"/>
        <v>Passeriformes</v>
      </c>
      <c r="U1632" s="2">
        <f t="shared" si="277"/>
        <v>36.6</v>
      </c>
      <c r="V1632" s="2">
        <f t="shared" si="278"/>
        <v>53</v>
      </c>
      <c r="W1632" s="2" t="str">
        <f t="shared" si="279"/>
        <v>Forest</v>
      </c>
      <c r="X1632" s="2">
        <f t="shared" si="280"/>
        <v>1</v>
      </c>
      <c r="Y1632" s="2">
        <f t="shared" si="281"/>
        <v>2</v>
      </c>
      <c r="Z1632" s="2" t="str">
        <f t="shared" si="282"/>
        <v>Herbivore</v>
      </c>
      <c r="AA1632" s="2" t="str">
        <f t="shared" si="283"/>
        <v>Granivore</v>
      </c>
      <c r="AB1632" s="2" t="str">
        <f t="shared" si="284"/>
        <v>Insessorial</v>
      </c>
      <c r="AC1632" s="2">
        <f t="shared" si="285"/>
        <v>3155285.39</v>
      </c>
    </row>
    <row r="1633" spans="1:29" x14ac:dyDescent="0.25">
      <c r="A1633" t="s">
        <v>2355</v>
      </c>
      <c r="B1633" t="s">
        <v>2174</v>
      </c>
      <c r="C1633" t="s">
        <v>2175</v>
      </c>
      <c r="D1633">
        <v>34.9</v>
      </c>
      <c r="E1633">
        <v>178.77</v>
      </c>
      <c r="F1633" t="s">
        <v>860</v>
      </c>
      <c r="G1633">
        <v>1</v>
      </c>
      <c r="H1633">
        <v>1</v>
      </c>
      <c r="I1633" t="s">
        <v>993</v>
      </c>
      <c r="J1633" t="s">
        <v>994</v>
      </c>
      <c r="K1633" t="s">
        <v>863</v>
      </c>
      <c r="L1633">
        <v>6564806.4699999997</v>
      </c>
      <c r="R1633" s="2" t="s">
        <v>577</v>
      </c>
      <c r="S1633" s="2" t="e">
        <f t="shared" si="275"/>
        <v>#N/A</v>
      </c>
      <c r="T1633" s="2" t="e">
        <f t="shared" si="276"/>
        <v>#N/A</v>
      </c>
      <c r="U1633" s="2" t="e">
        <f t="shared" si="277"/>
        <v>#N/A</v>
      </c>
      <c r="V1633" s="2" t="e">
        <f t="shared" si="278"/>
        <v>#N/A</v>
      </c>
      <c r="W1633" s="2" t="e">
        <f t="shared" si="279"/>
        <v>#N/A</v>
      </c>
      <c r="X1633" s="2" t="e">
        <f t="shared" si="280"/>
        <v>#N/A</v>
      </c>
      <c r="Y1633" s="2" t="e">
        <f t="shared" si="281"/>
        <v>#N/A</v>
      </c>
      <c r="Z1633" s="2" t="e">
        <f t="shared" si="282"/>
        <v>#N/A</v>
      </c>
      <c r="AA1633" s="2" t="e">
        <f t="shared" si="283"/>
        <v>#N/A</v>
      </c>
      <c r="AB1633" s="2" t="e">
        <f t="shared" si="284"/>
        <v>#N/A</v>
      </c>
      <c r="AC1633" s="2" t="e">
        <f t="shared" si="285"/>
        <v>#N/A</v>
      </c>
    </row>
    <row r="1634" spans="1:29" x14ac:dyDescent="0.25">
      <c r="A1634" t="s">
        <v>2356</v>
      </c>
      <c r="B1634" t="s">
        <v>2174</v>
      </c>
      <c r="C1634" t="s">
        <v>2175</v>
      </c>
      <c r="D1634">
        <v>36.5</v>
      </c>
      <c r="E1634">
        <v>258.47000000000003</v>
      </c>
      <c r="F1634" t="s">
        <v>860</v>
      </c>
      <c r="G1634">
        <v>1</v>
      </c>
      <c r="H1634">
        <v>1</v>
      </c>
      <c r="I1634" t="s">
        <v>993</v>
      </c>
      <c r="J1634" t="s">
        <v>994</v>
      </c>
      <c r="K1634" t="s">
        <v>863</v>
      </c>
      <c r="L1634">
        <v>7713359.5099999998</v>
      </c>
      <c r="R1634" s="2" t="s">
        <v>577</v>
      </c>
      <c r="S1634" s="2" t="e">
        <f t="shared" si="275"/>
        <v>#N/A</v>
      </c>
      <c r="T1634" s="2" t="e">
        <f t="shared" si="276"/>
        <v>#N/A</v>
      </c>
      <c r="U1634" s="2" t="e">
        <f t="shared" si="277"/>
        <v>#N/A</v>
      </c>
      <c r="V1634" s="2" t="e">
        <f t="shared" si="278"/>
        <v>#N/A</v>
      </c>
      <c r="W1634" s="2" t="e">
        <f t="shared" si="279"/>
        <v>#N/A</v>
      </c>
      <c r="X1634" s="2" t="e">
        <f t="shared" si="280"/>
        <v>#N/A</v>
      </c>
      <c r="Y1634" s="2" t="e">
        <f t="shared" si="281"/>
        <v>#N/A</v>
      </c>
      <c r="Z1634" s="2" t="e">
        <f t="shared" si="282"/>
        <v>#N/A</v>
      </c>
      <c r="AA1634" s="2" t="e">
        <f t="shared" si="283"/>
        <v>#N/A</v>
      </c>
      <c r="AB1634" s="2" t="e">
        <f t="shared" si="284"/>
        <v>#N/A</v>
      </c>
      <c r="AC1634" s="2" t="e">
        <f t="shared" si="285"/>
        <v>#N/A</v>
      </c>
    </row>
    <row r="1635" spans="1:29" x14ac:dyDescent="0.25">
      <c r="A1635" t="s">
        <v>2357</v>
      </c>
      <c r="B1635" t="s">
        <v>2174</v>
      </c>
      <c r="C1635" t="s">
        <v>2175</v>
      </c>
      <c r="D1635">
        <v>35.6</v>
      </c>
      <c r="E1635">
        <v>312</v>
      </c>
      <c r="F1635" t="s">
        <v>860</v>
      </c>
      <c r="G1635">
        <v>2</v>
      </c>
      <c r="H1635">
        <v>1</v>
      </c>
      <c r="I1635" t="s">
        <v>993</v>
      </c>
      <c r="J1635" t="s">
        <v>994</v>
      </c>
      <c r="K1635" t="s">
        <v>863</v>
      </c>
      <c r="L1635">
        <v>202802.2</v>
      </c>
      <c r="R1635" s="2" t="s">
        <v>578</v>
      </c>
      <c r="S1635" s="2" t="e">
        <f t="shared" si="275"/>
        <v>#N/A</v>
      </c>
      <c r="T1635" s="2" t="e">
        <f t="shared" si="276"/>
        <v>#N/A</v>
      </c>
      <c r="U1635" s="2" t="e">
        <f t="shared" si="277"/>
        <v>#N/A</v>
      </c>
      <c r="V1635" s="2" t="e">
        <f t="shared" si="278"/>
        <v>#N/A</v>
      </c>
      <c r="W1635" s="2" t="e">
        <f t="shared" si="279"/>
        <v>#N/A</v>
      </c>
      <c r="X1635" s="2" t="e">
        <f t="shared" si="280"/>
        <v>#N/A</v>
      </c>
      <c r="Y1635" s="2" t="e">
        <f t="shared" si="281"/>
        <v>#N/A</v>
      </c>
      <c r="Z1635" s="2" t="e">
        <f t="shared" si="282"/>
        <v>#N/A</v>
      </c>
      <c r="AA1635" s="2" t="e">
        <f t="shared" si="283"/>
        <v>#N/A</v>
      </c>
      <c r="AB1635" s="2" t="e">
        <f t="shared" si="284"/>
        <v>#N/A</v>
      </c>
      <c r="AC1635" s="2" t="e">
        <f t="shared" si="285"/>
        <v>#N/A</v>
      </c>
    </row>
    <row r="1636" spans="1:29" x14ac:dyDescent="0.25">
      <c r="A1636" t="s">
        <v>2358</v>
      </c>
      <c r="B1636" t="s">
        <v>2174</v>
      </c>
      <c r="C1636" t="s">
        <v>2175</v>
      </c>
      <c r="D1636">
        <v>34.299999999999997</v>
      </c>
      <c r="E1636">
        <v>162.47999999999999</v>
      </c>
      <c r="F1636" t="s">
        <v>860</v>
      </c>
      <c r="G1636">
        <v>2</v>
      </c>
      <c r="H1636">
        <v>1</v>
      </c>
      <c r="I1636" t="s">
        <v>993</v>
      </c>
      <c r="J1636" t="s">
        <v>994</v>
      </c>
      <c r="K1636" t="s">
        <v>863</v>
      </c>
      <c r="L1636">
        <v>6899058.9699999997</v>
      </c>
      <c r="R1636" s="2" t="s">
        <v>578</v>
      </c>
      <c r="S1636" s="2" t="e">
        <f t="shared" si="275"/>
        <v>#N/A</v>
      </c>
      <c r="T1636" s="2" t="e">
        <f t="shared" si="276"/>
        <v>#N/A</v>
      </c>
      <c r="U1636" s="2" t="e">
        <f t="shared" si="277"/>
        <v>#N/A</v>
      </c>
      <c r="V1636" s="2" t="e">
        <f t="shared" si="278"/>
        <v>#N/A</v>
      </c>
      <c r="W1636" s="2" t="e">
        <f t="shared" si="279"/>
        <v>#N/A</v>
      </c>
      <c r="X1636" s="2" t="e">
        <f t="shared" si="280"/>
        <v>#N/A</v>
      </c>
      <c r="Y1636" s="2" t="e">
        <f t="shared" si="281"/>
        <v>#N/A</v>
      </c>
      <c r="Z1636" s="2" t="e">
        <f t="shared" si="282"/>
        <v>#N/A</v>
      </c>
      <c r="AA1636" s="2" t="e">
        <f t="shared" si="283"/>
        <v>#N/A</v>
      </c>
      <c r="AB1636" s="2" t="e">
        <f t="shared" si="284"/>
        <v>#N/A</v>
      </c>
      <c r="AC1636" s="2" t="e">
        <f t="shared" si="285"/>
        <v>#N/A</v>
      </c>
    </row>
    <row r="1637" spans="1:29" x14ac:dyDescent="0.25">
      <c r="A1637" t="s">
        <v>2359</v>
      </c>
      <c r="B1637" t="s">
        <v>2174</v>
      </c>
      <c r="C1637" t="s">
        <v>2175</v>
      </c>
      <c r="D1637">
        <v>24.4</v>
      </c>
      <c r="E1637">
        <v>124.27</v>
      </c>
      <c r="F1637" t="s">
        <v>920</v>
      </c>
      <c r="G1637">
        <v>3</v>
      </c>
      <c r="H1637">
        <v>1</v>
      </c>
      <c r="I1637" t="s">
        <v>993</v>
      </c>
      <c r="J1637" t="s">
        <v>2142</v>
      </c>
      <c r="K1637" t="s">
        <v>913</v>
      </c>
      <c r="L1637">
        <v>235719.79</v>
      </c>
      <c r="R1637" s="2" t="s">
        <v>579</v>
      </c>
      <c r="S1637" s="2" t="str">
        <f t="shared" si="275"/>
        <v>Scolopacidae</v>
      </c>
      <c r="T1637" s="2" t="str">
        <f t="shared" si="276"/>
        <v>Charadriiformes</v>
      </c>
      <c r="U1637" s="2">
        <f t="shared" si="277"/>
        <v>53.5</v>
      </c>
      <c r="V1637" s="2">
        <f t="shared" si="278"/>
        <v>364.57</v>
      </c>
      <c r="W1637" s="2" t="str">
        <f t="shared" si="279"/>
        <v>Grassland</v>
      </c>
      <c r="X1637" s="2">
        <f t="shared" si="280"/>
        <v>3</v>
      </c>
      <c r="Y1637" s="2">
        <f t="shared" si="281"/>
        <v>3</v>
      </c>
      <c r="Z1637" s="2" t="str">
        <f t="shared" si="282"/>
        <v>Carnivore</v>
      </c>
      <c r="AA1637" s="2" t="str">
        <f t="shared" si="283"/>
        <v>Omnivore</v>
      </c>
      <c r="AB1637" s="2" t="str">
        <f t="shared" si="284"/>
        <v>Terrestrial</v>
      </c>
      <c r="AC1637" s="2">
        <f t="shared" si="285"/>
        <v>4802995.6500000004</v>
      </c>
    </row>
    <row r="1638" spans="1:29" x14ac:dyDescent="0.25">
      <c r="A1638" t="s">
        <v>2360</v>
      </c>
      <c r="B1638" t="s">
        <v>2174</v>
      </c>
      <c r="C1638" t="s">
        <v>2175</v>
      </c>
      <c r="D1638">
        <v>21.3</v>
      </c>
      <c r="E1638">
        <v>159</v>
      </c>
      <c r="F1638" t="s">
        <v>920</v>
      </c>
      <c r="G1638">
        <v>3</v>
      </c>
      <c r="H1638">
        <v>1</v>
      </c>
      <c r="I1638" t="s">
        <v>993</v>
      </c>
      <c r="J1638" t="s">
        <v>2142</v>
      </c>
      <c r="K1638" t="s">
        <v>913</v>
      </c>
      <c r="L1638">
        <v>55159.82</v>
      </c>
      <c r="R1638" s="2" t="s">
        <v>579</v>
      </c>
      <c r="S1638" s="2" t="str">
        <f t="shared" si="275"/>
        <v>Scolopacidae</v>
      </c>
      <c r="T1638" s="2" t="str">
        <f t="shared" si="276"/>
        <v>Charadriiformes</v>
      </c>
      <c r="U1638" s="2">
        <f t="shared" si="277"/>
        <v>53.5</v>
      </c>
      <c r="V1638" s="2">
        <f t="shared" si="278"/>
        <v>364.57</v>
      </c>
      <c r="W1638" s="2" t="str">
        <f t="shared" si="279"/>
        <v>Grassland</v>
      </c>
      <c r="X1638" s="2">
        <f t="shared" si="280"/>
        <v>3</v>
      </c>
      <c r="Y1638" s="2">
        <f t="shared" si="281"/>
        <v>3</v>
      </c>
      <c r="Z1638" s="2" t="str">
        <f t="shared" si="282"/>
        <v>Carnivore</v>
      </c>
      <c r="AA1638" s="2" t="str">
        <f t="shared" si="283"/>
        <v>Omnivore</v>
      </c>
      <c r="AB1638" s="2" t="str">
        <f t="shared" si="284"/>
        <v>Terrestrial</v>
      </c>
      <c r="AC1638" s="2">
        <f t="shared" si="285"/>
        <v>4802995.6500000004</v>
      </c>
    </row>
    <row r="1639" spans="1:29" x14ac:dyDescent="0.25">
      <c r="A1639" t="s">
        <v>2361</v>
      </c>
      <c r="B1639" t="s">
        <v>2174</v>
      </c>
      <c r="C1639" t="s">
        <v>2175</v>
      </c>
      <c r="D1639">
        <v>33.9</v>
      </c>
      <c r="E1639">
        <v>145</v>
      </c>
      <c r="F1639" t="s">
        <v>860</v>
      </c>
      <c r="G1639">
        <v>1</v>
      </c>
      <c r="H1639">
        <v>1</v>
      </c>
      <c r="I1639" t="s">
        <v>993</v>
      </c>
      <c r="J1639" t="s">
        <v>928</v>
      </c>
      <c r="K1639" t="s">
        <v>863</v>
      </c>
      <c r="L1639">
        <v>242899.82</v>
      </c>
      <c r="R1639" s="2" t="s">
        <v>579</v>
      </c>
      <c r="S1639" s="2" t="str">
        <f t="shared" si="275"/>
        <v>Scolopacidae</v>
      </c>
      <c r="T1639" s="2" t="str">
        <f t="shared" si="276"/>
        <v>Charadriiformes</v>
      </c>
      <c r="U1639" s="2">
        <f t="shared" si="277"/>
        <v>53.5</v>
      </c>
      <c r="V1639" s="2">
        <f t="shared" si="278"/>
        <v>364.57</v>
      </c>
      <c r="W1639" s="2" t="str">
        <f t="shared" si="279"/>
        <v>Grassland</v>
      </c>
      <c r="X1639" s="2">
        <f t="shared" si="280"/>
        <v>3</v>
      </c>
      <c r="Y1639" s="2">
        <f t="shared" si="281"/>
        <v>3</v>
      </c>
      <c r="Z1639" s="2" t="str">
        <f t="shared" si="282"/>
        <v>Carnivore</v>
      </c>
      <c r="AA1639" s="2" t="str">
        <f t="shared" si="283"/>
        <v>Omnivore</v>
      </c>
      <c r="AB1639" s="2" t="str">
        <f t="shared" si="284"/>
        <v>Terrestrial</v>
      </c>
      <c r="AC1639" s="2">
        <f t="shared" si="285"/>
        <v>4802995.6500000004</v>
      </c>
    </row>
    <row r="1640" spans="1:29" x14ac:dyDescent="0.25">
      <c r="A1640" t="s">
        <v>2362</v>
      </c>
      <c r="B1640" t="s">
        <v>2174</v>
      </c>
      <c r="C1640" t="s">
        <v>2175</v>
      </c>
      <c r="D1640">
        <v>36.299999999999997</v>
      </c>
      <c r="E1640">
        <v>146</v>
      </c>
      <c r="F1640" t="s">
        <v>860</v>
      </c>
      <c r="G1640">
        <v>1</v>
      </c>
      <c r="H1640">
        <v>1</v>
      </c>
      <c r="I1640" t="s">
        <v>993</v>
      </c>
      <c r="J1640" t="s">
        <v>928</v>
      </c>
      <c r="K1640" t="s">
        <v>863</v>
      </c>
      <c r="L1640">
        <v>95407.83</v>
      </c>
      <c r="R1640" s="2" t="s">
        <v>580</v>
      </c>
      <c r="S1640" s="2" t="str">
        <f t="shared" si="275"/>
        <v>Charadriidae</v>
      </c>
      <c r="T1640" s="2" t="str">
        <f t="shared" si="276"/>
        <v>Charadriiformes</v>
      </c>
      <c r="U1640" s="2">
        <f t="shared" si="277"/>
        <v>57.4</v>
      </c>
      <c r="V1640" s="2">
        <f t="shared" si="278"/>
        <v>214</v>
      </c>
      <c r="W1640" s="2" t="str">
        <f t="shared" si="279"/>
        <v>Grassland</v>
      </c>
      <c r="X1640" s="2">
        <f t="shared" si="280"/>
        <v>3</v>
      </c>
      <c r="Y1640" s="2">
        <f t="shared" si="281"/>
        <v>3</v>
      </c>
      <c r="Z1640" s="2" t="str">
        <f t="shared" si="282"/>
        <v>Carnivore</v>
      </c>
      <c r="AA1640" s="2" t="str">
        <f t="shared" si="283"/>
        <v>Invertivore</v>
      </c>
      <c r="AB1640" s="2" t="str">
        <f t="shared" si="284"/>
        <v>Terrestrial</v>
      </c>
      <c r="AC1640" s="2">
        <f t="shared" si="285"/>
        <v>3294836.99</v>
      </c>
    </row>
    <row r="1641" spans="1:29" x14ac:dyDescent="0.25">
      <c r="A1641" t="s">
        <v>2363</v>
      </c>
      <c r="B1641" t="s">
        <v>2174</v>
      </c>
      <c r="C1641" t="s">
        <v>2175</v>
      </c>
      <c r="D1641">
        <v>32.5</v>
      </c>
      <c r="E1641">
        <v>146</v>
      </c>
      <c r="F1641" t="s">
        <v>860</v>
      </c>
      <c r="G1641">
        <v>1</v>
      </c>
      <c r="H1641">
        <v>1</v>
      </c>
      <c r="I1641" t="s">
        <v>993</v>
      </c>
      <c r="J1641" t="s">
        <v>928</v>
      </c>
      <c r="K1641" t="s">
        <v>863</v>
      </c>
      <c r="L1641">
        <v>621.54999999999995</v>
      </c>
      <c r="R1641" s="2" t="s">
        <v>580</v>
      </c>
      <c r="S1641" s="2" t="str">
        <f t="shared" si="275"/>
        <v>Charadriidae</v>
      </c>
      <c r="T1641" s="2" t="str">
        <f t="shared" si="276"/>
        <v>Charadriiformes</v>
      </c>
      <c r="U1641" s="2">
        <f t="shared" si="277"/>
        <v>57.4</v>
      </c>
      <c r="V1641" s="2">
        <f t="shared" si="278"/>
        <v>214</v>
      </c>
      <c r="W1641" s="2" t="str">
        <f t="shared" si="279"/>
        <v>Grassland</v>
      </c>
      <c r="X1641" s="2">
        <f t="shared" si="280"/>
        <v>3</v>
      </c>
      <c r="Y1641" s="2">
        <f t="shared" si="281"/>
        <v>3</v>
      </c>
      <c r="Z1641" s="2" t="str">
        <f t="shared" si="282"/>
        <v>Carnivore</v>
      </c>
      <c r="AA1641" s="2" t="str">
        <f t="shared" si="283"/>
        <v>Invertivore</v>
      </c>
      <c r="AB1641" s="2" t="str">
        <f t="shared" si="284"/>
        <v>Terrestrial</v>
      </c>
      <c r="AC1641" s="2">
        <f t="shared" si="285"/>
        <v>3294836.99</v>
      </c>
    </row>
    <row r="1642" spans="1:29" x14ac:dyDescent="0.25">
      <c r="A1642" t="s">
        <v>2364</v>
      </c>
      <c r="B1642" t="s">
        <v>2174</v>
      </c>
      <c r="C1642" t="s">
        <v>2175</v>
      </c>
      <c r="D1642">
        <v>34</v>
      </c>
      <c r="E1642">
        <v>108</v>
      </c>
      <c r="F1642" t="s">
        <v>860</v>
      </c>
      <c r="G1642">
        <v>1</v>
      </c>
      <c r="H1642">
        <v>1</v>
      </c>
      <c r="I1642" t="s">
        <v>993</v>
      </c>
      <c r="J1642" t="s">
        <v>994</v>
      </c>
      <c r="K1642" t="s">
        <v>863</v>
      </c>
      <c r="L1642">
        <v>274521.44</v>
      </c>
      <c r="R1642" s="2" t="s">
        <v>580</v>
      </c>
      <c r="S1642" s="2" t="str">
        <f t="shared" si="275"/>
        <v>Charadriidae</v>
      </c>
      <c r="T1642" s="2" t="str">
        <f t="shared" si="276"/>
        <v>Charadriiformes</v>
      </c>
      <c r="U1642" s="2">
        <f t="shared" si="277"/>
        <v>57.4</v>
      </c>
      <c r="V1642" s="2">
        <f t="shared" si="278"/>
        <v>214</v>
      </c>
      <c r="W1642" s="2" t="str">
        <f t="shared" si="279"/>
        <v>Grassland</v>
      </c>
      <c r="X1642" s="2">
        <f t="shared" si="280"/>
        <v>3</v>
      </c>
      <c r="Y1642" s="2">
        <f t="shared" si="281"/>
        <v>3</v>
      </c>
      <c r="Z1642" s="2" t="str">
        <f t="shared" si="282"/>
        <v>Carnivore</v>
      </c>
      <c r="AA1642" s="2" t="str">
        <f t="shared" si="283"/>
        <v>Invertivore</v>
      </c>
      <c r="AB1642" s="2" t="str">
        <f t="shared" si="284"/>
        <v>Terrestrial</v>
      </c>
      <c r="AC1642" s="2">
        <f t="shared" si="285"/>
        <v>3294836.99</v>
      </c>
    </row>
    <row r="1643" spans="1:29" x14ac:dyDescent="0.25">
      <c r="A1643" t="s">
        <v>2365</v>
      </c>
      <c r="B1643" t="s">
        <v>2174</v>
      </c>
      <c r="C1643" t="s">
        <v>2175</v>
      </c>
      <c r="D1643">
        <v>39</v>
      </c>
      <c r="E1643">
        <v>330.74</v>
      </c>
      <c r="F1643" t="s">
        <v>860</v>
      </c>
      <c r="G1643">
        <v>3</v>
      </c>
      <c r="H1643">
        <v>1</v>
      </c>
      <c r="I1643" t="s">
        <v>993</v>
      </c>
      <c r="J1643" t="s">
        <v>2142</v>
      </c>
      <c r="K1643" t="s">
        <v>913</v>
      </c>
      <c r="L1643">
        <v>5889502.1699999999</v>
      </c>
      <c r="R1643" s="2" t="s">
        <v>581</v>
      </c>
      <c r="S1643" s="2" t="e">
        <f t="shared" si="275"/>
        <v>#N/A</v>
      </c>
      <c r="T1643" s="2" t="e">
        <f t="shared" si="276"/>
        <v>#N/A</v>
      </c>
      <c r="U1643" s="2" t="e">
        <f t="shared" si="277"/>
        <v>#N/A</v>
      </c>
      <c r="V1643" s="2" t="e">
        <f t="shared" si="278"/>
        <v>#N/A</v>
      </c>
      <c r="W1643" s="2" t="e">
        <f t="shared" si="279"/>
        <v>#N/A</v>
      </c>
      <c r="X1643" s="2" t="e">
        <f t="shared" si="280"/>
        <v>#N/A</v>
      </c>
      <c r="Y1643" s="2" t="e">
        <f t="shared" si="281"/>
        <v>#N/A</v>
      </c>
      <c r="Z1643" s="2" t="e">
        <f t="shared" si="282"/>
        <v>#N/A</v>
      </c>
      <c r="AA1643" s="2" t="e">
        <f t="shared" si="283"/>
        <v>#N/A</v>
      </c>
      <c r="AB1643" s="2" t="e">
        <f t="shared" si="284"/>
        <v>#N/A</v>
      </c>
      <c r="AC1643" s="2" t="e">
        <f t="shared" si="285"/>
        <v>#N/A</v>
      </c>
    </row>
    <row r="1644" spans="1:29" x14ac:dyDescent="0.25">
      <c r="A1644" t="s">
        <v>2366</v>
      </c>
      <c r="B1644" t="s">
        <v>2174</v>
      </c>
      <c r="C1644" t="s">
        <v>2175</v>
      </c>
      <c r="D1644">
        <v>30.7</v>
      </c>
      <c r="E1644">
        <v>211.36</v>
      </c>
      <c r="F1644" t="s">
        <v>867</v>
      </c>
      <c r="G1644">
        <v>2</v>
      </c>
      <c r="H1644">
        <v>1</v>
      </c>
      <c r="I1644" t="s">
        <v>993</v>
      </c>
      <c r="J1644" t="s">
        <v>2142</v>
      </c>
      <c r="K1644" t="s">
        <v>913</v>
      </c>
      <c r="L1644">
        <v>694565.11</v>
      </c>
      <c r="R1644" s="2" t="s">
        <v>581</v>
      </c>
      <c r="S1644" s="2" t="e">
        <f t="shared" si="275"/>
        <v>#N/A</v>
      </c>
      <c r="T1644" s="2" t="e">
        <f t="shared" si="276"/>
        <v>#N/A</v>
      </c>
      <c r="U1644" s="2" t="e">
        <f t="shared" si="277"/>
        <v>#N/A</v>
      </c>
      <c r="V1644" s="2" t="e">
        <f t="shared" si="278"/>
        <v>#N/A</v>
      </c>
      <c r="W1644" s="2" t="e">
        <f t="shared" si="279"/>
        <v>#N/A</v>
      </c>
      <c r="X1644" s="2" t="e">
        <f t="shared" si="280"/>
        <v>#N/A</v>
      </c>
      <c r="Y1644" s="2" t="e">
        <f t="shared" si="281"/>
        <v>#N/A</v>
      </c>
      <c r="Z1644" s="2" t="e">
        <f t="shared" si="282"/>
        <v>#N/A</v>
      </c>
      <c r="AA1644" s="2" t="e">
        <f t="shared" si="283"/>
        <v>#N/A</v>
      </c>
      <c r="AB1644" s="2" t="e">
        <f t="shared" si="284"/>
        <v>#N/A</v>
      </c>
      <c r="AC1644" s="2" t="e">
        <f t="shared" si="285"/>
        <v>#N/A</v>
      </c>
    </row>
    <row r="1645" spans="1:29" x14ac:dyDescent="0.25">
      <c r="A1645" t="s">
        <v>2367</v>
      </c>
      <c r="B1645" t="s">
        <v>2174</v>
      </c>
      <c r="C1645" t="s">
        <v>2175</v>
      </c>
      <c r="D1645">
        <v>43.9</v>
      </c>
      <c r="E1645">
        <v>288.97000000000003</v>
      </c>
      <c r="F1645" t="s">
        <v>916</v>
      </c>
      <c r="G1645">
        <v>3</v>
      </c>
      <c r="H1645">
        <v>1</v>
      </c>
      <c r="I1645" t="s">
        <v>993</v>
      </c>
      <c r="J1645" t="s">
        <v>2142</v>
      </c>
      <c r="K1645" t="s">
        <v>913</v>
      </c>
      <c r="L1645">
        <v>3734100.7</v>
      </c>
      <c r="R1645" s="2" t="s">
        <v>582</v>
      </c>
      <c r="S1645" s="2" t="str">
        <f t="shared" si="275"/>
        <v>Scolopacidae</v>
      </c>
      <c r="T1645" s="2" t="str">
        <f t="shared" si="276"/>
        <v>Charadriiformes</v>
      </c>
      <c r="U1645" s="2">
        <f t="shared" si="277"/>
        <v>48.4</v>
      </c>
      <c r="V1645" s="2">
        <f t="shared" si="278"/>
        <v>62.05</v>
      </c>
      <c r="W1645" s="2" t="str">
        <f t="shared" si="279"/>
        <v>Wetland</v>
      </c>
      <c r="X1645" s="2">
        <f t="shared" si="280"/>
        <v>3</v>
      </c>
      <c r="Y1645" s="2">
        <f t="shared" si="281"/>
        <v>3</v>
      </c>
      <c r="Z1645" s="2" t="str">
        <f t="shared" si="282"/>
        <v>Carnivore</v>
      </c>
      <c r="AA1645" s="2" t="str">
        <f t="shared" si="283"/>
        <v>Aquatic predator</v>
      </c>
      <c r="AB1645" s="2" t="str">
        <f t="shared" si="284"/>
        <v>Terrestrial</v>
      </c>
      <c r="AC1645" s="2">
        <f t="shared" si="285"/>
        <v>16979550.25</v>
      </c>
    </row>
    <row r="1646" spans="1:29" x14ac:dyDescent="0.25">
      <c r="A1646" t="s">
        <v>2368</v>
      </c>
      <c r="B1646" t="s">
        <v>2174</v>
      </c>
      <c r="C1646" t="s">
        <v>2175</v>
      </c>
      <c r="D1646">
        <v>25.3</v>
      </c>
      <c r="E1646">
        <v>85.9</v>
      </c>
      <c r="F1646" t="s">
        <v>860</v>
      </c>
      <c r="G1646">
        <v>2</v>
      </c>
      <c r="H1646">
        <v>1</v>
      </c>
      <c r="I1646" t="s">
        <v>993</v>
      </c>
      <c r="J1646" t="s">
        <v>994</v>
      </c>
      <c r="K1646" t="s">
        <v>863</v>
      </c>
      <c r="L1646">
        <v>115.91</v>
      </c>
      <c r="R1646" s="2" t="s">
        <v>582</v>
      </c>
      <c r="S1646" s="2" t="str">
        <f t="shared" si="275"/>
        <v>Scolopacidae</v>
      </c>
      <c r="T1646" s="2" t="str">
        <f t="shared" si="276"/>
        <v>Charadriiformes</v>
      </c>
      <c r="U1646" s="2">
        <f t="shared" si="277"/>
        <v>48.4</v>
      </c>
      <c r="V1646" s="2">
        <f t="shared" si="278"/>
        <v>62.05</v>
      </c>
      <c r="W1646" s="2" t="str">
        <f t="shared" si="279"/>
        <v>Wetland</v>
      </c>
      <c r="X1646" s="2">
        <f t="shared" si="280"/>
        <v>3</v>
      </c>
      <c r="Y1646" s="2">
        <f t="shared" si="281"/>
        <v>3</v>
      </c>
      <c r="Z1646" s="2" t="str">
        <f t="shared" si="282"/>
        <v>Carnivore</v>
      </c>
      <c r="AA1646" s="2" t="str">
        <f t="shared" si="283"/>
        <v>Aquatic predator</v>
      </c>
      <c r="AB1646" s="2" t="str">
        <f t="shared" si="284"/>
        <v>Terrestrial</v>
      </c>
      <c r="AC1646" s="2">
        <f t="shared" si="285"/>
        <v>16979550.25</v>
      </c>
    </row>
    <row r="1647" spans="1:29" x14ac:dyDescent="0.25">
      <c r="A1647" t="s">
        <v>2369</v>
      </c>
      <c r="B1647" t="s">
        <v>2174</v>
      </c>
      <c r="C1647" t="s">
        <v>2175</v>
      </c>
      <c r="D1647">
        <v>30.4</v>
      </c>
      <c r="E1647">
        <v>152</v>
      </c>
      <c r="F1647" t="s">
        <v>860</v>
      </c>
      <c r="G1647">
        <v>2</v>
      </c>
      <c r="H1647">
        <v>1</v>
      </c>
      <c r="I1647" t="s">
        <v>993</v>
      </c>
      <c r="J1647" t="s">
        <v>994</v>
      </c>
      <c r="K1647" t="s">
        <v>863</v>
      </c>
      <c r="L1647">
        <v>479657</v>
      </c>
      <c r="R1647" s="2" t="s">
        <v>582</v>
      </c>
      <c r="S1647" s="2" t="str">
        <f t="shared" si="275"/>
        <v>Scolopacidae</v>
      </c>
      <c r="T1647" s="2" t="str">
        <f t="shared" si="276"/>
        <v>Charadriiformes</v>
      </c>
      <c r="U1647" s="2">
        <f t="shared" si="277"/>
        <v>48.4</v>
      </c>
      <c r="V1647" s="2">
        <f t="shared" si="278"/>
        <v>62.05</v>
      </c>
      <c r="W1647" s="2" t="str">
        <f t="shared" si="279"/>
        <v>Wetland</v>
      </c>
      <c r="X1647" s="2">
        <f t="shared" si="280"/>
        <v>3</v>
      </c>
      <c r="Y1647" s="2">
        <f t="shared" si="281"/>
        <v>3</v>
      </c>
      <c r="Z1647" s="2" t="str">
        <f t="shared" si="282"/>
        <v>Carnivore</v>
      </c>
      <c r="AA1647" s="2" t="str">
        <f t="shared" si="283"/>
        <v>Aquatic predator</v>
      </c>
      <c r="AB1647" s="2" t="str">
        <f t="shared" si="284"/>
        <v>Terrestrial</v>
      </c>
      <c r="AC1647" s="2">
        <f t="shared" si="285"/>
        <v>16979550.25</v>
      </c>
    </row>
    <row r="1648" spans="1:29" x14ac:dyDescent="0.25">
      <c r="A1648" t="s">
        <v>2370</v>
      </c>
      <c r="B1648" t="s">
        <v>2174</v>
      </c>
      <c r="C1648" t="s">
        <v>2175</v>
      </c>
      <c r="D1648">
        <v>30.6</v>
      </c>
      <c r="E1648">
        <v>118.52</v>
      </c>
      <c r="F1648" t="s">
        <v>860</v>
      </c>
      <c r="G1648">
        <v>2</v>
      </c>
      <c r="H1648">
        <v>1</v>
      </c>
      <c r="I1648" t="s">
        <v>993</v>
      </c>
      <c r="J1648" t="s">
        <v>994</v>
      </c>
      <c r="K1648" t="s">
        <v>863</v>
      </c>
      <c r="L1648">
        <v>21523.73</v>
      </c>
      <c r="R1648" s="2" t="s">
        <v>583</v>
      </c>
      <c r="S1648" s="2" t="str">
        <f t="shared" si="275"/>
        <v>Scolopacidae</v>
      </c>
      <c r="T1648" s="2" t="str">
        <f t="shared" si="276"/>
        <v>Charadriiformes</v>
      </c>
      <c r="U1648" s="2">
        <f t="shared" si="277"/>
        <v>52.1</v>
      </c>
      <c r="V1648" s="2">
        <f t="shared" si="278"/>
        <v>187</v>
      </c>
      <c r="W1648" s="2" t="str">
        <f t="shared" si="279"/>
        <v>Wetland</v>
      </c>
      <c r="X1648" s="2">
        <f t="shared" si="280"/>
        <v>3</v>
      </c>
      <c r="Y1648" s="2">
        <f t="shared" si="281"/>
        <v>3</v>
      </c>
      <c r="Z1648" s="2" t="str">
        <f t="shared" si="282"/>
        <v>Carnivore</v>
      </c>
      <c r="AA1648" s="2" t="str">
        <f t="shared" si="283"/>
        <v>Aquatic predator</v>
      </c>
      <c r="AB1648" s="2" t="str">
        <f t="shared" si="284"/>
        <v>Terrestrial</v>
      </c>
      <c r="AC1648" s="2">
        <f t="shared" si="285"/>
        <v>12134126.529999999</v>
      </c>
    </row>
    <row r="1649" spans="1:29" x14ac:dyDescent="0.25">
      <c r="A1649" t="s">
        <v>2371</v>
      </c>
      <c r="B1649" t="s">
        <v>2174</v>
      </c>
      <c r="C1649" t="s">
        <v>2175</v>
      </c>
      <c r="D1649">
        <v>25.6</v>
      </c>
      <c r="E1649">
        <v>97.6</v>
      </c>
      <c r="F1649" t="s">
        <v>860</v>
      </c>
      <c r="G1649">
        <v>2</v>
      </c>
      <c r="H1649">
        <v>1</v>
      </c>
      <c r="I1649" t="s">
        <v>993</v>
      </c>
      <c r="J1649" t="s">
        <v>994</v>
      </c>
      <c r="K1649" t="s">
        <v>863</v>
      </c>
      <c r="L1649">
        <v>25.1</v>
      </c>
      <c r="R1649" s="2" t="s">
        <v>583</v>
      </c>
      <c r="S1649" s="2" t="str">
        <f t="shared" si="275"/>
        <v>Scolopacidae</v>
      </c>
      <c r="T1649" s="2" t="str">
        <f t="shared" si="276"/>
        <v>Charadriiformes</v>
      </c>
      <c r="U1649" s="2">
        <f t="shared" si="277"/>
        <v>52.1</v>
      </c>
      <c r="V1649" s="2">
        <f t="shared" si="278"/>
        <v>187</v>
      </c>
      <c r="W1649" s="2" t="str">
        <f t="shared" si="279"/>
        <v>Wetland</v>
      </c>
      <c r="X1649" s="2">
        <f t="shared" si="280"/>
        <v>3</v>
      </c>
      <c r="Y1649" s="2">
        <f t="shared" si="281"/>
        <v>3</v>
      </c>
      <c r="Z1649" s="2" t="str">
        <f t="shared" si="282"/>
        <v>Carnivore</v>
      </c>
      <c r="AA1649" s="2" t="str">
        <f t="shared" si="283"/>
        <v>Aquatic predator</v>
      </c>
      <c r="AB1649" s="2" t="str">
        <f t="shared" si="284"/>
        <v>Terrestrial</v>
      </c>
      <c r="AC1649" s="2">
        <f t="shared" si="285"/>
        <v>12134126.529999999</v>
      </c>
    </row>
    <row r="1650" spans="1:29" x14ac:dyDescent="0.25">
      <c r="A1650" t="s">
        <v>2372</v>
      </c>
      <c r="B1650" t="s">
        <v>2174</v>
      </c>
      <c r="C1650" t="s">
        <v>2175</v>
      </c>
      <c r="D1650">
        <v>29.6</v>
      </c>
      <c r="E1650">
        <v>243</v>
      </c>
      <c r="F1650" t="s">
        <v>860</v>
      </c>
      <c r="G1650">
        <v>2</v>
      </c>
      <c r="H1650">
        <v>1</v>
      </c>
      <c r="I1650" t="s">
        <v>993</v>
      </c>
      <c r="J1650" t="s">
        <v>994</v>
      </c>
      <c r="K1650" t="s">
        <v>863</v>
      </c>
      <c r="L1650">
        <v>112259.16</v>
      </c>
      <c r="R1650" s="2" t="s">
        <v>583</v>
      </c>
      <c r="S1650" s="2" t="str">
        <f t="shared" si="275"/>
        <v>Scolopacidae</v>
      </c>
      <c r="T1650" s="2" t="str">
        <f t="shared" si="276"/>
        <v>Charadriiformes</v>
      </c>
      <c r="U1650" s="2">
        <f t="shared" si="277"/>
        <v>52.1</v>
      </c>
      <c r="V1650" s="2">
        <f t="shared" si="278"/>
        <v>187</v>
      </c>
      <c r="W1650" s="2" t="str">
        <f t="shared" si="279"/>
        <v>Wetland</v>
      </c>
      <c r="X1650" s="2">
        <f t="shared" si="280"/>
        <v>3</v>
      </c>
      <c r="Y1650" s="2">
        <f t="shared" si="281"/>
        <v>3</v>
      </c>
      <c r="Z1650" s="2" t="str">
        <f t="shared" si="282"/>
        <v>Carnivore</v>
      </c>
      <c r="AA1650" s="2" t="str">
        <f t="shared" si="283"/>
        <v>Aquatic predator</v>
      </c>
      <c r="AB1650" s="2" t="str">
        <f t="shared" si="284"/>
        <v>Terrestrial</v>
      </c>
      <c r="AC1650" s="2">
        <f t="shared" si="285"/>
        <v>12134126.529999999</v>
      </c>
    </row>
    <row r="1651" spans="1:29" x14ac:dyDescent="0.25">
      <c r="A1651" t="s">
        <v>2373</v>
      </c>
      <c r="B1651" t="s">
        <v>2174</v>
      </c>
      <c r="C1651" t="s">
        <v>2175</v>
      </c>
      <c r="D1651">
        <v>25.7</v>
      </c>
      <c r="E1651">
        <v>83.24</v>
      </c>
      <c r="F1651" t="s">
        <v>860</v>
      </c>
      <c r="G1651">
        <v>2</v>
      </c>
      <c r="H1651">
        <v>1</v>
      </c>
      <c r="I1651" t="s">
        <v>928</v>
      </c>
      <c r="J1651" t="s">
        <v>928</v>
      </c>
      <c r="K1651" t="s">
        <v>913</v>
      </c>
      <c r="L1651">
        <v>654.22</v>
      </c>
      <c r="R1651" s="2" t="s">
        <v>584</v>
      </c>
      <c r="S1651" s="2" t="e">
        <f t="shared" si="275"/>
        <v>#N/A</v>
      </c>
      <c r="T1651" s="2" t="e">
        <f t="shared" si="276"/>
        <v>#N/A</v>
      </c>
      <c r="U1651" s="2" t="e">
        <f t="shared" si="277"/>
        <v>#N/A</v>
      </c>
      <c r="V1651" s="2" t="e">
        <f t="shared" si="278"/>
        <v>#N/A</v>
      </c>
      <c r="W1651" s="2" t="e">
        <f t="shared" si="279"/>
        <v>#N/A</v>
      </c>
      <c r="X1651" s="2" t="e">
        <f t="shared" si="280"/>
        <v>#N/A</v>
      </c>
      <c r="Y1651" s="2" t="e">
        <f t="shared" si="281"/>
        <v>#N/A</v>
      </c>
      <c r="Z1651" s="2" t="e">
        <f t="shared" si="282"/>
        <v>#N/A</v>
      </c>
      <c r="AA1651" s="2" t="e">
        <f t="shared" si="283"/>
        <v>#N/A</v>
      </c>
      <c r="AB1651" s="2" t="e">
        <f t="shared" si="284"/>
        <v>#N/A</v>
      </c>
      <c r="AC1651" s="2" t="e">
        <f t="shared" si="285"/>
        <v>#N/A</v>
      </c>
    </row>
    <row r="1652" spans="1:29" x14ac:dyDescent="0.25">
      <c r="A1652" t="s">
        <v>2374</v>
      </c>
      <c r="B1652" t="s">
        <v>2174</v>
      </c>
      <c r="C1652" t="s">
        <v>2175</v>
      </c>
      <c r="D1652">
        <v>29.1</v>
      </c>
      <c r="E1652">
        <v>76.599999999999994</v>
      </c>
      <c r="F1652" t="s">
        <v>860</v>
      </c>
      <c r="G1652">
        <v>2</v>
      </c>
      <c r="H1652">
        <v>1</v>
      </c>
      <c r="I1652" t="s">
        <v>993</v>
      </c>
      <c r="J1652" t="s">
        <v>994</v>
      </c>
      <c r="K1652" t="s">
        <v>863</v>
      </c>
      <c r="L1652">
        <v>670308.78</v>
      </c>
      <c r="R1652" s="2" t="s">
        <v>584</v>
      </c>
      <c r="S1652" s="2" t="e">
        <f t="shared" si="275"/>
        <v>#N/A</v>
      </c>
      <c r="T1652" s="2" t="e">
        <f t="shared" si="276"/>
        <v>#N/A</v>
      </c>
      <c r="U1652" s="2" t="e">
        <f t="shared" si="277"/>
        <v>#N/A</v>
      </c>
      <c r="V1652" s="2" t="e">
        <f t="shared" si="278"/>
        <v>#N/A</v>
      </c>
      <c r="W1652" s="2" t="e">
        <f t="shared" si="279"/>
        <v>#N/A</v>
      </c>
      <c r="X1652" s="2" t="e">
        <f t="shared" si="280"/>
        <v>#N/A</v>
      </c>
      <c r="Y1652" s="2" t="e">
        <f t="shared" si="281"/>
        <v>#N/A</v>
      </c>
      <c r="Z1652" s="2" t="e">
        <f t="shared" si="282"/>
        <v>#N/A</v>
      </c>
      <c r="AA1652" s="2" t="e">
        <f t="shared" si="283"/>
        <v>#N/A</v>
      </c>
      <c r="AB1652" s="2" t="e">
        <f t="shared" si="284"/>
        <v>#N/A</v>
      </c>
      <c r="AC1652" s="2" t="e">
        <f t="shared" si="285"/>
        <v>#N/A</v>
      </c>
    </row>
    <row r="1653" spans="1:29" x14ac:dyDescent="0.25">
      <c r="A1653" t="s">
        <v>2375</v>
      </c>
      <c r="B1653" t="s">
        <v>2174</v>
      </c>
      <c r="C1653" t="s">
        <v>2175</v>
      </c>
      <c r="D1653">
        <v>30.7</v>
      </c>
      <c r="E1653">
        <v>243</v>
      </c>
      <c r="F1653" t="s">
        <v>860</v>
      </c>
      <c r="G1653">
        <v>2</v>
      </c>
      <c r="H1653">
        <v>1</v>
      </c>
      <c r="I1653" t="s">
        <v>993</v>
      </c>
      <c r="J1653" t="s">
        <v>994</v>
      </c>
      <c r="K1653" t="s">
        <v>863</v>
      </c>
      <c r="L1653">
        <v>10704.53</v>
      </c>
      <c r="R1653" s="2" t="s">
        <v>584</v>
      </c>
      <c r="S1653" s="2" t="e">
        <f t="shared" si="275"/>
        <v>#N/A</v>
      </c>
      <c r="T1653" s="2" t="e">
        <f t="shared" si="276"/>
        <v>#N/A</v>
      </c>
      <c r="U1653" s="2" t="e">
        <f t="shared" si="277"/>
        <v>#N/A</v>
      </c>
      <c r="V1653" s="2" t="e">
        <f t="shared" si="278"/>
        <v>#N/A</v>
      </c>
      <c r="W1653" s="2" t="e">
        <f t="shared" si="279"/>
        <v>#N/A</v>
      </c>
      <c r="X1653" s="2" t="e">
        <f t="shared" si="280"/>
        <v>#N/A</v>
      </c>
      <c r="Y1653" s="2" t="e">
        <f t="shared" si="281"/>
        <v>#N/A</v>
      </c>
      <c r="Z1653" s="2" t="e">
        <f t="shared" si="282"/>
        <v>#N/A</v>
      </c>
      <c r="AA1653" s="2" t="e">
        <f t="shared" si="283"/>
        <v>#N/A</v>
      </c>
      <c r="AB1653" s="2" t="e">
        <f t="shared" si="284"/>
        <v>#N/A</v>
      </c>
      <c r="AC1653" s="2" t="e">
        <f t="shared" si="285"/>
        <v>#N/A</v>
      </c>
    </row>
    <row r="1654" spans="1:29" x14ac:dyDescent="0.25">
      <c r="A1654" t="s">
        <v>2376</v>
      </c>
      <c r="B1654" t="s">
        <v>2174</v>
      </c>
      <c r="C1654" t="s">
        <v>2175</v>
      </c>
      <c r="D1654">
        <v>32.299999999999997</v>
      </c>
      <c r="E1654">
        <v>99.49</v>
      </c>
      <c r="F1654" t="s">
        <v>860</v>
      </c>
      <c r="G1654">
        <v>2</v>
      </c>
      <c r="H1654">
        <v>1</v>
      </c>
      <c r="I1654" t="s">
        <v>993</v>
      </c>
      <c r="J1654" t="s">
        <v>994</v>
      </c>
      <c r="K1654" t="s">
        <v>863</v>
      </c>
      <c r="L1654">
        <v>1018.27</v>
      </c>
      <c r="R1654" s="2" t="s">
        <v>584</v>
      </c>
      <c r="S1654" s="2" t="e">
        <f t="shared" si="275"/>
        <v>#N/A</v>
      </c>
      <c r="T1654" s="2" t="e">
        <f t="shared" si="276"/>
        <v>#N/A</v>
      </c>
      <c r="U1654" s="2" t="e">
        <f t="shared" si="277"/>
        <v>#N/A</v>
      </c>
      <c r="V1654" s="2" t="e">
        <f t="shared" si="278"/>
        <v>#N/A</v>
      </c>
      <c r="W1654" s="2" t="e">
        <f t="shared" si="279"/>
        <v>#N/A</v>
      </c>
      <c r="X1654" s="2" t="e">
        <f t="shared" si="280"/>
        <v>#N/A</v>
      </c>
      <c r="Y1654" s="2" t="e">
        <f t="shared" si="281"/>
        <v>#N/A</v>
      </c>
      <c r="Z1654" s="2" t="e">
        <f t="shared" si="282"/>
        <v>#N/A</v>
      </c>
      <c r="AA1654" s="2" t="e">
        <f t="shared" si="283"/>
        <v>#N/A</v>
      </c>
      <c r="AB1654" s="2" t="e">
        <f t="shared" si="284"/>
        <v>#N/A</v>
      </c>
      <c r="AC1654" s="2" t="e">
        <f t="shared" si="285"/>
        <v>#N/A</v>
      </c>
    </row>
    <row r="1655" spans="1:29" x14ac:dyDescent="0.25">
      <c r="A1655" t="s">
        <v>2377</v>
      </c>
      <c r="B1655" t="s">
        <v>2174</v>
      </c>
      <c r="C1655" t="s">
        <v>2175</v>
      </c>
      <c r="D1655">
        <v>31</v>
      </c>
      <c r="E1655">
        <v>114</v>
      </c>
      <c r="F1655" t="s">
        <v>860</v>
      </c>
      <c r="G1655">
        <v>2</v>
      </c>
      <c r="H1655">
        <v>1</v>
      </c>
      <c r="I1655" t="s">
        <v>993</v>
      </c>
      <c r="J1655" t="s">
        <v>994</v>
      </c>
      <c r="K1655" t="s">
        <v>863</v>
      </c>
      <c r="L1655">
        <v>3382.95</v>
      </c>
      <c r="R1655" s="2" t="s">
        <v>584</v>
      </c>
      <c r="S1655" s="2" t="e">
        <f t="shared" si="275"/>
        <v>#N/A</v>
      </c>
      <c r="T1655" s="2" t="e">
        <f t="shared" si="276"/>
        <v>#N/A</v>
      </c>
      <c r="U1655" s="2" t="e">
        <f t="shared" si="277"/>
        <v>#N/A</v>
      </c>
      <c r="V1655" s="2" t="e">
        <f t="shared" si="278"/>
        <v>#N/A</v>
      </c>
      <c r="W1655" s="2" t="e">
        <f t="shared" si="279"/>
        <v>#N/A</v>
      </c>
      <c r="X1655" s="2" t="e">
        <f t="shared" si="280"/>
        <v>#N/A</v>
      </c>
      <c r="Y1655" s="2" t="e">
        <f t="shared" si="281"/>
        <v>#N/A</v>
      </c>
      <c r="Z1655" s="2" t="e">
        <f t="shared" si="282"/>
        <v>#N/A</v>
      </c>
      <c r="AA1655" s="2" t="e">
        <f t="shared" si="283"/>
        <v>#N/A</v>
      </c>
      <c r="AB1655" s="2" t="e">
        <f t="shared" si="284"/>
        <v>#N/A</v>
      </c>
      <c r="AC1655" s="2" t="e">
        <f t="shared" si="285"/>
        <v>#N/A</v>
      </c>
    </row>
    <row r="1656" spans="1:29" x14ac:dyDescent="0.25">
      <c r="A1656" t="s">
        <v>2378</v>
      </c>
      <c r="B1656" t="s">
        <v>2174</v>
      </c>
      <c r="C1656" t="s">
        <v>2175</v>
      </c>
      <c r="D1656">
        <v>27.3</v>
      </c>
      <c r="E1656">
        <v>177</v>
      </c>
      <c r="F1656" t="s">
        <v>860</v>
      </c>
      <c r="G1656">
        <v>2</v>
      </c>
      <c r="H1656">
        <v>1</v>
      </c>
      <c r="I1656" t="s">
        <v>993</v>
      </c>
      <c r="J1656" t="s">
        <v>994</v>
      </c>
      <c r="K1656" t="s">
        <v>863</v>
      </c>
      <c r="L1656">
        <v>41322.269999999997</v>
      </c>
      <c r="R1656" s="2" t="s">
        <v>584</v>
      </c>
      <c r="S1656" s="2" t="e">
        <f t="shared" si="275"/>
        <v>#N/A</v>
      </c>
      <c r="T1656" s="2" t="e">
        <f t="shared" si="276"/>
        <v>#N/A</v>
      </c>
      <c r="U1656" s="2" t="e">
        <f t="shared" si="277"/>
        <v>#N/A</v>
      </c>
      <c r="V1656" s="2" t="e">
        <f t="shared" si="278"/>
        <v>#N/A</v>
      </c>
      <c r="W1656" s="2" t="e">
        <f t="shared" si="279"/>
        <v>#N/A</v>
      </c>
      <c r="X1656" s="2" t="e">
        <f t="shared" si="280"/>
        <v>#N/A</v>
      </c>
      <c r="Y1656" s="2" t="e">
        <f t="shared" si="281"/>
        <v>#N/A</v>
      </c>
      <c r="Z1656" s="2" t="e">
        <f t="shared" si="282"/>
        <v>#N/A</v>
      </c>
      <c r="AA1656" s="2" t="e">
        <f t="shared" si="283"/>
        <v>#N/A</v>
      </c>
      <c r="AB1656" s="2" t="e">
        <f t="shared" si="284"/>
        <v>#N/A</v>
      </c>
      <c r="AC1656" s="2" t="e">
        <f t="shared" si="285"/>
        <v>#N/A</v>
      </c>
    </row>
    <row r="1657" spans="1:29" x14ac:dyDescent="0.25">
      <c r="A1657" t="s">
        <v>2379</v>
      </c>
      <c r="B1657" t="s">
        <v>2174</v>
      </c>
      <c r="C1657" t="s">
        <v>2175</v>
      </c>
      <c r="D1657">
        <v>28.1</v>
      </c>
      <c r="E1657">
        <v>136.5</v>
      </c>
      <c r="F1657" t="s">
        <v>860</v>
      </c>
      <c r="G1657">
        <v>2</v>
      </c>
      <c r="H1657">
        <v>1</v>
      </c>
      <c r="I1657" t="s">
        <v>993</v>
      </c>
      <c r="J1657" t="s">
        <v>994</v>
      </c>
      <c r="K1657" t="s">
        <v>863</v>
      </c>
      <c r="L1657">
        <v>2077.85</v>
      </c>
      <c r="R1657" s="2" t="s">
        <v>584</v>
      </c>
      <c r="S1657" s="2" t="e">
        <f t="shared" si="275"/>
        <v>#N/A</v>
      </c>
      <c r="T1657" s="2" t="e">
        <f t="shared" si="276"/>
        <v>#N/A</v>
      </c>
      <c r="U1657" s="2" t="e">
        <f t="shared" si="277"/>
        <v>#N/A</v>
      </c>
      <c r="V1657" s="2" t="e">
        <f t="shared" si="278"/>
        <v>#N/A</v>
      </c>
      <c r="W1657" s="2" t="e">
        <f t="shared" si="279"/>
        <v>#N/A</v>
      </c>
      <c r="X1657" s="2" t="e">
        <f t="shared" si="280"/>
        <v>#N/A</v>
      </c>
      <c r="Y1657" s="2" t="e">
        <f t="shared" si="281"/>
        <v>#N/A</v>
      </c>
      <c r="Z1657" s="2" t="e">
        <f t="shared" si="282"/>
        <v>#N/A</v>
      </c>
      <c r="AA1657" s="2" t="e">
        <f t="shared" si="283"/>
        <v>#N/A</v>
      </c>
      <c r="AB1657" s="2" t="e">
        <f t="shared" si="284"/>
        <v>#N/A</v>
      </c>
      <c r="AC1657" s="2" t="e">
        <f t="shared" si="285"/>
        <v>#N/A</v>
      </c>
    </row>
    <row r="1658" spans="1:29" x14ac:dyDescent="0.25">
      <c r="A1658" t="s">
        <v>2380</v>
      </c>
      <c r="B1658" t="s">
        <v>2174</v>
      </c>
      <c r="C1658" t="s">
        <v>2175</v>
      </c>
      <c r="D1658">
        <v>30.2</v>
      </c>
      <c r="E1658">
        <v>82.68</v>
      </c>
      <c r="F1658" t="s">
        <v>860</v>
      </c>
      <c r="G1658">
        <v>2</v>
      </c>
      <c r="H1658">
        <v>1</v>
      </c>
      <c r="I1658" t="s">
        <v>993</v>
      </c>
      <c r="J1658" t="s">
        <v>994</v>
      </c>
      <c r="K1658" t="s">
        <v>863</v>
      </c>
      <c r="L1658">
        <v>32025.73</v>
      </c>
      <c r="R1658" s="2" t="s">
        <v>584</v>
      </c>
      <c r="S1658" s="2" t="e">
        <f t="shared" si="275"/>
        <v>#N/A</v>
      </c>
      <c r="T1658" s="2" t="e">
        <f t="shared" si="276"/>
        <v>#N/A</v>
      </c>
      <c r="U1658" s="2" t="e">
        <f t="shared" si="277"/>
        <v>#N/A</v>
      </c>
      <c r="V1658" s="2" t="e">
        <f t="shared" si="278"/>
        <v>#N/A</v>
      </c>
      <c r="W1658" s="2" t="e">
        <f t="shared" si="279"/>
        <v>#N/A</v>
      </c>
      <c r="X1658" s="2" t="e">
        <f t="shared" si="280"/>
        <v>#N/A</v>
      </c>
      <c r="Y1658" s="2" t="e">
        <f t="shared" si="281"/>
        <v>#N/A</v>
      </c>
      <c r="Z1658" s="2" t="e">
        <f t="shared" si="282"/>
        <v>#N/A</v>
      </c>
      <c r="AA1658" s="2" t="e">
        <f t="shared" si="283"/>
        <v>#N/A</v>
      </c>
      <c r="AB1658" s="2" t="e">
        <f t="shared" si="284"/>
        <v>#N/A</v>
      </c>
      <c r="AC1658" s="2" t="e">
        <f t="shared" si="285"/>
        <v>#N/A</v>
      </c>
    </row>
    <row r="1659" spans="1:29" x14ac:dyDescent="0.25">
      <c r="A1659" t="s">
        <v>2381</v>
      </c>
      <c r="B1659" t="s">
        <v>2174</v>
      </c>
      <c r="C1659" t="s">
        <v>2175</v>
      </c>
      <c r="D1659">
        <v>25.9</v>
      </c>
      <c r="E1659">
        <v>130</v>
      </c>
      <c r="F1659" t="s">
        <v>860</v>
      </c>
      <c r="G1659">
        <v>2</v>
      </c>
      <c r="H1659">
        <v>1</v>
      </c>
      <c r="I1659" t="s">
        <v>993</v>
      </c>
      <c r="J1659" t="s">
        <v>994</v>
      </c>
      <c r="K1659" t="s">
        <v>863</v>
      </c>
      <c r="L1659">
        <v>4.3899999999999997</v>
      </c>
      <c r="R1659" s="2" t="s">
        <v>584</v>
      </c>
      <c r="S1659" s="2" t="e">
        <f t="shared" si="275"/>
        <v>#N/A</v>
      </c>
      <c r="T1659" s="2" t="e">
        <f t="shared" si="276"/>
        <v>#N/A</v>
      </c>
      <c r="U1659" s="2" t="e">
        <f t="shared" si="277"/>
        <v>#N/A</v>
      </c>
      <c r="V1659" s="2" t="e">
        <f t="shared" si="278"/>
        <v>#N/A</v>
      </c>
      <c r="W1659" s="2" t="e">
        <f t="shared" si="279"/>
        <v>#N/A</v>
      </c>
      <c r="X1659" s="2" t="e">
        <f t="shared" si="280"/>
        <v>#N/A</v>
      </c>
      <c r="Y1659" s="2" t="e">
        <f t="shared" si="281"/>
        <v>#N/A</v>
      </c>
      <c r="Z1659" s="2" t="e">
        <f t="shared" si="282"/>
        <v>#N/A</v>
      </c>
      <c r="AA1659" s="2" t="e">
        <f t="shared" si="283"/>
        <v>#N/A</v>
      </c>
      <c r="AB1659" s="2" t="e">
        <f t="shared" si="284"/>
        <v>#N/A</v>
      </c>
      <c r="AC1659" s="2" t="e">
        <f t="shared" si="285"/>
        <v>#N/A</v>
      </c>
    </row>
    <row r="1660" spans="1:29" x14ac:dyDescent="0.25">
      <c r="A1660" t="s">
        <v>2382</v>
      </c>
      <c r="B1660" t="s">
        <v>2174</v>
      </c>
      <c r="C1660" t="s">
        <v>2175</v>
      </c>
      <c r="D1660">
        <v>27.2</v>
      </c>
      <c r="E1660">
        <v>136.5</v>
      </c>
      <c r="F1660" t="s">
        <v>860</v>
      </c>
      <c r="G1660">
        <v>2</v>
      </c>
      <c r="H1660">
        <v>1</v>
      </c>
      <c r="I1660" t="s">
        <v>993</v>
      </c>
      <c r="J1660" t="s">
        <v>994</v>
      </c>
      <c r="K1660" t="s">
        <v>863</v>
      </c>
      <c r="L1660">
        <v>20835.22</v>
      </c>
      <c r="R1660" s="2" t="s">
        <v>584</v>
      </c>
      <c r="S1660" s="2" t="e">
        <f t="shared" si="275"/>
        <v>#N/A</v>
      </c>
      <c r="T1660" s="2" t="e">
        <f t="shared" si="276"/>
        <v>#N/A</v>
      </c>
      <c r="U1660" s="2" t="e">
        <f t="shared" si="277"/>
        <v>#N/A</v>
      </c>
      <c r="V1660" s="2" t="e">
        <f t="shared" si="278"/>
        <v>#N/A</v>
      </c>
      <c r="W1660" s="2" t="e">
        <f t="shared" si="279"/>
        <v>#N/A</v>
      </c>
      <c r="X1660" s="2" t="e">
        <f t="shared" si="280"/>
        <v>#N/A</v>
      </c>
      <c r="Y1660" s="2" t="e">
        <f t="shared" si="281"/>
        <v>#N/A</v>
      </c>
      <c r="Z1660" s="2" t="e">
        <f t="shared" si="282"/>
        <v>#N/A</v>
      </c>
      <c r="AA1660" s="2" t="e">
        <f t="shared" si="283"/>
        <v>#N/A</v>
      </c>
      <c r="AB1660" s="2" t="e">
        <f t="shared" si="284"/>
        <v>#N/A</v>
      </c>
      <c r="AC1660" s="2" t="e">
        <f t="shared" si="285"/>
        <v>#N/A</v>
      </c>
    </row>
    <row r="1661" spans="1:29" x14ac:dyDescent="0.25">
      <c r="A1661" t="s">
        <v>2383</v>
      </c>
      <c r="B1661" t="s">
        <v>2174</v>
      </c>
      <c r="C1661" t="s">
        <v>2175</v>
      </c>
      <c r="D1661">
        <v>29.8</v>
      </c>
      <c r="E1661">
        <v>136.49</v>
      </c>
      <c r="F1661" t="s">
        <v>860</v>
      </c>
      <c r="G1661">
        <v>2</v>
      </c>
      <c r="H1661">
        <v>1</v>
      </c>
      <c r="I1661" t="s">
        <v>993</v>
      </c>
      <c r="J1661" t="s">
        <v>994</v>
      </c>
      <c r="K1661" t="s">
        <v>863</v>
      </c>
      <c r="L1661">
        <v>42750.02</v>
      </c>
      <c r="R1661" s="2" t="s">
        <v>585</v>
      </c>
      <c r="S1661" s="2" t="str">
        <f t="shared" si="275"/>
        <v>Anatidae</v>
      </c>
      <c r="T1661" s="2" t="str">
        <f t="shared" si="276"/>
        <v>Anseriformes</v>
      </c>
      <c r="U1661" s="2">
        <f t="shared" si="277"/>
        <v>48.9</v>
      </c>
      <c r="V1661" s="2">
        <f t="shared" si="278"/>
        <v>1005.37</v>
      </c>
      <c r="W1661" s="2" t="str">
        <f t="shared" si="279"/>
        <v>Wetland</v>
      </c>
      <c r="X1661" s="2">
        <f t="shared" si="280"/>
        <v>3</v>
      </c>
      <c r="Y1661" s="2">
        <f t="shared" si="281"/>
        <v>3</v>
      </c>
      <c r="Z1661" s="2" t="str">
        <f t="shared" si="282"/>
        <v>Omnivore</v>
      </c>
      <c r="AA1661" s="2" t="str">
        <f t="shared" si="283"/>
        <v>Aquatic predator</v>
      </c>
      <c r="AB1661" s="2" t="str">
        <f t="shared" si="284"/>
        <v>Aquatic</v>
      </c>
      <c r="AC1661" s="2">
        <f t="shared" si="285"/>
        <v>11929401.279999999</v>
      </c>
    </row>
    <row r="1662" spans="1:29" x14ac:dyDescent="0.25">
      <c r="A1662" t="s">
        <v>2384</v>
      </c>
      <c r="B1662" t="s">
        <v>2174</v>
      </c>
      <c r="C1662" t="s">
        <v>2175</v>
      </c>
      <c r="D1662">
        <v>25.2</v>
      </c>
      <c r="E1662">
        <v>104</v>
      </c>
      <c r="F1662" t="s">
        <v>860</v>
      </c>
      <c r="G1662">
        <v>2</v>
      </c>
      <c r="H1662">
        <v>1</v>
      </c>
      <c r="I1662" t="s">
        <v>993</v>
      </c>
      <c r="J1662" t="s">
        <v>994</v>
      </c>
      <c r="K1662" t="s">
        <v>863</v>
      </c>
      <c r="L1662">
        <v>41.11</v>
      </c>
      <c r="R1662" s="2" t="s">
        <v>585</v>
      </c>
      <c r="S1662" s="2" t="str">
        <f t="shared" si="275"/>
        <v>Anatidae</v>
      </c>
      <c r="T1662" s="2" t="str">
        <f t="shared" si="276"/>
        <v>Anseriformes</v>
      </c>
      <c r="U1662" s="2">
        <f t="shared" si="277"/>
        <v>48.9</v>
      </c>
      <c r="V1662" s="2">
        <f t="shared" si="278"/>
        <v>1005.37</v>
      </c>
      <c r="W1662" s="2" t="str">
        <f t="shared" si="279"/>
        <v>Wetland</v>
      </c>
      <c r="X1662" s="2">
        <f t="shared" si="280"/>
        <v>3</v>
      </c>
      <c r="Y1662" s="2">
        <f t="shared" si="281"/>
        <v>3</v>
      </c>
      <c r="Z1662" s="2" t="str">
        <f t="shared" si="282"/>
        <v>Omnivore</v>
      </c>
      <c r="AA1662" s="2" t="str">
        <f t="shared" si="283"/>
        <v>Aquatic predator</v>
      </c>
      <c r="AB1662" s="2" t="str">
        <f t="shared" si="284"/>
        <v>Aquatic</v>
      </c>
      <c r="AC1662" s="2">
        <f t="shared" si="285"/>
        <v>11929401.279999999</v>
      </c>
    </row>
    <row r="1663" spans="1:29" x14ac:dyDescent="0.25">
      <c r="A1663" t="s">
        <v>2385</v>
      </c>
      <c r="B1663" t="s">
        <v>2174</v>
      </c>
      <c r="C1663" t="s">
        <v>2175</v>
      </c>
      <c r="D1663">
        <v>34.1</v>
      </c>
      <c r="E1663">
        <v>114</v>
      </c>
      <c r="F1663" t="s">
        <v>860</v>
      </c>
      <c r="G1663">
        <v>2</v>
      </c>
      <c r="H1663">
        <v>1</v>
      </c>
      <c r="I1663" t="s">
        <v>993</v>
      </c>
      <c r="J1663" t="s">
        <v>994</v>
      </c>
      <c r="K1663" t="s">
        <v>863</v>
      </c>
      <c r="L1663">
        <v>674305.79</v>
      </c>
      <c r="R1663" s="2" t="s">
        <v>585</v>
      </c>
      <c r="S1663" s="2" t="str">
        <f t="shared" si="275"/>
        <v>Anatidae</v>
      </c>
      <c r="T1663" s="2" t="str">
        <f t="shared" si="276"/>
        <v>Anseriformes</v>
      </c>
      <c r="U1663" s="2">
        <f t="shared" si="277"/>
        <v>48.9</v>
      </c>
      <c r="V1663" s="2">
        <f t="shared" si="278"/>
        <v>1005.37</v>
      </c>
      <c r="W1663" s="2" t="str">
        <f t="shared" si="279"/>
        <v>Wetland</v>
      </c>
      <c r="X1663" s="2">
        <f t="shared" si="280"/>
        <v>3</v>
      </c>
      <c r="Y1663" s="2">
        <f t="shared" si="281"/>
        <v>3</v>
      </c>
      <c r="Z1663" s="2" t="str">
        <f t="shared" si="282"/>
        <v>Omnivore</v>
      </c>
      <c r="AA1663" s="2" t="str">
        <f t="shared" si="283"/>
        <v>Aquatic predator</v>
      </c>
      <c r="AB1663" s="2" t="str">
        <f t="shared" si="284"/>
        <v>Aquatic</v>
      </c>
      <c r="AC1663" s="2">
        <f t="shared" si="285"/>
        <v>11929401.279999999</v>
      </c>
    </row>
    <row r="1664" spans="1:29" x14ac:dyDescent="0.25">
      <c r="A1664" t="s">
        <v>2386</v>
      </c>
      <c r="B1664" t="s">
        <v>2174</v>
      </c>
      <c r="C1664" t="s">
        <v>2175</v>
      </c>
      <c r="D1664">
        <v>33</v>
      </c>
      <c r="E1664">
        <v>135</v>
      </c>
      <c r="F1664" t="s">
        <v>860</v>
      </c>
      <c r="G1664">
        <v>2</v>
      </c>
      <c r="H1664">
        <v>1</v>
      </c>
      <c r="I1664" t="s">
        <v>993</v>
      </c>
      <c r="J1664" t="s">
        <v>994</v>
      </c>
      <c r="K1664" t="s">
        <v>863</v>
      </c>
      <c r="L1664">
        <v>1406507.42</v>
      </c>
      <c r="R1664" s="2" t="s">
        <v>586</v>
      </c>
      <c r="S1664" s="2" t="str">
        <f t="shared" si="275"/>
        <v>Scolopacidae</v>
      </c>
      <c r="T1664" s="2" t="str">
        <f t="shared" si="276"/>
        <v>Charadriiformes</v>
      </c>
      <c r="U1664" s="2">
        <f t="shared" si="277"/>
        <v>53.4</v>
      </c>
      <c r="V1664" s="2">
        <f t="shared" si="278"/>
        <v>51.89</v>
      </c>
      <c r="W1664" s="2" t="str">
        <f t="shared" si="279"/>
        <v>Wetland</v>
      </c>
      <c r="X1664" s="2">
        <f t="shared" si="280"/>
        <v>3</v>
      </c>
      <c r="Y1664" s="2">
        <f t="shared" si="281"/>
        <v>3</v>
      </c>
      <c r="Z1664" s="2" t="str">
        <f t="shared" si="282"/>
        <v>Carnivore</v>
      </c>
      <c r="AA1664" s="2" t="str">
        <f t="shared" si="283"/>
        <v>Aquatic predator</v>
      </c>
      <c r="AB1664" s="2" t="str">
        <f t="shared" si="284"/>
        <v>Terrestrial</v>
      </c>
      <c r="AC1664" s="2">
        <f t="shared" si="285"/>
        <v>4754236.34</v>
      </c>
    </row>
    <row r="1665" spans="1:29" x14ac:dyDescent="0.25">
      <c r="A1665" t="s">
        <v>2387</v>
      </c>
      <c r="B1665" t="s">
        <v>2174</v>
      </c>
      <c r="C1665" t="s">
        <v>2175</v>
      </c>
      <c r="D1665">
        <v>19.899999999999999</v>
      </c>
      <c r="E1665">
        <v>75.599999999999994</v>
      </c>
      <c r="F1665" t="s">
        <v>860</v>
      </c>
      <c r="G1665">
        <v>2</v>
      </c>
      <c r="H1665">
        <v>1</v>
      </c>
      <c r="I1665" t="s">
        <v>993</v>
      </c>
      <c r="J1665" t="s">
        <v>994</v>
      </c>
      <c r="K1665" t="s">
        <v>863</v>
      </c>
      <c r="L1665">
        <v>464.94</v>
      </c>
      <c r="R1665" s="2" t="s">
        <v>586</v>
      </c>
      <c r="S1665" s="2" t="str">
        <f t="shared" si="275"/>
        <v>Scolopacidae</v>
      </c>
      <c r="T1665" s="2" t="str">
        <f t="shared" si="276"/>
        <v>Charadriiformes</v>
      </c>
      <c r="U1665" s="2">
        <f t="shared" si="277"/>
        <v>53.4</v>
      </c>
      <c r="V1665" s="2">
        <f t="shared" si="278"/>
        <v>51.89</v>
      </c>
      <c r="W1665" s="2" t="str">
        <f t="shared" si="279"/>
        <v>Wetland</v>
      </c>
      <c r="X1665" s="2">
        <f t="shared" si="280"/>
        <v>3</v>
      </c>
      <c r="Y1665" s="2">
        <f t="shared" si="281"/>
        <v>3</v>
      </c>
      <c r="Z1665" s="2" t="str">
        <f t="shared" si="282"/>
        <v>Carnivore</v>
      </c>
      <c r="AA1665" s="2" t="str">
        <f t="shared" si="283"/>
        <v>Aquatic predator</v>
      </c>
      <c r="AB1665" s="2" t="str">
        <f t="shared" si="284"/>
        <v>Terrestrial</v>
      </c>
      <c r="AC1665" s="2">
        <f t="shared" si="285"/>
        <v>4754236.34</v>
      </c>
    </row>
    <row r="1666" spans="1:29" x14ac:dyDescent="0.25">
      <c r="A1666" t="s">
        <v>2388</v>
      </c>
      <c r="B1666" t="s">
        <v>2174</v>
      </c>
      <c r="C1666" t="s">
        <v>2175</v>
      </c>
      <c r="D1666">
        <v>32.799999999999997</v>
      </c>
      <c r="E1666">
        <v>164</v>
      </c>
      <c r="F1666" t="s">
        <v>860</v>
      </c>
      <c r="G1666">
        <v>2</v>
      </c>
      <c r="H1666">
        <v>1</v>
      </c>
      <c r="I1666" t="s">
        <v>993</v>
      </c>
      <c r="J1666" t="s">
        <v>994</v>
      </c>
      <c r="K1666" t="s">
        <v>863</v>
      </c>
      <c r="L1666">
        <v>288493.56</v>
      </c>
      <c r="R1666" s="2" t="s">
        <v>586</v>
      </c>
      <c r="S1666" s="2" t="str">
        <f t="shared" si="275"/>
        <v>Scolopacidae</v>
      </c>
      <c r="T1666" s="2" t="str">
        <f t="shared" si="276"/>
        <v>Charadriiformes</v>
      </c>
      <c r="U1666" s="2">
        <f t="shared" si="277"/>
        <v>53.4</v>
      </c>
      <c r="V1666" s="2">
        <f t="shared" si="278"/>
        <v>51.89</v>
      </c>
      <c r="W1666" s="2" t="str">
        <f t="shared" si="279"/>
        <v>Wetland</v>
      </c>
      <c r="X1666" s="2">
        <f t="shared" si="280"/>
        <v>3</v>
      </c>
      <c r="Y1666" s="2">
        <f t="shared" si="281"/>
        <v>3</v>
      </c>
      <c r="Z1666" s="2" t="str">
        <f t="shared" si="282"/>
        <v>Carnivore</v>
      </c>
      <c r="AA1666" s="2" t="str">
        <f t="shared" si="283"/>
        <v>Aquatic predator</v>
      </c>
      <c r="AB1666" s="2" t="str">
        <f t="shared" si="284"/>
        <v>Terrestrial</v>
      </c>
      <c r="AC1666" s="2">
        <f t="shared" si="285"/>
        <v>4754236.34</v>
      </c>
    </row>
    <row r="1667" spans="1:29" x14ac:dyDescent="0.25">
      <c r="A1667" t="s">
        <v>2389</v>
      </c>
      <c r="B1667" t="s">
        <v>2174</v>
      </c>
      <c r="C1667" t="s">
        <v>2175</v>
      </c>
      <c r="D1667">
        <v>22.4</v>
      </c>
      <c r="E1667">
        <v>75</v>
      </c>
      <c r="F1667" t="s">
        <v>860</v>
      </c>
      <c r="G1667">
        <v>2</v>
      </c>
      <c r="H1667">
        <v>1</v>
      </c>
      <c r="I1667" t="s">
        <v>993</v>
      </c>
      <c r="J1667" t="s">
        <v>994</v>
      </c>
      <c r="K1667" t="s">
        <v>863</v>
      </c>
      <c r="L1667">
        <v>9129.14</v>
      </c>
      <c r="R1667" s="2" t="s">
        <v>587</v>
      </c>
      <c r="S1667" s="2" t="str">
        <f t="shared" ref="S1667:S1730" si="286">VLOOKUP(R1667,A:L,2,FALSE)</f>
        <v>Scolopacidae</v>
      </c>
      <c r="T1667" s="2" t="str">
        <f t="shared" ref="T1667:T1730" si="287">VLOOKUP(R1667,A:L,3,FALSE)</f>
        <v>Charadriiformes</v>
      </c>
      <c r="U1667" s="2">
        <f t="shared" ref="U1667:U1730" si="288">VLOOKUP(R1667,A:L,4,FALSE)</f>
        <v>50.5</v>
      </c>
      <c r="V1667" s="2">
        <f t="shared" ref="V1667:V1730" si="289">VLOOKUP(R1667,A:L,5,FALSE)</f>
        <v>65.099999999999994</v>
      </c>
      <c r="W1667" s="2" t="str">
        <f t="shared" ref="W1667:W1730" si="290">VLOOKUP(R1667,A:L,6,FALSE)</f>
        <v>Grassland</v>
      </c>
      <c r="X1667" s="2">
        <f t="shared" ref="X1667:X1730" si="291">VLOOKUP(R1667,A:L,7,FALSE)</f>
        <v>3</v>
      </c>
      <c r="Y1667" s="2">
        <f t="shared" ref="Y1667:Y1730" si="292">VLOOKUP(R1667,A:L,8,FALSE)</f>
        <v>3</v>
      </c>
      <c r="Z1667" s="2" t="str">
        <f t="shared" ref="Z1667:Z1730" si="293">VLOOKUP(R1667,A:L,9,FALSE)</f>
        <v>Carnivore</v>
      </c>
      <c r="AA1667" s="2" t="str">
        <f t="shared" ref="AA1667:AA1730" si="294">VLOOKUP(R1667,A:L,10,FALSE)</f>
        <v>Aquatic predator</v>
      </c>
      <c r="AB1667" s="2" t="str">
        <f t="shared" ref="AB1667:AB1730" si="295">VLOOKUP(R1667,A:L,11,FALSE)</f>
        <v>Terrestrial</v>
      </c>
      <c r="AC1667" s="2">
        <f t="shared" ref="AC1667:AC1730" si="296">VLOOKUP(R1667,A:L,12,FALSE)</f>
        <v>2008818.99</v>
      </c>
    </row>
    <row r="1668" spans="1:29" x14ac:dyDescent="0.25">
      <c r="A1668" t="s">
        <v>2390</v>
      </c>
      <c r="B1668" t="s">
        <v>2174</v>
      </c>
      <c r="C1668" t="s">
        <v>2175</v>
      </c>
      <c r="D1668">
        <v>28.7</v>
      </c>
      <c r="E1668">
        <v>185.41</v>
      </c>
      <c r="F1668" t="s">
        <v>860</v>
      </c>
      <c r="G1668">
        <v>2</v>
      </c>
      <c r="H1668">
        <v>1</v>
      </c>
      <c r="I1668" t="s">
        <v>993</v>
      </c>
      <c r="J1668" t="s">
        <v>994</v>
      </c>
      <c r="K1668" t="s">
        <v>863</v>
      </c>
      <c r="L1668">
        <v>979740.41</v>
      </c>
      <c r="R1668" s="2" t="s">
        <v>587</v>
      </c>
      <c r="S1668" s="2" t="str">
        <f t="shared" si="286"/>
        <v>Scolopacidae</v>
      </c>
      <c r="T1668" s="2" t="str">
        <f t="shared" si="287"/>
        <v>Charadriiformes</v>
      </c>
      <c r="U1668" s="2">
        <f t="shared" si="288"/>
        <v>50.5</v>
      </c>
      <c r="V1668" s="2">
        <f t="shared" si="289"/>
        <v>65.099999999999994</v>
      </c>
      <c r="W1668" s="2" t="str">
        <f t="shared" si="290"/>
        <v>Grassland</v>
      </c>
      <c r="X1668" s="2">
        <f t="shared" si="291"/>
        <v>3</v>
      </c>
      <c r="Y1668" s="2">
        <f t="shared" si="292"/>
        <v>3</v>
      </c>
      <c r="Z1668" s="2" t="str">
        <f t="shared" si="293"/>
        <v>Carnivore</v>
      </c>
      <c r="AA1668" s="2" t="str">
        <f t="shared" si="294"/>
        <v>Aquatic predator</v>
      </c>
      <c r="AB1668" s="2" t="str">
        <f t="shared" si="295"/>
        <v>Terrestrial</v>
      </c>
      <c r="AC1668" s="2">
        <f t="shared" si="296"/>
        <v>2008818.99</v>
      </c>
    </row>
    <row r="1669" spans="1:29" x14ac:dyDescent="0.25">
      <c r="A1669" t="s">
        <v>2391</v>
      </c>
      <c r="B1669" t="s">
        <v>2174</v>
      </c>
      <c r="C1669" t="s">
        <v>2175</v>
      </c>
      <c r="D1669">
        <v>18.8</v>
      </c>
      <c r="E1669">
        <v>326</v>
      </c>
      <c r="F1669" t="s">
        <v>860</v>
      </c>
      <c r="G1669">
        <v>2</v>
      </c>
      <c r="H1669">
        <v>1</v>
      </c>
      <c r="I1669" t="s">
        <v>993</v>
      </c>
      <c r="J1669" t="s">
        <v>994</v>
      </c>
      <c r="K1669" t="s">
        <v>863</v>
      </c>
      <c r="L1669">
        <v>53418.75</v>
      </c>
      <c r="R1669" s="2" t="s">
        <v>587</v>
      </c>
      <c r="S1669" s="2" t="str">
        <f t="shared" si="286"/>
        <v>Scolopacidae</v>
      </c>
      <c r="T1669" s="2" t="str">
        <f t="shared" si="287"/>
        <v>Charadriiformes</v>
      </c>
      <c r="U1669" s="2">
        <f t="shared" si="288"/>
        <v>50.5</v>
      </c>
      <c r="V1669" s="2">
        <f t="shared" si="289"/>
        <v>65.099999999999994</v>
      </c>
      <c r="W1669" s="2" t="str">
        <f t="shared" si="290"/>
        <v>Grassland</v>
      </c>
      <c r="X1669" s="2">
        <f t="shared" si="291"/>
        <v>3</v>
      </c>
      <c r="Y1669" s="2">
        <f t="shared" si="292"/>
        <v>3</v>
      </c>
      <c r="Z1669" s="2" t="str">
        <f t="shared" si="293"/>
        <v>Carnivore</v>
      </c>
      <c r="AA1669" s="2" t="str">
        <f t="shared" si="294"/>
        <v>Aquatic predator</v>
      </c>
      <c r="AB1669" s="2" t="str">
        <f t="shared" si="295"/>
        <v>Terrestrial</v>
      </c>
      <c r="AC1669" s="2">
        <f t="shared" si="296"/>
        <v>2008818.99</v>
      </c>
    </row>
    <row r="1670" spans="1:29" x14ac:dyDescent="0.25">
      <c r="A1670" t="s">
        <v>2392</v>
      </c>
      <c r="B1670" t="s">
        <v>2174</v>
      </c>
      <c r="C1670" t="s">
        <v>2175</v>
      </c>
      <c r="D1670">
        <v>26.5</v>
      </c>
      <c r="E1670">
        <v>92</v>
      </c>
      <c r="F1670" t="s">
        <v>860</v>
      </c>
      <c r="G1670">
        <v>2</v>
      </c>
      <c r="H1670">
        <v>1</v>
      </c>
      <c r="I1670" t="s">
        <v>993</v>
      </c>
      <c r="J1670" t="s">
        <v>994</v>
      </c>
      <c r="K1670" t="s">
        <v>863</v>
      </c>
      <c r="L1670">
        <v>498198.97</v>
      </c>
      <c r="R1670" s="2" t="s">
        <v>588</v>
      </c>
      <c r="S1670" s="2" t="str">
        <f t="shared" si="286"/>
        <v>Alcidae</v>
      </c>
      <c r="T1670" s="2" t="str">
        <f t="shared" si="287"/>
        <v>Charadriiformes</v>
      </c>
      <c r="U1670" s="2">
        <f t="shared" si="288"/>
        <v>43.1</v>
      </c>
      <c r="V1670" s="2">
        <f t="shared" si="289"/>
        <v>378</v>
      </c>
      <c r="W1670" s="2" t="str">
        <f t="shared" si="290"/>
        <v>Marine</v>
      </c>
      <c r="X1670" s="2">
        <f t="shared" si="291"/>
        <v>3</v>
      </c>
      <c r="Y1670" s="2">
        <f t="shared" si="292"/>
        <v>3</v>
      </c>
      <c r="Z1670" s="2" t="str">
        <f t="shared" si="293"/>
        <v>Carnivore</v>
      </c>
      <c r="AA1670" s="2" t="str">
        <f t="shared" si="294"/>
        <v>Aquatic predator</v>
      </c>
      <c r="AB1670" s="2" t="str">
        <f t="shared" si="295"/>
        <v>Aquatic</v>
      </c>
      <c r="AC1670" s="2">
        <f t="shared" si="296"/>
        <v>2115522.94</v>
      </c>
    </row>
    <row r="1671" spans="1:29" x14ac:dyDescent="0.25">
      <c r="A1671" t="s">
        <v>2393</v>
      </c>
      <c r="B1671" t="s">
        <v>2174</v>
      </c>
      <c r="C1671" t="s">
        <v>2175</v>
      </c>
      <c r="D1671">
        <v>22.7</v>
      </c>
      <c r="E1671">
        <v>263</v>
      </c>
      <c r="F1671" t="s">
        <v>860</v>
      </c>
      <c r="G1671">
        <v>2</v>
      </c>
      <c r="H1671">
        <v>1</v>
      </c>
      <c r="I1671" t="s">
        <v>993</v>
      </c>
      <c r="J1671" t="s">
        <v>994</v>
      </c>
      <c r="K1671" t="s">
        <v>863</v>
      </c>
      <c r="L1671">
        <v>63334.69</v>
      </c>
      <c r="R1671" s="2" t="s">
        <v>588</v>
      </c>
      <c r="S1671" s="2" t="str">
        <f t="shared" si="286"/>
        <v>Alcidae</v>
      </c>
      <c r="T1671" s="2" t="str">
        <f t="shared" si="287"/>
        <v>Charadriiformes</v>
      </c>
      <c r="U1671" s="2">
        <f t="shared" si="288"/>
        <v>43.1</v>
      </c>
      <c r="V1671" s="2">
        <f t="shared" si="289"/>
        <v>378</v>
      </c>
      <c r="W1671" s="2" t="str">
        <f t="shared" si="290"/>
        <v>Marine</v>
      </c>
      <c r="X1671" s="2">
        <f t="shared" si="291"/>
        <v>3</v>
      </c>
      <c r="Y1671" s="2">
        <f t="shared" si="292"/>
        <v>3</v>
      </c>
      <c r="Z1671" s="2" t="str">
        <f t="shared" si="293"/>
        <v>Carnivore</v>
      </c>
      <c r="AA1671" s="2" t="str">
        <f t="shared" si="294"/>
        <v>Aquatic predator</v>
      </c>
      <c r="AB1671" s="2" t="str">
        <f t="shared" si="295"/>
        <v>Aquatic</v>
      </c>
      <c r="AC1671" s="2">
        <f t="shared" si="296"/>
        <v>2115522.94</v>
      </c>
    </row>
    <row r="1672" spans="1:29" x14ac:dyDescent="0.25">
      <c r="A1672" t="s">
        <v>2394</v>
      </c>
      <c r="B1672" t="s">
        <v>2174</v>
      </c>
      <c r="C1672" t="s">
        <v>2175</v>
      </c>
      <c r="D1672">
        <v>29.6</v>
      </c>
      <c r="E1672">
        <v>53.9</v>
      </c>
      <c r="F1672" t="s">
        <v>860</v>
      </c>
      <c r="G1672">
        <v>2</v>
      </c>
      <c r="H1672">
        <v>1</v>
      </c>
      <c r="I1672" t="s">
        <v>993</v>
      </c>
      <c r="J1672" t="s">
        <v>994</v>
      </c>
      <c r="K1672" t="s">
        <v>863</v>
      </c>
      <c r="L1672">
        <v>26140.07</v>
      </c>
      <c r="R1672" s="2" t="s">
        <v>588</v>
      </c>
      <c r="S1672" s="2" t="str">
        <f t="shared" si="286"/>
        <v>Alcidae</v>
      </c>
      <c r="T1672" s="2" t="str">
        <f t="shared" si="287"/>
        <v>Charadriiformes</v>
      </c>
      <c r="U1672" s="2">
        <f t="shared" si="288"/>
        <v>43.1</v>
      </c>
      <c r="V1672" s="2">
        <f t="shared" si="289"/>
        <v>378</v>
      </c>
      <c r="W1672" s="2" t="str">
        <f t="shared" si="290"/>
        <v>Marine</v>
      </c>
      <c r="X1672" s="2">
        <f t="shared" si="291"/>
        <v>3</v>
      </c>
      <c r="Y1672" s="2">
        <f t="shared" si="292"/>
        <v>3</v>
      </c>
      <c r="Z1672" s="2" t="str">
        <f t="shared" si="293"/>
        <v>Carnivore</v>
      </c>
      <c r="AA1672" s="2" t="str">
        <f t="shared" si="294"/>
        <v>Aquatic predator</v>
      </c>
      <c r="AB1672" s="2" t="str">
        <f t="shared" si="295"/>
        <v>Aquatic</v>
      </c>
      <c r="AC1672" s="2">
        <f t="shared" si="296"/>
        <v>2115522.94</v>
      </c>
    </row>
    <row r="1673" spans="1:29" x14ac:dyDescent="0.25">
      <c r="A1673" t="s">
        <v>2395</v>
      </c>
      <c r="B1673" t="s">
        <v>2174</v>
      </c>
      <c r="C1673" t="s">
        <v>2175</v>
      </c>
      <c r="D1673">
        <v>26.3</v>
      </c>
      <c r="E1673">
        <v>49</v>
      </c>
      <c r="F1673" t="s">
        <v>860</v>
      </c>
      <c r="G1673">
        <v>2</v>
      </c>
      <c r="H1673">
        <v>1</v>
      </c>
      <c r="I1673" t="s">
        <v>993</v>
      </c>
      <c r="J1673" t="s">
        <v>994</v>
      </c>
      <c r="K1673" t="s">
        <v>863</v>
      </c>
      <c r="L1673">
        <v>269374.33</v>
      </c>
      <c r="R1673" s="2" t="s">
        <v>589</v>
      </c>
      <c r="S1673" s="2" t="str">
        <f t="shared" si="286"/>
        <v>Charadriidae</v>
      </c>
      <c r="T1673" s="2" t="str">
        <f t="shared" si="287"/>
        <v>Charadriiformes</v>
      </c>
      <c r="U1673" s="2">
        <f t="shared" si="288"/>
        <v>53.5</v>
      </c>
      <c r="V1673" s="2">
        <f t="shared" si="289"/>
        <v>64.040000000000006</v>
      </c>
      <c r="W1673" s="2" t="str">
        <f t="shared" si="290"/>
        <v>Coastal</v>
      </c>
      <c r="X1673" s="2">
        <f t="shared" si="291"/>
        <v>3</v>
      </c>
      <c r="Y1673" s="2">
        <f t="shared" si="292"/>
        <v>2</v>
      </c>
      <c r="Z1673" s="2" t="str">
        <f t="shared" si="293"/>
        <v>Carnivore</v>
      </c>
      <c r="AA1673" s="2" t="str">
        <f t="shared" si="294"/>
        <v>Aquatic predator</v>
      </c>
      <c r="AB1673" s="2" t="str">
        <f t="shared" si="295"/>
        <v>Terrestrial</v>
      </c>
      <c r="AC1673" s="2">
        <f t="shared" si="296"/>
        <v>4520829.1900000004</v>
      </c>
    </row>
    <row r="1674" spans="1:29" x14ac:dyDescent="0.25">
      <c r="A1674" t="s">
        <v>2396</v>
      </c>
      <c r="B1674" t="s">
        <v>2174</v>
      </c>
      <c r="C1674" t="s">
        <v>2175</v>
      </c>
      <c r="D1674">
        <v>26.7</v>
      </c>
      <c r="E1674">
        <v>238</v>
      </c>
      <c r="F1674" t="s">
        <v>860</v>
      </c>
      <c r="G1674">
        <v>2</v>
      </c>
      <c r="H1674">
        <v>1</v>
      </c>
      <c r="I1674" t="s">
        <v>993</v>
      </c>
      <c r="J1674" t="s">
        <v>994</v>
      </c>
      <c r="K1674" t="s">
        <v>863</v>
      </c>
      <c r="L1674">
        <v>267780.83</v>
      </c>
      <c r="R1674" s="2" t="s">
        <v>589</v>
      </c>
      <c r="S1674" s="2" t="str">
        <f t="shared" si="286"/>
        <v>Charadriidae</v>
      </c>
      <c r="T1674" s="2" t="str">
        <f t="shared" si="287"/>
        <v>Charadriiformes</v>
      </c>
      <c r="U1674" s="2">
        <f t="shared" si="288"/>
        <v>53.5</v>
      </c>
      <c r="V1674" s="2">
        <f t="shared" si="289"/>
        <v>64.040000000000006</v>
      </c>
      <c r="W1674" s="2" t="str">
        <f t="shared" si="290"/>
        <v>Coastal</v>
      </c>
      <c r="X1674" s="2">
        <f t="shared" si="291"/>
        <v>3</v>
      </c>
      <c r="Y1674" s="2">
        <f t="shared" si="292"/>
        <v>2</v>
      </c>
      <c r="Z1674" s="2" t="str">
        <f t="shared" si="293"/>
        <v>Carnivore</v>
      </c>
      <c r="AA1674" s="2" t="str">
        <f t="shared" si="294"/>
        <v>Aquatic predator</v>
      </c>
      <c r="AB1674" s="2" t="str">
        <f t="shared" si="295"/>
        <v>Terrestrial</v>
      </c>
      <c r="AC1674" s="2">
        <f t="shared" si="296"/>
        <v>4520829.1900000004</v>
      </c>
    </row>
    <row r="1675" spans="1:29" x14ac:dyDescent="0.25">
      <c r="A1675" t="s">
        <v>2397</v>
      </c>
      <c r="B1675" t="s">
        <v>2174</v>
      </c>
      <c r="C1675" t="s">
        <v>2175</v>
      </c>
      <c r="D1675">
        <v>33</v>
      </c>
      <c r="E1675">
        <v>163</v>
      </c>
      <c r="F1675" t="s">
        <v>860</v>
      </c>
      <c r="G1675">
        <v>2</v>
      </c>
      <c r="H1675">
        <v>1</v>
      </c>
      <c r="I1675" t="s">
        <v>993</v>
      </c>
      <c r="J1675" t="s">
        <v>994</v>
      </c>
      <c r="K1675" t="s">
        <v>863</v>
      </c>
      <c r="L1675">
        <v>414642.02</v>
      </c>
      <c r="R1675" s="2" t="s">
        <v>589</v>
      </c>
      <c r="S1675" s="2" t="str">
        <f t="shared" si="286"/>
        <v>Charadriidae</v>
      </c>
      <c r="T1675" s="2" t="str">
        <f t="shared" si="287"/>
        <v>Charadriiformes</v>
      </c>
      <c r="U1675" s="2">
        <f t="shared" si="288"/>
        <v>53.5</v>
      </c>
      <c r="V1675" s="2">
        <f t="shared" si="289"/>
        <v>64.040000000000006</v>
      </c>
      <c r="W1675" s="2" t="str">
        <f t="shared" si="290"/>
        <v>Coastal</v>
      </c>
      <c r="X1675" s="2">
        <f t="shared" si="291"/>
        <v>3</v>
      </c>
      <c r="Y1675" s="2">
        <f t="shared" si="292"/>
        <v>2</v>
      </c>
      <c r="Z1675" s="2" t="str">
        <f t="shared" si="293"/>
        <v>Carnivore</v>
      </c>
      <c r="AA1675" s="2" t="str">
        <f t="shared" si="294"/>
        <v>Aquatic predator</v>
      </c>
      <c r="AB1675" s="2" t="str">
        <f t="shared" si="295"/>
        <v>Terrestrial</v>
      </c>
      <c r="AC1675" s="2">
        <f t="shared" si="296"/>
        <v>4520829.1900000004</v>
      </c>
    </row>
    <row r="1676" spans="1:29" x14ac:dyDescent="0.25">
      <c r="A1676" t="s">
        <v>2398</v>
      </c>
      <c r="B1676" t="s">
        <v>2174</v>
      </c>
      <c r="C1676" t="s">
        <v>2175</v>
      </c>
      <c r="D1676">
        <v>29.4</v>
      </c>
      <c r="E1676">
        <v>93</v>
      </c>
      <c r="F1676" t="s">
        <v>860</v>
      </c>
      <c r="G1676">
        <v>2</v>
      </c>
      <c r="H1676">
        <v>1</v>
      </c>
      <c r="I1676" t="s">
        <v>993</v>
      </c>
      <c r="J1676" t="s">
        <v>994</v>
      </c>
      <c r="K1676" t="s">
        <v>863</v>
      </c>
      <c r="L1676">
        <v>454.47</v>
      </c>
      <c r="R1676" s="2" t="s">
        <v>590</v>
      </c>
      <c r="S1676" s="2" t="str">
        <f t="shared" si="286"/>
        <v>Anatidae</v>
      </c>
      <c r="T1676" s="2" t="str">
        <f t="shared" si="287"/>
        <v>Anseriformes</v>
      </c>
      <c r="U1676" s="2">
        <f t="shared" si="288"/>
        <v>50.9</v>
      </c>
      <c r="V1676" s="2">
        <f t="shared" si="289"/>
        <v>871</v>
      </c>
      <c r="W1676" s="2" t="str">
        <f t="shared" si="290"/>
        <v>Wetland</v>
      </c>
      <c r="X1676" s="2">
        <f t="shared" si="291"/>
        <v>3</v>
      </c>
      <c r="Y1676" s="2">
        <f t="shared" si="292"/>
        <v>3</v>
      </c>
      <c r="Z1676" s="2" t="str">
        <f t="shared" si="293"/>
        <v>Carnivore</v>
      </c>
      <c r="AA1676" s="2" t="str">
        <f t="shared" si="294"/>
        <v>Aquatic predator</v>
      </c>
      <c r="AB1676" s="2" t="str">
        <f t="shared" si="295"/>
        <v>Aquatic</v>
      </c>
      <c r="AC1676" s="2">
        <f t="shared" si="296"/>
        <v>9492361.6799999997</v>
      </c>
    </row>
    <row r="1677" spans="1:29" x14ac:dyDescent="0.25">
      <c r="A1677" t="s">
        <v>2399</v>
      </c>
      <c r="B1677" t="s">
        <v>2174</v>
      </c>
      <c r="C1677" t="s">
        <v>2175</v>
      </c>
      <c r="D1677">
        <v>30.1</v>
      </c>
      <c r="E1677">
        <v>210</v>
      </c>
      <c r="F1677" t="s">
        <v>860</v>
      </c>
      <c r="G1677">
        <v>2</v>
      </c>
      <c r="H1677">
        <v>1</v>
      </c>
      <c r="I1677" t="s">
        <v>993</v>
      </c>
      <c r="J1677" t="s">
        <v>994</v>
      </c>
      <c r="K1677" t="s">
        <v>863</v>
      </c>
      <c r="L1677">
        <v>673225.36</v>
      </c>
      <c r="R1677" s="2" t="s">
        <v>590</v>
      </c>
      <c r="S1677" s="2" t="str">
        <f t="shared" si="286"/>
        <v>Anatidae</v>
      </c>
      <c r="T1677" s="2" t="str">
        <f t="shared" si="287"/>
        <v>Anseriformes</v>
      </c>
      <c r="U1677" s="2">
        <f t="shared" si="288"/>
        <v>50.9</v>
      </c>
      <c r="V1677" s="2">
        <f t="shared" si="289"/>
        <v>871</v>
      </c>
      <c r="W1677" s="2" t="str">
        <f t="shared" si="290"/>
        <v>Wetland</v>
      </c>
      <c r="X1677" s="2">
        <f t="shared" si="291"/>
        <v>3</v>
      </c>
      <c r="Y1677" s="2">
        <f t="shared" si="292"/>
        <v>3</v>
      </c>
      <c r="Z1677" s="2" t="str">
        <f t="shared" si="293"/>
        <v>Carnivore</v>
      </c>
      <c r="AA1677" s="2" t="str">
        <f t="shared" si="294"/>
        <v>Aquatic predator</v>
      </c>
      <c r="AB1677" s="2" t="str">
        <f t="shared" si="295"/>
        <v>Aquatic</v>
      </c>
      <c r="AC1677" s="2">
        <f t="shared" si="296"/>
        <v>9492361.6799999997</v>
      </c>
    </row>
    <row r="1678" spans="1:29" x14ac:dyDescent="0.25">
      <c r="A1678" t="s">
        <v>2400</v>
      </c>
      <c r="B1678" t="s">
        <v>2174</v>
      </c>
      <c r="C1678" t="s">
        <v>2175</v>
      </c>
      <c r="D1678">
        <v>28.2</v>
      </c>
      <c r="E1678">
        <v>93.5</v>
      </c>
      <c r="F1678" t="s">
        <v>860</v>
      </c>
      <c r="G1678">
        <v>2</v>
      </c>
      <c r="H1678">
        <v>1</v>
      </c>
      <c r="I1678" t="s">
        <v>993</v>
      </c>
      <c r="J1678" t="s">
        <v>994</v>
      </c>
      <c r="K1678" t="s">
        <v>863</v>
      </c>
      <c r="L1678">
        <v>21647.29</v>
      </c>
      <c r="R1678" s="2" t="s">
        <v>590</v>
      </c>
      <c r="S1678" s="2" t="str">
        <f t="shared" si="286"/>
        <v>Anatidae</v>
      </c>
      <c r="T1678" s="2" t="str">
        <f t="shared" si="287"/>
        <v>Anseriformes</v>
      </c>
      <c r="U1678" s="2">
        <f t="shared" si="288"/>
        <v>50.9</v>
      </c>
      <c r="V1678" s="2">
        <f t="shared" si="289"/>
        <v>871</v>
      </c>
      <c r="W1678" s="2" t="str">
        <f t="shared" si="290"/>
        <v>Wetland</v>
      </c>
      <c r="X1678" s="2">
        <f t="shared" si="291"/>
        <v>3</v>
      </c>
      <c r="Y1678" s="2">
        <f t="shared" si="292"/>
        <v>3</v>
      </c>
      <c r="Z1678" s="2" t="str">
        <f t="shared" si="293"/>
        <v>Carnivore</v>
      </c>
      <c r="AA1678" s="2" t="str">
        <f t="shared" si="294"/>
        <v>Aquatic predator</v>
      </c>
      <c r="AB1678" s="2" t="str">
        <f t="shared" si="295"/>
        <v>Aquatic</v>
      </c>
      <c r="AC1678" s="2">
        <f t="shared" si="296"/>
        <v>9492361.6799999997</v>
      </c>
    </row>
    <row r="1679" spans="1:29" x14ac:dyDescent="0.25">
      <c r="A1679" t="s">
        <v>2401</v>
      </c>
      <c r="B1679" t="s">
        <v>2174</v>
      </c>
      <c r="C1679" t="s">
        <v>2175</v>
      </c>
      <c r="D1679">
        <v>29.2</v>
      </c>
      <c r="E1679">
        <v>105</v>
      </c>
      <c r="F1679" t="s">
        <v>860</v>
      </c>
      <c r="G1679">
        <v>2</v>
      </c>
      <c r="H1679">
        <v>1</v>
      </c>
      <c r="I1679" t="s">
        <v>993</v>
      </c>
      <c r="J1679" t="s">
        <v>994</v>
      </c>
      <c r="K1679" t="s">
        <v>863</v>
      </c>
      <c r="L1679">
        <v>6753.64</v>
      </c>
      <c r="R1679" s="2" t="s">
        <v>591</v>
      </c>
      <c r="S1679" s="2" t="str">
        <f t="shared" si="286"/>
        <v>Falconidae</v>
      </c>
      <c r="T1679" s="2" t="str">
        <f t="shared" si="287"/>
        <v>Falconiformes</v>
      </c>
      <c r="U1679" s="2">
        <f t="shared" si="288"/>
        <v>47.5</v>
      </c>
      <c r="V1679" s="2">
        <f t="shared" si="289"/>
        <v>1431.72</v>
      </c>
      <c r="W1679" s="2" t="str">
        <f t="shared" si="290"/>
        <v>Grassland</v>
      </c>
      <c r="X1679" s="2">
        <f t="shared" si="291"/>
        <v>3</v>
      </c>
      <c r="Y1679" s="2">
        <f t="shared" si="292"/>
        <v>3</v>
      </c>
      <c r="Z1679" s="2" t="str">
        <f t="shared" si="293"/>
        <v>Carnivore</v>
      </c>
      <c r="AA1679" s="2" t="str">
        <f t="shared" si="294"/>
        <v>Vertivore</v>
      </c>
      <c r="AB1679" s="2" t="str">
        <f t="shared" si="295"/>
        <v>Aerial</v>
      </c>
      <c r="AC1679" s="2">
        <f t="shared" si="296"/>
        <v>8809463.9399999995</v>
      </c>
    </row>
    <row r="1680" spans="1:29" x14ac:dyDescent="0.25">
      <c r="A1680" t="s">
        <v>2402</v>
      </c>
      <c r="B1680" t="s">
        <v>2174</v>
      </c>
      <c r="C1680" t="s">
        <v>2175</v>
      </c>
      <c r="D1680">
        <v>31.3</v>
      </c>
      <c r="E1680">
        <v>168</v>
      </c>
      <c r="F1680" t="s">
        <v>860</v>
      </c>
      <c r="G1680">
        <v>2</v>
      </c>
      <c r="H1680">
        <v>1</v>
      </c>
      <c r="I1680" t="s">
        <v>993</v>
      </c>
      <c r="J1680" t="s">
        <v>994</v>
      </c>
      <c r="K1680" t="s">
        <v>863</v>
      </c>
      <c r="L1680">
        <v>27641.48</v>
      </c>
      <c r="R1680" s="2" t="s">
        <v>591</v>
      </c>
      <c r="S1680" s="2" t="str">
        <f t="shared" si="286"/>
        <v>Falconidae</v>
      </c>
      <c r="T1680" s="2" t="str">
        <f t="shared" si="287"/>
        <v>Falconiformes</v>
      </c>
      <c r="U1680" s="2">
        <f t="shared" si="288"/>
        <v>47.5</v>
      </c>
      <c r="V1680" s="2">
        <f t="shared" si="289"/>
        <v>1431.72</v>
      </c>
      <c r="W1680" s="2" t="str">
        <f t="shared" si="290"/>
        <v>Grassland</v>
      </c>
      <c r="X1680" s="2">
        <f t="shared" si="291"/>
        <v>3</v>
      </c>
      <c r="Y1680" s="2">
        <f t="shared" si="292"/>
        <v>3</v>
      </c>
      <c r="Z1680" s="2" t="str">
        <f t="shared" si="293"/>
        <v>Carnivore</v>
      </c>
      <c r="AA1680" s="2" t="str">
        <f t="shared" si="294"/>
        <v>Vertivore</v>
      </c>
      <c r="AB1680" s="2" t="str">
        <f t="shared" si="295"/>
        <v>Aerial</v>
      </c>
      <c r="AC1680" s="2">
        <f t="shared" si="296"/>
        <v>8809463.9399999995</v>
      </c>
    </row>
    <row r="1681" spans="1:29" x14ac:dyDescent="0.25">
      <c r="A1681" t="s">
        <v>2403</v>
      </c>
      <c r="B1681" t="s">
        <v>2174</v>
      </c>
      <c r="C1681" t="s">
        <v>2175</v>
      </c>
      <c r="D1681">
        <v>28</v>
      </c>
      <c r="E1681">
        <v>70</v>
      </c>
      <c r="F1681" t="s">
        <v>860</v>
      </c>
      <c r="G1681">
        <v>2</v>
      </c>
      <c r="H1681">
        <v>1</v>
      </c>
      <c r="I1681" t="s">
        <v>993</v>
      </c>
      <c r="J1681" t="s">
        <v>994</v>
      </c>
      <c r="K1681" t="s">
        <v>863</v>
      </c>
      <c r="L1681">
        <v>339387.21</v>
      </c>
      <c r="R1681" s="2" t="s">
        <v>591</v>
      </c>
      <c r="S1681" s="2" t="str">
        <f t="shared" si="286"/>
        <v>Falconidae</v>
      </c>
      <c r="T1681" s="2" t="str">
        <f t="shared" si="287"/>
        <v>Falconiformes</v>
      </c>
      <c r="U1681" s="2">
        <f t="shared" si="288"/>
        <v>47.5</v>
      </c>
      <c r="V1681" s="2">
        <f t="shared" si="289"/>
        <v>1431.72</v>
      </c>
      <c r="W1681" s="2" t="str">
        <f t="shared" si="290"/>
        <v>Grassland</v>
      </c>
      <c r="X1681" s="2">
        <f t="shared" si="291"/>
        <v>3</v>
      </c>
      <c r="Y1681" s="2">
        <f t="shared" si="292"/>
        <v>3</v>
      </c>
      <c r="Z1681" s="2" t="str">
        <f t="shared" si="293"/>
        <v>Carnivore</v>
      </c>
      <c r="AA1681" s="2" t="str">
        <f t="shared" si="294"/>
        <v>Vertivore</v>
      </c>
      <c r="AB1681" s="2" t="str">
        <f t="shared" si="295"/>
        <v>Aerial</v>
      </c>
      <c r="AC1681" s="2">
        <f t="shared" si="296"/>
        <v>8809463.9399999995</v>
      </c>
    </row>
    <row r="1682" spans="1:29" x14ac:dyDescent="0.25">
      <c r="A1682" t="s">
        <v>2404</v>
      </c>
      <c r="B1682" t="s">
        <v>2174</v>
      </c>
      <c r="C1682" t="s">
        <v>2175</v>
      </c>
      <c r="D1682">
        <v>29.2</v>
      </c>
      <c r="E1682">
        <v>97.55</v>
      </c>
      <c r="F1682" t="s">
        <v>860</v>
      </c>
      <c r="G1682">
        <v>2</v>
      </c>
      <c r="H1682">
        <v>1</v>
      </c>
      <c r="I1682" t="s">
        <v>993</v>
      </c>
      <c r="J1682" t="s">
        <v>994</v>
      </c>
      <c r="K1682" t="s">
        <v>863</v>
      </c>
      <c r="L1682">
        <v>1576.39</v>
      </c>
      <c r="R1682" s="2" t="s">
        <v>592</v>
      </c>
      <c r="S1682" s="2" t="str">
        <f t="shared" si="286"/>
        <v>Procellariidae</v>
      </c>
      <c r="T1682" s="2" t="str">
        <f t="shared" si="287"/>
        <v>Procellariiformes</v>
      </c>
      <c r="U1682" s="2">
        <f t="shared" si="288"/>
        <v>51.1</v>
      </c>
      <c r="V1682" s="2">
        <f t="shared" si="289"/>
        <v>611.94000000000005</v>
      </c>
      <c r="W1682" s="2" t="str">
        <f t="shared" si="290"/>
        <v>Marine</v>
      </c>
      <c r="X1682" s="2">
        <f t="shared" si="291"/>
        <v>3</v>
      </c>
      <c r="Y1682" s="2">
        <f t="shared" si="292"/>
        <v>3</v>
      </c>
      <c r="Z1682" s="2" t="str">
        <f t="shared" si="293"/>
        <v>Carnivore</v>
      </c>
      <c r="AA1682" s="2" t="str">
        <f t="shared" si="294"/>
        <v>Aquatic predator</v>
      </c>
      <c r="AB1682" s="2" t="str">
        <f t="shared" si="295"/>
        <v>Aquatic</v>
      </c>
      <c r="AC1682" s="2">
        <f t="shared" si="296"/>
        <v>29451058.100000001</v>
      </c>
    </row>
    <row r="1683" spans="1:29" x14ac:dyDescent="0.25">
      <c r="A1683" t="s">
        <v>2405</v>
      </c>
      <c r="B1683" t="s">
        <v>2174</v>
      </c>
      <c r="C1683" t="s">
        <v>2175</v>
      </c>
      <c r="D1683">
        <v>24</v>
      </c>
      <c r="E1683">
        <v>97.6</v>
      </c>
      <c r="F1683" t="s">
        <v>860</v>
      </c>
      <c r="G1683">
        <v>2</v>
      </c>
      <c r="H1683">
        <v>1</v>
      </c>
      <c r="I1683" t="s">
        <v>993</v>
      </c>
      <c r="J1683" t="s">
        <v>994</v>
      </c>
      <c r="K1683" t="s">
        <v>863</v>
      </c>
      <c r="L1683">
        <v>57.64</v>
      </c>
      <c r="R1683" s="2" t="s">
        <v>592</v>
      </c>
      <c r="S1683" s="2" t="str">
        <f t="shared" si="286"/>
        <v>Procellariidae</v>
      </c>
      <c r="T1683" s="2" t="str">
        <f t="shared" si="287"/>
        <v>Procellariiformes</v>
      </c>
      <c r="U1683" s="2">
        <f t="shared" si="288"/>
        <v>51.1</v>
      </c>
      <c r="V1683" s="2">
        <f t="shared" si="289"/>
        <v>611.94000000000005</v>
      </c>
      <c r="W1683" s="2" t="str">
        <f t="shared" si="290"/>
        <v>Marine</v>
      </c>
      <c r="X1683" s="2">
        <f t="shared" si="291"/>
        <v>3</v>
      </c>
      <c r="Y1683" s="2">
        <f t="shared" si="292"/>
        <v>3</v>
      </c>
      <c r="Z1683" s="2" t="str">
        <f t="shared" si="293"/>
        <v>Carnivore</v>
      </c>
      <c r="AA1683" s="2" t="str">
        <f t="shared" si="294"/>
        <v>Aquatic predator</v>
      </c>
      <c r="AB1683" s="2" t="str">
        <f t="shared" si="295"/>
        <v>Aquatic</v>
      </c>
      <c r="AC1683" s="2">
        <f t="shared" si="296"/>
        <v>29451058.100000001</v>
      </c>
    </row>
    <row r="1684" spans="1:29" x14ac:dyDescent="0.25">
      <c r="A1684" t="s">
        <v>2406</v>
      </c>
      <c r="B1684" t="s">
        <v>2174</v>
      </c>
      <c r="C1684" t="s">
        <v>2175</v>
      </c>
      <c r="D1684">
        <v>29.6</v>
      </c>
      <c r="E1684">
        <v>101.57</v>
      </c>
      <c r="F1684" t="s">
        <v>860</v>
      </c>
      <c r="G1684">
        <v>2</v>
      </c>
      <c r="H1684">
        <v>1</v>
      </c>
      <c r="I1684" t="s">
        <v>993</v>
      </c>
      <c r="J1684" t="s">
        <v>994</v>
      </c>
      <c r="K1684" t="s">
        <v>863</v>
      </c>
      <c r="L1684">
        <v>553574.47</v>
      </c>
      <c r="R1684" s="2" t="s">
        <v>592</v>
      </c>
      <c r="S1684" s="2" t="str">
        <f t="shared" si="286"/>
        <v>Procellariidae</v>
      </c>
      <c r="T1684" s="2" t="str">
        <f t="shared" si="287"/>
        <v>Procellariiformes</v>
      </c>
      <c r="U1684" s="2">
        <f t="shared" si="288"/>
        <v>51.1</v>
      </c>
      <c r="V1684" s="2">
        <f t="shared" si="289"/>
        <v>611.94000000000005</v>
      </c>
      <c r="W1684" s="2" t="str">
        <f t="shared" si="290"/>
        <v>Marine</v>
      </c>
      <c r="X1684" s="2">
        <f t="shared" si="291"/>
        <v>3</v>
      </c>
      <c r="Y1684" s="2">
        <f t="shared" si="292"/>
        <v>3</v>
      </c>
      <c r="Z1684" s="2" t="str">
        <f t="shared" si="293"/>
        <v>Carnivore</v>
      </c>
      <c r="AA1684" s="2" t="str">
        <f t="shared" si="294"/>
        <v>Aquatic predator</v>
      </c>
      <c r="AB1684" s="2" t="str">
        <f t="shared" si="295"/>
        <v>Aquatic</v>
      </c>
      <c r="AC1684" s="2">
        <f t="shared" si="296"/>
        <v>29451058.100000001</v>
      </c>
    </row>
    <row r="1685" spans="1:29" x14ac:dyDescent="0.25">
      <c r="A1685" t="s">
        <v>2407</v>
      </c>
      <c r="B1685" t="s">
        <v>2174</v>
      </c>
      <c r="C1685" t="s">
        <v>2175</v>
      </c>
      <c r="D1685">
        <v>29.6</v>
      </c>
      <c r="E1685">
        <v>103.93</v>
      </c>
      <c r="F1685" t="s">
        <v>860</v>
      </c>
      <c r="G1685">
        <v>2</v>
      </c>
      <c r="H1685">
        <v>1</v>
      </c>
      <c r="I1685" t="s">
        <v>993</v>
      </c>
      <c r="J1685" t="s">
        <v>994</v>
      </c>
      <c r="K1685" t="s">
        <v>863</v>
      </c>
      <c r="L1685">
        <v>769.1</v>
      </c>
      <c r="R1685" s="2" t="s">
        <v>593</v>
      </c>
      <c r="S1685" s="2" t="str">
        <f t="shared" si="286"/>
        <v>Gaviidae</v>
      </c>
      <c r="T1685" s="2" t="str">
        <f t="shared" si="287"/>
        <v>Gaviiformes</v>
      </c>
      <c r="U1685" s="2">
        <f t="shared" si="288"/>
        <v>47.6</v>
      </c>
      <c r="V1685" s="2">
        <f t="shared" si="289"/>
        <v>1486</v>
      </c>
      <c r="W1685" s="2" t="str">
        <f t="shared" si="290"/>
        <v>Wetland</v>
      </c>
      <c r="X1685" s="2">
        <f t="shared" si="291"/>
        <v>3</v>
      </c>
      <c r="Y1685" s="2">
        <f t="shared" si="292"/>
        <v>3</v>
      </c>
      <c r="Z1685" s="2" t="str">
        <f t="shared" si="293"/>
        <v>Carnivore</v>
      </c>
      <c r="AA1685" s="2" t="str">
        <f t="shared" si="294"/>
        <v>Aquatic predator</v>
      </c>
      <c r="AB1685" s="2" t="str">
        <f t="shared" si="295"/>
        <v>Aquatic</v>
      </c>
      <c r="AC1685" s="2">
        <f t="shared" si="296"/>
        <v>16657775.710000001</v>
      </c>
    </row>
    <row r="1686" spans="1:29" x14ac:dyDescent="0.25">
      <c r="A1686" t="s">
        <v>2408</v>
      </c>
      <c r="B1686" t="s">
        <v>2174</v>
      </c>
      <c r="C1686" t="s">
        <v>2175</v>
      </c>
      <c r="D1686">
        <v>28.5</v>
      </c>
      <c r="E1686">
        <v>149</v>
      </c>
      <c r="F1686" t="s">
        <v>860</v>
      </c>
      <c r="G1686">
        <v>2</v>
      </c>
      <c r="H1686">
        <v>1</v>
      </c>
      <c r="I1686" t="s">
        <v>993</v>
      </c>
      <c r="J1686" t="s">
        <v>994</v>
      </c>
      <c r="K1686" t="s">
        <v>863</v>
      </c>
      <c r="L1686">
        <v>294245.09999999998</v>
      </c>
      <c r="R1686" s="2" t="s">
        <v>593</v>
      </c>
      <c r="S1686" s="2" t="str">
        <f t="shared" si="286"/>
        <v>Gaviidae</v>
      </c>
      <c r="T1686" s="2" t="str">
        <f t="shared" si="287"/>
        <v>Gaviiformes</v>
      </c>
      <c r="U1686" s="2">
        <f t="shared" si="288"/>
        <v>47.6</v>
      </c>
      <c r="V1686" s="2">
        <f t="shared" si="289"/>
        <v>1486</v>
      </c>
      <c r="W1686" s="2" t="str">
        <f t="shared" si="290"/>
        <v>Wetland</v>
      </c>
      <c r="X1686" s="2">
        <f t="shared" si="291"/>
        <v>3</v>
      </c>
      <c r="Y1686" s="2">
        <f t="shared" si="292"/>
        <v>3</v>
      </c>
      <c r="Z1686" s="2" t="str">
        <f t="shared" si="293"/>
        <v>Carnivore</v>
      </c>
      <c r="AA1686" s="2" t="str">
        <f t="shared" si="294"/>
        <v>Aquatic predator</v>
      </c>
      <c r="AB1686" s="2" t="str">
        <f t="shared" si="295"/>
        <v>Aquatic</v>
      </c>
      <c r="AC1686" s="2">
        <f t="shared" si="296"/>
        <v>16657775.710000001</v>
      </c>
    </row>
    <row r="1687" spans="1:29" x14ac:dyDescent="0.25">
      <c r="A1687" t="s">
        <v>2409</v>
      </c>
      <c r="B1687" t="s">
        <v>2174</v>
      </c>
      <c r="C1687" t="s">
        <v>2175</v>
      </c>
      <c r="D1687">
        <v>27.6</v>
      </c>
      <c r="E1687">
        <v>90.4</v>
      </c>
      <c r="F1687" t="s">
        <v>860</v>
      </c>
      <c r="G1687">
        <v>2</v>
      </c>
      <c r="H1687">
        <v>1</v>
      </c>
      <c r="I1687" t="s">
        <v>993</v>
      </c>
      <c r="J1687" t="s">
        <v>994</v>
      </c>
      <c r="K1687" t="s">
        <v>863</v>
      </c>
      <c r="L1687">
        <v>333.4</v>
      </c>
      <c r="R1687" s="2" t="s">
        <v>593</v>
      </c>
      <c r="S1687" s="2" t="str">
        <f t="shared" si="286"/>
        <v>Gaviidae</v>
      </c>
      <c r="T1687" s="2" t="str">
        <f t="shared" si="287"/>
        <v>Gaviiformes</v>
      </c>
      <c r="U1687" s="2">
        <f t="shared" si="288"/>
        <v>47.6</v>
      </c>
      <c r="V1687" s="2">
        <f t="shared" si="289"/>
        <v>1486</v>
      </c>
      <c r="W1687" s="2" t="str">
        <f t="shared" si="290"/>
        <v>Wetland</v>
      </c>
      <c r="X1687" s="2">
        <f t="shared" si="291"/>
        <v>3</v>
      </c>
      <c r="Y1687" s="2">
        <f t="shared" si="292"/>
        <v>3</v>
      </c>
      <c r="Z1687" s="2" t="str">
        <f t="shared" si="293"/>
        <v>Carnivore</v>
      </c>
      <c r="AA1687" s="2" t="str">
        <f t="shared" si="294"/>
        <v>Aquatic predator</v>
      </c>
      <c r="AB1687" s="2" t="str">
        <f t="shared" si="295"/>
        <v>Aquatic</v>
      </c>
      <c r="AC1687" s="2">
        <f t="shared" si="296"/>
        <v>16657775.710000001</v>
      </c>
    </row>
    <row r="1688" spans="1:29" x14ac:dyDescent="0.25">
      <c r="A1688" t="s">
        <v>2410</v>
      </c>
      <c r="B1688" t="s">
        <v>2174</v>
      </c>
      <c r="C1688" t="s">
        <v>2175</v>
      </c>
      <c r="D1688">
        <v>27.7</v>
      </c>
      <c r="E1688">
        <v>108.48</v>
      </c>
      <c r="F1688" t="s">
        <v>860</v>
      </c>
      <c r="G1688">
        <v>2</v>
      </c>
      <c r="H1688">
        <v>1</v>
      </c>
      <c r="I1688" t="s">
        <v>993</v>
      </c>
      <c r="J1688" t="s">
        <v>994</v>
      </c>
      <c r="K1688" t="s">
        <v>863</v>
      </c>
      <c r="L1688">
        <v>23610.97</v>
      </c>
      <c r="R1688" s="2" t="s">
        <v>594</v>
      </c>
      <c r="S1688" s="2" t="str">
        <f t="shared" si="286"/>
        <v>Haematopodidae</v>
      </c>
      <c r="T1688" s="2" t="str">
        <f t="shared" si="287"/>
        <v>Charadriiformes</v>
      </c>
      <c r="U1688" s="2">
        <f t="shared" si="288"/>
        <v>51.2</v>
      </c>
      <c r="V1688" s="2">
        <f t="shared" si="289"/>
        <v>526</v>
      </c>
      <c r="W1688" s="2" t="str">
        <f t="shared" si="290"/>
        <v>Coastal</v>
      </c>
      <c r="X1688" s="2">
        <f t="shared" si="291"/>
        <v>3</v>
      </c>
      <c r="Y1688" s="2">
        <f t="shared" si="292"/>
        <v>1</v>
      </c>
      <c r="Z1688" s="2" t="str">
        <f t="shared" si="293"/>
        <v>Carnivore</v>
      </c>
      <c r="AA1688" s="2" t="str">
        <f t="shared" si="294"/>
        <v>Aquatic predator</v>
      </c>
      <c r="AB1688" s="2" t="str">
        <f t="shared" si="295"/>
        <v>Terrestrial</v>
      </c>
      <c r="AC1688" s="2">
        <f t="shared" si="296"/>
        <v>9505624.9700000007</v>
      </c>
    </row>
    <row r="1689" spans="1:29" x14ac:dyDescent="0.25">
      <c r="A1689" t="s">
        <v>2411</v>
      </c>
      <c r="B1689" t="s">
        <v>2174</v>
      </c>
      <c r="C1689" t="s">
        <v>2175</v>
      </c>
      <c r="D1689">
        <v>26.4</v>
      </c>
      <c r="E1689">
        <v>142</v>
      </c>
      <c r="F1689" t="s">
        <v>860</v>
      </c>
      <c r="G1689">
        <v>2</v>
      </c>
      <c r="H1689">
        <v>1</v>
      </c>
      <c r="I1689" t="s">
        <v>993</v>
      </c>
      <c r="J1689" t="s">
        <v>994</v>
      </c>
      <c r="K1689" t="s">
        <v>863</v>
      </c>
      <c r="L1689">
        <v>113301.71</v>
      </c>
      <c r="R1689" s="2" t="s">
        <v>594</v>
      </c>
      <c r="S1689" s="2" t="str">
        <f t="shared" si="286"/>
        <v>Haematopodidae</v>
      </c>
      <c r="T1689" s="2" t="str">
        <f t="shared" si="287"/>
        <v>Charadriiformes</v>
      </c>
      <c r="U1689" s="2">
        <f t="shared" si="288"/>
        <v>51.2</v>
      </c>
      <c r="V1689" s="2">
        <f t="shared" si="289"/>
        <v>526</v>
      </c>
      <c r="W1689" s="2" t="str">
        <f t="shared" si="290"/>
        <v>Coastal</v>
      </c>
      <c r="X1689" s="2">
        <f t="shared" si="291"/>
        <v>3</v>
      </c>
      <c r="Y1689" s="2">
        <f t="shared" si="292"/>
        <v>1</v>
      </c>
      <c r="Z1689" s="2" t="str">
        <f t="shared" si="293"/>
        <v>Carnivore</v>
      </c>
      <c r="AA1689" s="2" t="str">
        <f t="shared" si="294"/>
        <v>Aquatic predator</v>
      </c>
      <c r="AB1689" s="2" t="str">
        <f t="shared" si="295"/>
        <v>Terrestrial</v>
      </c>
      <c r="AC1689" s="2">
        <f t="shared" si="296"/>
        <v>9505624.9700000007</v>
      </c>
    </row>
    <row r="1690" spans="1:29" x14ac:dyDescent="0.25">
      <c r="A1690" t="s">
        <v>2412</v>
      </c>
      <c r="B1690" t="s">
        <v>2174</v>
      </c>
      <c r="C1690" t="s">
        <v>2175</v>
      </c>
      <c r="D1690">
        <v>31.1</v>
      </c>
      <c r="E1690">
        <v>118</v>
      </c>
      <c r="F1690" t="s">
        <v>860</v>
      </c>
      <c r="G1690">
        <v>2</v>
      </c>
      <c r="H1690">
        <v>1</v>
      </c>
      <c r="I1690" t="s">
        <v>993</v>
      </c>
      <c r="J1690" t="s">
        <v>994</v>
      </c>
      <c r="K1690" t="s">
        <v>863</v>
      </c>
      <c r="L1690">
        <v>1708012.94</v>
      </c>
      <c r="R1690" s="2" t="s">
        <v>594</v>
      </c>
      <c r="S1690" s="2" t="str">
        <f t="shared" si="286"/>
        <v>Haematopodidae</v>
      </c>
      <c r="T1690" s="2" t="str">
        <f t="shared" si="287"/>
        <v>Charadriiformes</v>
      </c>
      <c r="U1690" s="2">
        <f t="shared" si="288"/>
        <v>51.2</v>
      </c>
      <c r="V1690" s="2">
        <f t="shared" si="289"/>
        <v>526</v>
      </c>
      <c r="W1690" s="2" t="str">
        <f t="shared" si="290"/>
        <v>Coastal</v>
      </c>
      <c r="X1690" s="2">
        <f t="shared" si="291"/>
        <v>3</v>
      </c>
      <c r="Y1690" s="2">
        <f t="shared" si="292"/>
        <v>1</v>
      </c>
      <c r="Z1690" s="2" t="str">
        <f t="shared" si="293"/>
        <v>Carnivore</v>
      </c>
      <c r="AA1690" s="2" t="str">
        <f t="shared" si="294"/>
        <v>Aquatic predator</v>
      </c>
      <c r="AB1690" s="2" t="str">
        <f t="shared" si="295"/>
        <v>Terrestrial</v>
      </c>
      <c r="AC1690" s="2">
        <f t="shared" si="296"/>
        <v>9505624.9700000007</v>
      </c>
    </row>
    <row r="1691" spans="1:29" x14ac:dyDescent="0.25">
      <c r="A1691" t="s">
        <v>2413</v>
      </c>
      <c r="B1691" t="s">
        <v>2174</v>
      </c>
      <c r="C1691" t="s">
        <v>2175</v>
      </c>
      <c r="D1691">
        <v>28.6</v>
      </c>
      <c r="E1691">
        <v>208</v>
      </c>
      <c r="F1691" t="s">
        <v>860</v>
      </c>
      <c r="G1691">
        <v>2</v>
      </c>
      <c r="H1691">
        <v>1</v>
      </c>
      <c r="I1691" t="s">
        <v>993</v>
      </c>
      <c r="J1691" t="s">
        <v>994</v>
      </c>
      <c r="K1691" t="s">
        <v>863</v>
      </c>
      <c r="L1691">
        <v>12046.29</v>
      </c>
      <c r="R1691" s="2" t="s">
        <v>595</v>
      </c>
      <c r="S1691" s="2" t="str">
        <f t="shared" si="286"/>
        <v>Laridae</v>
      </c>
      <c r="T1691" s="2" t="str">
        <f t="shared" si="287"/>
        <v>Charadriiformes</v>
      </c>
      <c r="U1691" s="2">
        <f t="shared" si="288"/>
        <v>51.8</v>
      </c>
      <c r="V1691" s="2">
        <f t="shared" si="289"/>
        <v>1529.04</v>
      </c>
      <c r="W1691" s="2" t="str">
        <f t="shared" si="290"/>
        <v>Coastal</v>
      </c>
      <c r="X1691" s="2">
        <f t="shared" si="291"/>
        <v>3</v>
      </c>
      <c r="Y1691" s="2">
        <f t="shared" si="292"/>
        <v>3</v>
      </c>
      <c r="Z1691" s="2" t="str">
        <f t="shared" si="293"/>
        <v>Carnivore</v>
      </c>
      <c r="AA1691" s="2" t="str">
        <f t="shared" si="294"/>
        <v>Omnivore</v>
      </c>
      <c r="AB1691" s="2" t="str">
        <f t="shared" si="295"/>
        <v>Generalist</v>
      </c>
      <c r="AC1691" s="2">
        <f t="shared" si="296"/>
        <v>2430897.9500000002</v>
      </c>
    </row>
    <row r="1692" spans="1:29" x14ac:dyDescent="0.25">
      <c r="A1692" t="s">
        <v>2414</v>
      </c>
      <c r="B1692" t="s">
        <v>2174</v>
      </c>
      <c r="C1692" t="s">
        <v>2175</v>
      </c>
      <c r="D1692">
        <v>25.5</v>
      </c>
      <c r="E1692">
        <v>81</v>
      </c>
      <c r="F1692" t="s">
        <v>867</v>
      </c>
      <c r="G1692">
        <v>2</v>
      </c>
      <c r="H1692">
        <v>1</v>
      </c>
      <c r="I1692" t="s">
        <v>993</v>
      </c>
      <c r="J1692" t="s">
        <v>994</v>
      </c>
      <c r="K1692" t="s">
        <v>863</v>
      </c>
      <c r="L1692">
        <v>6108.65</v>
      </c>
      <c r="R1692" s="2" t="s">
        <v>595</v>
      </c>
      <c r="S1692" s="2" t="str">
        <f t="shared" si="286"/>
        <v>Laridae</v>
      </c>
      <c r="T1692" s="2" t="str">
        <f t="shared" si="287"/>
        <v>Charadriiformes</v>
      </c>
      <c r="U1692" s="2">
        <f t="shared" si="288"/>
        <v>51.8</v>
      </c>
      <c r="V1692" s="2">
        <f t="shared" si="289"/>
        <v>1529.04</v>
      </c>
      <c r="W1692" s="2" t="str">
        <f t="shared" si="290"/>
        <v>Coastal</v>
      </c>
      <c r="X1692" s="2">
        <f t="shared" si="291"/>
        <v>3</v>
      </c>
      <c r="Y1692" s="2">
        <f t="shared" si="292"/>
        <v>3</v>
      </c>
      <c r="Z1692" s="2" t="str">
        <f t="shared" si="293"/>
        <v>Carnivore</v>
      </c>
      <c r="AA1692" s="2" t="str">
        <f t="shared" si="294"/>
        <v>Omnivore</v>
      </c>
      <c r="AB1692" s="2" t="str">
        <f t="shared" si="295"/>
        <v>Generalist</v>
      </c>
      <c r="AC1692" s="2">
        <f t="shared" si="296"/>
        <v>2430897.9500000002</v>
      </c>
    </row>
    <row r="1693" spans="1:29" x14ac:dyDescent="0.25">
      <c r="A1693" t="s">
        <v>2415</v>
      </c>
      <c r="B1693" t="s">
        <v>2174</v>
      </c>
      <c r="C1693" t="s">
        <v>2175</v>
      </c>
      <c r="D1693">
        <v>30.1</v>
      </c>
      <c r="E1693">
        <v>121</v>
      </c>
      <c r="F1693" t="s">
        <v>860</v>
      </c>
      <c r="G1693">
        <v>2</v>
      </c>
      <c r="H1693">
        <v>1</v>
      </c>
      <c r="I1693" t="s">
        <v>993</v>
      </c>
      <c r="J1693" t="s">
        <v>994</v>
      </c>
      <c r="K1693" t="s">
        <v>863</v>
      </c>
      <c r="L1693">
        <v>95441.03</v>
      </c>
      <c r="R1693" s="2" t="s">
        <v>595</v>
      </c>
      <c r="S1693" s="2" t="str">
        <f t="shared" si="286"/>
        <v>Laridae</v>
      </c>
      <c r="T1693" s="2" t="str">
        <f t="shared" si="287"/>
        <v>Charadriiformes</v>
      </c>
      <c r="U1693" s="2">
        <f t="shared" si="288"/>
        <v>51.8</v>
      </c>
      <c r="V1693" s="2">
        <f t="shared" si="289"/>
        <v>1529.04</v>
      </c>
      <c r="W1693" s="2" t="str">
        <f t="shared" si="290"/>
        <v>Coastal</v>
      </c>
      <c r="X1693" s="2">
        <f t="shared" si="291"/>
        <v>3</v>
      </c>
      <c r="Y1693" s="2">
        <f t="shared" si="292"/>
        <v>3</v>
      </c>
      <c r="Z1693" s="2" t="str">
        <f t="shared" si="293"/>
        <v>Carnivore</v>
      </c>
      <c r="AA1693" s="2" t="str">
        <f t="shared" si="294"/>
        <v>Omnivore</v>
      </c>
      <c r="AB1693" s="2" t="str">
        <f t="shared" si="295"/>
        <v>Generalist</v>
      </c>
      <c r="AC1693" s="2">
        <f t="shared" si="296"/>
        <v>2430897.9500000002</v>
      </c>
    </row>
    <row r="1694" spans="1:29" x14ac:dyDescent="0.25">
      <c r="A1694" t="s">
        <v>2416</v>
      </c>
      <c r="B1694" t="s">
        <v>2174</v>
      </c>
      <c r="C1694" t="s">
        <v>2175</v>
      </c>
      <c r="D1694">
        <v>34.5</v>
      </c>
      <c r="E1694">
        <v>208</v>
      </c>
      <c r="F1694" t="s">
        <v>860</v>
      </c>
      <c r="G1694">
        <v>2</v>
      </c>
      <c r="H1694">
        <v>1</v>
      </c>
      <c r="I1694" t="s">
        <v>993</v>
      </c>
      <c r="J1694" t="s">
        <v>994</v>
      </c>
      <c r="K1694" t="s">
        <v>863</v>
      </c>
      <c r="L1694">
        <v>13260.47</v>
      </c>
      <c r="R1694" s="2" t="s">
        <v>596</v>
      </c>
      <c r="S1694" s="2" t="str">
        <f t="shared" si="286"/>
        <v>Scolopacidae</v>
      </c>
      <c r="T1694" s="2" t="str">
        <f t="shared" si="287"/>
        <v>Charadriiformes</v>
      </c>
      <c r="U1694" s="2">
        <f t="shared" si="288"/>
        <v>49.6</v>
      </c>
      <c r="V1694" s="2">
        <f t="shared" si="289"/>
        <v>36.68</v>
      </c>
      <c r="W1694" s="2" t="str">
        <f t="shared" si="290"/>
        <v>Wetland</v>
      </c>
      <c r="X1694" s="2">
        <f t="shared" si="291"/>
        <v>3</v>
      </c>
      <c r="Y1694" s="2">
        <f t="shared" si="292"/>
        <v>3</v>
      </c>
      <c r="Z1694" s="2" t="str">
        <f t="shared" si="293"/>
        <v>Carnivore</v>
      </c>
      <c r="AA1694" s="2" t="str">
        <f t="shared" si="294"/>
        <v>Aquatic predator</v>
      </c>
      <c r="AB1694" s="2" t="str">
        <f t="shared" si="295"/>
        <v>Terrestrial</v>
      </c>
      <c r="AC1694" s="2">
        <f t="shared" si="296"/>
        <v>9098836.7400000002</v>
      </c>
    </row>
    <row r="1695" spans="1:29" x14ac:dyDescent="0.25">
      <c r="A1695" t="s">
        <v>2417</v>
      </c>
      <c r="B1695" t="s">
        <v>2174</v>
      </c>
      <c r="C1695" t="s">
        <v>2175</v>
      </c>
      <c r="D1695">
        <v>36.4</v>
      </c>
      <c r="E1695">
        <v>304</v>
      </c>
      <c r="F1695" t="s">
        <v>860</v>
      </c>
      <c r="G1695">
        <v>1</v>
      </c>
      <c r="H1695">
        <v>1</v>
      </c>
      <c r="I1695" t="s">
        <v>993</v>
      </c>
      <c r="J1695" t="s">
        <v>994</v>
      </c>
      <c r="K1695" t="s">
        <v>863</v>
      </c>
      <c r="L1695">
        <v>45117.99</v>
      </c>
      <c r="R1695" s="2" t="s">
        <v>596</v>
      </c>
      <c r="S1695" s="2" t="str">
        <f t="shared" si="286"/>
        <v>Scolopacidae</v>
      </c>
      <c r="T1695" s="2" t="str">
        <f t="shared" si="287"/>
        <v>Charadriiformes</v>
      </c>
      <c r="U1695" s="2">
        <f t="shared" si="288"/>
        <v>49.6</v>
      </c>
      <c r="V1695" s="2">
        <f t="shared" si="289"/>
        <v>36.68</v>
      </c>
      <c r="W1695" s="2" t="str">
        <f t="shared" si="290"/>
        <v>Wetland</v>
      </c>
      <c r="X1695" s="2">
        <f t="shared" si="291"/>
        <v>3</v>
      </c>
      <c r="Y1695" s="2">
        <f t="shared" si="292"/>
        <v>3</v>
      </c>
      <c r="Z1695" s="2" t="str">
        <f t="shared" si="293"/>
        <v>Carnivore</v>
      </c>
      <c r="AA1695" s="2" t="str">
        <f t="shared" si="294"/>
        <v>Aquatic predator</v>
      </c>
      <c r="AB1695" s="2" t="str">
        <f t="shared" si="295"/>
        <v>Terrestrial</v>
      </c>
      <c r="AC1695" s="2">
        <f t="shared" si="296"/>
        <v>9098836.7400000002</v>
      </c>
    </row>
    <row r="1696" spans="1:29" x14ac:dyDescent="0.25">
      <c r="A1696" t="s">
        <v>2418</v>
      </c>
      <c r="B1696" t="s">
        <v>2174</v>
      </c>
      <c r="C1696" t="s">
        <v>2175</v>
      </c>
      <c r="D1696">
        <v>33.200000000000003</v>
      </c>
      <c r="E1696">
        <v>259</v>
      </c>
      <c r="F1696" t="s">
        <v>860</v>
      </c>
      <c r="G1696">
        <v>1</v>
      </c>
      <c r="H1696">
        <v>1</v>
      </c>
      <c r="I1696" t="s">
        <v>993</v>
      </c>
      <c r="J1696" t="s">
        <v>994</v>
      </c>
      <c r="K1696" t="s">
        <v>863</v>
      </c>
      <c r="L1696">
        <v>34295.64</v>
      </c>
      <c r="R1696" s="2" t="s">
        <v>596</v>
      </c>
      <c r="S1696" s="2" t="str">
        <f t="shared" si="286"/>
        <v>Scolopacidae</v>
      </c>
      <c r="T1696" s="2" t="str">
        <f t="shared" si="287"/>
        <v>Charadriiformes</v>
      </c>
      <c r="U1696" s="2">
        <f t="shared" si="288"/>
        <v>49.6</v>
      </c>
      <c r="V1696" s="2">
        <f t="shared" si="289"/>
        <v>36.68</v>
      </c>
      <c r="W1696" s="2" t="str">
        <f t="shared" si="290"/>
        <v>Wetland</v>
      </c>
      <c r="X1696" s="2">
        <f t="shared" si="291"/>
        <v>3</v>
      </c>
      <c r="Y1696" s="2">
        <f t="shared" si="292"/>
        <v>3</v>
      </c>
      <c r="Z1696" s="2" t="str">
        <f t="shared" si="293"/>
        <v>Carnivore</v>
      </c>
      <c r="AA1696" s="2" t="str">
        <f t="shared" si="294"/>
        <v>Aquatic predator</v>
      </c>
      <c r="AB1696" s="2" t="str">
        <f t="shared" si="295"/>
        <v>Terrestrial</v>
      </c>
      <c r="AC1696" s="2">
        <f t="shared" si="296"/>
        <v>9098836.7400000002</v>
      </c>
    </row>
    <row r="1697" spans="1:29" x14ac:dyDescent="0.25">
      <c r="A1697" t="s">
        <v>2419</v>
      </c>
      <c r="B1697" t="s">
        <v>2174</v>
      </c>
      <c r="C1697" t="s">
        <v>2175</v>
      </c>
      <c r="D1697">
        <v>34.5</v>
      </c>
      <c r="E1697">
        <v>275</v>
      </c>
      <c r="F1697" t="s">
        <v>860</v>
      </c>
      <c r="G1697">
        <v>1</v>
      </c>
      <c r="H1697">
        <v>1</v>
      </c>
      <c r="I1697" t="s">
        <v>993</v>
      </c>
      <c r="J1697" t="s">
        <v>994</v>
      </c>
      <c r="K1697" t="s">
        <v>863</v>
      </c>
      <c r="L1697">
        <v>656098.16</v>
      </c>
      <c r="R1697" s="2" t="s">
        <v>597</v>
      </c>
      <c r="S1697" s="2" t="str">
        <f t="shared" si="286"/>
        <v>Emberizidae</v>
      </c>
      <c r="T1697" s="2" t="str">
        <f t="shared" si="287"/>
        <v>Passeriformes</v>
      </c>
      <c r="U1697" s="2">
        <f t="shared" si="288"/>
        <v>38.6</v>
      </c>
      <c r="V1697" s="2">
        <f t="shared" si="289"/>
        <v>42.2</v>
      </c>
      <c r="W1697" s="2" t="str">
        <f t="shared" si="290"/>
        <v>Grassland</v>
      </c>
      <c r="X1697" s="2">
        <f t="shared" si="291"/>
        <v>3</v>
      </c>
      <c r="Y1697" s="2">
        <f t="shared" si="292"/>
        <v>3</v>
      </c>
      <c r="Z1697" s="2" t="str">
        <f t="shared" si="293"/>
        <v>Herbivore</v>
      </c>
      <c r="AA1697" s="2" t="str">
        <f t="shared" si="294"/>
        <v>Granivore</v>
      </c>
      <c r="AB1697" s="2" t="str">
        <f t="shared" si="295"/>
        <v>Terrestrial</v>
      </c>
      <c r="AC1697" s="2">
        <f t="shared" si="296"/>
        <v>6819849.2300000004</v>
      </c>
    </row>
    <row r="1698" spans="1:29" x14ac:dyDescent="0.25">
      <c r="A1698" t="s">
        <v>2420</v>
      </c>
      <c r="B1698" t="s">
        <v>2174</v>
      </c>
      <c r="C1698" t="s">
        <v>2175</v>
      </c>
      <c r="D1698">
        <v>30.2</v>
      </c>
      <c r="E1698">
        <v>219</v>
      </c>
      <c r="F1698" t="s">
        <v>860</v>
      </c>
      <c r="G1698">
        <v>1</v>
      </c>
      <c r="H1698">
        <v>1</v>
      </c>
      <c r="I1698" t="s">
        <v>993</v>
      </c>
      <c r="J1698" t="s">
        <v>928</v>
      </c>
      <c r="K1698" t="s">
        <v>913</v>
      </c>
      <c r="L1698">
        <v>28507.5</v>
      </c>
      <c r="R1698" s="2" t="s">
        <v>597</v>
      </c>
      <c r="S1698" s="2" t="str">
        <f t="shared" si="286"/>
        <v>Emberizidae</v>
      </c>
      <c r="T1698" s="2" t="str">
        <f t="shared" si="287"/>
        <v>Passeriformes</v>
      </c>
      <c r="U1698" s="2">
        <f t="shared" si="288"/>
        <v>38.6</v>
      </c>
      <c r="V1698" s="2">
        <f t="shared" si="289"/>
        <v>42.2</v>
      </c>
      <c r="W1698" s="2" t="str">
        <f t="shared" si="290"/>
        <v>Grassland</v>
      </c>
      <c r="X1698" s="2">
        <f t="shared" si="291"/>
        <v>3</v>
      </c>
      <c r="Y1698" s="2">
        <f t="shared" si="292"/>
        <v>3</v>
      </c>
      <c r="Z1698" s="2" t="str">
        <f t="shared" si="293"/>
        <v>Herbivore</v>
      </c>
      <c r="AA1698" s="2" t="str">
        <f t="shared" si="294"/>
        <v>Granivore</v>
      </c>
      <c r="AB1698" s="2" t="str">
        <f t="shared" si="295"/>
        <v>Terrestrial</v>
      </c>
      <c r="AC1698" s="2">
        <f t="shared" si="296"/>
        <v>6819849.2300000004</v>
      </c>
    </row>
    <row r="1699" spans="1:29" x14ac:dyDescent="0.25">
      <c r="A1699" t="s">
        <v>2421</v>
      </c>
      <c r="B1699" t="s">
        <v>2174</v>
      </c>
      <c r="C1699" t="s">
        <v>2175</v>
      </c>
      <c r="D1699">
        <v>31</v>
      </c>
      <c r="E1699">
        <v>159</v>
      </c>
      <c r="F1699" t="s">
        <v>867</v>
      </c>
      <c r="G1699">
        <v>3</v>
      </c>
      <c r="H1699">
        <v>1</v>
      </c>
      <c r="I1699" t="s">
        <v>993</v>
      </c>
      <c r="J1699" t="s">
        <v>2142</v>
      </c>
      <c r="K1699" t="s">
        <v>913</v>
      </c>
      <c r="L1699">
        <v>10292709.57</v>
      </c>
      <c r="R1699" s="2" t="s">
        <v>597</v>
      </c>
      <c r="S1699" s="2" t="str">
        <f t="shared" si="286"/>
        <v>Emberizidae</v>
      </c>
      <c r="T1699" s="2" t="str">
        <f t="shared" si="287"/>
        <v>Passeriformes</v>
      </c>
      <c r="U1699" s="2">
        <f t="shared" si="288"/>
        <v>38.6</v>
      </c>
      <c r="V1699" s="2">
        <f t="shared" si="289"/>
        <v>42.2</v>
      </c>
      <c r="W1699" s="2" t="str">
        <f t="shared" si="290"/>
        <v>Grassland</v>
      </c>
      <c r="X1699" s="2">
        <f t="shared" si="291"/>
        <v>3</v>
      </c>
      <c r="Y1699" s="2">
        <f t="shared" si="292"/>
        <v>3</v>
      </c>
      <c r="Z1699" s="2" t="str">
        <f t="shared" si="293"/>
        <v>Herbivore</v>
      </c>
      <c r="AA1699" s="2" t="str">
        <f t="shared" si="294"/>
        <v>Granivore</v>
      </c>
      <c r="AB1699" s="2" t="str">
        <f t="shared" si="295"/>
        <v>Terrestrial</v>
      </c>
      <c r="AC1699" s="2">
        <f t="shared" si="296"/>
        <v>6819849.2300000004</v>
      </c>
    </row>
    <row r="1700" spans="1:29" x14ac:dyDescent="0.25">
      <c r="A1700" t="s">
        <v>2422</v>
      </c>
      <c r="B1700" t="s">
        <v>2174</v>
      </c>
      <c r="C1700" t="s">
        <v>2175</v>
      </c>
      <c r="D1700">
        <v>34.200000000000003</v>
      </c>
      <c r="E1700">
        <v>82.13</v>
      </c>
      <c r="F1700" t="s">
        <v>867</v>
      </c>
      <c r="G1700">
        <v>3</v>
      </c>
      <c r="H1700">
        <v>1</v>
      </c>
      <c r="I1700" t="s">
        <v>993</v>
      </c>
      <c r="J1700" t="s">
        <v>2142</v>
      </c>
      <c r="K1700" t="s">
        <v>913</v>
      </c>
      <c r="L1700">
        <v>28873137.27</v>
      </c>
      <c r="R1700" s="2" t="s">
        <v>598</v>
      </c>
      <c r="S1700" s="2" t="str">
        <f t="shared" si="286"/>
        <v>Laridae</v>
      </c>
      <c r="T1700" s="2" t="str">
        <f t="shared" si="287"/>
        <v>Charadriiformes</v>
      </c>
      <c r="U1700" s="2">
        <f t="shared" si="288"/>
        <v>59.4</v>
      </c>
      <c r="V1700" s="2">
        <f t="shared" si="289"/>
        <v>415.99</v>
      </c>
      <c r="W1700" s="2" t="str">
        <f t="shared" si="290"/>
        <v>Marine</v>
      </c>
      <c r="X1700" s="2">
        <f t="shared" si="291"/>
        <v>3</v>
      </c>
      <c r="Y1700" s="2">
        <f t="shared" si="292"/>
        <v>2</v>
      </c>
      <c r="Z1700" s="2" t="str">
        <f t="shared" si="293"/>
        <v>Carnivore</v>
      </c>
      <c r="AA1700" s="2" t="str">
        <f t="shared" si="294"/>
        <v>Aquatic predator</v>
      </c>
      <c r="AB1700" s="2" t="str">
        <f t="shared" si="295"/>
        <v>Aerial</v>
      </c>
      <c r="AC1700" s="2">
        <f t="shared" si="296"/>
        <v>2307068.48</v>
      </c>
    </row>
    <row r="1701" spans="1:29" x14ac:dyDescent="0.25">
      <c r="A1701" t="s">
        <v>2423</v>
      </c>
      <c r="B1701" t="s">
        <v>2174</v>
      </c>
      <c r="C1701" t="s">
        <v>2175</v>
      </c>
      <c r="D1701">
        <v>31.6</v>
      </c>
      <c r="E1701">
        <v>153</v>
      </c>
      <c r="F1701" t="s">
        <v>867</v>
      </c>
      <c r="G1701">
        <v>3</v>
      </c>
      <c r="H1701">
        <v>1</v>
      </c>
      <c r="I1701" t="s">
        <v>993</v>
      </c>
      <c r="J1701" t="s">
        <v>2142</v>
      </c>
      <c r="K1701" t="s">
        <v>913</v>
      </c>
      <c r="L1701">
        <v>463603.64</v>
      </c>
      <c r="R1701" s="2" t="s">
        <v>598</v>
      </c>
      <c r="S1701" s="2" t="str">
        <f t="shared" si="286"/>
        <v>Laridae</v>
      </c>
      <c r="T1701" s="2" t="str">
        <f t="shared" si="287"/>
        <v>Charadriiformes</v>
      </c>
      <c r="U1701" s="2">
        <f t="shared" si="288"/>
        <v>59.4</v>
      </c>
      <c r="V1701" s="2">
        <f t="shared" si="289"/>
        <v>415.99</v>
      </c>
      <c r="W1701" s="2" t="str">
        <f t="shared" si="290"/>
        <v>Marine</v>
      </c>
      <c r="X1701" s="2">
        <f t="shared" si="291"/>
        <v>3</v>
      </c>
      <c r="Y1701" s="2">
        <f t="shared" si="292"/>
        <v>2</v>
      </c>
      <c r="Z1701" s="2" t="str">
        <f t="shared" si="293"/>
        <v>Carnivore</v>
      </c>
      <c r="AA1701" s="2" t="str">
        <f t="shared" si="294"/>
        <v>Aquatic predator</v>
      </c>
      <c r="AB1701" s="2" t="str">
        <f t="shared" si="295"/>
        <v>Aerial</v>
      </c>
      <c r="AC1701" s="2">
        <f t="shared" si="296"/>
        <v>2307068.48</v>
      </c>
    </row>
    <row r="1702" spans="1:29" x14ac:dyDescent="0.25">
      <c r="A1702" t="s">
        <v>2424</v>
      </c>
      <c r="B1702" t="s">
        <v>2174</v>
      </c>
      <c r="C1702" t="s">
        <v>2175</v>
      </c>
      <c r="D1702">
        <v>32.6</v>
      </c>
      <c r="E1702">
        <v>142</v>
      </c>
      <c r="F1702" t="s">
        <v>865</v>
      </c>
      <c r="G1702">
        <v>3</v>
      </c>
      <c r="H1702">
        <v>1</v>
      </c>
      <c r="I1702" t="s">
        <v>993</v>
      </c>
      <c r="J1702" t="s">
        <v>2142</v>
      </c>
      <c r="K1702" t="s">
        <v>913</v>
      </c>
      <c r="L1702">
        <v>9534302.2100000009</v>
      </c>
      <c r="R1702" s="2" t="s">
        <v>598</v>
      </c>
      <c r="S1702" s="2" t="str">
        <f t="shared" si="286"/>
        <v>Laridae</v>
      </c>
      <c r="T1702" s="2" t="str">
        <f t="shared" si="287"/>
        <v>Charadriiformes</v>
      </c>
      <c r="U1702" s="2">
        <f t="shared" si="288"/>
        <v>59.4</v>
      </c>
      <c r="V1702" s="2">
        <f t="shared" si="289"/>
        <v>415.99</v>
      </c>
      <c r="W1702" s="2" t="str">
        <f t="shared" si="290"/>
        <v>Marine</v>
      </c>
      <c r="X1702" s="2">
        <f t="shared" si="291"/>
        <v>3</v>
      </c>
      <c r="Y1702" s="2">
        <f t="shared" si="292"/>
        <v>2</v>
      </c>
      <c r="Z1702" s="2" t="str">
        <f t="shared" si="293"/>
        <v>Carnivore</v>
      </c>
      <c r="AA1702" s="2" t="str">
        <f t="shared" si="294"/>
        <v>Aquatic predator</v>
      </c>
      <c r="AB1702" s="2" t="str">
        <f t="shared" si="295"/>
        <v>Aerial</v>
      </c>
      <c r="AC1702" s="2">
        <f t="shared" si="296"/>
        <v>2307068.48</v>
      </c>
    </row>
    <row r="1703" spans="1:29" x14ac:dyDescent="0.25">
      <c r="A1703" t="s">
        <v>104</v>
      </c>
      <c r="B1703" t="s">
        <v>2174</v>
      </c>
      <c r="C1703" t="s">
        <v>2175</v>
      </c>
      <c r="D1703">
        <v>36.1</v>
      </c>
      <c r="E1703">
        <v>148.96</v>
      </c>
      <c r="F1703" t="s">
        <v>984</v>
      </c>
      <c r="G1703">
        <v>3</v>
      </c>
      <c r="H1703">
        <v>1</v>
      </c>
      <c r="I1703" t="s">
        <v>993</v>
      </c>
      <c r="J1703" t="s">
        <v>928</v>
      </c>
      <c r="K1703" t="s">
        <v>913</v>
      </c>
      <c r="L1703">
        <v>19495951.640000001</v>
      </c>
      <c r="R1703" s="2" t="s">
        <v>599</v>
      </c>
      <c r="S1703" s="2" t="str">
        <f t="shared" si="286"/>
        <v>Anatidae</v>
      </c>
      <c r="T1703" s="2" t="str">
        <f t="shared" si="287"/>
        <v>Anseriformes</v>
      </c>
      <c r="U1703" s="2">
        <f t="shared" si="288"/>
        <v>44.9</v>
      </c>
      <c r="V1703" s="2">
        <f t="shared" si="289"/>
        <v>2060.9299999999998</v>
      </c>
      <c r="W1703" s="2" t="str">
        <f t="shared" si="290"/>
        <v>Marine</v>
      </c>
      <c r="X1703" s="2">
        <f t="shared" si="291"/>
        <v>3</v>
      </c>
      <c r="Y1703" s="2">
        <f t="shared" si="292"/>
        <v>2</v>
      </c>
      <c r="Z1703" s="2" t="str">
        <f t="shared" si="293"/>
        <v>Carnivore</v>
      </c>
      <c r="AA1703" s="2" t="str">
        <f t="shared" si="294"/>
        <v>Aquatic predator</v>
      </c>
      <c r="AB1703" s="2" t="str">
        <f t="shared" si="295"/>
        <v>Aquatic</v>
      </c>
      <c r="AC1703" s="2">
        <f t="shared" si="296"/>
        <v>3321100.72</v>
      </c>
    </row>
    <row r="1704" spans="1:29" x14ac:dyDescent="0.25">
      <c r="A1704" t="s">
        <v>2425</v>
      </c>
      <c r="B1704" t="s">
        <v>2174</v>
      </c>
      <c r="C1704" t="s">
        <v>2175</v>
      </c>
      <c r="D1704">
        <v>30.7</v>
      </c>
      <c r="E1704">
        <v>134</v>
      </c>
      <c r="F1704" t="s">
        <v>865</v>
      </c>
      <c r="G1704">
        <v>2</v>
      </c>
      <c r="H1704">
        <v>1</v>
      </c>
      <c r="I1704" t="s">
        <v>993</v>
      </c>
      <c r="J1704" t="s">
        <v>2142</v>
      </c>
      <c r="K1704" t="s">
        <v>913</v>
      </c>
      <c r="L1704">
        <v>7210175.1100000003</v>
      </c>
      <c r="R1704" s="2" t="s">
        <v>599</v>
      </c>
      <c r="S1704" s="2" t="str">
        <f t="shared" si="286"/>
        <v>Anatidae</v>
      </c>
      <c r="T1704" s="2" t="str">
        <f t="shared" si="287"/>
        <v>Anseriformes</v>
      </c>
      <c r="U1704" s="2">
        <f t="shared" si="288"/>
        <v>44.9</v>
      </c>
      <c r="V1704" s="2">
        <f t="shared" si="289"/>
        <v>2060.9299999999998</v>
      </c>
      <c r="W1704" s="2" t="str">
        <f t="shared" si="290"/>
        <v>Marine</v>
      </c>
      <c r="X1704" s="2">
        <f t="shared" si="291"/>
        <v>3</v>
      </c>
      <c r="Y1704" s="2">
        <f t="shared" si="292"/>
        <v>2</v>
      </c>
      <c r="Z1704" s="2" t="str">
        <f t="shared" si="293"/>
        <v>Carnivore</v>
      </c>
      <c r="AA1704" s="2" t="str">
        <f t="shared" si="294"/>
        <v>Aquatic predator</v>
      </c>
      <c r="AB1704" s="2" t="str">
        <f t="shared" si="295"/>
        <v>Aquatic</v>
      </c>
      <c r="AC1704" s="2">
        <f t="shared" si="296"/>
        <v>3321100.72</v>
      </c>
    </row>
    <row r="1705" spans="1:29" x14ac:dyDescent="0.25">
      <c r="A1705" t="s">
        <v>2426</v>
      </c>
      <c r="B1705" t="s">
        <v>2174</v>
      </c>
      <c r="C1705" t="s">
        <v>2175</v>
      </c>
      <c r="D1705">
        <v>35.6</v>
      </c>
      <c r="E1705">
        <v>162</v>
      </c>
      <c r="F1705" t="s">
        <v>860</v>
      </c>
      <c r="G1705">
        <v>3</v>
      </c>
      <c r="H1705">
        <v>1</v>
      </c>
      <c r="I1705" t="s">
        <v>993</v>
      </c>
      <c r="J1705" t="s">
        <v>2142</v>
      </c>
      <c r="K1705" t="s">
        <v>913</v>
      </c>
      <c r="L1705">
        <v>529885.84</v>
      </c>
      <c r="R1705" s="2" t="s">
        <v>599</v>
      </c>
      <c r="S1705" s="2" t="str">
        <f t="shared" si="286"/>
        <v>Anatidae</v>
      </c>
      <c r="T1705" s="2" t="str">
        <f t="shared" si="287"/>
        <v>Anseriformes</v>
      </c>
      <c r="U1705" s="2">
        <f t="shared" si="288"/>
        <v>44.9</v>
      </c>
      <c r="V1705" s="2">
        <f t="shared" si="289"/>
        <v>2060.9299999999998</v>
      </c>
      <c r="W1705" s="2" t="str">
        <f t="shared" si="290"/>
        <v>Marine</v>
      </c>
      <c r="X1705" s="2">
        <f t="shared" si="291"/>
        <v>3</v>
      </c>
      <c r="Y1705" s="2">
        <f t="shared" si="292"/>
        <v>2</v>
      </c>
      <c r="Z1705" s="2" t="str">
        <f t="shared" si="293"/>
        <v>Carnivore</v>
      </c>
      <c r="AA1705" s="2" t="str">
        <f t="shared" si="294"/>
        <v>Aquatic predator</v>
      </c>
      <c r="AB1705" s="2" t="str">
        <f t="shared" si="295"/>
        <v>Aquatic</v>
      </c>
      <c r="AC1705" s="2">
        <f t="shared" si="296"/>
        <v>3321100.72</v>
      </c>
    </row>
    <row r="1706" spans="1:29" x14ac:dyDescent="0.25">
      <c r="A1706" t="s">
        <v>2427</v>
      </c>
      <c r="B1706" t="s">
        <v>2174</v>
      </c>
      <c r="C1706" t="s">
        <v>2175</v>
      </c>
      <c r="D1706">
        <v>36.6</v>
      </c>
      <c r="E1706">
        <v>155</v>
      </c>
      <c r="F1706" t="s">
        <v>860</v>
      </c>
      <c r="G1706">
        <v>3</v>
      </c>
      <c r="H1706">
        <v>1</v>
      </c>
      <c r="I1706" t="s">
        <v>993</v>
      </c>
      <c r="J1706" t="s">
        <v>928</v>
      </c>
      <c r="K1706" t="s">
        <v>913</v>
      </c>
      <c r="L1706">
        <v>945579.48</v>
      </c>
      <c r="R1706" s="2" t="s">
        <v>600</v>
      </c>
      <c r="S1706" s="2" t="str">
        <f t="shared" si="286"/>
        <v>Stercorariidae</v>
      </c>
      <c r="T1706" s="2" t="str">
        <f t="shared" si="287"/>
        <v>Charadriiformes</v>
      </c>
      <c r="U1706" s="2">
        <f t="shared" si="288"/>
        <v>60.2</v>
      </c>
      <c r="V1706" s="2">
        <f t="shared" si="289"/>
        <v>444.31</v>
      </c>
      <c r="W1706" s="2" t="str">
        <f t="shared" si="290"/>
        <v>Marine</v>
      </c>
      <c r="X1706" s="2">
        <f t="shared" si="291"/>
        <v>3</v>
      </c>
      <c r="Y1706" s="2">
        <f t="shared" si="292"/>
        <v>3</v>
      </c>
      <c r="Z1706" s="2" t="str">
        <f t="shared" si="293"/>
        <v>Carnivore</v>
      </c>
      <c r="AA1706" s="2" t="str">
        <f t="shared" si="294"/>
        <v>Aquatic predator</v>
      </c>
      <c r="AB1706" s="2" t="str">
        <f t="shared" si="295"/>
        <v>Aerial</v>
      </c>
      <c r="AC1706" s="2">
        <f t="shared" si="296"/>
        <v>6277591.3099999996</v>
      </c>
    </row>
    <row r="1707" spans="1:29" x14ac:dyDescent="0.25">
      <c r="A1707" t="s">
        <v>423</v>
      </c>
      <c r="B1707" t="s">
        <v>2174</v>
      </c>
      <c r="C1707" t="s">
        <v>2175</v>
      </c>
      <c r="D1707">
        <v>32.799999999999997</v>
      </c>
      <c r="E1707">
        <v>232.94</v>
      </c>
      <c r="F1707" t="s">
        <v>867</v>
      </c>
      <c r="G1707">
        <v>3</v>
      </c>
      <c r="H1707">
        <v>3</v>
      </c>
      <c r="I1707" t="s">
        <v>993</v>
      </c>
      <c r="J1707" t="s">
        <v>928</v>
      </c>
      <c r="K1707" t="s">
        <v>913</v>
      </c>
      <c r="L1707">
        <v>16926350.969999999</v>
      </c>
      <c r="R1707" s="2" t="s">
        <v>600</v>
      </c>
      <c r="S1707" s="2" t="str">
        <f t="shared" si="286"/>
        <v>Stercorariidae</v>
      </c>
      <c r="T1707" s="2" t="str">
        <f t="shared" si="287"/>
        <v>Charadriiformes</v>
      </c>
      <c r="U1707" s="2">
        <f t="shared" si="288"/>
        <v>60.2</v>
      </c>
      <c r="V1707" s="2">
        <f t="shared" si="289"/>
        <v>444.31</v>
      </c>
      <c r="W1707" s="2" t="str">
        <f t="shared" si="290"/>
        <v>Marine</v>
      </c>
      <c r="X1707" s="2">
        <f t="shared" si="291"/>
        <v>3</v>
      </c>
      <c r="Y1707" s="2">
        <f t="shared" si="292"/>
        <v>3</v>
      </c>
      <c r="Z1707" s="2" t="str">
        <f t="shared" si="293"/>
        <v>Carnivore</v>
      </c>
      <c r="AA1707" s="2" t="str">
        <f t="shared" si="294"/>
        <v>Aquatic predator</v>
      </c>
      <c r="AB1707" s="2" t="str">
        <f t="shared" si="295"/>
        <v>Aerial</v>
      </c>
      <c r="AC1707" s="2">
        <f t="shared" si="296"/>
        <v>6277591.3099999996</v>
      </c>
    </row>
    <row r="1708" spans="1:29" x14ac:dyDescent="0.25">
      <c r="A1708" t="s">
        <v>2428</v>
      </c>
      <c r="B1708" t="s">
        <v>2174</v>
      </c>
      <c r="C1708" t="s">
        <v>2175</v>
      </c>
      <c r="D1708">
        <v>30.9</v>
      </c>
      <c r="E1708">
        <v>119</v>
      </c>
      <c r="F1708" t="s">
        <v>860</v>
      </c>
      <c r="G1708">
        <v>2</v>
      </c>
      <c r="H1708">
        <v>1</v>
      </c>
      <c r="I1708" t="s">
        <v>993</v>
      </c>
      <c r="J1708" t="s">
        <v>994</v>
      </c>
      <c r="K1708" t="s">
        <v>863</v>
      </c>
      <c r="L1708">
        <v>153525.54</v>
      </c>
      <c r="R1708" s="2" t="s">
        <v>600</v>
      </c>
      <c r="S1708" s="2" t="str">
        <f t="shared" si="286"/>
        <v>Stercorariidae</v>
      </c>
      <c r="T1708" s="2" t="str">
        <f t="shared" si="287"/>
        <v>Charadriiformes</v>
      </c>
      <c r="U1708" s="2">
        <f t="shared" si="288"/>
        <v>60.2</v>
      </c>
      <c r="V1708" s="2">
        <f t="shared" si="289"/>
        <v>444.31</v>
      </c>
      <c r="W1708" s="2" t="str">
        <f t="shared" si="290"/>
        <v>Marine</v>
      </c>
      <c r="X1708" s="2">
        <f t="shared" si="291"/>
        <v>3</v>
      </c>
      <c r="Y1708" s="2">
        <f t="shared" si="292"/>
        <v>3</v>
      </c>
      <c r="Z1708" s="2" t="str">
        <f t="shared" si="293"/>
        <v>Carnivore</v>
      </c>
      <c r="AA1708" s="2" t="str">
        <f t="shared" si="294"/>
        <v>Aquatic predator</v>
      </c>
      <c r="AB1708" s="2" t="str">
        <f t="shared" si="295"/>
        <v>Aerial</v>
      </c>
      <c r="AC1708" s="2">
        <f t="shared" si="296"/>
        <v>6277591.3099999996</v>
      </c>
    </row>
    <row r="1709" spans="1:29" x14ac:dyDescent="0.25">
      <c r="A1709" t="s">
        <v>2429</v>
      </c>
      <c r="B1709" t="s">
        <v>2174</v>
      </c>
      <c r="C1709" t="s">
        <v>2175</v>
      </c>
      <c r="D1709">
        <v>39.200000000000003</v>
      </c>
      <c r="E1709">
        <v>155</v>
      </c>
      <c r="F1709" t="s">
        <v>865</v>
      </c>
      <c r="G1709">
        <v>2</v>
      </c>
      <c r="H1709">
        <v>1</v>
      </c>
      <c r="I1709" t="s">
        <v>993</v>
      </c>
      <c r="J1709" t="s">
        <v>2142</v>
      </c>
      <c r="K1709" t="s">
        <v>913</v>
      </c>
      <c r="L1709">
        <v>6532097.9699999997</v>
      </c>
      <c r="R1709" s="2" t="s">
        <v>601</v>
      </c>
      <c r="S1709" s="2" t="str">
        <f t="shared" si="286"/>
        <v>Laridae</v>
      </c>
      <c r="T1709" s="2" t="str">
        <f t="shared" si="287"/>
        <v>Charadriiformes</v>
      </c>
      <c r="U1709" s="2">
        <f t="shared" si="288"/>
        <v>69.099999999999994</v>
      </c>
      <c r="V1709" s="2">
        <f t="shared" si="289"/>
        <v>110</v>
      </c>
      <c r="W1709" s="2" t="str">
        <f t="shared" si="290"/>
        <v>Coastal</v>
      </c>
      <c r="X1709" s="2">
        <f t="shared" si="291"/>
        <v>3</v>
      </c>
      <c r="Y1709" s="2">
        <f t="shared" si="292"/>
        <v>3</v>
      </c>
      <c r="Z1709" s="2" t="str">
        <f t="shared" si="293"/>
        <v>Carnivore</v>
      </c>
      <c r="AA1709" s="2" t="str">
        <f t="shared" si="294"/>
        <v>Aquatic predator</v>
      </c>
      <c r="AB1709" s="2" t="str">
        <f t="shared" si="295"/>
        <v>Aerial</v>
      </c>
      <c r="AC1709" s="2">
        <f t="shared" si="296"/>
        <v>10398468.439999999</v>
      </c>
    </row>
    <row r="1710" spans="1:29" x14ac:dyDescent="0.25">
      <c r="A1710" t="s">
        <v>2430</v>
      </c>
      <c r="B1710" t="s">
        <v>2174</v>
      </c>
      <c r="C1710" t="s">
        <v>2175</v>
      </c>
      <c r="D1710">
        <v>36.6</v>
      </c>
      <c r="E1710">
        <v>176</v>
      </c>
      <c r="F1710" t="s">
        <v>865</v>
      </c>
      <c r="G1710">
        <v>3</v>
      </c>
      <c r="H1710">
        <v>1</v>
      </c>
      <c r="I1710" t="s">
        <v>993</v>
      </c>
      <c r="J1710" t="s">
        <v>2142</v>
      </c>
      <c r="K1710" t="s">
        <v>913</v>
      </c>
      <c r="L1710">
        <v>13753343.720000001</v>
      </c>
      <c r="R1710" s="2" t="s">
        <v>601</v>
      </c>
      <c r="S1710" s="2" t="str">
        <f t="shared" si="286"/>
        <v>Laridae</v>
      </c>
      <c r="T1710" s="2" t="str">
        <f t="shared" si="287"/>
        <v>Charadriiformes</v>
      </c>
      <c r="U1710" s="2">
        <f t="shared" si="288"/>
        <v>69.099999999999994</v>
      </c>
      <c r="V1710" s="2">
        <f t="shared" si="289"/>
        <v>110</v>
      </c>
      <c r="W1710" s="2" t="str">
        <f t="shared" si="290"/>
        <v>Coastal</v>
      </c>
      <c r="X1710" s="2">
        <f t="shared" si="291"/>
        <v>3</v>
      </c>
      <c r="Y1710" s="2">
        <f t="shared" si="292"/>
        <v>3</v>
      </c>
      <c r="Z1710" s="2" t="str">
        <f t="shared" si="293"/>
        <v>Carnivore</v>
      </c>
      <c r="AA1710" s="2" t="str">
        <f t="shared" si="294"/>
        <v>Aquatic predator</v>
      </c>
      <c r="AB1710" s="2" t="str">
        <f t="shared" si="295"/>
        <v>Aerial</v>
      </c>
      <c r="AC1710" s="2">
        <f t="shared" si="296"/>
        <v>10398468.439999999</v>
      </c>
    </row>
    <row r="1711" spans="1:29" x14ac:dyDescent="0.25">
      <c r="A1711" t="s">
        <v>2431</v>
      </c>
      <c r="B1711" t="s">
        <v>2174</v>
      </c>
      <c r="C1711" t="s">
        <v>2175</v>
      </c>
      <c r="D1711">
        <v>39.6</v>
      </c>
      <c r="E1711">
        <v>103</v>
      </c>
      <c r="F1711" t="s">
        <v>867</v>
      </c>
      <c r="G1711">
        <v>2</v>
      </c>
      <c r="H1711">
        <v>1</v>
      </c>
      <c r="I1711" t="s">
        <v>993</v>
      </c>
      <c r="J1711" t="s">
        <v>2142</v>
      </c>
      <c r="K1711" t="s">
        <v>913</v>
      </c>
      <c r="L1711">
        <v>9407303.3800000008</v>
      </c>
      <c r="R1711" s="2" t="s">
        <v>601</v>
      </c>
      <c r="S1711" s="2" t="str">
        <f t="shared" si="286"/>
        <v>Laridae</v>
      </c>
      <c r="T1711" s="2" t="str">
        <f t="shared" si="287"/>
        <v>Charadriiformes</v>
      </c>
      <c r="U1711" s="2">
        <f t="shared" si="288"/>
        <v>69.099999999999994</v>
      </c>
      <c r="V1711" s="2">
        <f t="shared" si="289"/>
        <v>110</v>
      </c>
      <c r="W1711" s="2" t="str">
        <f t="shared" si="290"/>
        <v>Coastal</v>
      </c>
      <c r="X1711" s="2">
        <f t="shared" si="291"/>
        <v>3</v>
      </c>
      <c r="Y1711" s="2">
        <f t="shared" si="292"/>
        <v>3</v>
      </c>
      <c r="Z1711" s="2" t="str">
        <f t="shared" si="293"/>
        <v>Carnivore</v>
      </c>
      <c r="AA1711" s="2" t="str">
        <f t="shared" si="294"/>
        <v>Aquatic predator</v>
      </c>
      <c r="AB1711" s="2" t="str">
        <f t="shared" si="295"/>
        <v>Aerial</v>
      </c>
      <c r="AC1711" s="2">
        <f t="shared" si="296"/>
        <v>10398468.439999999</v>
      </c>
    </row>
    <row r="1712" spans="1:29" x14ac:dyDescent="0.25">
      <c r="A1712" t="s">
        <v>105</v>
      </c>
      <c r="B1712" t="s">
        <v>2174</v>
      </c>
      <c r="C1712" t="s">
        <v>2175</v>
      </c>
      <c r="D1712">
        <v>43.5</v>
      </c>
      <c r="E1712">
        <v>132</v>
      </c>
      <c r="F1712" t="s">
        <v>867</v>
      </c>
      <c r="G1712">
        <v>2</v>
      </c>
      <c r="H1712">
        <v>3</v>
      </c>
      <c r="I1712" t="s">
        <v>993</v>
      </c>
      <c r="J1712" t="s">
        <v>2142</v>
      </c>
      <c r="K1712" t="s">
        <v>913</v>
      </c>
      <c r="L1712">
        <v>17578320.620000001</v>
      </c>
      <c r="R1712" s="2" t="s">
        <v>602</v>
      </c>
      <c r="S1712" s="2" t="str">
        <f t="shared" si="286"/>
        <v>Alcidae</v>
      </c>
      <c r="T1712" s="2" t="str">
        <f t="shared" si="287"/>
        <v>Charadriiformes</v>
      </c>
      <c r="U1712" s="2">
        <f t="shared" si="288"/>
        <v>56.8</v>
      </c>
      <c r="V1712" s="2">
        <f t="shared" si="289"/>
        <v>725.99</v>
      </c>
      <c r="W1712" s="2" t="str">
        <f t="shared" si="290"/>
        <v>Marine</v>
      </c>
      <c r="X1712" s="2">
        <f t="shared" si="291"/>
        <v>3</v>
      </c>
      <c r="Y1712" s="2">
        <f t="shared" si="292"/>
        <v>3</v>
      </c>
      <c r="Z1712" s="2" t="str">
        <f t="shared" si="293"/>
        <v>Carnivore</v>
      </c>
      <c r="AA1712" s="2" t="str">
        <f t="shared" si="294"/>
        <v>Aquatic predator</v>
      </c>
      <c r="AB1712" s="2" t="str">
        <f t="shared" si="295"/>
        <v>Aquatic</v>
      </c>
      <c r="AC1712" s="2">
        <f t="shared" si="296"/>
        <v>1228730.51</v>
      </c>
    </row>
    <row r="1713" spans="1:29" x14ac:dyDescent="0.25">
      <c r="A1713" t="s">
        <v>2432</v>
      </c>
      <c r="B1713" t="s">
        <v>2174</v>
      </c>
      <c r="C1713" t="s">
        <v>2175</v>
      </c>
      <c r="D1713">
        <v>34.6</v>
      </c>
      <c r="E1713">
        <v>110</v>
      </c>
      <c r="F1713" t="s">
        <v>865</v>
      </c>
      <c r="G1713">
        <v>2</v>
      </c>
      <c r="H1713">
        <v>1</v>
      </c>
      <c r="I1713" t="s">
        <v>993</v>
      </c>
      <c r="J1713" t="s">
        <v>2142</v>
      </c>
      <c r="K1713" t="s">
        <v>913</v>
      </c>
      <c r="L1713">
        <v>6146574.4699999997</v>
      </c>
      <c r="R1713" s="2" t="s">
        <v>602</v>
      </c>
      <c r="S1713" s="2" t="str">
        <f t="shared" si="286"/>
        <v>Alcidae</v>
      </c>
      <c r="T1713" s="2" t="str">
        <f t="shared" si="287"/>
        <v>Charadriiformes</v>
      </c>
      <c r="U1713" s="2">
        <f t="shared" si="288"/>
        <v>56.8</v>
      </c>
      <c r="V1713" s="2">
        <f t="shared" si="289"/>
        <v>725.99</v>
      </c>
      <c r="W1713" s="2" t="str">
        <f t="shared" si="290"/>
        <v>Marine</v>
      </c>
      <c r="X1713" s="2">
        <f t="shared" si="291"/>
        <v>3</v>
      </c>
      <c r="Y1713" s="2">
        <f t="shared" si="292"/>
        <v>3</v>
      </c>
      <c r="Z1713" s="2" t="str">
        <f t="shared" si="293"/>
        <v>Carnivore</v>
      </c>
      <c r="AA1713" s="2" t="str">
        <f t="shared" si="294"/>
        <v>Aquatic predator</v>
      </c>
      <c r="AB1713" s="2" t="str">
        <f t="shared" si="295"/>
        <v>Aquatic</v>
      </c>
      <c r="AC1713" s="2">
        <f t="shared" si="296"/>
        <v>1228730.51</v>
      </c>
    </row>
    <row r="1714" spans="1:29" x14ac:dyDescent="0.25">
      <c r="A1714" t="s">
        <v>2433</v>
      </c>
      <c r="B1714" t="s">
        <v>2174</v>
      </c>
      <c r="C1714" t="s">
        <v>2175</v>
      </c>
      <c r="D1714">
        <v>35.299999999999997</v>
      </c>
      <c r="E1714">
        <v>217.19</v>
      </c>
      <c r="F1714" t="s">
        <v>860</v>
      </c>
      <c r="G1714">
        <v>2</v>
      </c>
      <c r="H1714">
        <v>1</v>
      </c>
      <c r="I1714" t="s">
        <v>993</v>
      </c>
      <c r="J1714" t="s">
        <v>994</v>
      </c>
      <c r="K1714" t="s">
        <v>863</v>
      </c>
      <c r="L1714">
        <v>1630253.65</v>
      </c>
      <c r="R1714" s="2" t="s">
        <v>602</v>
      </c>
      <c r="S1714" s="2" t="str">
        <f t="shared" si="286"/>
        <v>Alcidae</v>
      </c>
      <c r="T1714" s="2" t="str">
        <f t="shared" si="287"/>
        <v>Charadriiformes</v>
      </c>
      <c r="U1714" s="2">
        <f t="shared" si="288"/>
        <v>56.8</v>
      </c>
      <c r="V1714" s="2">
        <f t="shared" si="289"/>
        <v>725.99</v>
      </c>
      <c r="W1714" s="2" t="str">
        <f t="shared" si="290"/>
        <v>Marine</v>
      </c>
      <c r="X1714" s="2">
        <f t="shared" si="291"/>
        <v>3</v>
      </c>
      <c r="Y1714" s="2">
        <f t="shared" si="292"/>
        <v>3</v>
      </c>
      <c r="Z1714" s="2" t="str">
        <f t="shared" si="293"/>
        <v>Carnivore</v>
      </c>
      <c r="AA1714" s="2" t="str">
        <f t="shared" si="294"/>
        <v>Aquatic predator</v>
      </c>
      <c r="AB1714" s="2" t="str">
        <f t="shared" si="295"/>
        <v>Aquatic</v>
      </c>
      <c r="AC1714" s="2">
        <f t="shared" si="296"/>
        <v>1228730.51</v>
      </c>
    </row>
    <row r="1715" spans="1:29" x14ac:dyDescent="0.25">
      <c r="A1715" t="s">
        <v>2434</v>
      </c>
      <c r="B1715" t="s">
        <v>2174</v>
      </c>
      <c r="C1715" t="s">
        <v>2175</v>
      </c>
      <c r="D1715">
        <v>35.799999999999997</v>
      </c>
      <c r="E1715">
        <v>229</v>
      </c>
      <c r="F1715" t="s">
        <v>860</v>
      </c>
      <c r="G1715">
        <v>2</v>
      </c>
      <c r="H1715">
        <v>1</v>
      </c>
      <c r="I1715" t="s">
        <v>993</v>
      </c>
      <c r="J1715" t="s">
        <v>994</v>
      </c>
      <c r="K1715" t="s">
        <v>863</v>
      </c>
      <c r="L1715">
        <v>505618.2</v>
      </c>
      <c r="R1715" s="2" t="s">
        <v>603</v>
      </c>
      <c r="S1715" s="2" t="str">
        <f t="shared" si="286"/>
        <v>Stercorariidae</v>
      </c>
      <c r="T1715" s="2" t="str">
        <f t="shared" si="287"/>
        <v>Charadriiformes</v>
      </c>
      <c r="U1715" s="2">
        <f t="shared" si="288"/>
        <v>53.3</v>
      </c>
      <c r="V1715" s="2">
        <f t="shared" si="289"/>
        <v>1338.22</v>
      </c>
      <c r="W1715" s="2" t="str">
        <f t="shared" si="290"/>
        <v>Marine</v>
      </c>
      <c r="X1715" s="2">
        <f t="shared" si="291"/>
        <v>3</v>
      </c>
      <c r="Y1715" s="2">
        <f t="shared" si="292"/>
        <v>3</v>
      </c>
      <c r="Z1715" s="2" t="str">
        <f t="shared" si="293"/>
        <v>Carnivore</v>
      </c>
      <c r="AA1715" s="2" t="str">
        <f t="shared" si="294"/>
        <v>Aquatic predator</v>
      </c>
      <c r="AB1715" s="2" t="str">
        <f t="shared" si="295"/>
        <v>Aerial</v>
      </c>
      <c r="AC1715" s="2">
        <f t="shared" si="296"/>
        <v>16138.54</v>
      </c>
    </row>
    <row r="1716" spans="1:29" x14ac:dyDescent="0.25">
      <c r="A1716" t="s">
        <v>2435</v>
      </c>
      <c r="B1716" t="s">
        <v>2174</v>
      </c>
      <c r="C1716" t="s">
        <v>2175</v>
      </c>
      <c r="D1716">
        <v>38.1</v>
      </c>
      <c r="E1716">
        <v>174</v>
      </c>
      <c r="F1716" t="s">
        <v>860</v>
      </c>
      <c r="G1716">
        <v>2</v>
      </c>
      <c r="H1716">
        <v>1</v>
      </c>
      <c r="I1716" t="s">
        <v>993</v>
      </c>
      <c r="J1716" t="s">
        <v>994</v>
      </c>
      <c r="K1716" t="s">
        <v>863</v>
      </c>
      <c r="L1716">
        <v>2448171.73</v>
      </c>
      <c r="R1716" s="2" t="s">
        <v>603</v>
      </c>
      <c r="S1716" s="2" t="str">
        <f t="shared" si="286"/>
        <v>Stercorariidae</v>
      </c>
      <c r="T1716" s="2" t="str">
        <f t="shared" si="287"/>
        <v>Charadriiformes</v>
      </c>
      <c r="U1716" s="2">
        <f t="shared" si="288"/>
        <v>53.3</v>
      </c>
      <c r="V1716" s="2">
        <f t="shared" si="289"/>
        <v>1338.22</v>
      </c>
      <c r="W1716" s="2" t="str">
        <f t="shared" si="290"/>
        <v>Marine</v>
      </c>
      <c r="X1716" s="2">
        <f t="shared" si="291"/>
        <v>3</v>
      </c>
      <c r="Y1716" s="2">
        <f t="shared" si="292"/>
        <v>3</v>
      </c>
      <c r="Z1716" s="2" t="str">
        <f t="shared" si="293"/>
        <v>Carnivore</v>
      </c>
      <c r="AA1716" s="2" t="str">
        <f t="shared" si="294"/>
        <v>Aquatic predator</v>
      </c>
      <c r="AB1716" s="2" t="str">
        <f t="shared" si="295"/>
        <v>Aerial</v>
      </c>
      <c r="AC1716" s="2">
        <f t="shared" si="296"/>
        <v>16138.54</v>
      </c>
    </row>
    <row r="1717" spans="1:29" x14ac:dyDescent="0.25">
      <c r="A1717" t="s">
        <v>2436</v>
      </c>
      <c r="B1717" t="s">
        <v>2174</v>
      </c>
      <c r="C1717" t="s">
        <v>2175</v>
      </c>
      <c r="D1717">
        <v>38.1</v>
      </c>
      <c r="E1717">
        <v>197.53</v>
      </c>
      <c r="F1717" t="s">
        <v>860</v>
      </c>
      <c r="G1717">
        <v>2</v>
      </c>
      <c r="H1717">
        <v>2</v>
      </c>
      <c r="I1717" t="s">
        <v>993</v>
      </c>
      <c r="J1717" t="s">
        <v>994</v>
      </c>
      <c r="K1717" t="s">
        <v>863</v>
      </c>
      <c r="L1717">
        <v>11262541.52</v>
      </c>
      <c r="R1717" s="2" t="s">
        <v>604</v>
      </c>
      <c r="S1717" s="2" t="str">
        <f t="shared" si="286"/>
        <v>Alcidae</v>
      </c>
      <c r="T1717" s="2" t="str">
        <f t="shared" si="287"/>
        <v>Charadriiformes</v>
      </c>
      <c r="U1717" s="2">
        <f t="shared" si="288"/>
        <v>51.6</v>
      </c>
      <c r="V1717" s="2">
        <f t="shared" si="289"/>
        <v>593.01</v>
      </c>
      <c r="W1717" s="2" t="str">
        <f t="shared" si="290"/>
        <v>Marine</v>
      </c>
      <c r="X1717" s="2">
        <f t="shared" si="291"/>
        <v>3</v>
      </c>
      <c r="Y1717" s="2">
        <f t="shared" si="292"/>
        <v>3</v>
      </c>
      <c r="Z1717" s="2" t="str">
        <f t="shared" si="293"/>
        <v>Carnivore</v>
      </c>
      <c r="AA1717" s="2" t="str">
        <f t="shared" si="294"/>
        <v>Aquatic predator</v>
      </c>
      <c r="AB1717" s="2" t="str">
        <f t="shared" si="295"/>
        <v>Aquatic</v>
      </c>
      <c r="AC1717" s="2">
        <f t="shared" si="296"/>
        <v>1955692.47</v>
      </c>
    </row>
    <row r="1718" spans="1:29" x14ac:dyDescent="0.25">
      <c r="A1718" t="s">
        <v>2437</v>
      </c>
      <c r="B1718" t="s">
        <v>2174</v>
      </c>
      <c r="C1718" t="s">
        <v>2175</v>
      </c>
      <c r="D1718">
        <v>33.5</v>
      </c>
      <c r="E1718">
        <v>401.33</v>
      </c>
      <c r="F1718" t="s">
        <v>860</v>
      </c>
      <c r="G1718">
        <v>2</v>
      </c>
      <c r="H1718">
        <v>1</v>
      </c>
      <c r="I1718" t="s">
        <v>993</v>
      </c>
      <c r="J1718" t="s">
        <v>994</v>
      </c>
      <c r="K1718" t="s">
        <v>863</v>
      </c>
      <c r="L1718">
        <v>1127623.03</v>
      </c>
      <c r="R1718" s="2" t="s">
        <v>604</v>
      </c>
      <c r="S1718" s="2" t="str">
        <f t="shared" si="286"/>
        <v>Alcidae</v>
      </c>
      <c r="T1718" s="2" t="str">
        <f t="shared" si="287"/>
        <v>Charadriiformes</v>
      </c>
      <c r="U1718" s="2">
        <f t="shared" si="288"/>
        <v>51.6</v>
      </c>
      <c r="V1718" s="2">
        <f t="shared" si="289"/>
        <v>593.01</v>
      </c>
      <c r="W1718" s="2" t="str">
        <f t="shared" si="290"/>
        <v>Marine</v>
      </c>
      <c r="X1718" s="2">
        <f t="shared" si="291"/>
        <v>3</v>
      </c>
      <c r="Y1718" s="2">
        <f t="shared" si="292"/>
        <v>3</v>
      </c>
      <c r="Z1718" s="2" t="str">
        <f t="shared" si="293"/>
        <v>Carnivore</v>
      </c>
      <c r="AA1718" s="2" t="str">
        <f t="shared" si="294"/>
        <v>Aquatic predator</v>
      </c>
      <c r="AB1718" s="2" t="str">
        <f t="shared" si="295"/>
        <v>Aquatic</v>
      </c>
      <c r="AC1718" s="2">
        <f t="shared" si="296"/>
        <v>1955692.47</v>
      </c>
    </row>
    <row r="1719" spans="1:29" x14ac:dyDescent="0.25">
      <c r="A1719" t="s">
        <v>2438</v>
      </c>
      <c r="B1719" t="s">
        <v>2174</v>
      </c>
      <c r="C1719" t="s">
        <v>2175</v>
      </c>
      <c r="D1719">
        <v>34.9</v>
      </c>
      <c r="E1719">
        <v>134.44999999999999</v>
      </c>
      <c r="F1719" t="s">
        <v>860</v>
      </c>
      <c r="G1719">
        <v>2</v>
      </c>
      <c r="H1719">
        <v>1</v>
      </c>
      <c r="I1719" t="s">
        <v>993</v>
      </c>
      <c r="J1719" t="s">
        <v>994</v>
      </c>
      <c r="K1719" t="s">
        <v>863</v>
      </c>
      <c r="L1719">
        <v>3273169.54</v>
      </c>
      <c r="R1719" s="2" t="s">
        <v>604</v>
      </c>
      <c r="S1719" s="2" t="str">
        <f t="shared" si="286"/>
        <v>Alcidae</v>
      </c>
      <c r="T1719" s="2" t="str">
        <f t="shared" si="287"/>
        <v>Charadriiformes</v>
      </c>
      <c r="U1719" s="2">
        <f t="shared" si="288"/>
        <v>51.6</v>
      </c>
      <c r="V1719" s="2">
        <f t="shared" si="289"/>
        <v>593.01</v>
      </c>
      <c r="W1719" s="2" t="str">
        <f t="shared" si="290"/>
        <v>Marine</v>
      </c>
      <c r="X1719" s="2">
        <f t="shared" si="291"/>
        <v>3</v>
      </c>
      <c r="Y1719" s="2">
        <f t="shared" si="292"/>
        <v>3</v>
      </c>
      <c r="Z1719" s="2" t="str">
        <f t="shared" si="293"/>
        <v>Carnivore</v>
      </c>
      <c r="AA1719" s="2" t="str">
        <f t="shared" si="294"/>
        <v>Aquatic predator</v>
      </c>
      <c r="AB1719" s="2" t="str">
        <f t="shared" si="295"/>
        <v>Aquatic</v>
      </c>
      <c r="AC1719" s="2">
        <f t="shared" si="296"/>
        <v>1955692.47</v>
      </c>
    </row>
    <row r="1720" spans="1:29" x14ac:dyDescent="0.25">
      <c r="A1720" t="s">
        <v>2439</v>
      </c>
      <c r="B1720" t="s">
        <v>2174</v>
      </c>
      <c r="C1720" t="s">
        <v>2175</v>
      </c>
      <c r="D1720">
        <v>29.9</v>
      </c>
      <c r="E1720">
        <v>205.65</v>
      </c>
      <c r="F1720" t="s">
        <v>860</v>
      </c>
      <c r="G1720">
        <v>2</v>
      </c>
      <c r="H1720">
        <v>1</v>
      </c>
      <c r="I1720" t="s">
        <v>993</v>
      </c>
      <c r="J1720" t="s">
        <v>994</v>
      </c>
      <c r="K1720" t="s">
        <v>863</v>
      </c>
      <c r="L1720">
        <v>37609.370000000003</v>
      </c>
      <c r="R1720" s="2" t="s">
        <v>605</v>
      </c>
      <c r="S1720" s="2" t="e">
        <f t="shared" si="286"/>
        <v>#N/A</v>
      </c>
      <c r="T1720" s="2" t="e">
        <f t="shared" si="287"/>
        <v>#N/A</v>
      </c>
      <c r="U1720" s="2" t="e">
        <f t="shared" si="288"/>
        <v>#N/A</v>
      </c>
      <c r="V1720" s="2" t="e">
        <f t="shared" si="289"/>
        <v>#N/A</v>
      </c>
      <c r="W1720" s="2" t="e">
        <f t="shared" si="290"/>
        <v>#N/A</v>
      </c>
      <c r="X1720" s="2" t="e">
        <f t="shared" si="291"/>
        <v>#N/A</v>
      </c>
      <c r="Y1720" s="2" t="e">
        <f t="shared" si="292"/>
        <v>#N/A</v>
      </c>
      <c r="Z1720" s="2" t="e">
        <f t="shared" si="293"/>
        <v>#N/A</v>
      </c>
      <c r="AA1720" s="2" t="e">
        <f t="shared" si="294"/>
        <v>#N/A</v>
      </c>
      <c r="AB1720" s="2" t="e">
        <f t="shared" si="295"/>
        <v>#N/A</v>
      </c>
      <c r="AC1720" s="2" t="e">
        <f t="shared" si="296"/>
        <v>#N/A</v>
      </c>
    </row>
    <row r="1721" spans="1:29" x14ac:dyDescent="0.25">
      <c r="A1721" t="s">
        <v>425</v>
      </c>
      <c r="B1721" t="s">
        <v>2174</v>
      </c>
      <c r="C1721" t="s">
        <v>2175</v>
      </c>
      <c r="D1721">
        <v>35.5</v>
      </c>
      <c r="E1721">
        <v>140</v>
      </c>
      <c r="F1721" t="s">
        <v>860</v>
      </c>
      <c r="G1721">
        <v>2</v>
      </c>
      <c r="H1721">
        <v>1</v>
      </c>
      <c r="I1721" t="s">
        <v>993</v>
      </c>
      <c r="J1721" t="s">
        <v>994</v>
      </c>
      <c r="K1721" t="s">
        <v>863</v>
      </c>
      <c r="L1721">
        <v>40376.97</v>
      </c>
      <c r="R1721" s="2" t="s">
        <v>605</v>
      </c>
      <c r="S1721" s="2" t="e">
        <f t="shared" si="286"/>
        <v>#N/A</v>
      </c>
      <c r="T1721" s="2" t="e">
        <f t="shared" si="287"/>
        <v>#N/A</v>
      </c>
      <c r="U1721" s="2" t="e">
        <f t="shared" si="288"/>
        <v>#N/A</v>
      </c>
      <c r="V1721" s="2" t="e">
        <f t="shared" si="289"/>
        <v>#N/A</v>
      </c>
      <c r="W1721" s="2" t="e">
        <f t="shared" si="290"/>
        <v>#N/A</v>
      </c>
      <c r="X1721" s="2" t="e">
        <f t="shared" si="291"/>
        <v>#N/A</v>
      </c>
      <c r="Y1721" s="2" t="e">
        <f t="shared" si="292"/>
        <v>#N/A</v>
      </c>
      <c r="Z1721" s="2" t="e">
        <f t="shared" si="293"/>
        <v>#N/A</v>
      </c>
      <c r="AA1721" s="2" t="e">
        <f t="shared" si="294"/>
        <v>#N/A</v>
      </c>
      <c r="AB1721" s="2" t="e">
        <f t="shared" si="295"/>
        <v>#N/A</v>
      </c>
      <c r="AC1721" s="2" t="e">
        <f t="shared" si="296"/>
        <v>#N/A</v>
      </c>
    </row>
    <row r="1722" spans="1:29" x14ac:dyDescent="0.25">
      <c r="A1722" t="s">
        <v>2440</v>
      </c>
      <c r="B1722" t="s">
        <v>2174</v>
      </c>
      <c r="C1722" t="s">
        <v>2175</v>
      </c>
      <c r="D1722">
        <v>33.299999999999997</v>
      </c>
      <c r="E1722">
        <v>167</v>
      </c>
      <c r="F1722" t="s">
        <v>867</v>
      </c>
      <c r="G1722">
        <v>2</v>
      </c>
      <c r="H1722">
        <v>1</v>
      </c>
      <c r="I1722" t="s">
        <v>993</v>
      </c>
      <c r="J1722" t="s">
        <v>994</v>
      </c>
      <c r="K1722" t="s">
        <v>863</v>
      </c>
      <c r="L1722">
        <v>932158.97</v>
      </c>
      <c r="R1722" s="2" t="s">
        <v>606</v>
      </c>
      <c r="S1722" s="2" t="str">
        <f t="shared" si="286"/>
        <v>Laridae</v>
      </c>
      <c r="T1722" s="2" t="str">
        <f t="shared" si="287"/>
        <v>Charadriiformes</v>
      </c>
      <c r="U1722" s="2">
        <f t="shared" si="288"/>
        <v>57.4</v>
      </c>
      <c r="V1722" s="2">
        <f t="shared" si="289"/>
        <v>762.36</v>
      </c>
      <c r="W1722" s="2" t="str">
        <f t="shared" si="290"/>
        <v>Coastal</v>
      </c>
      <c r="X1722" s="2">
        <f t="shared" si="291"/>
        <v>3</v>
      </c>
      <c r="Y1722" s="2">
        <f t="shared" si="292"/>
        <v>2</v>
      </c>
      <c r="Z1722" s="2" t="str">
        <f t="shared" si="293"/>
        <v>Carnivore</v>
      </c>
      <c r="AA1722" s="2" t="str">
        <f t="shared" si="294"/>
        <v>Aquatic predator</v>
      </c>
      <c r="AB1722" s="2" t="str">
        <f t="shared" si="295"/>
        <v>Generalist</v>
      </c>
      <c r="AC1722" s="2">
        <f t="shared" si="296"/>
        <v>4200335.24</v>
      </c>
    </row>
    <row r="1723" spans="1:29" x14ac:dyDescent="0.25">
      <c r="A1723" t="s">
        <v>2441</v>
      </c>
      <c r="B1723" t="s">
        <v>2174</v>
      </c>
      <c r="C1723" t="s">
        <v>2175</v>
      </c>
      <c r="D1723">
        <v>33.9</v>
      </c>
      <c r="E1723">
        <v>205.65</v>
      </c>
      <c r="F1723" t="s">
        <v>916</v>
      </c>
      <c r="G1723">
        <v>2</v>
      </c>
      <c r="H1723">
        <v>1</v>
      </c>
      <c r="I1723" t="s">
        <v>993</v>
      </c>
      <c r="J1723" t="s">
        <v>994</v>
      </c>
      <c r="K1723" t="s">
        <v>863</v>
      </c>
      <c r="L1723">
        <v>245187.84</v>
      </c>
      <c r="R1723" s="2" t="s">
        <v>606</v>
      </c>
      <c r="S1723" s="2" t="str">
        <f t="shared" si="286"/>
        <v>Laridae</v>
      </c>
      <c r="T1723" s="2" t="str">
        <f t="shared" si="287"/>
        <v>Charadriiformes</v>
      </c>
      <c r="U1723" s="2">
        <f t="shared" si="288"/>
        <v>57.4</v>
      </c>
      <c r="V1723" s="2">
        <f t="shared" si="289"/>
        <v>762.36</v>
      </c>
      <c r="W1723" s="2" t="str">
        <f t="shared" si="290"/>
        <v>Coastal</v>
      </c>
      <c r="X1723" s="2">
        <f t="shared" si="291"/>
        <v>3</v>
      </c>
      <c r="Y1723" s="2">
        <f t="shared" si="292"/>
        <v>2</v>
      </c>
      <c r="Z1723" s="2" t="str">
        <f t="shared" si="293"/>
        <v>Carnivore</v>
      </c>
      <c r="AA1723" s="2" t="str">
        <f t="shared" si="294"/>
        <v>Aquatic predator</v>
      </c>
      <c r="AB1723" s="2" t="str">
        <f t="shared" si="295"/>
        <v>Generalist</v>
      </c>
      <c r="AC1723" s="2">
        <f t="shared" si="296"/>
        <v>4200335.24</v>
      </c>
    </row>
    <row r="1724" spans="1:29" x14ac:dyDescent="0.25">
      <c r="A1724" t="s">
        <v>2442</v>
      </c>
      <c r="B1724" t="s">
        <v>2174</v>
      </c>
      <c r="C1724" t="s">
        <v>2175</v>
      </c>
      <c r="D1724">
        <v>34</v>
      </c>
      <c r="E1724">
        <v>77</v>
      </c>
      <c r="F1724" t="s">
        <v>860</v>
      </c>
      <c r="G1724">
        <v>2</v>
      </c>
      <c r="H1724">
        <v>1</v>
      </c>
      <c r="I1724" t="s">
        <v>993</v>
      </c>
      <c r="J1724" t="s">
        <v>994</v>
      </c>
      <c r="K1724" t="s">
        <v>863</v>
      </c>
      <c r="L1724">
        <v>1359140.9</v>
      </c>
      <c r="R1724" s="2" t="s">
        <v>606</v>
      </c>
      <c r="S1724" s="2" t="str">
        <f t="shared" si="286"/>
        <v>Laridae</v>
      </c>
      <c r="T1724" s="2" t="str">
        <f t="shared" si="287"/>
        <v>Charadriiformes</v>
      </c>
      <c r="U1724" s="2">
        <f t="shared" si="288"/>
        <v>57.4</v>
      </c>
      <c r="V1724" s="2">
        <f t="shared" si="289"/>
        <v>762.36</v>
      </c>
      <c r="W1724" s="2" t="str">
        <f t="shared" si="290"/>
        <v>Coastal</v>
      </c>
      <c r="X1724" s="2">
        <f t="shared" si="291"/>
        <v>3</v>
      </c>
      <c r="Y1724" s="2">
        <f t="shared" si="292"/>
        <v>2</v>
      </c>
      <c r="Z1724" s="2" t="str">
        <f t="shared" si="293"/>
        <v>Carnivore</v>
      </c>
      <c r="AA1724" s="2" t="str">
        <f t="shared" si="294"/>
        <v>Aquatic predator</v>
      </c>
      <c r="AB1724" s="2" t="str">
        <f t="shared" si="295"/>
        <v>Generalist</v>
      </c>
      <c r="AC1724" s="2">
        <f t="shared" si="296"/>
        <v>4200335.24</v>
      </c>
    </row>
    <row r="1725" spans="1:29" x14ac:dyDescent="0.25">
      <c r="A1725" t="s">
        <v>2443</v>
      </c>
      <c r="B1725" t="s">
        <v>2174</v>
      </c>
      <c r="C1725" t="s">
        <v>2175</v>
      </c>
      <c r="D1725">
        <v>35.6</v>
      </c>
      <c r="E1725">
        <v>205.65</v>
      </c>
      <c r="F1725" t="s">
        <v>860</v>
      </c>
      <c r="G1725">
        <v>2</v>
      </c>
      <c r="H1725">
        <v>1</v>
      </c>
      <c r="I1725" t="s">
        <v>993</v>
      </c>
      <c r="J1725" t="s">
        <v>994</v>
      </c>
      <c r="K1725" t="s">
        <v>863</v>
      </c>
      <c r="L1725">
        <v>95078.12</v>
      </c>
      <c r="R1725" s="2" t="s">
        <v>607</v>
      </c>
      <c r="S1725" s="2" t="str">
        <f t="shared" si="286"/>
        <v>Sulidae</v>
      </c>
      <c r="T1725" s="2" t="str">
        <f t="shared" si="287"/>
        <v>Suliformes</v>
      </c>
      <c r="U1725" s="2">
        <f t="shared" si="288"/>
        <v>62.1</v>
      </c>
      <c r="V1725" s="2">
        <f t="shared" si="289"/>
        <v>2998.74</v>
      </c>
      <c r="W1725" s="2" t="str">
        <f t="shared" si="290"/>
        <v>Marine</v>
      </c>
      <c r="X1725" s="2">
        <f t="shared" si="291"/>
        <v>3</v>
      </c>
      <c r="Y1725" s="2">
        <f t="shared" si="292"/>
        <v>2</v>
      </c>
      <c r="Z1725" s="2" t="str">
        <f t="shared" si="293"/>
        <v>Carnivore</v>
      </c>
      <c r="AA1725" s="2" t="str">
        <f t="shared" si="294"/>
        <v>Aquatic predator</v>
      </c>
      <c r="AB1725" s="2" t="str">
        <f t="shared" si="295"/>
        <v>Aerial</v>
      </c>
      <c r="AC1725" s="2">
        <f t="shared" si="296"/>
        <v>18270100.050000001</v>
      </c>
    </row>
    <row r="1726" spans="1:29" x14ac:dyDescent="0.25">
      <c r="A1726" t="s">
        <v>2444</v>
      </c>
      <c r="B1726" t="s">
        <v>2174</v>
      </c>
      <c r="C1726" t="s">
        <v>2175</v>
      </c>
      <c r="D1726">
        <v>36.200000000000003</v>
      </c>
      <c r="E1726">
        <v>205.65</v>
      </c>
      <c r="F1726" t="s">
        <v>860</v>
      </c>
      <c r="G1726">
        <v>2</v>
      </c>
      <c r="H1726">
        <v>1</v>
      </c>
      <c r="I1726" t="s">
        <v>993</v>
      </c>
      <c r="J1726" t="s">
        <v>994</v>
      </c>
      <c r="K1726" t="s">
        <v>863</v>
      </c>
      <c r="L1726">
        <v>908.29</v>
      </c>
      <c r="R1726" s="2" t="s">
        <v>607</v>
      </c>
      <c r="S1726" s="2" t="str">
        <f t="shared" si="286"/>
        <v>Sulidae</v>
      </c>
      <c r="T1726" s="2" t="str">
        <f t="shared" si="287"/>
        <v>Suliformes</v>
      </c>
      <c r="U1726" s="2">
        <f t="shared" si="288"/>
        <v>62.1</v>
      </c>
      <c r="V1726" s="2">
        <f t="shared" si="289"/>
        <v>2998.74</v>
      </c>
      <c r="W1726" s="2" t="str">
        <f t="shared" si="290"/>
        <v>Marine</v>
      </c>
      <c r="X1726" s="2">
        <f t="shared" si="291"/>
        <v>3</v>
      </c>
      <c r="Y1726" s="2">
        <f t="shared" si="292"/>
        <v>2</v>
      </c>
      <c r="Z1726" s="2" t="str">
        <f t="shared" si="293"/>
        <v>Carnivore</v>
      </c>
      <c r="AA1726" s="2" t="str">
        <f t="shared" si="294"/>
        <v>Aquatic predator</v>
      </c>
      <c r="AB1726" s="2" t="str">
        <f t="shared" si="295"/>
        <v>Aerial</v>
      </c>
      <c r="AC1726" s="2">
        <f t="shared" si="296"/>
        <v>18270100.050000001</v>
      </c>
    </row>
    <row r="1727" spans="1:29" x14ac:dyDescent="0.25">
      <c r="A1727" t="s">
        <v>2445</v>
      </c>
      <c r="B1727" t="s">
        <v>2174</v>
      </c>
      <c r="C1727" t="s">
        <v>2175</v>
      </c>
      <c r="D1727">
        <v>39.5</v>
      </c>
      <c r="E1727">
        <v>235</v>
      </c>
      <c r="F1727" t="s">
        <v>860</v>
      </c>
      <c r="G1727">
        <v>2</v>
      </c>
      <c r="H1727">
        <v>1</v>
      </c>
      <c r="I1727" t="s">
        <v>993</v>
      </c>
      <c r="J1727" t="s">
        <v>994</v>
      </c>
      <c r="K1727" t="s">
        <v>863</v>
      </c>
      <c r="L1727">
        <v>4843995.1100000003</v>
      </c>
      <c r="R1727" s="2" t="s">
        <v>607</v>
      </c>
      <c r="S1727" s="2" t="str">
        <f t="shared" si="286"/>
        <v>Sulidae</v>
      </c>
      <c r="T1727" s="2" t="str">
        <f t="shared" si="287"/>
        <v>Suliformes</v>
      </c>
      <c r="U1727" s="2">
        <f t="shared" si="288"/>
        <v>62.1</v>
      </c>
      <c r="V1727" s="2">
        <f t="shared" si="289"/>
        <v>2998.74</v>
      </c>
      <c r="W1727" s="2" t="str">
        <f t="shared" si="290"/>
        <v>Marine</v>
      </c>
      <c r="X1727" s="2">
        <f t="shared" si="291"/>
        <v>3</v>
      </c>
      <c r="Y1727" s="2">
        <f t="shared" si="292"/>
        <v>2</v>
      </c>
      <c r="Z1727" s="2" t="str">
        <f t="shared" si="293"/>
        <v>Carnivore</v>
      </c>
      <c r="AA1727" s="2" t="str">
        <f t="shared" si="294"/>
        <v>Aquatic predator</v>
      </c>
      <c r="AB1727" s="2" t="str">
        <f t="shared" si="295"/>
        <v>Aerial</v>
      </c>
      <c r="AC1727" s="2">
        <f t="shared" si="296"/>
        <v>18270100.050000001</v>
      </c>
    </row>
    <row r="1728" spans="1:29" x14ac:dyDescent="0.25">
      <c r="A1728" t="s">
        <v>2446</v>
      </c>
      <c r="B1728" t="s">
        <v>2174</v>
      </c>
      <c r="C1728" t="s">
        <v>2175</v>
      </c>
      <c r="D1728">
        <v>36.6</v>
      </c>
      <c r="E1728">
        <v>234</v>
      </c>
      <c r="F1728" t="s">
        <v>860</v>
      </c>
      <c r="G1728">
        <v>2</v>
      </c>
      <c r="H1728">
        <v>1</v>
      </c>
      <c r="I1728" t="s">
        <v>993</v>
      </c>
      <c r="J1728" t="s">
        <v>994</v>
      </c>
      <c r="K1728" t="s">
        <v>863</v>
      </c>
      <c r="L1728">
        <v>2259811.46</v>
      </c>
      <c r="R1728" s="2" t="s">
        <v>608</v>
      </c>
      <c r="S1728" s="2" t="str">
        <f t="shared" si="286"/>
        <v>Anatidae</v>
      </c>
      <c r="T1728" s="2" t="str">
        <f t="shared" si="287"/>
        <v>Anseriformes</v>
      </c>
      <c r="U1728" s="2">
        <f t="shared" si="288"/>
        <v>51.8</v>
      </c>
      <c r="V1728" s="2">
        <f t="shared" si="289"/>
        <v>1146.83</v>
      </c>
      <c r="W1728" s="2" t="str">
        <f t="shared" si="290"/>
        <v>Coastal</v>
      </c>
      <c r="X1728" s="2">
        <f t="shared" si="291"/>
        <v>3</v>
      </c>
      <c r="Y1728" s="2">
        <f t="shared" si="292"/>
        <v>2</v>
      </c>
      <c r="Z1728" s="2" t="str">
        <f t="shared" si="293"/>
        <v>Carnivore</v>
      </c>
      <c r="AA1728" s="2" t="str">
        <f t="shared" si="294"/>
        <v>Aquatic predator</v>
      </c>
      <c r="AB1728" s="2" t="str">
        <f t="shared" si="295"/>
        <v>Generalist</v>
      </c>
      <c r="AC1728" s="2">
        <f t="shared" si="296"/>
        <v>9435093.5700000003</v>
      </c>
    </row>
    <row r="1729" spans="1:29" x14ac:dyDescent="0.25">
      <c r="A1729" t="s">
        <v>2447</v>
      </c>
      <c r="B1729" t="s">
        <v>2174</v>
      </c>
      <c r="C1729" t="s">
        <v>2175</v>
      </c>
      <c r="D1729">
        <v>32.9</v>
      </c>
      <c r="E1729">
        <v>205.65</v>
      </c>
      <c r="F1729" t="s">
        <v>860</v>
      </c>
      <c r="G1729">
        <v>2</v>
      </c>
      <c r="H1729">
        <v>1</v>
      </c>
      <c r="I1729" t="s">
        <v>993</v>
      </c>
      <c r="J1729" t="s">
        <v>994</v>
      </c>
      <c r="K1729" t="s">
        <v>863</v>
      </c>
      <c r="L1729">
        <v>21010.32</v>
      </c>
      <c r="R1729" s="2" t="s">
        <v>608</v>
      </c>
      <c r="S1729" s="2" t="str">
        <f t="shared" si="286"/>
        <v>Anatidae</v>
      </c>
      <c r="T1729" s="2" t="str">
        <f t="shared" si="287"/>
        <v>Anseriformes</v>
      </c>
      <c r="U1729" s="2">
        <f t="shared" si="288"/>
        <v>51.8</v>
      </c>
      <c r="V1729" s="2">
        <f t="shared" si="289"/>
        <v>1146.83</v>
      </c>
      <c r="W1729" s="2" t="str">
        <f t="shared" si="290"/>
        <v>Coastal</v>
      </c>
      <c r="X1729" s="2">
        <f t="shared" si="291"/>
        <v>3</v>
      </c>
      <c r="Y1729" s="2">
        <f t="shared" si="292"/>
        <v>2</v>
      </c>
      <c r="Z1729" s="2" t="str">
        <f t="shared" si="293"/>
        <v>Carnivore</v>
      </c>
      <c r="AA1729" s="2" t="str">
        <f t="shared" si="294"/>
        <v>Aquatic predator</v>
      </c>
      <c r="AB1729" s="2" t="str">
        <f t="shared" si="295"/>
        <v>Generalist</v>
      </c>
      <c r="AC1729" s="2">
        <f t="shared" si="296"/>
        <v>9435093.5700000003</v>
      </c>
    </row>
    <row r="1730" spans="1:29" x14ac:dyDescent="0.25">
      <c r="A1730" t="s">
        <v>2448</v>
      </c>
      <c r="B1730" t="s">
        <v>2174</v>
      </c>
      <c r="C1730" t="s">
        <v>2175</v>
      </c>
      <c r="D1730">
        <v>35.4</v>
      </c>
      <c r="E1730">
        <v>205.65</v>
      </c>
      <c r="F1730" t="s">
        <v>860</v>
      </c>
      <c r="G1730">
        <v>2</v>
      </c>
      <c r="H1730">
        <v>1</v>
      </c>
      <c r="I1730" t="s">
        <v>993</v>
      </c>
      <c r="J1730" t="s">
        <v>994</v>
      </c>
      <c r="K1730" t="s">
        <v>863</v>
      </c>
      <c r="L1730">
        <v>856.75</v>
      </c>
      <c r="R1730" s="2" t="s">
        <v>608</v>
      </c>
      <c r="S1730" s="2" t="str">
        <f t="shared" si="286"/>
        <v>Anatidae</v>
      </c>
      <c r="T1730" s="2" t="str">
        <f t="shared" si="287"/>
        <v>Anseriformes</v>
      </c>
      <c r="U1730" s="2">
        <f t="shared" si="288"/>
        <v>51.8</v>
      </c>
      <c r="V1730" s="2">
        <f t="shared" si="289"/>
        <v>1146.83</v>
      </c>
      <c r="W1730" s="2" t="str">
        <f t="shared" si="290"/>
        <v>Coastal</v>
      </c>
      <c r="X1730" s="2">
        <f t="shared" si="291"/>
        <v>3</v>
      </c>
      <c r="Y1730" s="2">
        <f t="shared" si="292"/>
        <v>2</v>
      </c>
      <c r="Z1730" s="2" t="str">
        <f t="shared" si="293"/>
        <v>Carnivore</v>
      </c>
      <c r="AA1730" s="2" t="str">
        <f t="shared" si="294"/>
        <v>Aquatic predator</v>
      </c>
      <c r="AB1730" s="2" t="str">
        <f t="shared" si="295"/>
        <v>Generalist</v>
      </c>
      <c r="AC1730" s="2">
        <f t="shared" si="296"/>
        <v>9435093.5700000003</v>
      </c>
    </row>
    <row r="1731" spans="1:29" x14ac:dyDescent="0.25">
      <c r="A1731" t="s">
        <v>2449</v>
      </c>
      <c r="B1731" t="s">
        <v>2174</v>
      </c>
      <c r="C1731" t="s">
        <v>2175</v>
      </c>
      <c r="D1731">
        <v>33.9</v>
      </c>
      <c r="E1731">
        <v>157.79</v>
      </c>
      <c r="F1731" t="s">
        <v>860</v>
      </c>
      <c r="G1731">
        <v>2</v>
      </c>
      <c r="H1731">
        <v>1</v>
      </c>
      <c r="I1731" t="s">
        <v>993</v>
      </c>
      <c r="J1731" t="s">
        <v>994</v>
      </c>
      <c r="K1731" t="s">
        <v>863</v>
      </c>
      <c r="L1731">
        <v>219840.39</v>
      </c>
      <c r="R1731" s="2" t="s">
        <v>609</v>
      </c>
      <c r="S1731" s="2" t="str">
        <f t="shared" ref="S1731:S1794" si="297">VLOOKUP(R1731,A:L,2,FALSE)</f>
        <v>Alcidae</v>
      </c>
      <c r="T1731" s="2" t="str">
        <f t="shared" ref="T1731:T1794" si="298">VLOOKUP(R1731,A:L,3,FALSE)</f>
        <v>Charadriiformes</v>
      </c>
      <c r="U1731" s="2">
        <f t="shared" ref="U1731:U1794" si="299">VLOOKUP(R1731,A:L,4,FALSE)</f>
        <v>57.5</v>
      </c>
      <c r="V1731" s="2">
        <f t="shared" ref="V1731:V1794" si="300">VLOOKUP(R1731,A:L,5,FALSE)</f>
        <v>991.93</v>
      </c>
      <c r="W1731" s="2" t="str">
        <f t="shared" ref="W1731:W1794" si="301">VLOOKUP(R1731,A:L,6,FALSE)</f>
        <v>Marine</v>
      </c>
      <c r="X1731" s="2">
        <f t="shared" ref="X1731:X1794" si="302">VLOOKUP(R1731,A:L,7,FALSE)</f>
        <v>3</v>
      </c>
      <c r="Y1731" s="2">
        <f t="shared" ref="Y1731:Y1794" si="303">VLOOKUP(R1731,A:L,8,FALSE)</f>
        <v>3</v>
      </c>
      <c r="Z1731" s="2" t="str">
        <f t="shared" ref="Z1731:Z1794" si="304">VLOOKUP(R1731,A:L,9,FALSE)</f>
        <v>Carnivore</v>
      </c>
      <c r="AA1731" s="2" t="str">
        <f t="shared" ref="AA1731:AA1794" si="305">VLOOKUP(R1731,A:L,10,FALSE)</f>
        <v>Aquatic predator</v>
      </c>
      <c r="AB1731" s="2" t="str">
        <f t="shared" ref="AB1731:AB1794" si="306">VLOOKUP(R1731,A:L,11,FALSE)</f>
        <v>Aquatic</v>
      </c>
      <c r="AC1731" s="2">
        <f t="shared" ref="AC1731:AC1794" si="307">VLOOKUP(R1731,A:L,12,FALSE)</f>
        <v>1547284.08</v>
      </c>
    </row>
    <row r="1732" spans="1:29" x14ac:dyDescent="0.25">
      <c r="A1732" t="s">
        <v>476</v>
      </c>
      <c r="B1732" t="s">
        <v>2174</v>
      </c>
      <c r="C1732" t="s">
        <v>2175</v>
      </c>
      <c r="D1732">
        <v>37.6</v>
      </c>
      <c r="E1732">
        <v>245</v>
      </c>
      <c r="F1732" t="s">
        <v>860</v>
      </c>
      <c r="G1732">
        <v>2</v>
      </c>
      <c r="H1732">
        <v>2</v>
      </c>
      <c r="I1732" t="s">
        <v>993</v>
      </c>
      <c r="J1732" t="s">
        <v>994</v>
      </c>
      <c r="K1732" t="s">
        <v>863</v>
      </c>
      <c r="L1732">
        <v>2159328.2400000002</v>
      </c>
      <c r="R1732" s="2" t="s">
        <v>609</v>
      </c>
      <c r="S1732" s="2" t="str">
        <f t="shared" si="297"/>
        <v>Alcidae</v>
      </c>
      <c r="T1732" s="2" t="str">
        <f t="shared" si="298"/>
        <v>Charadriiformes</v>
      </c>
      <c r="U1732" s="2">
        <f t="shared" si="299"/>
        <v>57.5</v>
      </c>
      <c r="V1732" s="2">
        <f t="shared" si="300"/>
        <v>991.93</v>
      </c>
      <c r="W1732" s="2" t="str">
        <f t="shared" si="301"/>
        <v>Marine</v>
      </c>
      <c r="X1732" s="2">
        <f t="shared" si="302"/>
        <v>3</v>
      </c>
      <c r="Y1732" s="2">
        <f t="shared" si="303"/>
        <v>3</v>
      </c>
      <c r="Z1732" s="2" t="str">
        <f t="shared" si="304"/>
        <v>Carnivore</v>
      </c>
      <c r="AA1732" s="2" t="str">
        <f t="shared" si="305"/>
        <v>Aquatic predator</v>
      </c>
      <c r="AB1732" s="2" t="str">
        <f t="shared" si="306"/>
        <v>Aquatic</v>
      </c>
      <c r="AC1732" s="2">
        <f t="shared" si="307"/>
        <v>1547284.08</v>
      </c>
    </row>
    <row r="1733" spans="1:29" x14ac:dyDescent="0.25">
      <c r="A1733" t="s">
        <v>2450</v>
      </c>
      <c r="B1733" t="s">
        <v>2174</v>
      </c>
      <c r="C1733" t="s">
        <v>2175</v>
      </c>
      <c r="D1733">
        <v>37.1</v>
      </c>
      <c r="E1733">
        <v>210</v>
      </c>
      <c r="F1733" t="s">
        <v>860</v>
      </c>
      <c r="G1733">
        <v>1</v>
      </c>
      <c r="H1733">
        <v>2</v>
      </c>
      <c r="I1733" t="s">
        <v>993</v>
      </c>
      <c r="J1733" t="s">
        <v>994</v>
      </c>
      <c r="K1733" t="s">
        <v>863</v>
      </c>
      <c r="L1733">
        <v>1738455.55</v>
      </c>
      <c r="R1733" s="2" t="s">
        <v>609</v>
      </c>
      <c r="S1733" s="2" t="str">
        <f t="shared" si="297"/>
        <v>Alcidae</v>
      </c>
      <c r="T1733" s="2" t="str">
        <f t="shared" si="298"/>
        <v>Charadriiformes</v>
      </c>
      <c r="U1733" s="2">
        <f t="shared" si="299"/>
        <v>57.5</v>
      </c>
      <c r="V1733" s="2">
        <f t="shared" si="300"/>
        <v>991.93</v>
      </c>
      <c r="W1733" s="2" t="str">
        <f t="shared" si="301"/>
        <v>Marine</v>
      </c>
      <c r="X1733" s="2">
        <f t="shared" si="302"/>
        <v>3</v>
      </c>
      <c r="Y1733" s="2">
        <f t="shared" si="303"/>
        <v>3</v>
      </c>
      <c r="Z1733" s="2" t="str">
        <f t="shared" si="304"/>
        <v>Carnivore</v>
      </c>
      <c r="AA1733" s="2" t="str">
        <f t="shared" si="305"/>
        <v>Aquatic predator</v>
      </c>
      <c r="AB1733" s="2" t="str">
        <f t="shared" si="306"/>
        <v>Aquatic</v>
      </c>
      <c r="AC1733" s="2">
        <f t="shared" si="307"/>
        <v>1547284.08</v>
      </c>
    </row>
    <row r="1734" spans="1:29" x14ac:dyDescent="0.25">
      <c r="A1734" t="s">
        <v>2451</v>
      </c>
      <c r="B1734" t="s">
        <v>2174</v>
      </c>
      <c r="C1734" t="s">
        <v>2175</v>
      </c>
      <c r="D1734">
        <v>33.1</v>
      </c>
      <c r="E1734">
        <v>205.65</v>
      </c>
      <c r="F1734" t="s">
        <v>860</v>
      </c>
      <c r="G1734">
        <v>2</v>
      </c>
      <c r="H1734">
        <v>1</v>
      </c>
      <c r="I1734" t="s">
        <v>993</v>
      </c>
      <c r="J1734" t="s">
        <v>994</v>
      </c>
      <c r="K1734" t="s">
        <v>863</v>
      </c>
      <c r="L1734">
        <v>6075.21</v>
      </c>
      <c r="R1734" s="2" t="s">
        <v>610</v>
      </c>
      <c r="S1734" s="2" t="str">
        <f t="shared" si="297"/>
        <v>Alcidae</v>
      </c>
      <c r="T1734" s="2" t="str">
        <f t="shared" si="298"/>
        <v>Charadriiformes</v>
      </c>
      <c r="U1734" s="2">
        <f t="shared" si="299"/>
        <v>51.9</v>
      </c>
      <c r="V1734" s="2">
        <f t="shared" si="300"/>
        <v>963.99</v>
      </c>
      <c r="W1734" s="2" t="str">
        <f t="shared" si="301"/>
        <v>Marine</v>
      </c>
      <c r="X1734" s="2">
        <f t="shared" si="302"/>
        <v>3</v>
      </c>
      <c r="Y1734" s="2">
        <f t="shared" si="303"/>
        <v>3</v>
      </c>
      <c r="Z1734" s="2" t="str">
        <f t="shared" si="304"/>
        <v>Carnivore</v>
      </c>
      <c r="AA1734" s="2" t="str">
        <f t="shared" si="305"/>
        <v>Aquatic predator</v>
      </c>
      <c r="AB1734" s="2" t="str">
        <f t="shared" si="306"/>
        <v>Aquatic</v>
      </c>
      <c r="AC1734" s="2">
        <f t="shared" si="307"/>
        <v>2199476.7999999998</v>
      </c>
    </row>
    <row r="1735" spans="1:29" x14ac:dyDescent="0.25">
      <c r="A1735" t="s">
        <v>2452</v>
      </c>
      <c r="B1735" t="s">
        <v>2174</v>
      </c>
      <c r="C1735" t="s">
        <v>2175</v>
      </c>
      <c r="D1735">
        <v>32.799999999999997</v>
      </c>
      <c r="E1735">
        <v>132</v>
      </c>
      <c r="F1735" t="s">
        <v>860</v>
      </c>
      <c r="G1735">
        <v>2</v>
      </c>
      <c r="H1735">
        <v>1</v>
      </c>
      <c r="I1735" t="s">
        <v>993</v>
      </c>
      <c r="J1735" t="s">
        <v>994</v>
      </c>
      <c r="K1735" t="s">
        <v>863</v>
      </c>
      <c r="L1735">
        <v>2260914.58</v>
      </c>
      <c r="R1735" s="2" t="s">
        <v>610</v>
      </c>
      <c r="S1735" s="2" t="str">
        <f t="shared" si="297"/>
        <v>Alcidae</v>
      </c>
      <c r="T1735" s="2" t="str">
        <f t="shared" si="298"/>
        <v>Charadriiformes</v>
      </c>
      <c r="U1735" s="2">
        <f t="shared" si="299"/>
        <v>51.9</v>
      </c>
      <c r="V1735" s="2">
        <f t="shared" si="300"/>
        <v>963.99</v>
      </c>
      <c r="W1735" s="2" t="str">
        <f t="shared" si="301"/>
        <v>Marine</v>
      </c>
      <c r="X1735" s="2">
        <f t="shared" si="302"/>
        <v>3</v>
      </c>
      <c r="Y1735" s="2">
        <f t="shared" si="303"/>
        <v>3</v>
      </c>
      <c r="Z1735" s="2" t="str">
        <f t="shared" si="304"/>
        <v>Carnivore</v>
      </c>
      <c r="AA1735" s="2" t="str">
        <f t="shared" si="305"/>
        <v>Aquatic predator</v>
      </c>
      <c r="AB1735" s="2" t="str">
        <f t="shared" si="306"/>
        <v>Aquatic</v>
      </c>
      <c r="AC1735" s="2">
        <f t="shared" si="307"/>
        <v>2199476.7999999998</v>
      </c>
    </row>
    <row r="1736" spans="1:29" x14ac:dyDescent="0.25">
      <c r="A1736" t="s">
        <v>2453</v>
      </c>
      <c r="B1736" t="s">
        <v>2174</v>
      </c>
      <c r="C1736" t="s">
        <v>2175</v>
      </c>
      <c r="D1736">
        <v>37</v>
      </c>
      <c r="E1736">
        <v>254</v>
      </c>
      <c r="F1736" t="s">
        <v>867</v>
      </c>
      <c r="G1736">
        <v>2</v>
      </c>
      <c r="H1736">
        <v>2</v>
      </c>
      <c r="I1736" t="s">
        <v>993</v>
      </c>
      <c r="J1736" t="s">
        <v>994</v>
      </c>
      <c r="K1736" t="s">
        <v>863</v>
      </c>
      <c r="L1736">
        <v>5454383.5899999999</v>
      </c>
      <c r="R1736" s="2" t="s">
        <v>610</v>
      </c>
      <c r="S1736" s="2" t="str">
        <f t="shared" si="297"/>
        <v>Alcidae</v>
      </c>
      <c r="T1736" s="2" t="str">
        <f t="shared" si="298"/>
        <v>Charadriiformes</v>
      </c>
      <c r="U1736" s="2">
        <f t="shared" si="299"/>
        <v>51.9</v>
      </c>
      <c r="V1736" s="2">
        <f t="shared" si="300"/>
        <v>963.99</v>
      </c>
      <c r="W1736" s="2" t="str">
        <f t="shared" si="301"/>
        <v>Marine</v>
      </c>
      <c r="X1736" s="2">
        <f t="shared" si="302"/>
        <v>3</v>
      </c>
      <c r="Y1736" s="2">
        <f t="shared" si="303"/>
        <v>3</v>
      </c>
      <c r="Z1736" s="2" t="str">
        <f t="shared" si="304"/>
        <v>Carnivore</v>
      </c>
      <c r="AA1736" s="2" t="str">
        <f t="shared" si="305"/>
        <v>Aquatic predator</v>
      </c>
      <c r="AB1736" s="2" t="str">
        <f t="shared" si="306"/>
        <v>Aquatic</v>
      </c>
      <c r="AC1736" s="2">
        <f t="shared" si="307"/>
        <v>2199476.7999999998</v>
      </c>
    </row>
    <row r="1737" spans="1:29" x14ac:dyDescent="0.25">
      <c r="A1737" t="s">
        <v>2454</v>
      </c>
      <c r="B1737" t="s">
        <v>2174</v>
      </c>
      <c r="C1737" t="s">
        <v>2175</v>
      </c>
      <c r="D1737">
        <v>30.1</v>
      </c>
      <c r="E1737">
        <v>400</v>
      </c>
      <c r="F1737" t="s">
        <v>860</v>
      </c>
      <c r="G1737">
        <v>1</v>
      </c>
      <c r="H1737">
        <v>1</v>
      </c>
      <c r="I1737" t="s">
        <v>993</v>
      </c>
      <c r="J1737" t="s">
        <v>2142</v>
      </c>
      <c r="K1737" t="s">
        <v>913</v>
      </c>
      <c r="L1737">
        <v>651761.91</v>
      </c>
      <c r="R1737" s="2" t="s">
        <v>611</v>
      </c>
      <c r="S1737" s="2" t="e">
        <f t="shared" si="297"/>
        <v>#N/A</v>
      </c>
      <c r="T1737" s="2" t="e">
        <f t="shared" si="298"/>
        <v>#N/A</v>
      </c>
      <c r="U1737" s="2" t="e">
        <f t="shared" si="299"/>
        <v>#N/A</v>
      </c>
      <c r="V1737" s="2" t="e">
        <f t="shared" si="300"/>
        <v>#N/A</v>
      </c>
      <c r="W1737" s="2" t="e">
        <f t="shared" si="301"/>
        <v>#N/A</v>
      </c>
      <c r="X1737" s="2" t="e">
        <f t="shared" si="302"/>
        <v>#N/A</v>
      </c>
      <c r="Y1737" s="2" t="e">
        <f t="shared" si="303"/>
        <v>#N/A</v>
      </c>
      <c r="Z1737" s="2" t="e">
        <f t="shared" si="304"/>
        <v>#N/A</v>
      </c>
      <c r="AA1737" s="2" t="e">
        <f t="shared" si="305"/>
        <v>#N/A</v>
      </c>
      <c r="AB1737" s="2" t="e">
        <f t="shared" si="306"/>
        <v>#N/A</v>
      </c>
      <c r="AC1737" s="2" t="e">
        <f t="shared" si="307"/>
        <v>#N/A</v>
      </c>
    </row>
    <row r="1738" spans="1:29" x14ac:dyDescent="0.25">
      <c r="A1738" t="s">
        <v>2455</v>
      </c>
      <c r="B1738" t="s">
        <v>2174</v>
      </c>
      <c r="C1738" t="s">
        <v>2175</v>
      </c>
      <c r="D1738">
        <v>29.2</v>
      </c>
      <c r="E1738">
        <v>208.6</v>
      </c>
      <c r="F1738" t="s">
        <v>860</v>
      </c>
      <c r="G1738">
        <v>1</v>
      </c>
      <c r="H1738">
        <v>1</v>
      </c>
      <c r="I1738" t="s">
        <v>993</v>
      </c>
      <c r="J1738" t="s">
        <v>994</v>
      </c>
      <c r="K1738" t="s">
        <v>863</v>
      </c>
      <c r="L1738">
        <v>162289.35999999999</v>
      </c>
      <c r="R1738" s="2" t="s">
        <v>611</v>
      </c>
      <c r="S1738" s="2" t="e">
        <f t="shared" si="297"/>
        <v>#N/A</v>
      </c>
      <c r="T1738" s="2" t="e">
        <f t="shared" si="298"/>
        <v>#N/A</v>
      </c>
      <c r="U1738" s="2" t="e">
        <f t="shared" si="299"/>
        <v>#N/A</v>
      </c>
      <c r="V1738" s="2" t="e">
        <f t="shared" si="300"/>
        <v>#N/A</v>
      </c>
      <c r="W1738" s="2" t="e">
        <f t="shared" si="301"/>
        <v>#N/A</v>
      </c>
      <c r="X1738" s="2" t="e">
        <f t="shared" si="302"/>
        <v>#N/A</v>
      </c>
      <c r="Y1738" s="2" t="e">
        <f t="shared" si="303"/>
        <v>#N/A</v>
      </c>
      <c r="Z1738" s="2" t="e">
        <f t="shared" si="304"/>
        <v>#N/A</v>
      </c>
      <c r="AA1738" s="2" t="e">
        <f t="shared" si="305"/>
        <v>#N/A</v>
      </c>
      <c r="AB1738" s="2" t="e">
        <f t="shared" si="306"/>
        <v>#N/A</v>
      </c>
      <c r="AC1738" s="2" t="e">
        <f t="shared" si="307"/>
        <v>#N/A</v>
      </c>
    </row>
    <row r="1739" spans="1:29" x14ac:dyDescent="0.25">
      <c r="A1739" t="s">
        <v>2456</v>
      </c>
      <c r="B1739" t="s">
        <v>2174</v>
      </c>
      <c r="C1739" t="s">
        <v>2175</v>
      </c>
      <c r="D1739">
        <v>32.799999999999997</v>
      </c>
      <c r="E1739">
        <v>340</v>
      </c>
      <c r="F1739" t="s">
        <v>860</v>
      </c>
      <c r="G1739">
        <v>1</v>
      </c>
      <c r="H1739">
        <v>1</v>
      </c>
      <c r="I1739" t="s">
        <v>993</v>
      </c>
      <c r="J1739" t="s">
        <v>994</v>
      </c>
      <c r="K1739" t="s">
        <v>863</v>
      </c>
      <c r="L1739">
        <v>31634.62</v>
      </c>
      <c r="R1739" s="2" t="s">
        <v>612</v>
      </c>
      <c r="S1739" s="2" t="str">
        <f t="shared" si="297"/>
        <v>Scolopacidae</v>
      </c>
      <c r="T1739" s="2" t="str">
        <f t="shared" si="298"/>
        <v>Charadriiformes</v>
      </c>
      <c r="U1739" s="2">
        <f t="shared" si="299"/>
        <v>52.8</v>
      </c>
      <c r="V1739" s="2">
        <f t="shared" si="300"/>
        <v>55.59</v>
      </c>
      <c r="W1739" s="2" t="str">
        <f t="shared" si="301"/>
        <v>Marine</v>
      </c>
      <c r="X1739" s="2">
        <f t="shared" si="302"/>
        <v>3</v>
      </c>
      <c r="Y1739" s="2">
        <f t="shared" si="303"/>
        <v>3</v>
      </c>
      <c r="Z1739" s="2" t="str">
        <f t="shared" si="304"/>
        <v>Carnivore</v>
      </c>
      <c r="AA1739" s="2" t="str">
        <f t="shared" si="305"/>
        <v>Aquatic predator</v>
      </c>
      <c r="AB1739" s="2" t="str">
        <f t="shared" si="306"/>
        <v>Terrestrial</v>
      </c>
      <c r="AC1739" s="2">
        <f t="shared" si="307"/>
        <v>3783736.3</v>
      </c>
    </row>
    <row r="1740" spans="1:29" x14ac:dyDescent="0.25">
      <c r="A1740" t="s">
        <v>2457</v>
      </c>
      <c r="B1740" t="s">
        <v>2174</v>
      </c>
      <c r="C1740" t="s">
        <v>2175</v>
      </c>
      <c r="D1740">
        <v>30.9</v>
      </c>
      <c r="E1740">
        <v>62.7</v>
      </c>
      <c r="F1740" t="s">
        <v>865</v>
      </c>
      <c r="G1740">
        <v>2</v>
      </c>
      <c r="H1740">
        <v>1</v>
      </c>
      <c r="I1740" t="s">
        <v>993</v>
      </c>
      <c r="J1740" t="s">
        <v>2142</v>
      </c>
      <c r="K1740" t="s">
        <v>913</v>
      </c>
      <c r="L1740">
        <v>3889636.7</v>
      </c>
      <c r="R1740" s="2" t="s">
        <v>612</v>
      </c>
      <c r="S1740" s="2" t="str">
        <f t="shared" si="297"/>
        <v>Scolopacidae</v>
      </c>
      <c r="T1740" s="2" t="str">
        <f t="shared" si="298"/>
        <v>Charadriiformes</v>
      </c>
      <c r="U1740" s="2">
        <f t="shared" si="299"/>
        <v>52.8</v>
      </c>
      <c r="V1740" s="2">
        <f t="shared" si="300"/>
        <v>55.59</v>
      </c>
      <c r="W1740" s="2" t="str">
        <f t="shared" si="301"/>
        <v>Marine</v>
      </c>
      <c r="X1740" s="2">
        <f t="shared" si="302"/>
        <v>3</v>
      </c>
      <c r="Y1740" s="2">
        <f t="shared" si="303"/>
        <v>3</v>
      </c>
      <c r="Z1740" s="2" t="str">
        <f t="shared" si="304"/>
        <v>Carnivore</v>
      </c>
      <c r="AA1740" s="2" t="str">
        <f t="shared" si="305"/>
        <v>Aquatic predator</v>
      </c>
      <c r="AB1740" s="2" t="str">
        <f t="shared" si="306"/>
        <v>Terrestrial</v>
      </c>
      <c r="AC1740" s="2">
        <f t="shared" si="307"/>
        <v>3783736.3</v>
      </c>
    </row>
    <row r="1741" spans="1:29" x14ac:dyDescent="0.25">
      <c r="A1741" t="s">
        <v>2458</v>
      </c>
      <c r="B1741" t="s">
        <v>2174</v>
      </c>
      <c r="C1741" t="s">
        <v>2175</v>
      </c>
      <c r="D1741">
        <v>28.2</v>
      </c>
      <c r="E1741">
        <v>65.599999999999994</v>
      </c>
      <c r="F1741" t="s">
        <v>865</v>
      </c>
      <c r="G1741">
        <v>2</v>
      </c>
      <c r="H1741">
        <v>1</v>
      </c>
      <c r="I1741" t="s">
        <v>993</v>
      </c>
      <c r="J1741" t="s">
        <v>2142</v>
      </c>
      <c r="K1741" t="s">
        <v>913</v>
      </c>
      <c r="L1741">
        <v>10011361.74</v>
      </c>
      <c r="R1741" s="2" t="s">
        <v>612</v>
      </c>
      <c r="S1741" s="2" t="str">
        <f t="shared" si="297"/>
        <v>Scolopacidae</v>
      </c>
      <c r="T1741" s="2" t="str">
        <f t="shared" si="298"/>
        <v>Charadriiformes</v>
      </c>
      <c r="U1741" s="2">
        <f t="shared" si="299"/>
        <v>52.8</v>
      </c>
      <c r="V1741" s="2">
        <f t="shared" si="300"/>
        <v>55.59</v>
      </c>
      <c r="W1741" s="2" t="str">
        <f t="shared" si="301"/>
        <v>Marine</v>
      </c>
      <c r="X1741" s="2">
        <f t="shared" si="302"/>
        <v>3</v>
      </c>
      <c r="Y1741" s="2">
        <f t="shared" si="303"/>
        <v>3</v>
      </c>
      <c r="Z1741" s="2" t="str">
        <f t="shared" si="304"/>
        <v>Carnivore</v>
      </c>
      <c r="AA1741" s="2" t="str">
        <f t="shared" si="305"/>
        <v>Aquatic predator</v>
      </c>
      <c r="AB1741" s="2" t="str">
        <f t="shared" si="306"/>
        <v>Terrestrial</v>
      </c>
      <c r="AC1741" s="2">
        <f t="shared" si="307"/>
        <v>3783736.3</v>
      </c>
    </row>
    <row r="1742" spans="1:29" x14ac:dyDescent="0.25">
      <c r="A1742" t="s">
        <v>2459</v>
      </c>
      <c r="B1742" t="s">
        <v>2174</v>
      </c>
      <c r="C1742" t="s">
        <v>2175</v>
      </c>
      <c r="D1742">
        <v>25.2</v>
      </c>
      <c r="E1742">
        <v>116</v>
      </c>
      <c r="F1742" t="s">
        <v>860</v>
      </c>
      <c r="G1742">
        <v>2</v>
      </c>
      <c r="H1742">
        <v>1</v>
      </c>
      <c r="I1742" t="s">
        <v>928</v>
      </c>
      <c r="J1742" t="s">
        <v>928</v>
      </c>
      <c r="K1742" t="s">
        <v>913</v>
      </c>
      <c r="L1742">
        <v>2760838.43</v>
      </c>
      <c r="R1742" s="2" t="s">
        <v>613</v>
      </c>
      <c r="S1742" s="2" t="str">
        <f t="shared" si="297"/>
        <v>Podicipedidae</v>
      </c>
      <c r="T1742" s="2" t="str">
        <f t="shared" si="298"/>
        <v>Podicipediformes</v>
      </c>
      <c r="U1742" s="2">
        <f t="shared" si="299"/>
        <v>42.2</v>
      </c>
      <c r="V1742" s="2">
        <f t="shared" si="300"/>
        <v>453</v>
      </c>
      <c r="W1742" s="2" t="str">
        <f t="shared" si="301"/>
        <v>Wetland</v>
      </c>
      <c r="X1742" s="2">
        <f t="shared" si="302"/>
        <v>3</v>
      </c>
      <c r="Y1742" s="2">
        <f t="shared" si="303"/>
        <v>3</v>
      </c>
      <c r="Z1742" s="2" t="str">
        <f t="shared" si="304"/>
        <v>Carnivore</v>
      </c>
      <c r="AA1742" s="2" t="str">
        <f t="shared" si="305"/>
        <v>Aquatic predator</v>
      </c>
      <c r="AB1742" s="2" t="str">
        <f t="shared" si="306"/>
        <v>Aquatic</v>
      </c>
      <c r="AC1742" s="2">
        <f t="shared" si="307"/>
        <v>16211072.27</v>
      </c>
    </row>
    <row r="1743" spans="1:29" x14ac:dyDescent="0.25">
      <c r="A1743" t="s">
        <v>2460</v>
      </c>
      <c r="B1743" t="s">
        <v>2174</v>
      </c>
      <c r="C1743" t="s">
        <v>2175</v>
      </c>
      <c r="D1743">
        <v>28.4</v>
      </c>
      <c r="E1743">
        <v>60.6</v>
      </c>
      <c r="F1743" t="s">
        <v>865</v>
      </c>
      <c r="G1743">
        <v>2</v>
      </c>
      <c r="H1743">
        <v>1</v>
      </c>
      <c r="I1743" t="s">
        <v>993</v>
      </c>
      <c r="J1743" t="s">
        <v>2142</v>
      </c>
      <c r="K1743" t="s">
        <v>913</v>
      </c>
      <c r="L1743">
        <v>5888722.6799999997</v>
      </c>
      <c r="R1743" s="2" t="s">
        <v>613</v>
      </c>
      <c r="S1743" s="2" t="str">
        <f t="shared" si="297"/>
        <v>Podicipedidae</v>
      </c>
      <c r="T1743" s="2" t="str">
        <f t="shared" si="298"/>
        <v>Podicipediformes</v>
      </c>
      <c r="U1743" s="2">
        <f t="shared" si="299"/>
        <v>42.2</v>
      </c>
      <c r="V1743" s="2">
        <f t="shared" si="300"/>
        <v>453</v>
      </c>
      <c r="W1743" s="2" t="str">
        <f t="shared" si="301"/>
        <v>Wetland</v>
      </c>
      <c r="X1743" s="2">
        <f t="shared" si="302"/>
        <v>3</v>
      </c>
      <c r="Y1743" s="2">
        <f t="shared" si="303"/>
        <v>3</v>
      </c>
      <c r="Z1743" s="2" t="str">
        <f t="shared" si="304"/>
        <v>Carnivore</v>
      </c>
      <c r="AA1743" s="2" t="str">
        <f t="shared" si="305"/>
        <v>Aquatic predator</v>
      </c>
      <c r="AB1743" s="2" t="str">
        <f t="shared" si="306"/>
        <v>Aquatic</v>
      </c>
      <c r="AC1743" s="2">
        <f t="shared" si="307"/>
        <v>16211072.27</v>
      </c>
    </row>
    <row r="1744" spans="1:29" x14ac:dyDescent="0.25">
      <c r="A1744" t="s">
        <v>2461</v>
      </c>
      <c r="B1744" t="s">
        <v>2174</v>
      </c>
      <c r="C1744" t="s">
        <v>2175</v>
      </c>
      <c r="D1744">
        <v>25.2</v>
      </c>
      <c r="E1744">
        <v>70.58</v>
      </c>
      <c r="F1744" t="s">
        <v>860</v>
      </c>
      <c r="G1744">
        <v>2</v>
      </c>
      <c r="H1744">
        <v>1</v>
      </c>
      <c r="I1744" t="s">
        <v>993</v>
      </c>
      <c r="J1744" t="s">
        <v>2142</v>
      </c>
      <c r="K1744" t="s">
        <v>913</v>
      </c>
      <c r="L1744">
        <v>8134665.6500000004</v>
      </c>
      <c r="R1744" s="2" t="s">
        <v>613</v>
      </c>
      <c r="S1744" s="2" t="str">
        <f t="shared" si="297"/>
        <v>Podicipedidae</v>
      </c>
      <c r="T1744" s="2" t="str">
        <f t="shared" si="298"/>
        <v>Podicipediformes</v>
      </c>
      <c r="U1744" s="2">
        <f t="shared" si="299"/>
        <v>42.2</v>
      </c>
      <c r="V1744" s="2">
        <f t="shared" si="300"/>
        <v>453</v>
      </c>
      <c r="W1744" s="2" t="str">
        <f t="shared" si="301"/>
        <v>Wetland</v>
      </c>
      <c r="X1744" s="2">
        <f t="shared" si="302"/>
        <v>3</v>
      </c>
      <c r="Y1744" s="2">
        <f t="shared" si="303"/>
        <v>3</v>
      </c>
      <c r="Z1744" s="2" t="str">
        <f t="shared" si="304"/>
        <v>Carnivore</v>
      </c>
      <c r="AA1744" s="2" t="str">
        <f t="shared" si="305"/>
        <v>Aquatic predator</v>
      </c>
      <c r="AB1744" s="2" t="str">
        <f t="shared" si="306"/>
        <v>Aquatic</v>
      </c>
      <c r="AC1744" s="2">
        <f t="shared" si="307"/>
        <v>16211072.27</v>
      </c>
    </row>
    <row r="1745" spans="1:29" x14ac:dyDescent="0.25">
      <c r="A1745" t="s">
        <v>2462</v>
      </c>
      <c r="B1745" t="s">
        <v>2174</v>
      </c>
      <c r="C1745" t="s">
        <v>2175</v>
      </c>
      <c r="D1745">
        <v>19.899999999999999</v>
      </c>
      <c r="E1745">
        <v>35.200000000000003</v>
      </c>
      <c r="F1745" t="s">
        <v>916</v>
      </c>
      <c r="G1745">
        <v>3</v>
      </c>
      <c r="H1745">
        <v>1</v>
      </c>
      <c r="I1745" t="s">
        <v>993</v>
      </c>
      <c r="J1745" t="s">
        <v>2142</v>
      </c>
      <c r="K1745" t="s">
        <v>913</v>
      </c>
      <c r="L1745">
        <v>1791696.14</v>
      </c>
      <c r="R1745" s="2" t="s">
        <v>614</v>
      </c>
      <c r="S1745" s="2" t="str">
        <f t="shared" si="297"/>
        <v>Anatidae</v>
      </c>
      <c r="T1745" s="2" t="str">
        <f t="shared" si="298"/>
        <v>Anseriformes</v>
      </c>
      <c r="U1745" s="2">
        <f t="shared" si="299"/>
        <v>49.3</v>
      </c>
      <c r="V1745" s="2">
        <f t="shared" si="300"/>
        <v>2642.04</v>
      </c>
      <c r="W1745" s="2" t="str">
        <f t="shared" si="301"/>
        <v>Grassland</v>
      </c>
      <c r="X1745" s="2">
        <f t="shared" si="302"/>
        <v>3</v>
      </c>
      <c r="Y1745" s="2">
        <f t="shared" si="303"/>
        <v>3</v>
      </c>
      <c r="Z1745" s="2" t="str">
        <f t="shared" si="304"/>
        <v>Herbivore</v>
      </c>
      <c r="AA1745" s="2" t="str">
        <f t="shared" si="305"/>
        <v>Herbivore terrestrial</v>
      </c>
      <c r="AB1745" s="2" t="str">
        <f t="shared" si="306"/>
        <v>Terrestrial</v>
      </c>
      <c r="AC1745" s="2">
        <f t="shared" si="307"/>
        <v>190949.74</v>
      </c>
    </row>
    <row r="1746" spans="1:29" x14ac:dyDescent="0.25">
      <c r="A1746" t="s">
        <v>2463</v>
      </c>
      <c r="B1746" t="s">
        <v>2174</v>
      </c>
      <c r="C1746" t="s">
        <v>2175</v>
      </c>
      <c r="D1746">
        <v>35.200000000000003</v>
      </c>
      <c r="E1746">
        <v>153</v>
      </c>
      <c r="F1746" t="s">
        <v>865</v>
      </c>
      <c r="G1746">
        <v>2</v>
      </c>
      <c r="H1746">
        <v>1</v>
      </c>
      <c r="I1746" t="s">
        <v>993</v>
      </c>
      <c r="J1746" t="s">
        <v>2142</v>
      </c>
      <c r="K1746" t="s">
        <v>868</v>
      </c>
      <c r="L1746">
        <v>2959489.41</v>
      </c>
      <c r="R1746" s="2" t="s">
        <v>614</v>
      </c>
      <c r="S1746" s="2" t="str">
        <f t="shared" si="297"/>
        <v>Anatidae</v>
      </c>
      <c r="T1746" s="2" t="str">
        <f t="shared" si="298"/>
        <v>Anseriformes</v>
      </c>
      <c r="U1746" s="2">
        <f t="shared" si="299"/>
        <v>49.3</v>
      </c>
      <c r="V1746" s="2">
        <f t="shared" si="300"/>
        <v>2642.04</v>
      </c>
      <c r="W1746" s="2" t="str">
        <f t="shared" si="301"/>
        <v>Grassland</v>
      </c>
      <c r="X1746" s="2">
        <f t="shared" si="302"/>
        <v>3</v>
      </c>
      <c r="Y1746" s="2">
        <f t="shared" si="303"/>
        <v>3</v>
      </c>
      <c r="Z1746" s="2" t="str">
        <f t="shared" si="304"/>
        <v>Herbivore</v>
      </c>
      <c r="AA1746" s="2" t="str">
        <f t="shared" si="305"/>
        <v>Herbivore terrestrial</v>
      </c>
      <c r="AB1746" s="2" t="str">
        <f t="shared" si="306"/>
        <v>Terrestrial</v>
      </c>
      <c r="AC1746" s="2">
        <f t="shared" si="307"/>
        <v>190949.74</v>
      </c>
    </row>
    <row r="1747" spans="1:29" x14ac:dyDescent="0.25">
      <c r="A1747" t="s">
        <v>2464</v>
      </c>
      <c r="B1747" t="s">
        <v>2174</v>
      </c>
      <c r="C1747" t="s">
        <v>2175</v>
      </c>
      <c r="D1747">
        <v>32.700000000000003</v>
      </c>
      <c r="E1747">
        <v>110.2</v>
      </c>
      <c r="F1747" t="s">
        <v>984</v>
      </c>
      <c r="G1747">
        <v>3</v>
      </c>
      <c r="H1747">
        <v>1</v>
      </c>
      <c r="I1747" t="s">
        <v>993</v>
      </c>
      <c r="J1747" t="s">
        <v>2142</v>
      </c>
      <c r="K1747" t="s">
        <v>913</v>
      </c>
      <c r="L1747">
        <v>11530888.210000001</v>
      </c>
      <c r="R1747" s="2" t="s">
        <v>614</v>
      </c>
      <c r="S1747" s="2" t="str">
        <f t="shared" si="297"/>
        <v>Anatidae</v>
      </c>
      <c r="T1747" s="2" t="str">
        <f t="shared" si="298"/>
        <v>Anseriformes</v>
      </c>
      <c r="U1747" s="2">
        <f t="shared" si="299"/>
        <v>49.3</v>
      </c>
      <c r="V1747" s="2">
        <f t="shared" si="300"/>
        <v>2642.04</v>
      </c>
      <c r="W1747" s="2" t="str">
        <f t="shared" si="301"/>
        <v>Grassland</v>
      </c>
      <c r="X1747" s="2">
        <f t="shared" si="302"/>
        <v>3</v>
      </c>
      <c r="Y1747" s="2">
        <f t="shared" si="303"/>
        <v>3</v>
      </c>
      <c r="Z1747" s="2" t="str">
        <f t="shared" si="304"/>
        <v>Herbivore</v>
      </c>
      <c r="AA1747" s="2" t="str">
        <f t="shared" si="305"/>
        <v>Herbivore terrestrial</v>
      </c>
      <c r="AB1747" s="2" t="str">
        <f t="shared" si="306"/>
        <v>Terrestrial</v>
      </c>
      <c r="AC1747" s="2">
        <f t="shared" si="307"/>
        <v>190949.74</v>
      </c>
    </row>
    <row r="1748" spans="1:29" x14ac:dyDescent="0.25">
      <c r="A1748" t="s">
        <v>2465</v>
      </c>
      <c r="B1748" t="s">
        <v>2174</v>
      </c>
      <c r="C1748" t="s">
        <v>2175</v>
      </c>
      <c r="D1748">
        <v>33.6</v>
      </c>
      <c r="E1748">
        <v>156</v>
      </c>
      <c r="F1748" t="s">
        <v>860</v>
      </c>
      <c r="G1748">
        <v>3</v>
      </c>
      <c r="H1748">
        <v>1</v>
      </c>
      <c r="I1748" t="s">
        <v>993</v>
      </c>
      <c r="J1748" t="s">
        <v>928</v>
      </c>
      <c r="K1748" t="s">
        <v>868</v>
      </c>
      <c r="L1748">
        <v>230577.71</v>
      </c>
      <c r="R1748" s="2" t="s">
        <v>615</v>
      </c>
      <c r="S1748" s="2" t="str">
        <f t="shared" si="297"/>
        <v>Motacillidae</v>
      </c>
      <c r="T1748" s="2" t="str">
        <f t="shared" si="298"/>
        <v>Passeriformes</v>
      </c>
      <c r="U1748" s="2">
        <f t="shared" si="299"/>
        <v>26.5</v>
      </c>
      <c r="V1748" s="2">
        <f t="shared" si="300"/>
        <v>22.4</v>
      </c>
      <c r="W1748" s="2" t="str">
        <f t="shared" si="301"/>
        <v>Rock</v>
      </c>
      <c r="X1748" s="2">
        <f t="shared" si="302"/>
        <v>3</v>
      </c>
      <c r="Y1748" s="2">
        <f t="shared" si="303"/>
        <v>2</v>
      </c>
      <c r="Z1748" s="2" t="str">
        <f t="shared" si="304"/>
        <v>Carnivore</v>
      </c>
      <c r="AA1748" s="2" t="str">
        <f t="shared" si="305"/>
        <v>Invertivore</v>
      </c>
      <c r="AB1748" s="2" t="str">
        <f t="shared" si="306"/>
        <v>Terrestrial</v>
      </c>
      <c r="AC1748" s="2">
        <f t="shared" si="307"/>
        <v>292817.46999999997</v>
      </c>
    </row>
    <row r="1749" spans="1:29" x14ac:dyDescent="0.25">
      <c r="A1749" t="s">
        <v>2466</v>
      </c>
      <c r="B1749" t="s">
        <v>2174</v>
      </c>
      <c r="C1749" t="s">
        <v>2175</v>
      </c>
      <c r="D1749">
        <v>36.6</v>
      </c>
      <c r="E1749">
        <v>111</v>
      </c>
      <c r="F1749" t="s">
        <v>867</v>
      </c>
      <c r="G1749">
        <v>3</v>
      </c>
      <c r="H1749">
        <v>1</v>
      </c>
      <c r="I1749" t="s">
        <v>993</v>
      </c>
      <c r="J1749" t="s">
        <v>2142</v>
      </c>
      <c r="K1749" t="s">
        <v>868</v>
      </c>
      <c r="L1749">
        <v>8331.0499999999993</v>
      </c>
      <c r="R1749" s="2" t="s">
        <v>615</v>
      </c>
      <c r="S1749" s="2" t="str">
        <f t="shared" si="297"/>
        <v>Motacillidae</v>
      </c>
      <c r="T1749" s="2" t="str">
        <f t="shared" si="298"/>
        <v>Passeriformes</v>
      </c>
      <c r="U1749" s="2">
        <f t="shared" si="299"/>
        <v>26.5</v>
      </c>
      <c r="V1749" s="2">
        <f t="shared" si="300"/>
        <v>22.4</v>
      </c>
      <c r="W1749" s="2" t="str">
        <f t="shared" si="301"/>
        <v>Rock</v>
      </c>
      <c r="X1749" s="2">
        <f t="shared" si="302"/>
        <v>3</v>
      </c>
      <c r="Y1749" s="2">
        <f t="shared" si="303"/>
        <v>2</v>
      </c>
      <c r="Z1749" s="2" t="str">
        <f t="shared" si="304"/>
        <v>Carnivore</v>
      </c>
      <c r="AA1749" s="2" t="str">
        <f t="shared" si="305"/>
        <v>Invertivore</v>
      </c>
      <c r="AB1749" s="2" t="str">
        <f t="shared" si="306"/>
        <v>Terrestrial</v>
      </c>
      <c r="AC1749" s="2">
        <f t="shared" si="307"/>
        <v>292817.46999999997</v>
      </c>
    </row>
    <row r="1750" spans="1:29" x14ac:dyDescent="0.25">
      <c r="A1750" t="s">
        <v>2467</v>
      </c>
      <c r="B1750" t="s">
        <v>2174</v>
      </c>
      <c r="C1750" t="s">
        <v>2175</v>
      </c>
      <c r="D1750">
        <v>26.4</v>
      </c>
      <c r="E1750">
        <v>192</v>
      </c>
      <c r="F1750" t="s">
        <v>860</v>
      </c>
      <c r="G1750">
        <v>1</v>
      </c>
      <c r="H1750">
        <v>1</v>
      </c>
      <c r="I1750" t="s">
        <v>993</v>
      </c>
      <c r="J1750" t="s">
        <v>928</v>
      </c>
      <c r="K1750" t="s">
        <v>868</v>
      </c>
      <c r="L1750" t="s">
        <v>844</v>
      </c>
      <c r="R1750" s="2" t="s">
        <v>615</v>
      </c>
      <c r="S1750" s="2" t="str">
        <f t="shared" si="297"/>
        <v>Motacillidae</v>
      </c>
      <c r="T1750" s="2" t="str">
        <f t="shared" si="298"/>
        <v>Passeriformes</v>
      </c>
      <c r="U1750" s="2">
        <f t="shared" si="299"/>
        <v>26.5</v>
      </c>
      <c r="V1750" s="2">
        <f t="shared" si="300"/>
        <v>22.4</v>
      </c>
      <c r="W1750" s="2" t="str">
        <f t="shared" si="301"/>
        <v>Rock</v>
      </c>
      <c r="X1750" s="2">
        <f t="shared" si="302"/>
        <v>3</v>
      </c>
      <c r="Y1750" s="2">
        <f t="shared" si="303"/>
        <v>2</v>
      </c>
      <c r="Z1750" s="2" t="str">
        <f t="shared" si="304"/>
        <v>Carnivore</v>
      </c>
      <c r="AA1750" s="2" t="str">
        <f t="shared" si="305"/>
        <v>Invertivore</v>
      </c>
      <c r="AB1750" s="2" t="str">
        <f t="shared" si="306"/>
        <v>Terrestrial</v>
      </c>
      <c r="AC1750" s="2">
        <f t="shared" si="307"/>
        <v>292817.46999999997</v>
      </c>
    </row>
    <row r="1751" spans="1:29" x14ac:dyDescent="0.25">
      <c r="A1751" t="s">
        <v>286</v>
      </c>
      <c r="B1751" t="s">
        <v>2174</v>
      </c>
      <c r="C1751" t="s">
        <v>2175</v>
      </c>
      <c r="D1751">
        <v>36.6</v>
      </c>
      <c r="E1751">
        <v>118.93</v>
      </c>
      <c r="F1751" t="s">
        <v>984</v>
      </c>
      <c r="G1751">
        <v>3</v>
      </c>
      <c r="H1751">
        <v>1</v>
      </c>
      <c r="I1751" t="s">
        <v>993</v>
      </c>
      <c r="J1751" t="s">
        <v>2142</v>
      </c>
      <c r="K1751" t="s">
        <v>913</v>
      </c>
      <c r="L1751">
        <v>11131808.01</v>
      </c>
      <c r="R1751" s="2" t="s">
        <v>616</v>
      </c>
      <c r="S1751" s="2" t="e">
        <f t="shared" si="297"/>
        <v>#N/A</v>
      </c>
      <c r="T1751" s="2" t="e">
        <f t="shared" si="298"/>
        <v>#N/A</v>
      </c>
      <c r="U1751" s="2" t="e">
        <f t="shared" si="299"/>
        <v>#N/A</v>
      </c>
      <c r="V1751" s="2" t="e">
        <f t="shared" si="300"/>
        <v>#N/A</v>
      </c>
      <c r="W1751" s="2" t="e">
        <f t="shared" si="301"/>
        <v>#N/A</v>
      </c>
      <c r="X1751" s="2" t="e">
        <f t="shared" si="302"/>
        <v>#N/A</v>
      </c>
      <c r="Y1751" s="2" t="e">
        <f t="shared" si="303"/>
        <v>#N/A</v>
      </c>
      <c r="Z1751" s="2" t="e">
        <f t="shared" si="304"/>
        <v>#N/A</v>
      </c>
      <c r="AA1751" s="2" t="e">
        <f t="shared" si="305"/>
        <v>#N/A</v>
      </c>
      <c r="AB1751" s="2" t="e">
        <f t="shared" si="306"/>
        <v>#N/A</v>
      </c>
      <c r="AC1751" s="2" t="e">
        <f t="shared" si="307"/>
        <v>#N/A</v>
      </c>
    </row>
    <row r="1752" spans="1:29" x14ac:dyDescent="0.25">
      <c r="A1752" t="s">
        <v>2468</v>
      </c>
      <c r="B1752" t="s">
        <v>2174</v>
      </c>
      <c r="C1752" t="s">
        <v>2175</v>
      </c>
      <c r="D1752">
        <v>33.299999999999997</v>
      </c>
      <c r="E1752">
        <v>209.18</v>
      </c>
      <c r="F1752" t="s">
        <v>865</v>
      </c>
      <c r="G1752">
        <v>2</v>
      </c>
      <c r="H1752">
        <v>1</v>
      </c>
      <c r="I1752" t="s">
        <v>993</v>
      </c>
      <c r="J1752" t="s">
        <v>2142</v>
      </c>
      <c r="K1752" t="s">
        <v>868</v>
      </c>
      <c r="L1752">
        <v>265815.09999999998</v>
      </c>
      <c r="R1752" s="2" t="s">
        <v>616</v>
      </c>
      <c r="S1752" s="2" t="e">
        <f t="shared" si="297"/>
        <v>#N/A</v>
      </c>
      <c r="T1752" s="2" t="e">
        <f t="shared" si="298"/>
        <v>#N/A</v>
      </c>
      <c r="U1752" s="2" t="e">
        <f t="shared" si="299"/>
        <v>#N/A</v>
      </c>
      <c r="V1752" s="2" t="e">
        <f t="shared" si="300"/>
        <v>#N/A</v>
      </c>
      <c r="W1752" s="2" t="e">
        <f t="shared" si="301"/>
        <v>#N/A</v>
      </c>
      <c r="X1752" s="2" t="e">
        <f t="shared" si="302"/>
        <v>#N/A</v>
      </c>
      <c r="Y1752" s="2" t="e">
        <f t="shared" si="303"/>
        <v>#N/A</v>
      </c>
      <c r="Z1752" s="2" t="e">
        <f t="shared" si="304"/>
        <v>#N/A</v>
      </c>
      <c r="AA1752" s="2" t="e">
        <f t="shared" si="305"/>
        <v>#N/A</v>
      </c>
      <c r="AB1752" s="2" t="e">
        <f t="shared" si="306"/>
        <v>#N/A</v>
      </c>
      <c r="AC1752" s="2" t="e">
        <f t="shared" si="307"/>
        <v>#N/A</v>
      </c>
    </row>
    <row r="1753" spans="1:29" x14ac:dyDescent="0.25">
      <c r="A1753" t="s">
        <v>2469</v>
      </c>
      <c r="B1753" t="s">
        <v>2470</v>
      </c>
      <c r="C1753" t="s">
        <v>2471</v>
      </c>
      <c r="D1753">
        <v>18.7</v>
      </c>
      <c r="E1753">
        <v>188</v>
      </c>
      <c r="F1753" t="s">
        <v>860</v>
      </c>
      <c r="G1753">
        <v>1</v>
      </c>
      <c r="H1753">
        <v>1</v>
      </c>
      <c r="I1753" t="s">
        <v>861</v>
      </c>
      <c r="J1753" t="s">
        <v>882</v>
      </c>
      <c r="K1753" t="s">
        <v>863</v>
      </c>
      <c r="L1753">
        <v>8122.94</v>
      </c>
      <c r="R1753" s="2" t="s">
        <v>617</v>
      </c>
      <c r="S1753" s="2" t="str">
        <f t="shared" si="297"/>
        <v>Hydrobatidae</v>
      </c>
      <c r="T1753" s="2" t="str">
        <f t="shared" si="298"/>
        <v>Procellariiformes</v>
      </c>
      <c r="U1753" s="2">
        <f t="shared" si="299"/>
        <v>59</v>
      </c>
      <c r="V1753" s="2">
        <f t="shared" si="300"/>
        <v>25.2</v>
      </c>
      <c r="W1753" s="2" t="str">
        <f t="shared" si="301"/>
        <v>Marine</v>
      </c>
      <c r="X1753" s="2">
        <f t="shared" si="302"/>
        <v>3</v>
      </c>
      <c r="Y1753" s="2">
        <f t="shared" si="303"/>
        <v>3</v>
      </c>
      <c r="Z1753" s="2" t="str">
        <f t="shared" si="304"/>
        <v>Carnivore</v>
      </c>
      <c r="AA1753" s="2" t="str">
        <f t="shared" si="305"/>
        <v>Aquatic predator</v>
      </c>
      <c r="AB1753" s="2" t="str">
        <f t="shared" si="306"/>
        <v>Aerial</v>
      </c>
      <c r="AC1753" s="2">
        <f t="shared" si="307"/>
        <v>50310627.509999998</v>
      </c>
    </row>
    <row r="1754" spans="1:29" x14ac:dyDescent="0.25">
      <c r="A1754" t="s">
        <v>2472</v>
      </c>
      <c r="B1754" t="s">
        <v>2470</v>
      </c>
      <c r="C1754" t="s">
        <v>2471</v>
      </c>
      <c r="D1754">
        <v>21.5</v>
      </c>
      <c r="E1754">
        <v>73.47</v>
      </c>
      <c r="F1754" t="s">
        <v>860</v>
      </c>
      <c r="G1754">
        <v>1</v>
      </c>
      <c r="H1754">
        <v>1</v>
      </c>
      <c r="I1754" t="s">
        <v>861</v>
      </c>
      <c r="J1754" t="s">
        <v>882</v>
      </c>
      <c r="K1754" t="s">
        <v>863</v>
      </c>
      <c r="L1754">
        <v>1024430.32</v>
      </c>
      <c r="R1754" s="2" t="s">
        <v>617</v>
      </c>
      <c r="S1754" s="2" t="str">
        <f t="shared" si="297"/>
        <v>Hydrobatidae</v>
      </c>
      <c r="T1754" s="2" t="str">
        <f t="shared" si="298"/>
        <v>Procellariiformes</v>
      </c>
      <c r="U1754" s="2">
        <f t="shared" si="299"/>
        <v>59</v>
      </c>
      <c r="V1754" s="2">
        <f t="shared" si="300"/>
        <v>25.2</v>
      </c>
      <c r="W1754" s="2" t="str">
        <f t="shared" si="301"/>
        <v>Marine</v>
      </c>
      <c r="X1754" s="2">
        <f t="shared" si="302"/>
        <v>3</v>
      </c>
      <c r="Y1754" s="2">
        <f t="shared" si="303"/>
        <v>3</v>
      </c>
      <c r="Z1754" s="2" t="str">
        <f t="shared" si="304"/>
        <v>Carnivore</v>
      </c>
      <c r="AA1754" s="2" t="str">
        <f t="shared" si="305"/>
        <v>Aquatic predator</v>
      </c>
      <c r="AB1754" s="2" t="str">
        <f t="shared" si="306"/>
        <v>Aerial</v>
      </c>
      <c r="AC1754" s="2">
        <f t="shared" si="307"/>
        <v>50310627.509999998</v>
      </c>
    </row>
    <row r="1755" spans="1:29" x14ac:dyDescent="0.25">
      <c r="A1755" t="s">
        <v>2473</v>
      </c>
      <c r="B1755" t="s">
        <v>2470</v>
      </c>
      <c r="C1755" t="s">
        <v>2471</v>
      </c>
      <c r="D1755">
        <v>22.5</v>
      </c>
      <c r="E1755">
        <v>117</v>
      </c>
      <c r="F1755" t="s">
        <v>860</v>
      </c>
      <c r="G1755">
        <v>1</v>
      </c>
      <c r="H1755">
        <v>1</v>
      </c>
      <c r="I1755" t="s">
        <v>861</v>
      </c>
      <c r="J1755" t="s">
        <v>882</v>
      </c>
      <c r="K1755" t="s">
        <v>863</v>
      </c>
      <c r="L1755">
        <v>24714.25</v>
      </c>
      <c r="R1755" s="2" t="s">
        <v>617</v>
      </c>
      <c r="S1755" s="2" t="str">
        <f t="shared" si="297"/>
        <v>Hydrobatidae</v>
      </c>
      <c r="T1755" s="2" t="str">
        <f t="shared" si="298"/>
        <v>Procellariiformes</v>
      </c>
      <c r="U1755" s="2">
        <f t="shared" si="299"/>
        <v>59</v>
      </c>
      <c r="V1755" s="2">
        <f t="shared" si="300"/>
        <v>25.2</v>
      </c>
      <c r="W1755" s="2" t="str">
        <f t="shared" si="301"/>
        <v>Marine</v>
      </c>
      <c r="X1755" s="2">
        <f t="shared" si="302"/>
        <v>3</v>
      </c>
      <c r="Y1755" s="2">
        <f t="shared" si="303"/>
        <v>3</v>
      </c>
      <c r="Z1755" s="2" t="str">
        <f t="shared" si="304"/>
        <v>Carnivore</v>
      </c>
      <c r="AA1755" s="2" t="str">
        <f t="shared" si="305"/>
        <v>Aquatic predator</v>
      </c>
      <c r="AB1755" s="2" t="str">
        <f t="shared" si="306"/>
        <v>Aerial</v>
      </c>
      <c r="AC1755" s="2">
        <f t="shared" si="307"/>
        <v>50310627.509999998</v>
      </c>
    </row>
    <row r="1756" spans="1:29" x14ac:dyDescent="0.25">
      <c r="A1756" t="s">
        <v>2474</v>
      </c>
      <c r="B1756" t="s">
        <v>2470</v>
      </c>
      <c r="C1756" t="s">
        <v>2471</v>
      </c>
      <c r="D1756">
        <v>20.100000000000001</v>
      </c>
      <c r="E1756">
        <v>92.84</v>
      </c>
      <c r="F1756" t="s">
        <v>860</v>
      </c>
      <c r="G1756">
        <v>1</v>
      </c>
      <c r="H1756">
        <v>1</v>
      </c>
      <c r="I1756" t="s">
        <v>861</v>
      </c>
      <c r="J1756" t="s">
        <v>882</v>
      </c>
      <c r="K1756" t="s">
        <v>863</v>
      </c>
      <c r="L1756">
        <v>106620.85</v>
      </c>
      <c r="R1756" s="2" t="s">
        <v>618</v>
      </c>
      <c r="S1756" s="2" t="str">
        <f t="shared" si="297"/>
        <v>Anatidae</v>
      </c>
      <c r="T1756" s="2" t="str">
        <f t="shared" si="298"/>
        <v>Anseriformes</v>
      </c>
      <c r="U1756" s="2">
        <f t="shared" si="299"/>
        <v>50.6</v>
      </c>
      <c r="V1756" s="2">
        <f t="shared" si="300"/>
        <v>1683.97</v>
      </c>
      <c r="W1756" s="2" t="str">
        <f t="shared" si="301"/>
        <v>Grassland</v>
      </c>
      <c r="X1756" s="2">
        <f t="shared" si="302"/>
        <v>3</v>
      </c>
      <c r="Y1756" s="2">
        <f t="shared" si="303"/>
        <v>3</v>
      </c>
      <c r="Z1756" s="2" t="str">
        <f t="shared" si="304"/>
        <v>Herbivore</v>
      </c>
      <c r="AA1756" s="2" t="str">
        <f t="shared" si="305"/>
        <v>Herbivore terrestrial</v>
      </c>
      <c r="AB1756" s="2" t="str">
        <f t="shared" si="306"/>
        <v>Terrestrial</v>
      </c>
      <c r="AC1756" s="2">
        <f t="shared" si="307"/>
        <v>178673.97</v>
      </c>
    </row>
    <row r="1757" spans="1:29" x14ac:dyDescent="0.25">
      <c r="A1757" t="s">
        <v>2475</v>
      </c>
      <c r="B1757" t="s">
        <v>2470</v>
      </c>
      <c r="C1757" t="s">
        <v>2471</v>
      </c>
      <c r="D1757">
        <v>19.100000000000001</v>
      </c>
      <c r="E1757">
        <v>150</v>
      </c>
      <c r="F1757" t="s">
        <v>860</v>
      </c>
      <c r="G1757">
        <v>1</v>
      </c>
      <c r="H1757">
        <v>1</v>
      </c>
      <c r="I1757" t="s">
        <v>861</v>
      </c>
      <c r="J1757" t="s">
        <v>882</v>
      </c>
      <c r="K1757" t="s">
        <v>863</v>
      </c>
      <c r="L1757">
        <v>137054.34</v>
      </c>
      <c r="R1757" s="2" t="s">
        <v>618</v>
      </c>
      <c r="S1757" s="2" t="str">
        <f t="shared" si="297"/>
        <v>Anatidae</v>
      </c>
      <c r="T1757" s="2" t="str">
        <f t="shared" si="298"/>
        <v>Anseriformes</v>
      </c>
      <c r="U1757" s="2">
        <f t="shared" si="299"/>
        <v>50.6</v>
      </c>
      <c r="V1757" s="2">
        <f t="shared" si="300"/>
        <v>1683.97</v>
      </c>
      <c r="W1757" s="2" t="str">
        <f t="shared" si="301"/>
        <v>Grassland</v>
      </c>
      <c r="X1757" s="2">
        <f t="shared" si="302"/>
        <v>3</v>
      </c>
      <c r="Y1757" s="2">
        <f t="shared" si="303"/>
        <v>3</v>
      </c>
      <c r="Z1757" s="2" t="str">
        <f t="shared" si="304"/>
        <v>Herbivore</v>
      </c>
      <c r="AA1757" s="2" t="str">
        <f t="shared" si="305"/>
        <v>Herbivore terrestrial</v>
      </c>
      <c r="AB1757" s="2" t="str">
        <f t="shared" si="306"/>
        <v>Terrestrial</v>
      </c>
      <c r="AC1757" s="2">
        <f t="shared" si="307"/>
        <v>178673.97</v>
      </c>
    </row>
    <row r="1758" spans="1:29" x14ac:dyDescent="0.25">
      <c r="A1758" t="s">
        <v>2476</v>
      </c>
      <c r="B1758" t="s">
        <v>2470</v>
      </c>
      <c r="C1758" t="s">
        <v>2471</v>
      </c>
      <c r="D1758">
        <v>23</v>
      </c>
      <c r="E1758">
        <v>105</v>
      </c>
      <c r="F1758" t="s">
        <v>860</v>
      </c>
      <c r="G1758">
        <v>1</v>
      </c>
      <c r="H1758">
        <v>1</v>
      </c>
      <c r="I1758" t="s">
        <v>861</v>
      </c>
      <c r="J1758" t="s">
        <v>882</v>
      </c>
      <c r="K1758" t="s">
        <v>863</v>
      </c>
      <c r="L1758">
        <v>120190.79</v>
      </c>
      <c r="R1758" s="2" t="s">
        <v>618</v>
      </c>
      <c r="S1758" s="2" t="str">
        <f t="shared" si="297"/>
        <v>Anatidae</v>
      </c>
      <c r="T1758" s="2" t="str">
        <f t="shared" si="298"/>
        <v>Anseriformes</v>
      </c>
      <c r="U1758" s="2">
        <f t="shared" si="299"/>
        <v>50.6</v>
      </c>
      <c r="V1758" s="2">
        <f t="shared" si="300"/>
        <v>1683.97</v>
      </c>
      <c r="W1758" s="2" t="str">
        <f t="shared" si="301"/>
        <v>Grassland</v>
      </c>
      <c r="X1758" s="2">
        <f t="shared" si="302"/>
        <v>3</v>
      </c>
      <c r="Y1758" s="2">
        <f t="shared" si="303"/>
        <v>3</v>
      </c>
      <c r="Z1758" s="2" t="str">
        <f t="shared" si="304"/>
        <v>Herbivore</v>
      </c>
      <c r="AA1758" s="2" t="str">
        <f t="shared" si="305"/>
        <v>Herbivore terrestrial</v>
      </c>
      <c r="AB1758" s="2" t="str">
        <f t="shared" si="306"/>
        <v>Terrestrial</v>
      </c>
      <c r="AC1758" s="2">
        <f t="shared" si="307"/>
        <v>178673.97</v>
      </c>
    </row>
    <row r="1759" spans="1:29" x14ac:dyDescent="0.25">
      <c r="A1759" t="s">
        <v>2477</v>
      </c>
      <c r="B1759" t="s">
        <v>2470</v>
      </c>
      <c r="C1759" t="s">
        <v>2471</v>
      </c>
      <c r="D1759">
        <v>22.5</v>
      </c>
      <c r="E1759">
        <v>17.84</v>
      </c>
      <c r="F1759" t="s">
        <v>1131</v>
      </c>
      <c r="G1759">
        <v>1</v>
      </c>
      <c r="H1759">
        <v>1</v>
      </c>
      <c r="I1759" t="s">
        <v>861</v>
      </c>
      <c r="J1759" t="s">
        <v>933</v>
      </c>
      <c r="K1759" t="s">
        <v>863</v>
      </c>
      <c r="L1759">
        <v>120012.89</v>
      </c>
      <c r="R1759" s="2" t="s">
        <v>619</v>
      </c>
      <c r="S1759" s="2" t="e">
        <f t="shared" si="297"/>
        <v>#N/A</v>
      </c>
      <c r="T1759" s="2" t="e">
        <f t="shared" si="298"/>
        <v>#N/A</v>
      </c>
      <c r="U1759" s="2" t="e">
        <f t="shared" si="299"/>
        <v>#N/A</v>
      </c>
      <c r="V1759" s="2" t="e">
        <f t="shared" si="300"/>
        <v>#N/A</v>
      </c>
      <c r="W1759" s="2" t="e">
        <f t="shared" si="301"/>
        <v>#N/A</v>
      </c>
      <c r="X1759" s="2" t="e">
        <f t="shared" si="302"/>
        <v>#N/A</v>
      </c>
      <c r="Y1759" s="2" t="e">
        <f t="shared" si="303"/>
        <v>#N/A</v>
      </c>
      <c r="Z1759" s="2" t="e">
        <f t="shared" si="304"/>
        <v>#N/A</v>
      </c>
      <c r="AA1759" s="2" t="e">
        <f t="shared" si="305"/>
        <v>#N/A</v>
      </c>
      <c r="AB1759" s="2" t="e">
        <f t="shared" si="306"/>
        <v>#N/A</v>
      </c>
      <c r="AC1759" s="2" t="e">
        <f t="shared" si="307"/>
        <v>#N/A</v>
      </c>
    </row>
    <row r="1760" spans="1:29" x14ac:dyDescent="0.25">
      <c r="A1760" t="s">
        <v>11</v>
      </c>
      <c r="B1760" t="s">
        <v>2470</v>
      </c>
      <c r="C1760" t="s">
        <v>2471</v>
      </c>
      <c r="D1760">
        <v>26.9</v>
      </c>
      <c r="E1760">
        <v>31.09</v>
      </c>
      <c r="F1760" t="s">
        <v>1131</v>
      </c>
      <c r="G1760">
        <v>2</v>
      </c>
      <c r="H1760">
        <v>1</v>
      </c>
      <c r="I1760" t="s">
        <v>861</v>
      </c>
      <c r="J1760" t="s">
        <v>933</v>
      </c>
      <c r="K1760" t="s">
        <v>863</v>
      </c>
      <c r="L1760">
        <v>24992154.309999999</v>
      </c>
      <c r="R1760" s="2" t="s">
        <v>619</v>
      </c>
      <c r="S1760" s="2" t="e">
        <f t="shared" si="297"/>
        <v>#N/A</v>
      </c>
      <c r="T1760" s="2" t="e">
        <f t="shared" si="298"/>
        <v>#N/A</v>
      </c>
      <c r="U1760" s="2" t="e">
        <f t="shared" si="299"/>
        <v>#N/A</v>
      </c>
      <c r="V1760" s="2" t="e">
        <f t="shared" si="300"/>
        <v>#N/A</v>
      </c>
      <c r="W1760" s="2" t="e">
        <f t="shared" si="301"/>
        <v>#N/A</v>
      </c>
      <c r="X1760" s="2" t="e">
        <f t="shared" si="302"/>
        <v>#N/A</v>
      </c>
      <c r="Y1760" s="2" t="e">
        <f t="shared" si="303"/>
        <v>#N/A</v>
      </c>
      <c r="Z1760" s="2" t="e">
        <f t="shared" si="304"/>
        <v>#N/A</v>
      </c>
      <c r="AA1760" s="2" t="e">
        <f t="shared" si="305"/>
        <v>#N/A</v>
      </c>
      <c r="AB1760" s="2" t="e">
        <f t="shared" si="306"/>
        <v>#N/A</v>
      </c>
      <c r="AC1760" s="2" t="e">
        <f t="shared" si="307"/>
        <v>#N/A</v>
      </c>
    </row>
    <row r="1761" spans="1:29" x14ac:dyDescent="0.25">
      <c r="A1761" t="s">
        <v>2478</v>
      </c>
      <c r="B1761" t="s">
        <v>2470</v>
      </c>
      <c r="C1761" t="s">
        <v>2471</v>
      </c>
      <c r="D1761">
        <v>24.9</v>
      </c>
      <c r="E1761">
        <v>34.9</v>
      </c>
      <c r="F1761" t="s">
        <v>1131</v>
      </c>
      <c r="G1761">
        <v>2</v>
      </c>
      <c r="H1761">
        <v>1</v>
      </c>
      <c r="I1761" t="s">
        <v>861</v>
      </c>
      <c r="J1761" t="s">
        <v>933</v>
      </c>
      <c r="K1761" t="s">
        <v>863</v>
      </c>
      <c r="L1761">
        <v>3398489.47</v>
      </c>
      <c r="R1761" s="2" t="s">
        <v>620</v>
      </c>
      <c r="S1761" s="2" t="str">
        <f t="shared" si="297"/>
        <v>Anatidae</v>
      </c>
      <c r="T1761" s="2" t="str">
        <f t="shared" si="298"/>
        <v>Anseriformes</v>
      </c>
      <c r="U1761" s="2">
        <f t="shared" si="299"/>
        <v>52.3</v>
      </c>
      <c r="V1761" s="2">
        <f t="shared" si="300"/>
        <v>1277.9100000000001</v>
      </c>
      <c r="W1761" s="2" t="str">
        <f t="shared" si="301"/>
        <v>Grassland</v>
      </c>
      <c r="X1761" s="2">
        <f t="shared" si="302"/>
        <v>3</v>
      </c>
      <c r="Y1761" s="2">
        <f t="shared" si="303"/>
        <v>3</v>
      </c>
      <c r="Z1761" s="2" t="str">
        <f t="shared" si="304"/>
        <v>Herbivore</v>
      </c>
      <c r="AA1761" s="2" t="str">
        <f t="shared" si="305"/>
        <v>Herbivore terrestrial</v>
      </c>
      <c r="AB1761" s="2" t="str">
        <f t="shared" si="306"/>
        <v>Terrestrial</v>
      </c>
      <c r="AC1761" s="2">
        <f t="shared" si="307"/>
        <v>3125724.3</v>
      </c>
    </row>
    <row r="1762" spans="1:29" x14ac:dyDescent="0.25">
      <c r="A1762" t="s">
        <v>2479</v>
      </c>
      <c r="B1762" t="s">
        <v>2470</v>
      </c>
      <c r="C1762" t="s">
        <v>2471</v>
      </c>
      <c r="D1762">
        <v>24.2</v>
      </c>
      <c r="E1762">
        <v>34.9</v>
      </c>
      <c r="F1762" t="s">
        <v>1131</v>
      </c>
      <c r="G1762">
        <v>2</v>
      </c>
      <c r="H1762">
        <v>1</v>
      </c>
      <c r="I1762" t="s">
        <v>861</v>
      </c>
      <c r="J1762" t="s">
        <v>933</v>
      </c>
      <c r="K1762" t="s">
        <v>863</v>
      </c>
      <c r="L1762">
        <v>218566.25</v>
      </c>
      <c r="R1762" s="2" t="s">
        <v>620</v>
      </c>
      <c r="S1762" s="2" t="str">
        <f t="shared" si="297"/>
        <v>Anatidae</v>
      </c>
      <c r="T1762" s="2" t="str">
        <f t="shared" si="298"/>
        <v>Anseriformes</v>
      </c>
      <c r="U1762" s="2">
        <f t="shared" si="299"/>
        <v>52.3</v>
      </c>
      <c r="V1762" s="2">
        <f t="shared" si="300"/>
        <v>1277.9100000000001</v>
      </c>
      <c r="W1762" s="2" t="str">
        <f t="shared" si="301"/>
        <v>Grassland</v>
      </c>
      <c r="X1762" s="2">
        <f t="shared" si="302"/>
        <v>3</v>
      </c>
      <c r="Y1762" s="2">
        <f t="shared" si="303"/>
        <v>3</v>
      </c>
      <c r="Z1762" s="2" t="str">
        <f t="shared" si="304"/>
        <v>Herbivore</v>
      </c>
      <c r="AA1762" s="2" t="str">
        <f t="shared" si="305"/>
        <v>Herbivore terrestrial</v>
      </c>
      <c r="AB1762" s="2" t="str">
        <f t="shared" si="306"/>
        <v>Terrestrial</v>
      </c>
      <c r="AC1762" s="2">
        <f t="shared" si="307"/>
        <v>3125724.3</v>
      </c>
    </row>
    <row r="1763" spans="1:29" x14ac:dyDescent="0.25">
      <c r="A1763" t="s">
        <v>2480</v>
      </c>
      <c r="B1763" t="s">
        <v>2470</v>
      </c>
      <c r="C1763" t="s">
        <v>2471</v>
      </c>
      <c r="D1763">
        <v>21.4</v>
      </c>
      <c r="E1763">
        <v>15.7</v>
      </c>
      <c r="F1763" t="s">
        <v>918</v>
      </c>
      <c r="G1763">
        <v>2</v>
      </c>
      <c r="H1763">
        <v>1</v>
      </c>
      <c r="I1763" t="s">
        <v>861</v>
      </c>
      <c r="J1763" t="s">
        <v>933</v>
      </c>
      <c r="K1763" t="s">
        <v>863</v>
      </c>
      <c r="L1763">
        <v>14364974.91</v>
      </c>
      <c r="R1763" s="2" t="s">
        <v>620</v>
      </c>
      <c r="S1763" s="2" t="str">
        <f t="shared" si="297"/>
        <v>Anatidae</v>
      </c>
      <c r="T1763" s="2" t="str">
        <f t="shared" si="298"/>
        <v>Anseriformes</v>
      </c>
      <c r="U1763" s="2">
        <f t="shared" si="299"/>
        <v>52.3</v>
      </c>
      <c r="V1763" s="2">
        <f t="shared" si="300"/>
        <v>1277.9100000000001</v>
      </c>
      <c r="W1763" s="2" t="str">
        <f t="shared" si="301"/>
        <v>Grassland</v>
      </c>
      <c r="X1763" s="2">
        <f t="shared" si="302"/>
        <v>3</v>
      </c>
      <c r="Y1763" s="2">
        <f t="shared" si="303"/>
        <v>3</v>
      </c>
      <c r="Z1763" s="2" t="str">
        <f t="shared" si="304"/>
        <v>Herbivore</v>
      </c>
      <c r="AA1763" s="2" t="str">
        <f t="shared" si="305"/>
        <v>Herbivore terrestrial</v>
      </c>
      <c r="AB1763" s="2" t="str">
        <f t="shared" si="306"/>
        <v>Terrestrial</v>
      </c>
      <c r="AC1763" s="2">
        <f t="shared" si="307"/>
        <v>3125724.3</v>
      </c>
    </row>
    <row r="1764" spans="1:29" x14ac:dyDescent="0.25">
      <c r="A1764" t="s">
        <v>2481</v>
      </c>
      <c r="B1764" t="s">
        <v>2470</v>
      </c>
      <c r="C1764" t="s">
        <v>2471</v>
      </c>
      <c r="D1764">
        <v>23.9</v>
      </c>
      <c r="E1764">
        <v>21.5</v>
      </c>
      <c r="F1764" t="s">
        <v>1131</v>
      </c>
      <c r="G1764">
        <v>1</v>
      </c>
      <c r="H1764">
        <v>1</v>
      </c>
      <c r="I1764" t="s">
        <v>861</v>
      </c>
      <c r="J1764" t="s">
        <v>933</v>
      </c>
      <c r="K1764" t="s">
        <v>863</v>
      </c>
      <c r="L1764">
        <v>140062.48000000001</v>
      </c>
      <c r="R1764" s="2" t="s">
        <v>621</v>
      </c>
      <c r="S1764" s="2" t="str">
        <f t="shared" si="297"/>
        <v>Anatidae</v>
      </c>
      <c r="T1764" s="2" t="str">
        <f t="shared" si="298"/>
        <v>Anseriformes</v>
      </c>
      <c r="U1764" s="2">
        <f t="shared" si="299"/>
        <v>47.2</v>
      </c>
      <c r="V1764" s="2">
        <f t="shared" si="300"/>
        <v>921.21</v>
      </c>
      <c r="W1764" s="2" t="str">
        <f t="shared" si="301"/>
        <v>Wetland</v>
      </c>
      <c r="X1764" s="2">
        <f t="shared" si="302"/>
        <v>3</v>
      </c>
      <c r="Y1764" s="2">
        <f t="shared" si="303"/>
        <v>2</v>
      </c>
      <c r="Z1764" s="2" t="str">
        <f t="shared" si="304"/>
        <v>Carnivore</v>
      </c>
      <c r="AA1764" s="2" t="str">
        <f t="shared" si="305"/>
        <v>Aquatic predator</v>
      </c>
      <c r="AB1764" s="2" t="str">
        <f t="shared" si="306"/>
        <v>Aquatic</v>
      </c>
      <c r="AC1764" s="2">
        <f t="shared" si="307"/>
        <v>2257979.96</v>
      </c>
    </row>
    <row r="1765" spans="1:29" x14ac:dyDescent="0.25">
      <c r="A1765" t="s">
        <v>2482</v>
      </c>
      <c r="B1765" t="s">
        <v>2470</v>
      </c>
      <c r="C1765" t="s">
        <v>2471</v>
      </c>
      <c r="D1765">
        <v>21.4</v>
      </c>
      <c r="E1765">
        <v>43.08</v>
      </c>
      <c r="F1765" t="s">
        <v>1131</v>
      </c>
      <c r="G1765">
        <v>1</v>
      </c>
      <c r="H1765">
        <v>1</v>
      </c>
      <c r="I1765" t="s">
        <v>861</v>
      </c>
      <c r="J1765" t="s">
        <v>933</v>
      </c>
      <c r="K1765" t="s">
        <v>863</v>
      </c>
      <c r="L1765">
        <v>1293388.17</v>
      </c>
      <c r="R1765" s="2" t="s">
        <v>621</v>
      </c>
      <c r="S1765" s="2" t="str">
        <f t="shared" si="297"/>
        <v>Anatidae</v>
      </c>
      <c r="T1765" s="2" t="str">
        <f t="shared" si="298"/>
        <v>Anseriformes</v>
      </c>
      <c r="U1765" s="2">
        <f t="shared" si="299"/>
        <v>47.2</v>
      </c>
      <c r="V1765" s="2">
        <f t="shared" si="300"/>
        <v>921.21</v>
      </c>
      <c r="W1765" s="2" t="str">
        <f t="shared" si="301"/>
        <v>Wetland</v>
      </c>
      <c r="X1765" s="2">
        <f t="shared" si="302"/>
        <v>3</v>
      </c>
      <c r="Y1765" s="2">
        <f t="shared" si="303"/>
        <v>2</v>
      </c>
      <c r="Z1765" s="2" t="str">
        <f t="shared" si="304"/>
        <v>Carnivore</v>
      </c>
      <c r="AA1765" s="2" t="str">
        <f t="shared" si="305"/>
        <v>Aquatic predator</v>
      </c>
      <c r="AB1765" s="2" t="str">
        <f t="shared" si="306"/>
        <v>Aquatic</v>
      </c>
      <c r="AC1765" s="2">
        <f t="shared" si="307"/>
        <v>2257979.96</v>
      </c>
    </row>
    <row r="1766" spans="1:29" x14ac:dyDescent="0.25">
      <c r="A1766" t="s">
        <v>2483</v>
      </c>
      <c r="B1766" t="s">
        <v>2470</v>
      </c>
      <c r="C1766" t="s">
        <v>2471</v>
      </c>
      <c r="D1766">
        <v>26</v>
      </c>
      <c r="E1766">
        <v>62.5</v>
      </c>
      <c r="F1766" t="s">
        <v>1131</v>
      </c>
      <c r="G1766">
        <v>2</v>
      </c>
      <c r="H1766">
        <v>1</v>
      </c>
      <c r="I1766" t="s">
        <v>861</v>
      </c>
      <c r="J1766" t="s">
        <v>933</v>
      </c>
      <c r="K1766" t="s">
        <v>863</v>
      </c>
      <c r="L1766">
        <v>698178.98</v>
      </c>
      <c r="R1766" s="2" t="s">
        <v>621</v>
      </c>
      <c r="S1766" s="2" t="str">
        <f t="shared" si="297"/>
        <v>Anatidae</v>
      </c>
      <c r="T1766" s="2" t="str">
        <f t="shared" si="298"/>
        <v>Anseriformes</v>
      </c>
      <c r="U1766" s="2">
        <f t="shared" si="299"/>
        <v>47.2</v>
      </c>
      <c r="V1766" s="2">
        <f t="shared" si="300"/>
        <v>921.21</v>
      </c>
      <c r="W1766" s="2" t="str">
        <f t="shared" si="301"/>
        <v>Wetland</v>
      </c>
      <c r="X1766" s="2">
        <f t="shared" si="302"/>
        <v>3</v>
      </c>
      <c r="Y1766" s="2">
        <f t="shared" si="303"/>
        <v>2</v>
      </c>
      <c r="Z1766" s="2" t="str">
        <f t="shared" si="304"/>
        <v>Carnivore</v>
      </c>
      <c r="AA1766" s="2" t="str">
        <f t="shared" si="305"/>
        <v>Aquatic predator</v>
      </c>
      <c r="AB1766" s="2" t="str">
        <f t="shared" si="306"/>
        <v>Aquatic</v>
      </c>
      <c r="AC1766" s="2">
        <f t="shared" si="307"/>
        <v>2257979.96</v>
      </c>
    </row>
    <row r="1767" spans="1:29" x14ac:dyDescent="0.25">
      <c r="A1767" t="s">
        <v>2484</v>
      </c>
      <c r="B1767" t="s">
        <v>2470</v>
      </c>
      <c r="C1767" t="s">
        <v>2471</v>
      </c>
      <c r="D1767">
        <v>20.100000000000001</v>
      </c>
      <c r="E1767">
        <v>14.5</v>
      </c>
      <c r="F1767" t="s">
        <v>860</v>
      </c>
      <c r="G1767">
        <v>1</v>
      </c>
      <c r="H1767">
        <v>1</v>
      </c>
      <c r="I1767" t="s">
        <v>861</v>
      </c>
      <c r="J1767" t="s">
        <v>933</v>
      </c>
      <c r="K1767" t="s">
        <v>863</v>
      </c>
      <c r="L1767">
        <v>2739779.01</v>
      </c>
      <c r="R1767" s="2" t="s">
        <v>622</v>
      </c>
      <c r="S1767" s="2" t="str">
        <f t="shared" si="297"/>
        <v>Anatidae</v>
      </c>
      <c r="T1767" s="2" t="str">
        <f t="shared" si="298"/>
        <v>Anseriformes</v>
      </c>
      <c r="U1767" s="2">
        <f t="shared" si="299"/>
        <v>46.5</v>
      </c>
      <c r="V1767" s="2">
        <f t="shared" si="300"/>
        <v>1049.98</v>
      </c>
      <c r="W1767" s="2" t="str">
        <f t="shared" si="301"/>
        <v>Wetland</v>
      </c>
      <c r="X1767" s="2">
        <f t="shared" si="302"/>
        <v>3</v>
      </c>
      <c r="Y1767" s="2">
        <f t="shared" si="303"/>
        <v>3</v>
      </c>
      <c r="Z1767" s="2" t="str">
        <f t="shared" si="304"/>
        <v>Carnivore</v>
      </c>
      <c r="AA1767" s="2" t="str">
        <f t="shared" si="305"/>
        <v>Aquatic predator</v>
      </c>
      <c r="AB1767" s="2" t="str">
        <f t="shared" si="306"/>
        <v>Aquatic</v>
      </c>
      <c r="AC1767" s="2">
        <f t="shared" si="307"/>
        <v>8189700.2400000002</v>
      </c>
    </row>
    <row r="1768" spans="1:29" x14ac:dyDescent="0.25">
      <c r="A1768" t="s">
        <v>2485</v>
      </c>
      <c r="B1768" t="s">
        <v>2470</v>
      </c>
      <c r="C1768" t="s">
        <v>2471</v>
      </c>
      <c r="D1768">
        <v>25.2</v>
      </c>
      <c r="E1768">
        <v>20.420000000000002</v>
      </c>
      <c r="F1768" t="s">
        <v>1131</v>
      </c>
      <c r="G1768">
        <v>2</v>
      </c>
      <c r="H1768">
        <v>1</v>
      </c>
      <c r="I1768" t="s">
        <v>861</v>
      </c>
      <c r="J1768" t="s">
        <v>933</v>
      </c>
      <c r="K1768" t="s">
        <v>863</v>
      </c>
      <c r="L1768">
        <v>3655192.84</v>
      </c>
      <c r="R1768" s="2" t="s">
        <v>622</v>
      </c>
      <c r="S1768" s="2" t="str">
        <f t="shared" si="297"/>
        <v>Anatidae</v>
      </c>
      <c r="T1768" s="2" t="str">
        <f t="shared" si="298"/>
        <v>Anseriformes</v>
      </c>
      <c r="U1768" s="2">
        <f t="shared" si="299"/>
        <v>46.5</v>
      </c>
      <c r="V1768" s="2">
        <f t="shared" si="300"/>
        <v>1049.98</v>
      </c>
      <c r="W1768" s="2" t="str">
        <f t="shared" si="301"/>
        <v>Wetland</v>
      </c>
      <c r="X1768" s="2">
        <f t="shared" si="302"/>
        <v>3</v>
      </c>
      <c r="Y1768" s="2">
        <f t="shared" si="303"/>
        <v>3</v>
      </c>
      <c r="Z1768" s="2" t="str">
        <f t="shared" si="304"/>
        <v>Carnivore</v>
      </c>
      <c r="AA1768" s="2" t="str">
        <f t="shared" si="305"/>
        <v>Aquatic predator</v>
      </c>
      <c r="AB1768" s="2" t="str">
        <f t="shared" si="306"/>
        <v>Aquatic</v>
      </c>
      <c r="AC1768" s="2">
        <f t="shared" si="307"/>
        <v>8189700.2400000002</v>
      </c>
    </row>
    <row r="1769" spans="1:29" x14ac:dyDescent="0.25">
      <c r="A1769" t="s">
        <v>2486</v>
      </c>
      <c r="B1769" t="s">
        <v>2470</v>
      </c>
      <c r="C1769" t="s">
        <v>2471</v>
      </c>
      <c r="D1769">
        <v>23.6</v>
      </c>
      <c r="E1769">
        <v>13.3</v>
      </c>
      <c r="F1769" t="s">
        <v>860</v>
      </c>
      <c r="G1769">
        <v>2</v>
      </c>
      <c r="H1769">
        <v>1</v>
      </c>
      <c r="I1769" t="s">
        <v>861</v>
      </c>
      <c r="J1769" t="s">
        <v>933</v>
      </c>
      <c r="K1769" t="s">
        <v>863</v>
      </c>
      <c r="L1769">
        <v>910124.54</v>
      </c>
      <c r="R1769" s="2" t="s">
        <v>622</v>
      </c>
      <c r="S1769" s="2" t="str">
        <f t="shared" si="297"/>
        <v>Anatidae</v>
      </c>
      <c r="T1769" s="2" t="str">
        <f t="shared" si="298"/>
        <v>Anseriformes</v>
      </c>
      <c r="U1769" s="2">
        <f t="shared" si="299"/>
        <v>46.5</v>
      </c>
      <c r="V1769" s="2">
        <f t="shared" si="300"/>
        <v>1049.98</v>
      </c>
      <c r="W1769" s="2" t="str">
        <f t="shared" si="301"/>
        <v>Wetland</v>
      </c>
      <c r="X1769" s="2">
        <f t="shared" si="302"/>
        <v>3</v>
      </c>
      <c r="Y1769" s="2">
        <f t="shared" si="303"/>
        <v>3</v>
      </c>
      <c r="Z1769" s="2" t="str">
        <f t="shared" si="304"/>
        <v>Carnivore</v>
      </c>
      <c r="AA1769" s="2" t="str">
        <f t="shared" si="305"/>
        <v>Aquatic predator</v>
      </c>
      <c r="AB1769" s="2" t="str">
        <f t="shared" si="306"/>
        <v>Aquatic</v>
      </c>
      <c r="AC1769" s="2">
        <f t="shared" si="307"/>
        <v>8189700.2400000002</v>
      </c>
    </row>
    <row r="1770" spans="1:29" x14ac:dyDescent="0.25">
      <c r="A1770" t="s">
        <v>2487</v>
      </c>
      <c r="B1770" t="s">
        <v>2470</v>
      </c>
      <c r="C1770" t="s">
        <v>2471</v>
      </c>
      <c r="D1770">
        <v>25.8</v>
      </c>
      <c r="E1770">
        <v>34.9</v>
      </c>
      <c r="F1770" t="s">
        <v>918</v>
      </c>
      <c r="G1770">
        <v>2</v>
      </c>
      <c r="H1770">
        <v>1</v>
      </c>
      <c r="I1770" t="s">
        <v>861</v>
      </c>
      <c r="J1770" t="s">
        <v>933</v>
      </c>
      <c r="K1770" t="s">
        <v>863</v>
      </c>
      <c r="L1770">
        <v>4674328.28</v>
      </c>
      <c r="R1770" s="2" t="s">
        <v>623</v>
      </c>
      <c r="S1770" s="2" t="str">
        <f t="shared" si="297"/>
        <v>Alcidae</v>
      </c>
      <c r="T1770" s="2" t="str">
        <f t="shared" si="298"/>
        <v>Charadriiformes</v>
      </c>
      <c r="U1770" s="2">
        <f t="shared" si="299"/>
        <v>51.3</v>
      </c>
      <c r="V1770" s="2">
        <f t="shared" si="300"/>
        <v>180.73</v>
      </c>
      <c r="W1770" s="2" t="str">
        <f t="shared" si="301"/>
        <v>Marine</v>
      </c>
      <c r="X1770" s="2">
        <f t="shared" si="302"/>
        <v>3</v>
      </c>
      <c r="Y1770" s="2">
        <f t="shared" si="303"/>
        <v>3</v>
      </c>
      <c r="Z1770" s="2" t="str">
        <f t="shared" si="304"/>
        <v>Carnivore</v>
      </c>
      <c r="AA1770" s="2" t="str">
        <f t="shared" si="305"/>
        <v>Aquatic predator</v>
      </c>
      <c r="AB1770" s="2" t="str">
        <f t="shared" si="306"/>
        <v>Aquatic</v>
      </c>
      <c r="AC1770" s="2">
        <f t="shared" si="307"/>
        <v>375517.37</v>
      </c>
    </row>
    <row r="1771" spans="1:29" x14ac:dyDescent="0.25">
      <c r="A1771" t="s">
        <v>2488</v>
      </c>
      <c r="B1771" t="s">
        <v>2470</v>
      </c>
      <c r="C1771" t="s">
        <v>2471</v>
      </c>
      <c r="D1771">
        <v>24.7</v>
      </c>
      <c r="E1771">
        <v>47.32</v>
      </c>
      <c r="F1771" t="s">
        <v>918</v>
      </c>
      <c r="G1771">
        <v>2</v>
      </c>
      <c r="H1771">
        <v>1</v>
      </c>
      <c r="I1771" t="s">
        <v>861</v>
      </c>
      <c r="J1771" t="s">
        <v>933</v>
      </c>
      <c r="K1771" t="s">
        <v>863</v>
      </c>
      <c r="L1771">
        <v>3463736.2</v>
      </c>
      <c r="R1771" s="2" t="s">
        <v>623</v>
      </c>
      <c r="S1771" s="2" t="str">
        <f t="shared" si="297"/>
        <v>Alcidae</v>
      </c>
      <c r="T1771" s="2" t="str">
        <f t="shared" si="298"/>
        <v>Charadriiformes</v>
      </c>
      <c r="U1771" s="2">
        <f t="shared" si="299"/>
        <v>51.3</v>
      </c>
      <c r="V1771" s="2">
        <f t="shared" si="300"/>
        <v>180.73</v>
      </c>
      <c r="W1771" s="2" t="str">
        <f t="shared" si="301"/>
        <v>Marine</v>
      </c>
      <c r="X1771" s="2">
        <f t="shared" si="302"/>
        <v>3</v>
      </c>
      <c r="Y1771" s="2">
        <f t="shared" si="303"/>
        <v>3</v>
      </c>
      <c r="Z1771" s="2" t="str">
        <f t="shared" si="304"/>
        <v>Carnivore</v>
      </c>
      <c r="AA1771" s="2" t="str">
        <f t="shared" si="305"/>
        <v>Aquatic predator</v>
      </c>
      <c r="AB1771" s="2" t="str">
        <f t="shared" si="306"/>
        <v>Aquatic</v>
      </c>
      <c r="AC1771" s="2">
        <f t="shared" si="307"/>
        <v>375517.37</v>
      </c>
    </row>
    <row r="1772" spans="1:29" x14ac:dyDescent="0.25">
      <c r="A1772" t="s">
        <v>2489</v>
      </c>
      <c r="B1772" t="s">
        <v>2470</v>
      </c>
      <c r="C1772" t="s">
        <v>2471</v>
      </c>
      <c r="D1772">
        <v>21.2</v>
      </c>
      <c r="E1772">
        <v>17.899999999999999</v>
      </c>
      <c r="F1772" t="s">
        <v>1131</v>
      </c>
      <c r="G1772">
        <v>2</v>
      </c>
      <c r="H1772">
        <v>1</v>
      </c>
      <c r="I1772" t="s">
        <v>861</v>
      </c>
      <c r="J1772" t="s">
        <v>933</v>
      </c>
      <c r="K1772" t="s">
        <v>863</v>
      </c>
      <c r="L1772">
        <v>572332.97</v>
      </c>
      <c r="R1772" s="2" t="s">
        <v>623</v>
      </c>
      <c r="S1772" s="2" t="str">
        <f t="shared" si="297"/>
        <v>Alcidae</v>
      </c>
      <c r="T1772" s="2" t="str">
        <f t="shared" si="298"/>
        <v>Charadriiformes</v>
      </c>
      <c r="U1772" s="2">
        <f t="shared" si="299"/>
        <v>51.3</v>
      </c>
      <c r="V1772" s="2">
        <f t="shared" si="300"/>
        <v>180.73</v>
      </c>
      <c r="W1772" s="2" t="str">
        <f t="shared" si="301"/>
        <v>Marine</v>
      </c>
      <c r="X1772" s="2">
        <f t="shared" si="302"/>
        <v>3</v>
      </c>
      <c r="Y1772" s="2">
        <f t="shared" si="303"/>
        <v>3</v>
      </c>
      <c r="Z1772" s="2" t="str">
        <f t="shared" si="304"/>
        <v>Carnivore</v>
      </c>
      <c r="AA1772" s="2" t="str">
        <f t="shared" si="305"/>
        <v>Aquatic predator</v>
      </c>
      <c r="AB1772" s="2" t="str">
        <f t="shared" si="306"/>
        <v>Aquatic</v>
      </c>
      <c r="AC1772" s="2">
        <f t="shared" si="307"/>
        <v>375517.37</v>
      </c>
    </row>
    <row r="1773" spans="1:29" x14ac:dyDescent="0.25">
      <c r="A1773" t="s">
        <v>2490</v>
      </c>
      <c r="B1773" t="s">
        <v>2470</v>
      </c>
      <c r="C1773" t="s">
        <v>2471</v>
      </c>
      <c r="D1773">
        <v>23.6</v>
      </c>
      <c r="E1773">
        <v>60.97</v>
      </c>
      <c r="F1773" t="s">
        <v>1131</v>
      </c>
      <c r="G1773">
        <v>2</v>
      </c>
      <c r="H1773">
        <v>1</v>
      </c>
      <c r="I1773" t="s">
        <v>861</v>
      </c>
      <c r="J1773" t="s">
        <v>933</v>
      </c>
      <c r="K1773" t="s">
        <v>863</v>
      </c>
      <c r="L1773">
        <v>13725.07</v>
      </c>
      <c r="R1773" s="2" t="s">
        <v>624</v>
      </c>
      <c r="S1773" s="2" t="str">
        <f t="shared" si="297"/>
        <v>Stercorariidae</v>
      </c>
      <c r="T1773" s="2" t="str">
        <f t="shared" si="298"/>
        <v>Charadriiformes</v>
      </c>
      <c r="U1773" s="2">
        <f t="shared" si="299"/>
        <v>60.2</v>
      </c>
      <c r="V1773" s="2">
        <f t="shared" si="300"/>
        <v>287.89999999999998</v>
      </c>
      <c r="W1773" s="2" t="str">
        <f t="shared" si="301"/>
        <v>Marine</v>
      </c>
      <c r="X1773" s="2">
        <f t="shared" si="302"/>
        <v>3</v>
      </c>
      <c r="Y1773" s="2">
        <f t="shared" si="303"/>
        <v>3</v>
      </c>
      <c r="Z1773" s="2" t="str">
        <f t="shared" si="304"/>
        <v>Carnivore</v>
      </c>
      <c r="AA1773" s="2" t="str">
        <f t="shared" si="305"/>
        <v>Aquatic predator</v>
      </c>
      <c r="AB1773" s="2" t="str">
        <f t="shared" si="306"/>
        <v>Aerial</v>
      </c>
      <c r="AC1773" s="2">
        <f t="shared" si="307"/>
        <v>6233403.7800000003</v>
      </c>
    </row>
    <row r="1774" spans="1:29" x14ac:dyDescent="0.25">
      <c r="A1774" t="s">
        <v>2491</v>
      </c>
      <c r="B1774" t="s">
        <v>2470</v>
      </c>
      <c r="C1774" t="s">
        <v>2471</v>
      </c>
      <c r="D1774">
        <v>22.6</v>
      </c>
      <c r="E1774">
        <v>171.81</v>
      </c>
      <c r="F1774" t="s">
        <v>860</v>
      </c>
      <c r="G1774">
        <v>1</v>
      </c>
      <c r="H1774">
        <v>1</v>
      </c>
      <c r="I1774" t="s">
        <v>861</v>
      </c>
      <c r="J1774" t="s">
        <v>882</v>
      </c>
      <c r="K1774" t="s">
        <v>863</v>
      </c>
      <c r="L1774">
        <v>33455.22</v>
      </c>
      <c r="R1774" s="2" t="s">
        <v>624</v>
      </c>
      <c r="S1774" s="2" t="str">
        <f t="shared" si="297"/>
        <v>Stercorariidae</v>
      </c>
      <c r="T1774" s="2" t="str">
        <f t="shared" si="298"/>
        <v>Charadriiformes</v>
      </c>
      <c r="U1774" s="2">
        <f t="shared" si="299"/>
        <v>60.2</v>
      </c>
      <c r="V1774" s="2">
        <f t="shared" si="300"/>
        <v>287.89999999999998</v>
      </c>
      <c r="W1774" s="2" t="str">
        <f t="shared" si="301"/>
        <v>Marine</v>
      </c>
      <c r="X1774" s="2">
        <f t="shared" si="302"/>
        <v>3</v>
      </c>
      <c r="Y1774" s="2">
        <f t="shared" si="303"/>
        <v>3</v>
      </c>
      <c r="Z1774" s="2" t="str">
        <f t="shared" si="304"/>
        <v>Carnivore</v>
      </c>
      <c r="AA1774" s="2" t="str">
        <f t="shared" si="305"/>
        <v>Aquatic predator</v>
      </c>
      <c r="AB1774" s="2" t="str">
        <f t="shared" si="306"/>
        <v>Aerial</v>
      </c>
      <c r="AC1774" s="2">
        <f t="shared" si="307"/>
        <v>6233403.7800000003</v>
      </c>
    </row>
    <row r="1775" spans="1:29" x14ac:dyDescent="0.25">
      <c r="A1775" t="s">
        <v>2492</v>
      </c>
      <c r="B1775" t="s">
        <v>2470</v>
      </c>
      <c r="C1775" t="s">
        <v>2471</v>
      </c>
      <c r="D1775">
        <v>34.5</v>
      </c>
      <c r="E1775">
        <v>84.37</v>
      </c>
      <c r="F1775" t="s">
        <v>918</v>
      </c>
      <c r="G1775">
        <v>3</v>
      </c>
      <c r="H1775">
        <v>1</v>
      </c>
      <c r="I1775" t="s">
        <v>861</v>
      </c>
      <c r="J1775" t="s">
        <v>933</v>
      </c>
      <c r="K1775" t="s">
        <v>863</v>
      </c>
      <c r="L1775">
        <v>23875911.23</v>
      </c>
      <c r="R1775" s="2" t="s">
        <v>624</v>
      </c>
      <c r="S1775" s="2" t="str">
        <f t="shared" si="297"/>
        <v>Stercorariidae</v>
      </c>
      <c r="T1775" s="2" t="str">
        <f t="shared" si="298"/>
        <v>Charadriiformes</v>
      </c>
      <c r="U1775" s="2">
        <f t="shared" si="299"/>
        <v>60.2</v>
      </c>
      <c r="V1775" s="2">
        <f t="shared" si="300"/>
        <v>287.89999999999998</v>
      </c>
      <c r="W1775" s="2" t="str">
        <f t="shared" si="301"/>
        <v>Marine</v>
      </c>
      <c r="X1775" s="2">
        <f t="shared" si="302"/>
        <v>3</v>
      </c>
      <c r="Y1775" s="2">
        <f t="shared" si="303"/>
        <v>3</v>
      </c>
      <c r="Z1775" s="2" t="str">
        <f t="shared" si="304"/>
        <v>Carnivore</v>
      </c>
      <c r="AA1775" s="2" t="str">
        <f t="shared" si="305"/>
        <v>Aquatic predator</v>
      </c>
      <c r="AB1775" s="2" t="str">
        <f t="shared" si="306"/>
        <v>Aerial</v>
      </c>
      <c r="AC1775" s="2">
        <f t="shared" si="307"/>
        <v>6233403.7800000003</v>
      </c>
    </row>
    <row r="1776" spans="1:29" x14ac:dyDescent="0.25">
      <c r="A1776" t="s">
        <v>2493</v>
      </c>
      <c r="B1776" t="s">
        <v>2470</v>
      </c>
      <c r="C1776" t="s">
        <v>2471</v>
      </c>
      <c r="D1776">
        <v>14.1</v>
      </c>
      <c r="E1776">
        <v>17.79</v>
      </c>
      <c r="F1776" t="s">
        <v>860</v>
      </c>
      <c r="G1776">
        <v>1</v>
      </c>
      <c r="H1776">
        <v>1</v>
      </c>
      <c r="I1776" t="s">
        <v>861</v>
      </c>
      <c r="J1776" t="s">
        <v>882</v>
      </c>
      <c r="K1776" t="s">
        <v>863</v>
      </c>
      <c r="L1776">
        <v>3222687.56</v>
      </c>
      <c r="R1776" s="2" t="s">
        <v>625</v>
      </c>
      <c r="S1776" s="2" t="e">
        <f t="shared" si="297"/>
        <v>#N/A</v>
      </c>
      <c r="T1776" s="2" t="e">
        <f t="shared" si="298"/>
        <v>#N/A</v>
      </c>
      <c r="U1776" s="2" t="e">
        <f t="shared" si="299"/>
        <v>#N/A</v>
      </c>
      <c r="V1776" s="2" t="e">
        <f t="shared" si="300"/>
        <v>#N/A</v>
      </c>
      <c r="W1776" s="2" t="e">
        <f t="shared" si="301"/>
        <v>#N/A</v>
      </c>
      <c r="X1776" s="2" t="e">
        <f t="shared" si="302"/>
        <v>#N/A</v>
      </c>
      <c r="Y1776" s="2" t="e">
        <f t="shared" si="303"/>
        <v>#N/A</v>
      </c>
      <c r="Z1776" s="2" t="e">
        <f t="shared" si="304"/>
        <v>#N/A</v>
      </c>
      <c r="AA1776" s="2" t="e">
        <f t="shared" si="305"/>
        <v>#N/A</v>
      </c>
      <c r="AB1776" s="2" t="e">
        <f t="shared" si="306"/>
        <v>#N/A</v>
      </c>
      <c r="AC1776" s="2" t="e">
        <f t="shared" si="307"/>
        <v>#N/A</v>
      </c>
    </row>
    <row r="1777" spans="1:29" x14ac:dyDescent="0.25">
      <c r="A1777" t="s">
        <v>2494</v>
      </c>
      <c r="B1777" t="s">
        <v>2470</v>
      </c>
      <c r="C1777" t="s">
        <v>2471</v>
      </c>
      <c r="D1777">
        <v>22.4</v>
      </c>
      <c r="E1777">
        <v>18</v>
      </c>
      <c r="F1777" t="s">
        <v>867</v>
      </c>
      <c r="G1777">
        <v>1</v>
      </c>
      <c r="H1777">
        <v>1</v>
      </c>
      <c r="I1777" t="s">
        <v>861</v>
      </c>
      <c r="J1777" t="s">
        <v>882</v>
      </c>
      <c r="K1777" t="s">
        <v>863</v>
      </c>
      <c r="L1777">
        <v>158218.25</v>
      </c>
      <c r="R1777" s="2" t="s">
        <v>625</v>
      </c>
      <c r="S1777" s="2" t="e">
        <f t="shared" si="297"/>
        <v>#N/A</v>
      </c>
      <c r="T1777" s="2" t="e">
        <f t="shared" si="298"/>
        <v>#N/A</v>
      </c>
      <c r="U1777" s="2" t="e">
        <f t="shared" si="299"/>
        <v>#N/A</v>
      </c>
      <c r="V1777" s="2" t="e">
        <f t="shared" si="300"/>
        <v>#N/A</v>
      </c>
      <c r="W1777" s="2" t="e">
        <f t="shared" si="301"/>
        <v>#N/A</v>
      </c>
      <c r="X1777" s="2" t="e">
        <f t="shared" si="302"/>
        <v>#N/A</v>
      </c>
      <c r="Y1777" s="2" t="e">
        <f t="shared" si="303"/>
        <v>#N/A</v>
      </c>
      <c r="Z1777" s="2" t="e">
        <f t="shared" si="304"/>
        <v>#N/A</v>
      </c>
      <c r="AA1777" s="2" t="e">
        <f t="shared" si="305"/>
        <v>#N/A</v>
      </c>
      <c r="AB1777" s="2" t="e">
        <f t="shared" si="306"/>
        <v>#N/A</v>
      </c>
      <c r="AC1777" s="2" t="e">
        <f t="shared" si="307"/>
        <v>#N/A</v>
      </c>
    </row>
    <row r="1778" spans="1:29" x14ac:dyDescent="0.25">
      <c r="A1778" t="s">
        <v>2495</v>
      </c>
      <c r="B1778" t="s">
        <v>2470</v>
      </c>
      <c r="C1778" t="s">
        <v>2471</v>
      </c>
      <c r="D1778">
        <v>24.3</v>
      </c>
      <c r="E1778">
        <v>9.5</v>
      </c>
      <c r="F1778" t="s">
        <v>860</v>
      </c>
      <c r="G1778">
        <v>1</v>
      </c>
      <c r="H1778">
        <v>1</v>
      </c>
      <c r="I1778" t="s">
        <v>861</v>
      </c>
      <c r="J1778" t="s">
        <v>882</v>
      </c>
      <c r="K1778" t="s">
        <v>863</v>
      </c>
      <c r="L1778">
        <v>2195930.36</v>
      </c>
      <c r="R1778" s="2" t="s">
        <v>626</v>
      </c>
      <c r="S1778" s="2" t="str">
        <f t="shared" si="297"/>
        <v>Sturnidae</v>
      </c>
      <c r="T1778" s="2" t="str">
        <f t="shared" si="298"/>
        <v>Passeriformes</v>
      </c>
      <c r="U1778" s="2">
        <f t="shared" si="299"/>
        <v>24.1</v>
      </c>
      <c r="V1778" s="2">
        <f t="shared" si="300"/>
        <v>116.31</v>
      </c>
      <c r="W1778" s="2" t="str">
        <f t="shared" si="301"/>
        <v>Grassland</v>
      </c>
      <c r="X1778" s="2">
        <f t="shared" si="302"/>
        <v>3</v>
      </c>
      <c r="Y1778" s="2">
        <f t="shared" si="303"/>
        <v>2</v>
      </c>
      <c r="Z1778" s="2" t="str">
        <f t="shared" si="304"/>
        <v>Omnivore</v>
      </c>
      <c r="AA1778" s="2" t="str">
        <f t="shared" si="305"/>
        <v>Omnivore</v>
      </c>
      <c r="AB1778" s="2" t="str">
        <f t="shared" si="306"/>
        <v>Generalist</v>
      </c>
      <c r="AC1778" s="2">
        <f t="shared" si="307"/>
        <v>3073262.93</v>
      </c>
    </row>
    <row r="1779" spans="1:29" x14ac:dyDescent="0.25">
      <c r="A1779" t="s">
        <v>2496</v>
      </c>
      <c r="B1779" t="s">
        <v>2470</v>
      </c>
      <c r="C1779" t="s">
        <v>2471</v>
      </c>
      <c r="D1779">
        <v>21</v>
      </c>
      <c r="E1779">
        <v>21.32</v>
      </c>
      <c r="F1779" t="s">
        <v>860</v>
      </c>
      <c r="G1779">
        <v>1</v>
      </c>
      <c r="H1779">
        <v>1</v>
      </c>
      <c r="I1779" t="s">
        <v>861</v>
      </c>
      <c r="J1779" t="s">
        <v>882</v>
      </c>
      <c r="K1779" t="s">
        <v>863</v>
      </c>
      <c r="L1779">
        <v>942492.24</v>
      </c>
      <c r="R1779" s="2" t="s">
        <v>626</v>
      </c>
      <c r="S1779" s="2" t="str">
        <f t="shared" si="297"/>
        <v>Sturnidae</v>
      </c>
      <c r="T1779" s="2" t="str">
        <f t="shared" si="298"/>
        <v>Passeriformes</v>
      </c>
      <c r="U1779" s="2">
        <f t="shared" si="299"/>
        <v>24.1</v>
      </c>
      <c r="V1779" s="2">
        <f t="shared" si="300"/>
        <v>116.31</v>
      </c>
      <c r="W1779" s="2" t="str">
        <f t="shared" si="301"/>
        <v>Grassland</v>
      </c>
      <c r="X1779" s="2">
        <f t="shared" si="302"/>
        <v>3</v>
      </c>
      <c r="Y1779" s="2">
        <f t="shared" si="303"/>
        <v>2</v>
      </c>
      <c r="Z1779" s="2" t="str">
        <f t="shared" si="304"/>
        <v>Omnivore</v>
      </c>
      <c r="AA1779" s="2" t="str">
        <f t="shared" si="305"/>
        <v>Omnivore</v>
      </c>
      <c r="AB1779" s="2" t="str">
        <f t="shared" si="306"/>
        <v>Generalist</v>
      </c>
      <c r="AC1779" s="2">
        <f t="shared" si="307"/>
        <v>3073262.93</v>
      </c>
    </row>
    <row r="1780" spans="1:29" x14ac:dyDescent="0.25">
      <c r="A1780" t="s">
        <v>2497</v>
      </c>
      <c r="B1780" t="s">
        <v>2470</v>
      </c>
      <c r="C1780" t="s">
        <v>2471</v>
      </c>
      <c r="D1780">
        <v>20.6</v>
      </c>
      <c r="E1780">
        <v>17.7</v>
      </c>
      <c r="F1780" t="s">
        <v>865</v>
      </c>
      <c r="G1780">
        <v>2</v>
      </c>
      <c r="H1780">
        <v>1</v>
      </c>
      <c r="I1780" t="s">
        <v>861</v>
      </c>
      <c r="J1780" t="s">
        <v>862</v>
      </c>
      <c r="K1780" t="s">
        <v>863</v>
      </c>
      <c r="L1780">
        <v>158670.29999999999</v>
      </c>
      <c r="R1780" s="2" t="s">
        <v>626</v>
      </c>
      <c r="S1780" s="2" t="str">
        <f t="shared" si="297"/>
        <v>Sturnidae</v>
      </c>
      <c r="T1780" s="2" t="str">
        <f t="shared" si="298"/>
        <v>Passeriformes</v>
      </c>
      <c r="U1780" s="2">
        <f t="shared" si="299"/>
        <v>24.1</v>
      </c>
      <c r="V1780" s="2">
        <f t="shared" si="300"/>
        <v>116.31</v>
      </c>
      <c r="W1780" s="2" t="str">
        <f t="shared" si="301"/>
        <v>Grassland</v>
      </c>
      <c r="X1780" s="2">
        <f t="shared" si="302"/>
        <v>3</v>
      </c>
      <c r="Y1780" s="2">
        <f t="shared" si="303"/>
        <v>2</v>
      </c>
      <c r="Z1780" s="2" t="str">
        <f t="shared" si="304"/>
        <v>Omnivore</v>
      </c>
      <c r="AA1780" s="2" t="str">
        <f t="shared" si="305"/>
        <v>Omnivore</v>
      </c>
      <c r="AB1780" s="2" t="str">
        <f t="shared" si="306"/>
        <v>Generalist</v>
      </c>
      <c r="AC1780" s="2">
        <f t="shared" si="307"/>
        <v>3073262.93</v>
      </c>
    </row>
    <row r="1781" spans="1:29" x14ac:dyDescent="0.25">
      <c r="A1781" t="s">
        <v>2498</v>
      </c>
      <c r="B1781" t="s">
        <v>2470</v>
      </c>
      <c r="C1781" t="s">
        <v>2471</v>
      </c>
      <c r="D1781">
        <v>20.100000000000001</v>
      </c>
      <c r="E1781">
        <v>22.8</v>
      </c>
      <c r="F1781" t="s">
        <v>860</v>
      </c>
      <c r="G1781">
        <v>1</v>
      </c>
      <c r="H1781">
        <v>1</v>
      </c>
      <c r="I1781" t="s">
        <v>861</v>
      </c>
      <c r="J1781" t="s">
        <v>928</v>
      </c>
      <c r="K1781" t="s">
        <v>863</v>
      </c>
      <c r="L1781">
        <v>222845.22</v>
      </c>
      <c r="R1781" s="2" t="s">
        <v>627</v>
      </c>
      <c r="S1781" s="2" t="str">
        <f t="shared" si="297"/>
        <v>Anatidae</v>
      </c>
      <c r="T1781" s="2" t="str">
        <f t="shared" si="298"/>
        <v>Anseriformes</v>
      </c>
      <c r="U1781" s="2">
        <f t="shared" si="299"/>
        <v>38</v>
      </c>
      <c r="V1781" s="2">
        <f t="shared" si="300"/>
        <v>1873</v>
      </c>
      <c r="W1781" s="2" t="str">
        <f t="shared" si="301"/>
        <v>Wetland</v>
      </c>
      <c r="X1781" s="2">
        <f t="shared" si="302"/>
        <v>3</v>
      </c>
      <c r="Y1781" s="2">
        <f t="shared" si="303"/>
        <v>2</v>
      </c>
      <c r="Z1781" s="2" t="str">
        <f t="shared" si="304"/>
        <v>Herbivore</v>
      </c>
      <c r="AA1781" s="2" t="str">
        <f t="shared" si="305"/>
        <v>Omnivore</v>
      </c>
      <c r="AB1781" s="2" t="str">
        <f t="shared" si="306"/>
        <v>Generalist</v>
      </c>
      <c r="AC1781" s="2">
        <f t="shared" si="307"/>
        <v>17452607.300000001</v>
      </c>
    </row>
    <row r="1782" spans="1:29" x14ac:dyDescent="0.25">
      <c r="A1782" t="s">
        <v>2499</v>
      </c>
      <c r="B1782" t="s">
        <v>2470</v>
      </c>
      <c r="C1782" t="s">
        <v>2471</v>
      </c>
      <c r="D1782">
        <v>23.2</v>
      </c>
      <c r="E1782">
        <v>12.72</v>
      </c>
      <c r="F1782" t="s">
        <v>860</v>
      </c>
      <c r="G1782">
        <v>1</v>
      </c>
      <c r="H1782">
        <v>1</v>
      </c>
      <c r="I1782" t="s">
        <v>861</v>
      </c>
      <c r="J1782" t="s">
        <v>882</v>
      </c>
      <c r="K1782" t="s">
        <v>863</v>
      </c>
      <c r="L1782">
        <v>13894765.199999999</v>
      </c>
      <c r="R1782" s="2" t="s">
        <v>627</v>
      </c>
      <c r="S1782" s="2" t="str">
        <f t="shared" si="297"/>
        <v>Anatidae</v>
      </c>
      <c r="T1782" s="2" t="str">
        <f t="shared" si="298"/>
        <v>Anseriformes</v>
      </c>
      <c r="U1782" s="2">
        <f t="shared" si="299"/>
        <v>38</v>
      </c>
      <c r="V1782" s="2">
        <f t="shared" si="300"/>
        <v>1873</v>
      </c>
      <c r="W1782" s="2" t="str">
        <f t="shared" si="301"/>
        <v>Wetland</v>
      </c>
      <c r="X1782" s="2">
        <f t="shared" si="302"/>
        <v>3</v>
      </c>
      <c r="Y1782" s="2">
        <f t="shared" si="303"/>
        <v>2</v>
      </c>
      <c r="Z1782" s="2" t="str">
        <f t="shared" si="304"/>
        <v>Herbivore</v>
      </c>
      <c r="AA1782" s="2" t="str">
        <f t="shared" si="305"/>
        <v>Omnivore</v>
      </c>
      <c r="AB1782" s="2" t="str">
        <f t="shared" si="306"/>
        <v>Generalist</v>
      </c>
      <c r="AC1782" s="2">
        <f t="shared" si="307"/>
        <v>17452607.300000001</v>
      </c>
    </row>
    <row r="1783" spans="1:29" x14ac:dyDescent="0.25">
      <c r="A1783" t="s">
        <v>2500</v>
      </c>
      <c r="B1783" t="s">
        <v>2470</v>
      </c>
      <c r="C1783" t="s">
        <v>2471</v>
      </c>
      <c r="D1783">
        <v>13.5</v>
      </c>
      <c r="E1783">
        <v>17.79</v>
      </c>
      <c r="F1783" t="s">
        <v>860</v>
      </c>
      <c r="G1783">
        <v>1</v>
      </c>
      <c r="H1783">
        <v>1</v>
      </c>
      <c r="I1783" t="s">
        <v>861</v>
      </c>
      <c r="J1783" t="s">
        <v>882</v>
      </c>
      <c r="K1783" t="s">
        <v>863</v>
      </c>
      <c r="L1783">
        <v>1646400.63</v>
      </c>
      <c r="R1783" s="2" t="s">
        <v>627</v>
      </c>
      <c r="S1783" s="2" t="str">
        <f t="shared" si="297"/>
        <v>Anatidae</v>
      </c>
      <c r="T1783" s="2" t="str">
        <f t="shared" si="298"/>
        <v>Anseriformes</v>
      </c>
      <c r="U1783" s="2">
        <f t="shared" si="299"/>
        <v>38</v>
      </c>
      <c r="V1783" s="2">
        <f t="shared" si="300"/>
        <v>1873</v>
      </c>
      <c r="W1783" s="2" t="str">
        <f t="shared" si="301"/>
        <v>Wetland</v>
      </c>
      <c r="X1783" s="2">
        <f t="shared" si="302"/>
        <v>3</v>
      </c>
      <c r="Y1783" s="2">
        <f t="shared" si="303"/>
        <v>2</v>
      </c>
      <c r="Z1783" s="2" t="str">
        <f t="shared" si="304"/>
        <v>Herbivore</v>
      </c>
      <c r="AA1783" s="2" t="str">
        <f t="shared" si="305"/>
        <v>Omnivore</v>
      </c>
      <c r="AB1783" s="2" t="str">
        <f t="shared" si="306"/>
        <v>Generalist</v>
      </c>
      <c r="AC1783" s="2">
        <f t="shared" si="307"/>
        <v>17452607.300000001</v>
      </c>
    </row>
    <row r="1784" spans="1:29" x14ac:dyDescent="0.25">
      <c r="A1784" t="s">
        <v>2501</v>
      </c>
      <c r="B1784" t="s">
        <v>2470</v>
      </c>
      <c r="C1784" t="s">
        <v>2471</v>
      </c>
      <c r="D1784">
        <v>24.2</v>
      </c>
      <c r="E1784">
        <v>13.75</v>
      </c>
      <c r="F1784" t="s">
        <v>1131</v>
      </c>
      <c r="G1784">
        <v>2</v>
      </c>
      <c r="H1784">
        <v>1</v>
      </c>
      <c r="I1784" t="s">
        <v>861</v>
      </c>
      <c r="J1784" t="s">
        <v>933</v>
      </c>
      <c r="K1784" t="s">
        <v>863</v>
      </c>
      <c r="L1784">
        <v>9332280.1300000008</v>
      </c>
      <c r="R1784" s="2" t="s">
        <v>628</v>
      </c>
      <c r="S1784" s="2" t="str">
        <f t="shared" si="297"/>
        <v>Apodidae</v>
      </c>
      <c r="T1784" s="2" t="str">
        <f t="shared" si="298"/>
        <v>Apodiformes</v>
      </c>
      <c r="U1784" s="2">
        <f t="shared" si="299"/>
        <v>72.3</v>
      </c>
      <c r="V1784" s="2">
        <f t="shared" si="300"/>
        <v>41.9</v>
      </c>
      <c r="W1784" s="2" t="str">
        <f t="shared" si="301"/>
        <v>Rock</v>
      </c>
      <c r="X1784" s="2">
        <f t="shared" si="302"/>
        <v>1</v>
      </c>
      <c r="Y1784" s="2">
        <f t="shared" si="303"/>
        <v>3</v>
      </c>
      <c r="Z1784" s="2" t="str">
        <f t="shared" si="304"/>
        <v>Carnivore</v>
      </c>
      <c r="AA1784" s="2" t="str">
        <f t="shared" si="305"/>
        <v>Invertivore</v>
      </c>
      <c r="AB1784" s="2" t="str">
        <f t="shared" si="306"/>
        <v>Aerial</v>
      </c>
      <c r="AC1784" s="2">
        <f t="shared" si="307"/>
        <v>1720365.16</v>
      </c>
    </row>
    <row r="1785" spans="1:29" x14ac:dyDescent="0.25">
      <c r="A1785" t="s">
        <v>2502</v>
      </c>
      <c r="B1785" t="s">
        <v>2470</v>
      </c>
      <c r="C1785" t="s">
        <v>2471</v>
      </c>
      <c r="D1785">
        <v>29.9</v>
      </c>
      <c r="E1785">
        <v>126.38</v>
      </c>
      <c r="F1785" t="s">
        <v>1131</v>
      </c>
      <c r="G1785">
        <v>3</v>
      </c>
      <c r="H1785">
        <v>1</v>
      </c>
      <c r="I1785" t="s">
        <v>861</v>
      </c>
      <c r="J1785" t="s">
        <v>933</v>
      </c>
      <c r="K1785" t="s">
        <v>863</v>
      </c>
      <c r="L1785">
        <v>14157184.630000001</v>
      </c>
      <c r="R1785" s="2" t="s">
        <v>628</v>
      </c>
      <c r="S1785" s="2" t="str">
        <f t="shared" si="297"/>
        <v>Apodidae</v>
      </c>
      <c r="T1785" s="2" t="str">
        <f t="shared" si="298"/>
        <v>Apodiformes</v>
      </c>
      <c r="U1785" s="2">
        <f t="shared" si="299"/>
        <v>72.3</v>
      </c>
      <c r="V1785" s="2">
        <f t="shared" si="300"/>
        <v>41.9</v>
      </c>
      <c r="W1785" s="2" t="str">
        <f t="shared" si="301"/>
        <v>Rock</v>
      </c>
      <c r="X1785" s="2">
        <f t="shared" si="302"/>
        <v>1</v>
      </c>
      <c r="Y1785" s="2">
        <f t="shared" si="303"/>
        <v>3</v>
      </c>
      <c r="Z1785" s="2" t="str">
        <f t="shared" si="304"/>
        <v>Carnivore</v>
      </c>
      <c r="AA1785" s="2" t="str">
        <f t="shared" si="305"/>
        <v>Invertivore</v>
      </c>
      <c r="AB1785" s="2" t="str">
        <f t="shared" si="306"/>
        <v>Aerial</v>
      </c>
      <c r="AC1785" s="2">
        <f t="shared" si="307"/>
        <v>1720365.16</v>
      </c>
    </row>
    <row r="1786" spans="1:29" x14ac:dyDescent="0.25">
      <c r="A1786" t="s">
        <v>2503</v>
      </c>
      <c r="B1786" t="s">
        <v>2470</v>
      </c>
      <c r="C1786" t="s">
        <v>2471</v>
      </c>
      <c r="D1786">
        <v>25.6</v>
      </c>
      <c r="E1786">
        <v>33.729999999999997</v>
      </c>
      <c r="F1786" t="s">
        <v>1131</v>
      </c>
      <c r="G1786">
        <v>3</v>
      </c>
      <c r="H1786">
        <v>1</v>
      </c>
      <c r="I1786" t="s">
        <v>861</v>
      </c>
      <c r="J1786" t="s">
        <v>933</v>
      </c>
      <c r="K1786" t="s">
        <v>863</v>
      </c>
      <c r="L1786">
        <v>16946715.059999999</v>
      </c>
      <c r="R1786" s="2" t="s">
        <v>628</v>
      </c>
      <c r="S1786" s="2" t="str">
        <f t="shared" si="297"/>
        <v>Apodidae</v>
      </c>
      <c r="T1786" s="2" t="str">
        <f t="shared" si="298"/>
        <v>Apodiformes</v>
      </c>
      <c r="U1786" s="2">
        <f t="shared" si="299"/>
        <v>72.3</v>
      </c>
      <c r="V1786" s="2">
        <f t="shared" si="300"/>
        <v>41.9</v>
      </c>
      <c r="W1786" s="2" t="str">
        <f t="shared" si="301"/>
        <v>Rock</v>
      </c>
      <c r="X1786" s="2">
        <f t="shared" si="302"/>
        <v>1</v>
      </c>
      <c r="Y1786" s="2">
        <f t="shared" si="303"/>
        <v>3</v>
      </c>
      <c r="Z1786" s="2" t="str">
        <f t="shared" si="304"/>
        <v>Carnivore</v>
      </c>
      <c r="AA1786" s="2" t="str">
        <f t="shared" si="305"/>
        <v>Invertivore</v>
      </c>
      <c r="AB1786" s="2" t="str">
        <f t="shared" si="306"/>
        <v>Aerial</v>
      </c>
      <c r="AC1786" s="2">
        <f t="shared" si="307"/>
        <v>1720365.16</v>
      </c>
    </row>
    <row r="1787" spans="1:29" x14ac:dyDescent="0.25">
      <c r="A1787" t="s">
        <v>2504</v>
      </c>
      <c r="B1787" t="s">
        <v>2470</v>
      </c>
      <c r="C1787" t="s">
        <v>2471</v>
      </c>
      <c r="D1787">
        <v>27</v>
      </c>
      <c r="E1787">
        <v>52.1</v>
      </c>
      <c r="F1787" t="s">
        <v>1131</v>
      </c>
      <c r="G1787">
        <v>2</v>
      </c>
      <c r="H1787">
        <v>1</v>
      </c>
      <c r="I1787" t="s">
        <v>861</v>
      </c>
      <c r="J1787" t="s">
        <v>933</v>
      </c>
      <c r="K1787" t="s">
        <v>863</v>
      </c>
      <c r="L1787">
        <v>8573926.25</v>
      </c>
      <c r="R1787" s="2" t="s">
        <v>629</v>
      </c>
      <c r="S1787" s="2" t="e">
        <f t="shared" si="297"/>
        <v>#N/A</v>
      </c>
      <c r="T1787" s="2" t="e">
        <f t="shared" si="298"/>
        <v>#N/A</v>
      </c>
      <c r="U1787" s="2" t="e">
        <f t="shared" si="299"/>
        <v>#N/A</v>
      </c>
      <c r="V1787" s="2" t="e">
        <f t="shared" si="300"/>
        <v>#N/A</v>
      </c>
      <c r="W1787" s="2" t="e">
        <f t="shared" si="301"/>
        <v>#N/A</v>
      </c>
      <c r="X1787" s="2" t="e">
        <f t="shared" si="302"/>
        <v>#N/A</v>
      </c>
      <c r="Y1787" s="2" t="e">
        <f t="shared" si="303"/>
        <v>#N/A</v>
      </c>
      <c r="Z1787" s="2" t="e">
        <f t="shared" si="304"/>
        <v>#N/A</v>
      </c>
      <c r="AA1787" s="2" t="e">
        <f t="shared" si="305"/>
        <v>#N/A</v>
      </c>
      <c r="AB1787" s="2" t="e">
        <f t="shared" si="306"/>
        <v>#N/A</v>
      </c>
      <c r="AC1787" s="2" t="e">
        <f t="shared" si="307"/>
        <v>#N/A</v>
      </c>
    </row>
    <row r="1788" spans="1:29" x14ac:dyDescent="0.25">
      <c r="A1788" t="s">
        <v>2505</v>
      </c>
      <c r="B1788" t="s">
        <v>2470</v>
      </c>
      <c r="C1788" t="s">
        <v>2471</v>
      </c>
      <c r="D1788">
        <v>22.6</v>
      </c>
      <c r="E1788">
        <v>147</v>
      </c>
      <c r="F1788" t="s">
        <v>860</v>
      </c>
      <c r="G1788">
        <v>1</v>
      </c>
      <c r="H1788">
        <v>1</v>
      </c>
      <c r="I1788" t="s">
        <v>861</v>
      </c>
      <c r="J1788" t="s">
        <v>882</v>
      </c>
      <c r="K1788" t="s">
        <v>863</v>
      </c>
      <c r="L1788">
        <v>74284.31</v>
      </c>
      <c r="R1788" s="2" t="s">
        <v>629</v>
      </c>
      <c r="S1788" s="2" t="e">
        <f t="shared" si="297"/>
        <v>#N/A</v>
      </c>
      <c r="T1788" s="2" t="e">
        <f t="shared" si="298"/>
        <v>#N/A</v>
      </c>
      <c r="U1788" s="2" t="e">
        <f t="shared" si="299"/>
        <v>#N/A</v>
      </c>
      <c r="V1788" s="2" t="e">
        <f t="shared" si="300"/>
        <v>#N/A</v>
      </c>
      <c r="W1788" s="2" t="e">
        <f t="shared" si="301"/>
        <v>#N/A</v>
      </c>
      <c r="X1788" s="2" t="e">
        <f t="shared" si="302"/>
        <v>#N/A</v>
      </c>
      <c r="Y1788" s="2" t="e">
        <f t="shared" si="303"/>
        <v>#N/A</v>
      </c>
      <c r="Z1788" s="2" t="e">
        <f t="shared" si="304"/>
        <v>#N/A</v>
      </c>
      <c r="AA1788" s="2" t="e">
        <f t="shared" si="305"/>
        <v>#N/A</v>
      </c>
      <c r="AB1788" s="2" t="e">
        <f t="shared" si="306"/>
        <v>#N/A</v>
      </c>
      <c r="AC1788" s="2" t="e">
        <f t="shared" si="307"/>
        <v>#N/A</v>
      </c>
    </row>
    <row r="1789" spans="1:29" x14ac:dyDescent="0.25">
      <c r="A1789" t="s">
        <v>2506</v>
      </c>
      <c r="B1789" t="s">
        <v>2470</v>
      </c>
      <c r="C1789" t="s">
        <v>2471</v>
      </c>
      <c r="D1789">
        <v>19.8</v>
      </c>
      <c r="E1789">
        <v>242</v>
      </c>
      <c r="F1789" t="s">
        <v>860</v>
      </c>
      <c r="G1789">
        <v>1</v>
      </c>
      <c r="H1789">
        <v>1</v>
      </c>
      <c r="I1789" t="s">
        <v>861</v>
      </c>
      <c r="J1789" t="s">
        <v>882</v>
      </c>
      <c r="K1789" t="s">
        <v>913</v>
      </c>
      <c r="L1789">
        <v>340625.85</v>
      </c>
      <c r="R1789" s="2" t="s">
        <v>630</v>
      </c>
      <c r="S1789" s="2" t="str">
        <f t="shared" si="297"/>
        <v>Burhinidae</v>
      </c>
      <c r="T1789" s="2" t="str">
        <f t="shared" si="298"/>
        <v>Charadriiformes</v>
      </c>
      <c r="U1789" s="2">
        <f t="shared" si="299"/>
        <v>47.2</v>
      </c>
      <c r="V1789" s="2">
        <f t="shared" si="300"/>
        <v>459</v>
      </c>
      <c r="W1789" s="2" t="str">
        <f t="shared" si="301"/>
        <v>Grassland</v>
      </c>
      <c r="X1789" s="2">
        <f t="shared" si="302"/>
        <v>3</v>
      </c>
      <c r="Y1789" s="2">
        <f t="shared" si="303"/>
        <v>3</v>
      </c>
      <c r="Z1789" s="2" t="str">
        <f t="shared" si="304"/>
        <v>Carnivore</v>
      </c>
      <c r="AA1789" s="2" t="str">
        <f t="shared" si="305"/>
        <v>Invertivore</v>
      </c>
      <c r="AB1789" s="2" t="str">
        <f t="shared" si="306"/>
        <v>Terrestrial</v>
      </c>
      <c r="AC1789" s="2">
        <f t="shared" si="307"/>
        <v>13080577.640000001</v>
      </c>
    </row>
    <row r="1790" spans="1:29" x14ac:dyDescent="0.25">
      <c r="A1790" t="s">
        <v>2507</v>
      </c>
      <c r="B1790" t="s">
        <v>2470</v>
      </c>
      <c r="C1790" t="s">
        <v>2471</v>
      </c>
      <c r="D1790">
        <v>25.5</v>
      </c>
      <c r="E1790">
        <v>143</v>
      </c>
      <c r="F1790" t="s">
        <v>860</v>
      </c>
      <c r="G1790">
        <v>1</v>
      </c>
      <c r="H1790">
        <v>1</v>
      </c>
      <c r="I1790" t="s">
        <v>861</v>
      </c>
      <c r="J1790" t="s">
        <v>882</v>
      </c>
      <c r="K1790" t="s">
        <v>863</v>
      </c>
      <c r="L1790">
        <v>671238.41</v>
      </c>
      <c r="R1790" s="2" t="s">
        <v>630</v>
      </c>
      <c r="S1790" s="2" t="str">
        <f t="shared" si="297"/>
        <v>Burhinidae</v>
      </c>
      <c r="T1790" s="2" t="str">
        <f t="shared" si="298"/>
        <v>Charadriiformes</v>
      </c>
      <c r="U1790" s="2">
        <f t="shared" si="299"/>
        <v>47.2</v>
      </c>
      <c r="V1790" s="2">
        <f t="shared" si="300"/>
        <v>459</v>
      </c>
      <c r="W1790" s="2" t="str">
        <f t="shared" si="301"/>
        <v>Grassland</v>
      </c>
      <c r="X1790" s="2">
        <f t="shared" si="302"/>
        <v>3</v>
      </c>
      <c r="Y1790" s="2">
        <f t="shared" si="303"/>
        <v>3</v>
      </c>
      <c r="Z1790" s="2" t="str">
        <f t="shared" si="304"/>
        <v>Carnivore</v>
      </c>
      <c r="AA1790" s="2" t="str">
        <f t="shared" si="305"/>
        <v>Invertivore</v>
      </c>
      <c r="AB1790" s="2" t="str">
        <f t="shared" si="306"/>
        <v>Terrestrial</v>
      </c>
      <c r="AC1790" s="2">
        <f t="shared" si="307"/>
        <v>13080577.640000001</v>
      </c>
    </row>
    <row r="1791" spans="1:29" x14ac:dyDescent="0.25">
      <c r="A1791" t="s">
        <v>2508</v>
      </c>
      <c r="B1791" t="s">
        <v>2470</v>
      </c>
      <c r="C1791" t="s">
        <v>2471</v>
      </c>
      <c r="D1791">
        <v>27.3</v>
      </c>
      <c r="E1791">
        <v>307.98</v>
      </c>
      <c r="F1791" t="s">
        <v>867</v>
      </c>
      <c r="G1791">
        <v>2</v>
      </c>
      <c r="H1791">
        <v>1</v>
      </c>
      <c r="I1791" t="s">
        <v>861</v>
      </c>
      <c r="J1791" t="s">
        <v>928</v>
      </c>
      <c r="K1791" t="s">
        <v>863</v>
      </c>
      <c r="L1791">
        <v>2183194.4</v>
      </c>
      <c r="R1791" s="2" t="s">
        <v>630</v>
      </c>
      <c r="S1791" s="2" t="str">
        <f t="shared" si="297"/>
        <v>Burhinidae</v>
      </c>
      <c r="T1791" s="2" t="str">
        <f t="shared" si="298"/>
        <v>Charadriiformes</v>
      </c>
      <c r="U1791" s="2">
        <f t="shared" si="299"/>
        <v>47.2</v>
      </c>
      <c r="V1791" s="2">
        <f t="shared" si="300"/>
        <v>459</v>
      </c>
      <c r="W1791" s="2" t="str">
        <f t="shared" si="301"/>
        <v>Grassland</v>
      </c>
      <c r="X1791" s="2">
        <f t="shared" si="302"/>
        <v>3</v>
      </c>
      <c r="Y1791" s="2">
        <f t="shared" si="303"/>
        <v>3</v>
      </c>
      <c r="Z1791" s="2" t="str">
        <f t="shared" si="304"/>
        <v>Carnivore</v>
      </c>
      <c r="AA1791" s="2" t="str">
        <f t="shared" si="305"/>
        <v>Invertivore</v>
      </c>
      <c r="AB1791" s="2" t="str">
        <f t="shared" si="306"/>
        <v>Terrestrial</v>
      </c>
      <c r="AC1791" s="2">
        <f t="shared" si="307"/>
        <v>13080577.640000001</v>
      </c>
    </row>
    <row r="1792" spans="1:29" x14ac:dyDescent="0.25">
      <c r="A1792" t="s">
        <v>2509</v>
      </c>
      <c r="B1792" t="s">
        <v>2470</v>
      </c>
      <c r="C1792" t="s">
        <v>2471</v>
      </c>
      <c r="D1792">
        <v>29.1</v>
      </c>
      <c r="E1792">
        <v>333.8</v>
      </c>
      <c r="F1792" t="s">
        <v>860</v>
      </c>
      <c r="G1792">
        <v>2</v>
      </c>
      <c r="H1792">
        <v>1</v>
      </c>
      <c r="I1792" t="s">
        <v>861</v>
      </c>
      <c r="J1792" t="s">
        <v>928</v>
      </c>
      <c r="K1792" t="s">
        <v>863</v>
      </c>
      <c r="L1792">
        <v>2413843.09</v>
      </c>
      <c r="R1792" s="2" t="s">
        <v>631</v>
      </c>
      <c r="S1792" s="2" t="str">
        <f t="shared" si="297"/>
        <v>Alaudidae</v>
      </c>
      <c r="T1792" s="2" t="str">
        <f t="shared" si="298"/>
        <v>Passeriformes</v>
      </c>
      <c r="U1792" s="2">
        <f t="shared" si="299"/>
        <v>34.5</v>
      </c>
      <c r="V1792" s="2">
        <f t="shared" si="300"/>
        <v>21.06</v>
      </c>
      <c r="W1792" s="2" t="str">
        <f t="shared" si="301"/>
        <v>Grassland</v>
      </c>
      <c r="X1792" s="2">
        <f t="shared" si="302"/>
        <v>3</v>
      </c>
      <c r="Y1792" s="2">
        <f t="shared" si="303"/>
        <v>2</v>
      </c>
      <c r="Z1792" s="2" t="str">
        <f t="shared" si="304"/>
        <v>Omnivore</v>
      </c>
      <c r="AA1792" s="2" t="str">
        <f t="shared" si="305"/>
        <v>Omnivore</v>
      </c>
      <c r="AB1792" s="2" t="str">
        <f t="shared" si="306"/>
        <v>Terrestrial</v>
      </c>
      <c r="AC1792" s="2">
        <f t="shared" si="307"/>
        <v>13543066.59</v>
      </c>
    </row>
    <row r="1793" spans="1:29" x14ac:dyDescent="0.25">
      <c r="A1793" t="s">
        <v>2510</v>
      </c>
      <c r="B1793" t="s">
        <v>2470</v>
      </c>
      <c r="C1793" t="s">
        <v>2471</v>
      </c>
      <c r="D1793">
        <v>21.4</v>
      </c>
      <c r="E1793">
        <v>145.9</v>
      </c>
      <c r="F1793" t="s">
        <v>867</v>
      </c>
      <c r="G1793">
        <v>2</v>
      </c>
      <c r="H1793">
        <v>1</v>
      </c>
      <c r="I1793" t="s">
        <v>861</v>
      </c>
      <c r="J1793" t="s">
        <v>882</v>
      </c>
      <c r="K1793" t="s">
        <v>863</v>
      </c>
      <c r="L1793">
        <v>36878.49</v>
      </c>
      <c r="R1793" s="2" t="s">
        <v>631</v>
      </c>
      <c r="S1793" s="2" t="str">
        <f t="shared" si="297"/>
        <v>Alaudidae</v>
      </c>
      <c r="T1793" s="2" t="str">
        <f t="shared" si="298"/>
        <v>Passeriformes</v>
      </c>
      <c r="U1793" s="2">
        <f t="shared" si="299"/>
        <v>34.5</v>
      </c>
      <c r="V1793" s="2">
        <f t="shared" si="300"/>
        <v>21.06</v>
      </c>
      <c r="W1793" s="2" t="str">
        <f t="shared" si="301"/>
        <v>Grassland</v>
      </c>
      <c r="X1793" s="2">
        <f t="shared" si="302"/>
        <v>3</v>
      </c>
      <c r="Y1793" s="2">
        <f t="shared" si="303"/>
        <v>2</v>
      </c>
      <c r="Z1793" s="2" t="str">
        <f t="shared" si="304"/>
        <v>Omnivore</v>
      </c>
      <c r="AA1793" s="2" t="str">
        <f t="shared" si="305"/>
        <v>Omnivore</v>
      </c>
      <c r="AB1793" s="2" t="str">
        <f t="shared" si="306"/>
        <v>Terrestrial</v>
      </c>
      <c r="AC1793" s="2">
        <f t="shared" si="307"/>
        <v>13543066.59</v>
      </c>
    </row>
    <row r="1794" spans="1:29" x14ac:dyDescent="0.25">
      <c r="A1794" t="s">
        <v>2511</v>
      </c>
      <c r="B1794" t="s">
        <v>2470</v>
      </c>
      <c r="C1794" t="s">
        <v>2471</v>
      </c>
      <c r="D1794">
        <v>20.6</v>
      </c>
      <c r="E1794">
        <v>65.099999999999994</v>
      </c>
      <c r="F1794" t="s">
        <v>865</v>
      </c>
      <c r="G1794">
        <v>2</v>
      </c>
      <c r="H1794">
        <v>1</v>
      </c>
      <c r="I1794" t="s">
        <v>861</v>
      </c>
      <c r="J1794" t="s">
        <v>882</v>
      </c>
      <c r="K1794" t="s">
        <v>863</v>
      </c>
      <c r="L1794">
        <v>3765344.98</v>
      </c>
      <c r="R1794" s="2" t="s">
        <v>631</v>
      </c>
      <c r="S1794" s="2" t="str">
        <f t="shared" si="297"/>
        <v>Alaudidae</v>
      </c>
      <c r="T1794" s="2" t="str">
        <f t="shared" si="298"/>
        <v>Passeriformes</v>
      </c>
      <c r="U1794" s="2">
        <f t="shared" si="299"/>
        <v>34.5</v>
      </c>
      <c r="V1794" s="2">
        <f t="shared" si="300"/>
        <v>21.06</v>
      </c>
      <c r="W1794" s="2" t="str">
        <f t="shared" si="301"/>
        <v>Grassland</v>
      </c>
      <c r="X1794" s="2">
        <f t="shared" si="302"/>
        <v>3</v>
      </c>
      <c r="Y1794" s="2">
        <f t="shared" si="303"/>
        <v>2</v>
      </c>
      <c r="Z1794" s="2" t="str">
        <f t="shared" si="304"/>
        <v>Omnivore</v>
      </c>
      <c r="AA1794" s="2" t="str">
        <f t="shared" si="305"/>
        <v>Omnivore</v>
      </c>
      <c r="AB1794" s="2" t="str">
        <f t="shared" si="306"/>
        <v>Terrestrial</v>
      </c>
      <c r="AC1794" s="2">
        <f t="shared" si="307"/>
        <v>13543066.59</v>
      </c>
    </row>
    <row r="1795" spans="1:29" x14ac:dyDescent="0.25">
      <c r="A1795" t="s">
        <v>2512</v>
      </c>
      <c r="B1795" t="s">
        <v>2470</v>
      </c>
      <c r="C1795" t="s">
        <v>2471</v>
      </c>
      <c r="D1795">
        <v>22.4</v>
      </c>
      <c r="E1795">
        <v>57.9</v>
      </c>
      <c r="F1795" t="s">
        <v>860</v>
      </c>
      <c r="G1795">
        <v>1</v>
      </c>
      <c r="H1795">
        <v>1</v>
      </c>
      <c r="I1795" t="s">
        <v>861</v>
      </c>
      <c r="J1795" t="s">
        <v>882</v>
      </c>
      <c r="K1795" t="s">
        <v>863</v>
      </c>
      <c r="L1795">
        <v>3197177.13</v>
      </c>
      <c r="R1795" s="2" t="s">
        <v>632</v>
      </c>
      <c r="S1795" s="2" t="str">
        <f t="shared" ref="S1795:S1858" si="308">VLOOKUP(R1795,A:L,2,FALSE)</f>
        <v>Caprimulgidae</v>
      </c>
      <c r="T1795" s="2" t="str">
        <f t="shared" ref="T1795:T1858" si="309">VLOOKUP(R1795,A:L,3,FALSE)</f>
        <v>Caprimulgiformes</v>
      </c>
      <c r="U1795" s="2">
        <f t="shared" ref="U1795:U1858" si="310">VLOOKUP(R1795,A:L,4,FALSE)</f>
        <v>54</v>
      </c>
      <c r="V1795" s="2">
        <f t="shared" ref="V1795:V1858" si="311">VLOOKUP(R1795,A:L,5,FALSE)</f>
        <v>68.5</v>
      </c>
      <c r="W1795" s="2" t="str">
        <f t="shared" ref="W1795:W1858" si="312">VLOOKUP(R1795,A:L,6,FALSE)</f>
        <v>Forest</v>
      </c>
      <c r="X1795" s="2">
        <f t="shared" ref="X1795:X1858" si="313">VLOOKUP(R1795,A:L,7,FALSE)</f>
        <v>2</v>
      </c>
      <c r="Y1795" s="2">
        <f t="shared" ref="Y1795:Y1858" si="314">VLOOKUP(R1795,A:L,8,FALSE)</f>
        <v>3</v>
      </c>
      <c r="Z1795" s="2" t="str">
        <f t="shared" ref="Z1795:Z1858" si="315">VLOOKUP(R1795,A:L,9,FALSE)</f>
        <v>Carnivore</v>
      </c>
      <c r="AA1795" s="2" t="str">
        <f t="shared" ref="AA1795:AA1858" si="316">VLOOKUP(R1795,A:L,10,FALSE)</f>
        <v>Invertivore</v>
      </c>
      <c r="AB1795" s="2" t="str">
        <f t="shared" ref="AB1795:AB1858" si="317">VLOOKUP(R1795,A:L,11,FALSE)</f>
        <v>Aerial</v>
      </c>
      <c r="AC1795" s="2">
        <f t="shared" ref="AC1795:AC1858" si="318">VLOOKUP(R1795,A:L,12,FALSE)</f>
        <v>791038.8</v>
      </c>
    </row>
    <row r="1796" spans="1:29" x14ac:dyDescent="0.25">
      <c r="A1796" t="s">
        <v>2513</v>
      </c>
      <c r="B1796" t="s">
        <v>2470</v>
      </c>
      <c r="C1796" t="s">
        <v>2471</v>
      </c>
      <c r="D1796">
        <v>26.5</v>
      </c>
      <c r="E1796">
        <v>43.24</v>
      </c>
      <c r="F1796" t="s">
        <v>865</v>
      </c>
      <c r="G1796">
        <v>2</v>
      </c>
      <c r="H1796">
        <v>1</v>
      </c>
      <c r="I1796" t="s">
        <v>861</v>
      </c>
      <c r="J1796" t="s">
        <v>882</v>
      </c>
      <c r="K1796" t="s">
        <v>863</v>
      </c>
      <c r="L1796">
        <v>13120453.970000001</v>
      </c>
      <c r="R1796" s="2" t="s">
        <v>632</v>
      </c>
      <c r="S1796" s="2" t="str">
        <f t="shared" si="308"/>
        <v>Caprimulgidae</v>
      </c>
      <c r="T1796" s="2" t="str">
        <f t="shared" si="309"/>
        <v>Caprimulgiformes</v>
      </c>
      <c r="U1796" s="2">
        <f t="shared" si="310"/>
        <v>54</v>
      </c>
      <c r="V1796" s="2">
        <f t="shared" si="311"/>
        <v>68.5</v>
      </c>
      <c r="W1796" s="2" t="str">
        <f t="shared" si="312"/>
        <v>Forest</v>
      </c>
      <c r="X1796" s="2">
        <f t="shared" si="313"/>
        <v>2</v>
      </c>
      <c r="Y1796" s="2">
        <f t="shared" si="314"/>
        <v>3</v>
      </c>
      <c r="Z1796" s="2" t="str">
        <f t="shared" si="315"/>
        <v>Carnivore</v>
      </c>
      <c r="AA1796" s="2" t="str">
        <f t="shared" si="316"/>
        <v>Invertivore</v>
      </c>
      <c r="AB1796" s="2" t="str">
        <f t="shared" si="317"/>
        <v>Aerial</v>
      </c>
      <c r="AC1796" s="2">
        <f t="shared" si="318"/>
        <v>791038.8</v>
      </c>
    </row>
    <row r="1797" spans="1:29" x14ac:dyDescent="0.25">
      <c r="A1797" t="s">
        <v>417</v>
      </c>
      <c r="B1797" t="s">
        <v>2470</v>
      </c>
      <c r="C1797" t="s">
        <v>2471</v>
      </c>
      <c r="D1797">
        <v>22.4</v>
      </c>
      <c r="E1797">
        <v>77.5</v>
      </c>
      <c r="F1797" t="s">
        <v>860</v>
      </c>
      <c r="G1797">
        <v>1</v>
      </c>
      <c r="H1797">
        <v>3</v>
      </c>
      <c r="I1797" t="s">
        <v>861</v>
      </c>
      <c r="J1797" t="s">
        <v>928</v>
      </c>
      <c r="K1797" t="s">
        <v>863</v>
      </c>
      <c r="L1797">
        <v>2736822.53</v>
      </c>
      <c r="R1797" s="2" t="s">
        <v>632</v>
      </c>
      <c r="S1797" s="2" t="str">
        <f t="shared" si="308"/>
        <v>Caprimulgidae</v>
      </c>
      <c r="T1797" s="2" t="str">
        <f t="shared" si="309"/>
        <v>Caprimulgiformes</v>
      </c>
      <c r="U1797" s="2">
        <f t="shared" si="310"/>
        <v>54</v>
      </c>
      <c r="V1797" s="2">
        <f t="shared" si="311"/>
        <v>68.5</v>
      </c>
      <c r="W1797" s="2" t="str">
        <f t="shared" si="312"/>
        <v>Forest</v>
      </c>
      <c r="X1797" s="2">
        <f t="shared" si="313"/>
        <v>2</v>
      </c>
      <c r="Y1797" s="2">
        <f t="shared" si="314"/>
        <v>3</v>
      </c>
      <c r="Z1797" s="2" t="str">
        <f t="shared" si="315"/>
        <v>Carnivore</v>
      </c>
      <c r="AA1797" s="2" t="str">
        <f t="shared" si="316"/>
        <v>Invertivore</v>
      </c>
      <c r="AB1797" s="2" t="str">
        <f t="shared" si="317"/>
        <v>Aerial</v>
      </c>
      <c r="AC1797" s="2">
        <f t="shared" si="318"/>
        <v>791038.8</v>
      </c>
    </row>
    <row r="1798" spans="1:29" x14ac:dyDescent="0.25">
      <c r="A1798" t="s">
        <v>2514</v>
      </c>
      <c r="B1798" t="s">
        <v>2470</v>
      </c>
      <c r="C1798" t="s">
        <v>2471</v>
      </c>
      <c r="D1798">
        <v>20.100000000000001</v>
      </c>
      <c r="E1798">
        <v>93</v>
      </c>
      <c r="F1798" t="s">
        <v>984</v>
      </c>
      <c r="G1798">
        <v>2</v>
      </c>
      <c r="H1798">
        <v>1</v>
      </c>
      <c r="I1798" t="s">
        <v>861</v>
      </c>
      <c r="J1798" t="s">
        <v>882</v>
      </c>
      <c r="K1798" t="s">
        <v>863</v>
      </c>
      <c r="L1798">
        <v>131597.72</v>
      </c>
      <c r="R1798" s="2" t="s">
        <v>633</v>
      </c>
      <c r="S1798" s="2" t="e">
        <f t="shared" si="308"/>
        <v>#N/A</v>
      </c>
      <c r="T1798" s="2" t="e">
        <f t="shared" si="309"/>
        <v>#N/A</v>
      </c>
      <c r="U1798" s="2" t="e">
        <f t="shared" si="310"/>
        <v>#N/A</v>
      </c>
      <c r="V1798" s="2" t="e">
        <f t="shared" si="311"/>
        <v>#N/A</v>
      </c>
      <c r="W1798" s="2" t="e">
        <f t="shared" si="312"/>
        <v>#N/A</v>
      </c>
      <c r="X1798" s="2" t="e">
        <f t="shared" si="313"/>
        <v>#N/A</v>
      </c>
      <c r="Y1798" s="2" t="e">
        <f t="shared" si="314"/>
        <v>#N/A</v>
      </c>
      <c r="Z1798" s="2" t="e">
        <f t="shared" si="315"/>
        <v>#N/A</v>
      </c>
      <c r="AA1798" s="2" t="e">
        <f t="shared" si="316"/>
        <v>#N/A</v>
      </c>
      <c r="AB1798" s="2" t="e">
        <f t="shared" si="317"/>
        <v>#N/A</v>
      </c>
      <c r="AC1798" s="2" t="e">
        <f t="shared" si="318"/>
        <v>#N/A</v>
      </c>
    </row>
    <row r="1799" spans="1:29" x14ac:dyDescent="0.25">
      <c r="A1799" t="s">
        <v>2515</v>
      </c>
      <c r="B1799" t="s">
        <v>2470</v>
      </c>
      <c r="C1799" t="s">
        <v>2471</v>
      </c>
      <c r="D1799">
        <v>23.6</v>
      </c>
      <c r="E1799">
        <v>41.8</v>
      </c>
      <c r="F1799" t="s">
        <v>865</v>
      </c>
      <c r="G1799">
        <v>2</v>
      </c>
      <c r="H1799">
        <v>2</v>
      </c>
      <c r="I1799" t="s">
        <v>861</v>
      </c>
      <c r="J1799" t="s">
        <v>882</v>
      </c>
      <c r="K1799" t="s">
        <v>863</v>
      </c>
      <c r="L1799">
        <v>14797715.210000001</v>
      </c>
      <c r="R1799" s="2" t="s">
        <v>633</v>
      </c>
      <c r="S1799" s="2" t="e">
        <f t="shared" si="308"/>
        <v>#N/A</v>
      </c>
      <c r="T1799" s="2" t="e">
        <f t="shared" si="309"/>
        <v>#N/A</v>
      </c>
      <c r="U1799" s="2" t="e">
        <f t="shared" si="310"/>
        <v>#N/A</v>
      </c>
      <c r="V1799" s="2" t="e">
        <f t="shared" si="311"/>
        <v>#N/A</v>
      </c>
      <c r="W1799" s="2" t="e">
        <f t="shared" si="312"/>
        <v>#N/A</v>
      </c>
      <c r="X1799" s="2" t="e">
        <f t="shared" si="313"/>
        <v>#N/A</v>
      </c>
      <c r="Y1799" s="2" t="e">
        <f t="shared" si="314"/>
        <v>#N/A</v>
      </c>
      <c r="Z1799" s="2" t="e">
        <f t="shared" si="315"/>
        <v>#N/A</v>
      </c>
      <c r="AA1799" s="2" t="e">
        <f t="shared" si="316"/>
        <v>#N/A</v>
      </c>
      <c r="AB1799" s="2" t="e">
        <f t="shared" si="317"/>
        <v>#N/A</v>
      </c>
      <c r="AC1799" s="2" t="e">
        <f t="shared" si="318"/>
        <v>#N/A</v>
      </c>
    </row>
    <row r="1800" spans="1:29" x14ac:dyDescent="0.25">
      <c r="A1800" t="s">
        <v>2516</v>
      </c>
      <c r="B1800" t="s">
        <v>2470</v>
      </c>
      <c r="C1800" t="s">
        <v>2471</v>
      </c>
      <c r="D1800">
        <v>19.600000000000001</v>
      </c>
      <c r="E1800">
        <v>91.8</v>
      </c>
      <c r="F1800" t="s">
        <v>860</v>
      </c>
      <c r="G1800">
        <v>1</v>
      </c>
      <c r="H1800">
        <v>1</v>
      </c>
      <c r="I1800" t="s">
        <v>861</v>
      </c>
      <c r="J1800" t="s">
        <v>882</v>
      </c>
      <c r="K1800" t="s">
        <v>863</v>
      </c>
      <c r="L1800">
        <v>4774587.9400000004</v>
      </c>
      <c r="R1800" s="2" t="s">
        <v>633</v>
      </c>
      <c r="S1800" s="2" t="e">
        <f t="shared" si="308"/>
        <v>#N/A</v>
      </c>
      <c r="T1800" s="2" t="e">
        <f t="shared" si="309"/>
        <v>#N/A</v>
      </c>
      <c r="U1800" s="2" t="e">
        <f t="shared" si="310"/>
        <v>#N/A</v>
      </c>
      <c r="V1800" s="2" t="e">
        <f t="shared" si="311"/>
        <v>#N/A</v>
      </c>
      <c r="W1800" s="2" t="e">
        <f t="shared" si="312"/>
        <v>#N/A</v>
      </c>
      <c r="X1800" s="2" t="e">
        <f t="shared" si="313"/>
        <v>#N/A</v>
      </c>
      <c r="Y1800" s="2" t="e">
        <f t="shared" si="314"/>
        <v>#N/A</v>
      </c>
      <c r="Z1800" s="2" t="e">
        <f t="shared" si="315"/>
        <v>#N/A</v>
      </c>
      <c r="AA1800" s="2" t="e">
        <f t="shared" si="316"/>
        <v>#N/A</v>
      </c>
      <c r="AB1800" s="2" t="e">
        <f t="shared" si="317"/>
        <v>#N/A</v>
      </c>
      <c r="AC1800" s="2" t="e">
        <f t="shared" si="318"/>
        <v>#N/A</v>
      </c>
    </row>
    <row r="1801" spans="1:29" x14ac:dyDescent="0.25">
      <c r="A1801" t="s">
        <v>2517</v>
      </c>
      <c r="B1801" t="s">
        <v>2470</v>
      </c>
      <c r="C1801" t="s">
        <v>2471</v>
      </c>
      <c r="D1801">
        <v>25.7</v>
      </c>
      <c r="E1801">
        <v>83.99</v>
      </c>
      <c r="F1801" t="s">
        <v>1131</v>
      </c>
      <c r="G1801">
        <v>2</v>
      </c>
      <c r="H1801">
        <v>2</v>
      </c>
      <c r="I1801" t="s">
        <v>861</v>
      </c>
      <c r="J1801" t="s">
        <v>882</v>
      </c>
      <c r="K1801" t="s">
        <v>863</v>
      </c>
      <c r="L1801">
        <v>3068117.98</v>
      </c>
      <c r="R1801" s="2" t="s">
        <v>633</v>
      </c>
      <c r="S1801" s="2" t="e">
        <f t="shared" si="308"/>
        <v>#N/A</v>
      </c>
      <c r="T1801" s="2" t="e">
        <f t="shared" si="309"/>
        <v>#N/A</v>
      </c>
      <c r="U1801" s="2" t="e">
        <f t="shared" si="310"/>
        <v>#N/A</v>
      </c>
      <c r="V1801" s="2" t="e">
        <f t="shared" si="311"/>
        <v>#N/A</v>
      </c>
      <c r="W1801" s="2" t="e">
        <f t="shared" si="312"/>
        <v>#N/A</v>
      </c>
      <c r="X1801" s="2" t="e">
        <f t="shared" si="313"/>
        <v>#N/A</v>
      </c>
      <c r="Y1801" s="2" t="e">
        <f t="shared" si="314"/>
        <v>#N/A</v>
      </c>
      <c r="Z1801" s="2" t="e">
        <f t="shared" si="315"/>
        <v>#N/A</v>
      </c>
      <c r="AA1801" s="2" t="e">
        <f t="shared" si="316"/>
        <v>#N/A</v>
      </c>
      <c r="AB1801" s="2" t="e">
        <f t="shared" si="317"/>
        <v>#N/A</v>
      </c>
      <c r="AC1801" s="2" t="e">
        <f t="shared" si="318"/>
        <v>#N/A</v>
      </c>
    </row>
    <row r="1802" spans="1:29" x14ac:dyDescent="0.25">
      <c r="A1802" t="s">
        <v>2518</v>
      </c>
      <c r="B1802" t="s">
        <v>2470</v>
      </c>
      <c r="C1802" t="s">
        <v>2471</v>
      </c>
      <c r="D1802">
        <v>21</v>
      </c>
      <c r="E1802">
        <v>73.44</v>
      </c>
      <c r="F1802" t="s">
        <v>867</v>
      </c>
      <c r="G1802">
        <v>2</v>
      </c>
      <c r="H1802">
        <v>1</v>
      </c>
      <c r="I1802" t="s">
        <v>861</v>
      </c>
      <c r="J1802" t="s">
        <v>882</v>
      </c>
      <c r="K1802" t="s">
        <v>863</v>
      </c>
      <c r="L1802">
        <v>14752529.26</v>
      </c>
      <c r="R1802" s="2" t="s">
        <v>634</v>
      </c>
      <c r="S1802" s="2" t="str">
        <f t="shared" si="308"/>
        <v>Sylviidae</v>
      </c>
      <c r="T1802" s="2" t="str">
        <f t="shared" si="309"/>
        <v>Passeriformes</v>
      </c>
      <c r="U1802" s="2">
        <f t="shared" si="310"/>
        <v>14.3</v>
      </c>
      <c r="V1802" s="2">
        <f t="shared" si="311"/>
        <v>13.22</v>
      </c>
      <c r="W1802" s="2" t="str">
        <f t="shared" si="312"/>
        <v>Shrubland</v>
      </c>
      <c r="X1802" s="2">
        <f t="shared" si="313"/>
        <v>2</v>
      </c>
      <c r="Y1802" s="2">
        <f t="shared" si="314"/>
        <v>1</v>
      </c>
      <c r="Z1802" s="2" t="str">
        <f t="shared" si="315"/>
        <v>Carnivore</v>
      </c>
      <c r="AA1802" s="2" t="str">
        <f t="shared" si="316"/>
        <v>Invertivore</v>
      </c>
      <c r="AB1802" s="2" t="str">
        <f t="shared" si="317"/>
        <v>Generalist</v>
      </c>
      <c r="AC1802" s="2">
        <f t="shared" si="318"/>
        <v>5290133.33</v>
      </c>
    </row>
    <row r="1803" spans="1:29" x14ac:dyDescent="0.25">
      <c r="A1803" t="s">
        <v>2519</v>
      </c>
      <c r="B1803" t="s">
        <v>2470</v>
      </c>
      <c r="C1803" t="s">
        <v>2471</v>
      </c>
      <c r="D1803">
        <v>22.6</v>
      </c>
      <c r="E1803">
        <v>61.8</v>
      </c>
      <c r="F1803" t="s">
        <v>918</v>
      </c>
      <c r="G1803">
        <v>2</v>
      </c>
      <c r="H1803">
        <v>2</v>
      </c>
      <c r="I1803" t="s">
        <v>861</v>
      </c>
      <c r="J1803" t="s">
        <v>933</v>
      </c>
      <c r="K1803" t="s">
        <v>863</v>
      </c>
      <c r="L1803">
        <v>193724.21</v>
      </c>
      <c r="R1803" s="2" t="s">
        <v>634</v>
      </c>
      <c r="S1803" s="2" t="str">
        <f t="shared" si="308"/>
        <v>Sylviidae</v>
      </c>
      <c r="T1803" s="2" t="str">
        <f t="shared" si="309"/>
        <v>Passeriformes</v>
      </c>
      <c r="U1803" s="2">
        <f t="shared" si="310"/>
        <v>14.3</v>
      </c>
      <c r="V1803" s="2">
        <f t="shared" si="311"/>
        <v>13.22</v>
      </c>
      <c r="W1803" s="2" t="str">
        <f t="shared" si="312"/>
        <v>Shrubland</v>
      </c>
      <c r="X1803" s="2">
        <f t="shared" si="313"/>
        <v>2</v>
      </c>
      <c r="Y1803" s="2">
        <f t="shared" si="314"/>
        <v>1</v>
      </c>
      <c r="Z1803" s="2" t="str">
        <f t="shared" si="315"/>
        <v>Carnivore</v>
      </c>
      <c r="AA1803" s="2" t="str">
        <f t="shared" si="316"/>
        <v>Invertivore</v>
      </c>
      <c r="AB1803" s="2" t="str">
        <f t="shared" si="317"/>
        <v>Generalist</v>
      </c>
      <c r="AC1803" s="2">
        <f t="shared" si="318"/>
        <v>5290133.33</v>
      </c>
    </row>
    <row r="1804" spans="1:29" x14ac:dyDescent="0.25">
      <c r="A1804" t="s">
        <v>2520</v>
      </c>
      <c r="B1804" t="s">
        <v>2470</v>
      </c>
      <c r="C1804" t="s">
        <v>2471</v>
      </c>
      <c r="D1804">
        <v>21.9</v>
      </c>
      <c r="E1804">
        <v>91.4</v>
      </c>
      <c r="F1804" t="s">
        <v>984</v>
      </c>
      <c r="G1804">
        <v>2</v>
      </c>
      <c r="H1804">
        <v>2</v>
      </c>
      <c r="I1804" t="s">
        <v>861</v>
      </c>
      <c r="J1804" t="s">
        <v>928</v>
      </c>
      <c r="K1804" t="s">
        <v>863</v>
      </c>
      <c r="L1804">
        <v>7101906.9500000002</v>
      </c>
      <c r="R1804" s="2" t="s">
        <v>634</v>
      </c>
      <c r="S1804" s="2" t="str">
        <f t="shared" si="308"/>
        <v>Sylviidae</v>
      </c>
      <c r="T1804" s="2" t="str">
        <f t="shared" si="309"/>
        <v>Passeriformes</v>
      </c>
      <c r="U1804" s="2">
        <f t="shared" si="310"/>
        <v>14.3</v>
      </c>
      <c r="V1804" s="2">
        <f t="shared" si="311"/>
        <v>13.22</v>
      </c>
      <c r="W1804" s="2" t="str">
        <f t="shared" si="312"/>
        <v>Shrubland</v>
      </c>
      <c r="X1804" s="2">
        <f t="shared" si="313"/>
        <v>2</v>
      </c>
      <c r="Y1804" s="2">
        <f t="shared" si="314"/>
        <v>1</v>
      </c>
      <c r="Z1804" s="2" t="str">
        <f t="shared" si="315"/>
        <v>Carnivore</v>
      </c>
      <c r="AA1804" s="2" t="str">
        <f t="shared" si="316"/>
        <v>Invertivore</v>
      </c>
      <c r="AB1804" s="2" t="str">
        <f t="shared" si="317"/>
        <v>Generalist</v>
      </c>
      <c r="AC1804" s="2">
        <f t="shared" si="318"/>
        <v>5290133.33</v>
      </c>
    </row>
    <row r="1805" spans="1:29" x14ac:dyDescent="0.25">
      <c r="A1805" t="s">
        <v>2521</v>
      </c>
      <c r="B1805" t="s">
        <v>2470</v>
      </c>
      <c r="C1805" t="s">
        <v>2471</v>
      </c>
      <c r="D1805">
        <v>22.2</v>
      </c>
      <c r="E1805">
        <v>47.27</v>
      </c>
      <c r="F1805" t="s">
        <v>860</v>
      </c>
      <c r="G1805">
        <v>1</v>
      </c>
      <c r="H1805">
        <v>1</v>
      </c>
      <c r="I1805" t="s">
        <v>861</v>
      </c>
      <c r="J1805" t="s">
        <v>882</v>
      </c>
      <c r="K1805" t="s">
        <v>863</v>
      </c>
      <c r="L1805">
        <v>2069883.06</v>
      </c>
      <c r="R1805" s="2" t="s">
        <v>635</v>
      </c>
      <c r="S1805" s="2" t="str">
        <f t="shared" si="308"/>
        <v>Accipitridae</v>
      </c>
      <c r="T1805" s="2" t="str">
        <f t="shared" si="309"/>
        <v>Accipitriformes</v>
      </c>
      <c r="U1805" s="2">
        <f t="shared" si="310"/>
        <v>40.5</v>
      </c>
      <c r="V1805" s="2">
        <f t="shared" si="311"/>
        <v>1699.12</v>
      </c>
      <c r="W1805" s="2" t="str">
        <f t="shared" si="312"/>
        <v>Woodland</v>
      </c>
      <c r="X1805" s="2">
        <f t="shared" si="313"/>
        <v>3</v>
      </c>
      <c r="Y1805" s="2">
        <f t="shared" si="314"/>
        <v>3</v>
      </c>
      <c r="Z1805" s="2" t="str">
        <f t="shared" si="315"/>
        <v>Carnivore</v>
      </c>
      <c r="AA1805" s="2" t="str">
        <f t="shared" si="316"/>
        <v>Vertivore</v>
      </c>
      <c r="AB1805" s="2" t="str">
        <f t="shared" si="317"/>
        <v>Aerial</v>
      </c>
      <c r="AC1805" s="2">
        <f t="shared" si="318"/>
        <v>12695589.93</v>
      </c>
    </row>
    <row r="1806" spans="1:29" x14ac:dyDescent="0.25">
      <c r="A1806" t="s">
        <v>246</v>
      </c>
      <c r="B1806" t="s">
        <v>2470</v>
      </c>
      <c r="C1806" t="s">
        <v>2471</v>
      </c>
      <c r="D1806">
        <v>33.6</v>
      </c>
      <c r="E1806">
        <v>148</v>
      </c>
      <c r="F1806" t="s">
        <v>1131</v>
      </c>
      <c r="G1806">
        <v>3</v>
      </c>
      <c r="H1806">
        <v>2</v>
      </c>
      <c r="I1806" t="s">
        <v>861</v>
      </c>
      <c r="J1806" t="s">
        <v>933</v>
      </c>
      <c r="K1806" t="s">
        <v>863</v>
      </c>
      <c r="L1806">
        <v>13996585.380000001</v>
      </c>
      <c r="R1806" s="2" t="s">
        <v>635</v>
      </c>
      <c r="S1806" s="2" t="str">
        <f t="shared" si="308"/>
        <v>Accipitridae</v>
      </c>
      <c r="T1806" s="2" t="str">
        <f t="shared" si="309"/>
        <v>Accipitriformes</v>
      </c>
      <c r="U1806" s="2">
        <f t="shared" si="310"/>
        <v>40.5</v>
      </c>
      <c r="V1806" s="2">
        <f t="shared" si="311"/>
        <v>1699.12</v>
      </c>
      <c r="W1806" s="2" t="str">
        <f t="shared" si="312"/>
        <v>Woodland</v>
      </c>
      <c r="X1806" s="2">
        <f t="shared" si="313"/>
        <v>3</v>
      </c>
      <c r="Y1806" s="2">
        <f t="shared" si="314"/>
        <v>3</v>
      </c>
      <c r="Z1806" s="2" t="str">
        <f t="shared" si="315"/>
        <v>Carnivore</v>
      </c>
      <c r="AA1806" s="2" t="str">
        <f t="shared" si="316"/>
        <v>Vertivore</v>
      </c>
      <c r="AB1806" s="2" t="str">
        <f t="shared" si="317"/>
        <v>Aerial</v>
      </c>
      <c r="AC1806" s="2">
        <f t="shared" si="318"/>
        <v>12695589.93</v>
      </c>
    </row>
    <row r="1807" spans="1:29" x14ac:dyDescent="0.25">
      <c r="A1807" t="s">
        <v>491</v>
      </c>
      <c r="B1807" t="s">
        <v>2470</v>
      </c>
      <c r="C1807" t="s">
        <v>2471</v>
      </c>
      <c r="D1807">
        <v>29.9</v>
      </c>
      <c r="E1807">
        <v>270.99</v>
      </c>
      <c r="F1807" t="s">
        <v>1131</v>
      </c>
      <c r="G1807">
        <v>2</v>
      </c>
      <c r="H1807">
        <v>1</v>
      </c>
      <c r="I1807" t="s">
        <v>861</v>
      </c>
      <c r="J1807" t="s">
        <v>933</v>
      </c>
      <c r="K1807" t="s">
        <v>863</v>
      </c>
      <c r="L1807">
        <v>5024200.4000000004</v>
      </c>
      <c r="R1807" s="2" t="s">
        <v>635</v>
      </c>
      <c r="S1807" s="2" t="str">
        <f t="shared" si="308"/>
        <v>Accipitridae</v>
      </c>
      <c r="T1807" s="2" t="str">
        <f t="shared" si="309"/>
        <v>Accipitriformes</v>
      </c>
      <c r="U1807" s="2">
        <f t="shared" si="310"/>
        <v>40.5</v>
      </c>
      <c r="V1807" s="2">
        <f t="shared" si="311"/>
        <v>1699.12</v>
      </c>
      <c r="W1807" s="2" t="str">
        <f t="shared" si="312"/>
        <v>Woodland</v>
      </c>
      <c r="X1807" s="2">
        <f t="shared" si="313"/>
        <v>3</v>
      </c>
      <c r="Y1807" s="2">
        <f t="shared" si="314"/>
        <v>3</v>
      </c>
      <c r="Z1807" s="2" t="str">
        <f t="shared" si="315"/>
        <v>Carnivore</v>
      </c>
      <c r="AA1807" s="2" t="str">
        <f t="shared" si="316"/>
        <v>Vertivore</v>
      </c>
      <c r="AB1807" s="2" t="str">
        <f t="shared" si="317"/>
        <v>Aerial</v>
      </c>
      <c r="AC1807" s="2">
        <f t="shared" si="318"/>
        <v>12695589.93</v>
      </c>
    </row>
    <row r="1808" spans="1:29" x14ac:dyDescent="0.25">
      <c r="A1808" t="s">
        <v>2522</v>
      </c>
      <c r="B1808" t="s">
        <v>2470</v>
      </c>
      <c r="C1808" t="s">
        <v>2471</v>
      </c>
      <c r="D1808">
        <v>27.1</v>
      </c>
      <c r="E1808">
        <v>325</v>
      </c>
      <c r="F1808" t="s">
        <v>918</v>
      </c>
      <c r="G1808">
        <v>3</v>
      </c>
      <c r="H1808">
        <v>1</v>
      </c>
      <c r="I1808" t="s">
        <v>861</v>
      </c>
      <c r="J1808" t="s">
        <v>933</v>
      </c>
      <c r="K1808" t="s">
        <v>863</v>
      </c>
      <c r="L1808">
        <v>13133154.9</v>
      </c>
      <c r="R1808" s="2" t="s">
        <v>636</v>
      </c>
      <c r="S1808" s="2" t="e">
        <f t="shared" si="308"/>
        <v>#N/A</v>
      </c>
      <c r="T1808" s="2" t="e">
        <f t="shared" si="309"/>
        <v>#N/A</v>
      </c>
      <c r="U1808" s="2" t="e">
        <f t="shared" si="310"/>
        <v>#N/A</v>
      </c>
      <c r="V1808" s="2" t="e">
        <f t="shared" si="311"/>
        <v>#N/A</v>
      </c>
      <c r="W1808" s="2" t="e">
        <f t="shared" si="312"/>
        <v>#N/A</v>
      </c>
      <c r="X1808" s="2" t="e">
        <f t="shared" si="313"/>
        <v>#N/A</v>
      </c>
      <c r="Y1808" s="2" t="e">
        <f t="shared" si="314"/>
        <v>#N/A</v>
      </c>
      <c r="Z1808" s="2" t="e">
        <f t="shared" si="315"/>
        <v>#N/A</v>
      </c>
      <c r="AA1808" s="2" t="e">
        <f t="shared" si="316"/>
        <v>#N/A</v>
      </c>
      <c r="AB1808" s="2" t="e">
        <f t="shared" si="317"/>
        <v>#N/A</v>
      </c>
      <c r="AC1808" s="2" t="e">
        <f t="shared" si="318"/>
        <v>#N/A</v>
      </c>
    </row>
    <row r="1809" spans="1:29" x14ac:dyDescent="0.25">
      <c r="A1809" t="s">
        <v>2523</v>
      </c>
      <c r="B1809" t="s">
        <v>2470</v>
      </c>
      <c r="C1809" t="s">
        <v>2471</v>
      </c>
      <c r="D1809">
        <v>24.5</v>
      </c>
      <c r="E1809">
        <v>317</v>
      </c>
      <c r="F1809" t="s">
        <v>1131</v>
      </c>
      <c r="G1809">
        <v>3</v>
      </c>
      <c r="H1809">
        <v>1</v>
      </c>
      <c r="I1809" t="s">
        <v>861</v>
      </c>
      <c r="J1809" t="s">
        <v>933</v>
      </c>
      <c r="K1809" t="s">
        <v>863</v>
      </c>
      <c r="L1809">
        <v>16295521.189999999</v>
      </c>
      <c r="R1809" s="2" t="s">
        <v>636</v>
      </c>
      <c r="S1809" s="2" t="e">
        <f t="shared" si="308"/>
        <v>#N/A</v>
      </c>
      <c r="T1809" s="2" t="e">
        <f t="shared" si="309"/>
        <v>#N/A</v>
      </c>
      <c r="U1809" s="2" t="e">
        <f t="shared" si="310"/>
        <v>#N/A</v>
      </c>
      <c r="V1809" s="2" t="e">
        <f t="shared" si="311"/>
        <v>#N/A</v>
      </c>
      <c r="W1809" s="2" t="e">
        <f t="shared" si="312"/>
        <v>#N/A</v>
      </c>
      <c r="X1809" s="2" t="e">
        <f t="shared" si="313"/>
        <v>#N/A</v>
      </c>
      <c r="Y1809" s="2" t="e">
        <f t="shared" si="314"/>
        <v>#N/A</v>
      </c>
      <c r="Z1809" s="2" t="e">
        <f t="shared" si="315"/>
        <v>#N/A</v>
      </c>
      <c r="AA1809" s="2" t="e">
        <f t="shared" si="316"/>
        <v>#N/A</v>
      </c>
      <c r="AB1809" s="2" t="e">
        <f t="shared" si="317"/>
        <v>#N/A</v>
      </c>
      <c r="AC1809" s="2" t="e">
        <f t="shared" si="318"/>
        <v>#N/A</v>
      </c>
    </row>
    <row r="1810" spans="1:29" x14ac:dyDescent="0.25">
      <c r="A1810" t="s">
        <v>2524</v>
      </c>
      <c r="B1810" t="s">
        <v>2470</v>
      </c>
      <c r="C1810" t="s">
        <v>2471</v>
      </c>
      <c r="D1810">
        <v>19.100000000000001</v>
      </c>
      <c r="E1810">
        <v>97</v>
      </c>
      <c r="F1810" t="s">
        <v>860</v>
      </c>
      <c r="G1810">
        <v>1</v>
      </c>
      <c r="H1810">
        <v>1</v>
      </c>
      <c r="I1810" t="s">
        <v>861</v>
      </c>
      <c r="J1810" t="s">
        <v>882</v>
      </c>
      <c r="K1810" t="s">
        <v>863</v>
      </c>
      <c r="L1810">
        <v>654694.18999999994</v>
      </c>
      <c r="R1810" s="2" t="s">
        <v>637</v>
      </c>
      <c r="S1810" s="2" t="e">
        <f t="shared" si="308"/>
        <v>#N/A</v>
      </c>
      <c r="T1810" s="2" t="e">
        <f t="shared" si="309"/>
        <v>#N/A</v>
      </c>
      <c r="U1810" s="2" t="e">
        <f t="shared" si="310"/>
        <v>#N/A</v>
      </c>
      <c r="V1810" s="2" t="e">
        <f t="shared" si="311"/>
        <v>#N/A</v>
      </c>
      <c r="W1810" s="2" t="e">
        <f t="shared" si="312"/>
        <v>#N/A</v>
      </c>
      <c r="X1810" s="2" t="e">
        <f t="shared" si="313"/>
        <v>#N/A</v>
      </c>
      <c r="Y1810" s="2" t="e">
        <f t="shared" si="314"/>
        <v>#N/A</v>
      </c>
      <c r="Z1810" s="2" t="e">
        <f t="shared" si="315"/>
        <v>#N/A</v>
      </c>
      <c r="AA1810" s="2" t="e">
        <f t="shared" si="316"/>
        <v>#N/A</v>
      </c>
      <c r="AB1810" s="2" t="e">
        <f t="shared" si="317"/>
        <v>#N/A</v>
      </c>
      <c r="AC1810" s="2" t="e">
        <f t="shared" si="318"/>
        <v>#N/A</v>
      </c>
    </row>
    <row r="1811" spans="1:29" x14ac:dyDescent="0.25">
      <c r="A1811" t="s">
        <v>2525</v>
      </c>
      <c r="B1811" t="s">
        <v>2470</v>
      </c>
      <c r="C1811" t="s">
        <v>2471</v>
      </c>
      <c r="D1811">
        <v>21.8</v>
      </c>
      <c r="E1811">
        <v>162</v>
      </c>
      <c r="F1811" t="s">
        <v>867</v>
      </c>
      <c r="G1811">
        <v>3</v>
      </c>
      <c r="H1811">
        <v>1</v>
      </c>
      <c r="I1811" t="s">
        <v>861</v>
      </c>
      <c r="J1811" t="s">
        <v>933</v>
      </c>
      <c r="K1811" t="s">
        <v>863</v>
      </c>
      <c r="L1811">
        <v>126305.17</v>
      </c>
      <c r="R1811" s="2" t="s">
        <v>637</v>
      </c>
      <c r="S1811" s="2" t="e">
        <f t="shared" si="308"/>
        <v>#N/A</v>
      </c>
      <c r="T1811" s="2" t="e">
        <f t="shared" si="309"/>
        <v>#N/A</v>
      </c>
      <c r="U1811" s="2" t="e">
        <f t="shared" si="310"/>
        <v>#N/A</v>
      </c>
      <c r="V1811" s="2" t="e">
        <f t="shared" si="311"/>
        <v>#N/A</v>
      </c>
      <c r="W1811" s="2" t="e">
        <f t="shared" si="312"/>
        <v>#N/A</v>
      </c>
      <c r="X1811" s="2" t="e">
        <f t="shared" si="313"/>
        <v>#N/A</v>
      </c>
      <c r="Y1811" s="2" t="e">
        <f t="shared" si="314"/>
        <v>#N/A</v>
      </c>
      <c r="Z1811" s="2" t="e">
        <f t="shared" si="315"/>
        <v>#N/A</v>
      </c>
      <c r="AA1811" s="2" t="e">
        <f t="shared" si="316"/>
        <v>#N/A</v>
      </c>
      <c r="AB1811" s="2" t="e">
        <f t="shared" si="317"/>
        <v>#N/A</v>
      </c>
      <c r="AC1811" s="2" t="e">
        <f t="shared" si="318"/>
        <v>#N/A</v>
      </c>
    </row>
    <row r="1812" spans="1:29" x14ac:dyDescent="0.25">
      <c r="A1812" t="s">
        <v>2526</v>
      </c>
      <c r="B1812" t="s">
        <v>2470</v>
      </c>
      <c r="C1812" t="s">
        <v>2471</v>
      </c>
      <c r="D1812">
        <v>20.100000000000001</v>
      </c>
      <c r="E1812">
        <v>178.68</v>
      </c>
      <c r="F1812" t="s">
        <v>1131</v>
      </c>
      <c r="G1812">
        <v>2</v>
      </c>
      <c r="H1812">
        <v>2</v>
      </c>
      <c r="I1812" t="s">
        <v>861</v>
      </c>
      <c r="J1812" t="s">
        <v>933</v>
      </c>
      <c r="K1812" t="s">
        <v>863</v>
      </c>
      <c r="L1812">
        <v>5091973.1500000004</v>
      </c>
      <c r="R1812" s="2" t="s">
        <v>638</v>
      </c>
      <c r="S1812" s="2" t="str">
        <f t="shared" si="308"/>
        <v>Accipitridae</v>
      </c>
      <c r="T1812" s="2" t="str">
        <f t="shared" si="309"/>
        <v>Accipitriformes</v>
      </c>
      <c r="U1812" s="2">
        <f t="shared" si="310"/>
        <v>45.2</v>
      </c>
      <c r="V1812" s="2">
        <f t="shared" si="311"/>
        <v>259.76</v>
      </c>
      <c r="W1812" s="2" t="str">
        <f t="shared" si="312"/>
        <v>Grassland</v>
      </c>
      <c r="X1812" s="2">
        <f t="shared" si="313"/>
        <v>3</v>
      </c>
      <c r="Y1812" s="2">
        <f t="shared" si="314"/>
        <v>2</v>
      </c>
      <c r="Z1812" s="2" t="str">
        <f t="shared" si="315"/>
        <v>Carnivore</v>
      </c>
      <c r="AA1812" s="2" t="str">
        <f t="shared" si="316"/>
        <v>Vertivore</v>
      </c>
      <c r="AB1812" s="2" t="str">
        <f t="shared" si="317"/>
        <v>Aerial</v>
      </c>
      <c r="AC1812" s="2">
        <f t="shared" si="318"/>
        <v>26685941.800000001</v>
      </c>
    </row>
    <row r="1813" spans="1:29" x14ac:dyDescent="0.25">
      <c r="A1813" t="s">
        <v>2527</v>
      </c>
      <c r="B1813" t="s">
        <v>2470</v>
      </c>
      <c r="C1813" t="s">
        <v>2471</v>
      </c>
      <c r="D1813">
        <v>22.5</v>
      </c>
      <c r="E1813">
        <v>193.26</v>
      </c>
      <c r="F1813" t="s">
        <v>867</v>
      </c>
      <c r="G1813">
        <v>3</v>
      </c>
      <c r="H1813">
        <v>2</v>
      </c>
      <c r="I1813" t="s">
        <v>861</v>
      </c>
      <c r="J1813" t="s">
        <v>933</v>
      </c>
      <c r="K1813" t="s">
        <v>863</v>
      </c>
      <c r="L1813">
        <v>168034.98</v>
      </c>
      <c r="R1813" s="2" t="s">
        <v>638</v>
      </c>
      <c r="S1813" s="2" t="str">
        <f t="shared" si="308"/>
        <v>Accipitridae</v>
      </c>
      <c r="T1813" s="2" t="str">
        <f t="shared" si="309"/>
        <v>Accipitriformes</v>
      </c>
      <c r="U1813" s="2">
        <f t="shared" si="310"/>
        <v>45.2</v>
      </c>
      <c r="V1813" s="2">
        <f t="shared" si="311"/>
        <v>259.76</v>
      </c>
      <c r="W1813" s="2" t="str">
        <f t="shared" si="312"/>
        <v>Grassland</v>
      </c>
      <c r="X1813" s="2">
        <f t="shared" si="313"/>
        <v>3</v>
      </c>
      <c r="Y1813" s="2">
        <f t="shared" si="314"/>
        <v>2</v>
      </c>
      <c r="Z1813" s="2" t="str">
        <f t="shared" si="315"/>
        <v>Carnivore</v>
      </c>
      <c r="AA1813" s="2" t="str">
        <f t="shared" si="316"/>
        <v>Vertivore</v>
      </c>
      <c r="AB1813" s="2" t="str">
        <f t="shared" si="317"/>
        <v>Aerial</v>
      </c>
      <c r="AC1813" s="2">
        <f t="shared" si="318"/>
        <v>26685941.800000001</v>
      </c>
    </row>
    <row r="1814" spans="1:29" x14ac:dyDescent="0.25">
      <c r="A1814" t="s">
        <v>2528</v>
      </c>
      <c r="B1814" t="s">
        <v>2470</v>
      </c>
      <c r="C1814" t="s">
        <v>2471</v>
      </c>
      <c r="D1814">
        <v>22.9</v>
      </c>
      <c r="E1814">
        <v>56</v>
      </c>
      <c r="F1814" t="s">
        <v>860</v>
      </c>
      <c r="G1814">
        <v>1</v>
      </c>
      <c r="H1814">
        <v>1</v>
      </c>
      <c r="I1814" t="s">
        <v>861</v>
      </c>
      <c r="J1814" t="s">
        <v>882</v>
      </c>
      <c r="K1814" t="s">
        <v>863</v>
      </c>
      <c r="L1814">
        <v>157417.53</v>
      </c>
      <c r="R1814" s="2" t="s">
        <v>638</v>
      </c>
      <c r="S1814" s="2" t="str">
        <f t="shared" si="308"/>
        <v>Accipitridae</v>
      </c>
      <c r="T1814" s="2" t="str">
        <f t="shared" si="309"/>
        <v>Accipitriformes</v>
      </c>
      <c r="U1814" s="2">
        <f t="shared" si="310"/>
        <v>45.2</v>
      </c>
      <c r="V1814" s="2">
        <f t="shared" si="311"/>
        <v>259.76</v>
      </c>
      <c r="W1814" s="2" t="str">
        <f t="shared" si="312"/>
        <v>Grassland</v>
      </c>
      <c r="X1814" s="2">
        <f t="shared" si="313"/>
        <v>3</v>
      </c>
      <c r="Y1814" s="2">
        <f t="shared" si="314"/>
        <v>2</v>
      </c>
      <c r="Z1814" s="2" t="str">
        <f t="shared" si="315"/>
        <v>Carnivore</v>
      </c>
      <c r="AA1814" s="2" t="str">
        <f t="shared" si="316"/>
        <v>Vertivore</v>
      </c>
      <c r="AB1814" s="2" t="str">
        <f t="shared" si="317"/>
        <v>Aerial</v>
      </c>
      <c r="AC1814" s="2">
        <f t="shared" si="318"/>
        <v>26685941.800000001</v>
      </c>
    </row>
    <row r="1815" spans="1:29" x14ac:dyDescent="0.25">
      <c r="A1815" t="s">
        <v>2529</v>
      </c>
      <c r="B1815" t="s">
        <v>2470</v>
      </c>
      <c r="C1815" t="s">
        <v>2471</v>
      </c>
      <c r="D1815">
        <v>23.4</v>
      </c>
      <c r="E1815">
        <v>37.700000000000003</v>
      </c>
      <c r="F1815" t="s">
        <v>860</v>
      </c>
      <c r="G1815">
        <v>1</v>
      </c>
      <c r="H1815">
        <v>1</v>
      </c>
      <c r="I1815" t="s">
        <v>861</v>
      </c>
      <c r="J1815" t="s">
        <v>882</v>
      </c>
      <c r="K1815" t="s">
        <v>863</v>
      </c>
      <c r="L1815">
        <v>650715.4</v>
      </c>
      <c r="R1815" s="2" t="s">
        <v>639</v>
      </c>
      <c r="S1815" s="2" t="e">
        <f t="shared" si="308"/>
        <v>#N/A</v>
      </c>
      <c r="T1815" s="2" t="e">
        <f t="shared" si="309"/>
        <v>#N/A</v>
      </c>
      <c r="U1815" s="2" t="e">
        <f t="shared" si="310"/>
        <v>#N/A</v>
      </c>
      <c r="V1815" s="2" t="e">
        <f t="shared" si="311"/>
        <v>#N/A</v>
      </c>
      <c r="W1815" s="2" t="e">
        <f t="shared" si="312"/>
        <v>#N/A</v>
      </c>
      <c r="X1815" s="2" t="e">
        <f t="shared" si="313"/>
        <v>#N/A</v>
      </c>
      <c r="Y1815" s="2" t="e">
        <f t="shared" si="314"/>
        <v>#N/A</v>
      </c>
      <c r="Z1815" s="2" t="e">
        <f t="shared" si="315"/>
        <v>#N/A</v>
      </c>
      <c r="AA1815" s="2" t="e">
        <f t="shared" si="316"/>
        <v>#N/A</v>
      </c>
      <c r="AB1815" s="2" t="e">
        <f t="shared" si="317"/>
        <v>#N/A</v>
      </c>
      <c r="AC1815" s="2" t="e">
        <f t="shared" si="318"/>
        <v>#N/A</v>
      </c>
    </row>
    <row r="1816" spans="1:29" x14ac:dyDescent="0.25">
      <c r="A1816" t="s">
        <v>2530</v>
      </c>
      <c r="B1816" t="s">
        <v>2470</v>
      </c>
      <c r="C1816" t="s">
        <v>2471</v>
      </c>
      <c r="D1816">
        <v>20.100000000000001</v>
      </c>
      <c r="E1816">
        <v>50.15</v>
      </c>
      <c r="F1816" t="s">
        <v>860</v>
      </c>
      <c r="G1816">
        <v>2</v>
      </c>
      <c r="H1816">
        <v>1</v>
      </c>
      <c r="I1816" t="s">
        <v>861</v>
      </c>
      <c r="J1816" t="s">
        <v>882</v>
      </c>
      <c r="K1816" t="s">
        <v>863</v>
      </c>
      <c r="L1816">
        <v>336.02</v>
      </c>
      <c r="R1816" s="2" t="s">
        <v>639</v>
      </c>
      <c r="S1816" s="2" t="e">
        <f t="shared" si="308"/>
        <v>#N/A</v>
      </c>
      <c r="T1816" s="2" t="e">
        <f t="shared" si="309"/>
        <v>#N/A</v>
      </c>
      <c r="U1816" s="2" t="e">
        <f t="shared" si="310"/>
        <v>#N/A</v>
      </c>
      <c r="V1816" s="2" t="e">
        <f t="shared" si="311"/>
        <v>#N/A</v>
      </c>
      <c r="W1816" s="2" t="e">
        <f t="shared" si="312"/>
        <v>#N/A</v>
      </c>
      <c r="X1816" s="2" t="e">
        <f t="shared" si="313"/>
        <v>#N/A</v>
      </c>
      <c r="Y1816" s="2" t="e">
        <f t="shared" si="314"/>
        <v>#N/A</v>
      </c>
      <c r="Z1816" s="2" t="e">
        <f t="shared" si="315"/>
        <v>#N/A</v>
      </c>
      <c r="AA1816" s="2" t="e">
        <f t="shared" si="316"/>
        <v>#N/A</v>
      </c>
      <c r="AB1816" s="2" t="e">
        <f t="shared" si="317"/>
        <v>#N/A</v>
      </c>
      <c r="AC1816" s="2" t="e">
        <f t="shared" si="318"/>
        <v>#N/A</v>
      </c>
    </row>
    <row r="1817" spans="1:29" x14ac:dyDescent="0.25">
      <c r="A1817" t="s">
        <v>2531</v>
      </c>
      <c r="B1817" t="s">
        <v>2470</v>
      </c>
      <c r="C1817" t="s">
        <v>2471</v>
      </c>
      <c r="D1817">
        <v>19.899999999999999</v>
      </c>
      <c r="E1817">
        <v>43.48</v>
      </c>
      <c r="F1817" t="s">
        <v>860</v>
      </c>
      <c r="G1817">
        <v>1</v>
      </c>
      <c r="H1817">
        <v>1</v>
      </c>
      <c r="I1817" t="s">
        <v>861</v>
      </c>
      <c r="J1817" t="s">
        <v>882</v>
      </c>
      <c r="K1817" t="s">
        <v>863</v>
      </c>
      <c r="L1817">
        <v>27139</v>
      </c>
      <c r="R1817" s="2" t="s">
        <v>640</v>
      </c>
      <c r="S1817" s="2" t="str">
        <f t="shared" si="308"/>
        <v>Emberizidae</v>
      </c>
      <c r="T1817" s="2" t="str">
        <f t="shared" si="309"/>
        <v>Passeriformes</v>
      </c>
      <c r="U1817" s="2">
        <f t="shared" si="310"/>
        <v>19.600000000000001</v>
      </c>
      <c r="V1817" s="2">
        <f t="shared" si="311"/>
        <v>23.43</v>
      </c>
      <c r="W1817" s="2" t="str">
        <f t="shared" si="312"/>
        <v>Rock</v>
      </c>
      <c r="X1817" s="2">
        <f t="shared" si="313"/>
        <v>3</v>
      </c>
      <c r="Y1817" s="2">
        <f t="shared" si="314"/>
        <v>2</v>
      </c>
      <c r="Z1817" s="2" t="str">
        <f t="shared" si="315"/>
        <v>Omnivore</v>
      </c>
      <c r="AA1817" s="2" t="str">
        <f t="shared" si="316"/>
        <v>Omnivore</v>
      </c>
      <c r="AB1817" s="2" t="str">
        <f t="shared" si="317"/>
        <v>Terrestrial</v>
      </c>
      <c r="AC1817" s="2">
        <f t="shared" si="318"/>
        <v>4412208.21</v>
      </c>
    </row>
    <row r="1818" spans="1:29" x14ac:dyDescent="0.25">
      <c r="A1818" t="s">
        <v>2532</v>
      </c>
      <c r="B1818" t="s">
        <v>2470</v>
      </c>
      <c r="C1818" t="s">
        <v>2471</v>
      </c>
      <c r="D1818">
        <v>16.600000000000001</v>
      </c>
      <c r="E1818">
        <v>50.15</v>
      </c>
      <c r="F1818" t="s">
        <v>860</v>
      </c>
      <c r="G1818">
        <v>1</v>
      </c>
      <c r="H1818">
        <v>1</v>
      </c>
      <c r="I1818" t="s">
        <v>861</v>
      </c>
      <c r="J1818" t="s">
        <v>882</v>
      </c>
      <c r="K1818" t="s">
        <v>863</v>
      </c>
      <c r="L1818">
        <v>176.04</v>
      </c>
      <c r="R1818" s="2" t="s">
        <v>640</v>
      </c>
      <c r="S1818" s="2" t="str">
        <f t="shared" si="308"/>
        <v>Emberizidae</v>
      </c>
      <c r="T1818" s="2" t="str">
        <f t="shared" si="309"/>
        <v>Passeriformes</v>
      </c>
      <c r="U1818" s="2">
        <f t="shared" si="310"/>
        <v>19.600000000000001</v>
      </c>
      <c r="V1818" s="2">
        <f t="shared" si="311"/>
        <v>23.43</v>
      </c>
      <c r="W1818" s="2" t="str">
        <f t="shared" si="312"/>
        <v>Rock</v>
      </c>
      <c r="X1818" s="2">
        <f t="shared" si="313"/>
        <v>3</v>
      </c>
      <c r="Y1818" s="2">
        <f t="shared" si="314"/>
        <v>2</v>
      </c>
      <c r="Z1818" s="2" t="str">
        <f t="shared" si="315"/>
        <v>Omnivore</v>
      </c>
      <c r="AA1818" s="2" t="str">
        <f t="shared" si="316"/>
        <v>Omnivore</v>
      </c>
      <c r="AB1818" s="2" t="str">
        <f t="shared" si="317"/>
        <v>Terrestrial</v>
      </c>
      <c r="AC1818" s="2">
        <f t="shared" si="318"/>
        <v>4412208.21</v>
      </c>
    </row>
    <row r="1819" spans="1:29" x14ac:dyDescent="0.25">
      <c r="A1819" t="s">
        <v>2533</v>
      </c>
      <c r="B1819" t="s">
        <v>2470</v>
      </c>
      <c r="C1819" t="s">
        <v>2471</v>
      </c>
      <c r="D1819">
        <v>24.8</v>
      </c>
      <c r="E1819">
        <v>50</v>
      </c>
      <c r="F1819" t="s">
        <v>860</v>
      </c>
      <c r="G1819">
        <v>1</v>
      </c>
      <c r="H1819">
        <v>1</v>
      </c>
      <c r="I1819" t="s">
        <v>861</v>
      </c>
      <c r="J1819" t="s">
        <v>882</v>
      </c>
      <c r="K1819" t="s">
        <v>863</v>
      </c>
      <c r="L1819">
        <v>702146.79</v>
      </c>
      <c r="R1819" s="2" t="s">
        <v>640</v>
      </c>
      <c r="S1819" s="2" t="str">
        <f t="shared" si="308"/>
        <v>Emberizidae</v>
      </c>
      <c r="T1819" s="2" t="str">
        <f t="shared" si="309"/>
        <v>Passeriformes</v>
      </c>
      <c r="U1819" s="2">
        <f t="shared" si="310"/>
        <v>19.600000000000001</v>
      </c>
      <c r="V1819" s="2">
        <f t="shared" si="311"/>
        <v>23.43</v>
      </c>
      <c r="W1819" s="2" t="str">
        <f t="shared" si="312"/>
        <v>Rock</v>
      </c>
      <c r="X1819" s="2">
        <f t="shared" si="313"/>
        <v>3</v>
      </c>
      <c r="Y1819" s="2">
        <f t="shared" si="314"/>
        <v>2</v>
      </c>
      <c r="Z1819" s="2" t="str">
        <f t="shared" si="315"/>
        <v>Omnivore</v>
      </c>
      <c r="AA1819" s="2" t="str">
        <f t="shared" si="316"/>
        <v>Omnivore</v>
      </c>
      <c r="AB1819" s="2" t="str">
        <f t="shared" si="317"/>
        <v>Terrestrial</v>
      </c>
      <c r="AC1819" s="2">
        <f t="shared" si="318"/>
        <v>4412208.21</v>
      </c>
    </row>
    <row r="1820" spans="1:29" x14ac:dyDescent="0.25">
      <c r="A1820" t="s">
        <v>2534</v>
      </c>
      <c r="B1820" t="s">
        <v>2470</v>
      </c>
      <c r="C1820" t="s">
        <v>2471</v>
      </c>
      <c r="D1820">
        <v>20.7</v>
      </c>
      <c r="E1820">
        <v>33</v>
      </c>
      <c r="F1820" t="s">
        <v>860</v>
      </c>
      <c r="G1820">
        <v>1</v>
      </c>
      <c r="H1820">
        <v>1</v>
      </c>
      <c r="I1820" t="s">
        <v>861</v>
      </c>
      <c r="J1820" t="s">
        <v>882</v>
      </c>
      <c r="K1820" t="s">
        <v>863</v>
      </c>
      <c r="L1820">
        <v>48882.84</v>
      </c>
      <c r="R1820" s="2" t="s">
        <v>641</v>
      </c>
      <c r="S1820" s="2" t="str">
        <f t="shared" si="308"/>
        <v>Emberizidae</v>
      </c>
      <c r="T1820" s="2" t="str">
        <f t="shared" si="309"/>
        <v>Passeriformes</v>
      </c>
      <c r="U1820" s="2">
        <f t="shared" si="310"/>
        <v>20.2</v>
      </c>
      <c r="V1820" s="2">
        <f t="shared" si="311"/>
        <v>25.6</v>
      </c>
      <c r="W1820" s="2" t="str">
        <f t="shared" si="312"/>
        <v>Shrubland</v>
      </c>
      <c r="X1820" s="2">
        <f t="shared" si="313"/>
        <v>2</v>
      </c>
      <c r="Y1820" s="2">
        <f t="shared" si="314"/>
        <v>2</v>
      </c>
      <c r="Z1820" s="2" t="str">
        <f t="shared" si="315"/>
        <v>Omnivore</v>
      </c>
      <c r="AA1820" s="2" t="str">
        <f t="shared" si="316"/>
        <v>Granivore</v>
      </c>
      <c r="AB1820" s="2" t="str">
        <f t="shared" si="317"/>
        <v>Terrestrial</v>
      </c>
      <c r="AC1820" s="2">
        <f t="shared" si="318"/>
        <v>2173407.94</v>
      </c>
    </row>
    <row r="1821" spans="1:29" x14ac:dyDescent="0.25">
      <c r="A1821" t="s">
        <v>2535</v>
      </c>
      <c r="B1821" t="s">
        <v>2470</v>
      </c>
      <c r="C1821" t="s">
        <v>2471</v>
      </c>
      <c r="D1821">
        <v>22.2</v>
      </c>
      <c r="E1821">
        <v>57</v>
      </c>
      <c r="F1821" t="s">
        <v>860</v>
      </c>
      <c r="G1821">
        <v>1</v>
      </c>
      <c r="H1821">
        <v>1</v>
      </c>
      <c r="I1821" t="s">
        <v>861</v>
      </c>
      <c r="J1821" t="s">
        <v>882</v>
      </c>
      <c r="K1821" t="s">
        <v>863</v>
      </c>
      <c r="L1821">
        <v>104476.66</v>
      </c>
      <c r="R1821" s="2" t="s">
        <v>641</v>
      </c>
      <c r="S1821" s="2" t="str">
        <f t="shared" si="308"/>
        <v>Emberizidae</v>
      </c>
      <c r="T1821" s="2" t="str">
        <f t="shared" si="309"/>
        <v>Passeriformes</v>
      </c>
      <c r="U1821" s="2">
        <f t="shared" si="310"/>
        <v>20.2</v>
      </c>
      <c r="V1821" s="2">
        <f t="shared" si="311"/>
        <v>25.6</v>
      </c>
      <c r="W1821" s="2" t="str">
        <f t="shared" si="312"/>
        <v>Shrubland</v>
      </c>
      <c r="X1821" s="2">
        <f t="shared" si="313"/>
        <v>2</v>
      </c>
      <c r="Y1821" s="2">
        <f t="shared" si="314"/>
        <v>2</v>
      </c>
      <c r="Z1821" s="2" t="str">
        <f t="shared" si="315"/>
        <v>Omnivore</v>
      </c>
      <c r="AA1821" s="2" t="str">
        <f t="shared" si="316"/>
        <v>Granivore</v>
      </c>
      <c r="AB1821" s="2" t="str">
        <f t="shared" si="317"/>
        <v>Terrestrial</v>
      </c>
      <c r="AC1821" s="2">
        <f t="shared" si="318"/>
        <v>2173407.94</v>
      </c>
    </row>
    <row r="1822" spans="1:29" x14ac:dyDescent="0.25">
      <c r="A1822" t="s">
        <v>2536</v>
      </c>
      <c r="B1822" t="s">
        <v>2470</v>
      </c>
      <c r="C1822" t="s">
        <v>2471</v>
      </c>
      <c r="D1822">
        <v>21.8</v>
      </c>
      <c r="E1822">
        <v>63.5</v>
      </c>
      <c r="F1822" t="s">
        <v>860</v>
      </c>
      <c r="G1822">
        <v>1</v>
      </c>
      <c r="H1822">
        <v>1</v>
      </c>
      <c r="I1822" t="s">
        <v>861</v>
      </c>
      <c r="J1822" t="s">
        <v>882</v>
      </c>
      <c r="K1822" t="s">
        <v>863</v>
      </c>
      <c r="L1822">
        <v>2526.5100000000002</v>
      </c>
      <c r="R1822" s="2" t="s">
        <v>641</v>
      </c>
      <c r="S1822" s="2" t="str">
        <f t="shared" si="308"/>
        <v>Emberizidae</v>
      </c>
      <c r="T1822" s="2" t="str">
        <f t="shared" si="309"/>
        <v>Passeriformes</v>
      </c>
      <c r="U1822" s="2">
        <f t="shared" si="310"/>
        <v>20.2</v>
      </c>
      <c r="V1822" s="2">
        <f t="shared" si="311"/>
        <v>25.6</v>
      </c>
      <c r="W1822" s="2" t="str">
        <f t="shared" si="312"/>
        <v>Shrubland</v>
      </c>
      <c r="X1822" s="2">
        <f t="shared" si="313"/>
        <v>2</v>
      </c>
      <c r="Y1822" s="2">
        <f t="shared" si="314"/>
        <v>2</v>
      </c>
      <c r="Z1822" s="2" t="str">
        <f t="shared" si="315"/>
        <v>Omnivore</v>
      </c>
      <c r="AA1822" s="2" t="str">
        <f t="shared" si="316"/>
        <v>Granivore</v>
      </c>
      <c r="AB1822" s="2" t="str">
        <f t="shared" si="317"/>
        <v>Terrestrial</v>
      </c>
      <c r="AC1822" s="2">
        <f t="shared" si="318"/>
        <v>2173407.94</v>
      </c>
    </row>
    <row r="1823" spans="1:29" x14ac:dyDescent="0.25">
      <c r="A1823" t="s">
        <v>2537</v>
      </c>
      <c r="B1823" t="s">
        <v>2470</v>
      </c>
      <c r="C1823" t="s">
        <v>2471</v>
      </c>
      <c r="D1823">
        <v>21.6</v>
      </c>
      <c r="E1823">
        <v>49.6</v>
      </c>
      <c r="F1823" t="s">
        <v>860</v>
      </c>
      <c r="G1823">
        <v>1</v>
      </c>
      <c r="H1823">
        <v>3</v>
      </c>
      <c r="I1823" t="s">
        <v>861</v>
      </c>
      <c r="J1823" t="s">
        <v>882</v>
      </c>
      <c r="K1823" t="s">
        <v>863</v>
      </c>
      <c r="L1823">
        <v>131182.12</v>
      </c>
      <c r="R1823" s="2" t="s">
        <v>642</v>
      </c>
      <c r="S1823" s="2" t="str">
        <f t="shared" si="308"/>
        <v>Falconidae</v>
      </c>
      <c r="T1823" s="2" t="str">
        <f t="shared" si="309"/>
        <v>Falconiformes</v>
      </c>
      <c r="U1823" s="2">
        <f t="shared" si="310"/>
        <v>53.9</v>
      </c>
      <c r="V1823" s="2">
        <f t="shared" si="311"/>
        <v>152.06</v>
      </c>
      <c r="W1823" s="2" t="str">
        <f t="shared" si="312"/>
        <v>Grassland</v>
      </c>
      <c r="X1823" s="2">
        <f t="shared" si="313"/>
        <v>3</v>
      </c>
      <c r="Y1823" s="2">
        <f t="shared" si="314"/>
        <v>3</v>
      </c>
      <c r="Z1823" s="2" t="str">
        <f t="shared" si="315"/>
        <v>Carnivore</v>
      </c>
      <c r="AA1823" s="2" t="str">
        <f t="shared" si="316"/>
        <v>Invertivore</v>
      </c>
      <c r="AB1823" s="2" t="str">
        <f t="shared" si="317"/>
        <v>Generalist</v>
      </c>
      <c r="AC1823" s="2">
        <f t="shared" si="318"/>
        <v>9560575.6199999992</v>
      </c>
    </row>
    <row r="1824" spans="1:29" x14ac:dyDescent="0.25">
      <c r="A1824" t="s">
        <v>2538</v>
      </c>
      <c r="B1824" t="s">
        <v>2470</v>
      </c>
      <c r="C1824" t="s">
        <v>2471</v>
      </c>
      <c r="D1824">
        <v>9.1999999999999993</v>
      </c>
      <c r="E1824">
        <v>32</v>
      </c>
      <c r="F1824" t="s">
        <v>860</v>
      </c>
      <c r="G1824">
        <v>1</v>
      </c>
      <c r="H1824">
        <v>1</v>
      </c>
      <c r="I1824" t="s">
        <v>861</v>
      </c>
      <c r="J1824" t="s">
        <v>882</v>
      </c>
      <c r="K1824" t="s">
        <v>863</v>
      </c>
      <c r="L1824">
        <v>30015.58</v>
      </c>
      <c r="R1824" s="2" t="s">
        <v>642</v>
      </c>
      <c r="S1824" s="2" t="str">
        <f t="shared" si="308"/>
        <v>Falconidae</v>
      </c>
      <c r="T1824" s="2" t="str">
        <f t="shared" si="309"/>
        <v>Falconiformes</v>
      </c>
      <c r="U1824" s="2">
        <f t="shared" si="310"/>
        <v>53.9</v>
      </c>
      <c r="V1824" s="2">
        <f t="shared" si="311"/>
        <v>152.06</v>
      </c>
      <c r="W1824" s="2" t="str">
        <f t="shared" si="312"/>
        <v>Grassland</v>
      </c>
      <c r="X1824" s="2">
        <f t="shared" si="313"/>
        <v>3</v>
      </c>
      <c r="Y1824" s="2">
        <f t="shared" si="314"/>
        <v>3</v>
      </c>
      <c r="Z1824" s="2" t="str">
        <f t="shared" si="315"/>
        <v>Carnivore</v>
      </c>
      <c r="AA1824" s="2" t="str">
        <f t="shared" si="316"/>
        <v>Invertivore</v>
      </c>
      <c r="AB1824" s="2" t="str">
        <f t="shared" si="317"/>
        <v>Generalist</v>
      </c>
      <c r="AC1824" s="2">
        <f t="shared" si="318"/>
        <v>9560575.6199999992</v>
      </c>
    </row>
    <row r="1825" spans="1:29" x14ac:dyDescent="0.25">
      <c r="A1825" t="s">
        <v>2539</v>
      </c>
      <c r="B1825" t="s">
        <v>2470</v>
      </c>
      <c r="C1825" t="s">
        <v>2471</v>
      </c>
      <c r="D1825">
        <v>26.3</v>
      </c>
      <c r="E1825">
        <v>43</v>
      </c>
      <c r="F1825" t="s">
        <v>867</v>
      </c>
      <c r="G1825">
        <v>2</v>
      </c>
      <c r="H1825">
        <v>1</v>
      </c>
      <c r="I1825" t="s">
        <v>861</v>
      </c>
      <c r="J1825" t="s">
        <v>882</v>
      </c>
      <c r="K1825" t="s">
        <v>863</v>
      </c>
      <c r="L1825">
        <v>54650.76</v>
      </c>
      <c r="R1825" s="2" t="s">
        <v>642</v>
      </c>
      <c r="S1825" s="2" t="str">
        <f t="shared" si="308"/>
        <v>Falconidae</v>
      </c>
      <c r="T1825" s="2" t="str">
        <f t="shared" si="309"/>
        <v>Falconiformes</v>
      </c>
      <c r="U1825" s="2">
        <f t="shared" si="310"/>
        <v>53.9</v>
      </c>
      <c r="V1825" s="2">
        <f t="shared" si="311"/>
        <v>152.06</v>
      </c>
      <c r="W1825" s="2" t="str">
        <f t="shared" si="312"/>
        <v>Grassland</v>
      </c>
      <c r="X1825" s="2">
        <f t="shared" si="313"/>
        <v>3</v>
      </c>
      <c r="Y1825" s="2">
        <f t="shared" si="314"/>
        <v>3</v>
      </c>
      <c r="Z1825" s="2" t="str">
        <f t="shared" si="315"/>
        <v>Carnivore</v>
      </c>
      <c r="AA1825" s="2" t="str">
        <f t="shared" si="316"/>
        <v>Invertivore</v>
      </c>
      <c r="AB1825" s="2" t="str">
        <f t="shared" si="317"/>
        <v>Generalist</v>
      </c>
      <c r="AC1825" s="2">
        <f t="shared" si="318"/>
        <v>9560575.6199999992</v>
      </c>
    </row>
    <row r="1826" spans="1:29" x14ac:dyDescent="0.25">
      <c r="A1826" t="s">
        <v>2540</v>
      </c>
      <c r="B1826" t="s">
        <v>2470</v>
      </c>
      <c r="C1826" t="s">
        <v>2471</v>
      </c>
      <c r="D1826">
        <v>23.8</v>
      </c>
      <c r="E1826">
        <v>66.09</v>
      </c>
      <c r="F1826" t="s">
        <v>867</v>
      </c>
      <c r="G1826">
        <v>2</v>
      </c>
      <c r="H1826">
        <v>1</v>
      </c>
      <c r="I1826" t="s">
        <v>861</v>
      </c>
      <c r="J1826" t="s">
        <v>882</v>
      </c>
      <c r="K1826" t="s">
        <v>863</v>
      </c>
      <c r="L1826">
        <v>3828153.1</v>
      </c>
      <c r="R1826" s="2" t="s">
        <v>643</v>
      </c>
      <c r="S1826" s="2" t="str">
        <f t="shared" si="308"/>
        <v>Accipitridae</v>
      </c>
      <c r="T1826" s="2" t="str">
        <f t="shared" si="309"/>
        <v>Accipitriformes</v>
      </c>
      <c r="U1826" s="2">
        <f t="shared" si="310"/>
        <v>42</v>
      </c>
      <c r="V1826" s="2">
        <f t="shared" si="311"/>
        <v>823.75</v>
      </c>
      <c r="W1826" s="2" t="str">
        <f t="shared" si="312"/>
        <v>Forest</v>
      </c>
      <c r="X1826" s="2">
        <f t="shared" si="313"/>
        <v>1</v>
      </c>
      <c r="Y1826" s="2">
        <f t="shared" si="314"/>
        <v>3</v>
      </c>
      <c r="Z1826" s="2" t="str">
        <f t="shared" si="315"/>
        <v>Carnivore</v>
      </c>
      <c r="AA1826" s="2" t="str">
        <f t="shared" si="316"/>
        <v>Vertivore</v>
      </c>
      <c r="AB1826" s="2" t="str">
        <f t="shared" si="317"/>
        <v>Generalist</v>
      </c>
      <c r="AC1826" s="2">
        <f t="shared" si="318"/>
        <v>6138248.0300000003</v>
      </c>
    </row>
    <row r="1827" spans="1:29" x14ac:dyDescent="0.25">
      <c r="A1827" t="s">
        <v>2541</v>
      </c>
      <c r="B1827" t="s">
        <v>2470</v>
      </c>
      <c r="C1827" t="s">
        <v>2471</v>
      </c>
      <c r="D1827">
        <v>23.1</v>
      </c>
      <c r="E1827">
        <v>62.2</v>
      </c>
      <c r="F1827" t="s">
        <v>860</v>
      </c>
      <c r="G1827">
        <v>1</v>
      </c>
      <c r="H1827">
        <v>1</v>
      </c>
      <c r="I1827" t="s">
        <v>861</v>
      </c>
      <c r="J1827" t="s">
        <v>882</v>
      </c>
      <c r="K1827" t="s">
        <v>863</v>
      </c>
      <c r="L1827">
        <v>799.13</v>
      </c>
      <c r="R1827" s="2" t="s">
        <v>643</v>
      </c>
      <c r="S1827" s="2" t="str">
        <f t="shared" si="308"/>
        <v>Accipitridae</v>
      </c>
      <c r="T1827" s="2" t="str">
        <f t="shared" si="309"/>
        <v>Accipitriformes</v>
      </c>
      <c r="U1827" s="2">
        <f t="shared" si="310"/>
        <v>42</v>
      </c>
      <c r="V1827" s="2">
        <f t="shared" si="311"/>
        <v>823.75</v>
      </c>
      <c r="W1827" s="2" t="str">
        <f t="shared" si="312"/>
        <v>Forest</v>
      </c>
      <c r="X1827" s="2">
        <f t="shared" si="313"/>
        <v>1</v>
      </c>
      <c r="Y1827" s="2">
        <f t="shared" si="314"/>
        <v>3</v>
      </c>
      <c r="Z1827" s="2" t="str">
        <f t="shared" si="315"/>
        <v>Carnivore</v>
      </c>
      <c r="AA1827" s="2" t="str">
        <f t="shared" si="316"/>
        <v>Vertivore</v>
      </c>
      <c r="AB1827" s="2" t="str">
        <f t="shared" si="317"/>
        <v>Generalist</v>
      </c>
      <c r="AC1827" s="2">
        <f t="shared" si="318"/>
        <v>6138248.0300000003</v>
      </c>
    </row>
    <row r="1828" spans="1:29" x14ac:dyDescent="0.25">
      <c r="A1828" t="s">
        <v>2542</v>
      </c>
      <c r="B1828" t="s">
        <v>2470</v>
      </c>
      <c r="C1828" t="s">
        <v>2471</v>
      </c>
      <c r="D1828">
        <v>29.9</v>
      </c>
      <c r="E1828">
        <v>47.37</v>
      </c>
      <c r="F1828" t="s">
        <v>867</v>
      </c>
      <c r="G1828">
        <v>2</v>
      </c>
      <c r="H1828">
        <v>1</v>
      </c>
      <c r="I1828" t="s">
        <v>861</v>
      </c>
      <c r="J1828" t="s">
        <v>882</v>
      </c>
      <c r="K1828" t="s">
        <v>863</v>
      </c>
      <c r="L1828">
        <v>25186.57</v>
      </c>
      <c r="R1828" s="2" t="s">
        <v>643</v>
      </c>
      <c r="S1828" s="2" t="str">
        <f t="shared" si="308"/>
        <v>Accipitridae</v>
      </c>
      <c r="T1828" s="2" t="str">
        <f t="shared" si="309"/>
        <v>Accipitriformes</v>
      </c>
      <c r="U1828" s="2">
        <f t="shared" si="310"/>
        <v>42</v>
      </c>
      <c r="V1828" s="2">
        <f t="shared" si="311"/>
        <v>823.75</v>
      </c>
      <c r="W1828" s="2" t="str">
        <f t="shared" si="312"/>
        <v>Forest</v>
      </c>
      <c r="X1828" s="2">
        <f t="shared" si="313"/>
        <v>1</v>
      </c>
      <c r="Y1828" s="2">
        <f t="shared" si="314"/>
        <v>3</v>
      </c>
      <c r="Z1828" s="2" t="str">
        <f t="shared" si="315"/>
        <v>Carnivore</v>
      </c>
      <c r="AA1828" s="2" t="str">
        <f t="shared" si="316"/>
        <v>Vertivore</v>
      </c>
      <c r="AB1828" s="2" t="str">
        <f t="shared" si="317"/>
        <v>Generalist</v>
      </c>
      <c r="AC1828" s="2">
        <f t="shared" si="318"/>
        <v>6138248.0300000003</v>
      </c>
    </row>
    <row r="1829" spans="1:29" x14ac:dyDescent="0.25">
      <c r="A1829" t="s">
        <v>2543</v>
      </c>
      <c r="B1829" t="s">
        <v>2470</v>
      </c>
      <c r="C1829" t="s">
        <v>2471</v>
      </c>
      <c r="D1829">
        <v>23.1</v>
      </c>
      <c r="E1829">
        <v>66.099999999999994</v>
      </c>
      <c r="F1829" t="s">
        <v>1131</v>
      </c>
      <c r="G1829">
        <v>1</v>
      </c>
      <c r="H1829">
        <v>1</v>
      </c>
      <c r="I1829" t="s">
        <v>861</v>
      </c>
      <c r="J1829" t="s">
        <v>882</v>
      </c>
      <c r="K1829" t="s">
        <v>863</v>
      </c>
      <c r="L1829">
        <v>1018.35</v>
      </c>
      <c r="R1829" s="2" t="s">
        <v>644</v>
      </c>
      <c r="S1829" s="2" t="str">
        <f t="shared" si="308"/>
        <v>Sylviidae</v>
      </c>
      <c r="T1829" s="2" t="str">
        <f t="shared" si="309"/>
        <v>Passeriformes</v>
      </c>
      <c r="U1829" s="2">
        <f t="shared" si="310"/>
        <v>21.2</v>
      </c>
      <c r="V1829" s="2">
        <f t="shared" si="311"/>
        <v>11</v>
      </c>
      <c r="W1829" s="2" t="str">
        <f t="shared" si="312"/>
        <v>Woodland</v>
      </c>
      <c r="X1829" s="2">
        <f t="shared" si="313"/>
        <v>2</v>
      </c>
      <c r="Y1829" s="2">
        <f t="shared" si="314"/>
        <v>3</v>
      </c>
      <c r="Z1829" s="2" t="str">
        <f t="shared" si="315"/>
        <v>Carnivore</v>
      </c>
      <c r="AA1829" s="2" t="str">
        <f t="shared" si="316"/>
        <v>Invertivore</v>
      </c>
      <c r="AB1829" s="2" t="str">
        <f t="shared" si="317"/>
        <v>Insessorial</v>
      </c>
      <c r="AC1829" s="2">
        <f t="shared" si="318"/>
        <v>1710837.05</v>
      </c>
    </row>
    <row r="1830" spans="1:29" x14ac:dyDescent="0.25">
      <c r="A1830" t="s">
        <v>2544</v>
      </c>
      <c r="B1830" t="s">
        <v>2470</v>
      </c>
      <c r="C1830" t="s">
        <v>2471</v>
      </c>
      <c r="D1830">
        <v>25</v>
      </c>
      <c r="E1830">
        <v>38.799999999999997</v>
      </c>
      <c r="F1830" t="s">
        <v>860</v>
      </c>
      <c r="G1830">
        <v>1</v>
      </c>
      <c r="H1830">
        <v>1</v>
      </c>
      <c r="I1830" t="s">
        <v>861</v>
      </c>
      <c r="J1830" t="s">
        <v>882</v>
      </c>
      <c r="K1830" t="s">
        <v>863</v>
      </c>
      <c r="L1830">
        <v>5637.52</v>
      </c>
      <c r="R1830" s="2" t="s">
        <v>644</v>
      </c>
      <c r="S1830" s="2" t="str">
        <f t="shared" si="308"/>
        <v>Sylviidae</v>
      </c>
      <c r="T1830" s="2" t="str">
        <f t="shared" si="309"/>
        <v>Passeriformes</v>
      </c>
      <c r="U1830" s="2">
        <f t="shared" si="310"/>
        <v>21.2</v>
      </c>
      <c r="V1830" s="2">
        <f t="shared" si="311"/>
        <v>11</v>
      </c>
      <c r="W1830" s="2" t="str">
        <f t="shared" si="312"/>
        <v>Woodland</v>
      </c>
      <c r="X1830" s="2">
        <f t="shared" si="313"/>
        <v>2</v>
      </c>
      <c r="Y1830" s="2">
        <f t="shared" si="314"/>
        <v>3</v>
      </c>
      <c r="Z1830" s="2" t="str">
        <f t="shared" si="315"/>
        <v>Carnivore</v>
      </c>
      <c r="AA1830" s="2" t="str">
        <f t="shared" si="316"/>
        <v>Invertivore</v>
      </c>
      <c r="AB1830" s="2" t="str">
        <f t="shared" si="317"/>
        <v>Insessorial</v>
      </c>
      <c r="AC1830" s="2">
        <f t="shared" si="318"/>
        <v>1710837.05</v>
      </c>
    </row>
    <row r="1831" spans="1:29" x14ac:dyDescent="0.25">
      <c r="A1831" t="s">
        <v>2545</v>
      </c>
      <c r="B1831" t="s">
        <v>2470</v>
      </c>
      <c r="C1831" t="s">
        <v>2471</v>
      </c>
      <c r="D1831">
        <v>21.3</v>
      </c>
      <c r="E1831">
        <v>126</v>
      </c>
      <c r="F1831" t="s">
        <v>860</v>
      </c>
      <c r="G1831">
        <v>2</v>
      </c>
      <c r="H1831">
        <v>1</v>
      </c>
      <c r="I1831" t="s">
        <v>861</v>
      </c>
      <c r="J1831" t="s">
        <v>882</v>
      </c>
      <c r="K1831" t="s">
        <v>863</v>
      </c>
      <c r="L1831">
        <v>18106.900000000001</v>
      </c>
      <c r="R1831" s="2" t="s">
        <v>644</v>
      </c>
      <c r="S1831" s="2" t="str">
        <f t="shared" si="308"/>
        <v>Sylviidae</v>
      </c>
      <c r="T1831" s="2" t="str">
        <f t="shared" si="309"/>
        <v>Passeriformes</v>
      </c>
      <c r="U1831" s="2">
        <f t="shared" si="310"/>
        <v>21.2</v>
      </c>
      <c r="V1831" s="2">
        <f t="shared" si="311"/>
        <v>11</v>
      </c>
      <c r="W1831" s="2" t="str">
        <f t="shared" si="312"/>
        <v>Woodland</v>
      </c>
      <c r="X1831" s="2">
        <f t="shared" si="313"/>
        <v>2</v>
      </c>
      <c r="Y1831" s="2">
        <f t="shared" si="314"/>
        <v>3</v>
      </c>
      <c r="Z1831" s="2" t="str">
        <f t="shared" si="315"/>
        <v>Carnivore</v>
      </c>
      <c r="AA1831" s="2" t="str">
        <f t="shared" si="316"/>
        <v>Invertivore</v>
      </c>
      <c r="AB1831" s="2" t="str">
        <f t="shared" si="317"/>
        <v>Insessorial</v>
      </c>
      <c r="AC1831" s="2">
        <f t="shared" si="318"/>
        <v>1710837.05</v>
      </c>
    </row>
    <row r="1832" spans="1:29" x14ac:dyDescent="0.25">
      <c r="A1832" t="s">
        <v>2546</v>
      </c>
      <c r="B1832" t="s">
        <v>2470</v>
      </c>
      <c r="C1832" t="s">
        <v>2471</v>
      </c>
      <c r="D1832">
        <v>18.899999999999999</v>
      </c>
      <c r="E1832">
        <v>39</v>
      </c>
      <c r="F1832" t="s">
        <v>865</v>
      </c>
      <c r="G1832">
        <v>2</v>
      </c>
      <c r="H1832">
        <v>1</v>
      </c>
      <c r="I1832" t="s">
        <v>861</v>
      </c>
      <c r="J1832" t="s">
        <v>882</v>
      </c>
      <c r="K1832" t="s">
        <v>863</v>
      </c>
      <c r="L1832">
        <v>25.36</v>
      </c>
      <c r="R1832" s="2" t="s">
        <v>645</v>
      </c>
      <c r="S1832" s="2" t="str">
        <f t="shared" si="308"/>
        <v>Laniidae</v>
      </c>
      <c r="T1832" s="2" t="str">
        <f t="shared" si="309"/>
        <v>Passeriformes</v>
      </c>
      <c r="U1832" s="2">
        <f t="shared" si="310"/>
        <v>23.8</v>
      </c>
      <c r="V1832" s="2">
        <f t="shared" si="311"/>
        <v>60.43</v>
      </c>
      <c r="W1832" s="2" t="str">
        <f t="shared" si="312"/>
        <v>Shrubland</v>
      </c>
      <c r="X1832" s="2">
        <f t="shared" si="313"/>
        <v>2</v>
      </c>
      <c r="Y1832" s="2">
        <f t="shared" si="314"/>
        <v>2</v>
      </c>
      <c r="Z1832" s="2" t="str">
        <f t="shared" si="315"/>
        <v>Carnivore</v>
      </c>
      <c r="AA1832" s="2" t="str">
        <f t="shared" si="316"/>
        <v>Invertivore</v>
      </c>
      <c r="AB1832" s="2" t="str">
        <f t="shared" si="317"/>
        <v>Insessorial</v>
      </c>
      <c r="AC1832" s="2">
        <f t="shared" si="318"/>
        <v>557659.42000000004</v>
      </c>
    </row>
    <row r="1833" spans="1:29" x14ac:dyDescent="0.25">
      <c r="A1833" t="s">
        <v>2547</v>
      </c>
      <c r="B1833" t="s">
        <v>2470</v>
      </c>
      <c r="C1833" t="s">
        <v>2471</v>
      </c>
      <c r="D1833">
        <v>20.399999999999999</v>
      </c>
      <c r="E1833">
        <v>63.35</v>
      </c>
      <c r="F1833" t="s">
        <v>860</v>
      </c>
      <c r="G1833">
        <v>1</v>
      </c>
      <c r="H1833">
        <v>1</v>
      </c>
      <c r="I1833" t="s">
        <v>861</v>
      </c>
      <c r="J1833" t="s">
        <v>882</v>
      </c>
      <c r="K1833" t="s">
        <v>863</v>
      </c>
      <c r="L1833">
        <v>67.5</v>
      </c>
      <c r="R1833" s="2" t="s">
        <v>645</v>
      </c>
      <c r="S1833" s="2" t="str">
        <f t="shared" si="308"/>
        <v>Laniidae</v>
      </c>
      <c r="T1833" s="2" t="str">
        <f t="shared" si="309"/>
        <v>Passeriformes</v>
      </c>
      <c r="U1833" s="2">
        <f t="shared" si="310"/>
        <v>23.8</v>
      </c>
      <c r="V1833" s="2">
        <f t="shared" si="311"/>
        <v>60.43</v>
      </c>
      <c r="W1833" s="2" t="str">
        <f t="shared" si="312"/>
        <v>Shrubland</v>
      </c>
      <c r="X1833" s="2">
        <f t="shared" si="313"/>
        <v>2</v>
      </c>
      <c r="Y1833" s="2">
        <f t="shared" si="314"/>
        <v>2</v>
      </c>
      <c r="Z1833" s="2" t="str">
        <f t="shared" si="315"/>
        <v>Carnivore</v>
      </c>
      <c r="AA1833" s="2" t="str">
        <f t="shared" si="316"/>
        <v>Invertivore</v>
      </c>
      <c r="AB1833" s="2" t="str">
        <f t="shared" si="317"/>
        <v>Insessorial</v>
      </c>
      <c r="AC1833" s="2">
        <f t="shared" si="318"/>
        <v>557659.42000000004</v>
      </c>
    </row>
    <row r="1834" spans="1:29" x14ac:dyDescent="0.25">
      <c r="A1834" t="s">
        <v>2548</v>
      </c>
      <c r="B1834" t="s">
        <v>2470</v>
      </c>
      <c r="C1834" t="s">
        <v>2471</v>
      </c>
      <c r="D1834">
        <v>31.6</v>
      </c>
      <c r="E1834">
        <v>47.4</v>
      </c>
      <c r="F1834" t="s">
        <v>860</v>
      </c>
      <c r="G1834">
        <v>1</v>
      </c>
      <c r="H1834">
        <v>1</v>
      </c>
      <c r="I1834" t="s">
        <v>861</v>
      </c>
      <c r="J1834" t="s">
        <v>882</v>
      </c>
      <c r="K1834" t="s">
        <v>863</v>
      </c>
      <c r="L1834">
        <v>18388.64</v>
      </c>
      <c r="R1834" s="2" t="s">
        <v>645</v>
      </c>
      <c r="S1834" s="2" t="str">
        <f t="shared" si="308"/>
        <v>Laniidae</v>
      </c>
      <c r="T1834" s="2" t="str">
        <f t="shared" si="309"/>
        <v>Passeriformes</v>
      </c>
      <c r="U1834" s="2">
        <f t="shared" si="310"/>
        <v>23.8</v>
      </c>
      <c r="V1834" s="2">
        <f t="shared" si="311"/>
        <v>60.43</v>
      </c>
      <c r="W1834" s="2" t="str">
        <f t="shared" si="312"/>
        <v>Shrubland</v>
      </c>
      <c r="X1834" s="2">
        <f t="shared" si="313"/>
        <v>2</v>
      </c>
      <c r="Y1834" s="2">
        <f t="shared" si="314"/>
        <v>2</v>
      </c>
      <c r="Z1834" s="2" t="str">
        <f t="shared" si="315"/>
        <v>Carnivore</v>
      </c>
      <c r="AA1834" s="2" t="str">
        <f t="shared" si="316"/>
        <v>Invertivore</v>
      </c>
      <c r="AB1834" s="2" t="str">
        <f t="shared" si="317"/>
        <v>Insessorial</v>
      </c>
      <c r="AC1834" s="2">
        <f t="shared" si="318"/>
        <v>557659.42000000004</v>
      </c>
    </row>
    <row r="1835" spans="1:29" x14ac:dyDescent="0.25">
      <c r="A1835" t="s">
        <v>2549</v>
      </c>
      <c r="B1835" t="s">
        <v>2470</v>
      </c>
      <c r="C1835" t="s">
        <v>2471</v>
      </c>
      <c r="D1835">
        <v>27</v>
      </c>
      <c r="E1835">
        <v>47.92</v>
      </c>
      <c r="F1835" t="s">
        <v>860</v>
      </c>
      <c r="G1835">
        <v>1</v>
      </c>
      <c r="H1835">
        <v>1</v>
      </c>
      <c r="I1835" t="s">
        <v>861</v>
      </c>
      <c r="J1835" t="s">
        <v>882</v>
      </c>
      <c r="K1835" t="s">
        <v>863</v>
      </c>
      <c r="L1835">
        <v>23194.38</v>
      </c>
      <c r="R1835" s="2" t="s">
        <v>646</v>
      </c>
      <c r="S1835" s="2" t="str">
        <f t="shared" si="308"/>
        <v>Laniidae</v>
      </c>
      <c r="T1835" s="2" t="str">
        <f t="shared" si="309"/>
        <v>Passeriformes</v>
      </c>
      <c r="U1835" s="2">
        <f t="shared" si="310"/>
        <v>31.4</v>
      </c>
      <c r="V1835" s="2">
        <f t="shared" si="311"/>
        <v>35.97</v>
      </c>
      <c r="W1835" s="2" t="str">
        <f t="shared" si="312"/>
        <v>Shrubland</v>
      </c>
      <c r="X1835" s="2">
        <f t="shared" si="313"/>
        <v>2</v>
      </c>
      <c r="Y1835" s="2">
        <f t="shared" si="314"/>
        <v>3</v>
      </c>
      <c r="Z1835" s="2" t="str">
        <f t="shared" si="315"/>
        <v>Carnivore</v>
      </c>
      <c r="AA1835" s="2" t="str">
        <f t="shared" si="316"/>
        <v>Invertivore</v>
      </c>
      <c r="AB1835" s="2" t="str">
        <f t="shared" si="317"/>
        <v>Insessorial</v>
      </c>
      <c r="AC1835" s="2">
        <f t="shared" si="318"/>
        <v>2577480.33</v>
      </c>
    </row>
    <row r="1836" spans="1:29" x14ac:dyDescent="0.25">
      <c r="A1836" t="s">
        <v>2550</v>
      </c>
      <c r="B1836" t="s">
        <v>2470</v>
      </c>
      <c r="C1836" t="s">
        <v>2471</v>
      </c>
      <c r="D1836">
        <v>30.9</v>
      </c>
      <c r="E1836">
        <v>37.299999999999997</v>
      </c>
      <c r="F1836" t="s">
        <v>1131</v>
      </c>
      <c r="G1836">
        <v>2</v>
      </c>
      <c r="H1836">
        <v>3</v>
      </c>
      <c r="I1836" t="s">
        <v>861</v>
      </c>
      <c r="J1836" t="s">
        <v>882</v>
      </c>
      <c r="K1836" t="s">
        <v>863</v>
      </c>
      <c r="L1836">
        <v>1023997.36</v>
      </c>
      <c r="R1836" s="2" t="s">
        <v>646</v>
      </c>
      <c r="S1836" s="2" t="str">
        <f t="shared" si="308"/>
        <v>Laniidae</v>
      </c>
      <c r="T1836" s="2" t="str">
        <f t="shared" si="309"/>
        <v>Passeriformes</v>
      </c>
      <c r="U1836" s="2">
        <f t="shared" si="310"/>
        <v>31.4</v>
      </c>
      <c r="V1836" s="2">
        <f t="shared" si="311"/>
        <v>35.97</v>
      </c>
      <c r="W1836" s="2" t="str">
        <f t="shared" si="312"/>
        <v>Shrubland</v>
      </c>
      <c r="X1836" s="2">
        <f t="shared" si="313"/>
        <v>2</v>
      </c>
      <c r="Y1836" s="2">
        <f t="shared" si="314"/>
        <v>3</v>
      </c>
      <c r="Z1836" s="2" t="str">
        <f t="shared" si="315"/>
        <v>Carnivore</v>
      </c>
      <c r="AA1836" s="2" t="str">
        <f t="shared" si="316"/>
        <v>Invertivore</v>
      </c>
      <c r="AB1836" s="2" t="str">
        <f t="shared" si="317"/>
        <v>Insessorial</v>
      </c>
      <c r="AC1836" s="2">
        <f t="shared" si="318"/>
        <v>2577480.33</v>
      </c>
    </row>
    <row r="1837" spans="1:29" x14ac:dyDescent="0.25">
      <c r="A1837" t="s">
        <v>2551</v>
      </c>
      <c r="B1837" t="s">
        <v>2470</v>
      </c>
      <c r="C1837" t="s">
        <v>2471</v>
      </c>
      <c r="D1837">
        <v>17.100000000000001</v>
      </c>
      <c r="E1837">
        <v>54.2</v>
      </c>
      <c r="F1837" t="s">
        <v>860</v>
      </c>
      <c r="G1837">
        <v>1</v>
      </c>
      <c r="H1837">
        <v>1</v>
      </c>
      <c r="I1837" t="s">
        <v>861</v>
      </c>
      <c r="J1837" t="s">
        <v>928</v>
      </c>
      <c r="K1837" t="s">
        <v>863</v>
      </c>
      <c r="L1837">
        <v>463339.63</v>
      </c>
      <c r="R1837" s="2" t="s">
        <v>646</v>
      </c>
      <c r="S1837" s="2" t="str">
        <f t="shared" si="308"/>
        <v>Laniidae</v>
      </c>
      <c r="T1837" s="2" t="str">
        <f t="shared" si="309"/>
        <v>Passeriformes</v>
      </c>
      <c r="U1837" s="2">
        <f t="shared" si="310"/>
        <v>31.4</v>
      </c>
      <c r="V1837" s="2">
        <f t="shared" si="311"/>
        <v>35.97</v>
      </c>
      <c r="W1837" s="2" t="str">
        <f t="shared" si="312"/>
        <v>Shrubland</v>
      </c>
      <c r="X1837" s="2">
        <f t="shared" si="313"/>
        <v>2</v>
      </c>
      <c r="Y1837" s="2">
        <f t="shared" si="314"/>
        <v>3</v>
      </c>
      <c r="Z1837" s="2" t="str">
        <f t="shared" si="315"/>
        <v>Carnivore</v>
      </c>
      <c r="AA1837" s="2" t="str">
        <f t="shared" si="316"/>
        <v>Invertivore</v>
      </c>
      <c r="AB1837" s="2" t="str">
        <f t="shared" si="317"/>
        <v>Insessorial</v>
      </c>
      <c r="AC1837" s="2">
        <f t="shared" si="318"/>
        <v>2577480.33</v>
      </c>
    </row>
    <row r="1838" spans="1:29" x14ac:dyDescent="0.25">
      <c r="A1838" t="s">
        <v>2552</v>
      </c>
      <c r="B1838" t="s">
        <v>2470</v>
      </c>
      <c r="C1838" t="s">
        <v>2471</v>
      </c>
      <c r="D1838">
        <v>36.5</v>
      </c>
      <c r="E1838">
        <v>51.7</v>
      </c>
      <c r="F1838" t="s">
        <v>867</v>
      </c>
      <c r="G1838">
        <v>2</v>
      </c>
      <c r="H1838">
        <v>1</v>
      </c>
      <c r="I1838" t="s">
        <v>861</v>
      </c>
      <c r="J1838" t="s">
        <v>882</v>
      </c>
      <c r="K1838" t="s">
        <v>863</v>
      </c>
      <c r="L1838">
        <v>7435153.3600000003</v>
      </c>
      <c r="R1838" s="2" t="s">
        <v>647</v>
      </c>
      <c r="S1838" s="2" t="e">
        <f t="shared" si="308"/>
        <v>#N/A</v>
      </c>
      <c r="T1838" s="2" t="e">
        <f t="shared" si="309"/>
        <v>#N/A</v>
      </c>
      <c r="U1838" s="2" t="e">
        <f t="shared" si="310"/>
        <v>#N/A</v>
      </c>
      <c r="V1838" s="2" t="e">
        <f t="shared" si="311"/>
        <v>#N/A</v>
      </c>
      <c r="W1838" s="2" t="e">
        <f t="shared" si="312"/>
        <v>#N/A</v>
      </c>
      <c r="X1838" s="2" t="e">
        <f t="shared" si="313"/>
        <v>#N/A</v>
      </c>
      <c r="Y1838" s="2" t="e">
        <f t="shared" si="314"/>
        <v>#N/A</v>
      </c>
      <c r="Z1838" s="2" t="e">
        <f t="shared" si="315"/>
        <v>#N/A</v>
      </c>
      <c r="AA1838" s="2" t="e">
        <f t="shared" si="316"/>
        <v>#N/A</v>
      </c>
      <c r="AB1838" s="2" t="e">
        <f t="shared" si="317"/>
        <v>#N/A</v>
      </c>
      <c r="AC1838" s="2" t="e">
        <f t="shared" si="318"/>
        <v>#N/A</v>
      </c>
    </row>
    <row r="1839" spans="1:29" x14ac:dyDescent="0.25">
      <c r="A1839" t="s">
        <v>2553</v>
      </c>
      <c r="B1839" t="s">
        <v>2470</v>
      </c>
      <c r="C1839" t="s">
        <v>2471</v>
      </c>
      <c r="D1839">
        <v>24.4</v>
      </c>
      <c r="E1839">
        <v>52.96</v>
      </c>
      <c r="F1839" t="s">
        <v>867</v>
      </c>
      <c r="G1839">
        <v>2</v>
      </c>
      <c r="H1839">
        <v>1</v>
      </c>
      <c r="I1839" t="s">
        <v>861</v>
      </c>
      <c r="J1839" t="s">
        <v>882</v>
      </c>
      <c r="K1839" t="s">
        <v>863</v>
      </c>
      <c r="L1839">
        <v>2877.15</v>
      </c>
      <c r="R1839" s="2" t="s">
        <v>647</v>
      </c>
      <c r="S1839" s="2" t="e">
        <f t="shared" si="308"/>
        <v>#N/A</v>
      </c>
      <c r="T1839" s="2" t="e">
        <f t="shared" si="309"/>
        <v>#N/A</v>
      </c>
      <c r="U1839" s="2" t="e">
        <f t="shared" si="310"/>
        <v>#N/A</v>
      </c>
      <c r="V1839" s="2" t="e">
        <f t="shared" si="311"/>
        <v>#N/A</v>
      </c>
      <c r="W1839" s="2" t="e">
        <f t="shared" si="312"/>
        <v>#N/A</v>
      </c>
      <c r="X1839" s="2" t="e">
        <f t="shared" si="313"/>
        <v>#N/A</v>
      </c>
      <c r="Y1839" s="2" t="e">
        <f t="shared" si="314"/>
        <v>#N/A</v>
      </c>
      <c r="Z1839" s="2" t="e">
        <f t="shared" si="315"/>
        <v>#N/A</v>
      </c>
      <c r="AA1839" s="2" t="e">
        <f t="shared" si="316"/>
        <v>#N/A</v>
      </c>
      <c r="AB1839" s="2" t="e">
        <f t="shared" si="317"/>
        <v>#N/A</v>
      </c>
      <c r="AC1839" s="2" t="e">
        <f t="shared" si="318"/>
        <v>#N/A</v>
      </c>
    </row>
    <row r="1840" spans="1:29" x14ac:dyDescent="0.25">
      <c r="A1840" t="s">
        <v>2554</v>
      </c>
      <c r="B1840" t="s">
        <v>2470</v>
      </c>
      <c r="C1840" t="s">
        <v>2471</v>
      </c>
      <c r="D1840">
        <v>18.2</v>
      </c>
      <c r="E1840">
        <v>34.9</v>
      </c>
      <c r="F1840" t="s">
        <v>860</v>
      </c>
      <c r="G1840">
        <v>1</v>
      </c>
      <c r="H1840">
        <v>1</v>
      </c>
      <c r="I1840" t="s">
        <v>861</v>
      </c>
      <c r="J1840" t="s">
        <v>882</v>
      </c>
      <c r="K1840" t="s">
        <v>863</v>
      </c>
      <c r="L1840">
        <v>50.39</v>
      </c>
      <c r="R1840" s="2" t="s">
        <v>648</v>
      </c>
      <c r="S1840" s="2" t="str">
        <f t="shared" si="308"/>
        <v>Alaudidae</v>
      </c>
      <c r="T1840" s="2" t="str">
        <f t="shared" si="309"/>
        <v>Passeriformes</v>
      </c>
      <c r="U1840" s="2">
        <f t="shared" si="310"/>
        <v>37.200000000000003</v>
      </c>
      <c r="V1840" s="2">
        <f t="shared" si="311"/>
        <v>61.6</v>
      </c>
      <c r="W1840" s="2" t="str">
        <f t="shared" si="312"/>
        <v>Grassland</v>
      </c>
      <c r="X1840" s="2">
        <f t="shared" si="313"/>
        <v>3</v>
      </c>
      <c r="Y1840" s="2">
        <f t="shared" si="314"/>
        <v>2</v>
      </c>
      <c r="Z1840" s="2" t="str">
        <f t="shared" si="315"/>
        <v>Omnivore</v>
      </c>
      <c r="AA1840" s="2" t="str">
        <f t="shared" si="316"/>
        <v>Omnivore</v>
      </c>
      <c r="AB1840" s="2" t="str">
        <f t="shared" si="317"/>
        <v>Terrestrial</v>
      </c>
      <c r="AC1840" s="2">
        <f t="shared" si="318"/>
        <v>5323937.62</v>
      </c>
    </row>
    <row r="1841" spans="1:29" x14ac:dyDescent="0.25">
      <c r="A1841" t="s">
        <v>2555</v>
      </c>
      <c r="B1841" t="s">
        <v>2470</v>
      </c>
      <c r="C1841" t="s">
        <v>2471</v>
      </c>
      <c r="D1841">
        <v>30.1</v>
      </c>
      <c r="E1841">
        <v>52.96</v>
      </c>
      <c r="F1841" t="s">
        <v>867</v>
      </c>
      <c r="G1841">
        <v>2</v>
      </c>
      <c r="H1841">
        <v>3</v>
      </c>
      <c r="I1841" t="s">
        <v>861</v>
      </c>
      <c r="J1841" t="s">
        <v>882</v>
      </c>
      <c r="K1841" t="s">
        <v>863</v>
      </c>
      <c r="L1841">
        <v>5939587.6900000004</v>
      </c>
      <c r="R1841" s="2" t="s">
        <v>648</v>
      </c>
      <c r="S1841" s="2" t="str">
        <f t="shared" si="308"/>
        <v>Alaudidae</v>
      </c>
      <c r="T1841" s="2" t="str">
        <f t="shared" si="309"/>
        <v>Passeriformes</v>
      </c>
      <c r="U1841" s="2">
        <f t="shared" si="310"/>
        <v>37.200000000000003</v>
      </c>
      <c r="V1841" s="2">
        <f t="shared" si="311"/>
        <v>61.6</v>
      </c>
      <c r="W1841" s="2" t="str">
        <f t="shared" si="312"/>
        <v>Grassland</v>
      </c>
      <c r="X1841" s="2">
        <f t="shared" si="313"/>
        <v>3</v>
      </c>
      <c r="Y1841" s="2">
        <f t="shared" si="314"/>
        <v>2</v>
      </c>
      <c r="Z1841" s="2" t="str">
        <f t="shared" si="315"/>
        <v>Omnivore</v>
      </c>
      <c r="AA1841" s="2" t="str">
        <f t="shared" si="316"/>
        <v>Omnivore</v>
      </c>
      <c r="AB1841" s="2" t="str">
        <f t="shared" si="317"/>
        <v>Terrestrial</v>
      </c>
      <c r="AC1841" s="2">
        <f t="shared" si="318"/>
        <v>5323937.62</v>
      </c>
    </row>
    <row r="1842" spans="1:29" x14ac:dyDescent="0.25">
      <c r="A1842" t="s">
        <v>2556</v>
      </c>
      <c r="B1842" t="s">
        <v>2470</v>
      </c>
      <c r="C1842" t="s">
        <v>2471</v>
      </c>
      <c r="D1842">
        <v>25.2</v>
      </c>
      <c r="E1842">
        <v>126</v>
      </c>
      <c r="F1842" t="s">
        <v>867</v>
      </c>
      <c r="G1842">
        <v>3</v>
      </c>
      <c r="H1842">
        <v>1</v>
      </c>
      <c r="I1842" t="s">
        <v>861</v>
      </c>
      <c r="J1842" t="s">
        <v>928</v>
      </c>
      <c r="K1842" t="s">
        <v>863</v>
      </c>
      <c r="L1842">
        <v>134276.07999999999</v>
      </c>
      <c r="R1842" s="2" t="s">
        <v>648</v>
      </c>
      <c r="S1842" s="2" t="str">
        <f t="shared" si="308"/>
        <v>Alaudidae</v>
      </c>
      <c r="T1842" s="2" t="str">
        <f t="shared" si="309"/>
        <v>Passeriformes</v>
      </c>
      <c r="U1842" s="2">
        <f t="shared" si="310"/>
        <v>37.200000000000003</v>
      </c>
      <c r="V1842" s="2">
        <f t="shared" si="311"/>
        <v>61.6</v>
      </c>
      <c r="W1842" s="2" t="str">
        <f t="shared" si="312"/>
        <v>Grassland</v>
      </c>
      <c r="X1842" s="2">
        <f t="shared" si="313"/>
        <v>3</v>
      </c>
      <c r="Y1842" s="2">
        <f t="shared" si="314"/>
        <v>2</v>
      </c>
      <c r="Z1842" s="2" t="str">
        <f t="shared" si="315"/>
        <v>Omnivore</v>
      </c>
      <c r="AA1842" s="2" t="str">
        <f t="shared" si="316"/>
        <v>Omnivore</v>
      </c>
      <c r="AB1842" s="2" t="str">
        <f t="shared" si="317"/>
        <v>Terrestrial</v>
      </c>
      <c r="AC1842" s="2">
        <f t="shared" si="318"/>
        <v>5323937.62</v>
      </c>
    </row>
    <row r="1843" spans="1:29" x14ac:dyDescent="0.25">
      <c r="A1843" t="s">
        <v>2557</v>
      </c>
      <c r="B1843" t="s">
        <v>2470</v>
      </c>
      <c r="C1843" t="s">
        <v>2471</v>
      </c>
      <c r="D1843">
        <v>19.399999999999999</v>
      </c>
      <c r="E1843">
        <v>42.32</v>
      </c>
      <c r="F1843" t="s">
        <v>860</v>
      </c>
      <c r="G1843">
        <v>1</v>
      </c>
      <c r="H1843">
        <v>1</v>
      </c>
      <c r="I1843" t="s">
        <v>861</v>
      </c>
      <c r="J1843" t="s">
        <v>882</v>
      </c>
      <c r="K1843" t="s">
        <v>863</v>
      </c>
      <c r="L1843">
        <v>447.02</v>
      </c>
      <c r="R1843" s="2" t="s">
        <v>649</v>
      </c>
      <c r="S1843" s="2" t="str">
        <f t="shared" si="308"/>
        <v>Muscicapidae</v>
      </c>
      <c r="T1843" s="2" t="str">
        <f t="shared" si="309"/>
        <v>Passeriformes</v>
      </c>
      <c r="U1843" s="2">
        <f t="shared" si="310"/>
        <v>26.4</v>
      </c>
      <c r="V1843" s="2">
        <f t="shared" si="311"/>
        <v>15.04</v>
      </c>
      <c r="W1843" s="2" t="str">
        <f t="shared" si="312"/>
        <v>Shrubland</v>
      </c>
      <c r="X1843" s="2">
        <f t="shared" si="313"/>
        <v>2</v>
      </c>
      <c r="Y1843" s="2">
        <f t="shared" si="314"/>
        <v>3</v>
      </c>
      <c r="Z1843" s="2" t="str">
        <f t="shared" si="315"/>
        <v>Omnivore</v>
      </c>
      <c r="AA1843" s="2" t="str">
        <f t="shared" si="316"/>
        <v>Invertivore</v>
      </c>
      <c r="AB1843" s="2" t="str">
        <f t="shared" si="317"/>
        <v>Insessorial</v>
      </c>
      <c r="AC1843" s="2">
        <f t="shared" si="318"/>
        <v>3529344.19</v>
      </c>
    </row>
    <row r="1844" spans="1:29" x14ac:dyDescent="0.25">
      <c r="A1844" t="s">
        <v>2558</v>
      </c>
      <c r="B1844" t="s">
        <v>2470</v>
      </c>
      <c r="C1844" t="s">
        <v>2471</v>
      </c>
      <c r="D1844">
        <v>20.3</v>
      </c>
      <c r="E1844">
        <v>44.5</v>
      </c>
      <c r="F1844" t="s">
        <v>860</v>
      </c>
      <c r="G1844">
        <v>1</v>
      </c>
      <c r="H1844">
        <v>1</v>
      </c>
      <c r="I1844" t="s">
        <v>861</v>
      </c>
      <c r="J1844" t="s">
        <v>882</v>
      </c>
      <c r="K1844" t="s">
        <v>863</v>
      </c>
      <c r="L1844">
        <v>1195</v>
      </c>
      <c r="R1844" s="2" t="s">
        <v>649</v>
      </c>
      <c r="S1844" s="2" t="str">
        <f t="shared" si="308"/>
        <v>Muscicapidae</v>
      </c>
      <c r="T1844" s="2" t="str">
        <f t="shared" si="309"/>
        <v>Passeriformes</v>
      </c>
      <c r="U1844" s="2">
        <f t="shared" si="310"/>
        <v>26.4</v>
      </c>
      <c r="V1844" s="2">
        <f t="shared" si="311"/>
        <v>15.04</v>
      </c>
      <c r="W1844" s="2" t="str">
        <f t="shared" si="312"/>
        <v>Shrubland</v>
      </c>
      <c r="X1844" s="2">
        <f t="shared" si="313"/>
        <v>2</v>
      </c>
      <c r="Y1844" s="2">
        <f t="shared" si="314"/>
        <v>3</v>
      </c>
      <c r="Z1844" s="2" t="str">
        <f t="shared" si="315"/>
        <v>Omnivore</v>
      </c>
      <c r="AA1844" s="2" t="str">
        <f t="shared" si="316"/>
        <v>Invertivore</v>
      </c>
      <c r="AB1844" s="2" t="str">
        <f t="shared" si="317"/>
        <v>Insessorial</v>
      </c>
      <c r="AC1844" s="2">
        <f t="shared" si="318"/>
        <v>3529344.19</v>
      </c>
    </row>
    <row r="1845" spans="1:29" x14ac:dyDescent="0.25">
      <c r="A1845" t="s">
        <v>2559</v>
      </c>
      <c r="B1845" t="s">
        <v>2470</v>
      </c>
      <c r="C1845" t="s">
        <v>2471</v>
      </c>
      <c r="D1845">
        <v>24.3</v>
      </c>
      <c r="E1845">
        <v>67.39</v>
      </c>
      <c r="F1845" t="s">
        <v>860</v>
      </c>
      <c r="G1845">
        <v>1</v>
      </c>
      <c r="H1845">
        <v>1</v>
      </c>
      <c r="I1845" t="s">
        <v>861</v>
      </c>
      <c r="J1845" t="s">
        <v>882</v>
      </c>
      <c r="K1845" t="s">
        <v>863</v>
      </c>
      <c r="L1845">
        <v>133080.35999999999</v>
      </c>
      <c r="R1845" s="2" t="s">
        <v>649</v>
      </c>
      <c r="S1845" s="2" t="str">
        <f t="shared" si="308"/>
        <v>Muscicapidae</v>
      </c>
      <c r="T1845" s="2" t="str">
        <f t="shared" si="309"/>
        <v>Passeriformes</v>
      </c>
      <c r="U1845" s="2">
        <f t="shared" si="310"/>
        <v>26.4</v>
      </c>
      <c r="V1845" s="2">
        <f t="shared" si="311"/>
        <v>15.04</v>
      </c>
      <c r="W1845" s="2" t="str">
        <f t="shared" si="312"/>
        <v>Shrubland</v>
      </c>
      <c r="X1845" s="2">
        <f t="shared" si="313"/>
        <v>2</v>
      </c>
      <c r="Y1845" s="2">
        <f t="shared" si="314"/>
        <v>3</v>
      </c>
      <c r="Z1845" s="2" t="str">
        <f t="shared" si="315"/>
        <v>Omnivore</v>
      </c>
      <c r="AA1845" s="2" t="str">
        <f t="shared" si="316"/>
        <v>Invertivore</v>
      </c>
      <c r="AB1845" s="2" t="str">
        <f t="shared" si="317"/>
        <v>Insessorial</v>
      </c>
      <c r="AC1845" s="2">
        <f t="shared" si="318"/>
        <v>3529344.19</v>
      </c>
    </row>
    <row r="1846" spans="1:29" x14ac:dyDescent="0.25">
      <c r="A1846" t="s">
        <v>2560</v>
      </c>
      <c r="B1846" t="s">
        <v>2561</v>
      </c>
      <c r="C1846" t="s">
        <v>2471</v>
      </c>
      <c r="D1846">
        <v>11.4</v>
      </c>
      <c r="E1846">
        <v>79</v>
      </c>
      <c r="F1846" t="s">
        <v>860</v>
      </c>
      <c r="G1846">
        <v>1</v>
      </c>
      <c r="H1846">
        <v>1</v>
      </c>
      <c r="I1846" t="s">
        <v>861</v>
      </c>
      <c r="J1846" t="s">
        <v>882</v>
      </c>
      <c r="K1846" t="s">
        <v>913</v>
      </c>
      <c r="L1846">
        <v>22418.55</v>
      </c>
      <c r="R1846" s="2" t="s">
        <v>649</v>
      </c>
      <c r="S1846" s="2" t="str">
        <f t="shared" si="308"/>
        <v>Muscicapidae</v>
      </c>
      <c r="T1846" s="2" t="str">
        <f t="shared" si="309"/>
        <v>Passeriformes</v>
      </c>
      <c r="U1846" s="2">
        <f t="shared" si="310"/>
        <v>26.4</v>
      </c>
      <c r="V1846" s="2">
        <f t="shared" si="311"/>
        <v>15.04</v>
      </c>
      <c r="W1846" s="2" t="str">
        <f t="shared" si="312"/>
        <v>Shrubland</v>
      </c>
      <c r="X1846" s="2">
        <f t="shared" si="313"/>
        <v>2</v>
      </c>
      <c r="Y1846" s="2">
        <f t="shared" si="314"/>
        <v>3</v>
      </c>
      <c r="Z1846" s="2" t="str">
        <f t="shared" si="315"/>
        <v>Omnivore</v>
      </c>
      <c r="AA1846" s="2" t="str">
        <f t="shared" si="316"/>
        <v>Invertivore</v>
      </c>
      <c r="AB1846" s="2" t="str">
        <f t="shared" si="317"/>
        <v>Insessorial</v>
      </c>
      <c r="AC1846" s="2">
        <f t="shared" si="318"/>
        <v>3529344.19</v>
      </c>
    </row>
    <row r="1847" spans="1:29" x14ac:dyDescent="0.25">
      <c r="A1847" t="s">
        <v>2562</v>
      </c>
      <c r="B1847" t="s">
        <v>2561</v>
      </c>
      <c r="C1847" t="s">
        <v>2471</v>
      </c>
      <c r="D1847">
        <v>19.8</v>
      </c>
      <c r="E1847">
        <v>91.5</v>
      </c>
      <c r="F1847" t="s">
        <v>860</v>
      </c>
      <c r="G1847">
        <v>1</v>
      </c>
      <c r="H1847">
        <v>1</v>
      </c>
      <c r="I1847" t="s">
        <v>861</v>
      </c>
      <c r="J1847" t="s">
        <v>882</v>
      </c>
      <c r="K1847" t="s">
        <v>913</v>
      </c>
      <c r="L1847">
        <v>45907.82</v>
      </c>
      <c r="R1847" s="2" t="s">
        <v>649</v>
      </c>
      <c r="S1847" s="2" t="str">
        <f t="shared" si="308"/>
        <v>Muscicapidae</v>
      </c>
      <c r="T1847" s="2" t="str">
        <f t="shared" si="309"/>
        <v>Passeriformes</v>
      </c>
      <c r="U1847" s="2">
        <f t="shared" si="310"/>
        <v>26.4</v>
      </c>
      <c r="V1847" s="2">
        <f t="shared" si="311"/>
        <v>15.04</v>
      </c>
      <c r="W1847" s="2" t="str">
        <f t="shared" si="312"/>
        <v>Shrubland</v>
      </c>
      <c r="X1847" s="2">
        <f t="shared" si="313"/>
        <v>2</v>
      </c>
      <c r="Y1847" s="2">
        <f t="shared" si="314"/>
        <v>3</v>
      </c>
      <c r="Z1847" s="2" t="str">
        <f t="shared" si="315"/>
        <v>Omnivore</v>
      </c>
      <c r="AA1847" s="2" t="str">
        <f t="shared" si="316"/>
        <v>Invertivore</v>
      </c>
      <c r="AB1847" s="2" t="str">
        <f t="shared" si="317"/>
        <v>Insessorial</v>
      </c>
      <c r="AC1847" s="2">
        <f t="shared" si="318"/>
        <v>3529344.19</v>
      </c>
    </row>
    <row r="1848" spans="1:29" x14ac:dyDescent="0.25">
      <c r="A1848" t="s">
        <v>2563</v>
      </c>
      <c r="B1848" t="s">
        <v>2561</v>
      </c>
      <c r="C1848" t="s">
        <v>2471</v>
      </c>
      <c r="D1848">
        <v>19.8</v>
      </c>
      <c r="E1848">
        <v>185</v>
      </c>
      <c r="F1848" t="s">
        <v>860</v>
      </c>
      <c r="G1848">
        <v>1</v>
      </c>
      <c r="H1848">
        <v>1</v>
      </c>
      <c r="I1848" t="s">
        <v>861</v>
      </c>
      <c r="J1848" t="s">
        <v>882</v>
      </c>
      <c r="K1848" t="s">
        <v>863</v>
      </c>
      <c r="L1848">
        <v>39070.42</v>
      </c>
      <c r="R1848" s="2" t="s">
        <v>649</v>
      </c>
      <c r="S1848" s="2" t="str">
        <f t="shared" si="308"/>
        <v>Muscicapidae</v>
      </c>
      <c r="T1848" s="2" t="str">
        <f t="shared" si="309"/>
        <v>Passeriformes</v>
      </c>
      <c r="U1848" s="2">
        <f t="shared" si="310"/>
        <v>26.4</v>
      </c>
      <c r="V1848" s="2">
        <f t="shared" si="311"/>
        <v>15.04</v>
      </c>
      <c r="W1848" s="2" t="str">
        <f t="shared" si="312"/>
        <v>Shrubland</v>
      </c>
      <c r="X1848" s="2">
        <f t="shared" si="313"/>
        <v>2</v>
      </c>
      <c r="Y1848" s="2">
        <f t="shared" si="314"/>
        <v>3</v>
      </c>
      <c r="Z1848" s="2" t="str">
        <f t="shared" si="315"/>
        <v>Omnivore</v>
      </c>
      <c r="AA1848" s="2" t="str">
        <f t="shared" si="316"/>
        <v>Invertivore</v>
      </c>
      <c r="AB1848" s="2" t="str">
        <f t="shared" si="317"/>
        <v>Insessorial</v>
      </c>
      <c r="AC1848" s="2">
        <f t="shared" si="318"/>
        <v>3529344.19</v>
      </c>
    </row>
    <row r="1849" spans="1:29" x14ac:dyDescent="0.25">
      <c r="A1849" t="s">
        <v>2564</v>
      </c>
      <c r="B1849" t="s">
        <v>2561</v>
      </c>
      <c r="C1849" t="s">
        <v>2471</v>
      </c>
      <c r="D1849">
        <v>24.4</v>
      </c>
      <c r="E1849">
        <v>155</v>
      </c>
      <c r="F1849" t="s">
        <v>860</v>
      </c>
      <c r="G1849">
        <v>1</v>
      </c>
      <c r="H1849">
        <v>1</v>
      </c>
      <c r="I1849" t="s">
        <v>861</v>
      </c>
      <c r="J1849" t="s">
        <v>882</v>
      </c>
      <c r="K1849" t="s">
        <v>913</v>
      </c>
      <c r="L1849">
        <v>21195.48</v>
      </c>
      <c r="R1849" s="2" t="s">
        <v>650</v>
      </c>
      <c r="S1849" s="2" t="str">
        <f t="shared" si="308"/>
        <v>Passeridae</v>
      </c>
      <c r="T1849" s="2" t="str">
        <f t="shared" si="309"/>
        <v>Passeriformes</v>
      </c>
      <c r="U1849" s="2">
        <f t="shared" si="310"/>
        <v>33.4</v>
      </c>
      <c r="V1849" s="2">
        <f t="shared" si="311"/>
        <v>30.2</v>
      </c>
      <c r="W1849" s="2" t="str">
        <f t="shared" si="312"/>
        <v>Rock</v>
      </c>
      <c r="X1849" s="2">
        <f t="shared" si="313"/>
        <v>3</v>
      </c>
      <c r="Y1849" s="2">
        <f t="shared" si="314"/>
        <v>1</v>
      </c>
      <c r="Z1849" s="2" t="str">
        <f t="shared" si="315"/>
        <v>Herbivore</v>
      </c>
      <c r="AA1849" s="2" t="str">
        <f t="shared" si="316"/>
        <v>Granivore</v>
      </c>
      <c r="AB1849" s="2" t="str">
        <f t="shared" si="317"/>
        <v>Terrestrial</v>
      </c>
      <c r="AC1849" s="2">
        <f t="shared" si="318"/>
        <v>7800913.29</v>
      </c>
    </row>
    <row r="1850" spans="1:29" x14ac:dyDescent="0.25">
      <c r="A1850" t="s">
        <v>2565</v>
      </c>
      <c r="B1850" t="s">
        <v>2561</v>
      </c>
      <c r="C1850" t="s">
        <v>2471</v>
      </c>
      <c r="D1850">
        <v>15.6</v>
      </c>
      <c r="E1850">
        <v>226</v>
      </c>
      <c r="F1850" t="s">
        <v>867</v>
      </c>
      <c r="G1850">
        <v>2</v>
      </c>
      <c r="H1850">
        <v>1</v>
      </c>
      <c r="I1850" t="s">
        <v>861</v>
      </c>
      <c r="J1850" t="s">
        <v>882</v>
      </c>
      <c r="K1850" t="s">
        <v>913</v>
      </c>
      <c r="L1850">
        <v>10424.48</v>
      </c>
      <c r="R1850" s="2" t="s">
        <v>650</v>
      </c>
      <c r="S1850" s="2" t="str">
        <f t="shared" si="308"/>
        <v>Passeridae</v>
      </c>
      <c r="T1850" s="2" t="str">
        <f t="shared" si="309"/>
        <v>Passeriformes</v>
      </c>
      <c r="U1850" s="2">
        <f t="shared" si="310"/>
        <v>33.4</v>
      </c>
      <c r="V1850" s="2">
        <f t="shared" si="311"/>
        <v>30.2</v>
      </c>
      <c r="W1850" s="2" t="str">
        <f t="shared" si="312"/>
        <v>Rock</v>
      </c>
      <c r="X1850" s="2">
        <f t="shared" si="313"/>
        <v>3</v>
      </c>
      <c r="Y1850" s="2">
        <f t="shared" si="314"/>
        <v>1</v>
      </c>
      <c r="Z1850" s="2" t="str">
        <f t="shared" si="315"/>
        <v>Herbivore</v>
      </c>
      <c r="AA1850" s="2" t="str">
        <f t="shared" si="316"/>
        <v>Granivore</v>
      </c>
      <c r="AB1850" s="2" t="str">
        <f t="shared" si="317"/>
        <v>Terrestrial</v>
      </c>
      <c r="AC1850" s="2">
        <f t="shared" si="318"/>
        <v>7800913.29</v>
      </c>
    </row>
    <row r="1851" spans="1:29" x14ac:dyDescent="0.25">
      <c r="A1851" t="s">
        <v>2566</v>
      </c>
      <c r="B1851" t="s">
        <v>2567</v>
      </c>
      <c r="C1851" t="s">
        <v>2471</v>
      </c>
      <c r="D1851">
        <v>30.2</v>
      </c>
      <c r="E1851">
        <v>102</v>
      </c>
      <c r="F1851" t="s">
        <v>865</v>
      </c>
      <c r="G1851">
        <v>2</v>
      </c>
      <c r="H1851">
        <v>1</v>
      </c>
      <c r="I1851" t="s">
        <v>861</v>
      </c>
      <c r="J1851" t="s">
        <v>882</v>
      </c>
      <c r="K1851" t="s">
        <v>863</v>
      </c>
      <c r="L1851">
        <v>7043827.4400000004</v>
      </c>
      <c r="R1851" s="2" t="s">
        <v>650</v>
      </c>
      <c r="S1851" s="2" t="str">
        <f t="shared" si="308"/>
        <v>Passeridae</v>
      </c>
      <c r="T1851" s="2" t="str">
        <f t="shared" si="309"/>
        <v>Passeriformes</v>
      </c>
      <c r="U1851" s="2">
        <f t="shared" si="310"/>
        <v>33.4</v>
      </c>
      <c r="V1851" s="2">
        <f t="shared" si="311"/>
        <v>30.2</v>
      </c>
      <c r="W1851" s="2" t="str">
        <f t="shared" si="312"/>
        <v>Rock</v>
      </c>
      <c r="X1851" s="2">
        <f t="shared" si="313"/>
        <v>3</v>
      </c>
      <c r="Y1851" s="2">
        <f t="shared" si="314"/>
        <v>1</v>
      </c>
      <c r="Z1851" s="2" t="str">
        <f t="shared" si="315"/>
        <v>Herbivore</v>
      </c>
      <c r="AA1851" s="2" t="str">
        <f t="shared" si="316"/>
        <v>Granivore</v>
      </c>
      <c r="AB1851" s="2" t="str">
        <f t="shared" si="317"/>
        <v>Terrestrial</v>
      </c>
      <c r="AC1851" s="2">
        <f t="shared" si="318"/>
        <v>7800913.29</v>
      </c>
    </row>
    <row r="1852" spans="1:29" x14ac:dyDescent="0.25">
      <c r="A1852" t="s">
        <v>2568</v>
      </c>
      <c r="B1852" t="s">
        <v>2567</v>
      </c>
      <c r="C1852" t="s">
        <v>2471</v>
      </c>
      <c r="D1852">
        <v>28.7</v>
      </c>
      <c r="E1852">
        <v>157.46</v>
      </c>
      <c r="F1852" t="s">
        <v>984</v>
      </c>
      <c r="G1852">
        <v>2</v>
      </c>
      <c r="H1852">
        <v>2</v>
      </c>
      <c r="I1852" t="s">
        <v>861</v>
      </c>
      <c r="J1852" t="s">
        <v>928</v>
      </c>
      <c r="K1852" t="s">
        <v>863</v>
      </c>
      <c r="L1852">
        <v>6284941.7199999997</v>
      </c>
      <c r="R1852" s="2" t="s">
        <v>651</v>
      </c>
      <c r="S1852" s="2" t="str">
        <f t="shared" si="308"/>
        <v>Sylviidae</v>
      </c>
      <c r="T1852" s="2" t="str">
        <f t="shared" si="309"/>
        <v>Passeriformes</v>
      </c>
      <c r="U1852" s="2">
        <f t="shared" si="310"/>
        <v>23.1</v>
      </c>
      <c r="V1852" s="2">
        <f t="shared" si="311"/>
        <v>8.69</v>
      </c>
      <c r="W1852" s="2" t="str">
        <f t="shared" si="312"/>
        <v>Forest</v>
      </c>
      <c r="X1852" s="2">
        <f t="shared" si="313"/>
        <v>2</v>
      </c>
      <c r="Y1852" s="2">
        <f t="shared" si="314"/>
        <v>3</v>
      </c>
      <c r="Z1852" s="2" t="str">
        <f t="shared" si="315"/>
        <v>Carnivore</v>
      </c>
      <c r="AA1852" s="2" t="str">
        <f t="shared" si="316"/>
        <v>Invertivore</v>
      </c>
      <c r="AB1852" s="2" t="str">
        <f t="shared" si="317"/>
        <v>Insessorial</v>
      </c>
      <c r="AC1852" s="2">
        <f t="shared" si="318"/>
        <v>1297862.6599999999</v>
      </c>
    </row>
    <row r="1853" spans="1:29" x14ac:dyDescent="0.25">
      <c r="A1853" t="s">
        <v>2569</v>
      </c>
      <c r="B1853" t="s">
        <v>2567</v>
      </c>
      <c r="C1853" t="s">
        <v>2471</v>
      </c>
      <c r="D1853">
        <v>32.5</v>
      </c>
      <c r="E1853">
        <v>110</v>
      </c>
      <c r="F1853" t="s">
        <v>865</v>
      </c>
      <c r="G1853">
        <v>2</v>
      </c>
      <c r="H1853">
        <v>2</v>
      </c>
      <c r="I1853" t="s">
        <v>861</v>
      </c>
      <c r="J1853" t="s">
        <v>928</v>
      </c>
      <c r="K1853" t="s">
        <v>863</v>
      </c>
      <c r="L1853">
        <v>8821260.6099999994</v>
      </c>
      <c r="R1853" s="2" t="s">
        <v>651</v>
      </c>
      <c r="S1853" s="2" t="str">
        <f t="shared" si="308"/>
        <v>Sylviidae</v>
      </c>
      <c r="T1853" s="2" t="str">
        <f t="shared" si="309"/>
        <v>Passeriformes</v>
      </c>
      <c r="U1853" s="2">
        <f t="shared" si="310"/>
        <v>23.1</v>
      </c>
      <c r="V1853" s="2">
        <f t="shared" si="311"/>
        <v>8.69</v>
      </c>
      <c r="W1853" s="2" t="str">
        <f t="shared" si="312"/>
        <v>Forest</v>
      </c>
      <c r="X1853" s="2">
        <f t="shared" si="313"/>
        <v>2</v>
      </c>
      <c r="Y1853" s="2">
        <f t="shared" si="314"/>
        <v>3</v>
      </c>
      <c r="Z1853" s="2" t="str">
        <f t="shared" si="315"/>
        <v>Carnivore</v>
      </c>
      <c r="AA1853" s="2" t="str">
        <f t="shared" si="316"/>
        <v>Invertivore</v>
      </c>
      <c r="AB1853" s="2" t="str">
        <f t="shared" si="317"/>
        <v>Insessorial</v>
      </c>
      <c r="AC1853" s="2">
        <f t="shared" si="318"/>
        <v>1297862.6599999999</v>
      </c>
    </row>
    <row r="1854" spans="1:29" x14ac:dyDescent="0.25">
      <c r="A1854" t="s">
        <v>2570</v>
      </c>
      <c r="B1854" t="s">
        <v>2567</v>
      </c>
      <c r="C1854" t="s">
        <v>2471</v>
      </c>
      <c r="D1854">
        <v>29.7</v>
      </c>
      <c r="E1854">
        <v>142</v>
      </c>
      <c r="F1854" t="s">
        <v>867</v>
      </c>
      <c r="G1854">
        <v>2</v>
      </c>
      <c r="H1854">
        <v>1</v>
      </c>
      <c r="I1854" t="s">
        <v>861</v>
      </c>
      <c r="J1854" t="s">
        <v>882</v>
      </c>
      <c r="K1854" t="s">
        <v>863</v>
      </c>
      <c r="L1854">
        <v>2031616.71</v>
      </c>
      <c r="R1854" s="2" t="s">
        <v>651</v>
      </c>
      <c r="S1854" s="2" t="str">
        <f t="shared" si="308"/>
        <v>Sylviidae</v>
      </c>
      <c r="T1854" s="2" t="str">
        <f t="shared" si="309"/>
        <v>Passeriformes</v>
      </c>
      <c r="U1854" s="2">
        <f t="shared" si="310"/>
        <v>23.1</v>
      </c>
      <c r="V1854" s="2">
        <f t="shared" si="311"/>
        <v>8.69</v>
      </c>
      <c r="W1854" s="2" t="str">
        <f t="shared" si="312"/>
        <v>Forest</v>
      </c>
      <c r="X1854" s="2">
        <f t="shared" si="313"/>
        <v>2</v>
      </c>
      <c r="Y1854" s="2">
        <f t="shared" si="314"/>
        <v>3</v>
      </c>
      <c r="Z1854" s="2" t="str">
        <f t="shared" si="315"/>
        <v>Carnivore</v>
      </c>
      <c r="AA1854" s="2" t="str">
        <f t="shared" si="316"/>
        <v>Invertivore</v>
      </c>
      <c r="AB1854" s="2" t="str">
        <f t="shared" si="317"/>
        <v>Insessorial</v>
      </c>
      <c r="AC1854" s="2">
        <f t="shared" si="318"/>
        <v>1297862.6599999999</v>
      </c>
    </row>
    <row r="1855" spans="1:29" x14ac:dyDescent="0.25">
      <c r="A1855" t="s">
        <v>675</v>
      </c>
      <c r="B1855" t="s">
        <v>2567</v>
      </c>
      <c r="C1855" t="s">
        <v>2471</v>
      </c>
      <c r="D1855">
        <v>37.5</v>
      </c>
      <c r="E1855">
        <v>146</v>
      </c>
      <c r="F1855" t="s">
        <v>867</v>
      </c>
      <c r="G1855">
        <v>2</v>
      </c>
      <c r="H1855">
        <v>3</v>
      </c>
      <c r="I1855" t="s">
        <v>861</v>
      </c>
      <c r="J1855" t="s">
        <v>882</v>
      </c>
      <c r="K1855" t="s">
        <v>863</v>
      </c>
      <c r="L1855">
        <v>9539437.5800000001</v>
      </c>
      <c r="R1855" s="2" t="s">
        <v>652</v>
      </c>
      <c r="S1855" s="2" t="str">
        <f t="shared" si="308"/>
        <v>Sylviidae</v>
      </c>
      <c r="T1855" s="2" t="str">
        <f t="shared" si="309"/>
        <v>Passeriformes</v>
      </c>
      <c r="U1855" s="2">
        <f t="shared" si="310"/>
        <v>20.399999999999999</v>
      </c>
      <c r="V1855" s="2">
        <f t="shared" si="311"/>
        <v>8.3000000000000007</v>
      </c>
      <c r="W1855" s="2" t="str">
        <f t="shared" si="312"/>
        <v>Forest</v>
      </c>
      <c r="X1855" s="2">
        <f t="shared" si="313"/>
        <v>2</v>
      </c>
      <c r="Y1855" s="2">
        <f t="shared" si="314"/>
        <v>3</v>
      </c>
      <c r="Z1855" s="2" t="str">
        <f t="shared" si="315"/>
        <v>Carnivore</v>
      </c>
      <c r="AA1855" s="2" t="str">
        <f t="shared" si="316"/>
        <v>Invertivore</v>
      </c>
      <c r="AB1855" s="2" t="str">
        <f t="shared" si="317"/>
        <v>Insessorial</v>
      </c>
      <c r="AC1855" s="2">
        <f t="shared" si="318"/>
        <v>280602.15000000002</v>
      </c>
    </row>
    <row r="1856" spans="1:29" x14ac:dyDescent="0.25">
      <c r="A1856" t="s">
        <v>2571</v>
      </c>
      <c r="B1856" t="s">
        <v>2567</v>
      </c>
      <c r="C1856" t="s">
        <v>2471</v>
      </c>
      <c r="D1856">
        <v>27.5</v>
      </c>
      <c r="E1856">
        <v>168</v>
      </c>
      <c r="F1856" t="s">
        <v>865</v>
      </c>
      <c r="G1856">
        <v>2</v>
      </c>
      <c r="H1856">
        <v>1</v>
      </c>
      <c r="I1856" t="s">
        <v>861</v>
      </c>
      <c r="J1856" t="s">
        <v>882</v>
      </c>
      <c r="K1856" t="s">
        <v>863</v>
      </c>
      <c r="L1856">
        <v>9355490.2400000002</v>
      </c>
      <c r="R1856" s="2" t="s">
        <v>652</v>
      </c>
      <c r="S1856" s="2" t="str">
        <f t="shared" si="308"/>
        <v>Sylviidae</v>
      </c>
      <c r="T1856" s="2" t="str">
        <f t="shared" si="309"/>
        <v>Passeriformes</v>
      </c>
      <c r="U1856" s="2">
        <f t="shared" si="310"/>
        <v>20.399999999999999</v>
      </c>
      <c r="V1856" s="2">
        <f t="shared" si="311"/>
        <v>8.3000000000000007</v>
      </c>
      <c r="W1856" s="2" t="str">
        <f t="shared" si="312"/>
        <v>Forest</v>
      </c>
      <c r="X1856" s="2">
        <f t="shared" si="313"/>
        <v>2</v>
      </c>
      <c r="Y1856" s="2">
        <f t="shared" si="314"/>
        <v>3</v>
      </c>
      <c r="Z1856" s="2" t="str">
        <f t="shared" si="315"/>
        <v>Carnivore</v>
      </c>
      <c r="AA1856" s="2" t="str">
        <f t="shared" si="316"/>
        <v>Invertivore</v>
      </c>
      <c r="AB1856" s="2" t="str">
        <f t="shared" si="317"/>
        <v>Insessorial</v>
      </c>
      <c r="AC1856" s="2">
        <f t="shared" si="318"/>
        <v>280602.15000000002</v>
      </c>
    </row>
    <row r="1857" spans="1:29" x14ac:dyDescent="0.25">
      <c r="A1857" t="s">
        <v>2572</v>
      </c>
      <c r="B1857" t="s">
        <v>2567</v>
      </c>
      <c r="C1857" t="s">
        <v>2471</v>
      </c>
      <c r="D1857">
        <v>33.200000000000003</v>
      </c>
      <c r="E1857">
        <v>90.36</v>
      </c>
      <c r="F1857" t="s">
        <v>867</v>
      </c>
      <c r="G1857">
        <v>2</v>
      </c>
      <c r="H1857">
        <v>1</v>
      </c>
      <c r="I1857" t="s">
        <v>861</v>
      </c>
      <c r="J1857" t="s">
        <v>882</v>
      </c>
      <c r="K1857" t="s">
        <v>863</v>
      </c>
      <c r="L1857">
        <v>2917947.7</v>
      </c>
      <c r="R1857" s="2" t="s">
        <v>652</v>
      </c>
      <c r="S1857" s="2" t="str">
        <f t="shared" si="308"/>
        <v>Sylviidae</v>
      </c>
      <c r="T1857" s="2" t="str">
        <f t="shared" si="309"/>
        <v>Passeriformes</v>
      </c>
      <c r="U1857" s="2">
        <f t="shared" si="310"/>
        <v>20.399999999999999</v>
      </c>
      <c r="V1857" s="2">
        <f t="shared" si="311"/>
        <v>8.3000000000000007</v>
      </c>
      <c r="W1857" s="2" t="str">
        <f t="shared" si="312"/>
        <v>Forest</v>
      </c>
      <c r="X1857" s="2">
        <f t="shared" si="313"/>
        <v>2</v>
      </c>
      <c r="Y1857" s="2">
        <f t="shared" si="314"/>
        <v>3</v>
      </c>
      <c r="Z1857" s="2" t="str">
        <f t="shared" si="315"/>
        <v>Carnivore</v>
      </c>
      <c r="AA1857" s="2" t="str">
        <f t="shared" si="316"/>
        <v>Invertivore</v>
      </c>
      <c r="AB1857" s="2" t="str">
        <f t="shared" si="317"/>
        <v>Insessorial</v>
      </c>
      <c r="AC1857" s="2">
        <f t="shared" si="318"/>
        <v>280602.15000000002</v>
      </c>
    </row>
    <row r="1858" spans="1:29" x14ac:dyDescent="0.25">
      <c r="A1858" t="s">
        <v>2573</v>
      </c>
      <c r="B1858" t="s">
        <v>2567</v>
      </c>
      <c r="C1858" t="s">
        <v>2471</v>
      </c>
      <c r="D1858">
        <v>24.5</v>
      </c>
      <c r="E1858">
        <v>153.66999999999999</v>
      </c>
      <c r="F1858" t="s">
        <v>867</v>
      </c>
      <c r="G1858">
        <v>2</v>
      </c>
      <c r="H1858">
        <v>1</v>
      </c>
      <c r="I1858" t="s">
        <v>861</v>
      </c>
      <c r="J1858" t="s">
        <v>882</v>
      </c>
      <c r="K1858" t="s">
        <v>863</v>
      </c>
      <c r="L1858">
        <v>146790.51</v>
      </c>
      <c r="R1858" s="2" t="s">
        <v>653</v>
      </c>
      <c r="S1858" s="2" t="e">
        <f t="shared" si="308"/>
        <v>#N/A</v>
      </c>
      <c r="T1858" s="2" t="e">
        <f t="shared" si="309"/>
        <v>#N/A</v>
      </c>
      <c r="U1858" s="2" t="e">
        <f t="shared" si="310"/>
        <v>#N/A</v>
      </c>
      <c r="V1858" s="2" t="e">
        <f t="shared" si="311"/>
        <v>#N/A</v>
      </c>
      <c r="W1858" s="2" t="e">
        <f t="shared" si="312"/>
        <v>#N/A</v>
      </c>
      <c r="X1858" s="2" t="e">
        <f t="shared" si="313"/>
        <v>#N/A</v>
      </c>
      <c r="Y1858" s="2" t="e">
        <f t="shared" si="314"/>
        <v>#N/A</v>
      </c>
      <c r="Z1858" s="2" t="e">
        <f t="shared" si="315"/>
        <v>#N/A</v>
      </c>
      <c r="AA1858" s="2" t="e">
        <f t="shared" si="316"/>
        <v>#N/A</v>
      </c>
      <c r="AB1858" s="2" t="e">
        <f t="shared" si="317"/>
        <v>#N/A</v>
      </c>
      <c r="AC1858" s="2" t="e">
        <f t="shared" si="318"/>
        <v>#N/A</v>
      </c>
    </row>
    <row r="1859" spans="1:29" x14ac:dyDescent="0.25">
      <c r="A1859" t="s">
        <v>2574</v>
      </c>
      <c r="B1859" t="s">
        <v>2567</v>
      </c>
      <c r="C1859" t="s">
        <v>2471</v>
      </c>
      <c r="D1859">
        <v>31.5</v>
      </c>
      <c r="E1859">
        <v>122.76</v>
      </c>
      <c r="F1859" t="s">
        <v>860</v>
      </c>
      <c r="G1859">
        <v>2</v>
      </c>
      <c r="H1859">
        <v>1</v>
      </c>
      <c r="I1859" t="s">
        <v>861</v>
      </c>
      <c r="J1859" t="s">
        <v>882</v>
      </c>
      <c r="K1859" t="s">
        <v>876</v>
      </c>
      <c r="L1859">
        <v>20693.580000000002</v>
      </c>
      <c r="R1859" s="2" t="s">
        <v>653</v>
      </c>
      <c r="S1859" s="2" t="e">
        <f t="shared" ref="S1859:S1922" si="319">VLOOKUP(R1859,A:L,2,FALSE)</f>
        <v>#N/A</v>
      </c>
      <c r="T1859" s="2" t="e">
        <f t="shared" ref="T1859:T1922" si="320">VLOOKUP(R1859,A:L,3,FALSE)</f>
        <v>#N/A</v>
      </c>
      <c r="U1859" s="2" t="e">
        <f t="shared" ref="U1859:U1922" si="321">VLOOKUP(R1859,A:L,4,FALSE)</f>
        <v>#N/A</v>
      </c>
      <c r="V1859" s="2" t="e">
        <f t="shared" ref="V1859:V1922" si="322">VLOOKUP(R1859,A:L,5,FALSE)</f>
        <v>#N/A</v>
      </c>
      <c r="W1859" s="2" t="e">
        <f t="shared" ref="W1859:W1922" si="323">VLOOKUP(R1859,A:L,6,FALSE)</f>
        <v>#N/A</v>
      </c>
      <c r="X1859" s="2" t="e">
        <f t="shared" ref="X1859:X1922" si="324">VLOOKUP(R1859,A:L,7,FALSE)</f>
        <v>#N/A</v>
      </c>
      <c r="Y1859" s="2" t="e">
        <f t="shared" ref="Y1859:Y1922" si="325">VLOOKUP(R1859,A:L,8,FALSE)</f>
        <v>#N/A</v>
      </c>
      <c r="Z1859" s="2" t="e">
        <f t="shared" ref="Z1859:Z1922" si="326">VLOOKUP(R1859,A:L,9,FALSE)</f>
        <v>#N/A</v>
      </c>
      <c r="AA1859" s="2" t="e">
        <f t="shared" ref="AA1859:AA1922" si="327">VLOOKUP(R1859,A:L,10,FALSE)</f>
        <v>#N/A</v>
      </c>
      <c r="AB1859" s="2" t="e">
        <f t="shared" ref="AB1859:AB1922" si="328">VLOOKUP(R1859,A:L,11,FALSE)</f>
        <v>#N/A</v>
      </c>
      <c r="AC1859" s="2" t="e">
        <f t="shared" ref="AC1859:AC1922" si="329">VLOOKUP(R1859,A:L,12,FALSE)</f>
        <v>#N/A</v>
      </c>
    </row>
    <row r="1860" spans="1:29" x14ac:dyDescent="0.25">
      <c r="A1860" t="s">
        <v>2575</v>
      </c>
      <c r="B1860" t="s">
        <v>2567</v>
      </c>
      <c r="C1860" t="s">
        <v>2471</v>
      </c>
      <c r="D1860">
        <v>44.7</v>
      </c>
      <c r="E1860">
        <v>110</v>
      </c>
      <c r="F1860" t="s">
        <v>860</v>
      </c>
      <c r="G1860">
        <v>2</v>
      </c>
      <c r="H1860">
        <v>1</v>
      </c>
      <c r="I1860" t="s">
        <v>861</v>
      </c>
      <c r="J1860" t="s">
        <v>882</v>
      </c>
      <c r="K1860" t="s">
        <v>868</v>
      </c>
      <c r="L1860">
        <v>13880859.890000001</v>
      </c>
      <c r="R1860" s="2" t="s">
        <v>654</v>
      </c>
      <c r="S1860" s="2" t="str">
        <f t="shared" si="319"/>
        <v>Rallidae</v>
      </c>
      <c r="T1860" s="2" t="str">
        <f t="shared" si="320"/>
        <v>Gruiformes</v>
      </c>
      <c r="U1860" s="2">
        <f t="shared" si="321"/>
        <v>30.5</v>
      </c>
      <c r="V1860" s="2">
        <f t="shared" si="322"/>
        <v>773.88</v>
      </c>
      <c r="W1860" s="2" t="str">
        <f t="shared" si="323"/>
        <v>Wetland</v>
      </c>
      <c r="X1860" s="2">
        <f t="shared" si="324"/>
        <v>2</v>
      </c>
      <c r="Y1860" s="2">
        <f t="shared" si="325"/>
        <v>1</v>
      </c>
      <c r="Z1860" s="2" t="str">
        <f t="shared" si="326"/>
        <v>Herbivore</v>
      </c>
      <c r="AA1860" s="2" t="str">
        <f t="shared" si="327"/>
        <v>Herbivore aquatic</v>
      </c>
      <c r="AB1860" s="2" t="str">
        <f t="shared" si="328"/>
        <v>Terrestrial</v>
      </c>
      <c r="AC1860" s="2">
        <f t="shared" si="329"/>
        <v>18686249.25</v>
      </c>
    </row>
    <row r="1861" spans="1:29" x14ac:dyDescent="0.25">
      <c r="A1861" t="s">
        <v>2576</v>
      </c>
      <c r="B1861" t="s">
        <v>2567</v>
      </c>
      <c r="C1861" t="s">
        <v>2471</v>
      </c>
      <c r="D1861">
        <v>42.4</v>
      </c>
      <c r="E1861">
        <v>96.29</v>
      </c>
      <c r="F1861" t="s">
        <v>860</v>
      </c>
      <c r="G1861">
        <v>2</v>
      </c>
      <c r="H1861">
        <v>1</v>
      </c>
      <c r="I1861" t="s">
        <v>861</v>
      </c>
      <c r="J1861" t="s">
        <v>882</v>
      </c>
      <c r="K1861" t="s">
        <v>876</v>
      </c>
      <c r="L1861">
        <v>2827968.86</v>
      </c>
      <c r="R1861" s="2" t="s">
        <v>654</v>
      </c>
      <c r="S1861" s="2" t="str">
        <f t="shared" si="319"/>
        <v>Rallidae</v>
      </c>
      <c r="T1861" s="2" t="str">
        <f t="shared" si="320"/>
        <v>Gruiformes</v>
      </c>
      <c r="U1861" s="2">
        <f t="shared" si="321"/>
        <v>30.5</v>
      </c>
      <c r="V1861" s="2">
        <f t="shared" si="322"/>
        <v>773.88</v>
      </c>
      <c r="W1861" s="2" t="str">
        <f t="shared" si="323"/>
        <v>Wetland</v>
      </c>
      <c r="X1861" s="2">
        <f t="shared" si="324"/>
        <v>2</v>
      </c>
      <c r="Y1861" s="2">
        <f t="shared" si="325"/>
        <v>1</v>
      </c>
      <c r="Z1861" s="2" t="str">
        <f t="shared" si="326"/>
        <v>Herbivore</v>
      </c>
      <c r="AA1861" s="2" t="str">
        <f t="shared" si="327"/>
        <v>Herbivore aquatic</v>
      </c>
      <c r="AB1861" s="2" t="str">
        <f t="shared" si="328"/>
        <v>Terrestrial</v>
      </c>
      <c r="AC1861" s="2">
        <f t="shared" si="329"/>
        <v>18686249.25</v>
      </c>
    </row>
    <row r="1862" spans="1:29" x14ac:dyDescent="0.25">
      <c r="A1862" t="s">
        <v>503</v>
      </c>
      <c r="B1862" t="s">
        <v>2567</v>
      </c>
      <c r="C1862" t="s">
        <v>2471</v>
      </c>
      <c r="D1862">
        <v>36.9</v>
      </c>
      <c r="E1862">
        <v>143.02000000000001</v>
      </c>
      <c r="F1862" t="s">
        <v>867</v>
      </c>
      <c r="G1862">
        <v>2</v>
      </c>
      <c r="H1862">
        <v>3</v>
      </c>
      <c r="I1862" t="s">
        <v>861</v>
      </c>
      <c r="J1862" t="s">
        <v>882</v>
      </c>
      <c r="K1862" t="s">
        <v>876</v>
      </c>
      <c r="L1862">
        <v>12922409.59</v>
      </c>
      <c r="R1862" s="2" t="s">
        <v>654</v>
      </c>
      <c r="S1862" s="2" t="str">
        <f t="shared" si="319"/>
        <v>Rallidae</v>
      </c>
      <c r="T1862" s="2" t="str">
        <f t="shared" si="320"/>
        <v>Gruiformes</v>
      </c>
      <c r="U1862" s="2">
        <f t="shared" si="321"/>
        <v>30.5</v>
      </c>
      <c r="V1862" s="2">
        <f t="shared" si="322"/>
        <v>773.88</v>
      </c>
      <c r="W1862" s="2" t="str">
        <f t="shared" si="323"/>
        <v>Wetland</v>
      </c>
      <c r="X1862" s="2">
        <f t="shared" si="324"/>
        <v>2</v>
      </c>
      <c r="Y1862" s="2">
        <f t="shared" si="325"/>
        <v>1</v>
      </c>
      <c r="Z1862" s="2" t="str">
        <f t="shared" si="326"/>
        <v>Herbivore</v>
      </c>
      <c r="AA1862" s="2" t="str">
        <f t="shared" si="327"/>
        <v>Herbivore aquatic</v>
      </c>
      <c r="AB1862" s="2" t="str">
        <f t="shared" si="328"/>
        <v>Terrestrial</v>
      </c>
      <c r="AC1862" s="2">
        <f t="shared" si="329"/>
        <v>18686249.25</v>
      </c>
    </row>
    <row r="1863" spans="1:29" x14ac:dyDescent="0.25">
      <c r="A1863" t="s">
        <v>2577</v>
      </c>
      <c r="B1863" t="s">
        <v>2578</v>
      </c>
      <c r="C1863" t="s">
        <v>2471</v>
      </c>
      <c r="D1863">
        <v>31</v>
      </c>
      <c r="E1863">
        <v>55</v>
      </c>
      <c r="F1863" t="s">
        <v>860</v>
      </c>
      <c r="G1863">
        <v>1</v>
      </c>
      <c r="H1863">
        <v>1</v>
      </c>
      <c r="I1863" t="s">
        <v>861</v>
      </c>
      <c r="J1863" t="s">
        <v>882</v>
      </c>
      <c r="K1863" t="s">
        <v>863</v>
      </c>
      <c r="L1863">
        <v>135924.85999999999</v>
      </c>
      <c r="R1863" s="2" t="s">
        <v>654</v>
      </c>
      <c r="S1863" s="2" t="str">
        <f t="shared" si="319"/>
        <v>Rallidae</v>
      </c>
      <c r="T1863" s="2" t="str">
        <f t="shared" si="320"/>
        <v>Gruiformes</v>
      </c>
      <c r="U1863" s="2">
        <f t="shared" si="321"/>
        <v>30.5</v>
      </c>
      <c r="V1863" s="2">
        <f t="shared" si="322"/>
        <v>773.88</v>
      </c>
      <c r="W1863" s="2" t="str">
        <f t="shared" si="323"/>
        <v>Wetland</v>
      </c>
      <c r="X1863" s="2">
        <f t="shared" si="324"/>
        <v>2</v>
      </c>
      <c r="Y1863" s="2">
        <f t="shared" si="325"/>
        <v>1</v>
      </c>
      <c r="Z1863" s="2" t="str">
        <f t="shared" si="326"/>
        <v>Herbivore</v>
      </c>
      <c r="AA1863" s="2" t="str">
        <f t="shared" si="327"/>
        <v>Herbivore aquatic</v>
      </c>
      <c r="AB1863" s="2" t="str">
        <f t="shared" si="328"/>
        <v>Terrestrial</v>
      </c>
      <c r="AC1863" s="2">
        <f t="shared" si="329"/>
        <v>18686249.25</v>
      </c>
    </row>
    <row r="1864" spans="1:29" x14ac:dyDescent="0.25">
      <c r="A1864" t="s">
        <v>2579</v>
      </c>
      <c r="B1864" t="s">
        <v>2578</v>
      </c>
      <c r="C1864" t="s">
        <v>2471</v>
      </c>
      <c r="D1864">
        <v>33.5</v>
      </c>
      <c r="E1864">
        <v>25.9</v>
      </c>
      <c r="F1864" t="s">
        <v>916</v>
      </c>
      <c r="G1864">
        <v>3</v>
      </c>
      <c r="H1864">
        <v>2</v>
      </c>
      <c r="I1864" t="s">
        <v>861</v>
      </c>
      <c r="J1864" t="s">
        <v>882</v>
      </c>
      <c r="K1864" t="s">
        <v>863</v>
      </c>
      <c r="L1864">
        <v>1564871.29</v>
      </c>
      <c r="R1864" s="2" t="s">
        <v>654</v>
      </c>
      <c r="S1864" s="2" t="str">
        <f t="shared" si="319"/>
        <v>Rallidae</v>
      </c>
      <c r="T1864" s="2" t="str">
        <f t="shared" si="320"/>
        <v>Gruiformes</v>
      </c>
      <c r="U1864" s="2">
        <f t="shared" si="321"/>
        <v>30.5</v>
      </c>
      <c r="V1864" s="2">
        <f t="shared" si="322"/>
        <v>773.88</v>
      </c>
      <c r="W1864" s="2" t="str">
        <f t="shared" si="323"/>
        <v>Wetland</v>
      </c>
      <c r="X1864" s="2">
        <f t="shared" si="324"/>
        <v>2</v>
      </c>
      <c r="Y1864" s="2">
        <f t="shared" si="325"/>
        <v>1</v>
      </c>
      <c r="Z1864" s="2" t="str">
        <f t="shared" si="326"/>
        <v>Herbivore</v>
      </c>
      <c r="AA1864" s="2" t="str">
        <f t="shared" si="327"/>
        <v>Herbivore aquatic</v>
      </c>
      <c r="AB1864" s="2" t="str">
        <f t="shared" si="328"/>
        <v>Terrestrial</v>
      </c>
      <c r="AC1864" s="2">
        <f t="shared" si="329"/>
        <v>18686249.25</v>
      </c>
    </row>
    <row r="1865" spans="1:29" x14ac:dyDescent="0.25">
      <c r="A1865" t="s">
        <v>182</v>
      </c>
      <c r="B1865" t="s">
        <v>2578</v>
      </c>
      <c r="C1865" t="s">
        <v>2471</v>
      </c>
      <c r="D1865">
        <v>45.5</v>
      </c>
      <c r="E1865">
        <v>56.6</v>
      </c>
      <c r="F1865" t="s">
        <v>867</v>
      </c>
      <c r="G1865">
        <v>2</v>
      </c>
      <c r="H1865">
        <v>3</v>
      </c>
      <c r="I1865" t="s">
        <v>861</v>
      </c>
      <c r="J1865" t="s">
        <v>882</v>
      </c>
      <c r="K1865" t="s">
        <v>863</v>
      </c>
      <c r="L1865">
        <v>11028502.02</v>
      </c>
      <c r="R1865" s="2" t="s">
        <v>654</v>
      </c>
      <c r="S1865" s="2" t="str">
        <f t="shared" si="319"/>
        <v>Rallidae</v>
      </c>
      <c r="T1865" s="2" t="str">
        <f t="shared" si="320"/>
        <v>Gruiformes</v>
      </c>
      <c r="U1865" s="2">
        <f t="shared" si="321"/>
        <v>30.5</v>
      </c>
      <c r="V1865" s="2">
        <f t="shared" si="322"/>
        <v>773.88</v>
      </c>
      <c r="W1865" s="2" t="str">
        <f t="shared" si="323"/>
        <v>Wetland</v>
      </c>
      <c r="X1865" s="2">
        <f t="shared" si="324"/>
        <v>2</v>
      </c>
      <c r="Y1865" s="2">
        <f t="shared" si="325"/>
        <v>1</v>
      </c>
      <c r="Z1865" s="2" t="str">
        <f t="shared" si="326"/>
        <v>Herbivore</v>
      </c>
      <c r="AA1865" s="2" t="str">
        <f t="shared" si="327"/>
        <v>Herbivore aquatic</v>
      </c>
      <c r="AB1865" s="2" t="str">
        <f t="shared" si="328"/>
        <v>Terrestrial</v>
      </c>
      <c r="AC1865" s="2">
        <f t="shared" si="329"/>
        <v>18686249.25</v>
      </c>
    </row>
    <row r="1866" spans="1:29" x14ac:dyDescent="0.25">
      <c r="A1866" t="s">
        <v>2580</v>
      </c>
      <c r="B1866" t="s">
        <v>2578</v>
      </c>
      <c r="C1866" t="s">
        <v>2471</v>
      </c>
      <c r="D1866">
        <v>27.1</v>
      </c>
      <c r="E1866">
        <v>16.600000000000001</v>
      </c>
      <c r="F1866" t="s">
        <v>867</v>
      </c>
      <c r="G1866">
        <v>2</v>
      </c>
      <c r="H1866">
        <v>1</v>
      </c>
      <c r="I1866" t="s">
        <v>861</v>
      </c>
      <c r="J1866" t="s">
        <v>882</v>
      </c>
      <c r="K1866" t="s">
        <v>863</v>
      </c>
      <c r="L1866">
        <v>700033.6</v>
      </c>
      <c r="R1866" s="2" t="s">
        <v>654</v>
      </c>
      <c r="S1866" s="2" t="str">
        <f t="shared" si="319"/>
        <v>Rallidae</v>
      </c>
      <c r="T1866" s="2" t="str">
        <f t="shared" si="320"/>
        <v>Gruiformes</v>
      </c>
      <c r="U1866" s="2">
        <f t="shared" si="321"/>
        <v>30.5</v>
      </c>
      <c r="V1866" s="2">
        <f t="shared" si="322"/>
        <v>773.88</v>
      </c>
      <c r="W1866" s="2" t="str">
        <f t="shared" si="323"/>
        <v>Wetland</v>
      </c>
      <c r="X1866" s="2">
        <f t="shared" si="324"/>
        <v>2</v>
      </c>
      <c r="Y1866" s="2">
        <f t="shared" si="325"/>
        <v>1</v>
      </c>
      <c r="Z1866" s="2" t="str">
        <f t="shared" si="326"/>
        <v>Herbivore</v>
      </c>
      <c r="AA1866" s="2" t="str">
        <f t="shared" si="327"/>
        <v>Herbivore aquatic</v>
      </c>
      <c r="AB1866" s="2" t="str">
        <f t="shared" si="328"/>
        <v>Terrestrial</v>
      </c>
      <c r="AC1866" s="2">
        <f t="shared" si="329"/>
        <v>18686249.25</v>
      </c>
    </row>
    <row r="1867" spans="1:29" x14ac:dyDescent="0.25">
      <c r="A1867" t="s">
        <v>2581</v>
      </c>
      <c r="B1867" t="s">
        <v>2578</v>
      </c>
      <c r="C1867" t="s">
        <v>2471</v>
      </c>
      <c r="D1867">
        <v>23.9</v>
      </c>
      <c r="E1867">
        <v>49.74</v>
      </c>
      <c r="F1867" t="s">
        <v>860</v>
      </c>
      <c r="G1867">
        <v>1</v>
      </c>
      <c r="H1867">
        <v>1</v>
      </c>
      <c r="I1867" t="s">
        <v>861</v>
      </c>
      <c r="J1867" t="s">
        <v>882</v>
      </c>
      <c r="K1867" t="s">
        <v>863</v>
      </c>
      <c r="L1867">
        <v>1625936.76</v>
      </c>
      <c r="R1867" s="2" t="s">
        <v>654</v>
      </c>
      <c r="S1867" s="2" t="str">
        <f t="shared" si="319"/>
        <v>Rallidae</v>
      </c>
      <c r="T1867" s="2" t="str">
        <f t="shared" si="320"/>
        <v>Gruiformes</v>
      </c>
      <c r="U1867" s="2">
        <f t="shared" si="321"/>
        <v>30.5</v>
      </c>
      <c r="V1867" s="2">
        <f t="shared" si="322"/>
        <v>773.88</v>
      </c>
      <c r="W1867" s="2" t="str">
        <f t="shared" si="323"/>
        <v>Wetland</v>
      </c>
      <c r="X1867" s="2">
        <f t="shared" si="324"/>
        <v>2</v>
      </c>
      <c r="Y1867" s="2">
        <f t="shared" si="325"/>
        <v>1</v>
      </c>
      <c r="Z1867" s="2" t="str">
        <f t="shared" si="326"/>
        <v>Herbivore</v>
      </c>
      <c r="AA1867" s="2" t="str">
        <f t="shared" si="327"/>
        <v>Herbivore aquatic</v>
      </c>
      <c r="AB1867" s="2" t="str">
        <f t="shared" si="328"/>
        <v>Terrestrial</v>
      </c>
      <c r="AC1867" s="2">
        <f t="shared" si="329"/>
        <v>18686249.25</v>
      </c>
    </row>
    <row r="1868" spans="1:29" x14ac:dyDescent="0.25">
      <c r="A1868" t="s">
        <v>2582</v>
      </c>
      <c r="B1868" t="s">
        <v>2578</v>
      </c>
      <c r="C1868" t="s">
        <v>2471</v>
      </c>
      <c r="D1868">
        <v>25.2</v>
      </c>
      <c r="E1868">
        <v>34.799999999999997</v>
      </c>
      <c r="F1868" t="s">
        <v>867</v>
      </c>
      <c r="G1868">
        <v>2</v>
      </c>
      <c r="H1868">
        <v>1</v>
      </c>
      <c r="I1868" t="s">
        <v>861</v>
      </c>
      <c r="J1868" t="s">
        <v>882</v>
      </c>
      <c r="K1868" t="s">
        <v>863</v>
      </c>
      <c r="L1868">
        <v>5313566.6900000004</v>
      </c>
      <c r="R1868" s="2" t="s">
        <v>654</v>
      </c>
      <c r="S1868" s="2" t="str">
        <f t="shared" si="319"/>
        <v>Rallidae</v>
      </c>
      <c r="T1868" s="2" t="str">
        <f t="shared" si="320"/>
        <v>Gruiformes</v>
      </c>
      <c r="U1868" s="2">
        <f t="shared" si="321"/>
        <v>30.5</v>
      </c>
      <c r="V1868" s="2">
        <f t="shared" si="322"/>
        <v>773.88</v>
      </c>
      <c r="W1868" s="2" t="str">
        <f t="shared" si="323"/>
        <v>Wetland</v>
      </c>
      <c r="X1868" s="2">
        <f t="shared" si="324"/>
        <v>2</v>
      </c>
      <c r="Y1868" s="2">
        <f t="shared" si="325"/>
        <v>1</v>
      </c>
      <c r="Z1868" s="2" t="str">
        <f t="shared" si="326"/>
        <v>Herbivore</v>
      </c>
      <c r="AA1868" s="2" t="str">
        <f t="shared" si="327"/>
        <v>Herbivore aquatic</v>
      </c>
      <c r="AB1868" s="2" t="str">
        <f t="shared" si="328"/>
        <v>Terrestrial</v>
      </c>
      <c r="AC1868" s="2">
        <f t="shared" si="329"/>
        <v>18686249.25</v>
      </c>
    </row>
    <row r="1869" spans="1:29" x14ac:dyDescent="0.25">
      <c r="A1869" t="s">
        <v>2583</v>
      </c>
      <c r="B1869" t="s">
        <v>2578</v>
      </c>
      <c r="C1869" t="s">
        <v>2471</v>
      </c>
      <c r="D1869">
        <v>26.5</v>
      </c>
      <c r="E1869">
        <v>23.1</v>
      </c>
      <c r="F1869" t="s">
        <v>865</v>
      </c>
      <c r="G1869">
        <v>3</v>
      </c>
      <c r="H1869">
        <v>1</v>
      </c>
      <c r="I1869" t="s">
        <v>861</v>
      </c>
      <c r="J1869" t="s">
        <v>882</v>
      </c>
      <c r="K1869" t="s">
        <v>863</v>
      </c>
      <c r="L1869">
        <v>2933973.62</v>
      </c>
      <c r="R1869" s="2" t="s">
        <v>655</v>
      </c>
      <c r="S1869" s="2" t="str">
        <f t="shared" si="319"/>
        <v>Psittacidae</v>
      </c>
      <c r="T1869" s="2" t="str">
        <f t="shared" si="320"/>
        <v>Psittaciformes</v>
      </c>
      <c r="U1869" s="2">
        <f t="shared" si="321"/>
        <v>47.7</v>
      </c>
      <c r="V1869" s="2">
        <f t="shared" si="322"/>
        <v>116.11</v>
      </c>
      <c r="W1869" s="2" t="str">
        <f t="shared" si="323"/>
        <v>Forest</v>
      </c>
      <c r="X1869" s="2">
        <f t="shared" si="324"/>
        <v>2</v>
      </c>
      <c r="Y1869" s="2">
        <f t="shared" si="325"/>
        <v>1</v>
      </c>
      <c r="Z1869" s="2" t="str">
        <f t="shared" si="326"/>
        <v>Herbivore</v>
      </c>
      <c r="AA1869" s="2" t="str">
        <f t="shared" si="327"/>
        <v>Omnivore</v>
      </c>
      <c r="AB1869" s="2" t="str">
        <f t="shared" si="328"/>
        <v>Insessorial</v>
      </c>
      <c r="AC1869" s="2">
        <f t="shared" si="329"/>
        <v>7699517.7800000003</v>
      </c>
    </row>
    <row r="1870" spans="1:29" x14ac:dyDescent="0.25">
      <c r="A1870" t="s">
        <v>2584</v>
      </c>
      <c r="B1870" t="s">
        <v>2578</v>
      </c>
      <c r="C1870" t="s">
        <v>2471</v>
      </c>
      <c r="D1870">
        <v>32.1</v>
      </c>
      <c r="E1870">
        <v>27.3</v>
      </c>
      <c r="F1870" t="s">
        <v>860</v>
      </c>
      <c r="G1870">
        <v>1</v>
      </c>
      <c r="H1870">
        <v>1</v>
      </c>
      <c r="I1870" t="s">
        <v>861</v>
      </c>
      <c r="J1870" t="s">
        <v>882</v>
      </c>
      <c r="K1870" t="s">
        <v>863</v>
      </c>
      <c r="L1870">
        <v>3027624.96</v>
      </c>
      <c r="R1870" s="2" t="s">
        <v>656</v>
      </c>
      <c r="S1870" s="2" t="e">
        <f t="shared" si="319"/>
        <v>#N/A</v>
      </c>
      <c r="T1870" s="2" t="e">
        <f t="shared" si="320"/>
        <v>#N/A</v>
      </c>
      <c r="U1870" s="2" t="e">
        <f t="shared" si="321"/>
        <v>#N/A</v>
      </c>
      <c r="V1870" s="2" t="e">
        <f t="shared" si="322"/>
        <v>#N/A</v>
      </c>
      <c r="W1870" s="2" t="e">
        <f t="shared" si="323"/>
        <v>#N/A</v>
      </c>
      <c r="X1870" s="2" t="e">
        <f t="shared" si="324"/>
        <v>#N/A</v>
      </c>
      <c r="Y1870" s="2" t="e">
        <f t="shared" si="325"/>
        <v>#N/A</v>
      </c>
      <c r="Z1870" s="2" t="e">
        <f t="shared" si="326"/>
        <v>#N/A</v>
      </c>
      <c r="AA1870" s="2" t="e">
        <f t="shared" si="327"/>
        <v>#N/A</v>
      </c>
      <c r="AB1870" s="2" t="e">
        <f t="shared" si="328"/>
        <v>#N/A</v>
      </c>
      <c r="AC1870" s="2" t="e">
        <f t="shared" si="329"/>
        <v>#N/A</v>
      </c>
    </row>
    <row r="1871" spans="1:29" x14ac:dyDescent="0.25">
      <c r="A1871" t="s">
        <v>2585</v>
      </c>
      <c r="B1871" t="s">
        <v>2578</v>
      </c>
      <c r="C1871" t="s">
        <v>2471</v>
      </c>
      <c r="D1871">
        <v>37.200000000000003</v>
      </c>
      <c r="E1871">
        <v>21.7</v>
      </c>
      <c r="F1871" t="s">
        <v>865</v>
      </c>
      <c r="G1871">
        <v>2</v>
      </c>
      <c r="H1871">
        <v>1</v>
      </c>
      <c r="I1871" t="s">
        <v>861</v>
      </c>
      <c r="J1871" t="s">
        <v>882</v>
      </c>
      <c r="K1871" t="s">
        <v>863</v>
      </c>
      <c r="L1871">
        <v>8552948.6899999995</v>
      </c>
      <c r="R1871" s="2" t="s">
        <v>656</v>
      </c>
      <c r="S1871" s="2" t="e">
        <f t="shared" si="319"/>
        <v>#N/A</v>
      </c>
      <c r="T1871" s="2" t="e">
        <f t="shared" si="320"/>
        <v>#N/A</v>
      </c>
      <c r="U1871" s="2" t="e">
        <f t="shared" si="321"/>
        <v>#N/A</v>
      </c>
      <c r="V1871" s="2" t="e">
        <f t="shared" si="322"/>
        <v>#N/A</v>
      </c>
      <c r="W1871" s="2" t="e">
        <f t="shared" si="323"/>
        <v>#N/A</v>
      </c>
      <c r="X1871" s="2" t="e">
        <f t="shared" si="324"/>
        <v>#N/A</v>
      </c>
      <c r="Y1871" s="2" t="e">
        <f t="shared" si="325"/>
        <v>#N/A</v>
      </c>
      <c r="Z1871" s="2" t="e">
        <f t="shared" si="326"/>
        <v>#N/A</v>
      </c>
      <c r="AA1871" s="2" t="e">
        <f t="shared" si="327"/>
        <v>#N/A</v>
      </c>
      <c r="AB1871" s="2" t="e">
        <f t="shared" si="328"/>
        <v>#N/A</v>
      </c>
      <c r="AC1871" s="2" t="e">
        <f t="shared" si="329"/>
        <v>#N/A</v>
      </c>
    </row>
    <row r="1872" spans="1:29" x14ac:dyDescent="0.25">
      <c r="A1872" t="s">
        <v>2586</v>
      </c>
      <c r="B1872" t="s">
        <v>2578</v>
      </c>
      <c r="C1872" t="s">
        <v>2471</v>
      </c>
      <c r="D1872">
        <v>41.4</v>
      </c>
      <c r="E1872">
        <v>27.2</v>
      </c>
      <c r="F1872" t="s">
        <v>867</v>
      </c>
      <c r="G1872">
        <v>2</v>
      </c>
      <c r="H1872">
        <v>1</v>
      </c>
      <c r="I1872" t="s">
        <v>861</v>
      </c>
      <c r="J1872" t="s">
        <v>882</v>
      </c>
      <c r="K1872" t="s">
        <v>863</v>
      </c>
      <c r="L1872">
        <v>2822822.27</v>
      </c>
      <c r="R1872" s="2" t="s">
        <v>657</v>
      </c>
      <c r="S1872" s="2" t="str">
        <f t="shared" si="319"/>
        <v>Reguliidae</v>
      </c>
      <c r="T1872" s="2" t="str">
        <f t="shared" si="320"/>
        <v>Passeriformes</v>
      </c>
      <c r="U1872" s="2">
        <f t="shared" si="321"/>
        <v>22</v>
      </c>
      <c r="V1872" s="2">
        <f t="shared" si="322"/>
        <v>5.6</v>
      </c>
      <c r="W1872" s="2" t="str">
        <f t="shared" si="323"/>
        <v>Forest</v>
      </c>
      <c r="X1872" s="2">
        <f t="shared" si="324"/>
        <v>1</v>
      </c>
      <c r="Y1872" s="2">
        <f t="shared" si="325"/>
        <v>3</v>
      </c>
      <c r="Z1872" s="2" t="str">
        <f t="shared" si="326"/>
        <v>Carnivore</v>
      </c>
      <c r="AA1872" s="2" t="str">
        <f t="shared" si="327"/>
        <v>Invertivore</v>
      </c>
      <c r="AB1872" s="2" t="str">
        <f t="shared" si="328"/>
        <v>Insessorial</v>
      </c>
      <c r="AC1872" s="2">
        <f t="shared" si="329"/>
        <v>2693877.52</v>
      </c>
    </row>
    <row r="1873" spans="1:29" x14ac:dyDescent="0.25">
      <c r="A1873" t="s">
        <v>2587</v>
      </c>
      <c r="B1873" t="s">
        <v>2578</v>
      </c>
      <c r="C1873" t="s">
        <v>2471</v>
      </c>
      <c r="D1873">
        <v>49.5</v>
      </c>
      <c r="E1873">
        <v>50.37</v>
      </c>
      <c r="F1873" t="s">
        <v>867</v>
      </c>
      <c r="G1873">
        <v>2</v>
      </c>
      <c r="H1873">
        <v>1</v>
      </c>
      <c r="I1873" t="s">
        <v>861</v>
      </c>
      <c r="J1873" t="s">
        <v>882</v>
      </c>
      <c r="K1873" t="s">
        <v>876</v>
      </c>
      <c r="L1873">
        <v>1108392.8700000001</v>
      </c>
      <c r="R1873" s="2" t="s">
        <v>657</v>
      </c>
      <c r="S1873" s="2" t="str">
        <f t="shared" si="319"/>
        <v>Reguliidae</v>
      </c>
      <c r="T1873" s="2" t="str">
        <f t="shared" si="320"/>
        <v>Passeriformes</v>
      </c>
      <c r="U1873" s="2">
        <f t="shared" si="321"/>
        <v>22</v>
      </c>
      <c r="V1873" s="2">
        <f t="shared" si="322"/>
        <v>5.6</v>
      </c>
      <c r="W1873" s="2" t="str">
        <f t="shared" si="323"/>
        <v>Forest</v>
      </c>
      <c r="X1873" s="2">
        <f t="shared" si="324"/>
        <v>1</v>
      </c>
      <c r="Y1873" s="2">
        <f t="shared" si="325"/>
        <v>3</v>
      </c>
      <c r="Z1873" s="2" t="str">
        <f t="shared" si="326"/>
        <v>Carnivore</v>
      </c>
      <c r="AA1873" s="2" t="str">
        <f t="shared" si="327"/>
        <v>Invertivore</v>
      </c>
      <c r="AB1873" s="2" t="str">
        <f t="shared" si="328"/>
        <v>Insessorial</v>
      </c>
      <c r="AC1873" s="2">
        <f t="shared" si="329"/>
        <v>2693877.52</v>
      </c>
    </row>
    <row r="1874" spans="1:29" x14ac:dyDescent="0.25">
      <c r="A1874" t="s">
        <v>2588</v>
      </c>
      <c r="B1874" t="s">
        <v>2578</v>
      </c>
      <c r="C1874" t="s">
        <v>2471</v>
      </c>
      <c r="D1874">
        <v>26.5</v>
      </c>
      <c r="E1874">
        <v>22.5</v>
      </c>
      <c r="F1874" t="s">
        <v>860</v>
      </c>
      <c r="G1874">
        <v>1</v>
      </c>
      <c r="H1874">
        <v>1</v>
      </c>
      <c r="I1874" t="s">
        <v>861</v>
      </c>
      <c r="J1874" t="s">
        <v>882</v>
      </c>
      <c r="K1874" t="s">
        <v>863</v>
      </c>
      <c r="L1874">
        <v>1920521.12</v>
      </c>
      <c r="R1874" s="2" t="s">
        <v>657</v>
      </c>
      <c r="S1874" s="2" t="str">
        <f t="shared" si="319"/>
        <v>Reguliidae</v>
      </c>
      <c r="T1874" s="2" t="str">
        <f t="shared" si="320"/>
        <v>Passeriformes</v>
      </c>
      <c r="U1874" s="2">
        <f t="shared" si="321"/>
        <v>22</v>
      </c>
      <c r="V1874" s="2">
        <f t="shared" si="322"/>
        <v>5.6</v>
      </c>
      <c r="W1874" s="2" t="str">
        <f t="shared" si="323"/>
        <v>Forest</v>
      </c>
      <c r="X1874" s="2">
        <f t="shared" si="324"/>
        <v>1</v>
      </c>
      <c r="Y1874" s="2">
        <f t="shared" si="325"/>
        <v>3</v>
      </c>
      <c r="Z1874" s="2" t="str">
        <f t="shared" si="326"/>
        <v>Carnivore</v>
      </c>
      <c r="AA1874" s="2" t="str">
        <f t="shared" si="327"/>
        <v>Invertivore</v>
      </c>
      <c r="AB1874" s="2" t="str">
        <f t="shared" si="328"/>
        <v>Insessorial</v>
      </c>
      <c r="AC1874" s="2">
        <f t="shared" si="329"/>
        <v>2693877.52</v>
      </c>
    </row>
    <row r="1875" spans="1:29" x14ac:dyDescent="0.25">
      <c r="A1875" t="s">
        <v>2589</v>
      </c>
      <c r="B1875" t="s">
        <v>2578</v>
      </c>
      <c r="C1875" t="s">
        <v>2471</v>
      </c>
      <c r="D1875">
        <v>45.2</v>
      </c>
      <c r="E1875">
        <v>42.4</v>
      </c>
      <c r="F1875" t="s">
        <v>867</v>
      </c>
      <c r="G1875">
        <v>2</v>
      </c>
      <c r="H1875">
        <v>2</v>
      </c>
      <c r="I1875" t="s">
        <v>861</v>
      </c>
      <c r="J1875" t="s">
        <v>882</v>
      </c>
      <c r="K1875" t="s">
        <v>863</v>
      </c>
      <c r="L1875">
        <v>1104907.6000000001</v>
      </c>
      <c r="R1875" s="2" t="s">
        <v>658</v>
      </c>
      <c r="S1875" s="2" t="e">
        <f t="shared" si="319"/>
        <v>#N/A</v>
      </c>
      <c r="T1875" s="2" t="e">
        <f t="shared" si="320"/>
        <v>#N/A</v>
      </c>
      <c r="U1875" s="2" t="e">
        <f t="shared" si="321"/>
        <v>#N/A</v>
      </c>
      <c r="V1875" s="2" t="e">
        <f t="shared" si="322"/>
        <v>#N/A</v>
      </c>
      <c r="W1875" s="2" t="e">
        <f t="shared" si="323"/>
        <v>#N/A</v>
      </c>
      <c r="X1875" s="2" t="e">
        <f t="shared" si="324"/>
        <v>#N/A</v>
      </c>
      <c r="Y1875" s="2" t="e">
        <f t="shared" si="325"/>
        <v>#N/A</v>
      </c>
      <c r="Z1875" s="2" t="e">
        <f t="shared" si="326"/>
        <v>#N/A</v>
      </c>
      <c r="AA1875" s="2" t="e">
        <f t="shared" si="327"/>
        <v>#N/A</v>
      </c>
      <c r="AB1875" s="2" t="e">
        <f t="shared" si="328"/>
        <v>#N/A</v>
      </c>
      <c r="AC1875" s="2" t="e">
        <f t="shared" si="329"/>
        <v>#N/A</v>
      </c>
    </row>
    <row r="1876" spans="1:29" x14ac:dyDescent="0.25">
      <c r="A1876" t="s">
        <v>2590</v>
      </c>
      <c r="B1876" t="s">
        <v>2578</v>
      </c>
      <c r="C1876" t="s">
        <v>2471</v>
      </c>
      <c r="D1876">
        <v>40.1</v>
      </c>
      <c r="E1876">
        <v>42.4</v>
      </c>
      <c r="F1876" t="s">
        <v>916</v>
      </c>
      <c r="G1876">
        <v>2</v>
      </c>
      <c r="H1876">
        <v>2</v>
      </c>
      <c r="I1876" t="s">
        <v>861</v>
      </c>
      <c r="J1876" t="s">
        <v>882</v>
      </c>
      <c r="K1876" t="s">
        <v>863</v>
      </c>
      <c r="L1876">
        <v>6717055.7999999998</v>
      </c>
      <c r="R1876" s="2" t="s">
        <v>658</v>
      </c>
      <c r="S1876" s="2" t="e">
        <f t="shared" si="319"/>
        <v>#N/A</v>
      </c>
      <c r="T1876" s="2" t="e">
        <f t="shared" si="320"/>
        <v>#N/A</v>
      </c>
      <c r="U1876" s="2" t="e">
        <f t="shared" si="321"/>
        <v>#N/A</v>
      </c>
      <c r="V1876" s="2" t="e">
        <f t="shared" si="322"/>
        <v>#N/A</v>
      </c>
      <c r="W1876" s="2" t="e">
        <f t="shared" si="323"/>
        <v>#N/A</v>
      </c>
      <c r="X1876" s="2" t="e">
        <f t="shared" si="324"/>
        <v>#N/A</v>
      </c>
      <c r="Y1876" s="2" t="e">
        <f t="shared" si="325"/>
        <v>#N/A</v>
      </c>
      <c r="Z1876" s="2" t="e">
        <f t="shared" si="326"/>
        <v>#N/A</v>
      </c>
      <c r="AA1876" s="2" t="e">
        <f t="shared" si="327"/>
        <v>#N/A</v>
      </c>
      <c r="AB1876" s="2" t="e">
        <f t="shared" si="328"/>
        <v>#N/A</v>
      </c>
      <c r="AC1876" s="2" t="e">
        <f t="shared" si="329"/>
        <v>#N/A</v>
      </c>
    </row>
    <row r="1877" spans="1:29" x14ac:dyDescent="0.25">
      <c r="A1877" t="s">
        <v>2591</v>
      </c>
      <c r="B1877" t="s">
        <v>2578</v>
      </c>
      <c r="C1877" t="s">
        <v>2471</v>
      </c>
      <c r="D1877">
        <v>26.7</v>
      </c>
      <c r="E1877">
        <v>23.96</v>
      </c>
      <c r="F1877" t="s">
        <v>867</v>
      </c>
      <c r="G1877">
        <v>3</v>
      </c>
      <c r="H1877">
        <v>1</v>
      </c>
      <c r="I1877" t="s">
        <v>861</v>
      </c>
      <c r="J1877" t="s">
        <v>882</v>
      </c>
      <c r="K1877" t="s">
        <v>863</v>
      </c>
      <c r="L1877">
        <v>360934.32</v>
      </c>
      <c r="R1877" s="2" t="s">
        <v>659</v>
      </c>
      <c r="S1877" s="2" t="str">
        <f t="shared" si="319"/>
        <v>Sturnidae</v>
      </c>
      <c r="T1877" s="2" t="str">
        <f t="shared" si="320"/>
        <v>Passeriformes</v>
      </c>
      <c r="U1877" s="2">
        <f t="shared" si="321"/>
        <v>35.9</v>
      </c>
      <c r="V1877" s="2">
        <f t="shared" si="322"/>
        <v>83.66</v>
      </c>
      <c r="W1877" s="2" t="str">
        <f t="shared" si="323"/>
        <v>Forest</v>
      </c>
      <c r="X1877" s="2">
        <f t="shared" si="324"/>
        <v>2</v>
      </c>
      <c r="Y1877" s="2">
        <f t="shared" si="325"/>
        <v>1</v>
      </c>
      <c r="Z1877" s="2" t="str">
        <f t="shared" si="326"/>
        <v>Omnivore</v>
      </c>
      <c r="AA1877" s="2" t="str">
        <f t="shared" si="327"/>
        <v>Omnivore</v>
      </c>
      <c r="AB1877" s="2" t="str">
        <f t="shared" si="328"/>
        <v>Generalist</v>
      </c>
      <c r="AC1877" s="2">
        <f t="shared" si="329"/>
        <v>826392.84</v>
      </c>
    </row>
    <row r="1878" spans="1:29" x14ac:dyDescent="0.25">
      <c r="A1878" t="s">
        <v>2592</v>
      </c>
      <c r="B1878" t="s">
        <v>2578</v>
      </c>
      <c r="C1878" t="s">
        <v>2471</v>
      </c>
      <c r="D1878">
        <v>34.799999999999997</v>
      </c>
      <c r="E1878">
        <v>14.8</v>
      </c>
      <c r="F1878" t="s">
        <v>865</v>
      </c>
      <c r="G1878">
        <v>2</v>
      </c>
      <c r="H1878">
        <v>1</v>
      </c>
      <c r="I1878" t="s">
        <v>861</v>
      </c>
      <c r="J1878" t="s">
        <v>882</v>
      </c>
      <c r="K1878" t="s">
        <v>863</v>
      </c>
      <c r="L1878">
        <v>11263375.09</v>
      </c>
      <c r="R1878" s="2" t="s">
        <v>659</v>
      </c>
      <c r="S1878" s="2" t="str">
        <f t="shared" si="319"/>
        <v>Sturnidae</v>
      </c>
      <c r="T1878" s="2" t="str">
        <f t="shared" si="320"/>
        <v>Passeriformes</v>
      </c>
      <c r="U1878" s="2">
        <f t="shared" si="321"/>
        <v>35.9</v>
      </c>
      <c r="V1878" s="2">
        <f t="shared" si="322"/>
        <v>83.66</v>
      </c>
      <c r="W1878" s="2" t="str">
        <f t="shared" si="323"/>
        <v>Forest</v>
      </c>
      <c r="X1878" s="2">
        <f t="shared" si="324"/>
        <v>2</v>
      </c>
      <c r="Y1878" s="2">
        <f t="shared" si="325"/>
        <v>1</v>
      </c>
      <c r="Z1878" s="2" t="str">
        <f t="shared" si="326"/>
        <v>Omnivore</v>
      </c>
      <c r="AA1878" s="2" t="str">
        <f t="shared" si="327"/>
        <v>Omnivore</v>
      </c>
      <c r="AB1878" s="2" t="str">
        <f t="shared" si="328"/>
        <v>Generalist</v>
      </c>
      <c r="AC1878" s="2">
        <f t="shared" si="329"/>
        <v>826392.84</v>
      </c>
    </row>
    <row r="1879" spans="1:29" x14ac:dyDescent="0.25">
      <c r="A1879" t="s">
        <v>2593</v>
      </c>
      <c r="B1879" t="s">
        <v>2578</v>
      </c>
      <c r="C1879" t="s">
        <v>2471</v>
      </c>
      <c r="D1879">
        <v>38</v>
      </c>
      <c r="E1879">
        <v>29.5</v>
      </c>
      <c r="F1879" t="s">
        <v>867</v>
      </c>
      <c r="G1879">
        <v>3</v>
      </c>
      <c r="H1879">
        <v>3</v>
      </c>
      <c r="I1879" t="s">
        <v>861</v>
      </c>
      <c r="J1879" t="s">
        <v>882</v>
      </c>
      <c r="K1879" t="s">
        <v>863</v>
      </c>
      <c r="L1879">
        <v>6451756.4299999997</v>
      </c>
      <c r="R1879" s="2" t="s">
        <v>659</v>
      </c>
      <c r="S1879" s="2" t="str">
        <f t="shared" si="319"/>
        <v>Sturnidae</v>
      </c>
      <c r="T1879" s="2" t="str">
        <f t="shared" si="320"/>
        <v>Passeriformes</v>
      </c>
      <c r="U1879" s="2">
        <f t="shared" si="321"/>
        <v>35.9</v>
      </c>
      <c r="V1879" s="2">
        <f t="shared" si="322"/>
        <v>83.66</v>
      </c>
      <c r="W1879" s="2" t="str">
        <f t="shared" si="323"/>
        <v>Forest</v>
      </c>
      <c r="X1879" s="2">
        <f t="shared" si="324"/>
        <v>2</v>
      </c>
      <c r="Y1879" s="2">
        <f t="shared" si="325"/>
        <v>1</v>
      </c>
      <c r="Z1879" s="2" t="str">
        <f t="shared" si="326"/>
        <v>Omnivore</v>
      </c>
      <c r="AA1879" s="2" t="str">
        <f t="shared" si="327"/>
        <v>Omnivore</v>
      </c>
      <c r="AB1879" s="2" t="str">
        <f t="shared" si="328"/>
        <v>Generalist</v>
      </c>
      <c r="AC1879" s="2">
        <f t="shared" si="329"/>
        <v>826392.84</v>
      </c>
    </row>
    <row r="1880" spans="1:29" x14ac:dyDescent="0.25">
      <c r="A1880" t="s">
        <v>814</v>
      </c>
      <c r="B1880" t="s">
        <v>2578</v>
      </c>
      <c r="C1880" t="s">
        <v>2471</v>
      </c>
      <c r="D1880">
        <v>52</v>
      </c>
      <c r="E1880">
        <v>49.3</v>
      </c>
      <c r="F1880" t="s">
        <v>1233</v>
      </c>
      <c r="G1880">
        <v>3</v>
      </c>
      <c r="H1880">
        <v>3</v>
      </c>
      <c r="I1880" t="s">
        <v>861</v>
      </c>
      <c r="J1880" t="s">
        <v>882</v>
      </c>
      <c r="K1880" t="s">
        <v>863</v>
      </c>
      <c r="L1880">
        <v>3658429.52</v>
      </c>
      <c r="R1880" s="2" t="s">
        <v>660</v>
      </c>
      <c r="S1880" s="2" t="str">
        <f t="shared" si="319"/>
        <v>Sylviidae</v>
      </c>
      <c r="T1880" s="2" t="str">
        <f t="shared" si="320"/>
        <v>Passeriformes</v>
      </c>
      <c r="U1880" s="2">
        <f t="shared" si="321"/>
        <v>19.399999999999999</v>
      </c>
      <c r="V1880" s="2">
        <f t="shared" si="322"/>
        <v>9</v>
      </c>
      <c r="W1880" s="2" t="str">
        <f t="shared" si="323"/>
        <v>Shrubland</v>
      </c>
      <c r="X1880" s="2">
        <f t="shared" si="324"/>
        <v>2</v>
      </c>
      <c r="Y1880" s="2">
        <f t="shared" si="325"/>
        <v>3</v>
      </c>
      <c r="Z1880" s="2" t="str">
        <f t="shared" si="326"/>
        <v>Carnivore</v>
      </c>
      <c r="AA1880" s="2" t="str">
        <f t="shared" si="327"/>
        <v>Invertivore</v>
      </c>
      <c r="AB1880" s="2" t="str">
        <f t="shared" si="328"/>
        <v>Insessorial</v>
      </c>
      <c r="AC1880" s="2">
        <f t="shared" si="329"/>
        <v>1315716.19</v>
      </c>
    </row>
    <row r="1881" spans="1:29" x14ac:dyDescent="0.25">
      <c r="A1881" t="s">
        <v>2594</v>
      </c>
      <c r="B1881" t="s">
        <v>2578</v>
      </c>
      <c r="C1881" t="s">
        <v>2471</v>
      </c>
      <c r="D1881">
        <v>20.3</v>
      </c>
      <c r="E1881">
        <v>34</v>
      </c>
      <c r="F1881" t="s">
        <v>918</v>
      </c>
      <c r="G1881">
        <v>2</v>
      </c>
      <c r="H1881">
        <v>3</v>
      </c>
      <c r="I1881" t="s">
        <v>861</v>
      </c>
      <c r="J1881" t="s">
        <v>882</v>
      </c>
      <c r="K1881" t="s">
        <v>863</v>
      </c>
      <c r="L1881">
        <v>4254463.63</v>
      </c>
      <c r="R1881" s="2" t="s">
        <v>660</v>
      </c>
      <c r="S1881" s="2" t="str">
        <f t="shared" si="319"/>
        <v>Sylviidae</v>
      </c>
      <c r="T1881" s="2" t="str">
        <f t="shared" si="320"/>
        <v>Passeriformes</v>
      </c>
      <c r="U1881" s="2">
        <f t="shared" si="321"/>
        <v>19.399999999999999</v>
      </c>
      <c r="V1881" s="2">
        <f t="shared" si="322"/>
        <v>9</v>
      </c>
      <c r="W1881" s="2" t="str">
        <f t="shared" si="323"/>
        <v>Shrubland</v>
      </c>
      <c r="X1881" s="2">
        <f t="shared" si="324"/>
        <v>2</v>
      </c>
      <c r="Y1881" s="2">
        <f t="shared" si="325"/>
        <v>3</v>
      </c>
      <c r="Z1881" s="2" t="str">
        <f t="shared" si="326"/>
        <v>Carnivore</v>
      </c>
      <c r="AA1881" s="2" t="str">
        <f t="shared" si="327"/>
        <v>Invertivore</v>
      </c>
      <c r="AB1881" s="2" t="str">
        <f t="shared" si="328"/>
        <v>Insessorial</v>
      </c>
      <c r="AC1881" s="2">
        <f t="shared" si="329"/>
        <v>1315716.19</v>
      </c>
    </row>
    <row r="1882" spans="1:29" x14ac:dyDescent="0.25">
      <c r="A1882" t="s">
        <v>2595</v>
      </c>
      <c r="B1882" t="s">
        <v>2578</v>
      </c>
      <c r="C1882" t="s">
        <v>2471</v>
      </c>
      <c r="D1882">
        <v>31</v>
      </c>
      <c r="E1882">
        <v>15.1</v>
      </c>
      <c r="F1882" t="s">
        <v>916</v>
      </c>
      <c r="G1882">
        <v>2</v>
      </c>
      <c r="H1882">
        <v>1</v>
      </c>
      <c r="I1882" t="s">
        <v>861</v>
      </c>
      <c r="J1882" t="s">
        <v>882</v>
      </c>
      <c r="K1882" t="s">
        <v>863</v>
      </c>
      <c r="L1882">
        <v>14410773.710000001</v>
      </c>
      <c r="R1882" s="2" t="s">
        <v>661</v>
      </c>
      <c r="S1882" s="2" t="str">
        <f t="shared" si="319"/>
        <v>Sylviidae</v>
      </c>
      <c r="T1882" s="2" t="str">
        <f t="shared" si="320"/>
        <v>Passeriformes</v>
      </c>
      <c r="U1882" s="2">
        <f t="shared" si="321"/>
        <v>24.1</v>
      </c>
      <c r="V1882" s="2">
        <f t="shared" si="322"/>
        <v>21.9</v>
      </c>
      <c r="W1882" s="2" t="str">
        <f t="shared" si="323"/>
        <v>Woodland</v>
      </c>
      <c r="X1882" s="2">
        <f t="shared" si="324"/>
        <v>2</v>
      </c>
      <c r="Y1882" s="2">
        <f t="shared" si="325"/>
        <v>3</v>
      </c>
      <c r="Z1882" s="2" t="str">
        <f t="shared" si="326"/>
        <v>Carnivore</v>
      </c>
      <c r="AA1882" s="2" t="str">
        <f t="shared" si="327"/>
        <v>Invertivore</v>
      </c>
      <c r="AB1882" s="2" t="str">
        <f t="shared" si="328"/>
        <v>Insessorial</v>
      </c>
      <c r="AC1882" s="2">
        <f t="shared" si="329"/>
        <v>3045829.07</v>
      </c>
    </row>
    <row r="1883" spans="1:29" x14ac:dyDescent="0.25">
      <c r="A1883" t="s">
        <v>2596</v>
      </c>
      <c r="B1883" t="s">
        <v>2578</v>
      </c>
      <c r="C1883" t="s">
        <v>2471</v>
      </c>
      <c r="D1883">
        <v>27.2</v>
      </c>
      <c r="E1883">
        <v>12.9</v>
      </c>
      <c r="F1883" t="s">
        <v>865</v>
      </c>
      <c r="G1883">
        <v>2</v>
      </c>
      <c r="H1883">
        <v>1</v>
      </c>
      <c r="I1883" t="s">
        <v>861</v>
      </c>
      <c r="J1883" t="s">
        <v>882</v>
      </c>
      <c r="K1883" t="s">
        <v>863</v>
      </c>
      <c r="L1883">
        <v>958341.75</v>
      </c>
      <c r="R1883" s="2" t="s">
        <v>661</v>
      </c>
      <c r="S1883" s="2" t="str">
        <f t="shared" si="319"/>
        <v>Sylviidae</v>
      </c>
      <c r="T1883" s="2" t="str">
        <f t="shared" si="320"/>
        <v>Passeriformes</v>
      </c>
      <c r="U1883" s="2">
        <f t="shared" si="321"/>
        <v>24.1</v>
      </c>
      <c r="V1883" s="2">
        <f t="shared" si="322"/>
        <v>21.9</v>
      </c>
      <c r="W1883" s="2" t="str">
        <f t="shared" si="323"/>
        <v>Woodland</v>
      </c>
      <c r="X1883" s="2">
        <f t="shared" si="324"/>
        <v>2</v>
      </c>
      <c r="Y1883" s="2">
        <f t="shared" si="325"/>
        <v>3</v>
      </c>
      <c r="Z1883" s="2" t="str">
        <f t="shared" si="326"/>
        <v>Carnivore</v>
      </c>
      <c r="AA1883" s="2" t="str">
        <f t="shared" si="327"/>
        <v>Invertivore</v>
      </c>
      <c r="AB1883" s="2" t="str">
        <f t="shared" si="328"/>
        <v>Insessorial</v>
      </c>
      <c r="AC1883" s="2">
        <f t="shared" si="329"/>
        <v>3045829.07</v>
      </c>
    </row>
    <row r="1884" spans="1:29" x14ac:dyDescent="0.25">
      <c r="A1884" t="s">
        <v>2597</v>
      </c>
      <c r="B1884" t="s">
        <v>2578</v>
      </c>
      <c r="C1884" t="s">
        <v>2471</v>
      </c>
      <c r="D1884">
        <v>45.9</v>
      </c>
      <c r="E1884">
        <v>38.5</v>
      </c>
      <c r="F1884" t="s">
        <v>865</v>
      </c>
      <c r="G1884">
        <v>2</v>
      </c>
      <c r="H1884">
        <v>2</v>
      </c>
      <c r="I1884" t="s">
        <v>861</v>
      </c>
      <c r="J1884" t="s">
        <v>882</v>
      </c>
      <c r="K1884" t="s">
        <v>868</v>
      </c>
      <c r="L1884">
        <v>4269964.7699999996</v>
      </c>
      <c r="R1884" s="2" t="s">
        <v>662</v>
      </c>
      <c r="S1884" s="2" t="str">
        <f t="shared" si="319"/>
        <v>Sylviidae</v>
      </c>
      <c r="T1884" s="2" t="str">
        <f t="shared" si="320"/>
        <v>Passeriformes</v>
      </c>
      <c r="U1884" s="2">
        <f t="shared" si="321"/>
        <v>18</v>
      </c>
      <c r="V1884" s="2">
        <f t="shared" si="322"/>
        <v>11.7</v>
      </c>
      <c r="W1884" s="2" t="str">
        <f t="shared" si="323"/>
        <v>Shrubland</v>
      </c>
      <c r="X1884" s="2">
        <f t="shared" si="324"/>
        <v>2</v>
      </c>
      <c r="Y1884" s="2">
        <f t="shared" si="325"/>
        <v>2</v>
      </c>
      <c r="Z1884" s="2" t="str">
        <f t="shared" si="326"/>
        <v>Omnivore</v>
      </c>
      <c r="AA1884" s="2" t="str">
        <f t="shared" si="327"/>
        <v>Invertivore</v>
      </c>
      <c r="AB1884" s="2" t="str">
        <f t="shared" si="328"/>
        <v>Insessorial</v>
      </c>
      <c r="AC1884" s="2">
        <f t="shared" si="329"/>
        <v>1781820.85</v>
      </c>
    </row>
    <row r="1885" spans="1:29" x14ac:dyDescent="0.25">
      <c r="A1885" t="s">
        <v>2598</v>
      </c>
      <c r="B1885" t="s">
        <v>2578</v>
      </c>
      <c r="C1885" t="s">
        <v>2471</v>
      </c>
      <c r="D1885">
        <v>31.7</v>
      </c>
      <c r="E1885">
        <v>22.5</v>
      </c>
      <c r="F1885" t="s">
        <v>918</v>
      </c>
      <c r="G1885">
        <v>3</v>
      </c>
      <c r="H1885">
        <v>1</v>
      </c>
      <c r="I1885" t="s">
        <v>861</v>
      </c>
      <c r="J1885" t="s">
        <v>882</v>
      </c>
      <c r="K1885" t="s">
        <v>863</v>
      </c>
      <c r="L1885">
        <v>4183990.73</v>
      </c>
      <c r="R1885" s="2" t="s">
        <v>662</v>
      </c>
      <c r="S1885" s="2" t="str">
        <f t="shared" si="319"/>
        <v>Sylviidae</v>
      </c>
      <c r="T1885" s="2" t="str">
        <f t="shared" si="320"/>
        <v>Passeriformes</v>
      </c>
      <c r="U1885" s="2">
        <f t="shared" si="321"/>
        <v>18</v>
      </c>
      <c r="V1885" s="2">
        <f t="shared" si="322"/>
        <v>11.7</v>
      </c>
      <c r="W1885" s="2" t="str">
        <f t="shared" si="323"/>
        <v>Shrubland</v>
      </c>
      <c r="X1885" s="2">
        <f t="shared" si="324"/>
        <v>2</v>
      </c>
      <c r="Y1885" s="2">
        <f t="shared" si="325"/>
        <v>2</v>
      </c>
      <c r="Z1885" s="2" t="str">
        <f t="shared" si="326"/>
        <v>Omnivore</v>
      </c>
      <c r="AA1885" s="2" t="str">
        <f t="shared" si="327"/>
        <v>Invertivore</v>
      </c>
      <c r="AB1885" s="2" t="str">
        <f t="shared" si="328"/>
        <v>Insessorial</v>
      </c>
      <c r="AC1885" s="2">
        <f t="shared" si="329"/>
        <v>1781820.85</v>
      </c>
    </row>
    <row r="1886" spans="1:29" x14ac:dyDescent="0.25">
      <c r="A1886" t="s">
        <v>2599</v>
      </c>
      <c r="B1886" t="s">
        <v>2578</v>
      </c>
      <c r="C1886" t="s">
        <v>2471</v>
      </c>
      <c r="D1886">
        <v>30</v>
      </c>
      <c r="E1886">
        <v>34.799999999999997</v>
      </c>
      <c r="F1886" t="s">
        <v>867</v>
      </c>
      <c r="G1886">
        <v>2</v>
      </c>
      <c r="H1886">
        <v>1</v>
      </c>
      <c r="I1886" t="s">
        <v>861</v>
      </c>
      <c r="J1886" t="s">
        <v>882</v>
      </c>
      <c r="K1886" t="s">
        <v>863</v>
      </c>
      <c r="L1886">
        <v>3463893.28</v>
      </c>
      <c r="R1886" s="2" t="s">
        <v>663</v>
      </c>
      <c r="S1886" s="2" t="str">
        <f t="shared" si="319"/>
        <v>Sylviidae</v>
      </c>
      <c r="T1886" s="2" t="str">
        <f t="shared" si="320"/>
        <v>Passeriformes</v>
      </c>
      <c r="U1886" s="2">
        <f t="shared" si="321"/>
        <v>14.1</v>
      </c>
      <c r="V1886" s="2">
        <f t="shared" si="322"/>
        <v>10.8</v>
      </c>
      <c r="W1886" s="2" t="str">
        <f t="shared" si="323"/>
        <v>Shrubland</v>
      </c>
      <c r="X1886" s="2">
        <f t="shared" si="324"/>
        <v>2</v>
      </c>
      <c r="Y1886" s="2">
        <f t="shared" si="325"/>
        <v>1</v>
      </c>
      <c r="Z1886" s="2" t="str">
        <f t="shared" si="326"/>
        <v>Carnivore</v>
      </c>
      <c r="AA1886" s="2" t="str">
        <f t="shared" si="327"/>
        <v>Invertivore</v>
      </c>
      <c r="AB1886" s="2" t="str">
        <f t="shared" si="328"/>
        <v>Insessorial</v>
      </c>
      <c r="AC1886" s="2">
        <f t="shared" si="329"/>
        <v>826720.86</v>
      </c>
    </row>
    <row r="1887" spans="1:29" x14ac:dyDescent="0.25">
      <c r="A1887" t="s">
        <v>2600</v>
      </c>
      <c r="B1887" t="s">
        <v>2578</v>
      </c>
      <c r="C1887" t="s">
        <v>2471</v>
      </c>
      <c r="D1887">
        <v>17.600000000000001</v>
      </c>
      <c r="E1887">
        <v>71.89</v>
      </c>
      <c r="F1887" t="s">
        <v>860</v>
      </c>
      <c r="G1887">
        <v>1</v>
      </c>
      <c r="H1887">
        <v>1</v>
      </c>
      <c r="I1887" t="s">
        <v>861</v>
      </c>
      <c r="J1887" t="s">
        <v>882</v>
      </c>
      <c r="K1887" t="s">
        <v>863</v>
      </c>
      <c r="L1887">
        <v>1492016.66</v>
      </c>
      <c r="R1887" s="2" t="s">
        <v>663</v>
      </c>
      <c r="S1887" s="2" t="str">
        <f t="shared" si="319"/>
        <v>Sylviidae</v>
      </c>
      <c r="T1887" s="2" t="str">
        <f t="shared" si="320"/>
        <v>Passeriformes</v>
      </c>
      <c r="U1887" s="2">
        <f t="shared" si="321"/>
        <v>14.1</v>
      </c>
      <c r="V1887" s="2">
        <f t="shared" si="322"/>
        <v>10.8</v>
      </c>
      <c r="W1887" s="2" t="str">
        <f t="shared" si="323"/>
        <v>Shrubland</v>
      </c>
      <c r="X1887" s="2">
        <f t="shared" si="324"/>
        <v>2</v>
      </c>
      <c r="Y1887" s="2">
        <f t="shared" si="325"/>
        <v>1</v>
      </c>
      <c r="Z1887" s="2" t="str">
        <f t="shared" si="326"/>
        <v>Carnivore</v>
      </c>
      <c r="AA1887" s="2" t="str">
        <f t="shared" si="327"/>
        <v>Invertivore</v>
      </c>
      <c r="AB1887" s="2" t="str">
        <f t="shared" si="328"/>
        <v>Insessorial</v>
      </c>
      <c r="AC1887" s="2">
        <f t="shared" si="329"/>
        <v>826720.86</v>
      </c>
    </row>
    <row r="1888" spans="1:29" x14ac:dyDescent="0.25">
      <c r="A1888" t="s">
        <v>2601</v>
      </c>
      <c r="B1888" t="s">
        <v>2578</v>
      </c>
      <c r="C1888" t="s">
        <v>2471</v>
      </c>
      <c r="D1888">
        <v>25.2</v>
      </c>
      <c r="E1888">
        <v>84.23</v>
      </c>
      <c r="F1888" t="s">
        <v>860</v>
      </c>
      <c r="G1888">
        <v>1</v>
      </c>
      <c r="H1888">
        <v>1</v>
      </c>
      <c r="I1888" t="s">
        <v>861</v>
      </c>
      <c r="J1888" t="s">
        <v>882</v>
      </c>
      <c r="K1888" t="s">
        <v>863</v>
      </c>
      <c r="L1888">
        <v>2622222.41</v>
      </c>
      <c r="R1888" s="2" t="s">
        <v>664</v>
      </c>
      <c r="S1888" s="2" t="str">
        <f t="shared" si="319"/>
        <v>Apodidae</v>
      </c>
      <c r="T1888" s="2" t="str">
        <f t="shared" si="320"/>
        <v>Apodiformes</v>
      </c>
      <c r="U1888" s="2">
        <f t="shared" si="321"/>
        <v>72.5</v>
      </c>
      <c r="V1888" s="2">
        <f t="shared" si="322"/>
        <v>100.38</v>
      </c>
      <c r="W1888" s="2" t="str">
        <f t="shared" si="323"/>
        <v>Rock</v>
      </c>
      <c r="X1888" s="2">
        <f t="shared" si="324"/>
        <v>1</v>
      </c>
      <c r="Y1888" s="2">
        <f t="shared" si="325"/>
        <v>3</v>
      </c>
      <c r="Z1888" s="2" t="str">
        <f t="shared" si="326"/>
        <v>Carnivore</v>
      </c>
      <c r="AA1888" s="2" t="str">
        <f t="shared" si="327"/>
        <v>Invertivore</v>
      </c>
      <c r="AB1888" s="2" t="str">
        <f t="shared" si="328"/>
        <v>Aerial</v>
      </c>
      <c r="AC1888" s="2">
        <f t="shared" si="329"/>
        <v>7307949.4100000001</v>
      </c>
    </row>
    <row r="1889" spans="1:29" x14ac:dyDescent="0.25">
      <c r="A1889" t="s">
        <v>2602</v>
      </c>
      <c r="B1889" t="s">
        <v>2603</v>
      </c>
      <c r="C1889" t="s">
        <v>2471</v>
      </c>
      <c r="D1889">
        <v>17.3</v>
      </c>
      <c r="E1889">
        <v>62.7</v>
      </c>
      <c r="F1889" t="s">
        <v>860</v>
      </c>
      <c r="G1889">
        <v>2</v>
      </c>
      <c r="H1889">
        <v>1</v>
      </c>
      <c r="I1889" t="s">
        <v>861</v>
      </c>
      <c r="J1889" t="s">
        <v>882</v>
      </c>
      <c r="K1889" t="s">
        <v>863</v>
      </c>
      <c r="L1889">
        <v>99079.03</v>
      </c>
      <c r="R1889" s="2" t="s">
        <v>664</v>
      </c>
      <c r="S1889" s="2" t="str">
        <f t="shared" si="319"/>
        <v>Apodidae</v>
      </c>
      <c r="T1889" s="2" t="str">
        <f t="shared" si="320"/>
        <v>Apodiformes</v>
      </c>
      <c r="U1889" s="2">
        <f t="shared" si="321"/>
        <v>72.5</v>
      </c>
      <c r="V1889" s="2">
        <f t="shared" si="322"/>
        <v>100.38</v>
      </c>
      <c r="W1889" s="2" t="str">
        <f t="shared" si="323"/>
        <v>Rock</v>
      </c>
      <c r="X1889" s="2">
        <f t="shared" si="324"/>
        <v>1</v>
      </c>
      <c r="Y1889" s="2">
        <f t="shared" si="325"/>
        <v>3</v>
      </c>
      <c r="Z1889" s="2" t="str">
        <f t="shared" si="326"/>
        <v>Carnivore</v>
      </c>
      <c r="AA1889" s="2" t="str">
        <f t="shared" si="327"/>
        <v>Invertivore</v>
      </c>
      <c r="AB1889" s="2" t="str">
        <f t="shared" si="328"/>
        <v>Aerial</v>
      </c>
      <c r="AC1889" s="2">
        <f t="shared" si="329"/>
        <v>7307949.4100000001</v>
      </c>
    </row>
    <row r="1890" spans="1:29" x14ac:dyDescent="0.25">
      <c r="A1890" t="s">
        <v>2604</v>
      </c>
      <c r="B1890" t="s">
        <v>2603</v>
      </c>
      <c r="C1890" t="s">
        <v>2471</v>
      </c>
      <c r="D1890">
        <v>16.100000000000001</v>
      </c>
      <c r="E1890">
        <v>165.02</v>
      </c>
      <c r="F1890" t="s">
        <v>860</v>
      </c>
      <c r="G1890">
        <v>1</v>
      </c>
      <c r="H1890">
        <v>1</v>
      </c>
      <c r="I1890" t="s">
        <v>861</v>
      </c>
      <c r="J1890" t="s">
        <v>928</v>
      </c>
      <c r="K1890" t="s">
        <v>863</v>
      </c>
      <c r="L1890">
        <v>3234290.46</v>
      </c>
      <c r="R1890" s="2" t="s">
        <v>665</v>
      </c>
      <c r="S1890" s="2" t="e">
        <f t="shared" si="319"/>
        <v>#N/A</v>
      </c>
      <c r="T1890" s="2" t="e">
        <f t="shared" si="320"/>
        <v>#N/A</v>
      </c>
      <c r="U1890" s="2" t="e">
        <f t="shared" si="321"/>
        <v>#N/A</v>
      </c>
      <c r="V1890" s="2" t="e">
        <f t="shared" si="322"/>
        <v>#N/A</v>
      </c>
      <c r="W1890" s="2" t="e">
        <f t="shared" si="323"/>
        <v>#N/A</v>
      </c>
      <c r="X1890" s="2" t="e">
        <f t="shared" si="324"/>
        <v>#N/A</v>
      </c>
      <c r="Y1890" s="2" t="e">
        <f t="shared" si="325"/>
        <v>#N/A</v>
      </c>
      <c r="Z1890" s="2" t="e">
        <f t="shared" si="326"/>
        <v>#N/A</v>
      </c>
      <c r="AA1890" s="2" t="e">
        <f t="shared" si="327"/>
        <v>#N/A</v>
      </c>
      <c r="AB1890" s="2" t="e">
        <f t="shared" si="328"/>
        <v>#N/A</v>
      </c>
      <c r="AC1890" s="2" t="e">
        <f t="shared" si="329"/>
        <v>#N/A</v>
      </c>
    </row>
    <row r="1891" spans="1:29" x14ac:dyDescent="0.25">
      <c r="A1891" t="s">
        <v>2605</v>
      </c>
      <c r="B1891" t="s">
        <v>2603</v>
      </c>
      <c r="C1891" t="s">
        <v>2471</v>
      </c>
      <c r="D1891">
        <v>16</v>
      </c>
      <c r="E1891">
        <v>141.65</v>
      </c>
      <c r="F1891" t="s">
        <v>860</v>
      </c>
      <c r="G1891">
        <v>1</v>
      </c>
      <c r="H1891">
        <v>1</v>
      </c>
      <c r="I1891" t="s">
        <v>861</v>
      </c>
      <c r="J1891" t="s">
        <v>882</v>
      </c>
      <c r="K1891" t="s">
        <v>863</v>
      </c>
      <c r="L1891">
        <v>1565635.85</v>
      </c>
      <c r="R1891" s="2" t="s">
        <v>665</v>
      </c>
      <c r="S1891" s="2" t="e">
        <f t="shared" si="319"/>
        <v>#N/A</v>
      </c>
      <c r="T1891" s="2" t="e">
        <f t="shared" si="320"/>
        <v>#N/A</v>
      </c>
      <c r="U1891" s="2" t="e">
        <f t="shared" si="321"/>
        <v>#N/A</v>
      </c>
      <c r="V1891" s="2" t="e">
        <f t="shared" si="322"/>
        <v>#N/A</v>
      </c>
      <c r="W1891" s="2" t="e">
        <f t="shared" si="323"/>
        <v>#N/A</v>
      </c>
      <c r="X1891" s="2" t="e">
        <f t="shared" si="324"/>
        <v>#N/A</v>
      </c>
      <c r="Y1891" s="2" t="e">
        <f t="shared" si="325"/>
        <v>#N/A</v>
      </c>
      <c r="Z1891" s="2" t="e">
        <f t="shared" si="326"/>
        <v>#N/A</v>
      </c>
      <c r="AA1891" s="2" t="e">
        <f t="shared" si="327"/>
        <v>#N/A</v>
      </c>
      <c r="AB1891" s="2" t="e">
        <f t="shared" si="328"/>
        <v>#N/A</v>
      </c>
      <c r="AC1891" s="2" t="e">
        <f t="shared" si="329"/>
        <v>#N/A</v>
      </c>
    </row>
    <row r="1892" spans="1:29" x14ac:dyDescent="0.25">
      <c r="A1892" t="s">
        <v>2606</v>
      </c>
      <c r="B1892" t="s">
        <v>2603</v>
      </c>
      <c r="C1892" t="s">
        <v>2471</v>
      </c>
      <c r="D1892">
        <v>19.899999999999999</v>
      </c>
      <c r="E1892">
        <v>64.900000000000006</v>
      </c>
      <c r="F1892" t="s">
        <v>860</v>
      </c>
      <c r="G1892">
        <v>1</v>
      </c>
      <c r="H1892">
        <v>1</v>
      </c>
      <c r="I1892" t="s">
        <v>861</v>
      </c>
      <c r="J1892" t="s">
        <v>882</v>
      </c>
      <c r="K1892" t="s">
        <v>863</v>
      </c>
      <c r="L1892">
        <v>36090.54</v>
      </c>
      <c r="R1892" s="2" t="s">
        <v>666</v>
      </c>
      <c r="S1892" s="2" t="str">
        <f t="shared" si="319"/>
        <v>Motacillidae</v>
      </c>
      <c r="T1892" s="2" t="str">
        <f t="shared" si="320"/>
        <v>Passeriformes</v>
      </c>
      <c r="U1892" s="2">
        <f t="shared" si="321"/>
        <v>23</v>
      </c>
      <c r="V1892" s="2">
        <f t="shared" si="322"/>
        <v>15.86</v>
      </c>
      <c r="W1892" s="2" t="str">
        <f t="shared" si="323"/>
        <v>Rock</v>
      </c>
      <c r="X1892" s="2">
        <f t="shared" si="324"/>
        <v>2</v>
      </c>
      <c r="Y1892" s="2">
        <f t="shared" si="325"/>
        <v>1</v>
      </c>
      <c r="Z1892" s="2" t="str">
        <f t="shared" si="326"/>
        <v>Carnivore</v>
      </c>
      <c r="AA1892" s="2" t="str">
        <f t="shared" si="327"/>
        <v>Invertivore</v>
      </c>
      <c r="AB1892" s="2" t="str">
        <f t="shared" si="328"/>
        <v>Terrestrial</v>
      </c>
      <c r="AC1892" s="2">
        <f t="shared" si="329"/>
        <v>8283.44</v>
      </c>
    </row>
    <row r="1893" spans="1:29" x14ac:dyDescent="0.25">
      <c r="A1893" t="s">
        <v>2607</v>
      </c>
      <c r="B1893" t="s">
        <v>2603</v>
      </c>
      <c r="C1893" t="s">
        <v>2471</v>
      </c>
      <c r="D1893">
        <v>17.7</v>
      </c>
      <c r="E1893">
        <v>73</v>
      </c>
      <c r="F1893" t="s">
        <v>860</v>
      </c>
      <c r="G1893">
        <v>1</v>
      </c>
      <c r="H1893">
        <v>1</v>
      </c>
      <c r="I1893" t="s">
        <v>861</v>
      </c>
      <c r="J1893" t="s">
        <v>882</v>
      </c>
      <c r="K1893" t="s">
        <v>863</v>
      </c>
      <c r="L1893">
        <v>2864115.61</v>
      </c>
      <c r="R1893" s="2" t="s">
        <v>666</v>
      </c>
      <c r="S1893" s="2" t="str">
        <f t="shared" si="319"/>
        <v>Motacillidae</v>
      </c>
      <c r="T1893" s="2" t="str">
        <f t="shared" si="320"/>
        <v>Passeriformes</v>
      </c>
      <c r="U1893" s="2">
        <f t="shared" si="321"/>
        <v>23</v>
      </c>
      <c r="V1893" s="2">
        <f t="shared" si="322"/>
        <v>15.86</v>
      </c>
      <c r="W1893" s="2" t="str">
        <f t="shared" si="323"/>
        <v>Rock</v>
      </c>
      <c r="X1893" s="2">
        <f t="shared" si="324"/>
        <v>2</v>
      </c>
      <c r="Y1893" s="2">
        <f t="shared" si="325"/>
        <v>1</v>
      </c>
      <c r="Z1893" s="2" t="str">
        <f t="shared" si="326"/>
        <v>Carnivore</v>
      </c>
      <c r="AA1893" s="2" t="str">
        <f t="shared" si="327"/>
        <v>Invertivore</v>
      </c>
      <c r="AB1893" s="2" t="str">
        <f t="shared" si="328"/>
        <v>Terrestrial</v>
      </c>
      <c r="AC1893" s="2">
        <f t="shared" si="329"/>
        <v>8283.44</v>
      </c>
    </row>
    <row r="1894" spans="1:29" x14ac:dyDescent="0.25">
      <c r="A1894" t="s">
        <v>2608</v>
      </c>
      <c r="B1894" t="s">
        <v>2603</v>
      </c>
      <c r="C1894" t="s">
        <v>2471</v>
      </c>
      <c r="D1894">
        <v>15.1</v>
      </c>
      <c r="E1894">
        <v>62.5</v>
      </c>
      <c r="F1894" t="s">
        <v>867</v>
      </c>
      <c r="G1894">
        <v>2</v>
      </c>
      <c r="H1894">
        <v>1</v>
      </c>
      <c r="I1894" t="s">
        <v>861</v>
      </c>
      <c r="J1894" t="s">
        <v>882</v>
      </c>
      <c r="K1894" t="s">
        <v>863</v>
      </c>
      <c r="L1894">
        <v>242415.12</v>
      </c>
      <c r="R1894" s="2" t="s">
        <v>666</v>
      </c>
      <c r="S1894" s="2" t="str">
        <f t="shared" si="319"/>
        <v>Motacillidae</v>
      </c>
      <c r="T1894" s="2" t="str">
        <f t="shared" si="320"/>
        <v>Passeriformes</v>
      </c>
      <c r="U1894" s="2">
        <f t="shared" si="321"/>
        <v>23</v>
      </c>
      <c r="V1894" s="2">
        <f t="shared" si="322"/>
        <v>15.86</v>
      </c>
      <c r="W1894" s="2" t="str">
        <f t="shared" si="323"/>
        <v>Rock</v>
      </c>
      <c r="X1894" s="2">
        <f t="shared" si="324"/>
        <v>2</v>
      </c>
      <c r="Y1894" s="2">
        <f t="shared" si="325"/>
        <v>1</v>
      </c>
      <c r="Z1894" s="2" t="str">
        <f t="shared" si="326"/>
        <v>Carnivore</v>
      </c>
      <c r="AA1894" s="2" t="str">
        <f t="shared" si="327"/>
        <v>Invertivore</v>
      </c>
      <c r="AB1894" s="2" t="str">
        <f t="shared" si="328"/>
        <v>Terrestrial</v>
      </c>
      <c r="AC1894" s="2">
        <f t="shared" si="329"/>
        <v>8283.44</v>
      </c>
    </row>
    <row r="1895" spans="1:29" x14ac:dyDescent="0.25">
      <c r="A1895" t="s">
        <v>2609</v>
      </c>
      <c r="B1895" t="s">
        <v>2603</v>
      </c>
      <c r="C1895" t="s">
        <v>2471</v>
      </c>
      <c r="D1895">
        <v>19.8</v>
      </c>
      <c r="E1895">
        <v>29.3</v>
      </c>
      <c r="F1895" t="s">
        <v>860</v>
      </c>
      <c r="G1895">
        <v>1</v>
      </c>
      <c r="H1895">
        <v>1</v>
      </c>
      <c r="I1895" t="s">
        <v>861</v>
      </c>
      <c r="J1895" t="s">
        <v>882</v>
      </c>
      <c r="K1895" t="s">
        <v>863</v>
      </c>
      <c r="L1895">
        <v>343980.59</v>
      </c>
      <c r="R1895" s="2" t="s">
        <v>667</v>
      </c>
      <c r="S1895" s="2" t="str">
        <f t="shared" si="319"/>
        <v>Apodidae</v>
      </c>
      <c r="T1895" s="2" t="str">
        <f t="shared" si="320"/>
        <v>Apodiformes</v>
      </c>
      <c r="U1895" s="2">
        <f t="shared" si="321"/>
        <v>71.7</v>
      </c>
      <c r="V1895" s="2">
        <f t="shared" si="322"/>
        <v>22.5</v>
      </c>
      <c r="W1895" s="2" t="str">
        <f t="shared" si="323"/>
        <v>Rock</v>
      </c>
      <c r="X1895" s="2">
        <f t="shared" si="324"/>
        <v>1</v>
      </c>
      <c r="Y1895" s="2">
        <f t="shared" si="325"/>
        <v>2</v>
      </c>
      <c r="Z1895" s="2" t="str">
        <f t="shared" si="326"/>
        <v>Carnivore</v>
      </c>
      <c r="AA1895" s="2" t="str">
        <f t="shared" si="327"/>
        <v>Invertivore</v>
      </c>
      <c r="AB1895" s="2" t="str">
        <f t="shared" si="328"/>
        <v>Aerial</v>
      </c>
      <c r="AC1895" s="2">
        <f t="shared" si="329"/>
        <v>8283.5499999999993</v>
      </c>
    </row>
    <row r="1896" spans="1:29" x14ac:dyDescent="0.25">
      <c r="A1896" t="s">
        <v>2610</v>
      </c>
      <c r="B1896" t="s">
        <v>2603</v>
      </c>
      <c r="C1896" t="s">
        <v>2471</v>
      </c>
      <c r="D1896">
        <v>17.399999999999999</v>
      </c>
      <c r="E1896">
        <v>158</v>
      </c>
      <c r="F1896" t="s">
        <v>860</v>
      </c>
      <c r="G1896">
        <v>1</v>
      </c>
      <c r="H1896">
        <v>1</v>
      </c>
      <c r="I1896" t="s">
        <v>861</v>
      </c>
      <c r="J1896" t="s">
        <v>882</v>
      </c>
      <c r="K1896" t="s">
        <v>863</v>
      </c>
      <c r="L1896">
        <v>97380.479999999996</v>
      </c>
      <c r="R1896" s="2" t="s">
        <v>667</v>
      </c>
      <c r="S1896" s="2" t="str">
        <f t="shared" si="319"/>
        <v>Apodidae</v>
      </c>
      <c r="T1896" s="2" t="str">
        <f t="shared" si="320"/>
        <v>Apodiformes</v>
      </c>
      <c r="U1896" s="2">
        <f t="shared" si="321"/>
        <v>71.7</v>
      </c>
      <c r="V1896" s="2">
        <f t="shared" si="322"/>
        <v>22.5</v>
      </c>
      <c r="W1896" s="2" t="str">
        <f t="shared" si="323"/>
        <v>Rock</v>
      </c>
      <c r="X1896" s="2">
        <f t="shared" si="324"/>
        <v>1</v>
      </c>
      <c r="Y1896" s="2">
        <f t="shared" si="325"/>
        <v>2</v>
      </c>
      <c r="Z1896" s="2" t="str">
        <f t="shared" si="326"/>
        <v>Carnivore</v>
      </c>
      <c r="AA1896" s="2" t="str">
        <f t="shared" si="327"/>
        <v>Invertivore</v>
      </c>
      <c r="AB1896" s="2" t="str">
        <f t="shared" si="328"/>
        <v>Aerial</v>
      </c>
      <c r="AC1896" s="2">
        <f t="shared" si="329"/>
        <v>8283.5499999999993</v>
      </c>
    </row>
    <row r="1897" spans="1:29" x14ac:dyDescent="0.25">
      <c r="A1897" t="s">
        <v>2611</v>
      </c>
      <c r="B1897" t="s">
        <v>2603</v>
      </c>
      <c r="C1897" t="s">
        <v>2471</v>
      </c>
      <c r="D1897">
        <v>16.8</v>
      </c>
      <c r="E1897">
        <v>75.7</v>
      </c>
      <c r="F1897" t="s">
        <v>867</v>
      </c>
      <c r="G1897">
        <v>2</v>
      </c>
      <c r="H1897">
        <v>1</v>
      </c>
      <c r="I1897" t="s">
        <v>861</v>
      </c>
      <c r="J1897" t="s">
        <v>882</v>
      </c>
      <c r="K1897" t="s">
        <v>863</v>
      </c>
      <c r="L1897">
        <v>322967.33</v>
      </c>
      <c r="R1897" s="2" t="s">
        <v>667</v>
      </c>
      <c r="S1897" s="2" t="str">
        <f t="shared" si="319"/>
        <v>Apodidae</v>
      </c>
      <c r="T1897" s="2" t="str">
        <f t="shared" si="320"/>
        <v>Apodiformes</v>
      </c>
      <c r="U1897" s="2">
        <f t="shared" si="321"/>
        <v>71.7</v>
      </c>
      <c r="V1897" s="2">
        <f t="shared" si="322"/>
        <v>22.5</v>
      </c>
      <c r="W1897" s="2" t="str">
        <f t="shared" si="323"/>
        <v>Rock</v>
      </c>
      <c r="X1897" s="2">
        <f t="shared" si="324"/>
        <v>1</v>
      </c>
      <c r="Y1897" s="2">
        <f t="shared" si="325"/>
        <v>2</v>
      </c>
      <c r="Z1897" s="2" t="str">
        <f t="shared" si="326"/>
        <v>Carnivore</v>
      </c>
      <c r="AA1897" s="2" t="str">
        <f t="shared" si="327"/>
        <v>Invertivore</v>
      </c>
      <c r="AB1897" s="2" t="str">
        <f t="shared" si="328"/>
        <v>Aerial</v>
      </c>
      <c r="AC1897" s="2">
        <f t="shared" si="329"/>
        <v>8283.5499999999993</v>
      </c>
    </row>
    <row r="1898" spans="1:29" x14ac:dyDescent="0.25">
      <c r="A1898" t="s">
        <v>2612</v>
      </c>
      <c r="B1898" t="s">
        <v>2603</v>
      </c>
      <c r="C1898" t="s">
        <v>2471</v>
      </c>
      <c r="D1898">
        <v>16.7</v>
      </c>
      <c r="E1898">
        <v>114.96</v>
      </c>
      <c r="F1898" t="s">
        <v>860</v>
      </c>
      <c r="G1898">
        <v>1</v>
      </c>
      <c r="H1898">
        <v>1</v>
      </c>
      <c r="I1898" t="s">
        <v>861</v>
      </c>
      <c r="J1898" t="s">
        <v>928</v>
      </c>
      <c r="K1898" t="s">
        <v>863</v>
      </c>
      <c r="L1898">
        <v>9118368.6699999999</v>
      </c>
      <c r="R1898" s="2" t="s">
        <v>668</v>
      </c>
      <c r="S1898" s="2" t="str">
        <f t="shared" si="319"/>
        <v>Columbidae</v>
      </c>
      <c r="T1898" s="2" t="str">
        <f t="shared" si="320"/>
        <v>Columbiformes</v>
      </c>
      <c r="U1898" s="2">
        <f t="shared" si="321"/>
        <v>35.6</v>
      </c>
      <c r="V1898" s="2">
        <f t="shared" si="322"/>
        <v>439.98</v>
      </c>
      <c r="W1898" s="2" t="str">
        <f t="shared" si="323"/>
        <v>Forest</v>
      </c>
      <c r="X1898" s="2">
        <f t="shared" si="324"/>
        <v>2</v>
      </c>
      <c r="Y1898" s="2">
        <f t="shared" si="325"/>
        <v>1</v>
      </c>
      <c r="Z1898" s="2" t="str">
        <f t="shared" si="326"/>
        <v>Herbivore</v>
      </c>
      <c r="AA1898" s="2" t="str">
        <f t="shared" si="327"/>
        <v>Frugivore</v>
      </c>
      <c r="AB1898" s="2" t="str">
        <f t="shared" si="328"/>
        <v>Generalist</v>
      </c>
      <c r="AC1898" s="2">
        <f t="shared" si="329"/>
        <v>549.16</v>
      </c>
    </row>
    <row r="1899" spans="1:29" x14ac:dyDescent="0.25">
      <c r="A1899" t="s">
        <v>2613</v>
      </c>
      <c r="B1899" t="s">
        <v>2614</v>
      </c>
      <c r="C1899" t="s">
        <v>2471</v>
      </c>
      <c r="D1899">
        <v>14.1</v>
      </c>
      <c r="E1899">
        <v>7.5</v>
      </c>
      <c r="F1899" t="s">
        <v>860</v>
      </c>
      <c r="G1899">
        <v>1</v>
      </c>
      <c r="H1899">
        <v>1</v>
      </c>
      <c r="I1899" t="s">
        <v>861</v>
      </c>
      <c r="J1899" t="s">
        <v>882</v>
      </c>
      <c r="K1899" t="s">
        <v>863</v>
      </c>
      <c r="L1899">
        <v>74117.210000000006</v>
      </c>
      <c r="R1899" s="2" t="s">
        <v>668</v>
      </c>
      <c r="S1899" s="2" t="str">
        <f t="shared" si="319"/>
        <v>Columbidae</v>
      </c>
      <c r="T1899" s="2" t="str">
        <f t="shared" si="320"/>
        <v>Columbiformes</v>
      </c>
      <c r="U1899" s="2">
        <f t="shared" si="321"/>
        <v>35.6</v>
      </c>
      <c r="V1899" s="2">
        <f t="shared" si="322"/>
        <v>439.98</v>
      </c>
      <c r="W1899" s="2" t="str">
        <f t="shared" si="323"/>
        <v>Forest</v>
      </c>
      <c r="X1899" s="2">
        <f t="shared" si="324"/>
        <v>2</v>
      </c>
      <c r="Y1899" s="2">
        <f t="shared" si="325"/>
        <v>1</v>
      </c>
      <c r="Z1899" s="2" t="str">
        <f t="shared" si="326"/>
        <v>Herbivore</v>
      </c>
      <c r="AA1899" s="2" t="str">
        <f t="shared" si="327"/>
        <v>Frugivore</v>
      </c>
      <c r="AB1899" s="2" t="str">
        <f t="shared" si="328"/>
        <v>Generalist</v>
      </c>
      <c r="AC1899" s="2">
        <f t="shared" si="329"/>
        <v>549.16</v>
      </c>
    </row>
    <row r="1900" spans="1:29" x14ac:dyDescent="0.25">
      <c r="A1900" t="s">
        <v>2615</v>
      </c>
      <c r="B1900" t="s">
        <v>2614</v>
      </c>
      <c r="C1900" t="s">
        <v>2471</v>
      </c>
      <c r="D1900">
        <v>12.6</v>
      </c>
      <c r="E1900">
        <v>5.9</v>
      </c>
      <c r="F1900" t="s">
        <v>860</v>
      </c>
      <c r="G1900">
        <v>1</v>
      </c>
      <c r="H1900">
        <v>1</v>
      </c>
      <c r="I1900" t="s">
        <v>861</v>
      </c>
      <c r="J1900" t="s">
        <v>882</v>
      </c>
      <c r="K1900" t="s">
        <v>863</v>
      </c>
      <c r="L1900">
        <v>8774.42</v>
      </c>
      <c r="R1900" s="2" t="s">
        <v>668</v>
      </c>
      <c r="S1900" s="2" t="str">
        <f t="shared" si="319"/>
        <v>Columbidae</v>
      </c>
      <c r="T1900" s="2" t="str">
        <f t="shared" si="320"/>
        <v>Columbiformes</v>
      </c>
      <c r="U1900" s="2">
        <f t="shared" si="321"/>
        <v>35.6</v>
      </c>
      <c r="V1900" s="2">
        <f t="shared" si="322"/>
        <v>439.98</v>
      </c>
      <c r="W1900" s="2" t="str">
        <f t="shared" si="323"/>
        <v>Forest</v>
      </c>
      <c r="X1900" s="2">
        <f t="shared" si="324"/>
        <v>2</v>
      </c>
      <c r="Y1900" s="2">
        <f t="shared" si="325"/>
        <v>1</v>
      </c>
      <c r="Z1900" s="2" t="str">
        <f t="shared" si="326"/>
        <v>Herbivore</v>
      </c>
      <c r="AA1900" s="2" t="str">
        <f t="shared" si="327"/>
        <v>Frugivore</v>
      </c>
      <c r="AB1900" s="2" t="str">
        <f t="shared" si="328"/>
        <v>Generalist</v>
      </c>
      <c r="AC1900" s="2">
        <f t="shared" si="329"/>
        <v>549.16</v>
      </c>
    </row>
    <row r="1901" spans="1:29" x14ac:dyDescent="0.25">
      <c r="A1901" t="s">
        <v>2616</v>
      </c>
      <c r="B1901" t="s">
        <v>2614</v>
      </c>
      <c r="C1901" t="s">
        <v>2471</v>
      </c>
      <c r="D1901">
        <v>16.8</v>
      </c>
      <c r="E1901">
        <v>5.9</v>
      </c>
      <c r="F1901" t="s">
        <v>865</v>
      </c>
      <c r="G1901">
        <v>2</v>
      </c>
      <c r="H1901">
        <v>1</v>
      </c>
      <c r="I1901" t="s">
        <v>861</v>
      </c>
      <c r="J1901" t="s">
        <v>882</v>
      </c>
      <c r="K1901" t="s">
        <v>863</v>
      </c>
      <c r="L1901">
        <v>109693.07</v>
      </c>
      <c r="R1901" s="2" t="s">
        <v>669</v>
      </c>
      <c r="S1901" s="2" t="str">
        <f t="shared" si="319"/>
        <v>Passeridae</v>
      </c>
      <c r="T1901" s="2" t="str">
        <f t="shared" si="320"/>
        <v>Passeriformes</v>
      </c>
      <c r="U1901" s="2">
        <f t="shared" si="321"/>
        <v>26</v>
      </c>
      <c r="V1901" s="2">
        <f t="shared" si="322"/>
        <v>24.2</v>
      </c>
      <c r="W1901" s="2" t="str">
        <f t="shared" si="323"/>
        <v>Shrubland</v>
      </c>
      <c r="X1901" s="2">
        <f t="shared" si="324"/>
        <v>2</v>
      </c>
      <c r="Y1901" s="2">
        <f t="shared" si="325"/>
        <v>1</v>
      </c>
      <c r="Z1901" s="2" t="str">
        <f t="shared" si="326"/>
        <v>Herbivore</v>
      </c>
      <c r="AA1901" s="2" t="str">
        <f t="shared" si="327"/>
        <v>Granivore</v>
      </c>
      <c r="AB1901" s="2" t="str">
        <f t="shared" si="328"/>
        <v>Terrestrial</v>
      </c>
      <c r="AC1901" s="2">
        <f t="shared" si="329"/>
        <v>4197257.38</v>
      </c>
    </row>
    <row r="1902" spans="1:29" x14ac:dyDescent="0.25">
      <c r="A1902" t="s">
        <v>2617</v>
      </c>
      <c r="B1902" t="s">
        <v>2614</v>
      </c>
      <c r="C1902" t="s">
        <v>2471</v>
      </c>
      <c r="D1902">
        <v>18.8</v>
      </c>
      <c r="E1902">
        <v>8.6999999999999993</v>
      </c>
      <c r="F1902" t="s">
        <v>867</v>
      </c>
      <c r="G1902">
        <v>2</v>
      </c>
      <c r="H1902">
        <v>1</v>
      </c>
      <c r="I1902" t="s">
        <v>861</v>
      </c>
      <c r="J1902" t="s">
        <v>882</v>
      </c>
      <c r="K1902" t="s">
        <v>863</v>
      </c>
      <c r="L1902">
        <v>74799.649999999994</v>
      </c>
      <c r="R1902" s="2" t="s">
        <v>669</v>
      </c>
      <c r="S1902" s="2" t="str">
        <f t="shared" si="319"/>
        <v>Passeridae</v>
      </c>
      <c r="T1902" s="2" t="str">
        <f t="shared" si="320"/>
        <v>Passeriformes</v>
      </c>
      <c r="U1902" s="2">
        <f t="shared" si="321"/>
        <v>26</v>
      </c>
      <c r="V1902" s="2">
        <f t="shared" si="322"/>
        <v>24.2</v>
      </c>
      <c r="W1902" s="2" t="str">
        <f t="shared" si="323"/>
        <v>Shrubland</v>
      </c>
      <c r="X1902" s="2">
        <f t="shared" si="324"/>
        <v>2</v>
      </c>
      <c r="Y1902" s="2">
        <f t="shared" si="325"/>
        <v>1</v>
      </c>
      <c r="Z1902" s="2" t="str">
        <f t="shared" si="326"/>
        <v>Herbivore</v>
      </c>
      <c r="AA1902" s="2" t="str">
        <f t="shared" si="327"/>
        <v>Granivore</v>
      </c>
      <c r="AB1902" s="2" t="str">
        <f t="shared" si="328"/>
        <v>Terrestrial</v>
      </c>
      <c r="AC1902" s="2">
        <f t="shared" si="329"/>
        <v>4197257.38</v>
      </c>
    </row>
    <row r="1903" spans="1:29" x14ac:dyDescent="0.25">
      <c r="A1903" t="s">
        <v>2618</v>
      </c>
      <c r="B1903" t="s">
        <v>2614</v>
      </c>
      <c r="C1903" t="s">
        <v>2471</v>
      </c>
      <c r="D1903">
        <v>18.100000000000001</v>
      </c>
      <c r="E1903">
        <v>6.4</v>
      </c>
      <c r="F1903" t="s">
        <v>860</v>
      </c>
      <c r="G1903">
        <v>1</v>
      </c>
      <c r="H1903">
        <v>1</v>
      </c>
      <c r="I1903" t="s">
        <v>861</v>
      </c>
      <c r="J1903" t="s">
        <v>882</v>
      </c>
      <c r="K1903" t="s">
        <v>863</v>
      </c>
      <c r="L1903">
        <v>11021.79</v>
      </c>
      <c r="R1903" s="2" t="s">
        <v>669</v>
      </c>
      <c r="S1903" s="2" t="str">
        <f t="shared" si="319"/>
        <v>Passeridae</v>
      </c>
      <c r="T1903" s="2" t="str">
        <f t="shared" si="320"/>
        <v>Passeriformes</v>
      </c>
      <c r="U1903" s="2">
        <f t="shared" si="321"/>
        <v>26</v>
      </c>
      <c r="V1903" s="2">
        <f t="shared" si="322"/>
        <v>24.2</v>
      </c>
      <c r="W1903" s="2" t="str">
        <f t="shared" si="323"/>
        <v>Shrubland</v>
      </c>
      <c r="X1903" s="2">
        <f t="shared" si="324"/>
        <v>2</v>
      </c>
      <c r="Y1903" s="2">
        <f t="shared" si="325"/>
        <v>1</v>
      </c>
      <c r="Z1903" s="2" t="str">
        <f t="shared" si="326"/>
        <v>Herbivore</v>
      </c>
      <c r="AA1903" s="2" t="str">
        <f t="shared" si="327"/>
        <v>Granivore</v>
      </c>
      <c r="AB1903" s="2" t="str">
        <f t="shared" si="328"/>
        <v>Terrestrial</v>
      </c>
      <c r="AC1903" s="2">
        <f t="shared" si="329"/>
        <v>4197257.38</v>
      </c>
    </row>
    <row r="1904" spans="1:29" x14ac:dyDescent="0.25">
      <c r="A1904" t="s">
        <v>2619</v>
      </c>
      <c r="B1904" t="s">
        <v>2620</v>
      </c>
      <c r="C1904" t="s">
        <v>2621</v>
      </c>
      <c r="D1904">
        <v>37.700000000000003</v>
      </c>
      <c r="E1904">
        <v>33.200000000000003</v>
      </c>
      <c r="F1904" t="s">
        <v>860</v>
      </c>
      <c r="G1904">
        <v>1</v>
      </c>
      <c r="H1904">
        <v>1</v>
      </c>
      <c r="I1904" t="s">
        <v>861</v>
      </c>
      <c r="J1904" t="s">
        <v>882</v>
      </c>
      <c r="K1904" t="s">
        <v>863</v>
      </c>
      <c r="L1904">
        <v>790922.13</v>
      </c>
      <c r="R1904" s="2" t="s">
        <v>670</v>
      </c>
      <c r="S1904" s="2" t="str">
        <f t="shared" si="319"/>
        <v>Procellariidae</v>
      </c>
      <c r="T1904" s="2" t="str">
        <f t="shared" si="320"/>
        <v>Procellariiformes</v>
      </c>
      <c r="U1904" s="2">
        <f t="shared" si="321"/>
        <v>53.9</v>
      </c>
      <c r="V1904" s="2">
        <f t="shared" si="322"/>
        <v>201.05</v>
      </c>
      <c r="W1904" s="2" t="str">
        <f t="shared" si="323"/>
        <v>Marine</v>
      </c>
      <c r="X1904" s="2">
        <f t="shared" si="324"/>
        <v>3</v>
      </c>
      <c r="Y1904" s="2">
        <f t="shared" si="325"/>
        <v>2</v>
      </c>
      <c r="Z1904" s="2" t="str">
        <f t="shared" si="326"/>
        <v>Carnivore</v>
      </c>
      <c r="AA1904" s="2" t="str">
        <f t="shared" si="327"/>
        <v>Aquatic predator</v>
      </c>
      <c r="AB1904" s="2" t="str">
        <f t="shared" si="328"/>
        <v>Generalist</v>
      </c>
      <c r="AC1904" s="2">
        <f t="shared" si="329"/>
        <v>31437943.449999999</v>
      </c>
    </row>
    <row r="1905" spans="1:29" x14ac:dyDescent="0.25">
      <c r="A1905" t="s">
        <v>2622</v>
      </c>
      <c r="B1905" t="s">
        <v>2620</v>
      </c>
      <c r="C1905" t="s">
        <v>2621</v>
      </c>
      <c r="D1905">
        <v>43.2</v>
      </c>
      <c r="E1905">
        <v>49.8</v>
      </c>
      <c r="F1905" t="s">
        <v>860</v>
      </c>
      <c r="G1905">
        <v>2</v>
      </c>
      <c r="H1905">
        <v>1</v>
      </c>
      <c r="I1905" t="s">
        <v>861</v>
      </c>
      <c r="J1905" t="s">
        <v>882</v>
      </c>
      <c r="K1905" t="s">
        <v>863</v>
      </c>
      <c r="L1905">
        <v>2434269.44</v>
      </c>
      <c r="R1905" s="2" t="s">
        <v>670</v>
      </c>
      <c r="S1905" s="2" t="str">
        <f t="shared" si="319"/>
        <v>Procellariidae</v>
      </c>
      <c r="T1905" s="2" t="str">
        <f t="shared" si="320"/>
        <v>Procellariiformes</v>
      </c>
      <c r="U1905" s="2">
        <f t="shared" si="321"/>
        <v>53.9</v>
      </c>
      <c r="V1905" s="2">
        <f t="shared" si="322"/>
        <v>201.05</v>
      </c>
      <c r="W1905" s="2" t="str">
        <f t="shared" si="323"/>
        <v>Marine</v>
      </c>
      <c r="X1905" s="2">
        <f t="shared" si="324"/>
        <v>3</v>
      </c>
      <c r="Y1905" s="2">
        <f t="shared" si="325"/>
        <v>2</v>
      </c>
      <c r="Z1905" s="2" t="str">
        <f t="shared" si="326"/>
        <v>Carnivore</v>
      </c>
      <c r="AA1905" s="2" t="str">
        <f t="shared" si="327"/>
        <v>Aquatic predator</v>
      </c>
      <c r="AB1905" s="2" t="str">
        <f t="shared" si="328"/>
        <v>Generalist</v>
      </c>
      <c r="AC1905" s="2">
        <f t="shared" si="329"/>
        <v>31437943.449999999</v>
      </c>
    </row>
    <row r="1906" spans="1:29" x14ac:dyDescent="0.25">
      <c r="A1906" t="s">
        <v>2623</v>
      </c>
      <c r="B1906" t="s">
        <v>2620</v>
      </c>
      <c r="C1906" t="s">
        <v>2621</v>
      </c>
      <c r="D1906">
        <v>39.1</v>
      </c>
      <c r="E1906">
        <v>35.799999999999997</v>
      </c>
      <c r="F1906" t="s">
        <v>860</v>
      </c>
      <c r="G1906">
        <v>1</v>
      </c>
      <c r="H1906">
        <v>1</v>
      </c>
      <c r="I1906" t="s">
        <v>861</v>
      </c>
      <c r="J1906" t="s">
        <v>882</v>
      </c>
      <c r="K1906" t="s">
        <v>863</v>
      </c>
      <c r="L1906">
        <v>49279.18</v>
      </c>
      <c r="R1906" s="2" t="s">
        <v>670</v>
      </c>
      <c r="S1906" s="2" t="str">
        <f t="shared" si="319"/>
        <v>Procellariidae</v>
      </c>
      <c r="T1906" s="2" t="str">
        <f t="shared" si="320"/>
        <v>Procellariiformes</v>
      </c>
      <c r="U1906" s="2">
        <f t="shared" si="321"/>
        <v>53.9</v>
      </c>
      <c r="V1906" s="2">
        <f t="shared" si="322"/>
        <v>201.05</v>
      </c>
      <c r="W1906" s="2" t="str">
        <f t="shared" si="323"/>
        <v>Marine</v>
      </c>
      <c r="X1906" s="2">
        <f t="shared" si="324"/>
        <v>3</v>
      </c>
      <c r="Y1906" s="2">
        <f t="shared" si="325"/>
        <v>2</v>
      </c>
      <c r="Z1906" s="2" t="str">
        <f t="shared" si="326"/>
        <v>Carnivore</v>
      </c>
      <c r="AA1906" s="2" t="str">
        <f t="shared" si="327"/>
        <v>Aquatic predator</v>
      </c>
      <c r="AB1906" s="2" t="str">
        <f t="shared" si="328"/>
        <v>Generalist</v>
      </c>
      <c r="AC1906" s="2">
        <f t="shared" si="329"/>
        <v>31437943.449999999</v>
      </c>
    </row>
    <row r="1907" spans="1:29" x14ac:dyDescent="0.25">
      <c r="A1907" t="s">
        <v>2624</v>
      </c>
      <c r="B1907" t="s">
        <v>2620</v>
      </c>
      <c r="C1907" t="s">
        <v>2621</v>
      </c>
      <c r="D1907">
        <v>32.5</v>
      </c>
      <c r="E1907">
        <v>25.3</v>
      </c>
      <c r="F1907" t="s">
        <v>867</v>
      </c>
      <c r="G1907">
        <v>2</v>
      </c>
      <c r="H1907">
        <v>1</v>
      </c>
      <c r="I1907" t="s">
        <v>861</v>
      </c>
      <c r="J1907" t="s">
        <v>882</v>
      </c>
      <c r="K1907" t="s">
        <v>863</v>
      </c>
      <c r="L1907">
        <v>5031778.72</v>
      </c>
      <c r="R1907" s="2" t="s">
        <v>671</v>
      </c>
      <c r="S1907" s="2" t="str">
        <f t="shared" si="319"/>
        <v>Reguliidae</v>
      </c>
      <c r="T1907" s="2" t="str">
        <f t="shared" si="320"/>
        <v>Passeriformes</v>
      </c>
      <c r="U1907" s="2">
        <f t="shared" si="321"/>
        <v>19.899999999999999</v>
      </c>
      <c r="V1907" s="2">
        <f t="shared" si="322"/>
        <v>5.6</v>
      </c>
      <c r="W1907" s="2" t="str">
        <f t="shared" si="323"/>
        <v>Forest</v>
      </c>
      <c r="X1907" s="2">
        <f t="shared" si="324"/>
        <v>2</v>
      </c>
      <c r="Y1907" s="2">
        <f t="shared" si="325"/>
        <v>1</v>
      </c>
      <c r="Z1907" s="2" t="str">
        <f t="shared" si="326"/>
        <v>Carnivore</v>
      </c>
      <c r="AA1907" s="2" t="str">
        <f t="shared" si="327"/>
        <v>Invertivore</v>
      </c>
      <c r="AB1907" s="2" t="str">
        <f t="shared" si="328"/>
        <v>Insessorial</v>
      </c>
      <c r="AC1907" s="2">
        <f t="shared" si="329"/>
        <v>753.1</v>
      </c>
    </row>
    <row r="1908" spans="1:29" x14ac:dyDescent="0.25">
      <c r="A1908" t="s">
        <v>2625</v>
      </c>
      <c r="B1908" t="s">
        <v>2620</v>
      </c>
      <c r="C1908" t="s">
        <v>2621</v>
      </c>
      <c r="D1908">
        <v>32.9</v>
      </c>
      <c r="E1908">
        <v>25.3</v>
      </c>
      <c r="F1908" t="s">
        <v>867</v>
      </c>
      <c r="G1908">
        <v>2</v>
      </c>
      <c r="H1908">
        <v>1</v>
      </c>
      <c r="I1908" t="s">
        <v>861</v>
      </c>
      <c r="J1908" t="s">
        <v>882</v>
      </c>
      <c r="K1908" t="s">
        <v>863</v>
      </c>
      <c r="L1908">
        <v>2080488.85</v>
      </c>
      <c r="R1908" s="2" t="s">
        <v>671</v>
      </c>
      <c r="S1908" s="2" t="str">
        <f t="shared" si="319"/>
        <v>Reguliidae</v>
      </c>
      <c r="T1908" s="2" t="str">
        <f t="shared" si="320"/>
        <v>Passeriformes</v>
      </c>
      <c r="U1908" s="2">
        <f t="shared" si="321"/>
        <v>19.899999999999999</v>
      </c>
      <c r="V1908" s="2">
        <f t="shared" si="322"/>
        <v>5.6</v>
      </c>
      <c r="W1908" s="2" t="str">
        <f t="shared" si="323"/>
        <v>Forest</v>
      </c>
      <c r="X1908" s="2">
        <f t="shared" si="324"/>
        <v>2</v>
      </c>
      <c r="Y1908" s="2">
        <f t="shared" si="325"/>
        <v>1</v>
      </c>
      <c r="Z1908" s="2" t="str">
        <f t="shared" si="326"/>
        <v>Carnivore</v>
      </c>
      <c r="AA1908" s="2" t="str">
        <f t="shared" si="327"/>
        <v>Invertivore</v>
      </c>
      <c r="AB1908" s="2" t="str">
        <f t="shared" si="328"/>
        <v>Insessorial</v>
      </c>
      <c r="AC1908" s="2">
        <f t="shared" si="329"/>
        <v>753.1</v>
      </c>
    </row>
    <row r="1909" spans="1:29" x14ac:dyDescent="0.25">
      <c r="A1909" t="s">
        <v>2626</v>
      </c>
      <c r="B1909" t="s">
        <v>2620</v>
      </c>
      <c r="C1909" t="s">
        <v>2621</v>
      </c>
      <c r="D1909">
        <v>37.1</v>
      </c>
      <c r="E1909">
        <v>35.75</v>
      </c>
      <c r="F1909" t="s">
        <v>860</v>
      </c>
      <c r="G1909">
        <v>1</v>
      </c>
      <c r="H1909">
        <v>1</v>
      </c>
      <c r="I1909" t="s">
        <v>861</v>
      </c>
      <c r="J1909" t="s">
        <v>882</v>
      </c>
      <c r="K1909" t="s">
        <v>863</v>
      </c>
      <c r="L1909" t="s">
        <v>844</v>
      </c>
      <c r="R1909" s="2" t="s">
        <v>671</v>
      </c>
      <c r="S1909" s="2" t="str">
        <f t="shared" si="319"/>
        <v>Reguliidae</v>
      </c>
      <c r="T1909" s="2" t="str">
        <f t="shared" si="320"/>
        <v>Passeriformes</v>
      </c>
      <c r="U1909" s="2">
        <f t="shared" si="321"/>
        <v>19.899999999999999</v>
      </c>
      <c r="V1909" s="2">
        <f t="shared" si="322"/>
        <v>5.6</v>
      </c>
      <c r="W1909" s="2" t="str">
        <f t="shared" si="323"/>
        <v>Forest</v>
      </c>
      <c r="X1909" s="2">
        <f t="shared" si="324"/>
        <v>2</v>
      </c>
      <c r="Y1909" s="2">
        <f t="shared" si="325"/>
        <v>1</v>
      </c>
      <c r="Z1909" s="2" t="str">
        <f t="shared" si="326"/>
        <v>Carnivore</v>
      </c>
      <c r="AA1909" s="2" t="str">
        <f t="shared" si="327"/>
        <v>Invertivore</v>
      </c>
      <c r="AB1909" s="2" t="str">
        <f t="shared" si="328"/>
        <v>Insessorial</v>
      </c>
      <c r="AC1909" s="2">
        <f t="shared" si="329"/>
        <v>753.1</v>
      </c>
    </row>
    <row r="1910" spans="1:29" x14ac:dyDescent="0.25">
      <c r="A1910" t="s">
        <v>2627</v>
      </c>
      <c r="B1910" t="s">
        <v>2620</v>
      </c>
      <c r="C1910" t="s">
        <v>2621</v>
      </c>
      <c r="D1910">
        <v>33.299999999999997</v>
      </c>
      <c r="E1910">
        <v>33.799999999999997</v>
      </c>
      <c r="F1910" t="s">
        <v>860</v>
      </c>
      <c r="G1910">
        <v>1</v>
      </c>
      <c r="H1910">
        <v>1</v>
      </c>
      <c r="I1910" t="s">
        <v>861</v>
      </c>
      <c r="J1910" t="s">
        <v>882</v>
      </c>
      <c r="K1910" t="s">
        <v>863</v>
      </c>
      <c r="L1910">
        <v>4946192.25</v>
      </c>
      <c r="R1910" s="2" t="s">
        <v>672</v>
      </c>
      <c r="S1910" s="2" t="str">
        <f t="shared" si="319"/>
        <v>Ardeidae</v>
      </c>
      <c r="T1910" s="2" t="str">
        <f t="shared" si="320"/>
        <v>Pelecaniformes</v>
      </c>
      <c r="U1910" s="2">
        <f t="shared" si="321"/>
        <v>32.4</v>
      </c>
      <c r="V1910" s="2">
        <f t="shared" si="322"/>
        <v>287</v>
      </c>
      <c r="W1910" s="2" t="str">
        <f t="shared" si="323"/>
        <v>Wetland</v>
      </c>
      <c r="X1910" s="2">
        <f t="shared" si="324"/>
        <v>3</v>
      </c>
      <c r="Y1910" s="2">
        <f t="shared" si="325"/>
        <v>3</v>
      </c>
      <c r="Z1910" s="2" t="str">
        <f t="shared" si="326"/>
        <v>Carnivore</v>
      </c>
      <c r="AA1910" s="2" t="str">
        <f t="shared" si="327"/>
        <v>Aquatic predator</v>
      </c>
      <c r="AB1910" s="2" t="str">
        <f t="shared" si="328"/>
        <v>Terrestrial</v>
      </c>
      <c r="AC1910" s="2">
        <f t="shared" si="329"/>
        <v>20358790</v>
      </c>
    </row>
    <row r="1911" spans="1:29" x14ac:dyDescent="0.25">
      <c r="A1911" t="s">
        <v>2628</v>
      </c>
      <c r="B1911" t="s">
        <v>2620</v>
      </c>
      <c r="C1911" t="s">
        <v>2621</v>
      </c>
      <c r="D1911">
        <v>39.5</v>
      </c>
      <c r="E1911">
        <v>35.75</v>
      </c>
      <c r="F1911" t="s">
        <v>860</v>
      </c>
      <c r="G1911">
        <v>1</v>
      </c>
      <c r="H1911">
        <v>1</v>
      </c>
      <c r="I1911" t="s">
        <v>861</v>
      </c>
      <c r="J1911" t="s">
        <v>882</v>
      </c>
      <c r="K1911" t="s">
        <v>863</v>
      </c>
      <c r="L1911">
        <v>2337954.9500000002</v>
      </c>
      <c r="R1911" s="2" t="s">
        <v>672</v>
      </c>
      <c r="S1911" s="2" t="str">
        <f t="shared" si="319"/>
        <v>Ardeidae</v>
      </c>
      <c r="T1911" s="2" t="str">
        <f t="shared" si="320"/>
        <v>Pelecaniformes</v>
      </c>
      <c r="U1911" s="2">
        <f t="shared" si="321"/>
        <v>32.4</v>
      </c>
      <c r="V1911" s="2">
        <f t="shared" si="322"/>
        <v>287</v>
      </c>
      <c r="W1911" s="2" t="str">
        <f t="shared" si="323"/>
        <v>Wetland</v>
      </c>
      <c r="X1911" s="2">
        <f t="shared" si="324"/>
        <v>3</v>
      </c>
      <c r="Y1911" s="2">
        <f t="shared" si="325"/>
        <v>3</v>
      </c>
      <c r="Z1911" s="2" t="str">
        <f t="shared" si="326"/>
        <v>Carnivore</v>
      </c>
      <c r="AA1911" s="2" t="str">
        <f t="shared" si="327"/>
        <v>Aquatic predator</v>
      </c>
      <c r="AB1911" s="2" t="str">
        <f t="shared" si="328"/>
        <v>Terrestrial</v>
      </c>
      <c r="AC1911" s="2">
        <f t="shared" si="329"/>
        <v>20358790</v>
      </c>
    </row>
    <row r="1912" spans="1:29" x14ac:dyDescent="0.25">
      <c r="A1912" t="s">
        <v>2629</v>
      </c>
      <c r="B1912" t="s">
        <v>2620</v>
      </c>
      <c r="C1912" t="s">
        <v>2621</v>
      </c>
      <c r="D1912">
        <v>24.5</v>
      </c>
      <c r="E1912">
        <v>107.16</v>
      </c>
      <c r="F1912" t="s">
        <v>860</v>
      </c>
      <c r="G1912">
        <v>1</v>
      </c>
      <c r="H1912">
        <v>1</v>
      </c>
      <c r="I1912" t="s">
        <v>861</v>
      </c>
      <c r="J1912" t="s">
        <v>882</v>
      </c>
      <c r="K1912" t="s">
        <v>863</v>
      </c>
      <c r="L1912">
        <v>498715.91</v>
      </c>
      <c r="R1912" s="2" t="s">
        <v>672</v>
      </c>
      <c r="S1912" s="2" t="str">
        <f t="shared" si="319"/>
        <v>Ardeidae</v>
      </c>
      <c r="T1912" s="2" t="str">
        <f t="shared" si="320"/>
        <v>Pelecaniformes</v>
      </c>
      <c r="U1912" s="2">
        <f t="shared" si="321"/>
        <v>32.4</v>
      </c>
      <c r="V1912" s="2">
        <f t="shared" si="322"/>
        <v>287</v>
      </c>
      <c r="W1912" s="2" t="str">
        <f t="shared" si="323"/>
        <v>Wetland</v>
      </c>
      <c r="X1912" s="2">
        <f t="shared" si="324"/>
        <v>3</v>
      </c>
      <c r="Y1912" s="2">
        <f t="shared" si="325"/>
        <v>3</v>
      </c>
      <c r="Z1912" s="2" t="str">
        <f t="shared" si="326"/>
        <v>Carnivore</v>
      </c>
      <c r="AA1912" s="2" t="str">
        <f t="shared" si="327"/>
        <v>Aquatic predator</v>
      </c>
      <c r="AB1912" s="2" t="str">
        <f t="shared" si="328"/>
        <v>Terrestrial</v>
      </c>
      <c r="AC1912" s="2">
        <f t="shared" si="329"/>
        <v>20358790</v>
      </c>
    </row>
    <row r="1913" spans="1:29" x14ac:dyDescent="0.25">
      <c r="A1913" t="s">
        <v>2630</v>
      </c>
      <c r="B1913" t="s">
        <v>2620</v>
      </c>
      <c r="C1913" t="s">
        <v>2621</v>
      </c>
      <c r="D1913">
        <v>6.2</v>
      </c>
      <c r="E1913">
        <v>495.68</v>
      </c>
      <c r="F1913" t="s">
        <v>860</v>
      </c>
      <c r="G1913">
        <v>1</v>
      </c>
      <c r="H1913">
        <v>1</v>
      </c>
      <c r="I1913" t="s">
        <v>861</v>
      </c>
      <c r="J1913" t="s">
        <v>882</v>
      </c>
      <c r="K1913" t="s">
        <v>913</v>
      </c>
      <c r="L1913">
        <v>466895.64</v>
      </c>
      <c r="R1913" s="2" t="s">
        <v>673</v>
      </c>
      <c r="S1913" s="2" t="str">
        <f t="shared" si="319"/>
        <v>Cuculidae</v>
      </c>
      <c r="T1913" s="2" t="str">
        <f t="shared" si="320"/>
        <v>Cuculiformes</v>
      </c>
      <c r="U1913" s="2">
        <f t="shared" si="321"/>
        <v>41.9</v>
      </c>
      <c r="V1913" s="2">
        <f t="shared" si="322"/>
        <v>143</v>
      </c>
      <c r="W1913" s="2" t="str">
        <f t="shared" si="323"/>
        <v>Shrubland</v>
      </c>
      <c r="X1913" s="2">
        <f t="shared" si="324"/>
        <v>2</v>
      </c>
      <c r="Y1913" s="2">
        <f t="shared" si="325"/>
        <v>3</v>
      </c>
      <c r="Z1913" s="2" t="str">
        <f t="shared" si="326"/>
        <v>Carnivore</v>
      </c>
      <c r="AA1913" s="2" t="str">
        <f t="shared" si="327"/>
        <v>Invertivore</v>
      </c>
      <c r="AB1913" s="2" t="str">
        <f t="shared" si="328"/>
        <v>Insessorial</v>
      </c>
      <c r="AC1913" s="2">
        <f t="shared" si="329"/>
        <v>13672737.210000001</v>
      </c>
    </row>
    <row r="1914" spans="1:29" x14ac:dyDescent="0.25">
      <c r="A1914" t="s">
        <v>2631</v>
      </c>
      <c r="B1914" t="s">
        <v>2620</v>
      </c>
      <c r="C1914" t="s">
        <v>2621</v>
      </c>
      <c r="D1914">
        <v>2</v>
      </c>
      <c r="E1914">
        <v>400</v>
      </c>
      <c r="F1914" t="s">
        <v>860</v>
      </c>
      <c r="G1914">
        <v>1</v>
      </c>
      <c r="H1914">
        <v>1</v>
      </c>
      <c r="I1914" t="s">
        <v>861</v>
      </c>
      <c r="J1914" t="s">
        <v>882</v>
      </c>
      <c r="K1914" t="s">
        <v>913</v>
      </c>
      <c r="L1914">
        <v>457300.49</v>
      </c>
      <c r="R1914" s="2" t="s">
        <v>673</v>
      </c>
      <c r="S1914" s="2" t="str">
        <f t="shared" si="319"/>
        <v>Cuculidae</v>
      </c>
      <c r="T1914" s="2" t="str">
        <f t="shared" si="320"/>
        <v>Cuculiformes</v>
      </c>
      <c r="U1914" s="2">
        <f t="shared" si="321"/>
        <v>41.9</v>
      </c>
      <c r="V1914" s="2">
        <f t="shared" si="322"/>
        <v>143</v>
      </c>
      <c r="W1914" s="2" t="str">
        <f t="shared" si="323"/>
        <v>Shrubland</v>
      </c>
      <c r="X1914" s="2">
        <f t="shared" si="324"/>
        <v>2</v>
      </c>
      <c r="Y1914" s="2">
        <f t="shared" si="325"/>
        <v>3</v>
      </c>
      <c r="Z1914" s="2" t="str">
        <f t="shared" si="326"/>
        <v>Carnivore</v>
      </c>
      <c r="AA1914" s="2" t="str">
        <f t="shared" si="327"/>
        <v>Invertivore</v>
      </c>
      <c r="AB1914" s="2" t="str">
        <f t="shared" si="328"/>
        <v>Insessorial</v>
      </c>
      <c r="AC1914" s="2">
        <f t="shared" si="329"/>
        <v>13672737.210000001</v>
      </c>
    </row>
    <row r="1915" spans="1:29" x14ac:dyDescent="0.25">
      <c r="A1915" t="s">
        <v>2632</v>
      </c>
      <c r="B1915" t="s">
        <v>2620</v>
      </c>
      <c r="C1915" t="s">
        <v>2621</v>
      </c>
      <c r="D1915">
        <v>6.2</v>
      </c>
      <c r="E1915">
        <v>495.7</v>
      </c>
      <c r="F1915" t="s">
        <v>860</v>
      </c>
      <c r="G1915">
        <v>1</v>
      </c>
      <c r="H1915">
        <v>1</v>
      </c>
      <c r="I1915" t="s">
        <v>861</v>
      </c>
      <c r="J1915" t="s">
        <v>882</v>
      </c>
      <c r="K1915" t="s">
        <v>913</v>
      </c>
      <c r="L1915">
        <v>25182.19</v>
      </c>
      <c r="R1915" s="2" t="s">
        <v>673</v>
      </c>
      <c r="S1915" s="2" t="str">
        <f t="shared" si="319"/>
        <v>Cuculidae</v>
      </c>
      <c r="T1915" s="2" t="str">
        <f t="shared" si="320"/>
        <v>Cuculiformes</v>
      </c>
      <c r="U1915" s="2">
        <f t="shared" si="321"/>
        <v>41.9</v>
      </c>
      <c r="V1915" s="2">
        <f t="shared" si="322"/>
        <v>143</v>
      </c>
      <c r="W1915" s="2" t="str">
        <f t="shared" si="323"/>
        <v>Shrubland</v>
      </c>
      <c r="X1915" s="2">
        <f t="shared" si="324"/>
        <v>2</v>
      </c>
      <c r="Y1915" s="2">
        <f t="shared" si="325"/>
        <v>3</v>
      </c>
      <c r="Z1915" s="2" t="str">
        <f t="shared" si="326"/>
        <v>Carnivore</v>
      </c>
      <c r="AA1915" s="2" t="str">
        <f t="shared" si="327"/>
        <v>Invertivore</v>
      </c>
      <c r="AB1915" s="2" t="str">
        <f t="shared" si="328"/>
        <v>Insessorial</v>
      </c>
      <c r="AC1915" s="2">
        <f t="shared" si="329"/>
        <v>13672737.210000001</v>
      </c>
    </row>
    <row r="1916" spans="1:29" x14ac:dyDescent="0.25">
      <c r="A1916" t="s">
        <v>2633</v>
      </c>
      <c r="B1916" t="s">
        <v>2620</v>
      </c>
      <c r="C1916" t="s">
        <v>2621</v>
      </c>
      <c r="D1916">
        <v>11.2</v>
      </c>
      <c r="E1916">
        <v>164</v>
      </c>
      <c r="F1916" t="s">
        <v>860</v>
      </c>
      <c r="G1916">
        <v>2</v>
      </c>
      <c r="H1916">
        <v>1</v>
      </c>
      <c r="I1916" t="s">
        <v>861</v>
      </c>
      <c r="J1916" t="s">
        <v>882</v>
      </c>
      <c r="K1916" t="s">
        <v>913</v>
      </c>
      <c r="L1916">
        <v>6771.83</v>
      </c>
      <c r="R1916" s="2" t="s">
        <v>674</v>
      </c>
      <c r="S1916" s="2" t="str">
        <f t="shared" si="319"/>
        <v>Corvidae</v>
      </c>
      <c r="T1916" s="2" t="str">
        <f t="shared" si="320"/>
        <v>Passeriformes</v>
      </c>
      <c r="U1916" s="2">
        <f t="shared" si="321"/>
        <v>39</v>
      </c>
      <c r="V1916" s="2">
        <f t="shared" si="322"/>
        <v>276.68</v>
      </c>
      <c r="W1916" s="2" t="str">
        <f t="shared" si="323"/>
        <v>Rock</v>
      </c>
      <c r="X1916" s="2">
        <f t="shared" si="324"/>
        <v>3</v>
      </c>
      <c r="Y1916" s="2">
        <f t="shared" si="325"/>
        <v>2</v>
      </c>
      <c r="Z1916" s="2" t="str">
        <f t="shared" si="326"/>
        <v>Carnivore</v>
      </c>
      <c r="AA1916" s="2" t="str">
        <f t="shared" si="327"/>
        <v>Invertivore</v>
      </c>
      <c r="AB1916" s="2" t="str">
        <f t="shared" si="328"/>
        <v>Terrestrial</v>
      </c>
      <c r="AC1916" s="2">
        <f t="shared" si="329"/>
        <v>12981520.529999999</v>
      </c>
    </row>
    <row r="1917" spans="1:29" x14ac:dyDescent="0.25">
      <c r="A1917" t="s">
        <v>2634</v>
      </c>
      <c r="B1917" t="s">
        <v>2620</v>
      </c>
      <c r="C1917" t="s">
        <v>2621</v>
      </c>
      <c r="D1917">
        <v>5.7</v>
      </c>
      <c r="E1917">
        <v>210</v>
      </c>
      <c r="F1917" t="s">
        <v>860</v>
      </c>
      <c r="G1917">
        <v>1</v>
      </c>
      <c r="H1917">
        <v>1</v>
      </c>
      <c r="I1917" t="s">
        <v>861</v>
      </c>
      <c r="J1917" t="s">
        <v>882</v>
      </c>
      <c r="K1917" t="s">
        <v>913</v>
      </c>
      <c r="L1917">
        <v>1058987.75</v>
      </c>
      <c r="R1917" s="2" t="s">
        <v>674</v>
      </c>
      <c r="S1917" s="2" t="str">
        <f t="shared" si="319"/>
        <v>Corvidae</v>
      </c>
      <c r="T1917" s="2" t="str">
        <f t="shared" si="320"/>
        <v>Passeriformes</v>
      </c>
      <c r="U1917" s="2">
        <f t="shared" si="321"/>
        <v>39</v>
      </c>
      <c r="V1917" s="2">
        <f t="shared" si="322"/>
        <v>276.68</v>
      </c>
      <c r="W1917" s="2" t="str">
        <f t="shared" si="323"/>
        <v>Rock</v>
      </c>
      <c r="X1917" s="2">
        <f t="shared" si="324"/>
        <v>3</v>
      </c>
      <c r="Y1917" s="2">
        <f t="shared" si="325"/>
        <v>2</v>
      </c>
      <c r="Z1917" s="2" t="str">
        <f t="shared" si="326"/>
        <v>Carnivore</v>
      </c>
      <c r="AA1917" s="2" t="str">
        <f t="shared" si="327"/>
        <v>Invertivore</v>
      </c>
      <c r="AB1917" s="2" t="str">
        <f t="shared" si="328"/>
        <v>Terrestrial</v>
      </c>
      <c r="AC1917" s="2">
        <f t="shared" si="329"/>
        <v>12981520.529999999</v>
      </c>
    </row>
    <row r="1918" spans="1:29" x14ac:dyDescent="0.25">
      <c r="A1918" t="s">
        <v>2635</v>
      </c>
      <c r="B1918" t="s">
        <v>2620</v>
      </c>
      <c r="C1918" t="s">
        <v>2621</v>
      </c>
      <c r="D1918">
        <v>8.1999999999999993</v>
      </c>
      <c r="E1918">
        <v>339</v>
      </c>
      <c r="F1918" t="s">
        <v>860</v>
      </c>
      <c r="G1918">
        <v>1</v>
      </c>
      <c r="H1918">
        <v>1</v>
      </c>
      <c r="I1918" t="s">
        <v>861</v>
      </c>
      <c r="J1918" t="s">
        <v>882</v>
      </c>
      <c r="K1918" t="s">
        <v>868</v>
      </c>
      <c r="L1918">
        <v>40984.980000000003</v>
      </c>
      <c r="R1918" s="2" t="s">
        <v>674</v>
      </c>
      <c r="S1918" s="2" t="str">
        <f t="shared" si="319"/>
        <v>Corvidae</v>
      </c>
      <c r="T1918" s="2" t="str">
        <f t="shared" si="320"/>
        <v>Passeriformes</v>
      </c>
      <c r="U1918" s="2">
        <f t="shared" si="321"/>
        <v>39</v>
      </c>
      <c r="V1918" s="2">
        <f t="shared" si="322"/>
        <v>276.68</v>
      </c>
      <c r="W1918" s="2" t="str">
        <f t="shared" si="323"/>
        <v>Rock</v>
      </c>
      <c r="X1918" s="2">
        <f t="shared" si="324"/>
        <v>3</v>
      </c>
      <c r="Y1918" s="2">
        <f t="shared" si="325"/>
        <v>2</v>
      </c>
      <c r="Z1918" s="2" t="str">
        <f t="shared" si="326"/>
        <v>Carnivore</v>
      </c>
      <c r="AA1918" s="2" t="str">
        <f t="shared" si="327"/>
        <v>Invertivore</v>
      </c>
      <c r="AB1918" s="2" t="str">
        <f t="shared" si="328"/>
        <v>Terrestrial</v>
      </c>
      <c r="AC1918" s="2">
        <f t="shared" si="329"/>
        <v>12981520.529999999</v>
      </c>
    </row>
    <row r="1919" spans="1:29" x14ac:dyDescent="0.25">
      <c r="A1919" t="s">
        <v>2636</v>
      </c>
      <c r="B1919" t="s">
        <v>2620</v>
      </c>
      <c r="C1919" t="s">
        <v>2621</v>
      </c>
      <c r="D1919">
        <v>18.600000000000001</v>
      </c>
      <c r="E1919">
        <v>148.91</v>
      </c>
      <c r="F1919" t="s">
        <v>916</v>
      </c>
      <c r="G1919">
        <v>2</v>
      </c>
      <c r="H1919">
        <v>1</v>
      </c>
      <c r="I1919" t="s">
        <v>861</v>
      </c>
      <c r="J1919" t="s">
        <v>882</v>
      </c>
      <c r="K1919" t="s">
        <v>913</v>
      </c>
      <c r="L1919">
        <v>6030216.3899999997</v>
      </c>
      <c r="R1919" s="2" t="s">
        <v>675</v>
      </c>
      <c r="S1919" s="2" t="str">
        <f t="shared" si="319"/>
        <v>Coraciidae</v>
      </c>
      <c r="T1919" s="2" t="str">
        <f t="shared" si="320"/>
        <v>Coraciiformes</v>
      </c>
      <c r="U1919" s="2">
        <f t="shared" si="321"/>
        <v>37.5</v>
      </c>
      <c r="V1919" s="2">
        <f t="shared" si="322"/>
        <v>146</v>
      </c>
      <c r="W1919" s="2" t="str">
        <f t="shared" si="323"/>
        <v>Woodland</v>
      </c>
      <c r="X1919" s="2">
        <f t="shared" si="324"/>
        <v>2</v>
      </c>
      <c r="Y1919" s="2">
        <f t="shared" si="325"/>
        <v>3</v>
      </c>
      <c r="Z1919" s="2" t="str">
        <f t="shared" si="326"/>
        <v>Carnivore</v>
      </c>
      <c r="AA1919" s="2" t="str">
        <f t="shared" si="327"/>
        <v>Invertivore</v>
      </c>
      <c r="AB1919" s="2" t="str">
        <f t="shared" si="328"/>
        <v>Insessorial</v>
      </c>
      <c r="AC1919" s="2">
        <f t="shared" si="329"/>
        <v>9539437.5800000001</v>
      </c>
    </row>
    <row r="1920" spans="1:29" x14ac:dyDescent="0.25">
      <c r="A1920" t="s">
        <v>2637</v>
      </c>
      <c r="B1920" t="s">
        <v>2620</v>
      </c>
      <c r="C1920" t="s">
        <v>2621</v>
      </c>
      <c r="D1920">
        <v>14.4</v>
      </c>
      <c r="E1920">
        <v>162.11000000000001</v>
      </c>
      <c r="F1920" t="s">
        <v>865</v>
      </c>
      <c r="G1920">
        <v>2</v>
      </c>
      <c r="H1920">
        <v>1</v>
      </c>
      <c r="I1920" t="s">
        <v>861</v>
      </c>
      <c r="J1920" t="s">
        <v>882</v>
      </c>
      <c r="K1920" t="s">
        <v>913</v>
      </c>
      <c r="L1920">
        <v>516862.9</v>
      </c>
      <c r="R1920" s="2" t="s">
        <v>675</v>
      </c>
      <c r="S1920" s="2" t="str">
        <f t="shared" si="319"/>
        <v>Coraciidae</v>
      </c>
      <c r="T1920" s="2" t="str">
        <f t="shared" si="320"/>
        <v>Coraciiformes</v>
      </c>
      <c r="U1920" s="2">
        <f t="shared" si="321"/>
        <v>37.5</v>
      </c>
      <c r="V1920" s="2">
        <f t="shared" si="322"/>
        <v>146</v>
      </c>
      <c r="W1920" s="2" t="str">
        <f t="shared" si="323"/>
        <v>Woodland</v>
      </c>
      <c r="X1920" s="2">
        <f t="shared" si="324"/>
        <v>2</v>
      </c>
      <c r="Y1920" s="2">
        <f t="shared" si="325"/>
        <v>3</v>
      </c>
      <c r="Z1920" s="2" t="str">
        <f t="shared" si="326"/>
        <v>Carnivore</v>
      </c>
      <c r="AA1920" s="2" t="str">
        <f t="shared" si="327"/>
        <v>Invertivore</v>
      </c>
      <c r="AB1920" s="2" t="str">
        <f t="shared" si="328"/>
        <v>Insessorial</v>
      </c>
      <c r="AC1920" s="2">
        <f t="shared" si="329"/>
        <v>9539437.5800000001</v>
      </c>
    </row>
    <row r="1921" spans="1:29" x14ac:dyDescent="0.25">
      <c r="A1921" t="s">
        <v>2638</v>
      </c>
      <c r="B1921" t="s">
        <v>2620</v>
      </c>
      <c r="C1921" t="s">
        <v>2621</v>
      </c>
      <c r="D1921">
        <v>8.1999999999999993</v>
      </c>
      <c r="E1921">
        <v>244.36</v>
      </c>
      <c r="F1921" t="s">
        <v>860</v>
      </c>
      <c r="G1921">
        <v>1</v>
      </c>
      <c r="H1921">
        <v>1</v>
      </c>
      <c r="I1921" t="s">
        <v>861</v>
      </c>
      <c r="J1921" t="s">
        <v>882</v>
      </c>
      <c r="K1921" t="s">
        <v>868</v>
      </c>
      <c r="L1921">
        <v>134955.48000000001</v>
      </c>
      <c r="R1921" s="2" t="s">
        <v>675</v>
      </c>
      <c r="S1921" s="2" t="str">
        <f t="shared" si="319"/>
        <v>Coraciidae</v>
      </c>
      <c r="T1921" s="2" t="str">
        <f t="shared" si="320"/>
        <v>Coraciiformes</v>
      </c>
      <c r="U1921" s="2">
        <f t="shared" si="321"/>
        <v>37.5</v>
      </c>
      <c r="V1921" s="2">
        <f t="shared" si="322"/>
        <v>146</v>
      </c>
      <c r="W1921" s="2" t="str">
        <f t="shared" si="323"/>
        <v>Woodland</v>
      </c>
      <c r="X1921" s="2">
        <f t="shared" si="324"/>
        <v>2</v>
      </c>
      <c r="Y1921" s="2">
        <f t="shared" si="325"/>
        <v>3</v>
      </c>
      <c r="Z1921" s="2" t="str">
        <f t="shared" si="326"/>
        <v>Carnivore</v>
      </c>
      <c r="AA1921" s="2" t="str">
        <f t="shared" si="327"/>
        <v>Invertivore</v>
      </c>
      <c r="AB1921" s="2" t="str">
        <f t="shared" si="328"/>
        <v>Insessorial</v>
      </c>
      <c r="AC1921" s="2">
        <f t="shared" si="329"/>
        <v>9539437.5800000001</v>
      </c>
    </row>
    <row r="1922" spans="1:29" x14ac:dyDescent="0.25">
      <c r="A1922" t="s">
        <v>2639</v>
      </c>
      <c r="B1922" t="s">
        <v>2620</v>
      </c>
      <c r="C1922" t="s">
        <v>2621</v>
      </c>
      <c r="D1922">
        <v>9.1999999999999993</v>
      </c>
      <c r="E1922">
        <v>244.36</v>
      </c>
      <c r="F1922" t="s">
        <v>860</v>
      </c>
      <c r="G1922">
        <v>1</v>
      </c>
      <c r="H1922">
        <v>1</v>
      </c>
      <c r="I1922" t="s">
        <v>861</v>
      </c>
      <c r="J1922" t="s">
        <v>882</v>
      </c>
      <c r="K1922" t="s">
        <v>913</v>
      </c>
      <c r="L1922">
        <v>2526.5100000000002</v>
      </c>
      <c r="R1922" s="2" t="s">
        <v>676</v>
      </c>
      <c r="S1922" s="2" t="str">
        <f t="shared" si="319"/>
        <v>Glareolidae</v>
      </c>
      <c r="T1922" s="2" t="str">
        <f t="shared" si="320"/>
        <v>Charadriiformes</v>
      </c>
      <c r="U1922" s="2">
        <f t="shared" si="321"/>
        <v>60.7</v>
      </c>
      <c r="V1922" s="2">
        <f t="shared" si="322"/>
        <v>84.9</v>
      </c>
      <c r="W1922" s="2" t="str">
        <f t="shared" si="323"/>
        <v>Grassland</v>
      </c>
      <c r="X1922" s="2">
        <f t="shared" si="324"/>
        <v>3</v>
      </c>
      <c r="Y1922" s="2">
        <f t="shared" si="325"/>
        <v>3</v>
      </c>
      <c r="Z1922" s="2" t="str">
        <f t="shared" si="326"/>
        <v>Carnivore</v>
      </c>
      <c r="AA1922" s="2" t="str">
        <f t="shared" si="327"/>
        <v>Invertivore</v>
      </c>
      <c r="AB1922" s="2" t="str">
        <f t="shared" si="328"/>
        <v>Aerial</v>
      </c>
      <c r="AC1922" s="2">
        <f t="shared" si="329"/>
        <v>5351786.34</v>
      </c>
    </row>
    <row r="1923" spans="1:29" x14ac:dyDescent="0.25">
      <c r="A1923" t="s">
        <v>2640</v>
      </c>
      <c r="B1923" t="s">
        <v>2620</v>
      </c>
      <c r="C1923" t="s">
        <v>2621</v>
      </c>
      <c r="D1923">
        <v>8.1</v>
      </c>
      <c r="E1923">
        <v>244.36</v>
      </c>
      <c r="F1923" t="s">
        <v>860</v>
      </c>
      <c r="G1923">
        <v>1</v>
      </c>
      <c r="H1923">
        <v>1</v>
      </c>
      <c r="I1923" t="s">
        <v>861</v>
      </c>
      <c r="J1923" t="s">
        <v>882</v>
      </c>
      <c r="K1923" t="s">
        <v>868</v>
      </c>
      <c r="L1923">
        <v>12120.28</v>
      </c>
      <c r="R1923" s="2" t="s">
        <v>676</v>
      </c>
      <c r="S1923" s="2" t="str">
        <f t="shared" ref="S1923:S1986" si="330">VLOOKUP(R1923,A:L,2,FALSE)</f>
        <v>Glareolidae</v>
      </c>
      <c r="T1923" s="2" t="str">
        <f t="shared" ref="T1923:T1986" si="331">VLOOKUP(R1923,A:L,3,FALSE)</f>
        <v>Charadriiformes</v>
      </c>
      <c r="U1923" s="2">
        <f t="shared" ref="U1923:U1986" si="332">VLOOKUP(R1923,A:L,4,FALSE)</f>
        <v>60.7</v>
      </c>
      <c r="V1923" s="2">
        <f t="shared" ref="V1923:V1986" si="333">VLOOKUP(R1923,A:L,5,FALSE)</f>
        <v>84.9</v>
      </c>
      <c r="W1923" s="2" t="str">
        <f t="shared" ref="W1923:W1986" si="334">VLOOKUP(R1923,A:L,6,FALSE)</f>
        <v>Grassland</v>
      </c>
      <c r="X1923" s="2">
        <f t="shared" ref="X1923:X1986" si="335">VLOOKUP(R1923,A:L,7,FALSE)</f>
        <v>3</v>
      </c>
      <c r="Y1923" s="2">
        <f t="shared" ref="Y1923:Y1986" si="336">VLOOKUP(R1923,A:L,8,FALSE)</f>
        <v>3</v>
      </c>
      <c r="Z1923" s="2" t="str">
        <f t="shared" ref="Z1923:Z1986" si="337">VLOOKUP(R1923,A:L,9,FALSE)</f>
        <v>Carnivore</v>
      </c>
      <c r="AA1923" s="2" t="str">
        <f t="shared" ref="AA1923:AA1986" si="338">VLOOKUP(R1923,A:L,10,FALSE)</f>
        <v>Invertivore</v>
      </c>
      <c r="AB1923" s="2" t="str">
        <f t="shared" ref="AB1923:AB1986" si="339">VLOOKUP(R1923,A:L,11,FALSE)</f>
        <v>Aerial</v>
      </c>
      <c r="AC1923" s="2">
        <f t="shared" ref="AC1923:AC1986" si="340">VLOOKUP(R1923,A:L,12,FALSE)</f>
        <v>5351786.34</v>
      </c>
    </row>
    <row r="1924" spans="1:29" x14ac:dyDescent="0.25">
      <c r="A1924" t="s">
        <v>2641</v>
      </c>
      <c r="B1924" t="s">
        <v>2620</v>
      </c>
      <c r="C1924" t="s">
        <v>2621</v>
      </c>
      <c r="D1924">
        <v>13.1</v>
      </c>
      <c r="E1924">
        <v>285.18</v>
      </c>
      <c r="F1924" t="s">
        <v>918</v>
      </c>
      <c r="G1924">
        <v>1</v>
      </c>
      <c r="H1924">
        <v>1</v>
      </c>
      <c r="I1924" t="s">
        <v>861</v>
      </c>
      <c r="J1924" t="s">
        <v>928</v>
      </c>
      <c r="K1924" t="s">
        <v>913</v>
      </c>
      <c r="L1924">
        <v>1750330.64</v>
      </c>
      <c r="R1924" s="2" t="s">
        <v>676</v>
      </c>
      <c r="S1924" s="2" t="str">
        <f t="shared" si="330"/>
        <v>Glareolidae</v>
      </c>
      <c r="T1924" s="2" t="str">
        <f t="shared" si="331"/>
        <v>Charadriiformes</v>
      </c>
      <c r="U1924" s="2">
        <f t="shared" si="332"/>
        <v>60.7</v>
      </c>
      <c r="V1924" s="2">
        <f t="shared" si="333"/>
        <v>84.9</v>
      </c>
      <c r="W1924" s="2" t="str">
        <f t="shared" si="334"/>
        <v>Grassland</v>
      </c>
      <c r="X1924" s="2">
        <f t="shared" si="335"/>
        <v>3</v>
      </c>
      <c r="Y1924" s="2">
        <f t="shared" si="336"/>
        <v>3</v>
      </c>
      <c r="Z1924" s="2" t="str">
        <f t="shared" si="337"/>
        <v>Carnivore</v>
      </c>
      <c r="AA1924" s="2" t="str">
        <f t="shared" si="338"/>
        <v>Invertivore</v>
      </c>
      <c r="AB1924" s="2" t="str">
        <f t="shared" si="339"/>
        <v>Aerial</v>
      </c>
      <c r="AC1924" s="2">
        <f t="shared" si="340"/>
        <v>5351786.34</v>
      </c>
    </row>
    <row r="1925" spans="1:29" x14ac:dyDescent="0.25">
      <c r="A1925" t="s">
        <v>2642</v>
      </c>
      <c r="B1925" t="s">
        <v>2620</v>
      </c>
      <c r="C1925" t="s">
        <v>2621</v>
      </c>
      <c r="D1925">
        <v>9.1999999999999993</v>
      </c>
      <c r="E1925">
        <v>499.42</v>
      </c>
      <c r="F1925" t="s">
        <v>860</v>
      </c>
      <c r="G1925">
        <v>2</v>
      </c>
      <c r="H1925">
        <v>2</v>
      </c>
      <c r="I1925" t="s">
        <v>861</v>
      </c>
      <c r="J1925" t="s">
        <v>882</v>
      </c>
      <c r="K1925" t="s">
        <v>868</v>
      </c>
      <c r="L1925">
        <v>25406.99</v>
      </c>
      <c r="R1925" s="2" t="s">
        <v>677</v>
      </c>
      <c r="S1925" s="2" t="str">
        <f t="shared" si="330"/>
        <v>Muscicapidae</v>
      </c>
      <c r="T1925" s="2" t="str">
        <f t="shared" si="331"/>
        <v>Passeriformes</v>
      </c>
      <c r="U1925" s="2">
        <f t="shared" si="332"/>
        <v>21.5</v>
      </c>
      <c r="V1925" s="2">
        <f t="shared" si="333"/>
        <v>41</v>
      </c>
      <c r="W1925" s="2" t="str">
        <f t="shared" si="334"/>
        <v>Rock</v>
      </c>
      <c r="X1925" s="2">
        <f t="shared" si="335"/>
        <v>3</v>
      </c>
      <c r="Y1925" s="2">
        <f t="shared" si="336"/>
        <v>2</v>
      </c>
      <c r="Z1925" s="2" t="str">
        <f t="shared" si="337"/>
        <v>Carnivore</v>
      </c>
      <c r="AA1925" s="2" t="str">
        <f t="shared" si="338"/>
        <v>Invertivore</v>
      </c>
      <c r="AB1925" s="2" t="str">
        <f t="shared" si="339"/>
        <v>Insessorial</v>
      </c>
      <c r="AC1925" s="2">
        <f t="shared" si="340"/>
        <v>1288299.8400000001</v>
      </c>
    </row>
    <row r="1926" spans="1:29" x14ac:dyDescent="0.25">
      <c r="A1926" t="s">
        <v>2643</v>
      </c>
      <c r="B1926" t="s">
        <v>2620</v>
      </c>
      <c r="C1926" t="s">
        <v>2621</v>
      </c>
      <c r="D1926">
        <v>21</v>
      </c>
      <c r="E1926">
        <v>122.88</v>
      </c>
      <c r="F1926" t="s">
        <v>916</v>
      </c>
      <c r="G1926">
        <v>2</v>
      </c>
      <c r="H1926">
        <v>2</v>
      </c>
      <c r="I1926" t="s">
        <v>861</v>
      </c>
      <c r="J1926" t="s">
        <v>882</v>
      </c>
      <c r="K1926" t="s">
        <v>913</v>
      </c>
      <c r="L1926">
        <v>8530549.3499999996</v>
      </c>
      <c r="R1926" s="2" t="s">
        <v>677</v>
      </c>
      <c r="S1926" s="2" t="str">
        <f t="shared" si="330"/>
        <v>Muscicapidae</v>
      </c>
      <c r="T1926" s="2" t="str">
        <f t="shared" si="331"/>
        <v>Passeriformes</v>
      </c>
      <c r="U1926" s="2">
        <f t="shared" si="332"/>
        <v>21.5</v>
      </c>
      <c r="V1926" s="2">
        <f t="shared" si="333"/>
        <v>41</v>
      </c>
      <c r="W1926" s="2" t="str">
        <f t="shared" si="334"/>
        <v>Rock</v>
      </c>
      <c r="X1926" s="2">
        <f t="shared" si="335"/>
        <v>3</v>
      </c>
      <c r="Y1926" s="2">
        <f t="shared" si="336"/>
        <v>2</v>
      </c>
      <c r="Z1926" s="2" t="str">
        <f t="shared" si="337"/>
        <v>Carnivore</v>
      </c>
      <c r="AA1926" s="2" t="str">
        <f t="shared" si="338"/>
        <v>Invertivore</v>
      </c>
      <c r="AB1926" s="2" t="str">
        <f t="shared" si="339"/>
        <v>Insessorial</v>
      </c>
      <c r="AC1926" s="2">
        <f t="shared" si="340"/>
        <v>1288299.8400000001</v>
      </c>
    </row>
    <row r="1927" spans="1:29" x14ac:dyDescent="0.25">
      <c r="A1927" t="s">
        <v>2644</v>
      </c>
      <c r="B1927" t="s">
        <v>2620</v>
      </c>
      <c r="C1927" t="s">
        <v>2621</v>
      </c>
      <c r="D1927">
        <v>6.7</v>
      </c>
      <c r="E1927">
        <v>307.81</v>
      </c>
      <c r="F1927" t="s">
        <v>860</v>
      </c>
      <c r="G1927">
        <v>1</v>
      </c>
      <c r="H1927">
        <v>1</v>
      </c>
      <c r="I1927" t="s">
        <v>861</v>
      </c>
      <c r="J1927" t="s">
        <v>882</v>
      </c>
      <c r="K1927" t="s">
        <v>913</v>
      </c>
      <c r="L1927">
        <v>1335483.71</v>
      </c>
      <c r="R1927" s="2" t="s">
        <v>677</v>
      </c>
      <c r="S1927" s="2" t="str">
        <f t="shared" si="330"/>
        <v>Muscicapidae</v>
      </c>
      <c r="T1927" s="2" t="str">
        <f t="shared" si="331"/>
        <v>Passeriformes</v>
      </c>
      <c r="U1927" s="2">
        <f t="shared" si="332"/>
        <v>21.5</v>
      </c>
      <c r="V1927" s="2">
        <f t="shared" si="333"/>
        <v>41</v>
      </c>
      <c r="W1927" s="2" t="str">
        <f t="shared" si="334"/>
        <v>Rock</v>
      </c>
      <c r="X1927" s="2">
        <f t="shared" si="335"/>
        <v>3</v>
      </c>
      <c r="Y1927" s="2">
        <f t="shared" si="336"/>
        <v>2</v>
      </c>
      <c r="Z1927" s="2" t="str">
        <f t="shared" si="337"/>
        <v>Carnivore</v>
      </c>
      <c r="AA1927" s="2" t="str">
        <f t="shared" si="338"/>
        <v>Invertivore</v>
      </c>
      <c r="AB1927" s="2" t="str">
        <f t="shared" si="339"/>
        <v>Insessorial</v>
      </c>
      <c r="AC1927" s="2">
        <f t="shared" si="340"/>
        <v>1288299.8400000001</v>
      </c>
    </row>
    <row r="1928" spans="1:29" x14ac:dyDescent="0.25">
      <c r="A1928" t="s">
        <v>2645</v>
      </c>
      <c r="B1928" t="s">
        <v>2620</v>
      </c>
      <c r="C1928" t="s">
        <v>2621</v>
      </c>
      <c r="D1928">
        <v>6.7</v>
      </c>
      <c r="E1928">
        <v>221.2</v>
      </c>
      <c r="F1928" t="s">
        <v>860</v>
      </c>
      <c r="G1928">
        <v>1</v>
      </c>
      <c r="H1928">
        <v>1</v>
      </c>
      <c r="I1928" t="s">
        <v>861</v>
      </c>
      <c r="J1928" t="s">
        <v>882</v>
      </c>
      <c r="K1928" t="s">
        <v>913</v>
      </c>
      <c r="L1928">
        <v>106106</v>
      </c>
      <c r="R1928" s="2" t="s">
        <v>678</v>
      </c>
      <c r="S1928" s="2" t="str">
        <f t="shared" si="330"/>
        <v>Otididae</v>
      </c>
      <c r="T1928" s="2" t="str">
        <f t="shared" si="331"/>
        <v>Otidiformes</v>
      </c>
      <c r="U1928" s="2">
        <f t="shared" si="332"/>
        <v>40.799999999999997</v>
      </c>
      <c r="V1928" s="2">
        <f t="shared" si="333"/>
        <v>833.45</v>
      </c>
      <c r="W1928" s="2" t="str">
        <f t="shared" si="334"/>
        <v>Grassland</v>
      </c>
      <c r="X1928" s="2">
        <f t="shared" si="335"/>
        <v>3</v>
      </c>
      <c r="Y1928" s="2">
        <f t="shared" si="336"/>
        <v>2</v>
      </c>
      <c r="Z1928" s="2" t="str">
        <f t="shared" si="337"/>
        <v>Omnivore</v>
      </c>
      <c r="AA1928" s="2" t="str">
        <f t="shared" si="338"/>
        <v>Omnivore</v>
      </c>
      <c r="AB1928" s="2" t="str">
        <f t="shared" si="339"/>
        <v>Terrestrial</v>
      </c>
      <c r="AC1928" s="2">
        <f t="shared" si="340"/>
        <v>5061737.32</v>
      </c>
    </row>
    <row r="1929" spans="1:29" x14ac:dyDescent="0.25">
      <c r="A1929" t="s">
        <v>2646</v>
      </c>
      <c r="B1929" t="s">
        <v>2620</v>
      </c>
      <c r="C1929" t="s">
        <v>2621</v>
      </c>
      <c r="D1929">
        <v>4.3</v>
      </c>
      <c r="E1929">
        <v>519</v>
      </c>
      <c r="F1929" t="s">
        <v>860</v>
      </c>
      <c r="G1929">
        <v>2</v>
      </c>
      <c r="H1929">
        <v>1</v>
      </c>
      <c r="I1929" t="s">
        <v>861</v>
      </c>
      <c r="J1929" t="s">
        <v>862</v>
      </c>
      <c r="K1929" t="s">
        <v>913</v>
      </c>
      <c r="L1929">
        <v>645860.01</v>
      </c>
      <c r="R1929" s="2" t="s">
        <v>678</v>
      </c>
      <c r="S1929" s="2" t="str">
        <f t="shared" si="330"/>
        <v>Otididae</v>
      </c>
      <c r="T1929" s="2" t="str">
        <f t="shared" si="331"/>
        <v>Otidiformes</v>
      </c>
      <c r="U1929" s="2">
        <f t="shared" si="332"/>
        <v>40.799999999999997</v>
      </c>
      <c r="V1929" s="2">
        <f t="shared" si="333"/>
        <v>833.45</v>
      </c>
      <c r="W1929" s="2" t="str">
        <f t="shared" si="334"/>
        <v>Grassland</v>
      </c>
      <c r="X1929" s="2">
        <f t="shared" si="335"/>
        <v>3</v>
      </c>
      <c r="Y1929" s="2">
        <f t="shared" si="336"/>
        <v>2</v>
      </c>
      <c r="Z1929" s="2" t="str">
        <f t="shared" si="337"/>
        <v>Omnivore</v>
      </c>
      <c r="AA1929" s="2" t="str">
        <f t="shared" si="338"/>
        <v>Omnivore</v>
      </c>
      <c r="AB1929" s="2" t="str">
        <f t="shared" si="339"/>
        <v>Terrestrial</v>
      </c>
      <c r="AC1929" s="2">
        <f t="shared" si="340"/>
        <v>5061737.32</v>
      </c>
    </row>
    <row r="1930" spans="1:29" x14ac:dyDescent="0.25">
      <c r="A1930" t="s">
        <v>2647</v>
      </c>
      <c r="B1930" t="s">
        <v>2620</v>
      </c>
      <c r="C1930" t="s">
        <v>2621</v>
      </c>
      <c r="D1930">
        <v>7.1</v>
      </c>
      <c r="E1930">
        <v>769</v>
      </c>
      <c r="F1930" t="s">
        <v>860</v>
      </c>
      <c r="G1930">
        <v>1</v>
      </c>
      <c r="H1930">
        <v>1</v>
      </c>
      <c r="I1930" t="s">
        <v>861</v>
      </c>
      <c r="J1930" t="s">
        <v>882</v>
      </c>
      <c r="K1930" t="s">
        <v>913</v>
      </c>
      <c r="L1930">
        <v>11026.51</v>
      </c>
      <c r="R1930" s="2" t="s">
        <v>678</v>
      </c>
      <c r="S1930" s="2" t="str">
        <f t="shared" si="330"/>
        <v>Otididae</v>
      </c>
      <c r="T1930" s="2" t="str">
        <f t="shared" si="331"/>
        <v>Otidiformes</v>
      </c>
      <c r="U1930" s="2">
        <f t="shared" si="332"/>
        <v>40.799999999999997</v>
      </c>
      <c r="V1930" s="2">
        <f t="shared" si="333"/>
        <v>833.45</v>
      </c>
      <c r="W1930" s="2" t="str">
        <f t="shared" si="334"/>
        <v>Grassland</v>
      </c>
      <c r="X1930" s="2">
        <f t="shared" si="335"/>
        <v>3</v>
      </c>
      <c r="Y1930" s="2">
        <f t="shared" si="336"/>
        <v>2</v>
      </c>
      <c r="Z1930" s="2" t="str">
        <f t="shared" si="337"/>
        <v>Omnivore</v>
      </c>
      <c r="AA1930" s="2" t="str">
        <f t="shared" si="338"/>
        <v>Omnivore</v>
      </c>
      <c r="AB1930" s="2" t="str">
        <f t="shared" si="339"/>
        <v>Terrestrial</v>
      </c>
      <c r="AC1930" s="2">
        <f t="shared" si="340"/>
        <v>5061737.32</v>
      </c>
    </row>
    <row r="1931" spans="1:29" x14ac:dyDescent="0.25">
      <c r="A1931" t="s">
        <v>2648</v>
      </c>
      <c r="B1931" t="s">
        <v>2620</v>
      </c>
      <c r="C1931" t="s">
        <v>2621</v>
      </c>
      <c r="D1931">
        <v>10.6</v>
      </c>
      <c r="E1931">
        <v>201.31</v>
      </c>
      <c r="F1931" t="s">
        <v>918</v>
      </c>
      <c r="G1931">
        <v>1</v>
      </c>
      <c r="H1931">
        <v>1</v>
      </c>
      <c r="I1931" t="s">
        <v>861</v>
      </c>
      <c r="J1931" t="s">
        <v>928</v>
      </c>
      <c r="K1931" t="s">
        <v>913</v>
      </c>
      <c r="L1931">
        <v>2920157.62</v>
      </c>
      <c r="R1931" s="2" t="s">
        <v>679</v>
      </c>
      <c r="S1931" s="2" t="str">
        <f t="shared" si="330"/>
        <v>Alaudidae</v>
      </c>
      <c r="T1931" s="2" t="str">
        <f t="shared" si="331"/>
        <v>Passeriformes</v>
      </c>
      <c r="U1931" s="2">
        <f t="shared" si="332"/>
        <v>23.3</v>
      </c>
      <c r="V1931" s="2">
        <f t="shared" si="333"/>
        <v>38.17</v>
      </c>
      <c r="W1931" s="2" t="str">
        <f t="shared" si="334"/>
        <v>Shrubland</v>
      </c>
      <c r="X1931" s="2">
        <f t="shared" si="335"/>
        <v>2</v>
      </c>
      <c r="Y1931" s="2">
        <f t="shared" si="336"/>
        <v>1</v>
      </c>
      <c r="Z1931" s="2" t="str">
        <f t="shared" si="337"/>
        <v>Omnivore</v>
      </c>
      <c r="AA1931" s="2" t="str">
        <f t="shared" si="338"/>
        <v>Omnivore</v>
      </c>
      <c r="AB1931" s="2" t="str">
        <f t="shared" si="339"/>
        <v>Terrestrial</v>
      </c>
      <c r="AC1931" s="2">
        <f t="shared" si="340"/>
        <v>2270448.11</v>
      </c>
    </row>
    <row r="1932" spans="1:29" x14ac:dyDescent="0.25">
      <c r="A1932" t="s">
        <v>2649</v>
      </c>
      <c r="B1932" t="s">
        <v>2620</v>
      </c>
      <c r="C1932" t="s">
        <v>2621</v>
      </c>
      <c r="D1932">
        <v>10.5</v>
      </c>
      <c r="E1932">
        <v>244.36</v>
      </c>
      <c r="F1932" t="s">
        <v>918</v>
      </c>
      <c r="G1932">
        <v>1</v>
      </c>
      <c r="H1932">
        <v>1</v>
      </c>
      <c r="I1932" t="s">
        <v>861</v>
      </c>
      <c r="J1932" t="s">
        <v>928</v>
      </c>
      <c r="K1932" t="s">
        <v>868</v>
      </c>
      <c r="L1932">
        <v>28067.43</v>
      </c>
      <c r="R1932" s="2" t="s">
        <v>679</v>
      </c>
      <c r="S1932" s="2" t="str">
        <f t="shared" si="330"/>
        <v>Alaudidae</v>
      </c>
      <c r="T1932" s="2" t="str">
        <f t="shared" si="331"/>
        <v>Passeriformes</v>
      </c>
      <c r="U1932" s="2">
        <f t="shared" si="332"/>
        <v>23.3</v>
      </c>
      <c r="V1932" s="2">
        <f t="shared" si="333"/>
        <v>38.17</v>
      </c>
      <c r="W1932" s="2" t="str">
        <f t="shared" si="334"/>
        <v>Shrubland</v>
      </c>
      <c r="X1932" s="2">
        <f t="shared" si="335"/>
        <v>2</v>
      </c>
      <c r="Y1932" s="2">
        <f t="shared" si="336"/>
        <v>1</v>
      </c>
      <c r="Z1932" s="2" t="str">
        <f t="shared" si="337"/>
        <v>Omnivore</v>
      </c>
      <c r="AA1932" s="2" t="str">
        <f t="shared" si="338"/>
        <v>Omnivore</v>
      </c>
      <c r="AB1932" s="2" t="str">
        <f t="shared" si="339"/>
        <v>Terrestrial</v>
      </c>
      <c r="AC1932" s="2">
        <f t="shared" si="340"/>
        <v>2270448.11</v>
      </c>
    </row>
    <row r="1933" spans="1:29" x14ac:dyDescent="0.25">
      <c r="A1933" t="s">
        <v>2650</v>
      </c>
      <c r="B1933" t="s">
        <v>2620</v>
      </c>
      <c r="C1933" t="s">
        <v>2621</v>
      </c>
      <c r="D1933">
        <v>11.8</v>
      </c>
      <c r="E1933">
        <v>381.98</v>
      </c>
      <c r="F1933" t="s">
        <v>865</v>
      </c>
      <c r="G1933">
        <v>2</v>
      </c>
      <c r="H1933">
        <v>1</v>
      </c>
      <c r="I1933" t="s">
        <v>861</v>
      </c>
      <c r="J1933" t="s">
        <v>882</v>
      </c>
      <c r="K1933" t="s">
        <v>913</v>
      </c>
      <c r="L1933">
        <v>2665520.2000000002</v>
      </c>
      <c r="R1933" s="2" t="s">
        <v>679</v>
      </c>
      <c r="S1933" s="2" t="str">
        <f t="shared" si="330"/>
        <v>Alaudidae</v>
      </c>
      <c r="T1933" s="2" t="str">
        <f t="shared" si="331"/>
        <v>Passeriformes</v>
      </c>
      <c r="U1933" s="2">
        <f t="shared" si="332"/>
        <v>23.3</v>
      </c>
      <c r="V1933" s="2">
        <f t="shared" si="333"/>
        <v>38.17</v>
      </c>
      <c r="W1933" s="2" t="str">
        <f t="shared" si="334"/>
        <v>Shrubland</v>
      </c>
      <c r="X1933" s="2">
        <f t="shared" si="335"/>
        <v>2</v>
      </c>
      <c r="Y1933" s="2">
        <f t="shared" si="336"/>
        <v>1</v>
      </c>
      <c r="Z1933" s="2" t="str">
        <f t="shared" si="337"/>
        <v>Omnivore</v>
      </c>
      <c r="AA1933" s="2" t="str">
        <f t="shared" si="338"/>
        <v>Omnivore</v>
      </c>
      <c r="AB1933" s="2" t="str">
        <f t="shared" si="339"/>
        <v>Terrestrial</v>
      </c>
      <c r="AC1933" s="2">
        <f t="shared" si="340"/>
        <v>2270448.11</v>
      </c>
    </row>
    <row r="1934" spans="1:29" x14ac:dyDescent="0.25">
      <c r="A1934" t="s">
        <v>2651</v>
      </c>
      <c r="B1934" t="s">
        <v>2620</v>
      </c>
      <c r="C1934" t="s">
        <v>2621</v>
      </c>
      <c r="D1934">
        <v>10.199999999999999</v>
      </c>
      <c r="E1934">
        <v>238</v>
      </c>
      <c r="F1934" t="s">
        <v>860</v>
      </c>
      <c r="G1934">
        <v>1</v>
      </c>
      <c r="H1934">
        <v>1</v>
      </c>
      <c r="I1934" t="s">
        <v>861</v>
      </c>
      <c r="J1934" t="s">
        <v>882</v>
      </c>
      <c r="K1934" t="s">
        <v>913</v>
      </c>
      <c r="L1934">
        <v>1104920.96</v>
      </c>
      <c r="R1934" s="2" t="s">
        <v>680</v>
      </c>
      <c r="S1934" s="2" t="str">
        <f t="shared" si="330"/>
        <v>Sylviidae</v>
      </c>
      <c r="T1934" s="2" t="str">
        <f t="shared" si="331"/>
        <v>Passeriformes</v>
      </c>
      <c r="U1934" s="2">
        <f t="shared" si="332"/>
        <v>21.8</v>
      </c>
      <c r="V1934" s="2">
        <f t="shared" si="333"/>
        <v>9.6</v>
      </c>
      <c r="W1934" s="2" t="str">
        <f t="shared" si="334"/>
        <v>Shrubland</v>
      </c>
      <c r="X1934" s="2">
        <f t="shared" si="335"/>
        <v>1</v>
      </c>
      <c r="Y1934" s="2">
        <f t="shared" si="336"/>
        <v>3</v>
      </c>
      <c r="Z1934" s="2" t="str">
        <f t="shared" si="337"/>
        <v>Omnivore</v>
      </c>
      <c r="AA1934" s="2" t="str">
        <f t="shared" si="338"/>
        <v>Invertivore</v>
      </c>
      <c r="AB1934" s="2" t="str">
        <f t="shared" si="339"/>
        <v>Insessorial</v>
      </c>
      <c r="AC1934" s="2">
        <f t="shared" si="340"/>
        <v>1510923.82</v>
      </c>
    </row>
    <row r="1935" spans="1:29" x14ac:dyDescent="0.25">
      <c r="A1935" t="s">
        <v>2652</v>
      </c>
      <c r="B1935" t="s">
        <v>2620</v>
      </c>
      <c r="C1935" t="s">
        <v>2621</v>
      </c>
      <c r="D1935">
        <v>13</v>
      </c>
      <c r="E1935">
        <v>169</v>
      </c>
      <c r="F1935" t="s">
        <v>865</v>
      </c>
      <c r="G1935">
        <v>2</v>
      </c>
      <c r="H1935">
        <v>1</v>
      </c>
      <c r="I1935" t="s">
        <v>861</v>
      </c>
      <c r="J1935" t="s">
        <v>862</v>
      </c>
      <c r="K1935" t="s">
        <v>913</v>
      </c>
      <c r="L1935">
        <v>9875812.3699999992</v>
      </c>
      <c r="R1935" s="2" t="s">
        <v>680</v>
      </c>
      <c r="S1935" s="2" t="str">
        <f t="shared" si="330"/>
        <v>Sylviidae</v>
      </c>
      <c r="T1935" s="2" t="str">
        <f t="shared" si="331"/>
        <v>Passeriformes</v>
      </c>
      <c r="U1935" s="2">
        <f t="shared" si="332"/>
        <v>21.8</v>
      </c>
      <c r="V1935" s="2">
        <f t="shared" si="333"/>
        <v>9.6</v>
      </c>
      <c r="W1935" s="2" t="str">
        <f t="shared" si="334"/>
        <v>Shrubland</v>
      </c>
      <c r="X1935" s="2">
        <f t="shared" si="335"/>
        <v>1</v>
      </c>
      <c r="Y1935" s="2">
        <f t="shared" si="336"/>
        <v>3</v>
      </c>
      <c r="Z1935" s="2" t="str">
        <f t="shared" si="337"/>
        <v>Omnivore</v>
      </c>
      <c r="AA1935" s="2" t="str">
        <f t="shared" si="338"/>
        <v>Invertivore</v>
      </c>
      <c r="AB1935" s="2" t="str">
        <f t="shared" si="339"/>
        <v>Insessorial</v>
      </c>
      <c r="AC1935" s="2">
        <f t="shared" si="340"/>
        <v>1510923.82</v>
      </c>
    </row>
    <row r="1936" spans="1:29" x14ac:dyDescent="0.25">
      <c r="A1936" t="s">
        <v>2653</v>
      </c>
      <c r="B1936" t="s">
        <v>2620</v>
      </c>
      <c r="C1936" t="s">
        <v>2621</v>
      </c>
      <c r="D1936">
        <v>14.6</v>
      </c>
      <c r="E1936">
        <v>280.7</v>
      </c>
      <c r="F1936" t="s">
        <v>867</v>
      </c>
      <c r="G1936">
        <v>2</v>
      </c>
      <c r="H1936">
        <v>1</v>
      </c>
      <c r="I1936" t="s">
        <v>861</v>
      </c>
      <c r="J1936" t="s">
        <v>862</v>
      </c>
      <c r="K1936" t="s">
        <v>913</v>
      </c>
      <c r="L1936">
        <v>7931391.5800000001</v>
      </c>
      <c r="R1936" s="2" t="s">
        <v>680</v>
      </c>
      <c r="S1936" s="2" t="str">
        <f t="shared" si="330"/>
        <v>Sylviidae</v>
      </c>
      <c r="T1936" s="2" t="str">
        <f t="shared" si="331"/>
        <v>Passeriformes</v>
      </c>
      <c r="U1936" s="2">
        <f t="shared" si="332"/>
        <v>21.8</v>
      </c>
      <c r="V1936" s="2">
        <f t="shared" si="333"/>
        <v>9.6</v>
      </c>
      <c r="W1936" s="2" t="str">
        <f t="shared" si="334"/>
        <v>Shrubland</v>
      </c>
      <c r="X1936" s="2">
        <f t="shared" si="335"/>
        <v>1</v>
      </c>
      <c r="Y1936" s="2">
        <f t="shared" si="336"/>
        <v>3</v>
      </c>
      <c r="Z1936" s="2" t="str">
        <f t="shared" si="337"/>
        <v>Omnivore</v>
      </c>
      <c r="AA1936" s="2" t="str">
        <f t="shared" si="338"/>
        <v>Invertivore</v>
      </c>
      <c r="AB1936" s="2" t="str">
        <f t="shared" si="339"/>
        <v>Insessorial</v>
      </c>
      <c r="AC1936" s="2">
        <f t="shared" si="340"/>
        <v>1510923.82</v>
      </c>
    </row>
    <row r="1937" spans="1:29" x14ac:dyDescent="0.25">
      <c r="A1937" t="s">
        <v>2654</v>
      </c>
      <c r="B1937" t="s">
        <v>2620</v>
      </c>
      <c r="C1937" t="s">
        <v>2621</v>
      </c>
      <c r="D1937">
        <v>19.399999999999999</v>
      </c>
      <c r="E1937">
        <v>244.36</v>
      </c>
      <c r="F1937" t="s">
        <v>860</v>
      </c>
      <c r="G1937">
        <v>1</v>
      </c>
      <c r="H1937">
        <v>1</v>
      </c>
      <c r="I1937" t="s">
        <v>861</v>
      </c>
      <c r="J1937" t="s">
        <v>882</v>
      </c>
      <c r="K1937" t="s">
        <v>913</v>
      </c>
      <c r="L1937">
        <v>1110.3900000000001</v>
      </c>
      <c r="R1937" s="2" t="s">
        <v>680</v>
      </c>
      <c r="S1937" s="2" t="str">
        <f t="shared" si="330"/>
        <v>Sylviidae</v>
      </c>
      <c r="T1937" s="2" t="str">
        <f t="shared" si="331"/>
        <v>Passeriformes</v>
      </c>
      <c r="U1937" s="2">
        <f t="shared" si="332"/>
        <v>21.8</v>
      </c>
      <c r="V1937" s="2">
        <f t="shared" si="333"/>
        <v>9.6</v>
      </c>
      <c r="W1937" s="2" t="str">
        <f t="shared" si="334"/>
        <v>Shrubland</v>
      </c>
      <c r="X1937" s="2">
        <f t="shared" si="335"/>
        <v>1</v>
      </c>
      <c r="Y1937" s="2">
        <f t="shared" si="336"/>
        <v>3</v>
      </c>
      <c r="Z1937" s="2" t="str">
        <f t="shared" si="337"/>
        <v>Omnivore</v>
      </c>
      <c r="AA1937" s="2" t="str">
        <f t="shared" si="338"/>
        <v>Invertivore</v>
      </c>
      <c r="AB1937" s="2" t="str">
        <f t="shared" si="339"/>
        <v>Insessorial</v>
      </c>
      <c r="AC1937" s="2">
        <f t="shared" si="340"/>
        <v>1510923.82</v>
      </c>
    </row>
    <row r="1938" spans="1:29" x14ac:dyDescent="0.25">
      <c r="A1938" t="s">
        <v>2655</v>
      </c>
      <c r="B1938" t="s">
        <v>2620</v>
      </c>
      <c r="C1938" t="s">
        <v>2621</v>
      </c>
      <c r="D1938">
        <v>5</v>
      </c>
      <c r="E1938">
        <v>198.43</v>
      </c>
      <c r="F1938" t="s">
        <v>860</v>
      </c>
      <c r="G1938">
        <v>1</v>
      </c>
      <c r="H1938">
        <v>1</v>
      </c>
      <c r="I1938" t="s">
        <v>861</v>
      </c>
      <c r="J1938" t="s">
        <v>882</v>
      </c>
      <c r="K1938" t="s">
        <v>913</v>
      </c>
      <c r="L1938">
        <v>699.12</v>
      </c>
      <c r="R1938" s="2" t="s">
        <v>681</v>
      </c>
      <c r="S1938" s="2" t="str">
        <f t="shared" si="330"/>
        <v>Laridae</v>
      </c>
      <c r="T1938" s="2" t="str">
        <f t="shared" si="331"/>
        <v>Charadriiformes</v>
      </c>
      <c r="U1938" s="2">
        <f t="shared" si="332"/>
        <v>60</v>
      </c>
      <c r="V1938" s="2">
        <f t="shared" si="333"/>
        <v>534.99</v>
      </c>
      <c r="W1938" s="2" t="str">
        <f t="shared" si="334"/>
        <v>Marine</v>
      </c>
      <c r="X1938" s="2">
        <f t="shared" si="335"/>
        <v>3</v>
      </c>
      <c r="Y1938" s="2">
        <f t="shared" si="336"/>
        <v>2</v>
      </c>
      <c r="Z1938" s="2" t="str">
        <f t="shared" si="337"/>
        <v>Carnivore</v>
      </c>
      <c r="AA1938" s="2" t="str">
        <f t="shared" si="338"/>
        <v>Aquatic predator</v>
      </c>
      <c r="AB1938" s="2" t="str">
        <f t="shared" si="339"/>
        <v>Aerial</v>
      </c>
      <c r="AC1938" s="2">
        <f t="shared" si="340"/>
        <v>22485.41</v>
      </c>
    </row>
    <row r="1939" spans="1:29" x14ac:dyDescent="0.25">
      <c r="A1939" t="s">
        <v>2656</v>
      </c>
      <c r="B1939" t="s">
        <v>2620</v>
      </c>
      <c r="C1939" t="s">
        <v>2621</v>
      </c>
      <c r="D1939">
        <v>14.9</v>
      </c>
      <c r="E1939">
        <v>148.44999999999999</v>
      </c>
      <c r="F1939" t="s">
        <v>918</v>
      </c>
      <c r="G1939">
        <v>1</v>
      </c>
      <c r="H1939">
        <v>1</v>
      </c>
      <c r="I1939" t="s">
        <v>861</v>
      </c>
      <c r="J1939" t="s">
        <v>882</v>
      </c>
      <c r="K1939" t="s">
        <v>913</v>
      </c>
      <c r="L1939">
        <v>7292900.1600000001</v>
      </c>
      <c r="R1939" s="2" t="s">
        <v>681</v>
      </c>
      <c r="S1939" s="2" t="str">
        <f t="shared" si="330"/>
        <v>Laridae</v>
      </c>
      <c r="T1939" s="2" t="str">
        <f t="shared" si="331"/>
        <v>Charadriiformes</v>
      </c>
      <c r="U1939" s="2">
        <f t="shared" si="332"/>
        <v>60</v>
      </c>
      <c r="V1939" s="2">
        <f t="shared" si="333"/>
        <v>534.99</v>
      </c>
      <c r="W1939" s="2" t="str">
        <f t="shared" si="334"/>
        <v>Marine</v>
      </c>
      <c r="X1939" s="2">
        <f t="shared" si="335"/>
        <v>3</v>
      </c>
      <c r="Y1939" s="2">
        <f t="shared" si="336"/>
        <v>2</v>
      </c>
      <c r="Z1939" s="2" t="str">
        <f t="shared" si="337"/>
        <v>Carnivore</v>
      </c>
      <c r="AA1939" s="2" t="str">
        <f t="shared" si="338"/>
        <v>Aquatic predator</v>
      </c>
      <c r="AB1939" s="2" t="str">
        <f t="shared" si="339"/>
        <v>Aerial</v>
      </c>
      <c r="AC1939" s="2">
        <f t="shared" si="340"/>
        <v>22485.41</v>
      </c>
    </row>
    <row r="1940" spans="1:29" x14ac:dyDescent="0.25">
      <c r="A1940" t="s">
        <v>2657</v>
      </c>
      <c r="B1940" t="s">
        <v>2620</v>
      </c>
      <c r="C1940" t="s">
        <v>2621</v>
      </c>
      <c r="D1940">
        <v>12.3</v>
      </c>
      <c r="E1940">
        <v>166.35</v>
      </c>
      <c r="F1940" t="s">
        <v>860</v>
      </c>
      <c r="G1940">
        <v>1</v>
      </c>
      <c r="H1940">
        <v>1</v>
      </c>
      <c r="I1940" t="s">
        <v>861</v>
      </c>
      <c r="J1940" t="s">
        <v>928</v>
      </c>
      <c r="K1940" t="s">
        <v>913</v>
      </c>
      <c r="L1940">
        <v>590995.81000000006</v>
      </c>
      <c r="R1940" s="2" t="s">
        <v>682</v>
      </c>
      <c r="S1940" s="2" t="str">
        <f t="shared" si="330"/>
        <v>Estrildidae</v>
      </c>
      <c r="T1940" s="2" t="str">
        <f t="shared" si="331"/>
        <v>Passeriformes</v>
      </c>
      <c r="U1940" s="2">
        <f t="shared" si="332"/>
        <v>13.5</v>
      </c>
      <c r="V1940" s="2">
        <f t="shared" si="333"/>
        <v>8.9700000000000006</v>
      </c>
      <c r="W1940" s="2" t="str">
        <f t="shared" si="334"/>
        <v>Shrubland</v>
      </c>
      <c r="X1940" s="2">
        <f t="shared" si="335"/>
        <v>2</v>
      </c>
      <c r="Y1940" s="2">
        <f t="shared" si="336"/>
        <v>1</v>
      </c>
      <c r="Z1940" s="2" t="str">
        <f t="shared" si="337"/>
        <v>Herbivore</v>
      </c>
      <c r="AA1940" s="2" t="str">
        <f t="shared" si="338"/>
        <v>Granivore</v>
      </c>
      <c r="AB1940" s="2" t="str">
        <f t="shared" si="339"/>
        <v>Generalist</v>
      </c>
      <c r="AC1940" s="2">
        <f t="shared" si="340"/>
        <v>3578715.84</v>
      </c>
    </row>
    <row r="1941" spans="1:29" x14ac:dyDescent="0.25">
      <c r="A1941" t="s">
        <v>2658</v>
      </c>
      <c r="B1941" t="s">
        <v>2620</v>
      </c>
      <c r="C1941" t="s">
        <v>2621</v>
      </c>
      <c r="D1941">
        <v>13.6</v>
      </c>
      <c r="E1941">
        <v>183.76</v>
      </c>
      <c r="F1941" t="s">
        <v>860</v>
      </c>
      <c r="G1941">
        <v>1</v>
      </c>
      <c r="H1941">
        <v>1</v>
      </c>
      <c r="I1941" t="s">
        <v>861</v>
      </c>
      <c r="J1941" t="s">
        <v>882</v>
      </c>
      <c r="K1941" t="s">
        <v>913</v>
      </c>
      <c r="L1941">
        <v>80442.960000000006</v>
      </c>
      <c r="R1941" s="2" t="s">
        <v>682</v>
      </c>
      <c r="S1941" s="2" t="str">
        <f t="shared" si="330"/>
        <v>Estrildidae</v>
      </c>
      <c r="T1941" s="2" t="str">
        <f t="shared" si="331"/>
        <v>Passeriformes</v>
      </c>
      <c r="U1941" s="2">
        <f t="shared" si="332"/>
        <v>13.5</v>
      </c>
      <c r="V1941" s="2">
        <f t="shared" si="333"/>
        <v>8.9700000000000006</v>
      </c>
      <c r="W1941" s="2" t="str">
        <f t="shared" si="334"/>
        <v>Shrubland</v>
      </c>
      <c r="X1941" s="2">
        <f t="shared" si="335"/>
        <v>2</v>
      </c>
      <c r="Y1941" s="2">
        <f t="shared" si="336"/>
        <v>1</v>
      </c>
      <c r="Z1941" s="2" t="str">
        <f t="shared" si="337"/>
        <v>Herbivore</v>
      </c>
      <c r="AA1941" s="2" t="str">
        <f t="shared" si="338"/>
        <v>Granivore</v>
      </c>
      <c r="AB1941" s="2" t="str">
        <f t="shared" si="339"/>
        <v>Generalist</v>
      </c>
      <c r="AC1941" s="2">
        <f t="shared" si="340"/>
        <v>3578715.84</v>
      </c>
    </row>
    <row r="1942" spans="1:29" x14ac:dyDescent="0.25">
      <c r="A1942" t="s">
        <v>2659</v>
      </c>
      <c r="B1942" t="s">
        <v>2620</v>
      </c>
      <c r="C1942" t="s">
        <v>2621</v>
      </c>
      <c r="D1942">
        <v>8.6999999999999993</v>
      </c>
      <c r="E1942">
        <v>499.99</v>
      </c>
      <c r="F1942" t="s">
        <v>860</v>
      </c>
      <c r="G1942">
        <v>1</v>
      </c>
      <c r="H1942">
        <v>1</v>
      </c>
      <c r="I1942" t="s">
        <v>861</v>
      </c>
      <c r="J1942" t="s">
        <v>882</v>
      </c>
      <c r="K1942" t="s">
        <v>913</v>
      </c>
      <c r="L1942">
        <v>38717.480000000003</v>
      </c>
      <c r="R1942" s="2" t="s">
        <v>682</v>
      </c>
      <c r="S1942" s="2" t="str">
        <f t="shared" si="330"/>
        <v>Estrildidae</v>
      </c>
      <c r="T1942" s="2" t="str">
        <f t="shared" si="331"/>
        <v>Passeriformes</v>
      </c>
      <c r="U1942" s="2">
        <f t="shared" si="332"/>
        <v>13.5</v>
      </c>
      <c r="V1942" s="2">
        <f t="shared" si="333"/>
        <v>8.9700000000000006</v>
      </c>
      <c r="W1942" s="2" t="str">
        <f t="shared" si="334"/>
        <v>Shrubland</v>
      </c>
      <c r="X1942" s="2">
        <f t="shared" si="335"/>
        <v>2</v>
      </c>
      <c r="Y1942" s="2">
        <f t="shared" si="336"/>
        <v>1</v>
      </c>
      <c r="Z1942" s="2" t="str">
        <f t="shared" si="337"/>
        <v>Herbivore</v>
      </c>
      <c r="AA1942" s="2" t="str">
        <f t="shared" si="338"/>
        <v>Granivore</v>
      </c>
      <c r="AB1942" s="2" t="str">
        <f t="shared" si="339"/>
        <v>Generalist</v>
      </c>
      <c r="AC1942" s="2">
        <f t="shared" si="340"/>
        <v>3578715.84</v>
      </c>
    </row>
    <row r="1943" spans="1:29" x14ac:dyDescent="0.25">
      <c r="A1943" t="s">
        <v>2660</v>
      </c>
      <c r="B1943" t="s">
        <v>2620</v>
      </c>
      <c r="C1943" t="s">
        <v>2621</v>
      </c>
      <c r="D1943">
        <v>14.8</v>
      </c>
      <c r="E1943">
        <v>142</v>
      </c>
      <c r="F1943" t="s">
        <v>916</v>
      </c>
      <c r="G1943">
        <v>2</v>
      </c>
      <c r="H1943">
        <v>1</v>
      </c>
      <c r="I1943" t="s">
        <v>861</v>
      </c>
      <c r="J1943" t="s">
        <v>882</v>
      </c>
      <c r="K1943" t="s">
        <v>913</v>
      </c>
      <c r="L1943">
        <v>273885.38</v>
      </c>
      <c r="R1943" s="2" t="s">
        <v>683</v>
      </c>
      <c r="S1943" s="2" t="e">
        <f t="shared" si="330"/>
        <v>#N/A</v>
      </c>
      <c r="T1943" s="2" t="e">
        <f t="shared" si="331"/>
        <v>#N/A</v>
      </c>
      <c r="U1943" s="2" t="e">
        <f t="shared" si="332"/>
        <v>#N/A</v>
      </c>
      <c r="V1943" s="2" t="e">
        <f t="shared" si="333"/>
        <v>#N/A</v>
      </c>
      <c r="W1943" s="2" t="e">
        <f t="shared" si="334"/>
        <v>#N/A</v>
      </c>
      <c r="X1943" s="2" t="e">
        <f t="shared" si="335"/>
        <v>#N/A</v>
      </c>
      <c r="Y1943" s="2" t="e">
        <f t="shared" si="336"/>
        <v>#N/A</v>
      </c>
      <c r="Z1943" s="2" t="e">
        <f t="shared" si="337"/>
        <v>#N/A</v>
      </c>
      <c r="AA1943" s="2" t="e">
        <f t="shared" si="338"/>
        <v>#N/A</v>
      </c>
      <c r="AB1943" s="2" t="e">
        <f t="shared" si="339"/>
        <v>#N/A</v>
      </c>
      <c r="AC1943" s="2" t="e">
        <f t="shared" si="340"/>
        <v>#N/A</v>
      </c>
    </row>
    <row r="1944" spans="1:29" x14ac:dyDescent="0.25">
      <c r="A1944" t="s">
        <v>2661</v>
      </c>
      <c r="B1944" t="s">
        <v>2620</v>
      </c>
      <c r="C1944" t="s">
        <v>2621</v>
      </c>
      <c r="D1944">
        <v>29.5</v>
      </c>
      <c r="E1944">
        <v>55.6</v>
      </c>
      <c r="F1944" t="s">
        <v>860</v>
      </c>
      <c r="G1944">
        <v>1</v>
      </c>
      <c r="H1944">
        <v>1</v>
      </c>
      <c r="I1944" t="s">
        <v>861</v>
      </c>
      <c r="J1944" t="s">
        <v>882</v>
      </c>
      <c r="K1944" t="s">
        <v>863</v>
      </c>
      <c r="L1944">
        <v>1382953.57</v>
      </c>
      <c r="R1944" s="2" t="s">
        <v>683</v>
      </c>
      <c r="S1944" s="2" t="e">
        <f t="shared" si="330"/>
        <v>#N/A</v>
      </c>
      <c r="T1944" s="2" t="e">
        <f t="shared" si="331"/>
        <v>#N/A</v>
      </c>
      <c r="U1944" s="2" t="e">
        <f t="shared" si="332"/>
        <v>#N/A</v>
      </c>
      <c r="V1944" s="2" t="e">
        <f t="shared" si="333"/>
        <v>#N/A</v>
      </c>
      <c r="W1944" s="2" t="e">
        <f t="shared" si="334"/>
        <v>#N/A</v>
      </c>
      <c r="X1944" s="2" t="e">
        <f t="shared" si="335"/>
        <v>#N/A</v>
      </c>
      <c r="Y1944" s="2" t="e">
        <f t="shared" si="336"/>
        <v>#N/A</v>
      </c>
      <c r="Z1944" s="2" t="e">
        <f t="shared" si="337"/>
        <v>#N/A</v>
      </c>
      <c r="AA1944" s="2" t="e">
        <f t="shared" si="338"/>
        <v>#N/A</v>
      </c>
      <c r="AB1944" s="2" t="e">
        <f t="shared" si="339"/>
        <v>#N/A</v>
      </c>
      <c r="AC1944" s="2" t="e">
        <f t="shared" si="340"/>
        <v>#N/A</v>
      </c>
    </row>
    <row r="1945" spans="1:29" x14ac:dyDescent="0.25">
      <c r="A1945" t="s">
        <v>2662</v>
      </c>
      <c r="B1945" t="s">
        <v>2620</v>
      </c>
      <c r="C1945" t="s">
        <v>2621</v>
      </c>
      <c r="D1945">
        <v>31</v>
      </c>
      <c r="E1945">
        <v>58.2</v>
      </c>
      <c r="F1945" t="s">
        <v>860</v>
      </c>
      <c r="G1945">
        <v>1</v>
      </c>
      <c r="H1945">
        <v>1</v>
      </c>
      <c r="I1945" t="s">
        <v>861</v>
      </c>
      <c r="J1945" t="s">
        <v>882</v>
      </c>
      <c r="K1945" t="s">
        <v>863</v>
      </c>
      <c r="L1945">
        <v>733955.71</v>
      </c>
      <c r="R1945" s="2" t="s">
        <v>683</v>
      </c>
      <c r="S1945" s="2" t="e">
        <f t="shared" si="330"/>
        <v>#N/A</v>
      </c>
      <c r="T1945" s="2" t="e">
        <f t="shared" si="331"/>
        <v>#N/A</v>
      </c>
      <c r="U1945" s="2" t="e">
        <f t="shared" si="332"/>
        <v>#N/A</v>
      </c>
      <c r="V1945" s="2" t="e">
        <f t="shared" si="333"/>
        <v>#N/A</v>
      </c>
      <c r="W1945" s="2" t="e">
        <f t="shared" si="334"/>
        <v>#N/A</v>
      </c>
      <c r="X1945" s="2" t="e">
        <f t="shared" si="335"/>
        <v>#N/A</v>
      </c>
      <c r="Y1945" s="2" t="e">
        <f t="shared" si="336"/>
        <v>#N/A</v>
      </c>
      <c r="Z1945" s="2" t="e">
        <f t="shared" si="337"/>
        <v>#N/A</v>
      </c>
      <c r="AA1945" s="2" t="e">
        <f t="shared" si="338"/>
        <v>#N/A</v>
      </c>
      <c r="AB1945" s="2" t="e">
        <f t="shared" si="339"/>
        <v>#N/A</v>
      </c>
      <c r="AC1945" s="2" t="e">
        <f t="shared" si="340"/>
        <v>#N/A</v>
      </c>
    </row>
    <row r="1946" spans="1:29" x14ac:dyDescent="0.25">
      <c r="A1946" t="s">
        <v>2663</v>
      </c>
      <c r="B1946" t="s">
        <v>2620</v>
      </c>
      <c r="C1946" t="s">
        <v>2621</v>
      </c>
      <c r="D1946">
        <v>32.5</v>
      </c>
      <c r="E1946">
        <v>65.900000000000006</v>
      </c>
      <c r="F1946" t="s">
        <v>860</v>
      </c>
      <c r="G1946">
        <v>1</v>
      </c>
      <c r="H1946">
        <v>1</v>
      </c>
      <c r="I1946" t="s">
        <v>861</v>
      </c>
      <c r="J1946" t="s">
        <v>882</v>
      </c>
      <c r="K1946" t="s">
        <v>863</v>
      </c>
      <c r="L1946">
        <v>1841106</v>
      </c>
      <c r="R1946" s="2" t="s">
        <v>683</v>
      </c>
      <c r="S1946" s="2" t="e">
        <f t="shared" si="330"/>
        <v>#N/A</v>
      </c>
      <c r="T1946" s="2" t="e">
        <f t="shared" si="331"/>
        <v>#N/A</v>
      </c>
      <c r="U1946" s="2" t="e">
        <f t="shared" si="332"/>
        <v>#N/A</v>
      </c>
      <c r="V1946" s="2" t="e">
        <f t="shared" si="333"/>
        <v>#N/A</v>
      </c>
      <c r="W1946" s="2" t="e">
        <f t="shared" si="334"/>
        <v>#N/A</v>
      </c>
      <c r="X1946" s="2" t="e">
        <f t="shared" si="335"/>
        <v>#N/A</v>
      </c>
      <c r="Y1946" s="2" t="e">
        <f t="shared" si="336"/>
        <v>#N/A</v>
      </c>
      <c r="Z1946" s="2" t="e">
        <f t="shared" si="337"/>
        <v>#N/A</v>
      </c>
      <c r="AA1946" s="2" t="e">
        <f t="shared" si="338"/>
        <v>#N/A</v>
      </c>
      <c r="AB1946" s="2" t="e">
        <f t="shared" si="339"/>
        <v>#N/A</v>
      </c>
      <c r="AC1946" s="2" t="e">
        <f t="shared" si="340"/>
        <v>#N/A</v>
      </c>
    </row>
    <row r="1947" spans="1:29" x14ac:dyDescent="0.25">
      <c r="A1947" t="s">
        <v>2664</v>
      </c>
      <c r="B1947" t="s">
        <v>2620</v>
      </c>
      <c r="C1947" t="s">
        <v>2621</v>
      </c>
      <c r="D1947">
        <v>14.5</v>
      </c>
      <c r="E1947">
        <v>65.8</v>
      </c>
      <c r="F1947" t="s">
        <v>860</v>
      </c>
      <c r="G1947">
        <v>1</v>
      </c>
      <c r="H1947">
        <v>1</v>
      </c>
      <c r="I1947" t="s">
        <v>861</v>
      </c>
      <c r="J1947" t="s">
        <v>882</v>
      </c>
      <c r="K1947" t="s">
        <v>863</v>
      </c>
      <c r="L1947">
        <v>5165917.5</v>
      </c>
      <c r="R1947" s="2" t="s">
        <v>684</v>
      </c>
      <c r="S1947" s="2" t="str">
        <f t="shared" si="330"/>
        <v>Apodidae</v>
      </c>
      <c r="T1947" s="2" t="str">
        <f t="shared" si="331"/>
        <v>Apodiformes</v>
      </c>
      <c r="U1947" s="2">
        <f t="shared" si="332"/>
        <v>69.099999999999994</v>
      </c>
      <c r="V1947" s="2">
        <f t="shared" si="333"/>
        <v>22.1</v>
      </c>
      <c r="W1947" s="2" t="str">
        <f t="shared" si="334"/>
        <v>Shrubland</v>
      </c>
      <c r="X1947" s="2">
        <f t="shared" si="335"/>
        <v>1</v>
      </c>
      <c r="Y1947" s="2">
        <f t="shared" si="336"/>
        <v>3</v>
      </c>
      <c r="Z1947" s="2" t="str">
        <f t="shared" si="337"/>
        <v>Carnivore</v>
      </c>
      <c r="AA1947" s="2" t="str">
        <f t="shared" si="338"/>
        <v>Invertivore</v>
      </c>
      <c r="AB1947" s="2" t="str">
        <f t="shared" si="339"/>
        <v>Aerial</v>
      </c>
      <c r="AC1947" s="2">
        <f t="shared" si="340"/>
        <v>12490681.949999999</v>
      </c>
    </row>
    <row r="1948" spans="1:29" x14ac:dyDescent="0.25">
      <c r="A1948" t="s">
        <v>2665</v>
      </c>
      <c r="B1948" t="s">
        <v>2620</v>
      </c>
      <c r="C1948" t="s">
        <v>2621</v>
      </c>
      <c r="D1948">
        <v>40.6</v>
      </c>
      <c r="E1948">
        <v>23.12</v>
      </c>
      <c r="F1948" t="s">
        <v>867</v>
      </c>
      <c r="G1948">
        <v>2</v>
      </c>
      <c r="H1948">
        <v>1</v>
      </c>
      <c r="I1948" t="s">
        <v>861</v>
      </c>
      <c r="J1948" t="s">
        <v>882</v>
      </c>
      <c r="K1948" t="s">
        <v>868</v>
      </c>
      <c r="L1948">
        <v>7686831.1200000001</v>
      </c>
      <c r="R1948" s="2" t="s">
        <v>684</v>
      </c>
      <c r="S1948" s="2" t="str">
        <f t="shared" si="330"/>
        <v>Apodidae</v>
      </c>
      <c r="T1948" s="2" t="str">
        <f t="shared" si="331"/>
        <v>Apodiformes</v>
      </c>
      <c r="U1948" s="2">
        <f t="shared" si="332"/>
        <v>69.099999999999994</v>
      </c>
      <c r="V1948" s="2">
        <f t="shared" si="333"/>
        <v>22.1</v>
      </c>
      <c r="W1948" s="2" t="str">
        <f t="shared" si="334"/>
        <v>Shrubland</v>
      </c>
      <c r="X1948" s="2">
        <f t="shared" si="335"/>
        <v>1</v>
      </c>
      <c r="Y1948" s="2">
        <f t="shared" si="336"/>
        <v>3</v>
      </c>
      <c r="Z1948" s="2" t="str">
        <f t="shared" si="337"/>
        <v>Carnivore</v>
      </c>
      <c r="AA1948" s="2" t="str">
        <f t="shared" si="338"/>
        <v>Invertivore</v>
      </c>
      <c r="AB1948" s="2" t="str">
        <f t="shared" si="339"/>
        <v>Aerial</v>
      </c>
      <c r="AC1948" s="2">
        <f t="shared" si="340"/>
        <v>12490681.949999999</v>
      </c>
    </row>
    <row r="1949" spans="1:29" x14ac:dyDescent="0.25">
      <c r="A1949" t="s">
        <v>2666</v>
      </c>
      <c r="B1949" t="s">
        <v>2620</v>
      </c>
      <c r="C1949" t="s">
        <v>2621</v>
      </c>
      <c r="D1949">
        <v>38.5</v>
      </c>
      <c r="E1949">
        <v>32.79</v>
      </c>
      <c r="F1949" t="s">
        <v>865</v>
      </c>
      <c r="G1949">
        <v>2</v>
      </c>
      <c r="H1949">
        <v>1</v>
      </c>
      <c r="I1949" t="s">
        <v>861</v>
      </c>
      <c r="J1949" t="s">
        <v>882</v>
      </c>
      <c r="K1949" t="s">
        <v>863</v>
      </c>
      <c r="L1949">
        <v>17768023.870000001</v>
      </c>
      <c r="R1949" s="2" t="s">
        <v>684</v>
      </c>
      <c r="S1949" s="2" t="str">
        <f t="shared" si="330"/>
        <v>Apodidae</v>
      </c>
      <c r="T1949" s="2" t="str">
        <f t="shared" si="331"/>
        <v>Apodiformes</v>
      </c>
      <c r="U1949" s="2">
        <f t="shared" si="332"/>
        <v>69.099999999999994</v>
      </c>
      <c r="V1949" s="2">
        <f t="shared" si="333"/>
        <v>22.1</v>
      </c>
      <c r="W1949" s="2" t="str">
        <f t="shared" si="334"/>
        <v>Shrubland</v>
      </c>
      <c r="X1949" s="2">
        <f t="shared" si="335"/>
        <v>1</v>
      </c>
      <c r="Y1949" s="2">
        <f t="shared" si="336"/>
        <v>3</v>
      </c>
      <c r="Z1949" s="2" t="str">
        <f t="shared" si="337"/>
        <v>Carnivore</v>
      </c>
      <c r="AA1949" s="2" t="str">
        <f t="shared" si="338"/>
        <v>Invertivore</v>
      </c>
      <c r="AB1949" s="2" t="str">
        <f t="shared" si="339"/>
        <v>Aerial</v>
      </c>
      <c r="AC1949" s="2">
        <f t="shared" si="340"/>
        <v>12490681.949999999</v>
      </c>
    </row>
    <row r="1950" spans="1:29" x14ac:dyDescent="0.25">
      <c r="A1950" t="s">
        <v>2667</v>
      </c>
      <c r="B1950" t="s">
        <v>2620</v>
      </c>
      <c r="C1950" t="s">
        <v>2621</v>
      </c>
      <c r="D1950">
        <v>39.799999999999997</v>
      </c>
      <c r="E1950">
        <v>18.600000000000001</v>
      </c>
      <c r="F1950" t="s">
        <v>844</v>
      </c>
      <c r="G1950">
        <v>1</v>
      </c>
      <c r="H1950">
        <v>1</v>
      </c>
      <c r="I1950" t="s">
        <v>861</v>
      </c>
      <c r="J1950" t="s">
        <v>882</v>
      </c>
      <c r="K1950" t="s">
        <v>863</v>
      </c>
      <c r="L1950">
        <v>4749.84</v>
      </c>
      <c r="R1950" s="2" t="s">
        <v>685</v>
      </c>
      <c r="S1950" s="2" t="str">
        <f t="shared" si="330"/>
        <v>Accipitridae</v>
      </c>
      <c r="T1950" s="2" t="str">
        <f t="shared" si="331"/>
        <v>Accipitriformes</v>
      </c>
      <c r="U1950" s="2">
        <f t="shared" si="332"/>
        <v>39.700000000000003</v>
      </c>
      <c r="V1950" s="2">
        <f t="shared" si="333"/>
        <v>2958.03</v>
      </c>
      <c r="W1950" s="2" t="str">
        <f t="shared" si="334"/>
        <v>Woodland</v>
      </c>
      <c r="X1950" s="2">
        <f t="shared" si="335"/>
        <v>1</v>
      </c>
      <c r="Y1950" s="2">
        <f t="shared" si="336"/>
        <v>2</v>
      </c>
      <c r="Z1950" s="2" t="str">
        <f t="shared" si="337"/>
        <v>Carnivore</v>
      </c>
      <c r="AA1950" s="2" t="str">
        <f t="shared" si="338"/>
        <v>Vertivore</v>
      </c>
      <c r="AB1950" s="2" t="str">
        <f t="shared" si="339"/>
        <v>Generalist</v>
      </c>
      <c r="AC1950" s="2">
        <f t="shared" si="340"/>
        <v>131221.76000000001</v>
      </c>
    </row>
    <row r="1951" spans="1:29" x14ac:dyDescent="0.25">
      <c r="A1951" t="s">
        <v>2668</v>
      </c>
      <c r="B1951" t="s">
        <v>2620</v>
      </c>
      <c r="C1951" t="s">
        <v>2621</v>
      </c>
      <c r="D1951">
        <v>37.9</v>
      </c>
      <c r="E1951">
        <v>37.700000000000003</v>
      </c>
      <c r="F1951" t="s">
        <v>860</v>
      </c>
      <c r="G1951">
        <v>2</v>
      </c>
      <c r="H1951">
        <v>1</v>
      </c>
      <c r="I1951" t="s">
        <v>861</v>
      </c>
      <c r="J1951" t="s">
        <v>882</v>
      </c>
      <c r="K1951" t="s">
        <v>863</v>
      </c>
      <c r="L1951">
        <v>11402508.039999999</v>
      </c>
      <c r="R1951" s="2" t="s">
        <v>685</v>
      </c>
      <c r="S1951" s="2" t="str">
        <f t="shared" si="330"/>
        <v>Accipitridae</v>
      </c>
      <c r="T1951" s="2" t="str">
        <f t="shared" si="331"/>
        <v>Accipitriformes</v>
      </c>
      <c r="U1951" s="2">
        <f t="shared" si="332"/>
        <v>39.700000000000003</v>
      </c>
      <c r="V1951" s="2">
        <f t="shared" si="333"/>
        <v>2958.03</v>
      </c>
      <c r="W1951" s="2" t="str">
        <f t="shared" si="334"/>
        <v>Woodland</v>
      </c>
      <c r="X1951" s="2">
        <f t="shared" si="335"/>
        <v>1</v>
      </c>
      <c r="Y1951" s="2">
        <f t="shared" si="336"/>
        <v>2</v>
      </c>
      <c r="Z1951" s="2" t="str">
        <f t="shared" si="337"/>
        <v>Carnivore</v>
      </c>
      <c r="AA1951" s="2" t="str">
        <f t="shared" si="338"/>
        <v>Vertivore</v>
      </c>
      <c r="AB1951" s="2" t="str">
        <f t="shared" si="339"/>
        <v>Generalist</v>
      </c>
      <c r="AC1951" s="2">
        <f t="shared" si="340"/>
        <v>131221.76000000001</v>
      </c>
    </row>
    <row r="1952" spans="1:29" x14ac:dyDescent="0.25">
      <c r="A1952" t="s">
        <v>2669</v>
      </c>
      <c r="B1952" t="s">
        <v>2620</v>
      </c>
      <c r="C1952" t="s">
        <v>2621</v>
      </c>
      <c r="D1952">
        <v>28.2</v>
      </c>
      <c r="E1952">
        <v>29.19</v>
      </c>
      <c r="F1952" t="s">
        <v>860</v>
      </c>
      <c r="G1952">
        <v>1</v>
      </c>
      <c r="H1952">
        <v>1</v>
      </c>
      <c r="I1952" t="s">
        <v>861</v>
      </c>
      <c r="J1952" t="s">
        <v>882</v>
      </c>
      <c r="K1952" t="s">
        <v>863</v>
      </c>
      <c r="L1952">
        <v>2131118.5099999998</v>
      </c>
      <c r="R1952" s="2" t="s">
        <v>685</v>
      </c>
      <c r="S1952" s="2" t="str">
        <f t="shared" si="330"/>
        <v>Accipitridae</v>
      </c>
      <c r="T1952" s="2" t="str">
        <f t="shared" si="331"/>
        <v>Accipitriformes</v>
      </c>
      <c r="U1952" s="2">
        <f t="shared" si="332"/>
        <v>39.700000000000003</v>
      </c>
      <c r="V1952" s="2">
        <f t="shared" si="333"/>
        <v>2958.03</v>
      </c>
      <c r="W1952" s="2" t="str">
        <f t="shared" si="334"/>
        <v>Woodland</v>
      </c>
      <c r="X1952" s="2">
        <f t="shared" si="335"/>
        <v>1</v>
      </c>
      <c r="Y1952" s="2">
        <f t="shared" si="336"/>
        <v>2</v>
      </c>
      <c r="Z1952" s="2" t="str">
        <f t="shared" si="337"/>
        <v>Carnivore</v>
      </c>
      <c r="AA1952" s="2" t="str">
        <f t="shared" si="338"/>
        <v>Vertivore</v>
      </c>
      <c r="AB1952" s="2" t="str">
        <f t="shared" si="339"/>
        <v>Generalist</v>
      </c>
      <c r="AC1952" s="2">
        <f t="shared" si="340"/>
        <v>131221.76000000001</v>
      </c>
    </row>
    <row r="1953" spans="1:29" x14ac:dyDescent="0.25">
      <c r="A1953" t="s">
        <v>2670</v>
      </c>
      <c r="B1953" t="s">
        <v>2620</v>
      </c>
      <c r="C1953" t="s">
        <v>2621</v>
      </c>
      <c r="D1953">
        <v>35.299999999999997</v>
      </c>
      <c r="E1953">
        <v>27.37</v>
      </c>
      <c r="F1953" t="s">
        <v>865</v>
      </c>
      <c r="G1953">
        <v>2</v>
      </c>
      <c r="H1953">
        <v>1</v>
      </c>
      <c r="I1953" t="s">
        <v>861</v>
      </c>
      <c r="J1953" t="s">
        <v>882</v>
      </c>
      <c r="K1953" t="s">
        <v>863</v>
      </c>
      <c r="L1953">
        <v>14138608.99</v>
      </c>
      <c r="R1953" s="2" t="s">
        <v>686</v>
      </c>
      <c r="S1953" s="2" t="e">
        <f t="shared" si="330"/>
        <v>#N/A</v>
      </c>
      <c r="T1953" s="2" t="e">
        <f t="shared" si="331"/>
        <v>#N/A</v>
      </c>
      <c r="U1953" s="2" t="e">
        <f t="shared" si="332"/>
        <v>#N/A</v>
      </c>
      <c r="V1953" s="2" t="e">
        <f t="shared" si="333"/>
        <v>#N/A</v>
      </c>
      <c r="W1953" s="2" t="e">
        <f t="shared" si="334"/>
        <v>#N/A</v>
      </c>
      <c r="X1953" s="2" t="e">
        <f t="shared" si="335"/>
        <v>#N/A</v>
      </c>
      <c r="Y1953" s="2" t="e">
        <f t="shared" si="336"/>
        <v>#N/A</v>
      </c>
      <c r="Z1953" s="2" t="e">
        <f t="shared" si="337"/>
        <v>#N/A</v>
      </c>
      <c r="AA1953" s="2" t="e">
        <f t="shared" si="338"/>
        <v>#N/A</v>
      </c>
      <c r="AB1953" s="2" t="e">
        <f t="shared" si="339"/>
        <v>#N/A</v>
      </c>
      <c r="AC1953" s="2" t="e">
        <f t="shared" si="340"/>
        <v>#N/A</v>
      </c>
    </row>
    <row r="1954" spans="1:29" x14ac:dyDescent="0.25">
      <c r="A1954" t="s">
        <v>2671</v>
      </c>
      <c r="B1954" t="s">
        <v>2620</v>
      </c>
      <c r="C1954" t="s">
        <v>2621</v>
      </c>
      <c r="D1954">
        <v>44</v>
      </c>
      <c r="E1954">
        <v>24.44</v>
      </c>
      <c r="F1954" t="s">
        <v>860</v>
      </c>
      <c r="G1954">
        <v>2</v>
      </c>
      <c r="H1954">
        <v>1</v>
      </c>
      <c r="I1954" t="s">
        <v>861</v>
      </c>
      <c r="J1954" t="s">
        <v>882</v>
      </c>
      <c r="K1954" t="s">
        <v>863</v>
      </c>
      <c r="L1954">
        <v>2736789.25</v>
      </c>
      <c r="R1954" s="2" t="s">
        <v>686</v>
      </c>
      <c r="S1954" s="2" t="e">
        <f t="shared" si="330"/>
        <v>#N/A</v>
      </c>
      <c r="T1954" s="2" t="e">
        <f t="shared" si="331"/>
        <v>#N/A</v>
      </c>
      <c r="U1954" s="2" t="e">
        <f t="shared" si="332"/>
        <v>#N/A</v>
      </c>
      <c r="V1954" s="2" t="e">
        <f t="shared" si="333"/>
        <v>#N/A</v>
      </c>
      <c r="W1954" s="2" t="e">
        <f t="shared" si="334"/>
        <v>#N/A</v>
      </c>
      <c r="X1954" s="2" t="e">
        <f t="shared" si="335"/>
        <v>#N/A</v>
      </c>
      <c r="Y1954" s="2" t="e">
        <f t="shared" si="336"/>
        <v>#N/A</v>
      </c>
      <c r="Z1954" s="2" t="e">
        <f t="shared" si="337"/>
        <v>#N/A</v>
      </c>
      <c r="AA1954" s="2" t="e">
        <f t="shared" si="338"/>
        <v>#N/A</v>
      </c>
      <c r="AB1954" s="2" t="e">
        <f t="shared" si="339"/>
        <v>#N/A</v>
      </c>
      <c r="AC1954" s="2" t="e">
        <f t="shared" si="340"/>
        <v>#N/A</v>
      </c>
    </row>
    <row r="1955" spans="1:29" x14ac:dyDescent="0.25">
      <c r="A1955" t="s">
        <v>2672</v>
      </c>
      <c r="B1955" t="s">
        <v>2620</v>
      </c>
      <c r="C1955" t="s">
        <v>2621</v>
      </c>
      <c r="D1955">
        <v>44.3</v>
      </c>
      <c r="E1955">
        <v>27.38</v>
      </c>
      <c r="F1955" t="s">
        <v>860</v>
      </c>
      <c r="G1955">
        <v>1</v>
      </c>
      <c r="H1955">
        <v>1</v>
      </c>
      <c r="I1955" t="s">
        <v>861</v>
      </c>
      <c r="J1955" t="s">
        <v>882</v>
      </c>
      <c r="K1955" t="s">
        <v>863</v>
      </c>
      <c r="L1955">
        <v>1869561.64</v>
      </c>
      <c r="R1955" s="2" t="s">
        <v>687</v>
      </c>
      <c r="S1955" s="2" t="str">
        <f t="shared" si="330"/>
        <v>Accipitridae</v>
      </c>
      <c r="T1955" s="2" t="str">
        <f t="shared" si="331"/>
        <v>Accipitriformes</v>
      </c>
      <c r="U1955" s="2">
        <f t="shared" si="332"/>
        <v>48</v>
      </c>
      <c r="V1955" s="2">
        <f t="shared" si="333"/>
        <v>2082</v>
      </c>
      <c r="W1955" s="2" t="str">
        <f t="shared" si="334"/>
        <v>Grassland</v>
      </c>
      <c r="X1955" s="2">
        <f t="shared" si="335"/>
        <v>3</v>
      </c>
      <c r="Y1955" s="2">
        <f t="shared" si="336"/>
        <v>3</v>
      </c>
      <c r="Z1955" s="2" t="str">
        <f t="shared" si="337"/>
        <v>Omnivore</v>
      </c>
      <c r="AA1955" s="2" t="str">
        <f t="shared" si="338"/>
        <v>Scavenger</v>
      </c>
      <c r="AB1955" s="2" t="str">
        <f t="shared" si="339"/>
        <v>Generalist</v>
      </c>
      <c r="AC1955" s="2">
        <f t="shared" si="340"/>
        <v>14111672.380000001</v>
      </c>
    </row>
    <row r="1956" spans="1:29" x14ac:dyDescent="0.25">
      <c r="A1956" t="s">
        <v>2673</v>
      </c>
      <c r="B1956" t="s">
        <v>2620</v>
      </c>
      <c r="C1956" t="s">
        <v>2621</v>
      </c>
      <c r="D1956">
        <v>32.6</v>
      </c>
      <c r="E1956">
        <v>19.420000000000002</v>
      </c>
      <c r="F1956" t="s">
        <v>860</v>
      </c>
      <c r="G1956">
        <v>1</v>
      </c>
      <c r="H1956">
        <v>1</v>
      </c>
      <c r="I1956" t="s">
        <v>861</v>
      </c>
      <c r="J1956" t="s">
        <v>882</v>
      </c>
      <c r="K1956" t="s">
        <v>863</v>
      </c>
      <c r="L1956">
        <v>513273.66</v>
      </c>
      <c r="R1956" s="2" t="s">
        <v>687</v>
      </c>
      <c r="S1956" s="2" t="str">
        <f t="shared" si="330"/>
        <v>Accipitridae</v>
      </c>
      <c r="T1956" s="2" t="str">
        <f t="shared" si="331"/>
        <v>Accipitriformes</v>
      </c>
      <c r="U1956" s="2">
        <f t="shared" si="332"/>
        <v>48</v>
      </c>
      <c r="V1956" s="2">
        <f t="shared" si="333"/>
        <v>2082</v>
      </c>
      <c r="W1956" s="2" t="str">
        <f t="shared" si="334"/>
        <v>Grassland</v>
      </c>
      <c r="X1956" s="2">
        <f t="shared" si="335"/>
        <v>3</v>
      </c>
      <c r="Y1956" s="2">
        <f t="shared" si="336"/>
        <v>3</v>
      </c>
      <c r="Z1956" s="2" t="str">
        <f t="shared" si="337"/>
        <v>Omnivore</v>
      </c>
      <c r="AA1956" s="2" t="str">
        <f t="shared" si="338"/>
        <v>Scavenger</v>
      </c>
      <c r="AB1956" s="2" t="str">
        <f t="shared" si="339"/>
        <v>Generalist</v>
      </c>
      <c r="AC1956" s="2">
        <f t="shared" si="340"/>
        <v>14111672.380000001</v>
      </c>
    </row>
    <row r="1957" spans="1:29" x14ac:dyDescent="0.25">
      <c r="A1957" t="s">
        <v>2674</v>
      </c>
      <c r="B1957" t="s">
        <v>2620</v>
      </c>
      <c r="C1957" t="s">
        <v>2621</v>
      </c>
      <c r="D1957">
        <v>36.9</v>
      </c>
      <c r="E1957">
        <v>18.600000000000001</v>
      </c>
      <c r="F1957" t="s">
        <v>860</v>
      </c>
      <c r="G1957">
        <v>1</v>
      </c>
      <c r="H1957">
        <v>1</v>
      </c>
      <c r="I1957" t="s">
        <v>861</v>
      </c>
      <c r="J1957" t="s">
        <v>882</v>
      </c>
      <c r="K1957" t="s">
        <v>863</v>
      </c>
      <c r="L1957" t="s">
        <v>844</v>
      </c>
      <c r="R1957" s="2" t="s">
        <v>687</v>
      </c>
      <c r="S1957" s="2" t="str">
        <f t="shared" si="330"/>
        <v>Accipitridae</v>
      </c>
      <c r="T1957" s="2" t="str">
        <f t="shared" si="331"/>
        <v>Accipitriformes</v>
      </c>
      <c r="U1957" s="2">
        <f t="shared" si="332"/>
        <v>48</v>
      </c>
      <c r="V1957" s="2">
        <f t="shared" si="333"/>
        <v>2082</v>
      </c>
      <c r="W1957" s="2" t="str">
        <f t="shared" si="334"/>
        <v>Grassland</v>
      </c>
      <c r="X1957" s="2">
        <f t="shared" si="335"/>
        <v>3</v>
      </c>
      <c r="Y1957" s="2">
        <f t="shared" si="336"/>
        <v>3</v>
      </c>
      <c r="Z1957" s="2" t="str">
        <f t="shared" si="337"/>
        <v>Omnivore</v>
      </c>
      <c r="AA1957" s="2" t="str">
        <f t="shared" si="338"/>
        <v>Scavenger</v>
      </c>
      <c r="AB1957" s="2" t="str">
        <f t="shared" si="339"/>
        <v>Generalist</v>
      </c>
      <c r="AC1957" s="2">
        <f t="shared" si="340"/>
        <v>14111672.380000001</v>
      </c>
    </row>
    <row r="1958" spans="1:29" x14ac:dyDescent="0.25">
      <c r="A1958" t="s">
        <v>2675</v>
      </c>
      <c r="B1958" t="s">
        <v>2620</v>
      </c>
      <c r="C1958" t="s">
        <v>2621</v>
      </c>
      <c r="D1958">
        <v>39.799999999999997</v>
      </c>
      <c r="E1958">
        <v>30.9</v>
      </c>
      <c r="F1958" t="s">
        <v>865</v>
      </c>
      <c r="G1958">
        <v>2</v>
      </c>
      <c r="H1958">
        <v>1</v>
      </c>
      <c r="I1958" t="s">
        <v>861</v>
      </c>
      <c r="J1958" t="s">
        <v>882</v>
      </c>
      <c r="K1958" t="s">
        <v>863</v>
      </c>
      <c r="L1958">
        <v>7041722.8700000001</v>
      </c>
      <c r="R1958" s="2" t="s">
        <v>688</v>
      </c>
      <c r="S1958" s="2" t="str">
        <f t="shared" si="330"/>
        <v>Otididae</v>
      </c>
      <c r="T1958" s="2" t="str">
        <f t="shared" si="331"/>
        <v>Otidiformes</v>
      </c>
      <c r="U1958" s="2">
        <f t="shared" si="332"/>
        <v>42.7</v>
      </c>
      <c r="V1958" s="2">
        <f t="shared" si="333"/>
        <v>6759.92</v>
      </c>
      <c r="W1958" s="2" t="str">
        <f t="shared" si="334"/>
        <v>Grassland</v>
      </c>
      <c r="X1958" s="2">
        <f t="shared" si="335"/>
        <v>3</v>
      </c>
      <c r="Y1958" s="2">
        <f t="shared" si="336"/>
        <v>2</v>
      </c>
      <c r="Z1958" s="2" t="str">
        <f t="shared" si="337"/>
        <v>Omnivore</v>
      </c>
      <c r="AA1958" s="2" t="str">
        <f t="shared" si="338"/>
        <v>Omnivore</v>
      </c>
      <c r="AB1958" s="2" t="str">
        <f t="shared" si="339"/>
        <v>Terrestrial</v>
      </c>
      <c r="AC1958" s="2">
        <f t="shared" si="340"/>
        <v>4521984.0199999996</v>
      </c>
    </row>
    <row r="1959" spans="1:29" x14ac:dyDescent="0.25">
      <c r="A1959" t="s">
        <v>2676</v>
      </c>
      <c r="B1959" t="s">
        <v>2620</v>
      </c>
      <c r="C1959" t="s">
        <v>2621</v>
      </c>
      <c r="D1959">
        <v>38.1</v>
      </c>
      <c r="E1959">
        <v>21</v>
      </c>
      <c r="F1959" t="s">
        <v>860</v>
      </c>
      <c r="G1959">
        <v>1</v>
      </c>
      <c r="H1959">
        <v>1</v>
      </c>
      <c r="I1959" t="s">
        <v>861</v>
      </c>
      <c r="J1959" t="s">
        <v>882</v>
      </c>
      <c r="K1959" t="s">
        <v>863</v>
      </c>
      <c r="L1959">
        <v>156338.37</v>
      </c>
      <c r="R1959" s="2" t="s">
        <v>688</v>
      </c>
      <c r="S1959" s="2" t="str">
        <f t="shared" si="330"/>
        <v>Otididae</v>
      </c>
      <c r="T1959" s="2" t="str">
        <f t="shared" si="331"/>
        <v>Otidiformes</v>
      </c>
      <c r="U1959" s="2">
        <f t="shared" si="332"/>
        <v>42.7</v>
      </c>
      <c r="V1959" s="2">
        <f t="shared" si="333"/>
        <v>6759.92</v>
      </c>
      <c r="W1959" s="2" t="str">
        <f t="shared" si="334"/>
        <v>Grassland</v>
      </c>
      <c r="X1959" s="2">
        <f t="shared" si="335"/>
        <v>3</v>
      </c>
      <c r="Y1959" s="2">
        <f t="shared" si="336"/>
        <v>2</v>
      </c>
      <c r="Z1959" s="2" t="str">
        <f t="shared" si="337"/>
        <v>Omnivore</v>
      </c>
      <c r="AA1959" s="2" t="str">
        <f t="shared" si="338"/>
        <v>Omnivore</v>
      </c>
      <c r="AB1959" s="2" t="str">
        <f t="shared" si="339"/>
        <v>Terrestrial</v>
      </c>
      <c r="AC1959" s="2">
        <f t="shared" si="340"/>
        <v>4521984.0199999996</v>
      </c>
    </row>
    <row r="1960" spans="1:29" x14ac:dyDescent="0.25">
      <c r="A1960" t="s">
        <v>2677</v>
      </c>
      <c r="B1960" t="s">
        <v>2620</v>
      </c>
      <c r="C1960" t="s">
        <v>2621</v>
      </c>
      <c r="D1960">
        <v>38.5</v>
      </c>
      <c r="E1960">
        <v>18.600000000000001</v>
      </c>
      <c r="F1960" t="s">
        <v>860</v>
      </c>
      <c r="G1960">
        <v>1</v>
      </c>
      <c r="H1960">
        <v>1</v>
      </c>
      <c r="I1960" t="s">
        <v>861</v>
      </c>
      <c r="J1960" t="s">
        <v>882</v>
      </c>
      <c r="K1960" t="s">
        <v>863</v>
      </c>
      <c r="L1960" t="s">
        <v>844</v>
      </c>
      <c r="R1960" s="2" t="s">
        <v>688</v>
      </c>
      <c r="S1960" s="2" t="str">
        <f t="shared" si="330"/>
        <v>Otididae</v>
      </c>
      <c r="T1960" s="2" t="str">
        <f t="shared" si="331"/>
        <v>Otidiformes</v>
      </c>
      <c r="U1960" s="2">
        <f t="shared" si="332"/>
        <v>42.7</v>
      </c>
      <c r="V1960" s="2">
        <f t="shared" si="333"/>
        <v>6759.92</v>
      </c>
      <c r="W1960" s="2" t="str">
        <f t="shared" si="334"/>
        <v>Grassland</v>
      </c>
      <c r="X1960" s="2">
        <f t="shared" si="335"/>
        <v>3</v>
      </c>
      <c r="Y1960" s="2">
        <f t="shared" si="336"/>
        <v>2</v>
      </c>
      <c r="Z1960" s="2" t="str">
        <f t="shared" si="337"/>
        <v>Omnivore</v>
      </c>
      <c r="AA1960" s="2" t="str">
        <f t="shared" si="338"/>
        <v>Omnivore</v>
      </c>
      <c r="AB1960" s="2" t="str">
        <f t="shared" si="339"/>
        <v>Terrestrial</v>
      </c>
      <c r="AC1960" s="2">
        <f t="shared" si="340"/>
        <v>4521984.0199999996</v>
      </c>
    </row>
    <row r="1961" spans="1:29" x14ac:dyDescent="0.25">
      <c r="A1961" t="s">
        <v>2678</v>
      </c>
      <c r="B1961" t="s">
        <v>2620</v>
      </c>
      <c r="C1961" t="s">
        <v>2621</v>
      </c>
      <c r="D1961">
        <v>41</v>
      </c>
      <c r="E1961">
        <v>22.37</v>
      </c>
      <c r="F1961" t="s">
        <v>860</v>
      </c>
      <c r="G1961">
        <v>1</v>
      </c>
      <c r="H1961">
        <v>1</v>
      </c>
      <c r="I1961" t="s">
        <v>861</v>
      </c>
      <c r="J1961" t="s">
        <v>882</v>
      </c>
      <c r="K1961" t="s">
        <v>863</v>
      </c>
      <c r="L1961">
        <v>2956376.12</v>
      </c>
      <c r="R1961" s="2" t="s">
        <v>689</v>
      </c>
      <c r="S1961" s="2" t="str">
        <f t="shared" si="330"/>
        <v>Pteroclididae</v>
      </c>
      <c r="T1961" s="2" t="str">
        <f t="shared" si="331"/>
        <v>Pteroclidiformes</v>
      </c>
      <c r="U1961" s="2">
        <f t="shared" si="332"/>
        <v>61.5</v>
      </c>
      <c r="V1961" s="2">
        <f t="shared" si="333"/>
        <v>275.79000000000002</v>
      </c>
      <c r="W1961" s="2" t="str">
        <f t="shared" si="334"/>
        <v>Grassland</v>
      </c>
      <c r="X1961" s="2">
        <f t="shared" si="335"/>
        <v>3</v>
      </c>
      <c r="Y1961" s="2">
        <f t="shared" si="336"/>
        <v>2</v>
      </c>
      <c r="Z1961" s="2" t="str">
        <f t="shared" si="337"/>
        <v>Herbivore</v>
      </c>
      <c r="AA1961" s="2" t="str">
        <f t="shared" si="338"/>
        <v>Granivore</v>
      </c>
      <c r="AB1961" s="2" t="str">
        <f t="shared" si="339"/>
        <v>Terrestrial</v>
      </c>
      <c r="AC1961" s="2">
        <f t="shared" si="340"/>
        <v>3142814.68</v>
      </c>
    </row>
    <row r="1962" spans="1:29" x14ac:dyDescent="0.25">
      <c r="A1962" t="s">
        <v>2679</v>
      </c>
      <c r="B1962" t="s">
        <v>2620</v>
      </c>
      <c r="C1962" t="s">
        <v>2621</v>
      </c>
      <c r="D1962">
        <v>26.4</v>
      </c>
      <c r="E1962">
        <v>74.59</v>
      </c>
      <c r="F1962" t="s">
        <v>867</v>
      </c>
      <c r="G1962">
        <v>2</v>
      </c>
      <c r="H1962">
        <v>3</v>
      </c>
      <c r="I1962" t="s">
        <v>861</v>
      </c>
      <c r="J1962" t="s">
        <v>882</v>
      </c>
      <c r="K1962" t="s">
        <v>863</v>
      </c>
      <c r="L1962">
        <v>5851485.7599999998</v>
      </c>
      <c r="R1962" s="2" t="s">
        <v>689</v>
      </c>
      <c r="S1962" s="2" t="str">
        <f t="shared" si="330"/>
        <v>Pteroclididae</v>
      </c>
      <c r="T1962" s="2" t="str">
        <f t="shared" si="331"/>
        <v>Pteroclidiformes</v>
      </c>
      <c r="U1962" s="2">
        <f t="shared" si="332"/>
        <v>61.5</v>
      </c>
      <c r="V1962" s="2">
        <f t="shared" si="333"/>
        <v>275.79000000000002</v>
      </c>
      <c r="W1962" s="2" t="str">
        <f t="shared" si="334"/>
        <v>Grassland</v>
      </c>
      <c r="X1962" s="2">
        <f t="shared" si="335"/>
        <v>3</v>
      </c>
      <c r="Y1962" s="2">
        <f t="shared" si="336"/>
        <v>2</v>
      </c>
      <c r="Z1962" s="2" t="str">
        <f t="shared" si="337"/>
        <v>Herbivore</v>
      </c>
      <c r="AA1962" s="2" t="str">
        <f t="shared" si="338"/>
        <v>Granivore</v>
      </c>
      <c r="AB1962" s="2" t="str">
        <f t="shared" si="339"/>
        <v>Terrestrial</v>
      </c>
      <c r="AC1962" s="2">
        <f t="shared" si="340"/>
        <v>3142814.68</v>
      </c>
    </row>
    <row r="1963" spans="1:29" x14ac:dyDescent="0.25">
      <c r="A1963" t="s">
        <v>673</v>
      </c>
      <c r="B1963" t="s">
        <v>2620</v>
      </c>
      <c r="C1963" t="s">
        <v>2621</v>
      </c>
      <c r="D1963">
        <v>41.9</v>
      </c>
      <c r="E1963">
        <v>143</v>
      </c>
      <c r="F1963" t="s">
        <v>865</v>
      </c>
      <c r="G1963">
        <v>2</v>
      </c>
      <c r="H1963">
        <v>3</v>
      </c>
      <c r="I1963" t="s">
        <v>861</v>
      </c>
      <c r="J1963" t="s">
        <v>882</v>
      </c>
      <c r="K1963" t="s">
        <v>863</v>
      </c>
      <c r="L1963">
        <v>13672737.210000001</v>
      </c>
      <c r="R1963" s="2" t="s">
        <v>689</v>
      </c>
      <c r="S1963" s="2" t="str">
        <f t="shared" si="330"/>
        <v>Pteroclididae</v>
      </c>
      <c r="T1963" s="2" t="str">
        <f t="shared" si="331"/>
        <v>Pteroclidiformes</v>
      </c>
      <c r="U1963" s="2">
        <f t="shared" si="332"/>
        <v>61.5</v>
      </c>
      <c r="V1963" s="2">
        <f t="shared" si="333"/>
        <v>275.79000000000002</v>
      </c>
      <c r="W1963" s="2" t="str">
        <f t="shared" si="334"/>
        <v>Grassland</v>
      </c>
      <c r="X1963" s="2">
        <f t="shared" si="335"/>
        <v>3</v>
      </c>
      <c r="Y1963" s="2">
        <f t="shared" si="336"/>
        <v>2</v>
      </c>
      <c r="Z1963" s="2" t="str">
        <f t="shared" si="337"/>
        <v>Herbivore</v>
      </c>
      <c r="AA1963" s="2" t="str">
        <f t="shared" si="338"/>
        <v>Granivore</v>
      </c>
      <c r="AB1963" s="2" t="str">
        <f t="shared" si="339"/>
        <v>Terrestrial</v>
      </c>
      <c r="AC1963" s="2">
        <f t="shared" si="340"/>
        <v>3142814.68</v>
      </c>
    </row>
    <row r="1964" spans="1:29" x14ac:dyDescent="0.25">
      <c r="A1964" t="s">
        <v>2680</v>
      </c>
      <c r="B1964" t="s">
        <v>2620</v>
      </c>
      <c r="C1964" t="s">
        <v>2621</v>
      </c>
      <c r="D1964">
        <v>35.200000000000003</v>
      </c>
      <c r="E1964">
        <v>79.37</v>
      </c>
      <c r="F1964" t="s">
        <v>916</v>
      </c>
      <c r="G1964">
        <v>2</v>
      </c>
      <c r="H1964">
        <v>3</v>
      </c>
      <c r="I1964" t="s">
        <v>861</v>
      </c>
      <c r="J1964" t="s">
        <v>882</v>
      </c>
      <c r="K1964" t="s">
        <v>863</v>
      </c>
      <c r="L1964">
        <v>16118043.619999999</v>
      </c>
      <c r="R1964" s="2" t="s">
        <v>690</v>
      </c>
      <c r="S1964" s="2" t="str">
        <f t="shared" si="330"/>
        <v>Pteroclididae</v>
      </c>
      <c r="T1964" s="2" t="str">
        <f t="shared" si="331"/>
        <v>Pteroclidiformes</v>
      </c>
      <c r="U1964" s="2">
        <f t="shared" si="332"/>
        <v>63.7</v>
      </c>
      <c r="V1964" s="2">
        <f t="shared" si="333"/>
        <v>404.87</v>
      </c>
      <c r="W1964" s="2" t="str">
        <f t="shared" si="334"/>
        <v>Grassland</v>
      </c>
      <c r="X1964" s="2">
        <f t="shared" si="335"/>
        <v>3</v>
      </c>
      <c r="Y1964" s="2">
        <f t="shared" si="336"/>
        <v>2</v>
      </c>
      <c r="Z1964" s="2" t="str">
        <f t="shared" si="337"/>
        <v>Herbivore</v>
      </c>
      <c r="AA1964" s="2" t="str">
        <f t="shared" si="338"/>
        <v>Granivore</v>
      </c>
      <c r="AB1964" s="2" t="str">
        <f t="shared" si="339"/>
        <v>Terrestrial</v>
      </c>
      <c r="AC1964" s="2">
        <f t="shared" si="340"/>
        <v>5783511.9199999999</v>
      </c>
    </row>
    <row r="1965" spans="1:29" x14ac:dyDescent="0.25">
      <c r="A1965" t="s">
        <v>2681</v>
      </c>
      <c r="B1965" t="s">
        <v>2620</v>
      </c>
      <c r="C1965" t="s">
        <v>2621</v>
      </c>
      <c r="D1965">
        <v>26.8</v>
      </c>
      <c r="E1965">
        <v>122</v>
      </c>
      <c r="F1965" t="s">
        <v>916</v>
      </c>
      <c r="G1965">
        <v>2</v>
      </c>
      <c r="H1965">
        <v>3</v>
      </c>
      <c r="I1965" t="s">
        <v>861</v>
      </c>
      <c r="J1965" t="s">
        <v>882</v>
      </c>
      <c r="K1965" t="s">
        <v>863</v>
      </c>
      <c r="L1965">
        <v>9843346.0399999991</v>
      </c>
      <c r="R1965" s="2" t="s">
        <v>690</v>
      </c>
      <c r="S1965" s="2" t="str">
        <f t="shared" si="330"/>
        <v>Pteroclididae</v>
      </c>
      <c r="T1965" s="2" t="str">
        <f t="shared" si="331"/>
        <v>Pteroclidiformes</v>
      </c>
      <c r="U1965" s="2">
        <f t="shared" si="332"/>
        <v>63.7</v>
      </c>
      <c r="V1965" s="2">
        <f t="shared" si="333"/>
        <v>404.87</v>
      </c>
      <c r="W1965" s="2" t="str">
        <f t="shared" si="334"/>
        <v>Grassland</v>
      </c>
      <c r="X1965" s="2">
        <f t="shared" si="335"/>
        <v>3</v>
      </c>
      <c r="Y1965" s="2">
        <f t="shared" si="336"/>
        <v>2</v>
      </c>
      <c r="Z1965" s="2" t="str">
        <f t="shared" si="337"/>
        <v>Herbivore</v>
      </c>
      <c r="AA1965" s="2" t="str">
        <f t="shared" si="338"/>
        <v>Granivore</v>
      </c>
      <c r="AB1965" s="2" t="str">
        <f t="shared" si="339"/>
        <v>Terrestrial</v>
      </c>
      <c r="AC1965" s="2">
        <f t="shared" si="340"/>
        <v>5783511.9199999999</v>
      </c>
    </row>
    <row r="1966" spans="1:29" x14ac:dyDescent="0.25">
      <c r="A1966" t="s">
        <v>2682</v>
      </c>
      <c r="B1966" t="s">
        <v>2620</v>
      </c>
      <c r="C1966" t="s">
        <v>2621</v>
      </c>
      <c r="D1966">
        <v>24.6</v>
      </c>
      <c r="E1966">
        <v>41.04</v>
      </c>
      <c r="F1966" t="s">
        <v>865</v>
      </c>
      <c r="G1966">
        <v>2</v>
      </c>
      <c r="H1966">
        <v>3</v>
      </c>
      <c r="I1966" t="s">
        <v>861</v>
      </c>
      <c r="J1966" t="s">
        <v>882</v>
      </c>
      <c r="K1966" t="s">
        <v>863</v>
      </c>
      <c r="L1966">
        <v>2258759.94</v>
      </c>
      <c r="R1966" s="2" t="s">
        <v>690</v>
      </c>
      <c r="S1966" s="2" t="str">
        <f t="shared" si="330"/>
        <v>Pteroclididae</v>
      </c>
      <c r="T1966" s="2" t="str">
        <f t="shared" si="331"/>
        <v>Pteroclidiformes</v>
      </c>
      <c r="U1966" s="2">
        <f t="shared" si="332"/>
        <v>63.7</v>
      </c>
      <c r="V1966" s="2">
        <f t="shared" si="333"/>
        <v>404.87</v>
      </c>
      <c r="W1966" s="2" t="str">
        <f t="shared" si="334"/>
        <v>Grassland</v>
      </c>
      <c r="X1966" s="2">
        <f t="shared" si="335"/>
        <v>3</v>
      </c>
      <c r="Y1966" s="2">
        <f t="shared" si="336"/>
        <v>2</v>
      </c>
      <c r="Z1966" s="2" t="str">
        <f t="shared" si="337"/>
        <v>Herbivore</v>
      </c>
      <c r="AA1966" s="2" t="str">
        <f t="shared" si="338"/>
        <v>Granivore</v>
      </c>
      <c r="AB1966" s="2" t="str">
        <f t="shared" si="339"/>
        <v>Terrestrial</v>
      </c>
      <c r="AC1966" s="2">
        <f t="shared" si="340"/>
        <v>5783511.9199999999</v>
      </c>
    </row>
    <row r="1967" spans="1:29" x14ac:dyDescent="0.25">
      <c r="A1967" t="s">
        <v>2683</v>
      </c>
      <c r="B1967" t="s">
        <v>2620</v>
      </c>
      <c r="C1967" t="s">
        <v>2621</v>
      </c>
      <c r="D1967">
        <v>14.6</v>
      </c>
      <c r="E1967">
        <v>39.299999999999997</v>
      </c>
      <c r="F1967" t="s">
        <v>860</v>
      </c>
      <c r="G1967">
        <v>1</v>
      </c>
      <c r="H1967">
        <v>1</v>
      </c>
      <c r="I1967" t="s">
        <v>861</v>
      </c>
      <c r="J1967" t="s">
        <v>882</v>
      </c>
      <c r="K1967" t="s">
        <v>863</v>
      </c>
      <c r="L1967">
        <v>8754206.5800000001</v>
      </c>
      <c r="R1967" s="2" t="s">
        <v>691</v>
      </c>
      <c r="S1967" s="2" t="e">
        <f t="shared" si="330"/>
        <v>#N/A</v>
      </c>
      <c r="T1967" s="2" t="e">
        <f t="shared" si="331"/>
        <v>#N/A</v>
      </c>
      <c r="U1967" s="2" t="e">
        <f t="shared" si="332"/>
        <v>#N/A</v>
      </c>
      <c r="V1967" s="2" t="e">
        <f t="shared" si="333"/>
        <v>#N/A</v>
      </c>
      <c r="W1967" s="2" t="e">
        <f t="shared" si="334"/>
        <v>#N/A</v>
      </c>
      <c r="X1967" s="2" t="e">
        <f t="shared" si="335"/>
        <v>#N/A</v>
      </c>
      <c r="Y1967" s="2" t="e">
        <f t="shared" si="336"/>
        <v>#N/A</v>
      </c>
      <c r="Z1967" s="2" t="e">
        <f t="shared" si="337"/>
        <v>#N/A</v>
      </c>
      <c r="AA1967" s="2" t="e">
        <f t="shared" si="338"/>
        <v>#N/A</v>
      </c>
      <c r="AB1967" s="2" t="e">
        <f t="shared" si="339"/>
        <v>#N/A</v>
      </c>
      <c r="AC1967" s="2" t="e">
        <f t="shared" si="340"/>
        <v>#N/A</v>
      </c>
    </row>
    <row r="1968" spans="1:29" x14ac:dyDescent="0.25">
      <c r="A1968" t="s">
        <v>2684</v>
      </c>
      <c r="B1968" t="s">
        <v>2620</v>
      </c>
      <c r="C1968" t="s">
        <v>2621</v>
      </c>
      <c r="D1968">
        <v>26.8</v>
      </c>
      <c r="E1968">
        <v>37.1</v>
      </c>
      <c r="F1968" t="s">
        <v>867</v>
      </c>
      <c r="G1968">
        <v>2</v>
      </c>
      <c r="H1968">
        <v>1</v>
      </c>
      <c r="I1968" t="s">
        <v>861</v>
      </c>
      <c r="J1968" t="s">
        <v>882</v>
      </c>
      <c r="K1968" t="s">
        <v>863</v>
      </c>
      <c r="L1968">
        <v>647667.46</v>
      </c>
      <c r="R1968" s="2" t="s">
        <v>691</v>
      </c>
      <c r="S1968" s="2" t="e">
        <f t="shared" si="330"/>
        <v>#N/A</v>
      </c>
      <c r="T1968" s="2" t="e">
        <f t="shared" si="331"/>
        <v>#N/A</v>
      </c>
      <c r="U1968" s="2" t="e">
        <f t="shared" si="332"/>
        <v>#N/A</v>
      </c>
      <c r="V1968" s="2" t="e">
        <f t="shared" si="333"/>
        <v>#N/A</v>
      </c>
      <c r="W1968" s="2" t="e">
        <f t="shared" si="334"/>
        <v>#N/A</v>
      </c>
      <c r="X1968" s="2" t="e">
        <f t="shared" si="335"/>
        <v>#N/A</v>
      </c>
      <c r="Y1968" s="2" t="e">
        <f t="shared" si="336"/>
        <v>#N/A</v>
      </c>
      <c r="Z1968" s="2" t="e">
        <f t="shared" si="337"/>
        <v>#N/A</v>
      </c>
      <c r="AA1968" s="2" t="e">
        <f t="shared" si="338"/>
        <v>#N/A</v>
      </c>
      <c r="AB1968" s="2" t="e">
        <f t="shared" si="339"/>
        <v>#N/A</v>
      </c>
      <c r="AC1968" s="2" t="e">
        <f t="shared" si="340"/>
        <v>#N/A</v>
      </c>
    </row>
    <row r="1969" spans="1:29" x14ac:dyDescent="0.25">
      <c r="A1969" t="s">
        <v>222</v>
      </c>
      <c r="B1969" t="s">
        <v>2620</v>
      </c>
      <c r="C1969" t="s">
        <v>2621</v>
      </c>
      <c r="D1969">
        <v>43</v>
      </c>
      <c r="E1969">
        <v>64</v>
      </c>
      <c r="F1969" t="s">
        <v>860</v>
      </c>
      <c r="G1969">
        <v>1</v>
      </c>
      <c r="H1969">
        <v>3</v>
      </c>
      <c r="I1969" t="s">
        <v>861</v>
      </c>
      <c r="J1969" t="s">
        <v>882</v>
      </c>
      <c r="K1969" t="s">
        <v>863</v>
      </c>
      <c r="L1969">
        <v>5270361.03</v>
      </c>
      <c r="R1969" s="2" t="s">
        <v>692</v>
      </c>
      <c r="S1969" s="2" t="str">
        <f t="shared" si="330"/>
        <v>Laridae</v>
      </c>
      <c r="T1969" s="2" t="str">
        <f t="shared" si="331"/>
        <v>Charadriiformes</v>
      </c>
      <c r="U1969" s="2">
        <f t="shared" si="332"/>
        <v>63.6</v>
      </c>
      <c r="V1969" s="2">
        <f t="shared" si="333"/>
        <v>83.67</v>
      </c>
      <c r="W1969" s="2" t="str">
        <f t="shared" si="334"/>
        <v>Wetland</v>
      </c>
      <c r="X1969" s="2">
        <f t="shared" si="335"/>
        <v>3</v>
      </c>
      <c r="Y1969" s="2">
        <f t="shared" si="336"/>
        <v>3</v>
      </c>
      <c r="Z1969" s="2" t="str">
        <f t="shared" si="337"/>
        <v>Carnivore</v>
      </c>
      <c r="AA1969" s="2" t="str">
        <f t="shared" si="338"/>
        <v>Aquatic predator</v>
      </c>
      <c r="AB1969" s="2" t="str">
        <f t="shared" si="339"/>
        <v>Aerial</v>
      </c>
      <c r="AC1969" s="2">
        <f t="shared" si="340"/>
        <v>10089513.85</v>
      </c>
    </row>
    <row r="1970" spans="1:29" x14ac:dyDescent="0.25">
      <c r="A1970" t="s">
        <v>293</v>
      </c>
      <c r="B1970" t="s">
        <v>2620</v>
      </c>
      <c r="C1970" t="s">
        <v>2621</v>
      </c>
      <c r="D1970">
        <v>40.799999999999997</v>
      </c>
      <c r="E1970">
        <v>50.9</v>
      </c>
      <c r="F1970" t="s">
        <v>860</v>
      </c>
      <c r="G1970">
        <v>1</v>
      </c>
      <c r="H1970">
        <v>3</v>
      </c>
      <c r="I1970" t="s">
        <v>861</v>
      </c>
      <c r="J1970" t="s">
        <v>882</v>
      </c>
      <c r="K1970" t="s">
        <v>863</v>
      </c>
      <c r="L1970">
        <v>4944717.1399999997</v>
      </c>
      <c r="R1970" s="2" t="s">
        <v>692</v>
      </c>
      <c r="S1970" s="2" t="str">
        <f t="shared" si="330"/>
        <v>Laridae</v>
      </c>
      <c r="T1970" s="2" t="str">
        <f t="shared" si="331"/>
        <v>Charadriiformes</v>
      </c>
      <c r="U1970" s="2">
        <f t="shared" si="332"/>
        <v>63.6</v>
      </c>
      <c r="V1970" s="2">
        <f t="shared" si="333"/>
        <v>83.67</v>
      </c>
      <c r="W1970" s="2" t="str">
        <f t="shared" si="334"/>
        <v>Wetland</v>
      </c>
      <c r="X1970" s="2">
        <f t="shared" si="335"/>
        <v>3</v>
      </c>
      <c r="Y1970" s="2">
        <f t="shared" si="336"/>
        <v>3</v>
      </c>
      <c r="Z1970" s="2" t="str">
        <f t="shared" si="337"/>
        <v>Carnivore</v>
      </c>
      <c r="AA1970" s="2" t="str">
        <f t="shared" si="338"/>
        <v>Aquatic predator</v>
      </c>
      <c r="AB1970" s="2" t="str">
        <f t="shared" si="339"/>
        <v>Aerial</v>
      </c>
      <c r="AC1970" s="2">
        <f t="shared" si="340"/>
        <v>10089513.85</v>
      </c>
    </row>
    <row r="1971" spans="1:29" x14ac:dyDescent="0.25">
      <c r="A1971" t="s">
        <v>2685</v>
      </c>
      <c r="B1971" t="s">
        <v>2620</v>
      </c>
      <c r="C1971" t="s">
        <v>2621</v>
      </c>
      <c r="D1971">
        <v>33.9</v>
      </c>
      <c r="E1971">
        <v>52.3</v>
      </c>
      <c r="F1971" t="s">
        <v>860</v>
      </c>
      <c r="G1971">
        <v>1</v>
      </c>
      <c r="H1971">
        <v>3</v>
      </c>
      <c r="I1971" t="s">
        <v>861</v>
      </c>
      <c r="J1971" t="s">
        <v>882</v>
      </c>
      <c r="K1971" t="s">
        <v>863</v>
      </c>
      <c r="L1971">
        <v>9036508.4299999997</v>
      </c>
      <c r="R1971" s="2" t="s">
        <v>692</v>
      </c>
      <c r="S1971" s="2" t="str">
        <f t="shared" si="330"/>
        <v>Laridae</v>
      </c>
      <c r="T1971" s="2" t="str">
        <f t="shared" si="331"/>
        <v>Charadriiformes</v>
      </c>
      <c r="U1971" s="2">
        <f t="shared" si="332"/>
        <v>63.6</v>
      </c>
      <c r="V1971" s="2">
        <f t="shared" si="333"/>
        <v>83.67</v>
      </c>
      <c r="W1971" s="2" t="str">
        <f t="shared" si="334"/>
        <v>Wetland</v>
      </c>
      <c r="X1971" s="2">
        <f t="shared" si="335"/>
        <v>3</v>
      </c>
      <c r="Y1971" s="2">
        <f t="shared" si="336"/>
        <v>3</v>
      </c>
      <c r="Z1971" s="2" t="str">
        <f t="shared" si="337"/>
        <v>Carnivore</v>
      </c>
      <c r="AA1971" s="2" t="str">
        <f t="shared" si="338"/>
        <v>Aquatic predator</v>
      </c>
      <c r="AB1971" s="2" t="str">
        <f t="shared" si="339"/>
        <v>Aerial</v>
      </c>
      <c r="AC1971" s="2">
        <f t="shared" si="340"/>
        <v>10089513.85</v>
      </c>
    </row>
    <row r="1972" spans="1:29" x14ac:dyDescent="0.25">
      <c r="A1972" t="s">
        <v>2686</v>
      </c>
      <c r="B1972" t="s">
        <v>2620</v>
      </c>
      <c r="C1972" t="s">
        <v>2621</v>
      </c>
      <c r="D1972">
        <v>29.1</v>
      </c>
      <c r="E1972">
        <v>70</v>
      </c>
      <c r="F1972" t="s">
        <v>860</v>
      </c>
      <c r="G1972">
        <v>1</v>
      </c>
      <c r="H1972">
        <v>1</v>
      </c>
      <c r="I1972" t="s">
        <v>861</v>
      </c>
      <c r="J1972" t="s">
        <v>882</v>
      </c>
      <c r="K1972" t="s">
        <v>863</v>
      </c>
      <c r="L1972">
        <v>24.76</v>
      </c>
      <c r="R1972" s="2" t="s">
        <v>693</v>
      </c>
      <c r="S1972" s="2" t="e">
        <f t="shared" si="330"/>
        <v>#N/A</v>
      </c>
      <c r="T1972" s="2" t="e">
        <f t="shared" si="331"/>
        <v>#N/A</v>
      </c>
      <c r="U1972" s="2" t="e">
        <f t="shared" si="332"/>
        <v>#N/A</v>
      </c>
      <c r="V1972" s="2" t="e">
        <f t="shared" si="333"/>
        <v>#N/A</v>
      </c>
      <c r="W1972" s="2" t="e">
        <f t="shared" si="334"/>
        <v>#N/A</v>
      </c>
      <c r="X1972" s="2" t="e">
        <f t="shared" si="335"/>
        <v>#N/A</v>
      </c>
      <c r="Y1972" s="2" t="e">
        <f t="shared" si="336"/>
        <v>#N/A</v>
      </c>
      <c r="Z1972" s="2" t="e">
        <f t="shared" si="337"/>
        <v>#N/A</v>
      </c>
      <c r="AA1972" s="2" t="e">
        <f t="shared" si="338"/>
        <v>#N/A</v>
      </c>
      <c r="AB1972" s="2" t="e">
        <f t="shared" si="339"/>
        <v>#N/A</v>
      </c>
      <c r="AC1972" s="2" t="e">
        <f t="shared" si="340"/>
        <v>#N/A</v>
      </c>
    </row>
    <row r="1973" spans="1:29" x14ac:dyDescent="0.25">
      <c r="A1973" t="s">
        <v>2687</v>
      </c>
      <c r="B1973" t="s">
        <v>2620</v>
      </c>
      <c r="C1973" t="s">
        <v>2621</v>
      </c>
      <c r="D1973">
        <v>25.2</v>
      </c>
      <c r="E1973">
        <v>50.3</v>
      </c>
      <c r="F1973" t="s">
        <v>867</v>
      </c>
      <c r="G1973">
        <v>2</v>
      </c>
      <c r="H1973">
        <v>3</v>
      </c>
      <c r="I1973" t="s">
        <v>861</v>
      </c>
      <c r="J1973" t="s">
        <v>882</v>
      </c>
      <c r="K1973" t="s">
        <v>863</v>
      </c>
      <c r="L1973">
        <v>326111.2</v>
      </c>
      <c r="R1973" s="2" t="s">
        <v>693</v>
      </c>
      <c r="S1973" s="2" t="e">
        <f t="shared" si="330"/>
        <v>#N/A</v>
      </c>
      <c r="T1973" s="2" t="e">
        <f t="shared" si="331"/>
        <v>#N/A</v>
      </c>
      <c r="U1973" s="2" t="e">
        <f t="shared" si="332"/>
        <v>#N/A</v>
      </c>
      <c r="V1973" s="2" t="e">
        <f t="shared" si="333"/>
        <v>#N/A</v>
      </c>
      <c r="W1973" s="2" t="e">
        <f t="shared" si="334"/>
        <v>#N/A</v>
      </c>
      <c r="X1973" s="2" t="e">
        <f t="shared" si="335"/>
        <v>#N/A</v>
      </c>
      <c r="Y1973" s="2" t="e">
        <f t="shared" si="336"/>
        <v>#N/A</v>
      </c>
      <c r="Z1973" s="2" t="e">
        <f t="shared" si="337"/>
        <v>#N/A</v>
      </c>
      <c r="AA1973" s="2" t="e">
        <f t="shared" si="338"/>
        <v>#N/A</v>
      </c>
      <c r="AB1973" s="2" t="e">
        <f t="shared" si="339"/>
        <v>#N/A</v>
      </c>
      <c r="AC1973" s="2" t="e">
        <f t="shared" si="340"/>
        <v>#N/A</v>
      </c>
    </row>
    <row r="1974" spans="1:29" x14ac:dyDescent="0.25">
      <c r="A1974" t="s">
        <v>2688</v>
      </c>
      <c r="B1974" t="s">
        <v>2620</v>
      </c>
      <c r="C1974" t="s">
        <v>2621</v>
      </c>
      <c r="D1974">
        <v>12.5</v>
      </c>
      <c r="E1974">
        <v>100</v>
      </c>
      <c r="F1974" t="s">
        <v>867</v>
      </c>
      <c r="G1974">
        <v>2</v>
      </c>
      <c r="H1974">
        <v>1</v>
      </c>
      <c r="I1974" t="s">
        <v>861</v>
      </c>
      <c r="J1974" t="s">
        <v>882</v>
      </c>
      <c r="K1974" t="s">
        <v>863</v>
      </c>
      <c r="L1974">
        <v>75087.7</v>
      </c>
      <c r="R1974" s="2" t="s">
        <v>694</v>
      </c>
      <c r="S1974" s="2" t="str">
        <f t="shared" si="330"/>
        <v>Accipitridae</v>
      </c>
      <c r="T1974" s="2" t="str">
        <f t="shared" si="331"/>
        <v>Accipitriformes</v>
      </c>
      <c r="U1974" s="2">
        <f t="shared" si="332"/>
        <v>39.200000000000003</v>
      </c>
      <c r="V1974" s="2">
        <f t="shared" si="333"/>
        <v>7435.99</v>
      </c>
      <c r="W1974" s="2" t="str">
        <f t="shared" si="334"/>
        <v>Grassland</v>
      </c>
      <c r="X1974" s="2">
        <f t="shared" si="335"/>
        <v>3</v>
      </c>
      <c r="Y1974" s="2">
        <f t="shared" si="336"/>
        <v>1</v>
      </c>
      <c r="Z1974" s="2" t="str">
        <f t="shared" si="337"/>
        <v>Scavenger</v>
      </c>
      <c r="AA1974" s="2" t="str">
        <f t="shared" si="338"/>
        <v>Scavenger</v>
      </c>
      <c r="AB1974" s="2" t="str">
        <f t="shared" si="339"/>
        <v>Terrestrial</v>
      </c>
      <c r="AC1974" s="2">
        <f t="shared" si="340"/>
        <v>3487541.03</v>
      </c>
    </row>
    <row r="1975" spans="1:29" x14ac:dyDescent="0.25">
      <c r="A1975" t="s">
        <v>2689</v>
      </c>
      <c r="B1975" t="s">
        <v>2620</v>
      </c>
      <c r="C1975" t="s">
        <v>2621</v>
      </c>
      <c r="D1975">
        <v>27.5</v>
      </c>
      <c r="E1975">
        <v>49.71</v>
      </c>
      <c r="F1975" t="s">
        <v>867</v>
      </c>
      <c r="G1975">
        <v>1</v>
      </c>
      <c r="H1975">
        <v>1</v>
      </c>
      <c r="I1975" t="s">
        <v>861</v>
      </c>
      <c r="J1975" t="s">
        <v>882</v>
      </c>
      <c r="K1975" t="s">
        <v>863</v>
      </c>
      <c r="L1975">
        <v>14444342.029999999</v>
      </c>
      <c r="R1975" s="2" t="s">
        <v>694</v>
      </c>
      <c r="S1975" s="2" t="str">
        <f t="shared" si="330"/>
        <v>Accipitridae</v>
      </c>
      <c r="T1975" s="2" t="str">
        <f t="shared" si="331"/>
        <v>Accipitriformes</v>
      </c>
      <c r="U1975" s="2">
        <f t="shared" si="332"/>
        <v>39.200000000000003</v>
      </c>
      <c r="V1975" s="2">
        <f t="shared" si="333"/>
        <v>7435.99</v>
      </c>
      <c r="W1975" s="2" t="str">
        <f t="shared" si="334"/>
        <v>Grassland</v>
      </c>
      <c r="X1975" s="2">
        <f t="shared" si="335"/>
        <v>3</v>
      </c>
      <c r="Y1975" s="2">
        <f t="shared" si="336"/>
        <v>1</v>
      </c>
      <c r="Z1975" s="2" t="str">
        <f t="shared" si="337"/>
        <v>Scavenger</v>
      </c>
      <c r="AA1975" s="2" t="str">
        <f t="shared" si="338"/>
        <v>Scavenger</v>
      </c>
      <c r="AB1975" s="2" t="str">
        <f t="shared" si="339"/>
        <v>Terrestrial</v>
      </c>
      <c r="AC1975" s="2">
        <f t="shared" si="340"/>
        <v>3487541.03</v>
      </c>
    </row>
    <row r="1976" spans="1:29" x14ac:dyDescent="0.25">
      <c r="A1976" t="s">
        <v>2690</v>
      </c>
      <c r="B1976" t="s">
        <v>2620</v>
      </c>
      <c r="C1976" t="s">
        <v>2621</v>
      </c>
      <c r="D1976">
        <v>12</v>
      </c>
      <c r="E1976">
        <v>169.59</v>
      </c>
      <c r="F1976" t="s">
        <v>860</v>
      </c>
      <c r="G1976">
        <v>1</v>
      </c>
      <c r="H1976">
        <v>2</v>
      </c>
      <c r="I1976" t="s">
        <v>861</v>
      </c>
      <c r="J1976" t="s">
        <v>928</v>
      </c>
      <c r="K1976" t="s">
        <v>863</v>
      </c>
      <c r="L1976">
        <v>115687.02</v>
      </c>
      <c r="R1976" s="2" t="s">
        <v>694</v>
      </c>
      <c r="S1976" s="2" t="str">
        <f t="shared" si="330"/>
        <v>Accipitridae</v>
      </c>
      <c r="T1976" s="2" t="str">
        <f t="shared" si="331"/>
        <v>Accipitriformes</v>
      </c>
      <c r="U1976" s="2">
        <f t="shared" si="332"/>
        <v>39.200000000000003</v>
      </c>
      <c r="V1976" s="2">
        <f t="shared" si="333"/>
        <v>7435.99</v>
      </c>
      <c r="W1976" s="2" t="str">
        <f t="shared" si="334"/>
        <v>Grassland</v>
      </c>
      <c r="X1976" s="2">
        <f t="shared" si="335"/>
        <v>3</v>
      </c>
      <c r="Y1976" s="2">
        <f t="shared" si="336"/>
        <v>1</v>
      </c>
      <c r="Z1976" s="2" t="str">
        <f t="shared" si="337"/>
        <v>Scavenger</v>
      </c>
      <c r="AA1976" s="2" t="str">
        <f t="shared" si="338"/>
        <v>Scavenger</v>
      </c>
      <c r="AB1976" s="2" t="str">
        <f t="shared" si="339"/>
        <v>Terrestrial</v>
      </c>
      <c r="AC1976" s="2">
        <f t="shared" si="340"/>
        <v>3487541.03</v>
      </c>
    </row>
    <row r="1977" spans="1:29" x14ac:dyDescent="0.25">
      <c r="A1977" t="s">
        <v>2691</v>
      </c>
      <c r="B1977" t="s">
        <v>2620</v>
      </c>
      <c r="C1977" t="s">
        <v>2621</v>
      </c>
      <c r="D1977">
        <v>31.7</v>
      </c>
      <c r="E1977">
        <v>63.89</v>
      </c>
      <c r="F1977" t="s">
        <v>867</v>
      </c>
      <c r="G1977">
        <v>2</v>
      </c>
      <c r="H1977">
        <v>2</v>
      </c>
      <c r="I1977" t="s">
        <v>861</v>
      </c>
      <c r="J1977" t="s">
        <v>882</v>
      </c>
      <c r="K1977" t="s">
        <v>863</v>
      </c>
      <c r="L1977">
        <v>1105292.18</v>
      </c>
      <c r="R1977" s="2" t="s">
        <v>695</v>
      </c>
      <c r="S1977" s="2" t="str">
        <f t="shared" si="330"/>
        <v>Muscicapidae</v>
      </c>
      <c r="T1977" s="2" t="str">
        <f t="shared" si="331"/>
        <v>Passeriformes</v>
      </c>
      <c r="U1977" s="2">
        <f t="shared" si="332"/>
        <v>36.200000000000003</v>
      </c>
      <c r="V1977" s="2">
        <f t="shared" si="333"/>
        <v>50.3</v>
      </c>
      <c r="W1977" s="2" t="str">
        <f t="shared" si="334"/>
        <v>Rock</v>
      </c>
      <c r="X1977" s="2">
        <f t="shared" si="335"/>
        <v>2</v>
      </c>
      <c r="Y1977" s="2">
        <f t="shared" si="336"/>
        <v>3</v>
      </c>
      <c r="Z1977" s="2" t="str">
        <f t="shared" si="337"/>
        <v>Carnivore</v>
      </c>
      <c r="AA1977" s="2" t="str">
        <f t="shared" si="338"/>
        <v>Invertivore</v>
      </c>
      <c r="AB1977" s="2" t="str">
        <f t="shared" si="339"/>
        <v>Insessorial</v>
      </c>
      <c r="AC1977" s="2">
        <f t="shared" si="340"/>
        <v>8709224.9900000002</v>
      </c>
    </row>
    <row r="1978" spans="1:29" x14ac:dyDescent="0.25">
      <c r="A1978" t="s">
        <v>2692</v>
      </c>
      <c r="B1978" t="s">
        <v>2620</v>
      </c>
      <c r="C1978" t="s">
        <v>2621</v>
      </c>
      <c r="D1978">
        <v>12.8</v>
      </c>
      <c r="E1978">
        <v>163</v>
      </c>
      <c r="F1978" t="s">
        <v>860</v>
      </c>
      <c r="G1978">
        <v>2</v>
      </c>
      <c r="H1978">
        <v>1</v>
      </c>
      <c r="I1978" t="s">
        <v>861</v>
      </c>
      <c r="J1978" t="s">
        <v>862</v>
      </c>
      <c r="K1978" t="s">
        <v>863</v>
      </c>
      <c r="L1978">
        <v>11021.79</v>
      </c>
      <c r="R1978" s="2" t="s">
        <v>695</v>
      </c>
      <c r="S1978" s="2" t="str">
        <f t="shared" si="330"/>
        <v>Muscicapidae</v>
      </c>
      <c r="T1978" s="2" t="str">
        <f t="shared" si="331"/>
        <v>Passeriformes</v>
      </c>
      <c r="U1978" s="2">
        <f t="shared" si="332"/>
        <v>36.200000000000003</v>
      </c>
      <c r="V1978" s="2">
        <f t="shared" si="333"/>
        <v>50.3</v>
      </c>
      <c r="W1978" s="2" t="str">
        <f t="shared" si="334"/>
        <v>Rock</v>
      </c>
      <c r="X1978" s="2">
        <f t="shared" si="335"/>
        <v>2</v>
      </c>
      <c r="Y1978" s="2">
        <f t="shared" si="336"/>
        <v>3</v>
      </c>
      <c r="Z1978" s="2" t="str">
        <f t="shared" si="337"/>
        <v>Carnivore</v>
      </c>
      <c r="AA1978" s="2" t="str">
        <f t="shared" si="338"/>
        <v>Invertivore</v>
      </c>
      <c r="AB1978" s="2" t="str">
        <f t="shared" si="339"/>
        <v>Insessorial</v>
      </c>
      <c r="AC1978" s="2">
        <f t="shared" si="340"/>
        <v>8709224.9900000002</v>
      </c>
    </row>
    <row r="1979" spans="1:29" x14ac:dyDescent="0.25">
      <c r="A1979" t="s">
        <v>2693</v>
      </c>
      <c r="B1979" t="s">
        <v>2620</v>
      </c>
      <c r="C1979" t="s">
        <v>2621</v>
      </c>
      <c r="D1979">
        <v>13.7</v>
      </c>
      <c r="E1979">
        <v>128</v>
      </c>
      <c r="F1979" t="s">
        <v>860</v>
      </c>
      <c r="G1979">
        <v>1</v>
      </c>
      <c r="H1979">
        <v>1</v>
      </c>
      <c r="I1979" t="s">
        <v>861</v>
      </c>
      <c r="J1979" t="s">
        <v>862</v>
      </c>
      <c r="K1979" t="s">
        <v>863</v>
      </c>
      <c r="L1979">
        <v>1132.73</v>
      </c>
      <c r="R1979" s="2" t="s">
        <v>695</v>
      </c>
      <c r="S1979" s="2" t="str">
        <f t="shared" si="330"/>
        <v>Muscicapidae</v>
      </c>
      <c r="T1979" s="2" t="str">
        <f t="shared" si="331"/>
        <v>Passeriformes</v>
      </c>
      <c r="U1979" s="2">
        <f t="shared" si="332"/>
        <v>36.200000000000003</v>
      </c>
      <c r="V1979" s="2">
        <f t="shared" si="333"/>
        <v>50.3</v>
      </c>
      <c r="W1979" s="2" t="str">
        <f t="shared" si="334"/>
        <v>Rock</v>
      </c>
      <c r="X1979" s="2">
        <f t="shared" si="335"/>
        <v>2</v>
      </c>
      <c r="Y1979" s="2">
        <f t="shared" si="336"/>
        <v>3</v>
      </c>
      <c r="Z1979" s="2" t="str">
        <f t="shared" si="337"/>
        <v>Carnivore</v>
      </c>
      <c r="AA1979" s="2" t="str">
        <f t="shared" si="338"/>
        <v>Invertivore</v>
      </c>
      <c r="AB1979" s="2" t="str">
        <f t="shared" si="339"/>
        <v>Insessorial</v>
      </c>
      <c r="AC1979" s="2">
        <f t="shared" si="340"/>
        <v>8709224.9900000002</v>
      </c>
    </row>
    <row r="1980" spans="1:29" x14ac:dyDescent="0.25">
      <c r="A1980" t="s">
        <v>2694</v>
      </c>
      <c r="B1980" t="s">
        <v>2620</v>
      </c>
      <c r="C1980" t="s">
        <v>2621</v>
      </c>
      <c r="D1980">
        <v>11.5</v>
      </c>
      <c r="E1980">
        <v>96</v>
      </c>
      <c r="F1980" t="s">
        <v>860</v>
      </c>
      <c r="G1980">
        <v>1</v>
      </c>
      <c r="H1980">
        <v>1</v>
      </c>
      <c r="I1980" t="s">
        <v>861</v>
      </c>
      <c r="J1980" t="s">
        <v>862</v>
      </c>
      <c r="K1980" t="s">
        <v>863</v>
      </c>
      <c r="L1980">
        <v>11021.79</v>
      </c>
      <c r="R1980" s="2" t="s">
        <v>696</v>
      </c>
      <c r="S1980" s="2" t="str">
        <f t="shared" si="330"/>
        <v>Accipitridae</v>
      </c>
      <c r="T1980" s="2" t="str">
        <f t="shared" si="331"/>
        <v>Accipitriformes</v>
      </c>
      <c r="U1980" s="2">
        <f t="shared" si="332"/>
        <v>41.1</v>
      </c>
      <c r="V1980" s="2">
        <f t="shared" si="333"/>
        <v>9320.5499999999993</v>
      </c>
      <c r="W1980" s="2" t="str">
        <f t="shared" si="334"/>
        <v>Forest</v>
      </c>
      <c r="X1980" s="2">
        <f t="shared" si="335"/>
        <v>2</v>
      </c>
      <c r="Y1980" s="2">
        <f t="shared" si="336"/>
        <v>1</v>
      </c>
      <c r="Z1980" s="2" t="str">
        <f t="shared" si="337"/>
        <v>Scavenger</v>
      </c>
      <c r="AA1980" s="2" t="str">
        <f t="shared" si="338"/>
        <v>Scavenger</v>
      </c>
      <c r="AB1980" s="2" t="str">
        <f t="shared" si="339"/>
        <v>Terrestrial</v>
      </c>
      <c r="AC1980" s="2">
        <f t="shared" si="340"/>
        <v>7718571.1900000004</v>
      </c>
    </row>
    <row r="1981" spans="1:29" x14ac:dyDescent="0.25">
      <c r="A1981" t="s">
        <v>2695</v>
      </c>
      <c r="B1981" t="s">
        <v>2620</v>
      </c>
      <c r="C1981" t="s">
        <v>2621</v>
      </c>
      <c r="D1981">
        <v>13.7</v>
      </c>
      <c r="E1981">
        <v>81.900000000000006</v>
      </c>
      <c r="F1981" t="s">
        <v>867</v>
      </c>
      <c r="G1981">
        <v>2</v>
      </c>
      <c r="H1981">
        <v>1</v>
      </c>
      <c r="I1981" t="s">
        <v>861</v>
      </c>
      <c r="J1981" t="s">
        <v>928</v>
      </c>
      <c r="K1981" t="s">
        <v>863</v>
      </c>
      <c r="L1981">
        <v>8774.42</v>
      </c>
      <c r="R1981" s="2" t="s">
        <v>696</v>
      </c>
      <c r="S1981" s="2" t="str">
        <f t="shared" si="330"/>
        <v>Accipitridae</v>
      </c>
      <c r="T1981" s="2" t="str">
        <f t="shared" si="331"/>
        <v>Accipitriformes</v>
      </c>
      <c r="U1981" s="2">
        <f t="shared" si="332"/>
        <v>41.1</v>
      </c>
      <c r="V1981" s="2">
        <f t="shared" si="333"/>
        <v>9320.5499999999993</v>
      </c>
      <c r="W1981" s="2" t="str">
        <f t="shared" si="334"/>
        <v>Forest</v>
      </c>
      <c r="X1981" s="2">
        <f t="shared" si="335"/>
        <v>2</v>
      </c>
      <c r="Y1981" s="2">
        <f t="shared" si="336"/>
        <v>1</v>
      </c>
      <c r="Z1981" s="2" t="str">
        <f t="shared" si="337"/>
        <v>Scavenger</v>
      </c>
      <c r="AA1981" s="2" t="str">
        <f t="shared" si="338"/>
        <v>Scavenger</v>
      </c>
      <c r="AB1981" s="2" t="str">
        <f t="shared" si="339"/>
        <v>Terrestrial</v>
      </c>
      <c r="AC1981" s="2">
        <f t="shared" si="340"/>
        <v>7718571.1900000004</v>
      </c>
    </row>
    <row r="1982" spans="1:29" x14ac:dyDescent="0.25">
      <c r="A1982" t="s">
        <v>2696</v>
      </c>
      <c r="B1982" t="s">
        <v>2620</v>
      </c>
      <c r="C1982" t="s">
        <v>2621</v>
      </c>
      <c r="D1982">
        <v>5</v>
      </c>
      <c r="E1982">
        <v>244</v>
      </c>
      <c r="F1982" t="s">
        <v>860</v>
      </c>
      <c r="G1982">
        <v>1</v>
      </c>
      <c r="H1982">
        <v>1</v>
      </c>
      <c r="I1982" t="s">
        <v>861</v>
      </c>
      <c r="J1982" t="s">
        <v>882</v>
      </c>
      <c r="K1982" t="s">
        <v>863</v>
      </c>
      <c r="L1982">
        <v>333697.61</v>
      </c>
      <c r="R1982" s="2" t="s">
        <v>696</v>
      </c>
      <c r="S1982" s="2" t="str">
        <f t="shared" si="330"/>
        <v>Accipitridae</v>
      </c>
      <c r="T1982" s="2" t="str">
        <f t="shared" si="331"/>
        <v>Accipitriformes</v>
      </c>
      <c r="U1982" s="2">
        <f t="shared" si="332"/>
        <v>41.1</v>
      </c>
      <c r="V1982" s="2">
        <f t="shared" si="333"/>
        <v>9320.5499999999993</v>
      </c>
      <c r="W1982" s="2" t="str">
        <f t="shared" si="334"/>
        <v>Forest</v>
      </c>
      <c r="X1982" s="2">
        <f t="shared" si="335"/>
        <v>2</v>
      </c>
      <c r="Y1982" s="2">
        <f t="shared" si="336"/>
        <v>1</v>
      </c>
      <c r="Z1982" s="2" t="str">
        <f t="shared" si="337"/>
        <v>Scavenger</v>
      </c>
      <c r="AA1982" s="2" t="str">
        <f t="shared" si="338"/>
        <v>Scavenger</v>
      </c>
      <c r="AB1982" s="2" t="str">
        <f t="shared" si="339"/>
        <v>Terrestrial</v>
      </c>
      <c r="AC1982" s="2">
        <f t="shared" si="340"/>
        <v>7718571.1900000004</v>
      </c>
    </row>
    <row r="1983" spans="1:29" x14ac:dyDescent="0.25">
      <c r="A1983" t="s">
        <v>2697</v>
      </c>
      <c r="B1983" t="s">
        <v>2620</v>
      </c>
      <c r="C1983" t="s">
        <v>2621</v>
      </c>
      <c r="D1983">
        <v>3</v>
      </c>
      <c r="E1983">
        <v>160</v>
      </c>
      <c r="F1983" t="s">
        <v>860</v>
      </c>
      <c r="G1983">
        <v>1</v>
      </c>
      <c r="H1983">
        <v>1</v>
      </c>
      <c r="I1983" t="s">
        <v>861</v>
      </c>
      <c r="J1983" t="s">
        <v>882</v>
      </c>
      <c r="K1983" t="s">
        <v>913</v>
      </c>
      <c r="L1983">
        <v>140358.93</v>
      </c>
      <c r="R1983" s="2" t="s">
        <v>697</v>
      </c>
      <c r="S1983" s="2" t="str">
        <f t="shared" si="330"/>
        <v>Rallidae</v>
      </c>
      <c r="T1983" s="2" t="str">
        <f t="shared" si="331"/>
        <v>Gruiformes</v>
      </c>
      <c r="U1983" s="2">
        <f t="shared" si="332"/>
        <v>36.1</v>
      </c>
      <c r="V1983" s="2">
        <f t="shared" si="333"/>
        <v>826</v>
      </c>
      <c r="W1983" s="2" t="str">
        <f t="shared" si="334"/>
        <v>Wetland</v>
      </c>
      <c r="X1983" s="2">
        <f t="shared" si="335"/>
        <v>3</v>
      </c>
      <c r="Y1983" s="2">
        <f t="shared" si="336"/>
        <v>1</v>
      </c>
      <c r="Z1983" s="2" t="str">
        <f t="shared" si="337"/>
        <v>Herbivore</v>
      </c>
      <c r="AA1983" s="2" t="str">
        <f t="shared" si="338"/>
        <v>Herbivore aquatic</v>
      </c>
      <c r="AB1983" s="2" t="str">
        <f t="shared" si="339"/>
        <v>Aquatic</v>
      </c>
      <c r="AC1983" s="2">
        <f t="shared" si="340"/>
        <v>5291448.7</v>
      </c>
    </row>
    <row r="1984" spans="1:29" x14ac:dyDescent="0.25">
      <c r="A1984" t="s">
        <v>2698</v>
      </c>
      <c r="B1984" t="s">
        <v>2620</v>
      </c>
      <c r="C1984" t="s">
        <v>2621</v>
      </c>
      <c r="D1984">
        <v>7.7</v>
      </c>
      <c r="E1984">
        <v>147</v>
      </c>
      <c r="F1984" t="s">
        <v>860</v>
      </c>
      <c r="G1984">
        <v>1</v>
      </c>
      <c r="H1984">
        <v>1</v>
      </c>
      <c r="I1984" t="s">
        <v>861</v>
      </c>
      <c r="J1984" t="s">
        <v>882</v>
      </c>
      <c r="K1984" t="s">
        <v>863</v>
      </c>
      <c r="L1984">
        <v>382381.02</v>
      </c>
      <c r="R1984" s="2" t="s">
        <v>697</v>
      </c>
      <c r="S1984" s="2" t="str">
        <f t="shared" si="330"/>
        <v>Rallidae</v>
      </c>
      <c r="T1984" s="2" t="str">
        <f t="shared" si="331"/>
        <v>Gruiformes</v>
      </c>
      <c r="U1984" s="2">
        <f t="shared" si="332"/>
        <v>36.1</v>
      </c>
      <c r="V1984" s="2">
        <f t="shared" si="333"/>
        <v>826</v>
      </c>
      <c r="W1984" s="2" t="str">
        <f t="shared" si="334"/>
        <v>Wetland</v>
      </c>
      <c r="X1984" s="2">
        <f t="shared" si="335"/>
        <v>3</v>
      </c>
      <c r="Y1984" s="2">
        <f t="shared" si="336"/>
        <v>1</v>
      </c>
      <c r="Z1984" s="2" t="str">
        <f t="shared" si="337"/>
        <v>Herbivore</v>
      </c>
      <c r="AA1984" s="2" t="str">
        <f t="shared" si="338"/>
        <v>Herbivore aquatic</v>
      </c>
      <c r="AB1984" s="2" t="str">
        <f t="shared" si="339"/>
        <v>Aquatic</v>
      </c>
      <c r="AC1984" s="2">
        <f t="shared" si="340"/>
        <v>5291448.7</v>
      </c>
    </row>
    <row r="1985" spans="1:29" x14ac:dyDescent="0.25">
      <c r="A1985" t="s">
        <v>2699</v>
      </c>
      <c r="B1985" t="s">
        <v>2620</v>
      </c>
      <c r="C1985" t="s">
        <v>2621</v>
      </c>
      <c r="D1985">
        <v>7.6</v>
      </c>
      <c r="E1985">
        <v>110</v>
      </c>
      <c r="F1985" t="s">
        <v>865</v>
      </c>
      <c r="G1985">
        <v>2</v>
      </c>
      <c r="H1985">
        <v>1</v>
      </c>
      <c r="I1985" t="s">
        <v>861</v>
      </c>
      <c r="J1985" t="s">
        <v>882</v>
      </c>
      <c r="K1985" t="s">
        <v>913</v>
      </c>
      <c r="L1985">
        <v>51235.25</v>
      </c>
      <c r="R1985" s="2" t="s">
        <v>697</v>
      </c>
      <c r="S1985" s="2" t="str">
        <f t="shared" si="330"/>
        <v>Rallidae</v>
      </c>
      <c r="T1985" s="2" t="str">
        <f t="shared" si="331"/>
        <v>Gruiformes</v>
      </c>
      <c r="U1985" s="2">
        <f t="shared" si="332"/>
        <v>36.1</v>
      </c>
      <c r="V1985" s="2">
        <f t="shared" si="333"/>
        <v>826</v>
      </c>
      <c r="W1985" s="2" t="str">
        <f t="shared" si="334"/>
        <v>Wetland</v>
      </c>
      <c r="X1985" s="2">
        <f t="shared" si="335"/>
        <v>3</v>
      </c>
      <c r="Y1985" s="2">
        <f t="shared" si="336"/>
        <v>1</v>
      </c>
      <c r="Z1985" s="2" t="str">
        <f t="shared" si="337"/>
        <v>Herbivore</v>
      </c>
      <c r="AA1985" s="2" t="str">
        <f t="shared" si="338"/>
        <v>Herbivore aquatic</v>
      </c>
      <c r="AB1985" s="2" t="str">
        <f t="shared" si="339"/>
        <v>Aquatic</v>
      </c>
      <c r="AC1985" s="2">
        <f t="shared" si="340"/>
        <v>5291448.7</v>
      </c>
    </row>
    <row r="1986" spans="1:29" x14ac:dyDescent="0.25">
      <c r="A1986" t="s">
        <v>2700</v>
      </c>
      <c r="B1986" t="s">
        <v>2620</v>
      </c>
      <c r="C1986" t="s">
        <v>2621</v>
      </c>
      <c r="D1986">
        <v>5.8</v>
      </c>
      <c r="E1986">
        <v>424</v>
      </c>
      <c r="F1986" t="s">
        <v>860</v>
      </c>
      <c r="G1986">
        <v>2</v>
      </c>
      <c r="H1986">
        <v>1</v>
      </c>
      <c r="I1986" t="s">
        <v>861</v>
      </c>
      <c r="J1986" t="s">
        <v>882</v>
      </c>
      <c r="K1986" t="s">
        <v>913</v>
      </c>
      <c r="L1986">
        <v>149356.19</v>
      </c>
      <c r="R1986" s="2" t="s">
        <v>698</v>
      </c>
      <c r="S1986" s="2" t="str">
        <f t="shared" si="330"/>
        <v>Anatidae</v>
      </c>
      <c r="T1986" s="2" t="str">
        <f t="shared" si="331"/>
        <v>Anseriformes</v>
      </c>
      <c r="U1986" s="2">
        <f t="shared" si="332"/>
        <v>47</v>
      </c>
      <c r="V1986" s="2">
        <f t="shared" si="333"/>
        <v>661.09</v>
      </c>
      <c r="W1986" s="2" t="str">
        <f t="shared" si="334"/>
        <v>Wetland</v>
      </c>
      <c r="X1986" s="2">
        <f t="shared" si="335"/>
        <v>3</v>
      </c>
      <c r="Y1986" s="2">
        <f t="shared" si="336"/>
        <v>1</v>
      </c>
      <c r="Z1986" s="2" t="str">
        <f t="shared" si="337"/>
        <v>Omnivore</v>
      </c>
      <c r="AA1986" s="2" t="str">
        <f t="shared" si="338"/>
        <v>Aquatic predator</v>
      </c>
      <c r="AB1986" s="2" t="str">
        <f t="shared" si="339"/>
        <v>Aquatic</v>
      </c>
      <c r="AC1986" s="2">
        <f t="shared" si="340"/>
        <v>4016410.78</v>
      </c>
    </row>
    <row r="1987" spans="1:29" x14ac:dyDescent="0.25">
      <c r="A1987" t="s">
        <v>2701</v>
      </c>
      <c r="B1987" t="s">
        <v>2620</v>
      </c>
      <c r="C1987" t="s">
        <v>2621</v>
      </c>
      <c r="D1987">
        <v>1.9</v>
      </c>
      <c r="E1987">
        <v>153</v>
      </c>
      <c r="F1987" t="s">
        <v>860</v>
      </c>
      <c r="G1987">
        <v>1</v>
      </c>
      <c r="H1987">
        <v>1</v>
      </c>
      <c r="I1987" t="s">
        <v>861</v>
      </c>
      <c r="J1987" t="s">
        <v>882</v>
      </c>
      <c r="K1987" t="s">
        <v>868</v>
      </c>
      <c r="L1987">
        <v>320733.34000000003</v>
      </c>
      <c r="R1987" s="2" t="s">
        <v>698</v>
      </c>
      <c r="S1987" s="2" t="str">
        <f t="shared" ref="S1987:S2050" si="341">VLOOKUP(R1987,A:L,2,FALSE)</f>
        <v>Anatidae</v>
      </c>
      <c r="T1987" s="2" t="str">
        <f t="shared" ref="T1987:T2050" si="342">VLOOKUP(R1987,A:L,3,FALSE)</f>
        <v>Anseriformes</v>
      </c>
      <c r="U1987" s="2">
        <f t="shared" ref="U1987:U2050" si="343">VLOOKUP(R1987,A:L,4,FALSE)</f>
        <v>47</v>
      </c>
      <c r="V1987" s="2">
        <f t="shared" ref="V1987:V2050" si="344">VLOOKUP(R1987,A:L,5,FALSE)</f>
        <v>661.09</v>
      </c>
      <c r="W1987" s="2" t="str">
        <f t="shared" ref="W1987:W2050" si="345">VLOOKUP(R1987,A:L,6,FALSE)</f>
        <v>Wetland</v>
      </c>
      <c r="X1987" s="2">
        <f t="shared" ref="X1987:X2050" si="346">VLOOKUP(R1987,A:L,7,FALSE)</f>
        <v>3</v>
      </c>
      <c r="Y1987" s="2">
        <f t="shared" ref="Y1987:Y2050" si="347">VLOOKUP(R1987,A:L,8,FALSE)</f>
        <v>1</v>
      </c>
      <c r="Z1987" s="2" t="str">
        <f t="shared" ref="Z1987:Z2050" si="348">VLOOKUP(R1987,A:L,9,FALSE)</f>
        <v>Omnivore</v>
      </c>
      <c r="AA1987" s="2" t="str">
        <f t="shared" ref="AA1987:AA2050" si="349">VLOOKUP(R1987,A:L,10,FALSE)</f>
        <v>Aquatic predator</v>
      </c>
      <c r="AB1987" s="2" t="str">
        <f t="shared" ref="AB1987:AB2050" si="350">VLOOKUP(R1987,A:L,11,FALSE)</f>
        <v>Aquatic</v>
      </c>
      <c r="AC1987" s="2">
        <f t="shared" ref="AC1987:AC2050" si="351">VLOOKUP(R1987,A:L,12,FALSE)</f>
        <v>4016410.78</v>
      </c>
    </row>
    <row r="1988" spans="1:29" x14ac:dyDescent="0.25">
      <c r="A1988" t="s">
        <v>2702</v>
      </c>
      <c r="B1988" t="s">
        <v>2620</v>
      </c>
      <c r="C1988" t="s">
        <v>2621</v>
      </c>
      <c r="D1988">
        <v>6.9</v>
      </c>
      <c r="E1988">
        <v>180</v>
      </c>
      <c r="F1988" t="s">
        <v>860</v>
      </c>
      <c r="G1988">
        <v>2</v>
      </c>
      <c r="H1988">
        <v>1</v>
      </c>
      <c r="I1988" t="s">
        <v>861</v>
      </c>
      <c r="J1988" t="s">
        <v>882</v>
      </c>
      <c r="K1988" t="s">
        <v>913</v>
      </c>
      <c r="L1988">
        <v>178205.9</v>
      </c>
      <c r="R1988" s="2" t="s">
        <v>698</v>
      </c>
      <c r="S1988" s="2" t="str">
        <f t="shared" si="341"/>
        <v>Anatidae</v>
      </c>
      <c r="T1988" s="2" t="str">
        <f t="shared" si="342"/>
        <v>Anseriformes</v>
      </c>
      <c r="U1988" s="2">
        <f t="shared" si="343"/>
        <v>47</v>
      </c>
      <c r="V1988" s="2">
        <f t="shared" si="344"/>
        <v>661.09</v>
      </c>
      <c r="W1988" s="2" t="str">
        <f t="shared" si="345"/>
        <v>Wetland</v>
      </c>
      <c r="X1988" s="2">
        <f t="shared" si="346"/>
        <v>3</v>
      </c>
      <c r="Y1988" s="2">
        <f t="shared" si="347"/>
        <v>1</v>
      </c>
      <c r="Z1988" s="2" t="str">
        <f t="shared" si="348"/>
        <v>Omnivore</v>
      </c>
      <c r="AA1988" s="2" t="str">
        <f t="shared" si="349"/>
        <v>Aquatic predator</v>
      </c>
      <c r="AB1988" s="2" t="str">
        <f t="shared" si="350"/>
        <v>Aquatic</v>
      </c>
      <c r="AC1988" s="2">
        <f t="shared" si="351"/>
        <v>4016410.78</v>
      </c>
    </row>
    <row r="1989" spans="1:29" x14ac:dyDescent="0.25">
      <c r="A1989" t="s">
        <v>2703</v>
      </c>
      <c r="B1989" t="s">
        <v>2620</v>
      </c>
      <c r="C1989" t="s">
        <v>2621</v>
      </c>
      <c r="D1989">
        <v>2.1</v>
      </c>
      <c r="E1989">
        <v>293</v>
      </c>
      <c r="F1989" t="s">
        <v>860</v>
      </c>
      <c r="G1989">
        <v>1</v>
      </c>
      <c r="H1989">
        <v>1</v>
      </c>
      <c r="I1989" t="s">
        <v>993</v>
      </c>
      <c r="J1989" t="s">
        <v>994</v>
      </c>
      <c r="K1989" t="s">
        <v>913</v>
      </c>
      <c r="L1989">
        <v>62730.5</v>
      </c>
      <c r="R1989" s="2" t="s">
        <v>699</v>
      </c>
      <c r="S1989" s="2" t="str">
        <f t="shared" si="341"/>
        <v>Phoenicopteridae</v>
      </c>
      <c r="T1989" s="2" t="str">
        <f t="shared" si="342"/>
        <v>Phoenicopteriformes</v>
      </c>
      <c r="U1989" s="2">
        <f t="shared" si="343"/>
        <v>41.6</v>
      </c>
      <c r="V1989" s="2">
        <f t="shared" si="344"/>
        <v>3031.59</v>
      </c>
      <c r="W1989" s="2" t="str">
        <f t="shared" si="345"/>
        <v>Wetland</v>
      </c>
      <c r="X1989" s="2">
        <f t="shared" si="346"/>
        <v>3</v>
      </c>
      <c r="Y1989" s="2">
        <f t="shared" si="347"/>
        <v>2</v>
      </c>
      <c r="Z1989" s="2" t="str">
        <f t="shared" si="348"/>
        <v>Carnivore</v>
      </c>
      <c r="AA1989" s="2" t="str">
        <f t="shared" si="349"/>
        <v>Aquatic predator</v>
      </c>
      <c r="AB1989" s="2" t="str">
        <f t="shared" si="350"/>
        <v>Terrestrial</v>
      </c>
      <c r="AC1989" s="2">
        <f t="shared" si="351"/>
        <v>5093092.47</v>
      </c>
    </row>
    <row r="1990" spans="1:29" x14ac:dyDescent="0.25">
      <c r="A1990" t="s">
        <v>2704</v>
      </c>
      <c r="B1990" t="s">
        <v>2620</v>
      </c>
      <c r="C1990" t="s">
        <v>2621</v>
      </c>
      <c r="D1990">
        <v>10.199999999999999</v>
      </c>
      <c r="E1990">
        <v>99</v>
      </c>
      <c r="F1990" t="s">
        <v>865</v>
      </c>
      <c r="G1990">
        <v>2</v>
      </c>
      <c r="H1990">
        <v>1</v>
      </c>
      <c r="I1990" t="s">
        <v>861</v>
      </c>
      <c r="J1990" t="s">
        <v>882</v>
      </c>
      <c r="K1990" t="s">
        <v>863</v>
      </c>
      <c r="L1990">
        <v>20300.52</v>
      </c>
      <c r="R1990" s="2" t="s">
        <v>699</v>
      </c>
      <c r="S1990" s="2" t="str">
        <f t="shared" si="341"/>
        <v>Phoenicopteridae</v>
      </c>
      <c r="T1990" s="2" t="str">
        <f t="shared" si="342"/>
        <v>Phoenicopteriformes</v>
      </c>
      <c r="U1990" s="2">
        <f t="shared" si="343"/>
        <v>41.6</v>
      </c>
      <c r="V1990" s="2">
        <f t="shared" si="344"/>
        <v>3031.59</v>
      </c>
      <c r="W1990" s="2" t="str">
        <f t="shared" si="345"/>
        <v>Wetland</v>
      </c>
      <c r="X1990" s="2">
        <f t="shared" si="346"/>
        <v>3</v>
      </c>
      <c r="Y1990" s="2">
        <f t="shared" si="347"/>
        <v>2</v>
      </c>
      <c r="Z1990" s="2" t="str">
        <f t="shared" si="348"/>
        <v>Carnivore</v>
      </c>
      <c r="AA1990" s="2" t="str">
        <f t="shared" si="349"/>
        <v>Aquatic predator</v>
      </c>
      <c r="AB1990" s="2" t="str">
        <f t="shared" si="350"/>
        <v>Terrestrial</v>
      </c>
      <c r="AC1990" s="2">
        <f t="shared" si="351"/>
        <v>5093092.47</v>
      </c>
    </row>
    <row r="1991" spans="1:29" x14ac:dyDescent="0.25">
      <c r="A1991" t="s">
        <v>2705</v>
      </c>
      <c r="B1991" t="s">
        <v>2620</v>
      </c>
      <c r="C1991" t="s">
        <v>2621</v>
      </c>
      <c r="D1991">
        <v>24.8</v>
      </c>
      <c r="E1991">
        <v>110.09</v>
      </c>
      <c r="F1991" t="s">
        <v>984</v>
      </c>
      <c r="G1991">
        <v>3</v>
      </c>
      <c r="H1991">
        <v>1</v>
      </c>
      <c r="I1991" t="s">
        <v>861</v>
      </c>
      <c r="J1991" t="s">
        <v>928</v>
      </c>
      <c r="K1991" t="s">
        <v>863</v>
      </c>
      <c r="L1991">
        <v>14110810.9</v>
      </c>
      <c r="R1991" s="2" t="s">
        <v>699</v>
      </c>
      <c r="S1991" s="2" t="str">
        <f t="shared" si="341"/>
        <v>Phoenicopteridae</v>
      </c>
      <c r="T1991" s="2" t="str">
        <f t="shared" si="342"/>
        <v>Phoenicopteriformes</v>
      </c>
      <c r="U1991" s="2">
        <f t="shared" si="343"/>
        <v>41.6</v>
      </c>
      <c r="V1991" s="2">
        <f t="shared" si="344"/>
        <v>3031.59</v>
      </c>
      <c r="W1991" s="2" t="str">
        <f t="shared" si="345"/>
        <v>Wetland</v>
      </c>
      <c r="X1991" s="2">
        <f t="shared" si="346"/>
        <v>3</v>
      </c>
      <c r="Y1991" s="2">
        <f t="shared" si="347"/>
        <v>2</v>
      </c>
      <c r="Z1991" s="2" t="str">
        <f t="shared" si="348"/>
        <v>Carnivore</v>
      </c>
      <c r="AA1991" s="2" t="str">
        <f t="shared" si="349"/>
        <v>Aquatic predator</v>
      </c>
      <c r="AB1991" s="2" t="str">
        <f t="shared" si="350"/>
        <v>Terrestrial</v>
      </c>
      <c r="AC1991" s="2">
        <f t="shared" si="351"/>
        <v>5093092.47</v>
      </c>
    </row>
    <row r="1992" spans="1:29" x14ac:dyDescent="0.25">
      <c r="A1992" t="s">
        <v>2706</v>
      </c>
      <c r="B1992" t="s">
        <v>2620</v>
      </c>
      <c r="C1992" t="s">
        <v>2621</v>
      </c>
      <c r="D1992">
        <v>23.7</v>
      </c>
      <c r="E1992">
        <v>148.25</v>
      </c>
      <c r="F1992" t="s">
        <v>860</v>
      </c>
      <c r="G1992">
        <v>1</v>
      </c>
      <c r="H1992">
        <v>1</v>
      </c>
      <c r="I1992" t="s">
        <v>928</v>
      </c>
      <c r="J1992" t="s">
        <v>928</v>
      </c>
      <c r="K1992" t="s">
        <v>863</v>
      </c>
      <c r="L1992">
        <v>12117795.17</v>
      </c>
      <c r="R1992" s="2" t="s">
        <v>700</v>
      </c>
      <c r="S1992" s="2" t="str">
        <f t="shared" si="341"/>
        <v>Sylviidae</v>
      </c>
      <c r="T1992" s="2" t="str">
        <f t="shared" si="342"/>
        <v>Passeriformes</v>
      </c>
      <c r="U1992" s="2">
        <f t="shared" si="343"/>
        <v>19.3</v>
      </c>
      <c r="V1992" s="2">
        <f t="shared" si="344"/>
        <v>10.9</v>
      </c>
      <c r="W1992" s="2" t="str">
        <f t="shared" si="345"/>
        <v>Wetland</v>
      </c>
      <c r="X1992" s="2">
        <f t="shared" si="346"/>
        <v>3</v>
      </c>
      <c r="Y1992" s="2">
        <f t="shared" si="347"/>
        <v>3</v>
      </c>
      <c r="Z1992" s="2" t="str">
        <f t="shared" si="348"/>
        <v>Carnivore</v>
      </c>
      <c r="AA1992" s="2" t="str">
        <f t="shared" si="349"/>
        <v>Invertivore</v>
      </c>
      <c r="AB1992" s="2" t="str">
        <f t="shared" si="350"/>
        <v>Insessorial</v>
      </c>
      <c r="AC1992" s="2">
        <f t="shared" si="351"/>
        <v>2304218.81</v>
      </c>
    </row>
    <row r="1993" spans="1:29" x14ac:dyDescent="0.25">
      <c r="A1993" t="s">
        <v>2707</v>
      </c>
      <c r="B1993" t="s">
        <v>2620</v>
      </c>
      <c r="C1993" t="s">
        <v>2621</v>
      </c>
      <c r="D1993">
        <v>19.3</v>
      </c>
      <c r="E1993">
        <v>82.04</v>
      </c>
      <c r="F1993" t="s">
        <v>984</v>
      </c>
      <c r="G1993">
        <v>3</v>
      </c>
      <c r="H1993">
        <v>1</v>
      </c>
      <c r="I1993" t="s">
        <v>861</v>
      </c>
      <c r="J1993" t="s">
        <v>882</v>
      </c>
      <c r="K1993" t="s">
        <v>913</v>
      </c>
      <c r="L1993">
        <v>2696933.46</v>
      </c>
      <c r="R1993" s="2" t="s">
        <v>700</v>
      </c>
      <c r="S1993" s="2" t="str">
        <f t="shared" si="341"/>
        <v>Sylviidae</v>
      </c>
      <c r="T1993" s="2" t="str">
        <f t="shared" si="342"/>
        <v>Passeriformes</v>
      </c>
      <c r="U1993" s="2">
        <f t="shared" si="343"/>
        <v>19.3</v>
      </c>
      <c r="V1993" s="2">
        <f t="shared" si="344"/>
        <v>10.9</v>
      </c>
      <c r="W1993" s="2" t="str">
        <f t="shared" si="345"/>
        <v>Wetland</v>
      </c>
      <c r="X1993" s="2">
        <f t="shared" si="346"/>
        <v>3</v>
      </c>
      <c r="Y1993" s="2">
        <f t="shared" si="347"/>
        <v>3</v>
      </c>
      <c r="Z1993" s="2" t="str">
        <f t="shared" si="348"/>
        <v>Carnivore</v>
      </c>
      <c r="AA1993" s="2" t="str">
        <f t="shared" si="349"/>
        <v>Invertivore</v>
      </c>
      <c r="AB1993" s="2" t="str">
        <f t="shared" si="350"/>
        <v>Insessorial</v>
      </c>
      <c r="AC1993" s="2">
        <f t="shared" si="351"/>
        <v>2304218.81</v>
      </c>
    </row>
    <row r="1994" spans="1:29" x14ac:dyDescent="0.25">
      <c r="A1994" t="s">
        <v>44</v>
      </c>
      <c r="B1994" t="s">
        <v>2620</v>
      </c>
      <c r="C1994" t="s">
        <v>2621</v>
      </c>
      <c r="D1994">
        <v>43.9</v>
      </c>
      <c r="E1994">
        <v>111.36</v>
      </c>
      <c r="F1994" t="s">
        <v>860</v>
      </c>
      <c r="G1994">
        <v>2</v>
      </c>
      <c r="H1994">
        <v>3</v>
      </c>
      <c r="I1994" t="s">
        <v>861</v>
      </c>
      <c r="J1994" t="s">
        <v>882</v>
      </c>
      <c r="K1994" t="s">
        <v>863</v>
      </c>
      <c r="L1994">
        <v>37338142.789999999</v>
      </c>
      <c r="R1994" s="2" t="s">
        <v>700</v>
      </c>
      <c r="S1994" s="2" t="str">
        <f t="shared" si="341"/>
        <v>Sylviidae</v>
      </c>
      <c r="T1994" s="2" t="str">
        <f t="shared" si="342"/>
        <v>Passeriformes</v>
      </c>
      <c r="U1994" s="2">
        <f t="shared" si="343"/>
        <v>19.3</v>
      </c>
      <c r="V1994" s="2">
        <f t="shared" si="344"/>
        <v>10.9</v>
      </c>
      <c r="W1994" s="2" t="str">
        <f t="shared" si="345"/>
        <v>Wetland</v>
      </c>
      <c r="X1994" s="2">
        <f t="shared" si="346"/>
        <v>3</v>
      </c>
      <c r="Y1994" s="2">
        <f t="shared" si="347"/>
        <v>3</v>
      </c>
      <c r="Z1994" s="2" t="str">
        <f t="shared" si="348"/>
        <v>Carnivore</v>
      </c>
      <c r="AA1994" s="2" t="str">
        <f t="shared" si="349"/>
        <v>Invertivore</v>
      </c>
      <c r="AB1994" s="2" t="str">
        <f t="shared" si="350"/>
        <v>Insessorial</v>
      </c>
      <c r="AC1994" s="2">
        <f t="shared" si="351"/>
        <v>2304218.81</v>
      </c>
    </row>
    <row r="1995" spans="1:29" x14ac:dyDescent="0.25">
      <c r="A1995" t="s">
        <v>2708</v>
      </c>
      <c r="B1995" t="s">
        <v>2620</v>
      </c>
      <c r="C1995" t="s">
        <v>2621</v>
      </c>
      <c r="D1995">
        <v>38.6</v>
      </c>
      <c r="E1995">
        <v>78.8</v>
      </c>
      <c r="F1995" t="s">
        <v>860</v>
      </c>
      <c r="G1995">
        <v>2</v>
      </c>
      <c r="H1995">
        <v>3</v>
      </c>
      <c r="I1995" t="s">
        <v>861</v>
      </c>
      <c r="J1995" t="s">
        <v>882</v>
      </c>
      <c r="K1995" t="s">
        <v>863</v>
      </c>
      <c r="L1995">
        <v>11853670.65</v>
      </c>
      <c r="R1995" s="2" t="s">
        <v>701</v>
      </c>
      <c r="S1995" s="2" t="str">
        <f t="shared" si="341"/>
        <v>Laridae</v>
      </c>
      <c r="T1995" s="2" t="str">
        <f t="shared" si="342"/>
        <v>Charadriiformes</v>
      </c>
      <c r="U1995" s="2">
        <f t="shared" si="343"/>
        <v>56.9</v>
      </c>
      <c r="V1995" s="2">
        <f t="shared" si="344"/>
        <v>281</v>
      </c>
      <c r="W1995" s="2" t="str">
        <f t="shared" si="345"/>
        <v>Coastal</v>
      </c>
      <c r="X1995" s="2">
        <f t="shared" si="346"/>
        <v>3</v>
      </c>
      <c r="Y1995" s="2">
        <f t="shared" si="347"/>
        <v>2</v>
      </c>
      <c r="Z1995" s="2" t="str">
        <f t="shared" si="348"/>
        <v>Carnivore</v>
      </c>
      <c r="AA1995" s="2" t="str">
        <f t="shared" si="349"/>
        <v>Aquatic predator</v>
      </c>
      <c r="AB1995" s="2" t="str">
        <f t="shared" si="350"/>
        <v>Generalist</v>
      </c>
      <c r="AC1995" s="2">
        <f t="shared" si="351"/>
        <v>1728211.09</v>
      </c>
    </row>
    <row r="1996" spans="1:29" x14ac:dyDescent="0.25">
      <c r="A1996" t="s">
        <v>2709</v>
      </c>
      <c r="B1996" t="s">
        <v>2620</v>
      </c>
      <c r="C1996" t="s">
        <v>2621</v>
      </c>
      <c r="D1996">
        <v>28.4</v>
      </c>
      <c r="E1996">
        <v>88.75</v>
      </c>
      <c r="F1996" t="s">
        <v>860</v>
      </c>
      <c r="G1996">
        <v>1</v>
      </c>
      <c r="H1996">
        <v>1</v>
      </c>
      <c r="I1996" t="s">
        <v>861</v>
      </c>
      <c r="J1996" t="s">
        <v>882</v>
      </c>
      <c r="K1996" t="s">
        <v>863</v>
      </c>
      <c r="L1996">
        <v>84201.42</v>
      </c>
      <c r="R1996" s="2" t="s">
        <v>701</v>
      </c>
      <c r="S1996" s="2" t="str">
        <f t="shared" si="341"/>
        <v>Laridae</v>
      </c>
      <c r="T1996" s="2" t="str">
        <f t="shared" si="342"/>
        <v>Charadriiformes</v>
      </c>
      <c r="U1996" s="2">
        <f t="shared" si="343"/>
        <v>56.9</v>
      </c>
      <c r="V1996" s="2">
        <f t="shared" si="344"/>
        <v>281</v>
      </c>
      <c r="W1996" s="2" t="str">
        <f t="shared" si="345"/>
        <v>Coastal</v>
      </c>
      <c r="X1996" s="2">
        <f t="shared" si="346"/>
        <v>3</v>
      </c>
      <c r="Y1996" s="2">
        <f t="shared" si="347"/>
        <v>2</v>
      </c>
      <c r="Z1996" s="2" t="str">
        <f t="shared" si="348"/>
        <v>Carnivore</v>
      </c>
      <c r="AA1996" s="2" t="str">
        <f t="shared" si="349"/>
        <v>Aquatic predator</v>
      </c>
      <c r="AB1996" s="2" t="str">
        <f t="shared" si="350"/>
        <v>Generalist</v>
      </c>
      <c r="AC1996" s="2">
        <f t="shared" si="351"/>
        <v>1728211.09</v>
      </c>
    </row>
    <row r="1997" spans="1:29" x14ac:dyDescent="0.25">
      <c r="A1997" t="s">
        <v>2710</v>
      </c>
      <c r="B1997" t="s">
        <v>2620</v>
      </c>
      <c r="C1997" t="s">
        <v>2621</v>
      </c>
      <c r="D1997">
        <v>31.5</v>
      </c>
      <c r="E1997">
        <v>79.7</v>
      </c>
      <c r="F1997" t="s">
        <v>860</v>
      </c>
      <c r="G1997">
        <v>1</v>
      </c>
      <c r="H1997">
        <v>1</v>
      </c>
      <c r="I1997" t="s">
        <v>861</v>
      </c>
      <c r="J1997" t="s">
        <v>882</v>
      </c>
      <c r="K1997" t="s">
        <v>863</v>
      </c>
      <c r="L1997">
        <v>6070767.7000000002</v>
      </c>
      <c r="R1997" s="2" t="s">
        <v>702</v>
      </c>
      <c r="S1997" s="2" t="str">
        <f t="shared" si="341"/>
        <v>Anatidae</v>
      </c>
      <c r="T1997" s="2" t="str">
        <f t="shared" si="342"/>
        <v>Anseriformes</v>
      </c>
      <c r="U1997" s="2">
        <f t="shared" si="343"/>
        <v>47.7</v>
      </c>
      <c r="V1997" s="2">
        <f t="shared" si="344"/>
        <v>477</v>
      </c>
      <c r="W1997" s="2" t="str">
        <f t="shared" si="345"/>
        <v>Wetland</v>
      </c>
      <c r="X1997" s="2">
        <f t="shared" si="346"/>
        <v>3</v>
      </c>
      <c r="Y1997" s="2">
        <f t="shared" si="347"/>
        <v>2</v>
      </c>
      <c r="Z1997" s="2" t="str">
        <f t="shared" si="348"/>
        <v>Herbivore</v>
      </c>
      <c r="AA1997" s="2" t="str">
        <f t="shared" si="349"/>
        <v>Herbivore aquatic</v>
      </c>
      <c r="AB1997" s="2" t="str">
        <f t="shared" si="350"/>
        <v>Aquatic</v>
      </c>
      <c r="AC1997" s="2">
        <f t="shared" si="351"/>
        <v>1461550.24</v>
      </c>
    </row>
    <row r="1998" spans="1:29" x14ac:dyDescent="0.25">
      <c r="A1998" t="s">
        <v>2711</v>
      </c>
      <c r="B1998" t="s">
        <v>2620</v>
      </c>
      <c r="C1998" t="s">
        <v>2621</v>
      </c>
      <c r="D1998">
        <v>48.5</v>
      </c>
      <c r="E1998">
        <v>103</v>
      </c>
      <c r="F1998" t="s">
        <v>865</v>
      </c>
      <c r="G1998">
        <v>2</v>
      </c>
      <c r="H1998">
        <v>2</v>
      </c>
      <c r="I1998" t="s">
        <v>861</v>
      </c>
      <c r="J1998" t="s">
        <v>882</v>
      </c>
      <c r="K1998" t="s">
        <v>863</v>
      </c>
      <c r="L1998">
        <v>12409053.890000001</v>
      </c>
      <c r="R1998" s="2" t="s">
        <v>702</v>
      </c>
      <c r="S1998" s="2" t="str">
        <f t="shared" si="341"/>
        <v>Anatidae</v>
      </c>
      <c r="T1998" s="2" t="str">
        <f t="shared" si="342"/>
        <v>Anseriformes</v>
      </c>
      <c r="U1998" s="2">
        <f t="shared" si="343"/>
        <v>47.7</v>
      </c>
      <c r="V1998" s="2">
        <f t="shared" si="344"/>
        <v>477</v>
      </c>
      <c r="W1998" s="2" t="str">
        <f t="shared" si="345"/>
        <v>Wetland</v>
      </c>
      <c r="X1998" s="2">
        <f t="shared" si="346"/>
        <v>3</v>
      </c>
      <c r="Y1998" s="2">
        <f t="shared" si="347"/>
        <v>2</v>
      </c>
      <c r="Z1998" s="2" t="str">
        <f t="shared" si="348"/>
        <v>Herbivore</v>
      </c>
      <c r="AA1998" s="2" t="str">
        <f t="shared" si="349"/>
        <v>Herbivore aquatic</v>
      </c>
      <c r="AB1998" s="2" t="str">
        <f t="shared" si="350"/>
        <v>Aquatic</v>
      </c>
      <c r="AC1998" s="2">
        <f t="shared" si="351"/>
        <v>1461550.24</v>
      </c>
    </row>
    <row r="1999" spans="1:29" x14ac:dyDescent="0.25">
      <c r="A1999" t="s">
        <v>2712</v>
      </c>
      <c r="B1999" t="s">
        <v>2620</v>
      </c>
      <c r="C1999" t="s">
        <v>2621</v>
      </c>
      <c r="D1999">
        <v>42.4</v>
      </c>
      <c r="E1999">
        <v>87</v>
      </c>
      <c r="F1999" t="s">
        <v>860</v>
      </c>
      <c r="G1999">
        <v>1</v>
      </c>
      <c r="H1999">
        <v>1</v>
      </c>
      <c r="I1999" t="s">
        <v>861</v>
      </c>
      <c r="J1999" t="s">
        <v>882</v>
      </c>
      <c r="K1999" t="s">
        <v>863</v>
      </c>
      <c r="L1999">
        <v>793282.86</v>
      </c>
      <c r="R1999" s="2" t="s">
        <v>702</v>
      </c>
      <c r="S1999" s="2" t="str">
        <f t="shared" si="341"/>
        <v>Anatidae</v>
      </c>
      <c r="T1999" s="2" t="str">
        <f t="shared" si="342"/>
        <v>Anseriformes</v>
      </c>
      <c r="U1999" s="2">
        <f t="shared" si="343"/>
        <v>47.7</v>
      </c>
      <c r="V1999" s="2">
        <f t="shared" si="344"/>
        <v>477</v>
      </c>
      <c r="W1999" s="2" t="str">
        <f t="shared" si="345"/>
        <v>Wetland</v>
      </c>
      <c r="X1999" s="2">
        <f t="shared" si="346"/>
        <v>3</v>
      </c>
      <c r="Y1999" s="2">
        <f t="shared" si="347"/>
        <v>2</v>
      </c>
      <c r="Z1999" s="2" t="str">
        <f t="shared" si="348"/>
        <v>Herbivore</v>
      </c>
      <c r="AA1999" s="2" t="str">
        <f t="shared" si="349"/>
        <v>Herbivore aquatic</v>
      </c>
      <c r="AB1999" s="2" t="str">
        <f t="shared" si="350"/>
        <v>Aquatic</v>
      </c>
      <c r="AC1999" s="2">
        <f t="shared" si="351"/>
        <v>1461550.24</v>
      </c>
    </row>
    <row r="2000" spans="1:29" x14ac:dyDescent="0.25">
      <c r="A2000" t="s">
        <v>515</v>
      </c>
      <c r="B2000" t="s">
        <v>2620</v>
      </c>
      <c r="C2000" t="s">
        <v>2621</v>
      </c>
      <c r="D2000">
        <v>45.1</v>
      </c>
      <c r="E2000">
        <v>88.75</v>
      </c>
      <c r="F2000" t="s">
        <v>860</v>
      </c>
      <c r="G2000">
        <v>1</v>
      </c>
      <c r="H2000">
        <v>1</v>
      </c>
      <c r="I2000" t="s">
        <v>861</v>
      </c>
      <c r="J2000" t="s">
        <v>882</v>
      </c>
      <c r="K2000" t="s">
        <v>863</v>
      </c>
      <c r="L2000">
        <v>10050685.23</v>
      </c>
      <c r="R2000" s="2" t="s">
        <v>703</v>
      </c>
      <c r="S2000" s="2" t="e">
        <f t="shared" si="341"/>
        <v>#N/A</v>
      </c>
      <c r="T2000" s="2" t="e">
        <f t="shared" si="342"/>
        <v>#N/A</v>
      </c>
      <c r="U2000" s="2" t="e">
        <f t="shared" si="343"/>
        <v>#N/A</v>
      </c>
      <c r="V2000" s="2" t="e">
        <f t="shared" si="344"/>
        <v>#N/A</v>
      </c>
      <c r="W2000" s="2" t="e">
        <f t="shared" si="345"/>
        <v>#N/A</v>
      </c>
      <c r="X2000" s="2" t="e">
        <f t="shared" si="346"/>
        <v>#N/A</v>
      </c>
      <c r="Y2000" s="2" t="e">
        <f t="shared" si="347"/>
        <v>#N/A</v>
      </c>
      <c r="Z2000" s="2" t="e">
        <f t="shared" si="348"/>
        <v>#N/A</v>
      </c>
      <c r="AA2000" s="2" t="e">
        <f t="shared" si="349"/>
        <v>#N/A</v>
      </c>
      <c r="AB2000" s="2" t="e">
        <f t="shared" si="350"/>
        <v>#N/A</v>
      </c>
      <c r="AC2000" s="2" t="e">
        <f t="shared" si="351"/>
        <v>#N/A</v>
      </c>
    </row>
    <row r="2001" spans="1:29" x14ac:dyDescent="0.25">
      <c r="A2001" t="s">
        <v>494</v>
      </c>
      <c r="B2001" t="s">
        <v>2620</v>
      </c>
      <c r="C2001" t="s">
        <v>2621</v>
      </c>
      <c r="D2001">
        <v>49.8</v>
      </c>
      <c r="E2001">
        <v>76.7</v>
      </c>
      <c r="F2001" t="s">
        <v>860</v>
      </c>
      <c r="G2001">
        <v>1</v>
      </c>
      <c r="H2001">
        <v>2</v>
      </c>
      <c r="I2001" t="s">
        <v>861</v>
      </c>
      <c r="J2001" t="s">
        <v>882</v>
      </c>
      <c r="K2001" t="s">
        <v>863</v>
      </c>
      <c r="L2001" t="s">
        <v>844</v>
      </c>
      <c r="R2001" s="2" t="s">
        <v>703</v>
      </c>
      <c r="S2001" s="2" t="e">
        <f t="shared" si="341"/>
        <v>#N/A</v>
      </c>
      <c r="T2001" s="2" t="e">
        <f t="shared" si="342"/>
        <v>#N/A</v>
      </c>
      <c r="U2001" s="2" t="e">
        <f t="shared" si="343"/>
        <v>#N/A</v>
      </c>
      <c r="V2001" s="2" t="e">
        <f t="shared" si="344"/>
        <v>#N/A</v>
      </c>
      <c r="W2001" s="2" t="e">
        <f t="shared" si="345"/>
        <v>#N/A</v>
      </c>
      <c r="X2001" s="2" t="e">
        <f t="shared" si="346"/>
        <v>#N/A</v>
      </c>
      <c r="Y2001" s="2" t="e">
        <f t="shared" si="347"/>
        <v>#N/A</v>
      </c>
      <c r="Z2001" s="2" t="e">
        <f t="shared" si="348"/>
        <v>#N/A</v>
      </c>
      <c r="AA2001" s="2" t="e">
        <f t="shared" si="349"/>
        <v>#N/A</v>
      </c>
      <c r="AB2001" s="2" t="e">
        <f t="shared" si="350"/>
        <v>#N/A</v>
      </c>
      <c r="AC2001" s="2" t="e">
        <f t="shared" si="351"/>
        <v>#N/A</v>
      </c>
    </row>
    <row r="2002" spans="1:29" x14ac:dyDescent="0.25">
      <c r="A2002" t="s">
        <v>2713</v>
      </c>
      <c r="B2002" t="s">
        <v>2620</v>
      </c>
      <c r="C2002" t="s">
        <v>2621</v>
      </c>
      <c r="D2002">
        <v>49.6</v>
      </c>
      <c r="E2002">
        <v>87.69</v>
      </c>
      <c r="F2002" t="s">
        <v>860</v>
      </c>
      <c r="G2002">
        <v>2</v>
      </c>
      <c r="H2002">
        <v>1</v>
      </c>
      <c r="I2002" t="s">
        <v>861</v>
      </c>
      <c r="J2002" t="s">
        <v>882</v>
      </c>
      <c r="K2002" t="s">
        <v>863</v>
      </c>
      <c r="L2002">
        <v>7667931.1600000001</v>
      </c>
      <c r="R2002" s="2" t="s">
        <v>704</v>
      </c>
      <c r="S2002" s="2" t="e">
        <f t="shared" si="341"/>
        <v>#N/A</v>
      </c>
      <c r="T2002" s="2" t="e">
        <f t="shared" si="342"/>
        <v>#N/A</v>
      </c>
      <c r="U2002" s="2" t="e">
        <f t="shared" si="343"/>
        <v>#N/A</v>
      </c>
      <c r="V2002" s="2" t="e">
        <f t="shared" si="344"/>
        <v>#N/A</v>
      </c>
      <c r="W2002" s="2" t="e">
        <f t="shared" si="345"/>
        <v>#N/A</v>
      </c>
      <c r="X2002" s="2" t="e">
        <f t="shared" si="346"/>
        <v>#N/A</v>
      </c>
      <c r="Y2002" s="2" t="e">
        <f t="shared" si="347"/>
        <v>#N/A</v>
      </c>
      <c r="Z2002" s="2" t="e">
        <f t="shared" si="348"/>
        <v>#N/A</v>
      </c>
      <c r="AA2002" s="2" t="e">
        <f t="shared" si="349"/>
        <v>#N/A</v>
      </c>
      <c r="AB2002" s="2" t="e">
        <f t="shared" si="350"/>
        <v>#N/A</v>
      </c>
      <c r="AC2002" s="2" t="e">
        <f t="shared" si="351"/>
        <v>#N/A</v>
      </c>
    </row>
    <row r="2003" spans="1:29" x14ac:dyDescent="0.25">
      <c r="A2003" t="s">
        <v>450</v>
      </c>
      <c r="B2003" t="s">
        <v>2620</v>
      </c>
      <c r="C2003" t="s">
        <v>2621</v>
      </c>
      <c r="D2003">
        <v>48.3</v>
      </c>
      <c r="E2003">
        <v>46.56</v>
      </c>
      <c r="F2003" t="s">
        <v>860</v>
      </c>
      <c r="G2003">
        <v>1</v>
      </c>
      <c r="H2003">
        <v>3</v>
      </c>
      <c r="I2003" t="s">
        <v>861</v>
      </c>
      <c r="J2003" t="s">
        <v>882</v>
      </c>
      <c r="K2003" t="s">
        <v>863</v>
      </c>
      <c r="L2003">
        <v>5291320.75</v>
      </c>
      <c r="R2003" s="2" t="s">
        <v>705</v>
      </c>
      <c r="S2003" s="2" t="str">
        <f t="shared" si="341"/>
        <v>Estrildidae</v>
      </c>
      <c r="T2003" s="2" t="str">
        <f t="shared" si="342"/>
        <v>Passeriformes</v>
      </c>
      <c r="U2003" s="2">
        <f t="shared" si="343"/>
        <v>17.3</v>
      </c>
      <c r="V2003" s="2">
        <f t="shared" si="344"/>
        <v>7.6</v>
      </c>
      <c r="W2003" s="2" t="str">
        <f t="shared" si="345"/>
        <v>Grassland</v>
      </c>
      <c r="X2003" s="2">
        <f t="shared" si="346"/>
        <v>3</v>
      </c>
      <c r="Y2003" s="2">
        <f t="shared" si="347"/>
        <v>1</v>
      </c>
      <c r="Z2003" s="2" t="str">
        <f t="shared" si="348"/>
        <v>Omnivore</v>
      </c>
      <c r="AA2003" s="2" t="str">
        <f t="shared" si="349"/>
        <v>Granivore</v>
      </c>
      <c r="AB2003" s="2" t="str">
        <f t="shared" si="350"/>
        <v>Generalist</v>
      </c>
      <c r="AC2003" s="2">
        <f t="shared" si="351"/>
        <v>3732329.06</v>
      </c>
    </row>
    <row r="2004" spans="1:29" x14ac:dyDescent="0.25">
      <c r="A2004" t="s">
        <v>2714</v>
      </c>
      <c r="B2004" t="s">
        <v>2620</v>
      </c>
      <c r="C2004" t="s">
        <v>2621</v>
      </c>
      <c r="D2004">
        <v>45.8</v>
      </c>
      <c r="E2004">
        <v>62.7</v>
      </c>
      <c r="F2004" t="s">
        <v>860</v>
      </c>
      <c r="G2004">
        <v>2</v>
      </c>
      <c r="H2004">
        <v>3</v>
      </c>
      <c r="I2004" t="s">
        <v>861</v>
      </c>
      <c r="J2004" t="s">
        <v>882</v>
      </c>
      <c r="K2004" t="s">
        <v>863</v>
      </c>
      <c r="L2004">
        <v>575938.39</v>
      </c>
      <c r="R2004" s="2" t="s">
        <v>705</v>
      </c>
      <c r="S2004" s="2" t="str">
        <f t="shared" si="341"/>
        <v>Estrildidae</v>
      </c>
      <c r="T2004" s="2" t="str">
        <f t="shared" si="342"/>
        <v>Passeriformes</v>
      </c>
      <c r="U2004" s="2">
        <f t="shared" si="343"/>
        <v>17.3</v>
      </c>
      <c r="V2004" s="2">
        <f t="shared" si="344"/>
        <v>7.6</v>
      </c>
      <c r="W2004" s="2" t="str">
        <f t="shared" si="345"/>
        <v>Grassland</v>
      </c>
      <c r="X2004" s="2">
        <f t="shared" si="346"/>
        <v>3</v>
      </c>
      <c r="Y2004" s="2">
        <f t="shared" si="347"/>
        <v>1</v>
      </c>
      <c r="Z2004" s="2" t="str">
        <f t="shared" si="348"/>
        <v>Omnivore</v>
      </c>
      <c r="AA2004" s="2" t="str">
        <f t="shared" si="349"/>
        <v>Granivore</v>
      </c>
      <c r="AB2004" s="2" t="str">
        <f t="shared" si="350"/>
        <v>Generalist</v>
      </c>
      <c r="AC2004" s="2">
        <f t="shared" si="351"/>
        <v>3732329.06</v>
      </c>
    </row>
    <row r="2005" spans="1:29" x14ac:dyDescent="0.25">
      <c r="A2005" t="s">
        <v>810</v>
      </c>
      <c r="B2005" t="s">
        <v>2620</v>
      </c>
      <c r="C2005" t="s">
        <v>2621</v>
      </c>
      <c r="D2005">
        <v>47.8</v>
      </c>
      <c r="E2005">
        <v>87</v>
      </c>
      <c r="F2005" t="s">
        <v>860</v>
      </c>
      <c r="G2005">
        <v>1</v>
      </c>
      <c r="H2005">
        <v>3</v>
      </c>
      <c r="I2005" t="s">
        <v>861</v>
      </c>
      <c r="J2005" t="s">
        <v>882</v>
      </c>
      <c r="K2005" t="s">
        <v>863</v>
      </c>
      <c r="L2005">
        <v>16826585.93</v>
      </c>
      <c r="R2005" s="2" t="s">
        <v>705</v>
      </c>
      <c r="S2005" s="2" t="str">
        <f t="shared" si="341"/>
        <v>Estrildidae</v>
      </c>
      <c r="T2005" s="2" t="str">
        <f t="shared" si="342"/>
        <v>Passeriformes</v>
      </c>
      <c r="U2005" s="2">
        <f t="shared" si="343"/>
        <v>17.3</v>
      </c>
      <c r="V2005" s="2">
        <f t="shared" si="344"/>
        <v>7.6</v>
      </c>
      <c r="W2005" s="2" t="str">
        <f t="shared" si="345"/>
        <v>Grassland</v>
      </c>
      <c r="X2005" s="2">
        <f t="shared" si="346"/>
        <v>3</v>
      </c>
      <c r="Y2005" s="2">
        <f t="shared" si="347"/>
        <v>1</v>
      </c>
      <c r="Z2005" s="2" t="str">
        <f t="shared" si="348"/>
        <v>Omnivore</v>
      </c>
      <c r="AA2005" s="2" t="str">
        <f t="shared" si="349"/>
        <v>Granivore</v>
      </c>
      <c r="AB2005" s="2" t="str">
        <f t="shared" si="350"/>
        <v>Generalist</v>
      </c>
      <c r="AC2005" s="2">
        <f t="shared" si="351"/>
        <v>3732329.06</v>
      </c>
    </row>
    <row r="2006" spans="1:29" x14ac:dyDescent="0.25">
      <c r="A2006" t="s">
        <v>2715</v>
      </c>
      <c r="B2006" t="s">
        <v>2620</v>
      </c>
      <c r="C2006" t="s">
        <v>2621</v>
      </c>
      <c r="D2006">
        <v>38.6</v>
      </c>
      <c r="E2006">
        <v>76.73</v>
      </c>
      <c r="F2006" t="s">
        <v>860</v>
      </c>
      <c r="G2006">
        <v>2</v>
      </c>
      <c r="H2006">
        <v>2</v>
      </c>
      <c r="I2006" t="s">
        <v>861</v>
      </c>
      <c r="J2006" t="s">
        <v>882</v>
      </c>
      <c r="K2006" t="s">
        <v>863</v>
      </c>
      <c r="L2006">
        <v>12082453.960000001</v>
      </c>
      <c r="R2006" s="2" t="s">
        <v>706</v>
      </c>
      <c r="S2006" s="2" t="str">
        <f t="shared" si="341"/>
        <v>Alaudidae</v>
      </c>
      <c r="T2006" s="2" t="str">
        <f t="shared" si="342"/>
        <v>Passeriformes</v>
      </c>
      <c r="U2006" s="2">
        <f t="shared" si="343"/>
        <v>25.9</v>
      </c>
      <c r="V2006" s="2">
        <f t="shared" si="344"/>
        <v>39.4</v>
      </c>
      <c r="W2006" s="2" t="str">
        <f t="shared" si="345"/>
        <v>Grassland</v>
      </c>
      <c r="X2006" s="2">
        <f t="shared" si="346"/>
        <v>2</v>
      </c>
      <c r="Y2006" s="2">
        <f t="shared" si="347"/>
        <v>2</v>
      </c>
      <c r="Z2006" s="2" t="str">
        <f t="shared" si="348"/>
        <v>Omnivore</v>
      </c>
      <c r="AA2006" s="2" t="str">
        <f t="shared" si="349"/>
        <v>Omnivore</v>
      </c>
      <c r="AB2006" s="2" t="str">
        <f t="shared" si="350"/>
        <v>Terrestrial</v>
      </c>
      <c r="AC2006" s="2">
        <f t="shared" si="351"/>
        <v>288089.02</v>
      </c>
    </row>
    <row r="2007" spans="1:29" x14ac:dyDescent="0.25">
      <c r="A2007" t="s">
        <v>2716</v>
      </c>
      <c r="B2007" t="s">
        <v>2620</v>
      </c>
      <c r="C2007" t="s">
        <v>2621</v>
      </c>
      <c r="D2007">
        <v>31.7</v>
      </c>
      <c r="E2007">
        <v>151</v>
      </c>
      <c r="F2007" t="s">
        <v>867</v>
      </c>
      <c r="G2007">
        <v>1</v>
      </c>
      <c r="H2007">
        <v>3</v>
      </c>
      <c r="I2007" t="s">
        <v>861</v>
      </c>
      <c r="J2007" t="s">
        <v>882</v>
      </c>
      <c r="K2007" t="s">
        <v>863</v>
      </c>
      <c r="L2007">
        <v>5082937.71</v>
      </c>
      <c r="R2007" s="2" t="s">
        <v>706</v>
      </c>
      <c r="S2007" s="2" t="str">
        <f t="shared" si="341"/>
        <v>Alaudidae</v>
      </c>
      <c r="T2007" s="2" t="str">
        <f t="shared" si="342"/>
        <v>Passeriformes</v>
      </c>
      <c r="U2007" s="2">
        <f t="shared" si="343"/>
        <v>25.9</v>
      </c>
      <c r="V2007" s="2">
        <f t="shared" si="344"/>
        <v>39.4</v>
      </c>
      <c r="W2007" s="2" t="str">
        <f t="shared" si="345"/>
        <v>Grassland</v>
      </c>
      <c r="X2007" s="2">
        <f t="shared" si="346"/>
        <v>2</v>
      </c>
      <c r="Y2007" s="2">
        <f t="shared" si="347"/>
        <v>2</v>
      </c>
      <c r="Z2007" s="2" t="str">
        <f t="shared" si="348"/>
        <v>Omnivore</v>
      </c>
      <c r="AA2007" s="2" t="str">
        <f t="shared" si="349"/>
        <v>Omnivore</v>
      </c>
      <c r="AB2007" s="2" t="str">
        <f t="shared" si="350"/>
        <v>Terrestrial</v>
      </c>
      <c r="AC2007" s="2">
        <f t="shared" si="351"/>
        <v>288089.02</v>
      </c>
    </row>
    <row r="2008" spans="1:29" x14ac:dyDescent="0.25">
      <c r="A2008" t="s">
        <v>2717</v>
      </c>
      <c r="B2008" t="s">
        <v>2620</v>
      </c>
      <c r="C2008" t="s">
        <v>2621</v>
      </c>
      <c r="D2008">
        <v>27</v>
      </c>
      <c r="E2008">
        <v>57.7</v>
      </c>
      <c r="F2008" t="s">
        <v>860</v>
      </c>
      <c r="G2008">
        <v>1</v>
      </c>
      <c r="H2008">
        <v>1</v>
      </c>
      <c r="I2008" t="s">
        <v>861</v>
      </c>
      <c r="J2008" t="s">
        <v>882</v>
      </c>
      <c r="K2008" t="s">
        <v>863</v>
      </c>
      <c r="L2008">
        <v>976640.03</v>
      </c>
      <c r="R2008" s="2" t="s">
        <v>706</v>
      </c>
      <c r="S2008" s="2" t="str">
        <f t="shared" si="341"/>
        <v>Alaudidae</v>
      </c>
      <c r="T2008" s="2" t="str">
        <f t="shared" si="342"/>
        <v>Passeriformes</v>
      </c>
      <c r="U2008" s="2">
        <f t="shared" si="343"/>
        <v>25.9</v>
      </c>
      <c r="V2008" s="2">
        <f t="shared" si="344"/>
        <v>39.4</v>
      </c>
      <c r="W2008" s="2" t="str">
        <f t="shared" si="345"/>
        <v>Grassland</v>
      </c>
      <c r="X2008" s="2">
        <f t="shared" si="346"/>
        <v>2</v>
      </c>
      <c r="Y2008" s="2">
        <f t="shared" si="347"/>
        <v>2</v>
      </c>
      <c r="Z2008" s="2" t="str">
        <f t="shared" si="348"/>
        <v>Omnivore</v>
      </c>
      <c r="AA2008" s="2" t="str">
        <f t="shared" si="349"/>
        <v>Omnivore</v>
      </c>
      <c r="AB2008" s="2" t="str">
        <f t="shared" si="350"/>
        <v>Terrestrial</v>
      </c>
      <c r="AC2008" s="2">
        <f t="shared" si="351"/>
        <v>288089.02</v>
      </c>
    </row>
    <row r="2009" spans="1:29" x14ac:dyDescent="0.25">
      <c r="A2009" t="s">
        <v>2718</v>
      </c>
      <c r="B2009" t="s">
        <v>2620</v>
      </c>
      <c r="C2009" t="s">
        <v>2621</v>
      </c>
      <c r="D2009">
        <v>35</v>
      </c>
      <c r="E2009">
        <v>103</v>
      </c>
      <c r="F2009" t="s">
        <v>867</v>
      </c>
      <c r="G2009">
        <v>2</v>
      </c>
      <c r="H2009">
        <v>1</v>
      </c>
      <c r="I2009" t="s">
        <v>861</v>
      </c>
      <c r="J2009" t="s">
        <v>882</v>
      </c>
      <c r="K2009" t="s">
        <v>863</v>
      </c>
      <c r="L2009">
        <v>3245384.68</v>
      </c>
      <c r="R2009" s="2" t="s">
        <v>707</v>
      </c>
      <c r="S2009" s="2" t="str">
        <f t="shared" si="341"/>
        <v>Fringillidae</v>
      </c>
      <c r="T2009" s="2" t="str">
        <f t="shared" si="342"/>
        <v>Passeriformes</v>
      </c>
      <c r="U2009" s="2">
        <f t="shared" si="343"/>
        <v>30.3</v>
      </c>
      <c r="V2009" s="2">
        <f t="shared" si="344"/>
        <v>12</v>
      </c>
      <c r="W2009" s="2" t="str">
        <f t="shared" si="345"/>
        <v>Forest</v>
      </c>
      <c r="X2009" s="2">
        <f t="shared" si="346"/>
        <v>2</v>
      </c>
      <c r="Y2009" s="2">
        <f t="shared" si="347"/>
        <v>1</v>
      </c>
      <c r="Z2009" s="2" t="str">
        <f t="shared" si="348"/>
        <v>Herbivore</v>
      </c>
      <c r="AA2009" s="2" t="str">
        <f t="shared" si="349"/>
        <v>Granivore</v>
      </c>
      <c r="AB2009" s="2" t="str">
        <f t="shared" si="350"/>
        <v>Generalist</v>
      </c>
      <c r="AC2009" s="2">
        <f t="shared" si="351"/>
        <v>193259.64</v>
      </c>
    </row>
    <row r="2010" spans="1:29" x14ac:dyDescent="0.25">
      <c r="A2010" t="s">
        <v>2719</v>
      </c>
      <c r="B2010" t="s">
        <v>2620</v>
      </c>
      <c r="C2010" t="s">
        <v>2621</v>
      </c>
      <c r="D2010">
        <v>21.8</v>
      </c>
      <c r="E2010">
        <v>46.4</v>
      </c>
      <c r="F2010" t="s">
        <v>860</v>
      </c>
      <c r="G2010">
        <v>1</v>
      </c>
      <c r="H2010">
        <v>1</v>
      </c>
      <c r="I2010" t="s">
        <v>861</v>
      </c>
      <c r="J2010" t="s">
        <v>882</v>
      </c>
      <c r="K2010" t="s">
        <v>913</v>
      </c>
      <c r="L2010">
        <v>3100662.23</v>
      </c>
      <c r="R2010" s="2" t="s">
        <v>707</v>
      </c>
      <c r="S2010" s="2" t="str">
        <f t="shared" si="341"/>
        <v>Fringillidae</v>
      </c>
      <c r="T2010" s="2" t="str">
        <f t="shared" si="342"/>
        <v>Passeriformes</v>
      </c>
      <c r="U2010" s="2">
        <f t="shared" si="343"/>
        <v>30.3</v>
      </c>
      <c r="V2010" s="2">
        <f t="shared" si="344"/>
        <v>12</v>
      </c>
      <c r="W2010" s="2" t="str">
        <f t="shared" si="345"/>
        <v>Forest</v>
      </c>
      <c r="X2010" s="2">
        <f t="shared" si="346"/>
        <v>2</v>
      </c>
      <c r="Y2010" s="2">
        <f t="shared" si="347"/>
        <v>1</v>
      </c>
      <c r="Z2010" s="2" t="str">
        <f t="shared" si="348"/>
        <v>Herbivore</v>
      </c>
      <c r="AA2010" s="2" t="str">
        <f t="shared" si="349"/>
        <v>Granivore</v>
      </c>
      <c r="AB2010" s="2" t="str">
        <f t="shared" si="350"/>
        <v>Generalist</v>
      </c>
      <c r="AC2010" s="2">
        <f t="shared" si="351"/>
        <v>193259.64</v>
      </c>
    </row>
    <row r="2011" spans="1:29" x14ac:dyDescent="0.25">
      <c r="A2011" t="s">
        <v>2720</v>
      </c>
      <c r="B2011" t="s">
        <v>2620</v>
      </c>
      <c r="C2011" t="s">
        <v>2621</v>
      </c>
      <c r="D2011">
        <v>25.7</v>
      </c>
      <c r="E2011">
        <v>84.5</v>
      </c>
      <c r="F2011" t="s">
        <v>860</v>
      </c>
      <c r="G2011">
        <v>1</v>
      </c>
      <c r="H2011">
        <v>1</v>
      </c>
      <c r="I2011" t="s">
        <v>861</v>
      </c>
      <c r="J2011" t="s">
        <v>882</v>
      </c>
      <c r="K2011" t="s">
        <v>913</v>
      </c>
      <c r="L2011">
        <v>9600099.0999999996</v>
      </c>
      <c r="R2011" s="2" t="s">
        <v>707</v>
      </c>
      <c r="S2011" s="2" t="str">
        <f t="shared" si="341"/>
        <v>Fringillidae</v>
      </c>
      <c r="T2011" s="2" t="str">
        <f t="shared" si="342"/>
        <v>Passeriformes</v>
      </c>
      <c r="U2011" s="2">
        <f t="shared" si="343"/>
        <v>30.3</v>
      </c>
      <c r="V2011" s="2">
        <f t="shared" si="344"/>
        <v>12</v>
      </c>
      <c r="W2011" s="2" t="str">
        <f t="shared" si="345"/>
        <v>Forest</v>
      </c>
      <c r="X2011" s="2">
        <f t="shared" si="346"/>
        <v>2</v>
      </c>
      <c r="Y2011" s="2">
        <f t="shared" si="347"/>
        <v>1</v>
      </c>
      <c r="Z2011" s="2" t="str">
        <f t="shared" si="348"/>
        <v>Herbivore</v>
      </c>
      <c r="AA2011" s="2" t="str">
        <f t="shared" si="349"/>
        <v>Granivore</v>
      </c>
      <c r="AB2011" s="2" t="str">
        <f t="shared" si="350"/>
        <v>Generalist</v>
      </c>
      <c r="AC2011" s="2">
        <f t="shared" si="351"/>
        <v>193259.64</v>
      </c>
    </row>
    <row r="2012" spans="1:29" x14ac:dyDescent="0.25">
      <c r="A2012" t="s">
        <v>2721</v>
      </c>
      <c r="B2012" t="s">
        <v>2620</v>
      </c>
      <c r="C2012" t="s">
        <v>2621</v>
      </c>
      <c r="D2012">
        <v>23.7</v>
      </c>
      <c r="E2012">
        <v>194.92</v>
      </c>
      <c r="F2012" t="s">
        <v>867</v>
      </c>
      <c r="G2012">
        <v>2</v>
      </c>
      <c r="H2012">
        <v>1</v>
      </c>
      <c r="I2012" t="s">
        <v>993</v>
      </c>
      <c r="J2012" t="s">
        <v>994</v>
      </c>
      <c r="K2012" t="s">
        <v>863</v>
      </c>
      <c r="L2012">
        <v>191194.26</v>
      </c>
      <c r="R2012" s="2" t="s">
        <v>708</v>
      </c>
      <c r="S2012" s="2" t="e">
        <f t="shared" si="341"/>
        <v>#N/A</v>
      </c>
      <c r="T2012" s="2" t="e">
        <f t="shared" si="342"/>
        <v>#N/A</v>
      </c>
      <c r="U2012" s="2" t="e">
        <f t="shared" si="343"/>
        <v>#N/A</v>
      </c>
      <c r="V2012" s="2" t="e">
        <f t="shared" si="344"/>
        <v>#N/A</v>
      </c>
      <c r="W2012" s="2" t="e">
        <f t="shared" si="345"/>
        <v>#N/A</v>
      </c>
      <c r="X2012" s="2" t="e">
        <f t="shared" si="346"/>
        <v>#N/A</v>
      </c>
      <c r="Y2012" s="2" t="e">
        <f t="shared" si="347"/>
        <v>#N/A</v>
      </c>
      <c r="Z2012" s="2" t="e">
        <f t="shared" si="348"/>
        <v>#N/A</v>
      </c>
      <c r="AA2012" s="2" t="e">
        <f t="shared" si="349"/>
        <v>#N/A</v>
      </c>
      <c r="AB2012" s="2" t="e">
        <f t="shared" si="350"/>
        <v>#N/A</v>
      </c>
      <c r="AC2012" s="2" t="e">
        <f t="shared" si="351"/>
        <v>#N/A</v>
      </c>
    </row>
    <row r="2013" spans="1:29" x14ac:dyDescent="0.25">
      <c r="A2013" t="s">
        <v>2722</v>
      </c>
      <c r="B2013" t="s">
        <v>2620</v>
      </c>
      <c r="C2013" t="s">
        <v>2621</v>
      </c>
      <c r="D2013">
        <v>24.2</v>
      </c>
      <c r="E2013">
        <v>194.92</v>
      </c>
      <c r="F2013" t="s">
        <v>867</v>
      </c>
      <c r="G2013">
        <v>2</v>
      </c>
      <c r="H2013">
        <v>1</v>
      </c>
      <c r="I2013" t="s">
        <v>993</v>
      </c>
      <c r="J2013" t="s">
        <v>994</v>
      </c>
      <c r="K2013" t="s">
        <v>863</v>
      </c>
      <c r="L2013">
        <v>1794533.3</v>
      </c>
      <c r="R2013" s="2" t="s">
        <v>709</v>
      </c>
      <c r="S2013" s="2" t="str">
        <f t="shared" si="341"/>
        <v>Corvidae</v>
      </c>
      <c r="T2013" s="2" t="str">
        <f t="shared" si="342"/>
        <v>Passeriformes</v>
      </c>
      <c r="U2013" s="2">
        <f t="shared" si="343"/>
        <v>36.700000000000003</v>
      </c>
      <c r="V2013" s="2">
        <f t="shared" si="344"/>
        <v>211</v>
      </c>
      <c r="W2013" s="2" t="str">
        <f t="shared" si="345"/>
        <v>Rock</v>
      </c>
      <c r="X2013" s="2">
        <f t="shared" si="346"/>
        <v>3</v>
      </c>
      <c r="Y2013" s="2">
        <f t="shared" si="347"/>
        <v>2</v>
      </c>
      <c r="Z2013" s="2" t="str">
        <f t="shared" si="348"/>
        <v>Carnivore</v>
      </c>
      <c r="AA2013" s="2" t="str">
        <f t="shared" si="349"/>
        <v>Invertivore</v>
      </c>
      <c r="AB2013" s="2" t="str">
        <f t="shared" si="350"/>
        <v>Terrestrial</v>
      </c>
      <c r="AC2013" s="2">
        <f t="shared" si="351"/>
        <v>3556954.7</v>
      </c>
    </row>
    <row r="2014" spans="1:29" x14ac:dyDescent="0.25">
      <c r="A2014" t="s">
        <v>2723</v>
      </c>
      <c r="B2014" t="s">
        <v>2620</v>
      </c>
      <c r="C2014" t="s">
        <v>2621</v>
      </c>
      <c r="D2014">
        <v>31.4</v>
      </c>
      <c r="E2014">
        <v>194.92</v>
      </c>
      <c r="F2014" t="s">
        <v>867</v>
      </c>
      <c r="G2014">
        <v>2</v>
      </c>
      <c r="H2014">
        <v>2</v>
      </c>
      <c r="I2014" t="s">
        <v>993</v>
      </c>
      <c r="J2014" t="s">
        <v>994</v>
      </c>
      <c r="K2014" t="s">
        <v>863</v>
      </c>
      <c r="L2014">
        <v>9692360.6799999997</v>
      </c>
      <c r="R2014" s="2" t="s">
        <v>709</v>
      </c>
      <c r="S2014" s="2" t="str">
        <f t="shared" si="341"/>
        <v>Corvidae</v>
      </c>
      <c r="T2014" s="2" t="str">
        <f t="shared" si="342"/>
        <v>Passeriformes</v>
      </c>
      <c r="U2014" s="2">
        <f t="shared" si="343"/>
        <v>36.700000000000003</v>
      </c>
      <c r="V2014" s="2">
        <f t="shared" si="344"/>
        <v>211</v>
      </c>
      <c r="W2014" s="2" t="str">
        <f t="shared" si="345"/>
        <v>Rock</v>
      </c>
      <c r="X2014" s="2">
        <f t="shared" si="346"/>
        <v>3</v>
      </c>
      <c r="Y2014" s="2">
        <f t="shared" si="347"/>
        <v>2</v>
      </c>
      <c r="Z2014" s="2" t="str">
        <f t="shared" si="348"/>
        <v>Carnivore</v>
      </c>
      <c r="AA2014" s="2" t="str">
        <f t="shared" si="349"/>
        <v>Invertivore</v>
      </c>
      <c r="AB2014" s="2" t="str">
        <f t="shared" si="350"/>
        <v>Terrestrial</v>
      </c>
      <c r="AC2014" s="2">
        <f t="shared" si="351"/>
        <v>3556954.7</v>
      </c>
    </row>
    <row r="2015" spans="1:29" x14ac:dyDescent="0.25">
      <c r="A2015" t="s">
        <v>2724</v>
      </c>
      <c r="B2015" t="s">
        <v>2620</v>
      </c>
      <c r="C2015" t="s">
        <v>2621</v>
      </c>
      <c r="D2015">
        <v>44.8</v>
      </c>
      <c r="E2015">
        <v>117</v>
      </c>
      <c r="F2015" t="s">
        <v>860</v>
      </c>
      <c r="G2015">
        <v>1</v>
      </c>
      <c r="H2015">
        <v>3</v>
      </c>
      <c r="I2015" t="s">
        <v>861</v>
      </c>
      <c r="J2015" t="s">
        <v>882</v>
      </c>
      <c r="K2015" t="s">
        <v>863</v>
      </c>
      <c r="L2015">
        <v>108044.47</v>
      </c>
      <c r="R2015" s="2" t="s">
        <v>709</v>
      </c>
      <c r="S2015" s="2" t="str">
        <f t="shared" si="341"/>
        <v>Corvidae</v>
      </c>
      <c r="T2015" s="2" t="str">
        <f t="shared" si="342"/>
        <v>Passeriformes</v>
      </c>
      <c r="U2015" s="2">
        <f t="shared" si="343"/>
        <v>36.700000000000003</v>
      </c>
      <c r="V2015" s="2">
        <f t="shared" si="344"/>
        <v>211</v>
      </c>
      <c r="W2015" s="2" t="str">
        <f t="shared" si="345"/>
        <v>Rock</v>
      </c>
      <c r="X2015" s="2">
        <f t="shared" si="346"/>
        <v>3</v>
      </c>
      <c r="Y2015" s="2">
        <f t="shared" si="347"/>
        <v>2</v>
      </c>
      <c r="Z2015" s="2" t="str">
        <f t="shared" si="348"/>
        <v>Carnivore</v>
      </c>
      <c r="AA2015" s="2" t="str">
        <f t="shared" si="349"/>
        <v>Invertivore</v>
      </c>
      <c r="AB2015" s="2" t="str">
        <f t="shared" si="350"/>
        <v>Terrestrial</v>
      </c>
      <c r="AC2015" s="2">
        <f t="shared" si="351"/>
        <v>3556954.7</v>
      </c>
    </row>
    <row r="2016" spans="1:29" x14ac:dyDescent="0.25">
      <c r="A2016" t="s">
        <v>2725</v>
      </c>
      <c r="B2016" t="s">
        <v>2620</v>
      </c>
      <c r="C2016" t="s">
        <v>2621</v>
      </c>
      <c r="D2016">
        <v>6.5</v>
      </c>
      <c r="E2016">
        <v>376</v>
      </c>
      <c r="F2016" t="s">
        <v>865</v>
      </c>
      <c r="G2016">
        <v>2</v>
      </c>
      <c r="H2016">
        <v>1</v>
      </c>
      <c r="I2016" t="s">
        <v>861</v>
      </c>
      <c r="J2016" t="s">
        <v>882</v>
      </c>
      <c r="K2016" t="s">
        <v>913</v>
      </c>
      <c r="L2016">
        <v>3008009.53</v>
      </c>
      <c r="R2016" s="2" t="s">
        <v>710</v>
      </c>
      <c r="S2016" s="2" t="str">
        <f t="shared" si="341"/>
        <v>Passeridae</v>
      </c>
      <c r="T2016" s="2" t="str">
        <f t="shared" si="342"/>
        <v>Passeriformes</v>
      </c>
      <c r="U2016" s="2">
        <f t="shared" si="343"/>
        <v>37.9</v>
      </c>
      <c r="V2016" s="2">
        <f t="shared" si="344"/>
        <v>36.9</v>
      </c>
      <c r="W2016" s="2" t="str">
        <f t="shared" si="345"/>
        <v>Rock</v>
      </c>
      <c r="X2016" s="2">
        <f t="shared" si="346"/>
        <v>3</v>
      </c>
      <c r="Y2016" s="2">
        <f t="shared" si="347"/>
        <v>2</v>
      </c>
      <c r="Z2016" s="2" t="str">
        <f t="shared" si="348"/>
        <v>Herbivore</v>
      </c>
      <c r="AA2016" s="2" t="str">
        <f t="shared" si="349"/>
        <v>Granivore</v>
      </c>
      <c r="AB2016" s="2" t="str">
        <f t="shared" si="350"/>
        <v>Terrestrial</v>
      </c>
      <c r="AC2016" s="2">
        <f t="shared" si="351"/>
        <v>4344468.8</v>
      </c>
    </row>
    <row r="2017" spans="1:29" x14ac:dyDescent="0.25">
      <c r="A2017" t="s">
        <v>2726</v>
      </c>
      <c r="B2017" t="s">
        <v>2620</v>
      </c>
      <c r="C2017" t="s">
        <v>2621</v>
      </c>
      <c r="D2017">
        <v>6.5</v>
      </c>
      <c r="E2017">
        <v>179.89</v>
      </c>
      <c r="F2017" t="s">
        <v>865</v>
      </c>
      <c r="G2017">
        <v>2</v>
      </c>
      <c r="H2017">
        <v>1</v>
      </c>
      <c r="I2017" t="s">
        <v>861</v>
      </c>
      <c r="J2017" t="s">
        <v>882</v>
      </c>
      <c r="K2017" t="s">
        <v>913</v>
      </c>
      <c r="L2017">
        <v>517104.33</v>
      </c>
      <c r="R2017" s="2" t="s">
        <v>710</v>
      </c>
      <c r="S2017" s="2" t="str">
        <f t="shared" si="341"/>
        <v>Passeridae</v>
      </c>
      <c r="T2017" s="2" t="str">
        <f t="shared" si="342"/>
        <v>Passeriformes</v>
      </c>
      <c r="U2017" s="2">
        <f t="shared" si="343"/>
        <v>37.9</v>
      </c>
      <c r="V2017" s="2">
        <f t="shared" si="344"/>
        <v>36.9</v>
      </c>
      <c r="W2017" s="2" t="str">
        <f t="shared" si="345"/>
        <v>Rock</v>
      </c>
      <c r="X2017" s="2">
        <f t="shared" si="346"/>
        <v>3</v>
      </c>
      <c r="Y2017" s="2">
        <f t="shared" si="347"/>
        <v>2</v>
      </c>
      <c r="Z2017" s="2" t="str">
        <f t="shared" si="348"/>
        <v>Herbivore</v>
      </c>
      <c r="AA2017" s="2" t="str">
        <f t="shared" si="349"/>
        <v>Granivore</v>
      </c>
      <c r="AB2017" s="2" t="str">
        <f t="shared" si="350"/>
        <v>Terrestrial</v>
      </c>
      <c r="AC2017" s="2">
        <f t="shared" si="351"/>
        <v>4344468.8</v>
      </c>
    </row>
    <row r="2018" spans="1:29" x14ac:dyDescent="0.25">
      <c r="A2018" t="s">
        <v>2727</v>
      </c>
      <c r="B2018" t="s">
        <v>2620</v>
      </c>
      <c r="C2018" t="s">
        <v>2621</v>
      </c>
      <c r="D2018">
        <v>24.9</v>
      </c>
      <c r="E2018">
        <v>141</v>
      </c>
      <c r="F2018" t="s">
        <v>984</v>
      </c>
      <c r="G2018">
        <v>3</v>
      </c>
      <c r="H2018">
        <v>1</v>
      </c>
      <c r="I2018" t="s">
        <v>861</v>
      </c>
      <c r="J2018" t="s">
        <v>882</v>
      </c>
      <c r="K2018" t="s">
        <v>913</v>
      </c>
      <c r="L2018">
        <v>8027232.3499999996</v>
      </c>
      <c r="R2018" s="2" t="s">
        <v>710</v>
      </c>
      <c r="S2018" s="2" t="str">
        <f t="shared" si="341"/>
        <v>Passeridae</v>
      </c>
      <c r="T2018" s="2" t="str">
        <f t="shared" si="342"/>
        <v>Passeriformes</v>
      </c>
      <c r="U2018" s="2">
        <f t="shared" si="343"/>
        <v>37.9</v>
      </c>
      <c r="V2018" s="2">
        <f t="shared" si="344"/>
        <v>36.9</v>
      </c>
      <c r="W2018" s="2" t="str">
        <f t="shared" si="345"/>
        <v>Rock</v>
      </c>
      <c r="X2018" s="2">
        <f t="shared" si="346"/>
        <v>3</v>
      </c>
      <c r="Y2018" s="2">
        <f t="shared" si="347"/>
        <v>2</v>
      </c>
      <c r="Z2018" s="2" t="str">
        <f t="shared" si="348"/>
        <v>Herbivore</v>
      </c>
      <c r="AA2018" s="2" t="str">
        <f t="shared" si="349"/>
        <v>Granivore</v>
      </c>
      <c r="AB2018" s="2" t="str">
        <f t="shared" si="350"/>
        <v>Terrestrial</v>
      </c>
      <c r="AC2018" s="2">
        <f t="shared" si="351"/>
        <v>4344468.8</v>
      </c>
    </row>
    <row r="2019" spans="1:29" x14ac:dyDescent="0.25">
      <c r="A2019" t="s">
        <v>2728</v>
      </c>
      <c r="B2019" t="s">
        <v>2620</v>
      </c>
      <c r="C2019" t="s">
        <v>2621</v>
      </c>
      <c r="D2019">
        <v>19.3</v>
      </c>
      <c r="E2019">
        <v>47.22</v>
      </c>
      <c r="F2019" t="s">
        <v>860</v>
      </c>
      <c r="G2019">
        <v>1</v>
      </c>
      <c r="H2019">
        <v>2</v>
      </c>
      <c r="I2019" t="s">
        <v>993</v>
      </c>
      <c r="J2019" t="s">
        <v>994</v>
      </c>
      <c r="K2019" t="s">
        <v>863</v>
      </c>
      <c r="L2019">
        <v>607992.82999999996</v>
      </c>
      <c r="R2019" s="2" t="s">
        <v>711</v>
      </c>
      <c r="S2019" s="2" t="str">
        <f t="shared" si="341"/>
        <v>Sittidae</v>
      </c>
      <c r="T2019" s="2" t="str">
        <f t="shared" si="342"/>
        <v>Passeriformes</v>
      </c>
      <c r="U2019" s="2">
        <f t="shared" si="343"/>
        <v>19.2</v>
      </c>
      <c r="V2019" s="2">
        <f t="shared" si="344"/>
        <v>17.600000000000001</v>
      </c>
      <c r="W2019" s="2" t="str">
        <f t="shared" si="345"/>
        <v>Rock</v>
      </c>
      <c r="X2019" s="2">
        <f t="shared" si="346"/>
        <v>1</v>
      </c>
      <c r="Y2019" s="2">
        <f t="shared" si="347"/>
        <v>2</v>
      </c>
      <c r="Z2019" s="2" t="str">
        <f t="shared" si="348"/>
        <v>Carnivore</v>
      </c>
      <c r="AA2019" s="2" t="str">
        <f t="shared" si="349"/>
        <v>Invertivore</v>
      </c>
      <c r="AB2019" s="2" t="str">
        <f t="shared" si="350"/>
        <v>Insessorial</v>
      </c>
      <c r="AC2019" s="2">
        <f t="shared" si="351"/>
        <v>5602345.0899999999</v>
      </c>
    </row>
    <row r="2020" spans="1:29" x14ac:dyDescent="0.25">
      <c r="A2020" t="s">
        <v>2729</v>
      </c>
      <c r="B2020" t="s">
        <v>2620</v>
      </c>
      <c r="C2020" t="s">
        <v>2621</v>
      </c>
      <c r="D2020">
        <v>8.3000000000000007</v>
      </c>
      <c r="E2020">
        <v>64.53</v>
      </c>
      <c r="F2020" t="s">
        <v>865</v>
      </c>
      <c r="G2020">
        <v>2</v>
      </c>
      <c r="H2020">
        <v>1</v>
      </c>
      <c r="I2020" t="s">
        <v>861</v>
      </c>
      <c r="J2020" t="s">
        <v>882</v>
      </c>
      <c r="K2020" t="s">
        <v>863</v>
      </c>
      <c r="L2020">
        <v>358833.18</v>
      </c>
      <c r="R2020" s="2" t="s">
        <v>711</v>
      </c>
      <c r="S2020" s="2" t="str">
        <f t="shared" si="341"/>
        <v>Sittidae</v>
      </c>
      <c r="T2020" s="2" t="str">
        <f t="shared" si="342"/>
        <v>Passeriformes</v>
      </c>
      <c r="U2020" s="2">
        <f t="shared" si="343"/>
        <v>19.2</v>
      </c>
      <c r="V2020" s="2">
        <f t="shared" si="344"/>
        <v>17.600000000000001</v>
      </c>
      <c r="W2020" s="2" t="str">
        <f t="shared" si="345"/>
        <v>Rock</v>
      </c>
      <c r="X2020" s="2">
        <f t="shared" si="346"/>
        <v>1</v>
      </c>
      <c r="Y2020" s="2">
        <f t="shared" si="347"/>
        <v>2</v>
      </c>
      <c r="Z2020" s="2" t="str">
        <f t="shared" si="348"/>
        <v>Carnivore</v>
      </c>
      <c r="AA2020" s="2" t="str">
        <f t="shared" si="349"/>
        <v>Invertivore</v>
      </c>
      <c r="AB2020" s="2" t="str">
        <f t="shared" si="350"/>
        <v>Insessorial</v>
      </c>
      <c r="AC2020" s="2">
        <f t="shared" si="351"/>
        <v>5602345.0899999999</v>
      </c>
    </row>
    <row r="2021" spans="1:29" x14ac:dyDescent="0.25">
      <c r="A2021" t="s">
        <v>2730</v>
      </c>
      <c r="B2021" t="s">
        <v>2620</v>
      </c>
      <c r="C2021" t="s">
        <v>2621</v>
      </c>
      <c r="D2021">
        <v>4.8</v>
      </c>
      <c r="E2021">
        <v>355.03</v>
      </c>
      <c r="F2021" t="s">
        <v>860</v>
      </c>
      <c r="G2021">
        <v>1</v>
      </c>
      <c r="H2021">
        <v>1</v>
      </c>
      <c r="I2021" t="s">
        <v>861</v>
      </c>
      <c r="J2021" t="s">
        <v>882</v>
      </c>
      <c r="K2021" t="s">
        <v>913</v>
      </c>
      <c r="L2021">
        <v>2635779.44</v>
      </c>
      <c r="R2021" s="2" t="s">
        <v>711</v>
      </c>
      <c r="S2021" s="2" t="str">
        <f t="shared" si="341"/>
        <v>Sittidae</v>
      </c>
      <c r="T2021" s="2" t="str">
        <f t="shared" si="342"/>
        <v>Passeriformes</v>
      </c>
      <c r="U2021" s="2">
        <f t="shared" si="343"/>
        <v>19.2</v>
      </c>
      <c r="V2021" s="2">
        <f t="shared" si="344"/>
        <v>17.600000000000001</v>
      </c>
      <c r="W2021" s="2" t="str">
        <f t="shared" si="345"/>
        <v>Rock</v>
      </c>
      <c r="X2021" s="2">
        <f t="shared" si="346"/>
        <v>1</v>
      </c>
      <c r="Y2021" s="2">
        <f t="shared" si="347"/>
        <v>2</v>
      </c>
      <c r="Z2021" s="2" t="str">
        <f t="shared" si="348"/>
        <v>Carnivore</v>
      </c>
      <c r="AA2021" s="2" t="str">
        <f t="shared" si="349"/>
        <v>Invertivore</v>
      </c>
      <c r="AB2021" s="2" t="str">
        <f t="shared" si="350"/>
        <v>Insessorial</v>
      </c>
      <c r="AC2021" s="2">
        <f t="shared" si="351"/>
        <v>5602345.0899999999</v>
      </c>
    </row>
    <row r="2022" spans="1:29" x14ac:dyDescent="0.25">
      <c r="A2022" t="s">
        <v>2731</v>
      </c>
      <c r="B2022" t="s">
        <v>2620</v>
      </c>
      <c r="C2022" t="s">
        <v>2621</v>
      </c>
      <c r="D2022">
        <v>5.8</v>
      </c>
      <c r="E2022">
        <v>330</v>
      </c>
      <c r="F2022" t="s">
        <v>860</v>
      </c>
      <c r="G2022">
        <v>1</v>
      </c>
      <c r="H2022">
        <v>1</v>
      </c>
      <c r="I2022" t="s">
        <v>861</v>
      </c>
      <c r="J2022" t="s">
        <v>882</v>
      </c>
      <c r="K2022" t="s">
        <v>913</v>
      </c>
      <c r="L2022">
        <v>1098665.74</v>
      </c>
      <c r="R2022" s="2" t="s">
        <v>712</v>
      </c>
      <c r="S2022" s="2" t="e">
        <f t="shared" si="341"/>
        <v>#N/A</v>
      </c>
      <c r="T2022" s="2" t="e">
        <f t="shared" si="342"/>
        <v>#N/A</v>
      </c>
      <c r="U2022" s="2" t="e">
        <f t="shared" si="343"/>
        <v>#N/A</v>
      </c>
      <c r="V2022" s="2" t="e">
        <f t="shared" si="344"/>
        <v>#N/A</v>
      </c>
      <c r="W2022" s="2" t="e">
        <f t="shared" si="345"/>
        <v>#N/A</v>
      </c>
      <c r="X2022" s="2" t="e">
        <f t="shared" si="346"/>
        <v>#N/A</v>
      </c>
      <c r="Y2022" s="2" t="e">
        <f t="shared" si="347"/>
        <v>#N/A</v>
      </c>
      <c r="Z2022" s="2" t="e">
        <f t="shared" si="348"/>
        <v>#N/A</v>
      </c>
      <c r="AA2022" s="2" t="e">
        <f t="shared" si="349"/>
        <v>#N/A</v>
      </c>
      <c r="AB2022" s="2" t="e">
        <f t="shared" si="350"/>
        <v>#N/A</v>
      </c>
      <c r="AC2022" s="2" t="e">
        <f t="shared" si="351"/>
        <v>#N/A</v>
      </c>
    </row>
    <row r="2023" spans="1:29" x14ac:dyDescent="0.25">
      <c r="A2023" t="s">
        <v>2732</v>
      </c>
      <c r="B2023" t="s">
        <v>2620</v>
      </c>
      <c r="C2023" t="s">
        <v>2621</v>
      </c>
      <c r="D2023">
        <v>5.2</v>
      </c>
      <c r="E2023">
        <v>399</v>
      </c>
      <c r="F2023" t="s">
        <v>860</v>
      </c>
      <c r="G2023">
        <v>1</v>
      </c>
      <c r="H2023">
        <v>1</v>
      </c>
      <c r="I2023" t="s">
        <v>861</v>
      </c>
      <c r="J2023" t="s">
        <v>882</v>
      </c>
      <c r="K2023" t="s">
        <v>913</v>
      </c>
      <c r="L2023">
        <v>18046.740000000002</v>
      </c>
      <c r="R2023" s="2" t="s">
        <v>712</v>
      </c>
      <c r="S2023" s="2" t="e">
        <f t="shared" si="341"/>
        <v>#N/A</v>
      </c>
      <c r="T2023" s="2" t="e">
        <f t="shared" si="342"/>
        <v>#N/A</v>
      </c>
      <c r="U2023" s="2" t="e">
        <f t="shared" si="343"/>
        <v>#N/A</v>
      </c>
      <c r="V2023" s="2" t="e">
        <f t="shared" si="344"/>
        <v>#N/A</v>
      </c>
      <c r="W2023" s="2" t="e">
        <f t="shared" si="345"/>
        <v>#N/A</v>
      </c>
      <c r="X2023" s="2" t="e">
        <f t="shared" si="346"/>
        <v>#N/A</v>
      </c>
      <c r="Y2023" s="2" t="e">
        <f t="shared" si="347"/>
        <v>#N/A</v>
      </c>
      <c r="Z2023" s="2" t="e">
        <f t="shared" si="348"/>
        <v>#N/A</v>
      </c>
      <c r="AA2023" s="2" t="e">
        <f t="shared" si="349"/>
        <v>#N/A</v>
      </c>
      <c r="AB2023" s="2" t="e">
        <f t="shared" si="350"/>
        <v>#N/A</v>
      </c>
      <c r="AC2023" s="2" t="e">
        <f t="shared" si="351"/>
        <v>#N/A</v>
      </c>
    </row>
    <row r="2024" spans="1:29" x14ac:dyDescent="0.25">
      <c r="A2024" t="s">
        <v>2733</v>
      </c>
      <c r="B2024" t="s">
        <v>2620</v>
      </c>
      <c r="C2024" t="s">
        <v>2621</v>
      </c>
      <c r="D2024">
        <v>5.2</v>
      </c>
      <c r="E2024">
        <v>377.73</v>
      </c>
      <c r="F2024" t="s">
        <v>860</v>
      </c>
      <c r="G2024">
        <v>1</v>
      </c>
      <c r="H2024">
        <v>1</v>
      </c>
      <c r="I2024" t="s">
        <v>861</v>
      </c>
      <c r="J2024" t="s">
        <v>882</v>
      </c>
      <c r="K2024" t="s">
        <v>913</v>
      </c>
      <c r="L2024">
        <v>594191.15</v>
      </c>
      <c r="R2024" s="2" t="s">
        <v>713</v>
      </c>
      <c r="S2024" s="2" t="e">
        <f t="shared" si="341"/>
        <v>#N/A</v>
      </c>
      <c r="T2024" s="2" t="e">
        <f t="shared" si="342"/>
        <v>#N/A</v>
      </c>
      <c r="U2024" s="2" t="e">
        <f t="shared" si="343"/>
        <v>#N/A</v>
      </c>
      <c r="V2024" s="2" t="e">
        <f t="shared" si="344"/>
        <v>#N/A</v>
      </c>
      <c r="W2024" s="2" t="e">
        <f t="shared" si="345"/>
        <v>#N/A</v>
      </c>
      <c r="X2024" s="2" t="e">
        <f t="shared" si="346"/>
        <v>#N/A</v>
      </c>
      <c r="Y2024" s="2" t="e">
        <f t="shared" si="347"/>
        <v>#N/A</v>
      </c>
      <c r="Z2024" s="2" t="e">
        <f t="shared" si="348"/>
        <v>#N/A</v>
      </c>
      <c r="AA2024" s="2" t="e">
        <f t="shared" si="349"/>
        <v>#N/A</v>
      </c>
      <c r="AB2024" s="2" t="e">
        <f t="shared" si="350"/>
        <v>#N/A</v>
      </c>
      <c r="AC2024" s="2" t="e">
        <f t="shared" si="351"/>
        <v>#N/A</v>
      </c>
    </row>
    <row r="2025" spans="1:29" x14ac:dyDescent="0.25">
      <c r="A2025" t="s">
        <v>2734</v>
      </c>
      <c r="B2025" t="s">
        <v>2620</v>
      </c>
      <c r="C2025" t="s">
        <v>2621</v>
      </c>
      <c r="D2025">
        <v>12.6</v>
      </c>
      <c r="E2025">
        <v>355.03</v>
      </c>
      <c r="F2025" t="s">
        <v>860</v>
      </c>
      <c r="G2025">
        <v>1</v>
      </c>
      <c r="H2025">
        <v>1</v>
      </c>
      <c r="I2025" t="s">
        <v>861</v>
      </c>
      <c r="J2025" t="s">
        <v>882</v>
      </c>
      <c r="K2025" t="s">
        <v>913</v>
      </c>
      <c r="L2025" t="s">
        <v>844</v>
      </c>
      <c r="R2025" s="2" t="s">
        <v>713</v>
      </c>
      <c r="S2025" s="2" t="e">
        <f t="shared" si="341"/>
        <v>#N/A</v>
      </c>
      <c r="T2025" s="2" t="e">
        <f t="shared" si="342"/>
        <v>#N/A</v>
      </c>
      <c r="U2025" s="2" t="e">
        <f t="shared" si="343"/>
        <v>#N/A</v>
      </c>
      <c r="V2025" s="2" t="e">
        <f t="shared" si="344"/>
        <v>#N/A</v>
      </c>
      <c r="W2025" s="2" t="e">
        <f t="shared" si="345"/>
        <v>#N/A</v>
      </c>
      <c r="X2025" s="2" t="e">
        <f t="shared" si="346"/>
        <v>#N/A</v>
      </c>
      <c r="Y2025" s="2" t="e">
        <f t="shared" si="347"/>
        <v>#N/A</v>
      </c>
      <c r="Z2025" s="2" t="e">
        <f t="shared" si="348"/>
        <v>#N/A</v>
      </c>
      <c r="AA2025" s="2" t="e">
        <f t="shared" si="349"/>
        <v>#N/A</v>
      </c>
      <c r="AB2025" s="2" t="e">
        <f t="shared" si="350"/>
        <v>#N/A</v>
      </c>
      <c r="AC2025" s="2" t="e">
        <f t="shared" si="351"/>
        <v>#N/A</v>
      </c>
    </row>
    <row r="2026" spans="1:29" x14ac:dyDescent="0.25">
      <c r="A2026" t="s">
        <v>2735</v>
      </c>
      <c r="B2026" t="s">
        <v>2620</v>
      </c>
      <c r="C2026" t="s">
        <v>2621</v>
      </c>
      <c r="D2026">
        <v>37.6</v>
      </c>
      <c r="E2026">
        <v>102.85</v>
      </c>
      <c r="F2026" t="s">
        <v>860</v>
      </c>
      <c r="G2026">
        <v>2</v>
      </c>
      <c r="H2026">
        <v>1</v>
      </c>
      <c r="I2026" t="s">
        <v>861</v>
      </c>
      <c r="J2026" t="s">
        <v>882</v>
      </c>
      <c r="K2026" t="s">
        <v>863</v>
      </c>
      <c r="L2026">
        <v>4407880.92</v>
      </c>
      <c r="R2026" s="2" t="s">
        <v>714</v>
      </c>
      <c r="S2026" s="2" t="e">
        <f t="shared" si="341"/>
        <v>#N/A</v>
      </c>
      <c r="T2026" s="2" t="e">
        <f t="shared" si="342"/>
        <v>#N/A</v>
      </c>
      <c r="U2026" s="2" t="e">
        <f t="shared" si="343"/>
        <v>#N/A</v>
      </c>
      <c r="V2026" s="2" t="e">
        <f t="shared" si="344"/>
        <v>#N/A</v>
      </c>
      <c r="W2026" s="2" t="e">
        <f t="shared" si="345"/>
        <v>#N/A</v>
      </c>
      <c r="X2026" s="2" t="e">
        <f t="shared" si="346"/>
        <v>#N/A</v>
      </c>
      <c r="Y2026" s="2" t="e">
        <f t="shared" si="347"/>
        <v>#N/A</v>
      </c>
      <c r="Z2026" s="2" t="e">
        <f t="shared" si="348"/>
        <v>#N/A</v>
      </c>
      <c r="AA2026" s="2" t="e">
        <f t="shared" si="349"/>
        <v>#N/A</v>
      </c>
      <c r="AB2026" s="2" t="e">
        <f t="shared" si="350"/>
        <v>#N/A</v>
      </c>
      <c r="AC2026" s="2" t="e">
        <f t="shared" si="351"/>
        <v>#N/A</v>
      </c>
    </row>
    <row r="2027" spans="1:29" x14ac:dyDescent="0.25">
      <c r="A2027" t="s">
        <v>2736</v>
      </c>
      <c r="B2027" t="s">
        <v>2620</v>
      </c>
      <c r="C2027" t="s">
        <v>2621</v>
      </c>
      <c r="D2027">
        <v>12.1</v>
      </c>
      <c r="E2027">
        <v>117</v>
      </c>
      <c r="F2027" t="s">
        <v>860</v>
      </c>
      <c r="G2027">
        <v>2</v>
      </c>
      <c r="H2027">
        <v>1</v>
      </c>
      <c r="I2027" t="s">
        <v>861</v>
      </c>
      <c r="J2027" t="s">
        <v>882</v>
      </c>
      <c r="K2027" t="s">
        <v>863</v>
      </c>
      <c r="L2027">
        <v>167233.25</v>
      </c>
      <c r="R2027" s="2" t="s">
        <v>714</v>
      </c>
      <c r="S2027" s="2" t="e">
        <f t="shared" si="341"/>
        <v>#N/A</v>
      </c>
      <c r="T2027" s="2" t="e">
        <f t="shared" si="342"/>
        <v>#N/A</v>
      </c>
      <c r="U2027" s="2" t="e">
        <f t="shared" si="343"/>
        <v>#N/A</v>
      </c>
      <c r="V2027" s="2" t="e">
        <f t="shared" si="344"/>
        <v>#N/A</v>
      </c>
      <c r="W2027" s="2" t="e">
        <f t="shared" si="345"/>
        <v>#N/A</v>
      </c>
      <c r="X2027" s="2" t="e">
        <f t="shared" si="346"/>
        <v>#N/A</v>
      </c>
      <c r="Y2027" s="2" t="e">
        <f t="shared" si="347"/>
        <v>#N/A</v>
      </c>
      <c r="Z2027" s="2" t="e">
        <f t="shared" si="348"/>
        <v>#N/A</v>
      </c>
      <c r="AA2027" s="2" t="e">
        <f t="shared" si="349"/>
        <v>#N/A</v>
      </c>
      <c r="AB2027" s="2" t="e">
        <f t="shared" si="350"/>
        <v>#N/A</v>
      </c>
      <c r="AC2027" s="2" t="e">
        <f t="shared" si="351"/>
        <v>#N/A</v>
      </c>
    </row>
    <row r="2028" spans="1:29" x14ac:dyDescent="0.25">
      <c r="A2028" t="s">
        <v>2737</v>
      </c>
      <c r="B2028" t="s">
        <v>2620</v>
      </c>
      <c r="C2028" t="s">
        <v>2621</v>
      </c>
      <c r="D2028">
        <v>9.9</v>
      </c>
      <c r="E2028">
        <v>51.21</v>
      </c>
      <c r="F2028" t="s">
        <v>860</v>
      </c>
      <c r="G2028">
        <v>2</v>
      </c>
      <c r="H2028">
        <v>1</v>
      </c>
      <c r="I2028" t="s">
        <v>861</v>
      </c>
      <c r="J2028" t="s">
        <v>882</v>
      </c>
      <c r="K2028" t="s">
        <v>863</v>
      </c>
      <c r="L2028">
        <v>1422260.56</v>
      </c>
      <c r="R2028" s="2" t="s">
        <v>715</v>
      </c>
      <c r="S2028" s="2" t="e">
        <f t="shared" si="341"/>
        <v>#N/A</v>
      </c>
      <c r="T2028" s="2" t="e">
        <f t="shared" si="342"/>
        <v>#N/A</v>
      </c>
      <c r="U2028" s="2" t="e">
        <f t="shared" si="343"/>
        <v>#N/A</v>
      </c>
      <c r="V2028" s="2" t="e">
        <f t="shared" si="344"/>
        <v>#N/A</v>
      </c>
      <c r="W2028" s="2" t="e">
        <f t="shared" si="345"/>
        <v>#N/A</v>
      </c>
      <c r="X2028" s="2" t="e">
        <f t="shared" si="346"/>
        <v>#N/A</v>
      </c>
      <c r="Y2028" s="2" t="e">
        <f t="shared" si="347"/>
        <v>#N/A</v>
      </c>
      <c r="Z2028" s="2" t="e">
        <f t="shared" si="348"/>
        <v>#N/A</v>
      </c>
      <c r="AA2028" s="2" t="e">
        <f t="shared" si="349"/>
        <v>#N/A</v>
      </c>
      <c r="AB2028" s="2" t="e">
        <f t="shared" si="350"/>
        <v>#N/A</v>
      </c>
      <c r="AC2028" s="2" t="e">
        <f t="shared" si="351"/>
        <v>#N/A</v>
      </c>
    </row>
    <row r="2029" spans="1:29" x14ac:dyDescent="0.25">
      <c r="A2029" t="s">
        <v>2738</v>
      </c>
      <c r="B2029" t="s">
        <v>2620</v>
      </c>
      <c r="C2029" t="s">
        <v>2621</v>
      </c>
      <c r="D2029">
        <v>6.8</v>
      </c>
      <c r="E2029">
        <v>170.46</v>
      </c>
      <c r="F2029" t="s">
        <v>860</v>
      </c>
      <c r="G2029">
        <v>1</v>
      </c>
      <c r="H2029">
        <v>1</v>
      </c>
      <c r="I2029" t="s">
        <v>861</v>
      </c>
      <c r="J2029" t="s">
        <v>882</v>
      </c>
      <c r="K2029" t="s">
        <v>863</v>
      </c>
      <c r="L2029">
        <v>40477.51</v>
      </c>
      <c r="R2029" s="2" t="s">
        <v>715</v>
      </c>
      <c r="S2029" s="2" t="e">
        <f t="shared" si="341"/>
        <v>#N/A</v>
      </c>
      <c r="T2029" s="2" t="e">
        <f t="shared" si="342"/>
        <v>#N/A</v>
      </c>
      <c r="U2029" s="2" t="e">
        <f t="shared" si="343"/>
        <v>#N/A</v>
      </c>
      <c r="V2029" s="2" t="e">
        <f t="shared" si="344"/>
        <v>#N/A</v>
      </c>
      <c r="W2029" s="2" t="e">
        <f t="shared" si="345"/>
        <v>#N/A</v>
      </c>
      <c r="X2029" s="2" t="e">
        <f t="shared" si="346"/>
        <v>#N/A</v>
      </c>
      <c r="Y2029" s="2" t="e">
        <f t="shared" si="347"/>
        <v>#N/A</v>
      </c>
      <c r="Z2029" s="2" t="e">
        <f t="shared" si="348"/>
        <v>#N/A</v>
      </c>
      <c r="AA2029" s="2" t="e">
        <f t="shared" si="349"/>
        <v>#N/A</v>
      </c>
      <c r="AB2029" s="2" t="e">
        <f t="shared" si="350"/>
        <v>#N/A</v>
      </c>
      <c r="AC2029" s="2" t="e">
        <f t="shared" si="351"/>
        <v>#N/A</v>
      </c>
    </row>
    <row r="2030" spans="1:29" x14ac:dyDescent="0.25">
      <c r="A2030" t="s">
        <v>2739</v>
      </c>
      <c r="B2030" t="s">
        <v>2620</v>
      </c>
      <c r="C2030" t="s">
        <v>2621</v>
      </c>
      <c r="D2030">
        <v>12.2</v>
      </c>
      <c r="E2030">
        <v>154</v>
      </c>
      <c r="F2030" t="s">
        <v>860</v>
      </c>
      <c r="G2030">
        <v>1</v>
      </c>
      <c r="H2030">
        <v>1</v>
      </c>
      <c r="I2030" t="s">
        <v>861</v>
      </c>
      <c r="J2030" t="s">
        <v>882</v>
      </c>
      <c r="K2030" t="s">
        <v>863</v>
      </c>
      <c r="L2030">
        <v>1223504.71</v>
      </c>
      <c r="R2030" s="2" t="s">
        <v>716</v>
      </c>
      <c r="S2030" s="2" t="str">
        <f t="shared" si="341"/>
        <v>Phasianidae</v>
      </c>
      <c r="T2030" s="2" t="str">
        <f t="shared" si="342"/>
        <v>Galliformes</v>
      </c>
      <c r="U2030" s="2">
        <f t="shared" si="343"/>
        <v>21.2</v>
      </c>
      <c r="V2030" s="2">
        <f t="shared" si="344"/>
        <v>555.20000000000005</v>
      </c>
      <c r="W2030" s="2" t="str">
        <f t="shared" si="345"/>
        <v>Forest</v>
      </c>
      <c r="X2030" s="2">
        <f t="shared" si="346"/>
        <v>1</v>
      </c>
      <c r="Y2030" s="2">
        <f t="shared" si="347"/>
        <v>1</v>
      </c>
      <c r="Z2030" s="2" t="str">
        <f t="shared" si="348"/>
        <v>Herbivore</v>
      </c>
      <c r="AA2030" s="2" t="str">
        <f t="shared" si="349"/>
        <v>Herbivore terrestrial</v>
      </c>
      <c r="AB2030" s="2" t="str">
        <f t="shared" si="350"/>
        <v>Terrestrial</v>
      </c>
      <c r="AC2030" s="2">
        <f t="shared" si="351"/>
        <v>969402.26</v>
      </c>
    </row>
    <row r="2031" spans="1:29" x14ac:dyDescent="0.25">
      <c r="A2031" t="s">
        <v>2740</v>
      </c>
      <c r="B2031" t="s">
        <v>2620</v>
      </c>
      <c r="C2031" t="s">
        <v>2621</v>
      </c>
      <c r="D2031">
        <v>9.8000000000000007</v>
      </c>
      <c r="E2031">
        <v>62.1</v>
      </c>
      <c r="F2031" t="s">
        <v>860</v>
      </c>
      <c r="G2031">
        <v>1</v>
      </c>
      <c r="H2031">
        <v>1</v>
      </c>
      <c r="I2031" t="s">
        <v>861</v>
      </c>
      <c r="J2031" t="s">
        <v>882</v>
      </c>
      <c r="K2031" t="s">
        <v>863</v>
      </c>
      <c r="L2031">
        <v>1255042.99</v>
      </c>
      <c r="R2031" s="2" t="s">
        <v>716</v>
      </c>
      <c r="S2031" s="2" t="str">
        <f t="shared" si="341"/>
        <v>Phasianidae</v>
      </c>
      <c r="T2031" s="2" t="str">
        <f t="shared" si="342"/>
        <v>Galliformes</v>
      </c>
      <c r="U2031" s="2">
        <f t="shared" si="343"/>
        <v>21.2</v>
      </c>
      <c r="V2031" s="2">
        <f t="shared" si="344"/>
        <v>555.20000000000005</v>
      </c>
      <c r="W2031" s="2" t="str">
        <f t="shared" si="345"/>
        <v>Forest</v>
      </c>
      <c r="X2031" s="2">
        <f t="shared" si="346"/>
        <v>1</v>
      </c>
      <c r="Y2031" s="2">
        <f t="shared" si="347"/>
        <v>1</v>
      </c>
      <c r="Z2031" s="2" t="str">
        <f t="shared" si="348"/>
        <v>Herbivore</v>
      </c>
      <c r="AA2031" s="2" t="str">
        <f t="shared" si="349"/>
        <v>Herbivore terrestrial</v>
      </c>
      <c r="AB2031" s="2" t="str">
        <f t="shared" si="350"/>
        <v>Terrestrial</v>
      </c>
      <c r="AC2031" s="2">
        <f t="shared" si="351"/>
        <v>969402.26</v>
      </c>
    </row>
    <row r="2032" spans="1:29" x14ac:dyDescent="0.25">
      <c r="A2032" t="s">
        <v>2741</v>
      </c>
      <c r="B2032" t="s">
        <v>2620</v>
      </c>
      <c r="C2032" t="s">
        <v>2621</v>
      </c>
      <c r="D2032">
        <v>11.7</v>
      </c>
      <c r="E2032">
        <v>109</v>
      </c>
      <c r="F2032" t="s">
        <v>860</v>
      </c>
      <c r="G2032">
        <v>2</v>
      </c>
      <c r="H2032">
        <v>1</v>
      </c>
      <c r="I2032" t="s">
        <v>861</v>
      </c>
      <c r="J2032" t="s">
        <v>882</v>
      </c>
      <c r="K2032" t="s">
        <v>863</v>
      </c>
      <c r="L2032">
        <v>1534805.96</v>
      </c>
      <c r="R2032" s="2" t="s">
        <v>716</v>
      </c>
      <c r="S2032" s="2" t="str">
        <f t="shared" si="341"/>
        <v>Phasianidae</v>
      </c>
      <c r="T2032" s="2" t="str">
        <f t="shared" si="342"/>
        <v>Galliformes</v>
      </c>
      <c r="U2032" s="2">
        <f t="shared" si="343"/>
        <v>21.2</v>
      </c>
      <c r="V2032" s="2">
        <f t="shared" si="344"/>
        <v>555.20000000000005</v>
      </c>
      <c r="W2032" s="2" t="str">
        <f t="shared" si="345"/>
        <v>Forest</v>
      </c>
      <c r="X2032" s="2">
        <f t="shared" si="346"/>
        <v>1</v>
      </c>
      <c r="Y2032" s="2">
        <f t="shared" si="347"/>
        <v>1</v>
      </c>
      <c r="Z2032" s="2" t="str">
        <f t="shared" si="348"/>
        <v>Herbivore</v>
      </c>
      <c r="AA2032" s="2" t="str">
        <f t="shared" si="349"/>
        <v>Herbivore terrestrial</v>
      </c>
      <c r="AB2032" s="2" t="str">
        <f t="shared" si="350"/>
        <v>Terrestrial</v>
      </c>
      <c r="AC2032" s="2">
        <f t="shared" si="351"/>
        <v>969402.26</v>
      </c>
    </row>
    <row r="2033" spans="1:29" x14ac:dyDescent="0.25">
      <c r="A2033" t="s">
        <v>2742</v>
      </c>
      <c r="B2033" t="s">
        <v>2620</v>
      </c>
      <c r="C2033" t="s">
        <v>2621</v>
      </c>
      <c r="D2033">
        <v>11.2</v>
      </c>
      <c r="E2033">
        <v>174.69</v>
      </c>
      <c r="F2033" t="s">
        <v>860</v>
      </c>
      <c r="G2033">
        <v>2</v>
      </c>
      <c r="H2033">
        <v>1</v>
      </c>
      <c r="I2033" t="s">
        <v>861</v>
      </c>
      <c r="J2033" t="s">
        <v>882</v>
      </c>
      <c r="K2033" t="s">
        <v>913</v>
      </c>
      <c r="L2033">
        <v>2612647.66</v>
      </c>
      <c r="R2033" s="2" t="s">
        <v>717</v>
      </c>
      <c r="S2033" s="2" t="str">
        <f t="shared" si="341"/>
        <v>Phasianidae</v>
      </c>
      <c r="T2033" s="2" t="str">
        <f t="shared" si="342"/>
        <v>Galliformes</v>
      </c>
      <c r="U2033" s="2">
        <f t="shared" si="343"/>
        <v>28.5</v>
      </c>
      <c r="V2033" s="2">
        <f t="shared" si="344"/>
        <v>416.33</v>
      </c>
      <c r="W2033" s="2" t="str">
        <f t="shared" si="345"/>
        <v>Rock</v>
      </c>
      <c r="X2033" s="2">
        <f t="shared" si="346"/>
        <v>3</v>
      </c>
      <c r="Y2033" s="2">
        <f t="shared" si="347"/>
        <v>1</v>
      </c>
      <c r="Z2033" s="2" t="str">
        <f t="shared" si="348"/>
        <v>Herbivore</v>
      </c>
      <c r="AA2033" s="2" t="str">
        <f t="shared" si="349"/>
        <v>Omnivore</v>
      </c>
      <c r="AB2033" s="2" t="str">
        <f t="shared" si="350"/>
        <v>Terrestrial</v>
      </c>
      <c r="AC2033" s="2">
        <f t="shared" si="351"/>
        <v>1360209</v>
      </c>
    </row>
    <row r="2034" spans="1:29" x14ac:dyDescent="0.25">
      <c r="A2034" t="s">
        <v>2743</v>
      </c>
      <c r="B2034" t="s">
        <v>2620</v>
      </c>
      <c r="C2034" t="s">
        <v>2621</v>
      </c>
      <c r="D2034">
        <v>11.4</v>
      </c>
      <c r="E2034">
        <v>91.9</v>
      </c>
      <c r="F2034" t="s">
        <v>860</v>
      </c>
      <c r="G2034">
        <v>1</v>
      </c>
      <c r="H2034">
        <v>1</v>
      </c>
      <c r="I2034" t="s">
        <v>861</v>
      </c>
      <c r="J2034" t="s">
        <v>882</v>
      </c>
      <c r="K2034" t="s">
        <v>863</v>
      </c>
      <c r="L2034">
        <v>36559.21</v>
      </c>
      <c r="R2034" s="2" t="s">
        <v>717</v>
      </c>
      <c r="S2034" s="2" t="str">
        <f t="shared" si="341"/>
        <v>Phasianidae</v>
      </c>
      <c r="T2034" s="2" t="str">
        <f t="shared" si="342"/>
        <v>Galliformes</v>
      </c>
      <c r="U2034" s="2">
        <f t="shared" si="343"/>
        <v>28.5</v>
      </c>
      <c r="V2034" s="2">
        <f t="shared" si="344"/>
        <v>416.33</v>
      </c>
      <c r="W2034" s="2" t="str">
        <f t="shared" si="345"/>
        <v>Rock</v>
      </c>
      <c r="X2034" s="2">
        <f t="shared" si="346"/>
        <v>3</v>
      </c>
      <c r="Y2034" s="2">
        <f t="shared" si="347"/>
        <v>1</v>
      </c>
      <c r="Z2034" s="2" t="str">
        <f t="shared" si="348"/>
        <v>Herbivore</v>
      </c>
      <c r="AA2034" s="2" t="str">
        <f t="shared" si="349"/>
        <v>Omnivore</v>
      </c>
      <c r="AB2034" s="2" t="str">
        <f t="shared" si="350"/>
        <v>Terrestrial</v>
      </c>
      <c r="AC2034" s="2">
        <f t="shared" si="351"/>
        <v>1360209</v>
      </c>
    </row>
    <row r="2035" spans="1:29" x14ac:dyDescent="0.25">
      <c r="A2035" t="s">
        <v>2744</v>
      </c>
      <c r="B2035" t="s">
        <v>2620</v>
      </c>
      <c r="C2035" t="s">
        <v>2621</v>
      </c>
      <c r="D2035">
        <v>10.6</v>
      </c>
      <c r="E2035">
        <v>91.94</v>
      </c>
      <c r="F2035" t="s">
        <v>860</v>
      </c>
      <c r="G2035">
        <v>1</v>
      </c>
      <c r="H2035">
        <v>1</v>
      </c>
      <c r="I2035" t="s">
        <v>861</v>
      </c>
      <c r="J2035" t="s">
        <v>882</v>
      </c>
      <c r="K2035" t="s">
        <v>863</v>
      </c>
      <c r="L2035">
        <v>1280940.3899999999</v>
      </c>
      <c r="R2035" s="2" t="s">
        <v>717</v>
      </c>
      <c r="S2035" s="2" t="str">
        <f t="shared" si="341"/>
        <v>Phasianidae</v>
      </c>
      <c r="T2035" s="2" t="str">
        <f t="shared" si="342"/>
        <v>Galliformes</v>
      </c>
      <c r="U2035" s="2">
        <f t="shared" si="343"/>
        <v>28.5</v>
      </c>
      <c r="V2035" s="2">
        <f t="shared" si="344"/>
        <v>416.33</v>
      </c>
      <c r="W2035" s="2" t="str">
        <f t="shared" si="345"/>
        <v>Rock</v>
      </c>
      <c r="X2035" s="2">
        <f t="shared" si="346"/>
        <v>3</v>
      </c>
      <c r="Y2035" s="2">
        <f t="shared" si="347"/>
        <v>1</v>
      </c>
      <c r="Z2035" s="2" t="str">
        <f t="shared" si="348"/>
        <v>Herbivore</v>
      </c>
      <c r="AA2035" s="2" t="str">
        <f t="shared" si="349"/>
        <v>Omnivore</v>
      </c>
      <c r="AB2035" s="2" t="str">
        <f t="shared" si="350"/>
        <v>Terrestrial</v>
      </c>
      <c r="AC2035" s="2">
        <f t="shared" si="351"/>
        <v>1360209</v>
      </c>
    </row>
    <row r="2036" spans="1:29" x14ac:dyDescent="0.25">
      <c r="A2036" t="s">
        <v>2745</v>
      </c>
      <c r="B2036" t="s">
        <v>2620</v>
      </c>
      <c r="C2036" t="s">
        <v>2621</v>
      </c>
      <c r="D2036">
        <v>10</v>
      </c>
      <c r="E2036">
        <v>123</v>
      </c>
      <c r="F2036" t="s">
        <v>860</v>
      </c>
      <c r="G2036">
        <v>2</v>
      </c>
      <c r="H2036">
        <v>1</v>
      </c>
      <c r="I2036" t="s">
        <v>861</v>
      </c>
      <c r="J2036" t="s">
        <v>882</v>
      </c>
      <c r="K2036" t="s">
        <v>863</v>
      </c>
      <c r="L2036">
        <v>16303.41</v>
      </c>
      <c r="R2036" s="2" t="s">
        <v>718</v>
      </c>
      <c r="S2036" s="2" t="str">
        <f t="shared" si="341"/>
        <v>Charadriidae</v>
      </c>
      <c r="T2036" s="2" t="str">
        <f t="shared" si="342"/>
        <v>Charadriiformes</v>
      </c>
      <c r="U2036" s="2">
        <f t="shared" si="343"/>
        <v>55.9</v>
      </c>
      <c r="V2036" s="2">
        <f t="shared" si="344"/>
        <v>108.16</v>
      </c>
      <c r="W2036" s="2" t="str">
        <f t="shared" si="345"/>
        <v>Grassland</v>
      </c>
      <c r="X2036" s="2">
        <f t="shared" si="346"/>
        <v>3</v>
      </c>
      <c r="Y2036" s="2">
        <f t="shared" si="347"/>
        <v>3</v>
      </c>
      <c r="Z2036" s="2" t="str">
        <f t="shared" si="348"/>
        <v>Carnivore</v>
      </c>
      <c r="AA2036" s="2" t="str">
        <f t="shared" si="349"/>
        <v>Invertivore</v>
      </c>
      <c r="AB2036" s="2" t="str">
        <f t="shared" si="350"/>
        <v>Terrestrial</v>
      </c>
      <c r="AC2036" s="2">
        <f t="shared" si="351"/>
        <v>3830439.01</v>
      </c>
    </row>
    <row r="2037" spans="1:29" x14ac:dyDescent="0.25">
      <c r="A2037" t="s">
        <v>2746</v>
      </c>
      <c r="B2037" t="s">
        <v>2620</v>
      </c>
      <c r="C2037" t="s">
        <v>2621</v>
      </c>
      <c r="D2037">
        <v>16</v>
      </c>
      <c r="E2037">
        <v>117</v>
      </c>
      <c r="F2037" t="s">
        <v>860</v>
      </c>
      <c r="G2037">
        <v>1</v>
      </c>
      <c r="H2037">
        <v>1</v>
      </c>
      <c r="I2037" t="s">
        <v>861</v>
      </c>
      <c r="J2037" t="s">
        <v>882</v>
      </c>
      <c r="K2037" t="s">
        <v>863</v>
      </c>
      <c r="L2037">
        <v>4373319.66</v>
      </c>
      <c r="R2037" s="2" t="s">
        <v>718</v>
      </c>
      <c r="S2037" s="2" t="str">
        <f t="shared" si="341"/>
        <v>Charadriidae</v>
      </c>
      <c r="T2037" s="2" t="str">
        <f t="shared" si="342"/>
        <v>Charadriiformes</v>
      </c>
      <c r="U2037" s="2">
        <f t="shared" si="343"/>
        <v>55.9</v>
      </c>
      <c r="V2037" s="2">
        <f t="shared" si="344"/>
        <v>108.16</v>
      </c>
      <c r="W2037" s="2" t="str">
        <f t="shared" si="345"/>
        <v>Grassland</v>
      </c>
      <c r="X2037" s="2">
        <f t="shared" si="346"/>
        <v>3</v>
      </c>
      <c r="Y2037" s="2">
        <f t="shared" si="347"/>
        <v>3</v>
      </c>
      <c r="Z2037" s="2" t="str">
        <f t="shared" si="348"/>
        <v>Carnivore</v>
      </c>
      <c r="AA2037" s="2" t="str">
        <f t="shared" si="349"/>
        <v>Invertivore</v>
      </c>
      <c r="AB2037" s="2" t="str">
        <f t="shared" si="350"/>
        <v>Terrestrial</v>
      </c>
      <c r="AC2037" s="2">
        <f t="shared" si="351"/>
        <v>3830439.01</v>
      </c>
    </row>
    <row r="2038" spans="1:29" x14ac:dyDescent="0.25">
      <c r="A2038" t="s">
        <v>2747</v>
      </c>
      <c r="B2038" t="s">
        <v>2620</v>
      </c>
      <c r="C2038" t="s">
        <v>2621</v>
      </c>
      <c r="D2038">
        <v>15.4</v>
      </c>
      <c r="E2038">
        <v>67</v>
      </c>
      <c r="F2038" t="s">
        <v>867</v>
      </c>
      <c r="G2038">
        <v>2</v>
      </c>
      <c r="H2038">
        <v>1</v>
      </c>
      <c r="I2038" t="s">
        <v>861</v>
      </c>
      <c r="J2038" t="s">
        <v>882</v>
      </c>
      <c r="K2038" t="s">
        <v>863</v>
      </c>
      <c r="L2038">
        <v>785946.33</v>
      </c>
      <c r="R2038" s="2" t="s">
        <v>719</v>
      </c>
      <c r="S2038" s="2" t="str">
        <f t="shared" si="341"/>
        <v>Accipitridae</v>
      </c>
      <c r="T2038" s="2" t="str">
        <f t="shared" si="342"/>
        <v>Accipitriformes</v>
      </c>
      <c r="U2038" s="2">
        <f t="shared" si="343"/>
        <v>52.4</v>
      </c>
      <c r="V2038" s="2">
        <f t="shared" si="344"/>
        <v>384.36</v>
      </c>
      <c r="W2038" s="2" t="str">
        <f t="shared" si="345"/>
        <v>Grassland</v>
      </c>
      <c r="X2038" s="2">
        <f t="shared" si="346"/>
        <v>3</v>
      </c>
      <c r="Y2038" s="2">
        <f t="shared" si="347"/>
        <v>3</v>
      </c>
      <c r="Z2038" s="2" t="str">
        <f t="shared" si="348"/>
        <v>Carnivore</v>
      </c>
      <c r="AA2038" s="2" t="str">
        <f t="shared" si="349"/>
        <v>Vertivore</v>
      </c>
      <c r="AB2038" s="2" t="str">
        <f t="shared" si="350"/>
        <v>Aerial</v>
      </c>
      <c r="AC2038" s="2">
        <f t="shared" si="351"/>
        <v>6168290.7199999997</v>
      </c>
    </row>
    <row r="2039" spans="1:29" x14ac:dyDescent="0.25">
      <c r="A2039" t="s">
        <v>2748</v>
      </c>
      <c r="B2039" t="s">
        <v>2620</v>
      </c>
      <c r="C2039" t="s">
        <v>2621</v>
      </c>
      <c r="D2039">
        <v>11.1</v>
      </c>
      <c r="E2039">
        <v>101.98</v>
      </c>
      <c r="F2039" t="s">
        <v>860</v>
      </c>
      <c r="G2039">
        <v>1</v>
      </c>
      <c r="H2039">
        <v>1</v>
      </c>
      <c r="I2039" t="s">
        <v>861</v>
      </c>
      <c r="J2039" t="s">
        <v>882</v>
      </c>
      <c r="K2039" t="s">
        <v>863</v>
      </c>
      <c r="L2039">
        <v>13728555.130000001</v>
      </c>
      <c r="R2039" s="2" t="s">
        <v>719</v>
      </c>
      <c r="S2039" s="2" t="str">
        <f t="shared" si="341"/>
        <v>Accipitridae</v>
      </c>
      <c r="T2039" s="2" t="str">
        <f t="shared" si="342"/>
        <v>Accipitriformes</v>
      </c>
      <c r="U2039" s="2">
        <f t="shared" si="343"/>
        <v>52.4</v>
      </c>
      <c r="V2039" s="2">
        <f t="shared" si="344"/>
        <v>384.36</v>
      </c>
      <c r="W2039" s="2" t="str">
        <f t="shared" si="345"/>
        <v>Grassland</v>
      </c>
      <c r="X2039" s="2">
        <f t="shared" si="346"/>
        <v>3</v>
      </c>
      <c r="Y2039" s="2">
        <f t="shared" si="347"/>
        <v>3</v>
      </c>
      <c r="Z2039" s="2" t="str">
        <f t="shared" si="348"/>
        <v>Carnivore</v>
      </c>
      <c r="AA2039" s="2" t="str">
        <f t="shared" si="349"/>
        <v>Vertivore</v>
      </c>
      <c r="AB2039" s="2" t="str">
        <f t="shared" si="350"/>
        <v>Aerial</v>
      </c>
      <c r="AC2039" s="2">
        <f t="shared" si="351"/>
        <v>6168290.7199999997</v>
      </c>
    </row>
    <row r="2040" spans="1:29" x14ac:dyDescent="0.25">
      <c r="A2040" t="s">
        <v>2749</v>
      </c>
      <c r="B2040" t="s">
        <v>2620</v>
      </c>
      <c r="C2040" t="s">
        <v>2621</v>
      </c>
      <c r="D2040">
        <v>8.8000000000000007</v>
      </c>
      <c r="E2040">
        <v>102.82</v>
      </c>
      <c r="F2040" t="s">
        <v>860</v>
      </c>
      <c r="G2040">
        <v>1</v>
      </c>
      <c r="H2040">
        <v>1</v>
      </c>
      <c r="I2040" t="s">
        <v>861</v>
      </c>
      <c r="J2040" t="s">
        <v>882</v>
      </c>
      <c r="K2040" t="s">
        <v>863</v>
      </c>
      <c r="L2040">
        <v>4840731.88</v>
      </c>
      <c r="R2040" s="2" t="s">
        <v>719</v>
      </c>
      <c r="S2040" s="2" t="str">
        <f t="shared" si="341"/>
        <v>Accipitridae</v>
      </c>
      <c r="T2040" s="2" t="str">
        <f t="shared" si="342"/>
        <v>Accipitriformes</v>
      </c>
      <c r="U2040" s="2">
        <f t="shared" si="343"/>
        <v>52.4</v>
      </c>
      <c r="V2040" s="2">
        <f t="shared" si="344"/>
        <v>384.36</v>
      </c>
      <c r="W2040" s="2" t="str">
        <f t="shared" si="345"/>
        <v>Grassland</v>
      </c>
      <c r="X2040" s="2">
        <f t="shared" si="346"/>
        <v>3</v>
      </c>
      <c r="Y2040" s="2">
        <f t="shared" si="347"/>
        <v>3</v>
      </c>
      <c r="Z2040" s="2" t="str">
        <f t="shared" si="348"/>
        <v>Carnivore</v>
      </c>
      <c r="AA2040" s="2" t="str">
        <f t="shared" si="349"/>
        <v>Vertivore</v>
      </c>
      <c r="AB2040" s="2" t="str">
        <f t="shared" si="350"/>
        <v>Aerial</v>
      </c>
      <c r="AC2040" s="2">
        <f t="shared" si="351"/>
        <v>6168290.7199999997</v>
      </c>
    </row>
    <row r="2041" spans="1:29" x14ac:dyDescent="0.25">
      <c r="A2041" t="s">
        <v>2750</v>
      </c>
      <c r="B2041" t="s">
        <v>2620</v>
      </c>
      <c r="C2041" t="s">
        <v>2621</v>
      </c>
      <c r="D2041">
        <v>29</v>
      </c>
      <c r="E2041">
        <v>31.5</v>
      </c>
      <c r="F2041" t="s">
        <v>860</v>
      </c>
      <c r="G2041">
        <v>1</v>
      </c>
      <c r="H2041">
        <v>1</v>
      </c>
      <c r="I2041" t="s">
        <v>861</v>
      </c>
      <c r="J2041" t="s">
        <v>882</v>
      </c>
      <c r="K2041" t="s">
        <v>863</v>
      </c>
      <c r="L2041">
        <v>152360.64000000001</v>
      </c>
      <c r="R2041" s="2" t="s">
        <v>720</v>
      </c>
      <c r="S2041" s="2" t="e">
        <f t="shared" si="341"/>
        <v>#N/A</v>
      </c>
      <c r="T2041" s="2" t="e">
        <f t="shared" si="342"/>
        <v>#N/A</v>
      </c>
      <c r="U2041" s="2" t="e">
        <f t="shared" si="343"/>
        <v>#N/A</v>
      </c>
      <c r="V2041" s="2" t="e">
        <f t="shared" si="344"/>
        <v>#N/A</v>
      </c>
      <c r="W2041" s="2" t="e">
        <f t="shared" si="345"/>
        <v>#N/A</v>
      </c>
      <c r="X2041" s="2" t="e">
        <f t="shared" si="346"/>
        <v>#N/A</v>
      </c>
      <c r="Y2041" s="2" t="e">
        <f t="shared" si="347"/>
        <v>#N/A</v>
      </c>
      <c r="Z2041" s="2" t="e">
        <f t="shared" si="348"/>
        <v>#N/A</v>
      </c>
      <c r="AA2041" s="2" t="e">
        <f t="shared" si="349"/>
        <v>#N/A</v>
      </c>
      <c r="AB2041" s="2" t="e">
        <f t="shared" si="350"/>
        <v>#N/A</v>
      </c>
      <c r="AC2041" s="2" t="e">
        <f t="shared" si="351"/>
        <v>#N/A</v>
      </c>
    </row>
    <row r="2042" spans="1:29" x14ac:dyDescent="0.25">
      <c r="A2042" t="s">
        <v>2751</v>
      </c>
      <c r="B2042" t="s">
        <v>2620</v>
      </c>
      <c r="C2042" t="s">
        <v>2621</v>
      </c>
      <c r="D2042">
        <v>45.1</v>
      </c>
      <c r="E2042">
        <v>683.99</v>
      </c>
      <c r="F2042" t="s">
        <v>860</v>
      </c>
      <c r="G2042">
        <v>2</v>
      </c>
      <c r="H2042">
        <v>3</v>
      </c>
      <c r="I2042" t="s">
        <v>928</v>
      </c>
      <c r="J2042" t="s">
        <v>994</v>
      </c>
      <c r="K2042" t="s">
        <v>863</v>
      </c>
      <c r="L2042">
        <v>2375285.46</v>
      </c>
      <c r="R2042" s="2" t="s">
        <v>720</v>
      </c>
      <c r="S2042" s="2" t="e">
        <f t="shared" si="341"/>
        <v>#N/A</v>
      </c>
      <c r="T2042" s="2" t="e">
        <f t="shared" si="342"/>
        <v>#N/A</v>
      </c>
      <c r="U2042" s="2" t="e">
        <f t="shared" si="343"/>
        <v>#N/A</v>
      </c>
      <c r="V2042" s="2" t="e">
        <f t="shared" si="344"/>
        <v>#N/A</v>
      </c>
      <c r="W2042" s="2" t="e">
        <f t="shared" si="345"/>
        <v>#N/A</v>
      </c>
      <c r="X2042" s="2" t="e">
        <f t="shared" si="346"/>
        <v>#N/A</v>
      </c>
      <c r="Y2042" s="2" t="e">
        <f t="shared" si="347"/>
        <v>#N/A</v>
      </c>
      <c r="Z2042" s="2" t="e">
        <f t="shared" si="348"/>
        <v>#N/A</v>
      </c>
      <c r="AA2042" s="2" t="e">
        <f t="shared" si="349"/>
        <v>#N/A</v>
      </c>
      <c r="AB2042" s="2" t="e">
        <f t="shared" si="350"/>
        <v>#N/A</v>
      </c>
      <c r="AC2042" s="2" t="e">
        <f t="shared" si="351"/>
        <v>#N/A</v>
      </c>
    </row>
    <row r="2043" spans="1:29" x14ac:dyDescent="0.25">
      <c r="A2043" t="s">
        <v>2752</v>
      </c>
      <c r="B2043" t="s">
        <v>2620</v>
      </c>
      <c r="C2043" t="s">
        <v>2621</v>
      </c>
      <c r="D2043">
        <v>33</v>
      </c>
      <c r="E2043">
        <v>29.7</v>
      </c>
      <c r="F2043" t="s">
        <v>860</v>
      </c>
      <c r="G2043">
        <v>2</v>
      </c>
      <c r="H2043">
        <v>1</v>
      </c>
      <c r="I2043" t="s">
        <v>861</v>
      </c>
      <c r="J2043" t="s">
        <v>882</v>
      </c>
      <c r="K2043" t="s">
        <v>863</v>
      </c>
      <c r="L2043">
        <v>5112844.51</v>
      </c>
      <c r="R2043" s="2" t="s">
        <v>721</v>
      </c>
      <c r="S2043" s="2" t="str">
        <f t="shared" si="341"/>
        <v>Emberizidae</v>
      </c>
      <c r="T2043" s="2" t="str">
        <f t="shared" si="342"/>
        <v>Passeriformes</v>
      </c>
      <c r="U2043" s="2">
        <f t="shared" si="343"/>
        <v>25.8</v>
      </c>
      <c r="V2043" s="2">
        <f t="shared" si="344"/>
        <v>19.600000000000001</v>
      </c>
      <c r="W2043" s="2" t="str">
        <f t="shared" si="345"/>
        <v>Shrubland</v>
      </c>
      <c r="X2043" s="2">
        <f t="shared" si="346"/>
        <v>2</v>
      </c>
      <c r="Y2043" s="2">
        <f t="shared" si="347"/>
        <v>3</v>
      </c>
      <c r="Z2043" s="2" t="str">
        <f t="shared" si="348"/>
        <v>Omnivore</v>
      </c>
      <c r="AA2043" s="2" t="str">
        <f t="shared" si="349"/>
        <v>Omnivore</v>
      </c>
      <c r="AB2043" s="2" t="str">
        <f t="shared" si="350"/>
        <v>Generalist</v>
      </c>
      <c r="AC2043" s="2">
        <f t="shared" si="351"/>
        <v>14850268.01</v>
      </c>
    </row>
    <row r="2044" spans="1:29" x14ac:dyDescent="0.25">
      <c r="A2044" t="s">
        <v>2753</v>
      </c>
      <c r="B2044" t="s">
        <v>2620</v>
      </c>
      <c r="C2044" t="s">
        <v>2621</v>
      </c>
      <c r="D2044">
        <v>25.9</v>
      </c>
      <c r="E2044">
        <v>35.61</v>
      </c>
      <c r="F2044" t="s">
        <v>860</v>
      </c>
      <c r="G2044">
        <v>2</v>
      </c>
      <c r="H2044">
        <v>1</v>
      </c>
      <c r="I2044" t="s">
        <v>861</v>
      </c>
      <c r="J2044" t="s">
        <v>882</v>
      </c>
      <c r="K2044" t="s">
        <v>863</v>
      </c>
      <c r="L2044">
        <v>248379.24</v>
      </c>
      <c r="R2044" s="2" t="s">
        <v>721</v>
      </c>
      <c r="S2044" s="2" t="str">
        <f t="shared" si="341"/>
        <v>Emberizidae</v>
      </c>
      <c r="T2044" s="2" t="str">
        <f t="shared" si="342"/>
        <v>Passeriformes</v>
      </c>
      <c r="U2044" s="2">
        <f t="shared" si="343"/>
        <v>25.8</v>
      </c>
      <c r="V2044" s="2">
        <f t="shared" si="344"/>
        <v>19.600000000000001</v>
      </c>
      <c r="W2044" s="2" t="str">
        <f t="shared" si="345"/>
        <v>Shrubland</v>
      </c>
      <c r="X2044" s="2">
        <f t="shared" si="346"/>
        <v>2</v>
      </c>
      <c r="Y2044" s="2">
        <f t="shared" si="347"/>
        <v>3</v>
      </c>
      <c r="Z2044" s="2" t="str">
        <f t="shared" si="348"/>
        <v>Omnivore</v>
      </c>
      <c r="AA2044" s="2" t="str">
        <f t="shared" si="349"/>
        <v>Omnivore</v>
      </c>
      <c r="AB2044" s="2" t="str">
        <f t="shared" si="350"/>
        <v>Generalist</v>
      </c>
      <c r="AC2044" s="2">
        <f t="shared" si="351"/>
        <v>14850268.01</v>
      </c>
    </row>
    <row r="2045" spans="1:29" x14ac:dyDescent="0.25">
      <c r="A2045" t="s">
        <v>2754</v>
      </c>
      <c r="B2045" t="s">
        <v>2620</v>
      </c>
      <c r="C2045" t="s">
        <v>2621</v>
      </c>
      <c r="D2045">
        <v>22.8</v>
      </c>
      <c r="E2045">
        <v>48.42</v>
      </c>
      <c r="F2045" t="s">
        <v>984</v>
      </c>
      <c r="G2045">
        <v>3</v>
      </c>
      <c r="H2045">
        <v>1</v>
      </c>
      <c r="I2045" t="s">
        <v>861</v>
      </c>
      <c r="J2045" t="s">
        <v>882</v>
      </c>
      <c r="K2045" t="s">
        <v>868</v>
      </c>
      <c r="L2045">
        <v>12346242.130000001</v>
      </c>
      <c r="R2045" s="2" t="s">
        <v>721</v>
      </c>
      <c r="S2045" s="2" t="str">
        <f t="shared" si="341"/>
        <v>Emberizidae</v>
      </c>
      <c r="T2045" s="2" t="str">
        <f t="shared" si="342"/>
        <v>Passeriformes</v>
      </c>
      <c r="U2045" s="2">
        <f t="shared" si="343"/>
        <v>25.8</v>
      </c>
      <c r="V2045" s="2">
        <f t="shared" si="344"/>
        <v>19.600000000000001</v>
      </c>
      <c r="W2045" s="2" t="str">
        <f t="shared" si="345"/>
        <v>Shrubland</v>
      </c>
      <c r="X2045" s="2">
        <f t="shared" si="346"/>
        <v>2</v>
      </c>
      <c r="Y2045" s="2">
        <f t="shared" si="347"/>
        <v>3</v>
      </c>
      <c r="Z2045" s="2" t="str">
        <f t="shared" si="348"/>
        <v>Omnivore</v>
      </c>
      <c r="AA2045" s="2" t="str">
        <f t="shared" si="349"/>
        <v>Omnivore</v>
      </c>
      <c r="AB2045" s="2" t="str">
        <f t="shared" si="350"/>
        <v>Generalist</v>
      </c>
      <c r="AC2045" s="2">
        <f t="shared" si="351"/>
        <v>14850268.01</v>
      </c>
    </row>
    <row r="2046" spans="1:29" x14ac:dyDescent="0.25">
      <c r="A2046" t="s">
        <v>2755</v>
      </c>
      <c r="B2046" t="s">
        <v>2756</v>
      </c>
      <c r="C2046" t="s">
        <v>2757</v>
      </c>
      <c r="D2046">
        <v>16</v>
      </c>
      <c r="E2046">
        <v>210</v>
      </c>
      <c r="F2046" t="s">
        <v>918</v>
      </c>
      <c r="G2046">
        <v>2</v>
      </c>
      <c r="H2046">
        <v>1</v>
      </c>
      <c r="I2046" t="s">
        <v>861</v>
      </c>
      <c r="J2046" t="s">
        <v>933</v>
      </c>
      <c r="K2046" t="s">
        <v>913</v>
      </c>
      <c r="L2046">
        <v>8423208.4499999993</v>
      </c>
      <c r="R2046" s="2" t="s">
        <v>722</v>
      </c>
      <c r="S2046" s="2" t="str">
        <f t="shared" si="341"/>
        <v>Emberizidae</v>
      </c>
      <c r="T2046" s="2" t="str">
        <f t="shared" si="342"/>
        <v>Passeriformes</v>
      </c>
      <c r="U2046" s="2">
        <f t="shared" si="343"/>
        <v>24.5</v>
      </c>
      <c r="V2046" s="2">
        <f t="shared" si="344"/>
        <v>14.57</v>
      </c>
      <c r="W2046" s="2" t="str">
        <f t="shared" si="345"/>
        <v>Forest</v>
      </c>
      <c r="X2046" s="2">
        <f t="shared" si="346"/>
        <v>2</v>
      </c>
      <c r="Y2046" s="2">
        <f t="shared" si="347"/>
        <v>3</v>
      </c>
      <c r="Z2046" s="2" t="str">
        <f t="shared" si="348"/>
        <v>Herbivore</v>
      </c>
      <c r="AA2046" s="2" t="str">
        <f t="shared" si="349"/>
        <v>Granivore</v>
      </c>
      <c r="AB2046" s="2" t="str">
        <f t="shared" si="350"/>
        <v>Generalist</v>
      </c>
      <c r="AC2046" s="2">
        <f t="shared" si="351"/>
        <v>10268381.210000001</v>
      </c>
    </row>
    <row r="2047" spans="1:29" x14ac:dyDescent="0.25">
      <c r="A2047" t="s">
        <v>2758</v>
      </c>
      <c r="B2047" t="s">
        <v>2759</v>
      </c>
      <c r="C2047" t="s">
        <v>2757</v>
      </c>
      <c r="D2047">
        <v>14</v>
      </c>
      <c r="E2047">
        <v>859.99</v>
      </c>
      <c r="F2047" t="s">
        <v>860</v>
      </c>
      <c r="G2047">
        <v>1</v>
      </c>
      <c r="H2047">
        <v>1</v>
      </c>
      <c r="I2047" t="s">
        <v>861</v>
      </c>
      <c r="J2047" t="s">
        <v>882</v>
      </c>
      <c r="K2047" t="s">
        <v>913</v>
      </c>
      <c r="L2047">
        <v>1341.75</v>
      </c>
      <c r="R2047" s="2" t="s">
        <v>722</v>
      </c>
      <c r="S2047" s="2" t="str">
        <f t="shared" si="341"/>
        <v>Emberizidae</v>
      </c>
      <c r="T2047" s="2" t="str">
        <f t="shared" si="342"/>
        <v>Passeriformes</v>
      </c>
      <c r="U2047" s="2">
        <f t="shared" si="343"/>
        <v>24.5</v>
      </c>
      <c r="V2047" s="2">
        <f t="shared" si="344"/>
        <v>14.57</v>
      </c>
      <c r="W2047" s="2" t="str">
        <f t="shared" si="345"/>
        <v>Forest</v>
      </c>
      <c r="X2047" s="2">
        <f t="shared" si="346"/>
        <v>2</v>
      </c>
      <c r="Y2047" s="2">
        <f t="shared" si="347"/>
        <v>3</v>
      </c>
      <c r="Z2047" s="2" t="str">
        <f t="shared" si="348"/>
        <v>Herbivore</v>
      </c>
      <c r="AA2047" s="2" t="str">
        <f t="shared" si="349"/>
        <v>Granivore</v>
      </c>
      <c r="AB2047" s="2" t="str">
        <f t="shared" si="350"/>
        <v>Generalist</v>
      </c>
      <c r="AC2047" s="2">
        <f t="shared" si="351"/>
        <v>10268381.210000001</v>
      </c>
    </row>
    <row r="2048" spans="1:29" x14ac:dyDescent="0.25">
      <c r="A2048" t="s">
        <v>2760</v>
      </c>
      <c r="B2048" t="s">
        <v>2761</v>
      </c>
      <c r="C2048" t="s">
        <v>2762</v>
      </c>
      <c r="D2048">
        <v>42.4</v>
      </c>
      <c r="E2048">
        <v>1078.6199999999999</v>
      </c>
      <c r="F2048" t="s">
        <v>865</v>
      </c>
      <c r="G2048">
        <v>2</v>
      </c>
      <c r="H2048">
        <v>1</v>
      </c>
      <c r="I2048" t="s">
        <v>928</v>
      </c>
      <c r="J2048" t="s">
        <v>928</v>
      </c>
      <c r="K2048" t="s">
        <v>913</v>
      </c>
      <c r="L2048">
        <v>4169053.29</v>
      </c>
      <c r="R2048" s="2" t="s">
        <v>722</v>
      </c>
      <c r="S2048" s="2" t="str">
        <f t="shared" si="341"/>
        <v>Emberizidae</v>
      </c>
      <c r="T2048" s="2" t="str">
        <f t="shared" si="342"/>
        <v>Passeriformes</v>
      </c>
      <c r="U2048" s="2">
        <f t="shared" si="343"/>
        <v>24.5</v>
      </c>
      <c r="V2048" s="2">
        <f t="shared" si="344"/>
        <v>14.57</v>
      </c>
      <c r="W2048" s="2" t="str">
        <f t="shared" si="345"/>
        <v>Forest</v>
      </c>
      <c r="X2048" s="2">
        <f t="shared" si="346"/>
        <v>2</v>
      </c>
      <c r="Y2048" s="2">
        <f t="shared" si="347"/>
        <v>3</v>
      </c>
      <c r="Z2048" s="2" t="str">
        <f t="shared" si="348"/>
        <v>Herbivore</v>
      </c>
      <c r="AA2048" s="2" t="str">
        <f t="shared" si="349"/>
        <v>Granivore</v>
      </c>
      <c r="AB2048" s="2" t="str">
        <f t="shared" si="350"/>
        <v>Generalist</v>
      </c>
      <c r="AC2048" s="2">
        <f t="shared" si="351"/>
        <v>10268381.210000001</v>
      </c>
    </row>
    <row r="2049" spans="1:29" x14ac:dyDescent="0.25">
      <c r="A2049" t="s">
        <v>2763</v>
      </c>
      <c r="B2049" t="s">
        <v>2761</v>
      </c>
      <c r="C2049" t="s">
        <v>2762</v>
      </c>
      <c r="D2049">
        <v>24.4</v>
      </c>
      <c r="E2049">
        <v>1078.6199999999999</v>
      </c>
      <c r="F2049" t="s">
        <v>865</v>
      </c>
      <c r="G2049">
        <v>3</v>
      </c>
      <c r="H2049">
        <v>1</v>
      </c>
      <c r="I2049" t="s">
        <v>928</v>
      </c>
      <c r="J2049" t="s">
        <v>928</v>
      </c>
      <c r="K2049" t="s">
        <v>913</v>
      </c>
      <c r="L2049">
        <v>9019115.1099999994</v>
      </c>
      <c r="R2049" s="2" t="s">
        <v>723</v>
      </c>
      <c r="S2049" s="2" t="str">
        <f t="shared" si="341"/>
        <v>Falconidae</v>
      </c>
      <c r="T2049" s="2" t="str">
        <f t="shared" si="342"/>
        <v>Falconiformes</v>
      </c>
      <c r="U2049" s="2">
        <f t="shared" si="343"/>
        <v>55.6</v>
      </c>
      <c r="V2049" s="2">
        <f t="shared" si="344"/>
        <v>151.49</v>
      </c>
      <c r="W2049" s="2" t="str">
        <f t="shared" si="345"/>
        <v>Grassland</v>
      </c>
      <c r="X2049" s="2">
        <f t="shared" si="346"/>
        <v>3</v>
      </c>
      <c r="Y2049" s="2">
        <f t="shared" si="347"/>
        <v>3</v>
      </c>
      <c r="Z2049" s="2" t="str">
        <f t="shared" si="348"/>
        <v>Carnivore</v>
      </c>
      <c r="AA2049" s="2" t="str">
        <f t="shared" si="349"/>
        <v>Invertivore</v>
      </c>
      <c r="AB2049" s="2" t="str">
        <f t="shared" si="350"/>
        <v>Aerial</v>
      </c>
      <c r="AC2049" s="2">
        <f t="shared" si="351"/>
        <v>9360235.4100000001</v>
      </c>
    </row>
    <row r="2050" spans="1:29" x14ac:dyDescent="0.25">
      <c r="A2050" t="s">
        <v>2764</v>
      </c>
      <c r="B2050" t="s">
        <v>2761</v>
      </c>
      <c r="C2050" t="s">
        <v>2762</v>
      </c>
      <c r="D2050">
        <v>31.4</v>
      </c>
      <c r="E2050">
        <v>351.75</v>
      </c>
      <c r="F2050" t="s">
        <v>860</v>
      </c>
      <c r="G2050">
        <v>2</v>
      </c>
      <c r="H2050">
        <v>2</v>
      </c>
      <c r="I2050" t="s">
        <v>861</v>
      </c>
      <c r="J2050" t="s">
        <v>928</v>
      </c>
      <c r="K2050" t="s">
        <v>913</v>
      </c>
      <c r="L2050">
        <v>6702133.3700000001</v>
      </c>
      <c r="R2050" s="2" t="s">
        <v>723</v>
      </c>
      <c r="S2050" s="2" t="str">
        <f t="shared" si="341"/>
        <v>Falconidae</v>
      </c>
      <c r="T2050" s="2" t="str">
        <f t="shared" si="342"/>
        <v>Falconiformes</v>
      </c>
      <c r="U2050" s="2">
        <f t="shared" si="343"/>
        <v>55.6</v>
      </c>
      <c r="V2050" s="2">
        <f t="shared" si="344"/>
        <v>151.49</v>
      </c>
      <c r="W2050" s="2" t="str">
        <f t="shared" si="345"/>
        <v>Grassland</v>
      </c>
      <c r="X2050" s="2">
        <f t="shared" si="346"/>
        <v>3</v>
      </c>
      <c r="Y2050" s="2">
        <f t="shared" si="347"/>
        <v>3</v>
      </c>
      <c r="Z2050" s="2" t="str">
        <f t="shared" si="348"/>
        <v>Carnivore</v>
      </c>
      <c r="AA2050" s="2" t="str">
        <f t="shared" si="349"/>
        <v>Invertivore</v>
      </c>
      <c r="AB2050" s="2" t="str">
        <f t="shared" si="350"/>
        <v>Aerial</v>
      </c>
      <c r="AC2050" s="2">
        <f t="shared" si="351"/>
        <v>9360235.4100000001</v>
      </c>
    </row>
    <row r="2051" spans="1:29" x14ac:dyDescent="0.25">
      <c r="A2051" t="s">
        <v>2765</v>
      </c>
      <c r="B2051" t="s">
        <v>2761</v>
      </c>
      <c r="C2051" t="s">
        <v>2762</v>
      </c>
      <c r="D2051">
        <v>50.4</v>
      </c>
      <c r="E2051">
        <v>273.86</v>
      </c>
      <c r="F2051" t="s">
        <v>920</v>
      </c>
      <c r="G2051">
        <v>3</v>
      </c>
      <c r="H2051">
        <v>1</v>
      </c>
      <c r="I2051" t="s">
        <v>861</v>
      </c>
      <c r="J2051" t="s">
        <v>862</v>
      </c>
      <c r="K2051" t="s">
        <v>863</v>
      </c>
      <c r="L2051">
        <v>5286034.09</v>
      </c>
      <c r="R2051" s="2" t="s">
        <v>723</v>
      </c>
      <c r="S2051" s="2" t="str">
        <f t="shared" ref="S2051:S2114" si="352">VLOOKUP(R2051,A:L,2,FALSE)</f>
        <v>Falconidae</v>
      </c>
      <c r="T2051" s="2" t="str">
        <f t="shared" ref="T2051:T2114" si="353">VLOOKUP(R2051,A:L,3,FALSE)</f>
        <v>Falconiformes</v>
      </c>
      <c r="U2051" s="2">
        <f t="shared" ref="U2051:U2114" si="354">VLOOKUP(R2051,A:L,4,FALSE)</f>
        <v>55.6</v>
      </c>
      <c r="V2051" s="2">
        <f t="shared" ref="V2051:V2114" si="355">VLOOKUP(R2051,A:L,5,FALSE)</f>
        <v>151.49</v>
      </c>
      <c r="W2051" s="2" t="str">
        <f t="shared" ref="W2051:W2114" si="356">VLOOKUP(R2051,A:L,6,FALSE)</f>
        <v>Grassland</v>
      </c>
      <c r="X2051" s="2">
        <f t="shared" ref="X2051:X2114" si="357">VLOOKUP(R2051,A:L,7,FALSE)</f>
        <v>3</v>
      </c>
      <c r="Y2051" s="2">
        <f t="shared" ref="Y2051:Y2114" si="358">VLOOKUP(R2051,A:L,8,FALSE)</f>
        <v>3</v>
      </c>
      <c r="Z2051" s="2" t="str">
        <f t="shared" ref="Z2051:Z2114" si="359">VLOOKUP(R2051,A:L,9,FALSE)</f>
        <v>Carnivore</v>
      </c>
      <c r="AA2051" s="2" t="str">
        <f t="shared" ref="AA2051:AA2114" si="360">VLOOKUP(R2051,A:L,10,FALSE)</f>
        <v>Invertivore</v>
      </c>
      <c r="AB2051" s="2" t="str">
        <f t="shared" ref="AB2051:AB2114" si="361">VLOOKUP(R2051,A:L,11,FALSE)</f>
        <v>Aerial</v>
      </c>
      <c r="AC2051" s="2">
        <f t="shared" ref="AC2051:AC2114" si="362">VLOOKUP(R2051,A:L,12,FALSE)</f>
        <v>9360235.4100000001</v>
      </c>
    </row>
    <row r="2052" spans="1:29" x14ac:dyDescent="0.25">
      <c r="A2052" t="s">
        <v>2766</v>
      </c>
      <c r="B2052" t="s">
        <v>2761</v>
      </c>
      <c r="C2052" t="s">
        <v>2762</v>
      </c>
      <c r="D2052">
        <v>52.9</v>
      </c>
      <c r="E2052">
        <v>141.87</v>
      </c>
      <c r="F2052" t="s">
        <v>916</v>
      </c>
      <c r="G2052">
        <v>3</v>
      </c>
      <c r="H2052">
        <v>3</v>
      </c>
      <c r="I2052" t="s">
        <v>861</v>
      </c>
      <c r="J2052" t="s">
        <v>882</v>
      </c>
      <c r="K2052" t="s">
        <v>863</v>
      </c>
      <c r="L2052">
        <v>2793291.94</v>
      </c>
      <c r="R2052" s="2" t="s">
        <v>724</v>
      </c>
      <c r="S2052" s="2" t="str">
        <f t="shared" si="352"/>
        <v>Scolopacidae</v>
      </c>
      <c r="T2052" s="2" t="str">
        <f t="shared" si="353"/>
        <v>Charadriiformes</v>
      </c>
      <c r="U2052" s="2">
        <f t="shared" si="354"/>
        <v>45</v>
      </c>
      <c r="V2052" s="2">
        <f t="shared" si="355"/>
        <v>169.96</v>
      </c>
      <c r="W2052" s="2" t="str">
        <f t="shared" si="356"/>
        <v>Wetland</v>
      </c>
      <c r="X2052" s="2">
        <f t="shared" si="357"/>
        <v>3</v>
      </c>
      <c r="Y2052" s="2">
        <f t="shared" si="358"/>
        <v>3</v>
      </c>
      <c r="Z2052" s="2" t="str">
        <f t="shared" si="359"/>
        <v>Carnivore</v>
      </c>
      <c r="AA2052" s="2" t="str">
        <f t="shared" si="360"/>
        <v>Aquatic predator</v>
      </c>
      <c r="AB2052" s="2" t="str">
        <f t="shared" si="361"/>
        <v>Terrestrial</v>
      </c>
      <c r="AC2052" s="2">
        <f t="shared" si="362"/>
        <v>7813688.3399999999</v>
      </c>
    </row>
    <row r="2053" spans="1:29" x14ac:dyDescent="0.25">
      <c r="A2053" t="s">
        <v>2767</v>
      </c>
      <c r="B2053" t="s">
        <v>2761</v>
      </c>
      <c r="C2053" t="s">
        <v>2762</v>
      </c>
      <c r="D2053">
        <v>45.3</v>
      </c>
      <c r="E2053">
        <v>79.77</v>
      </c>
      <c r="F2053" t="s">
        <v>860</v>
      </c>
      <c r="G2053">
        <v>3</v>
      </c>
      <c r="H2053">
        <v>1</v>
      </c>
      <c r="I2053" t="s">
        <v>861</v>
      </c>
      <c r="J2053" t="s">
        <v>862</v>
      </c>
      <c r="K2053" t="s">
        <v>863</v>
      </c>
      <c r="L2053">
        <v>222.23</v>
      </c>
      <c r="R2053" s="2" t="s">
        <v>724</v>
      </c>
      <c r="S2053" s="2" t="str">
        <f t="shared" si="352"/>
        <v>Scolopacidae</v>
      </c>
      <c r="T2053" s="2" t="str">
        <f t="shared" si="353"/>
        <v>Charadriiformes</v>
      </c>
      <c r="U2053" s="2">
        <f t="shared" si="354"/>
        <v>45</v>
      </c>
      <c r="V2053" s="2">
        <f t="shared" si="355"/>
        <v>169.96</v>
      </c>
      <c r="W2053" s="2" t="str">
        <f t="shared" si="356"/>
        <v>Wetland</v>
      </c>
      <c r="X2053" s="2">
        <f t="shared" si="357"/>
        <v>3</v>
      </c>
      <c r="Y2053" s="2">
        <f t="shared" si="358"/>
        <v>3</v>
      </c>
      <c r="Z2053" s="2" t="str">
        <f t="shared" si="359"/>
        <v>Carnivore</v>
      </c>
      <c r="AA2053" s="2" t="str">
        <f t="shared" si="360"/>
        <v>Aquatic predator</v>
      </c>
      <c r="AB2053" s="2" t="str">
        <f t="shared" si="361"/>
        <v>Terrestrial</v>
      </c>
      <c r="AC2053" s="2">
        <f t="shared" si="362"/>
        <v>7813688.3399999999</v>
      </c>
    </row>
    <row r="2054" spans="1:29" x14ac:dyDescent="0.25">
      <c r="A2054" t="s">
        <v>2768</v>
      </c>
      <c r="B2054" t="s">
        <v>2761</v>
      </c>
      <c r="C2054" t="s">
        <v>2762</v>
      </c>
      <c r="D2054">
        <v>48.1</v>
      </c>
      <c r="E2054">
        <v>234.16</v>
      </c>
      <c r="F2054" t="s">
        <v>867</v>
      </c>
      <c r="G2054">
        <v>3</v>
      </c>
      <c r="H2054">
        <v>1</v>
      </c>
      <c r="I2054" t="s">
        <v>861</v>
      </c>
      <c r="J2054" t="s">
        <v>862</v>
      </c>
      <c r="K2054" t="s">
        <v>863</v>
      </c>
      <c r="L2054">
        <v>7345675.5599999996</v>
      </c>
      <c r="R2054" s="2" t="s">
        <v>724</v>
      </c>
      <c r="S2054" s="2" t="str">
        <f t="shared" si="352"/>
        <v>Scolopacidae</v>
      </c>
      <c r="T2054" s="2" t="str">
        <f t="shared" si="353"/>
        <v>Charadriiformes</v>
      </c>
      <c r="U2054" s="2">
        <f t="shared" si="354"/>
        <v>45</v>
      </c>
      <c r="V2054" s="2">
        <f t="shared" si="355"/>
        <v>169.96</v>
      </c>
      <c r="W2054" s="2" t="str">
        <f t="shared" si="356"/>
        <v>Wetland</v>
      </c>
      <c r="X2054" s="2">
        <f t="shared" si="357"/>
        <v>3</v>
      </c>
      <c r="Y2054" s="2">
        <f t="shared" si="358"/>
        <v>3</v>
      </c>
      <c r="Z2054" s="2" t="str">
        <f t="shared" si="359"/>
        <v>Carnivore</v>
      </c>
      <c r="AA2054" s="2" t="str">
        <f t="shared" si="360"/>
        <v>Aquatic predator</v>
      </c>
      <c r="AB2054" s="2" t="str">
        <f t="shared" si="361"/>
        <v>Terrestrial</v>
      </c>
      <c r="AC2054" s="2">
        <f t="shared" si="362"/>
        <v>7813688.3399999999</v>
      </c>
    </row>
    <row r="2055" spans="1:29" x14ac:dyDescent="0.25">
      <c r="A2055" t="s">
        <v>2769</v>
      </c>
      <c r="B2055" t="s">
        <v>2761</v>
      </c>
      <c r="C2055" t="s">
        <v>2762</v>
      </c>
      <c r="D2055">
        <v>50.7</v>
      </c>
      <c r="E2055">
        <v>587.01</v>
      </c>
      <c r="F2055" t="s">
        <v>867</v>
      </c>
      <c r="G2055">
        <v>3</v>
      </c>
      <c r="H2055">
        <v>1</v>
      </c>
      <c r="I2055" t="s">
        <v>861</v>
      </c>
      <c r="J2055" t="s">
        <v>862</v>
      </c>
      <c r="K2055" t="s">
        <v>868</v>
      </c>
      <c r="L2055">
        <v>8273511.5700000003</v>
      </c>
      <c r="R2055" s="2" t="s">
        <v>725</v>
      </c>
      <c r="S2055" s="2" t="e">
        <f t="shared" si="352"/>
        <v>#N/A</v>
      </c>
      <c r="T2055" s="2" t="e">
        <f t="shared" si="353"/>
        <v>#N/A</v>
      </c>
      <c r="U2055" s="2" t="e">
        <f t="shared" si="354"/>
        <v>#N/A</v>
      </c>
      <c r="V2055" s="2" t="e">
        <f t="shared" si="355"/>
        <v>#N/A</v>
      </c>
      <c r="W2055" s="2" t="e">
        <f t="shared" si="356"/>
        <v>#N/A</v>
      </c>
      <c r="X2055" s="2" t="e">
        <f t="shared" si="357"/>
        <v>#N/A</v>
      </c>
      <c r="Y2055" s="2" t="e">
        <f t="shared" si="358"/>
        <v>#N/A</v>
      </c>
      <c r="Z2055" s="2" t="e">
        <f t="shared" si="359"/>
        <v>#N/A</v>
      </c>
      <c r="AA2055" s="2" t="e">
        <f t="shared" si="360"/>
        <v>#N/A</v>
      </c>
      <c r="AB2055" s="2" t="e">
        <f t="shared" si="361"/>
        <v>#N/A</v>
      </c>
      <c r="AC2055" s="2" t="e">
        <f t="shared" si="362"/>
        <v>#N/A</v>
      </c>
    </row>
    <row r="2056" spans="1:29" x14ac:dyDescent="0.25">
      <c r="A2056" t="s">
        <v>773</v>
      </c>
      <c r="B2056" t="s">
        <v>2761</v>
      </c>
      <c r="C2056" t="s">
        <v>2762</v>
      </c>
      <c r="D2056">
        <v>50.6</v>
      </c>
      <c r="E2056">
        <v>606.09</v>
      </c>
      <c r="F2056" t="s">
        <v>2770</v>
      </c>
      <c r="G2056">
        <v>3</v>
      </c>
      <c r="H2056">
        <v>2</v>
      </c>
      <c r="I2056" t="s">
        <v>861</v>
      </c>
      <c r="J2056" t="s">
        <v>862</v>
      </c>
      <c r="K2056" t="s">
        <v>876</v>
      </c>
      <c r="L2056">
        <v>17892923.899999999</v>
      </c>
      <c r="R2056" s="2" t="s">
        <v>725</v>
      </c>
      <c r="S2056" s="2" t="e">
        <f t="shared" si="352"/>
        <v>#N/A</v>
      </c>
      <c r="T2056" s="2" t="e">
        <f t="shared" si="353"/>
        <v>#N/A</v>
      </c>
      <c r="U2056" s="2" t="e">
        <f t="shared" si="354"/>
        <v>#N/A</v>
      </c>
      <c r="V2056" s="2" t="e">
        <f t="shared" si="355"/>
        <v>#N/A</v>
      </c>
      <c r="W2056" s="2" t="e">
        <f t="shared" si="356"/>
        <v>#N/A</v>
      </c>
      <c r="X2056" s="2" t="e">
        <f t="shared" si="357"/>
        <v>#N/A</v>
      </c>
      <c r="Y2056" s="2" t="e">
        <f t="shared" si="358"/>
        <v>#N/A</v>
      </c>
      <c r="Z2056" s="2" t="e">
        <f t="shared" si="359"/>
        <v>#N/A</v>
      </c>
      <c r="AA2056" s="2" t="e">
        <f t="shared" si="360"/>
        <v>#N/A</v>
      </c>
      <c r="AB2056" s="2" t="e">
        <f t="shared" si="361"/>
        <v>#N/A</v>
      </c>
      <c r="AC2056" s="2" t="e">
        <f t="shared" si="362"/>
        <v>#N/A</v>
      </c>
    </row>
    <row r="2057" spans="1:29" x14ac:dyDescent="0.25">
      <c r="A2057" t="s">
        <v>2771</v>
      </c>
      <c r="B2057" t="s">
        <v>2761</v>
      </c>
      <c r="C2057" t="s">
        <v>2762</v>
      </c>
      <c r="D2057">
        <v>54.1</v>
      </c>
      <c r="E2057">
        <v>170.47</v>
      </c>
      <c r="F2057" t="s">
        <v>867</v>
      </c>
      <c r="G2057">
        <v>3</v>
      </c>
      <c r="H2057">
        <v>2</v>
      </c>
      <c r="I2057" t="s">
        <v>861</v>
      </c>
      <c r="J2057" t="s">
        <v>882</v>
      </c>
      <c r="K2057" t="s">
        <v>868</v>
      </c>
      <c r="L2057">
        <v>7685043.1399999997</v>
      </c>
      <c r="R2057" s="2" t="s">
        <v>726</v>
      </c>
      <c r="S2057" s="2" t="str">
        <f t="shared" si="352"/>
        <v>Scolopacidae</v>
      </c>
      <c r="T2057" s="2" t="str">
        <f t="shared" si="353"/>
        <v>Charadriiformes</v>
      </c>
      <c r="U2057" s="2">
        <f t="shared" si="354"/>
        <v>43.8</v>
      </c>
      <c r="V2057" s="2">
        <f t="shared" si="355"/>
        <v>50.07</v>
      </c>
      <c r="W2057" s="2" t="str">
        <f t="shared" si="356"/>
        <v>Wetland</v>
      </c>
      <c r="X2057" s="2">
        <f t="shared" si="357"/>
        <v>3</v>
      </c>
      <c r="Y2057" s="2">
        <f t="shared" si="358"/>
        <v>3</v>
      </c>
      <c r="Z2057" s="2" t="str">
        <f t="shared" si="359"/>
        <v>Carnivore</v>
      </c>
      <c r="AA2057" s="2" t="str">
        <f t="shared" si="360"/>
        <v>Aquatic predator</v>
      </c>
      <c r="AB2057" s="2" t="str">
        <f t="shared" si="361"/>
        <v>Terrestrial</v>
      </c>
      <c r="AC2057" s="2">
        <f t="shared" si="362"/>
        <v>7671774.5700000003</v>
      </c>
    </row>
    <row r="2058" spans="1:29" x14ac:dyDescent="0.25">
      <c r="A2058" t="s">
        <v>196</v>
      </c>
      <c r="B2058" t="s">
        <v>2761</v>
      </c>
      <c r="C2058" t="s">
        <v>2762</v>
      </c>
      <c r="D2058">
        <v>49.9</v>
      </c>
      <c r="E2058">
        <v>961.21</v>
      </c>
      <c r="F2058" t="s">
        <v>916</v>
      </c>
      <c r="G2058">
        <v>3</v>
      </c>
      <c r="H2058">
        <v>3</v>
      </c>
      <c r="I2058" t="s">
        <v>861</v>
      </c>
      <c r="J2058" t="s">
        <v>862</v>
      </c>
      <c r="K2058" t="s">
        <v>868</v>
      </c>
      <c r="L2058">
        <v>11514254.26</v>
      </c>
      <c r="R2058" s="2" t="s">
        <v>726</v>
      </c>
      <c r="S2058" s="2" t="str">
        <f t="shared" si="352"/>
        <v>Scolopacidae</v>
      </c>
      <c r="T2058" s="2" t="str">
        <f t="shared" si="353"/>
        <v>Charadriiformes</v>
      </c>
      <c r="U2058" s="2">
        <f t="shared" si="354"/>
        <v>43.8</v>
      </c>
      <c r="V2058" s="2">
        <f t="shared" si="355"/>
        <v>50.07</v>
      </c>
      <c r="W2058" s="2" t="str">
        <f t="shared" si="356"/>
        <v>Wetland</v>
      </c>
      <c r="X2058" s="2">
        <f t="shared" si="357"/>
        <v>3</v>
      </c>
      <c r="Y2058" s="2">
        <f t="shared" si="358"/>
        <v>3</v>
      </c>
      <c r="Z2058" s="2" t="str">
        <f t="shared" si="359"/>
        <v>Carnivore</v>
      </c>
      <c r="AA2058" s="2" t="str">
        <f t="shared" si="360"/>
        <v>Aquatic predator</v>
      </c>
      <c r="AB2058" s="2" t="str">
        <f t="shared" si="361"/>
        <v>Terrestrial</v>
      </c>
      <c r="AC2058" s="2">
        <f t="shared" si="362"/>
        <v>7671774.5700000003</v>
      </c>
    </row>
    <row r="2059" spans="1:29" x14ac:dyDescent="0.25">
      <c r="A2059" t="s">
        <v>2772</v>
      </c>
      <c r="B2059" t="s">
        <v>2761</v>
      </c>
      <c r="C2059" t="s">
        <v>2762</v>
      </c>
      <c r="D2059">
        <v>47.5</v>
      </c>
      <c r="E2059">
        <v>208</v>
      </c>
      <c r="F2059" t="s">
        <v>867</v>
      </c>
      <c r="G2059">
        <v>3</v>
      </c>
      <c r="H2059">
        <v>1</v>
      </c>
      <c r="I2059" t="s">
        <v>861</v>
      </c>
      <c r="J2059" t="s">
        <v>862</v>
      </c>
      <c r="K2059" t="s">
        <v>876</v>
      </c>
      <c r="L2059">
        <v>15769056.4</v>
      </c>
      <c r="R2059" s="2" t="s">
        <v>726</v>
      </c>
      <c r="S2059" s="2" t="str">
        <f t="shared" si="352"/>
        <v>Scolopacidae</v>
      </c>
      <c r="T2059" s="2" t="str">
        <f t="shared" si="353"/>
        <v>Charadriiformes</v>
      </c>
      <c r="U2059" s="2">
        <f t="shared" si="354"/>
        <v>43.8</v>
      </c>
      <c r="V2059" s="2">
        <f t="shared" si="355"/>
        <v>50.07</v>
      </c>
      <c r="W2059" s="2" t="str">
        <f t="shared" si="356"/>
        <v>Wetland</v>
      </c>
      <c r="X2059" s="2">
        <f t="shared" si="357"/>
        <v>3</v>
      </c>
      <c r="Y2059" s="2">
        <f t="shared" si="358"/>
        <v>3</v>
      </c>
      <c r="Z2059" s="2" t="str">
        <f t="shared" si="359"/>
        <v>Carnivore</v>
      </c>
      <c r="AA2059" s="2" t="str">
        <f t="shared" si="360"/>
        <v>Aquatic predator</v>
      </c>
      <c r="AB2059" s="2" t="str">
        <f t="shared" si="361"/>
        <v>Terrestrial</v>
      </c>
      <c r="AC2059" s="2">
        <f t="shared" si="362"/>
        <v>7671774.5700000003</v>
      </c>
    </row>
    <row r="2060" spans="1:29" x14ac:dyDescent="0.25">
      <c r="A2060" t="s">
        <v>571</v>
      </c>
      <c r="B2060" t="s">
        <v>2761</v>
      </c>
      <c r="C2060" t="s">
        <v>2762</v>
      </c>
      <c r="D2060">
        <v>48.9</v>
      </c>
      <c r="E2060">
        <v>188.5</v>
      </c>
      <c r="F2060" t="s">
        <v>867</v>
      </c>
      <c r="G2060">
        <v>3</v>
      </c>
      <c r="H2060">
        <v>3</v>
      </c>
      <c r="I2060" t="s">
        <v>861</v>
      </c>
      <c r="J2060" t="s">
        <v>862</v>
      </c>
      <c r="K2060" t="s">
        <v>876</v>
      </c>
      <c r="L2060">
        <v>26326086.219999999</v>
      </c>
      <c r="R2060" s="2" t="s">
        <v>727</v>
      </c>
      <c r="S2060" s="2" t="str">
        <f t="shared" si="352"/>
        <v>Anatidae</v>
      </c>
      <c r="T2060" s="2" t="str">
        <f t="shared" si="353"/>
        <v>Anseriformes</v>
      </c>
      <c r="U2060" s="2">
        <f t="shared" si="354"/>
        <v>49.3</v>
      </c>
      <c r="V2060" s="2">
        <f t="shared" si="355"/>
        <v>1800.17</v>
      </c>
      <c r="W2060" s="2" t="str">
        <f t="shared" si="356"/>
        <v>Wetland</v>
      </c>
      <c r="X2060" s="2">
        <f t="shared" si="357"/>
        <v>3</v>
      </c>
      <c r="Y2060" s="2">
        <f t="shared" si="358"/>
        <v>3</v>
      </c>
      <c r="Z2060" s="2" t="str">
        <f t="shared" si="359"/>
        <v>Carnivore</v>
      </c>
      <c r="AA2060" s="2" t="str">
        <f t="shared" si="360"/>
        <v>Aquatic predator</v>
      </c>
      <c r="AB2060" s="2" t="str">
        <f t="shared" si="361"/>
        <v>Aquatic</v>
      </c>
      <c r="AC2060" s="2">
        <f t="shared" si="362"/>
        <v>16433860.140000001</v>
      </c>
    </row>
    <row r="2061" spans="1:29" x14ac:dyDescent="0.25">
      <c r="A2061" t="s">
        <v>2773</v>
      </c>
      <c r="B2061" t="s">
        <v>2761</v>
      </c>
      <c r="C2061" t="s">
        <v>2762</v>
      </c>
      <c r="D2061">
        <v>60.9</v>
      </c>
      <c r="E2061">
        <v>250</v>
      </c>
      <c r="F2061" t="s">
        <v>920</v>
      </c>
      <c r="G2061">
        <v>3</v>
      </c>
      <c r="H2061">
        <v>3</v>
      </c>
      <c r="I2061" t="s">
        <v>861</v>
      </c>
      <c r="J2061" t="s">
        <v>862</v>
      </c>
      <c r="K2061" t="s">
        <v>876</v>
      </c>
      <c r="L2061">
        <v>374520.47</v>
      </c>
      <c r="R2061" s="2" t="s">
        <v>727</v>
      </c>
      <c r="S2061" s="2" t="str">
        <f t="shared" si="352"/>
        <v>Anatidae</v>
      </c>
      <c r="T2061" s="2" t="str">
        <f t="shared" si="353"/>
        <v>Anseriformes</v>
      </c>
      <c r="U2061" s="2">
        <f t="shared" si="354"/>
        <v>49.3</v>
      </c>
      <c r="V2061" s="2">
        <f t="shared" si="355"/>
        <v>1800.17</v>
      </c>
      <c r="W2061" s="2" t="str">
        <f t="shared" si="356"/>
        <v>Wetland</v>
      </c>
      <c r="X2061" s="2">
        <f t="shared" si="357"/>
        <v>3</v>
      </c>
      <c r="Y2061" s="2">
        <f t="shared" si="358"/>
        <v>3</v>
      </c>
      <c r="Z2061" s="2" t="str">
        <f t="shared" si="359"/>
        <v>Carnivore</v>
      </c>
      <c r="AA2061" s="2" t="str">
        <f t="shared" si="360"/>
        <v>Aquatic predator</v>
      </c>
      <c r="AB2061" s="2" t="str">
        <f t="shared" si="361"/>
        <v>Aquatic</v>
      </c>
      <c r="AC2061" s="2">
        <f t="shared" si="362"/>
        <v>16433860.140000001</v>
      </c>
    </row>
    <row r="2062" spans="1:29" x14ac:dyDescent="0.25">
      <c r="A2062" t="s">
        <v>2774</v>
      </c>
      <c r="B2062" t="s">
        <v>2761</v>
      </c>
      <c r="C2062" t="s">
        <v>2762</v>
      </c>
      <c r="D2062">
        <v>58.1</v>
      </c>
      <c r="E2062">
        <v>182.2</v>
      </c>
      <c r="F2062" t="s">
        <v>867</v>
      </c>
      <c r="G2062">
        <v>3</v>
      </c>
      <c r="H2062">
        <v>2</v>
      </c>
      <c r="I2062" t="s">
        <v>861</v>
      </c>
      <c r="J2062" t="s">
        <v>928</v>
      </c>
      <c r="K2062" t="s">
        <v>876</v>
      </c>
      <c r="L2062">
        <v>7436820.0099999998</v>
      </c>
      <c r="R2062" s="2" t="s">
        <v>727</v>
      </c>
      <c r="S2062" s="2" t="str">
        <f t="shared" si="352"/>
        <v>Anatidae</v>
      </c>
      <c r="T2062" s="2" t="str">
        <f t="shared" si="353"/>
        <v>Anseriformes</v>
      </c>
      <c r="U2062" s="2">
        <f t="shared" si="354"/>
        <v>49.3</v>
      </c>
      <c r="V2062" s="2">
        <f t="shared" si="355"/>
        <v>1800.17</v>
      </c>
      <c r="W2062" s="2" t="str">
        <f t="shared" si="356"/>
        <v>Wetland</v>
      </c>
      <c r="X2062" s="2">
        <f t="shared" si="357"/>
        <v>3</v>
      </c>
      <c r="Y2062" s="2">
        <f t="shared" si="358"/>
        <v>3</v>
      </c>
      <c r="Z2062" s="2" t="str">
        <f t="shared" si="359"/>
        <v>Carnivore</v>
      </c>
      <c r="AA2062" s="2" t="str">
        <f t="shared" si="360"/>
        <v>Aquatic predator</v>
      </c>
      <c r="AB2062" s="2" t="str">
        <f t="shared" si="361"/>
        <v>Aquatic</v>
      </c>
      <c r="AC2062" s="2">
        <f t="shared" si="362"/>
        <v>16433860.140000001</v>
      </c>
    </row>
    <row r="2063" spans="1:29" x14ac:dyDescent="0.25">
      <c r="A2063" t="s">
        <v>2775</v>
      </c>
      <c r="B2063" t="s">
        <v>2761</v>
      </c>
      <c r="C2063" t="s">
        <v>2762</v>
      </c>
      <c r="D2063">
        <v>39.9</v>
      </c>
      <c r="E2063">
        <v>459.56</v>
      </c>
      <c r="F2063" t="s">
        <v>860</v>
      </c>
      <c r="G2063">
        <v>3</v>
      </c>
      <c r="H2063">
        <v>1</v>
      </c>
      <c r="I2063" t="s">
        <v>861</v>
      </c>
      <c r="J2063" t="s">
        <v>862</v>
      </c>
      <c r="K2063" t="s">
        <v>876</v>
      </c>
      <c r="L2063">
        <v>3323144.47</v>
      </c>
      <c r="R2063" s="2" t="s">
        <v>728</v>
      </c>
      <c r="S2063" s="2" t="str">
        <f t="shared" si="352"/>
        <v>Anatidae</v>
      </c>
      <c r="T2063" s="2" t="str">
        <f t="shared" si="353"/>
        <v>Anseriformes</v>
      </c>
      <c r="U2063" s="2">
        <f t="shared" si="354"/>
        <v>53.8</v>
      </c>
      <c r="V2063" s="2">
        <f t="shared" si="355"/>
        <v>608.54999999999995</v>
      </c>
      <c r="W2063" s="2" t="str">
        <f t="shared" si="356"/>
        <v>Wetland</v>
      </c>
      <c r="X2063" s="2">
        <f t="shared" si="357"/>
        <v>3</v>
      </c>
      <c r="Y2063" s="2">
        <f t="shared" si="358"/>
        <v>3</v>
      </c>
      <c r="Z2063" s="2" t="str">
        <f t="shared" si="359"/>
        <v>Carnivore</v>
      </c>
      <c r="AA2063" s="2" t="str">
        <f t="shared" si="360"/>
        <v>Aquatic predator</v>
      </c>
      <c r="AB2063" s="2" t="str">
        <f t="shared" si="361"/>
        <v>Aquatic</v>
      </c>
      <c r="AC2063" s="2">
        <f t="shared" si="362"/>
        <v>11990223.32</v>
      </c>
    </row>
    <row r="2064" spans="1:29" x14ac:dyDescent="0.25">
      <c r="A2064" t="s">
        <v>2776</v>
      </c>
      <c r="B2064" t="s">
        <v>2761</v>
      </c>
      <c r="C2064" t="s">
        <v>2762</v>
      </c>
      <c r="D2064">
        <v>52.8</v>
      </c>
      <c r="E2064">
        <v>209</v>
      </c>
      <c r="F2064" t="s">
        <v>867</v>
      </c>
      <c r="G2064">
        <v>3</v>
      </c>
      <c r="H2064">
        <v>1</v>
      </c>
      <c r="I2064" t="s">
        <v>861</v>
      </c>
      <c r="J2064" t="s">
        <v>862</v>
      </c>
      <c r="K2064" t="s">
        <v>876</v>
      </c>
      <c r="L2064">
        <v>3765759.75</v>
      </c>
      <c r="R2064" s="2" t="s">
        <v>728</v>
      </c>
      <c r="S2064" s="2" t="str">
        <f t="shared" si="352"/>
        <v>Anatidae</v>
      </c>
      <c r="T2064" s="2" t="str">
        <f t="shared" si="353"/>
        <v>Anseriformes</v>
      </c>
      <c r="U2064" s="2">
        <f t="shared" si="354"/>
        <v>53.8</v>
      </c>
      <c r="V2064" s="2">
        <f t="shared" si="355"/>
        <v>608.54999999999995</v>
      </c>
      <c r="W2064" s="2" t="str">
        <f t="shared" si="356"/>
        <v>Wetland</v>
      </c>
      <c r="X2064" s="2">
        <f t="shared" si="357"/>
        <v>3</v>
      </c>
      <c r="Y2064" s="2">
        <f t="shared" si="358"/>
        <v>3</v>
      </c>
      <c r="Z2064" s="2" t="str">
        <f t="shared" si="359"/>
        <v>Carnivore</v>
      </c>
      <c r="AA2064" s="2" t="str">
        <f t="shared" si="360"/>
        <v>Aquatic predator</v>
      </c>
      <c r="AB2064" s="2" t="str">
        <f t="shared" si="361"/>
        <v>Aquatic</v>
      </c>
      <c r="AC2064" s="2">
        <f t="shared" si="362"/>
        <v>11990223.32</v>
      </c>
    </row>
    <row r="2065" spans="1:29" x14ac:dyDescent="0.25">
      <c r="A2065" t="s">
        <v>747</v>
      </c>
      <c r="B2065" t="s">
        <v>2761</v>
      </c>
      <c r="C2065" t="s">
        <v>2762</v>
      </c>
      <c r="D2065">
        <v>55</v>
      </c>
      <c r="E2065">
        <v>390</v>
      </c>
      <c r="F2065" t="s">
        <v>1003</v>
      </c>
      <c r="G2065">
        <v>3</v>
      </c>
      <c r="H2065">
        <v>3</v>
      </c>
      <c r="I2065" t="s">
        <v>861</v>
      </c>
      <c r="J2065" t="s">
        <v>928</v>
      </c>
      <c r="K2065" t="s">
        <v>876</v>
      </c>
      <c r="L2065">
        <v>121952.48</v>
      </c>
      <c r="R2065" s="2" t="s">
        <v>728</v>
      </c>
      <c r="S2065" s="2" t="str">
        <f t="shared" si="352"/>
        <v>Anatidae</v>
      </c>
      <c r="T2065" s="2" t="str">
        <f t="shared" si="353"/>
        <v>Anseriformes</v>
      </c>
      <c r="U2065" s="2">
        <f t="shared" si="354"/>
        <v>53.8</v>
      </c>
      <c r="V2065" s="2">
        <f t="shared" si="355"/>
        <v>608.54999999999995</v>
      </c>
      <c r="W2065" s="2" t="str">
        <f t="shared" si="356"/>
        <v>Wetland</v>
      </c>
      <c r="X2065" s="2">
        <f t="shared" si="357"/>
        <v>3</v>
      </c>
      <c r="Y2065" s="2">
        <f t="shared" si="358"/>
        <v>3</v>
      </c>
      <c r="Z2065" s="2" t="str">
        <f t="shared" si="359"/>
        <v>Carnivore</v>
      </c>
      <c r="AA2065" s="2" t="str">
        <f t="shared" si="360"/>
        <v>Aquatic predator</v>
      </c>
      <c r="AB2065" s="2" t="str">
        <f t="shared" si="361"/>
        <v>Aquatic</v>
      </c>
      <c r="AC2065" s="2">
        <f t="shared" si="362"/>
        <v>11990223.32</v>
      </c>
    </row>
    <row r="2066" spans="1:29" x14ac:dyDescent="0.25">
      <c r="A2066" t="s">
        <v>2777</v>
      </c>
      <c r="B2066" t="s">
        <v>2761</v>
      </c>
      <c r="C2066" t="s">
        <v>2762</v>
      </c>
      <c r="D2066">
        <v>58</v>
      </c>
      <c r="E2066">
        <v>254.69</v>
      </c>
      <c r="F2066" t="s">
        <v>920</v>
      </c>
      <c r="G2066">
        <v>3</v>
      </c>
      <c r="H2066">
        <v>1</v>
      </c>
      <c r="I2066" t="s">
        <v>861</v>
      </c>
      <c r="J2066" t="s">
        <v>862</v>
      </c>
      <c r="K2066" t="s">
        <v>876</v>
      </c>
      <c r="L2066">
        <v>501059.82</v>
      </c>
      <c r="R2066" s="2" t="s">
        <v>729</v>
      </c>
      <c r="S2066" s="2" t="str">
        <f t="shared" si="352"/>
        <v>Sylviidae</v>
      </c>
      <c r="T2066" s="2" t="str">
        <f t="shared" si="353"/>
        <v>Passeriformes</v>
      </c>
      <c r="U2066" s="2">
        <f t="shared" si="354"/>
        <v>25.8</v>
      </c>
      <c r="V2066" s="2">
        <f t="shared" si="355"/>
        <v>10.89</v>
      </c>
      <c r="W2066" s="2" t="str">
        <f t="shared" si="356"/>
        <v>Forest</v>
      </c>
      <c r="X2066" s="2">
        <f t="shared" si="357"/>
        <v>1</v>
      </c>
      <c r="Y2066" s="2">
        <f t="shared" si="358"/>
        <v>3</v>
      </c>
      <c r="Z2066" s="2" t="str">
        <f t="shared" si="359"/>
        <v>Carnivore</v>
      </c>
      <c r="AA2066" s="2" t="str">
        <f t="shared" si="360"/>
        <v>Invertivore</v>
      </c>
      <c r="AB2066" s="2" t="str">
        <f t="shared" si="361"/>
        <v>Insessorial</v>
      </c>
      <c r="AC2066" s="2">
        <f t="shared" si="362"/>
        <v>14062772.33</v>
      </c>
    </row>
    <row r="2067" spans="1:29" x14ac:dyDescent="0.25">
      <c r="A2067" t="s">
        <v>2778</v>
      </c>
      <c r="B2067" t="s">
        <v>2761</v>
      </c>
      <c r="C2067" t="s">
        <v>2762</v>
      </c>
      <c r="D2067">
        <v>44.6</v>
      </c>
      <c r="E2067">
        <v>335.76</v>
      </c>
      <c r="F2067" t="s">
        <v>916</v>
      </c>
      <c r="G2067">
        <v>3</v>
      </c>
      <c r="H2067">
        <v>2</v>
      </c>
      <c r="I2067" t="s">
        <v>861</v>
      </c>
      <c r="J2067" t="s">
        <v>862</v>
      </c>
      <c r="K2067" t="s">
        <v>876</v>
      </c>
      <c r="L2067">
        <v>12113135.74</v>
      </c>
      <c r="R2067" s="2" t="s">
        <v>729</v>
      </c>
      <c r="S2067" s="2" t="str">
        <f t="shared" si="352"/>
        <v>Sylviidae</v>
      </c>
      <c r="T2067" s="2" t="str">
        <f t="shared" si="353"/>
        <v>Passeriformes</v>
      </c>
      <c r="U2067" s="2">
        <f t="shared" si="354"/>
        <v>25.8</v>
      </c>
      <c r="V2067" s="2">
        <f t="shared" si="355"/>
        <v>10.89</v>
      </c>
      <c r="W2067" s="2" t="str">
        <f t="shared" si="356"/>
        <v>Forest</v>
      </c>
      <c r="X2067" s="2">
        <f t="shared" si="357"/>
        <v>1</v>
      </c>
      <c r="Y2067" s="2">
        <f t="shared" si="358"/>
        <v>3</v>
      </c>
      <c r="Z2067" s="2" t="str">
        <f t="shared" si="359"/>
        <v>Carnivore</v>
      </c>
      <c r="AA2067" s="2" t="str">
        <f t="shared" si="360"/>
        <v>Invertivore</v>
      </c>
      <c r="AB2067" s="2" t="str">
        <f t="shared" si="361"/>
        <v>Insessorial</v>
      </c>
      <c r="AC2067" s="2">
        <f t="shared" si="362"/>
        <v>14062772.33</v>
      </c>
    </row>
    <row r="2068" spans="1:29" x14ac:dyDescent="0.25">
      <c r="A2068" t="s">
        <v>2779</v>
      </c>
      <c r="B2068" t="s">
        <v>2761</v>
      </c>
      <c r="C2068" t="s">
        <v>2762</v>
      </c>
      <c r="D2068">
        <v>50.6</v>
      </c>
      <c r="E2068">
        <v>457.2</v>
      </c>
      <c r="F2068" t="s">
        <v>867</v>
      </c>
      <c r="G2068">
        <v>3</v>
      </c>
      <c r="H2068">
        <v>2</v>
      </c>
      <c r="I2068" t="s">
        <v>861</v>
      </c>
      <c r="J2068" t="s">
        <v>862</v>
      </c>
      <c r="K2068" t="s">
        <v>876</v>
      </c>
      <c r="L2068">
        <v>5366724.8499999996</v>
      </c>
      <c r="R2068" s="2" t="s">
        <v>729</v>
      </c>
      <c r="S2068" s="2" t="str">
        <f t="shared" si="352"/>
        <v>Sylviidae</v>
      </c>
      <c r="T2068" s="2" t="str">
        <f t="shared" si="353"/>
        <v>Passeriformes</v>
      </c>
      <c r="U2068" s="2">
        <f t="shared" si="354"/>
        <v>25.8</v>
      </c>
      <c r="V2068" s="2">
        <f t="shared" si="355"/>
        <v>10.89</v>
      </c>
      <c r="W2068" s="2" t="str">
        <f t="shared" si="356"/>
        <v>Forest</v>
      </c>
      <c r="X2068" s="2">
        <f t="shared" si="357"/>
        <v>1</v>
      </c>
      <c r="Y2068" s="2">
        <f t="shared" si="358"/>
        <v>3</v>
      </c>
      <c r="Z2068" s="2" t="str">
        <f t="shared" si="359"/>
        <v>Carnivore</v>
      </c>
      <c r="AA2068" s="2" t="str">
        <f t="shared" si="360"/>
        <v>Invertivore</v>
      </c>
      <c r="AB2068" s="2" t="str">
        <f t="shared" si="361"/>
        <v>Insessorial</v>
      </c>
      <c r="AC2068" s="2">
        <f t="shared" si="362"/>
        <v>14062772.33</v>
      </c>
    </row>
    <row r="2069" spans="1:29" x14ac:dyDescent="0.25">
      <c r="A2069" t="s">
        <v>2780</v>
      </c>
      <c r="B2069" t="s">
        <v>2761</v>
      </c>
      <c r="C2069" t="s">
        <v>2762</v>
      </c>
      <c r="D2069">
        <v>52</v>
      </c>
      <c r="E2069">
        <v>755</v>
      </c>
      <c r="F2069" t="s">
        <v>867</v>
      </c>
      <c r="G2069">
        <v>3</v>
      </c>
      <c r="H2069">
        <v>2</v>
      </c>
      <c r="I2069" t="s">
        <v>861</v>
      </c>
      <c r="J2069" t="s">
        <v>862</v>
      </c>
      <c r="K2069" t="s">
        <v>876</v>
      </c>
      <c r="L2069">
        <v>2552980.42</v>
      </c>
      <c r="R2069" s="2" t="s">
        <v>730</v>
      </c>
      <c r="S2069" s="2" t="str">
        <f t="shared" si="352"/>
        <v>Strigidae</v>
      </c>
      <c r="T2069" s="2" t="str">
        <f t="shared" si="353"/>
        <v>Strigiformes</v>
      </c>
      <c r="U2069" s="2">
        <f t="shared" si="354"/>
        <v>31.9</v>
      </c>
      <c r="V2069" s="2">
        <f t="shared" si="355"/>
        <v>1061.8900000000001</v>
      </c>
      <c r="W2069" s="2" t="str">
        <f t="shared" si="356"/>
        <v>Forest</v>
      </c>
      <c r="X2069" s="2">
        <f t="shared" si="357"/>
        <v>2</v>
      </c>
      <c r="Y2069" s="2">
        <f t="shared" si="358"/>
        <v>1</v>
      </c>
      <c r="Z2069" s="2" t="str">
        <f t="shared" si="359"/>
        <v>Carnivore</v>
      </c>
      <c r="AA2069" s="2" t="str">
        <f t="shared" si="360"/>
        <v>Vertivore</v>
      </c>
      <c r="AB2069" s="2" t="str">
        <f t="shared" si="361"/>
        <v>Insessorial</v>
      </c>
      <c r="AC2069" s="2">
        <f t="shared" si="362"/>
        <v>19847527.93</v>
      </c>
    </row>
    <row r="2070" spans="1:29" x14ac:dyDescent="0.25">
      <c r="A2070" t="s">
        <v>2781</v>
      </c>
      <c r="B2070" t="s">
        <v>2761</v>
      </c>
      <c r="C2070" t="s">
        <v>2762</v>
      </c>
      <c r="D2070">
        <v>58.8</v>
      </c>
      <c r="E2070">
        <v>249.81</v>
      </c>
      <c r="F2070" t="s">
        <v>860</v>
      </c>
      <c r="G2070">
        <v>3</v>
      </c>
      <c r="H2070">
        <v>2</v>
      </c>
      <c r="I2070" t="s">
        <v>861</v>
      </c>
      <c r="J2070" t="s">
        <v>862</v>
      </c>
      <c r="K2070" t="s">
        <v>876</v>
      </c>
      <c r="L2070">
        <v>7754528.46</v>
      </c>
      <c r="R2070" s="2" t="s">
        <v>730</v>
      </c>
      <c r="S2070" s="2" t="str">
        <f t="shared" si="352"/>
        <v>Strigidae</v>
      </c>
      <c r="T2070" s="2" t="str">
        <f t="shared" si="353"/>
        <v>Strigiformes</v>
      </c>
      <c r="U2070" s="2">
        <f t="shared" si="354"/>
        <v>31.9</v>
      </c>
      <c r="V2070" s="2">
        <f t="shared" si="355"/>
        <v>1061.8900000000001</v>
      </c>
      <c r="W2070" s="2" t="str">
        <f t="shared" si="356"/>
        <v>Forest</v>
      </c>
      <c r="X2070" s="2">
        <f t="shared" si="357"/>
        <v>2</v>
      </c>
      <c r="Y2070" s="2">
        <f t="shared" si="358"/>
        <v>1</v>
      </c>
      <c r="Z2070" s="2" t="str">
        <f t="shared" si="359"/>
        <v>Carnivore</v>
      </c>
      <c r="AA2070" s="2" t="str">
        <f t="shared" si="360"/>
        <v>Vertivore</v>
      </c>
      <c r="AB2070" s="2" t="str">
        <f t="shared" si="361"/>
        <v>Insessorial</v>
      </c>
      <c r="AC2070" s="2">
        <f t="shared" si="362"/>
        <v>19847527.93</v>
      </c>
    </row>
    <row r="2071" spans="1:29" x14ac:dyDescent="0.25">
      <c r="A2071" t="s">
        <v>2782</v>
      </c>
      <c r="B2071" t="s">
        <v>2761</v>
      </c>
      <c r="C2071" t="s">
        <v>2762</v>
      </c>
      <c r="D2071">
        <v>50.5</v>
      </c>
      <c r="E2071">
        <v>713.07</v>
      </c>
      <c r="F2071" t="s">
        <v>916</v>
      </c>
      <c r="G2071">
        <v>3</v>
      </c>
      <c r="H2071">
        <v>3</v>
      </c>
      <c r="I2071" t="s">
        <v>861</v>
      </c>
      <c r="J2071" t="s">
        <v>862</v>
      </c>
      <c r="K2071" t="s">
        <v>876</v>
      </c>
      <c r="L2071">
        <v>3975634.14</v>
      </c>
      <c r="R2071" s="2" t="s">
        <v>730</v>
      </c>
      <c r="S2071" s="2" t="str">
        <f t="shared" si="352"/>
        <v>Strigidae</v>
      </c>
      <c r="T2071" s="2" t="str">
        <f t="shared" si="353"/>
        <v>Strigiformes</v>
      </c>
      <c r="U2071" s="2">
        <f t="shared" si="354"/>
        <v>31.9</v>
      </c>
      <c r="V2071" s="2">
        <f t="shared" si="355"/>
        <v>1061.8900000000001</v>
      </c>
      <c r="W2071" s="2" t="str">
        <f t="shared" si="356"/>
        <v>Forest</v>
      </c>
      <c r="X2071" s="2">
        <f t="shared" si="357"/>
        <v>2</v>
      </c>
      <c r="Y2071" s="2">
        <f t="shared" si="358"/>
        <v>1</v>
      </c>
      <c r="Z2071" s="2" t="str">
        <f t="shared" si="359"/>
        <v>Carnivore</v>
      </c>
      <c r="AA2071" s="2" t="str">
        <f t="shared" si="360"/>
        <v>Vertivore</v>
      </c>
      <c r="AB2071" s="2" t="str">
        <f t="shared" si="361"/>
        <v>Insessorial</v>
      </c>
      <c r="AC2071" s="2">
        <f t="shared" si="362"/>
        <v>19847527.93</v>
      </c>
    </row>
    <row r="2072" spans="1:29" x14ac:dyDescent="0.25">
      <c r="A2072" t="s">
        <v>2783</v>
      </c>
      <c r="B2072" t="s">
        <v>2761</v>
      </c>
      <c r="C2072" t="s">
        <v>2762</v>
      </c>
      <c r="D2072">
        <v>50.3</v>
      </c>
      <c r="E2072">
        <v>162</v>
      </c>
      <c r="F2072" t="s">
        <v>984</v>
      </c>
      <c r="G2072">
        <v>3</v>
      </c>
      <c r="H2072">
        <v>1</v>
      </c>
      <c r="I2072" t="s">
        <v>861</v>
      </c>
      <c r="J2072" t="s">
        <v>862</v>
      </c>
      <c r="K2072" t="s">
        <v>863</v>
      </c>
      <c r="L2072">
        <v>466435.96</v>
      </c>
      <c r="R2072" s="2" t="s">
        <v>731</v>
      </c>
      <c r="S2072" s="2" t="str">
        <f t="shared" si="352"/>
        <v>Strigidae</v>
      </c>
      <c r="T2072" s="2" t="str">
        <f t="shared" si="353"/>
        <v>Strigiformes</v>
      </c>
      <c r="U2072" s="2">
        <f t="shared" si="354"/>
        <v>38.6</v>
      </c>
      <c r="V2072" s="2">
        <f t="shared" si="355"/>
        <v>319.89999999999998</v>
      </c>
      <c r="W2072" s="2" t="str">
        <f t="shared" si="356"/>
        <v>Grassland</v>
      </c>
      <c r="X2072" s="2">
        <f t="shared" si="357"/>
        <v>3</v>
      </c>
      <c r="Y2072" s="2">
        <f t="shared" si="358"/>
        <v>2</v>
      </c>
      <c r="Z2072" s="2" t="str">
        <f t="shared" si="359"/>
        <v>Carnivore</v>
      </c>
      <c r="AA2072" s="2" t="str">
        <f t="shared" si="360"/>
        <v>Vertivore</v>
      </c>
      <c r="AB2072" s="2" t="str">
        <f t="shared" si="361"/>
        <v>Insessorial</v>
      </c>
      <c r="AC2072" s="2">
        <f t="shared" si="362"/>
        <v>21131927.34</v>
      </c>
    </row>
    <row r="2073" spans="1:29" x14ac:dyDescent="0.25">
      <c r="A2073" t="s">
        <v>642</v>
      </c>
      <c r="B2073" t="s">
        <v>2761</v>
      </c>
      <c r="C2073" t="s">
        <v>2762</v>
      </c>
      <c r="D2073">
        <v>53.9</v>
      </c>
      <c r="E2073">
        <v>152.06</v>
      </c>
      <c r="F2073" t="s">
        <v>916</v>
      </c>
      <c r="G2073">
        <v>3</v>
      </c>
      <c r="H2073">
        <v>3</v>
      </c>
      <c r="I2073" t="s">
        <v>861</v>
      </c>
      <c r="J2073" t="s">
        <v>882</v>
      </c>
      <c r="K2073" t="s">
        <v>868</v>
      </c>
      <c r="L2073">
        <v>9560575.6199999992</v>
      </c>
      <c r="R2073" s="2" t="s">
        <v>731</v>
      </c>
      <c r="S2073" s="2" t="str">
        <f t="shared" si="352"/>
        <v>Strigidae</v>
      </c>
      <c r="T2073" s="2" t="str">
        <f t="shared" si="353"/>
        <v>Strigiformes</v>
      </c>
      <c r="U2073" s="2">
        <f t="shared" si="354"/>
        <v>38.6</v>
      </c>
      <c r="V2073" s="2">
        <f t="shared" si="355"/>
        <v>319.89999999999998</v>
      </c>
      <c r="W2073" s="2" t="str">
        <f t="shared" si="356"/>
        <v>Grassland</v>
      </c>
      <c r="X2073" s="2">
        <f t="shared" si="357"/>
        <v>3</v>
      </c>
      <c r="Y2073" s="2">
        <f t="shared" si="358"/>
        <v>2</v>
      </c>
      <c r="Z2073" s="2" t="str">
        <f t="shared" si="359"/>
        <v>Carnivore</v>
      </c>
      <c r="AA2073" s="2" t="str">
        <f t="shared" si="360"/>
        <v>Vertivore</v>
      </c>
      <c r="AB2073" s="2" t="str">
        <f t="shared" si="361"/>
        <v>Insessorial</v>
      </c>
      <c r="AC2073" s="2">
        <f t="shared" si="362"/>
        <v>21131927.34</v>
      </c>
    </row>
    <row r="2074" spans="1:29" x14ac:dyDescent="0.25">
      <c r="A2074" t="s">
        <v>2784</v>
      </c>
      <c r="B2074" t="s">
        <v>2761</v>
      </c>
      <c r="C2074" t="s">
        <v>2762</v>
      </c>
      <c r="D2074">
        <v>49.5</v>
      </c>
      <c r="E2074">
        <v>123.38</v>
      </c>
      <c r="F2074" t="s">
        <v>916</v>
      </c>
      <c r="G2074">
        <v>3</v>
      </c>
      <c r="H2074">
        <v>1</v>
      </c>
      <c r="I2074" t="s">
        <v>861</v>
      </c>
      <c r="J2074" t="s">
        <v>882</v>
      </c>
      <c r="K2074" t="s">
        <v>863</v>
      </c>
      <c r="L2074">
        <v>590995.81000000006</v>
      </c>
      <c r="R2074" s="2" t="s">
        <v>731</v>
      </c>
      <c r="S2074" s="2" t="str">
        <f t="shared" si="352"/>
        <v>Strigidae</v>
      </c>
      <c r="T2074" s="2" t="str">
        <f t="shared" si="353"/>
        <v>Strigiformes</v>
      </c>
      <c r="U2074" s="2">
        <f t="shared" si="354"/>
        <v>38.6</v>
      </c>
      <c r="V2074" s="2">
        <f t="shared" si="355"/>
        <v>319.89999999999998</v>
      </c>
      <c r="W2074" s="2" t="str">
        <f t="shared" si="356"/>
        <v>Grassland</v>
      </c>
      <c r="X2074" s="2">
        <f t="shared" si="357"/>
        <v>3</v>
      </c>
      <c r="Y2074" s="2">
        <f t="shared" si="358"/>
        <v>2</v>
      </c>
      <c r="Z2074" s="2" t="str">
        <f t="shared" si="359"/>
        <v>Carnivore</v>
      </c>
      <c r="AA2074" s="2" t="str">
        <f t="shared" si="360"/>
        <v>Vertivore</v>
      </c>
      <c r="AB2074" s="2" t="str">
        <f t="shared" si="361"/>
        <v>Insessorial</v>
      </c>
      <c r="AC2074" s="2">
        <f t="shared" si="362"/>
        <v>21131927.34</v>
      </c>
    </row>
    <row r="2075" spans="1:29" x14ac:dyDescent="0.25">
      <c r="A2075" t="s">
        <v>2785</v>
      </c>
      <c r="B2075" t="s">
        <v>2761</v>
      </c>
      <c r="C2075" t="s">
        <v>2762</v>
      </c>
      <c r="D2075">
        <v>39.799999999999997</v>
      </c>
      <c r="E2075">
        <v>418.6</v>
      </c>
      <c r="F2075" t="s">
        <v>860</v>
      </c>
      <c r="G2075">
        <v>3</v>
      </c>
      <c r="H2075">
        <v>2</v>
      </c>
      <c r="I2075" t="s">
        <v>861</v>
      </c>
      <c r="J2075" t="s">
        <v>862</v>
      </c>
      <c r="K2075" t="s">
        <v>876</v>
      </c>
      <c r="L2075">
        <v>148523.70000000001</v>
      </c>
      <c r="R2075" s="2" t="s">
        <v>732</v>
      </c>
      <c r="S2075" s="2" t="str">
        <f t="shared" si="352"/>
        <v>Scolopacidae</v>
      </c>
      <c r="T2075" s="2" t="str">
        <f t="shared" si="353"/>
        <v>Charadriiformes</v>
      </c>
      <c r="U2075" s="2">
        <f t="shared" si="354"/>
        <v>54.6</v>
      </c>
      <c r="V2075" s="2">
        <f t="shared" si="355"/>
        <v>78.8</v>
      </c>
      <c r="W2075" s="2" t="str">
        <f t="shared" si="356"/>
        <v>Grassland</v>
      </c>
      <c r="X2075" s="2">
        <f t="shared" si="357"/>
        <v>3</v>
      </c>
      <c r="Y2075" s="2">
        <f t="shared" si="358"/>
        <v>3</v>
      </c>
      <c r="Z2075" s="2" t="str">
        <f t="shared" si="359"/>
        <v>Carnivore</v>
      </c>
      <c r="AA2075" s="2" t="str">
        <f t="shared" si="360"/>
        <v>Aquatic predator</v>
      </c>
      <c r="AB2075" s="2" t="str">
        <f t="shared" si="361"/>
        <v>Terrestrial</v>
      </c>
      <c r="AC2075" s="2">
        <f t="shared" si="362"/>
        <v>11623048.49</v>
      </c>
    </row>
    <row r="2076" spans="1:29" x14ac:dyDescent="0.25">
      <c r="A2076" t="s">
        <v>2786</v>
      </c>
      <c r="B2076" t="s">
        <v>2761</v>
      </c>
      <c r="C2076" t="s">
        <v>2762</v>
      </c>
      <c r="D2076">
        <v>55.4</v>
      </c>
      <c r="E2076">
        <v>759.95</v>
      </c>
      <c r="F2076" t="s">
        <v>916</v>
      </c>
      <c r="G2076">
        <v>3</v>
      </c>
      <c r="H2076">
        <v>2</v>
      </c>
      <c r="I2076" t="s">
        <v>861</v>
      </c>
      <c r="J2076" t="s">
        <v>862</v>
      </c>
      <c r="K2076" t="s">
        <v>876</v>
      </c>
      <c r="L2076">
        <v>2896255.94</v>
      </c>
      <c r="R2076" s="2" t="s">
        <v>732</v>
      </c>
      <c r="S2076" s="2" t="str">
        <f t="shared" si="352"/>
        <v>Scolopacidae</v>
      </c>
      <c r="T2076" s="2" t="str">
        <f t="shared" si="353"/>
        <v>Charadriiformes</v>
      </c>
      <c r="U2076" s="2">
        <f t="shared" si="354"/>
        <v>54.6</v>
      </c>
      <c r="V2076" s="2">
        <f t="shared" si="355"/>
        <v>78.8</v>
      </c>
      <c r="W2076" s="2" t="str">
        <f t="shared" si="356"/>
        <v>Grassland</v>
      </c>
      <c r="X2076" s="2">
        <f t="shared" si="357"/>
        <v>3</v>
      </c>
      <c r="Y2076" s="2">
        <f t="shared" si="358"/>
        <v>3</v>
      </c>
      <c r="Z2076" s="2" t="str">
        <f t="shared" si="359"/>
        <v>Carnivore</v>
      </c>
      <c r="AA2076" s="2" t="str">
        <f t="shared" si="360"/>
        <v>Aquatic predator</v>
      </c>
      <c r="AB2076" s="2" t="str">
        <f t="shared" si="361"/>
        <v>Terrestrial</v>
      </c>
      <c r="AC2076" s="2">
        <f t="shared" si="362"/>
        <v>11623048.49</v>
      </c>
    </row>
    <row r="2077" spans="1:29" x14ac:dyDescent="0.25">
      <c r="A2077" t="s">
        <v>122</v>
      </c>
      <c r="B2077" t="s">
        <v>2761</v>
      </c>
      <c r="C2077" t="s">
        <v>2762</v>
      </c>
      <c r="D2077">
        <v>51.1</v>
      </c>
      <c r="E2077">
        <v>759.95</v>
      </c>
      <c r="F2077" t="s">
        <v>916</v>
      </c>
      <c r="G2077">
        <v>3</v>
      </c>
      <c r="H2077">
        <v>2</v>
      </c>
      <c r="I2077" t="s">
        <v>861</v>
      </c>
      <c r="J2077" t="s">
        <v>862</v>
      </c>
      <c r="K2077" t="s">
        <v>876</v>
      </c>
      <c r="L2077">
        <v>46153723.549999997</v>
      </c>
      <c r="R2077" s="2" t="s">
        <v>732</v>
      </c>
      <c r="S2077" s="2" t="str">
        <f t="shared" si="352"/>
        <v>Scolopacidae</v>
      </c>
      <c r="T2077" s="2" t="str">
        <f t="shared" si="353"/>
        <v>Charadriiformes</v>
      </c>
      <c r="U2077" s="2">
        <f t="shared" si="354"/>
        <v>54.6</v>
      </c>
      <c r="V2077" s="2">
        <f t="shared" si="355"/>
        <v>78.8</v>
      </c>
      <c r="W2077" s="2" t="str">
        <f t="shared" si="356"/>
        <v>Grassland</v>
      </c>
      <c r="X2077" s="2">
        <f t="shared" si="357"/>
        <v>3</v>
      </c>
      <c r="Y2077" s="2">
        <f t="shared" si="358"/>
        <v>3</v>
      </c>
      <c r="Z2077" s="2" t="str">
        <f t="shared" si="359"/>
        <v>Carnivore</v>
      </c>
      <c r="AA2077" s="2" t="str">
        <f t="shared" si="360"/>
        <v>Aquatic predator</v>
      </c>
      <c r="AB2077" s="2" t="str">
        <f t="shared" si="361"/>
        <v>Terrestrial</v>
      </c>
      <c r="AC2077" s="2">
        <f t="shared" si="362"/>
        <v>11623048.49</v>
      </c>
    </row>
    <row r="2078" spans="1:29" x14ac:dyDescent="0.25">
      <c r="A2078" t="s">
        <v>2787</v>
      </c>
      <c r="B2078" t="s">
        <v>2761</v>
      </c>
      <c r="C2078" t="s">
        <v>2762</v>
      </c>
      <c r="D2078">
        <v>35.4</v>
      </c>
      <c r="E2078">
        <v>167.41</v>
      </c>
      <c r="F2078" t="s">
        <v>860</v>
      </c>
      <c r="G2078">
        <v>3</v>
      </c>
      <c r="H2078">
        <v>1</v>
      </c>
      <c r="I2078" t="s">
        <v>861</v>
      </c>
      <c r="J2078" t="s">
        <v>862</v>
      </c>
      <c r="K2078" t="s">
        <v>868</v>
      </c>
      <c r="L2078">
        <v>157.55000000000001</v>
      </c>
      <c r="R2078" s="2" t="s">
        <v>733</v>
      </c>
      <c r="S2078" s="2" t="str">
        <f t="shared" si="352"/>
        <v>Emberizidae</v>
      </c>
      <c r="T2078" s="2" t="str">
        <f t="shared" si="353"/>
        <v>Passeriformes</v>
      </c>
      <c r="U2078" s="2">
        <f t="shared" si="354"/>
        <v>30.7</v>
      </c>
      <c r="V2078" s="2">
        <f t="shared" si="355"/>
        <v>27.84</v>
      </c>
      <c r="W2078" s="2" t="str">
        <f t="shared" si="356"/>
        <v>Grassland</v>
      </c>
      <c r="X2078" s="2">
        <f t="shared" si="357"/>
        <v>3</v>
      </c>
      <c r="Y2078" s="2">
        <f t="shared" si="358"/>
        <v>3</v>
      </c>
      <c r="Z2078" s="2" t="str">
        <f t="shared" si="359"/>
        <v>Herbivore</v>
      </c>
      <c r="AA2078" s="2" t="str">
        <f t="shared" si="360"/>
        <v>Granivore</v>
      </c>
      <c r="AB2078" s="2" t="str">
        <f t="shared" si="361"/>
        <v>Terrestrial</v>
      </c>
      <c r="AC2078" s="2">
        <f t="shared" si="362"/>
        <v>8536158.7599999998</v>
      </c>
    </row>
    <row r="2079" spans="1:29" x14ac:dyDescent="0.25">
      <c r="A2079" t="s">
        <v>2788</v>
      </c>
      <c r="B2079" t="s">
        <v>2761</v>
      </c>
      <c r="C2079" t="s">
        <v>2762</v>
      </c>
      <c r="D2079">
        <v>40.299999999999997</v>
      </c>
      <c r="E2079">
        <v>163.63999999999999</v>
      </c>
      <c r="F2079" t="s">
        <v>860</v>
      </c>
      <c r="G2079">
        <v>2</v>
      </c>
      <c r="H2079">
        <v>1</v>
      </c>
      <c r="I2079" t="s">
        <v>861</v>
      </c>
      <c r="J2079" t="s">
        <v>862</v>
      </c>
      <c r="K2079" t="s">
        <v>876</v>
      </c>
      <c r="L2079">
        <v>13377698.050000001</v>
      </c>
      <c r="R2079" s="2" t="s">
        <v>733</v>
      </c>
      <c r="S2079" s="2" t="str">
        <f t="shared" si="352"/>
        <v>Emberizidae</v>
      </c>
      <c r="T2079" s="2" t="str">
        <f t="shared" si="353"/>
        <v>Passeriformes</v>
      </c>
      <c r="U2079" s="2">
        <f t="shared" si="354"/>
        <v>30.7</v>
      </c>
      <c r="V2079" s="2">
        <f t="shared" si="355"/>
        <v>27.84</v>
      </c>
      <c r="W2079" s="2" t="str">
        <f t="shared" si="356"/>
        <v>Grassland</v>
      </c>
      <c r="X2079" s="2">
        <f t="shared" si="357"/>
        <v>3</v>
      </c>
      <c r="Y2079" s="2">
        <f t="shared" si="358"/>
        <v>3</v>
      </c>
      <c r="Z2079" s="2" t="str">
        <f t="shared" si="359"/>
        <v>Herbivore</v>
      </c>
      <c r="AA2079" s="2" t="str">
        <f t="shared" si="360"/>
        <v>Granivore</v>
      </c>
      <c r="AB2079" s="2" t="str">
        <f t="shared" si="361"/>
        <v>Terrestrial</v>
      </c>
      <c r="AC2079" s="2">
        <f t="shared" si="362"/>
        <v>8536158.7599999998</v>
      </c>
    </row>
    <row r="2080" spans="1:29" x14ac:dyDescent="0.25">
      <c r="A2080" t="s">
        <v>2789</v>
      </c>
      <c r="B2080" t="s">
        <v>2761</v>
      </c>
      <c r="C2080" t="s">
        <v>2762</v>
      </c>
      <c r="D2080">
        <v>50.5</v>
      </c>
      <c r="E2080">
        <v>261</v>
      </c>
      <c r="F2080" t="s">
        <v>916</v>
      </c>
      <c r="G2080">
        <v>3</v>
      </c>
      <c r="H2080">
        <v>1</v>
      </c>
      <c r="I2080" t="s">
        <v>861</v>
      </c>
      <c r="J2080" t="s">
        <v>882</v>
      </c>
      <c r="K2080" t="s">
        <v>863</v>
      </c>
      <c r="L2080">
        <v>3191508.18</v>
      </c>
      <c r="R2080" s="2" t="s">
        <v>733</v>
      </c>
      <c r="S2080" s="2" t="str">
        <f t="shared" si="352"/>
        <v>Emberizidae</v>
      </c>
      <c r="T2080" s="2" t="str">
        <f t="shared" si="353"/>
        <v>Passeriformes</v>
      </c>
      <c r="U2080" s="2">
        <f t="shared" si="354"/>
        <v>30.7</v>
      </c>
      <c r="V2080" s="2">
        <f t="shared" si="355"/>
        <v>27.84</v>
      </c>
      <c r="W2080" s="2" t="str">
        <f t="shared" si="356"/>
        <v>Grassland</v>
      </c>
      <c r="X2080" s="2">
        <f t="shared" si="357"/>
        <v>3</v>
      </c>
      <c r="Y2080" s="2">
        <f t="shared" si="358"/>
        <v>3</v>
      </c>
      <c r="Z2080" s="2" t="str">
        <f t="shared" si="359"/>
        <v>Herbivore</v>
      </c>
      <c r="AA2080" s="2" t="str">
        <f t="shared" si="360"/>
        <v>Granivore</v>
      </c>
      <c r="AB2080" s="2" t="str">
        <f t="shared" si="361"/>
        <v>Terrestrial</v>
      </c>
      <c r="AC2080" s="2">
        <f t="shared" si="362"/>
        <v>8536158.7599999998</v>
      </c>
    </row>
    <row r="2081" spans="1:29" x14ac:dyDescent="0.25">
      <c r="A2081" t="s">
        <v>591</v>
      </c>
      <c r="B2081" t="s">
        <v>2761</v>
      </c>
      <c r="C2081" t="s">
        <v>2762</v>
      </c>
      <c r="D2081">
        <v>47.5</v>
      </c>
      <c r="E2081">
        <v>1431.72</v>
      </c>
      <c r="F2081" t="s">
        <v>916</v>
      </c>
      <c r="G2081">
        <v>3</v>
      </c>
      <c r="H2081">
        <v>3</v>
      </c>
      <c r="I2081" t="s">
        <v>861</v>
      </c>
      <c r="J2081" t="s">
        <v>862</v>
      </c>
      <c r="K2081" t="s">
        <v>876</v>
      </c>
      <c r="L2081">
        <v>8809463.9399999995</v>
      </c>
      <c r="R2081" s="2" t="s">
        <v>734</v>
      </c>
      <c r="S2081" s="2" t="str">
        <f t="shared" si="352"/>
        <v>Laridae</v>
      </c>
      <c r="T2081" s="2" t="str">
        <f t="shared" si="353"/>
        <v>Charadriiformes</v>
      </c>
      <c r="U2081" s="2">
        <f t="shared" si="354"/>
        <v>59.4</v>
      </c>
      <c r="V2081" s="2">
        <f t="shared" si="355"/>
        <v>198</v>
      </c>
      <c r="W2081" s="2" t="str">
        <f t="shared" si="356"/>
        <v>Marine</v>
      </c>
      <c r="X2081" s="2">
        <f t="shared" si="357"/>
        <v>3</v>
      </c>
      <c r="Y2081" s="2">
        <f t="shared" si="358"/>
        <v>2</v>
      </c>
      <c r="Z2081" s="2" t="str">
        <f t="shared" si="359"/>
        <v>Carnivore</v>
      </c>
      <c r="AA2081" s="2" t="str">
        <f t="shared" si="360"/>
        <v>Aquatic predator</v>
      </c>
      <c r="AB2081" s="2" t="str">
        <f t="shared" si="361"/>
        <v>Generalist</v>
      </c>
      <c r="AC2081" s="2">
        <f t="shared" si="362"/>
        <v>563350.81000000006</v>
      </c>
    </row>
    <row r="2082" spans="1:29" x14ac:dyDescent="0.25">
      <c r="A2082" t="s">
        <v>2790</v>
      </c>
      <c r="B2082" t="s">
        <v>2761</v>
      </c>
      <c r="C2082" t="s">
        <v>2762</v>
      </c>
      <c r="D2082">
        <v>58.6</v>
      </c>
      <c r="E2082">
        <v>200.64</v>
      </c>
      <c r="F2082" t="s">
        <v>860</v>
      </c>
      <c r="G2082">
        <v>3</v>
      </c>
      <c r="H2082">
        <v>3</v>
      </c>
      <c r="I2082" t="s">
        <v>861</v>
      </c>
      <c r="J2082" t="s">
        <v>862</v>
      </c>
      <c r="K2082" t="s">
        <v>876</v>
      </c>
      <c r="L2082">
        <v>3641161.59</v>
      </c>
      <c r="R2082" s="2" t="s">
        <v>734</v>
      </c>
      <c r="S2082" s="2" t="str">
        <f t="shared" si="352"/>
        <v>Laridae</v>
      </c>
      <c r="T2082" s="2" t="str">
        <f t="shared" si="353"/>
        <v>Charadriiformes</v>
      </c>
      <c r="U2082" s="2">
        <f t="shared" si="354"/>
        <v>59.4</v>
      </c>
      <c r="V2082" s="2">
        <f t="shared" si="355"/>
        <v>198</v>
      </c>
      <c r="W2082" s="2" t="str">
        <f t="shared" si="356"/>
        <v>Marine</v>
      </c>
      <c r="X2082" s="2">
        <f t="shared" si="357"/>
        <v>3</v>
      </c>
      <c r="Y2082" s="2">
        <f t="shared" si="358"/>
        <v>2</v>
      </c>
      <c r="Z2082" s="2" t="str">
        <f t="shared" si="359"/>
        <v>Carnivore</v>
      </c>
      <c r="AA2082" s="2" t="str">
        <f t="shared" si="360"/>
        <v>Aquatic predator</v>
      </c>
      <c r="AB2082" s="2" t="str">
        <f t="shared" si="361"/>
        <v>Generalist</v>
      </c>
      <c r="AC2082" s="2">
        <f t="shared" si="362"/>
        <v>563350.81000000006</v>
      </c>
    </row>
    <row r="2083" spans="1:29" x14ac:dyDescent="0.25">
      <c r="A2083" t="s">
        <v>241</v>
      </c>
      <c r="B2083" t="s">
        <v>2761</v>
      </c>
      <c r="C2083" t="s">
        <v>2762</v>
      </c>
      <c r="D2083">
        <v>43.7</v>
      </c>
      <c r="E2083">
        <v>114.61</v>
      </c>
      <c r="F2083" t="s">
        <v>916</v>
      </c>
      <c r="G2083">
        <v>3</v>
      </c>
      <c r="H2083">
        <v>3</v>
      </c>
      <c r="I2083" t="s">
        <v>861</v>
      </c>
      <c r="J2083" t="s">
        <v>928</v>
      </c>
      <c r="K2083" t="s">
        <v>863</v>
      </c>
      <c r="L2083">
        <v>26638648.91</v>
      </c>
      <c r="R2083" s="2" t="s">
        <v>734</v>
      </c>
      <c r="S2083" s="2" t="str">
        <f t="shared" si="352"/>
        <v>Laridae</v>
      </c>
      <c r="T2083" s="2" t="str">
        <f t="shared" si="353"/>
        <v>Charadriiformes</v>
      </c>
      <c r="U2083" s="2">
        <f t="shared" si="354"/>
        <v>59.4</v>
      </c>
      <c r="V2083" s="2">
        <f t="shared" si="355"/>
        <v>198</v>
      </c>
      <c r="W2083" s="2" t="str">
        <f t="shared" si="356"/>
        <v>Marine</v>
      </c>
      <c r="X2083" s="2">
        <f t="shared" si="357"/>
        <v>3</v>
      </c>
      <c r="Y2083" s="2">
        <f t="shared" si="358"/>
        <v>2</v>
      </c>
      <c r="Z2083" s="2" t="str">
        <f t="shared" si="359"/>
        <v>Carnivore</v>
      </c>
      <c r="AA2083" s="2" t="str">
        <f t="shared" si="360"/>
        <v>Aquatic predator</v>
      </c>
      <c r="AB2083" s="2" t="str">
        <f t="shared" si="361"/>
        <v>Generalist</v>
      </c>
      <c r="AC2083" s="2">
        <f t="shared" si="362"/>
        <v>563350.81000000006</v>
      </c>
    </row>
    <row r="2084" spans="1:29" x14ac:dyDescent="0.25">
      <c r="A2084" t="s">
        <v>162</v>
      </c>
      <c r="B2084" t="s">
        <v>2761</v>
      </c>
      <c r="C2084" t="s">
        <v>2762</v>
      </c>
      <c r="D2084">
        <v>57.8</v>
      </c>
      <c r="E2084">
        <v>208.17</v>
      </c>
      <c r="F2084" t="s">
        <v>867</v>
      </c>
      <c r="G2084">
        <v>3</v>
      </c>
      <c r="H2084">
        <v>3</v>
      </c>
      <c r="I2084" t="s">
        <v>861</v>
      </c>
      <c r="J2084" t="s">
        <v>882</v>
      </c>
      <c r="K2084" t="s">
        <v>876</v>
      </c>
      <c r="L2084">
        <v>28255832.68</v>
      </c>
      <c r="R2084" s="2" t="s">
        <v>735</v>
      </c>
      <c r="S2084" s="2" t="str">
        <f t="shared" si="352"/>
        <v>Fringillidae</v>
      </c>
      <c r="T2084" s="2" t="str">
        <f t="shared" si="353"/>
        <v>Passeriformes</v>
      </c>
      <c r="U2084" s="2">
        <f t="shared" si="354"/>
        <v>34.799999999999997</v>
      </c>
      <c r="V2084" s="2">
        <f t="shared" si="355"/>
        <v>19.600000000000001</v>
      </c>
      <c r="W2084" s="2" t="str">
        <f t="shared" si="356"/>
        <v>Desert</v>
      </c>
      <c r="X2084" s="2">
        <f t="shared" si="357"/>
        <v>3</v>
      </c>
      <c r="Y2084" s="2">
        <f t="shared" si="358"/>
        <v>2</v>
      </c>
      <c r="Z2084" s="2" t="str">
        <f t="shared" si="359"/>
        <v>Herbivore</v>
      </c>
      <c r="AA2084" s="2" t="str">
        <f t="shared" si="360"/>
        <v>Granivore</v>
      </c>
      <c r="AB2084" s="2" t="str">
        <f t="shared" si="361"/>
        <v>Terrestrial</v>
      </c>
      <c r="AC2084" s="2">
        <f t="shared" si="362"/>
        <v>7096376.8099999996</v>
      </c>
    </row>
    <row r="2085" spans="1:29" x14ac:dyDescent="0.25">
      <c r="A2085" t="s">
        <v>2791</v>
      </c>
      <c r="B2085" t="s">
        <v>2761</v>
      </c>
      <c r="C2085" t="s">
        <v>2762</v>
      </c>
      <c r="D2085">
        <v>48.6</v>
      </c>
      <c r="E2085">
        <v>776.04</v>
      </c>
      <c r="F2085" t="s">
        <v>867</v>
      </c>
      <c r="G2085">
        <v>3</v>
      </c>
      <c r="H2085">
        <v>2</v>
      </c>
      <c r="I2085" t="s">
        <v>861</v>
      </c>
      <c r="J2085" t="s">
        <v>862</v>
      </c>
      <c r="K2085" t="s">
        <v>868</v>
      </c>
      <c r="L2085">
        <v>5910471.6200000001</v>
      </c>
      <c r="R2085" s="2" t="s">
        <v>735</v>
      </c>
      <c r="S2085" s="2" t="str">
        <f t="shared" si="352"/>
        <v>Fringillidae</v>
      </c>
      <c r="T2085" s="2" t="str">
        <f t="shared" si="353"/>
        <v>Passeriformes</v>
      </c>
      <c r="U2085" s="2">
        <f t="shared" si="354"/>
        <v>34.799999999999997</v>
      </c>
      <c r="V2085" s="2">
        <f t="shared" si="355"/>
        <v>19.600000000000001</v>
      </c>
      <c r="W2085" s="2" t="str">
        <f t="shared" si="356"/>
        <v>Desert</v>
      </c>
      <c r="X2085" s="2">
        <f t="shared" si="357"/>
        <v>3</v>
      </c>
      <c r="Y2085" s="2">
        <f t="shared" si="358"/>
        <v>2</v>
      </c>
      <c r="Z2085" s="2" t="str">
        <f t="shared" si="359"/>
        <v>Herbivore</v>
      </c>
      <c r="AA2085" s="2" t="str">
        <f t="shared" si="360"/>
        <v>Granivore</v>
      </c>
      <c r="AB2085" s="2" t="str">
        <f t="shared" si="361"/>
        <v>Terrestrial</v>
      </c>
      <c r="AC2085" s="2">
        <f t="shared" si="362"/>
        <v>7096376.8099999996</v>
      </c>
    </row>
    <row r="2086" spans="1:29" x14ac:dyDescent="0.25">
      <c r="A2086" t="s">
        <v>53</v>
      </c>
      <c r="B2086" t="s">
        <v>2761</v>
      </c>
      <c r="C2086" t="s">
        <v>2762</v>
      </c>
      <c r="D2086">
        <v>51</v>
      </c>
      <c r="E2086">
        <v>183.21</v>
      </c>
      <c r="F2086" t="s">
        <v>865</v>
      </c>
      <c r="G2086">
        <v>3</v>
      </c>
      <c r="H2086">
        <v>3</v>
      </c>
      <c r="I2086" t="s">
        <v>861</v>
      </c>
      <c r="J2086" t="s">
        <v>862</v>
      </c>
      <c r="K2086" t="s">
        <v>876</v>
      </c>
      <c r="L2086">
        <v>49037026.090000004</v>
      </c>
      <c r="R2086" s="2" t="s">
        <v>735</v>
      </c>
      <c r="S2086" s="2" t="str">
        <f t="shared" si="352"/>
        <v>Fringillidae</v>
      </c>
      <c r="T2086" s="2" t="str">
        <f t="shared" si="353"/>
        <v>Passeriformes</v>
      </c>
      <c r="U2086" s="2">
        <f t="shared" si="354"/>
        <v>34.799999999999997</v>
      </c>
      <c r="V2086" s="2">
        <f t="shared" si="355"/>
        <v>19.600000000000001</v>
      </c>
      <c r="W2086" s="2" t="str">
        <f t="shared" si="356"/>
        <v>Desert</v>
      </c>
      <c r="X2086" s="2">
        <f t="shared" si="357"/>
        <v>3</v>
      </c>
      <c r="Y2086" s="2">
        <f t="shared" si="358"/>
        <v>2</v>
      </c>
      <c r="Z2086" s="2" t="str">
        <f t="shared" si="359"/>
        <v>Herbivore</v>
      </c>
      <c r="AA2086" s="2" t="str">
        <f t="shared" si="360"/>
        <v>Granivore</v>
      </c>
      <c r="AB2086" s="2" t="str">
        <f t="shared" si="361"/>
        <v>Terrestrial</v>
      </c>
      <c r="AC2086" s="2">
        <f t="shared" si="362"/>
        <v>7096376.8099999996</v>
      </c>
    </row>
    <row r="2087" spans="1:29" x14ac:dyDescent="0.25">
      <c r="A2087" t="s">
        <v>723</v>
      </c>
      <c r="B2087" t="s">
        <v>2761</v>
      </c>
      <c r="C2087" t="s">
        <v>2762</v>
      </c>
      <c r="D2087">
        <v>55.6</v>
      </c>
      <c r="E2087">
        <v>151.49</v>
      </c>
      <c r="F2087" t="s">
        <v>916</v>
      </c>
      <c r="G2087">
        <v>3</v>
      </c>
      <c r="H2087">
        <v>3</v>
      </c>
      <c r="I2087" t="s">
        <v>861</v>
      </c>
      <c r="J2087" t="s">
        <v>882</v>
      </c>
      <c r="K2087" t="s">
        <v>876</v>
      </c>
      <c r="L2087">
        <v>9360235.4100000001</v>
      </c>
      <c r="R2087" s="2" t="s">
        <v>736</v>
      </c>
      <c r="S2087" s="2" t="str">
        <f t="shared" si="352"/>
        <v>Anatidae</v>
      </c>
      <c r="T2087" s="2" t="str">
        <f t="shared" si="353"/>
        <v>Anseriformes</v>
      </c>
      <c r="U2087" s="2">
        <f t="shared" si="354"/>
        <v>48.5</v>
      </c>
      <c r="V2087" s="2">
        <f t="shared" si="355"/>
        <v>1235.03</v>
      </c>
      <c r="W2087" s="2" t="str">
        <f t="shared" si="356"/>
        <v>Wetland</v>
      </c>
      <c r="X2087" s="2">
        <f t="shared" si="357"/>
        <v>3</v>
      </c>
      <c r="Y2087" s="2">
        <f t="shared" si="358"/>
        <v>2</v>
      </c>
      <c r="Z2087" s="2" t="str">
        <f t="shared" si="359"/>
        <v>Omnivore</v>
      </c>
      <c r="AA2087" s="2" t="str">
        <f t="shared" si="360"/>
        <v>Omnivore</v>
      </c>
      <c r="AB2087" s="2" t="str">
        <f t="shared" si="361"/>
        <v>Terrestrial</v>
      </c>
      <c r="AC2087" s="2">
        <f t="shared" si="362"/>
        <v>18403211.280000001</v>
      </c>
    </row>
    <row r="2088" spans="1:29" x14ac:dyDescent="0.25">
      <c r="A2088" t="s">
        <v>2792</v>
      </c>
      <c r="B2088" t="s">
        <v>2761</v>
      </c>
      <c r="C2088" t="s">
        <v>2762</v>
      </c>
      <c r="D2088">
        <v>49.1</v>
      </c>
      <c r="E2088">
        <v>174</v>
      </c>
      <c r="F2088" t="s">
        <v>860</v>
      </c>
      <c r="G2088">
        <v>3</v>
      </c>
      <c r="H2088">
        <v>1</v>
      </c>
      <c r="I2088" t="s">
        <v>861</v>
      </c>
      <c r="J2088" t="s">
        <v>862</v>
      </c>
      <c r="K2088" t="s">
        <v>863</v>
      </c>
      <c r="L2088">
        <v>411893.8</v>
      </c>
      <c r="R2088" s="2" t="s">
        <v>736</v>
      </c>
      <c r="S2088" s="2" t="str">
        <f t="shared" si="352"/>
        <v>Anatidae</v>
      </c>
      <c r="T2088" s="2" t="str">
        <f t="shared" si="353"/>
        <v>Anseriformes</v>
      </c>
      <c r="U2088" s="2">
        <f t="shared" si="354"/>
        <v>48.5</v>
      </c>
      <c r="V2088" s="2">
        <f t="shared" si="355"/>
        <v>1235.03</v>
      </c>
      <c r="W2088" s="2" t="str">
        <f t="shared" si="356"/>
        <v>Wetland</v>
      </c>
      <c r="X2088" s="2">
        <f t="shared" si="357"/>
        <v>3</v>
      </c>
      <c r="Y2088" s="2">
        <f t="shared" si="358"/>
        <v>2</v>
      </c>
      <c r="Z2088" s="2" t="str">
        <f t="shared" si="359"/>
        <v>Omnivore</v>
      </c>
      <c r="AA2088" s="2" t="str">
        <f t="shared" si="360"/>
        <v>Omnivore</v>
      </c>
      <c r="AB2088" s="2" t="str">
        <f t="shared" si="361"/>
        <v>Terrestrial</v>
      </c>
      <c r="AC2088" s="2">
        <f t="shared" si="362"/>
        <v>18403211.280000001</v>
      </c>
    </row>
    <row r="2089" spans="1:29" x14ac:dyDescent="0.25">
      <c r="A2089" t="s">
        <v>2793</v>
      </c>
      <c r="B2089" t="s">
        <v>2761</v>
      </c>
      <c r="C2089" t="s">
        <v>2762</v>
      </c>
      <c r="D2089">
        <v>18.899999999999999</v>
      </c>
      <c r="E2089">
        <v>623.58000000000004</v>
      </c>
      <c r="F2089" t="s">
        <v>860</v>
      </c>
      <c r="G2089">
        <v>2</v>
      </c>
      <c r="H2089">
        <v>1</v>
      </c>
      <c r="I2089" t="s">
        <v>861</v>
      </c>
      <c r="J2089" t="s">
        <v>862</v>
      </c>
      <c r="K2089" t="s">
        <v>863</v>
      </c>
      <c r="L2089">
        <v>13330796.59</v>
      </c>
      <c r="R2089" s="2" t="s">
        <v>736</v>
      </c>
      <c r="S2089" s="2" t="str">
        <f t="shared" si="352"/>
        <v>Anatidae</v>
      </c>
      <c r="T2089" s="2" t="str">
        <f t="shared" si="353"/>
        <v>Anseriformes</v>
      </c>
      <c r="U2089" s="2">
        <f t="shared" si="354"/>
        <v>48.5</v>
      </c>
      <c r="V2089" s="2">
        <f t="shared" si="355"/>
        <v>1235.03</v>
      </c>
      <c r="W2089" s="2" t="str">
        <f t="shared" si="356"/>
        <v>Wetland</v>
      </c>
      <c r="X2089" s="2">
        <f t="shared" si="357"/>
        <v>3</v>
      </c>
      <c r="Y2089" s="2">
        <f t="shared" si="358"/>
        <v>2</v>
      </c>
      <c r="Z2089" s="2" t="str">
        <f t="shared" si="359"/>
        <v>Omnivore</v>
      </c>
      <c r="AA2089" s="2" t="str">
        <f t="shared" si="360"/>
        <v>Omnivore</v>
      </c>
      <c r="AB2089" s="2" t="str">
        <f t="shared" si="361"/>
        <v>Terrestrial</v>
      </c>
      <c r="AC2089" s="2">
        <f t="shared" si="362"/>
        <v>18403211.280000001</v>
      </c>
    </row>
    <row r="2090" spans="1:29" x14ac:dyDescent="0.25">
      <c r="A2090" t="s">
        <v>2794</v>
      </c>
      <c r="B2090" t="s">
        <v>2761</v>
      </c>
      <c r="C2090" t="s">
        <v>2762</v>
      </c>
      <c r="D2090">
        <v>26.2</v>
      </c>
      <c r="E2090">
        <v>624</v>
      </c>
      <c r="F2090" t="s">
        <v>860</v>
      </c>
      <c r="G2090">
        <v>1</v>
      </c>
      <c r="H2090">
        <v>1</v>
      </c>
      <c r="I2090" t="s">
        <v>861</v>
      </c>
      <c r="J2090" t="s">
        <v>882</v>
      </c>
      <c r="K2090" t="s">
        <v>863</v>
      </c>
      <c r="L2090">
        <v>8087193.54</v>
      </c>
      <c r="R2090" s="2" t="s">
        <v>737</v>
      </c>
      <c r="S2090" s="2" t="str">
        <f t="shared" si="352"/>
        <v>Accipitridae</v>
      </c>
      <c r="T2090" s="2" t="str">
        <f t="shared" si="353"/>
        <v>Accipitriformes</v>
      </c>
      <c r="U2090" s="2">
        <f t="shared" si="354"/>
        <v>49.5</v>
      </c>
      <c r="V2090" s="2">
        <f t="shared" si="355"/>
        <v>5694.98</v>
      </c>
      <c r="W2090" s="2" t="str">
        <f t="shared" si="356"/>
        <v>Rock</v>
      </c>
      <c r="X2090" s="2">
        <f t="shared" si="357"/>
        <v>3</v>
      </c>
      <c r="Y2090" s="2">
        <f t="shared" si="358"/>
        <v>2</v>
      </c>
      <c r="Z2090" s="2" t="str">
        <f t="shared" si="359"/>
        <v>Scavenger</v>
      </c>
      <c r="AA2090" s="2" t="str">
        <f t="shared" si="360"/>
        <v>Scavenger</v>
      </c>
      <c r="AB2090" s="2" t="str">
        <f t="shared" si="361"/>
        <v>Terrestrial</v>
      </c>
      <c r="AC2090" s="2">
        <f t="shared" si="362"/>
        <v>8369572.3300000001</v>
      </c>
    </row>
    <row r="2091" spans="1:29" x14ac:dyDescent="0.25">
      <c r="A2091" t="s">
        <v>2795</v>
      </c>
      <c r="B2091" t="s">
        <v>2761</v>
      </c>
      <c r="C2091" t="s">
        <v>2762</v>
      </c>
      <c r="D2091">
        <v>17.100000000000001</v>
      </c>
      <c r="E2091">
        <v>464</v>
      </c>
      <c r="F2091" t="s">
        <v>860</v>
      </c>
      <c r="G2091">
        <v>1</v>
      </c>
      <c r="H2091">
        <v>1</v>
      </c>
      <c r="I2091" t="s">
        <v>861</v>
      </c>
      <c r="J2091" t="s">
        <v>862</v>
      </c>
      <c r="K2091" t="s">
        <v>863</v>
      </c>
      <c r="L2091">
        <v>619557.03</v>
      </c>
      <c r="R2091" s="2" t="s">
        <v>737</v>
      </c>
      <c r="S2091" s="2" t="str">
        <f t="shared" si="352"/>
        <v>Accipitridae</v>
      </c>
      <c r="T2091" s="2" t="str">
        <f t="shared" si="353"/>
        <v>Accipitriformes</v>
      </c>
      <c r="U2091" s="2">
        <f t="shared" si="354"/>
        <v>49.5</v>
      </c>
      <c r="V2091" s="2">
        <f t="shared" si="355"/>
        <v>5694.98</v>
      </c>
      <c r="W2091" s="2" t="str">
        <f t="shared" si="356"/>
        <v>Rock</v>
      </c>
      <c r="X2091" s="2">
        <f t="shared" si="357"/>
        <v>3</v>
      </c>
      <c r="Y2091" s="2">
        <f t="shared" si="358"/>
        <v>2</v>
      </c>
      <c r="Z2091" s="2" t="str">
        <f t="shared" si="359"/>
        <v>Scavenger</v>
      </c>
      <c r="AA2091" s="2" t="str">
        <f t="shared" si="360"/>
        <v>Scavenger</v>
      </c>
      <c r="AB2091" s="2" t="str">
        <f t="shared" si="361"/>
        <v>Terrestrial</v>
      </c>
      <c r="AC2091" s="2">
        <f t="shared" si="362"/>
        <v>8369572.3300000001</v>
      </c>
    </row>
    <row r="2092" spans="1:29" x14ac:dyDescent="0.25">
      <c r="A2092" t="s">
        <v>2796</v>
      </c>
      <c r="B2092" t="s">
        <v>2761</v>
      </c>
      <c r="C2092" t="s">
        <v>2762</v>
      </c>
      <c r="D2092">
        <v>21.1</v>
      </c>
      <c r="E2092">
        <v>209</v>
      </c>
      <c r="F2092" t="s">
        <v>860</v>
      </c>
      <c r="G2092">
        <v>1</v>
      </c>
      <c r="H2092">
        <v>1</v>
      </c>
      <c r="I2092" t="s">
        <v>861</v>
      </c>
      <c r="J2092" t="s">
        <v>862</v>
      </c>
      <c r="K2092" t="s">
        <v>863</v>
      </c>
      <c r="L2092">
        <v>4251681.5599999996</v>
      </c>
      <c r="R2092" s="2" t="s">
        <v>737</v>
      </c>
      <c r="S2092" s="2" t="str">
        <f t="shared" si="352"/>
        <v>Accipitridae</v>
      </c>
      <c r="T2092" s="2" t="str">
        <f t="shared" si="353"/>
        <v>Accipitriformes</v>
      </c>
      <c r="U2092" s="2">
        <f t="shared" si="354"/>
        <v>49.5</v>
      </c>
      <c r="V2092" s="2">
        <f t="shared" si="355"/>
        <v>5694.98</v>
      </c>
      <c r="W2092" s="2" t="str">
        <f t="shared" si="356"/>
        <v>Rock</v>
      </c>
      <c r="X2092" s="2">
        <f t="shared" si="357"/>
        <v>3</v>
      </c>
      <c r="Y2092" s="2">
        <f t="shared" si="358"/>
        <v>2</v>
      </c>
      <c r="Z2092" s="2" t="str">
        <f t="shared" si="359"/>
        <v>Scavenger</v>
      </c>
      <c r="AA2092" s="2" t="str">
        <f t="shared" si="360"/>
        <v>Scavenger</v>
      </c>
      <c r="AB2092" s="2" t="str">
        <f t="shared" si="361"/>
        <v>Terrestrial</v>
      </c>
      <c r="AC2092" s="2">
        <f t="shared" si="362"/>
        <v>8369572.3300000001</v>
      </c>
    </row>
    <row r="2093" spans="1:29" x14ac:dyDescent="0.25">
      <c r="A2093" t="s">
        <v>2797</v>
      </c>
      <c r="B2093" t="s">
        <v>2761</v>
      </c>
      <c r="C2093" t="s">
        <v>2762</v>
      </c>
      <c r="D2093">
        <v>21.8</v>
      </c>
      <c r="E2093">
        <v>209.5</v>
      </c>
      <c r="F2093" t="s">
        <v>860</v>
      </c>
      <c r="G2093">
        <v>1</v>
      </c>
      <c r="H2093">
        <v>1</v>
      </c>
      <c r="I2093" t="s">
        <v>861</v>
      </c>
      <c r="J2093" t="s">
        <v>928</v>
      </c>
      <c r="K2093" t="s">
        <v>863</v>
      </c>
      <c r="L2093">
        <v>1882575.73</v>
      </c>
      <c r="R2093" s="2" t="s">
        <v>738</v>
      </c>
      <c r="S2093" s="2" t="str">
        <f t="shared" si="352"/>
        <v>Procellariidae</v>
      </c>
      <c r="T2093" s="2" t="str">
        <f t="shared" si="353"/>
        <v>Procellariiformes</v>
      </c>
      <c r="U2093" s="2">
        <f t="shared" si="354"/>
        <v>58.9</v>
      </c>
      <c r="V2093" s="2">
        <f t="shared" si="355"/>
        <v>534.99</v>
      </c>
      <c r="W2093" s="2" t="str">
        <f t="shared" si="356"/>
        <v>Marine</v>
      </c>
      <c r="X2093" s="2">
        <f t="shared" si="357"/>
        <v>3</v>
      </c>
      <c r="Y2093" s="2">
        <f t="shared" si="358"/>
        <v>3</v>
      </c>
      <c r="Z2093" s="2" t="str">
        <f t="shared" si="359"/>
        <v>Carnivore</v>
      </c>
      <c r="AA2093" s="2" t="str">
        <f t="shared" si="360"/>
        <v>Aquatic predator</v>
      </c>
      <c r="AB2093" s="2" t="str">
        <f t="shared" si="361"/>
        <v>Generalist</v>
      </c>
      <c r="AC2093" s="2">
        <f t="shared" si="362"/>
        <v>62373387.060000002</v>
      </c>
    </row>
    <row r="2094" spans="1:29" x14ac:dyDescent="0.25">
      <c r="A2094" t="s">
        <v>2798</v>
      </c>
      <c r="B2094" t="s">
        <v>2761</v>
      </c>
      <c r="C2094" t="s">
        <v>2762</v>
      </c>
      <c r="D2094">
        <v>17.399999999999999</v>
      </c>
      <c r="E2094">
        <v>548.99</v>
      </c>
      <c r="F2094" t="s">
        <v>860</v>
      </c>
      <c r="G2094">
        <v>1</v>
      </c>
      <c r="H2094">
        <v>1</v>
      </c>
      <c r="I2094" t="s">
        <v>861</v>
      </c>
      <c r="J2094" t="s">
        <v>862</v>
      </c>
      <c r="K2094" t="s">
        <v>863</v>
      </c>
      <c r="L2094">
        <v>5269885.6900000004</v>
      </c>
      <c r="R2094" s="2" t="s">
        <v>738</v>
      </c>
      <c r="S2094" s="2" t="str">
        <f t="shared" si="352"/>
        <v>Procellariidae</v>
      </c>
      <c r="T2094" s="2" t="str">
        <f t="shared" si="353"/>
        <v>Procellariiformes</v>
      </c>
      <c r="U2094" s="2">
        <f t="shared" si="354"/>
        <v>58.9</v>
      </c>
      <c r="V2094" s="2">
        <f t="shared" si="355"/>
        <v>534.99</v>
      </c>
      <c r="W2094" s="2" t="str">
        <f t="shared" si="356"/>
        <v>Marine</v>
      </c>
      <c r="X2094" s="2">
        <f t="shared" si="357"/>
        <v>3</v>
      </c>
      <c r="Y2094" s="2">
        <f t="shared" si="358"/>
        <v>3</v>
      </c>
      <c r="Z2094" s="2" t="str">
        <f t="shared" si="359"/>
        <v>Carnivore</v>
      </c>
      <c r="AA2094" s="2" t="str">
        <f t="shared" si="360"/>
        <v>Aquatic predator</v>
      </c>
      <c r="AB2094" s="2" t="str">
        <f t="shared" si="361"/>
        <v>Generalist</v>
      </c>
      <c r="AC2094" s="2">
        <f t="shared" si="362"/>
        <v>62373387.060000002</v>
      </c>
    </row>
    <row r="2095" spans="1:29" x14ac:dyDescent="0.25">
      <c r="A2095" t="s">
        <v>2799</v>
      </c>
      <c r="B2095" t="s">
        <v>2761</v>
      </c>
      <c r="C2095" t="s">
        <v>2762</v>
      </c>
      <c r="D2095">
        <v>15.4</v>
      </c>
      <c r="E2095">
        <v>185.41</v>
      </c>
      <c r="F2095" t="s">
        <v>860</v>
      </c>
      <c r="G2095">
        <v>1</v>
      </c>
      <c r="H2095">
        <v>1</v>
      </c>
      <c r="I2095" t="s">
        <v>861</v>
      </c>
      <c r="J2095" t="s">
        <v>928</v>
      </c>
      <c r="K2095" t="s">
        <v>863</v>
      </c>
      <c r="L2095">
        <v>61914.79</v>
      </c>
      <c r="R2095" s="2" t="s">
        <v>738</v>
      </c>
      <c r="S2095" s="2" t="str">
        <f t="shared" si="352"/>
        <v>Procellariidae</v>
      </c>
      <c r="T2095" s="2" t="str">
        <f t="shared" si="353"/>
        <v>Procellariiformes</v>
      </c>
      <c r="U2095" s="2">
        <f t="shared" si="354"/>
        <v>58.9</v>
      </c>
      <c r="V2095" s="2">
        <f t="shared" si="355"/>
        <v>534.99</v>
      </c>
      <c r="W2095" s="2" t="str">
        <f t="shared" si="356"/>
        <v>Marine</v>
      </c>
      <c r="X2095" s="2">
        <f t="shared" si="357"/>
        <v>3</v>
      </c>
      <c r="Y2095" s="2">
        <f t="shared" si="358"/>
        <v>3</v>
      </c>
      <c r="Z2095" s="2" t="str">
        <f t="shared" si="359"/>
        <v>Carnivore</v>
      </c>
      <c r="AA2095" s="2" t="str">
        <f t="shared" si="360"/>
        <v>Aquatic predator</v>
      </c>
      <c r="AB2095" s="2" t="str">
        <f t="shared" si="361"/>
        <v>Generalist</v>
      </c>
      <c r="AC2095" s="2">
        <f t="shared" si="362"/>
        <v>62373387.060000002</v>
      </c>
    </row>
    <row r="2096" spans="1:29" x14ac:dyDescent="0.25">
      <c r="A2096" t="s">
        <v>2800</v>
      </c>
      <c r="B2096" t="s">
        <v>2761</v>
      </c>
      <c r="C2096" t="s">
        <v>2762</v>
      </c>
      <c r="D2096">
        <v>21.8</v>
      </c>
      <c r="E2096">
        <v>177.64</v>
      </c>
      <c r="F2096" t="s">
        <v>860</v>
      </c>
      <c r="G2096">
        <v>1</v>
      </c>
      <c r="H2096">
        <v>1</v>
      </c>
      <c r="I2096" t="s">
        <v>861</v>
      </c>
      <c r="J2096" t="s">
        <v>862</v>
      </c>
      <c r="K2096" t="s">
        <v>868</v>
      </c>
      <c r="L2096">
        <v>12486169.390000001</v>
      </c>
      <c r="R2096" s="2" t="s">
        <v>739</v>
      </c>
      <c r="S2096" s="2" t="str">
        <f t="shared" si="352"/>
        <v>Laridae</v>
      </c>
      <c r="T2096" s="2" t="str">
        <f t="shared" si="353"/>
        <v>Charadriiformes</v>
      </c>
      <c r="U2096" s="2">
        <f t="shared" si="354"/>
        <v>61.4</v>
      </c>
      <c r="V2096" s="2">
        <f t="shared" si="355"/>
        <v>54.2</v>
      </c>
      <c r="W2096" s="2" t="str">
        <f t="shared" si="356"/>
        <v>Wetland</v>
      </c>
      <c r="X2096" s="2">
        <f t="shared" si="357"/>
        <v>3</v>
      </c>
      <c r="Y2096" s="2">
        <f t="shared" si="358"/>
        <v>3</v>
      </c>
      <c r="Z2096" s="2" t="str">
        <f t="shared" si="359"/>
        <v>Carnivore</v>
      </c>
      <c r="AA2096" s="2" t="str">
        <f t="shared" si="360"/>
        <v>Aquatic predator</v>
      </c>
      <c r="AB2096" s="2" t="str">
        <f t="shared" si="361"/>
        <v>Aerial</v>
      </c>
      <c r="AC2096" s="2">
        <f t="shared" si="362"/>
        <v>10229425.039999999</v>
      </c>
    </row>
    <row r="2097" spans="1:29" x14ac:dyDescent="0.25">
      <c r="A2097" t="s">
        <v>2801</v>
      </c>
      <c r="B2097" t="s">
        <v>2761</v>
      </c>
      <c r="C2097" t="s">
        <v>2762</v>
      </c>
      <c r="D2097">
        <v>19.399999999999999</v>
      </c>
      <c r="E2097">
        <v>621.67999999999995</v>
      </c>
      <c r="F2097" t="s">
        <v>860</v>
      </c>
      <c r="G2097">
        <v>1</v>
      </c>
      <c r="H2097">
        <v>1</v>
      </c>
      <c r="I2097" t="s">
        <v>861</v>
      </c>
      <c r="J2097" t="s">
        <v>862</v>
      </c>
      <c r="K2097" t="s">
        <v>868</v>
      </c>
      <c r="L2097">
        <v>13182553.539999999</v>
      </c>
      <c r="R2097" s="2" t="s">
        <v>739</v>
      </c>
      <c r="S2097" s="2" t="str">
        <f t="shared" si="352"/>
        <v>Laridae</v>
      </c>
      <c r="T2097" s="2" t="str">
        <f t="shared" si="353"/>
        <v>Charadriiformes</v>
      </c>
      <c r="U2097" s="2">
        <f t="shared" si="354"/>
        <v>61.4</v>
      </c>
      <c r="V2097" s="2">
        <f t="shared" si="355"/>
        <v>54.2</v>
      </c>
      <c r="W2097" s="2" t="str">
        <f t="shared" si="356"/>
        <v>Wetland</v>
      </c>
      <c r="X2097" s="2">
        <f t="shared" si="357"/>
        <v>3</v>
      </c>
      <c r="Y2097" s="2">
        <f t="shared" si="358"/>
        <v>3</v>
      </c>
      <c r="Z2097" s="2" t="str">
        <f t="shared" si="359"/>
        <v>Carnivore</v>
      </c>
      <c r="AA2097" s="2" t="str">
        <f t="shared" si="360"/>
        <v>Aquatic predator</v>
      </c>
      <c r="AB2097" s="2" t="str">
        <f t="shared" si="361"/>
        <v>Aerial</v>
      </c>
      <c r="AC2097" s="2">
        <f t="shared" si="362"/>
        <v>10229425.039999999</v>
      </c>
    </row>
    <row r="2098" spans="1:29" x14ac:dyDescent="0.25">
      <c r="A2098" t="s">
        <v>2802</v>
      </c>
      <c r="B2098" t="s">
        <v>2761</v>
      </c>
      <c r="C2098" t="s">
        <v>2762</v>
      </c>
      <c r="D2098">
        <v>39.200000000000003</v>
      </c>
      <c r="E2098">
        <v>38.72</v>
      </c>
      <c r="F2098" t="s">
        <v>860</v>
      </c>
      <c r="G2098">
        <v>2</v>
      </c>
      <c r="H2098">
        <v>1</v>
      </c>
      <c r="I2098" t="s">
        <v>861</v>
      </c>
      <c r="J2098" t="s">
        <v>882</v>
      </c>
      <c r="K2098" t="s">
        <v>863</v>
      </c>
      <c r="L2098">
        <v>1206450.7</v>
      </c>
      <c r="R2098" s="2" t="s">
        <v>739</v>
      </c>
      <c r="S2098" s="2" t="str">
        <f t="shared" si="352"/>
        <v>Laridae</v>
      </c>
      <c r="T2098" s="2" t="str">
        <f t="shared" si="353"/>
        <v>Charadriiformes</v>
      </c>
      <c r="U2098" s="2">
        <f t="shared" si="354"/>
        <v>61.4</v>
      </c>
      <c r="V2098" s="2">
        <f t="shared" si="355"/>
        <v>54.2</v>
      </c>
      <c r="W2098" s="2" t="str">
        <f t="shared" si="356"/>
        <v>Wetland</v>
      </c>
      <c r="X2098" s="2">
        <f t="shared" si="357"/>
        <v>3</v>
      </c>
      <c r="Y2098" s="2">
        <f t="shared" si="358"/>
        <v>3</v>
      </c>
      <c r="Z2098" s="2" t="str">
        <f t="shared" si="359"/>
        <v>Carnivore</v>
      </c>
      <c r="AA2098" s="2" t="str">
        <f t="shared" si="360"/>
        <v>Aquatic predator</v>
      </c>
      <c r="AB2098" s="2" t="str">
        <f t="shared" si="361"/>
        <v>Aerial</v>
      </c>
      <c r="AC2098" s="2">
        <f t="shared" si="362"/>
        <v>10229425.039999999</v>
      </c>
    </row>
    <row r="2099" spans="1:29" x14ac:dyDescent="0.25">
      <c r="A2099" t="s">
        <v>2803</v>
      </c>
      <c r="B2099" t="s">
        <v>2761</v>
      </c>
      <c r="C2099" t="s">
        <v>2762</v>
      </c>
      <c r="D2099">
        <v>38.9</v>
      </c>
      <c r="E2099">
        <v>49.96</v>
      </c>
      <c r="F2099" t="s">
        <v>860</v>
      </c>
      <c r="G2099">
        <v>2</v>
      </c>
      <c r="H2099">
        <v>1</v>
      </c>
      <c r="I2099" t="s">
        <v>861</v>
      </c>
      <c r="J2099" t="s">
        <v>882</v>
      </c>
      <c r="K2099" t="s">
        <v>863</v>
      </c>
      <c r="L2099">
        <v>253762.69</v>
      </c>
      <c r="R2099" s="2" t="s">
        <v>740</v>
      </c>
      <c r="S2099" s="2" t="str">
        <f t="shared" si="352"/>
        <v>Laniidae</v>
      </c>
      <c r="T2099" s="2" t="str">
        <f t="shared" si="353"/>
        <v>Passeriformes</v>
      </c>
      <c r="U2099" s="2">
        <f t="shared" si="354"/>
        <v>36</v>
      </c>
      <c r="V2099" s="2">
        <f t="shared" si="355"/>
        <v>46.49</v>
      </c>
      <c r="W2099" s="2" t="str">
        <f t="shared" si="356"/>
        <v>Grassland</v>
      </c>
      <c r="X2099" s="2">
        <f t="shared" si="357"/>
        <v>3</v>
      </c>
      <c r="Y2099" s="2">
        <f t="shared" si="358"/>
        <v>3</v>
      </c>
      <c r="Z2099" s="2" t="str">
        <f t="shared" si="359"/>
        <v>Carnivore</v>
      </c>
      <c r="AA2099" s="2" t="str">
        <f t="shared" si="360"/>
        <v>Invertivore</v>
      </c>
      <c r="AB2099" s="2" t="str">
        <f t="shared" si="361"/>
        <v>Insessorial</v>
      </c>
      <c r="AC2099" s="2">
        <f t="shared" si="362"/>
        <v>8409985.2799999993</v>
      </c>
    </row>
    <row r="2100" spans="1:29" x14ac:dyDescent="0.25">
      <c r="A2100" t="s">
        <v>2804</v>
      </c>
      <c r="B2100" t="s">
        <v>2761</v>
      </c>
      <c r="C2100" t="s">
        <v>2762</v>
      </c>
      <c r="D2100">
        <v>39.5</v>
      </c>
      <c r="E2100">
        <v>42.9</v>
      </c>
      <c r="F2100" t="s">
        <v>860</v>
      </c>
      <c r="G2100">
        <v>2</v>
      </c>
      <c r="H2100">
        <v>1</v>
      </c>
      <c r="I2100" t="s">
        <v>861</v>
      </c>
      <c r="J2100" t="s">
        <v>882</v>
      </c>
      <c r="K2100" t="s">
        <v>863</v>
      </c>
      <c r="L2100">
        <v>1402352.92</v>
      </c>
      <c r="R2100" s="2" t="s">
        <v>740</v>
      </c>
      <c r="S2100" s="2" t="str">
        <f t="shared" si="352"/>
        <v>Laniidae</v>
      </c>
      <c r="T2100" s="2" t="str">
        <f t="shared" si="353"/>
        <v>Passeriformes</v>
      </c>
      <c r="U2100" s="2">
        <f t="shared" si="354"/>
        <v>36</v>
      </c>
      <c r="V2100" s="2">
        <f t="shared" si="355"/>
        <v>46.49</v>
      </c>
      <c r="W2100" s="2" t="str">
        <f t="shared" si="356"/>
        <v>Grassland</v>
      </c>
      <c r="X2100" s="2">
        <f t="shared" si="357"/>
        <v>3</v>
      </c>
      <c r="Y2100" s="2">
        <f t="shared" si="358"/>
        <v>3</v>
      </c>
      <c r="Z2100" s="2" t="str">
        <f t="shared" si="359"/>
        <v>Carnivore</v>
      </c>
      <c r="AA2100" s="2" t="str">
        <f t="shared" si="360"/>
        <v>Invertivore</v>
      </c>
      <c r="AB2100" s="2" t="str">
        <f t="shared" si="361"/>
        <v>Insessorial</v>
      </c>
      <c r="AC2100" s="2">
        <f t="shared" si="362"/>
        <v>8409985.2799999993</v>
      </c>
    </row>
    <row r="2101" spans="1:29" x14ac:dyDescent="0.25">
      <c r="A2101" t="s">
        <v>2805</v>
      </c>
      <c r="B2101" t="s">
        <v>2761</v>
      </c>
      <c r="C2101" t="s">
        <v>2762</v>
      </c>
      <c r="D2101">
        <v>39.200000000000003</v>
      </c>
      <c r="E2101">
        <v>41.2</v>
      </c>
      <c r="F2101" t="s">
        <v>860</v>
      </c>
      <c r="G2101">
        <v>2</v>
      </c>
      <c r="H2101">
        <v>1</v>
      </c>
      <c r="I2101" t="s">
        <v>861</v>
      </c>
      <c r="J2101" t="s">
        <v>882</v>
      </c>
      <c r="K2101" t="s">
        <v>863</v>
      </c>
      <c r="L2101">
        <v>60479.23</v>
      </c>
      <c r="R2101" s="2" t="s">
        <v>740</v>
      </c>
      <c r="S2101" s="2" t="str">
        <f t="shared" si="352"/>
        <v>Laniidae</v>
      </c>
      <c r="T2101" s="2" t="str">
        <f t="shared" si="353"/>
        <v>Passeriformes</v>
      </c>
      <c r="U2101" s="2">
        <f t="shared" si="354"/>
        <v>36</v>
      </c>
      <c r="V2101" s="2">
        <f t="shared" si="355"/>
        <v>46.49</v>
      </c>
      <c r="W2101" s="2" t="str">
        <f t="shared" si="356"/>
        <v>Grassland</v>
      </c>
      <c r="X2101" s="2">
        <f t="shared" si="357"/>
        <v>3</v>
      </c>
      <c r="Y2101" s="2">
        <f t="shared" si="358"/>
        <v>3</v>
      </c>
      <c r="Z2101" s="2" t="str">
        <f t="shared" si="359"/>
        <v>Carnivore</v>
      </c>
      <c r="AA2101" s="2" t="str">
        <f t="shared" si="360"/>
        <v>Invertivore</v>
      </c>
      <c r="AB2101" s="2" t="str">
        <f t="shared" si="361"/>
        <v>Insessorial</v>
      </c>
      <c r="AC2101" s="2">
        <f t="shared" si="362"/>
        <v>8409985.2799999993</v>
      </c>
    </row>
    <row r="2102" spans="1:29" x14ac:dyDescent="0.25">
      <c r="A2102" t="s">
        <v>2806</v>
      </c>
      <c r="B2102" t="s">
        <v>2761</v>
      </c>
      <c r="C2102" t="s">
        <v>2762</v>
      </c>
      <c r="D2102">
        <v>40.4</v>
      </c>
      <c r="E2102">
        <v>64.22</v>
      </c>
      <c r="F2102" t="s">
        <v>860</v>
      </c>
      <c r="G2102">
        <v>2</v>
      </c>
      <c r="H2102">
        <v>1</v>
      </c>
      <c r="I2102" t="s">
        <v>861</v>
      </c>
      <c r="J2102" t="s">
        <v>882</v>
      </c>
      <c r="K2102" t="s">
        <v>863</v>
      </c>
      <c r="L2102">
        <v>2360698.64</v>
      </c>
      <c r="R2102" s="2" t="s">
        <v>741</v>
      </c>
      <c r="S2102" s="2" t="str">
        <f t="shared" si="352"/>
        <v>Phasianidae</v>
      </c>
      <c r="T2102" s="2" t="str">
        <f t="shared" si="353"/>
        <v>Galliformes</v>
      </c>
      <c r="U2102" s="2">
        <f t="shared" si="354"/>
        <v>20.6</v>
      </c>
      <c r="V2102" s="2">
        <f t="shared" si="355"/>
        <v>1204.58</v>
      </c>
      <c r="W2102" s="2" t="str">
        <f t="shared" si="356"/>
        <v>Woodland</v>
      </c>
      <c r="X2102" s="2">
        <f t="shared" si="357"/>
        <v>2</v>
      </c>
      <c r="Y2102" s="2">
        <f t="shared" si="358"/>
        <v>1</v>
      </c>
      <c r="Z2102" s="2" t="str">
        <f t="shared" si="359"/>
        <v>Herbivore</v>
      </c>
      <c r="AA2102" s="2" t="str">
        <f t="shared" si="360"/>
        <v>Granivore</v>
      </c>
      <c r="AB2102" s="2" t="str">
        <f t="shared" si="361"/>
        <v>Terrestrial</v>
      </c>
      <c r="AC2102" s="2">
        <f t="shared" si="362"/>
        <v>531855.88</v>
      </c>
    </row>
    <row r="2103" spans="1:29" x14ac:dyDescent="0.25">
      <c r="A2103" t="s">
        <v>2807</v>
      </c>
      <c r="B2103" t="s">
        <v>2761</v>
      </c>
      <c r="C2103" t="s">
        <v>2762</v>
      </c>
      <c r="D2103">
        <v>29.9</v>
      </c>
      <c r="E2103">
        <v>315.20999999999998</v>
      </c>
      <c r="F2103" t="s">
        <v>916</v>
      </c>
      <c r="G2103">
        <v>3</v>
      </c>
      <c r="H2103">
        <v>1</v>
      </c>
      <c r="I2103" t="s">
        <v>861</v>
      </c>
      <c r="J2103" t="s">
        <v>928</v>
      </c>
      <c r="K2103" t="s">
        <v>913</v>
      </c>
      <c r="L2103">
        <v>13624390.699999999</v>
      </c>
      <c r="R2103" s="2" t="s">
        <v>741</v>
      </c>
      <c r="S2103" s="2" t="str">
        <f t="shared" si="352"/>
        <v>Phasianidae</v>
      </c>
      <c r="T2103" s="2" t="str">
        <f t="shared" si="353"/>
        <v>Galliformes</v>
      </c>
      <c r="U2103" s="2">
        <f t="shared" si="354"/>
        <v>20.6</v>
      </c>
      <c r="V2103" s="2">
        <f t="shared" si="355"/>
        <v>1204.58</v>
      </c>
      <c r="W2103" s="2" t="str">
        <f t="shared" si="356"/>
        <v>Woodland</v>
      </c>
      <c r="X2103" s="2">
        <f t="shared" si="357"/>
        <v>2</v>
      </c>
      <c r="Y2103" s="2">
        <f t="shared" si="358"/>
        <v>1</v>
      </c>
      <c r="Z2103" s="2" t="str">
        <f t="shared" si="359"/>
        <v>Herbivore</v>
      </c>
      <c r="AA2103" s="2" t="str">
        <f t="shared" si="360"/>
        <v>Granivore</v>
      </c>
      <c r="AB2103" s="2" t="str">
        <f t="shared" si="361"/>
        <v>Terrestrial</v>
      </c>
      <c r="AC2103" s="2">
        <f t="shared" si="362"/>
        <v>531855.88</v>
      </c>
    </row>
    <row r="2104" spans="1:29" x14ac:dyDescent="0.25">
      <c r="A2104" t="s">
        <v>2808</v>
      </c>
      <c r="B2104" t="s">
        <v>2761</v>
      </c>
      <c r="C2104" t="s">
        <v>2762</v>
      </c>
      <c r="D2104">
        <v>47.7</v>
      </c>
      <c r="E2104">
        <v>296</v>
      </c>
      <c r="F2104" t="s">
        <v>916</v>
      </c>
      <c r="G2104">
        <v>3</v>
      </c>
      <c r="H2104">
        <v>2</v>
      </c>
      <c r="I2104" t="s">
        <v>928</v>
      </c>
      <c r="J2104" t="s">
        <v>928</v>
      </c>
      <c r="K2104" t="s">
        <v>913</v>
      </c>
      <c r="L2104">
        <v>3930614.85</v>
      </c>
      <c r="R2104" s="2" t="s">
        <v>741</v>
      </c>
      <c r="S2104" s="2" t="str">
        <f t="shared" si="352"/>
        <v>Phasianidae</v>
      </c>
      <c r="T2104" s="2" t="str">
        <f t="shared" si="353"/>
        <v>Galliformes</v>
      </c>
      <c r="U2104" s="2">
        <f t="shared" si="354"/>
        <v>20.6</v>
      </c>
      <c r="V2104" s="2">
        <f t="shared" si="355"/>
        <v>1204.58</v>
      </c>
      <c r="W2104" s="2" t="str">
        <f t="shared" si="356"/>
        <v>Woodland</v>
      </c>
      <c r="X2104" s="2">
        <f t="shared" si="357"/>
        <v>2</v>
      </c>
      <c r="Y2104" s="2">
        <f t="shared" si="358"/>
        <v>1</v>
      </c>
      <c r="Z2104" s="2" t="str">
        <f t="shared" si="359"/>
        <v>Herbivore</v>
      </c>
      <c r="AA2104" s="2" t="str">
        <f t="shared" si="360"/>
        <v>Granivore</v>
      </c>
      <c r="AB2104" s="2" t="str">
        <f t="shared" si="361"/>
        <v>Terrestrial</v>
      </c>
      <c r="AC2104" s="2">
        <f t="shared" si="362"/>
        <v>531855.88</v>
      </c>
    </row>
    <row r="2105" spans="1:29" x14ac:dyDescent="0.25">
      <c r="A2105" t="s">
        <v>2809</v>
      </c>
      <c r="B2105" t="s">
        <v>2761</v>
      </c>
      <c r="C2105" t="s">
        <v>2762</v>
      </c>
      <c r="D2105">
        <v>46.6</v>
      </c>
      <c r="E2105">
        <v>808.99</v>
      </c>
      <c r="F2105" t="s">
        <v>916</v>
      </c>
      <c r="G2105">
        <v>3</v>
      </c>
      <c r="H2105">
        <v>2</v>
      </c>
      <c r="I2105" t="s">
        <v>861</v>
      </c>
      <c r="J2105" t="s">
        <v>928</v>
      </c>
      <c r="K2105" t="s">
        <v>913</v>
      </c>
      <c r="L2105">
        <v>341178.69</v>
      </c>
      <c r="R2105" s="2" t="s">
        <v>742</v>
      </c>
      <c r="S2105" s="2" t="str">
        <f t="shared" si="352"/>
        <v>Phasianidae</v>
      </c>
      <c r="T2105" s="2" t="str">
        <f t="shared" si="353"/>
        <v>Galliformes</v>
      </c>
      <c r="U2105" s="2">
        <f t="shared" si="354"/>
        <v>29</v>
      </c>
      <c r="V2105" s="2">
        <f t="shared" si="355"/>
        <v>502.1</v>
      </c>
      <c r="W2105" s="2" t="str">
        <f t="shared" si="356"/>
        <v>Shrubland</v>
      </c>
      <c r="X2105" s="2">
        <f t="shared" si="357"/>
        <v>3</v>
      </c>
      <c r="Y2105" s="2">
        <f t="shared" si="358"/>
        <v>1</v>
      </c>
      <c r="Z2105" s="2" t="str">
        <f t="shared" si="359"/>
        <v>Herbivore</v>
      </c>
      <c r="AA2105" s="2" t="str">
        <f t="shared" si="360"/>
        <v>Granivore</v>
      </c>
      <c r="AB2105" s="2" t="str">
        <f t="shared" si="361"/>
        <v>Terrestrial</v>
      </c>
      <c r="AC2105" s="2">
        <f t="shared" si="362"/>
        <v>10343343.08</v>
      </c>
    </row>
    <row r="2106" spans="1:29" x14ac:dyDescent="0.25">
      <c r="A2106" t="s">
        <v>2810</v>
      </c>
      <c r="B2106" t="s">
        <v>2761</v>
      </c>
      <c r="C2106" t="s">
        <v>2762</v>
      </c>
      <c r="D2106">
        <v>39.4</v>
      </c>
      <c r="E2106">
        <v>1187</v>
      </c>
      <c r="F2106" t="s">
        <v>916</v>
      </c>
      <c r="G2106">
        <v>3</v>
      </c>
      <c r="H2106">
        <v>2</v>
      </c>
      <c r="I2106" t="s">
        <v>861</v>
      </c>
      <c r="J2106" t="s">
        <v>862</v>
      </c>
      <c r="K2106" t="s">
        <v>913</v>
      </c>
      <c r="L2106">
        <v>23812.36</v>
      </c>
      <c r="R2106" s="2" t="s">
        <v>742</v>
      </c>
      <c r="S2106" s="2" t="str">
        <f t="shared" si="352"/>
        <v>Phasianidae</v>
      </c>
      <c r="T2106" s="2" t="str">
        <f t="shared" si="353"/>
        <v>Galliformes</v>
      </c>
      <c r="U2106" s="2">
        <f t="shared" si="354"/>
        <v>29</v>
      </c>
      <c r="V2106" s="2">
        <f t="shared" si="355"/>
        <v>502.1</v>
      </c>
      <c r="W2106" s="2" t="str">
        <f t="shared" si="356"/>
        <v>Shrubland</v>
      </c>
      <c r="X2106" s="2">
        <f t="shared" si="357"/>
        <v>3</v>
      </c>
      <c r="Y2106" s="2">
        <f t="shared" si="358"/>
        <v>1</v>
      </c>
      <c r="Z2106" s="2" t="str">
        <f t="shared" si="359"/>
        <v>Herbivore</v>
      </c>
      <c r="AA2106" s="2" t="str">
        <f t="shared" si="360"/>
        <v>Granivore</v>
      </c>
      <c r="AB2106" s="2" t="str">
        <f t="shared" si="361"/>
        <v>Terrestrial</v>
      </c>
      <c r="AC2106" s="2">
        <f t="shared" si="362"/>
        <v>10343343.08</v>
      </c>
    </row>
    <row r="2107" spans="1:29" x14ac:dyDescent="0.25">
      <c r="A2107" t="s">
        <v>2811</v>
      </c>
      <c r="B2107" t="s">
        <v>2761</v>
      </c>
      <c r="C2107" t="s">
        <v>2762</v>
      </c>
      <c r="D2107">
        <v>44</v>
      </c>
      <c r="E2107">
        <v>787.99</v>
      </c>
      <c r="F2107" t="s">
        <v>916</v>
      </c>
      <c r="G2107">
        <v>3</v>
      </c>
      <c r="H2107">
        <v>2</v>
      </c>
      <c r="I2107" t="s">
        <v>928</v>
      </c>
      <c r="J2107" t="s">
        <v>928</v>
      </c>
      <c r="K2107" t="s">
        <v>913</v>
      </c>
      <c r="L2107">
        <v>44955.98</v>
      </c>
      <c r="R2107" s="2" t="s">
        <v>742</v>
      </c>
      <c r="S2107" s="2" t="str">
        <f t="shared" si="352"/>
        <v>Phasianidae</v>
      </c>
      <c r="T2107" s="2" t="str">
        <f t="shared" si="353"/>
        <v>Galliformes</v>
      </c>
      <c r="U2107" s="2">
        <f t="shared" si="354"/>
        <v>29</v>
      </c>
      <c r="V2107" s="2">
        <f t="shared" si="355"/>
        <v>502.1</v>
      </c>
      <c r="W2107" s="2" t="str">
        <f t="shared" si="356"/>
        <v>Shrubland</v>
      </c>
      <c r="X2107" s="2">
        <f t="shared" si="357"/>
        <v>3</v>
      </c>
      <c r="Y2107" s="2">
        <f t="shared" si="358"/>
        <v>1</v>
      </c>
      <c r="Z2107" s="2" t="str">
        <f t="shared" si="359"/>
        <v>Herbivore</v>
      </c>
      <c r="AA2107" s="2" t="str">
        <f t="shared" si="360"/>
        <v>Granivore</v>
      </c>
      <c r="AB2107" s="2" t="str">
        <f t="shared" si="361"/>
        <v>Terrestrial</v>
      </c>
      <c r="AC2107" s="2">
        <f t="shared" si="362"/>
        <v>10343343.08</v>
      </c>
    </row>
    <row r="2108" spans="1:29" x14ac:dyDescent="0.25">
      <c r="A2108" t="s">
        <v>2812</v>
      </c>
      <c r="B2108" t="s">
        <v>2761</v>
      </c>
      <c r="C2108" t="s">
        <v>2762</v>
      </c>
      <c r="D2108">
        <v>43.6</v>
      </c>
      <c r="E2108">
        <v>787.99</v>
      </c>
      <c r="F2108" t="s">
        <v>916</v>
      </c>
      <c r="G2108">
        <v>3</v>
      </c>
      <c r="H2108">
        <v>1</v>
      </c>
      <c r="I2108" t="s">
        <v>861</v>
      </c>
      <c r="J2108" t="s">
        <v>928</v>
      </c>
      <c r="K2108" t="s">
        <v>913</v>
      </c>
      <c r="L2108">
        <v>1011292.22</v>
      </c>
      <c r="R2108" s="2" t="s">
        <v>743</v>
      </c>
      <c r="S2108" s="2" t="str">
        <f t="shared" si="352"/>
        <v>Phasianidae</v>
      </c>
      <c r="T2108" s="2" t="str">
        <f t="shared" si="353"/>
        <v>Galliformes</v>
      </c>
      <c r="U2108" s="2">
        <f t="shared" si="354"/>
        <v>17.3</v>
      </c>
      <c r="V2108" s="2">
        <f t="shared" si="355"/>
        <v>732.47</v>
      </c>
      <c r="W2108" s="2" t="str">
        <f t="shared" si="356"/>
        <v>Forest</v>
      </c>
      <c r="X2108" s="2">
        <f t="shared" si="357"/>
        <v>1</v>
      </c>
      <c r="Y2108" s="2">
        <f t="shared" si="358"/>
        <v>1</v>
      </c>
      <c r="Z2108" s="2" t="str">
        <f t="shared" si="359"/>
        <v>Omnivore</v>
      </c>
      <c r="AA2108" s="2" t="str">
        <f t="shared" si="360"/>
        <v>Omnivore</v>
      </c>
      <c r="AB2108" s="2" t="str">
        <f t="shared" si="361"/>
        <v>Terrestrial</v>
      </c>
      <c r="AC2108" s="2">
        <f t="shared" si="362"/>
        <v>384241.58</v>
      </c>
    </row>
    <row r="2109" spans="1:29" x14ac:dyDescent="0.25">
      <c r="A2109" t="s">
        <v>2813</v>
      </c>
      <c r="B2109" t="s">
        <v>2761</v>
      </c>
      <c r="C2109" t="s">
        <v>2762</v>
      </c>
      <c r="D2109">
        <v>31.8</v>
      </c>
      <c r="E2109">
        <v>96.99</v>
      </c>
      <c r="F2109" t="s">
        <v>867</v>
      </c>
      <c r="G2109">
        <v>2</v>
      </c>
      <c r="H2109">
        <v>1</v>
      </c>
      <c r="I2109" t="s">
        <v>861</v>
      </c>
      <c r="J2109" t="s">
        <v>862</v>
      </c>
      <c r="K2109" t="s">
        <v>868</v>
      </c>
      <c r="L2109">
        <v>532936.56999999995</v>
      </c>
      <c r="R2109" s="2" t="s">
        <v>743</v>
      </c>
      <c r="S2109" s="2" t="str">
        <f t="shared" si="352"/>
        <v>Phasianidae</v>
      </c>
      <c r="T2109" s="2" t="str">
        <f t="shared" si="353"/>
        <v>Galliformes</v>
      </c>
      <c r="U2109" s="2">
        <f t="shared" si="354"/>
        <v>17.3</v>
      </c>
      <c r="V2109" s="2">
        <f t="shared" si="355"/>
        <v>732.47</v>
      </c>
      <c r="W2109" s="2" t="str">
        <f t="shared" si="356"/>
        <v>Forest</v>
      </c>
      <c r="X2109" s="2">
        <f t="shared" si="357"/>
        <v>1</v>
      </c>
      <c r="Y2109" s="2">
        <f t="shared" si="358"/>
        <v>1</v>
      </c>
      <c r="Z2109" s="2" t="str">
        <f t="shared" si="359"/>
        <v>Omnivore</v>
      </c>
      <c r="AA2109" s="2" t="str">
        <f t="shared" si="360"/>
        <v>Omnivore</v>
      </c>
      <c r="AB2109" s="2" t="str">
        <f t="shared" si="361"/>
        <v>Terrestrial</v>
      </c>
      <c r="AC2109" s="2">
        <f t="shared" si="362"/>
        <v>384241.58</v>
      </c>
    </row>
    <row r="2110" spans="1:29" x14ac:dyDescent="0.25">
      <c r="A2110" t="s">
        <v>2814</v>
      </c>
      <c r="B2110" t="s">
        <v>2761</v>
      </c>
      <c r="C2110" t="s">
        <v>2762</v>
      </c>
      <c r="D2110">
        <v>38.1</v>
      </c>
      <c r="E2110">
        <v>61.5</v>
      </c>
      <c r="F2110" t="s">
        <v>865</v>
      </c>
      <c r="G2110">
        <v>3</v>
      </c>
      <c r="H2110">
        <v>1</v>
      </c>
      <c r="I2110" t="s">
        <v>861</v>
      </c>
      <c r="J2110" t="s">
        <v>862</v>
      </c>
      <c r="K2110" t="s">
        <v>863</v>
      </c>
      <c r="L2110">
        <v>3103663.96</v>
      </c>
      <c r="R2110" s="2" t="s">
        <v>743</v>
      </c>
      <c r="S2110" s="2" t="str">
        <f t="shared" si="352"/>
        <v>Phasianidae</v>
      </c>
      <c r="T2110" s="2" t="str">
        <f t="shared" si="353"/>
        <v>Galliformes</v>
      </c>
      <c r="U2110" s="2">
        <f t="shared" si="354"/>
        <v>17.3</v>
      </c>
      <c r="V2110" s="2">
        <f t="shared" si="355"/>
        <v>732.47</v>
      </c>
      <c r="W2110" s="2" t="str">
        <f t="shared" si="356"/>
        <v>Forest</v>
      </c>
      <c r="X2110" s="2">
        <f t="shared" si="357"/>
        <v>1</v>
      </c>
      <c r="Y2110" s="2">
        <f t="shared" si="358"/>
        <v>1</v>
      </c>
      <c r="Z2110" s="2" t="str">
        <f t="shared" si="359"/>
        <v>Omnivore</v>
      </c>
      <c r="AA2110" s="2" t="str">
        <f t="shared" si="360"/>
        <v>Omnivore</v>
      </c>
      <c r="AB2110" s="2" t="str">
        <f t="shared" si="361"/>
        <v>Terrestrial</v>
      </c>
      <c r="AC2110" s="2">
        <f t="shared" si="362"/>
        <v>384241.58</v>
      </c>
    </row>
    <row r="2111" spans="1:29" x14ac:dyDescent="0.25">
      <c r="A2111" t="s">
        <v>2815</v>
      </c>
      <c r="B2111" t="s">
        <v>2761</v>
      </c>
      <c r="C2111" t="s">
        <v>2762</v>
      </c>
      <c r="D2111">
        <v>34.200000000000003</v>
      </c>
      <c r="E2111">
        <v>166.24</v>
      </c>
      <c r="F2111" t="s">
        <v>865</v>
      </c>
      <c r="G2111">
        <v>2</v>
      </c>
      <c r="H2111">
        <v>1</v>
      </c>
      <c r="I2111" t="s">
        <v>861</v>
      </c>
      <c r="J2111" t="s">
        <v>862</v>
      </c>
      <c r="K2111" t="s">
        <v>863</v>
      </c>
      <c r="L2111">
        <v>1416372.05</v>
      </c>
      <c r="R2111" s="2" t="s">
        <v>744</v>
      </c>
      <c r="S2111" s="2" t="str">
        <f t="shared" si="352"/>
        <v>Fringillidae</v>
      </c>
      <c r="T2111" s="2" t="str">
        <f t="shared" si="353"/>
        <v>Passeriformes</v>
      </c>
      <c r="U2111" s="2">
        <f t="shared" si="354"/>
        <v>34.5</v>
      </c>
      <c r="V2111" s="2">
        <f t="shared" si="355"/>
        <v>43.17</v>
      </c>
      <c r="W2111" s="2" t="str">
        <f t="shared" si="356"/>
        <v>Forest</v>
      </c>
      <c r="X2111" s="2">
        <f t="shared" si="357"/>
        <v>1</v>
      </c>
      <c r="Y2111" s="2">
        <f t="shared" si="358"/>
        <v>2</v>
      </c>
      <c r="Z2111" s="2" t="str">
        <f t="shared" si="359"/>
        <v>Herbivore</v>
      </c>
      <c r="AA2111" s="2" t="str">
        <f t="shared" si="360"/>
        <v>Granivore</v>
      </c>
      <c r="AB2111" s="2" t="str">
        <f t="shared" si="361"/>
        <v>Insessorial</v>
      </c>
      <c r="AC2111" s="2">
        <f t="shared" si="362"/>
        <v>13734.01</v>
      </c>
    </row>
    <row r="2112" spans="1:29" x14ac:dyDescent="0.25">
      <c r="A2112" t="s">
        <v>2816</v>
      </c>
      <c r="B2112" t="s">
        <v>2817</v>
      </c>
      <c r="C2112" t="s">
        <v>2818</v>
      </c>
      <c r="D2112">
        <v>15.7</v>
      </c>
      <c r="E2112">
        <v>1405.08</v>
      </c>
      <c r="F2112" t="s">
        <v>860</v>
      </c>
      <c r="G2112">
        <v>1</v>
      </c>
      <c r="H2112">
        <v>1</v>
      </c>
      <c r="I2112" t="s">
        <v>993</v>
      </c>
      <c r="J2112" t="s">
        <v>994</v>
      </c>
      <c r="K2112" t="s">
        <v>863</v>
      </c>
      <c r="L2112">
        <v>139314.35999999999</v>
      </c>
      <c r="R2112" s="2" t="s">
        <v>744</v>
      </c>
      <c r="S2112" s="2" t="str">
        <f t="shared" si="352"/>
        <v>Fringillidae</v>
      </c>
      <c r="T2112" s="2" t="str">
        <f t="shared" si="353"/>
        <v>Passeriformes</v>
      </c>
      <c r="U2112" s="2">
        <f t="shared" si="354"/>
        <v>34.5</v>
      </c>
      <c r="V2112" s="2">
        <f t="shared" si="355"/>
        <v>43.17</v>
      </c>
      <c r="W2112" s="2" t="str">
        <f t="shared" si="356"/>
        <v>Forest</v>
      </c>
      <c r="X2112" s="2">
        <f t="shared" si="357"/>
        <v>1</v>
      </c>
      <c r="Y2112" s="2">
        <f t="shared" si="358"/>
        <v>2</v>
      </c>
      <c r="Z2112" s="2" t="str">
        <f t="shared" si="359"/>
        <v>Herbivore</v>
      </c>
      <c r="AA2112" s="2" t="str">
        <f t="shared" si="360"/>
        <v>Granivore</v>
      </c>
      <c r="AB2112" s="2" t="str">
        <f t="shared" si="361"/>
        <v>Insessorial</v>
      </c>
      <c r="AC2112" s="2">
        <f t="shared" si="362"/>
        <v>13734.01</v>
      </c>
    </row>
    <row r="2113" spans="1:29" x14ac:dyDescent="0.25">
      <c r="A2113" t="s">
        <v>2819</v>
      </c>
      <c r="B2113" t="s">
        <v>2817</v>
      </c>
      <c r="C2113" t="s">
        <v>2818</v>
      </c>
      <c r="D2113">
        <v>9.9</v>
      </c>
      <c r="E2113">
        <v>727.67</v>
      </c>
      <c r="F2113" t="s">
        <v>860</v>
      </c>
      <c r="G2113">
        <v>1</v>
      </c>
      <c r="H2113">
        <v>1</v>
      </c>
      <c r="I2113" t="s">
        <v>993</v>
      </c>
      <c r="J2113" t="s">
        <v>994</v>
      </c>
      <c r="K2113" t="s">
        <v>863</v>
      </c>
      <c r="L2113">
        <v>316282.38</v>
      </c>
      <c r="R2113" s="2" t="s">
        <v>744</v>
      </c>
      <c r="S2113" s="2" t="str">
        <f t="shared" si="352"/>
        <v>Fringillidae</v>
      </c>
      <c r="T2113" s="2" t="str">
        <f t="shared" si="353"/>
        <v>Passeriformes</v>
      </c>
      <c r="U2113" s="2">
        <f t="shared" si="354"/>
        <v>34.5</v>
      </c>
      <c r="V2113" s="2">
        <f t="shared" si="355"/>
        <v>43.17</v>
      </c>
      <c r="W2113" s="2" t="str">
        <f t="shared" si="356"/>
        <v>Forest</v>
      </c>
      <c r="X2113" s="2">
        <f t="shared" si="357"/>
        <v>1</v>
      </c>
      <c r="Y2113" s="2">
        <f t="shared" si="358"/>
        <v>2</v>
      </c>
      <c r="Z2113" s="2" t="str">
        <f t="shared" si="359"/>
        <v>Herbivore</v>
      </c>
      <c r="AA2113" s="2" t="str">
        <f t="shared" si="360"/>
        <v>Granivore</v>
      </c>
      <c r="AB2113" s="2" t="str">
        <f t="shared" si="361"/>
        <v>Insessorial</v>
      </c>
      <c r="AC2113" s="2">
        <f t="shared" si="362"/>
        <v>13734.01</v>
      </c>
    </row>
    <row r="2114" spans="1:29" x14ac:dyDescent="0.25">
      <c r="A2114" t="s">
        <v>2820</v>
      </c>
      <c r="B2114" t="s">
        <v>2817</v>
      </c>
      <c r="C2114" t="s">
        <v>2818</v>
      </c>
      <c r="D2114">
        <v>15</v>
      </c>
      <c r="E2114">
        <v>1135</v>
      </c>
      <c r="F2114" t="s">
        <v>860</v>
      </c>
      <c r="G2114">
        <v>1</v>
      </c>
      <c r="H2114">
        <v>1</v>
      </c>
      <c r="I2114" t="s">
        <v>993</v>
      </c>
      <c r="J2114" t="s">
        <v>994</v>
      </c>
      <c r="K2114" t="s">
        <v>863</v>
      </c>
      <c r="L2114">
        <v>15572.6</v>
      </c>
      <c r="R2114" s="2" t="s">
        <v>745</v>
      </c>
      <c r="S2114" s="2" t="str">
        <f t="shared" si="352"/>
        <v>Scolopacidae</v>
      </c>
      <c r="T2114" s="2" t="str">
        <f t="shared" si="353"/>
        <v>Charadriiformes</v>
      </c>
      <c r="U2114" s="2">
        <f t="shared" si="354"/>
        <v>50</v>
      </c>
      <c r="V2114" s="2">
        <f t="shared" si="355"/>
        <v>23</v>
      </c>
      <c r="W2114" s="2" t="str">
        <f t="shared" si="356"/>
        <v>Grassland</v>
      </c>
      <c r="X2114" s="2">
        <f t="shared" si="357"/>
        <v>3</v>
      </c>
      <c r="Y2114" s="2">
        <f t="shared" si="358"/>
        <v>3</v>
      </c>
      <c r="Z2114" s="2" t="str">
        <f t="shared" si="359"/>
        <v>Carnivore</v>
      </c>
      <c r="AA2114" s="2" t="str">
        <f t="shared" si="360"/>
        <v>Aquatic predator</v>
      </c>
      <c r="AB2114" s="2" t="str">
        <f t="shared" si="361"/>
        <v>Terrestrial</v>
      </c>
      <c r="AC2114" s="2">
        <f t="shared" si="362"/>
        <v>3436316.19</v>
      </c>
    </row>
    <row r="2115" spans="1:29" x14ac:dyDescent="0.25">
      <c r="A2115" t="s">
        <v>2821</v>
      </c>
      <c r="B2115" t="s">
        <v>2817</v>
      </c>
      <c r="C2115" t="s">
        <v>2818</v>
      </c>
      <c r="D2115">
        <v>10.8</v>
      </c>
      <c r="E2115">
        <v>2499.91</v>
      </c>
      <c r="F2115" t="s">
        <v>860</v>
      </c>
      <c r="G2115">
        <v>1</v>
      </c>
      <c r="H2115">
        <v>1</v>
      </c>
      <c r="I2115" t="s">
        <v>993</v>
      </c>
      <c r="J2115" t="s">
        <v>994</v>
      </c>
      <c r="K2115" t="s">
        <v>913</v>
      </c>
      <c r="L2115">
        <v>4775.1499999999996</v>
      </c>
      <c r="R2115" s="2" t="s">
        <v>745</v>
      </c>
      <c r="S2115" s="2" t="str">
        <f t="shared" ref="S2115:S2178" si="363">VLOOKUP(R2115,A:L,2,FALSE)</f>
        <v>Scolopacidae</v>
      </c>
      <c r="T2115" s="2" t="str">
        <f t="shared" ref="T2115:T2178" si="364">VLOOKUP(R2115,A:L,3,FALSE)</f>
        <v>Charadriiformes</v>
      </c>
      <c r="U2115" s="2">
        <f t="shared" ref="U2115:U2178" si="365">VLOOKUP(R2115,A:L,4,FALSE)</f>
        <v>50</v>
      </c>
      <c r="V2115" s="2">
        <f t="shared" ref="V2115:V2178" si="366">VLOOKUP(R2115,A:L,5,FALSE)</f>
        <v>23</v>
      </c>
      <c r="W2115" s="2" t="str">
        <f t="shared" ref="W2115:W2178" si="367">VLOOKUP(R2115,A:L,6,FALSE)</f>
        <v>Grassland</v>
      </c>
      <c r="X2115" s="2">
        <f t="shared" ref="X2115:X2178" si="368">VLOOKUP(R2115,A:L,7,FALSE)</f>
        <v>3</v>
      </c>
      <c r="Y2115" s="2">
        <f t="shared" ref="Y2115:Y2178" si="369">VLOOKUP(R2115,A:L,8,FALSE)</f>
        <v>3</v>
      </c>
      <c r="Z2115" s="2" t="str">
        <f t="shared" ref="Z2115:Z2178" si="370">VLOOKUP(R2115,A:L,9,FALSE)</f>
        <v>Carnivore</v>
      </c>
      <c r="AA2115" s="2" t="str">
        <f t="shared" ref="AA2115:AA2178" si="371">VLOOKUP(R2115,A:L,10,FALSE)</f>
        <v>Aquatic predator</v>
      </c>
      <c r="AB2115" s="2" t="str">
        <f t="shared" ref="AB2115:AB2178" si="372">VLOOKUP(R2115,A:L,11,FALSE)</f>
        <v>Terrestrial</v>
      </c>
      <c r="AC2115" s="2">
        <f t="shared" ref="AC2115:AC2178" si="373">VLOOKUP(R2115,A:L,12,FALSE)</f>
        <v>3436316.19</v>
      </c>
    </row>
    <row r="2116" spans="1:29" x14ac:dyDescent="0.25">
      <c r="A2116" t="s">
        <v>2822</v>
      </c>
      <c r="B2116" t="s">
        <v>2817</v>
      </c>
      <c r="C2116" t="s">
        <v>2818</v>
      </c>
      <c r="D2116">
        <v>5.3</v>
      </c>
      <c r="E2116">
        <v>2872</v>
      </c>
      <c r="F2116" t="s">
        <v>860</v>
      </c>
      <c r="G2116">
        <v>1</v>
      </c>
      <c r="H2116">
        <v>1</v>
      </c>
      <c r="I2116" t="s">
        <v>993</v>
      </c>
      <c r="J2116" t="s">
        <v>994</v>
      </c>
      <c r="K2116" t="s">
        <v>913</v>
      </c>
      <c r="L2116">
        <v>2099461.66</v>
      </c>
      <c r="R2116" s="2" t="s">
        <v>745</v>
      </c>
      <c r="S2116" s="2" t="str">
        <f t="shared" si="363"/>
        <v>Scolopacidae</v>
      </c>
      <c r="T2116" s="2" t="str">
        <f t="shared" si="364"/>
        <v>Charadriiformes</v>
      </c>
      <c r="U2116" s="2">
        <f t="shared" si="365"/>
        <v>50</v>
      </c>
      <c r="V2116" s="2">
        <f t="shared" si="366"/>
        <v>23</v>
      </c>
      <c r="W2116" s="2" t="str">
        <f t="shared" si="367"/>
        <v>Grassland</v>
      </c>
      <c r="X2116" s="2">
        <f t="shared" si="368"/>
        <v>3</v>
      </c>
      <c r="Y2116" s="2">
        <f t="shared" si="369"/>
        <v>3</v>
      </c>
      <c r="Z2116" s="2" t="str">
        <f t="shared" si="370"/>
        <v>Carnivore</v>
      </c>
      <c r="AA2116" s="2" t="str">
        <f t="shared" si="371"/>
        <v>Aquatic predator</v>
      </c>
      <c r="AB2116" s="2" t="str">
        <f t="shared" si="372"/>
        <v>Terrestrial</v>
      </c>
      <c r="AC2116" s="2">
        <f t="shared" si="373"/>
        <v>3436316.19</v>
      </c>
    </row>
    <row r="2117" spans="1:29" x14ac:dyDescent="0.25">
      <c r="A2117" t="s">
        <v>2823</v>
      </c>
      <c r="B2117" t="s">
        <v>2817</v>
      </c>
      <c r="C2117" t="s">
        <v>2818</v>
      </c>
      <c r="D2117">
        <v>9.6999999999999993</v>
      </c>
      <c r="E2117">
        <v>3500</v>
      </c>
      <c r="F2117" t="s">
        <v>860</v>
      </c>
      <c r="G2117">
        <v>1</v>
      </c>
      <c r="H2117">
        <v>1</v>
      </c>
      <c r="I2117" t="s">
        <v>993</v>
      </c>
      <c r="J2117" t="s">
        <v>994</v>
      </c>
      <c r="K2117" t="s">
        <v>913</v>
      </c>
      <c r="L2117">
        <v>1149.72</v>
      </c>
      <c r="R2117" s="2" t="s">
        <v>746</v>
      </c>
      <c r="S2117" s="2" t="str">
        <f t="shared" si="363"/>
        <v>Scolopacidae</v>
      </c>
      <c r="T2117" s="2" t="str">
        <f t="shared" si="364"/>
        <v>Charadriiformes</v>
      </c>
      <c r="U2117" s="2">
        <f t="shared" si="365"/>
        <v>55.6</v>
      </c>
      <c r="V2117" s="2">
        <f t="shared" si="366"/>
        <v>135.97999999999999</v>
      </c>
      <c r="W2117" s="2" t="str">
        <f t="shared" si="367"/>
        <v>Coastal</v>
      </c>
      <c r="X2117" s="2">
        <f t="shared" si="368"/>
        <v>3</v>
      </c>
      <c r="Y2117" s="2">
        <f t="shared" si="369"/>
        <v>3</v>
      </c>
      <c r="Z2117" s="2" t="str">
        <f t="shared" si="370"/>
        <v>Carnivore</v>
      </c>
      <c r="AA2117" s="2" t="str">
        <f t="shared" si="371"/>
        <v>Aquatic predator</v>
      </c>
      <c r="AB2117" s="2" t="str">
        <f t="shared" si="372"/>
        <v>Terrestrial</v>
      </c>
      <c r="AC2117" s="2">
        <f t="shared" si="373"/>
        <v>2619753.6</v>
      </c>
    </row>
    <row r="2118" spans="1:29" x14ac:dyDescent="0.25">
      <c r="A2118" t="s">
        <v>2824</v>
      </c>
      <c r="B2118" t="s">
        <v>2817</v>
      </c>
      <c r="C2118" t="s">
        <v>2818</v>
      </c>
      <c r="D2118">
        <v>6.4</v>
      </c>
      <c r="E2118">
        <v>2499.91</v>
      </c>
      <c r="F2118" t="s">
        <v>860</v>
      </c>
      <c r="G2118">
        <v>1</v>
      </c>
      <c r="H2118">
        <v>1</v>
      </c>
      <c r="I2118" t="s">
        <v>993</v>
      </c>
      <c r="J2118" t="s">
        <v>994</v>
      </c>
      <c r="K2118" t="s">
        <v>868</v>
      </c>
      <c r="L2118">
        <v>403077.45</v>
      </c>
      <c r="R2118" s="2" t="s">
        <v>746</v>
      </c>
      <c r="S2118" s="2" t="str">
        <f t="shared" si="363"/>
        <v>Scolopacidae</v>
      </c>
      <c r="T2118" s="2" t="str">
        <f t="shared" si="364"/>
        <v>Charadriiformes</v>
      </c>
      <c r="U2118" s="2">
        <f t="shared" si="365"/>
        <v>55.6</v>
      </c>
      <c r="V2118" s="2">
        <f t="shared" si="366"/>
        <v>135.97999999999999</v>
      </c>
      <c r="W2118" s="2" t="str">
        <f t="shared" si="367"/>
        <v>Coastal</v>
      </c>
      <c r="X2118" s="2">
        <f t="shared" si="368"/>
        <v>3</v>
      </c>
      <c r="Y2118" s="2">
        <f t="shared" si="369"/>
        <v>3</v>
      </c>
      <c r="Z2118" s="2" t="str">
        <f t="shared" si="370"/>
        <v>Carnivore</v>
      </c>
      <c r="AA2118" s="2" t="str">
        <f t="shared" si="371"/>
        <v>Aquatic predator</v>
      </c>
      <c r="AB2118" s="2" t="str">
        <f t="shared" si="372"/>
        <v>Terrestrial</v>
      </c>
      <c r="AC2118" s="2">
        <f t="shared" si="373"/>
        <v>2619753.6</v>
      </c>
    </row>
    <row r="2119" spans="1:29" x14ac:dyDescent="0.25">
      <c r="A2119" t="s">
        <v>2825</v>
      </c>
      <c r="B2119" t="s">
        <v>2817</v>
      </c>
      <c r="C2119" t="s">
        <v>2818</v>
      </c>
      <c r="D2119">
        <v>8.9</v>
      </c>
      <c r="E2119">
        <v>2600</v>
      </c>
      <c r="F2119" t="s">
        <v>860</v>
      </c>
      <c r="G2119">
        <v>1</v>
      </c>
      <c r="H2119">
        <v>1</v>
      </c>
      <c r="I2119" t="s">
        <v>993</v>
      </c>
      <c r="J2119" t="s">
        <v>994</v>
      </c>
      <c r="K2119" t="s">
        <v>913</v>
      </c>
      <c r="L2119">
        <v>3699369.16</v>
      </c>
      <c r="R2119" s="2" t="s">
        <v>746</v>
      </c>
      <c r="S2119" s="2" t="str">
        <f t="shared" si="363"/>
        <v>Scolopacidae</v>
      </c>
      <c r="T2119" s="2" t="str">
        <f t="shared" si="364"/>
        <v>Charadriiformes</v>
      </c>
      <c r="U2119" s="2">
        <f t="shared" si="365"/>
        <v>55.6</v>
      </c>
      <c r="V2119" s="2">
        <f t="shared" si="366"/>
        <v>135.97999999999999</v>
      </c>
      <c r="W2119" s="2" t="str">
        <f t="shared" si="367"/>
        <v>Coastal</v>
      </c>
      <c r="X2119" s="2">
        <f t="shared" si="368"/>
        <v>3</v>
      </c>
      <c r="Y2119" s="2">
        <f t="shared" si="369"/>
        <v>3</v>
      </c>
      <c r="Z2119" s="2" t="str">
        <f t="shared" si="370"/>
        <v>Carnivore</v>
      </c>
      <c r="AA2119" s="2" t="str">
        <f t="shared" si="371"/>
        <v>Aquatic predator</v>
      </c>
      <c r="AB2119" s="2" t="str">
        <f t="shared" si="372"/>
        <v>Terrestrial</v>
      </c>
      <c r="AC2119" s="2">
        <f t="shared" si="373"/>
        <v>2619753.6</v>
      </c>
    </row>
    <row r="2120" spans="1:29" x14ac:dyDescent="0.25">
      <c r="A2120" t="s">
        <v>2826</v>
      </c>
      <c r="B2120" t="s">
        <v>2817</v>
      </c>
      <c r="C2120" t="s">
        <v>2818</v>
      </c>
      <c r="D2120">
        <v>10.8</v>
      </c>
      <c r="E2120">
        <v>2500</v>
      </c>
      <c r="F2120" t="s">
        <v>860</v>
      </c>
      <c r="G2120">
        <v>1</v>
      </c>
      <c r="H2120">
        <v>1</v>
      </c>
      <c r="I2120" t="s">
        <v>993</v>
      </c>
      <c r="J2120" t="s">
        <v>994</v>
      </c>
      <c r="K2120" t="s">
        <v>868</v>
      </c>
      <c r="L2120">
        <v>27067.59</v>
      </c>
      <c r="R2120" s="2" t="s">
        <v>747</v>
      </c>
      <c r="S2120" s="2" t="str">
        <f t="shared" si="363"/>
        <v>Falconidae</v>
      </c>
      <c r="T2120" s="2" t="str">
        <f t="shared" si="364"/>
        <v>Falconiformes</v>
      </c>
      <c r="U2120" s="2">
        <f t="shared" si="365"/>
        <v>55</v>
      </c>
      <c r="V2120" s="2">
        <f t="shared" si="366"/>
        <v>390</v>
      </c>
      <c r="W2120" s="2" t="str">
        <f t="shared" si="367"/>
        <v>Coastal</v>
      </c>
      <c r="X2120" s="2">
        <f t="shared" si="368"/>
        <v>3</v>
      </c>
      <c r="Y2120" s="2">
        <f t="shared" si="369"/>
        <v>3</v>
      </c>
      <c r="Z2120" s="2" t="str">
        <f t="shared" si="370"/>
        <v>Carnivore</v>
      </c>
      <c r="AA2120" s="2" t="str">
        <f t="shared" si="371"/>
        <v>Omnivore</v>
      </c>
      <c r="AB2120" s="2" t="str">
        <f t="shared" si="372"/>
        <v>Aerial</v>
      </c>
      <c r="AC2120" s="2">
        <f t="shared" si="373"/>
        <v>121952.48</v>
      </c>
    </row>
    <row r="2121" spans="1:29" x14ac:dyDescent="0.25">
      <c r="A2121" t="s">
        <v>2827</v>
      </c>
      <c r="B2121" t="s">
        <v>2817</v>
      </c>
      <c r="C2121" t="s">
        <v>2818</v>
      </c>
      <c r="D2121">
        <v>9.3000000000000007</v>
      </c>
      <c r="E2121">
        <v>4133</v>
      </c>
      <c r="F2121" t="s">
        <v>860</v>
      </c>
      <c r="G2121">
        <v>1</v>
      </c>
      <c r="H2121">
        <v>1</v>
      </c>
      <c r="I2121" t="s">
        <v>993</v>
      </c>
      <c r="J2121" t="s">
        <v>994</v>
      </c>
      <c r="K2121" t="s">
        <v>913</v>
      </c>
      <c r="L2121">
        <v>662063.72</v>
      </c>
      <c r="R2121" s="2" t="s">
        <v>747</v>
      </c>
      <c r="S2121" s="2" t="str">
        <f t="shared" si="363"/>
        <v>Falconidae</v>
      </c>
      <c r="T2121" s="2" t="str">
        <f t="shared" si="364"/>
        <v>Falconiformes</v>
      </c>
      <c r="U2121" s="2">
        <f t="shared" si="365"/>
        <v>55</v>
      </c>
      <c r="V2121" s="2">
        <f t="shared" si="366"/>
        <v>390</v>
      </c>
      <c r="W2121" s="2" t="str">
        <f t="shared" si="367"/>
        <v>Coastal</v>
      </c>
      <c r="X2121" s="2">
        <f t="shared" si="368"/>
        <v>3</v>
      </c>
      <c r="Y2121" s="2">
        <f t="shared" si="369"/>
        <v>3</v>
      </c>
      <c r="Z2121" s="2" t="str">
        <f t="shared" si="370"/>
        <v>Carnivore</v>
      </c>
      <c r="AA2121" s="2" t="str">
        <f t="shared" si="371"/>
        <v>Omnivore</v>
      </c>
      <c r="AB2121" s="2" t="str">
        <f t="shared" si="372"/>
        <v>Aerial</v>
      </c>
      <c r="AC2121" s="2">
        <f t="shared" si="373"/>
        <v>121952.48</v>
      </c>
    </row>
    <row r="2122" spans="1:29" x14ac:dyDescent="0.25">
      <c r="A2122" t="s">
        <v>2828</v>
      </c>
      <c r="B2122" t="s">
        <v>2817</v>
      </c>
      <c r="C2122" t="s">
        <v>2818</v>
      </c>
      <c r="D2122">
        <v>7.3</v>
      </c>
      <c r="E2122">
        <v>2850.47</v>
      </c>
      <c r="F2122" t="s">
        <v>860</v>
      </c>
      <c r="G2122">
        <v>1</v>
      </c>
      <c r="H2122">
        <v>1</v>
      </c>
      <c r="I2122" t="s">
        <v>993</v>
      </c>
      <c r="J2122" t="s">
        <v>994</v>
      </c>
      <c r="K2122" t="s">
        <v>913</v>
      </c>
      <c r="L2122" t="s">
        <v>844</v>
      </c>
      <c r="R2122" s="2" t="s">
        <v>747</v>
      </c>
      <c r="S2122" s="2" t="str">
        <f t="shared" si="363"/>
        <v>Falconidae</v>
      </c>
      <c r="T2122" s="2" t="str">
        <f t="shared" si="364"/>
        <v>Falconiformes</v>
      </c>
      <c r="U2122" s="2">
        <f t="shared" si="365"/>
        <v>55</v>
      </c>
      <c r="V2122" s="2">
        <f t="shared" si="366"/>
        <v>390</v>
      </c>
      <c r="W2122" s="2" t="str">
        <f t="shared" si="367"/>
        <v>Coastal</v>
      </c>
      <c r="X2122" s="2">
        <f t="shared" si="368"/>
        <v>3</v>
      </c>
      <c r="Y2122" s="2">
        <f t="shared" si="369"/>
        <v>3</v>
      </c>
      <c r="Z2122" s="2" t="str">
        <f t="shared" si="370"/>
        <v>Carnivore</v>
      </c>
      <c r="AA2122" s="2" t="str">
        <f t="shared" si="371"/>
        <v>Omnivore</v>
      </c>
      <c r="AB2122" s="2" t="str">
        <f t="shared" si="372"/>
        <v>Aerial</v>
      </c>
      <c r="AC2122" s="2">
        <f t="shared" si="373"/>
        <v>121952.48</v>
      </c>
    </row>
    <row r="2123" spans="1:29" x14ac:dyDescent="0.25">
      <c r="A2123" t="s">
        <v>2829</v>
      </c>
      <c r="B2123" t="s">
        <v>2817</v>
      </c>
      <c r="C2123" t="s">
        <v>2818</v>
      </c>
      <c r="D2123">
        <v>8.3000000000000007</v>
      </c>
      <c r="E2123">
        <v>3100</v>
      </c>
      <c r="F2123" t="s">
        <v>860</v>
      </c>
      <c r="G2123">
        <v>1</v>
      </c>
      <c r="H2123">
        <v>1</v>
      </c>
      <c r="I2123" t="s">
        <v>993</v>
      </c>
      <c r="J2123" t="s">
        <v>994</v>
      </c>
      <c r="K2123" t="s">
        <v>913</v>
      </c>
      <c r="L2123">
        <v>490126.15</v>
      </c>
      <c r="R2123" s="2" t="s">
        <v>748</v>
      </c>
      <c r="S2123" s="2" t="str">
        <f t="shared" si="363"/>
        <v>Procellariidae</v>
      </c>
      <c r="T2123" s="2" t="str">
        <f t="shared" si="364"/>
        <v>Procellariiformes</v>
      </c>
      <c r="U2123" s="2">
        <f t="shared" si="365"/>
        <v>58.1</v>
      </c>
      <c r="V2123" s="2">
        <f t="shared" si="366"/>
        <v>497</v>
      </c>
      <c r="W2123" s="2" t="str">
        <f t="shared" si="367"/>
        <v>Marine</v>
      </c>
      <c r="X2123" s="2">
        <f t="shared" si="368"/>
        <v>3</v>
      </c>
      <c r="Y2123" s="2">
        <f t="shared" si="369"/>
        <v>2</v>
      </c>
      <c r="Z2123" s="2" t="str">
        <f t="shared" si="370"/>
        <v>Carnivore</v>
      </c>
      <c r="AA2123" s="2" t="str">
        <f t="shared" si="371"/>
        <v>Aquatic predator</v>
      </c>
      <c r="AB2123" s="2" t="str">
        <f t="shared" si="372"/>
        <v>Generalist</v>
      </c>
      <c r="AC2123" s="2">
        <f t="shared" si="373"/>
        <v>3816160.57</v>
      </c>
    </row>
    <row r="2124" spans="1:29" x14ac:dyDescent="0.25">
      <c r="A2124" t="s">
        <v>2830</v>
      </c>
      <c r="B2124" t="s">
        <v>2817</v>
      </c>
      <c r="C2124" t="s">
        <v>2818</v>
      </c>
      <c r="D2124">
        <v>8.5</v>
      </c>
      <c r="E2124">
        <v>2187.62</v>
      </c>
      <c r="F2124" t="s">
        <v>860</v>
      </c>
      <c r="G2124">
        <v>1</v>
      </c>
      <c r="H2124">
        <v>1</v>
      </c>
      <c r="I2124" t="s">
        <v>993</v>
      </c>
      <c r="J2124" t="s">
        <v>994</v>
      </c>
      <c r="K2124" t="s">
        <v>913</v>
      </c>
      <c r="L2124">
        <v>1247837.5</v>
      </c>
      <c r="R2124" s="2" t="s">
        <v>748</v>
      </c>
      <c r="S2124" s="2" t="str">
        <f t="shared" si="363"/>
        <v>Procellariidae</v>
      </c>
      <c r="T2124" s="2" t="str">
        <f t="shared" si="364"/>
        <v>Procellariiformes</v>
      </c>
      <c r="U2124" s="2">
        <f t="shared" si="365"/>
        <v>58.1</v>
      </c>
      <c r="V2124" s="2">
        <f t="shared" si="366"/>
        <v>497</v>
      </c>
      <c r="W2124" s="2" t="str">
        <f t="shared" si="367"/>
        <v>Marine</v>
      </c>
      <c r="X2124" s="2">
        <f t="shared" si="368"/>
        <v>3</v>
      </c>
      <c r="Y2124" s="2">
        <f t="shared" si="369"/>
        <v>2</v>
      </c>
      <c r="Z2124" s="2" t="str">
        <f t="shared" si="370"/>
        <v>Carnivore</v>
      </c>
      <c r="AA2124" s="2" t="str">
        <f t="shared" si="371"/>
        <v>Aquatic predator</v>
      </c>
      <c r="AB2124" s="2" t="str">
        <f t="shared" si="372"/>
        <v>Generalist</v>
      </c>
      <c r="AC2124" s="2">
        <f t="shared" si="373"/>
        <v>3816160.57</v>
      </c>
    </row>
    <row r="2125" spans="1:29" x14ac:dyDescent="0.25">
      <c r="A2125" t="s">
        <v>2831</v>
      </c>
      <c r="B2125" t="s">
        <v>2817</v>
      </c>
      <c r="C2125" t="s">
        <v>2818</v>
      </c>
      <c r="D2125">
        <v>10.199999999999999</v>
      </c>
      <c r="E2125">
        <v>2769.46</v>
      </c>
      <c r="F2125" t="s">
        <v>860</v>
      </c>
      <c r="G2125">
        <v>1</v>
      </c>
      <c r="H2125">
        <v>1</v>
      </c>
      <c r="I2125" t="s">
        <v>993</v>
      </c>
      <c r="J2125" t="s">
        <v>994</v>
      </c>
      <c r="K2125" t="s">
        <v>913</v>
      </c>
      <c r="L2125">
        <v>3902756.34</v>
      </c>
      <c r="R2125" s="2" t="s">
        <v>748</v>
      </c>
      <c r="S2125" s="2" t="str">
        <f t="shared" si="363"/>
        <v>Procellariidae</v>
      </c>
      <c r="T2125" s="2" t="str">
        <f t="shared" si="364"/>
        <v>Procellariiformes</v>
      </c>
      <c r="U2125" s="2">
        <f t="shared" si="365"/>
        <v>58.1</v>
      </c>
      <c r="V2125" s="2">
        <f t="shared" si="366"/>
        <v>497</v>
      </c>
      <c r="W2125" s="2" t="str">
        <f t="shared" si="367"/>
        <v>Marine</v>
      </c>
      <c r="X2125" s="2">
        <f t="shared" si="368"/>
        <v>3</v>
      </c>
      <c r="Y2125" s="2">
        <f t="shared" si="369"/>
        <v>2</v>
      </c>
      <c r="Z2125" s="2" t="str">
        <f t="shared" si="370"/>
        <v>Carnivore</v>
      </c>
      <c r="AA2125" s="2" t="str">
        <f t="shared" si="371"/>
        <v>Aquatic predator</v>
      </c>
      <c r="AB2125" s="2" t="str">
        <f t="shared" si="372"/>
        <v>Generalist</v>
      </c>
      <c r="AC2125" s="2">
        <f t="shared" si="373"/>
        <v>3816160.57</v>
      </c>
    </row>
    <row r="2126" spans="1:29" x14ac:dyDescent="0.25">
      <c r="A2126" t="s">
        <v>2832</v>
      </c>
      <c r="B2126" t="s">
        <v>2817</v>
      </c>
      <c r="C2126" t="s">
        <v>2818</v>
      </c>
      <c r="D2126">
        <v>14.5</v>
      </c>
      <c r="E2126">
        <v>1700</v>
      </c>
      <c r="F2126" t="s">
        <v>860</v>
      </c>
      <c r="G2126">
        <v>1</v>
      </c>
      <c r="H2126">
        <v>1</v>
      </c>
      <c r="I2126" t="s">
        <v>993</v>
      </c>
      <c r="J2126" t="s">
        <v>994</v>
      </c>
      <c r="K2126" t="s">
        <v>913</v>
      </c>
      <c r="L2126">
        <v>2023323.5</v>
      </c>
      <c r="R2126" s="2" t="s">
        <v>749</v>
      </c>
      <c r="S2126" s="2" t="e">
        <f t="shared" si="363"/>
        <v>#N/A</v>
      </c>
      <c r="T2126" s="2" t="e">
        <f t="shared" si="364"/>
        <v>#N/A</v>
      </c>
      <c r="U2126" s="2" t="e">
        <f t="shared" si="365"/>
        <v>#N/A</v>
      </c>
      <c r="V2126" s="2" t="e">
        <f t="shared" si="366"/>
        <v>#N/A</v>
      </c>
      <c r="W2126" s="2" t="e">
        <f t="shared" si="367"/>
        <v>#N/A</v>
      </c>
      <c r="X2126" s="2" t="e">
        <f t="shared" si="368"/>
        <v>#N/A</v>
      </c>
      <c r="Y2126" s="2" t="e">
        <f t="shared" si="369"/>
        <v>#N/A</v>
      </c>
      <c r="Z2126" s="2" t="e">
        <f t="shared" si="370"/>
        <v>#N/A</v>
      </c>
      <c r="AA2126" s="2" t="e">
        <f t="shared" si="371"/>
        <v>#N/A</v>
      </c>
      <c r="AB2126" s="2" t="e">
        <f t="shared" si="372"/>
        <v>#N/A</v>
      </c>
      <c r="AC2126" s="2" t="e">
        <f t="shared" si="373"/>
        <v>#N/A</v>
      </c>
    </row>
    <row r="2127" spans="1:29" x14ac:dyDescent="0.25">
      <c r="A2127" t="s">
        <v>2833</v>
      </c>
      <c r="B2127" t="s">
        <v>2817</v>
      </c>
      <c r="C2127" t="s">
        <v>2818</v>
      </c>
      <c r="D2127">
        <v>9</v>
      </c>
      <c r="E2127">
        <v>2071.54</v>
      </c>
      <c r="F2127" t="s">
        <v>860</v>
      </c>
      <c r="G2127">
        <v>1</v>
      </c>
      <c r="H2127">
        <v>1</v>
      </c>
      <c r="I2127" t="s">
        <v>993</v>
      </c>
      <c r="J2127" t="s">
        <v>994</v>
      </c>
      <c r="K2127" t="s">
        <v>863</v>
      </c>
      <c r="L2127">
        <v>7715.08</v>
      </c>
      <c r="R2127" s="2" t="s">
        <v>750</v>
      </c>
      <c r="S2127" s="2" t="e">
        <f t="shared" si="363"/>
        <v>#N/A</v>
      </c>
      <c r="T2127" s="2" t="e">
        <f t="shared" si="364"/>
        <v>#N/A</v>
      </c>
      <c r="U2127" s="2" t="e">
        <f t="shared" si="365"/>
        <v>#N/A</v>
      </c>
      <c r="V2127" s="2" t="e">
        <f t="shared" si="366"/>
        <v>#N/A</v>
      </c>
      <c r="W2127" s="2" t="e">
        <f t="shared" si="367"/>
        <v>#N/A</v>
      </c>
      <c r="X2127" s="2" t="e">
        <f t="shared" si="368"/>
        <v>#N/A</v>
      </c>
      <c r="Y2127" s="2" t="e">
        <f t="shared" si="369"/>
        <v>#N/A</v>
      </c>
      <c r="Z2127" s="2" t="e">
        <f t="shared" si="370"/>
        <v>#N/A</v>
      </c>
      <c r="AA2127" s="2" t="e">
        <f t="shared" si="371"/>
        <v>#N/A</v>
      </c>
      <c r="AB2127" s="2" t="e">
        <f t="shared" si="372"/>
        <v>#N/A</v>
      </c>
      <c r="AC2127" s="2" t="e">
        <f t="shared" si="373"/>
        <v>#N/A</v>
      </c>
    </row>
    <row r="2128" spans="1:29" x14ac:dyDescent="0.25">
      <c r="A2128" t="s">
        <v>2834</v>
      </c>
      <c r="B2128" t="s">
        <v>2817</v>
      </c>
      <c r="C2128" t="s">
        <v>2818</v>
      </c>
      <c r="D2128">
        <v>20.8</v>
      </c>
      <c r="E2128">
        <v>539</v>
      </c>
      <c r="F2128" t="s">
        <v>867</v>
      </c>
      <c r="G2128">
        <v>1</v>
      </c>
      <c r="H2128">
        <v>1</v>
      </c>
      <c r="I2128" t="s">
        <v>993</v>
      </c>
      <c r="J2128" t="s">
        <v>928</v>
      </c>
      <c r="K2128" t="s">
        <v>863</v>
      </c>
      <c r="L2128">
        <v>1171806.8400000001</v>
      </c>
      <c r="R2128" s="2" t="s">
        <v>751</v>
      </c>
      <c r="S2128" s="2" t="e">
        <f t="shared" si="363"/>
        <v>#N/A</v>
      </c>
      <c r="T2128" s="2" t="e">
        <f t="shared" si="364"/>
        <v>#N/A</v>
      </c>
      <c r="U2128" s="2" t="e">
        <f t="shared" si="365"/>
        <v>#N/A</v>
      </c>
      <c r="V2128" s="2" t="e">
        <f t="shared" si="366"/>
        <v>#N/A</v>
      </c>
      <c r="W2128" s="2" t="e">
        <f t="shared" si="367"/>
        <v>#N/A</v>
      </c>
      <c r="X2128" s="2" t="e">
        <f t="shared" si="368"/>
        <v>#N/A</v>
      </c>
      <c r="Y2128" s="2" t="e">
        <f t="shared" si="369"/>
        <v>#N/A</v>
      </c>
      <c r="Z2128" s="2" t="e">
        <f t="shared" si="370"/>
        <v>#N/A</v>
      </c>
      <c r="AA2128" s="2" t="e">
        <f t="shared" si="371"/>
        <v>#N/A</v>
      </c>
      <c r="AB2128" s="2" t="e">
        <f t="shared" si="372"/>
        <v>#N/A</v>
      </c>
      <c r="AC2128" s="2" t="e">
        <f t="shared" si="373"/>
        <v>#N/A</v>
      </c>
    </row>
    <row r="2129" spans="1:29" x14ac:dyDescent="0.25">
      <c r="A2129" t="s">
        <v>2835</v>
      </c>
      <c r="B2129" t="s">
        <v>2817</v>
      </c>
      <c r="C2129" t="s">
        <v>2818</v>
      </c>
      <c r="D2129">
        <v>13.3</v>
      </c>
      <c r="E2129">
        <v>493</v>
      </c>
      <c r="F2129" t="s">
        <v>865</v>
      </c>
      <c r="G2129">
        <v>1</v>
      </c>
      <c r="H2129">
        <v>1</v>
      </c>
      <c r="I2129" t="s">
        <v>993</v>
      </c>
      <c r="J2129" t="s">
        <v>994</v>
      </c>
      <c r="K2129" t="s">
        <v>863</v>
      </c>
      <c r="L2129">
        <v>236334.32</v>
      </c>
      <c r="R2129" s="2" t="s">
        <v>751</v>
      </c>
      <c r="S2129" s="2" t="e">
        <f t="shared" si="363"/>
        <v>#N/A</v>
      </c>
      <c r="T2129" s="2" t="e">
        <f t="shared" si="364"/>
        <v>#N/A</v>
      </c>
      <c r="U2129" s="2" t="e">
        <f t="shared" si="365"/>
        <v>#N/A</v>
      </c>
      <c r="V2129" s="2" t="e">
        <f t="shared" si="366"/>
        <v>#N/A</v>
      </c>
      <c r="W2129" s="2" t="e">
        <f t="shared" si="367"/>
        <v>#N/A</v>
      </c>
      <c r="X2129" s="2" t="e">
        <f t="shared" si="368"/>
        <v>#N/A</v>
      </c>
      <c r="Y2129" s="2" t="e">
        <f t="shared" si="369"/>
        <v>#N/A</v>
      </c>
      <c r="Z2129" s="2" t="e">
        <f t="shared" si="370"/>
        <v>#N/A</v>
      </c>
      <c r="AA2129" s="2" t="e">
        <f t="shared" si="371"/>
        <v>#N/A</v>
      </c>
      <c r="AB2129" s="2" t="e">
        <f t="shared" si="372"/>
        <v>#N/A</v>
      </c>
      <c r="AC2129" s="2" t="e">
        <f t="shared" si="373"/>
        <v>#N/A</v>
      </c>
    </row>
    <row r="2130" spans="1:29" x14ac:dyDescent="0.25">
      <c r="A2130" t="s">
        <v>2836</v>
      </c>
      <c r="B2130" t="s">
        <v>2817</v>
      </c>
      <c r="C2130" t="s">
        <v>2818</v>
      </c>
      <c r="D2130">
        <v>12.3</v>
      </c>
      <c r="E2130">
        <v>632</v>
      </c>
      <c r="F2130" t="s">
        <v>860</v>
      </c>
      <c r="G2130">
        <v>1</v>
      </c>
      <c r="H2130">
        <v>1</v>
      </c>
      <c r="I2130" t="s">
        <v>993</v>
      </c>
      <c r="J2130" t="s">
        <v>994</v>
      </c>
      <c r="K2130" t="s">
        <v>863</v>
      </c>
      <c r="L2130">
        <v>74565.61</v>
      </c>
      <c r="R2130" s="2" t="s">
        <v>752</v>
      </c>
      <c r="S2130" s="2" t="str">
        <f t="shared" si="363"/>
        <v>Glareolidae</v>
      </c>
      <c r="T2130" s="2" t="str">
        <f t="shared" si="364"/>
        <v>Charadriiformes</v>
      </c>
      <c r="U2130" s="2">
        <f t="shared" si="365"/>
        <v>61.4</v>
      </c>
      <c r="V2130" s="2">
        <f t="shared" si="366"/>
        <v>97.19</v>
      </c>
      <c r="W2130" s="2" t="str">
        <f t="shared" si="367"/>
        <v>Grassland</v>
      </c>
      <c r="X2130" s="2">
        <f t="shared" si="368"/>
        <v>3</v>
      </c>
      <c r="Y2130" s="2">
        <f t="shared" si="369"/>
        <v>3</v>
      </c>
      <c r="Z2130" s="2" t="str">
        <f t="shared" si="370"/>
        <v>Carnivore</v>
      </c>
      <c r="AA2130" s="2" t="str">
        <f t="shared" si="371"/>
        <v>Invertivore</v>
      </c>
      <c r="AB2130" s="2" t="str">
        <f t="shared" si="372"/>
        <v>Aerial</v>
      </c>
      <c r="AC2130" s="2">
        <f t="shared" si="373"/>
        <v>2251795.8199999998</v>
      </c>
    </row>
    <row r="2131" spans="1:29" x14ac:dyDescent="0.25">
      <c r="A2131" t="s">
        <v>2837</v>
      </c>
      <c r="B2131" t="s">
        <v>2817</v>
      </c>
      <c r="C2131" t="s">
        <v>2818</v>
      </c>
      <c r="D2131">
        <v>11.9</v>
      </c>
      <c r="E2131">
        <v>532</v>
      </c>
      <c r="F2131" t="s">
        <v>865</v>
      </c>
      <c r="G2131">
        <v>1</v>
      </c>
      <c r="H2131">
        <v>1</v>
      </c>
      <c r="I2131" t="s">
        <v>993</v>
      </c>
      <c r="J2131" t="s">
        <v>994</v>
      </c>
      <c r="K2131" t="s">
        <v>863</v>
      </c>
      <c r="L2131">
        <v>109708.02</v>
      </c>
      <c r="R2131" s="2" t="s">
        <v>752</v>
      </c>
      <c r="S2131" s="2" t="str">
        <f t="shared" si="363"/>
        <v>Glareolidae</v>
      </c>
      <c r="T2131" s="2" t="str">
        <f t="shared" si="364"/>
        <v>Charadriiformes</v>
      </c>
      <c r="U2131" s="2">
        <f t="shared" si="365"/>
        <v>61.4</v>
      </c>
      <c r="V2131" s="2">
        <f t="shared" si="366"/>
        <v>97.19</v>
      </c>
      <c r="W2131" s="2" t="str">
        <f t="shared" si="367"/>
        <v>Grassland</v>
      </c>
      <c r="X2131" s="2">
        <f t="shared" si="368"/>
        <v>3</v>
      </c>
      <c r="Y2131" s="2">
        <f t="shared" si="369"/>
        <v>3</v>
      </c>
      <c r="Z2131" s="2" t="str">
        <f t="shared" si="370"/>
        <v>Carnivore</v>
      </c>
      <c r="AA2131" s="2" t="str">
        <f t="shared" si="371"/>
        <v>Invertivore</v>
      </c>
      <c r="AB2131" s="2" t="str">
        <f t="shared" si="372"/>
        <v>Aerial</v>
      </c>
      <c r="AC2131" s="2">
        <f t="shared" si="373"/>
        <v>2251795.8199999998</v>
      </c>
    </row>
    <row r="2132" spans="1:29" x14ac:dyDescent="0.25">
      <c r="A2132" t="s">
        <v>2838</v>
      </c>
      <c r="B2132" t="s">
        <v>2817</v>
      </c>
      <c r="C2132" t="s">
        <v>2818</v>
      </c>
      <c r="D2132">
        <v>12.5</v>
      </c>
      <c r="E2132">
        <v>547.72</v>
      </c>
      <c r="F2132" t="s">
        <v>865</v>
      </c>
      <c r="G2132">
        <v>1</v>
      </c>
      <c r="H2132">
        <v>1</v>
      </c>
      <c r="I2132" t="s">
        <v>993</v>
      </c>
      <c r="J2132" t="s">
        <v>994</v>
      </c>
      <c r="K2132" t="s">
        <v>863</v>
      </c>
      <c r="L2132">
        <v>5192379.8600000003</v>
      </c>
      <c r="R2132" s="2" t="s">
        <v>752</v>
      </c>
      <c r="S2132" s="2" t="str">
        <f t="shared" si="363"/>
        <v>Glareolidae</v>
      </c>
      <c r="T2132" s="2" t="str">
        <f t="shared" si="364"/>
        <v>Charadriiformes</v>
      </c>
      <c r="U2132" s="2">
        <f t="shared" si="365"/>
        <v>61.4</v>
      </c>
      <c r="V2132" s="2">
        <f t="shared" si="366"/>
        <v>97.19</v>
      </c>
      <c r="W2132" s="2" t="str">
        <f t="shared" si="367"/>
        <v>Grassland</v>
      </c>
      <c r="X2132" s="2">
        <f t="shared" si="368"/>
        <v>3</v>
      </c>
      <c r="Y2132" s="2">
        <f t="shared" si="369"/>
        <v>3</v>
      </c>
      <c r="Z2132" s="2" t="str">
        <f t="shared" si="370"/>
        <v>Carnivore</v>
      </c>
      <c r="AA2132" s="2" t="str">
        <f t="shared" si="371"/>
        <v>Invertivore</v>
      </c>
      <c r="AB2132" s="2" t="str">
        <f t="shared" si="372"/>
        <v>Aerial</v>
      </c>
      <c r="AC2132" s="2">
        <f t="shared" si="373"/>
        <v>2251795.8199999998</v>
      </c>
    </row>
    <row r="2133" spans="1:29" x14ac:dyDescent="0.25">
      <c r="A2133" t="s">
        <v>2839</v>
      </c>
      <c r="B2133" t="s">
        <v>2817</v>
      </c>
      <c r="C2133" t="s">
        <v>2818</v>
      </c>
      <c r="D2133">
        <v>17.2</v>
      </c>
      <c r="E2133">
        <v>495.82</v>
      </c>
      <c r="F2133" t="s">
        <v>867</v>
      </c>
      <c r="G2133">
        <v>1</v>
      </c>
      <c r="H2133">
        <v>1</v>
      </c>
      <c r="I2133" t="s">
        <v>993</v>
      </c>
      <c r="J2133" t="s">
        <v>994</v>
      </c>
      <c r="K2133" t="s">
        <v>863</v>
      </c>
      <c r="L2133">
        <v>57398.42</v>
      </c>
      <c r="R2133" s="2" t="s">
        <v>753</v>
      </c>
      <c r="S2133" s="2" t="str">
        <f t="shared" si="363"/>
        <v>Phasianidae</v>
      </c>
      <c r="T2133" s="2" t="str">
        <f t="shared" si="364"/>
        <v>Galliformes</v>
      </c>
      <c r="U2133" s="2">
        <f t="shared" si="365"/>
        <v>36.9</v>
      </c>
      <c r="V2133" s="2">
        <f t="shared" si="366"/>
        <v>594.11</v>
      </c>
      <c r="W2133" s="2" t="str">
        <f t="shared" si="367"/>
        <v>Rock</v>
      </c>
      <c r="X2133" s="2">
        <f t="shared" si="368"/>
        <v>3</v>
      </c>
      <c r="Y2133" s="2">
        <f t="shared" si="369"/>
        <v>1</v>
      </c>
      <c r="Z2133" s="2" t="str">
        <f t="shared" si="370"/>
        <v>Herbivore</v>
      </c>
      <c r="AA2133" s="2" t="str">
        <f t="shared" si="371"/>
        <v>Herbivore terrestrial</v>
      </c>
      <c r="AB2133" s="2" t="str">
        <f t="shared" si="372"/>
        <v>Terrestrial</v>
      </c>
      <c r="AC2133" s="2">
        <f t="shared" si="373"/>
        <v>538497.96</v>
      </c>
    </row>
    <row r="2134" spans="1:29" x14ac:dyDescent="0.25">
      <c r="A2134" t="s">
        <v>2840</v>
      </c>
      <c r="B2134" t="s">
        <v>2817</v>
      </c>
      <c r="C2134" t="s">
        <v>2818</v>
      </c>
      <c r="D2134">
        <v>15.4</v>
      </c>
      <c r="E2134">
        <v>520</v>
      </c>
      <c r="F2134" t="s">
        <v>860</v>
      </c>
      <c r="G2134">
        <v>1</v>
      </c>
      <c r="H2134">
        <v>1</v>
      </c>
      <c r="I2134" t="s">
        <v>993</v>
      </c>
      <c r="J2134" t="s">
        <v>994</v>
      </c>
      <c r="K2134" t="s">
        <v>863</v>
      </c>
      <c r="L2134">
        <v>2134685.16</v>
      </c>
      <c r="R2134" s="2" t="s">
        <v>753</v>
      </c>
      <c r="S2134" s="2" t="str">
        <f t="shared" si="363"/>
        <v>Phasianidae</v>
      </c>
      <c r="T2134" s="2" t="str">
        <f t="shared" si="364"/>
        <v>Galliformes</v>
      </c>
      <c r="U2134" s="2">
        <f t="shared" si="365"/>
        <v>36.9</v>
      </c>
      <c r="V2134" s="2">
        <f t="shared" si="366"/>
        <v>594.11</v>
      </c>
      <c r="W2134" s="2" t="str">
        <f t="shared" si="367"/>
        <v>Rock</v>
      </c>
      <c r="X2134" s="2">
        <f t="shared" si="368"/>
        <v>3</v>
      </c>
      <c r="Y2134" s="2">
        <f t="shared" si="369"/>
        <v>1</v>
      </c>
      <c r="Z2134" s="2" t="str">
        <f t="shared" si="370"/>
        <v>Herbivore</v>
      </c>
      <c r="AA2134" s="2" t="str">
        <f t="shared" si="371"/>
        <v>Herbivore terrestrial</v>
      </c>
      <c r="AB2134" s="2" t="str">
        <f t="shared" si="372"/>
        <v>Terrestrial</v>
      </c>
      <c r="AC2134" s="2">
        <f t="shared" si="373"/>
        <v>538497.96</v>
      </c>
    </row>
    <row r="2135" spans="1:29" x14ac:dyDescent="0.25">
      <c r="A2135" t="s">
        <v>2841</v>
      </c>
      <c r="B2135" t="s">
        <v>2817</v>
      </c>
      <c r="C2135" t="s">
        <v>2818</v>
      </c>
      <c r="D2135">
        <v>9.9</v>
      </c>
      <c r="E2135">
        <v>760</v>
      </c>
      <c r="F2135" t="s">
        <v>867</v>
      </c>
      <c r="G2135">
        <v>1</v>
      </c>
      <c r="H2135">
        <v>1</v>
      </c>
      <c r="I2135" t="s">
        <v>993</v>
      </c>
      <c r="J2135" t="s">
        <v>994</v>
      </c>
      <c r="K2135" t="s">
        <v>868</v>
      </c>
      <c r="L2135">
        <v>200072.2</v>
      </c>
      <c r="R2135" s="2" t="s">
        <v>753</v>
      </c>
      <c r="S2135" s="2" t="str">
        <f t="shared" si="363"/>
        <v>Phasianidae</v>
      </c>
      <c r="T2135" s="2" t="str">
        <f t="shared" si="364"/>
        <v>Galliformes</v>
      </c>
      <c r="U2135" s="2">
        <f t="shared" si="365"/>
        <v>36.9</v>
      </c>
      <c r="V2135" s="2">
        <f t="shared" si="366"/>
        <v>594.11</v>
      </c>
      <c r="W2135" s="2" t="str">
        <f t="shared" si="367"/>
        <v>Rock</v>
      </c>
      <c r="X2135" s="2">
        <f t="shared" si="368"/>
        <v>3</v>
      </c>
      <c r="Y2135" s="2">
        <f t="shared" si="369"/>
        <v>1</v>
      </c>
      <c r="Z2135" s="2" t="str">
        <f t="shared" si="370"/>
        <v>Herbivore</v>
      </c>
      <c r="AA2135" s="2" t="str">
        <f t="shared" si="371"/>
        <v>Herbivore terrestrial</v>
      </c>
      <c r="AB2135" s="2" t="str">
        <f t="shared" si="372"/>
        <v>Terrestrial</v>
      </c>
      <c r="AC2135" s="2">
        <f t="shared" si="373"/>
        <v>538497.96</v>
      </c>
    </row>
    <row r="2136" spans="1:29" x14ac:dyDescent="0.25">
      <c r="A2136" t="s">
        <v>2842</v>
      </c>
      <c r="B2136" t="s">
        <v>2817</v>
      </c>
      <c r="C2136" t="s">
        <v>2818</v>
      </c>
      <c r="D2136">
        <v>9.8000000000000007</v>
      </c>
      <c r="E2136">
        <v>586.24</v>
      </c>
      <c r="F2136" t="s">
        <v>867</v>
      </c>
      <c r="G2136">
        <v>1</v>
      </c>
      <c r="H2136">
        <v>1</v>
      </c>
      <c r="I2136" t="s">
        <v>993</v>
      </c>
      <c r="J2136" t="s">
        <v>994</v>
      </c>
      <c r="K2136" t="s">
        <v>863</v>
      </c>
      <c r="L2136">
        <v>474068.72</v>
      </c>
      <c r="R2136" s="2" t="s">
        <v>754</v>
      </c>
      <c r="S2136" s="2" t="str">
        <f t="shared" si="363"/>
        <v>Procellariidae</v>
      </c>
      <c r="T2136" s="2" t="str">
        <f t="shared" si="364"/>
        <v>Procellariiformes</v>
      </c>
      <c r="U2136" s="2">
        <f t="shared" si="365"/>
        <v>60.6</v>
      </c>
      <c r="V2136" s="2">
        <f t="shared" si="366"/>
        <v>497</v>
      </c>
      <c r="W2136" s="2" t="str">
        <f t="shared" si="367"/>
        <v>Marine</v>
      </c>
      <c r="X2136" s="2">
        <f t="shared" si="368"/>
        <v>3</v>
      </c>
      <c r="Y2136" s="2">
        <f t="shared" si="369"/>
        <v>2</v>
      </c>
      <c r="Z2136" s="2" t="str">
        <f t="shared" si="370"/>
        <v>Carnivore</v>
      </c>
      <c r="AA2136" s="2" t="str">
        <f t="shared" si="371"/>
        <v>Aquatic predator</v>
      </c>
      <c r="AB2136" s="2" t="str">
        <f t="shared" si="372"/>
        <v>Generalist</v>
      </c>
      <c r="AC2136" s="2">
        <f t="shared" si="373"/>
        <v>2989515.98</v>
      </c>
    </row>
    <row r="2137" spans="1:29" x14ac:dyDescent="0.25">
      <c r="A2137" t="s">
        <v>2843</v>
      </c>
      <c r="B2137" t="s">
        <v>2817</v>
      </c>
      <c r="C2137" t="s">
        <v>2818</v>
      </c>
      <c r="D2137">
        <v>12.3</v>
      </c>
      <c r="E2137">
        <v>520</v>
      </c>
      <c r="F2137" t="s">
        <v>865</v>
      </c>
      <c r="G2137">
        <v>1</v>
      </c>
      <c r="H2137">
        <v>1</v>
      </c>
      <c r="I2137" t="s">
        <v>993</v>
      </c>
      <c r="J2137" t="s">
        <v>994</v>
      </c>
      <c r="K2137" t="s">
        <v>863</v>
      </c>
      <c r="L2137">
        <v>386955.95</v>
      </c>
      <c r="R2137" s="2" t="s">
        <v>754</v>
      </c>
      <c r="S2137" s="2" t="str">
        <f t="shared" si="363"/>
        <v>Procellariidae</v>
      </c>
      <c r="T2137" s="2" t="str">
        <f t="shared" si="364"/>
        <v>Procellariiformes</v>
      </c>
      <c r="U2137" s="2">
        <f t="shared" si="365"/>
        <v>60.6</v>
      </c>
      <c r="V2137" s="2">
        <f t="shared" si="366"/>
        <v>497</v>
      </c>
      <c r="W2137" s="2" t="str">
        <f t="shared" si="367"/>
        <v>Marine</v>
      </c>
      <c r="X2137" s="2">
        <f t="shared" si="368"/>
        <v>3</v>
      </c>
      <c r="Y2137" s="2">
        <f t="shared" si="369"/>
        <v>2</v>
      </c>
      <c r="Z2137" s="2" t="str">
        <f t="shared" si="370"/>
        <v>Carnivore</v>
      </c>
      <c r="AA2137" s="2" t="str">
        <f t="shared" si="371"/>
        <v>Aquatic predator</v>
      </c>
      <c r="AB2137" s="2" t="str">
        <f t="shared" si="372"/>
        <v>Generalist</v>
      </c>
      <c r="AC2137" s="2">
        <f t="shared" si="373"/>
        <v>2989515.98</v>
      </c>
    </row>
    <row r="2138" spans="1:29" x14ac:dyDescent="0.25">
      <c r="A2138" t="s">
        <v>2844</v>
      </c>
      <c r="B2138" t="s">
        <v>2817</v>
      </c>
      <c r="C2138" t="s">
        <v>2818</v>
      </c>
      <c r="D2138">
        <v>11.4</v>
      </c>
      <c r="E2138">
        <v>562.6</v>
      </c>
      <c r="F2138" t="s">
        <v>865</v>
      </c>
      <c r="G2138">
        <v>1</v>
      </c>
      <c r="H2138">
        <v>1</v>
      </c>
      <c r="I2138" t="s">
        <v>993</v>
      </c>
      <c r="J2138" t="s">
        <v>994</v>
      </c>
      <c r="K2138" t="s">
        <v>863</v>
      </c>
      <c r="L2138">
        <v>603225.55000000005</v>
      </c>
      <c r="R2138" s="2" t="s">
        <v>754</v>
      </c>
      <c r="S2138" s="2" t="str">
        <f t="shared" si="363"/>
        <v>Procellariidae</v>
      </c>
      <c r="T2138" s="2" t="str">
        <f t="shared" si="364"/>
        <v>Procellariiformes</v>
      </c>
      <c r="U2138" s="2">
        <f t="shared" si="365"/>
        <v>60.6</v>
      </c>
      <c r="V2138" s="2">
        <f t="shared" si="366"/>
        <v>497</v>
      </c>
      <c r="W2138" s="2" t="str">
        <f t="shared" si="367"/>
        <v>Marine</v>
      </c>
      <c r="X2138" s="2">
        <f t="shared" si="368"/>
        <v>3</v>
      </c>
      <c r="Y2138" s="2">
        <f t="shared" si="369"/>
        <v>2</v>
      </c>
      <c r="Z2138" s="2" t="str">
        <f t="shared" si="370"/>
        <v>Carnivore</v>
      </c>
      <c r="AA2138" s="2" t="str">
        <f t="shared" si="371"/>
        <v>Aquatic predator</v>
      </c>
      <c r="AB2138" s="2" t="str">
        <f t="shared" si="372"/>
        <v>Generalist</v>
      </c>
      <c r="AC2138" s="2">
        <f t="shared" si="373"/>
        <v>2989515.98</v>
      </c>
    </row>
    <row r="2139" spans="1:29" x14ac:dyDescent="0.25">
      <c r="A2139" t="s">
        <v>2845</v>
      </c>
      <c r="B2139" t="s">
        <v>2817</v>
      </c>
      <c r="C2139" t="s">
        <v>2818</v>
      </c>
      <c r="D2139">
        <v>17.899999999999999</v>
      </c>
      <c r="E2139">
        <v>833.99</v>
      </c>
      <c r="F2139" t="s">
        <v>867</v>
      </c>
      <c r="G2139">
        <v>1</v>
      </c>
      <c r="H2139">
        <v>1</v>
      </c>
      <c r="I2139" t="s">
        <v>993</v>
      </c>
      <c r="J2139" t="s">
        <v>994</v>
      </c>
      <c r="K2139" t="s">
        <v>863</v>
      </c>
      <c r="L2139">
        <v>114061.43</v>
      </c>
      <c r="R2139" s="2" t="s">
        <v>755</v>
      </c>
      <c r="S2139" s="2" t="e">
        <f t="shared" si="363"/>
        <v>#N/A</v>
      </c>
      <c r="T2139" s="2" t="e">
        <f t="shared" si="364"/>
        <v>#N/A</v>
      </c>
      <c r="U2139" s="2" t="e">
        <f t="shared" si="365"/>
        <v>#N/A</v>
      </c>
      <c r="V2139" s="2" t="e">
        <f t="shared" si="366"/>
        <v>#N/A</v>
      </c>
      <c r="W2139" s="2" t="e">
        <f t="shared" si="367"/>
        <v>#N/A</v>
      </c>
      <c r="X2139" s="2" t="e">
        <f t="shared" si="368"/>
        <v>#N/A</v>
      </c>
      <c r="Y2139" s="2" t="e">
        <f t="shared" si="369"/>
        <v>#N/A</v>
      </c>
      <c r="Z2139" s="2" t="e">
        <f t="shared" si="370"/>
        <v>#N/A</v>
      </c>
      <c r="AA2139" s="2" t="e">
        <f t="shared" si="371"/>
        <v>#N/A</v>
      </c>
      <c r="AB2139" s="2" t="e">
        <f t="shared" si="372"/>
        <v>#N/A</v>
      </c>
      <c r="AC2139" s="2" t="e">
        <f t="shared" si="373"/>
        <v>#N/A</v>
      </c>
    </row>
    <row r="2140" spans="1:29" x14ac:dyDescent="0.25">
      <c r="A2140" t="s">
        <v>2846</v>
      </c>
      <c r="B2140" t="s">
        <v>2817</v>
      </c>
      <c r="C2140" t="s">
        <v>2818</v>
      </c>
      <c r="D2140">
        <v>7.8</v>
      </c>
      <c r="E2140">
        <v>3117.69</v>
      </c>
      <c r="F2140" t="s">
        <v>860</v>
      </c>
      <c r="G2140">
        <v>1</v>
      </c>
      <c r="H2140">
        <v>1</v>
      </c>
      <c r="I2140" t="s">
        <v>993</v>
      </c>
      <c r="J2140" t="s">
        <v>928</v>
      </c>
      <c r="K2140" t="s">
        <v>913</v>
      </c>
      <c r="L2140">
        <v>40122.69</v>
      </c>
      <c r="R2140" s="2" t="s">
        <v>755</v>
      </c>
      <c r="S2140" s="2" t="e">
        <f t="shared" si="363"/>
        <v>#N/A</v>
      </c>
      <c r="T2140" s="2" t="e">
        <f t="shared" si="364"/>
        <v>#N/A</v>
      </c>
      <c r="U2140" s="2" t="e">
        <f t="shared" si="365"/>
        <v>#N/A</v>
      </c>
      <c r="V2140" s="2" t="e">
        <f t="shared" si="366"/>
        <v>#N/A</v>
      </c>
      <c r="W2140" s="2" t="e">
        <f t="shared" si="367"/>
        <v>#N/A</v>
      </c>
      <c r="X2140" s="2" t="e">
        <f t="shared" si="368"/>
        <v>#N/A</v>
      </c>
      <c r="Y2140" s="2" t="e">
        <f t="shared" si="369"/>
        <v>#N/A</v>
      </c>
      <c r="Z2140" s="2" t="e">
        <f t="shared" si="370"/>
        <v>#N/A</v>
      </c>
      <c r="AA2140" s="2" t="e">
        <f t="shared" si="371"/>
        <v>#N/A</v>
      </c>
      <c r="AB2140" s="2" t="e">
        <f t="shared" si="372"/>
        <v>#N/A</v>
      </c>
      <c r="AC2140" s="2" t="e">
        <f t="shared" si="373"/>
        <v>#N/A</v>
      </c>
    </row>
    <row r="2141" spans="1:29" x14ac:dyDescent="0.25">
      <c r="A2141" t="s">
        <v>2847</v>
      </c>
      <c r="B2141" t="s">
        <v>2817</v>
      </c>
      <c r="C2141" t="s">
        <v>2818</v>
      </c>
      <c r="D2141">
        <v>6.2</v>
      </c>
      <c r="E2141">
        <v>3743.23</v>
      </c>
      <c r="F2141" t="s">
        <v>860</v>
      </c>
      <c r="G2141">
        <v>1</v>
      </c>
      <c r="H2141">
        <v>1</v>
      </c>
      <c r="I2141" t="s">
        <v>993</v>
      </c>
      <c r="J2141" t="s">
        <v>928</v>
      </c>
      <c r="K2141" t="s">
        <v>913</v>
      </c>
      <c r="L2141">
        <v>8871.1299999999992</v>
      </c>
      <c r="R2141" s="2" t="s">
        <v>756</v>
      </c>
      <c r="S2141" s="2" t="e">
        <f t="shared" si="363"/>
        <v>#N/A</v>
      </c>
      <c r="T2141" s="2" t="e">
        <f t="shared" si="364"/>
        <v>#N/A</v>
      </c>
      <c r="U2141" s="2" t="e">
        <f t="shared" si="365"/>
        <v>#N/A</v>
      </c>
      <c r="V2141" s="2" t="e">
        <f t="shared" si="366"/>
        <v>#N/A</v>
      </c>
      <c r="W2141" s="2" t="e">
        <f t="shared" si="367"/>
        <v>#N/A</v>
      </c>
      <c r="X2141" s="2" t="e">
        <f t="shared" si="368"/>
        <v>#N/A</v>
      </c>
      <c r="Y2141" s="2" t="e">
        <f t="shared" si="369"/>
        <v>#N/A</v>
      </c>
      <c r="Z2141" s="2" t="e">
        <f t="shared" si="370"/>
        <v>#N/A</v>
      </c>
      <c r="AA2141" s="2" t="e">
        <f t="shared" si="371"/>
        <v>#N/A</v>
      </c>
      <c r="AB2141" s="2" t="e">
        <f t="shared" si="372"/>
        <v>#N/A</v>
      </c>
      <c r="AC2141" s="2" t="e">
        <f t="shared" si="373"/>
        <v>#N/A</v>
      </c>
    </row>
    <row r="2142" spans="1:29" x14ac:dyDescent="0.25">
      <c r="A2142" t="s">
        <v>2848</v>
      </c>
      <c r="B2142" t="s">
        <v>2817</v>
      </c>
      <c r="C2142" t="s">
        <v>2818</v>
      </c>
      <c r="D2142">
        <v>16.399999999999999</v>
      </c>
      <c r="E2142">
        <v>1750</v>
      </c>
      <c r="F2142" t="s">
        <v>867</v>
      </c>
      <c r="G2142">
        <v>1</v>
      </c>
      <c r="H2142">
        <v>1</v>
      </c>
      <c r="I2142" t="s">
        <v>993</v>
      </c>
      <c r="J2142" t="s">
        <v>928</v>
      </c>
      <c r="K2142" t="s">
        <v>863</v>
      </c>
      <c r="L2142">
        <v>3108.85</v>
      </c>
      <c r="R2142" s="2" t="s">
        <v>756</v>
      </c>
      <c r="S2142" s="2" t="e">
        <f t="shared" si="363"/>
        <v>#N/A</v>
      </c>
      <c r="T2142" s="2" t="e">
        <f t="shared" si="364"/>
        <v>#N/A</v>
      </c>
      <c r="U2142" s="2" t="e">
        <f t="shared" si="365"/>
        <v>#N/A</v>
      </c>
      <c r="V2142" s="2" t="e">
        <f t="shared" si="366"/>
        <v>#N/A</v>
      </c>
      <c r="W2142" s="2" t="e">
        <f t="shared" si="367"/>
        <v>#N/A</v>
      </c>
      <c r="X2142" s="2" t="e">
        <f t="shared" si="368"/>
        <v>#N/A</v>
      </c>
      <c r="Y2142" s="2" t="e">
        <f t="shared" si="369"/>
        <v>#N/A</v>
      </c>
      <c r="Z2142" s="2" t="e">
        <f t="shared" si="370"/>
        <v>#N/A</v>
      </c>
      <c r="AA2142" s="2" t="e">
        <f t="shared" si="371"/>
        <v>#N/A</v>
      </c>
      <c r="AB2142" s="2" t="e">
        <f t="shared" si="372"/>
        <v>#N/A</v>
      </c>
      <c r="AC2142" s="2" t="e">
        <f t="shared" si="373"/>
        <v>#N/A</v>
      </c>
    </row>
    <row r="2143" spans="1:29" x14ac:dyDescent="0.25">
      <c r="A2143" t="s">
        <v>2849</v>
      </c>
      <c r="B2143" t="s">
        <v>2817</v>
      </c>
      <c r="C2143" t="s">
        <v>2818</v>
      </c>
      <c r="D2143">
        <v>12.7</v>
      </c>
      <c r="E2143">
        <v>806.71</v>
      </c>
      <c r="F2143" t="s">
        <v>860</v>
      </c>
      <c r="G2143">
        <v>1</v>
      </c>
      <c r="H2143">
        <v>1</v>
      </c>
      <c r="I2143" t="s">
        <v>993</v>
      </c>
      <c r="J2143" t="s">
        <v>994</v>
      </c>
      <c r="K2143" t="s">
        <v>863</v>
      </c>
      <c r="L2143">
        <v>88746.240000000005</v>
      </c>
      <c r="R2143" s="2" t="s">
        <v>757</v>
      </c>
      <c r="S2143" s="2" t="str">
        <f t="shared" si="363"/>
        <v>Anatidae</v>
      </c>
      <c r="T2143" s="2" t="str">
        <f t="shared" si="364"/>
        <v>Anseriformes</v>
      </c>
      <c r="U2143" s="2">
        <f t="shared" si="365"/>
        <v>53.1</v>
      </c>
      <c r="V2143" s="2">
        <f t="shared" si="366"/>
        <v>1755.5</v>
      </c>
      <c r="W2143" s="2" t="str">
        <f t="shared" si="367"/>
        <v>Grassland</v>
      </c>
      <c r="X2143" s="2">
        <f t="shared" si="368"/>
        <v>3</v>
      </c>
      <c r="Y2143" s="2">
        <f t="shared" si="369"/>
        <v>3</v>
      </c>
      <c r="Z2143" s="2" t="str">
        <f t="shared" si="370"/>
        <v>Herbivore</v>
      </c>
      <c r="AA2143" s="2" t="str">
        <f t="shared" si="371"/>
        <v>Herbivore terrestrial</v>
      </c>
      <c r="AB2143" s="2" t="str">
        <f t="shared" si="372"/>
        <v>Terrestrial</v>
      </c>
      <c r="AC2143" s="2">
        <f t="shared" si="373"/>
        <v>2594919.27</v>
      </c>
    </row>
    <row r="2144" spans="1:29" x14ac:dyDescent="0.25">
      <c r="A2144" t="s">
        <v>2850</v>
      </c>
      <c r="B2144" t="s">
        <v>2817</v>
      </c>
      <c r="C2144" t="s">
        <v>2818</v>
      </c>
      <c r="D2144">
        <v>12.6</v>
      </c>
      <c r="E2144">
        <v>665</v>
      </c>
      <c r="F2144" t="s">
        <v>860</v>
      </c>
      <c r="G2144">
        <v>1</v>
      </c>
      <c r="H2144">
        <v>1</v>
      </c>
      <c r="I2144" t="s">
        <v>993</v>
      </c>
      <c r="J2144" t="s">
        <v>994</v>
      </c>
      <c r="K2144" t="s">
        <v>863</v>
      </c>
      <c r="L2144">
        <v>16461.259999999998</v>
      </c>
      <c r="R2144" s="2" t="s">
        <v>757</v>
      </c>
      <c r="S2144" s="2" t="str">
        <f t="shared" si="363"/>
        <v>Anatidae</v>
      </c>
      <c r="T2144" s="2" t="str">
        <f t="shared" si="364"/>
        <v>Anseriformes</v>
      </c>
      <c r="U2144" s="2">
        <f t="shared" si="365"/>
        <v>53.1</v>
      </c>
      <c r="V2144" s="2">
        <f t="shared" si="366"/>
        <v>1755.5</v>
      </c>
      <c r="W2144" s="2" t="str">
        <f t="shared" si="367"/>
        <v>Grassland</v>
      </c>
      <c r="X2144" s="2">
        <f t="shared" si="368"/>
        <v>3</v>
      </c>
      <c r="Y2144" s="2">
        <f t="shared" si="369"/>
        <v>3</v>
      </c>
      <c r="Z2144" s="2" t="str">
        <f t="shared" si="370"/>
        <v>Herbivore</v>
      </c>
      <c r="AA2144" s="2" t="str">
        <f t="shared" si="371"/>
        <v>Herbivore terrestrial</v>
      </c>
      <c r="AB2144" s="2" t="str">
        <f t="shared" si="372"/>
        <v>Terrestrial</v>
      </c>
      <c r="AC2144" s="2">
        <f t="shared" si="373"/>
        <v>2594919.27</v>
      </c>
    </row>
    <row r="2145" spans="1:29" x14ac:dyDescent="0.25">
      <c r="A2145" t="s">
        <v>2851</v>
      </c>
      <c r="B2145" t="s">
        <v>2817</v>
      </c>
      <c r="C2145" t="s">
        <v>2818</v>
      </c>
      <c r="D2145">
        <v>12.3</v>
      </c>
      <c r="E2145">
        <v>1230</v>
      </c>
      <c r="F2145" t="s">
        <v>860</v>
      </c>
      <c r="G2145">
        <v>1</v>
      </c>
      <c r="H2145">
        <v>1</v>
      </c>
      <c r="I2145" t="s">
        <v>993</v>
      </c>
      <c r="J2145" t="s">
        <v>994</v>
      </c>
      <c r="K2145" t="s">
        <v>863</v>
      </c>
      <c r="L2145">
        <v>31904.43</v>
      </c>
      <c r="R2145" s="2" t="s">
        <v>757</v>
      </c>
      <c r="S2145" s="2" t="str">
        <f t="shared" si="363"/>
        <v>Anatidae</v>
      </c>
      <c r="T2145" s="2" t="str">
        <f t="shared" si="364"/>
        <v>Anseriformes</v>
      </c>
      <c r="U2145" s="2">
        <f t="shared" si="365"/>
        <v>53.1</v>
      </c>
      <c r="V2145" s="2">
        <f t="shared" si="366"/>
        <v>1755.5</v>
      </c>
      <c r="W2145" s="2" t="str">
        <f t="shared" si="367"/>
        <v>Grassland</v>
      </c>
      <c r="X2145" s="2">
        <f t="shared" si="368"/>
        <v>3</v>
      </c>
      <c r="Y2145" s="2">
        <f t="shared" si="369"/>
        <v>3</v>
      </c>
      <c r="Z2145" s="2" t="str">
        <f t="shared" si="370"/>
        <v>Herbivore</v>
      </c>
      <c r="AA2145" s="2" t="str">
        <f t="shared" si="371"/>
        <v>Herbivore terrestrial</v>
      </c>
      <c r="AB2145" s="2" t="str">
        <f t="shared" si="372"/>
        <v>Terrestrial</v>
      </c>
      <c r="AC2145" s="2">
        <f t="shared" si="373"/>
        <v>2594919.27</v>
      </c>
    </row>
    <row r="2146" spans="1:29" x14ac:dyDescent="0.25">
      <c r="A2146" t="s">
        <v>2852</v>
      </c>
      <c r="B2146" t="s">
        <v>2817</v>
      </c>
      <c r="C2146" t="s">
        <v>2818</v>
      </c>
      <c r="D2146">
        <v>10.3</v>
      </c>
      <c r="E2146">
        <v>1487.9</v>
      </c>
      <c r="F2146" t="s">
        <v>860</v>
      </c>
      <c r="G2146">
        <v>1</v>
      </c>
      <c r="H2146">
        <v>1</v>
      </c>
      <c r="I2146" t="s">
        <v>993</v>
      </c>
      <c r="J2146" t="s">
        <v>994</v>
      </c>
      <c r="K2146" t="s">
        <v>863</v>
      </c>
      <c r="L2146">
        <v>5007343.09</v>
      </c>
      <c r="R2146" s="2" t="s">
        <v>758</v>
      </c>
      <c r="S2146" s="2" t="str">
        <f t="shared" si="363"/>
        <v>Motacillidae</v>
      </c>
      <c r="T2146" s="2" t="str">
        <f t="shared" si="364"/>
        <v>Passeriformes</v>
      </c>
      <c r="U2146" s="2">
        <f t="shared" si="365"/>
        <v>28.2</v>
      </c>
      <c r="V2146" s="2">
        <f t="shared" si="366"/>
        <v>19.11</v>
      </c>
      <c r="W2146" s="2" t="str">
        <f t="shared" si="367"/>
        <v>Wetland</v>
      </c>
      <c r="X2146" s="2">
        <f t="shared" si="368"/>
        <v>3</v>
      </c>
      <c r="Y2146" s="2">
        <f t="shared" si="369"/>
        <v>3</v>
      </c>
      <c r="Z2146" s="2" t="str">
        <f t="shared" si="370"/>
        <v>Carnivore</v>
      </c>
      <c r="AA2146" s="2" t="str">
        <f t="shared" si="371"/>
        <v>Aquatic predator</v>
      </c>
      <c r="AB2146" s="2" t="str">
        <f t="shared" si="372"/>
        <v>Terrestrial</v>
      </c>
      <c r="AC2146" s="2">
        <f t="shared" si="373"/>
        <v>16401945.75</v>
      </c>
    </row>
    <row r="2147" spans="1:29" x14ac:dyDescent="0.25">
      <c r="A2147" t="s">
        <v>2853</v>
      </c>
      <c r="B2147" t="s">
        <v>2817</v>
      </c>
      <c r="C2147" t="s">
        <v>2818</v>
      </c>
      <c r="D2147">
        <v>16.2</v>
      </c>
      <c r="E2147">
        <v>1400</v>
      </c>
      <c r="F2147" t="s">
        <v>867</v>
      </c>
      <c r="G2147">
        <v>1</v>
      </c>
      <c r="H2147">
        <v>1</v>
      </c>
      <c r="I2147" t="s">
        <v>993</v>
      </c>
      <c r="J2147" t="s">
        <v>994</v>
      </c>
      <c r="K2147" t="s">
        <v>868</v>
      </c>
      <c r="L2147">
        <v>617593.52</v>
      </c>
      <c r="R2147" s="2" t="s">
        <v>758</v>
      </c>
      <c r="S2147" s="2" t="str">
        <f t="shared" si="363"/>
        <v>Motacillidae</v>
      </c>
      <c r="T2147" s="2" t="str">
        <f t="shared" si="364"/>
        <v>Passeriformes</v>
      </c>
      <c r="U2147" s="2">
        <f t="shared" si="365"/>
        <v>28.2</v>
      </c>
      <c r="V2147" s="2">
        <f t="shared" si="366"/>
        <v>19.11</v>
      </c>
      <c r="W2147" s="2" t="str">
        <f t="shared" si="367"/>
        <v>Wetland</v>
      </c>
      <c r="X2147" s="2">
        <f t="shared" si="368"/>
        <v>3</v>
      </c>
      <c r="Y2147" s="2">
        <f t="shared" si="369"/>
        <v>3</v>
      </c>
      <c r="Z2147" s="2" t="str">
        <f t="shared" si="370"/>
        <v>Carnivore</v>
      </c>
      <c r="AA2147" s="2" t="str">
        <f t="shared" si="371"/>
        <v>Aquatic predator</v>
      </c>
      <c r="AB2147" s="2" t="str">
        <f t="shared" si="372"/>
        <v>Terrestrial</v>
      </c>
      <c r="AC2147" s="2">
        <f t="shared" si="373"/>
        <v>16401945.75</v>
      </c>
    </row>
    <row r="2148" spans="1:29" x14ac:dyDescent="0.25">
      <c r="A2148" t="s">
        <v>2854</v>
      </c>
      <c r="B2148" t="s">
        <v>2817</v>
      </c>
      <c r="C2148" t="s">
        <v>2818</v>
      </c>
      <c r="D2148">
        <v>10.7</v>
      </c>
      <c r="E2148">
        <v>879.67</v>
      </c>
      <c r="F2148" t="s">
        <v>860</v>
      </c>
      <c r="G2148">
        <v>1</v>
      </c>
      <c r="H2148">
        <v>1</v>
      </c>
      <c r="I2148" t="s">
        <v>993</v>
      </c>
      <c r="J2148" t="s">
        <v>994</v>
      </c>
      <c r="K2148" t="s">
        <v>863</v>
      </c>
      <c r="L2148">
        <v>1217966.93</v>
      </c>
      <c r="R2148" s="2" t="s">
        <v>758</v>
      </c>
      <c r="S2148" s="2" t="str">
        <f t="shared" si="363"/>
        <v>Motacillidae</v>
      </c>
      <c r="T2148" s="2" t="str">
        <f t="shared" si="364"/>
        <v>Passeriformes</v>
      </c>
      <c r="U2148" s="2">
        <f t="shared" si="365"/>
        <v>28.2</v>
      </c>
      <c r="V2148" s="2">
        <f t="shared" si="366"/>
        <v>19.11</v>
      </c>
      <c r="W2148" s="2" t="str">
        <f t="shared" si="367"/>
        <v>Wetland</v>
      </c>
      <c r="X2148" s="2">
        <f t="shared" si="368"/>
        <v>3</v>
      </c>
      <c r="Y2148" s="2">
        <f t="shared" si="369"/>
        <v>3</v>
      </c>
      <c r="Z2148" s="2" t="str">
        <f t="shared" si="370"/>
        <v>Carnivore</v>
      </c>
      <c r="AA2148" s="2" t="str">
        <f t="shared" si="371"/>
        <v>Aquatic predator</v>
      </c>
      <c r="AB2148" s="2" t="str">
        <f t="shared" si="372"/>
        <v>Terrestrial</v>
      </c>
      <c r="AC2148" s="2">
        <f t="shared" si="373"/>
        <v>16401945.75</v>
      </c>
    </row>
    <row r="2149" spans="1:29" x14ac:dyDescent="0.25">
      <c r="A2149" t="s">
        <v>2855</v>
      </c>
      <c r="B2149" t="s">
        <v>2817</v>
      </c>
      <c r="C2149" t="s">
        <v>2818</v>
      </c>
      <c r="D2149">
        <v>12.2</v>
      </c>
      <c r="E2149">
        <v>706</v>
      </c>
      <c r="F2149" t="s">
        <v>860</v>
      </c>
      <c r="G2149">
        <v>1</v>
      </c>
      <c r="H2149">
        <v>1</v>
      </c>
      <c r="I2149" t="s">
        <v>993</v>
      </c>
      <c r="J2149" t="s">
        <v>994</v>
      </c>
      <c r="K2149" t="s">
        <v>863</v>
      </c>
      <c r="L2149">
        <v>368616.68</v>
      </c>
      <c r="R2149" s="2" t="s">
        <v>759</v>
      </c>
      <c r="S2149" s="2" t="str">
        <f t="shared" si="363"/>
        <v>Anatidae</v>
      </c>
      <c r="T2149" s="2" t="str">
        <f t="shared" si="364"/>
        <v>Anseriformes</v>
      </c>
      <c r="U2149" s="2">
        <f t="shared" si="365"/>
        <v>52.6</v>
      </c>
      <c r="V2149" s="2">
        <f t="shared" si="366"/>
        <v>2506.39</v>
      </c>
      <c r="W2149" s="2" t="str">
        <f t="shared" si="367"/>
        <v>Grassland</v>
      </c>
      <c r="X2149" s="2">
        <f t="shared" si="368"/>
        <v>3</v>
      </c>
      <c r="Y2149" s="2">
        <f t="shared" si="369"/>
        <v>3</v>
      </c>
      <c r="Z2149" s="2" t="str">
        <f t="shared" si="370"/>
        <v>Herbivore</v>
      </c>
      <c r="AA2149" s="2" t="str">
        <f t="shared" si="371"/>
        <v>Herbivore terrestrial</v>
      </c>
      <c r="AB2149" s="2" t="str">
        <f t="shared" si="372"/>
        <v>Terrestrial</v>
      </c>
      <c r="AC2149" s="2">
        <f t="shared" si="373"/>
        <v>5891602.9699999997</v>
      </c>
    </row>
    <row r="2150" spans="1:29" x14ac:dyDescent="0.25">
      <c r="A2150" t="s">
        <v>2856</v>
      </c>
      <c r="B2150" t="s">
        <v>2817</v>
      </c>
      <c r="C2150" t="s">
        <v>2818</v>
      </c>
      <c r="D2150">
        <v>4.9000000000000004</v>
      </c>
      <c r="E2150">
        <v>1770</v>
      </c>
      <c r="F2150" t="s">
        <v>860</v>
      </c>
      <c r="G2150">
        <v>1</v>
      </c>
      <c r="H2150">
        <v>1</v>
      </c>
      <c r="I2150" t="s">
        <v>993</v>
      </c>
      <c r="J2150" t="s">
        <v>994</v>
      </c>
      <c r="K2150" t="s">
        <v>863</v>
      </c>
      <c r="L2150">
        <v>1012773.03</v>
      </c>
      <c r="R2150" s="2" t="s">
        <v>759</v>
      </c>
      <c r="S2150" s="2" t="str">
        <f t="shared" si="363"/>
        <v>Anatidae</v>
      </c>
      <c r="T2150" s="2" t="str">
        <f t="shared" si="364"/>
        <v>Anseriformes</v>
      </c>
      <c r="U2150" s="2">
        <f t="shared" si="365"/>
        <v>52.6</v>
      </c>
      <c r="V2150" s="2">
        <f t="shared" si="366"/>
        <v>2506.39</v>
      </c>
      <c r="W2150" s="2" t="str">
        <f t="shared" si="367"/>
        <v>Grassland</v>
      </c>
      <c r="X2150" s="2">
        <f t="shared" si="368"/>
        <v>3</v>
      </c>
      <c r="Y2150" s="2">
        <f t="shared" si="369"/>
        <v>3</v>
      </c>
      <c r="Z2150" s="2" t="str">
        <f t="shared" si="370"/>
        <v>Herbivore</v>
      </c>
      <c r="AA2150" s="2" t="str">
        <f t="shared" si="371"/>
        <v>Herbivore terrestrial</v>
      </c>
      <c r="AB2150" s="2" t="str">
        <f t="shared" si="372"/>
        <v>Terrestrial</v>
      </c>
      <c r="AC2150" s="2">
        <f t="shared" si="373"/>
        <v>5891602.9699999997</v>
      </c>
    </row>
    <row r="2151" spans="1:29" x14ac:dyDescent="0.25">
      <c r="A2151" t="s">
        <v>2857</v>
      </c>
      <c r="B2151" t="s">
        <v>2817</v>
      </c>
      <c r="C2151" t="s">
        <v>2818</v>
      </c>
      <c r="D2151">
        <v>10.1</v>
      </c>
      <c r="E2151">
        <v>1249.8</v>
      </c>
      <c r="F2151" t="s">
        <v>867</v>
      </c>
      <c r="G2151">
        <v>1</v>
      </c>
      <c r="H2151">
        <v>1</v>
      </c>
      <c r="I2151" t="s">
        <v>993</v>
      </c>
      <c r="J2151" t="s">
        <v>994</v>
      </c>
      <c r="K2151" t="s">
        <v>863</v>
      </c>
      <c r="L2151">
        <v>30953.73</v>
      </c>
      <c r="R2151" s="2" t="s">
        <v>759</v>
      </c>
      <c r="S2151" s="2" t="str">
        <f t="shared" si="363"/>
        <v>Anatidae</v>
      </c>
      <c r="T2151" s="2" t="str">
        <f t="shared" si="364"/>
        <v>Anseriformes</v>
      </c>
      <c r="U2151" s="2">
        <f t="shared" si="365"/>
        <v>52.6</v>
      </c>
      <c r="V2151" s="2">
        <f t="shared" si="366"/>
        <v>2506.39</v>
      </c>
      <c r="W2151" s="2" t="str">
        <f t="shared" si="367"/>
        <v>Grassland</v>
      </c>
      <c r="X2151" s="2">
        <f t="shared" si="368"/>
        <v>3</v>
      </c>
      <c r="Y2151" s="2">
        <f t="shared" si="369"/>
        <v>3</v>
      </c>
      <c r="Z2151" s="2" t="str">
        <f t="shared" si="370"/>
        <v>Herbivore</v>
      </c>
      <c r="AA2151" s="2" t="str">
        <f t="shared" si="371"/>
        <v>Herbivore terrestrial</v>
      </c>
      <c r="AB2151" s="2" t="str">
        <f t="shared" si="372"/>
        <v>Terrestrial</v>
      </c>
      <c r="AC2151" s="2">
        <f t="shared" si="373"/>
        <v>5891602.9699999997</v>
      </c>
    </row>
    <row r="2152" spans="1:29" x14ac:dyDescent="0.25">
      <c r="A2152" t="s">
        <v>2858</v>
      </c>
      <c r="B2152" t="s">
        <v>2817</v>
      </c>
      <c r="C2152" t="s">
        <v>2818</v>
      </c>
      <c r="D2152">
        <v>12.2</v>
      </c>
      <c r="E2152">
        <v>872</v>
      </c>
      <c r="F2152" t="s">
        <v>860</v>
      </c>
      <c r="G2152">
        <v>1</v>
      </c>
      <c r="H2152">
        <v>1</v>
      </c>
      <c r="I2152" t="s">
        <v>993</v>
      </c>
      <c r="J2152" t="s">
        <v>994</v>
      </c>
      <c r="K2152" t="s">
        <v>863</v>
      </c>
      <c r="L2152">
        <v>77623.509999999995</v>
      </c>
      <c r="R2152" s="2" t="s">
        <v>760</v>
      </c>
      <c r="S2152" s="2" t="str">
        <f t="shared" si="363"/>
        <v>Accipitridae</v>
      </c>
      <c r="T2152" s="2" t="str">
        <f t="shared" si="364"/>
        <v>Accipitriformes</v>
      </c>
      <c r="U2152" s="2">
        <f t="shared" si="365"/>
        <v>42.1</v>
      </c>
      <c r="V2152" s="2">
        <f t="shared" si="366"/>
        <v>949.76</v>
      </c>
      <c r="W2152" s="2" t="str">
        <f t="shared" si="367"/>
        <v>Grassland</v>
      </c>
      <c r="X2152" s="2">
        <f t="shared" si="368"/>
        <v>3</v>
      </c>
      <c r="Y2152" s="2">
        <f t="shared" si="369"/>
        <v>3</v>
      </c>
      <c r="Z2152" s="2" t="str">
        <f t="shared" si="370"/>
        <v>Carnivore</v>
      </c>
      <c r="AA2152" s="2" t="str">
        <f t="shared" si="371"/>
        <v>Vertivore</v>
      </c>
      <c r="AB2152" s="2" t="str">
        <f t="shared" si="372"/>
        <v>Insessorial</v>
      </c>
      <c r="AC2152" s="2">
        <f t="shared" si="373"/>
        <v>9709846.7599999998</v>
      </c>
    </row>
    <row r="2153" spans="1:29" x14ac:dyDescent="0.25">
      <c r="A2153" t="s">
        <v>2859</v>
      </c>
      <c r="B2153" t="s">
        <v>2817</v>
      </c>
      <c r="C2153" t="s">
        <v>2818</v>
      </c>
      <c r="D2153">
        <v>12.2</v>
      </c>
      <c r="E2153">
        <v>1197</v>
      </c>
      <c r="F2153" t="s">
        <v>860</v>
      </c>
      <c r="G2153">
        <v>1</v>
      </c>
      <c r="H2153">
        <v>1</v>
      </c>
      <c r="I2153" t="s">
        <v>993</v>
      </c>
      <c r="J2153" t="s">
        <v>994</v>
      </c>
      <c r="K2153" t="s">
        <v>863</v>
      </c>
      <c r="L2153">
        <v>107.66</v>
      </c>
      <c r="R2153" s="2" t="s">
        <v>760</v>
      </c>
      <c r="S2153" s="2" t="str">
        <f t="shared" si="363"/>
        <v>Accipitridae</v>
      </c>
      <c r="T2153" s="2" t="str">
        <f t="shared" si="364"/>
        <v>Accipitriformes</v>
      </c>
      <c r="U2153" s="2">
        <f t="shared" si="365"/>
        <v>42.1</v>
      </c>
      <c r="V2153" s="2">
        <f t="shared" si="366"/>
        <v>949.76</v>
      </c>
      <c r="W2153" s="2" t="str">
        <f t="shared" si="367"/>
        <v>Grassland</v>
      </c>
      <c r="X2153" s="2">
        <f t="shared" si="368"/>
        <v>3</v>
      </c>
      <c r="Y2153" s="2">
        <f t="shared" si="369"/>
        <v>3</v>
      </c>
      <c r="Z2153" s="2" t="str">
        <f t="shared" si="370"/>
        <v>Carnivore</v>
      </c>
      <c r="AA2153" s="2" t="str">
        <f t="shared" si="371"/>
        <v>Vertivore</v>
      </c>
      <c r="AB2153" s="2" t="str">
        <f t="shared" si="372"/>
        <v>Insessorial</v>
      </c>
      <c r="AC2153" s="2">
        <f t="shared" si="373"/>
        <v>9709846.7599999998</v>
      </c>
    </row>
    <row r="2154" spans="1:29" x14ac:dyDescent="0.25">
      <c r="A2154" t="s">
        <v>2860</v>
      </c>
      <c r="B2154" t="s">
        <v>2817</v>
      </c>
      <c r="C2154" t="s">
        <v>2818</v>
      </c>
      <c r="D2154">
        <v>9.6</v>
      </c>
      <c r="E2154">
        <v>1249.79</v>
      </c>
      <c r="F2154" t="s">
        <v>860</v>
      </c>
      <c r="G2154">
        <v>1</v>
      </c>
      <c r="H2154">
        <v>1</v>
      </c>
      <c r="I2154" t="s">
        <v>993</v>
      </c>
      <c r="J2154" t="s">
        <v>994</v>
      </c>
      <c r="K2154" t="s">
        <v>863</v>
      </c>
      <c r="L2154">
        <v>1046616.16</v>
      </c>
      <c r="R2154" s="2" t="s">
        <v>760</v>
      </c>
      <c r="S2154" s="2" t="str">
        <f t="shared" si="363"/>
        <v>Accipitridae</v>
      </c>
      <c r="T2154" s="2" t="str">
        <f t="shared" si="364"/>
        <v>Accipitriformes</v>
      </c>
      <c r="U2154" s="2">
        <f t="shared" si="365"/>
        <v>42.1</v>
      </c>
      <c r="V2154" s="2">
        <f t="shared" si="366"/>
        <v>949.76</v>
      </c>
      <c r="W2154" s="2" t="str">
        <f t="shared" si="367"/>
        <v>Grassland</v>
      </c>
      <c r="X2154" s="2">
        <f t="shared" si="368"/>
        <v>3</v>
      </c>
      <c r="Y2154" s="2">
        <f t="shared" si="369"/>
        <v>3</v>
      </c>
      <c r="Z2154" s="2" t="str">
        <f t="shared" si="370"/>
        <v>Carnivore</v>
      </c>
      <c r="AA2154" s="2" t="str">
        <f t="shared" si="371"/>
        <v>Vertivore</v>
      </c>
      <c r="AB2154" s="2" t="str">
        <f t="shared" si="372"/>
        <v>Insessorial</v>
      </c>
      <c r="AC2154" s="2">
        <f t="shared" si="373"/>
        <v>9709846.7599999998</v>
      </c>
    </row>
    <row r="2155" spans="1:29" x14ac:dyDescent="0.25">
      <c r="A2155" t="s">
        <v>2861</v>
      </c>
      <c r="B2155" t="s">
        <v>2817</v>
      </c>
      <c r="C2155" t="s">
        <v>2818</v>
      </c>
      <c r="D2155">
        <v>12</v>
      </c>
      <c r="E2155">
        <v>2060</v>
      </c>
      <c r="F2155" t="s">
        <v>860</v>
      </c>
      <c r="G2155">
        <v>1</v>
      </c>
      <c r="H2155">
        <v>1</v>
      </c>
      <c r="I2155" t="s">
        <v>993</v>
      </c>
      <c r="J2155" t="s">
        <v>994</v>
      </c>
      <c r="K2155" t="s">
        <v>863</v>
      </c>
      <c r="L2155">
        <v>1269425.48</v>
      </c>
      <c r="R2155" s="2" t="s">
        <v>761</v>
      </c>
      <c r="S2155" s="2" t="str">
        <f t="shared" si="363"/>
        <v>Sylviidae</v>
      </c>
      <c r="T2155" s="2" t="str">
        <f t="shared" si="364"/>
        <v>Passeriformes</v>
      </c>
      <c r="U2155" s="2">
        <f t="shared" si="365"/>
        <v>16.100000000000001</v>
      </c>
      <c r="V2155" s="2">
        <f t="shared" si="366"/>
        <v>9.8000000000000007</v>
      </c>
      <c r="W2155" s="2" t="str">
        <f t="shared" si="367"/>
        <v>Shrubland</v>
      </c>
      <c r="X2155" s="2">
        <f t="shared" si="368"/>
        <v>2</v>
      </c>
      <c r="Y2155" s="2">
        <f t="shared" si="369"/>
        <v>1</v>
      </c>
      <c r="Z2155" s="2" t="str">
        <f t="shared" si="370"/>
        <v>Carnivore</v>
      </c>
      <c r="AA2155" s="2" t="str">
        <f t="shared" si="371"/>
        <v>Invertivore</v>
      </c>
      <c r="AB2155" s="2" t="str">
        <f t="shared" si="372"/>
        <v>Insessorial</v>
      </c>
      <c r="AC2155" s="2">
        <f t="shared" si="373"/>
        <v>37562.639999999999</v>
      </c>
    </row>
    <row r="2156" spans="1:29" x14ac:dyDescent="0.25">
      <c r="A2156" t="s">
        <v>2862</v>
      </c>
      <c r="B2156" t="s">
        <v>2817</v>
      </c>
      <c r="C2156" t="s">
        <v>2818</v>
      </c>
      <c r="D2156">
        <v>13.5</v>
      </c>
      <c r="E2156">
        <v>894.99</v>
      </c>
      <c r="F2156" t="s">
        <v>860</v>
      </c>
      <c r="G2156">
        <v>1</v>
      </c>
      <c r="H2156">
        <v>1</v>
      </c>
      <c r="I2156" t="s">
        <v>993</v>
      </c>
      <c r="J2156" t="s">
        <v>994</v>
      </c>
      <c r="K2156" t="s">
        <v>863</v>
      </c>
      <c r="L2156">
        <v>5614395.75</v>
      </c>
      <c r="R2156" s="2" t="s">
        <v>761</v>
      </c>
      <c r="S2156" s="2" t="str">
        <f t="shared" si="363"/>
        <v>Sylviidae</v>
      </c>
      <c r="T2156" s="2" t="str">
        <f t="shared" si="364"/>
        <v>Passeriformes</v>
      </c>
      <c r="U2156" s="2">
        <f t="shared" si="365"/>
        <v>16.100000000000001</v>
      </c>
      <c r="V2156" s="2">
        <f t="shared" si="366"/>
        <v>9.8000000000000007</v>
      </c>
      <c r="W2156" s="2" t="str">
        <f t="shared" si="367"/>
        <v>Shrubland</v>
      </c>
      <c r="X2156" s="2">
        <f t="shared" si="368"/>
        <v>2</v>
      </c>
      <c r="Y2156" s="2">
        <f t="shared" si="369"/>
        <v>1</v>
      </c>
      <c r="Z2156" s="2" t="str">
        <f t="shared" si="370"/>
        <v>Carnivore</v>
      </c>
      <c r="AA2156" s="2" t="str">
        <f t="shared" si="371"/>
        <v>Invertivore</v>
      </c>
      <c r="AB2156" s="2" t="str">
        <f t="shared" si="372"/>
        <v>Insessorial</v>
      </c>
      <c r="AC2156" s="2">
        <f t="shared" si="373"/>
        <v>37562.639999999999</v>
      </c>
    </row>
    <row r="2157" spans="1:29" x14ac:dyDescent="0.25">
      <c r="A2157" t="s">
        <v>2863</v>
      </c>
      <c r="B2157" t="s">
        <v>2817</v>
      </c>
      <c r="C2157" t="s">
        <v>2818</v>
      </c>
      <c r="D2157">
        <v>5.7</v>
      </c>
      <c r="E2157">
        <v>889.99</v>
      </c>
      <c r="F2157" t="s">
        <v>860</v>
      </c>
      <c r="G2157">
        <v>1</v>
      </c>
      <c r="H2157">
        <v>1</v>
      </c>
      <c r="I2157" t="s">
        <v>993</v>
      </c>
      <c r="J2157" t="s">
        <v>994</v>
      </c>
      <c r="K2157" t="s">
        <v>863</v>
      </c>
      <c r="L2157">
        <v>103251.96</v>
      </c>
      <c r="R2157" s="2" t="s">
        <v>762</v>
      </c>
      <c r="S2157" s="2" t="str">
        <f t="shared" si="363"/>
        <v>Fringillidae</v>
      </c>
      <c r="T2157" s="2" t="str">
        <f t="shared" si="364"/>
        <v>Passeriformes</v>
      </c>
      <c r="U2157" s="2">
        <f t="shared" si="365"/>
        <v>29.4</v>
      </c>
      <c r="V2157" s="2">
        <f t="shared" si="366"/>
        <v>12</v>
      </c>
      <c r="W2157" s="2" t="str">
        <f t="shared" si="367"/>
        <v>Shrubland</v>
      </c>
      <c r="X2157" s="2">
        <f t="shared" si="368"/>
        <v>2</v>
      </c>
      <c r="Y2157" s="2">
        <f t="shared" si="369"/>
        <v>1</v>
      </c>
      <c r="Z2157" s="2" t="str">
        <f t="shared" si="370"/>
        <v>Herbivore</v>
      </c>
      <c r="AA2157" s="2" t="str">
        <f t="shared" si="371"/>
        <v>Granivore</v>
      </c>
      <c r="AB2157" s="2" t="str">
        <f t="shared" si="372"/>
        <v>Generalist</v>
      </c>
      <c r="AC2157" s="2">
        <f t="shared" si="373"/>
        <v>20435.36</v>
      </c>
    </row>
    <row r="2158" spans="1:29" x14ac:dyDescent="0.25">
      <c r="A2158" t="s">
        <v>2864</v>
      </c>
      <c r="B2158" t="s">
        <v>2817</v>
      </c>
      <c r="C2158" t="s">
        <v>2818</v>
      </c>
      <c r="D2158">
        <v>15.6</v>
      </c>
      <c r="E2158">
        <v>1195.82</v>
      </c>
      <c r="F2158" t="s">
        <v>860</v>
      </c>
      <c r="G2158">
        <v>1</v>
      </c>
      <c r="H2158">
        <v>1</v>
      </c>
      <c r="I2158" t="s">
        <v>993</v>
      </c>
      <c r="J2158" t="s">
        <v>994</v>
      </c>
      <c r="K2158" t="s">
        <v>863</v>
      </c>
      <c r="L2158">
        <v>2677912.48</v>
      </c>
      <c r="R2158" s="2" t="s">
        <v>762</v>
      </c>
      <c r="S2158" s="2" t="str">
        <f t="shared" si="363"/>
        <v>Fringillidae</v>
      </c>
      <c r="T2158" s="2" t="str">
        <f t="shared" si="364"/>
        <v>Passeriformes</v>
      </c>
      <c r="U2158" s="2">
        <f t="shared" si="365"/>
        <v>29.4</v>
      </c>
      <c r="V2158" s="2">
        <f t="shared" si="366"/>
        <v>12</v>
      </c>
      <c r="W2158" s="2" t="str">
        <f t="shared" si="367"/>
        <v>Shrubland</v>
      </c>
      <c r="X2158" s="2">
        <f t="shared" si="368"/>
        <v>2</v>
      </c>
      <c r="Y2158" s="2">
        <f t="shared" si="369"/>
        <v>1</v>
      </c>
      <c r="Z2158" s="2" t="str">
        <f t="shared" si="370"/>
        <v>Herbivore</v>
      </c>
      <c r="AA2158" s="2" t="str">
        <f t="shared" si="371"/>
        <v>Granivore</v>
      </c>
      <c r="AB2158" s="2" t="str">
        <f t="shared" si="372"/>
        <v>Generalist</v>
      </c>
      <c r="AC2158" s="2">
        <f t="shared" si="373"/>
        <v>20435.36</v>
      </c>
    </row>
    <row r="2159" spans="1:29" x14ac:dyDescent="0.25">
      <c r="A2159" t="s">
        <v>2865</v>
      </c>
      <c r="B2159" t="s">
        <v>2817</v>
      </c>
      <c r="C2159" t="s">
        <v>2818</v>
      </c>
      <c r="D2159">
        <v>13.2</v>
      </c>
      <c r="E2159">
        <v>1239.22</v>
      </c>
      <c r="F2159" t="s">
        <v>860</v>
      </c>
      <c r="G2159">
        <v>1</v>
      </c>
      <c r="H2159">
        <v>1</v>
      </c>
      <c r="I2159" t="s">
        <v>993</v>
      </c>
      <c r="J2159" t="s">
        <v>994</v>
      </c>
      <c r="K2159" t="s">
        <v>863</v>
      </c>
      <c r="L2159">
        <v>4081118.94</v>
      </c>
      <c r="R2159" s="2" t="s">
        <v>762</v>
      </c>
      <c r="S2159" s="2" t="str">
        <f t="shared" si="363"/>
        <v>Fringillidae</v>
      </c>
      <c r="T2159" s="2" t="str">
        <f t="shared" si="364"/>
        <v>Passeriformes</v>
      </c>
      <c r="U2159" s="2">
        <f t="shared" si="365"/>
        <v>29.4</v>
      </c>
      <c r="V2159" s="2">
        <f t="shared" si="366"/>
        <v>12</v>
      </c>
      <c r="W2159" s="2" t="str">
        <f t="shared" si="367"/>
        <v>Shrubland</v>
      </c>
      <c r="X2159" s="2">
        <f t="shared" si="368"/>
        <v>2</v>
      </c>
      <c r="Y2159" s="2">
        <f t="shared" si="369"/>
        <v>1</v>
      </c>
      <c r="Z2159" s="2" t="str">
        <f t="shared" si="370"/>
        <v>Herbivore</v>
      </c>
      <c r="AA2159" s="2" t="str">
        <f t="shared" si="371"/>
        <v>Granivore</v>
      </c>
      <c r="AB2159" s="2" t="str">
        <f t="shared" si="372"/>
        <v>Generalist</v>
      </c>
      <c r="AC2159" s="2">
        <f t="shared" si="373"/>
        <v>20435.36</v>
      </c>
    </row>
    <row r="2160" spans="1:29" x14ac:dyDescent="0.25">
      <c r="A2160" t="s">
        <v>2866</v>
      </c>
      <c r="B2160" t="s">
        <v>2817</v>
      </c>
      <c r="C2160" t="s">
        <v>2818</v>
      </c>
      <c r="D2160">
        <v>19.5</v>
      </c>
      <c r="E2160">
        <v>1240.96</v>
      </c>
      <c r="F2160" t="s">
        <v>860</v>
      </c>
      <c r="G2160">
        <v>1</v>
      </c>
      <c r="H2160">
        <v>1</v>
      </c>
      <c r="I2160" t="s">
        <v>993</v>
      </c>
      <c r="J2160" t="s">
        <v>994</v>
      </c>
      <c r="K2160" t="s">
        <v>863</v>
      </c>
      <c r="L2160">
        <v>169256.82</v>
      </c>
      <c r="R2160" s="2" t="s">
        <v>763</v>
      </c>
      <c r="S2160" s="2" t="str">
        <f t="shared" si="363"/>
        <v>Emberizidae</v>
      </c>
      <c r="T2160" s="2" t="str">
        <f t="shared" si="364"/>
        <v>Passeriformes</v>
      </c>
      <c r="U2160" s="2">
        <f t="shared" si="365"/>
        <v>29.6</v>
      </c>
      <c r="V2160" s="2">
        <f t="shared" si="366"/>
        <v>28.31</v>
      </c>
      <c r="W2160" s="2" t="str">
        <f t="shared" si="367"/>
        <v>Shrubland</v>
      </c>
      <c r="X2160" s="2">
        <f t="shared" si="368"/>
        <v>2</v>
      </c>
      <c r="Y2160" s="2">
        <f t="shared" si="369"/>
        <v>3</v>
      </c>
      <c r="Z2160" s="2" t="str">
        <f t="shared" si="370"/>
        <v>Omnivore</v>
      </c>
      <c r="AA2160" s="2" t="str">
        <f t="shared" si="371"/>
        <v>Omnivore</v>
      </c>
      <c r="AB2160" s="2" t="str">
        <f t="shared" si="372"/>
        <v>Generalist</v>
      </c>
      <c r="AC2160" s="2">
        <f t="shared" si="373"/>
        <v>2122285.7999999998</v>
      </c>
    </row>
    <row r="2161" spans="1:29" x14ac:dyDescent="0.25">
      <c r="A2161" t="s">
        <v>2867</v>
      </c>
      <c r="B2161" t="s">
        <v>2817</v>
      </c>
      <c r="C2161" t="s">
        <v>2818</v>
      </c>
      <c r="D2161">
        <v>18.7</v>
      </c>
      <c r="E2161">
        <v>1816.59</v>
      </c>
      <c r="F2161" t="s">
        <v>860</v>
      </c>
      <c r="G2161">
        <v>1</v>
      </c>
      <c r="H2161">
        <v>1</v>
      </c>
      <c r="I2161" t="s">
        <v>993</v>
      </c>
      <c r="J2161" t="s">
        <v>994</v>
      </c>
      <c r="K2161" t="s">
        <v>863</v>
      </c>
      <c r="L2161">
        <v>502.77</v>
      </c>
      <c r="R2161" s="2" t="s">
        <v>763</v>
      </c>
      <c r="S2161" s="2" t="str">
        <f t="shared" si="363"/>
        <v>Emberizidae</v>
      </c>
      <c r="T2161" s="2" t="str">
        <f t="shared" si="364"/>
        <v>Passeriformes</v>
      </c>
      <c r="U2161" s="2">
        <f t="shared" si="365"/>
        <v>29.6</v>
      </c>
      <c r="V2161" s="2">
        <f t="shared" si="366"/>
        <v>28.31</v>
      </c>
      <c r="W2161" s="2" t="str">
        <f t="shared" si="367"/>
        <v>Shrubland</v>
      </c>
      <c r="X2161" s="2">
        <f t="shared" si="368"/>
        <v>2</v>
      </c>
      <c r="Y2161" s="2">
        <f t="shared" si="369"/>
        <v>3</v>
      </c>
      <c r="Z2161" s="2" t="str">
        <f t="shared" si="370"/>
        <v>Omnivore</v>
      </c>
      <c r="AA2161" s="2" t="str">
        <f t="shared" si="371"/>
        <v>Omnivore</v>
      </c>
      <c r="AB2161" s="2" t="str">
        <f t="shared" si="372"/>
        <v>Generalist</v>
      </c>
      <c r="AC2161" s="2">
        <f t="shared" si="373"/>
        <v>2122285.7999999998</v>
      </c>
    </row>
    <row r="2162" spans="1:29" x14ac:dyDescent="0.25">
      <c r="A2162" t="s">
        <v>2868</v>
      </c>
      <c r="B2162" t="s">
        <v>2869</v>
      </c>
      <c r="C2162" t="s">
        <v>2818</v>
      </c>
      <c r="D2162">
        <v>16.899999999999999</v>
      </c>
      <c r="E2162">
        <v>1463.8</v>
      </c>
      <c r="F2162" t="s">
        <v>860</v>
      </c>
      <c r="G2162">
        <v>1</v>
      </c>
      <c r="H2162">
        <v>1</v>
      </c>
      <c r="I2162" t="s">
        <v>993</v>
      </c>
      <c r="J2162" t="s">
        <v>928</v>
      </c>
      <c r="K2162" t="s">
        <v>913</v>
      </c>
      <c r="L2162">
        <v>193721.04</v>
      </c>
      <c r="R2162" s="2" t="s">
        <v>763</v>
      </c>
      <c r="S2162" s="2" t="str">
        <f t="shared" si="363"/>
        <v>Emberizidae</v>
      </c>
      <c r="T2162" s="2" t="str">
        <f t="shared" si="364"/>
        <v>Passeriformes</v>
      </c>
      <c r="U2162" s="2">
        <f t="shared" si="365"/>
        <v>29.6</v>
      </c>
      <c r="V2162" s="2">
        <f t="shared" si="366"/>
        <v>28.31</v>
      </c>
      <c r="W2162" s="2" t="str">
        <f t="shared" si="367"/>
        <v>Shrubland</v>
      </c>
      <c r="X2162" s="2">
        <f t="shared" si="368"/>
        <v>2</v>
      </c>
      <c r="Y2162" s="2">
        <f t="shared" si="369"/>
        <v>3</v>
      </c>
      <c r="Z2162" s="2" t="str">
        <f t="shared" si="370"/>
        <v>Omnivore</v>
      </c>
      <c r="AA2162" s="2" t="str">
        <f t="shared" si="371"/>
        <v>Omnivore</v>
      </c>
      <c r="AB2162" s="2" t="str">
        <f t="shared" si="372"/>
        <v>Generalist</v>
      </c>
      <c r="AC2162" s="2">
        <f t="shared" si="373"/>
        <v>2122285.7999999998</v>
      </c>
    </row>
    <row r="2163" spans="1:29" x14ac:dyDescent="0.25">
      <c r="A2163" t="s">
        <v>2870</v>
      </c>
      <c r="B2163" t="s">
        <v>2869</v>
      </c>
      <c r="C2163" t="s">
        <v>2818</v>
      </c>
      <c r="D2163">
        <v>19.5</v>
      </c>
      <c r="E2163">
        <v>192</v>
      </c>
      <c r="F2163" t="s">
        <v>860</v>
      </c>
      <c r="G2163">
        <v>1</v>
      </c>
      <c r="H2163">
        <v>1</v>
      </c>
      <c r="I2163" t="s">
        <v>993</v>
      </c>
      <c r="J2163" t="s">
        <v>928</v>
      </c>
      <c r="K2163" t="s">
        <v>913</v>
      </c>
      <c r="L2163">
        <v>839.38</v>
      </c>
      <c r="R2163" s="2" t="s">
        <v>764</v>
      </c>
      <c r="S2163" s="2" t="str">
        <f t="shared" si="363"/>
        <v>Scolopacidae</v>
      </c>
      <c r="T2163" s="2" t="str">
        <f t="shared" si="364"/>
        <v>Charadriiformes</v>
      </c>
      <c r="U2163" s="2">
        <f t="shared" si="365"/>
        <v>51.7</v>
      </c>
      <c r="V2163" s="2">
        <f t="shared" si="366"/>
        <v>77.5</v>
      </c>
      <c r="W2163" s="2" t="str">
        <f t="shared" si="367"/>
        <v>Wetland</v>
      </c>
      <c r="X2163" s="2">
        <f t="shared" si="368"/>
        <v>3</v>
      </c>
      <c r="Y2163" s="2">
        <f t="shared" si="369"/>
        <v>3</v>
      </c>
      <c r="Z2163" s="2" t="str">
        <f t="shared" si="370"/>
        <v>Carnivore</v>
      </c>
      <c r="AA2163" s="2" t="str">
        <f t="shared" si="371"/>
        <v>Aquatic predator</v>
      </c>
      <c r="AB2163" s="2" t="str">
        <f t="shared" si="372"/>
        <v>Terrestrial</v>
      </c>
      <c r="AC2163" s="2">
        <f t="shared" si="373"/>
        <v>7597346.8399999999</v>
      </c>
    </row>
    <row r="2164" spans="1:29" x14ac:dyDescent="0.25">
      <c r="A2164" t="s">
        <v>2871</v>
      </c>
      <c r="B2164" t="s">
        <v>2869</v>
      </c>
      <c r="C2164" t="s">
        <v>2818</v>
      </c>
      <c r="D2164">
        <v>21.4</v>
      </c>
      <c r="E2164">
        <v>2333.06</v>
      </c>
      <c r="F2164" t="s">
        <v>860</v>
      </c>
      <c r="G2164">
        <v>1</v>
      </c>
      <c r="H2164">
        <v>1</v>
      </c>
      <c r="I2164" t="s">
        <v>993</v>
      </c>
      <c r="J2164" t="s">
        <v>928</v>
      </c>
      <c r="K2164" t="s">
        <v>913</v>
      </c>
      <c r="L2164">
        <v>642830.5</v>
      </c>
      <c r="R2164" s="2" t="s">
        <v>764</v>
      </c>
      <c r="S2164" s="2" t="str">
        <f t="shared" si="363"/>
        <v>Scolopacidae</v>
      </c>
      <c r="T2164" s="2" t="str">
        <f t="shared" si="364"/>
        <v>Charadriiformes</v>
      </c>
      <c r="U2164" s="2">
        <f t="shared" si="365"/>
        <v>51.7</v>
      </c>
      <c r="V2164" s="2">
        <f t="shared" si="366"/>
        <v>77.5</v>
      </c>
      <c r="W2164" s="2" t="str">
        <f t="shared" si="367"/>
        <v>Wetland</v>
      </c>
      <c r="X2164" s="2">
        <f t="shared" si="368"/>
        <v>3</v>
      </c>
      <c r="Y2164" s="2">
        <f t="shared" si="369"/>
        <v>3</v>
      </c>
      <c r="Z2164" s="2" t="str">
        <f t="shared" si="370"/>
        <v>Carnivore</v>
      </c>
      <c r="AA2164" s="2" t="str">
        <f t="shared" si="371"/>
        <v>Aquatic predator</v>
      </c>
      <c r="AB2164" s="2" t="str">
        <f t="shared" si="372"/>
        <v>Terrestrial</v>
      </c>
      <c r="AC2164" s="2">
        <f t="shared" si="373"/>
        <v>7597346.8399999999</v>
      </c>
    </row>
    <row r="2165" spans="1:29" x14ac:dyDescent="0.25">
      <c r="A2165" t="s">
        <v>2872</v>
      </c>
      <c r="B2165" t="s">
        <v>2869</v>
      </c>
      <c r="C2165" t="s">
        <v>2818</v>
      </c>
      <c r="D2165">
        <v>33.5</v>
      </c>
      <c r="E2165">
        <v>504.97</v>
      </c>
      <c r="F2165" t="s">
        <v>860</v>
      </c>
      <c r="G2165">
        <v>1</v>
      </c>
      <c r="H2165">
        <v>1</v>
      </c>
      <c r="I2165" t="s">
        <v>993</v>
      </c>
      <c r="J2165" t="s">
        <v>928</v>
      </c>
      <c r="K2165" t="s">
        <v>913</v>
      </c>
      <c r="L2165">
        <v>49330.86</v>
      </c>
      <c r="R2165" s="2" t="s">
        <v>764</v>
      </c>
      <c r="S2165" s="2" t="str">
        <f t="shared" si="363"/>
        <v>Scolopacidae</v>
      </c>
      <c r="T2165" s="2" t="str">
        <f t="shared" si="364"/>
        <v>Charadriiformes</v>
      </c>
      <c r="U2165" s="2">
        <f t="shared" si="365"/>
        <v>51.7</v>
      </c>
      <c r="V2165" s="2">
        <f t="shared" si="366"/>
        <v>77.5</v>
      </c>
      <c r="W2165" s="2" t="str">
        <f t="shared" si="367"/>
        <v>Wetland</v>
      </c>
      <c r="X2165" s="2">
        <f t="shared" si="368"/>
        <v>3</v>
      </c>
      <c r="Y2165" s="2">
        <f t="shared" si="369"/>
        <v>3</v>
      </c>
      <c r="Z2165" s="2" t="str">
        <f t="shared" si="370"/>
        <v>Carnivore</v>
      </c>
      <c r="AA2165" s="2" t="str">
        <f t="shared" si="371"/>
        <v>Aquatic predator</v>
      </c>
      <c r="AB2165" s="2" t="str">
        <f t="shared" si="372"/>
        <v>Terrestrial</v>
      </c>
      <c r="AC2165" s="2">
        <f t="shared" si="373"/>
        <v>7597346.8399999999</v>
      </c>
    </row>
    <row r="2166" spans="1:29" x14ac:dyDescent="0.25">
      <c r="A2166" t="s">
        <v>2873</v>
      </c>
      <c r="B2166" t="s">
        <v>2869</v>
      </c>
      <c r="C2166" t="s">
        <v>2818</v>
      </c>
      <c r="D2166">
        <v>31</v>
      </c>
      <c r="E2166">
        <v>1913.89</v>
      </c>
      <c r="F2166" t="s">
        <v>865</v>
      </c>
      <c r="G2166">
        <v>2</v>
      </c>
      <c r="H2166">
        <v>1</v>
      </c>
      <c r="I2166" t="s">
        <v>993</v>
      </c>
      <c r="J2166" t="s">
        <v>928</v>
      </c>
      <c r="K2166" t="s">
        <v>913</v>
      </c>
      <c r="L2166">
        <v>628981.06000000006</v>
      </c>
      <c r="R2166" s="2" t="s">
        <v>765</v>
      </c>
      <c r="S2166" s="2" t="str">
        <f t="shared" si="363"/>
        <v>Corvidae</v>
      </c>
      <c r="T2166" s="2" t="str">
        <f t="shared" si="364"/>
        <v>Passeriformes</v>
      </c>
      <c r="U2166" s="2">
        <f t="shared" si="365"/>
        <v>17.399999999999999</v>
      </c>
      <c r="V2166" s="2">
        <f t="shared" si="366"/>
        <v>84.4</v>
      </c>
      <c r="W2166" s="2" t="str">
        <f t="shared" si="367"/>
        <v>Forest</v>
      </c>
      <c r="X2166" s="2">
        <f t="shared" si="368"/>
        <v>1</v>
      </c>
      <c r="Y2166" s="2">
        <f t="shared" si="369"/>
        <v>1</v>
      </c>
      <c r="Z2166" s="2" t="str">
        <f t="shared" si="370"/>
        <v>Omnivore</v>
      </c>
      <c r="AA2166" s="2" t="str">
        <f t="shared" si="371"/>
        <v>Omnivore</v>
      </c>
      <c r="AB2166" s="2" t="str">
        <f t="shared" si="372"/>
        <v>Insessorial</v>
      </c>
      <c r="AC2166" s="2">
        <f t="shared" si="373"/>
        <v>11840129.85</v>
      </c>
    </row>
    <row r="2167" spans="1:29" x14ac:dyDescent="0.25">
      <c r="A2167" t="s">
        <v>2874</v>
      </c>
      <c r="B2167" t="s">
        <v>2869</v>
      </c>
      <c r="C2167" t="s">
        <v>2818</v>
      </c>
      <c r="D2167">
        <v>22</v>
      </c>
      <c r="E2167">
        <v>1563.26</v>
      </c>
      <c r="F2167" t="s">
        <v>860</v>
      </c>
      <c r="G2167">
        <v>2</v>
      </c>
      <c r="H2167">
        <v>1</v>
      </c>
      <c r="I2167" t="s">
        <v>993</v>
      </c>
      <c r="J2167" t="s">
        <v>928</v>
      </c>
      <c r="K2167" t="s">
        <v>913</v>
      </c>
      <c r="L2167">
        <v>146297.35</v>
      </c>
      <c r="R2167" s="2" t="s">
        <v>765</v>
      </c>
      <c r="S2167" s="2" t="str">
        <f t="shared" si="363"/>
        <v>Corvidae</v>
      </c>
      <c r="T2167" s="2" t="str">
        <f t="shared" si="364"/>
        <v>Passeriformes</v>
      </c>
      <c r="U2167" s="2">
        <f t="shared" si="365"/>
        <v>17.399999999999999</v>
      </c>
      <c r="V2167" s="2">
        <f t="shared" si="366"/>
        <v>84.4</v>
      </c>
      <c r="W2167" s="2" t="str">
        <f t="shared" si="367"/>
        <v>Forest</v>
      </c>
      <c r="X2167" s="2">
        <f t="shared" si="368"/>
        <v>1</v>
      </c>
      <c r="Y2167" s="2">
        <f t="shared" si="369"/>
        <v>1</v>
      </c>
      <c r="Z2167" s="2" t="str">
        <f t="shared" si="370"/>
        <v>Omnivore</v>
      </c>
      <c r="AA2167" s="2" t="str">
        <f t="shared" si="371"/>
        <v>Omnivore</v>
      </c>
      <c r="AB2167" s="2" t="str">
        <f t="shared" si="372"/>
        <v>Insessorial</v>
      </c>
      <c r="AC2167" s="2">
        <f t="shared" si="373"/>
        <v>11840129.85</v>
      </c>
    </row>
    <row r="2168" spans="1:29" x14ac:dyDescent="0.25">
      <c r="A2168" t="s">
        <v>2875</v>
      </c>
      <c r="B2168" t="s">
        <v>2869</v>
      </c>
      <c r="C2168" t="s">
        <v>2818</v>
      </c>
      <c r="D2168">
        <v>14.5</v>
      </c>
      <c r="E2168">
        <v>666.34</v>
      </c>
      <c r="F2168" t="s">
        <v>860</v>
      </c>
      <c r="G2168">
        <v>1</v>
      </c>
      <c r="H2168">
        <v>1</v>
      </c>
      <c r="I2168" t="s">
        <v>993</v>
      </c>
      <c r="J2168" t="s">
        <v>928</v>
      </c>
      <c r="K2168" t="s">
        <v>913</v>
      </c>
      <c r="L2168">
        <v>239677.89</v>
      </c>
      <c r="R2168" s="2" t="s">
        <v>765</v>
      </c>
      <c r="S2168" s="2" t="str">
        <f t="shared" si="363"/>
        <v>Corvidae</v>
      </c>
      <c r="T2168" s="2" t="str">
        <f t="shared" si="364"/>
        <v>Passeriformes</v>
      </c>
      <c r="U2168" s="2">
        <f t="shared" si="365"/>
        <v>17.399999999999999</v>
      </c>
      <c r="V2168" s="2">
        <f t="shared" si="366"/>
        <v>84.4</v>
      </c>
      <c r="W2168" s="2" t="str">
        <f t="shared" si="367"/>
        <v>Forest</v>
      </c>
      <c r="X2168" s="2">
        <f t="shared" si="368"/>
        <v>1</v>
      </c>
      <c r="Y2168" s="2">
        <f t="shared" si="369"/>
        <v>1</v>
      </c>
      <c r="Z2168" s="2" t="str">
        <f t="shared" si="370"/>
        <v>Omnivore</v>
      </c>
      <c r="AA2168" s="2" t="str">
        <f t="shared" si="371"/>
        <v>Omnivore</v>
      </c>
      <c r="AB2168" s="2" t="str">
        <f t="shared" si="372"/>
        <v>Insessorial</v>
      </c>
      <c r="AC2168" s="2">
        <f t="shared" si="373"/>
        <v>11840129.85</v>
      </c>
    </row>
    <row r="2169" spans="1:29" x14ac:dyDescent="0.25">
      <c r="A2169" t="s">
        <v>2876</v>
      </c>
      <c r="B2169" t="s">
        <v>2869</v>
      </c>
      <c r="C2169" t="s">
        <v>2818</v>
      </c>
      <c r="D2169">
        <v>26</v>
      </c>
      <c r="E2169">
        <v>768.57</v>
      </c>
      <c r="F2169" t="s">
        <v>860</v>
      </c>
      <c r="G2169">
        <v>2</v>
      </c>
      <c r="H2169">
        <v>1</v>
      </c>
      <c r="I2169" t="s">
        <v>928</v>
      </c>
      <c r="J2169" t="s">
        <v>882</v>
      </c>
      <c r="K2169" t="s">
        <v>913</v>
      </c>
      <c r="L2169">
        <v>4283.59</v>
      </c>
      <c r="R2169" s="2" t="s">
        <v>766</v>
      </c>
      <c r="S2169" s="2" t="e">
        <f t="shared" si="363"/>
        <v>#N/A</v>
      </c>
      <c r="T2169" s="2" t="e">
        <f t="shared" si="364"/>
        <v>#N/A</v>
      </c>
      <c r="U2169" s="2" t="e">
        <f t="shared" si="365"/>
        <v>#N/A</v>
      </c>
      <c r="V2169" s="2" t="e">
        <f t="shared" si="366"/>
        <v>#N/A</v>
      </c>
      <c r="W2169" s="2" t="e">
        <f t="shared" si="367"/>
        <v>#N/A</v>
      </c>
      <c r="X2169" s="2" t="e">
        <f t="shared" si="368"/>
        <v>#N/A</v>
      </c>
      <c r="Y2169" s="2" t="e">
        <f t="shared" si="369"/>
        <v>#N/A</v>
      </c>
      <c r="Z2169" s="2" t="e">
        <f t="shared" si="370"/>
        <v>#N/A</v>
      </c>
      <c r="AA2169" s="2" t="e">
        <f t="shared" si="371"/>
        <v>#N/A</v>
      </c>
      <c r="AB2169" s="2" t="e">
        <f t="shared" si="372"/>
        <v>#N/A</v>
      </c>
      <c r="AC2169" s="2" t="e">
        <f t="shared" si="373"/>
        <v>#N/A</v>
      </c>
    </row>
    <row r="2170" spans="1:29" x14ac:dyDescent="0.25">
      <c r="A2170" t="s">
        <v>2877</v>
      </c>
      <c r="B2170" t="s">
        <v>2869</v>
      </c>
      <c r="C2170" t="s">
        <v>2818</v>
      </c>
      <c r="D2170">
        <v>26.1</v>
      </c>
      <c r="E2170">
        <v>1044</v>
      </c>
      <c r="F2170" t="s">
        <v>860</v>
      </c>
      <c r="G2170">
        <v>2</v>
      </c>
      <c r="H2170">
        <v>1</v>
      </c>
      <c r="I2170" t="s">
        <v>993</v>
      </c>
      <c r="J2170" t="s">
        <v>928</v>
      </c>
      <c r="K2170" t="s">
        <v>913</v>
      </c>
      <c r="L2170">
        <v>457462.43</v>
      </c>
      <c r="R2170" s="2" t="s">
        <v>766</v>
      </c>
      <c r="S2170" s="2" t="e">
        <f t="shared" si="363"/>
        <v>#N/A</v>
      </c>
      <c r="T2170" s="2" t="e">
        <f t="shared" si="364"/>
        <v>#N/A</v>
      </c>
      <c r="U2170" s="2" t="e">
        <f t="shared" si="365"/>
        <v>#N/A</v>
      </c>
      <c r="V2170" s="2" t="e">
        <f t="shared" si="366"/>
        <v>#N/A</v>
      </c>
      <c r="W2170" s="2" t="e">
        <f t="shared" si="367"/>
        <v>#N/A</v>
      </c>
      <c r="X2170" s="2" t="e">
        <f t="shared" si="368"/>
        <v>#N/A</v>
      </c>
      <c r="Y2170" s="2" t="e">
        <f t="shared" si="369"/>
        <v>#N/A</v>
      </c>
      <c r="Z2170" s="2" t="e">
        <f t="shared" si="370"/>
        <v>#N/A</v>
      </c>
      <c r="AA2170" s="2" t="e">
        <f t="shared" si="371"/>
        <v>#N/A</v>
      </c>
      <c r="AB2170" s="2" t="e">
        <f t="shared" si="372"/>
        <v>#N/A</v>
      </c>
      <c r="AC2170" s="2" t="e">
        <f t="shared" si="373"/>
        <v>#N/A</v>
      </c>
    </row>
    <row r="2171" spans="1:29" x14ac:dyDescent="0.25">
      <c r="A2171" t="s">
        <v>2878</v>
      </c>
      <c r="B2171" t="s">
        <v>2869</v>
      </c>
      <c r="C2171" t="s">
        <v>2818</v>
      </c>
      <c r="D2171">
        <v>28</v>
      </c>
      <c r="E2171">
        <v>676.67</v>
      </c>
      <c r="F2171" t="s">
        <v>860</v>
      </c>
      <c r="G2171">
        <v>1</v>
      </c>
      <c r="H2171">
        <v>1</v>
      </c>
      <c r="I2171" t="s">
        <v>993</v>
      </c>
      <c r="J2171" t="s">
        <v>928</v>
      </c>
      <c r="K2171" t="s">
        <v>913</v>
      </c>
      <c r="L2171">
        <v>84419.95</v>
      </c>
      <c r="R2171" s="2" t="s">
        <v>767</v>
      </c>
      <c r="S2171" s="2" t="e">
        <f t="shared" si="363"/>
        <v>#N/A</v>
      </c>
      <c r="T2171" s="2" t="e">
        <f t="shared" si="364"/>
        <v>#N/A</v>
      </c>
      <c r="U2171" s="2" t="e">
        <f t="shared" si="365"/>
        <v>#N/A</v>
      </c>
      <c r="V2171" s="2" t="e">
        <f t="shared" si="366"/>
        <v>#N/A</v>
      </c>
      <c r="W2171" s="2" t="e">
        <f t="shared" si="367"/>
        <v>#N/A</v>
      </c>
      <c r="X2171" s="2" t="e">
        <f t="shared" si="368"/>
        <v>#N/A</v>
      </c>
      <c r="Y2171" s="2" t="e">
        <f t="shared" si="369"/>
        <v>#N/A</v>
      </c>
      <c r="Z2171" s="2" t="e">
        <f t="shared" si="370"/>
        <v>#N/A</v>
      </c>
      <c r="AA2171" s="2" t="e">
        <f t="shared" si="371"/>
        <v>#N/A</v>
      </c>
      <c r="AB2171" s="2" t="e">
        <f t="shared" si="372"/>
        <v>#N/A</v>
      </c>
      <c r="AC2171" s="2" t="e">
        <f t="shared" si="373"/>
        <v>#N/A</v>
      </c>
    </row>
    <row r="2172" spans="1:29" x14ac:dyDescent="0.25">
      <c r="A2172" t="s">
        <v>2879</v>
      </c>
      <c r="B2172" t="s">
        <v>2869</v>
      </c>
      <c r="C2172" t="s">
        <v>2818</v>
      </c>
      <c r="D2172">
        <v>25.1</v>
      </c>
      <c r="E2172">
        <v>642.48</v>
      </c>
      <c r="F2172" t="s">
        <v>860</v>
      </c>
      <c r="G2172">
        <v>2</v>
      </c>
      <c r="H2172">
        <v>1</v>
      </c>
      <c r="I2172" t="s">
        <v>993</v>
      </c>
      <c r="J2172" t="s">
        <v>928</v>
      </c>
      <c r="K2172" t="s">
        <v>913</v>
      </c>
      <c r="L2172">
        <v>59730.5</v>
      </c>
      <c r="R2172" s="2" t="s">
        <v>767</v>
      </c>
      <c r="S2172" s="2" t="e">
        <f t="shared" si="363"/>
        <v>#N/A</v>
      </c>
      <c r="T2172" s="2" t="e">
        <f t="shared" si="364"/>
        <v>#N/A</v>
      </c>
      <c r="U2172" s="2" t="e">
        <f t="shared" si="365"/>
        <v>#N/A</v>
      </c>
      <c r="V2172" s="2" t="e">
        <f t="shared" si="366"/>
        <v>#N/A</v>
      </c>
      <c r="W2172" s="2" t="e">
        <f t="shared" si="367"/>
        <v>#N/A</v>
      </c>
      <c r="X2172" s="2" t="e">
        <f t="shared" si="368"/>
        <v>#N/A</v>
      </c>
      <c r="Y2172" s="2" t="e">
        <f t="shared" si="369"/>
        <v>#N/A</v>
      </c>
      <c r="Z2172" s="2" t="e">
        <f t="shared" si="370"/>
        <v>#N/A</v>
      </c>
      <c r="AA2172" s="2" t="e">
        <f t="shared" si="371"/>
        <v>#N/A</v>
      </c>
      <c r="AB2172" s="2" t="e">
        <f t="shared" si="372"/>
        <v>#N/A</v>
      </c>
      <c r="AC2172" s="2" t="e">
        <f t="shared" si="373"/>
        <v>#N/A</v>
      </c>
    </row>
    <row r="2173" spans="1:29" x14ac:dyDescent="0.25">
      <c r="A2173" t="s">
        <v>2880</v>
      </c>
      <c r="B2173" t="s">
        <v>2869</v>
      </c>
      <c r="C2173" t="s">
        <v>2818</v>
      </c>
      <c r="D2173">
        <v>18.5</v>
      </c>
      <c r="E2173">
        <v>642.48</v>
      </c>
      <c r="F2173" t="s">
        <v>860</v>
      </c>
      <c r="G2173">
        <v>1</v>
      </c>
      <c r="H2173">
        <v>1</v>
      </c>
      <c r="I2173" t="s">
        <v>993</v>
      </c>
      <c r="J2173" t="s">
        <v>928</v>
      </c>
      <c r="K2173" t="s">
        <v>913</v>
      </c>
      <c r="L2173">
        <v>2947.6</v>
      </c>
      <c r="R2173" s="2" t="s">
        <v>768</v>
      </c>
      <c r="S2173" s="2" t="str">
        <f t="shared" si="363"/>
        <v>Motacillidae</v>
      </c>
      <c r="T2173" s="2" t="str">
        <f t="shared" si="364"/>
        <v>Passeriformes</v>
      </c>
      <c r="U2173" s="2">
        <f t="shared" si="365"/>
        <v>27.5</v>
      </c>
      <c r="V2173" s="2">
        <f t="shared" si="366"/>
        <v>20.9</v>
      </c>
      <c r="W2173" s="2" t="str">
        <f t="shared" si="367"/>
        <v>Grassland</v>
      </c>
      <c r="X2173" s="2">
        <f t="shared" si="368"/>
        <v>3</v>
      </c>
      <c r="Y2173" s="2">
        <f t="shared" si="369"/>
        <v>3</v>
      </c>
      <c r="Z2173" s="2" t="str">
        <f t="shared" si="370"/>
        <v>Carnivore</v>
      </c>
      <c r="AA2173" s="2" t="str">
        <f t="shared" si="371"/>
        <v>Invertivore</v>
      </c>
      <c r="AB2173" s="2" t="str">
        <f t="shared" si="372"/>
        <v>Terrestrial</v>
      </c>
      <c r="AC2173" s="2">
        <f t="shared" si="373"/>
        <v>3787889.02</v>
      </c>
    </row>
    <row r="2174" spans="1:29" x14ac:dyDescent="0.25">
      <c r="A2174" t="s">
        <v>2881</v>
      </c>
      <c r="B2174" t="s">
        <v>2869</v>
      </c>
      <c r="C2174" t="s">
        <v>2818</v>
      </c>
      <c r="D2174">
        <v>31.4</v>
      </c>
      <c r="E2174">
        <v>308</v>
      </c>
      <c r="F2174" t="s">
        <v>860</v>
      </c>
      <c r="G2174">
        <v>2</v>
      </c>
      <c r="H2174">
        <v>1</v>
      </c>
      <c r="I2174" t="s">
        <v>993</v>
      </c>
      <c r="J2174" t="s">
        <v>928</v>
      </c>
      <c r="K2174" t="s">
        <v>913</v>
      </c>
      <c r="L2174">
        <v>838.35</v>
      </c>
      <c r="R2174" s="2" t="s">
        <v>768</v>
      </c>
      <c r="S2174" s="2" t="str">
        <f t="shared" si="363"/>
        <v>Motacillidae</v>
      </c>
      <c r="T2174" s="2" t="str">
        <f t="shared" si="364"/>
        <v>Passeriformes</v>
      </c>
      <c r="U2174" s="2">
        <f t="shared" si="365"/>
        <v>27.5</v>
      </c>
      <c r="V2174" s="2">
        <f t="shared" si="366"/>
        <v>20.9</v>
      </c>
      <c r="W2174" s="2" t="str">
        <f t="shared" si="367"/>
        <v>Grassland</v>
      </c>
      <c r="X2174" s="2">
        <f t="shared" si="368"/>
        <v>3</v>
      </c>
      <c r="Y2174" s="2">
        <f t="shared" si="369"/>
        <v>3</v>
      </c>
      <c r="Z2174" s="2" t="str">
        <f t="shared" si="370"/>
        <v>Carnivore</v>
      </c>
      <c r="AA2174" s="2" t="str">
        <f t="shared" si="371"/>
        <v>Invertivore</v>
      </c>
      <c r="AB2174" s="2" t="str">
        <f t="shared" si="372"/>
        <v>Terrestrial</v>
      </c>
      <c r="AC2174" s="2">
        <f t="shared" si="373"/>
        <v>3787889.02</v>
      </c>
    </row>
    <row r="2175" spans="1:29" x14ac:dyDescent="0.25">
      <c r="A2175" t="s">
        <v>2882</v>
      </c>
      <c r="B2175" t="s">
        <v>2869</v>
      </c>
      <c r="C2175" t="s">
        <v>2818</v>
      </c>
      <c r="D2175">
        <v>25.3</v>
      </c>
      <c r="E2175">
        <v>768.57</v>
      </c>
      <c r="F2175" t="s">
        <v>860</v>
      </c>
      <c r="G2175">
        <v>1</v>
      </c>
      <c r="H2175">
        <v>1</v>
      </c>
      <c r="I2175" t="s">
        <v>993</v>
      </c>
      <c r="J2175" t="s">
        <v>928</v>
      </c>
      <c r="K2175" t="s">
        <v>913</v>
      </c>
      <c r="L2175">
        <v>6452.14</v>
      </c>
      <c r="R2175" s="2" t="s">
        <v>768</v>
      </c>
      <c r="S2175" s="2" t="str">
        <f t="shared" si="363"/>
        <v>Motacillidae</v>
      </c>
      <c r="T2175" s="2" t="str">
        <f t="shared" si="364"/>
        <v>Passeriformes</v>
      </c>
      <c r="U2175" s="2">
        <f t="shared" si="365"/>
        <v>27.5</v>
      </c>
      <c r="V2175" s="2">
        <f t="shared" si="366"/>
        <v>20.9</v>
      </c>
      <c r="W2175" s="2" t="str">
        <f t="shared" si="367"/>
        <v>Grassland</v>
      </c>
      <c r="X2175" s="2">
        <f t="shared" si="368"/>
        <v>3</v>
      </c>
      <c r="Y2175" s="2">
        <f t="shared" si="369"/>
        <v>3</v>
      </c>
      <c r="Z2175" s="2" t="str">
        <f t="shared" si="370"/>
        <v>Carnivore</v>
      </c>
      <c r="AA2175" s="2" t="str">
        <f t="shared" si="371"/>
        <v>Invertivore</v>
      </c>
      <c r="AB2175" s="2" t="str">
        <f t="shared" si="372"/>
        <v>Terrestrial</v>
      </c>
      <c r="AC2175" s="2">
        <f t="shared" si="373"/>
        <v>3787889.02</v>
      </c>
    </row>
    <row r="2176" spans="1:29" x14ac:dyDescent="0.25">
      <c r="A2176" t="s">
        <v>2883</v>
      </c>
      <c r="B2176" t="s">
        <v>2869</v>
      </c>
      <c r="C2176" t="s">
        <v>2818</v>
      </c>
      <c r="D2176">
        <v>20.100000000000001</v>
      </c>
      <c r="E2176">
        <v>836.69</v>
      </c>
      <c r="F2176" t="s">
        <v>860</v>
      </c>
      <c r="G2176">
        <v>1</v>
      </c>
      <c r="H2176">
        <v>1</v>
      </c>
      <c r="I2176" t="s">
        <v>993</v>
      </c>
      <c r="J2176" t="s">
        <v>928</v>
      </c>
      <c r="K2176" t="s">
        <v>913</v>
      </c>
      <c r="L2176">
        <v>1578.46</v>
      </c>
      <c r="R2176" s="2" t="s">
        <v>769</v>
      </c>
      <c r="S2176" s="2" t="str">
        <f t="shared" si="363"/>
        <v>Scolopacidae</v>
      </c>
      <c r="T2176" s="2" t="str">
        <f t="shared" si="364"/>
        <v>Charadriiformes</v>
      </c>
      <c r="U2176" s="2">
        <f t="shared" si="365"/>
        <v>50.8</v>
      </c>
      <c r="V2176" s="2">
        <f t="shared" si="366"/>
        <v>158</v>
      </c>
      <c r="W2176" s="2" t="str">
        <f t="shared" si="367"/>
        <v>Grassland</v>
      </c>
      <c r="X2176" s="2">
        <f t="shared" si="368"/>
        <v>3</v>
      </c>
      <c r="Y2176" s="2">
        <f t="shared" si="369"/>
        <v>3</v>
      </c>
      <c r="Z2176" s="2" t="str">
        <f t="shared" si="370"/>
        <v>Carnivore</v>
      </c>
      <c r="AA2176" s="2" t="str">
        <f t="shared" si="371"/>
        <v>Aquatic predator</v>
      </c>
      <c r="AB2176" s="2" t="str">
        <f t="shared" si="372"/>
        <v>Terrestrial</v>
      </c>
      <c r="AC2176" s="2">
        <f t="shared" si="373"/>
        <v>3716042.92</v>
      </c>
    </row>
    <row r="2177" spans="1:29" x14ac:dyDescent="0.25">
      <c r="A2177" t="s">
        <v>2884</v>
      </c>
      <c r="B2177" t="s">
        <v>2869</v>
      </c>
      <c r="C2177" t="s">
        <v>2818</v>
      </c>
      <c r="D2177">
        <v>18.8</v>
      </c>
      <c r="E2177">
        <v>365</v>
      </c>
      <c r="F2177" t="s">
        <v>860</v>
      </c>
      <c r="G2177">
        <v>1</v>
      </c>
      <c r="H2177">
        <v>1</v>
      </c>
      <c r="I2177" t="s">
        <v>928</v>
      </c>
      <c r="J2177" t="s">
        <v>882</v>
      </c>
      <c r="K2177" t="s">
        <v>913</v>
      </c>
      <c r="L2177">
        <v>56.98</v>
      </c>
      <c r="R2177" s="2" t="s">
        <v>769</v>
      </c>
      <c r="S2177" s="2" t="str">
        <f t="shared" si="363"/>
        <v>Scolopacidae</v>
      </c>
      <c r="T2177" s="2" t="str">
        <f t="shared" si="364"/>
        <v>Charadriiformes</v>
      </c>
      <c r="U2177" s="2">
        <f t="shared" si="365"/>
        <v>50.8</v>
      </c>
      <c r="V2177" s="2">
        <f t="shared" si="366"/>
        <v>158</v>
      </c>
      <c r="W2177" s="2" t="str">
        <f t="shared" si="367"/>
        <v>Grassland</v>
      </c>
      <c r="X2177" s="2">
        <f t="shared" si="368"/>
        <v>3</v>
      </c>
      <c r="Y2177" s="2">
        <f t="shared" si="369"/>
        <v>3</v>
      </c>
      <c r="Z2177" s="2" t="str">
        <f t="shared" si="370"/>
        <v>Carnivore</v>
      </c>
      <c r="AA2177" s="2" t="str">
        <f t="shared" si="371"/>
        <v>Aquatic predator</v>
      </c>
      <c r="AB2177" s="2" t="str">
        <f t="shared" si="372"/>
        <v>Terrestrial</v>
      </c>
      <c r="AC2177" s="2">
        <f t="shared" si="373"/>
        <v>3716042.92</v>
      </c>
    </row>
    <row r="2178" spans="1:29" x14ac:dyDescent="0.25">
      <c r="A2178" t="s">
        <v>2885</v>
      </c>
      <c r="B2178" t="s">
        <v>2869</v>
      </c>
      <c r="C2178" t="s">
        <v>2818</v>
      </c>
      <c r="D2178">
        <v>22.8</v>
      </c>
      <c r="E2178">
        <v>875.81</v>
      </c>
      <c r="F2178" t="s">
        <v>860</v>
      </c>
      <c r="G2178">
        <v>2</v>
      </c>
      <c r="H2178">
        <v>1</v>
      </c>
      <c r="I2178" t="s">
        <v>993</v>
      </c>
      <c r="J2178" t="s">
        <v>928</v>
      </c>
      <c r="K2178" t="s">
        <v>913</v>
      </c>
      <c r="L2178">
        <v>795651.65</v>
      </c>
      <c r="R2178" s="2" t="s">
        <v>769</v>
      </c>
      <c r="S2178" s="2" t="str">
        <f t="shared" si="363"/>
        <v>Scolopacidae</v>
      </c>
      <c r="T2178" s="2" t="str">
        <f t="shared" si="364"/>
        <v>Charadriiformes</v>
      </c>
      <c r="U2178" s="2">
        <f t="shared" si="365"/>
        <v>50.8</v>
      </c>
      <c r="V2178" s="2">
        <f t="shared" si="366"/>
        <v>158</v>
      </c>
      <c r="W2178" s="2" t="str">
        <f t="shared" si="367"/>
        <v>Grassland</v>
      </c>
      <c r="X2178" s="2">
        <f t="shared" si="368"/>
        <v>3</v>
      </c>
      <c r="Y2178" s="2">
        <f t="shared" si="369"/>
        <v>3</v>
      </c>
      <c r="Z2178" s="2" t="str">
        <f t="shared" si="370"/>
        <v>Carnivore</v>
      </c>
      <c r="AA2178" s="2" t="str">
        <f t="shared" si="371"/>
        <v>Aquatic predator</v>
      </c>
      <c r="AB2178" s="2" t="str">
        <f t="shared" si="372"/>
        <v>Terrestrial</v>
      </c>
      <c r="AC2178" s="2">
        <f t="shared" si="373"/>
        <v>3716042.92</v>
      </c>
    </row>
    <row r="2179" spans="1:29" x14ac:dyDescent="0.25">
      <c r="A2179" t="s">
        <v>2886</v>
      </c>
      <c r="B2179" t="s">
        <v>2869</v>
      </c>
      <c r="C2179" t="s">
        <v>2818</v>
      </c>
      <c r="D2179">
        <v>21.5</v>
      </c>
      <c r="E2179">
        <v>875.81</v>
      </c>
      <c r="F2179" t="s">
        <v>860</v>
      </c>
      <c r="G2179">
        <v>2</v>
      </c>
      <c r="H2179">
        <v>1</v>
      </c>
      <c r="I2179" t="s">
        <v>993</v>
      </c>
      <c r="J2179" t="s">
        <v>928</v>
      </c>
      <c r="K2179" t="s">
        <v>913</v>
      </c>
      <c r="L2179">
        <v>3225.7</v>
      </c>
      <c r="R2179" s="2" t="s">
        <v>770</v>
      </c>
      <c r="S2179" s="2" t="str">
        <f t="shared" ref="S2179:S2242" si="374">VLOOKUP(R2179,A:L,2,FALSE)</f>
        <v>Scolopacidae</v>
      </c>
      <c r="T2179" s="2" t="str">
        <f t="shared" ref="T2179:T2242" si="375">VLOOKUP(R2179,A:L,3,FALSE)</f>
        <v>Charadriiformes</v>
      </c>
      <c r="U2179" s="2">
        <f t="shared" ref="U2179:U2242" si="376">VLOOKUP(R2179,A:L,4,FALSE)</f>
        <v>56.6</v>
      </c>
      <c r="V2179" s="2">
        <f t="shared" ref="V2179:V2242" si="377">VLOOKUP(R2179,A:L,5,FALSE)</f>
        <v>291.64999999999998</v>
      </c>
      <c r="W2179" s="2" t="str">
        <f t="shared" ref="W2179:W2242" si="378">VLOOKUP(R2179,A:L,6,FALSE)</f>
        <v>Wetland</v>
      </c>
      <c r="X2179" s="2">
        <f t="shared" ref="X2179:X2242" si="379">VLOOKUP(R2179,A:L,7,FALSE)</f>
        <v>3</v>
      </c>
      <c r="Y2179" s="2">
        <f t="shared" ref="Y2179:Y2242" si="380">VLOOKUP(R2179,A:L,8,FALSE)</f>
        <v>3</v>
      </c>
      <c r="Z2179" s="2" t="str">
        <f t="shared" ref="Z2179:Z2242" si="381">VLOOKUP(R2179,A:L,9,FALSE)</f>
        <v>Carnivore</v>
      </c>
      <c r="AA2179" s="2" t="str">
        <f t="shared" ref="AA2179:AA2242" si="382">VLOOKUP(R2179,A:L,10,FALSE)</f>
        <v>Aquatic predator</v>
      </c>
      <c r="AB2179" s="2" t="str">
        <f t="shared" ref="AB2179:AB2242" si="383">VLOOKUP(R2179,A:L,11,FALSE)</f>
        <v>Terrestrial</v>
      </c>
      <c r="AC2179" s="2">
        <f t="shared" ref="AC2179:AC2242" si="384">VLOOKUP(R2179,A:L,12,FALSE)</f>
        <v>1469087.3</v>
      </c>
    </row>
    <row r="2180" spans="1:29" x14ac:dyDescent="0.25">
      <c r="A2180" t="s">
        <v>2887</v>
      </c>
      <c r="B2180" t="s">
        <v>2869</v>
      </c>
      <c r="C2180" t="s">
        <v>2818</v>
      </c>
      <c r="D2180">
        <v>27.1</v>
      </c>
      <c r="E2180">
        <v>1785</v>
      </c>
      <c r="F2180" t="s">
        <v>860</v>
      </c>
      <c r="G2180">
        <v>1</v>
      </c>
      <c r="H2180">
        <v>1</v>
      </c>
      <c r="I2180" t="s">
        <v>993</v>
      </c>
      <c r="J2180" t="s">
        <v>928</v>
      </c>
      <c r="K2180" t="s">
        <v>913</v>
      </c>
      <c r="L2180">
        <v>122104.79</v>
      </c>
      <c r="R2180" s="2" t="s">
        <v>770</v>
      </c>
      <c r="S2180" s="2" t="str">
        <f t="shared" si="374"/>
        <v>Scolopacidae</v>
      </c>
      <c r="T2180" s="2" t="str">
        <f t="shared" si="375"/>
        <v>Charadriiformes</v>
      </c>
      <c r="U2180" s="2">
        <f t="shared" si="376"/>
        <v>56.6</v>
      </c>
      <c r="V2180" s="2">
        <f t="shared" si="377"/>
        <v>291.64999999999998</v>
      </c>
      <c r="W2180" s="2" t="str">
        <f t="shared" si="378"/>
        <v>Wetland</v>
      </c>
      <c r="X2180" s="2">
        <f t="shared" si="379"/>
        <v>3</v>
      </c>
      <c r="Y2180" s="2">
        <f t="shared" si="380"/>
        <v>3</v>
      </c>
      <c r="Z2180" s="2" t="str">
        <f t="shared" si="381"/>
        <v>Carnivore</v>
      </c>
      <c r="AA2180" s="2" t="str">
        <f t="shared" si="382"/>
        <v>Aquatic predator</v>
      </c>
      <c r="AB2180" s="2" t="str">
        <f t="shared" si="383"/>
        <v>Terrestrial</v>
      </c>
      <c r="AC2180" s="2">
        <f t="shared" si="384"/>
        <v>1469087.3</v>
      </c>
    </row>
    <row r="2181" spans="1:29" x14ac:dyDescent="0.25">
      <c r="A2181" t="s">
        <v>2888</v>
      </c>
      <c r="B2181" t="s">
        <v>2869</v>
      </c>
      <c r="C2181" t="s">
        <v>2818</v>
      </c>
      <c r="D2181">
        <v>25.2</v>
      </c>
      <c r="E2181">
        <v>1314.47</v>
      </c>
      <c r="F2181" t="s">
        <v>860</v>
      </c>
      <c r="G2181">
        <v>1</v>
      </c>
      <c r="H2181">
        <v>1</v>
      </c>
      <c r="I2181" t="s">
        <v>993</v>
      </c>
      <c r="J2181" t="s">
        <v>928</v>
      </c>
      <c r="K2181" t="s">
        <v>913</v>
      </c>
      <c r="L2181">
        <v>284369.78999999998</v>
      </c>
      <c r="R2181" s="2" t="s">
        <v>770</v>
      </c>
      <c r="S2181" s="2" t="str">
        <f t="shared" si="374"/>
        <v>Scolopacidae</v>
      </c>
      <c r="T2181" s="2" t="str">
        <f t="shared" si="375"/>
        <v>Charadriiformes</v>
      </c>
      <c r="U2181" s="2">
        <f t="shared" si="376"/>
        <v>56.6</v>
      </c>
      <c r="V2181" s="2">
        <f t="shared" si="377"/>
        <v>291.64999999999998</v>
      </c>
      <c r="W2181" s="2" t="str">
        <f t="shared" si="378"/>
        <v>Wetland</v>
      </c>
      <c r="X2181" s="2">
        <f t="shared" si="379"/>
        <v>3</v>
      </c>
      <c r="Y2181" s="2">
        <f t="shared" si="380"/>
        <v>3</v>
      </c>
      <c r="Z2181" s="2" t="str">
        <f t="shared" si="381"/>
        <v>Carnivore</v>
      </c>
      <c r="AA2181" s="2" t="str">
        <f t="shared" si="382"/>
        <v>Aquatic predator</v>
      </c>
      <c r="AB2181" s="2" t="str">
        <f t="shared" si="383"/>
        <v>Terrestrial</v>
      </c>
      <c r="AC2181" s="2">
        <f t="shared" si="384"/>
        <v>1469087.3</v>
      </c>
    </row>
    <row r="2182" spans="1:29" x14ac:dyDescent="0.25">
      <c r="A2182" t="s">
        <v>2889</v>
      </c>
      <c r="B2182" t="s">
        <v>2869</v>
      </c>
      <c r="C2182" t="s">
        <v>2818</v>
      </c>
      <c r="D2182">
        <v>24.8</v>
      </c>
      <c r="E2182">
        <v>1478.81</v>
      </c>
      <c r="F2182" t="s">
        <v>860</v>
      </c>
      <c r="G2182">
        <v>1</v>
      </c>
      <c r="H2182">
        <v>1</v>
      </c>
      <c r="I2182" t="s">
        <v>993</v>
      </c>
      <c r="J2182" t="s">
        <v>928</v>
      </c>
      <c r="K2182" t="s">
        <v>913</v>
      </c>
      <c r="L2182">
        <v>209938.41</v>
      </c>
      <c r="R2182" s="2" t="s">
        <v>771</v>
      </c>
      <c r="S2182" s="2" t="str">
        <f t="shared" si="374"/>
        <v>Scolopacidae</v>
      </c>
      <c r="T2182" s="2" t="str">
        <f t="shared" si="375"/>
        <v>Charadriiformes</v>
      </c>
      <c r="U2182" s="2">
        <f t="shared" si="376"/>
        <v>53.4</v>
      </c>
      <c r="V2182" s="2">
        <f t="shared" si="377"/>
        <v>79.73</v>
      </c>
      <c r="W2182" s="2" t="str">
        <f t="shared" si="378"/>
        <v>Wetland</v>
      </c>
      <c r="X2182" s="2">
        <f t="shared" si="379"/>
        <v>3</v>
      </c>
      <c r="Y2182" s="2">
        <f t="shared" si="380"/>
        <v>3</v>
      </c>
      <c r="Z2182" s="2" t="str">
        <f t="shared" si="381"/>
        <v>Carnivore</v>
      </c>
      <c r="AA2182" s="2" t="str">
        <f t="shared" si="382"/>
        <v>Aquatic predator</v>
      </c>
      <c r="AB2182" s="2" t="str">
        <f t="shared" si="383"/>
        <v>Terrestrial</v>
      </c>
      <c r="AC2182" s="2">
        <f t="shared" si="384"/>
        <v>2362488.1</v>
      </c>
    </row>
    <row r="2183" spans="1:29" x14ac:dyDescent="0.25">
      <c r="A2183" t="s">
        <v>2890</v>
      </c>
      <c r="B2183" t="s">
        <v>2891</v>
      </c>
      <c r="C2183" t="s">
        <v>2818</v>
      </c>
      <c r="D2183">
        <v>19.899999999999999</v>
      </c>
      <c r="E2183">
        <v>1330</v>
      </c>
      <c r="F2183" t="s">
        <v>865</v>
      </c>
      <c r="G2183">
        <v>2</v>
      </c>
      <c r="H2183">
        <v>1</v>
      </c>
      <c r="I2183" t="s">
        <v>993</v>
      </c>
      <c r="J2183" t="s">
        <v>928</v>
      </c>
      <c r="K2183" t="s">
        <v>913</v>
      </c>
      <c r="L2183">
        <v>1226666.24</v>
      </c>
      <c r="R2183" s="2" t="s">
        <v>771</v>
      </c>
      <c r="S2183" s="2" t="str">
        <f t="shared" si="374"/>
        <v>Scolopacidae</v>
      </c>
      <c r="T2183" s="2" t="str">
        <f t="shared" si="375"/>
        <v>Charadriiformes</v>
      </c>
      <c r="U2183" s="2">
        <f t="shared" si="376"/>
        <v>53.4</v>
      </c>
      <c r="V2183" s="2">
        <f t="shared" si="377"/>
        <v>79.73</v>
      </c>
      <c r="W2183" s="2" t="str">
        <f t="shared" si="378"/>
        <v>Wetland</v>
      </c>
      <c r="X2183" s="2">
        <f t="shared" si="379"/>
        <v>3</v>
      </c>
      <c r="Y2183" s="2">
        <f t="shared" si="380"/>
        <v>3</v>
      </c>
      <c r="Z2183" s="2" t="str">
        <f t="shared" si="381"/>
        <v>Carnivore</v>
      </c>
      <c r="AA2183" s="2" t="str">
        <f t="shared" si="382"/>
        <v>Aquatic predator</v>
      </c>
      <c r="AB2183" s="2" t="str">
        <f t="shared" si="383"/>
        <v>Terrestrial</v>
      </c>
      <c r="AC2183" s="2">
        <f t="shared" si="384"/>
        <v>2362488.1</v>
      </c>
    </row>
    <row r="2184" spans="1:29" x14ac:dyDescent="0.25">
      <c r="A2184" t="s">
        <v>2892</v>
      </c>
      <c r="B2184" t="s">
        <v>2891</v>
      </c>
      <c r="C2184" t="s">
        <v>2818</v>
      </c>
      <c r="D2184">
        <v>20.7</v>
      </c>
      <c r="E2184">
        <v>815</v>
      </c>
      <c r="F2184" t="s">
        <v>860</v>
      </c>
      <c r="G2184">
        <v>1</v>
      </c>
      <c r="H2184">
        <v>1</v>
      </c>
      <c r="I2184" t="s">
        <v>928</v>
      </c>
      <c r="J2184" t="s">
        <v>928</v>
      </c>
      <c r="K2184" t="s">
        <v>913</v>
      </c>
      <c r="L2184">
        <v>68753.37</v>
      </c>
      <c r="R2184" s="2" t="s">
        <v>771</v>
      </c>
      <c r="S2184" s="2" t="str">
        <f t="shared" si="374"/>
        <v>Scolopacidae</v>
      </c>
      <c r="T2184" s="2" t="str">
        <f t="shared" si="375"/>
        <v>Charadriiformes</v>
      </c>
      <c r="U2184" s="2">
        <f t="shared" si="376"/>
        <v>53.4</v>
      </c>
      <c r="V2184" s="2">
        <f t="shared" si="377"/>
        <v>79.73</v>
      </c>
      <c r="W2184" s="2" t="str">
        <f t="shared" si="378"/>
        <v>Wetland</v>
      </c>
      <c r="X2184" s="2">
        <f t="shared" si="379"/>
        <v>3</v>
      </c>
      <c r="Y2184" s="2">
        <f t="shared" si="380"/>
        <v>3</v>
      </c>
      <c r="Z2184" s="2" t="str">
        <f t="shared" si="381"/>
        <v>Carnivore</v>
      </c>
      <c r="AA2184" s="2" t="str">
        <f t="shared" si="382"/>
        <v>Aquatic predator</v>
      </c>
      <c r="AB2184" s="2" t="str">
        <f t="shared" si="383"/>
        <v>Terrestrial</v>
      </c>
      <c r="AC2184" s="2">
        <f t="shared" si="384"/>
        <v>2362488.1</v>
      </c>
    </row>
    <row r="2185" spans="1:29" x14ac:dyDescent="0.25">
      <c r="A2185" t="s">
        <v>2893</v>
      </c>
      <c r="B2185" t="s">
        <v>2891</v>
      </c>
      <c r="C2185" t="s">
        <v>2818</v>
      </c>
      <c r="D2185">
        <v>18</v>
      </c>
      <c r="E2185">
        <v>699.99</v>
      </c>
      <c r="F2185" t="s">
        <v>860</v>
      </c>
      <c r="G2185">
        <v>1</v>
      </c>
      <c r="H2185">
        <v>1</v>
      </c>
      <c r="I2185" t="s">
        <v>928</v>
      </c>
      <c r="J2185" t="s">
        <v>928</v>
      </c>
      <c r="K2185" t="s">
        <v>913</v>
      </c>
      <c r="L2185">
        <v>764292.38</v>
      </c>
      <c r="R2185" s="2" t="s">
        <v>772</v>
      </c>
      <c r="S2185" s="2" t="e">
        <f t="shared" si="374"/>
        <v>#N/A</v>
      </c>
      <c r="T2185" s="2" t="e">
        <f t="shared" si="375"/>
        <v>#N/A</v>
      </c>
      <c r="U2185" s="2" t="e">
        <f t="shared" si="376"/>
        <v>#N/A</v>
      </c>
      <c r="V2185" s="2" t="e">
        <f t="shared" si="377"/>
        <v>#N/A</v>
      </c>
      <c r="W2185" s="2" t="e">
        <f t="shared" si="378"/>
        <v>#N/A</v>
      </c>
      <c r="X2185" s="2" t="e">
        <f t="shared" si="379"/>
        <v>#N/A</v>
      </c>
      <c r="Y2185" s="2" t="e">
        <f t="shared" si="380"/>
        <v>#N/A</v>
      </c>
      <c r="Z2185" s="2" t="e">
        <f t="shared" si="381"/>
        <v>#N/A</v>
      </c>
      <c r="AA2185" s="2" t="e">
        <f t="shared" si="382"/>
        <v>#N/A</v>
      </c>
      <c r="AB2185" s="2" t="e">
        <f t="shared" si="383"/>
        <v>#N/A</v>
      </c>
      <c r="AC2185" s="2" t="e">
        <f t="shared" si="384"/>
        <v>#N/A</v>
      </c>
    </row>
    <row r="2186" spans="1:29" x14ac:dyDescent="0.25">
      <c r="A2186" t="s">
        <v>2894</v>
      </c>
      <c r="B2186" t="s">
        <v>2891</v>
      </c>
      <c r="C2186" t="s">
        <v>2818</v>
      </c>
      <c r="D2186">
        <v>16.600000000000001</v>
      </c>
      <c r="E2186">
        <v>866.02</v>
      </c>
      <c r="F2186" t="s">
        <v>860</v>
      </c>
      <c r="G2186">
        <v>1</v>
      </c>
      <c r="H2186">
        <v>1</v>
      </c>
      <c r="I2186" t="s">
        <v>993</v>
      </c>
      <c r="J2186" t="s">
        <v>928</v>
      </c>
      <c r="K2186" t="s">
        <v>913</v>
      </c>
      <c r="L2186">
        <v>834485.49</v>
      </c>
      <c r="R2186" s="2" t="s">
        <v>773</v>
      </c>
      <c r="S2186" s="2" t="str">
        <f t="shared" si="374"/>
        <v>Falconidae</v>
      </c>
      <c r="T2186" s="2" t="str">
        <f t="shared" si="375"/>
        <v>Falconiformes</v>
      </c>
      <c r="U2186" s="2">
        <f t="shared" si="376"/>
        <v>50.6</v>
      </c>
      <c r="V2186" s="2">
        <f t="shared" si="377"/>
        <v>606.09</v>
      </c>
      <c r="W2186" s="2" t="str">
        <f t="shared" si="378"/>
        <v xml:space="preserve">Shrubland </v>
      </c>
      <c r="X2186" s="2">
        <f t="shared" si="379"/>
        <v>3</v>
      </c>
      <c r="Y2186" s="2">
        <f t="shared" si="380"/>
        <v>2</v>
      </c>
      <c r="Z2186" s="2" t="str">
        <f t="shared" si="381"/>
        <v>Carnivore</v>
      </c>
      <c r="AA2186" s="2" t="str">
        <f t="shared" si="382"/>
        <v>Vertivore</v>
      </c>
      <c r="AB2186" s="2" t="str">
        <f t="shared" si="383"/>
        <v>Aerial</v>
      </c>
      <c r="AC2186" s="2">
        <f t="shared" si="384"/>
        <v>17892923.899999999</v>
      </c>
    </row>
    <row r="2187" spans="1:29" x14ac:dyDescent="0.25">
      <c r="A2187" t="s">
        <v>2895</v>
      </c>
      <c r="B2187" t="s">
        <v>2891</v>
      </c>
      <c r="C2187" t="s">
        <v>2818</v>
      </c>
      <c r="D2187">
        <v>17.399999999999999</v>
      </c>
      <c r="E2187">
        <v>1149</v>
      </c>
      <c r="F2187" t="s">
        <v>860</v>
      </c>
      <c r="G2187">
        <v>1</v>
      </c>
      <c r="H2187">
        <v>1</v>
      </c>
      <c r="I2187" t="s">
        <v>928</v>
      </c>
      <c r="J2187" t="s">
        <v>928</v>
      </c>
      <c r="K2187" t="s">
        <v>913</v>
      </c>
      <c r="L2187">
        <v>3813145.02</v>
      </c>
      <c r="R2187" s="2" t="s">
        <v>773</v>
      </c>
      <c r="S2187" s="2" t="str">
        <f t="shared" si="374"/>
        <v>Falconidae</v>
      </c>
      <c r="T2187" s="2" t="str">
        <f t="shared" si="375"/>
        <v>Falconiformes</v>
      </c>
      <c r="U2187" s="2">
        <f t="shared" si="376"/>
        <v>50.6</v>
      </c>
      <c r="V2187" s="2">
        <f t="shared" si="377"/>
        <v>606.09</v>
      </c>
      <c r="W2187" s="2" t="str">
        <f t="shared" si="378"/>
        <v xml:space="preserve">Shrubland </v>
      </c>
      <c r="X2187" s="2">
        <f t="shared" si="379"/>
        <v>3</v>
      </c>
      <c r="Y2187" s="2">
        <f t="shared" si="380"/>
        <v>2</v>
      </c>
      <c r="Z2187" s="2" t="str">
        <f t="shared" si="381"/>
        <v>Carnivore</v>
      </c>
      <c r="AA2187" s="2" t="str">
        <f t="shared" si="382"/>
        <v>Vertivore</v>
      </c>
      <c r="AB2187" s="2" t="str">
        <f t="shared" si="383"/>
        <v>Aerial</v>
      </c>
      <c r="AC2187" s="2">
        <f t="shared" si="384"/>
        <v>17892923.899999999</v>
      </c>
    </row>
    <row r="2188" spans="1:29" x14ac:dyDescent="0.25">
      <c r="A2188" t="s">
        <v>2896</v>
      </c>
      <c r="B2188" t="s">
        <v>2891</v>
      </c>
      <c r="C2188" t="s">
        <v>2818</v>
      </c>
      <c r="D2188">
        <v>20.399999999999999</v>
      </c>
      <c r="E2188">
        <v>1299</v>
      </c>
      <c r="F2188" t="s">
        <v>867</v>
      </c>
      <c r="G2188">
        <v>2</v>
      </c>
      <c r="H2188">
        <v>1</v>
      </c>
      <c r="I2188" t="s">
        <v>993</v>
      </c>
      <c r="J2188" t="s">
        <v>928</v>
      </c>
      <c r="K2188" t="s">
        <v>913</v>
      </c>
      <c r="L2188">
        <v>12744779.359999999</v>
      </c>
      <c r="R2188" s="2" t="s">
        <v>773</v>
      </c>
      <c r="S2188" s="2" t="str">
        <f t="shared" si="374"/>
        <v>Falconidae</v>
      </c>
      <c r="T2188" s="2" t="str">
        <f t="shared" si="375"/>
        <v>Falconiformes</v>
      </c>
      <c r="U2188" s="2">
        <f t="shared" si="376"/>
        <v>50.6</v>
      </c>
      <c r="V2188" s="2">
        <f t="shared" si="377"/>
        <v>606.09</v>
      </c>
      <c r="W2188" s="2" t="str">
        <f t="shared" si="378"/>
        <v xml:space="preserve">Shrubland </v>
      </c>
      <c r="X2188" s="2">
        <f t="shared" si="379"/>
        <v>3</v>
      </c>
      <c r="Y2188" s="2">
        <f t="shared" si="380"/>
        <v>2</v>
      </c>
      <c r="Z2188" s="2" t="str">
        <f t="shared" si="381"/>
        <v>Carnivore</v>
      </c>
      <c r="AA2188" s="2" t="str">
        <f t="shared" si="382"/>
        <v>Vertivore</v>
      </c>
      <c r="AB2188" s="2" t="str">
        <f t="shared" si="383"/>
        <v>Aerial</v>
      </c>
      <c r="AC2188" s="2">
        <f t="shared" si="384"/>
        <v>17892923.899999999</v>
      </c>
    </row>
    <row r="2189" spans="1:29" x14ac:dyDescent="0.25">
      <c r="A2189" t="s">
        <v>777</v>
      </c>
      <c r="B2189" t="s">
        <v>2897</v>
      </c>
      <c r="C2189" t="s">
        <v>2818</v>
      </c>
      <c r="D2189">
        <v>26.2</v>
      </c>
      <c r="E2189">
        <v>165.7</v>
      </c>
      <c r="F2189" t="s">
        <v>865</v>
      </c>
      <c r="G2189">
        <v>2</v>
      </c>
      <c r="H2189">
        <v>1</v>
      </c>
      <c r="I2189" t="s">
        <v>993</v>
      </c>
      <c r="J2189" t="s">
        <v>928</v>
      </c>
      <c r="K2189" t="s">
        <v>913</v>
      </c>
      <c r="L2189">
        <v>1087257.04</v>
      </c>
      <c r="R2189" s="2" t="s">
        <v>774</v>
      </c>
      <c r="S2189" s="2" t="str">
        <f t="shared" si="374"/>
        <v>Accipitridae</v>
      </c>
      <c r="T2189" s="2" t="str">
        <f t="shared" si="375"/>
        <v>Accipitriformes</v>
      </c>
      <c r="U2189" s="2">
        <f t="shared" si="376"/>
        <v>40.5</v>
      </c>
      <c r="V2189" s="2">
        <f t="shared" si="377"/>
        <v>1166.18</v>
      </c>
      <c r="W2189" s="2" t="str">
        <f t="shared" si="378"/>
        <v>Grassland</v>
      </c>
      <c r="X2189" s="2">
        <f t="shared" si="379"/>
        <v>3</v>
      </c>
      <c r="Y2189" s="2">
        <f t="shared" si="380"/>
        <v>3</v>
      </c>
      <c r="Z2189" s="2" t="str">
        <f t="shared" si="381"/>
        <v>Carnivore</v>
      </c>
      <c r="AA2189" s="2" t="str">
        <f t="shared" si="382"/>
        <v>Vertivore</v>
      </c>
      <c r="AB2189" s="2" t="str">
        <f t="shared" si="383"/>
        <v>Generalist</v>
      </c>
      <c r="AC2189" s="2">
        <f t="shared" si="384"/>
        <v>8574436.8300000001</v>
      </c>
    </row>
    <row r="2190" spans="1:29" x14ac:dyDescent="0.25">
      <c r="A2190" t="s">
        <v>2898</v>
      </c>
      <c r="B2190" t="s">
        <v>2897</v>
      </c>
      <c r="C2190" t="s">
        <v>2818</v>
      </c>
      <c r="D2190">
        <v>23</v>
      </c>
      <c r="E2190">
        <v>177.08</v>
      </c>
      <c r="F2190" t="s">
        <v>865</v>
      </c>
      <c r="G2190">
        <v>2</v>
      </c>
      <c r="H2190">
        <v>1</v>
      </c>
      <c r="I2190" t="s">
        <v>993</v>
      </c>
      <c r="J2190" t="s">
        <v>928</v>
      </c>
      <c r="K2190" t="s">
        <v>913</v>
      </c>
      <c r="L2190">
        <v>118889.46</v>
      </c>
      <c r="R2190" s="2" t="s">
        <v>774</v>
      </c>
      <c r="S2190" s="2" t="str">
        <f t="shared" si="374"/>
        <v>Accipitridae</v>
      </c>
      <c r="T2190" s="2" t="str">
        <f t="shared" si="375"/>
        <v>Accipitriformes</v>
      </c>
      <c r="U2190" s="2">
        <f t="shared" si="376"/>
        <v>40.5</v>
      </c>
      <c r="V2190" s="2">
        <f t="shared" si="377"/>
        <v>1166.18</v>
      </c>
      <c r="W2190" s="2" t="str">
        <f t="shared" si="378"/>
        <v>Grassland</v>
      </c>
      <c r="X2190" s="2">
        <f t="shared" si="379"/>
        <v>3</v>
      </c>
      <c r="Y2190" s="2">
        <f t="shared" si="380"/>
        <v>3</v>
      </c>
      <c r="Z2190" s="2" t="str">
        <f t="shared" si="381"/>
        <v>Carnivore</v>
      </c>
      <c r="AA2190" s="2" t="str">
        <f t="shared" si="382"/>
        <v>Vertivore</v>
      </c>
      <c r="AB2190" s="2" t="str">
        <f t="shared" si="383"/>
        <v>Generalist</v>
      </c>
      <c r="AC2190" s="2">
        <f t="shared" si="384"/>
        <v>8574436.8300000001</v>
      </c>
    </row>
    <row r="2191" spans="1:29" x14ac:dyDescent="0.25">
      <c r="A2191" t="s">
        <v>2899</v>
      </c>
      <c r="B2191" t="s">
        <v>2897</v>
      </c>
      <c r="C2191" t="s">
        <v>2818</v>
      </c>
      <c r="D2191">
        <v>28.4</v>
      </c>
      <c r="E2191">
        <v>165.95</v>
      </c>
      <c r="F2191" t="s">
        <v>865</v>
      </c>
      <c r="G2191">
        <v>2</v>
      </c>
      <c r="H2191">
        <v>1</v>
      </c>
      <c r="I2191" t="s">
        <v>993</v>
      </c>
      <c r="J2191" t="s">
        <v>928</v>
      </c>
      <c r="K2191" t="s">
        <v>913</v>
      </c>
      <c r="L2191">
        <v>542153.29</v>
      </c>
      <c r="R2191" s="2" t="s">
        <v>774</v>
      </c>
      <c r="S2191" s="2" t="str">
        <f t="shared" si="374"/>
        <v>Accipitridae</v>
      </c>
      <c r="T2191" s="2" t="str">
        <f t="shared" si="375"/>
        <v>Accipitriformes</v>
      </c>
      <c r="U2191" s="2">
        <f t="shared" si="376"/>
        <v>40.5</v>
      </c>
      <c r="V2191" s="2">
        <f t="shared" si="377"/>
        <v>1166.18</v>
      </c>
      <c r="W2191" s="2" t="str">
        <f t="shared" si="378"/>
        <v>Grassland</v>
      </c>
      <c r="X2191" s="2">
        <f t="shared" si="379"/>
        <v>3</v>
      </c>
      <c r="Y2191" s="2">
        <f t="shared" si="380"/>
        <v>3</v>
      </c>
      <c r="Z2191" s="2" t="str">
        <f t="shared" si="381"/>
        <v>Carnivore</v>
      </c>
      <c r="AA2191" s="2" t="str">
        <f t="shared" si="382"/>
        <v>Vertivore</v>
      </c>
      <c r="AB2191" s="2" t="str">
        <f t="shared" si="383"/>
        <v>Generalist</v>
      </c>
      <c r="AC2191" s="2">
        <f t="shared" si="384"/>
        <v>8574436.8300000001</v>
      </c>
    </row>
    <row r="2192" spans="1:29" x14ac:dyDescent="0.25">
      <c r="A2192" t="s">
        <v>2900</v>
      </c>
      <c r="B2192" t="s">
        <v>2897</v>
      </c>
      <c r="C2192" t="s">
        <v>2818</v>
      </c>
      <c r="D2192">
        <v>24.2</v>
      </c>
      <c r="E2192">
        <v>183.86</v>
      </c>
      <c r="F2192" t="s">
        <v>865</v>
      </c>
      <c r="G2192">
        <v>3</v>
      </c>
      <c r="H2192">
        <v>1</v>
      </c>
      <c r="I2192" t="s">
        <v>993</v>
      </c>
      <c r="J2192" t="s">
        <v>928</v>
      </c>
      <c r="K2192" t="s">
        <v>913</v>
      </c>
      <c r="L2192">
        <v>1414278.24</v>
      </c>
      <c r="R2192" s="2" t="s">
        <v>775</v>
      </c>
      <c r="S2192" s="2" t="e">
        <f t="shared" si="374"/>
        <v>#N/A</v>
      </c>
      <c r="T2192" s="2" t="e">
        <f t="shared" si="375"/>
        <v>#N/A</v>
      </c>
      <c r="U2192" s="2" t="e">
        <f t="shared" si="376"/>
        <v>#N/A</v>
      </c>
      <c r="V2192" s="2" t="e">
        <f t="shared" si="377"/>
        <v>#N/A</v>
      </c>
      <c r="W2192" s="2" t="e">
        <f t="shared" si="378"/>
        <v>#N/A</v>
      </c>
      <c r="X2192" s="2" t="e">
        <f t="shared" si="379"/>
        <v>#N/A</v>
      </c>
      <c r="Y2192" s="2" t="e">
        <f t="shared" si="380"/>
        <v>#N/A</v>
      </c>
      <c r="Z2192" s="2" t="e">
        <f t="shared" si="381"/>
        <v>#N/A</v>
      </c>
      <c r="AA2192" s="2" t="e">
        <f t="shared" si="382"/>
        <v>#N/A</v>
      </c>
      <c r="AB2192" s="2" t="e">
        <f t="shared" si="383"/>
        <v>#N/A</v>
      </c>
      <c r="AC2192" s="2" t="e">
        <f t="shared" si="384"/>
        <v>#N/A</v>
      </c>
    </row>
    <row r="2193" spans="1:29" x14ac:dyDescent="0.25">
      <c r="A2193" t="s">
        <v>2901</v>
      </c>
      <c r="B2193" t="s">
        <v>2897</v>
      </c>
      <c r="C2193" t="s">
        <v>2818</v>
      </c>
      <c r="D2193">
        <v>26.6</v>
      </c>
      <c r="E2193">
        <v>134.44999999999999</v>
      </c>
      <c r="F2193" t="s">
        <v>860</v>
      </c>
      <c r="G2193">
        <v>2</v>
      </c>
      <c r="H2193">
        <v>1</v>
      </c>
      <c r="I2193" t="s">
        <v>993</v>
      </c>
      <c r="J2193" t="s">
        <v>928</v>
      </c>
      <c r="K2193" t="s">
        <v>913</v>
      </c>
      <c r="L2193">
        <v>1865470.32</v>
      </c>
      <c r="R2193" s="2" t="s">
        <v>775</v>
      </c>
      <c r="S2193" s="2" t="e">
        <f t="shared" si="374"/>
        <v>#N/A</v>
      </c>
      <c r="T2193" s="2" t="e">
        <f t="shared" si="375"/>
        <v>#N/A</v>
      </c>
      <c r="U2193" s="2" t="e">
        <f t="shared" si="376"/>
        <v>#N/A</v>
      </c>
      <c r="V2193" s="2" t="e">
        <f t="shared" si="377"/>
        <v>#N/A</v>
      </c>
      <c r="W2193" s="2" t="e">
        <f t="shared" si="378"/>
        <v>#N/A</v>
      </c>
      <c r="X2193" s="2" t="e">
        <f t="shared" si="379"/>
        <v>#N/A</v>
      </c>
      <c r="Y2193" s="2" t="e">
        <f t="shared" si="380"/>
        <v>#N/A</v>
      </c>
      <c r="Z2193" s="2" t="e">
        <f t="shared" si="381"/>
        <v>#N/A</v>
      </c>
      <c r="AA2193" s="2" t="e">
        <f t="shared" si="382"/>
        <v>#N/A</v>
      </c>
      <c r="AB2193" s="2" t="e">
        <f t="shared" si="383"/>
        <v>#N/A</v>
      </c>
      <c r="AC2193" s="2" t="e">
        <f t="shared" si="384"/>
        <v>#N/A</v>
      </c>
    </row>
    <row r="2194" spans="1:29" x14ac:dyDescent="0.25">
      <c r="A2194" t="s">
        <v>2902</v>
      </c>
      <c r="B2194" t="s">
        <v>2897</v>
      </c>
      <c r="C2194" t="s">
        <v>2818</v>
      </c>
      <c r="D2194">
        <v>23.9</v>
      </c>
      <c r="E2194">
        <v>128.68</v>
      </c>
      <c r="F2194" t="s">
        <v>860</v>
      </c>
      <c r="G2194">
        <v>2</v>
      </c>
      <c r="H2194">
        <v>1</v>
      </c>
      <c r="I2194" t="s">
        <v>993</v>
      </c>
      <c r="J2194" t="s">
        <v>928</v>
      </c>
      <c r="K2194" t="s">
        <v>913</v>
      </c>
      <c r="L2194">
        <v>145250.93</v>
      </c>
      <c r="R2194" s="2" t="s">
        <v>776</v>
      </c>
      <c r="S2194" s="2" t="str">
        <f t="shared" si="374"/>
        <v>Sittidae</v>
      </c>
      <c r="T2194" s="2" t="str">
        <f t="shared" si="375"/>
        <v>Passeriformes</v>
      </c>
      <c r="U2194" s="2">
        <f t="shared" si="376"/>
        <v>22.3</v>
      </c>
      <c r="V2194" s="2">
        <f t="shared" si="377"/>
        <v>11.8</v>
      </c>
      <c r="W2194" s="2" t="str">
        <f t="shared" si="378"/>
        <v>Forest</v>
      </c>
      <c r="X2194" s="2">
        <f t="shared" si="379"/>
        <v>1</v>
      </c>
      <c r="Y2194" s="2">
        <f t="shared" si="380"/>
        <v>1</v>
      </c>
      <c r="Z2194" s="2" t="str">
        <f t="shared" si="381"/>
        <v>Omnivore</v>
      </c>
      <c r="AA2194" s="2" t="str">
        <f t="shared" si="382"/>
        <v>Omnivore</v>
      </c>
      <c r="AB2194" s="2" t="str">
        <f t="shared" si="383"/>
        <v>Insessorial</v>
      </c>
      <c r="AC2194" s="2">
        <f t="shared" si="384"/>
        <v>2318.9</v>
      </c>
    </row>
    <row r="2195" spans="1:29" x14ac:dyDescent="0.25">
      <c r="A2195" t="s">
        <v>2903</v>
      </c>
      <c r="B2195" t="s">
        <v>2897</v>
      </c>
      <c r="C2195" t="s">
        <v>2818</v>
      </c>
      <c r="D2195">
        <v>24.7</v>
      </c>
      <c r="E2195">
        <v>129.81</v>
      </c>
      <c r="F2195" t="s">
        <v>865</v>
      </c>
      <c r="G2195">
        <v>2</v>
      </c>
      <c r="H2195">
        <v>1</v>
      </c>
      <c r="I2195" t="s">
        <v>993</v>
      </c>
      <c r="J2195" t="s">
        <v>928</v>
      </c>
      <c r="K2195" t="s">
        <v>913</v>
      </c>
      <c r="L2195">
        <v>108756.64</v>
      </c>
      <c r="R2195" s="2" t="s">
        <v>776</v>
      </c>
      <c r="S2195" s="2" t="str">
        <f t="shared" si="374"/>
        <v>Sittidae</v>
      </c>
      <c r="T2195" s="2" t="str">
        <f t="shared" si="375"/>
        <v>Passeriformes</v>
      </c>
      <c r="U2195" s="2">
        <f t="shared" si="376"/>
        <v>22.3</v>
      </c>
      <c r="V2195" s="2">
        <f t="shared" si="377"/>
        <v>11.8</v>
      </c>
      <c r="W2195" s="2" t="str">
        <f t="shared" si="378"/>
        <v>Forest</v>
      </c>
      <c r="X2195" s="2">
        <f t="shared" si="379"/>
        <v>1</v>
      </c>
      <c r="Y2195" s="2">
        <f t="shared" si="380"/>
        <v>1</v>
      </c>
      <c r="Z2195" s="2" t="str">
        <f t="shared" si="381"/>
        <v>Omnivore</v>
      </c>
      <c r="AA2195" s="2" t="str">
        <f t="shared" si="382"/>
        <v>Omnivore</v>
      </c>
      <c r="AB2195" s="2" t="str">
        <f t="shared" si="383"/>
        <v>Insessorial</v>
      </c>
      <c r="AC2195" s="2">
        <f t="shared" si="384"/>
        <v>2318.9</v>
      </c>
    </row>
    <row r="2196" spans="1:29" x14ac:dyDescent="0.25">
      <c r="A2196" t="s">
        <v>319</v>
      </c>
      <c r="B2196" t="s">
        <v>2897</v>
      </c>
      <c r="C2196" t="s">
        <v>2818</v>
      </c>
      <c r="D2196">
        <v>27.6</v>
      </c>
      <c r="E2196">
        <v>171.89</v>
      </c>
      <c r="F2196" t="s">
        <v>984</v>
      </c>
      <c r="G2196">
        <v>2</v>
      </c>
      <c r="H2196">
        <v>1</v>
      </c>
      <c r="I2196" t="s">
        <v>993</v>
      </c>
      <c r="J2196" t="s">
        <v>928</v>
      </c>
      <c r="K2196" t="s">
        <v>913</v>
      </c>
      <c r="L2196">
        <v>4364464.18</v>
      </c>
      <c r="R2196" s="2" t="s">
        <v>776</v>
      </c>
      <c r="S2196" s="2" t="str">
        <f t="shared" si="374"/>
        <v>Sittidae</v>
      </c>
      <c r="T2196" s="2" t="str">
        <f t="shared" si="375"/>
        <v>Passeriformes</v>
      </c>
      <c r="U2196" s="2">
        <f t="shared" si="376"/>
        <v>22.3</v>
      </c>
      <c r="V2196" s="2">
        <f t="shared" si="377"/>
        <v>11.8</v>
      </c>
      <c r="W2196" s="2" t="str">
        <f t="shared" si="378"/>
        <v>Forest</v>
      </c>
      <c r="X2196" s="2">
        <f t="shared" si="379"/>
        <v>1</v>
      </c>
      <c r="Y2196" s="2">
        <f t="shared" si="380"/>
        <v>1</v>
      </c>
      <c r="Z2196" s="2" t="str">
        <f t="shared" si="381"/>
        <v>Omnivore</v>
      </c>
      <c r="AA2196" s="2" t="str">
        <f t="shared" si="382"/>
        <v>Omnivore</v>
      </c>
      <c r="AB2196" s="2" t="str">
        <f t="shared" si="383"/>
        <v>Insessorial</v>
      </c>
      <c r="AC2196" s="2">
        <f t="shared" si="384"/>
        <v>2318.9</v>
      </c>
    </row>
    <row r="2197" spans="1:29" x14ac:dyDescent="0.25">
      <c r="A2197" t="s">
        <v>2904</v>
      </c>
      <c r="B2197" t="s">
        <v>2897</v>
      </c>
      <c r="C2197" t="s">
        <v>2818</v>
      </c>
      <c r="D2197">
        <v>24.1</v>
      </c>
      <c r="E2197">
        <v>185.38</v>
      </c>
      <c r="F2197" t="s">
        <v>860</v>
      </c>
      <c r="G2197">
        <v>2</v>
      </c>
      <c r="H2197">
        <v>1</v>
      </c>
      <c r="I2197" t="s">
        <v>993</v>
      </c>
      <c r="J2197" t="s">
        <v>928</v>
      </c>
      <c r="K2197" t="s">
        <v>913</v>
      </c>
      <c r="L2197">
        <v>845772.95</v>
      </c>
      <c r="R2197" s="2" t="s">
        <v>777</v>
      </c>
      <c r="S2197" s="2" t="str">
        <f t="shared" si="374"/>
        <v>Odontophoridae</v>
      </c>
      <c r="T2197" s="2" t="str">
        <f t="shared" si="375"/>
        <v>Galliformes</v>
      </c>
      <c r="U2197" s="2">
        <f t="shared" si="376"/>
        <v>26.2</v>
      </c>
      <c r="V2197" s="2">
        <f t="shared" si="377"/>
        <v>165.7</v>
      </c>
      <c r="W2197" s="2" t="str">
        <f t="shared" si="378"/>
        <v>Shrubland</v>
      </c>
      <c r="X2197" s="2">
        <f t="shared" si="379"/>
        <v>2</v>
      </c>
      <c r="Y2197" s="2">
        <f t="shared" si="380"/>
        <v>1</v>
      </c>
      <c r="Z2197" s="2" t="str">
        <f t="shared" si="381"/>
        <v>Herbivore</v>
      </c>
      <c r="AA2197" s="2" t="str">
        <f t="shared" si="382"/>
        <v>Omnivore</v>
      </c>
      <c r="AB2197" s="2" t="str">
        <f t="shared" si="383"/>
        <v>Terrestrial</v>
      </c>
      <c r="AC2197" s="2">
        <f t="shared" si="384"/>
        <v>1087257.04</v>
      </c>
    </row>
    <row r="2198" spans="1:29" x14ac:dyDescent="0.25">
      <c r="A2198" t="s">
        <v>2905</v>
      </c>
      <c r="B2198" t="s">
        <v>2897</v>
      </c>
      <c r="C2198" t="s">
        <v>2818</v>
      </c>
      <c r="D2198">
        <v>29</v>
      </c>
      <c r="E2198">
        <v>199.18</v>
      </c>
      <c r="F2198" t="s">
        <v>860</v>
      </c>
      <c r="G2198">
        <v>2</v>
      </c>
      <c r="H2198">
        <v>1</v>
      </c>
      <c r="I2198" t="s">
        <v>993</v>
      </c>
      <c r="J2198" t="s">
        <v>928</v>
      </c>
      <c r="K2198" t="s">
        <v>913</v>
      </c>
      <c r="L2198">
        <v>130826.39</v>
      </c>
      <c r="R2198" s="2" t="s">
        <v>777</v>
      </c>
      <c r="S2198" s="2" t="str">
        <f t="shared" si="374"/>
        <v>Odontophoridae</v>
      </c>
      <c r="T2198" s="2" t="str">
        <f t="shared" si="375"/>
        <v>Galliformes</v>
      </c>
      <c r="U2198" s="2">
        <f t="shared" si="376"/>
        <v>26.2</v>
      </c>
      <c r="V2198" s="2">
        <f t="shared" si="377"/>
        <v>165.7</v>
      </c>
      <c r="W2198" s="2" t="str">
        <f t="shared" si="378"/>
        <v>Shrubland</v>
      </c>
      <c r="X2198" s="2">
        <f t="shared" si="379"/>
        <v>2</v>
      </c>
      <c r="Y2198" s="2">
        <f t="shared" si="380"/>
        <v>1</v>
      </c>
      <c r="Z2198" s="2" t="str">
        <f t="shared" si="381"/>
        <v>Herbivore</v>
      </c>
      <c r="AA2198" s="2" t="str">
        <f t="shared" si="382"/>
        <v>Omnivore</v>
      </c>
      <c r="AB2198" s="2" t="str">
        <f t="shared" si="383"/>
        <v>Terrestrial</v>
      </c>
      <c r="AC2198" s="2">
        <f t="shared" si="384"/>
        <v>1087257.04</v>
      </c>
    </row>
    <row r="2199" spans="1:29" x14ac:dyDescent="0.25">
      <c r="A2199" t="s">
        <v>2906</v>
      </c>
      <c r="B2199" t="s">
        <v>2897</v>
      </c>
      <c r="C2199" t="s">
        <v>2818</v>
      </c>
      <c r="D2199">
        <v>29.9</v>
      </c>
      <c r="E2199">
        <v>201.75</v>
      </c>
      <c r="F2199" t="s">
        <v>860</v>
      </c>
      <c r="G2199">
        <v>1</v>
      </c>
      <c r="H2199">
        <v>1</v>
      </c>
      <c r="I2199" t="s">
        <v>993</v>
      </c>
      <c r="J2199" t="s">
        <v>928</v>
      </c>
      <c r="K2199" t="s">
        <v>913</v>
      </c>
      <c r="L2199">
        <v>492692.14</v>
      </c>
      <c r="R2199" s="2" t="s">
        <v>777</v>
      </c>
      <c r="S2199" s="2" t="str">
        <f t="shared" si="374"/>
        <v>Odontophoridae</v>
      </c>
      <c r="T2199" s="2" t="str">
        <f t="shared" si="375"/>
        <v>Galliformes</v>
      </c>
      <c r="U2199" s="2">
        <f t="shared" si="376"/>
        <v>26.2</v>
      </c>
      <c r="V2199" s="2">
        <f t="shared" si="377"/>
        <v>165.7</v>
      </c>
      <c r="W2199" s="2" t="str">
        <f t="shared" si="378"/>
        <v>Shrubland</v>
      </c>
      <c r="X2199" s="2">
        <f t="shared" si="379"/>
        <v>2</v>
      </c>
      <c r="Y2199" s="2">
        <f t="shared" si="380"/>
        <v>1</v>
      </c>
      <c r="Z2199" s="2" t="str">
        <f t="shared" si="381"/>
        <v>Herbivore</v>
      </c>
      <c r="AA2199" s="2" t="str">
        <f t="shared" si="382"/>
        <v>Omnivore</v>
      </c>
      <c r="AB2199" s="2" t="str">
        <f t="shared" si="383"/>
        <v>Terrestrial</v>
      </c>
      <c r="AC2199" s="2">
        <f t="shared" si="384"/>
        <v>1087257.04</v>
      </c>
    </row>
    <row r="2200" spans="1:29" x14ac:dyDescent="0.25">
      <c r="A2200" t="s">
        <v>2907</v>
      </c>
      <c r="B2200" t="s">
        <v>2897</v>
      </c>
      <c r="C2200" t="s">
        <v>2818</v>
      </c>
      <c r="D2200">
        <v>17</v>
      </c>
      <c r="E2200">
        <v>432</v>
      </c>
      <c r="F2200" t="s">
        <v>860</v>
      </c>
      <c r="G2200">
        <v>1</v>
      </c>
      <c r="H2200">
        <v>1</v>
      </c>
      <c r="I2200" t="s">
        <v>993</v>
      </c>
      <c r="J2200" t="s">
        <v>928</v>
      </c>
      <c r="K2200" t="s">
        <v>913</v>
      </c>
      <c r="L2200">
        <v>6883.51</v>
      </c>
      <c r="R2200" s="2" t="s">
        <v>778</v>
      </c>
      <c r="S2200" s="2" t="e">
        <f t="shared" si="374"/>
        <v>#N/A</v>
      </c>
      <c r="T2200" s="2" t="e">
        <f t="shared" si="375"/>
        <v>#N/A</v>
      </c>
      <c r="U2200" s="2" t="e">
        <f t="shared" si="376"/>
        <v>#N/A</v>
      </c>
      <c r="V2200" s="2" t="e">
        <f t="shared" si="377"/>
        <v>#N/A</v>
      </c>
      <c r="W2200" s="2" t="e">
        <f t="shared" si="378"/>
        <v>#N/A</v>
      </c>
      <c r="X2200" s="2" t="e">
        <f t="shared" si="379"/>
        <v>#N/A</v>
      </c>
      <c r="Y2200" s="2" t="e">
        <f t="shared" si="380"/>
        <v>#N/A</v>
      </c>
      <c r="Z2200" s="2" t="e">
        <f t="shared" si="381"/>
        <v>#N/A</v>
      </c>
      <c r="AA2200" s="2" t="e">
        <f t="shared" si="382"/>
        <v>#N/A</v>
      </c>
      <c r="AB2200" s="2" t="e">
        <f t="shared" si="383"/>
        <v>#N/A</v>
      </c>
      <c r="AC2200" s="2" t="e">
        <f t="shared" si="384"/>
        <v>#N/A</v>
      </c>
    </row>
    <row r="2201" spans="1:29" x14ac:dyDescent="0.25">
      <c r="A2201" t="s">
        <v>2908</v>
      </c>
      <c r="B2201" t="s">
        <v>2897</v>
      </c>
      <c r="C2201" t="s">
        <v>2818</v>
      </c>
      <c r="D2201">
        <v>21.3</v>
      </c>
      <c r="E2201">
        <v>367.39</v>
      </c>
      <c r="F2201" t="s">
        <v>860</v>
      </c>
      <c r="G2201">
        <v>1</v>
      </c>
      <c r="H2201">
        <v>1</v>
      </c>
      <c r="I2201" t="s">
        <v>993</v>
      </c>
      <c r="J2201" t="s">
        <v>928</v>
      </c>
      <c r="K2201" t="s">
        <v>913</v>
      </c>
      <c r="L2201">
        <v>117127.03</v>
      </c>
      <c r="R2201" s="2" t="s">
        <v>778</v>
      </c>
      <c r="S2201" s="2" t="e">
        <f t="shared" si="374"/>
        <v>#N/A</v>
      </c>
      <c r="T2201" s="2" t="e">
        <f t="shared" si="375"/>
        <v>#N/A</v>
      </c>
      <c r="U2201" s="2" t="e">
        <f t="shared" si="376"/>
        <v>#N/A</v>
      </c>
      <c r="V2201" s="2" t="e">
        <f t="shared" si="377"/>
        <v>#N/A</v>
      </c>
      <c r="W2201" s="2" t="e">
        <f t="shared" si="378"/>
        <v>#N/A</v>
      </c>
      <c r="X2201" s="2" t="e">
        <f t="shared" si="379"/>
        <v>#N/A</v>
      </c>
      <c r="Y2201" s="2" t="e">
        <f t="shared" si="380"/>
        <v>#N/A</v>
      </c>
      <c r="Z2201" s="2" t="e">
        <f t="shared" si="381"/>
        <v>#N/A</v>
      </c>
      <c r="AA2201" s="2" t="e">
        <f t="shared" si="382"/>
        <v>#N/A</v>
      </c>
      <c r="AB2201" s="2" t="e">
        <f t="shared" si="383"/>
        <v>#N/A</v>
      </c>
      <c r="AC2201" s="2" t="e">
        <f t="shared" si="384"/>
        <v>#N/A</v>
      </c>
    </row>
    <row r="2202" spans="1:29" x14ac:dyDescent="0.25">
      <c r="A2202" t="s">
        <v>2909</v>
      </c>
      <c r="B2202" t="s">
        <v>2897</v>
      </c>
      <c r="C2202" t="s">
        <v>2818</v>
      </c>
      <c r="D2202">
        <v>12.5</v>
      </c>
      <c r="E2202">
        <v>430.99</v>
      </c>
      <c r="F2202" t="s">
        <v>860</v>
      </c>
      <c r="G2202">
        <v>1</v>
      </c>
      <c r="H2202">
        <v>1</v>
      </c>
      <c r="I2202" t="s">
        <v>993</v>
      </c>
      <c r="J2202" t="s">
        <v>928</v>
      </c>
      <c r="K2202" t="s">
        <v>913</v>
      </c>
      <c r="L2202">
        <v>123071.93</v>
      </c>
      <c r="R2202" s="2" t="s">
        <v>779</v>
      </c>
      <c r="S2202" s="2" t="e">
        <f t="shared" si="374"/>
        <v>#N/A</v>
      </c>
      <c r="T2202" s="2" t="e">
        <f t="shared" si="375"/>
        <v>#N/A</v>
      </c>
      <c r="U2202" s="2" t="e">
        <f t="shared" si="376"/>
        <v>#N/A</v>
      </c>
      <c r="V2202" s="2" t="e">
        <f t="shared" si="377"/>
        <v>#N/A</v>
      </c>
      <c r="W2202" s="2" t="e">
        <f t="shared" si="378"/>
        <v>#N/A</v>
      </c>
      <c r="X2202" s="2" t="e">
        <f t="shared" si="379"/>
        <v>#N/A</v>
      </c>
      <c r="Y2202" s="2" t="e">
        <f t="shared" si="380"/>
        <v>#N/A</v>
      </c>
      <c r="Z2202" s="2" t="e">
        <f t="shared" si="381"/>
        <v>#N/A</v>
      </c>
      <c r="AA2202" s="2" t="e">
        <f t="shared" si="382"/>
        <v>#N/A</v>
      </c>
      <c r="AB2202" s="2" t="e">
        <f t="shared" si="383"/>
        <v>#N/A</v>
      </c>
      <c r="AC2202" s="2" t="e">
        <f t="shared" si="384"/>
        <v>#N/A</v>
      </c>
    </row>
    <row r="2203" spans="1:29" x14ac:dyDescent="0.25">
      <c r="A2203" t="s">
        <v>2910</v>
      </c>
      <c r="B2203" t="s">
        <v>2897</v>
      </c>
      <c r="C2203" t="s">
        <v>2818</v>
      </c>
      <c r="D2203">
        <v>9.9</v>
      </c>
      <c r="E2203">
        <v>304</v>
      </c>
      <c r="F2203" t="s">
        <v>860</v>
      </c>
      <c r="G2203">
        <v>1</v>
      </c>
      <c r="H2203">
        <v>1</v>
      </c>
      <c r="I2203" t="s">
        <v>993</v>
      </c>
      <c r="J2203" t="s">
        <v>928</v>
      </c>
      <c r="K2203" t="s">
        <v>913</v>
      </c>
      <c r="L2203">
        <v>2154.63</v>
      </c>
      <c r="R2203" s="2" t="s">
        <v>780</v>
      </c>
      <c r="S2203" s="2" t="e">
        <f t="shared" si="374"/>
        <v>#N/A</v>
      </c>
      <c r="T2203" s="2" t="e">
        <f t="shared" si="375"/>
        <v>#N/A</v>
      </c>
      <c r="U2203" s="2" t="e">
        <f t="shared" si="376"/>
        <v>#N/A</v>
      </c>
      <c r="V2203" s="2" t="e">
        <f t="shared" si="377"/>
        <v>#N/A</v>
      </c>
      <c r="W2203" s="2" t="e">
        <f t="shared" si="378"/>
        <v>#N/A</v>
      </c>
      <c r="X2203" s="2" t="e">
        <f t="shared" si="379"/>
        <v>#N/A</v>
      </c>
      <c r="Y2203" s="2" t="e">
        <f t="shared" si="380"/>
        <v>#N/A</v>
      </c>
      <c r="Z2203" s="2" t="e">
        <f t="shared" si="381"/>
        <v>#N/A</v>
      </c>
      <c r="AA2203" s="2" t="e">
        <f t="shared" si="382"/>
        <v>#N/A</v>
      </c>
      <c r="AB2203" s="2" t="e">
        <f t="shared" si="383"/>
        <v>#N/A</v>
      </c>
      <c r="AC2203" s="2" t="e">
        <f t="shared" si="384"/>
        <v>#N/A</v>
      </c>
    </row>
    <row r="2204" spans="1:29" x14ac:dyDescent="0.25">
      <c r="A2204" t="s">
        <v>2911</v>
      </c>
      <c r="B2204" t="s">
        <v>2897</v>
      </c>
      <c r="C2204" t="s">
        <v>2818</v>
      </c>
      <c r="D2204">
        <v>15.9</v>
      </c>
      <c r="E2204">
        <v>317.43</v>
      </c>
      <c r="F2204" t="s">
        <v>860</v>
      </c>
      <c r="G2204">
        <v>1</v>
      </c>
      <c r="H2204">
        <v>1</v>
      </c>
      <c r="I2204" t="s">
        <v>993</v>
      </c>
      <c r="J2204" t="s">
        <v>928</v>
      </c>
      <c r="K2204" t="s">
        <v>913</v>
      </c>
      <c r="L2204">
        <v>90660.55</v>
      </c>
      <c r="R2204" s="2" t="s">
        <v>780</v>
      </c>
      <c r="S2204" s="2" t="e">
        <f t="shared" si="374"/>
        <v>#N/A</v>
      </c>
      <c r="T2204" s="2" t="e">
        <f t="shared" si="375"/>
        <v>#N/A</v>
      </c>
      <c r="U2204" s="2" t="e">
        <f t="shared" si="376"/>
        <v>#N/A</v>
      </c>
      <c r="V2204" s="2" t="e">
        <f t="shared" si="377"/>
        <v>#N/A</v>
      </c>
      <c r="W2204" s="2" t="e">
        <f t="shared" si="378"/>
        <v>#N/A</v>
      </c>
      <c r="X2204" s="2" t="e">
        <f t="shared" si="379"/>
        <v>#N/A</v>
      </c>
      <c r="Y2204" s="2" t="e">
        <f t="shared" si="380"/>
        <v>#N/A</v>
      </c>
      <c r="Z2204" s="2" t="e">
        <f t="shared" si="381"/>
        <v>#N/A</v>
      </c>
      <c r="AA2204" s="2" t="e">
        <f t="shared" si="382"/>
        <v>#N/A</v>
      </c>
      <c r="AB2204" s="2" t="e">
        <f t="shared" si="383"/>
        <v>#N/A</v>
      </c>
      <c r="AC2204" s="2" t="e">
        <f t="shared" si="384"/>
        <v>#N/A</v>
      </c>
    </row>
    <row r="2205" spans="1:29" x14ac:dyDescent="0.25">
      <c r="A2205" t="s">
        <v>2912</v>
      </c>
      <c r="B2205" t="s">
        <v>2897</v>
      </c>
      <c r="C2205" t="s">
        <v>2818</v>
      </c>
      <c r="D2205">
        <v>10.5</v>
      </c>
      <c r="E2205">
        <v>425.4</v>
      </c>
      <c r="F2205" t="s">
        <v>860</v>
      </c>
      <c r="G2205">
        <v>1</v>
      </c>
      <c r="H2205">
        <v>1</v>
      </c>
      <c r="I2205" t="s">
        <v>993</v>
      </c>
      <c r="J2205" t="s">
        <v>928</v>
      </c>
      <c r="K2205" t="s">
        <v>913</v>
      </c>
      <c r="L2205">
        <v>1724256.7</v>
      </c>
      <c r="R2205" s="2" t="s">
        <v>781</v>
      </c>
      <c r="S2205" s="2" t="str">
        <f t="shared" si="374"/>
        <v>Sylviidae</v>
      </c>
      <c r="T2205" s="2" t="str">
        <f t="shared" si="375"/>
        <v>Passeriformes</v>
      </c>
      <c r="U2205" s="2">
        <f t="shared" si="376"/>
        <v>28.6</v>
      </c>
      <c r="V2205" s="2">
        <f t="shared" si="377"/>
        <v>17.5</v>
      </c>
      <c r="W2205" s="2" t="str">
        <f t="shared" si="378"/>
        <v>Human Modified</v>
      </c>
      <c r="X2205" s="2">
        <f t="shared" si="379"/>
        <v>2</v>
      </c>
      <c r="Y2205" s="2">
        <f t="shared" si="380"/>
        <v>3</v>
      </c>
      <c r="Z2205" s="2" t="str">
        <f t="shared" si="381"/>
        <v>Carnivore</v>
      </c>
      <c r="AA2205" s="2" t="str">
        <f t="shared" si="382"/>
        <v>Invertivore</v>
      </c>
      <c r="AB2205" s="2" t="str">
        <f t="shared" si="383"/>
        <v>Insessorial</v>
      </c>
      <c r="AC2205" s="2">
        <f t="shared" si="384"/>
        <v>285772.62</v>
      </c>
    </row>
    <row r="2206" spans="1:29" x14ac:dyDescent="0.25">
      <c r="A2206" t="s">
        <v>2913</v>
      </c>
      <c r="B2206" t="s">
        <v>2897</v>
      </c>
      <c r="C2206" t="s">
        <v>2818</v>
      </c>
      <c r="D2206">
        <v>13.5</v>
      </c>
      <c r="E2206">
        <v>340</v>
      </c>
      <c r="F2206" t="s">
        <v>860</v>
      </c>
      <c r="G2206">
        <v>1</v>
      </c>
      <c r="H2206">
        <v>1</v>
      </c>
      <c r="I2206" t="s">
        <v>993</v>
      </c>
      <c r="J2206" t="s">
        <v>928</v>
      </c>
      <c r="K2206" t="s">
        <v>913</v>
      </c>
      <c r="L2206">
        <v>9353.75</v>
      </c>
      <c r="R2206" s="2" t="s">
        <v>781</v>
      </c>
      <c r="S2206" s="2" t="str">
        <f t="shared" si="374"/>
        <v>Sylviidae</v>
      </c>
      <c r="T2206" s="2" t="str">
        <f t="shared" si="375"/>
        <v>Passeriformes</v>
      </c>
      <c r="U2206" s="2">
        <f t="shared" si="376"/>
        <v>28.6</v>
      </c>
      <c r="V2206" s="2">
        <f t="shared" si="377"/>
        <v>17.5</v>
      </c>
      <c r="W2206" s="2" t="str">
        <f t="shared" si="378"/>
        <v>Human Modified</v>
      </c>
      <c r="X2206" s="2">
        <f t="shared" si="379"/>
        <v>2</v>
      </c>
      <c r="Y2206" s="2">
        <f t="shared" si="380"/>
        <v>3</v>
      </c>
      <c r="Z2206" s="2" t="str">
        <f t="shared" si="381"/>
        <v>Carnivore</v>
      </c>
      <c r="AA2206" s="2" t="str">
        <f t="shared" si="382"/>
        <v>Invertivore</v>
      </c>
      <c r="AB2206" s="2" t="str">
        <f t="shared" si="383"/>
        <v>Insessorial</v>
      </c>
      <c r="AC2206" s="2">
        <f t="shared" si="384"/>
        <v>285772.62</v>
      </c>
    </row>
    <row r="2207" spans="1:29" x14ac:dyDescent="0.25">
      <c r="A2207" t="s">
        <v>2914</v>
      </c>
      <c r="B2207" t="s">
        <v>2897</v>
      </c>
      <c r="C2207" t="s">
        <v>2818</v>
      </c>
      <c r="D2207">
        <v>11.3</v>
      </c>
      <c r="E2207">
        <v>260</v>
      </c>
      <c r="F2207" t="s">
        <v>860</v>
      </c>
      <c r="G2207">
        <v>1</v>
      </c>
      <c r="H2207">
        <v>1</v>
      </c>
      <c r="I2207" t="s">
        <v>993</v>
      </c>
      <c r="J2207" t="s">
        <v>928</v>
      </c>
      <c r="K2207" t="s">
        <v>913</v>
      </c>
      <c r="L2207">
        <v>233.7</v>
      </c>
      <c r="R2207" s="2" t="s">
        <v>781</v>
      </c>
      <c r="S2207" s="2" t="str">
        <f t="shared" si="374"/>
        <v>Sylviidae</v>
      </c>
      <c r="T2207" s="2" t="str">
        <f t="shared" si="375"/>
        <v>Passeriformes</v>
      </c>
      <c r="U2207" s="2">
        <f t="shared" si="376"/>
        <v>28.6</v>
      </c>
      <c r="V2207" s="2">
        <f t="shared" si="377"/>
        <v>17.5</v>
      </c>
      <c r="W2207" s="2" t="str">
        <f t="shared" si="378"/>
        <v>Human Modified</v>
      </c>
      <c r="X2207" s="2">
        <f t="shared" si="379"/>
        <v>2</v>
      </c>
      <c r="Y2207" s="2">
        <f t="shared" si="380"/>
        <v>3</v>
      </c>
      <c r="Z2207" s="2" t="str">
        <f t="shared" si="381"/>
        <v>Carnivore</v>
      </c>
      <c r="AA2207" s="2" t="str">
        <f t="shared" si="382"/>
        <v>Invertivore</v>
      </c>
      <c r="AB2207" s="2" t="str">
        <f t="shared" si="383"/>
        <v>Insessorial</v>
      </c>
      <c r="AC2207" s="2">
        <f t="shared" si="384"/>
        <v>285772.62</v>
      </c>
    </row>
    <row r="2208" spans="1:29" x14ac:dyDescent="0.25">
      <c r="A2208" t="s">
        <v>2915</v>
      </c>
      <c r="B2208" t="s">
        <v>2897</v>
      </c>
      <c r="C2208" t="s">
        <v>2818</v>
      </c>
      <c r="D2208">
        <v>27</v>
      </c>
      <c r="E2208">
        <v>335</v>
      </c>
      <c r="F2208" t="s">
        <v>860</v>
      </c>
      <c r="G2208">
        <v>1</v>
      </c>
      <c r="H2208">
        <v>1</v>
      </c>
      <c r="I2208" t="s">
        <v>993</v>
      </c>
      <c r="J2208" t="s">
        <v>928</v>
      </c>
      <c r="K2208" t="s">
        <v>913</v>
      </c>
      <c r="L2208">
        <v>164035.67000000001</v>
      </c>
      <c r="R2208" s="2" t="s">
        <v>782</v>
      </c>
      <c r="S2208" s="2" t="e">
        <f t="shared" si="374"/>
        <v>#N/A</v>
      </c>
      <c r="T2208" s="2" t="e">
        <f t="shared" si="375"/>
        <v>#N/A</v>
      </c>
      <c r="U2208" s="2" t="e">
        <f t="shared" si="376"/>
        <v>#N/A</v>
      </c>
      <c r="V2208" s="2" t="e">
        <f t="shared" si="377"/>
        <v>#N/A</v>
      </c>
      <c r="W2208" s="2" t="e">
        <f t="shared" si="378"/>
        <v>#N/A</v>
      </c>
      <c r="X2208" s="2" t="e">
        <f t="shared" si="379"/>
        <v>#N/A</v>
      </c>
      <c r="Y2208" s="2" t="e">
        <f t="shared" si="380"/>
        <v>#N/A</v>
      </c>
      <c r="Z2208" s="2" t="e">
        <f t="shared" si="381"/>
        <v>#N/A</v>
      </c>
      <c r="AA2208" s="2" t="e">
        <f t="shared" si="382"/>
        <v>#N/A</v>
      </c>
      <c r="AB2208" s="2" t="e">
        <f t="shared" si="383"/>
        <v>#N/A</v>
      </c>
      <c r="AC2208" s="2" t="e">
        <f t="shared" si="384"/>
        <v>#N/A</v>
      </c>
    </row>
    <row r="2209" spans="1:29" x14ac:dyDescent="0.25">
      <c r="A2209" t="s">
        <v>2916</v>
      </c>
      <c r="B2209" t="s">
        <v>2897</v>
      </c>
      <c r="C2209" t="s">
        <v>2818</v>
      </c>
      <c r="D2209">
        <v>13.3</v>
      </c>
      <c r="E2209">
        <v>314.06</v>
      </c>
      <c r="F2209" t="s">
        <v>860</v>
      </c>
      <c r="G2209">
        <v>1</v>
      </c>
      <c r="H2209">
        <v>1</v>
      </c>
      <c r="I2209" t="s">
        <v>993</v>
      </c>
      <c r="J2209" t="s">
        <v>928</v>
      </c>
      <c r="K2209" t="s">
        <v>913</v>
      </c>
      <c r="L2209">
        <v>7536115.5499999998</v>
      </c>
      <c r="R2209" s="2" t="s">
        <v>782</v>
      </c>
      <c r="S2209" s="2" t="e">
        <f t="shared" si="374"/>
        <v>#N/A</v>
      </c>
      <c r="T2209" s="2" t="e">
        <f t="shared" si="375"/>
        <v>#N/A</v>
      </c>
      <c r="U2209" s="2" t="e">
        <f t="shared" si="376"/>
        <v>#N/A</v>
      </c>
      <c r="V2209" s="2" t="e">
        <f t="shared" si="377"/>
        <v>#N/A</v>
      </c>
      <c r="W2209" s="2" t="e">
        <f t="shared" si="378"/>
        <v>#N/A</v>
      </c>
      <c r="X2209" s="2" t="e">
        <f t="shared" si="379"/>
        <v>#N/A</v>
      </c>
      <c r="Y2209" s="2" t="e">
        <f t="shared" si="380"/>
        <v>#N/A</v>
      </c>
      <c r="Z2209" s="2" t="e">
        <f t="shared" si="381"/>
        <v>#N/A</v>
      </c>
      <c r="AA2209" s="2" t="e">
        <f t="shared" si="382"/>
        <v>#N/A</v>
      </c>
      <c r="AB2209" s="2" t="e">
        <f t="shared" si="383"/>
        <v>#N/A</v>
      </c>
      <c r="AC2209" s="2" t="e">
        <f t="shared" si="384"/>
        <v>#N/A</v>
      </c>
    </row>
    <row r="2210" spans="1:29" x14ac:dyDescent="0.25">
      <c r="A2210" t="s">
        <v>2917</v>
      </c>
      <c r="B2210" t="s">
        <v>2897</v>
      </c>
      <c r="C2210" t="s">
        <v>2818</v>
      </c>
      <c r="D2210">
        <v>23.9</v>
      </c>
      <c r="E2210">
        <v>303.83</v>
      </c>
      <c r="F2210" t="s">
        <v>860</v>
      </c>
      <c r="G2210">
        <v>1</v>
      </c>
      <c r="H2210">
        <v>1</v>
      </c>
      <c r="I2210" t="s">
        <v>993</v>
      </c>
      <c r="J2210" t="s">
        <v>928</v>
      </c>
      <c r="K2210" t="s">
        <v>913</v>
      </c>
      <c r="L2210">
        <v>339131.07</v>
      </c>
      <c r="R2210" s="2" t="s">
        <v>783</v>
      </c>
      <c r="S2210" s="2" t="str">
        <f t="shared" si="374"/>
        <v>Sittidae</v>
      </c>
      <c r="T2210" s="2" t="str">
        <f t="shared" si="375"/>
        <v>Passeriformes</v>
      </c>
      <c r="U2210" s="2">
        <f t="shared" si="376"/>
        <v>14.9</v>
      </c>
      <c r="V2210" s="2">
        <f t="shared" si="377"/>
        <v>26.5</v>
      </c>
      <c r="W2210" s="2" t="str">
        <f t="shared" si="378"/>
        <v>Rock</v>
      </c>
      <c r="X2210" s="2">
        <f t="shared" si="379"/>
        <v>3</v>
      </c>
      <c r="Y2210" s="2">
        <f t="shared" si="380"/>
        <v>1</v>
      </c>
      <c r="Z2210" s="2" t="str">
        <f t="shared" si="381"/>
        <v>Omnivore</v>
      </c>
      <c r="AA2210" s="2" t="str">
        <f t="shared" si="382"/>
        <v>Invertivore</v>
      </c>
      <c r="AB2210" s="2" t="str">
        <f t="shared" si="383"/>
        <v>Generalist</v>
      </c>
      <c r="AC2210" s="2">
        <f t="shared" si="384"/>
        <v>1244088.5900000001</v>
      </c>
    </row>
    <row r="2211" spans="1:29" x14ac:dyDescent="0.25">
      <c r="A2211" t="s">
        <v>2918</v>
      </c>
      <c r="B2211" t="s">
        <v>2897</v>
      </c>
      <c r="C2211" t="s">
        <v>2818</v>
      </c>
      <c r="D2211">
        <v>17.3</v>
      </c>
      <c r="E2211">
        <v>339.3</v>
      </c>
      <c r="F2211" t="s">
        <v>860</v>
      </c>
      <c r="G2211">
        <v>1</v>
      </c>
      <c r="H2211">
        <v>1</v>
      </c>
      <c r="I2211" t="s">
        <v>993</v>
      </c>
      <c r="J2211" t="s">
        <v>928</v>
      </c>
      <c r="K2211" t="s">
        <v>913</v>
      </c>
      <c r="L2211">
        <v>60489.279999999999</v>
      </c>
      <c r="R2211" s="2" t="s">
        <v>783</v>
      </c>
      <c r="S2211" s="2" t="str">
        <f t="shared" si="374"/>
        <v>Sittidae</v>
      </c>
      <c r="T2211" s="2" t="str">
        <f t="shared" si="375"/>
        <v>Passeriformes</v>
      </c>
      <c r="U2211" s="2">
        <f t="shared" si="376"/>
        <v>14.9</v>
      </c>
      <c r="V2211" s="2">
        <f t="shared" si="377"/>
        <v>26.5</v>
      </c>
      <c r="W2211" s="2" t="str">
        <f t="shared" si="378"/>
        <v>Rock</v>
      </c>
      <c r="X2211" s="2">
        <f t="shared" si="379"/>
        <v>3</v>
      </c>
      <c r="Y2211" s="2">
        <f t="shared" si="380"/>
        <v>1</v>
      </c>
      <c r="Z2211" s="2" t="str">
        <f t="shared" si="381"/>
        <v>Omnivore</v>
      </c>
      <c r="AA2211" s="2" t="str">
        <f t="shared" si="382"/>
        <v>Invertivore</v>
      </c>
      <c r="AB2211" s="2" t="str">
        <f t="shared" si="383"/>
        <v>Generalist</v>
      </c>
      <c r="AC2211" s="2">
        <f t="shared" si="384"/>
        <v>1244088.5900000001</v>
      </c>
    </row>
    <row r="2212" spans="1:29" x14ac:dyDescent="0.25">
      <c r="A2212" t="s">
        <v>2919</v>
      </c>
      <c r="B2212" t="s">
        <v>2897</v>
      </c>
      <c r="C2212" t="s">
        <v>2818</v>
      </c>
      <c r="D2212">
        <v>18.7</v>
      </c>
      <c r="E2212">
        <v>295</v>
      </c>
      <c r="F2212" t="s">
        <v>860</v>
      </c>
      <c r="G2212">
        <v>1</v>
      </c>
      <c r="H2212">
        <v>1</v>
      </c>
      <c r="I2212" t="s">
        <v>993</v>
      </c>
      <c r="J2212" t="s">
        <v>928</v>
      </c>
      <c r="K2212" t="s">
        <v>913</v>
      </c>
      <c r="L2212">
        <v>9482.02</v>
      </c>
      <c r="R2212" s="2" t="s">
        <v>783</v>
      </c>
      <c r="S2212" s="2" t="str">
        <f t="shared" si="374"/>
        <v>Sittidae</v>
      </c>
      <c r="T2212" s="2" t="str">
        <f t="shared" si="375"/>
        <v>Passeriformes</v>
      </c>
      <c r="U2212" s="2">
        <f t="shared" si="376"/>
        <v>14.9</v>
      </c>
      <c r="V2212" s="2">
        <f t="shared" si="377"/>
        <v>26.5</v>
      </c>
      <c r="W2212" s="2" t="str">
        <f t="shared" si="378"/>
        <v>Rock</v>
      </c>
      <c r="X2212" s="2">
        <f t="shared" si="379"/>
        <v>3</v>
      </c>
      <c r="Y2212" s="2">
        <f t="shared" si="380"/>
        <v>1</v>
      </c>
      <c r="Z2212" s="2" t="str">
        <f t="shared" si="381"/>
        <v>Omnivore</v>
      </c>
      <c r="AA2212" s="2" t="str">
        <f t="shared" si="382"/>
        <v>Invertivore</v>
      </c>
      <c r="AB2212" s="2" t="str">
        <f t="shared" si="383"/>
        <v>Generalist</v>
      </c>
      <c r="AC2212" s="2">
        <f t="shared" si="384"/>
        <v>1244088.5900000001</v>
      </c>
    </row>
    <row r="2213" spans="1:29" x14ac:dyDescent="0.25">
      <c r="A2213" t="s">
        <v>2920</v>
      </c>
      <c r="B2213" t="s">
        <v>2897</v>
      </c>
      <c r="C2213" t="s">
        <v>2818</v>
      </c>
      <c r="D2213">
        <v>14.2</v>
      </c>
      <c r="E2213">
        <v>322</v>
      </c>
      <c r="F2213" t="s">
        <v>860</v>
      </c>
      <c r="G2213">
        <v>1</v>
      </c>
      <c r="H2213">
        <v>1</v>
      </c>
      <c r="I2213" t="s">
        <v>993</v>
      </c>
      <c r="J2213" t="s">
        <v>928</v>
      </c>
      <c r="K2213" t="s">
        <v>913</v>
      </c>
      <c r="L2213">
        <v>5430.53</v>
      </c>
      <c r="R2213" s="2" t="s">
        <v>784</v>
      </c>
      <c r="S2213" s="2" t="e">
        <f t="shared" si="374"/>
        <v>#N/A</v>
      </c>
      <c r="T2213" s="2" t="e">
        <f t="shared" si="375"/>
        <v>#N/A</v>
      </c>
      <c r="U2213" s="2" t="e">
        <f t="shared" si="376"/>
        <v>#N/A</v>
      </c>
      <c r="V2213" s="2" t="e">
        <f t="shared" si="377"/>
        <v>#N/A</v>
      </c>
      <c r="W2213" s="2" t="e">
        <f t="shared" si="378"/>
        <v>#N/A</v>
      </c>
      <c r="X2213" s="2" t="e">
        <f t="shared" si="379"/>
        <v>#N/A</v>
      </c>
      <c r="Y2213" s="2" t="e">
        <f t="shared" si="380"/>
        <v>#N/A</v>
      </c>
      <c r="Z2213" s="2" t="e">
        <f t="shared" si="381"/>
        <v>#N/A</v>
      </c>
      <c r="AA2213" s="2" t="e">
        <f t="shared" si="382"/>
        <v>#N/A</v>
      </c>
      <c r="AB2213" s="2" t="e">
        <f t="shared" si="383"/>
        <v>#N/A</v>
      </c>
      <c r="AC2213" s="2" t="e">
        <f t="shared" si="384"/>
        <v>#N/A</v>
      </c>
    </row>
    <row r="2214" spans="1:29" x14ac:dyDescent="0.25">
      <c r="A2214" t="s">
        <v>2921</v>
      </c>
      <c r="B2214" t="s">
        <v>2897</v>
      </c>
      <c r="C2214" t="s">
        <v>2818</v>
      </c>
      <c r="D2214">
        <v>24.1</v>
      </c>
      <c r="E2214">
        <v>335</v>
      </c>
      <c r="F2214" t="s">
        <v>860</v>
      </c>
      <c r="G2214">
        <v>1</v>
      </c>
      <c r="H2214">
        <v>1</v>
      </c>
      <c r="I2214" t="s">
        <v>993</v>
      </c>
      <c r="J2214" t="s">
        <v>928</v>
      </c>
      <c r="K2214" t="s">
        <v>913</v>
      </c>
      <c r="L2214">
        <v>128032.3</v>
      </c>
      <c r="R2214" s="2" t="s">
        <v>784</v>
      </c>
      <c r="S2214" s="2" t="e">
        <f t="shared" si="374"/>
        <v>#N/A</v>
      </c>
      <c r="T2214" s="2" t="e">
        <f t="shared" si="375"/>
        <v>#N/A</v>
      </c>
      <c r="U2214" s="2" t="e">
        <f t="shared" si="376"/>
        <v>#N/A</v>
      </c>
      <c r="V2214" s="2" t="e">
        <f t="shared" si="377"/>
        <v>#N/A</v>
      </c>
      <c r="W2214" s="2" t="e">
        <f t="shared" si="378"/>
        <v>#N/A</v>
      </c>
      <c r="X2214" s="2" t="e">
        <f t="shared" si="379"/>
        <v>#N/A</v>
      </c>
      <c r="Y2214" s="2" t="e">
        <f t="shared" si="380"/>
        <v>#N/A</v>
      </c>
      <c r="Z2214" s="2" t="e">
        <f t="shared" si="381"/>
        <v>#N/A</v>
      </c>
      <c r="AA2214" s="2" t="e">
        <f t="shared" si="382"/>
        <v>#N/A</v>
      </c>
      <c r="AB2214" s="2" t="e">
        <f t="shared" si="383"/>
        <v>#N/A</v>
      </c>
      <c r="AC2214" s="2" t="e">
        <f t="shared" si="384"/>
        <v>#N/A</v>
      </c>
    </row>
    <row r="2215" spans="1:29" x14ac:dyDescent="0.25">
      <c r="A2215" t="s">
        <v>2922</v>
      </c>
      <c r="B2215" t="s">
        <v>2897</v>
      </c>
      <c r="C2215" t="s">
        <v>2818</v>
      </c>
      <c r="D2215">
        <v>16.3</v>
      </c>
      <c r="E2215">
        <v>317</v>
      </c>
      <c r="F2215" t="s">
        <v>860</v>
      </c>
      <c r="G2215">
        <v>1</v>
      </c>
      <c r="H2215">
        <v>1</v>
      </c>
      <c r="I2215" t="s">
        <v>993</v>
      </c>
      <c r="J2215" t="s">
        <v>928</v>
      </c>
      <c r="K2215" t="s">
        <v>913</v>
      </c>
      <c r="L2215">
        <v>425862.66</v>
      </c>
      <c r="R2215" s="2" t="s">
        <v>785</v>
      </c>
      <c r="S2215" s="2" t="str">
        <f t="shared" si="374"/>
        <v>Accipitridae</v>
      </c>
      <c r="T2215" s="2" t="str">
        <f t="shared" si="375"/>
        <v>Accipitriformes</v>
      </c>
      <c r="U2215" s="2">
        <f t="shared" si="376"/>
        <v>40.200000000000003</v>
      </c>
      <c r="V2215" s="2">
        <f t="shared" si="377"/>
        <v>186.48</v>
      </c>
      <c r="W2215" s="2" t="str">
        <f t="shared" si="378"/>
        <v>Forest</v>
      </c>
      <c r="X2215" s="2">
        <f t="shared" si="379"/>
        <v>1</v>
      </c>
      <c r="Y2215" s="2">
        <f t="shared" si="380"/>
        <v>3</v>
      </c>
      <c r="Z2215" s="2" t="str">
        <f t="shared" si="381"/>
        <v>Carnivore</v>
      </c>
      <c r="AA2215" s="2" t="str">
        <f t="shared" si="382"/>
        <v>Vertivore</v>
      </c>
      <c r="AB2215" s="2" t="str">
        <f t="shared" si="383"/>
        <v>Generalist</v>
      </c>
      <c r="AC2215" s="2">
        <f t="shared" si="384"/>
        <v>2936751.8</v>
      </c>
    </row>
    <row r="2216" spans="1:29" x14ac:dyDescent="0.25">
      <c r="A2216" t="s">
        <v>2923</v>
      </c>
      <c r="B2216" t="s">
        <v>2897</v>
      </c>
      <c r="C2216" t="s">
        <v>2818</v>
      </c>
      <c r="D2216">
        <v>20.3</v>
      </c>
      <c r="E2216">
        <v>335.81</v>
      </c>
      <c r="F2216" t="s">
        <v>860</v>
      </c>
      <c r="G2216">
        <v>1</v>
      </c>
      <c r="H2216">
        <v>1</v>
      </c>
      <c r="I2216" t="s">
        <v>993</v>
      </c>
      <c r="J2216" t="s">
        <v>928</v>
      </c>
      <c r="K2216" t="s">
        <v>913</v>
      </c>
      <c r="L2216">
        <v>1723957.59</v>
      </c>
      <c r="R2216" s="2" t="s">
        <v>785</v>
      </c>
      <c r="S2216" s="2" t="str">
        <f t="shared" si="374"/>
        <v>Accipitridae</v>
      </c>
      <c r="T2216" s="2" t="str">
        <f t="shared" si="375"/>
        <v>Accipitriformes</v>
      </c>
      <c r="U2216" s="2">
        <f t="shared" si="376"/>
        <v>40.200000000000003</v>
      </c>
      <c r="V2216" s="2">
        <f t="shared" si="377"/>
        <v>186.48</v>
      </c>
      <c r="W2216" s="2" t="str">
        <f t="shared" si="378"/>
        <v>Forest</v>
      </c>
      <c r="X2216" s="2">
        <f t="shared" si="379"/>
        <v>1</v>
      </c>
      <c r="Y2216" s="2">
        <f t="shared" si="380"/>
        <v>3</v>
      </c>
      <c r="Z2216" s="2" t="str">
        <f t="shared" si="381"/>
        <v>Carnivore</v>
      </c>
      <c r="AA2216" s="2" t="str">
        <f t="shared" si="382"/>
        <v>Vertivore</v>
      </c>
      <c r="AB2216" s="2" t="str">
        <f t="shared" si="383"/>
        <v>Generalist</v>
      </c>
      <c r="AC2216" s="2">
        <f t="shared" si="384"/>
        <v>2936751.8</v>
      </c>
    </row>
    <row r="2217" spans="1:29" x14ac:dyDescent="0.25">
      <c r="A2217" t="s">
        <v>2924</v>
      </c>
      <c r="B2217" t="s">
        <v>2897</v>
      </c>
      <c r="C2217" t="s">
        <v>2818</v>
      </c>
      <c r="D2217">
        <v>16.2</v>
      </c>
      <c r="E2217">
        <v>302</v>
      </c>
      <c r="F2217" t="s">
        <v>860</v>
      </c>
      <c r="G2217">
        <v>1</v>
      </c>
      <c r="H2217">
        <v>1</v>
      </c>
      <c r="I2217" t="s">
        <v>993</v>
      </c>
      <c r="J2217" t="s">
        <v>928</v>
      </c>
      <c r="K2217" t="s">
        <v>913</v>
      </c>
      <c r="L2217">
        <v>3431.34</v>
      </c>
      <c r="R2217" s="2" t="s">
        <v>785</v>
      </c>
      <c r="S2217" s="2" t="str">
        <f t="shared" si="374"/>
        <v>Accipitridae</v>
      </c>
      <c r="T2217" s="2" t="str">
        <f t="shared" si="375"/>
        <v>Accipitriformes</v>
      </c>
      <c r="U2217" s="2">
        <f t="shared" si="376"/>
        <v>40.200000000000003</v>
      </c>
      <c r="V2217" s="2">
        <f t="shared" si="377"/>
        <v>186.48</v>
      </c>
      <c r="W2217" s="2" t="str">
        <f t="shared" si="378"/>
        <v>Forest</v>
      </c>
      <c r="X2217" s="2">
        <f t="shared" si="379"/>
        <v>1</v>
      </c>
      <c r="Y2217" s="2">
        <f t="shared" si="380"/>
        <v>3</v>
      </c>
      <c r="Z2217" s="2" t="str">
        <f t="shared" si="381"/>
        <v>Carnivore</v>
      </c>
      <c r="AA2217" s="2" t="str">
        <f t="shared" si="382"/>
        <v>Vertivore</v>
      </c>
      <c r="AB2217" s="2" t="str">
        <f t="shared" si="383"/>
        <v>Generalist</v>
      </c>
      <c r="AC2217" s="2">
        <f t="shared" si="384"/>
        <v>2936751.8</v>
      </c>
    </row>
    <row r="2218" spans="1:29" x14ac:dyDescent="0.25">
      <c r="A2218" t="s">
        <v>2925</v>
      </c>
      <c r="B2218" t="s">
        <v>2897</v>
      </c>
      <c r="C2218" t="s">
        <v>2818</v>
      </c>
      <c r="D2218">
        <v>31.6</v>
      </c>
      <c r="E2218">
        <v>233</v>
      </c>
      <c r="F2218" t="s">
        <v>865</v>
      </c>
      <c r="G2218">
        <v>2</v>
      </c>
      <c r="H2218">
        <v>1</v>
      </c>
      <c r="I2218" t="s">
        <v>993</v>
      </c>
      <c r="J2218" t="s">
        <v>928</v>
      </c>
      <c r="K2218" t="s">
        <v>913</v>
      </c>
      <c r="L2218">
        <v>346065.66</v>
      </c>
      <c r="R2218" s="2" t="s">
        <v>786</v>
      </c>
      <c r="S2218" s="2" t="str">
        <f t="shared" si="374"/>
        <v>Sylviidae</v>
      </c>
      <c r="T2218" s="2" t="str">
        <f t="shared" si="375"/>
        <v>Passeriformes</v>
      </c>
      <c r="U2218" s="2">
        <f t="shared" si="376"/>
        <v>23.3</v>
      </c>
      <c r="V2218" s="2">
        <f t="shared" si="377"/>
        <v>8.5</v>
      </c>
      <c r="W2218" s="2" t="str">
        <f t="shared" si="378"/>
        <v>Woodland</v>
      </c>
      <c r="X2218" s="2">
        <f t="shared" si="379"/>
        <v>2</v>
      </c>
      <c r="Y2218" s="2">
        <f t="shared" si="380"/>
        <v>3</v>
      </c>
      <c r="Z2218" s="2" t="str">
        <f t="shared" si="381"/>
        <v>Carnivore</v>
      </c>
      <c r="AA2218" s="2" t="str">
        <f t="shared" si="382"/>
        <v>Invertivore</v>
      </c>
      <c r="AB2218" s="2" t="str">
        <f t="shared" si="383"/>
        <v>Insessorial</v>
      </c>
      <c r="AC2218" s="2">
        <f t="shared" si="384"/>
        <v>323586.25</v>
      </c>
    </row>
    <row r="2219" spans="1:29" x14ac:dyDescent="0.25">
      <c r="A2219" t="s">
        <v>2926</v>
      </c>
      <c r="B2219" t="s">
        <v>2897</v>
      </c>
      <c r="C2219" t="s">
        <v>2818</v>
      </c>
      <c r="D2219">
        <v>23</v>
      </c>
      <c r="E2219">
        <v>130</v>
      </c>
      <c r="F2219" t="s">
        <v>865</v>
      </c>
      <c r="G2219">
        <v>2</v>
      </c>
      <c r="H2219">
        <v>1</v>
      </c>
      <c r="I2219" t="s">
        <v>993</v>
      </c>
      <c r="J2219" t="s">
        <v>928</v>
      </c>
      <c r="K2219" t="s">
        <v>913</v>
      </c>
      <c r="L2219">
        <v>90841.05</v>
      </c>
      <c r="R2219" s="2" t="s">
        <v>786</v>
      </c>
      <c r="S2219" s="2" t="str">
        <f t="shared" si="374"/>
        <v>Sylviidae</v>
      </c>
      <c r="T2219" s="2" t="str">
        <f t="shared" si="375"/>
        <v>Passeriformes</v>
      </c>
      <c r="U2219" s="2">
        <f t="shared" si="376"/>
        <v>23.3</v>
      </c>
      <c r="V2219" s="2">
        <f t="shared" si="377"/>
        <v>8.5</v>
      </c>
      <c r="W2219" s="2" t="str">
        <f t="shared" si="378"/>
        <v>Woodland</v>
      </c>
      <c r="X2219" s="2">
        <f t="shared" si="379"/>
        <v>2</v>
      </c>
      <c r="Y2219" s="2">
        <f t="shared" si="380"/>
        <v>3</v>
      </c>
      <c r="Z2219" s="2" t="str">
        <f t="shared" si="381"/>
        <v>Carnivore</v>
      </c>
      <c r="AA2219" s="2" t="str">
        <f t="shared" si="382"/>
        <v>Invertivore</v>
      </c>
      <c r="AB2219" s="2" t="str">
        <f t="shared" si="383"/>
        <v>Insessorial</v>
      </c>
      <c r="AC2219" s="2">
        <f t="shared" si="384"/>
        <v>323586.25</v>
      </c>
    </row>
    <row r="2220" spans="1:29" x14ac:dyDescent="0.25">
      <c r="A2220" t="s">
        <v>2927</v>
      </c>
      <c r="B2220" t="s">
        <v>2897</v>
      </c>
      <c r="C2220" t="s">
        <v>2818</v>
      </c>
      <c r="D2220">
        <v>36.200000000000003</v>
      </c>
      <c r="E2220">
        <v>150</v>
      </c>
      <c r="F2220" t="s">
        <v>860</v>
      </c>
      <c r="G2220">
        <v>1</v>
      </c>
      <c r="H2220">
        <v>1</v>
      </c>
      <c r="I2220" t="s">
        <v>993</v>
      </c>
      <c r="J2220" t="s">
        <v>928</v>
      </c>
      <c r="K2220" t="s">
        <v>913</v>
      </c>
      <c r="L2220">
        <v>179089.72</v>
      </c>
      <c r="R2220" s="2" t="s">
        <v>786</v>
      </c>
      <c r="S2220" s="2" t="str">
        <f t="shared" si="374"/>
        <v>Sylviidae</v>
      </c>
      <c r="T2220" s="2" t="str">
        <f t="shared" si="375"/>
        <v>Passeriformes</v>
      </c>
      <c r="U2220" s="2">
        <f t="shared" si="376"/>
        <v>23.3</v>
      </c>
      <c r="V2220" s="2">
        <f t="shared" si="377"/>
        <v>8.5</v>
      </c>
      <c r="W2220" s="2" t="str">
        <f t="shared" si="378"/>
        <v>Woodland</v>
      </c>
      <c r="X2220" s="2">
        <f t="shared" si="379"/>
        <v>2</v>
      </c>
      <c r="Y2220" s="2">
        <f t="shared" si="380"/>
        <v>3</v>
      </c>
      <c r="Z2220" s="2" t="str">
        <f t="shared" si="381"/>
        <v>Carnivore</v>
      </c>
      <c r="AA2220" s="2" t="str">
        <f t="shared" si="382"/>
        <v>Invertivore</v>
      </c>
      <c r="AB2220" s="2" t="str">
        <f t="shared" si="383"/>
        <v>Insessorial</v>
      </c>
      <c r="AC2220" s="2">
        <f t="shared" si="384"/>
        <v>323586.25</v>
      </c>
    </row>
    <row r="2221" spans="1:29" x14ac:dyDescent="0.25">
      <c r="A2221" t="s">
        <v>2928</v>
      </c>
      <c r="B2221" t="s">
        <v>2929</v>
      </c>
      <c r="C2221" t="s">
        <v>2818</v>
      </c>
      <c r="D2221">
        <v>10.1</v>
      </c>
      <c r="E2221">
        <v>1273.6500000000001</v>
      </c>
      <c r="F2221" t="s">
        <v>860</v>
      </c>
      <c r="G2221">
        <v>1</v>
      </c>
      <c r="H2221">
        <v>1</v>
      </c>
      <c r="I2221" t="s">
        <v>928</v>
      </c>
      <c r="J2221" t="s">
        <v>882</v>
      </c>
      <c r="K2221" t="s">
        <v>913</v>
      </c>
      <c r="L2221">
        <v>697505.34</v>
      </c>
      <c r="R2221" s="2" t="s">
        <v>787</v>
      </c>
      <c r="S2221" s="2" t="str">
        <f t="shared" si="374"/>
        <v>Muscicapidae</v>
      </c>
      <c r="T2221" s="2" t="str">
        <f t="shared" si="375"/>
        <v>Passeriformes</v>
      </c>
      <c r="U2221" s="2">
        <f t="shared" si="376"/>
        <v>28.9</v>
      </c>
      <c r="V2221" s="2">
        <f t="shared" si="377"/>
        <v>14.4</v>
      </c>
      <c r="W2221" s="2" t="str">
        <f t="shared" si="378"/>
        <v>Woodland</v>
      </c>
      <c r="X2221" s="2">
        <f t="shared" si="379"/>
        <v>2</v>
      </c>
      <c r="Y2221" s="2">
        <f t="shared" si="380"/>
        <v>3</v>
      </c>
      <c r="Z2221" s="2" t="str">
        <f t="shared" si="381"/>
        <v>Carnivore</v>
      </c>
      <c r="AA2221" s="2" t="str">
        <f t="shared" si="382"/>
        <v>Invertivore</v>
      </c>
      <c r="AB2221" s="2" t="str">
        <f t="shared" si="383"/>
        <v>Insessorial</v>
      </c>
      <c r="AC2221" s="2">
        <f t="shared" si="384"/>
        <v>613107.85</v>
      </c>
    </row>
    <row r="2222" spans="1:29" x14ac:dyDescent="0.25">
      <c r="A2222" t="s">
        <v>717</v>
      </c>
      <c r="B2222" t="s">
        <v>2929</v>
      </c>
      <c r="C2222" t="s">
        <v>2818</v>
      </c>
      <c r="D2222">
        <v>28.5</v>
      </c>
      <c r="E2222">
        <v>416.33</v>
      </c>
      <c r="F2222" t="s">
        <v>920</v>
      </c>
      <c r="G2222">
        <v>3</v>
      </c>
      <c r="H2222">
        <v>1</v>
      </c>
      <c r="I2222" t="s">
        <v>993</v>
      </c>
      <c r="J2222" t="s">
        <v>928</v>
      </c>
      <c r="K2222" t="s">
        <v>913</v>
      </c>
      <c r="L2222">
        <v>1360209</v>
      </c>
      <c r="R2222" s="2" t="s">
        <v>787</v>
      </c>
      <c r="S2222" s="2" t="str">
        <f t="shared" si="374"/>
        <v>Muscicapidae</v>
      </c>
      <c r="T2222" s="2" t="str">
        <f t="shared" si="375"/>
        <v>Passeriformes</v>
      </c>
      <c r="U2222" s="2">
        <f t="shared" si="376"/>
        <v>28.9</v>
      </c>
      <c r="V2222" s="2">
        <f t="shared" si="377"/>
        <v>14.4</v>
      </c>
      <c r="W2222" s="2" t="str">
        <f t="shared" si="378"/>
        <v>Woodland</v>
      </c>
      <c r="X2222" s="2">
        <f t="shared" si="379"/>
        <v>2</v>
      </c>
      <c r="Y2222" s="2">
        <f t="shared" si="380"/>
        <v>3</v>
      </c>
      <c r="Z2222" s="2" t="str">
        <f t="shared" si="381"/>
        <v>Carnivore</v>
      </c>
      <c r="AA2222" s="2" t="str">
        <f t="shared" si="382"/>
        <v>Invertivore</v>
      </c>
      <c r="AB2222" s="2" t="str">
        <f t="shared" si="383"/>
        <v>Insessorial</v>
      </c>
      <c r="AC2222" s="2">
        <f t="shared" si="384"/>
        <v>613107.85</v>
      </c>
    </row>
    <row r="2223" spans="1:29" x14ac:dyDescent="0.25">
      <c r="A2223" t="s">
        <v>742</v>
      </c>
      <c r="B2223" t="s">
        <v>2929</v>
      </c>
      <c r="C2223" t="s">
        <v>2818</v>
      </c>
      <c r="D2223">
        <v>29</v>
      </c>
      <c r="E2223">
        <v>502.1</v>
      </c>
      <c r="F2223" t="s">
        <v>865</v>
      </c>
      <c r="G2223">
        <v>3</v>
      </c>
      <c r="H2223">
        <v>1</v>
      </c>
      <c r="I2223" t="s">
        <v>993</v>
      </c>
      <c r="J2223" t="s">
        <v>2142</v>
      </c>
      <c r="K2223" t="s">
        <v>913</v>
      </c>
      <c r="L2223">
        <v>10343343.08</v>
      </c>
      <c r="R2223" s="2" t="s">
        <v>787</v>
      </c>
      <c r="S2223" s="2" t="str">
        <f t="shared" si="374"/>
        <v>Muscicapidae</v>
      </c>
      <c r="T2223" s="2" t="str">
        <f t="shared" si="375"/>
        <v>Passeriformes</v>
      </c>
      <c r="U2223" s="2">
        <f t="shared" si="376"/>
        <v>28.9</v>
      </c>
      <c r="V2223" s="2">
        <f t="shared" si="377"/>
        <v>14.4</v>
      </c>
      <c r="W2223" s="2" t="str">
        <f t="shared" si="378"/>
        <v>Woodland</v>
      </c>
      <c r="X2223" s="2">
        <f t="shared" si="379"/>
        <v>2</v>
      </c>
      <c r="Y2223" s="2">
        <f t="shared" si="380"/>
        <v>3</v>
      </c>
      <c r="Z2223" s="2" t="str">
        <f t="shared" si="381"/>
        <v>Carnivore</v>
      </c>
      <c r="AA2223" s="2" t="str">
        <f t="shared" si="382"/>
        <v>Invertivore</v>
      </c>
      <c r="AB2223" s="2" t="str">
        <f t="shared" si="383"/>
        <v>Insessorial</v>
      </c>
      <c r="AC2223" s="2">
        <f t="shared" si="384"/>
        <v>613107.85</v>
      </c>
    </row>
    <row r="2224" spans="1:29" x14ac:dyDescent="0.25">
      <c r="A2224" t="s">
        <v>753</v>
      </c>
      <c r="B2224" t="s">
        <v>2929</v>
      </c>
      <c r="C2224" t="s">
        <v>2818</v>
      </c>
      <c r="D2224">
        <v>36.9</v>
      </c>
      <c r="E2224">
        <v>594.11</v>
      </c>
      <c r="F2224" t="s">
        <v>920</v>
      </c>
      <c r="G2224">
        <v>3</v>
      </c>
      <c r="H2224">
        <v>1</v>
      </c>
      <c r="I2224" t="s">
        <v>993</v>
      </c>
      <c r="J2224" t="s">
        <v>1132</v>
      </c>
      <c r="K2224" t="s">
        <v>913</v>
      </c>
      <c r="L2224">
        <v>538497.96</v>
      </c>
      <c r="R2224" s="2" t="s">
        <v>788</v>
      </c>
      <c r="S2224" s="2" t="str">
        <f t="shared" si="374"/>
        <v>Accipitridae</v>
      </c>
      <c r="T2224" s="2" t="str">
        <f t="shared" si="375"/>
        <v>Accipitriformes</v>
      </c>
      <c r="U2224" s="2">
        <f t="shared" si="376"/>
        <v>39.5</v>
      </c>
      <c r="V2224" s="2">
        <f t="shared" si="377"/>
        <v>3125.21</v>
      </c>
      <c r="W2224" s="2" t="str">
        <f t="shared" si="378"/>
        <v>Woodland</v>
      </c>
      <c r="X2224" s="2">
        <f t="shared" si="379"/>
        <v>1</v>
      </c>
      <c r="Y2224" s="2">
        <f t="shared" si="380"/>
        <v>3</v>
      </c>
      <c r="Z2224" s="2" t="str">
        <f t="shared" si="381"/>
        <v>Carnivore</v>
      </c>
      <c r="AA2224" s="2" t="str">
        <f t="shared" si="382"/>
        <v>Vertivore</v>
      </c>
      <c r="AB2224" s="2" t="str">
        <f t="shared" si="383"/>
        <v>Generalist</v>
      </c>
      <c r="AC2224" s="2">
        <f t="shared" si="384"/>
        <v>9556213.6199999992</v>
      </c>
    </row>
    <row r="2225" spans="1:29" x14ac:dyDescent="0.25">
      <c r="A2225" t="s">
        <v>2930</v>
      </c>
      <c r="B2225" t="s">
        <v>2929</v>
      </c>
      <c r="C2225" t="s">
        <v>2818</v>
      </c>
      <c r="D2225">
        <v>26.8</v>
      </c>
      <c r="E2225">
        <v>541.35</v>
      </c>
      <c r="F2225" t="s">
        <v>920</v>
      </c>
      <c r="G2225">
        <v>3</v>
      </c>
      <c r="H2225">
        <v>1</v>
      </c>
      <c r="I2225" t="s">
        <v>993</v>
      </c>
      <c r="J2225" t="s">
        <v>1132</v>
      </c>
      <c r="K2225" t="s">
        <v>913</v>
      </c>
      <c r="L2225">
        <v>624646.35</v>
      </c>
      <c r="R2225" s="2" t="s">
        <v>788</v>
      </c>
      <c r="S2225" s="2" t="str">
        <f t="shared" si="374"/>
        <v>Accipitridae</v>
      </c>
      <c r="T2225" s="2" t="str">
        <f t="shared" si="375"/>
        <v>Accipitriformes</v>
      </c>
      <c r="U2225" s="2">
        <f t="shared" si="376"/>
        <v>39.5</v>
      </c>
      <c r="V2225" s="2">
        <f t="shared" si="377"/>
        <v>3125.21</v>
      </c>
      <c r="W2225" s="2" t="str">
        <f t="shared" si="378"/>
        <v>Woodland</v>
      </c>
      <c r="X2225" s="2">
        <f t="shared" si="379"/>
        <v>1</v>
      </c>
      <c r="Y2225" s="2">
        <f t="shared" si="380"/>
        <v>3</v>
      </c>
      <c r="Z2225" s="2" t="str">
        <f t="shared" si="381"/>
        <v>Carnivore</v>
      </c>
      <c r="AA2225" s="2" t="str">
        <f t="shared" si="382"/>
        <v>Vertivore</v>
      </c>
      <c r="AB2225" s="2" t="str">
        <f t="shared" si="383"/>
        <v>Generalist</v>
      </c>
      <c r="AC2225" s="2">
        <f t="shared" si="384"/>
        <v>9556213.6199999992</v>
      </c>
    </row>
    <row r="2226" spans="1:29" x14ac:dyDescent="0.25">
      <c r="A2226" t="s">
        <v>2931</v>
      </c>
      <c r="B2226" t="s">
        <v>2929</v>
      </c>
      <c r="C2226" t="s">
        <v>2818</v>
      </c>
      <c r="D2226">
        <v>25.1</v>
      </c>
      <c r="E2226">
        <v>614.75</v>
      </c>
      <c r="F2226" t="s">
        <v>860</v>
      </c>
      <c r="G2226">
        <v>2</v>
      </c>
      <c r="H2226">
        <v>1</v>
      </c>
      <c r="I2226" t="s">
        <v>993</v>
      </c>
      <c r="J2226" t="s">
        <v>1132</v>
      </c>
      <c r="K2226" t="s">
        <v>913</v>
      </c>
      <c r="L2226">
        <v>351773.76</v>
      </c>
      <c r="R2226" s="2" t="s">
        <v>788</v>
      </c>
      <c r="S2226" s="2" t="str">
        <f t="shared" si="374"/>
        <v>Accipitridae</v>
      </c>
      <c r="T2226" s="2" t="str">
        <f t="shared" si="375"/>
        <v>Accipitriformes</v>
      </c>
      <c r="U2226" s="2">
        <f t="shared" si="376"/>
        <v>39.5</v>
      </c>
      <c r="V2226" s="2">
        <f t="shared" si="377"/>
        <v>3125.21</v>
      </c>
      <c r="W2226" s="2" t="str">
        <f t="shared" si="378"/>
        <v>Woodland</v>
      </c>
      <c r="X2226" s="2">
        <f t="shared" si="379"/>
        <v>1</v>
      </c>
      <c r="Y2226" s="2">
        <f t="shared" si="380"/>
        <v>3</v>
      </c>
      <c r="Z2226" s="2" t="str">
        <f t="shared" si="381"/>
        <v>Carnivore</v>
      </c>
      <c r="AA2226" s="2" t="str">
        <f t="shared" si="382"/>
        <v>Vertivore</v>
      </c>
      <c r="AB2226" s="2" t="str">
        <f t="shared" si="383"/>
        <v>Generalist</v>
      </c>
      <c r="AC2226" s="2">
        <f t="shared" si="384"/>
        <v>9556213.6199999992</v>
      </c>
    </row>
    <row r="2227" spans="1:29" x14ac:dyDescent="0.25">
      <c r="A2227" t="s">
        <v>2932</v>
      </c>
      <c r="B2227" t="s">
        <v>2929</v>
      </c>
      <c r="C2227" t="s">
        <v>2818</v>
      </c>
      <c r="D2227">
        <v>27.4</v>
      </c>
      <c r="E2227">
        <v>441</v>
      </c>
      <c r="F2227" t="s">
        <v>916</v>
      </c>
      <c r="G2227">
        <v>3</v>
      </c>
      <c r="H2227">
        <v>1</v>
      </c>
      <c r="I2227" t="s">
        <v>993</v>
      </c>
      <c r="J2227" t="s">
        <v>1132</v>
      </c>
      <c r="K2227" t="s">
        <v>913</v>
      </c>
      <c r="L2227">
        <v>80634.58</v>
      </c>
      <c r="R2227" s="2" t="s">
        <v>789</v>
      </c>
      <c r="S2227" s="2" t="str">
        <f t="shared" si="374"/>
        <v>Sylviidae</v>
      </c>
      <c r="T2227" s="2" t="str">
        <f t="shared" si="375"/>
        <v>Passeriformes</v>
      </c>
      <c r="U2227" s="2">
        <f t="shared" si="376"/>
        <v>28.4</v>
      </c>
      <c r="V2227" s="2">
        <f t="shared" si="377"/>
        <v>11.6</v>
      </c>
      <c r="W2227" s="2" t="str">
        <f t="shared" si="378"/>
        <v>Wetland</v>
      </c>
      <c r="X2227" s="2">
        <f t="shared" si="379"/>
        <v>3</v>
      </c>
      <c r="Y2227" s="2">
        <f t="shared" si="380"/>
        <v>3</v>
      </c>
      <c r="Z2227" s="2" t="str">
        <f t="shared" si="381"/>
        <v>Carnivore</v>
      </c>
      <c r="AA2227" s="2" t="str">
        <f t="shared" si="382"/>
        <v>Invertivore</v>
      </c>
      <c r="AB2227" s="2" t="str">
        <f t="shared" si="383"/>
        <v>Insessorial</v>
      </c>
      <c r="AC2227" s="2">
        <f t="shared" si="384"/>
        <v>182586.45</v>
      </c>
    </row>
    <row r="2228" spans="1:29" x14ac:dyDescent="0.25">
      <c r="A2228" t="s">
        <v>551</v>
      </c>
      <c r="B2228" t="s">
        <v>2929</v>
      </c>
      <c r="C2228" t="s">
        <v>2818</v>
      </c>
      <c r="D2228">
        <v>25.8</v>
      </c>
      <c r="E2228">
        <v>527.86</v>
      </c>
      <c r="F2228" t="s">
        <v>865</v>
      </c>
      <c r="G2228">
        <v>3</v>
      </c>
      <c r="H2228">
        <v>1</v>
      </c>
      <c r="I2228" t="s">
        <v>993</v>
      </c>
      <c r="J2228" t="s">
        <v>1132</v>
      </c>
      <c r="K2228" t="s">
        <v>913</v>
      </c>
      <c r="L2228">
        <v>953692.19</v>
      </c>
      <c r="R2228" s="2" t="s">
        <v>789</v>
      </c>
      <c r="S2228" s="2" t="str">
        <f t="shared" si="374"/>
        <v>Sylviidae</v>
      </c>
      <c r="T2228" s="2" t="str">
        <f t="shared" si="375"/>
        <v>Passeriformes</v>
      </c>
      <c r="U2228" s="2">
        <f t="shared" si="376"/>
        <v>28.4</v>
      </c>
      <c r="V2228" s="2">
        <f t="shared" si="377"/>
        <v>11.6</v>
      </c>
      <c r="W2228" s="2" t="str">
        <f t="shared" si="378"/>
        <v>Wetland</v>
      </c>
      <c r="X2228" s="2">
        <f t="shared" si="379"/>
        <v>3</v>
      </c>
      <c r="Y2228" s="2">
        <f t="shared" si="380"/>
        <v>3</v>
      </c>
      <c r="Z2228" s="2" t="str">
        <f t="shared" si="381"/>
        <v>Carnivore</v>
      </c>
      <c r="AA2228" s="2" t="str">
        <f t="shared" si="382"/>
        <v>Invertivore</v>
      </c>
      <c r="AB2228" s="2" t="str">
        <f t="shared" si="383"/>
        <v>Insessorial</v>
      </c>
      <c r="AC2228" s="2">
        <f t="shared" si="384"/>
        <v>182586.45</v>
      </c>
    </row>
    <row r="2229" spans="1:29" x14ac:dyDescent="0.25">
      <c r="A2229" t="s">
        <v>2933</v>
      </c>
      <c r="B2229" t="s">
        <v>2929</v>
      </c>
      <c r="C2229" t="s">
        <v>2818</v>
      </c>
      <c r="D2229">
        <v>34</v>
      </c>
      <c r="E2229">
        <v>201.86</v>
      </c>
      <c r="F2229" t="s">
        <v>865</v>
      </c>
      <c r="G2229">
        <v>3</v>
      </c>
      <c r="H2229">
        <v>1</v>
      </c>
      <c r="I2229" t="s">
        <v>993</v>
      </c>
      <c r="J2229" t="s">
        <v>928</v>
      </c>
      <c r="K2229" t="s">
        <v>913</v>
      </c>
      <c r="L2229">
        <v>2996830.79</v>
      </c>
      <c r="R2229" s="2" t="s">
        <v>789</v>
      </c>
      <c r="S2229" s="2" t="str">
        <f t="shared" si="374"/>
        <v>Sylviidae</v>
      </c>
      <c r="T2229" s="2" t="str">
        <f t="shared" si="375"/>
        <v>Passeriformes</v>
      </c>
      <c r="U2229" s="2">
        <f t="shared" si="376"/>
        <v>28.4</v>
      </c>
      <c r="V2229" s="2">
        <f t="shared" si="377"/>
        <v>11.6</v>
      </c>
      <c r="W2229" s="2" t="str">
        <f t="shared" si="378"/>
        <v>Wetland</v>
      </c>
      <c r="X2229" s="2">
        <f t="shared" si="379"/>
        <v>3</v>
      </c>
      <c r="Y2229" s="2">
        <f t="shared" si="380"/>
        <v>3</v>
      </c>
      <c r="Z2229" s="2" t="str">
        <f t="shared" si="381"/>
        <v>Carnivore</v>
      </c>
      <c r="AA2229" s="2" t="str">
        <f t="shared" si="382"/>
        <v>Invertivore</v>
      </c>
      <c r="AB2229" s="2" t="str">
        <f t="shared" si="383"/>
        <v>Insessorial</v>
      </c>
      <c r="AC2229" s="2">
        <f t="shared" si="384"/>
        <v>182586.45</v>
      </c>
    </row>
    <row r="2230" spans="1:29" x14ac:dyDescent="0.25">
      <c r="A2230" t="s">
        <v>2934</v>
      </c>
      <c r="B2230" t="s">
        <v>2929</v>
      </c>
      <c r="C2230" t="s">
        <v>2818</v>
      </c>
      <c r="D2230">
        <v>32.200000000000003</v>
      </c>
      <c r="E2230">
        <v>189.73</v>
      </c>
      <c r="F2230" t="s">
        <v>1233</v>
      </c>
      <c r="G2230">
        <v>3</v>
      </c>
      <c r="H2230">
        <v>1</v>
      </c>
      <c r="I2230" t="s">
        <v>993</v>
      </c>
      <c r="J2230" t="s">
        <v>928</v>
      </c>
      <c r="K2230" t="s">
        <v>913</v>
      </c>
      <c r="L2230">
        <v>1664830.95</v>
      </c>
      <c r="R2230" s="2" t="s">
        <v>790</v>
      </c>
      <c r="S2230" s="2" t="str">
        <f t="shared" si="374"/>
        <v>Anatidae</v>
      </c>
      <c r="T2230" s="2" t="str">
        <f t="shared" si="375"/>
        <v>Anseriformes</v>
      </c>
      <c r="U2230" s="2">
        <f t="shared" si="376"/>
        <v>48.9</v>
      </c>
      <c r="V2230" s="2">
        <f t="shared" si="377"/>
        <v>1616.71</v>
      </c>
      <c r="W2230" s="2" t="str">
        <f t="shared" si="378"/>
        <v>Marine</v>
      </c>
      <c r="X2230" s="2">
        <f t="shared" si="379"/>
        <v>3</v>
      </c>
      <c r="Y2230" s="2">
        <f t="shared" si="380"/>
        <v>3</v>
      </c>
      <c r="Z2230" s="2" t="str">
        <f t="shared" si="381"/>
        <v>Carnivore</v>
      </c>
      <c r="AA2230" s="2" t="str">
        <f t="shared" si="382"/>
        <v>Aquatic predator</v>
      </c>
      <c r="AB2230" s="2" t="str">
        <f t="shared" si="383"/>
        <v>Aquatic</v>
      </c>
      <c r="AC2230" s="2">
        <f t="shared" si="384"/>
        <v>3200134.05</v>
      </c>
    </row>
    <row r="2231" spans="1:29" x14ac:dyDescent="0.25">
      <c r="A2231" t="s">
        <v>2935</v>
      </c>
      <c r="B2231" t="s">
        <v>2929</v>
      </c>
      <c r="C2231" t="s">
        <v>2818</v>
      </c>
      <c r="D2231">
        <v>20.399999999999999</v>
      </c>
      <c r="E2231">
        <v>401</v>
      </c>
      <c r="F2231" t="s">
        <v>865</v>
      </c>
      <c r="G2231">
        <v>3</v>
      </c>
      <c r="H2231">
        <v>1</v>
      </c>
      <c r="I2231" t="s">
        <v>993</v>
      </c>
      <c r="J2231" t="s">
        <v>928</v>
      </c>
      <c r="K2231" t="s">
        <v>913</v>
      </c>
      <c r="L2231">
        <v>9979.9699999999993</v>
      </c>
      <c r="R2231" s="2" t="s">
        <v>790</v>
      </c>
      <c r="S2231" s="2" t="str">
        <f t="shared" si="374"/>
        <v>Anatidae</v>
      </c>
      <c r="T2231" s="2" t="str">
        <f t="shared" si="375"/>
        <v>Anseriformes</v>
      </c>
      <c r="U2231" s="2">
        <f t="shared" si="376"/>
        <v>48.9</v>
      </c>
      <c r="V2231" s="2">
        <f t="shared" si="377"/>
        <v>1616.71</v>
      </c>
      <c r="W2231" s="2" t="str">
        <f t="shared" si="378"/>
        <v>Marine</v>
      </c>
      <c r="X2231" s="2">
        <f t="shared" si="379"/>
        <v>3</v>
      </c>
      <c r="Y2231" s="2">
        <f t="shared" si="380"/>
        <v>3</v>
      </c>
      <c r="Z2231" s="2" t="str">
        <f t="shared" si="381"/>
        <v>Carnivore</v>
      </c>
      <c r="AA2231" s="2" t="str">
        <f t="shared" si="382"/>
        <v>Aquatic predator</v>
      </c>
      <c r="AB2231" s="2" t="str">
        <f t="shared" si="383"/>
        <v>Aquatic</v>
      </c>
      <c r="AC2231" s="2">
        <f t="shared" si="384"/>
        <v>3200134.05</v>
      </c>
    </row>
    <row r="2232" spans="1:29" x14ac:dyDescent="0.25">
      <c r="A2232" t="s">
        <v>2936</v>
      </c>
      <c r="B2232" t="s">
        <v>2929</v>
      </c>
      <c r="C2232" t="s">
        <v>2818</v>
      </c>
      <c r="D2232">
        <v>26.2</v>
      </c>
      <c r="E2232">
        <v>266.64</v>
      </c>
      <c r="F2232" t="s">
        <v>860</v>
      </c>
      <c r="G2232">
        <v>1</v>
      </c>
      <c r="H2232">
        <v>1</v>
      </c>
      <c r="I2232" t="s">
        <v>928</v>
      </c>
      <c r="J2232" t="s">
        <v>928</v>
      </c>
      <c r="K2232" t="s">
        <v>913</v>
      </c>
      <c r="L2232">
        <v>13199.58</v>
      </c>
      <c r="R2232" s="2" t="s">
        <v>790</v>
      </c>
      <c r="S2232" s="2" t="str">
        <f t="shared" si="374"/>
        <v>Anatidae</v>
      </c>
      <c r="T2232" s="2" t="str">
        <f t="shared" si="375"/>
        <v>Anseriformes</v>
      </c>
      <c r="U2232" s="2">
        <f t="shared" si="376"/>
        <v>48.9</v>
      </c>
      <c r="V2232" s="2">
        <f t="shared" si="377"/>
        <v>1616.71</v>
      </c>
      <c r="W2232" s="2" t="str">
        <f t="shared" si="378"/>
        <v>Marine</v>
      </c>
      <c r="X2232" s="2">
        <f t="shared" si="379"/>
        <v>3</v>
      </c>
      <c r="Y2232" s="2">
        <f t="shared" si="380"/>
        <v>3</v>
      </c>
      <c r="Z2232" s="2" t="str">
        <f t="shared" si="381"/>
        <v>Carnivore</v>
      </c>
      <c r="AA2232" s="2" t="str">
        <f t="shared" si="382"/>
        <v>Aquatic predator</v>
      </c>
      <c r="AB2232" s="2" t="str">
        <f t="shared" si="383"/>
        <v>Aquatic</v>
      </c>
      <c r="AC2232" s="2">
        <f t="shared" si="384"/>
        <v>3200134.05</v>
      </c>
    </row>
    <row r="2233" spans="1:29" x14ac:dyDescent="0.25">
      <c r="A2233" t="s">
        <v>2937</v>
      </c>
      <c r="B2233" t="s">
        <v>2929</v>
      </c>
      <c r="C2233" t="s">
        <v>2818</v>
      </c>
      <c r="D2233">
        <v>27.4</v>
      </c>
      <c r="E2233">
        <v>237.31</v>
      </c>
      <c r="F2233" t="s">
        <v>860</v>
      </c>
      <c r="G2233">
        <v>1</v>
      </c>
      <c r="H2233">
        <v>1</v>
      </c>
      <c r="I2233" t="s">
        <v>993</v>
      </c>
      <c r="J2233" t="s">
        <v>928</v>
      </c>
      <c r="K2233" t="s">
        <v>913</v>
      </c>
      <c r="L2233">
        <v>300915.55</v>
      </c>
      <c r="R2233" s="2" t="s">
        <v>791</v>
      </c>
      <c r="S2233" s="2" t="str">
        <f t="shared" si="374"/>
        <v>Scolopacidae</v>
      </c>
      <c r="T2233" s="2" t="str">
        <f t="shared" si="375"/>
        <v>Charadriiformes</v>
      </c>
      <c r="U2233" s="2">
        <f t="shared" si="376"/>
        <v>50.6</v>
      </c>
      <c r="V2233" s="2">
        <f t="shared" si="377"/>
        <v>21.1</v>
      </c>
      <c r="W2233" s="2" t="str">
        <f t="shared" si="378"/>
        <v>Grassland</v>
      </c>
      <c r="X2233" s="2">
        <f t="shared" si="379"/>
        <v>3</v>
      </c>
      <c r="Y2233" s="2">
        <f t="shared" si="380"/>
        <v>3</v>
      </c>
      <c r="Z2233" s="2" t="str">
        <f t="shared" si="381"/>
        <v>Carnivore</v>
      </c>
      <c r="AA2233" s="2" t="str">
        <f t="shared" si="382"/>
        <v>Aquatic predator</v>
      </c>
      <c r="AB2233" s="2" t="str">
        <f t="shared" si="383"/>
        <v>Terrestrial</v>
      </c>
      <c r="AC2233" s="2">
        <f t="shared" si="384"/>
        <v>1734619.92</v>
      </c>
    </row>
    <row r="2234" spans="1:29" x14ac:dyDescent="0.25">
      <c r="A2234" t="s">
        <v>2938</v>
      </c>
      <c r="B2234" t="s">
        <v>2929</v>
      </c>
      <c r="C2234" t="s">
        <v>2818</v>
      </c>
      <c r="D2234">
        <v>26.8</v>
      </c>
      <c r="E2234">
        <v>291.47000000000003</v>
      </c>
      <c r="F2234" t="s">
        <v>860</v>
      </c>
      <c r="G2234">
        <v>1</v>
      </c>
      <c r="H2234">
        <v>1</v>
      </c>
      <c r="I2234" t="s">
        <v>993</v>
      </c>
      <c r="J2234" t="s">
        <v>928</v>
      </c>
      <c r="K2234" t="s">
        <v>913</v>
      </c>
      <c r="L2234">
        <v>486283.06</v>
      </c>
      <c r="R2234" s="2" t="s">
        <v>791</v>
      </c>
      <c r="S2234" s="2" t="str">
        <f t="shared" si="374"/>
        <v>Scolopacidae</v>
      </c>
      <c r="T2234" s="2" t="str">
        <f t="shared" si="375"/>
        <v>Charadriiformes</v>
      </c>
      <c r="U2234" s="2">
        <f t="shared" si="376"/>
        <v>50.6</v>
      </c>
      <c r="V2234" s="2">
        <f t="shared" si="377"/>
        <v>21.1</v>
      </c>
      <c r="W2234" s="2" t="str">
        <f t="shared" si="378"/>
        <v>Grassland</v>
      </c>
      <c r="X2234" s="2">
        <f t="shared" si="379"/>
        <v>3</v>
      </c>
      <c r="Y2234" s="2">
        <f t="shared" si="380"/>
        <v>3</v>
      </c>
      <c r="Z2234" s="2" t="str">
        <f t="shared" si="381"/>
        <v>Carnivore</v>
      </c>
      <c r="AA2234" s="2" t="str">
        <f t="shared" si="382"/>
        <v>Aquatic predator</v>
      </c>
      <c r="AB2234" s="2" t="str">
        <f t="shared" si="383"/>
        <v>Terrestrial</v>
      </c>
      <c r="AC2234" s="2">
        <f t="shared" si="384"/>
        <v>1734619.92</v>
      </c>
    </row>
    <row r="2235" spans="1:29" x14ac:dyDescent="0.25">
      <c r="A2235" t="s">
        <v>2939</v>
      </c>
      <c r="B2235" t="s">
        <v>2929</v>
      </c>
      <c r="C2235" t="s">
        <v>2818</v>
      </c>
      <c r="D2235">
        <v>23</v>
      </c>
      <c r="E2235">
        <v>285.87</v>
      </c>
      <c r="F2235" t="s">
        <v>860</v>
      </c>
      <c r="G2235">
        <v>1</v>
      </c>
      <c r="H2235">
        <v>1</v>
      </c>
      <c r="I2235" t="s">
        <v>993</v>
      </c>
      <c r="J2235" t="s">
        <v>928</v>
      </c>
      <c r="K2235" t="s">
        <v>913</v>
      </c>
      <c r="L2235">
        <v>17928.22</v>
      </c>
      <c r="R2235" s="2" t="s">
        <v>791</v>
      </c>
      <c r="S2235" s="2" t="str">
        <f t="shared" si="374"/>
        <v>Scolopacidae</v>
      </c>
      <c r="T2235" s="2" t="str">
        <f t="shared" si="375"/>
        <v>Charadriiformes</v>
      </c>
      <c r="U2235" s="2">
        <f t="shared" si="376"/>
        <v>50.6</v>
      </c>
      <c r="V2235" s="2">
        <f t="shared" si="377"/>
        <v>21.1</v>
      </c>
      <c r="W2235" s="2" t="str">
        <f t="shared" si="378"/>
        <v>Grassland</v>
      </c>
      <c r="X2235" s="2">
        <f t="shared" si="379"/>
        <v>3</v>
      </c>
      <c r="Y2235" s="2">
        <f t="shared" si="380"/>
        <v>3</v>
      </c>
      <c r="Z2235" s="2" t="str">
        <f t="shared" si="381"/>
        <v>Carnivore</v>
      </c>
      <c r="AA2235" s="2" t="str">
        <f t="shared" si="382"/>
        <v>Aquatic predator</v>
      </c>
      <c r="AB2235" s="2" t="str">
        <f t="shared" si="383"/>
        <v>Terrestrial</v>
      </c>
      <c r="AC2235" s="2">
        <f t="shared" si="384"/>
        <v>1734619.92</v>
      </c>
    </row>
    <row r="2236" spans="1:29" x14ac:dyDescent="0.25">
      <c r="A2236" t="s">
        <v>2940</v>
      </c>
      <c r="B2236" t="s">
        <v>2929</v>
      </c>
      <c r="C2236" t="s">
        <v>2818</v>
      </c>
      <c r="D2236">
        <v>25</v>
      </c>
      <c r="E2236">
        <v>336</v>
      </c>
      <c r="F2236" t="s">
        <v>860</v>
      </c>
      <c r="G2236">
        <v>1</v>
      </c>
      <c r="H2236">
        <v>1</v>
      </c>
      <c r="I2236" t="s">
        <v>993</v>
      </c>
      <c r="J2236" t="s">
        <v>928</v>
      </c>
      <c r="K2236" t="s">
        <v>913</v>
      </c>
      <c r="L2236">
        <v>17082.490000000002</v>
      </c>
      <c r="R2236" s="2" t="s">
        <v>792</v>
      </c>
      <c r="S2236" s="2" t="str">
        <f t="shared" si="374"/>
        <v>Scolopacidae</v>
      </c>
      <c r="T2236" s="2" t="str">
        <f t="shared" si="375"/>
        <v>Charadriiformes</v>
      </c>
      <c r="U2236" s="2">
        <f t="shared" si="376"/>
        <v>52.3</v>
      </c>
      <c r="V2236" s="2">
        <f t="shared" si="377"/>
        <v>51.71</v>
      </c>
      <c r="W2236" s="2" t="str">
        <f t="shared" si="378"/>
        <v>Coastal</v>
      </c>
      <c r="X2236" s="2">
        <f t="shared" si="379"/>
        <v>3</v>
      </c>
      <c r="Y2236" s="2">
        <f t="shared" si="380"/>
        <v>3</v>
      </c>
      <c r="Z2236" s="2" t="str">
        <f t="shared" si="381"/>
        <v>Carnivore</v>
      </c>
      <c r="AA2236" s="2" t="str">
        <f t="shared" si="382"/>
        <v>Aquatic predator</v>
      </c>
      <c r="AB2236" s="2" t="str">
        <f t="shared" si="383"/>
        <v>Terrestrial</v>
      </c>
      <c r="AC2236" s="2">
        <f t="shared" si="384"/>
        <v>1344741.13</v>
      </c>
    </row>
    <row r="2237" spans="1:29" x14ac:dyDescent="0.25">
      <c r="A2237" t="s">
        <v>2941</v>
      </c>
      <c r="B2237" t="s">
        <v>2929</v>
      </c>
      <c r="C2237" t="s">
        <v>2818</v>
      </c>
      <c r="D2237">
        <v>28.3</v>
      </c>
      <c r="E2237">
        <v>269.25</v>
      </c>
      <c r="F2237" t="s">
        <v>860</v>
      </c>
      <c r="G2237">
        <v>1</v>
      </c>
      <c r="H2237">
        <v>1</v>
      </c>
      <c r="I2237" t="s">
        <v>993</v>
      </c>
      <c r="J2237" t="s">
        <v>928</v>
      </c>
      <c r="K2237" t="s">
        <v>913</v>
      </c>
      <c r="L2237">
        <v>142627.76999999999</v>
      </c>
      <c r="R2237" s="2" t="s">
        <v>792</v>
      </c>
      <c r="S2237" s="2" t="str">
        <f t="shared" si="374"/>
        <v>Scolopacidae</v>
      </c>
      <c r="T2237" s="2" t="str">
        <f t="shared" si="375"/>
        <v>Charadriiformes</v>
      </c>
      <c r="U2237" s="2">
        <f t="shared" si="376"/>
        <v>52.3</v>
      </c>
      <c r="V2237" s="2">
        <f t="shared" si="377"/>
        <v>51.71</v>
      </c>
      <c r="W2237" s="2" t="str">
        <f t="shared" si="378"/>
        <v>Coastal</v>
      </c>
      <c r="X2237" s="2">
        <f t="shared" si="379"/>
        <v>3</v>
      </c>
      <c r="Y2237" s="2">
        <f t="shared" si="380"/>
        <v>3</v>
      </c>
      <c r="Z2237" s="2" t="str">
        <f t="shared" si="381"/>
        <v>Carnivore</v>
      </c>
      <c r="AA2237" s="2" t="str">
        <f t="shared" si="382"/>
        <v>Aquatic predator</v>
      </c>
      <c r="AB2237" s="2" t="str">
        <f t="shared" si="383"/>
        <v>Terrestrial</v>
      </c>
      <c r="AC2237" s="2">
        <f t="shared" si="384"/>
        <v>1344741.13</v>
      </c>
    </row>
    <row r="2238" spans="1:29" x14ac:dyDescent="0.25">
      <c r="A2238" t="s">
        <v>2942</v>
      </c>
      <c r="B2238" t="s">
        <v>2929</v>
      </c>
      <c r="C2238" t="s">
        <v>2818</v>
      </c>
      <c r="D2238">
        <v>31.8</v>
      </c>
      <c r="E2238">
        <v>250</v>
      </c>
      <c r="F2238" t="s">
        <v>860</v>
      </c>
      <c r="G2238">
        <v>1</v>
      </c>
      <c r="H2238">
        <v>1</v>
      </c>
      <c r="I2238" t="s">
        <v>993</v>
      </c>
      <c r="J2238" t="s">
        <v>928</v>
      </c>
      <c r="K2238" t="s">
        <v>913</v>
      </c>
      <c r="L2238">
        <v>707868.12</v>
      </c>
      <c r="R2238" s="2" t="s">
        <v>792</v>
      </c>
      <c r="S2238" s="2" t="str">
        <f t="shared" si="374"/>
        <v>Scolopacidae</v>
      </c>
      <c r="T2238" s="2" t="str">
        <f t="shared" si="375"/>
        <v>Charadriiformes</v>
      </c>
      <c r="U2238" s="2">
        <f t="shared" si="376"/>
        <v>52.3</v>
      </c>
      <c r="V2238" s="2">
        <f t="shared" si="377"/>
        <v>51.71</v>
      </c>
      <c r="W2238" s="2" t="str">
        <f t="shared" si="378"/>
        <v>Coastal</v>
      </c>
      <c r="X2238" s="2">
        <f t="shared" si="379"/>
        <v>3</v>
      </c>
      <c r="Y2238" s="2">
        <f t="shared" si="380"/>
        <v>3</v>
      </c>
      <c r="Z2238" s="2" t="str">
        <f t="shared" si="381"/>
        <v>Carnivore</v>
      </c>
      <c r="AA2238" s="2" t="str">
        <f t="shared" si="382"/>
        <v>Aquatic predator</v>
      </c>
      <c r="AB2238" s="2" t="str">
        <f t="shared" si="383"/>
        <v>Terrestrial</v>
      </c>
      <c r="AC2238" s="2">
        <f t="shared" si="384"/>
        <v>1344741.13</v>
      </c>
    </row>
    <row r="2239" spans="1:29" x14ac:dyDescent="0.25">
      <c r="A2239" t="s">
        <v>2943</v>
      </c>
      <c r="B2239" t="s">
        <v>2929</v>
      </c>
      <c r="C2239" t="s">
        <v>2818</v>
      </c>
      <c r="D2239">
        <v>27.1</v>
      </c>
      <c r="E2239">
        <v>256.77</v>
      </c>
      <c r="F2239" t="s">
        <v>860</v>
      </c>
      <c r="G2239">
        <v>1</v>
      </c>
      <c r="H2239">
        <v>1</v>
      </c>
      <c r="I2239" t="s">
        <v>993</v>
      </c>
      <c r="J2239" t="s">
        <v>928</v>
      </c>
      <c r="K2239" t="s">
        <v>913</v>
      </c>
      <c r="L2239">
        <v>22768.9</v>
      </c>
      <c r="R2239" s="2" t="s">
        <v>793</v>
      </c>
      <c r="S2239" s="2" t="str">
        <f t="shared" si="374"/>
        <v>Scolopacidae</v>
      </c>
      <c r="T2239" s="2" t="str">
        <f t="shared" si="375"/>
        <v>Charadriiformes</v>
      </c>
      <c r="U2239" s="2">
        <f t="shared" si="376"/>
        <v>57.9</v>
      </c>
      <c r="V2239" s="2">
        <f t="shared" si="377"/>
        <v>141.87</v>
      </c>
      <c r="W2239" s="2" t="str">
        <f t="shared" si="378"/>
        <v>Coastal</v>
      </c>
      <c r="X2239" s="2">
        <f t="shared" si="379"/>
        <v>3</v>
      </c>
      <c r="Y2239" s="2">
        <f t="shared" si="380"/>
        <v>3</v>
      </c>
      <c r="Z2239" s="2" t="str">
        <f t="shared" si="381"/>
        <v>Carnivore</v>
      </c>
      <c r="AA2239" s="2" t="str">
        <f t="shared" si="382"/>
        <v>Aquatic predator</v>
      </c>
      <c r="AB2239" s="2" t="str">
        <f t="shared" si="383"/>
        <v>Terrestrial</v>
      </c>
      <c r="AC2239" s="2">
        <f t="shared" si="384"/>
        <v>1604194.57</v>
      </c>
    </row>
    <row r="2240" spans="1:29" x14ac:dyDescent="0.25">
      <c r="A2240" t="s">
        <v>2944</v>
      </c>
      <c r="B2240" t="s">
        <v>2929</v>
      </c>
      <c r="C2240" t="s">
        <v>2818</v>
      </c>
      <c r="D2240">
        <v>26.4</v>
      </c>
      <c r="E2240">
        <v>241</v>
      </c>
      <c r="F2240" t="s">
        <v>860</v>
      </c>
      <c r="G2240">
        <v>1</v>
      </c>
      <c r="H2240">
        <v>1</v>
      </c>
      <c r="I2240" t="s">
        <v>993</v>
      </c>
      <c r="J2240" t="s">
        <v>928</v>
      </c>
      <c r="K2240" t="s">
        <v>913</v>
      </c>
      <c r="L2240">
        <v>4465.3900000000003</v>
      </c>
      <c r="R2240" s="2" t="s">
        <v>793</v>
      </c>
      <c r="S2240" s="2" t="str">
        <f t="shared" si="374"/>
        <v>Scolopacidae</v>
      </c>
      <c r="T2240" s="2" t="str">
        <f t="shared" si="375"/>
        <v>Charadriiformes</v>
      </c>
      <c r="U2240" s="2">
        <f t="shared" si="376"/>
        <v>57.9</v>
      </c>
      <c r="V2240" s="2">
        <f t="shared" si="377"/>
        <v>141.87</v>
      </c>
      <c r="W2240" s="2" t="str">
        <f t="shared" si="378"/>
        <v>Coastal</v>
      </c>
      <c r="X2240" s="2">
        <f t="shared" si="379"/>
        <v>3</v>
      </c>
      <c r="Y2240" s="2">
        <f t="shared" si="380"/>
        <v>3</v>
      </c>
      <c r="Z2240" s="2" t="str">
        <f t="shared" si="381"/>
        <v>Carnivore</v>
      </c>
      <c r="AA2240" s="2" t="str">
        <f t="shared" si="382"/>
        <v>Aquatic predator</v>
      </c>
      <c r="AB2240" s="2" t="str">
        <f t="shared" si="383"/>
        <v>Terrestrial</v>
      </c>
      <c r="AC2240" s="2">
        <f t="shared" si="384"/>
        <v>1604194.57</v>
      </c>
    </row>
    <row r="2241" spans="1:29" x14ac:dyDescent="0.25">
      <c r="A2241" t="s">
        <v>2945</v>
      </c>
      <c r="B2241" t="s">
        <v>2929</v>
      </c>
      <c r="C2241" t="s">
        <v>2818</v>
      </c>
      <c r="D2241">
        <v>28</v>
      </c>
      <c r="E2241">
        <v>253</v>
      </c>
      <c r="F2241" t="s">
        <v>867</v>
      </c>
      <c r="G2241">
        <v>1</v>
      </c>
      <c r="H2241">
        <v>1</v>
      </c>
      <c r="I2241" t="s">
        <v>993</v>
      </c>
      <c r="J2241" t="s">
        <v>928</v>
      </c>
      <c r="K2241" t="s">
        <v>913</v>
      </c>
      <c r="L2241">
        <v>396418.35</v>
      </c>
      <c r="R2241" s="2" t="s">
        <v>793</v>
      </c>
      <c r="S2241" s="2" t="str">
        <f t="shared" si="374"/>
        <v>Scolopacidae</v>
      </c>
      <c r="T2241" s="2" t="str">
        <f t="shared" si="375"/>
        <v>Charadriiformes</v>
      </c>
      <c r="U2241" s="2">
        <f t="shared" si="376"/>
        <v>57.9</v>
      </c>
      <c r="V2241" s="2">
        <f t="shared" si="377"/>
        <v>141.87</v>
      </c>
      <c r="W2241" s="2" t="str">
        <f t="shared" si="378"/>
        <v>Coastal</v>
      </c>
      <c r="X2241" s="2">
        <f t="shared" si="379"/>
        <v>3</v>
      </c>
      <c r="Y2241" s="2">
        <f t="shared" si="380"/>
        <v>3</v>
      </c>
      <c r="Z2241" s="2" t="str">
        <f t="shared" si="381"/>
        <v>Carnivore</v>
      </c>
      <c r="AA2241" s="2" t="str">
        <f t="shared" si="382"/>
        <v>Aquatic predator</v>
      </c>
      <c r="AB2241" s="2" t="str">
        <f t="shared" si="383"/>
        <v>Terrestrial</v>
      </c>
      <c r="AC2241" s="2">
        <f t="shared" si="384"/>
        <v>1604194.57</v>
      </c>
    </row>
    <row r="2242" spans="1:29" x14ac:dyDescent="0.25">
      <c r="A2242" t="s">
        <v>2946</v>
      </c>
      <c r="B2242" t="s">
        <v>2929</v>
      </c>
      <c r="C2242" t="s">
        <v>2818</v>
      </c>
      <c r="D2242">
        <v>19.3</v>
      </c>
      <c r="E2242">
        <v>270</v>
      </c>
      <c r="F2242" t="s">
        <v>860</v>
      </c>
      <c r="G2242">
        <v>1</v>
      </c>
      <c r="H2242">
        <v>1</v>
      </c>
      <c r="I2242" t="s">
        <v>993</v>
      </c>
      <c r="J2242" t="s">
        <v>928</v>
      </c>
      <c r="K2242" t="s">
        <v>913</v>
      </c>
      <c r="L2242">
        <v>161020.22</v>
      </c>
      <c r="R2242" s="2" t="s">
        <v>794</v>
      </c>
      <c r="S2242" s="2" t="str">
        <f t="shared" si="374"/>
        <v>Laridae</v>
      </c>
      <c r="T2242" s="2" t="str">
        <f t="shared" si="375"/>
        <v>Charadriiformes</v>
      </c>
      <c r="U2242" s="2">
        <f t="shared" si="376"/>
        <v>61</v>
      </c>
      <c r="V2242" s="2">
        <f t="shared" si="377"/>
        <v>549.99</v>
      </c>
      <c r="W2242" s="2" t="str">
        <f t="shared" si="378"/>
        <v>Marine</v>
      </c>
      <c r="X2242" s="2">
        <f t="shared" si="379"/>
        <v>3</v>
      </c>
      <c r="Y2242" s="2">
        <f t="shared" si="380"/>
        <v>2</v>
      </c>
      <c r="Z2242" s="2" t="str">
        <f t="shared" si="381"/>
        <v>Carnivore</v>
      </c>
      <c r="AA2242" s="2" t="str">
        <f t="shared" si="382"/>
        <v>Aquatic predator</v>
      </c>
      <c r="AB2242" s="2" t="str">
        <f t="shared" si="383"/>
        <v>Aerial</v>
      </c>
      <c r="AC2242" s="2">
        <f t="shared" si="384"/>
        <v>17367390.800000001</v>
      </c>
    </row>
    <row r="2243" spans="1:29" x14ac:dyDescent="0.25">
      <c r="A2243" t="s">
        <v>2947</v>
      </c>
      <c r="B2243" t="s">
        <v>2929</v>
      </c>
      <c r="C2243" t="s">
        <v>2818</v>
      </c>
      <c r="D2243">
        <v>25.4</v>
      </c>
      <c r="E2243">
        <v>272</v>
      </c>
      <c r="F2243" t="s">
        <v>860</v>
      </c>
      <c r="G2243">
        <v>1</v>
      </c>
      <c r="H2243">
        <v>1</v>
      </c>
      <c r="I2243" t="s">
        <v>993</v>
      </c>
      <c r="J2243" t="s">
        <v>928</v>
      </c>
      <c r="K2243" t="s">
        <v>913</v>
      </c>
      <c r="L2243">
        <v>36961.99</v>
      </c>
      <c r="R2243" s="2" t="s">
        <v>794</v>
      </c>
      <c r="S2243" s="2" t="str">
        <f t="shared" ref="S2243:S2306" si="385">VLOOKUP(R2243,A:L,2,FALSE)</f>
        <v>Laridae</v>
      </c>
      <c r="T2243" s="2" t="str">
        <f t="shared" ref="T2243:T2306" si="386">VLOOKUP(R2243,A:L,3,FALSE)</f>
        <v>Charadriiformes</v>
      </c>
      <c r="U2243" s="2">
        <f t="shared" ref="U2243:U2306" si="387">VLOOKUP(R2243,A:L,4,FALSE)</f>
        <v>61</v>
      </c>
      <c r="V2243" s="2">
        <f t="shared" ref="V2243:V2306" si="388">VLOOKUP(R2243,A:L,5,FALSE)</f>
        <v>549.99</v>
      </c>
      <c r="W2243" s="2" t="str">
        <f t="shared" ref="W2243:W2306" si="389">VLOOKUP(R2243,A:L,6,FALSE)</f>
        <v>Marine</v>
      </c>
      <c r="X2243" s="2">
        <f t="shared" ref="X2243:X2306" si="390">VLOOKUP(R2243,A:L,7,FALSE)</f>
        <v>3</v>
      </c>
      <c r="Y2243" s="2">
        <f t="shared" ref="Y2243:Y2306" si="391">VLOOKUP(R2243,A:L,8,FALSE)</f>
        <v>2</v>
      </c>
      <c r="Z2243" s="2" t="str">
        <f t="shared" ref="Z2243:Z2306" si="392">VLOOKUP(R2243,A:L,9,FALSE)</f>
        <v>Carnivore</v>
      </c>
      <c r="AA2243" s="2" t="str">
        <f t="shared" ref="AA2243:AA2306" si="393">VLOOKUP(R2243,A:L,10,FALSE)</f>
        <v>Aquatic predator</v>
      </c>
      <c r="AB2243" s="2" t="str">
        <f t="shared" ref="AB2243:AB2306" si="394">VLOOKUP(R2243,A:L,11,FALSE)</f>
        <v>Aerial</v>
      </c>
      <c r="AC2243" s="2">
        <f t="shared" ref="AC2243:AC2306" si="395">VLOOKUP(R2243,A:L,12,FALSE)</f>
        <v>17367390.800000001</v>
      </c>
    </row>
    <row r="2244" spans="1:29" x14ac:dyDescent="0.25">
      <c r="A2244" t="s">
        <v>2948</v>
      </c>
      <c r="B2244" t="s">
        <v>2929</v>
      </c>
      <c r="C2244" t="s">
        <v>2818</v>
      </c>
      <c r="D2244">
        <v>22</v>
      </c>
      <c r="E2244">
        <v>268</v>
      </c>
      <c r="F2244" t="s">
        <v>860</v>
      </c>
      <c r="G2244">
        <v>1</v>
      </c>
      <c r="H2244">
        <v>1</v>
      </c>
      <c r="I2244" t="s">
        <v>993</v>
      </c>
      <c r="J2244" t="s">
        <v>928</v>
      </c>
      <c r="K2244" t="s">
        <v>913</v>
      </c>
      <c r="L2244">
        <v>66965.36</v>
      </c>
      <c r="R2244" s="2" t="s">
        <v>794</v>
      </c>
      <c r="S2244" s="2" t="str">
        <f t="shared" si="385"/>
        <v>Laridae</v>
      </c>
      <c r="T2244" s="2" t="str">
        <f t="shared" si="386"/>
        <v>Charadriiformes</v>
      </c>
      <c r="U2244" s="2">
        <f t="shared" si="387"/>
        <v>61</v>
      </c>
      <c r="V2244" s="2">
        <f t="shared" si="388"/>
        <v>549.99</v>
      </c>
      <c r="W2244" s="2" t="str">
        <f t="shared" si="389"/>
        <v>Marine</v>
      </c>
      <c r="X2244" s="2">
        <f t="shared" si="390"/>
        <v>3</v>
      </c>
      <c r="Y2244" s="2">
        <f t="shared" si="391"/>
        <v>2</v>
      </c>
      <c r="Z2244" s="2" t="str">
        <f t="shared" si="392"/>
        <v>Carnivore</v>
      </c>
      <c r="AA2244" s="2" t="str">
        <f t="shared" si="393"/>
        <v>Aquatic predator</v>
      </c>
      <c r="AB2244" s="2" t="str">
        <f t="shared" si="394"/>
        <v>Aerial</v>
      </c>
      <c r="AC2244" s="2">
        <f t="shared" si="395"/>
        <v>17367390.800000001</v>
      </c>
    </row>
    <row r="2245" spans="1:29" x14ac:dyDescent="0.25">
      <c r="A2245" t="s">
        <v>2949</v>
      </c>
      <c r="B2245" t="s">
        <v>2929</v>
      </c>
      <c r="C2245" t="s">
        <v>2818</v>
      </c>
      <c r="D2245">
        <v>23.2</v>
      </c>
      <c r="E2245">
        <v>336</v>
      </c>
      <c r="F2245" t="s">
        <v>860</v>
      </c>
      <c r="G2245">
        <v>1</v>
      </c>
      <c r="H2245">
        <v>1</v>
      </c>
      <c r="I2245" t="s">
        <v>993</v>
      </c>
      <c r="J2245" t="s">
        <v>928</v>
      </c>
      <c r="K2245" t="s">
        <v>913</v>
      </c>
      <c r="L2245">
        <v>10707.85</v>
      </c>
      <c r="R2245" s="2" t="s">
        <v>795</v>
      </c>
      <c r="S2245" s="2" t="str">
        <f t="shared" si="385"/>
        <v>Emberizidae</v>
      </c>
      <c r="T2245" s="2" t="str">
        <f t="shared" si="386"/>
        <v>Passeriformes</v>
      </c>
      <c r="U2245" s="2">
        <f t="shared" si="387"/>
        <v>28.1</v>
      </c>
      <c r="V2245" s="2">
        <f t="shared" si="388"/>
        <v>19.899999999999999</v>
      </c>
      <c r="W2245" s="2" t="str">
        <f t="shared" si="389"/>
        <v>Shrubland</v>
      </c>
      <c r="X2245" s="2">
        <f t="shared" si="390"/>
        <v>3</v>
      </c>
      <c r="Y2245" s="2">
        <f t="shared" si="391"/>
        <v>3</v>
      </c>
      <c r="Z2245" s="2" t="str">
        <f t="shared" si="392"/>
        <v>Omnivore</v>
      </c>
      <c r="AA2245" s="2" t="str">
        <f t="shared" si="393"/>
        <v>Granivore</v>
      </c>
      <c r="AB2245" s="2" t="str">
        <f t="shared" si="394"/>
        <v>Terrestrial</v>
      </c>
      <c r="AC2245" s="2">
        <f t="shared" si="395"/>
        <v>344081.04</v>
      </c>
    </row>
    <row r="2246" spans="1:29" x14ac:dyDescent="0.25">
      <c r="A2246" t="s">
        <v>2950</v>
      </c>
      <c r="B2246" t="s">
        <v>2929</v>
      </c>
      <c r="C2246" t="s">
        <v>2818</v>
      </c>
      <c r="D2246">
        <v>22.6</v>
      </c>
      <c r="E2246">
        <v>336</v>
      </c>
      <c r="F2246" t="s">
        <v>860</v>
      </c>
      <c r="G2246">
        <v>1</v>
      </c>
      <c r="H2246">
        <v>1</v>
      </c>
      <c r="I2246" t="s">
        <v>993</v>
      </c>
      <c r="J2246" t="s">
        <v>928</v>
      </c>
      <c r="K2246" t="s">
        <v>913</v>
      </c>
      <c r="L2246">
        <v>39752.589999999997</v>
      </c>
      <c r="R2246" s="2" t="s">
        <v>795</v>
      </c>
      <c r="S2246" s="2" t="str">
        <f t="shared" si="385"/>
        <v>Emberizidae</v>
      </c>
      <c r="T2246" s="2" t="str">
        <f t="shared" si="386"/>
        <v>Passeriformes</v>
      </c>
      <c r="U2246" s="2">
        <f t="shared" si="387"/>
        <v>28.1</v>
      </c>
      <c r="V2246" s="2">
        <f t="shared" si="388"/>
        <v>19.899999999999999</v>
      </c>
      <c r="W2246" s="2" t="str">
        <f t="shared" si="389"/>
        <v>Shrubland</v>
      </c>
      <c r="X2246" s="2">
        <f t="shared" si="390"/>
        <v>3</v>
      </c>
      <c r="Y2246" s="2">
        <f t="shared" si="391"/>
        <v>3</v>
      </c>
      <c r="Z2246" s="2" t="str">
        <f t="shared" si="392"/>
        <v>Omnivore</v>
      </c>
      <c r="AA2246" s="2" t="str">
        <f t="shared" si="393"/>
        <v>Granivore</v>
      </c>
      <c r="AB2246" s="2" t="str">
        <f t="shared" si="394"/>
        <v>Terrestrial</v>
      </c>
      <c r="AC2246" s="2">
        <f t="shared" si="395"/>
        <v>344081.04</v>
      </c>
    </row>
    <row r="2247" spans="1:29" x14ac:dyDescent="0.25">
      <c r="A2247" t="s">
        <v>2951</v>
      </c>
      <c r="B2247" t="s">
        <v>2929</v>
      </c>
      <c r="C2247" t="s">
        <v>2818</v>
      </c>
      <c r="D2247">
        <v>27.1</v>
      </c>
      <c r="E2247">
        <v>225.35</v>
      </c>
      <c r="F2247" t="s">
        <v>860</v>
      </c>
      <c r="G2247">
        <v>1</v>
      </c>
      <c r="H2247">
        <v>1</v>
      </c>
      <c r="I2247" t="s">
        <v>993</v>
      </c>
      <c r="J2247" t="s">
        <v>928</v>
      </c>
      <c r="K2247" t="s">
        <v>913</v>
      </c>
      <c r="L2247">
        <v>69473.399999999994</v>
      </c>
      <c r="R2247" s="2" t="s">
        <v>795</v>
      </c>
      <c r="S2247" s="2" t="str">
        <f t="shared" si="385"/>
        <v>Emberizidae</v>
      </c>
      <c r="T2247" s="2" t="str">
        <f t="shared" si="386"/>
        <v>Passeriformes</v>
      </c>
      <c r="U2247" s="2">
        <f t="shared" si="387"/>
        <v>28.1</v>
      </c>
      <c r="V2247" s="2">
        <f t="shared" si="388"/>
        <v>19.899999999999999</v>
      </c>
      <c r="W2247" s="2" t="str">
        <f t="shared" si="389"/>
        <v>Shrubland</v>
      </c>
      <c r="X2247" s="2">
        <f t="shared" si="390"/>
        <v>3</v>
      </c>
      <c r="Y2247" s="2">
        <f t="shared" si="391"/>
        <v>3</v>
      </c>
      <c r="Z2247" s="2" t="str">
        <f t="shared" si="392"/>
        <v>Omnivore</v>
      </c>
      <c r="AA2247" s="2" t="str">
        <f t="shared" si="393"/>
        <v>Granivore</v>
      </c>
      <c r="AB2247" s="2" t="str">
        <f t="shared" si="394"/>
        <v>Terrestrial</v>
      </c>
      <c r="AC2247" s="2">
        <f t="shared" si="395"/>
        <v>344081.04</v>
      </c>
    </row>
    <row r="2248" spans="1:29" x14ac:dyDescent="0.25">
      <c r="A2248" t="s">
        <v>2952</v>
      </c>
      <c r="B2248" t="s">
        <v>2929</v>
      </c>
      <c r="C2248" t="s">
        <v>2818</v>
      </c>
      <c r="D2248">
        <v>19.100000000000001</v>
      </c>
      <c r="E2248">
        <v>400.11</v>
      </c>
      <c r="F2248" t="s">
        <v>860</v>
      </c>
      <c r="G2248">
        <v>1</v>
      </c>
      <c r="H2248">
        <v>1</v>
      </c>
      <c r="I2248" t="s">
        <v>993</v>
      </c>
      <c r="J2248" t="s">
        <v>928</v>
      </c>
      <c r="K2248" t="s">
        <v>913</v>
      </c>
      <c r="L2248">
        <v>7707.36</v>
      </c>
      <c r="R2248" s="2" t="s">
        <v>796</v>
      </c>
      <c r="S2248" s="2" t="str">
        <f t="shared" si="385"/>
        <v>Pelecanidae</v>
      </c>
      <c r="T2248" s="2" t="str">
        <f t="shared" si="386"/>
        <v>Pelecaniformes</v>
      </c>
      <c r="U2248" s="2">
        <f t="shared" si="387"/>
        <v>43.3</v>
      </c>
      <c r="V2248" s="2">
        <f t="shared" si="388"/>
        <v>9512.09</v>
      </c>
      <c r="W2248" s="2" t="str">
        <f t="shared" si="389"/>
        <v>Wetland</v>
      </c>
      <c r="X2248" s="2">
        <f t="shared" si="390"/>
        <v>3</v>
      </c>
      <c r="Y2248" s="2">
        <f t="shared" si="391"/>
        <v>2</v>
      </c>
      <c r="Z2248" s="2" t="str">
        <f t="shared" si="392"/>
        <v>Carnivore</v>
      </c>
      <c r="AA2248" s="2" t="str">
        <f t="shared" si="393"/>
        <v>Aquatic predator</v>
      </c>
      <c r="AB2248" s="2" t="str">
        <f t="shared" si="394"/>
        <v>Aquatic</v>
      </c>
      <c r="AC2248" s="2">
        <f t="shared" si="395"/>
        <v>3326029.46</v>
      </c>
    </row>
    <row r="2249" spans="1:29" x14ac:dyDescent="0.25">
      <c r="A2249" t="s">
        <v>2953</v>
      </c>
      <c r="B2249" t="s">
        <v>2929</v>
      </c>
      <c r="C2249" t="s">
        <v>2818</v>
      </c>
      <c r="D2249">
        <v>25.5</v>
      </c>
      <c r="E2249">
        <v>344.46</v>
      </c>
      <c r="F2249" t="s">
        <v>860</v>
      </c>
      <c r="G2249">
        <v>1</v>
      </c>
      <c r="H2249">
        <v>1</v>
      </c>
      <c r="I2249" t="s">
        <v>993</v>
      </c>
      <c r="J2249" t="s">
        <v>928</v>
      </c>
      <c r="K2249" t="s">
        <v>913</v>
      </c>
      <c r="L2249">
        <v>1245539.71</v>
      </c>
      <c r="R2249" s="2" t="s">
        <v>796</v>
      </c>
      <c r="S2249" s="2" t="str">
        <f t="shared" si="385"/>
        <v>Pelecanidae</v>
      </c>
      <c r="T2249" s="2" t="str">
        <f t="shared" si="386"/>
        <v>Pelecaniformes</v>
      </c>
      <c r="U2249" s="2">
        <f t="shared" si="387"/>
        <v>43.3</v>
      </c>
      <c r="V2249" s="2">
        <f t="shared" si="388"/>
        <v>9512.09</v>
      </c>
      <c r="W2249" s="2" t="str">
        <f t="shared" si="389"/>
        <v>Wetland</v>
      </c>
      <c r="X2249" s="2">
        <f t="shared" si="390"/>
        <v>3</v>
      </c>
      <c r="Y2249" s="2">
        <f t="shared" si="391"/>
        <v>2</v>
      </c>
      <c r="Z2249" s="2" t="str">
        <f t="shared" si="392"/>
        <v>Carnivore</v>
      </c>
      <c r="AA2249" s="2" t="str">
        <f t="shared" si="393"/>
        <v>Aquatic predator</v>
      </c>
      <c r="AB2249" s="2" t="str">
        <f t="shared" si="394"/>
        <v>Aquatic</v>
      </c>
      <c r="AC2249" s="2">
        <f t="shared" si="395"/>
        <v>3326029.46</v>
      </c>
    </row>
    <row r="2250" spans="1:29" x14ac:dyDescent="0.25">
      <c r="A2250" t="s">
        <v>2954</v>
      </c>
      <c r="B2250" t="s">
        <v>2929</v>
      </c>
      <c r="C2250" t="s">
        <v>2818</v>
      </c>
      <c r="D2250">
        <v>17.899999999999999</v>
      </c>
      <c r="E2250">
        <v>336</v>
      </c>
      <c r="F2250" t="s">
        <v>860</v>
      </c>
      <c r="G2250">
        <v>1</v>
      </c>
      <c r="H2250">
        <v>1</v>
      </c>
      <c r="I2250" t="s">
        <v>993</v>
      </c>
      <c r="J2250" t="s">
        <v>928</v>
      </c>
      <c r="K2250" t="s">
        <v>913</v>
      </c>
      <c r="L2250">
        <v>39867.07</v>
      </c>
      <c r="R2250" s="2" t="s">
        <v>796</v>
      </c>
      <c r="S2250" s="2" t="str">
        <f t="shared" si="385"/>
        <v>Pelecanidae</v>
      </c>
      <c r="T2250" s="2" t="str">
        <f t="shared" si="386"/>
        <v>Pelecaniformes</v>
      </c>
      <c r="U2250" s="2">
        <f t="shared" si="387"/>
        <v>43.3</v>
      </c>
      <c r="V2250" s="2">
        <f t="shared" si="388"/>
        <v>9512.09</v>
      </c>
      <c r="W2250" s="2" t="str">
        <f t="shared" si="389"/>
        <v>Wetland</v>
      </c>
      <c r="X2250" s="2">
        <f t="shared" si="390"/>
        <v>3</v>
      </c>
      <c r="Y2250" s="2">
        <f t="shared" si="391"/>
        <v>2</v>
      </c>
      <c r="Z2250" s="2" t="str">
        <f t="shared" si="392"/>
        <v>Carnivore</v>
      </c>
      <c r="AA2250" s="2" t="str">
        <f t="shared" si="393"/>
        <v>Aquatic predator</v>
      </c>
      <c r="AB2250" s="2" t="str">
        <f t="shared" si="394"/>
        <v>Aquatic</v>
      </c>
      <c r="AC2250" s="2">
        <f t="shared" si="395"/>
        <v>3326029.46</v>
      </c>
    </row>
    <row r="2251" spans="1:29" x14ac:dyDescent="0.25">
      <c r="A2251" t="s">
        <v>2955</v>
      </c>
      <c r="B2251" t="s">
        <v>2929</v>
      </c>
      <c r="C2251" t="s">
        <v>2818</v>
      </c>
      <c r="D2251">
        <v>25.2</v>
      </c>
      <c r="E2251">
        <v>344.46</v>
      </c>
      <c r="F2251" t="s">
        <v>860</v>
      </c>
      <c r="G2251">
        <v>1</v>
      </c>
      <c r="H2251">
        <v>1</v>
      </c>
      <c r="I2251" t="s">
        <v>993</v>
      </c>
      <c r="J2251" t="s">
        <v>928</v>
      </c>
      <c r="K2251" t="s">
        <v>913</v>
      </c>
      <c r="L2251">
        <v>721402.09</v>
      </c>
      <c r="R2251" s="2" t="s">
        <v>797</v>
      </c>
      <c r="S2251" s="2" t="e">
        <f t="shared" si="385"/>
        <v>#N/A</v>
      </c>
      <c r="T2251" s="2" t="e">
        <f t="shared" si="386"/>
        <v>#N/A</v>
      </c>
      <c r="U2251" s="2" t="e">
        <f t="shared" si="387"/>
        <v>#N/A</v>
      </c>
      <c r="V2251" s="2" t="e">
        <f t="shared" si="388"/>
        <v>#N/A</v>
      </c>
      <c r="W2251" s="2" t="e">
        <f t="shared" si="389"/>
        <v>#N/A</v>
      </c>
      <c r="X2251" s="2" t="e">
        <f t="shared" si="390"/>
        <v>#N/A</v>
      </c>
      <c r="Y2251" s="2" t="e">
        <f t="shared" si="391"/>
        <v>#N/A</v>
      </c>
      <c r="Z2251" s="2" t="e">
        <f t="shared" si="392"/>
        <v>#N/A</v>
      </c>
      <c r="AA2251" s="2" t="e">
        <f t="shared" si="393"/>
        <v>#N/A</v>
      </c>
      <c r="AB2251" s="2" t="e">
        <f t="shared" si="394"/>
        <v>#N/A</v>
      </c>
      <c r="AC2251" s="2" t="e">
        <f t="shared" si="395"/>
        <v>#N/A</v>
      </c>
    </row>
    <row r="2252" spans="1:29" x14ac:dyDescent="0.25">
      <c r="A2252" t="s">
        <v>2956</v>
      </c>
      <c r="B2252" t="s">
        <v>2929</v>
      </c>
      <c r="C2252" t="s">
        <v>2818</v>
      </c>
      <c r="D2252">
        <v>8</v>
      </c>
      <c r="E2252">
        <v>1959.93</v>
      </c>
      <c r="F2252" t="s">
        <v>860</v>
      </c>
      <c r="G2252">
        <v>1</v>
      </c>
      <c r="H2252">
        <v>1</v>
      </c>
      <c r="I2252" t="s">
        <v>993</v>
      </c>
      <c r="J2252" t="s">
        <v>994</v>
      </c>
      <c r="K2252" t="s">
        <v>913</v>
      </c>
      <c r="L2252">
        <v>1354529.31</v>
      </c>
      <c r="R2252" s="2" t="s">
        <v>798</v>
      </c>
      <c r="S2252" s="2" t="str">
        <f t="shared" si="385"/>
        <v>Laniidae</v>
      </c>
      <c r="T2252" s="2" t="str">
        <f t="shared" si="386"/>
        <v>Passeriformes</v>
      </c>
      <c r="U2252" s="2">
        <f t="shared" si="387"/>
        <v>23.6</v>
      </c>
      <c r="V2252" s="2">
        <f t="shared" si="388"/>
        <v>19.7</v>
      </c>
      <c r="W2252" s="2" t="str">
        <f t="shared" si="389"/>
        <v>Woodland</v>
      </c>
      <c r="X2252" s="2">
        <f t="shared" si="390"/>
        <v>2</v>
      </c>
      <c r="Y2252" s="2">
        <f t="shared" si="391"/>
        <v>3</v>
      </c>
      <c r="Z2252" s="2" t="str">
        <f t="shared" si="392"/>
        <v>Carnivore</v>
      </c>
      <c r="AA2252" s="2" t="str">
        <f t="shared" si="393"/>
        <v>Invertivore</v>
      </c>
      <c r="AB2252" s="2" t="str">
        <f t="shared" si="394"/>
        <v>Insessorial</v>
      </c>
      <c r="AC2252" s="2">
        <f t="shared" si="395"/>
        <v>352571.91</v>
      </c>
    </row>
    <row r="2253" spans="1:29" x14ac:dyDescent="0.25">
      <c r="A2253" t="s">
        <v>2957</v>
      </c>
      <c r="B2253" t="s">
        <v>2929</v>
      </c>
      <c r="C2253" t="s">
        <v>2818</v>
      </c>
      <c r="D2253">
        <v>18.5</v>
      </c>
      <c r="E2253">
        <v>313.64999999999998</v>
      </c>
      <c r="F2253" t="s">
        <v>860</v>
      </c>
      <c r="G2253">
        <v>2</v>
      </c>
      <c r="H2253">
        <v>1</v>
      </c>
      <c r="I2253" t="s">
        <v>993</v>
      </c>
      <c r="J2253" t="s">
        <v>928</v>
      </c>
      <c r="K2253" t="s">
        <v>913</v>
      </c>
      <c r="L2253">
        <v>550319.01</v>
      </c>
      <c r="R2253" s="2" t="s">
        <v>798</v>
      </c>
      <c r="S2253" s="2" t="str">
        <f t="shared" si="385"/>
        <v>Laniidae</v>
      </c>
      <c r="T2253" s="2" t="str">
        <f t="shared" si="386"/>
        <v>Passeriformes</v>
      </c>
      <c r="U2253" s="2">
        <f t="shared" si="387"/>
        <v>23.6</v>
      </c>
      <c r="V2253" s="2">
        <f t="shared" si="388"/>
        <v>19.7</v>
      </c>
      <c r="W2253" s="2" t="str">
        <f t="shared" si="389"/>
        <v>Woodland</v>
      </c>
      <c r="X2253" s="2">
        <f t="shared" si="390"/>
        <v>2</v>
      </c>
      <c r="Y2253" s="2">
        <f t="shared" si="391"/>
        <v>3</v>
      </c>
      <c r="Z2253" s="2" t="str">
        <f t="shared" si="392"/>
        <v>Carnivore</v>
      </c>
      <c r="AA2253" s="2" t="str">
        <f t="shared" si="393"/>
        <v>Invertivore</v>
      </c>
      <c r="AB2253" s="2" t="str">
        <f t="shared" si="394"/>
        <v>Insessorial</v>
      </c>
      <c r="AC2253" s="2">
        <f t="shared" si="395"/>
        <v>352571.91</v>
      </c>
    </row>
    <row r="2254" spans="1:29" x14ac:dyDescent="0.25">
      <c r="A2254" t="s">
        <v>475</v>
      </c>
      <c r="B2254" t="s">
        <v>2929</v>
      </c>
      <c r="C2254" t="s">
        <v>2818</v>
      </c>
      <c r="D2254">
        <v>22</v>
      </c>
      <c r="E2254">
        <v>264.79000000000002</v>
      </c>
      <c r="F2254" t="s">
        <v>860</v>
      </c>
      <c r="G2254">
        <v>2</v>
      </c>
      <c r="H2254">
        <v>1</v>
      </c>
      <c r="I2254" t="s">
        <v>993</v>
      </c>
      <c r="J2254" t="s">
        <v>928</v>
      </c>
      <c r="K2254" t="s">
        <v>913</v>
      </c>
      <c r="L2254">
        <v>1316291.8</v>
      </c>
      <c r="R2254" s="2" t="s">
        <v>798</v>
      </c>
      <c r="S2254" s="2" t="str">
        <f t="shared" si="385"/>
        <v>Laniidae</v>
      </c>
      <c r="T2254" s="2" t="str">
        <f t="shared" si="386"/>
        <v>Passeriformes</v>
      </c>
      <c r="U2254" s="2">
        <f t="shared" si="387"/>
        <v>23.6</v>
      </c>
      <c r="V2254" s="2">
        <f t="shared" si="388"/>
        <v>19.7</v>
      </c>
      <c r="W2254" s="2" t="str">
        <f t="shared" si="389"/>
        <v>Woodland</v>
      </c>
      <c r="X2254" s="2">
        <f t="shared" si="390"/>
        <v>2</v>
      </c>
      <c r="Y2254" s="2">
        <f t="shared" si="391"/>
        <v>3</v>
      </c>
      <c r="Z2254" s="2" t="str">
        <f t="shared" si="392"/>
        <v>Carnivore</v>
      </c>
      <c r="AA2254" s="2" t="str">
        <f t="shared" si="393"/>
        <v>Invertivore</v>
      </c>
      <c r="AB2254" s="2" t="str">
        <f t="shared" si="394"/>
        <v>Insessorial</v>
      </c>
      <c r="AC2254" s="2">
        <f t="shared" si="395"/>
        <v>352571.91</v>
      </c>
    </row>
    <row r="2255" spans="1:29" x14ac:dyDescent="0.25">
      <c r="A2255" t="s">
        <v>155</v>
      </c>
      <c r="B2255" t="s">
        <v>2929</v>
      </c>
      <c r="C2255" t="s">
        <v>2818</v>
      </c>
      <c r="D2255">
        <v>33</v>
      </c>
      <c r="E2255">
        <v>429</v>
      </c>
      <c r="F2255" t="s">
        <v>867</v>
      </c>
      <c r="G2255">
        <v>1</v>
      </c>
      <c r="H2255">
        <v>1</v>
      </c>
      <c r="I2255" t="s">
        <v>993</v>
      </c>
      <c r="J2255" t="s">
        <v>1132</v>
      </c>
      <c r="K2255" t="s">
        <v>868</v>
      </c>
      <c r="L2255">
        <v>15669355.23</v>
      </c>
      <c r="R2255" s="2" t="s">
        <v>799</v>
      </c>
      <c r="S2255" s="2" t="str">
        <f t="shared" si="385"/>
        <v>Pelecanidae</v>
      </c>
      <c r="T2255" s="2" t="str">
        <f t="shared" si="386"/>
        <v>Pelecaniformes</v>
      </c>
      <c r="U2255" s="2">
        <f t="shared" si="387"/>
        <v>42.1</v>
      </c>
      <c r="V2255" s="2">
        <f t="shared" si="388"/>
        <v>9322.31</v>
      </c>
      <c r="W2255" s="2" t="str">
        <f t="shared" si="389"/>
        <v>Wetland</v>
      </c>
      <c r="X2255" s="2">
        <f t="shared" si="390"/>
        <v>3</v>
      </c>
      <c r="Y2255" s="2">
        <f t="shared" si="391"/>
        <v>2</v>
      </c>
      <c r="Z2255" s="2" t="str">
        <f t="shared" si="392"/>
        <v>Carnivore</v>
      </c>
      <c r="AA2255" s="2" t="str">
        <f t="shared" si="393"/>
        <v>Aquatic predator</v>
      </c>
      <c r="AB2255" s="2" t="str">
        <f t="shared" si="394"/>
        <v>Aquatic</v>
      </c>
      <c r="AC2255" s="2">
        <f t="shared" si="395"/>
        <v>810182.64</v>
      </c>
    </row>
    <row r="2256" spans="1:29" x14ac:dyDescent="0.25">
      <c r="A2256" t="s">
        <v>2958</v>
      </c>
      <c r="B2256" t="s">
        <v>2929</v>
      </c>
      <c r="C2256" t="s">
        <v>2818</v>
      </c>
      <c r="D2256">
        <v>34.200000000000003</v>
      </c>
      <c r="E2256">
        <v>267.29000000000002</v>
      </c>
      <c r="F2256" t="s">
        <v>860</v>
      </c>
      <c r="G2256">
        <v>2</v>
      </c>
      <c r="H2256">
        <v>1</v>
      </c>
      <c r="I2256" t="s">
        <v>993</v>
      </c>
      <c r="J2256" t="s">
        <v>1132</v>
      </c>
      <c r="K2256" t="s">
        <v>913</v>
      </c>
      <c r="L2256">
        <v>394309.68</v>
      </c>
      <c r="R2256" s="2" t="s">
        <v>799</v>
      </c>
      <c r="S2256" s="2" t="str">
        <f t="shared" si="385"/>
        <v>Pelecanidae</v>
      </c>
      <c r="T2256" s="2" t="str">
        <f t="shared" si="386"/>
        <v>Pelecaniformes</v>
      </c>
      <c r="U2256" s="2">
        <f t="shared" si="387"/>
        <v>42.1</v>
      </c>
      <c r="V2256" s="2">
        <f t="shared" si="388"/>
        <v>9322.31</v>
      </c>
      <c r="W2256" s="2" t="str">
        <f t="shared" si="389"/>
        <v>Wetland</v>
      </c>
      <c r="X2256" s="2">
        <f t="shared" si="390"/>
        <v>3</v>
      </c>
      <c r="Y2256" s="2">
        <f t="shared" si="391"/>
        <v>2</v>
      </c>
      <c r="Z2256" s="2" t="str">
        <f t="shared" si="392"/>
        <v>Carnivore</v>
      </c>
      <c r="AA2256" s="2" t="str">
        <f t="shared" si="393"/>
        <v>Aquatic predator</v>
      </c>
      <c r="AB2256" s="2" t="str">
        <f t="shared" si="394"/>
        <v>Aquatic</v>
      </c>
      <c r="AC2256" s="2">
        <f t="shared" si="395"/>
        <v>810182.64</v>
      </c>
    </row>
    <row r="2257" spans="1:29" x14ac:dyDescent="0.25">
      <c r="A2257" t="s">
        <v>209</v>
      </c>
      <c r="B2257" t="s">
        <v>2929</v>
      </c>
      <c r="C2257" t="s">
        <v>2818</v>
      </c>
      <c r="D2257">
        <v>38.299999999999997</v>
      </c>
      <c r="E2257">
        <v>530.91</v>
      </c>
      <c r="F2257" t="s">
        <v>865</v>
      </c>
      <c r="G2257">
        <v>1</v>
      </c>
      <c r="H2257">
        <v>1</v>
      </c>
      <c r="I2257" t="s">
        <v>993</v>
      </c>
      <c r="J2257" t="s">
        <v>1132</v>
      </c>
      <c r="K2257" t="s">
        <v>868</v>
      </c>
      <c r="L2257">
        <v>8071254.3300000001</v>
      </c>
      <c r="R2257" s="2" t="s">
        <v>799</v>
      </c>
      <c r="S2257" s="2" t="str">
        <f t="shared" si="385"/>
        <v>Pelecanidae</v>
      </c>
      <c r="T2257" s="2" t="str">
        <f t="shared" si="386"/>
        <v>Pelecaniformes</v>
      </c>
      <c r="U2257" s="2">
        <f t="shared" si="387"/>
        <v>42.1</v>
      </c>
      <c r="V2257" s="2">
        <f t="shared" si="388"/>
        <v>9322.31</v>
      </c>
      <c r="W2257" s="2" t="str">
        <f t="shared" si="389"/>
        <v>Wetland</v>
      </c>
      <c r="X2257" s="2">
        <f t="shared" si="390"/>
        <v>3</v>
      </c>
      <c r="Y2257" s="2">
        <f t="shared" si="391"/>
        <v>2</v>
      </c>
      <c r="Z2257" s="2" t="str">
        <f t="shared" si="392"/>
        <v>Carnivore</v>
      </c>
      <c r="AA2257" s="2" t="str">
        <f t="shared" si="393"/>
        <v>Aquatic predator</v>
      </c>
      <c r="AB2257" s="2" t="str">
        <f t="shared" si="394"/>
        <v>Aquatic</v>
      </c>
      <c r="AC2257" s="2">
        <f t="shared" si="395"/>
        <v>810182.64</v>
      </c>
    </row>
    <row r="2258" spans="1:29" x14ac:dyDescent="0.25">
      <c r="A2258" t="s">
        <v>2959</v>
      </c>
      <c r="B2258" t="s">
        <v>2929</v>
      </c>
      <c r="C2258" t="s">
        <v>2818</v>
      </c>
      <c r="D2258">
        <v>25.4</v>
      </c>
      <c r="E2258">
        <v>209.04</v>
      </c>
      <c r="F2258" t="s">
        <v>860</v>
      </c>
      <c r="G2258">
        <v>1</v>
      </c>
      <c r="H2258">
        <v>1</v>
      </c>
      <c r="I2258" t="s">
        <v>993</v>
      </c>
      <c r="J2258" t="s">
        <v>928</v>
      </c>
      <c r="K2258" t="s">
        <v>913</v>
      </c>
      <c r="L2258">
        <v>534135.67000000004</v>
      </c>
      <c r="R2258" s="2" t="s">
        <v>800</v>
      </c>
      <c r="S2258" s="2" t="str">
        <f t="shared" si="385"/>
        <v>Muscicapidae</v>
      </c>
      <c r="T2258" s="2" t="str">
        <f t="shared" si="386"/>
        <v>Passeriformes</v>
      </c>
      <c r="U2258" s="2">
        <f t="shared" si="387"/>
        <v>28.3</v>
      </c>
      <c r="V2258" s="2">
        <f t="shared" si="388"/>
        <v>19.36</v>
      </c>
      <c r="W2258" s="2" t="str">
        <f t="shared" si="389"/>
        <v>Rock</v>
      </c>
      <c r="X2258" s="2">
        <f t="shared" si="390"/>
        <v>3</v>
      </c>
      <c r="Y2258" s="2">
        <f t="shared" si="391"/>
        <v>3</v>
      </c>
      <c r="Z2258" s="2" t="str">
        <f t="shared" si="392"/>
        <v>Carnivore</v>
      </c>
      <c r="AA2258" s="2" t="str">
        <f t="shared" si="393"/>
        <v>Invertivore</v>
      </c>
      <c r="AB2258" s="2" t="str">
        <f t="shared" si="394"/>
        <v>Insessorial</v>
      </c>
      <c r="AC2258" s="2">
        <f t="shared" si="395"/>
        <v>8846595.2300000004</v>
      </c>
    </row>
    <row r="2259" spans="1:29" x14ac:dyDescent="0.25">
      <c r="A2259" t="s">
        <v>2960</v>
      </c>
      <c r="B2259" t="s">
        <v>2929</v>
      </c>
      <c r="C2259" t="s">
        <v>2818</v>
      </c>
      <c r="D2259">
        <v>21.1</v>
      </c>
      <c r="E2259">
        <v>1436.88</v>
      </c>
      <c r="F2259" t="s">
        <v>916</v>
      </c>
      <c r="G2259">
        <v>3</v>
      </c>
      <c r="H2259">
        <v>1</v>
      </c>
      <c r="I2259" t="s">
        <v>993</v>
      </c>
      <c r="J2259" t="s">
        <v>1132</v>
      </c>
      <c r="K2259" t="s">
        <v>913</v>
      </c>
      <c r="L2259">
        <v>148666.54999999999</v>
      </c>
      <c r="R2259" s="2" t="s">
        <v>800</v>
      </c>
      <c r="S2259" s="2" t="str">
        <f t="shared" si="385"/>
        <v>Muscicapidae</v>
      </c>
      <c r="T2259" s="2" t="str">
        <f t="shared" si="386"/>
        <v>Passeriformes</v>
      </c>
      <c r="U2259" s="2">
        <f t="shared" si="387"/>
        <v>28.3</v>
      </c>
      <c r="V2259" s="2">
        <f t="shared" si="388"/>
        <v>19.36</v>
      </c>
      <c r="W2259" s="2" t="str">
        <f t="shared" si="389"/>
        <v>Rock</v>
      </c>
      <c r="X2259" s="2">
        <f t="shared" si="390"/>
        <v>3</v>
      </c>
      <c r="Y2259" s="2">
        <f t="shared" si="391"/>
        <v>3</v>
      </c>
      <c r="Z2259" s="2" t="str">
        <f t="shared" si="392"/>
        <v>Carnivore</v>
      </c>
      <c r="AA2259" s="2" t="str">
        <f t="shared" si="393"/>
        <v>Invertivore</v>
      </c>
      <c r="AB2259" s="2" t="str">
        <f t="shared" si="394"/>
        <v>Insessorial</v>
      </c>
      <c r="AC2259" s="2">
        <f t="shared" si="395"/>
        <v>8846595.2300000004</v>
      </c>
    </row>
    <row r="2260" spans="1:29" x14ac:dyDescent="0.25">
      <c r="A2260" t="s">
        <v>2961</v>
      </c>
      <c r="B2260" t="s">
        <v>2929</v>
      </c>
      <c r="C2260" t="s">
        <v>2818</v>
      </c>
      <c r="D2260">
        <v>38.6</v>
      </c>
      <c r="E2260">
        <v>1902.46</v>
      </c>
      <c r="F2260" t="s">
        <v>865</v>
      </c>
      <c r="G2260">
        <v>3</v>
      </c>
      <c r="H2260">
        <v>1</v>
      </c>
      <c r="I2260" t="s">
        <v>993</v>
      </c>
      <c r="J2260" t="s">
        <v>1132</v>
      </c>
      <c r="K2260" t="s">
        <v>913</v>
      </c>
      <c r="L2260">
        <v>9683.32</v>
      </c>
      <c r="R2260" s="2" t="s">
        <v>800</v>
      </c>
      <c r="S2260" s="2" t="str">
        <f t="shared" si="385"/>
        <v>Muscicapidae</v>
      </c>
      <c r="T2260" s="2" t="str">
        <f t="shared" si="386"/>
        <v>Passeriformes</v>
      </c>
      <c r="U2260" s="2">
        <f t="shared" si="387"/>
        <v>28.3</v>
      </c>
      <c r="V2260" s="2">
        <f t="shared" si="388"/>
        <v>19.36</v>
      </c>
      <c r="W2260" s="2" t="str">
        <f t="shared" si="389"/>
        <v>Rock</v>
      </c>
      <c r="X2260" s="2">
        <f t="shared" si="390"/>
        <v>3</v>
      </c>
      <c r="Y2260" s="2">
        <f t="shared" si="391"/>
        <v>3</v>
      </c>
      <c r="Z2260" s="2" t="str">
        <f t="shared" si="392"/>
        <v>Carnivore</v>
      </c>
      <c r="AA2260" s="2" t="str">
        <f t="shared" si="393"/>
        <v>Invertivore</v>
      </c>
      <c r="AB2260" s="2" t="str">
        <f t="shared" si="394"/>
        <v>Insessorial</v>
      </c>
      <c r="AC2260" s="2">
        <f t="shared" si="395"/>
        <v>8846595.2300000004</v>
      </c>
    </row>
    <row r="2261" spans="1:29" x14ac:dyDescent="0.25">
      <c r="A2261" t="s">
        <v>2962</v>
      </c>
      <c r="B2261" t="s">
        <v>2929</v>
      </c>
      <c r="C2261" t="s">
        <v>2818</v>
      </c>
      <c r="D2261">
        <v>38.700000000000003</v>
      </c>
      <c r="E2261">
        <v>1902.46</v>
      </c>
      <c r="F2261" t="s">
        <v>865</v>
      </c>
      <c r="G2261">
        <v>3</v>
      </c>
      <c r="H2261">
        <v>1</v>
      </c>
      <c r="I2261" t="s">
        <v>993</v>
      </c>
      <c r="J2261" t="s">
        <v>1132</v>
      </c>
      <c r="K2261" t="s">
        <v>913</v>
      </c>
      <c r="L2261">
        <v>1315889.1399999999</v>
      </c>
      <c r="R2261" s="2" t="s">
        <v>801</v>
      </c>
      <c r="S2261" s="2" t="str">
        <f t="shared" si="385"/>
        <v>Charadriidae</v>
      </c>
      <c r="T2261" s="2" t="str">
        <f t="shared" si="386"/>
        <v>Charadriiformes</v>
      </c>
      <c r="U2261" s="2">
        <f t="shared" si="387"/>
        <v>37.200000000000003</v>
      </c>
      <c r="V2261" s="2">
        <f t="shared" si="388"/>
        <v>187.95</v>
      </c>
      <c r="W2261" s="2" t="str">
        <f t="shared" si="389"/>
        <v>Wetland</v>
      </c>
      <c r="X2261" s="2">
        <f t="shared" si="390"/>
        <v>3</v>
      </c>
      <c r="Y2261" s="2">
        <f t="shared" si="391"/>
        <v>1</v>
      </c>
      <c r="Z2261" s="2" t="str">
        <f t="shared" si="392"/>
        <v>Carnivore</v>
      </c>
      <c r="AA2261" s="2" t="str">
        <f t="shared" si="393"/>
        <v>Omnivore</v>
      </c>
      <c r="AB2261" s="2" t="str">
        <f t="shared" si="394"/>
        <v>Terrestrial</v>
      </c>
      <c r="AC2261" s="2">
        <f t="shared" si="395"/>
        <v>8392007.7899999991</v>
      </c>
    </row>
    <row r="2262" spans="1:29" x14ac:dyDescent="0.25">
      <c r="A2262" t="s">
        <v>743</v>
      </c>
      <c r="B2262" t="s">
        <v>2929</v>
      </c>
      <c r="C2262" t="s">
        <v>2818</v>
      </c>
      <c r="D2262">
        <v>17.3</v>
      </c>
      <c r="E2262">
        <v>732.47</v>
      </c>
      <c r="F2262" t="s">
        <v>860</v>
      </c>
      <c r="G2262">
        <v>1</v>
      </c>
      <c r="H2262">
        <v>1</v>
      </c>
      <c r="I2262" t="s">
        <v>928</v>
      </c>
      <c r="J2262" t="s">
        <v>928</v>
      </c>
      <c r="K2262" t="s">
        <v>913</v>
      </c>
      <c r="L2262">
        <v>384241.58</v>
      </c>
      <c r="R2262" s="2" t="s">
        <v>801</v>
      </c>
      <c r="S2262" s="2" t="str">
        <f t="shared" si="385"/>
        <v>Charadriidae</v>
      </c>
      <c r="T2262" s="2" t="str">
        <f t="shared" si="386"/>
        <v>Charadriiformes</v>
      </c>
      <c r="U2262" s="2">
        <f t="shared" si="387"/>
        <v>37.200000000000003</v>
      </c>
      <c r="V2262" s="2">
        <f t="shared" si="388"/>
        <v>187.95</v>
      </c>
      <c r="W2262" s="2" t="str">
        <f t="shared" si="389"/>
        <v>Wetland</v>
      </c>
      <c r="X2262" s="2">
        <f t="shared" si="390"/>
        <v>3</v>
      </c>
      <c r="Y2262" s="2">
        <f t="shared" si="391"/>
        <v>1</v>
      </c>
      <c r="Z2262" s="2" t="str">
        <f t="shared" si="392"/>
        <v>Carnivore</v>
      </c>
      <c r="AA2262" s="2" t="str">
        <f t="shared" si="393"/>
        <v>Omnivore</v>
      </c>
      <c r="AB2262" s="2" t="str">
        <f t="shared" si="394"/>
        <v>Terrestrial</v>
      </c>
      <c r="AC2262" s="2">
        <f t="shared" si="395"/>
        <v>8392007.7899999991</v>
      </c>
    </row>
    <row r="2263" spans="1:29" x14ac:dyDescent="0.25">
      <c r="A2263" t="s">
        <v>716</v>
      </c>
      <c r="B2263" t="s">
        <v>2929</v>
      </c>
      <c r="C2263" t="s">
        <v>2818</v>
      </c>
      <c r="D2263">
        <v>21.2</v>
      </c>
      <c r="E2263">
        <v>555.20000000000005</v>
      </c>
      <c r="F2263" t="s">
        <v>860</v>
      </c>
      <c r="G2263">
        <v>1</v>
      </c>
      <c r="H2263">
        <v>1</v>
      </c>
      <c r="I2263" t="s">
        <v>993</v>
      </c>
      <c r="J2263" t="s">
        <v>1132</v>
      </c>
      <c r="K2263" t="s">
        <v>913</v>
      </c>
      <c r="L2263">
        <v>969402.26</v>
      </c>
      <c r="R2263" s="2" t="s">
        <v>801</v>
      </c>
      <c r="S2263" s="2" t="str">
        <f t="shared" si="385"/>
        <v>Charadriidae</v>
      </c>
      <c r="T2263" s="2" t="str">
        <f t="shared" si="386"/>
        <v>Charadriiformes</v>
      </c>
      <c r="U2263" s="2">
        <f t="shared" si="387"/>
        <v>37.200000000000003</v>
      </c>
      <c r="V2263" s="2">
        <f t="shared" si="388"/>
        <v>187.95</v>
      </c>
      <c r="W2263" s="2" t="str">
        <f t="shared" si="389"/>
        <v>Wetland</v>
      </c>
      <c r="X2263" s="2">
        <f t="shared" si="390"/>
        <v>3</v>
      </c>
      <c r="Y2263" s="2">
        <f t="shared" si="391"/>
        <v>1</v>
      </c>
      <c r="Z2263" s="2" t="str">
        <f t="shared" si="392"/>
        <v>Carnivore</v>
      </c>
      <c r="AA2263" s="2" t="str">
        <f t="shared" si="393"/>
        <v>Omnivore</v>
      </c>
      <c r="AB2263" s="2" t="str">
        <f t="shared" si="394"/>
        <v>Terrestrial</v>
      </c>
      <c r="AC2263" s="2">
        <f t="shared" si="395"/>
        <v>8392007.7899999991</v>
      </c>
    </row>
    <row r="2264" spans="1:29" x14ac:dyDescent="0.25">
      <c r="A2264" t="s">
        <v>2963</v>
      </c>
      <c r="B2264" t="s">
        <v>2929</v>
      </c>
      <c r="C2264" t="s">
        <v>2818</v>
      </c>
      <c r="D2264">
        <v>24.9</v>
      </c>
      <c r="E2264">
        <v>40.409999999999997</v>
      </c>
      <c r="F2264" t="s">
        <v>916</v>
      </c>
      <c r="G2264">
        <v>2</v>
      </c>
      <c r="H2264">
        <v>1</v>
      </c>
      <c r="I2264" t="s">
        <v>993</v>
      </c>
      <c r="J2264" t="s">
        <v>928</v>
      </c>
      <c r="K2264" t="s">
        <v>913</v>
      </c>
      <c r="L2264">
        <v>14163445.5</v>
      </c>
      <c r="R2264" s="2" t="s">
        <v>802</v>
      </c>
      <c r="S2264" s="2" t="str">
        <f t="shared" si="385"/>
        <v>Muscicapidae</v>
      </c>
      <c r="T2264" s="2" t="str">
        <f t="shared" si="386"/>
        <v>Passeriformes</v>
      </c>
      <c r="U2264" s="2">
        <f t="shared" si="387"/>
        <v>28.8</v>
      </c>
      <c r="V2264" s="2">
        <f t="shared" si="388"/>
        <v>29.4</v>
      </c>
      <c r="W2264" s="2" t="str">
        <f t="shared" si="389"/>
        <v>Shrubland</v>
      </c>
      <c r="X2264" s="2">
        <f t="shared" si="390"/>
        <v>3</v>
      </c>
      <c r="Y2264" s="2">
        <f t="shared" si="391"/>
        <v>3</v>
      </c>
      <c r="Z2264" s="2" t="str">
        <f t="shared" si="392"/>
        <v>Carnivore</v>
      </c>
      <c r="AA2264" s="2" t="str">
        <f t="shared" si="393"/>
        <v>Invertivore</v>
      </c>
      <c r="AB2264" s="2" t="str">
        <f t="shared" si="394"/>
        <v>Insessorial</v>
      </c>
      <c r="AC2264" s="2">
        <f t="shared" si="395"/>
        <v>11710698.470000001</v>
      </c>
    </row>
    <row r="2265" spans="1:29" x14ac:dyDescent="0.25">
      <c r="A2265" t="s">
        <v>2964</v>
      </c>
      <c r="B2265" t="s">
        <v>2929</v>
      </c>
      <c r="C2265" t="s">
        <v>2818</v>
      </c>
      <c r="D2265">
        <v>36.200000000000003</v>
      </c>
      <c r="E2265">
        <v>73.75</v>
      </c>
      <c r="F2265" t="s">
        <v>916</v>
      </c>
      <c r="G2265">
        <v>3</v>
      </c>
      <c r="H2265">
        <v>2</v>
      </c>
      <c r="I2265" t="s">
        <v>993</v>
      </c>
      <c r="J2265" t="s">
        <v>2142</v>
      </c>
      <c r="K2265" t="s">
        <v>913</v>
      </c>
      <c r="L2265">
        <v>2899254.36</v>
      </c>
      <c r="R2265" s="2" t="s">
        <v>802</v>
      </c>
      <c r="S2265" s="2" t="str">
        <f t="shared" si="385"/>
        <v>Muscicapidae</v>
      </c>
      <c r="T2265" s="2" t="str">
        <f t="shared" si="386"/>
        <v>Passeriformes</v>
      </c>
      <c r="U2265" s="2">
        <f t="shared" si="387"/>
        <v>28.8</v>
      </c>
      <c r="V2265" s="2">
        <f t="shared" si="388"/>
        <v>29.4</v>
      </c>
      <c r="W2265" s="2" t="str">
        <f t="shared" si="389"/>
        <v>Shrubland</v>
      </c>
      <c r="X2265" s="2">
        <f t="shared" si="390"/>
        <v>3</v>
      </c>
      <c r="Y2265" s="2">
        <f t="shared" si="391"/>
        <v>3</v>
      </c>
      <c r="Z2265" s="2" t="str">
        <f t="shared" si="392"/>
        <v>Carnivore</v>
      </c>
      <c r="AA2265" s="2" t="str">
        <f t="shared" si="393"/>
        <v>Invertivore</v>
      </c>
      <c r="AB2265" s="2" t="str">
        <f t="shared" si="394"/>
        <v>Insessorial</v>
      </c>
      <c r="AC2265" s="2">
        <f t="shared" si="395"/>
        <v>11710698.470000001</v>
      </c>
    </row>
    <row r="2266" spans="1:29" x14ac:dyDescent="0.25">
      <c r="A2266" t="s">
        <v>42</v>
      </c>
      <c r="B2266" t="s">
        <v>2929</v>
      </c>
      <c r="C2266" t="s">
        <v>2818</v>
      </c>
      <c r="D2266">
        <v>41</v>
      </c>
      <c r="E2266">
        <v>96.28</v>
      </c>
      <c r="F2266" t="s">
        <v>984</v>
      </c>
      <c r="G2266">
        <v>3</v>
      </c>
      <c r="H2266">
        <v>3</v>
      </c>
      <c r="I2266" t="s">
        <v>993</v>
      </c>
      <c r="J2266" t="s">
        <v>2142</v>
      </c>
      <c r="K2266" t="s">
        <v>913</v>
      </c>
      <c r="L2266">
        <v>21283218.760000002</v>
      </c>
      <c r="R2266" s="2" t="s">
        <v>802</v>
      </c>
      <c r="S2266" s="2" t="str">
        <f t="shared" si="385"/>
        <v>Muscicapidae</v>
      </c>
      <c r="T2266" s="2" t="str">
        <f t="shared" si="386"/>
        <v>Passeriformes</v>
      </c>
      <c r="U2266" s="2">
        <f t="shared" si="387"/>
        <v>28.8</v>
      </c>
      <c r="V2266" s="2">
        <f t="shared" si="388"/>
        <v>29.4</v>
      </c>
      <c r="W2266" s="2" t="str">
        <f t="shared" si="389"/>
        <v>Shrubland</v>
      </c>
      <c r="X2266" s="2">
        <f t="shared" si="390"/>
        <v>3</v>
      </c>
      <c r="Y2266" s="2">
        <f t="shared" si="391"/>
        <v>3</v>
      </c>
      <c r="Z2266" s="2" t="str">
        <f t="shared" si="392"/>
        <v>Carnivore</v>
      </c>
      <c r="AA2266" s="2" t="str">
        <f t="shared" si="393"/>
        <v>Invertivore</v>
      </c>
      <c r="AB2266" s="2" t="str">
        <f t="shared" si="394"/>
        <v>Insessorial</v>
      </c>
      <c r="AC2266" s="2">
        <f t="shared" si="395"/>
        <v>11710698.470000001</v>
      </c>
    </row>
    <row r="2267" spans="1:29" x14ac:dyDescent="0.25">
      <c r="A2267" t="s">
        <v>2965</v>
      </c>
      <c r="B2267" t="s">
        <v>2929</v>
      </c>
      <c r="C2267" t="s">
        <v>2818</v>
      </c>
      <c r="D2267">
        <v>37.6</v>
      </c>
      <c r="E2267">
        <v>76</v>
      </c>
      <c r="F2267" t="s">
        <v>916</v>
      </c>
      <c r="G2267">
        <v>3</v>
      </c>
      <c r="H2267">
        <v>3</v>
      </c>
      <c r="I2267" t="s">
        <v>993</v>
      </c>
      <c r="J2267" t="s">
        <v>2142</v>
      </c>
      <c r="K2267" t="s">
        <v>913</v>
      </c>
      <c r="L2267">
        <v>9153237.0500000007</v>
      </c>
      <c r="R2267" s="2" t="s">
        <v>803</v>
      </c>
      <c r="S2267" s="2" t="str">
        <f t="shared" si="385"/>
        <v>Sylviidae</v>
      </c>
      <c r="T2267" s="2" t="str">
        <f t="shared" si="386"/>
        <v>Passeriformes</v>
      </c>
      <c r="U2267" s="2">
        <f t="shared" si="387"/>
        <v>18.399999999999999</v>
      </c>
      <c r="V2267" s="2">
        <f t="shared" si="388"/>
        <v>9.6</v>
      </c>
      <c r="W2267" s="2" t="str">
        <f t="shared" si="389"/>
        <v>Wetland</v>
      </c>
      <c r="X2267" s="2">
        <f t="shared" si="390"/>
        <v>3</v>
      </c>
      <c r="Y2267" s="2">
        <f t="shared" si="391"/>
        <v>3</v>
      </c>
      <c r="Z2267" s="2" t="str">
        <f t="shared" si="392"/>
        <v>Carnivore</v>
      </c>
      <c r="AA2267" s="2" t="str">
        <f t="shared" si="393"/>
        <v>Invertivore</v>
      </c>
      <c r="AB2267" s="2" t="str">
        <f t="shared" si="394"/>
        <v>Insessorial</v>
      </c>
      <c r="AC2267" s="2">
        <f t="shared" si="395"/>
        <v>6560153.7000000002</v>
      </c>
    </row>
    <row r="2268" spans="1:29" x14ac:dyDescent="0.25">
      <c r="A2268" t="s">
        <v>2966</v>
      </c>
      <c r="B2268" t="s">
        <v>2929</v>
      </c>
      <c r="C2268" t="s">
        <v>2818</v>
      </c>
      <c r="D2268">
        <v>39.4</v>
      </c>
      <c r="E2268">
        <v>94.78</v>
      </c>
      <c r="F2268" t="s">
        <v>916</v>
      </c>
      <c r="G2268">
        <v>3</v>
      </c>
      <c r="H2268">
        <v>3</v>
      </c>
      <c r="I2268" t="s">
        <v>993</v>
      </c>
      <c r="J2268" t="s">
        <v>928</v>
      </c>
      <c r="K2268" t="s">
        <v>913</v>
      </c>
      <c r="L2268">
        <v>3249717.59</v>
      </c>
      <c r="R2268" s="2" t="s">
        <v>803</v>
      </c>
      <c r="S2268" s="2" t="str">
        <f t="shared" si="385"/>
        <v>Sylviidae</v>
      </c>
      <c r="T2268" s="2" t="str">
        <f t="shared" si="386"/>
        <v>Passeriformes</v>
      </c>
      <c r="U2268" s="2">
        <f t="shared" si="387"/>
        <v>18.399999999999999</v>
      </c>
      <c r="V2268" s="2">
        <f t="shared" si="388"/>
        <v>9.6</v>
      </c>
      <c r="W2268" s="2" t="str">
        <f t="shared" si="389"/>
        <v>Wetland</v>
      </c>
      <c r="X2268" s="2">
        <f t="shared" si="390"/>
        <v>3</v>
      </c>
      <c r="Y2268" s="2">
        <f t="shared" si="391"/>
        <v>3</v>
      </c>
      <c r="Z2268" s="2" t="str">
        <f t="shared" si="392"/>
        <v>Carnivore</v>
      </c>
      <c r="AA2268" s="2" t="str">
        <f t="shared" si="393"/>
        <v>Invertivore</v>
      </c>
      <c r="AB2268" s="2" t="str">
        <f t="shared" si="394"/>
        <v>Insessorial</v>
      </c>
      <c r="AC2268" s="2">
        <f t="shared" si="395"/>
        <v>6560153.7000000002</v>
      </c>
    </row>
    <row r="2269" spans="1:29" x14ac:dyDescent="0.25">
      <c r="A2269" t="s">
        <v>2967</v>
      </c>
      <c r="B2269" t="s">
        <v>2929</v>
      </c>
      <c r="C2269" t="s">
        <v>2818</v>
      </c>
      <c r="D2269">
        <v>45.6</v>
      </c>
      <c r="E2269">
        <v>101.86</v>
      </c>
      <c r="F2269" t="s">
        <v>916</v>
      </c>
      <c r="G2269">
        <v>2</v>
      </c>
      <c r="H2269">
        <v>1</v>
      </c>
      <c r="I2269" t="s">
        <v>993</v>
      </c>
      <c r="J2269" t="s">
        <v>2142</v>
      </c>
      <c r="K2269" t="s">
        <v>913</v>
      </c>
      <c r="L2269">
        <v>6303864.46</v>
      </c>
      <c r="R2269" s="2" t="s">
        <v>803</v>
      </c>
      <c r="S2269" s="2" t="str">
        <f t="shared" si="385"/>
        <v>Sylviidae</v>
      </c>
      <c r="T2269" s="2" t="str">
        <f t="shared" si="386"/>
        <v>Passeriformes</v>
      </c>
      <c r="U2269" s="2">
        <f t="shared" si="387"/>
        <v>18.399999999999999</v>
      </c>
      <c r="V2269" s="2">
        <f t="shared" si="388"/>
        <v>9.6</v>
      </c>
      <c r="W2269" s="2" t="str">
        <f t="shared" si="389"/>
        <v>Wetland</v>
      </c>
      <c r="X2269" s="2">
        <f t="shared" si="390"/>
        <v>3</v>
      </c>
      <c r="Y2269" s="2">
        <f t="shared" si="391"/>
        <v>3</v>
      </c>
      <c r="Z2269" s="2" t="str">
        <f t="shared" si="392"/>
        <v>Carnivore</v>
      </c>
      <c r="AA2269" s="2" t="str">
        <f t="shared" si="393"/>
        <v>Invertivore</v>
      </c>
      <c r="AB2269" s="2" t="str">
        <f t="shared" si="394"/>
        <v>Insessorial</v>
      </c>
      <c r="AC2269" s="2">
        <f t="shared" si="395"/>
        <v>6560153.7000000002</v>
      </c>
    </row>
    <row r="2270" spans="1:29" x14ac:dyDescent="0.25">
      <c r="A2270" t="s">
        <v>2968</v>
      </c>
      <c r="B2270" t="s">
        <v>2929</v>
      </c>
      <c r="C2270" t="s">
        <v>2818</v>
      </c>
      <c r="D2270">
        <v>33.5</v>
      </c>
      <c r="E2270">
        <v>107.69</v>
      </c>
      <c r="F2270" t="s">
        <v>916</v>
      </c>
      <c r="G2270">
        <v>2</v>
      </c>
      <c r="H2270">
        <v>1</v>
      </c>
      <c r="I2270" t="s">
        <v>993</v>
      </c>
      <c r="J2270" t="s">
        <v>2142</v>
      </c>
      <c r="K2270" t="s">
        <v>913</v>
      </c>
      <c r="L2270">
        <v>5709134.8799999999</v>
      </c>
      <c r="R2270" s="2" t="s">
        <v>804</v>
      </c>
      <c r="S2270" s="2" t="str">
        <f t="shared" si="385"/>
        <v>Emberizidae</v>
      </c>
      <c r="T2270" s="2" t="str">
        <f t="shared" si="386"/>
        <v>Passeriformes</v>
      </c>
      <c r="U2270" s="2">
        <f t="shared" si="387"/>
        <v>24</v>
      </c>
      <c r="V2270" s="2">
        <f t="shared" si="388"/>
        <v>24.3</v>
      </c>
      <c r="W2270" s="2" t="str">
        <f t="shared" si="389"/>
        <v>Shrubland</v>
      </c>
      <c r="X2270" s="2">
        <f t="shared" si="390"/>
        <v>3</v>
      </c>
      <c r="Y2270" s="2">
        <f t="shared" si="391"/>
        <v>3</v>
      </c>
      <c r="Z2270" s="2" t="str">
        <f t="shared" si="392"/>
        <v>Omnivore</v>
      </c>
      <c r="AA2270" s="2" t="str">
        <f t="shared" si="393"/>
        <v>Omnivore</v>
      </c>
      <c r="AB2270" s="2" t="str">
        <f t="shared" si="394"/>
        <v>Terrestrial</v>
      </c>
      <c r="AC2270" s="2">
        <f t="shared" si="395"/>
        <v>105439.34</v>
      </c>
    </row>
    <row r="2271" spans="1:29" x14ac:dyDescent="0.25">
      <c r="A2271" t="s">
        <v>2969</v>
      </c>
      <c r="B2271" t="s">
        <v>2929</v>
      </c>
      <c r="C2271" t="s">
        <v>2818</v>
      </c>
      <c r="D2271">
        <v>15.7</v>
      </c>
      <c r="E2271">
        <v>1768.33</v>
      </c>
      <c r="F2271" t="s">
        <v>860</v>
      </c>
      <c r="G2271">
        <v>1</v>
      </c>
      <c r="H2271">
        <v>1</v>
      </c>
      <c r="I2271" t="s">
        <v>993</v>
      </c>
      <c r="J2271" t="s">
        <v>928</v>
      </c>
      <c r="K2271" t="s">
        <v>913</v>
      </c>
      <c r="L2271">
        <v>512906.05</v>
      </c>
      <c r="R2271" s="2" t="s">
        <v>804</v>
      </c>
      <c r="S2271" s="2" t="str">
        <f t="shared" si="385"/>
        <v>Emberizidae</v>
      </c>
      <c r="T2271" s="2" t="str">
        <f t="shared" si="386"/>
        <v>Passeriformes</v>
      </c>
      <c r="U2271" s="2">
        <f t="shared" si="387"/>
        <v>24</v>
      </c>
      <c r="V2271" s="2">
        <f t="shared" si="388"/>
        <v>24.3</v>
      </c>
      <c r="W2271" s="2" t="str">
        <f t="shared" si="389"/>
        <v>Shrubland</v>
      </c>
      <c r="X2271" s="2">
        <f t="shared" si="390"/>
        <v>3</v>
      </c>
      <c r="Y2271" s="2">
        <f t="shared" si="391"/>
        <v>3</v>
      </c>
      <c r="Z2271" s="2" t="str">
        <f t="shared" si="392"/>
        <v>Omnivore</v>
      </c>
      <c r="AA2271" s="2" t="str">
        <f t="shared" si="393"/>
        <v>Omnivore</v>
      </c>
      <c r="AB2271" s="2" t="str">
        <f t="shared" si="394"/>
        <v>Terrestrial</v>
      </c>
      <c r="AC2271" s="2">
        <f t="shared" si="395"/>
        <v>105439.34</v>
      </c>
    </row>
    <row r="2272" spans="1:29" x14ac:dyDescent="0.25">
      <c r="A2272" t="s">
        <v>2970</v>
      </c>
      <c r="B2272" t="s">
        <v>2929</v>
      </c>
      <c r="C2272" t="s">
        <v>2818</v>
      </c>
      <c r="D2272">
        <v>15.8</v>
      </c>
      <c r="E2272">
        <v>2075.25</v>
      </c>
      <c r="F2272" t="s">
        <v>860</v>
      </c>
      <c r="G2272">
        <v>1</v>
      </c>
      <c r="H2272">
        <v>1</v>
      </c>
      <c r="I2272" t="s">
        <v>993</v>
      </c>
      <c r="J2272" t="s">
        <v>1132</v>
      </c>
      <c r="K2272" t="s">
        <v>913</v>
      </c>
      <c r="L2272">
        <v>171921.78</v>
      </c>
      <c r="R2272" s="2" t="s">
        <v>804</v>
      </c>
      <c r="S2272" s="2" t="str">
        <f t="shared" si="385"/>
        <v>Emberizidae</v>
      </c>
      <c r="T2272" s="2" t="str">
        <f t="shared" si="386"/>
        <v>Passeriformes</v>
      </c>
      <c r="U2272" s="2">
        <f t="shared" si="387"/>
        <v>24</v>
      </c>
      <c r="V2272" s="2">
        <f t="shared" si="388"/>
        <v>24.3</v>
      </c>
      <c r="W2272" s="2" t="str">
        <f t="shared" si="389"/>
        <v>Shrubland</v>
      </c>
      <c r="X2272" s="2">
        <f t="shared" si="390"/>
        <v>3</v>
      </c>
      <c r="Y2272" s="2">
        <f t="shared" si="391"/>
        <v>3</v>
      </c>
      <c r="Z2272" s="2" t="str">
        <f t="shared" si="392"/>
        <v>Omnivore</v>
      </c>
      <c r="AA2272" s="2" t="str">
        <f t="shared" si="393"/>
        <v>Omnivore</v>
      </c>
      <c r="AB2272" s="2" t="str">
        <f t="shared" si="394"/>
        <v>Terrestrial</v>
      </c>
      <c r="AC2272" s="2">
        <f t="shared" si="395"/>
        <v>105439.34</v>
      </c>
    </row>
    <row r="2273" spans="1:29" x14ac:dyDescent="0.25">
      <c r="A2273" t="s">
        <v>2971</v>
      </c>
      <c r="B2273" t="s">
        <v>2929</v>
      </c>
      <c r="C2273" t="s">
        <v>2818</v>
      </c>
      <c r="D2273">
        <v>15.2</v>
      </c>
      <c r="E2273">
        <v>2075.25</v>
      </c>
      <c r="F2273" t="s">
        <v>860</v>
      </c>
      <c r="G2273">
        <v>1</v>
      </c>
      <c r="H2273">
        <v>1</v>
      </c>
      <c r="I2273" t="s">
        <v>993</v>
      </c>
      <c r="J2273" t="s">
        <v>1132</v>
      </c>
      <c r="K2273" t="s">
        <v>913</v>
      </c>
      <c r="L2273">
        <v>62605.18</v>
      </c>
      <c r="R2273" s="2" t="s">
        <v>805</v>
      </c>
      <c r="S2273" s="2" t="str">
        <f t="shared" si="385"/>
        <v>Sittidae</v>
      </c>
      <c r="T2273" s="2" t="str">
        <f t="shared" si="386"/>
        <v>Passeriformes</v>
      </c>
      <c r="U2273" s="2">
        <f t="shared" si="387"/>
        <v>23.3</v>
      </c>
      <c r="V2273" s="2">
        <f t="shared" si="388"/>
        <v>12.4</v>
      </c>
      <c r="W2273" s="2" t="str">
        <f t="shared" si="389"/>
        <v>Forest</v>
      </c>
      <c r="X2273" s="2">
        <f t="shared" si="390"/>
        <v>1</v>
      </c>
      <c r="Y2273" s="2">
        <f t="shared" si="391"/>
        <v>1</v>
      </c>
      <c r="Z2273" s="2" t="str">
        <f t="shared" si="392"/>
        <v>Omnivore</v>
      </c>
      <c r="AA2273" s="2" t="str">
        <f t="shared" si="393"/>
        <v>Omnivore</v>
      </c>
      <c r="AB2273" s="2" t="str">
        <f t="shared" si="394"/>
        <v>Insessorial</v>
      </c>
      <c r="AC2273" s="2">
        <f t="shared" si="395"/>
        <v>282938.84999999998</v>
      </c>
    </row>
    <row r="2274" spans="1:29" x14ac:dyDescent="0.25">
      <c r="A2274" t="s">
        <v>2972</v>
      </c>
      <c r="B2274" t="s">
        <v>2929</v>
      </c>
      <c r="C2274" t="s">
        <v>2818</v>
      </c>
      <c r="D2274">
        <v>18.399999999999999</v>
      </c>
      <c r="E2274">
        <v>1860.85</v>
      </c>
      <c r="F2274" t="s">
        <v>860</v>
      </c>
      <c r="G2274">
        <v>1</v>
      </c>
      <c r="H2274">
        <v>1</v>
      </c>
      <c r="I2274" t="s">
        <v>993</v>
      </c>
      <c r="J2274" t="s">
        <v>1132</v>
      </c>
      <c r="K2274" t="s">
        <v>913</v>
      </c>
      <c r="L2274">
        <v>146706.15</v>
      </c>
      <c r="R2274" s="2" t="s">
        <v>805</v>
      </c>
      <c r="S2274" s="2" t="str">
        <f t="shared" si="385"/>
        <v>Sittidae</v>
      </c>
      <c r="T2274" s="2" t="str">
        <f t="shared" si="386"/>
        <v>Passeriformes</v>
      </c>
      <c r="U2274" s="2">
        <f t="shared" si="387"/>
        <v>23.3</v>
      </c>
      <c r="V2274" s="2">
        <f t="shared" si="388"/>
        <v>12.4</v>
      </c>
      <c r="W2274" s="2" t="str">
        <f t="shared" si="389"/>
        <v>Forest</v>
      </c>
      <c r="X2274" s="2">
        <f t="shared" si="390"/>
        <v>1</v>
      </c>
      <c r="Y2274" s="2">
        <f t="shared" si="391"/>
        <v>1</v>
      </c>
      <c r="Z2274" s="2" t="str">
        <f t="shared" si="392"/>
        <v>Omnivore</v>
      </c>
      <c r="AA2274" s="2" t="str">
        <f t="shared" si="393"/>
        <v>Omnivore</v>
      </c>
      <c r="AB2274" s="2" t="str">
        <f t="shared" si="394"/>
        <v>Insessorial</v>
      </c>
      <c r="AC2274" s="2">
        <f t="shared" si="395"/>
        <v>282938.84999999998</v>
      </c>
    </row>
    <row r="2275" spans="1:29" x14ac:dyDescent="0.25">
      <c r="A2275" t="s">
        <v>2973</v>
      </c>
      <c r="B2275" t="s">
        <v>2929</v>
      </c>
      <c r="C2275" t="s">
        <v>2818</v>
      </c>
      <c r="D2275">
        <v>36</v>
      </c>
      <c r="E2275">
        <v>473.65</v>
      </c>
      <c r="F2275" t="s">
        <v>860</v>
      </c>
      <c r="G2275">
        <v>1</v>
      </c>
      <c r="H2275">
        <v>1</v>
      </c>
      <c r="I2275" t="s">
        <v>993</v>
      </c>
      <c r="J2275" t="s">
        <v>1132</v>
      </c>
      <c r="K2275" t="s">
        <v>913</v>
      </c>
      <c r="L2275">
        <v>7557748.7000000002</v>
      </c>
      <c r="R2275" s="2" t="s">
        <v>805</v>
      </c>
      <c r="S2275" s="2" t="str">
        <f t="shared" si="385"/>
        <v>Sittidae</v>
      </c>
      <c r="T2275" s="2" t="str">
        <f t="shared" si="386"/>
        <v>Passeriformes</v>
      </c>
      <c r="U2275" s="2">
        <f t="shared" si="387"/>
        <v>23.3</v>
      </c>
      <c r="V2275" s="2">
        <f t="shared" si="388"/>
        <v>12.4</v>
      </c>
      <c r="W2275" s="2" t="str">
        <f t="shared" si="389"/>
        <v>Forest</v>
      </c>
      <c r="X2275" s="2">
        <f t="shared" si="390"/>
        <v>1</v>
      </c>
      <c r="Y2275" s="2">
        <f t="shared" si="391"/>
        <v>1</v>
      </c>
      <c r="Z2275" s="2" t="str">
        <f t="shared" si="392"/>
        <v>Omnivore</v>
      </c>
      <c r="AA2275" s="2" t="str">
        <f t="shared" si="393"/>
        <v>Omnivore</v>
      </c>
      <c r="AB2275" s="2" t="str">
        <f t="shared" si="394"/>
        <v>Insessorial</v>
      </c>
      <c r="AC2275" s="2">
        <f t="shared" si="395"/>
        <v>282938.84999999998</v>
      </c>
    </row>
    <row r="2276" spans="1:29" x14ac:dyDescent="0.25">
      <c r="A2276" t="s">
        <v>2974</v>
      </c>
      <c r="B2276" t="s">
        <v>2929</v>
      </c>
      <c r="C2276" t="s">
        <v>2818</v>
      </c>
      <c r="D2276">
        <v>29.8</v>
      </c>
      <c r="E2276">
        <v>685.61</v>
      </c>
      <c r="F2276" t="s">
        <v>860</v>
      </c>
      <c r="G2276">
        <v>2</v>
      </c>
      <c r="H2276">
        <v>1</v>
      </c>
      <c r="I2276" t="s">
        <v>993</v>
      </c>
      <c r="J2276" t="s">
        <v>1132</v>
      </c>
      <c r="K2276" t="s">
        <v>868</v>
      </c>
      <c r="L2276">
        <v>692147.35</v>
      </c>
      <c r="R2276" s="2" t="s">
        <v>806</v>
      </c>
      <c r="S2276" s="2" t="str">
        <f t="shared" si="385"/>
        <v>Muscicapidae</v>
      </c>
      <c r="T2276" s="2" t="str">
        <f t="shared" si="386"/>
        <v>Passeriformes</v>
      </c>
      <c r="U2276" s="2">
        <f t="shared" si="387"/>
        <v>23.7</v>
      </c>
      <c r="V2276" s="2">
        <f t="shared" si="388"/>
        <v>27.38</v>
      </c>
      <c r="W2276" s="2" t="str">
        <f t="shared" si="389"/>
        <v>Rock</v>
      </c>
      <c r="X2276" s="2">
        <f t="shared" si="390"/>
        <v>3</v>
      </c>
      <c r="Y2276" s="2">
        <f t="shared" si="391"/>
        <v>3</v>
      </c>
      <c r="Z2276" s="2" t="str">
        <f t="shared" si="392"/>
        <v>Carnivore</v>
      </c>
      <c r="AA2276" s="2" t="str">
        <f t="shared" si="393"/>
        <v>Invertivore</v>
      </c>
      <c r="AB2276" s="2" t="str">
        <f t="shared" si="394"/>
        <v>Insessorial</v>
      </c>
      <c r="AC2276" s="2">
        <f t="shared" si="395"/>
        <v>1767328.78</v>
      </c>
    </row>
    <row r="2277" spans="1:29" x14ac:dyDescent="0.25">
      <c r="A2277" t="s">
        <v>2975</v>
      </c>
      <c r="B2277" t="s">
        <v>2929</v>
      </c>
      <c r="C2277" t="s">
        <v>2818</v>
      </c>
      <c r="D2277">
        <v>39.9</v>
      </c>
      <c r="E2277">
        <v>1047.31</v>
      </c>
      <c r="F2277" t="s">
        <v>860</v>
      </c>
      <c r="G2277">
        <v>2</v>
      </c>
      <c r="H2277">
        <v>1</v>
      </c>
      <c r="I2277" t="s">
        <v>993</v>
      </c>
      <c r="J2277" t="s">
        <v>1132</v>
      </c>
      <c r="K2277" t="s">
        <v>868</v>
      </c>
      <c r="L2277">
        <v>577232.09</v>
      </c>
      <c r="R2277" s="2" t="s">
        <v>806</v>
      </c>
      <c r="S2277" s="2" t="str">
        <f t="shared" si="385"/>
        <v>Muscicapidae</v>
      </c>
      <c r="T2277" s="2" t="str">
        <f t="shared" si="386"/>
        <v>Passeriformes</v>
      </c>
      <c r="U2277" s="2">
        <f t="shared" si="387"/>
        <v>23.7</v>
      </c>
      <c r="V2277" s="2">
        <f t="shared" si="388"/>
        <v>27.38</v>
      </c>
      <c r="W2277" s="2" t="str">
        <f t="shared" si="389"/>
        <v>Rock</v>
      </c>
      <c r="X2277" s="2">
        <f t="shared" si="390"/>
        <v>3</v>
      </c>
      <c r="Y2277" s="2">
        <f t="shared" si="391"/>
        <v>3</v>
      </c>
      <c r="Z2277" s="2" t="str">
        <f t="shared" si="392"/>
        <v>Carnivore</v>
      </c>
      <c r="AA2277" s="2" t="str">
        <f t="shared" si="393"/>
        <v>Invertivore</v>
      </c>
      <c r="AB2277" s="2" t="str">
        <f t="shared" si="394"/>
        <v>Insessorial</v>
      </c>
      <c r="AC2277" s="2">
        <f t="shared" si="395"/>
        <v>1767328.78</v>
      </c>
    </row>
    <row r="2278" spans="1:29" x14ac:dyDescent="0.25">
      <c r="A2278" t="s">
        <v>2976</v>
      </c>
      <c r="B2278" t="s">
        <v>2929</v>
      </c>
      <c r="C2278" t="s">
        <v>2818</v>
      </c>
      <c r="D2278">
        <v>39.4</v>
      </c>
      <c r="E2278">
        <v>1047.31</v>
      </c>
      <c r="F2278" t="s">
        <v>860</v>
      </c>
      <c r="G2278">
        <v>1</v>
      </c>
      <c r="H2278">
        <v>1</v>
      </c>
      <c r="I2278" t="s">
        <v>993</v>
      </c>
      <c r="J2278" t="s">
        <v>1132</v>
      </c>
      <c r="K2278" t="s">
        <v>868</v>
      </c>
      <c r="L2278">
        <v>1526017.86</v>
      </c>
      <c r="R2278" s="2" t="s">
        <v>806</v>
      </c>
      <c r="S2278" s="2" t="str">
        <f t="shared" si="385"/>
        <v>Muscicapidae</v>
      </c>
      <c r="T2278" s="2" t="str">
        <f t="shared" si="386"/>
        <v>Passeriformes</v>
      </c>
      <c r="U2278" s="2">
        <f t="shared" si="387"/>
        <v>23.7</v>
      </c>
      <c r="V2278" s="2">
        <f t="shared" si="388"/>
        <v>27.38</v>
      </c>
      <c r="W2278" s="2" t="str">
        <f t="shared" si="389"/>
        <v>Rock</v>
      </c>
      <c r="X2278" s="2">
        <f t="shared" si="390"/>
        <v>3</v>
      </c>
      <c r="Y2278" s="2">
        <f t="shared" si="391"/>
        <v>3</v>
      </c>
      <c r="Z2278" s="2" t="str">
        <f t="shared" si="392"/>
        <v>Carnivore</v>
      </c>
      <c r="AA2278" s="2" t="str">
        <f t="shared" si="393"/>
        <v>Invertivore</v>
      </c>
      <c r="AB2278" s="2" t="str">
        <f t="shared" si="394"/>
        <v>Insessorial</v>
      </c>
      <c r="AC2278" s="2">
        <f t="shared" si="395"/>
        <v>1767328.78</v>
      </c>
    </row>
    <row r="2279" spans="1:29" x14ac:dyDescent="0.25">
      <c r="A2279" t="s">
        <v>2977</v>
      </c>
      <c r="B2279" t="s">
        <v>2929</v>
      </c>
      <c r="C2279" t="s">
        <v>2818</v>
      </c>
      <c r="D2279">
        <v>19.2</v>
      </c>
      <c r="E2279">
        <v>428.03</v>
      </c>
      <c r="F2279" t="s">
        <v>865</v>
      </c>
      <c r="G2279">
        <v>3</v>
      </c>
      <c r="H2279">
        <v>1</v>
      </c>
      <c r="I2279" t="s">
        <v>928</v>
      </c>
      <c r="J2279" t="s">
        <v>928</v>
      </c>
      <c r="K2279" t="s">
        <v>913</v>
      </c>
      <c r="L2279">
        <v>1150093.1299999999</v>
      </c>
      <c r="R2279" s="2" t="s">
        <v>807</v>
      </c>
      <c r="S2279" s="2" t="str">
        <f t="shared" si="385"/>
        <v>Fringillidae</v>
      </c>
      <c r="T2279" s="2" t="str">
        <f t="shared" si="386"/>
        <v>Passeriformes</v>
      </c>
      <c r="U2279" s="2">
        <f t="shared" si="387"/>
        <v>29.2</v>
      </c>
      <c r="V2279" s="2">
        <f t="shared" si="388"/>
        <v>11.54</v>
      </c>
      <c r="W2279" s="2" t="str">
        <f t="shared" si="389"/>
        <v>Rock</v>
      </c>
      <c r="X2279" s="2">
        <f t="shared" si="390"/>
        <v>1</v>
      </c>
      <c r="Y2279" s="2">
        <f t="shared" si="391"/>
        <v>2</v>
      </c>
      <c r="Z2279" s="2" t="str">
        <f t="shared" si="392"/>
        <v>Herbivore</v>
      </c>
      <c r="AA2279" s="2" t="str">
        <f t="shared" si="393"/>
        <v>Granivore</v>
      </c>
      <c r="AB2279" s="2" t="str">
        <f t="shared" si="394"/>
        <v>Terrestrial</v>
      </c>
      <c r="AC2279" s="2">
        <f t="shared" si="395"/>
        <v>1833803.31</v>
      </c>
    </row>
    <row r="2280" spans="1:29" x14ac:dyDescent="0.25">
      <c r="A2280" t="s">
        <v>2978</v>
      </c>
      <c r="B2280" t="s">
        <v>2929</v>
      </c>
      <c r="C2280" t="s">
        <v>2818</v>
      </c>
      <c r="D2280">
        <v>19.5</v>
      </c>
      <c r="E2280">
        <v>454.81</v>
      </c>
      <c r="F2280" t="s">
        <v>865</v>
      </c>
      <c r="G2280">
        <v>2</v>
      </c>
      <c r="H2280">
        <v>1</v>
      </c>
      <c r="I2280" t="s">
        <v>993</v>
      </c>
      <c r="J2280" t="s">
        <v>1132</v>
      </c>
      <c r="K2280" t="s">
        <v>913</v>
      </c>
      <c r="L2280">
        <v>4561244.0199999996</v>
      </c>
      <c r="R2280" s="2" t="s">
        <v>807</v>
      </c>
      <c r="S2280" s="2" t="str">
        <f t="shared" si="385"/>
        <v>Fringillidae</v>
      </c>
      <c r="T2280" s="2" t="str">
        <f t="shared" si="386"/>
        <v>Passeriformes</v>
      </c>
      <c r="U2280" s="2">
        <f t="shared" si="387"/>
        <v>29.2</v>
      </c>
      <c r="V2280" s="2">
        <f t="shared" si="388"/>
        <v>11.54</v>
      </c>
      <c r="W2280" s="2" t="str">
        <f t="shared" si="389"/>
        <v>Rock</v>
      </c>
      <c r="X2280" s="2">
        <f t="shared" si="390"/>
        <v>1</v>
      </c>
      <c r="Y2280" s="2">
        <f t="shared" si="391"/>
        <v>2</v>
      </c>
      <c r="Z2280" s="2" t="str">
        <f t="shared" si="392"/>
        <v>Herbivore</v>
      </c>
      <c r="AA2280" s="2" t="str">
        <f t="shared" si="393"/>
        <v>Granivore</v>
      </c>
      <c r="AB2280" s="2" t="str">
        <f t="shared" si="394"/>
        <v>Terrestrial</v>
      </c>
      <c r="AC2280" s="2">
        <f t="shared" si="395"/>
        <v>1833803.31</v>
      </c>
    </row>
    <row r="2281" spans="1:29" x14ac:dyDescent="0.25">
      <c r="A2281" t="s">
        <v>2979</v>
      </c>
      <c r="B2281" t="s">
        <v>2929</v>
      </c>
      <c r="C2281" t="s">
        <v>2818</v>
      </c>
      <c r="D2281">
        <v>31.4</v>
      </c>
      <c r="E2281">
        <v>389.68</v>
      </c>
      <c r="F2281" t="s">
        <v>916</v>
      </c>
      <c r="G2281">
        <v>3</v>
      </c>
      <c r="H2281">
        <v>1</v>
      </c>
      <c r="I2281" t="s">
        <v>993</v>
      </c>
      <c r="J2281" t="s">
        <v>1132</v>
      </c>
      <c r="K2281" t="s">
        <v>913</v>
      </c>
      <c r="L2281">
        <v>437877.43</v>
      </c>
      <c r="R2281" s="2" t="s">
        <v>807</v>
      </c>
      <c r="S2281" s="2" t="str">
        <f t="shared" si="385"/>
        <v>Fringillidae</v>
      </c>
      <c r="T2281" s="2" t="str">
        <f t="shared" si="386"/>
        <v>Passeriformes</v>
      </c>
      <c r="U2281" s="2">
        <f t="shared" si="387"/>
        <v>29.2</v>
      </c>
      <c r="V2281" s="2">
        <f t="shared" si="388"/>
        <v>11.54</v>
      </c>
      <c r="W2281" s="2" t="str">
        <f t="shared" si="389"/>
        <v>Rock</v>
      </c>
      <c r="X2281" s="2">
        <f t="shared" si="390"/>
        <v>1</v>
      </c>
      <c r="Y2281" s="2">
        <f t="shared" si="391"/>
        <v>2</v>
      </c>
      <c r="Z2281" s="2" t="str">
        <f t="shared" si="392"/>
        <v>Herbivore</v>
      </c>
      <c r="AA2281" s="2" t="str">
        <f t="shared" si="393"/>
        <v>Granivore</v>
      </c>
      <c r="AB2281" s="2" t="str">
        <f t="shared" si="394"/>
        <v>Terrestrial</v>
      </c>
      <c r="AC2281" s="2">
        <f t="shared" si="395"/>
        <v>1833803.31</v>
      </c>
    </row>
    <row r="2282" spans="1:29" x14ac:dyDescent="0.25">
      <c r="A2282" t="s">
        <v>2980</v>
      </c>
      <c r="B2282" t="s">
        <v>2929</v>
      </c>
      <c r="C2282" t="s">
        <v>2818</v>
      </c>
      <c r="D2282">
        <v>17.100000000000001</v>
      </c>
      <c r="E2282">
        <v>544.14</v>
      </c>
      <c r="F2282" t="s">
        <v>860</v>
      </c>
      <c r="G2282">
        <v>2</v>
      </c>
      <c r="H2282">
        <v>1</v>
      </c>
      <c r="I2282" t="s">
        <v>993</v>
      </c>
      <c r="J2282" t="s">
        <v>1132</v>
      </c>
      <c r="K2282" t="s">
        <v>913</v>
      </c>
      <c r="L2282">
        <v>683993.47</v>
      </c>
      <c r="R2282" s="2" t="s">
        <v>808</v>
      </c>
      <c r="S2282" s="2" t="str">
        <f t="shared" si="385"/>
        <v>Laridae</v>
      </c>
      <c r="T2282" s="2" t="str">
        <f t="shared" si="386"/>
        <v>Charadriiformes</v>
      </c>
      <c r="U2282" s="2">
        <f t="shared" si="387"/>
        <v>54.7</v>
      </c>
      <c r="V2282" s="2">
        <f t="shared" si="388"/>
        <v>1378.84</v>
      </c>
      <c r="W2282" s="2" t="str">
        <f t="shared" si="389"/>
        <v>Coastal</v>
      </c>
      <c r="X2282" s="2">
        <f t="shared" si="390"/>
        <v>3</v>
      </c>
      <c r="Y2282" s="2">
        <f t="shared" si="391"/>
        <v>3</v>
      </c>
      <c r="Z2282" s="2" t="str">
        <f t="shared" si="392"/>
        <v>Omnivore</v>
      </c>
      <c r="AA2282" s="2" t="str">
        <f t="shared" si="393"/>
        <v>Omnivore</v>
      </c>
      <c r="AB2282" s="2" t="str">
        <f t="shared" si="394"/>
        <v>Generalist</v>
      </c>
      <c r="AC2282" s="2">
        <f t="shared" si="395"/>
        <v>739530.35</v>
      </c>
    </row>
    <row r="2283" spans="1:29" x14ac:dyDescent="0.25">
      <c r="A2283" t="s">
        <v>2981</v>
      </c>
      <c r="B2283" t="s">
        <v>2929</v>
      </c>
      <c r="C2283" t="s">
        <v>2818</v>
      </c>
      <c r="D2283">
        <v>26.7</v>
      </c>
      <c r="E2283">
        <v>276</v>
      </c>
      <c r="F2283" t="s">
        <v>916</v>
      </c>
      <c r="G2283">
        <v>3</v>
      </c>
      <c r="H2283">
        <v>1</v>
      </c>
      <c r="I2283" t="s">
        <v>928</v>
      </c>
      <c r="J2283" t="s">
        <v>928</v>
      </c>
      <c r="K2283" t="s">
        <v>913</v>
      </c>
      <c r="L2283">
        <v>1104886.46</v>
      </c>
      <c r="R2283" s="2" t="s">
        <v>808</v>
      </c>
      <c r="S2283" s="2" t="str">
        <f t="shared" si="385"/>
        <v>Laridae</v>
      </c>
      <c r="T2283" s="2" t="str">
        <f t="shared" si="386"/>
        <v>Charadriiformes</v>
      </c>
      <c r="U2283" s="2">
        <f t="shared" si="387"/>
        <v>54.7</v>
      </c>
      <c r="V2283" s="2">
        <f t="shared" si="388"/>
        <v>1378.84</v>
      </c>
      <c r="W2283" s="2" t="str">
        <f t="shared" si="389"/>
        <v>Coastal</v>
      </c>
      <c r="X2283" s="2">
        <f t="shared" si="390"/>
        <v>3</v>
      </c>
      <c r="Y2283" s="2">
        <f t="shared" si="391"/>
        <v>3</v>
      </c>
      <c r="Z2283" s="2" t="str">
        <f t="shared" si="392"/>
        <v>Omnivore</v>
      </c>
      <c r="AA2283" s="2" t="str">
        <f t="shared" si="393"/>
        <v>Omnivore</v>
      </c>
      <c r="AB2283" s="2" t="str">
        <f t="shared" si="394"/>
        <v>Generalist</v>
      </c>
      <c r="AC2283" s="2">
        <f t="shared" si="395"/>
        <v>739530.35</v>
      </c>
    </row>
    <row r="2284" spans="1:29" x14ac:dyDescent="0.25">
      <c r="A2284" t="s">
        <v>2982</v>
      </c>
      <c r="B2284" t="s">
        <v>2929</v>
      </c>
      <c r="C2284" t="s">
        <v>2818</v>
      </c>
      <c r="D2284">
        <v>24.3</v>
      </c>
      <c r="E2284">
        <v>439.5</v>
      </c>
      <c r="F2284" t="s">
        <v>867</v>
      </c>
      <c r="G2284">
        <v>3</v>
      </c>
      <c r="H2284">
        <v>1</v>
      </c>
      <c r="I2284" t="s">
        <v>993</v>
      </c>
      <c r="J2284" t="s">
        <v>928</v>
      </c>
      <c r="K2284" t="s">
        <v>913</v>
      </c>
      <c r="L2284">
        <v>3597861.3</v>
      </c>
      <c r="R2284" s="2" t="s">
        <v>809</v>
      </c>
      <c r="S2284" s="2" t="e">
        <f t="shared" si="385"/>
        <v>#N/A</v>
      </c>
      <c r="T2284" s="2" t="e">
        <f t="shared" si="386"/>
        <v>#N/A</v>
      </c>
      <c r="U2284" s="2" t="e">
        <f t="shared" si="387"/>
        <v>#N/A</v>
      </c>
      <c r="V2284" s="2" t="e">
        <f t="shared" si="388"/>
        <v>#N/A</v>
      </c>
      <c r="W2284" s="2" t="e">
        <f t="shared" si="389"/>
        <v>#N/A</v>
      </c>
      <c r="X2284" s="2" t="e">
        <f t="shared" si="390"/>
        <v>#N/A</v>
      </c>
      <c r="Y2284" s="2" t="e">
        <f t="shared" si="391"/>
        <v>#N/A</v>
      </c>
      <c r="Z2284" s="2" t="e">
        <f t="shared" si="392"/>
        <v>#N/A</v>
      </c>
      <c r="AA2284" s="2" t="e">
        <f t="shared" si="393"/>
        <v>#N/A</v>
      </c>
      <c r="AB2284" s="2" t="e">
        <f t="shared" si="394"/>
        <v>#N/A</v>
      </c>
      <c r="AC2284" s="2" t="e">
        <f t="shared" si="395"/>
        <v>#N/A</v>
      </c>
    </row>
    <row r="2285" spans="1:29" x14ac:dyDescent="0.25">
      <c r="A2285" t="s">
        <v>2983</v>
      </c>
      <c r="B2285" t="s">
        <v>2929</v>
      </c>
      <c r="C2285" t="s">
        <v>2818</v>
      </c>
      <c r="D2285">
        <v>11.2</v>
      </c>
      <c r="E2285">
        <v>549.39</v>
      </c>
      <c r="F2285" t="s">
        <v>860</v>
      </c>
      <c r="G2285">
        <v>1</v>
      </c>
      <c r="H2285">
        <v>1</v>
      </c>
      <c r="I2285" t="s">
        <v>993</v>
      </c>
      <c r="J2285" t="s">
        <v>928</v>
      </c>
      <c r="K2285" t="s">
        <v>913</v>
      </c>
      <c r="L2285">
        <v>193.35</v>
      </c>
      <c r="R2285" s="2" t="s">
        <v>809</v>
      </c>
      <c r="S2285" s="2" t="e">
        <f t="shared" si="385"/>
        <v>#N/A</v>
      </c>
      <c r="T2285" s="2" t="e">
        <f t="shared" si="386"/>
        <v>#N/A</v>
      </c>
      <c r="U2285" s="2" t="e">
        <f t="shared" si="387"/>
        <v>#N/A</v>
      </c>
      <c r="V2285" s="2" t="e">
        <f t="shared" si="388"/>
        <v>#N/A</v>
      </c>
      <c r="W2285" s="2" t="e">
        <f t="shared" si="389"/>
        <v>#N/A</v>
      </c>
      <c r="X2285" s="2" t="e">
        <f t="shared" si="390"/>
        <v>#N/A</v>
      </c>
      <c r="Y2285" s="2" t="e">
        <f t="shared" si="391"/>
        <v>#N/A</v>
      </c>
      <c r="Z2285" s="2" t="e">
        <f t="shared" si="392"/>
        <v>#N/A</v>
      </c>
      <c r="AA2285" s="2" t="e">
        <f t="shared" si="393"/>
        <v>#N/A</v>
      </c>
      <c r="AB2285" s="2" t="e">
        <f t="shared" si="394"/>
        <v>#N/A</v>
      </c>
      <c r="AC2285" s="2" t="e">
        <f t="shared" si="395"/>
        <v>#N/A</v>
      </c>
    </row>
    <row r="2286" spans="1:29" x14ac:dyDescent="0.25">
      <c r="A2286" t="s">
        <v>2984</v>
      </c>
      <c r="B2286" t="s">
        <v>2929</v>
      </c>
      <c r="C2286" t="s">
        <v>2818</v>
      </c>
      <c r="D2286">
        <v>21.6</v>
      </c>
      <c r="E2286">
        <v>629.84</v>
      </c>
      <c r="F2286" t="s">
        <v>865</v>
      </c>
      <c r="G2286">
        <v>2</v>
      </c>
      <c r="H2286">
        <v>1</v>
      </c>
      <c r="I2286" t="s">
        <v>993</v>
      </c>
      <c r="J2286" t="s">
        <v>928</v>
      </c>
      <c r="K2286" t="s">
        <v>913</v>
      </c>
      <c r="L2286">
        <v>150800.12</v>
      </c>
      <c r="R2286" s="2" t="s">
        <v>810</v>
      </c>
      <c r="S2286" s="2" t="str">
        <f t="shared" si="385"/>
        <v>Cuculidae</v>
      </c>
      <c r="T2286" s="2" t="str">
        <f t="shared" si="386"/>
        <v>Cuculiformes</v>
      </c>
      <c r="U2286" s="2">
        <f t="shared" si="387"/>
        <v>47.8</v>
      </c>
      <c r="V2286" s="2">
        <f t="shared" si="388"/>
        <v>87</v>
      </c>
      <c r="W2286" s="2" t="str">
        <f t="shared" si="389"/>
        <v>Forest</v>
      </c>
      <c r="X2286" s="2">
        <f t="shared" si="390"/>
        <v>1</v>
      </c>
      <c r="Y2286" s="2">
        <f t="shared" si="391"/>
        <v>3</v>
      </c>
      <c r="Z2286" s="2" t="str">
        <f t="shared" si="392"/>
        <v>Carnivore</v>
      </c>
      <c r="AA2286" s="2" t="str">
        <f t="shared" si="393"/>
        <v>Invertivore</v>
      </c>
      <c r="AB2286" s="2" t="str">
        <f t="shared" si="394"/>
        <v>Insessorial</v>
      </c>
      <c r="AC2286" s="2">
        <f t="shared" si="395"/>
        <v>16826585.93</v>
      </c>
    </row>
    <row r="2287" spans="1:29" x14ac:dyDescent="0.25">
      <c r="A2287" t="s">
        <v>2985</v>
      </c>
      <c r="B2287" t="s">
        <v>2929</v>
      </c>
      <c r="C2287" t="s">
        <v>2818</v>
      </c>
      <c r="D2287">
        <v>16.399999999999999</v>
      </c>
      <c r="E2287">
        <v>791.53</v>
      </c>
      <c r="F2287" t="s">
        <v>860</v>
      </c>
      <c r="G2287">
        <v>1</v>
      </c>
      <c r="H2287">
        <v>1</v>
      </c>
      <c r="I2287" t="s">
        <v>928</v>
      </c>
      <c r="J2287" t="s">
        <v>928</v>
      </c>
      <c r="K2287" t="s">
        <v>913</v>
      </c>
      <c r="L2287">
        <v>265202.19</v>
      </c>
      <c r="R2287" s="2" t="s">
        <v>810</v>
      </c>
      <c r="S2287" s="2" t="str">
        <f t="shared" si="385"/>
        <v>Cuculidae</v>
      </c>
      <c r="T2287" s="2" t="str">
        <f t="shared" si="386"/>
        <v>Cuculiformes</v>
      </c>
      <c r="U2287" s="2">
        <f t="shared" si="387"/>
        <v>47.8</v>
      </c>
      <c r="V2287" s="2">
        <f t="shared" si="388"/>
        <v>87</v>
      </c>
      <c r="W2287" s="2" t="str">
        <f t="shared" si="389"/>
        <v>Forest</v>
      </c>
      <c r="X2287" s="2">
        <f t="shared" si="390"/>
        <v>1</v>
      </c>
      <c r="Y2287" s="2">
        <f t="shared" si="391"/>
        <v>3</v>
      </c>
      <c r="Z2287" s="2" t="str">
        <f t="shared" si="392"/>
        <v>Carnivore</v>
      </c>
      <c r="AA2287" s="2" t="str">
        <f t="shared" si="393"/>
        <v>Invertivore</v>
      </c>
      <c r="AB2287" s="2" t="str">
        <f t="shared" si="394"/>
        <v>Insessorial</v>
      </c>
      <c r="AC2287" s="2">
        <f t="shared" si="395"/>
        <v>16826585.93</v>
      </c>
    </row>
    <row r="2288" spans="1:29" x14ac:dyDescent="0.25">
      <c r="A2288" t="s">
        <v>2986</v>
      </c>
      <c r="B2288" t="s">
        <v>2929</v>
      </c>
      <c r="C2288" t="s">
        <v>2818</v>
      </c>
      <c r="D2288">
        <v>25.1</v>
      </c>
      <c r="E2288">
        <v>469.61</v>
      </c>
      <c r="F2288" t="s">
        <v>865</v>
      </c>
      <c r="G2288">
        <v>3</v>
      </c>
      <c r="H2288">
        <v>1</v>
      </c>
      <c r="I2288" t="s">
        <v>928</v>
      </c>
      <c r="J2288" t="s">
        <v>928</v>
      </c>
      <c r="K2288" t="s">
        <v>913</v>
      </c>
      <c r="L2288">
        <v>2323019.7200000002</v>
      </c>
      <c r="R2288" s="2" t="s">
        <v>810</v>
      </c>
      <c r="S2288" s="2" t="str">
        <f t="shared" si="385"/>
        <v>Cuculidae</v>
      </c>
      <c r="T2288" s="2" t="str">
        <f t="shared" si="386"/>
        <v>Cuculiformes</v>
      </c>
      <c r="U2288" s="2">
        <f t="shared" si="387"/>
        <v>47.8</v>
      </c>
      <c r="V2288" s="2">
        <f t="shared" si="388"/>
        <v>87</v>
      </c>
      <c r="W2288" s="2" t="str">
        <f t="shared" si="389"/>
        <v>Forest</v>
      </c>
      <c r="X2288" s="2">
        <f t="shared" si="390"/>
        <v>1</v>
      </c>
      <c r="Y2288" s="2">
        <f t="shared" si="391"/>
        <v>3</v>
      </c>
      <c r="Z2288" s="2" t="str">
        <f t="shared" si="392"/>
        <v>Carnivore</v>
      </c>
      <c r="AA2288" s="2" t="str">
        <f t="shared" si="393"/>
        <v>Invertivore</v>
      </c>
      <c r="AB2288" s="2" t="str">
        <f t="shared" si="394"/>
        <v>Insessorial</v>
      </c>
      <c r="AC2288" s="2">
        <f t="shared" si="395"/>
        <v>16826585.93</v>
      </c>
    </row>
    <row r="2289" spans="1:29" x14ac:dyDescent="0.25">
      <c r="A2289" t="s">
        <v>2987</v>
      </c>
      <c r="B2289" t="s">
        <v>2929</v>
      </c>
      <c r="C2289" t="s">
        <v>2818</v>
      </c>
      <c r="D2289">
        <v>26.3</v>
      </c>
      <c r="E2289">
        <v>262</v>
      </c>
      <c r="F2289" t="s">
        <v>916</v>
      </c>
      <c r="G2289">
        <v>3</v>
      </c>
      <c r="H2289">
        <v>1</v>
      </c>
      <c r="I2289" t="s">
        <v>993</v>
      </c>
      <c r="J2289" t="s">
        <v>928</v>
      </c>
      <c r="K2289" t="s">
        <v>913</v>
      </c>
      <c r="L2289">
        <v>4180135.39</v>
      </c>
      <c r="R2289" s="2" t="s">
        <v>810</v>
      </c>
      <c r="S2289" s="2" t="str">
        <f t="shared" si="385"/>
        <v>Cuculidae</v>
      </c>
      <c r="T2289" s="2" t="str">
        <f t="shared" si="386"/>
        <v>Cuculiformes</v>
      </c>
      <c r="U2289" s="2">
        <f t="shared" si="387"/>
        <v>47.8</v>
      </c>
      <c r="V2289" s="2">
        <f t="shared" si="388"/>
        <v>87</v>
      </c>
      <c r="W2289" s="2" t="str">
        <f t="shared" si="389"/>
        <v>Forest</v>
      </c>
      <c r="X2289" s="2">
        <f t="shared" si="390"/>
        <v>1</v>
      </c>
      <c r="Y2289" s="2">
        <f t="shared" si="391"/>
        <v>3</v>
      </c>
      <c r="Z2289" s="2" t="str">
        <f t="shared" si="392"/>
        <v>Carnivore</v>
      </c>
      <c r="AA2289" s="2" t="str">
        <f t="shared" si="393"/>
        <v>Invertivore</v>
      </c>
      <c r="AB2289" s="2" t="str">
        <f t="shared" si="394"/>
        <v>Insessorial</v>
      </c>
      <c r="AC2289" s="2">
        <f t="shared" si="395"/>
        <v>16826585.93</v>
      </c>
    </row>
    <row r="2290" spans="1:29" x14ac:dyDescent="0.25">
      <c r="A2290" t="s">
        <v>2988</v>
      </c>
      <c r="B2290" t="s">
        <v>2929</v>
      </c>
      <c r="C2290" t="s">
        <v>2818</v>
      </c>
      <c r="D2290">
        <v>13.8</v>
      </c>
      <c r="E2290">
        <v>1197.81</v>
      </c>
      <c r="F2290" t="s">
        <v>865</v>
      </c>
      <c r="G2290">
        <v>2</v>
      </c>
      <c r="H2290">
        <v>1</v>
      </c>
      <c r="I2290" t="s">
        <v>993</v>
      </c>
      <c r="J2290" t="s">
        <v>1132</v>
      </c>
      <c r="K2290" t="s">
        <v>913</v>
      </c>
      <c r="L2290">
        <v>146193.65</v>
      </c>
      <c r="R2290" s="2" t="s">
        <v>810</v>
      </c>
      <c r="S2290" s="2" t="str">
        <f t="shared" si="385"/>
        <v>Cuculidae</v>
      </c>
      <c r="T2290" s="2" t="str">
        <f t="shared" si="386"/>
        <v>Cuculiformes</v>
      </c>
      <c r="U2290" s="2">
        <f t="shared" si="387"/>
        <v>47.8</v>
      </c>
      <c r="V2290" s="2">
        <f t="shared" si="388"/>
        <v>87</v>
      </c>
      <c r="W2290" s="2" t="str">
        <f t="shared" si="389"/>
        <v>Forest</v>
      </c>
      <c r="X2290" s="2">
        <f t="shared" si="390"/>
        <v>1</v>
      </c>
      <c r="Y2290" s="2">
        <f t="shared" si="391"/>
        <v>3</v>
      </c>
      <c r="Z2290" s="2" t="str">
        <f t="shared" si="392"/>
        <v>Carnivore</v>
      </c>
      <c r="AA2290" s="2" t="str">
        <f t="shared" si="393"/>
        <v>Invertivore</v>
      </c>
      <c r="AB2290" s="2" t="str">
        <f t="shared" si="394"/>
        <v>Insessorial</v>
      </c>
      <c r="AC2290" s="2">
        <f t="shared" si="395"/>
        <v>16826585.93</v>
      </c>
    </row>
    <row r="2291" spans="1:29" x14ac:dyDescent="0.25">
      <c r="A2291" t="s">
        <v>2989</v>
      </c>
      <c r="B2291" t="s">
        <v>2929</v>
      </c>
      <c r="C2291" t="s">
        <v>2818</v>
      </c>
      <c r="D2291">
        <v>27.8</v>
      </c>
      <c r="E2291">
        <v>569.20000000000005</v>
      </c>
      <c r="F2291" t="s">
        <v>867</v>
      </c>
      <c r="G2291">
        <v>3</v>
      </c>
      <c r="H2291">
        <v>1</v>
      </c>
      <c r="I2291" t="s">
        <v>928</v>
      </c>
      <c r="J2291" t="s">
        <v>882</v>
      </c>
      <c r="K2291" t="s">
        <v>913</v>
      </c>
      <c r="L2291">
        <v>304435.84999999998</v>
      </c>
      <c r="R2291" s="2" t="s">
        <v>810</v>
      </c>
      <c r="S2291" s="2" t="str">
        <f t="shared" si="385"/>
        <v>Cuculidae</v>
      </c>
      <c r="T2291" s="2" t="str">
        <f t="shared" si="386"/>
        <v>Cuculiformes</v>
      </c>
      <c r="U2291" s="2">
        <f t="shared" si="387"/>
        <v>47.8</v>
      </c>
      <c r="V2291" s="2">
        <f t="shared" si="388"/>
        <v>87</v>
      </c>
      <c r="W2291" s="2" t="str">
        <f t="shared" si="389"/>
        <v>Forest</v>
      </c>
      <c r="X2291" s="2">
        <f t="shared" si="390"/>
        <v>1</v>
      </c>
      <c r="Y2291" s="2">
        <f t="shared" si="391"/>
        <v>3</v>
      </c>
      <c r="Z2291" s="2" t="str">
        <f t="shared" si="392"/>
        <v>Carnivore</v>
      </c>
      <c r="AA2291" s="2" t="str">
        <f t="shared" si="393"/>
        <v>Invertivore</v>
      </c>
      <c r="AB2291" s="2" t="str">
        <f t="shared" si="394"/>
        <v>Insessorial</v>
      </c>
      <c r="AC2291" s="2">
        <f t="shared" si="395"/>
        <v>16826585.93</v>
      </c>
    </row>
    <row r="2292" spans="1:29" x14ac:dyDescent="0.25">
      <c r="A2292" t="s">
        <v>832</v>
      </c>
      <c r="B2292" t="s">
        <v>2929</v>
      </c>
      <c r="C2292" t="s">
        <v>2818</v>
      </c>
      <c r="D2292">
        <v>21.5</v>
      </c>
      <c r="E2292">
        <v>452.07</v>
      </c>
      <c r="F2292" t="s">
        <v>865</v>
      </c>
      <c r="G2292">
        <v>3</v>
      </c>
      <c r="H2292">
        <v>1</v>
      </c>
      <c r="I2292" t="s">
        <v>993</v>
      </c>
      <c r="J2292" t="s">
        <v>928</v>
      </c>
      <c r="K2292" t="s">
        <v>913</v>
      </c>
      <c r="L2292">
        <v>2982416.91</v>
      </c>
      <c r="R2292" s="2" t="s">
        <v>811</v>
      </c>
      <c r="S2292" s="2" t="str">
        <f t="shared" si="385"/>
        <v>Stercorariidae</v>
      </c>
      <c r="T2292" s="2" t="str">
        <f t="shared" si="386"/>
        <v>Charadriiformes</v>
      </c>
      <c r="U2292" s="2">
        <f t="shared" si="387"/>
        <v>55.8</v>
      </c>
      <c r="V2292" s="2">
        <f t="shared" si="388"/>
        <v>692.47</v>
      </c>
      <c r="W2292" s="2" t="str">
        <f t="shared" si="389"/>
        <v>Marine</v>
      </c>
      <c r="X2292" s="2">
        <f t="shared" si="390"/>
        <v>3</v>
      </c>
      <c r="Y2292" s="2">
        <f t="shared" si="391"/>
        <v>3</v>
      </c>
      <c r="Z2292" s="2" t="str">
        <f t="shared" si="392"/>
        <v>Carnivore</v>
      </c>
      <c r="AA2292" s="2" t="str">
        <f t="shared" si="393"/>
        <v>Aquatic predator</v>
      </c>
      <c r="AB2292" s="2" t="str">
        <f t="shared" si="394"/>
        <v>Aerial</v>
      </c>
      <c r="AC2292" s="2">
        <f t="shared" si="395"/>
        <v>3233984.08</v>
      </c>
    </row>
    <row r="2293" spans="1:29" x14ac:dyDescent="0.25">
      <c r="A2293" t="s">
        <v>2990</v>
      </c>
      <c r="B2293" t="s">
        <v>2929</v>
      </c>
      <c r="C2293" t="s">
        <v>2818</v>
      </c>
      <c r="D2293">
        <v>16.399999999999999</v>
      </c>
      <c r="E2293">
        <v>288.49</v>
      </c>
      <c r="F2293" t="s">
        <v>860</v>
      </c>
      <c r="G2293">
        <v>1</v>
      </c>
      <c r="H2293">
        <v>1</v>
      </c>
      <c r="I2293" t="s">
        <v>928</v>
      </c>
      <c r="J2293" t="s">
        <v>928</v>
      </c>
      <c r="K2293" t="s">
        <v>913</v>
      </c>
      <c r="L2293">
        <v>85105.17</v>
      </c>
      <c r="R2293" s="2" t="s">
        <v>811</v>
      </c>
      <c r="S2293" s="2" t="str">
        <f t="shared" si="385"/>
        <v>Stercorariidae</v>
      </c>
      <c r="T2293" s="2" t="str">
        <f t="shared" si="386"/>
        <v>Charadriiformes</v>
      </c>
      <c r="U2293" s="2">
        <f t="shared" si="387"/>
        <v>55.8</v>
      </c>
      <c r="V2293" s="2">
        <f t="shared" si="388"/>
        <v>692.47</v>
      </c>
      <c r="W2293" s="2" t="str">
        <f t="shared" si="389"/>
        <v>Marine</v>
      </c>
      <c r="X2293" s="2">
        <f t="shared" si="390"/>
        <v>3</v>
      </c>
      <c r="Y2293" s="2">
        <f t="shared" si="391"/>
        <v>3</v>
      </c>
      <c r="Z2293" s="2" t="str">
        <f t="shared" si="392"/>
        <v>Carnivore</v>
      </c>
      <c r="AA2293" s="2" t="str">
        <f t="shared" si="393"/>
        <v>Aquatic predator</v>
      </c>
      <c r="AB2293" s="2" t="str">
        <f t="shared" si="394"/>
        <v>Aerial</v>
      </c>
      <c r="AC2293" s="2">
        <f t="shared" si="395"/>
        <v>3233984.08</v>
      </c>
    </row>
    <row r="2294" spans="1:29" x14ac:dyDescent="0.25">
      <c r="A2294" t="s">
        <v>2991</v>
      </c>
      <c r="B2294" t="s">
        <v>2929</v>
      </c>
      <c r="C2294" t="s">
        <v>2818</v>
      </c>
      <c r="D2294">
        <v>20.6</v>
      </c>
      <c r="E2294">
        <v>509.99</v>
      </c>
      <c r="F2294" t="s">
        <v>918</v>
      </c>
      <c r="G2294">
        <v>2</v>
      </c>
      <c r="H2294">
        <v>1</v>
      </c>
      <c r="I2294" t="s">
        <v>993</v>
      </c>
      <c r="J2294" t="s">
        <v>928</v>
      </c>
      <c r="K2294" t="s">
        <v>913</v>
      </c>
      <c r="L2294">
        <v>183185.1</v>
      </c>
      <c r="R2294" s="2" t="s">
        <v>811</v>
      </c>
      <c r="S2294" s="2" t="str">
        <f t="shared" si="385"/>
        <v>Stercorariidae</v>
      </c>
      <c r="T2294" s="2" t="str">
        <f t="shared" si="386"/>
        <v>Charadriiformes</v>
      </c>
      <c r="U2294" s="2">
        <f t="shared" si="387"/>
        <v>55.8</v>
      </c>
      <c r="V2294" s="2">
        <f t="shared" si="388"/>
        <v>692.47</v>
      </c>
      <c r="W2294" s="2" t="str">
        <f t="shared" si="389"/>
        <v>Marine</v>
      </c>
      <c r="X2294" s="2">
        <f t="shared" si="390"/>
        <v>3</v>
      </c>
      <c r="Y2294" s="2">
        <f t="shared" si="391"/>
        <v>3</v>
      </c>
      <c r="Z2294" s="2" t="str">
        <f t="shared" si="392"/>
        <v>Carnivore</v>
      </c>
      <c r="AA2294" s="2" t="str">
        <f t="shared" si="393"/>
        <v>Aquatic predator</v>
      </c>
      <c r="AB2294" s="2" t="str">
        <f t="shared" si="394"/>
        <v>Aerial</v>
      </c>
      <c r="AC2294" s="2">
        <f t="shared" si="395"/>
        <v>3233984.08</v>
      </c>
    </row>
    <row r="2295" spans="1:29" x14ac:dyDescent="0.25">
      <c r="A2295" t="s">
        <v>2992</v>
      </c>
      <c r="B2295" t="s">
        <v>2929</v>
      </c>
      <c r="C2295" t="s">
        <v>2818</v>
      </c>
      <c r="D2295">
        <v>18.5</v>
      </c>
      <c r="E2295">
        <v>241.45</v>
      </c>
      <c r="F2295" t="s">
        <v>865</v>
      </c>
      <c r="G2295">
        <v>2</v>
      </c>
      <c r="H2295">
        <v>1</v>
      </c>
      <c r="I2295" t="s">
        <v>993</v>
      </c>
      <c r="J2295" t="s">
        <v>928</v>
      </c>
      <c r="K2295" t="s">
        <v>913</v>
      </c>
      <c r="L2295">
        <v>353895.58</v>
      </c>
      <c r="R2295" s="2" t="s">
        <v>812</v>
      </c>
      <c r="S2295" s="2" t="e">
        <f t="shared" si="385"/>
        <v>#N/A</v>
      </c>
      <c r="T2295" s="2" t="e">
        <f t="shared" si="386"/>
        <v>#N/A</v>
      </c>
      <c r="U2295" s="2" t="e">
        <f t="shared" si="387"/>
        <v>#N/A</v>
      </c>
      <c r="V2295" s="2" t="e">
        <f t="shared" si="388"/>
        <v>#N/A</v>
      </c>
      <c r="W2295" s="2" t="e">
        <f t="shared" si="389"/>
        <v>#N/A</v>
      </c>
      <c r="X2295" s="2" t="e">
        <f t="shared" si="390"/>
        <v>#N/A</v>
      </c>
      <c r="Y2295" s="2" t="e">
        <f t="shared" si="391"/>
        <v>#N/A</v>
      </c>
      <c r="Z2295" s="2" t="e">
        <f t="shared" si="392"/>
        <v>#N/A</v>
      </c>
      <c r="AA2295" s="2" t="e">
        <f t="shared" si="393"/>
        <v>#N/A</v>
      </c>
      <c r="AB2295" s="2" t="e">
        <f t="shared" si="394"/>
        <v>#N/A</v>
      </c>
      <c r="AC2295" s="2" t="e">
        <f t="shared" si="395"/>
        <v>#N/A</v>
      </c>
    </row>
    <row r="2296" spans="1:29" x14ac:dyDescent="0.25">
      <c r="A2296" t="s">
        <v>2993</v>
      </c>
      <c r="B2296" t="s">
        <v>2929</v>
      </c>
      <c r="C2296" t="s">
        <v>2818</v>
      </c>
      <c r="D2296">
        <v>10.9</v>
      </c>
      <c r="E2296">
        <v>493.02</v>
      </c>
      <c r="F2296" t="s">
        <v>865</v>
      </c>
      <c r="G2296">
        <v>2</v>
      </c>
      <c r="H2296">
        <v>1</v>
      </c>
      <c r="I2296" t="s">
        <v>993</v>
      </c>
      <c r="J2296" t="s">
        <v>928</v>
      </c>
      <c r="K2296" t="s">
        <v>913</v>
      </c>
      <c r="L2296">
        <v>26421.65</v>
      </c>
      <c r="R2296" s="2" t="s">
        <v>812</v>
      </c>
      <c r="S2296" s="2" t="e">
        <f t="shared" si="385"/>
        <v>#N/A</v>
      </c>
      <c r="T2296" s="2" t="e">
        <f t="shared" si="386"/>
        <v>#N/A</v>
      </c>
      <c r="U2296" s="2" t="e">
        <f t="shared" si="387"/>
        <v>#N/A</v>
      </c>
      <c r="V2296" s="2" t="e">
        <f t="shared" si="388"/>
        <v>#N/A</v>
      </c>
      <c r="W2296" s="2" t="e">
        <f t="shared" si="389"/>
        <v>#N/A</v>
      </c>
      <c r="X2296" s="2" t="e">
        <f t="shared" si="390"/>
        <v>#N/A</v>
      </c>
      <c r="Y2296" s="2" t="e">
        <f t="shared" si="391"/>
        <v>#N/A</v>
      </c>
      <c r="Z2296" s="2" t="e">
        <f t="shared" si="392"/>
        <v>#N/A</v>
      </c>
      <c r="AA2296" s="2" t="e">
        <f t="shared" si="393"/>
        <v>#N/A</v>
      </c>
      <c r="AB2296" s="2" t="e">
        <f t="shared" si="394"/>
        <v>#N/A</v>
      </c>
      <c r="AC2296" s="2" t="e">
        <f t="shared" si="395"/>
        <v>#N/A</v>
      </c>
    </row>
    <row r="2297" spans="1:29" x14ac:dyDescent="0.25">
      <c r="A2297" t="s">
        <v>2994</v>
      </c>
      <c r="B2297" t="s">
        <v>2929</v>
      </c>
      <c r="C2297" t="s">
        <v>2818</v>
      </c>
      <c r="D2297">
        <v>16.8</v>
      </c>
      <c r="E2297">
        <v>531.98</v>
      </c>
      <c r="F2297" t="s">
        <v>865</v>
      </c>
      <c r="G2297">
        <v>2</v>
      </c>
      <c r="H2297">
        <v>1</v>
      </c>
      <c r="I2297" t="s">
        <v>993</v>
      </c>
      <c r="J2297" t="s">
        <v>1132</v>
      </c>
      <c r="K2297" t="s">
        <v>913</v>
      </c>
      <c r="L2297">
        <v>900428.25</v>
      </c>
      <c r="R2297" s="2" t="s">
        <v>812</v>
      </c>
      <c r="S2297" s="2" t="e">
        <f t="shared" si="385"/>
        <v>#N/A</v>
      </c>
      <c r="T2297" s="2" t="e">
        <f t="shared" si="386"/>
        <v>#N/A</v>
      </c>
      <c r="U2297" s="2" t="e">
        <f t="shared" si="387"/>
        <v>#N/A</v>
      </c>
      <c r="V2297" s="2" t="e">
        <f t="shared" si="388"/>
        <v>#N/A</v>
      </c>
      <c r="W2297" s="2" t="e">
        <f t="shared" si="389"/>
        <v>#N/A</v>
      </c>
      <c r="X2297" s="2" t="e">
        <f t="shared" si="390"/>
        <v>#N/A</v>
      </c>
      <c r="Y2297" s="2" t="e">
        <f t="shared" si="391"/>
        <v>#N/A</v>
      </c>
      <c r="Z2297" s="2" t="e">
        <f t="shared" si="392"/>
        <v>#N/A</v>
      </c>
      <c r="AA2297" s="2" t="e">
        <f t="shared" si="393"/>
        <v>#N/A</v>
      </c>
      <c r="AB2297" s="2" t="e">
        <f t="shared" si="394"/>
        <v>#N/A</v>
      </c>
      <c r="AC2297" s="2" t="e">
        <f t="shared" si="395"/>
        <v>#N/A</v>
      </c>
    </row>
    <row r="2298" spans="1:29" x14ac:dyDescent="0.25">
      <c r="A2298" t="s">
        <v>2995</v>
      </c>
      <c r="B2298" t="s">
        <v>2929</v>
      </c>
      <c r="C2298" t="s">
        <v>2818</v>
      </c>
      <c r="D2298">
        <v>21.9</v>
      </c>
      <c r="E2298">
        <v>571</v>
      </c>
      <c r="F2298" t="s">
        <v>916</v>
      </c>
      <c r="G2298">
        <v>3</v>
      </c>
      <c r="H2298">
        <v>1</v>
      </c>
      <c r="I2298" t="s">
        <v>928</v>
      </c>
      <c r="J2298" t="s">
        <v>928</v>
      </c>
      <c r="K2298" t="s">
        <v>913</v>
      </c>
      <c r="L2298">
        <v>1444290.43</v>
      </c>
      <c r="R2298" s="2" t="s">
        <v>812</v>
      </c>
      <c r="S2298" s="2" t="e">
        <f t="shared" si="385"/>
        <v>#N/A</v>
      </c>
      <c r="T2298" s="2" t="e">
        <f t="shared" si="386"/>
        <v>#N/A</v>
      </c>
      <c r="U2298" s="2" t="e">
        <f t="shared" si="387"/>
        <v>#N/A</v>
      </c>
      <c r="V2298" s="2" t="e">
        <f t="shared" si="388"/>
        <v>#N/A</v>
      </c>
      <c r="W2298" s="2" t="e">
        <f t="shared" si="389"/>
        <v>#N/A</v>
      </c>
      <c r="X2298" s="2" t="e">
        <f t="shared" si="390"/>
        <v>#N/A</v>
      </c>
      <c r="Y2298" s="2" t="e">
        <f t="shared" si="391"/>
        <v>#N/A</v>
      </c>
      <c r="Z2298" s="2" t="e">
        <f t="shared" si="392"/>
        <v>#N/A</v>
      </c>
      <c r="AA2298" s="2" t="e">
        <f t="shared" si="393"/>
        <v>#N/A</v>
      </c>
      <c r="AB2298" s="2" t="e">
        <f t="shared" si="394"/>
        <v>#N/A</v>
      </c>
      <c r="AC2298" s="2" t="e">
        <f t="shared" si="395"/>
        <v>#N/A</v>
      </c>
    </row>
    <row r="2299" spans="1:29" x14ac:dyDescent="0.25">
      <c r="A2299" t="s">
        <v>2996</v>
      </c>
      <c r="B2299" t="s">
        <v>2929</v>
      </c>
      <c r="C2299" t="s">
        <v>2818</v>
      </c>
      <c r="D2299">
        <v>18</v>
      </c>
      <c r="E2299">
        <v>1097</v>
      </c>
      <c r="F2299" t="s">
        <v>860</v>
      </c>
      <c r="G2299">
        <v>2</v>
      </c>
      <c r="H2299">
        <v>1</v>
      </c>
      <c r="I2299" t="s">
        <v>993</v>
      </c>
      <c r="J2299" t="s">
        <v>928</v>
      </c>
      <c r="K2299" t="s">
        <v>913</v>
      </c>
      <c r="L2299">
        <v>16544.060000000001</v>
      </c>
      <c r="R2299" s="2" t="s">
        <v>813</v>
      </c>
      <c r="S2299" s="2" t="e">
        <f t="shared" si="385"/>
        <v>#N/A</v>
      </c>
      <c r="T2299" s="2" t="e">
        <f t="shared" si="386"/>
        <v>#N/A</v>
      </c>
      <c r="U2299" s="2" t="e">
        <f t="shared" si="387"/>
        <v>#N/A</v>
      </c>
      <c r="V2299" s="2" t="e">
        <f t="shared" si="388"/>
        <v>#N/A</v>
      </c>
      <c r="W2299" s="2" t="e">
        <f t="shared" si="389"/>
        <v>#N/A</v>
      </c>
      <c r="X2299" s="2" t="e">
        <f t="shared" si="390"/>
        <v>#N/A</v>
      </c>
      <c r="Y2299" s="2" t="e">
        <f t="shared" si="391"/>
        <v>#N/A</v>
      </c>
      <c r="Z2299" s="2" t="e">
        <f t="shared" si="392"/>
        <v>#N/A</v>
      </c>
      <c r="AA2299" s="2" t="e">
        <f t="shared" si="393"/>
        <v>#N/A</v>
      </c>
      <c r="AB2299" s="2" t="e">
        <f t="shared" si="394"/>
        <v>#N/A</v>
      </c>
      <c r="AC2299" s="2" t="e">
        <f t="shared" si="395"/>
        <v>#N/A</v>
      </c>
    </row>
    <row r="2300" spans="1:29" x14ac:dyDescent="0.25">
      <c r="A2300" t="s">
        <v>2997</v>
      </c>
      <c r="B2300" t="s">
        <v>2929</v>
      </c>
      <c r="C2300" t="s">
        <v>2818</v>
      </c>
      <c r="D2300">
        <v>26.5</v>
      </c>
      <c r="E2300">
        <v>269</v>
      </c>
      <c r="F2300" t="s">
        <v>860</v>
      </c>
      <c r="G2300">
        <v>1</v>
      </c>
      <c r="H2300">
        <v>1</v>
      </c>
      <c r="I2300" t="s">
        <v>861</v>
      </c>
      <c r="J2300" t="s">
        <v>882</v>
      </c>
      <c r="K2300" t="s">
        <v>913</v>
      </c>
      <c r="L2300">
        <v>2655327.38</v>
      </c>
      <c r="R2300" s="2" t="s">
        <v>813</v>
      </c>
      <c r="S2300" s="2" t="e">
        <f t="shared" si="385"/>
        <v>#N/A</v>
      </c>
      <c r="T2300" s="2" t="e">
        <f t="shared" si="386"/>
        <v>#N/A</v>
      </c>
      <c r="U2300" s="2" t="e">
        <f t="shared" si="387"/>
        <v>#N/A</v>
      </c>
      <c r="V2300" s="2" t="e">
        <f t="shared" si="388"/>
        <v>#N/A</v>
      </c>
      <c r="W2300" s="2" t="e">
        <f t="shared" si="389"/>
        <v>#N/A</v>
      </c>
      <c r="X2300" s="2" t="e">
        <f t="shared" si="390"/>
        <v>#N/A</v>
      </c>
      <c r="Y2300" s="2" t="e">
        <f t="shared" si="391"/>
        <v>#N/A</v>
      </c>
      <c r="Z2300" s="2" t="e">
        <f t="shared" si="392"/>
        <v>#N/A</v>
      </c>
      <c r="AA2300" s="2" t="e">
        <f t="shared" si="393"/>
        <v>#N/A</v>
      </c>
      <c r="AB2300" s="2" t="e">
        <f t="shared" si="394"/>
        <v>#N/A</v>
      </c>
      <c r="AC2300" s="2" t="e">
        <f t="shared" si="395"/>
        <v>#N/A</v>
      </c>
    </row>
    <row r="2301" spans="1:29" x14ac:dyDescent="0.25">
      <c r="A2301" t="s">
        <v>2998</v>
      </c>
      <c r="B2301" t="s">
        <v>2929</v>
      </c>
      <c r="C2301" t="s">
        <v>2818</v>
      </c>
      <c r="D2301">
        <v>22.8</v>
      </c>
      <c r="E2301">
        <v>640.61</v>
      </c>
      <c r="F2301" t="s">
        <v>865</v>
      </c>
      <c r="G2301">
        <v>2</v>
      </c>
      <c r="H2301">
        <v>1</v>
      </c>
      <c r="I2301" t="s">
        <v>993</v>
      </c>
      <c r="J2301" t="s">
        <v>928</v>
      </c>
      <c r="K2301" t="s">
        <v>913</v>
      </c>
      <c r="L2301">
        <v>2071108.37</v>
      </c>
      <c r="R2301" s="2" t="s">
        <v>814</v>
      </c>
      <c r="S2301" s="2" t="str">
        <f t="shared" si="385"/>
        <v>Meropidae</v>
      </c>
      <c r="T2301" s="2" t="str">
        <f t="shared" si="386"/>
        <v>Coraciiformes</v>
      </c>
      <c r="U2301" s="2">
        <f t="shared" si="387"/>
        <v>52</v>
      </c>
      <c r="V2301" s="2">
        <f t="shared" si="388"/>
        <v>49.3</v>
      </c>
      <c r="W2301" s="2" t="str">
        <f t="shared" si="389"/>
        <v>Desert</v>
      </c>
      <c r="X2301" s="2">
        <f t="shared" si="390"/>
        <v>3</v>
      </c>
      <c r="Y2301" s="2">
        <f t="shared" si="391"/>
        <v>3</v>
      </c>
      <c r="Z2301" s="2" t="str">
        <f t="shared" si="392"/>
        <v>Carnivore</v>
      </c>
      <c r="AA2301" s="2" t="str">
        <f t="shared" si="393"/>
        <v>Invertivore</v>
      </c>
      <c r="AB2301" s="2" t="str">
        <f t="shared" si="394"/>
        <v>Insessorial</v>
      </c>
      <c r="AC2301" s="2">
        <f t="shared" si="395"/>
        <v>3658429.52</v>
      </c>
    </row>
    <row r="2302" spans="1:29" x14ac:dyDescent="0.25">
      <c r="A2302" t="s">
        <v>2999</v>
      </c>
      <c r="B2302" t="s">
        <v>2929</v>
      </c>
      <c r="C2302" t="s">
        <v>2818</v>
      </c>
      <c r="D2302">
        <v>26.8</v>
      </c>
      <c r="E2302">
        <v>430.88</v>
      </c>
      <c r="F2302" t="s">
        <v>916</v>
      </c>
      <c r="G2302">
        <v>3</v>
      </c>
      <c r="H2302">
        <v>1</v>
      </c>
      <c r="I2302" t="s">
        <v>928</v>
      </c>
      <c r="J2302" t="s">
        <v>1132</v>
      </c>
      <c r="K2302" t="s">
        <v>913</v>
      </c>
      <c r="L2302">
        <v>832216.06</v>
      </c>
      <c r="R2302" s="2" t="s">
        <v>814</v>
      </c>
      <c r="S2302" s="2" t="str">
        <f t="shared" si="385"/>
        <v>Meropidae</v>
      </c>
      <c r="T2302" s="2" t="str">
        <f t="shared" si="386"/>
        <v>Coraciiformes</v>
      </c>
      <c r="U2302" s="2">
        <f t="shared" si="387"/>
        <v>52</v>
      </c>
      <c r="V2302" s="2">
        <f t="shared" si="388"/>
        <v>49.3</v>
      </c>
      <c r="W2302" s="2" t="str">
        <f t="shared" si="389"/>
        <v>Desert</v>
      </c>
      <c r="X2302" s="2">
        <f t="shared" si="390"/>
        <v>3</v>
      </c>
      <c r="Y2302" s="2">
        <f t="shared" si="391"/>
        <v>3</v>
      </c>
      <c r="Z2302" s="2" t="str">
        <f t="shared" si="392"/>
        <v>Carnivore</v>
      </c>
      <c r="AA2302" s="2" t="str">
        <f t="shared" si="393"/>
        <v>Invertivore</v>
      </c>
      <c r="AB2302" s="2" t="str">
        <f t="shared" si="394"/>
        <v>Insessorial</v>
      </c>
      <c r="AC2302" s="2">
        <f t="shared" si="395"/>
        <v>3658429.52</v>
      </c>
    </row>
    <row r="2303" spans="1:29" x14ac:dyDescent="0.25">
      <c r="A2303" t="s">
        <v>3000</v>
      </c>
      <c r="B2303" t="s">
        <v>2929</v>
      </c>
      <c r="C2303" t="s">
        <v>2818</v>
      </c>
      <c r="D2303">
        <v>36.200000000000003</v>
      </c>
      <c r="E2303">
        <v>376.69</v>
      </c>
      <c r="F2303" t="s">
        <v>916</v>
      </c>
      <c r="G2303">
        <v>2</v>
      </c>
      <c r="H2303">
        <v>1</v>
      </c>
      <c r="I2303" t="s">
        <v>993</v>
      </c>
      <c r="J2303" t="s">
        <v>928</v>
      </c>
      <c r="K2303" t="s">
        <v>913</v>
      </c>
      <c r="L2303">
        <v>1483139.56</v>
      </c>
      <c r="R2303" s="2" t="s">
        <v>814</v>
      </c>
      <c r="S2303" s="2" t="str">
        <f t="shared" si="385"/>
        <v>Meropidae</v>
      </c>
      <c r="T2303" s="2" t="str">
        <f t="shared" si="386"/>
        <v>Coraciiformes</v>
      </c>
      <c r="U2303" s="2">
        <f t="shared" si="387"/>
        <v>52</v>
      </c>
      <c r="V2303" s="2">
        <f t="shared" si="388"/>
        <v>49.3</v>
      </c>
      <c r="W2303" s="2" t="str">
        <f t="shared" si="389"/>
        <v>Desert</v>
      </c>
      <c r="X2303" s="2">
        <f t="shared" si="390"/>
        <v>3</v>
      </c>
      <c r="Y2303" s="2">
        <f t="shared" si="391"/>
        <v>3</v>
      </c>
      <c r="Z2303" s="2" t="str">
        <f t="shared" si="392"/>
        <v>Carnivore</v>
      </c>
      <c r="AA2303" s="2" t="str">
        <f t="shared" si="393"/>
        <v>Invertivore</v>
      </c>
      <c r="AB2303" s="2" t="str">
        <f t="shared" si="394"/>
        <v>Insessorial</v>
      </c>
      <c r="AC2303" s="2">
        <f t="shared" si="395"/>
        <v>3658429.52</v>
      </c>
    </row>
    <row r="2304" spans="1:29" x14ac:dyDescent="0.25">
      <c r="A2304" t="s">
        <v>3001</v>
      </c>
      <c r="B2304" t="s">
        <v>2929</v>
      </c>
      <c r="C2304" t="s">
        <v>2818</v>
      </c>
      <c r="D2304">
        <v>22.6</v>
      </c>
      <c r="E2304">
        <v>310</v>
      </c>
      <c r="F2304" t="s">
        <v>860</v>
      </c>
      <c r="G2304">
        <v>1</v>
      </c>
      <c r="H2304">
        <v>1</v>
      </c>
      <c r="I2304" t="s">
        <v>993</v>
      </c>
      <c r="J2304" t="s">
        <v>928</v>
      </c>
      <c r="K2304" t="s">
        <v>913</v>
      </c>
      <c r="L2304">
        <v>1711.18</v>
      </c>
      <c r="R2304" s="2" t="s">
        <v>815</v>
      </c>
      <c r="S2304" s="2" t="e">
        <f t="shared" si="385"/>
        <v>#N/A</v>
      </c>
      <c r="T2304" s="2" t="e">
        <f t="shared" si="386"/>
        <v>#N/A</v>
      </c>
      <c r="U2304" s="2" t="e">
        <f t="shared" si="387"/>
        <v>#N/A</v>
      </c>
      <c r="V2304" s="2" t="e">
        <f t="shared" si="388"/>
        <v>#N/A</v>
      </c>
      <c r="W2304" s="2" t="e">
        <f t="shared" si="389"/>
        <v>#N/A</v>
      </c>
      <c r="X2304" s="2" t="e">
        <f t="shared" si="390"/>
        <v>#N/A</v>
      </c>
      <c r="Y2304" s="2" t="e">
        <f t="shared" si="391"/>
        <v>#N/A</v>
      </c>
      <c r="Z2304" s="2" t="e">
        <f t="shared" si="392"/>
        <v>#N/A</v>
      </c>
      <c r="AA2304" s="2" t="e">
        <f t="shared" si="393"/>
        <v>#N/A</v>
      </c>
      <c r="AB2304" s="2" t="e">
        <f t="shared" si="394"/>
        <v>#N/A</v>
      </c>
      <c r="AC2304" s="2" t="e">
        <f t="shared" si="395"/>
        <v>#N/A</v>
      </c>
    </row>
    <row r="2305" spans="1:29" x14ac:dyDescent="0.25">
      <c r="A2305" t="s">
        <v>3002</v>
      </c>
      <c r="B2305" t="s">
        <v>2929</v>
      </c>
      <c r="C2305" t="s">
        <v>2818</v>
      </c>
      <c r="D2305">
        <v>18</v>
      </c>
      <c r="E2305">
        <v>508.09</v>
      </c>
      <c r="F2305" t="s">
        <v>865</v>
      </c>
      <c r="G2305">
        <v>2</v>
      </c>
      <c r="H2305">
        <v>1</v>
      </c>
      <c r="I2305" t="s">
        <v>993</v>
      </c>
      <c r="J2305" t="s">
        <v>1132</v>
      </c>
      <c r="K2305" t="s">
        <v>913</v>
      </c>
      <c r="L2305">
        <v>1136104.6599999999</v>
      </c>
      <c r="R2305" s="2" t="s">
        <v>815</v>
      </c>
      <c r="S2305" s="2" t="e">
        <f t="shared" si="385"/>
        <v>#N/A</v>
      </c>
      <c r="T2305" s="2" t="e">
        <f t="shared" si="386"/>
        <v>#N/A</v>
      </c>
      <c r="U2305" s="2" t="e">
        <f t="shared" si="387"/>
        <v>#N/A</v>
      </c>
      <c r="V2305" s="2" t="e">
        <f t="shared" si="388"/>
        <v>#N/A</v>
      </c>
      <c r="W2305" s="2" t="e">
        <f t="shared" si="389"/>
        <v>#N/A</v>
      </c>
      <c r="X2305" s="2" t="e">
        <f t="shared" si="390"/>
        <v>#N/A</v>
      </c>
      <c r="Y2305" s="2" t="e">
        <f t="shared" si="391"/>
        <v>#N/A</v>
      </c>
      <c r="Z2305" s="2" t="e">
        <f t="shared" si="392"/>
        <v>#N/A</v>
      </c>
      <c r="AA2305" s="2" t="e">
        <f t="shared" si="393"/>
        <v>#N/A</v>
      </c>
      <c r="AB2305" s="2" t="e">
        <f t="shared" si="394"/>
        <v>#N/A</v>
      </c>
      <c r="AC2305" s="2" t="e">
        <f t="shared" si="395"/>
        <v>#N/A</v>
      </c>
    </row>
    <row r="2306" spans="1:29" x14ac:dyDescent="0.25">
      <c r="A2306" t="s">
        <v>3003</v>
      </c>
      <c r="B2306" t="s">
        <v>2929</v>
      </c>
      <c r="C2306" t="s">
        <v>2818</v>
      </c>
      <c r="D2306">
        <v>29.2</v>
      </c>
      <c r="E2306">
        <v>878</v>
      </c>
      <c r="F2306" t="s">
        <v>860</v>
      </c>
      <c r="G2306">
        <v>2</v>
      </c>
      <c r="H2306">
        <v>1</v>
      </c>
      <c r="I2306" t="s">
        <v>993</v>
      </c>
      <c r="J2306" t="s">
        <v>2142</v>
      </c>
      <c r="K2306" t="s">
        <v>913</v>
      </c>
      <c r="L2306">
        <v>17128.53</v>
      </c>
      <c r="R2306" s="2" t="s">
        <v>816</v>
      </c>
      <c r="S2306" s="2" t="str">
        <f t="shared" si="385"/>
        <v>Emberizidae</v>
      </c>
      <c r="T2306" s="2" t="str">
        <f t="shared" si="386"/>
        <v>Passeriformes</v>
      </c>
      <c r="U2306" s="2">
        <f t="shared" si="387"/>
        <v>27.1</v>
      </c>
      <c r="V2306" s="2">
        <f t="shared" si="388"/>
        <v>24.8</v>
      </c>
      <c r="W2306" s="2" t="str">
        <f t="shared" si="389"/>
        <v>Grassland</v>
      </c>
      <c r="X2306" s="2">
        <f t="shared" si="390"/>
        <v>3</v>
      </c>
      <c r="Y2306" s="2">
        <f t="shared" si="391"/>
        <v>3</v>
      </c>
      <c r="Z2306" s="2" t="str">
        <f t="shared" si="392"/>
        <v>Omnivore</v>
      </c>
      <c r="AA2306" s="2" t="str">
        <f t="shared" si="393"/>
        <v>Omnivore</v>
      </c>
      <c r="AB2306" s="2" t="str">
        <f t="shared" si="394"/>
        <v>Terrestrial</v>
      </c>
      <c r="AC2306" s="2">
        <f t="shared" si="395"/>
        <v>4074558.12</v>
      </c>
    </row>
    <row r="2307" spans="1:29" x14ac:dyDescent="0.25">
      <c r="A2307" t="s">
        <v>3004</v>
      </c>
      <c r="B2307" t="s">
        <v>2929</v>
      </c>
      <c r="C2307" t="s">
        <v>2818</v>
      </c>
      <c r="D2307">
        <v>7.8</v>
      </c>
      <c r="E2307">
        <v>699.6</v>
      </c>
      <c r="F2307" t="s">
        <v>867</v>
      </c>
      <c r="G2307">
        <v>1</v>
      </c>
      <c r="H2307">
        <v>1</v>
      </c>
      <c r="I2307" t="s">
        <v>993</v>
      </c>
      <c r="J2307" t="s">
        <v>928</v>
      </c>
      <c r="K2307" t="s">
        <v>913</v>
      </c>
      <c r="L2307">
        <v>607.57000000000005</v>
      </c>
      <c r="R2307" s="2" t="s">
        <v>816</v>
      </c>
      <c r="S2307" s="2" t="str">
        <f t="shared" ref="S2307:S2370" si="396">VLOOKUP(R2307,A:L,2,FALSE)</f>
        <v>Emberizidae</v>
      </c>
      <c r="T2307" s="2" t="str">
        <f t="shared" ref="T2307:T2370" si="397">VLOOKUP(R2307,A:L,3,FALSE)</f>
        <v>Passeriformes</v>
      </c>
      <c r="U2307" s="2">
        <f t="shared" ref="U2307:U2370" si="398">VLOOKUP(R2307,A:L,4,FALSE)</f>
        <v>27.1</v>
      </c>
      <c r="V2307" s="2">
        <f t="shared" ref="V2307:V2370" si="399">VLOOKUP(R2307,A:L,5,FALSE)</f>
        <v>24.8</v>
      </c>
      <c r="W2307" s="2" t="str">
        <f t="shared" ref="W2307:W2370" si="400">VLOOKUP(R2307,A:L,6,FALSE)</f>
        <v>Grassland</v>
      </c>
      <c r="X2307" s="2">
        <f t="shared" ref="X2307:X2370" si="401">VLOOKUP(R2307,A:L,7,FALSE)</f>
        <v>3</v>
      </c>
      <c r="Y2307" s="2">
        <f t="shared" ref="Y2307:Y2370" si="402">VLOOKUP(R2307,A:L,8,FALSE)</f>
        <v>3</v>
      </c>
      <c r="Z2307" s="2" t="str">
        <f t="shared" ref="Z2307:Z2370" si="403">VLOOKUP(R2307,A:L,9,FALSE)</f>
        <v>Omnivore</v>
      </c>
      <c r="AA2307" s="2" t="str">
        <f t="shared" ref="AA2307:AA2370" si="404">VLOOKUP(R2307,A:L,10,FALSE)</f>
        <v>Omnivore</v>
      </c>
      <c r="AB2307" s="2" t="str">
        <f t="shared" ref="AB2307:AB2370" si="405">VLOOKUP(R2307,A:L,11,FALSE)</f>
        <v>Terrestrial</v>
      </c>
      <c r="AC2307" s="2">
        <f t="shared" ref="AC2307:AC2370" si="406">VLOOKUP(R2307,A:L,12,FALSE)</f>
        <v>4074558.12</v>
      </c>
    </row>
    <row r="2308" spans="1:29" x14ac:dyDescent="0.25">
      <c r="A2308" t="s">
        <v>3005</v>
      </c>
      <c r="B2308" t="s">
        <v>2929</v>
      </c>
      <c r="C2308" t="s">
        <v>2818</v>
      </c>
      <c r="D2308">
        <v>25.6</v>
      </c>
      <c r="E2308">
        <v>286.83999999999997</v>
      </c>
      <c r="F2308" t="s">
        <v>916</v>
      </c>
      <c r="G2308">
        <v>2</v>
      </c>
      <c r="H2308">
        <v>1</v>
      </c>
      <c r="I2308" t="s">
        <v>993</v>
      </c>
      <c r="J2308" t="s">
        <v>928</v>
      </c>
      <c r="K2308" t="s">
        <v>913</v>
      </c>
      <c r="L2308">
        <v>1554139.43</v>
      </c>
      <c r="R2308" s="2" t="s">
        <v>816</v>
      </c>
      <c r="S2308" s="2" t="str">
        <f t="shared" si="396"/>
        <v>Emberizidae</v>
      </c>
      <c r="T2308" s="2" t="str">
        <f t="shared" si="397"/>
        <v>Passeriformes</v>
      </c>
      <c r="U2308" s="2">
        <f t="shared" si="398"/>
        <v>27.1</v>
      </c>
      <c r="V2308" s="2">
        <f t="shared" si="399"/>
        <v>24.8</v>
      </c>
      <c r="W2308" s="2" t="str">
        <f t="shared" si="400"/>
        <v>Grassland</v>
      </c>
      <c r="X2308" s="2">
        <f t="shared" si="401"/>
        <v>3</v>
      </c>
      <c r="Y2308" s="2">
        <f t="shared" si="402"/>
        <v>3</v>
      </c>
      <c r="Z2308" s="2" t="str">
        <f t="shared" si="403"/>
        <v>Omnivore</v>
      </c>
      <c r="AA2308" s="2" t="str">
        <f t="shared" si="404"/>
        <v>Omnivore</v>
      </c>
      <c r="AB2308" s="2" t="str">
        <f t="shared" si="405"/>
        <v>Terrestrial</v>
      </c>
      <c r="AC2308" s="2">
        <f t="shared" si="406"/>
        <v>4074558.12</v>
      </c>
    </row>
    <row r="2309" spans="1:29" x14ac:dyDescent="0.25">
      <c r="A2309" t="s">
        <v>3006</v>
      </c>
      <c r="B2309" t="s">
        <v>2929</v>
      </c>
      <c r="C2309" t="s">
        <v>2818</v>
      </c>
      <c r="D2309">
        <v>25</v>
      </c>
      <c r="E2309">
        <v>310</v>
      </c>
      <c r="F2309" t="s">
        <v>860</v>
      </c>
      <c r="G2309">
        <v>2</v>
      </c>
      <c r="H2309">
        <v>1</v>
      </c>
      <c r="I2309" t="s">
        <v>993</v>
      </c>
      <c r="J2309" t="s">
        <v>928</v>
      </c>
      <c r="K2309" t="s">
        <v>913</v>
      </c>
      <c r="L2309">
        <v>2072227.73</v>
      </c>
      <c r="R2309" s="2" t="s">
        <v>817</v>
      </c>
      <c r="S2309" s="2" t="str">
        <f t="shared" si="396"/>
        <v>Charadriidae</v>
      </c>
      <c r="T2309" s="2" t="str">
        <f t="shared" si="397"/>
        <v>Charadriiformes</v>
      </c>
      <c r="U2309" s="2">
        <f t="shared" si="398"/>
        <v>49.2</v>
      </c>
      <c r="V2309" s="2">
        <f t="shared" si="399"/>
        <v>224.49</v>
      </c>
      <c r="W2309" s="2" t="str">
        <f t="shared" si="400"/>
        <v>Grassland</v>
      </c>
      <c r="X2309" s="2">
        <f t="shared" si="401"/>
        <v>3</v>
      </c>
      <c r="Y2309" s="2">
        <f t="shared" si="402"/>
        <v>3</v>
      </c>
      <c r="Z2309" s="2" t="str">
        <f t="shared" si="403"/>
        <v>Carnivore</v>
      </c>
      <c r="AA2309" s="2" t="str">
        <f t="shared" si="404"/>
        <v>Invertivore</v>
      </c>
      <c r="AB2309" s="2" t="str">
        <f t="shared" si="405"/>
        <v>Terrestrial</v>
      </c>
      <c r="AC2309" s="2">
        <f t="shared" si="406"/>
        <v>1077682.03</v>
      </c>
    </row>
    <row r="2310" spans="1:29" x14ac:dyDescent="0.25">
      <c r="A2310" t="s">
        <v>3007</v>
      </c>
      <c r="B2310" t="s">
        <v>2929</v>
      </c>
      <c r="C2310" t="s">
        <v>2818</v>
      </c>
      <c r="D2310">
        <v>25.9</v>
      </c>
      <c r="E2310">
        <v>249.94</v>
      </c>
      <c r="F2310" t="s">
        <v>916</v>
      </c>
      <c r="G2310">
        <v>3</v>
      </c>
      <c r="H2310">
        <v>1</v>
      </c>
      <c r="I2310" t="s">
        <v>993</v>
      </c>
      <c r="J2310" t="s">
        <v>928</v>
      </c>
      <c r="K2310" t="s">
        <v>913</v>
      </c>
      <c r="L2310">
        <v>3380901.84</v>
      </c>
      <c r="R2310" s="2" t="s">
        <v>817</v>
      </c>
      <c r="S2310" s="2" t="str">
        <f t="shared" si="396"/>
        <v>Charadriidae</v>
      </c>
      <c r="T2310" s="2" t="str">
        <f t="shared" si="397"/>
        <v>Charadriiformes</v>
      </c>
      <c r="U2310" s="2">
        <f t="shared" si="398"/>
        <v>49.2</v>
      </c>
      <c r="V2310" s="2">
        <f t="shared" si="399"/>
        <v>224.49</v>
      </c>
      <c r="W2310" s="2" t="str">
        <f t="shared" si="400"/>
        <v>Grassland</v>
      </c>
      <c r="X2310" s="2">
        <f t="shared" si="401"/>
        <v>3</v>
      </c>
      <c r="Y2310" s="2">
        <f t="shared" si="402"/>
        <v>3</v>
      </c>
      <c r="Z2310" s="2" t="str">
        <f t="shared" si="403"/>
        <v>Carnivore</v>
      </c>
      <c r="AA2310" s="2" t="str">
        <f t="shared" si="404"/>
        <v>Invertivore</v>
      </c>
      <c r="AB2310" s="2" t="str">
        <f t="shared" si="405"/>
        <v>Terrestrial</v>
      </c>
      <c r="AC2310" s="2">
        <f t="shared" si="406"/>
        <v>1077682.03</v>
      </c>
    </row>
    <row r="2311" spans="1:29" x14ac:dyDescent="0.25">
      <c r="A2311" t="s">
        <v>3008</v>
      </c>
      <c r="B2311" t="s">
        <v>2929</v>
      </c>
      <c r="C2311" t="s">
        <v>2818</v>
      </c>
      <c r="D2311">
        <v>23.1</v>
      </c>
      <c r="E2311">
        <v>478.33</v>
      </c>
      <c r="F2311" t="s">
        <v>865</v>
      </c>
      <c r="G2311">
        <v>3</v>
      </c>
      <c r="H2311">
        <v>1</v>
      </c>
      <c r="I2311" t="s">
        <v>993</v>
      </c>
      <c r="J2311" t="s">
        <v>1132</v>
      </c>
      <c r="K2311" t="s">
        <v>913</v>
      </c>
      <c r="L2311">
        <v>65282.18</v>
      </c>
      <c r="R2311" s="2" t="s">
        <v>817</v>
      </c>
      <c r="S2311" s="2" t="str">
        <f t="shared" si="396"/>
        <v>Charadriidae</v>
      </c>
      <c r="T2311" s="2" t="str">
        <f t="shared" si="397"/>
        <v>Charadriiformes</v>
      </c>
      <c r="U2311" s="2">
        <f t="shared" si="398"/>
        <v>49.2</v>
      </c>
      <c r="V2311" s="2">
        <f t="shared" si="399"/>
        <v>224.49</v>
      </c>
      <c r="W2311" s="2" t="str">
        <f t="shared" si="400"/>
        <v>Grassland</v>
      </c>
      <c r="X2311" s="2">
        <f t="shared" si="401"/>
        <v>3</v>
      </c>
      <c r="Y2311" s="2">
        <f t="shared" si="402"/>
        <v>3</v>
      </c>
      <c r="Z2311" s="2" t="str">
        <f t="shared" si="403"/>
        <v>Carnivore</v>
      </c>
      <c r="AA2311" s="2" t="str">
        <f t="shared" si="404"/>
        <v>Invertivore</v>
      </c>
      <c r="AB2311" s="2" t="str">
        <f t="shared" si="405"/>
        <v>Terrestrial</v>
      </c>
      <c r="AC2311" s="2">
        <f t="shared" si="406"/>
        <v>1077682.03</v>
      </c>
    </row>
    <row r="2312" spans="1:29" x14ac:dyDescent="0.25">
      <c r="A2312" t="s">
        <v>3009</v>
      </c>
      <c r="B2312" t="s">
        <v>2929</v>
      </c>
      <c r="C2312" t="s">
        <v>2818</v>
      </c>
      <c r="D2312">
        <v>19.100000000000001</v>
      </c>
      <c r="E2312">
        <v>706.13</v>
      </c>
      <c r="F2312" t="s">
        <v>865</v>
      </c>
      <c r="G2312">
        <v>3</v>
      </c>
      <c r="H2312">
        <v>1</v>
      </c>
      <c r="I2312" t="s">
        <v>993</v>
      </c>
      <c r="J2312" t="s">
        <v>1132</v>
      </c>
      <c r="K2312" t="s">
        <v>913</v>
      </c>
      <c r="L2312">
        <v>77700.06</v>
      </c>
      <c r="R2312" s="2" t="s">
        <v>818</v>
      </c>
      <c r="S2312" s="2" t="str">
        <f t="shared" si="396"/>
        <v>Accipitridae</v>
      </c>
      <c r="T2312" s="2" t="str">
        <f t="shared" si="397"/>
        <v>Accipitriformes</v>
      </c>
      <c r="U2312" s="2">
        <f t="shared" si="398"/>
        <v>40.5</v>
      </c>
      <c r="V2312" s="2">
        <f t="shared" si="399"/>
        <v>2714.33</v>
      </c>
      <c r="W2312" s="2" t="str">
        <f t="shared" si="400"/>
        <v>Grassland</v>
      </c>
      <c r="X2312" s="2">
        <f t="shared" si="401"/>
        <v>3</v>
      </c>
      <c r="Y2312" s="2">
        <f t="shared" si="402"/>
        <v>3</v>
      </c>
      <c r="Z2312" s="2" t="str">
        <f t="shared" si="403"/>
        <v>Carnivore</v>
      </c>
      <c r="AA2312" s="2" t="str">
        <f t="shared" si="404"/>
        <v>Vertivore</v>
      </c>
      <c r="AB2312" s="2" t="str">
        <f t="shared" si="405"/>
        <v>Aerial</v>
      </c>
      <c r="AC2312" s="2">
        <f t="shared" si="406"/>
        <v>6933240.9199999999</v>
      </c>
    </row>
    <row r="2313" spans="1:29" x14ac:dyDescent="0.25">
      <c r="A2313" t="s">
        <v>3010</v>
      </c>
      <c r="B2313" t="s">
        <v>2929</v>
      </c>
      <c r="C2313" t="s">
        <v>2818</v>
      </c>
      <c r="D2313">
        <v>22.8</v>
      </c>
      <c r="E2313">
        <v>236.58</v>
      </c>
      <c r="F2313" t="s">
        <v>867</v>
      </c>
      <c r="G2313">
        <v>2</v>
      </c>
      <c r="H2313">
        <v>1</v>
      </c>
      <c r="I2313" t="s">
        <v>993</v>
      </c>
      <c r="J2313" t="s">
        <v>928</v>
      </c>
      <c r="K2313" t="s">
        <v>913</v>
      </c>
      <c r="L2313">
        <v>553212.31999999995</v>
      </c>
      <c r="R2313" s="2" t="s">
        <v>818</v>
      </c>
      <c r="S2313" s="2" t="str">
        <f t="shared" si="396"/>
        <v>Accipitridae</v>
      </c>
      <c r="T2313" s="2" t="str">
        <f t="shared" si="397"/>
        <v>Accipitriformes</v>
      </c>
      <c r="U2313" s="2">
        <f t="shared" si="398"/>
        <v>40.5</v>
      </c>
      <c r="V2313" s="2">
        <f t="shared" si="399"/>
        <v>2714.33</v>
      </c>
      <c r="W2313" s="2" t="str">
        <f t="shared" si="400"/>
        <v>Grassland</v>
      </c>
      <c r="X2313" s="2">
        <f t="shared" si="401"/>
        <v>3</v>
      </c>
      <c r="Y2313" s="2">
        <f t="shared" si="402"/>
        <v>3</v>
      </c>
      <c r="Z2313" s="2" t="str">
        <f t="shared" si="403"/>
        <v>Carnivore</v>
      </c>
      <c r="AA2313" s="2" t="str">
        <f t="shared" si="404"/>
        <v>Vertivore</v>
      </c>
      <c r="AB2313" s="2" t="str">
        <f t="shared" si="405"/>
        <v>Aerial</v>
      </c>
      <c r="AC2313" s="2">
        <f t="shared" si="406"/>
        <v>6933240.9199999999</v>
      </c>
    </row>
    <row r="2314" spans="1:29" x14ac:dyDescent="0.25">
      <c r="A2314" t="s">
        <v>3011</v>
      </c>
      <c r="B2314" t="s">
        <v>2929</v>
      </c>
      <c r="C2314" t="s">
        <v>2818</v>
      </c>
      <c r="D2314">
        <v>22.7</v>
      </c>
      <c r="E2314">
        <v>340.47</v>
      </c>
      <c r="F2314" t="s">
        <v>865</v>
      </c>
      <c r="G2314">
        <v>2</v>
      </c>
      <c r="H2314">
        <v>1</v>
      </c>
      <c r="I2314" t="s">
        <v>928</v>
      </c>
      <c r="J2314" t="s">
        <v>882</v>
      </c>
      <c r="K2314" t="s">
        <v>913</v>
      </c>
      <c r="L2314">
        <v>3350686.8</v>
      </c>
      <c r="R2314" s="2" t="s">
        <v>818</v>
      </c>
      <c r="S2314" s="2" t="str">
        <f t="shared" si="396"/>
        <v>Accipitridae</v>
      </c>
      <c r="T2314" s="2" t="str">
        <f t="shared" si="397"/>
        <v>Accipitriformes</v>
      </c>
      <c r="U2314" s="2">
        <f t="shared" si="398"/>
        <v>40.5</v>
      </c>
      <c r="V2314" s="2">
        <f t="shared" si="399"/>
        <v>2714.33</v>
      </c>
      <c r="W2314" s="2" t="str">
        <f t="shared" si="400"/>
        <v>Grassland</v>
      </c>
      <c r="X2314" s="2">
        <f t="shared" si="401"/>
        <v>3</v>
      </c>
      <c r="Y2314" s="2">
        <f t="shared" si="402"/>
        <v>3</v>
      </c>
      <c r="Z2314" s="2" t="str">
        <f t="shared" si="403"/>
        <v>Carnivore</v>
      </c>
      <c r="AA2314" s="2" t="str">
        <f t="shared" si="404"/>
        <v>Vertivore</v>
      </c>
      <c r="AB2314" s="2" t="str">
        <f t="shared" si="405"/>
        <v>Aerial</v>
      </c>
      <c r="AC2314" s="2">
        <f t="shared" si="406"/>
        <v>6933240.9199999999</v>
      </c>
    </row>
    <row r="2315" spans="1:29" x14ac:dyDescent="0.25">
      <c r="A2315" t="s">
        <v>3012</v>
      </c>
      <c r="B2315" t="s">
        <v>2929</v>
      </c>
      <c r="C2315" t="s">
        <v>2818</v>
      </c>
      <c r="D2315">
        <v>28.7</v>
      </c>
      <c r="E2315">
        <v>488</v>
      </c>
      <c r="F2315" t="s">
        <v>867</v>
      </c>
      <c r="G2315">
        <v>3</v>
      </c>
      <c r="H2315">
        <v>1</v>
      </c>
      <c r="I2315" t="s">
        <v>993</v>
      </c>
      <c r="J2315" t="s">
        <v>928</v>
      </c>
      <c r="K2315" t="s">
        <v>913</v>
      </c>
      <c r="L2315">
        <v>1272831.53</v>
      </c>
      <c r="R2315" s="2" t="s">
        <v>819</v>
      </c>
      <c r="S2315" s="2" t="str">
        <f t="shared" si="396"/>
        <v>Charadriidae</v>
      </c>
      <c r="T2315" s="2" t="str">
        <f t="shared" si="397"/>
        <v>Charadriiformes</v>
      </c>
      <c r="U2315" s="2">
        <f t="shared" si="398"/>
        <v>58</v>
      </c>
      <c r="V2315" s="2">
        <f t="shared" si="399"/>
        <v>77.09</v>
      </c>
      <c r="W2315" s="2" t="str">
        <f t="shared" si="400"/>
        <v>Desert</v>
      </c>
      <c r="X2315" s="2">
        <f t="shared" si="401"/>
        <v>3</v>
      </c>
      <c r="Y2315" s="2">
        <f t="shared" si="402"/>
        <v>3</v>
      </c>
      <c r="Z2315" s="2" t="str">
        <f t="shared" si="403"/>
        <v>Carnivore</v>
      </c>
      <c r="AA2315" s="2" t="str">
        <f t="shared" si="404"/>
        <v>Omnivore</v>
      </c>
      <c r="AB2315" s="2" t="str">
        <f t="shared" si="405"/>
        <v>Terrestrial</v>
      </c>
      <c r="AC2315" s="2">
        <f t="shared" si="406"/>
        <v>2844122.74</v>
      </c>
    </row>
    <row r="2316" spans="1:29" x14ac:dyDescent="0.25">
      <c r="A2316" t="s">
        <v>3013</v>
      </c>
      <c r="B2316" t="s">
        <v>2929</v>
      </c>
      <c r="C2316" t="s">
        <v>2818</v>
      </c>
      <c r="D2316">
        <v>16</v>
      </c>
      <c r="E2316">
        <v>449.45</v>
      </c>
      <c r="F2316" t="s">
        <v>860</v>
      </c>
      <c r="G2316">
        <v>1</v>
      </c>
      <c r="H2316">
        <v>1</v>
      </c>
      <c r="I2316" t="s">
        <v>993</v>
      </c>
      <c r="J2316" t="s">
        <v>1132</v>
      </c>
      <c r="K2316" t="s">
        <v>913</v>
      </c>
      <c r="L2316">
        <v>2593426.1</v>
      </c>
      <c r="R2316" s="2" t="s">
        <v>819</v>
      </c>
      <c r="S2316" s="2" t="str">
        <f t="shared" si="396"/>
        <v>Charadriidae</v>
      </c>
      <c r="T2316" s="2" t="str">
        <f t="shared" si="397"/>
        <v>Charadriiformes</v>
      </c>
      <c r="U2316" s="2">
        <f t="shared" si="398"/>
        <v>58</v>
      </c>
      <c r="V2316" s="2">
        <f t="shared" si="399"/>
        <v>77.09</v>
      </c>
      <c r="W2316" s="2" t="str">
        <f t="shared" si="400"/>
        <v>Desert</v>
      </c>
      <c r="X2316" s="2">
        <f t="shared" si="401"/>
        <v>3</v>
      </c>
      <c r="Y2316" s="2">
        <f t="shared" si="402"/>
        <v>3</v>
      </c>
      <c r="Z2316" s="2" t="str">
        <f t="shared" si="403"/>
        <v>Carnivore</v>
      </c>
      <c r="AA2316" s="2" t="str">
        <f t="shared" si="404"/>
        <v>Omnivore</v>
      </c>
      <c r="AB2316" s="2" t="str">
        <f t="shared" si="405"/>
        <v>Terrestrial</v>
      </c>
      <c r="AC2316" s="2">
        <f t="shared" si="406"/>
        <v>2844122.74</v>
      </c>
    </row>
    <row r="2317" spans="1:29" x14ac:dyDescent="0.25">
      <c r="A2317" t="s">
        <v>3014</v>
      </c>
      <c r="B2317" t="s">
        <v>2929</v>
      </c>
      <c r="C2317" t="s">
        <v>2818</v>
      </c>
      <c r="D2317">
        <v>27.2</v>
      </c>
      <c r="E2317">
        <v>385</v>
      </c>
      <c r="F2317" t="s">
        <v>916</v>
      </c>
      <c r="G2317">
        <v>3</v>
      </c>
      <c r="H2317">
        <v>1</v>
      </c>
      <c r="I2317" t="s">
        <v>928</v>
      </c>
      <c r="J2317" t="s">
        <v>928</v>
      </c>
      <c r="K2317" t="s">
        <v>913</v>
      </c>
      <c r="L2317">
        <v>216468.87</v>
      </c>
      <c r="R2317" s="2" t="s">
        <v>819</v>
      </c>
      <c r="S2317" s="2" t="str">
        <f t="shared" si="396"/>
        <v>Charadriidae</v>
      </c>
      <c r="T2317" s="2" t="str">
        <f t="shared" si="397"/>
        <v>Charadriiformes</v>
      </c>
      <c r="U2317" s="2">
        <f t="shared" si="398"/>
        <v>58</v>
      </c>
      <c r="V2317" s="2">
        <f t="shared" si="399"/>
        <v>77.09</v>
      </c>
      <c r="W2317" s="2" t="str">
        <f t="shared" si="400"/>
        <v>Desert</v>
      </c>
      <c r="X2317" s="2">
        <f t="shared" si="401"/>
        <v>3</v>
      </c>
      <c r="Y2317" s="2">
        <f t="shared" si="402"/>
        <v>3</v>
      </c>
      <c r="Z2317" s="2" t="str">
        <f t="shared" si="403"/>
        <v>Carnivore</v>
      </c>
      <c r="AA2317" s="2" t="str">
        <f t="shared" si="404"/>
        <v>Omnivore</v>
      </c>
      <c r="AB2317" s="2" t="str">
        <f t="shared" si="405"/>
        <v>Terrestrial</v>
      </c>
      <c r="AC2317" s="2">
        <f t="shared" si="406"/>
        <v>2844122.74</v>
      </c>
    </row>
    <row r="2318" spans="1:29" x14ac:dyDescent="0.25">
      <c r="A2318" t="s">
        <v>3015</v>
      </c>
      <c r="B2318" t="s">
        <v>2929</v>
      </c>
      <c r="C2318" t="s">
        <v>2818</v>
      </c>
      <c r="D2318">
        <v>21.4</v>
      </c>
      <c r="E2318">
        <v>597.1</v>
      </c>
      <c r="F2318" t="s">
        <v>916</v>
      </c>
      <c r="G2318">
        <v>2</v>
      </c>
      <c r="H2318">
        <v>1</v>
      </c>
      <c r="I2318" t="s">
        <v>993</v>
      </c>
      <c r="J2318" t="s">
        <v>928</v>
      </c>
      <c r="K2318" t="s">
        <v>913</v>
      </c>
      <c r="L2318">
        <v>1549732.16</v>
      </c>
      <c r="R2318" s="2" t="s">
        <v>820</v>
      </c>
      <c r="S2318" s="2" t="str">
        <f t="shared" si="396"/>
        <v>Charadriidae</v>
      </c>
      <c r="T2318" s="2" t="str">
        <f t="shared" si="397"/>
        <v>Charadriiformes</v>
      </c>
      <c r="U2318" s="2">
        <f t="shared" si="398"/>
        <v>60.1</v>
      </c>
      <c r="V2318" s="2">
        <f t="shared" si="399"/>
        <v>250</v>
      </c>
      <c r="W2318" s="2" t="str">
        <f t="shared" si="400"/>
        <v>Grassland</v>
      </c>
      <c r="X2318" s="2">
        <f t="shared" si="401"/>
        <v>3</v>
      </c>
      <c r="Y2318" s="2">
        <f t="shared" si="402"/>
        <v>3</v>
      </c>
      <c r="Z2318" s="2" t="str">
        <f t="shared" si="403"/>
        <v>Carnivore</v>
      </c>
      <c r="AA2318" s="2" t="str">
        <f t="shared" si="404"/>
        <v>Aquatic predator</v>
      </c>
      <c r="AB2318" s="2" t="str">
        <f t="shared" si="405"/>
        <v>Terrestrial</v>
      </c>
      <c r="AC2318" s="2">
        <f t="shared" si="406"/>
        <v>3963258.28</v>
      </c>
    </row>
    <row r="2319" spans="1:29" x14ac:dyDescent="0.25">
      <c r="A2319" t="s">
        <v>3016</v>
      </c>
      <c r="B2319" t="s">
        <v>2929</v>
      </c>
      <c r="C2319" t="s">
        <v>2818</v>
      </c>
      <c r="D2319">
        <v>19.600000000000001</v>
      </c>
      <c r="E2319">
        <v>460.29</v>
      </c>
      <c r="F2319" t="s">
        <v>860</v>
      </c>
      <c r="G2319">
        <v>1</v>
      </c>
      <c r="H2319">
        <v>1</v>
      </c>
      <c r="I2319" t="s">
        <v>993</v>
      </c>
      <c r="J2319" t="s">
        <v>928</v>
      </c>
      <c r="K2319" t="s">
        <v>913</v>
      </c>
      <c r="L2319">
        <v>18471</v>
      </c>
      <c r="R2319" s="2" t="s">
        <v>820</v>
      </c>
      <c r="S2319" s="2" t="str">
        <f t="shared" si="396"/>
        <v>Charadriidae</v>
      </c>
      <c r="T2319" s="2" t="str">
        <f t="shared" si="397"/>
        <v>Charadriiformes</v>
      </c>
      <c r="U2319" s="2">
        <f t="shared" si="398"/>
        <v>60.1</v>
      </c>
      <c r="V2319" s="2">
        <f t="shared" si="399"/>
        <v>250</v>
      </c>
      <c r="W2319" s="2" t="str">
        <f t="shared" si="400"/>
        <v>Grassland</v>
      </c>
      <c r="X2319" s="2">
        <f t="shared" si="401"/>
        <v>3</v>
      </c>
      <c r="Y2319" s="2">
        <f t="shared" si="402"/>
        <v>3</v>
      </c>
      <c r="Z2319" s="2" t="str">
        <f t="shared" si="403"/>
        <v>Carnivore</v>
      </c>
      <c r="AA2319" s="2" t="str">
        <f t="shared" si="404"/>
        <v>Aquatic predator</v>
      </c>
      <c r="AB2319" s="2" t="str">
        <f t="shared" si="405"/>
        <v>Terrestrial</v>
      </c>
      <c r="AC2319" s="2">
        <f t="shared" si="406"/>
        <v>3963258.28</v>
      </c>
    </row>
    <row r="2320" spans="1:29" x14ac:dyDescent="0.25">
      <c r="A2320" t="s">
        <v>3017</v>
      </c>
      <c r="B2320" t="s">
        <v>2929</v>
      </c>
      <c r="C2320" t="s">
        <v>2818</v>
      </c>
      <c r="D2320">
        <v>16.899999999999999</v>
      </c>
      <c r="E2320">
        <v>290.93</v>
      </c>
      <c r="F2320" t="s">
        <v>860</v>
      </c>
      <c r="G2320">
        <v>1</v>
      </c>
      <c r="H2320">
        <v>1</v>
      </c>
      <c r="I2320" t="s">
        <v>993</v>
      </c>
      <c r="J2320" t="s">
        <v>928</v>
      </c>
      <c r="K2320" t="s">
        <v>913</v>
      </c>
      <c r="L2320">
        <v>37679.97</v>
      </c>
      <c r="R2320" s="2" t="s">
        <v>820</v>
      </c>
      <c r="S2320" s="2" t="str">
        <f t="shared" si="396"/>
        <v>Charadriidae</v>
      </c>
      <c r="T2320" s="2" t="str">
        <f t="shared" si="397"/>
        <v>Charadriiformes</v>
      </c>
      <c r="U2320" s="2">
        <f t="shared" si="398"/>
        <v>60.1</v>
      </c>
      <c r="V2320" s="2">
        <f t="shared" si="399"/>
        <v>250</v>
      </c>
      <c r="W2320" s="2" t="str">
        <f t="shared" si="400"/>
        <v>Grassland</v>
      </c>
      <c r="X2320" s="2">
        <f t="shared" si="401"/>
        <v>3</v>
      </c>
      <c r="Y2320" s="2">
        <f t="shared" si="402"/>
        <v>3</v>
      </c>
      <c r="Z2320" s="2" t="str">
        <f t="shared" si="403"/>
        <v>Carnivore</v>
      </c>
      <c r="AA2320" s="2" t="str">
        <f t="shared" si="404"/>
        <v>Aquatic predator</v>
      </c>
      <c r="AB2320" s="2" t="str">
        <f t="shared" si="405"/>
        <v>Terrestrial</v>
      </c>
      <c r="AC2320" s="2">
        <f t="shared" si="406"/>
        <v>3963258.28</v>
      </c>
    </row>
    <row r="2321" spans="1:29" x14ac:dyDescent="0.25">
      <c r="A2321" t="s">
        <v>3018</v>
      </c>
      <c r="B2321" t="s">
        <v>2929</v>
      </c>
      <c r="C2321" t="s">
        <v>2818</v>
      </c>
      <c r="D2321">
        <v>18.3</v>
      </c>
      <c r="E2321">
        <v>254.39</v>
      </c>
      <c r="F2321" t="s">
        <v>865</v>
      </c>
      <c r="G2321">
        <v>2</v>
      </c>
      <c r="H2321">
        <v>1</v>
      </c>
      <c r="I2321" t="s">
        <v>993</v>
      </c>
      <c r="J2321" t="s">
        <v>928</v>
      </c>
      <c r="K2321" t="s">
        <v>913</v>
      </c>
      <c r="L2321">
        <v>1390384.27</v>
      </c>
      <c r="R2321" s="2" t="s">
        <v>821</v>
      </c>
      <c r="S2321" s="2" t="str">
        <f t="shared" si="396"/>
        <v>Sylviidae</v>
      </c>
      <c r="T2321" s="2" t="str">
        <f t="shared" si="397"/>
        <v>Passeriformes</v>
      </c>
      <c r="U2321" s="2">
        <f t="shared" si="398"/>
        <v>23.4</v>
      </c>
      <c r="V2321" s="2">
        <f t="shared" si="399"/>
        <v>7.8</v>
      </c>
      <c r="W2321" s="2" t="str">
        <f t="shared" si="400"/>
        <v>Forest</v>
      </c>
      <c r="X2321" s="2">
        <f t="shared" si="401"/>
        <v>1</v>
      </c>
      <c r="Y2321" s="2">
        <f t="shared" si="402"/>
        <v>3</v>
      </c>
      <c r="Z2321" s="2" t="str">
        <f t="shared" si="403"/>
        <v>Carnivore</v>
      </c>
      <c r="AA2321" s="2" t="str">
        <f t="shared" si="404"/>
        <v>Invertivore</v>
      </c>
      <c r="AB2321" s="2" t="str">
        <f t="shared" si="405"/>
        <v>Insessorial</v>
      </c>
      <c r="AC2321" s="2">
        <f t="shared" si="406"/>
        <v>468375.06</v>
      </c>
    </row>
    <row r="2322" spans="1:29" x14ac:dyDescent="0.25">
      <c r="A2322" t="s">
        <v>3019</v>
      </c>
      <c r="B2322" t="s">
        <v>2929</v>
      </c>
      <c r="C2322" t="s">
        <v>2818</v>
      </c>
      <c r="D2322">
        <v>19</v>
      </c>
      <c r="E2322">
        <v>359.07</v>
      </c>
      <c r="F2322" t="s">
        <v>865</v>
      </c>
      <c r="G2322">
        <v>2</v>
      </c>
      <c r="H2322">
        <v>1</v>
      </c>
      <c r="I2322" t="s">
        <v>993</v>
      </c>
      <c r="J2322" t="s">
        <v>928</v>
      </c>
      <c r="K2322" t="s">
        <v>913</v>
      </c>
      <c r="L2322">
        <v>1175974.8600000001</v>
      </c>
      <c r="R2322" s="2" t="s">
        <v>821</v>
      </c>
      <c r="S2322" s="2" t="str">
        <f t="shared" si="396"/>
        <v>Sylviidae</v>
      </c>
      <c r="T2322" s="2" t="str">
        <f t="shared" si="397"/>
        <v>Passeriformes</v>
      </c>
      <c r="U2322" s="2">
        <f t="shared" si="398"/>
        <v>23.4</v>
      </c>
      <c r="V2322" s="2">
        <f t="shared" si="399"/>
        <v>7.8</v>
      </c>
      <c r="W2322" s="2" t="str">
        <f t="shared" si="400"/>
        <v>Forest</v>
      </c>
      <c r="X2322" s="2">
        <f t="shared" si="401"/>
        <v>1</v>
      </c>
      <c r="Y2322" s="2">
        <f t="shared" si="402"/>
        <v>3</v>
      </c>
      <c r="Z2322" s="2" t="str">
        <f t="shared" si="403"/>
        <v>Carnivore</v>
      </c>
      <c r="AA2322" s="2" t="str">
        <f t="shared" si="404"/>
        <v>Invertivore</v>
      </c>
      <c r="AB2322" s="2" t="str">
        <f t="shared" si="405"/>
        <v>Insessorial</v>
      </c>
      <c r="AC2322" s="2">
        <f t="shared" si="406"/>
        <v>468375.06</v>
      </c>
    </row>
    <row r="2323" spans="1:29" x14ac:dyDescent="0.25">
      <c r="A2323" t="s">
        <v>3020</v>
      </c>
      <c r="B2323" t="s">
        <v>2929</v>
      </c>
      <c r="C2323" t="s">
        <v>2818</v>
      </c>
      <c r="D2323">
        <v>22.5</v>
      </c>
      <c r="E2323">
        <v>751.72</v>
      </c>
      <c r="F2323" t="s">
        <v>860</v>
      </c>
      <c r="G2323">
        <v>1</v>
      </c>
      <c r="H2323">
        <v>1</v>
      </c>
      <c r="I2323" t="s">
        <v>993</v>
      </c>
      <c r="J2323" t="s">
        <v>928</v>
      </c>
      <c r="K2323" t="s">
        <v>913</v>
      </c>
      <c r="L2323">
        <v>5096258.34</v>
      </c>
      <c r="R2323" s="2" t="s">
        <v>821</v>
      </c>
      <c r="S2323" s="2" t="str">
        <f t="shared" si="396"/>
        <v>Sylviidae</v>
      </c>
      <c r="T2323" s="2" t="str">
        <f t="shared" si="397"/>
        <v>Passeriformes</v>
      </c>
      <c r="U2323" s="2">
        <f t="shared" si="398"/>
        <v>23.4</v>
      </c>
      <c r="V2323" s="2">
        <f t="shared" si="399"/>
        <v>7.8</v>
      </c>
      <c r="W2323" s="2" t="str">
        <f t="shared" si="400"/>
        <v>Forest</v>
      </c>
      <c r="X2323" s="2">
        <f t="shared" si="401"/>
        <v>1</v>
      </c>
      <c r="Y2323" s="2">
        <f t="shared" si="402"/>
        <v>3</v>
      </c>
      <c r="Z2323" s="2" t="str">
        <f t="shared" si="403"/>
        <v>Carnivore</v>
      </c>
      <c r="AA2323" s="2" t="str">
        <f t="shared" si="404"/>
        <v>Invertivore</v>
      </c>
      <c r="AB2323" s="2" t="str">
        <f t="shared" si="405"/>
        <v>Insessorial</v>
      </c>
      <c r="AC2323" s="2">
        <f t="shared" si="406"/>
        <v>468375.06</v>
      </c>
    </row>
    <row r="2324" spans="1:29" x14ac:dyDescent="0.25">
      <c r="A2324" t="s">
        <v>3021</v>
      </c>
      <c r="B2324" t="s">
        <v>2929</v>
      </c>
      <c r="C2324" t="s">
        <v>2818</v>
      </c>
      <c r="D2324">
        <v>20.399999999999999</v>
      </c>
      <c r="E2324">
        <v>825</v>
      </c>
      <c r="F2324" t="s">
        <v>860</v>
      </c>
      <c r="G2324">
        <v>1</v>
      </c>
      <c r="H2324">
        <v>1</v>
      </c>
      <c r="I2324" t="s">
        <v>993</v>
      </c>
      <c r="J2324" t="s">
        <v>928</v>
      </c>
      <c r="K2324" t="s">
        <v>913</v>
      </c>
      <c r="L2324">
        <v>55601.24</v>
      </c>
      <c r="R2324" s="2" t="s">
        <v>822</v>
      </c>
      <c r="S2324" s="2" t="e">
        <f t="shared" si="396"/>
        <v>#N/A</v>
      </c>
      <c r="T2324" s="2" t="e">
        <f t="shared" si="397"/>
        <v>#N/A</v>
      </c>
      <c r="U2324" s="2" t="e">
        <f t="shared" si="398"/>
        <v>#N/A</v>
      </c>
      <c r="V2324" s="2" t="e">
        <f t="shared" si="399"/>
        <v>#N/A</v>
      </c>
      <c r="W2324" s="2" t="e">
        <f t="shared" si="400"/>
        <v>#N/A</v>
      </c>
      <c r="X2324" s="2" t="e">
        <f t="shared" si="401"/>
        <v>#N/A</v>
      </c>
      <c r="Y2324" s="2" t="e">
        <f t="shared" si="402"/>
        <v>#N/A</v>
      </c>
      <c r="Z2324" s="2" t="e">
        <f t="shared" si="403"/>
        <v>#N/A</v>
      </c>
      <c r="AA2324" s="2" t="e">
        <f t="shared" si="404"/>
        <v>#N/A</v>
      </c>
      <c r="AB2324" s="2" t="e">
        <f t="shared" si="405"/>
        <v>#N/A</v>
      </c>
      <c r="AC2324" s="2" t="e">
        <f t="shared" si="406"/>
        <v>#N/A</v>
      </c>
    </row>
    <row r="2325" spans="1:29" x14ac:dyDescent="0.25">
      <c r="A2325" t="s">
        <v>3022</v>
      </c>
      <c r="B2325" t="s">
        <v>2929</v>
      </c>
      <c r="C2325" t="s">
        <v>2818</v>
      </c>
      <c r="D2325">
        <v>21.2</v>
      </c>
      <c r="E2325">
        <v>840.82</v>
      </c>
      <c r="F2325" t="s">
        <v>860</v>
      </c>
      <c r="G2325">
        <v>1</v>
      </c>
      <c r="H2325">
        <v>1</v>
      </c>
      <c r="I2325" t="s">
        <v>993</v>
      </c>
      <c r="J2325" t="s">
        <v>928</v>
      </c>
      <c r="K2325" t="s">
        <v>913</v>
      </c>
      <c r="L2325">
        <v>1030202.68</v>
      </c>
      <c r="R2325" s="2" t="s">
        <v>822</v>
      </c>
      <c r="S2325" s="2" t="e">
        <f t="shared" si="396"/>
        <v>#N/A</v>
      </c>
      <c r="T2325" s="2" t="e">
        <f t="shared" si="397"/>
        <v>#N/A</v>
      </c>
      <c r="U2325" s="2" t="e">
        <f t="shared" si="398"/>
        <v>#N/A</v>
      </c>
      <c r="V2325" s="2" t="e">
        <f t="shared" si="399"/>
        <v>#N/A</v>
      </c>
      <c r="W2325" s="2" t="e">
        <f t="shared" si="400"/>
        <v>#N/A</v>
      </c>
      <c r="X2325" s="2" t="e">
        <f t="shared" si="401"/>
        <v>#N/A</v>
      </c>
      <c r="Y2325" s="2" t="e">
        <f t="shared" si="402"/>
        <v>#N/A</v>
      </c>
      <c r="Z2325" s="2" t="e">
        <f t="shared" si="403"/>
        <v>#N/A</v>
      </c>
      <c r="AA2325" s="2" t="e">
        <f t="shared" si="404"/>
        <v>#N/A</v>
      </c>
      <c r="AB2325" s="2" t="e">
        <f t="shared" si="405"/>
        <v>#N/A</v>
      </c>
      <c r="AC2325" s="2" t="e">
        <f t="shared" si="406"/>
        <v>#N/A</v>
      </c>
    </row>
    <row r="2326" spans="1:29" x14ac:dyDescent="0.25">
      <c r="A2326" t="s">
        <v>3023</v>
      </c>
      <c r="B2326" t="s">
        <v>2929</v>
      </c>
      <c r="C2326" t="s">
        <v>2818</v>
      </c>
      <c r="D2326">
        <v>20.6</v>
      </c>
      <c r="E2326">
        <v>839.29</v>
      </c>
      <c r="F2326" t="s">
        <v>865</v>
      </c>
      <c r="G2326">
        <v>2</v>
      </c>
      <c r="H2326">
        <v>1</v>
      </c>
      <c r="I2326" t="s">
        <v>928</v>
      </c>
      <c r="J2326" t="s">
        <v>928</v>
      </c>
      <c r="K2326" t="s">
        <v>913</v>
      </c>
      <c r="L2326">
        <v>187699.86</v>
      </c>
      <c r="R2326" s="2" t="s">
        <v>823</v>
      </c>
      <c r="S2326" s="2" t="str">
        <f t="shared" si="396"/>
        <v>Sylviidae</v>
      </c>
      <c r="T2326" s="2" t="str">
        <f t="shared" si="397"/>
        <v>Passeriformes</v>
      </c>
      <c r="U2326" s="2">
        <f t="shared" si="398"/>
        <v>15.9</v>
      </c>
      <c r="V2326" s="2">
        <f t="shared" si="399"/>
        <v>7.51</v>
      </c>
      <c r="W2326" s="2" t="str">
        <f t="shared" si="400"/>
        <v>Forest</v>
      </c>
      <c r="X2326" s="2">
        <f t="shared" si="401"/>
        <v>3</v>
      </c>
      <c r="Y2326" s="2">
        <f t="shared" si="402"/>
        <v>3</v>
      </c>
      <c r="Z2326" s="2" t="str">
        <f t="shared" si="403"/>
        <v>Carnivore</v>
      </c>
      <c r="AA2326" s="2" t="str">
        <f t="shared" si="404"/>
        <v>Invertivore</v>
      </c>
      <c r="AB2326" s="2" t="str">
        <f t="shared" si="405"/>
        <v>Insessorial</v>
      </c>
      <c r="AC2326" s="2">
        <f t="shared" si="406"/>
        <v>848350</v>
      </c>
    </row>
    <row r="2327" spans="1:29" x14ac:dyDescent="0.25">
      <c r="A2327" t="s">
        <v>3024</v>
      </c>
      <c r="B2327" t="s">
        <v>2929</v>
      </c>
      <c r="C2327" t="s">
        <v>2818</v>
      </c>
      <c r="D2327">
        <v>20.2</v>
      </c>
      <c r="E2327">
        <v>300</v>
      </c>
      <c r="F2327" t="s">
        <v>860</v>
      </c>
      <c r="G2327">
        <v>1</v>
      </c>
      <c r="H2327">
        <v>1</v>
      </c>
      <c r="I2327" t="s">
        <v>928</v>
      </c>
      <c r="J2327" t="s">
        <v>928</v>
      </c>
      <c r="K2327" t="s">
        <v>913</v>
      </c>
      <c r="L2327">
        <v>73122.11</v>
      </c>
      <c r="R2327" s="2" t="s">
        <v>823</v>
      </c>
      <c r="S2327" s="2" t="str">
        <f t="shared" si="396"/>
        <v>Sylviidae</v>
      </c>
      <c r="T2327" s="2" t="str">
        <f t="shared" si="397"/>
        <v>Passeriformes</v>
      </c>
      <c r="U2327" s="2">
        <f t="shared" si="398"/>
        <v>15.9</v>
      </c>
      <c r="V2327" s="2">
        <f t="shared" si="399"/>
        <v>7.51</v>
      </c>
      <c r="W2327" s="2" t="str">
        <f t="shared" si="400"/>
        <v>Forest</v>
      </c>
      <c r="X2327" s="2">
        <f t="shared" si="401"/>
        <v>3</v>
      </c>
      <c r="Y2327" s="2">
        <f t="shared" si="402"/>
        <v>3</v>
      </c>
      <c r="Z2327" s="2" t="str">
        <f t="shared" si="403"/>
        <v>Carnivore</v>
      </c>
      <c r="AA2327" s="2" t="str">
        <f t="shared" si="404"/>
        <v>Invertivore</v>
      </c>
      <c r="AB2327" s="2" t="str">
        <f t="shared" si="405"/>
        <v>Insessorial</v>
      </c>
      <c r="AC2327" s="2">
        <f t="shared" si="406"/>
        <v>848350</v>
      </c>
    </row>
    <row r="2328" spans="1:29" x14ac:dyDescent="0.25">
      <c r="A2328" t="s">
        <v>3025</v>
      </c>
      <c r="B2328" t="s">
        <v>2929</v>
      </c>
      <c r="C2328" t="s">
        <v>2818</v>
      </c>
      <c r="D2328">
        <v>25.1</v>
      </c>
      <c r="E2328">
        <v>530.66999999999996</v>
      </c>
      <c r="F2328" t="s">
        <v>865</v>
      </c>
      <c r="G2328">
        <v>2</v>
      </c>
      <c r="H2328">
        <v>1</v>
      </c>
      <c r="I2328" t="s">
        <v>993</v>
      </c>
      <c r="J2328" t="s">
        <v>928</v>
      </c>
      <c r="K2328" t="s">
        <v>913</v>
      </c>
      <c r="L2328">
        <v>657902.92000000004</v>
      </c>
      <c r="R2328" s="2" t="s">
        <v>823</v>
      </c>
      <c r="S2328" s="2" t="str">
        <f t="shared" si="396"/>
        <v>Sylviidae</v>
      </c>
      <c r="T2328" s="2" t="str">
        <f t="shared" si="397"/>
        <v>Passeriformes</v>
      </c>
      <c r="U2328" s="2">
        <f t="shared" si="398"/>
        <v>15.9</v>
      </c>
      <c r="V2328" s="2">
        <f t="shared" si="399"/>
        <v>7.51</v>
      </c>
      <c r="W2328" s="2" t="str">
        <f t="shared" si="400"/>
        <v>Forest</v>
      </c>
      <c r="X2328" s="2">
        <f t="shared" si="401"/>
        <v>3</v>
      </c>
      <c r="Y2328" s="2">
        <f t="shared" si="402"/>
        <v>3</v>
      </c>
      <c r="Z2328" s="2" t="str">
        <f t="shared" si="403"/>
        <v>Carnivore</v>
      </c>
      <c r="AA2328" s="2" t="str">
        <f t="shared" si="404"/>
        <v>Invertivore</v>
      </c>
      <c r="AB2328" s="2" t="str">
        <f t="shared" si="405"/>
        <v>Insessorial</v>
      </c>
      <c r="AC2328" s="2">
        <f t="shared" si="406"/>
        <v>848350</v>
      </c>
    </row>
    <row r="2329" spans="1:29" x14ac:dyDescent="0.25">
      <c r="A2329" t="s">
        <v>574</v>
      </c>
      <c r="B2329" t="s">
        <v>2929</v>
      </c>
      <c r="C2329" t="s">
        <v>2818</v>
      </c>
      <c r="D2329">
        <v>39</v>
      </c>
      <c r="E2329">
        <v>566.86</v>
      </c>
      <c r="F2329" t="s">
        <v>916</v>
      </c>
      <c r="G2329">
        <v>3</v>
      </c>
      <c r="H2329">
        <v>1</v>
      </c>
      <c r="I2329" t="s">
        <v>993</v>
      </c>
      <c r="J2329" t="s">
        <v>1132</v>
      </c>
      <c r="K2329" t="s">
        <v>913</v>
      </c>
      <c r="L2329">
        <v>24300173.649999999</v>
      </c>
      <c r="R2329" s="2" t="s">
        <v>824</v>
      </c>
      <c r="S2329" s="2" t="str">
        <f t="shared" si="396"/>
        <v>Fringillidae</v>
      </c>
      <c r="T2329" s="2" t="str">
        <f t="shared" si="397"/>
        <v>Passeriformes</v>
      </c>
      <c r="U2329" s="2">
        <f t="shared" si="398"/>
        <v>31</v>
      </c>
      <c r="V2329" s="2">
        <f t="shared" si="399"/>
        <v>43.2</v>
      </c>
      <c r="W2329" s="2" t="str">
        <f t="shared" si="400"/>
        <v>Rock</v>
      </c>
      <c r="X2329" s="2">
        <f t="shared" si="401"/>
        <v>3</v>
      </c>
      <c r="Y2329" s="2">
        <f t="shared" si="402"/>
        <v>1</v>
      </c>
      <c r="Z2329" s="2" t="str">
        <f t="shared" si="403"/>
        <v>Herbivore</v>
      </c>
      <c r="AA2329" s="2" t="str">
        <f t="shared" si="404"/>
        <v>Omnivore</v>
      </c>
      <c r="AB2329" s="2" t="str">
        <f t="shared" si="405"/>
        <v>Terrestrial</v>
      </c>
      <c r="AC2329" s="2">
        <f t="shared" si="406"/>
        <v>3210935.5</v>
      </c>
    </row>
    <row r="2330" spans="1:29" x14ac:dyDescent="0.25">
      <c r="A2330" t="s">
        <v>3026</v>
      </c>
      <c r="B2330" t="s">
        <v>2929</v>
      </c>
      <c r="C2330" t="s">
        <v>2818</v>
      </c>
      <c r="D2330">
        <v>40.4</v>
      </c>
      <c r="E2330">
        <v>354.97</v>
      </c>
      <c r="F2330" t="s">
        <v>916</v>
      </c>
      <c r="G2330">
        <v>3</v>
      </c>
      <c r="H2330">
        <v>1</v>
      </c>
      <c r="I2330" t="s">
        <v>993</v>
      </c>
      <c r="J2330" t="s">
        <v>1132</v>
      </c>
      <c r="K2330" t="s">
        <v>913</v>
      </c>
      <c r="L2330">
        <v>1777806.95</v>
      </c>
      <c r="R2330" s="2" t="s">
        <v>824</v>
      </c>
      <c r="S2330" s="2" t="str">
        <f t="shared" si="396"/>
        <v>Fringillidae</v>
      </c>
      <c r="T2330" s="2" t="str">
        <f t="shared" si="397"/>
        <v>Passeriformes</v>
      </c>
      <c r="U2330" s="2">
        <f t="shared" si="398"/>
        <v>31</v>
      </c>
      <c r="V2330" s="2">
        <f t="shared" si="399"/>
        <v>43.2</v>
      </c>
      <c r="W2330" s="2" t="str">
        <f t="shared" si="400"/>
        <v>Rock</v>
      </c>
      <c r="X2330" s="2">
        <f t="shared" si="401"/>
        <v>3</v>
      </c>
      <c r="Y2330" s="2">
        <f t="shared" si="402"/>
        <v>1</v>
      </c>
      <c r="Z2330" s="2" t="str">
        <f t="shared" si="403"/>
        <v>Herbivore</v>
      </c>
      <c r="AA2330" s="2" t="str">
        <f t="shared" si="404"/>
        <v>Omnivore</v>
      </c>
      <c r="AB2330" s="2" t="str">
        <f t="shared" si="405"/>
        <v>Terrestrial</v>
      </c>
      <c r="AC2330" s="2">
        <f t="shared" si="406"/>
        <v>3210935.5</v>
      </c>
    </row>
    <row r="2331" spans="1:29" x14ac:dyDescent="0.25">
      <c r="A2331" t="s">
        <v>539</v>
      </c>
      <c r="B2331" t="s">
        <v>2929</v>
      </c>
      <c r="C2331" t="s">
        <v>2818</v>
      </c>
      <c r="D2331">
        <v>46.1</v>
      </c>
      <c r="E2331">
        <v>535.29999999999995</v>
      </c>
      <c r="F2331" t="s">
        <v>916</v>
      </c>
      <c r="G2331">
        <v>3</v>
      </c>
      <c r="H2331">
        <v>1</v>
      </c>
      <c r="I2331" t="s">
        <v>993</v>
      </c>
      <c r="J2331" t="s">
        <v>1132</v>
      </c>
      <c r="K2331" t="s">
        <v>913</v>
      </c>
      <c r="L2331">
        <v>14996056.99</v>
      </c>
      <c r="R2331" s="2" t="s">
        <v>824</v>
      </c>
      <c r="S2331" s="2" t="str">
        <f t="shared" si="396"/>
        <v>Fringillidae</v>
      </c>
      <c r="T2331" s="2" t="str">
        <f t="shared" si="397"/>
        <v>Passeriformes</v>
      </c>
      <c r="U2331" s="2">
        <f t="shared" si="398"/>
        <v>31</v>
      </c>
      <c r="V2331" s="2">
        <f t="shared" si="399"/>
        <v>43.2</v>
      </c>
      <c r="W2331" s="2" t="str">
        <f t="shared" si="400"/>
        <v>Rock</v>
      </c>
      <c r="X2331" s="2">
        <f t="shared" si="401"/>
        <v>3</v>
      </c>
      <c r="Y2331" s="2">
        <f t="shared" si="402"/>
        <v>1</v>
      </c>
      <c r="Z2331" s="2" t="str">
        <f t="shared" si="403"/>
        <v>Herbivore</v>
      </c>
      <c r="AA2331" s="2" t="str">
        <f t="shared" si="404"/>
        <v>Omnivore</v>
      </c>
      <c r="AB2331" s="2" t="str">
        <f t="shared" si="405"/>
        <v>Terrestrial</v>
      </c>
      <c r="AC2331" s="2">
        <f t="shared" si="406"/>
        <v>3210935.5</v>
      </c>
    </row>
    <row r="2332" spans="1:29" x14ac:dyDescent="0.25">
      <c r="A2332" t="s">
        <v>3027</v>
      </c>
      <c r="B2332" t="s">
        <v>2929</v>
      </c>
      <c r="C2332" t="s">
        <v>2818</v>
      </c>
      <c r="D2332">
        <v>36.6</v>
      </c>
      <c r="E2332">
        <v>567.34</v>
      </c>
      <c r="F2332" t="s">
        <v>916</v>
      </c>
      <c r="G2332">
        <v>3</v>
      </c>
      <c r="H2332">
        <v>1</v>
      </c>
      <c r="I2332" t="s">
        <v>993</v>
      </c>
      <c r="J2332" t="s">
        <v>1132</v>
      </c>
      <c r="K2332" t="s">
        <v>913</v>
      </c>
      <c r="L2332">
        <v>831638.53</v>
      </c>
      <c r="R2332" s="2" t="s">
        <v>825</v>
      </c>
      <c r="S2332" s="2" t="str">
        <f t="shared" si="396"/>
        <v>Phasianidae</v>
      </c>
      <c r="T2332" s="2" t="str">
        <f t="shared" si="397"/>
        <v>Galliformes</v>
      </c>
      <c r="U2332" s="2">
        <f t="shared" si="398"/>
        <v>40.5</v>
      </c>
      <c r="V2332" s="2">
        <f t="shared" si="399"/>
        <v>1830.79</v>
      </c>
      <c r="W2332" s="2" t="str">
        <f t="shared" si="400"/>
        <v>Rock</v>
      </c>
      <c r="X2332" s="2">
        <f t="shared" si="401"/>
        <v>3</v>
      </c>
      <c r="Y2332" s="2">
        <f t="shared" si="402"/>
        <v>1</v>
      </c>
      <c r="Z2332" s="2" t="str">
        <f t="shared" si="403"/>
        <v>Herbivore</v>
      </c>
      <c r="AA2332" s="2" t="str">
        <f t="shared" si="404"/>
        <v>Herbivore terrestrial</v>
      </c>
      <c r="AB2332" s="2" t="str">
        <f t="shared" si="405"/>
        <v>Terrestrial</v>
      </c>
      <c r="AC2332" s="2">
        <f t="shared" si="406"/>
        <v>23392.94</v>
      </c>
    </row>
    <row r="2333" spans="1:29" x14ac:dyDescent="0.25">
      <c r="A2333" t="s">
        <v>3028</v>
      </c>
      <c r="B2333" t="s">
        <v>2929</v>
      </c>
      <c r="C2333" t="s">
        <v>2818</v>
      </c>
      <c r="D2333">
        <v>21.1</v>
      </c>
      <c r="E2333">
        <v>2066.5100000000002</v>
      </c>
      <c r="F2333" t="s">
        <v>860</v>
      </c>
      <c r="G2333">
        <v>3</v>
      </c>
      <c r="H2333">
        <v>1</v>
      </c>
      <c r="I2333" t="s">
        <v>993</v>
      </c>
      <c r="J2333" t="s">
        <v>928</v>
      </c>
      <c r="K2333" t="s">
        <v>913</v>
      </c>
      <c r="L2333">
        <v>480828.14</v>
      </c>
      <c r="R2333" s="2" t="s">
        <v>825</v>
      </c>
      <c r="S2333" s="2" t="str">
        <f t="shared" si="396"/>
        <v>Phasianidae</v>
      </c>
      <c r="T2333" s="2" t="str">
        <f t="shared" si="397"/>
        <v>Galliformes</v>
      </c>
      <c r="U2333" s="2">
        <f t="shared" si="398"/>
        <v>40.5</v>
      </c>
      <c r="V2333" s="2">
        <f t="shared" si="399"/>
        <v>1830.79</v>
      </c>
      <c r="W2333" s="2" t="str">
        <f t="shared" si="400"/>
        <v>Rock</v>
      </c>
      <c r="X2333" s="2">
        <f t="shared" si="401"/>
        <v>3</v>
      </c>
      <c r="Y2333" s="2">
        <f t="shared" si="402"/>
        <v>1</v>
      </c>
      <c r="Z2333" s="2" t="str">
        <f t="shared" si="403"/>
        <v>Herbivore</v>
      </c>
      <c r="AA2333" s="2" t="str">
        <f t="shared" si="404"/>
        <v>Herbivore terrestrial</v>
      </c>
      <c r="AB2333" s="2" t="str">
        <f t="shared" si="405"/>
        <v>Terrestrial</v>
      </c>
      <c r="AC2333" s="2">
        <f t="shared" si="406"/>
        <v>23392.94</v>
      </c>
    </row>
    <row r="2334" spans="1:29" x14ac:dyDescent="0.25">
      <c r="A2334" t="s">
        <v>3029</v>
      </c>
      <c r="B2334" t="s">
        <v>2929</v>
      </c>
      <c r="C2334" t="s">
        <v>2818</v>
      </c>
      <c r="D2334">
        <v>26.3</v>
      </c>
      <c r="E2334">
        <v>3008</v>
      </c>
      <c r="F2334" t="s">
        <v>865</v>
      </c>
      <c r="G2334">
        <v>2</v>
      </c>
      <c r="H2334">
        <v>1</v>
      </c>
      <c r="I2334" t="s">
        <v>993</v>
      </c>
      <c r="J2334" t="s">
        <v>1132</v>
      </c>
      <c r="K2334" t="s">
        <v>913</v>
      </c>
      <c r="L2334">
        <v>175682.11</v>
      </c>
      <c r="R2334" s="2" t="s">
        <v>825</v>
      </c>
      <c r="S2334" s="2" t="str">
        <f t="shared" si="396"/>
        <v>Phasianidae</v>
      </c>
      <c r="T2334" s="2" t="str">
        <f t="shared" si="397"/>
        <v>Galliformes</v>
      </c>
      <c r="U2334" s="2">
        <f t="shared" si="398"/>
        <v>40.5</v>
      </c>
      <c r="V2334" s="2">
        <f t="shared" si="399"/>
        <v>1830.79</v>
      </c>
      <c r="W2334" s="2" t="str">
        <f t="shared" si="400"/>
        <v>Rock</v>
      </c>
      <c r="X2334" s="2">
        <f t="shared" si="401"/>
        <v>3</v>
      </c>
      <c r="Y2334" s="2">
        <f t="shared" si="402"/>
        <v>1</v>
      </c>
      <c r="Z2334" s="2" t="str">
        <f t="shared" si="403"/>
        <v>Herbivore</v>
      </c>
      <c r="AA2334" s="2" t="str">
        <f t="shared" si="404"/>
        <v>Herbivore terrestrial</v>
      </c>
      <c r="AB2334" s="2" t="str">
        <f t="shared" si="405"/>
        <v>Terrestrial</v>
      </c>
      <c r="AC2334" s="2">
        <f t="shared" si="406"/>
        <v>23392.94</v>
      </c>
    </row>
    <row r="2335" spans="1:29" x14ac:dyDescent="0.25">
      <c r="A2335" t="s">
        <v>3030</v>
      </c>
      <c r="B2335" t="s">
        <v>2929</v>
      </c>
      <c r="C2335" t="s">
        <v>2818</v>
      </c>
      <c r="D2335">
        <v>27</v>
      </c>
      <c r="E2335">
        <v>2500</v>
      </c>
      <c r="F2335" t="s">
        <v>860</v>
      </c>
      <c r="G2335">
        <v>2</v>
      </c>
      <c r="H2335">
        <v>1</v>
      </c>
      <c r="I2335" t="s">
        <v>993</v>
      </c>
      <c r="J2335" t="s">
        <v>928</v>
      </c>
      <c r="K2335" t="s">
        <v>913</v>
      </c>
      <c r="L2335">
        <v>172831.15</v>
      </c>
      <c r="R2335" s="2" t="s">
        <v>826</v>
      </c>
      <c r="S2335" s="2" t="str">
        <f t="shared" si="396"/>
        <v>Phasianidae</v>
      </c>
      <c r="T2335" s="2" t="str">
        <f t="shared" si="397"/>
        <v>Galliformes</v>
      </c>
      <c r="U2335" s="2">
        <f t="shared" si="398"/>
        <v>39.700000000000003</v>
      </c>
      <c r="V2335" s="2">
        <f t="shared" si="399"/>
        <v>2508.2399999999998</v>
      </c>
      <c r="W2335" s="2" t="str">
        <f t="shared" si="400"/>
        <v>Rock</v>
      </c>
      <c r="X2335" s="2">
        <f t="shared" si="401"/>
        <v>3</v>
      </c>
      <c r="Y2335" s="2">
        <f t="shared" si="402"/>
        <v>1</v>
      </c>
      <c r="Z2335" s="2" t="str">
        <f t="shared" si="403"/>
        <v>Herbivore</v>
      </c>
      <c r="AA2335" s="2" t="str">
        <f t="shared" si="404"/>
        <v>Herbivore terrestrial</v>
      </c>
      <c r="AB2335" s="2" t="str">
        <f t="shared" si="405"/>
        <v>Terrestrial</v>
      </c>
      <c r="AC2335" s="2">
        <f t="shared" si="406"/>
        <v>313937.42</v>
      </c>
    </row>
    <row r="2336" spans="1:29" x14ac:dyDescent="0.25">
      <c r="A2336" t="s">
        <v>3031</v>
      </c>
      <c r="B2336" t="s">
        <v>2929</v>
      </c>
      <c r="C2336" t="s">
        <v>2818</v>
      </c>
      <c r="D2336">
        <v>14.6</v>
      </c>
      <c r="E2336">
        <v>1245.1500000000001</v>
      </c>
      <c r="F2336" t="s">
        <v>860</v>
      </c>
      <c r="G2336">
        <v>1</v>
      </c>
      <c r="H2336">
        <v>1</v>
      </c>
      <c r="I2336" t="s">
        <v>861</v>
      </c>
      <c r="J2336" t="s">
        <v>882</v>
      </c>
      <c r="K2336" t="s">
        <v>913</v>
      </c>
      <c r="L2336">
        <v>274609.44</v>
      </c>
      <c r="R2336" s="2" t="s">
        <v>826</v>
      </c>
      <c r="S2336" s="2" t="str">
        <f t="shared" si="396"/>
        <v>Phasianidae</v>
      </c>
      <c r="T2336" s="2" t="str">
        <f t="shared" si="397"/>
        <v>Galliformes</v>
      </c>
      <c r="U2336" s="2">
        <f t="shared" si="398"/>
        <v>39.700000000000003</v>
      </c>
      <c r="V2336" s="2">
        <f t="shared" si="399"/>
        <v>2508.2399999999998</v>
      </c>
      <c r="W2336" s="2" t="str">
        <f t="shared" si="400"/>
        <v>Rock</v>
      </c>
      <c r="X2336" s="2">
        <f t="shared" si="401"/>
        <v>3</v>
      </c>
      <c r="Y2336" s="2">
        <f t="shared" si="402"/>
        <v>1</v>
      </c>
      <c r="Z2336" s="2" t="str">
        <f t="shared" si="403"/>
        <v>Herbivore</v>
      </c>
      <c r="AA2336" s="2" t="str">
        <f t="shared" si="404"/>
        <v>Herbivore terrestrial</v>
      </c>
      <c r="AB2336" s="2" t="str">
        <f t="shared" si="405"/>
        <v>Terrestrial</v>
      </c>
      <c r="AC2336" s="2">
        <f t="shared" si="406"/>
        <v>313937.42</v>
      </c>
    </row>
    <row r="2337" spans="1:29" x14ac:dyDescent="0.25">
      <c r="A2337" t="s">
        <v>3032</v>
      </c>
      <c r="B2337" t="s">
        <v>2929</v>
      </c>
      <c r="C2337" t="s">
        <v>2818</v>
      </c>
      <c r="D2337">
        <v>25.8</v>
      </c>
      <c r="E2337">
        <v>1088.8900000000001</v>
      </c>
      <c r="F2337" t="s">
        <v>860</v>
      </c>
      <c r="G2337">
        <v>1</v>
      </c>
      <c r="H2337">
        <v>1</v>
      </c>
      <c r="I2337" t="s">
        <v>928</v>
      </c>
      <c r="J2337" t="s">
        <v>928</v>
      </c>
      <c r="K2337" t="s">
        <v>913</v>
      </c>
      <c r="L2337">
        <v>510759.03</v>
      </c>
      <c r="R2337" s="2" t="s">
        <v>826</v>
      </c>
      <c r="S2337" s="2" t="str">
        <f t="shared" si="396"/>
        <v>Phasianidae</v>
      </c>
      <c r="T2337" s="2" t="str">
        <f t="shared" si="397"/>
        <v>Galliformes</v>
      </c>
      <c r="U2337" s="2">
        <f t="shared" si="398"/>
        <v>39.700000000000003</v>
      </c>
      <c r="V2337" s="2">
        <f t="shared" si="399"/>
        <v>2508.2399999999998</v>
      </c>
      <c r="W2337" s="2" t="str">
        <f t="shared" si="400"/>
        <v>Rock</v>
      </c>
      <c r="X2337" s="2">
        <f t="shared" si="401"/>
        <v>3</v>
      </c>
      <c r="Y2337" s="2">
        <f t="shared" si="402"/>
        <v>1</v>
      </c>
      <c r="Z2337" s="2" t="str">
        <f t="shared" si="403"/>
        <v>Herbivore</v>
      </c>
      <c r="AA2337" s="2" t="str">
        <f t="shared" si="404"/>
        <v>Herbivore terrestrial</v>
      </c>
      <c r="AB2337" s="2" t="str">
        <f t="shared" si="405"/>
        <v>Terrestrial</v>
      </c>
      <c r="AC2337" s="2">
        <f t="shared" si="406"/>
        <v>313937.42</v>
      </c>
    </row>
    <row r="2338" spans="1:29" x14ac:dyDescent="0.25">
      <c r="A2338" t="s">
        <v>3033</v>
      </c>
      <c r="B2338" t="s">
        <v>2929</v>
      </c>
      <c r="C2338" t="s">
        <v>2818</v>
      </c>
      <c r="D2338">
        <v>19.399999999999999</v>
      </c>
      <c r="E2338">
        <v>1090.96</v>
      </c>
      <c r="F2338" t="s">
        <v>860</v>
      </c>
      <c r="G2338">
        <v>1</v>
      </c>
      <c r="H2338">
        <v>1</v>
      </c>
      <c r="I2338" t="s">
        <v>928</v>
      </c>
      <c r="J2338" t="s">
        <v>928</v>
      </c>
      <c r="K2338" t="s">
        <v>913</v>
      </c>
      <c r="L2338" t="s">
        <v>844</v>
      </c>
      <c r="R2338" s="2" t="s">
        <v>827</v>
      </c>
      <c r="S2338" s="2" t="e">
        <f t="shared" si="396"/>
        <v>#N/A</v>
      </c>
      <c r="T2338" s="2" t="e">
        <f t="shared" si="397"/>
        <v>#N/A</v>
      </c>
      <c r="U2338" s="2" t="e">
        <f t="shared" si="398"/>
        <v>#N/A</v>
      </c>
      <c r="V2338" s="2" t="e">
        <f t="shared" si="399"/>
        <v>#N/A</v>
      </c>
      <c r="W2338" s="2" t="e">
        <f t="shared" si="400"/>
        <v>#N/A</v>
      </c>
      <c r="X2338" s="2" t="e">
        <f t="shared" si="401"/>
        <v>#N/A</v>
      </c>
      <c r="Y2338" s="2" t="e">
        <f t="shared" si="402"/>
        <v>#N/A</v>
      </c>
      <c r="Z2338" s="2" t="e">
        <f t="shared" si="403"/>
        <v>#N/A</v>
      </c>
      <c r="AA2338" s="2" t="e">
        <f t="shared" si="404"/>
        <v>#N/A</v>
      </c>
      <c r="AB2338" s="2" t="e">
        <f t="shared" si="405"/>
        <v>#N/A</v>
      </c>
      <c r="AC2338" s="2" t="e">
        <f t="shared" si="406"/>
        <v>#N/A</v>
      </c>
    </row>
    <row r="2339" spans="1:29" x14ac:dyDescent="0.25">
      <c r="A2339" t="s">
        <v>3034</v>
      </c>
      <c r="B2339" t="s">
        <v>2929</v>
      </c>
      <c r="C2339" t="s">
        <v>2818</v>
      </c>
      <c r="D2339">
        <v>22.2</v>
      </c>
      <c r="E2339">
        <v>934.33</v>
      </c>
      <c r="F2339" t="s">
        <v>860</v>
      </c>
      <c r="G2339">
        <v>1</v>
      </c>
      <c r="H2339">
        <v>1</v>
      </c>
      <c r="I2339" t="s">
        <v>928</v>
      </c>
      <c r="J2339" t="s">
        <v>928</v>
      </c>
      <c r="K2339" t="s">
        <v>913</v>
      </c>
      <c r="L2339">
        <v>1065487.04</v>
      </c>
      <c r="R2339" s="2" t="s">
        <v>827</v>
      </c>
      <c r="S2339" s="2" t="e">
        <f t="shared" si="396"/>
        <v>#N/A</v>
      </c>
      <c r="T2339" s="2" t="e">
        <f t="shared" si="397"/>
        <v>#N/A</v>
      </c>
      <c r="U2339" s="2" t="e">
        <f t="shared" si="398"/>
        <v>#N/A</v>
      </c>
      <c r="V2339" s="2" t="e">
        <f t="shared" si="399"/>
        <v>#N/A</v>
      </c>
      <c r="W2339" s="2" t="e">
        <f t="shared" si="400"/>
        <v>#N/A</v>
      </c>
      <c r="X2339" s="2" t="e">
        <f t="shared" si="401"/>
        <v>#N/A</v>
      </c>
      <c r="Y2339" s="2" t="e">
        <f t="shared" si="402"/>
        <v>#N/A</v>
      </c>
      <c r="Z2339" s="2" t="e">
        <f t="shared" si="403"/>
        <v>#N/A</v>
      </c>
      <c r="AA2339" s="2" t="e">
        <f t="shared" si="404"/>
        <v>#N/A</v>
      </c>
      <c r="AB2339" s="2" t="e">
        <f t="shared" si="405"/>
        <v>#N/A</v>
      </c>
      <c r="AC2339" s="2" t="e">
        <f t="shared" si="406"/>
        <v>#N/A</v>
      </c>
    </row>
    <row r="2340" spans="1:29" x14ac:dyDescent="0.25">
      <c r="A2340" t="s">
        <v>3035</v>
      </c>
      <c r="B2340" t="s">
        <v>2929</v>
      </c>
      <c r="C2340" t="s">
        <v>2818</v>
      </c>
      <c r="D2340">
        <v>19.399999999999999</v>
      </c>
      <c r="E2340">
        <v>1090.96</v>
      </c>
      <c r="F2340" t="s">
        <v>844</v>
      </c>
      <c r="G2340">
        <v>1</v>
      </c>
      <c r="H2340" t="s">
        <v>844</v>
      </c>
      <c r="I2340" t="s">
        <v>844</v>
      </c>
      <c r="J2340" t="s">
        <v>844</v>
      </c>
      <c r="K2340" t="s">
        <v>913</v>
      </c>
      <c r="L2340" t="s">
        <v>844</v>
      </c>
      <c r="R2340" s="2" t="s">
        <v>828</v>
      </c>
      <c r="S2340" s="2" t="str">
        <f t="shared" si="396"/>
        <v>Sylviidae</v>
      </c>
      <c r="T2340" s="2" t="str">
        <f t="shared" si="397"/>
        <v>Passeriformes</v>
      </c>
      <c r="U2340" s="2">
        <f t="shared" si="398"/>
        <v>16.100000000000001</v>
      </c>
      <c r="V2340" s="2">
        <f t="shared" si="399"/>
        <v>9.9</v>
      </c>
      <c r="W2340" s="2" t="str">
        <f t="shared" si="400"/>
        <v>Shrubland</v>
      </c>
      <c r="X2340" s="2">
        <f t="shared" si="401"/>
        <v>2</v>
      </c>
      <c r="Y2340" s="2">
        <f t="shared" si="402"/>
        <v>3</v>
      </c>
      <c r="Z2340" s="2" t="str">
        <f t="shared" si="403"/>
        <v>Carnivore</v>
      </c>
      <c r="AA2340" s="2" t="str">
        <f t="shared" si="404"/>
        <v>Invertivore</v>
      </c>
      <c r="AB2340" s="2" t="str">
        <f t="shared" si="405"/>
        <v>Insessorial</v>
      </c>
      <c r="AC2340" s="2">
        <f t="shared" si="406"/>
        <v>1359316.78</v>
      </c>
    </row>
    <row r="2341" spans="1:29" x14ac:dyDescent="0.25">
      <c r="A2341" t="s">
        <v>3036</v>
      </c>
      <c r="B2341" t="s">
        <v>2929</v>
      </c>
      <c r="C2341" t="s">
        <v>2818</v>
      </c>
      <c r="D2341">
        <v>19.5</v>
      </c>
      <c r="E2341">
        <v>1080.53</v>
      </c>
      <c r="F2341" t="s">
        <v>860</v>
      </c>
      <c r="G2341">
        <v>1</v>
      </c>
      <c r="H2341">
        <v>1</v>
      </c>
      <c r="I2341" t="s">
        <v>928</v>
      </c>
      <c r="J2341" t="s">
        <v>928</v>
      </c>
      <c r="K2341" t="s">
        <v>913</v>
      </c>
      <c r="L2341">
        <v>37996.14</v>
      </c>
      <c r="R2341" s="2" t="s">
        <v>828</v>
      </c>
      <c r="S2341" s="2" t="str">
        <f t="shared" si="396"/>
        <v>Sylviidae</v>
      </c>
      <c r="T2341" s="2" t="str">
        <f t="shared" si="397"/>
        <v>Passeriformes</v>
      </c>
      <c r="U2341" s="2">
        <f t="shared" si="398"/>
        <v>16.100000000000001</v>
      </c>
      <c r="V2341" s="2">
        <f t="shared" si="399"/>
        <v>9.9</v>
      </c>
      <c r="W2341" s="2" t="str">
        <f t="shared" si="400"/>
        <v>Shrubland</v>
      </c>
      <c r="X2341" s="2">
        <f t="shared" si="401"/>
        <v>2</v>
      </c>
      <c r="Y2341" s="2">
        <f t="shared" si="402"/>
        <v>3</v>
      </c>
      <c r="Z2341" s="2" t="str">
        <f t="shared" si="403"/>
        <v>Carnivore</v>
      </c>
      <c r="AA2341" s="2" t="str">
        <f t="shared" si="404"/>
        <v>Invertivore</v>
      </c>
      <c r="AB2341" s="2" t="str">
        <f t="shared" si="405"/>
        <v>Insessorial</v>
      </c>
      <c r="AC2341" s="2">
        <f t="shared" si="406"/>
        <v>1359316.78</v>
      </c>
    </row>
    <row r="2342" spans="1:29" x14ac:dyDescent="0.25">
      <c r="A2342" t="s">
        <v>3037</v>
      </c>
      <c r="B2342" t="s">
        <v>2929</v>
      </c>
      <c r="C2342" t="s">
        <v>2818</v>
      </c>
      <c r="D2342">
        <v>18</v>
      </c>
      <c r="E2342">
        <v>1768.14</v>
      </c>
      <c r="F2342" t="s">
        <v>860</v>
      </c>
      <c r="G2342">
        <v>1</v>
      </c>
      <c r="H2342">
        <v>1</v>
      </c>
      <c r="I2342" t="s">
        <v>993</v>
      </c>
      <c r="J2342" t="s">
        <v>928</v>
      </c>
      <c r="K2342" t="s">
        <v>913</v>
      </c>
      <c r="L2342">
        <v>889910.58</v>
      </c>
      <c r="R2342" s="2" t="s">
        <v>829</v>
      </c>
      <c r="S2342" s="2" t="str">
        <f t="shared" si="396"/>
        <v>Charadriidae</v>
      </c>
      <c r="T2342" s="2" t="str">
        <f t="shared" si="397"/>
        <v>Charadriiformes</v>
      </c>
      <c r="U2342" s="2">
        <f t="shared" si="398"/>
        <v>53.1</v>
      </c>
      <c r="V2342" s="2">
        <f t="shared" si="399"/>
        <v>74.8</v>
      </c>
      <c r="W2342" s="2" t="str">
        <f t="shared" si="400"/>
        <v>Grassland</v>
      </c>
      <c r="X2342" s="2">
        <f t="shared" si="401"/>
        <v>3</v>
      </c>
      <c r="Y2342" s="2">
        <f t="shared" si="402"/>
        <v>3</v>
      </c>
      <c r="Z2342" s="2" t="str">
        <f t="shared" si="403"/>
        <v>Carnivore</v>
      </c>
      <c r="AA2342" s="2" t="str">
        <f t="shared" si="404"/>
        <v>Aquatic predator</v>
      </c>
      <c r="AB2342" s="2" t="str">
        <f t="shared" si="405"/>
        <v>Terrestrial</v>
      </c>
      <c r="AC2342" s="2">
        <f t="shared" si="406"/>
        <v>5473335.5800000001</v>
      </c>
    </row>
    <row r="2343" spans="1:29" x14ac:dyDescent="0.25">
      <c r="A2343" t="s">
        <v>3038</v>
      </c>
      <c r="B2343" t="s">
        <v>2929</v>
      </c>
      <c r="C2343" t="s">
        <v>2818</v>
      </c>
      <c r="D2343">
        <v>23</v>
      </c>
      <c r="E2343">
        <v>685</v>
      </c>
      <c r="F2343" t="s">
        <v>860</v>
      </c>
      <c r="G2343">
        <v>1</v>
      </c>
      <c r="H2343">
        <v>1</v>
      </c>
      <c r="I2343" t="s">
        <v>928</v>
      </c>
      <c r="J2343" t="s">
        <v>928</v>
      </c>
      <c r="K2343" t="s">
        <v>913</v>
      </c>
      <c r="L2343">
        <v>33418.21</v>
      </c>
      <c r="R2343" s="2" t="s">
        <v>829</v>
      </c>
      <c r="S2343" s="2" t="str">
        <f t="shared" si="396"/>
        <v>Charadriidae</v>
      </c>
      <c r="T2343" s="2" t="str">
        <f t="shared" si="397"/>
        <v>Charadriiformes</v>
      </c>
      <c r="U2343" s="2">
        <f t="shared" si="398"/>
        <v>53.1</v>
      </c>
      <c r="V2343" s="2">
        <f t="shared" si="399"/>
        <v>74.8</v>
      </c>
      <c r="W2343" s="2" t="str">
        <f t="shared" si="400"/>
        <v>Grassland</v>
      </c>
      <c r="X2343" s="2">
        <f t="shared" si="401"/>
        <v>3</v>
      </c>
      <c r="Y2343" s="2">
        <f t="shared" si="402"/>
        <v>3</v>
      </c>
      <c r="Z2343" s="2" t="str">
        <f t="shared" si="403"/>
        <v>Carnivore</v>
      </c>
      <c r="AA2343" s="2" t="str">
        <f t="shared" si="404"/>
        <v>Aquatic predator</v>
      </c>
      <c r="AB2343" s="2" t="str">
        <f t="shared" si="405"/>
        <v>Terrestrial</v>
      </c>
      <c r="AC2343" s="2">
        <f t="shared" si="406"/>
        <v>5473335.5800000001</v>
      </c>
    </row>
    <row r="2344" spans="1:29" x14ac:dyDescent="0.25">
      <c r="A2344" t="s">
        <v>3039</v>
      </c>
      <c r="B2344" t="s">
        <v>2929</v>
      </c>
      <c r="C2344" t="s">
        <v>2818</v>
      </c>
      <c r="D2344">
        <v>17.8</v>
      </c>
      <c r="E2344">
        <v>867.98</v>
      </c>
      <c r="F2344" t="s">
        <v>860</v>
      </c>
      <c r="G2344">
        <v>1</v>
      </c>
      <c r="H2344">
        <v>1</v>
      </c>
      <c r="I2344" t="s">
        <v>928</v>
      </c>
      <c r="J2344" t="s">
        <v>928</v>
      </c>
      <c r="K2344" t="s">
        <v>913</v>
      </c>
      <c r="L2344">
        <v>1305465.96</v>
      </c>
      <c r="R2344" s="2" t="s">
        <v>829</v>
      </c>
      <c r="S2344" s="2" t="str">
        <f t="shared" si="396"/>
        <v>Charadriidae</v>
      </c>
      <c r="T2344" s="2" t="str">
        <f t="shared" si="397"/>
        <v>Charadriiformes</v>
      </c>
      <c r="U2344" s="2">
        <f t="shared" si="398"/>
        <v>53.1</v>
      </c>
      <c r="V2344" s="2">
        <f t="shared" si="399"/>
        <v>74.8</v>
      </c>
      <c r="W2344" s="2" t="str">
        <f t="shared" si="400"/>
        <v>Grassland</v>
      </c>
      <c r="X2344" s="2">
        <f t="shared" si="401"/>
        <v>3</v>
      </c>
      <c r="Y2344" s="2">
        <f t="shared" si="402"/>
        <v>3</v>
      </c>
      <c r="Z2344" s="2" t="str">
        <f t="shared" si="403"/>
        <v>Carnivore</v>
      </c>
      <c r="AA2344" s="2" t="str">
        <f t="shared" si="404"/>
        <v>Aquatic predator</v>
      </c>
      <c r="AB2344" s="2" t="str">
        <f t="shared" si="405"/>
        <v>Terrestrial</v>
      </c>
      <c r="AC2344" s="2">
        <f t="shared" si="406"/>
        <v>5473335.5800000001</v>
      </c>
    </row>
    <row r="2345" spans="1:29" x14ac:dyDescent="0.25">
      <c r="A2345" t="s">
        <v>3040</v>
      </c>
      <c r="B2345" t="s">
        <v>2929</v>
      </c>
      <c r="C2345" t="s">
        <v>2818</v>
      </c>
      <c r="D2345">
        <v>19.5</v>
      </c>
      <c r="E2345">
        <v>1230</v>
      </c>
      <c r="F2345" t="s">
        <v>860</v>
      </c>
      <c r="G2345">
        <v>1</v>
      </c>
      <c r="H2345">
        <v>1</v>
      </c>
      <c r="I2345" t="s">
        <v>993</v>
      </c>
      <c r="J2345" t="s">
        <v>928</v>
      </c>
      <c r="K2345" t="s">
        <v>913</v>
      </c>
      <c r="L2345">
        <v>1072525.93</v>
      </c>
      <c r="R2345" s="2" t="s">
        <v>830</v>
      </c>
      <c r="S2345" s="2" t="str">
        <f t="shared" si="396"/>
        <v>Charadriidae</v>
      </c>
      <c r="T2345" s="2" t="str">
        <f t="shared" si="397"/>
        <v>Charadriiformes</v>
      </c>
      <c r="U2345" s="2">
        <f t="shared" si="398"/>
        <v>40.799999999999997</v>
      </c>
      <c r="V2345" s="2">
        <f t="shared" si="399"/>
        <v>132</v>
      </c>
      <c r="W2345" s="2" t="str">
        <f t="shared" si="400"/>
        <v>Wetland</v>
      </c>
      <c r="X2345" s="2">
        <f t="shared" si="401"/>
        <v>3</v>
      </c>
      <c r="Y2345" s="2">
        <f t="shared" si="402"/>
        <v>3</v>
      </c>
      <c r="Z2345" s="2" t="str">
        <f t="shared" si="403"/>
        <v>Carnivore</v>
      </c>
      <c r="AA2345" s="2" t="str">
        <f t="shared" si="404"/>
        <v>Aquatic predator</v>
      </c>
      <c r="AB2345" s="2" t="str">
        <f t="shared" si="405"/>
        <v>Terrestrial</v>
      </c>
      <c r="AC2345" s="2">
        <f t="shared" si="406"/>
        <v>1832228.09</v>
      </c>
    </row>
    <row r="2346" spans="1:29" x14ac:dyDescent="0.25">
      <c r="A2346" t="s">
        <v>3041</v>
      </c>
      <c r="B2346" t="s">
        <v>2929</v>
      </c>
      <c r="C2346" t="s">
        <v>2818</v>
      </c>
      <c r="D2346">
        <v>24.9</v>
      </c>
      <c r="E2346">
        <v>1100</v>
      </c>
      <c r="F2346" t="s">
        <v>860</v>
      </c>
      <c r="G2346">
        <v>1</v>
      </c>
      <c r="H2346">
        <v>1</v>
      </c>
      <c r="I2346" t="s">
        <v>993</v>
      </c>
      <c r="J2346" t="s">
        <v>928</v>
      </c>
      <c r="K2346" t="s">
        <v>913</v>
      </c>
      <c r="L2346">
        <v>15278.8</v>
      </c>
      <c r="R2346" s="2" t="s">
        <v>830</v>
      </c>
      <c r="S2346" s="2" t="str">
        <f t="shared" si="396"/>
        <v>Charadriidae</v>
      </c>
      <c r="T2346" s="2" t="str">
        <f t="shared" si="397"/>
        <v>Charadriiformes</v>
      </c>
      <c r="U2346" s="2">
        <f t="shared" si="398"/>
        <v>40.799999999999997</v>
      </c>
      <c r="V2346" s="2">
        <f t="shared" si="399"/>
        <v>132</v>
      </c>
      <c r="W2346" s="2" t="str">
        <f t="shared" si="400"/>
        <v>Wetland</v>
      </c>
      <c r="X2346" s="2">
        <f t="shared" si="401"/>
        <v>3</v>
      </c>
      <c r="Y2346" s="2">
        <f t="shared" si="402"/>
        <v>3</v>
      </c>
      <c r="Z2346" s="2" t="str">
        <f t="shared" si="403"/>
        <v>Carnivore</v>
      </c>
      <c r="AA2346" s="2" t="str">
        <f t="shared" si="404"/>
        <v>Aquatic predator</v>
      </c>
      <c r="AB2346" s="2" t="str">
        <f t="shared" si="405"/>
        <v>Terrestrial</v>
      </c>
      <c r="AC2346" s="2">
        <f t="shared" si="406"/>
        <v>1832228.09</v>
      </c>
    </row>
    <row r="2347" spans="1:29" x14ac:dyDescent="0.25">
      <c r="A2347" t="s">
        <v>3042</v>
      </c>
      <c r="B2347" t="s">
        <v>2929</v>
      </c>
      <c r="C2347" t="s">
        <v>2818</v>
      </c>
      <c r="D2347">
        <v>27.6</v>
      </c>
      <c r="E2347">
        <v>245</v>
      </c>
      <c r="F2347" t="s">
        <v>860</v>
      </c>
      <c r="G2347">
        <v>2</v>
      </c>
      <c r="H2347">
        <v>1</v>
      </c>
      <c r="I2347" t="s">
        <v>993</v>
      </c>
      <c r="J2347" t="s">
        <v>928</v>
      </c>
      <c r="K2347" t="s">
        <v>913</v>
      </c>
      <c r="L2347">
        <v>543287.48</v>
      </c>
      <c r="R2347" s="2" t="s">
        <v>830</v>
      </c>
      <c r="S2347" s="2" t="str">
        <f t="shared" si="396"/>
        <v>Charadriidae</v>
      </c>
      <c r="T2347" s="2" t="str">
        <f t="shared" si="397"/>
        <v>Charadriiformes</v>
      </c>
      <c r="U2347" s="2">
        <f t="shared" si="398"/>
        <v>40.799999999999997</v>
      </c>
      <c r="V2347" s="2">
        <f t="shared" si="399"/>
        <v>132</v>
      </c>
      <c r="W2347" s="2" t="str">
        <f t="shared" si="400"/>
        <v>Wetland</v>
      </c>
      <c r="X2347" s="2">
        <f t="shared" si="401"/>
        <v>3</v>
      </c>
      <c r="Y2347" s="2">
        <f t="shared" si="402"/>
        <v>3</v>
      </c>
      <c r="Z2347" s="2" t="str">
        <f t="shared" si="403"/>
        <v>Carnivore</v>
      </c>
      <c r="AA2347" s="2" t="str">
        <f t="shared" si="404"/>
        <v>Aquatic predator</v>
      </c>
      <c r="AB2347" s="2" t="str">
        <f t="shared" si="405"/>
        <v>Terrestrial</v>
      </c>
      <c r="AC2347" s="2">
        <f t="shared" si="406"/>
        <v>1832228.09</v>
      </c>
    </row>
    <row r="2348" spans="1:29" x14ac:dyDescent="0.25">
      <c r="A2348" t="s">
        <v>3043</v>
      </c>
      <c r="B2348" t="s">
        <v>2929</v>
      </c>
      <c r="C2348" t="s">
        <v>2818</v>
      </c>
      <c r="D2348">
        <v>26.6</v>
      </c>
      <c r="E2348">
        <v>280</v>
      </c>
      <c r="F2348" t="s">
        <v>860</v>
      </c>
      <c r="G2348">
        <v>1</v>
      </c>
      <c r="H2348">
        <v>1</v>
      </c>
      <c r="I2348" t="s">
        <v>993</v>
      </c>
      <c r="J2348" t="s">
        <v>928</v>
      </c>
      <c r="K2348" t="s">
        <v>913</v>
      </c>
      <c r="L2348">
        <v>1098110.81</v>
      </c>
      <c r="R2348" s="2" t="s">
        <v>831</v>
      </c>
      <c r="S2348" s="2" t="str">
        <f t="shared" si="396"/>
        <v>Laridae</v>
      </c>
      <c r="T2348" s="2" t="str">
        <f t="shared" si="397"/>
        <v>Charadriiformes</v>
      </c>
      <c r="U2348" s="2">
        <f t="shared" si="398"/>
        <v>54.5</v>
      </c>
      <c r="V2348" s="2">
        <f t="shared" si="399"/>
        <v>866.99</v>
      </c>
      <c r="W2348" s="2" t="str">
        <f t="shared" si="400"/>
        <v>Wetland</v>
      </c>
      <c r="X2348" s="2">
        <f t="shared" si="401"/>
        <v>3</v>
      </c>
      <c r="Y2348" s="2">
        <f t="shared" si="402"/>
        <v>3</v>
      </c>
      <c r="Z2348" s="2" t="str">
        <f t="shared" si="403"/>
        <v>Carnivore</v>
      </c>
      <c r="AA2348" s="2" t="str">
        <f t="shared" si="404"/>
        <v>Aquatic predator</v>
      </c>
      <c r="AB2348" s="2" t="str">
        <f t="shared" si="405"/>
        <v>Generalist</v>
      </c>
      <c r="AC2348" s="2">
        <f t="shared" si="406"/>
        <v>92321.08</v>
      </c>
    </row>
    <row r="2349" spans="1:29" x14ac:dyDescent="0.25">
      <c r="A2349" t="s">
        <v>249</v>
      </c>
      <c r="B2349" t="s">
        <v>2929</v>
      </c>
      <c r="C2349" t="s">
        <v>2818</v>
      </c>
      <c r="D2349">
        <v>26</v>
      </c>
      <c r="E2349">
        <v>5791.37</v>
      </c>
      <c r="F2349" t="s">
        <v>860</v>
      </c>
      <c r="G2349">
        <v>2</v>
      </c>
      <c r="H2349">
        <v>1</v>
      </c>
      <c r="I2349" t="s">
        <v>993</v>
      </c>
      <c r="J2349" t="s">
        <v>928</v>
      </c>
      <c r="K2349" t="s">
        <v>913</v>
      </c>
      <c r="L2349">
        <v>7259958.9199999999</v>
      </c>
      <c r="R2349" s="2" t="s">
        <v>831</v>
      </c>
      <c r="S2349" s="2" t="str">
        <f t="shared" si="396"/>
        <v>Laridae</v>
      </c>
      <c r="T2349" s="2" t="str">
        <f t="shared" si="397"/>
        <v>Charadriiformes</v>
      </c>
      <c r="U2349" s="2">
        <f t="shared" si="398"/>
        <v>54.5</v>
      </c>
      <c r="V2349" s="2">
        <f t="shared" si="399"/>
        <v>866.99</v>
      </c>
      <c r="W2349" s="2" t="str">
        <f t="shared" si="400"/>
        <v>Wetland</v>
      </c>
      <c r="X2349" s="2">
        <f t="shared" si="401"/>
        <v>3</v>
      </c>
      <c r="Y2349" s="2">
        <f t="shared" si="402"/>
        <v>3</v>
      </c>
      <c r="Z2349" s="2" t="str">
        <f t="shared" si="403"/>
        <v>Carnivore</v>
      </c>
      <c r="AA2349" s="2" t="str">
        <f t="shared" si="404"/>
        <v>Aquatic predator</v>
      </c>
      <c r="AB2349" s="2" t="str">
        <f t="shared" si="405"/>
        <v>Generalist</v>
      </c>
      <c r="AC2349" s="2">
        <f t="shared" si="406"/>
        <v>92321.08</v>
      </c>
    </row>
    <row r="2350" spans="1:29" x14ac:dyDescent="0.25">
      <c r="A2350" t="s">
        <v>3044</v>
      </c>
      <c r="B2350" t="s">
        <v>2929</v>
      </c>
      <c r="C2350" t="s">
        <v>2818</v>
      </c>
      <c r="D2350">
        <v>26.6</v>
      </c>
      <c r="E2350">
        <v>5525</v>
      </c>
      <c r="F2350" t="s">
        <v>860</v>
      </c>
      <c r="G2350">
        <v>2</v>
      </c>
      <c r="H2350">
        <v>1</v>
      </c>
      <c r="I2350" t="s">
        <v>993</v>
      </c>
      <c r="J2350" t="s">
        <v>928</v>
      </c>
      <c r="K2350" t="s">
        <v>913</v>
      </c>
      <c r="L2350">
        <v>141592.72</v>
      </c>
      <c r="R2350" s="2" t="s">
        <v>831</v>
      </c>
      <c r="S2350" s="2" t="str">
        <f t="shared" si="396"/>
        <v>Laridae</v>
      </c>
      <c r="T2350" s="2" t="str">
        <f t="shared" si="397"/>
        <v>Charadriiformes</v>
      </c>
      <c r="U2350" s="2">
        <f t="shared" si="398"/>
        <v>54.5</v>
      </c>
      <c r="V2350" s="2">
        <f t="shared" si="399"/>
        <v>866.99</v>
      </c>
      <c r="W2350" s="2" t="str">
        <f t="shared" si="400"/>
        <v>Wetland</v>
      </c>
      <c r="X2350" s="2">
        <f t="shared" si="401"/>
        <v>3</v>
      </c>
      <c r="Y2350" s="2">
        <f t="shared" si="402"/>
        <v>3</v>
      </c>
      <c r="Z2350" s="2" t="str">
        <f t="shared" si="403"/>
        <v>Carnivore</v>
      </c>
      <c r="AA2350" s="2" t="str">
        <f t="shared" si="404"/>
        <v>Aquatic predator</v>
      </c>
      <c r="AB2350" s="2" t="str">
        <f t="shared" si="405"/>
        <v>Generalist</v>
      </c>
      <c r="AC2350" s="2">
        <f t="shared" si="406"/>
        <v>92321.08</v>
      </c>
    </row>
    <row r="2351" spans="1:29" x14ac:dyDescent="0.25">
      <c r="A2351" t="s">
        <v>3045</v>
      </c>
      <c r="B2351" t="s">
        <v>2929</v>
      </c>
      <c r="C2351" t="s">
        <v>2818</v>
      </c>
      <c r="D2351">
        <v>28.7</v>
      </c>
      <c r="E2351">
        <v>4154.8100000000004</v>
      </c>
      <c r="F2351" t="s">
        <v>860</v>
      </c>
      <c r="G2351">
        <v>2</v>
      </c>
      <c r="H2351">
        <v>1</v>
      </c>
      <c r="I2351" t="s">
        <v>928</v>
      </c>
      <c r="J2351" t="s">
        <v>928</v>
      </c>
      <c r="K2351" t="s">
        <v>913</v>
      </c>
      <c r="L2351">
        <v>2837970.09</v>
      </c>
      <c r="R2351" s="2" t="s">
        <v>832</v>
      </c>
      <c r="S2351" s="2" t="str">
        <f t="shared" si="396"/>
        <v>Phasianidae</v>
      </c>
      <c r="T2351" s="2" t="str">
        <f t="shared" si="397"/>
        <v>Galliformes</v>
      </c>
      <c r="U2351" s="2">
        <f t="shared" si="398"/>
        <v>21.5</v>
      </c>
      <c r="V2351" s="2">
        <f t="shared" si="399"/>
        <v>452.07</v>
      </c>
      <c r="W2351" s="2" t="str">
        <f t="shared" si="400"/>
        <v>Shrubland</v>
      </c>
      <c r="X2351" s="2">
        <f t="shared" si="401"/>
        <v>3</v>
      </c>
      <c r="Y2351" s="2">
        <f t="shared" si="402"/>
        <v>1</v>
      </c>
      <c r="Z2351" s="2" t="str">
        <f t="shared" si="403"/>
        <v>Herbivore</v>
      </c>
      <c r="AA2351" s="2" t="str">
        <f t="shared" si="404"/>
        <v>Omnivore</v>
      </c>
      <c r="AB2351" s="2" t="str">
        <f t="shared" si="405"/>
        <v>Terrestrial</v>
      </c>
      <c r="AC2351" s="2">
        <f t="shared" si="406"/>
        <v>2982416.91</v>
      </c>
    </row>
    <row r="2352" spans="1:29" x14ac:dyDescent="0.25">
      <c r="A2352" t="s">
        <v>3046</v>
      </c>
      <c r="B2352" t="s">
        <v>2929</v>
      </c>
      <c r="C2352" t="s">
        <v>2818</v>
      </c>
      <c r="D2352">
        <v>22</v>
      </c>
      <c r="E2352">
        <v>2205.71</v>
      </c>
      <c r="F2352" t="s">
        <v>867</v>
      </c>
      <c r="G2352">
        <v>2</v>
      </c>
      <c r="H2352">
        <v>1</v>
      </c>
      <c r="I2352" t="s">
        <v>861</v>
      </c>
      <c r="J2352" t="s">
        <v>882</v>
      </c>
      <c r="K2352" t="s">
        <v>913</v>
      </c>
      <c r="L2352">
        <v>1114252.33</v>
      </c>
      <c r="R2352" s="2" t="s">
        <v>832</v>
      </c>
      <c r="S2352" s="2" t="str">
        <f t="shared" si="396"/>
        <v>Phasianidae</v>
      </c>
      <c r="T2352" s="2" t="str">
        <f t="shared" si="397"/>
        <v>Galliformes</v>
      </c>
      <c r="U2352" s="2">
        <f t="shared" si="398"/>
        <v>21.5</v>
      </c>
      <c r="V2352" s="2">
        <f t="shared" si="399"/>
        <v>452.07</v>
      </c>
      <c r="W2352" s="2" t="str">
        <f t="shared" si="400"/>
        <v>Shrubland</v>
      </c>
      <c r="X2352" s="2">
        <f t="shared" si="401"/>
        <v>3</v>
      </c>
      <c r="Y2352" s="2">
        <f t="shared" si="402"/>
        <v>1</v>
      </c>
      <c r="Z2352" s="2" t="str">
        <f t="shared" si="403"/>
        <v>Herbivore</v>
      </c>
      <c r="AA2352" s="2" t="str">
        <f t="shared" si="404"/>
        <v>Omnivore</v>
      </c>
      <c r="AB2352" s="2" t="str">
        <f t="shared" si="405"/>
        <v>Terrestrial</v>
      </c>
      <c r="AC2352" s="2">
        <f t="shared" si="406"/>
        <v>2982416.91</v>
      </c>
    </row>
    <row r="2353" spans="1:29" x14ac:dyDescent="0.25">
      <c r="A2353" t="s">
        <v>3047</v>
      </c>
      <c r="B2353" t="s">
        <v>2929</v>
      </c>
      <c r="C2353" t="s">
        <v>2818</v>
      </c>
      <c r="D2353">
        <v>22.2</v>
      </c>
      <c r="E2353">
        <v>60.48</v>
      </c>
      <c r="F2353" t="s">
        <v>920</v>
      </c>
      <c r="G2353">
        <v>3</v>
      </c>
      <c r="H2353">
        <v>1</v>
      </c>
      <c r="I2353" t="s">
        <v>993</v>
      </c>
      <c r="J2353" t="s">
        <v>928</v>
      </c>
      <c r="K2353" t="s">
        <v>913</v>
      </c>
      <c r="L2353">
        <v>1182863.73</v>
      </c>
      <c r="R2353" s="2" t="s">
        <v>832</v>
      </c>
      <c r="S2353" s="2" t="str">
        <f t="shared" si="396"/>
        <v>Phasianidae</v>
      </c>
      <c r="T2353" s="2" t="str">
        <f t="shared" si="397"/>
        <v>Galliformes</v>
      </c>
      <c r="U2353" s="2">
        <f t="shared" si="398"/>
        <v>21.5</v>
      </c>
      <c r="V2353" s="2">
        <f t="shared" si="399"/>
        <v>452.07</v>
      </c>
      <c r="W2353" s="2" t="str">
        <f t="shared" si="400"/>
        <v>Shrubland</v>
      </c>
      <c r="X2353" s="2">
        <f t="shared" si="401"/>
        <v>3</v>
      </c>
      <c r="Y2353" s="2">
        <f t="shared" si="402"/>
        <v>1</v>
      </c>
      <c r="Z2353" s="2" t="str">
        <f t="shared" si="403"/>
        <v>Herbivore</v>
      </c>
      <c r="AA2353" s="2" t="str">
        <f t="shared" si="404"/>
        <v>Omnivore</v>
      </c>
      <c r="AB2353" s="2" t="str">
        <f t="shared" si="405"/>
        <v>Terrestrial</v>
      </c>
      <c r="AC2353" s="2">
        <f t="shared" si="406"/>
        <v>2982416.91</v>
      </c>
    </row>
    <row r="2354" spans="1:29" x14ac:dyDescent="0.25">
      <c r="A2354" t="s">
        <v>3048</v>
      </c>
      <c r="B2354" t="s">
        <v>2929</v>
      </c>
      <c r="C2354" t="s">
        <v>2818</v>
      </c>
      <c r="D2354">
        <v>17.600000000000001</v>
      </c>
      <c r="E2354">
        <v>68.36</v>
      </c>
      <c r="F2354" t="s">
        <v>865</v>
      </c>
      <c r="G2354">
        <v>2</v>
      </c>
      <c r="H2354">
        <v>1</v>
      </c>
      <c r="I2354" t="s">
        <v>993</v>
      </c>
      <c r="J2354" t="s">
        <v>2142</v>
      </c>
      <c r="K2354" t="s">
        <v>913</v>
      </c>
      <c r="L2354">
        <v>2185368.61</v>
      </c>
      <c r="R2354" s="2" t="s">
        <v>833</v>
      </c>
      <c r="S2354" s="2" t="str">
        <f t="shared" si="396"/>
        <v>Anatidae</v>
      </c>
      <c r="T2354" s="2" t="str">
        <f t="shared" si="397"/>
        <v>Anseriformes</v>
      </c>
      <c r="U2354" s="2">
        <f t="shared" si="398"/>
        <v>45.3</v>
      </c>
      <c r="V2354" s="2">
        <f t="shared" si="399"/>
        <v>6377.96</v>
      </c>
      <c r="W2354" s="2" t="str">
        <f t="shared" si="400"/>
        <v>Wetland</v>
      </c>
      <c r="X2354" s="2">
        <f t="shared" si="401"/>
        <v>3</v>
      </c>
      <c r="Y2354" s="2">
        <f t="shared" si="402"/>
        <v>3</v>
      </c>
      <c r="Z2354" s="2" t="str">
        <f t="shared" si="403"/>
        <v>Herbivore</v>
      </c>
      <c r="AA2354" s="2" t="str">
        <f t="shared" si="404"/>
        <v>Herbivore aquatic</v>
      </c>
      <c r="AB2354" s="2" t="str">
        <f t="shared" si="405"/>
        <v>Aquatic</v>
      </c>
      <c r="AC2354" s="2">
        <f t="shared" si="406"/>
        <v>5272186.12</v>
      </c>
    </row>
    <row r="2355" spans="1:29" x14ac:dyDescent="0.25">
      <c r="A2355" t="s">
        <v>3049</v>
      </c>
      <c r="B2355" t="s">
        <v>2929</v>
      </c>
      <c r="C2355" t="s">
        <v>2818</v>
      </c>
      <c r="D2355">
        <v>16.600000000000001</v>
      </c>
      <c r="E2355">
        <v>67.55</v>
      </c>
      <c r="F2355" t="s">
        <v>916</v>
      </c>
      <c r="G2355">
        <v>3</v>
      </c>
      <c r="H2355">
        <v>1</v>
      </c>
      <c r="I2355" t="s">
        <v>993</v>
      </c>
      <c r="J2355" t="s">
        <v>2142</v>
      </c>
      <c r="K2355" t="s">
        <v>913</v>
      </c>
      <c r="L2355">
        <v>502809.33</v>
      </c>
      <c r="R2355" s="2" t="s">
        <v>833</v>
      </c>
      <c r="S2355" s="2" t="str">
        <f t="shared" si="396"/>
        <v>Anatidae</v>
      </c>
      <c r="T2355" s="2" t="str">
        <f t="shared" si="397"/>
        <v>Anseriformes</v>
      </c>
      <c r="U2355" s="2">
        <f t="shared" si="398"/>
        <v>45.3</v>
      </c>
      <c r="V2355" s="2">
        <f t="shared" si="399"/>
        <v>6377.96</v>
      </c>
      <c r="W2355" s="2" t="str">
        <f t="shared" si="400"/>
        <v>Wetland</v>
      </c>
      <c r="X2355" s="2">
        <f t="shared" si="401"/>
        <v>3</v>
      </c>
      <c r="Y2355" s="2">
        <f t="shared" si="402"/>
        <v>3</v>
      </c>
      <c r="Z2355" s="2" t="str">
        <f t="shared" si="403"/>
        <v>Herbivore</v>
      </c>
      <c r="AA2355" s="2" t="str">
        <f t="shared" si="404"/>
        <v>Herbivore aquatic</v>
      </c>
      <c r="AB2355" s="2" t="str">
        <f t="shared" si="405"/>
        <v>Aquatic</v>
      </c>
      <c r="AC2355" s="2">
        <f t="shared" si="406"/>
        <v>5272186.12</v>
      </c>
    </row>
    <row r="2356" spans="1:29" x14ac:dyDescent="0.25">
      <c r="A2356" t="s">
        <v>3050</v>
      </c>
      <c r="B2356" t="s">
        <v>2929</v>
      </c>
      <c r="C2356" t="s">
        <v>2818</v>
      </c>
      <c r="D2356">
        <v>10.3</v>
      </c>
      <c r="E2356">
        <v>70.650000000000006</v>
      </c>
      <c r="F2356" t="s">
        <v>916</v>
      </c>
      <c r="G2356">
        <v>2</v>
      </c>
      <c r="H2356" t="s">
        <v>844</v>
      </c>
      <c r="I2356" t="s">
        <v>993</v>
      </c>
      <c r="J2356" t="s">
        <v>2142</v>
      </c>
      <c r="K2356" t="s">
        <v>913</v>
      </c>
      <c r="L2356">
        <v>50560.52</v>
      </c>
      <c r="R2356" s="2" t="s">
        <v>833</v>
      </c>
      <c r="S2356" s="2" t="str">
        <f t="shared" si="396"/>
        <v>Anatidae</v>
      </c>
      <c r="T2356" s="2" t="str">
        <f t="shared" si="397"/>
        <v>Anseriformes</v>
      </c>
      <c r="U2356" s="2">
        <f t="shared" si="398"/>
        <v>45.3</v>
      </c>
      <c r="V2356" s="2">
        <f t="shared" si="399"/>
        <v>6377.96</v>
      </c>
      <c r="W2356" s="2" t="str">
        <f t="shared" si="400"/>
        <v>Wetland</v>
      </c>
      <c r="X2356" s="2">
        <f t="shared" si="401"/>
        <v>3</v>
      </c>
      <c r="Y2356" s="2">
        <f t="shared" si="402"/>
        <v>3</v>
      </c>
      <c r="Z2356" s="2" t="str">
        <f t="shared" si="403"/>
        <v>Herbivore</v>
      </c>
      <c r="AA2356" s="2" t="str">
        <f t="shared" si="404"/>
        <v>Herbivore aquatic</v>
      </c>
      <c r="AB2356" s="2" t="str">
        <f t="shared" si="405"/>
        <v>Aquatic</v>
      </c>
      <c r="AC2356" s="2">
        <f t="shared" si="406"/>
        <v>5272186.12</v>
      </c>
    </row>
    <row r="2357" spans="1:29" x14ac:dyDescent="0.25">
      <c r="A2357" t="s">
        <v>3051</v>
      </c>
      <c r="B2357" t="s">
        <v>2929</v>
      </c>
      <c r="C2357" t="s">
        <v>2818</v>
      </c>
      <c r="D2357">
        <v>34.799999999999997</v>
      </c>
      <c r="E2357">
        <v>263.41000000000003</v>
      </c>
      <c r="F2357" t="s">
        <v>916</v>
      </c>
      <c r="G2357">
        <v>3</v>
      </c>
      <c r="H2357">
        <v>1</v>
      </c>
      <c r="I2357" t="s">
        <v>993</v>
      </c>
      <c r="J2357" t="s">
        <v>928</v>
      </c>
      <c r="K2357" t="s">
        <v>913</v>
      </c>
      <c r="L2357">
        <v>7620113.0700000003</v>
      </c>
      <c r="R2357" s="2" t="s">
        <v>834</v>
      </c>
      <c r="S2357" s="2" t="e">
        <f t="shared" si="396"/>
        <v>#N/A</v>
      </c>
      <c r="T2357" s="2" t="e">
        <f t="shared" si="397"/>
        <v>#N/A</v>
      </c>
      <c r="U2357" s="2" t="e">
        <f t="shared" si="398"/>
        <v>#N/A</v>
      </c>
      <c r="V2357" s="2" t="e">
        <f t="shared" si="399"/>
        <v>#N/A</v>
      </c>
      <c r="W2357" s="2" t="e">
        <f t="shared" si="400"/>
        <v>#N/A</v>
      </c>
      <c r="X2357" s="2" t="e">
        <f t="shared" si="401"/>
        <v>#N/A</v>
      </c>
      <c r="Y2357" s="2" t="e">
        <f t="shared" si="402"/>
        <v>#N/A</v>
      </c>
      <c r="Z2357" s="2" t="e">
        <f t="shared" si="403"/>
        <v>#N/A</v>
      </c>
      <c r="AA2357" s="2" t="e">
        <f t="shared" si="404"/>
        <v>#N/A</v>
      </c>
      <c r="AB2357" s="2" t="e">
        <f t="shared" si="405"/>
        <v>#N/A</v>
      </c>
      <c r="AC2357" s="2" t="e">
        <f t="shared" si="406"/>
        <v>#N/A</v>
      </c>
    </row>
    <row r="2358" spans="1:29" x14ac:dyDescent="0.25">
      <c r="A2358" t="s">
        <v>3052</v>
      </c>
      <c r="B2358" t="s">
        <v>2929</v>
      </c>
      <c r="C2358" t="s">
        <v>2818</v>
      </c>
      <c r="D2358">
        <v>29</v>
      </c>
      <c r="E2358">
        <v>363.73</v>
      </c>
      <c r="F2358" t="s">
        <v>916</v>
      </c>
      <c r="G2358">
        <v>3</v>
      </c>
      <c r="H2358">
        <v>2</v>
      </c>
      <c r="I2358" t="s">
        <v>928</v>
      </c>
      <c r="J2358" t="s">
        <v>928</v>
      </c>
      <c r="K2358" t="s">
        <v>913</v>
      </c>
      <c r="L2358">
        <v>1000982.76</v>
      </c>
      <c r="R2358" s="2" t="s">
        <v>834</v>
      </c>
      <c r="S2358" s="2" t="e">
        <f t="shared" si="396"/>
        <v>#N/A</v>
      </c>
      <c r="T2358" s="2" t="e">
        <f t="shared" si="397"/>
        <v>#N/A</v>
      </c>
      <c r="U2358" s="2" t="e">
        <f t="shared" si="398"/>
        <v>#N/A</v>
      </c>
      <c r="V2358" s="2" t="e">
        <f t="shared" si="399"/>
        <v>#N/A</v>
      </c>
      <c r="W2358" s="2" t="e">
        <f t="shared" si="400"/>
        <v>#N/A</v>
      </c>
      <c r="X2358" s="2" t="e">
        <f t="shared" si="401"/>
        <v>#N/A</v>
      </c>
      <c r="Y2358" s="2" t="e">
        <f t="shared" si="402"/>
        <v>#N/A</v>
      </c>
      <c r="Z2358" s="2" t="e">
        <f t="shared" si="403"/>
        <v>#N/A</v>
      </c>
      <c r="AA2358" s="2" t="e">
        <f t="shared" si="404"/>
        <v>#N/A</v>
      </c>
      <c r="AB2358" s="2" t="e">
        <f t="shared" si="405"/>
        <v>#N/A</v>
      </c>
      <c r="AC2358" s="2" t="e">
        <f t="shared" si="406"/>
        <v>#N/A</v>
      </c>
    </row>
    <row r="2359" spans="1:29" x14ac:dyDescent="0.25">
      <c r="A2359" t="s">
        <v>134</v>
      </c>
      <c r="B2359" t="s">
        <v>2929</v>
      </c>
      <c r="C2359" t="s">
        <v>2818</v>
      </c>
      <c r="D2359">
        <v>33.799999999999997</v>
      </c>
      <c r="E2359">
        <v>405.3</v>
      </c>
      <c r="F2359" t="s">
        <v>916</v>
      </c>
      <c r="G2359">
        <v>3</v>
      </c>
      <c r="H2359">
        <v>1</v>
      </c>
      <c r="I2359" t="s">
        <v>993</v>
      </c>
      <c r="J2359" t="s">
        <v>928</v>
      </c>
      <c r="K2359" t="s">
        <v>913</v>
      </c>
      <c r="L2359">
        <v>10032916.789999999</v>
      </c>
      <c r="R2359" s="2" t="s">
        <v>835</v>
      </c>
      <c r="S2359" s="2" t="str">
        <f t="shared" si="396"/>
        <v>Hydrobatidae</v>
      </c>
      <c r="T2359" s="2" t="str">
        <f t="shared" si="397"/>
        <v>Procellariiformes</v>
      </c>
      <c r="U2359" s="2">
        <f t="shared" si="398"/>
        <v>54.1</v>
      </c>
      <c r="V2359" s="2">
        <f t="shared" si="399"/>
        <v>47.2</v>
      </c>
      <c r="W2359" s="2" t="str">
        <f t="shared" si="400"/>
        <v>Marine</v>
      </c>
      <c r="X2359" s="2">
        <f t="shared" si="401"/>
        <v>3</v>
      </c>
      <c r="Y2359" s="2">
        <f t="shared" si="402"/>
        <v>3</v>
      </c>
      <c r="Z2359" s="2" t="str">
        <f t="shared" si="403"/>
        <v>Carnivore</v>
      </c>
      <c r="AA2359" s="2" t="str">
        <f t="shared" si="404"/>
        <v>Aquatic predator</v>
      </c>
      <c r="AB2359" s="2" t="str">
        <f t="shared" si="405"/>
        <v>Aerial</v>
      </c>
      <c r="AC2359" s="2">
        <f t="shared" si="406"/>
        <v>104837176.2</v>
      </c>
    </row>
    <row r="2360" spans="1:29" x14ac:dyDescent="0.25">
      <c r="A2360" t="s">
        <v>87</v>
      </c>
      <c r="B2360" t="s">
        <v>2929</v>
      </c>
      <c r="C2360" t="s">
        <v>2818</v>
      </c>
      <c r="D2360">
        <v>25.8</v>
      </c>
      <c r="E2360">
        <v>1120.31</v>
      </c>
      <c r="F2360" t="s">
        <v>984</v>
      </c>
      <c r="G2360">
        <v>2</v>
      </c>
      <c r="H2360">
        <v>1</v>
      </c>
      <c r="I2360" t="s">
        <v>993</v>
      </c>
      <c r="J2360" t="s">
        <v>928</v>
      </c>
      <c r="K2360" t="s">
        <v>913</v>
      </c>
      <c r="L2360">
        <v>7426719.3200000003</v>
      </c>
      <c r="R2360" s="2" t="s">
        <v>835</v>
      </c>
      <c r="S2360" s="2" t="str">
        <f t="shared" si="396"/>
        <v>Hydrobatidae</v>
      </c>
      <c r="T2360" s="2" t="str">
        <f t="shared" si="397"/>
        <v>Procellariiformes</v>
      </c>
      <c r="U2360" s="2">
        <f t="shared" si="398"/>
        <v>54.1</v>
      </c>
      <c r="V2360" s="2">
        <f t="shared" si="399"/>
        <v>47.2</v>
      </c>
      <c r="W2360" s="2" t="str">
        <f t="shared" si="400"/>
        <v>Marine</v>
      </c>
      <c r="X2360" s="2">
        <f t="shared" si="401"/>
        <v>3</v>
      </c>
      <c r="Y2360" s="2">
        <f t="shared" si="402"/>
        <v>3</v>
      </c>
      <c r="Z2360" s="2" t="str">
        <f t="shared" si="403"/>
        <v>Carnivore</v>
      </c>
      <c r="AA2360" s="2" t="str">
        <f t="shared" si="404"/>
        <v>Aquatic predator</v>
      </c>
      <c r="AB2360" s="2" t="str">
        <f t="shared" si="405"/>
        <v>Aerial</v>
      </c>
      <c r="AC2360" s="2">
        <f t="shared" si="406"/>
        <v>104837176.2</v>
      </c>
    </row>
    <row r="2361" spans="1:29" x14ac:dyDescent="0.25">
      <c r="A2361" t="s">
        <v>3053</v>
      </c>
      <c r="B2361" t="s">
        <v>2929</v>
      </c>
      <c r="C2361" t="s">
        <v>2818</v>
      </c>
      <c r="D2361">
        <v>26.6</v>
      </c>
      <c r="E2361">
        <v>918.84</v>
      </c>
      <c r="F2361" t="s">
        <v>984</v>
      </c>
      <c r="G2361">
        <v>2</v>
      </c>
      <c r="H2361">
        <v>1</v>
      </c>
      <c r="I2361" t="s">
        <v>993</v>
      </c>
      <c r="J2361" t="s">
        <v>928</v>
      </c>
      <c r="K2361" t="s">
        <v>913</v>
      </c>
      <c r="L2361">
        <v>289610.19</v>
      </c>
      <c r="R2361" s="2" t="s">
        <v>835</v>
      </c>
      <c r="S2361" s="2" t="str">
        <f t="shared" si="396"/>
        <v>Hydrobatidae</v>
      </c>
      <c r="T2361" s="2" t="str">
        <f t="shared" si="397"/>
        <v>Procellariiformes</v>
      </c>
      <c r="U2361" s="2">
        <f t="shared" si="398"/>
        <v>54.1</v>
      </c>
      <c r="V2361" s="2">
        <f t="shared" si="399"/>
        <v>47.2</v>
      </c>
      <c r="W2361" s="2" t="str">
        <f t="shared" si="400"/>
        <v>Marine</v>
      </c>
      <c r="X2361" s="2">
        <f t="shared" si="401"/>
        <v>3</v>
      </c>
      <c r="Y2361" s="2">
        <f t="shared" si="402"/>
        <v>3</v>
      </c>
      <c r="Z2361" s="2" t="str">
        <f t="shared" si="403"/>
        <v>Carnivore</v>
      </c>
      <c r="AA2361" s="2" t="str">
        <f t="shared" si="404"/>
        <v>Aquatic predator</v>
      </c>
      <c r="AB2361" s="2" t="str">
        <f t="shared" si="405"/>
        <v>Aerial</v>
      </c>
      <c r="AC2361" s="2">
        <f t="shared" si="406"/>
        <v>104837176.2</v>
      </c>
    </row>
    <row r="2362" spans="1:29" x14ac:dyDescent="0.25">
      <c r="A2362" t="s">
        <v>3054</v>
      </c>
      <c r="B2362" t="s">
        <v>2929</v>
      </c>
      <c r="C2362" t="s">
        <v>2818</v>
      </c>
      <c r="D2362">
        <v>19.600000000000001</v>
      </c>
      <c r="E2362">
        <v>467.84</v>
      </c>
      <c r="F2362" t="s">
        <v>860</v>
      </c>
      <c r="G2362">
        <v>1</v>
      </c>
      <c r="H2362">
        <v>1</v>
      </c>
      <c r="I2362" t="s">
        <v>993</v>
      </c>
      <c r="J2362" t="s">
        <v>928</v>
      </c>
      <c r="K2362" t="s">
        <v>913</v>
      </c>
      <c r="L2362">
        <v>1095333.73</v>
      </c>
      <c r="R2362" s="2" t="s">
        <v>836</v>
      </c>
      <c r="S2362" s="2" t="e">
        <f t="shared" si="396"/>
        <v>#N/A</v>
      </c>
      <c r="T2362" s="2" t="e">
        <f t="shared" si="397"/>
        <v>#N/A</v>
      </c>
      <c r="U2362" s="2" t="e">
        <f t="shared" si="398"/>
        <v>#N/A</v>
      </c>
      <c r="V2362" s="2" t="e">
        <f t="shared" si="399"/>
        <v>#N/A</v>
      </c>
      <c r="W2362" s="2" t="e">
        <f t="shared" si="400"/>
        <v>#N/A</v>
      </c>
      <c r="X2362" s="2" t="e">
        <f t="shared" si="401"/>
        <v>#N/A</v>
      </c>
      <c r="Y2362" s="2" t="e">
        <f t="shared" si="402"/>
        <v>#N/A</v>
      </c>
      <c r="Z2362" s="2" t="e">
        <f t="shared" si="403"/>
        <v>#N/A</v>
      </c>
      <c r="AA2362" s="2" t="e">
        <f t="shared" si="404"/>
        <v>#N/A</v>
      </c>
      <c r="AB2362" s="2" t="e">
        <f t="shared" si="405"/>
        <v>#N/A</v>
      </c>
      <c r="AC2362" s="2" t="e">
        <f t="shared" si="406"/>
        <v>#N/A</v>
      </c>
    </row>
    <row r="2363" spans="1:29" x14ac:dyDescent="0.25">
      <c r="A2363" t="s">
        <v>3055</v>
      </c>
      <c r="B2363" t="s">
        <v>2929</v>
      </c>
      <c r="C2363" t="s">
        <v>2818</v>
      </c>
      <c r="D2363">
        <v>15.9</v>
      </c>
      <c r="E2363">
        <v>508</v>
      </c>
      <c r="F2363" t="s">
        <v>860</v>
      </c>
      <c r="G2363">
        <v>1</v>
      </c>
      <c r="H2363">
        <v>1</v>
      </c>
      <c r="I2363" t="s">
        <v>928</v>
      </c>
      <c r="J2363" t="s">
        <v>928</v>
      </c>
      <c r="K2363" t="s">
        <v>913</v>
      </c>
      <c r="L2363">
        <v>83208.600000000006</v>
      </c>
      <c r="R2363" s="2" t="s">
        <v>836</v>
      </c>
      <c r="S2363" s="2" t="e">
        <f t="shared" si="396"/>
        <v>#N/A</v>
      </c>
      <c r="T2363" s="2" t="e">
        <f t="shared" si="397"/>
        <v>#N/A</v>
      </c>
      <c r="U2363" s="2" t="e">
        <f t="shared" si="398"/>
        <v>#N/A</v>
      </c>
      <c r="V2363" s="2" t="e">
        <f t="shared" si="399"/>
        <v>#N/A</v>
      </c>
      <c r="W2363" s="2" t="e">
        <f t="shared" si="400"/>
        <v>#N/A</v>
      </c>
      <c r="X2363" s="2" t="e">
        <f t="shared" si="401"/>
        <v>#N/A</v>
      </c>
      <c r="Y2363" s="2" t="e">
        <f t="shared" si="402"/>
        <v>#N/A</v>
      </c>
      <c r="Z2363" s="2" t="e">
        <f t="shared" si="403"/>
        <v>#N/A</v>
      </c>
      <c r="AA2363" s="2" t="e">
        <f t="shared" si="404"/>
        <v>#N/A</v>
      </c>
      <c r="AB2363" s="2" t="e">
        <f t="shared" si="405"/>
        <v>#N/A</v>
      </c>
      <c r="AC2363" s="2" t="e">
        <f t="shared" si="406"/>
        <v>#N/A</v>
      </c>
    </row>
    <row r="2364" spans="1:29" x14ac:dyDescent="0.25">
      <c r="A2364" t="s">
        <v>3056</v>
      </c>
      <c r="B2364" t="s">
        <v>2929</v>
      </c>
      <c r="C2364" t="s">
        <v>2818</v>
      </c>
      <c r="D2364">
        <v>21</v>
      </c>
      <c r="E2364">
        <v>449.96</v>
      </c>
      <c r="F2364" t="s">
        <v>860</v>
      </c>
      <c r="G2364">
        <v>1</v>
      </c>
      <c r="H2364">
        <v>1</v>
      </c>
      <c r="I2364" t="s">
        <v>928</v>
      </c>
      <c r="J2364" t="s">
        <v>928</v>
      </c>
      <c r="K2364" t="s">
        <v>913</v>
      </c>
      <c r="L2364">
        <v>38584.9</v>
      </c>
      <c r="R2364" s="2" t="s">
        <v>837</v>
      </c>
      <c r="S2364" s="2" t="str">
        <f t="shared" si="396"/>
        <v>Muscicapidae</v>
      </c>
      <c r="T2364" s="2" t="str">
        <f t="shared" si="397"/>
        <v>Passeriformes</v>
      </c>
      <c r="U2364" s="2">
        <f t="shared" si="398"/>
        <v>29.4</v>
      </c>
      <c r="V2364" s="2">
        <f t="shared" si="399"/>
        <v>19.84</v>
      </c>
      <c r="W2364" s="2" t="str">
        <f t="shared" si="400"/>
        <v>Grassland</v>
      </c>
      <c r="X2364" s="2">
        <f t="shared" si="401"/>
        <v>3</v>
      </c>
      <c r="Y2364" s="2">
        <f t="shared" si="402"/>
        <v>2</v>
      </c>
      <c r="Z2364" s="2" t="str">
        <f t="shared" si="403"/>
        <v>Carnivore</v>
      </c>
      <c r="AA2364" s="2" t="str">
        <f t="shared" si="404"/>
        <v>Invertivore</v>
      </c>
      <c r="AB2364" s="2" t="str">
        <f t="shared" si="405"/>
        <v>Insessorial</v>
      </c>
      <c r="AC2364" s="2">
        <f t="shared" si="406"/>
        <v>7736786.4900000002</v>
      </c>
    </row>
    <row r="2365" spans="1:29" x14ac:dyDescent="0.25">
      <c r="A2365" t="s">
        <v>3057</v>
      </c>
      <c r="B2365" t="s">
        <v>2929</v>
      </c>
      <c r="C2365" t="s">
        <v>2818</v>
      </c>
      <c r="D2365">
        <v>16.600000000000001</v>
      </c>
      <c r="E2365">
        <v>497.5</v>
      </c>
      <c r="F2365" t="s">
        <v>860</v>
      </c>
      <c r="G2365">
        <v>1</v>
      </c>
      <c r="H2365">
        <v>1</v>
      </c>
      <c r="I2365" t="s">
        <v>928</v>
      </c>
      <c r="J2365" t="s">
        <v>882</v>
      </c>
      <c r="K2365" t="s">
        <v>913</v>
      </c>
      <c r="L2365">
        <v>12687.59</v>
      </c>
      <c r="R2365" s="2" t="s">
        <v>837</v>
      </c>
      <c r="S2365" s="2" t="str">
        <f t="shared" si="396"/>
        <v>Muscicapidae</v>
      </c>
      <c r="T2365" s="2" t="str">
        <f t="shared" si="397"/>
        <v>Passeriformes</v>
      </c>
      <c r="U2365" s="2">
        <f t="shared" si="398"/>
        <v>29.4</v>
      </c>
      <c r="V2365" s="2">
        <f t="shared" si="399"/>
        <v>19.84</v>
      </c>
      <c r="W2365" s="2" t="str">
        <f t="shared" si="400"/>
        <v>Grassland</v>
      </c>
      <c r="X2365" s="2">
        <f t="shared" si="401"/>
        <v>3</v>
      </c>
      <c r="Y2365" s="2">
        <f t="shared" si="402"/>
        <v>2</v>
      </c>
      <c r="Z2365" s="2" t="str">
        <f t="shared" si="403"/>
        <v>Carnivore</v>
      </c>
      <c r="AA2365" s="2" t="str">
        <f t="shared" si="404"/>
        <v>Invertivore</v>
      </c>
      <c r="AB2365" s="2" t="str">
        <f t="shared" si="405"/>
        <v>Insessorial</v>
      </c>
      <c r="AC2365" s="2">
        <f t="shared" si="406"/>
        <v>7736786.4900000002</v>
      </c>
    </row>
    <row r="2366" spans="1:29" x14ac:dyDescent="0.25">
      <c r="A2366" t="s">
        <v>3058</v>
      </c>
      <c r="B2366" t="s">
        <v>2929</v>
      </c>
      <c r="C2366" t="s">
        <v>2818</v>
      </c>
      <c r="D2366">
        <v>17.600000000000001</v>
      </c>
      <c r="E2366">
        <v>467.84</v>
      </c>
      <c r="F2366" t="s">
        <v>844</v>
      </c>
      <c r="G2366">
        <v>1</v>
      </c>
      <c r="H2366">
        <v>1</v>
      </c>
      <c r="I2366" t="s">
        <v>993</v>
      </c>
      <c r="J2366" t="s">
        <v>928</v>
      </c>
      <c r="K2366" t="s">
        <v>913</v>
      </c>
      <c r="L2366">
        <v>2165.64</v>
      </c>
      <c r="R2366" s="2" t="s">
        <v>837</v>
      </c>
      <c r="S2366" s="2" t="str">
        <f t="shared" si="396"/>
        <v>Muscicapidae</v>
      </c>
      <c r="T2366" s="2" t="str">
        <f t="shared" si="397"/>
        <v>Passeriformes</v>
      </c>
      <c r="U2366" s="2">
        <f t="shared" si="398"/>
        <v>29.4</v>
      </c>
      <c r="V2366" s="2">
        <f t="shared" si="399"/>
        <v>19.84</v>
      </c>
      <c r="W2366" s="2" t="str">
        <f t="shared" si="400"/>
        <v>Grassland</v>
      </c>
      <c r="X2366" s="2">
        <f t="shared" si="401"/>
        <v>3</v>
      </c>
      <c r="Y2366" s="2">
        <f t="shared" si="402"/>
        <v>2</v>
      </c>
      <c r="Z2366" s="2" t="str">
        <f t="shared" si="403"/>
        <v>Carnivore</v>
      </c>
      <c r="AA2366" s="2" t="str">
        <f t="shared" si="404"/>
        <v>Invertivore</v>
      </c>
      <c r="AB2366" s="2" t="str">
        <f t="shared" si="405"/>
        <v>Insessorial</v>
      </c>
      <c r="AC2366" s="2">
        <f t="shared" si="406"/>
        <v>7736786.4900000002</v>
      </c>
    </row>
    <row r="2367" spans="1:29" x14ac:dyDescent="0.25">
      <c r="A2367" t="s">
        <v>3059</v>
      </c>
      <c r="B2367" t="s">
        <v>2929</v>
      </c>
      <c r="C2367" t="s">
        <v>2818</v>
      </c>
      <c r="D2367">
        <v>20.2</v>
      </c>
      <c r="E2367">
        <v>608</v>
      </c>
      <c r="F2367" t="s">
        <v>860</v>
      </c>
      <c r="G2367">
        <v>1</v>
      </c>
      <c r="H2367">
        <v>1</v>
      </c>
      <c r="I2367" t="s">
        <v>993</v>
      </c>
      <c r="J2367" t="s">
        <v>928</v>
      </c>
      <c r="K2367" t="s">
        <v>913</v>
      </c>
      <c r="L2367">
        <v>116752.23</v>
      </c>
      <c r="R2367" s="2" t="s">
        <v>838</v>
      </c>
      <c r="S2367" s="2" t="str">
        <f t="shared" si="396"/>
        <v>Sylviidae</v>
      </c>
      <c r="T2367" s="2" t="str">
        <f t="shared" si="397"/>
        <v>Passeriformes</v>
      </c>
      <c r="U2367" s="2">
        <f t="shared" si="398"/>
        <v>19</v>
      </c>
      <c r="V2367" s="2">
        <f t="shared" si="399"/>
        <v>6.59</v>
      </c>
      <c r="W2367" s="2" t="str">
        <f t="shared" si="400"/>
        <v>Woodland</v>
      </c>
      <c r="X2367" s="2">
        <f t="shared" si="401"/>
        <v>1</v>
      </c>
      <c r="Y2367" s="2">
        <f t="shared" si="402"/>
        <v>3</v>
      </c>
      <c r="Z2367" s="2" t="str">
        <f t="shared" si="403"/>
        <v>Carnivore</v>
      </c>
      <c r="AA2367" s="2" t="str">
        <f t="shared" si="404"/>
        <v>Invertivore</v>
      </c>
      <c r="AB2367" s="2" t="str">
        <f t="shared" si="405"/>
        <v>Insessorial</v>
      </c>
      <c r="AC2367" s="2">
        <f t="shared" si="406"/>
        <v>10713136.25</v>
      </c>
    </row>
    <row r="2368" spans="1:29" x14ac:dyDescent="0.25">
      <c r="A2368" t="s">
        <v>3060</v>
      </c>
      <c r="B2368" t="s">
        <v>2929</v>
      </c>
      <c r="C2368" t="s">
        <v>2818</v>
      </c>
      <c r="D2368">
        <v>18.7</v>
      </c>
      <c r="E2368">
        <v>374.68</v>
      </c>
      <c r="F2368" t="s">
        <v>860</v>
      </c>
      <c r="G2368">
        <v>1</v>
      </c>
      <c r="H2368">
        <v>1</v>
      </c>
      <c r="I2368" t="s">
        <v>928</v>
      </c>
      <c r="J2368" t="s">
        <v>928</v>
      </c>
      <c r="K2368" t="s">
        <v>913</v>
      </c>
      <c r="L2368">
        <v>11489.35</v>
      </c>
      <c r="R2368" s="2" t="s">
        <v>838</v>
      </c>
      <c r="S2368" s="2" t="str">
        <f t="shared" si="396"/>
        <v>Sylviidae</v>
      </c>
      <c r="T2368" s="2" t="str">
        <f t="shared" si="397"/>
        <v>Passeriformes</v>
      </c>
      <c r="U2368" s="2">
        <f t="shared" si="398"/>
        <v>19</v>
      </c>
      <c r="V2368" s="2">
        <f t="shared" si="399"/>
        <v>6.59</v>
      </c>
      <c r="W2368" s="2" t="str">
        <f t="shared" si="400"/>
        <v>Woodland</v>
      </c>
      <c r="X2368" s="2">
        <f t="shared" si="401"/>
        <v>1</v>
      </c>
      <c r="Y2368" s="2">
        <f t="shared" si="402"/>
        <v>3</v>
      </c>
      <c r="Z2368" s="2" t="str">
        <f t="shared" si="403"/>
        <v>Carnivore</v>
      </c>
      <c r="AA2368" s="2" t="str">
        <f t="shared" si="404"/>
        <v>Invertivore</v>
      </c>
      <c r="AB2368" s="2" t="str">
        <f t="shared" si="405"/>
        <v>Insessorial</v>
      </c>
      <c r="AC2368" s="2">
        <f t="shared" si="406"/>
        <v>10713136.25</v>
      </c>
    </row>
    <row r="2369" spans="1:29" x14ac:dyDescent="0.25">
      <c r="A2369" t="s">
        <v>3061</v>
      </c>
      <c r="B2369" t="s">
        <v>2929</v>
      </c>
      <c r="C2369" t="s">
        <v>2818</v>
      </c>
      <c r="D2369">
        <v>13.7</v>
      </c>
      <c r="E2369">
        <v>608</v>
      </c>
      <c r="F2369" t="s">
        <v>867</v>
      </c>
      <c r="G2369">
        <v>1</v>
      </c>
      <c r="H2369">
        <v>1</v>
      </c>
      <c r="I2369" t="s">
        <v>928</v>
      </c>
      <c r="J2369" t="s">
        <v>928</v>
      </c>
      <c r="K2369" t="s">
        <v>913</v>
      </c>
      <c r="L2369">
        <v>187855.93</v>
      </c>
      <c r="R2369" s="2" t="s">
        <v>838</v>
      </c>
      <c r="S2369" s="2" t="str">
        <f t="shared" si="396"/>
        <v>Sylviidae</v>
      </c>
      <c r="T2369" s="2" t="str">
        <f t="shared" si="397"/>
        <v>Passeriformes</v>
      </c>
      <c r="U2369" s="2">
        <f t="shared" si="398"/>
        <v>19</v>
      </c>
      <c r="V2369" s="2">
        <f t="shared" si="399"/>
        <v>6.59</v>
      </c>
      <c r="W2369" s="2" t="str">
        <f t="shared" si="400"/>
        <v>Woodland</v>
      </c>
      <c r="X2369" s="2">
        <f t="shared" si="401"/>
        <v>1</v>
      </c>
      <c r="Y2369" s="2">
        <f t="shared" si="402"/>
        <v>3</v>
      </c>
      <c r="Z2369" s="2" t="str">
        <f t="shared" si="403"/>
        <v>Carnivore</v>
      </c>
      <c r="AA2369" s="2" t="str">
        <f t="shared" si="404"/>
        <v>Invertivore</v>
      </c>
      <c r="AB2369" s="2" t="str">
        <f t="shared" si="405"/>
        <v>Insessorial</v>
      </c>
      <c r="AC2369" s="2">
        <f t="shared" si="406"/>
        <v>10713136.25</v>
      </c>
    </row>
    <row r="2370" spans="1:29" x14ac:dyDescent="0.25">
      <c r="A2370" t="s">
        <v>3062</v>
      </c>
      <c r="B2370" t="s">
        <v>2929</v>
      </c>
      <c r="C2370" t="s">
        <v>2818</v>
      </c>
      <c r="D2370">
        <v>21.2</v>
      </c>
      <c r="E2370">
        <v>193</v>
      </c>
      <c r="F2370" t="s">
        <v>920</v>
      </c>
      <c r="G2370">
        <v>3</v>
      </c>
      <c r="H2370">
        <v>1</v>
      </c>
      <c r="I2370" t="s">
        <v>993</v>
      </c>
      <c r="J2370" t="s">
        <v>928</v>
      </c>
      <c r="K2370" t="s">
        <v>913</v>
      </c>
      <c r="L2370">
        <v>4691145.79</v>
      </c>
      <c r="R2370" s="2" t="s">
        <v>839</v>
      </c>
      <c r="S2370" s="2" t="str">
        <f t="shared" si="396"/>
        <v>Prunellidae</v>
      </c>
      <c r="T2370" s="2" t="str">
        <f t="shared" si="397"/>
        <v>Passeriformes</v>
      </c>
      <c r="U2370" s="2">
        <f t="shared" si="398"/>
        <v>24.4</v>
      </c>
      <c r="V2370" s="2">
        <f t="shared" si="399"/>
        <v>17</v>
      </c>
      <c r="W2370" s="2" t="str">
        <f t="shared" si="400"/>
        <v>Forest</v>
      </c>
      <c r="X2370" s="2">
        <f t="shared" si="401"/>
        <v>2</v>
      </c>
      <c r="Y2370" s="2">
        <f t="shared" si="402"/>
        <v>3</v>
      </c>
      <c r="Z2370" s="2" t="str">
        <f t="shared" si="403"/>
        <v>Carnivore</v>
      </c>
      <c r="AA2370" s="2" t="str">
        <f t="shared" si="404"/>
        <v>Invertivore</v>
      </c>
      <c r="AB2370" s="2" t="str">
        <f t="shared" si="405"/>
        <v>Terrestrial</v>
      </c>
      <c r="AC2370" s="2">
        <f t="shared" si="406"/>
        <v>6373551.2999999998</v>
      </c>
    </row>
    <row r="2371" spans="1:29" x14ac:dyDescent="0.25">
      <c r="A2371" t="s">
        <v>3063</v>
      </c>
      <c r="B2371" t="s">
        <v>2929</v>
      </c>
      <c r="C2371" t="s">
        <v>2818</v>
      </c>
      <c r="D2371">
        <v>28.8</v>
      </c>
      <c r="E2371">
        <v>1050.47</v>
      </c>
      <c r="F2371" t="s">
        <v>860</v>
      </c>
      <c r="G2371">
        <v>1</v>
      </c>
      <c r="H2371">
        <v>1</v>
      </c>
      <c r="I2371" t="s">
        <v>993</v>
      </c>
      <c r="J2371" t="s">
        <v>928</v>
      </c>
      <c r="K2371" t="s">
        <v>913</v>
      </c>
      <c r="L2371">
        <v>1384088.5</v>
      </c>
      <c r="R2371" s="2" t="s">
        <v>839</v>
      </c>
      <c r="S2371" s="2" t="str">
        <f t="shared" ref="S2371:S2384" si="407">VLOOKUP(R2371,A:L,2,FALSE)</f>
        <v>Prunellidae</v>
      </c>
      <c r="T2371" s="2" t="str">
        <f t="shared" ref="T2371:T2384" si="408">VLOOKUP(R2371,A:L,3,FALSE)</f>
        <v>Passeriformes</v>
      </c>
      <c r="U2371" s="2">
        <f t="shared" ref="U2371:U2384" si="409">VLOOKUP(R2371,A:L,4,FALSE)</f>
        <v>24.4</v>
      </c>
      <c r="V2371" s="2">
        <f t="shared" ref="V2371:V2384" si="410">VLOOKUP(R2371,A:L,5,FALSE)</f>
        <v>17</v>
      </c>
      <c r="W2371" s="2" t="str">
        <f t="shared" ref="W2371:W2384" si="411">VLOOKUP(R2371,A:L,6,FALSE)</f>
        <v>Forest</v>
      </c>
      <c r="X2371" s="2">
        <f t="shared" ref="X2371:X2384" si="412">VLOOKUP(R2371,A:L,7,FALSE)</f>
        <v>2</v>
      </c>
      <c r="Y2371" s="2">
        <f t="shared" ref="Y2371:Y2384" si="413">VLOOKUP(R2371,A:L,8,FALSE)</f>
        <v>3</v>
      </c>
      <c r="Z2371" s="2" t="str">
        <f t="shared" ref="Z2371:Z2384" si="414">VLOOKUP(R2371,A:L,9,FALSE)</f>
        <v>Carnivore</v>
      </c>
      <c r="AA2371" s="2" t="str">
        <f t="shared" ref="AA2371:AA2384" si="415">VLOOKUP(R2371,A:L,10,FALSE)</f>
        <v>Invertivore</v>
      </c>
      <c r="AB2371" s="2" t="str">
        <f t="shared" ref="AB2371:AB2384" si="416">VLOOKUP(R2371,A:L,11,FALSE)</f>
        <v>Terrestrial</v>
      </c>
      <c r="AC2371" s="2">
        <f t="shared" ref="AC2371:AC2384" si="417">VLOOKUP(R2371,A:L,12,FALSE)</f>
        <v>6373551.2999999998</v>
      </c>
    </row>
    <row r="2372" spans="1:29" x14ac:dyDescent="0.25">
      <c r="A2372" t="s">
        <v>3064</v>
      </c>
      <c r="B2372" t="s">
        <v>2929</v>
      </c>
      <c r="C2372" t="s">
        <v>2818</v>
      </c>
      <c r="D2372">
        <v>11.5</v>
      </c>
      <c r="E2372">
        <v>1500</v>
      </c>
      <c r="F2372" t="s">
        <v>860</v>
      </c>
      <c r="G2372">
        <v>1</v>
      </c>
      <c r="H2372">
        <v>1</v>
      </c>
      <c r="I2372" t="s">
        <v>928</v>
      </c>
      <c r="J2372" t="s">
        <v>928</v>
      </c>
      <c r="K2372" t="s">
        <v>913</v>
      </c>
      <c r="L2372">
        <v>54321.45</v>
      </c>
      <c r="R2372" s="2" t="s">
        <v>839</v>
      </c>
      <c r="S2372" s="2" t="str">
        <f t="shared" si="407"/>
        <v>Prunellidae</v>
      </c>
      <c r="T2372" s="2" t="str">
        <f t="shared" si="408"/>
        <v>Passeriformes</v>
      </c>
      <c r="U2372" s="2">
        <f t="shared" si="409"/>
        <v>24.4</v>
      </c>
      <c r="V2372" s="2">
        <f t="shared" si="410"/>
        <v>17</v>
      </c>
      <c r="W2372" s="2" t="str">
        <f t="shared" si="411"/>
        <v>Forest</v>
      </c>
      <c r="X2372" s="2">
        <f t="shared" si="412"/>
        <v>2</v>
      </c>
      <c r="Y2372" s="2">
        <f t="shared" si="413"/>
        <v>3</v>
      </c>
      <c r="Z2372" s="2" t="str">
        <f t="shared" si="414"/>
        <v>Carnivore</v>
      </c>
      <c r="AA2372" s="2" t="str">
        <f t="shared" si="415"/>
        <v>Invertivore</v>
      </c>
      <c r="AB2372" s="2" t="str">
        <f t="shared" si="416"/>
        <v>Terrestrial</v>
      </c>
      <c r="AC2372" s="2">
        <f t="shared" si="417"/>
        <v>6373551.2999999998</v>
      </c>
    </row>
    <row r="2373" spans="1:29" x14ac:dyDescent="0.25">
      <c r="A2373" t="s">
        <v>3065</v>
      </c>
      <c r="B2373" t="s">
        <v>2929</v>
      </c>
      <c r="C2373" t="s">
        <v>2818</v>
      </c>
      <c r="D2373">
        <v>22.9</v>
      </c>
      <c r="E2373">
        <v>746.72</v>
      </c>
      <c r="F2373" t="s">
        <v>860</v>
      </c>
      <c r="G2373">
        <v>1</v>
      </c>
      <c r="H2373">
        <v>1</v>
      </c>
      <c r="I2373" t="s">
        <v>993</v>
      </c>
      <c r="J2373" t="s">
        <v>928</v>
      </c>
      <c r="K2373" t="s">
        <v>913</v>
      </c>
      <c r="L2373">
        <v>1294489.43</v>
      </c>
      <c r="R2373" s="2" t="s">
        <v>840</v>
      </c>
      <c r="S2373" s="2" t="str">
        <f t="shared" si="407"/>
        <v>Scolopacidae</v>
      </c>
      <c r="T2373" s="2" t="str">
        <f t="shared" si="408"/>
        <v>Charadriiformes</v>
      </c>
      <c r="U2373" s="2">
        <f t="shared" si="409"/>
        <v>46.5</v>
      </c>
      <c r="V2373" s="2">
        <f t="shared" si="410"/>
        <v>113</v>
      </c>
      <c r="W2373" s="2" t="str">
        <f t="shared" si="411"/>
        <v>Wetland</v>
      </c>
      <c r="X2373" s="2">
        <f t="shared" si="412"/>
        <v>3</v>
      </c>
      <c r="Y2373" s="2">
        <f t="shared" si="413"/>
        <v>3</v>
      </c>
      <c r="Z2373" s="2" t="str">
        <f t="shared" si="414"/>
        <v>Carnivore</v>
      </c>
      <c r="AA2373" s="2" t="str">
        <f t="shared" si="415"/>
        <v>Aquatic predator</v>
      </c>
      <c r="AB2373" s="2" t="str">
        <f t="shared" si="416"/>
        <v>Terrestrial</v>
      </c>
      <c r="AC2373" s="2">
        <f t="shared" si="417"/>
        <v>8781511.9199999999</v>
      </c>
    </row>
    <row r="2374" spans="1:29" x14ac:dyDescent="0.25">
      <c r="A2374" t="s">
        <v>3066</v>
      </c>
      <c r="B2374" t="s">
        <v>2929</v>
      </c>
      <c r="C2374" t="s">
        <v>2818</v>
      </c>
      <c r="D2374">
        <v>22.2</v>
      </c>
      <c r="E2374">
        <v>216.48</v>
      </c>
      <c r="F2374" t="s">
        <v>860</v>
      </c>
      <c r="G2374">
        <v>1</v>
      </c>
      <c r="H2374">
        <v>1</v>
      </c>
      <c r="I2374" t="s">
        <v>928</v>
      </c>
      <c r="J2374" t="s">
        <v>928</v>
      </c>
      <c r="K2374" t="s">
        <v>913</v>
      </c>
      <c r="L2374">
        <v>1418641.22</v>
      </c>
      <c r="R2374" s="2" t="s">
        <v>840</v>
      </c>
      <c r="S2374" s="2" t="str">
        <f t="shared" si="407"/>
        <v>Scolopacidae</v>
      </c>
      <c r="T2374" s="2" t="str">
        <f t="shared" si="408"/>
        <v>Charadriiformes</v>
      </c>
      <c r="U2374" s="2">
        <f t="shared" si="409"/>
        <v>46.5</v>
      </c>
      <c r="V2374" s="2">
        <f t="shared" si="410"/>
        <v>113</v>
      </c>
      <c r="W2374" s="2" t="str">
        <f t="shared" si="411"/>
        <v>Wetland</v>
      </c>
      <c r="X2374" s="2">
        <f t="shared" si="412"/>
        <v>3</v>
      </c>
      <c r="Y2374" s="2">
        <f t="shared" si="413"/>
        <v>3</v>
      </c>
      <c r="Z2374" s="2" t="str">
        <f t="shared" si="414"/>
        <v>Carnivore</v>
      </c>
      <c r="AA2374" s="2" t="str">
        <f t="shared" si="415"/>
        <v>Aquatic predator</v>
      </c>
      <c r="AB2374" s="2" t="str">
        <f t="shared" si="416"/>
        <v>Terrestrial</v>
      </c>
      <c r="AC2374" s="2">
        <f t="shared" si="417"/>
        <v>8781511.9199999999</v>
      </c>
    </row>
    <row r="2375" spans="1:29" x14ac:dyDescent="0.25">
      <c r="A2375" t="s">
        <v>3067</v>
      </c>
      <c r="B2375" t="s">
        <v>2929</v>
      </c>
      <c r="C2375" t="s">
        <v>2818</v>
      </c>
      <c r="D2375">
        <v>30</v>
      </c>
      <c r="E2375">
        <v>1007.45</v>
      </c>
      <c r="F2375" t="s">
        <v>867</v>
      </c>
      <c r="G2375">
        <v>1</v>
      </c>
      <c r="H2375">
        <v>1</v>
      </c>
      <c r="I2375" t="s">
        <v>993</v>
      </c>
      <c r="J2375" t="s">
        <v>928</v>
      </c>
      <c r="K2375" t="s">
        <v>913</v>
      </c>
      <c r="L2375">
        <v>470213.06</v>
      </c>
      <c r="R2375" s="2" t="s">
        <v>840</v>
      </c>
      <c r="S2375" s="2" t="str">
        <f t="shared" si="407"/>
        <v>Scolopacidae</v>
      </c>
      <c r="T2375" s="2" t="str">
        <f t="shared" si="408"/>
        <v>Charadriiformes</v>
      </c>
      <c r="U2375" s="2">
        <f t="shared" si="409"/>
        <v>46.5</v>
      </c>
      <c r="V2375" s="2">
        <f t="shared" si="410"/>
        <v>113</v>
      </c>
      <c r="W2375" s="2" t="str">
        <f t="shared" si="411"/>
        <v>Wetland</v>
      </c>
      <c r="X2375" s="2">
        <f t="shared" si="412"/>
        <v>3</v>
      </c>
      <c r="Y2375" s="2">
        <f t="shared" si="413"/>
        <v>3</v>
      </c>
      <c r="Z2375" s="2" t="str">
        <f t="shared" si="414"/>
        <v>Carnivore</v>
      </c>
      <c r="AA2375" s="2" t="str">
        <f t="shared" si="415"/>
        <v>Aquatic predator</v>
      </c>
      <c r="AB2375" s="2" t="str">
        <f t="shared" si="416"/>
        <v>Terrestrial</v>
      </c>
      <c r="AC2375" s="2">
        <f t="shared" si="417"/>
        <v>8781511.9199999999</v>
      </c>
    </row>
    <row r="2376" spans="1:29" x14ac:dyDescent="0.25">
      <c r="A2376" t="s">
        <v>3068</v>
      </c>
      <c r="B2376" t="s">
        <v>2929</v>
      </c>
      <c r="C2376" t="s">
        <v>2818</v>
      </c>
      <c r="D2376">
        <v>29.7</v>
      </c>
      <c r="E2376">
        <v>873.35</v>
      </c>
      <c r="F2376" t="s">
        <v>860</v>
      </c>
      <c r="G2376">
        <v>2</v>
      </c>
      <c r="H2376">
        <v>1</v>
      </c>
      <c r="I2376" t="s">
        <v>993</v>
      </c>
      <c r="J2376" t="s">
        <v>928</v>
      </c>
      <c r="K2376" t="s">
        <v>913</v>
      </c>
      <c r="L2376">
        <v>405564.05</v>
      </c>
      <c r="R2376" s="2" t="s">
        <v>841</v>
      </c>
      <c r="S2376" s="2" t="str">
        <f t="shared" si="407"/>
        <v>Prunellidae</v>
      </c>
      <c r="T2376" s="2" t="str">
        <f t="shared" si="408"/>
        <v>Passeriformes</v>
      </c>
      <c r="U2376" s="2">
        <f t="shared" si="409"/>
        <v>26</v>
      </c>
      <c r="V2376" s="2">
        <f t="shared" si="410"/>
        <v>18.5</v>
      </c>
      <c r="W2376" s="2" t="str">
        <f t="shared" si="411"/>
        <v>Shrubland</v>
      </c>
      <c r="X2376" s="2">
        <f t="shared" si="412"/>
        <v>2</v>
      </c>
      <c r="Y2376" s="2">
        <f t="shared" si="413"/>
        <v>3</v>
      </c>
      <c r="Z2376" s="2" t="str">
        <f t="shared" si="414"/>
        <v>Carnivore</v>
      </c>
      <c r="AA2376" s="2" t="str">
        <f t="shared" si="415"/>
        <v>Invertivore</v>
      </c>
      <c r="AB2376" s="2" t="str">
        <f t="shared" si="416"/>
        <v>Terrestrial</v>
      </c>
      <c r="AC2376" s="2">
        <f t="shared" si="417"/>
        <v>950766.74</v>
      </c>
    </row>
    <row r="2377" spans="1:29" x14ac:dyDescent="0.25">
      <c r="A2377" t="s">
        <v>3069</v>
      </c>
      <c r="B2377" t="s">
        <v>2929</v>
      </c>
      <c r="C2377" t="s">
        <v>2818</v>
      </c>
      <c r="D2377">
        <v>23.7</v>
      </c>
      <c r="E2377">
        <v>1148.69</v>
      </c>
      <c r="F2377" t="s">
        <v>860</v>
      </c>
      <c r="G2377">
        <v>1</v>
      </c>
      <c r="H2377">
        <v>1</v>
      </c>
      <c r="I2377" t="s">
        <v>993</v>
      </c>
      <c r="J2377" t="s">
        <v>928</v>
      </c>
      <c r="K2377" t="s">
        <v>913</v>
      </c>
      <c r="L2377">
        <v>13765.19</v>
      </c>
      <c r="R2377" s="2" t="s">
        <v>841</v>
      </c>
      <c r="S2377" s="2" t="str">
        <f t="shared" si="407"/>
        <v>Prunellidae</v>
      </c>
      <c r="T2377" s="2" t="str">
        <f t="shared" si="408"/>
        <v>Passeriformes</v>
      </c>
      <c r="U2377" s="2">
        <f t="shared" si="409"/>
        <v>26</v>
      </c>
      <c r="V2377" s="2">
        <f t="shared" si="410"/>
        <v>18.5</v>
      </c>
      <c r="W2377" s="2" t="str">
        <f t="shared" si="411"/>
        <v>Shrubland</v>
      </c>
      <c r="X2377" s="2">
        <f t="shared" si="412"/>
        <v>2</v>
      </c>
      <c r="Y2377" s="2">
        <f t="shared" si="413"/>
        <v>3</v>
      </c>
      <c r="Z2377" s="2" t="str">
        <f t="shared" si="414"/>
        <v>Carnivore</v>
      </c>
      <c r="AA2377" s="2" t="str">
        <f t="shared" si="415"/>
        <v>Invertivore</v>
      </c>
      <c r="AB2377" s="2" t="str">
        <f t="shared" si="416"/>
        <v>Terrestrial</v>
      </c>
      <c r="AC2377" s="2">
        <f t="shared" si="417"/>
        <v>950766.74</v>
      </c>
    </row>
    <row r="2378" spans="1:29" x14ac:dyDescent="0.25">
      <c r="A2378" t="s">
        <v>741</v>
      </c>
      <c r="B2378" t="s">
        <v>2929</v>
      </c>
      <c r="C2378" t="s">
        <v>2818</v>
      </c>
      <c r="D2378">
        <v>20.6</v>
      </c>
      <c r="E2378">
        <v>1204.58</v>
      </c>
      <c r="F2378" t="s">
        <v>867</v>
      </c>
      <c r="G2378">
        <v>2</v>
      </c>
      <c r="H2378">
        <v>1</v>
      </c>
      <c r="I2378" t="s">
        <v>993</v>
      </c>
      <c r="J2378" t="s">
        <v>2142</v>
      </c>
      <c r="K2378" t="s">
        <v>913</v>
      </c>
      <c r="L2378">
        <v>531855.88</v>
      </c>
      <c r="R2378" s="2" t="s">
        <v>841</v>
      </c>
      <c r="S2378" s="2" t="str">
        <f t="shared" si="407"/>
        <v>Prunellidae</v>
      </c>
      <c r="T2378" s="2" t="str">
        <f t="shared" si="408"/>
        <v>Passeriformes</v>
      </c>
      <c r="U2378" s="2">
        <f t="shared" si="409"/>
        <v>26</v>
      </c>
      <c r="V2378" s="2">
        <f t="shared" si="410"/>
        <v>18.5</v>
      </c>
      <c r="W2378" s="2" t="str">
        <f t="shared" si="411"/>
        <v>Shrubland</v>
      </c>
      <c r="X2378" s="2">
        <f t="shared" si="412"/>
        <v>2</v>
      </c>
      <c r="Y2378" s="2">
        <f t="shared" si="413"/>
        <v>3</v>
      </c>
      <c r="Z2378" s="2" t="str">
        <f t="shared" si="414"/>
        <v>Carnivore</v>
      </c>
      <c r="AA2378" s="2" t="str">
        <f t="shared" si="415"/>
        <v>Invertivore</v>
      </c>
      <c r="AB2378" s="2" t="str">
        <f t="shared" si="416"/>
        <v>Terrestrial</v>
      </c>
      <c r="AC2378" s="2">
        <f t="shared" si="417"/>
        <v>950766.74</v>
      </c>
    </row>
    <row r="2379" spans="1:29" x14ac:dyDescent="0.25">
      <c r="A2379" t="s">
        <v>493</v>
      </c>
      <c r="B2379" t="s">
        <v>2929</v>
      </c>
      <c r="C2379" t="s">
        <v>2818</v>
      </c>
      <c r="D2379">
        <v>29.8</v>
      </c>
      <c r="E2379">
        <v>1081.6600000000001</v>
      </c>
      <c r="F2379" t="s">
        <v>860</v>
      </c>
      <c r="G2379">
        <v>1</v>
      </c>
      <c r="H2379">
        <v>1</v>
      </c>
      <c r="I2379" t="s">
        <v>928</v>
      </c>
      <c r="J2379" t="s">
        <v>928</v>
      </c>
      <c r="K2379" t="s">
        <v>913</v>
      </c>
      <c r="L2379">
        <v>174734.06</v>
      </c>
      <c r="R2379" s="2" t="s">
        <v>842</v>
      </c>
      <c r="S2379" s="2" t="str">
        <f t="shared" si="407"/>
        <v>Anatidae</v>
      </c>
      <c r="T2379" s="2" t="str">
        <f t="shared" si="408"/>
        <v>Anseriformes</v>
      </c>
      <c r="U2379" s="2">
        <f t="shared" si="409"/>
        <v>49.1</v>
      </c>
      <c r="V2379" s="2">
        <f t="shared" si="410"/>
        <v>806.76</v>
      </c>
      <c r="W2379" s="2" t="str">
        <f t="shared" si="411"/>
        <v>Marine</v>
      </c>
      <c r="X2379" s="2">
        <f t="shared" si="412"/>
        <v>3</v>
      </c>
      <c r="Y2379" s="2">
        <f t="shared" si="413"/>
        <v>3</v>
      </c>
      <c r="Z2379" s="2" t="str">
        <f t="shared" si="414"/>
        <v>Carnivore</v>
      </c>
      <c r="AA2379" s="2" t="str">
        <f t="shared" si="415"/>
        <v>Aquatic predator</v>
      </c>
      <c r="AB2379" s="2" t="str">
        <f t="shared" si="416"/>
        <v>Aquatic</v>
      </c>
      <c r="AC2379" s="2">
        <f t="shared" si="417"/>
        <v>2209280.29</v>
      </c>
    </row>
    <row r="2380" spans="1:29" x14ac:dyDescent="0.25">
      <c r="A2380" t="s">
        <v>3070</v>
      </c>
      <c r="B2380" t="s">
        <v>2929</v>
      </c>
      <c r="C2380" t="s">
        <v>2818</v>
      </c>
      <c r="D2380">
        <v>28.2</v>
      </c>
      <c r="E2380">
        <v>813.99</v>
      </c>
      <c r="F2380" t="s">
        <v>865</v>
      </c>
      <c r="G2380">
        <v>2</v>
      </c>
      <c r="H2380">
        <v>1</v>
      </c>
      <c r="I2380" t="s">
        <v>993</v>
      </c>
      <c r="J2380" t="s">
        <v>1132</v>
      </c>
      <c r="K2380" t="s">
        <v>868</v>
      </c>
      <c r="L2380">
        <v>104757.72</v>
      </c>
      <c r="R2380" s="2" t="s">
        <v>842</v>
      </c>
      <c r="S2380" s="2" t="str">
        <f t="shared" si="407"/>
        <v>Anatidae</v>
      </c>
      <c r="T2380" s="2" t="str">
        <f t="shared" si="408"/>
        <v>Anseriformes</v>
      </c>
      <c r="U2380" s="2">
        <f t="shared" si="409"/>
        <v>49.1</v>
      </c>
      <c r="V2380" s="2">
        <f t="shared" si="410"/>
        <v>806.76</v>
      </c>
      <c r="W2380" s="2" t="str">
        <f t="shared" si="411"/>
        <v>Marine</v>
      </c>
      <c r="X2380" s="2">
        <f t="shared" si="412"/>
        <v>3</v>
      </c>
      <c r="Y2380" s="2">
        <f t="shared" si="413"/>
        <v>3</v>
      </c>
      <c r="Z2380" s="2" t="str">
        <f t="shared" si="414"/>
        <v>Carnivore</v>
      </c>
      <c r="AA2380" s="2" t="str">
        <f t="shared" si="415"/>
        <v>Aquatic predator</v>
      </c>
      <c r="AB2380" s="2" t="str">
        <f t="shared" si="416"/>
        <v>Aquatic</v>
      </c>
      <c r="AC2380" s="2">
        <f t="shared" si="417"/>
        <v>2209280.29</v>
      </c>
    </row>
    <row r="2381" spans="1:29" x14ac:dyDescent="0.25">
      <c r="A2381" t="s">
        <v>3071</v>
      </c>
      <c r="B2381" t="s">
        <v>2929</v>
      </c>
      <c r="C2381" t="s">
        <v>2818</v>
      </c>
      <c r="D2381">
        <v>37.9</v>
      </c>
      <c r="E2381">
        <v>2752.29</v>
      </c>
      <c r="F2381" t="s">
        <v>860</v>
      </c>
      <c r="G2381">
        <v>2</v>
      </c>
      <c r="H2381">
        <v>1</v>
      </c>
      <c r="I2381" t="s">
        <v>993</v>
      </c>
      <c r="J2381" t="s">
        <v>1132</v>
      </c>
      <c r="K2381" t="s">
        <v>868</v>
      </c>
      <c r="L2381">
        <v>7003788.4299999997</v>
      </c>
      <c r="R2381" s="2" t="s">
        <v>842</v>
      </c>
      <c r="S2381" s="2" t="str">
        <f t="shared" si="407"/>
        <v>Anatidae</v>
      </c>
      <c r="T2381" s="2" t="str">
        <f t="shared" si="408"/>
        <v>Anseriformes</v>
      </c>
      <c r="U2381" s="2">
        <f t="shared" si="409"/>
        <v>49.1</v>
      </c>
      <c r="V2381" s="2">
        <f t="shared" si="410"/>
        <v>806.76</v>
      </c>
      <c r="W2381" s="2" t="str">
        <f t="shared" si="411"/>
        <v>Marine</v>
      </c>
      <c r="X2381" s="2">
        <f t="shared" si="412"/>
        <v>3</v>
      </c>
      <c r="Y2381" s="2">
        <f t="shared" si="413"/>
        <v>3</v>
      </c>
      <c r="Z2381" s="2" t="str">
        <f t="shared" si="414"/>
        <v>Carnivore</v>
      </c>
      <c r="AA2381" s="2" t="str">
        <f t="shared" si="415"/>
        <v>Aquatic predator</v>
      </c>
      <c r="AB2381" s="2" t="str">
        <f t="shared" si="416"/>
        <v>Aquatic</v>
      </c>
      <c r="AC2381" s="2">
        <f t="shared" si="417"/>
        <v>2209280.29</v>
      </c>
    </row>
    <row r="2382" spans="1:29" x14ac:dyDescent="0.25">
      <c r="A2382" t="s">
        <v>142</v>
      </c>
      <c r="B2382" t="s">
        <v>2929</v>
      </c>
      <c r="C2382" t="s">
        <v>2818</v>
      </c>
      <c r="D2382">
        <v>36.799999999999997</v>
      </c>
      <c r="E2382">
        <v>1068.6600000000001</v>
      </c>
      <c r="F2382" t="s">
        <v>860</v>
      </c>
      <c r="G2382">
        <v>3</v>
      </c>
      <c r="H2382">
        <v>1</v>
      </c>
      <c r="I2382" t="s">
        <v>993</v>
      </c>
      <c r="J2382" t="s">
        <v>1132</v>
      </c>
      <c r="K2382" t="s">
        <v>913</v>
      </c>
      <c r="L2382">
        <v>14007422.539999999</v>
      </c>
      <c r="R2382" s="2" t="s">
        <v>843</v>
      </c>
      <c r="S2382" s="2" t="str">
        <f t="shared" si="407"/>
        <v>Emberizidae</v>
      </c>
      <c r="T2382" s="2" t="str">
        <f t="shared" si="408"/>
        <v>Passeriformes</v>
      </c>
      <c r="U2382" s="2">
        <f t="shared" si="409"/>
        <v>22.3</v>
      </c>
      <c r="V2382" s="2">
        <f t="shared" si="410"/>
        <v>13.96</v>
      </c>
      <c r="W2382" s="2" t="str">
        <f t="shared" si="411"/>
        <v>Shrubland</v>
      </c>
      <c r="X2382" s="2">
        <f t="shared" si="412"/>
        <v>3</v>
      </c>
      <c r="Y2382" s="2">
        <f t="shared" si="413"/>
        <v>3</v>
      </c>
      <c r="Z2382" s="2" t="str">
        <f t="shared" si="414"/>
        <v>Omnivore</v>
      </c>
      <c r="AA2382" s="2" t="str">
        <f t="shared" si="415"/>
        <v>Omnivore</v>
      </c>
      <c r="AB2382" s="2" t="str">
        <f t="shared" si="416"/>
        <v>Terrestrial</v>
      </c>
      <c r="AC2382" s="2">
        <f t="shared" si="417"/>
        <v>6843352.0300000003</v>
      </c>
    </row>
    <row r="2383" spans="1:29" x14ac:dyDescent="0.25">
      <c r="A2383" t="s">
        <v>156</v>
      </c>
      <c r="B2383" t="s">
        <v>2929</v>
      </c>
      <c r="C2383" t="s">
        <v>2818</v>
      </c>
      <c r="D2383">
        <v>33.200000000000003</v>
      </c>
      <c r="E2383">
        <v>2716.61</v>
      </c>
      <c r="F2383" t="s">
        <v>860</v>
      </c>
      <c r="G2383">
        <v>2</v>
      </c>
      <c r="H2383">
        <v>1</v>
      </c>
      <c r="I2383" t="s">
        <v>993</v>
      </c>
      <c r="J2383" t="s">
        <v>1132</v>
      </c>
      <c r="K2383" t="s">
        <v>868</v>
      </c>
      <c r="L2383">
        <v>11330230.84</v>
      </c>
      <c r="R2383" s="2" t="s">
        <v>843</v>
      </c>
      <c r="S2383" s="2" t="str">
        <f t="shared" si="407"/>
        <v>Emberizidae</v>
      </c>
      <c r="T2383" s="2" t="str">
        <f t="shared" si="408"/>
        <v>Passeriformes</v>
      </c>
      <c r="U2383" s="2">
        <f t="shared" si="409"/>
        <v>22.3</v>
      </c>
      <c r="V2383" s="2">
        <f t="shared" si="410"/>
        <v>13.96</v>
      </c>
      <c r="W2383" s="2" t="str">
        <f t="shared" si="411"/>
        <v>Shrubland</v>
      </c>
      <c r="X2383" s="2">
        <f t="shared" si="412"/>
        <v>3</v>
      </c>
      <c r="Y2383" s="2">
        <f t="shared" si="413"/>
        <v>3</v>
      </c>
      <c r="Z2383" s="2" t="str">
        <f t="shared" si="414"/>
        <v>Omnivore</v>
      </c>
      <c r="AA2383" s="2" t="str">
        <f t="shared" si="415"/>
        <v>Omnivore</v>
      </c>
      <c r="AB2383" s="2" t="str">
        <f t="shared" si="416"/>
        <v>Terrestrial</v>
      </c>
      <c r="AC2383" s="2">
        <f t="shared" si="417"/>
        <v>6843352.0300000003</v>
      </c>
    </row>
    <row r="2384" spans="1:29" x14ac:dyDescent="0.25">
      <c r="A2384" t="s">
        <v>3072</v>
      </c>
      <c r="B2384" t="s">
        <v>2929</v>
      </c>
      <c r="C2384" t="s">
        <v>2818</v>
      </c>
      <c r="D2384">
        <v>41.7</v>
      </c>
      <c r="E2384">
        <v>2760.43</v>
      </c>
      <c r="F2384" t="s">
        <v>916</v>
      </c>
      <c r="G2384">
        <v>3</v>
      </c>
      <c r="H2384">
        <v>1</v>
      </c>
      <c r="I2384" t="s">
        <v>993</v>
      </c>
      <c r="J2384" t="s">
        <v>928</v>
      </c>
      <c r="K2384" t="s">
        <v>913</v>
      </c>
      <c r="L2384">
        <v>819469.26</v>
      </c>
      <c r="R2384" s="2" t="s">
        <v>843</v>
      </c>
      <c r="S2384" s="2" t="str">
        <f t="shared" si="407"/>
        <v>Emberizidae</v>
      </c>
      <c r="T2384" s="2" t="str">
        <f t="shared" si="408"/>
        <v>Passeriformes</v>
      </c>
      <c r="U2384" s="2">
        <f t="shared" si="409"/>
        <v>22.3</v>
      </c>
      <c r="V2384" s="2">
        <f t="shared" si="410"/>
        <v>13.96</v>
      </c>
      <c r="W2384" s="2" t="str">
        <f t="shared" si="411"/>
        <v>Shrubland</v>
      </c>
      <c r="X2384" s="2">
        <f t="shared" si="412"/>
        <v>3</v>
      </c>
      <c r="Y2384" s="2">
        <f t="shared" si="413"/>
        <v>3</v>
      </c>
      <c r="Z2384" s="2" t="str">
        <f t="shared" si="414"/>
        <v>Omnivore</v>
      </c>
      <c r="AA2384" s="2" t="str">
        <f t="shared" si="415"/>
        <v>Omnivore</v>
      </c>
      <c r="AB2384" s="2" t="str">
        <f t="shared" si="416"/>
        <v>Terrestrial</v>
      </c>
      <c r="AC2384" s="2">
        <f t="shared" si="417"/>
        <v>6843352.0300000003</v>
      </c>
    </row>
    <row r="2385" spans="1:12" x14ac:dyDescent="0.25">
      <c r="A2385" t="s">
        <v>826</v>
      </c>
      <c r="B2385" t="s">
        <v>2929</v>
      </c>
      <c r="C2385" t="s">
        <v>2818</v>
      </c>
      <c r="D2385">
        <v>39.700000000000003</v>
      </c>
      <c r="E2385">
        <v>2508.2399999999998</v>
      </c>
      <c r="F2385" t="s">
        <v>920</v>
      </c>
      <c r="G2385">
        <v>3</v>
      </c>
      <c r="H2385">
        <v>1</v>
      </c>
      <c r="I2385" t="s">
        <v>993</v>
      </c>
      <c r="J2385" t="s">
        <v>1132</v>
      </c>
      <c r="K2385" t="s">
        <v>913</v>
      </c>
      <c r="L2385">
        <v>313937.42</v>
      </c>
    </row>
    <row r="2386" spans="1:12" x14ac:dyDescent="0.25">
      <c r="A2386" t="s">
        <v>825</v>
      </c>
      <c r="B2386" t="s">
        <v>2929</v>
      </c>
      <c r="C2386" t="s">
        <v>2818</v>
      </c>
      <c r="D2386">
        <v>40.5</v>
      </c>
      <c r="E2386">
        <v>1830.79</v>
      </c>
      <c r="F2386" t="s">
        <v>920</v>
      </c>
      <c r="G2386">
        <v>3</v>
      </c>
      <c r="H2386">
        <v>1</v>
      </c>
      <c r="I2386" t="s">
        <v>993</v>
      </c>
      <c r="J2386" t="s">
        <v>1132</v>
      </c>
      <c r="K2386" t="s">
        <v>913</v>
      </c>
      <c r="L2386">
        <v>23392.94</v>
      </c>
    </row>
    <row r="2387" spans="1:12" x14ac:dyDescent="0.25">
      <c r="A2387" t="s">
        <v>3073</v>
      </c>
      <c r="B2387" t="s">
        <v>2929</v>
      </c>
      <c r="C2387" t="s">
        <v>2818</v>
      </c>
      <c r="D2387">
        <v>39.5</v>
      </c>
      <c r="E2387">
        <v>2428</v>
      </c>
      <c r="F2387" t="s">
        <v>916</v>
      </c>
      <c r="G2387">
        <v>3</v>
      </c>
      <c r="H2387">
        <v>1</v>
      </c>
      <c r="I2387" t="s">
        <v>993</v>
      </c>
      <c r="J2387" t="s">
        <v>1132</v>
      </c>
      <c r="K2387" t="s">
        <v>913</v>
      </c>
      <c r="L2387">
        <v>1911759.79</v>
      </c>
    </row>
    <row r="2388" spans="1:12" x14ac:dyDescent="0.25">
      <c r="A2388" t="s">
        <v>3074</v>
      </c>
      <c r="B2388" t="s">
        <v>2929</v>
      </c>
      <c r="C2388" t="s">
        <v>2818</v>
      </c>
      <c r="D2388">
        <v>43.2</v>
      </c>
      <c r="E2388">
        <v>1488.87</v>
      </c>
      <c r="F2388" t="s">
        <v>916</v>
      </c>
      <c r="G2388">
        <v>3</v>
      </c>
      <c r="H2388">
        <v>1</v>
      </c>
      <c r="I2388" t="s">
        <v>993</v>
      </c>
      <c r="J2388" t="s">
        <v>1132</v>
      </c>
      <c r="K2388" t="s">
        <v>913</v>
      </c>
      <c r="L2388">
        <v>1066992.69</v>
      </c>
    </row>
    <row r="2389" spans="1:12" x14ac:dyDescent="0.25">
      <c r="A2389" t="s">
        <v>3075</v>
      </c>
      <c r="B2389" t="s">
        <v>2929</v>
      </c>
      <c r="C2389" t="s">
        <v>2818</v>
      </c>
      <c r="D2389">
        <v>38</v>
      </c>
      <c r="E2389">
        <v>855.35</v>
      </c>
      <c r="F2389" t="s">
        <v>860</v>
      </c>
      <c r="G2389">
        <v>2</v>
      </c>
      <c r="H2389">
        <v>1</v>
      </c>
      <c r="I2389" t="s">
        <v>993</v>
      </c>
      <c r="J2389" t="s">
        <v>1132</v>
      </c>
      <c r="K2389" t="s">
        <v>913</v>
      </c>
      <c r="L2389">
        <v>118338.72</v>
      </c>
    </row>
    <row r="2390" spans="1:12" x14ac:dyDescent="0.25">
      <c r="A2390" t="s">
        <v>3076</v>
      </c>
      <c r="B2390" t="s">
        <v>2929</v>
      </c>
      <c r="C2390" t="s">
        <v>2818</v>
      </c>
      <c r="D2390">
        <v>23.2</v>
      </c>
      <c r="E2390">
        <v>1052.99</v>
      </c>
      <c r="F2390" t="s">
        <v>860</v>
      </c>
      <c r="G2390">
        <v>2</v>
      </c>
      <c r="H2390">
        <v>1</v>
      </c>
      <c r="I2390" t="s">
        <v>993</v>
      </c>
      <c r="J2390" t="s">
        <v>1132</v>
      </c>
      <c r="K2390" t="s">
        <v>913</v>
      </c>
      <c r="L2390">
        <v>524228.72</v>
      </c>
    </row>
    <row r="2391" spans="1:12" x14ac:dyDescent="0.25">
      <c r="A2391" t="s">
        <v>3077</v>
      </c>
      <c r="B2391" t="s">
        <v>2929</v>
      </c>
      <c r="C2391" t="s">
        <v>2818</v>
      </c>
      <c r="D2391">
        <v>16.2</v>
      </c>
      <c r="E2391">
        <v>1930</v>
      </c>
      <c r="F2391" t="s">
        <v>867</v>
      </c>
      <c r="G2391">
        <v>1</v>
      </c>
      <c r="H2391">
        <v>1</v>
      </c>
      <c r="I2391" t="s">
        <v>993</v>
      </c>
      <c r="J2391" t="s">
        <v>928</v>
      </c>
      <c r="K2391" t="s">
        <v>868</v>
      </c>
      <c r="L2391">
        <v>48259.37</v>
      </c>
    </row>
    <row r="2392" spans="1:12" x14ac:dyDescent="0.25">
      <c r="A2392" t="s">
        <v>3078</v>
      </c>
      <c r="B2392" t="s">
        <v>2929</v>
      </c>
      <c r="C2392" t="s">
        <v>2818</v>
      </c>
      <c r="D2392">
        <v>15.9</v>
      </c>
      <c r="E2392">
        <v>1122.49</v>
      </c>
      <c r="F2392" t="s">
        <v>867</v>
      </c>
      <c r="G2392">
        <v>1</v>
      </c>
      <c r="H2392">
        <v>1</v>
      </c>
      <c r="I2392" t="s">
        <v>993</v>
      </c>
      <c r="J2392" t="s">
        <v>928</v>
      </c>
      <c r="K2392" t="s">
        <v>868</v>
      </c>
      <c r="L2392">
        <v>396418.35</v>
      </c>
    </row>
    <row r="2393" spans="1:12" x14ac:dyDescent="0.25">
      <c r="A2393" t="s">
        <v>3079</v>
      </c>
      <c r="B2393" t="s">
        <v>2929</v>
      </c>
      <c r="C2393" t="s">
        <v>2818</v>
      </c>
      <c r="D2393">
        <v>21.8</v>
      </c>
      <c r="E2393">
        <v>1613.19</v>
      </c>
      <c r="F2393" t="s">
        <v>860</v>
      </c>
      <c r="G2393">
        <v>1</v>
      </c>
      <c r="H2393">
        <v>1</v>
      </c>
      <c r="I2393" t="s">
        <v>993</v>
      </c>
      <c r="J2393" t="s">
        <v>1132</v>
      </c>
      <c r="K2393" t="s">
        <v>868</v>
      </c>
      <c r="L2393">
        <v>21593.78</v>
      </c>
    </row>
    <row r="2394" spans="1:12" x14ac:dyDescent="0.25">
      <c r="A2394" t="s">
        <v>3080</v>
      </c>
      <c r="B2394" t="s">
        <v>2929</v>
      </c>
      <c r="C2394" t="s">
        <v>2818</v>
      </c>
      <c r="D2394">
        <v>22.2</v>
      </c>
      <c r="E2394">
        <v>1417.03</v>
      </c>
      <c r="F2394" t="s">
        <v>860</v>
      </c>
      <c r="G2394">
        <v>1</v>
      </c>
      <c r="H2394">
        <v>1</v>
      </c>
      <c r="I2394" t="s">
        <v>993</v>
      </c>
      <c r="J2394" t="s">
        <v>1132</v>
      </c>
      <c r="K2394" t="s">
        <v>868</v>
      </c>
      <c r="L2394">
        <v>99176.639999999999</v>
      </c>
    </row>
    <row r="2395" spans="1:12" x14ac:dyDescent="0.25">
      <c r="A2395" t="s">
        <v>3081</v>
      </c>
      <c r="B2395" t="s">
        <v>2929</v>
      </c>
      <c r="C2395" t="s">
        <v>2818</v>
      </c>
      <c r="D2395">
        <v>19.100000000000001</v>
      </c>
      <c r="E2395">
        <v>1163.3800000000001</v>
      </c>
      <c r="F2395" t="s">
        <v>860</v>
      </c>
      <c r="G2395">
        <v>1</v>
      </c>
      <c r="H2395">
        <v>1</v>
      </c>
      <c r="I2395" t="s">
        <v>993</v>
      </c>
      <c r="J2395" t="s">
        <v>1132</v>
      </c>
      <c r="K2395" t="s">
        <v>868</v>
      </c>
      <c r="L2395">
        <v>1261852.1499999999</v>
      </c>
    </row>
    <row r="2396" spans="1:12" x14ac:dyDescent="0.25">
      <c r="A2396" t="s">
        <v>3082</v>
      </c>
      <c r="B2396" t="s">
        <v>2929</v>
      </c>
      <c r="C2396" t="s">
        <v>2818</v>
      </c>
      <c r="D2396">
        <v>42.7</v>
      </c>
      <c r="E2396">
        <v>870.08</v>
      </c>
      <c r="F2396" t="s">
        <v>916</v>
      </c>
      <c r="G2396">
        <v>3</v>
      </c>
      <c r="H2396">
        <v>1</v>
      </c>
      <c r="I2396" t="s">
        <v>993</v>
      </c>
      <c r="J2396" t="s">
        <v>2142</v>
      </c>
      <c r="K2396" t="s">
        <v>913</v>
      </c>
      <c r="L2396">
        <v>402889.24</v>
      </c>
    </row>
    <row r="2397" spans="1:12" x14ac:dyDescent="0.25">
      <c r="A2397" t="s">
        <v>3083</v>
      </c>
      <c r="B2397" t="s">
        <v>2929</v>
      </c>
      <c r="C2397" t="s">
        <v>2818</v>
      </c>
      <c r="D2397">
        <v>39</v>
      </c>
      <c r="E2397">
        <v>745.82</v>
      </c>
      <c r="F2397" t="s">
        <v>916</v>
      </c>
      <c r="G2397">
        <v>3</v>
      </c>
      <c r="H2397">
        <v>1</v>
      </c>
      <c r="I2397" t="s">
        <v>928</v>
      </c>
      <c r="J2397" t="s">
        <v>882</v>
      </c>
      <c r="K2397" t="s">
        <v>913</v>
      </c>
      <c r="L2397">
        <v>63286.57</v>
      </c>
    </row>
    <row r="2398" spans="1:12" x14ac:dyDescent="0.25">
      <c r="A2398" t="s">
        <v>3084</v>
      </c>
      <c r="B2398" t="s">
        <v>2929</v>
      </c>
      <c r="C2398" t="s">
        <v>2818</v>
      </c>
      <c r="D2398">
        <v>39.6</v>
      </c>
      <c r="E2398">
        <v>882.38</v>
      </c>
      <c r="F2398" t="s">
        <v>916</v>
      </c>
      <c r="G2398">
        <v>3</v>
      </c>
      <c r="H2398">
        <v>1</v>
      </c>
      <c r="I2398" t="s">
        <v>993</v>
      </c>
      <c r="J2398" t="s">
        <v>1132</v>
      </c>
      <c r="K2398" t="s">
        <v>913</v>
      </c>
      <c r="L2398">
        <v>6080574.5999999996</v>
      </c>
    </row>
    <row r="2399" spans="1:12" x14ac:dyDescent="0.25">
      <c r="A2399" t="s">
        <v>3085</v>
      </c>
      <c r="B2399" t="s">
        <v>2929</v>
      </c>
      <c r="C2399" t="s">
        <v>2818</v>
      </c>
      <c r="D2399">
        <v>25.7</v>
      </c>
      <c r="E2399">
        <v>224.94</v>
      </c>
      <c r="F2399" t="s">
        <v>860</v>
      </c>
      <c r="G2399">
        <v>2</v>
      </c>
      <c r="H2399">
        <v>1</v>
      </c>
      <c r="I2399" t="s">
        <v>861</v>
      </c>
      <c r="J2399" t="s">
        <v>882</v>
      </c>
      <c r="K2399" t="s">
        <v>913</v>
      </c>
      <c r="L2399">
        <v>572.79999999999995</v>
      </c>
    </row>
    <row r="2400" spans="1:12" x14ac:dyDescent="0.25">
      <c r="A2400" t="s">
        <v>3086</v>
      </c>
      <c r="B2400" t="s">
        <v>3087</v>
      </c>
      <c r="C2400" t="s">
        <v>3088</v>
      </c>
      <c r="D2400">
        <v>51</v>
      </c>
      <c r="E2400">
        <v>4944.34</v>
      </c>
      <c r="F2400" t="s">
        <v>918</v>
      </c>
      <c r="G2400">
        <v>3</v>
      </c>
      <c r="H2400">
        <v>3</v>
      </c>
      <c r="I2400" t="s">
        <v>861</v>
      </c>
      <c r="J2400" t="s">
        <v>933</v>
      </c>
      <c r="K2400" t="s">
        <v>1097</v>
      </c>
      <c r="L2400">
        <v>4030133.52</v>
      </c>
    </row>
    <row r="2401" spans="1:12" x14ac:dyDescent="0.25">
      <c r="A2401" t="s">
        <v>573</v>
      </c>
      <c r="B2401" t="s">
        <v>3087</v>
      </c>
      <c r="C2401" t="s">
        <v>3088</v>
      </c>
      <c r="D2401">
        <v>50.8</v>
      </c>
      <c r="E2401">
        <v>2251.1</v>
      </c>
      <c r="F2401" t="s">
        <v>918</v>
      </c>
      <c r="G2401">
        <v>3</v>
      </c>
      <c r="H2401">
        <v>3</v>
      </c>
      <c r="I2401" t="s">
        <v>861</v>
      </c>
      <c r="J2401" t="s">
        <v>933</v>
      </c>
      <c r="K2401" t="s">
        <v>1097</v>
      </c>
      <c r="L2401">
        <v>18911193.890000001</v>
      </c>
    </row>
    <row r="2402" spans="1:12" x14ac:dyDescent="0.25">
      <c r="A2402" t="s">
        <v>340</v>
      </c>
      <c r="B2402" t="s">
        <v>3087</v>
      </c>
      <c r="C2402" t="s">
        <v>3088</v>
      </c>
      <c r="D2402">
        <v>49.3</v>
      </c>
      <c r="E2402">
        <v>4956.8100000000004</v>
      </c>
      <c r="F2402" t="s">
        <v>918</v>
      </c>
      <c r="G2402">
        <v>3</v>
      </c>
      <c r="H2402">
        <v>3</v>
      </c>
      <c r="I2402" t="s">
        <v>861</v>
      </c>
      <c r="J2402" t="s">
        <v>933</v>
      </c>
      <c r="K2402" t="s">
        <v>1097</v>
      </c>
      <c r="L2402">
        <v>9453280.1199999992</v>
      </c>
    </row>
    <row r="2403" spans="1:12" x14ac:dyDescent="0.25">
      <c r="A2403" t="s">
        <v>3089</v>
      </c>
      <c r="B2403" t="s">
        <v>3087</v>
      </c>
      <c r="C2403" t="s">
        <v>3088</v>
      </c>
      <c r="D2403">
        <v>47.9</v>
      </c>
      <c r="E2403">
        <v>2251.1</v>
      </c>
      <c r="F2403" t="s">
        <v>918</v>
      </c>
      <c r="G2403">
        <v>3</v>
      </c>
      <c r="H2403">
        <v>3</v>
      </c>
      <c r="I2403" t="s">
        <v>861</v>
      </c>
      <c r="J2403" t="s">
        <v>933</v>
      </c>
      <c r="K2403" t="s">
        <v>1097</v>
      </c>
      <c r="L2403">
        <v>5397186.8700000001</v>
      </c>
    </row>
    <row r="2404" spans="1:12" x14ac:dyDescent="0.25">
      <c r="A2404" t="s">
        <v>593</v>
      </c>
      <c r="B2404" t="s">
        <v>3087</v>
      </c>
      <c r="C2404" t="s">
        <v>3088</v>
      </c>
      <c r="D2404">
        <v>47.6</v>
      </c>
      <c r="E2404">
        <v>1486</v>
      </c>
      <c r="F2404" t="s">
        <v>918</v>
      </c>
      <c r="G2404">
        <v>3</v>
      </c>
      <c r="H2404">
        <v>3</v>
      </c>
      <c r="I2404" t="s">
        <v>861</v>
      </c>
      <c r="J2404" t="s">
        <v>933</v>
      </c>
      <c r="K2404" t="s">
        <v>1097</v>
      </c>
      <c r="L2404">
        <v>16657775.710000001</v>
      </c>
    </row>
    <row r="2405" spans="1:12" x14ac:dyDescent="0.25">
      <c r="A2405" t="s">
        <v>3090</v>
      </c>
      <c r="B2405" t="s">
        <v>3091</v>
      </c>
      <c r="C2405" t="s">
        <v>3092</v>
      </c>
      <c r="D2405">
        <v>11.1</v>
      </c>
      <c r="E2405">
        <v>1080</v>
      </c>
      <c r="F2405" t="s">
        <v>918</v>
      </c>
      <c r="G2405">
        <v>3</v>
      </c>
      <c r="H2405">
        <v>1</v>
      </c>
      <c r="I2405" t="s">
        <v>861</v>
      </c>
      <c r="J2405" t="s">
        <v>933</v>
      </c>
      <c r="K2405" t="s">
        <v>913</v>
      </c>
      <c r="L2405">
        <v>12182050.359999999</v>
      </c>
    </row>
    <row r="2406" spans="1:12" x14ac:dyDescent="0.25">
      <c r="A2406" t="s">
        <v>3093</v>
      </c>
      <c r="B2406" t="s">
        <v>3094</v>
      </c>
      <c r="C2406" t="s">
        <v>3092</v>
      </c>
      <c r="D2406">
        <v>35.6</v>
      </c>
      <c r="E2406">
        <v>3590</v>
      </c>
      <c r="F2406" t="s">
        <v>918</v>
      </c>
      <c r="G2406">
        <v>3</v>
      </c>
      <c r="H2406">
        <v>1</v>
      </c>
      <c r="I2406" t="s">
        <v>928</v>
      </c>
      <c r="J2406" t="s">
        <v>928</v>
      </c>
      <c r="K2406" t="s">
        <v>913</v>
      </c>
      <c r="L2406">
        <v>2976931.85</v>
      </c>
    </row>
    <row r="2407" spans="1:12" x14ac:dyDescent="0.25">
      <c r="A2407" t="s">
        <v>3095</v>
      </c>
      <c r="B2407" t="s">
        <v>3094</v>
      </c>
      <c r="C2407" t="s">
        <v>3092</v>
      </c>
      <c r="D2407">
        <v>38</v>
      </c>
      <c r="E2407">
        <v>3771.99</v>
      </c>
      <c r="F2407" t="s">
        <v>918</v>
      </c>
      <c r="G2407">
        <v>3</v>
      </c>
      <c r="H2407">
        <v>1</v>
      </c>
      <c r="I2407" t="s">
        <v>928</v>
      </c>
      <c r="J2407" t="s">
        <v>928</v>
      </c>
      <c r="K2407" t="s">
        <v>913</v>
      </c>
      <c r="L2407">
        <v>3528882.19</v>
      </c>
    </row>
    <row r="2408" spans="1:12" x14ac:dyDescent="0.25">
      <c r="A2408" t="s">
        <v>3096</v>
      </c>
      <c r="B2408" t="s">
        <v>3094</v>
      </c>
      <c r="C2408" t="s">
        <v>3092</v>
      </c>
      <c r="D2408">
        <v>42.7</v>
      </c>
      <c r="E2408">
        <v>5825.99</v>
      </c>
      <c r="F2408" t="s">
        <v>918</v>
      </c>
      <c r="G2408">
        <v>3</v>
      </c>
      <c r="H2408">
        <v>3</v>
      </c>
      <c r="I2408" t="s">
        <v>861</v>
      </c>
      <c r="J2408" t="s">
        <v>928</v>
      </c>
      <c r="K2408" t="s">
        <v>913</v>
      </c>
      <c r="L2408">
        <v>6122.49</v>
      </c>
    </row>
    <row r="2409" spans="1:12" x14ac:dyDescent="0.25">
      <c r="A2409" t="s">
        <v>3097</v>
      </c>
      <c r="B2409" t="s">
        <v>3094</v>
      </c>
      <c r="C2409" t="s">
        <v>3092</v>
      </c>
      <c r="D2409">
        <v>37.6</v>
      </c>
      <c r="E2409">
        <v>5916.22</v>
      </c>
      <c r="F2409" t="s">
        <v>918</v>
      </c>
      <c r="G2409">
        <v>3</v>
      </c>
      <c r="H2409">
        <v>2</v>
      </c>
      <c r="I2409" t="s">
        <v>928</v>
      </c>
      <c r="J2409" t="s">
        <v>928</v>
      </c>
      <c r="K2409" t="s">
        <v>913</v>
      </c>
      <c r="L2409">
        <v>1865498.59</v>
      </c>
    </row>
    <row r="2410" spans="1:12" x14ac:dyDescent="0.25">
      <c r="A2410" t="s">
        <v>3098</v>
      </c>
      <c r="B2410" t="s">
        <v>3094</v>
      </c>
      <c r="C2410" t="s">
        <v>3092</v>
      </c>
      <c r="D2410">
        <v>43.8</v>
      </c>
      <c r="E2410">
        <v>4296.22</v>
      </c>
      <c r="F2410" t="s">
        <v>918</v>
      </c>
      <c r="G2410">
        <v>3</v>
      </c>
      <c r="H2410">
        <v>3</v>
      </c>
      <c r="I2410" t="s">
        <v>928</v>
      </c>
      <c r="J2410" t="s">
        <v>928</v>
      </c>
      <c r="K2410" t="s">
        <v>913</v>
      </c>
      <c r="L2410">
        <v>8593771.0899999999</v>
      </c>
    </row>
    <row r="2411" spans="1:12" x14ac:dyDescent="0.25">
      <c r="A2411" t="s">
        <v>3099</v>
      </c>
      <c r="B2411" t="s">
        <v>3094</v>
      </c>
      <c r="C2411" t="s">
        <v>3092</v>
      </c>
      <c r="D2411">
        <v>39.799999999999997</v>
      </c>
      <c r="E2411">
        <v>8158.99</v>
      </c>
      <c r="F2411" t="s">
        <v>918</v>
      </c>
      <c r="G2411">
        <v>3</v>
      </c>
      <c r="H2411">
        <v>1</v>
      </c>
      <c r="I2411" t="s">
        <v>928</v>
      </c>
      <c r="J2411" t="s">
        <v>928</v>
      </c>
      <c r="K2411" t="s">
        <v>913</v>
      </c>
      <c r="L2411">
        <v>2289042.19</v>
      </c>
    </row>
    <row r="2412" spans="1:12" x14ac:dyDescent="0.25">
      <c r="A2412" t="s">
        <v>123</v>
      </c>
      <c r="B2412" t="s">
        <v>3094</v>
      </c>
      <c r="C2412" t="s">
        <v>3092</v>
      </c>
      <c r="D2412">
        <v>43</v>
      </c>
      <c r="E2412">
        <v>5499.99</v>
      </c>
      <c r="F2412" t="s">
        <v>918</v>
      </c>
      <c r="G2412">
        <v>3</v>
      </c>
      <c r="H2412">
        <v>3</v>
      </c>
      <c r="I2412" t="s">
        <v>993</v>
      </c>
      <c r="J2412" t="s">
        <v>928</v>
      </c>
      <c r="K2412" t="s">
        <v>913</v>
      </c>
      <c r="L2412">
        <v>15456101.32</v>
      </c>
    </row>
    <row r="2413" spans="1:12" x14ac:dyDescent="0.25">
      <c r="A2413" t="s">
        <v>547</v>
      </c>
      <c r="B2413" t="s">
        <v>3094</v>
      </c>
      <c r="C2413" t="s">
        <v>3092</v>
      </c>
      <c r="D2413">
        <v>41.1</v>
      </c>
      <c r="E2413">
        <v>8785.99</v>
      </c>
      <c r="F2413" t="s">
        <v>918</v>
      </c>
      <c r="G2413">
        <v>3</v>
      </c>
      <c r="H2413">
        <v>3</v>
      </c>
      <c r="I2413" t="s">
        <v>928</v>
      </c>
      <c r="J2413" t="s">
        <v>928</v>
      </c>
      <c r="K2413" t="s">
        <v>913</v>
      </c>
      <c r="L2413">
        <v>738171.22</v>
      </c>
    </row>
    <row r="2414" spans="1:12" x14ac:dyDescent="0.25">
      <c r="A2414" t="s">
        <v>3100</v>
      </c>
      <c r="B2414" t="s">
        <v>3094</v>
      </c>
      <c r="C2414" t="s">
        <v>3092</v>
      </c>
      <c r="D2414">
        <v>44.2</v>
      </c>
      <c r="E2414">
        <v>5913.44</v>
      </c>
      <c r="F2414" t="s">
        <v>918</v>
      </c>
      <c r="G2414">
        <v>3</v>
      </c>
      <c r="H2414">
        <v>3</v>
      </c>
      <c r="I2414" t="s">
        <v>928</v>
      </c>
      <c r="J2414" t="s">
        <v>928</v>
      </c>
      <c r="K2414" t="s">
        <v>913</v>
      </c>
      <c r="L2414">
        <v>140691.60999999999</v>
      </c>
    </row>
    <row r="2415" spans="1:12" x14ac:dyDescent="0.25">
      <c r="A2415" t="s">
        <v>3101</v>
      </c>
      <c r="B2415" t="s">
        <v>3094</v>
      </c>
      <c r="C2415" t="s">
        <v>3092</v>
      </c>
      <c r="D2415">
        <v>43.5</v>
      </c>
      <c r="E2415">
        <v>3729.9</v>
      </c>
      <c r="F2415" t="s">
        <v>918</v>
      </c>
      <c r="G2415">
        <v>3</v>
      </c>
      <c r="H2415">
        <v>3</v>
      </c>
      <c r="I2415" t="s">
        <v>993</v>
      </c>
      <c r="J2415" t="s">
        <v>928</v>
      </c>
      <c r="K2415" t="s">
        <v>913</v>
      </c>
      <c r="L2415">
        <v>1609599.6</v>
      </c>
    </row>
    <row r="2416" spans="1:12" x14ac:dyDescent="0.25">
      <c r="A2416" t="s">
        <v>3102</v>
      </c>
      <c r="B2416" t="s">
        <v>3094</v>
      </c>
      <c r="C2416" t="s">
        <v>3092</v>
      </c>
      <c r="D2416">
        <v>40.6</v>
      </c>
      <c r="E2416">
        <v>5999.99</v>
      </c>
      <c r="F2416" t="s">
        <v>918</v>
      </c>
      <c r="G2416">
        <v>3</v>
      </c>
      <c r="H2416">
        <v>3</v>
      </c>
      <c r="I2416" t="s">
        <v>928</v>
      </c>
      <c r="J2416" t="s">
        <v>928</v>
      </c>
      <c r="K2416" t="s">
        <v>913</v>
      </c>
      <c r="L2416">
        <v>822333.13</v>
      </c>
    </row>
    <row r="2417" spans="1:12" x14ac:dyDescent="0.25">
      <c r="A2417" t="s">
        <v>3103</v>
      </c>
      <c r="B2417" t="s">
        <v>3094</v>
      </c>
      <c r="C2417" t="s">
        <v>3092</v>
      </c>
      <c r="D2417">
        <v>38.6</v>
      </c>
      <c r="E2417">
        <v>4540.62</v>
      </c>
      <c r="F2417" t="s">
        <v>916</v>
      </c>
      <c r="G2417">
        <v>3</v>
      </c>
      <c r="H2417">
        <v>1</v>
      </c>
      <c r="I2417" t="s">
        <v>928</v>
      </c>
      <c r="J2417" t="s">
        <v>928</v>
      </c>
      <c r="K2417" t="s">
        <v>913</v>
      </c>
      <c r="L2417">
        <v>616090.89</v>
      </c>
    </row>
    <row r="2418" spans="1:12" x14ac:dyDescent="0.25">
      <c r="A2418" t="s">
        <v>3104</v>
      </c>
      <c r="B2418" t="s">
        <v>3094</v>
      </c>
      <c r="C2418" t="s">
        <v>3092</v>
      </c>
      <c r="D2418">
        <v>40.700000000000003</v>
      </c>
      <c r="E2418">
        <v>6222.82</v>
      </c>
      <c r="F2418" t="s">
        <v>918</v>
      </c>
      <c r="G2418">
        <v>3</v>
      </c>
      <c r="H2418">
        <v>2</v>
      </c>
      <c r="I2418" t="s">
        <v>993</v>
      </c>
      <c r="J2418" t="s">
        <v>928</v>
      </c>
      <c r="K2418" t="s">
        <v>913</v>
      </c>
      <c r="L2418">
        <v>3559865.45</v>
      </c>
    </row>
    <row r="2419" spans="1:12" x14ac:dyDescent="0.25">
      <c r="A2419" t="s">
        <v>3105</v>
      </c>
      <c r="B2419" t="s">
        <v>3094</v>
      </c>
      <c r="C2419" t="s">
        <v>3092</v>
      </c>
      <c r="D2419">
        <v>42.5</v>
      </c>
      <c r="E2419">
        <v>4662.99</v>
      </c>
      <c r="F2419" t="s">
        <v>918</v>
      </c>
      <c r="G2419">
        <v>3</v>
      </c>
      <c r="H2419">
        <v>3</v>
      </c>
      <c r="I2419" t="s">
        <v>993</v>
      </c>
      <c r="J2419" t="s">
        <v>928</v>
      </c>
      <c r="K2419" t="s">
        <v>913</v>
      </c>
      <c r="L2419">
        <v>748047.17</v>
      </c>
    </row>
    <row r="2420" spans="1:12" x14ac:dyDescent="0.25">
      <c r="A2420" t="s">
        <v>3106</v>
      </c>
      <c r="B2420" t="s">
        <v>3094</v>
      </c>
      <c r="C2420" t="s">
        <v>3092</v>
      </c>
      <c r="D2420">
        <v>45.5</v>
      </c>
      <c r="E2420">
        <v>2417</v>
      </c>
      <c r="F2420" t="s">
        <v>916</v>
      </c>
      <c r="G2420">
        <v>3</v>
      </c>
      <c r="H2420">
        <v>3</v>
      </c>
      <c r="I2420" t="s">
        <v>928</v>
      </c>
      <c r="J2420" t="s">
        <v>928</v>
      </c>
      <c r="K2420" t="s">
        <v>913</v>
      </c>
      <c r="L2420">
        <v>8896222.5099999998</v>
      </c>
    </row>
    <row r="2421" spans="1:12" x14ac:dyDescent="0.25">
      <c r="A2421" t="s">
        <v>3107</v>
      </c>
      <c r="B2421" t="s">
        <v>3108</v>
      </c>
      <c r="C2421" t="s">
        <v>3092</v>
      </c>
      <c r="D2421">
        <v>40</v>
      </c>
      <c r="E2421">
        <v>510</v>
      </c>
      <c r="F2421" t="s">
        <v>918</v>
      </c>
      <c r="G2421">
        <v>2</v>
      </c>
      <c r="H2421">
        <v>1</v>
      </c>
      <c r="I2421" t="s">
        <v>861</v>
      </c>
      <c r="J2421" t="s">
        <v>933</v>
      </c>
      <c r="K2421" t="s">
        <v>1097</v>
      </c>
      <c r="L2421">
        <v>272422.63</v>
      </c>
    </row>
    <row r="2422" spans="1:12" x14ac:dyDescent="0.25">
      <c r="A2422" t="s">
        <v>3109</v>
      </c>
      <c r="B2422" t="s">
        <v>3108</v>
      </c>
      <c r="C2422" t="s">
        <v>3092</v>
      </c>
      <c r="D2422">
        <v>36.200000000000003</v>
      </c>
      <c r="E2422">
        <v>132</v>
      </c>
      <c r="F2422" t="s">
        <v>918</v>
      </c>
      <c r="G2422">
        <v>2</v>
      </c>
      <c r="H2422">
        <v>1</v>
      </c>
      <c r="I2422" t="s">
        <v>861</v>
      </c>
      <c r="J2422" t="s">
        <v>933</v>
      </c>
      <c r="K2422" t="s">
        <v>1097</v>
      </c>
      <c r="L2422">
        <v>8812012.4399999995</v>
      </c>
    </row>
    <row r="2423" spans="1:12" x14ac:dyDescent="0.25">
      <c r="A2423" t="s">
        <v>3110</v>
      </c>
      <c r="B2423" t="s">
        <v>3108</v>
      </c>
      <c r="C2423" t="s">
        <v>3092</v>
      </c>
      <c r="D2423">
        <v>27.2</v>
      </c>
      <c r="E2423">
        <v>599</v>
      </c>
      <c r="F2423" t="s">
        <v>918</v>
      </c>
      <c r="G2423">
        <v>2</v>
      </c>
      <c r="H2423">
        <v>1</v>
      </c>
      <c r="I2423" t="s">
        <v>861</v>
      </c>
      <c r="J2423" t="s">
        <v>933</v>
      </c>
      <c r="K2423" t="s">
        <v>1097</v>
      </c>
      <c r="L2423">
        <v>11384786.119999999</v>
      </c>
    </row>
    <row r="2424" spans="1:12" x14ac:dyDescent="0.25">
      <c r="A2424" t="s">
        <v>3111</v>
      </c>
      <c r="B2424" t="s">
        <v>3112</v>
      </c>
      <c r="C2424" t="s">
        <v>3092</v>
      </c>
      <c r="D2424">
        <v>7.5</v>
      </c>
      <c r="E2424">
        <v>1026</v>
      </c>
      <c r="F2424" t="s">
        <v>860</v>
      </c>
      <c r="G2424">
        <v>1</v>
      </c>
      <c r="H2424">
        <v>1</v>
      </c>
      <c r="I2424" t="s">
        <v>993</v>
      </c>
      <c r="J2424" t="s">
        <v>994</v>
      </c>
      <c r="K2424" t="s">
        <v>913</v>
      </c>
      <c r="L2424">
        <v>2764896.44</v>
      </c>
    </row>
    <row r="2425" spans="1:12" x14ac:dyDescent="0.25">
      <c r="A2425" t="s">
        <v>3113</v>
      </c>
      <c r="B2425" t="s">
        <v>3112</v>
      </c>
      <c r="C2425" t="s">
        <v>3092</v>
      </c>
      <c r="D2425">
        <v>9</v>
      </c>
      <c r="E2425">
        <v>1315.58</v>
      </c>
      <c r="F2425" t="s">
        <v>860</v>
      </c>
      <c r="G2425">
        <v>1</v>
      </c>
      <c r="H2425">
        <v>1</v>
      </c>
      <c r="I2425" t="s">
        <v>993</v>
      </c>
      <c r="J2425" t="s">
        <v>994</v>
      </c>
      <c r="K2425" t="s">
        <v>913</v>
      </c>
      <c r="L2425">
        <v>1532581.12</v>
      </c>
    </row>
    <row r="2426" spans="1:12" x14ac:dyDescent="0.25">
      <c r="A2426" t="s">
        <v>3114</v>
      </c>
      <c r="B2426" t="s">
        <v>3112</v>
      </c>
      <c r="C2426" t="s">
        <v>3092</v>
      </c>
      <c r="D2426">
        <v>5.4</v>
      </c>
      <c r="E2426">
        <v>1071</v>
      </c>
      <c r="F2426" t="s">
        <v>860</v>
      </c>
      <c r="G2426">
        <v>1</v>
      </c>
      <c r="H2426">
        <v>1</v>
      </c>
      <c r="I2426" t="s">
        <v>993</v>
      </c>
      <c r="J2426" t="s">
        <v>994</v>
      </c>
      <c r="K2426" t="s">
        <v>913</v>
      </c>
      <c r="L2426">
        <v>1937501.32</v>
      </c>
    </row>
    <row r="2427" spans="1:12" x14ac:dyDescent="0.25">
      <c r="A2427" t="s">
        <v>3115</v>
      </c>
      <c r="B2427" t="s">
        <v>3116</v>
      </c>
      <c r="C2427" t="s">
        <v>3092</v>
      </c>
      <c r="D2427">
        <v>29.6</v>
      </c>
      <c r="E2427">
        <v>51.2</v>
      </c>
      <c r="F2427" t="s">
        <v>916</v>
      </c>
      <c r="G2427">
        <v>3</v>
      </c>
      <c r="H2427">
        <v>2</v>
      </c>
      <c r="I2427" t="s">
        <v>861</v>
      </c>
      <c r="J2427" t="s">
        <v>933</v>
      </c>
      <c r="K2427" t="s">
        <v>913</v>
      </c>
      <c r="L2427">
        <v>3857317.95</v>
      </c>
    </row>
    <row r="2428" spans="1:12" x14ac:dyDescent="0.25">
      <c r="A2428" t="s">
        <v>3117</v>
      </c>
      <c r="B2428" t="s">
        <v>3116</v>
      </c>
      <c r="C2428" t="s">
        <v>3092</v>
      </c>
      <c r="D2428">
        <v>27.1</v>
      </c>
      <c r="E2428">
        <v>133</v>
      </c>
      <c r="F2428" t="s">
        <v>860</v>
      </c>
      <c r="G2428">
        <v>1</v>
      </c>
      <c r="H2428">
        <v>1</v>
      </c>
      <c r="I2428" t="s">
        <v>861</v>
      </c>
      <c r="J2428" t="s">
        <v>928</v>
      </c>
      <c r="K2428" t="s">
        <v>913</v>
      </c>
      <c r="L2428">
        <v>1702915.03</v>
      </c>
    </row>
    <row r="2429" spans="1:12" x14ac:dyDescent="0.25">
      <c r="A2429" t="s">
        <v>3118</v>
      </c>
      <c r="B2429" t="s">
        <v>3116</v>
      </c>
      <c r="C2429" t="s">
        <v>3092</v>
      </c>
      <c r="D2429">
        <v>14.8</v>
      </c>
      <c r="E2429">
        <v>131.43</v>
      </c>
      <c r="F2429" t="s">
        <v>918</v>
      </c>
      <c r="G2429">
        <v>1</v>
      </c>
      <c r="H2429">
        <v>2</v>
      </c>
      <c r="I2429" t="s">
        <v>861</v>
      </c>
      <c r="J2429" t="s">
        <v>928</v>
      </c>
      <c r="K2429" t="s">
        <v>913</v>
      </c>
      <c r="L2429">
        <v>3895470.77</v>
      </c>
    </row>
    <row r="2430" spans="1:12" x14ac:dyDescent="0.25">
      <c r="A2430" t="s">
        <v>3119</v>
      </c>
      <c r="B2430" t="s">
        <v>3116</v>
      </c>
      <c r="C2430" t="s">
        <v>3092</v>
      </c>
      <c r="D2430">
        <v>22.5</v>
      </c>
      <c r="E2430">
        <v>57.3</v>
      </c>
      <c r="F2430" t="s">
        <v>860</v>
      </c>
      <c r="G2430">
        <v>2</v>
      </c>
      <c r="H2430">
        <v>1</v>
      </c>
      <c r="I2430" t="s">
        <v>861</v>
      </c>
      <c r="J2430" t="s">
        <v>928</v>
      </c>
      <c r="K2430" t="s">
        <v>913</v>
      </c>
      <c r="L2430">
        <v>1389774.52</v>
      </c>
    </row>
    <row r="2431" spans="1:12" x14ac:dyDescent="0.25">
      <c r="A2431" t="s">
        <v>3120</v>
      </c>
      <c r="B2431" t="s">
        <v>3116</v>
      </c>
      <c r="C2431" t="s">
        <v>3092</v>
      </c>
      <c r="D2431">
        <v>17.7</v>
      </c>
      <c r="E2431">
        <v>86.2</v>
      </c>
      <c r="F2431" t="s">
        <v>918</v>
      </c>
      <c r="G2431">
        <v>2</v>
      </c>
      <c r="H2431">
        <v>1</v>
      </c>
      <c r="I2431" t="s">
        <v>861</v>
      </c>
      <c r="J2431" t="s">
        <v>933</v>
      </c>
      <c r="K2431" t="s">
        <v>913</v>
      </c>
      <c r="L2431">
        <v>16710583.49</v>
      </c>
    </row>
    <row r="2432" spans="1:12" x14ac:dyDescent="0.25">
      <c r="A2432" t="s">
        <v>3121</v>
      </c>
      <c r="B2432" t="s">
        <v>3116</v>
      </c>
      <c r="C2432" t="s">
        <v>3092</v>
      </c>
      <c r="D2432">
        <v>22</v>
      </c>
      <c r="E2432">
        <v>180</v>
      </c>
      <c r="F2432" t="s">
        <v>918</v>
      </c>
      <c r="G2432">
        <v>2</v>
      </c>
      <c r="H2432">
        <v>1</v>
      </c>
      <c r="I2432" t="s">
        <v>928</v>
      </c>
      <c r="J2432" t="s">
        <v>928</v>
      </c>
      <c r="K2432" t="s">
        <v>913</v>
      </c>
      <c r="L2432">
        <v>55595.11</v>
      </c>
    </row>
    <row r="2433" spans="1:12" x14ac:dyDescent="0.25">
      <c r="A2433" t="s">
        <v>3122</v>
      </c>
      <c r="B2433" t="s">
        <v>3116</v>
      </c>
      <c r="C2433" t="s">
        <v>3092</v>
      </c>
      <c r="D2433">
        <v>20.6</v>
      </c>
      <c r="E2433">
        <v>250</v>
      </c>
      <c r="F2433" t="s">
        <v>860</v>
      </c>
      <c r="G2433">
        <v>2</v>
      </c>
      <c r="H2433">
        <v>1</v>
      </c>
      <c r="I2433" t="s">
        <v>928</v>
      </c>
      <c r="J2433" t="s">
        <v>928</v>
      </c>
      <c r="K2433" t="s">
        <v>913</v>
      </c>
      <c r="L2433">
        <v>842.43</v>
      </c>
    </row>
    <row r="2434" spans="1:12" x14ac:dyDescent="0.25">
      <c r="A2434" t="s">
        <v>3123</v>
      </c>
      <c r="B2434" t="s">
        <v>3116</v>
      </c>
      <c r="C2434" t="s">
        <v>3092</v>
      </c>
      <c r="D2434">
        <v>24.2</v>
      </c>
      <c r="E2434">
        <v>186.78</v>
      </c>
      <c r="F2434" t="s">
        <v>918</v>
      </c>
      <c r="G2434">
        <v>2</v>
      </c>
      <c r="H2434">
        <v>1</v>
      </c>
      <c r="I2434" t="s">
        <v>861</v>
      </c>
      <c r="J2434" t="s">
        <v>928</v>
      </c>
      <c r="K2434" t="s">
        <v>913</v>
      </c>
      <c r="L2434">
        <v>1266108.02</v>
      </c>
    </row>
    <row r="2435" spans="1:12" x14ac:dyDescent="0.25">
      <c r="A2435" t="s">
        <v>3124</v>
      </c>
      <c r="B2435" t="s">
        <v>3116</v>
      </c>
      <c r="C2435" t="s">
        <v>3092</v>
      </c>
      <c r="D2435">
        <v>23.6</v>
      </c>
      <c r="E2435">
        <v>292</v>
      </c>
      <c r="F2435" t="s">
        <v>918</v>
      </c>
      <c r="G2435">
        <v>2</v>
      </c>
      <c r="H2435">
        <v>1</v>
      </c>
      <c r="I2435" t="s">
        <v>861</v>
      </c>
      <c r="J2435" t="s">
        <v>928</v>
      </c>
      <c r="K2435" t="s">
        <v>913</v>
      </c>
      <c r="L2435">
        <v>271176.40999999997</v>
      </c>
    </row>
    <row r="2436" spans="1:12" x14ac:dyDescent="0.25">
      <c r="A2436" t="s">
        <v>3125</v>
      </c>
      <c r="B2436" t="s">
        <v>3116</v>
      </c>
      <c r="C2436" t="s">
        <v>3092</v>
      </c>
      <c r="D2436">
        <v>21.4</v>
      </c>
      <c r="E2436">
        <v>86.2</v>
      </c>
      <c r="F2436" t="s">
        <v>918</v>
      </c>
      <c r="G2436">
        <v>2</v>
      </c>
      <c r="H2436">
        <v>1</v>
      </c>
      <c r="I2436" t="s">
        <v>861</v>
      </c>
      <c r="J2436" t="s">
        <v>933</v>
      </c>
      <c r="K2436" t="s">
        <v>913</v>
      </c>
      <c r="L2436">
        <v>30532.17</v>
      </c>
    </row>
    <row r="2437" spans="1:12" x14ac:dyDescent="0.25">
      <c r="A2437" t="s">
        <v>412</v>
      </c>
      <c r="B2437" t="s">
        <v>3116</v>
      </c>
      <c r="C2437" t="s">
        <v>3092</v>
      </c>
      <c r="D2437">
        <v>23.2</v>
      </c>
      <c r="E2437">
        <v>180</v>
      </c>
      <c r="F2437" t="s">
        <v>918</v>
      </c>
      <c r="G2437">
        <v>2</v>
      </c>
      <c r="H2437">
        <v>1</v>
      </c>
      <c r="I2437" t="s">
        <v>861</v>
      </c>
      <c r="J2437" t="s">
        <v>933</v>
      </c>
      <c r="K2437" t="s">
        <v>913</v>
      </c>
      <c r="L2437">
        <v>9839893.6600000001</v>
      </c>
    </row>
    <row r="2438" spans="1:12" x14ac:dyDescent="0.25">
      <c r="A2438" t="s">
        <v>3126</v>
      </c>
      <c r="B2438" t="s">
        <v>3116</v>
      </c>
      <c r="C2438" t="s">
        <v>3092</v>
      </c>
      <c r="D2438">
        <v>9</v>
      </c>
      <c r="E2438">
        <v>126</v>
      </c>
      <c r="F2438" t="s">
        <v>984</v>
      </c>
      <c r="G2438">
        <v>1</v>
      </c>
      <c r="H2438">
        <v>1</v>
      </c>
      <c r="I2438" t="s">
        <v>861</v>
      </c>
      <c r="J2438" t="s">
        <v>882</v>
      </c>
      <c r="K2438" t="s">
        <v>913</v>
      </c>
      <c r="L2438">
        <v>607612.54</v>
      </c>
    </row>
    <row r="2439" spans="1:12" x14ac:dyDescent="0.25">
      <c r="A2439" t="s">
        <v>3127</v>
      </c>
      <c r="B2439" t="s">
        <v>3116</v>
      </c>
      <c r="C2439" t="s">
        <v>3092</v>
      </c>
      <c r="D2439">
        <v>13.2</v>
      </c>
      <c r="E2439">
        <v>69</v>
      </c>
      <c r="F2439" t="s">
        <v>860</v>
      </c>
      <c r="G2439">
        <v>1</v>
      </c>
      <c r="H2439">
        <v>1</v>
      </c>
      <c r="I2439" t="s">
        <v>861</v>
      </c>
      <c r="J2439" t="s">
        <v>933</v>
      </c>
      <c r="K2439" t="s">
        <v>913</v>
      </c>
      <c r="L2439">
        <v>1297085.55</v>
      </c>
    </row>
    <row r="2440" spans="1:12" x14ac:dyDescent="0.25">
      <c r="A2440" t="s">
        <v>3128</v>
      </c>
      <c r="B2440" t="s">
        <v>3116</v>
      </c>
      <c r="C2440" t="s">
        <v>3092</v>
      </c>
      <c r="D2440">
        <v>14.1</v>
      </c>
      <c r="E2440">
        <v>64.34</v>
      </c>
      <c r="F2440" t="s">
        <v>916</v>
      </c>
      <c r="G2440">
        <v>2</v>
      </c>
      <c r="H2440">
        <v>1</v>
      </c>
      <c r="I2440" t="s">
        <v>861</v>
      </c>
      <c r="J2440" t="s">
        <v>882</v>
      </c>
      <c r="K2440" t="s">
        <v>913</v>
      </c>
      <c r="L2440">
        <v>6139478.6299999999</v>
      </c>
    </row>
    <row r="2441" spans="1:12" x14ac:dyDescent="0.25">
      <c r="A2441" t="s">
        <v>3129</v>
      </c>
      <c r="B2441" t="s">
        <v>3116</v>
      </c>
      <c r="C2441" t="s">
        <v>3092</v>
      </c>
      <c r="D2441">
        <v>24.2</v>
      </c>
      <c r="E2441">
        <v>292</v>
      </c>
      <c r="F2441" t="s">
        <v>867</v>
      </c>
      <c r="G2441">
        <v>1</v>
      </c>
      <c r="H2441">
        <v>1</v>
      </c>
      <c r="I2441" t="s">
        <v>861</v>
      </c>
      <c r="J2441" t="s">
        <v>933</v>
      </c>
      <c r="K2441" t="s">
        <v>913</v>
      </c>
      <c r="L2441">
        <v>393931.62</v>
      </c>
    </row>
    <row r="2442" spans="1:12" x14ac:dyDescent="0.25">
      <c r="A2442" t="s">
        <v>3130</v>
      </c>
      <c r="B2442" t="s">
        <v>3116</v>
      </c>
      <c r="C2442" t="s">
        <v>3092</v>
      </c>
      <c r="D2442">
        <v>11.6</v>
      </c>
      <c r="E2442">
        <v>397</v>
      </c>
      <c r="F2442" t="s">
        <v>860</v>
      </c>
      <c r="G2442">
        <v>1</v>
      </c>
      <c r="H2442">
        <v>1</v>
      </c>
      <c r="I2442" t="s">
        <v>861</v>
      </c>
      <c r="J2442" t="s">
        <v>933</v>
      </c>
      <c r="K2442" t="s">
        <v>913</v>
      </c>
      <c r="L2442">
        <v>13565403.710000001</v>
      </c>
    </row>
    <row r="2443" spans="1:12" x14ac:dyDescent="0.25">
      <c r="A2443" t="s">
        <v>3131</v>
      </c>
      <c r="B2443" t="s">
        <v>3116</v>
      </c>
      <c r="C2443" t="s">
        <v>3092</v>
      </c>
      <c r="D2443">
        <v>10.8</v>
      </c>
      <c r="E2443">
        <v>320.5</v>
      </c>
      <c r="F2443" t="s">
        <v>860</v>
      </c>
      <c r="G2443">
        <v>1</v>
      </c>
      <c r="H2443">
        <v>1</v>
      </c>
      <c r="I2443" t="s">
        <v>928</v>
      </c>
      <c r="J2443" t="s">
        <v>928</v>
      </c>
      <c r="K2443" t="s">
        <v>913</v>
      </c>
      <c r="L2443">
        <v>627494.85</v>
      </c>
    </row>
    <row r="2444" spans="1:12" x14ac:dyDescent="0.25">
      <c r="A2444" t="s">
        <v>3132</v>
      </c>
      <c r="B2444" t="s">
        <v>3116</v>
      </c>
      <c r="C2444" t="s">
        <v>3092</v>
      </c>
      <c r="D2444">
        <v>27.2</v>
      </c>
      <c r="E2444">
        <v>183</v>
      </c>
      <c r="F2444" t="s">
        <v>867</v>
      </c>
      <c r="G2444">
        <v>2</v>
      </c>
      <c r="H2444">
        <v>1</v>
      </c>
      <c r="I2444" t="s">
        <v>861</v>
      </c>
      <c r="J2444" t="s">
        <v>933</v>
      </c>
      <c r="K2444" t="s">
        <v>913</v>
      </c>
      <c r="L2444">
        <v>774415.01</v>
      </c>
    </row>
    <row r="2445" spans="1:12" x14ac:dyDescent="0.25">
      <c r="A2445" t="s">
        <v>3133</v>
      </c>
      <c r="B2445" t="s">
        <v>3116</v>
      </c>
      <c r="C2445" t="s">
        <v>3092</v>
      </c>
      <c r="D2445">
        <v>11.7</v>
      </c>
      <c r="E2445">
        <v>540</v>
      </c>
      <c r="F2445" t="s">
        <v>860</v>
      </c>
      <c r="G2445">
        <v>1</v>
      </c>
      <c r="H2445">
        <v>1</v>
      </c>
      <c r="I2445" t="s">
        <v>928</v>
      </c>
      <c r="J2445" t="s">
        <v>928</v>
      </c>
      <c r="K2445" t="s">
        <v>913</v>
      </c>
      <c r="L2445">
        <v>928675.91</v>
      </c>
    </row>
    <row r="2446" spans="1:12" x14ac:dyDescent="0.25">
      <c r="A2446" t="s">
        <v>3134</v>
      </c>
      <c r="B2446" t="s">
        <v>3116</v>
      </c>
      <c r="C2446" t="s">
        <v>3092</v>
      </c>
      <c r="D2446">
        <v>11.8</v>
      </c>
      <c r="E2446">
        <v>454</v>
      </c>
      <c r="F2446" t="s">
        <v>867</v>
      </c>
      <c r="G2446">
        <v>1</v>
      </c>
      <c r="H2446">
        <v>1</v>
      </c>
      <c r="I2446" t="s">
        <v>928</v>
      </c>
      <c r="J2446" t="s">
        <v>928</v>
      </c>
      <c r="K2446" t="s">
        <v>913</v>
      </c>
      <c r="L2446">
        <v>119660.54</v>
      </c>
    </row>
    <row r="2447" spans="1:12" x14ac:dyDescent="0.25">
      <c r="A2447" t="s">
        <v>3135</v>
      </c>
      <c r="B2447" t="s">
        <v>3116</v>
      </c>
      <c r="C2447" t="s">
        <v>3092</v>
      </c>
      <c r="D2447">
        <v>14</v>
      </c>
      <c r="E2447">
        <v>700.07</v>
      </c>
      <c r="F2447" t="s">
        <v>860</v>
      </c>
      <c r="G2447">
        <v>1</v>
      </c>
      <c r="H2447">
        <v>1</v>
      </c>
      <c r="I2447" t="s">
        <v>928</v>
      </c>
      <c r="J2447" t="s">
        <v>928</v>
      </c>
      <c r="K2447" t="s">
        <v>913</v>
      </c>
      <c r="L2447">
        <v>3652694.26</v>
      </c>
    </row>
    <row r="2448" spans="1:12" x14ac:dyDescent="0.25">
      <c r="A2448" t="s">
        <v>3136</v>
      </c>
      <c r="B2448" t="s">
        <v>3116</v>
      </c>
      <c r="C2448" t="s">
        <v>3092</v>
      </c>
      <c r="D2448">
        <v>4.3</v>
      </c>
      <c r="E2448">
        <v>116</v>
      </c>
      <c r="F2448" t="s">
        <v>867</v>
      </c>
      <c r="G2448">
        <v>2</v>
      </c>
      <c r="H2448">
        <v>1</v>
      </c>
      <c r="I2448" t="s">
        <v>861</v>
      </c>
      <c r="J2448" t="s">
        <v>933</v>
      </c>
      <c r="K2448" t="s">
        <v>913</v>
      </c>
      <c r="L2448">
        <v>83126.44</v>
      </c>
    </row>
    <row r="2449" spans="1:12" x14ac:dyDescent="0.25">
      <c r="A2449" t="s">
        <v>3137</v>
      </c>
      <c r="B2449" t="s">
        <v>3116</v>
      </c>
      <c r="C2449" t="s">
        <v>3092</v>
      </c>
      <c r="D2449">
        <v>0.2</v>
      </c>
      <c r="E2449">
        <v>39.270000000000003</v>
      </c>
      <c r="F2449" t="s">
        <v>916</v>
      </c>
      <c r="G2449">
        <v>2</v>
      </c>
      <c r="H2449">
        <v>1</v>
      </c>
      <c r="I2449" t="s">
        <v>928</v>
      </c>
      <c r="J2449" t="s">
        <v>928</v>
      </c>
      <c r="K2449" t="s">
        <v>913</v>
      </c>
      <c r="L2449">
        <v>16.43</v>
      </c>
    </row>
    <row r="2450" spans="1:12" x14ac:dyDescent="0.25">
      <c r="A2450" t="s">
        <v>3138</v>
      </c>
      <c r="B2450" t="s">
        <v>3116</v>
      </c>
      <c r="C2450" t="s">
        <v>3092</v>
      </c>
      <c r="D2450">
        <v>20.5</v>
      </c>
      <c r="E2450">
        <v>246</v>
      </c>
      <c r="F2450" t="s">
        <v>860</v>
      </c>
      <c r="G2450">
        <v>1</v>
      </c>
      <c r="H2450">
        <v>1</v>
      </c>
      <c r="I2450" t="s">
        <v>861</v>
      </c>
      <c r="J2450" t="s">
        <v>928</v>
      </c>
      <c r="K2450" t="s">
        <v>913</v>
      </c>
      <c r="L2450">
        <v>43146.879999999997</v>
      </c>
    </row>
    <row r="2451" spans="1:12" x14ac:dyDescent="0.25">
      <c r="A2451" t="s">
        <v>3139</v>
      </c>
      <c r="B2451" t="s">
        <v>3116</v>
      </c>
      <c r="C2451" t="s">
        <v>3092</v>
      </c>
      <c r="D2451">
        <v>15.4</v>
      </c>
      <c r="E2451">
        <v>277</v>
      </c>
      <c r="F2451" t="s">
        <v>860</v>
      </c>
      <c r="G2451">
        <v>1</v>
      </c>
      <c r="H2451">
        <v>1</v>
      </c>
      <c r="I2451" t="s">
        <v>861</v>
      </c>
      <c r="J2451" t="s">
        <v>928</v>
      </c>
      <c r="K2451" t="s">
        <v>913</v>
      </c>
      <c r="L2451">
        <v>1616653.93</v>
      </c>
    </row>
    <row r="2452" spans="1:12" x14ac:dyDescent="0.25">
      <c r="A2452" t="s">
        <v>3140</v>
      </c>
      <c r="B2452" t="s">
        <v>3116</v>
      </c>
      <c r="C2452" t="s">
        <v>3092</v>
      </c>
      <c r="D2452">
        <v>23</v>
      </c>
      <c r="E2452">
        <v>60.9</v>
      </c>
      <c r="F2452" t="s">
        <v>918</v>
      </c>
      <c r="G2452">
        <v>2</v>
      </c>
      <c r="H2452">
        <v>1</v>
      </c>
      <c r="I2452" t="s">
        <v>861</v>
      </c>
      <c r="J2452" t="s">
        <v>928</v>
      </c>
      <c r="K2452" t="s">
        <v>913</v>
      </c>
      <c r="L2452">
        <v>152804.92000000001</v>
      </c>
    </row>
    <row r="2453" spans="1:12" x14ac:dyDescent="0.25">
      <c r="A2453" t="s">
        <v>3141</v>
      </c>
      <c r="B2453" t="s">
        <v>3116</v>
      </c>
      <c r="C2453" t="s">
        <v>3092</v>
      </c>
      <c r="D2453">
        <v>22.5</v>
      </c>
      <c r="E2453">
        <v>30</v>
      </c>
      <c r="F2453" t="s">
        <v>916</v>
      </c>
      <c r="G2453">
        <v>2</v>
      </c>
      <c r="H2453">
        <v>2</v>
      </c>
      <c r="I2453" t="s">
        <v>993</v>
      </c>
      <c r="J2453" t="s">
        <v>928</v>
      </c>
      <c r="K2453" t="s">
        <v>913</v>
      </c>
      <c r="L2453">
        <v>1592673.32</v>
      </c>
    </row>
    <row r="2454" spans="1:12" x14ac:dyDescent="0.25">
      <c r="A2454" t="s">
        <v>3142</v>
      </c>
      <c r="B2454" t="s">
        <v>3116</v>
      </c>
      <c r="C2454" t="s">
        <v>3092</v>
      </c>
      <c r="D2454">
        <v>26</v>
      </c>
      <c r="E2454">
        <v>60.9</v>
      </c>
      <c r="F2454" t="s">
        <v>918</v>
      </c>
      <c r="G2454">
        <v>2</v>
      </c>
      <c r="H2454">
        <v>3</v>
      </c>
      <c r="I2454" t="s">
        <v>861</v>
      </c>
      <c r="J2454" t="s">
        <v>928</v>
      </c>
      <c r="K2454" t="s">
        <v>913</v>
      </c>
      <c r="L2454">
        <v>3674188.27</v>
      </c>
    </row>
    <row r="2455" spans="1:12" x14ac:dyDescent="0.25">
      <c r="A2455" t="s">
        <v>3143</v>
      </c>
      <c r="B2455" t="s">
        <v>3116</v>
      </c>
      <c r="C2455" t="s">
        <v>3092</v>
      </c>
      <c r="D2455">
        <v>21.1</v>
      </c>
      <c r="E2455">
        <v>119</v>
      </c>
      <c r="F2455" t="s">
        <v>918</v>
      </c>
      <c r="G2455">
        <v>2</v>
      </c>
      <c r="H2455">
        <v>3</v>
      </c>
      <c r="I2455" t="s">
        <v>861</v>
      </c>
      <c r="J2455" t="s">
        <v>928</v>
      </c>
      <c r="K2455" t="s">
        <v>913</v>
      </c>
      <c r="L2455">
        <v>11681471.460000001</v>
      </c>
    </row>
    <row r="2456" spans="1:12" x14ac:dyDescent="0.25">
      <c r="A2456" t="s">
        <v>43</v>
      </c>
      <c r="B2456" t="s">
        <v>3116</v>
      </c>
      <c r="C2456" t="s">
        <v>3092</v>
      </c>
      <c r="D2456">
        <v>34.1</v>
      </c>
      <c r="E2456">
        <v>154.91</v>
      </c>
      <c r="F2456" t="s">
        <v>916</v>
      </c>
      <c r="G2456">
        <v>2</v>
      </c>
      <c r="H2456">
        <v>3</v>
      </c>
      <c r="I2456" t="s">
        <v>861</v>
      </c>
      <c r="J2456" t="s">
        <v>928</v>
      </c>
      <c r="K2456" t="s">
        <v>913</v>
      </c>
      <c r="L2456">
        <v>12516028.75</v>
      </c>
    </row>
    <row r="2457" spans="1:12" x14ac:dyDescent="0.25">
      <c r="A2457" t="s">
        <v>3144</v>
      </c>
      <c r="B2457" t="s">
        <v>3116</v>
      </c>
      <c r="C2457" t="s">
        <v>3092</v>
      </c>
      <c r="D2457">
        <v>10</v>
      </c>
      <c r="E2457">
        <v>175</v>
      </c>
      <c r="F2457" t="s">
        <v>918</v>
      </c>
      <c r="G2457">
        <v>2</v>
      </c>
      <c r="H2457">
        <v>1</v>
      </c>
      <c r="I2457" t="s">
        <v>861</v>
      </c>
      <c r="J2457" t="s">
        <v>933</v>
      </c>
      <c r="K2457" t="s">
        <v>913</v>
      </c>
      <c r="L2457">
        <v>1003.79</v>
      </c>
    </row>
    <row r="2458" spans="1:12" x14ac:dyDescent="0.25">
      <c r="A2458" t="s">
        <v>3145</v>
      </c>
      <c r="B2458" t="s">
        <v>3116</v>
      </c>
      <c r="C2458" t="s">
        <v>3092</v>
      </c>
      <c r="D2458">
        <v>19.100000000000001</v>
      </c>
      <c r="E2458">
        <v>182.38</v>
      </c>
      <c r="F2458" t="s">
        <v>860</v>
      </c>
      <c r="G2458">
        <v>2</v>
      </c>
      <c r="H2458">
        <v>1</v>
      </c>
      <c r="I2458" t="s">
        <v>861</v>
      </c>
      <c r="J2458" t="s">
        <v>928</v>
      </c>
      <c r="K2458" t="s">
        <v>913</v>
      </c>
      <c r="L2458">
        <v>590995.52</v>
      </c>
    </row>
    <row r="2459" spans="1:12" x14ac:dyDescent="0.25">
      <c r="A2459" t="s">
        <v>3146</v>
      </c>
      <c r="B2459" t="s">
        <v>3116</v>
      </c>
      <c r="C2459" t="s">
        <v>3092</v>
      </c>
      <c r="D2459">
        <v>25</v>
      </c>
      <c r="E2459">
        <v>684.46</v>
      </c>
      <c r="F2459" t="s">
        <v>867</v>
      </c>
      <c r="G2459">
        <v>2</v>
      </c>
      <c r="H2459">
        <v>1</v>
      </c>
      <c r="I2459" t="s">
        <v>861</v>
      </c>
      <c r="J2459" t="s">
        <v>933</v>
      </c>
      <c r="K2459" t="s">
        <v>913</v>
      </c>
      <c r="L2459">
        <v>69431.58</v>
      </c>
    </row>
    <row r="2460" spans="1:12" x14ac:dyDescent="0.25">
      <c r="A2460" t="s">
        <v>3147</v>
      </c>
      <c r="B2460" t="s">
        <v>3116</v>
      </c>
      <c r="C2460" t="s">
        <v>3092</v>
      </c>
      <c r="D2460">
        <v>40.6</v>
      </c>
      <c r="E2460">
        <v>459</v>
      </c>
      <c r="F2460" t="s">
        <v>918</v>
      </c>
      <c r="G2460">
        <v>2</v>
      </c>
      <c r="H2460">
        <v>1</v>
      </c>
      <c r="I2460" t="s">
        <v>993</v>
      </c>
      <c r="J2460" t="s">
        <v>1095</v>
      </c>
      <c r="K2460" t="s">
        <v>1097</v>
      </c>
      <c r="L2460">
        <v>1148.4000000000001</v>
      </c>
    </row>
    <row r="2461" spans="1:12" x14ac:dyDescent="0.25">
      <c r="A2461" t="s">
        <v>302</v>
      </c>
      <c r="B2461" t="s">
        <v>3116</v>
      </c>
      <c r="C2461" t="s">
        <v>3092</v>
      </c>
      <c r="D2461">
        <v>39.6</v>
      </c>
      <c r="E2461">
        <v>636.74</v>
      </c>
      <c r="F2461" t="s">
        <v>918</v>
      </c>
      <c r="G2461">
        <v>3</v>
      </c>
      <c r="H2461">
        <v>2</v>
      </c>
      <c r="I2461" t="s">
        <v>993</v>
      </c>
      <c r="J2461" t="s">
        <v>1095</v>
      </c>
      <c r="K2461" t="s">
        <v>1097</v>
      </c>
      <c r="L2461">
        <v>10577872.82</v>
      </c>
    </row>
    <row r="2462" spans="1:12" x14ac:dyDescent="0.25">
      <c r="A2462" t="s">
        <v>3148</v>
      </c>
      <c r="B2462" t="s">
        <v>3116</v>
      </c>
      <c r="C2462" t="s">
        <v>3092</v>
      </c>
      <c r="D2462">
        <v>32.9</v>
      </c>
      <c r="E2462">
        <v>987.99</v>
      </c>
      <c r="F2462" t="s">
        <v>918</v>
      </c>
      <c r="G2462">
        <v>3</v>
      </c>
      <c r="H2462">
        <v>1</v>
      </c>
      <c r="I2462" t="s">
        <v>993</v>
      </c>
      <c r="J2462" t="s">
        <v>1095</v>
      </c>
      <c r="K2462" t="s">
        <v>1097</v>
      </c>
      <c r="L2462">
        <v>594594.35</v>
      </c>
    </row>
    <row r="2463" spans="1:12" x14ac:dyDescent="0.25">
      <c r="A2463" t="s">
        <v>3149</v>
      </c>
      <c r="B2463" t="s">
        <v>3116</v>
      </c>
      <c r="C2463" t="s">
        <v>3092</v>
      </c>
      <c r="D2463">
        <v>36.1</v>
      </c>
      <c r="E2463">
        <v>1040</v>
      </c>
      <c r="F2463" t="s">
        <v>918</v>
      </c>
      <c r="G2463">
        <v>3</v>
      </c>
      <c r="H2463">
        <v>1</v>
      </c>
      <c r="I2463" t="s">
        <v>993</v>
      </c>
      <c r="J2463" t="s">
        <v>1095</v>
      </c>
      <c r="K2463" t="s">
        <v>1097</v>
      </c>
      <c r="L2463">
        <v>2733323.64</v>
      </c>
    </row>
    <row r="2464" spans="1:12" x14ac:dyDescent="0.25">
      <c r="A2464" t="s">
        <v>58</v>
      </c>
      <c r="B2464" t="s">
        <v>3116</v>
      </c>
      <c r="C2464" t="s">
        <v>3092</v>
      </c>
      <c r="D2464">
        <v>39.6</v>
      </c>
      <c r="E2464">
        <v>717.12</v>
      </c>
      <c r="F2464" t="s">
        <v>918</v>
      </c>
      <c r="G2464">
        <v>3</v>
      </c>
      <c r="H2464">
        <v>1</v>
      </c>
      <c r="I2464" t="s">
        <v>993</v>
      </c>
      <c r="J2464" t="s">
        <v>1095</v>
      </c>
      <c r="K2464" t="s">
        <v>868</v>
      </c>
      <c r="L2464">
        <v>33490842.859999999</v>
      </c>
    </row>
    <row r="2465" spans="1:12" x14ac:dyDescent="0.25">
      <c r="A2465" t="s">
        <v>3150</v>
      </c>
      <c r="B2465" t="s">
        <v>3116</v>
      </c>
      <c r="C2465" t="s">
        <v>3092</v>
      </c>
      <c r="D2465">
        <v>34</v>
      </c>
      <c r="E2465">
        <v>636.70000000000005</v>
      </c>
      <c r="F2465" t="s">
        <v>918</v>
      </c>
      <c r="G2465">
        <v>3</v>
      </c>
      <c r="H2465">
        <v>2</v>
      </c>
      <c r="I2465" t="s">
        <v>993</v>
      </c>
      <c r="J2465" t="s">
        <v>1095</v>
      </c>
      <c r="K2465" t="s">
        <v>1097</v>
      </c>
      <c r="L2465">
        <v>157919.43</v>
      </c>
    </row>
    <row r="2466" spans="1:12" x14ac:dyDescent="0.25">
      <c r="A2466" t="s">
        <v>3151</v>
      </c>
      <c r="B2466" t="s">
        <v>3116</v>
      </c>
      <c r="C2466" t="s">
        <v>3092</v>
      </c>
      <c r="D2466">
        <v>32.799999999999997</v>
      </c>
      <c r="E2466">
        <v>2110.36</v>
      </c>
      <c r="F2466" t="s">
        <v>918</v>
      </c>
      <c r="G2466">
        <v>3</v>
      </c>
      <c r="H2466">
        <v>1</v>
      </c>
      <c r="I2466" t="s">
        <v>993</v>
      </c>
      <c r="J2466" t="s">
        <v>1095</v>
      </c>
      <c r="K2466" t="s">
        <v>868</v>
      </c>
      <c r="L2466">
        <v>223464.94</v>
      </c>
    </row>
    <row r="2467" spans="1:12" x14ac:dyDescent="0.25">
      <c r="A2467" t="s">
        <v>697</v>
      </c>
      <c r="B2467" t="s">
        <v>3116</v>
      </c>
      <c r="C2467" t="s">
        <v>3092</v>
      </c>
      <c r="D2467">
        <v>36.1</v>
      </c>
      <c r="E2467">
        <v>826</v>
      </c>
      <c r="F2467" t="s">
        <v>918</v>
      </c>
      <c r="G2467">
        <v>3</v>
      </c>
      <c r="H2467">
        <v>1</v>
      </c>
      <c r="I2467" t="s">
        <v>993</v>
      </c>
      <c r="J2467" t="s">
        <v>1095</v>
      </c>
      <c r="K2467" t="s">
        <v>1097</v>
      </c>
      <c r="L2467">
        <v>5291448.7</v>
      </c>
    </row>
    <row r="2468" spans="1:12" x14ac:dyDescent="0.25">
      <c r="A2468" t="s">
        <v>3152</v>
      </c>
      <c r="B2468" t="s">
        <v>3116</v>
      </c>
      <c r="C2468" t="s">
        <v>3092</v>
      </c>
      <c r="D2468">
        <v>29</v>
      </c>
      <c r="E2468">
        <v>2442.7399999999998</v>
      </c>
      <c r="F2468" t="s">
        <v>918</v>
      </c>
      <c r="G2468">
        <v>3</v>
      </c>
      <c r="H2468">
        <v>1</v>
      </c>
      <c r="I2468" t="s">
        <v>993</v>
      </c>
      <c r="J2468" t="s">
        <v>1095</v>
      </c>
      <c r="K2468" t="s">
        <v>1097</v>
      </c>
      <c r="L2468">
        <v>534521.72</v>
      </c>
    </row>
    <row r="2469" spans="1:12" x14ac:dyDescent="0.25">
      <c r="A2469" t="s">
        <v>3153</v>
      </c>
      <c r="B2469" t="s">
        <v>3116</v>
      </c>
      <c r="C2469" t="s">
        <v>3092</v>
      </c>
      <c r="D2469">
        <v>36.6</v>
      </c>
      <c r="E2469">
        <v>656</v>
      </c>
      <c r="F2469" t="s">
        <v>918</v>
      </c>
      <c r="G2469">
        <v>3</v>
      </c>
      <c r="H2469">
        <v>1</v>
      </c>
      <c r="I2469" t="s">
        <v>993</v>
      </c>
      <c r="J2469" t="s">
        <v>1095</v>
      </c>
      <c r="K2469" t="s">
        <v>1097</v>
      </c>
      <c r="L2469">
        <v>3041454.41</v>
      </c>
    </row>
    <row r="2470" spans="1:12" x14ac:dyDescent="0.25">
      <c r="A2470" t="s">
        <v>3154</v>
      </c>
      <c r="B2470" t="s">
        <v>3116</v>
      </c>
      <c r="C2470" t="s">
        <v>3092</v>
      </c>
      <c r="D2470">
        <v>35.9</v>
      </c>
      <c r="E2470">
        <v>644</v>
      </c>
      <c r="F2470" t="s">
        <v>918</v>
      </c>
      <c r="G2470">
        <v>3</v>
      </c>
      <c r="H2470">
        <v>1</v>
      </c>
      <c r="I2470" t="s">
        <v>993</v>
      </c>
      <c r="J2470" t="s">
        <v>1095</v>
      </c>
      <c r="K2470" t="s">
        <v>1097</v>
      </c>
      <c r="L2470">
        <v>1255982.21</v>
      </c>
    </row>
    <row r="2471" spans="1:12" x14ac:dyDescent="0.25">
      <c r="A2471" t="s">
        <v>3155</v>
      </c>
      <c r="B2471" t="s">
        <v>3116</v>
      </c>
      <c r="C2471" t="s">
        <v>3092</v>
      </c>
      <c r="D2471">
        <v>31.6</v>
      </c>
      <c r="E2471">
        <v>390.39</v>
      </c>
      <c r="F2471" t="s">
        <v>918</v>
      </c>
      <c r="G2471">
        <v>2</v>
      </c>
      <c r="H2471">
        <v>2</v>
      </c>
      <c r="I2471" t="s">
        <v>993</v>
      </c>
      <c r="J2471" t="s">
        <v>928</v>
      </c>
      <c r="K2471" t="s">
        <v>913</v>
      </c>
      <c r="L2471">
        <v>10850084.73</v>
      </c>
    </row>
    <row r="2472" spans="1:12" x14ac:dyDescent="0.25">
      <c r="A2472" t="s">
        <v>3156</v>
      </c>
      <c r="B2472" t="s">
        <v>3116</v>
      </c>
      <c r="C2472" t="s">
        <v>3092</v>
      </c>
      <c r="D2472">
        <v>35.9</v>
      </c>
      <c r="E2472">
        <v>129.97999999999999</v>
      </c>
      <c r="F2472" t="s">
        <v>918</v>
      </c>
      <c r="G2472">
        <v>2</v>
      </c>
      <c r="H2472">
        <v>1</v>
      </c>
      <c r="I2472" t="s">
        <v>928</v>
      </c>
      <c r="J2472" t="s">
        <v>928</v>
      </c>
      <c r="K2472" t="s">
        <v>868</v>
      </c>
      <c r="L2472">
        <v>11737913.199999999</v>
      </c>
    </row>
    <row r="2473" spans="1:12" x14ac:dyDescent="0.25">
      <c r="A2473" t="s">
        <v>60</v>
      </c>
      <c r="B2473" t="s">
        <v>3116</v>
      </c>
      <c r="C2473" t="s">
        <v>3092</v>
      </c>
      <c r="D2473">
        <v>32.299999999999997</v>
      </c>
      <c r="E2473">
        <v>339.63</v>
      </c>
      <c r="F2473" t="s">
        <v>918</v>
      </c>
      <c r="G2473">
        <v>3</v>
      </c>
      <c r="H2473">
        <v>1</v>
      </c>
      <c r="I2473" t="s">
        <v>928</v>
      </c>
      <c r="J2473" t="s">
        <v>928</v>
      </c>
      <c r="K2473" t="s">
        <v>913</v>
      </c>
      <c r="L2473">
        <v>52285238.850000001</v>
      </c>
    </row>
    <row r="2474" spans="1:12" x14ac:dyDescent="0.25">
      <c r="A2474" t="s">
        <v>3157</v>
      </c>
      <c r="B2474" t="s">
        <v>3116</v>
      </c>
      <c r="C2474" t="s">
        <v>3092</v>
      </c>
      <c r="D2474">
        <v>34</v>
      </c>
      <c r="E2474">
        <v>191</v>
      </c>
      <c r="F2474" t="s">
        <v>918</v>
      </c>
      <c r="G2474">
        <v>2</v>
      </c>
      <c r="H2474">
        <v>1</v>
      </c>
      <c r="I2474" t="s">
        <v>928</v>
      </c>
      <c r="J2474" t="s">
        <v>1095</v>
      </c>
      <c r="K2474" t="s">
        <v>1097</v>
      </c>
      <c r="L2474">
        <v>4136401.21</v>
      </c>
    </row>
    <row r="2475" spans="1:12" x14ac:dyDescent="0.25">
      <c r="A2475" t="s">
        <v>3158</v>
      </c>
      <c r="B2475" t="s">
        <v>3116</v>
      </c>
      <c r="C2475" t="s">
        <v>3092</v>
      </c>
      <c r="D2475">
        <v>10.6</v>
      </c>
      <c r="E2475">
        <v>1291.83</v>
      </c>
      <c r="F2475" t="s">
        <v>918</v>
      </c>
      <c r="G2475">
        <v>3</v>
      </c>
      <c r="H2475">
        <v>1</v>
      </c>
      <c r="I2475" t="s">
        <v>928</v>
      </c>
      <c r="J2475" t="s">
        <v>928</v>
      </c>
      <c r="K2475" t="s">
        <v>913</v>
      </c>
      <c r="L2475">
        <v>35850.339999999997</v>
      </c>
    </row>
    <row r="2476" spans="1:12" x14ac:dyDescent="0.25">
      <c r="A2476" t="s">
        <v>3159</v>
      </c>
      <c r="B2476" t="s">
        <v>3116</v>
      </c>
      <c r="C2476" t="s">
        <v>3092</v>
      </c>
      <c r="D2476">
        <v>32.299999999999997</v>
      </c>
      <c r="E2476">
        <v>512.99</v>
      </c>
      <c r="F2476" t="s">
        <v>916</v>
      </c>
      <c r="G2476">
        <v>2</v>
      </c>
      <c r="H2476">
        <v>1</v>
      </c>
      <c r="I2476" t="s">
        <v>928</v>
      </c>
      <c r="J2476" t="s">
        <v>928</v>
      </c>
      <c r="K2476" t="s">
        <v>913</v>
      </c>
      <c r="L2476">
        <v>64.14</v>
      </c>
    </row>
    <row r="2477" spans="1:12" x14ac:dyDescent="0.25">
      <c r="A2477" t="s">
        <v>3160</v>
      </c>
      <c r="B2477" t="s">
        <v>3116</v>
      </c>
      <c r="C2477" t="s">
        <v>3092</v>
      </c>
      <c r="D2477">
        <v>7.5</v>
      </c>
      <c r="E2477">
        <v>450</v>
      </c>
      <c r="F2477" t="s">
        <v>844</v>
      </c>
      <c r="G2477" t="s">
        <v>844</v>
      </c>
      <c r="H2477">
        <v>1</v>
      </c>
      <c r="I2477" t="s">
        <v>928</v>
      </c>
      <c r="J2477" t="s">
        <v>928</v>
      </c>
      <c r="K2477" t="s">
        <v>913</v>
      </c>
      <c r="L2477">
        <v>0.99</v>
      </c>
    </row>
    <row r="2478" spans="1:12" x14ac:dyDescent="0.25">
      <c r="A2478" t="s">
        <v>3161</v>
      </c>
      <c r="B2478" t="s">
        <v>3116</v>
      </c>
      <c r="C2478" t="s">
        <v>3092</v>
      </c>
      <c r="D2478">
        <v>33.200000000000003</v>
      </c>
      <c r="E2478">
        <v>530.1</v>
      </c>
      <c r="F2478" t="s">
        <v>918</v>
      </c>
      <c r="G2478">
        <v>2</v>
      </c>
      <c r="H2478">
        <v>1</v>
      </c>
      <c r="I2478" t="s">
        <v>993</v>
      </c>
      <c r="J2478" t="s">
        <v>928</v>
      </c>
      <c r="K2478" t="s">
        <v>913</v>
      </c>
      <c r="L2478">
        <v>3787334.48</v>
      </c>
    </row>
    <row r="2479" spans="1:12" x14ac:dyDescent="0.25">
      <c r="A2479" t="s">
        <v>3162</v>
      </c>
      <c r="B2479" t="s">
        <v>3116</v>
      </c>
      <c r="C2479" t="s">
        <v>3092</v>
      </c>
      <c r="D2479">
        <v>38.799999999999997</v>
      </c>
      <c r="E2479">
        <v>386.31</v>
      </c>
      <c r="F2479" t="s">
        <v>918</v>
      </c>
      <c r="G2479">
        <v>2</v>
      </c>
      <c r="H2479">
        <v>2</v>
      </c>
      <c r="I2479" t="s">
        <v>993</v>
      </c>
      <c r="J2479" t="s">
        <v>928</v>
      </c>
      <c r="K2479" t="s">
        <v>913</v>
      </c>
      <c r="L2479">
        <v>4599237.18</v>
      </c>
    </row>
    <row r="2480" spans="1:12" x14ac:dyDescent="0.25">
      <c r="A2480" t="s">
        <v>3163</v>
      </c>
      <c r="B2480" t="s">
        <v>3116</v>
      </c>
      <c r="C2480" t="s">
        <v>3092</v>
      </c>
      <c r="D2480">
        <v>5.6</v>
      </c>
      <c r="E2480">
        <v>875.72</v>
      </c>
      <c r="F2480" t="s">
        <v>860</v>
      </c>
      <c r="G2480">
        <v>2</v>
      </c>
      <c r="H2480">
        <v>1</v>
      </c>
      <c r="I2480" t="s">
        <v>928</v>
      </c>
      <c r="J2480" t="s">
        <v>928</v>
      </c>
      <c r="K2480" t="s">
        <v>913</v>
      </c>
      <c r="L2480">
        <v>41536.800000000003</v>
      </c>
    </row>
    <row r="2481" spans="1:12" x14ac:dyDescent="0.25">
      <c r="A2481" t="s">
        <v>3164</v>
      </c>
      <c r="B2481" t="s">
        <v>3116</v>
      </c>
      <c r="C2481" t="s">
        <v>3092</v>
      </c>
      <c r="D2481">
        <v>9.9</v>
      </c>
      <c r="E2481">
        <v>244</v>
      </c>
      <c r="F2481" t="s">
        <v>860</v>
      </c>
      <c r="G2481">
        <v>1</v>
      </c>
      <c r="H2481">
        <v>1</v>
      </c>
      <c r="I2481" t="s">
        <v>861</v>
      </c>
      <c r="J2481" t="s">
        <v>882</v>
      </c>
      <c r="K2481" t="s">
        <v>913</v>
      </c>
      <c r="L2481">
        <v>67.91</v>
      </c>
    </row>
    <row r="2482" spans="1:12" x14ac:dyDescent="0.25">
      <c r="A2482" t="s">
        <v>3165</v>
      </c>
      <c r="B2482" t="s">
        <v>3116</v>
      </c>
      <c r="C2482" t="s">
        <v>3092</v>
      </c>
      <c r="D2482">
        <v>5.6</v>
      </c>
      <c r="E2482">
        <v>353.07</v>
      </c>
      <c r="F2482" t="s">
        <v>860</v>
      </c>
      <c r="G2482">
        <v>1</v>
      </c>
      <c r="H2482">
        <v>1</v>
      </c>
      <c r="I2482" t="s">
        <v>928</v>
      </c>
      <c r="J2482" t="s">
        <v>928</v>
      </c>
      <c r="K2482" t="s">
        <v>913</v>
      </c>
      <c r="L2482">
        <v>33841.040000000001</v>
      </c>
    </row>
    <row r="2483" spans="1:12" x14ac:dyDescent="0.25">
      <c r="A2483" t="s">
        <v>464</v>
      </c>
      <c r="B2483" t="s">
        <v>3116</v>
      </c>
      <c r="C2483" t="s">
        <v>3092</v>
      </c>
      <c r="D2483">
        <v>23.9</v>
      </c>
      <c r="E2483">
        <v>433</v>
      </c>
      <c r="F2483" t="s">
        <v>860</v>
      </c>
      <c r="G2483">
        <v>1</v>
      </c>
      <c r="H2483">
        <v>1</v>
      </c>
      <c r="I2483" t="s">
        <v>861</v>
      </c>
      <c r="J2483" t="s">
        <v>882</v>
      </c>
      <c r="K2483" t="s">
        <v>913</v>
      </c>
      <c r="L2483">
        <v>594.30999999999995</v>
      </c>
    </row>
    <row r="2484" spans="1:12" x14ac:dyDescent="0.25">
      <c r="A2484" t="s">
        <v>3166</v>
      </c>
      <c r="B2484" t="s">
        <v>3116</v>
      </c>
      <c r="C2484" t="s">
        <v>3092</v>
      </c>
      <c r="D2484">
        <v>15.2</v>
      </c>
      <c r="E2484">
        <v>226.03</v>
      </c>
      <c r="F2484" t="s">
        <v>860</v>
      </c>
      <c r="G2484">
        <v>2</v>
      </c>
      <c r="H2484">
        <v>1</v>
      </c>
      <c r="I2484" t="s">
        <v>928</v>
      </c>
      <c r="J2484" t="s">
        <v>928</v>
      </c>
      <c r="K2484" t="s">
        <v>913</v>
      </c>
      <c r="L2484" t="s">
        <v>844</v>
      </c>
    </row>
    <row r="2485" spans="1:12" x14ac:dyDescent="0.25">
      <c r="A2485" t="s">
        <v>3167</v>
      </c>
      <c r="B2485" t="s">
        <v>3116</v>
      </c>
      <c r="C2485" t="s">
        <v>3092</v>
      </c>
      <c r="D2485">
        <v>26.5</v>
      </c>
      <c r="E2485">
        <v>205.92</v>
      </c>
      <c r="F2485" t="s">
        <v>918</v>
      </c>
      <c r="G2485">
        <v>2</v>
      </c>
      <c r="H2485">
        <v>1</v>
      </c>
      <c r="I2485" t="s">
        <v>928</v>
      </c>
      <c r="J2485" t="s">
        <v>928</v>
      </c>
      <c r="K2485" t="s">
        <v>913</v>
      </c>
      <c r="L2485">
        <v>2532556.0699999998</v>
      </c>
    </row>
    <row r="2486" spans="1:12" x14ac:dyDescent="0.25">
      <c r="A2486" t="s">
        <v>3168</v>
      </c>
      <c r="B2486" t="s">
        <v>3116</v>
      </c>
      <c r="C2486" t="s">
        <v>3092</v>
      </c>
      <c r="D2486">
        <v>13.2</v>
      </c>
      <c r="E2486">
        <v>353.07</v>
      </c>
      <c r="F2486" t="s">
        <v>865</v>
      </c>
      <c r="G2486">
        <v>2</v>
      </c>
      <c r="H2486">
        <v>1</v>
      </c>
      <c r="I2486" t="s">
        <v>928</v>
      </c>
      <c r="J2486" t="s">
        <v>928</v>
      </c>
      <c r="K2486" t="s">
        <v>913</v>
      </c>
      <c r="L2486">
        <v>3354.63</v>
      </c>
    </row>
    <row r="2487" spans="1:12" x14ac:dyDescent="0.25">
      <c r="A2487" t="s">
        <v>3169</v>
      </c>
      <c r="B2487" t="s">
        <v>3116</v>
      </c>
      <c r="C2487" t="s">
        <v>3092</v>
      </c>
      <c r="D2487">
        <v>24.2</v>
      </c>
      <c r="E2487">
        <v>116</v>
      </c>
      <c r="F2487" t="s">
        <v>918</v>
      </c>
      <c r="G2487">
        <v>2</v>
      </c>
      <c r="H2487">
        <v>1</v>
      </c>
      <c r="I2487" t="s">
        <v>928</v>
      </c>
      <c r="J2487" t="s">
        <v>928</v>
      </c>
      <c r="K2487" t="s">
        <v>913</v>
      </c>
      <c r="L2487">
        <v>4835230.29</v>
      </c>
    </row>
    <row r="2488" spans="1:12" x14ac:dyDescent="0.25">
      <c r="A2488" t="s">
        <v>3170</v>
      </c>
      <c r="B2488" t="s">
        <v>3116</v>
      </c>
      <c r="C2488" t="s">
        <v>3092</v>
      </c>
      <c r="D2488">
        <v>16.2</v>
      </c>
      <c r="E2488">
        <v>494.38</v>
      </c>
      <c r="F2488" t="s">
        <v>860</v>
      </c>
      <c r="G2488">
        <v>1</v>
      </c>
      <c r="H2488">
        <v>1</v>
      </c>
      <c r="I2488" t="s">
        <v>861</v>
      </c>
      <c r="J2488" t="s">
        <v>882</v>
      </c>
      <c r="K2488" t="s">
        <v>913</v>
      </c>
      <c r="L2488">
        <v>1.68</v>
      </c>
    </row>
    <row r="2489" spans="1:12" x14ac:dyDescent="0.25">
      <c r="A2489" t="s">
        <v>3171</v>
      </c>
      <c r="B2489" t="s">
        <v>3116</v>
      </c>
      <c r="C2489" t="s">
        <v>3092</v>
      </c>
      <c r="D2489">
        <v>23.9</v>
      </c>
      <c r="E2489">
        <v>280</v>
      </c>
      <c r="F2489" t="s">
        <v>916</v>
      </c>
      <c r="G2489">
        <v>3</v>
      </c>
      <c r="H2489">
        <v>1</v>
      </c>
      <c r="I2489" t="s">
        <v>861</v>
      </c>
      <c r="J2489" t="s">
        <v>882</v>
      </c>
      <c r="K2489" t="s">
        <v>913</v>
      </c>
      <c r="L2489">
        <v>412241.22</v>
      </c>
    </row>
    <row r="2490" spans="1:12" x14ac:dyDescent="0.25">
      <c r="A2490" t="s">
        <v>3172</v>
      </c>
      <c r="B2490" t="s">
        <v>3116</v>
      </c>
      <c r="C2490" t="s">
        <v>3092</v>
      </c>
      <c r="D2490">
        <v>23.6</v>
      </c>
      <c r="E2490">
        <v>288</v>
      </c>
      <c r="F2490" t="s">
        <v>860</v>
      </c>
      <c r="G2490">
        <v>1</v>
      </c>
      <c r="H2490">
        <v>1</v>
      </c>
      <c r="I2490" t="s">
        <v>861</v>
      </c>
      <c r="J2490" t="s">
        <v>882</v>
      </c>
      <c r="K2490" t="s">
        <v>913</v>
      </c>
      <c r="L2490">
        <v>694042.4</v>
      </c>
    </row>
    <row r="2491" spans="1:12" x14ac:dyDescent="0.25">
      <c r="A2491" t="s">
        <v>3173</v>
      </c>
      <c r="B2491" t="s">
        <v>3116</v>
      </c>
      <c r="C2491" t="s">
        <v>3092</v>
      </c>
      <c r="D2491">
        <v>23.6</v>
      </c>
      <c r="E2491">
        <v>288</v>
      </c>
      <c r="F2491" t="s">
        <v>860</v>
      </c>
      <c r="G2491">
        <v>2</v>
      </c>
      <c r="H2491">
        <v>1</v>
      </c>
      <c r="I2491" t="s">
        <v>861</v>
      </c>
      <c r="J2491" t="s">
        <v>882</v>
      </c>
      <c r="K2491" t="s">
        <v>913</v>
      </c>
      <c r="L2491">
        <v>48705.95</v>
      </c>
    </row>
    <row r="2492" spans="1:12" x14ac:dyDescent="0.25">
      <c r="A2492" t="s">
        <v>3174</v>
      </c>
      <c r="B2492" t="s">
        <v>3116</v>
      </c>
      <c r="C2492" t="s">
        <v>3092</v>
      </c>
      <c r="D2492">
        <v>23.6</v>
      </c>
      <c r="E2492">
        <v>288</v>
      </c>
      <c r="F2492" t="s">
        <v>844</v>
      </c>
      <c r="G2492">
        <v>2</v>
      </c>
      <c r="H2492">
        <v>1</v>
      </c>
      <c r="I2492" t="s">
        <v>861</v>
      </c>
      <c r="J2492" t="s">
        <v>928</v>
      </c>
      <c r="K2492" t="s">
        <v>913</v>
      </c>
      <c r="L2492">
        <v>842.43</v>
      </c>
    </row>
    <row r="2493" spans="1:12" x14ac:dyDescent="0.25">
      <c r="A2493" t="s">
        <v>3175</v>
      </c>
      <c r="B2493" t="s">
        <v>3116</v>
      </c>
      <c r="C2493" t="s">
        <v>3092</v>
      </c>
      <c r="D2493">
        <v>3</v>
      </c>
      <c r="E2493">
        <v>1000</v>
      </c>
      <c r="F2493" t="s">
        <v>918</v>
      </c>
      <c r="G2493">
        <v>1</v>
      </c>
      <c r="H2493">
        <v>1</v>
      </c>
      <c r="I2493" t="s">
        <v>928</v>
      </c>
      <c r="J2493" t="s">
        <v>928</v>
      </c>
      <c r="K2493" t="s">
        <v>913</v>
      </c>
      <c r="L2493">
        <v>18107.41</v>
      </c>
    </row>
    <row r="2494" spans="1:12" x14ac:dyDescent="0.25">
      <c r="A2494" t="s">
        <v>3176</v>
      </c>
      <c r="B2494" t="s">
        <v>3116</v>
      </c>
      <c r="C2494" t="s">
        <v>3092</v>
      </c>
      <c r="D2494">
        <v>11.7</v>
      </c>
      <c r="E2494">
        <v>585.69000000000005</v>
      </c>
      <c r="F2494" t="s">
        <v>860</v>
      </c>
      <c r="G2494">
        <v>1</v>
      </c>
      <c r="H2494">
        <v>1</v>
      </c>
      <c r="I2494" t="s">
        <v>861</v>
      </c>
      <c r="J2494" t="s">
        <v>928</v>
      </c>
      <c r="K2494" t="s">
        <v>913</v>
      </c>
      <c r="L2494">
        <v>2352615.17</v>
      </c>
    </row>
    <row r="2495" spans="1:12" x14ac:dyDescent="0.25">
      <c r="A2495" t="s">
        <v>3177</v>
      </c>
      <c r="B2495" t="s">
        <v>3116</v>
      </c>
      <c r="C2495" t="s">
        <v>3092</v>
      </c>
      <c r="D2495">
        <v>16.600000000000001</v>
      </c>
      <c r="E2495">
        <v>47.29</v>
      </c>
      <c r="F2495" t="s">
        <v>918</v>
      </c>
      <c r="G2495">
        <v>2</v>
      </c>
      <c r="H2495">
        <v>1</v>
      </c>
      <c r="I2495" t="s">
        <v>928</v>
      </c>
      <c r="J2495" t="s">
        <v>928</v>
      </c>
      <c r="K2495" t="s">
        <v>913</v>
      </c>
      <c r="L2495">
        <v>484181.36</v>
      </c>
    </row>
    <row r="2496" spans="1:12" x14ac:dyDescent="0.25">
      <c r="A2496" t="s">
        <v>3178</v>
      </c>
      <c r="B2496" t="s">
        <v>3116</v>
      </c>
      <c r="C2496" t="s">
        <v>3092</v>
      </c>
      <c r="D2496">
        <v>20</v>
      </c>
      <c r="E2496">
        <v>33.53</v>
      </c>
      <c r="F2496" t="s">
        <v>918</v>
      </c>
      <c r="G2496">
        <v>2</v>
      </c>
      <c r="H2496">
        <v>1</v>
      </c>
      <c r="I2496" t="s">
        <v>861</v>
      </c>
      <c r="J2496" t="s">
        <v>933</v>
      </c>
      <c r="K2496" t="s">
        <v>913</v>
      </c>
      <c r="L2496">
        <v>6585440.3099999996</v>
      </c>
    </row>
    <row r="2497" spans="1:12" x14ac:dyDescent="0.25">
      <c r="A2497" t="s">
        <v>411</v>
      </c>
      <c r="B2497" t="s">
        <v>3116</v>
      </c>
      <c r="C2497" t="s">
        <v>3092</v>
      </c>
      <c r="D2497">
        <v>21.5</v>
      </c>
      <c r="E2497">
        <v>32.56</v>
      </c>
      <c r="F2497" t="s">
        <v>918</v>
      </c>
      <c r="G2497">
        <v>2</v>
      </c>
      <c r="H2497">
        <v>1</v>
      </c>
      <c r="I2497" t="s">
        <v>861</v>
      </c>
      <c r="J2497" t="s">
        <v>933</v>
      </c>
      <c r="K2497" t="s">
        <v>913</v>
      </c>
      <c r="L2497">
        <v>926165.39</v>
      </c>
    </row>
    <row r="2498" spans="1:12" x14ac:dyDescent="0.25">
      <c r="A2498" t="s">
        <v>3179</v>
      </c>
      <c r="B2498" t="s">
        <v>3116</v>
      </c>
      <c r="C2498" t="s">
        <v>3092</v>
      </c>
      <c r="D2498">
        <v>13</v>
      </c>
      <c r="E2498">
        <v>45.5</v>
      </c>
      <c r="F2498" t="s">
        <v>918</v>
      </c>
      <c r="G2498">
        <v>1</v>
      </c>
      <c r="H2498">
        <v>1</v>
      </c>
      <c r="I2498" t="s">
        <v>861</v>
      </c>
      <c r="J2498" t="s">
        <v>933</v>
      </c>
      <c r="K2498" t="s">
        <v>913</v>
      </c>
      <c r="L2498">
        <v>882070.87</v>
      </c>
    </row>
    <row r="2499" spans="1:12" x14ac:dyDescent="0.25">
      <c r="A2499" t="s">
        <v>3180</v>
      </c>
      <c r="B2499" t="s">
        <v>3116</v>
      </c>
      <c r="C2499" t="s">
        <v>3092</v>
      </c>
      <c r="D2499">
        <v>16.2</v>
      </c>
      <c r="E2499">
        <v>43.51</v>
      </c>
      <c r="F2499" t="s">
        <v>918</v>
      </c>
      <c r="G2499">
        <v>2</v>
      </c>
      <c r="H2499">
        <v>1</v>
      </c>
      <c r="I2499" t="s">
        <v>861</v>
      </c>
      <c r="J2499" t="s">
        <v>933</v>
      </c>
      <c r="K2499" t="s">
        <v>913</v>
      </c>
      <c r="L2499">
        <v>37022.49</v>
      </c>
    </row>
    <row r="2500" spans="1:12" x14ac:dyDescent="0.25">
      <c r="A2500" t="s">
        <v>3181</v>
      </c>
      <c r="B2500" t="s">
        <v>3116</v>
      </c>
      <c r="C2500" t="s">
        <v>3092</v>
      </c>
      <c r="D2500">
        <v>16</v>
      </c>
      <c r="E2500">
        <v>52.1</v>
      </c>
      <c r="F2500" t="s">
        <v>918</v>
      </c>
      <c r="G2500">
        <v>2</v>
      </c>
      <c r="H2500">
        <v>1</v>
      </c>
      <c r="I2500" t="s">
        <v>861</v>
      </c>
      <c r="J2500" t="s">
        <v>933</v>
      </c>
      <c r="K2500" t="s">
        <v>913</v>
      </c>
      <c r="L2500">
        <v>10160298.32</v>
      </c>
    </row>
    <row r="2501" spans="1:12" x14ac:dyDescent="0.25">
      <c r="A2501" t="s">
        <v>3182</v>
      </c>
      <c r="B2501" t="s">
        <v>3116</v>
      </c>
      <c r="C2501" t="s">
        <v>3092</v>
      </c>
      <c r="D2501">
        <v>13.8</v>
      </c>
      <c r="E2501">
        <v>44.4</v>
      </c>
      <c r="F2501" t="s">
        <v>918</v>
      </c>
      <c r="G2501">
        <v>2</v>
      </c>
      <c r="H2501">
        <v>1</v>
      </c>
      <c r="I2501" t="s">
        <v>861</v>
      </c>
      <c r="J2501" t="s">
        <v>933</v>
      </c>
      <c r="K2501" t="s">
        <v>913</v>
      </c>
      <c r="L2501">
        <v>557484.26</v>
      </c>
    </row>
    <row r="2502" spans="1:12" x14ac:dyDescent="0.25">
      <c r="A2502" t="s">
        <v>3183</v>
      </c>
      <c r="B2502" t="s">
        <v>3116</v>
      </c>
      <c r="C2502" t="s">
        <v>3092</v>
      </c>
      <c r="D2502">
        <v>25.7</v>
      </c>
      <c r="E2502">
        <v>40.24</v>
      </c>
      <c r="F2502" t="s">
        <v>860</v>
      </c>
      <c r="G2502">
        <v>1</v>
      </c>
      <c r="H2502">
        <v>1</v>
      </c>
      <c r="I2502" t="s">
        <v>861</v>
      </c>
      <c r="J2502" t="s">
        <v>928</v>
      </c>
      <c r="K2502" t="s">
        <v>913</v>
      </c>
      <c r="L2502">
        <v>2021.77</v>
      </c>
    </row>
    <row r="2503" spans="1:12" x14ac:dyDescent="0.25">
      <c r="A2503" t="s">
        <v>3184</v>
      </c>
      <c r="B2503" t="s">
        <v>3116</v>
      </c>
      <c r="C2503" t="s">
        <v>3092</v>
      </c>
      <c r="D2503">
        <v>20.100000000000001</v>
      </c>
      <c r="E2503">
        <v>32.56</v>
      </c>
      <c r="F2503" t="s">
        <v>918</v>
      </c>
      <c r="G2503">
        <v>2</v>
      </c>
      <c r="H2503">
        <v>1</v>
      </c>
      <c r="I2503" t="s">
        <v>861</v>
      </c>
      <c r="J2503" t="s">
        <v>933</v>
      </c>
      <c r="K2503" t="s">
        <v>913</v>
      </c>
      <c r="L2503">
        <v>163.83000000000001</v>
      </c>
    </row>
    <row r="2504" spans="1:12" x14ac:dyDescent="0.25">
      <c r="A2504" t="s">
        <v>3185</v>
      </c>
      <c r="B2504" t="s">
        <v>3116</v>
      </c>
      <c r="C2504" t="s">
        <v>3092</v>
      </c>
      <c r="D2504">
        <v>17.8</v>
      </c>
      <c r="E2504">
        <v>56.9</v>
      </c>
      <c r="F2504" t="s">
        <v>916</v>
      </c>
      <c r="G2504">
        <v>1</v>
      </c>
      <c r="H2504">
        <v>1</v>
      </c>
      <c r="I2504" t="s">
        <v>861</v>
      </c>
      <c r="J2504" t="s">
        <v>933</v>
      </c>
      <c r="K2504" t="s">
        <v>913</v>
      </c>
      <c r="L2504">
        <v>46887.09</v>
      </c>
    </row>
    <row r="2505" spans="1:12" x14ac:dyDescent="0.25">
      <c r="A2505" t="s">
        <v>3186</v>
      </c>
      <c r="B2505" t="s">
        <v>3116</v>
      </c>
      <c r="C2505" t="s">
        <v>3092</v>
      </c>
      <c r="D2505">
        <v>27.6</v>
      </c>
      <c r="E2505">
        <v>68</v>
      </c>
      <c r="F2505" t="s">
        <v>918</v>
      </c>
      <c r="G2505">
        <v>2</v>
      </c>
      <c r="H2505">
        <v>3</v>
      </c>
      <c r="I2505" t="s">
        <v>861</v>
      </c>
      <c r="J2505" t="s">
        <v>933</v>
      </c>
      <c r="K2505" t="s">
        <v>913</v>
      </c>
      <c r="L2505">
        <v>105068.66</v>
      </c>
    </row>
    <row r="2506" spans="1:12" x14ac:dyDescent="0.25">
      <c r="A2506" t="s">
        <v>3187</v>
      </c>
      <c r="B2506" t="s">
        <v>3116</v>
      </c>
      <c r="C2506" t="s">
        <v>3092</v>
      </c>
      <c r="D2506">
        <v>19.7</v>
      </c>
      <c r="E2506">
        <v>93</v>
      </c>
      <c r="F2506" t="s">
        <v>860</v>
      </c>
      <c r="G2506">
        <v>2</v>
      </c>
      <c r="H2506">
        <v>1</v>
      </c>
      <c r="I2506" t="s">
        <v>861</v>
      </c>
      <c r="J2506" t="s">
        <v>933</v>
      </c>
      <c r="K2506" t="s">
        <v>913</v>
      </c>
      <c r="L2506">
        <v>43.24</v>
      </c>
    </row>
    <row r="2507" spans="1:12" x14ac:dyDescent="0.25">
      <c r="A2507" t="s">
        <v>3188</v>
      </c>
      <c r="B2507" t="s">
        <v>3116</v>
      </c>
      <c r="C2507" t="s">
        <v>3092</v>
      </c>
      <c r="D2507">
        <v>19.7</v>
      </c>
      <c r="E2507">
        <v>78.05</v>
      </c>
      <c r="F2507" t="s">
        <v>918</v>
      </c>
      <c r="G2507">
        <v>2</v>
      </c>
      <c r="H2507">
        <v>1</v>
      </c>
      <c r="I2507" t="s">
        <v>861</v>
      </c>
      <c r="J2507" t="s">
        <v>933</v>
      </c>
      <c r="K2507" t="s">
        <v>913</v>
      </c>
      <c r="L2507">
        <v>975421.42</v>
      </c>
    </row>
    <row r="2508" spans="1:12" x14ac:dyDescent="0.25">
      <c r="A2508" t="s">
        <v>3189</v>
      </c>
      <c r="B2508" t="s">
        <v>3116</v>
      </c>
      <c r="C2508" t="s">
        <v>3092</v>
      </c>
      <c r="D2508">
        <v>6.8</v>
      </c>
      <c r="E2508">
        <v>1200</v>
      </c>
      <c r="F2508" t="s">
        <v>867</v>
      </c>
      <c r="G2508">
        <v>1</v>
      </c>
      <c r="H2508">
        <v>1</v>
      </c>
      <c r="I2508" t="s">
        <v>928</v>
      </c>
      <c r="J2508" t="s">
        <v>928</v>
      </c>
      <c r="K2508" t="s">
        <v>913</v>
      </c>
      <c r="L2508">
        <v>89575.46</v>
      </c>
    </row>
    <row r="2509" spans="1:12" x14ac:dyDescent="0.25">
      <c r="A2509" t="s">
        <v>3190</v>
      </c>
      <c r="B2509" t="s">
        <v>3116</v>
      </c>
      <c r="C2509" t="s">
        <v>3092</v>
      </c>
      <c r="D2509">
        <v>23.2</v>
      </c>
      <c r="E2509">
        <v>31.2</v>
      </c>
      <c r="F2509" t="s">
        <v>916</v>
      </c>
      <c r="G2509">
        <v>2</v>
      </c>
      <c r="H2509">
        <v>2</v>
      </c>
      <c r="I2509" t="s">
        <v>861</v>
      </c>
      <c r="J2509" t="s">
        <v>882</v>
      </c>
      <c r="K2509" t="s">
        <v>913</v>
      </c>
      <c r="L2509">
        <v>3010330.87</v>
      </c>
    </row>
    <row r="2510" spans="1:12" x14ac:dyDescent="0.25">
      <c r="A2510" t="s">
        <v>3191</v>
      </c>
      <c r="B2510" t="s">
        <v>3116</v>
      </c>
      <c r="C2510" t="s">
        <v>3092</v>
      </c>
      <c r="D2510">
        <v>23.7</v>
      </c>
      <c r="E2510">
        <v>58.3</v>
      </c>
      <c r="F2510" t="s">
        <v>918</v>
      </c>
      <c r="G2510">
        <v>2</v>
      </c>
      <c r="H2510">
        <v>2</v>
      </c>
      <c r="I2510" t="s">
        <v>861</v>
      </c>
      <c r="J2510" t="s">
        <v>933</v>
      </c>
      <c r="K2510" t="s">
        <v>913</v>
      </c>
      <c r="L2510">
        <v>105973.62</v>
      </c>
    </row>
    <row r="2511" spans="1:12" x14ac:dyDescent="0.25">
      <c r="A2511" t="s">
        <v>3192</v>
      </c>
      <c r="B2511" t="s">
        <v>3116</v>
      </c>
      <c r="C2511" t="s">
        <v>3092</v>
      </c>
      <c r="D2511">
        <v>23.4</v>
      </c>
      <c r="E2511">
        <v>58.3</v>
      </c>
      <c r="F2511" t="s">
        <v>918</v>
      </c>
      <c r="G2511">
        <v>2</v>
      </c>
      <c r="H2511">
        <v>2</v>
      </c>
      <c r="I2511" t="s">
        <v>861</v>
      </c>
      <c r="J2511" t="s">
        <v>933</v>
      </c>
      <c r="K2511" t="s">
        <v>913</v>
      </c>
      <c r="L2511">
        <v>3059848.54</v>
      </c>
    </row>
    <row r="2512" spans="1:12" x14ac:dyDescent="0.25">
      <c r="A2512" t="s">
        <v>3193</v>
      </c>
      <c r="B2512" t="s">
        <v>3116</v>
      </c>
      <c r="C2512" t="s">
        <v>3092</v>
      </c>
      <c r="D2512">
        <v>13.9</v>
      </c>
      <c r="E2512">
        <v>553.16</v>
      </c>
      <c r="F2512" t="s">
        <v>860</v>
      </c>
      <c r="G2512">
        <v>1</v>
      </c>
      <c r="H2512">
        <v>1</v>
      </c>
      <c r="I2512" t="s">
        <v>861</v>
      </c>
      <c r="J2512" t="s">
        <v>928</v>
      </c>
      <c r="K2512" t="s">
        <v>913</v>
      </c>
      <c r="L2512">
        <v>14684.53</v>
      </c>
    </row>
    <row r="2513" spans="1:12" x14ac:dyDescent="0.25">
      <c r="A2513" t="s">
        <v>3194</v>
      </c>
      <c r="B2513" t="s">
        <v>3116</v>
      </c>
      <c r="C2513" t="s">
        <v>3092</v>
      </c>
      <c r="D2513">
        <v>25.1</v>
      </c>
      <c r="E2513">
        <v>171</v>
      </c>
      <c r="F2513" t="s">
        <v>918</v>
      </c>
      <c r="G2513">
        <v>2</v>
      </c>
      <c r="H2513">
        <v>2</v>
      </c>
      <c r="I2513" t="s">
        <v>861</v>
      </c>
      <c r="J2513" t="s">
        <v>933</v>
      </c>
      <c r="K2513" t="s">
        <v>913</v>
      </c>
      <c r="L2513">
        <v>7546722.29</v>
      </c>
    </row>
    <row r="2514" spans="1:12" x14ac:dyDescent="0.25">
      <c r="A2514" t="s">
        <v>3195</v>
      </c>
      <c r="B2514" t="s">
        <v>3116</v>
      </c>
      <c r="C2514" t="s">
        <v>3092</v>
      </c>
      <c r="D2514">
        <v>19.2</v>
      </c>
      <c r="E2514">
        <v>217</v>
      </c>
      <c r="F2514" t="s">
        <v>918</v>
      </c>
      <c r="G2514">
        <v>2</v>
      </c>
      <c r="H2514">
        <v>1</v>
      </c>
      <c r="I2514" t="s">
        <v>861</v>
      </c>
      <c r="J2514" t="s">
        <v>933</v>
      </c>
      <c r="K2514" t="s">
        <v>913</v>
      </c>
      <c r="L2514">
        <v>3254810.22</v>
      </c>
    </row>
    <row r="2515" spans="1:12" x14ac:dyDescent="0.25">
      <c r="A2515" t="s">
        <v>3196</v>
      </c>
      <c r="B2515" t="s">
        <v>3116</v>
      </c>
      <c r="C2515" t="s">
        <v>3092</v>
      </c>
      <c r="D2515">
        <v>24.8</v>
      </c>
      <c r="E2515">
        <v>232</v>
      </c>
      <c r="F2515" t="s">
        <v>918</v>
      </c>
      <c r="G2515">
        <v>2</v>
      </c>
      <c r="H2515">
        <v>1</v>
      </c>
      <c r="I2515" t="s">
        <v>861</v>
      </c>
      <c r="J2515" t="s">
        <v>933</v>
      </c>
      <c r="K2515" t="s">
        <v>913</v>
      </c>
      <c r="L2515">
        <v>4579906.01</v>
      </c>
    </row>
    <row r="2516" spans="1:12" x14ac:dyDescent="0.25">
      <c r="A2516" t="s">
        <v>3197</v>
      </c>
      <c r="B2516" t="s">
        <v>3116</v>
      </c>
      <c r="C2516" t="s">
        <v>3092</v>
      </c>
      <c r="D2516">
        <v>34.5</v>
      </c>
      <c r="E2516">
        <v>138.74</v>
      </c>
      <c r="F2516" t="s">
        <v>918</v>
      </c>
      <c r="G2516">
        <v>2</v>
      </c>
      <c r="H2516">
        <v>3</v>
      </c>
      <c r="I2516" t="s">
        <v>993</v>
      </c>
      <c r="J2516" t="s">
        <v>1095</v>
      </c>
      <c r="K2516" t="s">
        <v>913</v>
      </c>
      <c r="L2516">
        <v>16360428.26</v>
      </c>
    </row>
    <row r="2517" spans="1:12" x14ac:dyDescent="0.25">
      <c r="A2517" t="s">
        <v>3198</v>
      </c>
      <c r="B2517" t="s">
        <v>3116</v>
      </c>
      <c r="C2517" t="s">
        <v>3092</v>
      </c>
      <c r="D2517">
        <v>37.6</v>
      </c>
      <c r="E2517">
        <v>92.64</v>
      </c>
      <c r="F2517" t="s">
        <v>918</v>
      </c>
      <c r="G2517">
        <v>2</v>
      </c>
      <c r="H2517">
        <v>2</v>
      </c>
      <c r="I2517" t="s">
        <v>928</v>
      </c>
      <c r="J2517" t="s">
        <v>928</v>
      </c>
      <c r="K2517" t="s">
        <v>913</v>
      </c>
      <c r="L2517">
        <v>5270055.29</v>
      </c>
    </row>
    <row r="2518" spans="1:12" x14ac:dyDescent="0.25">
      <c r="A2518" t="s">
        <v>3199</v>
      </c>
      <c r="B2518" t="s">
        <v>3116</v>
      </c>
      <c r="C2518" t="s">
        <v>3092</v>
      </c>
      <c r="D2518">
        <v>13.3</v>
      </c>
      <c r="E2518">
        <v>2462.1799999999998</v>
      </c>
      <c r="F2518" t="s">
        <v>916</v>
      </c>
      <c r="G2518">
        <v>3</v>
      </c>
      <c r="H2518">
        <v>1</v>
      </c>
      <c r="I2518" t="s">
        <v>993</v>
      </c>
      <c r="J2518" t="s">
        <v>928</v>
      </c>
      <c r="K2518" t="s">
        <v>913</v>
      </c>
      <c r="L2518">
        <v>670.74</v>
      </c>
    </row>
    <row r="2519" spans="1:12" x14ac:dyDescent="0.25">
      <c r="A2519" t="s">
        <v>3200</v>
      </c>
      <c r="B2519" t="s">
        <v>3116</v>
      </c>
      <c r="C2519" t="s">
        <v>3092</v>
      </c>
      <c r="D2519">
        <v>26.9</v>
      </c>
      <c r="E2519">
        <v>235.06</v>
      </c>
      <c r="F2519" t="s">
        <v>918</v>
      </c>
      <c r="G2519">
        <v>2</v>
      </c>
      <c r="H2519">
        <v>1</v>
      </c>
      <c r="I2519" t="s">
        <v>993</v>
      </c>
      <c r="J2519" t="s">
        <v>1095</v>
      </c>
      <c r="K2519" t="s">
        <v>913</v>
      </c>
      <c r="L2519">
        <v>16393196.710000001</v>
      </c>
    </row>
    <row r="2520" spans="1:12" x14ac:dyDescent="0.25">
      <c r="A2520" t="s">
        <v>654</v>
      </c>
      <c r="B2520" t="s">
        <v>3116</v>
      </c>
      <c r="C2520" t="s">
        <v>3092</v>
      </c>
      <c r="D2520">
        <v>30.5</v>
      </c>
      <c r="E2520">
        <v>773.88</v>
      </c>
      <c r="F2520" t="s">
        <v>918</v>
      </c>
      <c r="G2520">
        <v>2</v>
      </c>
      <c r="H2520">
        <v>1</v>
      </c>
      <c r="I2520" t="s">
        <v>993</v>
      </c>
      <c r="J2520" t="s">
        <v>1095</v>
      </c>
      <c r="K2520" t="s">
        <v>913</v>
      </c>
      <c r="L2520">
        <v>18686249.25</v>
      </c>
    </row>
    <row r="2521" spans="1:12" x14ac:dyDescent="0.25">
      <c r="A2521" t="s">
        <v>3201</v>
      </c>
      <c r="B2521" t="s">
        <v>3116</v>
      </c>
      <c r="C2521" t="s">
        <v>3092</v>
      </c>
      <c r="D2521">
        <v>13.2</v>
      </c>
      <c r="E2521">
        <v>100</v>
      </c>
      <c r="F2521" t="s">
        <v>918</v>
      </c>
      <c r="G2521">
        <v>1</v>
      </c>
      <c r="H2521">
        <v>1</v>
      </c>
      <c r="I2521" t="s">
        <v>861</v>
      </c>
      <c r="J2521" t="s">
        <v>933</v>
      </c>
      <c r="K2521" t="s">
        <v>913</v>
      </c>
      <c r="L2521">
        <v>6152059.4900000002</v>
      </c>
    </row>
    <row r="2522" spans="1:12" x14ac:dyDescent="0.25">
      <c r="A2522" t="s">
        <v>3202</v>
      </c>
      <c r="B2522" t="s">
        <v>3116</v>
      </c>
      <c r="C2522" t="s">
        <v>3092</v>
      </c>
      <c r="D2522">
        <v>24.5</v>
      </c>
      <c r="E2522">
        <v>77.400000000000006</v>
      </c>
      <c r="F2522" t="s">
        <v>860</v>
      </c>
      <c r="G2522">
        <v>1</v>
      </c>
      <c r="H2522">
        <v>1</v>
      </c>
      <c r="I2522" t="s">
        <v>861</v>
      </c>
      <c r="J2522" t="s">
        <v>882</v>
      </c>
      <c r="K2522" t="s">
        <v>913</v>
      </c>
      <c r="L2522">
        <v>41.11</v>
      </c>
    </row>
    <row r="2523" spans="1:12" x14ac:dyDescent="0.25">
      <c r="A2523" t="s">
        <v>318</v>
      </c>
      <c r="B2523" t="s">
        <v>3116</v>
      </c>
      <c r="C2523" t="s">
        <v>3092</v>
      </c>
      <c r="D2523">
        <v>33.4</v>
      </c>
      <c r="E2523">
        <v>74.8</v>
      </c>
      <c r="F2523" t="s">
        <v>918</v>
      </c>
      <c r="G2523">
        <v>1</v>
      </c>
      <c r="H2523">
        <v>3</v>
      </c>
      <c r="I2523" t="s">
        <v>928</v>
      </c>
      <c r="J2523" t="s">
        <v>928</v>
      </c>
      <c r="K2523" t="s">
        <v>913</v>
      </c>
      <c r="L2523">
        <v>9780642.2599999998</v>
      </c>
    </row>
    <row r="2524" spans="1:12" x14ac:dyDescent="0.25">
      <c r="A2524" t="s">
        <v>3203</v>
      </c>
      <c r="B2524" t="s">
        <v>3116</v>
      </c>
      <c r="C2524" t="s">
        <v>3092</v>
      </c>
      <c r="D2524">
        <v>24.4</v>
      </c>
      <c r="E2524">
        <v>52.1</v>
      </c>
      <c r="F2524" t="s">
        <v>918</v>
      </c>
      <c r="G2524">
        <v>2</v>
      </c>
      <c r="H2524">
        <v>1</v>
      </c>
      <c r="I2524" t="s">
        <v>928</v>
      </c>
      <c r="J2524" t="s">
        <v>933</v>
      </c>
      <c r="K2524" t="s">
        <v>913</v>
      </c>
      <c r="L2524">
        <v>3636005.21</v>
      </c>
    </row>
    <row r="2525" spans="1:12" x14ac:dyDescent="0.25">
      <c r="A2525" t="s">
        <v>3204</v>
      </c>
      <c r="B2525" t="s">
        <v>3116</v>
      </c>
      <c r="C2525" t="s">
        <v>3092</v>
      </c>
      <c r="D2525">
        <v>26.4</v>
      </c>
      <c r="E2525">
        <v>24.92</v>
      </c>
      <c r="F2525" t="s">
        <v>918</v>
      </c>
      <c r="G2525">
        <v>1</v>
      </c>
      <c r="H2525">
        <v>2</v>
      </c>
      <c r="I2525" t="s">
        <v>928</v>
      </c>
      <c r="J2525" t="s">
        <v>933</v>
      </c>
      <c r="K2525" t="s">
        <v>913</v>
      </c>
      <c r="L2525">
        <v>2593534.5499999998</v>
      </c>
    </row>
    <row r="2526" spans="1:12" x14ac:dyDescent="0.25">
      <c r="A2526" t="s">
        <v>3205</v>
      </c>
      <c r="B2526" t="s">
        <v>3116</v>
      </c>
      <c r="C2526" t="s">
        <v>3092</v>
      </c>
      <c r="D2526">
        <v>34.9</v>
      </c>
      <c r="E2526">
        <v>60.79</v>
      </c>
      <c r="F2526" t="s">
        <v>918</v>
      </c>
      <c r="G2526">
        <v>2</v>
      </c>
      <c r="H2526">
        <v>2</v>
      </c>
      <c r="I2526" t="s">
        <v>861</v>
      </c>
      <c r="J2526" t="s">
        <v>933</v>
      </c>
      <c r="K2526" t="s">
        <v>913</v>
      </c>
      <c r="L2526">
        <v>1975889.79</v>
      </c>
    </row>
    <row r="2527" spans="1:12" x14ac:dyDescent="0.25">
      <c r="A2527" t="s">
        <v>453</v>
      </c>
      <c r="B2527" t="s">
        <v>3116</v>
      </c>
      <c r="C2527" t="s">
        <v>3092</v>
      </c>
      <c r="D2527">
        <v>22.2</v>
      </c>
      <c r="E2527">
        <v>57.27</v>
      </c>
      <c r="F2527" t="s">
        <v>918</v>
      </c>
      <c r="G2527">
        <v>2</v>
      </c>
      <c r="H2527">
        <v>2</v>
      </c>
      <c r="I2527" t="s">
        <v>928</v>
      </c>
      <c r="J2527" t="s">
        <v>933</v>
      </c>
      <c r="K2527" t="s">
        <v>913</v>
      </c>
      <c r="L2527">
        <v>6674711.8099999996</v>
      </c>
    </row>
    <row r="2528" spans="1:12" x14ac:dyDescent="0.25">
      <c r="A2528" t="s">
        <v>176</v>
      </c>
      <c r="B2528" t="s">
        <v>3116</v>
      </c>
      <c r="C2528" t="s">
        <v>3092</v>
      </c>
      <c r="D2528">
        <v>44</v>
      </c>
      <c r="E2528">
        <v>49.7</v>
      </c>
      <c r="F2528" t="s">
        <v>918</v>
      </c>
      <c r="G2528">
        <v>1</v>
      </c>
      <c r="H2528">
        <v>3</v>
      </c>
      <c r="I2528" t="s">
        <v>861</v>
      </c>
      <c r="J2528" t="s">
        <v>933</v>
      </c>
      <c r="K2528" t="s">
        <v>913</v>
      </c>
      <c r="L2528">
        <v>6785055.7400000002</v>
      </c>
    </row>
    <row r="2529" spans="1:12" x14ac:dyDescent="0.25">
      <c r="A2529" t="s">
        <v>3206</v>
      </c>
      <c r="B2529" t="s">
        <v>3116</v>
      </c>
      <c r="C2529" t="s">
        <v>3092</v>
      </c>
      <c r="D2529">
        <v>29.4</v>
      </c>
      <c r="E2529">
        <v>111</v>
      </c>
      <c r="F2529" t="s">
        <v>918</v>
      </c>
      <c r="G2529">
        <v>2</v>
      </c>
      <c r="H2529">
        <v>3</v>
      </c>
      <c r="I2529" t="s">
        <v>861</v>
      </c>
      <c r="J2529" t="s">
        <v>933</v>
      </c>
      <c r="K2529" t="s">
        <v>913</v>
      </c>
      <c r="L2529">
        <v>1588796.19</v>
      </c>
    </row>
    <row r="2530" spans="1:12" x14ac:dyDescent="0.25">
      <c r="A2530" t="s">
        <v>179</v>
      </c>
      <c r="B2530" t="s">
        <v>3116</v>
      </c>
      <c r="C2530" t="s">
        <v>3092</v>
      </c>
      <c r="D2530">
        <v>34.5</v>
      </c>
      <c r="E2530">
        <v>87.1</v>
      </c>
      <c r="F2530" t="s">
        <v>918</v>
      </c>
      <c r="G2530">
        <v>1</v>
      </c>
      <c r="H2530">
        <v>3</v>
      </c>
      <c r="I2530" t="s">
        <v>928</v>
      </c>
      <c r="J2530" t="s">
        <v>933</v>
      </c>
      <c r="K2530" t="s">
        <v>913</v>
      </c>
      <c r="L2530">
        <v>10691863.17</v>
      </c>
    </row>
    <row r="2531" spans="1:12" x14ac:dyDescent="0.25">
      <c r="A2531" t="s">
        <v>3207</v>
      </c>
      <c r="B2531" t="s">
        <v>3116</v>
      </c>
      <c r="C2531" t="s">
        <v>3092</v>
      </c>
      <c r="D2531">
        <v>35.299999999999997</v>
      </c>
      <c r="E2531">
        <v>35.4</v>
      </c>
      <c r="F2531" t="s">
        <v>918</v>
      </c>
      <c r="G2531">
        <v>1</v>
      </c>
      <c r="H2531">
        <v>3</v>
      </c>
      <c r="I2531" t="s">
        <v>861</v>
      </c>
      <c r="J2531" t="s">
        <v>933</v>
      </c>
      <c r="K2531" t="s">
        <v>913</v>
      </c>
      <c r="L2531">
        <v>19543407.73</v>
      </c>
    </row>
    <row r="2532" spans="1:12" x14ac:dyDescent="0.25">
      <c r="A2532" t="s">
        <v>3208</v>
      </c>
      <c r="B2532" t="s">
        <v>3116</v>
      </c>
      <c r="C2532" t="s">
        <v>3092</v>
      </c>
      <c r="D2532">
        <v>23.2</v>
      </c>
      <c r="E2532">
        <v>52.1</v>
      </c>
      <c r="F2532" t="s">
        <v>918</v>
      </c>
      <c r="G2532">
        <v>2</v>
      </c>
      <c r="H2532">
        <v>2</v>
      </c>
      <c r="I2532" t="s">
        <v>928</v>
      </c>
      <c r="J2532" t="s">
        <v>933</v>
      </c>
      <c r="K2532" t="s">
        <v>913</v>
      </c>
      <c r="L2532">
        <v>133958.76999999999</v>
      </c>
    </row>
    <row r="2533" spans="1:12" x14ac:dyDescent="0.25">
      <c r="A2533" t="s">
        <v>3209</v>
      </c>
      <c r="B2533" t="s">
        <v>3116</v>
      </c>
      <c r="C2533" t="s">
        <v>3092</v>
      </c>
      <c r="D2533">
        <v>29.5</v>
      </c>
      <c r="E2533">
        <v>42.23</v>
      </c>
      <c r="F2533" t="s">
        <v>918</v>
      </c>
      <c r="G2533">
        <v>2</v>
      </c>
      <c r="H2533">
        <v>1</v>
      </c>
      <c r="I2533" t="s">
        <v>928</v>
      </c>
      <c r="J2533" t="s">
        <v>928</v>
      </c>
      <c r="K2533" t="s">
        <v>913</v>
      </c>
      <c r="L2533">
        <v>2288129.09</v>
      </c>
    </row>
    <row r="2534" spans="1:12" x14ac:dyDescent="0.25">
      <c r="A2534" t="s">
        <v>3210</v>
      </c>
      <c r="B2534" t="s">
        <v>3116</v>
      </c>
      <c r="C2534" t="s">
        <v>3092</v>
      </c>
      <c r="D2534">
        <v>7.6</v>
      </c>
      <c r="E2534">
        <v>178</v>
      </c>
      <c r="F2534" t="s">
        <v>918</v>
      </c>
      <c r="G2534">
        <v>2</v>
      </c>
      <c r="H2534">
        <v>1</v>
      </c>
      <c r="I2534" t="s">
        <v>861</v>
      </c>
      <c r="J2534" t="s">
        <v>933</v>
      </c>
      <c r="K2534" t="s">
        <v>913</v>
      </c>
      <c r="L2534">
        <v>5240.42</v>
      </c>
    </row>
    <row r="2535" spans="1:12" x14ac:dyDescent="0.25">
      <c r="A2535" t="s">
        <v>441</v>
      </c>
      <c r="B2535" t="s">
        <v>3116</v>
      </c>
      <c r="C2535" t="s">
        <v>3092</v>
      </c>
      <c r="D2535">
        <v>23.2</v>
      </c>
      <c r="E2535">
        <v>109</v>
      </c>
      <c r="F2535" t="s">
        <v>860</v>
      </c>
      <c r="G2535">
        <v>1</v>
      </c>
      <c r="H2535">
        <v>1</v>
      </c>
      <c r="I2535" t="s">
        <v>928</v>
      </c>
      <c r="J2535" t="s">
        <v>928</v>
      </c>
      <c r="K2535" t="s">
        <v>913</v>
      </c>
      <c r="L2535">
        <v>2090656.41</v>
      </c>
    </row>
    <row r="2536" spans="1:12" x14ac:dyDescent="0.25">
      <c r="A2536" t="s">
        <v>3211</v>
      </c>
      <c r="B2536" t="s">
        <v>3116</v>
      </c>
      <c r="C2536" t="s">
        <v>3092</v>
      </c>
      <c r="D2536">
        <v>27.5</v>
      </c>
      <c r="E2536">
        <v>100</v>
      </c>
      <c r="F2536" t="s">
        <v>918</v>
      </c>
      <c r="G2536">
        <v>1</v>
      </c>
      <c r="H2536">
        <v>1</v>
      </c>
      <c r="I2536" t="s">
        <v>861</v>
      </c>
      <c r="J2536" t="s">
        <v>928</v>
      </c>
      <c r="K2536" t="s">
        <v>913</v>
      </c>
      <c r="L2536">
        <v>1943821.53</v>
      </c>
    </row>
    <row r="2537" spans="1:12" x14ac:dyDescent="0.25">
      <c r="A2537" t="s">
        <v>3212</v>
      </c>
      <c r="B2537" t="s">
        <v>3116</v>
      </c>
      <c r="C2537" t="s">
        <v>3092</v>
      </c>
      <c r="D2537">
        <v>6</v>
      </c>
      <c r="E2537">
        <v>85.13</v>
      </c>
      <c r="F2537" t="s">
        <v>860</v>
      </c>
      <c r="G2537">
        <v>1</v>
      </c>
      <c r="H2537">
        <v>1</v>
      </c>
      <c r="I2537" t="s">
        <v>861</v>
      </c>
      <c r="J2537" t="s">
        <v>882</v>
      </c>
      <c r="K2537" t="s">
        <v>913</v>
      </c>
      <c r="L2537">
        <v>196864.35</v>
      </c>
    </row>
    <row r="2538" spans="1:12" x14ac:dyDescent="0.25">
      <c r="A2538" t="s">
        <v>3213</v>
      </c>
      <c r="B2538" t="s">
        <v>3116</v>
      </c>
      <c r="C2538" t="s">
        <v>3092</v>
      </c>
      <c r="D2538">
        <v>1.3</v>
      </c>
      <c r="E2538">
        <v>120</v>
      </c>
      <c r="F2538" t="s">
        <v>860</v>
      </c>
      <c r="G2538">
        <v>1</v>
      </c>
      <c r="H2538">
        <v>1</v>
      </c>
      <c r="I2538" t="s">
        <v>861</v>
      </c>
      <c r="J2538" t="s">
        <v>882</v>
      </c>
      <c r="K2538" t="s">
        <v>913</v>
      </c>
      <c r="L2538">
        <v>16734.29</v>
      </c>
    </row>
    <row r="2539" spans="1:12" x14ac:dyDescent="0.25">
      <c r="A2539" t="s">
        <v>3214</v>
      </c>
      <c r="B2539" t="s">
        <v>3116</v>
      </c>
      <c r="C2539" t="s">
        <v>3092</v>
      </c>
      <c r="D2539">
        <v>6.3</v>
      </c>
      <c r="E2539">
        <v>122.89</v>
      </c>
      <c r="F2539" t="s">
        <v>860</v>
      </c>
      <c r="G2539">
        <v>1</v>
      </c>
      <c r="H2539">
        <v>1</v>
      </c>
      <c r="I2539" t="s">
        <v>861</v>
      </c>
      <c r="J2539" t="s">
        <v>882</v>
      </c>
      <c r="K2539" t="s">
        <v>913</v>
      </c>
      <c r="L2539">
        <v>12498.7</v>
      </c>
    </row>
    <row r="2540" spans="1:12" x14ac:dyDescent="0.25">
      <c r="A2540" t="s">
        <v>3215</v>
      </c>
      <c r="B2540" t="s">
        <v>3116</v>
      </c>
      <c r="C2540" t="s">
        <v>3092</v>
      </c>
      <c r="D2540">
        <v>5.8</v>
      </c>
      <c r="E2540">
        <v>81</v>
      </c>
      <c r="F2540" t="s">
        <v>860</v>
      </c>
      <c r="G2540">
        <v>1</v>
      </c>
      <c r="H2540">
        <v>1</v>
      </c>
      <c r="I2540" t="s">
        <v>861</v>
      </c>
      <c r="J2540" t="s">
        <v>882</v>
      </c>
      <c r="K2540" t="s">
        <v>913</v>
      </c>
      <c r="L2540">
        <v>104309.04</v>
      </c>
    </row>
    <row r="2541" spans="1:12" x14ac:dyDescent="0.25">
      <c r="A2541" t="s">
        <v>3216</v>
      </c>
      <c r="B2541" t="s">
        <v>3116</v>
      </c>
      <c r="C2541" t="s">
        <v>3092</v>
      </c>
      <c r="D2541">
        <v>16.3</v>
      </c>
      <c r="E2541">
        <v>178</v>
      </c>
      <c r="F2541" t="s">
        <v>860</v>
      </c>
      <c r="G2541">
        <v>1</v>
      </c>
      <c r="H2541">
        <v>1</v>
      </c>
      <c r="I2541" t="s">
        <v>861</v>
      </c>
      <c r="J2541" t="s">
        <v>933</v>
      </c>
      <c r="K2541" t="s">
        <v>913</v>
      </c>
      <c r="L2541">
        <v>727507.1</v>
      </c>
    </row>
    <row r="2542" spans="1:12" x14ac:dyDescent="0.25">
      <c r="A2542" t="s">
        <v>3217</v>
      </c>
      <c r="B2542" t="s">
        <v>3116</v>
      </c>
      <c r="C2542" t="s">
        <v>3092</v>
      </c>
      <c r="D2542">
        <v>29.9</v>
      </c>
      <c r="E2542">
        <v>60.4</v>
      </c>
      <c r="F2542" t="s">
        <v>918</v>
      </c>
      <c r="G2542">
        <v>2</v>
      </c>
      <c r="H2542">
        <v>2</v>
      </c>
      <c r="I2542" t="s">
        <v>861</v>
      </c>
      <c r="J2542" t="s">
        <v>933</v>
      </c>
      <c r="K2542" t="s">
        <v>913</v>
      </c>
      <c r="L2542">
        <v>116492.9</v>
      </c>
    </row>
    <row r="2543" spans="1:12" x14ac:dyDescent="0.25">
      <c r="A2543" t="s">
        <v>99</v>
      </c>
      <c r="B2543" t="s">
        <v>3116</v>
      </c>
      <c r="C2543" t="s">
        <v>3092</v>
      </c>
      <c r="D2543">
        <v>30.3</v>
      </c>
      <c r="E2543">
        <v>110.67</v>
      </c>
      <c r="F2543" t="s">
        <v>918</v>
      </c>
      <c r="G2543">
        <v>1</v>
      </c>
      <c r="H2543">
        <v>2</v>
      </c>
      <c r="I2543" t="s">
        <v>861</v>
      </c>
      <c r="J2543" t="s">
        <v>933</v>
      </c>
      <c r="K2543" t="s">
        <v>913</v>
      </c>
      <c r="L2543">
        <v>15247128.439999999</v>
      </c>
    </row>
    <row r="2544" spans="1:12" x14ac:dyDescent="0.25">
      <c r="A2544" t="s">
        <v>3218</v>
      </c>
      <c r="B2544" t="s">
        <v>3116</v>
      </c>
      <c r="C2544" t="s">
        <v>3092</v>
      </c>
      <c r="D2544">
        <v>18.899999999999999</v>
      </c>
      <c r="E2544">
        <v>162.11000000000001</v>
      </c>
      <c r="F2544" t="s">
        <v>918</v>
      </c>
      <c r="G2544">
        <v>2</v>
      </c>
      <c r="H2544">
        <v>1</v>
      </c>
      <c r="I2544" t="s">
        <v>861</v>
      </c>
      <c r="J2544" t="s">
        <v>933</v>
      </c>
      <c r="K2544" t="s">
        <v>913</v>
      </c>
      <c r="L2544">
        <v>5673805.6600000001</v>
      </c>
    </row>
    <row r="2545" spans="1:12" x14ac:dyDescent="0.25">
      <c r="A2545" t="s">
        <v>354</v>
      </c>
      <c r="B2545" t="s">
        <v>3116</v>
      </c>
      <c r="C2545" t="s">
        <v>3092</v>
      </c>
      <c r="D2545">
        <v>24.3</v>
      </c>
      <c r="E2545">
        <v>313.31</v>
      </c>
      <c r="F2545" t="s">
        <v>918</v>
      </c>
      <c r="G2545">
        <v>1</v>
      </c>
      <c r="H2545">
        <v>1</v>
      </c>
      <c r="I2545" t="s">
        <v>861</v>
      </c>
      <c r="J2545" t="s">
        <v>933</v>
      </c>
      <c r="K2545" t="s">
        <v>913</v>
      </c>
      <c r="L2545">
        <v>3370002.52</v>
      </c>
    </row>
    <row r="2546" spans="1:12" x14ac:dyDescent="0.25">
      <c r="A2546" t="s">
        <v>325</v>
      </c>
      <c r="B2546" t="s">
        <v>3116</v>
      </c>
      <c r="C2546" t="s">
        <v>3092</v>
      </c>
      <c r="D2546">
        <v>26.5</v>
      </c>
      <c r="E2546">
        <v>84.1</v>
      </c>
      <c r="F2546" t="s">
        <v>918</v>
      </c>
      <c r="G2546">
        <v>1</v>
      </c>
      <c r="H2546">
        <v>3</v>
      </c>
      <c r="I2546" t="s">
        <v>861</v>
      </c>
      <c r="J2546" t="s">
        <v>933</v>
      </c>
      <c r="K2546" t="s">
        <v>913</v>
      </c>
      <c r="L2546">
        <v>5650094.9199999999</v>
      </c>
    </row>
    <row r="2547" spans="1:12" x14ac:dyDescent="0.25">
      <c r="A2547" t="s">
        <v>396</v>
      </c>
      <c r="B2547" t="s">
        <v>3116</v>
      </c>
      <c r="C2547" t="s">
        <v>3092</v>
      </c>
      <c r="D2547">
        <v>21.3</v>
      </c>
      <c r="E2547">
        <v>259.35000000000002</v>
      </c>
      <c r="F2547" t="s">
        <v>1003</v>
      </c>
      <c r="G2547">
        <v>1</v>
      </c>
      <c r="H2547">
        <v>2</v>
      </c>
      <c r="I2547" t="s">
        <v>861</v>
      </c>
      <c r="J2547" t="s">
        <v>933</v>
      </c>
      <c r="K2547" t="s">
        <v>913</v>
      </c>
      <c r="L2547">
        <v>643613.12</v>
      </c>
    </row>
    <row r="2548" spans="1:12" x14ac:dyDescent="0.25">
      <c r="A2548" t="s">
        <v>3219</v>
      </c>
      <c r="B2548" t="s">
        <v>3116</v>
      </c>
      <c r="C2548" t="s">
        <v>3092</v>
      </c>
      <c r="D2548">
        <v>20.100000000000001</v>
      </c>
      <c r="E2548">
        <v>114</v>
      </c>
      <c r="F2548" t="s">
        <v>918</v>
      </c>
      <c r="G2548">
        <v>2</v>
      </c>
      <c r="H2548">
        <v>1</v>
      </c>
      <c r="I2548" t="s">
        <v>861</v>
      </c>
      <c r="J2548" t="s">
        <v>933</v>
      </c>
      <c r="K2548" t="s">
        <v>913</v>
      </c>
      <c r="L2548">
        <v>149530.82999999999</v>
      </c>
    </row>
    <row r="2549" spans="1:12" x14ac:dyDescent="0.25">
      <c r="A2549" t="s">
        <v>3220</v>
      </c>
      <c r="B2549" t="s">
        <v>3116</v>
      </c>
      <c r="C2549" t="s">
        <v>3092</v>
      </c>
      <c r="D2549">
        <v>22.7</v>
      </c>
      <c r="E2549">
        <v>84.1</v>
      </c>
      <c r="F2549" t="s">
        <v>918</v>
      </c>
      <c r="G2549">
        <v>2</v>
      </c>
      <c r="H2549">
        <v>1</v>
      </c>
      <c r="I2549" t="s">
        <v>861</v>
      </c>
      <c r="J2549" t="s">
        <v>933</v>
      </c>
      <c r="K2549" t="s">
        <v>913</v>
      </c>
      <c r="L2549">
        <v>728.49</v>
      </c>
    </row>
    <row r="2550" spans="1:12" x14ac:dyDescent="0.25">
      <c r="A2550" t="s">
        <v>3221</v>
      </c>
      <c r="B2550" t="s">
        <v>3116</v>
      </c>
      <c r="C2550" t="s">
        <v>3092</v>
      </c>
      <c r="D2550">
        <v>17.600000000000001</v>
      </c>
      <c r="E2550">
        <v>259.39999999999998</v>
      </c>
      <c r="F2550" t="s">
        <v>867</v>
      </c>
      <c r="G2550">
        <v>2</v>
      </c>
      <c r="H2550">
        <v>2</v>
      </c>
      <c r="I2550" t="s">
        <v>861</v>
      </c>
      <c r="J2550" t="s">
        <v>933</v>
      </c>
      <c r="K2550" t="s">
        <v>913</v>
      </c>
      <c r="L2550">
        <v>117.29</v>
      </c>
    </row>
    <row r="2551" spans="1:12" x14ac:dyDescent="0.25">
      <c r="A2551" t="s">
        <v>3222</v>
      </c>
      <c r="B2551" t="s">
        <v>3116</v>
      </c>
      <c r="C2551" t="s">
        <v>3092</v>
      </c>
      <c r="D2551">
        <v>15.2</v>
      </c>
      <c r="E2551">
        <v>193.39</v>
      </c>
      <c r="F2551" t="s">
        <v>918</v>
      </c>
      <c r="G2551">
        <v>2</v>
      </c>
      <c r="H2551">
        <v>1</v>
      </c>
      <c r="I2551" t="s">
        <v>928</v>
      </c>
      <c r="J2551" t="s">
        <v>928</v>
      </c>
      <c r="K2551" t="s">
        <v>913</v>
      </c>
      <c r="L2551">
        <v>344840.95</v>
      </c>
    </row>
    <row r="2552" spans="1:12" x14ac:dyDescent="0.25">
      <c r="A2552" t="s">
        <v>3223</v>
      </c>
      <c r="B2552" t="s">
        <v>3116</v>
      </c>
      <c r="C2552" t="s">
        <v>3092</v>
      </c>
      <c r="D2552">
        <v>13.9</v>
      </c>
      <c r="E2552">
        <v>27.8</v>
      </c>
      <c r="F2552" t="s">
        <v>918</v>
      </c>
      <c r="G2552">
        <v>1</v>
      </c>
      <c r="H2552">
        <v>1</v>
      </c>
      <c r="I2552" t="s">
        <v>928</v>
      </c>
      <c r="J2552" t="s">
        <v>928</v>
      </c>
      <c r="K2552" t="s">
        <v>913</v>
      </c>
      <c r="L2552">
        <v>524225.88</v>
      </c>
    </row>
    <row r="2553" spans="1:12" x14ac:dyDescent="0.25">
      <c r="A2553" t="s">
        <v>3224</v>
      </c>
      <c r="B2553" t="s">
        <v>3116</v>
      </c>
      <c r="C2553" t="s">
        <v>3092</v>
      </c>
      <c r="D2553">
        <v>26</v>
      </c>
      <c r="E2553">
        <v>31.8</v>
      </c>
      <c r="F2553" t="s">
        <v>916</v>
      </c>
      <c r="G2553">
        <v>1</v>
      </c>
      <c r="H2553">
        <v>1</v>
      </c>
      <c r="I2553" t="s">
        <v>928</v>
      </c>
      <c r="J2553" t="s">
        <v>928</v>
      </c>
      <c r="K2553" t="s">
        <v>913</v>
      </c>
      <c r="L2553">
        <v>2995.34</v>
      </c>
    </row>
    <row r="2554" spans="1:12" x14ac:dyDescent="0.25">
      <c r="A2554" t="s">
        <v>3225</v>
      </c>
      <c r="B2554" t="s">
        <v>3116</v>
      </c>
      <c r="C2554" t="s">
        <v>3092</v>
      </c>
      <c r="D2554">
        <v>19</v>
      </c>
      <c r="E2554">
        <v>34.97</v>
      </c>
      <c r="F2554" t="s">
        <v>916</v>
      </c>
      <c r="G2554">
        <v>1</v>
      </c>
      <c r="H2554">
        <v>1</v>
      </c>
      <c r="I2554" t="s">
        <v>928</v>
      </c>
      <c r="J2554" t="s">
        <v>928</v>
      </c>
      <c r="K2554" t="s">
        <v>913</v>
      </c>
      <c r="L2554">
        <v>995800.31</v>
      </c>
    </row>
    <row r="2555" spans="1:12" x14ac:dyDescent="0.25">
      <c r="A2555" t="s">
        <v>3226</v>
      </c>
      <c r="B2555" t="s">
        <v>3116</v>
      </c>
      <c r="C2555" t="s">
        <v>3092</v>
      </c>
      <c r="D2555">
        <v>18.5</v>
      </c>
      <c r="E2555">
        <v>46.04</v>
      </c>
      <c r="F2555" t="s">
        <v>918</v>
      </c>
      <c r="G2555">
        <v>1</v>
      </c>
      <c r="H2555">
        <v>1</v>
      </c>
      <c r="I2555" t="s">
        <v>861</v>
      </c>
      <c r="J2555" t="s">
        <v>882</v>
      </c>
      <c r="K2555" t="s">
        <v>913</v>
      </c>
      <c r="L2555">
        <v>7047799.8899999997</v>
      </c>
    </row>
    <row r="2556" spans="1:12" x14ac:dyDescent="0.25">
      <c r="A2556" t="s">
        <v>3227</v>
      </c>
      <c r="B2556" t="s">
        <v>3116</v>
      </c>
      <c r="C2556" t="s">
        <v>3092</v>
      </c>
      <c r="D2556">
        <v>14.7</v>
      </c>
      <c r="E2556">
        <v>26.8</v>
      </c>
      <c r="F2556" t="s">
        <v>865</v>
      </c>
      <c r="G2556">
        <v>1</v>
      </c>
      <c r="H2556">
        <v>1</v>
      </c>
      <c r="I2556" t="s">
        <v>928</v>
      </c>
      <c r="J2556" t="s">
        <v>928</v>
      </c>
      <c r="K2556" t="s">
        <v>913</v>
      </c>
      <c r="L2556">
        <v>289629.5</v>
      </c>
    </row>
    <row r="2557" spans="1:12" x14ac:dyDescent="0.25">
      <c r="A2557" t="s">
        <v>3228</v>
      </c>
      <c r="B2557" t="s">
        <v>3116</v>
      </c>
      <c r="C2557" t="s">
        <v>3092</v>
      </c>
      <c r="D2557">
        <v>15.4</v>
      </c>
      <c r="E2557">
        <v>30.83</v>
      </c>
      <c r="F2557" t="s">
        <v>865</v>
      </c>
      <c r="G2557">
        <v>1</v>
      </c>
      <c r="H2557">
        <v>1</v>
      </c>
      <c r="I2557" t="s">
        <v>928</v>
      </c>
      <c r="J2557" t="s">
        <v>928</v>
      </c>
      <c r="K2557" t="s">
        <v>913</v>
      </c>
      <c r="L2557">
        <v>189277.4</v>
      </c>
    </row>
    <row r="2558" spans="1:12" x14ac:dyDescent="0.25">
      <c r="A2558" t="s">
        <v>3229</v>
      </c>
      <c r="B2558" t="s">
        <v>3116</v>
      </c>
      <c r="C2558" t="s">
        <v>3092</v>
      </c>
      <c r="D2558">
        <v>10.4</v>
      </c>
      <c r="E2558">
        <v>45.2</v>
      </c>
      <c r="F2558" t="s">
        <v>860</v>
      </c>
      <c r="G2558">
        <v>1</v>
      </c>
      <c r="H2558">
        <v>1</v>
      </c>
      <c r="I2558" t="s">
        <v>861</v>
      </c>
      <c r="J2558" t="s">
        <v>933</v>
      </c>
      <c r="K2558" t="s">
        <v>913</v>
      </c>
      <c r="L2558">
        <v>4635423.45</v>
      </c>
    </row>
    <row r="2559" spans="1:12" x14ac:dyDescent="0.25">
      <c r="A2559" t="s">
        <v>3230</v>
      </c>
      <c r="B2559" t="s">
        <v>3116</v>
      </c>
      <c r="C2559" t="s">
        <v>3092</v>
      </c>
      <c r="D2559">
        <v>14.1</v>
      </c>
      <c r="E2559">
        <v>37.68</v>
      </c>
      <c r="F2559" t="s">
        <v>918</v>
      </c>
      <c r="G2559">
        <v>1</v>
      </c>
      <c r="H2559">
        <v>1</v>
      </c>
      <c r="I2559" t="s">
        <v>861</v>
      </c>
      <c r="J2559" t="s">
        <v>933</v>
      </c>
      <c r="K2559" t="s">
        <v>913</v>
      </c>
      <c r="L2559">
        <v>4402555</v>
      </c>
    </row>
    <row r="2560" spans="1:12" x14ac:dyDescent="0.25">
      <c r="A2560" t="s">
        <v>3231</v>
      </c>
      <c r="B2560" t="s">
        <v>3116</v>
      </c>
      <c r="C2560" t="s">
        <v>3092</v>
      </c>
      <c r="D2560">
        <v>22.7</v>
      </c>
      <c r="E2560">
        <v>26.5</v>
      </c>
      <c r="F2560" t="s">
        <v>918</v>
      </c>
      <c r="G2560">
        <v>1</v>
      </c>
      <c r="H2560">
        <v>1</v>
      </c>
      <c r="I2560" t="s">
        <v>928</v>
      </c>
      <c r="J2560" t="s">
        <v>933</v>
      </c>
      <c r="K2560" t="s">
        <v>913</v>
      </c>
      <c r="L2560">
        <v>12305.12</v>
      </c>
    </row>
    <row r="2561" spans="1:12" x14ac:dyDescent="0.25">
      <c r="A2561" t="s">
        <v>3232</v>
      </c>
      <c r="B2561" t="s">
        <v>3233</v>
      </c>
      <c r="C2561" t="s">
        <v>3234</v>
      </c>
      <c r="D2561">
        <v>27.3</v>
      </c>
      <c r="E2561">
        <v>255</v>
      </c>
      <c r="F2561" t="s">
        <v>860</v>
      </c>
      <c r="G2561">
        <v>1</v>
      </c>
      <c r="H2561">
        <v>1</v>
      </c>
      <c r="I2561" t="s">
        <v>861</v>
      </c>
      <c r="J2561" t="s">
        <v>882</v>
      </c>
      <c r="K2561" t="s">
        <v>863</v>
      </c>
      <c r="L2561">
        <v>592877.19999999995</v>
      </c>
    </row>
    <row r="2562" spans="1:12" x14ac:dyDescent="0.25">
      <c r="A2562" t="s">
        <v>3235</v>
      </c>
      <c r="B2562" t="s">
        <v>3236</v>
      </c>
      <c r="C2562" t="s">
        <v>3237</v>
      </c>
      <c r="D2562">
        <v>7.5</v>
      </c>
      <c r="E2562">
        <v>148</v>
      </c>
      <c r="F2562" t="s">
        <v>860</v>
      </c>
      <c r="G2562">
        <v>1</v>
      </c>
      <c r="H2562">
        <v>1</v>
      </c>
      <c r="I2562" t="s">
        <v>928</v>
      </c>
      <c r="J2562" t="s">
        <v>882</v>
      </c>
      <c r="K2562" t="s">
        <v>913</v>
      </c>
      <c r="L2562">
        <v>37168.050000000003</v>
      </c>
    </row>
    <row r="2563" spans="1:12" x14ac:dyDescent="0.25">
      <c r="A2563" t="s">
        <v>3238</v>
      </c>
      <c r="B2563" t="s">
        <v>3236</v>
      </c>
      <c r="C2563" t="s">
        <v>3237</v>
      </c>
      <c r="D2563">
        <v>10.199999999999999</v>
      </c>
      <c r="E2563">
        <v>110</v>
      </c>
      <c r="F2563" t="s">
        <v>867</v>
      </c>
      <c r="G2563">
        <v>1</v>
      </c>
      <c r="H2563">
        <v>1</v>
      </c>
      <c r="I2563" t="s">
        <v>861</v>
      </c>
      <c r="J2563" t="s">
        <v>882</v>
      </c>
      <c r="K2563" t="s">
        <v>913</v>
      </c>
      <c r="L2563">
        <v>39538.160000000003</v>
      </c>
    </row>
    <row r="2564" spans="1:12" x14ac:dyDescent="0.25">
      <c r="A2564" t="s">
        <v>3239</v>
      </c>
      <c r="B2564" t="s">
        <v>3236</v>
      </c>
      <c r="C2564" t="s">
        <v>3237</v>
      </c>
      <c r="D2564">
        <v>10.7</v>
      </c>
      <c r="E2564">
        <v>137.94</v>
      </c>
      <c r="F2564" t="s">
        <v>867</v>
      </c>
      <c r="G2564">
        <v>1</v>
      </c>
      <c r="H2564">
        <v>1</v>
      </c>
      <c r="I2564" t="s">
        <v>861</v>
      </c>
      <c r="J2564" t="s">
        <v>882</v>
      </c>
      <c r="K2564" t="s">
        <v>913</v>
      </c>
      <c r="L2564">
        <v>12321.8</v>
      </c>
    </row>
    <row r="2565" spans="1:12" x14ac:dyDescent="0.25">
      <c r="A2565" t="s">
        <v>3240</v>
      </c>
      <c r="B2565" t="s">
        <v>3241</v>
      </c>
      <c r="C2565" t="s">
        <v>3242</v>
      </c>
      <c r="D2565">
        <v>11.2</v>
      </c>
      <c r="E2565">
        <v>964.99</v>
      </c>
      <c r="F2565" t="s">
        <v>860</v>
      </c>
      <c r="G2565">
        <v>1</v>
      </c>
      <c r="H2565">
        <v>1</v>
      </c>
      <c r="I2565" t="s">
        <v>993</v>
      </c>
      <c r="J2565" t="s">
        <v>994</v>
      </c>
      <c r="K2565" t="s">
        <v>863</v>
      </c>
      <c r="L2565">
        <v>3896093.97</v>
      </c>
    </row>
    <row r="2566" spans="1:12" x14ac:dyDescent="0.25">
      <c r="A2566" t="s">
        <v>3243</v>
      </c>
      <c r="B2566" t="s">
        <v>3241</v>
      </c>
      <c r="C2566" t="s">
        <v>3242</v>
      </c>
      <c r="D2566">
        <v>18.3</v>
      </c>
      <c r="E2566">
        <v>258</v>
      </c>
      <c r="F2566" t="s">
        <v>916</v>
      </c>
      <c r="G2566">
        <v>2</v>
      </c>
      <c r="H2566">
        <v>1</v>
      </c>
      <c r="I2566" t="s">
        <v>993</v>
      </c>
      <c r="J2566" t="s">
        <v>994</v>
      </c>
      <c r="K2566" t="s">
        <v>863</v>
      </c>
      <c r="L2566">
        <v>3808237.76</v>
      </c>
    </row>
    <row r="2567" spans="1:12" x14ac:dyDescent="0.25">
      <c r="A2567" t="s">
        <v>3244</v>
      </c>
      <c r="B2567" t="s">
        <v>3241</v>
      </c>
      <c r="C2567" t="s">
        <v>3242</v>
      </c>
      <c r="D2567">
        <v>16</v>
      </c>
      <c r="E2567">
        <v>216.16</v>
      </c>
      <c r="F2567" t="s">
        <v>916</v>
      </c>
      <c r="G2567">
        <v>2</v>
      </c>
      <c r="H2567">
        <v>1</v>
      </c>
      <c r="I2567" t="s">
        <v>993</v>
      </c>
      <c r="J2567" t="s">
        <v>928</v>
      </c>
      <c r="K2567" t="s">
        <v>863</v>
      </c>
      <c r="L2567">
        <v>2293621.91</v>
      </c>
    </row>
    <row r="2568" spans="1:12" x14ac:dyDescent="0.25">
      <c r="A2568" t="s">
        <v>3245</v>
      </c>
      <c r="B2568" t="s">
        <v>3241</v>
      </c>
      <c r="C2568" t="s">
        <v>3242</v>
      </c>
      <c r="D2568">
        <v>15.7</v>
      </c>
      <c r="E2568">
        <v>250</v>
      </c>
      <c r="F2568" t="s">
        <v>867</v>
      </c>
      <c r="G2568">
        <v>2</v>
      </c>
      <c r="H2568">
        <v>1</v>
      </c>
      <c r="I2568" t="s">
        <v>993</v>
      </c>
      <c r="J2568" t="s">
        <v>994</v>
      </c>
      <c r="K2568" t="s">
        <v>863</v>
      </c>
      <c r="L2568">
        <v>720237.77</v>
      </c>
    </row>
    <row r="2569" spans="1:12" x14ac:dyDescent="0.25">
      <c r="A2569" t="s">
        <v>3246</v>
      </c>
      <c r="B2569" t="s">
        <v>3241</v>
      </c>
      <c r="C2569" t="s">
        <v>3242</v>
      </c>
      <c r="D2569">
        <v>19.7</v>
      </c>
      <c r="E2569">
        <v>370</v>
      </c>
      <c r="F2569" t="s">
        <v>867</v>
      </c>
      <c r="G2569">
        <v>3</v>
      </c>
      <c r="H2569">
        <v>1</v>
      </c>
      <c r="I2569" t="s">
        <v>993</v>
      </c>
      <c r="J2569" t="s">
        <v>994</v>
      </c>
      <c r="K2569" t="s">
        <v>863</v>
      </c>
      <c r="L2569">
        <v>3640485.51</v>
      </c>
    </row>
    <row r="2570" spans="1:12" x14ac:dyDescent="0.25">
      <c r="A2570" t="s">
        <v>3247</v>
      </c>
      <c r="B2570" t="s">
        <v>3241</v>
      </c>
      <c r="C2570" t="s">
        <v>3242</v>
      </c>
      <c r="D2570">
        <v>18.8</v>
      </c>
      <c r="E2570">
        <v>527</v>
      </c>
      <c r="F2570" t="s">
        <v>916</v>
      </c>
      <c r="G2570">
        <v>3</v>
      </c>
      <c r="H2570">
        <v>1</v>
      </c>
      <c r="I2570" t="s">
        <v>993</v>
      </c>
      <c r="J2570" t="s">
        <v>994</v>
      </c>
      <c r="K2570" t="s">
        <v>863</v>
      </c>
      <c r="L2570">
        <v>1014236.61</v>
      </c>
    </row>
    <row r="2571" spans="1:12" x14ac:dyDescent="0.25">
      <c r="A2571" t="s">
        <v>3248</v>
      </c>
      <c r="B2571" t="s">
        <v>3241</v>
      </c>
      <c r="C2571" t="s">
        <v>3242</v>
      </c>
      <c r="D2571">
        <v>14.8</v>
      </c>
      <c r="E2571">
        <v>361.42</v>
      </c>
      <c r="F2571" t="s">
        <v>860</v>
      </c>
      <c r="G2571">
        <v>2</v>
      </c>
      <c r="H2571">
        <v>1</v>
      </c>
      <c r="I2571" t="s">
        <v>993</v>
      </c>
      <c r="J2571" t="s">
        <v>994</v>
      </c>
      <c r="K2571" t="s">
        <v>863</v>
      </c>
      <c r="L2571">
        <v>3088906.06</v>
      </c>
    </row>
    <row r="2572" spans="1:12" x14ac:dyDescent="0.25">
      <c r="A2572" t="s">
        <v>3249</v>
      </c>
      <c r="B2572" t="s">
        <v>3241</v>
      </c>
      <c r="C2572" t="s">
        <v>3242</v>
      </c>
      <c r="D2572">
        <v>17.100000000000001</v>
      </c>
      <c r="E2572">
        <v>360</v>
      </c>
      <c r="F2572" t="s">
        <v>860</v>
      </c>
      <c r="G2572">
        <v>2</v>
      </c>
      <c r="H2572">
        <v>1</v>
      </c>
      <c r="I2572" t="s">
        <v>993</v>
      </c>
      <c r="J2572" t="s">
        <v>994</v>
      </c>
      <c r="K2572" t="s">
        <v>863</v>
      </c>
      <c r="L2572">
        <v>2077717.14</v>
      </c>
    </row>
    <row r="2573" spans="1:12" x14ac:dyDescent="0.25">
      <c r="A2573" t="s">
        <v>3250</v>
      </c>
      <c r="B2573" t="s">
        <v>3241</v>
      </c>
      <c r="C2573" t="s">
        <v>3242</v>
      </c>
      <c r="D2573">
        <v>10.8</v>
      </c>
      <c r="E2573">
        <v>240</v>
      </c>
      <c r="F2573" t="s">
        <v>860</v>
      </c>
      <c r="G2573">
        <v>1</v>
      </c>
      <c r="H2573">
        <v>1</v>
      </c>
      <c r="I2573" t="s">
        <v>993</v>
      </c>
      <c r="J2573" t="s">
        <v>994</v>
      </c>
      <c r="K2573" t="s">
        <v>863</v>
      </c>
      <c r="L2573">
        <v>16706.27</v>
      </c>
    </row>
    <row r="2574" spans="1:12" x14ac:dyDescent="0.25">
      <c r="A2574" t="s">
        <v>3251</v>
      </c>
      <c r="B2574" t="s">
        <v>3241</v>
      </c>
      <c r="C2574" t="s">
        <v>3242</v>
      </c>
      <c r="D2574">
        <v>8.6</v>
      </c>
      <c r="E2574">
        <v>224</v>
      </c>
      <c r="F2574" t="s">
        <v>860</v>
      </c>
      <c r="G2574">
        <v>1</v>
      </c>
      <c r="H2574">
        <v>1</v>
      </c>
      <c r="I2574" t="s">
        <v>993</v>
      </c>
      <c r="J2574" t="s">
        <v>994</v>
      </c>
      <c r="K2574" t="s">
        <v>863</v>
      </c>
      <c r="L2574">
        <v>1978.6</v>
      </c>
    </row>
    <row r="2575" spans="1:12" x14ac:dyDescent="0.25">
      <c r="A2575" t="s">
        <v>3252</v>
      </c>
      <c r="B2575" t="s">
        <v>3241</v>
      </c>
      <c r="C2575" t="s">
        <v>3242</v>
      </c>
      <c r="D2575">
        <v>8.5</v>
      </c>
      <c r="E2575">
        <v>308</v>
      </c>
      <c r="F2575" t="s">
        <v>860</v>
      </c>
      <c r="G2575">
        <v>1</v>
      </c>
      <c r="H2575">
        <v>1</v>
      </c>
      <c r="I2575" t="s">
        <v>993</v>
      </c>
      <c r="J2575" t="s">
        <v>994</v>
      </c>
      <c r="K2575" t="s">
        <v>863</v>
      </c>
      <c r="L2575">
        <v>124836.47</v>
      </c>
    </row>
    <row r="2576" spans="1:12" x14ac:dyDescent="0.25">
      <c r="A2576" t="s">
        <v>3253</v>
      </c>
      <c r="B2576" t="s">
        <v>3241</v>
      </c>
      <c r="C2576" t="s">
        <v>3242</v>
      </c>
      <c r="D2576">
        <v>10.3</v>
      </c>
      <c r="E2576">
        <v>261.24</v>
      </c>
      <c r="F2576" t="s">
        <v>860</v>
      </c>
      <c r="G2576">
        <v>2</v>
      </c>
      <c r="H2576">
        <v>1</v>
      </c>
      <c r="I2576" t="s">
        <v>993</v>
      </c>
      <c r="J2576" t="s">
        <v>994</v>
      </c>
      <c r="K2576" t="s">
        <v>863</v>
      </c>
      <c r="L2576">
        <v>189792.61</v>
      </c>
    </row>
    <row r="2577" spans="1:12" x14ac:dyDescent="0.25">
      <c r="A2577" t="s">
        <v>3254</v>
      </c>
      <c r="B2577" t="s">
        <v>3241</v>
      </c>
      <c r="C2577" t="s">
        <v>3242</v>
      </c>
      <c r="D2577">
        <v>8.6999999999999993</v>
      </c>
      <c r="E2577">
        <v>250</v>
      </c>
      <c r="F2577" t="s">
        <v>860</v>
      </c>
      <c r="G2577">
        <v>1</v>
      </c>
      <c r="H2577">
        <v>1</v>
      </c>
      <c r="I2577" t="s">
        <v>993</v>
      </c>
      <c r="J2577" t="s">
        <v>994</v>
      </c>
      <c r="K2577" t="s">
        <v>863</v>
      </c>
      <c r="L2577">
        <v>48655.56</v>
      </c>
    </row>
    <row r="2578" spans="1:12" x14ac:dyDescent="0.25">
      <c r="A2578" t="s">
        <v>3255</v>
      </c>
      <c r="B2578" t="s">
        <v>3241</v>
      </c>
      <c r="C2578" t="s">
        <v>3242</v>
      </c>
      <c r="D2578">
        <v>7.7</v>
      </c>
      <c r="E2578">
        <v>224</v>
      </c>
      <c r="F2578" t="s">
        <v>860</v>
      </c>
      <c r="G2578">
        <v>1</v>
      </c>
      <c r="H2578">
        <v>1</v>
      </c>
      <c r="I2578" t="s">
        <v>993</v>
      </c>
      <c r="J2578" t="s">
        <v>994</v>
      </c>
      <c r="K2578" t="s">
        <v>863</v>
      </c>
      <c r="L2578">
        <v>264805.15000000002</v>
      </c>
    </row>
    <row r="2579" spans="1:12" x14ac:dyDescent="0.25">
      <c r="A2579" t="s">
        <v>3256</v>
      </c>
      <c r="B2579" t="s">
        <v>3241</v>
      </c>
      <c r="C2579" t="s">
        <v>3242</v>
      </c>
      <c r="D2579">
        <v>11.8</v>
      </c>
      <c r="E2579">
        <v>219</v>
      </c>
      <c r="F2579" t="s">
        <v>860</v>
      </c>
      <c r="G2579">
        <v>2</v>
      </c>
      <c r="H2579">
        <v>1</v>
      </c>
      <c r="I2579" t="s">
        <v>993</v>
      </c>
      <c r="J2579" t="s">
        <v>994</v>
      </c>
      <c r="K2579" t="s">
        <v>863</v>
      </c>
      <c r="L2579">
        <v>1433202.57</v>
      </c>
    </row>
    <row r="2580" spans="1:12" x14ac:dyDescent="0.25">
      <c r="A2580" t="s">
        <v>3257</v>
      </c>
      <c r="B2580" t="s">
        <v>3241</v>
      </c>
      <c r="C2580" t="s">
        <v>3242</v>
      </c>
      <c r="D2580">
        <v>7.9</v>
      </c>
      <c r="E2580">
        <v>265</v>
      </c>
      <c r="F2580" t="s">
        <v>860</v>
      </c>
      <c r="G2580">
        <v>1</v>
      </c>
      <c r="H2580">
        <v>1</v>
      </c>
      <c r="I2580" t="s">
        <v>993</v>
      </c>
      <c r="J2580" t="s">
        <v>994</v>
      </c>
      <c r="K2580" t="s">
        <v>863</v>
      </c>
      <c r="L2580">
        <v>807016.24</v>
      </c>
    </row>
    <row r="2581" spans="1:12" x14ac:dyDescent="0.25">
      <c r="A2581" t="s">
        <v>3258</v>
      </c>
      <c r="B2581" t="s">
        <v>3241</v>
      </c>
      <c r="C2581" t="s">
        <v>3242</v>
      </c>
      <c r="D2581">
        <v>8.8000000000000007</v>
      </c>
      <c r="E2581">
        <v>249</v>
      </c>
      <c r="F2581" t="s">
        <v>860</v>
      </c>
      <c r="G2581">
        <v>1</v>
      </c>
      <c r="H2581">
        <v>1</v>
      </c>
      <c r="I2581" t="s">
        <v>993</v>
      </c>
      <c r="J2581" t="s">
        <v>994</v>
      </c>
      <c r="K2581" t="s">
        <v>863</v>
      </c>
      <c r="L2581">
        <v>974104.7</v>
      </c>
    </row>
    <row r="2582" spans="1:12" x14ac:dyDescent="0.25">
      <c r="A2582" t="s">
        <v>3259</v>
      </c>
      <c r="B2582" t="s">
        <v>3241</v>
      </c>
      <c r="C2582" t="s">
        <v>3242</v>
      </c>
      <c r="D2582">
        <v>8.8000000000000007</v>
      </c>
      <c r="E2582">
        <v>243.72</v>
      </c>
      <c r="F2582" t="s">
        <v>860</v>
      </c>
      <c r="G2582">
        <v>1</v>
      </c>
      <c r="H2582">
        <v>1</v>
      </c>
      <c r="I2582" t="s">
        <v>993</v>
      </c>
      <c r="J2582" t="s">
        <v>994</v>
      </c>
      <c r="K2582" t="s">
        <v>863</v>
      </c>
      <c r="L2582">
        <v>1273570.69</v>
      </c>
    </row>
    <row r="2583" spans="1:12" x14ac:dyDescent="0.25">
      <c r="A2583" t="s">
        <v>3260</v>
      </c>
      <c r="B2583" t="s">
        <v>3241</v>
      </c>
      <c r="C2583" t="s">
        <v>3242</v>
      </c>
      <c r="D2583">
        <v>10.7</v>
      </c>
      <c r="E2583">
        <v>306</v>
      </c>
      <c r="F2583" t="s">
        <v>860</v>
      </c>
      <c r="G2583">
        <v>1</v>
      </c>
      <c r="H2583">
        <v>1</v>
      </c>
      <c r="I2583" t="s">
        <v>993</v>
      </c>
      <c r="J2583" t="s">
        <v>994</v>
      </c>
      <c r="K2583" t="s">
        <v>863</v>
      </c>
      <c r="L2583">
        <v>3260169.31</v>
      </c>
    </row>
    <row r="2584" spans="1:12" x14ac:dyDescent="0.25">
      <c r="A2584" t="s">
        <v>3261</v>
      </c>
      <c r="B2584" t="s">
        <v>3241</v>
      </c>
      <c r="C2584" t="s">
        <v>3242</v>
      </c>
      <c r="D2584">
        <v>11.2</v>
      </c>
      <c r="E2584">
        <v>259</v>
      </c>
      <c r="F2584" t="s">
        <v>867</v>
      </c>
      <c r="G2584">
        <v>2</v>
      </c>
      <c r="H2584">
        <v>1</v>
      </c>
      <c r="I2584" t="s">
        <v>993</v>
      </c>
      <c r="J2584" t="s">
        <v>994</v>
      </c>
      <c r="K2584" t="s">
        <v>863</v>
      </c>
      <c r="L2584">
        <v>2166499.58</v>
      </c>
    </row>
    <row r="2585" spans="1:12" x14ac:dyDescent="0.25">
      <c r="A2585" t="s">
        <v>3262</v>
      </c>
      <c r="B2585" t="s">
        <v>3241</v>
      </c>
      <c r="C2585" t="s">
        <v>3242</v>
      </c>
      <c r="D2585">
        <v>9.5</v>
      </c>
      <c r="E2585">
        <v>263</v>
      </c>
      <c r="F2585" t="s">
        <v>867</v>
      </c>
      <c r="G2585">
        <v>2</v>
      </c>
      <c r="H2585">
        <v>1</v>
      </c>
      <c r="I2585" t="s">
        <v>993</v>
      </c>
      <c r="J2585" t="s">
        <v>994</v>
      </c>
      <c r="K2585" t="s">
        <v>863</v>
      </c>
      <c r="L2585">
        <v>11916.28</v>
      </c>
    </row>
    <row r="2586" spans="1:12" x14ac:dyDescent="0.25">
      <c r="A2586" t="s">
        <v>3263</v>
      </c>
      <c r="B2586" t="s">
        <v>3241</v>
      </c>
      <c r="C2586" t="s">
        <v>3242</v>
      </c>
      <c r="D2586">
        <v>11</v>
      </c>
      <c r="E2586">
        <v>206.39</v>
      </c>
      <c r="F2586" t="s">
        <v>860</v>
      </c>
      <c r="G2586">
        <v>1</v>
      </c>
      <c r="H2586">
        <v>1</v>
      </c>
      <c r="I2586" t="s">
        <v>993</v>
      </c>
      <c r="J2586" t="s">
        <v>994</v>
      </c>
      <c r="K2586" t="s">
        <v>863</v>
      </c>
      <c r="L2586">
        <v>1899419.96</v>
      </c>
    </row>
    <row r="2587" spans="1:12" x14ac:dyDescent="0.25">
      <c r="A2587" t="s">
        <v>3264</v>
      </c>
      <c r="B2587" t="s">
        <v>3241</v>
      </c>
      <c r="C2587" t="s">
        <v>3242</v>
      </c>
      <c r="D2587">
        <v>8.1999999999999993</v>
      </c>
      <c r="E2587">
        <v>235</v>
      </c>
      <c r="F2587" t="s">
        <v>860</v>
      </c>
      <c r="G2587">
        <v>1</v>
      </c>
      <c r="H2587">
        <v>1</v>
      </c>
      <c r="I2587" t="s">
        <v>993</v>
      </c>
      <c r="J2587" t="s">
        <v>994</v>
      </c>
      <c r="K2587" t="s">
        <v>863</v>
      </c>
      <c r="L2587">
        <v>2085207.97</v>
      </c>
    </row>
    <row r="2588" spans="1:12" x14ac:dyDescent="0.25">
      <c r="A2588" t="s">
        <v>3265</v>
      </c>
      <c r="B2588" t="s">
        <v>3266</v>
      </c>
      <c r="C2588" t="s">
        <v>3267</v>
      </c>
      <c r="D2588">
        <v>14.8</v>
      </c>
      <c r="E2588">
        <v>696</v>
      </c>
      <c r="F2588" t="s">
        <v>1131</v>
      </c>
      <c r="G2588">
        <v>2</v>
      </c>
      <c r="H2588">
        <v>1</v>
      </c>
      <c r="I2588" t="s">
        <v>993</v>
      </c>
      <c r="J2588" t="s">
        <v>1132</v>
      </c>
      <c r="K2588" t="s">
        <v>863</v>
      </c>
      <c r="L2588">
        <v>7559878.7400000002</v>
      </c>
    </row>
    <row r="2589" spans="1:12" x14ac:dyDescent="0.25">
      <c r="A2589" t="s">
        <v>3268</v>
      </c>
      <c r="B2589" t="s">
        <v>3269</v>
      </c>
      <c r="C2589" t="s">
        <v>3270</v>
      </c>
      <c r="D2589">
        <v>46</v>
      </c>
      <c r="E2589">
        <v>5943.48</v>
      </c>
      <c r="F2589" t="s">
        <v>916</v>
      </c>
      <c r="G2589">
        <v>3</v>
      </c>
      <c r="H2589">
        <v>1</v>
      </c>
      <c r="I2589" t="s">
        <v>928</v>
      </c>
      <c r="J2589" t="s">
        <v>928</v>
      </c>
      <c r="K2589" t="s">
        <v>913</v>
      </c>
      <c r="L2589">
        <v>2950367.62</v>
      </c>
    </row>
    <row r="2590" spans="1:12" x14ac:dyDescent="0.25">
      <c r="A2590" t="s">
        <v>3271</v>
      </c>
      <c r="B2590" t="s">
        <v>3269</v>
      </c>
      <c r="C2590" t="s">
        <v>3270</v>
      </c>
      <c r="D2590">
        <v>44</v>
      </c>
      <c r="E2590">
        <v>4182.3500000000004</v>
      </c>
      <c r="F2590" t="s">
        <v>916</v>
      </c>
      <c r="G2590">
        <v>3</v>
      </c>
      <c r="H2590">
        <v>1</v>
      </c>
      <c r="I2590" t="s">
        <v>928</v>
      </c>
      <c r="J2590" t="s">
        <v>928</v>
      </c>
      <c r="K2590" t="s">
        <v>913</v>
      </c>
      <c r="L2590">
        <v>6717248.9500000002</v>
      </c>
    </row>
    <row r="2591" spans="1:12" x14ac:dyDescent="0.25">
      <c r="A2591" t="s">
        <v>3272</v>
      </c>
      <c r="B2591" t="s">
        <v>3269</v>
      </c>
      <c r="C2591" t="s">
        <v>3270</v>
      </c>
      <c r="D2591">
        <v>40.1</v>
      </c>
      <c r="E2591">
        <v>7994.16</v>
      </c>
      <c r="F2591" t="s">
        <v>916</v>
      </c>
      <c r="G2591">
        <v>3</v>
      </c>
      <c r="H2591">
        <v>1</v>
      </c>
      <c r="I2591" t="s">
        <v>928</v>
      </c>
      <c r="J2591" t="s">
        <v>928</v>
      </c>
      <c r="K2591" t="s">
        <v>913</v>
      </c>
      <c r="L2591">
        <v>3565934.25</v>
      </c>
    </row>
    <row r="2592" spans="1:12" x14ac:dyDescent="0.25">
      <c r="A2592" t="s">
        <v>3273</v>
      </c>
      <c r="B2592" t="s">
        <v>3269</v>
      </c>
      <c r="C2592" t="s">
        <v>3270</v>
      </c>
      <c r="D2592">
        <v>42.4</v>
      </c>
      <c r="E2592">
        <v>7235.31</v>
      </c>
      <c r="F2592" t="s">
        <v>916</v>
      </c>
      <c r="G2592">
        <v>3</v>
      </c>
      <c r="H2592">
        <v>1</v>
      </c>
      <c r="I2592" t="s">
        <v>928</v>
      </c>
      <c r="J2592" t="s">
        <v>928</v>
      </c>
      <c r="K2592" t="s">
        <v>913</v>
      </c>
      <c r="L2592">
        <v>451108.33</v>
      </c>
    </row>
    <row r="2593" spans="1:12" x14ac:dyDescent="0.25">
      <c r="A2593" t="s">
        <v>3274</v>
      </c>
      <c r="B2593" t="s">
        <v>3269</v>
      </c>
      <c r="C2593" t="s">
        <v>3270</v>
      </c>
      <c r="D2593">
        <v>41.5</v>
      </c>
      <c r="E2593">
        <v>1501.33</v>
      </c>
      <c r="F2593" t="s">
        <v>1233</v>
      </c>
      <c r="G2593">
        <v>3</v>
      </c>
      <c r="H2593">
        <v>1</v>
      </c>
      <c r="I2593" t="s">
        <v>993</v>
      </c>
      <c r="J2593" t="s">
        <v>928</v>
      </c>
      <c r="K2593" t="s">
        <v>913</v>
      </c>
      <c r="L2593">
        <v>7754543.9199999999</v>
      </c>
    </row>
    <row r="2594" spans="1:12" x14ac:dyDescent="0.25">
      <c r="A2594" t="s">
        <v>3275</v>
      </c>
      <c r="B2594" t="s">
        <v>3269</v>
      </c>
      <c r="C2594" t="s">
        <v>3270</v>
      </c>
      <c r="D2594">
        <v>37.700000000000003</v>
      </c>
      <c r="E2594">
        <v>689.99</v>
      </c>
      <c r="F2594" t="s">
        <v>865</v>
      </c>
      <c r="G2594">
        <v>3</v>
      </c>
      <c r="H2594">
        <v>1</v>
      </c>
      <c r="I2594" t="s">
        <v>928</v>
      </c>
      <c r="J2594" t="s">
        <v>928</v>
      </c>
      <c r="K2594" t="s">
        <v>913</v>
      </c>
      <c r="L2594">
        <v>173167.3</v>
      </c>
    </row>
    <row r="2595" spans="1:12" x14ac:dyDescent="0.25">
      <c r="A2595" t="s">
        <v>3276</v>
      </c>
      <c r="B2595" t="s">
        <v>3269</v>
      </c>
      <c r="C2595" t="s">
        <v>3270</v>
      </c>
      <c r="D2595">
        <v>37.1</v>
      </c>
      <c r="E2595">
        <v>745</v>
      </c>
      <c r="F2595" t="s">
        <v>916</v>
      </c>
      <c r="G2595">
        <v>3</v>
      </c>
      <c r="H2595">
        <v>1</v>
      </c>
      <c r="I2595" t="s">
        <v>928</v>
      </c>
      <c r="J2595" t="s">
        <v>882</v>
      </c>
      <c r="K2595" t="s">
        <v>913</v>
      </c>
      <c r="L2595">
        <v>1934353.37</v>
      </c>
    </row>
    <row r="2596" spans="1:12" x14ac:dyDescent="0.25">
      <c r="A2596" t="s">
        <v>3277</v>
      </c>
      <c r="B2596" t="s">
        <v>3269</v>
      </c>
      <c r="C2596" t="s">
        <v>3270</v>
      </c>
      <c r="D2596">
        <v>36.200000000000003</v>
      </c>
      <c r="E2596">
        <v>1366</v>
      </c>
      <c r="F2596" t="s">
        <v>916</v>
      </c>
      <c r="G2596">
        <v>3</v>
      </c>
      <c r="H2596">
        <v>1</v>
      </c>
      <c r="I2596" t="s">
        <v>928</v>
      </c>
      <c r="J2596" t="s">
        <v>928</v>
      </c>
      <c r="K2596" t="s">
        <v>913</v>
      </c>
      <c r="L2596">
        <v>264843.99</v>
      </c>
    </row>
    <row r="2597" spans="1:12" x14ac:dyDescent="0.25">
      <c r="A2597" t="s">
        <v>3278</v>
      </c>
      <c r="B2597" t="s">
        <v>3269</v>
      </c>
      <c r="C2597" t="s">
        <v>3270</v>
      </c>
      <c r="D2597">
        <v>37</v>
      </c>
      <c r="E2597">
        <v>782.3</v>
      </c>
      <c r="F2597" t="s">
        <v>865</v>
      </c>
      <c r="G2597">
        <v>3</v>
      </c>
      <c r="H2597">
        <v>1</v>
      </c>
      <c r="I2597" t="s">
        <v>928</v>
      </c>
      <c r="J2597" t="s">
        <v>928</v>
      </c>
      <c r="K2597" t="s">
        <v>913</v>
      </c>
      <c r="L2597">
        <v>1777669.92</v>
      </c>
    </row>
    <row r="2598" spans="1:12" x14ac:dyDescent="0.25">
      <c r="A2598" t="s">
        <v>3279</v>
      </c>
      <c r="B2598" t="s">
        <v>3269</v>
      </c>
      <c r="C2598" t="s">
        <v>3270</v>
      </c>
      <c r="D2598">
        <v>38.9</v>
      </c>
      <c r="E2598">
        <v>1190</v>
      </c>
      <c r="F2598" t="s">
        <v>916</v>
      </c>
      <c r="G2598">
        <v>3</v>
      </c>
      <c r="H2598">
        <v>1</v>
      </c>
      <c r="I2598" t="s">
        <v>928</v>
      </c>
      <c r="J2598" t="s">
        <v>928</v>
      </c>
      <c r="K2598" t="s">
        <v>913</v>
      </c>
      <c r="L2598">
        <v>606100.64</v>
      </c>
    </row>
    <row r="2599" spans="1:12" x14ac:dyDescent="0.25">
      <c r="A2599" t="s">
        <v>3280</v>
      </c>
      <c r="B2599" t="s">
        <v>3269</v>
      </c>
      <c r="C2599" t="s">
        <v>3270</v>
      </c>
      <c r="D2599">
        <v>40.4</v>
      </c>
      <c r="E2599">
        <v>698</v>
      </c>
      <c r="F2599" t="s">
        <v>916</v>
      </c>
      <c r="G2599">
        <v>3</v>
      </c>
      <c r="H2599">
        <v>1</v>
      </c>
      <c r="I2599" t="s">
        <v>928</v>
      </c>
      <c r="J2599" t="s">
        <v>928</v>
      </c>
      <c r="K2599" t="s">
        <v>913</v>
      </c>
      <c r="L2599">
        <v>447301.03</v>
      </c>
    </row>
    <row r="2600" spans="1:12" x14ac:dyDescent="0.25">
      <c r="A2600" t="s">
        <v>3281</v>
      </c>
      <c r="B2600" t="s">
        <v>3269</v>
      </c>
      <c r="C2600" t="s">
        <v>3270</v>
      </c>
      <c r="D2600">
        <v>37.200000000000003</v>
      </c>
      <c r="E2600">
        <v>1151.52</v>
      </c>
      <c r="F2600" t="s">
        <v>916</v>
      </c>
      <c r="G2600">
        <v>3</v>
      </c>
      <c r="H2600">
        <v>1</v>
      </c>
      <c r="I2600" t="s">
        <v>861</v>
      </c>
      <c r="J2600" t="s">
        <v>882</v>
      </c>
      <c r="K2600" t="s">
        <v>913</v>
      </c>
      <c r="L2600">
        <v>10594022.75</v>
      </c>
    </row>
    <row r="2601" spans="1:12" x14ac:dyDescent="0.25">
      <c r="A2601" t="s">
        <v>3282</v>
      </c>
      <c r="B2601" t="s">
        <v>3269</v>
      </c>
      <c r="C2601" t="s">
        <v>3270</v>
      </c>
      <c r="D2601">
        <v>40.1</v>
      </c>
      <c r="E2601">
        <v>1107.04</v>
      </c>
      <c r="F2601" t="s">
        <v>1233</v>
      </c>
      <c r="G2601">
        <v>3</v>
      </c>
      <c r="H2601">
        <v>1</v>
      </c>
      <c r="I2601" t="s">
        <v>928</v>
      </c>
      <c r="J2601" t="s">
        <v>928</v>
      </c>
      <c r="K2601" t="s">
        <v>913</v>
      </c>
      <c r="L2601">
        <v>280978.34000000003</v>
      </c>
    </row>
    <row r="2602" spans="1:12" x14ac:dyDescent="0.25">
      <c r="A2602" t="s">
        <v>3283</v>
      </c>
      <c r="B2602" t="s">
        <v>3269</v>
      </c>
      <c r="C2602" t="s">
        <v>3270</v>
      </c>
      <c r="D2602">
        <v>37.5</v>
      </c>
      <c r="E2602">
        <v>712.1</v>
      </c>
      <c r="F2602" t="s">
        <v>865</v>
      </c>
      <c r="G2602">
        <v>3</v>
      </c>
      <c r="H2602">
        <v>1</v>
      </c>
      <c r="I2602" t="s">
        <v>928</v>
      </c>
      <c r="J2602" t="s">
        <v>928</v>
      </c>
      <c r="K2602" t="s">
        <v>913</v>
      </c>
      <c r="L2602">
        <v>2013859.39</v>
      </c>
    </row>
    <row r="2603" spans="1:12" x14ac:dyDescent="0.25">
      <c r="A2603" t="s">
        <v>3284</v>
      </c>
      <c r="B2603" t="s">
        <v>3269</v>
      </c>
      <c r="C2603" t="s">
        <v>3270</v>
      </c>
      <c r="D2603">
        <v>33.700000000000003</v>
      </c>
      <c r="E2603">
        <v>712.1</v>
      </c>
      <c r="F2603" t="s">
        <v>865</v>
      </c>
      <c r="G2603">
        <v>3</v>
      </c>
      <c r="H2603">
        <v>1</v>
      </c>
      <c r="I2603" t="s">
        <v>928</v>
      </c>
      <c r="J2603" t="s">
        <v>928</v>
      </c>
      <c r="K2603" t="s">
        <v>913</v>
      </c>
      <c r="L2603">
        <v>1057430.55</v>
      </c>
    </row>
    <row r="2604" spans="1:12" x14ac:dyDescent="0.25">
      <c r="A2604" t="s">
        <v>3285</v>
      </c>
      <c r="B2604" t="s">
        <v>3269</v>
      </c>
      <c r="C2604" t="s">
        <v>3270</v>
      </c>
      <c r="D2604">
        <v>40.6</v>
      </c>
      <c r="E2604">
        <v>585</v>
      </c>
      <c r="F2604" t="s">
        <v>916</v>
      </c>
      <c r="G2604">
        <v>3</v>
      </c>
      <c r="H2604">
        <v>1</v>
      </c>
      <c r="I2604" t="s">
        <v>928</v>
      </c>
      <c r="J2604" t="s">
        <v>928</v>
      </c>
      <c r="K2604" t="s">
        <v>913</v>
      </c>
      <c r="L2604">
        <v>4886826.68</v>
      </c>
    </row>
    <row r="2605" spans="1:12" x14ac:dyDescent="0.25">
      <c r="A2605" t="s">
        <v>3286</v>
      </c>
      <c r="B2605" t="s">
        <v>3269</v>
      </c>
      <c r="C2605" t="s">
        <v>3270</v>
      </c>
      <c r="D2605">
        <v>36.200000000000003</v>
      </c>
      <c r="E2605">
        <v>1700</v>
      </c>
      <c r="F2605" t="s">
        <v>865</v>
      </c>
      <c r="G2605">
        <v>3</v>
      </c>
      <c r="H2605">
        <v>1</v>
      </c>
      <c r="I2605" t="s">
        <v>993</v>
      </c>
      <c r="J2605" t="s">
        <v>928</v>
      </c>
      <c r="K2605" t="s">
        <v>913</v>
      </c>
      <c r="L2605">
        <v>691336.88</v>
      </c>
    </row>
    <row r="2606" spans="1:12" x14ac:dyDescent="0.25">
      <c r="A2606" t="s">
        <v>3287</v>
      </c>
      <c r="B2606" t="s">
        <v>3269</v>
      </c>
      <c r="C2606" t="s">
        <v>3270</v>
      </c>
      <c r="D2606">
        <v>37</v>
      </c>
      <c r="E2606">
        <v>2012.46</v>
      </c>
      <c r="F2606" t="s">
        <v>916</v>
      </c>
      <c r="G2606">
        <v>3</v>
      </c>
      <c r="H2606">
        <v>1</v>
      </c>
      <c r="I2606" t="s">
        <v>928</v>
      </c>
      <c r="J2606" t="s">
        <v>928</v>
      </c>
      <c r="K2606" t="s">
        <v>913</v>
      </c>
      <c r="L2606">
        <v>76553.14</v>
      </c>
    </row>
    <row r="2607" spans="1:12" x14ac:dyDescent="0.25">
      <c r="A2607" t="s">
        <v>3288</v>
      </c>
      <c r="B2607" t="s">
        <v>3269</v>
      </c>
      <c r="C2607" t="s">
        <v>3270</v>
      </c>
      <c r="D2607">
        <v>43.9</v>
      </c>
      <c r="E2607">
        <v>3970.2</v>
      </c>
      <c r="F2607" t="s">
        <v>916</v>
      </c>
      <c r="G2607">
        <v>3</v>
      </c>
      <c r="H2607">
        <v>1</v>
      </c>
      <c r="I2607" t="s">
        <v>861</v>
      </c>
      <c r="J2607" t="s">
        <v>928</v>
      </c>
      <c r="K2607" t="s">
        <v>913</v>
      </c>
      <c r="L2607">
        <v>7660206.4800000004</v>
      </c>
    </row>
    <row r="2608" spans="1:12" x14ac:dyDescent="0.25">
      <c r="A2608" t="s">
        <v>3289</v>
      </c>
      <c r="B2608" t="s">
        <v>3269</v>
      </c>
      <c r="C2608" t="s">
        <v>3270</v>
      </c>
      <c r="D2608">
        <v>41</v>
      </c>
      <c r="E2608">
        <v>4098.78</v>
      </c>
      <c r="F2608" t="s">
        <v>1233</v>
      </c>
      <c r="G2608">
        <v>3</v>
      </c>
      <c r="H2608">
        <v>1</v>
      </c>
      <c r="I2608" t="s">
        <v>928</v>
      </c>
      <c r="J2608" t="s">
        <v>928</v>
      </c>
      <c r="K2608" t="s">
        <v>913</v>
      </c>
      <c r="L2608">
        <v>989206.1</v>
      </c>
    </row>
    <row r="2609" spans="1:12" x14ac:dyDescent="0.25">
      <c r="A2609" t="s">
        <v>3290</v>
      </c>
      <c r="B2609" t="s">
        <v>3269</v>
      </c>
      <c r="C2609" t="s">
        <v>3270</v>
      </c>
      <c r="D2609">
        <v>35.799999999999997</v>
      </c>
      <c r="E2609">
        <v>3260.94</v>
      </c>
      <c r="F2609" t="s">
        <v>865</v>
      </c>
      <c r="G2609">
        <v>3</v>
      </c>
      <c r="H2609">
        <v>1</v>
      </c>
      <c r="I2609" t="s">
        <v>928</v>
      </c>
      <c r="J2609" t="s">
        <v>928</v>
      </c>
      <c r="K2609" t="s">
        <v>913</v>
      </c>
      <c r="L2609">
        <v>1006199.57</v>
      </c>
    </row>
    <row r="2610" spans="1:12" x14ac:dyDescent="0.25">
      <c r="A2610" t="s">
        <v>3291</v>
      </c>
      <c r="B2610" t="s">
        <v>3269</v>
      </c>
      <c r="C2610" t="s">
        <v>3270</v>
      </c>
      <c r="D2610">
        <v>44.9</v>
      </c>
      <c r="E2610">
        <v>5440</v>
      </c>
      <c r="F2610" t="s">
        <v>1233</v>
      </c>
      <c r="G2610">
        <v>3</v>
      </c>
      <c r="H2610">
        <v>1</v>
      </c>
      <c r="I2610" t="s">
        <v>928</v>
      </c>
      <c r="J2610" t="s">
        <v>928</v>
      </c>
      <c r="K2610" t="s">
        <v>913</v>
      </c>
      <c r="L2610">
        <v>2385968.92</v>
      </c>
    </row>
    <row r="2611" spans="1:12" x14ac:dyDescent="0.25">
      <c r="A2611" t="s">
        <v>688</v>
      </c>
      <c r="B2611" t="s">
        <v>3269</v>
      </c>
      <c r="C2611" t="s">
        <v>3270</v>
      </c>
      <c r="D2611">
        <v>42.7</v>
      </c>
      <c r="E2611">
        <v>6759.92</v>
      </c>
      <c r="F2611" t="s">
        <v>916</v>
      </c>
      <c r="G2611">
        <v>3</v>
      </c>
      <c r="H2611">
        <v>2</v>
      </c>
      <c r="I2611" t="s">
        <v>928</v>
      </c>
      <c r="J2611" t="s">
        <v>928</v>
      </c>
      <c r="K2611" t="s">
        <v>913</v>
      </c>
      <c r="L2611">
        <v>4521984.0199999996</v>
      </c>
    </row>
    <row r="2612" spans="1:12" x14ac:dyDescent="0.25">
      <c r="A2612" t="s">
        <v>3292</v>
      </c>
      <c r="B2612" t="s">
        <v>3269</v>
      </c>
      <c r="C2612" t="s">
        <v>3270</v>
      </c>
      <c r="D2612">
        <v>36.200000000000003</v>
      </c>
      <c r="E2612">
        <v>614.32000000000005</v>
      </c>
      <c r="F2612" t="s">
        <v>916</v>
      </c>
      <c r="G2612">
        <v>3</v>
      </c>
      <c r="H2612">
        <v>1</v>
      </c>
      <c r="I2612" t="s">
        <v>993</v>
      </c>
      <c r="J2612" t="s">
        <v>928</v>
      </c>
      <c r="K2612" t="s">
        <v>913</v>
      </c>
      <c r="L2612">
        <v>1401041.69</v>
      </c>
    </row>
    <row r="2613" spans="1:12" x14ac:dyDescent="0.25">
      <c r="A2613" t="s">
        <v>678</v>
      </c>
      <c r="B2613" t="s">
        <v>3269</v>
      </c>
      <c r="C2613" t="s">
        <v>3270</v>
      </c>
      <c r="D2613">
        <v>40.799999999999997</v>
      </c>
      <c r="E2613">
        <v>833.45</v>
      </c>
      <c r="F2613" t="s">
        <v>916</v>
      </c>
      <c r="G2613">
        <v>3</v>
      </c>
      <c r="H2613">
        <v>2</v>
      </c>
      <c r="I2613" t="s">
        <v>928</v>
      </c>
      <c r="J2613" t="s">
        <v>928</v>
      </c>
      <c r="K2613" t="s">
        <v>913</v>
      </c>
      <c r="L2613">
        <v>5061737.32</v>
      </c>
    </row>
    <row r="2614" spans="1:12" x14ac:dyDescent="0.25">
      <c r="A2614" t="s">
        <v>3293</v>
      </c>
      <c r="B2614" t="s">
        <v>3294</v>
      </c>
      <c r="C2614" t="s">
        <v>3295</v>
      </c>
      <c r="D2614">
        <v>13.9</v>
      </c>
      <c r="E2614">
        <v>6.91</v>
      </c>
      <c r="F2614" t="s">
        <v>860</v>
      </c>
      <c r="G2614">
        <v>1</v>
      </c>
      <c r="H2614">
        <v>1</v>
      </c>
      <c r="I2614" t="s">
        <v>861</v>
      </c>
      <c r="J2614" t="s">
        <v>882</v>
      </c>
      <c r="K2614" t="s">
        <v>863</v>
      </c>
      <c r="L2614">
        <v>152503.84</v>
      </c>
    </row>
    <row r="2615" spans="1:12" x14ac:dyDescent="0.25">
      <c r="A2615" t="s">
        <v>3296</v>
      </c>
      <c r="B2615" t="s">
        <v>3294</v>
      </c>
      <c r="C2615" t="s">
        <v>3295</v>
      </c>
      <c r="D2615">
        <v>16.8</v>
      </c>
      <c r="E2615">
        <v>17.59</v>
      </c>
      <c r="F2615" t="s">
        <v>865</v>
      </c>
      <c r="G2615">
        <v>2</v>
      </c>
      <c r="H2615">
        <v>1</v>
      </c>
      <c r="I2615" t="s">
        <v>861</v>
      </c>
      <c r="J2615" t="s">
        <v>882</v>
      </c>
      <c r="K2615" t="s">
        <v>868</v>
      </c>
      <c r="L2615">
        <v>11157.46</v>
      </c>
    </row>
    <row r="2616" spans="1:12" x14ac:dyDescent="0.25">
      <c r="A2616" t="s">
        <v>3297</v>
      </c>
      <c r="B2616" t="s">
        <v>3298</v>
      </c>
      <c r="C2616" t="s">
        <v>3295</v>
      </c>
      <c r="D2616">
        <v>14.2</v>
      </c>
      <c r="E2616">
        <v>7.62</v>
      </c>
      <c r="F2616" t="s">
        <v>867</v>
      </c>
      <c r="G2616">
        <v>2</v>
      </c>
      <c r="H2616">
        <v>1</v>
      </c>
      <c r="I2616" t="s">
        <v>861</v>
      </c>
      <c r="J2616" t="s">
        <v>882</v>
      </c>
      <c r="K2616" t="s">
        <v>863</v>
      </c>
      <c r="L2616">
        <v>4124270.8</v>
      </c>
    </row>
    <row r="2617" spans="1:12" x14ac:dyDescent="0.25">
      <c r="A2617" t="s">
        <v>3299</v>
      </c>
      <c r="B2617" t="s">
        <v>3298</v>
      </c>
      <c r="C2617" t="s">
        <v>3295</v>
      </c>
      <c r="D2617">
        <v>15.6</v>
      </c>
      <c r="E2617">
        <v>9.2899999999999991</v>
      </c>
      <c r="F2617" t="s">
        <v>867</v>
      </c>
      <c r="G2617">
        <v>2</v>
      </c>
      <c r="H2617">
        <v>1</v>
      </c>
      <c r="I2617" t="s">
        <v>861</v>
      </c>
      <c r="J2617" t="s">
        <v>882</v>
      </c>
      <c r="K2617" t="s">
        <v>913</v>
      </c>
      <c r="L2617">
        <v>4590956.34</v>
      </c>
    </row>
    <row r="2618" spans="1:12" x14ac:dyDescent="0.25">
      <c r="A2618" t="s">
        <v>3300</v>
      </c>
      <c r="B2618" t="s">
        <v>3298</v>
      </c>
      <c r="C2618" t="s">
        <v>3295</v>
      </c>
      <c r="D2618">
        <v>16.3</v>
      </c>
      <c r="E2618">
        <v>6.9</v>
      </c>
      <c r="F2618" t="s">
        <v>860</v>
      </c>
      <c r="G2618">
        <v>2</v>
      </c>
      <c r="H2618">
        <v>1</v>
      </c>
      <c r="I2618" t="s">
        <v>861</v>
      </c>
      <c r="J2618" t="s">
        <v>882</v>
      </c>
      <c r="K2618" t="s">
        <v>863</v>
      </c>
      <c r="L2618">
        <v>68050.509999999995</v>
      </c>
    </row>
    <row r="2619" spans="1:12" x14ac:dyDescent="0.25">
      <c r="A2619" t="s">
        <v>3301</v>
      </c>
      <c r="B2619" t="s">
        <v>3298</v>
      </c>
      <c r="C2619" t="s">
        <v>3295</v>
      </c>
      <c r="D2619">
        <v>12.8</v>
      </c>
      <c r="E2619">
        <v>7</v>
      </c>
      <c r="F2619" t="s">
        <v>867</v>
      </c>
      <c r="G2619">
        <v>2</v>
      </c>
      <c r="H2619">
        <v>1</v>
      </c>
      <c r="I2619" t="s">
        <v>861</v>
      </c>
      <c r="J2619" t="s">
        <v>882</v>
      </c>
      <c r="K2619" t="s">
        <v>863</v>
      </c>
      <c r="L2619">
        <v>137406.16</v>
      </c>
    </row>
    <row r="2620" spans="1:12" x14ac:dyDescent="0.25">
      <c r="A2620" t="s">
        <v>3302</v>
      </c>
      <c r="B2620" t="s">
        <v>3298</v>
      </c>
      <c r="C2620" t="s">
        <v>3295</v>
      </c>
      <c r="D2620">
        <v>15.3</v>
      </c>
      <c r="E2620">
        <v>6.04</v>
      </c>
      <c r="F2620" t="s">
        <v>865</v>
      </c>
      <c r="G2620">
        <v>2</v>
      </c>
      <c r="H2620">
        <v>1</v>
      </c>
      <c r="I2620" t="s">
        <v>861</v>
      </c>
      <c r="J2620" t="s">
        <v>882</v>
      </c>
      <c r="K2620" t="s">
        <v>868</v>
      </c>
      <c r="L2620">
        <v>987131.55</v>
      </c>
    </row>
    <row r="2621" spans="1:12" x14ac:dyDescent="0.25">
      <c r="A2621" t="s">
        <v>3303</v>
      </c>
      <c r="B2621" t="s">
        <v>3298</v>
      </c>
      <c r="C2621" t="s">
        <v>3295</v>
      </c>
      <c r="D2621">
        <v>17.600000000000001</v>
      </c>
      <c r="E2621">
        <v>7.2</v>
      </c>
      <c r="F2621" t="s">
        <v>860</v>
      </c>
      <c r="G2621">
        <v>1</v>
      </c>
      <c r="H2621">
        <v>1</v>
      </c>
      <c r="I2621" t="s">
        <v>861</v>
      </c>
      <c r="J2621" t="s">
        <v>882</v>
      </c>
      <c r="K2621" t="s">
        <v>863</v>
      </c>
      <c r="L2621">
        <v>58196.09</v>
      </c>
    </row>
    <row r="2622" spans="1:12" x14ac:dyDescent="0.25">
      <c r="A2622" t="s">
        <v>3304</v>
      </c>
      <c r="B2622" t="s">
        <v>3298</v>
      </c>
      <c r="C2622" t="s">
        <v>3295</v>
      </c>
      <c r="D2622">
        <v>19.100000000000001</v>
      </c>
      <c r="E2622">
        <v>6.85</v>
      </c>
      <c r="F2622" t="s">
        <v>860</v>
      </c>
      <c r="G2622">
        <v>2</v>
      </c>
      <c r="H2622">
        <v>1</v>
      </c>
      <c r="I2622" t="s">
        <v>928</v>
      </c>
      <c r="J2622" t="s">
        <v>882</v>
      </c>
      <c r="K2622" t="s">
        <v>863</v>
      </c>
      <c r="L2622">
        <v>1043817.35</v>
      </c>
    </row>
    <row r="2623" spans="1:12" x14ac:dyDescent="0.25">
      <c r="A2623" t="s">
        <v>3305</v>
      </c>
      <c r="B2623" t="s">
        <v>3298</v>
      </c>
      <c r="C2623" t="s">
        <v>3295</v>
      </c>
      <c r="D2623">
        <v>22.5</v>
      </c>
      <c r="E2623">
        <v>8.4</v>
      </c>
      <c r="F2623" t="s">
        <v>860</v>
      </c>
      <c r="G2623">
        <v>1</v>
      </c>
      <c r="H2623">
        <v>1</v>
      </c>
      <c r="I2623" t="s">
        <v>861</v>
      </c>
      <c r="J2623" t="s">
        <v>882</v>
      </c>
      <c r="K2623" t="s">
        <v>863</v>
      </c>
      <c r="L2623">
        <v>83142.289999999994</v>
      </c>
    </row>
    <row r="2624" spans="1:12" x14ac:dyDescent="0.25">
      <c r="A2624" t="s">
        <v>3306</v>
      </c>
      <c r="B2624" t="s">
        <v>3298</v>
      </c>
      <c r="C2624" t="s">
        <v>3295</v>
      </c>
      <c r="D2624">
        <v>17.8</v>
      </c>
      <c r="E2624">
        <v>6.19</v>
      </c>
      <c r="F2624" t="s">
        <v>865</v>
      </c>
      <c r="G2624">
        <v>2</v>
      </c>
      <c r="H2624">
        <v>1</v>
      </c>
      <c r="I2624" t="s">
        <v>861</v>
      </c>
      <c r="J2624" t="s">
        <v>882</v>
      </c>
      <c r="K2624" t="s">
        <v>863</v>
      </c>
      <c r="L2624">
        <v>2021416.13</v>
      </c>
    </row>
    <row r="2625" spans="1:12" x14ac:dyDescent="0.25">
      <c r="A2625" t="s">
        <v>3307</v>
      </c>
      <c r="B2625" t="s">
        <v>3298</v>
      </c>
      <c r="C2625" t="s">
        <v>3295</v>
      </c>
      <c r="D2625">
        <v>14.6</v>
      </c>
      <c r="E2625">
        <v>7.62</v>
      </c>
      <c r="F2625" t="s">
        <v>865</v>
      </c>
      <c r="G2625">
        <v>2</v>
      </c>
      <c r="H2625">
        <v>1</v>
      </c>
      <c r="I2625" t="s">
        <v>861</v>
      </c>
      <c r="J2625" t="s">
        <v>882</v>
      </c>
      <c r="K2625" t="s">
        <v>863</v>
      </c>
      <c r="L2625">
        <v>1131818.69</v>
      </c>
    </row>
    <row r="2626" spans="1:12" x14ac:dyDescent="0.25">
      <c r="A2626" t="s">
        <v>3308</v>
      </c>
      <c r="B2626" t="s">
        <v>3298</v>
      </c>
      <c r="C2626" t="s">
        <v>3295</v>
      </c>
      <c r="D2626">
        <v>14</v>
      </c>
      <c r="E2626">
        <v>7.7</v>
      </c>
      <c r="F2626" t="s">
        <v>860</v>
      </c>
      <c r="G2626">
        <v>2</v>
      </c>
      <c r="H2626">
        <v>1</v>
      </c>
      <c r="I2626" t="s">
        <v>861</v>
      </c>
      <c r="J2626" t="s">
        <v>882</v>
      </c>
      <c r="K2626" t="s">
        <v>863</v>
      </c>
      <c r="L2626">
        <v>1843422.3</v>
      </c>
    </row>
    <row r="2627" spans="1:12" x14ac:dyDescent="0.25">
      <c r="A2627" t="s">
        <v>3309</v>
      </c>
      <c r="B2627" t="s">
        <v>3298</v>
      </c>
      <c r="C2627" t="s">
        <v>3295</v>
      </c>
      <c r="D2627">
        <v>15.2</v>
      </c>
      <c r="E2627">
        <v>6.1</v>
      </c>
      <c r="F2627" t="s">
        <v>867</v>
      </c>
      <c r="G2627">
        <v>2</v>
      </c>
      <c r="H2627">
        <v>2</v>
      </c>
      <c r="I2627" t="s">
        <v>861</v>
      </c>
      <c r="J2627" t="s">
        <v>882</v>
      </c>
      <c r="K2627" t="s">
        <v>863</v>
      </c>
      <c r="L2627">
        <v>2061848.42</v>
      </c>
    </row>
    <row r="2628" spans="1:12" x14ac:dyDescent="0.25">
      <c r="A2628" t="s">
        <v>3310</v>
      </c>
      <c r="B2628" t="s">
        <v>3298</v>
      </c>
      <c r="C2628" t="s">
        <v>3295</v>
      </c>
      <c r="D2628">
        <v>15</v>
      </c>
      <c r="E2628">
        <v>6.4</v>
      </c>
      <c r="F2628" t="s">
        <v>867</v>
      </c>
      <c r="G2628">
        <v>2</v>
      </c>
      <c r="H2628">
        <v>1</v>
      </c>
      <c r="I2628" t="s">
        <v>861</v>
      </c>
      <c r="J2628" t="s">
        <v>882</v>
      </c>
      <c r="K2628" t="s">
        <v>863</v>
      </c>
      <c r="L2628">
        <v>4788831.67</v>
      </c>
    </row>
    <row r="2629" spans="1:12" x14ac:dyDescent="0.25">
      <c r="A2629" t="s">
        <v>3311</v>
      </c>
      <c r="B2629" t="s">
        <v>3298</v>
      </c>
      <c r="C2629" t="s">
        <v>3295</v>
      </c>
      <c r="D2629">
        <v>16.600000000000001</v>
      </c>
      <c r="E2629">
        <v>10.18</v>
      </c>
      <c r="F2629" t="s">
        <v>860</v>
      </c>
      <c r="G2629">
        <v>1</v>
      </c>
      <c r="H2629">
        <v>1</v>
      </c>
      <c r="I2629" t="s">
        <v>861</v>
      </c>
      <c r="J2629" t="s">
        <v>882</v>
      </c>
      <c r="K2629" t="s">
        <v>868</v>
      </c>
      <c r="L2629">
        <v>45032.53</v>
      </c>
    </row>
    <row r="2630" spans="1:12" x14ac:dyDescent="0.25">
      <c r="A2630" t="s">
        <v>3312</v>
      </c>
      <c r="B2630" t="s">
        <v>3298</v>
      </c>
      <c r="C2630" t="s">
        <v>3295</v>
      </c>
      <c r="D2630">
        <v>19.899999999999999</v>
      </c>
      <c r="E2630">
        <v>12.31</v>
      </c>
      <c r="F2630" t="s">
        <v>867</v>
      </c>
      <c r="G2630">
        <v>2</v>
      </c>
      <c r="H2630">
        <v>1</v>
      </c>
      <c r="I2630" t="s">
        <v>861</v>
      </c>
      <c r="J2630" t="s">
        <v>882</v>
      </c>
      <c r="K2630" t="s">
        <v>913</v>
      </c>
      <c r="L2630">
        <v>3741148.76</v>
      </c>
    </row>
    <row r="2631" spans="1:12" x14ac:dyDescent="0.25">
      <c r="A2631" t="s">
        <v>3313</v>
      </c>
      <c r="B2631" t="s">
        <v>3298</v>
      </c>
      <c r="C2631" t="s">
        <v>3295</v>
      </c>
      <c r="D2631">
        <v>14.6</v>
      </c>
      <c r="E2631">
        <v>10.4</v>
      </c>
      <c r="F2631" t="s">
        <v>865</v>
      </c>
      <c r="G2631">
        <v>2</v>
      </c>
      <c r="H2631">
        <v>1</v>
      </c>
      <c r="I2631" t="s">
        <v>861</v>
      </c>
      <c r="J2631" t="s">
        <v>882</v>
      </c>
      <c r="K2631" t="s">
        <v>913</v>
      </c>
      <c r="L2631">
        <v>1619312.31</v>
      </c>
    </row>
    <row r="2632" spans="1:12" x14ac:dyDescent="0.25">
      <c r="A2632" t="s">
        <v>3314</v>
      </c>
      <c r="B2632" t="s">
        <v>3298</v>
      </c>
      <c r="C2632" t="s">
        <v>3295</v>
      </c>
      <c r="D2632">
        <v>17.100000000000001</v>
      </c>
      <c r="E2632">
        <v>9</v>
      </c>
      <c r="F2632" t="s">
        <v>865</v>
      </c>
      <c r="G2632">
        <v>2</v>
      </c>
      <c r="H2632">
        <v>1</v>
      </c>
      <c r="I2632" t="s">
        <v>928</v>
      </c>
      <c r="J2632" t="s">
        <v>882</v>
      </c>
      <c r="K2632" t="s">
        <v>913</v>
      </c>
      <c r="L2632">
        <v>231089.7</v>
      </c>
    </row>
    <row r="2633" spans="1:12" x14ac:dyDescent="0.25">
      <c r="A2633" t="s">
        <v>3315</v>
      </c>
      <c r="B2633" t="s">
        <v>3298</v>
      </c>
      <c r="C2633" t="s">
        <v>3295</v>
      </c>
      <c r="D2633">
        <v>8.8000000000000007</v>
      </c>
      <c r="E2633">
        <v>13.91</v>
      </c>
      <c r="F2633" t="s">
        <v>865</v>
      </c>
      <c r="G2633">
        <v>2</v>
      </c>
      <c r="H2633">
        <v>1</v>
      </c>
      <c r="I2633" t="s">
        <v>861</v>
      </c>
      <c r="J2633" t="s">
        <v>882</v>
      </c>
      <c r="K2633" t="s">
        <v>913</v>
      </c>
      <c r="L2633">
        <v>1873218.87</v>
      </c>
    </row>
    <row r="2634" spans="1:12" x14ac:dyDescent="0.25">
      <c r="A2634" t="s">
        <v>3316</v>
      </c>
      <c r="B2634" t="s">
        <v>3298</v>
      </c>
      <c r="C2634" t="s">
        <v>3295</v>
      </c>
      <c r="D2634">
        <v>10.7</v>
      </c>
      <c r="E2634">
        <v>20.81</v>
      </c>
      <c r="F2634" t="s">
        <v>865</v>
      </c>
      <c r="G2634">
        <v>2</v>
      </c>
      <c r="H2634">
        <v>1</v>
      </c>
      <c r="I2634" t="s">
        <v>861</v>
      </c>
      <c r="J2634" t="s">
        <v>882</v>
      </c>
      <c r="K2634" t="s">
        <v>913</v>
      </c>
      <c r="L2634">
        <v>197682.93</v>
      </c>
    </row>
    <row r="2635" spans="1:12" x14ac:dyDescent="0.25">
      <c r="A2635" t="s">
        <v>3317</v>
      </c>
      <c r="B2635" t="s">
        <v>3298</v>
      </c>
      <c r="C2635" t="s">
        <v>3295</v>
      </c>
      <c r="D2635">
        <v>16.7</v>
      </c>
      <c r="E2635">
        <v>13.29</v>
      </c>
      <c r="F2635" t="s">
        <v>867</v>
      </c>
      <c r="G2635">
        <v>2</v>
      </c>
      <c r="H2635">
        <v>1</v>
      </c>
      <c r="I2635" t="s">
        <v>861</v>
      </c>
      <c r="J2635" t="s">
        <v>882</v>
      </c>
      <c r="K2635" t="s">
        <v>913</v>
      </c>
      <c r="L2635">
        <v>1269134.5</v>
      </c>
    </row>
    <row r="2636" spans="1:12" x14ac:dyDescent="0.25">
      <c r="A2636" t="s">
        <v>3318</v>
      </c>
      <c r="B2636" t="s">
        <v>3298</v>
      </c>
      <c r="C2636" t="s">
        <v>3295</v>
      </c>
      <c r="D2636">
        <v>13.4</v>
      </c>
      <c r="E2636">
        <v>15</v>
      </c>
      <c r="F2636" t="s">
        <v>860</v>
      </c>
      <c r="G2636">
        <v>1</v>
      </c>
      <c r="H2636">
        <v>1</v>
      </c>
      <c r="I2636" t="s">
        <v>861</v>
      </c>
      <c r="J2636" t="s">
        <v>882</v>
      </c>
      <c r="K2636" t="s">
        <v>913</v>
      </c>
      <c r="L2636">
        <v>531992.39</v>
      </c>
    </row>
    <row r="2637" spans="1:12" x14ac:dyDescent="0.25">
      <c r="A2637" t="s">
        <v>3319</v>
      </c>
      <c r="B2637" t="s">
        <v>3298</v>
      </c>
      <c r="C2637" t="s">
        <v>3295</v>
      </c>
      <c r="D2637">
        <v>11.4</v>
      </c>
      <c r="E2637">
        <v>15.9</v>
      </c>
      <c r="F2637" t="s">
        <v>860</v>
      </c>
      <c r="G2637">
        <v>1</v>
      </c>
      <c r="H2637">
        <v>1</v>
      </c>
      <c r="I2637" t="s">
        <v>861</v>
      </c>
      <c r="J2637" t="s">
        <v>882</v>
      </c>
      <c r="K2637" t="s">
        <v>913</v>
      </c>
      <c r="L2637">
        <v>105189.03</v>
      </c>
    </row>
    <row r="2638" spans="1:12" x14ac:dyDescent="0.25">
      <c r="A2638" t="s">
        <v>3320</v>
      </c>
      <c r="B2638" t="s">
        <v>3298</v>
      </c>
      <c r="C2638" t="s">
        <v>3295</v>
      </c>
      <c r="D2638">
        <v>12.1</v>
      </c>
      <c r="E2638">
        <v>18.600000000000001</v>
      </c>
      <c r="F2638" t="s">
        <v>860</v>
      </c>
      <c r="G2638">
        <v>1</v>
      </c>
      <c r="H2638">
        <v>1</v>
      </c>
      <c r="I2638" t="s">
        <v>861</v>
      </c>
      <c r="J2638" t="s">
        <v>882</v>
      </c>
      <c r="K2638" t="s">
        <v>913</v>
      </c>
      <c r="L2638">
        <v>164313.71</v>
      </c>
    </row>
    <row r="2639" spans="1:12" x14ac:dyDescent="0.25">
      <c r="A2639" t="s">
        <v>3321</v>
      </c>
      <c r="B2639" t="s">
        <v>3298</v>
      </c>
      <c r="C2639" t="s">
        <v>3295</v>
      </c>
      <c r="D2639">
        <v>16.600000000000001</v>
      </c>
      <c r="E2639">
        <v>10.26</v>
      </c>
      <c r="F2639" t="s">
        <v>860</v>
      </c>
      <c r="G2639">
        <v>1</v>
      </c>
      <c r="H2639">
        <v>1</v>
      </c>
      <c r="I2639" t="s">
        <v>861</v>
      </c>
      <c r="J2639" t="s">
        <v>882</v>
      </c>
      <c r="K2639" t="s">
        <v>868</v>
      </c>
      <c r="L2639">
        <v>790.01</v>
      </c>
    </row>
    <row r="2640" spans="1:12" x14ac:dyDescent="0.25">
      <c r="A2640" t="s">
        <v>3322</v>
      </c>
      <c r="B2640" t="s">
        <v>3298</v>
      </c>
      <c r="C2640" t="s">
        <v>3295</v>
      </c>
      <c r="D2640">
        <v>14.7</v>
      </c>
      <c r="E2640">
        <v>6.6</v>
      </c>
      <c r="F2640" t="s">
        <v>860</v>
      </c>
      <c r="G2640">
        <v>1</v>
      </c>
      <c r="H2640">
        <v>1</v>
      </c>
      <c r="I2640" t="s">
        <v>861</v>
      </c>
      <c r="J2640" t="s">
        <v>882</v>
      </c>
      <c r="K2640" t="s">
        <v>863</v>
      </c>
      <c r="L2640">
        <v>1009439.84</v>
      </c>
    </row>
    <row r="2641" spans="1:12" x14ac:dyDescent="0.25">
      <c r="A2641" t="s">
        <v>3323</v>
      </c>
      <c r="B2641" t="s">
        <v>3298</v>
      </c>
      <c r="C2641" t="s">
        <v>3295</v>
      </c>
      <c r="D2641">
        <v>15.3</v>
      </c>
      <c r="E2641">
        <v>8</v>
      </c>
      <c r="F2641" t="s">
        <v>860</v>
      </c>
      <c r="G2641">
        <v>1</v>
      </c>
      <c r="H2641">
        <v>1</v>
      </c>
      <c r="I2641" t="s">
        <v>861</v>
      </c>
      <c r="J2641" t="s">
        <v>882</v>
      </c>
      <c r="K2641" t="s">
        <v>863</v>
      </c>
      <c r="L2641">
        <v>557753.52</v>
      </c>
    </row>
    <row r="2642" spans="1:12" x14ac:dyDescent="0.25">
      <c r="A2642" t="s">
        <v>3324</v>
      </c>
      <c r="B2642" t="s">
        <v>3298</v>
      </c>
      <c r="C2642" t="s">
        <v>3295</v>
      </c>
      <c r="D2642">
        <v>19.2</v>
      </c>
      <c r="E2642">
        <v>7.6</v>
      </c>
      <c r="F2642" t="s">
        <v>860</v>
      </c>
      <c r="G2642">
        <v>1</v>
      </c>
      <c r="H2642">
        <v>1</v>
      </c>
      <c r="I2642" t="s">
        <v>861</v>
      </c>
      <c r="J2642" t="s">
        <v>882</v>
      </c>
      <c r="K2642" t="s">
        <v>863</v>
      </c>
      <c r="L2642">
        <v>124509.89</v>
      </c>
    </row>
    <row r="2643" spans="1:12" x14ac:dyDescent="0.25">
      <c r="A2643" t="s">
        <v>3325</v>
      </c>
      <c r="B2643" t="s">
        <v>3298</v>
      </c>
      <c r="C2643" t="s">
        <v>3295</v>
      </c>
      <c r="D2643">
        <v>15.6</v>
      </c>
      <c r="E2643">
        <v>7.2</v>
      </c>
      <c r="F2643" t="s">
        <v>860</v>
      </c>
      <c r="G2643">
        <v>1</v>
      </c>
      <c r="H2643">
        <v>1</v>
      </c>
      <c r="I2643" t="s">
        <v>861</v>
      </c>
      <c r="J2643" t="s">
        <v>882</v>
      </c>
      <c r="K2643" t="s">
        <v>863</v>
      </c>
      <c r="L2643">
        <v>7004.78</v>
      </c>
    </row>
    <row r="2644" spans="1:12" x14ac:dyDescent="0.25">
      <c r="A2644" t="s">
        <v>3326</v>
      </c>
      <c r="B2644" t="s">
        <v>3298</v>
      </c>
      <c r="C2644" t="s">
        <v>3295</v>
      </c>
      <c r="D2644">
        <v>14.9</v>
      </c>
      <c r="E2644">
        <v>6.3</v>
      </c>
      <c r="F2644" t="s">
        <v>860</v>
      </c>
      <c r="G2644">
        <v>1</v>
      </c>
      <c r="H2644">
        <v>1</v>
      </c>
      <c r="I2644" t="s">
        <v>861</v>
      </c>
      <c r="J2644" t="s">
        <v>882</v>
      </c>
      <c r="K2644" t="s">
        <v>863</v>
      </c>
      <c r="L2644">
        <v>29192.7</v>
      </c>
    </row>
    <row r="2645" spans="1:12" x14ac:dyDescent="0.25">
      <c r="A2645" t="s">
        <v>3327</v>
      </c>
      <c r="B2645" t="s">
        <v>3298</v>
      </c>
      <c r="C2645" t="s">
        <v>3295</v>
      </c>
      <c r="D2645">
        <v>20.6</v>
      </c>
      <c r="E2645">
        <v>5.4</v>
      </c>
      <c r="F2645" t="s">
        <v>867</v>
      </c>
      <c r="G2645">
        <v>2</v>
      </c>
      <c r="H2645">
        <v>1</v>
      </c>
      <c r="I2645" t="s">
        <v>861</v>
      </c>
      <c r="J2645" t="s">
        <v>882</v>
      </c>
      <c r="K2645" t="s">
        <v>863</v>
      </c>
      <c r="L2645">
        <v>2747581.75</v>
      </c>
    </row>
    <row r="2646" spans="1:12" x14ac:dyDescent="0.25">
      <c r="A2646" t="s">
        <v>3328</v>
      </c>
      <c r="B2646" t="s">
        <v>3298</v>
      </c>
      <c r="C2646" t="s">
        <v>3295</v>
      </c>
      <c r="D2646">
        <v>14.2</v>
      </c>
      <c r="E2646">
        <v>7.2</v>
      </c>
      <c r="F2646" t="s">
        <v>860</v>
      </c>
      <c r="G2646">
        <v>1</v>
      </c>
      <c r="H2646">
        <v>1</v>
      </c>
      <c r="I2646" t="s">
        <v>861</v>
      </c>
      <c r="J2646" t="s">
        <v>882</v>
      </c>
      <c r="K2646" t="s">
        <v>863</v>
      </c>
      <c r="L2646">
        <v>2524.27</v>
      </c>
    </row>
    <row r="2647" spans="1:12" x14ac:dyDescent="0.25">
      <c r="A2647" t="s">
        <v>3329</v>
      </c>
      <c r="B2647" t="s">
        <v>3298</v>
      </c>
      <c r="C2647" t="s">
        <v>3295</v>
      </c>
      <c r="D2647">
        <v>17.7</v>
      </c>
      <c r="E2647">
        <v>6.4</v>
      </c>
      <c r="F2647" t="s">
        <v>865</v>
      </c>
      <c r="G2647">
        <v>2</v>
      </c>
      <c r="H2647">
        <v>1</v>
      </c>
      <c r="I2647" t="s">
        <v>861</v>
      </c>
      <c r="J2647" t="s">
        <v>882</v>
      </c>
      <c r="K2647" t="s">
        <v>863</v>
      </c>
      <c r="L2647">
        <v>268886.76</v>
      </c>
    </row>
    <row r="2648" spans="1:12" x14ac:dyDescent="0.25">
      <c r="A2648" t="s">
        <v>3330</v>
      </c>
      <c r="B2648" t="s">
        <v>3298</v>
      </c>
      <c r="C2648" t="s">
        <v>3295</v>
      </c>
      <c r="D2648">
        <v>15.6</v>
      </c>
      <c r="E2648">
        <v>7.2</v>
      </c>
      <c r="F2648" t="s">
        <v>860</v>
      </c>
      <c r="G2648">
        <v>1</v>
      </c>
      <c r="H2648">
        <v>1</v>
      </c>
      <c r="I2648" t="s">
        <v>861</v>
      </c>
      <c r="J2648" t="s">
        <v>882</v>
      </c>
      <c r="K2648" t="s">
        <v>863</v>
      </c>
      <c r="L2648">
        <v>33197.31</v>
      </c>
    </row>
    <row r="2649" spans="1:12" x14ac:dyDescent="0.25">
      <c r="A2649" t="s">
        <v>3331</v>
      </c>
      <c r="B2649" t="s">
        <v>3298</v>
      </c>
      <c r="C2649" t="s">
        <v>3295</v>
      </c>
      <c r="D2649">
        <v>15.5</v>
      </c>
      <c r="E2649">
        <v>6.2</v>
      </c>
      <c r="F2649" t="s">
        <v>867</v>
      </c>
      <c r="G2649">
        <v>2</v>
      </c>
      <c r="H2649">
        <v>1</v>
      </c>
      <c r="I2649" t="s">
        <v>861</v>
      </c>
      <c r="J2649" t="s">
        <v>882</v>
      </c>
      <c r="K2649" t="s">
        <v>863</v>
      </c>
      <c r="L2649">
        <v>342256.68</v>
      </c>
    </row>
    <row r="2650" spans="1:12" x14ac:dyDescent="0.25">
      <c r="A2650" t="s">
        <v>3332</v>
      </c>
      <c r="B2650" t="s">
        <v>3298</v>
      </c>
      <c r="C2650" t="s">
        <v>3295</v>
      </c>
      <c r="D2650">
        <v>15.2</v>
      </c>
      <c r="E2650">
        <v>6.8</v>
      </c>
      <c r="F2650" t="s">
        <v>860</v>
      </c>
      <c r="G2650">
        <v>2</v>
      </c>
      <c r="H2650">
        <v>1</v>
      </c>
      <c r="I2650" t="s">
        <v>861</v>
      </c>
      <c r="J2650" t="s">
        <v>882</v>
      </c>
      <c r="K2650" t="s">
        <v>863</v>
      </c>
      <c r="L2650">
        <v>1205051.1499999999</v>
      </c>
    </row>
    <row r="2651" spans="1:12" x14ac:dyDescent="0.25">
      <c r="A2651" t="s">
        <v>3333</v>
      </c>
      <c r="B2651" t="s">
        <v>3298</v>
      </c>
      <c r="C2651" t="s">
        <v>3295</v>
      </c>
      <c r="D2651">
        <v>18.5</v>
      </c>
      <c r="E2651">
        <v>7.5</v>
      </c>
      <c r="F2651" t="s">
        <v>860</v>
      </c>
      <c r="G2651">
        <v>1</v>
      </c>
      <c r="H2651">
        <v>1</v>
      </c>
      <c r="I2651" t="s">
        <v>861</v>
      </c>
      <c r="J2651" t="s">
        <v>882</v>
      </c>
      <c r="K2651" t="s">
        <v>863</v>
      </c>
      <c r="L2651">
        <v>37.880000000000003</v>
      </c>
    </row>
    <row r="2652" spans="1:12" x14ac:dyDescent="0.25">
      <c r="A2652" t="s">
        <v>3334</v>
      </c>
      <c r="B2652" t="s">
        <v>3298</v>
      </c>
      <c r="C2652" t="s">
        <v>3295</v>
      </c>
      <c r="D2652">
        <v>16</v>
      </c>
      <c r="E2652">
        <v>5.2</v>
      </c>
      <c r="F2652" t="s">
        <v>860</v>
      </c>
      <c r="G2652">
        <v>1</v>
      </c>
      <c r="H2652">
        <v>1</v>
      </c>
      <c r="I2652" t="s">
        <v>861</v>
      </c>
      <c r="J2652" t="s">
        <v>882</v>
      </c>
      <c r="K2652" t="s">
        <v>863</v>
      </c>
      <c r="L2652">
        <v>387637.87</v>
      </c>
    </row>
    <row r="2653" spans="1:12" x14ac:dyDescent="0.25">
      <c r="A2653" t="s">
        <v>3335</v>
      </c>
      <c r="B2653" t="s">
        <v>3298</v>
      </c>
      <c r="C2653" t="s">
        <v>3295</v>
      </c>
      <c r="D2653">
        <v>18.899999999999999</v>
      </c>
      <c r="E2653">
        <v>6.72</v>
      </c>
      <c r="F2653" t="s">
        <v>867</v>
      </c>
      <c r="G2653">
        <v>2</v>
      </c>
      <c r="H2653">
        <v>1</v>
      </c>
      <c r="I2653" t="s">
        <v>861</v>
      </c>
      <c r="J2653" t="s">
        <v>882</v>
      </c>
      <c r="K2653" t="s">
        <v>863</v>
      </c>
      <c r="L2653">
        <v>2358084.06</v>
      </c>
    </row>
    <row r="2654" spans="1:12" x14ac:dyDescent="0.25">
      <c r="A2654" t="s">
        <v>3336</v>
      </c>
      <c r="B2654" t="s">
        <v>3298</v>
      </c>
      <c r="C2654" t="s">
        <v>3295</v>
      </c>
      <c r="D2654">
        <v>15.8</v>
      </c>
      <c r="E2654">
        <v>7.4</v>
      </c>
      <c r="F2654" t="s">
        <v>860</v>
      </c>
      <c r="G2654">
        <v>1</v>
      </c>
      <c r="H2654">
        <v>1</v>
      </c>
      <c r="I2654" t="s">
        <v>861</v>
      </c>
      <c r="J2654" t="s">
        <v>882</v>
      </c>
      <c r="K2654" t="s">
        <v>863</v>
      </c>
      <c r="L2654">
        <v>969224.38</v>
      </c>
    </row>
    <row r="2655" spans="1:12" x14ac:dyDescent="0.25">
      <c r="A2655" t="s">
        <v>3337</v>
      </c>
      <c r="B2655" t="s">
        <v>3298</v>
      </c>
      <c r="C2655" t="s">
        <v>3295</v>
      </c>
      <c r="D2655">
        <v>18.7</v>
      </c>
      <c r="E2655">
        <v>7</v>
      </c>
      <c r="F2655" t="s">
        <v>860</v>
      </c>
      <c r="G2655">
        <v>1</v>
      </c>
      <c r="H2655">
        <v>1</v>
      </c>
      <c r="I2655" t="s">
        <v>861</v>
      </c>
      <c r="J2655" t="s">
        <v>882</v>
      </c>
      <c r="K2655" t="s">
        <v>863</v>
      </c>
      <c r="L2655">
        <v>107780.49</v>
      </c>
    </row>
    <row r="2656" spans="1:12" x14ac:dyDescent="0.25">
      <c r="A2656" t="s">
        <v>3338</v>
      </c>
      <c r="B2656" t="s">
        <v>3298</v>
      </c>
      <c r="C2656" t="s">
        <v>3295</v>
      </c>
      <c r="D2656">
        <v>17.5</v>
      </c>
      <c r="E2656">
        <v>5.6</v>
      </c>
      <c r="F2656" t="s">
        <v>867</v>
      </c>
      <c r="G2656">
        <v>2</v>
      </c>
      <c r="H2656">
        <v>1</v>
      </c>
      <c r="I2656" t="s">
        <v>861</v>
      </c>
      <c r="J2656" t="s">
        <v>882</v>
      </c>
      <c r="K2656" t="s">
        <v>863</v>
      </c>
      <c r="L2656">
        <v>1733224.34</v>
      </c>
    </row>
    <row r="2657" spans="1:12" x14ac:dyDescent="0.25">
      <c r="A2657" t="s">
        <v>3339</v>
      </c>
      <c r="B2657" t="s">
        <v>3298</v>
      </c>
      <c r="C2657" t="s">
        <v>3295</v>
      </c>
      <c r="D2657">
        <v>14.9</v>
      </c>
      <c r="E2657">
        <v>7.68</v>
      </c>
      <c r="F2657" t="s">
        <v>867</v>
      </c>
      <c r="G2657">
        <v>2</v>
      </c>
      <c r="H2657">
        <v>1</v>
      </c>
      <c r="I2657" t="s">
        <v>861</v>
      </c>
      <c r="J2657" t="s">
        <v>882</v>
      </c>
      <c r="K2657" t="s">
        <v>863</v>
      </c>
      <c r="L2657">
        <v>39187.75</v>
      </c>
    </row>
    <row r="2658" spans="1:12" x14ac:dyDescent="0.25">
      <c r="A2658" t="s">
        <v>3340</v>
      </c>
      <c r="B2658" t="s">
        <v>3298</v>
      </c>
      <c r="C2658" t="s">
        <v>3295</v>
      </c>
      <c r="D2658">
        <v>10.8</v>
      </c>
      <c r="E2658">
        <v>15.21</v>
      </c>
      <c r="F2658" t="s">
        <v>865</v>
      </c>
      <c r="G2658">
        <v>2</v>
      </c>
      <c r="H2658">
        <v>1</v>
      </c>
      <c r="I2658" t="s">
        <v>861</v>
      </c>
      <c r="J2658" t="s">
        <v>882</v>
      </c>
      <c r="K2658" t="s">
        <v>913</v>
      </c>
      <c r="L2658">
        <v>971888.94</v>
      </c>
    </row>
    <row r="2659" spans="1:12" x14ac:dyDescent="0.25">
      <c r="A2659" t="s">
        <v>3341</v>
      </c>
      <c r="B2659" t="s">
        <v>3298</v>
      </c>
      <c r="C2659" t="s">
        <v>3295</v>
      </c>
      <c r="D2659">
        <v>8.9</v>
      </c>
      <c r="E2659">
        <v>16.8</v>
      </c>
      <c r="F2659" t="s">
        <v>865</v>
      </c>
      <c r="G2659">
        <v>2</v>
      </c>
      <c r="H2659">
        <v>1</v>
      </c>
      <c r="I2659" t="s">
        <v>861</v>
      </c>
      <c r="J2659" t="s">
        <v>882</v>
      </c>
      <c r="K2659" t="s">
        <v>913</v>
      </c>
      <c r="L2659">
        <v>767767.19</v>
      </c>
    </row>
    <row r="2660" spans="1:12" x14ac:dyDescent="0.25">
      <c r="A2660" t="s">
        <v>3342</v>
      </c>
      <c r="B2660" t="s">
        <v>3298</v>
      </c>
      <c r="C2660" t="s">
        <v>3295</v>
      </c>
      <c r="D2660">
        <v>19.899999999999999</v>
      </c>
      <c r="E2660">
        <v>17.63</v>
      </c>
      <c r="F2660" t="s">
        <v>860</v>
      </c>
      <c r="G2660">
        <v>1</v>
      </c>
      <c r="H2660">
        <v>1</v>
      </c>
      <c r="I2660" t="s">
        <v>861</v>
      </c>
      <c r="J2660" t="s">
        <v>882</v>
      </c>
      <c r="K2660" t="s">
        <v>863</v>
      </c>
      <c r="L2660">
        <v>36004.25</v>
      </c>
    </row>
    <row r="2661" spans="1:12" x14ac:dyDescent="0.25">
      <c r="A2661" t="s">
        <v>3343</v>
      </c>
      <c r="B2661" t="s">
        <v>3298</v>
      </c>
      <c r="C2661" t="s">
        <v>3295</v>
      </c>
      <c r="D2661">
        <v>20.2</v>
      </c>
      <c r="E2661">
        <v>12.14</v>
      </c>
      <c r="F2661" t="s">
        <v>860</v>
      </c>
      <c r="G2661">
        <v>1</v>
      </c>
      <c r="H2661">
        <v>1</v>
      </c>
      <c r="I2661" t="s">
        <v>861</v>
      </c>
      <c r="J2661" t="s">
        <v>882</v>
      </c>
      <c r="K2661" t="s">
        <v>863</v>
      </c>
      <c r="L2661">
        <v>76987.83</v>
      </c>
    </row>
    <row r="2662" spans="1:12" x14ac:dyDescent="0.25">
      <c r="A2662" t="s">
        <v>3344</v>
      </c>
      <c r="B2662" t="s">
        <v>3298</v>
      </c>
      <c r="C2662" t="s">
        <v>3295</v>
      </c>
      <c r="D2662">
        <v>19.3</v>
      </c>
      <c r="E2662">
        <v>27.69</v>
      </c>
      <c r="F2662" t="s">
        <v>860</v>
      </c>
      <c r="G2662">
        <v>1</v>
      </c>
      <c r="H2662">
        <v>1</v>
      </c>
      <c r="I2662" t="s">
        <v>928</v>
      </c>
      <c r="J2662" t="s">
        <v>882</v>
      </c>
      <c r="K2662" t="s">
        <v>863</v>
      </c>
      <c r="L2662">
        <v>16919.77</v>
      </c>
    </row>
    <row r="2663" spans="1:12" x14ac:dyDescent="0.25">
      <c r="A2663" t="s">
        <v>3345</v>
      </c>
      <c r="B2663" t="s">
        <v>3298</v>
      </c>
      <c r="C2663" t="s">
        <v>3295</v>
      </c>
      <c r="D2663">
        <v>13</v>
      </c>
      <c r="E2663">
        <v>20</v>
      </c>
      <c r="F2663" t="s">
        <v>860</v>
      </c>
      <c r="G2663">
        <v>1</v>
      </c>
      <c r="H2663">
        <v>1</v>
      </c>
      <c r="I2663" t="s">
        <v>861</v>
      </c>
      <c r="J2663" t="s">
        <v>882</v>
      </c>
      <c r="K2663" t="s">
        <v>913</v>
      </c>
      <c r="L2663">
        <v>102359.75</v>
      </c>
    </row>
    <row r="2664" spans="1:12" x14ac:dyDescent="0.25">
      <c r="A2664" t="s">
        <v>3346</v>
      </c>
      <c r="B2664" t="s">
        <v>3298</v>
      </c>
      <c r="C2664" t="s">
        <v>3295</v>
      </c>
      <c r="D2664">
        <v>13</v>
      </c>
      <c r="E2664">
        <v>14.34</v>
      </c>
      <c r="F2664" t="s">
        <v>920</v>
      </c>
      <c r="G2664">
        <v>3</v>
      </c>
      <c r="H2664">
        <v>1</v>
      </c>
      <c r="I2664" t="s">
        <v>861</v>
      </c>
      <c r="J2664" t="s">
        <v>882</v>
      </c>
      <c r="K2664" t="s">
        <v>868</v>
      </c>
      <c r="L2664">
        <v>56963.22</v>
      </c>
    </row>
    <row r="2665" spans="1:12" x14ac:dyDescent="0.25">
      <c r="A2665" t="s">
        <v>3347</v>
      </c>
      <c r="B2665" t="s">
        <v>3298</v>
      </c>
      <c r="C2665" t="s">
        <v>3295</v>
      </c>
      <c r="D2665">
        <v>12.4</v>
      </c>
      <c r="E2665">
        <v>28.9</v>
      </c>
      <c r="F2665" t="s">
        <v>860</v>
      </c>
      <c r="G2665">
        <v>1</v>
      </c>
      <c r="H2665">
        <v>1</v>
      </c>
      <c r="I2665" t="s">
        <v>861</v>
      </c>
      <c r="J2665" t="s">
        <v>882</v>
      </c>
      <c r="K2665" t="s">
        <v>913</v>
      </c>
      <c r="L2665">
        <v>244748.61</v>
      </c>
    </row>
    <row r="2666" spans="1:12" x14ac:dyDescent="0.25">
      <c r="A2666" t="s">
        <v>3348</v>
      </c>
      <c r="B2666" t="s">
        <v>3298</v>
      </c>
      <c r="C2666" t="s">
        <v>3295</v>
      </c>
      <c r="D2666">
        <v>10.7</v>
      </c>
      <c r="E2666">
        <v>12.5</v>
      </c>
      <c r="F2666" t="s">
        <v>867</v>
      </c>
      <c r="G2666">
        <v>2</v>
      </c>
      <c r="H2666">
        <v>1</v>
      </c>
      <c r="I2666" t="s">
        <v>928</v>
      </c>
      <c r="J2666" t="s">
        <v>882</v>
      </c>
      <c r="K2666" t="s">
        <v>863</v>
      </c>
      <c r="L2666">
        <v>3285337.24</v>
      </c>
    </row>
    <row r="2667" spans="1:12" x14ac:dyDescent="0.25">
      <c r="A2667" t="s">
        <v>3349</v>
      </c>
      <c r="B2667" t="s">
        <v>3298</v>
      </c>
      <c r="C2667" t="s">
        <v>3295</v>
      </c>
      <c r="D2667">
        <v>12.3</v>
      </c>
      <c r="E2667">
        <v>8.6999999999999993</v>
      </c>
      <c r="F2667" t="s">
        <v>860</v>
      </c>
      <c r="G2667">
        <v>1</v>
      </c>
      <c r="H2667">
        <v>1</v>
      </c>
      <c r="I2667" t="s">
        <v>861</v>
      </c>
      <c r="J2667" t="s">
        <v>882</v>
      </c>
      <c r="K2667" t="s">
        <v>863</v>
      </c>
      <c r="L2667">
        <v>181310.74</v>
      </c>
    </row>
    <row r="2668" spans="1:12" x14ac:dyDescent="0.25">
      <c r="A2668" t="s">
        <v>3350</v>
      </c>
      <c r="B2668" t="s">
        <v>3298</v>
      </c>
      <c r="C2668" t="s">
        <v>3295</v>
      </c>
      <c r="D2668">
        <v>14.1</v>
      </c>
      <c r="E2668">
        <v>11.88</v>
      </c>
      <c r="F2668" t="s">
        <v>860</v>
      </c>
      <c r="G2668">
        <v>1</v>
      </c>
      <c r="H2668">
        <v>1</v>
      </c>
      <c r="I2668" t="s">
        <v>861</v>
      </c>
      <c r="J2668" t="s">
        <v>882</v>
      </c>
      <c r="K2668" t="s">
        <v>863</v>
      </c>
      <c r="L2668">
        <v>246723.36</v>
      </c>
    </row>
    <row r="2669" spans="1:12" x14ac:dyDescent="0.25">
      <c r="A2669" t="s">
        <v>3351</v>
      </c>
      <c r="B2669" t="s">
        <v>3298</v>
      </c>
      <c r="C2669" t="s">
        <v>3295</v>
      </c>
      <c r="D2669">
        <v>16</v>
      </c>
      <c r="E2669">
        <v>17.600000000000001</v>
      </c>
      <c r="F2669" t="s">
        <v>860</v>
      </c>
      <c r="G2669">
        <v>1</v>
      </c>
      <c r="H2669">
        <v>1</v>
      </c>
      <c r="I2669" t="s">
        <v>861</v>
      </c>
      <c r="J2669" t="s">
        <v>882</v>
      </c>
      <c r="K2669" t="s">
        <v>913</v>
      </c>
      <c r="L2669">
        <v>169010.51</v>
      </c>
    </row>
    <row r="2670" spans="1:12" x14ac:dyDescent="0.25">
      <c r="A2670" t="s">
        <v>3352</v>
      </c>
      <c r="B2670" t="s">
        <v>3298</v>
      </c>
      <c r="C2670" t="s">
        <v>3295</v>
      </c>
      <c r="D2670">
        <v>12.7</v>
      </c>
      <c r="E2670">
        <v>13.23</v>
      </c>
      <c r="F2670" t="s">
        <v>865</v>
      </c>
      <c r="G2670">
        <v>1</v>
      </c>
      <c r="H2670">
        <v>1</v>
      </c>
      <c r="I2670" t="s">
        <v>928</v>
      </c>
      <c r="J2670" t="s">
        <v>882</v>
      </c>
      <c r="K2670" t="s">
        <v>863</v>
      </c>
      <c r="L2670">
        <v>1682487.01</v>
      </c>
    </row>
    <row r="2671" spans="1:12" x14ac:dyDescent="0.25">
      <c r="A2671" t="s">
        <v>3353</v>
      </c>
      <c r="B2671" t="s">
        <v>3298</v>
      </c>
      <c r="C2671" t="s">
        <v>3295</v>
      </c>
      <c r="D2671">
        <v>12.3</v>
      </c>
      <c r="E2671">
        <v>18.25</v>
      </c>
      <c r="F2671" t="s">
        <v>860</v>
      </c>
      <c r="G2671">
        <v>1</v>
      </c>
      <c r="H2671">
        <v>1</v>
      </c>
      <c r="I2671" t="s">
        <v>861</v>
      </c>
      <c r="J2671" t="s">
        <v>882</v>
      </c>
      <c r="K2671" t="s">
        <v>913</v>
      </c>
      <c r="L2671">
        <v>41698.31</v>
      </c>
    </row>
    <row r="2672" spans="1:12" x14ac:dyDescent="0.25">
      <c r="A2672" t="s">
        <v>3354</v>
      </c>
      <c r="B2672" t="s">
        <v>3298</v>
      </c>
      <c r="C2672" t="s">
        <v>3295</v>
      </c>
      <c r="D2672">
        <v>10.4</v>
      </c>
      <c r="E2672">
        <v>11.38</v>
      </c>
      <c r="F2672" t="s">
        <v>860</v>
      </c>
      <c r="G2672">
        <v>1</v>
      </c>
      <c r="H2672">
        <v>2</v>
      </c>
      <c r="I2672" t="s">
        <v>861</v>
      </c>
      <c r="J2672" t="s">
        <v>882</v>
      </c>
      <c r="K2672" t="s">
        <v>913</v>
      </c>
      <c r="L2672">
        <v>24710.75</v>
      </c>
    </row>
    <row r="2673" spans="1:12" x14ac:dyDescent="0.25">
      <c r="A2673" t="s">
        <v>3355</v>
      </c>
      <c r="B2673" t="s">
        <v>3298</v>
      </c>
      <c r="C2673" t="s">
        <v>3295</v>
      </c>
      <c r="D2673">
        <v>16</v>
      </c>
      <c r="E2673">
        <v>9.8000000000000007</v>
      </c>
      <c r="F2673" t="s">
        <v>860</v>
      </c>
      <c r="G2673">
        <v>1</v>
      </c>
      <c r="H2673">
        <v>2</v>
      </c>
      <c r="I2673" t="s">
        <v>861</v>
      </c>
      <c r="J2673" t="s">
        <v>882</v>
      </c>
      <c r="K2673" t="s">
        <v>863</v>
      </c>
      <c r="L2673">
        <v>270681.40999999997</v>
      </c>
    </row>
    <row r="2674" spans="1:12" x14ac:dyDescent="0.25">
      <c r="A2674" t="s">
        <v>3356</v>
      </c>
      <c r="B2674" t="s">
        <v>3298</v>
      </c>
      <c r="C2674" t="s">
        <v>3295</v>
      </c>
      <c r="D2674">
        <v>11.8</v>
      </c>
      <c r="E2674">
        <v>17.100000000000001</v>
      </c>
      <c r="F2674" t="s">
        <v>860</v>
      </c>
      <c r="G2674">
        <v>1</v>
      </c>
      <c r="H2674">
        <v>1</v>
      </c>
      <c r="I2674" t="s">
        <v>861</v>
      </c>
      <c r="J2674" t="s">
        <v>882</v>
      </c>
      <c r="K2674" t="s">
        <v>863</v>
      </c>
      <c r="L2674" t="s">
        <v>844</v>
      </c>
    </row>
    <row r="2675" spans="1:12" x14ac:dyDescent="0.25">
      <c r="A2675" t="s">
        <v>3357</v>
      </c>
      <c r="B2675" t="s">
        <v>3298</v>
      </c>
      <c r="C2675" t="s">
        <v>3295</v>
      </c>
      <c r="D2675">
        <v>11.7</v>
      </c>
      <c r="E2675">
        <v>11.2</v>
      </c>
      <c r="F2675" t="s">
        <v>860</v>
      </c>
      <c r="G2675">
        <v>1</v>
      </c>
      <c r="H2675">
        <v>1</v>
      </c>
      <c r="I2675" t="s">
        <v>861</v>
      </c>
      <c r="J2675" t="s">
        <v>882</v>
      </c>
      <c r="K2675" t="s">
        <v>863</v>
      </c>
      <c r="L2675">
        <v>86586.53</v>
      </c>
    </row>
    <row r="2676" spans="1:12" x14ac:dyDescent="0.25">
      <c r="A2676" t="s">
        <v>3358</v>
      </c>
      <c r="B2676" t="s">
        <v>3298</v>
      </c>
      <c r="C2676" t="s">
        <v>3295</v>
      </c>
      <c r="D2676">
        <v>12.2</v>
      </c>
      <c r="E2676">
        <v>9</v>
      </c>
      <c r="F2676" t="s">
        <v>860</v>
      </c>
      <c r="G2676">
        <v>1</v>
      </c>
      <c r="H2676">
        <v>1</v>
      </c>
      <c r="I2676" t="s">
        <v>861</v>
      </c>
      <c r="J2676" t="s">
        <v>882</v>
      </c>
      <c r="K2676" t="s">
        <v>863</v>
      </c>
      <c r="L2676">
        <v>122449.64</v>
      </c>
    </row>
    <row r="2677" spans="1:12" x14ac:dyDescent="0.25">
      <c r="A2677" t="s">
        <v>3359</v>
      </c>
      <c r="B2677" t="s">
        <v>3298</v>
      </c>
      <c r="C2677" t="s">
        <v>3295</v>
      </c>
      <c r="D2677">
        <v>14.9</v>
      </c>
      <c r="E2677">
        <v>8.5</v>
      </c>
      <c r="F2677" t="s">
        <v>860</v>
      </c>
      <c r="G2677">
        <v>1</v>
      </c>
      <c r="H2677">
        <v>1</v>
      </c>
      <c r="I2677" t="s">
        <v>861</v>
      </c>
      <c r="J2677" t="s">
        <v>882</v>
      </c>
      <c r="K2677" t="s">
        <v>863</v>
      </c>
      <c r="L2677">
        <v>8367.91</v>
      </c>
    </row>
    <row r="2678" spans="1:12" x14ac:dyDescent="0.25">
      <c r="A2678" t="s">
        <v>3360</v>
      </c>
      <c r="B2678" t="s">
        <v>3298</v>
      </c>
      <c r="C2678" t="s">
        <v>3295</v>
      </c>
      <c r="D2678">
        <v>11.4</v>
      </c>
      <c r="E2678">
        <v>11.7</v>
      </c>
      <c r="F2678" t="s">
        <v>860</v>
      </c>
      <c r="G2678">
        <v>1</v>
      </c>
      <c r="H2678">
        <v>1</v>
      </c>
      <c r="I2678" t="s">
        <v>861</v>
      </c>
      <c r="J2678" t="s">
        <v>882</v>
      </c>
      <c r="K2678" t="s">
        <v>863</v>
      </c>
      <c r="L2678">
        <v>283199.34000000003</v>
      </c>
    </row>
    <row r="2679" spans="1:12" x14ac:dyDescent="0.25">
      <c r="A2679" t="s">
        <v>3361</v>
      </c>
      <c r="B2679" t="s">
        <v>3298</v>
      </c>
      <c r="C2679" t="s">
        <v>3295</v>
      </c>
      <c r="D2679">
        <v>14.7</v>
      </c>
      <c r="E2679">
        <v>12.4</v>
      </c>
      <c r="F2679" t="s">
        <v>860</v>
      </c>
      <c r="G2679">
        <v>1</v>
      </c>
      <c r="H2679">
        <v>1</v>
      </c>
      <c r="I2679" t="s">
        <v>861</v>
      </c>
      <c r="J2679" t="s">
        <v>882</v>
      </c>
      <c r="K2679" t="s">
        <v>863</v>
      </c>
      <c r="L2679" t="s">
        <v>844</v>
      </c>
    </row>
    <row r="2680" spans="1:12" x14ac:dyDescent="0.25">
      <c r="A2680" t="s">
        <v>3362</v>
      </c>
      <c r="B2680" t="s">
        <v>3298</v>
      </c>
      <c r="C2680" t="s">
        <v>3295</v>
      </c>
      <c r="D2680">
        <v>16.600000000000001</v>
      </c>
      <c r="E2680">
        <v>5.3</v>
      </c>
      <c r="F2680" t="s">
        <v>867</v>
      </c>
      <c r="G2680">
        <v>2</v>
      </c>
      <c r="H2680">
        <v>1</v>
      </c>
      <c r="I2680" t="s">
        <v>861</v>
      </c>
      <c r="J2680" t="s">
        <v>882</v>
      </c>
      <c r="K2680" t="s">
        <v>863</v>
      </c>
      <c r="L2680">
        <v>7230924.8799999999</v>
      </c>
    </row>
    <row r="2681" spans="1:12" x14ac:dyDescent="0.25">
      <c r="A2681" t="s">
        <v>8</v>
      </c>
      <c r="B2681" t="s">
        <v>3363</v>
      </c>
      <c r="C2681" t="s">
        <v>3295</v>
      </c>
      <c r="D2681">
        <v>21.6</v>
      </c>
      <c r="E2681">
        <v>8.6</v>
      </c>
      <c r="F2681" t="s">
        <v>860</v>
      </c>
      <c r="G2681">
        <v>2</v>
      </c>
      <c r="H2681">
        <v>1</v>
      </c>
      <c r="I2681" t="s">
        <v>861</v>
      </c>
      <c r="J2681" t="s">
        <v>882</v>
      </c>
      <c r="K2681" t="s">
        <v>863</v>
      </c>
      <c r="L2681">
        <v>20041677.809999999</v>
      </c>
    </row>
    <row r="2682" spans="1:12" x14ac:dyDescent="0.25">
      <c r="A2682" t="s">
        <v>3364</v>
      </c>
      <c r="B2682" t="s">
        <v>3363</v>
      </c>
      <c r="C2682" t="s">
        <v>3295</v>
      </c>
      <c r="D2682">
        <v>17.600000000000001</v>
      </c>
      <c r="E2682">
        <v>6.1</v>
      </c>
      <c r="F2682" t="s">
        <v>860</v>
      </c>
      <c r="G2682">
        <v>1</v>
      </c>
      <c r="H2682">
        <v>1</v>
      </c>
      <c r="I2682" t="s">
        <v>861</v>
      </c>
      <c r="J2682" t="s">
        <v>882</v>
      </c>
      <c r="K2682" t="s">
        <v>863</v>
      </c>
      <c r="L2682">
        <v>3167482.99</v>
      </c>
    </row>
    <row r="2683" spans="1:12" x14ac:dyDescent="0.25">
      <c r="A2683" t="s">
        <v>3365</v>
      </c>
      <c r="B2683" t="s">
        <v>3363</v>
      </c>
      <c r="C2683" t="s">
        <v>3295</v>
      </c>
      <c r="D2683">
        <v>18.600000000000001</v>
      </c>
      <c r="E2683">
        <v>5.65</v>
      </c>
      <c r="F2683" t="s">
        <v>860</v>
      </c>
      <c r="G2683">
        <v>2</v>
      </c>
      <c r="H2683">
        <v>1</v>
      </c>
      <c r="I2683" t="s">
        <v>861</v>
      </c>
      <c r="J2683" t="s">
        <v>882</v>
      </c>
      <c r="K2683" t="s">
        <v>863</v>
      </c>
      <c r="L2683">
        <v>216742.87</v>
      </c>
    </row>
    <row r="2684" spans="1:12" x14ac:dyDescent="0.25">
      <c r="A2684" t="s">
        <v>3366</v>
      </c>
      <c r="B2684" t="s">
        <v>3363</v>
      </c>
      <c r="C2684" t="s">
        <v>3295</v>
      </c>
      <c r="D2684">
        <v>16</v>
      </c>
      <c r="E2684">
        <v>7</v>
      </c>
      <c r="F2684" t="s">
        <v>860</v>
      </c>
      <c r="G2684">
        <v>2</v>
      </c>
      <c r="H2684">
        <v>1</v>
      </c>
      <c r="I2684" t="s">
        <v>861</v>
      </c>
      <c r="J2684" t="s">
        <v>882</v>
      </c>
      <c r="K2684" t="s">
        <v>863</v>
      </c>
      <c r="L2684">
        <v>216141.2</v>
      </c>
    </row>
    <row r="2685" spans="1:12" x14ac:dyDescent="0.25">
      <c r="A2685" t="s">
        <v>3367</v>
      </c>
      <c r="B2685" t="s">
        <v>3363</v>
      </c>
      <c r="C2685" t="s">
        <v>3295</v>
      </c>
      <c r="D2685">
        <v>16.600000000000001</v>
      </c>
      <c r="E2685">
        <v>6.7</v>
      </c>
      <c r="F2685" t="s">
        <v>860</v>
      </c>
      <c r="G2685">
        <v>2</v>
      </c>
      <c r="H2685">
        <v>1</v>
      </c>
      <c r="I2685" t="s">
        <v>861</v>
      </c>
      <c r="J2685" t="s">
        <v>882</v>
      </c>
      <c r="K2685" t="s">
        <v>863</v>
      </c>
      <c r="L2685">
        <v>171568.74</v>
      </c>
    </row>
    <row r="2686" spans="1:12" x14ac:dyDescent="0.25">
      <c r="A2686" t="s">
        <v>3368</v>
      </c>
      <c r="B2686" t="s">
        <v>3363</v>
      </c>
      <c r="C2686" t="s">
        <v>3295</v>
      </c>
      <c r="D2686">
        <v>15.1</v>
      </c>
      <c r="E2686">
        <v>7.8</v>
      </c>
      <c r="F2686" t="s">
        <v>860</v>
      </c>
      <c r="G2686">
        <v>2</v>
      </c>
      <c r="H2686">
        <v>1</v>
      </c>
      <c r="I2686" t="s">
        <v>861</v>
      </c>
      <c r="J2686" t="s">
        <v>882</v>
      </c>
      <c r="K2686" t="s">
        <v>863</v>
      </c>
      <c r="L2686">
        <v>180594.85</v>
      </c>
    </row>
    <row r="2687" spans="1:12" x14ac:dyDescent="0.25">
      <c r="A2687" t="s">
        <v>3369</v>
      </c>
      <c r="B2687" t="s">
        <v>3363</v>
      </c>
      <c r="C2687" t="s">
        <v>3295</v>
      </c>
      <c r="D2687">
        <v>16.2</v>
      </c>
      <c r="E2687">
        <v>6.21</v>
      </c>
      <c r="F2687" t="s">
        <v>860</v>
      </c>
      <c r="G2687">
        <v>2</v>
      </c>
      <c r="H2687">
        <v>1</v>
      </c>
      <c r="I2687" t="s">
        <v>861</v>
      </c>
      <c r="J2687" t="s">
        <v>882</v>
      </c>
      <c r="K2687" t="s">
        <v>863</v>
      </c>
      <c r="L2687">
        <v>815155.61</v>
      </c>
    </row>
    <row r="2688" spans="1:12" x14ac:dyDescent="0.25">
      <c r="A2688" t="s">
        <v>3370</v>
      </c>
      <c r="B2688" t="s">
        <v>3363</v>
      </c>
      <c r="C2688" t="s">
        <v>3295</v>
      </c>
      <c r="D2688">
        <v>10.8</v>
      </c>
      <c r="E2688">
        <v>6.9</v>
      </c>
      <c r="F2688" t="s">
        <v>860</v>
      </c>
      <c r="G2688">
        <v>2</v>
      </c>
      <c r="H2688">
        <v>1</v>
      </c>
      <c r="I2688" t="s">
        <v>861</v>
      </c>
      <c r="J2688" t="s">
        <v>882</v>
      </c>
      <c r="K2688" t="s">
        <v>863</v>
      </c>
      <c r="L2688">
        <v>1295650.44</v>
      </c>
    </row>
    <row r="2689" spans="1:12" x14ac:dyDescent="0.25">
      <c r="A2689" t="s">
        <v>3371</v>
      </c>
      <c r="B2689" t="s">
        <v>3363</v>
      </c>
      <c r="C2689" t="s">
        <v>3295</v>
      </c>
      <c r="D2689">
        <v>13.4</v>
      </c>
      <c r="E2689">
        <v>4</v>
      </c>
      <c r="F2689" t="s">
        <v>860</v>
      </c>
      <c r="G2689">
        <v>1</v>
      </c>
      <c r="H2689">
        <v>2</v>
      </c>
      <c r="I2689" t="s">
        <v>861</v>
      </c>
      <c r="J2689" t="s">
        <v>882</v>
      </c>
      <c r="K2689" t="s">
        <v>863</v>
      </c>
      <c r="L2689">
        <v>11281.75</v>
      </c>
    </row>
    <row r="2690" spans="1:12" x14ac:dyDescent="0.25">
      <c r="A2690" t="s">
        <v>3372</v>
      </c>
      <c r="B2690" t="s">
        <v>3363</v>
      </c>
      <c r="C2690" t="s">
        <v>3295</v>
      </c>
      <c r="D2690">
        <v>19.399999999999999</v>
      </c>
      <c r="E2690">
        <v>5.3</v>
      </c>
      <c r="F2690" t="s">
        <v>867</v>
      </c>
      <c r="G2690">
        <v>2</v>
      </c>
      <c r="H2690">
        <v>1</v>
      </c>
      <c r="I2690" t="s">
        <v>861</v>
      </c>
      <c r="J2690" t="s">
        <v>882</v>
      </c>
      <c r="K2690" t="s">
        <v>863</v>
      </c>
      <c r="L2690">
        <v>2692275.52</v>
      </c>
    </row>
    <row r="2691" spans="1:12" x14ac:dyDescent="0.25">
      <c r="A2691" t="s">
        <v>3373</v>
      </c>
      <c r="B2691" t="s">
        <v>3374</v>
      </c>
      <c r="C2691" t="s">
        <v>3295</v>
      </c>
      <c r="D2691">
        <v>8.6</v>
      </c>
      <c r="E2691">
        <v>11.96</v>
      </c>
      <c r="F2691" t="s">
        <v>860</v>
      </c>
      <c r="G2691">
        <v>1</v>
      </c>
      <c r="H2691">
        <v>1</v>
      </c>
      <c r="I2691" t="s">
        <v>861</v>
      </c>
      <c r="J2691" t="s">
        <v>882</v>
      </c>
      <c r="K2691" t="s">
        <v>863</v>
      </c>
      <c r="L2691">
        <v>1675913.71</v>
      </c>
    </row>
    <row r="2692" spans="1:12" x14ac:dyDescent="0.25">
      <c r="A2692" t="s">
        <v>3375</v>
      </c>
      <c r="B2692" t="s">
        <v>3374</v>
      </c>
      <c r="C2692" t="s">
        <v>3295</v>
      </c>
      <c r="D2692">
        <v>12.4</v>
      </c>
      <c r="E2692">
        <v>11.83</v>
      </c>
      <c r="F2692" t="s">
        <v>865</v>
      </c>
      <c r="G2692">
        <v>2</v>
      </c>
      <c r="H2692">
        <v>1</v>
      </c>
      <c r="I2692" t="s">
        <v>861</v>
      </c>
      <c r="J2692" t="s">
        <v>882</v>
      </c>
      <c r="K2692" t="s">
        <v>863</v>
      </c>
      <c r="L2692">
        <v>714297.74</v>
      </c>
    </row>
    <row r="2693" spans="1:12" x14ac:dyDescent="0.25">
      <c r="A2693" t="s">
        <v>3376</v>
      </c>
      <c r="B2693" t="s">
        <v>3374</v>
      </c>
      <c r="C2693" t="s">
        <v>3295</v>
      </c>
      <c r="D2693">
        <v>10</v>
      </c>
      <c r="E2693">
        <v>12</v>
      </c>
      <c r="F2693" t="s">
        <v>860</v>
      </c>
      <c r="G2693">
        <v>1</v>
      </c>
      <c r="H2693">
        <v>1</v>
      </c>
      <c r="I2693" t="s">
        <v>861</v>
      </c>
      <c r="J2693" t="s">
        <v>882</v>
      </c>
      <c r="K2693" t="s">
        <v>863</v>
      </c>
      <c r="L2693">
        <v>6356008.5199999996</v>
      </c>
    </row>
    <row r="2694" spans="1:12" x14ac:dyDescent="0.25">
      <c r="A2694" t="s">
        <v>3377</v>
      </c>
      <c r="B2694" t="s">
        <v>3374</v>
      </c>
      <c r="C2694" t="s">
        <v>3295</v>
      </c>
      <c r="D2694">
        <v>11.4</v>
      </c>
      <c r="E2694">
        <v>13.4</v>
      </c>
      <c r="F2694" t="s">
        <v>860</v>
      </c>
      <c r="G2694">
        <v>1</v>
      </c>
      <c r="H2694">
        <v>1</v>
      </c>
      <c r="I2694" t="s">
        <v>861</v>
      </c>
      <c r="J2694" t="s">
        <v>882</v>
      </c>
      <c r="K2694" t="s">
        <v>863</v>
      </c>
      <c r="L2694">
        <v>1109607.1200000001</v>
      </c>
    </row>
    <row r="2695" spans="1:12" x14ac:dyDescent="0.25">
      <c r="A2695" t="s">
        <v>3378</v>
      </c>
      <c r="B2695" t="s">
        <v>3379</v>
      </c>
      <c r="C2695" t="s">
        <v>3295</v>
      </c>
      <c r="D2695">
        <v>28</v>
      </c>
      <c r="E2695">
        <v>43.72</v>
      </c>
      <c r="F2695" t="s">
        <v>1233</v>
      </c>
      <c r="G2695">
        <v>3</v>
      </c>
      <c r="H2695">
        <v>1</v>
      </c>
      <c r="I2695" t="s">
        <v>861</v>
      </c>
      <c r="J2695" t="s">
        <v>882</v>
      </c>
      <c r="K2695" t="s">
        <v>913</v>
      </c>
      <c r="L2695">
        <v>10471834.07</v>
      </c>
    </row>
    <row r="2696" spans="1:12" x14ac:dyDescent="0.25">
      <c r="A2696" t="s">
        <v>3380</v>
      </c>
      <c r="B2696" t="s">
        <v>3379</v>
      </c>
      <c r="C2696" t="s">
        <v>3295</v>
      </c>
      <c r="D2696">
        <v>23.9</v>
      </c>
      <c r="E2696">
        <v>43.7</v>
      </c>
      <c r="F2696" t="s">
        <v>916</v>
      </c>
      <c r="G2696">
        <v>3</v>
      </c>
      <c r="H2696">
        <v>1</v>
      </c>
      <c r="I2696" t="s">
        <v>861</v>
      </c>
      <c r="J2696" t="s">
        <v>882</v>
      </c>
      <c r="K2696" t="s">
        <v>913</v>
      </c>
      <c r="L2696">
        <v>160427.89000000001</v>
      </c>
    </row>
    <row r="2697" spans="1:12" x14ac:dyDescent="0.25">
      <c r="A2697" t="s">
        <v>10</v>
      </c>
      <c r="B2697" t="s">
        <v>3379</v>
      </c>
      <c r="C2697" t="s">
        <v>3295</v>
      </c>
      <c r="D2697">
        <v>34.700000000000003</v>
      </c>
      <c r="E2697">
        <v>37.31</v>
      </c>
      <c r="F2697" t="s">
        <v>916</v>
      </c>
      <c r="G2697">
        <v>3</v>
      </c>
      <c r="H2697">
        <v>2</v>
      </c>
      <c r="I2697" t="s">
        <v>928</v>
      </c>
      <c r="J2697" t="s">
        <v>928</v>
      </c>
      <c r="K2697" t="s">
        <v>913</v>
      </c>
      <c r="L2697">
        <v>33005050.82</v>
      </c>
    </row>
    <row r="2698" spans="1:12" x14ac:dyDescent="0.25">
      <c r="A2698" t="s">
        <v>3381</v>
      </c>
      <c r="B2698" t="s">
        <v>3379</v>
      </c>
      <c r="C2698" t="s">
        <v>3295</v>
      </c>
      <c r="D2698">
        <v>27.5</v>
      </c>
      <c r="E2698">
        <v>26.3</v>
      </c>
      <c r="F2698" t="s">
        <v>916</v>
      </c>
      <c r="G2698">
        <v>3</v>
      </c>
      <c r="H2698">
        <v>2</v>
      </c>
      <c r="I2698" t="s">
        <v>928</v>
      </c>
      <c r="J2698" t="s">
        <v>928</v>
      </c>
      <c r="K2698" t="s">
        <v>913</v>
      </c>
      <c r="L2698">
        <v>11895680.09</v>
      </c>
    </row>
    <row r="2699" spans="1:12" x14ac:dyDescent="0.25">
      <c r="A2699" t="s">
        <v>3382</v>
      </c>
      <c r="B2699" t="s">
        <v>3379</v>
      </c>
      <c r="C2699" t="s">
        <v>3295</v>
      </c>
      <c r="D2699">
        <v>26</v>
      </c>
      <c r="E2699">
        <v>37.299999999999997</v>
      </c>
      <c r="F2699" t="s">
        <v>916</v>
      </c>
      <c r="G2699">
        <v>3</v>
      </c>
      <c r="H2699">
        <v>2</v>
      </c>
      <c r="I2699" t="s">
        <v>928</v>
      </c>
      <c r="J2699" t="s">
        <v>928</v>
      </c>
      <c r="K2699" t="s">
        <v>913</v>
      </c>
      <c r="L2699" t="s">
        <v>844</v>
      </c>
    </row>
    <row r="2700" spans="1:12" x14ac:dyDescent="0.25">
      <c r="A2700" t="s">
        <v>3383</v>
      </c>
      <c r="B2700" t="s">
        <v>3379</v>
      </c>
      <c r="C2700" t="s">
        <v>3295</v>
      </c>
      <c r="D2700">
        <v>21.1</v>
      </c>
      <c r="E2700">
        <v>21.9</v>
      </c>
      <c r="F2700" t="s">
        <v>865</v>
      </c>
      <c r="G2700">
        <v>3</v>
      </c>
      <c r="H2700">
        <v>1</v>
      </c>
      <c r="I2700" t="s">
        <v>928</v>
      </c>
      <c r="J2700" t="s">
        <v>928</v>
      </c>
      <c r="K2700" t="s">
        <v>913</v>
      </c>
      <c r="L2700">
        <v>1.92</v>
      </c>
    </row>
    <row r="2701" spans="1:12" x14ac:dyDescent="0.25">
      <c r="A2701" t="s">
        <v>3384</v>
      </c>
      <c r="B2701" t="s">
        <v>3379</v>
      </c>
      <c r="C2701" t="s">
        <v>3295</v>
      </c>
      <c r="D2701">
        <v>27.7</v>
      </c>
      <c r="E2701">
        <v>18.13</v>
      </c>
      <c r="F2701" t="s">
        <v>1233</v>
      </c>
      <c r="G2701">
        <v>3</v>
      </c>
      <c r="H2701">
        <v>2</v>
      </c>
      <c r="I2701" t="s">
        <v>993</v>
      </c>
      <c r="J2701" t="s">
        <v>2142</v>
      </c>
      <c r="K2701" t="s">
        <v>913</v>
      </c>
      <c r="L2701">
        <v>7019361.8799999999</v>
      </c>
    </row>
    <row r="2702" spans="1:12" x14ac:dyDescent="0.25">
      <c r="A2702" t="s">
        <v>3385</v>
      </c>
      <c r="B2702" t="s">
        <v>3379</v>
      </c>
      <c r="C2702" t="s">
        <v>3295</v>
      </c>
      <c r="D2702">
        <v>24.1</v>
      </c>
      <c r="E2702">
        <v>23.8</v>
      </c>
      <c r="F2702" t="s">
        <v>1233</v>
      </c>
      <c r="G2702">
        <v>3</v>
      </c>
      <c r="H2702">
        <v>2</v>
      </c>
      <c r="I2702" t="s">
        <v>928</v>
      </c>
      <c r="J2702" t="s">
        <v>928</v>
      </c>
      <c r="K2702" t="s">
        <v>913</v>
      </c>
      <c r="L2702">
        <v>11432995.720000001</v>
      </c>
    </row>
    <row r="2703" spans="1:12" x14ac:dyDescent="0.25">
      <c r="A2703" t="s">
        <v>3386</v>
      </c>
      <c r="B2703" t="s">
        <v>3379</v>
      </c>
      <c r="C2703" t="s">
        <v>3295</v>
      </c>
      <c r="D2703">
        <v>24.1</v>
      </c>
      <c r="E2703">
        <v>21.41</v>
      </c>
      <c r="F2703" t="s">
        <v>1233</v>
      </c>
      <c r="G2703">
        <v>3</v>
      </c>
      <c r="H2703">
        <v>1</v>
      </c>
      <c r="I2703" t="s">
        <v>928</v>
      </c>
      <c r="J2703" t="s">
        <v>928</v>
      </c>
      <c r="K2703" t="s">
        <v>913</v>
      </c>
      <c r="L2703">
        <v>184607.34</v>
      </c>
    </row>
    <row r="2704" spans="1:12" x14ac:dyDescent="0.25">
      <c r="A2704" t="s">
        <v>3387</v>
      </c>
      <c r="B2704" t="s">
        <v>3379</v>
      </c>
      <c r="C2704" t="s">
        <v>3295</v>
      </c>
      <c r="D2704">
        <v>28</v>
      </c>
      <c r="E2704">
        <v>25.6</v>
      </c>
      <c r="F2704" t="s">
        <v>916</v>
      </c>
      <c r="G2704">
        <v>3</v>
      </c>
      <c r="H2704">
        <v>2</v>
      </c>
      <c r="I2704" t="s">
        <v>928</v>
      </c>
      <c r="J2704" t="s">
        <v>928</v>
      </c>
      <c r="K2704" t="s">
        <v>913</v>
      </c>
      <c r="L2704">
        <v>1826048.11</v>
      </c>
    </row>
    <row r="2705" spans="1:12" x14ac:dyDescent="0.25">
      <c r="A2705" t="s">
        <v>3388</v>
      </c>
      <c r="B2705" t="s">
        <v>3379</v>
      </c>
      <c r="C2705" t="s">
        <v>3295</v>
      </c>
      <c r="D2705">
        <v>27.5</v>
      </c>
      <c r="E2705">
        <v>20.16</v>
      </c>
      <c r="F2705" t="s">
        <v>916</v>
      </c>
      <c r="G2705">
        <v>3</v>
      </c>
      <c r="H2705">
        <v>3</v>
      </c>
      <c r="I2705" t="s">
        <v>928</v>
      </c>
      <c r="J2705" t="s">
        <v>928</v>
      </c>
      <c r="K2705" t="s">
        <v>913</v>
      </c>
      <c r="L2705">
        <v>4184614.09</v>
      </c>
    </row>
    <row r="2706" spans="1:12" x14ac:dyDescent="0.25">
      <c r="A2706" t="s">
        <v>631</v>
      </c>
      <c r="B2706" t="s">
        <v>3379</v>
      </c>
      <c r="C2706" t="s">
        <v>3295</v>
      </c>
      <c r="D2706">
        <v>34.5</v>
      </c>
      <c r="E2706">
        <v>21.06</v>
      </c>
      <c r="F2706" t="s">
        <v>916</v>
      </c>
      <c r="G2706">
        <v>3</v>
      </c>
      <c r="H2706">
        <v>2</v>
      </c>
      <c r="I2706" t="s">
        <v>928</v>
      </c>
      <c r="J2706" t="s">
        <v>928</v>
      </c>
      <c r="K2706" t="s">
        <v>913</v>
      </c>
      <c r="L2706">
        <v>13543066.59</v>
      </c>
    </row>
    <row r="2707" spans="1:12" x14ac:dyDescent="0.25">
      <c r="A2707" t="s">
        <v>3389</v>
      </c>
      <c r="B2707" t="s">
        <v>3379</v>
      </c>
      <c r="C2707" t="s">
        <v>3295</v>
      </c>
      <c r="D2707">
        <v>28.4</v>
      </c>
      <c r="E2707">
        <v>22.2</v>
      </c>
      <c r="F2707" t="s">
        <v>916</v>
      </c>
      <c r="G2707">
        <v>3</v>
      </c>
      <c r="H2707">
        <v>2</v>
      </c>
      <c r="I2707" t="s">
        <v>928</v>
      </c>
      <c r="J2707" t="s">
        <v>928</v>
      </c>
      <c r="K2707" t="s">
        <v>913</v>
      </c>
      <c r="L2707" t="s">
        <v>844</v>
      </c>
    </row>
    <row r="2708" spans="1:12" x14ac:dyDescent="0.25">
      <c r="A2708" t="s">
        <v>3390</v>
      </c>
      <c r="B2708" t="s">
        <v>3379</v>
      </c>
      <c r="C2708" t="s">
        <v>3295</v>
      </c>
      <c r="D2708">
        <v>28.4</v>
      </c>
      <c r="E2708">
        <v>23.7</v>
      </c>
      <c r="F2708" t="s">
        <v>916</v>
      </c>
      <c r="G2708">
        <v>3</v>
      </c>
      <c r="H2708">
        <v>2</v>
      </c>
      <c r="I2708" t="s">
        <v>928</v>
      </c>
      <c r="J2708" t="s">
        <v>2142</v>
      </c>
      <c r="K2708" t="s">
        <v>913</v>
      </c>
      <c r="L2708">
        <v>6124507.4199999999</v>
      </c>
    </row>
    <row r="2709" spans="1:12" x14ac:dyDescent="0.25">
      <c r="A2709" t="s">
        <v>3391</v>
      </c>
      <c r="B2709" t="s">
        <v>3379</v>
      </c>
      <c r="C2709" t="s">
        <v>3295</v>
      </c>
      <c r="D2709">
        <v>29</v>
      </c>
      <c r="E2709">
        <v>18.489999999999998</v>
      </c>
      <c r="F2709" t="s">
        <v>1233</v>
      </c>
      <c r="G2709">
        <v>3</v>
      </c>
      <c r="H2709">
        <v>1</v>
      </c>
      <c r="I2709" t="s">
        <v>928</v>
      </c>
      <c r="J2709" t="s">
        <v>928</v>
      </c>
      <c r="K2709" t="s">
        <v>913</v>
      </c>
      <c r="L2709">
        <v>1260034.3999999999</v>
      </c>
    </row>
    <row r="2710" spans="1:12" x14ac:dyDescent="0.25">
      <c r="A2710" t="s">
        <v>3392</v>
      </c>
      <c r="B2710" t="s">
        <v>3379</v>
      </c>
      <c r="C2710" t="s">
        <v>3295</v>
      </c>
      <c r="D2710">
        <v>30.1</v>
      </c>
      <c r="E2710">
        <v>24.1</v>
      </c>
      <c r="F2710" t="s">
        <v>916</v>
      </c>
      <c r="G2710">
        <v>3</v>
      </c>
      <c r="H2710">
        <v>2</v>
      </c>
      <c r="I2710" t="s">
        <v>928</v>
      </c>
      <c r="J2710" t="s">
        <v>928</v>
      </c>
      <c r="K2710" t="s">
        <v>913</v>
      </c>
      <c r="L2710">
        <v>6736019.2000000002</v>
      </c>
    </row>
    <row r="2711" spans="1:12" x14ac:dyDescent="0.25">
      <c r="A2711" t="s">
        <v>3393</v>
      </c>
      <c r="B2711" t="s">
        <v>3379</v>
      </c>
      <c r="C2711" t="s">
        <v>3295</v>
      </c>
      <c r="D2711">
        <v>28.2</v>
      </c>
      <c r="E2711">
        <v>24.1</v>
      </c>
      <c r="F2711" t="s">
        <v>1233</v>
      </c>
      <c r="G2711">
        <v>3</v>
      </c>
      <c r="H2711">
        <v>2</v>
      </c>
      <c r="I2711" t="s">
        <v>928</v>
      </c>
      <c r="J2711" t="s">
        <v>928</v>
      </c>
      <c r="K2711" t="s">
        <v>913</v>
      </c>
      <c r="L2711">
        <v>203115.48</v>
      </c>
    </row>
    <row r="2712" spans="1:12" x14ac:dyDescent="0.25">
      <c r="A2712" t="s">
        <v>3394</v>
      </c>
      <c r="B2712" t="s">
        <v>3379</v>
      </c>
      <c r="C2712" t="s">
        <v>3295</v>
      </c>
      <c r="D2712">
        <v>17.600000000000001</v>
      </c>
      <c r="E2712">
        <v>30.4</v>
      </c>
      <c r="F2712" t="s">
        <v>1233</v>
      </c>
      <c r="G2712">
        <v>2</v>
      </c>
      <c r="H2712">
        <v>1</v>
      </c>
      <c r="I2712" t="s">
        <v>928</v>
      </c>
      <c r="J2712" t="s">
        <v>882</v>
      </c>
      <c r="K2712" t="s">
        <v>913</v>
      </c>
      <c r="L2712">
        <v>283792.89</v>
      </c>
    </row>
    <row r="2713" spans="1:12" x14ac:dyDescent="0.25">
      <c r="A2713" t="s">
        <v>3395</v>
      </c>
      <c r="B2713" t="s">
        <v>3379</v>
      </c>
      <c r="C2713" t="s">
        <v>3295</v>
      </c>
      <c r="D2713">
        <v>18.7</v>
      </c>
      <c r="E2713">
        <v>28.06</v>
      </c>
      <c r="F2713" t="s">
        <v>1233</v>
      </c>
      <c r="G2713">
        <v>2</v>
      </c>
      <c r="H2713">
        <v>1</v>
      </c>
      <c r="I2713" t="s">
        <v>928</v>
      </c>
      <c r="J2713" t="s">
        <v>928</v>
      </c>
      <c r="K2713" t="s">
        <v>913</v>
      </c>
      <c r="L2713">
        <v>24258.03</v>
      </c>
    </row>
    <row r="2714" spans="1:12" x14ac:dyDescent="0.25">
      <c r="A2714" t="s">
        <v>3396</v>
      </c>
      <c r="B2714" t="s">
        <v>3379</v>
      </c>
      <c r="C2714" t="s">
        <v>3295</v>
      </c>
      <c r="D2714">
        <v>19</v>
      </c>
      <c r="E2714">
        <v>37.369999999999997</v>
      </c>
      <c r="F2714" t="s">
        <v>916</v>
      </c>
      <c r="G2714">
        <v>3</v>
      </c>
      <c r="H2714">
        <v>1</v>
      </c>
      <c r="I2714" t="s">
        <v>928</v>
      </c>
      <c r="J2714" t="s">
        <v>928</v>
      </c>
      <c r="K2714" t="s">
        <v>913</v>
      </c>
      <c r="L2714">
        <v>72170.13</v>
      </c>
    </row>
    <row r="2715" spans="1:12" x14ac:dyDescent="0.25">
      <c r="A2715" t="s">
        <v>3397</v>
      </c>
      <c r="B2715" t="s">
        <v>3379</v>
      </c>
      <c r="C2715" t="s">
        <v>3295</v>
      </c>
      <c r="D2715">
        <v>21.6</v>
      </c>
      <c r="E2715">
        <v>44.1</v>
      </c>
      <c r="F2715" t="s">
        <v>916</v>
      </c>
      <c r="G2715">
        <v>3</v>
      </c>
      <c r="H2715">
        <v>1</v>
      </c>
      <c r="I2715" t="s">
        <v>928</v>
      </c>
      <c r="J2715" t="s">
        <v>928</v>
      </c>
      <c r="K2715" t="s">
        <v>913</v>
      </c>
      <c r="L2715">
        <v>127491.6</v>
      </c>
    </row>
    <row r="2716" spans="1:12" x14ac:dyDescent="0.25">
      <c r="A2716" t="s">
        <v>3398</v>
      </c>
      <c r="B2716" t="s">
        <v>3379</v>
      </c>
      <c r="C2716" t="s">
        <v>3295</v>
      </c>
      <c r="D2716">
        <v>22.3</v>
      </c>
      <c r="E2716">
        <v>40.409999999999997</v>
      </c>
      <c r="F2716" t="s">
        <v>916</v>
      </c>
      <c r="G2716">
        <v>2</v>
      </c>
      <c r="H2716">
        <v>1</v>
      </c>
      <c r="I2716" t="s">
        <v>861</v>
      </c>
      <c r="J2716" t="s">
        <v>882</v>
      </c>
      <c r="K2716" t="s">
        <v>913</v>
      </c>
      <c r="L2716">
        <v>63461.48</v>
      </c>
    </row>
    <row r="2717" spans="1:12" x14ac:dyDescent="0.25">
      <c r="A2717" t="s">
        <v>3399</v>
      </c>
      <c r="B2717" t="s">
        <v>3379</v>
      </c>
      <c r="C2717" t="s">
        <v>3295</v>
      </c>
      <c r="D2717">
        <v>19.7</v>
      </c>
      <c r="E2717">
        <v>28.06</v>
      </c>
      <c r="F2717" t="s">
        <v>1233</v>
      </c>
      <c r="G2717">
        <v>3</v>
      </c>
      <c r="H2717">
        <v>1</v>
      </c>
      <c r="I2717" t="s">
        <v>928</v>
      </c>
      <c r="J2717" t="s">
        <v>928</v>
      </c>
      <c r="K2717" t="s">
        <v>913</v>
      </c>
      <c r="L2717" t="s">
        <v>844</v>
      </c>
    </row>
    <row r="2718" spans="1:12" x14ac:dyDescent="0.25">
      <c r="A2718" t="s">
        <v>3400</v>
      </c>
      <c r="B2718" t="s">
        <v>3379</v>
      </c>
      <c r="C2718" t="s">
        <v>3295</v>
      </c>
      <c r="D2718">
        <v>20.7</v>
      </c>
      <c r="E2718">
        <v>40.409999999999997</v>
      </c>
      <c r="F2718" t="s">
        <v>916</v>
      </c>
      <c r="G2718">
        <v>3</v>
      </c>
      <c r="H2718">
        <v>1</v>
      </c>
      <c r="I2718" t="s">
        <v>861</v>
      </c>
      <c r="J2718" t="s">
        <v>882</v>
      </c>
      <c r="K2718" t="s">
        <v>913</v>
      </c>
      <c r="L2718">
        <v>468995.29</v>
      </c>
    </row>
    <row r="2719" spans="1:12" x14ac:dyDescent="0.25">
      <c r="A2719" t="s">
        <v>3401</v>
      </c>
      <c r="B2719" t="s">
        <v>3379</v>
      </c>
      <c r="C2719" t="s">
        <v>3295</v>
      </c>
      <c r="D2719">
        <v>21.7</v>
      </c>
      <c r="E2719">
        <v>40.409999999999997</v>
      </c>
      <c r="F2719" t="s">
        <v>865</v>
      </c>
      <c r="G2719">
        <v>2</v>
      </c>
      <c r="H2719">
        <v>1</v>
      </c>
      <c r="I2719" t="s">
        <v>928</v>
      </c>
      <c r="J2719" t="s">
        <v>928</v>
      </c>
      <c r="K2719" t="s">
        <v>913</v>
      </c>
      <c r="L2719">
        <v>819069.7</v>
      </c>
    </row>
    <row r="2720" spans="1:12" x14ac:dyDescent="0.25">
      <c r="A2720" t="s">
        <v>3402</v>
      </c>
      <c r="B2720" t="s">
        <v>3379</v>
      </c>
      <c r="C2720" t="s">
        <v>3295</v>
      </c>
      <c r="D2720">
        <v>15.7</v>
      </c>
      <c r="E2720">
        <v>24.61</v>
      </c>
      <c r="F2720" t="s">
        <v>916</v>
      </c>
      <c r="G2720">
        <v>3</v>
      </c>
      <c r="H2720">
        <v>1</v>
      </c>
      <c r="I2720" t="s">
        <v>861</v>
      </c>
      <c r="J2720" t="s">
        <v>882</v>
      </c>
      <c r="K2720" t="s">
        <v>913</v>
      </c>
      <c r="L2720">
        <v>2153588.6800000002</v>
      </c>
    </row>
    <row r="2721" spans="1:12" x14ac:dyDescent="0.25">
      <c r="A2721" t="s">
        <v>706</v>
      </c>
      <c r="B2721" t="s">
        <v>3379</v>
      </c>
      <c r="C2721" t="s">
        <v>3295</v>
      </c>
      <c r="D2721">
        <v>25.9</v>
      </c>
      <c r="E2721">
        <v>39.4</v>
      </c>
      <c r="F2721" t="s">
        <v>916</v>
      </c>
      <c r="G2721">
        <v>2</v>
      </c>
      <c r="H2721">
        <v>2</v>
      </c>
      <c r="I2721" t="s">
        <v>928</v>
      </c>
      <c r="J2721" t="s">
        <v>928</v>
      </c>
      <c r="K2721" t="s">
        <v>913</v>
      </c>
      <c r="L2721">
        <v>288089.02</v>
      </c>
    </row>
    <row r="2722" spans="1:12" x14ac:dyDescent="0.25">
      <c r="A2722" t="s">
        <v>3403</v>
      </c>
      <c r="B2722" t="s">
        <v>3379</v>
      </c>
      <c r="C2722" t="s">
        <v>3295</v>
      </c>
      <c r="D2722">
        <v>23.7</v>
      </c>
      <c r="E2722">
        <v>20.5</v>
      </c>
      <c r="F2722" t="s">
        <v>1233</v>
      </c>
      <c r="G2722">
        <v>3</v>
      </c>
      <c r="H2722">
        <v>1</v>
      </c>
      <c r="I2722" t="s">
        <v>993</v>
      </c>
      <c r="J2722" t="s">
        <v>2142</v>
      </c>
      <c r="K2722" t="s">
        <v>913</v>
      </c>
      <c r="L2722">
        <v>2566192.92</v>
      </c>
    </row>
    <row r="2723" spans="1:12" x14ac:dyDescent="0.25">
      <c r="A2723" t="s">
        <v>3404</v>
      </c>
      <c r="B2723" t="s">
        <v>3379</v>
      </c>
      <c r="C2723" t="s">
        <v>3295</v>
      </c>
      <c r="D2723">
        <v>25.1</v>
      </c>
      <c r="E2723">
        <v>18.5</v>
      </c>
      <c r="F2723" t="s">
        <v>1233</v>
      </c>
      <c r="G2723">
        <v>3</v>
      </c>
      <c r="H2723">
        <v>2</v>
      </c>
      <c r="I2723" t="s">
        <v>993</v>
      </c>
      <c r="J2723" t="s">
        <v>2142</v>
      </c>
      <c r="K2723" t="s">
        <v>913</v>
      </c>
      <c r="L2723">
        <v>735633.97</v>
      </c>
    </row>
    <row r="2724" spans="1:12" x14ac:dyDescent="0.25">
      <c r="A2724" t="s">
        <v>322</v>
      </c>
      <c r="B2724" t="s">
        <v>3379</v>
      </c>
      <c r="C2724" t="s">
        <v>3295</v>
      </c>
      <c r="D2724">
        <v>38.6</v>
      </c>
      <c r="E2724">
        <v>33.33</v>
      </c>
      <c r="F2724" t="s">
        <v>916</v>
      </c>
      <c r="G2724">
        <v>3</v>
      </c>
      <c r="H2724">
        <v>3</v>
      </c>
      <c r="I2724" t="s">
        <v>928</v>
      </c>
      <c r="J2724" t="s">
        <v>928</v>
      </c>
      <c r="K2724" t="s">
        <v>913</v>
      </c>
      <c r="L2724">
        <v>35118904.890000001</v>
      </c>
    </row>
    <row r="2725" spans="1:12" x14ac:dyDescent="0.25">
      <c r="A2725" t="s">
        <v>3405</v>
      </c>
      <c r="B2725" t="s">
        <v>3379</v>
      </c>
      <c r="C2725" t="s">
        <v>3295</v>
      </c>
      <c r="D2725">
        <v>34.5</v>
      </c>
      <c r="E2725">
        <v>38.5</v>
      </c>
      <c r="F2725" t="s">
        <v>916</v>
      </c>
      <c r="G2725">
        <v>3</v>
      </c>
      <c r="H2725">
        <v>2</v>
      </c>
      <c r="I2725" t="s">
        <v>993</v>
      </c>
      <c r="J2725" t="s">
        <v>2142</v>
      </c>
      <c r="K2725" t="s">
        <v>913</v>
      </c>
      <c r="L2725">
        <v>1422315.02</v>
      </c>
    </row>
    <row r="2726" spans="1:12" x14ac:dyDescent="0.25">
      <c r="A2726" t="s">
        <v>3406</v>
      </c>
      <c r="B2726" t="s">
        <v>3379</v>
      </c>
      <c r="C2726" t="s">
        <v>3295</v>
      </c>
      <c r="D2726">
        <v>24.9</v>
      </c>
      <c r="E2726">
        <v>14.2</v>
      </c>
      <c r="F2726" t="s">
        <v>916</v>
      </c>
      <c r="G2726">
        <v>2</v>
      </c>
      <c r="H2726">
        <v>3</v>
      </c>
      <c r="I2726" t="s">
        <v>993</v>
      </c>
      <c r="J2726" t="s">
        <v>2142</v>
      </c>
      <c r="K2726" t="s">
        <v>913</v>
      </c>
      <c r="L2726">
        <v>642788.97</v>
      </c>
    </row>
    <row r="2727" spans="1:12" x14ac:dyDescent="0.25">
      <c r="A2727" t="s">
        <v>3407</v>
      </c>
      <c r="B2727" t="s">
        <v>3379</v>
      </c>
      <c r="C2727" t="s">
        <v>3295</v>
      </c>
      <c r="D2727">
        <v>29.5</v>
      </c>
      <c r="E2727">
        <v>16</v>
      </c>
      <c r="F2727" t="s">
        <v>865</v>
      </c>
      <c r="G2727">
        <v>3</v>
      </c>
      <c r="H2727">
        <v>2</v>
      </c>
      <c r="I2727" t="s">
        <v>928</v>
      </c>
      <c r="J2727" t="s">
        <v>2142</v>
      </c>
      <c r="K2727" t="s">
        <v>913</v>
      </c>
      <c r="L2727">
        <v>2966642.7</v>
      </c>
    </row>
    <row r="2728" spans="1:12" x14ac:dyDescent="0.25">
      <c r="A2728" t="s">
        <v>3408</v>
      </c>
      <c r="B2728" t="s">
        <v>3379</v>
      </c>
      <c r="C2728" t="s">
        <v>3295</v>
      </c>
      <c r="D2728">
        <v>22.3</v>
      </c>
      <c r="E2728">
        <v>14.5</v>
      </c>
      <c r="F2728" t="s">
        <v>916</v>
      </c>
      <c r="G2728">
        <v>3</v>
      </c>
      <c r="H2728">
        <v>2</v>
      </c>
      <c r="I2728" t="s">
        <v>993</v>
      </c>
      <c r="J2728" t="s">
        <v>2142</v>
      </c>
      <c r="K2728" t="s">
        <v>913</v>
      </c>
      <c r="L2728">
        <v>859362.7</v>
      </c>
    </row>
    <row r="2729" spans="1:12" x14ac:dyDescent="0.25">
      <c r="A2729" t="s">
        <v>3409</v>
      </c>
      <c r="B2729" t="s">
        <v>3379</v>
      </c>
      <c r="C2729" t="s">
        <v>3295</v>
      </c>
      <c r="D2729">
        <v>29.2</v>
      </c>
      <c r="E2729">
        <v>16.399999999999999</v>
      </c>
      <c r="F2729" t="s">
        <v>916</v>
      </c>
      <c r="G2729">
        <v>3</v>
      </c>
      <c r="H2729">
        <v>2</v>
      </c>
      <c r="I2729" t="s">
        <v>993</v>
      </c>
      <c r="J2729" t="s">
        <v>2142</v>
      </c>
      <c r="K2729" t="s">
        <v>913</v>
      </c>
      <c r="L2729">
        <v>7621320.4699999997</v>
      </c>
    </row>
    <row r="2730" spans="1:12" x14ac:dyDescent="0.25">
      <c r="A2730" t="s">
        <v>3410</v>
      </c>
      <c r="B2730" t="s">
        <v>3379</v>
      </c>
      <c r="C2730" t="s">
        <v>3295</v>
      </c>
      <c r="D2730">
        <v>24.9</v>
      </c>
      <c r="E2730">
        <v>13.85</v>
      </c>
      <c r="F2730" t="s">
        <v>916</v>
      </c>
      <c r="G2730">
        <v>3</v>
      </c>
      <c r="H2730">
        <v>2</v>
      </c>
      <c r="I2730" t="s">
        <v>928</v>
      </c>
      <c r="J2730" t="s">
        <v>2142</v>
      </c>
      <c r="K2730" t="s">
        <v>913</v>
      </c>
      <c r="L2730">
        <v>7838188.4800000004</v>
      </c>
    </row>
    <row r="2731" spans="1:12" x14ac:dyDescent="0.25">
      <c r="A2731" t="s">
        <v>3411</v>
      </c>
      <c r="B2731" t="s">
        <v>3379</v>
      </c>
      <c r="C2731" t="s">
        <v>3295</v>
      </c>
      <c r="D2731">
        <v>25.5</v>
      </c>
      <c r="E2731">
        <v>15.7</v>
      </c>
      <c r="F2731" t="s">
        <v>916</v>
      </c>
      <c r="G2731">
        <v>2</v>
      </c>
      <c r="H2731">
        <v>2</v>
      </c>
      <c r="I2731" t="s">
        <v>993</v>
      </c>
      <c r="J2731" t="s">
        <v>2142</v>
      </c>
      <c r="K2731" t="s">
        <v>913</v>
      </c>
      <c r="L2731">
        <v>970819.66</v>
      </c>
    </row>
    <row r="2732" spans="1:12" x14ac:dyDescent="0.25">
      <c r="A2732" t="s">
        <v>3412</v>
      </c>
      <c r="B2732" t="s">
        <v>3379</v>
      </c>
      <c r="C2732" t="s">
        <v>3295</v>
      </c>
      <c r="D2732">
        <v>27.6</v>
      </c>
      <c r="E2732">
        <v>17</v>
      </c>
      <c r="F2732" t="s">
        <v>916</v>
      </c>
      <c r="G2732">
        <v>3</v>
      </c>
      <c r="H2732">
        <v>3</v>
      </c>
      <c r="I2732" t="s">
        <v>993</v>
      </c>
      <c r="J2732" t="s">
        <v>2142</v>
      </c>
      <c r="K2732" t="s">
        <v>913</v>
      </c>
      <c r="L2732">
        <v>3048289.88</v>
      </c>
    </row>
    <row r="2733" spans="1:12" x14ac:dyDescent="0.25">
      <c r="A2733" t="s">
        <v>151</v>
      </c>
      <c r="B2733" t="s">
        <v>3379</v>
      </c>
      <c r="C2733" t="s">
        <v>3295</v>
      </c>
      <c r="D2733">
        <v>26.7</v>
      </c>
      <c r="E2733">
        <v>42.68</v>
      </c>
      <c r="F2733" t="s">
        <v>916</v>
      </c>
      <c r="G2733">
        <v>3</v>
      </c>
      <c r="H2733">
        <v>1</v>
      </c>
      <c r="I2733" t="s">
        <v>928</v>
      </c>
      <c r="J2733" t="s">
        <v>928</v>
      </c>
      <c r="K2733" t="s">
        <v>913</v>
      </c>
      <c r="L2733">
        <v>24389170.690000001</v>
      </c>
    </row>
    <row r="2734" spans="1:12" x14ac:dyDescent="0.25">
      <c r="A2734" t="s">
        <v>3413</v>
      </c>
      <c r="B2734" t="s">
        <v>3379</v>
      </c>
      <c r="C2734" t="s">
        <v>3295</v>
      </c>
      <c r="D2734">
        <v>29.5</v>
      </c>
      <c r="E2734">
        <v>19.89</v>
      </c>
      <c r="F2734" t="s">
        <v>916</v>
      </c>
      <c r="G2734">
        <v>2</v>
      </c>
      <c r="H2734">
        <v>1</v>
      </c>
      <c r="I2734" t="s">
        <v>928</v>
      </c>
      <c r="J2734" t="s">
        <v>928</v>
      </c>
      <c r="K2734" t="s">
        <v>913</v>
      </c>
      <c r="L2734">
        <v>832847.98</v>
      </c>
    </row>
    <row r="2735" spans="1:12" x14ac:dyDescent="0.25">
      <c r="A2735" t="s">
        <v>3414</v>
      </c>
      <c r="B2735" t="s">
        <v>3379</v>
      </c>
      <c r="C2735" t="s">
        <v>3295</v>
      </c>
      <c r="D2735">
        <v>29.5</v>
      </c>
      <c r="E2735">
        <v>41.6</v>
      </c>
      <c r="F2735" t="s">
        <v>916</v>
      </c>
      <c r="G2735">
        <v>3</v>
      </c>
      <c r="H2735">
        <v>1</v>
      </c>
      <c r="I2735" t="s">
        <v>928</v>
      </c>
      <c r="J2735" t="s">
        <v>928</v>
      </c>
      <c r="K2735" t="s">
        <v>913</v>
      </c>
      <c r="L2735">
        <v>692806.52</v>
      </c>
    </row>
    <row r="2736" spans="1:12" x14ac:dyDescent="0.25">
      <c r="A2736" t="s">
        <v>3415</v>
      </c>
      <c r="B2736" t="s">
        <v>3379</v>
      </c>
      <c r="C2736" t="s">
        <v>3295</v>
      </c>
      <c r="D2736">
        <v>29.2</v>
      </c>
      <c r="E2736">
        <v>38.17</v>
      </c>
      <c r="F2736" t="s">
        <v>916</v>
      </c>
      <c r="G2736">
        <v>3</v>
      </c>
      <c r="H2736">
        <v>1</v>
      </c>
      <c r="I2736" t="s">
        <v>928</v>
      </c>
      <c r="J2736" t="s">
        <v>928</v>
      </c>
      <c r="K2736" t="s">
        <v>913</v>
      </c>
      <c r="L2736">
        <v>213051.54</v>
      </c>
    </row>
    <row r="2737" spans="1:12" x14ac:dyDescent="0.25">
      <c r="A2737" t="s">
        <v>3416</v>
      </c>
      <c r="B2737" t="s">
        <v>3379</v>
      </c>
      <c r="C2737" t="s">
        <v>3295</v>
      </c>
      <c r="D2737">
        <v>20.7</v>
      </c>
      <c r="E2737">
        <v>20.2</v>
      </c>
      <c r="F2737" t="s">
        <v>916</v>
      </c>
      <c r="G2737">
        <v>3</v>
      </c>
      <c r="H2737">
        <v>1</v>
      </c>
      <c r="I2737" t="s">
        <v>928</v>
      </c>
      <c r="J2737" t="s">
        <v>928</v>
      </c>
      <c r="K2737" t="s">
        <v>913</v>
      </c>
      <c r="L2737">
        <v>3249298.44</v>
      </c>
    </row>
    <row r="2738" spans="1:12" x14ac:dyDescent="0.25">
      <c r="A2738" t="s">
        <v>679</v>
      </c>
      <c r="B2738" t="s">
        <v>3379</v>
      </c>
      <c r="C2738" t="s">
        <v>3295</v>
      </c>
      <c r="D2738">
        <v>23.3</v>
      </c>
      <c r="E2738">
        <v>38.17</v>
      </c>
      <c r="F2738" t="s">
        <v>865</v>
      </c>
      <c r="G2738">
        <v>2</v>
      </c>
      <c r="H2738">
        <v>1</v>
      </c>
      <c r="I2738" t="s">
        <v>928</v>
      </c>
      <c r="J2738" t="s">
        <v>928</v>
      </c>
      <c r="K2738" t="s">
        <v>913</v>
      </c>
      <c r="L2738">
        <v>2270448.11</v>
      </c>
    </row>
    <row r="2739" spans="1:12" x14ac:dyDescent="0.25">
      <c r="A2739" t="s">
        <v>3417</v>
      </c>
      <c r="B2739" t="s">
        <v>3379</v>
      </c>
      <c r="C2739" t="s">
        <v>3295</v>
      </c>
      <c r="D2739">
        <v>14.8</v>
      </c>
      <c r="E2739">
        <v>30</v>
      </c>
      <c r="F2739" t="s">
        <v>865</v>
      </c>
      <c r="G2739">
        <v>3</v>
      </c>
      <c r="H2739">
        <v>1</v>
      </c>
      <c r="I2739" t="s">
        <v>928</v>
      </c>
      <c r="J2739" t="s">
        <v>928</v>
      </c>
      <c r="K2739" t="s">
        <v>913</v>
      </c>
      <c r="L2739">
        <v>2.06</v>
      </c>
    </row>
    <row r="2740" spans="1:12" x14ac:dyDescent="0.25">
      <c r="A2740" t="s">
        <v>3418</v>
      </c>
      <c r="B2740" t="s">
        <v>3379</v>
      </c>
      <c r="C2740" t="s">
        <v>3295</v>
      </c>
      <c r="D2740">
        <v>15.8</v>
      </c>
      <c r="E2740">
        <v>26.6</v>
      </c>
      <c r="F2740" t="s">
        <v>916</v>
      </c>
      <c r="G2740">
        <v>3</v>
      </c>
      <c r="H2740">
        <v>1</v>
      </c>
      <c r="I2740" t="s">
        <v>928</v>
      </c>
      <c r="J2740" t="s">
        <v>928</v>
      </c>
      <c r="K2740" t="s">
        <v>913</v>
      </c>
      <c r="L2740">
        <v>21832.33</v>
      </c>
    </row>
    <row r="2741" spans="1:12" x14ac:dyDescent="0.25">
      <c r="A2741" t="s">
        <v>3419</v>
      </c>
      <c r="B2741" t="s">
        <v>3379</v>
      </c>
      <c r="C2741" t="s">
        <v>3295</v>
      </c>
      <c r="D2741">
        <v>12.6</v>
      </c>
      <c r="E2741">
        <v>30.2</v>
      </c>
      <c r="F2741" t="s">
        <v>865</v>
      </c>
      <c r="G2741">
        <v>3</v>
      </c>
      <c r="H2741">
        <v>1</v>
      </c>
      <c r="I2741" t="s">
        <v>928</v>
      </c>
      <c r="J2741" t="s">
        <v>928</v>
      </c>
      <c r="K2741" t="s">
        <v>913</v>
      </c>
      <c r="L2741">
        <v>52.16</v>
      </c>
    </row>
    <row r="2742" spans="1:12" x14ac:dyDescent="0.25">
      <c r="A2742" t="s">
        <v>72</v>
      </c>
      <c r="B2742" t="s">
        <v>3379</v>
      </c>
      <c r="C2742" t="s">
        <v>3295</v>
      </c>
      <c r="D2742">
        <v>27.7</v>
      </c>
      <c r="E2742">
        <v>26.9</v>
      </c>
      <c r="F2742" t="s">
        <v>867</v>
      </c>
      <c r="G2742">
        <v>3</v>
      </c>
      <c r="H2742">
        <v>2</v>
      </c>
      <c r="I2742" t="s">
        <v>928</v>
      </c>
      <c r="J2742" t="s">
        <v>928</v>
      </c>
      <c r="K2742" t="s">
        <v>913</v>
      </c>
      <c r="L2742">
        <v>7140559.1299999999</v>
      </c>
    </row>
    <row r="2743" spans="1:12" x14ac:dyDescent="0.25">
      <c r="A2743" t="s">
        <v>3420</v>
      </c>
      <c r="B2743" t="s">
        <v>3379</v>
      </c>
      <c r="C2743" t="s">
        <v>3295</v>
      </c>
      <c r="D2743">
        <v>38.4</v>
      </c>
      <c r="E2743">
        <v>54.1</v>
      </c>
      <c r="F2743" t="s">
        <v>916</v>
      </c>
      <c r="G2743">
        <v>3</v>
      </c>
      <c r="H2743">
        <v>3</v>
      </c>
      <c r="I2743" t="s">
        <v>928</v>
      </c>
      <c r="J2743" t="s">
        <v>928</v>
      </c>
      <c r="K2743" t="s">
        <v>913</v>
      </c>
      <c r="L2743">
        <v>3368485.69</v>
      </c>
    </row>
    <row r="2744" spans="1:12" x14ac:dyDescent="0.25">
      <c r="A2744" t="s">
        <v>648</v>
      </c>
      <c r="B2744" t="s">
        <v>3379</v>
      </c>
      <c r="C2744" t="s">
        <v>3295</v>
      </c>
      <c r="D2744">
        <v>37.200000000000003</v>
      </c>
      <c r="E2744">
        <v>61.6</v>
      </c>
      <c r="F2744" t="s">
        <v>916</v>
      </c>
      <c r="G2744">
        <v>3</v>
      </c>
      <c r="H2744">
        <v>2</v>
      </c>
      <c r="I2744" t="s">
        <v>928</v>
      </c>
      <c r="J2744" t="s">
        <v>928</v>
      </c>
      <c r="K2744" t="s">
        <v>913</v>
      </c>
      <c r="L2744">
        <v>5323937.62</v>
      </c>
    </row>
    <row r="2745" spans="1:12" x14ac:dyDescent="0.25">
      <c r="A2745" t="s">
        <v>3421</v>
      </c>
      <c r="B2745" t="s">
        <v>3379</v>
      </c>
      <c r="C2745" t="s">
        <v>3295</v>
      </c>
      <c r="D2745">
        <v>45.9</v>
      </c>
      <c r="E2745">
        <v>45.3</v>
      </c>
      <c r="F2745" t="s">
        <v>916</v>
      </c>
      <c r="G2745">
        <v>3</v>
      </c>
      <c r="H2745">
        <v>3</v>
      </c>
      <c r="I2745" t="s">
        <v>928</v>
      </c>
      <c r="J2745" t="s">
        <v>928</v>
      </c>
      <c r="K2745" t="s">
        <v>913</v>
      </c>
      <c r="L2745">
        <v>2978169.83</v>
      </c>
    </row>
    <row r="2746" spans="1:12" x14ac:dyDescent="0.25">
      <c r="A2746" t="s">
        <v>3422</v>
      </c>
      <c r="B2746" t="s">
        <v>3379</v>
      </c>
      <c r="C2746" t="s">
        <v>3295</v>
      </c>
      <c r="D2746">
        <v>35.200000000000003</v>
      </c>
      <c r="E2746">
        <v>74.989999999999995</v>
      </c>
      <c r="F2746" t="s">
        <v>916</v>
      </c>
      <c r="G2746">
        <v>3</v>
      </c>
      <c r="H2746">
        <v>2</v>
      </c>
      <c r="I2746" t="s">
        <v>993</v>
      </c>
      <c r="J2746" t="s">
        <v>928</v>
      </c>
      <c r="K2746" t="s">
        <v>913</v>
      </c>
      <c r="L2746">
        <v>1042885.9</v>
      </c>
    </row>
    <row r="2747" spans="1:12" x14ac:dyDescent="0.25">
      <c r="A2747" t="s">
        <v>3423</v>
      </c>
      <c r="B2747" t="s">
        <v>3379</v>
      </c>
      <c r="C2747" t="s">
        <v>3295</v>
      </c>
      <c r="D2747">
        <v>39.4</v>
      </c>
      <c r="E2747">
        <v>53.94</v>
      </c>
      <c r="F2747" t="s">
        <v>916</v>
      </c>
      <c r="G2747">
        <v>3</v>
      </c>
      <c r="H2747">
        <v>2</v>
      </c>
      <c r="I2747" t="s">
        <v>928</v>
      </c>
      <c r="J2747" t="s">
        <v>928</v>
      </c>
      <c r="K2747" t="s">
        <v>913</v>
      </c>
      <c r="L2747">
        <v>3449137.1</v>
      </c>
    </row>
    <row r="2748" spans="1:12" x14ac:dyDescent="0.25">
      <c r="A2748" t="s">
        <v>3424</v>
      </c>
      <c r="B2748" t="s">
        <v>3379</v>
      </c>
      <c r="C2748" t="s">
        <v>3295</v>
      </c>
      <c r="D2748">
        <v>38</v>
      </c>
      <c r="E2748">
        <v>59.93</v>
      </c>
      <c r="F2748" t="s">
        <v>916</v>
      </c>
      <c r="G2748">
        <v>2</v>
      </c>
      <c r="H2748">
        <v>2</v>
      </c>
      <c r="I2748" t="s">
        <v>928</v>
      </c>
      <c r="J2748" t="s">
        <v>928</v>
      </c>
      <c r="K2748" t="s">
        <v>913</v>
      </c>
      <c r="L2748">
        <v>2093596.82</v>
      </c>
    </row>
    <row r="2749" spans="1:12" x14ac:dyDescent="0.25">
      <c r="A2749" t="s">
        <v>3425</v>
      </c>
      <c r="B2749" t="s">
        <v>3379</v>
      </c>
      <c r="C2749" t="s">
        <v>3295</v>
      </c>
      <c r="D2749">
        <v>18.399999999999999</v>
      </c>
      <c r="E2749">
        <v>26.2</v>
      </c>
      <c r="F2749" t="s">
        <v>916</v>
      </c>
      <c r="G2749">
        <v>3</v>
      </c>
      <c r="H2749">
        <v>2</v>
      </c>
      <c r="I2749" t="s">
        <v>928</v>
      </c>
      <c r="J2749" t="s">
        <v>928</v>
      </c>
      <c r="K2749" t="s">
        <v>913</v>
      </c>
      <c r="L2749">
        <v>1030383.64</v>
      </c>
    </row>
    <row r="2750" spans="1:12" x14ac:dyDescent="0.25">
      <c r="A2750" t="s">
        <v>3426</v>
      </c>
      <c r="B2750" t="s">
        <v>3379</v>
      </c>
      <c r="C2750" t="s">
        <v>3295</v>
      </c>
      <c r="D2750">
        <v>18.2</v>
      </c>
      <c r="E2750">
        <v>45.03</v>
      </c>
      <c r="F2750" t="s">
        <v>916</v>
      </c>
      <c r="G2750">
        <v>3</v>
      </c>
      <c r="H2750">
        <v>2</v>
      </c>
      <c r="I2750" t="s">
        <v>928</v>
      </c>
      <c r="J2750" t="s">
        <v>882</v>
      </c>
      <c r="K2750" t="s">
        <v>913</v>
      </c>
      <c r="L2750">
        <v>5090355.87</v>
      </c>
    </row>
    <row r="2751" spans="1:12" x14ac:dyDescent="0.25">
      <c r="A2751" t="s">
        <v>3427</v>
      </c>
      <c r="B2751" t="s">
        <v>3379</v>
      </c>
      <c r="C2751" t="s">
        <v>3295</v>
      </c>
      <c r="D2751">
        <v>16.3</v>
      </c>
      <c r="E2751">
        <v>23.4</v>
      </c>
      <c r="F2751" t="s">
        <v>916</v>
      </c>
      <c r="G2751">
        <v>2</v>
      </c>
      <c r="H2751">
        <v>1</v>
      </c>
      <c r="I2751" t="s">
        <v>928</v>
      </c>
      <c r="J2751" t="s">
        <v>928</v>
      </c>
      <c r="K2751" t="s">
        <v>913</v>
      </c>
      <c r="L2751">
        <v>2078613.46</v>
      </c>
    </row>
    <row r="2752" spans="1:12" x14ac:dyDescent="0.25">
      <c r="A2752" t="s">
        <v>3428</v>
      </c>
      <c r="B2752" t="s">
        <v>3379</v>
      </c>
      <c r="C2752" t="s">
        <v>3295</v>
      </c>
      <c r="D2752">
        <v>16.7</v>
      </c>
      <c r="E2752">
        <v>22.2</v>
      </c>
      <c r="F2752" t="s">
        <v>916</v>
      </c>
      <c r="G2752">
        <v>3</v>
      </c>
      <c r="H2752">
        <v>1</v>
      </c>
      <c r="I2752" t="s">
        <v>928</v>
      </c>
      <c r="J2752" t="s">
        <v>928</v>
      </c>
      <c r="K2752" t="s">
        <v>913</v>
      </c>
      <c r="L2752">
        <v>516863.45</v>
      </c>
    </row>
    <row r="2753" spans="1:12" x14ac:dyDescent="0.25">
      <c r="A2753" t="s">
        <v>3429</v>
      </c>
      <c r="B2753" t="s">
        <v>3379</v>
      </c>
      <c r="C2753" t="s">
        <v>3295</v>
      </c>
      <c r="D2753">
        <v>11.2</v>
      </c>
      <c r="E2753">
        <v>24</v>
      </c>
      <c r="F2753" t="s">
        <v>916</v>
      </c>
      <c r="G2753">
        <v>2</v>
      </c>
      <c r="H2753">
        <v>1</v>
      </c>
      <c r="I2753" t="s">
        <v>928</v>
      </c>
      <c r="J2753" t="s">
        <v>928</v>
      </c>
      <c r="K2753" t="s">
        <v>913</v>
      </c>
      <c r="L2753">
        <v>781225.54</v>
      </c>
    </row>
    <row r="2754" spans="1:12" x14ac:dyDescent="0.25">
      <c r="A2754" t="s">
        <v>3430</v>
      </c>
      <c r="B2754" t="s">
        <v>3379</v>
      </c>
      <c r="C2754" t="s">
        <v>3295</v>
      </c>
      <c r="D2754">
        <v>17.3</v>
      </c>
      <c r="E2754">
        <v>36.21</v>
      </c>
      <c r="F2754" t="s">
        <v>916</v>
      </c>
      <c r="G2754">
        <v>3</v>
      </c>
      <c r="H2754">
        <v>1</v>
      </c>
      <c r="I2754" t="s">
        <v>928</v>
      </c>
      <c r="J2754" t="s">
        <v>928</v>
      </c>
      <c r="K2754" t="s">
        <v>913</v>
      </c>
      <c r="L2754">
        <v>763784.63</v>
      </c>
    </row>
    <row r="2755" spans="1:12" x14ac:dyDescent="0.25">
      <c r="A2755" t="s">
        <v>3431</v>
      </c>
      <c r="B2755" t="s">
        <v>3379</v>
      </c>
      <c r="C2755" t="s">
        <v>3295</v>
      </c>
      <c r="D2755">
        <v>15.7</v>
      </c>
      <c r="E2755">
        <v>26.87</v>
      </c>
      <c r="F2755" t="s">
        <v>916</v>
      </c>
      <c r="G2755">
        <v>1</v>
      </c>
      <c r="H2755">
        <v>1</v>
      </c>
      <c r="I2755" t="s">
        <v>928</v>
      </c>
      <c r="J2755" t="s">
        <v>882</v>
      </c>
      <c r="K2755" t="s">
        <v>913</v>
      </c>
      <c r="L2755">
        <v>2016849.04</v>
      </c>
    </row>
    <row r="2756" spans="1:12" x14ac:dyDescent="0.25">
      <c r="A2756" t="s">
        <v>3432</v>
      </c>
      <c r="B2756" t="s">
        <v>3379</v>
      </c>
      <c r="C2756" t="s">
        <v>3295</v>
      </c>
      <c r="D2756">
        <v>15</v>
      </c>
      <c r="E2756">
        <v>36.799999999999997</v>
      </c>
      <c r="F2756" t="s">
        <v>916</v>
      </c>
      <c r="G2756">
        <v>3</v>
      </c>
      <c r="H2756">
        <v>1</v>
      </c>
      <c r="I2756" t="s">
        <v>928</v>
      </c>
      <c r="J2756" t="s">
        <v>928</v>
      </c>
      <c r="K2756" t="s">
        <v>913</v>
      </c>
      <c r="L2756">
        <v>1696.19</v>
      </c>
    </row>
    <row r="2757" spans="1:12" x14ac:dyDescent="0.25">
      <c r="A2757" t="s">
        <v>3433</v>
      </c>
      <c r="B2757" t="s">
        <v>3379</v>
      </c>
      <c r="C2757" t="s">
        <v>3295</v>
      </c>
      <c r="D2757">
        <v>19.2</v>
      </c>
      <c r="E2757">
        <v>26.2</v>
      </c>
      <c r="F2757" t="s">
        <v>916</v>
      </c>
      <c r="G2757">
        <v>3</v>
      </c>
      <c r="H2757">
        <v>1</v>
      </c>
      <c r="I2757" t="s">
        <v>928</v>
      </c>
      <c r="J2757" t="s">
        <v>928</v>
      </c>
      <c r="K2757" t="s">
        <v>913</v>
      </c>
      <c r="L2757">
        <v>808359.62</v>
      </c>
    </row>
    <row r="2758" spans="1:12" x14ac:dyDescent="0.25">
      <c r="A2758" t="s">
        <v>3434</v>
      </c>
      <c r="B2758" t="s">
        <v>3379</v>
      </c>
      <c r="C2758" t="s">
        <v>3295</v>
      </c>
      <c r="D2758">
        <v>20.3</v>
      </c>
      <c r="E2758">
        <v>18.690000000000001</v>
      </c>
      <c r="F2758" t="s">
        <v>916</v>
      </c>
      <c r="G2758">
        <v>3</v>
      </c>
      <c r="H2758">
        <v>1</v>
      </c>
      <c r="I2758" t="s">
        <v>928</v>
      </c>
      <c r="J2758" t="s">
        <v>928</v>
      </c>
      <c r="K2758" t="s">
        <v>913</v>
      </c>
      <c r="L2758" t="s">
        <v>844</v>
      </c>
    </row>
    <row r="2759" spans="1:12" x14ac:dyDescent="0.25">
      <c r="A2759" t="s">
        <v>3435</v>
      </c>
      <c r="B2759" t="s">
        <v>3379</v>
      </c>
      <c r="C2759" t="s">
        <v>3295</v>
      </c>
      <c r="D2759">
        <v>20.6</v>
      </c>
      <c r="E2759">
        <v>29.15</v>
      </c>
      <c r="F2759" t="s">
        <v>916</v>
      </c>
      <c r="G2759">
        <v>3</v>
      </c>
      <c r="H2759">
        <v>1</v>
      </c>
      <c r="I2759" t="s">
        <v>928</v>
      </c>
      <c r="J2759" t="s">
        <v>2142</v>
      </c>
      <c r="K2759" t="s">
        <v>913</v>
      </c>
      <c r="L2759">
        <v>258493.25</v>
      </c>
    </row>
    <row r="2760" spans="1:12" x14ac:dyDescent="0.25">
      <c r="A2760" t="s">
        <v>3436</v>
      </c>
      <c r="B2760" t="s">
        <v>3379</v>
      </c>
      <c r="C2760" t="s">
        <v>3295</v>
      </c>
      <c r="D2760">
        <v>17</v>
      </c>
      <c r="E2760">
        <v>29.15</v>
      </c>
      <c r="F2760" t="s">
        <v>916</v>
      </c>
      <c r="G2760">
        <v>2</v>
      </c>
      <c r="H2760">
        <v>1</v>
      </c>
      <c r="I2760" t="s">
        <v>928</v>
      </c>
      <c r="J2760" t="s">
        <v>882</v>
      </c>
      <c r="K2760" t="s">
        <v>913</v>
      </c>
      <c r="L2760">
        <v>319160.76</v>
      </c>
    </row>
    <row r="2761" spans="1:12" x14ac:dyDescent="0.25">
      <c r="A2761" t="s">
        <v>3437</v>
      </c>
      <c r="B2761" t="s">
        <v>3379</v>
      </c>
      <c r="C2761" t="s">
        <v>3295</v>
      </c>
      <c r="D2761">
        <v>17.8</v>
      </c>
      <c r="E2761">
        <v>29.15</v>
      </c>
      <c r="F2761" t="s">
        <v>916</v>
      </c>
      <c r="G2761">
        <v>3</v>
      </c>
      <c r="H2761">
        <v>1</v>
      </c>
      <c r="I2761" t="s">
        <v>928</v>
      </c>
      <c r="J2761" t="s">
        <v>928</v>
      </c>
      <c r="K2761" t="s">
        <v>913</v>
      </c>
      <c r="L2761">
        <v>1714275.18</v>
      </c>
    </row>
    <row r="2762" spans="1:12" x14ac:dyDescent="0.25">
      <c r="A2762" t="s">
        <v>3438</v>
      </c>
      <c r="B2762" t="s">
        <v>3379</v>
      </c>
      <c r="C2762" t="s">
        <v>3295</v>
      </c>
      <c r="D2762">
        <v>15.4</v>
      </c>
      <c r="E2762">
        <v>26.2</v>
      </c>
      <c r="F2762" t="s">
        <v>916</v>
      </c>
      <c r="G2762">
        <v>3</v>
      </c>
      <c r="H2762">
        <v>1</v>
      </c>
      <c r="I2762" t="s">
        <v>928</v>
      </c>
      <c r="J2762" t="s">
        <v>928</v>
      </c>
      <c r="K2762" t="s">
        <v>913</v>
      </c>
      <c r="L2762">
        <v>927241.91</v>
      </c>
    </row>
    <row r="2763" spans="1:12" x14ac:dyDescent="0.25">
      <c r="A2763" t="s">
        <v>3439</v>
      </c>
      <c r="B2763" t="s">
        <v>3379</v>
      </c>
      <c r="C2763" t="s">
        <v>3295</v>
      </c>
      <c r="D2763">
        <v>20.8</v>
      </c>
      <c r="E2763">
        <v>21.3</v>
      </c>
      <c r="F2763" t="s">
        <v>865</v>
      </c>
      <c r="G2763">
        <v>2</v>
      </c>
      <c r="H2763">
        <v>1</v>
      </c>
      <c r="I2763" t="s">
        <v>928</v>
      </c>
      <c r="J2763" t="s">
        <v>928</v>
      </c>
      <c r="K2763" t="s">
        <v>913</v>
      </c>
      <c r="L2763">
        <v>2147813.66</v>
      </c>
    </row>
    <row r="2764" spans="1:12" x14ac:dyDescent="0.25">
      <c r="A2764" t="s">
        <v>3440</v>
      </c>
      <c r="B2764" t="s">
        <v>3379</v>
      </c>
      <c r="C2764" t="s">
        <v>3295</v>
      </c>
      <c r="D2764">
        <v>19.399999999999999</v>
      </c>
      <c r="E2764">
        <v>22.4</v>
      </c>
      <c r="F2764" t="s">
        <v>865</v>
      </c>
      <c r="G2764">
        <v>2</v>
      </c>
      <c r="H2764">
        <v>1</v>
      </c>
      <c r="I2764" t="s">
        <v>928</v>
      </c>
      <c r="J2764" t="s">
        <v>928</v>
      </c>
      <c r="K2764" t="s">
        <v>913</v>
      </c>
      <c r="L2764">
        <v>590017.04</v>
      </c>
    </row>
    <row r="2765" spans="1:12" x14ac:dyDescent="0.25">
      <c r="A2765" t="s">
        <v>3441</v>
      </c>
      <c r="B2765" t="s">
        <v>3379</v>
      </c>
      <c r="C2765" t="s">
        <v>3295</v>
      </c>
      <c r="D2765">
        <v>20.7</v>
      </c>
      <c r="E2765">
        <v>18.899999999999999</v>
      </c>
      <c r="F2765" t="s">
        <v>865</v>
      </c>
      <c r="G2765">
        <v>3</v>
      </c>
      <c r="H2765">
        <v>1</v>
      </c>
      <c r="I2765" t="s">
        <v>928</v>
      </c>
      <c r="J2765" t="s">
        <v>928</v>
      </c>
      <c r="K2765" t="s">
        <v>913</v>
      </c>
      <c r="L2765">
        <v>591120.51</v>
      </c>
    </row>
    <row r="2766" spans="1:12" x14ac:dyDescent="0.25">
      <c r="A2766" t="s">
        <v>3442</v>
      </c>
      <c r="B2766" t="s">
        <v>3379</v>
      </c>
      <c r="C2766" t="s">
        <v>3295</v>
      </c>
      <c r="D2766">
        <v>16.600000000000001</v>
      </c>
      <c r="E2766">
        <v>61.39</v>
      </c>
      <c r="F2766" t="s">
        <v>916</v>
      </c>
      <c r="G2766">
        <v>3</v>
      </c>
      <c r="H2766">
        <v>1</v>
      </c>
      <c r="I2766" t="s">
        <v>928</v>
      </c>
      <c r="J2766" t="s">
        <v>882</v>
      </c>
      <c r="K2766" t="s">
        <v>913</v>
      </c>
      <c r="L2766">
        <v>451245.37</v>
      </c>
    </row>
    <row r="2767" spans="1:12" x14ac:dyDescent="0.25">
      <c r="A2767" t="s">
        <v>3443</v>
      </c>
      <c r="B2767" t="s">
        <v>3379</v>
      </c>
      <c r="C2767" t="s">
        <v>3295</v>
      </c>
      <c r="D2767">
        <v>17.600000000000001</v>
      </c>
      <c r="E2767">
        <v>23</v>
      </c>
      <c r="F2767" t="s">
        <v>916</v>
      </c>
      <c r="G2767">
        <v>3</v>
      </c>
      <c r="H2767">
        <v>1</v>
      </c>
      <c r="I2767" t="s">
        <v>928</v>
      </c>
      <c r="J2767" t="s">
        <v>928</v>
      </c>
      <c r="K2767" t="s">
        <v>913</v>
      </c>
      <c r="L2767">
        <v>6656939.3399999999</v>
      </c>
    </row>
    <row r="2768" spans="1:12" x14ac:dyDescent="0.25">
      <c r="A2768" t="s">
        <v>3444</v>
      </c>
      <c r="B2768" t="s">
        <v>3379</v>
      </c>
      <c r="C2768" t="s">
        <v>3295</v>
      </c>
      <c r="D2768">
        <v>13.8</v>
      </c>
      <c r="E2768">
        <v>26.2</v>
      </c>
      <c r="F2768" t="s">
        <v>916</v>
      </c>
      <c r="G2768">
        <v>3</v>
      </c>
      <c r="H2768">
        <v>1</v>
      </c>
      <c r="I2768" t="s">
        <v>928</v>
      </c>
      <c r="J2768" t="s">
        <v>928</v>
      </c>
      <c r="K2768" t="s">
        <v>913</v>
      </c>
      <c r="L2768">
        <v>91215.72</v>
      </c>
    </row>
    <row r="2769" spans="1:12" x14ac:dyDescent="0.25">
      <c r="A2769" t="s">
        <v>3445</v>
      </c>
      <c r="B2769" t="s">
        <v>3379</v>
      </c>
      <c r="C2769" t="s">
        <v>3295</v>
      </c>
      <c r="D2769">
        <v>19.600000000000001</v>
      </c>
      <c r="E2769">
        <v>24.7</v>
      </c>
      <c r="F2769" t="s">
        <v>867</v>
      </c>
      <c r="G2769">
        <v>2</v>
      </c>
      <c r="H2769">
        <v>1</v>
      </c>
      <c r="I2769" t="s">
        <v>928</v>
      </c>
      <c r="J2769" t="s">
        <v>882</v>
      </c>
      <c r="K2769" t="s">
        <v>913</v>
      </c>
      <c r="L2769">
        <v>1870815.46</v>
      </c>
    </row>
    <row r="2770" spans="1:12" x14ac:dyDescent="0.25">
      <c r="A2770" t="s">
        <v>3446</v>
      </c>
      <c r="B2770" t="s">
        <v>3379</v>
      </c>
      <c r="C2770" t="s">
        <v>3295</v>
      </c>
      <c r="D2770">
        <v>14.8</v>
      </c>
      <c r="E2770">
        <v>24.7</v>
      </c>
      <c r="F2770" t="s">
        <v>916</v>
      </c>
      <c r="G2770">
        <v>2</v>
      </c>
      <c r="H2770">
        <v>1</v>
      </c>
      <c r="I2770" t="s">
        <v>861</v>
      </c>
      <c r="J2770" t="s">
        <v>882</v>
      </c>
      <c r="K2770" t="s">
        <v>913</v>
      </c>
      <c r="L2770">
        <v>703693.95</v>
      </c>
    </row>
    <row r="2771" spans="1:12" x14ac:dyDescent="0.25">
      <c r="A2771" t="s">
        <v>3447</v>
      </c>
      <c r="B2771" t="s">
        <v>3379</v>
      </c>
      <c r="C2771" t="s">
        <v>3295</v>
      </c>
      <c r="D2771">
        <v>19.600000000000001</v>
      </c>
      <c r="E2771">
        <v>21.9</v>
      </c>
      <c r="F2771" t="s">
        <v>916</v>
      </c>
      <c r="G2771">
        <v>3</v>
      </c>
      <c r="H2771">
        <v>3</v>
      </c>
      <c r="I2771" t="s">
        <v>928</v>
      </c>
      <c r="J2771" t="s">
        <v>2142</v>
      </c>
      <c r="K2771" t="s">
        <v>913</v>
      </c>
      <c r="L2771">
        <v>42119.97</v>
      </c>
    </row>
    <row r="2772" spans="1:12" x14ac:dyDescent="0.25">
      <c r="A2772" t="s">
        <v>3448</v>
      </c>
      <c r="B2772" t="s">
        <v>3379</v>
      </c>
      <c r="C2772" t="s">
        <v>3295</v>
      </c>
      <c r="D2772">
        <v>17.899999999999999</v>
      </c>
      <c r="E2772">
        <v>29.15</v>
      </c>
      <c r="F2772" t="s">
        <v>867</v>
      </c>
      <c r="G2772">
        <v>2</v>
      </c>
      <c r="H2772">
        <v>1</v>
      </c>
      <c r="I2772" t="s">
        <v>928</v>
      </c>
      <c r="J2772" t="s">
        <v>928</v>
      </c>
      <c r="K2772" t="s">
        <v>913</v>
      </c>
      <c r="L2772">
        <v>513902.1</v>
      </c>
    </row>
    <row r="2773" spans="1:12" x14ac:dyDescent="0.25">
      <c r="A2773" t="s">
        <v>3449</v>
      </c>
      <c r="B2773" t="s">
        <v>3379</v>
      </c>
      <c r="C2773" t="s">
        <v>3295</v>
      </c>
      <c r="D2773">
        <v>13.5</v>
      </c>
      <c r="E2773">
        <v>26.29</v>
      </c>
      <c r="F2773" t="s">
        <v>867</v>
      </c>
      <c r="G2773">
        <v>2</v>
      </c>
      <c r="H2773">
        <v>1</v>
      </c>
      <c r="I2773" t="s">
        <v>861</v>
      </c>
      <c r="J2773" t="s">
        <v>882</v>
      </c>
      <c r="K2773" t="s">
        <v>913</v>
      </c>
      <c r="L2773">
        <v>9716191.6600000001</v>
      </c>
    </row>
    <row r="2774" spans="1:12" x14ac:dyDescent="0.25">
      <c r="A2774" t="s">
        <v>3450</v>
      </c>
      <c r="B2774" t="s">
        <v>3379</v>
      </c>
      <c r="C2774" t="s">
        <v>3295</v>
      </c>
      <c r="D2774">
        <v>18.5</v>
      </c>
      <c r="E2774">
        <v>24.7</v>
      </c>
      <c r="F2774" t="s">
        <v>916</v>
      </c>
      <c r="G2774">
        <v>3</v>
      </c>
      <c r="H2774">
        <v>1</v>
      </c>
      <c r="I2774" t="s">
        <v>993</v>
      </c>
      <c r="J2774" t="s">
        <v>2142</v>
      </c>
      <c r="K2774" t="s">
        <v>913</v>
      </c>
      <c r="L2774">
        <v>2588939.44</v>
      </c>
    </row>
    <row r="2775" spans="1:12" x14ac:dyDescent="0.25">
      <c r="A2775" t="s">
        <v>3451</v>
      </c>
      <c r="B2775" t="s">
        <v>3379</v>
      </c>
      <c r="C2775" t="s">
        <v>3295</v>
      </c>
      <c r="D2775">
        <v>16.8</v>
      </c>
      <c r="E2775">
        <v>46.6</v>
      </c>
      <c r="F2775" t="s">
        <v>916</v>
      </c>
      <c r="G2775">
        <v>3</v>
      </c>
      <c r="H2775">
        <v>1</v>
      </c>
      <c r="I2775" t="s">
        <v>928</v>
      </c>
      <c r="J2775" t="s">
        <v>928</v>
      </c>
      <c r="K2775" t="s">
        <v>913</v>
      </c>
      <c r="L2775">
        <v>124461.29</v>
      </c>
    </row>
    <row r="2776" spans="1:12" x14ac:dyDescent="0.25">
      <c r="A2776" t="s">
        <v>3452</v>
      </c>
      <c r="B2776" t="s">
        <v>3379</v>
      </c>
      <c r="C2776" t="s">
        <v>3295</v>
      </c>
      <c r="D2776">
        <v>17.7</v>
      </c>
      <c r="E2776">
        <v>29.15</v>
      </c>
      <c r="F2776" t="s">
        <v>1233</v>
      </c>
      <c r="G2776">
        <v>2</v>
      </c>
      <c r="H2776">
        <v>1</v>
      </c>
      <c r="I2776" t="s">
        <v>928</v>
      </c>
      <c r="J2776" t="s">
        <v>928</v>
      </c>
      <c r="K2776" t="s">
        <v>913</v>
      </c>
      <c r="L2776">
        <v>30949.62</v>
      </c>
    </row>
    <row r="2777" spans="1:12" x14ac:dyDescent="0.25">
      <c r="A2777" t="s">
        <v>3453</v>
      </c>
      <c r="B2777" t="s">
        <v>3379</v>
      </c>
      <c r="C2777" t="s">
        <v>3295</v>
      </c>
      <c r="D2777">
        <v>27.4</v>
      </c>
      <c r="E2777">
        <v>30.1</v>
      </c>
      <c r="F2777" t="s">
        <v>867</v>
      </c>
      <c r="G2777">
        <v>2</v>
      </c>
      <c r="H2777">
        <v>1</v>
      </c>
      <c r="I2777" t="s">
        <v>861</v>
      </c>
      <c r="J2777" t="s">
        <v>882</v>
      </c>
      <c r="K2777" t="s">
        <v>913</v>
      </c>
      <c r="L2777">
        <v>3415913.26</v>
      </c>
    </row>
    <row r="2778" spans="1:12" x14ac:dyDescent="0.25">
      <c r="A2778" t="s">
        <v>3454</v>
      </c>
      <c r="B2778" t="s">
        <v>3379</v>
      </c>
      <c r="C2778" t="s">
        <v>3295</v>
      </c>
      <c r="D2778">
        <v>33.299999999999997</v>
      </c>
      <c r="E2778">
        <v>38.11</v>
      </c>
      <c r="F2778" t="s">
        <v>916</v>
      </c>
      <c r="G2778">
        <v>2</v>
      </c>
      <c r="H2778">
        <v>3</v>
      </c>
      <c r="I2778" t="s">
        <v>861</v>
      </c>
      <c r="J2778" t="s">
        <v>882</v>
      </c>
      <c r="K2778" t="s">
        <v>913</v>
      </c>
      <c r="L2778">
        <v>1921432.84</v>
      </c>
    </row>
    <row r="2779" spans="1:12" x14ac:dyDescent="0.25">
      <c r="A2779" t="s">
        <v>3455</v>
      </c>
      <c r="B2779" t="s">
        <v>3379</v>
      </c>
      <c r="C2779" t="s">
        <v>3295</v>
      </c>
      <c r="D2779">
        <v>27.7</v>
      </c>
      <c r="E2779">
        <v>23.39</v>
      </c>
      <c r="F2779" t="s">
        <v>916</v>
      </c>
      <c r="G2779">
        <v>3</v>
      </c>
      <c r="H2779">
        <v>2</v>
      </c>
      <c r="I2779" t="s">
        <v>993</v>
      </c>
      <c r="J2779" t="s">
        <v>2142</v>
      </c>
      <c r="K2779" t="s">
        <v>913</v>
      </c>
      <c r="L2779">
        <v>566471.71</v>
      </c>
    </row>
    <row r="2780" spans="1:12" x14ac:dyDescent="0.25">
      <c r="A2780" t="s">
        <v>3456</v>
      </c>
      <c r="B2780" t="s">
        <v>3379</v>
      </c>
      <c r="C2780" t="s">
        <v>3295</v>
      </c>
      <c r="D2780">
        <v>42.5</v>
      </c>
      <c r="E2780">
        <v>49.06</v>
      </c>
      <c r="F2780" t="s">
        <v>1233</v>
      </c>
      <c r="G2780">
        <v>3</v>
      </c>
      <c r="H2780">
        <v>2</v>
      </c>
      <c r="I2780" t="s">
        <v>993</v>
      </c>
      <c r="J2780" t="s">
        <v>928</v>
      </c>
      <c r="K2780" t="s">
        <v>913</v>
      </c>
      <c r="L2780">
        <v>934337.78</v>
      </c>
    </row>
    <row r="2781" spans="1:12" x14ac:dyDescent="0.25">
      <c r="A2781" t="s">
        <v>3457</v>
      </c>
      <c r="B2781" t="s">
        <v>3379</v>
      </c>
      <c r="C2781" t="s">
        <v>3295</v>
      </c>
      <c r="D2781">
        <v>25.5</v>
      </c>
      <c r="E2781">
        <v>14.3</v>
      </c>
      <c r="F2781" t="s">
        <v>916</v>
      </c>
      <c r="G2781">
        <v>3</v>
      </c>
      <c r="H2781">
        <v>1</v>
      </c>
      <c r="I2781" t="s">
        <v>928</v>
      </c>
      <c r="J2781" t="s">
        <v>2142</v>
      </c>
      <c r="K2781" t="s">
        <v>913</v>
      </c>
      <c r="L2781">
        <v>1128198.55</v>
      </c>
    </row>
    <row r="2782" spans="1:12" x14ac:dyDescent="0.25">
      <c r="A2782" t="s">
        <v>3458</v>
      </c>
      <c r="B2782" t="s">
        <v>3379</v>
      </c>
      <c r="C2782" t="s">
        <v>3295</v>
      </c>
      <c r="D2782">
        <v>28.3</v>
      </c>
      <c r="E2782">
        <v>19.149999999999999</v>
      </c>
      <c r="F2782" t="s">
        <v>916</v>
      </c>
      <c r="G2782">
        <v>3</v>
      </c>
      <c r="H2782">
        <v>1</v>
      </c>
      <c r="I2782" t="s">
        <v>928</v>
      </c>
      <c r="J2782" t="s">
        <v>928</v>
      </c>
      <c r="K2782" t="s">
        <v>913</v>
      </c>
      <c r="L2782">
        <v>3270.79</v>
      </c>
    </row>
    <row r="2783" spans="1:12" x14ac:dyDescent="0.25">
      <c r="A2783" t="s">
        <v>3459</v>
      </c>
      <c r="B2783" t="s">
        <v>3379</v>
      </c>
      <c r="C2783" t="s">
        <v>3295</v>
      </c>
      <c r="D2783">
        <v>28.3</v>
      </c>
      <c r="E2783">
        <v>13.49</v>
      </c>
      <c r="F2783" t="s">
        <v>1233</v>
      </c>
      <c r="G2783">
        <v>3</v>
      </c>
      <c r="H2783">
        <v>1</v>
      </c>
      <c r="I2783" t="s">
        <v>928</v>
      </c>
      <c r="J2783" t="s">
        <v>882</v>
      </c>
      <c r="K2783" t="s">
        <v>913</v>
      </c>
      <c r="L2783">
        <v>55209.01</v>
      </c>
    </row>
    <row r="2784" spans="1:12" x14ac:dyDescent="0.25">
      <c r="A2784" t="s">
        <v>3460</v>
      </c>
      <c r="B2784" t="s">
        <v>3379</v>
      </c>
      <c r="C2784" t="s">
        <v>3295</v>
      </c>
      <c r="D2784">
        <v>26.4</v>
      </c>
      <c r="E2784">
        <v>19.7</v>
      </c>
      <c r="F2784" t="s">
        <v>916</v>
      </c>
      <c r="G2784">
        <v>3</v>
      </c>
      <c r="H2784">
        <v>1</v>
      </c>
      <c r="I2784" t="s">
        <v>993</v>
      </c>
      <c r="J2784" t="s">
        <v>2142</v>
      </c>
      <c r="K2784" t="s">
        <v>913</v>
      </c>
      <c r="L2784">
        <v>73283.539999999994</v>
      </c>
    </row>
    <row r="2785" spans="1:12" x14ac:dyDescent="0.25">
      <c r="A2785" t="s">
        <v>3461</v>
      </c>
      <c r="B2785" t="s">
        <v>3379</v>
      </c>
      <c r="C2785" t="s">
        <v>3295</v>
      </c>
      <c r="D2785">
        <v>27.2</v>
      </c>
      <c r="E2785">
        <v>19</v>
      </c>
      <c r="F2785" t="s">
        <v>1233</v>
      </c>
      <c r="G2785">
        <v>3</v>
      </c>
      <c r="H2785">
        <v>1</v>
      </c>
      <c r="I2785" t="s">
        <v>928</v>
      </c>
      <c r="J2785" t="s">
        <v>2142</v>
      </c>
      <c r="K2785" t="s">
        <v>913</v>
      </c>
      <c r="L2785">
        <v>226405.69</v>
      </c>
    </row>
    <row r="2786" spans="1:12" x14ac:dyDescent="0.25">
      <c r="A2786" t="s">
        <v>3462</v>
      </c>
      <c r="B2786" t="s">
        <v>3463</v>
      </c>
      <c r="C2786" t="s">
        <v>3295</v>
      </c>
      <c r="D2786">
        <v>37.700000000000003</v>
      </c>
      <c r="E2786">
        <v>35.6</v>
      </c>
      <c r="F2786" t="s">
        <v>867</v>
      </c>
      <c r="G2786">
        <v>2</v>
      </c>
      <c r="H2786">
        <v>1</v>
      </c>
      <c r="I2786" t="s">
        <v>861</v>
      </c>
      <c r="J2786" t="s">
        <v>882</v>
      </c>
      <c r="K2786" t="s">
        <v>876</v>
      </c>
      <c r="L2786">
        <v>7423572.7999999998</v>
      </c>
    </row>
    <row r="2787" spans="1:12" x14ac:dyDescent="0.25">
      <c r="A2787" t="s">
        <v>3464</v>
      </c>
      <c r="B2787" t="s">
        <v>3463</v>
      </c>
      <c r="C2787" t="s">
        <v>3295</v>
      </c>
      <c r="D2787">
        <v>45</v>
      </c>
      <c r="E2787">
        <v>34.6</v>
      </c>
      <c r="F2787" t="s">
        <v>867</v>
      </c>
      <c r="G2787">
        <v>2</v>
      </c>
      <c r="H2787">
        <v>1</v>
      </c>
      <c r="I2787" t="s">
        <v>861</v>
      </c>
      <c r="J2787" t="s">
        <v>882</v>
      </c>
      <c r="K2787" t="s">
        <v>876</v>
      </c>
      <c r="L2787">
        <v>3897118.38</v>
      </c>
    </row>
    <row r="2788" spans="1:12" x14ac:dyDescent="0.25">
      <c r="A2788" t="s">
        <v>3465</v>
      </c>
      <c r="B2788" t="s">
        <v>3463</v>
      </c>
      <c r="C2788" t="s">
        <v>3295</v>
      </c>
      <c r="D2788">
        <v>48.4</v>
      </c>
      <c r="E2788">
        <v>39.799999999999997</v>
      </c>
      <c r="F2788" t="s">
        <v>867</v>
      </c>
      <c r="G2788">
        <v>2</v>
      </c>
      <c r="H2788">
        <v>1</v>
      </c>
      <c r="I2788" t="s">
        <v>861</v>
      </c>
      <c r="J2788" t="s">
        <v>882</v>
      </c>
      <c r="K2788" t="s">
        <v>876</v>
      </c>
      <c r="L2788">
        <v>4701116.55</v>
      </c>
    </row>
    <row r="2789" spans="1:12" x14ac:dyDescent="0.25">
      <c r="A2789" t="s">
        <v>3466</v>
      </c>
      <c r="B2789" t="s">
        <v>3463</v>
      </c>
      <c r="C2789" t="s">
        <v>3295</v>
      </c>
      <c r="D2789">
        <v>44</v>
      </c>
      <c r="E2789">
        <v>51.3</v>
      </c>
      <c r="F2789" t="s">
        <v>860</v>
      </c>
      <c r="G2789">
        <v>1</v>
      </c>
      <c r="H2789">
        <v>1</v>
      </c>
      <c r="I2789" t="s">
        <v>861</v>
      </c>
      <c r="J2789" t="s">
        <v>882</v>
      </c>
      <c r="K2789" t="s">
        <v>876</v>
      </c>
      <c r="L2789">
        <v>37843.11</v>
      </c>
    </row>
    <row r="2790" spans="1:12" x14ac:dyDescent="0.25">
      <c r="A2790" t="s">
        <v>3467</v>
      </c>
      <c r="B2790" t="s">
        <v>3463</v>
      </c>
      <c r="C2790" t="s">
        <v>3295</v>
      </c>
      <c r="D2790">
        <v>44.8</v>
      </c>
      <c r="E2790">
        <v>41.69</v>
      </c>
      <c r="F2790" t="s">
        <v>867</v>
      </c>
      <c r="G2790">
        <v>2</v>
      </c>
      <c r="H2790">
        <v>1</v>
      </c>
      <c r="I2790" t="s">
        <v>861</v>
      </c>
      <c r="J2790" t="s">
        <v>882</v>
      </c>
      <c r="K2790" t="s">
        <v>876</v>
      </c>
      <c r="L2790">
        <v>7650935.5</v>
      </c>
    </row>
    <row r="2791" spans="1:12" x14ac:dyDescent="0.25">
      <c r="A2791" t="s">
        <v>3468</v>
      </c>
      <c r="B2791" t="s">
        <v>3463</v>
      </c>
      <c r="C2791" t="s">
        <v>3295</v>
      </c>
      <c r="D2791">
        <v>47.5</v>
      </c>
      <c r="E2791">
        <v>58.2</v>
      </c>
      <c r="F2791" t="s">
        <v>860</v>
      </c>
      <c r="G2791">
        <v>2</v>
      </c>
      <c r="H2791">
        <v>1</v>
      </c>
      <c r="I2791" t="s">
        <v>861</v>
      </c>
      <c r="J2791" t="s">
        <v>882</v>
      </c>
      <c r="K2791" t="s">
        <v>876</v>
      </c>
      <c r="L2791">
        <v>248677.85</v>
      </c>
    </row>
    <row r="2792" spans="1:12" x14ac:dyDescent="0.25">
      <c r="A2792" t="s">
        <v>3469</v>
      </c>
      <c r="B2792" t="s">
        <v>3463</v>
      </c>
      <c r="C2792" t="s">
        <v>3295</v>
      </c>
      <c r="D2792">
        <v>43.5</v>
      </c>
      <c r="E2792">
        <v>41.9</v>
      </c>
      <c r="F2792" t="s">
        <v>867</v>
      </c>
      <c r="G2792">
        <v>3</v>
      </c>
      <c r="H2792">
        <v>1</v>
      </c>
      <c r="I2792" t="s">
        <v>861</v>
      </c>
      <c r="J2792" t="s">
        <v>882</v>
      </c>
      <c r="K2792" t="s">
        <v>876</v>
      </c>
      <c r="L2792">
        <v>17260.34</v>
      </c>
    </row>
    <row r="2793" spans="1:12" x14ac:dyDescent="0.25">
      <c r="A2793" t="s">
        <v>3470</v>
      </c>
      <c r="B2793" t="s">
        <v>3463</v>
      </c>
      <c r="C2793" t="s">
        <v>3295</v>
      </c>
      <c r="D2793">
        <v>45.1</v>
      </c>
      <c r="E2793">
        <v>16</v>
      </c>
      <c r="F2793" t="s">
        <v>867</v>
      </c>
      <c r="G2793">
        <v>2</v>
      </c>
      <c r="H2793">
        <v>1</v>
      </c>
      <c r="I2793" t="s">
        <v>861</v>
      </c>
      <c r="J2793" t="s">
        <v>882</v>
      </c>
      <c r="K2793" t="s">
        <v>876</v>
      </c>
      <c r="L2793">
        <v>6485166.8899999997</v>
      </c>
    </row>
    <row r="2794" spans="1:12" x14ac:dyDescent="0.25">
      <c r="A2794" t="s">
        <v>3471</v>
      </c>
      <c r="B2794" t="s">
        <v>3463</v>
      </c>
      <c r="C2794" t="s">
        <v>3295</v>
      </c>
      <c r="D2794">
        <v>42.7</v>
      </c>
      <c r="E2794">
        <v>43.61</v>
      </c>
      <c r="F2794" t="s">
        <v>860</v>
      </c>
      <c r="G2794">
        <v>1</v>
      </c>
      <c r="H2794">
        <v>1</v>
      </c>
      <c r="I2794" t="s">
        <v>861</v>
      </c>
      <c r="J2794" t="s">
        <v>882</v>
      </c>
      <c r="K2794" t="s">
        <v>876</v>
      </c>
      <c r="L2794">
        <v>182431.07</v>
      </c>
    </row>
    <row r="2795" spans="1:12" x14ac:dyDescent="0.25">
      <c r="A2795" t="s">
        <v>3472</v>
      </c>
      <c r="B2795" t="s">
        <v>3463</v>
      </c>
      <c r="C2795" t="s">
        <v>3295</v>
      </c>
      <c r="D2795">
        <v>43.4</v>
      </c>
      <c r="E2795">
        <v>34.6</v>
      </c>
      <c r="F2795" t="s">
        <v>867</v>
      </c>
      <c r="G2795">
        <v>2</v>
      </c>
      <c r="H2795">
        <v>1</v>
      </c>
      <c r="I2795" t="s">
        <v>861</v>
      </c>
      <c r="J2795" t="s">
        <v>882</v>
      </c>
      <c r="K2795" t="s">
        <v>876</v>
      </c>
      <c r="L2795">
        <v>7500863.7199999997</v>
      </c>
    </row>
    <row r="2796" spans="1:12" x14ac:dyDescent="0.25">
      <c r="A2796" t="s">
        <v>3473</v>
      </c>
      <c r="B2796" t="s">
        <v>3463</v>
      </c>
      <c r="C2796" t="s">
        <v>3295</v>
      </c>
      <c r="D2796">
        <v>43.8</v>
      </c>
      <c r="E2796">
        <v>35.5</v>
      </c>
      <c r="F2796" t="s">
        <v>867</v>
      </c>
      <c r="G2796">
        <v>2</v>
      </c>
      <c r="H2796">
        <v>3</v>
      </c>
      <c r="I2796" t="s">
        <v>861</v>
      </c>
      <c r="J2796" t="s">
        <v>882</v>
      </c>
      <c r="K2796" t="s">
        <v>876</v>
      </c>
      <c r="L2796">
        <v>7162672.29</v>
      </c>
    </row>
    <row r="2797" spans="1:12" x14ac:dyDescent="0.25">
      <c r="A2797" t="s">
        <v>3474</v>
      </c>
      <c r="B2797" t="s">
        <v>3475</v>
      </c>
      <c r="C2797" t="s">
        <v>3295</v>
      </c>
      <c r="D2797">
        <v>6</v>
      </c>
      <c r="E2797">
        <v>42.15</v>
      </c>
      <c r="F2797" t="s">
        <v>865</v>
      </c>
      <c r="G2797">
        <v>2</v>
      </c>
      <c r="H2797">
        <v>1</v>
      </c>
      <c r="I2797" t="s">
        <v>861</v>
      </c>
      <c r="J2797" t="s">
        <v>882</v>
      </c>
      <c r="K2797" t="s">
        <v>913</v>
      </c>
      <c r="L2797">
        <v>163.91</v>
      </c>
    </row>
    <row r="2798" spans="1:12" x14ac:dyDescent="0.25">
      <c r="A2798" t="s">
        <v>3476</v>
      </c>
      <c r="B2798" t="s">
        <v>3475</v>
      </c>
      <c r="C2798" t="s">
        <v>3295</v>
      </c>
      <c r="D2798">
        <v>10.7</v>
      </c>
      <c r="E2798">
        <v>24</v>
      </c>
      <c r="F2798" t="s">
        <v>860</v>
      </c>
      <c r="G2798">
        <v>1</v>
      </c>
      <c r="H2798">
        <v>1</v>
      </c>
      <c r="I2798" t="s">
        <v>861</v>
      </c>
      <c r="J2798" t="s">
        <v>882</v>
      </c>
      <c r="K2798" t="s">
        <v>913</v>
      </c>
      <c r="L2798">
        <v>17310.259999999998</v>
      </c>
    </row>
    <row r="2799" spans="1:12" x14ac:dyDescent="0.25">
      <c r="A2799" t="s">
        <v>208</v>
      </c>
      <c r="B2799" t="s">
        <v>3477</v>
      </c>
      <c r="C2799" t="s">
        <v>3295</v>
      </c>
      <c r="D2799">
        <v>35.1</v>
      </c>
      <c r="E2799">
        <v>31.58</v>
      </c>
      <c r="F2799" t="s">
        <v>867</v>
      </c>
      <c r="G2799">
        <v>2</v>
      </c>
      <c r="H2799">
        <v>3</v>
      </c>
      <c r="I2799" t="s">
        <v>993</v>
      </c>
      <c r="J2799" t="s">
        <v>994</v>
      </c>
      <c r="K2799" t="s">
        <v>863</v>
      </c>
      <c r="L2799">
        <v>7437954.1399999997</v>
      </c>
    </row>
    <row r="2800" spans="1:12" x14ac:dyDescent="0.25">
      <c r="A2800" t="s">
        <v>566</v>
      </c>
      <c r="B2800" t="s">
        <v>3477</v>
      </c>
      <c r="C2800" t="s">
        <v>3295</v>
      </c>
      <c r="D2800">
        <v>37.799999999999997</v>
      </c>
      <c r="E2800">
        <v>54.41</v>
      </c>
      <c r="F2800" t="s">
        <v>860</v>
      </c>
      <c r="G2800">
        <v>1</v>
      </c>
      <c r="H2800">
        <v>3</v>
      </c>
      <c r="I2800" t="s">
        <v>993</v>
      </c>
      <c r="J2800" t="s">
        <v>928</v>
      </c>
      <c r="K2800" t="s">
        <v>863</v>
      </c>
      <c r="L2800">
        <v>12792145</v>
      </c>
    </row>
    <row r="2801" spans="1:12" x14ac:dyDescent="0.25">
      <c r="A2801" t="s">
        <v>3478</v>
      </c>
      <c r="B2801" t="s">
        <v>3477</v>
      </c>
      <c r="C2801" t="s">
        <v>3295</v>
      </c>
      <c r="D2801">
        <v>41.1</v>
      </c>
      <c r="E2801">
        <v>42.3</v>
      </c>
      <c r="F2801" t="s">
        <v>860</v>
      </c>
      <c r="G2801">
        <v>1</v>
      </c>
      <c r="H2801">
        <v>2</v>
      </c>
      <c r="I2801" t="s">
        <v>928</v>
      </c>
      <c r="J2801" t="s">
        <v>994</v>
      </c>
      <c r="K2801" t="s">
        <v>863</v>
      </c>
      <c r="L2801">
        <v>869392.31</v>
      </c>
    </row>
    <row r="2802" spans="1:12" x14ac:dyDescent="0.25">
      <c r="A2802" t="s">
        <v>3479</v>
      </c>
      <c r="B2802" t="s">
        <v>3477</v>
      </c>
      <c r="C2802" t="s">
        <v>3295</v>
      </c>
      <c r="D2802">
        <v>25.4</v>
      </c>
      <c r="E2802">
        <v>53.3</v>
      </c>
      <c r="F2802" t="s">
        <v>867</v>
      </c>
      <c r="G2802">
        <v>2</v>
      </c>
      <c r="H2802">
        <v>2</v>
      </c>
      <c r="I2802" t="s">
        <v>993</v>
      </c>
      <c r="J2802" t="s">
        <v>994</v>
      </c>
      <c r="K2802" t="s">
        <v>863</v>
      </c>
      <c r="L2802">
        <v>658469.06000000006</v>
      </c>
    </row>
    <row r="2803" spans="1:12" x14ac:dyDescent="0.25">
      <c r="A2803" t="s">
        <v>3480</v>
      </c>
      <c r="B2803" t="s">
        <v>3477</v>
      </c>
      <c r="C2803" t="s">
        <v>3295</v>
      </c>
      <c r="D2803">
        <v>16.899999999999999</v>
      </c>
      <c r="E2803">
        <v>22.1</v>
      </c>
      <c r="F2803" t="s">
        <v>865</v>
      </c>
      <c r="G2803">
        <v>2</v>
      </c>
      <c r="H2803">
        <v>1</v>
      </c>
      <c r="I2803" t="s">
        <v>928</v>
      </c>
      <c r="J2803" t="s">
        <v>994</v>
      </c>
      <c r="K2803" t="s">
        <v>863</v>
      </c>
      <c r="L2803">
        <v>1250356.67</v>
      </c>
    </row>
    <row r="2804" spans="1:12" x14ac:dyDescent="0.25">
      <c r="A2804" t="s">
        <v>3481</v>
      </c>
      <c r="B2804" t="s">
        <v>3477</v>
      </c>
      <c r="C2804" t="s">
        <v>3295</v>
      </c>
      <c r="D2804">
        <v>15.2</v>
      </c>
      <c r="E2804">
        <v>56</v>
      </c>
      <c r="F2804" t="s">
        <v>860</v>
      </c>
      <c r="G2804">
        <v>1</v>
      </c>
      <c r="H2804">
        <v>1</v>
      </c>
      <c r="I2804" t="s">
        <v>993</v>
      </c>
      <c r="J2804" t="s">
        <v>994</v>
      </c>
      <c r="K2804" t="s">
        <v>863</v>
      </c>
      <c r="L2804">
        <v>6565.63</v>
      </c>
    </row>
    <row r="2805" spans="1:12" x14ac:dyDescent="0.25">
      <c r="A2805" t="s">
        <v>3482</v>
      </c>
      <c r="B2805" t="s">
        <v>3477</v>
      </c>
      <c r="C2805" t="s">
        <v>3295</v>
      </c>
      <c r="D2805">
        <v>22.3</v>
      </c>
      <c r="E2805">
        <v>36.19</v>
      </c>
      <c r="F2805" t="s">
        <v>860</v>
      </c>
      <c r="G2805">
        <v>1</v>
      </c>
      <c r="H2805">
        <v>1</v>
      </c>
      <c r="I2805" t="s">
        <v>928</v>
      </c>
      <c r="J2805" t="s">
        <v>928</v>
      </c>
      <c r="K2805" t="s">
        <v>863</v>
      </c>
      <c r="L2805">
        <v>9544.17</v>
      </c>
    </row>
    <row r="2806" spans="1:12" x14ac:dyDescent="0.25">
      <c r="A2806" t="s">
        <v>3483</v>
      </c>
      <c r="B2806" t="s">
        <v>3477</v>
      </c>
      <c r="C2806" t="s">
        <v>3295</v>
      </c>
      <c r="D2806">
        <v>24</v>
      </c>
      <c r="E2806">
        <v>33.6</v>
      </c>
      <c r="F2806" t="s">
        <v>860</v>
      </c>
      <c r="G2806">
        <v>1</v>
      </c>
      <c r="H2806">
        <v>1</v>
      </c>
      <c r="I2806" t="s">
        <v>928</v>
      </c>
      <c r="J2806" t="s">
        <v>928</v>
      </c>
      <c r="K2806" t="s">
        <v>863</v>
      </c>
      <c r="L2806">
        <v>524061.64</v>
      </c>
    </row>
    <row r="2807" spans="1:12" x14ac:dyDescent="0.25">
      <c r="A2807" t="s">
        <v>3484</v>
      </c>
      <c r="B2807" t="s">
        <v>3485</v>
      </c>
      <c r="C2807" t="s">
        <v>3295</v>
      </c>
      <c r="D2807">
        <v>11.3</v>
      </c>
      <c r="E2807">
        <v>225.37</v>
      </c>
      <c r="F2807" t="s">
        <v>860</v>
      </c>
      <c r="G2807">
        <v>1</v>
      </c>
      <c r="H2807">
        <v>1</v>
      </c>
      <c r="I2807" t="s">
        <v>993</v>
      </c>
      <c r="J2807" t="s">
        <v>928</v>
      </c>
      <c r="K2807" t="s">
        <v>863</v>
      </c>
      <c r="L2807">
        <v>4406.46</v>
      </c>
    </row>
    <row r="2808" spans="1:12" x14ac:dyDescent="0.25">
      <c r="A2808" t="s">
        <v>3486</v>
      </c>
      <c r="B2808" t="s">
        <v>3485</v>
      </c>
      <c r="C2808" t="s">
        <v>3295</v>
      </c>
      <c r="D2808">
        <v>11.4</v>
      </c>
      <c r="E2808">
        <v>74.72</v>
      </c>
      <c r="F2808" t="s">
        <v>860</v>
      </c>
      <c r="G2808">
        <v>1</v>
      </c>
      <c r="H2808">
        <v>1</v>
      </c>
      <c r="I2808" t="s">
        <v>861</v>
      </c>
      <c r="J2808" t="s">
        <v>882</v>
      </c>
      <c r="K2808" t="s">
        <v>868</v>
      </c>
      <c r="L2808">
        <v>99.32</v>
      </c>
    </row>
    <row r="2809" spans="1:12" x14ac:dyDescent="0.25">
      <c r="A2809" t="s">
        <v>3487</v>
      </c>
      <c r="B2809" t="s">
        <v>3488</v>
      </c>
      <c r="C2809" t="s">
        <v>3295</v>
      </c>
      <c r="D2809">
        <v>22.5</v>
      </c>
      <c r="E2809">
        <v>32.299999999999997</v>
      </c>
      <c r="F2809" t="s">
        <v>865</v>
      </c>
      <c r="G2809">
        <v>2</v>
      </c>
      <c r="H2809">
        <v>1</v>
      </c>
      <c r="I2809" t="s">
        <v>861</v>
      </c>
      <c r="J2809" t="s">
        <v>882</v>
      </c>
      <c r="K2809" t="s">
        <v>863</v>
      </c>
      <c r="L2809">
        <v>5014249.34</v>
      </c>
    </row>
    <row r="2810" spans="1:12" x14ac:dyDescent="0.25">
      <c r="A2810" t="s">
        <v>3489</v>
      </c>
      <c r="B2810" t="s">
        <v>3488</v>
      </c>
      <c r="C2810" t="s">
        <v>3295</v>
      </c>
      <c r="D2810">
        <v>22.1</v>
      </c>
      <c r="E2810">
        <v>33.1</v>
      </c>
      <c r="F2810" t="s">
        <v>860</v>
      </c>
      <c r="G2810">
        <v>1</v>
      </c>
      <c r="H2810">
        <v>1</v>
      </c>
      <c r="I2810" t="s">
        <v>861</v>
      </c>
      <c r="J2810" t="s">
        <v>882</v>
      </c>
      <c r="K2810" t="s">
        <v>863</v>
      </c>
      <c r="L2810">
        <v>343073.96</v>
      </c>
    </row>
    <row r="2811" spans="1:12" x14ac:dyDescent="0.25">
      <c r="A2811" t="s">
        <v>3490</v>
      </c>
      <c r="B2811" t="s">
        <v>3488</v>
      </c>
      <c r="C2811" t="s">
        <v>3295</v>
      </c>
      <c r="D2811">
        <v>21.4</v>
      </c>
      <c r="E2811">
        <v>33.1</v>
      </c>
      <c r="F2811" t="s">
        <v>860</v>
      </c>
      <c r="G2811">
        <v>1</v>
      </c>
      <c r="H2811">
        <v>1</v>
      </c>
      <c r="I2811" t="s">
        <v>861</v>
      </c>
      <c r="J2811" t="s">
        <v>882</v>
      </c>
      <c r="K2811" t="s">
        <v>863</v>
      </c>
      <c r="L2811">
        <v>440279.03</v>
      </c>
    </row>
    <row r="2812" spans="1:12" x14ac:dyDescent="0.25">
      <c r="A2812" t="s">
        <v>3491</v>
      </c>
      <c r="B2812" t="s">
        <v>3488</v>
      </c>
      <c r="C2812" t="s">
        <v>3295</v>
      </c>
      <c r="D2812">
        <v>22.9</v>
      </c>
      <c r="E2812">
        <v>31.34</v>
      </c>
      <c r="F2812" t="s">
        <v>860</v>
      </c>
      <c r="G2812">
        <v>1</v>
      </c>
      <c r="H2812">
        <v>1</v>
      </c>
      <c r="I2812" t="s">
        <v>861</v>
      </c>
      <c r="J2812" t="s">
        <v>882</v>
      </c>
      <c r="K2812" t="s">
        <v>863</v>
      </c>
      <c r="L2812">
        <v>508880.65</v>
      </c>
    </row>
    <row r="2813" spans="1:12" x14ac:dyDescent="0.25">
      <c r="A2813" t="s">
        <v>3492</v>
      </c>
      <c r="B2813" t="s">
        <v>3488</v>
      </c>
      <c r="C2813" t="s">
        <v>3295</v>
      </c>
      <c r="D2813">
        <v>22</v>
      </c>
      <c r="E2813">
        <v>27.1</v>
      </c>
      <c r="F2813" t="s">
        <v>867</v>
      </c>
      <c r="G2813">
        <v>2</v>
      </c>
      <c r="H2813">
        <v>1</v>
      </c>
      <c r="I2813" t="s">
        <v>861</v>
      </c>
      <c r="J2813" t="s">
        <v>882</v>
      </c>
      <c r="K2813" t="s">
        <v>863</v>
      </c>
      <c r="L2813">
        <v>4733993.8</v>
      </c>
    </row>
    <row r="2814" spans="1:12" x14ac:dyDescent="0.25">
      <c r="A2814" t="s">
        <v>3493</v>
      </c>
      <c r="B2814" t="s">
        <v>3488</v>
      </c>
      <c r="C2814" t="s">
        <v>3295</v>
      </c>
      <c r="D2814">
        <v>21</v>
      </c>
      <c r="E2814">
        <v>34.5</v>
      </c>
      <c r="F2814" t="s">
        <v>860</v>
      </c>
      <c r="G2814">
        <v>1</v>
      </c>
      <c r="H2814">
        <v>1</v>
      </c>
      <c r="I2814" t="s">
        <v>861</v>
      </c>
      <c r="J2814" t="s">
        <v>882</v>
      </c>
      <c r="K2814" t="s">
        <v>863</v>
      </c>
      <c r="L2814">
        <v>1373914.13</v>
      </c>
    </row>
    <row r="2815" spans="1:12" x14ac:dyDescent="0.25">
      <c r="A2815" t="s">
        <v>3494</v>
      </c>
      <c r="B2815" t="s">
        <v>3488</v>
      </c>
      <c r="C2815" t="s">
        <v>3295</v>
      </c>
      <c r="D2815">
        <v>30.7</v>
      </c>
      <c r="E2815">
        <v>41</v>
      </c>
      <c r="F2815" t="s">
        <v>860</v>
      </c>
      <c r="G2815">
        <v>1</v>
      </c>
      <c r="H2815">
        <v>1</v>
      </c>
      <c r="I2815" t="s">
        <v>993</v>
      </c>
      <c r="J2815" t="s">
        <v>994</v>
      </c>
      <c r="K2815" t="s">
        <v>863</v>
      </c>
      <c r="L2815">
        <v>229861.84</v>
      </c>
    </row>
    <row r="2816" spans="1:12" x14ac:dyDescent="0.25">
      <c r="A2816" t="s">
        <v>3495</v>
      </c>
      <c r="B2816" t="s">
        <v>3488</v>
      </c>
      <c r="C2816" t="s">
        <v>3295</v>
      </c>
      <c r="D2816">
        <v>23.2</v>
      </c>
      <c r="E2816">
        <v>67.959999999999994</v>
      </c>
      <c r="F2816" t="s">
        <v>860</v>
      </c>
      <c r="G2816">
        <v>1</v>
      </c>
      <c r="H2816">
        <v>1</v>
      </c>
      <c r="I2816" t="s">
        <v>861</v>
      </c>
      <c r="J2816" t="s">
        <v>882</v>
      </c>
      <c r="K2816" t="s">
        <v>863</v>
      </c>
      <c r="L2816">
        <v>28181.39</v>
      </c>
    </row>
    <row r="2817" spans="1:12" x14ac:dyDescent="0.25">
      <c r="A2817" t="s">
        <v>3496</v>
      </c>
      <c r="B2817" t="s">
        <v>3488</v>
      </c>
      <c r="C2817" t="s">
        <v>3295</v>
      </c>
      <c r="D2817">
        <v>24.8</v>
      </c>
      <c r="E2817">
        <v>82.4</v>
      </c>
      <c r="F2817" t="s">
        <v>860</v>
      </c>
      <c r="G2817">
        <v>1</v>
      </c>
      <c r="H2817">
        <v>1</v>
      </c>
      <c r="I2817" t="s">
        <v>861</v>
      </c>
      <c r="J2817" t="s">
        <v>882</v>
      </c>
      <c r="K2817" t="s">
        <v>863</v>
      </c>
      <c r="L2817">
        <v>5155.8100000000004</v>
      </c>
    </row>
    <row r="2818" spans="1:12" x14ac:dyDescent="0.25">
      <c r="A2818" t="s">
        <v>3497</v>
      </c>
      <c r="B2818" t="s">
        <v>3488</v>
      </c>
      <c r="C2818" t="s">
        <v>3295</v>
      </c>
      <c r="D2818">
        <v>28.9</v>
      </c>
      <c r="E2818">
        <v>139</v>
      </c>
      <c r="F2818" t="s">
        <v>860</v>
      </c>
      <c r="G2818">
        <v>1</v>
      </c>
      <c r="H2818">
        <v>1</v>
      </c>
      <c r="I2818" t="s">
        <v>861</v>
      </c>
      <c r="J2818" t="s">
        <v>882</v>
      </c>
      <c r="K2818" t="s">
        <v>863</v>
      </c>
      <c r="L2818">
        <v>39084.46</v>
      </c>
    </row>
    <row r="2819" spans="1:12" x14ac:dyDescent="0.25">
      <c r="A2819" t="s">
        <v>3498</v>
      </c>
      <c r="B2819" t="s">
        <v>3488</v>
      </c>
      <c r="C2819" t="s">
        <v>3295</v>
      </c>
      <c r="D2819">
        <v>22.1</v>
      </c>
      <c r="E2819">
        <v>46.1</v>
      </c>
      <c r="F2819" t="s">
        <v>860</v>
      </c>
      <c r="G2819">
        <v>1</v>
      </c>
      <c r="H2819">
        <v>1</v>
      </c>
      <c r="I2819" t="s">
        <v>861</v>
      </c>
      <c r="J2819" t="s">
        <v>882</v>
      </c>
      <c r="K2819" t="s">
        <v>863</v>
      </c>
      <c r="L2819">
        <v>1644557.76</v>
      </c>
    </row>
    <row r="2820" spans="1:12" x14ac:dyDescent="0.25">
      <c r="A2820" t="s">
        <v>3499</v>
      </c>
      <c r="B2820" t="s">
        <v>3488</v>
      </c>
      <c r="C2820" t="s">
        <v>3295</v>
      </c>
      <c r="D2820">
        <v>31.2</v>
      </c>
      <c r="E2820">
        <v>101</v>
      </c>
      <c r="F2820" t="s">
        <v>860</v>
      </c>
      <c r="G2820">
        <v>2</v>
      </c>
      <c r="H2820">
        <v>1</v>
      </c>
      <c r="I2820" t="s">
        <v>861</v>
      </c>
      <c r="J2820" t="s">
        <v>882</v>
      </c>
      <c r="K2820" t="s">
        <v>863</v>
      </c>
      <c r="L2820">
        <v>142589.21</v>
      </c>
    </row>
    <row r="2821" spans="1:12" x14ac:dyDescent="0.25">
      <c r="A2821" t="s">
        <v>3500</v>
      </c>
      <c r="B2821" t="s">
        <v>3488</v>
      </c>
      <c r="C2821" t="s">
        <v>3295</v>
      </c>
      <c r="D2821">
        <v>27.4</v>
      </c>
      <c r="E2821">
        <v>66.400000000000006</v>
      </c>
      <c r="F2821" t="s">
        <v>860</v>
      </c>
      <c r="G2821">
        <v>1</v>
      </c>
      <c r="H2821">
        <v>1</v>
      </c>
      <c r="I2821" t="s">
        <v>993</v>
      </c>
      <c r="J2821" t="s">
        <v>994</v>
      </c>
      <c r="K2821" t="s">
        <v>863</v>
      </c>
      <c r="L2821">
        <v>604477.42000000004</v>
      </c>
    </row>
    <row r="2822" spans="1:12" x14ac:dyDescent="0.25">
      <c r="A2822" t="s">
        <v>3501</v>
      </c>
      <c r="B2822" t="s">
        <v>3488</v>
      </c>
      <c r="C2822" t="s">
        <v>3295</v>
      </c>
      <c r="D2822">
        <v>23</v>
      </c>
      <c r="E2822">
        <v>138.16999999999999</v>
      </c>
      <c r="F2822" t="s">
        <v>860</v>
      </c>
      <c r="G2822">
        <v>1</v>
      </c>
      <c r="H2822">
        <v>1</v>
      </c>
      <c r="I2822" t="s">
        <v>861</v>
      </c>
      <c r="J2822" t="s">
        <v>882</v>
      </c>
      <c r="K2822" t="s">
        <v>863</v>
      </c>
      <c r="L2822">
        <v>404850.4</v>
      </c>
    </row>
    <row r="2823" spans="1:12" x14ac:dyDescent="0.25">
      <c r="A2823" t="s">
        <v>3502</v>
      </c>
      <c r="B2823" t="s">
        <v>3488</v>
      </c>
      <c r="C2823" t="s">
        <v>3295</v>
      </c>
      <c r="D2823">
        <v>23.7</v>
      </c>
      <c r="E2823">
        <v>47.29</v>
      </c>
      <c r="F2823" t="s">
        <v>860</v>
      </c>
      <c r="G2823">
        <v>1</v>
      </c>
      <c r="H2823">
        <v>1</v>
      </c>
      <c r="I2823" t="s">
        <v>861</v>
      </c>
      <c r="J2823" t="s">
        <v>882</v>
      </c>
      <c r="K2823" t="s">
        <v>863</v>
      </c>
      <c r="L2823">
        <v>905645.62</v>
      </c>
    </row>
    <row r="2824" spans="1:12" x14ac:dyDescent="0.25">
      <c r="A2824" t="s">
        <v>3503</v>
      </c>
      <c r="B2824" t="s">
        <v>3488</v>
      </c>
      <c r="C2824" t="s">
        <v>3295</v>
      </c>
      <c r="D2824">
        <v>26.2</v>
      </c>
      <c r="E2824">
        <v>140</v>
      </c>
      <c r="F2824" t="s">
        <v>860</v>
      </c>
      <c r="G2824">
        <v>1</v>
      </c>
      <c r="H2824">
        <v>1</v>
      </c>
      <c r="I2824" t="s">
        <v>861</v>
      </c>
      <c r="J2824" t="s">
        <v>882</v>
      </c>
      <c r="K2824" t="s">
        <v>863</v>
      </c>
      <c r="L2824">
        <v>48876.44</v>
      </c>
    </row>
    <row r="2825" spans="1:12" x14ac:dyDescent="0.25">
      <c r="A2825" t="s">
        <v>3504</v>
      </c>
      <c r="B2825" t="s">
        <v>3488</v>
      </c>
      <c r="C2825" t="s">
        <v>3295</v>
      </c>
      <c r="D2825">
        <v>27.3</v>
      </c>
      <c r="E2825">
        <v>47.9</v>
      </c>
      <c r="F2825" t="s">
        <v>860</v>
      </c>
      <c r="G2825">
        <v>1</v>
      </c>
      <c r="H2825">
        <v>1</v>
      </c>
      <c r="I2825" t="s">
        <v>861</v>
      </c>
      <c r="J2825" t="s">
        <v>882</v>
      </c>
      <c r="K2825" t="s">
        <v>863</v>
      </c>
      <c r="L2825">
        <v>28618.49</v>
      </c>
    </row>
    <row r="2826" spans="1:12" x14ac:dyDescent="0.25">
      <c r="A2826" t="s">
        <v>3505</v>
      </c>
      <c r="B2826" t="s">
        <v>3488</v>
      </c>
      <c r="C2826" t="s">
        <v>3295</v>
      </c>
      <c r="D2826">
        <v>24.3</v>
      </c>
      <c r="E2826">
        <v>47.2</v>
      </c>
      <c r="F2826" t="s">
        <v>860</v>
      </c>
      <c r="G2826">
        <v>1</v>
      </c>
      <c r="H2826">
        <v>1</v>
      </c>
      <c r="I2826" t="s">
        <v>861</v>
      </c>
      <c r="J2826" t="s">
        <v>882</v>
      </c>
      <c r="K2826" t="s">
        <v>863</v>
      </c>
      <c r="L2826">
        <v>417204.23</v>
      </c>
    </row>
    <row r="2827" spans="1:12" x14ac:dyDescent="0.25">
      <c r="A2827" t="s">
        <v>3506</v>
      </c>
      <c r="B2827" t="s">
        <v>3488</v>
      </c>
      <c r="C2827" t="s">
        <v>3295</v>
      </c>
      <c r="D2827">
        <v>21.1</v>
      </c>
      <c r="E2827">
        <v>62.84</v>
      </c>
      <c r="F2827" t="s">
        <v>860</v>
      </c>
      <c r="G2827">
        <v>1</v>
      </c>
      <c r="H2827">
        <v>1</v>
      </c>
      <c r="I2827" t="s">
        <v>861</v>
      </c>
      <c r="J2827" t="s">
        <v>882</v>
      </c>
      <c r="K2827" t="s">
        <v>863</v>
      </c>
      <c r="L2827">
        <v>84363.69</v>
      </c>
    </row>
    <row r="2828" spans="1:12" x14ac:dyDescent="0.25">
      <c r="A2828" t="s">
        <v>3507</v>
      </c>
      <c r="B2828" t="s">
        <v>3488</v>
      </c>
      <c r="C2828" t="s">
        <v>3295</v>
      </c>
      <c r="D2828">
        <v>30.1</v>
      </c>
      <c r="E2828">
        <v>67.959999999999994</v>
      </c>
      <c r="F2828" t="s">
        <v>860</v>
      </c>
      <c r="G2828">
        <v>1</v>
      </c>
      <c r="H2828">
        <v>1</v>
      </c>
      <c r="I2828" t="s">
        <v>861</v>
      </c>
      <c r="J2828" t="s">
        <v>882</v>
      </c>
      <c r="K2828" t="s">
        <v>863</v>
      </c>
      <c r="L2828">
        <v>4846.92</v>
      </c>
    </row>
    <row r="2829" spans="1:12" x14ac:dyDescent="0.25">
      <c r="A2829" t="s">
        <v>3508</v>
      </c>
      <c r="B2829" t="s">
        <v>3488</v>
      </c>
      <c r="C2829" t="s">
        <v>3295</v>
      </c>
      <c r="D2829">
        <v>27.7</v>
      </c>
      <c r="E2829">
        <v>67.959999999999994</v>
      </c>
      <c r="F2829" t="s">
        <v>860</v>
      </c>
      <c r="G2829">
        <v>1</v>
      </c>
      <c r="H2829">
        <v>1</v>
      </c>
      <c r="I2829" t="s">
        <v>861</v>
      </c>
      <c r="J2829" t="s">
        <v>882</v>
      </c>
      <c r="K2829" t="s">
        <v>863</v>
      </c>
      <c r="L2829">
        <v>39073.160000000003</v>
      </c>
    </row>
    <row r="2830" spans="1:12" x14ac:dyDescent="0.25">
      <c r="A2830" t="s">
        <v>3509</v>
      </c>
      <c r="B2830" t="s">
        <v>3488</v>
      </c>
      <c r="C2830" t="s">
        <v>3295</v>
      </c>
      <c r="D2830">
        <v>25.3</v>
      </c>
      <c r="E2830">
        <v>29.3</v>
      </c>
      <c r="F2830" t="s">
        <v>860</v>
      </c>
      <c r="G2830">
        <v>1</v>
      </c>
      <c r="H2830">
        <v>1</v>
      </c>
      <c r="I2830" t="s">
        <v>861</v>
      </c>
      <c r="J2830" t="s">
        <v>882</v>
      </c>
      <c r="K2830" t="s">
        <v>863</v>
      </c>
      <c r="L2830">
        <v>1316199.5900000001</v>
      </c>
    </row>
    <row r="2831" spans="1:12" x14ac:dyDescent="0.25">
      <c r="A2831" t="s">
        <v>3510</v>
      </c>
      <c r="B2831" t="s">
        <v>3488</v>
      </c>
      <c r="C2831" t="s">
        <v>3295</v>
      </c>
      <c r="D2831">
        <v>27.2</v>
      </c>
      <c r="E2831">
        <v>138.19999999999999</v>
      </c>
      <c r="F2831" t="s">
        <v>860</v>
      </c>
      <c r="G2831">
        <v>1</v>
      </c>
      <c r="H2831">
        <v>1</v>
      </c>
      <c r="I2831" t="s">
        <v>861</v>
      </c>
      <c r="J2831" t="s">
        <v>882</v>
      </c>
      <c r="K2831" t="s">
        <v>863</v>
      </c>
      <c r="L2831">
        <v>8554.33</v>
      </c>
    </row>
    <row r="2832" spans="1:12" x14ac:dyDescent="0.25">
      <c r="A2832" t="s">
        <v>3511</v>
      </c>
      <c r="B2832" t="s">
        <v>3488</v>
      </c>
      <c r="C2832" t="s">
        <v>3295</v>
      </c>
      <c r="D2832">
        <v>20.6</v>
      </c>
      <c r="E2832">
        <v>47.2</v>
      </c>
      <c r="F2832" t="s">
        <v>860</v>
      </c>
      <c r="G2832">
        <v>1</v>
      </c>
      <c r="H2832">
        <v>1</v>
      </c>
      <c r="I2832" t="s">
        <v>861</v>
      </c>
      <c r="J2832" t="s">
        <v>882</v>
      </c>
      <c r="K2832" t="s">
        <v>863</v>
      </c>
      <c r="L2832">
        <v>31898.57</v>
      </c>
    </row>
    <row r="2833" spans="1:12" x14ac:dyDescent="0.25">
      <c r="A2833" t="s">
        <v>3512</v>
      </c>
      <c r="B2833" t="s">
        <v>3488</v>
      </c>
      <c r="C2833" t="s">
        <v>3295</v>
      </c>
      <c r="D2833">
        <v>23.2</v>
      </c>
      <c r="E2833">
        <v>48.9</v>
      </c>
      <c r="F2833" t="s">
        <v>860</v>
      </c>
      <c r="G2833">
        <v>1</v>
      </c>
      <c r="H2833">
        <v>1</v>
      </c>
      <c r="I2833" t="s">
        <v>861</v>
      </c>
      <c r="J2833" t="s">
        <v>882</v>
      </c>
      <c r="K2833" t="s">
        <v>863</v>
      </c>
      <c r="L2833">
        <v>24872.86</v>
      </c>
    </row>
    <row r="2834" spans="1:12" x14ac:dyDescent="0.25">
      <c r="A2834" t="s">
        <v>3513</v>
      </c>
      <c r="B2834" t="s">
        <v>3488</v>
      </c>
      <c r="C2834" t="s">
        <v>3295</v>
      </c>
      <c r="D2834">
        <v>27.5</v>
      </c>
      <c r="E2834">
        <v>58.89</v>
      </c>
      <c r="F2834" t="s">
        <v>860</v>
      </c>
      <c r="G2834">
        <v>1</v>
      </c>
      <c r="H2834">
        <v>1</v>
      </c>
      <c r="I2834" t="s">
        <v>861</v>
      </c>
      <c r="J2834" t="s">
        <v>882</v>
      </c>
      <c r="K2834" t="s">
        <v>863</v>
      </c>
      <c r="L2834">
        <v>348235.08</v>
      </c>
    </row>
    <row r="2835" spans="1:12" x14ac:dyDescent="0.25">
      <c r="A2835" t="s">
        <v>3514</v>
      </c>
      <c r="B2835" t="s">
        <v>3488</v>
      </c>
      <c r="C2835" t="s">
        <v>3295</v>
      </c>
      <c r="D2835">
        <v>31.6</v>
      </c>
      <c r="E2835">
        <v>94.5</v>
      </c>
      <c r="F2835" t="s">
        <v>860</v>
      </c>
      <c r="G2835">
        <v>2</v>
      </c>
      <c r="H2835">
        <v>1</v>
      </c>
      <c r="I2835" t="s">
        <v>861</v>
      </c>
      <c r="J2835" t="s">
        <v>882</v>
      </c>
      <c r="K2835" t="s">
        <v>863</v>
      </c>
      <c r="L2835">
        <v>3632403.85</v>
      </c>
    </row>
    <row r="2836" spans="1:12" x14ac:dyDescent="0.25">
      <c r="A2836" t="s">
        <v>3515</v>
      </c>
      <c r="B2836" t="s">
        <v>3488</v>
      </c>
      <c r="C2836" t="s">
        <v>3295</v>
      </c>
      <c r="D2836">
        <v>29.4</v>
      </c>
      <c r="E2836">
        <v>94.5</v>
      </c>
      <c r="F2836" t="s">
        <v>860</v>
      </c>
      <c r="G2836">
        <v>1</v>
      </c>
      <c r="H2836">
        <v>1</v>
      </c>
      <c r="I2836" t="s">
        <v>861</v>
      </c>
      <c r="J2836" t="s">
        <v>882</v>
      </c>
      <c r="K2836" t="s">
        <v>863</v>
      </c>
      <c r="L2836">
        <v>524076.97</v>
      </c>
    </row>
    <row r="2837" spans="1:12" x14ac:dyDescent="0.25">
      <c r="A2837" t="s">
        <v>3516</v>
      </c>
      <c r="B2837" t="s">
        <v>3488</v>
      </c>
      <c r="C2837" t="s">
        <v>3295</v>
      </c>
      <c r="D2837">
        <v>32.5</v>
      </c>
      <c r="E2837">
        <v>94.5</v>
      </c>
      <c r="F2837" t="s">
        <v>867</v>
      </c>
      <c r="G2837">
        <v>2</v>
      </c>
      <c r="H2837">
        <v>1</v>
      </c>
      <c r="I2837" t="s">
        <v>861</v>
      </c>
      <c r="J2837" t="s">
        <v>882</v>
      </c>
      <c r="K2837" t="s">
        <v>863</v>
      </c>
      <c r="L2837">
        <v>154181.01</v>
      </c>
    </row>
    <row r="2838" spans="1:12" x14ac:dyDescent="0.25">
      <c r="A2838" t="s">
        <v>3517</v>
      </c>
      <c r="B2838" t="s">
        <v>3488</v>
      </c>
      <c r="C2838" t="s">
        <v>3295</v>
      </c>
      <c r="D2838">
        <v>31.9</v>
      </c>
      <c r="E2838">
        <v>76.010000000000005</v>
      </c>
      <c r="F2838" t="s">
        <v>860</v>
      </c>
      <c r="G2838">
        <v>1</v>
      </c>
      <c r="H2838">
        <v>1</v>
      </c>
      <c r="I2838" t="s">
        <v>993</v>
      </c>
      <c r="J2838" t="s">
        <v>994</v>
      </c>
      <c r="K2838" t="s">
        <v>863</v>
      </c>
      <c r="L2838">
        <v>643371.30000000005</v>
      </c>
    </row>
    <row r="2839" spans="1:12" x14ac:dyDescent="0.25">
      <c r="A2839" t="s">
        <v>3518</v>
      </c>
      <c r="B2839" t="s">
        <v>3488</v>
      </c>
      <c r="C2839" t="s">
        <v>3295</v>
      </c>
      <c r="D2839">
        <v>24.6</v>
      </c>
      <c r="E2839">
        <v>101</v>
      </c>
      <c r="F2839" t="s">
        <v>860</v>
      </c>
      <c r="G2839">
        <v>1</v>
      </c>
      <c r="H2839">
        <v>1</v>
      </c>
      <c r="I2839" t="s">
        <v>861</v>
      </c>
      <c r="J2839" t="s">
        <v>882</v>
      </c>
      <c r="K2839" t="s">
        <v>863</v>
      </c>
      <c r="L2839">
        <v>135269.82999999999</v>
      </c>
    </row>
    <row r="2840" spans="1:12" x14ac:dyDescent="0.25">
      <c r="A2840" t="s">
        <v>3519</v>
      </c>
      <c r="B2840" t="s">
        <v>3488</v>
      </c>
      <c r="C2840" t="s">
        <v>3295</v>
      </c>
      <c r="D2840">
        <v>31</v>
      </c>
      <c r="E2840">
        <v>105</v>
      </c>
      <c r="F2840" t="s">
        <v>860</v>
      </c>
      <c r="G2840">
        <v>2</v>
      </c>
      <c r="H2840">
        <v>1</v>
      </c>
      <c r="I2840" t="s">
        <v>861</v>
      </c>
      <c r="J2840" t="s">
        <v>882</v>
      </c>
      <c r="K2840" t="s">
        <v>863</v>
      </c>
      <c r="L2840">
        <v>2249595.09</v>
      </c>
    </row>
    <row r="2841" spans="1:12" x14ac:dyDescent="0.25">
      <c r="A2841" t="s">
        <v>3520</v>
      </c>
      <c r="B2841" t="s">
        <v>3488</v>
      </c>
      <c r="C2841" t="s">
        <v>3295</v>
      </c>
      <c r="D2841">
        <v>41.3</v>
      </c>
      <c r="E2841">
        <v>127</v>
      </c>
      <c r="F2841" t="s">
        <v>865</v>
      </c>
      <c r="G2841">
        <v>3</v>
      </c>
      <c r="H2841">
        <v>1</v>
      </c>
      <c r="I2841" t="s">
        <v>861</v>
      </c>
      <c r="J2841" t="s">
        <v>882</v>
      </c>
      <c r="K2841" t="s">
        <v>913</v>
      </c>
      <c r="L2841">
        <v>6390802.0800000001</v>
      </c>
    </row>
    <row r="2842" spans="1:12" x14ac:dyDescent="0.25">
      <c r="A2842" t="s">
        <v>3521</v>
      </c>
      <c r="B2842" t="s">
        <v>3488</v>
      </c>
      <c r="C2842" t="s">
        <v>3295</v>
      </c>
      <c r="D2842">
        <v>21.7</v>
      </c>
      <c r="E2842">
        <v>42.6</v>
      </c>
      <c r="F2842" t="s">
        <v>860</v>
      </c>
      <c r="G2842">
        <v>1</v>
      </c>
      <c r="H2842">
        <v>1</v>
      </c>
      <c r="I2842" t="s">
        <v>861</v>
      </c>
      <c r="J2842" t="s">
        <v>882</v>
      </c>
      <c r="K2842" t="s">
        <v>863</v>
      </c>
      <c r="L2842">
        <v>13707.89</v>
      </c>
    </row>
    <row r="2843" spans="1:12" x14ac:dyDescent="0.25">
      <c r="A2843" t="s">
        <v>3522</v>
      </c>
      <c r="B2843" t="s">
        <v>3488</v>
      </c>
      <c r="C2843" t="s">
        <v>3295</v>
      </c>
      <c r="D2843">
        <v>27</v>
      </c>
      <c r="E2843">
        <v>29.39</v>
      </c>
      <c r="F2843" t="s">
        <v>860</v>
      </c>
      <c r="G2843">
        <v>2</v>
      </c>
      <c r="H2843">
        <v>1</v>
      </c>
      <c r="I2843" t="s">
        <v>861</v>
      </c>
      <c r="J2843" t="s">
        <v>882</v>
      </c>
      <c r="K2843" t="s">
        <v>863</v>
      </c>
      <c r="L2843">
        <v>993885.08</v>
      </c>
    </row>
    <row r="2844" spans="1:12" x14ac:dyDescent="0.25">
      <c r="A2844" t="s">
        <v>3523</v>
      </c>
      <c r="B2844" t="s">
        <v>3488</v>
      </c>
      <c r="C2844" t="s">
        <v>3295</v>
      </c>
      <c r="D2844">
        <v>20.399999999999999</v>
      </c>
      <c r="E2844">
        <v>59.39</v>
      </c>
      <c r="F2844" t="s">
        <v>860</v>
      </c>
      <c r="G2844">
        <v>1</v>
      </c>
      <c r="H2844">
        <v>1</v>
      </c>
      <c r="I2844" t="s">
        <v>861</v>
      </c>
      <c r="J2844" t="s">
        <v>882</v>
      </c>
      <c r="K2844" t="s">
        <v>863</v>
      </c>
      <c r="L2844">
        <v>592908.62</v>
      </c>
    </row>
    <row r="2845" spans="1:12" x14ac:dyDescent="0.25">
      <c r="A2845" t="s">
        <v>3524</v>
      </c>
      <c r="B2845" t="s">
        <v>3488</v>
      </c>
      <c r="C2845" t="s">
        <v>3295</v>
      </c>
      <c r="D2845">
        <v>28</v>
      </c>
      <c r="E2845">
        <v>43</v>
      </c>
      <c r="F2845" t="s">
        <v>860</v>
      </c>
      <c r="G2845">
        <v>1</v>
      </c>
      <c r="H2845">
        <v>1</v>
      </c>
      <c r="I2845" t="s">
        <v>861</v>
      </c>
      <c r="J2845" t="s">
        <v>882</v>
      </c>
      <c r="K2845" t="s">
        <v>863</v>
      </c>
      <c r="L2845">
        <v>4751722.92</v>
      </c>
    </row>
    <row r="2846" spans="1:12" x14ac:dyDescent="0.25">
      <c r="A2846" t="s">
        <v>3525</v>
      </c>
      <c r="B2846" t="s">
        <v>3488</v>
      </c>
      <c r="C2846" t="s">
        <v>3295</v>
      </c>
      <c r="D2846">
        <v>25.2</v>
      </c>
      <c r="E2846">
        <v>58.7</v>
      </c>
      <c r="F2846" t="s">
        <v>860</v>
      </c>
      <c r="G2846">
        <v>1</v>
      </c>
      <c r="H2846">
        <v>1</v>
      </c>
      <c r="I2846" t="s">
        <v>861</v>
      </c>
      <c r="J2846" t="s">
        <v>882</v>
      </c>
      <c r="K2846" t="s">
        <v>863</v>
      </c>
      <c r="L2846">
        <v>234173.68</v>
      </c>
    </row>
    <row r="2847" spans="1:12" x14ac:dyDescent="0.25">
      <c r="A2847" t="s">
        <v>3526</v>
      </c>
      <c r="B2847" t="s">
        <v>3488</v>
      </c>
      <c r="C2847" t="s">
        <v>3295</v>
      </c>
      <c r="D2847">
        <v>31.9</v>
      </c>
      <c r="E2847">
        <v>79.22</v>
      </c>
      <c r="F2847" t="s">
        <v>860</v>
      </c>
      <c r="G2847">
        <v>1</v>
      </c>
      <c r="H2847">
        <v>1</v>
      </c>
      <c r="I2847" t="s">
        <v>993</v>
      </c>
      <c r="J2847" t="s">
        <v>994</v>
      </c>
      <c r="K2847" t="s">
        <v>863</v>
      </c>
      <c r="L2847">
        <v>289775.96000000002</v>
      </c>
    </row>
    <row r="2848" spans="1:12" x14ac:dyDescent="0.25">
      <c r="A2848" t="s">
        <v>3527</v>
      </c>
      <c r="B2848" t="s">
        <v>3488</v>
      </c>
      <c r="C2848" t="s">
        <v>3295</v>
      </c>
      <c r="D2848">
        <v>27.7</v>
      </c>
      <c r="E2848">
        <v>58.5</v>
      </c>
      <c r="F2848" t="s">
        <v>860</v>
      </c>
      <c r="G2848">
        <v>1</v>
      </c>
      <c r="H2848">
        <v>1</v>
      </c>
      <c r="I2848" t="s">
        <v>861</v>
      </c>
      <c r="J2848" t="s">
        <v>882</v>
      </c>
      <c r="K2848" t="s">
        <v>863</v>
      </c>
      <c r="L2848">
        <v>172301.98</v>
      </c>
    </row>
    <row r="2849" spans="1:12" x14ac:dyDescent="0.25">
      <c r="A2849" t="s">
        <v>3528</v>
      </c>
      <c r="B2849" t="s">
        <v>3488</v>
      </c>
      <c r="C2849" t="s">
        <v>3295</v>
      </c>
      <c r="D2849">
        <v>21.7</v>
      </c>
      <c r="E2849">
        <v>42.9</v>
      </c>
      <c r="F2849" t="s">
        <v>860</v>
      </c>
      <c r="G2849">
        <v>1</v>
      </c>
      <c r="H2849">
        <v>1</v>
      </c>
      <c r="I2849" t="s">
        <v>861</v>
      </c>
      <c r="J2849" t="s">
        <v>882</v>
      </c>
      <c r="K2849" t="s">
        <v>863</v>
      </c>
      <c r="L2849">
        <v>28.71</v>
      </c>
    </row>
    <row r="2850" spans="1:12" x14ac:dyDescent="0.25">
      <c r="A2850" t="s">
        <v>3529</v>
      </c>
      <c r="B2850" t="s">
        <v>3488</v>
      </c>
      <c r="C2850" t="s">
        <v>3295</v>
      </c>
      <c r="D2850">
        <v>38.4</v>
      </c>
      <c r="E2850">
        <v>118</v>
      </c>
      <c r="F2850" t="s">
        <v>860</v>
      </c>
      <c r="G2850">
        <v>2</v>
      </c>
      <c r="H2850">
        <v>1</v>
      </c>
      <c r="I2850" t="s">
        <v>861</v>
      </c>
      <c r="J2850" t="s">
        <v>882</v>
      </c>
      <c r="K2850" t="s">
        <v>863</v>
      </c>
      <c r="L2850">
        <v>7703886.0999999996</v>
      </c>
    </row>
    <row r="2851" spans="1:12" x14ac:dyDescent="0.25">
      <c r="A2851" t="s">
        <v>3530</v>
      </c>
      <c r="B2851" t="s">
        <v>3488</v>
      </c>
      <c r="C2851" t="s">
        <v>3295</v>
      </c>
      <c r="D2851">
        <v>24.6</v>
      </c>
      <c r="E2851">
        <v>67.959999999999994</v>
      </c>
      <c r="F2851" t="s">
        <v>860</v>
      </c>
      <c r="G2851">
        <v>1</v>
      </c>
      <c r="H2851">
        <v>1</v>
      </c>
      <c r="I2851" t="s">
        <v>861</v>
      </c>
      <c r="J2851" t="s">
        <v>882</v>
      </c>
      <c r="K2851" t="s">
        <v>863</v>
      </c>
      <c r="L2851">
        <v>23404.52</v>
      </c>
    </row>
    <row r="2852" spans="1:12" x14ac:dyDescent="0.25">
      <c r="A2852" t="s">
        <v>3531</v>
      </c>
      <c r="B2852" t="s">
        <v>3488</v>
      </c>
      <c r="C2852" t="s">
        <v>3295</v>
      </c>
      <c r="D2852">
        <v>30.1</v>
      </c>
      <c r="E2852">
        <v>63.45</v>
      </c>
      <c r="F2852" t="s">
        <v>867</v>
      </c>
      <c r="G2852">
        <v>2</v>
      </c>
      <c r="H2852">
        <v>1</v>
      </c>
      <c r="I2852" t="s">
        <v>861</v>
      </c>
      <c r="J2852" t="s">
        <v>882</v>
      </c>
      <c r="K2852" t="s">
        <v>863</v>
      </c>
      <c r="L2852">
        <v>4454361.88</v>
      </c>
    </row>
    <row r="2853" spans="1:12" x14ac:dyDescent="0.25">
      <c r="A2853" t="s">
        <v>3532</v>
      </c>
      <c r="B2853" t="s">
        <v>3488</v>
      </c>
      <c r="C2853" t="s">
        <v>3295</v>
      </c>
      <c r="D2853">
        <v>29.7</v>
      </c>
      <c r="E2853">
        <v>67.959999999999994</v>
      </c>
      <c r="F2853" t="s">
        <v>860</v>
      </c>
      <c r="G2853">
        <v>1</v>
      </c>
      <c r="H2853">
        <v>1</v>
      </c>
      <c r="I2853" t="s">
        <v>861</v>
      </c>
      <c r="J2853" t="s">
        <v>882</v>
      </c>
      <c r="K2853" t="s">
        <v>863</v>
      </c>
      <c r="L2853">
        <v>16787.04</v>
      </c>
    </row>
    <row r="2854" spans="1:12" x14ac:dyDescent="0.25">
      <c r="A2854" t="s">
        <v>3533</v>
      </c>
      <c r="B2854" t="s">
        <v>3488</v>
      </c>
      <c r="C2854" t="s">
        <v>3295</v>
      </c>
      <c r="D2854">
        <v>30.6</v>
      </c>
      <c r="E2854">
        <v>54.4</v>
      </c>
      <c r="F2854" t="s">
        <v>867</v>
      </c>
      <c r="G2854">
        <v>2</v>
      </c>
      <c r="H2854">
        <v>1</v>
      </c>
      <c r="I2854" t="s">
        <v>861</v>
      </c>
      <c r="J2854" t="s">
        <v>882</v>
      </c>
      <c r="K2854" t="s">
        <v>863</v>
      </c>
      <c r="L2854">
        <v>6110219.71</v>
      </c>
    </row>
    <row r="2855" spans="1:12" x14ac:dyDescent="0.25">
      <c r="A2855" t="s">
        <v>3534</v>
      </c>
      <c r="B2855" t="s">
        <v>3488</v>
      </c>
      <c r="C2855" t="s">
        <v>3295</v>
      </c>
      <c r="D2855">
        <v>27.3</v>
      </c>
      <c r="E2855">
        <v>94.5</v>
      </c>
      <c r="F2855" t="s">
        <v>860</v>
      </c>
      <c r="G2855">
        <v>2</v>
      </c>
      <c r="H2855">
        <v>1</v>
      </c>
      <c r="I2855" t="s">
        <v>861</v>
      </c>
      <c r="J2855" t="s">
        <v>882</v>
      </c>
      <c r="K2855" t="s">
        <v>863</v>
      </c>
      <c r="L2855">
        <v>84599.53</v>
      </c>
    </row>
    <row r="2856" spans="1:12" x14ac:dyDescent="0.25">
      <c r="A2856" t="s">
        <v>3535</v>
      </c>
      <c r="B2856" t="s">
        <v>3488</v>
      </c>
      <c r="C2856" t="s">
        <v>3295</v>
      </c>
      <c r="D2856">
        <v>27.4</v>
      </c>
      <c r="E2856">
        <v>35.799999999999997</v>
      </c>
      <c r="F2856" t="s">
        <v>860</v>
      </c>
      <c r="G2856">
        <v>2</v>
      </c>
      <c r="H2856">
        <v>1</v>
      </c>
      <c r="I2856" t="s">
        <v>861</v>
      </c>
      <c r="J2856" t="s">
        <v>882</v>
      </c>
      <c r="K2856" t="s">
        <v>863</v>
      </c>
      <c r="L2856">
        <v>932555.61</v>
      </c>
    </row>
    <row r="2857" spans="1:12" x14ac:dyDescent="0.25">
      <c r="A2857" t="s">
        <v>3536</v>
      </c>
      <c r="B2857" t="s">
        <v>3488</v>
      </c>
      <c r="C2857" t="s">
        <v>3295</v>
      </c>
      <c r="D2857">
        <v>32.299999999999997</v>
      </c>
      <c r="E2857">
        <v>94.5</v>
      </c>
      <c r="F2857" t="s">
        <v>860</v>
      </c>
      <c r="G2857">
        <v>1</v>
      </c>
      <c r="H2857">
        <v>1</v>
      </c>
      <c r="I2857" t="s">
        <v>861</v>
      </c>
      <c r="J2857" t="s">
        <v>928</v>
      </c>
      <c r="K2857" t="s">
        <v>863</v>
      </c>
      <c r="L2857">
        <v>7293.2</v>
      </c>
    </row>
    <row r="2858" spans="1:12" x14ac:dyDescent="0.25">
      <c r="A2858" t="s">
        <v>3537</v>
      </c>
      <c r="B2858" t="s">
        <v>3488</v>
      </c>
      <c r="C2858" t="s">
        <v>3295</v>
      </c>
      <c r="D2858">
        <v>27.6</v>
      </c>
      <c r="E2858">
        <v>52.8</v>
      </c>
      <c r="F2858" t="s">
        <v>860</v>
      </c>
      <c r="G2858">
        <v>2</v>
      </c>
      <c r="H2858">
        <v>1</v>
      </c>
      <c r="I2858" t="s">
        <v>993</v>
      </c>
      <c r="J2858" t="s">
        <v>994</v>
      </c>
      <c r="K2858" t="s">
        <v>863</v>
      </c>
      <c r="L2858">
        <v>166507.10999999999</v>
      </c>
    </row>
    <row r="2859" spans="1:12" x14ac:dyDescent="0.25">
      <c r="A2859" t="s">
        <v>3538</v>
      </c>
      <c r="B2859" t="s">
        <v>3488</v>
      </c>
      <c r="C2859" t="s">
        <v>3295</v>
      </c>
      <c r="D2859">
        <v>31.6</v>
      </c>
      <c r="E2859">
        <v>111</v>
      </c>
      <c r="F2859" t="s">
        <v>860</v>
      </c>
      <c r="G2859">
        <v>1</v>
      </c>
      <c r="H2859">
        <v>1</v>
      </c>
      <c r="I2859" t="s">
        <v>861</v>
      </c>
      <c r="J2859" t="s">
        <v>882</v>
      </c>
      <c r="K2859" t="s">
        <v>863</v>
      </c>
      <c r="L2859">
        <v>1479840.16</v>
      </c>
    </row>
    <row r="2860" spans="1:12" x14ac:dyDescent="0.25">
      <c r="A2860" t="s">
        <v>3539</v>
      </c>
      <c r="B2860" t="s">
        <v>3488</v>
      </c>
      <c r="C2860" t="s">
        <v>3295</v>
      </c>
      <c r="D2860">
        <v>27.5</v>
      </c>
      <c r="E2860">
        <v>67.959999999999994</v>
      </c>
      <c r="F2860" t="s">
        <v>860</v>
      </c>
      <c r="G2860">
        <v>2</v>
      </c>
      <c r="H2860">
        <v>1</v>
      </c>
      <c r="I2860" t="s">
        <v>861</v>
      </c>
      <c r="J2860" t="s">
        <v>882</v>
      </c>
      <c r="K2860" t="s">
        <v>863</v>
      </c>
      <c r="L2860">
        <v>4678.13</v>
      </c>
    </row>
    <row r="2861" spans="1:12" x14ac:dyDescent="0.25">
      <c r="A2861" t="s">
        <v>3540</v>
      </c>
      <c r="B2861" t="s">
        <v>3488</v>
      </c>
      <c r="C2861" t="s">
        <v>3295</v>
      </c>
      <c r="D2861">
        <v>25</v>
      </c>
      <c r="E2861">
        <v>101</v>
      </c>
      <c r="F2861" t="s">
        <v>860</v>
      </c>
      <c r="G2861">
        <v>1</v>
      </c>
      <c r="H2861">
        <v>1</v>
      </c>
      <c r="I2861" t="s">
        <v>861</v>
      </c>
      <c r="J2861" t="s">
        <v>882</v>
      </c>
      <c r="K2861" t="s">
        <v>863</v>
      </c>
      <c r="L2861">
        <v>145760.19</v>
      </c>
    </row>
    <row r="2862" spans="1:12" x14ac:dyDescent="0.25">
      <c r="A2862" t="s">
        <v>3541</v>
      </c>
      <c r="B2862" t="s">
        <v>3488</v>
      </c>
      <c r="C2862" t="s">
        <v>3295</v>
      </c>
      <c r="D2862">
        <v>26.8</v>
      </c>
      <c r="E2862">
        <v>60.92</v>
      </c>
      <c r="F2862" t="s">
        <v>865</v>
      </c>
      <c r="G2862">
        <v>2</v>
      </c>
      <c r="H2862">
        <v>1</v>
      </c>
      <c r="I2862" t="s">
        <v>861</v>
      </c>
      <c r="J2862" t="s">
        <v>882</v>
      </c>
      <c r="K2862" t="s">
        <v>863</v>
      </c>
      <c r="L2862">
        <v>2272508.7799999998</v>
      </c>
    </row>
    <row r="2863" spans="1:12" x14ac:dyDescent="0.25">
      <c r="A2863" t="s">
        <v>3542</v>
      </c>
      <c r="B2863" t="s">
        <v>3488</v>
      </c>
      <c r="C2863" t="s">
        <v>3295</v>
      </c>
      <c r="D2863">
        <v>22.8</v>
      </c>
      <c r="E2863">
        <v>42.9</v>
      </c>
      <c r="F2863" t="s">
        <v>860</v>
      </c>
      <c r="G2863">
        <v>1</v>
      </c>
      <c r="H2863">
        <v>1</v>
      </c>
      <c r="I2863" t="s">
        <v>861</v>
      </c>
      <c r="J2863" t="s">
        <v>882</v>
      </c>
      <c r="K2863" t="s">
        <v>863</v>
      </c>
      <c r="L2863">
        <v>116.81</v>
      </c>
    </row>
    <row r="2864" spans="1:12" x14ac:dyDescent="0.25">
      <c r="A2864" t="s">
        <v>3543</v>
      </c>
      <c r="B2864" t="s">
        <v>3488</v>
      </c>
      <c r="C2864" t="s">
        <v>3295</v>
      </c>
      <c r="D2864">
        <v>15.1</v>
      </c>
      <c r="E2864">
        <v>10.199999999999999</v>
      </c>
      <c r="F2864" t="s">
        <v>860</v>
      </c>
      <c r="G2864">
        <v>1</v>
      </c>
      <c r="H2864">
        <v>1</v>
      </c>
      <c r="I2864" t="s">
        <v>861</v>
      </c>
      <c r="J2864" t="s">
        <v>882</v>
      </c>
      <c r="K2864" t="s">
        <v>863</v>
      </c>
      <c r="L2864">
        <v>1391676.2</v>
      </c>
    </row>
    <row r="2865" spans="1:12" x14ac:dyDescent="0.25">
      <c r="A2865" t="s">
        <v>3544</v>
      </c>
      <c r="B2865" t="s">
        <v>3488</v>
      </c>
      <c r="C2865" t="s">
        <v>3295</v>
      </c>
      <c r="D2865">
        <v>15.3</v>
      </c>
      <c r="E2865">
        <v>8.98</v>
      </c>
      <c r="F2865" t="s">
        <v>865</v>
      </c>
      <c r="G2865">
        <v>1</v>
      </c>
      <c r="H2865">
        <v>1</v>
      </c>
      <c r="I2865" t="s">
        <v>861</v>
      </c>
      <c r="J2865" t="s">
        <v>882</v>
      </c>
      <c r="K2865" t="s">
        <v>863</v>
      </c>
      <c r="L2865">
        <v>4959601.62</v>
      </c>
    </row>
    <row r="2866" spans="1:12" x14ac:dyDescent="0.25">
      <c r="A2866" t="s">
        <v>3545</v>
      </c>
      <c r="B2866" t="s">
        <v>3488</v>
      </c>
      <c r="C2866" t="s">
        <v>3295</v>
      </c>
      <c r="D2866">
        <v>26.5</v>
      </c>
      <c r="E2866">
        <v>33</v>
      </c>
      <c r="F2866" t="s">
        <v>860</v>
      </c>
      <c r="G2866">
        <v>2</v>
      </c>
      <c r="H2866">
        <v>1</v>
      </c>
      <c r="I2866" t="s">
        <v>928</v>
      </c>
      <c r="J2866" t="s">
        <v>994</v>
      </c>
      <c r="K2866" t="s">
        <v>863</v>
      </c>
      <c r="L2866">
        <v>298711.23</v>
      </c>
    </row>
    <row r="2867" spans="1:12" x14ac:dyDescent="0.25">
      <c r="A2867" t="s">
        <v>3546</v>
      </c>
      <c r="B2867" t="s">
        <v>3488</v>
      </c>
      <c r="C2867" t="s">
        <v>3295</v>
      </c>
      <c r="D2867">
        <v>25.1</v>
      </c>
      <c r="E2867">
        <v>32</v>
      </c>
      <c r="F2867" t="s">
        <v>860</v>
      </c>
      <c r="G2867">
        <v>2</v>
      </c>
      <c r="H2867">
        <v>1</v>
      </c>
      <c r="I2867" t="s">
        <v>861</v>
      </c>
      <c r="J2867" t="s">
        <v>882</v>
      </c>
      <c r="K2867" t="s">
        <v>863</v>
      </c>
      <c r="L2867">
        <v>25487.73</v>
      </c>
    </row>
    <row r="2868" spans="1:12" x14ac:dyDescent="0.25">
      <c r="A2868" t="s">
        <v>3547</v>
      </c>
      <c r="B2868" t="s">
        <v>3488</v>
      </c>
      <c r="C2868" t="s">
        <v>3295</v>
      </c>
      <c r="D2868">
        <v>26.5</v>
      </c>
      <c r="E2868">
        <v>29.25</v>
      </c>
      <c r="F2868" t="s">
        <v>860</v>
      </c>
      <c r="G2868">
        <v>1</v>
      </c>
      <c r="H2868">
        <v>1</v>
      </c>
      <c r="I2868" t="s">
        <v>861</v>
      </c>
      <c r="J2868" t="s">
        <v>882</v>
      </c>
      <c r="K2868" t="s">
        <v>863</v>
      </c>
      <c r="L2868">
        <v>1258570.8700000001</v>
      </c>
    </row>
    <row r="2869" spans="1:12" x14ac:dyDescent="0.25">
      <c r="A2869" t="s">
        <v>3548</v>
      </c>
      <c r="B2869" t="s">
        <v>3488</v>
      </c>
      <c r="C2869" t="s">
        <v>3295</v>
      </c>
      <c r="D2869">
        <v>26.1</v>
      </c>
      <c r="E2869">
        <v>24.3</v>
      </c>
      <c r="F2869" t="s">
        <v>860</v>
      </c>
      <c r="G2869">
        <v>1</v>
      </c>
      <c r="H2869">
        <v>1</v>
      </c>
      <c r="I2869" t="s">
        <v>861</v>
      </c>
      <c r="J2869" t="s">
        <v>882</v>
      </c>
      <c r="K2869" t="s">
        <v>863</v>
      </c>
      <c r="L2869">
        <v>34357.57</v>
      </c>
    </row>
    <row r="2870" spans="1:12" x14ac:dyDescent="0.25">
      <c r="A2870" t="s">
        <v>3549</v>
      </c>
      <c r="B2870" t="s">
        <v>3488</v>
      </c>
      <c r="C2870" t="s">
        <v>3295</v>
      </c>
      <c r="D2870">
        <v>26.9</v>
      </c>
      <c r="E2870">
        <v>24.3</v>
      </c>
      <c r="F2870" t="s">
        <v>867</v>
      </c>
      <c r="G2870">
        <v>2</v>
      </c>
      <c r="H2870">
        <v>1</v>
      </c>
      <c r="I2870" t="s">
        <v>861</v>
      </c>
      <c r="J2870" t="s">
        <v>882</v>
      </c>
      <c r="K2870" t="s">
        <v>863</v>
      </c>
      <c r="L2870">
        <v>142638.67000000001</v>
      </c>
    </row>
    <row r="2871" spans="1:12" x14ac:dyDescent="0.25">
      <c r="A2871" t="s">
        <v>3550</v>
      </c>
      <c r="B2871" t="s">
        <v>3488</v>
      </c>
      <c r="C2871" t="s">
        <v>3295</v>
      </c>
      <c r="D2871">
        <v>28.5</v>
      </c>
      <c r="E2871">
        <v>30.3</v>
      </c>
      <c r="F2871" t="s">
        <v>865</v>
      </c>
      <c r="G2871">
        <v>1</v>
      </c>
      <c r="H2871">
        <v>1</v>
      </c>
      <c r="I2871" t="s">
        <v>861</v>
      </c>
      <c r="J2871" t="s">
        <v>882</v>
      </c>
      <c r="K2871" t="s">
        <v>863</v>
      </c>
      <c r="L2871">
        <v>30893.91</v>
      </c>
    </row>
    <row r="2872" spans="1:12" x14ac:dyDescent="0.25">
      <c r="A2872" t="s">
        <v>3551</v>
      </c>
      <c r="B2872" t="s">
        <v>3488</v>
      </c>
      <c r="C2872" t="s">
        <v>3295</v>
      </c>
      <c r="D2872">
        <v>27.2</v>
      </c>
      <c r="E2872">
        <v>46.8</v>
      </c>
      <c r="F2872" t="s">
        <v>860</v>
      </c>
      <c r="G2872">
        <v>1</v>
      </c>
      <c r="H2872">
        <v>1</v>
      </c>
      <c r="I2872" t="s">
        <v>861</v>
      </c>
      <c r="J2872" t="s">
        <v>882</v>
      </c>
      <c r="K2872" t="s">
        <v>863</v>
      </c>
      <c r="L2872">
        <v>210800.82</v>
      </c>
    </row>
    <row r="2873" spans="1:12" x14ac:dyDescent="0.25">
      <c r="A2873" t="s">
        <v>3552</v>
      </c>
      <c r="B2873" t="s">
        <v>3488</v>
      </c>
      <c r="C2873" t="s">
        <v>3295</v>
      </c>
      <c r="D2873">
        <v>24.4</v>
      </c>
      <c r="E2873">
        <v>29.52</v>
      </c>
      <c r="F2873" t="s">
        <v>860</v>
      </c>
      <c r="G2873">
        <v>2</v>
      </c>
      <c r="H2873">
        <v>1</v>
      </c>
      <c r="I2873" t="s">
        <v>928</v>
      </c>
      <c r="J2873" t="s">
        <v>994</v>
      </c>
      <c r="K2873" t="s">
        <v>863</v>
      </c>
      <c r="L2873">
        <v>4371.57</v>
      </c>
    </row>
    <row r="2874" spans="1:12" x14ac:dyDescent="0.25">
      <c r="A2874" t="s">
        <v>3553</v>
      </c>
      <c r="B2874" t="s">
        <v>3488</v>
      </c>
      <c r="C2874" t="s">
        <v>3295</v>
      </c>
      <c r="D2874">
        <v>24.9</v>
      </c>
      <c r="E2874">
        <v>28.4</v>
      </c>
      <c r="F2874" t="s">
        <v>865</v>
      </c>
      <c r="G2874">
        <v>2</v>
      </c>
      <c r="H2874">
        <v>1</v>
      </c>
      <c r="I2874" t="s">
        <v>861</v>
      </c>
      <c r="J2874" t="s">
        <v>882</v>
      </c>
      <c r="K2874" t="s">
        <v>863</v>
      </c>
      <c r="L2874">
        <v>1519309.4</v>
      </c>
    </row>
    <row r="2875" spans="1:12" x14ac:dyDescent="0.25">
      <c r="A2875" t="s">
        <v>3554</v>
      </c>
      <c r="B2875" t="s">
        <v>3488</v>
      </c>
      <c r="C2875" t="s">
        <v>3295</v>
      </c>
      <c r="D2875">
        <v>26.2</v>
      </c>
      <c r="E2875">
        <v>28.63</v>
      </c>
      <c r="F2875" t="s">
        <v>860</v>
      </c>
      <c r="G2875">
        <v>1</v>
      </c>
      <c r="H2875">
        <v>1</v>
      </c>
      <c r="I2875" t="s">
        <v>861</v>
      </c>
      <c r="J2875" t="s">
        <v>882</v>
      </c>
      <c r="K2875" t="s">
        <v>863</v>
      </c>
      <c r="L2875">
        <v>2877.15</v>
      </c>
    </row>
    <row r="2876" spans="1:12" x14ac:dyDescent="0.25">
      <c r="A2876" t="s">
        <v>3555</v>
      </c>
      <c r="B2876" t="s">
        <v>3488</v>
      </c>
      <c r="C2876" t="s">
        <v>3295</v>
      </c>
      <c r="D2876">
        <v>28.5</v>
      </c>
      <c r="E2876">
        <v>26</v>
      </c>
      <c r="F2876" t="s">
        <v>865</v>
      </c>
      <c r="G2876">
        <v>2</v>
      </c>
      <c r="H2876">
        <v>1</v>
      </c>
      <c r="I2876" t="s">
        <v>861</v>
      </c>
      <c r="J2876" t="s">
        <v>882</v>
      </c>
      <c r="K2876" t="s">
        <v>868</v>
      </c>
      <c r="L2876">
        <v>259989.37</v>
      </c>
    </row>
    <row r="2877" spans="1:12" x14ac:dyDescent="0.25">
      <c r="A2877" t="s">
        <v>3556</v>
      </c>
      <c r="B2877" t="s">
        <v>3488</v>
      </c>
      <c r="C2877" t="s">
        <v>3295</v>
      </c>
      <c r="D2877">
        <v>32.299999999999997</v>
      </c>
      <c r="E2877">
        <v>25</v>
      </c>
      <c r="F2877" t="s">
        <v>867</v>
      </c>
      <c r="G2877">
        <v>3</v>
      </c>
      <c r="H2877">
        <v>1</v>
      </c>
      <c r="I2877" t="s">
        <v>861</v>
      </c>
      <c r="J2877" t="s">
        <v>882</v>
      </c>
      <c r="K2877" t="s">
        <v>863</v>
      </c>
      <c r="L2877">
        <v>7633376.4100000001</v>
      </c>
    </row>
    <row r="2878" spans="1:12" x14ac:dyDescent="0.25">
      <c r="A2878" t="s">
        <v>3557</v>
      </c>
      <c r="B2878" t="s">
        <v>3488</v>
      </c>
      <c r="C2878" t="s">
        <v>3295</v>
      </c>
      <c r="D2878">
        <v>29.4</v>
      </c>
      <c r="E2878">
        <v>16.489999999999998</v>
      </c>
      <c r="F2878" t="s">
        <v>867</v>
      </c>
      <c r="G2878">
        <v>1</v>
      </c>
      <c r="H2878">
        <v>1</v>
      </c>
      <c r="I2878" t="s">
        <v>861</v>
      </c>
      <c r="J2878" t="s">
        <v>882</v>
      </c>
      <c r="K2878" t="s">
        <v>863</v>
      </c>
      <c r="L2878">
        <v>2416801.64</v>
      </c>
    </row>
    <row r="2879" spans="1:12" x14ac:dyDescent="0.25">
      <c r="A2879" t="s">
        <v>3558</v>
      </c>
      <c r="B2879" t="s">
        <v>3488</v>
      </c>
      <c r="C2879" t="s">
        <v>3295</v>
      </c>
      <c r="D2879">
        <v>34.9</v>
      </c>
      <c r="E2879">
        <v>16.260000000000002</v>
      </c>
      <c r="F2879" t="s">
        <v>860</v>
      </c>
      <c r="G2879">
        <v>1</v>
      </c>
      <c r="H2879">
        <v>3</v>
      </c>
      <c r="I2879" t="s">
        <v>861</v>
      </c>
      <c r="J2879" t="s">
        <v>882</v>
      </c>
      <c r="K2879" t="s">
        <v>863</v>
      </c>
      <c r="L2879">
        <v>1995739.61</v>
      </c>
    </row>
    <row r="2880" spans="1:12" x14ac:dyDescent="0.25">
      <c r="A2880" t="s">
        <v>3559</v>
      </c>
      <c r="B2880" t="s">
        <v>3488</v>
      </c>
      <c r="C2880" t="s">
        <v>3295</v>
      </c>
      <c r="D2880">
        <v>25.9</v>
      </c>
      <c r="E2880">
        <v>8.6</v>
      </c>
      <c r="F2880" t="s">
        <v>865</v>
      </c>
      <c r="G2880">
        <v>2</v>
      </c>
      <c r="H2880">
        <v>2</v>
      </c>
      <c r="I2880" t="s">
        <v>861</v>
      </c>
      <c r="J2880" t="s">
        <v>882</v>
      </c>
      <c r="K2880" t="s">
        <v>863</v>
      </c>
      <c r="L2880">
        <v>4793425.28</v>
      </c>
    </row>
    <row r="2881" spans="1:12" x14ac:dyDescent="0.25">
      <c r="A2881" t="s">
        <v>434</v>
      </c>
      <c r="B2881" t="s">
        <v>3488</v>
      </c>
      <c r="C2881" t="s">
        <v>3295</v>
      </c>
      <c r="D2881">
        <v>40.5</v>
      </c>
      <c r="E2881">
        <v>24.6</v>
      </c>
      <c r="F2881" t="s">
        <v>860</v>
      </c>
      <c r="G2881">
        <v>2</v>
      </c>
      <c r="H2881">
        <v>3</v>
      </c>
      <c r="I2881" t="s">
        <v>861</v>
      </c>
      <c r="J2881" t="s">
        <v>882</v>
      </c>
      <c r="K2881" t="s">
        <v>863</v>
      </c>
      <c r="L2881">
        <v>947644.87</v>
      </c>
    </row>
    <row r="2882" spans="1:12" x14ac:dyDescent="0.25">
      <c r="A2882" t="s">
        <v>3560</v>
      </c>
      <c r="B2882" t="s">
        <v>3488</v>
      </c>
      <c r="C2882" t="s">
        <v>3295</v>
      </c>
      <c r="D2882">
        <v>22.6</v>
      </c>
      <c r="E2882">
        <v>10.8</v>
      </c>
      <c r="F2882" t="s">
        <v>860</v>
      </c>
      <c r="G2882">
        <v>3</v>
      </c>
      <c r="H2882">
        <v>1</v>
      </c>
      <c r="I2882" t="s">
        <v>861</v>
      </c>
      <c r="J2882" t="s">
        <v>882</v>
      </c>
      <c r="K2882" t="s">
        <v>863</v>
      </c>
      <c r="L2882">
        <v>1733054.72</v>
      </c>
    </row>
    <row r="2883" spans="1:12" x14ac:dyDescent="0.25">
      <c r="A2883" t="s">
        <v>3561</v>
      </c>
      <c r="B2883" t="s">
        <v>3488</v>
      </c>
      <c r="C2883" t="s">
        <v>3295</v>
      </c>
      <c r="D2883">
        <v>30.5</v>
      </c>
      <c r="E2883">
        <v>18.97</v>
      </c>
      <c r="F2883" t="s">
        <v>860</v>
      </c>
      <c r="G2883">
        <v>1</v>
      </c>
      <c r="H2883">
        <v>3</v>
      </c>
      <c r="I2883" t="s">
        <v>861</v>
      </c>
      <c r="J2883" t="s">
        <v>882</v>
      </c>
      <c r="K2883" t="s">
        <v>863</v>
      </c>
      <c r="L2883">
        <v>3896355.72</v>
      </c>
    </row>
    <row r="2884" spans="1:12" x14ac:dyDescent="0.25">
      <c r="A2884" t="s">
        <v>3562</v>
      </c>
      <c r="B2884" t="s">
        <v>3488</v>
      </c>
      <c r="C2884" t="s">
        <v>3295</v>
      </c>
      <c r="D2884">
        <v>28.1</v>
      </c>
      <c r="E2884">
        <v>23.3</v>
      </c>
      <c r="F2884" t="s">
        <v>860</v>
      </c>
      <c r="G2884">
        <v>1</v>
      </c>
      <c r="H2884">
        <v>1</v>
      </c>
      <c r="I2884" t="s">
        <v>861</v>
      </c>
      <c r="J2884" t="s">
        <v>882</v>
      </c>
      <c r="K2884" t="s">
        <v>863</v>
      </c>
      <c r="L2884">
        <v>6349411.6500000004</v>
      </c>
    </row>
    <row r="2885" spans="1:12" x14ac:dyDescent="0.25">
      <c r="A2885" t="s">
        <v>3563</v>
      </c>
      <c r="B2885" t="s">
        <v>3488</v>
      </c>
      <c r="C2885" t="s">
        <v>3295</v>
      </c>
      <c r="D2885">
        <v>26.2</v>
      </c>
      <c r="E2885">
        <v>15</v>
      </c>
      <c r="F2885" t="s">
        <v>860</v>
      </c>
      <c r="G2885">
        <v>2</v>
      </c>
      <c r="H2885">
        <v>1</v>
      </c>
      <c r="I2885" t="s">
        <v>861</v>
      </c>
      <c r="J2885" t="s">
        <v>882</v>
      </c>
      <c r="K2885" t="s">
        <v>863</v>
      </c>
      <c r="L2885">
        <v>1266299.03</v>
      </c>
    </row>
    <row r="2886" spans="1:12" x14ac:dyDescent="0.25">
      <c r="A2886" t="s">
        <v>3564</v>
      </c>
      <c r="B2886" t="s">
        <v>3488</v>
      </c>
      <c r="C2886" t="s">
        <v>3295</v>
      </c>
      <c r="D2886">
        <v>23.7</v>
      </c>
      <c r="E2886">
        <v>16.260000000000002</v>
      </c>
      <c r="F2886" t="s">
        <v>860</v>
      </c>
      <c r="G2886">
        <v>3</v>
      </c>
      <c r="H2886">
        <v>1</v>
      </c>
      <c r="I2886" t="s">
        <v>861</v>
      </c>
      <c r="J2886" t="s">
        <v>882</v>
      </c>
      <c r="K2886" t="s">
        <v>863</v>
      </c>
      <c r="L2886">
        <v>30021.14</v>
      </c>
    </row>
    <row r="2887" spans="1:12" x14ac:dyDescent="0.25">
      <c r="A2887" t="s">
        <v>3565</v>
      </c>
      <c r="B2887" t="s">
        <v>3488</v>
      </c>
      <c r="C2887" t="s">
        <v>3295</v>
      </c>
      <c r="D2887">
        <v>26.8</v>
      </c>
      <c r="E2887">
        <v>16.260000000000002</v>
      </c>
      <c r="F2887" t="s">
        <v>860</v>
      </c>
      <c r="G2887">
        <v>1</v>
      </c>
      <c r="H2887">
        <v>1</v>
      </c>
      <c r="I2887" t="s">
        <v>861</v>
      </c>
      <c r="J2887" t="s">
        <v>882</v>
      </c>
      <c r="K2887" t="s">
        <v>863</v>
      </c>
      <c r="L2887">
        <v>155206.18</v>
      </c>
    </row>
    <row r="2888" spans="1:12" x14ac:dyDescent="0.25">
      <c r="A2888" t="s">
        <v>3566</v>
      </c>
      <c r="B2888" t="s">
        <v>3488</v>
      </c>
      <c r="C2888" t="s">
        <v>3295</v>
      </c>
      <c r="D2888">
        <v>31.8</v>
      </c>
      <c r="E2888">
        <v>19.2</v>
      </c>
      <c r="F2888" t="s">
        <v>860</v>
      </c>
      <c r="G2888">
        <v>2</v>
      </c>
      <c r="H2888">
        <v>1</v>
      </c>
      <c r="I2888" t="s">
        <v>861</v>
      </c>
      <c r="J2888" t="s">
        <v>882</v>
      </c>
      <c r="K2888" t="s">
        <v>863</v>
      </c>
      <c r="L2888">
        <v>1556822.15</v>
      </c>
    </row>
    <row r="2889" spans="1:12" x14ac:dyDescent="0.25">
      <c r="A2889" t="s">
        <v>3567</v>
      </c>
      <c r="B2889" t="s">
        <v>3488</v>
      </c>
      <c r="C2889" t="s">
        <v>3295</v>
      </c>
      <c r="D2889">
        <v>29.6</v>
      </c>
      <c r="E2889">
        <v>14.5</v>
      </c>
      <c r="F2889" t="s">
        <v>860</v>
      </c>
      <c r="G2889">
        <v>2</v>
      </c>
      <c r="H2889">
        <v>1</v>
      </c>
      <c r="I2889" t="s">
        <v>861</v>
      </c>
      <c r="J2889" t="s">
        <v>882</v>
      </c>
      <c r="K2889" t="s">
        <v>863</v>
      </c>
      <c r="L2889">
        <v>3506025.35</v>
      </c>
    </row>
    <row r="2890" spans="1:12" x14ac:dyDescent="0.25">
      <c r="A2890" t="s">
        <v>3568</v>
      </c>
      <c r="B2890" t="s">
        <v>3488</v>
      </c>
      <c r="C2890" t="s">
        <v>3295</v>
      </c>
      <c r="D2890">
        <v>31.5</v>
      </c>
      <c r="E2890">
        <v>21</v>
      </c>
      <c r="F2890" t="s">
        <v>860</v>
      </c>
      <c r="G2890">
        <v>2</v>
      </c>
      <c r="H2890">
        <v>1</v>
      </c>
      <c r="I2890" t="s">
        <v>861</v>
      </c>
      <c r="J2890" t="s">
        <v>882</v>
      </c>
      <c r="K2890" t="s">
        <v>863</v>
      </c>
      <c r="L2890">
        <v>58093.74</v>
      </c>
    </row>
    <row r="2891" spans="1:12" x14ac:dyDescent="0.25">
      <c r="A2891" t="s">
        <v>3569</v>
      </c>
      <c r="B2891" t="s">
        <v>3488</v>
      </c>
      <c r="C2891" t="s">
        <v>3295</v>
      </c>
      <c r="D2891">
        <v>19.5</v>
      </c>
      <c r="E2891">
        <v>37.799999999999997</v>
      </c>
      <c r="F2891" t="s">
        <v>860</v>
      </c>
      <c r="G2891">
        <v>1</v>
      </c>
      <c r="H2891">
        <v>1</v>
      </c>
      <c r="I2891" t="s">
        <v>861</v>
      </c>
      <c r="J2891" t="s">
        <v>882</v>
      </c>
      <c r="K2891" t="s">
        <v>863</v>
      </c>
      <c r="L2891">
        <v>4792672.8600000003</v>
      </c>
    </row>
    <row r="2892" spans="1:12" x14ac:dyDescent="0.25">
      <c r="A2892" t="s">
        <v>3570</v>
      </c>
      <c r="B2892" t="s">
        <v>3488</v>
      </c>
      <c r="C2892" t="s">
        <v>3295</v>
      </c>
      <c r="D2892">
        <v>15.6</v>
      </c>
      <c r="E2892">
        <v>20.2</v>
      </c>
      <c r="F2892" t="s">
        <v>860</v>
      </c>
      <c r="G2892">
        <v>2</v>
      </c>
      <c r="H2892">
        <v>1</v>
      </c>
      <c r="I2892" t="s">
        <v>861</v>
      </c>
      <c r="J2892" t="s">
        <v>882</v>
      </c>
      <c r="K2892" t="s">
        <v>863</v>
      </c>
      <c r="L2892">
        <v>4477514.72</v>
      </c>
    </row>
    <row r="2893" spans="1:12" x14ac:dyDescent="0.25">
      <c r="A2893" t="s">
        <v>3571</v>
      </c>
      <c r="B2893" t="s">
        <v>3572</v>
      </c>
      <c r="C2893" t="s">
        <v>3295</v>
      </c>
      <c r="D2893">
        <v>13.3</v>
      </c>
      <c r="E2893">
        <v>13</v>
      </c>
      <c r="F2893" t="s">
        <v>860</v>
      </c>
      <c r="G2893">
        <v>2</v>
      </c>
      <c r="H2893" t="s">
        <v>844</v>
      </c>
      <c r="I2893" t="s">
        <v>844</v>
      </c>
      <c r="J2893" t="s">
        <v>844</v>
      </c>
      <c r="K2893" t="s">
        <v>863</v>
      </c>
      <c r="L2893">
        <v>0.99</v>
      </c>
    </row>
    <row r="2894" spans="1:12" x14ac:dyDescent="0.25">
      <c r="A2894" t="s">
        <v>3573</v>
      </c>
      <c r="B2894" t="s">
        <v>3572</v>
      </c>
      <c r="C2894" t="s">
        <v>3295</v>
      </c>
      <c r="D2894">
        <v>16.2</v>
      </c>
      <c r="E2894">
        <v>13.1</v>
      </c>
      <c r="F2894" t="s">
        <v>860</v>
      </c>
      <c r="G2894">
        <v>2</v>
      </c>
      <c r="H2894">
        <v>1</v>
      </c>
      <c r="I2894" t="s">
        <v>993</v>
      </c>
      <c r="J2894" t="s">
        <v>2142</v>
      </c>
      <c r="K2894" t="s">
        <v>863</v>
      </c>
      <c r="L2894">
        <v>201463.37</v>
      </c>
    </row>
    <row r="2895" spans="1:12" x14ac:dyDescent="0.25">
      <c r="A2895" t="s">
        <v>3574</v>
      </c>
      <c r="B2895" t="s">
        <v>3572</v>
      </c>
      <c r="C2895" t="s">
        <v>3295</v>
      </c>
      <c r="D2895">
        <v>13.3</v>
      </c>
      <c r="E2895">
        <v>13.6</v>
      </c>
      <c r="F2895" t="s">
        <v>860</v>
      </c>
      <c r="G2895">
        <v>1</v>
      </c>
      <c r="H2895">
        <v>1</v>
      </c>
      <c r="I2895" t="s">
        <v>993</v>
      </c>
      <c r="J2895" t="s">
        <v>2142</v>
      </c>
      <c r="K2895" t="s">
        <v>863</v>
      </c>
      <c r="L2895">
        <v>605368.36</v>
      </c>
    </row>
    <row r="2896" spans="1:12" x14ac:dyDescent="0.25">
      <c r="A2896" t="s">
        <v>214</v>
      </c>
      <c r="B2896" t="s">
        <v>3572</v>
      </c>
      <c r="C2896" t="s">
        <v>3295</v>
      </c>
      <c r="D2896">
        <v>15.5</v>
      </c>
      <c r="E2896">
        <v>42.64</v>
      </c>
      <c r="F2896" t="s">
        <v>865</v>
      </c>
      <c r="G2896">
        <v>2</v>
      </c>
      <c r="H2896">
        <v>1</v>
      </c>
      <c r="I2896" t="s">
        <v>993</v>
      </c>
      <c r="J2896" t="s">
        <v>928</v>
      </c>
      <c r="K2896" t="s">
        <v>863</v>
      </c>
      <c r="L2896">
        <v>5834572.0599999996</v>
      </c>
    </row>
    <row r="2897" spans="1:12" x14ac:dyDescent="0.25">
      <c r="A2897" t="s">
        <v>3575</v>
      </c>
      <c r="B2897" t="s">
        <v>3572</v>
      </c>
      <c r="C2897" t="s">
        <v>3295</v>
      </c>
      <c r="D2897">
        <v>15.4</v>
      </c>
      <c r="E2897">
        <v>35</v>
      </c>
      <c r="F2897" t="s">
        <v>865</v>
      </c>
      <c r="G2897">
        <v>2</v>
      </c>
      <c r="H2897">
        <v>1</v>
      </c>
      <c r="I2897" t="s">
        <v>928</v>
      </c>
      <c r="J2897" t="s">
        <v>928</v>
      </c>
      <c r="K2897" t="s">
        <v>863</v>
      </c>
      <c r="L2897">
        <v>69681.59</v>
      </c>
    </row>
    <row r="2898" spans="1:12" x14ac:dyDescent="0.25">
      <c r="A2898" t="s">
        <v>3576</v>
      </c>
      <c r="B2898" t="s">
        <v>3572</v>
      </c>
      <c r="C2898" t="s">
        <v>3295</v>
      </c>
      <c r="D2898">
        <v>14.9</v>
      </c>
      <c r="E2898">
        <v>35.19</v>
      </c>
      <c r="F2898" t="s">
        <v>865</v>
      </c>
      <c r="G2898">
        <v>2</v>
      </c>
      <c r="H2898">
        <v>1</v>
      </c>
      <c r="I2898" t="s">
        <v>993</v>
      </c>
      <c r="J2898" t="s">
        <v>928</v>
      </c>
      <c r="K2898" t="s">
        <v>868</v>
      </c>
      <c r="L2898">
        <v>1519386.56</v>
      </c>
    </row>
    <row r="2899" spans="1:12" x14ac:dyDescent="0.25">
      <c r="A2899" t="s">
        <v>3577</v>
      </c>
      <c r="B2899" t="s">
        <v>3572</v>
      </c>
      <c r="C2899" t="s">
        <v>3295</v>
      </c>
      <c r="D2899">
        <v>17.8</v>
      </c>
      <c r="E2899">
        <v>34.5</v>
      </c>
      <c r="F2899" t="s">
        <v>865</v>
      </c>
      <c r="G2899">
        <v>2</v>
      </c>
      <c r="H2899">
        <v>1</v>
      </c>
      <c r="I2899" t="s">
        <v>928</v>
      </c>
      <c r="J2899" t="s">
        <v>928</v>
      </c>
      <c r="K2899" t="s">
        <v>863</v>
      </c>
      <c r="L2899">
        <v>2650244.9900000002</v>
      </c>
    </row>
    <row r="2900" spans="1:12" x14ac:dyDescent="0.25">
      <c r="A2900" t="s">
        <v>3578</v>
      </c>
      <c r="B2900" t="s">
        <v>3572</v>
      </c>
      <c r="C2900" t="s">
        <v>3295</v>
      </c>
      <c r="D2900">
        <v>17.100000000000001</v>
      </c>
      <c r="E2900">
        <v>41.8</v>
      </c>
      <c r="F2900" t="s">
        <v>860</v>
      </c>
      <c r="G2900">
        <v>1</v>
      </c>
      <c r="H2900">
        <v>1</v>
      </c>
      <c r="I2900" t="s">
        <v>993</v>
      </c>
      <c r="J2900" t="s">
        <v>994</v>
      </c>
      <c r="K2900" t="s">
        <v>863</v>
      </c>
      <c r="L2900">
        <v>317013.58</v>
      </c>
    </row>
    <row r="2901" spans="1:12" x14ac:dyDescent="0.25">
      <c r="A2901" t="s">
        <v>3579</v>
      </c>
      <c r="B2901" t="s">
        <v>3572</v>
      </c>
      <c r="C2901" t="s">
        <v>3295</v>
      </c>
      <c r="D2901">
        <v>17.5</v>
      </c>
      <c r="E2901">
        <v>37.6</v>
      </c>
      <c r="F2901" t="s">
        <v>860</v>
      </c>
      <c r="G2901">
        <v>1</v>
      </c>
      <c r="H2901">
        <v>1</v>
      </c>
      <c r="I2901" t="s">
        <v>861</v>
      </c>
      <c r="J2901" t="s">
        <v>882</v>
      </c>
      <c r="K2901" t="s">
        <v>863</v>
      </c>
      <c r="L2901">
        <v>93291.5</v>
      </c>
    </row>
    <row r="2902" spans="1:12" x14ac:dyDescent="0.25">
      <c r="A2902" t="s">
        <v>3580</v>
      </c>
      <c r="B2902" t="s">
        <v>3572</v>
      </c>
      <c r="C2902" t="s">
        <v>3295</v>
      </c>
      <c r="D2902">
        <v>18.3</v>
      </c>
      <c r="E2902">
        <v>39</v>
      </c>
      <c r="F2902" t="s">
        <v>860</v>
      </c>
      <c r="G2902">
        <v>1</v>
      </c>
      <c r="H2902">
        <v>1</v>
      </c>
      <c r="I2902" t="s">
        <v>861</v>
      </c>
      <c r="J2902" t="s">
        <v>882</v>
      </c>
      <c r="K2902" t="s">
        <v>863</v>
      </c>
      <c r="L2902">
        <v>92811.92</v>
      </c>
    </row>
    <row r="2903" spans="1:12" x14ac:dyDescent="0.25">
      <c r="A2903" t="s">
        <v>3581</v>
      </c>
      <c r="B2903" t="s">
        <v>3572</v>
      </c>
      <c r="C2903" t="s">
        <v>3295</v>
      </c>
      <c r="D2903">
        <v>17.399999999999999</v>
      </c>
      <c r="E2903">
        <v>38.799999999999997</v>
      </c>
      <c r="F2903" t="s">
        <v>860</v>
      </c>
      <c r="G2903">
        <v>1</v>
      </c>
      <c r="H2903">
        <v>1</v>
      </c>
      <c r="I2903" t="s">
        <v>993</v>
      </c>
      <c r="J2903" t="s">
        <v>994</v>
      </c>
      <c r="K2903" t="s">
        <v>863</v>
      </c>
      <c r="L2903">
        <v>50027.82</v>
      </c>
    </row>
    <row r="2904" spans="1:12" x14ac:dyDescent="0.25">
      <c r="A2904" t="s">
        <v>3582</v>
      </c>
      <c r="B2904" t="s">
        <v>3572</v>
      </c>
      <c r="C2904" t="s">
        <v>3295</v>
      </c>
      <c r="D2904">
        <v>14.8</v>
      </c>
      <c r="E2904">
        <v>27.5</v>
      </c>
      <c r="F2904" t="s">
        <v>860</v>
      </c>
      <c r="G2904">
        <v>2</v>
      </c>
      <c r="H2904">
        <v>1</v>
      </c>
      <c r="I2904" t="s">
        <v>993</v>
      </c>
      <c r="J2904" t="s">
        <v>994</v>
      </c>
      <c r="K2904" t="s">
        <v>863</v>
      </c>
      <c r="L2904">
        <v>5851913.6500000004</v>
      </c>
    </row>
    <row r="2905" spans="1:12" x14ac:dyDescent="0.25">
      <c r="A2905" t="s">
        <v>3583</v>
      </c>
      <c r="B2905" t="s">
        <v>3572</v>
      </c>
      <c r="C2905" t="s">
        <v>3295</v>
      </c>
      <c r="D2905">
        <v>14.5</v>
      </c>
      <c r="E2905">
        <v>32.5</v>
      </c>
      <c r="F2905" t="s">
        <v>860</v>
      </c>
      <c r="G2905">
        <v>1</v>
      </c>
      <c r="H2905">
        <v>1</v>
      </c>
      <c r="I2905" t="s">
        <v>993</v>
      </c>
      <c r="J2905" t="s">
        <v>2142</v>
      </c>
      <c r="K2905" t="s">
        <v>863</v>
      </c>
      <c r="L2905">
        <v>7477284.5300000003</v>
      </c>
    </row>
    <row r="2906" spans="1:12" x14ac:dyDescent="0.25">
      <c r="A2906" t="s">
        <v>3584</v>
      </c>
      <c r="B2906" t="s">
        <v>3572</v>
      </c>
      <c r="C2906" t="s">
        <v>3295</v>
      </c>
      <c r="D2906">
        <v>13.3</v>
      </c>
      <c r="E2906">
        <v>15.64</v>
      </c>
      <c r="F2906" t="s">
        <v>867</v>
      </c>
      <c r="G2906">
        <v>2</v>
      </c>
      <c r="H2906">
        <v>1</v>
      </c>
      <c r="I2906" t="s">
        <v>993</v>
      </c>
      <c r="J2906" t="s">
        <v>994</v>
      </c>
      <c r="K2906" t="s">
        <v>863</v>
      </c>
      <c r="L2906">
        <v>577372.06000000006</v>
      </c>
    </row>
    <row r="2907" spans="1:12" x14ac:dyDescent="0.25">
      <c r="A2907" t="s">
        <v>3585</v>
      </c>
      <c r="B2907" t="s">
        <v>3572</v>
      </c>
      <c r="C2907" t="s">
        <v>3295</v>
      </c>
      <c r="D2907">
        <v>16.600000000000001</v>
      </c>
      <c r="E2907">
        <v>18.2</v>
      </c>
      <c r="F2907" t="s">
        <v>860</v>
      </c>
      <c r="G2907">
        <v>2</v>
      </c>
      <c r="H2907">
        <v>2</v>
      </c>
      <c r="I2907" t="s">
        <v>928</v>
      </c>
      <c r="J2907" t="s">
        <v>928</v>
      </c>
      <c r="K2907" t="s">
        <v>863</v>
      </c>
      <c r="L2907">
        <v>683511.99</v>
      </c>
    </row>
    <row r="2908" spans="1:12" x14ac:dyDescent="0.25">
      <c r="A2908" t="s">
        <v>3586</v>
      </c>
      <c r="B2908" t="s">
        <v>3572</v>
      </c>
      <c r="C2908" t="s">
        <v>3295</v>
      </c>
      <c r="D2908">
        <v>13</v>
      </c>
      <c r="E2908">
        <v>11.2</v>
      </c>
      <c r="F2908" t="s">
        <v>860</v>
      </c>
      <c r="G2908">
        <v>1</v>
      </c>
      <c r="H2908">
        <v>1</v>
      </c>
      <c r="I2908" t="s">
        <v>861</v>
      </c>
      <c r="J2908" t="s">
        <v>882</v>
      </c>
      <c r="K2908" t="s">
        <v>863</v>
      </c>
      <c r="L2908">
        <v>4145118.16</v>
      </c>
    </row>
    <row r="2909" spans="1:12" x14ac:dyDescent="0.25">
      <c r="A2909" t="s">
        <v>3587</v>
      </c>
      <c r="B2909" t="s">
        <v>3572</v>
      </c>
      <c r="C2909" t="s">
        <v>3295</v>
      </c>
      <c r="D2909">
        <v>13.5</v>
      </c>
      <c r="E2909">
        <v>9.9</v>
      </c>
      <c r="F2909" t="s">
        <v>860</v>
      </c>
      <c r="G2909">
        <v>1</v>
      </c>
      <c r="H2909">
        <v>1</v>
      </c>
      <c r="I2909" t="s">
        <v>861</v>
      </c>
      <c r="J2909" t="s">
        <v>882</v>
      </c>
      <c r="K2909" t="s">
        <v>868</v>
      </c>
      <c r="L2909">
        <v>315515.73</v>
      </c>
    </row>
    <row r="2910" spans="1:12" x14ac:dyDescent="0.25">
      <c r="A2910" t="s">
        <v>3588</v>
      </c>
      <c r="B2910" t="s">
        <v>3572</v>
      </c>
      <c r="C2910" t="s">
        <v>3295</v>
      </c>
      <c r="D2910">
        <v>12.8</v>
      </c>
      <c r="E2910">
        <v>10.8</v>
      </c>
      <c r="F2910" t="s">
        <v>860</v>
      </c>
      <c r="G2910">
        <v>1</v>
      </c>
      <c r="H2910">
        <v>1</v>
      </c>
      <c r="I2910" t="s">
        <v>861</v>
      </c>
      <c r="J2910" t="s">
        <v>882</v>
      </c>
      <c r="K2910" t="s">
        <v>863</v>
      </c>
      <c r="L2910">
        <v>172036.22</v>
      </c>
    </row>
    <row r="2911" spans="1:12" x14ac:dyDescent="0.25">
      <c r="A2911" t="s">
        <v>3589</v>
      </c>
      <c r="B2911" t="s">
        <v>3572</v>
      </c>
      <c r="C2911" t="s">
        <v>3295</v>
      </c>
      <c r="D2911">
        <v>15.5</v>
      </c>
      <c r="E2911">
        <v>48.9</v>
      </c>
      <c r="F2911" t="s">
        <v>860</v>
      </c>
      <c r="G2911">
        <v>2</v>
      </c>
      <c r="H2911">
        <v>1</v>
      </c>
      <c r="I2911" t="s">
        <v>861</v>
      </c>
      <c r="J2911" t="s">
        <v>882</v>
      </c>
      <c r="K2911" t="s">
        <v>863</v>
      </c>
      <c r="L2911">
        <v>1029.7</v>
      </c>
    </row>
    <row r="2912" spans="1:12" x14ac:dyDescent="0.25">
      <c r="A2912" t="s">
        <v>3590</v>
      </c>
      <c r="B2912" t="s">
        <v>3572</v>
      </c>
      <c r="C2912" t="s">
        <v>3295</v>
      </c>
      <c r="D2912">
        <v>15.6</v>
      </c>
      <c r="E2912">
        <v>46.5</v>
      </c>
      <c r="F2912" t="s">
        <v>860</v>
      </c>
      <c r="G2912">
        <v>1</v>
      </c>
      <c r="H2912">
        <v>1</v>
      </c>
      <c r="I2912" t="s">
        <v>861</v>
      </c>
      <c r="J2912" t="s">
        <v>882</v>
      </c>
      <c r="K2912" t="s">
        <v>863</v>
      </c>
      <c r="L2912">
        <v>54054.46</v>
      </c>
    </row>
    <row r="2913" spans="1:12" x14ac:dyDescent="0.25">
      <c r="A2913" t="s">
        <v>3591</v>
      </c>
      <c r="B2913" t="s">
        <v>3572</v>
      </c>
      <c r="C2913" t="s">
        <v>3295</v>
      </c>
      <c r="D2913">
        <v>13.3</v>
      </c>
      <c r="E2913">
        <v>36.840000000000003</v>
      </c>
      <c r="F2913" t="s">
        <v>860</v>
      </c>
      <c r="G2913">
        <v>2</v>
      </c>
      <c r="H2913">
        <v>1</v>
      </c>
      <c r="I2913" t="s">
        <v>861</v>
      </c>
      <c r="J2913" t="s">
        <v>882</v>
      </c>
      <c r="K2913" t="s">
        <v>863</v>
      </c>
      <c r="L2913">
        <v>581686.92000000004</v>
      </c>
    </row>
    <row r="2914" spans="1:12" x14ac:dyDescent="0.25">
      <c r="A2914" t="s">
        <v>3592</v>
      </c>
      <c r="B2914" t="s">
        <v>3572</v>
      </c>
      <c r="C2914" t="s">
        <v>3295</v>
      </c>
      <c r="D2914">
        <v>15.9</v>
      </c>
      <c r="E2914">
        <v>36.4</v>
      </c>
      <c r="F2914" t="s">
        <v>860</v>
      </c>
      <c r="G2914">
        <v>2</v>
      </c>
      <c r="H2914">
        <v>1</v>
      </c>
      <c r="I2914" t="s">
        <v>861</v>
      </c>
      <c r="J2914" t="s">
        <v>882</v>
      </c>
      <c r="K2914" t="s">
        <v>863</v>
      </c>
      <c r="L2914">
        <v>95132.69</v>
      </c>
    </row>
    <row r="2915" spans="1:12" x14ac:dyDescent="0.25">
      <c r="A2915" t="s">
        <v>3593</v>
      </c>
      <c r="B2915" t="s">
        <v>3572</v>
      </c>
      <c r="C2915" t="s">
        <v>3295</v>
      </c>
      <c r="D2915">
        <v>17.600000000000001</v>
      </c>
      <c r="E2915">
        <v>32.46</v>
      </c>
      <c r="F2915" t="s">
        <v>860</v>
      </c>
      <c r="G2915">
        <v>1</v>
      </c>
      <c r="H2915">
        <v>1</v>
      </c>
      <c r="I2915" t="s">
        <v>861</v>
      </c>
      <c r="J2915" t="s">
        <v>882</v>
      </c>
      <c r="K2915" t="s">
        <v>863</v>
      </c>
      <c r="L2915">
        <v>5706726.6100000003</v>
      </c>
    </row>
    <row r="2916" spans="1:12" x14ac:dyDescent="0.25">
      <c r="A2916" t="s">
        <v>3594</v>
      </c>
      <c r="B2916" t="s">
        <v>3572</v>
      </c>
      <c r="C2916" t="s">
        <v>3295</v>
      </c>
      <c r="D2916">
        <v>23.8</v>
      </c>
      <c r="E2916">
        <v>37</v>
      </c>
      <c r="F2916" t="s">
        <v>860</v>
      </c>
      <c r="G2916">
        <v>1</v>
      </c>
      <c r="H2916">
        <v>1</v>
      </c>
      <c r="I2916" t="s">
        <v>928</v>
      </c>
      <c r="J2916" t="s">
        <v>928</v>
      </c>
      <c r="K2916" t="s">
        <v>863</v>
      </c>
      <c r="L2916">
        <v>1929725.47</v>
      </c>
    </row>
    <row r="2917" spans="1:12" x14ac:dyDescent="0.25">
      <c r="A2917" t="s">
        <v>3595</v>
      </c>
      <c r="B2917" t="s">
        <v>3572</v>
      </c>
      <c r="C2917" t="s">
        <v>3295</v>
      </c>
      <c r="D2917">
        <v>18.3</v>
      </c>
      <c r="E2917">
        <v>48</v>
      </c>
      <c r="F2917" t="s">
        <v>860</v>
      </c>
      <c r="G2917">
        <v>1</v>
      </c>
      <c r="H2917">
        <v>1</v>
      </c>
      <c r="I2917" t="s">
        <v>928</v>
      </c>
      <c r="J2917" t="s">
        <v>928</v>
      </c>
      <c r="K2917" t="s">
        <v>863</v>
      </c>
      <c r="L2917">
        <v>890216.21</v>
      </c>
    </row>
    <row r="2918" spans="1:12" x14ac:dyDescent="0.25">
      <c r="A2918" t="s">
        <v>3596</v>
      </c>
      <c r="B2918" t="s">
        <v>3572</v>
      </c>
      <c r="C2918" t="s">
        <v>3295</v>
      </c>
      <c r="D2918">
        <v>22.2</v>
      </c>
      <c r="E2918">
        <v>49</v>
      </c>
      <c r="F2918" t="s">
        <v>860</v>
      </c>
      <c r="G2918">
        <v>2</v>
      </c>
      <c r="H2918">
        <v>1</v>
      </c>
      <c r="I2918" t="s">
        <v>993</v>
      </c>
      <c r="J2918" t="s">
        <v>928</v>
      </c>
      <c r="K2918" t="s">
        <v>863</v>
      </c>
      <c r="L2918">
        <v>810017.32</v>
      </c>
    </row>
    <row r="2919" spans="1:12" x14ac:dyDescent="0.25">
      <c r="A2919" t="s">
        <v>3597</v>
      </c>
      <c r="B2919" t="s">
        <v>3572</v>
      </c>
      <c r="C2919" t="s">
        <v>3295</v>
      </c>
      <c r="D2919">
        <v>21.1</v>
      </c>
      <c r="E2919">
        <v>55.8</v>
      </c>
      <c r="F2919" t="s">
        <v>860</v>
      </c>
      <c r="G2919">
        <v>2</v>
      </c>
      <c r="H2919">
        <v>1</v>
      </c>
      <c r="I2919" t="s">
        <v>928</v>
      </c>
      <c r="J2919" t="s">
        <v>928</v>
      </c>
      <c r="K2919" t="s">
        <v>863</v>
      </c>
      <c r="L2919">
        <v>537171.30000000005</v>
      </c>
    </row>
    <row r="2920" spans="1:12" x14ac:dyDescent="0.25">
      <c r="A2920" t="s">
        <v>3598</v>
      </c>
      <c r="B2920" t="s">
        <v>3572</v>
      </c>
      <c r="C2920" t="s">
        <v>3295</v>
      </c>
      <c r="D2920">
        <v>20.6</v>
      </c>
      <c r="E2920">
        <v>77.599999999999994</v>
      </c>
      <c r="F2920" t="s">
        <v>860</v>
      </c>
      <c r="G2920">
        <v>2</v>
      </c>
      <c r="H2920">
        <v>2</v>
      </c>
      <c r="I2920" t="s">
        <v>993</v>
      </c>
      <c r="J2920" t="s">
        <v>994</v>
      </c>
      <c r="K2920" t="s">
        <v>863</v>
      </c>
      <c r="L2920">
        <v>321297.58</v>
      </c>
    </row>
    <row r="2921" spans="1:12" x14ac:dyDescent="0.25">
      <c r="A2921" t="s">
        <v>258</v>
      </c>
      <c r="B2921" t="s">
        <v>3572</v>
      </c>
      <c r="C2921" t="s">
        <v>3295</v>
      </c>
      <c r="D2921">
        <v>26.5</v>
      </c>
      <c r="E2921">
        <v>42</v>
      </c>
      <c r="F2921" t="s">
        <v>860</v>
      </c>
      <c r="G2921">
        <v>2</v>
      </c>
      <c r="H2921">
        <v>3</v>
      </c>
      <c r="I2921" t="s">
        <v>993</v>
      </c>
      <c r="J2921" t="s">
        <v>928</v>
      </c>
      <c r="K2921" t="s">
        <v>863</v>
      </c>
      <c r="L2921">
        <v>3980871.24</v>
      </c>
    </row>
    <row r="2922" spans="1:12" x14ac:dyDescent="0.25">
      <c r="A2922" t="s">
        <v>3599</v>
      </c>
      <c r="B2922" t="s">
        <v>3572</v>
      </c>
      <c r="C2922" t="s">
        <v>3295</v>
      </c>
      <c r="D2922">
        <v>24.2</v>
      </c>
      <c r="E2922">
        <v>47.13</v>
      </c>
      <c r="F2922" t="s">
        <v>860</v>
      </c>
      <c r="G2922">
        <v>2</v>
      </c>
      <c r="H2922">
        <v>3</v>
      </c>
      <c r="I2922" t="s">
        <v>861</v>
      </c>
      <c r="J2922" t="s">
        <v>882</v>
      </c>
      <c r="K2922" t="s">
        <v>863</v>
      </c>
      <c r="L2922">
        <v>4524419.42</v>
      </c>
    </row>
    <row r="2923" spans="1:12" x14ac:dyDescent="0.25">
      <c r="A2923" t="s">
        <v>3600</v>
      </c>
      <c r="B2923" t="s">
        <v>3572</v>
      </c>
      <c r="C2923" t="s">
        <v>3295</v>
      </c>
      <c r="D2923">
        <v>23.1</v>
      </c>
      <c r="E2923">
        <v>62.3</v>
      </c>
      <c r="F2923" t="s">
        <v>860</v>
      </c>
      <c r="G2923">
        <v>2</v>
      </c>
      <c r="H2923">
        <v>2</v>
      </c>
      <c r="I2923" t="s">
        <v>993</v>
      </c>
      <c r="J2923" t="s">
        <v>928</v>
      </c>
      <c r="K2923" t="s">
        <v>863</v>
      </c>
      <c r="L2923">
        <v>19605.63</v>
      </c>
    </row>
    <row r="2924" spans="1:12" x14ac:dyDescent="0.25">
      <c r="A2924" t="s">
        <v>3601</v>
      </c>
      <c r="B2924" t="s">
        <v>3572</v>
      </c>
      <c r="C2924" t="s">
        <v>3295</v>
      </c>
      <c r="D2924">
        <v>23.1</v>
      </c>
      <c r="E2924">
        <v>36.07</v>
      </c>
      <c r="F2924" t="s">
        <v>860</v>
      </c>
      <c r="G2924">
        <v>1</v>
      </c>
      <c r="H2924">
        <v>2</v>
      </c>
      <c r="I2924" t="s">
        <v>928</v>
      </c>
      <c r="J2924" t="s">
        <v>882</v>
      </c>
      <c r="K2924" t="s">
        <v>863</v>
      </c>
      <c r="L2924">
        <v>417994.02</v>
      </c>
    </row>
    <row r="2925" spans="1:12" x14ac:dyDescent="0.25">
      <c r="A2925" t="s">
        <v>3602</v>
      </c>
      <c r="B2925" t="s">
        <v>3572</v>
      </c>
      <c r="C2925" t="s">
        <v>3295</v>
      </c>
      <c r="D2925">
        <v>17.8</v>
      </c>
      <c r="E2925">
        <v>21.8</v>
      </c>
      <c r="F2925" t="s">
        <v>860</v>
      </c>
      <c r="G2925">
        <v>1</v>
      </c>
      <c r="H2925">
        <v>2</v>
      </c>
      <c r="I2925" t="s">
        <v>928</v>
      </c>
      <c r="J2925" t="s">
        <v>928</v>
      </c>
      <c r="K2925" t="s">
        <v>863</v>
      </c>
      <c r="L2925">
        <v>256230.43</v>
      </c>
    </row>
    <row r="2926" spans="1:12" x14ac:dyDescent="0.25">
      <c r="A2926" t="s">
        <v>3603</v>
      </c>
      <c r="B2926" t="s">
        <v>3572</v>
      </c>
      <c r="C2926" t="s">
        <v>3295</v>
      </c>
      <c r="D2926">
        <v>24.2</v>
      </c>
      <c r="E2926">
        <v>37.700000000000003</v>
      </c>
      <c r="F2926" t="s">
        <v>860</v>
      </c>
      <c r="G2926">
        <v>2</v>
      </c>
      <c r="H2926">
        <v>2</v>
      </c>
      <c r="I2926" t="s">
        <v>861</v>
      </c>
      <c r="J2926" t="s">
        <v>882</v>
      </c>
      <c r="K2926" t="s">
        <v>863</v>
      </c>
      <c r="L2926">
        <v>5776535.1699999999</v>
      </c>
    </row>
    <row r="2927" spans="1:12" x14ac:dyDescent="0.25">
      <c r="A2927" t="s">
        <v>3604</v>
      </c>
      <c r="B2927" t="s">
        <v>3572</v>
      </c>
      <c r="C2927" t="s">
        <v>3295</v>
      </c>
      <c r="D2927">
        <v>20.3</v>
      </c>
      <c r="E2927">
        <v>16</v>
      </c>
      <c r="F2927" t="s">
        <v>860</v>
      </c>
      <c r="G2927">
        <v>1</v>
      </c>
      <c r="H2927">
        <v>1</v>
      </c>
      <c r="I2927" t="s">
        <v>993</v>
      </c>
      <c r="J2927" t="s">
        <v>994</v>
      </c>
      <c r="K2927" t="s">
        <v>863</v>
      </c>
      <c r="L2927">
        <v>567150.96</v>
      </c>
    </row>
    <row r="2928" spans="1:12" x14ac:dyDescent="0.25">
      <c r="A2928" t="s">
        <v>3605</v>
      </c>
      <c r="B2928" t="s">
        <v>3572</v>
      </c>
      <c r="C2928" t="s">
        <v>3295</v>
      </c>
      <c r="D2928">
        <v>28.6</v>
      </c>
      <c r="E2928">
        <v>28.1</v>
      </c>
      <c r="F2928" t="s">
        <v>860</v>
      </c>
      <c r="G2928">
        <v>1</v>
      </c>
      <c r="H2928">
        <v>3</v>
      </c>
      <c r="I2928" t="s">
        <v>861</v>
      </c>
      <c r="J2928" t="s">
        <v>882</v>
      </c>
      <c r="K2928" t="s">
        <v>863</v>
      </c>
      <c r="L2928">
        <v>3662121.88</v>
      </c>
    </row>
    <row r="2929" spans="1:12" x14ac:dyDescent="0.25">
      <c r="A2929" t="s">
        <v>261</v>
      </c>
      <c r="B2929" t="s">
        <v>3572</v>
      </c>
      <c r="C2929" t="s">
        <v>3295</v>
      </c>
      <c r="D2929">
        <v>30.9</v>
      </c>
      <c r="E2929">
        <v>28.2</v>
      </c>
      <c r="F2929" t="s">
        <v>860</v>
      </c>
      <c r="G2929">
        <v>1</v>
      </c>
      <c r="H2929">
        <v>3</v>
      </c>
      <c r="I2929" t="s">
        <v>861</v>
      </c>
      <c r="J2929" t="s">
        <v>882</v>
      </c>
      <c r="K2929" t="s">
        <v>863</v>
      </c>
      <c r="L2929">
        <v>2605301.09</v>
      </c>
    </row>
    <row r="2930" spans="1:12" x14ac:dyDescent="0.25">
      <c r="A2930" t="s">
        <v>3606</v>
      </c>
      <c r="B2930" t="s">
        <v>3572</v>
      </c>
      <c r="C2930" t="s">
        <v>3295</v>
      </c>
      <c r="D2930">
        <v>18.100000000000001</v>
      </c>
      <c r="E2930">
        <v>24</v>
      </c>
      <c r="F2930" t="s">
        <v>865</v>
      </c>
      <c r="G2930">
        <v>2</v>
      </c>
      <c r="H2930">
        <v>1</v>
      </c>
      <c r="I2930" t="s">
        <v>861</v>
      </c>
      <c r="J2930" t="s">
        <v>882</v>
      </c>
      <c r="K2930" t="s">
        <v>863</v>
      </c>
      <c r="L2930">
        <v>105691.58</v>
      </c>
    </row>
    <row r="2931" spans="1:12" x14ac:dyDescent="0.25">
      <c r="A2931" t="s">
        <v>405</v>
      </c>
      <c r="B2931" t="s">
        <v>3572</v>
      </c>
      <c r="C2931" t="s">
        <v>3295</v>
      </c>
      <c r="D2931">
        <v>29.2</v>
      </c>
      <c r="E2931">
        <v>29.13</v>
      </c>
      <c r="F2931" t="s">
        <v>860</v>
      </c>
      <c r="G2931">
        <v>1</v>
      </c>
      <c r="H2931">
        <v>3</v>
      </c>
      <c r="I2931" t="s">
        <v>861</v>
      </c>
      <c r="J2931" t="s">
        <v>882</v>
      </c>
      <c r="K2931" t="s">
        <v>863</v>
      </c>
      <c r="L2931">
        <v>3269576.69</v>
      </c>
    </row>
    <row r="2932" spans="1:12" x14ac:dyDescent="0.25">
      <c r="A2932" t="s">
        <v>3607</v>
      </c>
      <c r="B2932" t="s">
        <v>3572</v>
      </c>
      <c r="C2932" t="s">
        <v>3295</v>
      </c>
      <c r="D2932">
        <v>21.7</v>
      </c>
      <c r="E2932">
        <v>35.9</v>
      </c>
      <c r="F2932" t="s">
        <v>860</v>
      </c>
      <c r="G2932">
        <v>1</v>
      </c>
      <c r="H2932">
        <v>1</v>
      </c>
      <c r="I2932" t="s">
        <v>928</v>
      </c>
      <c r="J2932" t="s">
        <v>882</v>
      </c>
      <c r="K2932" t="s">
        <v>863</v>
      </c>
      <c r="L2932">
        <v>80398.64</v>
      </c>
    </row>
    <row r="2933" spans="1:12" x14ac:dyDescent="0.25">
      <c r="A2933" t="s">
        <v>3608</v>
      </c>
      <c r="B2933" t="s">
        <v>3572</v>
      </c>
      <c r="C2933" t="s">
        <v>3295</v>
      </c>
      <c r="D2933">
        <v>14.6</v>
      </c>
      <c r="E2933">
        <v>60</v>
      </c>
      <c r="F2933" t="s">
        <v>867</v>
      </c>
      <c r="G2933">
        <v>2</v>
      </c>
      <c r="H2933">
        <v>1</v>
      </c>
      <c r="I2933" t="s">
        <v>993</v>
      </c>
      <c r="J2933" t="s">
        <v>928</v>
      </c>
      <c r="K2933" t="s">
        <v>863</v>
      </c>
      <c r="L2933">
        <v>127727.17</v>
      </c>
    </row>
    <row r="2934" spans="1:12" x14ac:dyDescent="0.25">
      <c r="A2934" t="s">
        <v>3609</v>
      </c>
      <c r="B2934" t="s">
        <v>3572</v>
      </c>
      <c r="C2934" t="s">
        <v>3295</v>
      </c>
      <c r="D2934">
        <v>21.3</v>
      </c>
      <c r="E2934">
        <v>41.33</v>
      </c>
      <c r="F2934" t="s">
        <v>865</v>
      </c>
      <c r="G2934">
        <v>2</v>
      </c>
      <c r="H2934">
        <v>1</v>
      </c>
      <c r="I2934" t="s">
        <v>993</v>
      </c>
      <c r="J2934" t="s">
        <v>994</v>
      </c>
      <c r="K2934" t="s">
        <v>863</v>
      </c>
      <c r="L2934">
        <v>3992.01</v>
      </c>
    </row>
    <row r="2935" spans="1:12" x14ac:dyDescent="0.25">
      <c r="A2935" t="s">
        <v>3610</v>
      </c>
      <c r="B2935" t="s">
        <v>3572</v>
      </c>
      <c r="C2935" t="s">
        <v>3295</v>
      </c>
      <c r="D2935">
        <v>14.7</v>
      </c>
      <c r="E2935">
        <v>83.79</v>
      </c>
      <c r="F2935" t="s">
        <v>865</v>
      </c>
      <c r="G2935">
        <v>2</v>
      </c>
      <c r="H2935">
        <v>1</v>
      </c>
      <c r="I2935" t="s">
        <v>993</v>
      </c>
      <c r="J2935" t="s">
        <v>928</v>
      </c>
      <c r="K2935" t="s">
        <v>863</v>
      </c>
      <c r="L2935">
        <v>710792.9</v>
      </c>
    </row>
    <row r="2936" spans="1:12" x14ac:dyDescent="0.25">
      <c r="A2936" t="s">
        <v>3611</v>
      </c>
      <c r="B2936" t="s">
        <v>3572</v>
      </c>
      <c r="C2936" t="s">
        <v>3295</v>
      </c>
      <c r="D2936">
        <v>13.4</v>
      </c>
      <c r="E2936">
        <v>53.8</v>
      </c>
      <c r="F2936" t="s">
        <v>865</v>
      </c>
      <c r="G2936">
        <v>2</v>
      </c>
      <c r="H2936">
        <v>1</v>
      </c>
      <c r="I2936" t="s">
        <v>993</v>
      </c>
      <c r="J2936" t="s">
        <v>2142</v>
      </c>
      <c r="K2936" t="s">
        <v>863</v>
      </c>
      <c r="L2936">
        <v>3347116.2</v>
      </c>
    </row>
    <row r="2937" spans="1:12" x14ac:dyDescent="0.25">
      <c r="A2937" t="s">
        <v>3612</v>
      </c>
      <c r="B2937" t="s">
        <v>3572</v>
      </c>
      <c r="C2937" t="s">
        <v>3295</v>
      </c>
      <c r="D2937">
        <v>12.8</v>
      </c>
      <c r="E2937">
        <v>55</v>
      </c>
      <c r="F2937" t="s">
        <v>860</v>
      </c>
      <c r="G2937">
        <v>2</v>
      </c>
      <c r="H2937">
        <v>1</v>
      </c>
      <c r="I2937" t="s">
        <v>993</v>
      </c>
      <c r="J2937" t="s">
        <v>994</v>
      </c>
      <c r="K2937" t="s">
        <v>863</v>
      </c>
      <c r="L2937">
        <v>110254.94</v>
      </c>
    </row>
    <row r="2938" spans="1:12" x14ac:dyDescent="0.25">
      <c r="A2938" t="s">
        <v>3613</v>
      </c>
      <c r="B2938" t="s">
        <v>3572</v>
      </c>
      <c r="C2938" t="s">
        <v>3295</v>
      </c>
      <c r="D2938">
        <v>16</v>
      </c>
      <c r="E2938">
        <v>41.89</v>
      </c>
      <c r="F2938" t="s">
        <v>867</v>
      </c>
      <c r="G2938">
        <v>2</v>
      </c>
      <c r="H2938">
        <v>1</v>
      </c>
      <c r="I2938" t="s">
        <v>928</v>
      </c>
      <c r="J2938" t="s">
        <v>2142</v>
      </c>
      <c r="K2938" t="s">
        <v>863</v>
      </c>
      <c r="L2938">
        <v>2474154.66</v>
      </c>
    </row>
    <row r="2939" spans="1:12" x14ac:dyDescent="0.25">
      <c r="A2939" t="s">
        <v>3614</v>
      </c>
      <c r="B2939" t="s">
        <v>3572</v>
      </c>
      <c r="C2939" t="s">
        <v>3295</v>
      </c>
      <c r="D2939">
        <v>18</v>
      </c>
      <c r="E2939">
        <v>48.6</v>
      </c>
      <c r="F2939" t="s">
        <v>860</v>
      </c>
      <c r="G2939">
        <v>3</v>
      </c>
      <c r="H2939">
        <v>2</v>
      </c>
      <c r="I2939" t="s">
        <v>993</v>
      </c>
      <c r="J2939" t="s">
        <v>994</v>
      </c>
      <c r="K2939" t="s">
        <v>863</v>
      </c>
      <c r="L2939">
        <v>72561.960000000006</v>
      </c>
    </row>
    <row r="2940" spans="1:12" x14ac:dyDescent="0.25">
      <c r="A2940" t="s">
        <v>3615</v>
      </c>
      <c r="B2940" t="s">
        <v>3572</v>
      </c>
      <c r="C2940" t="s">
        <v>3295</v>
      </c>
      <c r="D2940">
        <v>14.5</v>
      </c>
      <c r="E2940">
        <v>54.9</v>
      </c>
      <c r="F2940" t="s">
        <v>984</v>
      </c>
      <c r="G2940">
        <v>2</v>
      </c>
      <c r="H2940">
        <v>1</v>
      </c>
      <c r="I2940" t="s">
        <v>993</v>
      </c>
      <c r="J2940" t="s">
        <v>928</v>
      </c>
      <c r="K2940" t="s">
        <v>863</v>
      </c>
      <c r="L2940">
        <v>10535062.52</v>
      </c>
    </row>
    <row r="2941" spans="1:12" x14ac:dyDescent="0.25">
      <c r="A2941" t="s">
        <v>3616</v>
      </c>
      <c r="B2941" t="s">
        <v>3572</v>
      </c>
      <c r="C2941" t="s">
        <v>3295</v>
      </c>
      <c r="D2941">
        <v>14</v>
      </c>
      <c r="E2941">
        <v>44</v>
      </c>
      <c r="F2941" t="s">
        <v>860</v>
      </c>
      <c r="G2941">
        <v>1</v>
      </c>
      <c r="H2941">
        <v>1</v>
      </c>
      <c r="I2941" t="s">
        <v>928</v>
      </c>
      <c r="J2941" t="s">
        <v>882</v>
      </c>
      <c r="K2941" t="s">
        <v>863</v>
      </c>
      <c r="L2941">
        <v>811739.38</v>
      </c>
    </row>
    <row r="2942" spans="1:12" x14ac:dyDescent="0.25">
      <c r="A2942" t="s">
        <v>3617</v>
      </c>
      <c r="B2942" t="s">
        <v>3572</v>
      </c>
      <c r="C2942" t="s">
        <v>3295</v>
      </c>
      <c r="D2942">
        <v>18.600000000000001</v>
      </c>
      <c r="E2942">
        <v>44.2</v>
      </c>
      <c r="F2942" t="s">
        <v>860</v>
      </c>
      <c r="G2942">
        <v>1</v>
      </c>
      <c r="H2942">
        <v>1</v>
      </c>
      <c r="I2942" t="s">
        <v>928</v>
      </c>
      <c r="J2942" t="s">
        <v>928</v>
      </c>
      <c r="K2942" t="s">
        <v>863</v>
      </c>
      <c r="L2942">
        <v>6243128.1299999999</v>
      </c>
    </row>
    <row r="2943" spans="1:12" x14ac:dyDescent="0.25">
      <c r="A2943" t="s">
        <v>3618</v>
      </c>
      <c r="B2943" t="s">
        <v>3572</v>
      </c>
      <c r="C2943" t="s">
        <v>3295</v>
      </c>
      <c r="D2943">
        <v>13.7</v>
      </c>
      <c r="E2943">
        <v>50.8</v>
      </c>
      <c r="F2943" t="s">
        <v>860</v>
      </c>
      <c r="G2943">
        <v>2</v>
      </c>
      <c r="H2943">
        <v>1</v>
      </c>
      <c r="I2943" t="s">
        <v>993</v>
      </c>
      <c r="J2943" t="s">
        <v>1132</v>
      </c>
      <c r="K2943" t="s">
        <v>863</v>
      </c>
      <c r="L2943">
        <v>436886.3</v>
      </c>
    </row>
    <row r="2944" spans="1:12" x14ac:dyDescent="0.25">
      <c r="A2944" t="s">
        <v>3619</v>
      </c>
      <c r="B2944" t="s">
        <v>3572</v>
      </c>
      <c r="C2944" t="s">
        <v>3295</v>
      </c>
      <c r="D2944">
        <v>16.899999999999999</v>
      </c>
      <c r="E2944">
        <v>47.62</v>
      </c>
      <c r="F2944" t="s">
        <v>865</v>
      </c>
      <c r="G2944">
        <v>2</v>
      </c>
      <c r="H2944">
        <v>1</v>
      </c>
      <c r="I2944" t="s">
        <v>993</v>
      </c>
      <c r="J2944" t="s">
        <v>994</v>
      </c>
      <c r="K2944" t="s">
        <v>863</v>
      </c>
      <c r="L2944">
        <v>9544602.6600000001</v>
      </c>
    </row>
    <row r="2945" spans="1:12" x14ac:dyDescent="0.25">
      <c r="A2945" t="s">
        <v>3620</v>
      </c>
      <c r="B2945" t="s">
        <v>3572</v>
      </c>
      <c r="C2945" t="s">
        <v>3295</v>
      </c>
      <c r="D2945">
        <v>15.8</v>
      </c>
      <c r="E2945">
        <v>71</v>
      </c>
      <c r="F2945" t="s">
        <v>867</v>
      </c>
      <c r="G2945">
        <v>2</v>
      </c>
      <c r="H2945">
        <v>1</v>
      </c>
      <c r="I2945" t="s">
        <v>928</v>
      </c>
      <c r="J2945" t="s">
        <v>882</v>
      </c>
      <c r="K2945" t="s">
        <v>863</v>
      </c>
      <c r="L2945">
        <v>26525.42</v>
      </c>
    </row>
    <row r="2946" spans="1:12" x14ac:dyDescent="0.25">
      <c r="A2946" t="s">
        <v>3621</v>
      </c>
      <c r="B2946" t="s">
        <v>3572</v>
      </c>
      <c r="C2946" t="s">
        <v>3295</v>
      </c>
      <c r="D2946">
        <v>17.8</v>
      </c>
      <c r="E2946">
        <v>33.700000000000003</v>
      </c>
      <c r="F2946" t="s">
        <v>865</v>
      </c>
      <c r="G2946">
        <v>2</v>
      </c>
      <c r="H2946">
        <v>1</v>
      </c>
      <c r="I2946" t="s">
        <v>993</v>
      </c>
      <c r="J2946" t="s">
        <v>928</v>
      </c>
      <c r="K2946" t="s">
        <v>863</v>
      </c>
      <c r="L2946">
        <v>410839.03999999998</v>
      </c>
    </row>
    <row r="2947" spans="1:12" x14ac:dyDescent="0.25">
      <c r="A2947" t="s">
        <v>3622</v>
      </c>
      <c r="B2947" t="s">
        <v>3572</v>
      </c>
      <c r="C2947" t="s">
        <v>3295</v>
      </c>
      <c r="D2947">
        <v>16.8</v>
      </c>
      <c r="E2947">
        <v>74.2</v>
      </c>
      <c r="F2947" t="s">
        <v>860</v>
      </c>
      <c r="G2947">
        <v>2</v>
      </c>
      <c r="H2947">
        <v>1</v>
      </c>
      <c r="I2947" t="s">
        <v>993</v>
      </c>
      <c r="J2947" t="s">
        <v>994</v>
      </c>
      <c r="K2947" t="s">
        <v>863</v>
      </c>
      <c r="L2947">
        <v>25381.79</v>
      </c>
    </row>
    <row r="2948" spans="1:12" x14ac:dyDescent="0.25">
      <c r="A2948" t="s">
        <v>3623</v>
      </c>
      <c r="B2948" t="s">
        <v>3572</v>
      </c>
      <c r="C2948" t="s">
        <v>3295</v>
      </c>
      <c r="D2948">
        <v>15.1</v>
      </c>
      <c r="E2948">
        <v>43.3</v>
      </c>
      <c r="F2948" t="s">
        <v>860</v>
      </c>
      <c r="G2948">
        <v>2</v>
      </c>
      <c r="H2948">
        <v>1</v>
      </c>
      <c r="I2948" t="s">
        <v>928</v>
      </c>
      <c r="J2948" t="s">
        <v>882</v>
      </c>
      <c r="K2948" t="s">
        <v>863</v>
      </c>
      <c r="L2948">
        <v>3782501.25</v>
      </c>
    </row>
    <row r="2949" spans="1:12" x14ac:dyDescent="0.25">
      <c r="A2949" t="s">
        <v>3624</v>
      </c>
      <c r="B2949" t="s">
        <v>3572</v>
      </c>
      <c r="C2949" t="s">
        <v>3295</v>
      </c>
      <c r="D2949">
        <v>15.3</v>
      </c>
      <c r="E2949">
        <v>39</v>
      </c>
      <c r="F2949" t="s">
        <v>865</v>
      </c>
      <c r="G2949">
        <v>2</v>
      </c>
      <c r="H2949">
        <v>1</v>
      </c>
      <c r="I2949" t="s">
        <v>928</v>
      </c>
      <c r="J2949" t="s">
        <v>928</v>
      </c>
      <c r="K2949" t="s">
        <v>863</v>
      </c>
      <c r="L2949">
        <v>889950.27</v>
      </c>
    </row>
    <row r="2950" spans="1:12" x14ac:dyDescent="0.25">
      <c r="A2950" t="s">
        <v>344</v>
      </c>
      <c r="B2950" t="s">
        <v>3572</v>
      </c>
      <c r="C2950" t="s">
        <v>3295</v>
      </c>
      <c r="D2950">
        <v>26.4</v>
      </c>
      <c r="E2950">
        <v>26.18</v>
      </c>
      <c r="F2950" t="s">
        <v>916</v>
      </c>
      <c r="G2950">
        <v>3</v>
      </c>
      <c r="H2950">
        <v>3</v>
      </c>
      <c r="I2950" t="s">
        <v>928</v>
      </c>
      <c r="J2950" t="s">
        <v>928</v>
      </c>
      <c r="K2950" t="s">
        <v>913</v>
      </c>
      <c r="L2950">
        <v>3462252.57</v>
      </c>
    </row>
    <row r="2951" spans="1:12" x14ac:dyDescent="0.25">
      <c r="A2951" t="s">
        <v>219</v>
      </c>
      <c r="B2951" t="s">
        <v>3625</v>
      </c>
      <c r="C2951" t="s">
        <v>3295</v>
      </c>
      <c r="D2951">
        <v>24.1</v>
      </c>
      <c r="E2951">
        <v>8.1</v>
      </c>
      <c r="F2951" t="s">
        <v>860</v>
      </c>
      <c r="G2951">
        <v>1</v>
      </c>
      <c r="H2951">
        <v>1</v>
      </c>
      <c r="I2951" t="s">
        <v>861</v>
      </c>
      <c r="J2951" t="s">
        <v>882</v>
      </c>
      <c r="K2951" t="s">
        <v>863</v>
      </c>
      <c r="L2951">
        <v>6543644.5</v>
      </c>
    </row>
    <row r="2952" spans="1:12" x14ac:dyDescent="0.25">
      <c r="A2952" t="s">
        <v>28</v>
      </c>
      <c r="B2952" t="s">
        <v>3625</v>
      </c>
      <c r="C2952" t="s">
        <v>3295</v>
      </c>
      <c r="D2952">
        <v>17.7</v>
      </c>
      <c r="E2952">
        <v>8.1999999999999993</v>
      </c>
      <c r="F2952" t="s">
        <v>860</v>
      </c>
      <c r="G2952">
        <v>1</v>
      </c>
      <c r="H2952">
        <v>1</v>
      </c>
      <c r="I2952" t="s">
        <v>861</v>
      </c>
      <c r="J2952" t="s">
        <v>882</v>
      </c>
      <c r="K2952" t="s">
        <v>863</v>
      </c>
      <c r="L2952">
        <v>3199552.33</v>
      </c>
    </row>
    <row r="2953" spans="1:12" x14ac:dyDescent="0.25">
      <c r="A2953" t="s">
        <v>3626</v>
      </c>
      <c r="B2953" t="s">
        <v>3625</v>
      </c>
      <c r="C2953" t="s">
        <v>3295</v>
      </c>
      <c r="D2953">
        <v>19.3</v>
      </c>
      <c r="E2953">
        <v>10.4</v>
      </c>
      <c r="F2953" t="s">
        <v>860</v>
      </c>
      <c r="G2953">
        <v>1</v>
      </c>
      <c r="H2953">
        <v>1</v>
      </c>
      <c r="I2953" t="s">
        <v>861</v>
      </c>
      <c r="J2953" t="s">
        <v>882</v>
      </c>
      <c r="K2953" t="s">
        <v>863</v>
      </c>
      <c r="L2953">
        <v>112131.14</v>
      </c>
    </row>
    <row r="2954" spans="1:12" x14ac:dyDescent="0.25">
      <c r="A2954" t="s">
        <v>29</v>
      </c>
      <c r="B2954" t="s">
        <v>3625</v>
      </c>
      <c r="C2954" t="s">
        <v>3295</v>
      </c>
      <c r="D2954">
        <v>19.2</v>
      </c>
      <c r="E2954">
        <v>9</v>
      </c>
      <c r="F2954" t="s">
        <v>860</v>
      </c>
      <c r="G2954">
        <v>1</v>
      </c>
      <c r="H2954">
        <v>1</v>
      </c>
      <c r="I2954" t="s">
        <v>928</v>
      </c>
      <c r="J2954" t="s">
        <v>882</v>
      </c>
      <c r="K2954" t="s">
        <v>863</v>
      </c>
      <c r="L2954">
        <v>15914424.48</v>
      </c>
    </row>
    <row r="2955" spans="1:12" x14ac:dyDescent="0.25">
      <c r="A2955" t="s">
        <v>3627</v>
      </c>
      <c r="B2955" t="s">
        <v>3625</v>
      </c>
      <c r="C2955" t="s">
        <v>3295</v>
      </c>
      <c r="D2955">
        <v>20.2</v>
      </c>
      <c r="E2955">
        <v>8.8000000000000007</v>
      </c>
      <c r="F2955" t="s">
        <v>860</v>
      </c>
      <c r="G2955">
        <v>1</v>
      </c>
      <c r="H2955">
        <v>1</v>
      </c>
      <c r="I2955" t="s">
        <v>861</v>
      </c>
      <c r="J2955" t="s">
        <v>882</v>
      </c>
      <c r="K2955" t="s">
        <v>863</v>
      </c>
      <c r="L2955">
        <v>690802.93</v>
      </c>
    </row>
    <row r="2956" spans="1:12" x14ac:dyDescent="0.25">
      <c r="A2956" t="s">
        <v>3628</v>
      </c>
      <c r="B2956" t="s">
        <v>3625</v>
      </c>
      <c r="C2956" t="s">
        <v>3295</v>
      </c>
      <c r="D2956">
        <v>16.5</v>
      </c>
      <c r="E2956">
        <v>9</v>
      </c>
      <c r="F2956" t="s">
        <v>860</v>
      </c>
      <c r="G2956">
        <v>1</v>
      </c>
      <c r="H2956">
        <v>1</v>
      </c>
      <c r="I2956" t="s">
        <v>861</v>
      </c>
      <c r="J2956" t="s">
        <v>882</v>
      </c>
      <c r="K2956" t="s">
        <v>863</v>
      </c>
      <c r="L2956">
        <v>539884.48</v>
      </c>
    </row>
    <row r="2957" spans="1:12" x14ac:dyDescent="0.25">
      <c r="A2957" t="s">
        <v>3629</v>
      </c>
      <c r="B2957" t="s">
        <v>3625</v>
      </c>
      <c r="C2957" t="s">
        <v>3295</v>
      </c>
      <c r="D2957">
        <v>15.7</v>
      </c>
      <c r="E2957">
        <v>10.4</v>
      </c>
      <c r="F2957" t="s">
        <v>860</v>
      </c>
      <c r="G2957">
        <v>1</v>
      </c>
      <c r="H2957">
        <v>1</v>
      </c>
      <c r="I2957" t="s">
        <v>861</v>
      </c>
      <c r="J2957" t="s">
        <v>882</v>
      </c>
      <c r="K2957" t="s">
        <v>863</v>
      </c>
      <c r="L2957">
        <v>121319.92</v>
      </c>
    </row>
    <row r="2958" spans="1:12" x14ac:dyDescent="0.25">
      <c r="A2958" t="s">
        <v>3630</v>
      </c>
      <c r="B2958" t="s">
        <v>3625</v>
      </c>
      <c r="C2958" t="s">
        <v>3295</v>
      </c>
      <c r="D2958">
        <v>18.600000000000001</v>
      </c>
      <c r="E2958">
        <v>11.1</v>
      </c>
      <c r="F2958" t="s">
        <v>860</v>
      </c>
      <c r="G2958">
        <v>1</v>
      </c>
      <c r="H2958">
        <v>1</v>
      </c>
      <c r="I2958" t="s">
        <v>861</v>
      </c>
      <c r="J2958" t="s">
        <v>882</v>
      </c>
      <c r="K2958" t="s">
        <v>863</v>
      </c>
      <c r="L2958">
        <v>88988.34</v>
      </c>
    </row>
    <row r="2959" spans="1:12" x14ac:dyDescent="0.25">
      <c r="A2959" t="s">
        <v>3631</v>
      </c>
      <c r="B2959" t="s">
        <v>3625</v>
      </c>
      <c r="C2959" t="s">
        <v>3295</v>
      </c>
      <c r="D2959">
        <v>17.3</v>
      </c>
      <c r="E2959">
        <v>9</v>
      </c>
      <c r="F2959" t="s">
        <v>860</v>
      </c>
      <c r="G2959">
        <v>1</v>
      </c>
      <c r="H2959">
        <v>1</v>
      </c>
      <c r="I2959" t="s">
        <v>928</v>
      </c>
      <c r="J2959" t="s">
        <v>882</v>
      </c>
      <c r="K2959" t="s">
        <v>863</v>
      </c>
      <c r="L2959">
        <v>38536.44</v>
      </c>
    </row>
    <row r="2960" spans="1:12" x14ac:dyDescent="0.25">
      <c r="A2960" t="s">
        <v>3632</v>
      </c>
      <c r="B2960" t="s">
        <v>3625</v>
      </c>
      <c r="C2960" t="s">
        <v>3295</v>
      </c>
      <c r="D2960">
        <v>31.4</v>
      </c>
      <c r="E2960">
        <v>14.8</v>
      </c>
      <c r="F2960" t="s">
        <v>867</v>
      </c>
      <c r="G2960">
        <v>1</v>
      </c>
      <c r="H2960">
        <v>1</v>
      </c>
      <c r="I2960" t="s">
        <v>861</v>
      </c>
      <c r="J2960" t="s">
        <v>882</v>
      </c>
      <c r="K2960" t="s">
        <v>863</v>
      </c>
      <c r="L2960">
        <v>3492964.73</v>
      </c>
    </row>
    <row r="2961" spans="1:12" x14ac:dyDescent="0.25">
      <c r="A2961" t="s">
        <v>3633</v>
      </c>
      <c r="B2961" t="s">
        <v>3634</v>
      </c>
      <c r="C2961" t="s">
        <v>3295</v>
      </c>
      <c r="D2961">
        <v>20</v>
      </c>
      <c r="E2961">
        <v>32.31</v>
      </c>
      <c r="F2961" t="s">
        <v>860</v>
      </c>
      <c r="G2961">
        <v>1</v>
      </c>
      <c r="H2961">
        <v>1</v>
      </c>
      <c r="I2961" t="s">
        <v>928</v>
      </c>
      <c r="J2961" t="s">
        <v>928</v>
      </c>
      <c r="K2961" t="s">
        <v>863</v>
      </c>
      <c r="L2961">
        <v>3471632.85</v>
      </c>
    </row>
    <row r="2962" spans="1:12" x14ac:dyDescent="0.25">
      <c r="A2962" t="s">
        <v>3635</v>
      </c>
      <c r="B2962" t="s">
        <v>3634</v>
      </c>
      <c r="C2962" t="s">
        <v>3295</v>
      </c>
      <c r="D2962">
        <v>16.100000000000001</v>
      </c>
      <c r="E2962">
        <v>24.5</v>
      </c>
      <c r="F2962" t="s">
        <v>860</v>
      </c>
      <c r="G2962">
        <v>1</v>
      </c>
      <c r="H2962">
        <v>1</v>
      </c>
      <c r="I2962" t="s">
        <v>928</v>
      </c>
      <c r="J2962" t="s">
        <v>928</v>
      </c>
      <c r="K2962" t="s">
        <v>863</v>
      </c>
      <c r="L2962">
        <v>2616435.75</v>
      </c>
    </row>
    <row r="2963" spans="1:12" x14ac:dyDescent="0.25">
      <c r="A2963" t="s">
        <v>3636</v>
      </c>
      <c r="B2963" t="s">
        <v>3634</v>
      </c>
      <c r="C2963" t="s">
        <v>3295</v>
      </c>
      <c r="D2963">
        <v>17.8</v>
      </c>
      <c r="E2963">
        <v>22</v>
      </c>
      <c r="F2963" t="s">
        <v>860</v>
      </c>
      <c r="G2963">
        <v>1</v>
      </c>
      <c r="H2963">
        <v>1</v>
      </c>
      <c r="I2963" t="s">
        <v>928</v>
      </c>
      <c r="J2963" t="s">
        <v>928</v>
      </c>
      <c r="K2963" t="s">
        <v>863</v>
      </c>
      <c r="L2963">
        <v>1210976.46</v>
      </c>
    </row>
    <row r="2964" spans="1:12" x14ac:dyDescent="0.25">
      <c r="A2964" t="s">
        <v>3637</v>
      </c>
      <c r="B2964" t="s">
        <v>3634</v>
      </c>
      <c r="C2964" t="s">
        <v>3295</v>
      </c>
      <c r="D2964">
        <v>14.3</v>
      </c>
      <c r="E2964">
        <v>35.4</v>
      </c>
      <c r="F2964" t="s">
        <v>860</v>
      </c>
      <c r="G2964">
        <v>1</v>
      </c>
      <c r="H2964">
        <v>1</v>
      </c>
      <c r="I2964" t="s">
        <v>928</v>
      </c>
      <c r="J2964" t="s">
        <v>928</v>
      </c>
      <c r="K2964" t="s">
        <v>863</v>
      </c>
      <c r="L2964">
        <v>113738.4</v>
      </c>
    </row>
    <row r="2965" spans="1:12" x14ac:dyDescent="0.25">
      <c r="A2965" t="s">
        <v>3638</v>
      </c>
      <c r="B2965" t="s">
        <v>3634</v>
      </c>
      <c r="C2965" t="s">
        <v>3295</v>
      </c>
      <c r="D2965">
        <v>19.5</v>
      </c>
      <c r="E2965">
        <v>32.29</v>
      </c>
      <c r="F2965" t="s">
        <v>865</v>
      </c>
      <c r="G2965">
        <v>1</v>
      </c>
      <c r="H2965">
        <v>3</v>
      </c>
      <c r="I2965" t="s">
        <v>928</v>
      </c>
      <c r="J2965" t="s">
        <v>928</v>
      </c>
      <c r="K2965" t="s">
        <v>863</v>
      </c>
      <c r="L2965">
        <v>1584465.88</v>
      </c>
    </row>
    <row r="2966" spans="1:12" x14ac:dyDescent="0.25">
      <c r="A2966" t="s">
        <v>3639</v>
      </c>
      <c r="B2966" t="s">
        <v>3634</v>
      </c>
      <c r="C2966" t="s">
        <v>3295</v>
      </c>
      <c r="D2966">
        <v>15.4</v>
      </c>
      <c r="E2966">
        <v>24.5</v>
      </c>
      <c r="F2966" t="s">
        <v>860</v>
      </c>
      <c r="G2966">
        <v>1</v>
      </c>
      <c r="H2966">
        <v>1</v>
      </c>
      <c r="I2966" t="s">
        <v>928</v>
      </c>
      <c r="J2966" t="s">
        <v>928</v>
      </c>
      <c r="K2966" t="s">
        <v>863</v>
      </c>
      <c r="L2966">
        <v>1884898.81</v>
      </c>
    </row>
    <row r="2967" spans="1:12" x14ac:dyDescent="0.25">
      <c r="A2967" t="s">
        <v>3640</v>
      </c>
      <c r="B2967" t="s">
        <v>3634</v>
      </c>
      <c r="C2967" t="s">
        <v>3295</v>
      </c>
      <c r="D2967">
        <v>19</v>
      </c>
      <c r="E2967">
        <v>24.5</v>
      </c>
      <c r="F2967" t="s">
        <v>860</v>
      </c>
      <c r="G2967">
        <v>1</v>
      </c>
      <c r="H2967">
        <v>1</v>
      </c>
      <c r="I2967" t="s">
        <v>928</v>
      </c>
      <c r="J2967" t="s">
        <v>928</v>
      </c>
      <c r="K2967" t="s">
        <v>863</v>
      </c>
      <c r="L2967">
        <v>57155.93</v>
      </c>
    </row>
    <row r="2968" spans="1:12" x14ac:dyDescent="0.25">
      <c r="A2968" t="s">
        <v>3641</v>
      </c>
      <c r="B2968" t="s">
        <v>3634</v>
      </c>
      <c r="C2968" t="s">
        <v>3295</v>
      </c>
      <c r="D2968">
        <v>19.399999999999999</v>
      </c>
      <c r="E2968">
        <v>32.31</v>
      </c>
      <c r="F2968" t="s">
        <v>860</v>
      </c>
      <c r="G2968">
        <v>1</v>
      </c>
      <c r="H2968">
        <v>1</v>
      </c>
      <c r="I2968" t="s">
        <v>928</v>
      </c>
      <c r="J2968" t="s">
        <v>928</v>
      </c>
      <c r="K2968" t="s">
        <v>863</v>
      </c>
      <c r="L2968">
        <v>53744.78</v>
      </c>
    </row>
    <row r="2969" spans="1:12" x14ac:dyDescent="0.25">
      <c r="A2969" t="s">
        <v>3642</v>
      </c>
      <c r="B2969" t="s">
        <v>3634</v>
      </c>
      <c r="C2969" t="s">
        <v>3295</v>
      </c>
      <c r="D2969">
        <v>13.3</v>
      </c>
      <c r="E2969">
        <v>30.31</v>
      </c>
      <c r="F2969" t="s">
        <v>860</v>
      </c>
      <c r="G2969">
        <v>1</v>
      </c>
      <c r="H2969">
        <v>1</v>
      </c>
      <c r="I2969" t="s">
        <v>928</v>
      </c>
      <c r="J2969" t="s">
        <v>928</v>
      </c>
      <c r="K2969" t="s">
        <v>863</v>
      </c>
      <c r="L2969">
        <v>13485.04</v>
      </c>
    </row>
    <row r="2970" spans="1:12" x14ac:dyDescent="0.25">
      <c r="A2970" t="s">
        <v>3643</v>
      </c>
      <c r="B2970" t="s">
        <v>3634</v>
      </c>
      <c r="C2970" t="s">
        <v>3295</v>
      </c>
      <c r="D2970">
        <v>21</v>
      </c>
      <c r="E2970">
        <v>45.8</v>
      </c>
      <c r="F2970" t="s">
        <v>860</v>
      </c>
      <c r="G2970">
        <v>1</v>
      </c>
      <c r="H2970">
        <v>1</v>
      </c>
      <c r="I2970" t="s">
        <v>928</v>
      </c>
      <c r="J2970" t="s">
        <v>928</v>
      </c>
      <c r="K2970" t="s">
        <v>863</v>
      </c>
      <c r="L2970">
        <v>1386747.46</v>
      </c>
    </row>
    <row r="2971" spans="1:12" x14ac:dyDescent="0.25">
      <c r="A2971" t="s">
        <v>3644</v>
      </c>
      <c r="B2971" t="s">
        <v>3634</v>
      </c>
      <c r="C2971" t="s">
        <v>3295</v>
      </c>
      <c r="D2971">
        <v>14.7</v>
      </c>
      <c r="E2971">
        <v>22</v>
      </c>
      <c r="F2971" t="s">
        <v>860</v>
      </c>
      <c r="G2971">
        <v>1</v>
      </c>
      <c r="H2971">
        <v>1</v>
      </c>
      <c r="I2971" t="s">
        <v>928</v>
      </c>
      <c r="J2971" t="s">
        <v>928</v>
      </c>
      <c r="K2971" t="s">
        <v>863</v>
      </c>
      <c r="L2971">
        <v>120012.67</v>
      </c>
    </row>
    <row r="2972" spans="1:12" x14ac:dyDescent="0.25">
      <c r="A2972" t="s">
        <v>33</v>
      </c>
      <c r="B2972" t="s">
        <v>3645</v>
      </c>
      <c r="C2972" t="s">
        <v>3295</v>
      </c>
      <c r="D2972">
        <v>27.6</v>
      </c>
      <c r="E2972">
        <v>61.47</v>
      </c>
      <c r="F2972" t="s">
        <v>1131</v>
      </c>
      <c r="G2972">
        <v>3</v>
      </c>
      <c r="H2972">
        <v>1</v>
      </c>
      <c r="I2972" t="s">
        <v>861</v>
      </c>
      <c r="J2972" t="s">
        <v>933</v>
      </c>
      <c r="K2972" t="s">
        <v>868</v>
      </c>
      <c r="L2972">
        <v>8499590.1300000008</v>
      </c>
    </row>
    <row r="2973" spans="1:12" x14ac:dyDescent="0.25">
      <c r="A2973" t="s">
        <v>3646</v>
      </c>
      <c r="B2973" t="s">
        <v>3645</v>
      </c>
      <c r="C2973" t="s">
        <v>3295</v>
      </c>
      <c r="D2973">
        <v>21.3</v>
      </c>
      <c r="E2973">
        <v>44</v>
      </c>
      <c r="F2973" t="s">
        <v>1131</v>
      </c>
      <c r="G2973">
        <v>3</v>
      </c>
      <c r="H2973">
        <v>1</v>
      </c>
      <c r="I2973" t="s">
        <v>861</v>
      </c>
      <c r="J2973" t="s">
        <v>933</v>
      </c>
      <c r="K2973" t="s">
        <v>868</v>
      </c>
      <c r="L2973">
        <v>619987.76</v>
      </c>
    </row>
    <row r="2974" spans="1:12" x14ac:dyDescent="0.25">
      <c r="A2974" t="s">
        <v>3647</v>
      </c>
      <c r="B2974" t="s">
        <v>3645</v>
      </c>
      <c r="C2974" t="s">
        <v>3295</v>
      </c>
      <c r="D2974">
        <v>26.5</v>
      </c>
      <c r="E2974">
        <v>56.68</v>
      </c>
      <c r="F2974" t="s">
        <v>1131</v>
      </c>
      <c r="G2974">
        <v>3</v>
      </c>
      <c r="H2974">
        <v>1</v>
      </c>
      <c r="I2974" t="s">
        <v>861</v>
      </c>
      <c r="J2974" t="s">
        <v>933</v>
      </c>
      <c r="K2974" t="s">
        <v>868</v>
      </c>
      <c r="L2974">
        <v>4910744.04</v>
      </c>
    </row>
    <row r="2975" spans="1:12" x14ac:dyDescent="0.25">
      <c r="A2975" t="s">
        <v>486</v>
      </c>
      <c r="B2975" t="s">
        <v>3645</v>
      </c>
      <c r="C2975" t="s">
        <v>3295</v>
      </c>
      <c r="D2975">
        <v>27.9</v>
      </c>
      <c r="E2975">
        <v>76</v>
      </c>
      <c r="F2975" t="s">
        <v>1131</v>
      </c>
      <c r="G2975">
        <v>3</v>
      </c>
      <c r="H2975">
        <v>1</v>
      </c>
      <c r="I2975" t="s">
        <v>861</v>
      </c>
      <c r="J2975" t="s">
        <v>933</v>
      </c>
      <c r="K2975" t="s">
        <v>868</v>
      </c>
      <c r="L2975">
        <v>9425465.1699999999</v>
      </c>
    </row>
    <row r="2976" spans="1:12" x14ac:dyDescent="0.25">
      <c r="A2976" t="s">
        <v>3648</v>
      </c>
      <c r="B2976" t="s">
        <v>3645</v>
      </c>
      <c r="C2976" t="s">
        <v>3295</v>
      </c>
      <c r="D2976">
        <v>19.600000000000001</v>
      </c>
      <c r="E2976">
        <v>37.6</v>
      </c>
      <c r="F2976" t="s">
        <v>1131</v>
      </c>
      <c r="G2976">
        <v>3</v>
      </c>
      <c r="H2976">
        <v>1</v>
      </c>
      <c r="I2976" t="s">
        <v>861</v>
      </c>
      <c r="J2976" t="s">
        <v>933</v>
      </c>
      <c r="K2976" t="s">
        <v>868</v>
      </c>
      <c r="L2976">
        <v>113020.82</v>
      </c>
    </row>
    <row r="2977" spans="1:12" x14ac:dyDescent="0.25">
      <c r="A2977" t="s">
        <v>3649</v>
      </c>
      <c r="B2977" t="s">
        <v>3650</v>
      </c>
      <c r="C2977" t="s">
        <v>3295</v>
      </c>
      <c r="D2977">
        <v>19.8</v>
      </c>
      <c r="E2977">
        <v>65.27</v>
      </c>
      <c r="F2977" t="s">
        <v>860</v>
      </c>
      <c r="G2977">
        <v>1</v>
      </c>
      <c r="H2977">
        <v>1</v>
      </c>
      <c r="I2977" t="s">
        <v>861</v>
      </c>
      <c r="J2977" t="s">
        <v>882</v>
      </c>
      <c r="K2977" t="s">
        <v>913</v>
      </c>
      <c r="L2977">
        <v>78596.600000000006</v>
      </c>
    </row>
    <row r="2978" spans="1:12" x14ac:dyDescent="0.25">
      <c r="A2978" t="s">
        <v>3651</v>
      </c>
      <c r="B2978" t="s">
        <v>3650</v>
      </c>
      <c r="C2978" t="s">
        <v>3295</v>
      </c>
      <c r="D2978">
        <v>24.8</v>
      </c>
      <c r="E2978">
        <v>62.42</v>
      </c>
      <c r="F2978" t="s">
        <v>865</v>
      </c>
      <c r="G2978">
        <v>2</v>
      </c>
      <c r="H2978">
        <v>1</v>
      </c>
      <c r="I2978" t="s">
        <v>861</v>
      </c>
      <c r="J2978" t="s">
        <v>882</v>
      </c>
      <c r="K2978" t="s">
        <v>913</v>
      </c>
      <c r="L2978">
        <v>1950002.4</v>
      </c>
    </row>
    <row r="2979" spans="1:12" x14ac:dyDescent="0.25">
      <c r="A2979" t="s">
        <v>3652</v>
      </c>
      <c r="B2979" t="s">
        <v>3650</v>
      </c>
      <c r="C2979" t="s">
        <v>3295</v>
      </c>
      <c r="D2979">
        <v>24.3</v>
      </c>
      <c r="E2979">
        <v>73.33</v>
      </c>
      <c r="F2979" t="s">
        <v>867</v>
      </c>
      <c r="G2979">
        <v>2</v>
      </c>
      <c r="H2979">
        <v>1</v>
      </c>
      <c r="I2979" t="s">
        <v>861</v>
      </c>
      <c r="J2979" t="s">
        <v>882</v>
      </c>
      <c r="K2979" t="s">
        <v>913</v>
      </c>
      <c r="L2979">
        <v>2823366.52</v>
      </c>
    </row>
    <row r="2980" spans="1:12" x14ac:dyDescent="0.25">
      <c r="A2980" t="s">
        <v>3653</v>
      </c>
      <c r="B2980" t="s">
        <v>3650</v>
      </c>
      <c r="C2980" t="s">
        <v>3295</v>
      </c>
      <c r="D2980">
        <v>20.9</v>
      </c>
      <c r="E2980">
        <v>56.14</v>
      </c>
      <c r="F2980" t="s">
        <v>865</v>
      </c>
      <c r="G2980">
        <v>2</v>
      </c>
      <c r="H2980">
        <v>1</v>
      </c>
      <c r="I2980" t="s">
        <v>861</v>
      </c>
      <c r="J2980" t="s">
        <v>882</v>
      </c>
      <c r="K2980" t="s">
        <v>913</v>
      </c>
      <c r="L2980">
        <v>830632.09</v>
      </c>
    </row>
    <row r="2981" spans="1:12" x14ac:dyDescent="0.25">
      <c r="A2981" t="s">
        <v>3654</v>
      </c>
      <c r="B2981" t="s">
        <v>3650</v>
      </c>
      <c r="C2981" t="s">
        <v>3295</v>
      </c>
      <c r="D2981">
        <v>21.8</v>
      </c>
      <c r="E2981">
        <v>113.31</v>
      </c>
      <c r="F2981" t="s">
        <v>860</v>
      </c>
      <c r="G2981">
        <v>2</v>
      </c>
      <c r="H2981">
        <v>1</v>
      </c>
      <c r="I2981" t="s">
        <v>861</v>
      </c>
      <c r="J2981" t="s">
        <v>882</v>
      </c>
      <c r="K2981" t="s">
        <v>913</v>
      </c>
      <c r="L2981">
        <v>564852.46</v>
      </c>
    </row>
    <row r="2982" spans="1:12" x14ac:dyDescent="0.25">
      <c r="A2982" t="s">
        <v>3655</v>
      </c>
      <c r="B2982" t="s">
        <v>3656</v>
      </c>
      <c r="C2982" t="s">
        <v>3295</v>
      </c>
      <c r="D2982">
        <v>12.2</v>
      </c>
      <c r="E2982">
        <v>12.1</v>
      </c>
      <c r="F2982" t="s">
        <v>860</v>
      </c>
      <c r="G2982">
        <v>1</v>
      </c>
      <c r="H2982">
        <v>1</v>
      </c>
      <c r="I2982" t="s">
        <v>861</v>
      </c>
      <c r="J2982" t="s">
        <v>882</v>
      </c>
      <c r="K2982" t="s">
        <v>863</v>
      </c>
      <c r="L2982">
        <v>618220.78</v>
      </c>
    </row>
    <row r="2983" spans="1:12" x14ac:dyDescent="0.25">
      <c r="A2983" t="s">
        <v>3657</v>
      </c>
      <c r="B2983" t="s">
        <v>3656</v>
      </c>
      <c r="C2983" t="s">
        <v>3295</v>
      </c>
      <c r="D2983">
        <v>10.3</v>
      </c>
      <c r="E2983">
        <v>9.3000000000000007</v>
      </c>
      <c r="F2983" t="s">
        <v>860</v>
      </c>
      <c r="G2983">
        <v>1</v>
      </c>
      <c r="H2983">
        <v>1</v>
      </c>
      <c r="I2983" t="s">
        <v>861</v>
      </c>
      <c r="J2983" t="s">
        <v>882</v>
      </c>
      <c r="K2983" t="s">
        <v>863</v>
      </c>
      <c r="L2983">
        <v>41176.660000000003</v>
      </c>
    </row>
    <row r="2984" spans="1:12" x14ac:dyDescent="0.25">
      <c r="A2984" t="s">
        <v>3658</v>
      </c>
      <c r="B2984" t="s">
        <v>3656</v>
      </c>
      <c r="C2984" t="s">
        <v>3295</v>
      </c>
      <c r="D2984">
        <v>9.9</v>
      </c>
      <c r="E2984">
        <v>9.16</v>
      </c>
      <c r="F2984" t="s">
        <v>860</v>
      </c>
      <c r="G2984">
        <v>2</v>
      </c>
      <c r="H2984">
        <v>1</v>
      </c>
      <c r="I2984" t="s">
        <v>861</v>
      </c>
      <c r="J2984" t="s">
        <v>882</v>
      </c>
      <c r="K2984" t="s">
        <v>863</v>
      </c>
      <c r="L2984">
        <v>6480.95</v>
      </c>
    </row>
    <row r="2985" spans="1:12" x14ac:dyDescent="0.25">
      <c r="A2985" t="s">
        <v>3659</v>
      </c>
      <c r="B2985" t="s">
        <v>3656</v>
      </c>
      <c r="C2985" t="s">
        <v>3295</v>
      </c>
      <c r="D2985">
        <v>6</v>
      </c>
      <c r="E2985">
        <v>8.1999999999999993</v>
      </c>
      <c r="F2985" t="s">
        <v>867</v>
      </c>
      <c r="G2985">
        <v>1</v>
      </c>
      <c r="H2985">
        <v>1</v>
      </c>
      <c r="I2985" t="s">
        <v>861</v>
      </c>
      <c r="J2985" t="s">
        <v>882</v>
      </c>
      <c r="K2985" t="s">
        <v>863</v>
      </c>
      <c r="L2985">
        <v>144782.97</v>
      </c>
    </row>
    <row r="2986" spans="1:12" x14ac:dyDescent="0.25">
      <c r="A2986" t="s">
        <v>3660</v>
      </c>
      <c r="B2986" t="s">
        <v>3656</v>
      </c>
      <c r="C2986" t="s">
        <v>3295</v>
      </c>
      <c r="D2986">
        <v>9.6999999999999993</v>
      </c>
      <c r="E2986">
        <v>8.8000000000000007</v>
      </c>
      <c r="F2986" t="s">
        <v>860</v>
      </c>
      <c r="G2986">
        <v>1</v>
      </c>
      <c r="H2986">
        <v>1</v>
      </c>
      <c r="I2986" t="s">
        <v>861</v>
      </c>
      <c r="J2986" t="s">
        <v>882</v>
      </c>
      <c r="K2986" t="s">
        <v>863</v>
      </c>
      <c r="L2986">
        <v>57820.78</v>
      </c>
    </row>
    <row r="2987" spans="1:12" x14ac:dyDescent="0.25">
      <c r="A2987" t="s">
        <v>3661</v>
      </c>
      <c r="B2987" t="s">
        <v>3656</v>
      </c>
      <c r="C2987" t="s">
        <v>3295</v>
      </c>
      <c r="D2987">
        <v>9.8000000000000007</v>
      </c>
      <c r="E2987">
        <v>9.16</v>
      </c>
      <c r="F2987" t="s">
        <v>860</v>
      </c>
      <c r="G2987">
        <v>1</v>
      </c>
      <c r="H2987">
        <v>1</v>
      </c>
      <c r="I2987" t="s">
        <v>861</v>
      </c>
      <c r="J2987" t="s">
        <v>882</v>
      </c>
      <c r="K2987" t="s">
        <v>863</v>
      </c>
      <c r="L2987">
        <v>19597.73</v>
      </c>
    </row>
    <row r="2988" spans="1:12" x14ac:dyDescent="0.25">
      <c r="A2988" t="s">
        <v>3662</v>
      </c>
      <c r="B2988" t="s">
        <v>3656</v>
      </c>
      <c r="C2988" t="s">
        <v>3295</v>
      </c>
      <c r="D2988">
        <v>8.3000000000000007</v>
      </c>
      <c r="E2988">
        <v>8.6</v>
      </c>
      <c r="F2988" t="s">
        <v>860</v>
      </c>
      <c r="G2988">
        <v>1</v>
      </c>
      <c r="H2988">
        <v>1</v>
      </c>
      <c r="I2988" t="s">
        <v>861</v>
      </c>
      <c r="J2988" t="s">
        <v>882</v>
      </c>
      <c r="K2988" t="s">
        <v>863</v>
      </c>
      <c r="L2988">
        <v>61830.35</v>
      </c>
    </row>
    <row r="2989" spans="1:12" x14ac:dyDescent="0.25">
      <c r="A2989" t="s">
        <v>3663</v>
      </c>
      <c r="B2989" t="s">
        <v>3656</v>
      </c>
      <c r="C2989" t="s">
        <v>3295</v>
      </c>
      <c r="D2989">
        <v>9.1999999999999993</v>
      </c>
      <c r="E2989">
        <v>9.8800000000000008</v>
      </c>
      <c r="F2989" t="s">
        <v>860</v>
      </c>
      <c r="G2989">
        <v>1</v>
      </c>
      <c r="H2989">
        <v>1</v>
      </c>
      <c r="I2989" t="s">
        <v>861</v>
      </c>
      <c r="J2989" t="s">
        <v>882</v>
      </c>
      <c r="K2989" t="s">
        <v>863</v>
      </c>
      <c r="L2989">
        <v>435159.52</v>
      </c>
    </row>
    <row r="2990" spans="1:12" x14ac:dyDescent="0.25">
      <c r="A2990" t="s">
        <v>3664</v>
      </c>
      <c r="B2990" t="s">
        <v>3656</v>
      </c>
      <c r="C2990" t="s">
        <v>3295</v>
      </c>
      <c r="D2990">
        <v>9.1</v>
      </c>
      <c r="E2990">
        <v>8.19</v>
      </c>
      <c r="F2990" t="s">
        <v>867</v>
      </c>
      <c r="G2990">
        <v>2</v>
      </c>
      <c r="H2990">
        <v>1</v>
      </c>
      <c r="I2990" t="s">
        <v>861</v>
      </c>
      <c r="J2990" t="s">
        <v>882</v>
      </c>
      <c r="K2990" t="s">
        <v>863</v>
      </c>
      <c r="L2990">
        <v>5757236.6900000004</v>
      </c>
    </row>
    <row r="2991" spans="1:12" x14ac:dyDescent="0.25">
      <c r="A2991" t="s">
        <v>3665</v>
      </c>
      <c r="B2991" t="s">
        <v>3656</v>
      </c>
      <c r="C2991" t="s">
        <v>3295</v>
      </c>
      <c r="D2991">
        <v>10.4</v>
      </c>
      <c r="E2991">
        <v>11.08</v>
      </c>
      <c r="F2991" t="s">
        <v>860</v>
      </c>
      <c r="G2991">
        <v>2</v>
      </c>
      <c r="H2991">
        <v>1</v>
      </c>
      <c r="I2991" t="s">
        <v>861</v>
      </c>
      <c r="J2991" t="s">
        <v>882</v>
      </c>
      <c r="K2991" t="s">
        <v>863</v>
      </c>
      <c r="L2991">
        <v>513.16</v>
      </c>
    </row>
    <row r="2992" spans="1:12" x14ac:dyDescent="0.25">
      <c r="A2992" t="s">
        <v>3666</v>
      </c>
      <c r="B2992" t="s">
        <v>3656</v>
      </c>
      <c r="C2992" t="s">
        <v>3295</v>
      </c>
      <c r="D2992">
        <v>9.6</v>
      </c>
      <c r="E2992">
        <v>11</v>
      </c>
      <c r="F2992" t="s">
        <v>860</v>
      </c>
      <c r="G2992">
        <v>1</v>
      </c>
      <c r="H2992">
        <v>1</v>
      </c>
      <c r="I2992" t="s">
        <v>861</v>
      </c>
      <c r="J2992" t="s">
        <v>882</v>
      </c>
      <c r="K2992" t="s">
        <v>863</v>
      </c>
      <c r="L2992">
        <v>6.53</v>
      </c>
    </row>
    <row r="2993" spans="1:12" x14ac:dyDescent="0.25">
      <c r="A2993" t="s">
        <v>3667</v>
      </c>
      <c r="B2993" t="s">
        <v>3656</v>
      </c>
      <c r="C2993" t="s">
        <v>3295</v>
      </c>
      <c r="D2993">
        <v>11.1</v>
      </c>
      <c r="E2993">
        <v>8.1999999999999993</v>
      </c>
      <c r="F2993" t="s">
        <v>860</v>
      </c>
      <c r="G2993">
        <v>2</v>
      </c>
      <c r="H2993">
        <v>1</v>
      </c>
      <c r="I2993" t="s">
        <v>861</v>
      </c>
      <c r="J2993" t="s">
        <v>882</v>
      </c>
      <c r="K2993" t="s">
        <v>863</v>
      </c>
      <c r="L2993">
        <v>777124.23</v>
      </c>
    </row>
    <row r="2994" spans="1:12" x14ac:dyDescent="0.25">
      <c r="A2994" t="s">
        <v>3668</v>
      </c>
      <c r="B2994" t="s">
        <v>3656</v>
      </c>
      <c r="C2994" t="s">
        <v>3295</v>
      </c>
      <c r="D2994">
        <v>13</v>
      </c>
      <c r="E2994">
        <v>8.6999999999999993</v>
      </c>
      <c r="F2994" t="s">
        <v>860</v>
      </c>
      <c r="G2994">
        <v>1</v>
      </c>
      <c r="H2994">
        <v>1</v>
      </c>
      <c r="I2994" t="s">
        <v>861</v>
      </c>
      <c r="J2994" t="s">
        <v>882</v>
      </c>
      <c r="K2994" t="s">
        <v>863</v>
      </c>
      <c r="L2994">
        <v>541008.1</v>
      </c>
    </row>
    <row r="2995" spans="1:12" x14ac:dyDescent="0.25">
      <c r="A2995" t="s">
        <v>3669</v>
      </c>
      <c r="B2995" t="s">
        <v>3656</v>
      </c>
      <c r="C2995" t="s">
        <v>3295</v>
      </c>
      <c r="D2995">
        <v>10.8</v>
      </c>
      <c r="E2995">
        <v>9.1999999999999993</v>
      </c>
      <c r="F2995" t="s">
        <v>865</v>
      </c>
      <c r="G2995">
        <v>2</v>
      </c>
      <c r="H2995">
        <v>1</v>
      </c>
      <c r="I2995" t="s">
        <v>861</v>
      </c>
      <c r="J2995" t="s">
        <v>882</v>
      </c>
      <c r="K2995" t="s">
        <v>863</v>
      </c>
      <c r="L2995">
        <v>23145.5</v>
      </c>
    </row>
    <row r="2996" spans="1:12" x14ac:dyDescent="0.25">
      <c r="A2996" t="s">
        <v>3670</v>
      </c>
      <c r="B2996" t="s">
        <v>3656</v>
      </c>
      <c r="C2996" t="s">
        <v>3295</v>
      </c>
      <c r="D2996">
        <v>10.199999999999999</v>
      </c>
      <c r="E2996">
        <v>11.4</v>
      </c>
      <c r="F2996" t="s">
        <v>860</v>
      </c>
      <c r="G2996">
        <v>1</v>
      </c>
      <c r="H2996">
        <v>1</v>
      </c>
      <c r="I2996" t="s">
        <v>861</v>
      </c>
      <c r="J2996" t="s">
        <v>882</v>
      </c>
      <c r="K2996" t="s">
        <v>863</v>
      </c>
      <c r="L2996">
        <v>1334.93</v>
      </c>
    </row>
    <row r="2997" spans="1:12" x14ac:dyDescent="0.25">
      <c r="A2997" t="s">
        <v>3671</v>
      </c>
      <c r="B2997" t="s">
        <v>3656</v>
      </c>
      <c r="C2997" t="s">
        <v>3295</v>
      </c>
      <c r="D2997">
        <v>10.9</v>
      </c>
      <c r="E2997">
        <v>8.8000000000000007</v>
      </c>
      <c r="F2997" t="s">
        <v>860</v>
      </c>
      <c r="G2997">
        <v>1</v>
      </c>
      <c r="H2997">
        <v>1</v>
      </c>
      <c r="I2997" t="s">
        <v>861</v>
      </c>
      <c r="J2997" t="s">
        <v>882</v>
      </c>
      <c r="K2997" t="s">
        <v>863</v>
      </c>
      <c r="L2997">
        <v>375838.95</v>
      </c>
    </row>
    <row r="2998" spans="1:12" x14ac:dyDescent="0.25">
      <c r="A2998" t="s">
        <v>3672</v>
      </c>
      <c r="B2998" t="s">
        <v>3656</v>
      </c>
      <c r="C2998" t="s">
        <v>3295</v>
      </c>
      <c r="D2998">
        <v>10.199999999999999</v>
      </c>
      <c r="E2998">
        <v>8.4</v>
      </c>
      <c r="F2998" t="s">
        <v>860</v>
      </c>
      <c r="G2998">
        <v>1</v>
      </c>
      <c r="H2998">
        <v>1</v>
      </c>
      <c r="I2998" t="s">
        <v>861</v>
      </c>
      <c r="J2998" t="s">
        <v>882</v>
      </c>
      <c r="K2998" t="s">
        <v>863</v>
      </c>
      <c r="L2998">
        <v>835771.19</v>
      </c>
    </row>
    <row r="2999" spans="1:12" x14ac:dyDescent="0.25">
      <c r="A2999" t="s">
        <v>3673</v>
      </c>
      <c r="B2999" t="s">
        <v>3656</v>
      </c>
      <c r="C2999" t="s">
        <v>3295</v>
      </c>
      <c r="D2999">
        <v>7.9</v>
      </c>
      <c r="E2999">
        <v>11</v>
      </c>
      <c r="F2999" t="s">
        <v>860</v>
      </c>
      <c r="G2999">
        <v>1</v>
      </c>
      <c r="H2999">
        <v>1</v>
      </c>
      <c r="I2999" t="s">
        <v>861</v>
      </c>
      <c r="J2999" t="s">
        <v>882</v>
      </c>
      <c r="K2999" t="s">
        <v>863</v>
      </c>
      <c r="L2999">
        <v>105591.89</v>
      </c>
    </row>
    <row r="3000" spans="1:12" x14ac:dyDescent="0.25">
      <c r="A3000" t="s">
        <v>3674</v>
      </c>
      <c r="B3000" t="s">
        <v>3656</v>
      </c>
      <c r="C3000" t="s">
        <v>3295</v>
      </c>
      <c r="D3000">
        <v>10.4</v>
      </c>
      <c r="E3000">
        <v>8.39</v>
      </c>
      <c r="F3000" t="s">
        <v>860</v>
      </c>
      <c r="G3000">
        <v>1</v>
      </c>
      <c r="H3000">
        <v>1</v>
      </c>
      <c r="I3000" t="s">
        <v>861</v>
      </c>
      <c r="J3000" t="s">
        <v>882</v>
      </c>
      <c r="K3000" t="s">
        <v>863</v>
      </c>
      <c r="L3000">
        <v>149121.91</v>
      </c>
    </row>
    <row r="3001" spans="1:12" x14ac:dyDescent="0.25">
      <c r="A3001" t="s">
        <v>3675</v>
      </c>
      <c r="B3001" t="s">
        <v>3656</v>
      </c>
      <c r="C3001" t="s">
        <v>3295</v>
      </c>
      <c r="D3001">
        <v>8.5</v>
      </c>
      <c r="E3001">
        <v>9.69</v>
      </c>
      <c r="F3001" t="s">
        <v>867</v>
      </c>
      <c r="G3001">
        <v>1</v>
      </c>
      <c r="H3001">
        <v>1</v>
      </c>
      <c r="I3001" t="s">
        <v>861</v>
      </c>
      <c r="J3001" t="s">
        <v>882</v>
      </c>
      <c r="K3001" t="s">
        <v>863</v>
      </c>
      <c r="L3001">
        <v>167381.68</v>
      </c>
    </row>
    <row r="3002" spans="1:12" x14ac:dyDescent="0.25">
      <c r="A3002" t="s">
        <v>3676</v>
      </c>
      <c r="B3002" t="s">
        <v>3656</v>
      </c>
      <c r="C3002" t="s">
        <v>3295</v>
      </c>
      <c r="D3002">
        <v>9.5</v>
      </c>
      <c r="E3002">
        <v>8.34</v>
      </c>
      <c r="F3002" t="s">
        <v>860</v>
      </c>
      <c r="G3002">
        <v>1</v>
      </c>
      <c r="H3002">
        <v>1</v>
      </c>
      <c r="I3002" t="s">
        <v>861</v>
      </c>
      <c r="J3002" t="s">
        <v>882</v>
      </c>
      <c r="K3002" t="s">
        <v>863</v>
      </c>
      <c r="L3002">
        <v>2747284.94</v>
      </c>
    </row>
    <row r="3003" spans="1:12" x14ac:dyDescent="0.25">
      <c r="A3003" t="s">
        <v>3677</v>
      </c>
      <c r="B3003" t="s">
        <v>3656</v>
      </c>
      <c r="C3003" t="s">
        <v>3295</v>
      </c>
      <c r="D3003">
        <v>8.9</v>
      </c>
      <c r="E3003">
        <v>8.69</v>
      </c>
      <c r="F3003" t="s">
        <v>860</v>
      </c>
      <c r="G3003">
        <v>1</v>
      </c>
      <c r="H3003">
        <v>1</v>
      </c>
      <c r="I3003" t="s">
        <v>861</v>
      </c>
      <c r="J3003" t="s">
        <v>882</v>
      </c>
      <c r="K3003" t="s">
        <v>863</v>
      </c>
      <c r="L3003">
        <v>386331.11</v>
      </c>
    </row>
    <row r="3004" spans="1:12" x14ac:dyDescent="0.25">
      <c r="A3004" t="s">
        <v>3678</v>
      </c>
      <c r="B3004" t="s">
        <v>3656</v>
      </c>
      <c r="C3004" t="s">
        <v>3295</v>
      </c>
      <c r="D3004">
        <v>11</v>
      </c>
      <c r="E3004">
        <v>11.08</v>
      </c>
      <c r="F3004" t="s">
        <v>860</v>
      </c>
      <c r="G3004">
        <v>2</v>
      </c>
      <c r="H3004">
        <v>1</v>
      </c>
      <c r="I3004" t="s">
        <v>861</v>
      </c>
      <c r="J3004" t="s">
        <v>882</v>
      </c>
      <c r="K3004" t="s">
        <v>863</v>
      </c>
      <c r="L3004">
        <v>1229497.3999999999</v>
      </c>
    </row>
    <row r="3005" spans="1:12" x14ac:dyDescent="0.25">
      <c r="A3005" t="s">
        <v>3679</v>
      </c>
      <c r="B3005" t="s">
        <v>3656</v>
      </c>
      <c r="C3005" t="s">
        <v>3295</v>
      </c>
      <c r="D3005">
        <v>7.6</v>
      </c>
      <c r="E3005">
        <v>9.74</v>
      </c>
      <c r="F3005" t="s">
        <v>860</v>
      </c>
      <c r="G3005">
        <v>1</v>
      </c>
      <c r="H3005">
        <v>1</v>
      </c>
      <c r="I3005" t="s">
        <v>861</v>
      </c>
      <c r="J3005" t="s">
        <v>882</v>
      </c>
      <c r="K3005" t="s">
        <v>863</v>
      </c>
      <c r="L3005">
        <v>16084971.6</v>
      </c>
    </row>
    <row r="3006" spans="1:12" x14ac:dyDescent="0.25">
      <c r="A3006" t="s">
        <v>3680</v>
      </c>
      <c r="B3006" t="s">
        <v>3656</v>
      </c>
      <c r="C3006" t="s">
        <v>3295</v>
      </c>
      <c r="D3006">
        <v>7.2</v>
      </c>
      <c r="E3006">
        <v>11.4</v>
      </c>
      <c r="F3006" t="s">
        <v>860</v>
      </c>
      <c r="G3006">
        <v>1</v>
      </c>
      <c r="H3006">
        <v>1</v>
      </c>
      <c r="I3006" t="s">
        <v>861</v>
      </c>
      <c r="J3006" t="s">
        <v>882</v>
      </c>
      <c r="K3006" t="s">
        <v>863</v>
      </c>
      <c r="L3006">
        <v>2907985.24</v>
      </c>
    </row>
    <row r="3007" spans="1:12" x14ac:dyDescent="0.25">
      <c r="A3007" t="s">
        <v>3681</v>
      </c>
      <c r="B3007" t="s">
        <v>3656</v>
      </c>
      <c r="C3007" t="s">
        <v>3295</v>
      </c>
      <c r="D3007">
        <v>7.5</v>
      </c>
      <c r="E3007">
        <v>13.1</v>
      </c>
      <c r="F3007" t="s">
        <v>867</v>
      </c>
      <c r="G3007">
        <v>2</v>
      </c>
      <c r="H3007">
        <v>1</v>
      </c>
      <c r="I3007" t="s">
        <v>861</v>
      </c>
      <c r="J3007" t="s">
        <v>882</v>
      </c>
      <c r="K3007" t="s">
        <v>863</v>
      </c>
      <c r="L3007">
        <v>1422725.53</v>
      </c>
    </row>
    <row r="3008" spans="1:12" x14ac:dyDescent="0.25">
      <c r="A3008" t="s">
        <v>3682</v>
      </c>
      <c r="B3008" t="s">
        <v>3656</v>
      </c>
      <c r="C3008" t="s">
        <v>3295</v>
      </c>
      <c r="D3008">
        <v>7.2</v>
      </c>
      <c r="E3008">
        <v>13</v>
      </c>
      <c r="F3008" t="s">
        <v>867</v>
      </c>
      <c r="G3008">
        <v>3</v>
      </c>
      <c r="H3008">
        <v>1</v>
      </c>
      <c r="I3008" t="s">
        <v>861</v>
      </c>
      <c r="J3008" t="s">
        <v>882</v>
      </c>
      <c r="K3008" t="s">
        <v>863</v>
      </c>
      <c r="L3008">
        <v>1535343.54</v>
      </c>
    </row>
    <row r="3009" spans="1:12" x14ac:dyDescent="0.25">
      <c r="A3009" t="s">
        <v>3683</v>
      </c>
      <c r="B3009" t="s">
        <v>3656</v>
      </c>
      <c r="C3009" t="s">
        <v>3295</v>
      </c>
      <c r="D3009">
        <v>9.5</v>
      </c>
      <c r="E3009">
        <v>9.6999999999999993</v>
      </c>
      <c r="F3009" t="s">
        <v>860</v>
      </c>
      <c r="G3009">
        <v>1</v>
      </c>
      <c r="H3009">
        <v>1</v>
      </c>
      <c r="I3009" t="s">
        <v>861</v>
      </c>
      <c r="J3009" t="s">
        <v>882</v>
      </c>
      <c r="K3009" t="s">
        <v>863</v>
      </c>
      <c r="L3009">
        <v>3154212.79</v>
      </c>
    </row>
    <row r="3010" spans="1:12" x14ac:dyDescent="0.25">
      <c r="A3010" t="s">
        <v>3684</v>
      </c>
      <c r="B3010" t="s">
        <v>3656</v>
      </c>
      <c r="C3010" t="s">
        <v>3295</v>
      </c>
      <c r="D3010">
        <v>9.1</v>
      </c>
      <c r="E3010">
        <v>13</v>
      </c>
      <c r="F3010" t="s">
        <v>867</v>
      </c>
      <c r="G3010">
        <v>2</v>
      </c>
      <c r="H3010">
        <v>1</v>
      </c>
      <c r="I3010" t="s">
        <v>861</v>
      </c>
      <c r="J3010" t="s">
        <v>882</v>
      </c>
      <c r="K3010" t="s">
        <v>863</v>
      </c>
      <c r="L3010">
        <v>3234998.35</v>
      </c>
    </row>
    <row r="3011" spans="1:12" x14ac:dyDescent="0.25">
      <c r="A3011" t="s">
        <v>3685</v>
      </c>
      <c r="B3011" t="s">
        <v>3656</v>
      </c>
      <c r="C3011" t="s">
        <v>3295</v>
      </c>
      <c r="D3011">
        <v>11.6</v>
      </c>
      <c r="E3011">
        <v>24</v>
      </c>
      <c r="F3011" t="s">
        <v>916</v>
      </c>
      <c r="G3011">
        <v>3</v>
      </c>
      <c r="H3011">
        <v>1</v>
      </c>
      <c r="I3011" t="s">
        <v>861</v>
      </c>
      <c r="J3011" t="s">
        <v>882</v>
      </c>
      <c r="K3011" t="s">
        <v>868</v>
      </c>
      <c r="L3011">
        <v>1272.48</v>
      </c>
    </row>
    <row r="3012" spans="1:12" x14ac:dyDescent="0.25">
      <c r="A3012" t="s">
        <v>3686</v>
      </c>
      <c r="B3012" t="s">
        <v>3656</v>
      </c>
      <c r="C3012" t="s">
        <v>3295</v>
      </c>
      <c r="D3012">
        <v>9.1999999999999993</v>
      </c>
      <c r="E3012">
        <v>14.21</v>
      </c>
      <c r="F3012" t="s">
        <v>920</v>
      </c>
      <c r="G3012">
        <v>3</v>
      </c>
      <c r="H3012">
        <v>1</v>
      </c>
      <c r="I3012" t="s">
        <v>861</v>
      </c>
      <c r="J3012" t="s">
        <v>882</v>
      </c>
      <c r="K3012" t="s">
        <v>868</v>
      </c>
      <c r="L3012">
        <v>2548206.5299999998</v>
      </c>
    </row>
    <row r="3013" spans="1:12" x14ac:dyDescent="0.25">
      <c r="A3013" t="s">
        <v>3687</v>
      </c>
      <c r="B3013" t="s">
        <v>3656</v>
      </c>
      <c r="C3013" t="s">
        <v>3295</v>
      </c>
      <c r="D3013">
        <v>10.6</v>
      </c>
      <c r="E3013">
        <v>8.1999999999999993</v>
      </c>
      <c r="F3013" t="s">
        <v>867</v>
      </c>
      <c r="G3013">
        <v>2</v>
      </c>
      <c r="H3013">
        <v>1</v>
      </c>
      <c r="I3013" t="s">
        <v>861</v>
      </c>
      <c r="J3013" t="s">
        <v>882</v>
      </c>
      <c r="K3013" t="s">
        <v>868</v>
      </c>
      <c r="L3013">
        <v>923133.83</v>
      </c>
    </row>
    <row r="3014" spans="1:12" x14ac:dyDescent="0.25">
      <c r="A3014" t="s">
        <v>3688</v>
      </c>
      <c r="B3014" t="s">
        <v>3656</v>
      </c>
      <c r="C3014" t="s">
        <v>3295</v>
      </c>
      <c r="D3014">
        <v>10.8</v>
      </c>
      <c r="E3014">
        <v>13.91</v>
      </c>
      <c r="F3014" t="s">
        <v>867</v>
      </c>
      <c r="G3014">
        <v>2</v>
      </c>
      <c r="H3014">
        <v>1</v>
      </c>
      <c r="I3014" t="s">
        <v>861</v>
      </c>
      <c r="J3014" t="s">
        <v>882</v>
      </c>
      <c r="K3014" t="s">
        <v>868</v>
      </c>
      <c r="L3014">
        <v>2357531.94</v>
      </c>
    </row>
    <row r="3015" spans="1:12" x14ac:dyDescent="0.25">
      <c r="A3015" t="s">
        <v>3689</v>
      </c>
      <c r="B3015" t="s">
        <v>3656</v>
      </c>
      <c r="C3015" t="s">
        <v>3295</v>
      </c>
      <c r="D3015">
        <v>15.2</v>
      </c>
      <c r="E3015">
        <v>9.1999999999999993</v>
      </c>
      <c r="F3015" t="s">
        <v>916</v>
      </c>
      <c r="G3015">
        <v>3</v>
      </c>
      <c r="H3015">
        <v>1</v>
      </c>
      <c r="I3015" t="s">
        <v>861</v>
      </c>
      <c r="J3015" t="s">
        <v>882</v>
      </c>
      <c r="K3015" t="s">
        <v>863</v>
      </c>
      <c r="L3015">
        <v>4468382.38</v>
      </c>
    </row>
    <row r="3016" spans="1:12" x14ac:dyDescent="0.25">
      <c r="A3016" t="s">
        <v>3690</v>
      </c>
      <c r="B3016" t="s">
        <v>3656</v>
      </c>
      <c r="C3016" t="s">
        <v>3295</v>
      </c>
      <c r="D3016">
        <v>13.9</v>
      </c>
      <c r="E3016">
        <v>7</v>
      </c>
      <c r="F3016" t="s">
        <v>916</v>
      </c>
      <c r="G3016">
        <v>3</v>
      </c>
      <c r="H3016">
        <v>1</v>
      </c>
      <c r="I3016" t="s">
        <v>861</v>
      </c>
      <c r="J3016" t="s">
        <v>882</v>
      </c>
      <c r="K3016" t="s">
        <v>863</v>
      </c>
      <c r="L3016">
        <v>1258911.9099999999</v>
      </c>
    </row>
    <row r="3017" spans="1:12" x14ac:dyDescent="0.25">
      <c r="A3017" t="s">
        <v>3691</v>
      </c>
      <c r="B3017" t="s">
        <v>3656</v>
      </c>
      <c r="C3017" t="s">
        <v>3295</v>
      </c>
      <c r="D3017">
        <v>9.1999999999999993</v>
      </c>
      <c r="E3017">
        <v>17.14</v>
      </c>
      <c r="F3017" t="s">
        <v>865</v>
      </c>
      <c r="G3017">
        <v>3</v>
      </c>
      <c r="H3017">
        <v>1</v>
      </c>
      <c r="I3017" t="s">
        <v>861</v>
      </c>
      <c r="J3017" t="s">
        <v>882</v>
      </c>
      <c r="K3017" t="s">
        <v>863</v>
      </c>
      <c r="L3017">
        <v>437584.83</v>
      </c>
    </row>
    <row r="3018" spans="1:12" x14ac:dyDescent="0.25">
      <c r="A3018" t="s">
        <v>3692</v>
      </c>
      <c r="B3018" t="s">
        <v>3656</v>
      </c>
      <c r="C3018" t="s">
        <v>3295</v>
      </c>
      <c r="D3018">
        <v>11.8</v>
      </c>
      <c r="E3018">
        <v>7.81</v>
      </c>
      <c r="F3018" t="s">
        <v>867</v>
      </c>
      <c r="G3018">
        <v>2</v>
      </c>
      <c r="H3018">
        <v>1</v>
      </c>
      <c r="I3018" t="s">
        <v>861</v>
      </c>
      <c r="J3018" t="s">
        <v>882</v>
      </c>
      <c r="K3018" t="s">
        <v>863</v>
      </c>
      <c r="L3018">
        <v>7674053.2400000002</v>
      </c>
    </row>
    <row r="3019" spans="1:12" x14ac:dyDescent="0.25">
      <c r="A3019" t="s">
        <v>3693</v>
      </c>
      <c r="B3019" t="s">
        <v>3656</v>
      </c>
      <c r="C3019" t="s">
        <v>3295</v>
      </c>
      <c r="D3019">
        <v>14.7</v>
      </c>
      <c r="E3019">
        <v>8</v>
      </c>
      <c r="F3019" t="s">
        <v>916</v>
      </c>
      <c r="G3019">
        <v>3</v>
      </c>
      <c r="H3019">
        <v>1</v>
      </c>
      <c r="I3019" t="s">
        <v>861</v>
      </c>
      <c r="J3019" t="s">
        <v>882</v>
      </c>
      <c r="K3019" t="s">
        <v>913</v>
      </c>
      <c r="L3019">
        <v>1583861.75</v>
      </c>
    </row>
    <row r="3020" spans="1:12" x14ac:dyDescent="0.25">
      <c r="A3020" t="s">
        <v>3694</v>
      </c>
      <c r="B3020" t="s">
        <v>3656</v>
      </c>
      <c r="C3020" t="s">
        <v>3295</v>
      </c>
      <c r="D3020">
        <v>8.8000000000000007</v>
      </c>
      <c r="E3020">
        <v>15.81</v>
      </c>
      <c r="F3020" t="s">
        <v>916</v>
      </c>
      <c r="G3020">
        <v>3</v>
      </c>
      <c r="H3020">
        <v>1</v>
      </c>
      <c r="I3020" t="s">
        <v>861</v>
      </c>
      <c r="J3020" t="s">
        <v>882</v>
      </c>
      <c r="K3020" t="s">
        <v>863</v>
      </c>
      <c r="L3020">
        <v>308376.90999999997</v>
      </c>
    </row>
    <row r="3021" spans="1:12" x14ac:dyDescent="0.25">
      <c r="A3021" t="s">
        <v>3695</v>
      </c>
      <c r="B3021" t="s">
        <v>3656</v>
      </c>
      <c r="C3021" t="s">
        <v>3295</v>
      </c>
      <c r="D3021">
        <v>8.9</v>
      </c>
      <c r="E3021">
        <v>11.7</v>
      </c>
      <c r="F3021" t="s">
        <v>865</v>
      </c>
      <c r="G3021">
        <v>2</v>
      </c>
      <c r="H3021">
        <v>1</v>
      </c>
      <c r="I3021" t="s">
        <v>861</v>
      </c>
      <c r="J3021" t="s">
        <v>882</v>
      </c>
      <c r="K3021" t="s">
        <v>863</v>
      </c>
      <c r="L3021">
        <v>5670957.1699999999</v>
      </c>
    </row>
    <row r="3022" spans="1:12" x14ac:dyDescent="0.25">
      <c r="A3022" t="s">
        <v>3696</v>
      </c>
      <c r="B3022" t="s">
        <v>3656</v>
      </c>
      <c r="C3022" t="s">
        <v>3295</v>
      </c>
      <c r="D3022">
        <v>10.1</v>
      </c>
      <c r="E3022">
        <v>11.24</v>
      </c>
      <c r="F3022" t="s">
        <v>918</v>
      </c>
      <c r="G3022">
        <v>2</v>
      </c>
      <c r="H3022">
        <v>1</v>
      </c>
      <c r="I3022" t="s">
        <v>861</v>
      </c>
      <c r="J3022" t="s">
        <v>882</v>
      </c>
      <c r="K3022" t="s">
        <v>863</v>
      </c>
      <c r="L3022">
        <v>174334.6</v>
      </c>
    </row>
    <row r="3023" spans="1:12" x14ac:dyDescent="0.25">
      <c r="A3023" t="s">
        <v>3697</v>
      </c>
      <c r="B3023" t="s">
        <v>3656</v>
      </c>
      <c r="C3023" t="s">
        <v>3295</v>
      </c>
      <c r="D3023">
        <v>12.2</v>
      </c>
      <c r="E3023">
        <v>10</v>
      </c>
      <c r="F3023" t="s">
        <v>865</v>
      </c>
      <c r="G3023">
        <v>3</v>
      </c>
      <c r="H3023">
        <v>1</v>
      </c>
      <c r="I3023" t="s">
        <v>861</v>
      </c>
      <c r="J3023" t="s">
        <v>882</v>
      </c>
      <c r="K3023" t="s">
        <v>863</v>
      </c>
      <c r="L3023">
        <v>591128.96</v>
      </c>
    </row>
    <row r="3024" spans="1:12" x14ac:dyDescent="0.25">
      <c r="A3024" t="s">
        <v>3698</v>
      </c>
      <c r="B3024" t="s">
        <v>3656</v>
      </c>
      <c r="C3024" t="s">
        <v>3295</v>
      </c>
      <c r="D3024">
        <v>9</v>
      </c>
      <c r="E3024">
        <v>16.14</v>
      </c>
      <c r="F3024" t="s">
        <v>865</v>
      </c>
      <c r="G3024">
        <v>2</v>
      </c>
      <c r="H3024">
        <v>1</v>
      </c>
      <c r="I3024" t="s">
        <v>861</v>
      </c>
      <c r="J3024" t="s">
        <v>882</v>
      </c>
      <c r="K3024" t="s">
        <v>863</v>
      </c>
      <c r="L3024">
        <v>6716168.1100000003</v>
      </c>
    </row>
    <row r="3025" spans="1:12" x14ac:dyDescent="0.25">
      <c r="A3025" t="s">
        <v>3699</v>
      </c>
      <c r="B3025" t="s">
        <v>3656</v>
      </c>
      <c r="C3025" t="s">
        <v>3295</v>
      </c>
      <c r="D3025">
        <v>7.5</v>
      </c>
      <c r="E3025">
        <v>16.03</v>
      </c>
      <c r="F3025" t="s">
        <v>865</v>
      </c>
      <c r="G3025">
        <v>2</v>
      </c>
      <c r="H3025">
        <v>1</v>
      </c>
      <c r="I3025" t="s">
        <v>861</v>
      </c>
      <c r="J3025" t="s">
        <v>882</v>
      </c>
      <c r="K3025" t="s">
        <v>863</v>
      </c>
      <c r="L3025" t="s">
        <v>844</v>
      </c>
    </row>
    <row r="3026" spans="1:12" x14ac:dyDescent="0.25">
      <c r="A3026" t="s">
        <v>3700</v>
      </c>
      <c r="B3026" t="s">
        <v>3656</v>
      </c>
      <c r="C3026" t="s">
        <v>3295</v>
      </c>
      <c r="D3026">
        <v>11</v>
      </c>
      <c r="E3026">
        <v>16.989999999999998</v>
      </c>
      <c r="F3026" t="s">
        <v>1233</v>
      </c>
      <c r="G3026">
        <v>3</v>
      </c>
      <c r="H3026">
        <v>1</v>
      </c>
      <c r="I3026" t="s">
        <v>861</v>
      </c>
      <c r="J3026" t="s">
        <v>882</v>
      </c>
      <c r="K3026" t="s">
        <v>913</v>
      </c>
      <c r="L3026">
        <v>614939.78</v>
      </c>
    </row>
    <row r="3027" spans="1:12" x14ac:dyDescent="0.25">
      <c r="A3027" t="s">
        <v>3701</v>
      </c>
      <c r="B3027" t="s">
        <v>3656</v>
      </c>
      <c r="C3027" t="s">
        <v>3295</v>
      </c>
      <c r="D3027">
        <v>11.7</v>
      </c>
      <c r="E3027">
        <v>8.99</v>
      </c>
      <c r="F3027" t="s">
        <v>916</v>
      </c>
      <c r="G3027">
        <v>3</v>
      </c>
      <c r="H3027">
        <v>1</v>
      </c>
      <c r="I3027" t="s">
        <v>861</v>
      </c>
      <c r="J3027" t="s">
        <v>882</v>
      </c>
      <c r="K3027" t="s">
        <v>868</v>
      </c>
      <c r="L3027">
        <v>472758.5</v>
      </c>
    </row>
    <row r="3028" spans="1:12" x14ac:dyDescent="0.25">
      <c r="A3028" t="s">
        <v>3702</v>
      </c>
      <c r="B3028" t="s">
        <v>3656</v>
      </c>
      <c r="C3028" t="s">
        <v>3295</v>
      </c>
      <c r="D3028">
        <v>8.1999999999999993</v>
      </c>
      <c r="E3028">
        <v>16</v>
      </c>
      <c r="F3028" t="s">
        <v>865</v>
      </c>
      <c r="G3028">
        <v>2</v>
      </c>
      <c r="H3028">
        <v>1</v>
      </c>
      <c r="I3028" t="s">
        <v>861</v>
      </c>
      <c r="J3028" t="s">
        <v>882</v>
      </c>
      <c r="K3028" t="s">
        <v>863</v>
      </c>
      <c r="L3028" t="s">
        <v>844</v>
      </c>
    </row>
    <row r="3029" spans="1:12" x14ac:dyDescent="0.25">
      <c r="A3029" t="s">
        <v>3703</v>
      </c>
      <c r="B3029" t="s">
        <v>3656</v>
      </c>
      <c r="C3029" t="s">
        <v>3295</v>
      </c>
      <c r="D3029">
        <v>8.6</v>
      </c>
      <c r="E3029">
        <v>14.77</v>
      </c>
      <c r="F3029" t="s">
        <v>916</v>
      </c>
      <c r="G3029">
        <v>3</v>
      </c>
      <c r="H3029">
        <v>1</v>
      </c>
      <c r="I3029" t="s">
        <v>861</v>
      </c>
      <c r="J3029" t="s">
        <v>882</v>
      </c>
      <c r="K3029" t="s">
        <v>863</v>
      </c>
      <c r="L3029">
        <v>6407914.9500000002</v>
      </c>
    </row>
    <row r="3030" spans="1:12" x14ac:dyDescent="0.25">
      <c r="A3030" t="s">
        <v>3704</v>
      </c>
      <c r="B3030" t="s">
        <v>3656</v>
      </c>
      <c r="C3030" t="s">
        <v>3295</v>
      </c>
      <c r="D3030">
        <v>16.399999999999999</v>
      </c>
      <c r="E3030">
        <v>7.04</v>
      </c>
      <c r="F3030" t="s">
        <v>916</v>
      </c>
      <c r="G3030">
        <v>2</v>
      </c>
      <c r="H3030">
        <v>1</v>
      </c>
      <c r="I3030" t="s">
        <v>861</v>
      </c>
      <c r="J3030" t="s">
        <v>882</v>
      </c>
      <c r="K3030" t="s">
        <v>913</v>
      </c>
      <c r="L3030">
        <v>7165244.71</v>
      </c>
    </row>
    <row r="3031" spans="1:12" x14ac:dyDescent="0.25">
      <c r="A3031" t="s">
        <v>3705</v>
      </c>
      <c r="B3031" t="s">
        <v>3656</v>
      </c>
      <c r="C3031" t="s">
        <v>3295</v>
      </c>
      <c r="D3031">
        <v>13.3</v>
      </c>
      <c r="E3031">
        <v>11.95</v>
      </c>
      <c r="F3031" t="s">
        <v>916</v>
      </c>
      <c r="G3031">
        <v>3</v>
      </c>
      <c r="H3031">
        <v>1</v>
      </c>
      <c r="I3031" t="s">
        <v>861</v>
      </c>
      <c r="J3031" t="s">
        <v>882</v>
      </c>
      <c r="K3031" t="s">
        <v>913</v>
      </c>
      <c r="L3031">
        <v>652428.41</v>
      </c>
    </row>
    <row r="3032" spans="1:12" x14ac:dyDescent="0.25">
      <c r="A3032" t="s">
        <v>3706</v>
      </c>
      <c r="B3032" t="s">
        <v>3656</v>
      </c>
      <c r="C3032" t="s">
        <v>3295</v>
      </c>
      <c r="D3032">
        <v>9.1999999999999993</v>
      </c>
      <c r="E3032">
        <v>8.24</v>
      </c>
      <c r="F3032" t="s">
        <v>916</v>
      </c>
      <c r="G3032">
        <v>2</v>
      </c>
      <c r="H3032">
        <v>1</v>
      </c>
      <c r="I3032" t="s">
        <v>861</v>
      </c>
      <c r="J3032" t="s">
        <v>882</v>
      </c>
      <c r="K3032" t="s">
        <v>868</v>
      </c>
      <c r="L3032">
        <v>4604333.83</v>
      </c>
    </row>
    <row r="3033" spans="1:12" x14ac:dyDescent="0.25">
      <c r="A3033" t="s">
        <v>3707</v>
      </c>
      <c r="B3033" t="s">
        <v>3656</v>
      </c>
      <c r="C3033" t="s">
        <v>3295</v>
      </c>
      <c r="D3033">
        <v>11.7</v>
      </c>
      <c r="E3033">
        <v>13.07</v>
      </c>
      <c r="F3033" t="s">
        <v>918</v>
      </c>
      <c r="G3033">
        <v>2</v>
      </c>
      <c r="H3033">
        <v>1</v>
      </c>
      <c r="I3033" t="s">
        <v>861</v>
      </c>
      <c r="J3033" t="s">
        <v>882</v>
      </c>
      <c r="K3033" t="s">
        <v>863</v>
      </c>
      <c r="L3033">
        <v>6962173.6500000004</v>
      </c>
    </row>
    <row r="3034" spans="1:12" x14ac:dyDescent="0.25">
      <c r="A3034" t="s">
        <v>3708</v>
      </c>
      <c r="B3034" t="s">
        <v>3656</v>
      </c>
      <c r="C3034" t="s">
        <v>3295</v>
      </c>
      <c r="D3034">
        <v>12.2</v>
      </c>
      <c r="E3034">
        <v>9.3000000000000007</v>
      </c>
      <c r="F3034" t="s">
        <v>867</v>
      </c>
      <c r="G3034">
        <v>2</v>
      </c>
      <c r="H3034">
        <v>1</v>
      </c>
      <c r="I3034" t="s">
        <v>861</v>
      </c>
      <c r="J3034" t="s">
        <v>882</v>
      </c>
      <c r="K3034" t="s">
        <v>863</v>
      </c>
      <c r="L3034">
        <v>646786.75</v>
      </c>
    </row>
    <row r="3035" spans="1:12" x14ac:dyDescent="0.25">
      <c r="A3035" t="s">
        <v>3709</v>
      </c>
      <c r="B3035" t="s">
        <v>3656</v>
      </c>
      <c r="C3035" t="s">
        <v>3295</v>
      </c>
      <c r="D3035">
        <v>12.4</v>
      </c>
      <c r="E3035">
        <v>6.92</v>
      </c>
      <c r="F3035" t="s">
        <v>865</v>
      </c>
      <c r="G3035">
        <v>2</v>
      </c>
      <c r="H3035">
        <v>1</v>
      </c>
      <c r="I3035" t="s">
        <v>861</v>
      </c>
      <c r="J3035" t="s">
        <v>882</v>
      </c>
      <c r="K3035" t="s">
        <v>863</v>
      </c>
      <c r="L3035">
        <v>763.85</v>
      </c>
    </row>
    <row r="3036" spans="1:12" x14ac:dyDescent="0.25">
      <c r="A3036" t="s">
        <v>3710</v>
      </c>
      <c r="B3036" t="s">
        <v>3656</v>
      </c>
      <c r="C3036" t="s">
        <v>3295</v>
      </c>
      <c r="D3036">
        <v>11.1</v>
      </c>
      <c r="E3036">
        <v>15.48</v>
      </c>
      <c r="F3036" t="s">
        <v>865</v>
      </c>
      <c r="G3036">
        <v>2</v>
      </c>
      <c r="H3036">
        <v>1</v>
      </c>
      <c r="I3036" t="s">
        <v>861</v>
      </c>
      <c r="J3036" t="s">
        <v>882</v>
      </c>
      <c r="K3036" t="s">
        <v>868</v>
      </c>
      <c r="L3036">
        <v>133032.12</v>
      </c>
    </row>
    <row r="3037" spans="1:12" x14ac:dyDescent="0.25">
      <c r="A3037" t="s">
        <v>415</v>
      </c>
      <c r="B3037" t="s">
        <v>3656</v>
      </c>
      <c r="C3037" t="s">
        <v>3295</v>
      </c>
      <c r="D3037">
        <v>13.5</v>
      </c>
      <c r="E3037">
        <v>6.81</v>
      </c>
      <c r="F3037" t="s">
        <v>916</v>
      </c>
      <c r="G3037">
        <v>3</v>
      </c>
      <c r="H3037">
        <v>3</v>
      </c>
      <c r="I3037" t="s">
        <v>861</v>
      </c>
      <c r="J3037" t="s">
        <v>882</v>
      </c>
      <c r="K3037" t="s">
        <v>868</v>
      </c>
      <c r="L3037">
        <v>18929166.75</v>
      </c>
    </row>
    <row r="3038" spans="1:12" x14ac:dyDescent="0.25">
      <c r="A3038" t="s">
        <v>3711</v>
      </c>
      <c r="B3038" t="s">
        <v>3656</v>
      </c>
      <c r="C3038" t="s">
        <v>3295</v>
      </c>
      <c r="D3038">
        <v>11</v>
      </c>
      <c r="E3038">
        <v>14.78</v>
      </c>
      <c r="F3038" t="s">
        <v>916</v>
      </c>
      <c r="G3038">
        <v>3</v>
      </c>
      <c r="H3038">
        <v>1</v>
      </c>
      <c r="I3038" t="s">
        <v>861</v>
      </c>
      <c r="J3038" t="s">
        <v>882</v>
      </c>
      <c r="K3038" t="s">
        <v>863</v>
      </c>
      <c r="L3038">
        <v>881974.02</v>
      </c>
    </row>
    <row r="3039" spans="1:12" x14ac:dyDescent="0.25">
      <c r="A3039" t="s">
        <v>3712</v>
      </c>
      <c r="B3039" t="s">
        <v>3656</v>
      </c>
      <c r="C3039" t="s">
        <v>3295</v>
      </c>
      <c r="D3039">
        <v>9.6</v>
      </c>
      <c r="E3039">
        <v>16.78</v>
      </c>
      <c r="F3039" t="s">
        <v>865</v>
      </c>
      <c r="G3039">
        <v>2</v>
      </c>
      <c r="H3039">
        <v>1</v>
      </c>
      <c r="I3039" t="s">
        <v>861</v>
      </c>
      <c r="J3039" t="s">
        <v>882</v>
      </c>
      <c r="K3039" t="s">
        <v>868</v>
      </c>
      <c r="L3039">
        <v>3066342.45</v>
      </c>
    </row>
    <row r="3040" spans="1:12" x14ac:dyDescent="0.25">
      <c r="A3040" t="s">
        <v>3713</v>
      </c>
      <c r="B3040" t="s">
        <v>3656</v>
      </c>
      <c r="C3040" t="s">
        <v>3295</v>
      </c>
      <c r="D3040">
        <v>12.7</v>
      </c>
      <c r="E3040">
        <v>8.7100000000000009</v>
      </c>
      <c r="F3040" t="s">
        <v>867</v>
      </c>
      <c r="G3040">
        <v>2</v>
      </c>
      <c r="H3040">
        <v>1</v>
      </c>
      <c r="I3040" t="s">
        <v>861</v>
      </c>
      <c r="J3040" t="s">
        <v>882</v>
      </c>
      <c r="K3040" t="s">
        <v>863</v>
      </c>
      <c r="L3040">
        <v>442014.73</v>
      </c>
    </row>
    <row r="3041" spans="1:12" x14ac:dyDescent="0.25">
      <c r="A3041" t="s">
        <v>3714</v>
      </c>
      <c r="B3041" t="s">
        <v>3656</v>
      </c>
      <c r="C3041" t="s">
        <v>3295</v>
      </c>
      <c r="D3041">
        <v>10.4</v>
      </c>
      <c r="E3041">
        <v>5</v>
      </c>
      <c r="F3041" t="s">
        <v>916</v>
      </c>
      <c r="G3041">
        <v>2</v>
      </c>
      <c r="H3041">
        <v>1</v>
      </c>
      <c r="I3041" t="s">
        <v>861</v>
      </c>
      <c r="J3041" t="s">
        <v>882</v>
      </c>
      <c r="K3041" t="s">
        <v>868</v>
      </c>
      <c r="L3041">
        <v>685105.62</v>
      </c>
    </row>
    <row r="3042" spans="1:12" x14ac:dyDescent="0.25">
      <c r="A3042" t="s">
        <v>3715</v>
      </c>
      <c r="B3042" t="s">
        <v>3656</v>
      </c>
      <c r="C3042" t="s">
        <v>3295</v>
      </c>
      <c r="D3042">
        <v>14.1</v>
      </c>
      <c r="E3042">
        <v>16.440000000000001</v>
      </c>
      <c r="F3042" t="s">
        <v>916</v>
      </c>
      <c r="G3042">
        <v>2</v>
      </c>
      <c r="H3042">
        <v>1</v>
      </c>
      <c r="I3042" t="s">
        <v>861</v>
      </c>
      <c r="J3042" t="s">
        <v>882</v>
      </c>
      <c r="K3042" t="s">
        <v>868</v>
      </c>
      <c r="L3042">
        <v>7970636.7699999996</v>
      </c>
    </row>
    <row r="3043" spans="1:12" x14ac:dyDescent="0.25">
      <c r="A3043" t="s">
        <v>3716</v>
      </c>
      <c r="B3043" t="s">
        <v>3656</v>
      </c>
      <c r="C3043" t="s">
        <v>3295</v>
      </c>
      <c r="D3043">
        <v>10.3</v>
      </c>
      <c r="E3043">
        <v>19.64</v>
      </c>
      <c r="F3043" t="s">
        <v>865</v>
      </c>
      <c r="G3043">
        <v>2</v>
      </c>
      <c r="H3043">
        <v>1</v>
      </c>
      <c r="I3043" t="s">
        <v>861</v>
      </c>
      <c r="J3043" t="s">
        <v>882</v>
      </c>
      <c r="K3043" t="s">
        <v>863</v>
      </c>
      <c r="L3043">
        <v>71914.39</v>
      </c>
    </row>
    <row r="3044" spans="1:12" x14ac:dyDescent="0.25">
      <c r="A3044" t="s">
        <v>3717</v>
      </c>
      <c r="B3044" t="s">
        <v>3656</v>
      </c>
      <c r="C3044" t="s">
        <v>3295</v>
      </c>
      <c r="D3044">
        <v>10.3</v>
      </c>
      <c r="E3044">
        <v>10.87</v>
      </c>
      <c r="F3044" t="s">
        <v>916</v>
      </c>
      <c r="G3044">
        <v>3</v>
      </c>
      <c r="H3044">
        <v>1</v>
      </c>
      <c r="I3044" t="s">
        <v>861</v>
      </c>
      <c r="J3044" t="s">
        <v>882</v>
      </c>
      <c r="K3044" t="s">
        <v>868</v>
      </c>
      <c r="L3044">
        <v>33269.22</v>
      </c>
    </row>
    <row r="3045" spans="1:12" x14ac:dyDescent="0.25">
      <c r="A3045" t="s">
        <v>3718</v>
      </c>
      <c r="B3045" t="s">
        <v>3656</v>
      </c>
      <c r="C3045" t="s">
        <v>3295</v>
      </c>
      <c r="D3045">
        <v>10.5</v>
      </c>
      <c r="E3045">
        <v>13.48</v>
      </c>
      <c r="F3045" t="s">
        <v>918</v>
      </c>
      <c r="G3045">
        <v>3</v>
      </c>
      <c r="H3045">
        <v>1</v>
      </c>
      <c r="I3045" t="s">
        <v>861</v>
      </c>
      <c r="J3045" t="s">
        <v>882</v>
      </c>
      <c r="K3045" t="s">
        <v>863</v>
      </c>
      <c r="L3045">
        <v>1127080.04</v>
      </c>
    </row>
    <row r="3046" spans="1:12" x14ac:dyDescent="0.25">
      <c r="A3046" t="s">
        <v>3719</v>
      </c>
      <c r="B3046" t="s">
        <v>3656</v>
      </c>
      <c r="C3046" t="s">
        <v>3295</v>
      </c>
      <c r="D3046">
        <v>8.6999999999999993</v>
      </c>
      <c r="E3046">
        <v>13.2</v>
      </c>
      <c r="F3046" t="s">
        <v>865</v>
      </c>
      <c r="G3046">
        <v>2</v>
      </c>
      <c r="H3046" t="s">
        <v>844</v>
      </c>
      <c r="I3046" t="s">
        <v>861</v>
      </c>
      <c r="J3046" t="s">
        <v>882</v>
      </c>
      <c r="K3046" t="s">
        <v>868</v>
      </c>
      <c r="L3046">
        <v>3370.75</v>
      </c>
    </row>
    <row r="3047" spans="1:12" x14ac:dyDescent="0.25">
      <c r="A3047" t="s">
        <v>3720</v>
      </c>
      <c r="B3047" t="s">
        <v>3656</v>
      </c>
      <c r="C3047" t="s">
        <v>3295</v>
      </c>
      <c r="D3047">
        <v>12.3</v>
      </c>
      <c r="E3047">
        <v>18.47</v>
      </c>
      <c r="F3047" t="s">
        <v>916</v>
      </c>
      <c r="G3047">
        <v>3</v>
      </c>
      <c r="H3047">
        <v>1</v>
      </c>
      <c r="I3047" t="s">
        <v>861</v>
      </c>
      <c r="J3047" t="s">
        <v>882</v>
      </c>
      <c r="K3047" t="s">
        <v>868</v>
      </c>
      <c r="L3047">
        <v>1229121.48</v>
      </c>
    </row>
    <row r="3048" spans="1:12" x14ac:dyDescent="0.25">
      <c r="A3048" t="s">
        <v>3721</v>
      </c>
      <c r="B3048" t="s">
        <v>3656</v>
      </c>
      <c r="C3048" t="s">
        <v>3295</v>
      </c>
      <c r="D3048">
        <v>9.6999999999999993</v>
      </c>
      <c r="E3048">
        <v>9.6999999999999993</v>
      </c>
      <c r="F3048" t="s">
        <v>916</v>
      </c>
      <c r="G3048">
        <v>2</v>
      </c>
      <c r="H3048">
        <v>1</v>
      </c>
      <c r="I3048" t="s">
        <v>861</v>
      </c>
      <c r="J3048" t="s">
        <v>882</v>
      </c>
      <c r="K3048" t="s">
        <v>863</v>
      </c>
      <c r="L3048">
        <v>1253642.08</v>
      </c>
    </row>
    <row r="3049" spans="1:12" x14ac:dyDescent="0.25">
      <c r="A3049" t="s">
        <v>3722</v>
      </c>
      <c r="B3049" t="s">
        <v>3656</v>
      </c>
      <c r="C3049" t="s">
        <v>3295</v>
      </c>
      <c r="D3049">
        <v>12.2</v>
      </c>
      <c r="E3049">
        <v>11.3</v>
      </c>
      <c r="F3049" t="s">
        <v>867</v>
      </c>
      <c r="G3049">
        <v>2</v>
      </c>
      <c r="H3049">
        <v>1</v>
      </c>
      <c r="I3049" t="s">
        <v>861</v>
      </c>
      <c r="J3049" t="s">
        <v>882</v>
      </c>
      <c r="K3049" t="s">
        <v>868</v>
      </c>
      <c r="L3049">
        <v>2748861.04</v>
      </c>
    </row>
    <row r="3050" spans="1:12" x14ac:dyDescent="0.25">
      <c r="A3050" t="s">
        <v>3723</v>
      </c>
      <c r="B3050" t="s">
        <v>3656</v>
      </c>
      <c r="C3050" t="s">
        <v>3295</v>
      </c>
      <c r="D3050">
        <v>16.8</v>
      </c>
      <c r="E3050">
        <v>7.3</v>
      </c>
      <c r="F3050" t="s">
        <v>865</v>
      </c>
      <c r="G3050">
        <v>2</v>
      </c>
      <c r="H3050">
        <v>1</v>
      </c>
      <c r="I3050" t="s">
        <v>861</v>
      </c>
      <c r="J3050" t="s">
        <v>882</v>
      </c>
      <c r="K3050" t="s">
        <v>868</v>
      </c>
      <c r="L3050">
        <v>876800.15</v>
      </c>
    </row>
    <row r="3051" spans="1:12" x14ac:dyDescent="0.25">
      <c r="A3051" t="s">
        <v>3724</v>
      </c>
      <c r="B3051" t="s">
        <v>3656</v>
      </c>
      <c r="C3051" t="s">
        <v>3295</v>
      </c>
      <c r="D3051">
        <v>13.1</v>
      </c>
      <c r="E3051">
        <v>9.92</v>
      </c>
      <c r="F3051" t="s">
        <v>865</v>
      </c>
      <c r="G3051">
        <v>2</v>
      </c>
      <c r="H3051">
        <v>1</v>
      </c>
      <c r="I3051" t="s">
        <v>861</v>
      </c>
      <c r="J3051" t="s">
        <v>882</v>
      </c>
      <c r="K3051" t="s">
        <v>863</v>
      </c>
      <c r="L3051">
        <v>910756.54</v>
      </c>
    </row>
    <row r="3052" spans="1:12" x14ac:dyDescent="0.25">
      <c r="A3052" t="s">
        <v>3725</v>
      </c>
      <c r="B3052" t="s">
        <v>3656</v>
      </c>
      <c r="C3052" t="s">
        <v>3295</v>
      </c>
      <c r="D3052">
        <v>13</v>
      </c>
      <c r="E3052">
        <v>10.34</v>
      </c>
      <c r="F3052" t="s">
        <v>916</v>
      </c>
      <c r="G3052">
        <v>3</v>
      </c>
      <c r="H3052">
        <v>1</v>
      </c>
      <c r="I3052" t="s">
        <v>861</v>
      </c>
      <c r="J3052" t="s">
        <v>882</v>
      </c>
      <c r="K3052" t="s">
        <v>913</v>
      </c>
      <c r="L3052">
        <v>702791.56</v>
      </c>
    </row>
    <row r="3053" spans="1:12" x14ac:dyDescent="0.25">
      <c r="A3053" t="s">
        <v>3726</v>
      </c>
      <c r="B3053" t="s">
        <v>3656</v>
      </c>
      <c r="C3053" t="s">
        <v>3295</v>
      </c>
      <c r="D3053">
        <v>10.5</v>
      </c>
      <c r="E3053">
        <v>11.4</v>
      </c>
      <c r="F3053" t="s">
        <v>918</v>
      </c>
      <c r="G3053">
        <v>3</v>
      </c>
      <c r="H3053">
        <v>1</v>
      </c>
      <c r="I3053" t="s">
        <v>861</v>
      </c>
      <c r="J3053" t="s">
        <v>882</v>
      </c>
      <c r="K3053" t="s">
        <v>863</v>
      </c>
      <c r="L3053">
        <v>1754614.86</v>
      </c>
    </row>
    <row r="3054" spans="1:12" x14ac:dyDescent="0.25">
      <c r="A3054" t="s">
        <v>3727</v>
      </c>
      <c r="B3054" t="s">
        <v>3656</v>
      </c>
      <c r="C3054" t="s">
        <v>3295</v>
      </c>
      <c r="D3054">
        <v>11.5</v>
      </c>
      <c r="E3054">
        <v>8.1999999999999993</v>
      </c>
      <c r="F3054" t="s">
        <v>865</v>
      </c>
      <c r="G3054">
        <v>2</v>
      </c>
      <c r="H3054">
        <v>1</v>
      </c>
      <c r="I3054" t="s">
        <v>861</v>
      </c>
      <c r="J3054" t="s">
        <v>882</v>
      </c>
      <c r="K3054" t="s">
        <v>868</v>
      </c>
      <c r="L3054">
        <v>1158307.92</v>
      </c>
    </row>
    <row r="3055" spans="1:12" x14ac:dyDescent="0.25">
      <c r="A3055" t="s">
        <v>3728</v>
      </c>
      <c r="B3055" t="s">
        <v>3656</v>
      </c>
      <c r="C3055" t="s">
        <v>3295</v>
      </c>
      <c r="D3055">
        <v>9.1999999999999993</v>
      </c>
      <c r="E3055">
        <v>13.5</v>
      </c>
      <c r="F3055" t="s">
        <v>916</v>
      </c>
      <c r="G3055">
        <v>3</v>
      </c>
      <c r="H3055">
        <v>1</v>
      </c>
      <c r="I3055" t="s">
        <v>861</v>
      </c>
      <c r="J3055" t="s">
        <v>882</v>
      </c>
      <c r="K3055" t="s">
        <v>868</v>
      </c>
      <c r="L3055">
        <v>1290884.31</v>
      </c>
    </row>
    <row r="3056" spans="1:12" x14ac:dyDescent="0.25">
      <c r="A3056" t="s">
        <v>3729</v>
      </c>
      <c r="B3056" t="s">
        <v>3656</v>
      </c>
      <c r="C3056" t="s">
        <v>3295</v>
      </c>
      <c r="D3056">
        <v>14.2</v>
      </c>
      <c r="E3056">
        <v>10</v>
      </c>
      <c r="F3056" t="s">
        <v>867</v>
      </c>
      <c r="G3056">
        <v>2</v>
      </c>
      <c r="H3056">
        <v>1</v>
      </c>
      <c r="I3056" t="s">
        <v>861</v>
      </c>
      <c r="J3056" t="s">
        <v>882</v>
      </c>
      <c r="K3056" t="s">
        <v>863</v>
      </c>
      <c r="L3056">
        <v>1110783.23</v>
      </c>
    </row>
    <row r="3057" spans="1:12" x14ac:dyDescent="0.25">
      <c r="A3057" t="s">
        <v>3730</v>
      </c>
      <c r="B3057" t="s">
        <v>3656</v>
      </c>
      <c r="C3057" t="s">
        <v>3295</v>
      </c>
      <c r="D3057">
        <v>5.6</v>
      </c>
      <c r="E3057">
        <v>20.2</v>
      </c>
      <c r="F3057" t="s">
        <v>865</v>
      </c>
      <c r="G3057">
        <v>1</v>
      </c>
      <c r="H3057">
        <v>1</v>
      </c>
      <c r="I3057" t="s">
        <v>861</v>
      </c>
      <c r="J3057" t="s">
        <v>882</v>
      </c>
      <c r="K3057" t="s">
        <v>863</v>
      </c>
      <c r="L3057">
        <v>631640.65</v>
      </c>
    </row>
    <row r="3058" spans="1:12" x14ac:dyDescent="0.25">
      <c r="A3058" t="s">
        <v>3731</v>
      </c>
      <c r="B3058" t="s">
        <v>3656</v>
      </c>
      <c r="C3058" t="s">
        <v>3295</v>
      </c>
      <c r="D3058">
        <v>13.8</v>
      </c>
      <c r="E3058">
        <v>6.92</v>
      </c>
      <c r="F3058" t="s">
        <v>867</v>
      </c>
      <c r="G3058">
        <v>2</v>
      </c>
      <c r="H3058">
        <v>1</v>
      </c>
      <c r="I3058" t="s">
        <v>861</v>
      </c>
      <c r="J3058" t="s">
        <v>882</v>
      </c>
      <c r="K3058" t="s">
        <v>863</v>
      </c>
      <c r="L3058">
        <v>2254734.87</v>
      </c>
    </row>
    <row r="3059" spans="1:12" x14ac:dyDescent="0.25">
      <c r="A3059" t="s">
        <v>3732</v>
      </c>
      <c r="B3059" t="s">
        <v>3656</v>
      </c>
      <c r="C3059" t="s">
        <v>3295</v>
      </c>
      <c r="D3059">
        <v>11</v>
      </c>
      <c r="E3059">
        <v>7.5</v>
      </c>
      <c r="F3059" t="s">
        <v>865</v>
      </c>
      <c r="G3059">
        <v>2</v>
      </c>
      <c r="H3059">
        <v>1</v>
      </c>
      <c r="I3059" t="s">
        <v>861</v>
      </c>
      <c r="J3059" t="s">
        <v>882</v>
      </c>
      <c r="K3059" t="s">
        <v>863</v>
      </c>
      <c r="L3059" t="s">
        <v>844</v>
      </c>
    </row>
    <row r="3060" spans="1:12" x14ac:dyDescent="0.25">
      <c r="A3060" t="s">
        <v>3733</v>
      </c>
      <c r="B3060" t="s">
        <v>3656</v>
      </c>
      <c r="C3060" t="s">
        <v>3295</v>
      </c>
      <c r="D3060">
        <v>9</v>
      </c>
      <c r="E3060">
        <v>11.5</v>
      </c>
      <c r="F3060" t="s">
        <v>865</v>
      </c>
      <c r="G3060">
        <v>3</v>
      </c>
      <c r="H3060">
        <v>1</v>
      </c>
      <c r="I3060" t="s">
        <v>861</v>
      </c>
      <c r="J3060" t="s">
        <v>882</v>
      </c>
      <c r="K3060" t="s">
        <v>913</v>
      </c>
      <c r="L3060">
        <v>274057.07</v>
      </c>
    </row>
    <row r="3061" spans="1:12" x14ac:dyDescent="0.25">
      <c r="A3061" t="s">
        <v>3734</v>
      </c>
      <c r="B3061" t="s">
        <v>3656</v>
      </c>
      <c r="C3061" t="s">
        <v>3295</v>
      </c>
      <c r="D3061">
        <v>9.1999999999999993</v>
      </c>
      <c r="E3061">
        <v>11.5</v>
      </c>
      <c r="F3061" t="s">
        <v>867</v>
      </c>
      <c r="G3061">
        <v>2</v>
      </c>
      <c r="H3061">
        <v>1</v>
      </c>
      <c r="I3061" t="s">
        <v>861</v>
      </c>
      <c r="J3061" t="s">
        <v>882</v>
      </c>
      <c r="K3061" t="s">
        <v>863</v>
      </c>
      <c r="L3061">
        <v>3486114.04</v>
      </c>
    </row>
    <row r="3062" spans="1:12" x14ac:dyDescent="0.25">
      <c r="A3062" t="s">
        <v>3735</v>
      </c>
      <c r="B3062" t="s">
        <v>3656</v>
      </c>
      <c r="C3062" t="s">
        <v>3295</v>
      </c>
      <c r="D3062">
        <v>10.5</v>
      </c>
      <c r="E3062">
        <v>29.8</v>
      </c>
      <c r="F3062" t="s">
        <v>860</v>
      </c>
      <c r="G3062">
        <v>1</v>
      </c>
      <c r="H3062">
        <v>1</v>
      </c>
      <c r="I3062" t="s">
        <v>861</v>
      </c>
      <c r="J3062" t="s">
        <v>882</v>
      </c>
      <c r="K3062" t="s">
        <v>863</v>
      </c>
      <c r="L3062">
        <v>2301821.94</v>
      </c>
    </row>
    <row r="3063" spans="1:12" x14ac:dyDescent="0.25">
      <c r="A3063" t="s">
        <v>3736</v>
      </c>
      <c r="B3063" t="s">
        <v>3656</v>
      </c>
      <c r="C3063" t="s">
        <v>3295</v>
      </c>
      <c r="D3063">
        <v>9.9</v>
      </c>
      <c r="E3063">
        <v>10.39</v>
      </c>
      <c r="F3063" t="s">
        <v>865</v>
      </c>
      <c r="G3063">
        <v>2</v>
      </c>
      <c r="H3063">
        <v>1</v>
      </c>
      <c r="I3063" t="s">
        <v>861</v>
      </c>
      <c r="J3063" t="s">
        <v>882</v>
      </c>
      <c r="K3063" t="s">
        <v>868</v>
      </c>
      <c r="L3063">
        <v>3614</v>
      </c>
    </row>
    <row r="3064" spans="1:12" x14ac:dyDescent="0.25">
      <c r="A3064" t="s">
        <v>3737</v>
      </c>
      <c r="B3064" t="s">
        <v>3656</v>
      </c>
      <c r="C3064" t="s">
        <v>3295</v>
      </c>
      <c r="D3064">
        <v>10.8</v>
      </c>
      <c r="E3064">
        <v>10.130000000000001</v>
      </c>
      <c r="F3064" t="s">
        <v>865</v>
      </c>
      <c r="G3064">
        <v>2</v>
      </c>
      <c r="H3064">
        <v>1</v>
      </c>
      <c r="I3064" t="s">
        <v>861</v>
      </c>
      <c r="J3064" t="s">
        <v>882</v>
      </c>
      <c r="K3064" t="s">
        <v>868</v>
      </c>
      <c r="L3064">
        <v>1273750.67</v>
      </c>
    </row>
    <row r="3065" spans="1:12" x14ac:dyDescent="0.25">
      <c r="A3065" t="s">
        <v>3738</v>
      </c>
      <c r="B3065" t="s">
        <v>3656</v>
      </c>
      <c r="C3065" t="s">
        <v>3295</v>
      </c>
      <c r="D3065">
        <v>7.7</v>
      </c>
      <c r="E3065">
        <v>8.3699999999999992</v>
      </c>
      <c r="F3065" t="s">
        <v>860</v>
      </c>
      <c r="G3065">
        <v>1</v>
      </c>
      <c r="H3065">
        <v>1</v>
      </c>
      <c r="I3065" t="s">
        <v>861</v>
      </c>
      <c r="J3065" t="s">
        <v>882</v>
      </c>
      <c r="K3065" t="s">
        <v>863</v>
      </c>
      <c r="L3065">
        <v>100450.2</v>
      </c>
    </row>
    <row r="3066" spans="1:12" x14ac:dyDescent="0.25">
      <c r="A3066" t="s">
        <v>3739</v>
      </c>
      <c r="B3066" t="s">
        <v>3656</v>
      </c>
      <c r="C3066" t="s">
        <v>3295</v>
      </c>
      <c r="D3066">
        <v>10.1</v>
      </c>
      <c r="E3066">
        <v>9.9</v>
      </c>
      <c r="F3066" t="s">
        <v>860</v>
      </c>
      <c r="G3066">
        <v>1</v>
      </c>
      <c r="H3066">
        <v>1</v>
      </c>
      <c r="I3066" t="s">
        <v>861</v>
      </c>
      <c r="J3066" t="s">
        <v>882</v>
      </c>
      <c r="K3066" t="s">
        <v>863</v>
      </c>
      <c r="L3066">
        <v>69189.34</v>
      </c>
    </row>
    <row r="3067" spans="1:12" x14ac:dyDescent="0.25">
      <c r="A3067" t="s">
        <v>3740</v>
      </c>
      <c r="B3067" t="s">
        <v>3656</v>
      </c>
      <c r="C3067" t="s">
        <v>3295</v>
      </c>
      <c r="D3067">
        <v>10</v>
      </c>
      <c r="E3067">
        <v>10.62</v>
      </c>
      <c r="F3067" t="s">
        <v>865</v>
      </c>
      <c r="G3067">
        <v>1</v>
      </c>
      <c r="H3067">
        <v>1</v>
      </c>
      <c r="I3067" t="s">
        <v>861</v>
      </c>
      <c r="J3067" t="s">
        <v>882</v>
      </c>
      <c r="K3067" t="s">
        <v>863</v>
      </c>
      <c r="L3067">
        <v>466617.53</v>
      </c>
    </row>
    <row r="3068" spans="1:12" x14ac:dyDescent="0.25">
      <c r="A3068" t="s">
        <v>3741</v>
      </c>
      <c r="B3068" t="s">
        <v>3656</v>
      </c>
      <c r="C3068" t="s">
        <v>3295</v>
      </c>
      <c r="D3068">
        <v>13.1</v>
      </c>
      <c r="E3068">
        <v>6</v>
      </c>
      <c r="F3068" t="s">
        <v>867</v>
      </c>
      <c r="G3068">
        <v>2</v>
      </c>
      <c r="H3068">
        <v>1</v>
      </c>
      <c r="I3068" t="s">
        <v>861</v>
      </c>
      <c r="J3068" t="s">
        <v>882</v>
      </c>
      <c r="K3068" t="s">
        <v>863</v>
      </c>
      <c r="L3068">
        <v>2078702.06</v>
      </c>
    </row>
    <row r="3069" spans="1:12" x14ac:dyDescent="0.25">
      <c r="A3069" t="s">
        <v>3742</v>
      </c>
      <c r="B3069" t="s">
        <v>3656</v>
      </c>
      <c r="C3069" t="s">
        <v>3295</v>
      </c>
      <c r="D3069">
        <v>7.9</v>
      </c>
      <c r="E3069">
        <v>11.8</v>
      </c>
      <c r="F3069" t="s">
        <v>916</v>
      </c>
      <c r="G3069">
        <v>2</v>
      </c>
      <c r="H3069">
        <v>1</v>
      </c>
      <c r="I3069" t="s">
        <v>861</v>
      </c>
      <c r="J3069" t="s">
        <v>882</v>
      </c>
      <c r="K3069" t="s">
        <v>863</v>
      </c>
      <c r="L3069">
        <v>1975619.67</v>
      </c>
    </row>
    <row r="3070" spans="1:12" x14ac:dyDescent="0.25">
      <c r="A3070" t="s">
        <v>3743</v>
      </c>
      <c r="B3070" t="s">
        <v>3656</v>
      </c>
      <c r="C3070" t="s">
        <v>3295</v>
      </c>
      <c r="D3070">
        <v>8.1</v>
      </c>
      <c r="E3070">
        <v>13.4</v>
      </c>
      <c r="F3070" t="s">
        <v>860</v>
      </c>
      <c r="G3070">
        <v>1</v>
      </c>
      <c r="H3070">
        <v>1</v>
      </c>
      <c r="I3070" t="s">
        <v>861</v>
      </c>
      <c r="J3070" t="s">
        <v>882</v>
      </c>
      <c r="K3070" t="s">
        <v>863</v>
      </c>
      <c r="L3070">
        <v>1110524.4099999999</v>
      </c>
    </row>
    <row r="3071" spans="1:12" x14ac:dyDescent="0.25">
      <c r="A3071" t="s">
        <v>3744</v>
      </c>
      <c r="B3071" t="s">
        <v>3656</v>
      </c>
      <c r="C3071" t="s">
        <v>3295</v>
      </c>
      <c r="D3071">
        <v>12</v>
      </c>
      <c r="E3071">
        <v>6.7</v>
      </c>
      <c r="F3071" t="s">
        <v>916</v>
      </c>
      <c r="G3071">
        <v>3</v>
      </c>
      <c r="H3071">
        <v>1</v>
      </c>
      <c r="I3071" t="s">
        <v>861</v>
      </c>
      <c r="J3071" t="s">
        <v>882</v>
      </c>
      <c r="K3071" t="s">
        <v>863</v>
      </c>
      <c r="L3071">
        <v>1899856.57</v>
      </c>
    </row>
    <row r="3072" spans="1:12" x14ac:dyDescent="0.25">
      <c r="A3072" t="s">
        <v>3745</v>
      </c>
      <c r="B3072" t="s">
        <v>3656</v>
      </c>
      <c r="C3072" t="s">
        <v>3295</v>
      </c>
      <c r="D3072">
        <v>7.1</v>
      </c>
      <c r="E3072">
        <v>19</v>
      </c>
      <c r="F3072" t="s">
        <v>916</v>
      </c>
      <c r="G3072">
        <v>2</v>
      </c>
      <c r="H3072">
        <v>1</v>
      </c>
      <c r="I3072" t="s">
        <v>861</v>
      </c>
      <c r="J3072" t="s">
        <v>882</v>
      </c>
      <c r="K3072" t="s">
        <v>868</v>
      </c>
      <c r="L3072">
        <v>418669.53</v>
      </c>
    </row>
    <row r="3073" spans="1:12" x14ac:dyDescent="0.25">
      <c r="A3073" t="s">
        <v>3746</v>
      </c>
      <c r="B3073" t="s">
        <v>3656</v>
      </c>
      <c r="C3073" t="s">
        <v>3295</v>
      </c>
      <c r="D3073">
        <v>10.3</v>
      </c>
      <c r="E3073">
        <v>7.3</v>
      </c>
      <c r="F3073" t="s">
        <v>867</v>
      </c>
      <c r="G3073">
        <v>2</v>
      </c>
      <c r="H3073">
        <v>1</v>
      </c>
      <c r="I3073" t="s">
        <v>861</v>
      </c>
      <c r="J3073" t="s">
        <v>882</v>
      </c>
      <c r="K3073" t="s">
        <v>863</v>
      </c>
      <c r="L3073">
        <v>33032.6</v>
      </c>
    </row>
    <row r="3074" spans="1:12" x14ac:dyDescent="0.25">
      <c r="A3074" t="s">
        <v>3747</v>
      </c>
      <c r="B3074" t="s">
        <v>3656</v>
      </c>
      <c r="C3074" t="s">
        <v>3295</v>
      </c>
      <c r="D3074">
        <v>10.9</v>
      </c>
      <c r="E3074">
        <v>13.73</v>
      </c>
      <c r="F3074" t="s">
        <v>865</v>
      </c>
      <c r="G3074">
        <v>3</v>
      </c>
      <c r="H3074">
        <v>1</v>
      </c>
      <c r="I3074" t="s">
        <v>861</v>
      </c>
      <c r="J3074" t="s">
        <v>882</v>
      </c>
      <c r="K3074" t="s">
        <v>868</v>
      </c>
      <c r="L3074">
        <v>2843218.33</v>
      </c>
    </row>
    <row r="3075" spans="1:12" x14ac:dyDescent="0.25">
      <c r="A3075" t="s">
        <v>3748</v>
      </c>
      <c r="B3075" t="s">
        <v>3656</v>
      </c>
      <c r="C3075" t="s">
        <v>3295</v>
      </c>
      <c r="D3075">
        <v>9.1</v>
      </c>
      <c r="E3075">
        <v>9</v>
      </c>
      <c r="F3075" t="s">
        <v>865</v>
      </c>
      <c r="G3075">
        <v>2</v>
      </c>
      <c r="H3075">
        <v>1</v>
      </c>
      <c r="I3075" t="s">
        <v>861</v>
      </c>
      <c r="J3075" t="s">
        <v>882</v>
      </c>
      <c r="K3075" t="s">
        <v>868</v>
      </c>
      <c r="L3075">
        <v>497167.74</v>
      </c>
    </row>
    <row r="3076" spans="1:12" x14ac:dyDescent="0.25">
      <c r="A3076" t="s">
        <v>3749</v>
      </c>
      <c r="B3076" t="s">
        <v>3656</v>
      </c>
      <c r="C3076" t="s">
        <v>3295</v>
      </c>
      <c r="D3076">
        <v>15.2</v>
      </c>
      <c r="E3076">
        <v>8.73</v>
      </c>
      <c r="F3076" t="s">
        <v>865</v>
      </c>
      <c r="G3076">
        <v>2</v>
      </c>
      <c r="H3076">
        <v>1</v>
      </c>
      <c r="I3076" t="s">
        <v>861</v>
      </c>
      <c r="J3076" t="s">
        <v>882</v>
      </c>
      <c r="K3076" t="s">
        <v>863</v>
      </c>
      <c r="L3076">
        <v>2717287.69</v>
      </c>
    </row>
    <row r="3077" spans="1:12" x14ac:dyDescent="0.25">
      <c r="A3077" t="s">
        <v>3750</v>
      </c>
      <c r="B3077" t="s">
        <v>3656</v>
      </c>
      <c r="C3077" t="s">
        <v>3295</v>
      </c>
      <c r="D3077">
        <v>11.9</v>
      </c>
      <c r="E3077">
        <v>7</v>
      </c>
      <c r="F3077" t="s">
        <v>865</v>
      </c>
      <c r="G3077">
        <v>3</v>
      </c>
      <c r="H3077">
        <v>1</v>
      </c>
      <c r="I3077" t="s">
        <v>861</v>
      </c>
      <c r="J3077" t="s">
        <v>882</v>
      </c>
      <c r="K3077" t="s">
        <v>863</v>
      </c>
      <c r="L3077">
        <v>4992741.74</v>
      </c>
    </row>
    <row r="3078" spans="1:12" x14ac:dyDescent="0.25">
      <c r="A3078" t="s">
        <v>3751</v>
      </c>
      <c r="B3078" t="s">
        <v>3656</v>
      </c>
      <c r="C3078" t="s">
        <v>3295</v>
      </c>
      <c r="D3078">
        <v>9.9</v>
      </c>
      <c r="E3078">
        <v>8</v>
      </c>
      <c r="F3078" t="s">
        <v>918</v>
      </c>
      <c r="G3078">
        <v>2</v>
      </c>
      <c r="H3078">
        <v>1</v>
      </c>
      <c r="I3078" t="s">
        <v>861</v>
      </c>
      <c r="J3078" t="s">
        <v>882</v>
      </c>
      <c r="K3078" t="s">
        <v>863</v>
      </c>
      <c r="L3078">
        <v>98560.02</v>
      </c>
    </row>
    <row r="3079" spans="1:12" x14ac:dyDescent="0.25">
      <c r="A3079" t="s">
        <v>3752</v>
      </c>
      <c r="B3079" t="s">
        <v>3656</v>
      </c>
      <c r="C3079" t="s">
        <v>3295</v>
      </c>
      <c r="D3079">
        <v>10.4</v>
      </c>
      <c r="E3079">
        <v>7.1</v>
      </c>
      <c r="F3079" t="s">
        <v>865</v>
      </c>
      <c r="G3079">
        <v>2</v>
      </c>
      <c r="H3079">
        <v>1</v>
      </c>
      <c r="I3079" t="s">
        <v>861</v>
      </c>
      <c r="J3079" t="s">
        <v>882</v>
      </c>
      <c r="K3079" t="s">
        <v>863</v>
      </c>
      <c r="L3079">
        <v>4034571.26</v>
      </c>
    </row>
    <row r="3080" spans="1:12" x14ac:dyDescent="0.25">
      <c r="A3080" t="s">
        <v>3753</v>
      </c>
      <c r="B3080" t="s">
        <v>3656</v>
      </c>
      <c r="C3080" t="s">
        <v>3295</v>
      </c>
      <c r="D3080">
        <v>10.7</v>
      </c>
      <c r="E3080">
        <v>6.4</v>
      </c>
      <c r="F3080" t="s">
        <v>865</v>
      </c>
      <c r="G3080">
        <v>2</v>
      </c>
      <c r="H3080">
        <v>1</v>
      </c>
      <c r="I3080" t="s">
        <v>861</v>
      </c>
      <c r="J3080" t="s">
        <v>882</v>
      </c>
      <c r="K3080" t="s">
        <v>863</v>
      </c>
      <c r="L3080">
        <v>4680228.2300000004</v>
      </c>
    </row>
    <row r="3081" spans="1:12" x14ac:dyDescent="0.25">
      <c r="A3081" t="s">
        <v>3754</v>
      </c>
      <c r="B3081" t="s">
        <v>3656</v>
      </c>
      <c r="C3081" t="s">
        <v>3295</v>
      </c>
      <c r="D3081">
        <v>11.3</v>
      </c>
      <c r="E3081">
        <v>10.5</v>
      </c>
      <c r="F3081" t="s">
        <v>867</v>
      </c>
      <c r="G3081">
        <v>2</v>
      </c>
      <c r="H3081">
        <v>1</v>
      </c>
      <c r="I3081" t="s">
        <v>861</v>
      </c>
      <c r="J3081" t="s">
        <v>882</v>
      </c>
      <c r="K3081" t="s">
        <v>863</v>
      </c>
      <c r="L3081">
        <v>218636</v>
      </c>
    </row>
    <row r="3082" spans="1:12" x14ac:dyDescent="0.25">
      <c r="A3082" t="s">
        <v>3755</v>
      </c>
      <c r="B3082" t="s">
        <v>3656</v>
      </c>
      <c r="C3082" t="s">
        <v>3295</v>
      </c>
      <c r="D3082">
        <v>14.2</v>
      </c>
      <c r="E3082">
        <v>7</v>
      </c>
      <c r="F3082" t="s">
        <v>865</v>
      </c>
      <c r="G3082">
        <v>2</v>
      </c>
      <c r="H3082">
        <v>1</v>
      </c>
      <c r="I3082" t="s">
        <v>861</v>
      </c>
      <c r="J3082" t="s">
        <v>882</v>
      </c>
      <c r="K3082" t="s">
        <v>868</v>
      </c>
      <c r="L3082">
        <v>7403210.3600000003</v>
      </c>
    </row>
    <row r="3083" spans="1:12" x14ac:dyDescent="0.25">
      <c r="A3083" t="s">
        <v>3756</v>
      </c>
      <c r="B3083" t="s">
        <v>3656</v>
      </c>
      <c r="C3083" t="s">
        <v>3295</v>
      </c>
      <c r="D3083">
        <v>9.6999999999999993</v>
      </c>
      <c r="E3083">
        <v>12.4</v>
      </c>
      <c r="F3083" t="s">
        <v>860</v>
      </c>
      <c r="G3083">
        <v>2</v>
      </c>
      <c r="H3083">
        <v>1</v>
      </c>
      <c r="I3083" t="s">
        <v>861</v>
      </c>
      <c r="J3083" t="s">
        <v>882</v>
      </c>
      <c r="K3083" t="s">
        <v>863</v>
      </c>
      <c r="L3083">
        <v>17375.439999999999</v>
      </c>
    </row>
    <row r="3084" spans="1:12" x14ac:dyDescent="0.25">
      <c r="A3084" t="s">
        <v>3757</v>
      </c>
      <c r="B3084" t="s">
        <v>3656</v>
      </c>
      <c r="C3084" t="s">
        <v>3295</v>
      </c>
      <c r="D3084">
        <v>9.6999999999999993</v>
      </c>
      <c r="E3084">
        <v>11.7</v>
      </c>
      <c r="F3084" t="s">
        <v>860</v>
      </c>
      <c r="G3084">
        <v>2</v>
      </c>
      <c r="H3084">
        <v>1</v>
      </c>
      <c r="I3084" t="s">
        <v>861</v>
      </c>
      <c r="J3084" t="s">
        <v>882</v>
      </c>
      <c r="K3084" t="s">
        <v>863</v>
      </c>
      <c r="L3084">
        <v>2377144.23</v>
      </c>
    </row>
    <row r="3085" spans="1:12" x14ac:dyDescent="0.25">
      <c r="A3085" t="s">
        <v>3758</v>
      </c>
      <c r="B3085" t="s">
        <v>3656</v>
      </c>
      <c r="C3085" t="s">
        <v>3295</v>
      </c>
      <c r="D3085">
        <v>11.6</v>
      </c>
      <c r="E3085">
        <v>9</v>
      </c>
      <c r="F3085" t="s">
        <v>865</v>
      </c>
      <c r="G3085">
        <v>2</v>
      </c>
      <c r="H3085">
        <v>1</v>
      </c>
      <c r="I3085" t="s">
        <v>861</v>
      </c>
      <c r="J3085" t="s">
        <v>882</v>
      </c>
      <c r="K3085" t="s">
        <v>863</v>
      </c>
      <c r="L3085">
        <v>581622.97</v>
      </c>
    </row>
    <row r="3086" spans="1:12" x14ac:dyDescent="0.25">
      <c r="A3086" t="s">
        <v>3759</v>
      </c>
      <c r="B3086" t="s">
        <v>3656</v>
      </c>
      <c r="C3086" t="s">
        <v>3295</v>
      </c>
      <c r="D3086">
        <v>12.2</v>
      </c>
      <c r="E3086">
        <v>8.8000000000000007</v>
      </c>
      <c r="F3086" t="s">
        <v>860</v>
      </c>
      <c r="G3086">
        <v>2</v>
      </c>
      <c r="H3086">
        <v>1</v>
      </c>
      <c r="I3086" t="s">
        <v>861</v>
      </c>
      <c r="J3086" t="s">
        <v>882</v>
      </c>
      <c r="K3086" t="s">
        <v>863</v>
      </c>
      <c r="L3086">
        <v>858.51</v>
      </c>
    </row>
    <row r="3087" spans="1:12" x14ac:dyDescent="0.25">
      <c r="A3087" t="s">
        <v>3760</v>
      </c>
      <c r="B3087" t="s">
        <v>3656</v>
      </c>
      <c r="C3087" t="s">
        <v>3295</v>
      </c>
      <c r="D3087">
        <v>11.1</v>
      </c>
      <c r="E3087">
        <v>10.95</v>
      </c>
      <c r="F3087" t="s">
        <v>916</v>
      </c>
      <c r="G3087">
        <v>2</v>
      </c>
      <c r="H3087">
        <v>1</v>
      </c>
      <c r="I3087" t="s">
        <v>861</v>
      </c>
      <c r="J3087" t="s">
        <v>882</v>
      </c>
      <c r="K3087" t="s">
        <v>863</v>
      </c>
      <c r="L3087">
        <v>734233.98</v>
      </c>
    </row>
    <row r="3088" spans="1:12" x14ac:dyDescent="0.25">
      <c r="A3088" t="s">
        <v>3761</v>
      </c>
      <c r="B3088" t="s">
        <v>3656</v>
      </c>
      <c r="C3088" t="s">
        <v>3295</v>
      </c>
      <c r="D3088">
        <v>10.5</v>
      </c>
      <c r="E3088">
        <v>9.99</v>
      </c>
      <c r="F3088" t="s">
        <v>865</v>
      </c>
      <c r="G3088">
        <v>2</v>
      </c>
      <c r="H3088">
        <v>1</v>
      </c>
      <c r="I3088" t="s">
        <v>861</v>
      </c>
      <c r="J3088" t="s">
        <v>882</v>
      </c>
      <c r="K3088" t="s">
        <v>863</v>
      </c>
      <c r="L3088">
        <v>9712.82</v>
      </c>
    </row>
    <row r="3089" spans="1:12" x14ac:dyDescent="0.25">
      <c r="A3089" t="s">
        <v>3762</v>
      </c>
      <c r="B3089" t="s">
        <v>3656</v>
      </c>
      <c r="C3089" t="s">
        <v>3295</v>
      </c>
      <c r="D3089">
        <v>10.8</v>
      </c>
      <c r="E3089">
        <v>6.48</v>
      </c>
      <c r="F3089" t="s">
        <v>865</v>
      </c>
      <c r="G3089">
        <v>2</v>
      </c>
      <c r="H3089">
        <v>1</v>
      </c>
      <c r="I3089" t="s">
        <v>861</v>
      </c>
      <c r="J3089" t="s">
        <v>882</v>
      </c>
      <c r="K3089" t="s">
        <v>863</v>
      </c>
      <c r="L3089">
        <v>2213362.62</v>
      </c>
    </row>
    <row r="3090" spans="1:12" x14ac:dyDescent="0.25">
      <c r="A3090" t="s">
        <v>3763</v>
      </c>
      <c r="B3090" t="s">
        <v>3656</v>
      </c>
      <c r="C3090" t="s">
        <v>3295</v>
      </c>
      <c r="D3090">
        <v>10.3</v>
      </c>
      <c r="E3090">
        <v>8</v>
      </c>
      <c r="F3090" t="s">
        <v>916</v>
      </c>
      <c r="G3090">
        <v>3</v>
      </c>
      <c r="H3090">
        <v>1</v>
      </c>
      <c r="I3090" t="s">
        <v>861</v>
      </c>
      <c r="J3090" t="s">
        <v>882</v>
      </c>
      <c r="K3090" t="s">
        <v>863</v>
      </c>
      <c r="L3090">
        <v>2758579.48</v>
      </c>
    </row>
    <row r="3091" spans="1:12" x14ac:dyDescent="0.25">
      <c r="A3091" t="s">
        <v>3764</v>
      </c>
      <c r="B3091" t="s">
        <v>3656</v>
      </c>
      <c r="C3091" t="s">
        <v>3295</v>
      </c>
      <c r="D3091">
        <v>12.8</v>
      </c>
      <c r="E3091">
        <v>7.5</v>
      </c>
      <c r="F3091" t="s">
        <v>865</v>
      </c>
      <c r="G3091">
        <v>2</v>
      </c>
      <c r="H3091">
        <v>1</v>
      </c>
      <c r="I3091" t="s">
        <v>861</v>
      </c>
      <c r="J3091" t="s">
        <v>882</v>
      </c>
      <c r="K3091" t="s">
        <v>863</v>
      </c>
      <c r="L3091">
        <v>1273080.06</v>
      </c>
    </row>
    <row r="3092" spans="1:12" x14ac:dyDescent="0.25">
      <c r="A3092" t="s">
        <v>3765</v>
      </c>
      <c r="B3092" t="s">
        <v>3656</v>
      </c>
      <c r="C3092" t="s">
        <v>3295</v>
      </c>
      <c r="D3092">
        <v>12.7</v>
      </c>
      <c r="E3092">
        <v>8.64</v>
      </c>
      <c r="F3092" t="s">
        <v>865</v>
      </c>
      <c r="G3092">
        <v>2</v>
      </c>
      <c r="H3092">
        <v>1</v>
      </c>
      <c r="I3092" t="s">
        <v>861</v>
      </c>
      <c r="J3092" t="s">
        <v>882</v>
      </c>
      <c r="K3092" t="s">
        <v>863</v>
      </c>
      <c r="L3092">
        <v>14611740.02</v>
      </c>
    </row>
    <row r="3093" spans="1:12" x14ac:dyDescent="0.25">
      <c r="A3093" t="s">
        <v>3766</v>
      </c>
      <c r="B3093" t="s">
        <v>3656</v>
      </c>
      <c r="C3093" t="s">
        <v>3295</v>
      </c>
      <c r="D3093">
        <v>10.4</v>
      </c>
      <c r="E3093">
        <v>16.100000000000001</v>
      </c>
      <c r="F3093" t="s">
        <v>865</v>
      </c>
      <c r="G3093">
        <v>2</v>
      </c>
      <c r="H3093">
        <v>1</v>
      </c>
      <c r="I3093" t="s">
        <v>861</v>
      </c>
      <c r="J3093" t="s">
        <v>882</v>
      </c>
      <c r="K3093" t="s">
        <v>863</v>
      </c>
      <c r="L3093">
        <v>2267095.6</v>
      </c>
    </row>
    <row r="3094" spans="1:12" x14ac:dyDescent="0.25">
      <c r="A3094" t="s">
        <v>3767</v>
      </c>
      <c r="B3094" t="s">
        <v>3656</v>
      </c>
      <c r="C3094" t="s">
        <v>3295</v>
      </c>
      <c r="D3094">
        <v>9.3000000000000007</v>
      </c>
      <c r="E3094">
        <v>18.03</v>
      </c>
      <c r="F3094" t="s">
        <v>865</v>
      </c>
      <c r="G3094">
        <v>2</v>
      </c>
      <c r="H3094">
        <v>1</v>
      </c>
      <c r="I3094" t="s">
        <v>861</v>
      </c>
      <c r="J3094" t="s">
        <v>882</v>
      </c>
      <c r="K3094" t="s">
        <v>863</v>
      </c>
      <c r="L3094">
        <v>1776426.72</v>
      </c>
    </row>
    <row r="3095" spans="1:12" x14ac:dyDescent="0.25">
      <c r="A3095" t="s">
        <v>3768</v>
      </c>
      <c r="B3095" t="s">
        <v>3656</v>
      </c>
      <c r="C3095" t="s">
        <v>3295</v>
      </c>
      <c r="D3095">
        <v>13.8</v>
      </c>
      <c r="E3095">
        <v>8.1999999999999993</v>
      </c>
      <c r="F3095" t="s">
        <v>867</v>
      </c>
      <c r="G3095">
        <v>2</v>
      </c>
      <c r="H3095">
        <v>1</v>
      </c>
      <c r="I3095" t="s">
        <v>861</v>
      </c>
      <c r="J3095" t="s">
        <v>882</v>
      </c>
      <c r="K3095" t="s">
        <v>868</v>
      </c>
      <c r="L3095">
        <v>4724610.24</v>
      </c>
    </row>
    <row r="3096" spans="1:12" x14ac:dyDescent="0.25">
      <c r="A3096" t="s">
        <v>3769</v>
      </c>
      <c r="B3096" t="s">
        <v>3656</v>
      </c>
      <c r="C3096" t="s">
        <v>3295</v>
      </c>
      <c r="D3096">
        <v>6.3</v>
      </c>
      <c r="E3096">
        <v>7</v>
      </c>
      <c r="F3096" t="s">
        <v>865</v>
      </c>
      <c r="G3096">
        <v>2</v>
      </c>
      <c r="H3096">
        <v>1</v>
      </c>
      <c r="I3096" t="s">
        <v>861</v>
      </c>
      <c r="J3096" t="s">
        <v>882</v>
      </c>
      <c r="K3096" t="s">
        <v>863</v>
      </c>
      <c r="L3096">
        <v>2719529.35</v>
      </c>
    </row>
    <row r="3097" spans="1:12" x14ac:dyDescent="0.25">
      <c r="A3097" t="s">
        <v>3770</v>
      </c>
      <c r="B3097" t="s">
        <v>3656</v>
      </c>
      <c r="C3097" t="s">
        <v>3295</v>
      </c>
      <c r="D3097">
        <v>11.4</v>
      </c>
      <c r="E3097">
        <v>6.5</v>
      </c>
      <c r="F3097" t="s">
        <v>865</v>
      </c>
      <c r="G3097">
        <v>2</v>
      </c>
      <c r="H3097">
        <v>2</v>
      </c>
      <c r="I3097" t="s">
        <v>861</v>
      </c>
      <c r="J3097" t="s">
        <v>882</v>
      </c>
      <c r="K3097" t="s">
        <v>863</v>
      </c>
      <c r="L3097">
        <v>1242957.3600000001</v>
      </c>
    </row>
    <row r="3098" spans="1:12" x14ac:dyDescent="0.25">
      <c r="A3098" t="s">
        <v>3771</v>
      </c>
      <c r="B3098" t="s">
        <v>3656</v>
      </c>
      <c r="C3098" t="s">
        <v>3295</v>
      </c>
      <c r="D3098">
        <v>10</v>
      </c>
      <c r="E3098">
        <v>11.3</v>
      </c>
      <c r="F3098" t="s">
        <v>860</v>
      </c>
      <c r="G3098">
        <v>1</v>
      </c>
      <c r="H3098">
        <v>1</v>
      </c>
      <c r="I3098" t="s">
        <v>861</v>
      </c>
      <c r="J3098" t="s">
        <v>882</v>
      </c>
      <c r="K3098" t="s">
        <v>863</v>
      </c>
      <c r="L3098">
        <v>48907.519999999997</v>
      </c>
    </row>
    <row r="3099" spans="1:12" x14ac:dyDescent="0.25">
      <c r="A3099" t="s">
        <v>3772</v>
      </c>
      <c r="B3099" t="s">
        <v>3773</v>
      </c>
      <c r="C3099" t="s">
        <v>3295</v>
      </c>
      <c r="D3099">
        <v>27.9</v>
      </c>
      <c r="E3099">
        <v>21.7</v>
      </c>
      <c r="F3099" t="s">
        <v>865</v>
      </c>
      <c r="G3099">
        <v>2</v>
      </c>
      <c r="H3099">
        <v>1</v>
      </c>
      <c r="I3099" t="s">
        <v>861</v>
      </c>
      <c r="J3099" t="s">
        <v>882</v>
      </c>
      <c r="K3099" t="s">
        <v>863</v>
      </c>
      <c r="L3099">
        <v>2630036.35</v>
      </c>
    </row>
    <row r="3100" spans="1:12" x14ac:dyDescent="0.25">
      <c r="A3100" t="s">
        <v>3774</v>
      </c>
      <c r="B3100" t="s">
        <v>3773</v>
      </c>
      <c r="C3100" t="s">
        <v>3295</v>
      </c>
      <c r="D3100">
        <v>25.2</v>
      </c>
      <c r="E3100">
        <v>23.3</v>
      </c>
      <c r="F3100" t="s">
        <v>860</v>
      </c>
      <c r="G3100">
        <v>2</v>
      </c>
      <c r="H3100">
        <v>1</v>
      </c>
      <c r="I3100" t="s">
        <v>861</v>
      </c>
      <c r="J3100" t="s">
        <v>882</v>
      </c>
      <c r="K3100" t="s">
        <v>863</v>
      </c>
      <c r="L3100">
        <v>317210.53999999998</v>
      </c>
    </row>
    <row r="3101" spans="1:12" x14ac:dyDescent="0.25">
      <c r="A3101" t="s">
        <v>3775</v>
      </c>
      <c r="B3101" t="s">
        <v>3773</v>
      </c>
      <c r="C3101" t="s">
        <v>3295</v>
      </c>
      <c r="D3101">
        <v>23.4</v>
      </c>
      <c r="E3101">
        <v>31.85</v>
      </c>
      <c r="F3101" t="s">
        <v>860</v>
      </c>
      <c r="G3101">
        <v>2</v>
      </c>
      <c r="H3101">
        <v>1</v>
      </c>
      <c r="I3101" t="s">
        <v>861</v>
      </c>
      <c r="J3101" t="s">
        <v>882</v>
      </c>
      <c r="K3101" t="s">
        <v>863</v>
      </c>
      <c r="L3101">
        <v>1122025.3999999999</v>
      </c>
    </row>
    <row r="3102" spans="1:12" x14ac:dyDescent="0.25">
      <c r="A3102" t="s">
        <v>3776</v>
      </c>
      <c r="B3102" t="s">
        <v>3773</v>
      </c>
      <c r="C3102" t="s">
        <v>3295</v>
      </c>
      <c r="D3102">
        <v>25.9</v>
      </c>
      <c r="E3102">
        <v>28.94</v>
      </c>
      <c r="F3102" t="s">
        <v>860</v>
      </c>
      <c r="G3102">
        <v>2</v>
      </c>
      <c r="H3102">
        <v>1</v>
      </c>
      <c r="I3102" t="s">
        <v>861</v>
      </c>
      <c r="J3102" t="s">
        <v>882</v>
      </c>
      <c r="K3102" t="s">
        <v>863</v>
      </c>
      <c r="L3102">
        <v>2269397.31</v>
      </c>
    </row>
    <row r="3103" spans="1:12" x14ac:dyDescent="0.25">
      <c r="A3103" t="s">
        <v>3777</v>
      </c>
      <c r="B3103" t="s">
        <v>3773</v>
      </c>
      <c r="C3103" t="s">
        <v>3295</v>
      </c>
      <c r="D3103">
        <v>27.5</v>
      </c>
      <c r="E3103">
        <v>32.64</v>
      </c>
      <c r="F3103" t="s">
        <v>867</v>
      </c>
      <c r="G3103">
        <v>2</v>
      </c>
      <c r="H3103">
        <v>1</v>
      </c>
      <c r="I3103" t="s">
        <v>861</v>
      </c>
      <c r="J3103" t="s">
        <v>882</v>
      </c>
      <c r="K3103" t="s">
        <v>863</v>
      </c>
      <c r="L3103">
        <v>452307.17</v>
      </c>
    </row>
    <row r="3104" spans="1:12" x14ac:dyDescent="0.25">
      <c r="A3104" t="s">
        <v>3778</v>
      </c>
      <c r="B3104" t="s">
        <v>3773</v>
      </c>
      <c r="C3104" t="s">
        <v>3295</v>
      </c>
      <c r="D3104">
        <v>30.5</v>
      </c>
      <c r="E3104">
        <v>22</v>
      </c>
      <c r="F3104" t="s">
        <v>860</v>
      </c>
      <c r="G3104">
        <v>2</v>
      </c>
      <c r="H3104">
        <v>1</v>
      </c>
      <c r="I3104" t="s">
        <v>861</v>
      </c>
      <c r="J3104" t="s">
        <v>882</v>
      </c>
      <c r="K3104" t="s">
        <v>863</v>
      </c>
      <c r="L3104">
        <v>969111.73</v>
      </c>
    </row>
    <row r="3105" spans="1:12" x14ac:dyDescent="0.25">
      <c r="A3105" t="s">
        <v>3779</v>
      </c>
      <c r="B3105" t="s">
        <v>3773</v>
      </c>
      <c r="C3105" t="s">
        <v>3295</v>
      </c>
      <c r="D3105">
        <v>25</v>
      </c>
      <c r="E3105">
        <v>15.8</v>
      </c>
      <c r="F3105" t="s">
        <v>860</v>
      </c>
      <c r="G3105">
        <v>1</v>
      </c>
      <c r="H3105">
        <v>1</v>
      </c>
      <c r="I3105" t="s">
        <v>861</v>
      </c>
      <c r="J3105" t="s">
        <v>882</v>
      </c>
      <c r="K3105" t="s">
        <v>863</v>
      </c>
      <c r="L3105">
        <v>131752.20000000001</v>
      </c>
    </row>
    <row r="3106" spans="1:12" x14ac:dyDescent="0.25">
      <c r="A3106" t="s">
        <v>3780</v>
      </c>
      <c r="B3106" t="s">
        <v>3781</v>
      </c>
      <c r="C3106" t="s">
        <v>3295</v>
      </c>
      <c r="D3106">
        <v>4.7</v>
      </c>
      <c r="E3106">
        <v>83.97</v>
      </c>
      <c r="F3106" t="s">
        <v>860</v>
      </c>
      <c r="G3106">
        <v>1</v>
      </c>
      <c r="H3106">
        <v>1</v>
      </c>
      <c r="I3106" t="s">
        <v>993</v>
      </c>
      <c r="J3106" t="s">
        <v>994</v>
      </c>
      <c r="K3106" t="s">
        <v>863</v>
      </c>
      <c r="L3106">
        <v>138396.01</v>
      </c>
    </row>
    <row r="3107" spans="1:12" x14ac:dyDescent="0.25">
      <c r="A3107" t="s">
        <v>3782</v>
      </c>
      <c r="B3107" t="s">
        <v>3781</v>
      </c>
      <c r="C3107" t="s">
        <v>3295</v>
      </c>
      <c r="D3107">
        <v>7</v>
      </c>
      <c r="E3107">
        <v>97.87</v>
      </c>
      <c r="F3107" t="s">
        <v>860</v>
      </c>
      <c r="G3107">
        <v>1</v>
      </c>
      <c r="H3107">
        <v>1</v>
      </c>
      <c r="I3107" t="s">
        <v>993</v>
      </c>
      <c r="J3107" t="s">
        <v>994</v>
      </c>
      <c r="K3107" t="s">
        <v>863</v>
      </c>
      <c r="L3107">
        <v>43665.66</v>
      </c>
    </row>
    <row r="3108" spans="1:12" x14ac:dyDescent="0.25">
      <c r="A3108" t="s">
        <v>3783</v>
      </c>
      <c r="B3108" t="s">
        <v>3781</v>
      </c>
      <c r="C3108" t="s">
        <v>3295</v>
      </c>
      <c r="D3108">
        <v>10.9</v>
      </c>
      <c r="E3108">
        <v>67.27</v>
      </c>
      <c r="F3108" t="s">
        <v>860</v>
      </c>
      <c r="G3108">
        <v>1</v>
      </c>
      <c r="H3108">
        <v>1</v>
      </c>
      <c r="I3108" t="s">
        <v>993</v>
      </c>
      <c r="J3108" t="s">
        <v>994</v>
      </c>
      <c r="K3108" t="s">
        <v>863</v>
      </c>
      <c r="L3108">
        <v>159123.19</v>
      </c>
    </row>
    <row r="3109" spans="1:12" x14ac:dyDescent="0.25">
      <c r="A3109" t="s">
        <v>3784</v>
      </c>
      <c r="B3109" t="s">
        <v>3785</v>
      </c>
      <c r="C3109" t="s">
        <v>3295</v>
      </c>
      <c r="D3109">
        <v>19.2</v>
      </c>
      <c r="E3109">
        <v>10.01</v>
      </c>
      <c r="F3109" t="s">
        <v>865</v>
      </c>
      <c r="G3109">
        <v>2</v>
      </c>
      <c r="H3109">
        <v>1</v>
      </c>
      <c r="I3109" t="s">
        <v>993</v>
      </c>
      <c r="J3109" t="s">
        <v>1324</v>
      </c>
      <c r="K3109" t="s">
        <v>863</v>
      </c>
      <c r="L3109">
        <v>10806908.189999999</v>
      </c>
    </row>
    <row r="3110" spans="1:12" x14ac:dyDescent="0.25">
      <c r="A3110" t="s">
        <v>3786</v>
      </c>
      <c r="B3110" t="s">
        <v>3787</v>
      </c>
      <c r="C3110" t="s">
        <v>3295</v>
      </c>
      <c r="D3110">
        <v>18.3</v>
      </c>
      <c r="E3110">
        <v>43.8</v>
      </c>
      <c r="F3110" t="s">
        <v>860</v>
      </c>
      <c r="G3110">
        <v>1</v>
      </c>
      <c r="H3110">
        <v>1</v>
      </c>
      <c r="I3110" t="s">
        <v>861</v>
      </c>
      <c r="J3110" t="s">
        <v>882</v>
      </c>
      <c r="K3110" t="s">
        <v>863</v>
      </c>
      <c r="L3110">
        <v>30983.14</v>
      </c>
    </row>
    <row r="3111" spans="1:12" x14ac:dyDescent="0.25">
      <c r="A3111" t="s">
        <v>3788</v>
      </c>
      <c r="B3111" t="s">
        <v>3787</v>
      </c>
      <c r="C3111" t="s">
        <v>3295</v>
      </c>
      <c r="D3111">
        <v>19.2</v>
      </c>
      <c r="E3111">
        <v>65.8</v>
      </c>
      <c r="F3111" t="s">
        <v>860</v>
      </c>
      <c r="G3111">
        <v>2</v>
      </c>
      <c r="H3111">
        <v>1</v>
      </c>
      <c r="I3111" t="s">
        <v>861</v>
      </c>
      <c r="J3111" t="s">
        <v>882</v>
      </c>
      <c r="K3111" t="s">
        <v>863</v>
      </c>
      <c r="L3111">
        <v>6919512.5800000001</v>
      </c>
    </row>
    <row r="3112" spans="1:12" x14ac:dyDescent="0.25">
      <c r="A3112" t="s">
        <v>3789</v>
      </c>
      <c r="B3112" t="s">
        <v>3787</v>
      </c>
      <c r="C3112" t="s">
        <v>3295</v>
      </c>
      <c r="D3112">
        <v>14.9</v>
      </c>
      <c r="E3112">
        <v>32.340000000000003</v>
      </c>
      <c r="F3112" t="s">
        <v>860</v>
      </c>
      <c r="G3112">
        <v>1</v>
      </c>
      <c r="H3112">
        <v>1</v>
      </c>
      <c r="I3112" t="s">
        <v>861</v>
      </c>
      <c r="J3112" t="s">
        <v>882</v>
      </c>
      <c r="K3112" t="s">
        <v>863</v>
      </c>
      <c r="L3112">
        <v>1204726.42</v>
      </c>
    </row>
    <row r="3113" spans="1:12" x14ac:dyDescent="0.25">
      <c r="A3113" t="s">
        <v>3790</v>
      </c>
      <c r="B3113" t="s">
        <v>3787</v>
      </c>
      <c r="C3113" t="s">
        <v>3295</v>
      </c>
      <c r="D3113">
        <v>17</v>
      </c>
      <c r="E3113">
        <v>32.340000000000003</v>
      </c>
      <c r="F3113" t="s">
        <v>860</v>
      </c>
      <c r="G3113">
        <v>1</v>
      </c>
      <c r="H3113">
        <v>1</v>
      </c>
      <c r="I3113" t="s">
        <v>861</v>
      </c>
      <c r="J3113" t="s">
        <v>882</v>
      </c>
      <c r="K3113" t="s">
        <v>863</v>
      </c>
      <c r="L3113">
        <v>5.29</v>
      </c>
    </row>
    <row r="3114" spans="1:12" x14ac:dyDescent="0.25">
      <c r="A3114" t="s">
        <v>3791</v>
      </c>
      <c r="B3114" t="s">
        <v>3787</v>
      </c>
      <c r="C3114" t="s">
        <v>3295</v>
      </c>
      <c r="D3114">
        <v>17.7</v>
      </c>
      <c r="E3114">
        <v>46</v>
      </c>
      <c r="F3114" t="s">
        <v>860</v>
      </c>
      <c r="G3114">
        <v>1</v>
      </c>
      <c r="H3114">
        <v>1</v>
      </c>
      <c r="I3114" t="s">
        <v>861</v>
      </c>
      <c r="J3114" t="s">
        <v>882</v>
      </c>
      <c r="K3114" t="s">
        <v>863</v>
      </c>
      <c r="L3114">
        <v>456.67</v>
      </c>
    </row>
    <row r="3115" spans="1:12" x14ac:dyDescent="0.25">
      <c r="A3115" t="s">
        <v>3792</v>
      </c>
      <c r="B3115" t="s">
        <v>3787</v>
      </c>
      <c r="C3115" t="s">
        <v>3295</v>
      </c>
      <c r="D3115">
        <v>12.7</v>
      </c>
      <c r="E3115">
        <v>46</v>
      </c>
      <c r="F3115" t="s">
        <v>860</v>
      </c>
      <c r="G3115">
        <v>1</v>
      </c>
      <c r="H3115">
        <v>1</v>
      </c>
      <c r="I3115" t="s">
        <v>861</v>
      </c>
      <c r="J3115" t="s">
        <v>882</v>
      </c>
      <c r="K3115" t="s">
        <v>863</v>
      </c>
      <c r="L3115">
        <v>40629.61</v>
      </c>
    </row>
    <row r="3116" spans="1:12" x14ac:dyDescent="0.25">
      <c r="A3116" t="s">
        <v>3793</v>
      </c>
      <c r="B3116" t="s">
        <v>3787</v>
      </c>
      <c r="C3116" t="s">
        <v>3295</v>
      </c>
      <c r="D3116">
        <v>13.9</v>
      </c>
      <c r="E3116">
        <v>54.5</v>
      </c>
      <c r="F3116" t="s">
        <v>920</v>
      </c>
      <c r="G3116">
        <v>2</v>
      </c>
      <c r="H3116">
        <v>1</v>
      </c>
      <c r="I3116" t="s">
        <v>861</v>
      </c>
      <c r="J3116" t="s">
        <v>882</v>
      </c>
      <c r="K3116" t="s">
        <v>913</v>
      </c>
      <c r="L3116">
        <v>549567.85</v>
      </c>
    </row>
    <row r="3117" spans="1:12" x14ac:dyDescent="0.25">
      <c r="A3117" t="s">
        <v>3794</v>
      </c>
      <c r="B3117" t="s">
        <v>3787</v>
      </c>
      <c r="C3117" t="s">
        <v>3295</v>
      </c>
      <c r="D3117">
        <v>24.2</v>
      </c>
      <c r="E3117">
        <v>62.8</v>
      </c>
      <c r="F3117" t="s">
        <v>865</v>
      </c>
      <c r="G3117">
        <v>2</v>
      </c>
      <c r="H3117">
        <v>1</v>
      </c>
      <c r="I3117" t="s">
        <v>861</v>
      </c>
      <c r="J3117" t="s">
        <v>882</v>
      </c>
      <c r="K3117" t="s">
        <v>913</v>
      </c>
      <c r="L3117">
        <v>4957954.29</v>
      </c>
    </row>
    <row r="3118" spans="1:12" x14ac:dyDescent="0.25">
      <c r="A3118" t="s">
        <v>3795</v>
      </c>
      <c r="B3118" t="s">
        <v>3787</v>
      </c>
      <c r="C3118" t="s">
        <v>3295</v>
      </c>
      <c r="D3118">
        <v>15.1</v>
      </c>
      <c r="E3118">
        <v>79</v>
      </c>
      <c r="F3118" t="s">
        <v>860</v>
      </c>
      <c r="G3118">
        <v>1</v>
      </c>
      <c r="H3118">
        <v>1</v>
      </c>
      <c r="I3118" t="s">
        <v>861</v>
      </c>
      <c r="J3118" t="s">
        <v>882</v>
      </c>
      <c r="K3118" t="s">
        <v>913</v>
      </c>
      <c r="L3118">
        <v>152938.38</v>
      </c>
    </row>
    <row r="3119" spans="1:12" x14ac:dyDescent="0.25">
      <c r="A3119" t="s">
        <v>3796</v>
      </c>
      <c r="B3119" t="s">
        <v>3787</v>
      </c>
      <c r="C3119" t="s">
        <v>3295</v>
      </c>
      <c r="D3119">
        <v>13.2</v>
      </c>
      <c r="E3119">
        <v>92.9</v>
      </c>
      <c r="F3119" t="s">
        <v>860</v>
      </c>
      <c r="G3119">
        <v>1</v>
      </c>
      <c r="H3119">
        <v>1</v>
      </c>
      <c r="I3119" t="s">
        <v>993</v>
      </c>
      <c r="J3119" t="s">
        <v>994</v>
      </c>
      <c r="K3119" t="s">
        <v>863</v>
      </c>
      <c r="L3119">
        <v>224365.73</v>
      </c>
    </row>
    <row r="3120" spans="1:12" x14ac:dyDescent="0.25">
      <c r="A3120" t="s">
        <v>3797</v>
      </c>
      <c r="B3120" t="s">
        <v>3787</v>
      </c>
      <c r="C3120" t="s">
        <v>3295</v>
      </c>
      <c r="D3120">
        <v>15.6</v>
      </c>
      <c r="E3120">
        <v>93.91</v>
      </c>
      <c r="F3120" t="s">
        <v>860</v>
      </c>
      <c r="G3120">
        <v>1</v>
      </c>
      <c r="H3120">
        <v>1</v>
      </c>
      <c r="I3120" t="s">
        <v>928</v>
      </c>
      <c r="J3120" t="s">
        <v>928</v>
      </c>
      <c r="K3120" t="s">
        <v>863</v>
      </c>
      <c r="L3120">
        <v>614817.29</v>
      </c>
    </row>
    <row r="3121" spans="1:12" x14ac:dyDescent="0.25">
      <c r="A3121" t="s">
        <v>3798</v>
      </c>
      <c r="B3121" t="s">
        <v>3787</v>
      </c>
      <c r="C3121" t="s">
        <v>3295</v>
      </c>
      <c r="D3121">
        <v>12.2</v>
      </c>
      <c r="E3121">
        <v>75</v>
      </c>
      <c r="F3121" t="s">
        <v>860</v>
      </c>
      <c r="G3121">
        <v>1</v>
      </c>
      <c r="H3121">
        <v>1</v>
      </c>
      <c r="I3121" t="s">
        <v>928</v>
      </c>
      <c r="J3121" t="s">
        <v>928</v>
      </c>
      <c r="K3121" t="s">
        <v>863</v>
      </c>
      <c r="L3121">
        <v>606.03</v>
      </c>
    </row>
    <row r="3122" spans="1:12" x14ac:dyDescent="0.25">
      <c r="A3122" t="s">
        <v>3799</v>
      </c>
      <c r="B3122" t="s">
        <v>3787</v>
      </c>
      <c r="C3122" t="s">
        <v>3295</v>
      </c>
      <c r="D3122">
        <v>10.9</v>
      </c>
      <c r="E3122">
        <v>72</v>
      </c>
      <c r="F3122" t="s">
        <v>860</v>
      </c>
      <c r="G3122">
        <v>2</v>
      </c>
      <c r="H3122">
        <v>1</v>
      </c>
      <c r="I3122" t="s">
        <v>928</v>
      </c>
      <c r="J3122" t="s">
        <v>882</v>
      </c>
      <c r="K3122" t="s">
        <v>863</v>
      </c>
      <c r="L3122">
        <v>487398.82</v>
      </c>
    </row>
    <row r="3123" spans="1:12" x14ac:dyDescent="0.25">
      <c r="A3123" t="s">
        <v>3800</v>
      </c>
      <c r="B3123" t="s">
        <v>3787</v>
      </c>
      <c r="C3123" t="s">
        <v>3295</v>
      </c>
      <c r="D3123">
        <v>15.5</v>
      </c>
      <c r="E3123">
        <v>76.900000000000006</v>
      </c>
      <c r="F3123" t="s">
        <v>860</v>
      </c>
      <c r="G3123">
        <v>1</v>
      </c>
      <c r="H3123">
        <v>1</v>
      </c>
      <c r="I3123" t="s">
        <v>928</v>
      </c>
      <c r="J3123" t="s">
        <v>928</v>
      </c>
      <c r="K3123" t="s">
        <v>863</v>
      </c>
      <c r="L3123">
        <v>131590.72</v>
      </c>
    </row>
    <row r="3124" spans="1:12" x14ac:dyDescent="0.25">
      <c r="A3124" t="s">
        <v>3801</v>
      </c>
      <c r="B3124" t="s">
        <v>3802</v>
      </c>
      <c r="C3124" t="s">
        <v>3295</v>
      </c>
      <c r="D3124">
        <v>13.9</v>
      </c>
      <c r="E3124">
        <v>26.3</v>
      </c>
      <c r="F3124" t="s">
        <v>860</v>
      </c>
      <c r="G3124">
        <v>1</v>
      </c>
      <c r="H3124">
        <v>1</v>
      </c>
      <c r="I3124" t="s">
        <v>861</v>
      </c>
      <c r="J3124" t="s">
        <v>882</v>
      </c>
      <c r="K3124" t="s">
        <v>863</v>
      </c>
      <c r="L3124">
        <v>100334.39</v>
      </c>
    </row>
    <row r="3125" spans="1:12" x14ac:dyDescent="0.25">
      <c r="A3125" t="s">
        <v>3803</v>
      </c>
      <c r="B3125" t="s">
        <v>3802</v>
      </c>
      <c r="C3125" t="s">
        <v>3295</v>
      </c>
      <c r="D3125">
        <v>14.2</v>
      </c>
      <c r="E3125">
        <v>26.3</v>
      </c>
      <c r="F3125" t="s">
        <v>860</v>
      </c>
      <c r="G3125">
        <v>1</v>
      </c>
      <c r="H3125">
        <v>1</v>
      </c>
      <c r="I3125" t="s">
        <v>861</v>
      </c>
      <c r="J3125" t="s">
        <v>882</v>
      </c>
      <c r="K3125" t="s">
        <v>863</v>
      </c>
      <c r="L3125">
        <v>3387968.7</v>
      </c>
    </row>
    <row r="3126" spans="1:12" x14ac:dyDescent="0.25">
      <c r="A3126" t="s">
        <v>3804</v>
      </c>
      <c r="B3126" t="s">
        <v>3802</v>
      </c>
      <c r="C3126" t="s">
        <v>3295</v>
      </c>
      <c r="D3126">
        <v>11.8</v>
      </c>
      <c r="E3126">
        <v>27</v>
      </c>
      <c r="F3126" t="s">
        <v>860</v>
      </c>
      <c r="G3126">
        <v>1</v>
      </c>
      <c r="H3126">
        <v>1</v>
      </c>
      <c r="I3126" t="s">
        <v>861</v>
      </c>
      <c r="J3126" t="s">
        <v>882</v>
      </c>
      <c r="K3126" t="s">
        <v>863</v>
      </c>
      <c r="L3126">
        <v>160640.32000000001</v>
      </c>
    </row>
    <row r="3127" spans="1:12" x14ac:dyDescent="0.25">
      <c r="A3127" t="s">
        <v>3805</v>
      </c>
      <c r="B3127" t="s">
        <v>3802</v>
      </c>
      <c r="C3127" t="s">
        <v>3295</v>
      </c>
      <c r="D3127">
        <v>8.8000000000000007</v>
      </c>
      <c r="E3127">
        <v>22</v>
      </c>
      <c r="F3127" t="s">
        <v>860</v>
      </c>
      <c r="G3127">
        <v>1</v>
      </c>
      <c r="H3127">
        <v>1</v>
      </c>
      <c r="I3127" t="s">
        <v>861</v>
      </c>
      <c r="J3127" t="s">
        <v>882</v>
      </c>
      <c r="K3127" t="s">
        <v>863</v>
      </c>
      <c r="L3127">
        <v>58582.69</v>
      </c>
    </row>
    <row r="3128" spans="1:12" x14ac:dyDescent="0.25">
      <c r="A3128" t="s">
        <v>3806</v>
      </c>
      <c r="B3128" t="s">
        <v>3802</v>
      </c>
      <c r="C3128" t="s">
        <v>3295</v>
      </c>
      <c r="D3128">
        <v>11</v>
      </c>
      <c r="E3128">
        <v>25.21</v>
      </c>
      <c r="F3128" t="s">
        <v>860</v>
      </c>
      <c r="G3128">
        <v>1</v>
      </c>
      <c r="H3128">
        <v>1</v>
      </c>
      <c r="I3128" t="s">
        <v>861</v>
      </c>
      <c r="J3128" t="s">
        <v>882</v>
      </c>
      <c r="K3128" t="s">
        <v>863</v>
      </c>
      <c r="L3128">
        <v>1896972.3</v>
      </c>
    </row>
    <row r="3129" spans="1:12" x14ac:dyDescent="0.25">
      <c r="A3129" t="s">
        <v>3807</v>
      </c>
      <c r="B3129" t="s">
        <v>3802</v>
      </c>
      <c r="C3129" t="s">
        <v>3295</v>
      </c>
      <c r="D3129">
        <v>11.8</v>
      </c>
      <c r="E3129">
        <v>42.5</v>
      </c>
      <c r="F3129" t="s">
        <v>860</v>
      </c>
      <c r="G3129">
        <v>1</v>
      </c>
      <c r="H3129">
        <v>1</v>
      </c>
      <c r="I3129" t="s">
        <v>861</v>
      </c>
      <c r="J3129" t="s">
        <v>882</v>
      </c>
      <c r="K3129" t="s">
        <v>863</v>
      </c>
      <c r="L3129">
        <v>911253.95</v>
      </c>
    </row>
    <row r="3130" spans="1:12" x14ac:dyDescent="0.25">
      <c r="A3130" t="s">
        <v>3808</v>
      </c>
      <c r="B3130" t="s">
        <v>3802</v>
      </c>
      <c r="C3130" t="s">
        <v>3295</v>
      </c>
      <c r="D3130">
        <v>13.4</v>
      </c>
      <c r="E3130">
        <v>20.100000000000001</v>
      </c>
      <c r="F3130" t="s">
        <v>860</v>
      </c>
      <c r="G3130">
        <v>1</v>
      </c>
      <c r="H3130">
        <v>1</v>
      </c>
      <c r="I3130" t="s">
        <v>861</v>
      </c>
      <c r="J3130" t="s">
        <v>882</v>
      </c>
      <c r="K3130" t="s">
        <v>863</v>
      </c>
      <c r="L3130">
        <v>242500.41</v>
      </c>
    </row>
    <row r="3131" spans="1:12" x14ac:dyDescent="0.25">
      <c r="A3131" t="s">
        <v>3809</v>
      </c>
      <c r="B3131" t="s">
        <v>3802</v>
      </c>
      <c r="C3131" t="s">
        <v>3295</v>
      </c>
      <c r="D3131">
        <v>17.100000000000001</v>
      </c>
      <c r="E3131">
        <v>23</v>
      </c>
      <c r="F3131" t="s">
        <v>860</v>
      </c>
      <c r="G3131">
        <v>1</v>
      </c>
      <c r="H3131">
        <v>1</v>
      </c>
      <c r="I3131" t="s">
        <v>861</v>
      </c>
      <c r="J3131" t="s">
        <v>882</v>
      </c>
      <c r="K3131" t="s">
        <v>863</v>
      </c>
      <c r="L3131">
        <v>1098743.55</v>
      </c>
    </row>
    <row r="3132" spans="1:12" x14ac:dyDescent="0.25">
      <c r="A3132" t="s">
        <v>3810</v>
      </c>
      <c r="B3132" t="s">
        <v>3802</v>
      </c>
      <c r="C3132" t="s">
        <v>3295</v>
      </c>
      <c r="D3132">
        <v>10.199999999999999</v>
      </c>
      <c r="E3132">
        <v>20.8</v>
      </c>
      <c r="F3132" t="s">
        <v>860</v>
      </c>
      <c r="G3132">
        <v>1</v>
      </c>
      <c r="H3132">
        <v>1</v>
      </c>
      <c r="I3132" t="s">
        <v>861</v>
      </c>
      <c r="J3132" t="s">
        <v>882</v>
      </c>
      <c r="K3132" t="s">
        <v>863</v>
      </c>
      <c r="L3132">
        <v>686966.07</v>
      </c>
    </row>
    <row r="3133" spans="1:12" x14ac:dyDescent="0.25">
      <c r="A3133" t="s">
        <v>3811</v>
      </c>
      <c r="B3133" t="s">
        <v>3812</v>
      </c>
      <c r="C3133" t="s">
        <v>3295</v>
      </c>
      <c r="D3133">
        <v>22.6</v>
      </c>
      <c r="E3133">
        <v>364</v>
      </c>
      <c r="F3133" t="s">
        <v>867</v>
      </c>
      <c r="G3133">
        <v>2</v>
      </c>
      <c r="H3133">
        <v>1</v>
      </c>
      <c r="I3133" t="s">
        <v>928</v>
      </c>
      <c r="J3133" t="s">
        <v>928</v>
      </c>
      <c r="K3133" t="s">
        <v>913</v>
      </c>
      <c r="L3133">
        <v>1979313.45</v>
      </c>
    </row>
    <row r="3134" spans="1:12" x14ac:dyDescent="0.25">
      <c r="A3134" t="s">
        <v>3813</v>
      </c>
      <c r="B3134" t="s">
        <v>3812</v>
      </c>
      <c r="C3134" t="s">
        <v>3295</v>
      </c>
      <c r="D3134">
        <v>16.3</v>
      </c>
      <c r="E3134">
        <v>132</v>
      </c>
      <c r="F3134" t="s">
        <v>865</v>
      </c>
      <c r="G3134">
        <v>2</v>
      </c>
      <c r="H3134">
        <v>1</v>
      </c>
      <c r="I3134" t="s">
        <v>928</v>
      </c>
      <c r="J3134" t="s">
        <v>928</v>
      </c>
      <c r="K3134" t="s">
        <v>913</v>
      </c>
      <c r="L3134">
        <v>2500913.56</v>
      </c>
    </row>
    <row r="3135" spans="1:12" x14ac:dyDescent="0.25">
      <c r="A3135" t="s">
        <v>3814</v>
      </c>
      <c r="B3135" t="s">
        <v>3815</v>
      </c>
      <c r="C3135" t="s">
        <v>3295</v>
      </c>
      <c r="D3135">
        <v>14.4</v>
      </c>
      <c r="E3135">
        <v>85.74</v>
      </c>
      <c r="F3135" t="s">
        <v>865</v>
      </c>
      <c r="G3135">
        <v>2</v>
      </c>
      <c r="H3135">
        <v>1</v>
      </c>
      <c r="I3135" t="s">
        <v>928</v>
      </c>
      <c r="J3135" t="s">
        <v>928</v>
      </c>
      <c r="K3135" t="s">
        <v>913</v>
      </c>
      <c r="L3135">
        <v>2322710.64</v>
      </c>
    </row>
    <row r="3136" spans="1:12" x14ac:dyDescent="0.25">
      <c r="A3136" t="s">
        <v>3816</v>
      </c>
      <c r="B3136" t="s">
        <v>3815</v>
      </c>
      <c r="C3136" t="s">
        <v>3295</v>
      </c>
      <c r="D3136">
        <v>17.5</v>
      </c>
      <c r="E3136">
        <v>77.12</v>
      </c>
      <c r="F3136" t="s">
        <v>865</v>
      </c>
      <c r="G3136">
        <v>2</v>
      </c>
      <c r="H3136">
        <v>1</v>
      </c>
      <c r="I3136" t="s">
        <v>928</v>
      </c>
      <c r="J3136" t="s">
        <v>928</v>
      </c>
      <c r="K3136" t="s">
        <v>863</v>
      </c>
      <c r="L3136">
        <v>6933.22</v>
      </c>
    </row>
    <row r="3137" spans="1:12" x14ac:dyDescent="0.25">
      <c r="A3137" t="s">
        <v>3817</v>
      </c>
      <c r="B3137" t="s">
        <v>3815</v>
      </c>
      <c r="C3137" t="s">
        <v>3295</v>
      </c>
      <c r="D3137">
        <v>13.3</v>
      </c>
      <c r="E3137">
        <v>115.78</v>
      </c>
      <c r="F3137" t="s">
        <v>865</v>
      </c>
      <c r="G3137">
        <v>2</v>
      </c>
      <c r="H3137">
        <v>1</v>
      </c>
      <c r="I3137" t="s">
        <v>928</v>
      </c>
      <c r="J3137" t="s">
        <v>928</v>
      </c>
      <c r="K3137" t="s">
        <v>863</v>
      </c>
      <c r="L3137">
        <v>254.24</v>
      </c>
    </row>
    <row r="3138" spans="1:12" x14ac:dyDescent="0.25">
      <c r="A3138" t="s">
        <v>3818</v>
      </c>
      <c r="B3138" t="s">
        <v>3815</v>
      </c>
      <c r="C3138" t="s">
        <v>3295</v>
      </c>
      <c r="D3138">
        <v>17.899999999999999</v>
      </c>
      <c r="E3138">
        <v>113.33</v>
      </c>
      <c r="F3138" t="s">
        <v>860</v>
      </c>
      <c r="G3138">
        <v>2</v>
      </c>
      <c r="H3138">
        <v>1</v>
      </c>
      <c r="I3138" t="s">
        <v>928</v>
      </c>
      <c r="J3138" t="s">
        <v>928</v>
      </c>
      <c r="K3138" t="s">
        <v>868</v>
      </c>
      <c r="L3138">
        <v>572027.38</v>
      </c>
    </row>
    <row r="3139" spans="1:12" x14ac:dyDescent="0.25">
      <c r="A3139" t="s">
        <v>3819</v>
      </c>
      <c r="B3139" t="s">
        <v>3815</v>
      </c>
      <c r="C3139" t="s">
        <v>3295</v>
      </c>
      <c r="D3139">
        <v>18.600000000000001</v>
      </c>
      <c r="E3139">
        <v>124</v>
      </c>
      <c r="F3139" t="s">
        <v>860</v>
      </c>
      <c r="G3139">
        <v>1</v>
      </c>
      <c r="H3139">
        <v>1</v>
      </c>
      <c r="I3139" t="s">
        <v>928</v>
      </c>
      <c r="J3139" t="s">
        <v>928</v>
      </c>
      <c r="K3139" t="s">
        <v>863</v>
      </c>
      <c r="L3139">
        <v>149103.75</v>
      </c>
    </row>
    <row r="3140" spans="1:12" x14ac:dyDescent="0.25">
      <c r="A3140" t="s">
        <v>3820</v>
      </c>
      <c r="B3140" t="s">
        <v>3815</v>
      </c>
      <c r="C3140" t="s">
        <v>3295</v>
      </c>
      <c r="D3140">
        <v>17.899999999999999</v>
      </c>
      <c r="E3140">
        <v>234</v>
      </c>
      <c r="F3140" t="s">
        <v>867</v>
      </c>
      <c r="G3140">
        <v>2</v>
      </c>
      <c r="H3140">
        <v>1</v>
      </c>
      <c r="I3140" t="s">
        <v>928</v>
      </c>
      <c r="J3140" t="s">
        <v>928</v>
      </c>
      <c r="K3140" t="s">
        <v>863</v>
      </c>
      <c r="L3140">
        <v>158921.03</v>
      </c>
    </row>
    <row r="3141" spans="1:12" x14ac:dyDescent="0.25">
      <c r="A3141" t="s">
        <v>3821</v>
      </c>
      <c r="B3141" t="s">
        <v>3815</v>
      </c>
      <c r="C3141" t="s">
        <v>3295</v>
      </c>
      <c r="D3141">
        <v>18.100000000000001</v>
      </c>
      <c r="E3141">
        <v>210</v>
      </c>
      <c r="F3141" t="s">
        <v>867</v>
      </c>
      <c r="G3141">
        <v>2</v>
      </c>
      <c r="H3141">
        <v>1</v>
      </c>
      <c r="I3141" t="s">
        <v>928</v>
      </c>
      <c r="J3141" t="s">
        <v>928</v>
      </c>
      <c r="K3141" t="s">
        <v>863</v>
      </c>
      <c r="L3141">
        <v>293348.65000000002</v>
      </c>
    </row>
    <row r="3142" spans="1:12" x14ac:dyDescent="0.25">
      <c r="A3142" t="s">
        <v>3822</v>
      </c>
      <c r="B3142" t="s">
        <v>3815</v>
      </c>
      <c r="C3142" t="s">
        <v>3295</v>
      </c>
      <c r="D3142">
        <v>8.4</v>
      </c>
      <c r="E3142">
        <v>126.64</v>
      </c>
      <c r="F3142" t="s">
        <v>860</v>
      </c>
      <c r="G3142">
        <v>1</v>
      </c>
      <c r="H3142">
        <v>1</v>
      </c>
      <c r="I3142" t="s">
        <v>861</v>
      </c>
      <c r="J3142" t="s">
        <v>928</v>
      </c>
      <c r="K3142" t="s">
        <v>868</v>
      </c>
      <c r="L3142">
        <v>2108736.38</v>
      </c>
    </row>
    <row r="3143" spans="1:12" x14ac:dyDescent="0.25">
      <c r="A3143" t="s">
        <v>3823</v>
      </c>
      <c r="B3143" t="s">
        <v>3815</v>
      </c>
      <c r="C3143" t="s">
        <v>3295</v>
      </c>
      <c r="D3143">
        <v>7.2</v>
      </c>
      <c r="E3143">
        <v>125</v>
      </c>
      <c r="F3143" t="s">
        <v>860</v>
      </c>
      <c r="G3143">
        <v>1</v>
      </c>
      <c r="H3143">
        <v>1</v>
      </c>
      <c r="I3143" t="s">
        <v>861</v>
      </c>
      <c r="J3143" t="s">
        <v>928</v>
      </c>
      <c r="K3143" t="s">
        <v>868</v>
      </c>
      <c r="L3143">
        <v>890296.66</v>
      </c>
    </row>
    <row r="3144" spans="1:12" x14ac:dyDescent="0.25">
      <c r="A3144" t="s">
        <v>3824</v>
      </c>
      <c r="B3144" t="s">
        <v>3815</v>
      </c>
      <c r="C3144" t="s">
        <v>3295</v>
      </c>
      <c r="D3144">
        <v>8.5</v>
      </c>
      <c r="E3144">
        <v>125</v>
      </c>
      <c r="F3144" t="s">
        <v>860</v>
      </c>
      <c r="G3144">
        <v>1</v>
      </c>
      <c r="H3144">
        <v>1</v>
      </c>
      <c r="I3144" t="s">
        <v>861</v>
      </c>
      <c r="J3144" t="s">
        <v>882</v>
      </c>
      <c r="K3144" t="s">
        <v>868</v>
      </c>
      <c r="L3144">
        <v>111911.77</v>
      </c>
    </row>
    <row r="3145" spans="1:12" x14ac:dyDescent="0.25">
      <c r="A3145" t="s">
        <v>3825</v>
      </c>
      <c r="B3145" t="s">
        <v>3815</v>
      </c>
      <c r="C3145" t="s">
        <v>3295</v>
      </c>
      <c r="D3145">
        <v>39.6</v>
      </c>
      <c r="E3145">
        <v>893.99</v>
      </c>
      <c r="F3145" t="s">
        <v>920</v>
      </c>
      <c r="G3145">
        <v>3</v>
      </c>
      <c r="H3145">
        <v>2</v>
      </c>
      <c r="I3145" t="s">
        <v>928</v>
      </c>
      <c r="J3145" t="s">
        <v>928</v>
      </c>
      <c r="K3145" t="s">
        <v>913</v>
      </c>
      <c r="L3145">
        <v>1615598.28</v>
      </c>
    </row>
    <row r="3146" spans="1:12" x14ac:dyDescent="0.25">
      <c r="A3146" t="s">
        <v>3826</v>
      </c>
      <c r="B3146" t="s">
        <v>3815</v>
      </c>
      <c r="C3146" t="s">
        <v>3295</v>
      </c>
      <c r="D3146">
        <v>41.9</v>
      </c>
      <c r="E3146">
        <v>524</v>
      </c>
      <c r="F3146" t="s">
        <v>865</v>
      </c>
      <c r="G3146">
        <v>3</v>
      </c>
      <c r="H3146">
        <v>2</v>
      </c>
      <c r="I3146" t="s">
        <v>861</v>
      </c>
      <c r="J3146" t="s">
        <v>928</v>
      </c>
      <c r="K3146" t="s">
        <v>913</v>
      </c>
      <c r="L3146">
        <v>19544750.219999999</v>
      </c>
    </row>
    <row r="3147" spans="1:12" x14ac:dyDescent="0.25">
      <c r="A3147" t="s">
        <v>3827</v>
      </c>
      <c r="B3147" t="s">
        <v>3815</v>
      </c>
      <c r="C3147" t="s">
        <v>3295</v>
      </c>
      <c r="D3147">
        <v>41.1</v>
      </c>
      <c r="E3147">
        <v>389</v>
      </c>
      <c r="F3147" t="s">
        <v>865</v>
      </c>
      <c r="G3147">
        <v>2</v>
      </c>
      <c r="H3147">
        <v>1</v>
      </c>
      <c r="I3147" t="s">
        <v>928</v>
      </c>
      <c r="J3147" t="s">
        <v>928</v>
      </c>
      <c r="K3147" t="s">
        <v>868</v>
      </c>
      <c r="L3147">
        <v>5681813.4699999997</v>
      </c>
    </row>
    <row r="3148" spans="1:12" x14ac:dyDescent="0.25">
      <c r="A3148" t="s">
        <v>225</v>
      </c>
      <c r="B3148" t="s">
        <v>3815</v>
      </c>
      <c r="C3148" t="s">
        <v>3295</v>
      </c>
      <c r="D3148">
        <v>35.299999999999997</v>
      </c>
      <c r="E3148">
        <v>448.76</v>
      </c>
      <c r="F3148" t="s">
        <v>984</v>
      </c>
      <c r="G3148">
        <v>2</v>
      </c>
      <c r="H3148">
        <v>2</v>
      </c>
      <c r="I3148" t="s">
        <v>928</v>
      </c>
      <c r="J3148" t="s">
        <v>928</v>
      </c>
      <c r="K3148" t="s">
        <v>913</v>
      </c>
      <c r="L3148">
        <v>11573830.539999999</v>
      </c>
    </row>
    <row r="3149" spans="1:12" x14ac:dyDescent="0.25">
      <c r="A3149" t="s">
        <v>3828</v>
      </c>
      <c r="B3149" t="s">
        <v>3815</v>
      </c>
      <c r="C3149" t="s">
        <v>3295</v>
      </c>
      <c r="D3149">
        <v>35.4</v>
      </c>
      <c r="E3149">
        <v>553</v>
      </c>
      <c r="F3149" t="s">
        <v>916</v>
      </c>
      <c r="G3149">
        <v>3</v>
      </c>
      <c r="H3149">
        <v>2</v>
      </c>
      <c r="I3149" t="s">
        <v>928</v>
      </c>
      <c r="J3149" t="s">
        <v>928</v>
      </c>
      <c r="K3149" t="s">
        <v>913</v>
      </c>
      <c r="L3149">
        <v>4036026.48</v>
      </c>
    </row>
    <row r="3150" spans="1:12" x14ac:dyDescent="0.25">
      <c r="A3150" t="s">
        <v>3829</v>
      </c>
      <c r="B3150" t="s">
        <v>3815</v>
      </c>
      <c r="C3150" t="s">
        <v>3295</v>
      </c>
      <c r="D3150">
        <v>37.799999999999997</v>
      </c>
      <c r="E3150">
        <v>390.79</v>
      </c>
      <c r="F3150" t="s">
        <v>1003</v>
      </c>
      <c r="G3150">
        <v>3</v>
      </c>
      <c r="H3150">
        <v>2</v>
      </c>
      <c r="I3150" t="s">
        <v>928</v>
      </c>
      <c r="J3150" t="s">
        <v>928</v>
      </c>
      <c r="K3150" t="s">
        <v>913</v>
      </c>
      <c r="L3150">
        <v>396973.08</v>
      </c>
    </row>
    <row r="3151" spans="1:12" x14ac:dyDescent="0.25">
      <c r="A3151" t="s">
        <v>39</v>
      </c>
      <c r="B3151" t="s">
        <v>3815</v>
      </c>
      <c r="C3151" t="s">
        <v>3295</v>
      </c>
      <c r="D3151">
        <v>39.799999999999997</v>
      </c>
      <c r="E3151">
        <v>927.97</v>
      </c>
      <c r="F3151" t="s">
        <v>860</v>
      </c>
      <c r="G3151">
        <v>3</v>
      </c>
      <c r="H3151">
        <v>2</v>
      </c>
      <c r="I3151" t="s">
        <v>928</v>
      </c>
      <c r="J3151" t="s">
        <v>928</v>
      </c>
      <c r="K3151" t="s">
        <v>913</v>
      </c>
      <c r="L3151">
        <v>52288449.5</v>
      </c>
    </row>
    <row r="3152" spans="1:12" x14ac:dyDescent="0.25">
      <c r="A3152" t="s">
        <v>40</v>
      </c>
      <c r="B3152" t="s">
        <v>3815</v>
      </c>
      <c r="C3152" t="s">
        <v>3295</v>
      </c>
      <c r="D3152">
        <v>36.9</v>
      </c>
      <c r="E3152">
        <v>570</v>
      </c>
      <c r="F3152" t="s">
        <v>984</v>
      </c>
      <c r="G3152">
        <v>3</v>
      </c>
      <c r="H3152">
        <v>1</v>
      </c>
      <c r="I3152" t="s">
        <v>861</v>
      </c>
      <c r="J3152" t="s">
        <v>928</v>
      </c>
      <c r="K3152" t="s">
        <v>913</v>
      </c>
      <c r="L3152">
        <v>33343165.09</v>
      </c>
    </row>
    <row r="3153" spans="1:12" x14ac:dyDescent="0.25">
      <c r="A3153" t="s">
        <v>3830</v>
      </c>
      <c r="B3153" t="s">
        <v>3815</v>
      </c>
      <c r="C3153" t="s">
        <v>3295</v>
      </c>
      <c r="D3153">
        <v>41.1</v>
      </c>
      <c r="E3153">
        <v>644.29999999999995</v>
      </c>
      <c r="F3153" t="s">
        <v>865</v>
      </c>
      <c r="G3153">
        <v>2</v>
      </c>
      <c r="H3153">
        <v>1</v>
      </c>
      <c r="I3153" t="s">
        <v>928</v>
      </c>
      <c r="J3153" t="s">
        <v>928</v>
      </c>
      <c r="K3153" t="s">
        <v>868</v>
      </c>
      <c r="L3153">
        <v>4803477.78</v>
      </c>
    </row>
    <row r="3154" spans="1:12" x14ac:dyDescent="0.25">
      <c r="A3154" t="s">
        <v>3831</v>
      </c>
      <c r="B3154" t="s">
        <v>3815</v>
      </c>
      <c r="C3154" t="s">
        <v>3295</v>
      </c>
      <c r="D3154">
        <v>40.6</v>
      </c>
      <c r="E3154">
        <v>1135</v>
      </c>
      <c r="F3154" t="s">
        <v>920</v>
      </c>
      <c r="G3154">
        <v>3</v>
      </c>
      <c r="H3154">
        <v>1</v>
      </c>
      <c r="I3154" t="s">
        <v>861</v>
      </c>
      <c r="J3154" t="s">
        <v>928</v>
      </c>
      <c r="K3154" t="s">
        <v>913</v>
      </c>
      <c r="L3154">
        <v>759238.98</v>
      </c>
    </row>
    <row r="3155" spans="1:12" x14ac:dyDescent="0.25">
      <c r="A3155" t="s">
        <v>3832</v>
      </c>
      <c r="B3155" t="s">
        <v>3815</v>
      </c>
      <c r="C3155" t="s">
        <v>3295</v>
      </c>
      <c r="D3155">
        <v>41.7</v>
      </c>
      <c r="E3155">
        <v>533.54</v>
      </c>
      <c r="F3155" t="s">
        <v>916</v>
      </c>
      <c r="G3155">
        <v>3</v>
      </c>
      <c r="H3155">
        <v>1</v>
      </c>
      <c r="I3155" t="s">
        <v>861</v>
      </c>
      <c r="J3155" t="s">
        <v>928</v>
      </c>
      <c r="K3155" t="s">
        <v>913</v>
      </c>
      <c r="L3155">
        <v>1195845.67</v>
      </c>
    </row>
    <row r="3156" spans="1:12" x14ac:dyDescent="0.25">
      <c r="A3156" t="s">
        <v>3833</v>
      </c>
      <c r="B3156" t="s">
        <v>3815</v>
      </c>
      <c r="C3156" t="s">
        <v>3295</v>
      </c>
      <c r="D3156">
        <v>37.799999999999997</v>
      </c>
      <c r="E3156">
        <v>208</v>
      </c>
      <c r="F3156" t="s">
        <v>916</v>
      </c>
      <c r="G3156">
        <v>3</v>
      </c>
      <c r="H3156">
        <v>2</v>
      </c>
      <c r="I3156" t="s">
        <v>928</v>
      </c>
      <c r="J3156" t="s">
        <v>928</v>
      </c>
      <c r="K3156" t="s">
        <v>913</v>
      </c>
      <c r="L3156">
        <v>6025004.5099999998</v>
      </c>
    </row>
    <row r="3157" spans="1:12" x14ac:dyDescent="0.25">
      <c r="A3157" t="s">
        <v>3834</v>
      </c>
      <c r="B3157" t="s">
        <v>3815</v>
      </c>
      <c r="C3157" t="s">
        <v>3295</v>
      </c>
      <c r="D3157">
        <v>41</v>
      </c>
      <c r="E3157">
        <v>524</v>
      </c>
      <c r="F3157" t="s">
        <v>1233</v>
      </c>
      <c r="G3157">
        <v>3</v>
      </c>
      <c r="H3157">
        <v>1</v>
      </c>
      <c r="I3157" t="s">
        <v>861</v>
      </c>
      <c r="J3157" t="s">
        <v>928</v>
      </c>
      <c r="K3157" t="s">
        <v>913</v>
      </c>
      <c r="L3157">
        <v>1179817.28</v>
      </c>
    </row>
    <row r="3158" spans="1:12" x14ac:dyDescent="0.25">
      <c r="A3158" t="s">
        <v>3835</v>
      </c>
      <c r="B3158" t="s">
        <v>3815</v>
      </c>
      <c r="C3158" t="s">
        <v>3295</v>
      </c>
      <c r="D3158">
        <v>32.299999999999997</v>
      </c>
      <c r="E3158">
        <v>251</v>
      </c>
      <c r="F3158" t="s">
        <v>860</v>
      </c>
      <c r="G3158">
        <v>1</v>
      </c>
      <c r="H3158">
        <v>1</v>
      </c>
      <c r="I3158" t="s">
        <v>928</v>
      </c>
      <c r="J3158" t="s">
        <v>928</v>
      </c>
      <c r="K3158" t="s">
        <v>863</v>
      </c>
      <c r="L3158">
        <v>1656902.54</v>
      </c>
    </row>
    <row r="3159" spans="1:12" x14ac:dyDescent="0.25">
      <c r="A3159" t="s">
        <v>3836</v>
      </c>
      <c r="B3159" t="s">
        <v>3815</v>
      </c>
      <c r="C3159" t="s">
        <v>3295</v>
      </c>
      <c r="D3159">
        <v>25.5</v>
      </c>
      <c r="E3159">
        <v>175</v>
      </c>
      <c r="F3159" t="s">
        <v>860</v>
      </c>
      <c r="G3159">
        <v>1</v>
      </c>
      <c r="H3159">
        <v>1</v>
      </c>
      <c r="I3159" t="s">
        <v>928</v>
      </c>
      <c r="J3159" t="s">
        <v>928</v>
      </c>
      <c r="K3159" t="s">
        <v>863</v>
      </c>
      <c r="L3159">
        <v>9095.6200000000008</v>
      </c>
    </row>
    <row r="3160" spans="1:12" x14ac:dyDescent="0.25">
      <c r="A3160" t="s">
        <v>159</v>
      </c>
      <c r="B3160" t="s">
        <v>3815</v>
      </c>
      <c r="C3160" t="s">
        <v>3295</v>
      </c>
      <c r="D3160">
        <v>41</v>
      </c>
      <c r="E3160">
        <v>452.1</v>
      </c>
      <c r="F3160" t="s">
        <v>916</v>
      </c>
      <c r="G3160">
        <v>3</v>
      </c>
      <c r="H3160">
        <v>1</v>
      </c>
      <c r="I3160" t="s">
        <v>928</v>
      </c>
      <c r="J3160" t="s">
        <v>928</v>
      </c>
      <c r="K3160" t="s">
        <v>913</v>
      </c>
      <c r="L3160">
        <v>19019081.219999999</v>
      </c>
    </row>
    <row r="3161" spans="1:12" x14ac:dyDescent="0.25">
      <c r="A3161" t="s">
        <v>3837</v>
      </c>
      <c r="B3161" t="s">
        <v>3815</v>
      </c>
      <c r="C3161" t="s">
        <v>3295</v>
      </c>
      <c r="D3161">
        <v>30.7</v>
      </c>
      <c r="E3161">
        <v>635</v>
      </c>
      <c r="F3161" t="s">
        <v>860</v>
      </c>
      <c r="G3161">
        <v>1</v>
      </c>
      <c r="H3161">
        <v>1</v>
      </c>
      <c r="I3161" t="s">
        <v>993</v>
      </c>
      <c r="J3161" t="s">
        <v>994</v>
      </c>
      <c r="K3161" t="s">
        <v>863</v>
      </c>
      <c r="L3161">
        <v>18445.52</v>
      </c>
    </row>
    <row r="3162" spans="1:12" x14ac:dyDescent="0.25">
      <c r="A3162" t="s">
        <v>3838</v>
      </c>
      <c r="B3162" t="s">
        <v>3815</v>
      </c>
      <c r="C3162" t="s">
        <v>3295</v>
      </c>
      <c r="D3162">
        <v>30.5</v>
      </c>
      <c r="E3162">
        <v>518.82000000000005</v>
      </c>
      <c r="F3162" t="s">
        <v>860</v>
      </c>
      <c r="G3162">
        <v>1</v>
      </c>
      <c r="H3162">
        <v>1</v>
      </c>
      <c r="I3162" t="s">
        <v>928</v>
      </c>
      <c r="J3162" t="s">
        <v>928</v>
      </c>
      <c r="K3162" t="s">
        <v>863</v>
      </c>
      <c r="L3162" t="s">
        <v>844</v>
      </c>
    </row>
    <row r="3163" spans="1:12" x14ac:dyDescent="0.25">
      <c r="A3163" t="s">
        <v>3839</v>
      </c>
      <c r="B3163" t="s">
        <v>3815</v>
      </c>
      <c r="C3163" t="s">
        <v>3295</v>
      </c>
      <c r="D3163">
        <v>35.700000000000003</v>
      </c>
      <c r="E3163">
        <v>221</v>
      </c>
      <c r="F3163" t="s">
        <v>865</v>
      </c>
      <c r="G3163">
        <v>2</v>
      </c>
      <c r="H3163">
        <v>1</v>
      </c>
      <c r="I3163" t="s">
        <v>928</v>
      </c>
      <c r="J3163" t="s">
        <v>928</v>
      </c>
      <c r="K3163" t="s">
        <v>913</v>
      </c>
      <c r="L3163">
        <v>99924.43</v>
      </c>
    </row>
    <row r="3164" spans="1:12" x14ac:dyDescent="0.25">
      <c r="A3164" t="s">
        <v>3840</v>
      </c>
      <c r="B3164" t="s">
        <v>3815</v>
      </c>
      <c r="C3164" t="s">
        <v>3295</v>
      </c>
      <c r="D3164">
        <v>29.2</v>
      </c>
      <c r="E3164">
        <v>338</v>
      </c>
      <c r="F3164" t="s">
        <v>860</v>
      </c>
      <c r="G3164">
        <v>2</v>
      </c>
      <c r="H3164">
        <v>1</v>
      </c>
      <c r="I3164" t="s">
        <v>928</v>
      </c>
      <c r="J3164" t="s">
        <v>928</v>
      </c>
      <c r="K3164" t="s">
        <v>863</v>
      </c>
      <c r="L3164">
        <v>11021.79</v>
      </c>
    </row>
    <row r="3165" spans="1:12" x14ac:dyDescent="0.25">
      <c r="A3165" t="s">
        <v>3841</v>
      </c>
      <c r="B3165" t="s">
        <v>3815</v>
      </c>
      <c r="C3165" t="s">
        <v>3295</v>
      </c>
      <c r="D3165">
        <v>27</v>
      </c>
      <c r="E3165">
        <v>249.92</v>
      </c>
      <c r="F3165" t="s">
        <v>860</v>
      </c>
      <c r="G3165">
        <v>1</v>
      </c>
      <c r="H3165">
        <v>1</v>
      </c>
      <c r="I3165" t="s">
        <v>928</v>
      </c>
      <c r="J3165" t="s">
        <v>928</v>
      </c>
      <c r="K3165" t="s">
        <v>863</v>
      </c>
      <c r="L3165">
        <v>92.35</v>
      </c>
    </row>
    <row r="3166" spans="1:12" x14ac:dyDescent="0.25">
      <c r="A3166" t="s">
        <v>3842</v>
      </c>
      <c r="B3166" t="s">
        <v>3815</v>
      </c>
      <c r="C3166" t="s">
        <v>3295</v>
      </c>
      <c r="D3166">
        <v>35.200000000000003</v>
      </c>
      <c r="E3166">
        <v>401</v>
      </c>
      <c r="F3166" t="s">
        <v>860</v>
      </c>
      <c r="G3166">
        <v>1</v>
      </c>
      <c r="H3166">
        <v>1</v>
      </c>
      <c r="I3166" t="s">
        <v>928</v>
      </c>
      <c r="J3166" t="s">
        <v>928</v>
      </c>
      <c r="K3166" t="s">
        <v>863</v>
      </c>
      <c r="L3166">
        <v>8280.85</v>
      </c>
    </row>
    <row r="3167" spans="1:12" x14ac:dyDescent="0.25">
      <c r="A3167" t="s">
        <v>3843</v>
      </c>
      <c r="B3167" t="s">
        <v>3815</v>
      </c>
      <c r="C3167" t="s">
        <v>3295</v>
      </c>
      <c r="D3167">
        <v>35</v>
      </c>
      <c r="E3167">
        <v>513.14</v>
      </c>
      <c r="F3167" t="s">
        <v>867</v>
      </c>
      <c r="G3167">
        <v>2</v>
      </c>
      <c r="H3167">
        <v>1</v>
      </c>
      <c r="I3167" t="s">
        <v>928</v>
      </c>
      <c r="J3167" t="s">
        <v>928</v>
      </c>
      <c r="K3167" t="s">
        <v>868</v>
      </c>
      <c r="L3167">
        <v>4386761.18</v>
      </c>
    </row>
    <row r="3168" spans="1:12" x14ac:dyDescent="0.25">
      <c r="A3168" t="s">
        <v>428</v>
      </c>
      <c r="B3168" t="s">
        <v>3815</v>
      </c>
      <c r="C3168" t="s">
        <v>3295</v>
      </c>
      <c r="D3168">
        <v>34.6</v>
      </c>
      <c r="E3168">
        <v>513.14</v>
      </c>
      <c r="F3168" t="s">
        <v>867</v>
      </c>
      <c r="G3168">
        <v>2</v>
      </c>
      <c r="H3168">
        <v>1</v>
      </c>
      <c r="I3168" t="s">
        <v>928</v>
      </c>
      <c r="J3168" t="s">
        <v>928</v>
      </c>
      <c r="K3168" t="s">
        <v>868</v>
      </c>
      <c r="L3168">
        <v>10555052.470000001</v>
      </c>
    </row>
    <row r="3169" spans="1:12" x14ac:dyDescent="0.25">
      <c r="A3169" t="s">
        <v>3844</v>
      </c>
      <c r="B3169" t="s">
        <v>3815</v>
      </c>
      <c r="C3169" t="s">
        <v>3295</v>
      </c>
      <c r="D3169">
        <v>30</v>
      </c>
      <c r="E3169">
        <v>467</v>
      </c>
      <c r="F3169" t="s">
        <v>844</v>
      </c>
      <c r="G3169">
        <v>1</v>
      </c>
      <c r="H3169">
        <v>1</v>
      </c>
      <c r="I3169" t="s">
        <v>928</v>
      </c>
      <c r="J3169" t="s">
        <v>928</v>
      </c>
      <c r="K3169" t="s">
        <v>863</v>
      </c>
      <c r="L3169">
        <v>9689.8799999999992</v>
      </c>
    </row>
    <row r="3170" spans="1:12" x14ac:dyDescent="0.25">
      <c r="A3170" t="s">
        <v>3845</v>
      </c>
      <c r="B3170" t="s">
        <v>3815</v>
      </c>
      <c r="C3170" t="s">
        <v>3295</v>
      </c>
      <c r="D3170">
        <v>39.5</v>
      </c>
      <c r="E3170">
        <v>540.37</v>
      </c>
      <c r="F3170" t="s">
        <v>865</v>
      </c>
      <c r="G3170">
        <v>2</v>
      </c>
      <c r="H3170">
        <v>1</v>
      </c>
      <c r="I3170" t="s">
        <v>928</v>
      </c>
      <c r="J3170" t="s">
        <v>928</v>
      </c>
      <c r="K3170" t="s">
        <v>868</v>
      </c>
      <c r="L3170">
        <v>1353458.96</v>
      </c>
    </row>
    <row r="3171" spans="1:12" x14ac:dyDescent="0.25">
      <c r="A3171" t="s">
        <v>3846</v>
      </c>
      <c r="B3171" t="s">
        <v>3815</v>
      </c>
      <c r="C3171" t="s">
        <v>3295</v>
      </c>
      <c r="D3171">
        <v>34.6</v>
      </c>
      <c r="E3171">
        <v>287.82</v>
      </c>
      <c r="F3171" t="s">
        <v>860</v>
      </c>
      <c r="G3171">
        <v>2</v>
      </c>
      <c r="H3171">
        <v>1</v>
      </c>
      <c r="I3171" t="s">
        <v>928</v>
      </c>
      <c r="J3171" t="s">
        <v>928</v>
      </c>
      <c r="K3171" t="s">
        <v>863</v>
      </c>
      <c r="L3171" t="s">
        <v>844</v>
      </c>
    </row>
    <row r="3172" spans="1:12" x14ac:dyDescent="0.25">
      <c r="A3172" t="s">
        <v>41</v>
      </c>
      <c r="B3172" t="s">
        <v>3815</v>
      </c>
      <c r="C3172" t="s">
        <v>3295</v>
      </c>
      <c r="D3172">
        <v>39.1</v>
      </c>
      <c r="E3172">
        <v>246</v>
      </c>
      <c r="F3172" t="s">
        <v>984</v>
      </c>
      <c r="G3172">
        <v>3</v>
      </c>
      <c r="H3172">
        <v>2</v>
      </c>
      <c r="I3172" t="s">
        <v>928</v>
      </c>
      <c r="J3172" t="s">
        <v>928</v>
      </c>
      <c r="K3172" t="s">
        <v>913</v>
      </c>
      <c r="L3172">
        <v>13975046.48</v>
      </c>
    </row>
    <row r="3173" spans="1:12" x14ac:dyDescent="0.25">
      <c r="A3173" t="s">
        <v>3847</v>
      </c>
      <c r="B3173" t="s">
        <v>3815</v>
      </c>
      <c r="C3173" t="s">
        <v>3295</v>
      </c>
      <c r="D3173">
        <v>23</v>
      </c>
      <c r="E3173">
        <v>277.38</v>
      </c>
      <c r="F3173" t="s">
        <v>867</v>
      </c>
      <c r="G3173">
        <v>2</v>
      </c>
      <c r="H3173">
        <v>1</v>
      </c>
      <c r="I3173" t="s">
        <v>928</v>
      </c>
      <c r="J3173" t="s">
        <v>928</v>
      </c>
      <c r="K3173" t="s">
        <v>868</v>
      </c>
      <c r="L3173">
        <v>16389.59</v>
      </c>
    </row>
    <row r="3174" spans="1:12" x14ac:dyDescent="0.25">
      <c r="A3174" t="s">
        <v>3848</v>
      </c>
      <c r="B3174" t="s">
        <v>3815</v>
      </c>
      <c r="C3174" t="s">
        <v>3295</v>
      </c>
      <c r="D3174">
        <v>35.299999999999997</v>
      </c>
      <c r="E3174">
        <v>401</v>
      </c>
      <c r="F3174" t="s">
        <v>860</v>
      </c>
      <c r="G3174">
        <v>2</v>
      </c>
      <c r="H3174">
        <v>1</v>
      </c>
      <c r="I3174" t="s">
        <v>928</v>
      </c>
      <c r="J3174" t="s">
        <v>928</v>
      </c>
      <c r="K3174" t="s">
        <v>863</v>
      </c>
      <c r="L3174">
        <v>28429.7</v>
      </c>
    </row>
    <row r="3175" spans="1:12" x14ac:dyDescent="0.25">
      <c r="A3175" t="s">
        <v>3849</v>
      </c>
      <c r="B3175" t="s">
        <v>3815</v>
      </c>
      <c r="C3175" t="s">
        <v>3295</v>
      </c>
      <c r="D3175">
        <v>37.1</v>
      </c>
      <c r="E3175">
        <v>507.96</v>
      </c>
      <c r="F3175" t="s">
        <v>860</v>
      </c>
      <c r="G3175">
        <v>2</v>
      </c>
      <c r="H3175">
        <v>1</v>
      </c>
      <c r="I3175" t="s">
        <v>928</v>
      </c>
      <c r="J3175" t="s">
        <v>928</v>
      </c>
      <c r="K3175" t="s">
        <v>868</v>
      </c>
      <c r="L3175">
        <v>5438982.2999999998</v>
      </c>
    </row>
    <row r="3176" spans="1:12" x14ac:dyDescent="0.25">
      <c r="A3176" t="s">
        <v>369</v>
      </c>
      <c r="B3176" t="s">
        <v>3815</v>
      </c>
      <c r="C3176" t="s">
        <v>3295</v>
      </c>
      <c r="D3176">
        <v>36.299999999999997</v>
      </c>
      <c r="E3176">
        <v>284.60000000000002</v>
      </c>
      <c r="F3176" t="s">
        <v>1003</v>
      </c>
      <c r="G3176">
        <v>3</v>
      </c>
      <c r="H3176">
        <v>1</v>
      </c>
      <c r="I3176" t="s">
        <v>928</v>
      </c>
      <c r="J3176" t="s">
        <v>928</v>
      </c>
      <c r="K3176" t="s">
        <v>913</v>
      </c>
      <c r="L3176">
        <v>970986.53</v>
      </c>
    </row>
    <row r="3177" spans="1:12" x14ac:dyDescent="0.25">
      <c r="A3177" t="s">
        <v>3850</v>
      </c>
      <c r="B3177" t="s">
        <v>3815</v>
      </c>
      <c r="C3177" t="s">
        <v>3295</v>
      </c>
      <c r="D3177">
        <v>33.799999999999997</v>
      </c>
      <c r="E3177">
        <v>289</v>
      </c>
      <c r="F3177" t="s">
        <v>860</v>
      </c>
      <c r="G3177">
        <v>2</v>
      </c>
      <c r="H3177">
        <v>1</v>
      </c>
      <c r="I3177" t="s">
        <v>928</v>
      </c>
      <c r="J3177" t="s">
        <v>928</v>
      </c>
      <c r="K3177" t="s">
        <v>863</v>
      </c>
      <c r="L3177" t="s">
        <v>844</v>
      </c>
    </row>
    <row r="3178" spans="1:12" x14ac:dyDescent="0.25">
      <c r="A3178" t="s">
        <v>3851</v>
      </c>
      <c r="B3178" t="s">
        <v>3815</v>
      </c>
      <c r="C3178" t="s">
        <v>3295</v>
      </c>
      <c r="D3178">
        <v>35.4</v>
      </c>
      <c r="E3178">
        <v>611</v>
      </c>
      <c r="F3178" t="s">
        <v>916</v>
      </c>
      <c r="G3178">
        <v>3</v>
      </c>
      <c r="H3178">
        <v>1</v>
      </c>
      <c r="I3178" t="s">
        <v>928</v>
      </c>
      <c r="J3178" t="s">
        <v>928</v>
      </c>
      <c r="K3178" t="s">
        <v>913</v>
      </c>
      <c r="L3178">
        <v>2756382.95</v>
      </c>
    </row>
    <row r="3179" spans="1:12" x14ac:dyDescent="0.25">
      <c r="A3179" t="s">
        <v>3852</v>
      </c>
      <c r="B3179" t="s">
        <v>3815</v>
      </c>
      <c r="C3179" t="s">
        <v>3295</v>
      </c>
      <c r="D3179">
        <v>45.7</v>
      </c>
      <c r="E3179">
        <v>573.5</v>
      </c>
      <c r="F3179" t="s">
        <v>1233</v>
      </c>
      <c r="G3179">
        <v>3</v>
      </c>
      <c r="H3179">
        <v>1</v>
      </c>
      <c r="I3179" t="s">
        <v>928</v>
      </c>
      <c r="J3179" t="s">
        <v>928</v>
      </c>
      <c r="K3179" t="s">
        <v>913</v>
      </c>
      <c r="L3179">
        <v>12915376.880000001</v>
      </c>
    </row>
    <row r="3180" spans="1:12" x14ac:dyDescent="0.25">
      <c r="A3180" t="s">
        <v>3853</v>
      </c>
      <c r="B3180" t="s">
        <v>3815</v>
      </c>
      <c r="C3180" t="s">
        <v>3295</v>
      </c>
      <c r="D3180">
        <v>35.9</v>
      </c>
      <c r="E3180">
        <v>244</v>
      </c>
      <c r="F3180" t="s">
        <v>860</v>
      </c>
      <c r="G3180">
        <v>2</v>
      </c>
      <c r="H3180">
        <v>1</v>
      </c>
      <c r="I3180" t="s">
        <v>928</v>
      </c>
      <c r="J3180" t="s">
        <v>928</v>
      </c>
      <c r="K3180" t="s">
        <v>868</v>
      </c>
      <c r="L3180">
        <v>95101.34</v>
      </c>
    </row>
    <row r="3181" spans="1:12" x14ac:dyDescent="0.25">
      <c r="A3181" t="s">
        <v>3854</v>
      </c>
      <c r="B3181" t="s">
        <v>3815</v>
      </c>
      <c r="C3181" t="s">
        <v>3295</v>
      </c>
      <c r="D3181">
        <v>36.299999999999997</v>
      </c>
      <c r="E3181">
        <v>292.55</v>
      </c>
      <c r="F3181" t="s">
        <v>984</v>
      </c>
      <c r="G3181">
        <v>3</v>
      </c>
      <c r="H3181">
        <v>1</v>
      </c>
      <c r="I3181" t="s">
        <v>928</v>
      </c>
      <c r="J3181" t="s">
        <v>928</v>
      </c>
      <c r="K3181" t="s">
        <v>913</v>
      </c>
      <c r="L3181">
        <v>4469957.42</v>
      </c>
    </row>
    <row r="3182" spans="1:12" x14ac:dyDescent="0.25">
      <c r="A3182" t="s">
        <v>3855</v>
      </c>
      <c r="B3182" t="s">
        <v>3815</v>
      </c>
      <c r="C3182" t="s">
        <v>3295</v>
      </c>
      <c r="D3182">
        <v>38.799999999999997</v>
      </c>
      <c r="E3182">
        <v>676.34</v>
      </c>
      <c r="F3182" t="s">
        <v>867</v>
      </c>
      <c r="G3182">
        <v>2</v>
      </c>
      <c r="H3182">
        <v>1</v>
      </c>
      <c r="I3182" t="s">
        <v>928</v>
      </c>
      <c r="J3182" t="s">
        <v>928</v>
      </c>
      <c r="K3182" t="s">
        <v>868</v>
      </c>
      <c r="L3182">
        <v>374479.03</v>
      </c>
    </row>
    <row r="3183" spans="1:12" x14ac:dyDescent="0.25">
      <c r="A3183" t="s">
        <v>3856</v>
      </c>
      <c r="B3183" t="s">
        <v>3815</v>
      </c>
      <c r="C3183" t="s">
        <v>3295</v>
      </c>
      <c r="D3183">
        <v>35.1</v>
      </c>
      <c r="E3183">
        <v>470.53</v>
      </c>
      <c r="F3183" t="s">
        <v>865</v>
      </c>
      <c r="G3183">
        <v>3</v>
      </c>
      <c r="H3183">
        <v>1</v>
      </c>
      <c r="I3183" t="s">
        <v>928</v>
      </c>
      <c r="J3183" t="s">
        <v>928</v>
      </c>
      <c r="K3183" t="s">
        <v>913</v>
      </c>
      <c r="L3183">
        <v>2074732.63</v>
      </c>
    </row>
    <row r="3184" spans="1:12" x14ac:dyDescent="0.25">
      <c r="A3184" t="s">
        <v>3857</v>
      </c>
      <c r="B3184" t="s">
        <v>3815</v>
      </c>
      <c r="C3184" t="s">
        <v>3295</v>
      </c>
      <c r="D3184">
        <v>30.4</v>
      </c>
      <c r="E3184">
        <v>635</v>
      </c>
      <c r="F3184" t="s">
        <v>860</v>
      </c>
      <c r="G3184">
        <v>1</v>
      </c>
      <c r="H3184">
        <v>1</v>
      </c>
      <c r="I3184" t="s">
        <v>928</v>
      </c>
      <c r="J3184" t="s">
        <v>994</v>
      </c>
      <c r="K3184" t="s">
        <v>863</v>
      </c>
      <c r="L3184">
        <v>693202.25</v>
      </c>
    </row>
    <row r="3185" spans="1:12" x14ac:dyDescent="0.25">
      <c r="A3185" t="s">
        <v>3858</v>
      </c>
      <c r="B3185" t="s">
        <v>3815</v>
      </c>
      <c r="C3185" t="s">
        <v>3295</v>
      </c>
      <c r="D3185">
        <v>27.5</v>
      </c>
      <c r="E3185">
        <v>175</v>
      </c>
      <c r="F3185" t="s">
        <v>860</v>
      </c>
      <c r="G3185">
        <v>1</v>
      </c>
      <c r="H3185">
        <v>1</v>
      </c>
      <c r="I3185" t="s">
        <v>861</v>
      </c>
      <c r="J3185" t="s">
        <v>882</v>
      </c>
      <c r="K3185" t="s">
        <v>863</v>
      </c>
      <c r="L3185">
        <v>104370.92</v>
      </c>
    </row>
    <row r="3186" spans="1:12" x14ac:dyDescent="0.25">
      <c r="A3186" t="s">
        <v>3859</v>
      </c>
      <c r="B3186" t="s">
        <v>3815</v>
      </c>
      <c r="C3186" t="s">
        <v>3295</v>
      </c>
      <c r="D3186">
        <v>29.9</v>
      </c>
      <c r="E3186">
        <v>175</v>
      </c>
      <c r="F3186" t="s">
        <v>860</v>
      </c>
      <c r="G3186">
        <v>1</v>
      </c>
      <c r="H3186">
        <v>1</v>
      </c>
      <c r="I3186" t="s">
        <v>928</v>
      </c>
      <c r="J3186" t="s">
        <v>928</v>
      </c>
      <c r="K3186" t="s">
        <v>863</v>
      </c>
      <c r="L3186">
        <v>137.99</v>
      </c>
    </row>
    <row r="3187" spans="1:12" x14ac:dyDescent="0.25">
      <c r="A3187" t="s">
        <v>3860</v>
      </c>
      <c r="B3187" t="s">
        <v>3815</v>
      </c>
      <c r="C3187" t="s">
        <v>3295</v>
      </c>
      <c r="D3187">
        <v>37.6</v>
      </c>
      <c r="E3187">
        <v>300</v>
      </c>
      <c r="F3187" t="s">
        <v>860</v>
      </c>
      <c r="G3187">
        <v>1</v>
      </c>
      <c r="H3187">
        <v>1</v>
      </c>
      <c r="I3187" t="s">
        <v>993</v>
      </c>
      <c r="J3187" t="s">
        <v>994</v>
      </c>
      <c r="K3187" t="s">
        <v>863</v>
      </c>
      <c r="L3187">
        <v>24724.98</v>
      </c>
    </row>
    <row r="3188" spans="1:12" x14ac:dyDescent="0.25">
      <c r="A3188" t="s">
        <v>3861</v>
      </c>
      <c r="B3188" t="s">
        <v>3815</v>
      </c>
      <c r="C3188" t="s">
        <v>3295</v>
      </c>
      <c r="D3188">
        <v>30.6</v>
      </c>
      <c r="E3188">
        <v>467</v>
      </c>
      <c r="F3188" t="s">
        <v>860</v>
      </c>
      <c r="G3188">
        <v>1</v>
      </c>
      <c r="H3188">
        <v>1</v>
      </c>
      <c r="I3188" t="s">
        <v>928</v>
      </c>
      <c r="J3188" t="s">
        <v>928</v>
      </c>
      <c r="K3188" t="s">
        <v>863</v>
      </c>
      <c r="L3188">
        <v>13034.76</v>
      </c>
    </row>
    <row r="3189" spans="1:12" x14ac:dyDescent="0.25">
      <c r="A3189" t="s">
        <v>3862</v>
      </c>
      <c r="B3189" t="s">
        <v>3815</v>
      </c>
      <c r="C3189" t="s">
        <v>3295</v>
      </c>
      <c r="D3189">
        <v>14.7</v>
      </c>
      <c r="E3189">
        <v>132.5</v>
      </c>
      <c r="F3189" t="s">
        <v>860</v>
      </c>
      <c r="G3189">
        <v>1</v>
      </c>
      <c r="H3189">
        <v>1</v>
      </c>
      <c r="I3189" t="s">
        <v>861</v>
      </c>
      <c r="J3189" t="s">
        <v>882</v>
      </c>
      <c r="K3189" t="s">
        <v>863</v>
      </c>
      <c r="L3189">
        <v>112222.33</v>
      </c>
    </row>
    <row r="3190" spans="1:12" x14ac:dyDescent="0.25">
      <c r="A3190" t="s">
        <v>3863</v>
      </c>
      <c r="B3190" t="s">
        <v>3815</v>
      </c>
      <c r="C3190" t="s">
        <v>3295</v>
      </c>
      <c r="D3190">
        <v>12.5</v>
      </c>
      <c r="E3190">
        <v>129.5</v>
      </c>
      <c r="F3190" t="s">
        <v>860</v>
      </c>
      <c r="G3190">
        <v>1</v>
      </c>
      <c r="H3190">
        <v>1</v>
      </c>
      <c r="I3190" t="s">
        <v>928</v>
      </c>
      <c r="J3190" t="s">
        <v>928</v>
      </c>
      <c r="K3190" t="s">
        <v>863</v>
      </c>
      <c r="L3190">
        <v>1282466.77</v>
      </c>
    </row>
    <row r="3191" spans="1:12" x14ac:dyDescent="0.25">
      <c r="A3191" t="s">
        <v>226</v>
      </c>
      <c r="B3191" t="s">
        <v>3815</v>
      </c>
      <c r="C3191" t="s">
        <v>3295</v>
      </c>
      <c r="D3191">
        <v>17.399999999999999</v>
      </c>
      <c r="E3191">
        <v>88</v>
      </c>
      <c r="F3191" t="s">
        <v>867</v>
      </c>
      <c r="G3191">
        <v>2</v>
      </c>
      <c r="H3191">
        <v>1</v>
      </c>
      <c r="I3191" t="s">
        <v>928</v>
      </c>
      <c r="J3191" t="s">
        <v>928</v>
      </c>
      <c r="K3191" t="s">
        <v>913</v>
      </c>
      <c r="L3191">
        <v>6665383.1600000001</v>
      </c>
    </row>
    <row r="3192" spans="1:12" x14ac:dyDescent="0.25">
      <c r="A3192" t="s">
        <v>3864</v>
      </c>
      <c r="B3192" t="s">
        <v>3815</v>
      </c>
      <c r="C3192" t="s">
        <v>3295</v>
      </c>
      <c r="D3192">
        <v>13.6</v>
      </c>
      <c r="E3192">
        <v>128</v>
      </c>
      <c r="F3192" t="s">
        <v>860</v>
      </c>
      <c r="G3192">
        <v>1</v>
      </c>
      <c r="H3192">
        <v>1</v>
      </c>
      <c r="I3192" t="s">
        <v>928</v>
      </c>
      <c r="J3192" t="s">
        <v>928</v>
      </c>
      <c r="K3192" t="s">
        <v>863</v>
      </c>
      <c r="L3192">
        <v>3560822.24</v>
      </c>
    </row>
    <row r="3193" spans="1:12" x14ac:dyDescent="0.25">
      <c r="A3193" t="s">
        <v>3865</v>
      </c>
      <c r="B3193" t="s">
        <v>3815</v>
      </c>
      <c r="C3193" t="s">
        <v>3295</v>
      </c>
      <c r="D3193">
        <v>10.199999999999999</v>
      </c>
      <c r="E3193">
        <v>212</v>
      </c>
      <c r="F3193" t="s">
        <v>860</v>
      </c>
      <c r="G3193">
        <v>1</v>
      </c>
      <c r="H3193">
        <v>1</v>
      </c>
      <c r="I3193" t="s">
        <v>928</v>
      </c>
      <c r="J3193" t="s">
        <v>994</v>
      </c>
      <c r="K3193" t="s">
        <v>863</v>
      </c>
      <c r="L3193">
        <v>473163.74</v>
      </c>
    </row>
    <row r="3194" spans="1:12" x14ac:dyDescent="0.25">
      <c r="A3194" t="s">
        <v>3866</v>
      </c>
      <c r="B3194" t="s">
        <v>3815</v>
      </c>
      <c r="C3194" t="s">
        <v>3295</v>
      </c>
      <c r="D3194">
        <v>12.3</v>
      </c>
      <c r="E3194">
        <v>193</v>
      </c>
      <c r="F3194" t="s">
        <v>860</v>
      </c>
      <c r="G3194">
        <v>1</v>
      </c>
      <c r="H3194">
        <v>1</v>
      </c>
      <c r="I3194" t="s">
        <v>928</v>
      </c>
      <c r="J3194" t="s">
        <v>928</v>
      </c>
      <c r="K3194" t="s">
        <v>863</v>
      </c>
      <c r="L3194">
        <v>86050.25</v>
      </c>
    </row>
    <row r="3195" spans="1:12" x14ac:dyDescent="0.25">
      <c r="A3195" t="s">
        <v>3867</v>
      </c>
      <c r="B3195" t="s">
        <v>3815</v>
      </c>
      <c r="C3195" t="s">
        <v>3295</v>
      </c>
      <c r="D3195">
        <v>13.5</v>
      </c>
      <c r="E3195">
        <v>272</v>
      </c>
      <c r="F3195" t="s">
        <v>860</v>
      </c>
      <c r="G3195">
        <v>1</v>
      </c>
      <c r="H3195">
        <v>1</v>
      </c>
      <c r="I3195" t="s">
        <v>928</v>
      </c>
      <c r="J3195" t="s">
        <v>928</v>
      </c>
      <c r="K3195" t="s">
        <v>863</v>
      </c>
      <c r="L3195">
        <v>521253.94</v>
      </c>
    </row>
    <row r="3196" spans="1:12" x14ac:dyDescent="0.25">
      <c r="A3196" t="s">
        <v>3868</v>
      </c>
      <c r="B3196" t="s">
        <v>3815</v>
      </c>
      <c r="C3196" t="s">
        <v>3295</v>
      </c>
      <c r="D3196">
        <v>6.9</v>
      </c>
      <c r="E3196">
        <v>175</v>
      </c>
      <c r="F3196" t="s">
        <v>865</v>
      </c>
      <c r="G3196">
        <v>2</v>
      </c>
      <c r="H3196">
        <v>1</v>
      </c>
      <c r="I3196" t="s">
        <v>928</v>
      </c>
      <c r="J3196" t="s">
        <v>928</v>
      </c>
      <c r="K3196" t="s">
        <v>863</v>
      </c>
      <c r="L3196">
        <v>1160987.21</v>
      </c>
    </row>
    <row r="3197" spans="1:12" x14ac:dyDescent="0.25">
      <c r="A3197" t="s">
        <v>3869</v>
      </c>
      <c r="B3197" t="s">
        <v>3815</v>
      </c>
      <c r="C3197" t="s">
        <v>3295</v>
      </c>
      <c r="D3197">
        <v>10.1</v>
      </c>
      <c r="E3197">
        <v>166</v>
      </c>
      <c r="F3197" t="s">
        <v>860</v>
      </c>
      <c r="G3197">
        <v>1</v>
      </c>
      <c r="H3197">
        <v>1</v>
      </c>
      <c r="I3197" t="s">
        <v>861</v>
      </c>
      <c r="J3197" t="s">
        <v>882</v>
      </c>
      <c r="K3197" t="s">
        <v>863</v>
      </c>
      <c r="L3197">
        <v>2883955.96</v>
      </c>
    </row>
    <row r="3198" spans="1:12" x14ac:dyDescent="0.25">
      <c r="A3198" t="s">
        <v>3870</v>
      </c>
      <c r="B3198" t="s">
        <v>3815</v>
      </c>
      <c r="C3198" t="s">
        <v>3295</v>
      </c>
      <c r="D3198">
        <v>20.399999999999999</v>
      </c>
      <c r="E3198">
        <v>178</v>
      </c>
      <c r="F3198" t="s">
        <v>867</v>
      </c>
      <c r="G3198">
        <v>2</v>
      </c>
      <c r="H3198">
        <v>1</v>
      </c>
      <c r="I3198" t="s">
        <v>928</v>
      </c>
      <c r="J3198" t="s">
        <v>928</v>
      </c>
      <c r="K3198" t="s">
        <v>863</v>
      </c>
      <c r="L3198">
        <v>3037012.19</v>
      </c>
    </row>
    <row r="3199" spans="1:12" x14ac:dyDescent="0.25">
      <c r="A3199" t="s">
        <v>3871</v>
      </c>
      <c r="B3199" t="s">
        <v>3815</v>
      </c>
      <c r="C3199" t="s">
        <v>3295</v>
      </c>
      <c r="D3199">
        <v>15</v>
      </c>
      <c r="E3199">
        <v>207</v>
      </c>
      <c r="F3199" t="s">
        <v>867</v>
      </c>
      <c r="G3199">
        <v>2</v>
      </c>
      <c r="H3199">
        <v>1</v>
      </c>
      <c r="I3199" t="s">
        <v>928</v>
      </c>
      <c r="J3199" t="s">
        <v>928</v>
      </c>
      <c r="K3199" t="s">
        <v>863</v>
      </c>
      <c r="L3199">
        <v>1680479.72</v>
      </c>
    </row>
    <row r="3200" spans="1:12" x14ac:dyDescent="0.25">
      <c r="A3200" t="s">
        <v>3872</v>
      </c>
      <c r="B3200" t="s">
        <v>3815</v>
      </c>
      <c r="C3200" t="s">
        <v>3295</v>
      </c>
      <c r="D3200">
        <v>8.8000000000000007</v>
      </c>
      <c r="E3200">
        <v>146</v>
      </c>
      <c r="F3200" t="s">
        <v>867</v>
      </c>
      <c r="G3200">
        <v>2</v>
      </c>
      <c r="H3200">
        <v>1</v>
      </c>
      <c r="I3200" t="s">
        <v>928</v>
      </c>
      <c r="J3200" t="s">
        <v>928</v>
      </c>
      <c r="K3200" t="s">
        <v>868</v>
      </c>
      <c r="L3200">
        <v>3068149.17</v>
      </c>
    </row>
    <row r="3201" spans="1:12" x14ac:dyDescent="0.25">
      <c r="A3201" t="s">
        <v>3873</v>
      </c>
      <c r="B3201" t="s">
        <v>3815</v>
      </c>
      <c r="C3201" t="s">
        <v>3295</v>
      </c>
      <c r="D3201">
        <v>9</v>
      </c>
      <c r="E3201">
        <v>181</v>
      </c>
      <c r="F3201" t="s">
        <v>860</v>
      </c>
      <c r="G3201">
        <v>1</v>
      </c>
      <c r="H3201">
        <v>1</v>
      </c>
      <c r="I3201" t="s">
        <v>993</v>
      </c>
      <c r="J3201" t="s">
        <v>928</v>
      </c>
      <c r="K3201" t="s">
        <v>863</v>
      </c>
      <c r="L3201">
        <v>13431.36</v>
      </c>
    </row>
    <row r="3202" spans="1:12" x14ac:dyDescent="0.25">
      <c r="A3202" t="s">
        <v>3874</v>
      </c>
      <c r="B3202" t="s">
        <v>3815</v>
      </c>
      <c r="C3202" t="s">
        <v>3295</v>
      </c>
      <c r="D3202">
        <v>10</v>
      </c>
      <c r="E3202">
        <v>172</v>
      </c>
      <c r="F3202" t="s">
        <v>860</v>
      </c>
      <c r="G3202">
        <v>2</v>
      </c>
      <c r="H3202">
        <v>1</v>
      </c>
      <c r="I3202" t="s">
        <v>928</v>
      </c>
      <c r="J3202" t="s">
        <v>928</v>
      </c>
      <c r="K3202" t="s">
        <v>863</v>
      </c>
      <c r="L3202">
        <v>320951.37</v>
      </c>
    </row>
    <row r="3203" spans="1:12" x14ac:dyDescent="0.25">
      <c r="A3203" t="s">
        <v>3875</v>
      </c>
      <c r="B3203" t="s">
        <v>3815</v>
      </c>
      <c r="C3203" t="s">
        <v>3295</v>
      </c>
      <c r="D3203">
        <v>6.7</v>
      </c>
      <c r="E3203">
        <v>78.5</v>
      </c>
      <c r="F3203" t="s">
        <v>860</v>
      </c>
      <c r="G3203">
        <v>2</v>
      </c>
      <c r="H3203">
        <v>1</v>
      </c>
      <c r="I3203" t="s">
        <v>928</v>
      </c>
      <c r="J3203" t="s">
        <v>928</v>
      </c>
      <c r="K3203" t="s">
        <v>863</v>
      </c>
      <c r="L3203" t="s">
        <v>844</v>
      </c>
    </row>
    <row r="3204" spans="1:12" x14ac:dyDescent="0.25">
      <c r="A3204" t="s">
        <v>3876</v>
      </c>
      <c r="B3204" t="s">
        <v>3815</v>
      </c>
      <c r="C3204" t="s">
        <v>3295</v>
      </c>
      <c r="D3204">
        <v>9.4</v>
      </c>
      <c r="E3204">
        <v>101</v>
      </c>
      <c r="F3204" t="s">
        <v>860</v>
      </c>
      <c r="G3204">
        <v>2</v>
      </c>
      <c r="H3204">
        <v>1</v>
      </c>
      <c r="I3204" t="s">
        <v>928</v>
      </c>
      <c r="J3204" t="s">
        <v>882</v>
      </c>
      <c r="K3204" t="s">
        <v>863</v>
      </c>
      <c r="L3204">
        <v>123771.88</v>
      </c>
    </row>
    <row r="3205" spans="1:12" x14ac:dyDescent="0.25">
      <c r="A3205" t="s">
        <v>3877</v>
      </c>
      <c r="B3205" t="s">
        <v>3815</v>
      </c>
      <c r="C3205" t="s">
        <v>3295</v>
      </c>
      <c r="D3205">
        <v>14.3</v>
      </c>
      <c r="E3205">
        <v>204</v>
      </c>
      <c r="F3205" t="s">
        <v>860</v>
      </c>
      <c r="G3205">
        <v>2</v>
      </c>
      <c r="H3205">
        <v>1</v>
      </c>
      <c r="I3205" t="s">
        <v>928</v>
      </c>
      <c r="J3205" t="s">
        <v>928</v>
      </c>
      <c r="K3205" t="s">
        <v>863</v>
      </c>
      <c r="L3205">
        <v>670090.88</v>
      </c>
    </row>
    <row r="3206" spans="1:12" x14ac:dyDescent="0.25">
      <c r="A3206" t="s">
        <v>3878</v>
      </c>
      <c r="B3206" t="s">
        <v>3815</v>
      </c>
      <c r="C3206" t="s">
        <v>3295</v>
      </c>
      <c r="D3206">
        <v>8.6999999999999993</v>
      </c>
      <c r="E3206">
        <v>154.4</v>
      </c>
      <c r="F3206" t="s">
        <v>867</v>
      </c>
      <c r="G3206">
        <v>2</v>
      </c>
      <c r="H3206">
        <v>1</v>
      </c>
      <c r="I3206" t="s">
        <v>928</v>
      </c>
      <c r="J3206" t="s">
        <v>928</v>
      </c>
      <c r="K3206" t="s">
        <v>863</v>
      </c>
      <c r="L3206">
        <v>81043.679999999993</v>
      </c>
    </row>
    <row r="3207" spans="1:12" x14ac:dyDescent="0.25">
      <c r="A3207" t="s">
        <v>3879</v>
      </c>
      <c r="B3207" t="s">
        <v>3815</v>
      </c>
      <c r="C3207" t="s">
        <v>3295</v>
      </c>
      <c r="D3207">
        <v>11.2</v>
      </c>
      <c r="E3207">
        <v>109</v>
      </c>
      <c r="F3207" t="s">
        <v>860</v>
      </c>
      <c r="G3207">
        <v>2</v>
      </c>
      <c r="H3207">
        <v>1</v>
      </c>
      <c r="I3207" t="s">
        <v>928</v>
      </c>
      <c r="J3207" t="s">
        <v>928</v>
      </c>
      <c r="K3207" t="s">
        <v>863</v>
      </c>
      <c r="L3207">
        <v>67589.94</v>
      </c>
    </row>
    <row r="3208" spans="1:12" x14ac:dyDescent="0.25">
      <c r="A3208" t="s">
        <v>3880</v>
      </c>
      <c r="B3208" t="s">
        <v>3815</v>
      </c>
      <c r="C3208" t="s">
        <v>3295</v>
      </c>
      <c r="D3208">
        <v>14.8</v>
      </c>
      <c r="E3208">
        <v>262</v>
      </c>
      <c r="F3208" t="s">
        <v>860</v>
      </c>
      <c r="G3208">
        <v>1</v>
      </c>
      <c r="H3208">
        <v>1</v>
      </c>
      <c r="I3208" t="s">
        <v>928</v>
      </c>
      <c r="J3208" t="s">
        <v>928</v>
      </c>
      <c r="K3208" t="s">
        <v>863</v>
      </c>
      <c r="L3208">
        <v>3381230.34</v>
      </c>
    </row>
    <row r="3209" spans="1:12" x14ac:dyDescent="0.25">
      <c r="A3209" t="s">
        <v>3881</v>
      </c>
      <c r="B3209" t="s">
        <v>3815</v>
      </c>
      <c r="C3209" t="s">
        <v>3295</v>
      </c>
      <c r="D3209">
        <v>8.3000000000000007</v>
      </c>
      <c r="E3209">
        <v>78.5</v>
      </c>
      <c r="F3209" t="s">
        <v>860</v>
      </c>
      <c r="G3209">
        <v>2</v>
      </c>
      <c r="H3209">
        <v>1</v>
      </c>
      <c r="I3209" t="s">
        <v>928</v>
      </c>
      <c r="J3209" t="s">
        <v>928</v>
      </c>
      <c r="K3209" t="s">
        <v>863</v>
      </c>
      <c r="L3209" t="s">
        <v>844</v>
      </c>
    </row>
    <row r="3210" spans="1:12" x14ac:dyDescent="0.25">
      <c r="A3210" t="s">
        <v>3882</v>
      </c>
      <c r="B3210" t="s">
        <v>3815</v>
      </c>
      <c r="C3210" t="s">
        <v>3295</v>
      </c>
      <c r="D3210">
        <v>12.4</v>
      </c>
      <c r="E3210">
        <v>118</v>
      </c>
      <c r="F3210" t="s">
        <v>867</v>
      </c>
      <c r="G3210">
        <v>2</v>
      </c>
      <c r="H3210">
        <v>1</v>
      </c>
      <c r="I3210" t="s">
        <v>928</v>
      </c>
      <c r="J3210" t="s">
        <v>928</v>
      </c>
      <c r="K3210" t="s">
        <v>863</v>
      </c>
      <c r="L3210">
        <v>187835.71</v>
      </c>
    </row>
    <row r="3211" spans="1:12" x14ac:dyDescent="0.25">
      <c r="A3211" t="s">
        <v>3883</v>
      </c>
      <c r="B3211" t="s">
        <v>3815</v>
      </c>
      <c r="C3211" t="s">
        <v>3295</v>
      </c>
      <c r="D3211">
        <v>7.7</v>
      </c>
      <c r="E3211">
        <v>200</v>
      </c>
      <c r="F3211" t="s">
        <v>860</v>
      </c>
      <c r="G3211">
        <v>1</v>
      </c>
      <c r="H3211">
        <v>1</v>
      </c>
      <c r="I3211" t="s">
        <v>861</v>
      </c>
      <c r="J3211" t="s">
        <v>928</v>
      </c>
      <c r="K3211" t="s">
        <v>863</v>
      </c>
      <c r="L3211">
        <v>3924.6</v>
      </c>
    </row>
    <row r="3212" spans="1:12" x14ac:dyDescent="0.25">
      <c r="A3212" t="s">
        <v>3884</v>
      </c>
      <c r="B3212" t="s">
        <v>3815</v>
      </c>
      <c r="C3212" t="s">
        <v>3295</v>
      </c>
      <c r="D3212">
        <v>8.6</v>
      </c>
      <c r="E3212">
        <v>200</v>
      </c>
      <c r="F3212" t="s">
        <v>860</v>
      </c>
      <c r="G3212">
        <v>1</v>
      </c>
      <c r="H3212">
        <v>1</v>
      </c>
      <c r="I3212" t="s">
        <v>861</v>
      </c>
      <c r="J3212" t="s">
        <v>882</v>
      </c>
      <c r="K3212" t="s">
        <v>863</v>
      </c>
      <c r="L3212">
        <v>96599.98</v>
      </c>
    </row>
    <row r="3213" spans="1:12" x14ac:dyDescent="0.25">
      <c r="A3213" t="s">
        <v>3885</v>
      </c>
      <c r="B3213" t="s">
        <v>3815</v>
      </c>
      <c r="C3213" t="s">
        <v>3295</v>
      </c>
      <c r="D3213">
        <v>6.4</v>
      </c>
      <c r="E3213">
        <v>101.33</v>
      </c>
      <c r="F3213" t="s">
        <v>860</v>
      </c>
      <c r="G3213">
        <v>1</v>
      </c>
      <c r="H3213">
        <v>1</v>
      </c>
      <c r="I3213" t="s">
        <v>928</v>
      </c>
      <c r="J3213" t="s">
        <v>928</v>
      </c>
      <c r="K3213" t="s">
        <v>863</v>
      </c>
      <c r="L3213">
        <v>105285.43</v>
      </c>
    </row>
    <row r="3214" spans="1:12" x14ac:dyDescent="0.25">
      <c r="A3214" t="s">
        <v>3886</v>
      </c>
      <c r="B3214" t="s">
        <v>3815</v>
      </c>
      <c r="C3214" t="s">
        <v>3295</v>
      </c>
      <c r="D3214">
        <v>9.6999999999999993</v>
      </c>
      <c r="E3214">
        <v>52.4</v>
      </c>
      <c r="F3214" t="s">
        <v>860</v>
      </c>
      <c r="G3214">
        <v>1</v>
      </c>
      <c r="H3214">
        <v>1</v>
      </c>
      <c r="I3214" t="s">
        <v>861</v>
      </c>
      <c r="J3214" t="s">
        <v>882</v>
      </c>
      <c r="K3214" t="s">
        <v>863</v>
      </c>
      <c r="L3214">
        <v>3738.6</v>
      </c>
    </row>
    <row r="3215" spans="1:12" x14ac:dyDescent="0.25">
      <c r="A3215" t="s">
        <v>3887</v>
      </c>
      <c r="B3215" t="s">
        <v>3815</v>
      </c>
      <c r="C3215" t="s">
        <v>3295</v>
      </c>
      <c r="D3215">
        <v>13.1</v>
      </c>
      <c r="E3215">
        <v>41</v>
      </c>
      <c r="F3215" t="s">
        <v>860</v>
      </c>
      <c r="G3215">
        <v>1</v>
      </c>
      <c r="H3215">
        <v>1</v>
      </c>
      <c r="I3215" t="s">
        <v>861</v>
      </c>
      <c r="J3215" t="s">
        <v>882</v>
      </c>
      <c r="K3215" t="s">
        <v>863</v>
      </c>
      <c r="L3215">
        <v>4670.68</v>
      </c>
    </row>
    <row r="3216" spans="1:12" x14ac:dyDescent="0.25">
      <c r="A3216" t="s">
        <v>3888</v>
      </c>
      <c r="B3216" t="s">
        <v>3815</v>
      </c>
      <c r="C3216" t="s">
        <v>3295</v>
      </c>
      <c r="D3216">
        <v>15</v>
      </c>
      <c r="E3216">
        <v>101.33</v>
      </c>
      <c r="F3216" t="s">
        <v>860</v>
      </c>
      <c r="G3216">
        <v>1</v>
      </c>
      <c r="H3216">
        <v>1</v>
      </c>
      <c r="I3216" t="s">
        <v>861</v>
      </c>
      <c r="J3216" t="s">
        <v>882</v>
      </c>
      <c r="K3216" t="s">
        <v>863</v>
      </c>
      <c r="L3216">
        <v>19718.93</v>
      </c>
    </row>
    <row r="3217" spans="1:12" x14ac:dyDescent="0.25">
      <c r="A3217" t="s">
        <v>3889</v>
      </c>
      <c r="B3217" t="s">
        <v>3815</v>
      </c>
      <c r="C3217" t="s">
        <v>3295</v>
      </c>
      <c r="D3217">
        <v>9.9</v>
      </c>
      <c r="E3217">
        <v>47</v>
      </c>
      <c r="F3217" t="s">
        <v>860</v>
      </c>
      <c r="G3217">
        <v>1</v>
      </c>
      <c r="H3217">
        <v>1</v>
      </c>
      <c r="I3217" t="s">
        <v>861</v>
      </c>
      <c r="J3217" t="s">
        <v>882</v>
      </c>
      <c r="K3217" t="s">
        <v>863</v>
      </c>
      <c r="L3217">
        <v>103163.24</v>
      </c>
    </row>
    <row r="3218" spans="1:12" x14ac:dyDescent="0.25">
      <c r="A3218" t="s">
        <v>3890</v>
      </c>
      <c r="B3218" t="s">
        <v>3815</v>
      </c>
      <c r="C3218" t="s">
        <v>3295</v>
      </c>
      <c r="D3218">
        <v>9.5</v>
      </c>
      <c r="E3218">
        <v>97.5</v>
      </c>
      <c r="F3218" t="s">
        <v>860</v>
      </c>
      <c r="G3218">
        <v>1</v>
      </c>
      <c r="H3218">
        <v>1</v>
      </c>
      <c r="I3218" t="s">
        <v>861</v>
      </c>
      <c r="J3218" t="s">
        <v>882</v>
      </c>
      <c r="K3218" t="s">
        <v>863</v>
      </c>
      <c r="L3218">
        <v>62126.94</v>
      </c>
    </row>
    <row r="3219" spans="1:12" x14ac:dyDescent="0.25">
      <c r="A3219" t="s">
        <v>3891</v>
      </c>
      <c r="B3219" t="s">
        <v>3815</v>
      </c>
      <c r="C3219" t="s">
        <v>3295</v>
      </c>
      <c r="D3219">
        <v>9.3000000000000007</v>
      </c>
      <c r="E3219">
        <v>119.79</v>
      </c>
      <c r="F3219" t="s">
        <v>860</v>
      </c>
      <c r="G3219">
        <v>1</v>
      </c>
      <c r="H3219">
        <v>1</v>
      </c>
      <c r="I3219" t="s">
        <v>861</v>
      </c>
      <c r="J3219" t="s">
        <v>882</v>
      </c>
      <c r="K3219" t="s">
        <v>863</v>
      </c>
      <c r="L3219">
        <v>197888.28</v>
      </c>
    </row>
    <row r="3220" spans="1:12" x14ac:dyDescent="0.25">
      <c r="A3220" t="s">
        <v>532</v>
      </c>
      <c r="B3220" t="s">
        <v>3815</v>
      </c>
      <c r="C3220" t="s">
        <v>3295</v>
      </c>
      <c r="D3220">
        <v>15.7</v>
      </c>
      <c r="E3220">
        <v>95.91</v>
      </c>
      <c r="F3220" t="s">
        <v>867</v>
      </c>
      <c r="G3220">
        <v>2</v>
      </c>
      <c r="H3220">
        <v>1</v>
      </c>
      <c r="I3220" t="s">
        <v>928</v>
      </c>
      <c r="J3220" t="s">
        <v>928</v>
      </c>
      <c r="K3220" t="s">
        <v>868</v>
      </c>
      <c r="L3220">
        <v>4927539.01</v>
      </c>
    </row>
    <row r="3221" spans="1:12" x14ac:dyDescent="0.25">
      <c r="A3221" t="s">
        <v>3892</v>
      </c>
      <c r="B3221" t="s">
        <v>3815</v>
      </c>
      <c r="C3221" t="s">
        <v>3295</v>
      </c>
      <c r="D3221">
        <v>14.9</v>
      </c>
      <c r="E3221">
        <v>101.96</v>
      </c>
      <c r="F3221" t="s">
        <v>860</v>
      </c>
      <c r="G3221">
        <v>1</v>
      </c>
      <c r="H3221">
        <v>1</v>
      </c>
      <c r="I3221" t="s">
        <v>861</v>
      </c>
      <c r="J3221" t="s">
        <v>928</v>
      </c>
      <c r="K3221" t="s">
        <v>863</v>
      </c>
      <c r="L3221">
        <v>5706.32</v>
      </c>
    </row>
    <row r="3222" spans="1:12" x14ac:dyDescent="0.25">
      <c r="A3222" t="s">
        <v>3893</v>
      </c>
      <c r="B3222" t="s">
        <v>3815</v>
      </c>
      <c r="C3222" t="s">
        <v>3295</v>
      </c>
      <c r="D3222">
        <v>16</v>
      </c>
      <c r="E3222">
        <v>102.74</v>
      </c>
      <c r="F3222" t="s">
        <v>860</v>
      </c>
      <c r="G3222">
        <v>2</v>
      </c>
      <c r="H3222">
        <v>1</v>
      </c>
      <c r="I3222" t="s">
        <v>928</v>
      </c>
      <c r="J3222" t="s">
        <v>928</v>
      </c>
      <c r="K3222" t="s">
        <v>863</v>
      </c>
      <c r="L3222">
        <v>3328585.52</v>
      </c>
    </row>
    <row r="3223" spans="1:12" x14ac:dyDescent="0.25">
      <c r="A3223" t="s">
        <v>3894</v>
      </c>
      <c r="B3223" t="s">
        <v>3815</v>
      </c>
      <c r="C3223" t="s">
        <v>3295</v>
      </c>
      <c r="D3223">
        <v>12.7</v>
      </c>
      <c r="E3223">
        <v>100</v>
      </c>
      <c r="F3223" t="s">
        <v>860</v>
      </c>
      <c r="G3223">
        <v>1</v>
      </c>
      <c r="H3223">
        <v>1</v>
      </c>
      <c r="I3223" t="s">
        <v>861</v>
      </c>
      <c r="J3223" t="s">
        <v>928</v>
      </c>
      <c r="K3223" t="s">
        <v>863</v>
      </c>
      <c r="L3223">
        <v>200384.69</v>
      </c>
    </row>
    <row r="3224" spans="1:12" x14ac:dyDescent="0.25">
      <c r="A3224" t="s">
        <v>3895</v>
      </c>
      <c r="B3224" t="s">
        <v>3815</v>
      </c>
      <c r="C3224" t="s">
        <v>3295</v>
      </c>
      <c r="D3224">
        <v>13.5</v>
      </c>
      <c r="E3224">
        <v>99.2</v>
      </c>
      <c r="F3224" t="s">
        <v>860</v>
      </c>
      <c r="G3224">
        <v>1</v>
      </c>
      <c r="H3224">
        <v>1</v>
      </c>
      <c r="I3224" t="s">
        <v>861</v>
      </c>
      <c r="J3224" t="s">
        <v>928</v>
      </c>
      <c r="K3224" t="s">
        <v>863</v>
      </c>
      <c r="L3224">
        <v>107997.21</v>
      </c>
    </row>
    <row r="3225" spans="1:12" x14ac:dyDescent="0.25">
      <c r="A3225" t="s">
        <v>3896</v>
      </c>
      <c r="B3225" t="s">
        <v>3815</v>
      </c>
      <c r="C3225" t="s">
        <v>3295</v>
      </c>
      <c r="D3225">
        <v>15.5</v>
      </c>
      <c r="E3225">
        <v>95.3</v>
      </c>
      <c r="F3225" t="s">
        <v>860</v>
      </c>
      <c r="G3225">
        <v>1</v>
      </c>
      <c r="H3225">
        <v>1</v>
      </c>
      <c r="I3225" t="s">
        <v>928</v>
      </c>
      <c r="J3225" t="s">
        <v>928</v>
      </c>
      <c r="K3225" t="s">
        <v>863</v>
      </c>
      <c r="L3225">
        <v>333937.44</v>
      </c>
    </row>
    <row r="3226" spans="1:12" x14ac:dyDescent="0.25">
      <c r="A3226" t="s">
        <v>3897</v>
      </c>
      <c r="B3226" t="s">
        <v>3815</v>
      </c>
      <c r="C3226" t="s">
        <v>3295</v>
      </c>
      <c r="D3226">
        <v>15</v>
      </c>
      <c r="E3226">
        <v>100</v>
      </c>
      <c r="F3226" t="s">
        <v>867</v>
      </c>
      <c r="G3226">
        <v>2</v>
      </c>
      <c r="H3226">
        <v>1</v>
      </c>
      <c r="I3226" t="s">
        <v>861</v>
      </c>
      <c r="J3226" t="s">
        <v>928</v>
      </c>
      <c r="K3226" t="s">
        <v>913</v>
      </c>
      <c r="L3226">
        <v>4361512.68</v>
      </c>
    </row>
    <row r="3227" spans="1:12" x14ac:dyDescent="0.25">
      <c r="A3227" t="s">
        <v>61</v>
      </c>
      <c r="B3227" t="s">
        <v>3815</v>
      </c>
      <c r="C3227" t="s">
        <v>3295</v>
      </c>
      <c r="D3227">
        <v>19.2</v>
      </c>
      <c r="E3227">
        <v>159.46</v>
      </c>
      <c r="F3227" t="s">
        <v>860</v>
      </c>
      <c r="G3227">
        <v>1</v>
      </c>
      <c r="H3227">
        <v>2</v>
      </c>
      <c r="I3227" t="s">
        <v>928</v>
      </c>
      <c r="J3227" t="s">
        <v>928</v>
      </c>
      <c r="K3227" t="s">
        <v>863</v>
      </c>
      <c r="L3227">
        <v>22919550.27</v>
      </c>
    </row>
    <row r="3228" spans="1:12" x14ac:dyDescent="0.25">
      <c r="A3228" t="s">
        <v>3898</v>
      </c>
      <c r="B3228" t="s">
        <v>3815</v>
      </c>
      <c r="C3228" t="s">
        <v>3295</v>
      </c>
      <c r="D3228">
        <v>15.5</v>
      </c>
      <c r="E3228">
        <v>97.7</v>
      </c>
      <c r="F3228" t="s">
        <v>860</v>
      </c>
      <c r="G3228">
        <v>1</v>
      </c>
      <c r="H3228">
        <v>2</v>
      </c>
      <c r="I3228" t="s">
        <v>928</v>
      </c>
      <c r="J3228" t="s">
        <v>928</v>
      </c>
      <c r="K3228" t="s">
        <v>863</v>
      </c>
      <c r="L3228">
        <v>322480.19</v>
      </c>
    </row>
    <row r="3229" spans="1:12" x14ac:dyDescent="0.25">
      <c r="A3229" t="s">
        <v>466</v>
      </c>
      <c r="B3229" t="s">
        <v>3815</v>
      </c>
      <c r="C3229" t="s">
        <v>3295</v>
      </c>
      <c r="D3229">
        <v>15.5</v>
      </c>
      <c r="E3229">
        <v>125</v>
      </c>
      <c r="F3229" t="s">
        <v>860</v>
      </c>
      <c r="G3229">
        <v>1</v>
      </c>
      <c r="H3229">
        <v>1</v>
      </c>
      <c r="I3229" t="s">
        <v>928</v>
      </c>
      <c r="J3229" t="s">
        <v>928</v>
      </c>
      <c r="K3229" t="s">
        <v>863</v>
      </c>
      <c r="L3229">
        <v>815.32</v>
      </c>
    </row>
    <row r="3230" spans="1:12" x14ac:dyDescent="0.25">
      <c r="A3230" t="s">
        <v>3899</v>
      </c>
      <c r="B3230" t="s">
        <v>3815</v>
      </c>
      <c r="C3230" t="s">
        <v>3295</v>
      </c>
      <c r="D3230">
        <v>26.6</v>
      </c>
      <c r="E3230">
        <v>104.82</v>
      </c>
      <c r="F3230" t="s">
        <v>860</v>
      </c>
      <c r="G3230">
        <v>2</v>
      </c>
      <c r="H3230">
        <v>2</v>
      </c>
      <c r="I3230" t="s">
        <v>928</v>
      </c>
      <c r="J3230" t="s">
        <v>928</v>
      </c>
      <c r="K3230" t="s">
        <v>868</v>
      </c>
      <c r="L3230">
        <v>1284048.8899999999</v>
      </c>
    </row>
    <row r="3231" spans="1:12" x14ac:dyDescent="0.25">
      <c r="A3231" t="s">
        <v>78</v>
      </c>
      <c r="B3231" t="s">
        <v>3815</v>
      </c>
      <c r="C3231" t="s">
        <v>3295</v>
      </c>
      <c r="D3231">
        <v>24.8</v>
      </c>
      <c r="E3231">
        <v>182.51</v>
      </c>
      <c r="F3231" t="s">
        <v>860</v>
      </c>
      <c r="G3231">
        <v>1</v>
      </c>
      <c r="H3231">
        <v>2</v>
      </c>
      <c r="I3231" t="s">
        <v>928</v>
      </c>
      <c r="J3231" t="s">
        <v>2142</v>
      </c>
      <c r="K3231" t="s">
        <v>863</v>
      </c>
      <c r="L3231">
        <v>17894760.510000002</v>
      </c>
    </row>
    <row r="3232" spans="1:12" x14ac:dyDescent="0.25">
      <c r="A3232" t="s">
        <v>3900</v>
      </c>
      <c r="B3232" t="s">
        <v>3815</v>
      </c>
      <c r="C3232" t="s">
        <v>3295</v>
      </c>
      <c r="D3232">
        <v>32.200000000000003</v>
      </c>
      <c r="E3232">
        <v>129.81</v>
      </c>
      <c r="F3232" t="s">
        <v>860</v>
      </c>
      <c r="G3232">
        <v>1</v>
      </c>
      <c r="H3232">
        <v>2</v>
      </c>
      <c r="I3232" t="s">
        <v>928</v>
      </c>
      <c r="J3232" t="s">
        <v>928</v>
      </c>
      <c r="K3232" t="s">
        <v>863</v>
      </c>
      <c r="L3232">
        <v>2287629.4</v>
      </c>
    </row>
    <row r="3233" spans="1:12" x14ac:dyDescent="0.25">
      <c r="A3233" t="s">
        <v>384</v>
      </c>
      <c r="B3233" t="s">
        <v>3815</v>
      </c>
      <c r="C3233" t="s">
        <v>3295</v>
      </c>
      <c r="D3233">
        <v>18.100000000000001</v>
      </c>
      <c r="E3233">
        <v>71.58</v>
      </c>
      <c r="F3233" t="s">
        <v>860</v>
      </c>
      <c r="G3233">
        <v>1</v>
      </c>
      <c r="H3233">
        <v>1</v>
      </c>
      <c r="I3233" t="s">
        <v>928</v>
      </c>
      <c r="J3233" t="s">
        <v>928</v>
      </c>
      <c r="K3233" t="s">
        <v>863</v>
      </c>
      <c r="L3233">
        <v>7301159.5800000001</v>
      </c>
    </row>
    <row r="3234" spans="1:12" x14ac:dyDescent="0.25">
      <c r="A3234" t="s">
        <v>765</v>
      </c>
      <c r="B3234" t="s">
        <v>3815</v>
      </c>
      <c r="C3234" t="s">
        <v>3295</v>
      </c>
      <c r="D3234">
        <v>17.399999999999999</v>
      </c>
      <c r="E3234">
        <v>84.4</v>
      </c>
      <c r="F3234" t="s">
        <v>860</v>
      </c>
      <c r="G3234">
        <v>1</v>
      </c>
      <c r="H3234">
        <v>1</v>
      </c>
      <c r="I3234" t="s">
        <v>928</v>
      </c>
      <c r="J3234" t="s">
        <v>928</v>
      </c>
      <c r="K3234" t="s">
        <v>863</v>
      </c>
      <c r="L3234">
        <v>11840129.85</v>
      </c>
    </row>
    <row r="3235" spans="1:12" x14ac:dyDescent="0.25">
      <c r="A3235" t="s">
        <v>3901</v>
      </c>
      <c r="B3235" t="s">
        <v>3815</v>
      </c>
      <c r="C3235" t="s">
        <v>3295</v>
      </c>
      <c r="D3235">
        <v>19.600000000000001</v>
      </c>
      <c r="E3235">
        <v>102</v>
      </c>
      <c r="F3235" t="s">
        <v>860</v>
      </c>
      <c r="G3235">
        <v>1</v>
      </c>
      <c r="H3235">
        <v>1</v>
      </c>
      <c r="I3235" t="s">
        <v>928</v>
      </c>
      <c r="J3235" t="s">
        <v>928</v>
      </c>
      <c r="K3235" t="s">
        <v>863</v>
      </c>
      <c r="L3235">
        <v>143343.38</v>
      </c>
    </row>
    <row r="3236" spans="1:12" x14ac:dyDescent="0.25">
      <c r="A3236" t="s">
        <v>3902</v>
      </c>
      <c r="B3236" t="s">
        <v>3815</v>
      </c>
      <c r="C3236" t="s">
        <v>3295</v>
      </c>
      <c r="D3236">
        <v>24.6</v>
      </c>
      <c r="E3236">
        <v>177.12</v>
      </c>
      <c r="F3236" t="s">
        <v>916</v>
      </c>
      <c r="G3236">
        <v>3</v>
      </c>
      <c r="H3236">
        <v>1</v>
      </c>
      <c r="I3236" t="s">
        <v>928</v>
      </c>
      <c r="J3236" t="s">
        <v>928</v>
      </c>
      <c r="K3236" t="s">
        <v>913</v>
      </c>
      <c r="L3236">
        <v>6726173.6600000001</v>
      </c>
    </row>
    <row r="3237" spans="1:12" x14ac:dyDescent="0.25">
      <c r="A3237" t="s">
        <v>3903</v>
      </c>
      <c r="B3237" t="s">
        <v>3815</v>
      </c>
      <c r="C3237" t="s">
        <v>3295</v>
      </c>
      <c r="D3237">
        <v>26.2</v>
      </c>
      <c r="E3237">
        <v>158.29</v>
      </c>
      <c r="F3237" t="s">
        <v>865</v>
      </c>
      <c r="G3237">
        <v>2</v>
      </c>
      <c r="H3237">
        <v>1</v>
      </c>
      <c r="I3237" t="s">
        <v>861</v>
      </c>
      <c r="J3237" t="s">
        <v>928</v>
      </c>
      <c r="K3237" t="s">
        <v>913</v>
      </c>
      <c r="L3237">
        <v>95191.28</v>
      </c>
    </row>
    <row r="3238" spans="1:12" x14ac:dyDescent="0.25">
      <c r="A3238" t="s">
        <v>93</v>
      </c>
      <c r="B3238" t="s">
        <v>3815</v>
      </c>
      <c r="C3238" t="s">
        <v>3295</v>
      </c>
      <c r="D3238">
        <v>22.9</v>
      </c>
      <c r="E3238">
        <v>217.48</v>
      </c>
      <c r="F3238" t="s">
        <v>984</v>
      </c>
      <c r="G3238">
        <v>3</v>
      </c>
      <c r="H3238">
        <v>1</v>
      </c>
      <c r="I3238" t="s">
        <v>928</v>
      </c>
      <c r="J3238" t="s">
        <v>928</v>
      </c>
      <c r="K3238" t="s">
        <v>913</v>
      </c>
      <c r="L3238">
        <v>32086533.079999998</v>
      </c>
    </row>
    <row r="3239" spans="1:12" x14ac:dyDescent="0.25">
      <c r="A3239" t="s">
        <v>3904</v>
      </c>
      <c r="B3239" t="s">
        <v>3815</v>
      </c>
      <c r="C3239" t="s">
        <v>3295</v>
      </c>
      <c r="D3239">
        <v>12.3</v>
      </c>
      <c r="E3239">
        <v>77.89</v>
      </c>
      <c r="F3239" t="s">
        <v>860</v>
      </c>
      <c r="G3239">
        <v>1</v>
      </c>
      <c r="H3239">
        <v>1</v>
      </c>
      <c r="I3239" t="s">
        <v>861</v>
      </c>
      <c r="J3239" t="s">
        <v>882</v>
      </c>
      <c r="K3239" t="s">
        <v>863</v>
      </c>
      <c r="L3239">
        <v>1559387.65</v>
      </c>
    </row>
    <row r="3240" spans="1:12" x14ac:dyDescent="0.25">
      <c r="A3240" t="s">
        <v>3905</v>
      </c>
      <c r="B3240" t="s">
        <v>3815</v>
      </c>
      <c r="C3240" t="s">
        <v>3295</v>
      </c>
      <c r="D3240">
        <v>14.9</v>
      </c>
      <c r="E3240">
        <v>180</v>
      </c>
      <c r="F3240" t="s">
        <v>860</v>
      </c>
      <c r="G3240">
        <v>1</v>
      </c>
      <c r="H3240">
        <v>1</v>
      </c>
      <c r="I3240" t="s">
        <v>928</v>
      </c>
      <c r="J3240" t="s">
        <v>928</v>
      </c>
      <c r="K3240" t="s">
        <v>863</v>
      </c>
      <c r="L3240">
        <v>1299814.6299999999</v>
      </c>
    </row>
    <row r="3241" spans="1:12" x14ac:dyDescent="0.25">
      <c r="A3241" t="s">
        <v>3906</v>
      </c>
      <c r="B3241" t="s">
        <v>3815</v>
      </c>
      <c r="C3241" t="s">
        <v>3295</v>
      </c>
      <c r="D3241">
        <v>24</v>
      </c>
      <c r="E3241">
        <v>130.5</v>
      </c>
      <c r="F3241" t="s">
        <v>1233</v>
      </c>
      <c r="G3241">
        <v>3</v>
      </c>
      <c r="H3241">
        <v>2</v>
      </c>
      <c r="I3241" t="s">
        <v>928</v>
      </c>
      <c r="J3241" t="s">
        <v>928</v>
      </c>
      <c r="K3241" t="s">
        <v>913</v>
      </c>
      <c r="L3241">
        <v>420108.26</v>
      </c>
    </row>
    <row r="3242" spans="1:12" x14ac:dyDescent="0.25">
      <c r="A3242" t="s">
        <v>3907</v>
      </c>
      <c r="B3242" t="s">
        <v>3815</v>
      </c>
      <c r="C3242" t="s">
        <v>3295</v>
      </c>
      <c r="D3242">
        <v>21.6</v>
      </c>
      <c r="E3242">
        <v>120.49</v>
      </c>
      <c r="F3242" t="s">
        <v>1233</v>
      </c>
      <c r="G3242">
        <v>3</v>
      </c>
      <c r="H3242">
        <v>2</v>
      </c>
      <c r="I3242" t="s">
        <v>928</v>
      </c>
      <c r="J3242" t="s">
        <v>928</v>
      </c>
      <c r="K3242" t="s">
        <v>913</v>
      </c>
      <c r="L3242">
        <v>1783211.45</v>
      </c>
    </row>
    <row r="3243" spans="1:12" x14ac:dyDescent="0.25">
      <c r="A3243" t="s">
        <v>3908</v>
      </c>
      <c r="B3243" t="s">
        <v>3815</v>
      </c>
      <c r="C3243" t="s">
        <v>3295</v>
      </c>
      <c r="D3243">
        <v>21.4</v>
      </c>
      <c r="E3243">
        <v>91.1</v>
      </c>
      <c r="F3243" t="s">
        <v>1233</v>
      </c>
      <c r="G3243">
        <v>3</v>
      </c>
      <c r="H3243">
        <v>2</v>
      </c>
      <c r="I3243" t="s">
        <v>928</v>
      </c>
      <c r="J3243" t="s">
        <v>928</v>
      </c>
      <c r="K3243" t="s">
        <v>913</v>
      </c>
      <c r="L3243">
        <v>291415.99</v>
      </c>
    </row>
    <row r="3244" spans="1:12" x14ac:dyDescent="0.25">
      <c r="A3244" t="s">
        <v>3909</v>
      </c>
      <c r="B3244" t="s">
        <v>3815</v>
      </c>
      <c r="C3244" t="s">
        <v>3295</v>
      </c>
      <c r="D3244">
        <v>20.6</v>
      </c>
      <c r="E3244">
        <v>87.46</v>
      </c>
      <c r="F3244" t="s">
        <v>1233</v>
      </c>
      <c r="G3244">
        <v>3</v>
      </c>
      <c r="H3244">
        <v>2</v>
      </c>
      <c r="I3244" t="s">
        <v>928</v>
      </c>
      <c r="J3244" t="s">
        <v>928</v>
      </c>
      <c r="K3244" t="s">
        <v>913</v>
      </c>
      <c r="L3244">
        <v>219917.49</v>
      </c>
    </row>
    <row r="3245" spans="1:12" x14ac:dyDescent="0.25">
      <c r="A3245" t="s">
        <v>3910</v>
      </c>
      <c r="B3245" t="s">
        <v>3815</v>
      </c>
      <c r="C3245" t="s">
        <v>3295</v>
      </c>
      <c r="D3245">
        <v>25.2</v>
      </c>
      <c r="E3245">
        <v>128</v>
      </c>
      <c r="F3245" t="s">
        <v>916</v>
      </c>
      <c r="G3245">
        <v>3</v>
      </c>
      <c r="H3245">
        <v>2</v>
      </c>
      <c r="I3245" t="s">
        <v>928</v>
      </c>
      <c r="J3245" t="s">
        <v>928</v>
      </c>
      <c r="K3245" t="s">
        <v>913</v>
      </c>
      <c r="L3245">
        <v>3779257.09</v>
      </c>
    </row>
    <row r="3246" spans="1:12" x14ac:dyDescent="0.25">
      <c r="A3246" t="s">
        <v>709</v>
      </c>
      <c r="B3246" t="s">
        <v>3815</v>
      </c>
      <c r="C3246" t="s">
        <v>3295</v>
      </c>
      <c r="D3246">
        <v>36.700000000000003</v>
      </c>
      <c r="E3246">
        <v>211</v>
      </c>
      <c r="F3246" t="s">
        <v>920</v>
      </c>
      <c r="G3246">
        <v>3</v>
      </c>
      <c r="H3246">
        <v>2</v>
      </c>
      <c r="I3246" t="s">
        <v>861</v>
      </c>
      <c r="J3246" t="s">
        <v>882</v>
      </c>
      <c r="K3246" t="s">
        <v>913</v>
      </c>
      <c r="L3246">
        <v>3556954.7</v>
      </c>
    </row>
    <row r="3247" spans="1:12" x14ac:dyDescent="0.25">
      <c r="A3247" t="s">
        <v>674</v>
      </c>
      <c r="B3247" t="s">
        <v>3815</v>
      </c>
      <c r="C3247" t="s">
        <v>3295</v>
      </c>
      <c r="D3247">
        <v>39</v>
      </c>
      <c r="E3247">
        <v>276.68</v>
      </c>
      <c r="F3247" t="s">
        <v>920</v>
      </c>
      <c r="G3247">
        <v>3</v>
      </c>
      <c r="H3247">
        <v>2</v>
      </c>
      <c r="I3247" t="s">
        <v>861</v>
      </c>
      <c r="J3247" t="s">
        <v>882</v>
      </c>
      <c r="K3247" t="s">
        <v>913</v>
      </c>
      <c r="L3247">
        <v>12981520.529999999</v>
      </c>
    </row>
    <row r="3248" spans="1:12" x14ac:dyDescent="0.25">
      <c r="A3248" t="s">
        <v>3911</v>
      </c>
      <c r="B3248" t="s">
        <v>3815</v>
      </c>
      <c r="C3248" t="s">
        <v>3295</v>
      </c>
      <c r="D3248">
        <v>12.7</v>
      </c>
      <c r="E3248">
        <v>138</v>
      </c>
      <c r="F3248" t="s">
        <v>860</v>
      </c>
      <c r="G3248">
        <v>1</v>
      </c>
      <c r="H3248">
        <v>1</v>
      </c>
      <c r="I3248" t="s">
        <v>861</v>
      </c>
      <c r="J3248" t="s">
        <v>882</v>
      </c>
      <c r="K3248" t="s">
        <v>863</v>
      </c>
      <c r="L3248">
        <v>266868.95</v>
      </c>
    </row>
    <row r="3249" spans="1:12" x14ac:dyDescent="0.25">
      <c r="A3249" t="s">
        <v>3912</v>
      </c>
      <c r="B3249" t="s">
        <v>3815</v>
      </c>
      <c r="C3249" t="s">
        <v>3295</v>
      </c>
      <c r="D3249">
        <v>14.8</v>
      </c>
      <c r="E3249">
        <v>256.98</v>
      </c>
      <c r="F3249" t="s">
        <v>860</v>
      </c>
      <c r="G3249">
        <v>1</v>
      </c>
      <c r="H3249">
        <v>1</v>
      </c>
      <c r="I3249" t="s">
        <v>928</v>
      </c>
      <c r="J3249" t="s">
        <v>928</v>
      </c>
      <c r="K3249" t="s">
        <v>863</v>
      </c>
      <c r="L3249">
        <v>20500.71</v>
      </c>
    </row>
    <row r="3250" spans="1:12" x14ac:dyDescent="0.25">
      <c r="A3250" t="s">
        <v>3913</v>
      </c>
      <c r="B3250" t="s">
        <v>3815</v>
      </c>
      <c r="C3250" t="s">
        <v>3295</v>
      </c>
      <c r="D3250">
        <v>19.3</v>
      </c>
      <c r="E3250">
        <v>151.52000000000001</v>
      </c>
      <c r="F3250" t="s">
        <v>860</v>
      </c>
      <c r="G3250">
        <v>1</v>
      </c>
      <c r="H3250">
        <v>1</v>
      </c>
      <c r="I3250" t="s">
        <v>861</v>
      </c>
      <c r="J3250" t="s">
        <v>928</v>
      </c>
      <c r="K3250" t="s">
        <v>863</v>
      </c>
      <c r="L3250">
        <v>4461983.1100000003</v>
      </c>
    </row>
    <row r="3251" spans="1:12" x14ac:dyDescent="0.25">
      <c r="A3251" t="s">
        <v>3914</v>
      </c>
      <c r="B3251" t="s">
        <v>3815</v>
      </c>
      <c r="C3251" t="s">
        <v>3295</v>
      </c>
      <c r="D3251">
        <v>14.3</v>
      </c>
      <c r="E3251">
        <v>149.19</v>
      </c>
      <c r="F3251" t="s">
        <v>860</v>
      </c>
      <c r="G3251">
        <v>1</v>
      </c>
      <c r="H3251">
        <v>1</v>
      </c>
      <c r="I3251" t="s">
        <v>861</v>
      </c>
      <c r="J3251" t="s">
        <v>928</v>
      </c>
      <c r="K3251" t="s">
        <v>863</v>
      </c>
      <c r="L3251">
        <v>304129.15999999997</v>
      </c>
    </row>
    <row r="3252" spans="1:12" x14ac:dyDescent="0.25">
      <c r="A3252" t="s">
        <v>3915</v>
      </c>
      <c r="B3252" t="s">
        <v>3815</v>
      </c>
      <c r="C3252" t="s">
        <v>3295</v>
      </c>
      <c r="D3252">
        <v>14.6</v>
      </c>
      <c r="E3252">
        <v>196</v>
      </c>
      <c r="F3252" t="s">
        <v>860</v>
      </c>
      <c r="G3252">
        <v>1</v>
      </c>
      <c r="H3252">
        <v>1</v>
      </c>
      <c r="I3252" t="s">
        <v>928</v>
      </c>
      <c r="J3252" t="s">
        <v>928</v>
      </c>
      <c r="K3252" t="s">
        <v>863</v>
      </c>
      <c r="L3252">
        <v>5325.88</v>
      </c>
    </row>
    <row r="3253" spans="1:12" x14ac:dyDescent="0.25">
      <c r="A3253" t="s">
        <v>3916</v>
      </c>
      <c r="B3253" t="s">
        <v>3815</v>
      </c>
      <c r="C3253" t="s">
        <v>3295</v>
      </c>
      <c r="D3253">
        <v>17</v>
      </c>
      <c r="E3253">
        <v>200</v>
      </c>
      <c r="F3253" t="s">
        <v>860</v>
      </c>
      <c r="G3253">
        <v>1</v>
      </c>
      <c r="H3253">
        <v>1</v>
      </c>
      <c r="I3253" t="s">
        <v>928</v>
      </c>
      <c r="J3253" t="s">
        <v>928</v>
      </c>
      <c r="K3253" t="s">
        <v>863</v>
      </c>
      <c r="L3253">
        <v>373302.15</v>
      </c>
    </row>
    <row r="3254" spans="1:12" x14ac:dyDescent="0.25">
      <c r="A3254" t="s">
        <v>3917</v>
      </c>
      <c r="B3254" t="s">
        <v>3815</v>
      </c>
      <c r="C3254" t="s">
        <v>3295</v>
      </c>
      <c r="D3254">
        <v>25.3</v>
      </c>
      <c r="E3254">
        <v>130</v>
      </c>
      <c r="F3254" t="s">
        <v>865</v>
      </c>
      <c r="G3254">
        <v>3</v>
      </c>
      <c r="H3254">
        <v>1</v>
      </c>
      <c r="I3254" t="s">
        <v>861</v>
      </c>
      <c r="J3254" t="s">
        <v>882</v>
      </c>
      <c r="K3254" t="s">
        <v>913</v>
      </c>
      <c r="L3254">
        <v>4600.83</v>
      </c>
    </row>
    <row r="3255" spans="1:12" x14ac:dyDescent="0.25">
      <c r="A3255" t="s">
        <v>3918</v>
      </c>
      <c r="B3255" t="s">
        <v>3919</v>
      </c>
      <c r="C3255" t="s">
        <v>3295</v>
      </c>
      <c r="D3255">
        <v>23.9</v>
      </c>
      <c r="E3255">
        <v>78.400000000000006</v>
      </c>
      <c r="F3255" t="s">
        <v>860</v>
      </c>
      <c r="G3255">
        <v>1</v>
      </c>
      <c r="H3255">
        <v>1</v>
      </c>
      <c r="I3255" t="s">
        <v>928</v>
      </c>
      <c r="J3255" t="s">
        <v>994</v>
      </c>
      <c r="K3255" t="s">
        <v>863</v>
      </c>
      <c r="L3255">
        <v>201035.43</v>
      </c>
    </row>
    <row r="3256" spans="1:12" x14ac:dyDescent="0.25">
      <c r="A3256" t="s">
        <v>3920</v>
      </c>
      <c r="B3256" t="s">
        <v>3919</v>
      </c>
      <c r="C3256" t="s">
        <v>3295</v>
      </c>
      <c r="D3256">
        <v>24.5</v>
      </c>
      <c r="E3256">
        <v>66.290000000000006</v>
      </c>
      <c r="F3256" t="s">
        <v>860</v>
      </c>
      <c r="G3256">
        <v>2</v>
      </c>
      <c r="H3256">
        <v>1</v>
      </c>
      <c r="I3256" t="s">
        <v>993</v>
      </c>
      <c r="J3256" t="s">
        <v>994</v>
      </c>
      <c r="K3256" t="s">
        <v>863</v>
      </c>
      <c r="L3256">
        <v>413439.19</v>
      </c>
    </row>
    <row r="3257" spans="1:12" x14ac:dyDescent="0.25">
      <c r="A3257" t="s">
        <v>3921</v>
      </c>
      <c r="B3257" t="s">
        <v>3919</v>
      </c>
      <c r="C3257" t="s">
        <v>3295</v>
      </c>
      <c r="D3257">
        <v>28.5</v>
      </c>
      <c r="E3257">
        <v>73.900000000000006</v>
      </c>
      <c r="F3257" t="s">
        <v>860</v>
      </c>
      <c r="G3257">
        <v>1</v>
      </c>
      <c r="H3257">
        <v>1</v>
      </c>
      <c r="I3257" t="s">
        <v>928</v>
      </c>
      <c r="J3257" t="s">
        <v>994</v>
      </c>
      <c r="K3257" t="s">
        <v>863</v>
      </c>
      <c r="L3257">
        <v>79754.2</v>
      </c>
    </row>
    <row r="3258" spans="1:12" x14ac:dyDescent="0.25">
      <c r="A3258" t="s">
        <v>3922</v>
      </c>
      <c r="B3258" t="s">
        <v>3919</v>
      </c>
      <c r="C3258" t="s">
        <v>3295</v>
      </c>
      <c r="D3258">
        <v>7.9</v>
      </c>
      <c r="E3258">
        <v>7.8</v>
      </c>
      <c r="F3258" t="s">
        <v>844</v>
      </c>
      <c r="G3258">
        <v>1</v>
      </c>
      <c r="H3258" t="s">
        <v>844</v>
      </c>
      <c r="I3258" t="s">
        <v>928</v>
      </c>
      <c r="J3258" t="s">
        <v>928</v>
      </c>
      <c r="K3258" t="s">
        <v>863</v>
      </c>
      <c r="L3258">
        <v>3.12</v>
      </c>
    </row>
    <row r="3259" spans="1:12" x14ac:dyDescent="0.25">
      <c r="A3259" t="s">
        <v>3923</v>
      </c>
      <c r="B3259" t="s">
        <v>3919</v>
      </c>
      <c r="C3259" t="s">
        <v>3295</v>
      </c>
      <c r="D3259">
        <v>20.5</v>
      </c>
      <c r="E3259">
        <v>98</v>
      </c>
      <c r="F3259" t="s">
        <v>867</v>
      </c>
      <c r="G3259">
        <v>2</v>
      </c>
      <c r="H3259">
        <v>1</v>
      </c>
      <c r="I3259" t="s">
        <v>993</v>
      </c>
      <c r="J3259" t="s">
        <v>994</v>
      </c>
      <c r="K3259" t="s">
        <v>863</v>
      </c>
      <c r="L3259">
        <v>2191.64</v>
      </c>
    </row>
    <row r="3260" spans="1:12" x14ac:dyDescent="0.25">
      <c r="A3260" t="s">
        <v>3924</v>
      </c>
      <c r="B3260" t="s">
        <v>3919</v>
      </c>
      <c r="C3260" t="s">
        <v>3295</v>
      </c>
      <c r="D3260">
        <v>17.3</v>
      </c>
      <c r="E3260">
        <v>102</v>
      </c>
      <c r="F3260" t="s">
        <v>860</v>
      </c>
      <c r="G3260">
        <v>1</v>
      </c>
      <c r="H3260">
        <v>1</v>
      </c>
      <c r="I3260" t="s">
        <v>993</v>
      </c>
      <c r="J3260" t="s">
        <v>994</v>
      </c>
      <c r="K3260" t="s">
        <v>863</v>
      </c>
      <c r="L3260">
        <v>96274.78</v>
      </c>
    </row>
    <row r="3261" spans="1:12" x14ac:dyDescent="0.25">
      <c r="A3261" t="s">
        <v>3925</v>
      </c>
      <c r="B3261" t="s">
        <v>3919</v>
      </c>
      <c r="C3261" t="s">
        <v>3295</v>
      </c>
      <c r="D3261">
        <v>19</v>
      </c>
      <c r="E3261">
        <v>101.6</v>
      </c>
      <c r="F3261" t="s">
        <v>860</v>
      </c>
      <c r="G3261">
        <v>2</v>
      </c>
      <c r="H3261">
        <v>1</v>
      </c>
      <c r="I3261" t="s">
        <v>993</v>
      </c>
      <c r="J3261" t="s">
        <v>994</v>
      </c>
      <c r="K3261" t="s">
        <v>863</v>
      </c>
      <c r="L3261">
        <v>103015.66</v>
      </c>
    </row>
    <row r="3262" spans="1:12" x14ac:dyDescent="0.25">
      <c r="A3262" t="s">
        <v>3926</v>
      </c>
      <c r="B3262" t="s">
        <v>3919</v>
      </c>
      <c r="C3262" t="s">
        <v>3295</v>
      </c>
      <c r="D3262">
        <v>19.8</v>
      </c>
      <c r="E3262">
        <v>74.19</v>
      </c>
      <c r="F3262" t="s">
        <v>860</v>
      </c>
      <c r="G3262">
        <v>1</v>
      </c>
      <c r="H3262">
        <v>1</v>
      </c>
      <c r="I3262" t="s">
        <v>993</v>
      </c>
      <c r="J3262" t="s">
        <v>994</v>
      </c>
      <c r="K3262" t="s">
        <v>863</v>
      </c>
      <c r="L3262">
        <v>251722.97</v>
      </c>
    </row>
    <row r="3263" spans="1:12" x14ac:dyDescent="0.25">
      <c r="A3263" t="s">
        <v>3927</v>
      </c>
      <c r="B3263" t="s">
        <v>3919</v>
      </c>
      <c r="C3263" t="s">
        <v>3295</v>
      </c>
      <c r="D3263">
        <v>21.1</v>
      </c>
      <c r="E3263">
        <v>64.19</v>
      </c>
      <c r="F3263" t="s">
        <v>860</v>
      </c>
      <c r="G3263">
        <v>1</v>
      </c>
      <c r="H3263">
        <v>1</v>
      </c>
      <c r="I3263" t="s">
        <v>993</v>
      </c>
      <c r="J3263" t="s">
        <v>994</v>
      </c>
      <c r="K3263" t="s">
        <v>863</v>
      </c>
      <c r="L3263">
        <v>67888.429999999993</v>
      </c>
    </row>
    <row r="3264" spans="1:12" x14ac:dyDescent="0.25">
      <c r="A3264" t="s">
        <v>3928</v>
      </c>
      <c r="B3264" t="s">
        <v>3919</v>
      </c>
      <c r="C3264" t="s">
        <v>3295</v>
      </c>
      <c r="D3264">
        <v>15.2</v>
      </c>
      <c r="E3264">
        <v>379.47</v>
      </c>
      <c r="F3264" t="s">
        <v>860</v>
      </c>
      <c r="G3264">
        <v>1</v>
      </c>
      <c r="H3264">
        <v>2</v>
      </c>
      <c r="I3264" t="s">
        <v>928</v>
      </c>
      <c r="J3264" t="s">
        <v>994</v>
      </c>
      <c r="K3264" t="s">
        <v>863</v>
      </c>
      <c r="L3264">
        <v>14362.87</v>
      </c>
    </row>
    <row r="3265" spans="1:12" x14ac:dyDescent="0.25">
      <c r="A3265" t="s">
        <v>3929</v>
      </c>
      <c r="B3265" t="s">
        <v>3919</v>
      </c>
      <c r="C3265" t="s">
        <v>3295</v>
      </c>
      <c r="D3265">
        <v>15.4</v>
      </c>
      <c r="E3265">
        <v>380</v>
      </c>
      <c r="F3265" t="s">
        <v>860</v>
      </c>
      <c r="G3265">
        <v>1</v>
      </c>
      <c r="H3265">
        <v>1</v>
      </c>
      <c r="I3265" t="s">
        <v>928</v>
      </c>
      <c r="J3265" t="s">
        <v>928</v>
      </c>
      <c r="K3265" t="s">
        <v>863</v>
      </c>
      <c r="L3265">
        <v>5506150.6699999999</v>
      </c>
    </row>
    <row r="3266" spans="1:12" x14ac:dyDescent="0.25">
      <c r="A3266" t="s">
        <v>3930</v>
      </c>
      <c r="B3266" t="s">
        <v>3919</v>
      </c>
      <c r="C3266" t="s">
        <v>3295</v>
      </c>
      <c r="D3266">
        <v>14.4</v>
      </c>
      <c r="E3266">
        <v>338</v>
      </c>
      <c r="F3266" t="s">
        <v>860</v>
      </c>
      <c r="G3266">
        <v>1</v>
      </c>
      <c r="H3266">
        <v>1</v>
      </c>
      <c r="I3266" t="s">
        <v>993</v>
      </c>
      <c r="J3266" t="s">
        <v>994</v>
      </c>
      <c r="K3266" t="s">
        <v>863</v>
      </c>
      <c r="L3266">
        <v>69374.2</v>
      </c>
    </row>
    <row r="3267" spans="1:12" x14ac:dyDescent="0.25">
      <c r="A3267" t="s">
        <v>3931</v>
      </c>
      <c r="B3267" t="s">
        <v>3919</v>
      </c>
      <c r="C3267" t="s">
        <v>3295</v>
      </c>
      <c r="D3267">
        <v>18.399999999999999</v>
      </c>
      <c r="E3267">
        <v>90</v>
      </c>
      <c r="F3267" t="s">
        <v>860</v>
      </c>
      <c r="G3267">
        <v>1</v>
      </c>
      <c r="H3267">
        <v>1</v>
      </c>
      <c r="I3267" t="s">
        <v>993</v>
      </c>
      <c r="J3267" t="s">
        <v>994</v>
      </c>
      <c r="K3267" t="s">
        <v>863</v>
      </c>
      <c r="L3267">
        <v>146164.97</v>
      </c>
    </row>
    <row r="3268" spans="1:12" x14ac:dyDescent="0.25">
      <c r="A3268" t="s">
        <v>3932</v>
      </c>
      <c r="B3268" t="s">
        <v>3919</v>
      </c>
      <c r="C3268" t="s">
        <v>3295</v>
      </c>
      <c r="D3268">
        <v>24</v>
      </c>
      <c r="E3268">
        <v>71.489999999999995</v>
      </c>
      <c r="F3268" t="s">
        <v>860</v>
      </c>
      <c r="G3268">
        <v>1</v>
      </c>
      <c r="H3268">
        <v>1</v>
      </c>
      <c r="I3268" t="s">
        <v>993</v>
      </c>
      <c r="J3268" t="s">
        <v>994</v>
      </c>
      <c r="K3268" t="s">
        <v>863</v>
      </c>
      <c r="L3268">
        <v>297726.28000000003</v>
      </c>
    </row>
    <row r="3269" spans="1:12" x14ac:dyDescent="0.25">
      <c r="A3269" t="s">
        <v>3933</v>
      </c>
      <c r="B3269" t="s">
        <v>3919</v>
      </c>
      <c r="C3269" t="s">
        <v>3295</v>
      </c>
      <c r="D3269">
        <v>20</v>
      </c>
      <c r="E3269">
        <v>61.8</v>
      </c>
      <c r="F3269" t="s">
        <v>860</v>
      </c>
      <c r="G3269">
        <v>1</v>
      </c>
      <c r="H3269">
        <v>1</v>
      </c>
      <c r="I3269" t="s">
        <v>993</v>
      </c>
      <c r="J3269" t="s">
        <v>994</v>
      </c>
      <c r="K3269" t="s">
        <v>863</v>
      </c>
      <c r="L3269">
        <v>6353282.7400000002</v>
      </c>
    </row>
    <row r="3270" spans="1:12" x14ac:dyDescent="0.25">
      <c r="A3270" t="s">
        <v>3934</v>
      </c>
      <c r="B3270" t="s">
        <v>3919</v>
      </c>
      <c r="C3270" t="s">
        <v>3295</v>
      </c>
      <c r="D3270">
        <v>21.9</v>
      </c>
      <c r="E3270">
        <v>54</v>
      </c>
      <c r="F3270" t="s">
        <v>860</v>
      </c>
      <c r="G3270">
        <v>1</v>
      </c>
      <c r="H3270">
        <v>1</v>
      </c>
      <c r="I3270" t="s">
        <v>993</v>
      </c>
      <c r="J3270" t="s">
        <v>994</v>
      </c>
      <c r="K3270" t="s">
        <v>863</v>
      </c>
      <c r="L3270">
        <v>1911359.27</v>
      </c>
    </row>
    <row r="3271" spans="1:12" x14ac:dyDescent="0.25">
      <c r="A3271" t="s">
        <v>3935</v>
      </c>
      <c r="B3271" t="s">
        <v>3919</v>
      </c>
      <c r="C3271" t="s">
        <v>3295</v>
      </c>
      <c r="D3271">
        <v>26</v>
      </c>
      <c r="E3271">
        <v>65</v>
      </c>
      <c r="F3271" t="s">
        <v>860</v>
      </c>
      <c r="G3271">
        <v>1</v>
      </c>
      <c r="H3271">
        <v>1</v>
      </c>
      <c r="I3271" t="s">
        <v>928</v>
      </c>
      <c r="J3271" t="s">
        <v>994</v>
      </c>
      <c r="K3271" t="s">
        <v>863</v>
      </c>
      <c r="L3271">
        <v>30327.88</v>
      </c>
    </row>
    <row r="3272" spans="1:12" x14ac:dyDescent="0.25">
      <c r="A3272" t="s">
        <v>3936</v>
      </c>
      <c r="B3272" t="s">
        <v>3919</v>
      </c>
      <c r="C3272" t="s">
        <v>3295</v>
      </c>
      <c r="D3272">
        <v>24.6</v>
      </c>
      <c r="E3272">
        <v>69</v>
      </c>
      <c r="F3272" t="s">
        <v>860</v>
      </c>
      <c r="G3272">
        <v>1</v>
      </c>
      <c r="H3272">
        <v>1</v>
      </c>
      <c r="I3272" t="s">
        <v>993</v>
      </c>
      <c r="J3272" t="s">
        <v>994</v>
      </c>
      <c r="K3272" t="s">
        <v>863</v>
      </c>
      <c r="L3272">
        <v>2547258.17</v>
      </c>
    </row>
    <row r="3273" spans="1:12" x14ac:dyDescent="0.25">
      <c r="A3273" t="s">
        <v>3937</v>
      </c>
      <c r="B3273" t="s">
        <v>3919</v>
      </c>
      <c r="C3273" t="s">
        <v>3295</v>
      </c>
      <c r="D3273">
        <v>24.8</v>
      </c>
      <c r="E3273">
        <v>57.2</v>
      </c>
      <c r="F3273" t="s">
        <v>860</v>
      </c>
      <c r="G3273">
        <v>1</v>
      </c>
      <c r="H3273">
        <v>1</v>
      </c>
      <c r="I3273" t="s">
        <v>993</v>
      </c>
      <c r="J3273" t="s">
        <v>994</v>
      </c>
      <c r="K3273" t="s">
        <v>863</v>
      </c>
      <c r="L3273">
        <v>176421.95</v>
      </c>
    </row>
    <row r="3274" spans="1:12" x14ac:dyDescent="0.25">
      <c r="A3274" t="s">
        <v>3938</v>
      </c>
      <c r="B3274" t="s">
        <v>3919</v>
      </c>
      <c r="C3274" t="s">
        <v>3295</v>
      </c>
      <c r="D3274">
        <v>25.3</v>
      </c>
      <c r="E3274">
        <v>57.18</v>
      </c>
      <c r="F3274" t="s">
        <v>860</v>
      </c>
      <c r="G3274">
        <v>1</v>
      </c>
      <c r="H3274">
        <v>1</v>
      </c>
      <c r="I3274" t="s">
        <v>993</v>
      </c>
      <c r="J3274" t="s">
        <v>994</v>
      </c>
      <c r="K3274" t="s">
        <v>863</v>
      </c>
      <c r="L3274">
        <v>8354.02</v>
      </c>
    </row>
    <row r="3275" spans="1:12" x14ac:dyDescent="0.25">
      <c r="A3275" t="s">
        <v>3939</v>
      </c>
      <c r="B3275" t="s">
        <v>3919</v>
      </c>
      <c r="C3275" t="s">
        <v>3295</v>
      </c>
      <c r="D3275">
        <v>13.6</v>
      </c>
      <c r="E3275">
        <v>63.1</v>
      </c>
      <c r="F3275" t="s">
        <v>860</v>
      </c>
      <c r="G3275">
        <v>2</v>
      </c>
      <c r="H3275">
        <v>1</v>
      </c>
      <c r="I3275" t="s">
        <v>993</v>
      </c>
      <c r="J3275" t="s">
        <v>994</v>
      </c>
      <c r="K3275" t="s">
        <v>863</v>
      </c>
      <c r="L3275">
        <v>10870.35</v>
      </c>
    </row>
    <row r="3276" spans="1:12" x14ac:dyDescent="0.25">
      <c r="A3276" t="s">
        <v>3940</v>
      </c>
      <c r="B3276" t="s">
        <v>3919</v>
      </c>
      <c r="C3276" t="s">
        <v>3295</v>
      </c>
      <c r="D3276">
        <v>13.8</v>
      </c>
      <c r="E3276">
        <v>60.2</v>
      </c>
      <c r="F3276" t="s">
        <v>860</v>
      </c>
      <c r="G3276">
        <v>1</v>
      </c>
      <c r="H3276">
        <v>1</v>
      </c>
      <c r="I3276" t="s">
        <v>993</v>
      </c>
      <c r="J3276" t="s">
        <v>994</v>
      </c>
      <c r="K3276" t="s">
        <v>863</v>
      </c>
      <c r="L3276">
        <v>13019.5</v>
      </c>
    </row>
    <row r="3277" spans="1:12" x14ac:dyDescent="0.25">
      <c r="A3277" t="s">
        <v>3941</v>
      </c>
      <c r="B3277" t="s">
        <v>3919</v>
      </c>
      <c r="C3277" t="s">
        <v>3295</v>
      </c>
      <c r="D3277">
        <v>20.5</v>
      </c>
      <c r="E3277">
        <v>275.49</v>
      </c>
      <c r="F3277" t="s">
        <v>860</v>
      </c>
      <c r="G3277">
        <v>2</v>
      </c>
      <c r="H3277">
        <v>1</v>
      </c>
      <c r="I3277" t="s">
        <v>993</v>
      </c>
      <c r="J3277" t="s">
        <v>994</v>
      </c>
      <c r="K3277" t="s">
        <v>863</v>
      </c>
      <c r="L3277">
        <v>5252269.51</v>
      </c>
    </row>
    <row r="3278" spans="1:12" x14ac:dyDescent="0.25">
      <c r="A3278" t="s">
        <v>3942</v>
      </c>
      <c r="B3278" t="s">
        <v>3919</v>
      </c>
      <c r="C3278" t="s">
        <v>3295</v>
      </c>
      <c r="D3278">
        <v>24.5</v>
      </c>
      <c r="E3278">
        <v>227</v>
      </c>
      <c r="F3278" t="s">
        <v>860</v>
      </c>
      <c r="G3278">
        <v>2</v>
      </c>
      <c r="H3278">
        <v>1</v>
      </c>
      <c r="I3278" t="s">
        <v>861</v>
      </c>
      <c r="J3278" t="s">
        <v>882</v>
      </c>
      <c r="K3278" t="s">
        <v>863</v>
      </c>
      <c r="L3278">
        <v>1043733.97</v>
      </c>
    </row>
    <row r="3279" spans="1:12" x14ac:dyDescent="0.25">
      <c r="A3279" t="s">
        <v>3943</v>
      </c>
      <c r="B3279" t="s">
        <v>3919</v>
      </c>
      <c r="C3279" t="s">
        <v>3295</v>
      </c>
      <c r="D3279">
        <v>28</v>
      </c>
      <c r="E3279">
        <v>15.3</v>
      </c>
      <c r="F3279" t="s">
        <v>860</v>
      </c>
      <c r="G3279">
        <v>1</v>
      </c>
      <c r="H3279">
        <v>1</v>
      </c>
      <c r="I3279" t="s">
        <v>861</v>
      </c>
      <c r="J3279" t="s">
        <v>882</v>
      </c>
      <c r="K3279" t="s">
        <v>863</v>
      </c>
      <c r="L3279">
        <v>444576.7</v>
      </c>
    </row>
    <row r="3280" spans="1:12" x14ac:dyDescent="0.25">
      <c r="A3280" t="s">
        <v>3944</v>
      </c>
      <c r="B3280" t="s">
        <v>3919</v>
      </c>
      <c r="C3280" t="s">
        <v>3295</v>
      </c>
      <c r="D3280">
        <v>25.9</v>
      </c>
      <c r="E3280">
        <v>20</v>
      </c>
      <c r="F3280" t="s">
        <v>860</v>
      </c>
      <c r="G3280">
        <v>1</v>
      </c>
      <c r="H3280">
        <v>1</v>
      </c>
      <c r="I3280" t="s">
        <v>861</v>
      </c>
      <c r="J3280" t="s">
        <v>882</v>
      </c>
      <c r="K3280" t="s">
        <v>863</v>
      </c>
      <c r="L3280">
        <v>4495732.17</v>
      </c>
    </row>
    <row r="3281" spans="1:12" x14ac:dyDescent="0.25">
      <c r="A3281" t="s">
        <v>3945</v>
      </c>
      <c r="B3281" t="s">
        <v>3919</v>
      </c>
      <c r="C3281" t="s">
        <v>3295</v>
      </c>
      <c r="D3281">
        <v>24.1</v>
      </c>
      <c r="E3281">
        <v>10.029999999999999</v>
      </c>
      <c r="F3281" t="s">
        <v>860</v>
      </c>
      <c r="G3281">
        <v>1</v>
      </c>
      <c r="H3281">
        <v>1</v>
      </c>
      <c r="I3281" t="s">
        <v>993</v>
      </c>
      <c r="J3281" t="s">
        <v>994</v>
      </c>
      <c r="K3281" t="s">
        <v>863</v>
      </c>
      <c r="L3281">
        <v>130157.72</v>
      </c>
    </row>
    <row r="3282" spans="1:12" x14ac:dyDescent="0.25">
      <c r="A3282" t="s">
        <v>3946</v>
      </c>
      <c r="B3282" t="s">
        <v>3919</v>
      </c>
      <c r="C3282" t="s">
        <v>3295</v>
      </c>
      <c r="D3282">
        <v>22</v>
      </c>
      <c r="E3282">
        <v>47.1</v>
      </c>
      <c r="F3282" t="s">
        <v>860</v>
      </c>
      <c r="G3282">
        <v>1</v>
      </c>
      <c r="H3282">
        <v>1</v>
      </c>
      <c r="I3282" t="s">
        <v>928</v>
      </c>
      <c r="J3282" t="s">
        <v>928</v>
      </c>
      <c r="K3282" t="s">
        <v>863</v>
      </c>
      <c r="L3282">
        <v>35911.33</v>
      </c>
    </row>
    <row r="3283" spans="1:12" x14ac:dyDescent="0.25">
      <c r="A3283" t="s">
        <v>3947</v>
      </c>
      <c r="B3283" t="s">
        <v>3919</v>
      </c>
      <c r="C3283" t="s">
        <v>3295</v>
      </c>
      <c r="D3283">
        <v>26</v>
      </c>
      <c r="E3283">
        <v>47.4</v>
      </c>
      <c r="F3283" t="s">
        <v>860</v>
      </c>
      <c r="G3283">
        <v>1</v>
      </c>
      <c r="H3283">
        <v>1</v>
      </c>
      <c r="I3283" t="s">
        <v>928</v>
      </c>
      <c r="J3283" t="s">
        <v>928</v>
      </c>
      <c r="K3283" t="s">
        <v>863</v>
      </c>
      <c r="L3283">
        <v>172527.96</v>
      </c>
    </row>
    <row r="3284" spans="1:12" x14ac:dyDescent="0.25">
      <c r="A3284" t="s">
        <v>3948</v>
      </c>
      <c r="B3284" t="s">
        <v>3919</v>
      </c>
      <c r="C3284" t="s">
        <v>3295</v>
      </c>
      <c r="D3284">
        <v>23.5</v>
      </c>
      <c r="E3284">
        <v>51</v>
      </c>
      <c r="F3284" t="s">
        <v>860</v>
      </c>
      <c r="G3284">
        <v>1</v>
      </c>
      <c r="H3284">
        <v>1</v>
      </c>
      <c r="I3284" t="s">
        <v>861</v>
      </c>
      <c r="J3284" t="s">
        <v>882</v>
      </c>
      <c r="K3284" t="s">
        <v>863</v>
      </c>
      <c r="L3284">
        <v>6630155.4000000004</v>
      </c>
    </row>
    <row r="3285" spans="1:12" x14ac:dyDescent="0.25">
      <c r="A3285" t="s">
        <v>3949</v>
      </c>
      <c r="B3285" t="s">
        <v>3919</v>
      </c>
      <c r="C3285" t="s">
        <v>3295</v>
      </c>
      <c r="D3285">
        <v>21.6</v>
      </c>
      <c r="E3285">
        <v>48.1</v>
      </c>
      <c r="F3285" t="s">
        <v>860</v>
      </c>
      <c r="G3285">
        <v>1</v>
      </c>
      <c r="H3285">
        <v>1</v>
      </c>
      <c r="I3285" t="s">
        <v>861</v>
      </c>
      <c r="J3285" t="s">
        <v>928</v>
      </c>
      <c r="K3285" t="s">
        <v>863</v>
      </c>
      <c r="L3285">
        <v>394176.44</v>
      </c>
    </row>
    <row r="3286" spans="1:12" x14ac:dyDescent="0.25">
      <c r="A3286" t="s">
        <v>3950</v>
      </c>
      <c r="B3286" t="s">
        <v>3919</v>
      </c>
      <c r="C3286" t="s">
        <v>3295</v>
      </c>
      <c r="D3286">
        <v>18.5</v>
      </c>
      <c r="E3286">
        <v>138</v>
      </c>
      <c r="F3286" t="s">
        <v>860</v>
      </c>
      <c r="G3286">
        <v>1</v>
      </c>
      <c r="H3286">
        <v>1</v>
      </c>
      <c r="I3286" t="s">
        <v>993</v>
      </c>
      <c r="J3286" t="s">
        <v>994</v>
      </c>
      <c r="K3286" t="s">
        <v>863</v>
      </c>
      <c r="L3286">
        <v>42613.15</v>
      </c>
    </row>
    <row r="3287" spans="1:12" x14ac:dyDescent="0.25">
      <c r="A3287" t="s">
        <v>3951</v>
      </c>
      <c r="B3287" t="s">
        <v>3919</v>
      </c>
      <c r="C3287" t="s">
        <v>3295</v>
      </c>
      <c r="D3287">
        <v>17</v>
      </c>
      <c r="E3287">
        <v>94.8</v>
      </c>
      <c r="F3287" t="s">
        <v>860</v>
      </c>
      <c r="G3287">
        <v>1</v>
      </c>
      <c r="H3287">
        <v>1</v>
      </c>
      <c r="I3287" t="s">
        <v>993</v>
      </c>
      <c r="J3287" t="s">
        <v>994</v>
      </c>
      <c r="K3287" t="s">
        <v>863</v>
      </c>
      <c r="L3287">
        <v>201153.3</v>
      </c>
    </row>
    <row r="3288" spans="1:12" x14ac:dyDescent="0.25">
      <c r="A3288" t="s">
        <v>3952</v>
      </c>
      <c r="B3288" t="s">
        <v>3919</v>
      </c>
      <c r="C3288" t="s">
        <v>3295</v>
      </c>
      <c r="D3288">
        <v>21.4</v>
      </c>
      <c r="E3288">
        <v>57.2</v>
      </c>
      <c r="F3288" t="s">
        <v>860</v>
      </c>
      <c r="G3288">
        <v>1</v>
      </c>
      <c r="H3288">
        <v>1</v>
      </c>
      <c r="I3288" t="s">
        <v>993</v>
      </c>
      <c r="J3288" t="s">
        <v>994</v>
      </c>
      <c r="K3288" t="s">
        <v>863</v>
      </c>
      <c r="L3288">
        <v>47371.38</v>
      </c>
    </row>
    <row r="3289" spans="1:12" x14ac:dyDescent="0.25">
      <c r="A3289" t="s">
        <v>3953</v>
      </c>
      <c r="B3289" t="s">
        <v>3919</v>
      </c>
      <c r="C3289" t="s">
        <v>3295</v>
      </c>
      <c r="D3289">
        <v>20.399999999999999</v>
      </c>
      <c r="E3289">
        <v>82.1</v>
      </c>
      <c r="F3289" t="s">
        <v>860</v>
      </c>
      <c r="G3289">
        <v>1</v>
      </c>
      <c r="H3289">
        <v>1</v>
      </c>
      <c r="I3289" t="s">
        <v>928</v>
      </c>
      <c r="J3289" t="s">
        <v>994</v>
      </c>
      <c r="K3289" t="s">
        <v>863</v>
      </c>
      <c r="L3289">
        <v>462431.54</v>
      </c>
    </row>
    <row r="3290" spans="1:12" x14ac:dyDescent="0.25">
      <c r="A3290" t="s">
        <v>3954</v>
      </c>
      <c r="B3290" t="s">
        <v>3919</v>
      </c>
      <c r="C3290" t="s">
        <v>3295</v>
      </c>
      <c r="D3290">
        <v>11.3</v>
      </c>
      <c r="E3290">
        <v>116</v>
      </c>
      <c r="F3290" t="s">
        <v>860</v>
      </c>
      <c r="G3290">
        <v>1</v>
      </c>
      <c r="H3290">
        <v>1</v>
      </c>
      <c r="I3290" t="s">
        <v>928</v>
      </c>
      <c r="J3290" t="s">
        <v>994</v>
      </c>
      <c r="K3290" t="s">
        <v>863</v>
      </c>
      <c r="L3290">
        <v>15254.67</v>
      </c>
    </row>
    <row r="3291" spans="1:12" x14ac:dyDescent="0.25">
      <c r="A3291" t="s">
        <v>3955</v>
      </c>
      <c r="B3291" t="s">
        <v>3919</v>
      </c>
      <c r="C3291" t="s">
        <v>3295</v>
      </c>
      <c r="D3291">
        <v>16.899999999999999</v>
      </c>
      <c r="E3291">
        <v>75.42</v>
      </c>
      <c r="F3291" t="s">
        <v>860</v>
      </c>
      <c r="G3291">
        <v>1</v>
      </c>
      <c r="H3291">
        <v>1</v>
      </c>
      <c r="I3291" t="s">
        <v>928</v>
      </c>
      <c r="J3291" t="s">
        <v>994</v>
      </c>
      <c r="K3291" t="s">
        <v>863</v>
      </c>
      <c r="L3291">
        <v>7063057.9199999999</v>
      </c>
    </row>
    <row r="3292" spans="1:12" x14ac:dyDescent="0.25">
      <c r="A3292" t="s">
        <v>3956</v>
      </c>
      <c r="B3292" t="s">
        <v>3919</v>
      </c>
      <c r="C3292" t="s">
        <v>3295</v>
      </c>
      <c r="D3292">
        <v>21</v>
      </c>
      <c r="E3292">
        <v>72.099999999999994</v>
      </c>
      <c r="F3292" t="s">
        <v>860</v>
      </c>
      <c r="G3292">
        <v>1</v>
      </c>
      <c r="H3292">
        <v>1</v>
      </c>
      <c r="I3292" t="s">
        <v>993</v>
      </c>
      <c r="J3292" t="s">
        <v>994</v>
      </c>
      <c r="K3292" t="s">
        <v>863</v>
      </c>
      <c r="L3292">
        <v>41.87</v>
      </c>
    </row>
    <row r="3293" spans="1:12" x14ac:dyDescent="0.25">
      <c r="A3293" t="s">
        <v>3957</v>
      </c>
      <c r="B3293" t="s">
        <v>3919</v>
      </c>
      <c r="C3293" t="s">
        <v>3295</v>
      </c>
      <c r="D3293">
        <v>26.3</v>
      </c>
      <c r="E3293">
        <v>42</v>
      </c>
      <c r="F3293" t="s">
        <v>860</v>
      </c>
      <c r="G3293">
        <v>1</v>
      </c>
      <c r="H3293">
        <v>1</v>
      </c>
      <c r="I3293" t="s">
        <v>993</v>
      </c>
      <c r="J3293" t="s">
        <v>994</v>
      </c>
      <c r="K3293" t="s">
        <v>863</v>
      </c>
      <c r="L3293">
        <v>1872045.95</v>
      </c>
    </row>
    <row r="3294" spans="1:12" x14ac:dyDescent="0.25">
      <c r="A3294" t="s">
        <v>3958</v>
      </c>
      <c r="B3294" t="s">
        <v>3919</v>
      </c>
      <c r="C3294" t="s">
        <v>3295</v>
      </c>
      <c r="D3294">
        <v>20.100000000000001</v>
      </c>
      <c r="E3294">
        <v>29.69</v>
      </c>
      <c r="F3294" t="s">
        <v>860</v>
      </c>
      <c r="G3294">
        <v>1</v>
      </c>
      <c r="H3294">
        <v>2</v>
      </c>
      <c r="I3294" t="s">
        <v>928</v>
      </c>
      <c r="J3294" t="s">
        <v>928</v>
      </c>
      <c r="K3294" t="s">
        <v>863</v>
      </c>
      <c r="L3294">
        <v>1314371.45</v>
      </c>
    </row>
    <row r="3295" spans="1:12" x14ac:dyDescent="0.25">
      <c r="A3295" t="s">
        <v>3959</v>
      </c>
      <c r="B3295" t="s">
        <v>3919</v>
      </c>
      <c r="C3295" t="s">
        <v>3295</v>
      </c>
      <c r="D3295">
        <v>25.7</v>
      </c>
      <c r="E3295">
        <v>17.3</v>
      </c>
      <c r="F3295" t="s">
        <v>860</v>
      </c>
      <c r="G3295">
        <v>1</v>
      </c>
      <c r="H3295">
        <v>1</v>
      </c>
      <c r="I3295" t="s">
        <v>928</v>
      </c>
      <c r="J3295" t="s">
        <v>928</v>
      </c>
      <c r="K3295" t="s">
        <v>863</v>
      </c>
      <c r="L3295">
        <v>341646.91</v>
      </c>
    </row>
    <row r="3296" spans="1:12" x14ac:dyDescent="0.25">
      <c r="A3296" t="s">
        <v>3960</v>
      </c>
      <c r="B3296" t="s">
        <v>3919</v>
      </c>
      <c r="C3296" t="s">
        <v>3295</v>
      </c>
      <c r="D3296">
        <v>18.3</v>
      </c>
      <c r="E3296">
        <v>19.5</v>
      </c>
      <c r="F3296" t="s">
        <v>860</v>
      </c>
      <c r="G3296">
        <v>1</v>
      </c>
      <c r="H3296">
        <v>1</v>
      </c>
      <c r="I3296" t="s">
        <v>861</v>
      </c>
      <c r="J3296" t="s">
        <v>882</v>
      </c>
      <c r="K3296" t="s">
        <v>863</v>
      </c>
      <c r="L3296">
        <v>5788367.5300000003</v>
      </c>
    </row>
    <row r="3297" spans="1:12" x14ac:dyDescent="0.25">
      <c r="A3297" t="s">
        <v>3961</v>
      </c>
      <c r="B3297" t="s">
        <v>3919</v>
      </c>
      <c r="C3297" t="s">
        <v>3295</v>
      </c>
      <c r="D3297">
        <v>20.7</v>
      </c>
      <c r="E3297">
        <v>20.3</v>
      </c>
      <c r="F3297" t="s">
        <v>860</v>
      </c>
      <c r="G3297">
        <v>1</v>
      </c>
      <c r="H3297">
        <v>1</v>
      </c>
      <c r="I3297" t="s">
        <v>861</v>
      </c>
      <c r="J3297" t="s">
        <v>882</v>
      </c>
      <c r="K3297" t="s">
        <v>863</v>
      </c>
      <c r="L3297">
        <v>701563.57</v>
      </c>
    </row>
    <row r="3298" spans="1:12" x14ac:dyDescent="0.25">
      <c r="A3298" t="s">
        <v>3962</v>
      </c>
      <c r="B3298" t="s">
        <v>3919</v>
      </c>
      <c r="C3298" t="s">
        <v>3295</v>
      </c>
      <c r="D3298">
        <v>20.6</v>
      </c>
      <c r="E3298">
        <v>37.299999999999997</v>
      </c>
      <c r="F3298" t="s">
        <v>860</v>
      </c>
      <c r="G3298">
        <v>1</v>
      </c>
      <c r="H3298">
        <v>2</v>
      </c>
      <c r="I3298" t="s">
        <v>928</v>
      </c>
      <c r="J3298" t="s">
        <v>928</v>
      </c>
      <c r="K3298" t="s">
        <v>863</v>
      </c>
      <c r="L3298">
        <v>370203.78</v>
      </c>
    </row>
    <row r="3299" spans="1:12" x14ac:dyDescent="0.25">
      <c r="A3299" t="s">
        <v>3963</v>
      </c>
      <c r="B3299" t="s">
        <v>3919</v>
      </c>
      <c r="C3299" t="s">
        <v>3295</v>
      </c>
      <c r="D3299">
        <v>25.6</v>
      </c>
      <c r="E3299">
        <v>24.8</v>
      </c>
      <c r="F3299" t="s">
        <v>860</v>
      </c>
      <c r="G3299">
        <v>2</v>
      </c>
      <c r="H3299">
        <v>3</v>
      </c>
      <c r="I3299" t="s">
        <v>928</v>
      </c>
      <c r="J3299" t="s">
        <v>928</v>
      </c>
      <c r="K3299" t="s">
        <v>863</v>
      </c>
      <c r="L3299">
        <v>555625.41</v>
      </c>
    </row>
    <row r="3300" spans="1:12" x14ac:dyDescent="0.25">
      <c r="A3300" t="s">
        <v>3964</v>
      </c>
      <c r="B3300" t="s">
        <v>3919</v>
      </c>
      <c r="C3300" t="s">
        <v>3295</v>
      </c>
      <c r="D3300">
        <v>21.8</v>
      </c>
      <c r="E3300">
        <v>18.399999999999999</v>
      </c>
      <c r="F3300" t="s">
        <v>860</v>
      </c>
      <c r="G3300">
        <v>1</v>
      </c>
      <c r="H3300">
        <v>1</v>
      </c>
      <c r="I3300" t="s">
        <v>928</v>
      </c>
      <c r="J3300" t="s">
        <v>928</v>
      </c>
      <c r="K3300" t="s">
        <v>863</v>
      </c>
      <c r="L3300">
        <v>6344951.4199999999</v>
      </c>
    </row>
    <row r="3301" spans="1:12" x14ac:dyDescent="0.25">
      <c r="A3301" t="s">
        <v>3965</v>
      </c>
      <c r="B3301" t="s">
        <v>3919</v>
      </c>
      <c r="C3301" t="s">
        <v>3295</v>
      </c>
      <c r="D3301">
        <v>20.3</v>
      </c>
      <c r="E3301">
        <v>36.6</v>
      </c>
      <c r="F3301" t="s">
        <v>860</v>
      </c>
      <c r="G3301">
        <v>1</v>
      </c>
      <c r="H3301">
        <v>2</v>
      </c>
      <c r="I3301" t="s">
        <v>928</v>
      </c>
      <c r="J3301" t="s">
        <v>928</v>
      </c>
      <c r="K3301" t="s">
        <v>863</v>
      </c>
      <c r="L3301">
        <v>6895984.6200000001</v>
      </c>
    </row>
    <row r="3302" spans="1:12" x14ac:dyDescent="0.25">
      <c r="A3302" t="s">
        <v>3966</v>
      </c>
      <c r="B3302" t="s">
        <v>3919</v>
      </c>
      <c r="C3302" t="s">
        <v>3295</v>
      </c>
      <c r="D3302">
        <v>16.7</v>
      </c>
      <c r="E3302">
        <v>40.200000000000003</v>
      </c>
      <c r="F3302" t="s">
        <v>860</v>
      </c>
      <c r="G3302">
        <v>2</v>
      </c>
      <c r="H3302">
        <v>2</v>
      </c>
      <c r="I3302" t="s">
        <v>928</v>
      </c>
      <c r="J3302" t="s">
        <v>928</v>
      </c>
      <c r="K3302" t="s">
        <v>863</v>
      </c>
      <c r="L3302">
        <v>11021.79</v>
      </c>
    </row>
    <row r="3303" spans="1:12" x14ac:dyDescent="0.25">
      <c r="A3303" t="s">
        <v>3967</v>
      </c>
      <c r="B3303" t="s">
        <v>3919</v>
      </c>
      <c r="C3303" t="s">
        <v>3295</v>
      </c>
      <c r="D3303">
        <v>21.8</v>
      </c>
      <c r="E3303">
        <v>20.8</v>
      </c>
      <c r="F3303" t="s">
        <v>860</v>
      </c>
      <c r="G3303">
        <v>2</v>
      </c>
      <c r="H3303">
        <v>1</v>
      </c>
      <c r="I3303" t="s">
        <v>928</v>
      </c>
      <c r="J3303" t="s">
        <v>882</v>
      </c>
      <c r="K3303" t="s">
        <v>863</v>
      </c>
      <c r="L3303">
        <v>13935213.9</v>
      </c>
    </row>
    <row r="3304" spans="1:12" x14ac:dyDescent="0.25">
      <c r="A3304" t="s">
        <v>3968</v>
      </c>
      <c r="B3304" t="s">
        <v>3919</v>
      </c>
      <c r="C3304" t="s">
        <v>3295</v>
      </c>
      <c r="D3304">
        <v>20.8</v>
      </c>
      <c r="E3304">
        <v>18.8</v>
      </c>
      <c r="F3304" t="s">
        <v>860</v>
      </c>
      <c r="G3304">
        <v>2</v>
      </c>
      <c r="H3304">
        <v>1</v>
      </c>
      <c r="I3304" t="s">
        <v>861</v>
      </c>
      <c r="J3304" t="s">
        <v>882</v>
      </c>
      <c r="K3304" t="s">
        <v>863</v>
      </c>
      <c r="L3304">
        <v>3994359.03</v>
      </c>
    </row>
    <row r="3305" spans="1:12" x14ac:dyDescent="0.25">
      <c r="A3305" t="s">
        <v>3969</v>
      </c>
      <c r="B3305" t="s">
        <v>3919</v>
      </c>
      <c r="C3305" t="s">
        <v>3295</v>
      </c>
      <c r="D3305">
        <v>22.2</v>
      </c>
      <c r="E3305">
        <v>18.2</v>
      </c>
      <c r="F3305" t="s">
        <v>867</v>
      </c>
      <c r="G3305">
        <v>2</v>
      </c>
      <c r="H3305">
        <v>1</v>
      </c>
      <c r="I3305" t="s">
        <v>861</v>
      </c>
      <c r="J3305" t="s">
        <v>882</v>
      </c>
      <c r="K3305" t="s">
        <v>863</v>
      </c>
      <c r="L3305">
        <v>40652.050000000003</v>
      </c>
    </row>
    <row r="3306" spans="1:12" x14ac:dyDescent="0.25">
      <c r="A3306" t="s">
        <v>3970</v>
      </c>
      <c r="B3306" t="s">
        <v>3919</v>
      </c>
      <c r="C3306" t="s">
        <v>3295</v>
      </c>
      <c r="D3306">
        <v>22.9</v>
      </c>
      <c r="E3306">
        <v>19.71</v>
      </c>
      <c r="F3306" t="s">
        <v>860</v>
      </c>
      <c r="G3306">
        <v>1</v>
      </c>
      <c r="H3306">
        <v>2</v>
      </c>
      <c r="I3306" t="s">
        <v>861</v>
      </c>
      <c r="J3306" t="s">
        <v>882</v>
      </c>
      <c r="K3306" t="s">
        <v>863</v>
      </c>
      <c r="L3306">
        <v>707437.36</v>
      </c>
    </row>
    <row r="3307" spans="1:12" x14ac:dyDescent="0.25">
      <c r="A3307" t="s">
        <v>3971</v>
      </c>
      <c r="B3307" t="s">
        <v>3919</v>
      </c>
      <c r="C3307" t="s">
        <v>3295</v>
      </c>
      <c r="D3307">
        <v>21.8</v>
      </c>
      <c r="E3307">
        <v>43</v>
      </c>
      <c r="F3307" t="s">
        <v>860</v>
      </c>
      <c r="G3307">
        <v>2</v>
      </c>
      <c r="H3307">
        <v>3</v>
      </c>
      <c r="I3307" t="s">
        <v>861</v>
      </c>
      <c r="J3307" t="s">
        <v>882</v>
      </c>
      <c r="K3307" t="s">
        <v>863</v>
      </c>
      <c r="L3307">
        <v>6063334.0199999996</v>
      </c>
    </row>
    <row r="3308" spans="1:12" x14ac:dyDescent="0.25">
      <c r="A3308" t="s">
        <v>3972</v>
      </c>
      <c r="B3308" t="s">
        <v>3919</v>
      </c>
      <c r="C3308" t="s">
        <v>3295</v>
      </c>
      <c r="D3308">
        <v>20.6</v>
      </c>
      <c r="E3308">
        <v>15.5</v>
      </c>
      <c r="F3308" t="s">
        <v>860</v>
      </c>
      <c r="G3308">
        <v>1</v>
      </c>
      <c r="H3308">
        <v>1</v>
      </c>
      <c r="I3308" t="s">
        <v>861</v>
      </c>
      <c r="J3308" t="s">
        <v>882</v>
      </c>
      <c r="K3308" t="s">
        <v>863</v>
      </c>
      <c r="L3308">
        <v>302157.64</v>
      </c>
    </row>
    <row r="3309" spans="1:12" x14ac:dyDescent="0.25">
      <c r="A3309" t="s">
        <v>3973</v>
      </c>
      <c r="B3309" t="s">
        <v>3919</v>
      </c>
      <c r="C3309" t="s">
        <v>3295</v>
      </c>
      <c r="D3309">
        <v>19.5</v>
      </c>
      <c r="E3309">
        <v>21</v>
      </c>
      <c r="F3309" t="s">
        <v>860</v>
      </c>
      <c r="G3309">
        <v>2</v>
      </c>
      <c r="H3309">
        <v>2</v>
      </c>
      <c r="I3309" t="s">
        <v>861</v>
      </c>
      <c r="J3309" t="s">
        <v>882</v>
      </c>
      <c r="K3309" t="s">
        <v>863</v>
      </c>
      <c r="L3309">
        <v>5098620.6100000003</v>
      </c>
    </row>
    <row r="3310" spans="1:12" x14ac:dyDescent="0.25">
      <c r="A3310" t="s">
        <v>3974</v>
      </c>
      <c r="B3310" t="s">
        <v>3919</v>
      </c>
      <c r="C3310" t="s">
        <v>3295</v>
      </c>
      <c r="D3310">
        <v>24.1</v>
      </c>
      <c r="E3310">
        <v>21</v>
      </c>
      <c r="F3310" t="s">
        <v>860</v>
      </c>
      <c r="G3310">
        <v>1</v>
      </c>
      <c r="H3310">
        <v>2</v>
      </c>
      <c r="I3310" t="s">
        <v>861</v>
      </c>
      <c r="J3310" t="s">
        <v>882</v>
      </c>
      <c r="K3310" t="s">
        <v>863</v>
      </c>
      <c r="L3310">
        <v>63012.14</v>
      </c>
    </row>
    <row r="3311" spans="1:12" x14ac:dyDescent="0.25">
      <c r="A3311" t="s">
        <v>3975</v>
      </c>
      <c r="B3311" t="s">
        <v>3919</v>
      </c>
      <c r="C3311" t="s">
        <v>3295</v>
      </c>
      <c r="D3311">
        <v>14.9</v>
      </c>
      <c r="E3311">
        <v>338.88</v>
      </c>
      <c r="F3311" t="s">
        <v>860</v>
      </c>
      <c r="G3311">
        <v>1</v>
      </c>
      <c r="H3311">
        <v>1</v>
      </c>
      <c r="I3311" t="s">
        <v>993</v>
      </c>
      <c r="J3311" t="s">
        <v>994</v>
      </c>
      <c r="K3311" t="s">
        <v>863</v>
      </c>
      <c r="L3311">
        <v>1655180.77</v>
      </c>
    </row>
    <row r="3312" spans="1:12" x14ac:dyDescent="0.25">
      <c r="A3312" t="s">
        <v>3976</v>
      </c>
      <c r="B3312" t="s">
        <v>3919</v>
      </c>
      <c r="C3312" t="s">
        <v>3295</v>
      </c>
      <c r="D3312">
        <v>32.799999999999997</v>
      </c>
      <c r="E3312">
        <v>46.5</v>
      </c>
      <c r="F3312" t="s">
        <v>860</v>
      </c>
      <c r="G3312">
        <v>2</v>
      </c>
      <c r="H3312">
        <v>3</v>
      </c>
      <c r="I3312" t="s">
        <v>993</v>
      </c>
      <c r="J3312" t="s">
        <v>994</v>
      </c>
      <c r="K3312" t="s">
        <v>863</v>
      </c>
      <c r="L3312">
        <v>1085140.75</v>
      </c>
    </row>
    <row r="3313" spans="1:12" x14ac:dyDescent="0.25">
      <c r="A3313" t="s">
        <v>3977</v>
      </c>
      <c r="B3313" t="s">
        <v>3919</v>
      </c>
      <c r="C3313" t="s">
        <v>3295</v>
      </c>
      <c r="D3313">
        <v>9.1</v>
      </c>
      <c r="E3313">
        <v>82.87</v>
      </c>
      <c r="F3313" t="s">
        <v>860</v>
      </c>
      <c r="G3313">
        <v>1</v>
      </c>
      <c r="H3313">
        <v>1</v>
      </c>
      <c r="I3313" t="s">
        <v>993</v>
      </c>
      <c r="J3313" t="s">
        <v>994</v>
      </c>
      <c r="K3313" t="s">
        <v>863</v>
      </c>
      <c r="L3313">
        <v>1387247.24</v>
      </c>
    </row>
    <row r="3314" spans="1:12" x14ac:dyDescent="0.25">
      <c r="A3314" t="s">
        <v>3978</v>
      </c>
      <c r="B3314" t="s">
        <v>3919</v>
      </c>
      <c r="C3314" t="s">
        <v>3295</v>
      </c>
      <c r="D3314">
        <v>9.6999999999999993</v>
      </c>
      <c r="E3314">
        <v>96.28</v>
      </c>
      <c r="F3314" t="s">
        <v>860</v>
      </c>
      <c r="G3314">
        <v>1</v>
      </c>
      <c r="H3314">
        <v>1</v>
      </c>
      <c r="I3314" t="s">
        <v>993</v>
      </c>
      <c r="J3314" t="s">
        <v>994</v>
      </c>
      <c r="K3314" t="s">
        <v>863</v>
      </c>
      <c r="L3314">
        <v>2636332.67</v>
      </c>
    </row>
    <row r="3315" spans="1:12" x14ac:dyDescent="0.25">
      <c r="A3315" t="s">
        <v>3979</v>
      </c>
      <c r="B3315" t="s">
        <v>3919</v>
      </c>
      <c r="C3315" t="s">
        <v>3295</v>
      </c>
      <c r="D3315">
        <v>12.9</v>
      </c>
      <c r="E3315">
        <v>39.799999999999997</v>
      </c>
      <c r="F3315" t="s">
        <v>867</v>
      </c>
      <c r="G3315">
        <v>2</v>
      </c>
      <c r="H3315">
        <v>1</v>
      </c>
      <c r="I3315" t="s">
        <v>993</v>
      </c>
      <c r="J3315" t="s">
        <v>1132</v>
      </c>
      <c r="K3315" t="s">
        <v>863</v>
      </c>
      <c r="L3315">
        <v>2921.02</v>
      </c>
    </row>
    <row r="3316" spans="1:12" x14ac:dyDescent="0.25">
      <c r="A3316" t="s">
        <v>3980</v>
      </c>
      <c r="B3316" t="s">
        <v>3919</v>
      </c>
      <c r="C3316" t="s">
        <v>3295</v>
      </c>
      <c r="D3316">
        <v>17.100000000000001</v>
      </c>
      <c r="E3316">
        <v>47</v>
      </c>
      <c r="F3316" t="s">
        <v>865</v>
      </c>
      <c r="G3316">
        <v>2</v>
      </c>
      <c r="H3316">
        <v>1</v>
      </c>
      <c r="I3316" t="s">
        <v>993</v>
      </c>
      <c r="J3316" t="s">
        <v>1132</v>
      </c>
      <c r="K3316" t="s">
        <v>863</v>
      </c>
      <c r="L3316">
        <v>478077.69</v>
      </c>
    </row>
    <row r="3317" spans="1:12" x14ac:dyDescent="0.25">
      <c r="A3317" t="s">
        <v>3981</v>
      </c>
      <c r="B3317" t="s">
        <v>3919</v>
      </c>
      <c r="C3317" t="s">
        <v>3295</v>
      </c>
      <c r="D3317">
        <v>16.899999999999999</v>
      </c>
      <c r="E3317">
        <v>40.5</v>
      </c>
      <c r="F3317" t="s">
        <v>865</v>
      </c>
      <c r="G3317">
        <v>2</v>
      </c>
      <c r="H3317">
        <v>1</v>
      </c>
      <c r="I3317" t="s">
        <v>993</v>
      </c>
      <c r="J3317" t="s">
        <v>1132</v>
      </c>
      <c r="K3317" t="s">
        <v>863</v>
      </c>
      <c r="L3317">
        <v>1756370.23</v>
      </c>
    </row>
    <row r="3318" spans="1:12" x14ac:dyDescent="0.25">
      <c r="A3318" t="s">
        <v>3982</v>
      </c>
      <c r="B3318" t="s">
        <v>3919</v>
      </c>
      <c r="C3318" t="s">
        <v>3295</v>
      </c>
      <c r="D3318">
        <v>18.7</v>
      </c>
      <c r="E3318">
        <v>118</v>
      </c>
      <c r="F3318" t="s">
        <v>860</v>
      </c>
      <c r="G3318">
        <v>1</v>
      </c>
      <c r="H3318">
        <v>1</v>
      </c>
      <c r="I3318" t="s">
        <v>993</v>
      </c>
      <c r="J3318" t="s">
        <v>994</v>
      </c>
      <c r="K3318" t="s">
        <v>863</v>
      </c>
      <c r="L3318">
        <v>259332.07</v>
      </c>
    </row>
    <row r="3319" spans="1:12" x14ac:dyDescent="0.25">
      <c r="A3319" t="s">
        <v>3983</v>
      </c>
      <c r="B3319" t="s">
        <v>3919</v>
      </c>
      <c r="C3319" t="s">
        <v>3295</v>
      </c>
      <c r="D3319">
        <v>21</v>
      </c>
      <c r="E3319">
        <v>46</v>
      </c>
      <c r="F3319" t="s">
        <v>860</v>
      </c>
      <c r="G3319">
        <v>1</v>
      </c>
      <c r="H3319">
        <v>1</v>
      </c>
      <c r="I3319" t="s">
        <v>993</v>
      </c>
      <c r="J3319" t="s">
        <v>994</v>
      </c>
      <c r="K3319" t="s">
        <v>863</v>
      </c>
      <c r="L3319">
        <v>83804.89</v>
      </c>
    </row>
    <row r="3320" spans="1:12" x14ac:dyDescent="0.25">
      <c r="A3320" t="s">
        <v>3984</v>
      </c>
      <c r="B3320" t="s">
        <v>3919</v>
      </c>
      <c r="C3320" t="s">
        <v>3295</v>
      </c>
      <c r="D3320">
        <v>20</v>
      </c>
      <c r="E3320">
        <v>29.5</v>
      </c>
      <c r="F3320" t="s">
        <v>860</v>
      </c>
      <c r="G3320">
        <v>1</v>
      </c>
      <c r="H3320">
        <v>1</v>
      </c>
      <c r="I3320" t="s">
        <v>993</v>
      </c>
      <c r="J3320" t="s">
        <v>994</v>
      </c>
      <c r="K3320" t="s">
        <v>863</v>
      </c>
      <c r="L3320">
        <v>88203.3</v>
      </c>
    </row>
    <row r="3321" spans="1:12" x14ac:dyDescent="0.25">
      <c r="A3321" t="s">
        <v>3985</v>
      </c>
      <c r="B3321" t="s">
        <v>3919</v>
      </c>
      <c r="C3321" t="s">
        <v>3295</v>
      </c>
      <c r="D3321">
        <v>20.9</v>
      </c>
      <c r="E3321">
        <v>47.2</v>
      </c>
      <c r="F3321" t="s">
        <v>860</v>
      </c>
      <c r="G3321">
        <v>1</v>
      </c>
      <c r="H3321">
        <v>1</v>
      </c>
      <c r="I3321" t="s">
        <v>993</v>
      </c>
      <c r="J3321" t="s">
        <v>994</v>
      </c>
      <c r="K3321" t="s">
        <v>863</v>
      </c>
      <c r="L3321">
        <v>12048.9</v>
      </c>
    </row>
    <row r="3322" spans="1:12" x14ac:dyDescent="0.25">
      <c r="A3322" t="s">
        <v>3986</v>
      </c>
      <c r="B3322" t="s">
        <v>3919</v>
      </c>
      <c r="C3322" t="s">
        <v>3295</v>
      </c>
      <c r="D3322">
        <v>19.5</v>
      </c>
      <c r="E3322">
        <v>42.4</v>
      </c>
      <c r="F3322" t="s">
        <v>860</v>
      </c>
      <c r="G3322">
        <v>1</v>
      </c>
      <c r="H3322">
        <v>1</v>
      </c>
      <c r="I3322" t="s">
        <v>993</v>
      </c>
      <c r="J3322" t="s">
        <v>994</v>
      </c>
      <c r="K3322" t="s">
        <v>863</v>
      </c>
      <c r="L3322">
        <v>150100.41</v>
      </c>
    </row>
    <row r="3323" spans="1:12" x14ac:dyDescent="0.25">
      <c r="A3323" t="s">
        <v>3987</v>
      </c>
      <c r="B3323" t="s">
        <v>3919</v>
      </c>
      <c r="C3323" t="s">
        <v>3295</v>
      </c>
      <c r="D3323">
        <v>15.8</v>
      </c>
      <c r="E3323">
        <v>51.18</v>
      </c>
      <c r="F3323" t="s">
        <v>860</v>
      </c>
      <c r="G3323">
        <v>1</v>
      </c>
      <c r="H3323">
        <v>1</v>
      </c>
      <c r="I3323" t="s">
        <v>993</v>
      </c>
      <c r="J3323" t="s">
        <v>994</v>
      </c>
      <c r="K3323" t="s">
        <v>863</v>
      </c>
      <c r="L3323">
        <v>121136.09</v>
      </c>
    </row>
    <row r="3324" spans="1:12" x14ac:dyDescent="0.25">
      <c r="A3324" t="s">
        <v>3988</v>
      </c>
      <c r="B3324" t="s">
        <v>3919</v>
      </c>
      <c r="C3324" t="s">
        <v>3295</v>
      </c>
      <c r="D3324">
        <v>23.2</v>
      </c>
      <c r="E3324">
        <v>57</v>
      </c>
      <c r="F3324" t="s">
        <v>860</v>
      </c>
      <c r="G3324">
        <v>1</v>
      </c>
      <c r="H3324">
        <v>1</v>
      </c>
      <c r="I3324" t="s">
        <v>993</v>
      </c>
      <c r="J3324" t="s">
        <v>994</v>
      </c>
      <c r="K3324" t="s">
        <v>863</v>
      </c>
      <c r="L3324">
        <v>13837.17</v>
      </c>
    </row>
    <row r="3325" spans="1:12" x14ac:dyDescent="0.25">
      <c r="A3325" t="s">
        <v>3989</v>
      </c>
      <c r="B3325" t="s">
        <v>3919</v>
      </c>
      <c r="C3325" t="s">
        <v>3295</v>
      </c>
      <c r="D3325">
        <v>21.2</v>
      </c>
      <c r="E3325">
        <v>57</v>
      </c>
      <c r="F3325" t="s">
        <v>860</v>
      </c>
      <c r="G3325">
        <v>1</v>
      </c>
      <c r="H3325">
        <v>1</v>
      </c>
      <c r="I3325" t="s">
        <v>993</v>
      </c>
      <c r="J3325" t="s">
        <v>994</v>
      </c>
      <c r="K3325" t="s">
        <v>863</v>
      </c>
      <c r="L3325">
        <v>28329.19</v>
      </c>
    </row>
    <row r="3326" spans="1:12" x14ac:dyDescent="0.25">
      <c r="A3326" t="s">
        <v>3990</v>
      </c>
      <c r="B3326" t="s">
        <v>3919</v>
      </c>
      <c r="C3326" t="s">
        <v>3295</v>
      </c>
      <c r="D3326">
        <v>18.5</v>
      </c>
      <c r="E3326">
        <v>58.2</v>
      </c>
      <c r="F3326" t="s">
        <v>860</v>
      </c>
      <c r="G3326">
        <v>1</v>
      </c>
      <c r="H3326">
        <v>1</v>
      </c>
      <c r="I3326" t="s">
        <v>993</v>
      </c>
      <c r="J3326" t="s">
        <v>994</v>
      </c>
      <c r="K3326" t="s">
        <v>863</v>
      </c>
      <c r="L3326">
        <v>78215.759999999995</v>
      </c>
    </row>
    <row r="3327" spans="1:12" x14ac:dyDescent="0.25">
      <c r="A3327" t="s">
        <v>3991</v>
      </c>
      <c r="B3327" t="s">
        <v>3919</v>
      </c>
      <c r="C3327" t="s">
        <v>3295</v>
      </c>
      <c r="D3327">
        <v>17.2</v>
      </c>
      <c r="E3327">
        <v>49.3</v>
      </c>
      <c r="F3327" t="s">
        <v>860</v>
      </c>
      <c r="G3327">
        <v>1</v>
      </c>
      <c r="H3327">
        <v>1</v>
      </c>
      <c r="I3327" t="s">
        <v>993</v>
      </c>
      <c r="J3327" t="s">
        <v>994</v>
      </c>
      <c r="K3327" t="s">
        <v>863</v>
      </c>
      <c r="L3327">
        <v>257255.05</v>
      </c>
    </row>
    <row r="3328" spans="1:12" x14ac:dyDescent="0.25">
      <c r="A3328" t="s">
        <v>3992</v>
      </c>
      <c r="B3328" t="s">
        <v>3919</v>
      </c>
      <c r="C3328" t="s">
        <v>3295</v>
      </c>
      <c r="D3328">
        <v>23.3</v>
      </c>
      <c r="E3328">
        <v>50</v>
      </c>
      <c r="F3328" t="s">
        <v>860</v>
      </c>
      <c r="G3328">
        <v>1</v>
      </c>
      <c r="H3328">
        <v>1</v>
      </c>
      <c r="I3328" t="s">
        <v>993</v>
      </c>
      <c r="J3328" t="s">
        <v>994</v>
      </c>
      <c r="K3328" t="s">
        <v>863</v>
      </c>
      <c r="L3328">
        <v>24788.58</v>
      </c>
    </row>
    <row r="3329" spans="1:12" x14ac:dyDescent="0.25">
      <c r="A3329" t="s">
        <v>3993</v>
      </c>
      <c r="B3329" t="s">
        <v>3919</v>
      </c>
      <c r="C3329" t="s">
        <v>3295</v>
      </c>
      <c r="D3329">
        <v>20.2</v>
      </c>
      <c r="E3329">
        <v>60</v>
      </c>
      <c r="F3329" t="s">
        <v>860</v>
      </c>
      <c r="G3329">
        <v>1</v>
      </c>
      <c r="H3329">
        <v>1</v>
      </c>
      <c r="I3329" t="s">
        <v>993</v>
      </c>
      <c r="J3329" t="s">
        <v>994</v>
      </c>
      <c r="K3329" t="s">
        <v>863</v>
      </c>
      <c r="L3329">
        <v>2187394.02</v>
      </c>
    </row>
    <row r="3330" spans="1:12" x14ac:dyDescent="0.25">
      <c r="A3330" t="s">
        <v>3994</v>
      </c>
      <c r="B3330" t="s">
        <v>3919</v>
      </c>
      <c r="C3330" t="s">
        <v>3295</v>
      </c>
      <c r="D3330">
        <v>23.4</v>
      </c>
      <c r="E3330">
        <v>210</v>
      </c>
      <c r="F3330" t="s">
        <v>860</v>
      </c>
      <c r="G3330">
        <v>1</v>
      </c>
      <c r="H3330">
        <v>1</v>
      </c>
      <c r="I3330" t="s">
        <v>993</v>
      </c>
      <c r="J3330" t="s">
        <v>994</v>
      </c>
      <c r="K3330" t="s">
        <v>863</v>
      </c>
      <c r="L3330">
        <v>527310.4</v>
      </c>
    </row>
    <row r="3331" spans="1:12" x14ac:dyDescent="0.25">
      <c r="A3331" t="s">
        <v>3995</v>
      </c>
      <c r="B3331" t="s">
        <v>3919</v>
      </c>
      <c r="C3331" t="s">
        <v>3295</v>
      </c>
      <c r="D3331">
        <v>25.9</v>
      </c>
      <c r="E3331">
        <v>146.06</v>
      </c>
      <c r="F3331" t="s">
        <v>860</v>
      </c>
      <c r="G3331">
        <v>1</v>
      </c>
      <c r="H3331">
        <v>1</v>
      </c>
      <c r="I3331" t="s">
        <v>993</v>
      </c>
      <c r="J3331" t="s">
        <v>994</v>
      </c>
      <c r="K3331" t="s">
        <v>863</v>
      </c>
      <c r="L3331">
        <v>1123871.6100000001</v>
      </c>
    </row>
    <row r="3332" spans="1:12" x14ac:dyDescent="0.25">
      <c r="A3332" t="s">
        <v>3996</v>
      </c>
      <c r="B3332" t="s">
        <v>3919</v>
      </c>
      <c r="C3332" t="s">
        <v>3295</v>
      </c>
      <c r="D3332">
        <v>24</v>
      </c>
      <c r="E3332">
        <v>172.04</v>
      </c>
      <c r="F3332" t="s">
        <v>860</v>
      </c>
      <c r="G3332">
        <v>1</v>
      </c>
      <c r="H3332">
        <v>1</v>
      </c>
      <c r="I3332" t="s">
        <v>993</v>
      </c>
      <c r="J3332" t="s">
        <v>994</v>
      </c>
      <c r="K3332" t="s">
        <v>863</v>
      </c>
      <c r="L3332">
        <v>1467436.56</v>
      </c>
    </row>
    <row r="3333" spans="1:12" x14ac:dyDescent="0.25">
      <c r="A3333" t="s">
        <v>3997</v>
      </c>
      <c r="B3333" t="s">
        <v>3919</v>
      </c>
      <c r="C3333" t="s">
        <v>3295</v>
      </c>
      <c r="D3333">
        <v>23</v>
      </c>
      <c r="E3333">
        <v>210</v>
      </c>
      <c r="F3333" t="s">
        <v>860</v>
      </c>
      <c r="G3333">
        <v>1</v>
      </c>
      <c r="H3333">
        <v>1</v>
      </c>
      <c r="I3333" t="s">
        <v>993</v>
      </c>
      <c r="J3333" t="s">
        <v>994</v>
      </c>
      <c r="K3333" t="s">
        <v>863</v>
      </c>
      <c r="L3333">
        <v>22550.75</v>
      </c>
    </row>
    <row r="3334" spans="1:12" x14ac:dyDescent="0.25">
      <c r="A3334" t="s">
        <v>3998</v>
      </c>
      <c r="B3334" t="s">
        <v>3919</v>
      </c>
      <c r="C3334" t="s">
        <v>3295</v>
      </c>
      <c r="D3334">
        <v>18.2</v>
      </c>
      <c r="E3334">
        <v>357</v>
      </c>
      <c r="F3334" t="s">
        <v>860</v>
      </c>
      <c r="G3334">
        <v>1</v>
      </c>
      <c r="H3334">
        <v>2</v>
      </c>
      <c r="I3334" t="s">
        <v>928</v>
      </c>
      <c r="J3334" t="s">
        <v>994</v>
      </c>
      <c r="K3334" t="s">
        <v>863</v>
      </c>
      <c r="L3334">
        <v>2116677.7999999998</v>
      </c>
    </row>
    <row r="3335" spans="1:12" x14ac:dyDescent="0.25">
      <c r="A3335" t="s">
        <v>3999</v>
      </c>
      <c r="B3335" t="s">
        <v>3919</v>
      </c>
      <c r="C3335" t="s">
        <v>3295</v>
      </c>
      <c r="D3335">
        <v>17.600000000000001</v>
      </c>
      <c r="E3335">
        <v>107.35</v>
      </c>
      <c r="F3335" t="s">
        <v>860</v>
      </c>
      <c r="G3335">
        <v>1</v>
      </c>
      <c r="H3335">
        <v>1</v>
      </c>
      <c r="I3335" t="s">
        <v>928</v>
      </c>
      <c r="J3335" t="s">
        <v>994</v>
      </c>
      <c r="K3335" t="s">
        <v>863</v>
      </c>
      <c r="L3335">
        <v>5636816.5700000003</v>
      </c>
    </row>
    <row r="3336" spans="1:12" x14ac:dyDescent="0.25">
      <c r="A3336" t="s">
        <v>4000</v>
      </c>
      <c r="B3336" t="s">
        <v>3919</v>
      </c>
      <c r="C3336" t="s">
        <v>3295</v>
      </c>
      <c r="D3336">
        <v>11.6</v>
      </c>
      <c r="E3336">
        <v>242.5</v>
      </c>
      <c r="F3336" t="s">
        <v>860</v>
      </c>
      <c r="G3336">
        <v>1</v>
      </c>
      <c r="H3336">
        <v>1</v>
      </c>
      <c r="I3336" t="s">
        <v>993</v>
      </c>
      <c r="J3336" t="s">
        <v>994</v>
      </c>
      <c r="K3336" t="s">
        <v>863</v>
      </c>
      <c r="L3336">
        <v>257511.06</v>
      </c>
    </row>
    <row r="3337" spans="1:12" x14ac:dyDescent="0.25">
      <c r="A3337" t="s">
        <v>4001</v>
      </c>
      <c r="B3337" t="s">
        <v>3919</v>
      </c>
      <c r="C3337" t="s">
        <v>3295</v>
      </c>
      <c r="D3337">
        <v>13.8</v>
      </c>
      <c r="E3337">
        <v>194.56</v>
      </c>
      <c r="F3337" t="s">
        <v>860</v>
      </c>
      <c r="G3337">
        <v>1</v>
      </c>
      <c r="H3337">
        <v>1</v>
      </c>
      <c r="I3337" t="s">
        <v>993</v>
      </c>
      <c r="J3337" t="s">
        <v>994</v>
      </c>
      <c r="K3337" t="s">
        <v>863</v>
      </c>
      <c r="L3337">
        <v>2067586.19</v>
      </c>
    </row>
    <row r="3338" spans="1:12" x14ac:dyDescent="0.25">
      <c r="A3338" t="s">
        <v>4002</v>
      </c>
      <c r="B3338" t="s">
        <v>3919</v>
      </c>
      <c r="C3338" t="s">
        <v>3295</v>
      </c>
      <c r="D3338">
        <v>11.7</v>
      </c>
      <c r="E3338">
        <v>31</v>
      </c>
      <c r="F3338" t="s">
        <v>860</v>
      </c>
      <c r="G3338">
        <v>1</v>
      </c>
      <c r="H3338">
        <v>1</v>
      </c>
      <c r="I3338" t="s">
        <v>928</v>
      </c>
      <c r="J3338" t="s">
        <v>994</v>
      </c>
      <c r="K3338" t="s">
        <v>863</v>
      </c>
      <c r="L3338">
        <v>3141459.06</v>
      </c>
    </row>
    <row r="3339" spans="1:12" x14ac:dyDescent="0.25">
      <c r="A3339" t="s">
        <v>4003</v>
      </c>
      <c r="B3339" t="s">
        <v>3919</v>
      </c>
      <c r="C3339" t="s">
        <v>3295</v>
      </c>
      <c r="D3339">
        <v>17</v>
      </c>
      <c r="E3339">
        <v>31.7</v>
      </c>
      <c r="F3339" t="s">
        <v>860</v>
      </c>
      <c r="G3339">
        <v>1</v>
      </c>
      <c r="H3339">
        <v>1</v>
      </c>
      <c r="I3339" t="s">
        <v>928</v>
      </c>
      <c r="J3339" t="s">
        <v>928</v>
      </c>
      <c r="K3339" t="s">
        <v>863</v>
      </c>
      <c r="L3339">
        <v>7996718.0199999996</v>
      </c>
    </row>
    <row r="3340" spans="1:12" x14ac:dyDescent="0.25">
      <c r="A3340" t="s">
        <v>4004</v>
      </c>
      <c r="B3340" t="s">
        <v>3919</v>
      </c>
      <c r="C3340" t="s">
        <v>3295</v>
      </c>
      <c r="D3340">
        <v>15.7</v>
      </c>
      <c r="E3340">
        <v>25.6</v>
      </c>
      <c r="F3340" t="s">
        <v>860</v>
      </c>
      <c r="G3340">
        <v>1</v>
      </c>
      <c r="H3340">
        <v>1</v>
      </c>
      <c r="I3340" t="s">
        <v>928</v>
      </c>
      <c r="J3340" t="s">
        <v>928</v>
      </c>
      <c r="K3340" t="s">
        <v>863</v>
      </c>
      <c r="L3340">
        <v>1662556.58</v>
      </c>
    </row>
    <row r="3341" spans="1:12" x14ac:dyDescent="0.25">
      <c r="A3341" t="s">
        <v>4005</v>
      </c>
      <c r="B3341" t="s">
        <v>3919</v>
      </c>
      <c r="C3341" t="s">
        <v>3295</v>
      </c>
      <c r="D3341">
        <v>21.1</v>
      </c>
      <c r="E3341">
        <v>73.599999999999994</v>
      </c>
      <c r="F3341" t="s">
        <v>860</v>
      </c>
      <c r="G3341">
        <v>1</v>
      </c>
      <c r="H3341">
        <v>1</v>
      </c>
      <c r="I3341" t="s">
        <v>928</v>
      </c>
      <c r="J3341" t="s">
        <v>928</v>
      </c>
      <c r="K3341" t="s">
        <v>863</v>
      </c>
      <c r="L3341">
        <v>109184.97</v>
      </c>
    </row>
    <row r="3342" spans="1:12" x14ac:dyDescent="0.25">
      <c r="A3342" t="s">
        <v>4006</v>
      </c>
      <c r="B3342" t="s">
        <v>3919</v>
      </c>
      <c r="C3342" t="s">
        <v>3295</v>
      </c>
      <c r="D3342">
        <v>23.2</v>
      </c>
      <c r="E3342">
        <v>81.2</v>
      </c>
      <c r="F3342" t="s">
        <v>860</v>
      </c>
      <c r="G3342">
        <v>1</v>
      </c>
      <c r="H3342">
        <v>1</v>
      </c>
      <c r="I3342" t="s">
        <v>928</v>
      </c>
      <c r="J3342" t="s">
        <v>928</v>
      </c>
      <c r="K3342" t="s">
        <v>863</v>
      </c>
      <c r="L3342">
        <v>59762.19</v>
      </c>
    </row>
    <row r="3343" spans="1:12" x14ac:dyDescent="0.25">
      <c r="A3343" t="s">
        <v>4007</v>
      </c>
      <c r="B3343" t="s">
        <v>3919</v>
      </c>
      <c r="C3343" t="s">
        <v>3295</v>
      </c>
      <c r="D3343">
        <v>20.2</v>
      </c>
      <c r="E3343">
        <v>129</v>
      </c>
      <c r="F3343" t="s">
        <v>860</v>
      </c>
      <c r="G3343">
        <v>1</v>
      </c>
      <c r="H3343">
        <v>1</v>
      </c>
      <c r="I3343" t="s">
        <v>993</v>
      </c>
      <c r="J3343" t="s">
        <v>994</v>
      </c>
      <c r="K3343" t="s">
        <v>863</v>
      </c>
      <c r="L3343">
        <v>12392.12</v>
      </c>
    </row>
    <row r="3344" spans="1:12" x14ac:dyDescent="0.25">
      <c r="A3344" t="s">
        <v>4008</v>
      </c>
      <c r="B3344" t="s">
        <v>3919</v>
      </c>
      <c r="C3344" t="s">
        <v>3295</v>
      </c>
      <c r="D3344">
        <v>14</v>
      </c>
      <c r="E3344">
        <v>80</v>
      </c>
      <c r="F3344" t="s">
        <v>860</v>
      </c>
      <c r="G3344">
        <v>1</v>
      </c>
      <c r="H3344">
        <v>1</v>
      </c>
      <c r="I3344" t="s">
        <v>993</v>
      </c>
      <c r="J3344" t="s">
        <v>994</v>
      </c>
      <c r="K3344" t="s">
        <v>863</v>
      </c>
      <c r="L3344">
        <v>250.46</v>
      </c>
    </row>
    <row r="3345" spans="1:12" x14ac:dyDescent="0.25">
      <c r="A3345" t="s">
        <v>4009</v>
      </c>
      <c r="B3345" t="s">
        <v>3919</v>
      </c>
      <c r="C3345" t="s">
        <v>3295</v>
      </c>
      <c r="D3345">
        <v>26.2</v>
      </c>
      <c r="E3345">
        <v>68.099999999999994</v>
      </c>
      <c r="F3345" t="s">
        <v>860</v>
      </c>
      <c r="G3345">
        <v>2</v>
      </c>
      <c r="H3345">
        <v>1</v>
      </c>
      <c r="I3345" t="s">
        <v>993</v>
      </c>
      <c r="J3345" t="s">
        <v>994</v>
      </c>
      <c r="K3345" t="s">
        <v>863</v>
      </c>
      <c r="L3345">
        <v>11903336.65</v>
      </c>
    </row>
    <row r="3346" spans="1:12" x14ac:dyDescent="0.25">
      <c r="A3346" t="s">
        <v>4010</v>
      </c>
      <c r="B3346" t="s">
        <v>3919</v>
      </c>
      <c r="C3346" t="s">
        <v>3295</v>
      </c>
      <c r="D3346">
        <v>26.5</v>
      </c>
      <c r="E3346">
        <v>43.1</v>
      </c>
      <c r="F3346" t="s">
        <v>860</v>
      </c>
      <c r="G3346">
        <v>1</v>
      </c>
      <c r="H3346">
        <v>1</v>
      </c>
      <c r="I3346" t="s">
        <v>993</v>
      </c>
      <c r="J3346" t="s">
        <v>994</v>
      </c>
      <c r="K3346" t="s">
        <v>863</v>
      </c>
      <c r="L3346">
        <v>11190798.84</v>
      </c>
    </row>
    <row r="3347" spans="1:12" x14ac:dyDescent="0.25">
      <c r="A3347" t="s">
        <v>4011</v>
      </c>
      <c r="B3347" t="s">
        <v>3919</v>
      </c>
      <c r="C3347" t="s">
        <v>3295</v>
      </c>
      <c r="D3347">
        <v>24.8</v>
      </c>
      <c r="E3347">
        <v>79.3</v>
      </c>
      <c r="F3347" t="s">
        <v>860</v>
      </c>
      <c r="G3347">
        <v>1</v>
      </c>
      <c r="H3347">
        <v>1</v>
      </c>
      <c r="I3347" t="s">
        <v>993</v>
      </c>
      <c r="J3347" t="s">
        <v>994</v>
      </c>
      <c r="K3347" t="s">
        <v>863</v>
      </c>
      <c r="L3347">
        <v>6821138.5800000001</v>
      </c>
    </row>
    <row r="3348" spans="1:12" x14ac:dyDescent="0.25">
      <c r="A3348" t="s">
        <v>4012</v>
      </c>
      <c r="B3348" t="s">
        <v>3919</v>
      </c>
      <c r="C3348" t="s">
        <v>3295</v>
      </c>
      <c r="D3348">
        <v>20.7</v>
      </c>
      <c r="E3348">
        <v>10</v>
      </c>
      <c r="F3348" t="s">
        <v>860</v>
      </c>
      <c r="G3348">
        <v>2</v>
      </c>
      <c r="H3348">
        <v>2</v>
      </c>
      <c r="I3348" t="s">
        <v>861</v>
      </c>
      <c r="J3348" t="s">
        <v>882</v>
      </c>
      <c r="K3348" t="s">
        <v>863</v>
      </c>
      <c r="L3348">
        <v>4453736.32</v>
      </c>
    </row>
    <row r="3349" spans="1:12" x14ac:dyDescent="0.25">
      <c r="A3349" t="s">
        <v>4013</v>
      </c>
      <c r="B3349" t="s">
        <v>3919</v>
      </c>
      <c r="C3349" t="s">
        <v>3295</v>
      </c>
      <c r="D3349">
        <v>21.8</v>
      </c>
      <c r="E3349">
        <v>61.32</v>
      </c>
      <c r="F3349" t="s">
        <v>860</v>
      </c>
      <c r="G3349">
        <v>1</v>
      </c>
      <c r="H3349">
        <v>1</v>
      </c>
      <c r="I3349" t="s">
        <v>993</v>
      </c>
      <c r="J3349" t="s">
        <v>994</v>
      </c>
      <c r="K3349" t="s">
        <v>863</v>
      </c>
      <c r="L3349">
        <v>1836.59</v>
      </c>
    </row>
    <row r="3350" spans="1:12" x14ac:dyDescent="0.25">
      <c r="A3350" t="s">
        <v>4014</v>
      </c>
      <c r="B3350" t="s">
        <v>3919</v>
      </c>
      <c r="C3350" t="s">
        <v>3295</v>
      </c>
      <c r="D3350">
        <v>17.2</v>
      </c>
      <c r="E3350">
        <v>53.8</v>
      </c>
      <c r="F3350" t="s">
        <v>860</v>
      </c>
      <c r="G3350">
        <v>1</v>
      </c>
      <c r="H3350">
        <v>1</v>
      </c>
      <c r="I3350" t="s">
        <v>993</v>
      </c>
      <c r="J3350" t="s">
        <v>994</v>
      </c>
      <c r="K3350" t="s">
        <v>863</v>
      </c>
      <c r="L3350">
        <v>1007777.54</v>
      </c>
    </row>
    <row r="3351" spans="1:12" x14ac:dyDescent="0.25">
      <c r="A3351" t="s">
        <v>4015</v>
      </c>
      <c r="B3351" t="s">
        <v>3919</v>
      </c>
      <c r="C3351" t="s">
        <v>3295</v>
      </c>
      <c r="D3351">
        <v>13.3</v>
      </c>
      <c r="E3351">
        <v>68.099999999999994</v>
      </c>
      <c r="F3351" t="s">
        <v>860</v>
      </c>
      <c r="G3351">
        <v>1</v>
      </c>
      <c r="H3351">
        <v>1</v>
      </c>
      <c r="I3351" t="s">
        <v>993</v>
      </c>
      <c r="J3351" t="s">
        <v>994</v>
      </c>
      <c r="K3351" t="s">
        <v>863</v>
      </c>
      <c r="L3351">
        <v>3624635.86</v>
      </c>
    </row>
    <row r="3352" spans="1:12" x14ac:dyDescent="0.25">
      <c r="A3352" t="s">
        <v>4016</v>
      </c>
      <c r="B3352" t="s">
        <v>3919</v>
      </c>
      <c r="C3352" t="s">
        <v>3295</v>
      </c>
      <c r="D3352">
        <v>21.1</v>
      </c>
      <c r="E3352">
        <v>52.1</v>
      </c>
      <c r="F3352" t="s">
        <v>860</v>
      </c>
      <c r="G3352">
        <v>2</v>
      </c>
      <c r="H3352">
        <v>1</v>
      </c>
      <c r="I3352" t="s">
        <v>993</v>
      </c>
      <c r="J3352" t="s">
        <v>994</v>
      </c>
      <c r="K3352" t="s">
        <v>863</v>
      </c>
      <c r="L3352">
        <v>43849.89</v>
      </c>
    </row>
    <row r="3353" spans="1:12" x14ac:dyDescent="0.25">
      <c r="A3353" t="s">
        <v>4017</v>
      </c>
      <c r="B3353" t="s">
        <v>4018</v>
      </c>
      <c r="C3353" t="s">
        <v>3295</v>
      </c>
      <c r="D3353">
        <v>25.5</v>
      </c>
      <c r="E3353">
        <v>142</v>
      </c>
      <c r="F3353" t="s">
        <v>860</v>
      </c>
      <c r="G3353">
        <v>1</v>
      </c>
      <c r="H3353">
        <v>1</v>
      </c>
      <c r="I3353" t="s">
        <v>861</v>
      </c>
      <c r="J3353" t="s">
        <v>882</v>
      </c>
      <c r="K3353" t="s">
        <v>863</v>
      </c>
      <c r="L3353">
        <v>554775.59</v>
      </c>
    </row>
    <row r="3354" spans="1:12" x14ac:dyDescent="0.25">
      <c r="A3354" t="s">
        <v>4019</v>
      </c>
      <c r="B3354" t="s">
        <v>4018</v>
      </c>
      <c r="C3354" t="s">
        <v>3295</v>
      </c>
      <c r="D3354">
        <v>24.9</v>
      </c>
      <c r="E3354">
        <v>142</v>
      </c>
      <c r="F3354" t="s">
        <v>844</v>
      </c>
      <c r="G3354">
        <v>1</v>
      </c>
      <c r="H3354">
        <v>1</v>
      </c>
      <c r="I3354" t="s">
        <v>861</v>
      </c>
      <c r="J3354" t="s">
        <v>882</v>
      </c>
      <c r="K3354" t="s">
        <v>863</v>
      </c>
      <c r="L3354">
        <v>813.95</v>
      </c>
    </row>
    <row r="3355" spans="1:12" x14ac:dyDescent="0.25">
      <c r="A3355" t="s">
        <v>4020</v>
      </c>
      <c r="B3355" t="s">
        <v>4018</v>
      </c>
      <c r="C3355" t="s">
        <v>3295</v>
      </c>
      <c r="D3355">
        <v>25</v>
      </c>
      <c r="E3355">
        <v>77</v>
      </c>
      <c r="F3355" t="s">
        <v>867</v>
      </c>
      <c r="G3355">
        <v>2</v>
      </c>
      <c r="H3355">
        <v>1</v>
      </c>
      <c r="I3355" t="s">
        <v>861</v>
      </c>
      <c r="J3355" t="s">
        <v>882</v>
      </c>
      <c r="K3355" t="s">
        <v>863</v>
      </c>
      <c r="L3355">
        <v>218872.78</v>
      </c>
    </row>
    <row r="3356" spans="1:12" x14ac:dyDescent="0.25">
      <c r="A3356" t="s">
        <v>4021</v>
      </c>
      <c r="B3356" t="s">
        <v>4018</v>
      </c>
      <c r="C3356" t="s">
        <v>3295</v>
      </c>
      <c r="D3356">
        <v>27.9</v>
      </c>
      <c r="E3356">
        <v>128</v>
      </c>
      <c r="F3356" t="s">
        <v>867</v>
      </c>
      <c r="G3356">
        <v>2</v>
      </c>
      <c r="H3356">
        <v>1</v>
      </c>
      <c r="I3356" t="s">
        <v>861</v>
      </c>
      <c r="J3356" t="s">
        <v>928</v>
      </c>
      <c r="K3356" t="s">
        <v>863</v>
      </c>
      <c r="L3356">
        <v>6347951.0599999996</v>
      </c>
    </row>
    <row r="3357" spans="1:12" x14ac:dyDescent="0.25">
      <c r="A3357" t="s">
        <v>4022</v>
      </c>
      <c r="B3357" t="s">
        <v>4018</v>
      </c>
      <c r="C3357" t="s">
        <v>3295</v>
      </c>
      <c r="D3357">
        <v>21.6</v>
      </c>
      <c r="E3357">
        <v>168</v>
      </c>
      <c r="F3357" t="s">
        <v>860</v>
      </c>
      <c r="G3357">
        <v>1</v>
      </c>
      <c r="H3357">
        <v>1</v>
      </c>
      <c r="I3357" t="s">
        <v>861</v>
      </c>
      <c r="J3357" t="s">
        <v>928</v>
      </c>
      <c r="K3357" t="s">
        <v>863</v>
      </c>
      <c r="L3357">
        <v>1145717.6100000001</v>
      </c>
    </row>
    <row r="3358" spans="1:12" x14ac:dyDescent="0.25">
      <c r="A3358" t="s">
        <v>4023</v>
      </c>
      <c r="B3358" t="s">
        <v>4018</v>
      </c>
      <c r="C3358" t="s">
        <v>3295</v>
      </c>
      <c r="D3358">
        <v>27.8</v>
      </c>
      <c r="E3358">
        <v>82.88</v>
      </c>
      <c r="F3358" t="s">
        <v>867</v>
      </c>
      <c r="G3358">
        <v>2</v>
      </c>
      <c r="H3358">
        <v>1</v>
      </c>
      <c r="I3358" t="s">
        <v>928</v>
      </c>
      <c r="J3358" t="s">
        <v>928</v>
      </c>
      <c r="K3358" t="s">
        <v>863</v>
      </c>
      <c r="L3358">
        <v>6403052.5700000003</v>
      </c>
    </row>
    <row r="3359" spans="1:12" x14ac:dyDescent="0.25">
      <c r="A3359" t="s">
        <v>4024</v>
      </c>
      <c r="B3359" t="s">
        <v>4018</v>
      </c>
      <c r="C3359" t="s">
        <v>3295</v>
      </c>
      <c r="D3359">
        <v>40.700000000000003</v>
      </c>
      <c r="E3359">
        <v>284.87</v>
      </c>
      <c r="F3359" t="s">
        <v>867</v>
      </c>
      <c r="G3359">
        <v>2</v>
      </c>
      <c r="H3359">
        <v>1</v>
      </c>
      <c r="I3359" t="s">
        <v>861</v>
      </c>
      <c r="J3359" t="s">
        <v>882</v>
      </c>
      <c r="K3359" t="s">
        <v>913</v>
      </c>
      <c r="L3359">
        <v>6726971.9500000002</v>
      </c>
    </row>
    <row r="3360" spans="1:12" x14ac:dyDescent="0.25">
      <c r="A3360" t="s">
        <v>4025</v>
      </c>
      <c r="B3360" t="s">
        <v>4018</v>
      </c>
      <c r="C3360" t="s">
        <v>3295</v>
      </c>
      <c r="D3360">
        <v>29.5</v>
      </c>
      <c r="E3360">
        <v>30</v>
      </c>
      <c r="F3360" t="s">
        <v>860</v>
      </c>
      <c r="G3360">
        <v>1</v>
      </c>
      <c r="H3360">
        <v>1</v>
      </c>
      <c r="I3360" t="s">
        <v>861</v>
      </c>
      <c r="J3360" t="s">
        <v>882</v>
      </c>
      <c r="K3360" t="s">
        <v>863</v>
      </c>
      <c r="L3360">
        <v>529218</v>
      </c>
    </row>
    <row r="3361" spans="1:12" x14ac:dyDescent="0.25">
      <c r="A3361" t="s">
        <v>4026</v>
      </c>
      <c r="B3361" t="s">
        <v>4018</v>
      </c>
      <c r="C3361" t="s">
        <v>3295</v>
      </c>
      <c r="D3361">
        <v>33.4</v>
      </c>
      <c r="E3361">
        <v>31.6</v>
      </c>
      <c r="F3361" t="s">
        <v>860</v>
      </c>
      <c r="G3361">
        <v>1</v>
      </c>
      <c r="H3361">
        <v>1</v>
      </c>
      <c r="I3361" t="s">
        <v>861</v>
      </c>
      <c r="J3361" t="s">
        <v>882</v>
      </c>
      <c r="K3361" t="s">
        <v>863</v>
      </c>
      <c r="L3361">
        <v>324099.40000000002</v>
      </c>
    </row>
    <row r="3362" spans="1:12" x14ac:dyDescent="0.25">
      <c r="A3362" t="s">
        <v>4027</v>
      </c>
      <c r="B3362" t="s">
        <v>4018</v>
      </c>
      <c r="C3362" t="s">
        <v>3295</v>
      </c>
      <c r="D3362">
        <v>29.2</v>
      </c>
      <c r="E3362">
        <v>375.46</v>
      </c>
      <c r="F3362" t="s">
        <v>860</v>
      </c>
      <c r="G3362">
        <v>1</v>
      </c>
      <c r="H3362">
        <v>1</v>
      </c>
      <c r="I3362" t="s">
        <v>861</v>
      </c>
      <c r="J3362" t="s">
        <v>928</v>
      </c>
      <c r="K3362" t="s">
        <v>913</v>
      </c>
      <c r="L3362">
        <v>68050.36</v>
      </c>
    </row>
    <row r="3363" spans="1:12" x14ac:dyDescent="0.25">
      <c r="A3363" t="s">
        <v>4028</v>
      </c>
      <c r="B3363" t="s">
        <v>4018</v>
      </c>
      <c r="C3363" t="s">
        <v>3295</v>
      </c>
      <c r="D3363">
        <v>29.6</v>
      </c>
      <c r="E3363">
        <v>298.86</v>
      </c>
      <c r="F3363" t="s">
        <v>860</v>
      </c>
      <c r="G3363">
        <v>2</v>
      </c>
      <c r="H3363">
        <v>1</v>
      </c>
      <c r="I3363" t="s">
        <v>928</v>
      </c>
      <c r="J3363" t="s">
        <v>928</v>
      </c>
      <c r="K3363" t="s">
        <v>868</v>
      </c>
      <c r="L3363">
        <v>1580095.1</v>
      </c>
    </row>
    <row r="3364" spans="1:12" x14ac:dyDescent="0.25">
      <c r="A3364" t="s">
        <v>4029</v>
      </c>
      <c r="B3364" t="s">
        <v>4018</v>
      </c>
      <c r="C3364" t="s">
        <v>3295</v>
      </c>
      <c r="D3364">
        <v>26.8</v>
      </c>
      <c r="E3364">
        <v>395.47</v>
      </c>
      <c r="F3364" t="s">
        <v>860</v>
      </c>
      <c r="G3364">
        <v>2</v>
      </c>
      <c r="H3364">
        <v>1</v>
      </c>
      <c r="I3364" t="s">
        <v>861</v>
      </c>
      <c r="J3364" t="s">
        <v>928</v>
      </c>
      <c r="K3364" t="s">
        <v>913</v>
      </c>
      <c r="L3364">
        <v>2079178.27</v>
      </c>
    </row>
    <row r="3365" spans="1:12" x14ac:dyDescent="0.25">
      <c r="A3365" t="s">
        <v>4030</v>
      </c>
      <c r="B3365" t="s">
        <v>4031</v>
      </c>
      <c r="C3365" t="s">
        <v>3295</v>
      </c>
      <c r="D3365">
        <v>7.1</v>
      </c>
      <c r="E3365">
        <v>41.8</v>
      </c>
      <c r="F3365" t="s">
        <v>860</v>
      </c>
      <c r="G3365">
        <v>2</v>
      </c>
      <c r="H3365">
        <v>1</v>
      </c>
      <c r="I3365" t="s">
        <v>928</v>
      </c>
      <c r="J3365" t="s">
        <v>928</v>
      </c>
      <c r="K3365" t="s">
        <v>863</v>
      </c>
      <c r="L3365">
        <v>2110.13</v>
      </c>
    </row>
    <row r="3366" spans="1:12" x14ac:dyDescent="0.25">
      <c r="A3366" t="s">
        <v>4032</v>
      </c>
      <c r="B3366" t="s">
        <v>4031</v>
      </c>
      <c r="C3366" t="s">
        <v>3295</v>
      </c>
      <c r="D3366">
        <v>5.5</v>
      </c>
      <c r="E3366">
        <v>67.900000000000006</v>
      </c>
      <c r="F3366" t="s">
        <v>865</v>
      </c>
      <c r="G3366">
        <v>2</v>
      </c>
      <c r="H3366">
        <v>1</v>
      </c>
      <c r="I3366" t="s">
        <v>928</v>
      </c>
      <c r="J3366" t="s">
        <v>882</v>
      </c>
      <c r="K3366" t="s">
        <v>868</v>
      </c>
      <c r="L3366">
        <v>26759.89</v>
      </c>
    </row>
    <row r="3367" spans="1:12" x14ac:dyDescent="0.25">
      <c r="A3367" t="s">
        <v>4033</v>
      </c>
      <c r="B3367" t="s">
        <v>4031</v>
      </c>
      <c r="C3367" t="s">
        <v>3295</v>
      </c>
      <c r="D3367">
        <v>6.3</v>
      </c>
      <c r="E3367">
        <v>32.700000000000003</v>
      </c>
      <c r="F3367" t="s">
        <v>865</v>
      </c>
      <c r="G3367">
        <v>2</v>
      </c>
      <c r="H3367">
        <v>1</v>
      </c>
      <c r="I3367" t="s">
        <v>928</v>
      </c>
      <c r="J3367" t="s">
        <v>882</v>
      </c>
      <c r="K3367" t="s">
        <v>868</v>
      </c>
      <c r="L3367">
        <v>543.25</v>
      </c>
    </row>
    <row r="3368" spans="1:12" x14ac:dyDescent="0.25">
      <c r="A3368" t="s">
        <v>4034</v>
      </c>
      <c r="B3368" t="s">
        <v>4035</v>
      </c>
      <c r="C3368" t="s">
        <v>3295</v>
      </c>
      <c r="D3368">
        <v>14</v>
      </c>
      <c r="E3368">
        <v>42.6</v>
      </c>
      <c r="F3368" t="s">
        <v>860</v>
      </c>
      <c r="G3368">
        <v>1</v>
      </c>
      <c r="H3368">
        <v>1</v>
      </c>
      <c r="I3368" t="s">
        <v>861</v>
      </c>
      <c r="J3368" t="s">
        <v>882</v>
      </c>
      <c r="K3368" t="s">
        <v>863</v>
      </c>
      <c r="L3368">
        <v>876884.84</v>
      </c>
    </row>
    <row r="3369" spans="1:12" x14ac:dyDescent="0.25">
      <c r="A3369" t="s">
        <v>4036</v>
      </c>
      <c r="B3369" t="s">
        <v>4035</v>
      </c>
      <c r="C3369" t="s">
        <v>3295</v>
      </c>
      <c r="D3369">
        <v>18.5</v>
      </c>
      <c r="E3369">
        <v>33.5</v>
      </c>
      <c r="F3369" t="s">
        <v>860</v>
      </c>
      <c r="G3369">
        <v>1</v>
      </c>
      <c r="H3369">
        <v>1</v>
      </c>
      <c r="I3369" t="s">
        <v>861</v>
      </c>
      <c r="J3369" t="s">
        <v>882</v>
      </c>
      <c r="K3369" t="s">
        <v>863</v>
      </c>
      <c r="L3369">
        <v>3820412</v>
      </c>
    </row>
    <row r="3370" spans="1:12" x14ac:dyDescent="0.25">
      <c r="A3370" t="s">
        <v>4037</v>
      </c>
      <c r="B3370" t="s">
        <v>4035</v>
      </c>
      <c r="C3370" t="s">
        <v>3295</v>
      </c>
      <c r="D3370">
        <v>15.4</v>
      </c>
      <c r="E3370">
        <v>70.5</v>
      </c>
      <c r="F3370" t="s">
        <v>860</v>
      </c>
      <c r="G3370">
        <v>1</v>
      </c>
      <c r="H3370">
        <v>1</v>
      </c>
      <c r="I3370" t="s">
        <v>861</v>
      </c>
      <c r="J3370" t="s">
        <v>882</v>
      </c>
      <c r="K3370" t="s">
        <v>863</v>
      </c>
      <c r="L3370">
        <v>141869.45000000001</v>
      </c>
    </row>
    <row r="3371" spans="1:12" x14ac:dyDescent="0.25">
      <c r="A3371" t="s">
        <v>4038</v>
      </c>
      <c r="B3371" t="s">
        <v>4035</v>
      </c>
      <c r="C3371" t="s">
        <v>3295</v>
      </c>
      <c r="D3371">
        <v>16.2</v>
      </c>
      <c r="E3371">
        <v>40.5</v>
      </c>
      <c r="F3371" t="s">
        <v>860</v>
      </c>
      <c r="G3371">
        <v>1</v>
      </c>
      <c r="H3371">
        <v>1</v>
      </c>
      <c r="I3371" t="s">
        <v>861</v>
      </c>
      <c r="J3371" t="s">
        <v>882</v>
      </c>
      <c r="K3371" t="s">
        <v>863</v>
      </c>
      <c r="L3371">
        <v>177568.93</v>
      </c>
    </row>
    <row r="3372" spans="1:12" x14ac:dyDescent="0.25">
      <c r="A3372" t="s">
        <v>4039</v>
      </c>
      <c r="B3372" t="s">
        <v>4035</v>
      </c>
      <c r="C3372" t="s">
        <v>3295</v>
      </c>
      <c r="D3372">
        <v>15.1</v>
      </c>
      <c r="E3372">
        <v>40.799999999999997</v>
      </c>
      <c r="F3372" t="s">
        <v>860</v>
      </c>
      <c r="G3372">
        <v>1</v>
      </c>
      <c r="H3372">
        <v>1</v>
      </c>
      <c r="I3372" t="s">
        <v>861</v>
      </c>
      <c r="J3372" t="s">
        <v>882</v>
      </c>
      <c r="K3372" t="s">
        <v>863</v>
      </c>
      <c r="L3372">
        <v>7392722.4299999997</v>
      </c>
    </row>
    <row r="3373" spans="1:12" x14ac:dyDescent="0.25">
      <c r="A3373" t="s">
        <v>4040</v>
      </c>
      <c r="B3373" t="s">
        <v>4035</v>
      </c>
      <c r="C3373" t="s">
        <v>3295</v>
      </c>
      <c r="D3373">
        <v>20.6</v>
      </c>
      <c r="E3373">
        <v>23.8</v>
      </c>
      <c r="F3373" t="s">
        <v>860</v>
      </c>
      <c r="G3373">
        <v>1</v>
      </c>
      <c r="H3373">
        <v>1</v>
      </c>
      <c r="I3373" t="s">
        <v>861</v>
      </c>
      <c r="J3373" t="s">
        <v>882</v>
      </c>
      <c r="K3373" t="s">
        <v>863</v>
      </c>
      <c r="L3373">
        <v>5143581.04</v>
      </c>
    </row>
    <row r="3374" spans="1:12" x14ac:dyDescent="0.25">
      <c r="A3374" t="s">
        <v>4041</v>
      </c>
      <c r="B3374" t="s">
        <v>4035</v>
      </c>
      <c r="C3374" t="s">
        <v>3295</v>
      </c>
      <c r="D3374">
        <v>17</v>
      </c>
      <c r="E3374">
        <v>18.5</v>
      </c>
      <c r="F3374" t="s">
        <v>860</v>
      </c>
      <c r="G3374">
        <v>1</v>
      </c>
      <c r="H3374">
        <v>1</v>
      </c>
      <c r="I3374" t="s">
        <v>861</v>
      </c>
      <c r="J3374" t="s">
        <v>882</v>
      </c>
      <c r="K3374" t="s">
        <v>863</v>
      </c>
      <c r="L3374">
        <v>3212301.46</v>
      </c>
    </row>
    <row r="3375" spans="1:12" x14ac:dyDescent="0.25">
      <c r="A3375" t="s">
        <v>4042</v>
      </c>
      <c r="B3375" t="s">
        <v>4035</v>
      </c>
      <c r="C3375" t="s">
        <v>3295</v>
      </c>
      <c r="D3375">
        <v>14.7</v>
      </c>
      <c r="E3375">
        <v>69.599999999999994</v>
      </c>
      <c r="F3375" t="s">
        <v>860</v>
      </c>
      <c r="G3375">
        <v>1</v>
      </c>
      <c r="H3375">
        <v>1</v>
      </c>
      <c r="I3375" t="s">
        <v>861</v>
      </c>
      <c r="J3375" t="s">
        <v>882</v>
      </c>
      <c r="K3375" t="s">
        <v>863</v>
      </c>
      <c r="L3375">
        <v>3670234</v>
      </c>
    </row>
    <row r="3376" spans="1:12" x14ac:dyDescent="0.25">
      <c r="A3376" t="s">
        <v>4043</v>
      </c>
      <c r="B3376" t="s">
        <v>4035</v>
      </c>
      <c r="C3376" t="s">
        <v>3295</v>
      </c>
      <c r="D3376">
        <v>20.100000000000001</v>
      </c>
      <c r="E3376">
        <v>34.21</v>
      </c>
      <c r="F3376" t="s">
        <v>860</v>
      </c>
      <c r="G3376">
        <v>1</v>
      </c>
      <c r="H3376">
        <v>1</v>
      </c>
      <c r="I3376" t="s">
        <v>861</v>
      </c>
      <c r="J3376" t="s">
        <v>882</v>
      </c>
      <c r="K3376" t="s">
        <v>863</v>
      </c>
      <c r="L3376">
        <v>378885</v>
      </c>
    </row>
    <row r="3377" spans="1:12" x14ac:dyDescent="0.25">
      <c r="A3377" t="s">
        <v>4044</v>
      </c>
      <c r="B3377" t="s">
        <v>4035</v>
      </c>
      <c r="C3377" t="s">
        <v>3295</v>
      </c>
      <c r="D3377">
        <v>18.3</v>
      </c>
      <c r="E3377">
        <v>38.700000000000003</v>
      </c>
      <c r="F3377" t="s">
        <v>860</v>
      </c>
      <c r="G3377">
        <v>1</v>
      </c>
      <c r="H3377">
        <v>1</v>
      </c>
      <c r="I3377" t="s">
        <v>861</v>
      </c>
      <c r="J3377" t="s">
        <v>882</v>
      </c>
      <c r="K3377" t="s">
        <v>863</v>
      </c>
      <c r="L3377">
        <v>8483632.6400000006</v>
      </c>
    </row>
    <row r="3378" spans="1:12" x14ac:dyDescent="0.25">
      <c r="A3378" t="s">
        <v>4045</v>
      </c>
      <c r="B3378" t="s">
        <v>4035</v>
      </c>
      <c r="C3378" t="s">
        <v>3295</v>
      </c>
      <c r="D3378">
        <v>17.7</v>
      </c>
      <c r="E3378">
        <v>39.43</v>
      </c>
      <c r="F3378" t="s">
        <v>860</v>
      </c>
      <c r="G3378">
        <v>1</v>
      </c>
      <c r="H3378">
        <v>1</v>
      </c>
      <c r="I3378" t="s">
        <v>861</v>
      </c>
      <c r="J3378" t="s">
        <v>882</v>
      </c>
      <c r="K3378" t="s">
        <v>863</v>
      </c>
      <c r="L3378">
        <v>492694.51</v>
      </c>
    </row>
    <row r="3379" spans="1:12" x14ac:dyDescent="0.25">
      <c r="A3379" t="s">
        <v>4046</v>
      </c>
      <c r="B3379" t="s">
        <v>4035</v>
      </c>
      <c r="C3379" t="s">
        <v>3295</v>
      </c>
      <c r="D3379">
        <v>20.3</v>
      </c>
      <c r="E3379">
        <v>49.99</v>
      </c>
      <c r="F3379" t="s">
        <v>860</v>
      </c>
      <c r="G3379">
        <v>1</v>
      </c>
      <c r="H3379">
        <v>1</v>
      </c>
      <c r="I3379" t="s">
        <v>861</v>
      </c>
      <c r="J3379" t="s">
        <v>882</v>
      </c>
      <c r="K3379" t="s">
        <v>863</v>
      </c>
      <c r="L3379">
        <v>5359264.18</v>
      </c>
    </row>
    <row r="3380" spans="1:12" x14ac:dyDescent="0.25">
      <c r="A3380" t="s">
        <v>4047</v>
      </c>
      <c r="B3380" t="s">
        <v>4035</v>
      </c>
      <c r="C3380" t="s">
        <v>3295</v>
      </c>
      <c r="D3380">
        <v>17.899999999999999</v>
      </c>
      <c r="E3380">
        <v>54.9</v>
      </c>
      <c r="F3380" t="s">
        <v>860</v>
      </c>
      <c r="G3380">
        <v>1</v>
      </c>
      <c r="H3380">
        <v>1</v>
      </c>
      <c r="I3380" t="s">
        <v>861</v>
      </c>
      <c r="J3380" t="s">
        <v>882</v>
      </c>
      <c r="K3380" t="s">
        <v>863</v>
      </c>
      <c r="L3380">
        <v>307936.87</v>
      </c>
    </row>
    <row r="3381" spans="1:12" x14ac:dyDescent="0.25">
      <c r="A3381" t="s">
        <v>4048</v>
      </c>
      <c r="B3381" t="s">
        <v>4035</v>
      </c>
      <c r="C3381" t="s">
        <v>3295</v>
      </c>
      <c r="D3381">
        <v>17.7</v>
      </c>
      <c r="E3381">
        <v>68.7</v>
      </c>
      <c r="F3381" t="s">
        <v>860</v>
      </c>
      <c r="G3381">
        <v>1</v>
      </c>
      <c r="H3381">
        <v>1</v>
      </c>
      <c r="I3381" t="s">
        <v>861</v>
      </c>
      <c r="J3381" t="s">
        <v>882</v>
      </c>
      <c r="K3381" t="s">
        <v>863</v>
      </c>
      <c r="L3381">
        <v>6659679.4100000001</v>
      </c>
    </row>
    <row r="3382" spans="1:12" x14ac:dyDescent="0.25">
      <c r="A3382" t="s">
        <v>4049</v>
      </c>
      <c r="B3382" t="s">
        <v>4035</v>
      </c>
      <c r="C3382" t="s">
        <v>3295</v>
      </c>
      <c r="D3382">
        <v>18</v>
      </c>
      <c r="E3382">
        <v>83</v>
      </c>
      <c r="F3382" t="s">
        <v>860</v>
      </c>
      <c r="G3382">
        <v>1</v>
      </c>
      <c r="H3382">
        <v>1</v>
      </c>
      <c r="I3382" t="s">
        <v>861</v>
      </c>
      <c r="J3382" t="s">
        <v>882</v>
      </c>
      <c r="K3382" t="s">
        <v>863</v>
      </c>
      <c r="L3382">
        <v>862883.58</v>
      </c>
    </row>
    <row r="3383" spans="1:12" x14ac:dyDescent="0.25">
      <c r="A3383" t="s">
        <v>4050</v>
      </c>
      <c r="B3383" t="s">
        <v>4035</v>
      </c>
      <c r="C3383" t="s">
        <v>3295</v>
      </c>
      <c r="D3383">
        <v>17.7</v>
      </c>
      <c r="E3383">
        <v>76.599999999999994</v>
      </c>
      <c r="F3383" t="s">
        <v>860</v>
      </c>
      <c r="G3383">
        <v>1</v>
      </c>
      <c r="H3383">
        <v>1</v>
      </c>
      <c r="I3383" t="s">
        <v>861</v>
      </c>
      <c r="J3383" t="s">
        <v>882</v>
      </c>
      <c r="K3383" t="s">
        <v>863</v>
      </c>
      <c r="L3383">
        <v>5749616.3899999997</v>
      </c>
    </row>
    <row r="3384" spans="1:12" x14ac:dyDescent="0.25">
      <c r="A3384" t="s">
        <v>4051</v>
      </c>
      <c r="B3384" t="s">
        <v>4035</v>
      </c>
      <c r="C3384" t="s">
        <v>3295</v>
      </c>
      <c r="D3384">
        <v>16.8</v>
      </c>
      <c r="E3384">
        <v>61.7</v>
      </c>
      <c r="F3384" t="s">
        <v>860</v>
      </c>
      <c r="G3384">
        <v>1</v>
      </c>
      <c r="H3384">
        <v>1</v>
      </c>
      <c r="I3384" t="s">
        <v>861</v>
      </c>
      <c r="J3384" t="s">
        <v>882</v>
      </c>
      <c r="K3384" t="s">
        <v>863</v>
      </c>
      <c r="L3384">
        <v>3885238.34</v>
      </c>
    </row>
    <row r="3385" spans="1:12" x14ac:dyDescent="0.25">
      <c r="A3385" t="s">
        <v>4052</v>
      </c>
      <c r="B3385" t="s">
        <v>4035</v>
      </c>
      <c r="C3385" t="s">
        <v>3295</v>
      </c>
      <c r="D3385">
        <v>20</v>
      </c>
      <c r="E3385">
        <v>66.900000000000006</v>
      </c>
      <c r="F3385" t="s">
        <v>860</v>
      </c>
      <c r="G3385">
        <v>1</v>
      </c>
      <c r="H3385">
        <v>1</v>
      </c>
      <c r="I3385" t="s">
        <v>861</v>
      </c>
      <c r="J3385" t="s">
        <v>882</v>
      </c>
      <c r="K3385" t="s">
        <v>863</v>
      </c>
      <c r="L3385">
        <v>802979.25</v>
      </c>
    </row>
    <row r="3386" spans="1:12" x14ac:dyDescent="0.25">
      <c r="A3386" t="s">
        <v>4053</v>
      </c>
      <c r="B3386" t="s">
        <v>4035</v>
      </c>
      <c r="C3386" t="s">
        <v>3295</v>
      </c>
      <c r="D3386">
        <v>18.100000000000001</v>
      </c>
      <c r="E3386">
        <v>45</v>
      </c>
      <c r="F3386" t="s">
        <v>860</v>
      </c>
      <c r="G3386">
        <v>1</v>
      </c>
      <c r="H3386">
        <v>1</v>
      </c>
      <c r="I3386" t="s">
        <v>861</v>
      </c>
      <c r="J3386" t="s">
        <v>882</v>
      </c>
      <c r="K3386" t="s">
        <v>863</v>
      </c>
      <c r="L3386">
        <v>237821.16</v>
      </c>
    </row>
    <row r="3387" spans="1:12" x14ac:dyDescent="0.25">
      <c r="A3387" t="s">
        <v>4054</v>
      </c>
      <c r="B3387" t="s">
        <v>4035</v>
      </c>
      <c r="C3387" t="s">
        <v>3295</v>
      </c>
      <c r="D3387">
        <v>17.8</v>
      </c>
      <c r="E3387">
        <v>41.34</v>
      </c>
      <c r="F3387" t="s">
        <v>860</v>
      </c>
      <c r="G3387">
        <v>2</v>
      </c>
      <c r="H3387">
        <v>1</v>
      </c>
      <c r="I3387" t="s">
        <v>861</v>
      </c>
      <c r="J3387" t="s">
        <v>882</v>
      </c>
      <c r="K3387" t="s">
        <v>863</v>
      </c>
      <c r="L3387">
        <v>9856567.7300000004</v>
      </c>
    </row>
    <row r="3388" spans="1:12" x14ac:dyDescent="0.25">
      <c r="A3388" t="s">
        <v>4055</v>
      </c>
      <c r="B3388" t="s">
        <v>4035</v>
      </c>
      <c r="C3388" t="s">
        <v>3295</v>
      </c>
      <c r="D3388">
        <v>15.2</v>
      </c>
      <c r="E3388">
        <v>92.62</v>
      </c>
      <c r="F3388" t="s">
        <v>867</v>
      </c>
      <c r="G3388">
        <v>2</v>
      </c>
      <c r="H3388">
        <v>1</v>
      </c>
      <c r="I3388" t="s">
        <v>861</v>
      </c>
      <c r="J3388" t="s">
        <v>882</v>
      </c>
      <c r="K3388" t="s">
        <v>913</v>
      </c>
      <c r="L3388">
        <v>1433240.56</v>
      </c>
    </row>
    <row r="3389" spans="1:12" x14ac:dyDescent="0.25">
      <c r="A3389" t="s">
        <v>4056</v>
      </c>
      <c r="B3389" t="s">
        <v>4035</v>
      </c>
      <c r="C3389" t="s">
        <v>3295</v>
      </c>
      <c r="D3389">
        <v>23.9</v>
      </c>
      <c r="E3389">
        <v>14.6</v>
      </c>
      <c r="F3389" t="s">
        <v>860</v>
      </c>
      <c r="G3389">
        <v>1</v>
      </c>
      <c r="H3389">
        <v>1</v>
      </c>
      <c r="I3389" t="s">
        <v>861</v>
      </c>
      <c r="J3389" t="s">
        <v>882</v>
      </c>
      <c r="K3389" t="s">
        <v>863</v>
      </c>
      <c r="L3389">
        <v>7368285.0700000003</v>
      </c>
    </row>
    <row r="3390" spans="1:12" x14ac:dyDescent="0.25">
      <c r="A3390" t="s">
        <v>4057</v>
      </c>
      <c r="B3390" t="s">
        <v>4035</v>
      </c>
      <c r="C3390" t="s">
        <v>3295</v>
      </c>
      <c r="D3390">
        <v>13.1</v>
      </c>
      <c r="E3390">
        <v>103.1</v>
      </c>
      <c r="F3390" t="s">
        <v>860</v>
      </c>
      <c r="G3390">
        <v>1</v>
      </c>
      <c r="H3390">
        <v>1</v>
      </c>
      <c r="I3390" t="s">
        <v>861</v>
      </c>
      <c r="J3390" t="s">
        <v>882</v>
      </c>
      <c r="K3390" t="s">
        <v>863</v>
      </c>
      <c r="L3390">
        <v>326352.12</v>
      </c>
    </row>
    <row r="3391" spans="1:12" x14ac:dyDescent="0.25">
      <c r="A3391" t="s">
        <v>4058</v>
      </c>
      <c r="B3391" t="s">
        <v>4035</v>
      </c>
      <c r="C3391" t="s">
        <v>3295</v>
      </c>
      <c r="D3391">
        <v>14.9</v>
      </c>
      <c r="E3391">
        <v>103.07</v>
      </c>
      <c r="F3391" t="s">
        <v>860</v>
      </c>
      <c r="G3391">
        <v>1</v>
      </c>
      <c r="H3391">
        <v>1</v>
      </c>
      <c r="I3391" t="s">
        <v>861</v>
      </c>
      <c r="J3391" t="s">
        <v>882</v>
      </c>
      <c r="K3391" t="s">
        <v>863</v>
      </c>
      <c r="L3391">
        <v>1087285.18</v>
      </c>
    </row>
    <row r="3392" spans="1:12" x14ac:dyDescent="0.25">
      <c r="A3392" t="s">
        <v>4059</v>
      </c>
      <c r="B3392" t="s">
        <v>4035</v>
      </c>
      <c r="C3392" t="s">
        <v>3295</v>
      </c>
      <c r="D3392">
        <v>11.9</v>
      </c>
      <c r="E3392">
        <v>111</v>
      </c>
      <c r="F3392" t="s">
        <v>860</v>
      </c>
      <c r="G3392">
        <v>1</v>
      </c>
      <c r="H3392">
        <v>1</v>
      </c>
      <c r="I3392" t="s">
        <v>861</v>
      </c>
      <c r="J3392" t="s">
        <v>882</v>
      </c>
      <c r="K3392" t="s">
        <v>863</v>
      </c>
      <c r="L3392">
        <v>1449365.23</v>
      </c>
    </row>
    <row r="3393" spans="1:12" x14ac:dyDescent="0.25">
      <c r="A3393" t="s">
        <v>4060</v>
      </c>
      <c r="B3393" t="s">
        <v>4035</v>
      </c>
      <c r="C3393" t="s">
        <v>3295</v>
      </c>
      <c r="D3393">
        <v>12.3</v>
      </c>
      <c r="E3393">
        <v>105.13</v>
      </c>
      <c r="F3393" t="s">
        <v>860</v>
      </c>
      <c r="G3393">
        <v>1</v>
      </c>
      <c r="H3393">
        <v>1</v>
      </c>
      <c r="I3393" t="s">
        <v>861</v>
      </c>
      <c r="J3393" t="s">
        <v>882</v>
      </c>
      <c r="K3393" t="s">
        <v>863</v>
      </c>
      <c r="L3393">
        <v>1068460.5</v>
      </c>
    </row>
    <row r="3394" spans="1:12" x14ac:dyDescent="0.25">
      <c r="A3394" t="s">
        <v>4061</v>
      </c>
      <c r="B3394" t="s">
        <v>4035</v>
      </c>
      <c r="C3394" t="s">
        <v>3295</v>
      </c>
      <c r="D3394">
        <v>23</v>
      </c>
      <c r="E3394">
        <v>34.99</v>
      </c>
      <c r="F3394" t="s">
        <v>860</v>
      </c>
      <c r="G3394">
        <v>1</v>
      </c>
      <c r="H3394">
        <v>1</v>
      </c>
      <c r="I3394" t="s">
        <v>861</v>
      </c>
      <c r="J3394" t="s">
        <v>882</v>
      </c>
      <c r="K3394" t="s">
        <v>863</v>
      </c>
      <c r="L3394">
        <v>250182.51</v>
      </c>
    </row>
    <row r="3395" spans="1:12" x14ac:dyDescent="0.25">
      <c r="A3395" t="s">
        <v>4062</v>
      </c>
      <c r="B3395" t="s">
        <v>4035</v>
      </c>
      <c r="C3395" t="s">
        <v>3295</v>
      </c>
      <c r="D3395">
        <v>21.7</v>
      </c>
      <c r="E3395">
        <v>20.3</v>
      </c>
      <c r="F3395" t="s">
        <v>860</v>
      </c>
      <c r="G3395">
        <v>1</v>
      </c>
      <c r="H3395">
        <v>1</v>
      </c>
      <c r="I3395" t="s">
        <v>861</v>
      </c>
      <c r="J3395" t="s">
        <v>882</v>
      </c>
      <c r="K3395" t="s">
        <v>863</v>
      </c>
      <c r="L3395">
        <v>6406247.1200000001</v>
      </c>
    </row>
    <row r="3396" spans="1:12" x14ac:dyDescent="0.25">
      <c r="A3396" t="s">
        <v>4063</v>
      </c>
      <c r="B3396" t="s">
        <v>4035</v>
      </c>
      <c r="C3396" t="s">
        <v>3295</v>
      </c>
      <c r="D3396">
        <v>19.2</v>
      </c>
      <c r="E3396">
        <v>29.59</v>
      </c>
      <c r="F3396" t="s">
        <v>867</v>
      </c>
      <c r="G3396">
        <v>2</v>
      </c>
      <c r="H3396">
        <v>1</v>
      </c>
      <c r="I3396" t="s">
        <v>861</v>
      </c>
      <c r="J3396" t="s">
        <v>882</v>
      </c>
      <c r="K3396" t="s">
        <v>863</v>
      </c>
      <c r="L3396">
        <v>6576318.8799999999</v>
      </c>
    </row>
    <row r="3397" spans="1:12" x14ac:dyDescent="0.25">
      <c r="A3397" t="s">
        <v>4064</v>
      </c>
      <c r="B3397" t="s">
        <v>4035</v>
      </c>
      <c r="C3397" t="s">
        <v>3295</v>
      </c>
      <c r="D3397">
        <v>22</v>
      </c>
      <c r="E3397">
        <v>27.92</v>
      </c>
      <c r="F3397" t="s">
        <v>860</v>
      </c>
      <c r="G3397">
        <v>1</v>
      </c>
      <c r="H3397">
        <v>1</v>
      </c>
      <c r="I3397" t="s">
        <v>861</v>
      </c>
      <c r="J3397" t="s">
        <v>882</v>
      </c>
      <c r="K3397" t="s">
        <v>863</v>
      </c>
      <c r="L3397">
        <v>497665.62</v>
      </c>
    </row>
    <row r="3398" spans="1:12" x14ac:dyDescent="0.25">
      <c r="A3398" t="s">
        <v>4065</v>
      </c>
      <c r="B3398" t="s">
        <v>4035</v>
      </c>
      <c r="C3398" t="s">
        <v>3295</v>
      </c>
      <c r="D3398">
        <v>23.8</v>
      </c>
      <c r="E3398">
        <v>30.6</v>
      </c>
      <c r="F3398" t="s">
        <v>860</v>
      </c>
      <c r="G3398">
        <v>1</v>
      </c>
      <c r="H3398">
        <v>1</v>
      </c>
      <c r="I3398" t="s">
        <v>861</v>
      </c>
      <c r="J3398" t="s">
        <v>882</v>
      </c>
      <c r="K3398" t="s">
        <v>863</v>
      </c>
      <c r="L3398">
        <v>360596.47999999998</v>
      </c>
    </row>
    <row r="3399" spans="1:12" x14ac:dyDescent="0.25">
      <c r="A3399" t="s">
        <v>4066</v>
      </c>
      <c r="B3399" t="s">
        <v>4035</v>
      </c>
      <c r="C3399" t="s">
        <v>3295</v>
      </c>
      <c r="D3399">
        <v>27.8</v>
      </c>
      <c r="E3399">
        <v>36</v>
      </c>
      <c r="F3399" t="s">
        <v>860</v>
      </c>
      <c r="G3399">
        <v>1</v>
      </c>
      <c r="H3399">
        <v>1</v>
      </c>
      <c r="I3399" t="s">
        <v>861</v>
      </c>
      <c r="J3399" t="s">
        <v>882</v>
      </c>
      <c r="K3399" t="s">
        <v>863</v>
      </c>
      <c r="L3399">
        <v>291440.84000000003</v>
      </c>
    </row>
    <row r="3400" spans="1:12" x14ac:dyDescent="0.25">
      <c r="A3400" t="s">
        <v>4067</v>
      </c>
      <c r="B3400" t="s">
        <v>4035</v>
      </c>
      <c r="C3400" t="s">
        <v>3295</v>
      </c>
      <c r="D3400">
        <v>21.1</v>
      </c>
      <c r="E3400">
        <v>25.7</v>
      </c>
      <c r="F3400" t="s">
        <v>867</v>
      </c>
      <c r="G3400">
        <v>2</v>
      </c>
      <c r="H3400">
        <v>1</v>
      </c>
      <c r="I3400" t="s">
        <v>861</v>
      </c>
      <c r="J3400" t="s">
        <v>882</v>
      </c>
      <c r="K3400" t="s">
        <v>863</v>
      </c>
      <c r="L3400">
        <v>1484080.31</v>
      </c>
    </row>
    <row r="3401" spans="1:12" x14ac:dyDescent="0.25">
      <c r="A3401" t="s">
        <v>4068</v>
      </c>
      <c r="B3401" t="s">
        <v>4035</v>
      </c>
      <c r="C3401" t="s">
        <v>3295</v>
      </c>
      <c r="D3401">
        <v>23.8</v>
      </c>
      <c r="E3401">
        <v>28.1</v>
      </c>
      <c r="F3401" t="s">
        <v>860</v>
      </c>
      <c r="G3401">
        <v>1</v>
      </c>
      <c r="H3401">
        <v>1</v>
      </c>
      <c r="I3401" t="s">
        <v>861</v>
      </c>
      <c r="J3401" t="s">
        <v>882</v>
      </c>
      <c r="K3401" t="s">
        <v>863</v>
      </c>
      <c r="L3401">
        <v>745438.76</v>
      </c>
    </row>
    <row r="3402" spans="1:12" x14ac:dyDescent="0.25">
      <c r="A3402" t="s">
        <v>4069</v>
      </c>
      <c r="B3402" t="s">
        <v>4035</v>
      </c>
      <c r="C3402" t="s">
        <v>3295</v>
      </c>
      <c r="D3402">
        <v>18.8</v>
      </c>
      <c r="E3402">
        <v>92</v>
      </c>
      <c r="F3402" t="s">
        <v>860</v>
      </c>
      <c r="G3402">
        <v>1</v>
      </c>
      <c r="H3402">
        <v>1</v>
      </c>
      <c r="I3402" t="s">
        <v>861</v>
      </c>
      <c r="J3402" t="s">
        <v>882</v>
      </c>
      <c r="K3402" t="s">
        <v>863</v>
      </c>
      <c r="L3402">
        <v>5406855.9299999997</v>
      </c>
    </row>
    <row r="3403" spans="1:12" x14ac:dyDescent="0.25">
      <c r="A3403" t="s">
        <v>4070</v>
      </c>
      <c r="B3403" t="s">
        <v>4035</v>
      </c>
      <c r="C3403" t="s">
        <v>3295</v>
      </c>
      <c r="D3403">
        <v>22.1</v>
      </c>
      <c r="E3403">
        <v>13.12</v>
      </c>
      <c r="F3403" t="s">
        <v>860</v>
      </c>
      <c r="G3403">
        <v>1</v>
      </c>
      <c r="H3403">
        <v>1</v>
      </c>
      <c r="I3403" t="s">
        <v>861</v>
      </c>
      <c r="J3403" t="s">
        <v>882</v>
      </c>
      <c r="K3403" t="s">
        <v>863</v>
      </c>
      <c r="L3403">
        <v>12103908.470000001</v>
      </c>
    </row>
    <row r="3404" spans="1:12" x14ac:dyDescent="0.25">
      <c r="A3404" t="s">
        <v>4071</v>
      </c>
      <c r="B3404" t="s">
        <v>4035</v>
      </c>
      <c r="C3404" t="s">
        <v>3295</v>
      </c>
      <c r="D3404">
        <v>14.1</v>
      </c>
      <c r="E3404">
        <v>118</v>
      </c>
      <c r="F3404" t="s">
        <v>860</v>
      </c>
      <c r="G3404">
        <v>1</v>
      </c>
      <c r="H3404">
        <v>1</v>
      </c>
      <c r="I3404" t="s">
        <v>861</v>
      </c>
      <c r="J3404" t="s">
        <v>882</v>
      </c>
      <c r="K3404" t="s">
        <v>863</v>
      </c>
      <c r="L3404">
        <v>2097683.15</v>
      </c>
    </row>
    <row r="3405" spans="1:12" x14ac:dyDescent="0.25">
      <c r="A3405" t="s">
        <v>4072</v>
      </c>
      <c r="B3405" t="s">
        <v>4035</v>
      </c>
      <c r="C3405" t="s">
        <v>3295</v>
      </c>
      <c r="D3405">
        <v>12.2</v>
      </c>
      <c r="E3405">
        <v>110</v>
      </c>
      <c r="F3405" t="s">
        <v>867</v>
      </c>
      <c r="G3405">
        <v>2</v>
      </c>
      <c r="H3405">
        <v>1</v>
      </c>
      <c r="I3405" t="s">
        <v>861</v>
      </c>
      <c r="J3405" t="s">
        <v>882</v>
      </c>
      <c r="K3405" t="s">
        <v>863</v>
      </c>
      <c r="L3405">
        <v>145006.39000000001</v>
      </c>
    </row>
    <row r="3406" spans="1:12" x14ac:dyDescent="0.25">
      <c r="A3406" t="s">
        <v>4073</v>
      </c>
      <c r="B3406" t="s">
        <v>4035</v>
      </c>
      <c r="C3406" t="s">
        <v>3295</v>
      </c>
      <c r="D3406">
        <v>15.6</v>
      </c>
      <c r="E3406">
        <v>156</v>
      </c>
      <c r="F3406" t="s">
        <v>867</v>
      </c>
      <c r="G3406">
        <v>2</v>
      </c>
      <c r="H3406">
        <v>1</v>
      </c>
      <c r="I3406" t="s">
        <v>861</v>
      </c>
      <c r="J3406" t="s">
        <v>882</v>
      </c>
      <c r="K3406" t="s">
        <v>863</v>
      </c>
      <c r="L3406">
        <v>1461863.85</v>
      </c>
    </row>
    <row r="3407" spans="1:12" x14ac:dyDescent="0.25">
      <c r="A3407" t="s">
        <v>4074</v>
      </c>
      <c r="B3407" t="s">
        <v>4035</v>
      </c>
      <c r="C3407" t="s">
        <v>3295</v>
      </c>
      <c r="D3407">
        <v>15.4</v>
      </c>
      <c r="E3407">
        <v>93.04</v>
      </c>
      <c r="F3407" t="s">
        <v>860</v>
      </c>
      <c r="G3407">
        <v>1</v>
      </c>
      <c r="H3407">
        <v>1</v>
      </c>
      <c r="I3407" t="s">
        <v>861</v>
      </c>
      <c r="J3407" t="s">
        <v>882</v>
      </c>
      <c r="K3407" t="s">
        <v>863</v>
      </c>
      <c r="L3407">
        <v>4853651.84</v>
      </c>
    </row>
    <row r="3408" spans="1:12" x14ac:dyDescent="0.25">
      <c r="A3408" t="s">
        <v>4075</v>
      </c>
      <c r="B3408" t="s">
        <v>4035</v>
      </c>
      <c r="C3408" t="s">
        <v>3295</v>
      </c>
      <c r="D3408">
        <v>20.100000000000001</v>
      </c>
      <c r="E3408">
        <v>34.5</v>
      </c>
      <c r="F3408" t="s">
        <v>860</v>
      </c>
      <c r="G3408">
        <v>1</v>
      </c>
      <c r="H3408">
        <v>1</v>
      </c>
      <c r="I3408" t="s">
        <v>861</v>
      </c>
      <c r="J3408" t="s">
        <v>882</v>
      </c>
      <c r="K3408" t="s">
        <v>863</v>
      </c>
      <c r="L3408">
        <v>2952108.42</v>
      </c>
    </row>
    <row r="3409" spans="1:12" x14ac:dyDescent="0.25">
      <c r="A3409" t="s">
        <v>4076</v>
      </c>
      <c r="B3409" t="s">
        <v>4035</v>
      </c>
      <c r="C3409" t="s">
        <v>3295</v>
      </c>
      <c r="D3409">
        <v>21.8</v>
      </c>
      <c r="E3409">
        <v>46.8</v>
      </c>
      <c r="F3409" t="s">
        <v>860</v>
      </c>
      <c r="G3409">
        <v>1</v>
      </c>
      <c r="H3409">
        <v>1</v>
      </c>
      <c r="I3409" t="s">
        <v>861</v>
      </c>
      <c r="J3409" t="s">
        <v>882</v>
      </c>
      <c r="K3409" t="s">
        <v>863</v>
      </c>
      <c r="L3409">
        <v>400189.42</v>
      </c>
    </row>
    <row r="3410" spans="1:12" x14ac:dyDescent="0.25">
      <c r="A3410" t="s">
        <v>4077</v>
      </c>
      <c r="B3410" t="s">
        <v>4035</v>
      </c>
      <c r="C3410" t="s">
        <v>3295</v>
      </c>
      <c r="D3410">
        <v>18.2</v>
      </c>
      <c r="E3410">
        <v>46.19</v>
      </c>
      <c r="F3410" t="s">
        <v>860</v>
      </c>
      <c r="G3410">
        <v>1</v>
      </c>
      <c r="H3410">
        <v>1</v>
      </c>
      <c r="I3410" t="s">
        <v>861</v>
      </c>
      <c r="J3410" t="s">
        <v>882</v>
      </c>
      <c r="K3410" t="s">
        <v>863</v>
      </c>
      <c r="L3410">
        <v>767413.14</v>
      </c>
    </row>
    <row r="3411" spans="1:12" x14ac:dyDescent="0.25">
      <c r="A3411" t="s">
        <v>4078</v>
      </c>
      <c r="B3411" t="s">
        <v>4035</v>
      </c>
      <c r="C3411" t="s">
        <v>3295</v>
      </c>
      <c r="D3411">
        <v>19.600000000000001</v>
      </c>
      <c r="E3411">
        <v>21.8</v>
      </c>
      <c r="F3411" t="s">
        <v>860</v>
      </c>
      <c r="G3411">
        <v>1</v>
      </c>
      <c r="H3411">
        <v>1</v>
      </c>
      <c r="I3411" t="s">
        <v>861</v>
      </c>
      <c r="J3411" t="s">
        <v>882</v>
      </c>
      <c r="K3411" t="s">
        <v>863</v>
      </c>
      <c r="L3411">
        <v>2275031.1</v>
      </c>
    </row>
    <row r="3412" spans="1:12" x14ac:dyDescent="0.25">
      <c r="A3412" t="s">
        <v>4079</v>
      </c>
      <c r="B3412" t="s">
        <v>4035</v>
      </c>
      <c r="C3412" t="s">
        <v>3295</v>
      </c>
      <c r="D3412">
        <v>16.7</v>
      </c>
      <c r="E3412">
        <v>59.69</v>
      </c>
      <c r="F3412" t="s">
        <v>860</v>
      </c>
      <c r="G3412">
        <v>1</v>
      </c>
      <c r="H3412">
        <v>1</v>
      </c>
      <c r="I3412" t="s">
        <v>861</v>
      </c>
      <c r="J3412" t="s">
        <v>882</v>
      </c>
      <c r="K3412" t="s">
        <v>863</v>
      </c>
      <c r="L3412">
        <v>8330683.7000000002</v>
      </c>
    </row>
    <row r="3413" spans="1:12" x14ac:dyDescent="0.25">
      <c r="A3413" t="s">
        <v>4080</v>
      </c>
      <c r="B3413" t="s">
        <v>4035</v>
      </c>
      <c r="C3413" t="s">
        <v>3295</v>
      </c>
      <c r="D3413">
        <v>23.4</v>
      </c>
      <c r="E3413">
        <v>56.4</v>
      </c>
      <c r="F3413" t="s">
        <v>860</v>
      </c>
      <c r="G3413">
        <v>1</v>
      </c>
      <c r="H3413">
        <v>1</v>
      </c>
      <c r="I3413" t="s">
        <v>861</v>
      </c>
      <c r="J3413" t="s">
        <v>882</v>
      </c>
      <c r="K3413" t="s">
        <v>863</v>
      </c>
      <c r="L3413">
        <v>271654.21000000002</v>
      </c>
    </row>
    <row r="3414" spans="1:12" x14ac:dyDescent="0.25">
      <c r="A3414" t="s">
        <v>4081</v>
      </c>
      <c r="B3414" t="s">
        <v>4035</v>
      </c>
      <c r="C3414" t="s">
        <v>3295</v>
      </c>
      <c r="D3414">
        <v>18.7</v>
      </c>
      <c r="E3414">
        <v>32.6</v>
      </c>
      <c r="F3414" t="s">
        <v>860</v>
      </c>
      <c r="G3414">
        <v>1</v>
      </c>
      <c r="H3414">
        <v>1</v>
      </c>
      <c r="I3414" t="s">
        <v>861</v>
      </c>
      <c r="J3414" t="s">
        <v>882</v>
      </c>
      <c r="K3414" t="s">
        <v>863</v>
      </c>
      <c r="L3414">
        <v>6665026.21</v>
      </c>
    </row>
    <row r="3415" spans="1:12" x14ac:dyDescent="0.25">
      <c r="A3415" t="s">
        <v>4082</v>
      </c>
      <c r="B3415" t="s">
        <v>4035</v>
      </c>
      <c r="C3415" t="s">
        <v>3295</v>
      </c>
      <c r="D3415">
        <v>21.2</v>
      </c>
      <c r="E3415">
        <v>36.659999999999997</v>
      </c>
      <c r="F3415" t="s">
        <v>860</v>
      </c>
      <c r="G3415">
        <v>1</v>
      </c>
      <c r="H3415">
        <v>1</v>
      </c>
      <c r="I3415" t="s">
        <v>861</v>
      </c>
      <c r="J3415" t="s">
        <v>882</v>
      </c>
      <c r="K3415" t="s">
        <v>863</v>
      </c>
      <c r="L3415">
        <v>3100404.35</v>
      </c>
    </row>
    <row r="3416" spans="1:12" x14ac:dyDescent="0.25">
      <c r="A3416" t="s">
        <v>4083</v>
      </c>
      <c r="B3416" t="s">
        <v>4035</v>
      </c>
      <c r="C3416" t="s">
        <v>3295</v>
      </c>
      <c r="D3416">
        <v>20.8</v>
      </c>
      <c r="E3416">
        <v>34.57</v>
      </c>
      <c r="F3416" t="s">
        <v>860</v>
      </c>
      <c r="G3416">
        <v>1</v>
      </c>
      <c r="H3416">
        <v>1</v>
      </c>
      <c r="I3416" t="s">
        <v>861</v>
      </c>
      <c r="J3416" t="s">
        <v>882</v>
      </c>
      <c r="K3416" t="s">
        <v>863</v>
      </c>
      <c r="L3416">
        <v>1710329.56</v>
      </c>
    </row>
    <row r="3417" spans="1:12" x14ac:dyDescent="0.25">
      <c r="A3417" t="s">
        <v>4084</v>
      </c>
      <c r="B3417" t="s">
        <v>4035</v>
      </c>
      <c r="C3417" t="s">
        <v>3295</v>
      </c>
      <c r="D3417">
        <v>23</v>
      </c>
      <c r="E3417">
        <v>31.2</v>
      </c>
      <c r="F3417" t="s">
        <v>860</v>
      </c>
      <c r="G3417">
        <v>1</v>
      </c>
      <c r="H3417">
        <v>1</v>
      </c>
      <c r="I3417" t="s">
        <v>861</v>
      </c>
      <c r="J3417" t="s">
        <v>882</v>
      </c>
      <c r="K3417" t="s">
        <v>863</v>
      </c>
      <c r="L3417">
        <v>993444.47</v>
      </c>
    </row>
    <row r="3418" spans="1:12" x14ac:dyDescent="0.25">
      <c r="A3418" t="s">
        <v>4085</v>
      </c>
      <c r="B3418" t="s">
        <v>4035</v>
      </c>
      <c r="C3418" t="s">
        <v>3295</v>
      </c>
      <c r="D3418">
        <v>17.8</v>
      </c>
      <c r="E3418">
        <v>46.72</v>
      </c>
      <c r="F3418" t="s">
        <v>860</v>
      </c>
      <c r="G3418">
        <v>1</v>
      </c>
      <c r="H3418">
        <v>1</v>
      </c>
      <c r="I3418" t="s">
        <v>861</v>
      </c>
      <c r="J3418" t="s">
        <v>882</v>
      </c>
      <c r="K3418" t="s">
        <v>863</v>
      </c>
      <c r="L3418">
        <v>640926.31000000006</v>
      </c>
    </row>
    <row r="3419" spans="1:12" x14ac:dyDescent="0.25">
      <c r="A3419" t="s">
        <v>4086</v>
      </c>
      <c r="B3419" t="s">
        <v>4035</v>
      </c>
      <c r="C3419" t="s">
        <v>3295</v>
      </c>
      <c r="D3419">
        <v>22.5</v>
      </c>
      <c r="E3419">
        <v>46.3</v>
      </c>
      <c r="F3419" t="s">
        <v>860</v>
      </c>
      <c r="G3419">
        <v>1</v>
      </c>
      <c r="H3419">
        <v>1</v>
      </c>
      <c r="I3419" t="s">
        <v>861</v>
      </c>
      <c r="J3419" t="s">
        <v>882</v>
      </c>
      <c r="K3419" t="s">
        <v>863</v>
      </c>
      <c r="L3419">
        <v>286355.73</v>
      </c>
    </row>
    <row r="3420" spans="1:12" x14ac:dyDescent="0.25">
      <c r="A3420" t="s">
        <v>4087</v>
      </c>
      <c r="B3420" t="s">
        <v>4088</v>
      </c>
      <c r="C3420" t="s">
        <v>3295</v>
      </c>
      <c r="D3420">
        <v>18.600000000000001</v>
      </c>
      <c r="E3420">
        <v>9.24</v>
      </c>
      <c r="F3420" t="s">
        <v>860</v>
      </c>
      <c r="G3420">
        <v>1</v>
      </c>
      <c r="H3420">
        <v>1</v>
      </c>
      <c r="I3420" t="s">
        <v>928</v>
      </c>
      <c r="J3420" t="s">
        <v>928</v>
      </c>
      <c r="K3420" t="s">
        <v>863</v>
      </c>
      <c r="L3420">
        <v>27383.58</v>
      </c>
    </row>
    <row r="3421" spans="1:12" x14ac:dyDescent="0.25">
      <c r="A3421" t="s">
        <v>4089</v>
      </c>
      <c r="B3421" t="s">
        <v>4088</v>
      </c>
      <c r="C3421" t="s">
        <v>3295</v>
      </c>
      <c r="D3421">
        <v>21.8</v>
      </c>
      <c r="E3421">
        <v>9.25</v>
      </c>
      <c r="F3421" t="s">
        <v>860</v>
      </c>
      <c r="G3421">
        <v>2</v>
      </c>
      <c r="H3421">
        <v>1</v>
      </c>
      <c r="I3421" t="s">
        <v>993</v>
      </c>
      <c r="J3421" t="s">
        <v>994</v>
      </c>
      <c r="K3421" t="s">
        <v>863</v>
      </c>
      <c r="L3421">
        <v>240587.73</v>
      </c>
    </row>
    <row r="3422" spans="1:12" x14ac:dyDescent="0.25">
      <c r="A3422" t="s">
        <v>4090</v>
      </c>
      <c r="B3422" t="s">
        <v>4088</v>
      </c>
      <c r="C3422" t="s">
        <v>3295</v>
      </c>
      <c r="D3422">
        <v>29.1</v>
      </c>
      <c r="E3422">
        <v>9</v>
      </c>
      <c r="F3422" t="s">
        <v>860</v>
      </c>
      <c r="G3422">
        <v>2</v>
      </c>
      <c r="H3422">
        <v>1</v>
      </c>
      <c r="I3422" t="s">
        <v>993</v>
      </c>
      <c r="J3422" t="s">
        <v>994</v>
      </c>
      <c r="K3422" t="s">
        <v>863</v>
      </c>
      <c r="L3422">
        <v>4185282.4</v>
      </c>
    </row>
    <row r="3423" spans="1:12" x14ac:dyDescent="0.25">
      <c r="A3423" t="s">
        <v>4091</v>
      </c>
      <c r="B3423" t="s">
        <v>4088</v>
      </c>
      <c r="C3423" t="s">
        <v>3295</v>
      </c>
      <c r="D3423">
        <v>16</v>
      </c>
      <c r="E3423">
        <v>10</v>
      </c>
      <c r="F3423" t="s">
        <v>860</v>
      </c>
      <c r="G3423">
        <v>2</v>
      </c>
      <c r="H3423">
        <v>1</v>
      </c>
      <c r="I3423" t="s">
        <v>993</v>
      </c>
      <c r="J3423" t="s">
        <v>994</v>
      </c>
      <c r="K3423" t="s">
        <v>863</v>
      </c>
      <c r="L3423">
        <v>28449.46</v>
      </c>
    </row>
    <row r="3424" spans="1:12" x14ac:dyDescent="0.25">
      <c r="A3424" t="s">
        <v>4092</v>
      </c>
      <c r="B3424" t="s">
        <v>4088</v>
      </c>
      <c r="C3424" t="s">
        <v>3295</v>
      </c>
      <c r="D3424">
        <v>19.399999999999999</v>
      </c>
      <c r="E3424">
        <v>11.6</v>
      </c>
      <c r="F3424" t="s">
        <v>860</v>
      </c>
      <c r="G3424">
        <v>1</v>
      </c>
      <c r="H3424">
        <v>1</v>
      </c>
      <c r="I3424" t="s">
        <v>993</v>
      </c>
      <c r="J3424" t="s">
        <v>928</v>
      </c>
      <c r="K3424" t="s">
        <v>863</v>
      </c>
      <c r="L3424">
        <v>94673.48</v>
      </c>
    </row>
    <row r="3425" spans="1:12" x14ac:dyDescent="0.25">
      <c r="A3425" t="s">
        <v>4093</v>
      </c>
      <c r="B3425" t="s">
        <v>4088</v>
      </c>
      <c r="C3425" t="s">
        <v>3295</v>
      </c>
      <c r="D3425">
        <v>20.9</v>
      </c>
      <c r="E3425">
        <v>8.1</v>
      </c>
      <c r="F3425" t="s">
        <v>860</v>
      </c>
      <c r="G3425">
        <v>1</v>
      </c>
      <c r="H3425">
        <v>1</v>
      </c>
      <c r="I3425" t="s">
        <v>928</v>
      </c>
      <c r="J3425" t="s">
        <v>928</v>
      </c>
      <c r="K3425" t="s">
        <v>863</v>
      </c>
      <c r="L3425">
        <v>175271.93</v>
      </c>
    </row>
    <row r="3426" spans="1:12" x14ac:dyDescent="0.25">
      <c r="A3426" t="s">
        <v>4094</v>
      </c>
      <c r="B3426" t="s">
        <v>4088</v>
      </c>
      <c r="C3426" t="s">
        <v>3295</v>
      </c>
      <c r="D3426">
        <v>14.7</v>
      </c>
      <c r="E3426">
        <v>8.6999999999999993</v>
      </c>
      <c r="F3426" t="s">
        <v>860</v>
      </c>
      <c r="G3426">
        <v>2</v>
      </c>
      <c r="H3426">
        <v>1</v>
      </c>
      <c r="I3426" t="s">
        <v>993</v>
      </c>
      <c r="J3426" t="s">
        <v>928</v>
      </c>
      <c r="K3426" t="s">
        <v>863</v>
      </c>
      <c r="L3426">
        <v>237198.68</v>
      </c>
    </row>
    <row r="3427" spans="1:12" x14ac:dyDescent="0.25">
      <c r="A3427" t="s">
        <v>4095</v>
      </c>
      <c r="B3427" t="s">
        <v>4088</v>
      </c>
      <c r="C3427" t="s">
        <v>3295</v>
      </c>
      <c r="D3427">
        <v>15.2</v>
      </c>
      <c r="E3427">
        <v>9.1</v>
      </c>
      <c r="F3427" t="s">
        <v>860</v>
      </c>
      <c r="G3427">
        <v>1</v>
      </c>
      <c r="H3427">
        <v>1</v>
      </c>
      <c r="I3427" t="s">
        <v>993</v>
      </c>
      <c r="J3427" t="s">
        <v>928</v>
      </c>
      <c r="K3427" t="s">
        <v>863</v>
      </c>
      <c r="L3427">
        <v>259805.98</v>
      </c>
    </row>
    <row r="3428" spans="1:12" x14ac:dyDescent="0.25">
      <c r="A3428" t="s">
        <v>4096</v>
      </c>
      <c r="B3428" t="s">
        <v>4088</v>
      </c>
      <c r="C3428" t="s">
        <v>3295</v>
      </c>
      <c r="D3428">
        <v>16.899999999999999</v>
      </c>
      <c r="E3428">
        <v>6.5</v>
      </c>
      <c r="F3428" t="s">
        <v>860</v>
      </c>
      <c r="G3428">
        <v>1</v>
      </c>
      <c r="H3428">
        <v>1</v>
      </c>
      <c r="I3428" t="s">
        <v>993</v>
      </c>
      <c r="J3428" t="s">
        <v>928</v>
      </c>
      <c r="K3428" t="s">
        <v>863</v>
      </c>
      <c r="L3428">
        <v>184624.47</v>
      </c>
    </row>
    <row r="3429" spans="1:12" x14ac:dyDescent="0.25">
      <c r="A3429" t="s">
        <v>4097</v>
      </c>
      <c r="B3429" t="s">
        <v>4088</v>
      </c>
      <c r="C3429" t="s">
        <v>3295</v>
      </c>
      <c r="D3429">
        <v>24.4</v>
      </c>
      <c r="E3429">
        <v>9</v>
      </c>
      <c r="F3429" t="s">
        <v>860</v>
      </c>
      <c r="G3429">
        <v>1</v>
      </c>
      <c r="H3429">
        <v>1</v>
      </c>
      <c r="I3429" t="s">
        <v>993</v>
      </c>
      <c r="J3429" t="s">
        <v>994</v>
      </c>
      <c r="K3429" t="s">
        <v>863</v>
      </c>
      <c r="L3429">
        <v>3155552.17</v>
      </c>
    </row>
    <row r="3430" spans="1:12" x14ac:dyDescent="0.25">
      <c r="A3430" t="s">
        <v>4098</v>
      </c>
      <c r="B3430" t="s">
        <v>4088</v>
      </c>
      <c r="C3430" t="s">
        <v>3295</v>
      </c>
      <c r="D3430">
        <v>20.6</v>
      </c>
      <c r="E3430">
        <v>6.2</v>
      </c>
      <c r="F3430" t="s">
        <v>860</v>
      </c>
      <c r="G3430">
        <v>1</v>
      </c>
      <c r="H3430">
        <v>1</v>
      </c>
      <c r="I3430" t="s">
        <v>993</v>
      </c>
      <c r="J3430" t="s">
        <v>928</v>
      </c>
      <c r="K3430" t="s">
        <v>863</v>
      </c>
      <c r="L3430">
        <v>4886710.79</v>
      </c>
    </row>
    <row r="3431" spans="1:12" x14ac:dyDescent="0.25">
      <c r="A3431" t="s">
        <v>4099</v>
      </c>
      <c r="B3431" t="s">
        <v>4088</v>
      </c>
      <c r="C3431" t="s">
        <v>3295</v>
      </c>
      <c r="D3431">
        <v>21.3</v>
      </c>
      <c r="E3431">
        <v>5.6</v>
      </c>
      <c r="F3431" t="s">
        <v>860</v>
      </c>
      <c r="G3431">
        <v>1</v>
      </c>
      <c r="H3431">
        <v>1</v>
      </c>
      <c r="I3431" t="s">
        <v>993</v>
      </c>
      <c r="J3431" t="s">
        <v>928</v>
      </c>
      <c r="K3431" t="s">
        <v>863</v>
      </c>
      <c r="L3431">
        <v>4479690.76</v>
      </c>
    </row>
    <row r="3432" spans="1:12" x14ac:dyDescent="0.25">
      <c r="A3432" t="s">
        <v>4100</v>
      </c>
      <c r="B3432" t="s">
        <v>4088</v>
      </c>
      <c r="C3432" t="s">
        <v>3295</v>
      </c>
      <c r="D3432">
        <v>21</v>
      </c>
      <c r="E3432">
        <v>6.3</v>
      </c>
      <c r="F3432" t="s">
        <v>860</v>
      </c>
      <c r="G3432">
        <v>2</v>
      </c>
      <c r="H3432">
        <v>1</v>
      </c>
      <c r="I3432" t="s">
        <v>993</v>
      </c>
      <c r="J3432" t="s">
        <v>994</v>
      </c>
      <c r="K3432" t="s">
        <v>863</v>
      </c>
      <c r="L3432">
        <v>2149808.71</v>
      </c>
    </row>
    <row r="3433" spans="1:12" x14ac:dyDescent="0.25">
      <c r="A3433" t="s">
        <v>4101</v>
      </c>
      <c r="B3433" t="s">
        <v>4088</v>
      </c>
      <c r="C3433" t="s">
        <v>3295</v>
      </c>
      <c r="D3433">
        <v>22.4</v>
      </c>
      <c r="E3433">
        <v>8.94</v>
      </c>
      <c r="F3433" t="s">
        <v>860</v>
      </c>
      <c r="G3433">
        <v>1</v>
      </c>
      <c r="H3433">
        <v>1</v>
      </c>
      <c r="I3433" t="s">
        <v>993</v>
      </c>
      <c r="J3433" t="s">
        <v>994</v>
      </c>
      <c r="K3433" t="s">
        <v>863</v>
      </c>
      <c r="L3433">
        <v>34020.92</v>
      </c>
    </row>
    <row r="3434" spans="1:12" x14ac:dyDescent="0.25">
      <c r="A3434" t="s">
        <v>4102</v>
      </c>
      <c r="B3434" t="s">
        <v>4088</v>
      </c>
      <c r="C3434" t="s">
        <v>3295</v>
      </c>
      <c r="D3434">
        <v>22.8</v>
      </c>
      <c r="E3434">
        <v>8.4600000000000009</v>
      </c>
      <c r="F3434" t="s">
        <v>860</v>
      </c>
      <c r="G3434">
        <v>1</v>
      </c>
      <c r="H3434">
        <v>1</v>
      </c>
      <c r="I3434" t="s">
        <v>993</v>
      </c>
      <c r="J3434" t="s">
        <v>928</v>
      </c>
      <c r="K3434" t="s">
        <v>863</v>
      </c>
      <c r="L3434">
        <v>152435.17000000001</v>
      </c>
    </row>
    <row r="3435" spans="1:12" x14ac:dyDescent="0.25">
      <c r="A3435" t="s">
        <v>4103</v>
      </c>
      <c r="B3435" t="s">
        <v>4088</v>
      </c>
      <c r="C3435" t="s">
        <v>3295</v>
      </c>
      <c r="D3435">
        <v>18.399999999999999</v>
      </c>
      <c r="E3435">
        <v>7.9</v>
      </c>
      <c r="F3435" t="s">
        <v>860</v>
      </c>
      <c r="G3435">
        <v>1</v>
      </c>
      <c r="H3435">
        <v>1</v>
      </c>
      <c r="I3435" t="s">
        <v>993</v>
      </c>
      <c r="J3435" t="s">
        <v>994</v>
      </c>
      <c r="K3435" t="s">
        <v>863</v>
      </c>
      <c r="L3435">
        <v>42347.94</v>
      </c>
    </row>
    <row r="3436" spans="1:12" x14ac:dyDescent="0.25">
      <c r="A3436" t="s">
        <v>4104</v>
      </c>
      <c r="B3436" t="s">
        <v>4088</v>
      </c>
      <c r="C3436" t="s">
        <v>3295</v>
      </c>
      <c r="D3436">
        <v>20.5</v>
      </c>
      <c r="E3436">
        <v>6.8</v>
      </c>
      <c r="F3436" t="s">
        <v>860</v>
      </c>
      <c r="G3436">
        <v>1</v>
      </c>
      <c r="H3436">
        <v>1</v>
      </c>
      <c r="I3436" t="s">
        <v>993</v>
      </c>
      <c r="J3436" t="s">
        <v>994</v>
      </c>
      <c r="K3436" t="s">
        <v>863</v>
      </c>
      <c r="L3436">
        <v>535023.82999999996</v>
      </c>
    </row>
    <row r="3437" spans="1:12" x14ac:dyDescent="0.25">
      <c r="A3437" t="s">
        <v>4105</v>
      </c>
      <c r="B3437" t="s">
        <v>4088</v>
      </c>
      <c r="C3437" t="s">
        <v>3295</v>
      </c>
      <c r="D3437">
        <v>16.399999999999999</v>
      </c>
      <c r="E3437">
        <v>8.8000000000000007</v>
      </c>
      <c r="F3437" t="s">
        <v>860</v>
      </c>
      <c r="G3437">
        <v>2</v>
      </c>
      <c r="H3437">
        <v>1</v>
      </c>
      <c r="I3437" t="s">
        <v>928</v>
      </c>
      <c r="J3437" t="s">
        <v>928</v>
      </c>
      <c r="K3437" t="s">
        <v>863</v>
      </c>
      <c r="L3437">
        <v>24034.35</v>
      </c>
    </row>
    <row r="3438" spans="1:12" x14ac:dyDescent="0.25">
      <c r="A3438" t="s">
        <v>4106</v>
      </c>
      <c r="B3438" t="s">
        <v>4088</v>
      </c>
      <c r="C3438" t="s">
        <v>3295</v>
      </c>
      <c r="D3438">
        <v>25.1</v>
      </c>
      <c r="E3438">
        <v>9.0399999999999991</v>
      </c>
      <c r="F3438" t="s">
        <v>860</v>
      </c>
      <c r="G3438">
        <v>2</v>
      </c>
      <c r="H3438">
        <v>2</v>
      </c>
      <c r="I3438" t="s">
        <v>928</v>
      </c>
      <c r="J3438" t="s">
        <v>882</v>
      </c>
      <c r="K3438" t="s">
        <v>863</v>
      </c>
      <c r="L3438">
        <v>6477509.4900000002</v>
      </c>
    </row>
    <row r="3439" spans="1:12" x14ac:dyDescent="0.25">
      <c r="A3439" t="s">
        <v>4107</v>
      </c>
      <c r="B3439" t="s">
        <v>4088</v>
      </c>
      <c r="C3439" t="s">
        <v>3295</v>
      </c>
      <c r="D3439">
        <v>18.3</v>
      </c>
      <c r="E3439">
        <v>8</v>
      </c>
      <c r="F3439" t="s">
        <v>860</v>
      </c>
      <c r="G3439">
        <v>1</v>
      </c>
      <c r="H3439">
        <v>1</v>
      </c>
      <c r="I3439" t="s">
        <v>993</v>
      </c>
      <c r="J3439" t="s">
        <v>994</v>
      </c>
      <c r="K3439" t="s">
        <v>863</v>
      </c>
      <c r="L3439">
        <v>229004.92</v>
      </c>
    </row>
    <row r="3440" spans="1:12" x14ac:dyDescent="0.25">
      <c r="A3440" t="s">
        <v>4108</v>
      </c>
      <c r="B3440" t="s">
        <v>4088</v>
      </c>
      <c r="C3440" t="s">
        <v>3295</v>
      </c>
      <c r="D3440">
        <v>16.7</v>
      </c>
      <c r="E3440">
        <v>8.4600000000000009</v>
      </c>
      <c r="F3440" t="s">
        <v>860</v>
      </c>
      <c r="G3440">
        <v>2</v>
      </c>
      <c r="H3440">
        <v>1</v>
      </c>
      <c r="I3440" t="s">
        <v>993</v>
      </c>
      <c r="J3440" t="s">
        <v>994</v>
      </c>
      <c r="K3440" t="s">
        <v>863</v>
      </c>
      <c r="L3440">
        <v>29611.18</v>
      </c>
    </row>
    <row r="3441" spans="1:12" x14ac:dyDescent="0.25">
      <c r="A3441" t="s">
        <v>4109</v>
      </c>
      <c r="B3441" t="s">
        <v>4088</v>
      </c>
      <c r="C3441" t="s">
        <v>3295</v>
      </c>
      <c r="D3441">
        <v>23.3</v>
      </c>
      <c r="E3441">
        <v>5.72</v>
      </c>
      <c r="F3441" t="s">
        <v>860</v>
      </c>
      <c r="G3441">
        <v>1</v>
      </c>
      <c r="H3441">
        <v>1</v>
      </c>
      <c r="I3441" t="s">
        <v>993</v>
      </c>
      <c r="J3441" t="s">
        <v>928</v>
      </c>
      <c r="K3441" t="s">
        <v>863</v>
      </c>
      <c r="L3441">
        <v>4695432.51</v>
      </c>
    </row>
    <row r="3442" spans="1:12" x14ac:dyDescent="0.25">
      <c r="A3442" t="s">
        <v>4110</v>
      </c>
      <c r="B3442" t="s">
        <v>4088</v>
      </c>
      <c r="C3442" t="s">
        <v>3295</v>
      </c>
      <c r="D3442">
        <v>17</v>
      </c>
      <c r="E3442">
        <v>8.4600000000000009</v>
      </c>
      <c r="F3442" t="s">
        <v>860</v>
      </c>
      <c r="G3442">
        <v>1</v>
      </c>
      <c r="H3442">
        <v>1</v>
      </c>
      <c r="I3442" t="s">
        <v>993</v>
      </c>
      <c r="J3442" t="s">
        <v>994</v>
      </c>
      <c r="K3442" t="s">
        <v>863</v>
      </c>
      <c r="L3442">
        <v>36904.29</v>
      </c>
    </row>
    <row r="3443" spans="1:12" x14ac:dyDescent="0.25">
      <c r="A3443" t="s">
        <v>4111</v>
      </c>
      <c r="B3443" t="s">
        <v>4088</v>
      </c>
      <c r="C3443" t="s">
        <v>3295</v>
      </c>
      <c r="D3443">
        <v>23.3</v>
      </c>
      <c r="E3443">
        <v>8.4600000000000009</v>
      </c>
      <c r="F3443" t="s">
        <v>860</v>
      </c>
      <c r="G3443">
        <v>2</v>
      </c>
      <c r="H3443">
        <v>1</v>
      </c>
      <c r="I3443" t="s">
        <v>861</v>
      </c>
      <c r="J3443" t="s">
        <v>882</v>
      </c>
      <c r="K3443" t="s">
        <v>863</v>
      </c>
      <c r="L3443">
        <v>1275828.24</v>
      </c>
    </row>
    <row r="3444" spans="1:12" x14ac:dyDescent="0.25">
      <c r="A3444" t="s">
        <v>4112</v>
      </c>
      <c r="B3444" t="s">
        <v>4088</v>
      </c>
      <c r="C3444" t="s">
        <v>3295</v>
      </c>
      <c r="D3444">
        <v>16.600000000000001</v>
      </c>
      <c r="E3444">
        <v>8.4600000000000009</v>
      </c>
      <c r="F3444" t="s">
        <v>860</v>
      </c>
      <c r="G3444">
        <v>1</v>
      </c>
      <c r="H3444">
        <v>1</v>
      </c>
      <c r="I3444" t="s">
        <v>993</v>
      </c>
      <c r="J3444" t="s">
        <v>928</v>
      </c>
      <c r="K3444" t="s">
        <v>863</v>
      </c>
      <c r="L3444">
        <v>62934.25</v>
      </c>
    </row>
    <row r="3445" spans="1:12" x14ac:dyDescent="0.25">
      <c r="A3445" t="s">
        <v>4113</v>
      </c>
      <c r="B3445" t="s">
        <v>4088</v>
      </c>
      <c r="C3445" t="s">
        <v>3295</v>
      </c>
      <c r="D3445">
        <v>17.600000000000001</v>
      </c>
      <c r="E3445">
        <v>8.4600000000000009</v>
      </c>
      <c r="F3445" t="s">
        <v>860</v>
      </c>
      <c r="G3445">
        <v>1</v>
      </c>
      <c r="H3445">
        <v>1</v>
      </c>
      <c r="I3445" t="s">
        <v>993</v>
      </c>
      <c r="J3445" t="s">
        <v>994</v>
      </c>
      <c r="K3445" t="s">
        <v>863</v>
      </c>
      <c r="L3445">
        <v>88003.64</v>
      </c>
    </row>
    <row r="3446" spans="1:12" x14ac:dyDescent="0.25">
      <c r="A3446" t="s">
        <v>4114</v>
      </c>
      <c r="B3446" t="s">
        <v>4088</v>
      </c>
      <c r="C3446" t="s">
        <v>3295</v>
      </c>
      <c r="D3446">
        <v>20.3</v>
      </c>
      <c r="E3446">
        <v>11</v>
      </c>
      <c r="F3446" t="s">
        <v>860</v>
      </c>
      <c r="G3446">
        <v>1</v>
      </c>
      <c r="H3446">
        <v>1</v>
      </c>
      <c r="I3446" t="s">
        <v>993</v>
      </c>
      <c r="J3446" t="s">
        <v>928</v>
      </c>
      <c r="K3446" t="s">
        <v>863</v>
      </c>
      <c r="L3446">
        <v>13373.78</v>
      </c>
    </row>
    <row r="3447" spans="1:12" x14ac:dyDescent="0.25">
      <c r="A3447" t="s">
        <v>4115</v>
      </c>
      <c r="B3447" t="s">
        <v>4088</v>
      </c>
      <c r="C3447" t="s">
        <v>3295</v>
      </c>
      <c r="D3447">
        <v>21.2</v>
      </c>
      <c r="E3447">
        <v>8.4600000000000009</v>
      </c>
      <c r="F3447" t="s">
        <v>860</v>
      </c>
      <c r="G3447">
        <v>1</v>
      </c>
      <c r="H3447">
        <v>1</v>
      </c>
      <c r="I3447" t="s">
        <v>928</v>
      </c>
      <c r="J3447" t="s">
        <v>994</v>
      </c>
      <c r="K3447" t="s">
        <v>863</v>
      </c>
      <c r="L3447">
        <v>1321.84</v>
      </c>
    </row>
    <row r="3448" spans="1:12" x14ac:dyDescent="0.25">
      <c r="A3448" t="s">
        <v>4116</v>
      </c>
      <c r="B3448" t="s">
        <v>4088</v>
      </c>
      <c r="C3448" t="s">
        <v>3295</v>
      </c>
      <c r="D3448">
        <v>20.2</v>
      </c>
      <c r="E3448">
        <v>7.6</v>
      </c>
      <c r="F3448" t="s">
        <v>860</v>
      </c>
      <c r="G3448">
        <v>1</v>
      </c>
      <c r="H3448">
        <v>1</v>
      </c>
      <c r="I3448" t="s">
        <v>993</v>
      </c>
      <c r="J3448" t="s">
        <v>994</v>
      </c>
      <c r="K3448" t="s">
        <v>863</v>
      </c>
      <c r="L3448">
        <v>97817.39</v>
      </c>
    </row>
    <row r="3449" spans="1:12" x14ac:dyDescent="0.25">
      <c r="A3449" t="s">
        <v>4117</v>
      </c>
      <c r="B3449" t="s">
        <v>4088</v>
      </c>
      <c r="C3449" t="s">
        <v>3295</v>
      </c>
      <c r="D3449">
        <v>27</v>
      </c>
      <c r="E3449">
        <v>10.199999999999999</v>
      </c>
      <c r="F3449" t="s">
        <v>860</v>
      </c>
      <c r="G3449">
        <v>1</v>
      </c>
      <c r="H3449">
        <v>1</v>
      </c>
      <c r="I3449" t="s">
        <v>993</v>
      </c>
      <c r="J3449" t="s">
        <v>994</v>
      </c>
      <c r="K3449" t="s">
        <v>863</v>
      </c>
      <c r="L3449">
        <v>13567.45</v>
      </c>
    </row>
    <row r="3450" spans="1:12" x14ac:dyDescent="0.25">
      <c r="A3450" t="s">
        <v>4118</v>
      </c>
      <c r="B3450" t="s">
        <v>4088</v>
      </c>
      <c r="C3450" t="s">
        <v>3295</v>
      </c>
      <c r="D3450">
        <v>16.600000000000001</v>
      </c>
      <c r="E3450">
        <v>5</v>
      </c>
      <c r="F3450" t="s">
        <v>860</v>
      </c>
      <c r="G3450">
        <v>1</v>
      </c>
      <c r="H3450">
        <v>1</v>
      </c>
      <c r="I3450" t="s">
        <v>993</v>
      </c>
      <c r="J3450" t="s">
        <v>994</v>
      </c>
      <c r="K3450" t="s">
        <v>863</v>
      </c>
      <c r="L3450">
        <v>269443.51</v>
      </c>
    </row>
    <row r="3451" spans="1:12" x14ac:dyDescent="0.25">
      <c r="A3451" t="s">
        <v>4119</v>
      </c>
      <c r="B3451" t="s">
        <v>4088</v>
      </c>
      <c r="C3451" t="s">
        <v>3295</v>
      </c>
      <c r="D3451">
        <v>17.100000000000001</v>
      </c>
      <c r="E3451">
        <v>8.4600000000000009</v>
      </c>
      <c r="F3451" t="s">
        <v>860</v>
      </c>
      <c r="G3451">
        <v>1</v>
      </c>
      <c r="H3451">
        <v>1</v>
      </c>
      <c r="I3451" t="s">
        <v>993</v>
      </c>
      <c r="J3451" t="s">
        <v>994</v>
      </c>
      <c r="K3451" t="s">
        <v>863</v>
      </c>
      <c r="L3451">
        <v>117.27</v>
      </c>
    </row>
    <row r="3452" spans="1:12" x14ac:dyDescent="0.25">
      <c r="A3452" t="s">
        <v>4120</v>
      </c>
      <c r="B3452" t="s">
        <v>4088</v>
      </c>
      <c r="C3452" t="s">
        <v>3295</v>
      </c>
      <c r="D3452">
        <v>17.7</v>
      </c>
      <c r="E3452">
        <v>6.5</v>
      </c>
      <c r="F3452" t="s">
        <v>860</v>
      </c>
      <c r="G3452">
        <v>1</v>
      </c>
      <c r="H3452">
        <v>1</v>
      </c>
      <c r="I3452" t="s">
        <v>993</v>
      </c>
      <c r="J3452" t="s">
        <v>994</v>
      </c>
      <c r="K3452" t="s">
        <v>863</v>
      </c>
      <c r="L3452">
        <v>9862.36</v>
      </c>
    </row>
    <row r="3453" spans="1:12" x14ac:dyDescent="0.25">
      <c r="A3453" t="s">
        <v>4121</v>
      </c>
      <c r="B3453" t="s">
        <v>4088</v>
      </c>
      <c r="C3453" t="s">
        <v>3295</v>
      </c>
      <c r="D3453">
        <v>23.1</v>
      </c>
      <c r="E3453">
        <v>8.5</v>
      </c>
      <c r="F3453" t="s">
        <v>860</v>
      </c>
      <c r="G3453">
        <v>1</v>
      </c>
      <c r="H3453">
        <v>1</v>
      </c>
      <c r="I3453" t="s">
        <v>993</v>
      </c>
      <c r="J3453" t="s">
        <v>928</v>
      </c>
      <c r="K3453" t="s">
        <v>863</v>
      </c>
      <c r="L3453">
        <v>108734.56</v>
      </c>
    </row>
    <row r="3454" spans="1:12" x14ac:dyDescent="0.25">
      <c r="A3454" t="s">
        <v>4122</v>
      </c>
      <c r="B3454" t="s">
        <v>4088</v>
      </c>
      <c r="C3454" t="s">
        <v>3295</v>
      </c>
      <c r="D3454">
        <v>16.8</v>
      </c>
      <c r="E3454">
        <v>7.1</v>
      </c>
      <c r="F3454" t="s">
        <v>860</v>
      </c>
      <c r="G3454">
        <v>1</v>
      </c>
      <c r="H3454">
        <v>1</v>
      </c>
      <c r="I3454" t="s">
        <v>993</v>
      </c>
      <c r="J3454" t="s">
        <v>928</v>
      </c>
      <c r="K3454" t="s">
        <v>863</v>
      </c>
      <c r="L3454">
        <v>2286467.14</v>
      </c>
    </row>
    <row r="3455" spans="1:12" x14ac:dyDescent="0.25">
      <c r="A3455" t="s">
        <v>4123</v>
      </c>
      <c r="B3455" t="s">
        <v>4088</v>
      </c>
      <c r="C3455" t="s">
        <v>3295</v>
      </c>
      <c r="D3455">
        <v>20.2</v>
      </c>
      <c r="E3455">
        <v>11.7</v>
      </c>
      <c r="F3455" t="s">
        <v>860</v>
      </c>
      <c r="G3455">
        <v>1</v>
      </c>
      <c r="H3455">
        <v>1</v>
      </c>
      <c r="I3455" t="s">
        <v>928</v>
      </c>
      <c r="J3455" t="s">
        <v>882</v>
      </c>
      <c r="K3455" t="s">
        <v>863</v>
      </c>
      <c r="L3455">
        <v>3331.87</v>
      </c>
    </row>
    <row r="3456" spans="1:12" x14ac:dyDescent="0.25">
      <c r="A3456" t="s">
        <v>4124</v>
      </c>
      <c r="B3456" t="s">
        <v>4088</v>
      </c>
      <c r="C3456" t="s">
        <v>3295</v>
      </c>
      <c r="D3456">
        <v>20</v>
      </c>
      <c r="E3456">
        <v>8.4600000000000009</v>
      </c>
      <c r="F3456" t="s">
        <v>860</v>
      </c>
      <c r="G3456">
        <v>2</v>
      </c>
      <c r="H3456">
        <v>1</v>
      </c>
      <c r="I3456" t="s">
        <v>928</v>
      </c>
      <c r="J3456" t="s">
        <v>928</v>
      </c>
      <c r="K3456" t="s">
        <v>863</v>
      </c>
      <c r="L3456">
        <v>322091.43</v>
      </c>
    </row>
    <row r="3457" spans="1:12" x14ac:dyDescent="0.25">
      <c r="A3457" t="s">
        <v>4125</v>
      </c>
      <c r="B3457" t="s">
        <v>4088</v>
      </c>
      <c r="C3457" t="s">
        <v>3295</v>
      </c>
      <c r="D3457">
        <v>19.399999999999999</v>
      </c>
      <c r="E3457">
        <v>8.4600000000000009</v>
      </c>
      <c r="F3457" t="s">
        <v>860</v>
      </c>
      <c r="G3457">
        <v>1</v>
      </c>
      <c r="H3457">
        <v>1</v>
      </c>
      <c r="I3457" t="s">
        <v>993</v>
      </c>
      <c r="J3457" t="s">
        <v>994</v>
      </c>
      <c r="K3457" t="s">
        <v>863</v>
      </c>
      <c r="L3457">
        <v>12166.57</v>
      </c>
    </row>
    <row r="3458" spans="1:12" x14ac:dyDescent="0.25">
      <c r="A3458" t="s">
        <v>4126</v>
      </c>
      <c r="B3458" t="s">
        <v>4088</v>
      </c>
      <c r="C3458" t="s">
        <v>3295</v>
      </c>
      <c r="D3458">
        <v>19.8</v>
      </c>
      <c r="E3458">
        <v>8.94</v>
      </c>
      <c r="F3458" t="s">
        <v>860</v>
      </c>
      <c r="G3458">
        <v>1</v>
      </c>
      <c r="H3458">
        <v>1</v>
      </c>
      <c r="I3458" t="s">
        <v>993</v>
      </c>
      <c r="J3458" t="s">
        <v>1324</v>
      </c>
      <c r="K3458" t="s">
        <v>863</v>
      </c>
      <c r="L3458">
        <v>17812.669999999998</v>
      </c>
    </row>
    <row r="3459" spans="1:12" x14ac:dyDescent="0.25">
      <c r="A3459" t="s">
        <v>4127</v>
      </c>
      <c r="B3459" t="s">
        <v>4088</v>
      </c>
      <c r="C3459" t="s">
        <v>3295</v>
      </c>
      <c r="D3459">
        <v>16.600000000000001</v>
      </c>
      <c r="E3459">
        <v>7.95</v>
      </c>
      <c r="F3459" t="s">
        <v>860</v>
      </c>
      <c r="G3459">
        <v>1</v>
      </c>
      <c r="H3459">
        <v>1</v>
      </c>
      <c r="I3459" t="s">
        <v>993</v>
      </c>
      <c r="J3459" t="s">
        <v>994</v>
      </c>
      <c r="K3459" t="s">
        <v>863</v>
      </c>
      <c r="L3459">
        <v>1401405.5</v>
      </c>
    </row>
    <row r="3460" spans="1:12" x14ac:dyDescent="0.25">
      <c r="A3460" t="s">
        <v>4128</v>
      </c>
      <c r="B3460" t="s">
        <v>4088</v>
      </c>
      <c r="C3460" t="s">
        <v>3295</v>
      </c>
      <c r="D3460">
        <v>17.8</v>
      </c>
      <c r="E3460">
        <v>9.4</v>
      </c>
      <c r="F3460" t="s">
        <v>860</v>
      </c>
      <c r="G3460">
        <v>1</v>
      </c>
      <c r="H3460">
        <v>1</v>
      </c>
      <c r="I3460" t="s">
        <v>993</v>
      </c>
      <c r="J3460" t="s">
        <v>994</v>
      </c>
      <c r="K3460" t="s">
        <v>863</v>
      </c>
      <c r="L3460">
        <v>226152</v>
      </c>
    </row>
    <row r="3461" spans="1:12" x14ac:dyDescent="0.25">
      <c r="A3461" t="s">
        <v>4129</v>
      </c>
      <c r="B3461" t="s">
        <v>4088</v>
      </c>
      <c r="C3461" t="s">
        <v>3295</v>
      </c>
      <c r="D3461">
        <v>20</v>
      </c>
      <c r="E3461">
        <v>8.5</v>
      </c>
      <c r="F3461" t="s">
        <v>860</v>
      </c>
      <c r="G3461">
        <v>1</v>
      </c>
      <c r="H3461">
        <v>1</v>
      </c>
      <c r="I3461" t="s">
        <v>993</v>
      </c>
      <c r="J3461" t="s">
        <v>994</v>
      </c>
      <c r="K3461" t="s">
        <v>863</v>
      </c>
      <c r="L3461">
        <v>1530525.15</v>
      </c>
    </row>
    <row r="3462" spans="1:12" x14ac:dyDescent="0.25">
      <c r="A3462" t="s">
        <v>4130</v>
      </c>
      <c r="B3462" t="s">
        <v>4088</v>
      </c>
      <c r="C3462" t="s">
        <v>3295</v>
      </c>
      <c r="D3462">
        <v>15.9</v>
      </c>
      <c r="E3462">
        <v>8.48</v>
      </c>
      <c r="F3462" t="s">
        <v>860</v>
      </c>
      <c r="G3462">
        <v>2</v>
      </c>
      <c r="H3462">
        <v>1</v>
      </c>
      <c r="I3462" t="s">
        <v>993</v>
      </c>
      <c r="J3462" t="s">
        <v>994</v>
      </c>
      <c r="K3462" t="s">
        <v>863</v>
      </c>
      <c r="L3462">
        <v>13498.61</v>
      </c>
    </row>
    <row r="3463" spans="1:12" x14ac:dyDescent="0.25">
      <c r="A3463" t="s">
        <v>4131</v>
      </c>
      <c r="B3463" t="s">
        <v>4088</v>
      </c>
      <c r="C3463" t="s">
        <v>3295</v>
      </c>
      <c r="D3463">
        <v>19.3</v>
      </c>
      <c r="E3463">
        <v>8.9</v>
      </c>
      <c r="F3463" t="s">
        <v>860</v>
      </c>
      <c r="G3463">
        <v>1</v>
      </c>
      <c r="H3463">
        <v>1</v>
      </c>
      <c r="I3463" t="s">
        <v>861</v>
      </c>
      <c r="J3463" t="s">
        <v>882</v>
      </c>
      <c r="K3463" t="s">
        <v>863</v>
      </c>
      <c r="L3463">
        <v>1143891.73</v>
      </c>
    </row>
    <row r="3464" spans="1:12" x14ac:dyDescent="0.25">
      <c r="A3464" t="s">
        <v>4132</v>
      </c>
      <c r="B3464" t="s">
        <v>4088</v>
      </c>
      <c r="C3464" t="s">
        <v>3295</v>
      </c>
      <c r="D3464">
        <v>15.6</v>
      </c>
      <c r="E3464">
        <v>7.6</v>
      </c>
      <c r="F3464" t="s">
        <v>860</v>
      </c>
      <c r="G3464">
        <v>1</v>
      </c>
      <c r="H3464">
        <v>1</v>
      </c>
      <c r="I3464" t="s">
        <v>993</v>
      </c>
      <c r="J3464" t="s">
        <v>928</v>
      </c>
      <c r="K3464" t="s">
        <v>863</v>
      </c>
      <c r="L3464">
        <v>383880.17</v>
      </c>
    </row>
    <row r="3465" spans="1:12" x14ac:dyDescent="0.25">
      <c r="A3465" t="s">
        <v>4133</v>
      </c>
      <c r="B3465" t="s">
        <v>4134</v>
      </c>
      <c r="C3465" t="s">
        <v>3295</v>
      </c>
      <c r="D3465">
        <v>22.2</v>
      </c>
      <c r="E3465">
        <v>37.22</v>
      </c>
      <c r="F3465" t="s">
        <v>860</v>
      </c>
      <c r="G3465">
        <v>1</v>
      </c>
      <c r="H3465">
        <v>1</v>
      </c>
      <c r="I3465" t="s">
        <v>861</v>
      </c>
      <c r="J3465" t="s">
        <v>882</v>
      </c>
      <c r="K3465" t="s">
        <v>863</v>
      </c>
      <c r="L3465">
        <v>305618.38</v>
      </c>
    </row>
    <row r="3466" spans="1:12" x14ac:dyDescent="0.25">
      <c r="A3466" t="s">
        <v>4135</v>
      </c>
      <c r="B3466" t="s">
        <v>4134</v>
      </c>
      <c r="C3466" t="s">
        <v>3295</v>
      </c>
      <c r="D3466">
        <v>25.8</v>
      </c>
      <c r="E3466">
        <v>40.299999999999997</v>
      </c>
      <c r="F3466" t="s">
        <v>867</v>
      </c>
      <c r="G3466">
        <v>3</v>
      </c>
      <c r="H3466">
        <v>1</v>
      </c>
      <c r="I3466" t="s">
        <v>861</v>
      </c>
      <c r="J3466" t="s">
        <v>882</v>
      </c>
      <c r="K3466" t="s">
        <v>863</v>
      </c>
      <c r="L3466">
        <v>14611485.32</v>
      </c>
    </row>
    <row r="3467" spans="1:12" x14ac:dyDescent="0.25">
      <c r="A3467" t="s">
        <v>4136</v>
      </c>
      <c r="B3467" t="s">
        <v>4134</v>
      </c>
      <c r="C3467" t="s">
        <v>3295</v>
      </c>
      <c r="D3467">
        <v>29.4</v>
      </c>
      <c r="E3467">
        <v>26</v>
      </c>
      <c r="F3467" t="s">
        <v>860</v>
      </c>
      <c r="G3467">
        <v>1</v>
      </c>
      <c r="H3467">
        <v>1</v>
      </c>
      <c r="I3467" t="s">
        <v>861</v>
      </c>
      <c r="J3467" t="s">
        <v>882</v>
      </c>
      <c r="K3467" t="s">
        <v>863</v>
      </c>
      <c r="L3467">
        <v>4639369.76</v>
      </c>
    </row>
    <row r="3468" spans="1:12" x14ac:dyDescent="0.25">
      <c r="A3468" t="s">
        <v>4137</v>
      </c>
      <c r="B3468" t="s">
        <v>4134</v>
      </c>
      <c r="C3468" t="s">
        <v>3295</v>
      </c>
      <c r="D3468">
        <v>23.3</v>
      </c>
      <c r="E3468">
        <v>48.43</v>
      </c>
      <c r="F3468" t="s">
        <v>865</v>
      </c>
      <c r="G3468">
        <v>2</v>
      </c>
      <c r="H3468">
        <v>1</v>
      </c>
      <c r="I3468" t="s">
        <v>861</v>
      </c>
      <c r="J3468" t="s">
        <v>882</v>
      </c>
      <c r="K3468" t="s">
        <v>863</v>
      </c>
      <c r="L3468">
        <v>159.47999999999999</v>
      </c>
    </row>
    <row r="3469" spans="1:12" x14ac:dyDescent="0.25">
      <c r="A3469" t="s">
        <v>4138</v>
      </c>
      <c r="B3469" t="s">
        <v>4134</v>
      </c>
      <c r="C3469" t="s">
        <v>3295</v>
      </c>
      <c r="D3469">
        <v>24.4</v>
      </c>
      <c r="E3469">
        <v>50.48</v>
      </c>
      <c r="F3469" t="s">
        <v>860</v>
      </c>
      <c r="G3469">
        <v>1</v>
      </c>
      <c r="H3469">
        <v>1</v>
      </c>
      <c r="I3469" t="s">
        <v>861</v>
      </c>
      <c r="J3469" t="s">
        <v>882</v>
      </c>
      <c r="K3469" t="s">
        <v>863</v>
      </c>
      <c r="L3469">
        <v>5726.81</v>
      </c>
    </row>
    <row r="3470" spans="1:12" x14ac:dyDescent="0.25">
      <c r="A3470" t="s">
        <v>4139</v>
      </c>
      <c r="B3470" t="s">
        <v>4134</v>
      </c>
      <c r="C3470" t="s">
        <v>3295</v>
      </c>
      <c r="D3470">
        <v>28.6</v>
      </c>
      <c r="E3470">
        <v>44</v>
      </c>
      <c r="F3470" t="s">
        <v>860</v>
      </c>
      <c r="G3470">
        <v>2</v>
      </c>
      <c r="H3470">
        <v>3</v>
      </c>
      <c r="I3470" t="s">
        <v>861</v>
      </c>
      <c r="J3470" t="s">
        <v>882</v>
      </c>
      <c r="K3470" t="s">
        <v>863</v>
      </c>
      <c r="L3470">
        <v>1267321.06</v>
      </c>
    </row>
    <row r="3471" spans="1:12" x14ac:dyDescent="0.25">
      <c r="A3471" t="s">
        <v>4140</v>
      </c>
      <c r="B3471" t="s">
        <v>4134</v>
      </c>
      <c r="C3471" t="s">
        <v>3295</v>
      </c>
      <c r="D3471">
        <v>20.7</v>
      </c>
      <c r="E3471">
        <v>38.9</v>
      </c>
      <c r="F3471" t="s">
        <v>860</v>
      </c>
      <c r="G3471">
        <v>1</v>
      </c>
      <c r="H3471">
        <v>1</v>
      </c>
      <c r="I3471" t="s">
        <v>861</v>
      </c>
      <c r="J3471" t="s">
        <v>882</v>
      </c>
      <c r="K3471" t="s">
        <v>863</v>
      </c>
      <c r="L3471">
        <v>1831426.11</v>
      </c>
    </row>
    <row r="3472" spans="1:12" x14ac:dyDescent="0.25">
      <c r="A3472" t="s">
        <v>4141</v>
      </c>
      <c r="B3472" t="s">
        <v>4134</v>
      </c>
      <c r="C3472" t="s">
        <v>3295</v>
      </c>
      <c r="D3472">
        <v>21.8</v>
      </c>
      <c r="E3472">
        <v>72.290000000000006</v>
      </c>
      <c r="F3472" t="s">
        <v>860</v>
      </c>
      <c r="G3472">
        <v>1</v>
      </c>
      <c r="H3472">
        <v>1</v>
      </c>
      <c r="I3472" t="s">
        <v>861</v>
      </c>
      <c r="J3472" t="s">
        <v>882</v>
      </c>
      <c r="K3472" t="s">
        <v>863</v>
      </c>
      <c r="L3472">
        <v>151573.53</v>
      </c>
    </row>
    <row r="3473" spans="1:12" x14ac:dyDescent="0.25">
      <c r="A3473" t="s">
        <v>4142</v>
      </c>
      <c r="B3473" t="s">
        <v>4134</v>
      </c>
      <c r="C3473" t="s">
        <v>3295</v>
      </c>
      <c r="D3473">
        <v>23.2</v>
      </c>
      <c r="E3473">
        <v>85.53</v>
      </c>
      <c r="F3473" t="s">
        <v>860</v>
      </c>
      <c r="G3473">
        <v>1</v>
      </c>
      <c r="H3473">
        <v>1</v>
      </c>
      <c r="I3473" t="s">
        <v>861</v>
      </c>
      <c r="J3473" t="s">
        <v>882</v>
      </c>
      <c r="K3473" t="s">
        <v>863</v>
      </c>
      <c r="L3473">
        <v>1975520.32</v>
      </c>
    </row>
    <row r="3474" spans="1:12" x14ac:dyDescent="0.25">
      <c r="A3474" t="s">
        <v>4143</v>
      </c>
      <c r="B3474" t="s">
        <v>4134</v>
      </c>
      <c r="C3474" t="s">
        <v>3295</v>
      </c>
      <c r="D3474">
        <v>27</v>
      </c>
      <c r="E3474">
        <v>40</v>
      </c>
      <c r="F3474" t="s">
        <v>860</v>
      </c>
      <c r="G3474">
        <v>1</v>
      </c>
      <c r="H3474">
        <v>1</v>
      </c>
      <c r="I3474" t="s">
        <v>861</v>
      </c>
      <c r="J3474" t="s">
        <v>882</v>
      </c>
      <c r="K3474" t="s">
        <v>863</v>
      </c>
      <c r="L3474">
        <v>2231941.71</v>
      </c>
    </row>
    <row r="3475" spans="1:12" x14ac:dyDescent="0.25">
      <c r="A3475" t="s">
        <v>4144</v>
      </c>
      <c r="B3475" t="s">
        <v>4134</v>
      </c>
      <c r="C3475" t="s">
        <v>3295</v>
      </c>
      <c r="D3475">
        <v>24.1</v>
      </c>
      <c r="E3475">
        <v>85.53</v>
      </c>
      <c r="F3475" t="s">
        <v>860</v>
      </c>
      <c r="G3475">
        <v>1</v>
      </c>
      <c r="H3475">
        <v>1</v>
      </c>
      <c r="I3475" t="s">
        <v>861</v>
      </c>
      <c r="J3475" t="s">
        <v>882</v>
      </c>
      <c r="K3475" t="s">
        <v>863</v>
      </c>
      <c r="L3475">
        <v>84940.27</v>
      </c>
    </row>
    <row r="3476" spans="1:12" x14ac:dyDescent="0.25">
      <c r="A3476" t="s">
        <v>4145</v>
      </c>
      <c r="B3476" t="s">
        <v>4134</v>
      </c>
      <c r="C3476" t="s">
        <v>3295</v>
      </c>
      <c r="D3476">
        <v>26.6</v>
      </c>
      <c r="E3476">
        <v>47.1</v>
      </c>
      <c r="F3476" t="s">
        <v>867</v>
      </c>
      <c r="G3476">
        <v>2</v>
      </c>
      <c r="H3476">
        <v>1</v>
      </c>
      <c r="I3476" t="s">
        <v>861</v>
      </c>
      <c r="J3476" t="s">
        <v>882</v>
      </c>
      <c r="K3476" t="s">
        <v>863</v>
      </c>
      <c r="L3476">
        <v>591728.75</v>
      </c>
    </row>
    <row r="3477" spans="1:12" x14ac:dyDescent="0.25">
      <c r="A3477" t="s">
        <v>4146</v>
      </c>
      <c r="B3477" t="s">
        <v>4134</v>
      </c>
      <c r="C3477" t="s">
        <v>3295</v>
      </c>
      <c r="D3477">
        <v>22.9</v>
      </c>
      <c r="E3477">
        <v>50.48</v>
      </c>
      <c r="F3477" t="s">
        <v>860</v>
      </c>
      <c r="G3477">
        <v>2</v>
      </c>
      <c r="H3477">
        <v>1</v>
      </c>
      <c r="I3477" t="s">
        <v>928</v>
      </c>
      <c r="J3477" t="s">
        <v>882</v>
      </c>
      <c r="K3477" t="s">
        <v>863</v>
      </c>
      <c r="L3477">
        <v>239.71</v>
      </c>
    </row>
    <row r="3478" spans="1:12" x14ac:dyDescent="0.25">
      <c r="A3478" t="s">
        <v>4147</v>
      </c>
      <c r="B3478" t="s">
        <v>4134</v>
      </c>
      <c r="C3478" t="s">
        <v>3295</v>
      </c>
      <c r="D3478">
        <v>23.3</v>
      </c>
      <c r="E3478">
        <v>79.19</v>
      </c>
      <c r="F3478" t="s">
        <v>860</v>
      </c>
      <c r="G3478">
        <v>1</v>
      </c>
      <c r="H3478">
        <v>1</v>
      </c>
      <c r="I3478" t="s">
        <v>861</v>
      </c>
      <c r="J3478" t="s">
        <v>882</v>
      </c>
      <c r="K3478" t="s">
        <v>863</v>
      </c>
      <c r="L3478">
        <v>7546423.7800000003</v>
      </c>
    </row>
    <row r="3479" spans="1:12" x14ac:dyDescent="0.25">
      <c r="A3479" t="s">
        <v>4148</v>
      </c>
      <c r="B3479" t="s">
        <v>4134</v>
      </c>
      <c r="C3479" t="s">
        <v>3295</v>
      </c>
      <c r="D3479">
        <v>31.5</v>
      </c>
      <c r="E3479">
        <v>37.6</v>
      </c>
      <c r="F3479" t="s">
        <v>860</v>
      </c>
      <c r="G3479">
        <v>1</v>
      </c>
      <c r="H3479">
        <v>1</v>
      </c>
      <c r="I3479" t="s">
        <v>861</v>
      </c>
      <c r="J3479" t="s">
        <v>882</v>
      </c>
      <c r="K3479" t="s">
        <v>863</v>
      </c>
      <c r="L3479">
        <v>6692531.6600000001</v>
      </c>
    </row>
    <row r="3480" spans="1:12" x14ac:dyDescent="0.25">
      <c r="A3480" t="s">
        <v>4149</v>
      </c>
      <c r="B3480" t="s">
        <v>4134</v>
      </c>
      <c r="C3480" t="s">
        <v>3295</v>
      </c>
      <c r="D3480">
        <v>22.3</v>
      </c>
      <c r="E3480">
        <v>29.4</v>
      </c>
      <c r="F3480" t="s">
        <v>860</v>
      </c>
      <c r="G3480">
        <v>2</v>
      </c>
      <c r="H3480">
        <v>1</v>
      </c>
      <c r="I3480" t="s">
        <v>861</v>
      </c>
      <c r="J3480" t="s">
        <v>882</v>
      </c>
      <c r="K3480" t="s">
        <v>863</v>
      </c>
      <c r="L3480">
        <v>4614861.96</v>
      </c>
    </row>
    <row r="3481" spans="1:12" x14ac:dyDescent="0.25">
      <c r="A3481" t="s">
        <v>4150</v>
      </c>
      <c r="B3481" t="s">
        <v>4134</v>
      </c>
      <c r="C3481" t="s">
        <v>3295</v>
      </c>
      <c r="D3481">
        <v>27.8</v>
      </c>
      <c r="E3481">
        <v>48.3</v>
      </c>
      <c r="F3481" t="s">
        <v>865</v>
      </c>
      <c r="G3481">
        <v>2</v>
      </c>
      <c r="H3481">
        <v>1</v>
      </c>
      <c r="I3481" t="s">
        <v>861</v>
      </c>
      <c r="J3481" t="s">
        <v>882</v>
      </c>
      <c r="K3481" t="s">
        <v>863</v>
      </c>
      <c r="L3481">
        <v>9351037.9800000004</v>
      </c>
    </row>
    <row r="3482" spans="1:12" x14ac:dyDescent="0.25">
      <c r="A3482" t="s">
        <v>4151</v>
      </c>
      <c r="B3482" t="s">
        <v>4134</v>
      </c>
      <c r="C3482" t="s">
        <v>3295</v>
      </c>
      <c r="D3482">
        <v>24.8</v>
      </c>
      <c r="E3482">
        <v>130</v>
      </c>
      <c r="F3482" t="s">
        <v>860</v>
      </c>
      <c r="G3482">
        <v>1</v>
      </c>
      <c r="H3482">
        <v>1</v>
      </c>
      <c r="I3482" t="s">
        <v>861</v>
      </c>
      <c r="J3482" t="s">
        <v>882</v>
      </c>
      <c r="K3482" t="s">
        <v>863</v>
      </c>
      <c r="L3482">
        <v>7019.61</v>
      </c>
    </row>
    <row r="3483" spans="1:12" x14ac:dyDescent="0.25">
      <c r="A3483" t="s">
        <v>4152</v>
      </c>
      <c r="B3483" t="s">
        <v>4134</v>
      </c>
      <c r="C3483" t="s">
        <v>3295</v>
      </c>
      <c r="D3483">
        <v>25.1</v>
      </c>
      <c r="E3483">
        <v>45.6</v>
      </c>
      <c r="F3483" t="s">
        <v>860</v>
      </c>
      <c r="G3483">
        <v>2</v>
      </c>
      <c r="H3483">
        <v>1</v>
      </c>
      <c r="I3483" t="s">
        <v>861</v>
      </c>
      <c r="J3483" t="s">
        <v>882</v>
      </c>
      <c r="K3483" t="s">
        <v>863</v>
      </c>
      <c r="L3483">
        <v>3490807.08</v>
      </c>
    </row>
    <row r="3484" spans="1:12" x14ac:dyDescent="0.25">
      <c r="A3484" t="s">
        <v>4153</v>
      </c>
      <c r="B3484" t="s">
        <v>4134</v>
      </c>
      <c r="C3484" t="s">
        <v>3295</v>
      </c>
      <c r="D3484">
        <v>26</v>
      </c>
      <c r="E3484">
        <v>61</v>
      </c>
      <c r="F3484" t="s">
        <v>860</v>
      </c>
      <c r="G3484">
        <v>1</v>
      </c>
      <c r="H3484">
        <v>1</v>
      </c>
      <c r="I3484" t="s">
        <v>861</v>
      </c>
      <c r="J3484" t="s">
        <v>882</v>
      </c>
      <c r="K3484" t="s">
        <v>863</v>
      </c>
      <c r="L3484">
        <v>52683.33</v>
      </c>
    </row>
    <row r="3485" spans="1:12" x14ac:dyDescent="0.25">
      <c r="A3485" t="s">
        <v>4154</v>
      </c>
      <c r="B3485" t="s">
        <v>4134</v>
      </c>
      <c r="C3485" t="s">
        <v>3295</v>
      </c>
      <c r="D3485">
        <v>20.9</v>
      </c>
      <c r="E3485">
        <v>85.82</v>
      </c>
      <c r="F3485" t="s">
        <v>860</v>
      </c>
      <c r="G3485">
        <v>1</v>
      </c>
      <c r="H3485">
        <v>1</v>
      </c>
      <c r="I3485" t="s">
        <v>861</v>
      </c>
      <c r="J3485" t="s">
        <v>882</v>
      </c>
      <c r="K3485" t="s">
        <v>863</v>
      </c>
      <c r="L3485">
        <v>6020537.3099999996</v>
      </c>
    </row>
    <row r="3486" spans="1:12" x14ac:dyDescent="0.25">
      <c r="A3486" t="s">
        <v>4155</v>
      </c>
      <c r="B3486" t="s">
        <v>4134</v>
      </c>
      <c r="C3486" t="s">
        <v>3295</v>
      </c>
      <c r="D3486">
        <v>25.4</v>
      </c>
      <c r="E3486">
        <v>43.1</v>
      </c>
      <c r="F3486" t="s">
        <v>860</v>
      </c>
      <c r="G3486">
        <v>1</v>
      </c>
      <c r="H3486">
        <v>1</v>
      </c>
      <c r="I3486" t="s">
        <v>861</v>
      </c>
      <c r="J3486" t="s">
        <v>882</v>
      </c>
      <c r="K3486" t="s">
        <v>863</v>
      </c>
      <c r="L3486">
        <v>2417911.23</v>
      </c>
    </row>
    <row r="3487" spans="1:12" x14ac:dyDescent="0.25">
      <c r="A3487" t="s">
        <v>4156</v>
      </c>
      <c r="B3487" t="s">
        <v>4134</v>
      </c>
      <c r="C3487" t="s">
        <v>3295</v>
      </c>
      <c r="D3487">
        <v>22.9</v>
      </c>
      <c r="E3487">
        <v>50.48</v>
      </c>
      <c r="F3487" t="s">
        <v>860</v>
      </c>
      <c r="G3487">
        <v>1</v>
      </c>
      <c r="H3487">
        <v>1</v>
      </c>
      <c r="I3487" t="s">
        <v>861</v>
      </c>
      <c r="J3487" t="s">
        <v>882</v>
      </c>
      <c r="K3487" t="s">
        <v>863</v>
      </c>
      <c r="L3487">
        <v>388829.77</v>
      </c>
    </row>
    <row r="3488" spans="1:12" x14ac:dyDescent="0.25">
      <c r="A3488" t="s">
        <v>4157</v>
      </c>
      <c r="B3488" t="s">
        <v>4134</v>
      </c>
      <c r="C3488" t="s">
        <v>3295</v>
      </c>
      <c r="D3488">
        <v>24.8</v>
      </c>
      <c r="E3488">
        <v>50.48</v>
      </c>
      <c r="F3488" t="s">
        <v>860</v>
      </c>
      <c r="G3488">
        <v>1</v>
      </c>
      <c r="H3488">
        <v>1</v>
      </c>
      <c r="I3488" t="s">
        <v>861</v>
      </c>
      <c r="J3488" t="s">
        <v>882</v>
      </c>
      <c r="K3488" t="s">
        <v>863</v>
      </c>
      <c r="L3488">
        <v>316.35000000000002</v>
      </c>
    </row>
    <row r="3489" spans="1:12" x14ac:dyDescent="0.25">
      <c r="A3489" t="s">
        <v>4158</v>
      </c>
      <c r="B3489" t="s">
        <v>4159</v>
      </c>
      <c r="C3489" t="s">
        <v>3295</v>
      </c>
      <c r="D3489">
        <v>20.5</v>
      </c>
      <c r="E3489">
        <v>48.4</v>
      </c>
      <c r="F3489" t="s">
        <v>984</v>
      </c>
      <c r="G3489">
        <v>2</v>
      </c>
      <c r="H3489">
        <v>1</v>
      </c>
      <c r="I3489" t="s">
        <v>993</v>
      </c>
      <c r="J3489" t="s">
        <v>994</v>
      </c>
      <c r="K3489" t="s">
        <v>863</v>
      </c>
      <c r="L3489">
        <v>74909.06</v>
      </c>
    </row>
    <row r="3490" spans="1:12" x14ac:dyDescent="0.25">
      <c r="A3490" t="s">
        <v>4160</v>
      </c>
      <c r="B3490" t="s">
        <v>4161</v>
      </c>
      <c r="C3490" t="s">
        <v>3295</v>
      </c>
      <c r="D3490">
        <v>17</v>
      </c>
      <c r="E3490">
        <v>16</v>
      </c>
      <c r="F3490" t="s">
        <v>860</v>
      </c>
      <c r="G3490">
        <v>1</v>
      </c>
      <c r="H3490">
        <v>2</v>
      </c>
      <c r="I3490" t="s">
        <v>928</v>
      </c>
      <c r="J3490" t="s">
        <v>882</v>
      </c>
      <c r="K3490" t="s">
        <v>863</v>
      </c>
      <c r="L3490">
        <v>4743.28</v>
      </c>
    </row>
    <row r="3491" spans="1:12" x14ac:dyDescent="0.25">
      <c r="A3491" t="s">
        <v>4162</v>
      </c>
      <c r="B3491" t="s">
        <v>4161</v>
      </c>
      <c r="C3491" t="s">
        <v>3295</v>
      </c>
      <c r="D3491">
        <v>16.5</v>
      </c>
      <c r="E3491">
        <v>19.559999999999999</v>
      </c>
      <c r="F3491" t="s">
        <v>860</v>
      </c>
      <c r="G3491">
        <v>2</v>
      </c>
      <c r="H3491">
        <v>2</v>
      </c>
      <c r="I3491" t="s">
        <v>993</v>
      </c>
      <c r="J3491" t="s">
        <v>2142</v>
      </c>
      <c r="K3491" t="s">
        <v>913</v>
      </c>
      <c r="L3491">
        <v>761850.7</v>
      </c>
    </row>
    <row r="3492" spans="1:12" x14ac:dyDescent="0.25">
      <c r="A3492" t="s">
        <v>4163</v>
      </c>
      <c r="B3492" t="s">
        <v>4161</v>
      </c>
      <c r="C3492" t="s">
        <v>3295</v>
      </c>
      <c r="D3492">
        <v>11.5</v>
      </c>
      <c r="E3492">
        <v>19.899999999999999</v>
      </c>
      <c r="F3492" t="s">
        <v>916</v>
      </c>
      <c r="G3492">
        <v>3</v>
      </c>
      <c r="H3492">
        <v>2</v>
      </c>
      <c r="I3492" t="s">
        <v>861</v>
      </c>
      <c r="J3492" t="s">
        <v>882</v>
      </c>
      <c r="K3492" t="s">
        <v>913</v>
      </c>
      <c r="L3492">
        <v>998317.71</v>
      </c>
    </row>
    <row r="3493" spans="1:12" x14ac:dyDescent="0.25">
      <c r="A3493" t="s">
        <v>4164</v>
      </c>
      <c r="B3493" t="s">
        <v>4161</v>
      </c>
      <c r="C3493" t="s">
        <v>3295</v>
      </c>
      <c r="D3493">
        <v>13.5</v>
      </c>
      <c r="E3493">
        <v>15.3</v>
      </c>
      <c r="F3493" t="s">
        <v>865</v>
      </c>
      <c r="G3493">
        <v>2</v>
      </c>
      <c r="H3493">
        <v>1</v>
      </c>
      <c r="I3493" t="s">
        <v>928</v>
      </c>
      <c r="J3493" t="s">
        <v>2142</v>
      </c>
      <c r="K3493" t="s">
        <v>868</v>
      </c>
      <c r="L3493">
        <v>175983.96</v>
      </c>
    </row>
    <row r="3494" spans="1:12" x14ac:dyDescent="0.25">
      <c r="A3494" t="s">
        <v>4165</v>
      </c>
      <c r="B3494" t="s">
        <v>4161</v>
      </c>
      <c r="C3494" t="s">
        <v>3295</v>
      </c>
      <c r="D3494">
        <v>16.399999999999999</v>
      </c>
      <c r="E3494">
        <v>18.899999999999999</v>
      </c>
      <c r="F3494" t="s">
        <v>916</v>
      </c>
      <c r="G3494">
        <v>3</v>
      </c>
      <c r="H3494">
        <v>2</v>
      </c>
      <c r="I3494" t="s">
        <v>928</v>
      </c>
      <c r="J3494" t="s">
        <v>882</v>
      </c>
      <c r="K3494" t="s">
        <v>868</v>
      </c>
      <c r="L3494">
        <v>2032508.77</v>
      </c>
    </row>
    <row r="3495" spans="1:12" x14ac:dyDescent="0.25">
      <c r="A3495" t="s">
        <v>4166</v>
      </c>
      <c r="B3495" t="s">
        <v>4161</v>
      </c>
      <c r="C3495" t="s">
        <v>3295</v>
      </c>
      <c r="D3495">
        <v>11.1</v>
      </c>
      <c r="E3495">
        <v>23.9</v>
      </c>
      <c r="F3495" t="s">
        <v>865</v>
      </c>
      <c r="G3495">
        <v>2</v>
      </c>
      <c r="H3495">
        <v>1</v>
      </c>
      <c r="I3495" t="s">
        <v>861</v>
      </c>
      <c r="J3495" t="s">
        <v>882</v>
      </c>
      <c r="K3495" t="s">
        <v>868</v>
      </c>
      <c r="L3495">
        <v>83912.61</v>
      </c>
    </row>
    <row r="3496" spans="1:12" x14ac:dyDescent="0.25">
      <c r="A3496" t="s">
        <v>4167</v>
      </c>
      <c r="B3496" t="s">
        <v>4161</v>
      </c>
      <c r="C3496" t="s">
        <v>3295</v>
      </c>
      <c r="D3496">
        <v>10</v>
      </c>
      <c r="E3496">
        <v>22.2</v>
      </c>
      <c r="F3496" t="s">
        <v>865</v>
      </c>
      <c r="G3496">
        <v>2</v>
      </c>
      <c r="H3496">
        <v>1</v>
      </c>
      <c r="I3496" t="s">
        <v>928</v>
      </c>
      <c r="J3496" t="s">
        <v>928</v>
      </c>
      <c r="K3496" t="s">
        <v>868</v>
      </c>
      <c r="L3496">
        <v>52598.3</v>
      </c>
    </row>
    <row r="3497" spans="1:12" x14ac:dyDescent="0.25">
      <c r="A3497" t="s">
        <v>4168</v>
      </c>
      <c r="B3497" t="s">
        <v>4161</v>
      </c>
      <c r="C3497" t="s">
        <v>3295</v>
      </c>
      <c r="D3497">
        <v>8.3000000000000007</v>
      </c>
      <c r="E3497">
        <v>27.1</v>
      </c>
      <c r="F3497" t="s">
        <v>865</v>
      </c>
      <c r="G3497">
        <v>2</v>
      </c>
      <c r="H3497">
        <v>1</v>
      </c>
      <c r="I3497" t="s">
        <v>993</v>
      </c>
      <c r="J3497" t="s">
        <v>928</v>
      </c>
      <c r="K3497" t="s">
        <v>868</v>
      </c>
      <c r="L3497">
        <v>29968.21</v>
      </c>
    </row>
    <row r="3498" spans="1:12" x14ac:dyDescent="0.25">
      <c r="A3498" t="s">
        <v>4169</v>
      </c>
      <c r="B3498" t="s">
        <v>4161</v>
      </c>
      <c r="C3498" t="s">
        <v>3295</v>
      </c>
      <c r="D3498">
        <v>12.1</v>
      </c>
      <c r="E3498">
        <v>19.53</v>
      </c>
      <c r="F3498" t="s">
        <v>865</v>
      </c>
      <c r="G3498">
        <v>2</v>
      </c>
      <c r="H3498">
        <v>1</v>
      </c>
      <c r="I3498" t="s">
        <v>993</v>
      </c>
      <c r="J3498" t="s">
        <v>928</v>
      </c>
      <c r="K3498" t="s">
        <v>868</v>
      </c>
      <c r="L3498">
        <v>151617.22</v>
      </c>
    </row>
    <row r="3499" spans="1:12" x14ac:dyDescent="0.25">
      <c r="A3499" t="s">
        <v>4170</v>
      </c>
      <c r="B3499" t="s">
        <v>4161</v>
      </c>
      <c r="C3499" t="s">
        <v>3295</v>
      </c>
      <c r="D3499">
        <v>9.1</v>
      </c>
      <c r="E3499">
        <v>34.299999999999997</v>
      </c>
      <c r="F3499" t="s">
        <v>865</v>
      </c>
      <c r="G3499">
        <v>2</v>
      </c>
      <c r="H3499">
        <v>1</v>
      </c>
      <c r="I3499" t="s">
        <v>993</v>
      </c>
      <c r="J3499" t="s">
        <v>928</v>
      </c>
      <c r="K3499" t="s">
        <v>868</v>
      </c>
      <c r="L3499">
        <v>616683.25</v>
      </c>
    </row>
    <row r="3500" spans="1:12" x14ac:dyDescent="0.25">
      <c r="A3500" t="s">
        <v>4171</v>
      </c>
      <c r="B3500" t="s">
        <v>4161</v>
      </c>
      <c r="C3500" t="s">
        <v>3295</v>
      </c>
      <c r="D3500">
        <v>11.7</v>
      </c>
      <c r="E3500">
        <v>28.2</v>
      </c>
      <c r="F3500" t="s">
        <v>865</v>
      </c>
      <c r="G3500">
        <v>2</v>
      </c>
      <c r="H3500">
        <v>1</v>
      </c>
      <c r="I3500" t="s">
        <v>993</v>
      </c>
      <c r="J3500" t="s">
        <v>928</v>
      </c>
      <c r="K3500" t="s">
        <v>868</v>
      </c>
      <c r="L3500">
        <v>263649.93</v>
      </c>
    </row>
    <row r="3501" spans="1:12" x14ac:dyDescent="0.25">
      <c r="A3501" t="s">
        <v>4172</v>
      </c>
      <c r="B3501" t="s">
        <v>4161</v>
      </c>
      <c r="C3501" t="s">
        <v>3295</v>
      </c>
      <c r="D3501">
        <v>12.8</v>
      </c>
      <c r="E3501">
        <v>18.690000000000001</v>
      </c>
      <c r="F3501" t="s">
        <v>865</v>
      </c>
      <c r="G3501">
        <v>2</v>
      </c>
      <c r="H3501">
        <v>1</v>
      </c>
      <c r="I3501" t="s">
        <v>993</v>
      </c>
      <c r="J3501" t="s">
        <v>2142</v>
      </c>
      <c r="K3501" t="s">
        <v>868</v>
      </c>
      <c r="L3501">
        <v>1184786.97</v>
      </c>
    </row>
    <row r="3502" spans="1:12" x14ac:dyDescent="0.25">
      <c r="A3502" t="s">
        <v>4173</v>
      </c>
      <c r="B3502" t="s">
        <v>4161</v>
      </c>
      <c r="C3502" t="s">
        <v>3295</v>
      </c>
      <c r="D3502">
        <v>8.3000000000000007</v>
      </c>
      <c r="E3502">
        <v>25.57</v>
      </c>
      <c r="F3502" t="s">
        <v>865</v>
      </c>
      <c r="G3502">
        <v>3</v>
      </c>
      <c r="H3502">
        <v>1</v>
      </c>
      <c r="I3502" t="s">
        <v>928</v>
      </c>
      <c r="J3502" t="s">
        <v>882</v>
      </c>
      <c r="K3502" t="s">
        <v>868</v>
      </c>
      <c r="L3502">
        <v>48995.91</v>
      </c>
    </row>
    <row r="3503" spans="1:12" x14ac:dyDescent="0.25">
      <c r="A3503" t="s">
        <v>4174</v>
      </c>
      <c r="B3503" t="s">
        <v>4161</v>
      </c>
      <c r="C3503" t="s">
        <v>3295</v>
      </c>
      <c r="D3503">
        <v>14.1</v>
      </c>
      <c r="E3503">
        <v>22.2</v>
      </c>
      <c r="F3503" t="s">
        <v>867</v>
      </c>
      <c r="G3503">
        <v>2</v>
      </c>
      <c r="H3503">
        <v>1</v>
      </c>
      <c r="I3503" t="s">
        <v>928</v>
      </c>
      <c r="J3503" t="s">
        <v>2142</v>
      </c>
      <c r="K3503" t="s">
        <v>868</v>
      </c>
      <c r="L3503">
        <v>664284.53</v>
      </c>
    </row>
    <row r="3504" spans="1:12" x14ac:dyDescent="0.25">
      <c r="A3504" t="s">
        <v>4175</v>
      </c>
      <c r="B3504" t="s">
        <v>4161</v>
      </c>
      <c r="C3504" t="s">
        <v>3295</v>
      </c>
      <c r="D3504">
        <v>9.4</v>
      </c>
      <c r="E3504">
        <v>29.43</v>
      </c>
      <c r="F3504" t="s">
        <v>865</v>
      </c>
      <c r="G3504">
        <v>2</v>
      </c>
      <c r="H3504">
        <v>1</v>
      </c>
      <c r="I3504" t="s">
        <v>993</v>
      </c>
      <c r="J3504" t="s">
        <v>928</v>
      </c>
      <c r="K3504" t="s">
        <v>868</v>
      </c>
      <c r="L3504">
        <v>6391.77</v>
      </c>
    </row>
    <row r="3505" spans="1:12" x14ac:dyDescent="0.25">
      <c r="A3505" t="s">
        <v>4176</v>
      </c>
      <c r="B3505" t="s">
        <v>4161</v>
      </c>
      <c r="C3505" t="s">
        <v>3295</v>
      </c>
      <c r="D3505">
        <v>9.6999999999999993</v>
      </c>
      <c r="E3505">
        <v>17.8</v>
      </c>
      <c r="F3505" t="s">
        <v>865</v>
      </c>
      <c r="G3505">
        <v>3</v>
      </c>
      <c r="H3505">
        <v>1</v>
      </c>
      <c r="I3505" t="s">
        <v>993</v>
      </c>
      <c r="J3505" t="s">
        <v>2142</v>
      </c>
      <c r="K3505" t="s">
        <v>913</v>
      </c>
      <c r="L3505">
        <v>3867543.93</v>
      </c>
    </row>
    <row r="3506" spans="1:12" x14ac:dyDescent="0.25">
      <c r="A3506" t="s">
        <v>4177</v>
      </c>
      <c r="B3506" t="s">
        <v>4161</v>
      </c>
      <c r="C3506" t="s">
        <v>3295</v>
      </c>
      <c r="D3506">
        <v>19</v>
      </c>
      <c r="E3506">
        <v>18.05</v>
      </c>
      <c r="F3506" t="s">
        <v>916</v>
      </c>
      <c r="G3506">
        <v>3</v>
      </c>
      <c r="H3506">
        <v>3</v>
      </c>
      <c r="I3506" t="s">
        <v>993</v>
      </c>
      <c r="J3506" t="s">
        <v>2142</v>
      </c>
      <c r="K3506" t="s">
        <v>868</v>
      </c>
      <c r="L3506">
        <v>830096.01</v>
      </c>
    </row>
    <row r="3507" spans="1:12" x14ac:dyDescent="0.25">
      <c r="A3507" t="s">
        <v>393</v>
      </c>
      <c r="B3507" t="s">
        <v>4161</v>
      </c>
      <c r="C3507" t="s">
        <v>3295</v>
      </c>
      <c r="D3507">
        <v>18.899999999999999</v>
      </c>
      <c r="E3507">
        <v>19.190000000000001</v>
      </c>
      <c r="F3507" t="s">
        <v>918</v>
      </c>
      <c r="G3507">
        <v>3</v>
      </c>
      <c r="H3507">
        <v>3</v>
      </c>
      <c r="I3507" t="s">
        <v>861</v>
      </c>
      <c r="J3507" t="s">
        <v>882</v>
      </c>
      <c r="K3507" t="s">
        <v>868</v>
      </c>
      <c r="L3507">
        <v>69526.84</v>
      </c>
    </row>
    <row r="3508" spans="1:12" x14ac:dyDescent="0.25">
      <c r="A3508" t="s">
        <v>304</v>
      </c>
      <c r="B3508" t="s">
        <v>4161</v>
      </c>
      <c r="C3508" t="s">
        <v>3295</v>
      </c>
      <c r="D3508">
        <v>15.6</v>
      </c>
      <c r="E3508">
        <v>12.8</v>
      </c>
      <c r="F3508" t="s">
        <v>916</v>
      </c>
      <c r="G3508">
        <v>3</v>
      </c>
      <c r="H3508">
        <v>2</v>
      </c>
      <c r="I3508" t="s">
        <v>928</v>
      </c>
      <c r="J3508" t="s">
        <v>928</v>
      </c>
      <c r="K3508" t="s">
        <v>868</v>
      </c>
      <c r="L3508">
        <v>1306487.74</v>
      </c>
    </row>
    <row r="3509" spans="1:12" x14ac:dyDescent="0.25">
      <c r="A3509" t="s">
        <v>4178</v>
      </c>
      <c r="B3509" t="s">
        <v>4161</v>
      </c>
      <c r="C3509" t="s">
        <v>3295</v>
      </c>
      <c r="D3509">
        <v>4.3</v>
      </c>
      <c r="E3509">
        <v>15.99</v>
      </c>
      <c r="F3509" t="s">
        <v>916</v>
      </c>
      <c r="G3509">
        <v>3</v>
      </c>
      <c r="H3509">
        <v>1</v>
      </c>
      <c r="I3509" t="s">
        <v>993</v>
      </c>
      <c r="J3509" t="s">
        <v>2142</v>
      </c>
      <c r="K3509" t="s">
        <v>913</v>
      </c>
      <c r="L3509">
        <v>9115378.4299999997</v>
      </c>
    </row>
    <row r="3510" spans="1:12" x14ac:dyDescent="0.25">
      <c r="A3510" t="s">
        <v>4179</v>
      </c>
      <c r="B3510" t="s">
        <v>4161</v>
      </c>
      <c r="C3510" t="s">
        <v>3295</v>
      </c>
      <c r="D3510">
        <v>18.8</v>
      </c>
      <c r="E3510">
        <v>13</v>
      </c>
      <c r="F3510" t="s">
        <v>916</v>
      </c>
      <c r="G3510">
        <v>3</v>
      </c>
      <c r="H3510">
        <v>3</v>
      </c>
      <c r="I3510" t="s">
        <v>928</v>
      </c>
      <c r="J3510" t="s">
        <v>2142</v>
      </c>
      <c r="K3510" t="s">
        <v>868</v>
      </c>
      <c r="L3510">
        <v>2867567.84</v>
      </c>
    </row>
    <row r="3511" spans="1:12" x14ac:dyDescent="0.25">
      <c r="A3511" t="s">
        <v>402</v>
      </c>
      <c r="B3511" t="s">
        <v>4161</v>
      </c>
      <c r="C3511" t="s">
        <v>3295</v>
      </c>
      <c r="D3511">
        <v>14.8</v>
      </c>
      <c r="E3511">
        <v>22.16</v>
      </c>
      <c r="F3511" t="s">
        <v>918</v>
      </c>
      <c r="G3511">
        <v>3</v>
      </c>
      <c r="H3511">
        <v>2</v>
      </c>
      <c r="I3511" t="s">
        <v>861</v>
      </c>
      <c r="J3511" t="s">
        <v>882</v>
      </c>
      <c r="K3511" t="s">
        <v>913</v>
      </c>
      <c r="L3511">
        <v>184267.84</v>
      </c>
    </row>
    <row r="3512" spans="1:12" x14ac:dyDescent="0.25">
      <c r="A3512" t="s">
        <v>4180</v>
      </c>
      <c r="B3512" t="s">
        <v>4161</v>
      </c>
      <c r="C3512" t="s">
        <v>3295</v>
      </c>
      <c r="D3512">
        <v>21.9</v>
      </c>
      <c r="E3512">
        <v>15.11</v>
      </c>
      <c r="F3512" t="s">
        <v>918</v>
      </c>
      <c r="G3512">
        <v>3</v>
      </c>
      <c r="H3512">
        <v>3</v>
      </c>
      <c r="I3512" t="s">
        <v>928</v>
      </c>
      <c r="J3512" t="s">
        <v>882</v>
      </c>
      <c r="K3512" t="s">
        <v>868</v>
      </c>
      <c r="L3512">
        <v>2592907.6</v>
      </c>
    </row>
    <row r="3513" spans="1:12" x14ac:dyDescent="0.25">
      <c r="A3513" t="s">
        <v>321</v>
      </c>
      <c r="B3513" t="s">
        <v>4161</v>
      </c>
      <c r="C3513" t="s">
        <v>3295</v>
      </c>
      <c r="D3513">
        <v>21.1</v>
      </c>
      <c r="E3513">
        <v>17.61</v>
      </c>
      <c r="F3513" t="s">
        <v>916</v>
      </c>
      <c r="G3513">
        <v>3</v>
      </c>
      <c r="H3513">
        <v>2</v>
      </c>
      <c r="I3513" t="s">
        <v>928</v>
      </c>
      <c r="J3513" t="s">
        <v>882</v>
      </c>
      <c r="K3513" t="s">
        <v>868</v>
      </c>
      <c r="L3513">
        <v>5240941.22</v>
      </c>
    </row>
    <row r="3514" spans="1:12" x14ac:dyDescent="0.25">
      <c r="A3514" t="s">
        <v>4181</v>
      </c>
      <c r="B3514" t="s">
        <v>4161</v>
      </c>
      <c r="C3514" t="s">
        <v>3295</v>
      </c>
      <c r="D3514">
        <v>17.100000000000001</v>
      </c>
      <c r="E3514">
        <v>16.989999999999998</v>
      </c>
      <c r="F3514" t="s">
        <v>865</v>
      </c>
      <c r="G3514">
        <v>2</v>
      </c>
      <c r="H3514">
        <v>3</v>
      </c>
      <c r="I3514" t="s">
        <v>993</v>
      </c>
      <c r="J3514" t="s">
        <v>2142</v>
      </c>
      <c r="K3514" t="s">
        <v>913</v>
      </c>
      <c r="L3514">
        <v>1089666.33</v>
      </c>
    </row>
    <row r="3515" spans="1:12" x14ac:dyDescent="0.25">
      <c r="A3515" t="s">
        <v>4182</v>
      </c>
      <c r="B3515" t="s">
        <v>4161</v>
      </c>
      <c r="C3515" t="s">
        <v>3295</v>
      </c>
      <c r="D3515">
        <v>17.7</v>
      </c>
      <c r="E3515">
        <v>13.5</v>
      </c>
      <c r="F3515" t="s">
        <v>865</v>
      </c>
      <c r="G3515">
        <v>2</v>
      </c>
      <c r="H3515">
        <v>2</v>
      </c>
      <c r="I3515" t="s">
        <v>928</v>
      </c>
      <c r="J3515" t="s">
        <v>928</v>
      </c>
      <c r="K3515" t="s">
        <v>868</v>
      </c>
      <c r="L3515">
        <v>2450691.64</v>
      </c>
    </row>
    <row r="3516" spans="1:12" x14ac:dyDescent="0.25">
      <c r="A3516" t="s">
        <v>4183</v>
      </c>
      <c r="B3516" t="s">
        <v>4161</v>
      </c>
      <c r="C3516" t="s">
        <v>3295</v>
      </c>
      <c r="D3516">
        <v>10.6</v>
      </c>
      <c r="E3516">
        <v>25.9</v>
      </c>
      <c r="F3516" t="s">
        <v>867</v>
      </c>
      <c r="G3516">
        <v>2</v>
      </c>
      <c r="H3516">
        <v>1</v>
      </c>
      <c r="I3516" t="s">
        <v>993</v>
      </c>
      <c r="J3516" t="s">
        <v>928</v>
      </c>
      <c r="K3516" t="s">
        <v>868</v>
      </c>
      <c r="L3516">
        <v>61023.12</v>
      </c>
    </row>
    <row r="3517" spans="1:12" x14ac:dyDescent="0.25">
      <c r="A3517" t="s">
        <v>4184</v>
      </c>
      <c r="B3517" t="s">
        <v>4161</v>
      </c>
      <c r="C3517" t="s">
        <v>3295</v>
      </c>
      <c r="D3517">
        <v>11.3</v>
      </c>
      <c r="E3517">
        <v>34.5</v>
      </c>
      <c r="F3517" t="s">
        <v>860</v>
      </c>
      <c r="G3517">
        <v>1</v>
      </c>
      <c r="H3517">
        <v>1</v>
      </c>
      <c r="I3517" t="s">
        <v>993</v>
      </c>
      <c r="J3517" t="s">
        <v>928</v>
      </c>
      <c r="K3517" t="s">
        <v>863</v>
      </c>
      <c r="L3517">
        <v>693974.17</v>
      </c>
    </row>
    <row r="3518" spans="1:12" x14ac:dyDescent="0.25">
      <c r="A3518" t="s">
        <v>4185</v>
      </c>
      <c r="B3518" t="s">
        <v>4161</v>
      </c>
      <c r="C3518" t="s">
        <v>3295</v>
      </c>
      <c r="D3518">
        <v>9.1</v>
      </c>
      <c r="E3518">
        <v>43.97</v>
      </c>
      <c r="F3518" t="s">
        <v>860</v>
      </c>
      <c r="G3518">
        <v>1</v>
      </c>
      <c r="H3518">
        <v>1</v>
      </c>
      <c r="I3518" t="s">
        <v>928</v>
      </c>
      <c r="J3518" t="s">
        <v>882</v>
      </c>
      <c r="K3518" t="s">
        <v>868</v>
      </c>
      <c r="L3518">
        <v>618730.16</v>
      </c>
    </row>
    <row r="3519" spans="1:12" x14ac:dyDescent="0.25">
      <c r="A3519" t="s">
        <v>4186</v>
      </c>
      <c r="B3519" t="s">
        <v>4161</v>
      </c>
      <c r="C3519" t="s">
        <v>3295</v>
      </c>
      <c r="D3519">
        <v>9.4</v>
      </c>
      <c r="E3519">
        <v>36.9</v>
      </c>
      <c r="F3519" t="s">
        <v>860</v>
      </c>
      <c r="G3519">
        <v>1</v>
      </c>
      <c r="H3519">
        <v>1</v>
      </c>
      <c r="I3519" t="s">
        <v>928</v>
      </c>
      <c r="J3519" t="s">
        <v>928</v>
      </c>
      <c r="K3519" t="s">
        <v>868</v>
      </c>
      <c r="L3519">
        <v>122751.42</v>
      </c>
    </row>
    <row r="3520" spans="1:12" x14ac:dyDescent="0.25">
      <c r="A3520" t="s">
        <v>4187</v>
      </c>
      <c r="B3520" t="s">
        <v>4161</v>
      </c>
      <c r="C3520" t="s">
        <v>3295</v>
      </c>
      <c r="D3520">
        <v>12</v>
      </c>
      <c r="E3520">
        <v>38.71</v>
      </c>
      <c r="F3520" t="s">
        <v>860</v>
      </c>
      <c r="G3520">
        <v>1</v>
      </c>
      <c r="H3520">
        <v>1</v>
      </c>
      <c r="I3520" t="s">
        <v>861</v>
      </c>
      <c r="J3520" t="s">
        <v>882</v>
      </c>
      <c r="K3520" t="s">
        <v>868</v>
      </c>
      <c r="L3520">
        <v>9497.11</v>
      </c>
    </row>
    <row r="3521" spans="1:12" x14ac:dyDescent="0.25">
      <c r="A3521" t="s">
        <v>4188</v>
      </c>
      <c r="B3521" t="s">
        <v>4161</v>
      </c>
      <c r="C3521" t="s">
        <v>3295</v>
      </c>
      <c r="D3521">
        <v>8.6</v>
      </c>
      <c r="E3521">
        <v>26.13</v>
      </c>
      <c r="F3521" t="s">
        <v>860</v>
      </c>
      <c r="G3521">
        <v>1</v>
      </c>
      <c r="H3521">
        <v>1</v>
      </c>
      <c r="I3521" t="s">
        <v>993</v>
      </c>
      <c r="J3521" t="s">
        <v>928</v>
      </c>
      <c r="K3521" t="s">
        <v>863</v>
      </c>
      <c r="L3521">
        <v>2149781.35</v>
      </c>
    </row>
    <row r="3522" spans="1:12" x14ac:dyDescent="0.25">
      <c r="A3522" t="s">
        <v>4189</v>
      </c>
      <c r="B3522" t="s">
        <v>4161</v>
      </c>
      <c r="C3522" t="s">
        <v>3295</v>
      </c>
      <c r="D3522">
        <v>10.6</v>
      </c>
      <c r="E3522">
        <v>24.9</v>
      </c>
      <c r="F3522" t="s">
        <v>865</v>
      </c>
      <c r="G3522">
        <v>2</v>
      </c>
      <c r="H3522">
        <v>1</v>
      </c>
      <c r="I3522" t="s">
        <v>993</v>
      </c>
      <c r="J3522" t="s">
        <v>928</v>
      </c>
      <c r="K3522" t="s">
        <v>863</v>
      </c>
      <c r="L3522">
        <v>53090.52</v>
      </c>
    </row>
    <row r="3523" spans="1:12" x14ac:dyDescent="0.25">
      <c r="A3523" t="s">
        <v>4190</v>
      </c>
      <c r="B3523" t="s">
        <v>4161</v>
      </c>
      <c r="C3523" t="s">
        <v>3295</v>
      </c>
      <c r="D3523">
        <v>9</v>
      </c>
      <c r="E3523">
        <v>27.7</v>
      </c>
      <c r="F3523" t="s">
        <v>867</v>
      </c>
      <c r="G3523">
        <v>2</v>
      </c>
      <c r="H3523">
        <v>1</v>
      </c>
      <c r="I3523" t="s">
        <v>993</v>
      </c>
      <c r="J3523" t="s">
        <v>928</v>
      </c>
      <c r="K3523" t="s">
        <v>863</v>
      </c>
      <c r="L3523">
        <v>187790.91</v>
      </c>
    </row>
    <row r="3524" spans="1:12" x14ac:dyDescent="0.25">
      <c r="A3524" t="s">
        <v>4191</v>
      </c>
      <c r="B3524" t="s">
        <v>4161</v>
      </c>
      <c r="C3524" t="s">
        <v>3295</v>
      </c>
      <c r="D3524">
        <v>6.1</v>
      </c>
      <c r="E3524">
        <v>25</v>
      </c>
      <c r="F3524" t="s">
        <v>860</v>
      </c>
      <c r="G3524">
        <v>1</v>
      </c>
      <c r="H3524">
        <v>1</v>
      </c>
      <c r="I3524" t="s">
        <v>993</v>
      </c>
      <c r="J3524" t="s">
        <v>928</v>
      </c>
      <c r="K3524" t="s">
        <v>863</v>
      </c>
      <c r="L3524">
        <v>215137.21</v>
      </c>
    </row>
    <row r="3525" spans="1:12" x14ac:dyDescent="0.25">
      <c r="A3525" t="s">
        <v>4192</v>
      </c>
      <c r="B3525" t="s">
        <v>4161</v>
      </c>
      <c r="C3525" t="s">
        <v>3295</v>
      </c>
      <c r="D3525">
        <v>10.9</v>
      </c>
      <c r="E3525">
        <v>24.8</v>
      </c>
      <c r="F3525" t="s">
        <v>860</v>
      </c>
      <c r="G3525">
        <v>1</v>
      </c>
      <c r="H3525">
        <v>1</v>
      </c>
      <c r="I3525" t="s">
        <v>993</v>
      </c>
      <c r="J3525" t="s">
        <v>928</v>
      </c>
      <c r="K3525" t="s">
        <v>863</v>
      </c>
      <c r="L3525">
        <v>6904094.96</v>
      </c>
    </row>
    <row r="3526" spans="1:12" x14ac:dyDescent="0.25">
      <c r="A3526" t="s">
        <v>4193</v>
      </c>
      <c r="B3526" t="s">
        <v>4161</v>
      </c>
      <c r="C3526" t="s">
        <v>3295</v>
      </c>
      <c r="D3526">
        <v>9.5</v>
      </c>
      <c r="E3526">
        <v>41.96</v>
      </c>
      <c r="F3526" t="s">
        <v>860</v>
      </c>
      <c r="G3526">
        <v>1</v>
      </c>
      <c r="H3526">
        <v>1</v>
      </c>
      <c r="I3526" t="s">
        <v>928</v>
      </c>
      <c r="J3526" t="s">
        <v>928</v>
      </c>
      <c r="K3526" t="s">
        <v>868</v>
      </c>
      <c r="L3526">
        <v>472975.78</v>
      </c>
    </row>
    <row r="3527" spans="1:12" x14ac:dyDescent="0.25">
      <c r="A3527" t="s">
        <v>4194</v>
      </c>
      <c r="B3527" t="s">
        <v>4161</v>
      </c>
      <c r="C3527" t="s">
        <v>3295</v>
      </c>
      <c r="D3527">
        <v>11</v>
      </c>
      <c r="E3527">
        <v>41</v>
      </c>
      <c r="F3527" t="s">
        <v>860</v>
      </c>
      <c r="G3527">
        <v>1</v>
      </c>
      <c r="H3527">
        <v>1</v>
      </c>
      <c r="I3527" t="s">
        <v>928</v>
      </c>
      <c r="J3527" t="s">
        <v>928</v>
      </c>
      <c r="K3527" t="s">
        <v>868</v>
      </c>
      <c r="L3527">
        <v>79786.33</v>
      </c>
    </row>
    <row r="3528" spans="1:12" x14ac:dyDescent="0.25">
      <c r="A3528" t="s">
        <v>4195</v>
      </c>
      <c r="B3528" t="s">
        <v>4161</v>
      </c>
      <c r="C3528" t="s">
        <v>3295</v>
      </c>
      <c r="D3528">
        <v>6.8</v>
      </c>
      <c r="E3528">
        <v>27.4</v>
      </c>
      <c r="F3528" t="s">
        <v>860</v>
      </c>
      <c r="G3528">
        <v>1</v>
      </c>
      <c r="H3528">
        <v>1</v>
      </c>
      <c r="I3528" t="s">
        <v>993</v>
      </c>
      <c r="J3528" t="s">
        <v>928</v>
      </c>
      <c r="K3528" t="s">
        <v>868</v>
      </c>
      <c r="L3528">
        <v>234300.88</v>
      </c>
    </row>
    <row r="3529" spans="1:12" x14ac:dyDescent="0.25">
      <c r="A3529" t="s">
        <v>4196</v>
      </c>
      <c r="B3529" t="s">
        <v>4161</v>
      </c>
      <c r="C3529" t="s">
        <v>3295</v>
      </c>
      <c r="D3529">
        <v>8.1999999999999993</v>
      </c>
      <c r="E3529">
        <v>35.89</v>
      </c>
      <c r="F3529" t="s">
        <v>860</v>
      </c>
      <c r="G3529">
        <v>2</v>
      </c>
      <c r="H3529">
        <v>1</v>
      </c>
      <c r="I3529" t="s">
        <v>928</v>
      </c>
      <c r="J3529" t="s">
        <v>928</v>
      </c>
      <c r="K3529" t="s">
        <v>913</v>
      </c>
      <c r="L3529">
        <v>1132799.46</v>
      </c>
    </row>
    <row r="3530" spans="1:12" x14ac:dyDescent="0.25">
      <c r="A3530" t="s">
        <v>4197</v>
      </c>
      <c r="B3530" t="s">
        <v>4161</v>
      </c>
      <c r="C3530" t="s">
        <v>3295</v>
      </c>
      <c r="D3530">
        <v>8.6</v>
      </c>
      <c r="E3530">
        <v>22.43</v>
      </c>
      <c r="F3530" t="s">
        <v>867</v>
      </c>
      <c r="G3530">
        <v>2</v>
      </c>
      <c r="H3530">
        <v>1</v>
      </c>
      <c r="I3530" t="s">
        <v>928</v>
      </c>
      <c r="J3530" t="s">
        <v>928</v>
      </c>
      <c r="K3530" t="s">
        <v>868</v>
      </c>
      <c r="L3530">
        <v>553968.49</v>
      </c>
    </row>
    <row r="3531" spans="1:12" x14ac:dyDescent="0.25">
      <c r="A3531" t="s">
        <v>4198</v>
      </c>
      <c r="B3531" t="s">
        <v>4161</v>
      </c>
      <c r="C3531" t="s">
        <v>3295</v>
      </c>
      <c r="D3531">
        <v>6.8</v>
      </c>
      <c r="E3531">
        <v>29.36</v>
      </c>
      <c r="F3531" t="s">
        <v>867</v>
      </c>
      <c r="G3531">
        <v>2</v>
      </c>
      <c r="H3531">
        <v>1</v>
      </c>
      <c r="I3531" t="s">
        <v>928</v>
      </c>
      <c r="J3531" t="s">
        <v>928</v>
      </c>
      <c r="K3531" t="s">
        <v>868</v>
      </c>
      <c r="L3531">
        <v>72802.63</v>
      </c>
    </row>
    <row r="3532" spans="1:12" x14ac:dyDescent="0.25">
      <c r="A3532" t="s">
        <v>4199</v>
      </c>
      <c r="B3532" t="s">
        <v>4161</v>
      </c>
      <c r="C3532" t="s">
        <v>3295</v>
      </c>
      <c r="D3532">
        <v>10.199999999999999</v>
      </c>
      <c r="E3532">
        <v>37</v>
      </c>
      <c r="F3532" t="s">
        <v>867</v>
      </c>
      <c r="G3532">
        <v>2</v>
      </c>
      <c r="H3532">
        <v>1</v>
      </c>
      <c r="I3532" t="s">
        <v>928</v>
      </c>
      <c r="J3532" t="s">
        <v>2142</v>
      </c>
      <c r="K3532" t="s">
        <v>868</v>
      </c>
      <c r="L3532">
        <v>26300.95</v>
      </c>
    </row>
    <row r="3533" spans="1:12" x14ac:dyDescent="0.25">
      <c r="A3533" t="s">
        <v>4200</v>
      </c>
      <c r="B3533" t="s">
        <v>4161</v>
      </c>
      <c r="C3533" t="s">
        <v>3295</v>
      </c>
      <c r="D3533">
        <v>9.5</v>
      </c>
      <c r="E3533">
        <v>33.840000000000003</v>
      </c>
      <c r="F3533" t="s">
        <v>860</v>
      </c>
      <c r="G3533">
        <v>1</v>
      </c>
      <c r="H3533">
        <v>1</v>
      </c>
      <c r="I3533" t="s">
        <v>928</v>
      </c>
      <c r="J3533" t="s">
        <v>928</v>
      </c>
      <c r="K3533" t="s">
        <v>868</v>
      </c>
      <c r="L3533">
        <v>275050.2</v>
      </c>
    </row>
    <row r="3534" spans="1:12" x14ac:dyDescent="0.25">
      <c r="A3534" t="s">
        <v>4201</v>
      </c>
      <c r="B3534" t="s">
        <v>4161</v>
      </c>
      <c r="C3534" t="s">
        <v>3295</v>
      </c>
      <c r="D3534">
        <v>13.1</v>
      </c>
      <c r="E3534">
        <v>30</v>
      </c>
      <c r="F3534" t="s">
        <v>860</v>
      </c>
      <c r="G3534">
        <v>1</v>
      </c>
      <c r="H3534">
        <v>1</v>
      </c>
      <c r="I3534" t="s">
        <v>928</v>
      </c>
      <c r="J3534" t="s">
        <v>928</v>
      </c>
      <c r="K3534" t="s">
        <v>863</v>
      </c>
      <c r="L3534">
        <v>41495.910000000003</v>
      </c>
    </row>
    <row r="3535" spans="1:12" x14ac:dyDescent="0.25">
      <c r="A3535" t="s">
        <v>4202</v>
      </c>
      <c r="B3535" t="s">
        <v>4161</v>
      </c>
      <c r="C3535" t="s">
        <v>3295</v>
      </c>
      <c r="D3535">
        <v>10.3</v>
      </c>
      <c r="E3535">
        <v>28</v>
      </c>
      <c r="F3535" t="s">
        <v>860</v>
      </c>
      <c r="G3535">
        <v>1</v>
      </c>
      <c r="H3535">
        <v>1</v>
      </c>
      <c r="I3535" t="s">
        <v>928</v>
      </c>
      <c r="J3535" t="s">
        <v>928</v>
      </c>
      <c r="K3535" t="s">
        <v>863</v>
      </c>
      <c r="L3535">
        <v>35227.79</v>
      </c>
    </row>
    <row r="3536" spans="1:12" x14ac:dyDescent="0.25">
      <c r="A3536" t="s">
        <v>4203</v>
      </c>
      <c r="B3536" t="s">
        <v>4161</v>
      </c>
      <c r="C3536" t="s">
        <v>3295</v>
      </c>
      <c r="D3536">
        <v>11.5</v>
      </c>
      <c r="E3536">
        <v>28</v>
      </c>
      <c r="F3536" t="s">
        <v>860</v>
      </c>
      <c r="G3536">
        <v>1</v>
      </c>
      <c r="H3536">
        <v>1</v>
      </c>
      <c r="I3536" t="s">
        <v>928</v>
      </c>
      <c r="J3536" t="s">
        <v>928</v>
      </c>
      <c r="K3536" t="s">
        <v>863</v>
      </c>
      <c r="L3536">
        <v>13460.09</v>
      </c>
    </row>
    <row r="3537" spans="1:12" x14ac:dyDescent="0.25">
      <c r="A3537" t="s">
        <v>4204</v>
      </c>
      <c r="B3537" t="s">
        <v>4161</v>
      </c>
      <c r="C3537" t="s">
        <v>3295</v>
      </c>
      <c r="D3537">
        <v>11.3</v>
      </c>
      <c r="E3537">
        <v>33.659999999999997</v>
      </c>
      <c r="F3537" t="s">
        <v>860</v>
      </c>
      <c r="G3537">
        <v>2</v>
      </c>
      <c r="H3537">
        <v>1</v>
      </c>
      <c r="I3537" t="s">
        <v>993</v>
      </c>
      <c r="J3537" t="s">
        <v>928</v>
      </c>
      <c r="K3537" t="s">
        <v>863</v>
      </c>
      <c r="L3537">
        <v>20479.759999999998</v>
      </c>
    </row>
    <row r="3538" spans="1:12" x14ac:dyDescent="0.25">
      <c r="A3538" t="s">
        <v>4205</v>
      </c>
      <c r="B3538" t="s">
        <v>4161</v>
      </c>
      <c r="C3538" t="s">
        <v>3295</v>
      </c>
      <c r="D3538">
        <v>10.8</v>
      </c>
      <c r="E3538">
        <v>32.17</v>
      </c>
      <c r="F3538" t="s">
        <v>860</v>
      </c>
      <c r="G3538">
        <v>2</v>
      </c>
      <c r="H3538">
        <v>1</v>
      </c>
      <c r="I3538" t="s">
        <v>928</v>
      </c>
      <c r="J3538" t="s">
        <v>928</v>
      </c>
      <c r="K3538" t="s">
        <v>868</v>
      </c>
      <c r="L3538">
        <v>18195.919999999998</v>
      </c>
    </row>
    <row r="3539" spans="1:12" x14ac:dyDescent="0.25">
      <c r="A3539" t="s">
        <v>4206</v>
      </c>
      <c r="B3539" t="s">
        <v>4161</v>
      </c>
      <c r="C3539" t="s">
        <v>3295</v>
      </c>
      <c r="D3539">
        <v>14.7</v>
      </c>
      <c r="E3539">
        <v>28.2</v>
      </c>
      <c r="F3539" t="s">
        <v>860</v>
      </c>
      <c r="G3539">
        <v>2</v>
      </c>
      <c r="H3539">
        <v>1</v>
      </c>
      <c r="I3539" t="s">
        <v>928</v>
      </c>
      <c r="J3539" t="s">
        <v>928</v>
      </c>
      <c r="K3539" t="s">
        <v>863</v>
      </c>
      <c r="L3539">
        <v>77616.92</v>
      </c>
    </row>
    <row r="3540" spans="1:12" x14ac:dyDescent="0.25">
      <c r="A3540" t="s">
        <v>4207</v>
      </c>
      <c r="B3540" t="s">
        <v>4161</v>
      </c>
      <c r="C3540" t="s">
        <v>3295</v>
      </c>
      <c r="D3540">
        <v>13.1</v>
      </c>
      <c r="E3540">
        <v>32.5</v>
      </c>
      <c r="F3540" t="s">
        <v>860</v>
      </c>
      <c r="G3540">
        <v>2</v>
      </c>
      <c r="H3540">
        <v>1</v>
      </c>
      <c r="I3540" t="s">
        <v>928</v>
      </c>
      <c r="J3540" t="s">
        <v>928</v>
      </c>
      <c r="K3540" t="s">
        <v>863</v>
      </c>
      <c r="L3540">
        <v>4432.51</v>
      </c>
    </row>
    <row r="3541" spans="1:12" x14ac:dyDescent="0.25">
      <c r="A3541" t="s">
        <v>4208</v>
      </c>
      <c r="B3541" t="s">
        <v>4161</v>
      </c>
      <c r="C3541" t="s">
        <v>3295</v>
      </c>
      <c r="D3541">
        <v>12.7</v>
      </c>
      <c r="E3541">
        <v>23.56</v>
      </c>
      <c r="F3541" t="s">
        <v>860</v>
      </c>
      <c r="G3541">
        <v>1</v>
      </c>
      <c r="H3541">
        <v>1</v>
      </c>
      <c r="I3541" t="s">
        <v>928</v>
      </c>
      <c r="J3541" t="s">
        <v>928</v>
      </c>
      <c r="K3541" t="s">
        <v>863</v>
      </c>
      <c r="L3541">
        <v>190998.37</v>
      </c>
    </row>
    <row r="3542" spans="1:12" x14ac:dyDescent="0.25">
      <c r="A3542" t="s">
        <v>4209</v>
      </c>
      <c r="B3542" t="s">
        <v>4161</v>
      </c>
      <c r="C3542" t="s">
        <v>3295</v>
      </c>
      <c r="D3542">
        <v>13.3</v>
      </c>
      <c r="E3542">
        <v>43</v>
      </c>
      <c r="F3542" t="s">
        <v>860</v>
      </c>
      <c r="G3542">
        <v>1</v>
      </c>
      <c r="H3542">
        <v>1</v>
      </c>
      <c r="I3542" t="s">
        <v>928</v>
      </c>
      <c r="J3542" t="s">
        <v>928</v>
      </c>
      <c r="K3542" t="s">
        <v>868</v>
      </c>
      <c r="L3542">
        <v>12200.36</v>
      </c>
    </row>
    <row r="3543" spans="1:12" x14ac:dyDescent="0.25">
      <c r="A3543" t="s">
        <v>4210</v>
      </c>
      <c r="B3543" t="s">
        <v>4161</v>
      </c>
      <c r="C3543" t="s">
        <v>3295</v>
      </c>
      <c r="D3543">
        <v>14.3</v>
      </c>
      <c r="E3543">
        <v>20.8</v>
      </c>
      <c r="F3543" t="s">
        <v>865</v>
      </c>
      <c r="G3543">
        <v>2</v>
      </c>
      <c r="H3543">
        <v>2</v>
      </c>
      <c r="I3543" t="s">
        <v>928</v>
      </c>
      <c r="J3543" t="s">
        <v>928</v>
      </c>
      <c r="K3543" t="s">
        <v>868</v>
      </c>
      <c r="L3543">
        <v>70374.509999999995</v>
      </c>
    </row>
    <row r="3544" spans="1:12" x14ac:dyDescent="0.25">
      <c r="A3544" t="s">
        <v>4211</v>
      </c>
      <c r="B3544" t="s">
        <v>4161</v>
      </c>
      <c r="C3544" t="s">
        <v>3295</v>
      </c>
      <c r="D3544">
        <v>14.6</v>
      </c>
      <c r="E3544">
        <v>25</v>
      </c>
      <c r="F3544" t="s">
        <v>860</v>
      </c>
      <c r="G3544">
        <v>2</v>
      </c>
      <c r="H3544">
        <v>1</v>
      </c>
      <c r="I3544" t="s">
        <v>928</v>
      </c>
      <c r="J3544" t="s">
        <v>928</v>
      </c>
      <c r="K3544" t="s">
        <v>868</v>
      </c>
      <c r="L3544">
        <v>4032.81</v>
      </c>
    </row>
    <row r="3545" spans="1:12" x14ac:dyDescent="0.25">
      <c r="A3545" t="s">
        <v>4212</v>
      </c>
      <c r="B3545" t="s">
        <v>4161</v>
      </c>
      <c r="C3545" t="s">
        <v>3295</v>
      </c>
      <c r="D3545">
        <v>9.5</v>
      </c>
      <c r="E3545">
        <v>28.9</v>
      </c>
      <c r="F3545" t="s">
        <v>865</v>
      </c>
      <c r="G3545">
        <v>2</v>
      </c>
      <c r="H3545">
        <v>1</v>
      </c>
      <c r="I3545" t="s">
        <v>928</v>
      </c>
      <c r="J3545" t="s">
        <v>928</v>
      </c>
      <c r="K3545" t="s">
        <v>868</v>
      </c>
      <c r="L3545">
        <v>61848.9</v>
      </c>
    </row>
    <row r="3546" spans="1:12" x14ac:dyDescent="0.25">
      <c r="A3546" t="s">
        <v>4213</v>
      </c>
      <c r="B3546" t="s">
        <v>4161</v>
      </c>
      <c r="C3546" t="s">
        <v>3295</v>
      </c>
      <c r="D3546">
        <v>13.7</v>
      </c>
      <c r="E3546">
        <v>29.6</v>
      </c>
      <c r="F3546" t="s">
        <v>865</v>
      </c>
      <c r="G3546">
        <v>2</v>
      </c>
      <c r="H3546">
        <v>1</v>
      </c>
      <c r="I3546" t="s">
        <v>928</v>
      </c>
      <c r="J3546" t="s">
        <v>928</v>
      </c>
      <c r="K3546" t="s">
        <v>868</v>
      </c>
      <c r="L3546">
        <v>3079.58</v>
      </c>
    </row>
    <row r="3547" spans="1:12" x14ac:dyDescent="0.25">
      <c r="A3547" t="s">
        <v>4214</v>
      </c>
      <c r="B3547" t="s">
        <v>4161</v>
      </c>
      <c r="C3547" t="s">
        <v>3295</v>
      </c>
      <c r="D3547">
        <v>10.1</v>
      </c>
      <c r="E3547">
        <v>41.6</v>
      </c>
      <c r="F3547" t="s">
        <v>865</v>
      </c>
      <c r="G3547">
        <v>2</v>
      </c>
      <c r="H3547">
        <v>1</v>
      </c>
      <c r="I3547" t="s">
        <v>928</v>
      </c>
      <c r="J3547" t="s">
        <v>928</v>
      </c>
      <c r="K3547" t="s">
        <v>868</v>
      </c>
      <c r="L3547">
        <v>33065.050000000003</v>
      </c>
    </row>
    <row r="3548" spans="1:12" x14ac:dyDescent="0.25">
      <c r="A3548" t="s">
        <v>4215</v>
      </c>
      <c r="B3548" t="s">
        <v>4161</v>
      </c>
      <c r="C3548" t="s">
        <v>3295</v>
      </c>
      <c r="D3548">
        <v>11.8</v>
      </c>
      <c r="E3548">
        <v>27.5</v>
      </c>
      <c r="F3548" t="s">
        <v>865</v>
      </c>
      <c r="G3548">
        <v>2</v>
      </c>
      <c r="H3548">
        <v>1</v>
      </c>
      <c r="I3548" t="s">
        <v>928</v>
      </c>
      <c r="J3548" t="s">
        <v>928</v>
      </c>
      <c r="K3548" t="s">
        <v>868</v>
      </c>
      <c r="L3548">
        <v>0.98</v>
      </c>
    </row>
    <row r="3549" spans="1:12" x14ac:dyDescent="0.25">
      <c r="A3549" t="s">
        <v>4216</v>
      </c>
      <c r="B3549" t="s">
        <v>4161</v>
      </c>
      <c r="C3549" t="s">
        <v>3295</v>
      </c>
      <c r="D3549">
        <v>12</v>
      </c>
      <c r="E3549">
        <v>34.56</v>
      </c>
      <c r="F3549" t="s">
        <v>860</v>
      </c>
      <c r="G3549">
        <v>1</v>
      </c>
      <c r="H3549">
        <v>1</v>
      </c>
      <c r="I3549" t="s">
        <v>993</v>
      </c>
      <c r="J3549" t="s">
        <v>928</v>
      </c>
      <c r="K3549" t="s">
        <v>863</v>
      </c>
      <c r="L3549">
        <v>97974.81</v>
      </c>
    </row>
    <row r="3550" spans="1:12" x14ac:dyDescent="0.25">
      <c r="A3550" t="s">
        <v>4217</v>
      </c>
      <c r="B3550" t="s">
        <v>4161</v>
      </c>
      <c r="C3550" t="s">
        <v>3295</v>
      </c>
      <c r="D3550">
        <v>12.2</v>
      </c>
      <c r="E3550">
        <v>32.68</v>
      </c>
      <c r="F3550" t="s">
        <v>860</v>
      </c>
      <c r="G3550">
        <v>2</v>
      </c>
      <c r="H3550">
        <v>1</v>
      </c>
      <c r="I3550" t="s">
        <v>928</v>
      </c>
      <c r="J3550" t="s">
        <v>928</v>
      </c>
      <c r="K3550" t="s">
        <v>863</v>
      </c>
      <c r="L3550">
        <v>99664.88</v>
      </c>
    </row>
    <row r="3551" spans="1:12" x14ac:dyDescent="0.25">
      <c r="A3551" t="s">
        <v>4218</v>
      </c>
      <c r="B3551" t="s">
        <v>4161</v>
      </c>
      <c r="C3551" t="s">
        <v>3295</v>
      </c>
      <c r="D3551">
        <v>10.8</v>
      </c>
      <c r="E3551">
        <v>24</v>
      </c>
      <c r="F3551" t="s">
        <v>860</v>
      </c>
      <c r="G3551">
        <v>1</v>
      </c>
      <c r="H3551">
        <v>1</v>
      </c>
      <c r="I3551" t="s">
        <v>928</v>
      </c>
      <c r="J3551" t="s">
        <v>928</v>
      </c>
      <c r="K3551" t="s">
        <v>868</v>
      </c>
      <c r="L3551">
        <v>348950.66</v>
      </c>
    </row>
    <row r="3552" spans="1:12" x14ac:dyDescent="0.25">
      <c r="A3552" t="s">
        <v>4219</v>
      </c>
      <c r="B3552" t="s">
        <v>4161</v>
      </c>
      <c r="C3552" t="s">
        <v>3295</v>
      </c>
      <c r="D3552">
        <v>14.2</v>
      </c>
      <c r="E3552">
        <v>32.17</v>
      </c>
      <c r="F3552" t="s">
        <v>865</v>
      </c>
      <c r="G3552">
        <v>2</v>
      </c>
      <c r="H3552">
        <v>1</v>
      </c>
      <c r="I3552" t="s">
        <v>928</v>
      </c>
      <c r="J3552" t="s">
        <v>928</v>
      </c>
      <c r="K3552" t="s">
        <v>863</v>
      </c>
      <c r="L3552">
        <v>21321.71</v>
      </c>
    </row>
    <row r="3553" spans="1:12" x14ac:dyDescent="0.25">
      <c r="A3553" t="s">
        <v>4220</v>
      </c>
      <c r="B3553" t="s">
        <v>4161</v>
      </c>
      <c r="C3553" t="s">
        <v>3295</v>
      </c>
      <c r="D3553">
        <v>12.7</v>
      </c>
      <c r="E3553">
        <v>21.54</v>
      </c>
      <c r="F3553" t="s">
        <v>865</v>
      </c>
      <c r="G3553">
        <v>1</v>
      </c>
      <c r="H3553">
        <v>1</v>
      </c>
      <c r="I3553" t="s">
        <v>928</v>
      </c>
      <c r="J3553" t="s">
        <v>928</v>
      </c>
      <c r="K3553" t="s">
        <v>868</v>
      </c>
      <c r="L3553">
        <v>39008.5</v>
      </c>
    </row>
    <row r="3554" spans="1:12" x14ac:dyDescent="0.25">
      <c r="A3554" t="s">
        <v>4221</v>
      </c>
      <c r="B3554" t="s">
        <v>4161</v>
      </c>
      <c r="C3554" t="s">
        <v>3295</v>
      </c>
      <c r="D3554">
        <v>12</v>
      </c>
      <c r="E3554">
        <v>28.04</v>
      </c>
      <c r="F3554" t="s">
        <v>860</v>
      </c>
      <c r="G3554">
        <v>2</v>
      </c>
      <c r="H3554">
        <v>1</v>
      </c>
      <c r="I3554" t="s">
        <v>928</v>
      </c>
      <c r="J3554" t="s">
        <v>928</v>
      </c>
      <c r="K3554" t="s">
        <v>863</v>
      </c>
      <c r="L3554">
        <v>160948.22</v>
      </c>
    </row>
    <row r="3555" spans="1:12" x14ac:dyDescent="0.25">
      <c r="A3555" t="s">
        <v>4222</v>
      </c>
      <c r="B3555" t="s">
        <v>4161</v>
      </c>
      <c r="C3555" t="s">
        <v>3295</v>
      </c>
      <c r="D3555">
        <v>9.4</v>
      </c>
      <c r="E3555">
        <v>29.5</v>
      </c>
      <c r="F3555" t="s">
        <v>867</v>
      </c>
      <c r="G3555">
        <v>2</v>
      </c>
      <c r="H3555">
        <v>1</v>
      </c>
      <c r="I3555" t="s">
        <v>928</v>
      </c>
      <c r="J3555" t="s">
        <v>928</v>
      </c>
      <c r="K3555" t="s">
        <v>863</v>
      </c>
      <c r="L3555">
        <v>47364.95</v>
      </c>
    </row>
    <row r="3556" spans="1:12" x14ac:dyDescent="0.25">
      <c r="A3556" t="s">
        <v>4223</v>
      </c>
      <c r="B3556" t="s">
        <v>4161</v>
      </c>
      <c r="C3556" t="s">
        <v>3295</v>
      </c>
      <c r="D3556">
        <v>9.5</v>
      </c>
      <c r="E3556">
        <v>30.7</v>
      </c>
      <c r="F3556" t="s">
        <v>860</v>
      </c>
      <c r="G3556">
        <v>2</v>
      </c>
      <c r="H3556">
        <v>1</v>
      </c>
      <c r="I3556" t="s">
        <v>928</v>
      </c>
      <c r="J3556" t="s">
        <v>928</v>
      </c>
      <c r="K3556" t="s">
        <v>868</v>
      </c>
      <c r="L3556">
        <v>67791.56</v>
      </c>
    </row>
    <row r="3557" spans="1:12" x14ac:dyDescent="0.25">
      <c r="A3557" t="s">
        <v>4224</v>
      </c>
      <c r="B3557" t="s">
        <v>4161</v>
      </c>
      <c r="C3557" t="s">
        <v>3295</v>
      </c>
      <c r="D3557">
        <v>10</v>
      </c>
      <c r="E3557">
        <v>27.8</v>
      </c>
      <c r="F3557" t="s">
        <v>860</v>
      </c>
      <c r="G3557">
        <v>1</v>
      </c>
      <c r="H3557">
        <v>1</v>
      </c>
      <c r="I3557" t="s">
        <v>928</v>
      </c>
      <c r="J3557" t="s">
        <v>928</v>
      </c>
      <c r="K3557" t="s">
        <v>868</v>
      </c>
      <c r="L3557">
        <v>4903.08</v>
      </c>
    </row>
    <row r="3558" spans="1:12" x14ac:dyDescent="0.25">
      <c r="A3558" t="s">
        <v>4225</v>
      </c>
      <c r="B3558" t="s">
        <v>4161</v>
      </c>
      <c r="C3558" t="s">
        <v>3295</v>
      </c>
      <c r="D3558">
        <v>12.3</v>
      </c>
      <c r="E3558">
        <v>36.5</v>
      </c>
      <c r="F3558" t="s">
        <v>860</v>
      </c>
      <c r="G3558">
        <v>1</v>
      </c>
      <c r="H3558">
        <v>1</v>
      </c>
      <c r="I3558" t="s">
        <v>928</v>
      </c>
      <c r="J3558" t="s">
        <v>928</v>
      </c>
      <c r="K3558" t="s">
        <v>863</v>
      </c>
      <c r="L3558">
        <v>74839.11</v>
      </c>
    </row>
    <row r="3559" spans="1:12" x14ac:dyDescent="0.25">
      <c r="A3559" t="s">
        <v>4226</v>
      </c>
      <c r="B3559" t="s">
        <v>4161</v>
      </c>
      <c r="C3559" t="s">
        <v>3295</v>
      </c>
      <c r="D3559">
        <v>24.3</v>
      </c>
      <c r="E3559">
        <v>37.6</v>
      </c>
      <c r="F3559" t="s">
        <v>916</v>
      </c>
      <c r="G3559">
        <v>3</v>
      </c>
      <c r="H3559">
        <v>3</v>
      </c>
      <c r="I3559" t="s">
        <v>928</v>
      </c>
      <c r="J3559" t="s">
        <v>928</v>
      </c>
      <c r="K3559" t="s">
        <v>868</v>
      </c>
      <c r="L3559">
        <v>1660961.79</v>
      </c>
    </row>
    <row r="3560" spans="1:12" x14ac:dyDescent="0.25">
      <c r="A3560" t="s">
        <v>733</v>
      </c>
      <c r="B3560" t="s">
        <v>4161</v>
      </c>
      <c r="C3560" t="s">
        <v>3295</v>
      </c>
      <c r="D3560">
        <v>30.7</v>
      </c>
      <c r="E3560">
        <v>27.84</v>
      </c>
      <c r="F3560" t="s">
        <v>916</v>
      </c>
      <c r="G3560">
        <v>3</v>
      </c>
      <c r="H3560">
        <v>3</v>
      </c>
      <c r="I3560" t="s">
        <v>993</v>
      </c>
      <c r="J3560" t="s">
        <v>2142</v>
      </c>
      <c r="K3560" t="s">
        <v>913</v>
      </c>
      <c r="L3560">
        <v>8536158.7599999998</v>
      </c>
    </row>
    <row r="3561" spans="1:12" x14ac:dyDescent="0.25">
      <c r="A3561" t="s">
        <v>4227</v>
      </c>
      <c r="B3561" t="s">
        <v>4161</v>
      </c>
      <c r="C3561" t="s">
        <v>3295</v>
      </c>
      <c r="D3561">
        <v>22.8</v>
      </c>
      <c r="E3561">
        <v>25.68</v>
      </c>
      <c r="F3561" t="s">
        <v>916</v>
      </c>
      <c r="G3561">
        <v>3</v>
      </c>
      <c r="H3561">
        <v>3</v>
      </c>
      <c r="I3561" t="s">
        <v>993</v>
      </c>
      <c r="J3561" t="s">
        <v>2142</v>
      </c>
      <c r="K3561" t="s">
        <v>913</v>
      </c>
      <c r="L3561">
        <v>686197.76000000001</v>
      </c>
    </row>
    <row r="3562" spans="1:12" x14ac:dyDescent="0.25">
      <c r="A3562" t="s">
        <v>4228</v>
      </c>
      <c r="B3562" t="s">
        <v>4161</v>
      </c>
      <c r="C3562" t="s">
        <v>3295</v>
      </c>
      <c r="D3562">
        <v>26.7</v>
      </c>
      <c r="E3562">
        <v>20.3</v>
      </c>
      <c r="F3562" t="s">
        <v>916</v>
      </c>
      <c r="G3562">
        <v>3</v>
      </c>
      <c r="H3562">
        <v>3</v>
      </c>
      <c r="I3562" t="s">
        <v>928</v>
      </c>
      <c r="J3562" t="s">
        <v>2142</v>
      </c>
      <c r="K3562" t="s">
        <v>913</v>
      </c>
      <c r="L3562">
        <v>799140.65</v>
      </c>
    </row>
    <row r="3563" spans="1:12" x14ac:dyDescent="0.25">
      <c r="A3563" t="s">
        <v>4229</v>
      </c>
      <c r="B3563" t="s">
        <v>4161</v>
      </c>
      <c r="C3563" t="s">
        <v>3295</v>
      </c>
      <c r="D3563">
        <v>28.1</v>
      </c>
      <c r="E3563">
        <v>26.66</v>
      </c>
      <c r="F3563" t="s">
        <v>916</v>
      </c>
      <c r="G3563">
        <v>3</v>
      </c>
      <c r="H3563">
        <v>3</v>
      </c>
      <c r="I3563" t="s">
        <v>993</v>
      </c>
      <c r="J3563" t="s">
        <v>2142</v>
      </c>
      <c r="K3563" t="s">
        <v>913</v>
      </c>
      <c r="L3563">
        <v>711278.18</v>
      </c>
    </row>
    <row r="3564" spans="1:12" x14ac:dyDescent="0.25">
      <c r="A3564" t="s">
        <v>4230</v>
      </c>
      <c r="B3564" t="s">
        <v>4161</v>
      </c>
      <c r="C3564" t="s">
        <v>3295</v>
      </c>
      <c r="D3564">
        <v>16.600000000000001</v>
      </c>
      <c r="E3564">
        <v>18</v>
      </c>
      <c r="F3564" t="s">
        <v>867</v>
      </c>
      <c r="G3564">
        <v>2</v>
      </c>
      <c r="H3564">
        <v>1</v>
      </c>
      <c r="I3564" t="s">
        <v>861</v>
      </c>
      <c r="J3564" t="s">
        <v>882</v>
      </c>
      <c r="K3564" t="s">
        <v>863</v>
      </c>
      <c r="L3564">
        <v>12.04</v>
      </c>
    </row>
    <row r="3565" spans="1:12" x14ac:dyDescent="0.25">
      <c r="A3565" t="s">
        <v>4231</v>
      </c>
      <c r="B3565" t="s">
        <v>4161</v>
      </c>
      <c r="C3565" t="s">
        <v>3295</v>
      </c>
      <c r="D3565">
        <v>14.8</v>
      </c>
      <c r="E3565">
        <v>23.1</v>
      </c>
      <c r="F3565" t="s">
        <v>865</v>
      </c>
      <c r="G3565">
        <v>2</v>
      </c>
      <c r="H3565">
        <v>1</v>
      </c>
      <c r="I3565" t="s">
        <v>861</v>
      </c>
      <c r="J3565" t="s">
        <v>882</v>
      </c>
      <c r="K3565" t="s">
        <v>863</v>
      </c>
      <c r="L3565">
        <v>6852.84</v>
      </c>
    </row>
    <row r="3566" spans="1:12" x14ac:dyDescent="0.25">
      <c r="A3566" t="s">
        <v>4232</v>
      </c>
      <c r="B3566" t="s">
        <v>4161</v>
      </c>
      <c r="C3566" t="s">
        <v>3295</v>
      </c>
      <c r="D3566">
        <v>15.3</v>
      </c>
      <c r="E3566">
        <v>13.2</v>
      </c>
      <c r="F3566" t="s">
        <v>867</v>
      </c>
      <c r="G3566">
        <v>2</v>
      </c>
      <c r="H3566">
        <v>1</v>
      </c>
      <c r="I3566" t="s">
        <v>928</v>
      </c>
      <c r="J3566" t="s">
        <v>882</v>
      </c>
      <c r="K3566" t="s">
        <v>863</v>
      </c>
      <c r="L3566">
        <v>7505.39</v>
      </c>
    </row>
    <row r="3567" spans="1:12" x14ac:dyDescent="0.25">
      <c r="A3567" t="s">
        <v>4233</v>
      </c>
      <c r="B3567" t="s">
        <v>4161</v>
      </c>
      <c r="C3567" t="s">
        <v>3295</v>
      </c>
      <c r="D3567">
        <v>17.8</v>
      </c>
      <c r="E3567">
        <v>16</v>
      </c>
      <c r="F3567" t="s">
        <v>860</v>
      </c>
      <c r="G3567">
        <v>1</v>
      </c>
      <c r="H3567">
        <v>1</v>
      </c>
      <c r="I3567" t="s">
        <v>861</v>
      </c>
      <c r="J3567" t="s">
        <v>882</v>
      </c>
      <c r="K3567" t="s">
        <v>863</v>
      </c>
      <c r="L3567">
        <v>23.08</v>
      </c>
    </row>
    <row r="3568" spans="1:12" x14ac:dyDescent="0.25">
      <c r="A3568" t="s">
        <v>4234</v>
      </c>
      <c r="B3568" t="s">
        <v>4161</v>
      </c>
      <c r="C3568" t="s">
        <v>3295</v>
      </c>
      <c r="D3568">
        <v>15.9</v>
      </c>
      <c r="E3568">
        <v>18.7</v>
      </c>
      <c r="F3568" t="s">
        <v>860</v>
      </c>
      <c r="G3568">
        <v>1</v>
      </c>
      <c r="H3568">
        <v>1</v>
      </c>
      <c r="I3568" t="s">
        <v>861</v>
      </c>
      <c r="J3568" t="s">
        <v>882</v>
      </c>
      <c r="K3568" t="s">
        <v>863</v>
      </c>
      <c r="L3568">
        <v>7083.33</v>
      </c>
    </row>
    <row r="3569" spans="1:12" x14ac:dyDescent="0.25">
      <c r="A3569" t="s">
        <v>4235</v>
      </c>
      <c r="B3569" t="s">
        <v>4161</v>
      </c>
      <c r="C3569" t="s">
        <v>3295</v>
      </c>
      <c r="D3569">
        <v>15.5</v>
      </c>
      <c r="E3569">
        <v>12</v>
      </c>
      <c r="F3569" t="s">
        <v>865</v>
      </c>
      <c r="G3569">
        <v>2</v>
      </c>
      <c r="H3569">
        <v>1</v>
      </c>
      <c r="I3569" t="s">
        <v>993</v>
      </c>
      <c r="J3569" t="s">
        <v>2142</v>
      </c>
      <c r="K3569" t="s">
        <v>868</v>
      </c>
      <c r="L3569">
        <v>1027720.64</v>
      </c>
    </row>
    <row r="3570" spans="1:12" x14ac:dyDescent="0.25">
      <c r="A3570" t="s">
        <v>4236</v>
      </c>
      <c r="B3570" t="s">
        <v>4161</v>
      </c>
      <c r="C3570" t="s">
        <v>3295</v>
      </c>
      <c r="D3570">
        <v>15.8</v>
      </c>
      <c r="E3570">
        <v>12.2</v>
      </c>
      <c r="F3570" t="s">
        <v>865</v>
      </c>
      <c r="G3570">
        <v>2</v>
      </c>
      <c r="H3570">
        <v>1</v>
      </c>
      <c r="I3570" t="s">
        <v>993</v>
      </c>
      <c r="J3570" t="s">
        <v>2142</v>
      </c>
      <c r="K3570" t="s">
        <v>913</v>
      </c>
      <c r="L3570">
        <v>283918.40000000002</v>
      </c>
    </row>
    <row r="3571" spans="1:12" x14ac:dyDescent="0.25">
      <c r="A3571" t="s">
        <v>4237</v>
      </c>
      <c r="B3571" t="s">
        <v>4161</v>
      </c>
      <c r="C3571" t="s">
        <v>3295</v>
      </c>
      <c r="D3571">
        <v>17</v>
      </c>
      <c r="E3571">
        <v>13.4</v>
      </c>
      <c r="F3571" t="s">
        <v>865</v>
      </c>
      <c r="G3571">
        <v>3</v>
      </c>
      <c r="H3571">
        <v>1</v>
      </c>
      <c r="I3571" t="s">
        <v>993</v>
      </c>
      <c r="J3571" t="s">
        <v>2142</v>
      </c>
      <c r="K3571" t="s">
        <v>913</v>
      </c>
      <c r="L3571">
        <v>801552</v>
      </c>
    </row>
    <row r="3572" spans="1:12" x14ac:dyDescent="0.25">
      <c r="A3572" t="s">
        <v>4238</v>
      </c>
      <c r="B3572" t="s">
        <v>4161</v>
      </c>
      <c r="C3572" t="s">
        <v>3295</v>
      </c>
      <c r="D3572">
        <v>15.5</v>
      </c>
      <c r="E3572">
        <v>9.5</v>
      </c>
      <c r="F3572" t="s">
        <v>865</v>
      </c>
      <c r="G3572">
        <v>2</v>
      </c>
      <c r="H3572">
        <v>1</v>
      </c>
      <c r="I3572" t="s">
        <v>861</v>
      </c>
      <c r="J3572" t="s">
        <v>882</v>
      </c>
      <c r="K3572" t="s">
        <v>863</v>
      </c>
      <c r="L3572">
        <v>8037.26</v>
      </c>
    </row>
    <row r="3573" spans="1:12" x14ac:dyDescent="0.25">
      <c r="A3573" t="s">
        <v>4239</v>
      </c>
      <c r="B3573" t="s">
        <v>4161</v>
      </c>
      <c r="C3573" t="s">
        <v>3295</v>
      </c>
      <c r="D3573">
        <v>20.2</v>
      </c>
      <c r="E3573">
        <v>10.5</v>
      </c>
      <c r="F3573" t="s">
        <v>865</v>
      </c>
      <c r="G3573">
        <v>3</v>
      </c>
      <c r="H3573">
        <v>2</v>
      </c>
      <c r="I3573" t="s">
        <v>928</v>
      </c>
      <c r="J3573" t="s">
        <v>928</v>
      </c>
      <c r="K3573" t="s">
        <v>913</v>
      </c>
      <c r="L3573">
        <v>2869464.19</v>
      </c>
    </row>
    <row r="3574" spans="1:12" x14ac:dyDescent="0.25">
      <c r="A3574" t="s">
        <v>4240</v>
      </c>
      <c r="B3574" t="s">
        <v>4161</v>
      </c>
      <c r="C3574" t="s">
        <v>3295</v>
      </c>
      <c r="D3574">
        <v>28.8</v>
      </c>
      <c r="E3574">
        <v>29</v>
      </c>
      <c r="F3574" t="s">
        <v>865</v>
      </c>
      <c r="G3574">
        <v>3</v>
      </c>
      <c r="H3574">
        <v>2</v>
      </c>
      <c r="I3574" t="s">
        <v>993</v>
      </c>
      <c r="J3574" t="s">
        <v>2142</v>
      </c>
      <c r="K3574" t="s">
        <v>868</v>
      </c>
      <c r="L3574">
        <v>5604939.2400000002</v>
      </c>
    </row>
    <row r="3575" spans="1:12" x14ac:dyDescent="0.25">
      <c r="A3575" t="s">
        <v>4241</v>
      </c>
      <c r="B3575" t="s">
        <v>4161</v>
      </c>
      <c r="C3575" t="s">
        <v>3295</v>
      </c>
      <c r="D3575">
        <v>15.2</v>
      </c>
      <c r="E3575">
        <v>15.7</v>
      </c>
      <c r="F3575" t="s">
        <v>916</v>
      </c>
      <c r="G3575">
        <v>3</v>
      </c>
      <c r="H3575">
        <v>1</v>
      </c>
      <c r="I3575" t="s">
        <v>928</v>
      </c>
      <c r="J3575" t="s">
        <v>928</v>
      </c>
      <c r="K3575" t="s">
        <v>913</v>
      </c>
      <c r="L3575">
        <v>2184668.56</v>
      </c>
    </row>
    <row r="3576" spans="1:12" x14ac:dyDescent="0.25">
      <c r="A3576" t="s">
        <v>4242</v>
      </c>
      <c r="B3576" t="s">
        <v>4161</v>
      </c>
      <c r="C3576" t="s">
        <v>3295</v>
      </c>
      <c r="D3576">
        <v>11.2</v>
      </c>
      <c r="E3576">
        <v>14.28</v>
      </c>
      <c r="F3576" t="s">
        <v>865</v>
      </c>
      <c r="G3576">
        <v>1</v>
      </c>
      <c r="H3576">
        <v>1</v>
      </c>
      <c r="I3576" t="s">
        <v>993</v>
      </c>
      <c r="J3576" t="s">
        <v>928</v>
      </c>
      <c r="K3576" t="s">
        <v>868</v>
      </c>
      <c r="L3576">
        <v>4048063.88</v>
      </c>
    </row>
    <row r="3577" spans="1:12" x14ac:dyDescent="0.25">
      <c r="A3577" t="s">
        <v>4243</v>
      </c>
      <c r="B3577" t="s">
        <v>4161</v>
      </c>
      <c r="C3577" t="s">
        <v>3295</v>
      </c>
      <c r="D3577">
        <v>18.399999999999999</v>
      </c>
      <c r="E3577">
        <v>15.3</v>
      </c>
      <c r="F3577" t="s">
        <v>865</v>
      </c>
      <c r="G3577">
        <v>1</v>
      </c>
      <c r="H3577">
        <v>1</v>
      </c>
      <c r="I3577" t="s">
        <v>928</v>
      </c>
      <c r="J3577" t="s">
        <v>928</v>
      </c>
      <c r="K3577" t="s">
        <v>913</v>
      </c>
      <c r="L3577">
        <v>2758347.74</v>
      </c>
    </row>
    <row r="3578" spans="1:12" x14ac:dyDescent="0.25">
      <c r="A3578" t="s">
        <v>4244</v>
      </c>
      <c r="B3578" t="s">
        <v>4161</v>
      </c>
      <c r="C3578" t="s">
        <v>3295</v>
      </c>
      <c r="D3578">
        <v>23.5</v>
      </c>
      <c r="E3578">
        <v>36.799999999999997</v>
      </c>
      <c r="F3578" t="s">
        <v>865</v>
      </c>
      <c r="G3578">
        <v>2</v>
      </c>
      <c r="H3578">
        <v>1</v>
      </c>
      <c r="I3578" t="s">
        <v>993</v>
      </c>
      <c r="J3578" t="s">
        <v>2142</v>
      </c>
      <c r="K3578" t="s">
        <v>913</v>
      </c>
      <c r="L3578">
        <v>1792263.45</v>
      </c>
    </row>
    <row r="3579" spans="1:12" x14ac:dyDescent="0.25">
      <c r="A3579" t="s">
        <v>4245</v>
      </c>
      <c r="B3579" t="s">
        <v>4161</v>
      </c>
      <c r="C3579" t="s">
        <v>3295</v>
      </c>
      <c r="D3579">
        <v>26.8</v>
      </c>
      <c r="E3579">
        <v>36.799999999999997</v>
      </c>
      <c r="F3579" t="s">
        <v>916</v>
      </c>
      <c r="G3579">
        <v>3</v>
      </c>
      <c r="H3579">
        <v>1</v>
      </c>
      <c r="I3579" t="s">
        <v>928</v>
      </c>
      <c r="J3579" t="s">
        <v>928</v>
      </c>
      <c r="K3579" t="s">
        <v>913</v>
      </c>
      <c r="L3579">
        <v>208467.49</v>
      </c>
    </row>
    <row r="3580" spans="1:12" x14ac:dyDescent="0.25">
      <c r="A3580" t="s">
        <v>4246</v>
      </c>
      <c r="B3580" t="s">
        <v>4161</v>
      </c>
      <c r="C3580" t="s">
        <v>3295</v>
      </c>
      <c r="D3580">
        <v>12.7</v>
      </c>
      <c r="E3580">
        <v>12.69</v>
      </c>
      <c r="F3580" t="s">
        <v>865</v>
      </c>
      <c r="G3580">
        <v>2</v>
      </c>
      <c r="H3580">
        <v>1</v>
      </c>
      <c r="I3580" t="s">
        <v>993</v>
      </c>
      <c r="J3580" t="s">
        <v>2142</v>
      </c>
      <c r="K3580" t="s">
        <v>863</v>
      </c>
      <c r="L3580">
        <v>330729.55</v>
      </c>
    </row>
    <row r="3581" spans="1:12" x14ac:dyDescent="0.25">
      <c r="A3581" t="s">
        <v>4247</v>
      </c>
      <c r="B3581" t="s">
        <v>4161</v>
      </c>
      <c r="C3581" t="s">
        <v>3295</v>
      </c>
      <c r="D3581">
        <v>15.3</v>
      </c>
      <c r="E3581">
        <v>16.5</v>
      </c>
      <c r="F3581" t="s">
        <v>918</v>
      </c>
      <c r="G3581">
        <v>2</v>
      </c>
      <c r="H3581">
        <v>2</v>
      </c>
      <c r="I3581" t="s">
        <v>928</v>
      </c>
      <c r="J3581" t="s">
        <v>882</v>
      </c>
      <c r="K3581" t="s">
        <v>863</v>
      </c>
      <c r="L3581">
        <v>1671293.5</v>
      </c>
    </row>
    <row r="3582" spans="1:12" x14ac:dyDescent="0.25">
      <c r="A3582" t="s">
        <v>4248</v>
      </c>
      <c r="B3582" t="s">
        <v>4161</v>
      </c>
      <c r="C3582" t="s">
        <v>3295</v>
      </c>
      <c r="D3582">
        <v>14.8</v>
      </c>
      <c r="E3582">
        <v>15.4</v>
      </c>
      <c r="F3582" t="s">
        <v>860</v>
      </c>
      <c r="G3582">
        <v>2</v>
      </c>
      <c r="H3582">
        <v>1</v>
      </c>
      <c r="I3582" t="s">
        <v>928</v>
      </c>
      <c r="J3582" t="s">
        <v>882</v>
      </c>
      <c r="K3582" t="s">
        <v>913</v>
      </c>
      <c r="L3582">
        <v>1397601.22</v>
      </c>
    </row>
    <row r="3583" spans="1:12" x14ac:dyDescent="0.25">
      <c r="A3583" t="s">
        <v>721</v>
      </c>
      <c r="B3583" t="s">
        <v>4161</v>
      </c>
      <c r="C3583" t="s">
        <v>3295</v>
      </c>
      <c r="D3583">
        <v>25.8</v>
      </c>
      <c r="E3583">
        <v>19.600000000000001</v>
      </c>
      <c r="F3583" t="s">
        <v>865</v>
      </c>
      <c r="G3583">
        <v>2</v>
      </c>
      <c r="H3583">
        <v>3</v>
      </c>
      <c r="I3583" t="s">
        <v>928</v>
      </c>
      <c r="J3583" t="s">
        <v>928</v>
      </c>
      <c r="K3583" t="s">
        <v>868</v>
      </c>
      <c r="L3583">
        <v>14850268.01</v>
      </c>
    </row>
    <row r="3584" spans="1:12" x14ac:dyDescent="0.25">
      <c r="A3584" t="s">
        <v>816</v>
      </c>
      <c r="B3584" t="s">
        <v>4161</v>
      </c>
      <c r="C3584" t="s">
        <v>3295</v>
      </c>
      <c r="D3584">
        <v>27.1</v>
      </c>
      <c r="E3584">
        <v>24.8</v>
      </c>
      <c r="F3584" t="s">
        <v>916</v>
      </c>
      <c r="G3584">
        <v>3</v>
      </c>
      <c r="H3584">
        <v>3</v>
      </c>
      <c r="I3584" t="s">
        <v>928</v>
      </c>
      <c r="J3584" t="s">
        <v>928</v>
      </c>
      <c r="K3584" t="s">
        <v>913</v>
      </c>
      <c r="L3584">
        <v>4074558.12</v>
      </c>
    </row>
    <row r="3585" spans="1:12" x14ac:dyDescent="0.25">
      <c r="A3585" t="s">
        <v>4249</v>
      </c>
      <c r="B3585" t="s">
        <v>4161</v>
      </c>
      <c r="C3585" t="s">
        <v>3295</v>
      </c>
      <c r="D3585">
        <v>24.8</v>
      </c>
      <c r="E3585">
        <v>21.2</v>
      </c>
      <c r="F3585" t="s">
        <v>920</v>
      </c>
      <c r="G3585">
        <v>3</v>
      </c>
      <c r="H3585">
        <v>3</v>
      </c>
      <c r="I3585" t="s">
        <v>928</v>
      </c>
      <c r="J3585" t="s">
        <v>2142</v>
      </c>
      <c r="K3585" t="s">
        <v>913</v>
      </c>
      <c r="L3585">
        <v>2911334.78</v>
      </c>
    </row>
    <row r="3586" spans="1:12" x14ac:dyDescent="0.25">
      <c r="A3586" t="s">
        <v>4250</v>
      </c>
      <c r="B3586" t="s">
        <v>4161</v>
      </c>
      <c r="C3586" t="s">
        <v>3295</v>
      </c>
      <c r="D3586">
        <v>17.2</v>
      </c>
      <c r="E3586">
        <v>24.9</v>
      </c>
      <c r="F3586" t="s">
        <v>867</v>
      </c>
      <c r="G3586">
        <v>2</v>
      </c>
      <c r="H3586">
        <v>1</v>
      </c>
      <c r="I3586" t="s">
        <v>928</v>
      </c>
      <c r="J3586" t="s">
        <v>882</v>
      </c>
      <c r="K3586" t="s">
        <v>913</v>
      </c>
      <c r="L3586">
        <v>2851364.02</v>
      </c>
    </row>
    <row r="3587" spans="1:12" x14ac:dyDescent="0.25">
      <c r="A3587" t="s">
        <v>795</v>
      </c>
      <c r="B3587" t="s">
        <v>4161</v>
      </c>
      <c r="C3587" t="s">
        <v>3295</v>
      </c>
      <c r="D3587">
        <v>28.1</v>
      </c>
      <c r="E3587">
        <v>19.899999999999999</v>
      </c>
      <c r="F3587" t="s">
        <v>865</v>
      </c>
      <c r="G3587">
        <v>3</v>
      </c>
      <c r="H3587">
        <v>3</v>
      </c>
      <c r="I3587" t="s">
        <v>928</v>
      </c>
      <c r="J3587" t="s">
        <v>2142</v>
      </c>
      <c r="K3587" t="s">
        <v>913</v>
      </c>
      <c r="L3587">
        <v>344081.04</v>
      </c>
    </row>
    <row r="3588" spans="1:12" x14ac:dyDescent="0.25">
      <c r="A3588" t="s">
        <v>4251</v>
      </c>
      <c r="B3588" t="s">
        <v>4161</v>
      </c>
      <c r="C3588" t="s">
        <v>3295</v>
      </c>
      <c r="D3588">
        <v>16.2</v>
      </c>
      <c r="E3588">
        <v>20.9</v>
      </c>
      <c r="F3588" t="s">
        <v>865</v>
      </c>
      <c r="G3588">
        <v>3</v>
      </c>
      <c r="H3588">
        <v>1</v>
      </c>
      <c r="I3588" t="s">
        <v>993</v>
      </c>
      <c r="J3588" t="s">
        <v>2142</v>
      </c>
      <c r="K3588" t="s">
        <v>913</v>
      </c>
      <c r="L3588" t="s">
        <v>844</v>
      </c>
    </row>
    <row r="3589" spans="1:12" x14ac:dyDescent="0.25">
      <c r="A3589" t="s">
        <v>4252</v>
      </c>
      <c r="B3589" t="s">
        <v>4161</v>
      </c>
      <c r="C3589" t="s">
        <v>3295</v>
      </c>
      <c r="D3589">
        <v>21.6</v>
      </c>
      <c r="E3589">
        <v>17.97</v>
      </c>
      <c r="F3589" t="s">
        <v>860</v>
      </c>
      <c r="G3589">
        <v>2</v>
      </c>
      <c r="H3589">
        <v>3</v>
      </c>
      <c r="I3589" t="s">
        <v>928</v>
      </c>
      <c r="J3589" t="s">
        <v>928</v>
      </c>
      <c r="K3589" t="s">
        <v>913</v>
      </c>
      <c r="L3589">
        <v>2478480.52</v>
      </c>
    </row>
    <row r="3590" spans="1:12" x14ac:dyDescent="0.25">
      <c r="A3590" t="s">
        <v>640</v>
      </c>
      <c r="B3590" t="s">
        <v>4161</v>
      </c>
      <c r="C3590" t="s">
        <v>3295</v>
      </c>
      <c r="D3590">
        <v>19.600000000000001</v>
      </c>
      <c r="E3590">
        <v>23.43</v>
      </c>
      <c r="F3590" t="s">
        <v>920</v>
      </c>
      <c r="G3590">
        <v>3</v>
      </c>
      <c r="H3590">
        <v>2</v>
      </c>
      <c r="I3590" t="s">
        <v>928</v>
      </c>
      <c r="J3590" t="s">
        <v>928</v>
      </c>
      <c r="K3590" t="s">
        <v>913</v>
      </c>
      <c r="L3590">
        <v>4412208.21</v>
      </c>
    </row>
    <row r="3591" spans="1:12" x14ac:dyDescent="0.25">
      <c r="A3591" t="s">
        <v>804</v>
      </c>
      <c r="B3591" t="s">
        <v>4161</v>
      </c>
      <c r="C3591" t="s">
        <v>3295</v>
      </c>
      <c r="D3591">
        <v>24</v>
      </c>
      <c r="E3591">
        <v>24.3</v>
      </c>
      <c r="F3591" t="s">
        <v>865</v>
      </c>
      <c r="G3591">
        <v>3</v>
      </c>
      <c r="H3591">
        <v>3</v>
      </c>
      <c r="I3591" t="s">
        <v>928</v>
      </c>
      <c r="J3591" t="s">
        <v>928</v>
      </c>
      <c r="K3591" t="s">
        <v>913</v>
      </c>
      <c r="L3591">
        <v>105439.34</v>
      </c>
    </row>
    <row r="3592" spans="1:12" x14ac:dyDescent="0.25">
      <c r="A3592" t="s">
        <v>471</v>
      </c>
      <c r="B3592" t="s">
        <v>4161</v>
      </c>
      <c r="C3592" t="s">
        <v>3295</v>
      </c>
      <c r="D3592">
        <v>22.1</v>
      </c>
      <c r="E3592">
        <v>21.02</v>
      </c>
      <c r="F3592" t="s">
        <v>916</v>
      </c>
      <c r="G3592">
        <v>3</v>
      </c>
      <c r="H3592">
        <v>2</v>
      </c>
      <c r="I3592" t="s">
        <v>993</v>
      </c>
      <c r="J3592" t="s">
        <v>2142</v>
      </c>
      <c r="K3592" t="s">
        <v>913</v>
      </c>
      <c r="L3592">
        <v>10532097.130000001</v>
      </c>
    </row>
    <row r="3593" spans="1:12" x14ac:dyDescent="0.25">
      <c r="A3593" t="s">
        <v>641</v>
      </c>
      <c r="B3593" t="s">
        <v>4161</v>
      </c>
      <c r="C3593" t="s">
        <v>3295</v>
      </c>
      <c r="D3593">
        <v>20.2</v>
      </c>
      <c r="E3593">
        <v>25.6</v>
      </c>
      <c r="F3593" t="s">
        <v>865</v>
      </c>
      <c r="G3593">
        <v>2</v>
      </c>
      <c r="H3593">
        <v>2</v>
      </c>
      <c r="I3593" t="s">
        <v>928</v>
      </c>
      <c r="J3593" t="s">
        <v>2142</v>
      </c>
      <c r="K3593" t="s">
        <v>913</v>
      </c>
      <c r="L3593">
        <v>2173407.94</v>
      </c>
    </row>
    <row r="3594" spans="1:12" x14ac:dyDescent="0.25">
      <c r="A3594" t="s">
        <v>50</v>
      </c>
      <c r="B3594" t="s">
        <v>4161</v>
      </c>
      <c r="C3594" t="s">
        <v>3295</v>
      </c>
      <c r="D3594">
        <v>25.7</v>
      </c>
      <c r="E3594">
        <v>29.7</v>
      </c>
      <c r="F3594" t="s">
        <v>865</v>
      </c>
      <c r="G3594">
        <v>3</v>
      </c>
      <c r="H3594">
        <v>2</v>
      </c>
      <c r="I3594" t="s">
        <v>993</v>
      </c>
      <c r="J3594" t="s">
        <v>2142</v>
      </c>
      <c r="K3594" t="s">
        <v>913</v>
      </c>
      <c r="L3594">
        <v>12899942.029999999</v>
      </c>
    </row>
    <row r="3595" spans="1:12" x14ac:dyDescent="0.25">
      <c r="A3595" t="s">
        <v>4253</v>
      </c>
      <c r="B3595" t="s">
        <v>4161</v>
      </c>
      <c r="C3595" t="s">
        <v>3295</v>
      </c>
      <c r="D3595">
        <v>17.7</v>
      </c>
      <c r="E3595">
        <v>16.84</v>
      </c>
      <c r="F3595" t="s">
        <v>867</v>
      </c>
      <c r="G3595">
        <v>3</v>
      </c>
      <c r="H3595">
        <v>2</v>
      </c>
      <c r="I3595" t="s">
        <v>928</v>
      </c>
      <c r="J3595" t="s">
        <v>928</v>
      </c>
      <c r="K3595" t="s">
        <v>913</v>
      </c>
      <c r="L3595">
        <v>3012325.14</v>
      </c>
    </row>
    <row r="3596" spans="1:12" x14ac:dyDescent="0.25">
      <c r="A3596" t="s">
        <v>4254</v>
      </c>
      <c r="B3596" t="s">
        <v>4161</v>
      </c>
      <c r="C3596" t="s">
        <v>3295</v>
      </c>
      <c r="D3596">
        <v>22</v>
      </c>
      <c r="E3596">
        <v>18.239999999999998</v>
      </c>
      <c r="F3596" t="s">
        <v>865</v>
      </c>
      <c r="G3596">
        <v>2</v>
      </c>
      <c r="H3596">
        <v>1</v>
      </c>
      <c r="I3596" t="s">
        <v>993</v>
      </c>
      <c r="J3596" t="s">
        <v>928</v>
      </c>
      <c r="K3596" t="s">
        <v>913</v>
      </c>
      <c r="L3596">
        <v>6969113.54</v>
      </c>
    </row>
    <row r="3597" spans="1:12" x14ac:dyDescent="0.25">
      <c r="A3597" t="s">
        <v>510</v>
      </c>
      <c r="B3597" t="s">
        <v>4161</v>
      </c>
      <c r="C3597" t="s">
        <v>3295</v>
      </c>
      <c r="D3597">
        <v>19.5</v>
      </c>
      <c r="E3597">
        <v>19.8</v>
      </c>
      <c r="F3597" t="s">
        <v>865</v>
      </c>
      <c r="G3597">
        <v>2</v>
      </c>
      <c r="H3597">
        <v>3</v>
      </c>
      <c r="I3597" t="s">
        <v>993</v>
      </c>
      <c r="J3597" t="s">
        <v>2142</v>
      </c>
      <c r="K3597" t="s">
        <v>913</v>
      </c>
      <c r="L3597">
        <v>3876445.61</v>
      </c>
    </row>
    <row r="3598" spans="1:12" x14ac:dyDescent="0.25">
      <c r="A3598" t="s">
        <v>4255</v>
      </c>
      <c r="B3598" t="s">
        <v>4161</v>
      </c>
      <c r="C3598" t="s">
        <v>3295</v>
      </c>
      <c r="D3598">
        <v>21.4</v>
      </c>
      <c r="E3598">
        <v>19</v>
      </c>
      <c r="F3598" t="s">
        <v>865</v>
      </c>
      <c r="G3598">
        <v>2</v>
      </c>
      <c r="H3598">
        <v>2</v>
      </c>
      <c r="I3598" t="s">
        <v>928</v>
      </c>
      <c r="J3598" t="s">
        <v>2142</v>
      </c>
      <c r="K3598" t="s">
        <v>913</v>
      </c>
      <c r="L3598">
        <v>5814242.2199999997</v>
      </c>
    </row>
    <row r="3599" spans="1:12" x14ac:dyDescent="0.25">
      <c r="A3599" t="s">
        <v>169</v>
      </c>
      <c r="B3599" t="s">
        <v>4161</v>
      </c>
      <c r="C3599" t="s">
        <v>3295</v>
      </c>
      <c r="D3599">
        <v>28.8</v>
      </c>
      <c r="E3599">
        <v>19.899999999999999</v>
      </c>
      <c r="F3599" t="s">
        <v>865</v>
      </c>
      <c r="G3599">
        <v>2</v>
      </c>
      <c r="H3599">
        <v>3</v>
      </c>
      <c r="I3599" t="s">
        <v>928</v>
      </c>
      <c r="J3599" t="s">
        <v>928</v>
      </c>
      <c r="K3599" t="s">
        <v>868</v>
      </c>
      <c r="L3599">
        <v>9881195.6799999997</v>
      </c>
    </row>
    <row r="3600" spans="1:12" x14ac:dyDescent="0.25">
      <c r="A3600" t="s">
        <v>4256</v>
      </c>
      <c r="B3600" t="s">
        <v>4161</v>
      </c>
      <c r="C3600" t="s">
        <v>3295</v>
      </c>
      <c r="D3600">
        <v>22.2</v>
      </c>
      <c r="E3600">
        <v>15.1</v>
      </c>
      <c r="F3600" t="s">
        <v>1233</v>
      </c>
      <c r="G3600">
        <v>3</v>
      </c>
      <c r="H3600">
        <v>2</v>
      </c>
      <c r="I3600" t="s">
        <v>993</v>
      </c>
      <c r="J3600" t="s">
        <v>2142</v>
      </c>
      <c r="K3600" t="s">
        <v>913</v>
      </c>
      <c r="L3600">
        <v>1657377.83</v>
      </c>
    </row>
    <row r="3601" spans="1:12" x14ac:dyDescent="0.25">
      <c r="A3601" t="s">
        <v>4257</v>
      </c>
      <c r="B3601" t="s">
        <v>4161</v>
      </c>
      <c r="C3601" t="s">
        <v>3295</v>
      </c>
      <c r="D3601">
        <v>23.9</v>
      </c>
      <c r="E3601">
        <v>22.5</v>
      </c>
      <c r="F3601" t="s">
        <v>916</v>
      </c>
      <c r="G3601">
        <v>3</v>
      </c>
      <c r="H3601">
        <v>2</v>
      </c>
      <c r="I3601" t="s">
        <v>928</v>
      </c>
      <c r="J3601" t="s">
        <v>2142</v>
      </c>
      <c r="K3601" t="s">
        <v>913</v>
      </c>
      <c r="L3601">
        <v>13036.49</v>
      </c>
    </row>
    <row r="3602" spans="1:12" x14ac:dyDescent="0.25">
      <c r="A3602" t="s">
        <v>4258</v>
      </c>
      <c r="B3602" t="s">
        <v>4161</v>
      </c>
      <c r="C3602" t="s">
        <v>3295</v>
      </c>
      <c r="D3602">
        <v>21.1</v>
      </c>
      <c r="E3602">
        <v>25</v>
      </c>
      <c r="F3602" t="s">
        <v>865</v>
      </c>
      <c r="G3602">
        <v>2</v>
      </c>
      <c r="H3602">
        <v>2</v>
      </c>
      <c r="I3602" t="s">
        <v>993</v>
      </c>
      <c r="J3602" t="s">
        <v>2142</v>
      </c>
      <c r="K3602" t="s">
        <v>913</v>
      </c>
      <c r="L3602">
        <v>132468.26999999999</v>
      </c>
    </row>
    <row r="3603" spans="1:12" x14ac:dyDescent="0.25">
      <c r="A3603" t="s">
        <v>4259</v>
      </c>
      <c r="B3603" t="s">
        <v>4161</v>
      </c>
      <c r="C3603" t="s">
        <v>3295</v>
      </c>
      <c r="D3603">
        <v>26.7</v>
      </c>
      <c r="E3603">
        <v>28.5</v>
      </c>
      <c r="F3603" t="s">
        <v>860</v>
      </c>
      <c r="G3603">
        <v>2</v>
      </c>
      <c r="H3603">
        <v>3</v>
      </c>
      <c r="I3603" t="s">
        <v>928</v>
      </c>
      <c r="J3603" t="s">
        <v>928</v>
      </c>
      <c r="K3603" t="s">
        <v>913</v>
      </c>
      <c r="L3603">
        <v>9867084.7100000009</v>
      </c>
    </row>
    <row r="3604" spans="1:12" x14ac:dyDescent="0.25">
      <c r="A3604" t="s">
        <v>763</v>
      </c>
      <c r="B3604" t="s">
        <v>4161</v>
      </c>
      <c r="C3604" t="s">
        <v>3295</v>
      </c>
      <c r="D3604">
        <v>29.6</v>
      </c>
      <c r="E3604">
        <v>28.31</v>
      </c>
      <c r="F3604" t="s">
        <v>865</v>
      </c>
      <c r="G3604">
        <v>2</v>
      </c>
      <c r="H3604">
        <v>3</v>
      </c>
      <c r="I3604" t="s">
        <v>928</v>
      </c>
      <c r="J3604" t="s">
        <v>928</v>
      </c>
      <c r="K3604" t="s">
        <v>868</v>
      </c>
      <c r="L3604">
        <v>2122285.7999999998</v>
      </c>
    </row>
    <row r="3605" spans="1:12" x14ac:dyDescent="0.25">
      <c r="A3605" t="s">
        <v>843</v>
      </c>
      <c r="B3605" t="s">
        <v>4161</v>
      </c>
      <c r="C3605" t="s">
        <v>3295</v>
      </c>
      <c r="D3605">
        <v>22.3</v>
      </c>
      <c r="E3605">
        <v>13.96</v>
      </c>
      <c r="F3605" t="s">
        <v>865</v>
      </c>
      <c r="G3605">
        <v>3</v>
      </c>
      <c r="H3605">
        <v>3</v>
      </c>
      <c r="I3605" t="s">
        <v>928</v>
      </c>
      <c r="J3605" t="s">
        <v>928</v>
      </c>
      <c r="K3605" t="s">
        <v>913</v>
      </c>
      <c r="L3605">
        <v>6843352.0300000003</v>
      </c>
    </row>
    <row r="3606" spans="1:12" x14ac:dyDescent="0.25">
      <c r="A3606" t="s">
        <v>4260</v>
      </c>
      <c r="B3606" t="s">
        <v>4161</v>
      </c>
      <c r="C3606" t="s">
        <v>3295</v>
      </c>
      <c r="D3606">
        <v>16.899999999999999</v>
      </c>
      <c r="E3606">
        <v>15.8</v>
      </c>
      <c r="F3606" t="s">
        <v>865</v>
      </c>
      <c r="G3606">
        <v>2</v>
      </c>
      <c r="H3606">
        <v>1</v>
      </c>
      <c r="I3606" t="s">
        <v>993</v>
      </c>
      <c r="J3606" t="s">
        <v>2142</v>
      </c>
      <c r="K3606" t="s">
        <v>913</v>
      </c>
      <c r="L3606">
        <v>1250196.23</v>
      </c>
    </row>
    <row r="3607" spans="1:12" x14ac:dyDescent="0.25">
      <c r="A3607" t="s">
        <v>722</v>
      </c>
      <c r="B3607" t="s">
        <v>4161</v>
      </c>
      <c r="C3607" t="s">
        <v>3295</v>
      </c>
      <c r="D3607">
        <v>24.5</v>
      </c>
      <c r="E3607">
        <v>14.57</v>
      </c>
      <c r="F3607" t="s">
        <v>860</v>
      </c>
      <c r="G3607">
        <v>2</v>
      </c>
      <c r="H3607">
        <v>3</v>
      </c>
      <c r="I3607" t="s">
        <v>993</v>
      </c>
      <c r="J3607" t="s">
        <v>2142</v>
      </c>
      <c r="K3607" t="s">
        <v>868</v>
      </c>
      <c r="L3607">
        <v>10268381.210000001</v>
      </c>
    </row>
    <row r="3608" spans="1:12" x14ac:dyDescent="0.25">
      <c r="A3608" t="s">
        <v>570</v>
      </c>
      <c r="B3608" t="s">
        <v>4161</v>
      </c>
      <c r="C3608" t="s">
        <v>3295</v>
      </c>
      <c r="D3608">
        <v>25.2</v>
      </c>
      <c r="E3608">
        <v>20.54</v>
      </c>
      <c r="F3608" t="s">
        <v>860</v>
      </c>
      <c r="G3608">
        <v>2</v>
      </c>
      <c r="H3608">
        <v>3</v>
      </c>
      <c r="I3608" t="s">
        <v>993</v>
      </c>
      <c r="J3608" t="s">
        <v>2142</v>
      </c>
      <c r="K3608" t="s">
        <v>868</v>
      </c>
      <c r="L3608">
        <v>11090010.050000001</v>
      </c>
    </row>
    <row r="3609" spans="1:12" x14ac:dyDescent="0.25">
      <c r="A3609" t="s">
        <v>4261</v>
      </c>
      <c r="B3609" t="s">
        <v>4161</v>
      </c>
      <c r="C3609" t="s">
        <v>3295</v>
      </c>
      <c r="D3609">
        <v>28.4</v>
      </c>
      <c r="E3609">
        <v>17.5</v>
      </c>
      <c r="F3609" t="s">
        <v>860</v>
      </c>
      <c r="G3609">
        <v>2</v>
      </c>
      <c r="H3609">
        <v>3</v>
      </c>
      <c r="I3609" t="s">
        <v>861</v>
      </c>
      <c r="J3609" t="s">
        <v>882</v>
      </c>
      <c r="K3609" t="s">
        <v>913</v>
      </c>
      <c r="L3609">
        <v>4625666.6100000003</v>
      </c>
    </row>
    <row r="3610" spans="1:12" x14ac:dyDescent="0.25">
      <c r="A3610" t="s">
        <v>51</v>
      </c>
      <c r="B3610" t="s">
        <v>4161</v>
      </c>
      <c r="C3610" t="s">
        <v>3295</v>
      </c>
      <c r="D3610">
        <v>21.1</v>
      </c>
      <c r="E3610">
        <v>18.399999999999999</v>
      </c>
      <c r="F3610" t="s">
        <v>918</v>
      </c>
      <c r="G3610">
        <v>2</v>
      </c>
      <c r="H3610">
        <v>2</v>
      </c>
      <c r="I3610" t="s">
        <v>993</v>
      </c>
      <c r="J3610" t="s">
        <v>928</v>
      </c>
      <c r="K3610" t="s">
        <v>913</v>
      </c>
      <c r="L3610">
        <v>23743379.809999999</v>
      </c>
    </row>
    <row r="3611" spans="1:12" x14ac:dyDescent="0.25">
      <c r="A3611" t="s">
        <v>4262</v>
      </c>
      <c r="B3611" t="s">
        <v>4161</v>
      </c>
      <c r="C3611" t="s">
        <v>3295</v>
      </c>
      <c r="D3611">
        <v>19.600000000000001</v>
      </c>
      <c r="E3611">
        <v>14.42</v>
      </c>
      <c r="F3611" t="s">
        <v>865</v>
      </c>
      <c r="G3611">
        <v>2</v>
      </c>
      <c r="H3611">
        <v>1</v>
      </c>
      <c r="I3611" t="s">
        <v>993</v>
      </c>
      <c r="J3611" t="s">
        <v>2142</v>
      </c>
      <c r="K3611" t="s">
        <v>913</v>
      </c>
      <c r="L3611">
        <v>630.83000000000004</v>
      </c>
    </row>
    <row r="3612" spans="1:12" x14ac:dyDescent="0.25">
      <c r="A3612" t="s">
        <v>513</v>
      </c>
      <c r="B3612" t="s">
        <v>4161</v>
      </c>
      <c r="C3612" t="s">
        <v>3295</v>
      </c>
      <c r="D3612">
        <v>19.399999999999999</v>
      </c>
      <c r="E3612">
        <v>18.45</v>
      </c>
      <c r="F3612" t="s">
        <v>865</v>
      </c>
      <c r="G3612">
        <v>2</v>
      </c>
      <c r="H3612">
        <v>3</v>
      </c>
      <c r="I3612" t="s">
        <v>861</v>
      </c>
      <c r="J3612" t="s">
        <v>882</v>
      </c>
      <c r="K3612" t="s">
        <v>913</v>
      </c>
      <c r="L3612">
        <v>5014357.4400000004</v>
      </c>
    </row>
    <row r="3613" spans="1:12" x14ac:dyDescent="0.25">
      <c r="A3613" t="s">
        <v>4263</v>
      </c>
      <c r="B3613" t="s">
        <v>4161</v>
      </c>
      <c r="C3613" t="s">
        <v>3295</v>
      </c>
      <c r="D3613">
        <v>17.3</v>
      </c>
      <c r="E3613">
        <v>15.96</v>
      </c>
      <c r="F3613" t="s">
        <v>916</v>
      </c>
      <c r="G3613">
        <v>3</v>
      </c>
      <c r="H3613">
        <v>3</v>
      </c>
      <c r="I3613" t="s">
        <v>993</v>
      </c>
      <c r="J3613" t="s">
        <v>2142</v>
      </c>
      <c r="K3613" t="s">
        <v>863</v>
      </c>
      <c r="L3613">
        <v>679158</v>
      </c>
    </row>
    <row r="3614" spans="1:12" x14ac:dyDescent="0.25">
      <c r="A3614" t="s">
        <v>4264</v>
      </c>
      <c r="B3614" t="s">
        <v>4161</v>
      </c>
      <c r="C3614" t="s">
        <v>3295</v>
      </c>
      <c r="D3614">
        <v>19.5</v>
      </c>
      <c r="E3614">
        <v>14.8</v>
      </c>
      <c r="F3614" t="s">
        <v>920</v>
      </c>
      <c r="G3614">
        <v>3</v>
      </c>
      <c r="H3614">
        <v>1</v>
      </c>
      <c r="I3614" t="s">
        <v>993</v>
      </c>
      <c r="J3614" t="s">
        <v>2142</v>
      </c>
      <c r="K3614" t="s">
        <v>913</v>
      </c>
      <c r="L3614">
        <v>4052278.67</v>
      </c>
    </row>
    <row r="3615" spans="1:12" x14ac:dyDescent="0.25">
      <c r="A3615" t="s">
        <v>524</v>
      </c>
      <c r="B3615" t="s">
        <v>4161</v>
      </c>
      <c r="C3615" t="s">
        <v>3295</v>
      </c>
      <c r="D3615">
        <v>26.9</v>
      </c>
      <c r="E3615">
        <v>14.89</v>
      </c>
      <c r="F3615" t="s">
        <v>860</v>
      </c>
      <c r="G3615">
        <v>1</v>
      </c>
      <c r="H3615">
        <v>3</v>
      </c>
      <c r="I3615" t="s">
        <v>928</v>
      </c>
      <c r="J3615" t="s">
        <v>928</v>
      </c>
      <c r="K3615" t="s">
        <v>913</v>
      </c>
      <c r="L3615">
        <v>111789.59</v>
      </c>
    </row>
    <row r="3616" spans="1:12" x14ac:dyDescent="0.25">
      <c r="A3616" t="s">
        <v>4265</v>
      </c>
      <c r="B3616" t="s">
        <v>4161</v>
      </c>
      <c r="C3616" t="s">
        <v>3295</v>
      </c>
      <c r="D3616">
        <v>20.100000000000001</v>
      </c>
      <c r="E3616">
        <v>12.98</v>
      </c>
      <c r="F3616" t="s">
        <v>920</v>
      </c>
      <c r="G3616">
        <v>3</v>
      </c>
      <c r="H3616">
        <v>2</v>
      </c>
      <c r="I3616" t="s">
        <v>993</v>
      </c>
      <c r="J3616" t="s">
        <v>2142</v>
      </c>
      <c r="K3616" t="s">
        <v>913</v>
      </c>
      <c r="L3616">
        <v>6995329.6200000001</v>
      </c>
    </row>
    <row r="3617" spans="1:12" x14ac:dyDescent="0.25">
      <c r="A3617" t="s">
        <v>4266</v>
      </c>
      <c r="B3617" t="s">
        <v>4161</v>
      </c>
      <c r="C3617" t="s">
        <v>3295</v>
      </c>
      <c r="D3617">
        <v>22.5</v>
      </c>
      <c r="E3617">
        <v>18</v>
      </c>
      <c r="F3617" t="s">
        <v>860</v>
      </c>
      <c r="G3617">
        <v>1</v>
      </c>
      <c r="H3617">
        <v>3</v>
      </c>
      <c r="I3617" t="s">
        <v>928</v>
      </c>
      <c r="J3617" t="s">
        <v>2142</v>
      </c>
      <c r="K3617" t="s">
        <v>913</v>
      </c>
      <c r="L3617">
        <v>423016.56</v>
      </c>
    </row>
    <row r="3618" spans="1:12" x14ac:dyDescent="0.25">
      <c r="A3618" t="s">
        <v>519</v>
      </c>
      <c r="B3618" t="s">
        <v>4161</v>
      </c>
      <c r="C3618" t="s">
        <v>3295</v>
      </c>
      <c r="D3618">
        <v>23.8</v>
      </c>
      <c r="E3618">
        <v>23.8</v>
      </c>
      <c r="F3618" t="s">
        <v>865</v>
      </c>
      <c r="G3618">
        <v>1</v>
      </c>
      <c r="H3618">
        <v>3</v>
      </c>
      <c r="I3618" t="s">
        <v>993</v>
      </c>
      <c r="J3618" t="s">
        <v>928</v>
      </c>
      <c r="K3618" t="s">
        <v>913</v>
      </c>
      <c r="L3618">
        <v>222168.05</v>
      </c>
    </row>
    <row r="3619" spans="1:12" x14ac:dyDescent="0.25">
      <c r="A3619" t="s">
        <v>4267</v>
      </c>
      <c r="B3619" t="s">
        <v>4161</v>
      </c>
      <c r="C3619" t="s">
        <v>3295</v>
      </c>
      <c r="D3619">
        <v>16.100000000000001</v>
      </c>
      <c r="E3619">
        <v>20.9</v>
      </c>
      <c r="F3619" t="s">
        <v>865</v>
      </c>
      <c r="G3619">
        <v>3</v>
      </c>
      <c r="H3619">
        <v>1</v>
      </c>
      <c r="I3619" t="s">
        <v>993</v>
      </c>
      <c r="J3619" t="s">
        <v>2142</v>
      </c>
      <c r="K3619" t="s">
        <v>913</v>
      </c>
      <c r="L3619" t="s">
        <v>844</v>
      </c>
    </row>
    <row r="3620" spans="1:12" x14ac:dyDescent="0.25">
      <c r="A3620" t="s">
        <v>536</v>
      </c>
      <c r="B3620" t="s">
        <v>4161</v>
      </c>
      <c r="C3620" t="s">
        <v>3295</v>
      </c>
      <c r="D3620">
        <v>17.5</v>
      </c>
      <c r="E3620">
        <v>13.49</v>
      </c>
      <c r="F3620" t="s">
        <v>918</v>
      </c>
      <c r="G3620">
        <v>2</v>
      </c>
      <c r="H3620">
        <v>3</v>
      </c>
      <c r="I3620" t="s">
        <v>993</v>
      </c>
      <c r="J3620" t="s">
        <v>2142</v>
      </c>
      <c r="K3620" t="s">
        <v>913</v>
      </c>
      <c r="L3620">
        <v>52341.69</v>
      </c>
    </row>
    <row r="3621" spans="1:12" x14ac:dyDescent="0.25">
      <c r="A3621" t="s">
        <v>4268</v>
      </c>
      <c r="B3621" t="s">
        <v>4161</v>
      </c>
      <c r="C3621" t="s">
        <v>3295</v>
      </c>
      <c r="D3621">
        <v>14.1</v>
      </c>
      <c r="E3621">
        <v>27.55</v>
      </c>
      <c r="F3621" t="s">
        <v>916</v>
      </c>
      <c r="G3621">
        <v>3</v>
      </c>
      <c r="H3621">
        <v>1</v>
      </c>
      <c r="I3621" t="s">
        <v>928</v>
      </c>
      <c r="J3621" t="s">
        <v>2142</v>
      </c>
      <c r="K3621" t="s">
        <v>913</v>
      </c>
      <c r="L3621">
        <v>137.13999999999999</v>
      </c>
    </row>
    <row r="3622" spans="1:12" x14ac:dyDescent="0.25">
      <c r="A3622" t="s">
        <v>4269</v>
      </c>
      <c r="B3622" t="s">
        <v>4161</v>
      </c>
      <c r="C3622" t="s">
        <v>3295</v>
      </c>
      <c r="D3622">
        <v>10.8</v>
      </c>
      <c r="E3622">
        <v>27.55</v>
      </c>
      <c r="F3622" t="s">
        <v>916</v>
      </c>
      <c r="G3622">
        <v>3</v>
      </c>
      <c r="H3622">
        <v>1</v>
      </c>
      <c r="I3622" t="s">
        <v>928</v>
      </c>
      <c r="J3622" t="s">
        <v>2142</v>
      </c>
      <c r="K3622" t="s">
        <v>913</v>
      </c>
      <c r="L3622">
        <v>5561384.2699999996</v>
      </c>
    </row>
    <row r="3623" spans="1:12" x14ac:dyDescent="0.25">
      <c r="A3623" t="s">
        <v>4270</v>
      </c>
      <c r="B3623" t="s">
        <v>4161</v>
      </c>
      <c r="C3623" t="s">
        <v>3295</v>
      </c>
      <c r="D3623">
        <v>11.7</v>
      </c>
      <c r="E3623">
        <v>20.100000000000001</v>
      </c>
      <c r="F3623" t="s">
        <v>918</v>
      </c>
      <c r="G3623">
        <v>3</v>
      </c>
      <c r="H3623">
        <v>1</v>
      </c>
      <c r="I3623" t="s">
        <v>928</v>
      </c>
      <c r="J3623" t="s">
        <v>2142</v>
      </c>
      <c r="K3623" t="s">
        <v>913</v>
      </c>
      <c r="L3623">
        <v>649452.65</v>
      </c>
    </row>
    <row r="3624" spans="1:12" x14ac:dyDescent="0.25">
      <c r="A3624" t="s">
        <v>4271</v>
      </c>
      <c r="B3624" t="s">
        <v>4161</v>
      </c>
      <c r="C3624" t="s">
        <v>3295</v>
      </c>
      <c r="D3624">
        <v>11</v>
      </c>
      <c r="E3624">
        <v>42.2</v>
      </c>
      <c r="F3624" t="s">
        <v>865</v>
      </c>
      <c r="G3624">
        <v>3</v>
      </c>
      <c r="H3624">
        <v>1</v>
      </c>
      <c r="I3624" t="s">
        <v>928</v>
      </c>
      <c r="J3624" t="s">
        <v>928</v>
      </c>
      <c r="K3624" t="s">
        <v>913</v>
      </c>
      <c r="L3624">
        <v>86158.64</v>
      </c>
    </row>
    <row r="3625" spans="1:12" x14ac:dyDescent="0.25">
      <c r="A3625" t="s">
        <v>4272</v>
      </c>
      <c r="B3625" t="s">
        <v>4161</v>
      </c>
      <c r="C3625" t="s">
        <v>3295</v>
      </c>
      <c r="D3625">
        <v>13.1</v>
      </c>
      <c r="E3625">
        <v>45.5</v>
      </c>
      <c r="F3625" t="s">
        <v>916</v>
      </c>
      <c r="G3625">
        <v>3</v>
      </c>
      <c r="H3625">
        <v>1</v>
      </c>
      <c r="I3625" t="s">
        <v>928</v>
      </c>
      <c r="J3625" t="s">
        <v>882</v>
      </c>
      <c r="K3625" t="s">
        <v>913</v>
      </c>
      <c r="L3625">
        <v>2735501.78</v>
      </c>
    </row>
    <row r="3626" spans="1:12" x14ac:dyDescent="0.25">
      <c r="A3626" t="s">
        <v>4273</v>
      </c>
      <c r="B3626" t="s">
        <v>4161</v>
      </c>
      <c r="C3626" t="s">
        <v>3295</v>
      </c>
      <c r="D3626">
        <v>21.4</v>
      </c>
      <c r="E3626">
        <v>16</v>
      </c>
      <c r="F3626" t="s">
        <v>860</v>
      </c>
      <c r="G3626">
        <v>2</v>
      </c>
      <c r="H3626">
        <v>1</v>
      </c>
      <c r="I3626" t="s">
        <v>993</v>
      </c>
      <c r="J3626" t="s">
        <v>1324</v>
      </c>
      <c r="K3626" t="s">
        <v>863</v>
      </c>
      <c r="L3626">
        <v>11021.79</v>
      </c>
    </row>
    <row r="3627" spans="1:12" x14ac:dyDescent="0.25">
      <c r="A3627" t="s">
        <v>4274</v>
      </c>
      <c r="B3627" t="s">
        <v>4161</v>
      </c>
      <c r="C3627" t="s">
        <v>3295</v>
      </c>
      <c r="D3627">
        <v>17.399999999999999</v>
      </c>
      <c r="E3627">
        <v>27.6</v>
      </c>
      <c r="F3627" t="s">
        <v>865</v>
      </c>
      <c r="G3627">
        <v>2</v>
      </c>
      <c r="H3627">
        <v>1</v>
      </c>
      <c r="I3627" t="s">
        <v>993</v>
      </c>
      <c r="J3627" t="s">
        <v>994</v>
      </c>
      <c r="K3627" t="s">
        <v>863</v>
      </c>
      <c r="L3627">
        <v>79.5</v>
      </c>
    </row>
    <row r="3628" spans="1:12" x14ac:dyDescent="0.25">
      <c r="A3628" t="s">
        <v>4275</v>
      </c>
      <c r="B3628" t="s">
        <v>4161</v>
      </c>
      <c r="C3628" t="s">
        <v>3295</v>
      </c>
      <c r="D3628">
        <v>14.6</v>
      </c>
      <c r="E3628">
        <v>12.3</v>
      </c>
      <c r="F3628" t="s">
        <v>865</v>
      </c>
      <c r="G3628">
        <v>2</v>
      </c>
      <c r="H3628">
        <v>1</v>
      </c>
      <c r="I3628" t="s">
        <v>993</v>
      </c>
      <c r="J3628" t="s">
        <v>928</v>
      </c>
      <c r="K3628" t="s">
        <v>913</v>
      </c>
      <c r="L3628">
        <v>1304.3399999999999</v>
      </c>
    </row>
    <row r="3629" spans="1:12" x14ac:dyDescent="0.25">
      <c r="A3629" t="s">
        <v>4276</v>
      </c>
      <c r="B3629" t="s">
        <v>4161</v>
      </c>
      <c r="C3629" t="s">
        <v>3295</v>
      </c>
      <c r="D3629">
        <v>19</v>
      </c>
      <c r="E3629">
        <v>24</v>
      </c>
      <c r="F3629" t="s">
        <v>865</v>
      </c>
      <c r="G3629">
        <v>2</v>
      </c>
      <c r="H3629">
        <v>1</v>
      </c>
      <c r="I3629" t="s">
        <v>993</v>
      </c>
      <c r="J3629" t="s">
        <v>2142</v>
      </c>
      <c r="K3629" t="s">
        <v>913</v>
      </c>
      <c r="L3629">
        <v>7699.87</v>
      </c>
    </row>
    <row r="3630" spans="1:12" x14ac:dyDescent="0.25">
      <c r="A3630" t="s">
        <v>4277</v>
      </c>
      <c r="B3630" t="s">
        <v>4161</v>
      </c>
      <c r="C3630" t="s">
        <v>3295</v>
      </c>
      <c r="D3630">
        <v>16.8</v>
      </c>
      <c r="E3630">
        <v>14.5</v>
      </c>
      <c r="F3630" t="s">
        <v>865</v>
      </c>
      <c r="G3630">
        <v>2</v>
      </c>
      <c r="H3630">
        <v>1</v>
      </c>
      <c r="I3630" t="s">
        <v>993</v>
      </c>
      <c r="J3630" t="s">
        <v>2142</v>
      </c>
      <c r="K3630" t="s">
        <v>913</v>
      </c>
      <c r="L3630">
        <v>8302.07</v>
      </c>
    </row>
    <row r="3631" spans="1:12" x14ac:dyDescent="0.25">
      <c r="A3631" t="s">
        <v>4278</v>
      </c>
      <c r="B3631" t="s">
        <v>4161</v>
      </c>
      <c r="C3631" t="s">
        <v>3295</v>
      </c>
      <c r="D3631">
        <v>15.7</v>
      </c>
      <c r="E3631">
        <v>34.5</v>
      </c>
      <c r="F3631" t="s">
        <v>865</v>
      </c>
      <c r="G3631">
        <v>2</v>
      </c>
      <c r="H3631">
        <v>1</v>
      </c>
      <c r="I3631" t="s">
        <v>993</v>
      </c>
      <c r="J3631" t="s">
        <v>2142</v>
      </c>
      <c r="K3631" t="s">
        <v>913</v>
      </c>
      <c r="L3631">
        <v>7419.78</v>
      </c>
    </row>
    <row r="3632" spans="1:12" x14ac:dyDescent="0.25">
      <c r="A3632" t="s">
        <v>4279</v>
      </c>
      <c r="B3632" t="s">
        <v>4161</v>
      </c>
      <c r="C3632" t="s">
        <v>3295</v>
      </c>
      <c r="D3632">
        <v>14.8</v>
      </c>
      <c r="E3632">
        <v>22.7</v>
      </c>
      <c r="F3632" t="s">
        <v>865</v>
      </c>
      <c r="G3632">
        <v>2</v>
      </c>
      <c r="H3632">
        <v>1</v>
      </c>
      <c r="I3632" t="s">
        <v>993</v>
      </c>
      <c r="J3632" t="s">
        <v>928</v>
      </c>
      <c r="K3632" t="s">
        <v>863</v>
      </c>
      <c r="L3632">
        <v>7103.03</v>
      </c>
    </row>
    <row r="3633" spans="1:12" x14ac:dyDescent="0.25">
      <c r="A3633" t="s">
        <v>4280</v>
      </c>
      <c r="B3633" t="s">
        <v>4161</v>
      </c>
      <c r="C3633" t="s">
        <v>3295</v>
      </c>
      <c r="D3633">
        <v>16.899999999999999</v>
      </c>
      <c r="E3633">
        <v>47.6</v>
      </c>
      <c r="F3633" t="s">
        <v>867</v>
      </c>
      <c r="G3633">
        <v>2</v>
      </c>
      <c r="H3633">
        <v>1</v>
      </c>
      <c r="I3633" t="s">
        <v>993</v>
      </c>
      <c r="J3633" t="s">
        <v>2142</v>
      </c>
      <c r="K3633" t="s">
        <v>913</v>
      </c>
      <c r="L3633">
        <v>765363.1</v>
      </c>
    </row>
    <row r="3634" spans="1:12" x14ac:dyDescent="0.25">
      <c r="A3634" t="s">
        <v>4281</v>
      </c>
      <c r="B3634" t="s">
        <v>4161</v>
      </c>
      <c r="C3634" t="s">
        <v>3295</v>
      </c>
      <c r="D3634">
        <v>20.7</v>
      </c>
      <c r="E3634">
        <v>15.6</v>
      </c>
      <c r="F3634" t="s">
        <v>860</v>
      </c>
      <c r="G3634">
        <v>1</v>
      </c>
      <c r="H3634">
        <v>2</v>
      </c>
      <c r="I3634" t="s">
        <v>993</v>
      </c>
      <c r="J3634" t="s">
        <v>2142</v>
      </c>
      <c r="K3634" t="s">
        <v>863</v>
      </c>
      <c r="L3634">
        <v>480756.46</v>
      </c>
    </row>
    <row r="3635" spans="1:12" x14ac:dyDescent="0.25">
      <c r="A3635" t="s">
        <v>4282</v>
      </c>
      <c r="B3635" t="s">
        <v>4161</v>
      </c>
      <c r="C3635" t="s">
        <v>3295</v>
      </c>
      <c r="D3635">
        <v>18.399999999999999</v>
      </c>
      <c r="E3635">
        <v>15.28</v>
      </c>
      <c r="F3635" t="s">
        <v>860</v>
      </c>
      <c r="G3635">
        <v>1</v>
      </c>
      <c r="H3635">
        <v>2</v>
      </c>
      <c r="I3635" t="s">
        <v>993</v>
      </c>
      <c r="J3635" t="s">
        <v>2142</v>
      </c>
      <c r="K3635" t="s">
        <v>868</v>
      </c>
      <c r="L3635">
        <v>977656.66</v>
      </c>
    </row>
    <row r="3636" spans="1:12" x14ac:dyDescent="0.25">
      <c r="A3636" t="s">
        <v>4283</v>
      </c>
      <c r="B3636" t="s">
        <v>4161</v>
      </c>
      <c r="C3636" t="s">
        <v>3295</v>
      </c>
      <c r="D3636">
        <v>20.399999999999999</v>
      </c>
      <c r="E3636">
        <v>43</v>
      </c>
      <c r="F3636" t="s">
        <v>916</v>
      </c>
      <c r="G3636">
        <v>3</v>
      </c>
      <c r="H3636">
        <v>1</v>
      </c>
      <c r="I3636" t="s">
        <v>928</v>
      </c>
      <c r="J3636" t="s">
        <v>928</v>
      </c>
      <c r="K3636" t="s">
        <v>913</v>
      </c>
      <c r="L3636">
        <v>76434.070000000007</v>
      </c>
    </row>
    <row r="3637" spans="1:12" x14ac:dyDescent="0.25">
      <c r="A3637" t="s">
        <v>4284</v>
      </c>
      <c r="B3637" t="s">
        <v>4161</v>
      </c>
      <c r="C3637" t="s">
        <v>3295</v>
      </c>
      <c r="D3637">
        <v>8.6999999999999993</v>
      </c>
      <c r="E3637">
        <v>22</v>
      </c>
      <c r="F3637" t="s">
        <v>865</v>
      </c>
      <c r="G3637">
        <v>2</v>
      </c>
      <c r="H3637">
        <v>1</v>
      </c>
      <c r="I3637" t="s">
        <v>928</v>
      </c>
      <c r="J3637" t="s">
        <v>928</v>
      </c>
      <c r="K3637" t="s">
        <v>868</v>
      </c>
      <c r="L3637">
        <v>28938.71</v>
      </c>
    </row>
    <row r="3638" spans="1:12" x14ac:dyDescent="0.25">
      <c r="A3638" t="s">
        <v>4285</v>
      </c>
      <c r="B3638" t="s">
        <v>4161</v>
      </c>
      <c r="C3638" t="s">
        <v>3295</v>
      </c>
      <c r="D3638">
        <v>13.4</v>
      </c>
      <c r="E3638">
        <v>32.43</v>
      </c>
      <c r="F3638" t="s">
        <v>865</v>
      </c>
      <c r="G3638">
        <v>3</v>
      </c>
      <c r="H3638">
        <v>1</v>
      </c>
      <c r="I3638" t="s">
        <v>993</v>
      </c>
      <c r="J3638" t="s">
        <v>928</v>
      </c>
      <c r="K3638" t="s">
        <v>868</v>
      </c>
      <c r="L3638">
        <v>1442.73</v>
      </c>
    </row>
    <row r="3639" spans="1:12" x14ac:dyDescent="0.25">
      <c r="A3639" t="s">
        <v>4286</v>
      </c>
      <c r="B3639" t="s">
        <v>4161</v>
      </c>
      <c r="C3639" t="s">
        <v>3295</v>
      </c>
      <c r="D3639">
        <v>9.1999999999999993</v>
      </c>
      <c r="E3639">
        <v>33.200000000000003</v>
      </c>
      <c r="F3639" t="s">
        <v>865</v>
      </c>
      <c r="G3639">
        <v>3</v>
      </c>
      <c r="H3639">
        <v>1</v>
      </c>
      <c r="I3639" t="s">
        <v>928</v>
      </c>
      <c r="J3639" t="s">
        <v>928</v>
      </c>
      <c r="K3639" t="s">
        <v>913</v>
      </c>
      <c r="L3639">
        <v>88039.25</v>
      </c>
    </row>
    <row r="3640" spans="1:12" x14ac:dyDescent="0.25">
      <c r="A3640" t="s">
        <v>4287</v>
      </c>
      <c r="B3640" t="s">
        <v>4161</v>
      </c>
      <c r="C3640" t="s">
        <v>3295</v>
      </c>
      <c r="D3640">
        <v>8.6</v>
      </c>
      <c r="E3640">
        <v>27.6</v>
      </c>
      <c r="F3640" t="s">
        <v>865</v>
      </c>
      <c r="G3640">
        <v>3</v>
      </c>
      <c r="H3640">
        <v>1</v>
      </c>
      <c r="I3640" t="s">
        <v>993</v>
      </c>
      <c r="J3640" t="s">
        <v>928</v>
      </c>
      <c r="K3640" t="s">
        <v>913</v>
      </c>
      <c r="L3640">
        <v>21927.89</v>
      </c>
    </row>
    <row r="3641" spans="1:12" x14ac:dyDescent="0.25">
      <c r="A3641" t="s">
        <v>4288</v>
      </c>
      <c r="B3641" t="s">
        <v>4161</v>
      </c>
      <c r="C3641" t="s">
        <v>3295</v>
      </c>
      <c r="D3641">
        <v>9.6</v>
      </c>
      <c r="E3641">
        <v>20.399999999999999</v>
      </c>
      <c r="F3641" t="s">
        <v>865</v>
      </c>
      <c r="G3641">
        <v>3</v>
      </c>
      <c r="H3641">
        <v>1</v>
      </c>
      <c r="I3641" t="s">
        <v>928</v>
      </c>
      <c r="J3641" t="s">
        <v>928</v>
      </c>
      <c r="K3641" t="s">
        <v>913</v>
      </c>
      <c r="L3641">
        <v>2121.9499999999998</v>
      </c>
    </row>
    <row r="3642" spans="1:12" x14ac:dyDescent="0.25">
      <c r="A3642" t="s">
        <v>245</v>
      </c>
      <c r="B3642" t="s">
        <v>4161</v>
      </c>
      <c r="C3642" t="s">
        <v>3295</v>
      </c>
      <c r="D3642">
        <v>21.9</v>
      </c>
      <c r="E3642">
        <v>19.5</v>
      </c>
      <c r="F3642" t="s">
        <v>860</v>
      </c>
      <c r="G3642">
        <v>2</v>
      </c>
      <c r="H3642">
        <v>3</v>
      </c>
      <c r="I3642" t="s">
        <v>993</v>
      </c>
      <c r="J3642" t="s">
        <v>2142</v>
      </c>
      <c r="K3642" t="s">
        <v>868</v>
      </c>
      <c r="L3642">
        <v>10167654.77</v>
      </c>
    </row>
    <row r="3643" spans="1:12" x14ac:dyDescent="0.25">
      <c r="A3643" t="s">
        <v>4289</v>
      </c>
      <c r="B3643" t="s">
        <v>4161</v>
      </c>
      <c r="C3643" t="s">
        <v>3295</v>
      </c>
      <c r="D3643">
        <v>19.899999999999999</v>
      </c>
      <c r="E3643">
        <v>21.95</v>
      </c>
      <c r="F3643" t="s">
        <v>867</v>
      </c>
      <c r="G3643">
        <v>2</v>
      </c>
      <c r="H3643">
        <v>1</v>
      </c>
      <c r="I3643" t="s">
        <v>993</v>
      </c>
      <c r="J3643" t="s">
        <v>2142</v>
      </c>
      <c r="K3643" t="s">
        <v>868</v>
      </c>
      <c r="L3643">
        <v>42.42</v>
      </c>
    </row>
    <row r="3644" spans="1:12" x14ac:dyDescent="0.25">
      <c r="A3644" t="s">
        <v>4290</v>
      </c>
      <c r="B3644" t="s">
        <v>4161</v>
      </c>
      <c r="C3644" t="s">
        <v>3295</v>
      </c>
      <c r="D3644">
        <v>21.2</v>
      </c>
      <c r="E3644">
        <v>20.399999999999999</v>
      </c>
      <c r="F3644" t="s">
        <v>860</v>
      </c>
      <c r="G3644">
        <v>2</v>
      </c>
      <c r="H3644">
        <v>2</v>
      </c>
      <c r="I3644" t="s">
        <v>928</v>
      </c>
      <c r="J3644" t="s">
        <v>928</v>
      </c>
      <c r="K3644" t="s">
        <v>868</v>
      </c>
      <c r="L3644">
        <v>536986.92000000004</v>
      </c>
    </row>
    <row r="3645" spans="1:12" x14ac:dyDescent="0.25">
      <c r="A3645" t="s">
        <v>4291</v>
      </c>
      <c r="B3645" t="s">
        <v>4161</v>
      </c>
      <c r="C3645" t="s">
        <v>3295</v>
      </c>
      <c r="D3645">
        <v>15.4</v>
      </c>
      <c r="E3645">
        <v>28</v>
      </c>
      <c r="F3645" t="s">
        <v>865</v>
      </c>
      <c r="G3645">
        <v>2</v>
      </c>
      <c r="H3645">
        <v>1</v>
      </c>
      <c r="I3645" t="s">
        <v>993</v>
      </c>
      <c r="J3645" t="s">
        <v>928</v>
      </c>
      <c r="K3645" t="s">
        <v>868</v>
      </c>
      <c r="L3645">
        <v>1035.18</v>
      </c>
    </row>
    <row r="3646" spans="1:12" x14ac:dyDescent="0.25">
      <c r="A3646" t="s">
        <v>4292</v>
      </c>
      <c r="B3646" t="s">
        <v>4161</v>
      </c>
      <c r="C3646" t="s">
        <v>3295</v>
      </c>
      <c r="D3646">
        <v>16.899999999999999</v>
      </c>
      <c r="E3646">
        <v>20</v>
      </c>
      <c r="F3646" t="s">
        <v>865</v>
      </c>
      <c r="G3646">
        <v>2</v>
      </c>
      <c r="H3646">
        <v>3</v>
      </c>
      <c r="I3646" t="s">
        <v>928</v>
      </c>
      <c r="J3646" t="s">
        <v>882</v>
      </c>
      <c r="K3646" t="s">
        <v>913</v>
      </c>
      <c r="L3646">
        <v>111563.22</v>
      </c>
    </row>
    <row r="3647" spans="1:12" x14ac:dyDescent="0.25">
      <c r="A3647" t="s">
        <v>4293</v>
      </c>
      <c r="B3647" t="s">
        <v>4161</v>
      </c>
      <c r="C3647" t="s">
        <v>3295</v>
      </c>
      <c r="D3647">
        <v>12.6</v>
      </c>
      <c r="E3647">
        <v>17.899999999999999</v>
      </c>
      <c r="F3647" t="s">
        <v>865</v>
      </c>
      <c r="G3647">
        <v>3</v>
      </c>
      <c r="H3647">
        <v>1</v>
      </c>
      <c r="I3647" t="s">
        <v>928</v>
      </c>
      <c r="J3647" t="s">
        <v>928</v>
      </c>
      <c r="K3647" t="s">
        <v>913</v>
      </c>
      <c r="L3647">
        <v>84852.79</v>
      </c>
    </row>
    <row r="3648" spans="1:12" x14ac:dyDescent="0.25">
      <c r="A3648" t="s">
        <v>4294</v>
      </c>
      <c r="B3648" t="s">
        <v>4161</v>
      </c>
      <c r="C3648" t="s">
        <v>3295</v>
      </c>
      <c r="D3648">
        <v>14.4</v>
      </c>
      <c r="E3648">
        <v>14.44</v>
      </c>
      <c r="F3648" t="s">
        <v>865</v>
      </c>
      <c r="G3648">
        <v>2</v>
      </c>
      <c r="H3648">
        <v>1</v>
      </c>
      <c r="I3648" t="s">
        <v>928</v>
      </c>
      <c r="J3648" t="s">
        <v>928</v>
      </c>
      <c r="K3648" t="s">
        <v>913</v>
      </c>
      <c r="L3648">
        <v>559474.54</v>
      </c>
    </row>
    <row r="3649" spans="1:12" x14ac:dyDescent="0.25">
      <c r="A3649" t="s">
        <v>4295</v>
      </c>
      <c r="B3649" t="s">
        <v>4161</v>
      </c>
      <c r="C3649" t="s">
        <v>3295</v>
      </c>
      <c r="D3649">
        <v>16.8</v>
      </c>
      <c r="E3649">
        <v>16.63</v>
      </c>
      <c r="F3649" t="s">
        <v>860</v>
      </c>
      <c r="G3649">
        <v>1</v>
      </c>
      <c r="H3649">
        <v>1</v>
      </c>
      <c r="I3649" t="s">
        <v>993</v>
      </c>
      <c r="J3649" t="s">
        <v>928</v>
      </c>
      <c r="K3649" t="s">
        <v>868</v>
      </c>
      <c r="L3649">
        <v>439.53</v>
      </c>
    </row>
    <row r="3650" spans="1:12" x14ac:dyDescent="0.25">
      <c r="A3650" t="s">
        <v>4296</v>
      </c>
      <c r="B3650" t="s">
        <v>4161</v>
      </c>
      <c r="C3650" t="s">
        <v>3295</v>
      </c>
      <c r="D3650">
        <v>18</v>
      </c>
      <c r="E3650">
        <v>16.63</v>
      </c>
      <c r="F3650" t="s">
        <v>860</v>
      </c>
      <c r="G3650">
        <v>1</v>
      </c>
      <c r="H3650">
        <v>1</v>
      </c>
      <c r="I3650" t="s">
        <v>993</v>
      </c>
      <c r="J3650" t="s">
        <v>928</v>
      </c>
      <c r="K3650" t="s">
        <v>863</v>
      </c>
      <c r="L3650">
        <v>6167.16</v>
      </c>
    </row>
    <row r="3651" spans="1:12" x14ac:dyDescent="0.25">
      <c r="A3651" t="s">
        <v>4297</v>
      </c>
      <c r="B3651" t="s">
        <v>4161</v>
      </c>
      <c r="C3651" t="s">
        <v>3295</v>
      </c>
      <c r="D3651">
        <v>13.1</v>
      </c>
      <c r="E3651">
        <v>32.04</v>
      </c>
      <c r="F3651" t="s">
        <v>860</v>
      </c>
      <c r="G3651">
        <v>1</v>
      </c>
      <c r="H3651">
        <v>1</v>
      </c>
      <c r="I3651" t="s">
        <v>993</v>
      </c>
      <c r="J3651" t="s">
        <v>928</v>
      </c>
      <c r="K3651" t="s">
        <v>863</v>
      </c>
      <c r="L3651">
        <v>8774.42</v>
      </c>
    </row>
    <row r="3652" spans="1:12" x14ac:dyDescent="0.25">
      <c r="A3652" t="s">
        <v>4298</v>
      </c>
      <c r="B3652" t="s">
        <v>4161</v>
      </c>
      <c r="C3652" t="s">
        <v>3295</v>
      </c>
      <c r="D3652">
        <v>19.100000000000001</v>
      </c>
      <c r="E3652">
        <v>22.17</v>
      </c>
      <c r="F3652" t="s">
        <v>860</v>
      </c>
      <c r="G3652">
        <v>2</v>
      </c>
      <c r="H3652">
        <v>1</v>
      </c>
      <c r="I3652" t="s">
        <v>993</v>
      </c>
      <c r="J3652" t="s">
        <v>928</v>
      </c>
      <c r="K3652" t="s">
        <v>863</v>
      </c>
      <c r="L3652">
        <v>97899.28</v>
      </c>
    </row>
    <row r="3653" spans="1:12" x14ac:dyDescent="0.25">
      <c r="A3653" t="s">
        <v>4299</v>
      </c>
      <c r="B3653" t="s">
        <v>4161</v>
      </c>
      <c r="C3653" t="s">
        <v>3295</v>
      </c>
      <c r="D3653">
        <v>15.3</v>
      </c>
      <c r="E3653">
        <v>11.4</v>
      </c>
      <c r="F3653" t="s">
        <v>860</v>
      </c>
      <c r="G3653">
        <v>2</v>
      </c>
      <c r="H3653">
        <v>1</v>
      </c>
      <c r="I3653" t="s">
        <v>993</v>
      </c>
      <c r="J3653" t="s">
        <v>928</v>
      </c>
      <c r="K3653" t="s">
        <v>863</v>
      </c>
      <c r="L3653">
        <v>11021.79</v>
      </c>
    </row>
    <row r="3654" spans="1:12" x14ac:dyDescent="0.25">
      <c r="A3654" t="s">
        <v>4300</v>
      </c>
      <c r="B3654" t="s">
        <v>4161</v>
      </c>
      <c r="C3654" t="s">
        <v>3295</v>
      </c>
      <c r="D3654">
        <v>33.200000000000003</v>
      </c>
      <c r="E3654">
        <v>28.7</v>
      </c>
      <c r="F3654" t="s">
        <v>916</v>
      </c>
      <c r="G3654">
        <v>3</v>
      </c>
      <c r="H3654">
        <v>2</v>
      </c>
      <c r="I3654" t="s">
        <v>928</v>
      </c>
      <c r="J3654" t="s">
        <v>928</v>
      </c>
      <c r="K3654" t="s">
        <v>913</v>
      </c>
      <c r="L3654">
        <v>145980.07</v>
      </c>
    </row>
    <row r="3655" spans="1:12" x14ac:dyDescent="0.25">
      <c r="A3655" t="s">
        <v>4301</v>
      </c>
      <c r="B3655" t="s">
        <v>4161</v>
      </c>
      <c r="C3655" t="s">
        <v>3295</v>
      </c>
      <c r="D3655">
        <v>35.200000000000003</v>
      </c>
      <c r="E3655">
        <v>35.07</v>
      </c>
      <c r="F3655" t="s">
        <v>916</v>
      </c>
      <c r="G3655">
        <v>3</v>
      </c>
      <c r="H3655">
        <v>2</v>
      </c>
      <c r="I3655" t="s">
        <v>928</v>
      </c>
      <c r="J3655" t="s">
        <v>928</v>
      </c>
      <c r="K3655" t="s">
        <v>913</v>
      </c>
      <c r="L3655">
        <v>353522.86</v>
      </c>
    </row>
    <row r="3656" spans="1:12" x14ac:dyDescent="0.25">
      <c r="A3656" t="s">
        <v>4302</v>
      </c>
      <c r="B3656" t="s">
        <v>4161</v>
      </c>
      <c r="C3656" t="s">
        <v>3295</v>
      </c>
      <c r="D3656">
        <v>17.100000000000001</v>
      </c>
      <c r="E3656">
        <v>20.9</v>
      </c>
      <c r="F3656" t="s">
        <v>860</v>
      </c>
      <c r="G3656">
        <v>1</v>
      </c>
      <c r="H3656">
        <v>1</v>
      </c>
      <c r="I3656" t="s">
        <v>928</v>
      </c>
      <c r="J3656" t="s">
        <v>928</v>
      </c>
      <c r="K3656" t="s">
        <v>868</v>
      </c>
      <c r="L3656">
        <v>293.36</v>
      </c>
    </row>
    <row r="3657" spans="1:12" x14ac:dyDescent="0.25">
      <c r="A3657" t="s">
        <v>4303</v>
      </c>
      <c r="B3657" t="s">
        <v>4161</v>
      </c>
      <c r="C3657" t="s">
        <v>3295</v>
      </c>
      <c r="D3657">
        <v>17.5</v>
      </c>
      <c r="E3657">
        <v>21.9</v>
      </c>
      <c r="F3657" t="s">
        <v>916</v>
      </c>
      <c r="G3657">
        <v>3</v>
      </c>
      <c r="H3657">
        <v>2</v>
      </c>
      <c r="I3657" t="s">
        <v>993</v>
      </c>
      <c r="J3657" t="s">
        <v>2142</v>
      </c>
      <c r="K3657" t="s">
        <v>913</v>
      </c>
      <c r="L3657">
        <v>3758698.27</v>
      </c>
    </row>
    <row r="3658" spans="1:12" x14ac:dyDescent="0.25">
      <c r="A3658" t="s">
        <v>4304</v>
      </c>
      <c r="B3658" t="s">
        <v>4161</v>
      </c>
      <c r="C3658" t="s">
        <v>3295</v>
      </c>
      <c r="D3658">
        <v>16.3</v>
      </c>
      <c r="E3658">
        <v>14.88</v>
      </c>
      <c r="F3658" t="s">
        <v>860</v>
      </c>
      <c r="G3658">
        <v>1</v>
      </c>
      <c r="H3658">
        <v>1</v>
      </c>
      <c r="I3658" t="s">
        <v>928</v>
      </c>
      <c r="J3658" t="s">
        <v>928</v>
      </c>
      <c r="K3658" t="s">
        <v>863</v>
      </c>
      <c r="L3658">
        <v>109895.71</v>
      </c>
    </row>
    <row r="3659" spans="1:12" x14ac:dyDescent="0.25">
      <c r="A3659" t="s">
        <v>250</v>
      </c>
      <c r="B3659" t="s">
        <v>4161</v>
      </c>
      <c r="C3659" t="s">
        <v>3295</v>
      </c>
      <c r="D3659">
        <v>19.100000000000001</v>
      </c>
      <c r="E3659">
        <v>16.100000000000001</v>
      </c>
      <c r="F3659" t="s">
        <v>918</v>
      </c>
      <c r="G3659">
        <v>2</v>
      </c>
      <c r="H3659">
        <v>3</v>
      </c>
      <c r="I3659" t="s">
        <v>928</v>
      </c>
      <c r="J3659" t="s">
        <v>928</v>
      </c>
      <c r="K3659" t="s">
        <v>868</v>
      </c>
      <c r="L3659">
        <v>6032762.6399999997</v>
      </c>
    </row>
    <row r="3660" spans="1:12" x14ac:dyDescent="0.25">
      <c r="A3660" t="s">
        <v>376</v>
      </c>
      <c r="B3660" t="s">
        <v>4161</v>
      </c>
      <c r="C3660" t="s">
        <v>3295</v>
      </c>
      <c r="D3660">
        <v>22.3</v>
      </c>
      <c r="E3660">
        <v>16.600000000000001</v>
      </c>
      <c r="F3660" t="s">
        <v>918</v>
      </c>
      <c r="G3660">
        <v>2</v>
      </c>
      <c r="H3660">
        <v>3</v>
      </c>
      <c r="I3660" t="s">
        <v>928</v>
      </c>
      <c r="J3660" t="s">
        <v>928</v>
      </c>
      <c r="K3660" t="s">
        <v>868</v>
      </c>
      <c r="L3660">
        <v>7567216.9299999997</v>
      </c>
    </row>
    <row r="3661" spans="1:12" x14ac:dyDescent="0.25">
      <c r="A3661" t="s">
        <v>251</v>
      </c>
      <c r="B3661" t="s">
        <v>4161</v>
      </c>
      <c r="C3661" t="s">
        <v>3295</v>
      </c>
      <c r="D3661">
        <v>20.100000000000001</v>
      </c>
      <c r="E3661">
        <v>21.91</v>
      </c>
      <c r="F3661" t="s">
        <v>865</v>
      </c>
      <c r="G3661">
        <v>2</v>
      </c>
      <c r="H3661">
        <v>2</v>
      </c>
      <c r="I3661" t="s">
        <v>928</v>
      </c>
      <c r="J3661" t="s">
        <v>928</v>
      </c>
      <c r="K3661" t="s">
        <v>868</v>
      </c>
      <c r="L3661">
        <v>10313728.380000001</v>
      </c>
    </row>
    <row r="3662" spans="1:12" x14ac:dyDescent="0.25">
      <c r="A3662" t="s">
        <v>4305</v>
      </c>
      <c r="B3662" t="s">
        <v>4161</v>
      </c>
      <c r="C3662" t="s">
        <v>3295</v>
      </c>
      <c r="D3662">
        <v>8.6</v>
      </c>
      <c r="E3662">
        <v>30.6</v>
      </c>
      <c r="F3662" t="s">
        <v>865</v>
      </c>
      <c r="G3662">
        <v>2</v>
      </c>
      <c r="H3662">
        <v>1</v>
      </c>
      <c r="I3662" t="s">
        <v>928</v>
      </c>
      <c r="J3662" t="s">
        <v>928</v>
      </c>
      <c r="K3662" t="s">
        <v>868</v>
      </c>
      <c r="L3662">
        <v>85901.92</v>
      </c>
    </row>
    <row r="3663" spans="1:12" x14ac:dyDescent="0.25">
      <c r="A3663" t="s">
        <v>4306</v>
      </c>
      <c r="B3663" t="s">
        <v>4161</v>
      </c>
      <c r="C3663" t="s">
        <v>3295</v>
      </c>
      <c r="D3663">
        <v>9.6999999999999993</v>
      </c>
      <c r="E3663">
        <v>28</v>
      </c>
      <c r="F3663" t="s">
        <v>865</v>
      </c>
      <c r="G3663">
        <v>2</v>
      </c>
      <c r="H3663">
        <v>1</v>
      </c>
      <c r="I3663" t="s">
        <v>928</v>
      </c>
      <c r="J3663" t="s">
        <v>928</v>
      </c>
      <c r="K3663" t="s">
        <v>868</v>
      </c>
      <c r="L3663">
        <v>3056.53</v>
      </c>
    </row>
    <row r="3664" spans="1:12" x14ac:dyDescent="0.25">
      <c r="A3664" t="s">
        <v>4307</v>
      </c>
      <c r="B3664" t="s">
        <v>4161</v>
      </c>
      <c r="C3664" t="s">
        <v>3295</v>
      </c>
      <c r="D3664">
        <v>9.9</v>
      </c>
      <c r="E3664">
        <v>38.700000000000003</v>
      </c>
      <c r="F3664" t="s">
        <v>865</v>
      </c>
      <c r="G3664">
        <v>2</v>
      </c>
      <c r="H3664">
        <v>1</v>
      </c>
      <c r="I3664" t="s">
        <v>928</v>
      </c>
      <c r="J3664" t="s">
        <v>928</v>
      </c>
      <c r="K3664" t="s">
        <v>868</v>
      </c>
      <c r="L3664">
        <v>330219.5</v>
      </c>
    </row>
    <row r="3665" spans="1:12" x14ac:dyDescent="0.25">
      <c r="A3665" t="s">
        <v>4308</v>
      </c>
      <c r="B3665" t="s">
        <v>4161</v>
      </c>
      <c r="C3665" t="s">
        <v>3295</v>
      </c>
      <c r="D3665">
        <v>8.4</v>
      </c>
      <c r="E3665">
        <v>39.9</v>
      </c>
      <c r="F3665" t="s">
        <v>860</v>
      </c>
      <c r="G3665">
        <v>1</v>
      </c>
      <c r="H3665">
        <v>1</v>
      </c>
      <c r="I3665" t="s">
        <v>861</v>
      </c>
      <c r="J3665" t="s">
        <v>882</v>
      </c>
      <c r="K3665" t="s">
        <v>868</v>
      </c>
      <c r="L3665">
        <v>37850.26</v>
      </c>
    </row>
    <row r="3666" spans="1:12" x14ac:dyDescent="0.25">
      <c r="A3666" t="s">
        <v>73</v>
      </c>
      <c r="B3666" t="s">
        <v>4161</v>
      </c>
      <c r="C3666" t="s">
        <v>3295</v>
      </c>
      <c r="D3666">
        <v>26.5</v>
      </c>
      <c r="E3666">
        <v>48.5</v>
      </c>
      <c r="F3666" t="s">
        <v>916</v>
      </c>
      <c r="G3666">
        <v>3</v>
      </c>
      <c r="H3666">
        <v>2</v>
      </c>
      <c r="I3666" t="s">
        <v>993</v>
      </c>
      <c r="J3666" t="s">
        <v>928</v>
      </c>
      <c r="K3666" t="s">
        <v>913</v>
      </c>
      <c r="L3666">
        <v>7483952.2000000002</v>
      </c>
    </row>
    <row r="3667" spans="1:12" x14ac:dyDescent="0.25">
      <c r="A3667" t="s">
        <v>4309</v>
      </c>
      <c r="B3667" t="s">
        <v>4161</v>
      </c>
      <c r="C3667" t="s">
        <v>3295</v>
      </c>
      <c r="D3667">
        <v>20</v>
      </c>
      <c r="E3667">
        <v>28.54</v>
      </c>
      <c r="F3667" t="s">
        <v>865</v>
      </c>
      <c r="G3667">
        <v>2</v>
      </c>
      <c r="H3667">
        <v>1</v>
      </c>
      <c r="I3667" t="s">
        <v>993</v>
      </c>
      <c r="J3667" t="s">
        <v>928</v>
      </c>
      <c r="K3667" t="s">
        <v>868</v>
      </c>
      <c r="L3667">
        <v>16.43</v>
      </c>
    </row>
    <row r="3668" spans="1:12" x14ac:dyDescent="0.25">
      <c r="A3668" t="s">
        <v>4310</v>
      </c>
      <c r="B3668" t="s">
        <v>4161</v>
      </c>
      <c r="C3668" t="s">
        <v>3295</v>
      </c>
      <c r="D3668">
        <v>20.399999999999999</v>
      </c>
      <c r="E3668">
        <v>28.54</v>
      </c>
      <c r="F3668" t="s">
        <v>865</v>
      </c>
      <c r="G3668">
        <v>2</v>
      </c>
      <c r="H3668">
        <v>1</v>
      </c>
      <c r="I3668" t="s">
        <v>993</v>
      </c>
      <c r="J3668" t="s">
        <v>928</v>
      </c>
      <c r="K3668" t="s">
        <v>868</v>
      </c>
      <c r="L3668">
        <v>2.4700000000000002</v>
      </c>
    </row>
    <row r="3669" spans="1:12" x14ac:dyDescent="0.25">
      <c r="A3669" t="s">
        <v>4311</v>
      </c>
      <c r="B3669" t="s">
        <v>4161</v>
      </c>
      <c r="C3669" t="s">
        <v>3295</v>
      </c>
      <c r="D3669">
        <v>19.600000000000001</v>
      </c>
      <c r="E3669">
        <v>43.23</v>
      </c>
      <c r="F3669" t="s">
        <v>865</v>
      </c>
      <c r="G3669">
        <v>2</v>
      </c>
      <c r="H3669">
        <v>1</v>
      </c>
      <c r="I3669" t="s">
        <v>993</v>
      </c>
      <c r="J3669" t="s">
        <v>928</v>
      </c>
      <c r="K3669" t="s">
        <v>863</v>
      </c>
      <c r="L3669">
        <v>2.4700000000000002</v>
      </c>
    </row>
    <row r="3670" spans="1:12" x14ac:dyDescent="0.25">
      <c r="A3670" t="s">
        <v>4312</v>
      </c>
      <c r="B3670" t="s">
        <v>4161</v>
      </c>
      <c r="C3670" t="s">
        <v>3295</v>
      </c>
      <c r="D3670">
        <v>9.1</v>
      </c>
      <c r="E3670">
        <v>48</v>
      </c>
      <c r="F3670" t="s">
        <v>860</v>
      </c>
      <c r="G3670">
        <v>1</v>
      </c>
      <c r="H3670">
        <v>1</v>
      </c>
      <c r="I3670" t="s">
        <v>928</v>
      </c>
      <c r="J3670" t="s">
        <v>928</v>
      </c>
      <c r="K3670" t="s">
        <v>913</v>
      </c>
      <c r="L3670">
        <v>13265.09</v>
      </c>
    </row>
    <row r="3671" spans="1:12" x14ac:dyDescent="0.25">
      <c r="A3671" t="s">
        <v>4313</v>
      </c>
      <c r="B3671" t="s">
        <v>4161</v>
      </c>
      <c r="C3671" t="s">
        <v>3295</v>
      </c>
      <c r="D3671">
        <v>15.7</v>
      </c>
      <c r="E3671">
        <v>41.4</v>
      </c>
      <c r="F3671" t="s">
        <v>916</v>
      </c>
      <c r="G3671">
        <v>3</v>
      </c>
      <c r="H3671">
        <v>1</v>
      </c>
      <c r="I3671" t="s">
        <v>928</v>
      </c>
      <c r="J3671" t="s">
        <v>928</v>
      </c>
      <c r="K3671" t="s">
        <v>868</v>
      </c>
      <c r="L3671">
        <v>295047.78000000003</v>
      </c>
    </row>
    <row r="3672" spans="1:12" x14ac:dyDescent="0.25">
      <c r="A3672" t="s">
        <v>4314</v>
      </c>
      <c r="B3672" t="s">
        <v>4161</v>
      </c>
      <c r="C3672" t="s">
        <v>3295</v>
      </c>
      <c r="D3672">
        <v>15.5</v>
      </c>
      <c r="E3672">
        <v>13</v>
      </c>
      <c r="F3672" t="s">
        <v>865</v>
      </c>
      <c r="G3672">
        <v>2</v>
      </c>
      <c r="H3672">
        <v>1</v>
      </c>
      <c r="I3672" t="s">
        <v>928</v>
      </c>
      <c r="J3672" t="s">
        <v>2142</v>
      </c>
      <c r="K3672" t="s">
        <v>863</v>
      </c>
      <c r="L3672">
        <v>11882418.15</v>
      </c>
    </row>
    <row r="3673" spans="1:12" x14ac:dyDescent="0.25">
      <c r="A3673" t="s">
        <v>4315</v>
      </c>
      <c r="B3673" t="s">
        <v>4161</v>
      </c>
      <c r="C3673" t="s">
        <v>3295</v>
      </c>
      <c r="D3673">
        <v>14.1</v>
      </c>
      <c r="E3673">
        <v>26</v>
      </c>
      <c r="F3673" t="s">
        <v>916</v>
      </c>
      <c r="G3673">
        <v>3</v>
      </c>
      <c r="H3673">
        <v>1</v>
      </c>
      <c r="I3673" t="s">
        <v>993</v>
      </c>
      <c r="J3673" t="s">
        <v>2142</v>
      </c>
      <c r="K3673" t="s">
        <v>863</v>
      </c>
      <c r="L3673">
        <v>201164.76</v>
      </c>
    </row>
    <row r="3674" spans="1:12" x14ac:dyDescent="0.25">
      <c r="A3674" t="s">
        <v>4316</v>
      </c>
      <c r="B3674" t="s">
        <v>4161</v>
      </c>
      <c r="C3674" t="s">
        <v>3295</v>
      </c>
      <c r="D3674">
        <v>16.2</v>
      </c>
      <c r="E3674">
        <v>20.9</v>
      </c>
      <c r="F3674" t="s">
        <v>865</v>
      </c>
      <c r="G3674">
        <v>2</v>
      </c>
      <c r="H3674">
        <v>2</v>
      </c>
      <c r="I3674" t="s">
        <v>993</v>
      </c>
      <c r="J3674" t="s">
        <v>2142</v>
      </c>
      <c r="K3674" t="s">
        <v>863</v>
      </c>
      <c r="L3674">
        <v>2533030.5499999998</v>
      </c>
    </row>
    <row r="3675" spans="1:12" x14ac:dyDescent="0.25">
      <c r="A3675" t="s">
        <v>4317</v>
      </c>
      <c r="B3675" t="s">
        <v>4161</v>
      </c>
      <c r="C3675" t="s">
        <v>3295</v>
      </c>
      <c r="D3675">
        <v>15.4</v>
      </c>
      <c r="E3675">
        <v>13</v>
      </c>
      <c r="F3675" t="s">
        <v>984</v>
      </c>
      <c r="G3675">
        <v>2</v>
      </c>
      <c r="H3675">
        <v>2</v>
      </c>
      <c r="I3675" t="s">
        <v>993</v>
      </c>
      <c r="J3675" t="s">
        <v>2142</v>
      </c>
      <c r="K3675" t="s">
        <v>863</v>
      </c>
      <c r="L3675">
        <v>730927.96</v>
      </c>
    </row>
    <row r="3676" spans="1:12" x14ac:dyDescent="0.25">
      <c r="A3676" t="s">
        <v>4318</v>
      </c>
      <c r="B3676" t="s">
        <v>4161</v>
      </c>
      <c r="C3676" t="s">
        <v>3295</v>
      </c>
      <c r="D3676">
        <v>14.8</v>
      </c>
      <c r="E3676">
        <v>24.6</v>
      </c>
      <c r="F3676" t="s">
        <v>918</v>
      </c>
      <c r="G3676">
        <v>3</v>
      </c>
      <c r="H3676">
        <v>2</v>
      </c>
      <c r="I3676" t="s">
        <v>993</v>
      </c>
      <c r="J3676" t="s">
        <v>2142</v>
      </c>
      <c r="K3676" t="s">
        <v>863</v>
      </c>
      <c r="L3676">
        <v>105712.43</v>
      </c>
    </row>
    <row r="3677" spans="1:12" x14ac:dyDescent="0.25">
      <c r="A3677" t="s">
        <v>4319</v>
      </c>
      <c r="B3677" t="s">
        <v>4161</v>
      </c>
      <c r="C3677" t="s">
        <v>3295</v>
      </c>
      <c r="D3677">
        <v>15.4</v>
      </c>
      <c r="E3677">
        <v>24</v>
      </c>
      <c r="F3677" t="s">
        <v>865</v>
      </c>
      <c r="G3677">
        <v>2</v>
      </c>
      <c r="H3677">
        <v>2</v>
      </c>
      <c r="I3677" t="s">
        <v>993</v>
      </c>
      <c r="J3677" t="s">
        <v>2142</v>
      </c>
      <c r="K3677" t="s">
        <v>863</v>
      </c>
      <c r="L3677">
        <v>52780.9</v>
      </c>
    </row>
    <row r="3678" spans="1:12" x14ac:dyDescent="0.25">
      <c r="A3678" t="s">
        <v>4320</v>
      </c>
      <c r="B3678" t="s">
        <v>4161</v>
      </c>
      <c r="C3678" t="s">
        <v>3295</v>
      </c>
      <c r="D3678">
        <v>15.2</v>
      </c>
      <c r="E3678">
        <v>25.8</v>
      </c>
      <c r="F3678" t="s">
        <v>865</v>
      </c>
      <c r="G3678">
        <v>2</v>
      </c>
      <c r="H3678">
        <v>1</v>
      </c>
      <c r="I3678" t="s">
        <v>928</v>
      </c>
      <c r="J3678" t="s">
        <v>882</v>
      </c>
      <c r="K3678" t="s">
        <v>868</v>
      </c>
      <c r="L3678">
        <v>107338.32</v>
      </c>
    </row>
    <row r="3679" spans="1:12" x14ac:dyDescent="0.25">
      <c r="A3679" t="s">
        <v>4321</v>
      </c>
      <c r="B3679" t="s">
        <v>4161</v>
      </c>
      <c r="C3679" t="s">
        <v>3295</v>
      </c>
      <c r="D3679">
        <v>13.5</v>
      </c>
      <c r="E3679">
        <v>22.3</v>
      </c>
      <c r="F3679" t="s">
        <v>865</v>
      </c>
      <c r="G3679">
        <v>3</v>
      </c>
      <c r="H3679">
        <v>1</v>
      </c>
      <c r="I3679" t="s">
        <v>993</v>
      </c>
      <c r="J3679" t="s">
        <v>928</v>
      </c>
      <c r="K3679" t="s">
        <v>913</v>
      </c>
      <c r="L3679">
        <v>1522354.91</v>
      </c>
    </row>
    <row r="3680" spans="1:12" x14ac:dyDescent="0.25">
      <c r="A3680" t="s">
        <v>4322</v>
      </c>
      <c r="B3680" t="s">
        <v>4161</v>
      </c>
      <c r="C3680" t="s">
        <v>3295</v>
      </c>
      <c r="D3680">
        <v>17.600000000000001</v>
      </c>
      <c r="E3680">
        <v>37.79</v>
      </c>
      <c r="F3680" t="s">
        <v>865</v>
      </c>
      <c r="G3680">
        <v>2</v>
      </c>
      <c r="H3680">
        <v>1</v>
      </c>
      <c r="I3680" t="s">
        <v>993</v>
      </c>
      <c r="J3680" t="s">
        <v>928</v>
      </c>
      <c r="K3680" t="s">
        <v>913</v>
      </c>
      <c r="L3680">
        <v>2390719.02</v>
      </c>
    </row>
    <row r="3681" spans="1:12" x14ac:dyDescent="0.25">
      <c r="A3681" t="s">
        <v>4323</v>
      </c>
      <c r="B3681" t="s">
        <v>4161</v>
      </c>
      <c r="C3681" t="s">
        <v>3295</v>
      </c>
      <c r="D3681">
        <v>18</v>
      </c>
      <c r="E3681">
        <v>33.200000000000003</v>
      </c>
      <c r="F3681" t="s">
        <v>865</v>
      </c>
      <c r="G3681">
        <v>2</v>
      </c>
      <c r="H3681">
        <v>1</v>
      </c>
      <c r="I3681" t="s">
        <v>928</v>
      </c>
      <c r="J3681" t="s">
        <v>928</v>
      </c>
      <c r="K3681" t="s">
        <v>913</v>
      </c>
      <c r="L3681">
        <v>1212763.44</v>
      </c>
    </row>
    <row r="3682" spans="1:12" x14ac:dyDescent="0.25">
      <c r="A3682" t="s">
        <v>4324</v>
      </c>
      <c r="B3682" t="s">
        <v>4161</v>
      </c>
      <c r="C3682" t="s">
        <v>3295</v>
      </c>
      <c r="D3682">
        <v>17.899999999999999</v>
      </c>
      <c r="E3682">
        <v>23.6</v>
      </c>
      <c r="F3682" t="s">
        <v>865</v>
      </c>
      <c r="G3682">
        <v>2</v>
      </c>
      <c r="H3682">
        <v>1</v>
      </c>
      <c r="I3682" t="s">
        <v>993</v>
      </c>
      <c r="J3682" t="s">
        <v>928</v>
      </c>
      <c r="K3682" t="s">
        <v>913</v>
      </c>
      <c r="L3682">
        <v>4886035.17</v>
      </c>
    </row>
    <row r="3683" spans="1:12" x14ac:dyDescent="0.25">
      <c r="A3683" t="s">
        <v>256</v>
      </c>
      <c r="B3683" t="s">
        <v>4161</v>
      </c>
      <c r="C3683" t="s">
        <v>3295</v>
      </c>
      <c r="D3683">
        <v>24.1</v>
      </c>
      <c r="E3683">
        <v>19.97</v>
      </c>
      <c r="F3683" t="s">
        <v>916</v>
      </c>
      <c r="G3683">
        <v>3</v>
      </c>
      <c r="H3683">
        <v>3</v>
      </c>
      <c r="I3683" t="s">
        <v>928</v>
      </c>
      <c r="J3683" t="s">
        <v>928</v>
      </c>
      <c r="K3683" t="s">
        <v>868</v>
      </c>
      <c r="L3683">
        <v>13886974.460000001</v>
      </c>
    </row>
    <row r="3684" spans="1:12" x14ac:dyDescent="0.25">
      <c r="A3684" t="s">
        <v>4325</v>
      </c>
      <c r="B3684" t="s">
        <v>4161</v>
      </c>
      <c r="C3684" t="s">
        <v>3295</v>
      </c>
      <c r="D3684">
        <v>26.1</v>
      </c>
      <c r="E3684">
        <v>33.25</v>
      </c>
      <c r="F3684" t="s">
        <v>860</v>
      </c>
      <c r="G3684">
        <v>1</v>
      </c>
      <c r="H3684">
        <v>3</v>
      </c>
      <c r="I3684" t="s">
        <v>928</v>
      </c>
      <c r="J3684" t="s">
        <v>928</v>
      </c>
      <c r="K3684" t="s">
        <v>868</v>
      </c>
      <c r="L3684">
        <v>7385410.1900000004</v>
      </c>
    </row>
    <row r="3685" spans="1:12" x14ac:dyDescent="0.25">
      <c r="A3685" t="s">
        <v>4326</v>
      </c>
      <c r="B3685" t="s">
        <v>4161</v>
      </c>
      <c r="C3685" t="s">
        <v>3295</v>
      </c>
      <c r="D3685">
        <v>23.4</v>
      </c>
      <c r="E3685">
        <v>15.49</v>
      </c>
      <c r="F3685" t="s">
        <v>865</v>
      </c>
      <c r="G3685">
        <v>2</v>
      </c>
      <c r="H3685">
        <v>3</v>
      </c>
      <c r="I3685" t="s">
        <v>993</v>
      </c>
      <c r="J3685" t="s">
        <v>928</v>
      </c>
      <c r="K3685" t="s">
        <v>863</v>
      </c>
      <c r="L3685">
        <v>2824052.43</v>
      </c>
    </row>
    <row r="3686" spans="1:12" x14ac:dyDescent="0.25">
      <c r="A3686" t="s">
        <v>390</v>
      </c>
      <c r="B3686" t="s">
        <v>4161</v>
      </c>
      <c r="C3686" t="s">
        <v>3295</v>
      </c>
      <c r="D3686">
        <v>22.9</v>
      </c>
      <c r="E3686">
        <v>27.39</v>
      </c>
      <c r="F3686" t="s">
        <v>860</v>
      </c>
      <c r="G3686">
        <v>2</v>
      </c>
      <c r="H3686">
        <v>3</v>
      </c>
      <c r="I3686" t="s">
        <v>861</v>
      </c>
      <c r="J3686" t="s">
        <v>882</v>
      </c>
      <c r="K3686" t="s">
        <v>868</v>
      </c>
      <c r="L3686">
        <v>5300267.2</v>
      </c>
    </row>
    <row r="3687" spans="1:12" x14ac:dyDescent="0.25">
      <c r="A3687" t="s">
        <v>4327</v>
      </c>
      <c r="B3687" t="s">
        <v>4161</v>
      </c>
      <c r="C3687" t="s">
        <v>3295</v>
      </c>
      <c r="D3687">
        <v>21.6</v>
      </c>
      <c r="E3687">
        <v>15.54</v>
      </c>
      <c r="F3687" t="s">
        <v>865</v>
      </c>
      <c r="G3687">
        <v>2</v>
      </c>
      <c r="H3687">
        <v>3</v>
      </c>
      <c r="I3687" t="s">
        <v>993</v>
      </c>
      <c r="J3687" t="s">
        <v>2142</v>
      </c>
      <c r="K3687" t="s">
        <v>913</v>
      </c>
      <c r="L3687">
        <v>1410893.89</v>
      </c>
    </row>
    <row r="3688" spans="1:12" x14ac:dyDescent="0.25">
      <c r="A3688" t="s">
        <v>257</v>
      </c>
      <c r="B3688" t="s">
        <v>4161</v>
      </c>
      <c r="C3688" t="s">
        <v>3295</v>
      </c>
      <c r="D3688">
        <v>22.5</v>
      </c>
      <c r="E3688">
        <v>14.69</v>
      </c>
      <c r="F3688" t="s">
        <v>865</v>
      </c>
      <c r="G3688">
        <v>2</v>
      </c>
      <c r="H3688">
        <v>3</v>
      </c>
      <c r="I3688" t="s">
        <v>993</v>
      </c>
      <c r="J3688" t="s">
        <v>2142</v>
      </c>
      <c r="K3688" t="s">
        <v>913</v>
      </c>
      <c r="L3688">
        <v>5700834.6500000004</v>
      </c>
    </row>
    <row r="3689" spans="1:12" x14ac:dyDescent="0.25">
      <c r="A3689" t="s">
        <v>4328</v>
      </c>
      <c r="B3689" t="s">
        <v>4161</v>
      </c>
      <c r="C3689" t="s">
        <v>3295</v>
      </c>
      <c r="D3689">
        <v>15</v>
      </c>
      <c r="E3689">
        <v>14</v>
      </c>
      <c r="F3689" t="s">
        <v>867</v>
      </c>
      <c r="G3689">
        <v>2</v>
      </c>
      <c r="H3689">
        <v>1</v>
      </c>
      <c r="I3689" t="s">
        <v>993</v>
      </c>
      <c r="J3689" t="s">
        <v>2142</v>
      </c>
      <c r="K3689" t="s">
        <v>913</v>
      </c>
      <c r="L3689">
        <v>140628.19</v>
      </c>
    </row>
    <row r="3690" spans="1:12" x14ac:dyDescent="0.25">
      <c r="A3690" t="s">
        <v>4329</v>
      </c>
      <c r="B3690" t="s">
        <v>4161</v>
      </c>
      <c r="C3690" t="s">
        <v>3295</v>
      </c>
      <c r="D3690">
        <v>16.7</v>
      </c>
      <c r="E3690">
        <v>20</v>
      </c>
      <c r="F3690" t="s">
        <v>860</v>
      </c>
      <c r="G3690">
        <v>1</v>
      </c>
      <c r="H3690">
        <v>1</v>
      </c>
      <c r="I3690" t="s">
        <v>993</v>
      </c>
      <c r="J3690" t="s">
        <v>2142</v>
      </c>
      <c r="K3690" t="s">
        <v>913</v>
      </c>
      <c r="L3690">
        <v>6979.8</v>
      </c>
    </row>
    <row r="3691" spans="1:12" x14ac:dyDescent="0.25">
      <c r="A3691" t="s">
        <v>4330</v>
      </c>
      <c r="B3691" t="s">
        <v>4161</v>
      </c>
      <c r="C3691" t="s">
        <v>3295</v>
      </c>
      <c r="D3691">
        <v>19</v>
      </c>
      <c r="E3691">
        <v>12.89</v>
      </c>
      <c r="F3691" t="s">
        <v>865</v>
      </c>
      <c r="G3691">
        <v>2</v>
      </c>
      <c r="H3691">
        <v>1</v>
      </c>
      <c r="I3691" t="s">
        <v>928</v>
      </c>
      <c r="J3691" t="s">
        <v>928</v>
      </c>
      <c r="K3691" t="s">
        <v>868</v>
      </c>
      <c r="L3691">
        <v>1390079.55</v>
      </c>
    </row>
    <row r="3692" spans="1:12" x14ac:dyDescent="0.25">
      <c r="A3692" t="s">
        <v>4331</v>
      </c>
      <c r="B3692" t="s">
        <v>4161</v>
      </c>
      <c r="C3692" t="s">
        <v>3295</v>
      </c>
      <c r="D3692">
        <v>11.2</v>
      </c>
      <c r="E3692">
        <v>55.8</v>
      </c>
      <c r="F3692" t="s">
        <v>860</v>
      </c>
      <c r="G3692">
        <v>1</v>
      </c>
      <c r="H3692">
        <v>1</v>
      </c>
      <c r="I3692" t="s">
        <v>928</v>
      </c>
      <c r="J3692" t="s">
        <v>882</v>
      </c>
      <c r="K3692" t="s">
        <v>863</v>
      </c>
      <c r="L3692">
        <v>3401.86</v>
      </c>
    </row>
    <row r="3693" spans="1:12" x14ac:dyDescent="0.25">
      <c r="A3693" t="s">
        <v>4332</v>
      </c>
      <c r="B3693" t="s">
        <v>4161</v>
      </c>
      <c r="C3693" t="s">
        <v>3295</v>
      </c>
      <c r="D3693">
        <v>20.399999999999999</v>
      </c>
      <c r="E3693">
        <v>23.93</v>
      </c>
      <c r="F3693" t="s">
        <v>865</v>
      </c>
      <c r="G3693">
        <v>3</v>
      </c>
      <c r="H3693">
        <v>1</v>
      </c>
      <c r="I3693" t="s">
        <v>993</v>
      </c>
      <c r="J3693" t="s">
        <v>2142</v>
      </c>
      <c r="K3693" t="s">
        <v>913</v>
      </c>
      <c r="L3693">
        <v>687385.35</v>
      </c>
    </row>
    <row r="3694" spans="1:12" x14ac:dyDescent="0.25">
      <c r="A3694" t="s">
        <v>4333</v>
      </c>
      <c r="B3694" t="s">
        <v>4161</v>
      </c>
      <c r="C3694" t="s">
        <v>3295</v>
      </c>
      <c r="D3694">
        <v>21.9</v>
      </c>
      <c r="E3694">
        <v>24.3</v>
      </c>
      <c r="F3694" t="s">
        <v>865</v>
      </c>
      <c r="G3694">
        <v>2</v>
      </c>
      <c r="H3694">
        <v>1</v>
      </c>
      <c r="I3694" t="s">
        <v>928</v>
      </c>
      <c r="J3694" t="s">
        <v>2142</v>
      </c>
      <c r="K3694" t="s">
        <v>913</v>
      </c>
      <c r="L3694">
        <v>526947.19999999995</v>
      </c>
    </row>
    <row r="3695" spans="1:12" x14ac:dyDescent="0.25">
      <c r="A3695" t="s">
        <v>4334</v>
      </c>
      <c r="B3695" t="s">
        <v>4161</v>
      </c>
      <c r="C3695" t="s">
        <v>3295</v>
      </c>
      <c r="D3695">
        <v>15.7</v>
      </c>
      <c r="E3695">
        <v>17.899999999999999</v>
      </c>
      <c r="F3695" t="s">
        <v>916</v>
      </c>
      <c r="G3695">
        <v>2</v>
      </c>
      <c r="H3695">
        <v>2</v>
      </c>
      <c r="I3695" t="s">
        <v>928</v>
      </c>
      <c r="J3695" t="s">
        <v>928</v>
      </c>
      <c r="K3695" t="s">
        <v>913</v>
      </c>
      <c r="L3695">
        <v>499186.66</v>
      </c>
    </row>
    <row r="3696" spans="1:12" x14ac:dyDescent="0.25">
      <c r="A3696" t="s">
        <v>4335</v>
      </c>
      <c r="B3696" t="s">
        <v>4161</v>
      </c>
      <c r="C3696" t="s">
        <v>3295</v>
      </c>
      <c r="D3696">
        <v>18.399999999999999</v>
      </c>
      <c r="E3696">
        <v>38.07</v>
      </c>
      <c r="F3696" t="s">
        <v>916</v>
      </c>
      <c r="G3696">
        <v>3</v>
      </c>
      <c r="H3696">
        <v>1</v>
      </c>
      <c r="I3696" t="s">
        <v>993</v>
      </c>
      <c r="J3696" t="s">
        <v>2142</v>
      </c>
      <c r="K3696" t="s">
        <v>913</v>
      </c>
      <c r="L3696">
        <v>187023.92</v>
      </c>
    </row>
    <row r="3697" spans="1:12" x14ac:dyDescent="0.25">
      <c r="A3697" t="s">
        <v>4336</v>
      </c>
      <c r="B3697" t="s">
        <v>4161</v>
      </c>
      <c r="C3697" t="s">
        <v>3295</v>
      </c>
      <c r="D3697">
        <v>19.899999999999999</v>
      </c>
      <c r="E3697">
        <v>20.69</v>
      </c>
      <c r="F3697" t="s">
        <v>916</v>
      </c>
      <c r="G3697">
        <v>3</v>
      </c>
      <c r="H3697">
        <v>1</v>
      </c>
      <c r="I3697" t="s">
        <v>993</v>
      </c>
      <c r="J3697" t="s">
        <v>2142</v>
      </c>
      <c r="K3697" t="s">
        <v>913</v>
      </c>
      <c r="L3697">
        <v>138756.51</v>
      </c>
    </row>
    <row r="3698" spans="1:12" x14ac:dyDescent="0.25">
      <c r="A3698" t="s">
        <v>4337</v>
      </c>
      <c r="B3698" t="s">
        <v>4161</v>
      </c>
      <c r="C3698" t="s">
        <v>3295</v>
      </c>
      <c r="D3698">
        <v>21.6</v>
      </c>
      <c r="E3698">
        <v>38.799999999999997</v>
      </c>
      <c r="F3698" t="s">
        <v>865</v>
      </c>
      <c r="G3698">
        <v>2</v>
      </c>
      <c r="H3698">
        <v>2</v>
      </c>
      <c r="I3698" t="s">
        <v>993</v>
      </c>
      <c r="J3698" t="s">
        <v>2142</v>
      </c>
      <c r="K3698" t="s">
        <v>913</v>
      </c>
      <c r="L3698">
        <v>2085092.66</v>
      </c>
    </row>
    <row r="3699" spans="1:12" x14ac:dyDescent="0.25">
      <c r="A3699" t="s">
        <v>4338</v>
      </c>
      <c r="B3699" t="s">
        <v>4161</v>
      </c>
      <c r="C3699" t="s">
        <v>3295</v>
      </c>
      <c r="D3699">
        <v>21.2</v>
      </c>
      <c r="E3699">
        <v>25.59</v>
      </c>
      <c r="F3699" t="s">
        <v>865</v>
      </c>
      <c r="G3699">
        <v>2</v>
      </c>
      <c r="H3699">
        <v>1</v>
      </c>
      <c r="I3699" t="s">
        <v>993</v>
      </c>
      <c r="J3699" t="s">
        <v>2142</v>
      </c>
      <c r="K3699" t="s">
        <v>913</v>
      </c>
      <c r="L3699">
        <v>845438.93</v>
      </c>
    </row>
    <row r="3700" spans="1:12" x14ac:dyDescent="0.25">
      <c r="A3700" t="s">
        <v>4339</v>
      </c>
      <c r="B3700" t="s">
        <v>4161</v>
      </c>
      <c r="C3700" t="s">
        <v>3295</v>
      </c>
      <c r="D3700">
        <v>20.399999999999999</v>
      </c>
      <c r="E3700">
        <v>22.6</v>
      </c>
      <c r="F3700" t="s">
        <v>860</v>
      </c>
      <c r="G3700">
        <v>2</v>
      </c>
      <c r="H3700">
        <v>1</v>
      </c>
      <c r="I3700" t="s">
        <v>993</v>
      </c>
      <c r="J3700" t="s">
        <v>2142</v>
      </c>
      <c r="K3700" t="s">
        <v>913</v>
      </c>
      <c r="L3700">
        <v>537213.69999999995</v>
      </c>
    </row>
    <row r="3701" spans="1:12" x14ac:dyDescent="0.25">
      <c r="A3701" t="s">
        <v>4340</v>
      </c>
      <c r="B3701" t="s">
        <v>4161</v>
      </c>
      <c r="C3701" t="s">
        <v>3295</v>
      </c>
      <c r="D3701">
        <v>21.5</v>
      </c>
      <c r="E3701">
        <v>14.68</v>
      </c>
      <c r="F3701" t="s">
        <v>865</v>
      </c>
      <c r="G3701">
        <v>3</v>
      </c>
      <c r="H3701">
        <v>1</v>
      </c>
      <c r="I3701" t="s">
        <v>993</v>
      </c>
      <c r="J3701" t="s">
        <v>2142</v>
      </c>
      <c r="K3701" t="s">
        <v>913</v>
      </c>
      <c r="L3701">
        <v>950611.7</v>
      </c>
    </row>
    <row r="3702" spans="1:12" x14ac:dyDescent="0.25">
      <c r="A3702" t="s">
        <v>4341</v>
      </c>
      <c r="B3702" t="s">
        <v>4161</v>
      </c>
      <c r="C3702" t="s">
        <v>3295</v>
      </c>
      <c r="D3702">
        <v>20.399999999999999</v>
      </c>
      <c r="E3702">
        <v>37.200000000000003</v>
      </c>
      <c r="F3702" t="s">
        <v>865</v>
      </c>
      <c r="G3702">
        <v>2</v>
      </c>
      <c r="H3702">
        <v>1</v>
      </c>
      <c r="I3702" t="s">
        <v>928</v>
      </c>
      <c r="J3702" t="s">
        <v>2142</v>
      </c>
      <c r="K3702" t="s">
        <v>913</v>
      </c>
      <c r="L3702">
        <v>309713.42</v>
      </c>
    </row>
    <row r="3703" spans="1:12" x14ac:dyDescent="0.25">
      <c r="A3703" t="s">
        <v>4342</v>
      </c>
      <c r="B3703" t="s">
        <v>4161</v>
      </c>
      <c r="C3703" t="s">
        <v>3295</v>
      </c>
      <c r="D3703">
        <v>17</v>
      </c>
      <c r="E3703">
        <v>21.9</v>
      </c>
      <c r="F3703" t="s">
        <v>916</v>
      </c>
      <c r="G3703">
        <v>3</v>
      </c>
      <c r="H3703">
        <v>1</v>
      </c>
      <c r="I3703" t="s">
        <v>993</v>
      </c>
      <c r="J3703" t="s">
        <v>2142</v>
      </c>
      <c r="K3703" t="s">
        <v>913</v>
      </c>
      <c r="L3703">
        <v>1358301.99</v>
      </c>
    </row>
    <row r="3704" spans="1:12" x14ac:dyDescent="0.25">
      <c r="A3704" t="s">
        <v>4343</v>
      </c>
      <c r="B3704" t="s">
        <v>4161</v>
      </c>
      <c r="C3704" t="s">
        <v>3295</v>
      </c>
      <c r="D3704">
        <v>16.899999999999999</v>
      </c>
      <c r="E3704">
        <v>32.159999999999997</v>
      </c>
      <c r="F3704" t="s">
        <v>865</v>
      </c>
      <c r="G3704">
        <v>3</v>
      </c>
      <c r="H3704">
        <v>1</v>
      </c>
      <c r="I3704" t="s">
        <v>928</v>
      </c>
      <c r="J3704" t="s">
        <v>928</v>
      </c>
      <c r="K3704" t="s">
        <v>913</v>
      </c>
      <c r="L3704">
        <v>41880.07</v>
      </c>
    </row>
    <row r="3705" spans="1:12" x14ac:dyDescent="0.25">
      <c r="A3705" t="s">
        <v>4344</v>
      </c>
      <c r="B3705" t="s">
        <v>4161</v>
      </c>
      <c r="C3705" t="s">
        <v>3295</v>
      </c>
      <c r="D3705">
        <v>17.2</v>
      </c>
      <c r="E3705">
        <v>13.1</v>
      </c>
      <c r="F3705" t="s">
        <v>860</v>
      </c>
      <c r="G3705">
        <v>2</v>
      </c>
      <c r="H3705">
        <v>1</v>
      </c>
      <c r="I3705" t="s">
        <v>928</v>
      </c>
      <c r="J3705" t="s">
        <v>928</v>
      </c>
      <c r="K3705" t="s">
        <v>863</v>
      </c>
      <c r="L3705">
        <v>24.76</v>
      </c>
    </row>
    <row r="3706" spans="1:12" x14ac:dyDescent="0.25">
      <c r="A3706" t="s">
        <v>4345</v>
      </c>
      <c r="B3706" t="s">
        <v>4161</v>
      </c>
      <c r="C3706" t="s">
        <v>3295</v>
      </c>
      <c r="D3706">
        <v>12.8</v>
      </c>
      <c r="E3706">
        <v>45.93</v>
      </c>
      <c r="F3706" t="s">
        <v>865</v>
      </c>
      <c r="G3706">
        <v>2</v>
      </c>
      <c r="H3706">
        <v>1</v>
      </c>
      <c r="I3706" t="s">
        <v>861</v>
      </c>
      <c r="J3706" t="s">
        <v>882</v>
      </c>
      <c r="K3706" t="s">
        <v>868</v>
      </c>
      <c r="L3706">
        <v>170236.93</v>
      </c>
    </row>
    <row r="3707" spans="1:12" x14ac:dyDescent="0.25">
      <c r="A3707" t="s">
        <v>4346</v>
      </c>
      <c r="B3707" t="s">
        <v>4161</v>
      </c>
      <c r="C3707" t="s">
        <v>3295</v>
      </c>
      <c r="D3707">
        <v>11.9</v>
      </c>
      <c r="E3707">
        <v>46.4</v>
      </c>
      <c r="F3707" t="s">
        <v>865</v>
      </c>
      <c r="G3707">
        <v>2</v>
      </c>
      <c r="H3707">
        <v>1</v>
      </c>
      <c r="I3707" t="s">
        <v>993</v>
      </c>
      <c r="J3707" t="s">
        <v>2142</v>
      </c>
      <c r="K3707" t="s">
        <v>868</v>
      </c>
      <c r="L3707">
        <v>64681.63</v>
      </c>
    </row>
    <row r="3708" spans="1:12" x14ac:dyDescent="0.25">
      <c r="A3708" t="s">
        <v>4347</v>
      </c>
      <c r="B3708" t="s">
        <v>4161</v>
      </c>
      <c r="C3708" t="s">
        <v>3295</v>
      </c>
      <c r="D3708">
        <v>16.8</v>
      </c>
      <c r="E3708">
        <v>29.4</v>
      </c>
      <c r="F3708" t="s">
        <v>865</v>
      </c>
      <c r="G3708">
        <v>2</v>
      </c>
      <c r="H3708">
        <v>3</v>
      </c>
      <c r="I3708" t="s">
        <v>928</v>
      </c>
      <c r="J3708" t="s">
        <v>928</v>
      </c>
      <c r="K3708" t="s">
        <v>868</v>
      </c>
      <c r="L3708">
        <v>1737517.52</v>
      </c>
    </row>
    <row r="3709" spans="1:12" x14ac:dyDescent="0.25">
      <c r="A3709" t="s">
        <v>4348</v>
      </c>
      <c r="B3709" t="s">
        <v>4161</v>
      </c>
      <c r="C3709" t="s">
        <v>3295</v>
      </c>
      <c r="D3709">
        <v>13.1</v>
      </c>
      <c r="E3709">
        <v>52.83</v>
      </c>
      <c r="F3709" t="s">
        <v>865</v>
      </c>
      <c r="G3709">
        <v>2</v>
      </c>
      <c r="H3709">
        <v>1</v>
      </c>
      <c r="I3709" t="s">
        <v>993</v>
      </c>
      <c r="J3709" t="s">
        <v>2142</v>
      </c>
      <c r="K3709" t="s">
        <v>868</v>
      </c>
      <c r="L3709">
        <v>333326.69</v>
      </c>
    </row>
    <row r="3710" spans="1:12" x14ac:dyDescent="0.25">
      <c r="A3710" t="s">
        <v>260</v>
      </c>
      <c r="B3710" t="s">
        <v>4161</v>
      </c>
      <c r="C3710" t="s">
        <v>3295</v>
      </c>
      <c r="D3710">
        <v>13.6</v>
      </c>
      <c r="E3710">
        <v>40.03</v>
      </c>
      <c r="F3710" t="s">
        <v>860</v>
      </c>
      <c r="G3710">
        <v>2</v>
      </c>
      <c r="H3710">
        <v>2</v>
      </c>
      <c r="I3710" t="s">
        <v>993</v>
      </c>
      <c r="J3710" t="s">
        <v>928</v>
      </c>
      <c r="K3710" t="s">
        <v>868</v>
      </c>
      <c r="L3710">
        <v>3162018.06</v>
      </c>
    </row>
    <row r="3711" spans="1:12" x14ac:dyDescent="0.25">
      <c r="A3711" t="s">
        <v>4349</v>
      </c>
      <c r="B3711" t="s">
        <v>4161</v>
      </c>
      <c r="C3711" t="s">
        <v>3295</v>
      </c>
      <c r="D3711">
        <v>13.1</v>
      </c>
      <c r="E3711">
        <v>44.4</v>
      </c>
      <c r="F3711" t="s">
        <v>865</v>
      </c>
      <c r="G3711">
        <v>2</v>
      </c>
      <c r="H3711">
        <v>1</v>
      </c>
      <c r="I3711" t="s">
        <v>993</v>
      </c>
      <c r="J3711" t="s">
        <v>2142</v>
      </c>
      <c r="K3711" t="s">
        <v>868</v>
      </c>
      <c r="L3711">
        <v>1684944.38</v>
      </c>
    </row>
    <row r="3712" spans="1:12" x14ac:dyDescent="0.25">
      <c r="A3712" t="s">
        <v>4350</v>
      </c>
      <c r="B3712" t="s">
        <v>4161</v>
      </c>
      <c r="C3712" t="s">
        <v>3295</v>
      </c>
      <c r="D3712">
        <v>13.7</v>
      </c>
      <c r="E3712">
        <v>39.28</v>
      </c>
      <c r="F3712" t="s">
        <v>860</v>
      </c>
      <c r="G3712">
        <v>2</v>
      </c>
      <c r="H3712">
        <v>2</v>
      </c>
      <c r="I3712" t="s">
        <v>928</v>
      </c>
      <c r="J3712" t="s">
        <v>928</v>
      </c>
      <c r="K3712" t="s">
        <v>868</v>
      </c>
      <c r="L3712">
        <v>3630946.41</v>
      </c>
    </row>
    <row r="3713" spans="1:12" x14ac:dyDescent="0.25">
      <c r="A3713" t="s">
        <v>4351</v>
      </c>
      <c r="B3713" t="s">
        <v>4161</v>
      </c>
      <c r="C3713" t="s">
        <v>3295</v>
      </c>
      <c r="D3713">
        <v>11.4</v>
      </c>
      <c r="E3713">
        <v>60.95</v>
      </c>
      <c r="F3713" t="s">
        <v>860</v>
      </c>
      <c r="G3713">
        <v>1</v>
      </c>
      <c r="H3713">
        <v>2</v>
      </c>
      <c r="I3713" t="s">
        <v>928</v>
      </c>
      <c r="J3713" t="s">
        <v>928</v>
      </c>
      <c r="K3713" t="s">
        <v>868</v>
      </c>
      <c r="L3713">
        <v>114057.78</v>
      </c>
    </row>
    <row r="3714" spans="1:12" x14ac:dyDescent="0.25">
      <c r="A3714" t="s">
        <v>4352</v>
      </c>
      <c r="B3714" t="s">
        <v>4161</v>
      </c>
      <c r="C3714" t="s">
        <v>3295</v>
      </c>
      <c r="D3714">
        <v>17</v>
      </c>
      <c r="E3714">
        <v>35.5</v>
      </c>
      <c r="F3714" t="s">
        <v>867</v>
      </c>
      <c r="G3714">
        <v>2</v>
      </c>
      <c r="H3714">
        <v>1</v>
      </c>
      <c r="I3714" t="s">
        <v>993</v>
      </c>
      <c r="J3714" t="s">
        <v>1132</v>
      </c>
      <c r="K3714" t="s">
        <v>863</v>
      </c>
      <c r="L3714">
        <v>7065.08</v>
      </c>
    </row>
    <row r="3715" spans="1:12" x14ac:dyDescent="0.25">
      <c r="A3715" t="s">
        <v>4353</v>
      </c>
      <c r="B3715" t="s">
        <v>4161</v>
      </c>
      <c r="C3715" t="s">
        <v>3295</v>
      </c>
      <c r="D3715">
        <v>36.6</v>
      </c>
      <c r="E3715">
        <v>54.5</v>
      </c>
      <c r="F3715" t="s">
        <v>916</v>
      </c>
      <c r="G3715">
        <v>3</v>
      </c>
      <c r="H3715">
        <v>3</v>
      </c>
      <c r="I3715" t="s">
        <v>928</v>
      </c>
      <c r="J3715" t="s">
        <v>2142</v>
      </c>
      <c r="K3715" t="s">
        <v>913</v>
      </c>
      <c r="L3715">
        <v>5375.35</v>
      </c>
    </row>
    <row r="3716" spans="1:12" x14ac:dyDescent="0.25">
      <c r="A3716" t="s">
        <v>597</v>
      </c>
      <c r="B3716" t="s">
        <v>4161</v>
      </c>
      <c r="C3716" t="s">
        <v>3295</v>
      </c>
      <c r="D3716">
        <v>38.6</v>
      </c>
      <c r="E3716">
        <v>42.2</v>
      </c>
      <c r="F3716" t="s">
        <v>916</v>
      </c>
      <c r="G3716">
        <v>3</v>
      </c>
      <c r="H3716">
        <v>3</v>
      </c>
      <c r="I3716" t="s">
        <v>993</v>
      </c>
      <c r="J3716" t="s">
        <v>2142</v>
      </c>
      <c r="K3716" t="s">
        <v>913</v>
      </c>
      <c r="L3716">
        <v>6819849.2300000004</v>
      </c>
    </row>
    <row r="3717" spans="1:12" x14ac:dyDescent="0.25">
      <c r="A3717" t="s">
        <v>314</v>
      </c>
      <c r="B3717" t="s">
        <v>4161</v>
      </c>
      <c r="C3717" t="s">
        <v>3295</v>
      </c>
      <c r="D3717">
        <v>23.9</v>
      </c>
      <c r="E3717">
        <v>25.68</v>
      </c>
      <c r="F3717" t="s">
        <v>916</v>
      </c>
      <c r="G3717">
        <v>3</v>
      </c>
      <c r="H3717">
        <v>3</v>
      </c>
      <c r="I3717" t="s">
        <v>928</v>
      </c>
      <c r="J3717" t="s">
        <v>928</v>
      </c>
      <c r="K3717" t="s">
        <v>868</v>
      </c>
      <c r="L3717">
        <v>6371227.4699999997</v>
      </c>
    </row>
    <row r="3718" spans="1:12" x14ac:dyDescent="0.25">
      <c r="A3718" t="s">
        <v>4354</v>
      </c>
      <c r="B3718" t="s">
        <v>4161</v>
      </c>
      <c r="C3718" t="s">
        <v>3295</v>
      </c>
      <c r="D3718">
        <v>15.1</v>
      </c>
      <c r="E3718">
        <v>24</v>
      </c>
      <c r="F3718" t="s">
        <v>860</v>
      </c>
      <c r="G3718">
        <v>2</v>
      </c>
      <c r="H3718">
        <v>1</v>
      </c>
      <c r="I3718" t="s">
        <v>861</v>
      </c>
      <c r="J3718" t="s">
        <v>882</v>
      </c>
      <c r="K3718" t="s">
        <v>863</v>
      </c>
      <c r="L3718">
        <v>9865.32</v>
      </c>
    </row>
    <row r="3719" spans="1:12" x14ac:dyDescent="0.25">
      <c r="A3719" t="s">
        <v>4355</v>
      </c>
      <c r="B3719" t="s">
        <v>4161</v>
      </c>
      <c r="C3719" t="s">
        <v>3295</v>
      </c>
      <c r="D3719">
        <v>15</v>
      </c>
      <c r="E3719">
        <v>28.62</v>
      </c>
      <c r="F3719" t="s">
        <v>865</v>
      </c>
      <c r="G3719">
        <v>2</v>
      </c>
      <c r="H3719">
        <v>1</v>
      </c>
      <c r="I3719" t="s">
        <v>928</v>
      </c>
      <c r="J3719" t="s">
        <v>928</v>
      </c>
      <c r="K3719" t="s">
        <v>868</v>
      </c>
      <c r="L3719">
        <v>65161.27</v>
      </c>
    </row>
    <row r="3720" spans="1:12" x14ac:dyDescent="0.25">
      <c r="A3720" t="s">
        <v>4356</v>
      </c>
      <c r="B3720" t="s">
        <v>4161</v>
      </c>
      <c r="C3720" t="s">
        <v>3295</v>
      </c>
      <c r="D3720">
        <v>12.3</v>
      </c>
      <c r="E3720">
        <v>19.2</v>
      </c>
      <c r="F3720" t="s">
        <v>844</v>
      </c>
      <c r="G3720">
        <v>2</v>
      </c>
      <c r="H3720">
        <v>1</v>
      </c>
      <c r="I3720" t="s">
        <v>928</v>
      </c>
      <c r="J3720" t="s">
        <v>928</v>
      </c>
      <c r="K3720" t="s">
        <v>863</v>
      </c>
      <c r="L3720">
        <v>776294.69</v>
      </c>
    </row>
    <row r="3721" spans="1:12" x14ac:dyDescent="0.25">
      <c r="A3721" t="s">
        <v>4357</v>
      </c>
      <c r="B3721" t="s">
        <v>4161</v>
      </c>
      <c r="C3721" t="s">
        <v>3295</v>
      </c>
      <c r="D3721">
        <v>14.3</v>
      </c>
      <c r="E3721">
        <v>51.19</v>
      </c>
      <c r="F3721" t="s">
        <v>865</v>
      </c>
      <c r="G3721">
        <v>2</v>
      </c>
      <c r="H3721">
        <v>1</v>
      </c>
      <c r="I3721" t="s">
        <v>928</v>
      </c>
      <c r="J3721" t="s">
        <v>928</v>
      </c>
      <c r="K3721" t="s">
        <v>913</v>
      </c>
      <c r="L3721">
        <v>32343.46</v>
      </c>
    </row>
    <row r="3722" spans="1:12" x14ac:dyDescent="0.25">
      <c r="A3722" t="s">
        <v>4358</v>
      </c>
      <c r="B3722" t="s">
        <v>4161</v>
      </c>
      <c r="C3722" t="s">
        <v>3295</v>
      </c>
      <c r="D3722">
        <v>16.2</v>
      </c>
      <c r="E3722">
        <v>11.6</v>
      </c>
      <c r="F3722" t="s">
        <v>916</v>
      </c>
      <c r="G3722">
        <v>2</v>
      </c>
      <c r="H3722">
        <v>1</v>
      </c>
      <c r="I3722" t="s">
        <v>861</v>
      </c>
      <c r="J3722" t="s">
        <v>882</v>
      </c>
      <c r="K3722" t="s">
        <v>863</v>
      </c>
      <c r="L3722">
        <v>1131015.56</v>
      </c>
    </row>
    <row r="3723" spans="1:12" x14ac:dyDescent="0.25">
      <c r="A3723" t="s">
        <v>4359</v>
      </c>
      <c r="B3723" t="s">
        <v>4161</v>
      </c>
      <c r="C3723" t="s">
        <v>3295</v>
      </c>
      <c r="D3723">
        <v>13.7</v>
      </c>
      <c r="E3723">
        <v>14.1</v>
      </c>
      <c r="F3723" t="s">
        <v>860</v>
      </c>
      <c r="G3723">
        <v>2</v>
      </c>
      <c r="H3723">
        <v>1</v>
      </c>
      <c r="I3723" t="s">
        <v>928</v>
      </c>
      <c r="J3723" t="s">
        <v>882</v>
      </c>
      <c r="K3723" t="s">
        <v>863</v>
      </c>
      <c r="L3723">
        <v>80138.7</v>
      </c>
    </row>
    <row r="3724" spans="1:12" x14ac:dyDescent="0.25">
      <c r="A3724" t="s">
        <v>4360</v>
      </c>
      <c r="B3724" t="s">
        <v>4161</v>
      </c>
      <c r="C3724" t="s">
        <v>3295</v>
      </c>
      <c r="D3724">
        <v>12.2</v>
      </c>
      <c r="E3724">
        <v>16.5</v>
      </c>
      <c r="F3724" t="s">
        <v>865</v>
      </c>
      <c r="G3724">
        <v>2</v>
      </c>
      <c r="H3724">
        <v>1</v>
      </c>
      <c r="I3724" t="s">
        <v>861</v>
      </c>
      <c r="J3724" t="s">
        <v>882</v>
      </c>
      <c r="K3724" t="s">
        <v>863</v>
      </c>
      <c r="L3724">
        <v>115454.54</v>
      </c>
    </row>
    <row r="3725" spans="1:12" x14ac:dyDescent="0.25">
      <c r="A3725" t="s">
        <v>4361</v>
      </c>
      <c r="B3725" t="s">
        <v>4161</v>
      </c>
      <c r="C3725" t="s">
        <v>3295</v>
      </c>
      <c r="D3725">
        <v>15.8</v>
      </c>
      <c r="E3725">
        <v>21.2</v>
      </c>
      <c r="F3725" t="s">
        <v>865</v>
      </c>
      <c r="G3725">
        <v>2</v>
      </c>
      <c r="H3725">
        <v>1</v>
      </c>
      <c r="I3725" t="s">
        <v>861</v>
      </c>
      <c r="J3725" t="s">
        <v>882</v>
      </c>
      <c r="K3725" t="s">
        <v>863</v>
      </c>
      <c r="L3725">
        <v>286396.55</v>
      </c>
    </row>
    <row r="3726" spans="1:12" x14ac:dyDescent="0.25">
      <c r="A3726" t="s">
        <v>4362</v>
      </c>
      <c r="B3726" t="s">
        <v>4161</v>
      </c>
      <c r="C3726" t="s">
        <v>3295</v>
      </c>
      <c r="D3726">
        <v>13.5</v>
      </c>
      <c r="E3726">
        <v>19.2</v>
      </c>
      <c r="F3726" t="s">
        <v>860</v>
      </c>
      <c r="G3726">
        <v>2</v>
      </c>
      <c r="H3726">
        <v>1</v>
      </c>
      <c r="I3726" t="s">
        <v>928</v>
      </c>
      <c r="J3726" t="s">
        <v>928</v>
      </c>
      <c r="K3726" t="s">
        <v>863</v>
      </c>
      <c r="L3726">
        <v>57423.08</v>
      </c>
    </row>
    <row r="3727" spans="1:12" x14ac:dyDescent="0.25">
      <c r="A3727" t="s">
        <v>4363</v>
      </c>
      <c r="B3727" t="s">
        <v>4161</v>
      </c>
      <c r="C3727" t="s">
        <v>3295</v>
      </c>
      <c r="D3727">
        <v>16.399999999999999</v>
      </c>
      <c r="E3727">
        <v>13.1</v>
      </c>
      <c r="F3727" t="s">
        <v>865</v>
      </c>
      <c r="G3727">
        <v>2</v>
      </c>
      <c r="H3727">
        <v>1</v>
      </c>
      <c r="I3727" t="s">
        <v>993</v>
      </c>
      <c r="J3727" t="s">
        <v>928</v>
      </c>
      <c r="K3727" t="s">
        <v>863</v>
      </c>
      <c r="L3727">
        <v>1482632.76</v>
      </c>
    </row>
    <row r="3728" spans="1:12" x14ac:dyDescent="0.25">
      <c r="A3728" t="s">
        <v>4364</v>
      </c>
      <c r="B3728" t="s">
        <v>4161</v>
      </c>
      <c r="C3728" t="s">
        <v>3295</v>
      </c>
      <c r="D3728">
        <v>14.7</v>
      </c>
      <c r="E3728">
        <v>17.399999999999999</v>
      </c>
      <c r="F3728" t="s">
        <v>865</v>
      </c>
      <c r="G3728">
        <v>2</v>
      </c>
      <c r="H3728">
        <v>1</v>
      </c>
      <c r="I3728" t="s">
        <v>928</v>
      </c>
      <c r="J3728" t="s">
        <v>928</v>
      </c>
      <c r="K3728" t="s">
        <v>868</v>
      </c>
      <c r="L3728">
        <v>884030.7</v>
      </c>
    </row>
    <row r="3729" spans="1:12" x14ac:dyDescent="0.25">
      <c r="A3729" t="s">
        <v>4365</v>
      </c>
      <c r="B3729" t="s">
        <v>4161</v>
      </c>
      <c r="C3729" t="s">
        <v>3295</v>
      </c>
      <c r="D3729">
        <v>19.600000000000001</v>
      </c>
      <c r="E3729">
        <v>11.8</v>
      </c>
      <c r="F3729" t="s">
        <v>865</v>
      </c>
      <c r="G3729">
        <v>2</v>
      </c>
      <c r="H3729">
        <v>2</v>
      </c>
      <c r="I3729" t="s">
        <v>993</v>
      </c>
      <c r="J3729" t="s">
        <v>2142</v>
      </c>
      <c r="K3729" t="s">
        <v>868</v>
      </c>
      <c r="L3729">
        <v>465745.8</v>
      </c>
    </row>
    <row r="3730" spans="1:12" x14ac:dyDescent="0.25">
      <c r="A3730" t="s">
        <v>4366</v>
      </c>
      <c r="B3730" t="s">
        <v>4161</v>
      </c>
      <c r="C3730" t="s">
        <v>3295</v>
      </c>
      <c r="D3730">
        <v>13.2</v>
      </c>
      <c r="E3730">
        <v>24.4</v>
      </c>
      <c r="F3730" t="s">
        <v>867</v>
      </c>
      <c r="G3730">
        <v>2</v>
      </c>
      <c r="H3730">
        <v>1</v>
      </c>
      <c r="I3730" t="s">
        <v>993</v>
      </c>
      <c r="J3730" t="s">
        <v>928</v>
      </c>
      <c r="K3730" t="s">
        <v>863</v>
      </c>
      <c r="L3730">
        <v>17643.080000000002</v>
      </c>
    </row>
    <row r="3731" spans="1:12" x14ac:dyDescent="0.25">
      <c r="A3731" t="s">
        <v>4367</v>
      </c>
      <c r="B3731" t="s">
        <v>4161</v>
      </c>
      <c r="C3731" t="s">
        <v>3295</v>
      </c>
      <c r="D3731">
        <v>18</v>
      </c>
      <c r="E3731">
        <v>11.9</v>
      </c>
      <c r="F3731" t="s">
        <v>860</v>
      </c>
      <c r="G3731">
        <v>2</v>
      </c>
      <c r="H3731">
        <v>1</v>
      </c>
      <c r="I3731" t="s">
        <v>861</v>
      </c>
      <c r="J3731" t="s">
        <v>882</v>
      </c>
      <c r="K3731" t="s">
        <v>863</v>
      </c>
      <c r="L3731">
        <v>77555.649999999994</v>
      </c>
    </row>
    <row r="3732" spans="1:12" x14ac:dyDescent="0.25">
      <c r="A3732" t="s">
        <v>4368</v>
      </c>
      <c r="B3732" t="s">
        <v>4161</v>
      </c>
      <c r="C3732" t="s">
        <v>3295</v>
      </c>
      <c r="D3732">
        <v>14.7</v>
      </c>
      <c r="E3732">
        <v>11</v>
      </c>
      <c r="F3732" t="s">
        <v>865</v>
      </c>
      <c r="G3732">
        <v>2</v>
      </c>
      <c r="H3732">
        <v>2</v>
      </c>
      <c r="I3732" t="s">
        <v>928</v>
      </c>
      <c r="J3732" t="s">
        <v>928</v>
      </c>
      <c r="K3732" t="s">
        <v>863</v>
      </c>
      <c r="L3732">
        <v>955650.52</v>
      </c>
    </row>
    <row r="3733" spans="1:12" x14ac:dyDescent="0.25">
      <c r="A3733" t="s">
        <v>4369</v>
      </c>
      <c r="B3733" t="s">
        <v>4161</v>
      </c>
      <c r="C3733" t="s">
        <v>3295</v>
      </c>
      <c r="D3733">
        <v>12.4</v>
      </c>
      <c r="E3733">
        <v>13</v>
      </c>
      <c r="F3733" t="s">
        <v>916</v>
      </c>
      <c r="G3733">
        <v>3</v>
      </c>
      <c r="H3733">
        <v>1</v>
      </c>
      <c r="I3733" t="s">
        <v>993</v>
      </c>
      <c r="J3733" t="s">
        <v>2142</v>
      </c>
      <c r="K3733" t="s">
        <v>913</v>
      </c>
      <c r="L3733">
        <v>1671290.75</v>
      </c>
    </row>
    <row r="3734" spans="1:12" x14ac:dyDescent="0.25">
      <c r="A3734" t="s">
        <v>4370</v>
      </c>
      <c r="B3734" t="s">
        <v>4161</v>
      </c>
      <c r="C3734" t="s">
        <v>3295</v>
      </c>
      <c r="D3734">
        <v>12.1</v>
      </c>
      <c r="E3734">
        <v>30</v>
      </c>
      <c r="F3734" t="s">
        <v>860</v>
      </c>
      <c r="G3734">
        <v>1</v>
      </c>
      <c r="H3734">
        <v>1</v>
      </c>
      <c r="I3734" t="s">
        <v>928</v>
      </c>
      <c r="J3734" t="s">
        <v>928</v>
      </c>
      <c r="K3734" t="s">
        <v>868</v>
      </c>
      <c r="L3734">
        <v>1368.85</v>
      </c>
    </row>
    <row r="3735" spans="1:12" x14ac:dyDescent="0.25">
      <c r="A3735" t="s">
        <v>4371</v>
      </c>
      <c r="B3735" t="s">
        <v>4161</v>
      </c>
      <c r="C3735" t="s">
        <v>3295</v>
      </c>
      <c r="D3735">
        <v>11.7</v>
      </c>
      <c r="E3735">
        <v>30</v>
      </c>
      <c r="F3735" t="s">
        <v>860</v>
      </c>
      <c r="G3735">
        <v>1</v>
      </c>
      <c r="H3735">
        <v>1</v>
      </c>
      <c r="I3735" t="s">
        <v>928</v>
      </c>
      <c r="J3735" t="s">
        <v>928</v>
      </c>
      <c r="K3735" t="s">
        <v>868</v>
      </c>
      <c r="L3735">
        <v>6558.82</v>
      </c>
    </row>
    <row r="3736" spans="1:12" x14ac:dyDescent="0.25">
      <c r="A3736" t="s">
        <v>4372</v>
      </c>
      <c r="B3736" t="s">
        <v>4161</v>
      </c>
      <c r="C3736" t="s">
        <v>3295</v>
      </c>
      <c r="D3736">
        <v>18</v>
      </c>
      <c r="E3736">
        <v>11.6</v>
      </c>
      <c r="F3736" t="s">
        <v>867</v>
      </c>
      <c r="G3736">
        <v>2</v>
      </c>
      <c r="H3736">
        <v>1</v>
      </c>
      <c r="I3736" t="s">
        <v>928</v>
      </c>
      <c r="J3736" t="s">
        <v>2142</v>
      </c>
      <c r="K3736" t="s">
        <v>868</v>
      </c>
      <c r="L3736">
        <v>95985.12</v>
      </c>
    </row>
    <row r="3737" spans="1:12" x14ac:dyDescent="0.25">
      <c r="A3737" t="s">
        <v>4373</v>
      </c>
      <c r="B3737" t="s">
        <v>4161</v>
      </c>
      <c r="C3737" t="s">
        <v>3295</v>
      </c>
      <c r="D3737">
        <v>19.8</v>
      </c>
      <c r="E3737">
        <v>53</v>
      </c>
      <c r="F3737" t="s">
        <v>865</v>
      </c>
      <c r="G3737">
        <v>2</v>
      </c>
      <c r="H3737">
        <v>1</v>
      </c>
      <c r="I3737" t="s">
        <v>928</v>
      </c>
      <c r="J3737" t="s">
        <v>928</v>
      </c>
      <c r="K3737" t="s">
        <v>913</v>
      </c>
      <c r="L3737">
        <v>64.14</v>
      </c>
    </row>
    <row r="3738" spans="1:12" x14ac:dyDescent="0.25">
      <c r="A3738" t="s">
        <v>4374</v>
      </c>
      <c r="B3738" t="s">
        <v>4161</v>
      </c>
      <c r="C3738" t="s">
        <v>3295</v>
      </c>
      <c r="D3738">
        <v>13.1</v>
      </c>
      <c r="E3738">
        <v>22.2</v>
      </c>
      <c r="F3738" t="s">
        <v>865</v>
      </c>
      <c r="G3738">
        <v>2</v>
      </c>
      <c r="H3738">
        <v>1</v>
      </c>
      <c r="I3738" t="s">
        <v>928</v>
      </c>
      <c r="J3738" t="s">
        <v>928</v>
      </c>
      <c r="K3738" t="s">
        <v>868</v>
      </c>
      <c r="L3738">
        <v>1113148.29</v>
      </c>
    </row>
    <row r="3739" spans="1:12" x14ac:dyDescent="0.25">
      <c r="A3739" t="s">
        <v>4375</v>
      </c>
      <c r="B3739" t="s">
        <v>4161</v>
      </c>
      <c r="C3739" t="s">
        <v>3295</v>
      </c>
      <c r="D3739">
        <v>29.7</v>
      </c>
      <c r="E3739">
        <v>55</v>
      </c>
      <c r="F3739" t="s">
        <v>865</v>
      </c>
      <c r="G3739">
        <v>3</v>
      </c>
      <c r="H3739">
        <v>1</v>
      </c>
      <c r="I3739" t="s">
        <v>993</v>
      </c>
      <c r="J3739" t="s">
        <v>2142</v>
      </c>
      <c r="K3739" t="s">
        <v>913</v>
      </c>
      <c r="L3739">
        <v>135742.04999999999</v>
      </c>
    </row>
    <row r="3740" spans="1:12" x14ac:dyDescent="0.25">
      <c r="A3740" t="s">
        <v>4376</v>
      </c>
      <c r="B3740" t="s">
        <v>4161</v>
      </c>
      <c r="C3740" t="s">
        <v>3295</v>
      </c>
      <c r="D3740">
        <v>20.9</v>
      </c>
      <c r="E3740">
        <v>11.6</v>
      </c>
      <c r="F3740" t="s">
        <v>916</v>
      </c>
      <c r="G3740">
        <v>3</v>
      </c>
      <c r="H3740">
        <v>2</v>
      </c>
      <c r="I3740" t="s">
        <v>928</v>
      </c>
      <c r="J3740" t="s">
        <v>2142</v>
      </c>
      <c r="K3740" t="s">
        <v>913</v>
      </c>
      <c r="L3740">
        <v>1533820.29</v>
      </c>
    </row>
    <row r="3741" spans="1:12" x14ac:dyDescent="0.25">
      <c r="A3741" t="s">
        <v>4377</v>
      </c>
      <c r="B3741" t="s">
        <v>4161</v>
      </c>
      <c r="C3741" t="s">
        <v>3295</v>
      </c>
      <c r="D3741">
        <v>15.3</v>
      </c>
      <c r="E3741">
        <v>13.4</v>
      </c>
      <c r="F3741" t="s">
        <v>865</v>
      </c>
      <c r="G3741">
        <v>2</v>
      </c>
      <c r="H3741">
        <v>1</v>
      </c>
      <c r="I3741" t="s">
        <v>993</v>
      </c>
      <c r="J3741" t="s">
        <v>2142</v>
      </c>
      <c r="K3741" t="s">
        <v>913</v>
      </c>
      <c r="L3741">
        <v>1844478.68</v>
      </c>
    </row>
    <row r="3742" spans="1:12" x14ac:dyDescent="0.25">
      <c r="A3742" t="s">
        <v>4378</v>
      </c>
      <c r="B3742" t="s">
        <v>4161</v>
      </c>
      <c r="C3742" t="s">
        <v>3295</v>
      </c>
      <c r="D3742">
        <v>20.6</v>
      </c>
      <c r="E3742">
        <v>16.89</v>
      </c>
      <c r="F3742" t="s">
        <v>865</v>
      </c>
      <c r="G3742">
        <v>2</v>
      </c>
      <c r="H3742">
        <v>1</v>
      </c>
      <c r="I3742" t="s">
        <v>993</v>
      </c>
      <c r="J3742" t="s">
        <v>2142</v>
      </c>
      <c r="K3742" t="s">
        <v>913</v>
      </c>
      <c r="L3742">
        <v>8090601.1799999997</v>
      </c>
    </row>
    <row r="3743" spans="1:12" x14ac:dyDescent="0.25">
      <c r="A3743" t="s">
        <v>4379</v>
      </c>
      <c r="B3743" t="s">
        <v>4161</v>
      </c>
      <c r="C3743" t="s">
        <v>3295</v>
      </c>
      <c r="D3743">
        <v>31.5</v>
      </c>
      <c r="E3743">
        <v>25.3</v>
      </c>
      <c r="F3743" t="s">
        <v>916</v>
      </c>
      <c r="G3743">
        <v>3</v>
      </c>
      <c r="H3743">
        <v>1</v>
      </c>
      <c r="I3743" t="s">
        <v>928</v>
      </c>
      <c r="J3743" t="s">
        <v>2142</v>
      </c>
      <c r="K3743" t="s">
        <v>913</v>
      </c>
      <c r="L3743">
        <v>418583.42</v>
      </c>
    </row>
    <row r="3744" spans="1:12" x14ac:dyDescent="0.25">
      <c r="A3744" t="s">
        <v>4380</v>
      </c>
      <c r="B3744" t="s">
        <v>4161</v>
      </c>
      <c r="C3744" t="s">
        <v>3295</v>
      </c>
      <c r="D3744">
        <v>24.7</v>
      </c>
      <c r="E3744">
        <v>16.3</v>
      </c>
      <c r="F3744" t="s">
        <v>916</v>
      </c>
      <c r="G3744">
        <v>3</v>
      </c>
      <c r="H3744">
        <v>1</v>
      </c>
      <c r="I3744" t="s">
        <v>993</v>
      </c>
      <c r="J3744" t="s">
        <v>2142</v>
      </c>
      <c r="K3744" t="s">
        <v>913</v>
      </c>
      <c r="L3744">
        <v>333221.13</v>
      </c>
    </row>
    <row r="3745" spans="1:12" x14ac:dyDescent="0.25">
      <c r="A3745" t="s">
        <v>4381</v>
      </c>
      <c r="B3745" t="s">
        <v>4161</v>
      </c>
      <c r="C3745" t="s">
        <v>3295</v>
      </c>
      <c r="D3745">
        <v>18.899999999999999</v>
      </c>
      <c r="E3745">
        <v>16.25</v>
      </c>
      <c r="F3745" t="s">
        <v>865</v>
      </c>
      <c r="G3745">
        <v>3</v>
      </c>
      <c r="H3745">
        <v>1</v>
      </c>
      <c r="I3745" t="s">
        <v>993</v>
      </c>
      <c r="J3745" t="s">
        <v>2142</v>
      </c>
      <c r="K3745" t="s">
        <v>913</v>
      </c>
      <c r="L3745">
        <v>79079.45</v>
      </c>
    </row>
    <row r="3746" spans="1:12" x14ac:dyDescent="0.25">
      <c r="A3746" t="s">
        <v>4382</v>
      </c>
      <c r="B3746" t="s">
        <v>4161</v>
      </c>
      <c r="C3746" t="s">
        <v>3295</v>
      </c>
      <c r="D3746">
        <v>21.1</v>
      </c>
      <c r="E3746">
        <v>15.9</v>
      </c>
      <c r="F3746" t="s">
        <v>916</v>
      </c>
      <c r="G3746">
        <v>3</v>
      </c>
      <c r="H3746">
        <v>2</v>
      </c>
      <c r="I3746" t="s">
        <v>993</v>
      </c>
      <c r="J3746" t="s">
        <v>2142</v>
      </c>
      <c r="K3746" t="s">
        <v>913</v>
      </c>
      <c r="L3746">
        <v>2746259.59</v>
      </c>
    </row>
    <row r="3747" spans="1:12" x14ac:dyDescent="0.25">
      <c r="A3747" t="s">
        <v>4383</v>
      </c>
      <c r="B3747" t="s">
        <v>4161</v>
      </c>
      <c r="C3747" t="s">
        <v>3295</v>
      </c>
      <c r="D3747">
        <v>23.3</v>
      </c>
      <c r="E3747">
        <v>21.8</v>
      </c>
      <c r="F3747" t="s">
        <v>865</v>
      </c>
      <c r="G3747">
        <v>2</v>
      </c>
      <c r="H3747">
        <v>1</v>
      </c>
      <c r="I3747" t="s">
        <v>993</v>
      </c>
      <c r="J3747" t="s">
        <v>2142</v>
      </c>
      <c r="K3747" t="s">
        <v>913</v>
      </c>
      <c r="L3747">
        <v>955768.61</v>
      </c>
    </row>
    <row r="3748" spans="1:12" x14ac:dyDescent="0.25">
      <c r="A3748" t="s">
        <v>4384</v>
      </c>
      <c r="B3748" t="s">
        <v>4161</v>
      </c>
      <c r="C3748" t="s">
        <v>3295</v>
      </c>
      <c r="D3748">
        <v>29.7</v>
      </c>
      <c r="E3748">
        <v>15.8</v>
      </c>
      <c r="F3748" t="s">
        <v>920</v>
      </c>
      <c r="G3748">
        <v>2</v>
      </c>
      <c r="H3748">
        <v>1</v>
      </c>
      <c r="I3748" t="s">
        <v>993</v>
      </c>
      <c r="J3748" t="s">
        <v>2142</v>
      </c>
      <c r="K3748" t="s">
        <v>913</v>
      </c>
      <c r="L3748">
        <v>67931.75</v>
      </c>
    </row>
    <row r="3749" spans="1:12" x14ac:dyDescent="0.25">
      <c r="A3749" t="s">
        <v>4385</v>
      </c>
      <c r="B3749" t="s">
        <v>4161</v>
      </c>
      <c r="C3749" t="s">
        <v>3295</v>
      </c>
      <c r="D3749">
        <v>23.1</v>
      </c>
      <c r="E3749">
        <v>7.99</v>
      </c>
      <c r="F3749" t="s">
        <v>865</v>
      </c>
      <c r="G3749">
        <v>3</v>
      </c>
      <c r="H3749">
        <v>1</v>
      </c>
      <c r="I3749" t="s">
        <v>993</v>
      </c>
      <c r="J3749" t="s">
        <v>2142</v>
      </c>
      <c r="K3749" t="s">
        <v>913</v>
      </c>
      <c r="L3749">
        <v>41438.32</v>
      </c>
    </row>
    <row r="3750" spans="1:12" x14ac:dyDescent="0.25">
      <c r="A3750" t="s">
        <v>4386</v>
      </c>
      <c r="B3750" t="s">
        <v>4161</v>
      </c>
      <c r="C3750" t="s">
        <v>3295</v>
      </c>
      <c r="D3750">
        <v>30</v>
      </c>
      <c r="E3750">
        <v>22.5</v>
      </c>
      <c r="F3750" t="s">
        <v>916</v>
      </c>
      <c r="G3750">
        <v>3</v>
      </c>
      <c r="H3750">
        <v>1</v>
      </c>
      <c r="I3750" t="s">
        <v>993</v>
      </c>
      <c r="J3750" t="s">
        <v>2142</v>
      </c>
      <c r="K3750" t="s">
        <v>913</v>
      </c>
      <c r="L3750">
        <v>705565.48</v>
      </c>
    </row>
    <row r="3751" spans="1:12" x14ac:dyDescent="0.25">
      <c r="A3751" t="s">
        <v>4387</v>
      </c>
      <c r="B3751" t="s">
        <v>4161</v>
      </c>
      <c r="C3751" t="s">
        <v>3295</v>
      </c>
      <c r="D3751">
        <v>19.899999999999999</v>
      </c>
      <c r="E3751">
        <v>17.829999999999998</v>
      </c>
      <c r="F3751" t="s">
        <v>865</v>
      </c>
      <c r="G3751">
        <v>2</v>
      </c>
      <c r="H3751">
        <v>3</v>
      </c>
      <c r="I3751" t="s">
        <v>928</v>
      </c>
      <c r="J3751" t="s">
        <v>928</v>
      </c>
      <c r="K3751" t="s">
        <v>913</v>
      </c>
      <c r="L3751">
        <v>4982334.37</v>
      </c>
    </row>
    <row r="3752" spans="1:12" x14ac:dyDescent="0.25">
      <c r="A3752" t="s">
        <v>4388</v>
      </c>
      <c r="B3752" t="s">
        <v>4161</v>
      </c>
      <c r="C3752" t="s">
        <v>3295</v>
      </c>
      <c r="D3752">
        <v>15.2</v>
      </c>
      <c r="E3752">
        <v>11.3</v>
      </c>
      <c r="F3752" t="s">
        <v>865</v>
      </c>
      <c r="G3752">
        <v>2</v>
      </c>
      <c r="H3752">
        <v>2</v>
      </c>
      <c r="I3752" t="s">
        <v>928</v>
      </c>
      <c r="J3752" t="s">
        <v>928</v>
      </c>
      <c r="K3752" t="s">
        <v>868</v>
      </c>
      <c r="L3752">
        <v>805016.36</v>
      </c>
    </row>
    <row r="3753" spans="1:12" x14ac:dyDescent="0.25">
      <c r="A3753" t="s">
        <v>4389</v>
      </c>
      <c r="B3753" t="s">
        <v>4161</v>
      </c>
      <c r="C3753" t="s">
        <v>3295</v>
      </c>
      <c r="D3753">
        <v>20.5</v>
      </c>
      <c r="E3753">
        <v>10.9</v>
      </c>
      <c r="F3753" t="s">
        <v>865</v>
      </c>
      <c r="G3753">
        <v>2</v>
      </c>
      <c r="H3753">
        <v>3</v>
      </c>
      <c r="I3753" t="s">
        <v>928</v>
      </c>
      <c r="J3753" t="s">
        <v>928</v>
      </c>
      <c r="K3753" t="s">
        <v>868</v>
      </c>
      <c r="L3753">
        <v>3238311.53</v>
      </c>
    </row>
    <row r="3754" spans="1:12" x14ac:dyDescent="0.25">
      <c r="A3754" t="s">
        <v>342</v>
      </c>
      <c r="B3754" t="s">
        <v>4161</v>
      </c>
      <c r="C3754" t="s">
        <v>3295</v>
      </c>
      <c r="D3754">
        <v>18.600000000000001</v>
      </c>
      <c r="E3754">
        <v>11.2</v>
      </c>
      <c r="F3754" t="s">
        <v>865</v>
      </c>
      <c r="G3754">
        <v>2</v>
      </c>
      <c r="H3754">
        <v>3</v>
      </c>
      <c r="I3754" t="s">
        <v>928</v>
      </c>
      <c r="J3754" t="s">
        <v>2142</v>
      </c>
      <c r="K3754" t="s">
        <v>868</v>
      </c>
      <c r="L3754">
        <v>3219955.48</v>
      </c>
    </row>
    <row r="3755" spans="1:12" x14ac:dyDescent="0.25">
      <c r="A3755" t="s">
        <v>274</v>
      </c>
      <c r="B3755" t="s">
        <v>4161</v>
      </c>
      <c r="C3755" t="s">
        <v>3295</v>
      </c>
      <c r="D3755">
        <v>24.2</v>
      </c>
      <c r="E3755">
        <v>12.2</v>
      </c>
      <c r="F3755" t="s">
        <v>860</v>
      </c>
      <c r="G3755">
        <v>2</v>
      </c>
      <c r="H3755">
        <v>3</v>
      </c>
      <c r="I3755" t="s">
        <v>928</v>
      </c>
      <c r="J3755" t="s">
        <v>928</v>
      </c>
      <c r="K3755" t="s">
        <v>868</v>
      </c>
      <c r="L3755">
        <v>13081064.539999999</v>
      </c>
    </row>
    <row r="3756" spans="1:12" x14ac:dyDescent="0.25">
      <c r="A3756" t="s">
        <v>275</v>
      </c>
      <c r="B3756" t="s">
        <v>4161</v>
      </c>
      <c r="C3756" t="s">
        <v>3295</v>
      </c>
      <c r="D3756">
        <v>16.7</v>
      </c>
      <c r="E3756">
        <v>12.5</v>
      </c>
      <c r="F3756" t="s">
        <v>916</v>
      </c>
      <c r="G3756">
        <v>2</v>
      </c>
      <c r="H3756">
        <v>2</v>
      </c>
      <c r="I3756" t="s">
        <v>928</v>
      </c>
      <c r="J3756" t="s">
        <v>2142</v>
      </c>
      <c r="K3756" t="s">
        <v>868</v>
      </c>
      <c r="L3756">
        <v>3997616.97</v>
      </c>
    </row>
    <row r="3757" spans="1:12" x14ac:dyDescent="0.25">
      <c r="A3757" t="s">
        <v>4390</v>
      </c>
      <c r="B3757" t="s">
        <v>4161</v>
      </c>
      <c r="C3757" t="s">
        <v>3295</v>
      </c>
      <c r="D3757">
        <v>18.3</v>
      </c>
      <c r="E3757">
        <v>12.38</v>
      </c>
      <c r="F3757" t="s">
        <v>865</v>
      </c>
      <c r="G3757">
        <v>3</v>
      </c>
      <c r="H3757">
        <v>1</v>
      </c>
      <c r="I3757" t="s">
        <v>993</v>
      </c>
      <c r="J3757" t="s">
        <v>2142</v>
      </c>
      <c r="K3757" t="s">
        <v>913</v>
      </c>
      <c r="L3757">
        <v>3398.48</v>
      </c>
    </row>
    <row r="3758" spans="1:12" x14ac:dyDescent="0.25">
      <c r="A3758" t="s">
        <v>4391</v>
      </c>
      <c r="B3758" t="s">
        <v>4161</v>
      </c>
      <c r="C3758" t="s">
        <v>3295</v>
      </c>
      <c r="D3758">
        <v>14.3</v>
      </c>
      <c r="E3758">
        <v>9.6999999999999993</v>
      </c>
      <c r="F3758" t="s">
        <v>865</v>
      </c>
      <c r="G3758">
        <v>2</v>
      </c>
      <c r="H3758">
        <v>1</v>
      </c>
      <c r="I3758" t="s">
        <v>993</v>
      </c>
      <c r="J3758" t="s">
        <v>2142</v>
      </c>
      <c r="K3758" t="s">
        <v>913</v>
      </c>
      <c r="L3758">
        <v>910904.26</v>
      </c>
    </row>
    <row r="3759" spans="1:12" x14ac:dyDescent="0.25">
      <c r="A3759" t="s">
        <v>4392</v>
      </c>
      <c r="B3759" t="s">
        <v>4161</v>
      </c>
      <c r="C3759" t="s">
        <v>3295</v>
      </c>
      <c r="D3759">
        <v>19.600000000000001</v>
      </c>
      <c r="E3759">
        <v>12</v>
      </c>
      <c r="F3759" t="s">
        <v>865</v>
      </c>
      <c r="G3759">
        <v>2</v>
      </c>
      <c r="H3759">
        <v>1</v>
      </c>
      <c r="I3759" t="s">
        <v>993</v>
      </c>
      <c r="J3759" t="s">
        <v>2142</v>
      </c>
      <c r="K3759" t="s">
        <v>863</v>
      </c>
      <c r="L3759">
        <v>1491401.16</v>
      </c>
    </row>
    <row r="3760" spans="1:12" x14ac:dyDescent="0.25">
      <c r="A3760" t="s">
        <v>4393</v>
      </c>
      <c r="B3760" t="s">
        <v>4161</v>
      </c>
      <c r="C3760" t="s">
        <v>3295</v>
      </c>
      <c r="D3760">
        <v>17.100000000000001</v>
      </c>
      <c r="E3760">
        <v>10.9</v>
      </c>
      <c r="F3760" t="s">
        <v>865</v>
      </c>
      <c r="G3760">
        <v>2</v>
      </c>
      <c r="H3760">
        <v>1</v>
      </c>
      <c r="I3760" t="s">
        <v>993</v>
      </c>
      <c r="J3760" t="s">
        <v>2142</v>
      </c>
      <c r="K3760" t="s">
        <v>863</v>
      </c>
      <c r="L3760">
        <v>638468.12</v>
      </c>
    </row>
    <row r="3761" spans="1:12" x14ac:dyDescent="0.25">
      <c r="A3761" t="s">
        <v>4394</v>
      </c>
      <c r="B3761" t="s">
        <v>4161</v>
      </c>
      <c r="C3761" t="s">
        <v>3295</v>
      </c>
      <c r="D3761">
        <v>21.4</v>
      </c>
      <c r="E3761">
        <v>8.6</v>
      </c>
      <c r="F3761" t="s">
        <v>916</v>
      </c>
      <c r="G3761">
        <v>3</v>
      </c>
      <c r="H3761">
        <v>1</v>
      </c>
      <c r="I3761" t="s">
        <v>993</v>
      </c>
      <c r="J3761" t="s">
        <v>2142</v>
      </c>
      <c r="K3761" t="s">
        <v>863</v>
      </c>
      <c r="L3761">
        <v>4333926.01</v>
      </c>
    </row>
    <row r="3762" spans="1:12" x14ac:dyDescent="0.25">
      <c r="A3762" t="s">
        <v>4395</v>
      </c>
      <c r="B3762" t="s">
        <v>4161</v>
      </c>
      <c r="C3762" t="s">
        <v>3295</v>
      </c>
      <c r="D3762">
        <v>21.2</v>
      </c>
      <c r="E3762">
        <v>9.1</v>
      </c>
      <c r="F3762" t="s">
        <v>865</v>
      </c>
      <c r="G3762">
        <v>2</v>
      </c>
      <c r="H3762">
        <v>3</v>
      </c>
      <c r="I3762" t="s">
        <v>993</v>
      </c>
      <c r="J3762" t="s">
        <v>2142</v>
      </c>
      <c r="K3762" t="s">
        <v>863</v>
      </c>
      <c r="L3762">
        <v>638461.9</v>
      </c>
    </row>
    <row r="3763" spans="1:12" x14ac:dyDescent="0.25">
      <c r="A3763" t="s">
        <v>4396</v>
      </c>
      <c r="B3763" t="s">
        <v>4161</v>
      </c>
      <c r="C3763" t="s">
        <v>3295</v>
      </c>
      <c r="D3763">
        <v>18.7</v>
      </c>
      <c r="E3763">
        <v>9.73</v>
      </c>
      <c r="F3763" t="s">
        <v>865</v>
      </c>
      <c r="G3763">
        <v>3</v>
      </c>
      <c r="H3763">
        <v>2</v>
      </c>
      <c r="I3763" t="s">
        <v>993</v>
      </c>
      <c r="J3763" t="s">
        <v>2142</v>
      </c>
      <c r="K3763" t="s">
        <v>868</v>
      </c>
      <c r="L3763">
        <v>5016967.18</v>
      </c>
    </row>
    <row r="3764" spans="1:12" x14ac:dyDescent="0.25">
      <c r="A3764" t="s">
        <v>4397</v>
      </c>
      <c r="B3764" t="s">
        <v>4161</v>
      </c>
      <c r="C3764" t="s">
        <v>3295</v>
      </c>
      <c r="D3764">
        <v>16.8</v>
      </c>
      <c r="E3764">
        <v>7.8</v>
      </c>
      <c r="F3764" t="s">
        <v>865</v>
      </c>
      <c r="G3764">
        <v>2</v>
      </c>
      <c r="H3764">
        <v>1</v>
      </c>
      <c r="I3764" t="s">
        <v>993</v>
      </c>
      <c r="J3764" t="s">
        <v>2142</v>
      </c>
      <c r="K3764" t="s">
        <v>863</v>
      </c>
      <c r="L3764">
        <v>3489887.6</v>
      </c>
    </row>
    <row r="3765" spans="1:12" x14ac:dyDescent="0.25">
      <c r="A3765" t="s">
        <v>4398</v>
      </c>
      <c r="B3765" t="s">
        <v>4161</v>
      </c>
      <c r="C3765" t="s">
        <v>3295</v>
      </c>
      <c r="D3765">
        <v>17.8</v>
      </c>
      <c r="E3765">
        <v>8.9</v>
      </c>
      <c r="F3765" t="s">
        <v>916</v>
      </c>
      <c r="G3765">
        <v>3</v>
      </c>
      <c r="H3765">
        <v>3</v>
      </c>
      <c r="I3765" t="s">
        <v>993</v>
      </c>
      <c r="J3765" t="s">
        <v>2142</v>
      </c>
      <c r="K3765" t="s">
        <v>863</v>
      </c>
      <c r="L3765">
        <v>327947.87</v>
      </c>
    </row>
    <row r="3766" spans="1:12" x14ac:dyDescent="0.25">
      <c r="A3766" t="s">
        <v>4399</v>
      </c>
      <c r="B3766" t="s">
        <v>4161</v>
      </c>
      <c r="C3766" t="s">
        <v>3295</v>
      </c>
      <c r="D3766">
        <v>19.2</v>
      </c>
      <c r="E3766">
        <v>13.49</v>
      </c>
      <c r="F3766" t="s">
        <v>916</v>
      </c>
      <c r="G3766">
        <v>2</v>
      </c>
      <c r="H3766">
        <v>2</v>
      </c>
      <c r="I3766" t="s">
        <v>993</v>
      </c>
      <c r="J3766" t="s">
        <v>2142</v>
      </c>
      <c r="K3766" t="s">
        <v>863</v>
      </c>
      <c r="L3766">
        <v>3264556.93</v>
      </c>
    </row>
    <row r="3767" spans="1:12" x14ac:dyDescent="0.25">
      <c r="A3767" t="s">
        <v>4400</v>
      </c>
      <c r="B3767" t="s">
        <v>4161</v>
      </c>
      <c r="C3767" t="s">
        <v>3295</v>
      </c>
      <c r="D3767">
        <v>17.8</v>
      </c>
      <c r="E3767">
        <v>10.62</v>
      </c>
      <c r="F3767" t="s">
        <v>984</v>
      </c>
      <c r="G3767">
        <v>2</v>
      </c>
      <c r="H3767">
        <v>2</v>
      </c>
      <c r="I3767" t="s">
        <v>993</v>
      </c>
      <c r="J3767" t="s">
        <v>2142</v>
      </c>
      <c r="K3767" t="s">
        <v>863</v>
      </c>
      <c r="L3767">
        <v>481827.83</v>
      </c>
    </row>
    <row r="3768" spans="1:12" x14ac:dyDescent="0.25">
      <c r="A3768" t="s">
        <v>4401</v>
      </c>
      <c r="B3768" t="s">
        <v>4161</v>
      </c>
      <c r="C3768" t="s">
        <v>3295</v>
      </c>
      <c r="D3768">
        <v>20.399999999999999</v>
      </c>
      <c r="E3768">
        <v>13.5</v>
      </c>
      <c r="F3768" t="s">
        <v>867</v>
      </c>
      <c r="G3768">
        <v>1</v>
      </c>
      <c r="H3768">
        <v>2</v>
      </c>
      <c r="I3768" t="s">
        <v>993</v>
      </c>
      <c r="J3768" t="s">
        <v>2142</v>
      </c>
      <c r="K3768" t="s">
        <v>863</v>
      </c>
      <c r="L3768">
        <v>172403.15</v>
      </c>
    </row>
    <row r="3769" spans="1:12" x14ac:dyDescent="0.25">
      <c r="A3769" t="s">
        <v>4402</v>
      </c>
      <c r="B3769" t="s">
        <v>4161</v>
      </c>
      <c r="C3769" t="s">
        <v>3295</v>
      </c>
      <c r="D3769">
        <v>19.600000000000001</v>
      </c>
      <c r="E3769">
        <v>19.3</v>
      </c>
      <c r="F3769" t="s">
        <v>860</v>
      </c>
      <c r="G3769">
        <v>1</v>
      </c>
      <c r="H3769">
        <v>2</v>
      </c>
      <c r="I3769" t="s">
        <v>993</v>
      </c>
      <c r="J3769" t="s">
        <v>2142</v>
      </c>
      <c r="K3769" t="s">
        <v>863</v>
      </c>
      <c r="L3769">
        <v>186188.74</v>
      </c>
    </row>
    <row r="3770" spans="1:12" x14ac:dyDescent="0.25">
      <c r="A3770" t="s">
        <v>4403</v>
      </c>
      <c r="B3770" t="s">
        <v>4161</v>
      </c>
      <c r="C3770" t="s">
        <v>3295</v>
      </c>
      <c r="D3770">
        <v>23.4</v>
      </c>
      <c r="E3770">
        <v>9.6999999999999993</v>
      </c>
      <c r="F3770" t="s">
        <v>916</v>
      </c>
      <c r="G3770">
        <v>3</v>
      </c>
      <c r="H3770">
        <v>2</v>
      </c>
      <c r="I3770" t="s">
        <v>993</v>
      </c>
      <c r="J3770" t="s">
        <v>2142</v>
      </c>
      <c r="K3770" t="s">
        <v>863</v>
      </c>
      <c r="L3770">
        <v>200480.73</v>
      </c>
    </row>
    <row r="3771" spans="1:12" x14ac:dyDescent="0.25">
      <c r="A3771" t="s">
        <v>4404</v>
      </c>
      <c r="B3771" t="s">
        <v>4161</v>
      </c>
      <c r="C3771" t="s">
        <v>3295</v>
      </c>
      <c r="D3771">
        <v>24.9</v>
      </c>
      <c r="E3771">
        <v>10.5</v>
      </c>
      <c r="F3771" t="s">
        <v>916</v>
      </c>
      <c r="G3771">
        <v>3</v>
      </c>
      <c r="H3771">
        <v>2</v>
      </c>
      <c r="I3771" t="s">
        <v>993</v>
      </c>
      <c r="J3771" t="s">
        <v>2142</v>
      </c>
      <c r="K3771" t="s">
        <v>863</v>
      </c>
      <c r="L3771">
        <v>1849719.45</v>
      </c>
    </row>
    <row r="3772" spans="1:12" x14ac:dyDescent="0.25">
      <c r="A3772" t="s">
        <v>4405</v>
      </c>
      <c r="B3772" t="s">
        <v>4161</v>
      </c>
      <c r="C3772" t="s">
        <v>3295</v>
      </c>
      <c r="D3772">
        <v>16.5</v>
      </c>
      <c r="E3772">
        <v>12.1</v>
      </c>
      <c r="F3772" t="s">
        <v>865</v>
      </c>
      <c r="G3772">
        <v>3</v>
      </c>
      <c r="H3772">
        <v>1</v>
      </c>
      <c r="I3772" t="s">
        <v>993</v>
      </c>
      <c r="J3772" t="s">
        <v>2142</v>
      </c>
      <c r="K3772" t="s">
        <v>863</v>
      </c>
      <c r="L3772">
        <v>1371520.28</v>
      </c>
    </row>
    <row r="3773" spans="1:12" x14ac:dyDescent="0.25">
      <c r="A3773" t="s">
        <v>4406</v>
      </c>
      <c r="B3773" t="s">
        <v>4161</v>
      </c>
      <c r="C3773" t="s">
        <v>3295</v>
      </c>
      <c r="D3773">
        <v>13.6</v>
      </c>
      <c r="E3773">
        <v>15.5</v>
      </c>
      <c r="F3773" t="s">
        <v>865</v>
      </c>
      <c r="G3773">
        <v>2</v>
      </c>
      <c r="H3773">
        <v>1</v>
      </c>
      <c r="I3773" t="s">
        <v>993</v>
      </c>
      <c r="J3773" t="s">
        <v>2142</v>
      </c>
      <c r="K3773" t="s">
        <v>863</v>
      </c>
      <c r="L3773">
        <v>3778101.34</v>
      </c>
    </row>
    <row r="3774" spans="1:12" x14ac:dyDescent="0.25">
      <c r="A3774" t="s">
        <v>4407</v>
      </c>
      <c r="B3774" t="s">
        <v>4161</v>
      </c>
      <c r="C3774" t="s">
        <v>3295</v>
      </c>
      <c r="D3774">
        <v>17.399999999999999</v>
      </c>
      <c r="E3774">
        <v>9.8000000000000007</v>
      </c>
      <c r="F3774" t="s">
        <v>865</v>
      </c>
      <c r="G3774">
        <v>3</v>
      </c>
      <c r="H3774">
        <v>3</v>
      </c>
      <c r="I3774" t="s">
        <v>993</v>
      </c>
      <c r="J3774" t="s">
        <v>2142</v>
      </c>
      <c r="K3774" t="s">
        <v>868</v>
      </c>
      <c r="L3774">
        <v>2753229.63</v>
      </c>
    </row>
    <row r="3775" spans="1:12" x14ac:dyDescent="0.25">
      <c r="A3775" t="s">
        <v>4408</v>
      </c>
      <c r="B3775" t="s">
        <v>4161</v>
      </c>
      <c r="C3775" t="s">
        <v>3295</v>
      </c>
      <c r="D3775">
        <v>22.7</v>
      </c>
      <c r="E3775">
        <v>12.5</v>
      </c>
      <c r="F3775" t="s">
        <v>865</v>
      </c>
      <c r="G3775">
        <v>3</v>
      </c>
      <c r="H3775">
        <v>2</v>
      </c>
      <c r="I3775" t="s">
        <v>993</v>
      </c>
      <c r="J3775" t="s">
        <v>2142</v>
      </c>
      <c r="K3775" t="s">
        <v>863</v>
      </c>
      <c r="L3775">
        <v>524736.68999999994</v>
      </c>
    </row>
    <row r="3776" spans="1:12" x14ac:dyDescent="0.25">
      <c r="A3776" t="s">
        <v>4409</v>
      </c>
      <c r="B3776" t="s">
        <v>4161</v>
      </c>
      <c r="C3776" t="s">
        <v>3295</v>
      </c>
      <c r="D3776">
        <v>21.9</v>
      </c>
      <c r="E3776">
        <v>9.3000000000000007</v>
      </c>
      <c r="F3776" t="s">
        <v>918</v>
      </c>
      <c r="G3776">
        <v>3</v>
      </c>
      <c r="H3776">
        <v>3</v>
      </c>
      <c r="I3776" t="s">
        <v>993</v>
      </c>
      <c r="J3776" t="s">
        <v>2142</v>
      </c>
      <c r="K3776" t="s">
        <v>863</v>
      </c>
      <c r="L3776">
        <v>17770.37</v>
      </c>
    </row>
    <row r="3777" spans="1:12" x14ac:dyDescent="0.25">
      <c r="A3777" t="s">
        <v>4410</v>
      </c>
      <c r="B3777" t="s">
        <v>4161</v>
      </c>
      <c r="C3777" t="s">
        <v>3295</v>
      </c>
      <c r="D3777">
        <v>16.8</v>
      </c>
      <c r="E3777">
        <v>8.6</v>
      </c>
      <c r="F3777" t="s">
        <v>916</v>
      </c>
      <c r="G3777">
        <v>3</v>
      </c>
      <c r="H3777">
        <v>2</v>
      </c>
      <c r="I3777" t="s">
        <v>993</v>
      </c>
      <c r="J3777" t="s">
        <v>2142</v>
      </c>
      <c r="K3777" t="s">
        <v>863</v>
      </c>
      <c r="L3777" t="s">
        <v>844</v>
      </c>
    </row>
    <row r="3778" spans="1:12" x14ac:dyDescent="0.25">
      <c r="A3778" t="s">
        <v>4411</v>
      </c>
      <c r="B3778" t="s">
        <v>4161</v>
      </c>
      <c r="C3778" t="s">
        <v>3295</v>
      </c>
      <c r="D3778">
        <v>17.8</v>
      </c>
      <c r="E3778">
        <v>7.8</v>
      </c>
      <c r="F3778" t="s">
        <v>916</v>
      </c>
      <c r="G3778">
        <v>3</v>
      </c>
      <c r="H3778">
        <v>1</v>
      </c>
      <c r="I3778" t="s">
        <v>993</v>
      </c>
      <c r="J3778" t="s">
        <v>2142</v>
      </c>
      <c r="K3778" t="s">
        <v>863</v>
      </c>
      <c r="L3778">
        <v>2243040.21</v>
      </c>
    </row>
    <row r="3779" spans="1:12" x14ac:dyDescent="0.25">
      <c r="A3779" t="s">
        <v>4412</v>
      </c>
      <c r="B3779" t="s">
        <v>4161</v>
      </c>
      <c r="C3779" t="s">
        <v>3295</v>
      </c>
      <c r="D3779">
        <v>14.2</v>
      </c>
      <c r="E3779">
        <v>10.77</v>
      </c>
      <c r="F3779" t="s">
        <v>865</v>
      </c>
      <c r="G3779">
        <v>2</v>
      </c>
      <c r="H3779">
        <v>2</v>
      </c>
      <c r="I3779" t="s">
        <v>993</v>
      </c>
      <c r="J3779" t="s">
        <v>2142</v>
      </c>
      <c r="K3779" t="s">
        <v>863</v>
      </c>
      <c r="L3779">
        <v>973993.27</v>
      </c>
    </row>
    <row r="3780" spans="1:12" x14ac:dyDescent="0.25">
      <c r="A3780" t="s">
        <v>4413</v>
      </c>
      <c r="B3780" t="s">
        <v>4161</v>
      </c>
      <c r="C3780" t="s">
        <v>3295</v>
      </c>
      <c r="D3780">
        <v>14.7</v>
      </c>
      <c r="E3780">
        <v>9.6</v>
      </c>
      <c r="F3780" t="s">
        <v>865</v>
      </c>
      <c r="G3780">
        <v>3</v>
      </c>
      <c r="H3780">
        <v>1</v>
      </c>
      <c r="I3780" t="s">
        <v>993</v>
      </c>
      <c r="J3780" t="s">
        <v>2142</v>
      </c>
      <c r="K3780" t="s">
        <v>863</v>
      </c>
      <c r="L3780">
        <v>7194514.7000000002</v>
      </c>
    </row>
    <row r="3781" spans="1:12" x14ac:dyDescent="0.25">
      <c r="A3781" t="s">
        <v>4414</v>
      </c>
      <c r="B3781" t="s">
        <v>4161</v>
      </c>
      <c r="C3781" t="s">
        <v>3295</v>
      </c>
      <c r="D3781">
        <v>13.9</v>
      </c>
      <c r="E3781">
        <v>10.77</v>
      </c>
      <c r="F3781" t="s">
        <v>916</v>
      </c>
      <c r="G3781">
        <v>3</v>
      </c>
      <c r="H3781">
        <v>2</v>
      </c>
      <c r="I3781" t="s">
        <v>993</v>
      </c>
      <c r="J3781" t="s">
        <v>2142</v>
      </c>
      <c r="K3781" t="s">
        <v>863</v>
      </c>
      <c r="L3781">
        <v>116784.46</v>
      </c>
    </row>
    <row r="3782" spans="1:12" x14ac:dyDescent="0.25">
      <c r="A3782" t="s">
        <v>4415</v>
      </c>
      <c r="B3782" t="s">
        <v>4161</v>
      </c>
      <c r="C3782" t="s">
        <v>3295</v>
      </c>
      <c r="D3782">
        <v>17.2</v>
      </c>
      <c r="E3782">
        <v>8.2100000000000009</v>
      </c>
      <c r="F3782" t="s">
        <v>916</v>
      </c>
      <c r="G3782">
        <v>3</v>
      </c>
      <c r="H3782">
        <v>3</v>
      </c>
      <c r="I3782" t="s">
        <v>993</v>
      </c>
      <c r="J3782" t="s">
        <v>2142</v>
      </c>
      <c r="K3782" t="s">
        <v>863</v>
      </c>
      <c r="L3782">
        <v>86584.99</v>
      </c>
    </row>
    <row r="3783" spans="1:12" x14ac:dyDescent="0.25">
      <c r="A3783" t="s">
        <v>4416</v>
      </c>
      <c r="B3783" t="s">
        <v>4161</v>
      </c>
      <c r="C3783" t="s">
        <v>3295</v>
      </c>
      <c r="D3783">
        <v>19</v>
      </c>
      <c r="E3783">
        <v>12.6</v>
      </c>
      <c r="F3783" t="s">
        <v>865</v>
      </c>
      <c r="G3783">
        <v>2</v>
      </c>
      <c r="H3783">
        <v>1</v>
      </c>
      <c r="I3783" t="s">
        <v>993</v>
      </c>
      <c r="J3783" t="s">
        <v>2142</v>
      </c>
      <c r="K3783" t="s">
        <v>913</v>
      </c>
      <c r="L3783">
        <v>102408.25</v>
      </c>
    </row>
    <row r="3784" spans="1:12" x14ac:dyDescent="0.25">
      <c r="A3784" t="s">
        <v>4417</v>
      </c>
      <c r="B3784" t="s">
        <v>4161</v>
      </c>
      <c r="C3784" t="s">
        <v>3295</v>
      </c>
      <c r="D3784">
        <v>22.6</v>
      </c>
      <c r="E3784">
        <v>9.6999999999999993</v>
      </c>
      <c r="F3784" t="s">
        <v>916</v>
      </c>
      <c r="G3784">
        <v>3</v>
      </c>
      <c r="H3784">
        <v>2</v>
      </c>
      <c r="I3784" t="s">
        <v>993</v>
      </c>
      <c r="J3784" t="s">
        <v>2142</v>
      </c>
      <c r="K3784" t="s">
        <v>868</v>
      </c>
      <c r="L3784">
        <v>4740060.95</v>
      </c>
    </row>
    <row r="3785" spans="1:12" x14ac:dyDescent="0.25">
      <c r="A3785" t="s">
        <v>4418</v>
      </c>
      <c r="B3785" t="s">
        <v>4161</v>
      </c>
      <c r="C3785" t="s">
        <v>3295</v>
      </c>
      <c r="D3785">
        <v>20.399999999999999</v>
      </c>
      <c r="E3785">
        <v>8.6</v>
      </c>
      <c r="F3785" t="s">
        <v>916</v>
      </c>
      <c r="G3785">
        <v>3</v>
      </c>
      <c r="H3785">
        <v>2</v>
      </c>
      <c r="I3785" t="s">
        <v>993</v>
      </c>
      <c r="J3785" t="s">
        <v>2142</v>
      </c>
      <c r="K3785" t="s">
        <v>863</v>
      </c>
      <c r="L3785">
        <v>1365876.2</v>
      </c>
    </row>
    <row r="3786" spans="1:12" x14ac:dyDescent="0.25">
      <c r="A3786" t="s">
        <v>4419</v>
      </c>
      <c r="B3786" t="s">
        <v>4161</v>
      </c>
      <c r="C3786" t="s">
        <v>3295</v>
      </c>
      <c r="D3786">
        <v>24.9</v>
      </c>
      <c r="E3786">
        <v>12.7</v>
      </c>
      <c r="F3786" t="s">
        <v>860</v>
      </c>
      <c r="G3786">
        <v>1</v>
      </c>
      <c r="H3786">
        <v>2</v>
      </c>
      <c r="I3786" t="s">
        <v>993</v>
      </c>
      <c r="J3786" t="s">
        <v>2142</v>
      </c>
      <c r="K3786" t="s">
        <v>868</v>
      </c>
      <c r="L3786">
        <v>1554852.28</v>
      </c>
    </row>
    <row r="3787" spans="1:12" x14ac:dyDescent="0.25">
      <c r="A3787" t="s">
        <v>4420</v>
      </c>
      <c r="B3787" t="s">
        <v>4161</v>
      </c>
      <c r="C3787" t="s">
        <v>3295</v>
      </c>
      <c r="D3787">
        <v>17.3</v>
      </c>
      <c r="E3787">
        <v>28</v>
      </c>
      <c r="F3787" t="s">
        <v>865</v>
      </c>
      <c r="G3787">
        <v>2</v>
      </c>
      <c r="H3787">
        <v>1</v>
      </c>
      <c r="I3787" t="s">
        <v>993</v>
      </c>
      <c r="J3787" t="s">
        <v>2142</v>
      </c>
      <c r="K3787" t="s">
        <v>863</v>
      </c>
      <c r="L3787">
        <v>95371.9</v>
      </c>
    </row>
    <row r="3788" spans="1:12" x14ac:dyDescent="0.25">
      <c r="A3788" t="s">
        <v>4421</v>
      </c>
      <c r="B3788" t="s">
        <v>4161</v>
      </c>
      <c r="C3788" t="s">
        <v>3295</v>
      </c>
      <c r="D3788">
        <v>17.100000000000001</v>
      </c>
      <c r="E3788">
        <v>9.6</v>
      </c>
      <c r="F3788" t="s">
        <v>865</v>
      </c>
      <c r="G3788">
        <v>2</v>
      </c>
      <c r="H3788">
        <v>1</v>
      </c>
      <c r="I3788" t="s">
        <v>993</v>
      </c>
      <c r="J3788" t="s">
        <v>2142</v>
      </c>
      <c r="K3788" t="s">
        <v>868</v>
      </c>
      <c r="L3788">
        <v>240640.68</v>
      </c>
    </row>
    <row r="3789" spans="1:12" x14ac:dyDescent="0.25">
      <c r="A3789" t="s">
        <v>4422</v>
      </c>
      <c r="B3789" t="s">
        <v>4161</v>
      </c>
      <c r="C3789" t="s">
        <v>3295</v>
      </c>
      <c r="D3789">
        <v>15.4</v>
      </c>
      <c r="E3789">
        <v>8.6999999999999993</v>
      </c>
      <c r="F3789" t="s">
        <v>984</v>
      </c>
      <c r="G3789">
        <v>3</v>
      </c>
      <c r="H3789">
        <v>1</v>
      </c>
      <c r="I3789" t="s">
        <v>993</v>
      </c>
      <c r="J3789" t="s">
        <v>2142</v>
      </c>
      <c r="K3789" t="s">
        <v>863</v>
      </c>
      <c r="L3789">
        <v>1201505.3700000001</v>
      </c>
    </row>
    <row r="3790" spans="1:12" x14ac:dyDescent="0.25">
      <c r="A3790" t="s">
        <v>4423</v>
      </c>
      <c r="B3790" t="s">
        <v>4161</v>
      </c>
      <c r="C3790" t="s">
        <v>3295</v>
      </c>
      <c r="D3790">
        <v>14.7</v>
      </c>
      <c r="E3790">
        <v>9.8000000000000007</v>
      </c>
      <c r="F3790" t="s">
        <v>865</v>
      </c>
      <c r="G3790">
        <v>2</v>
      </c>
      <c r="H3790">
        <v>1</v>
      </c>
      <c r="I3790" t="s">
        <v>993</v>
      </c>
      <c r="J3790" t="s">
        <v>2142</v>
      </c>
      <c r="K3790" t="s">
        <v>913</v>
      </c>
      <c r="L3790">
        <v>269426.8</v>
      </c>
    </row>
    <row r="3791" spans="1:12" x14ac:dyDescent="0.25">
      <c r="A3791" t="s">
        <v>4424</v>
      </c>
      <c r="B3791" t="s">
        <v>4161</v>
      </c>
      <c r="C3791" t="s">
        <v>3295</v>
      </c>
      <c r="D3791">
        <v>12.6</v>
      </c>
      <c r="E3791">
        <v>8.1</v>
      </c>
      <c r="F3791" t="s">
        <v>865</v>
      </c>
      <c r="G3791">
        <v>2</v>
      </c>
      <c r="H3791">
        <v>1</v>
      </c>
      <c r="I3791" t="s">
        <v>993</v>
      </c>
      <c r="J3791" t="s">
        <v>2142</v>
      </c>
      <c r="K3791" t="s">
        <v>868</v>
      </c>
      <c r="L3791">
        <v>92789.6</v>
      </c>
    </row>
    <row r="3792" spans="1:12" x14ac:dyDescent="0.25">
      <c r="A3792" t="s">
        <v>4425</v>
      </c>
      <c r="B3792" t="s">
        <v>4161</v>
      </c>
      <c r="C3792" t="s">
        <v>3295</v>
      </c>
      <c r="D3792">
        <v>17.899999999999999</v>
      </c>
      <c r="E3792">
        <v>13.3</v>
      </c>
      <c r="F3792" t="s">
        <v>865</v>
      </c>
      <c r="G3792">
        <v>2</v>
      </c>
      <c r="H3792">
        <v>2</v>
      </c>
      <c r="I3792" t="s">
        <v>993</v>
      </c>
      <c r="J3792" t="s">
        <v>2142</v>
      </c>
      <c r="K3792" t="s">
        <v>863</v>
      </c>
      <c r="L3792">
        <v>951778.19</v>
      </c>
    </row>
    <row r="3793" spans="1:12" x14ac:dyDescent="0.25">
      <c r="A3793" t="s">
        <v>4426</v>
      </c>
      <c r="B3793" t="s">
        <v>4161</v>
      </c>
      <c r="C3793" t="s">
        <v>3295</v>
      </c>
      <c r="D3793">
        <v>14.7</v>
      </c>
      <c r="E3793">
        <v>11.2</v>
      </c>
      <c r="F3793" t="s">
        <v>865</v>
      </c>
      <c r="G3793">
        <v>2</v>
      </c>
      <c r="H3793">
        <v>2</v>
      </c>
      <c r="I3793" t="s">
        <v>993</v>
      </c>
      <c r="J3793" t="s">
        <v>2142</v>
      </c>
      <c r="K3793" t="s">
        <v>913</v>
      </c>
      <c r="L3793">
        <v>1000344.6</v>
      </c>
    </row>
    <row r="3794" spans="1:12" x14ac:dyDescent="0.25">
      <c r="A3794" t="s">
        <v>4427</v>
      </c>
      <c r="B3794" t="s">
        <v>4161</v>
      </c>
      <c r="C3794" t="s">
        <v>3295</v>
      </c>
      <c r="D3794">
        <v>18.899999999999999</v>
      </c>
      <c r="E3794">
        <v>8.5</v>
      </c>
      <c r="F3794" t="s">
        <v>984</v>
      </c>
      <c r="G3794">
        <v>2</v>
      </c>
      <c r="H3794">
        <v>2</v>
      </c>
      <c r="I3794" t="s">
        <v>993</v>
      </c>
      <c r="J3794" t="s">
        <v>2142</v>
      </c>
      <c r="K3794" t="s">
        <v>863</v>
      </c>
      <c r="L3794">
        <v>966505.17</v>
      </c>
    </row>
    <row r="3795" spans="1:12" x14ac:dyDescent="0.25">
      <c r="A3795" t="s">
        <v>4428</v>
      </c>
      <c r="B3795" t="s">
        <v>4161</v>
      </c>
      <c r="C3795" t="s">
        <v>3295</v>
      </c>
      <c r="D3795">
        <v>9</v>
      </c>
      <c r="E3795">
        <v>25.5</v>
      </c>
      <c r="F3795" t="s">
        <v>865</v>
      </c>
      <c r="G3795">
        <v>2</v>
      </c>
      <c r="H3795">
        <v>1</v>
      </c>
      <c r="I3795" t="s">
        <v>928</v>
      </c>
      <c r="J3795" t="s">
        <v>928</v>
      </c>
      <c r="K3795" t="s">
        <v>913</v>
      </c>
      <c r="L3795">
        <v>4568.0600000000004</v>
      </c>
    </row>
    <row r="3796" spans="1:12" x14ac:dyDescent="0.25">
      <c r="A3796" t="s">
        <v>4429</v>
      </c>
      <c r="B3796" t="s">
        <v>4161</v>
      </c>
      <c r="C3796" t="s">
        <v>3295</v>
      </c>
      <c r="D3796">
        <v>14.2</v>
      </c>
      <c r="E3796">
        <v>23.1</v>
      </c>
      <c r="F3796" t="s">
        <v>860</v>
      </c>
      <c r="G3796">
        <v>2</v>
      </c>
      <c r="H3796">
        <v>1</v>
      </c>
      <c r="I3796" t="s">
        <v>928</v>
      </c>
      <c r="J3796" t="s">
        <v>928</v>
      </c>
      <c r="K3796" t="s">
        <v>863</v>
      </c>
      <c r="L3796">
        <v>36296.61</v>
      </c>
    </row>
    <row r="3797" spans="1:12" x14ac:dyDescent="0.25">
      <c r="A3797" t="s">
        <v>4430</v>
      </c>
      <c r="B3797" t="s">
        <v>4161</v>
      </c>
      <c r="C3797" t="s">
        <v>3295</v>
      </c>
      <c r="D3797">
        <v>14.1</v>
      </c>
      <c r="E3797">
        <v>9.94</v>
      </c>
      <c r="F3797" t="s">
        <v>984</v>
      </c>
      <c r="G3797">
        <v>3</v>
      </c>
      <c r="H3797">
        <v>1</v>
      </c>
      <c r="I3797" t="s">
        <v>993</v>
      </c>
      <c r="J3797" t="s">
        <v>2142</v>
      </c>
      <c r="K3797" t="s">
        <v>913</v>
      </c>
      <c r="L3797">
        <v>15248241.41</v>
      </c>
    </row>
    <row r="3798" spans="1:12" x14ac:dyDescent="0.25">
      <c r="A3798" t="s">
        <v>4431</v>
      </c>
      <c r="B3798" t="s">
        <v>4161</v>
      </c>
      <c r="C3798" t="s">
        <v>3295</v>
      </c>
      <c r="D3798">
        <v>18.3</v>
      </c>
      <c r="E3798">
        <v>21</v>
      </c>
      <c r="F3798" t="s">
        <v>865</v>
      </c>
      <c r="G3798">
        <v>2</v>
      </c>
      <c r="H3798">
        <v>2</v>
      </c>
      <c r="I3798" t="s">
        <v>861</v>
      </c>
      <c r="J3798" t="s">
        <v>882</v>
      </c>
      <c r="K3798" t="s">
        <v>863</v>
      </c>
      <c r="L3798">
        <v>30006.26</v>
      </c>
    </row>
    <row r="3799" spans="1:12" x14ac:dyDescent="0.25">
      <c r="A3799" t="s">
        <v>4432</v>
      </c>
      <c r="B3799" t="s">
        <v>4161</v>
      </c>
      <c r="C3799" t="s">
        <v>3295</v>
      </c>
      <c r="D3799">
        <v>13.4</v>
      </c>
      <c r="E3799">
        <v>17.399999999999999</v>
      </c>
      <c r="F3799" t="s">
        <v>916</v>
      </c>
      <c r="G3799">
        <v>3</v>
      </c>
      <c r="H3799">
        <v>1</v>
      </c>
      <c r="I3799" t="s">
        <v>928</v>
      </c>
      <c r="J3799" t="s">
        <v>882</v>
      </c>
      <c r="K3799" t="s">
        <v>913</v>
      </c>
      <c r="L3799">
        <v>70.08</v>
      </c>
    </row>
    <row r="3800" spans="1:12" x14ac:dyDescent="0.25">
      <c r="A3800" t="s">
        <v>308</v>
      </c>
      <c r="B3800" t="s">
        <v>4161</v>
      </c>
      <c r="C3800" t="s">
        <v>3295</v>
      </c>
      <c r="D3800">
        <v>19.7</v>
      </c>
      <c r="E3800">
        <v>24.4</v>
      </c>
      <c r="F3800" t="s">
        <v>867</v>
      </c>
      <c r="G3800">
        <v>2</v>
      </c>
      <c r="H3800">
        <v>3</v>
      </c>
      <c r="I3800" t="s">
        <v>993</v>
      </c>
      <c r="J3800" t="s">
        <v>928</v>
      </c>
      <c r="K3800" t="s">
        <v>913</v>
      </c>
      <c r="L3800">
        <v>5662700.8499999996</v>
      </c>
    </row>
    <row r="3801" spans="1:12" x14ac:dyDescent="0.25">
      <c r="A3801" t="s">
        <v>4433</v>
      </c>
      <c r="B3801" t="s">
        <v>4161</v>
      </c>
      <c r="C3801" t="s">
        <v>3295</v>
      </c>
      <c r="D3801">
        <v>22.9</v>
      </c>
      <c r="E3801">
        <v>31.99</v>
      </c>
      <c r="F3801" t="s">
        <v>865</v>
      </c>
      <c r="G3801">
        <v>2</v>
      </c>
      <c r="H3801">
        <v>3</v>
      </c>
      <c r="I3801" t="s">
        <v>993</v>
      </c>
      <c r="J3801" t="s">
        <v>928</v>
      </c>
      <c r="K3801" t="s">
        <v>868</v>
      </c>
      <c r="L3801">
        <v>1675616.7</v>
      </c>
    </row>
    <row r="3802" spans="1:12" x14ac:dyDescent="0.25">
      <c r="A3802" t="s">
        <v>4434</v>
      </c>
      <c r="B3802" t="s">
        <v>4161</v>
      </c>
      <c r="C3802" t="s">
        <v>3295</v>
      </c>
      <c r="D3802">
        <v>16.8</v>
      </c>
      <c r="E3802">
        <v>20.309999999999999</v>
      </c>
      <c r="F3802" t="s">
        <v>865</v>
      </c>
      <c r="G3802">
        <v>3</v>
      </c>
      <c r="H3802">
        <v>1</v>
      </c>
      <c r="I3802" t="s">
        <v>993</v>
      </c>
      <c r="J3802" t="s">
        <v>928</v>
      </c>
      <c r="K3802" t="s">
        <v>868</v>
      </c>
      <c r="L3802">
        <v>12703362.43</v>
      </c>
    </row>
    <row r="3803" spans="1:12" x14ac:dyDescent="0.25">
      <c r="A3803" t="s">
        <v>4435</v>
      </c>
      <c r="B3803" t="s">
        <v>4161</v>
      </c>
      <c r="C3803" t="s">
        <v>3295</v>
      </c>
      <c r="D3803">
        <v>23.4</v>
      </c>
      <c r="E3803">
        <v>28</v>
      </c>
      <c r="F3803" t="s">
        <v>865</v>
      </c>
      <c r="G3803">
        <v>2</v>
      </c>
      <c r="H3803">
        <v>3</v>
      </c>
      <c r="I3803" t="s">
        <v>928</v>
      </c>
      <c r="J3803" t="s">
        <v>928</v>
      </c>
      <c r="K3803" t="s">
        <v>868</v>
      </c>
      <c r="L3803">
        <v>7364178.6100000003</v>
      </c>
    </row>
    <row r="3804" spans="1:12" x14ac:dyDescent="0.25">
      <c r="A3804" t="s">
        <v>4436</v>
      </c>
      <c r="B3804" t="s">
        <v>4161</v>
      </c>
      <c r="C3804" t="s">
        <v>3295</v>
      </c>
      <c r="D3804">
        <v>23.7</v>
      </c>
      <c r="E3804">
        <v>35.5</v>
      </c>
      <c r="F3804" t="s">
        <v>865</v>
      </c>
      <c r="G3804">
        <v>2</v>
      </c>
      <c r="H3804">
        <v>3</v>
      </c>
      <c r="I3804" t="s">
        <v>993</v>
      </c>
      <c r="J3804" t="s">
        <v>928</v>
      </c>
      <c r="K3804" t="s">
        <v>913</v>
      </c>
      <c r="L3804">
        <v>1699160.3</v>
      </c>
    </row>
    <row r="3805" spans="1:12" x14ac:dyDescent="0.25">
      <c r="A3805" t="s">
        <v>4437</v>
      </c>
      <c r="B3805" t="s">
        <v>4438</v>
      </c>
      <c r="C3805" t="s">
        <v>3295</v>
      </c>
      <c r="D3805">
        <v>31.4</v>
      </c>
      <c r="E3805">
        <v>22.5</v>
      </c>
      <c r="F3805" t="s">
        <v>916</v>
      </c>
      <c r="G3805">
        <v>3</v>
      </c>
      <c r="H3805">
        <v>2</v>
      </c>
      <c r="I3805" t="s">
        <v>928</v>
      </c>
      <c r="J3805" t="s">
        <v>2142</v>
      </c>
      <c r="K3805" t="s">
        <v>913</v>
      </c>
      <c r="L3805">
        <v>1628356.19</v>
      </c>
    </row>
    <row r="3806" spans="1:12" x14ac:dyDescent="0.25">
      <c r="A3806" t="s">
        <v>4439</v>
      </c>
      <c r="B3806" t="s">
        <v>4438</v>
      </c>
      <c r="C3806" t="s">
        <v>3295</v>
      </c>
      <c r="D3806">
        <v>27.7</v>
      </c>
      <c r="E3806">
        <v>18</v>
      </c>
      <c r="F3806" t="s">
        <v>916</v>
      </c>
      <c r="G3806">
        <v>3</v>
      </c>
      <c r="H3806">
        <v>1</v>
      </c>
      <c r="I3806" t="s">
        <v>993</v>
      </c>
      <c r="J3806" t="s">
        <v>2142</v>
      </c>
      <c r="K3806" t="s">
        <v>913</v>
      </c>
      <c r="L3806">
        <v>3347451.84</v>
      </c>
    </row>
    <row r="3807" spans="1:12" x14ac:dyDescent="0.25">
      <c r="A3807" t="s">
        <v>682</v>
      </c>
      <c r="B3807" t="s">
        <v>4438</v>
      </c>
      <c r="C3807" t="s">
        <v>3295</v>
      </c>
      <c r="D3807">
        <v>13.5</v>
      </c>
      <c r="E3807">
        <v>8.9700000000000006</v>
      </c>
      <c r="F3807" t="s">
        <v>865</v>
      </c>
      <c r="G3807">
        <v>2</v>
      </c>
      <c r="H3807">
        <v>1</v>
      </c>
      <c r="I3807" t="s">
        <v>993</v>
      </c>
      <c r="J3807" t="s">
        <v>2142</v>
      </c>
      <c r="K3807" t="s">
        <v>868</v>
      </c>
      <c r="L3807">
        <v>3578715.84</v>
      </c>
    </row>
    <row r="3808" spans="1:12" x14ac:dyDescent="0.25">
      <c r="A3808" t="s">
        <v>4440</v>
      </c>
      <c r="B3808" t="s">
        <v>4438</v>
      </c>
      <c r="C3808" t="s">
        <v>3295</v>
      </c>
      <c r="D3808">
        <v>9.4</v>
      </c>
      <c r="E3808">
        <v>9</v>
      </c>
      <c r="F3808" t="s">
        <v>916</v>
      </c>
      <c r="G3808">
        <v>2</v>
      </c>
      <c r="H3808">
        <v>1</v>
      </c>
      <c r="I3808" t="s">
        <v>928</v>
      </c>
      <c r="J3808" t="s">
        <v>2142</v>
      </c>
      <c r="K3808" t="s">
        <v>913</v>
      </c>
      <c r="L3808">
        <v>686385.24</v>
      </c>
    </row>
    <row r="3809" spans="1:12" x14ac:dyDescent="0.25">
      <c r="A3809" t="s">
        <v>4441</v>
      </c>
      <c r="B3809" t="s">
        <v>4438</v>
      </c>
      <c r="C3809" t="s">
        <v>3295</v>
      </c>
      <c r="D3809">
        <v>16</v>
      </c>
      <c r="E3809">
        <v>7.44</v>
      </c>
      <c r="F3809" t="s">
        <v>916</v>
      </c>
      <c r="G3809">
        <v>3</v>
      </c>
      <c r="H3809">
        <v>1</v>
      </c>
      <c r="I3809" t="s">
        <v>993</v>
      </c>
      <c r="J3809" t="s">
        <v>2142</v>
      </c>
      <c r="K3809" t="s">
        <v>868</v>
      </c>
      <c r="L3809">
        <v>3352901.03</v>
      </c>
    </row>
    <row r="3810" spans="1:12" x14ac:dyDescent="0.25">
      <c r="A3810" t="s">
        <v>4442</v>
      </c>
      <c r="B3810" t="s">
        <v>4438</v>
      </c>
      <c r="C3810" t="s">
        <v>3295</v>
      </c>
      <c r="D3810">
        <v>11.4</v>
      </c>
      <c r="E3810">
        <v>14.9</v>
      </c>
      <c r="F3810" t="s">
        <v>865</v>
      </c>
      <c r="G3810">
        <v>2</v>
      </c>
      <c r="H3810">
        <v>1</v>
      </c>
      <c r="I3810" t="s">
        <v>928</v>
      </c>
      <c r="J3810" t="s">
        <v>928</v>
      </c>
      <c r="K3810" t="s">
        <v>913</v>
      </c>
      <c r="L3810">
        <v>1193530.92</v>
      </c>
    </row>
    <row r="3811" spans="1:12" x14ac:dyDescent="0.25">
      <c r="A3811" t="s">
        <v>4443</v>
      </c>
      <c r="B3811" t="s">
        <v>4438</v>
      </c>
      <c r="C3811" t="s">
        <v>3295</v>
      </c>
      <c r="D3811">
        <v>10.3</v>
      </c>
      <c r="E3811">
        <v>13</v>
      </c>
      <c r="F3811" t="s">
        <v>860</v>
      </c>
      <c r="G3811">
        <v>1</v>
      </c>
      <c r="H3811">
        <v>1</v>
      </c>
      <c r="I3811" t="s">
        <v>993</v>
      </c>
      <c r="J3811" t="s">
        <v>2142</v>
      </c>
      <c r="K3811" t="s">
        <v>913</v>
      </c>
      <c r="L3811">
        <v>75938.17</v>
      </c>
    </row>
    <row r="3812" spans="1:12" x14ac:dyDescent="0.25">
      <c r="A3812" t="s">
        <v>4444</v>
      </c>
      <c r="B3812" t="s">
        <v>4438</v>
      </c>
      <c r="C3812" t="s">
        <v>3295</v>
      </c>
      <c r="D3812">
        <v>15</v>
      </c>
      <c r="E3812">
        <v>12.4</v>
      </c>
      <c r="F3812" t="s">
        <v>860</v>
      </c>
      <c r="G3812">
        <v>1</v>
      </c>
      <c r="H3812">
        <v>1</v>
      </c>
      <c r="I3812" t="s">
        <v>993</v>
      </c>
      <c r="J3812" t="s">
        <v>2142</v>
      </c>
      <c r="K3812" t="s">
        <v>868</v>
      </c>
      <c r="L3812">
        <v>435889.11</v>
      </c>
    </row>
    <row r="3813" spans="1:12" x14ac:dyDescent="0.25">
      <c r="A3813" t="s">
        <v>4445</v>
      </c>
      <c r="B3813" t="s">
        <v>4438</v>
      </c>
      <c r="C3813" t="s">
        <v>3295</v>
      </c>
      <c r="D3813">
        <v>15.3</v>
      </c>
      <c r="E3813">
        <v>12.2</v>
      </c>
      <c r="F3813" t="s">
        <v>860</v>
      </c>
      <c r="G3813">
        <v>1</v>
      </c>
      <c r="H3813">
        <v>1</v>
      </c>
      <c r="I3813" t="s">
        <v>993</v>
      </c>
      <c r="J3813" t="s">
        <v>2142</v>
      </c>
      <c r="K3813" t="s">
        <v>913</v>
      </c>
      <c r="L3813">
        <v>258139.34</v>
      </c>
    </row>
    <row r="3814" spans="1:12" x14ac:dyDescent="0.25">
      <c r="A3814" t="s">
        <v>4446</v>
      </c>
      <c r="B3814" t="s">
        <v>4438</v>
      </c>
      <c r="C3814" t="s">
        <v>3295</v>
      </c>
      <c r="D3814">
        <v>15.8</v>
      </c>
      <c r="E3814">
        <v>17.600000000000001</v>
      </c>
      <c r="F3814" t="s">
        <v>860</v>
      </c>
      <c r="G3814">
        <v>1</v>
      </c>
      <c r="H3814">
        <v>1</v>
      </c>
      <c r="I3814" t="s">
        <v>993</v>
      </c>
      <c r="J3814" t="s">
        <v>2142</v>
      </c>
      <c r="K3814" t="s">
        <v>913</v>
      </c>
      <c r="L3814">
        <v>46042.02</v>
      </c>
    </row>
    <row r="3815" spans="1:12" x14ac:dyDescent="0.25">
      <c r="A3815" t="s">
        <v>4447</v>
      </c>
      <c r="B3815" t="s">
        <v>4438</v>
      </c>
      <c r="C3815" t="s">
        <v>3295</v>
      </c>
      <c r="D3815">
        <v>23</v>
      </c>
      <c r="E3815">
        <v>10.4</v>
      </c>
      <c r="F3815" t="s">
        <v>1233</v>
      </c>
      <c r="G3815">
        <v>3</v>
      </c>
      <c r="H3815">
        <v>1</v>
      </c>
      <c r="I3815" t="s">
        <v>993</v>
      </c>
      <c r="J3815" t="s">
        <v>2142</v>
      </c>
      <c r="K3815" t="s">
        <v>868</v>
      </c>
      <c r="L3815">
        <v>1295960.94</v>
      </c>
    </row>
    <row r="3816" spans="1:12" x14ac:dyDescent="0.25">
      <c r="A3816" t="s">
        <v>4448</v>
      </c>
      <c r="B3816" t="s">
        <v>4438</v>
      </c>
      <c r="C3816" t="s">
        <v>3295</v>
      </c>
      <c r="D3816">
        <v>18.600000000000001</v>
      </c>
      <c r="E3816">
        <v>11.3</v>
      </c>
      <c r="F3816" t="s">
        <v>860</v>
      </c>
      <c r="G3816">
        <v>2</v>
      </c>
      <c r="H3816">
        <v>1</v>
      </c>
      <c r="I3816" t="s">
        <v>993</v>
      </c>
      <c r="J3816" t="s">
        <v>2142</v>
      </c>
      <c r="K3816" t="s">
        <v>868</v>
      </c>
      <c r="L3816">
        <v>11757.65</v>
      </c>
    </row>
    <row r="3817" spans="1:12" x14ac:dyDescent="0.25">
      <c r="A3817" t="s">
        <v>4449</v>
      </c>
      <c r="B3817" t="s">
        <v>4438</v>
      </c>
      <c r="C3817" t="s">
        <v>3295</v>
      </c>
      <c r="D3817">
        <v>18.899999999999999</v>
      </c>
      <c r="E3817">
        <v>13</v>
      </c>
      <c r="F3817" t="s">
        <v>860</v>
      </c>
      <c r="G3817">
        <v>1</v>
      </c>
      <c r="H3817">
        <v>1</v>
      </c>
      <c r="I3817" t="s">
        <v>993</v>
      </c>
      <c r="J3817" t="s">
        <v>994</v>
      </c>
      <c r="K3817" t="s">
        <v>863</v>
      </c>
      <c r="L3817">
        <v>2877.21</v>
      </c>
    </row>
    <row r="3818" spans="1:12" x14ac:dyDescent="0.25">
      <c r="A3818" t="s">
        <v>4450</v>
      </c>
      <c r="B3818" t="s">
        <v>4438</v>
      </c>
      <c r="C3818" t="s">
        <v>3295</v>
      </c>
      <c r="D3818">
        <v>30.4</v>
      </c>
      <c r="E3818">
        <v>13.8</v>
      </c>
      <c r="F3818" t="s">
        <v>867</v>
      </c>
      <c r="G3818">
        <v>3</v>
      </c>
      <c r="H3818">
        <v>1</v>
      </c>
      <c r="I3818" t="s">
        <v>993</v>
      </c>
      <c r="J3818" t="s">
        <v>2142</v>
      </c>
      <c r="K3818" t="s">
        <v>868</v>
      </c>
      <c r="L3818">
        <v>101027.63</v>
      </c>
    </row>
    <row r="3819" spans="1:12" x14ac:dyDescent="0.25">
      <c r="A3819" t="s">
        <v>4451</v>
      </c>
      <c r="B3819" t="s">
        <v>4438</v>
      </c>
      <c r="C3819" t="s">
        <v>3295</v>
      </c>
      <c r="D3819">
        <v>23.1</v>
      </c>
      <c r="E3819">
        <v>11</v>
      </c>
      <c r="F3819" t="s">
        <v>860</v>
      </c>
      <c r="G3819">
        <v>1</v>
      </c>
      <c r="H3819">
        <v>1</v>
      </c>
      <c r="I3819" t="s">
        <v>993</v>
      </c>
      <c r="J3819" t="s">
        <v>2142</v>
      </c>
      <c r="K3819" t="s">
        <v>863</v>
      </c>
      <c r="L3819">
        <v>294579.34999999998</v>
      </c>
    </row>
    <row r="3820" spans="1:12" x14ac:dyDescent="0.25">
      <c r="A3820" t="s">
        <v>4452</v>
      </c>
      <c r="B3820" t="s">
        <v>4438</v>
      </c>
      <c r="C3820" t="s">
        <v>3295</v>
      </c>
      <c r="D3820">
        <v>18.899999999999999</v>
      </c>
      <c r="E3820">
        <v>21</v>
      </c>
      <c r="F3820" t="s">
        <v>860</v>
      </c>
      <c r="G3820">
        <v>1</v>
      </c>
      <c r="H3820">
        <v>1</v>
      </c>
      <c r="I3820" t="s">
        <v>861</v>
      </c>
      <c r="J3820" t="s">
        <v>882</v>
      </c>
      <c r="K3820" t="s">
        <v>863</v>
      </c>
      <c r="L3820">
        <v>4811.6099999999997</v>
      </c>
    </row>
    <row r="3821" spans="1:12" x14ac:dyDescent="0.25">
      <c r="A3821" t="s">
        <v>4453</v>
      </c>
      <c r="B3821" t="s">
        <v>4438</v>
      </c>
      <c r="C3821" t="s">
        <v>3295</v>
      </c>
      <c r="D3821">
        <v>23</v>
      </c>
      <c r="E3821">
        <v>19.399999999999999</v>
      </c>
      <c r="F3821" t="s">
        <v>860</v>
      </c>
      <c r="G3821">
        <v>2</v>
      </c>
      <c r="H3821">
        <v>1</v>
      </c>
      <c r="I3821" t="s">
        <v>993</v>
      </c>
      <c r="J3821" t="s">
        <v>928</v>
      </c>
      <c r="K3821" t="s">
        <v>863</v>
      </c>
      <c r="L3821">
        <v>180233.84</v>
      </c>
    </row>
    <row r="3822" spans="1:12" x14ac:dyDescent="0.25">
      <c r="A3822" t="s">
        <v>4454</v>
      </c>
      <c r="B3822" t="s">
        <v>4438</v>
      </c>
      <c r="C3822" t="s">
        <v>3295</v>
      </c>
      <c r="D3822">
        <v>19</v>
      </c>
      <c r="E3822">
        <v>12</v>
      </c>
      <c r="F3822" t="s">
        <v>860</v>
      </c>
      <c r="G3822">
        <v>3</v>
      </c>
      <c r="H3822">
        <v>1</v>
      </c>
      <c r="I3822" t="s">
        <v>993</v>
      </c>
      <c r="J3822" t="s">
        <v>994</v>
      </c>
      <c r="K3822" t="s">
        <v>863</v>
      </c>
      <c r="L3822">
        <v>17012.689999999999</v>
      </c>
    </row>
    <row r="3823" spans="1:12" x14ac:dyDescent="0.25">
      <c r="A3823" t="s">
        <v>4455</v>
      </c>
      <c r="B3823" t="s">
        <v>4438</v>
      </c>
      <c r="C3823" t="s">
        <v>3295</v>
      </c>
      <c r="D3823">
        <v>24.4</v>
      </c>
      <c r="E3823">
        <v>14.7</v>
      </c>
      <c r="F3823" t="s">
        <v>860</v>
      </c>
      <c r="G3823">
        <v>2</v>
      </c>
      <c r="H3823">
        <v>1</v>
      </c>
      <c r="I3823" t="s">
        <v>993</v>
      </c>
      <c r="J3823" t="s">
        <v>2142</v>
      </c>
      <c r="K3823" t="s">
        <v>863</v>
      </c>
      <c r="L3823">
        <v>1585424.03</v>
      </c>
    </row>
    <row r="3824" spans="1:12" x14ac:dyDescent="0.25">
      <c r="A3824" t="s">
        <v>4456</v>
      </c>
      <c r="B3824" t="s">
        <v>4438</v>
      </c>
      <c r="C3824" t="s">
        <v>3295</v>
      </c>
      <c r="D3824">
        <v>17.3</v>
      </c>
      <c r="E3824">
        <v>11.5</v>
      </c>
      <c r="F3824" t="s">
        <v>865</v>
      </c>
      <c r="G3824">
        <v>2</v>
      </c>
      <c r="H3824">
        <v>1</v>
      </c>
      <c r="I3824" t="s">
        <v>993</v>
      </c>
      <c r="J3824" t="s">
        <v>928</v>
      </c>
      <c r="K3824" t="s">
        <v>868</v>
      </c>
      <c r="L3824">
        <v>16520.55</v>
      </c>
    </row>
    <row r="3825" spans="1:12" x14ac:dyDescent="0.25">
      <c r="A3825" t="s">
        <v>4457</v>
      </c>
      <c r="B3825" t="s">
        <v>4438</v>
      </c>
      <c r="C3825" t="s">
        <v>3295</v>
      </c>
      <c r="D3825">
        <v>21.2</v>
      </c>
      <c r="E3825">
        <v>13.2</v>
      </c>
      <c r="F3825" t="s">
        <v>860</v>
      </c>
      <c r="G3825">
        <v>2</v>
      </c>
      <c r="H3825">
        <v>1</v>
      </c>
      <c r="I3825" t="s">
        <v>993</v>
      </c>
      <c r="J3825" t="s">
        <v>994</v>
      </c>
      <c r="K3825" t="s">
        <v>863</v>
      </c>
      <c r="L3825">
        <v>5413.86</v>
      </c>
    </row>
    <row r="3826" spans="1:12" x14ac:dyDescent="0.25">
      <c r="A3826" t="s">
        <v>4458</v>
      </c>
      <c r="B3826" t="s">
        <v>4438</v>
      </c>
      <c r="C3826" t="s">
        <v>3295</v>
      </c>
      <c r="D3826">
        <v>22.4</v>
      </c>
      <c r="E3826">
        <v>14.39</v>
      </c>
      <c r="F3826" t="s">
        <v>860</v>
      </c>
      <c r="G3826">
        <v>2</v>
      </c>
      <c r="H3826">
        <v>1</v>
      </c>
      <c r="I3826" t="s">
        <v>993</v>
      </c>
      <c r="J3826" t="s">
        <v>2142</v>
      </c>
      <c r="K3826" t="s">
        <v>863</v>
      </c>
      <c r="L3826">
        <v>858792.1</v>
      </c>
    </row>
    <row r="3827" spans="1:12" x14ac:dyDescent="0.25">
      <c r="A3827" t="s">
        <v>4459</v>
      </c>
      <c r="B3827" t="s">
        <v>4438</v>
      </c>
      <c r="C3827" t="s">
        <v>3295</v>
      </c>
      <c r="D3827">
        <v>16.3</v>
      </c>
      <c r="E3827">
        <v>11</v>
      </c>
      <c r="F3827" t="s">
        <v>867</v>
      </c>
      <c r="G3827">
        <v>2</v>
      </c>
      <c r="H3827">
        <v>1</v>
      </c>
      <c r="I3827" t="s">
        <v>993</v>
      </c>
      <c r="J3827" t="s">
        <v>2142</v>
      </c>
      <c r="K3827" t="s">
        <v>868</v>
      </c>
      <c r="L3827">
        <v>36517.839999999997</v>
      </c>
    </row>
    <row r="3828" spans="1:12" x14ac:dyDescent="0.25">
      <c r="A3828" t="s">
        <v>4460</v>
      </c>
      <c r="B3828" t="s">
        <v>4438</v>
      </c>
      <c r="C3828" t="s">
        <v>3295</v>
      </c>
      <c r="D3828">
        <v>27</v>
      </c>
      <c r="E3828">
        <v>12.6</v>
      </c>
      <c r="F3828" t="s">
        <v>860</v>
      </c>
      <c r="G3828">
        <v>2</v>
      </c>
      <c r="H3828">
        <v>1</v>
      </c>
      <c r="I3828" t="s">
        <v>993</v>
      </c>
      <c r="J3828" t="s">
        <v>2142</v>
      </c>
      <c r="K3828" t="s">
        <v>863</v>
      </c>
      <c r="L3828">
        <v>106324.25</v>
      </c>
    </row>
    <row r="3829" spans="1:12" x14ac:dyDescent="0.25">
      <c r="A3829" t="s">
        <v>554</v>
      </c>
      <c r="B3829" t="s">
        <v>4438</v>
      </c>
      <c r="C3829" t="s">
        <v>3295</v>
      </c>
      <c r="D3829">
        <v>16.8</v>
      </c>
      <c r="E3829">
        <v>8.2899999999999991</v>
      </c>
      <c r="F3829" t="s">
        <v>916</v>
      </c>
      <c r="G3829">
        <v>3</v>
      </c>
      <c r="H3829">
        <v>1</v>
      </c>
      <c r="I3829" t="s">
        <v>993</v>
      </c>
      <c r="J3829" t="s">
        <v>2142</v>
      </c>
      <c r="K3829" t="s">
        <v>868</v>
      </c>
      <c r="L3829">
        <v>5902588.4000000004</v>
      </c>
    </row>
    <row r="3830" spans="1:12" x14ac:dyDescent="0.25">
      <c r="A3830" t="s">
        <v>4461</v>
      </c>
      <c r="B3830" t="s">
        <v>4438</v>
      </c>
      <c r="C3830" t="s">
        <v>3295</v>
      </c>
      <c r="D3830">
        <v>19.7</v>
      </c>
      <c r="E3830">
        <v>7.8</v>
      </c>
      <c r="F3830" t="s">
        <v>860</v>
      </c>
      <c r="G3830">
        <v>2</v>
      </c>
      <c r="H3830">
        <v>1</v>
      </c>
      <c r="I3830" t="s">
        <v>928</v>
      </c>
      <c r="J3830" t="s">
        <v>2142</v>
      </c>
      <c r="K3830" t="s">
        <v>868</v>
      </c>
      <c r="L3830">
        <v>665104.34</v>
      </c>
    </row>
    <row r="3831" spans="1:12" x14ac:dyDescent="0.25">
      <c r="A3831" t="s">
        <v>4462</v>
      </c>
      <c r="B3831" t="s">
        <v>4438</v>
      </c>
      <c r="C3831" t="s">
        <v>3295</v>
      </c>
      <c r="D3831">
        <v>12.2</v>
      </c>
      <c r="E3831">
        <v>9.4</v>
      </c>
      <c r="F3831" t="s">
        <v>865</v>
      </c>
      <c r="G3831">
        <v>2</v>
      </c>
      <c r="H3831">
        <v>1</v>
      </c>
      <c r="I3831" t="s">
        <v>993</v>
      </c>
      <c r="J3831" t="s">
        <v>2142</v>
      </c>
      <c r="K3831" t="s">
        <v>868</v>
      </c>
      <c r="L3831">
        <v>1681468.53</v>
      </c>
    </row>
    <row r="3832" spans="1:12" x14ac:dyDescent="0.25">
      <c r="A3832" t="s">
        <v>4463</v>
      </c>
      <c r="B3832" t="s">
        <v>4438</v>
      </c>
      <c r="C3832" t="s">
        <v>3295</v>
      </c>
      <c r="D3832">
        <v>16.600000000000001</v>
      </c>
      <c r="E3832">
        <v>7.4</v>
      </c>
      <c r="F3832" t="s">
        <v>865</v>
      </c>
      <c r="G3832">
        <v>3</v>
      </c>
      <c r="H3832">
        <v>1</v>
      </c>
      <c r="I3832" t="s">
        <v>993</v>
      </c>
      <c r="J3832" t="s">
        <v>2142</v>
      </c>
      <c r="K3832" t="s">
        <v>868</v>
      </c>
      <c r="L3832">
        <v>748636.98</v>
      </c>
    </row>
    <row r="3833" spans="1:12" x14ac:dyDescent="0.25">
      <c r="A3833" t="s">
        <v>4464</v>
      </c>
      <c r="B3833" t="s">
        <v>4438</v>
      </c>
      <c r="C3833" t="s">
        <v>3295</v>
      </c>
      <c r="D3833">
        <v>17.8</v>
      </c>
      <c r="E3833">
        <v>9.1999999999999993</v>
      </c>
      <c r="F3833" t="s">
        <v>865</v>
      </c>
      <c r="G3833">
        <v>3</v>
      </c>
      <c r="H3833">
        <v>1</v>
      </c>
      <c r="I3833" t="s">
        <v>993</v>
      </c>
      <c r="J3833" t="s">
        <v>2142</v>
      </c>
      <c r="K3833" t="s">
        <v>868</v>
      </c>
      <c r="L3833">
        <v>2061043.73</v>
      </c>
    </row>
    <row r="3834" spans="1:12" x14ac:dyDescent="0.25">
      <c r="A3834" t="s">
        <v>4465</v>
      </c>
      <c r="B3834" t="s">
        <v>4438</v>
      </c>
      <c r="C3834" t="s">
        <v>3295</v>
      </c>
      <c r="D3834">
        <v>11.4</v>
      </c>
      <c r="E3834">
        <v>8</v>
      </c>
      <c r="F3834" t="s">
        <v>844</v>
      </c>
      <c r="G3834">
        <v>2</v>
      </c>
      <c r="H3834">
        <v>1</v>
      </c>
      <c r="I3834" t="s">
        <v>993</v>
      </c>
      <c r="J3834" t="s">
        <v>2142</v>
      </c>
      <c r="K3834" t="s">
        <v>868</v>
      </c>
      <c r="L3834">
        <v>113134.74</v>
      </c>
    </row>
    <row r="3835" spans="1:12" x14ac:dyDescent="0.25">
      <c r="A3835" t="s">
        <v>4466</v>
      </c>
      <c r="B3835" t="s">
        <v>4438</v>
      </c>
      <c r="C3835" t="s">
        <v>3295</v>
      </c>
      <c r="D3835">
        <v>18.399999999999999</v>
      </c>
      <c r="E3835">
        <v>6.51</v>
      </c>
      <c r="F3835" t="s">
        <v>865</v>
      </c>
      <c r="G3835">
        <v>2</v>
      </c>
      <c r="H3835">
        <v>1</v>
      </c>
      <c r="I3835" t="s">
        <v>993</v>
      </c>
      <c r="J3835" t="s">
        <v>2142</v>
      </c>
      <c r="K3835" t="s">
        <v>868</v>
      </c>
      <c r="L3835">
        <v>380944.04</v>
      </c>
    </row>
    <row r="3836" spans="1:12" x14ac:dyDescent="0.25">
      <c r="A3836" t="s">
        <v>705</v>
      </c>
      <c r="B3836" t="s">
        <v>4438</v>
      </c>
      <c r="C3836" t="s">
        <v>3295</v>
      </c>
      <c r="D3836">
        <v>17.3</v>
      </c>
      <c r="E3836">
        <v>7.6</v>
      </c>
      <c r="F3836" t="s">
        <v>916</v>
      </c>
      <c r="G3836">
        <v>3</v>
      </c>
      <c r="H3836">
        <v>1</v>
      </c>
      <c r="I3836" t="s">
        <v>928</v>
      </c>
      <c r="J3836" t="s">
        <v>2142</v>
      </c>
      <c r="K3836" t="s">
        <v>868</v>
      </c>
      <c r="L3836">
        <v>3732329.06</v>
      </c>
    </row>
    <row r="3837" spans="1:12" x14ac:dyDescent="0.25">
      <c r="A3837" t="s">
        <v>4467</v>
      </c>
      <c r="B3837" t="s">
        <v>4438</v>
      </c>
      <c r="C3837" t="s">
        <v>3295</v>
      </c>
      <c r="D3837">
        <v>17.399999999999999</v>
      </c>
      <c r="E3837">
        <v>7.48</v>
      </c>
      <c r="F3837" t="s">
        <v>916</v>
      </c>
      <c r="G3837">
        <v>3</v>
      </c>
      <c r="H3837">
        <v>1</v>
      </c>
      <c r="I3837" t="s">
        <v>993</v>
      </c>
      <c r="J3837" t="s">
        <v>2142</v>
      </c>
      <c r="K3837" t="s">
        <v>868</v>
      </c>
      <c r="L3837">
        <v>28361.75</v>
      </c>
    </row>
    <row r="3838" spans="1:12" x14ac:dyDescent="0.25">
      <c r="A3838" t="s">
        <v>4468</v>
      </c>
      <c r="B3838" t="s">
        <v>4438</v>
      </c>
      <c r="C3838" t="s">
        <v>3295</v>
      </c>
      <c r="D3838">
        <v>16.3</v>
      </c>
      <c r="E3838">
        <v>7.7</v>
      </c>
      <c r="F3838" t="s">
        <v>916</v>
      </c>
      <c r="G3838">
        <v>3</v>
      </c>
      <c r="H3838">
        <v>1</v>
      </c>
      <c r="I3838" t="s">
        <v>993</v>
      </c>
      <c r="J3838" t="s">
        <v>2142</v>
      </c>
      <c r="K3838" t="s">
        <v>868</v>
      </c>
      <c r="L3838">
        <v>1215103.1000000001</v>
      </c>
    </row>
    <row r="3839" spans="1:12" x14ac:dyDescent="0.25">
      <c r="A3839" t="s">
        <v>4469</v>
      </c>
      <c r="B3839" t="s">
        <v>4438</v>
      </c>
      <c r="C3839" t="s">
        <v>3295</v>
      </c>
      <c r="D3839">
        <v>17.5</v>
      </c>
      <c r="E3839">
        <v>7.6</v>
      </c>
      <c r="F3839" t="s">
        <v>916</v>
      </c>
      <c r="G3839">
        <v>3</v>
      </c>
      <c r="H3839">
        <v>1</v>
      </c>
      <c r="I3839" t="s">
        <v>993</v>
      </c>
      <c r="J3839" t="s">
        <v>2142</v>
      </c>
      <c r="K3839" t="s">
        <v>868</v>
      </c>
      <c r="L3839">
        <v>1983230.35</v>
      </c>
    </row>
    <row r="3840" spans="1:12" x14ac:dyDescent="0.25">
      <c r="A3840" t="s">
        <v>4470</v>
      </c>
      <c r="B3840" t="s">
        <v>4438</v>
      </c>
      <c r="C3840" t="s">
        <v>3295</v>
      </c>
      <c r="D3840">
        <v>9</v>
      </c>
      <c r="E3840">
        <v>7.4</v>
      </c>
      <c r="F3840" t="s">
        <v>865</v>
      </c>
      <c r="G3840">
        <v>2</v>
      </c>
      <c r="H3840">
        <v>1</v>
      </c>
      <c r="I3840" t="s">
        <v>993</v>
      </c>
      <c r="J3840" t="s">
        <v>2142</v>
      </c>
      <c r="K3840" t="s">
        <v>868</v>
      </c>
      <c r="L3840">
        <v>1035934.15</v>
      </c>
    </row>
    <row r="3841" spans="1:12" x14ac:dyDescent="0.25">
      <c r="A3841" t="s">
        <v>4471</v>
      </c>
      <c r="B3841" t="s">
        <v>4438</v>
      </c>
      <c r="C3841" t="s">
        <v>3295</v>
      </c>
      <c r="D3841">
        <v>19.899999999999999</v>
      </c>
      <c r="E3841">
        <v>7.48</v>
      </c>
      <c r="F3841" t="s">
        <v>865</v>
      </c>
      <c r="G3841">
        <v>2</v>
      </c>
      <c r="H3841">
        <v>1</v>
      </c>
      <c r="I3841" t="s">
        <v>993</v>
      </c>
      <c r="J3841" t="s">
        <v>2142</v>
      </c>
      <c r="K3841" t="s">
        <v>863</v>
      </c>
      <c r="L3841">
        <v>43938.47</v>
      </c>
    </row>
    <row r="3842" spans="1:12" x14ac:dyDescent="0.25">
      <c r="A3842" t="s">
        <v>4472</v>
      </c>
      <c r="B3842" t="s">
        <v>4438</v>
      </c>
      <c r="C3842" t="s">
        <v>3295</v>
      </c>
      <c r="D3842">
        <v>16.600000000000001</v>
      </c>
      <c r="E3842">
        <v>6.7</v>
      </c>
      <c r="F3842" t="s">
        <v>865</v>
      </c>
      <c r="G3842">
        <v>2</v>
      </c>
      <c r="H3842">
        <v>1</v>
      </c>
      <c r="I3842" t="s">
        <v>928</v>
      </c>
      <c r="J3842" t="s">
        <v>2142</v>
      </c>
      <c r="K3842" t="s">
        <v>868</v>
      </c>
      <c r="L3842">
        <v>676732.96</v>
      </c>
    </row>
    <row r="3843" spans="1:12" x14ac:dyDescent="0.25">
      <c r="A3843" t="s">
        <v>4473</v>
      </c>
      <c r="B3843" t="s">
        <v>4438</v>
      </c>
      <c r="C3843" t="s">
        <v>3295</v>
      </c>
      <c r="D3843">
        <v>18.7</v>
      </c>
      <c r="E3843">
        <v>7.7</v>
      </c>
      <c r="F3843" t="s">
        <v>916</v>
      </c>
      <c r="G3843">
        <v>3</v>
      </c>
      <c r="H3843">
        <v>1</v>
      </c>
      <c r="I3843" t="s">
        <v>993</v>
      </c>
      <c r="J3843" t="s">
        <v>2142</v>
      </c>
      <c r="K3843" t="s">
        <v>868</v>
      </c>
      <c r="L3843">
        <v>1232056.42</v>
      </c>
    </row>
    <row r="3844" spans="1:12" x14ac:dyDescent="0.25">
      <c r="A3844" t="s">
        <v>4474</v>
      </c>
      <c r="B3844" t="s">
        <v>4438</v>
      </c>
      <c r="C3844" t="s">
        <v>3295</v>
      </c>
      <c r="D3844">
        <v>19.2</v>
      </c>
      <c r="E3844">
        <v>8.5</v>
      </c>
      <c r="F3844" t="s">
        <v>865</v>
      </c>
      <c r="G3844">
        <v>2</v>
      </c>
      <c r="H3844">
        <v>1</v>
      </c>
      <c r="I3844" t="s">
        <v>993</v>
      </c>
      <c r="J3844" t="s">
        <v>2142</v>
      </c>
      <c r="K3844" t="s">
        <v>868</v>
      </c>
      <c r="L3844">
        <v>86115.99</v>
      </c>
    </row>
    <row r="3845" spans="1:12" x14ac:dyDescent="0.25">
      <c r="A3845" t="s">
        <v>4475</v>
      </c>
      <c r="B3845" t="s">
        <v>4438</v>
      </c>
      <c r="C3845" t="s">
        <v>3295</v>
      </c>
      <c r="D3845">
        <v>14.4</v>
      </c>
      <c r="E3845">
        <v>7.6</v>
      </c>
      <c r="F3845" t="s">
        <v>865</v>
      </c>
      <c r="G3845">
        <v>2</v>
      </c>
      <c r="H3845">
        <v>1</v>
      </c>
      <c r="I3845" t="s">
        <v>993</v>
      </c>
      <c r="J3845" t="s">
        <v>2142</v>
      </c>
      <c r="K3845" t="s">
        <v>863</v>
      </c>
      <c r="L3845">
        <v>87604.65</v>
      </c>
    </row>
    <row r="3846" spans="1:12" x14ac:dyDescent="0.25">
      <c r="A3846" t="s">
        <v>4476</v>
      </c>
      <c r="B3846" t="s">
        <v>4438</v>
      </c>
      <c r="C3846" t="s">
        <v>3295</v>
      </c>
      <c r="D3846">
        <v>20</v>
      </c>
      <c r="E3846">
        <v>7.6</v>
      </c>
      <c r="F3846" t="s">
        <v>865</v>
      </c>
      <c r="G3846">
        <v>2</v>
      </c>
      <c r="H3846">
        <v>1</v>
      </c>
      <c r="I3846" t="s">
        <v>993</v>
      </c>
      <c r="J3846" t="s">
        <v>2142</v>
      </c>
      <c r="K3846" t="s">
        <v>868</v>
      </c>
      <c r="L3846">
        <v>1962649.25</v>
      </c>
    </row>
    <row r="3847" spans="1:12" x14ac:dyDescent="0.25">
      <c r="A3847" t="s">
        <v>4477</v>
      </c>
      <c r="B3847" t="s">
        <v>4438</v>
      </c>
      <c r="C3847" t="s">
        <v>3295</v>
      </c>
      <c r="D3847">
        <v>8.6</v>
      </c>
      <c r="E3847">
        <v>12</v>
      </c>
      <c r="F3847" t="s">
        <v>865</v>
      </c>
      <c r="G3847">
        <v>2</v>
      </c>
      <c r="H3847">
        <v>1</v>
      </c>
      <c r="I3847" t="s">
        <v>993</v>
      </c>
      <c r="J3847" t="s">
        <v>2142</v>
      </c>
      <c r="K3847" t="s">
        <v>913</v>
      </c>
      <c r="L3847">
        <v>143514.59</v>
      </c>
    </row>
    <row r="3848" spans="1:12" x14ac:dyDescent="0.25">
      <c r="A3848" t="s">
        <v>4478</v>
      </c>
      <c r="B3848" t="s">
        <v>4438</v>
      </c>
      <c r="C3848" t="s">
        <v>3295</v>
      </c>
      <c r="D3848">
        <v>9.4</v>
      </c>
      <c r="E3848">
        <v>13.4</v>
      </c>
      <c r="F3848" t="s">
        <v>916</v>
      </c>
      <c r="G3848">
        <v>2</v>
      </c>
      <c r="H3848">
        <v>1</v>
      </c>
      <c r="I3848" t="s">
        <v>928</v>
      </c>
      <c r="J3848" t="s">
        <v>2142</v>
      </c>
      <c r="K3848" t="s">
        <v>913</v>
      </c>
      <c r="L3848">
        <v>776838.25</v>
      </c>
    </row>
    <row r="3849" spans="1:12" x14ac:dyDescent="0.25">
      <c r="A3849" t="s">
        <v>4479</v>
      </c>
      <c r="B3849" t="s">
        <v>4438</v>
      </c>
      <c r="C3849" t="s">
        <v>3295</v>
      </c>
      <c r="D3849">
        <v>21.5</v>
      </c>
      <c r="E3849">
        <v>15.18</v>
      </c>
      <c r="F3849" t="s">
        <v>916</v>
      </c>
      <c r="G3849">
        <v>3</v>
      </c>
      <c r="H3849">
        <v>1</v>
      </c>
      <c r="I3849" t="s">
        <v>993</v>
      </c>
      <c r="J3849" t="s">
        <v>2142</v>
      </c>
      <c r="K3849" t="s">
        <v>913</v>
      </c>
      <c r="L3849">
        <v>1302318.4099999999</v>
      </c>
    </row>
    <row r="3850" spans="1:12" x14ac:dyDescent="0.25">
      <c r="A3850" t="s">
        <v>4480</v>
      </c>
      <c r="B3850" t="s">
        <v>4438</v>
      </c>
      <c r="C3850" t="s">
        <v>3295</v>
      </c>
      <c r="D3850">
        <v>12.5</v>
      </c>
      <c r="E3850">
        <v>12.8</v>
      </c>
      <c r="F3850" t="s">
        <v>865</v>
      </c>
      <c r="G3850">
        <v>2</v>
      </c>
      <c r="H3850">
        <v>1</v>
      </c>
      <c r="I3850" t="s">
        <v>993</v>
      </c>
      <c r="J3850" t="s">
        <v>2142</v>
      </c>
      <c r="K3850" t="s">
        <v>913</v>
      </c>
      <c r="L3850">
        <v>155741.29999999999</v>
      </c>
    </row>
    <row r="3851" spans="1:12" x14ac:dyDescent="0.25">
      <c r="A3851" t="s">
        <v>4481</v>
      </c>
      <c r="B3851" t="s">
        <v>4438</v>
      </c>
      <c r="C3851" t="s">
        <v>3295</v>
      </c>
      <c r="D3851">
        <v>10.5</v>
      </c>
      <c r="E3851">
        <v>14.6</v>
      </c>
      <c r="F3851" t="s">
        <v>865</v>
      </c>
      <c r="G3851">
        <v>2</v>
      </c>
      <c r="H3851">
        <v>1</v>
      </c>
      <c r="I3851" t="s">
        <v>993</v>
      </c>
      <c r="J3851" t="s">
        <v>2142</v>
      </c>
      <c r="K3851" t="s">
        <v>913</v>
      </c>
      <c r="L3851">
        <v>1748989.03</v>
      </c>
    </row>
    <row r="3852" spans="1:12" x14ac:dyDescent="0.25">
      <c r="A3852" t="s">
        <v>4482</v>
      </c>
      <c r="B3852" t="s">
        <v>4438</v>
      </c>
      <c r="C3852" t="s">
        <v>3295</v>
      </c>
      <c r="D3852">
        <v>11.8</v>
      </c>
      <c r="E3852">
        <v>10.1</v>
      </c>
      <c r="F3852" t="s">
        <v>867</v>
      </c>
      <c r="G3852">
        <v>3</v>
      </c>
      <c r="H3852">
        <v>1</v>
      </c>
      <c r="I3852" t="s">
        <v>993</v>
      </c>
      <c r="J3852" t="s">
        <v>2142</v>
      </c>
      <c r="K3852" t="s">
        <v>913</v>
      </c>
      <c r="L3852" t="s">
        <v>844</v>
      </c>
    </row>
    <row r="3853" spans="1:12" x14ac:dyDescent="0.25">
      <c r="A3853" t="s">
        <v>4483</v>
      </c>
      <c r="B3853" t="s">
        <v>4438</v>
      </c>
      <c r="C3853" t="s">
        <v>3295</v>
      </c>
      <c r="D3853">
        <v>14.9</v>
      </c>
      <c r="E3853">
        <v>9.8800000000000008</v>
      </c>
      <c r="F3853" t="s">
        <v>867</v>
      </c>
      <c r="G3853">
        <v>3</v>
      </c>
      <c r="H3853">
        <v>1</v>
      </c>
      <c r="I3853" t="s">
        <v>993</v>
      </c>
      <c r="J3853" t="s">
        <v>2142</v>
      </c>
      <c r="K3853" t="s">
        <v>913</v>
      </c>
      <c r="L3853">
        <v>2442628.46</v>
      </c>
    </row>
    <row r="3854" spans="1:12" x14ac:dyDescent="0.25">
      <c r="A3854" t="s">
        <v>4484</v>
      </c>
      <c r="B3854" t="s">
        <v>4438</v>
      </c>
      <c r="C3854" t="s">
        <v>3295</v>
      </c>
      <c r="D3854">
        <v>10.4</v>
      </c>
      <c r="E3854">
        <v>10.7</v>
      </c>
      <c r="F3854" t="s">
        <v>865</v>
      </c>
      <c r="G3854">
        <v>2</v>
      </c>
      <c r="H3854">
        <v>1</v>
      </c>
      <c r="I3854" t="s">
        <v>993</v>
      </c>
      <c r="J3854" t="s">
        <v>2142</v>
      </c>
      <c r="K3854" t="s">
        <v>913</v>
      </c>
      <c r="L3854">
        <v>1509814.09</v>
      </c>
    </row>
    <row r="3855" spans="1:12" x14ac:dyDescent="0.25">
      <c r="A3855" t="s">
        <v>4485</v>
      </c>
      <c r="B3855" t="s">
        <v>4438</v>
      </c>
      <c r="C3855" t="s">
        <v>3295</v>
      </c>
      <c r="D3855">
        <v>8.6999999999999993</v>
      </c>
      <c r="E3855">
        <v>10.4</v>
      </c>
      <c r="F3855" t="s">
        <v>916</v>
      </c>
      <c r="G3855">
        <v>3</v>
      </c>
      <c r="H3855">
        <v>1</v>
      </c>
      <c r="I3855" t="s">
        <v>928</v>
      </c>
      <c r="J3855" t="s">
        <v>2142</v>
      </c>
      <c r="K3855" t="s">
        <v>913</v>
      </c>
      <c r="L3855">
        <v>2433099.84</v>
      </c>
    </row>
    <row r="3856" spans="1:12" x14ac:dyDescent="0.25">
      <c r="A3856" t="s">
        <v>4486</v>
      </c>
      <c r="B3856" t="s">
        <v>4438</v>
      </c>
      <c r="C3856" t="s">
        <v>3295</v>
      </c>
      <c r="D3856">
        <v>7.4</v>
      </c>
      <c r="E3856">
        <v>9.3000000000000007</v>
      </c>
      <c r="F3856" t="s">
        <v>865</v>
      </c>
      <c r="G3856">
        <v>3</v>
      </c>
      <c r="H3856">
        <v>1</v>
      </c>
      <c r="I3856" t="s">
        <v>993</v>
      </c>
      <c r="J3856" t="s">
        <v>2142</v>
      </c>
      <c r="K3856" t="s">
        <v>913</v>
      </c>
      <c r="L3856">
        <v>2706237.28</v>
      </c>
    </row>
    <row r="3857" spans="1:12" x14ac:dyDescent="0.25">
      <c r="A3857" t="s">
        <v>4487</v>
      </c>
      <c r="B3857" t="s">
        <v>4438</v>
      </c>
      <c r="C3857" t="s">
        <v>3295</v>
      </c>
      <c r="D3857">
        <v>11.6</v>
      </c>
      <c r="E3857">
        <v>10.16</v>
      </c>
      <c r="F3857" t="s">
        <v>867</v>
      </c>
      <c r="G3857">
        <v>2</v>
      </c>
      <c r="H3857">
        <v>1</v>
      </c>
      <c r="I3857" t="s">
        <v>993</v>
      </c>
      <c r="J3857" t="s">
        <v>2142</v>
      </c>
      <c r="K3857" t="s">
        <v>913</v>
      </c>
      <c r="L3857" t="s">
        <v>844</v>
      </c>
    </row>
    <row r="3858" spans="1:12" x14ac:dyDescent="0.25">
      <c r="A3858" t="s">
        <v>4488</v>
      </c>
      <c r="B3858" t="s">
        <v>4438</v>
      </c>
      <c r="C3858" t="s">
        <v>3295</v>
      </c>
      <c r="D3858">
        <v>12.8</v>
      </c>
      <c r="E3858">
        <v>9.3000000000000007</v>
      </c>
      <c r="F3858" t="s">
        <v>916</v>
      </c>
      <c r="G3858">
        <v>3</v>
      </c>
      <c r="H3858">
        <v>1</v>
      </c>
      <c r="I3858" t="s">
        <v>993</v>
      </c>
      <c r="J3858" t="s">
        <v>2142</v>
      </c>
      <c r="K3858" t="s">
        <v>913</v>
      </c>
      <c r="L3858">
        <v>3308898.34</v>
      </c>
    </row>
    <row r="3859" spans="1:12" x14ac:dyDescent="0.25">
      <c r="A3859" t="s">
        <v>4489</v>
      </c>
      <c r="B3859" t="s">
        <v>4438</v>
      </c>
      <c r="C3859" t="s">
        <v>3295</v>
      </c>
      <c r="D3859">
        <v>8.1999999999999993</v>
      </c>
      <c r="E3859">
        <v>11.4</v>
      </c>
      <c r="F3859" t="s">
        <v>920</v>
      </c>
      <c r="G3859">
        <v>3</v>
      </c>
      <c r="H3859">
        <v>1</v>
      </c>
      <c r="I3859" t="s">
        <v>993</v>
      </c>
      <c r="J3859" t="s">
        <v>2142</v>
      </c>
      <c r="K3859" t="s">
        <v>913</v>
      </c>
      <c r="L3859">
        <v>28120.62</v>
      </c>
    </row>
    <row r="3860" spans="1:12" x14ac:dyDescent="0.25">
      <c r="A3860" t="s">
        <v>4490</v>
      </c>
      <c r="B3860" t="s">
        <v>4438</v>
      </c>
      <c r="C3860" t="s">
        <v>3295</v>
      </c>
      <c r="D3860">
        <v>13.9</v>
      </c>
      <c r="E3860">
        <v>9.2100000000000009</v>
      </c>
      <c r="F3860" t="s">
        <v>867</v>
      </c>
      <c r="G3860">
        <v>2</v>
      </c>
      <c r="H3860">
        <v>1</v>
      </c>
      <c r="I3860" t="s">
        <v>993</v>
      </c>
      <c r="J3860" t="s">
        <v>2142</v>
      </c>
      <c r="K3860" t="s">
        <v>913</v>
      </c>
      <c r="L3860">
        <v>10024700.970000001</v>
      </c>
    </row>
    <row r="3861" spans="1:12" x14ac:dyDescent="0.25">
      <c r="A3861" t="s">
        <v>4491</v>
      </c>
      <c r="B3861" t="s">
        <v>4438</v>
      </c>
      <c r="C3861" t="s">
        <v>3295</v>
      </c>
      <c r="D3861">
        <v>8.1999999999999993</v>
      </c>
      <c r="E3861">
        <v>10.6</v>
      </c>
      <c r="F3861" t="s">
        <v>920</v>
      </c>
      <c r="G3861">
        <v>3</v>
      </c>
      <c r="H3861">
        <v>1</v>
      </c>
      <c r="I3861" t="s">
        <v>993</v>
      </c>
      <c r="J3861" t="s">
        <v>2142</v>
      </c>
      <c r="K3861" t="s">
        <v>913</v>
      </c>
      <c r="L3861">
        <v>42139.72</v>
      </c>
    </row>
    <row r="3862" spans="1:12" x14ac:dyDescent="0.25">
      <c r="A3862" t="s">
        <v>4492</v>
      </c>
      <c r="B3862" t="s">
        <v>4438</v>
      </c>
      <c r="C3862" t="s">
        <v>3295</v>
      </c>
      <c r="D3862">
        <v>8</v>
      </c>
      <c r="E3862">
        <v>9.2899999999999991</v>
      </c>
      <c r="F3862" t="s">
        <v>865</v>
      </c>
      <c r="G3862">
        <v>3</v>
      </c>
      <c r="H3862">
        <v>1</v>
      </c>
      <c r="I3862" t="s">
        <v>993</v>
      </c>
      <c r="J3862" t="s">
        <v>2142</v>
      </c>
      <c r="K3862" t="s">
        <v>913</v>
      </c>
      <c r="L3862">
        <v>110944.97</v>
      </c>
    </row>
    <row r="3863" spans="1:12" x14ac:dyDescent="0.25">
      <c r="A3863" t="s">
        <v>4493</v>
      </c>
      <c r="B3863" t="s">
        <v>4438</v>
      </c>
      <c r="C3863" t="s">
        <v>3295</v>
      </c>
      <c r="D3863">
        <v>19</v>
      </c>
      <c r="E3863">
        <v>12.4</v>
      </c>
      <c r="F3863" t="s">
        <v>918</v>
      </c>
      <c r="G3863">
        <v>3</v>
      </c>
      <c r="H3863">
        <v>1</v>
      </c>
      <c r="I3863" t="s">
        <v>993</v>
      </c>
      <c r="J3863" t="s">
        <v>2142</v>
      </c>
      <c r="K3863" t="s">
        <v>868</v>
      </c>
      <c r="L3863">
        <v>4115354.57</v>
      </c>
    </row>
    <row r="3864" spans="1:12" x14ac:dyDescent="0.25">
      <c r="A3864" t="s">
        <v>4494</v>
      </c>
      <c r="B3864" t="s">
        <v>4438</v>
      </c>
      <c r="C3864" t="s">
        <v>3295</v>
      </c>
      <c r="D3864">
        <v>21.3</v>
      </c>
      <c r="E3864">
        <v>9.9</v>
      </c>
      <c r="F3864" t="s">
        <v>867</v>
      </c>
      <c r="G3864">
        <v>2</v>
      </c>
      <c r="H3864">
        <v>1</v>
      </c>
      <c r="I3864" t="s">
        <v>993</v>
      </c>
      <c r="J3864" t="s">
        <v>2142</v>
      </c>
      <c r="K3864" t="s">
        <v>863</v>
      </c>
      <c r="L3864" t="s">
        <v>844</v>
      </c>
    </row>
    <row r="3865" spans="1:12" x14ac:dyDescent="0.25">
      <c r="A3865" t="s">
        <v>4495</v>
      </c>
      <c r="B3865" t="s">
        <v>4438</v>
      </c>
      <c r="C3865" t="s">
        <v>3295</v>
      </c>
      <c r="D3865">
        <v>21</v>
      </c>
      <c r="E3865">
        <v>11.5</v>
      </c>
      <c r="F3865" t="s">
        <v>918</v>
      </c>
      <c r="G3865">
        <v>3</v>
      </c>
      <c r="H3865">
        <v>1</v>
      </c>
      <c r="I3865" t="s">
        <v>993</v>
      </c>
      <c r="J3865" t="s">
        <v>2142</v>
      </c>
      <c r="K3865" t="s">
        <v>868</v>
      </c>
      <c r="L3865">
        <v>45326.559999999998</v>
      </c>
    </row>
    <row r="3866" spans="1:12" x14ac:dyDescent="0.25">
      <c r="A3866" t="s">
        <v>4496</v>
      </c>
      <c r="B3866" t="s">
        <v>4438</v>
      </c>
      <c r="C3866" t="s">
        <v>3295</v>
      </c>
      <c r="D3866">
        <v>23.6</v>
      </c>
      <c r="E3866">
        <v>12</v>
      </c>
      <c r="F3866" t="s">
        <v>916</v>
      </c>
      <c r="G3866">
        <v>3</v>
      </c>
      <c r="H3866">
        <v>1</v>
      </c>
      <c r="I3866" t="s">
        <v>993</v>
      </c>
      <c r="J3866" t="s">
        <v>2142</v>
      </c>
      <c r="K3866" t="s">
        <v>913</v>
      </c>
      <c r="L3866">
        <v>3802164.53</v>
      </c>
    </row>
    <row r="3867" spans="1:12" x14ac:dyDescent="0.25">
      <c r="A3867" t="s">
        <v>4497</v>
      </c>
      <c r="B3867" t="s">
        <v>4438</v>
      </c>
      <c r="C3867" t="s">
        <v>3295</v>
      </c>
      <c r="D3867">
        <v>25.8</v>
      </c>
      <c r="E3867">
        <v>13.6</v>
      </c>
      <c r="F3867" t="s">
        <v>918</v>
      </c>
      <c r="G3867">
        <v>3</v>
      </c>
      <c r="H3867">
        <v>1</v>
      </c>
      <c r="I3867" t="s">
        <v>993</v>
      </c>
      <c r="J3867" t="s">
        <v>2142</v>
      </c>
      <c r="K3867" t="s">
        <v>868</v>
      </c>
      <c r="L3867">
        <v>1850435.67</v>
      </c>
    </row>
    <row r="3868" spans="1:12" x14ac:dyDescent="0.25">
      <c r="A3868" t="s">
        <v>4498</v>
      </c>
      <c r="B3868" t="s">
        <v>4438</v>
      </c>
      <c r="C3868" t="s">
        <v>3295</v>
      </c>
      <c r="D3868">
        <v>21.4</v>
      </c>
      <c r="E3868">
        <v>8.99</v>
      </c>
      <c r="F3868" t="s">
        <v>867</v>
      </c>
      <c r="G3868">
        <v>2</v>
      </c>
      <c r="H3868">
        <v>1</v>
      </c>
      <c r="I3868" t="s">
        <v>993</v>
      </c>
      <c r="J3868" t="s">
        <v>2142</v>
      </c>
      <c r="K3868" t="s">
        <v>913</v>
      </c>
      <c r="L3868">
        <v>8668523.9399999995</v>
      </c>
    </row>
    <row r="3869" spans="1:12" x14ac:dyDescent="0.25">
      <c r="A3869" t="s">
        <v>4499</v>
      </c>
      <c r="B3869" t="s">
        <v>4438</v>
      </c>
      <c r="C3869" t="s">
        <v>3295</v>
      </c>
      <c r="D3869">
        <v>20.2</v>
      </c>
      <c r="E3869">
        <v>13</v>
      </c>
      <c r="F3869" t="s">
        <v>844</v>
      </c>
      <c r="G3869">
        <v>3</v>
      </c>
      <c r="H3869">
        <v>1</v>
      </c>
      <c r="I3869" t="s">
        <v>993</v>
      </c>
      <c r="J3869" t="s">
        <v>2142</v>
      </c>
      <c r="K3869" t="s">
        <v>863</v>
      </c>
      <c r="L3869">
        <v>136361.23000000001</v>
      </c>
    </row>
    <row r="3870" spans="1:12" x14ac:dyDescent="0.25">
      <c r="A3870" t="s">
        <v>4500</v>
      </c>
      <c r="B3870" t="s">
        <v>4438</v>
      </c>
      <c r="C3870" t="s">
        <v>3295</v>
      </c>
      <c r="D3870">
        <v>24.8</v>
      </c>
      <c r="E3870">
        <v>11.8</v>
      </c>
      <c r="F3870" t="s">
        <v>918</v>
      </c>
      <c r="G3870">
        <v>3</v>
      </c>
      <c r="H3870">
        <v>1</v>
      </c>
      <c r="I3870" t="s">
        <v>993</v>
      </c>
      <c r="J3870" t="s">
        <v>2142</v>
      </c>
      <c r="K3870" t="s">
        <v>868</v>
      </c>
      <c r="L3870">
        <v>117098.74</v>
      </c>
    </row>
    <row r="3871" spans="1:12" x14ac:dyDescent="0.25">
      <c r="A3871" t="s">
        <v>4501</v>
      </c>
      <c r="B3871" t="s">
        <v>4438</v>
      </c>
      <c r="C3871" t="s">
        <v>3295</v>
      </c>
      <c r="D3871">
        <v>22.3</v>
      </c>
      <c r="E3871">
        <v>13.27</v>
      </c>
      <c r="F3871" t="s">
        <v>916</v>
      </c>
      <c r="G3871">
        <v>3</v>
      </c>
      <c r="H3871">
        <v>1</v>
      </c>
      <c r="I3871" t="s">
        <v>993</v>
      </c>
      <c r="J3871" t="s">
        <v>2142</v>
      </c>
      <c r="K3871" t="s">
        <v>868</v>
      </c>
      <c r="L3871">
        <v>6311.21</v>
      </c>
    </row>
    <row r="3872" spans="1:12" x14ac:dyDescent="0.25">
      <c r="A3872" t="s">
        <v>4502</v>
      </c>
      <c r="B3872" t="s">
        <v>4438</v>
      </c>
      <c r="C3872" t="s">
        <v>3295</v>
      </c>
      <c r="D3872">
        <v>25.9</v>
      </c>
      <c r="E3872">
        <v>16.8</v>
      </c>
      <c r="F3872" t="s">
        <v>860</v>
      </c>
      <c r="G3872">
        <v>2</v>
      </c>
      <c r="H3872">
        <v>1</v>
      </c>
      <c r="I3872" t="s">
        <v>993</v>
      </c>
      <c r="J3872" t="s">
        <v>2142</v>
      </c>
      <c r="K3872" t="s">
        <v>863</v>
      </c>
      <c r="L3872">
        <v>1503708.26</v>
      </c>
    </row>
    <row r="3873" spans="1:12" x14ac:dyDescent="0.25">
      <c r="A3873" t="s">
        <v>4503</v>
      </c>
      <c r="B3873" t="s">
        <v>4438</v>
      </c>
      <c r="C3873" t="s">
        <v>3295</v>
      </c>
      <c r="D3873">
        <v>17.100000000000001</v>
      </c>
      <c r="E3873">
        <v>9.5</v>
      </c>
      <c r="F3873" t="s">
        <v>916</v>
      </c>
      <c r="G3873">
        <v>3</v>
      </c>
      <c r="H3873">
        <v>1</v>
      </c>
      <c r="I3873" t="s">
        <v>993</v>
      </c>
      <c r="J3873" t="s">
        <v>2142</v>
      </c>
      <c r="K3873" t="s">
        <v>863</v>
      </c>
      <c r="L3873">
        <v>737265.04</v>
      </c>
    </row>
    <row r="3874" spans="1:12" x14ac:dyDescent="0.25">
      <c r="A3874" t="s">
        <v>4504</v>
      </c>
      <c r="B3874" t="s">
        <v>4438</v>
      </c>
      <c r="C3874" t="s">
        <v>3295</v>
      </c>
      <c r="D3874">
        <v>22</v>
      </c>
      <c r="E3874">
        <v>14.3</v>
      </c>
      <c r="F3874" t="s">
        <v>916</v>
      </c>
      <c r="G3874">
        <v>3</v>
      </c>
      <c r="H3874">
        <v>1</v>
      </c>
      <c r="I3874" t="s">
        <v>993</v>
      </c>
      <c r="J3874" t="s">
        <v>2142</v>
      </c>
      <c r="K3874" t="s">
        <v>863</v>
      </c>
      <c r="L3874">
        <v>256441.1</v>
      </c>
    </row>
    <row r="3875" spans="1:12" x14ac:dyDescent="0.25">
      <c r="A3875" t="s">
        <v>4505</v>
      </c>
      <c r="B3875" t="s">
        <v>4438</v>
      </c>
      <c r="C3875" t="s">
        <v>3295</v>
      </c>
      <c r="D3875">
        <v>21.3</v>
      </c>
      <c r="E3875">
        <v>15</v>
      </c>
      <c r="F3875" t="s">
        <v>865</v>
      </c>
      <c r="G3875">
        <v>3</v>
      </c>
      <c r="H3875">
        <v>1</v>
      </c>
      <c r="I3875" t="s">
        <v>993</v>
      </c>
      <c r="J3875" t="s">
        <v>2142</v>
      </c>
      <c r="K3875" t="s">
        <v>913</v>
      </c>
      <c r="L3875">
        <v>430770.23</v>
      </c>
    </row>
    <row r="3876" spans="1:12" x14ac:dyDescent="0.25">
      <c r="A3876" t="s">
        <v>4506</v>
      </c>
      <c r="B3876" t="s">
        <v>4438</v>
      </c>
      <c r="C3876" t="s">
        <v>3295</v>
      </c>
      <c r="D3876">
        <v>20.100000000000001</v>
      </c>
      <c r="E3876">
        <v>13.27</v>
      </c>
      <c r="F3876" t="s">
        <v>916</v>
      </c>
      <c r="G3876">
        <v>3</v>
      </c>
      <c r="H3876">
        <v>1</v>
      </c>
      <c r="I3876" t="s">
        <v>993</v>
      </c>
      <c r="J3876" t="s">
        <v>2142</v>
      </c>
      <c r="K3876" t="s">
        <v>868</v>
      </c>
      <c r="L3876" t="s">
        <v>844</v>
      </c>
    </row>
    <row r="3877" spans="1:12" x14ac:dyDescent="0.25">
      <c r="A3877" t="s">
        <v>4507</v>
      </c>
      <c r="B3877" t="s">
        <v>4438</v>
      </c>
      <c r="C3877" t="s">
        <v>3295</v>
      </c>
      <c r="D3877">
        <v>24</v>
      </c>
      <c r="E3877">
        <v>14.1</v>
      </c>
      <c r="F3877" t="s">
        <v>865</v>
      </c>
      <c r="G3877">
        <v>2</v>
      </c>
      <c r="H3877">
        <v>1</v>
      </c>
      <c r="I3877" t="s">
        <v>993</v>
      </c>
      <c r="J3877" t="s">
        <v>2142</v>
      </c>
      <c r="K3877" t="s">
        <v>863</v>
      </c>
      <c r="L3877">
        <v>139953.15</v>
      </c>
    </row>
    <row r="3878" spans="1:12" x14ac:dyDescent="0.25">
      <c r="A3878" t="s">
        <v>4508</v>
      </c>
      <c r="B3878" t="s">
        <v>4438</v>
      </c>
      <c r="C3878" t="s">
        <v>3295</v>
      </c>
      <c r="D3878">
        <v>19.7</v>
      </c>
      <c r="E3878">
        <v>11.4</v>
      </c>
      <c r="F3878" t="s">
        <v>860</v>
      </c>
      <c r="G3878">
        <v>2</v>
      </c>
      <c r="H3878">
        <v>1</v>
      </c>
      <c r="I3878" t="s">
        <v>993</v>
      </c>
      <c r="J3878" t="s">
        <v>2142</v>
      </c>
      <c r="K3878" t="s">
        <v>868</v>
      </c>
      <c r="L3878">
        <v>1481477.6</v>
      </c>
    </row>
    <row r="3879" spans="1:12" x14ac:dyDescent="0.25">
      <c r="A3879" t="s">
        <v>4509</v>
      </c>
      <c r="B3879" t="s">
        <v>4438</v>
      </c>
      <c r="C3879" t="s">
        <v>3295</v>
      </c>
      <c r="D3879">
        <v>20.399999999999999</v>
      </c>
      <c r="E3879">
        <v>11.7</v>
      </c>
      <c r="F3879" t="s">
        <v>916</v>
      </c>
      <c r="G3879">
        <v>3</v>
      </c>
      <c r="H3879">
        <v>1</v>
      </c>
      <c r="I3879" t="s">
        <v>993</v>
      </c>
      <c r="J3879" t="s">
        <v>2142</v>
      </c>
      <c r="K3879" t="s">
        <v>868</v>
      </c>
      <c r="L3879">
        <v>198034.91</v>
      </c>
    </row>
    <row r="3880" spans="1:12" x14ac:dyDescent="0.25">
      <c r="A3880" t="s">
        <v>4510</v>
      </c>
      <c r="B3880" t="s">
        <v>4438</v>
      </c>
      <c r="C3880" t="s">
        <v>3295</v>
      </c>
      <c r="D3880">
        <v>20.6</v>
      </c>
      <c r="E3880">
        <v>13.27</v>
      </c>
      <c r="F3880" t="s">
        <v>916</v>
      </c>
      <c r="G3880">
        <v>3</v>
      </c>
      <c r="H3880">
        <v>1</v>
      </c>
      <c r="I3880" t="s">
        <v>993</v>
      </c>
      <c r="J3880" t="s">
        <v>2142</v>
      </c>
      <c r="K3880" t="s">
        <v>868</v>
      </c>
      <c r="L3880">
        <v>170094.55</v>
      </c>
    </row>
    <row r="3881" spans="1:12" x14ac:dyDescent="0.25">
      <c r="A3881" t="s">
        <v>4511</v>
      </c>
      <c r="B3881" t="s">
        <v>4438</v>
      </c>
      <c r="C3881" t="s">
        <v>3295</v>
      </c>
      <c r="D3881">
        <v>22.7</v>
      </c>
      <c r="E3881">
        <v>12.5</v>
      </c>
      <c r="F3881" t="s">
        <v>918</v>
      </c>
      <c r="G3881">
        <v>3</v>
      </c>
      <c r="H3881">
        <v>1</v>
      </c>
      <c r="I3881" t="s">
        <v>993</v>
      </c>
      <c r="J3881" t="s">
        <v>2142</v>
      </c>
      <c r="K3881" t="s">
        <v>868</v>
      </c>
      <c r="L3881">
        <v>768204.3</v>
      </c>
    </row>
    <row r="3882" spans="1:12" x14ac:dyDescent="0.25">
      <c r="A3882" t="s">
        <v>4512</v>
      </c>
      <c r="B3882" t="s">
        <v>4438</v>
      </c>
      <c r="C3882" t="s">
        <v>3295</v>
      </c>
      <c r="D3882">
        <v>23.2</v>
      </c>
      <c r="E3882">
        <v>12</v>
      </c>
      <c r="F3882" t="s">
        <v>916</v>
      </c>
      <c r="G3882">
        <v>3</v>
      </c>
      <c r="H3882">
        <v>1</v>
      </c>
      <c r="I3882" t="s">
        <v>993</v>
      </c>
      <c r="J3882" t="s">
        <v>2142</v>
      </c>
      <c r="K3882" t="s">
        <v>913</v>
      </c>
      <c r="L3882">
        <v>3311814.33</v>
      </c>
    </row>
    <row r="3883" spans="1:12" x14ac:dyDescent="0.25">
      <c r="A3883" t="s">
        <v>4513</v>
      </c>
      <c r="B3883" t="s">
        <v>4438</v>
      </c>
      <c r="C3883" t="s">
        <v>3295</v>
      </c>
      <c r="D3883">
        <v>24.4</v>
      </c>
      <c r="E3883">
        <v>12.6</v>
      </c>
      <c r="F3883" t="s">
        <v>918</v>
      </c>
      <c r="G3883">
        <v>3</v>
      </c>
      <c r="H3883">
        <v>1</v>
      </c>
      <c r="I3883" t="s">
        <v>993</v>
      </c>
      <c r="J3883" t="s">
        <v>2142</v>
      </c>
      <c r="K3883" t="s">
        <v>863</v>
      </c>
      <c r="L3883">
        <v>573511.14</v>
      </c>
    </row>
    <row r="3884" spans="1:12" x14ac:dyDescent="0.25">
      <c r="A3884" t="s">
        <v>4514</v>
      </c>
      <c r="B3884" t="s">
        <v>4438</v>
      </c>
      <c r="C3884" t="s">
        <v>3295</v>
      </c>
      <c r="D3884">
        <v>22.1</v>
      </c>
      <c r="E3884">
        <v>13.27</v>
      </c>
      <c r="F3884" t="s">
        <v>916</v>
      </c>
      <c r="G3884">
        <v>3</v>
      </c>
      <c r="H3884">
        <v>1</v>
      </c>
      <c r="I3884" t="s">
        <v>993</v>
      </c>
      <c r="J3884" t="s">
        <v>2142</v>
      </c>
      <c r="K3884" t="s">
        <v>868</v>
      </c>
      <c r="L3884">
        <v>12280.03</v>
      </c>
    </row>
    <row r="3885" spans="1:12" x14ac:dyDescent="0.25">
      <c r="A3885" t="s">
        <v>4515</v>
      </c>
      <c r="B3885" t="s">
        <v>4438</v>
      </c>
      <c r="C3885" t="s">
        <v>3295</v>
      </c>
      <c r="D3885">
        <v>22.4</v>
      </c>
      <c r="E3885">
        <v>12</v>
      </c>
      <c r="F3885" t="s">
        <v>916</v>
      </c>
      <c r="G3885">
        <v>3</v>
      </c>
      <c r="H3885">
        <v>1</v>
      </c>
      <c r="I3885" t="s">
        <v>993</v>
      </c>
      <c r="J3885" t="s">
        <v>2142</v>
      </c>
      <c r="K3885" t="s">
        <v>868</v>
      </c>
      <c r="L3885">
        <v>313163.12</v>
      </c>
    </row>
    <row r="3886" spans="1:12" x14ac:dyDescent="0.25">
      <c r="A3886" t="s">
        <v>4516</v>
      </c>
      <c r="B3886" t="s">
        <v>4438</v>
      </c>
      <c r="C3886" t="s">
        <v>3295</v>
      </c>
      <c r="D3886">
        <v>21.1</v>
      </c>
      <c r="E3886">
        <v>15.5</v>
      </c>
      <c r="F3886" t="s">
        <v>916</v>
      </c>
      <c r="G3886">
        <v>3</v>
      </c>
      <c r="H3886">
        <v>1</v>
      </c>
      <c r="I3886" t="s">
        <v>993</v>
      </c>
      <c r="J3886" t="s">
        <v>2142</v>
      </c>
      <c r="K3886" t="s">
        <v>868</v>
      </c>
      <c r="L3886">
        <v>23554.74</v>
      </c>
    </row>
    <row r="3887" spans="1:12" x14ac:dyDescent="0.25">
      <c r="A3887" t="s">
        <v>4517</v>
      </c>
      <c r="B3887" t="s">
        <v>4438</v>
      </c>
      <c r="C3887" t="s">
        <v>3295</v>
      </c>
      <c r="D3887">
        <v>19</v>
      </c>
      <c r="E3887">
        <v>13.27</v>
      </c>
      <c r="F3887" t="s">
        <v>916</v>
      </c>
      <c r="G3887">
        <v>3</v>
      </c>
      <c r="H3887">
        <v>1</v>
      </c>
      <c r="I3887" t="s">
        <v>993</v>
      </c>
      <c r="J3887" t="s">
        <v>2142</v>
      </c>
      <c r="K3887" t="s">
        <v>863</v>
      </c>
      <c r="L3887">
        <v>5354.89</v>
      </c>
    </row>
    <row r="3888" spans="1:12" x14ac:dyDescent="0.25">
      <c r="A3888" t="s">
        <v>4518</v>
      </c>
      <c r="B3888" t="s">
        <v>4438</v>
      </c>
      <c r="C3888" t="s">
        <v>3295</v>
      </c>
      <c r="D3888">
        <v>17.2</v>
      </c>
      <c r="E3888">
        <v>8.1999999999999993</v>
      </c>
      <c r="F3888" t="s">
        <v>867</v>
      </c>
      <c r="G3888">
        <v>2</v>
      </c>
      <c r="H3888">
        <v>1</v>
      </c>
      <c r="I3888" t="s">
        <v>993</v>
      </c>
      <c r="J3888" t="s">
        <v>2142</v>
      </c>
      <c r="K3888" t="s">
        <v>868</v>
      </c>
      <c r="L3888">
        <v>590836.06999999995</v>
      </c>
    </row>
    <row r="3889" spans="1:12" x14ac:dyDescent="0.25">
      <c r="A3889" t="s">
        <v>4519</v>
      </c>
      <c r="B3889" t="s">
        <v>4438</v>
      </c>
      <c r="C3889" t="s">
        <v>3295</v>
      </c>
      <c r="D3889">
        <v>21.6</v>
      </c>
      <c r="E3889">
        <v>10.98</v>
      </c>
      <c r="F3889" t="s">
        <v>918</v>
      </c>
      <c r="G3889">
        <v>3</v>
      </c>
      <c r="H3889">
        <v>1</v>
      </c>
      <c r="I3889" t="s">
        <v>993</v>
      </c>
      <c r="J3889" t="s">
        <v>2142</v>
      </c>
      <c r="K3889" t="s">
        <v>863</v>
      </c>
      <c r="L3889">
        <v>74957.63</v>
      </c>
    </row>
    <row r="3890" spans="1:12" x14ac:dyDescent="0.25">
      <c r="A3890" t="s">
        <v>4520</v>
      </c>
      <c r="B3890" t="s">
        <v>4438</v>
      </c>
      <c r="C3890" t="s">
        <v>3295</v>
      </c>
      <c r="D3890">
        <v>14</v>
      </c>
      <c r="E3890">
        <v>13.27</v>
      </c>
      <c r="F3890" t="s">
        <v>916</v>
      </c>
      <c r="G3890">
        <v>3</v>
      </c>
      <c r="H3890">
        <v>1</v>
      </c>
      <c r="I3890" t="s">
        <v>993</v>
      </c>
      <c r="J3890" t="s">
        <v>2142</v>
      </c>
      <c r="K3890" t="s">
        <v>868</v>
      </c>
      <c r="L3890">
        <v>1216.77</v>
      </c>
    </row>
    <row r="3891" spans="1:12" x14ac:dyDescent="0.25">
      <c r="A3891" t="s">
        <v>4521</v>
      </c>
      <c r="B3891" t="s">
        <v>4438</v>
      </c>
      <c r="C3891" t="s">
        <v>3295</v>
      </c>
      <c r="D3891">
        <v>23.4</v>
      </c>
      <c r="E3891">
        <v>9.9</v>
      </c>
      <c r="F3891" t="s">
        <v>867</v>
      </c>
      <c r="G3891">
        <v>2</v>
      </c>
      <c r="H3891">
        <v>1</v>
      </c>
      <c r="I3891" t="s">
        <v>993</v>
      </c>
      <c r="J3891" t="s">
        <v>2142</v>
      </c>
      <c r="K3891" t="s">
        <v>863</v>
      </c>
      <c r="L3891" t="s">
        <v>844</v>
      </c>
    </row>
    <row r="3892" spans="1:12" x14ac:dyDescent="0.25">
      <c r="A3892" t="s">
        <v>4522</v>
      </c>
      <c r="B3892" t="s">
        <v>4438</v>
      </c>
      <c r="C3892" t="s">
        <v>3295</v>
      </c>
      <c r="D3892">
        <v>23.8</v>
      </c>
      <c r="E3892">
        <v>12</v>
      </c>
      <c r="F3892" t="s">
        <v>865</v>
      </c>
      <c r="G3892">
        <v>2</v>
      </c>
      <c r="H3892">
        <v>1</v>
      </c>
      <c r="I3892" t="s">
        <v>993</v>
      </c>
      <c r="J3892" t="s">
        <v>2142</v>
      </c>
      <c r="K3892" t="s">
        <v>868</v>
      </c>
      <c r="L3892">
        <v>226245.63</v>
      </c>
    </row>
    <row r="3893" spans="1:12" x14ac:dyDescent="0.25">
      <c r="A3893" t="s">
        <v>451</v>
      </c>
      <c r="B3893" t="s">
        <v>4438</v>
      </c>
      <c r="C3893" t="s">
        <v>3295</v>
      </c>
      <c r="D3893">
        <v>22</v>
      </c>
      <c r="E3893">
        <v>13.6</v>
      </c>
      <c r="F3893" t="s">
        <v>916</v>
      </c>
      <c r="G3893">
        <v>2</v>
      </c>
      <c r="H3893">
        <v>1</v>
      </c>
      <c r="I3893" t="s">
        <v>993</v>
      </c>
      <c r="J3893" t="s">
        <v>2142</v>
      </c>
      <c r="K3893" t="s">
        <v>868</v>
      </c>
      <c r="L3893">
        <v>7189322.5800000001</v>
      </c>
    </row>
    <row r="3894" spans="1:12" x14ac:dyDescent="0.25">
      <c r="A3894" t="s">
        <v>4523</v>
      </c>
      <c r="B3894" t="s">
        <v>4438</v>
      </c>
      <c r="C3894" t="s">
        <v>3295</v>
      </c>
      <c r="D3894">
        <v>23</v>
      </c>
      <c r="E3894">
        <v>13.27</v>
      </c>
      <c r="F3894" t="s">
        <v>865</v>
      </c>
      <c r="G3894">
        <v>3</v>
      </c>
      <c r="H3894">
        <v>1</v>
      </c>
      <c r="I3894" t="s">
        <v>993</v>
      </c>
      <c r="J3894" t="s">
        <v>2142</v>
      </c>
      <c r="K3894" t="s">
        <v>863</v>
      </c>
      <c r="L3894">
        <v>86198.6</v>
      </c>
    </row>
    <row r="3895" spans="1:12" x14ac:dyDescent="0.25">
      <c r="A3895" t="s">
        <v>4524</v>
      </c>
      <c r="B3895" t="s">
        <v>4438</v>
      </c>
      <c r="C3895" t="s">
        <v>3295</v>
      </c>
      <c r="D3895">
        <v>21.9</v>
      </c>
      <c r="E3895">
        <v>11.5</v>
      </c>
      <c r="F3895" t="s">
        <v>916</v>
      </c>
      <c r="G3895">
        <v>3</v>
      </c>
      <c r="H3895">
        <v>1</v>
      </c>
      <c r="I3895" t="s">
        <v>993</v>
      </c>
      <c r="J3895" t="s">
        <v>2142</v>
      </c>
      <c r="K3895" t="s">
        <v>868</v>
      </c>
      <c r="L3895">
        <v>214041.33</v>
      </c>
    </row>
    <row r="3896" spans="1:12" x14ac:dyDescent="0.25">
      <c r="A3896" t="s">
        <v>4525</v>
      </c>
      <c r="B3896" t="s">
        <v>4438</v>
      </c>
      <c r="C3896" t="s">
        <v>3295</v>
      </c>
      <c r="D3896">
        <v>20.9</v>
      </c>
      <c r="E3896">
        <v>12.3</v>
      </c>
      <c r="F3896" t="s">
        <v>865</v>
      </c>
      <c r="G3896">
        <v>3</v>
      </c>
      <c r="H3896">
        <v>1</v>
      </c>
      <c r="I3896" t="s">
        <v>993</v>
      </c>
      <c r="J3896" t="s">
        <v>2142</v>
      </c>
      <c r="K3896" t="s">
        <v>863</v>
      </c>
      <c r="L3896">
        <v>5429668.1200000001</v>
      </c>
    </row>
    <row r="3897" spans="1:12" x14ac:dyDescent="0.25">
      <c r="A3897" t="s">
        <v>4526</v>
      </c>
      <c r="B3897" t="s">
        <v>4438</v>
      </c>
      <c r="C3897" t="s">
        <v>3295</v>
      </c>
      <c r="D3897">
        <v>20.399999999999999</v>
      </c>
      <c r="E3897">
        <v>11.2</v>
      </c>
      <c r="F3897" t="s">
        <v>916</v>
      </c>
      <c r="G3897">
        <v>3</v>
      </c>
      <c r="H3897">
        <v>1</v>
      </c>
      <c r="I3897" t="s">
        <v>993</v>
      </c>
      <c r="J3897" t="s">
        <v>2142</v>
      </c>
      <c r="K3897" t="s">
        <v>863</v>
      </c>
      <c r="L3897">
        <v>18694.09</v>
      </c>
    </row>
    <row r="3898" spans="1:12" x14ac:dyDescent="0.25">
      <c r="A3898" t="s">
        <v>4527</v>
      </c>
      <c r="B3898" t="s">
        <v>4438</v>
      </c>
      <c r="C3898" t="s">
        <v>3295</v>
      </c>
      <c r="D3898">
        <v>17.2</v>
      </c>
      <c r="E3898">
        <v>13.27</v>
      </c>
      <c r="F3898" t="s">
        <v>916</v>
      </c>
      <c r="G3898">
        <v>3</v>
      </c>
      <c r="H3898">
        <v>1</v>
      </c>
      <c r="I3898" t="s">
        <v>993</v>
      </c>
      <c r="J3898" t="s">
        <v>2142</v>
      </c>
      <c r="K3898" t="s">
        <v>863</v>
      </c>
      <c r="L3898">
        <v>16481.57</v>
      </c>
    </row>
    <row r="3899" spans="1:12" x14ac:dyDescent="0.25">
      <c r="A3899" t="s">
        <v>4528</v>
      </c>
      <c r="B3899" t="s">
        <v>4438</v>
      </c>
      <c r="C3899" t="s">
        <v>3295</v>
      </c>
      <c r="D3899">
        <v>24.1</v>
      </c>
      <c r="E3899">
        <v>8.8000000000000007</v>
      </c>
      <c r="F3899" t="s">
        <v>860</v>
      </c>
      <c r="G3899">
        <v>2</v>
      </c>
      <c r="H3899">
        <v>1</v>
      </c>
      <c r="I3899" t="s">
        <v>993</v>
      </c>
      <c r="J3899" t="s">
        <v>2142</v>
      </c>
      <c r="K3899" t="s">
        <v>868</v>
      </c>
      <c r="L3899">
        <v>434281.56</v>
      </c>
    </row>
    <row r="3900" spans="1:12" x14ac:dyDescent="0.25">
      <c r="A3900" t="s">
        <v>4529</v>
      </c>
      <c r="B3900" t="s">
        <v>4438</v>
      </c>
      <c r="C3900" t="s">
        <v>3295</v>
      </c>
      <c r="D3900">
        <v>15.9</v>
      </c>
      <c r="E3900">
        <v>13.27</v>
      </c>
      <c r="F3900" t="s">
        <v>916</v>
      </c>
      <c r="G3900">
        <v>3</v>
      </c>
      <c r="H3900">
        <v>1</v>
      </c>
      <c r="I3900" t="s">
        <v>993</v>
      </c>
      <c r="J3900" t="s">
        <v>2142</v>
      </c>
      <c r="K3900" t="s">
        <v>868</v>
      </c>
      <c r="L3900">
        <v>29.06</v>
      </c>
    </row>
    <row r="3901" spans="1:12" x14ac:dyDescent="0.25">
      <c r="A3901" t="s">
        <v>4530</v>
      </c>
      <c r="B3901" t="s">
        <v>4438</v>
      </c>
      <c r="C3901" t="s">
        <v>3295</v>
      </c>
      <c r="D3901">
        <v>19.600000000000001</v>
      </c>
      <c r="E3901">
        <v>9.6</v>
      </c>
      <c r="F3901" t="s">
        <v>860</v>
      </c>
      <c r="G3901">
        <v>1</v>
      </c>
      <c r="H3901">
        <v>1</v>
      </c>
      <c r="I3901" t="s">
        <v>993</v>
      </c>
      <c r="J3901" t="s">
        <v>2142</v>
      </c>
      <c r="K3901" t="s">
        <v>913</v>
      </c>
      <c r="L3901">
        <v>1540214.12</v>
      </c>
    </row>
    <row r="3902" spans="1:12" x14ac:dyDescent="0.25">
      <c r="A3902" t="s">
        <v>4531</v>
      </c>
      <c r="B3902" t="s">
        <v>4438</v>
      </c>
      <c r="C3902" t="s">
        <v>3295</v>
      </c>
      <c r="D3902">
        <v>24.6</v>
      </c>
      <c r="E3902">
        <v>12.74</v>
      </c>
      <c r="F3902" t="s">
        <v>865</v>
      </c>
      <c r="G3902">
        <v>2</v>
      </c>
      <c r="H3902">
        <v>1</v>
      </c>
      <c r="I3902" t="s">
        <v>993</v>
      </c>
      <c r="J3902" t="s">
        <v>2142</v>
      </c>
      <c r="K3902" t="s">
        <v>913</v>
      </c>
      <c r="L3902">
        <v>1594602.22</v>
      </c>
    </row>
    <row r="3903" spans="1:12" x14ac:dyDescent="0.25">
      <c r="A3903" t="s">
        <v>4532</v>
      </c>
      <c r="B3903" t="s">
        <v>4438</v>
      </c>
      <c r="C3903" t="s">
        <v>3295</v>
      </c>
      <c r="D3903">
        <v>13.6</v>
      </c>
      <c r="E3903">
        <v>10</v>
      </c>
      <c r="F3903" t="s">
        <v>865</v>
      </c>
      <c r="G3903">
        <v>2</v>
      </c>
      <c r="H3903">
        <v>1</v>
      </c>
      <c r="I3903" t="s">
        <v>993</v>
      </c>
      <c r="J3903" t="s">
        <v>2142</v>
      </c>
      <c r="K3903" t="s">
        <v>868</v>
      </c>
      <c r="L3903">
        <v>1189934.82</v>
      </c>
    </row>
    <row r="3904" spans="1:12" x14ac:dyDescent="0.25">
      <c r="A3904" t="s">
        <v>4533</v>
      </c>
      <c r="B3904" t="s">
        <v>4438</v>
      </c>
      <c r="C3904" t="s">
        <v>3295</v>
      </c>
      <c r="D3904">
        <v>21.3</v>
      </c>
      <c r="E3904">
        <v>11.13</v>
      </c>
      <c r="F3904" t="s">
        <v>918</v>
      </c>
      <c r="G3904">
        <v>3</v>
      </c>
      <c r="H3904">
        <v>1</v>
      </c>
      <c r="I3904" t="s">
        <v>993</v>
      </c>
      <c r="J3904" t="s">
        <v>2142</v>
      </c>
      <c r="K3904" t="s">
        <v>913</v>
      </c>
      <c r="L3904">
        <v>1106611.3999999999</v>
      </c>
    </row>
    <row r="3905" spans="1:12" x14ac:dyDescent="0.25">
      <c r="A3905" t="s">
        <v>4534</v>
      </c>
      <c r="B3905" t="s">
        <v>4438</v>
      </c>
      <c r="C3905" t="s">
        <v>3295</v>
      </c>
      <c r="D3905">
        <v>21.1</v>
      </c>
      <c r="E3905">
        <v>11.4</v>
      </c>
      <c r="F3905" t="s">
        <v>867</v>
      </c>
      <c r="G3905">
        <v>2</v>
      </c>
      <c r="H3905">
        <v>1</v>
      </c>
      <c r="I3905" t="s">
        <v>993</v>
      </c>
      <c r="J3905" t="s">
        <v>2142</v>
      </c>
      <c r="K3905" t="s">
        <v>913</v>
      </c>
      <c r="L3905">
        <v>1074490.6499999999</v>
      </c>
    </row>
    <row r="3906" spans="1:12" x14ac:dyDescent="0.25">
      <c r="A3906" t="s">
        <v>4535</v>
      </c>
      <c r="B3906" t="s">
        <v>4438</v>
      </c>
      <c r="C3906" t="s">
        <v>3295</v>
      </c>
      <c r="D3906">
        <v>18.8</v>
      </c>
      <c r="E3906">
        <v>8.4</v>
      </c>
      <c r="F3906" t="s">
        <v>860</v>
      </c>
      <c r="G3906">
        <v>2</v>
      </c>
      <c r="H3906">
        <v>1</v>
      </c>
      <c r="I3906" t="s">
        <v>993</v>
      </c>
      <c r="J3906" t="s">
        <v>2142</v>
      </c>
      <c r="K3906" t="s">
        <v>863</v>
      </c>
      <c r="L3906">
        <v>157481.35999999999</v>
      </c>
    </row>
    <row r="3907" spans="1:12" x14ac:dyDescent="0.25">
      <c r="A3907" t="s">
        <v>4536</v>
      </c>
      <c r="B3907" t="s">
        <v>4438</v>
      </c>
      <c r="C3907" t="s">
        <v>3295</v>
      </c>
      <c r="D3907">
        <v>11.8</v>
      </c>
      <c r="E3907">
        <v>11.6</v>
      </c>
      <c r="F3907" t="s">
        <v>867</v>
      </c>
      <c r="G3907">
        <v>2</v>
      </c>
      <c r="H3907">
        <v>1</v>
      </c>
      <c r="I3907" t="s">
        <v>993</v>
      </c>
      <c r="J3907" t="s">
        <v>2142</v>
      </c>
      <c r="K3907" t="s">
        <v>863</v>
      </c>
      <c r="L3907">
        <v>976089.61</v>
      </c>
    </row>
    <row r="3908" spans="1:12" x14ac:dyDescent="0.25">
      <c r="A3908" t="s">
        <v>4537</v>
      </c>
      <c r="B3908" t="s">
        <v>4438</v>
      </c>
      <c r="C3908" t="s">
        <v>3295</v>
      </c>
      <c r="D3908">
        <v>14.9</v>
      </c>
      <c r="E3908">
        <v>7.6</v>
      </c>
      <c r="F3908" t="s">
        <v>860</v>
      </c>
      <c r="G3908">
        <v>1</v>
      </c>
      <c r="H3908">
        <v>1</v>
      </c>
      <c r="I3908" t="s">
        <v>928</v>
      </c>
      <c r="J3908" t="s">
        <v>928</v>
      </c>
      <c r="K3908" t="s">
        <v>863</v>
      </c>
      <c r="L3908">
        <v>31246.1</v>
      </c>
    </row>
    <row r="3909" spans="1:12" x14ac:dyDescent="0.25">
      <c r="A3909" t="s">
        <v>4538</v>
      </c>
      <c r="B3909" t="s">
        <v>4438</v>
      </c>
      <c r="C3909" t="s">
        <v>3295</v>
      </c>
      <c r="D3909">
        <v>16.8</v>
      </c>
      <c r="E3909">
        <v>10.5</v>
      </c>
      <c r="F3909" t="s">
        <v>860</v>
      </c>
      <c r="G3909">
        <v>1</v>
      </c>
      <c r="H3909">
        <v>1</v>
      </c>
      <c r="I3909" t="s">
        <v>928</v>
      </c>
      <c r="J3909" t="s">
        <v>928</v>
      </c>
      <c r="K3909" t="s">
        <v>863</v>
      </c>
      <c r="L3909">
        <v>3277545.3</v>
      </c>
    </row>
    <row r="3910" spans="1:12" x14ac:dyDescent="0.25">
      <c r="A3910" t="s">
        <v>4539</v>
      </c>
      <c r="B3910" t="s">
        <v>4438</v>
      </c>
      <c r="C3910" t="s">
        <v>3295</v>
      </c>
      <c r="D3910">
        <v>20.5</v>
      </c>
      <c r="E3910">
        <v>18.7</v>
      </c>
      <c r="F3910" t="s">
        <v>860</v>
      </c>
      <c r="G3910">
        <v>1</v>
      </c>
      <c r="H3910">
        <v>1</v>
      </c>
      <c r="I3910" t="s">
        <v>928</v>
      </c>
      <c r="J3910" t="s">
        <v>882</v>
      </c>
      <c r="K3910" t="s">
        <v>863</v>
      </c>
      <c r="L3910">
        <v>3831513.31</v>
      </c>
    </row>
    <row r="3911" spans="1:12" x14ac:dyDescent="0.25">
      <c r="A3911" t="s">
        <v>4540</v>
      </c>
      <c r="B3911" t="s">
        <v>4438</v>
      </c>
      <c r="C3911" t="s">
        <v>3295</v>
      </c>
      <c r="D3911">
        <v>20.5</v>
      </c>
      <c r="E3911">
        <v>9.1</v>
      </c>
      <c r="F3911" t="s">
        <v>860</v>
      </c>
      <c r="G3911">
        <v>1</v>
      </c>
      <c r="H3911">
        <v>1</v>
      </c>
      <c r="I3911" t="s">
        <v>928</v>
      </c>
      <c r="J3911" t="s">
        <v>882</v>
      </c>
      <c r="K3911" t="s">
        <v>863</v>
      </c>
      <c r="L3911">
        <v>2969480.86</v>
      </c>
    </row>
    <row r="3912" spans="1:12" x14ac:dyDescent="0.25">
      <c r="A3912" t="s">
        <v>4541</v>
      </c>
      <c r="B3912" t="s">
        <v>4438</v>
      </c>
      <c r="C3912" t="s">
        <v>3295</v>
      </c>
      <c r="D3912">
        <v>19</v>
      </c>
      <c r="E3912">
        <v>13.2</v>
      </c>
      <c r="F3912" t="s">
        <v>860</v>
      </c>
      <c r="G3912">
        <v>1</v>
      </c>
      <c r="H3912">
        <v>1</v>
      </c>
      <c r="I3912" t="s">
        <v>928</v>
      </c>
      <c r="J3912" t="s">
        <v>882</v>
      </c>
      <c r="K3912" t="s">
        <v>863</v>
      </c>
      <c r="L3912">
        <v>2645400.35</v>
      </c>
    </row>
    <row r="3913" spans="1:12" x14ac:dyDescent="0.25">
      <c r="A3913" t="s">
        <v>4542</v>
      </c>
      <c r="B3913" t="s">
        <v>4438</v>
      </c>
      <c r="C3913" t="s">
        <v>3295</v>
      </c>
      <c r="D3913">
        <v>13.3</v>
      </c>
      <c r="E3913">
        <v>18.3</v>
      </c>
      <c r="F3913" t="s">
        <v>867</v>
      </c>
      <c r="G3913">
        <v>2</v>
      </c>
      <c r="H3913">
        <v>2</v>
      </c>
      <c r="I3913" t="s">
        <v>993</v>
      </c>
      <c r="J3913" t="s">
        <v>2142</v>
      </c>
      <c r="K3913" t="s">
        <v>868</v>
      </c>
      <c r="L3913">
        <v>51165.48</v>
      </c>
    </row>
    <row r="3914" spans="1:12" x14ac:dyDescent="0.25">
      <c r="A3914" t="s">
        <v>4543</v>
      </c>
      <c r="B3914" t="s">
        <v>4438</v>
      </c>
      <c r="C3914" t="s">
        <v>3295</v>
      </c>
      <c r="D3914">
        <v>17.899999999999999</v>
      </c>
      <c r="E3914">
        <v>10.6</v>
      </c>
      <c r="F3914" t="s">
        <v>916</v>
      </c>
      <c r="G3914">
        <v>3</v>
      </c>
      <c r="H3914">
        <v>1</v>
      </c>
      <c r="I3914" t="s">
        <v>993</v>
      </c>
      <c r="J3914" t="s">
        <v>2142</v>
      </c>
      <c r="K3914" t="s">
        <v>913</v>
      </c>
      <c r="L3914" t="s">
        <v>844</v>
      </c>
    </row>
    <row r="3915" spans="1:12" x14ac:dyDescent="0.25">
      <c r="A3915" t="s">
        <v>4544</v>
      </c>
      <c r="B3915" t="s">
        <v>4438</v>
      </c>
      <c r="C3915" t="s">
        <v>3295</v>
      </c>
      <c r="D3915">
        <v>20</v>
      </c>
      <c r="E3915">
        <v>10.99</v>
      </c>
      <c r="F3915" t="s">
        <v>916</v>
      </c>
      <c r="G3915">
        <v>3</v>
      </c>
      <c r="H3915">
        <v>1</v>
      </c>
      <c r="I3915" t="s">
        <v>993</v>
      </c>
      <c r="J3915" t="s">
        <v>2142</v>
      </c>
      <c r="K3915" t="s">
        <v>913</v>
      </c>
      <c r="L3915" t="s">
        <v>844</v>
      </c>
    </row>
    <row r="3916" spans="1:12" x14ac:dyDescent="0.25">
      <c r="A3916" t="s">
        <v>4545</v>
      </c>
      <c r="B3916" t="s">
        <v>4438</v>
      </c>
      <c r="C3916" t="s">
        <v>3295</v>
      </c>
      <c r="D3916">
        <v>17.100000000000001</v>
      </c>
      <c r="E3916">
        <v>10.6</v>
      </c>
      <c r="F3916" t="s">
        <v>916</v>
      </c>
      <c r="G3916">
        <v>3</v>
      </c>
      <c r="H3916">
        <v>1</v>
      </c>
      <c r="I3916" t="s">
        <v>993</v>
      </c>
      <c r="J3916" t="s">
        <v>2142</v>
      </c>
      <c r="K3916" t="s">
        <v>913</v>
      </c>
      <c r="L3916" t="s">
        <v>844</v>
      </c>
    </row>
    <row r="3917" spans="1:12" x14ac:dyDescent="0.25">
      <c r="A3917" t="s">
        <v>4546</v>
      </c>
      <c r="B3917" t="s">
        <v>4438</v>
      </c>
      <c r="C3917" t="s">
        <v>3295</v>
      </c>
      <c r="D3917">
        <v>14.5</v>
      </c>
      <c r="E3917">
        <v>10.6</v>
      </c>
      <c r="F3917" t="s">
        <v>916</v>
      </c>
      <c r="G3917">
        <v>3</v>
      </c>
      <c r="H3917">
        <v>1</v>
      </c>
      <c r="I3917" t="s">
        <v>993</v>
      </c>
      <c r="J3917" t="s">
        <v>2142</v>
      </c>
      <c r="K3917" t="s">
        <v>913</v>
      </c>
      <c r="L3917">
        <v>731202.26</v>
      </c>
    </row>
    <row r="3918" spans="1:12" x14ac:dyDescent="0.25">
      <c r="A3918" t="s">
        <v>4547</v>
      </c>
      <c r="B3918" t="s">
        <v>4438</v>
      </c>
      <c r="C3918" t="s">
        <v>3295</v>
      </c>
      <c r="D3918">
        <v>22.6</v>
      </c>
      <c r="E3918">
        <v>20.7</v>
      </c>
      <c r="F3918" t="s">
        <v>865</v>
      </c>
      <c r="G3918">
        <v>3</v>
      </c>
      <c r="H3918">
        <v>1</v>
      </c>
      <c r="I3918" t="s">
        <v>993</v>
      </c>
      <c r="J3918" t="s">
        <v>2142</v>
      </c>
      <c r="K3918" t="s">
        <v>913</v>
      </c>
      <c r="L3918">
        <v>24603.86</v>
      </c>
    </row>
    <row r="3919" spans="1:12" x14ac:dyDescent="0.25">
      <c r="A3919" t="s">
        <v>4548</v>
      </c>
      <c r="B3919" t="s">
        <v>4438</v>
      </c>
      <c r="C3919" t="s">
        <v>3295</v>
      </c>
      <c r="D3919">
        <v>22.5</v>
      </c>
      <c r="E3919">
        <v>24.8</v>
      </c>
      <c r="F3919" t="s">
        <v>984</v>
      </c>
      <c r="G3919">
        <v>3</v>
      </c>
      <c r="H3919">
        <v>1</v>
      </c>
      <c r="I3919" t="s">
        <v>993</v>
      </c>
      <c r="J3919" t="s">
        <v>2142</v>
      </c>
      <c r="K3919" t="s">
        <v>868</v>
      </c>
      <c r="L3919">
        <v>99641.61</v>
      </c>
    </row>
    <row r="3920" spans="1:12" x14ac:dyDescent="0.25">
      <c r="A3920" t="s">
        <v>4549</v>
      </c>
      <c r="B3920" t="s">
        <v>4438</v>
      </c>
      <c r="C3920" t="s">
        <v>3295</v>
      </c>
      <c r="D3920">
        <v>13.6</v>
      </c>
      <c r="E3920">
        <v>9.5</v>
      </c>
      <c r="F3920" t="s">
        <v>860</v>
      </c>
      <c r="G3920">
        <v>2</v>
      </c>
      <c r="H3920">
        <v>2</v>
      </c>
      <c r="I3920" t="s">
        <v>861</v>
      </c>
      <c r="J3920" t="s">
        <v>882</v>
      </c>
      <c r="K3920" t="s">
        <v>863</v>
      </c>
      <c r="L3920">
        <v>365703.46</v>
      </c>
    </row>
    <row r="3921" spans="1:12" x14ac:dyDescent="0.25">
      <c r="A3921" t="s">
        <v>4550</v>
      </c>
      <c r="B3921" t="s">
        <v>4438</v>
      </c>
      <c r="C3921" t="s">
        <v>3295</v>
      </c>
      <c r="D3921">
        <v>13.9</v>
      </c>
      <c r="E3921">
        <v>9.49</v>
      </c>
      <c r="F3921" t="s">
        <v>860</v>
      </c>
      <c r="G3921">
        <v>2</v>
      </c>
      <c r="H3921">
        <v>2</v>
      </c>
      <c r="I3921" t="s">
        <v>861</v>
      </c>
      <c r="J3921" t="s">
        <v>882</v>
      </c>
      <c r="K3921" t="s">
        <v>863</v>
      </c>
      <c r="L3921">
        <v>97502.69</v>
      </c>
    </row>
    <row r="3922" spans="1:12" x14ac:dyDescent="0.25">
      <c r="A3922" t="s">
        <v>4551</v>
      </c>
      <c r="B3922" t="s">
        <v>4438</v>
      </c>
      <c r="C3922" t="s">
        <v>3295</v>
      </c>
      <c r="D3922">
        <v>12.6</v>
      </c>
      <c r="E3922">
        <v>9.4</v>
      </c>
      <c r="F3922" t="s">
        <v>860</v>
      </c>
      <c r="G3922">
        <v>1</v>
      </c>
      <c r="H3922">
        <v>2</v>
      </c>
      <c r="I3922" t="s">
        <v>861</v>
      </c>
      <c r="J3922" t="s">
        <v>882</v>
      </c>
      <c r="K3922" t="s">
        <v>863</v>
      </c>
      <c r="L3922">
        <v>716141.57</v>
      </c>
    </row>
    <row r="3923" spans="1:12" x14ac:dyDescent="0.25">
      <c r="A3923" t="s">
        <v>4552</v>
      </c>
      <c r="B3923" t="s">
        <v>4438</v>
      </c>
      <c r="C3923" t="s">
        <v>3295</v>
      </c>
      <c r="D3923">
        <v>21.8</v>
      </c>
      <c r="E3923">
        <v>14</v>
      </c>
      <c r="F3923" t="s">
        <v>916</v>
      </c>
      <c r="G3923">
        <v>3</v>
      </c>
      <c r="H3923">
        <v>2</v>
      </c>
      <c r="I3923" t="s">
        <v>993</v>
      </c>
      <c r="J3923" t="s">
        <v>2142</v>
      </c>
      <c r="K3923" t="s">
        <v>868</v>
      </c>
      <c r="L3923">
        <v>844828.16000000003</v>
      </c>
    </row>
    <row r="3924" spans="1:12" x14ac:dyDescent="0.25">
      <c r="A3924" t="s">
        <v>4553</v>
      </c>
      <c r="B3924" t="s">
        <v>4438</v>
      </c>
      <c r="C3924" t="s">
        <v>3295</v>
      </c>
      <c r="D3924">
        <v>24.1</v>
      </c>
      <c r="E3924">
        <v>14.9</v>
      </c>
      <c r="F3924" t="s">
        <v>865</v>
      </c>
      <c r="G3924">
        <v>2</v>
      </c>
      <c r="H3924">
        <v>2</v>
      </c>
      <c r="I3924" t="s">
        <v>993</v>
      </c>
      <c r="J3924" t="s">
        <v>2142</v>
      </c>
      <c r="K3924" t="s">
        <v>913</v>
      </c>
      <c r="L3924">
        <v>495909.79</v>
      </c>
    </row>
    <row r="3925" spans="1:12" x14ac:dyDescent="0.25">
      <c r="A3925" t="s">
        <v>4554</v>
      </c>
      <c r="B3925" t="s">
        <v>4438</v>
      </c>
      <c r="C3925" t="s">
        <v>3295</v>
      </c>
      <c r="D3925">
        <v>24.2</v>
      </c>
      <c r="E3925">
        <v>13</v>
      </c>
      <c r="F3925" t="s">
        <v>867</v>
      </c>
      <c r="G3925">
        <v>3</v>
      </c>
      <c r="H3925">
        <v>2</v>
      </c>
      <c r="I3925" t="s">
        <v>993</v>
      </c>
      <c r="J3925" t="s">
        <v>2142</v>
      </c>
      <c r="K3925" t="s">
        <v>868</v>
      </c>
      <c r="L3925">
        <v>972681.31</v>
      </c>
    </row>
    <row r="3926" spans="1:12" x14ac:dyDescent="0.25">
      <c r="A3926" t="s">
        <v>4555</v>
      </c>
      <c r="B3926" t="s">
        <v>4438</v>
      </c>
      <c r="C3926" t="s">
        <v>3295</v>
      </c>
      <c r="D3926">
        <v>15.7</v>
      </c>
      <c r="E3926">
        <v>14</v>
      </c>
      <c r="F3926" t="s">
        <v>860</v>
      </c>
      <c r="G3926">
        <v>2</v>
      </c>
      <c r="H3926">
        <v>1</v>
      </c>
      <c r="I3926" t="s">
        <v>993</v>
      </c>
      <c r="J3926" t="s">
        <v>2142</v>
      </c>
      <c r="K3926" t="s">
        <v>868</v>
      </c>
      <c r="L3926">
        <v>437153.58</v>
      </c>
    </row>
    <row r="3927" spans="1:12" x14ac:dyDescent="0.25">
      <c r="A3927" t="s">
        <v>4556</v>
      </c>
      <c r="B3927" t="s">
        <v>4438</v>
      </c>
      <c r="C3927" t="s">
        <v>3295</v>
      </c>
      <c r="D3927">
        <v>17.600000000000001</v>
      </c>
      <c r="E3927">
        <v>22.35</v>
      </c>
      <c r="F3927" t="s">
        <v>860</v>
      </c>
      <c r="G3927">
        <v>1</v>
      </c>
      <c r="H3927">
        <v>1</v>
      </c>
      <c r="I3927" t="s">
        <v>993</v>
      </c>
      <c r="J3927" t="s">
        <v>2142</v>
      </c>
      <c r="K3927" t="s">
        <v>868</v>
      </c>
      <c r="L3927">
        <v>4722415.54</v>
      </c>
    </row>
    <row r="3928" spans="1:12" x14ac:dyDescent="0.25">
      <c r="A3928" t="s">
        <v>4557</v>
      </c>
      <c r="B3928" t="s">
        <v>4438</v>
      </c>
      <c r="C3928" t="s">
        <v>3295</v>
      </c>
      <c r="D3928">
        <v>17.399999999999999</v>
      </c>
      <c r="E3928">
        <v>19.190000000000001</v>
      </c>
      <c r="F3928" t="s">
        <v>865</v>
      </c>
      <c r="G3928">
        <v>2</v>
      </c>
      <c r="H3928">
        <v>1</v>
      </c>
      <c r="I3928" t="s">
        <v>993</v>
      </c>
      <c r="J3928" t="s">
        <v>2142</v>
      </c>
      <c r="K3928" t="s">
        <v>868</v>
      </c>
      <c r="L3928">
        <v>420440.4</v>
      </c>
    </row>
    <row r="3929" spans="1:12" x14ac:dyDescent="0.25">
      <c r="A3929" t="s">
        <v>4558</v>
      </c>
      <c r="B3929" t="s">
        <v>4438</v>
      </c>
      <c r="C3929" t="s">
        <v>3295</v>
      </c>
      <c r="D3929">
        <v>17.899999999999999</v>
      </c>
      <c r="E3929">
        <v>16.600000000000001</v>
      </c>
      <c r="F3929" t="s">
        <v>865</v>
      </c>
      <c r="G3929">
        <v>2</v>
      </c>
      <c r="H3929">
        <v>1</v>
      </c>
      <c r="I3929" t="s">
        <v>993</v>
      </c>
      <c r="J3929" t="s">
        <v>2142</v>
      </c>
      <c r="K3929" t="s">
        <v>913</v>
      </c>
      <c r="L3929">
        <v>3386528.43</v>
      </c>
    </row>
    <row r="3930" spans="1:12" x14ac:dyDescent="0.25">
      <c r="A3930" t="s">
        <v>4559</v>
      </c>
      <c r="B3930" t="s">
        <v>4438</v>
      </c>
      <c r="C3930" t="s">
        <v>3295</v>
      </c>
      <c r="D3930">
        <v>15</v>
      </c>
      <c r="E3930">
        <v>14.8</v>
      </c>
      <c r="F3930" t="s">
        <v>867</v>
      </c>
      <c r="G3930">
        <v>2</v>
      </c>
      <c r="H3930">
        <v>1</v>
      </c>
      <c r="I3930" t="s">
        <v>993</v>
      </c>
      <c r="J3930" t="s">
        <v>2142</v>
      </c>
      <c r="K3930" t="s">
        <v>913</v>
      </c>
      <c r="L3930">
        <v>818060.77</v>
      </c>
    </row>
    <row r="3931" spans="1:12" x14ac:dyDescent="0.25">
      <c r="A3931" t="s">
        <v>4560</v>
      </c>
      <c r="B3931" t="s">
        <v>4438</v>
      </c>
      <c r="C3931" t="s">
        <v>3295</v>
      </c>
      <c r="D3931">
        <v>17.7</v>
      </c>
      <c r="E3931">
        <v>14.3</v>
      </c>
      <c r="F3931" t="s">
        <v>867</v>
      </c>
      <c r="G3931">
        <v>2</v>
      </c>
      <c r="H3931">
        <v>1</v>
      </c>
      <c r="I3931" t="s">
        <v>928</v>
      </c>
      <c r="J3931" t="s">
        <v>928</v>
      </c>
      <c r="K3931" t="s">
        <v>913</v>
      </c>
      <c r="L3931">
        <v>222730.64</v>
      </c>
    </row>
    <row r="3932" spans="1:12" x14ac:dyDescent="0.25">
      <c r="A3932" t="s">
        <v>4561</v>
      </c>
      <c r="B3932" t="s">
        <v>4438</v>
      </c>
      <c r="C3932" t="s">
        <v>3295</v>
      </c>
      <c r="D3932">
        <v>10.199999999999999</v>
      </c>
      <c r="E3932">
        <v>15.4</v>
      </c>
      <c r="F3932" t="s">
        <v>865</v>
      </c>
      <c r="G3932">
        <v>2</v>
      </c>
      <c r="H3932">
        <v>1</v>
      </c>
      <c r="I3932" t="s">
        <v>993</v>
      </c>
      <c r="J3932" t="s">
        <v>2142</v>
      </c>
      <c r="K3932" t="s">
        <v>913</v>
      </c>
      <c r="L3932">
        <v>6033419.0999999996</v>
      </c>
    </row>
    <row r="3933" spans="1:12" x14ac:dyDescent="0.25">
      <c r="A3933" t="s">
        <v>4562</v>
      </c>
      <c r="B3933" t="s">
        <v>4438</v>
      </c>
      <c r="C3933" t="s">
        <v>3295</v>
      </c>
      <c r="D3933">
        <v>18.399999999999999</v>
      </c>
      <c r="E3933">
        <v>14.5</v>
      </c>
      <c r="F3933" t="s">
        <v>867</v>
      </c>
      <c r="G3933">
        <v>2</v>
      </c>
      <c r="H3933">
        <v>1</v>
      </c>
      <c r="I3933" t="s">
        <v>993</v>
      </c>
      <c r="J3933" t="s">
        <v>2142</v>
      </c>
      <c r="K3933" t="s">
        <v>913</v>
      </c>
      <c r="L3933">
        <v>1507011.59</v>
      </c>
    </row>
    <row r="3934" spans="1:12" x14ac:dyDescent="0.25">
      <c r="A3934" t="s">
        <v>4563</v>
      </c>
      <c r="B3934" t="s">
        <v>4438</v>
      </c>
      <c r="C3934" t="s">
        <v>3295</v>
      </c>
      <c r="D3934">
        <v>11.1</v>
      </c>
      <c r="E3934">
        <v>23</v>
      </c>
      <c r="F3934" t="s">
        <v>860</v>
      </c>
      <c r="G3934">
        <v>1</v>
      </c>
      <c r="H3934">
        <v>1</v>
      </c>
      <c r="I3934" t="s">
        <v>993</v>
      </c>
      <c r="J3934" t="s">
        <v>928</v>
      </c>
      <c r="K3934" t="s">
        <v>863</v>
      </c>
      <c r="L3934">
        <v>1910654.25</v>
      </c>
    </row>
    <row r="3935" spans="1:12" x14ac:dyDescent="0.25">
      <c r="A3935" t="s">
        <v>4564</v>
      </c>
      <c r="B3935" t="s">
        <v>4438</v>
      </c>
      <c r="C3935" t="s">
        <v>3295</v>
      </c>
      <c r="D3935">
        <v>12.3</v>
      </c>
      <c r="E3935">
        <v>19.8</v>
      </c>
      <c r="F3935" t="s">
        <v>860</v>
      </c>
      <c r="G3935">
        <v>1</v>
      </c>
      <c r="H3935">
        <v>1</v>
      </c>
      <c r="I3935" t="s">
        <v>993</v>
      </c>
      <c r="J3935" t="s">
        <v>2142</v>
      </c>
      <c r="K3935" t="s">
        <v>863</v>
      </c>
      <c r="L3935">
        <v>366771.57</v>
      </c>
    </row>
    <row r="3936" spans="1:12" x14ac:dyDescent="0.25">
      <c r="A3936" t="s">
        <v>4565</v>
      </c>
      <c r="B3936" t="s">
        <v>4438</v>
      </c>
      <c r="C3936" t="s">
        <v>3295</v>
      </c>
      <c r="D3936">
        <v>9.6999999999999993</v>
      </c>
      <c r="E3936">
        <v>23.6</v>
      </c>
      <c r="F3936" t="s">
        <v>860</v>
      </c>
      <c r="G3936">
        <v>1</v>
      </c>
      <c r="H3936">
        <v>1</v>
      </c>
      <c r="I3936" t="s">
        <v>993</v>
      </c>
      <c r="J3936" t="s">
        <v>2142</v>
      </c>
      <c r="K3936" t="s">
        <v>863</v>
      </c>
      <c r="L3936">
        <v>562817.84</v>
      </c>
    </row>
    <row r="3937" spans="1:12" x14ac:dyDescent="0.25">
      <c r="A3937" t="s">
        <v>4566</v>
      </c>
      <c r="B3937" t="s">
        <v>4438</v>
      </c>
      <c r="C3937" t="s">
        <v>3295</v>
      </c>
      <c r="D3937">
        <v>19</v>
      </c>
      <c r="E3937">
        <v>14</v>
      </c>
      <c r="F3937" t="s">
        <v>865</v>
      </c>
      <c r="G3937">
        <v>2</v>
      </c>
      <c r="H3937">
        <v>1</v>
      </c>
      <c r="I3937" t="s">
        <v>993</v>
      </c>
      <c r="J3937" t="s">
        <v>2142</v>
      </c>
      <c r="K3937" t="s">
        <v>868</v>
      </c>
      <c r="L3937">
        <v>276741.26</v>
      </c>
    </row>
    <row r="3938" spans="1:12" x14ac:dyDescent="0.25">
      <c r="A3938" t="s">
        <v>4567</v>
      </c>
      <c r="B3938" t="s">
        <v>4438</v>
      </c>
      <c r="C3938" t="s">
        <v>3295</v>
      </c>
      <c r="D3938">
        <v>26.9</v>
      </c>
      <c r="E3938">
        <v>17.600000000000001</v>
      </c>
      <c r="F3938" t="s">
        <v>867</v>
      </c>
      <c r="G3938">
        <v>3</v>
      </c>
      <c r="H3938">
        <v>1</v>
      </c>
      <c r="I3938" t="s">
        <v>993</v>
      </c>
      <c r="J3938" t="s">
        <v>2142</v>
      </c>
      <c r="K3938" t="s">
        <v>913</v>
      </c>
      <c r="L3938">
        <v>1457198.69</v>
      </c>
    </row>
    <row r="3939" spans="1:12" x14ac:dyDescent="0.25">
      <c r="A3939" t="s">
        <v>4568</v>
      </c>
      <c r="B3939" t="s">
        <v>4438</v>
      </c>
      <c r="C3939" t="s">
        <v>3295</v>
      </c>
      <c r="D3939">
        <v>17.7</v>
      </c>
      <c r="E3939">
        <v>12.9</v>
      </c>
      <c r="F3939" t="s">
        <v>865</v>
      </c>
      <c r="G3939">
        <v>2</v>
      </c>
      <c r="H3939">
        <v>1</v>
      </c>
      <c r="I3939" t="s">
        <v>993</v>
      </c>
      <c r="J3939" t="s">
        <v>2142</v>
      </c>
      <c r="K3939" t="s">
        <v>863</v>
      </c>
      <c r="L3939">
        <v>82318.02</v>
      </c>
    </row>
    <row r="3940" spans="1:12" x14ac:dyDescent="0.25">
      <c r="A3940" t="s">
        <v>4569</v>
      </c>
      <c r="B3940" t="s">
        <v>4438</v>
      </c>
      <c r="C3940" t="s">
        <v>3295</v>
      </c>
      <c r="D3940">
        <v>17.8</v>
      </c>
      <c r="E3940">
        <v>9.6</v>
      </c>
      <c r="F3940" t="s">
        <v>865</v>
      </c>
      <c r="G3940">
        <v>2</v>
      </c>
      <c r="H3940">
        <v>1</v>
      </c>
      <c r="I3940" t="s">
        <v>993</v>
      </c>
      <c r="J3940" t="s">
        <v>2142</v>
      </c>
      <c r="K3940" t="s">
        <v>913</v>
      </c>
      <c r="L3940">
        <v>3108066.1</v>
      </c>
    </row>
    <row r="3941" spans="1:12" x14ac:dyDescent="0.25">
      <c r="A3941" t="s">
        <v>4570</v>
      </c>
      <c r="B3941" t="s">
        <v>4438</v>
      </c>
      <c r="C3941" t="s">
        <v>3295</v>
      </c>
      <c r="D3941">
        <v>22.2</v>
      </c>
      <c r="E3941">
        <v>12.04</v>
      </c>
      <c r="F3941" t="s">
        <v>916</v>
      </c>
      <c r="G3941">
        <v>2</v>
      </c>
      <c r="H3941">
        <v>2</v>
      </c>
      <c r="I3941" t="s">
        <v>993</v>
      </c>
      <c r="J3941" t="s">
        <v>2142</v>
      </c>
      <c r="K3941" t="s">
        <v>913</v>
      </c>
      <c r="L3941">
        <v>6357207.4000000004</v>
      </c>
    </row>
    <row r="3942" spans="1:12" x14ac:dyDescent="0.25">
      <c r="A3942" t="s">
        <v>4571</v>
      </c>
      <c r="B3942" t="s">
        <v>4438</v>
      </c>
      <c r="C3942" t="s">
        <v>3295</v>
      </c>
      <c r="D3942">
        <v>14.7</v>
      </c>
      <c r="E3942">
        <v>9.9</v>
      </c>
      <c r="F3942" t="s">
        <v>867</v>
      </c>
      <c r="G3942">
        <v>3</v>
      </c>
      <c r="H3942">
        <v>1</v>
      </c>
      <c r="I3942" t="s">
        <v>993</v>
      </c>
      <c r="J3942" t="s">
        <v>2142</v>
      </c>
      <c r="K3942" t="s">
        <v>913</v>
      </c>
      <c r="L3942">
        <v>3460144</v>
      </c>
    </row>
    <row r="3943" spans="1:12" x14ac:dyDescent="0.25">
      <c r="A3943" t="s">
        <v>4572</v>
      </c>
      <c r="B3943" t="s">
        <v>4438</v>
      </c>
      <c r="C3943" t="s">
        <v>3295</v>
      </c>
      <c r="D3943">
        <v>15.3</v>
      </c>
      <c r="E3943">
        <v>9.9</v>
      </c>
      <c r="F3943" t="s">
        <v>865</v>
      </c>
      <c r="G3943">
        <v>3</v>
      </c>
      <c r="H3943">
        <v>1</v>
      </c>
      <c r="I3943" t="s">
        <v>993</v>
      </c>
      <c r="J3943" t="s">
        <v>2142</v>
      </c>
      <c r="K3943" t="s">
        <v>913</v>
      </c>
      <c r="L3943">
        <v>7647838.8200000003</v>
      </c>
    </row>
    <row r="3944" spans="1:12" x14ac:dyDescent="0.25">
      <c r="A3944" t="s">
        <v>4573</v>
      </c>
      <c r="B3944" t="s">
        <v>4438</v>
      </c>
      <c r="C3944" t="s">
        <v>3295</v>
      </c>
      <c r="D3944">
        <v>17.2</v>
      </c>
      <c r="E3944">
        <v>9.8000000000000007</v>
      </c>
      <c r="F3944" t="s">
        <v>1233</v>
      </c>
      <c r="G3944">
        <v>3</v>
      </c>
      <c r="H3944">
        <v>1</v>
      </c>
      <c r="I3944" t="s">
        <v>993</v>
      </c>
      <c r="J3944" t="s">
        <v>2142</v>
      </c>
      <c r="K3944" t="s">
        <v>913</v>
      </c>
      <c r="L3944">
        <v>756367.53</v>
      </c>
    </row>
    <row r="3945" spans="1:12" x14ac:dyDescent="0.25">
      <c r="A3945" t="s">
        <v>4574</v>
      </c>
      <c r="B3945" t="s">
        <v>4438</v>
      </c>
      <c r="C3945" t="s">
        <v>3295</v>
      </c>
      <c r="D3945">
        <v>14.2</v>
      </c>
      <c r="E3945">
        <v>11.8</v>
      </c>
      <c r="F3945" t="s">
        <v>865</v>
      </c>
      <c r="G3945">
        <v>2</v>
      </c>
      <c r="H3945">
        <v>1</v>
      </c>
      <c r="I3945" t="s">
        <v>993</v>
      </c>
      <c r="J3945" t="s">
        <v>928</v>
      </c>
      <c r="K3945" t="s">
        <v>913</v>
      </c>
      <c r="L3945">
        <v>2368093.88</v>
      </c>
    </row>
    <row r="3946" spans="1:12" x14ac:dyDescent="0.25">
      <c r="A3946" t="s">
        <v>4575</v>
      </c>
      <c r="B3946" t="s">
        <v>4438</v>
      </c>
      <c r="C3946" t="s">
        <v>3295</v>
      </c>
      <c r="D3946">
        <v>12.1</v>
      </c>
      <c r="E3946">
        <v>14.1</v>
      </c>
      <c r="F3946" t="s">
        <v>865</v>
      </c>
      <c r="G3946">
        <v>2</v>
      </c>
      <c r="H3946">
        <v>1</v>
      </c>
      <c r="I3946" t="s">
        <v>993</v>
      </c>
      <c r="J3946" t="s">
        <v>2142</v>
      </c>
      <c r="K3946" t="s">
        <v>868</v>
      </c>
      <c r="L3946">
        <v>1450518.63</v>
      </c>
    </row>
    <row r="3947" spans="1:12" x14ac:dyDescent="0.25">
      <c r="A3947" t="s">
        <v>4576</v>
      </c>
      <c r="B3947" t="s">
        <v>4577</v>
      </c>
      <c r="C3947" t="s">
        <v>3295</v>
      </c>
      <c r="D3947">
        <v>7.7</v>
      </c>
      <c r="E3947">
        <v>30.5</v>
      </c>
      <c r="F3947" t="s">
        <v>860</v>
      </c>
      <c r="G3947">
        <v>1</v>
      </c>
      <c r="H3947">
        <v>1</v>
      </c>
      <c r="I3947" t="s">
        <v>861</v>
      </c>
      <c r="J3947" t="s">
        <v>882</v>
      </c>
      <c r="K3947" t="s">
        <v>913</v>
      </c>
      <c r="L3947">
        <v>53415.99</v>
      </c>
    </row>
    <row r="3948" spans="1:12" x14ac:dyDescent="0.25">
      <c r="A3948" t="s">
        <v>4578</v>
      </c>
      <c r="B3948" t="s">
        <v>4577</v>
      </c>
      <c r="C3948" t="s">
        <v>3295</v>
      </c>
      <c r="D3948">
        <v>4</v>
      </c>
      <c r="E3948">
        <v>69</v>
      </c>
      <c r="F3948" t="s">
        <v>860</v>
      </c>
      <c r="G3948">
        <v>1</v>
      </c>
      <c r="H3948">
        <v>1</v>
      </c>
      <c r="I3948" t="s">
        <v>861</v>
      </c>
      <c r="J3948" t="s">
        <v>882</v>
      </c>
      <c r="K3948" t="s">
        <v>913</v>
      </c>
      <c r="L3948">
        <v>1103229.8899999999</v>
      </c>
    </row>
    <row r="3949" spans="1:12" x14ac:dyDescent="0.25">
      <c r="A3949" t="s">
        <v>4579</v>
      </c>
      <c r="B3949" t="s">
        <v>4577</v>
      </c>
      <c r="C3949" t="s">
        <v>3295</v>
      </c>
      <c r="D3949">
        <v>10.1</v>
      </c>
      <c r="E3949">
        <v>40.71</v>
      </c>
      <c r="F3949" t="s">
        <v>865</v>
      </c>
      <c r="G3949">
        <v>2</v>
      </c>
      <c r="H3949">
        <v>1</v>
      </c>
      <c r="I3949" t="s">
        <v>928</v>
      </c>
      <c r="J3949" t="s">
        <v>928</v>
      </c>
      <c r="K3949" t="s">
        <v>913</v>
      </c>
      <c r="L3949">
        <v>990722.54</v>
      </c>
    </row>
    <row r="3950" spans="1:12" x14ac:dyDescent="0.25">
      <c r="A3950" t="s">
        <v>4580</v>
      </c>
      <c r="B3950" t="s">
        <v>4577</v>
      </c>
      <c r="C3950" t="s">
        <v>3295</v>
      </c>
      <c r="D3950">
        <v>12.7</v>
      </c>
      <c r="E3950">
        <v>44.52</v>
      </c>
      <c r="F3950" t="s">
        <v>865</v>
      </c>
      <c r="G3950">
        <v>2</v>
      </c>
      <c r="H3950">
        <v>1</v>
      </c>
      <c r="I3950" t="s">
        <v>861</v>
      </c>
      <c r="J3950" t="s">
        <v>882</v>
      </c>
      <c r="K3950" t="s">
        <v>913</v>
      </c>
      <c r="L3950">
        <v>70357.84</v>
      </c>
    </row>
    <row r="3951" spans="1:12" x14ac:dyDescent="0.25">
      <c r="A3951" t="s">
        <v>4581</v>
      </c>
      <c r="B3951" t="s">
        <v>4577</v>
      </c>
      <c r="C3951" t="s">
        <v>3295</v>
      </c>
      <c r="D3951">
        <v>12.9</v>
      </c>
      <c r="E3951">
        <v>39.64</v>
      </c>
      <c r="F3951" t="s">
        <v>865</v>
      </c>
      <c r="G3951">
        <v>2</v>
      </c>
      <c r="H3951">
        <v>1</v>
      </c>
      <c r="I3951" t="s">
        <v>928</v>
      </c>
      <c r="J3951" t="s">
        <v>928</v>
      </c>
      <c r="K3951" t="s">
        <v>913</v>
      </c>
      <c r="L3951">
        <v>2326926.65</v>
      </c>
    </row>
    <row r="3952" spans="1:12" x14ac:dyDescent="0.25">
      <c r="A3952" t="s">
        <v>4582</v>
      </c>
      <c r="B3952" t="s">
        <v>4577</v>
      </c>
      <c r="C3952" t="s">
        <v>3295</v>
      </c>
      <c r="D3952">
        <v>6.7</v>
      </c>
      <c r="E3952">
        <v>62.36</v>
      </c>
      <c r="F3952" t="s">
        <v>860</v>
      </c>
      <c r="G3952">
        <v>1</v>
      </c>
      <c r="H3952">
        <v>1</v>
      </c>
      <c r="I3952" t="s">
        <v>861</v>
      </c>
      <c r="J3952" t="s">
        <v>882</v>
      </c>
      <c r="K3952" t="s">
        <v>868</v>
      </c>
      <c r="L3952">
        <v>428340.7</v>
      </c>
    </row>
    <row r="3953" spans="1:12" x14ac:dyDescent="0.25">
      <c r="A3953" t="s">
        <v>4583</v>
      </c>
      <c r="B3953" t="s">
        <v>4577</v>
      </c>
      <c r="C3953" t="s">
        <v>3295</v>
      </c>
      <c r="D3953">
        <v>10.4</v>
      </c>
      <c r="E3953">
        <v>49</v>
      </c>
      <c r="F3953" t="s">
        <v>860</v>
      </c>
      <c r="G3953">
        <v>1</v>
      </c>
      <c r="H3953">
        <v>1</v>
      </c>
      <c r="I3953" t="s">
        <v>861</v>
      </c>
      <c r="J3953" t="s">
        <v>882</v>
      </c>
      <c r="K3953" t="s">
        <v>913</v>
      </c>
      <c r="L3953">
        <v>428044.7</v>
      </c>
    </row>
    <row r="3954" spans="1:12" x14ac:dyDescent="0.25">
      <c r="A3954" t="s">
        <v>4584</v>
      </c>
      <c r="B3954" t="s">
        <v>4577</v>
      </c>
      <c r="C3954" t="s">
        <v>3295</v>
      </c>
      <c r="D3954">
        <v>11.4</v>
      </c>
      <c r="E3954">
        <v>69.7</v>
      </c>
      <c r="F3954" t="s">
        <v>860</v>
      </c>
      <c r="G3954">
        <v>1</v>
      </c>
      <c r="H3954">
        <v>2</v>
      </c>
      <c r="I3954" t="s">
        <v>861</v>
      </c>
      <c r="J3954" t="s">
        <v>882</v>
      </c>
      <c r="K3954" t="s">
        <v>913</v>
      </c>
      <c r="L3954">
        <v>246242.69</v>
      </c>
    </row>
    <row r="3955" spans="1:12" x14ac:dyDescent="0.25">
      <c r="A3955" t="s">
        <v>4585</v>
      </c>
      <c r="B3955" t="s">
        <v>4577</v>
      </c>
      <c r="C3955" t="s">
        <v>3295</v>
      </c>
      <c r="D3955">
        <v>6</v>
      </c>
      <c r="E3955">
        <v>49.2</v>
      </c>
      <c r="F3955" t="s">
        <v>860</v>
      </c>
      <c r="G3955">
        <v>1</v>
      </c>
      <c r="H3955">
        <v>1</v>
      </c>
      <c r="I3955" t="s">
        <v>861</v>
      </c>
      <c r="J3955" t="s">
        <v>882</v>
      </c>
      <c r="K3955" t="s">
        <v>913</v>
      </c>
      <c r="L3955">
        <v>235330.78</v>
      </c>
    </row>
    <row r="3956" spans="1:12" x14ac:dyDescent="0.25">
      <c r="A3956" t="s">
        <v>4586</v>
      </c>
      <c r="B3956" t="s">
        <v>4587</v>
      </c>
      <c r="C3956" t="s">
        <v>3295</v>
      </c>
      <c r="D3956">
        <v>17.899999999999999</v>
      </c>
      <c r="E3956">
        <v>92</v>
      </c>
      <c r="F3956" t="s">
        <v>860</v>
      </c>
      <c r="G3956">
        <v>2</v>
      </c>
      <c r="H3956">
        <v>1</v>
      </c>
      <c r="I3956" t="s">
        <v>993</v>
      </c>
      <c r="J3956" t="s">
        <v>994</v>
      </c>
      <c r="K3956" t="s">
        <v>863</v>
      </c>
      <c r="L3956">
        <v>185043.18</v>
      </c>
    </row>
    <row r="3957" spans="1:12" x14ac:dyDescent="0.25">
      <c r="A3957" t="s">
        <v>4588</v>
      </c>
      <c r="B3957" t="s">
        <v>4587</v>
      </c>
      <c r="C3957" t="s">
        <v>3295</v>
      </c>
      <c r="D3957">
        <v>16.7</v>
      </c>
      <c r="E3957">
        <v>58.5</v>
      </c>
      <c r="F3957" t="s">
        <v>860</v>
      </c>
      <c r="G3957">
        <v>1</v>
      </c>
      <c r="H3957">
        <v>1</v>
      </c>
      <c r="I3957" t="s">
        <v>993</v>
      </c>
      <c r="J3957" t="s">
        <v>994</v>
      </c>
      <c r="K3957" t="s">
        <v>863</v>
      </c>
      <c r="L3957">
        <v>1457426.48</v>
      </c>
    </row>
    <row r="3958" spans="1:12" x14ac:dyDescent="0.25">
      <c r="A3958" t="s">
        <v>4589</v>
      </c>
      <c r="B3958" t="s">
        <v>4587</v>
      </c>
      <c r="C3958" t="s">
        <v>3295</v>
      </c>
      <c r="D3958">
        <v>17.7</v>
      </c>
      <c r="E3958">
        <v>156.09</v>
      </c>
      <c r="F3958" t="s">
        <v>860</v>
      </c>
      <c r="G3958">
        <v>1</v>
      </c>
      <c r="H3958">
        <v>1</v>
      </c>
      <c r="I3958" t="s">
        <v>993</v>
      </c>
      <c r="J3958" t="s">
        <v>994</v>
      </c>
      <c r="K3958" t="s">
        <v>863</v>
      </c>
      <c r="L3958">
        <v>95505.36</v>
      </c>
    </row>
    <row r="3959" spans="1:12" x14ac:dyDescent="0.25">
      <c r="A3959" t="s">
        <v>4590</v>
      </c>
      <c r="B3959" t="s">
        <v>4587</v>
      </c>
      <c r="C3959" t="s">
        <v>3295</v>
      </c>
      <c r="D3959">
        <v>21.4</v>
      </c>
      <c r="E3959">
        <v>140</v>
      </c>
      <c r="F3959" t="s">
        <v>860</v>
      </c>
      <c r="G3959">
        <v>1</v>
      </c>
      <c r="H3959">
        <v>1</v>
      </c>
      <c r="I3959" t="s">
        <v>861</v>
      </c>
      <c r="J3959" t="s">
        <v>882</v>
      </c>
      <c r="K3959" t="s">
        <v>863</v>
      </c>
      <c r="L3959">
        <v>2209826.9</v>
      </c>
    </row>
    <row r="3960" spans="1:12" x14ac:dyDescent="0.25">
      <c r="A3960" t="s">
        <v>4591</v>
      </c>
      <c r="B3960" t="s">
        <v>4587</v>
      </c>
      <c r="C3960" t="s">
        <v>3295</v>
      </c>
      <c r="D3960">
        <v>21</v>
      </c>
      <c r="E3960">
        <v>59.4</v>
      </c>
      <c r="F3960" t="s">
        <v>860</v>
      </c>
      <c r="G3960">
        <v>2</v>
      </c>
      <c r="H3960">
        <v>1</v>
      </c>
      <c r="I3960" t="s">
        <v>861</v>
      </c>
      <c r="J3960" t="s">
        <v>882</v>
      </c>
      <c r="K3960" t="s">
        <v>863</v>
      </c>
      <c r="L3960">
        <v>1727309.5</v>
      </c>
    </row>
    <row r="3961" spans="1:12" x14ac:dyDescent="0.25">
      <c r="A3961" t="s">
        <v>4592</v>
      </c>
      <c r="B3961" t="s">
        <v>4587</v>
      </c>
      <c r="C3961" t="s">
        <v>3295</v>
      </c>
      <c r="D3961">
        <v>20.9</v>
      </c>
      <c r="E3961">
        <v>78.2</v>
      </c>
      <c r="F3961" t="s">
        <v>860</v>
      </c>
      <c r="G3961">
        <v>1</v>
      </c>
      <c r="H3961">
        <v>1</v>
      </c>
      <c r="I3961" t="s">
        <v>861</v>
      </c>
      <c r="J3961" t="s">
        <v>882</v>
      </c>
      <c r="K3961" t="s">
        <v>863</v>
      </c>
      <c r="L3961">
        <v>2274812.42</v>
      </c>
    </row>
    <row r="3962" spans="1:12" x14ac:dyDescent="0.25">
      <c r="A3962" t="s">
        <v>4593</v>
      </c>
      <c r="B3962" t="s">
        <v>4587</v>
      </c>
      <c r="C3962" t="s">
        <v>3295</v>
      </c>
      <c r="D3962">
        <v>22.9</v>
      </c>
      <c r="E3962">
        <v>33.299999999999997</v>
      </c>
      <c r="F3962" t="s">
        <v>860</v>
      </c>
      <c r="G3962">
        <v>1</v>
      </c>
      <c r="H3962">
        <v>1</v>
      </c>
      <c r="I3962" t="s">
        <v>861</v>
      </c>
      <c r="J3962" t="s">
        <v>882</v>
      </c>
      <c r="K3962" t="s">
        <v>863</v>
      </c>
      <c r="L3962">
        <v>1128803.82</v>
      </c>
    </row>
    <row r="3963" spans="1:12" x14ac:dyDescent="0.25">
      <c r="A3963" t="s">
        <v>4594</v>
      </c>
      <c r="B3963" t="s">
        <v>4587</v>
      </c>
      <c r="C3963" t="s">
        <v>3295</v>
      </c>
      <c r="D3963">
        <v>20.7</v>
      </c>
      <c r="E3963">
        <v>27.1</v>
      </c>
      <c r="F3963" t="s">
        <v>860</v>
      </c>
      <c r="G3963">
        <v>1</v>
      </c>
      <c r="H3963">
        <v>1</v>
      </c>
      <c r="I3963" t="s">
        <v>861</v>
      </c>
      <c r="J3963" t="s">
        <v>882</v>
      </c>
      <c r="K3963" t="s">
        <v>863</v>
      </c>
      <c r="L3963">
        <v>22689.040000000001</v>
      </c>
    </row>
    <row r="3964" spans="1:12" x14ac:dyDescent="0.25">
      <c r="A3964" t="s">
        <v>4595</v>
      </c>
      <c r="B3964" t="s">
        <v>4587</v>
      </c>
      <c r="C3964" t="s">
        <v>3295</v>
      </c>
      <c r="D3964">
        <v>21.9</v>
      </c>
      <c r="E3964">
        <v>38.68</v>
      </c>
      <c r="F3964" t="s">
        <v>860</v>
      </c>
      <c r="G3964">
        <v>1</v>
      </c>
      <c r="H3964">
        <v>1</v>
      </c>
      <c r="I3964" t="s">
        <v>861</v>
      </c>
      <c r="J3964" t="s">
        <v>882</v>
      </c>
      <c r="K3964" t="s">
        <v>863</v>
      </c>
      <c r="L3964">
        <v>96675.6</v>
      </c>
    </row>
    <row r="3965" spans="1:12" x14ac:dyDescent="0.25">
      <c r="A3965" t="s">
        <v>4596</v>
      </c>
      <c r="B3965" t="s">
        <v>4587</v>
      </c>
      <c r="C3965" t="s">
        <v>3295</v>
      </c>
      <c r="D3965">
        <v>17.100000000000001</v>
      </c>
      <c r="E3965">
        <v>67</v>
      </c>
      <c r="F3965" t="s">
        <v>860</v>
      </c>
      <c r="G3965">
        <v>1</v>
      </c>
      <c r="H3965">
        <v>1</v>
      </c>
      <c r="I3965" t="s">
        <v>861</v>
      </c>
      <c r="J3965" t="s">
        <v>882</v>
      </c>
      <c r="K3965" t="s">
        <v>863</v>
      </c>
      <c r="L3965">
        <v>1318583</v>
      </c>
    </row>
    <row r="3966" spans="1:12" x14ac:dyDescent="0.25">
      <c r="A3966" t="s">
        <v>4597</v>
      </c>
      <c r="B3966" t="s">
        <v>4587</v>
      </c>
      <c r="C3966" t="s">
        <v>3295</v>
      </c>
      <c r="D3966">
        <v>21.3</v>
      </c>
      <c r="E3966">
        <v>31.79</v>
      </c>
      <c r="F3966" t="s">
        <v>860</v>
      </c>
      <c r="G3966">
        <v>1</v>
      </c>
      <c r="H3966">
        <v>1</v>
      </c>
      <c r="I3966" t="s">
        <v>993</v>
      </c>
      <c r="J3966" t="s">
        <v>928</v>
      </c>
      <c r="K3966" t="s">
        <v>863</v>
      </c>
      <c r="L3966">
        <v>18563.55</v>
      </c>
    </row>
    <row r="3967" spans="1:12" x14ac:dyDescent="0.25">
      <c r="A3967" t="s">
        <v>4598</v>
      </c>
      <c r="B3967" t="s">
        <v>4587</v>
      </c>
      <c r="C3967" t="s">
        <v>3295</v>
      </c>
      <c r="D3967">
        <v>19.5</v>
      </c>
      <c r="E3967">
        <v>34</v>
      </c>
      <c r="F3967" t="s">
        <v>860</v>
      </c>
      <c r="G3967">
        <v>1</v>
      </c>
      <c r="H3967">
        <v>1</v>
      </c>
      <c r="I3967" t="s">
        <v>861</v>
      </c>
      <c r="J3967" t="s">
        <v>882</v>
      </c>
      <c r="K3967" t="s">
        <v>863</v>
      </c>
      <c r="L3967">
        <v>1493438.28</v>
      </c>
    </row>
    <row r="3968" spans="1:12" x14ac:dyDescent="0.25">
      <c r="A3968" t="s">
        <v>4599</v>
      </c>
      <c r="B3968" t="s">
        <v>4587</v>
      </c>
      <c r="C3968" t="s">
        <v>3295</v>
      </c>
      <c r="D3968">
        <v>16.899999999999999</v>
      </c>
      <c r="E3968">
        <v>23.2</v>
      </c>
      <c r="F3968" t="s">
        <v>860</v>
      </c>
      <c r="G3968">
        <v>2</v>
      </c>
      <c r="H3968">
        <v>1</v>
      </c>
      <c r="I3968" t="s">
        <v>861</v>
      </c>
      <c r="J3968" t="s">
        <v>882</v>
      </c>
      <c r="K3968" t="s">
        <v>863</v>
      </c>
      <c r="L3968">
        <v>3751914</v>
      </c>
    </row>
    <row r="3969" spans="1:12" x14ac:dyDescent="0.25">
      <c r="A3969" t="s">
        <v>4600</v>
      </c>
      <c r="B3969" t="s">
        <v>4587</v>
      </c>
      <c r="C3969" t="s">
        <v>3295</v>
      </c>
      <c r="D3969">
        <v>13.4</v>
      </c>
      <c r="E3969">
        <v>19.04</v>
      </c>
      <c r="F3969" t="s">
        <v>860</v>
      </c>
      <c r="G3969">
        <v>1</v>
      </c>
      <c r="H3969">
        <v>1</v>
      </c>
      <c r="I3969" t="s">
        <v>861</v>
      </c>
      <c r="J3969" t="s">
        <v>882</v>
      </c>
      <c r="K3969" t="s">
        <v>863</v>
      </c>
      <c r="L3969">
        <v>1880114.42</v>
      </c>
    </row>
    <row r="3970" spans="1:12" x14ac:dyDescent="0.25">
      <c r="A3970" t="s">
        <v>4601</v>
      </c>
      <c r="B3970" t="s">
        <v>4587</v>
      </c>
      <c r="C3970" t="s">
        <v>3295</v>
      </c>
      <c r="D3970">
        <v>15.3</v>
      </c>
      <c r="E3970">
        <v>37.5</v>
      </c>
      <c r="F3970" t="s">
        <v>860</v>
      </c>
      <c r="G3970">
        <v>1</v>
      </c>
      <c r="H3970">
        <v>1</v>
      </c>
      <c r="I3970" t="s">
        <v>861</v>
      </c>
      <c r="J3970" t="s">
        <v>882</v>
      </c>
      <c r="K3970" t="s">
        <v>863</v>
      </c>
      <c r="L3970">
        <v>498936.69</v>
      </c>
    </row>
    <row r="3971" spans="1:12" x14ac:dyDescent="0.25">
      <c r="A3971" t="s">
        <v>4602</v>
      </c>
      <c r="B3971" t="s">
        <v>4603</v>
      </c>
      <c r="C3971" t="s">
        <v>3295</v>
      </c>
      <c r="D3971">
        <v>13.2</v>
      </c>
      <c r="E3971">
        <v>20</v>
      </c>
      <c r="F3971" t="s">
        <v>860</v>
      </c>
      <c r="G3971">
        <v>1</v>
      </c>
      <c r="H3971">
        <v>1</v>
      </c>
      <c r="I3971" t="s">
        <v>861</v>
      </c>
      <c r="J3971" t="s">
        <v>882</v>
      </c>
      <c r="K3971" t="s">
        <v>863</v>
      </c>
      <c r="L3971">
        <v>88726.7</v>
      </c>
    </row>
    <row r="3972" spans="1:12" x14ac:dyDescent="0.25">
      <c r="A3972" t="s">
        <v>4604</v>
      </c>
      <c r="B3972" t="s">
        <v>4603</v>
      </c>
      <c r="C3972" t="s">
        <v>3295</v>
      </c>
      <c r="D3972">
        <v>21.1</v>
      </c>
      <c r="E3972">
        <v>27.94</v>
      </c>
      <c r="F3972" t="s">
        <v>867</v>
      </c>
      <c r="G3972">
        <v>1</v>
      </c>
      <c r="H3972">
        <v>1</v>
      </c>
      <c r="I3972" t="s">
        <v>861</v>
      </c>
      <c r="J3972" t="s">
        <v>882</v>
      </c>
      <c r="K3972" t="s">
        <v>863</v>
      </c>
      <c r="L3972">
        <v>1103930.56</v>
      </c>
    </row>
    <row r="3973" spans="1:12" x14ac:dyDescent="0.25">
      <c r="A3973" t="s">
        <v>4605</v>
      </c>
      <c r="B3973" t="s">
        <v>4606</v>
      </c>
      <c r="C3973" t="s">
        <v>3295</v>
      </c>
      <c r="D3973">
        <v>14.2</v>
      </c>
      <c r="E3973">
        <v>90.58</v>
      </c>
      <c r="F3973" t="s">
        <v>860</v>
      </c>
      <c r="G3973">
        <v>1</v>
      </c>
      <c r="H3973">
        <v>1</v>
      </c>
      <c r="I3973" t="s">
        <v>861</v>
      </c>
      <c r="J3973" t="s">
        <v>882</v>
      </c>
      <c r="K3973" t="s">
        <v>913</v>
      </c>
      <c r="L3973">
        <v>1801868.24</v>
      </c>
    </row>
    <row r="3974" spans="1:12" x14ac:dyDescent="0.25">
      <c r="A3974" t="s">
        <v>4607</v>
      </c>
      <c r="B3974" t="s">
        <v>4606</v>
      </c>
      <c r="C3974" t="s">
        <v>3295</v>
      </c>
      <c r="D3974">
        <v>13.3</v>
      </c>
      <c r="E3974">
        <v>69</v>
      </c>
      <c r="F3974" t="s">
        <v>860</v>
      </c>
      <c r="G3974">
        <v>1</v>
      </c>
      <c r="H3974">
        <v>1</v>
      </c>
      <c r="I3974" t="s">
        <v>861</v>
      </c>
      <c r="J3974" t="s">
        <v>882</v>
      </c>
      <c r="K3974" t="s">
        <v>913</v>
      </c>
      <c r="L3974">
        <v>103365.42</v>
      </c>
    </row>
    <row r="3975" spans="1:12" x14ac:dyDescent="0.25">
      <c r="A3975" t="s">
        <v>4608</v>
      </c>
      <c r="B3975" t="s">
        <v>4606</v>
      </c>
      <c r="C3975" t="s">
        <v>3295</v>
      </c>
      <c r="D3975">
        <v>12.9</v>
      </c>
      <c r="E3975">
        <v>72</v>
      </c>
      <c r="F3975" t="s">
        <v>860</v>
      </c>
      <c r="G3975">
        <v>1</v>
      </c>
      <c r="H3975">
        <v>1</v>
      </c>
      <c r="I3975" t="s">
        <v>861</v>
      </c>
      <c r="J3975" t="s">
        <v>882</v>
      </c>
      <c r="K3975" t="s">
        <v>913</v>
      </c>
      <c r="L3975">
        <v>103368.73</v>
      </c>
    </row>
    <row r="3976" spans="1:12" x14ac:dyDescent="0.25">
      <c r="A3976" t="s">
        <v>4609</v>
      </c>
      <c r="B3976" t="s">
        <v>4606</v>
      </c>
      <c r="C3976" t="s">
        <v>3295</v>
      </c>
      <c r="D3976">
        <v>15.6</v>
      </c>
      <c r="E3976">
        <v>123</v>
      </c>
      <c r="F3976" t="s">
        <v>860</v>
      </c>
      <c r="G3976">
        <v>1</v>
      </c>
      <c r="H3976">
        <v>1</v>
      </c>
      <c r="I3976" t="s">
        <v>861</v>
      </c>
      <c r="J3976" t="s">
        <v>882</v>
      </c>
      <c r="K3976" t="s">
        <v>913</v>
      </c>
      <c r="L3976">
        <v>2594439.36</v>
      </c>
    </row>
    <row r="3977" spans="1:12" x14ac:dyDescent="0.25">
      <c r="A3977" t="s">
        <v>4610</v>
      </c>
      <c r="B3977" t="s">
        <v>4606</v>
      </c>
      <c r="C3977" t="s">
        <v>3295</v>
      </c>
      <c r="D3977">
        <v>14.8</v>
      </c>
      <c r="E3977">
        <v>71.2</v>
      </c>
      <c r="F3977" t="s">
        <v>860</v>
      </c>
      <c r="G3977">
        <v>1</v>
      </c>
      <c r="H3977">
        <v>1</v>
      </c>
      <c r="I3977" t="s">
        <v>861</v>
      </c>
      <c r="J3977" t="s">
        <v>882</v>
      </c>
      <c r="K3977" t="s">
        <v>913</v>
      </c>
      <c r="L3977">
        <v>371454.37</v>
      </c>
    </row>
    <row r="3978" spans="1:12" x14ac:dyDescent="0.25">
      <c r="A3978" t="s">
        <v>4611</v>
      </c>
      <c r="B3978" t="s">
        <v>4606</v>
      </c>
      <c r="C3978" t="s">
        <v>3295</v>
      </c>
      <c r="D3978">
        <v>13.9</v>
      </c>
      <c r="E3978">
        <v>68.3</v>
      </c>
      <c r="F3978" t="s">
        <v>860</v>
      </c>
      <c r="G3978">
        <v>1</v>
      </c>
      <c r="H3978">
        <v>1</v>
      </c>
      <c r="I3978" t="s">
        <v>861</v>
      </c>
      <c r="J3978" t="s">
        <v>882</v>
      </c>
      <c r="K3978" t="s">
        <v>913</v>
      </c>
      <c r="L3978">
        <v>14682.69</v>
      </c>
    </row>
    <row r="3979" spans="1:12" x14ac:dyDescent="0.25">
      <c r="A3979" t="s">
        <v>4612</v>
      </c>
      <c r="B3979" t="s">
        <v>4606</v>
      </c>
      <c r="C3979" t="s">
        <v>3295</v>
      </c>
      <c r="D3979">
        <v>16.600000000000001</v>
      </c>
      <c r="E3979">
        <v>62.19</v>
      </c>
      <c r="F3979" t="s">
        <v>860</v>
      </c>
      <c r="G3979">
        <v>1</v>
      </c>
      <c r="H3979">
        <v>1</v>
      </c>
      <c r="I3979" t="s">
        <v>861</v>
      </c>
      <c r="J3979" t="s">
        <v>882</v>
      </c>
      <c r="K3979" t="s">
        <v>913</v>
      </c>
      <c r="L3979">
        <v>5715479.2000000002</v>
      </c>
    </row>
    <row r="3980" spans="1:12" x14ac:dyDescent="0.25">
      <c r="A3980" t="s">
        <v>4613</v>
      </c>
      <c r="B3980" t="s">
        <v>4606</v>
      </c>
      <c r="C3980" t="s">
        <v>3295</v>
      </c>
      <c r="D3980">
        <v>19</v>
      </c>
      <c r="E3980">
        <v>47</v>
      </c>
      <c r="F3980" t="s">
        <v>860</v>
      </c>
      <c r="G3980">
        <v>1</v>
      </c>
      <c r="H3980">
        <v>1</v>
      </c>
      <c r="I3980" t="s">
        <v>861</v>
      </c>
      <c r="J3980" t="s">
        <v>882</v>
      </c>
      <c r="K3980" t="s">
        <v>913</v>
      </c>
      <c r="L3980">
        <v>6982041.1900000004</v>
      </c>
    </row>
    <row r="3981" spans="1:12" x14ac:dyDescent="0.25">
      <c r="A3981" t="s">
        <v>4614</v>
      </c>
      <c r="B3981" t="s">
        <v>4606</v>
      </c>
      <c r="C3981" t="s">
        <v>3295</v>
      </c>
      <c r="D3981">
        <v>12.4</v>
      </c>
      <c r="E3981">
        <v>61.89</v>
      </c>
      <c r="F3981" t="s">
        <v>860</v>
      </c>
      <c r="G3981">
        <v>1</v>
      </c>
      <c r="H3981">
        <v>1</v>
      </c>
      <c r="I3981" t="s">
        <v>861</v>
      </c>
      <c r="J3981" t="s">
        <v>882</v>
      </c>
      <c r="K3981" t="s">
        <v>913</v>
      </c>
      <c r="L3981">
        <v>316042.05</v>
      </c>
    </row>
    <row r="3982" spans="1:12" x14ac:dyDescent="0.25">
      <c r="A3982" t="s">
        <v>4615</v>
      </c>
      <c r="B3982" t="s">
        <v>4606</v>
      </c>
      <c r="C3982" t="s">
        <v>3295</v>
      </c>
      <c r="D3982">
        <v>12.6</v>
      </c>
      <c r="E3982">
        <v>56.2</v>
      </c>
      <c r="F3982" t="s">
        <v>860</v>
      </c>
      <c r="G3982">
        <v>1</v>
      </c>
      <c r="H3982">
        <v>1</v>
      </c>
      <c r="I3982" t="s">
        <v>861</v>
      </c>
      <c r="J3982" t="s">
        <v>882</v>
      </c>
      <c r="K3982" t="s">
        <v>913</v>
      </c>
      <c r="L3982">
        <v>108463.37</v>
      </c>
    </row>
    <row r="3983" spans="1:12" x14ac:dyDescent="0.25">
      <c r="A3983" t="s">
        <v>4616</v>
      </c>
      <c r="B3983" t="s">
        <v>4606</v>
      </c>
      <c r="C3983" t="s">
        <v>3295</v>
      </c>
      <c r="D3983">
        <v>12.5</v>
      </c>
      <c r="E3983">
        <v>55.5</v>
      </c>
      <c r="F3983" t="s">
        <v>860</v>
      </c>
      <c r="G3983">
        <v>1</v>
      </c>
      <c r="H3983">
        <v>1</v>
      </c>
      <c r="I3983" t="s">
        <v>861</v>
      </c>
      <c r="J3983" t="s">
        <v>882</v>
      </c>
      <c r="K3983" t="s">
        <v>913</v>
      </c>
      <c r="L3983">
        <v>11729.69</v>
      </c>
    </row>
    <row r="3984" spans="1:12" x14ac:dyDescent="0.25">
      <c r="A3984" t="s">
        <v>4617</v>
      </c>
      <c r="B3984" t="s">
        <v>4606</v>
      </c>
      <c r="C3984" t="s">
        <v>3295</v>
      </c>
      <c r="D3984">
        <v>12.7</v>
      </c>
      <c r="E3984">
        <v>74.400000000000006</v>
      </c>
      <c r="F3984" t="s">
        <v>860</v>
      </c>
      <c r="G3984">
        <v>1</v>
      </c>
      <c r="H3984">
        <v>1</v>
      </c>
      <c r="I3984" t="s">
        <v>861</v>
      </c>
      <c r="J3984" t="s">
        <v>882</v>
      </c>
      <c r="K3984" t="s">
        <v>913</v>
      </c>
      <c r="L3984">
        <v>206331.95</v>
      </c>
    </row>
    <row r="3985" spans="1:12" x14ac:dyDescent="0.25">
      <c r="A3985" t="s">
        <v>4618</v>
      </c>
      <c r="B3985" t="s">
        <v>4606</v>
      </c>
      <c r="C3985" t="s">
        <v>3295</v>
      </c>
      <c r="D3985">
        <v>6.1</v>
      </c>
      <c r="E3985">
        <v>95</v>
      </c>
      <c r="F3985" t="s">
        <v>860</v>
      </c>
      <c r="G3985">
        <v>1</v>
      </c>
      <c r="H3985">
        <v>1</v>
      </c>
      <c r="I3985" t="s">
        <v>861</v>
      </c>
      <c r="J3985" t="s">
        <v>882</v>
      </c>
      <c r="K3985" t="s">
        <v>913</v>
      </c>
      <c r="L3985">
        <v>45655.48</v>
      </c>
    </row>
    <row r="3986" spans="1:12" x14ac:dyDescent="0.25">
      <c r="A3986" t="s">
        <v>4619</v>
      </c>
      <c r="B3986" t="s">
        <v>4606</v>
      </c>
      <c r="C3986" t="s">
        <v>3295</v>
      </c>
      <c r="D3986">
        <v>17.600000000000001</v>
      </c>
      <c r="E3986">
        <v>70.5</v>
      </c>
      <c r="F3986" t="s">
        <v>860</v>
      </c>
      <c r="G3986">
        <v>1</v>
      </c>
      <c r="H3986">
        <v>1</v>
      </c>
      <c r="I3986" t="s">
        <v>861</v>
      </c>
      <c r="J3986" t="s">
        <v>882</v>
      </c>
      <c r="K3986" t="s">
        <v>913</v>
      </c>
      <c r="L3986">
        <v>8886.61</v>
      </c>
    </row>
    <row r="3987" spans="1:12" x14ac:dyDescent="0.25">
      <c r="A3987" t="s">
        <v>4620</v>
      </c>
      <c r="B3987" t="s">
        <v>4606</v>
      </c>
      <c r="C3987" t="s">
        <v>3295</v>
      </c>
      <c r="D3987">
        <v>11.8</v>
      </c>
      <c r="E3987">
        <v>56.28</v>
      </c>
      <c r="F3987" t="s">
        <v>860</v>
      </c>
      <c r="G3987">
        <v>2</v>
      </c>
      <c r="H3987">
        <v>1</v>
      </c>
      <c r="I3987" t="s">
        <v>861</v>
      </c>
      <c r="J3987" t="s">
        <v>882</v>
      </c>
      <c r="K3987" t="s">
        <v>913</v>
      </c>
      <c r="L3987">
        <v>141026.37</v>
      </c>
    </row>
    <row r="3988" spans="1:12" x14ac:dyDescent="0.25">
      <c r="A3988" t="s">
        <v>4621</v>
      </c>
      <c r="B3988" t="s">
        <v>4606</v>
      </c>
      <c r="C3988" t="s">
        <v>3295</v>
      </c>
      <c r="D3988">
        <v>8.5</v>
      </c>
      <c r="E3988">
        <v>62</v>
      </c>
      <c r="F3988" t="s">
        <v>860</v>
      </c>
      <c r="G3988">
        <v>1</v>
      </c>
      <c r="H3988">
        <v>1</v>
      </c>
      <c r="I3988" t="s">
        <v>861</v>
      </c>
      <c r="J3988" t="s">
        <v>882</v>
      </c>
      <c r="K3988" t="s">
        <v>913</v>
      </c>
      <c r="L3988">
        <v>5052.5200000000004</v>
      </c>
    </row>
    <row r="3989" spans="1:12" x14ac:dyDescent="0.25">
      <c r="A3989" t="s">
        <v>4622</v>
      </c>
      <c r="B3989" t="s">
        <v>4606</v>
      </c>
      <c r="C3989" t="s">
        <v>3295</v>
      </c>
      <c r="D3989">
        <v>7.7</v>
      </c>
      <c r="E3989">
        <v>42.26</v>
      </c>
      <c r="F3989" t="s">
        <v>860</v>
      </c>
      <c r="G3989">
        <v>1</v>
      </c>
      <c r="H3989">
        <v>1</v>
      </c>
      <c r="I3989" t="s">
        <v>861</v>
      </c>
      <c r="J3989" t="s">
        <v>882</v>
      </c>
      <c r="K3989" t="s">
        <v>913</v>
      </c>
      <c r="L3989">
        <v>17886.62</v>
      </c>
    </row>
    <row r="3990" spans="1:12" x14ac:dyDescent="0.25">
      <c r="A3990" t="s">
        <v>4623</v>
      </c>
      <c r="B3990" t="s">
        <v>4606</v>
      </c>
      <c r="C3990" t="s">
        <v>3295</v>
      </c>
      <c r="D3990">
        <v>8.6</v>
      </c>
      <c r="E3990">
        <v>73.7</v>
      </c>
      <c r="F3990" t="s">
        <v>860</v>
      </c>
      <c r="G3990">
        <v>1</v>
      </c>
      <c r="H3990">
        <v>1</v>
      </c>
      <c r="I3990" t="s">
        <v>861</v>
      </c>
      <c r="J3990" t="s">
        <v>882</v>
      </c>
      <c r="K3990" t="s">
        <v>913</v>
      </c>
      <c r="L3990">
        <v>12133.27</v>
      </c>
    </row>
    <row r="3991" spans="1:12" x14ac:dyDescent="0.25">
      <c r="A3991" t="s">
        <v>4624</v>
      </c>
      <c r="B3991" t="s">
        <v>4606</v>
      </c>
      <c r="C3991" t="s">
        <v>3295</v>
      </c>
      <c r="D3991">
        <v>7.1</v>
      </c>
      <c r="E3991">
        <v>109.1</v>
      </c>
      <c r="F3991" t="s">
        <v>860</v>
      </c>
      <c r="G3991">
        <v>1</v>
      </c>
      <c r="H3991">
        <v>1</v>
      </c>
      <c r="I3991" t="s">
        <v>861</v>
      </c>
      <c r="J3991" t="s">
        <v>882</v>
      </c>
      <c r="K3991" t="s">
        <v>913</v>
      </c>
      <c r="L3991">
        <v>29971.08</v>
      </c>
    </row>
    <row r="3992" spans="1:12" x14ac:dyDescent="0.25">
      <c r="A3992" t="s">
        <v>4625</v>
      </c>
      <c r="B3992" t="s">
        <v>4606</v>
      </c>
      <c r="C3992" t="s">
        <v>3295</v>
      </c>
      <c r="D3992">
        <v>6.7</v>
      </c>
      <c r="E3992">
        <v>94.2</v>
      </c>
      <c r="F3992" t="s">
        <v>860</v>
      </c>
      <c r="G3992">
        <v>1</v>
      </c>
      <c r="H3992">
        <v>1</v>
      </c>
      <c r="I3992" t="s">
        <v>861</v>
      </c>
      <c r="J3992" t="s">
        <v>882</v>
      </c>
      <c r="K3992" t="s">
        <v>913</v>
      </c>
      <c r="L3992">
        <v>496.18</v>
      </c>
    </row>
    <row r="3993" spans="1:12" x14ac:dyDescent="0.25">
      <c r="A3993" t="s">
        <v>4626</v>
      </c>
      <c r="B3993" t="s">
        <v>4606</v>
      </c>
      <c r="C3993" t="s">
        <v>3295</v>
      </c>
      <c r="D3993">
        <v>8.9</v>
      </c>
      <c r="E3993">
        <v>110</v>
      </c>
      <c r="F3993" t="s">
        <v>860</v>
      </c>
      <c r="G3993">
        <v>1</v>
      </c>
      <c r="H3993">
        <v>1</v>
      </c>
      <c r="I3993" t="s">
        <v>861</v>
      </c>
      <c r="J3993" t="s">
        <v>882</v>
      </c>
      <c r="K3993" t="s">
        <v>913</v>
      </c>
      <c r="L3993">
        <v>386285.83</v>
      </c>
    </row>
    <row r="3994" spans="1:12" x14ac:dyDescent="0.25">
      <c r="A3994" t="s">
        <v>4627</v>
      </c>
      <c r="B3994" t="s">
        <v>4606</v>
      </c>
      <c r="C3994" t="s">
        <v>3295</v>
      </c>
      <c r="D3994">
        <v>8.6999999999999993</v>
      </c>
      <c r="E3994">
        <v>115</v>
      </c>
      <c r="F3994" t="s">
        <v>860</v>
      </c>
      <c r="G3994">
        <v>1</v>
      </c>
      <c r="H3994">
        <v>1</v>
      </c>
      <c r="I3994" t="s">
        <v>861</v>
      </c>
      <c r="J3994" t="s">
        <v>882</v>
      </c>
      <c r="K3994" t="s">
        <v>913</v>
      </c>
      <c r="L3994">
        <v>383522.84</v>
      </c>
    </row>
    <row r="3995" spans="1:12" x14ac:dyDescent="0.25">
      <c r="A3995" t="s">
        <v>4628</v>
      </c>
      <c r="B3995" t="s">
        <v>4606</v>
      </c>
      <c r="C3995" t="s">
        <v>3295</v>
      </c>
      <c r="D3995">
        <v>6.5</v>
      </c>
      <c r="E3995">
        <v>80</v>
      </c>
      <c r="F3995" t="s">
        <v>860</v>
      </c>
      <c r="G3995">
        <v>1</v>
      </c>
      <c r="H3995">
        <v>1</v>
      </c>
      <c r="I3995" t="s">
        <v>861</v>
      </c>
      <c r="J3995" t="s">
        <v>882</v>
      </c>
      <c r="K3995" t="s">
        <v>913</v>
      </c>
      <c r="L3995">
        <v>32694.03</v>
      </c>
    </row>
    <row r="3996" spans="1:12" x14ac:dyDescent="0.25">
      <c r="A3996" t="s">
        <v>4629</v>
      </c>
      <c r="B3996" t="s">
        <v>4606</v>
      </c>
      <c r="C3996" t="s">
        <v>3295</v>
      </c>
      <c r="D3996">
        <v>7</v>
      </c>
      <c r="E3996">
        <v>57</v>
      </c>
      <c r="F3996" t="s">
        <v>860</v>
      </c>
      <c r="G3996">
        <v>1</v>
      </c>
      <c r="H3996">
        <v>1</v>
      </c>
      <c r="I3996" t="s">
        <v>861</v>
      </c>
      <c r="J3996" t="s">
        <v>882</v>
      </c>
      <c r="K3996" t="s">
        <v>913</v>
      </c>
      <c r="L3996">
        <v>39088.660000000003</v>
      </c>
    </row>
    <row r="3997" spans="1:12" x14ac:dyDescent="0.25">
      <c r="A3997" t="s">
        <v>4630</v>
      </c>
      <c r="B3997" t="s">
        <v>4606</v>
      </c>
      <c r="C3997" t="s">
        <v>3295</v>
      </c>
      <c r="D3997">
        <v>10.1</v>
      </c>
      <c r="E3997">
        <v>240.8</v>
      </c>
      <c r="F3997" t="s">
        <v>860</v>
      </c>
      <c r="G3997">
        <v>1</v>
      </c>
      <c r="H3997">
        <v>1</v>
      </c>
      <c r="I3997" t="s">
        <v>861</v>
      </c>
      <c r="J3997" t="s">
        <v>882</v>
      </c>
      <c r="K3997" t="s">
        <v>913</v>
      </c>
      <c r="L3997">
        <v>8417.2800000000007</v>
      </c>
    </row>
    <row r="3998" spans="1:12" x14ac:dyDescent="0.25">
      <c r="A3998" t="s">
        <v>4631</v>
      </c>
      <c r="B3998" t="s">
        <v>4606</v>
      </c>
      <c r="C3998" t="s">
        <v>3295</v>
      </c>
      <c r="D3998">
        <v>6.4</v>
      </c>
      <c r="E3998">
        <v>63</v>
      </c>
      <c r="F3998" t="s">
        <v>860</v>
      </c>
      <c r="G3998">
        <v>1</v>
      </c>
      <c r="H3998">
        <v>1</v>
      </c>
      <c r="I3998" t="s">
        <v>861</v>
      </c>
      <c r="J3998" t="s">
        <v>882</v>
      </c>
      <c r="K3998" t="s">
        <v>913</v>
      </c>
      <c r="L3998">
        <v>22776.33</v>
      </c>
    </row>
    <row r="3999" spans="1:12" x14ac:dyDescent="0.25">
      <c r="A3999" t="s">
        <v>4632</v>
      </c>
      <c r="B3999" t="s">
        <v>4606</v>
      </c>
      <c r="C3999" t="s">
        <v>3295</v>
      </c>
      <c r="D3999">
        <v>9</v>
      </c>
      <c r="E3999">
        <v>236</v>
      </c>
      <c r="F3999" t="s">
        <v>860</v>
      </c>
      <c r="G3999">
        <v>1</v>
      </c>
      <c r="H3999">
        <v>1</v>
      </c>
      <c r="I3999" t="s">
        <v>861</v>
      </c>
      <c r="J3999" t="s">
        <v>882</v>
      </c>
      <c r="K3999" t="s">
        <v>913</v>
      </c>
      <c r="L3999">
        <v>13446.51</v>
      </c>
    </row>
    <row r="4000" spans="1:12" x14ac:dyDescent="0.25">
      <c r="A4000" t="s">
        <v>4633</v>
      </c>
      <c r="B4000" t="s">
        <v>4606</v>
      </c>
      <c r="C4000" t="s">
        <v>3295</v>
      </c>
      <c r="D4000">
        <v>10.6</v>
      </c>
      <c r="E4000">
        <v>44.8</v>
      </c>
      <c r="F4000" t="s">
        <v>860</v>
      </c>
      <c r="G4000">
        <v>1</v>
      </c>
      <c r="H4000">
        <v>1</v>
      </c>
      <c r="I4000" t="s">
        <v>861</v>
      </c>
      <c r="J4000" t="s">
        <v>882</v>
      </c>
      <c r="K4000" t="s">
        <v>913</v>
      </c>
      <c r="L4000">
        <v>8253.14</v>
      </c>
    </row>
    <row r="4001" spans="1:12" x14ac:dyDescent="0.25">
      <c r="A4001" t="s">
        <v>4634</v>
      </c>
      <c r="B4001" t="s">
        <v>4606</v>
      </c>
      <c r="C4001" t="s">
        <v>3295</v>
      </c>
      <c r="D4001">
        <v>17.8</v>
      </c>
      <c r="E4001">
        <v>94.2</v>
      </c>
      <c r="F4001" t="s">
        <v>860</v>
      </c>
      <c r="G4001">
        <v>1</v>
      </c>
      <c r="H4001">
        <v>1</v>
      </c>
      <c r="I4001" t="s">
        <v>861</v>
      </c>
      <c r="J4001" t="s">
        <v>882</v>
      </c>
      <c r="K4001" t="s">
        <v>913</v>
      </c>
      <c r="L4001">
        <v>1176165.53</v>
      </c>
    </row>
    <row r="4002" spans="1:12" x14ac:dyDescent="0.25">
      <c r="A4002" t="s">
        <v>4635</v>
      </c>
      <c r="B4002" t="s">
        <v>4606</v>
      </c>
      <c r="C4002" t="s">
        <v>3295</v>
      </c>
      <c r="D4002">
        <v>12</v>
      </c>
      <c r="E4002">
        <v>85</v>
      </c>
      <c r="F4002" t="s">
        <v>860</v>
      </c>
      <c r="G4002">
        <v>1</v>
      </c>
      <c r="H4002">
        <v>1</v>
      </c>
      <c r="I4002" t="s">
        <v>861</v>
      </c>
      <c r="J4002" t="s">
        <v>882</v>
      </c>
      <c r="K4002" t="s">
        <v>913</v>
      </c>
      <c r="L4002">
        <v>87992.13</v>
      </c>
    </row>
    <row r="4003" spans="1:12" x14ac:dyDescent="0.25">
      <c r="A4003" t="s">
        <v>4636</v>
      </c>
      <c r="B4003" t="s">
        <v>4606</v>
      </c>
      <c r="C4003" t="s">
        <v>3295</v>
      </c>
      <c r="D4003">
        <v>5.2</v>
      </c>
      <c r="E4003">
        <v>73.7</v>
      </c>
      <c r="F4003" t="s">
        <v>860</v>
      </c>
      <c r="G4003">
        <v>1</v>
      </c>
      <c r="H4003">
        <v>1</v>
      </c>
      <c r="I4003" t="s">
        <v>861</v>
      </c>
      <c r="J4003" t="s">
        <v>882</v>
      </c>
      <c r="K4003" t="s">
        <v>913</v>
      </c>
      <c r="L4003">
        <v>62353.38</v>
      </c>
    </row>
    <row r="4004" spans="1:12" x14ac:dyDescent="0.25">
      <c r="A4004" t="s">
        <v>4637</v>
      </c>
      <c r="B4004" t="s">
        <v>4606</v>
      </c>
      <c r="C4004" t="s">
        <v>3295</v>
      </c>
      <c r="D4004">
        <v>7.4</v>
      </c>
      <c r="E4004">
        <v>47.5</v>
      </c>
      <c r="F4004" t="s">
        <v>860</v>
      </c>
      <c r="G4004">
        <v>1</v>
      </c>
      <c r="H4004">
        <v>1</v>
      </c>
      <c r="I4004" t="s">
        <v>861</v>
      </c>
      <c r="J4004" t="s">
        <v>882</v>
      </c>
      <c r="K4004" t="s">
        <v>913</v>
      </c>
      <c r="L4004">
        <v>444.3</v>
      </c>
    </row>
    <row r="4005" spans="1:12" x14ac:dyDescent="0.25">
      <c r="A4005" t="s">
        <v>4638</v>
      </c>
      <c r="B4005" t="s">
        <v>4606</v>
      </c>
      <c r="C4005" t="s">
        <v>3295</v>
      </c>
      <c r="D4005">
        <v>10.9</v>
      </c>
      <c r="E4005">
        <v>52.5</v>
      </c>
      <c r="F4005" t="s">
        <v>860</v>
      </c>
      <c r="G4005">
        <v>1</v>
      </c>
      <c r="H4005">
        <v>1</v>
      </c>
      <c r="I4005" t="s">
        <v>861</v>
      </c>
      <c r="J4005" t="s">
        <v>882</v>
      </c>
      <c r="K4005" t="s">
        <v>913</v>
      </c>
      <c r="L4005">
        <v>12355.13</v>
      </c>
    </row>
    <row r="4006" spans="1:12" x14ac:dyDescent="0.25">
      <c r="A4006" t="s">
        <v>4639</v>
      </c>
      <c r="B4006" t="s">
        <v>4606</v>
      </c>
      <c r="C4006" t="s">
        <v>3295</v>
      </c>
      <c r="D4006">
        <v>4.7</v>
      </c>
      <c r="E4006">
        <v>117</v>
      </c>
      <c r="F4006" t="s">
        <v>860</v>
      </c>
      <c r="G4006">
        <v>1</v>
      </c>
      <c r="H4006">
        <v>1</v>
      </c>
      <c r="I4006" t="s">
        <v>861</v>
      </c>
      <c r="J4006" t="s">
        <v>882</v>
      </c>
      <c r="K4006" t="s">
        <v>913</v>
      </c>
      <c r="L4006">
        <v>63486.16</v>
      </c>
    </row>
    <row r="4007" spans="1:12" x14ac:dyDescent="0.25">
      <c r="A4007" t="s">
        <v>4640</v>
      </c>
      <c r="B4007" t="s">
        <v>4606</v>
      </c>
      <c r="C4007" t="s">
        <v>3295</v>
      </c>
      <c r="D4007">
        <v>8.4</v>
      </c>
      <c r="E4007">
        <v>65.2</v>
      </c>
      <c r="F4007" t="s">
        <v>860</v>
      </c>
      <c r="G4007">
        <v>1</v>
      </c>
      <c r="H4007">
        <v>1</v>
      </c>
      <c r="I4007" t="s">
        <v>928</v>
      </c>
      <c r="J4007" t="s">
        <v>928</v>
      </c>
      <c r="K4007" t="s">
        <v>913</v>
      </c>
      <c r="L4007">
        <v>26356.12</v>
      </c>
    </row>
    <row r="4008" spans="1:12" x14ac:dyDescent="0.25">
      <c r="A4008" t="s">
        <v>4641</v>
      </c>
      <c r="B4008" t="s">
        <v>4606</v>
      </c>
      <c r="C4008" t="s">
        <v>3295</v>
      </c>
      <c r="D4008">
        <v>7.7</v>
      </c>
      <c r="E4008">
        <v>65.7</v>
      </c>
      <c r="F4008" t="s">
        <v>865</v>
      </c>
      <c r="G4008">
        <v>2</v>
      </c>
      <c r="H4008">
        <v>1</v>
      </c>
      <c r="I4008" t="s">
        <v>861</v>
      </c>
      <c r="J4008" t="s">
        <v>882</v>
      </c>
      <c r="K4008" t="s">
        <v>913</v>
      </c>
      <c r="L4008">
        <v>117313.46</v>
      </c>
    </row>
    <row r="4009" spans="1:12" x14ac:dyDescent="0.25">
      <c r="A4009" t="s">
        <v>4642</v>
      </c>
      <c r="B4009" t="s">
        <v>4606</v>
      </c>
      <c r="C4009" t="s">
        <v>3295</v>
      </c>
      <c r="D4009">
        <v>8.3000000000000007</v>
      </c>
      <c r="E4009">
        <v>179.5</v>
      </c>
      <c r="F4009" t="s">
        <v>860</v>
      </c>
      <c r="G4009">
        <v>1</v>
      </c>
      <c r="H4009">
        <v>1</v>
      </c>
      <c r="I4009" t="s">
        <v>861</v>
      </c>
      <c r="J4009" t="s">
        <v>882</v>
      </c>
      <c r="K4009" t="s">
        <v>913</v>
      </c>
      <c r="L4009">
        <v>120.44</v>
      </c>
    </row>
    <row r="4010" spans="1:12" x14ac:dyDescent="0.25">
      <c r="A4010" t="s">
        <v>4643</v>
      </c>
      <c r="B4010" t="s">
        <v>4606</v>
      </c>
      <c r="C4010" t="s">
        <v>3295</v>
      </c>
      <c r="D4010">
        <v>5.0999999999999996</v>
      </c>
      <c r="E4010">
        <v>82.67</v>
      </c>
      <c r="F4010" t="s">
        <v>860</v>
      </c>
      <c r="G4010">
        <v>1</v>
      </c>
      <c r="H4010">
        <v>1</v>
      </c>
      <c r="I4010" t="s">
        <v>861</v>
      </c>
      <c r="J4010" t="s">
        <v>882</v>
      </c>
      <c r="K4010" t="s">
        <v>913</v>
      </c>
      <c r="L4010">
        <v>239637.78</v>
      </c>
    </row>
    <row r="4011" spans="1:12" x14ac:dyDescent="0.25">
      <c r="A4011" t="s">
        <v>4644</v>
      </c>
      <c r="B4011" t="s">
        <v>4606</v>
      </c>
      <c r="C4011" t="s">
        <v>3295</v>
      </c>
      <c r="D4011">
        <v>7.3</v>
      </c>
      <c r="E4011">
        <v>44.8</v>
      </c>
      <c r="F4011" t="s">
        <v>860</v>
      </c>
      <c r="G4011">
        <v>1</v>
      </c>
      <c r="H4011">
        <v>1</v>
      </c>
      <c r="I4011" t="s">
        <v>861</v>
      </c>
      <c r="J4011" t="s">
        <v>882</v>
      </c>
      <c r="K4011" t="s">
        <v>913</v>
      </c>
      <c r="L4011">
        <v>9572.8700000000008</v>
      </c>
    </row>
    <row r="4012" spans="1:12" x14ac:dyDescent="0.25">
      <c r="A4012" t="s">
        <v>4645</v>
      </c>
      <c r="B4012" t="s">
        <v>4606</v>
      </c>
      <c r="C4012" t="s">
        <v>3295</v>
      </c>
      <c r="D4012">
        <v>7.8</v>
      </c>
      <c r="E4012">
        <v>35.700000000000003</v>
      </c>
      <c r="F4012" t="s">
        <v>860</v>
      </c>
      <c r="G4012">
        <v>1</v>
      </c>
      <c r="H4012">
        <v>1</v>
      </c>
      <c r="I4012" t="s">
        <v>861</v>
      </c>
      <c r="J4012" t="s">
        <v>882</v>
      </c>
      <c r="K4012" t="s">
        <v>913</v>
      </c>
      <c r="L4012">
        <v>239251.68</v>
      </c>
    </row>
    <row r="4013" spans="1:12" x14ac:dyDescent="0.25">
      <c r="A4013" t="s">
        <v>4646</v>
      </c>
      <c r="B4013" t="s">
        <v>4606</v>
      </c>
      <c r="C4013" t="s">
        <v>3295</v>
      </c>
      <c r="D4013">
        <v>16</v>
      </c>
      <c r="E4013">
        <v>136</v>
      </c>
      <c r="F4013" t="s">
        <v>860</v>
      </c>
      <c r="G4013">
        <v>1</v>
      </c>
      <c r="H4013">
        <v>1</v>
      </c>
      <c r="I4013" t="s">
        <v>861</v>
      </c>
      <c r="J4013" t="s">
        <v>882</v>
      </c>
      <c r="K4013" t="s">
        <v>913</v>
      </c>
      <c r="L4013">
        <v>269461.89</v>
      </c>
    </row>
    <row r="4014" spans="1:12" x14ac:dyDescent="0.25">
      <c r="A4014" t="s">
        <v>4647</v>
      </c>
      <c r="B4014" t="s">
        <v>4606</v>
      </c>
      <c r="C4014" t="s">
        <v>3295</v>
      </c>
      <c r="D4014">
        <v>8.4</v>
      </c>
      <c r="E4014">
        <v>119</v>
      </c>
      <c r="F4014" t="s">
        <v>860</v>
      </c>
      <c r="G4014">
        <v>1</v>
      </c>
      <c r="H4014">
        <v>1</v>
      </c>
      <c r="I4014" t="s">
        <v>861</v>
      </c>
      <c r="J4014" t="s">
        <v>882</v>
      </c>
      <c r="K4014" t="s">
        <v>913</v>
      </c>
      <c r="L4014">
        <v>3247752.05</v>
      </c>
    </row>
    <row r="4015" spans="1:12" x14ac:dyDescent="0.25">
      <c r="A4015" t="s">
        <v>4648</v>
      </c>
      <c r="B4015" t="s">
        <v>4606</v>
      </c>
      <c r="C4015" t="s">
        <v>3295</v>
      </c>
      <c r="D4015">
        <v>5.9</v>
      </c>
      <c r="E4015">
        <v>69.790000000000006</v>
      </c>
      <c r="F4015" t="s">
        <v>867</v>
      </c>
      <c r="G4015">
        <v>2</v>
      </c>
      <c r="H4015">
        <v>1</v>
      </c>
      <c r="I4015" t="s">
        <v>861</v>
      </c>
      <c r="J4015" t="s">
        <v>882</v>
      </c>
      <c r="K4015" t="s">
        <v>913</v>
      </c>
      <c r="L4015">
        <v>16613.439999999999</v>
      </c>
    </row>
    <row r="4016" spans="1:12" x14ac:dyDescent="0.25">
      <c r="A4016" t="s">
        <v>4649</v>
      </c>
      <c r="B4016" t="s">
        <v>4606</v>
      </c>
      <c r="C4016" t="s">
        <v>3295</v>
      </c>
      <c r="D4016">
        <v>11.5</v>
      </c>
      <c r="E4016">
        <v>19.3</v>
      </c>
      <c r="F4016" t="s">
        <v>860</v>
      </c>
      <c r="G4016">
        <v>1</v>
      </c>
      <c r="H4016">
        <v>1</v>
      </c>
      <c r="I4016" t="s">
        <v>861</v>
      </c>
      <c r="J4016" t="s">
        <v>882</v>
      </c>
      <c r="K4016" t="s">
        <v>863</v>
      </c>
      <c r="L4016">
        <v>15456.86</v>
      </c>
    </row>
    <row r="4017" spans="1:12" x14ac:dyDescent="0.25">
      <c r="A4017" t="s">
        <v>4650</v>
      </c>
      <c r="B4017" t="s">
        <v>4606</v>
      </c>
      <c r="C4017" t="s">
        <v>3295</v>
      </c>
      <c r="D4017">
        <v>12.5</v>
      </c>
      <c r="E4017">
        <v>17.2</v>
      </c>
      <c r="F4017" t="s">
        <v>860</v>
      </c>
      <c r="G4017">
        <v>1</v>
      </c>
      <c r="H4017">
        <v>1</v>
      </c>
      <c r="I4017" t="s">
        <v>861</v>
      </c>
      <c r="J4017" t="s">
        <v>882</v>
      </c>
      <c r="K4017" t="s">
        <v>863</v>
      </c>
      <c r="L4017">
        <v>140841.21</v>
      </c>
    </row>
    <row r="4018" spans="1:12" x14ac:dyDescent="0.25">
      <c r="A4018" t="s">
        <v>4651</v>
      </c>
      <c r="B4018" t="s">
        <v>4606</v>
      </c>
      <c r="C4018" t="s">
        <v>3295</v>
      </c>
      <c r="D4018">
        <v>15.9</v>
      </c>
      <c r="E4018">
        <v>17.7</v>
      </c>
      <c r="F4018" t="s">
        <v>860</v>
      </c>
      <c r="G4018">
        <v>1</v>
      </c>
      <c r="H4018">
        <v>1</v>
      </c>
      <c r="I4018" t="s">
        <v>861</v>
      </c>
      <c r="J4018" t="s">
        <v>882</v>
      </c>
      <c r="K4018" t="s">
        <v>863</v>
      </c>
      <c r="L4018">
        <v>208413.71</v>
      </c>
    </row>
    <row r="4019" spans="1:12" x14ac:dyDescent="0.25">
      <c r="A4019" t="s">
        <v>4652</v>
      </c>
      <c r="B4019" t="s">
        <v>4606</v>
      </c>
      <c r="C4019" t="s">
        <v>3295</v>
      </c>
      <c r="D4019">
        <v>10.9</v>
      </c>
      <c r="E4019">
        <v>21.1</v>
      </c>
      <c r="F4019" t="s">
        <v>860</v>
      </c>
      <c r="G4019">
        <v>1</v>
      </c>
      <c r="H4019">
        <v>1</v>
      </c>
      <c r="I4019" t="s">
        <v>861</v>
      </c>
      <c r="J4019" t="s">
        <v>882</v>
      </c>
      <c r="K4019" t="s">
        <v>863</v>
      </c>
      <c r="L4019">
        <v>14344.41</v>
      </c>
    </row>
    <row r="4020" spans="1:12" x14ac:dyDescent="0.25">
      <c r="A4020" t="s">
        <v>4653</v>
      </c>
      <c r="B4020" t="s">
        <v>4606</v>
      </c>
      <c r="C4020" t="s">
        <v>3295</v>
      </c>
      <c r="D4020">
        <v>17</v>
      </c>
      <c r="E4020">
        <v>20.7</v>
      </c>
      <c r="F4020" t="s">
        <v>860</v>
      </c>
      <c r="G4020">
        <v>1</v>
      </c>
      <c r="H4020">
        <v>1</v>
      </c>
      <c r="I4020" t="s">
        <v>861</v>
      </c>
      <c r="J4020" t="s">
        <v>882</v>
      </c>
      <c r="K4020" t="s">
        <v>863</v>
      </c>
      <c r="L4020">
        <v>11269.04</v>
      </c>
    </row>
    <row r="4021" spans="1:12" x14ac:dyDescent="0.25">
      <c r="A4021" t="s">
        <v>4654</v>
      </c>
      <c r="B4021" t="s">
        <v>4606</v>
      </c>
      <c r="C4021" t="s">
        <v>3295</v>
      </c>
      <c r="D4021">
        <v>11.9</v>
      </c>
      <c r="E4021">
        <v>19.8</v>
      </c>
      <c r="F4021" t="s">
        <v>860</v>
      </c>
      <c r="G4021">
        <v>1</v>
      </c>
      <c r="H4021">
        <v>1</v>
      </c>
      <c r="I4021" t="s">
        <v>861</v>
      </c>
      <c r="J4021" t="s">
        <v>882</v>
      </c>
      <c r="K4021" t="s">
        <v>863</v>
      </c>
      <c r="L4021">
        <v>271203.86</v>
      </c>
    </row>
    <row r="4022" spans="1:12" x14ac:dyDescent="0.25">
      <c r="A4022" t="s">
        <v>4655</v>
      </c>
      <c r="B4022" t="s">
        <v>4606</v>
      </c>
      <c r="C4022" t="s">
        <v>3295</v>
      </c>
      <c r="D4022">
        <v>11.5</v>
      </c>
      <c r="E4022">
        <v>23.14</v>
      </c>
      <c r="F4022" t="s">
        <v>860</v>
      </c>
      <c r="G4022">
        <v>1</v>
      </c>
      <c r="H4022">
        <v>1</v>
      </c>
      <c r="I4022" t="s">
        <v>861</v>
      </c>
      <c r="J4022" t="s">
        <v>882</v>
      </c>
      <c r="K4022" t="s">
        <v>863</v>
      </c>
      <c r="L4022">
        <v>1217.58</v>
      </c>
    </row>
    <row r="4023" spans="1:12" x14ac:dyDescent="0.25">
      <c r="A4023" t="s">
        <v>4656</v>
      </c>
      <c r="B4023" t="s">
        <v>4606</v>
      </c>
      <c r="C4023" t="s">
        <v>3295</v>
      </c>
      <c r="D4023">
        <v>13.8</v>
      </c>
      <c r="E4023">
        <v>18.8</v>
      </c>
      <c r="F4023" t="s">
        <v>860</v>
      </c>
      <c r="G4023">
        <v>1</v>
      </c>
      <c r="H4023">
        <v>1</v>
      </c>
      <c r="I4023" t="s">
        <v>861</v>
      </c>
      <c r="J4023" t="s">
        <v>882</v>
      </c>
      <c r="K4023" t="s">
        <v>863</v>
      </c>
      <c r="L4023">
        <v>23119.759999999998</v>
      </c>
    </row>
    <row r="4024" spans="1:12" x14ac:dyDescent="0.25">
      <c r="A4024" t="s">
        <v>4657</v>
      </c>
      <c r="B4024" t="s">
        <v>4606</v>
      </c>
      <c r="C4024" t="s">
        <v>3295</v>
      </c>
      <c r="D4024">
        <v>9.4</v>
      </c>
      <c r="E4024">
        <v>40.42</v>
      </c>
      <c r="F4024" t="s">
        <v>860</v>
      </c>
      <c r="G4024">
        <v>1</v>
      </c>
      <c r="H4024">
        <v>1</v>
      </c>
      <c r="I4024" t="s">
        <v>861</v>
      </c>
      <c r="J4024" t="s">
        <v>882</v>
      </c>
      <c r="K4024" t="s">
        <v>913</v>
      </c>
      <c r="L4024">
        <v>185.14</v>
      </c>
    </row>
    <row r="4025" spans="1:12" x14ac:dyDescent="0.25">
      <c r="A4025" t="s">
        <v>4658</v>
      </c>
      <c r="B4025" t="s">
        <v>4606</v>
      </c>
      <c r="C4025" t="s">
        <v>3295</v>
      </c>
      <c r="D4025">
        <v>5.8</v>
      </c>
      <c r="E4025">
        <v>48</v>
      </c>
      <c r="F4025" t="s">
        <v>860</v>
      </c>
      <c r="G4025">
        <v>1</v>
      </c>
      <c r="H4025">
        <v>1</v>
      </c>
      <c r="I4025" t="s">
        <v>861</v>
      </c>
      <c r="J4025" t="s">
        <v>882</v>
      </c>
      <c r="K4025" t="s">
        <v>913</v>
      </c>
      <c r="L4025">
        <v>1422657.01</v>
      </c>
    </row>
    <row r="4026" spans="1:12" x14ac:dyDescent="0.25">
      <c r="A4026" t="s">
        <v>4659</v>
      </c>
      <c r="B4026" t="s">
        <v>4606</v>
      </c>
      <c r="C4026" t="s">
        <v>3295</v>
      </c>
      <c r="D4026">
        <v>7.2</v>
      </c>
      <c r="E4026">
        <v>44</v>
      </c>
      <c r="F4026" t="s">
        <v>860</v>
      </c>
      <c r="G4026">
        <v>1</v>
      </c>
      <c r="H4026">
        <v>1</v>
      </c>
      <c r="I4026" t="s">
        <v>861</v>
      </c>
      <c r="J4026" t="s">
        <v>882</v>
      </c>
      <c r="K4026" t="s">
        <v>913</v>
      </c>
      <c r="L4026">
        <v>179845.91</v>
      </c>
    </row>
    <row r="4027" spans="1:12" x14ac:dyDescent="0.25">
      <c r="A4027" t="s">
        <v>4660</v>
      </c>
      <c r="B4027" t="s">
        <v>4606</v>
      </c>
      <c r="C4027" t="s">
        <v>3295</v>
      </c>
      <c r="D4027">
        <v>12.3</v>
      </c>
      <c r="E4027">
        <v>41</v>
      </c>
      <c r="F4027" t="s">
        <v>860</v>
      </c>
      <c r="G4027">
        <v>1</v>
      </c>
      <c r="H4027">
        <v>1</v>
      </c>
      <c r="I4027" t="s">
        <v>861</v>
      </c>
      <c r="J4027" t="s">
        <v>882</v>
      </c>
      <c r="K4027" t="s">
        <v>913</v>
      </c>
      <c r="L4027">
        <v>252414.72</v>
      </c>
    </row>
    <row r="4028" spans="1:12" x14ac:dyDescent="0.25">
      <c r="A4028" t="s">
        <v>4661</v>
      </c>
      <c r="B4028" t="s">
        <v>4606</v>
      </c>
      <c r="C4028" t="s">
        <v>3295</v>
      </c>
      <c r="D4028">
        <v>13.9</v>
      </c>
      <c r="E4028">
        <v>44.2</v>
      </c>
      <c r="F4028" t="s">
        <v>860</v>
      </c>
      <c r="G4028">
        <v>1</v>
      </c>
      <c r="H4028">
        <v>1</v>
      </c>
      <c r="I4028" t="s">
        <v>861</v>
      </c>
      <c r="J4028" t="s">
        <v>882</v>
      </c>
      <c r="K4028" t="s">
        <v>913</v>
      </c>
      <c r="L4028">
        <v>3139148.52</v>
      </c>
    </row>
    <row r="4029" spans="1:12" x14ac:dyDescent="0.25">
      <c r="A4029" t="s">
        <v>4662</v>
      </c>
      <c r="B4029" t="s">
        <v>4606</v>
      </c>
      <c r="C4029" t="s">
        <v>3295</v>
      </c>
      <c r="D4029">
        <v>10.199999999999999</v>
      </c>
      <c r="E4029">
        <v>32</v>
      </c>
      <c r="F4029" t="s">
        <v>860</v>
      </c>
      <c r="G4029">
        <v>1</v>
      </c>
      <c r="H4029">
        <v>1</v>
      </c>
      <c r="I4029" t="s">
        <v>861</v>
      </c>
      <c r="J4029" t="s">
        <v>882</v>
      </c>
      <c r="K4029" t="s">
        <v>913</v>
      </c>
      <c r="L4029">
        <v>493987</v>
      </c>
    </row>
    <row r="4030" spans="1:12" x14ac:dyDescent="0.25">
      <c r="A4030" t="s">
        <v>4663</v>
      </c>
      <c r="B4030" t="s">
        <v>4606</v>
      </c>
      <c r="C4030" t="s">
        <v>3295</v>
      </c>
      <c r="D4030">
        <v>13.5</v>
      </c>
      <c r="E4030">
        <v>28</v>
      </c>
      <c r="F4030" t="s">
        <v>860</v>
      </c>
      <c r="G4030">
        <v>2</v>
      </c>
      <c r="H4030">
        <v>1</v>
      </c>
      <c r="I4030" t="s">
        <v>861</v>
      </c>
      <c r="J4030" t="s">
        <v>882</v>
      </c>
      <c r="K4030" t="s">
        <v>913</v>
      </c>
      <c r="L4030">
        <v>545906.81999999995</v>
      </c>
    </row>
    <row r="4031" spans="1:12" x14ac:dyDescent="0.25">
      <c r="A4031" t="s">
        <v>4664</v>
      </c>
      <c r="B4031" t="s">
        <v>4606</v>
      </c>
      <c r="C4031" t="s">
        <v>3295</v>
      </c>
      <c r="D4031">
        <v>15.3</v>
      </c>
      <c r="E4031">
        <v>43</v>
      </c>
      <c r="F4031" t="s">
        <v>860</v>
      </c>
      <c r="G4031">
        <v>1</v>
      </c>
      <c r="H4031">
        <v>1</v>
      </c>
      <c r="I4031" t="s">
        <v>861</v>
      </c>
      <c r="J4031" t="s">
        <v>882</v>
      </c>
      <c r="K4031" t="s">
        <v>913</v>
      </c>
      <c r="L4031">
        <v>279909.57</v>
      </c>
    </row>
    <row r="4032" spans="1:12" x14ac:dyDescent="0.25">
      <c r="A4032" t="s">
        <v>4665</v>
      </c>
      <c r="B4032" t="s">
        <v>4606</v>
      </c>
      <c r="C4032" t="s">
        <v>3295</v>
      </c>
      <c r="D4032">
        <v>6.8</v>
      </c>
      <c r="E4032">
        <v>47</v>
      </c>
      <c r="F4032" t="s">
        <v>860</v>
      </c>
      <c r="G4032">
        <v>1</v>
      </c>
      <c r="H4032">
        <v>1</v>
      </c>
      <c r="I4032" t="s">
        <v>861</v>
      </c>
      <c r="J4032" t="s">
        <v>882</v>
      </c>
      <c r="K4032" t="s">
        <v>913</v>
      </c>
      <c r="L4032">
        <v>4560838.3499999996</v>
      </c>
    </row>
    <row r="4033" spans="1:12" x14ac:dyDescent="0.25">
      <c r="A4033" t="s">
        <v>4666</v>
      </c>
      <c r="B4033" t="s">
        <v>4606</v>
      </c>
      <c r="C4033" t="s">
        <v>3295</v>
      </c>
      <c r="D4033">
        <v>8.4</v>
      </c>
      <c r="E4033">
        <v>52.4</v>
      </c>
      <c r="F4033" t="s">
        <v>860</v>
      </c>
      <c r="G4033">
        <v>1</v>
      </c>
      <c r="H4033">
        <v>1</v>
      </c>
      <c r="I4033" t="s">
        <v>861</v>
      </c>
      <c r="J4033" t="s">
        <v>882</v>
      </c>
      <c r="K4033" t="s">
        <v>913</v>
      </c>
      <c r="L4033">
        <v>113218.8</v>
      </c>
    </row>
    <row r="4034" spans="1:12" x14ac:dyDescent="0.25">
      <c r="A4034" t="s">
        <v>4667</v>
      </c>
      <c r="B4034" t="s">
        <v>4606</v>
      </c>
      <c r="C4034" t="s">
        <v>3295</v>
      </c>
      <c r="D4034">
        <v>5.9</v>
      </c>
      <c r="E4034">
        <v>109</v>
      </c>
      <c r="F4034" t="s">
        <v>860</v>
      </c>
      <c r="G4034">
        <v>1</v>
      </c>
      <c r="H4034">
        <v>1</v>
      </c>
      <c r="I4034" t="s">
        <v>861</v>
      </c>
      <c r="J4034" t="s">
        <v>882</v>
      </c>
      <c r="K4034" t="s">
        <v>863</v>
      </c>
      <c r="L4034">
        <v>49173.73</v>
      </c>
    </row>
    <row r="4035" spans="1:12" x14ac:dyDescent="0.25">
      <c r="A4035" t="s">
        <v>4668</v>
      </c>
      <c r="B4035" t="s">
        <v>4606</v>
      </c>
      <c r="C4035" t="s">
        <v>3295</v>
      </c>
      <c r="D4035">
        <v>4.7</v>
      </c>
      <c r="E4035">
        <v>96.5</v>
      </c>
      <c r="F4035" t="s">
        <v>860</v>
      </c>
      <c r="G4035">
        <v>1</v>
      </c>
      <c r="H4035">
        <v>1</v>
      </c>
      <c r="I4035" t="s">
        <v>861</v>
      </c>
      <c r="J4035" t="s">
        <v>882</v>
      </c>
      <c r="K4035" t="s">
        <v>863</v>
      </c>
      <c r="L4035">
        <v>73382.31</v>
      </c>
    </row>
    <row r="4036" spans="1:12" x14ac:dyDescent="0.25">
      <c r="A4036" t="s">
        <v>4669</v>
      </c>
      <c r="B4036" t="s">
        <v>4606</v>
      </c>
      <c r="C4036" t="s">
        <v>3295</v>
      </c>
      <c r="D4036">
        <v>11.2</v>
      </c>
      <c r="E4036">
        <v>50</v>
      </c>
      <c r="F4036" t="s">
        <v>860</v>
      </c>
      <c r="G4036">
        <v>1</v>
      </c>
      <c r="H4036">
        <v>1</v>
      </c>
      <c r="I4036" t="s">
        <v>861</v>
      </c>
      <c r="J4036" t="s">
        <v>882</v>
      </c>
      <c r="K4036" t="s">
        <v>863</v>
      </c>
      <c r="L4036">
        <v>234463.48</v>
      </c>
    </row>
    <row r="4037" spans="1:12" x14ac:dyDescent="0.25">
      <c r="A4037" t="s">
        <v>735</v>
      </c>
      <c r="B4037" t="s">
        <v>4670</v>
      </c>
      <c r="C4037" t="s">
        <v>3295</v>
      </c>
      <c r="D4037">
        <v>34.799999999999997</v>
      </c>
      <c r="E4037">
        <v>19.600000000000001</v>
      </c>
      <c r="F4037" t="s">
        <v>1233</v>
      </c>
      <c r="G4037">
        <v>3</v>
      </c>
      <c r="H4037">
        <v>2</v>
      </c>
      <c r="I4037" t="s">
        <v>993</v>
      </c>
      <c r="J4037" t="s">
        <v>2142</v>
      </c>
      <c r="K4037" t="s">
        <v>913</v>
      </c>
      <c r="L4037">
        <v>7096376.8099999996</v>
      </c>
    </row>
    <row r="4038" spans="1:12" x14ac:dyDescent="0.25">
      <c r="A4038" t="s">
        <v>4671</v>
      </c>
      <c r="B4038" t="s">
        <v>4670</v>
      </c>
      <c r="C4038" t="s">
        <v>3295</v>
      </c>
      <c r="D4038">
        <v>28.5</v>
      </c>
      <c r="E4038">
        <v>42.7</v>
      </c>
      <c r="F4038" t="s">
        <v>860</v>
      </c>
      <c r="G4038">
        <v>1</v>
      </c>
      <c r="H4038">
        <v>1</v>
      </c>
      <c r="I4038" t="s">
        <v>993</v>
      </c>
      <c r="J4038" t="s">
        <v>2142</v>
      </c>
      <c r="K4038" t="s">
        <v>913</v>
      </c>
      <c r="L4038">
        <v>220959.72</v>
      </c>
    </row>
    <row r="4039" spans="1:12" x14ac:dyDescent="0.25">
      <c r="A4039" t="s">
        <v>4672</v>
      </c>
      <c r="B4039" t="s">
        <v>4670</v>
      </c>
      <c r="C4039" t="s">
        <v>3295</v>
      </c>
      <c r="D4039">
        <v>35.299999999999997</v>
      </c>
      <c r="E4039">
        <v>15.5</v>
      </c>
      <c r="F4039" t="s">
        <v>867</v>
      </c>
      <c r="G4039">
        <v>2</v>
      </c>
      <c r="H4039">
        <v>1</v>
      </c>
      <c r="I4039" t="s">
        <v>993</v>
      </c>
      <c r="J4039" t="s">
        <v>2142</v>
      </c>
      <c r="K4039" t="s">
        <v>863</v>
      </c>
      <c r="L4039">
        <v>858336.72</v>
      </c>
    </row>
    <row r="4040" spans="1:12" x14ac:dyDescent="0.25">
      <c r="A4040" t="s">
        <v>4673</v>
      </c>
      <c r="B4040" t="s">
        <v>4670</v>
      </c>
      <c r="C4040" t="s">
        <v>3295</v>
      </c>
      <c r="D4040">
        <v>29.9</v>
      </c>
      <c r="E4040">
        <v>16.04</v>
      </c>
      <c r="F4040" t="s">
        <v>916</v>
      </c>
      <c r="G4040">
        <v>2</v>
      </c>
      <c r="H4040">
        <v>1</v>
      </c>
      <c r="I4040" t="s">
        <v>993</v>
      </c>
      <c r="J4040" t="s">
        <v>2142</v>
      </c>
      <c r="K4040" t="s">
        <v>868</v>
      </c>
      <c r="L4040">
        <v>839801.14</v>
      </c>
    </row>
    <row r="4041" spans="1:12" x14ac:dyDescent="0.25">
      <c r="A4041" t="s">
        <v>4674</v>
      </c>
      <c r="B4041" t="s">
        <v>4670</v>
      </c>
      <c r="C4041" t="s">
        <v>3295</v>
      </c>
      <c r="D4041">
        <v>32</v>
      </c>
      <c r="E4041">
        <v>13.46</v>
      </c>
      <c r="F4041" t="s">
        <v>860</v>
      </c>
      <c r="G4041">
        <v>2</v>
      </c>
      <c r="H4041">
        <v>1</v>
      </c>
      <c r="I4041" t="s">
        <v>993</v>
      </c>
      <c r="J4041" t="s">
        <v>2142</v>
      </c>
      <c r="K4041" t="s">
        <v>868</v>
      </c>
      <c r="L4041">
        <v>50051.08</v>
      </c>
    </row>
    <row r="4042" spans="1:12" x14ac:dyDescent="0.25">
      <c r="A4042" t="s">
        <v>4675</v>
      </c>
      <c r="B4042" t="s">
        <v>4670</v>
      </c>
      <c r="C4042" t="s">
        <v>3295</v>
      </c>
      <c r="D4042">
        <v>31.1</v>
      </c>
      <c r="E4042">
        <v>15.5</v>
      </c>
      <c r="F4042" t="s">
        <v>860</v>
      </c>
      <c r="G4042">
        <v>2</v>
      </c>
      <c r="H4042">
        <v>1</v>
      </c>
      <c r="I4042" t="s">
        <v>993</v>
      </c>
      <c r="J4042" t="s">
        <v>2142</v>
      </c>
      <c r="K4042" t="s">
        <v>868</v>
      </c>
      <c r="L4042">
        <v>1234638.3700000001</v>
      </c>
    </row>
    <row r="4043" spans="1:12" x14ac:dyDescent="0.25">
      <c r="A4043" t="s">
        <v>23</v>
      </c>
      <c r="B4043" t="s">
        <v>4670</v>
      </c>
      <c r="C4043" t="s">
        <v>3295</v>
      </c>
      <c r="D4043">
        <v>34.4</v>
      </c>
      <c r="E4043">
        <v>19.53</v>
      </c>
      <c r="F4043" t="s">
        <v>865</v>
      </c>
      <c r="G4043">
        <v>2</v>
      </c>
      <c r="H4043">
        <v>1</v>
      </c>
      <c r="I4043" t="s">
        <v>993</v>
      </c>
      <c r="J4043" t="s">
        <v>2142</v>
      </c>
      <c r="K4043" t="s">
        <v>913</v>
      </c>
      <c r="L4043">
        <v>10715477.380000001</v>
      </c>
    </row>
    <row r="4044" spans="1:12" x14ac:dyDescent="0.25">
      <c r="A4044" t="s">
        <v>24</v>
      </c>
      <c r="B4044" t="s">
        <v>4670</v>
      </c>
      <c r="C4044" t="s">
        <v>3295</v>
      </c>
      <c r="D4044">
        <v>33.4</v>
      </c>
      <c r="E4044">
        <v>16</v>
      </c>
      <c r="F4044" t="s">
        <v>867</v>
      </c>
      <c r="G4044">
        <v>2</v>
      </c>
      <c r="H4044">
        <v>1</v>
      </c>
      <c r="I4044" t="s">
        <v>993</v>
      </c>
      <c r="J4044" t="s">
        <v>2142</v>
      </c>
      <c r="K4044" t="s">
        <v>863</v>
      </c>
      <c r="L4044">
        <v>15348675.33</v>
      </c>
    </row>
    <row r="4045" spans="1:12" x14ac:dyDescent="0.25">
      <c r="A4045" t="s">
        <v>25</v>
      </c>
      <c r="B4045" t="s">
        <v>4670</v>
      </c>
      <c r="C4045" t="s">
        <v>3295</v>
      </c>
      <c r="D4045">
        <v>32.5</v>
      </c>
      <c r="E4045">
        <v>26</v>
      </c>
      <c r="F4045" t="s">
        <v>867</v>
      </c>
      <c r="G4045">
        <v>2</v>
      </c>
      <c r="H4045">
        <v>1</v>
      </c>
      <c r="I4045" t="s">
        <v>993</v>
      </c>
      <c r="J4045" t="s">
        <v>2142</v>
      </c>
      <c r="K4045" t="s">
        <v>868</v>
      </c>
      <c r="L4045">
        <v>10220595.83</v>
      </c>
    </row>
    <row r="4046" spans="1:12" x14ac:dyDescent="0.25">
      <c r="A4046" t="s">
        <v>707</v>
      </c>
      <c r="B4046" t="s">
        <v>4670</v>
      </c>
      <c r="C4046" t="s">
        <v>3295</v>
      </c>
      <c r="D4046">
        <v>30.3</v>
      </c>
      <c r="E4046">
        <v>12</v>
      </c>
      <c r="F4046" t="s">
        <v>860</v>
      </c>
      <c r="G4046">
        <v>2</v>
      </c>
      <c r="H4046">
        <v>1</v>
      </c>
      <c r="I4046" t="s">
        <v>993</v>
      </c>
      <c r="J4046" t="s">
        <v>2142</v>
      </c>
      <c r="K4046" t="s">
        <v>868</v>
      </c>
      <c r="L4046">
        <v>193259.64</v>
      </c>
    </row>
    <row r="4047" spans="1:12" x14ac:dyDescent="0.25">
      <c r="A4047" t="s">
        <v>762</v>
      </c>
      <c r="B4047" t="s">
        <v>4670</v>
      </c>
      <c r="C4047" t="s">
        <v>3295</v>
      </c>
      <c r="D4047">
        <v>29.4</v>
      </c>
      <c r="E4047">
        <v>12</v>
      </c>
      <c r="F4047" t="s">
        <v>865</v>
      </c>
      <c r="G4047">
        <v>2</v>
      </c>
      <c r="H4047">
        <v>1</v>
      </c>
      <c r="I4047" t="s">
        <v>993</v>
      </c>
      <c r="J4047" t="s">
        <v>2142</v>
      </c>
      <c r="K4047" t="s">
        <v>868</v>
      </c>
      <c r="L4047">
        <v>20435.36</v>
      </c>
    </row>
    <row r="4048" spans="1:12" x14ac:dyDescent="0.25">
      <c r="A4048" t="s">
        <v>4676</v>
      </c>
      <c r="B4048" t="s">
        <v>4670</v>
      </c>
      <c r="C4048" t="s">
        <v>3295</v>
      </c>
      <c r="D4048">
        <v>28.9</v>
      </c>
      <c r="E4048">
        <v>19</v>
      </c>
      <c r="F4048" t="s">
        <v>865</v>
      </c>
      <c r="G4048">
        <v>2</v>
      </c>
      <c r="H4048">
        <v>1</v>
      </c>
      <c r="I4048" t="s">
        <v>993</v>
      </c>
      <c r="J4048" t="s">
        <v>2142</v>
      </c>
      <c r="K4048" t="s">
        <v>863</v>
      </c>
      <c r="L4048">
        <v>373239.18</v>
      </c>
    </row>
    <row r="4049" spans="1:12" x14ac:dyDescent="0.25">
      <c r="A4049" t="s">
        <v>4677</v>
      </c>
      <c r="B4049" t="s">
        <v>4670</v>
      </c>
      <c r="C4049" t="s">
        <v>3295</v>
      </c>
      <c r="D4049">
        <v>27.9</v>
      </c>
      <c r="E4049">
        <v>9.8000000000000007</v>
      </c>
      <c r="F4049" t="s">
        <v>860</v>
      </c>
      <c r="G4049">
        <v>2</v>
      </c>
      <c r="H4049">
        <v>1</v>
      </c>
      <c r="I4049" t="s">
        <v>993</v>
      </c>
      <c r="J4049" t="s">
        <v>2142</v>
      </c>
      <c r="K4049" t="s">
        <v>863</v>
      </c>
      <c r="L4049">
        <v>3251</v>
      </c>
    </row>
    <row r="4050" spans="1:12" x14ac:dyDescent="0.25">
      <c r="A4050" t="s">
        <v>4678</v>
      </c>
      <c r="B4050" t="s">
        <v>4670</v>
      </c>
      <c r="C4050" t="s">
        <v>3295</v>
      </c>
      <c r="D4050">
        <v>29.5</v>
      </c>
      <c r="E4050">
        <v>12.6</v>
      </c>
      <c r="F4050" t="s">
        <v>860</v>
      </c>
      <c r="G4050">
        <v>2</v>
      </c>
      <c r="H4050">
        <v>1</v>
      </c>
      <c r="I4050" t="s">
        <v>993</v>
      </c>
      <c r="J4050" t="s">
        <v>2142</v>
      </c>
      <c r="K4050" t="s">
        <v>868</v>
      </c>
      <c r="L4050">
        <v>9702.06</v>
      </c>
    </row>
    <row r="4051" spans="1:12" x14ac:dyDescent="0.25">
      <c r="A4051" t="s">
        <v>136</v>
      </c>
      <c r="B4051" t="s">
        <v>4670</v>
      </c>
      <c r="C4051" t="s">
        <v>3295</v>
      </c>
      <c r="D4051">
        <v>33.6</v>
      </c>
      <c r="E4051">
        <v>13</v>
      </c>
      <c r="F4051" t="s">
        <v>860</v>
      </c>
      <c r="G4051">
        <v>1</v>
      </c>
      <c r="H4051">
        <v>2</v>
      </c>
      <c r="I4051" t="s">
        <v>993</v>
      </c>
      <c r="J4051" t="s">
        <v>2142</v>
      </c>
      <c r="K4051" t="s">
        <v>868</v>
      </c>
      <c r="L4051">
        <v>18699058.399999999</v>
      </c>
    </row>
    <row r="4052" spans="1:12" x14ac:dyDescent="0.25">
      <c r="A4052" t="s">
        <v>4679</v>
      </c>
      <c r="B4052" t="s">
        <v>4670</v>
      </c>
      <c r="C4052" t="s">
        <v>3295</v>
      </c>
      <c r="D4052">
        <v>31.9</v>
      </c>
      <c r="E4052">
        <v>15.4</v>
      </c>
      <c r="F4052" t="s">
        <v>916</v>
      </c>
      <c r="G4052">
        <v>3</v>
      </c>
      <c r="H4052">
        <v>3</v>
      </c>
      <c r="I4052" t="s">
        <v>993</v>
      </c>
      <c r="J4052" t="s">
        <v>2142</v>
      </c>
      <c r="K4052" t="s">
        <v>863</v>
      </c>
      <c r="L4052">
        <v>6668808.8200000003</v>
      </c>
    </row>
    <row r="4053" spans="1:12" x14ac:dyDescent="0.25">
      <c r="A4053" t="s">
        <v>4680</v>
      </c>
      <c r="B4053" t="s">
        <v>4670</v>
      </c>
      <c r="C4053" t="s">
        <v>3295</v>
      </c>
      <c r="D4053">
        <v>31.8</v>
      </c>
      <c r="E4053">
        <v>15.2</v>
      </c>
      <c r="F4053" t="s">
        <v>860</v>
      </c>
      <c r="G4053">
        <v>3</v>
      </c>
      <c r="H4053">
        <v>2</v>
      </c>
      <c r="I4053" t="s">
        <v>993</v>
      </c>
      <c r="J4053" t="s">
        <v>2142</v>
      </c>
      <c r="K4053" t="s">
        <v>868</v>
      </c>
      <c r="L4053">
        <v>2478619.3199999998</v>
      </c>
    </row>
    <row r="4054" spans="1:12" x14ac:dyDescent="0.25">
      <c r="A4054" t="s">
        <v>4681</v>
      </c>
      <c r="B4054" t="s">
        <v>4670</v>
      </c>
      <c r="C4054" t="s">
        <v>3295</v>
      </c>
      <c r="D4054">
        <v>23.9</v>
      </c>
      <c r="E4054">
        <v>13.4</v>
      </c>
      <c r="F4054" t="s">
        <v>865</v>
      </c>
      <c r="G4054">
        <v>2</v>
      </c>
      <c r="H4054">
        <v>1</v>
      </c>
      <c r="I4054" t="s">
        <v>993</v>
      </c>
      <c r="J4054" t="s">
        <v>2142</v>
      </c>
      <c r="K4054" t="s">
        <v>868</v>
      </c>
      <c r="L4054">
        <v>2340.98</v>
      </c>
    </row>
    <row r="4055" spans="1:12" x14ac:dyDescent="0.25">
      <c r="A4055" t="s">
        <v>4682</v>
      </c>
      <c r="B4055" t="s">
        <v>4670</v>
      </c>
      <c r="C4055" t="s">
        <v>3295</v>
      </c>
      <c r="D4055">
        <v>29</v>
      </c>
      <c r="E4055">
        <v>10.94</v>
      </c>
      <c r="F4055" t="s">
        <v>860</v>
      </c>
      <c r="G4055">
        <v>2</v>
      </c>
      <c r="H4055">
        <v>3</v>
      </c>
      <c r="I4055" t="s">
        <v>993</v>
      </c>
      <c r="J4055" t="s">
        <v>2142</v>
      </c>
      <c r="K4055" t="s">
        <v>913</v>
      </c>
      <c r="L4055">
        <v>139353.82999999999</v>
      </c>
    </row>
    <row r="4056" spans="1:12" x14ac:dyDescent="0.25">
      <c r="A4056" t="s">
        <v>4683</v>
      </c>
      <c r="B4056" t="s">
        <v>4670</v>
      </c>
      <c r="C4056" t="s">
        <v>3295</v>
      </c>
      <c r="D4056">
        <v>27.2</v>
      </c>
      <c r="E4056">
        <v>13.6</v>
      </c>
      <c r="F4056" t="s">
        <v>865</v>
      </c>
      <c r="G4056">
        <v>3</v>
      </c>
      <c r="H4056">
        <v>1</v>
      </c>
      <c r="I4056" t="s">
        <v>993</v>
      </c>
      <c r="J4056" t="s">
        <v>2142</v>
      </c>
      <c r="K4056" t="s">
        <v>863</v>
      </c>
      <c r="L4056">
        <v>6077584.71</v>
      </c>
    </row>
    <row r="4057" spans="1:12" x14ac:dyDescent="0.25">
      <c r="A4057" t="s">
        <v>4684</v>
      </c>
      <c r="B4057" t="s">
        <v>4670</v>
      </c>
      <c r="C4057" t="s">
        <v>3295</v>
      </c>
      <c r="D4057">
        <v>32.9</v>
      </c>
      <c r="E4057">
        <v>15.5</v>
      </c>
      <c r="F4057" t="s">
        <v>867</v>
      </c>
      <c r="G4057">
        <v>2</v>
      </c>
      <c r="H4057">
        <v>1</v>
      </c>
      <c r="I4057" t="s">
        <v>993</v>
      </c>
      <c r="J4057" t="s">
        <v>2142</v>
      </c>
      <c r="K4057" t="s">
        <v>863</v>
      </c>
      <c r="L4057">
        <v>7399.29</v>
      </c>
    </row>
    <row r="4058" spans="1:12" x14ac:dyDescent="0.25">
      <c r="A4058" t="s">
        <v>4685</v>
      </c>
      <c r="B4058" t="s">
        <v>4670</v>
      </c>
      <c r="C4058" t="s">
        <v>3295</v>
      </c>
      <c r="D4058">
        <v>30.9</v>
      </c>
      <c r="E4058">
        <v>10.9</v>
      </c>
      <c r="F4058" t="s">
        <v>860</v>
      </c>
      <c r="G4058">
        <v>1</v>
      </c>
      <c r="H4058">
        <v>1</v>
      </c>
      <c r="I4058" t="s">
        <v>993</v>
      </c>
      <c r="J4058" t="s">
        <v>2142</v>
      </c>
      <c r="K4058" t="s">
        <v>863</v>
      </c>
      <c r="L4058">
        <v>488138.48</v>
      </c>
    </row>
    <row r="4059" spans="1:12" x14ac:dyDescent="0.25">
      <c r="A4059" t="s">
        <v>4686</v>
      </c>
      <c r="B4059" t="s">
        <v>4670</v>
      </c>
      <c r="C4059" t="s">
        <v>3295</v>
      </c>
      <c r="D4059">
        <v>29.4</v>
      </c>
      <c r="E4059">
        <v>13.6</v>
      </c>
      <c r="F4059" t="s">
        <v>860</v>
      </c>
      <c r="G4059">
        <v>2</v>
      </c>
      <c r="H4059">
        <v>1</v>
      </c>
      <c r="I4059" t="s">
        <v>993</v>
      </c>
      <c r="J4059" t="s">
        <v>2142</v>
      </c>
      <c r="K4059" t="s">
        <v>863</v>
      </c>
      <c r="L4059">
        <v>173162.69</v>
      </c>
    </row>
    <row r="4060" spans="1:12" x14ac:dyDescent="0.25">
      <c r="A4060" t="s">
        <v>4687</v>
      </c>
      <c r="B4060" t="s">
        <v>4670</v>
      </c>
      <c r="C4060" t="s">
        <v>3295</v>
      </c>
      <c r="D4060">
        <v>35.200000000000003</v>
      </c>
      <c r="E4060">
        <v>12.7</v>
      </c>
      <c r="F4060" t="s">
        <v>860</v>
      </c>
      <c r="G4060">
        <v>1</v>
      </c>
      <c r="H4060">
        <v>1</v>
      </c>
      <c r="I4060" t="s">
        <v>993</v>
      </c>
      <c r="J4060" t="s">
        <v>2142</v>
      </c>
      <c r="K4060" t="s">
        <v>863</v>
      </c>
      <c r="L4060">
        <v>7806130.2800000003</v>
      </c>
    </row>
    <row r="4061" spans="1:12" x14ac:dyDescent="0.25">
      <c r="A4061" t="s">
        <v>4688</v>
      </c>
      <c r="B4061" t="s">
        <v>4670</v>
      </c>
      <c r="C4061" t="s">
        <v>3295</v>
      </c>
      <c r="D4061">
        <v>26</v>
      </c>
      <c r="E4061">
        <v>8.77</v>
      </c>
      <c r="F4061" t="s">
        <v>865</v>
      </c>
      <c r="G4061">
        <v>2</v>
      </c>
      <c r="H4061">
        <v>1</v>
      </c>
      <c r="I4061" t="s">
        <v>993</v>
      </c>
      <c r="J4061" t="s">
        <v>2142</v>
      </c>
      <c r="K4061" t="s">
        <v>863</v>
      </c>
      <c r="L4061">
        <v>3951950.33</v>
      </c>
    </row>
    <row r="4062" spans="1:12" x14ac:dyDescent="0.25">
      <c r="A4062" t="s">
        <v>4689</v>
      </c>
      <c r="B4062" t="s">
        <v>4670</v>
      </c>
      <c r="C4062" t="s">
        <v>3295</v>
      </c>
      <c r="D4062">
        <v>22.3</v>
      </c>
      <c r="E4062">
        <v>11</v>
      </c>
      <c r="F4062" t="s">
        <v>865</v>
      </c>
      <c r="G4062">
        <v>2</v>
      </c>
      <c r="H4062">
        <v>1</v>
      </c>
      <c r="I4062" t="s">
        <v>993</v>
      </c>
      <c r="J4062" t="s">
        <v>2142</v>
      </c>
      <c r="K4062" t="s">
        <v>868</v>
      </c>
      <c r="L4062">
        <v>18291.439999999999</v>
      </c>
    </row>
    <row r="4063" spans="1:12" x14ac:dyDescent="0.25">
      <c r="A4063" t="s">
        <v>4690</v>
      </c>
      <c r="B4063" t="s">
        <v>4670</v>
      </c>
      <c r="C4063" t="s">
        <v>3295</v>
      </c>
      <c r="D4063">
        <v>33.5</v>
      </c>
      <c r="E4063">
        <v>18.59</v>
      </c>
      <c r="F4063" t="s">
        <v>865</v>
      </c>
      <c r="G4063">
        <v>2</v>
      </c>
      <c r="H4063">
        <v>1</v>
      </c>
      <c r="I4063" t="s">
        <v>993</v>
      </c>
      <c r="J4063" t="s">
        <v>2142</v>
      </c>
      <c r="K4063" t="s">
        <v>868</v>
      </c>
      <c r="L4063">
        <v>6303643.1200000001</v>
      </c>
    </row>
    <row r="4064" spans="1:12" x14ac:dyDescent="0.25">
      <c r="A4064" t="s">
        <v>4691</v>
      </c>
      <c r="B4064" t="s">
        <v>4670</v>
      </c>
      <c r="C4064" t="s">
        <v>3295</v>
      </c>
      <c r="D4064">
        <v>26.8</v>
      </c>
      <c r="E4064">
        <v>11.3</v>
      </c>
      <c r="F4064" t="s">
        <v>916</v>
      </c>
      <c r="G4064">
        <v>2</v>
      </c>
      <c r="H4064">
        <v>1</v>
      </c>
      <c r="I4064" t="s">
        <v>993</v>
      </c>
      <c r="J4064" t="s">
        <v>2142</v>
      </c>
      <c r="K4064" t="s">
        <v>868</v>
      </c>
      <c r="L4064">
        <v>117953.77</v>
      </c>
    </row>
    <row r="4065" spans="1:12" x14ac:dyDescent="0.25">
      <c r="A4065" t="s">
        <v>4692</v>
      </c>
      <c r="B4065" t="s">
        <v>4670</v>
      </c>
      <c r="C4065" t="s">
        <v>3295</v>
      </c>
      <c r="D4065">
        <v>34.5</v>
      </c>
      <c r="E4065">
        <v>18.600000000000001</v>
      </c>
      <c r="F4065" t="s">
        <v>860</v>
      </c>
      <c r="G4065">
        <v>2</v>
      </c>
      <c r="H4065">
        <v>1</v>
      </c>
      <c r="I4065" t="s">
        <v>993</v>
      </c>
      <c r="J4065" t="s">
        <v>2142</v>
      </c>
      <c r="K4065" t="s">
        <v>863</v>
      </c>
      <c r="L4065">
        <v>491504.66</v>
      </c>
    </row>
    <row r="4066" spans="1:12" x14ac:dyDescent="0.25">
      <c r="A4066" t="s">
        <v>26</v>
      </c>
      <c r="B4066" t="s">
        <v>4670</v>
      </c>
      <c r="C4066" t="s">
        <v>3295</v>
      </c>
      <c r="D4066">
        <v>36.5</v>
      </c>
      <c r="E4066">
        <v>13.24</v>
      </c>
      <c r="F4066" t="s">
        <v>860</v>
      </c>
      <c r="G4066">
        <v>1</v>
      </c>
      <c r="H4066">
        <v>1</v>
      </c>
      <c r="I4066" t="s">
        <v>993</v>
      </c>
      <c r="J4066" t="s">
        <v>2142</v>
      </c>
      <c r="K4066" t="s">
        <v>863</v>
      </c>
      <c r="L4066">
        <v>8968022.1099999994</v>
      </c>
    </row>
    <row r="4067" spans="1:12" x14ac:dyDescent="0.25">
      <c r="A4067" t="s">
        <v>4693</v>
      </c>
      <c r="B4067" t="s">
        <v>4670</v>
      </c>
      <c r="C4067" t="s">
        <v>3295</v>
      </c>
      <c r="D4067">
        <v>27.6</v>
      </c>
      <c r="E4067">
        <v>12.79</v>
      </c>
      <c r="F4067" t="s">
        <v>860</v>
      </c>
      <c r="G4067">
        <v>1</v>
      </c>
      <c r="H4067">
        <v>1</v>
      </c>
      <c r="I4067" t="s">
        <v>993</v>
      </c>
      <c r="J4067" t="s">
        <v>2142</v>
      </c>
      <c r="K4067" t="s">
        <v>863</v>
      </c>
      <c r="L4067">
        <v>7802444.2199999997</v>
      </c>
    </row>
    <row r="4068" spans="1:12" x14ac:dyDescent="0.25">
      <c r="A4068" t="s">
        <v>4694</v>
      </c>
      <c r="B4068" t="s">
        <v>4670</v>
      </c>
      <c r="C4068" t="s">
        <v>3295</v>
      </c>
      <c r="D4068">
        <v>35.200000000000003</v>
      </c>
      <c r="E4068">
        <v>14</v>
      </c>
      <c r="F4068" t="s">
        <v>865</v>
      </c>
      <c r="G4068">
        <v>2</v>
      </c>
      <c r="H4068">
        <v>1</v>
      </c>
      <c r="I4068" t="s">
        <v>993</v>
      </c>
      <c r="J4068" t="s">
        <v>2142</v>
      </c>
      <c r="K4068" t="s">
        <v>868</v>
      </c>
      <c r="L4068">
        <v>158669.39000000001</v>
      </c>
    </row>
    <row r="4069" spans="1:12" x14ac:dyDescent="0.25">
      <c r="A4069" t="s">
        <v>4695</v>
      </c>
      <c r="B4069" t="s">
        <v>4670</v>
      </c>
      <c r="C4069" t="s">
        <v>3295</v>
      </c>
      <c r="D4069">
        <v>29.1</v>
      </c>
      <c r="E4069">
        <v>12.7</v>
      </c>
      <c r="F4069" t="s">
        <v>860</v>
      </c>
      <c r="G4069">
        <v>2</v>
      </c>
      <c r="H4069">
        <v>1</v>
      </c>
      <c r="I4069" t="s">
        <v>993</v>
      </c>
      <c r="J4069" t="s">
        <v>2142</v>
      </c>
      <c r="K4069" t="s">
        <v>863</v>
      </c>
      <c r="L4069">
        <v>161327.43</v>
      </c>
    </row>
    <row r="4070" spans="1:12" x14ac:dyDescent="0.25">
      <c r="A4070" t="s">
        <v>4696</v>
      </c>
      <c r="B4070" t="s">
        <v>4670</v>
      </c>
      <c r="C4070" t="s">
        <v>3295</v>
      </c>
      <c r="D4070">
        <v>26.8</v>
      </c>
      <c r="E4070">
        <v>10.5</v>
      </c>
      <c r="F4070" t="s">
        <v>860</v>
      </c>
      <c r="G4070">
        <v>2</v>
      </c>
      <c r="H4070">
        <v>1</v>
      </c>
      <c r="I4070" t="s">
        <v>993</v>
      </c>
      <c r="J4070" t="s">
        <v>928</v>
      </c>
      <c r="K4070" t="s">
        <v>863</v>
      </c>
      <c r="L4070">
        <v>1440.93</v>
      </c>
    </row>
    <row r="4071" spans="1:12" x14ac:dyDescent="0.25">
      <c r="A4071" t="s">
        <v>4697</v>
      </c>
      <c r="B4071" t="s">
        <v>4670</v>
      </c>
      <c r="C4071" t="s">
        <v>3295</v>
      </c>
      <c r="D4071">
        <v>26.1</v>
      </c>
      <c r="E4071">
        <v>14.3</v>
      </c>
      <c r="F4071" t="s">
        <v>865</v>
      </c>
      <c r="G4071">
        <v>3</v>
      </c>
      <c r="H4071">
        <v>1</v>
      </c>
      <c r="I4071" t="s">
        <v>993</v>
      </c>
      <c r="J4071" t="s">
        <v>2142</v>
      </c>
      <c r="K4071" t="s">
        <v>913</v>
      </c>
      <c r="L4071">
        <v>79054.22</v>
      </c>
    </row>
    <row r="4072" spans="1:12" x14ac:dyDescent="0.25">
      <c r="A4072" t="s">
        <v>4698</v>
      </c>
      <c r="B4072" t="s">
        <v>4670</v>
      </c>
      <c r="C4072" t="s">
        <v>3295</v>
      </c>
      <c r="D4072">
        <v>28.8</v>
      </c>
      <c r="E4072">
        <v>26.5</v>
      </c>
      <c r="F4072" t="s">
        <v>860</v>
      </c>
      <c r="G4072">
        <v>2</v>
      </c>
      <c r="H4072">
        <v>1</v>
      </c>
      <c r="I4072" t="s">
        <v>993</v>
      </c>
      <c r="J4072" t="s">
        <v>2142</v>
      </c>
      <c r="K4072" t="s">
        <v>863</v>
      </c>
      <c r="L4072">
        <v>1502229.58</v>
      </c>
    </row>
    <row r="4073" spans="1:12" x14ac:dyDescent="0.25">
      <c r="A4073" t="s">
        <v>4699</v>
      </c>
      <c r="B4073" t="s">
        <v>4670</v>
      </c>
      <c r="C4073" t="s">
        <v>3295</v>
      </c>
      <c r="D4073">
        <v>20.399999999999999</v>
      </c>
      <c r="E4073">
        <v>26.5</v>
      </c>
      <c r="F4073" t="s">
        <v>860</v>
      </c>
      <c r="G4073">
        <v>2</v>
      </c>
      <c r="H4073">
        <v>2</v>
      </c>
      <c r="I4073" t="s">
        <v>993</v>
      </c>
      <c r="J4073" t="s">
        <v>2142</v>
      </c>
      <c r="K4073" t="s">
        <v>913</v>
      </c>
      <c r="L4073">
        <v>553558.68000000005</v>
      </c>
    </row>
    <row r="4074" spans="1:12" x14ac:dyDescent="0.25">
      <c r="A4074" t="s">
        <v>4700</v>
      </c>
      <c r="B4074" t="s">
        <v>4670</v>
      </c>
      <c r="C4074" t="s">
        <v>3295</v>
      </c>
      <c r="D4074">
        <v>18.8</v>
      </c>
      <c r="E4074">
        <v>27.02</v>
      </c>
      <c r="F4074" t="s">
        <v>916</v>
      </c>
      <c r="G4074">
        <v>3</v>
      </c>
      <c r="H4074">
        <v>2</v>
      </c>
      <c r="I4074" t="s">
        <v>993</v>
      </c>
      <c r="J4074" t="s">
        <v>2142</v>
      </c>
      <c r="K4074" t="s">
        <v>913</v>
      </c>
      <c r="L4074">
        <v>864471.13</v>
      </c>
    </row>
    <row r="4075" spans="1:12" x14ac:dyDescent="0.25">
      <c r="A4075" t="s">
        <v>27</v>
      </c>
      <c r="B4075" t="s">
        <v>4670</v>
      </c>
      <c r="C4075" t="s">
        <v>3295</v>
      </c>
      <c r="D4075">
        <v>30.8</v>
      </c>
      <c r="E4075">
        <v>23.97</v>
      </c>
      <c r="F4075" t="s">
        <v>865</v>
      </c>
      <c r="G4075">
        <v>2</v>
      </c>
      <c r="H4075">
        <v>3</v>
      </c>
      <c r="I4075" t="s">
        <v>993</v>
      </c>
      <c r="J4075" t="s">
        <v>2142</v>
      </c>
      <c r="K4075" t="s">
        <v>863</v>
      </c>
      <c r="L4075">
        <v>23264611.239999998</v>
      </c>
    </row>
    <row r="4076" spans="1:12" x14ac:dyDescent="0.25">
      <c r="A4076" t="s">
        <v>215</v>
      </c>
      <c r="B4076" t="s">
        <v>4670</v>
      </c>
      <c r="C4076" t="s">
        <v>3295</v>
      </c>
      <c r="D4076">
        <v>27.5</v>
      </c>
      <c r="E4076">
        <v>21.4</v>
      </c>
      <c r="F4076" t="s">
        <v>865</v>
      </c>
      <c r="G4076">
        <v>2</v>
      </c>
      <c r="H4076">
        <v>2</v>
      </c>
      <c r="I4076" t="s">
        <v>993</v>
      </c>
      <c r="J4076" t="s">
        <v>2142</v>
      </c>
      <c r="K4076" t="s">
        <v>863</v>
      </c>
      <c r="L4076">
        <v>10299459.91</v>
      </c>
    </row>
    <row r="4077" spans="1:12" x14ac:dyDescent="0.25">
      <c r="A4077" t="s">
        <v>4701</v>
      </c>
      <c r="B4077" t="s">
        <v>4670</v>
      </c>
      <c r="C4077" t="s">
        <v>3295</v>
      </c>
      <c r="D4077">
        <v>26.1</v>
      </c>
      <c r="E4077">
        <v>22.1</v>
      </c>
      <c r="F4077" t="s">
        <v>860</v>
      </c>
      <c r="G4077">
        <v>2</v>
      </c>
      <c r="H4077">
        <v>2</v>
      </c>
      <c r="I4077" t="s">
        <v>993</v>
      </c>
      <c r="J4077" t="s">
        <v>2142</v>
      </c>
      <c r="K4077" t="s">
        <v>868</v>
      </c>
      <c r="L4077">
        <v>713091.48</v>
      </c>
    </row>
    <row r="4078" spans="1:12" x14ac:dyDescent="0.25">
      <c r="A4078" t="s">
        <v>4702</v>
      </c>
      <c r="B4078" t="s">
        <v>4670</v>
      </c>
      <c r="C4078" t="s">
        <v>3295</v>
      </c>
      <c r="D4078">
        <v>23.8</v>
      </c>
      <c r="E4078">
        <v>19.2</v>
      </c>
      <c r="F4078" t="s">
        <v>865</v>
      </c>
      <c r="G4078">
        <v>2</v>
      </c>
      <c r="H4078">
        <v>2</v>
      </c>
      <c r="I4078" t="s">
        <v>993</v>
      </c>
      <c r="J4078" t="s">
        <v>2142</v>
      </c>
      <c r="K4078" t="s">
        <v>863</v>
      </c>
      <c r="L4078">
        <v>2405252.5499999998</v>
      </c>
    </row>
    <row r="4079" spans="1:12" x14ac:dyDescent="0.25">
      <c r="A4079" t="s">
        <v>4703</v>
      </c>
      <c r="B4079" t="s">
        <v>4670</v>
      </c>
      <c r="C4079" t="s">
        <v>3295</v>
      </c>
      <c r="D4079">
        <v>24.8</v>
      </c>
      <c r="E4079">
        <v>46.58</v>
      </c>
      <c r="F4079" t="s">
        <v>916</v>
      </c>
      <c r="G4079">
        <v>3</v>
      </c>
      <c r="H4079">
        <v>2</v>
      </c>
      <c r="I4079" t="s">
        <v>993</v>
      </c>
      <c r="J4079" t="s">
        <v>928</v>
      </c>
      <c r="K4079" t="s">
        <v>913</v>
      </c>
      <c r="L4079">
        <v>3485769.61</v>
      </c>
    </row>
    <row r="4080" spans="1:12" x14ac:dyDescent="0.25">
      <c r="A4080" t="s">
        <v>216</v>
      </c>
      <c r="B4080" t="s">
        <v>4670</v>
      </c>
      <c r="C4080" t="s">
        <v>3295</v>
      </c>
      <c r="D4080">
        <v>28.1</v>
      </c>
      <c r="E4080">
        <v>23.3</v>
      </c>
      <c r="F4080" t="s">
        <v>860</v>
      </c>
      <c r="G4080">
        <v>2</v>
      </c>
      <c r="H4080">
        <v>2</v>
      </c>
      <c r="I4080" t="s">
        <v>993</v>
      </c>
      <c r="J4080" t="s">
        <v>928</v>
      </c>
      <c r="K4080" t="s">
        <v>863</v>
      </c>
      <c r="L4080">
        <v>4534365.72</v>
      </c>
    </row>
    <row r="4081" spans="1:12" x14ac:dyDescent="0.25">
      <c r="A4081" t="s">
        <v>4704</v>
      </c>
      <c r="B4081" t="s">
        <v>4670</v>
      </c>
      <c r="C4081" t="s">
        <v>3295</v>
      </c>
      <c r="D4081">
        <v>22.3</v>
      </c>
      <c r="E4081">
        <v>33.4</v>
      </c>
      <c r="F4081" t="s">
        <v>860</v>
      </c>
      <c r="G4081">
        <v>2</v>
      </c>
      <c r="H4081">
        <v>2</v>
      </c>
      <c r="I4081" t="s">
        <v>993</v>
      </c>
      <c r="J4081" t="s">
        <v>928</v>
      </c>
      <c r="K4081" t="s">
        <v>863</v>
      </c>
      <c r="L4081">
        <v>2904755.32</v>
      </c>
    </row>
    <row r="4082" spans="1:12" x14ac:dyDescent="0.25">
      <c r="A4082" t="s">
        <v>4705</v>
      </c>
      <c r="B4082" t="s">
        <v>4670</v>
      </c>
      <c r="C4082" t="s">
        <v>3295</v>
      </c>
      <c r="D4082">
        <v>27.9</v>
      </c>
      <c r="E4082">
        <v>33.4</v>
      </c>
      <c r="F4082" t="s">
        <v>916</v>
      </c>
      <c r="G4082">
        <v>3</v>
      </c>
      <c r="H4082">
        <v>1</v>
      </c>
      <c r="I4082" t="s">
        <v>993</v>
      </c>
      <c r="J4082" t="s">
        <v>2142</v>
      </c>
      <c r="K4082" t="s">
        <v>913</v>
      </c>
      <c r="L4082">
        <v>194280.63</v>
      </c>
    </row>
    <row r="4083" spans="1:12" x14ac:dyDescent="0.25">
      <c r="A4083" t="s">
        <v>4706</v>
      </c>
      <c r="B4083" t="s">
        <v>4670</v>
      </c>
      <c r="C4083" t="s">
        <v>3295</v>
      </c>
      <c r="D4083">
        <v>30.4</v>
      </c>
      <c r="E4083">
        <v>17.809999999999999</v>
      </c>
      <c r="F4083" t="s">
        <v>860</v>
      </c>
      <c r="G4083">
        <v>2</v>
      </c>
      <c r="H4083">
        <v>2</v>
      </c>
      <c r="I4083" t="s">
        <v>993</v>
      </c>
      <c r="J4083" t="s">
        <v>2142</v>
      </c>
      <c r="K4083" t="s">
        <v>868</v>
      </c>
      <c r="L4083">
        <v>251585.02</v>
      </c>
    </row>
    <row r="4084" spans="1:12" x14ac:dyDescent="0.25">
      <c r="A4084" t="s">
        <v>4707</v>
      </c>
      <c r="B4084" t="s">
        <v>4670</v>
      </c>
      <c r="C4084" t="s">
        <v>3295</v>
      </c>
      <c r="D4084">
        <v>18.2</v>
      </c>
      <c r="E4084">
        <v>23</v>
      </c>
      <c r="F4084" t="s">
        <v>865</v>
      </c>
      <c r="G4084">
        <v>2</v>
      </c>
      <c r="H4084">
        <v>2</v>
      </c>
      <c r="I4084" t="s">
        <v>993</v>
      </c>
      <c r="J4084" t="s">
        <v>2142</v>
      </c>
      <c r="K4084" t="s">
        <v>868</v>
      </c>
      <c r="L4084">
        <v>348938.53</v>
      </c>
    </row>
    <row r="4085" spans="1:12" x14ac:dyDescent="0.25">
      <c r="A4085" t="s">
        <v>4708</v>
      </c>
      <c r="B4085" t="s">
        <v>4670</v>
      </c>
      <c r="C4085" t="s">
        <v>3295</v>
      </c>
      <c r="D4085">
        <v>29.4</v>
      </c>
      <c r="E4085">
        <v>28.6</v>
      </c>
      <c r="F4085" t="s">
        <v>860</v>
      </c>
      <c r="G4085">
        <v>2</v>
      </c>
      <c r="H4085">
        <v>3</v>
      </c>
      <c r="I4085" t="s">
        <v>993</v>
      </c>
      <c r="J4085" t="s">
        <v>2142</v>
      </c>
      <c r="K4085" t="s">
        <v>863</v>
      </c>
      <c r="L4085">
        <v>5619015.79</v>
      </c>
    </row>
    <row r="4086" spans="1:12" x14ac:dyDescent="0.25">
      <c r="A4086" t="s">
        <v>4709</v>
      </c>
      <c r="B4086" t="s">
        <v>4670</v>
      </c>
      <c r="C4086" t="s">
        <v>3295</v>
      </c>
      <c r="D4086">
        <v>27.7</v>
      </c>
      <c r="E4086">
        <v>19</v>
      </c>
      <c r="F4086" t="s">
        <v>860</v>
      </c>
      <c r="G4086">
        <v>2</v>
      </c>
      <c r="H4086">
        <v>1</v>
      </c>
      <c r="I4086" t="s">
        <v>993</v>
      </c>
      <c r="J4086" t="s">
        <v>2142</v>
      </c>
      <c r="K4086" t="s">
        <v>913</v>
      </c>
      <c r="L4086">
        <v>982321.05</v>
      </c>
    </row>
    <row r="4087" spans="1:12" x14ac:dyDescent="0.25">
      <c r="A4087" t="s">
        <v>824</v>
      </c>
      <c r="B4087" t="s">
        <v>4670</v>
      </c>
      <c r="C4087" t="s">
        <v>3295</v>
      </c>
      <c r="D4087">
        <v>31</v>
      </c>
      <c r="E4087">
        <v>43.2</v>
      </c>
      <c r="F4087" t="s">
        <v>920</v>
      </c>
      <c r="G4087">
        <v>3</v>
      </c>
      <c r="H4087">
        <v>1</v>
      </c>
      <c r="I4087" t="s">
        <v>993</v>
      </c>
      <c r="J4087" t="s">
        <v>928</v>
      </c>
      <c r="K4087" t="s">
        <v>913</v>
      </c>
      <c r="L4087">
        <v>3210935.5</v>
      </c>
    </row>
    <row r="4088" spans="1:12" x14ac:dyDescent="0.25">
      <c r="A4088" t="s">
        <v>4710</v>
      </c>
      <c r="B4088" t="s">
        <v>4670</v>
      </c>
      <c r="C4088" t="s">
        <v>3295</v>
      </c>
      <c r="D4088">
        <v>21.2</v>
      </c>
      <c r="E4088">
        <v>42.01</v>
      </c>
      <c r="F4088" t="s">
        <v>865</v>
      </c>
      <c r="G4088">
        <v>2</v>
      </c>
      <c r="H4088">
        <v>1</v>
      </c>
      <c r="I4088" t="s">
        <v>993</v>
      </c>
      <c r="J4088" t="s">
        <v>2142</v>
      </c>
      <c r="K4088" t="s">
        <v>868</v>
      </c>
      <c r="L4088">
        <v>1697733.83</v>
      </c>
    </row>
    <row r="4089" spans="1:12" x14ac:dyDescent="0.25">
      <c r="A4089" t="s">
        <v>4711</v>
      </c>
      <c r="B4089" t="s">
        <v>4670</v>
      </c>
      <c r="C4089" t="s">
        <v>3295</v>
      </c>
      <c r="D4089">
        <v>26.4</v>
      </c>
      <c r="E4089">
        <v>20.8</v>
      </c>
      <c r="F4089" t="s">
        <v>1233</v>
      </c>
      <c r="G4089">
        <v>3</v>
      </c>
      <c r="H4089">
        <v>1</v>
      </c>
      <c r="I4089" t="s">
        <v>993</v>
      </c>
      <c r="J4089" t="s">
        <v>928</v>
      </c>
      <c r="K4089" t="s">
        <v>868</v>
      </c>
      <c r="L4089">
        <v>1659280.57</v>
      </c>
    </row>
    <row r="4090" spans="1:12" x14ac:dyDescent="0.25">
      <c r="A4090" t="s">
        <v>4712</v>
      </c>
      <c r="B4090" t="s">
        <v>4670</v>
      </c>
      <c r="C4090" t="s">
        <v>3295</v>
      </c>
      <c r="D4090">
        <v>17.100000000000001</v>
      </c>
      <c r="E4090">
        <v>30.99</v>
      </c>
      <c r="F4090" t="s">
        <v>865</v>
      </c>
      <c r="G4090">
        <v>2</v>
      </c>
      <c r="H4090">
        <v>2</v>
      </c>
      <c r="I4090" t="s">
        <v>993</v>
      </c>
      <c r="J4090" t="s">
        <v>928</v>
      </c>
      <c r="K4090" t="s">
        <v>863</v>
      </c>
      <c r="L4090">
        <v>1184170.01</v>
      </c>
    </row>
    <row r="4091" spans="1:12" x14ac:dyDescent="0.25">
      <c r="A4091" t="s">
        <v>4713</v>
      </c>
      <c r="B4091" t="s">
        <v>4670</v>
      </c>
      <c r="C4091" t="s">
        <v>3295</v>
      </c>
      <c r="D4091">
        <v>19.600000000000001</v>
      </c>
      <c r="E4091">
        <v>30.99</v>
      </c>
      <c r="F4091" t="s">
        <v>860</v>
      </c>
      <c r="G4091">
        <v>1</v>
      </c>
      <c r="H4091">
        <v>1</v>
      </c>
      <c r="I4091" t="s">
        <v>993</v>
      </c>
      <c r="J4091" t="s">
        <v>2142</v>
      </c>
      <c r="K4091" t="s">
        <v>863</v>
      </c>
      <c r="L4091">
        <v>289595.65000000002</v>
      </c>
    </row>
    <row r="4092" spans="1:12" x14ac:dyDescent="0.25">
      <c r="A4092" t="s">
        <v>4714</v>
      </c>
      <c r="B4092" t="s">
        <v>4670</v>
      </c>
      <c r="C4092" t="s">
        <v>3295</v>
      </c>
      <c r="D4092">
        <v>21.2</v>
      </c>
      <c r="E4092">
        <v>22.08</v>
      </c>
      <c r="F4092" t="s">
        <v>860</v>
      </c>
      <c r="G4092">
        <v>2</v>
      </c>
      <c r="H4092">
        <v>1</v>
      </c>
      <c r="I4092" t="s">
        <v>993</v>
      </c>
      <c r="J4092" t="s">
        <v>2142</v>
      </c>
      <c r="K4092" t="s">
        <v>863</v>
      </c>
      <c r="L4092">
        <v>1219847.45</v>
      </c>
    </row>
    <row r="4093" spans="1:12" x14ac:dyDescent="0.25">
      <c r="A4093" t="s">
        <v>4715</v>
      </c>
      <c r="B4093" t="s">
        <v>4670</v>
      </c>
      <c r="C4093" t="s">
        <v>3295</v>
      </c>
      <c r="D4093">
        <v>32.9</v>
      </c>
      <c r="E4093">
        <v>48.5</v>
      </c>
      <c r="F4093" t="s">
        <v>860</v>
      </c>
      <c r="G4093">
        <v>1</v>
      </c>
      <c r="H4093">
        <v>1</v>
      </c>
      <c r="I4093" t="s">
        <v>993</v>
      </c>
      <c r="J4093" t="s">
        <v>928</v>
      </c>
      <c r="K4093" t="s">
        <v>863</v>
      </c>
      <c r="L4093">
        <v>251295.19</v>
      </c>
    </row>
    <row r="4094" spans="1:12" x14ac:dyDescent="0.25">
      <c r="A4094" t="s">
        <v>35</v>
      </c>
      <c r="B4094" t="s">
        <v>4670</v>
      </c>
      <c r="C4094" t="s">
        <v>3295</v>
      </c>
      <c r="D4094">
        <v>32.9</v>
      </c>
      <c r="E4094">
        <v>56.63</v>
      </c>
      <c r="F4094" t="s">
        <v>860</v>
      </c>
      <c r="G4094">
        <v>1</v>
      </c>
      <c r="H4094">
        <v>2</v>
      </c>
      <c r="I4094" t="s">
        <v>993</v>
      </c>
      <c r="J4094" t="s">
        <v>928</v>
      </c>
      <c r="K4094" t="s">
        <v>863</v>
      </c>
      <c r="L4094">
        <v>12197802.66</v>
      </c>
    </row>
    <row r="4095" spans="1:12" x14ac:dyDescent="0.25">
      <c r="A4095" t="s">
        <v>310</v>
      </c>
      <c r="B4095" t="s">
        <v>4670</v>
      </c>
      <c r="C4095" t="s">
        <v>3295</v>
      </c>
      <c r="D4095">
        <v>34.200000000000003</v>
      </c>
      <c r="E4095">
        <v>57.3</v>
      </c>
      <c r="F4095" t="s">
        <v>860</v>
      </c>
      <c r="G4095">
        <v>1</v>
      </c>
      <c r="H4095">
        <v>2</v>
      </c>
      <c r="I4095" t="s">
        <v>993</v>
      </c>
      <c r="J4095" t="s">
        <v>928</v>
      </c>
      <c r="K4095" t="s">
        <v>863</v>
      </c>
      <c r="L4095">
        <v>3942604.88</v>
      </c>
    </row>
    <row r="4096" spans="1:12" x14ac:dyDescent="0.25">
      <c r="A4096" t="s">
        <v>4716</v>
      </c>
      <c r="B4096" t="s">
        <v>4670</v>
      </c>
      <c r="C4096" t="s">
        <v>3295</v>
      </c>
      <c r="D4096">
        <v>33.1</v>
      </c>
      <c r="E4096">
        <v>46.88</v>
      </c>
      <c r="F4096" t="s">
        <v>860</v>
      </c>
      <c r="G4096">
        <v>2</v>
      </c>
      <c r="H4096">
        <v>1</v>
      </c>
      <c r="I4096" t="s">
        <v>993</v>
      </c>
      <c r="J4096" t="s">
        <v>928</v>
      </c>
      <c r="K4096" t="s">
        <v>863</v>
      </c>
      <c r="L4096">
        <v>3312437.98</v>
      </c>
    </row>
    <row r="4097" spans="1:12" x14ac:dyDescent="0.25">
      <c r="A4097" t="s">
        <v>488</v>
      </c>
      <c r="B4097" t="s">
        <v>4670</v>
      </c>
      <c r="C4097" t="s">
        <v>3295</v>
      </c>
      <c r="D4097">
        <v>36.4</v>
      </c>
      <c r="E4097">
        <v>80</v>
      </c>
      <c r="F4097" t="s">
        <v>860</v>
      </c>
      <c r="G4097">
        <v>2</v>
      </c>
      <c r="H4097">
        <v>1</v>
      </c>
      <c r="I4097" t="s">
        <v>993</v>
      </c>
      <c r="J4097" t="s">
        <v>928</v>
      </c>
      <c r="K4097" t="s">
        <v>863</v>
      </c>
      <c r="L4097">
        <v>1516318.98</v>
      </c>
    </row>
    <row r="4098" spans="1:12" x14ac:dyDescent="0.25">
      <c r="A4098" t="s">
        <v>4717</v>
      </c>
      <c r="B4098" t="s">
        <v>4670</v>
      </c>
      <c r="C4098" t="s">
        <v>3295</v>
      </c>
      <c r="D4098">
        <v>32</v>
      </c>
      <c r="E4098">
        <v>21.5</v>
      </c>
      <c r="F4098" t="s">
        <v>1233</v>
      </c>
      <c r="G4098">
        <v>3</v>
      </c>
      <c r="H4098">
        <v>2</v>
      </c>
      <c r="I4098" t="s">
        <v>993</v>
      </c>
      <c r="J4098" t="s">
        <v>2142</v>
      </c>
      <c r="K4098" t="s">
        <v>913</v>
      </c>
      <c r="L4098">
        <v>4276225.4800000004</v>
      </c>
    </row>
    <row r="4099" spans="1:12" x14ac:dyDescent="0.25">
      <c r="A4099" t="s">
        <v>57</v>
      </c>
      <c r="B4099" t="s">
        <v>4670</v>
      </c>
      <c r="C4099" t="s">
        <v>3295</v>
      </c>
      <c r="D4099">
        <v>27.6</v>
      </c>
      <c r="E4099">
        <v>23.81</v>
      </c>
      <c r="F4099" t="s">
        <v>860</v>
      </c>
      <c r="G4099">
        <v>2</v>
      </c>
      <c r="H4099">
        <v>2</v>
      </c>
      <c r="I4099" t="s">
        <v>928</v>
      </c>
      <c r="J4099" t="s">
        <v>882</v>
      </c>
      <c r="K4099" t="s">
        <v>868</v>
      </c>
      <c r="L4099">
        <v>13931193.449999999</v>
      </c>
    </row>
    <row r="4100" spans="1:12" x14ac:dyDescent="0.25">
      <c r="A4100" t="s">
        <v>572</v>
      </c>
      <c r="B4100" t="s">
        <v>4670</v>
      </c>
      <c r="C4100" t="s">
        <v>3295</v>
      </c>
      <c r="D4100">
        <v>32.5</v>
      </c>
      <c r="E4100">
        <v>23.19</v>
      </c>
      <c r="F4100" t="s">
        <v>860</v>
      </c>
      <c r="G4100">
        <v>1</v>
      </c>
      <c r="H4100">
        <v>3</v>
      </c>
      <c r="I4100" t="s">
        <v>993</v>
      </c>
      <c r="J4100" t="s">
        <v>928</v>
      </c>
      <c r="K4100" t="s">
        <v>868</v>
      </c>
      <c r="L4100">
        <v>13666715.85</v>
      </c>
    </row>
    <row r="4101" spans="1:12" x14ac:dyDescent="0.25">
      <c r="A4101" t="s">
        <v>4718</v>
      </c>
      <c r="B4101" t="s">
        <v>4670</v>
      </c>
      <c r="C4101" t="s">
        <v>3295</v>
      </c>
      <c r="D4101">
        <v>22.6</v>
      </c>
      <c r="E4101">
        <v>30.3</v>
      </c>
      <c r="F4101" t="s">
        <v>860</v>
      </c>
      <c r="G4101">
        <v>2</v>
      </c>
      <c r="H4101">
        <v>1</v>
      </c>
      <c r="I4101" t="s">
        <v>993</v>
      </c>
      <c r="J4101" t="s">
        <v>2142</v>
      </c>
      <c r="K4101" t="s">
        <v>913</v>
      </c>
      <c r="L4101">
        <v>383.61</v>
      </c>
    </row>
    <row r="4102" spans="1:12" x14ac:dyDescent="0.25">
      <c r="A4102" t="s">
        <v>4719</v>
      </c>
      <c r="B4102" t="s">
        <v>4670</v>
      </c>
      <c r="C4102" t="s">
        <v>3295</v>
      </c>
      <c r="D4102">
        <v>21.6</v>
      </c>
      <c r="E4102">
        <v>39.5</v>
      </c>
      <c r="F4102" t="s">
        <v>860</v>
      </c>
      <c r="G4102">
        <v>1</v>
      </c>
      <c r="H4102">
        <v>1</v>
      </c>
      <c r="I4102" t="s">
        <v>993</v>
      </c>
      <c r="J4102" t="s">
        <v>928</v>
      </c>
      <c r="K4102" t="s">
        <v>863</v>
      </c>
      <c r="L4102">
        <v>471042.21</v>
      </c>
    </row>
    <row r="4103" spans="1:12" x14ac:dyDescent="0.25">
      <c r="A4103" t="s">
        <v>4720</v>
      </c>
      <c r="B4103" t="s">
        <v>4670</v>
      </c>
      <c r="C4103" t="s">
        <v>3295</v>
      </c>
      <c r="D4103">
        <v>27</v>
      </c>
      <c r="E4103">
        <v>12.64</v>
      </c>
      <c r="F4103" t="s">
        <v>860</v>
      </c>
      <c r="G4103">
        <v>1</v>
      </c>
      <c r="H4103">
        <v>1</v>
      </c>
      <c r="I4103" t="s">
        <v>993</v>
      </c>
      <c r="J4103" t="s">
        <v>928</v>
      </c>
      <c r="K4103" t="s">
        <v>863</v>
      </c>
      <c r="L4103">
        <v>381.76</v>
      </c>
    </row>
    <row r="4104" spans="1:12" x14ac:dyDescent="0.25">
      <c r="A4104" t="s">
        <v>4721</v>
      </c>
      <c r="B4104" t="s">
        <v>4670</v>
      </c>
      <c r="C4104" t="s">
        <v>3295</v>
      </c>
      <c r="D4104">
        <v>25.6</v>
      </c>
      <c r="E4104">
        <v>16.64</v>
      </c>
      <c r="F4104" t="s">
        <v>860</v>
      </c>
      <c r="G4104">
        <v>1</v>
      </c>
      <c r="H4104">
        <v>1</v>
      </c>
      <c r="I4104" t="s">
        <v>928</v>
      </c>
      <c r="J4104" t="s">
        <v>928</v>
      </c>
      <c r="K4104" t="s">
        <v>863</v>
      </c>
      <c r="L4104">
        <v>234.83</v>
      </c>
    </row>
    <row r="4105" spans="1:12" x14ac:dyDescent="0.25">
      <c r="A4105" t="s">
        <v>4722</v>
      </c>
      <c r="B4105" t="s">
        <v>4670</v>
      </c>
      <c r="C4105" t="s">
        <v>3295</v>
      </c>
      <c r="D4105">
        <v>20.5</v>
      </c>
      <c r="E4105">
        <v>24.94</v>
      </c>
      <c r="F4105" t="s">
        <v>860</v>
      </c>
      <c r="G4105">
        <v>1</v>
      </c>
      <c r="H4105">
        <v>1</v>
      </c>
      <c r="I4105" t="s">
        <v>861</v>
      </c>
      <c r="J4105" t="s">
        <v>882</v>
      </c>
      <c r="K4105" t="s">
        <v>863</v>
      </c>
      <c r="L4105" t="s">
        <v>844</v>
      </c>
    </row>
    <row r="4106" spans="1:12" x14ac:dyDescent="0.25">
      <c r="A4106" t="s">
        <v>4723</v>
      </c>
      <c r="B4106" t="s">
        <v>4670</v>
      </c>
      <c r="C4106" t="s">
        <v>3295</v>
      </c>
      <c r="D4106">
        <v>23</v>
      </c>
      <c r="E4106">
        <v>27.98</v>
      </c>
      <c r="F4106" t="s">
        <v>860</v>
      </c>
      <c r="G4106">
        <v>1</v>
      </c>
      <c r="H4106">
        <v>1</v>
      </c>
      <c r="I4106" t="s">
        <v>861</v>
      </c>
      <c r="J4106" t="s">
        <v>882</v>
      </c>
      <c r="K4106" t="s">
        <v>863</v>
      </c>
      <c r="L4106">
        <v>151.37</v>
      </c>
    </row>
    <row r="4107" spans="1:12" x14ac:dyDescent="0.25">
      <c r="A4107" t="s">
        <v>4724</v>
      </c>
      <c r="B4107" t="s">
        <v>4670</v>
      </c>
      <c r="C4107" t="s">
        <v>3295</v>
      </c>
      <c r="D4107">
        <v>21.8</v>
      </c>
      <c r="E4107">
        <v>9.3000000000000007</v>
      </c>
      <c r="F4107" t="s">
        <v>860</v>
      </c>
      <c r="G4107">
        <v>1</v>
      </c>
      <c r="H4107">
        <v>1</v>
      </c>
      <c r="I4107" t="s">
        <v>928</v>
      </c>
      <c r="J4107" t="s">
        <v>928</v>
      </c>
      <c r="K4107" t="s">
        <v>863</v>
      </c>
      <c r="L4107">
        <v>318.20999999999998</v>
      </c>
    </row>
    <row r="4108" spans="1:12" x14ac:dyDescent="0.25">
      <c r="A4108" t="s">
        <v>4725</v>
      </c>
      <c r="B4108" t="s">
        <v>4670</v>
      </c>
      <c r="C4108" t="s">
        <v>3295</v>
      </c>
      <c r="D4108">
        <v>20.9</v>
      </c>
      <c r="E4108">
        <v>13.69</v>
      </c>
      <c r="F4108" t="s">
        <v>860</v>
      </c>
      <c r="G4108">
        <v>1</v>
      </c>
      <c r="H4108">
        <v>1</v>
      </c>
      <c r="I4108" t="s">
        <v>861</v>
      </c>
      <c r="J4108" t="s">
        <v>882</v>
      </c>
      <c r="K4108" t="s">
        <v>863</v>
      </c>
      <c r="L4108">
        <v>6246.28</v>
      </c>
    </row>
    <row r="4109" spans="1:12" x14ac:dyDescent="0.25">
      <c r="A4109" t="s">
        <v>4726</v>
      </c>
      <c r="B4109" t="s">
        <v>4670</v>
      </c>
      <c r="C4109" t="s">
        <v>3295</v>
      </c>
      <c r="D4109">
        <v>29</v>
      </c>
      <c r="E4109">
        <v>15.17</v>
      </c>
      <c r="F4109" t="s">
        <v>860</v>
      </c>
      <c r="G4109">
        <v>1</v>
      </c>
      <c r="H4109">
        <v>1</v>
      </c>
      <c r="I4109" t="s">
        <v>993</v>
      </c>
      <c r="J4109" t="s">
        <v>1324</v>
      </c>
      <c r="K4109" t="s">
        <v>863</v>
      </c>
      <c r="L4109">
        <v>16390.650000000001</v>
      </c>
    </row>
    <row r="4110" spans="1:12" x14ac:dyDescent="0.25">
      <c r="A4110" t="s">
        <v>4727</v>
      </c>
      <c r="B4110" t="s">
        <v>4670</v>
      </c>
      <c r="C4110" t="s">
        <v>3295</v>
      </c>
      <c r="D4110">
        <v>33.700000000000003</v>
      </c>
      <c r="E4110">
        <v>30.69</v>
      </c>
      <c r="F4110" t="s">
        <v>916</v>
      </c>
      <c r="G4110">
        <v>3</v>
      </c>
      <c r="H4110">
        <v>2</v>
      </c>
      <c r="I4110" t="s">
        <v>993</v>
      </c>
      <c r="J4110" t="s">
        <v>928</v>
      </c>
      <c r="K4110" t="s">
        <v>863</v>
      </c>
      <c r="L4110">
        <v>2949415.16</v>
      </c>
    </row>
    <row r="4111" spans="1:12" x14ac:dyDescent="0.25">
      <c r="A4111" t="s">
        <v>4728</v>
      </c>
      <c r="B4111" t="s">
        <v>4670</v>
      </c>
      <c r="C4111" t="s">
        <v>3295</v>
      </c>
      <c r="D4111">
        <v>37.5</v>
      </c>
      <c r="E4111">
        <v>25.24</v>
      </c>
      <c r="F4111" t="s">
        <v>916</v>
      </c>
      <c r="G4111">
        <v>3</v>
      </c>
      <c r="H4111">
        <v>3</v>
      </c>
      <c r="I4111" t="s">
        <v>928</v>
      </c>
      <c r="J4111" t="s">
        <v>928</v>
      </c>
      <c r="K4111" t="s">
        <v>913</v>
      </c>
      <c r="L4111">
        <v>136791.41</v>
      </c>
    </row>
    <row r="4112" spans="1:12" x14ac:dyDescent="0.25">
      <c r="A4112" t="s">
        <v>4729</v>
      </c>
      <c r="B4112" t="s">
        <v>4670</v>
      </c>
      <c r="C4112" t="s">
        <v>3295</v>
      </c>
      <c r="D4112">
        <v>34.299999999999997</v>
      </c>
      <c r="E4112">
        <v>26.6</v>
      </c>
      <c r="F4112" t="s">
        <v>916</v>
      </c>
      <c r="G4112">
        <v>3</v>
      </c>
      <c r="H4112">
        <v>3</v>
      </c>
      <c r="I4112" t="s">
        <v>993</v>
      </c>
      <c r="J4112" t="s">
        <v>2142</v>
      </c>
      <c r="K4112" t="s">
        <v>913</v>
      </c>
      <c r="L4112">
        <v>15523.5</v>
      </c>
    </row>
    <row r="4113" spans="1:12" x14ac:dyDescent="0.25">
      <c r="A4113" t="s">
        <v>4730</v>
      </c>
      <c r="B4113" t="s">
        <v>4670</v>
      </c>
      <c r="C4113" t="s">
        <v>3295</v>
      </c>
      <c r="D4113">
        <v>37.799999999999997</v>
      </c>
      <c r="E4113">
        <v>30.4</v>
      </c>
      <c r="F4113" t="s">
        <v>920</v>
      </c>
      <c r="G4113">
        <v>3</v>
      </c>
      <c r="H4113">
        <v>2</v>
      </c>
      <c r="I4113" t="s">
        <v>993</v>
      </c>
      <c r="J4113" t="s">
        <v>2142</v>
      </c>
      <c r="K4113" t="s">
        <v>913</v>
      </c>
      <c r="L4113">
        <v>3550336.59</v>
      </c>
    </row>
    <row r="4114" spans="1:12" x14ac:dyDescent="0.25">
      <c r="A4114" t="s">
        <v>4731</v>
      </c>
      <c r="B4114" t="s">
        <v>4670</v>
      </c>
      <c r="C4114" t="s">
        <v>3295</v>
      </c>
      <c r="D4114">
        <v>28.4</v>
      </c>
      <c r="E4114">
        <v>22.51</v>
      </c>
      <c r="F4114" t="s">
        <v>916</v>
      </c>
      <c r="G4114">
        <v>3</v>
      </c>
      <c r="H4114">
        <v>2</v>
      </c>
      <c r="I4114" t="s">
        <v>993</v>
      </c>
      <c r="J4114" t="s">
        <v>2142</v>
      </c>
      <c r="K4114" t="s">
        <v>913</v>
      </c>
      <c r="L4114">
        <v>4065932.3</v>
      </c>
    </row>
    <row r="4115" spans="1:12" x14ac:dyDescent="0.25">
      <c r="A4115" t="s">
        <v>4732</v>
      </c>
      <c r="B4115" t="s">
        <v>4670</v>
      </c>
      <c r="C4115" t="s">
        <v>3295</v>
      </c>
      <c r="D4115">
        <v>27.9</v>
      </c>
      <c r="E4115">
        <v>28.9</v>
      </c>
      <c r="F4115" t="s">
        <v>920</v>
      </c>
      <c r="G4115">
        <v>3</v>
      </c>
      <c r="H4115">
        <v>2</v>
      </c>
      <c r="I4115" t="s">
        <v>993</v>
      </c>
      <c r="J4115" t="s">
        <v>2142</v>
      </c>
      <c r="K4115" t="s">
        <v>913</v>
      </c>
      <c r="L4115">
        <v>23268.34</v>
      </c>
    </row>
    <row r="4116" spans="1:12" x14ac:dyDescent="0.25">
      <c r="A4116" t="s">
        <v>4733</v>
      </c>
      <c r="B4116" t="s">
        <v>4670</v>
      </c>
      <c r="C4116" t="s">
        <v>3295</v>
      </c>
      <c r="D4116">
        <v>36.9</v>
      </c>
      <c r="E4116">
        <v>37.799999999999997</v>
      </c>
      <c r="F4116" t="s">
        <v>916</v>
      </c>
      <c r="G4116">
        <v>3</v>
      </c>
      <c r="H4116">
        <v>3</v>
      </c>
      <c r="I4116" t="s">
        <v>993</v>
      </c>
      <c r="J4116" t="s">
        <v>928</v>
      </c>
      <c r="K4116" t="s">
        <v>913</v>
      </c>
      <c r="L4116">
        <v>2279904.65</v>
      </c>
    </row>
    <row r="4117" spans="1:12" x14ac:dyDescent="0.25">
      <c r="A4117" t="s">
        <v>4734</v>
      </c>
      <c r="B4117" t="s">
        <v>4670</v>
      </c>
      <c r="C4117" t="s">
        <v>3295</v>
      </c>
      <c r="D4117">
        <v>20.8</v>
      </c>
      <c r="E4117">
        <v>20.3</v>
      </c>
      <c r="F4117" t="s">
        <v>860</v>
      </c>
      <c r="G4117">
        <v>1</v>
      </c>
      <c r="H4117">
        <v>1</v>
      </c>
      <c r="I4117" t="s">
        <v>993</v>
      </c>
      <c r="J4117" t="s">
        <v>2142</v>
      </c>
      <c r="K4117" t="s">
        <v>863</v>
      </c>
      <c r="L4117">
        <v>220044.21</v>
      </c>
    </row>
    <row r="4118" spans="1:12" x14ac:dyDescent="0.25">
      <c r="A4118" t="s">
        <v>71</v>
      </c>
      <c r="B4118" t="s">
        <v>4670</v>
      </c>
      <c r="C4118" t="s">
        <v>3295</v>
      </c>
      <c r="D4118">
        <v>37.6</v>
      </c>
      <c r="E4118">
        <v>38.29</v>
      </c>
      <c r="F4118" t="s">
        <v>860</v>
      </c>
      <c r="G4118">
        <v>1</v>
      </c>
      <c r="H4118">
        <v>2</v>
      </c>
      <c r="I4118" t="s">
        <v>993</v>
      </c>
      <c r="J4118" t="s">
        <v>2142</v>
      </c>
      <c r="K4118" t="s">
        <v>863</v>
      </c>
      <c r="L4118">
        <v>22671334.66</v>
      </c>
    </row>
    <row r="4119" spans="1:12" x14ac:dyDescent="0.25">
      <c r="A4119" t="s">
        <v>368</v>
      </c>
      <c r="B4119" t="s">
        <v>4670</v>
      </c>
      <c r="C4119" t="s">
        <v>3295</v>
      </c>
      <c r="D4119">
        <v>35.700000000000003</v>
      </c>
      <c r="E4119">
        <v>28.69</v>
      </c>
      <c r="F4119" t="s">
        <v>860</v>
      </c>
      <c r="G4119">
        <v>1</v>
      </c>
      <c r="H4119">
        <v>3</v>
      </c>
      <c r="I4119" t="s">
        <v>993</v>
      </c>
      <c r="J4119" t="s">
        <v>928</v>
      </c>
      <c r="K4119" t="s">
        <v>863</v>
      </c>
      <c r="L4119">
        <v>16098090.24</v>
      </c>
    </row>
    <row r="4120" spans="1:12" x14ac:dyDescent="0.25">
      <c r="A4120" t="s">
        <v>4735</v>
      </c>
      <c r="B4120" t="s">
        <v>4670</v>
      </c>
      <c r="C4120" t="s">
        <v>3295</v>
      </c>
      <c r="D4120">
        <v>31.5</v>
      </c>
      <c r="E4120">
        <v>28.69</v>
      </c>
      <c r="F4120" t="s">
        <v>860</v>
      </c>
      <c r="G4120">
        <v>1</v>
      </c>
      <c r="H4120">
        <v>1</v>
      </c>
      <c r="I4120" t="s">
        <v>993</v>
      </c>
      <c r="J4120" t="s">
        <v>2142</v>
      </c>
      <c r="K4120" t="s">
        <v>863</v>
      </c>
      <c r="L4120">
        <v>3541.2</v>
      </c>
    </row>
    <row r="4121" spans="1:12" x14ac:dyDescent="0.25">
      <c r="A4121" t="s">
        <v>576</v>
      </c>
      <c r="B4121" t="s">
        <v>4670</v>
      </c>
      <c r="C4121" t="s">
        <v>3295</v>
      </c>
      <c r="D4121">
        <v>36.6</v>
      </c>
      <c r="E4121">
        <v>53</v>
      </c>
      <c r="F4121" t="s">
        <v>860</v>
      </c>
      <c r="G4121">
        <v>1</v>
      </c>
      <c r="H4121">
        <v>2</v>
      </c>
      <c r="I4121" t="s">
        <v>993</v>
      </c>
      <c r="J4121" t="s">
        <v>2142</v>
      </c>
      <c r="K4121" t="s">
        <v>863</v>
      </c>
      <c r="L4121">
        <v>3155285.39</v>
      </c>
    </row>
    <row r="4122" spans="1:12" x14ac:dyDescent="0.25">
      <c r="A4122" t="s">
        <v>744</v>
      </c>
      <c r="B4122" t="s">
        <v>4670</v>
      </c>
      <c r="C4122" t="s">
        <v>3295</v>
      </c>
      <c r="D4122">
        <v>34.5</v>
      </c>
      <c r="E4122">
        <v>43.17</v>
      </c>
      <c r="F4122" t="s">
        <v>860</v>
      </c>
      <c r="G4122">
        <v>1</v>
      </c>
      <c r="H4122">
        <v>2</v>
      </c>
      <c r="I4122" t="s">
        <v>993</v>
      </c>
      <c r="J4122" t="s">
        <v>2142</v>
      </c>
      <c r="K4122" t="s">
        <v>863</v>
      </c>
      <c r="L4122">
        <v>13734.01</v>
      </c>
    </row>
    <row r="4123" spans="1:12" x14ac:dyDescent="0.25">
      <c r="A4123" t="s">
        <v>4736</v>
      </c>
      <c r="B4123" t="s">
        <v>4670</v>
      </c>
      <c r="C4123" t="s">
        <v>3295</v>
      </c>
      <c r="D4123">
        <v>20.2</v>
      </c>
      <c r="E4123">
        <v>37.840000000000003</v>
      </c>
      <c r="F4123" t="s">
        <v>867</v>
      </c>
      <c r="G4123">
        <v>2</v>
      </c>
      <c r="H4123">
        <v>1</v>
      </c>
      <c r="I4123" t="s">
        <v>993</v>
      </c>
      <c r="J4123" t="s">
        <v>2142</v>
      </c>
      <c r="K4123" t="s">
        <v>863</v>
      </c>
      <c r="L4123">
        <v>134.59</v>
      </c>
    </row>
    <row r="4124" spans="1:12" x14ac:dyDescent="0.25">
      <c r="A4124" t="s">
        <v>4737</v>
      </c>
      <c r="B4124" t="s">
        <v>4670</v>
      </c>
      <c r="C4124" t="s">
        <v>3295</v>
      </c>
      <c r="D4124">
        <v>25.3</v>
      </c>
      <c r="E4124">
        <v>10.8</v>
      </c>
      <c r="F4124" t="s">
        <v>860</v>
      </c>
      <c r="G4124">
        <v>1</v>
      </c>
      <c r="H4124">
        <v>1</v>
      </c>
      <c r="I4124" t="s">
        <v>861</v>
      </c>
      <c r="J4124" t="s">
        <v>882</v>
      </c>
      <c r="K4124" t="s">
        <v>863</v>
      </c>
      <c r="L4124">
        <v>5.22</v>
      </c>
    </row>
    <row r="4125" spans="1:12" x14ac:dyDescent="0.25">
      <c r="A4125" t="s">
        <v>4738</v>
      </c>
      <c r="B4125" t="s">
        <v>4670</v>
      </c>
      <c r="C4125" t="s">
        <v>3295</v>
      </c>
      <c r="D4125">
        <v>23.9</v>
      </c>
      <c r="E4125">
        <v>10.5</v>
      </c>
      <c r="F4125" t="s">
        <v>860</v>
      </c>
      <c r="G4125">
        <v>1</v>
      </c>
      <c r="H4125">
        <v>1</v>
      </c>
      <c r="I4125" t="s">
        <v>861</v>
      </c>
      <c r="J4125" t="s">
        <v>882</v>
      </c>
      <c r="K4125" t="s">
        <v>863</v>
      </c>
      <c r="L4125">
        <v>383.93</v>
      </c>
    </row>
    <row r="4126" spans="1:12" x14ac:dyDescent="0.25">
      <c r="A4126" t="s">
        <v>4739</v>
      </c>
      <c r="B4126" t="s">
        <v>4670</v>
      </c>
      <c r="C4126" t="s">
        <v>3295</v>
      </c>
      <c r="D4126">
        <v>16.5</v>
      </c>
      <c r="E4126">
        <v>25.5</v>
      </c>
      <c r="F4126" t="s">
        <v>860</v>
      </c>
      <c r="G4126">
        <v>1</v>
      </c>
      <c r="H4126">
        <v>2</v>
      </c>
      <c r="I4126" t="s">
        <v>861</v>
      </c>
      <c r="J4126" t="s">
        <v>882</v>
      </c>
      <c r="K4126" t="s">
        <v>863</v>
      </c>
      <c r="L4126" t="s">
        <v>844</v>
      </c>
    </row>
    <row r="4127" spans="1:12" x14ac:dyDescent="0.25">
      <c r="A4127" t="s">
        <v>4740</v>
      </c>
      <c r="B4127" t="s">
        <v>4670</v>
      </c>
      <c r="C4127" t="s">
        <v>3295</v>
      </c>
      <c r="D4127">
        <v>25.1</v>
      </c>
      <c r="E4127">
        <v>83</v>
      </c>
      <c r="F4127" t="s">
        <v>860</v>
      </c>
      <c r="G4127">
        <v>1</v>
      </c>
      <c r="H4127">
        <v>2</v>
      </c>
      <c r="I4127" t="s">
        <v>993</v>
      </c>
      <c r="J4127" t="s">
        <v>928</v>
      </c>
      <c r="K4127" t="s">
        <v>863</v>
      </c>
      <c r="L4127">
        <v>1011882.5</v>
      </c>
    </row>
    <row r="4128" spans="1:12" x14ac:dyDescent="0.25">
      <c r="A4128" t="s">
        <v>4741</v>
      </c>
      <c r="B4128" t="s">
        <v>4670</v>
      </c>
      <c r="C4128" t="s">
        <v>3295</v>
      </c>
      <c r="D4128">
        <v>28.5</v>
      </c>
      <c r="E4128">
        <v>58.84</v>
      </c>
      <c r="F4128" t="s">
        <v>860</v>
      </c>
      <c r="G4128">
        <v>2</v>
      </c>
      <c r="H4128">
        <v>1</v>
      </c>
      <c r="I4128" t="s">
        <v>993</v>
      </c>
      <c r="J4128" t="s">
        <v>928</v>
      </c>
      <c r="K4128" t="s">
        <v>863</v>
      </c>
      <c r="L4128">
        <v>3247977.86</v>
      </c>
    </row>
    <row r="4129" spans="1:12" x14ac:dyDescent="0.25">
      <c r="A4129" t="s">
        <v>4742</v>
      </c>
      <c r="B4129" t="s">
        <v>4670</v>
      </c>
      <c r="C4129" t="s">
        <v>3295</v>
      </c>
      <c r="D4129">
        <v>27.4</v>
      </c>
      <c r="E4129">
        <v>67</v>
      </c>
      <c r="F4129" t="s">
        <v>860</v>
      </c>
      <c r="G4129">
        <v>1</v>
      </c>
      <c r="H4129">
        <v>1</v>
      </c>
      <c r="I4129" t="s">
        <v>993</v>
      </c>
      <c r="J4129" t="s">
        <v>928</v>
      </c>
      <c r="K4129" t="s">
        <v>863</v>
      </c>
      <c r="L4129">
        <v>406197.58</v>
      </c>
    </row>
    <row r="4130" spans="1:12" x14ac:dyDescent="0.25">
      <c r="A4130" t="s">
        <v>4743</v>
      </c>
      <c r="B4130" t="s">
        <v>4670</v>
      </c>
      <c r="C4130" t="s">
        <v>3295</v>
      </c>
      <c r="D4130">
        <v>36.299999999999997</v>
      </c>
      <c r="E4130">
        <v>62</v>
      </c>
      <c r="F4130" t="s">
        <v>860</v>
      </c>
      <c r="G4130">
        <v>1</v>
      </c>
      <c r="H4130">
        <v>1</v>
      </c>
      <c r="I4130" t="s">
        <v>993</v>
      </c>
      <c r="J4130" t="s">
        <v>928</v>
      </c>
      <c r="K4130" t="s">
        <v>863</v>
      </c>
      <c r="L4130">
        <v>1431214.95</v>
      </c>
    </row>
    <row r="4131" spans="1:12" x14ac:dyDescent="0.25">
      <c r="A4131" t="s">
        <v>4744</v>
      </c>
      <c r="B4131" t="s">
        <v>4670</v>
      </c>
      <c r="C4131" t="s">
        <v>3295</v>
      </c>
      <c r="D4131">
        <v>21.9</v>
      </c>
      <c r="E4131">
        <v>50</v>
      </c>
      <c r="F4131" t="s">
        <v>860</v>
      </c>
      <c r="G4131">
        <v>1</v>
      </c>
      <c r="H4131">
        <v>2</v>
      </c>
      <c r="I4131" t="s">
        <v>993</v>
      </c>
      <c r="J4131" t="s">
        <v>928</v>
      </c>
      <c r="K4131" t="s">
        <v>863</v>
      </c>
      <c r="L4131">
        <v>204.88</v>
      </c>
    </row>
    <row r="4132" spans="1:12" x14ac:dyDescent="0.25">
      <c r="A4132" t="s">
        <v>4745</v>
      </c>
      <c r="B4132" t="s">
        <v>4670</v>
      </c>
      <c r="C4132" t="s">
        <v>3295</v>
      </c>
      <c r="D4132">
        <v>19.8</v>
      </c>
      <c r="E4132">
        <v>14.24</v>
      </c>
      <c r="F4132" t="s">
        <v>860</v>
      </c>
      <c r="G4132">
        <v>1</v>
      </c>
      <c r="H4132">
        <v>1</v>
      </c>
      <c r="I4132" t="s">
        <v>861</v>
      </c>
      <c r="J4132" t="s">
        <v>882</v>
      </c>
      <c r="K4132" t="s">
        <v>863</v>
      </c>
      <c r="L4132">
        <v>85.6</v>
      </c>
    </row>
    <row r="4133" spans="1:12" x14ac:dyDescent="0.25">
      <c r="A4133" t="s">
        <v>4746</v>
      </c>
      <c r="B4133" t="s">
        <v>4670</v>
      </c>
      <c r="C4133" t="s">
        <v>3295</v>
      </c>
      <c r="D4133">
        <v>19</v>
      </c>
      <c r="E4133">
        <v>14.6</v>
      </c>
      <c r="F4133" t="s">
        <v>860</v>
      </c>
      <c r="G4133">
        <v>1</v>
      </c>
      <c r="H4133">
        <v>1</v>
      </c>
      <c r="I4133" t="s">
        <v>861</v>
      </c>
      <c r="J4133" t="s">
        <v>882</v>
      </c>
      <c r="K4133" t="s">
        <v>863</v>
      </c>
      <c r="L4133">
        <v>697.48</v>
      </c>
    </row>
    <row r="4134" spans="1:12" x14ac:dyDescent="0.25">
      <c r="A4134" t="s">
        <v>4747</v>
      </c>
      <c r="B4134" t="s">
        <v>4670</v>
      </c>
      <c r="C4134" t="s">
        <v>3295</v>
      </c>
      <c r="D4134">
        <v>26.1</v>
      </c>
      <c r="E4134">
        <v>26.07</v>
      </c>
      <c r="F4134" t="s">
        <v>860</v>
      </c>
      <c r="G4134">
        <v>1</v>
      </c>
      <c r="H4134">
        <v>1</v>
      </c>
      <c r="I4134" t="s">
        <v>993</v>
      </c>
      <c r="J4134" t="s">
        <v>1324</v>
      </c>
      <c r="K4134" t="s">
        <v>863</v>
      </c>
      <c r="L4134">
        <v>57.85</v>
      </c>
    </row>
    <row r="4135" spans="1:12" x14ac:dyDescent="0.25">
      <c r="A4135" t="s">
        <v>4748</v>
      </c>
      <c r="B4135" t="s">
        <v>4670</v>
      </c>
      <c r="C4135" t="s">
        <v>3295</v>
      </c>
      <c r="D4135">
        <v>19.7</v>
      </c>
      <c r="E4135">
        <v>11.3</v>
      </c>
      <c r="F4135" t="s">
        <v>860</v>
      </c>
      <c r="G4135">
        <v>1</v>
      </c>
      <c r="H4135">
        <v>1</v>
      </c>
      <c r="I4135" t="s">
        <v>861</v>
      </c>
      <c r="J4135" t="s">
        <v>882</v>
      </c>
      <c r="K4135" t="s">
        <v>863</v>
      </c>
      <c r="L4135" t="s">
        <v>844</v>
      </c>
    </row>
    <row r="4136" spans="1:12" x14ac:dyDescent="0.25">
      <c r="A4136" t="s">
        <v>4749</v>
      </c>
      <c r="B4136" t="s">
        <v>4670</v>
      </c>
      <c r="C4136" t="s">
        <v>3295</v>
      </c>
      <c r="D4136">
        <v>18.7</v>
      </c>
      <c r="E4136">
        <v>13.12</v>
      </c>
      <c r="F4136" t="s">
        <v>860</v>
      </c>
      <c r="G4136">
        <v>1</v>
      </c>
      <c r="H4136">
        <v>1</v>
      </c>
      <c r="I4136" t="s">
        <v>861</v>
      </c>
      <c r="J4136" t="s">
        <v>882</v>
      </c>
      <c r="K4136" t="s">
        <v>863</v>
      </c>
      <c r="L4136">
        <v>255.12</v>
      </c>
    </row>
    <row r="4137" spans="1:12" x14ac:dyDescent="0.25">
      <c r="A4137" t="s">
        <v>550</v>
      </c>
      <c r="B4137" t="s">
        <v>4670</v>
      </c>
      <c r="C4137" t="s">
        <v>3295</v>
      </c>
      <c r="D4137">
        <v>29.4</v>
      </c>
      <c r="E4137">
        <v>56.4</v>
      </c>
      <c r="F4137" t="s">
        <v>860</v>
      </c>
      <c r="G4137">
        <v>1</v>
      </c>
      <c r="H4137">
        <v>2</v>
      </c>
      <c r="I4137" t="s">
        <v>993</v>
      </c>
      <c r="J4137" t="s">
        <v>928</v>
      </c>
      <c r="K4137" t="s">
        <v>863</v>
      </c>
      <c r="L4137">
        <v>18396768.300000001</v>
      </c>
    </row>
    <row r="4138" spans="1:12" x14ac:dyDescent="0.25">
      <c r="A4138" t="s">
        <v>4750</v>
      </c>
      <c r="B4138" t="s">
        <v>4670</v>
      </c>
      <c r="C4138" t="s">
        <v>3295</v>
      </c>
      <c r="D4138">
        <v>19.600000000000001</v>
      </c>
      <c r="E4138">
        <v>46.07</v>
      </c>
      <c r="F4138" t="s">
        <v>865</v>
      </c>
      <c r="G4138">
        <v>2</v>
      </c>
      <c r="H4138">
        <v>2</v>
      </c>
      <c r="I4138" t="s">
        <v>993</v>
      </c>
      <c r="J4138" t="s">
        <v>928</v>
      </c>
      <c r="K4138" t="s">
        <v>863</v>
      </c>
      <c r="L4138">
        <v>789977.1</v>
      </c>
    </row>
    <row r="4139" spans="1:12" x14ac:dyDescent="0.25">
      <c r="A4139" t="s">
        <v>4751</v>
      </c>
      <c r="B4139" t="s">
        <v>4670</v>
      </c>
      <c r="C4139" t="s">
        <v>3295</v>
      </c>
      <c r="D4139">
        <v>19.899999999999999</v>
      </c>
      <c r="E4139">
        <v>22.1</v>
      </c>
      <c r="F4139" t="s">
        <v>860</v>
      </c>
      <c r="G4139">
        <v>1</v>
      </c>
      <c r="H4139">
        <v>1</v>
      </c>
      <c r="I4139" t="s">
        <v>861</v>
      </c>
      <c r="J4139" t="s">
        <v>882</v>
      </c>
      <c r="K4139" t="s">
        <v>863</v>
      </c>
      <c r="L4139">
        <v>49.32</v>
      </c>
    </row>
    <row r="4140" spans="1:12" x14ac:dyDescent="0.25">
      <c r="A4140" t="s">
        <v>4752</v>
      </c>
      <c r="B4140" t="s">
        <v>4670</v>
      </c>
      <c r="C4140" t="s">
        <v>3295</v>
      </c>
      <c r="D4140">
        <v>23.9</v>
      </c>
      <c r="E4140">
        <v>28.62</v>
      </c>
      <c r="F4140" t="s">
        <v>860</v>
      </c>
      <c r="G4140">
        <v>1</v>
      </c>
      <c r="H4140">
        <v>2</v>
      </c>
      <c r="I4140" t="s">
        <v>993</v>
      </c>
      <c r="J4140" t="s">
        <v>994</v>
      </c>
      <c r="K4140" t="s">
        <v>863</v>
      </c>
      <c r="L4140" t="s">
        <v>844</v>
      </c>
    </row>
    <row r="4141" spans="1:12" x14ac:dyDescent="0.25">
      <c r="A4141" t="s">
        <v>4753</v>
      </c>
      <c r="B4141" t="s">
        <v>4670</v>
      </c>
      <c r="C4141" t="s">
        <v>3295</v>
      </c>
      <c r="D4141">
        <v>16.3</v>
      </c>
      <c r="E4141">
        <v>19</v>
      </c>
      <c r="F4141" t="s">
        <v>860</v>
      </c>
      <c r="G4141">
        <v>1</v>
      </c>
      <c r="H4141">
        <v>1</v>
      </c>
      <c r="I4141" t="s">
        <v>993</v>
      </c>
      <c r="J4141" t="s">
        <v>2142</v>
      </c>
      <c r="K4141" t="s">
        <v>868</v>
      </c>
      <c r="L4141">
        <v>179167.72</v>
      </c>
    </row>
    <row r="4142" spans="1:12" x14ac:dyDescent="0.25">
      <c r="A4142" t="s">
        <v>4754</v>
      </c>
      <c r="B4142" t="s">
        <v>4670</v>
      </c>
      <c r="C4142" t="s">
        <v>3295</v>
      </c>
      <c r="D4142">
        <v>22.1</v>
      </c>
      <c r="E4142">
        <v>19.329999999999998</v>
      </c>
      <c r="F4142" t="s">
        <v>860</v>
      </c>
      <c r="G4142">
        <v>1</v>
      </c>
      <c r="H4142">
        <v>1</v>
      </c>
      <c r="I4142" t="s">
        <v>993</v>
      </c>
      <c r="J4142" t="s">
        <v>2142</v>
      </c>
      <c r="K4142" t="s">
        <v>868</v>
      </c>
      <c r="L4142">
        <v>115572.74</v>
      </c>
    </row>
    <row r="4143" spans="1:12" x14ac:dyDescent="0.25">
      <c r="A4143" t="s">
        <v>4755</v>
      </c>
      <c r="B4143" t="s">
        <v>4670</v>
      </c>
      <c r="C4143" t="s">
        <v>3295</v>
      </c>
      <c r="D4143">
        <v>20.6</v>
      </c>
      <c r="E4143">
        <v>19</v>
      </c>
      <c r="F4143" t="s">
        <v>860</v>
      </c>
      <c r="G4143">
        <v>1</v>
      </c>
      <c r="H4143">
        <v>1</v>
      </c>
      <c r="I4143" t="s">
        <v>993</v>
      </c>
      <c r="J4143" t="s">
        <v>928</v>
      </c>
      <c r="K4143" t="s">
        <v>863</v>
      </c>
      <c r="L4143">
        <v>2188959.5</v>
      </c>
    </row>
    <row r="4144" spans="1:12" x14ac:dyDescent="0.25">
      <c r="A4144" t="s">
        <v>4756</v>
      </c>
      <c r="B4144" t="s">
        <v>4670</v>
      </c>
      <c r="C4144" t="s">
        <v>3295</v>
      </c>
      <c r="D4144">
        <v>16.600000000000001</v>
      </c>
      <c r="E4144">
        <v>22.28</v>
      </c>
      <c r="F4144" t="s">
        <v>860</v>
      </c>
      <c r="G4144">
        <v>1</v>
      </c>
      <c r="H4144">
        <v>1</v>
      </c>
      <c r="I4144" t="s">
        <v>993</v>
      </c>
      <c r="J4144" t="s">
        <v>2142</v>
      </c>
      <c r="K4144" t="s">
        <v>863</v>
      </c>
      <c r="L4144">
        <v>283133.57</v>
      </c>
    </row>
    <row r="4145" spans="1:12" x14ac:dyDescent="0.25">
      <c r="A4145" t="s">
        <v>4757</v>
      </c>
      <c r="B4145" t="s">
        <v>4670</v>
      </c>
      <c r="C4145" t="s">
        <v>3295</v>
      </c>
      <c r="D4145">
        <v>17.2</v>
      </c>
      <c r="E4145">
        <v>19</v>
      </c>
      <c r="F4145" t="s">
        <v>860</v>
      </c>
      <c r="G4145">
        <v>1</v>
      </c>
      <c r="H4145">
        <v>1</v>
      </c>
      <c r="I4145" t="s">
        <v>993</v>
      </c>
      <c r="J4145" t="s">
        <v>928</v>
      </c>
      <c r="K4145" t="s">
        <v>863</v>
      </c>
      <c r="L4145">
        <v>16930.87</v>
      </c>
    </row>
    <row r="4146" spans="1:12" x14ac:dyDescent="0.25">
      <c r="A4146" t="s">
        <v>563</v>
      </c>
      <c r="B4146" t="s">
        <v>4670</v>
      </c>
      <c r="C4146" t="s">
        <v>3295</v>
      </c>
      <c r="D4146">
        <v>25.4</v>
      </c>
      <c r="E4146">
        <v>30</v>
      </c>
      <c r="F4146" t="s">
        <v>867</v>
      </c>
      <c r="G4146">
        <v>2</v>
      </c>
      <c r="H4146">
        <v>1</v>
      </c>
      <c r="I4146" t="s">
        <v>993</v>
      </c>
      <c r="J4146" t="s">
        <v>2142</v>
      </c>
      <c r="K4146" t="s">
        <v>863</v>
      </c>
      <c r="L4146">
        <v>144.43</v>
      </c>
    </row>
    <row r="4147" spans="1:12" x14ac:dyDescent="0.25">
      <c r="A4147" t="s">
        <v>4758</v>
      </c>
      <c r="B4147" t="s">
        <v>4670</v>
      </c>
      <c r="C4147" t="s">
        <v>3295</v>
      </c>
      <c r="D4147">
        <v>21.1</v>
      </c>
      <c r="E4147">
        <v>24.6</v>
      </c>
      <c r="F4147" t="s">
        <v>860</v>
      </c>
      <c r="G4147">
        <v>1</v>
      </c>
      <c r="H4147">
        <v>1</v>
      </c>
      <c r="I4147" t="s">
        <v>993</v>
      </c>
      <c r="J4147" t="s">
        <v>928</v>
      </c>
      <c r="K4147" t="s">
        <v>863</v>
      </c>
      <c r="L4147">
        <v>2214487.21</v>
      </c>
    </row>
    <row r="4148" spans="1:12" x14ac:dyDescent="0.25">
      <c r="A4148" t="s">
        <v>98</v>
      </c>
      <c r="B4148" t="s">
        <v>4670</v>
      </c>
      <c r="C4148" t="s">
        <v>3295</v>
      </c>
      <c r="D4148">
        <v>24.9</v>
      </c>
      <c r="E4148">
        <v>24.26</v>
      </c>
      <c r="F4148" t="s">
        <v>860</v>
      </c>
      <c r="G4148">
        <v>2</v>
      </c>
      <c r="H4148">
        <v>1</v>
      </c>
      <c r="I4148" t="s">
        <v>993</v>
      </c>
      <c r="J4148" t="s">
        <v>928</v>
      </c>
      <c r="K4148" t="s">
        <v>863</v>
      </c>
      <c r="L4148">
        <v>17864017.390000001</v>
      </c>
    </row>
    <row r="4149" spans="1:12" x14ac:dyDescent="0.25">
      <c r="A4149" t="s">
        <v>4759</v>
      </c>
      <c r="B4149" t="s">
        <v>4670</v>
      </c>
      <c r="C4149" t="s">
        <v>3295</v>
      </c>
      <c r="D4149">
        <v>36.299999999999997</v>
      </c>
      <c r="E4149">
        <v>25.5</v>
      </c>
      <c r="F4149" t="s">
        <v>1233</v>
      </c>
      <c r="G4149">
        <v>3</v>
      </c>
      <c r="H4149">
        <v>2</v>
      </c>
      <c r="I4149" t="s">
        <v>993</v>
      </c>
      <c r="J4149" t="s">
        <v>2142</v>
      </c>
      <c r="K4149" t="s">
        <v>868</v>
      </c>
      <c r="L4149">
        <v>3475699.18</v>
      </c>
    </row>
    <row r="4150" spans="1:12" x14ac:dyDescent="0.25">
      <c r="A4150" t="s">
        <v>4760</v>
      </c>
      <c r="B4150" t="s">
        <v>4670</v>
      </c>
      <c r="C4150" t="s">
        <v>3295</v>
      </c>
      <c r="D4150">
        <v>37.799999999999997</v>
      </c>
      <c r="E4150">
        <v>38.14</v>
      </c>
      <c r="F4150" t="s">
        <v>916</v>
      </c>
      <c r="G4150">
        <v>3</v>
      </c>
      <c r="H4150">
        <v>2</v>
      </c>
      <c r="I4150" t="s">
        <v>993</v>
      </c>
      <c r="J4150" t="s">
        <v>928</v>
      </c>
      <c r="K4150" t="s">
        <v>913</v>
      </c>
      <c r="L4150">
        <v>1786917.62</v>
      </c>
    </row>
    <row r="4151" spans="1:12" x14ac:dyDescent="0.25">
      <c r="A4151" t="s">
        <v>4761</v>
      </c>
      <c r="B4151" t="s">
        <v>4670</v>
      </c>
      <c r="C4151" t="s">
        <v>3295</v>
      </c>
      <c r="D4151">
        <v>29.9</v>
      </c>
      <c r="E4151">
        <v>28.32</v>
      </c>
      <c r="F4151" t="s">
        <v>867</v>
      </c>
      <c r="G4151">
        <v>2</v>
      </c>
      <c r="H4151">
        <v>1</v>
      </c>
      <c r="I4151" t="s">
        <v>993</v>
      </c>
      <c r="J4151" t="s">
        <v>928</v>
      </c>
      <c r="K4151" t="s">
        <v>863</v>
      </c>
      <c r="L4151">
        <v>23959.279999999999</v>
      </c>
    </row>
    <row r="4152" spans="1:12" x14ac:dyDescent="0.25">
      <c r="A4152" t="s">
        <v>4762</v>
      </c>
      <c r="B4152" t="s">
        <v>4670</v>
      </c>
      <c r="C4152" t="s">
        <v>3295</v>
      </c>
      <c r="D4152">
        <v>29.2</v>
      </c>
      <c r="E4152">
        <v>28.32</v>
      </c>
      <c r="F4152" t="s">
        <v>867</v>
      </c>
      <c r="G4152">
        <v>2</v>
      </c>
      <c r="H4152">
        <v>1</v>
      </c>
      <c r="I4152" t="s">
        <v>993</v>
      </c>
      <c r="J4152" t="s">
        <v>928</v>
      </c>
      <c r="K4152" t="s">
        <v>863</v>
      </c>
      <c r="L4152">
        <v>83044.08</v>
      </c>
    </row>
    <row r="4153" spans="1:12" x14ac:dyDescent="0.25">
      <c r="A4153" t="s">
        <v>4763</v>
      </c>
      <c r="B4153" t="s">
        <v>4670</v>
      </c>
      <c r="C4153" t="s">
        <v>3295</v>
      </c>
      <c r="D4153">
        <v>29.4</v>
      </c>
      <c r="E4153">
        <v>28.32</v>
      </c>
      <c r="F4153" t="s">
        <v>867</v>
      </c>
      <c r="G4153">
        <v>2</v>
      </c>
      <c r="H4153">
        <v>1</v>
      </c>
      <c r="I4153" t="s">
        <v>993</v>
      </c>
      <c r="J4153" t="s">
        <v>928</v>
      </c>
      <c r="K4153" t="s">
        <v>863</v>
      </c>
      <c r="L4153">
        <v>3622.4</v>
      </c>
    </row>
    <row r="4154" spans="1:12" x14ac:dyDescent="0.25">
      <c r="A4154" t="s">
        <v>4764</v>
      </c>
      <c r="B4154" t="s">
        <v>4670</v>
      </c>
      <c r="C4154" t="s">
        <v>3295</v>
      </c>
      <c r="D4154">
        <v>28.5</v>
      </c>
      <c r="E4154">
        <v>12.2</v>
      </c>
      <c r="F4154" t="s">
        <v>865</v>
      </c>
      <c r="G4154">
        <v>2</v>
      </c>
      <c r="H4154">
        <v>1</v>
      </c>
      <c r="I4154" t="s">
        <v>993</v>
      </c>
      <c r="J4154" t="s">
        <v>2142</v>
      </c>
      <c r="K4154" t="s">
        <v>868</v>
      </c>
      <c r="L4154">
        <v>508153.43</v>
      </c>
    </row>
    <row r="4155" spans="1:12" x14ac:dyDescent="0.25">
      <c r="A4155" t="s">
        <v>4765</v>
      </c>
      <c r="B4155" t="s">
        <v>4670</v>
      </c>
      <c r="C4155" t="s">
        <v>3295</v>
      </c>
      <c r="D4155">
        <v>24.1</v>
      </c>
      <c r="E4155">
        <v>27.1</v>
      </c>
      <c r="F4155" t="s">
        <v>916</v>
      </c>
      <c r="G4155">
        <v>3</v>
      </c>
      <c r="H4155">
        <v>1</v>
      </c>
      <c r="I4155" t="s">
        <v>993</v>
      </c>
      <c r="J4155" t="s">
        <v>928</v>
      </c>
      <c r="K4155" t="s">
        <v>863</v>
      </c>
      <c r="L4155">
        <v>916328.36</v>
      </c>
    </row>
    <row r="4156" spans="1:12" x14ac:dyDescent="0.25">
      <c r="A4156" t="s">
        <v>4766</v>
      </c>
      <c r="B4156" t="s">
        <v>4670</v>
      </c>
      <c r="C4156" t="s">
        <v>3295</v>
      </c>
      <c r="D4156">
        <v>25.5</v>
      </c>
      <c r="E4156">
        <v>14.9</v>
      </c>
      <c r="F4156" t="s">
        <v>916</v>
      </c>
      <c r="G4156">
        <v>3</v>
      </c>
      <c r="H4156">
        <v>1</v>
      </c>
      <c r="I4156" t="s">
        <v>993</v>
      </c>
      <c r="J4156" t="s">
        <v>2142</v>
      </c>
      <c r="K4156" t="s">
        <v>913</v>
      </c>
      <c r="L4156">
        <v>16356.71</v>
      </c>
    </row>
    <row r="4157" spans="1:12" x14ac:dyDescent="0.25">
      <c r="A4157" t="s">
        <v>4767</v>
      </c>
      <c r="B4157" t="s">
        <v>4670</v>
      </c>
      <c r="C4157" t="s">
        <v>3295</v>
      </c>
      <c r="D4157">
        <v>26.7</v>
      </c>
      <c r="E4157">
        <v>11.4</v>
      </c>
      <c r="F4157" t="s">
        <v>867</v>
      </c>
      <c r="G4157">
        <v>3</v>
      </c>
      <c r="H4157">
        <v>1</v>
      </c>
      <c r="I4157" t="s">
        <v>993</v>
      </c>
      <c r="J4157" t="s">
        <v>2142</v>
      </c>
      <c r="K4157" t="s">
        <v>868</v>
      </c>
      <c r="L4157">
        <v>3009542.68</v>
      </c>
    </row>
    <row r="4158" spans="1:12" x14ac:dyDescent="0.25">
      <c r="A4158" t="s">
        <v>4768</v>
      </c>
      <c r="B4158" t="s">
        <v>4670</v>
      </c>
      <c r="C4158" t="s">
        <v>3295</v>
      </c>
      <c r="D4158">
        <v>22.6</v>
      </c>
      <c r="E4158">
        <v>24</v>
      </c>
      <c r="F4158" t="s">
        <v>865</v>
      </c>
      <c r="G4158">
        <v>3</v>
      </c>
      <c r="H4158">
        <v>1</v>
      </c>
      <c r="I4158" t="s">
        <v>993</v>
      </c>
      <c r="J4158" t="s">
        <v>2142</v>
      </c>
      <c r="K4158" t="s">
        <v>868</v>
      </c>
      <c r="L4158">
        <v>128078.23</v>
      </c>
    </row>
    <row r="4159" spans="1:12" x14ac:dyDescent="0.25">
      <c r="A4159" t="s">
        <v>4769</v>
      </c>
      <c r="B4159" t="s">
        <v>4670</v>
      </c>
      <c r="C4159" t="s">
        <v>3295</v>
      </c>
      <c r="D4159">
        <v>20.2</v>
      </c>
      <c r="E4159">
        <v>30.5</v>
      </c>
      <c r="F4159" t="s">
        <v>860</v>
      </c>
      <c r="G4159">
        <v>1</v>
      </c>
      <c r="H4159">
        <v>1</v>
      </c>
      <c r="I4159" t="s">
        <v>993</v>
      </c>
      <c r="J4159" t="s">
        <v>2142</v>
      </c>
      <c r="K4159" t="s">
        <v>863</v>
      </c>
      <c r="L4159">
        <v>400739.28</v>
      </c>
    </row>
    <row r="4160" spans="1:12" x14ac:dyDescent="0.25">
      <c r="A4160" t="s">
        <v>557</v>
      </c>
      <c r="B4160" t="s">
        <v>4670</v>
      </c>
      <c r="C4160" t="s">
        <v>3295</v>
      </c>
      <c r="D4160">
        <v>27.7</v>
      </c>
      <c r="E4160">
        <v>24.3</v>
      </c>
      <c r="F4160" t="s">
        <v>867</v>
      </c>
      <c r="G4160">
        <v>2</v>
      </c>
      <c r="H4160">
        <v>1</v>
      </c>
      <c r="I4160" t="s">
        <v>993</v>
      </c>
      <c r="J4160" t="s">
        <v>2142</v>
      </c>
      <c r="K4160" t="s">
        <v>868</v>
      </c>
      <c r="L4160">
        <v>10522.09</v>
      </c>
    </row>
    <row r="4161" spans="1:12" x14ac:dyDescent="0.25">
      <c r="A4161" t="s">
        <v>4770</v>
      </c>
      <c r="B4161" t="s">
        <v>4670</v>
      </c>
      <c r="C4161" t="s">
        <v>3295</v>
      </c>
      <c r="D4161">
        <v>30.2</v>
      </c>
      <c r="E4161">
        <v>15.2</v>
      </c>
      <c r="F4161" t="s">
        <v>865</v>
      </c>
      <c r="G4161">
        <v>2</v>
      </c>
      <c r="H4161">
        <v>1</v>
      </c>
      <c r="I4161" t="s">
        <v>993</v>
      </c>
      <c r="J4161" t="s">
        <v>2142</v>
      </c>
      <c r="K4161" t="s">
        <v>868</v>
      </c>
      <c r="L4161">
        <v>615500.68000000005</v>
      </c>
    </row>
    <row r="4162" spans="1:12" x14ac:dyDescent="0.25">
      <c r="A4162" t="s">
        <v>4771</v>
      </c>
      <c r="B4162" t="s">
        <v>4670</v>
      </c>
      <c r="C4162" t="s">
        <v>3295</v>
      </c>
      <c r="D4162">
        <v>22.6</v>
      </c>
      <c r="E4162">
        <v>13.6</v>
      </c>
      <c r="F4162" t="s">
        <v>865</v>
      </c>
      <c r="G4162">
        <v>2</v>
      </c>
      <c r="H4162">
        <v>1</v>
      </c>
      <c r="I4162" t="s">
        <v>993</v>
      </c>
      <c r="J4162" t="s">
        <v>2142</v>
      </c>
      <c r="K4162" t="s">
        <v>868</v>
      </c>
      <c r="L4162">
        <v>657049.02</v>
      </c>
    </row>
    <row r="4163" spans="1:12" x14ac:dyDescent="0.25">
      <c r="A4163" t="s">
        <v>4772</v>
      </c>
      <c r="B4163" t="s">
        <v>4670</v>
      </c>
      <c r="C4163" t="s">
        <v>3295</v>
      </c>
      <c r="D4163">
        <v>22.4</v>
      </c>
      <c r="E4163">
        <v>12.99</v>
      </c>
      <c r="F4163" t="s">
        <v>865</v>
      </c>
      <c r="G4163">
        <v>2</v>
      </c>
      <c r="H4163">
        <v>1</v>
      </c>
      <c r="I4163" t="s">
        <v>993</v>
      </c>
      <c r="J4163" t="s">
        <v>2142</v>
      </c>
      <c r="K4163" t="s">
        <v>868</v>
      </c>
      <c r="L4163">
        <v>555034.99</v>
      </c>
    </row>
    <row r="4164" spans="1:12" x14ac:dyDescent="0.25">
      <c r="A4164" t="s">
        <v>4773</v>
      </c>
      <c r="B4164" t="s">
        <v>4670</v>
      </c>
      <c r="C4164" t="s">
        <v>3295</v>
      </c>
      <c r="D4164">
        <v>24.2</v>
      </c>
      <c r="E4164">
        <v>11.2</v>
      </c>
      <c r="F4164" t="s">
        <v>867</v>
      </c>
      <c r="G4164">
        <v>2</v>
      </c>
      <c r="H4164">
        <v>1</v>
      </c>
      <c r="I4164" t="s">
        <v>993</v>
      </c>
      <c r="J4164" t="s">
        <v>2142</v>
      </c>
      <c r="K4164" t="s">
        <v>913</v>
      </c>
      <c r="L4164">
        <v>48205.89</v>
      </c>
    </row>
    <row r="4165" spans="1:12" x14ac:dyDescent="0.25">
      <c r="A4165" t="s">
        <v>4774</v>
      </c>
      <c r="B4165" t="s">
        <v>4670</v>
      </c>
      <c r="C4165" t="s">
        <v>3295</v>
      </c>
      <c r="D4165">
        <v>21.4</v>
      </c>
      <c r="E4165">
        <v>24</v>
      </c>
      <c r="F4165" t="s">
        <v>916</v>
      </c>
      <c r="G4165">
        <v>3</v>
      </c>
      <c r="H4165">
        <v>1</v>
      </c>
      <c r="I4165" t="s">
        <v>993</v>
      </c>
      <c r="J4165" t="s">
        <v>2142</v>
      </c>
      <c r="K4165" t="s">
        <v>868</v>
      </c>
      <c r="L4165">
        <v>604511.84</v>
      </c>
    </row>
    <row r="4166" spans="1:12" x14ac:dyDescent="0.25">
      <c r="A4166" t="s">
        <v>4775</v>
      </c>
      <c r="B4166" t="s">
        <v>4670</v>
      </c>
      <c r="C4166" t="s">
        <v>3295</v>
      </c>
      <c r="D4166">
        <v>19.8</v>
      </c>
      <c r="E4166">
        <v>15.13</v>
      </c>
      <c r="F4166" t="s">
        <v>865</v>
      </c>
      <c r="G4166">
        <v>3</v>
      </c>
      <c r="H4166">
        <v>1</v>
      </c>
      <c r="I4166" t="s">
        <v>993</v>
      </c>
      <c r="J4166" t="s">
        <v>2142</v>
      </c>
      <c r="K4166" t="s">
        <v>868</v>
      </c>
      <c r="L4166">
        <v>861574.54</v>
      </c>
    </row>
    <row r="4167" spans="1:12" x14ac:dyDescent="0.25">
      <c r="A4167" t="s">
        <v>4776</v>
      </c>
      <c r="B4167" t="s">
        <v>4670</v>
      </c>
      <c r="C4167" t="s">
        <v>3295</v>
      </c>
      <c r="D4167">
        <v>23.1</v>
      </c>
      <c r="E4167">
        <v>12</v>
      </c>
      <c r="F4167" t="s">
        <v>916</v>
      </c>
      <c r="G4167">
        <v>3</v>
      </c>
      <c r="H4167">
        <v>1</v>
      </c>
      <c r="I4167" t="s">
        <v>993</v>
      </c>
      <c r="J4167" t="s">
        <v>928</v>
      </c>
      <c r="K4167" t="s">
        <v>863</v>
      </c>
      <c r="L4167">
        <v>41162.85</v>
      </c>
    </row>
    <row r="4168" spans="1:12" x14ac:dyDescent="0.25">
      <c r="A4168" t="s">
        <v>4777</v>
      </c>
      <c r="B4168" t="s">
        <v>4670</v>
      </c>
      <c r="C4168" t="s">
        <v>3295</v>
      </c>
      <c r="D4168">
        <v>17.899999999999999</v>
      </c>
      <c r="E4168">
        <v>11.8</v>
      </c>
      <c r="F4168" t="s">
        <v>865</v>
      </c>
      <c r="G4168">
        <v>3</v>
      </c>
      <c r="H4168">
        <v>1</v>
      </c>
      <c r="I4168" t="s">
        <v>993</v>
      </c>
      <c r="J4168" t="s">
        <v>2142</v>
      </c>
      <c r="K4168" t="s">
        <v>868</v>
      </c>
      <c r="L4168">
        <v>4609.37</v>
      </c>
    </row>
    <row r="4169" spans="1:12" x14ac:dyDescent="0.25">
      <c r="A4169" t="s">
        <v>4778</v>
      </c>
      <c r="B4169" t="s">
        <v>4670</v>
      </c>
      <c r="C4169" t="s">
        <v>3295</v>
      </c>
      <c r="D4169">
        <v>22.8</v>
      </c>
      <c r="E4169">
        <v>16.2</v>
      </c>
      <c r="F4169" t="s">
        <v>865</v>
      </c>
      <c r="G4169">
        <v>2</v>
      </c>
      <c r="H4169">
        <v>1</v>
      </c>
      <c r="I4169" t="s">
        <v>993</v>
      </c>
      <c r="J4169" t="s">
        <v>928</v>
      </c>
      <c r="K4169" t="s">
        <v>863</v>
      </c>
      <c r="L4169">
        <v>1693757.78</v>
      </c>
    </row>
    <row r="4170" spans="1:12" x14ac:dyDescent="0.25">
      <c r="A4170" t="s">
        <v>4779</v>
      </c>
      <c r="B4170" t="s">
        <v>4670</v>
      </c>
      <c r="C4170" t="s">
        <v>3295</v>
      </c>
      <c r="D4170">
        <v>30.6</v>
      </c>
      <c r="E4170">
        <v>14</v>
      </c>
      <c r="F4170" t="s">
        <v>865</v>
      </c>
      <c r="G4170">
        <v>2</v>
      </c>
      <c r="H4170">
        <v>1</v>
      </c>
      <c r="I4170" t="s">
        <v>993</v>
      </c>
      <c r="J4170" t="s">
        <v>2142</v>
      </c>
      <c r="K4170" t="s">
        <v>913</v>
      </c>
      <c r="L4170">
        <v>323625.7</v>
      </c>
    </row>
    <row r="4171" spans="1:12" x14ac:dyDescent="0.25">
      <c r="A4171" t="s">
        <v>4780</v>
      </c>
      <c r="B4171" t="s">
        <v>4670</v>
      </c>
      <c r="C4171" t="s">
        <v>3295</v>
      </c>
      <c r="D4171">
        <v>23.7</v>
      </c>
      <c r="E4171">
        <v>12.3</v>
      </c>
      <c r="F4171" t="s">
        <v>865</v>
      </c>
      <c r="G4171">
        <v>2</v>
      </c>
      <c r="H4171">
        <v>1</v>
      </c>
      <c r="I4171" t="s">
        <v>993</v>
      </c>
      <c r="J4171" t="s">
        <v>2142</v>
      </c>
      <c r="K4171" t="s">
        <v>863</v>
      </c>
      <c r="L4171">
        <v>238675.25</v>
      </c>
    </row>
    <row r="4172" spans="1:12" x14ac:dyDescent="0.25">
      <c r="A4172" t="s">
        <v>4781</v>
      </c>
      <c r="B4172" t="s">
        <v>4670</v>
      </c>
      <c r="C4172" t="s">
        <v>3295</v>
      </c>
      <c r="D4172">
        <v>25.5</v>
      </c>
      <c r="E4172">
        <v>16</v>
      </c>
      <c r="F4172" t="s">
        <v>865</v>
      </c>
      <c r="G4172">
        <v>2</v>
      </c>
      <c r="H4172">
        <v>1</v>
      </c>
      <c r="I4172" t="s">
        <v>993</v>
      </c>
      <c r="J4172" t="s">
        <v>928</v>
      </c>
      <c r="K4172" t="s">
        <v>863</v>
      </c>
      <c r="L4172">
        <v>3004758.78</v>
      </c>
    </row>
    <row r="4173" spans="1:12" x14ac:dyDescent="0.25">
      <c r="A4173" t="s">
        <v>4782</v>
      </c>
      <c r="B4173" t="s">
        <v>4670</v>
      </c>
      <c r="C4173" t="s">
        <v>3295</v>
      </c>
      <c r="D4173">
        <v>22.5</v>
      </c>
      <c r="E4173">
        <v>13</v>
      </c>
      <c r="F4173" t="s">
        <v>860</v>
      </c>
      <c r="G4173">
        <v>2</v>
      </c>
      <c r="H4173">
        <v>1</v>
      </c>
      <c r="I4173" t="s">
        <v>993</v>
      </c>
      <c r="J4173" t="s">
        <v>2142</v>
      </c>
      <c r="K4173" t="s">
        <v>868</v>
      </c>
      <c r="L4173">
        <v>160632.88</v>
      </c>
    </row>
    <row r="4174" spans="1:12" x14ac:dyDescent="0.25">
      <c r="A4174" t="s">
        <v>4783</v>
      </c>
      <c r="B4174" t="s">
        <v>4670</v>
      </c>
      <c r="C4174" t="s">
        <v>3295</v>
      </c>
      <c r="D4174">
        <v>21.4</v>
      </c>
      <c r="E4174">
        <v>13.6</v>
      </c>
      <c r="F4174" t="s">
        <v>865</v>
      </c>
      <c r="G4174">
        <v>2</v>
      </c>
      <c r="H4174">
        <v>1</v>
      </c>
      <c r="I4174" t="s">
        <v>993</v>
      </c>
      <c r="J4174" t="s">
        <v>2142</v>
      </c>
      <c r="K4174" t="s">
        <v>863</v>
      </c>
      <c r="L4174">
        <v>54614.04</v>
      </c>
    </row>
    <row r="4175" spans="1:12" x14ac:dyDescent="0.25">
      <c r="A4175" t="s">
        <v>4784</v>
      </c>
      <c r="B4175" t="s">
        <v>4670</v>
      </c>
      <c r="C4175" t="s">
        <v>3295</v>
      </c>
      <c r="D4175">
        <v>18.7</v>
      </c>
      <c r="E4175">
        <v>22.1</v>
      </c>
      <c r="F4175" t="s">
        <v>865</v>
      </c>
      <c r="G4175">
        <v>2</v>
      </c>
      <c r="H4175">
        <v>1</v>
      </c>
      <c r="I4175" t="s">
        <v>993</v>
      </c>
      <c r="J4175" t="s">
        <v>928</v>
      </c>
      <c r="K4175" t="s">
        <v>863</v>
      </c>
      <c r="L4175">
        <v>84829.62</v>
      </c>
    </row>
    <row r="4176" spans="1:12" x14ac:dyDescent="0.25">
      <c r="A4176" t="s">
        <v>4785</v>
      </c>
      <c r="B4176" t="s">
        <v>4670</v>
      </c>
      <c r="C4176" t="s">
        <v>3295</v>
      </c>
      <c r="D4176">
        <v>29.6</v>
      </c>
      <c r="E4176">
        <v>10.8</v>
      </c>
      <c r="F4176" t="s">
        <v>865</v>
      </c>
      <c r="G4176">
        <v>2</v>
      </c>
      <c r="H4176">
        <v>1</v>
      </c>
      <c r="I4176" t="s">
        <v>993</v>
      </c>
      <c r="J4176" t="s">
        <v>2142</v>
      </c>
      <c r="K4176" t="s">
        <v>868</v>
      </c>
      <c r="L4176">
        <v>3039637.6</v>
      </c>
    </row>
    <row r="4177" spans="1:12" x14ac:dyDescent="0.25">
      <c r="A4177" t="s">
        <v>4786</v>
      </c>
      <c r="B4177" t="s">
        <v>4670</v>
      </c>
      <c r="C4177" t="s">
        <v>3295</v>
      </c>
      <c r="D4177">
        <v>17.7</v>
      </c>
      <c r="E4177">
        <v>30.5</v>
      </c>
      <c r="F4177" t="s">
        <v>860</v>
      </c>
      <c r="G4177">
        <v>1</v>
      </c>
      <c r="H4177">
        <v>1</v>
      </c>
      <c r="I4177" t="s">
        <v>993</v>
      </c>
      <c r="J4177" t="s">
        <v>2142</v>
      </c>
      <c r="K4177" t="s">
        <v>863</v>
      </c>
      <c r="L4177">
        <v>41355.360000000001</v>
      </c>
    </row>
    <row r="4178" spans="1:12" x14ac:dyDescent="0.25">
      <c r="A4178" t="s">
        <v>4787</v>
      </c>
      <c r="B4178" t="s">
        <v>4670</v>
      </c>
      <c r="C4178" t="s">
        <v>3295</v>
      </c>
      <c r="D4178">
        <v>25.2</v>
      </c>
      <c r="E4178">
        <v>22.4</v>
      </c>
      <c r="F4178" t="s">
        <v>865</v>
      </c>
      <c r="G4178">
        <v>3</v>
      </c>
      <c r="H4178">
        <v>1</v>
      </c>
      <c r="I4178" t="s">
        <v>993</v>
      </c>
      <c r="J4178" t="s">
        <v>2142</v>
      </c>
      <c r="K4178" t="s">
        <v>913</v>
      </c>
      <c r="L4178">
        <v>43765.34</v>
      </c>
    </row>
    <row r="4179" spans="1:12" x14ac:dyDescent="0.25">
      <c r="A4179" t="s">
        <v>4788</v>
      </c>
      <c r="B4179" t="s">
        <v>4670</v>
      </c>
      <c r="C4179" t="s">
        <v>3295</v>
      </c>
      <c r="D4179">
        <v>27.1</v>
      </c>
      <c r="E4179">
        <v>15.39</v>
      </c>
      <c r="F4179" t="s">
        <v>867</v>
      </c>
      <c r="G4179">
        <v>2</v>
      </c>
      <c r="H4179">
        <v>1</v>
      </c>
      <c r="I4179" t="s">
        <v>993</v>
      </c>
      <c r="J4179" t="s">
        <v>928</v>
      </c>
      <c r="K4179" t="s">
        <v>863</v>
      </c>
      <c r="L4179">
        <v>1495142.19</v>
      </c>
    </row>
    <row r="4180" spans="1:12" x14ac:dyDescent="0.25">
      <c r="A4180" t="s">
        <v>4789</v>
      </c>
      <c r="B4180" t="s">
        <v>4670</v>
      </c>
      <c r="C4180" t="s">
        <v>3295</v>
      </c>
      <c r="D4180">
        <v>22</v>
      </c>
      <c r="E4180">
        <v>11.87</v>
      </c>
      <c r="F4180" t="s">
        <v>865</v>
      </c>
      <c r="G4180">
        <v>3</v>
      </c>
      <c r="H4180">
        <v>1</v>
      </c>
      <c r="I4180" t="s">
        <v>993</v>
      </c>
      <c r="J4180" t="s">
        <v>928</v>
      </c>
      <c r="K4180" t="s">
        <v>868</v>
      </c>
      <c r="L4180">
        <v>9532014.4800000004</v>
      </c>
    </row>
    <row r="4181" spans="1:12" x14ac:dyDescent="0.25">
      <c r="A4181" t="s">
        <v>4790</v>
      </c>
      <c r="B4181" t="s">
        <v>4670</v>
      </c>
      <c r="C4181" t="s">
        <v>3295</v>
      </c>
      <c r="D4181">
        <v>28.2</v>
      </c>
      <c r="E4181">
        <v>15.37</v>
      </c>
      <c r="F4181" t="s">
        <v>916</v>
      </c>
      <c r="G4181">
        <v>3</v>
      </c>
      <c r="H4181">
        <v>1</v>
      </c>
      <c r="I4181" t="s">
        <v>993</v>
      </c>
      <c r="J4181" t="s">
        <v>2142</v>
      </c>
      <c r="K4181" t="s">
        <v>863</v>
      </c>
      <c r="L4181">
        <v>114938.98</v>
      </c>
    </row>
    <row r="4182" spans="1:12" x14ac:dyDescent="0.25">
      <c r="A4182" t="s">
        <v>807</v>
      </c>
      <c r="B4182" t="s">
        <v>4670</v>
      </c>
      <c r="C4182" t="s">
        <v>3295</v>
      </c>
      <c r="D4182">
        <v>29.2</v>
      </c>
      <c r="E4182">
        <v>11.54</v>
      </c>
      <c r="F4182" t="s">
        <v>920</v>
      </c>
      <c r="G4182">
        <v>1</v>
      </c>
      <c r="H4182">
        <v>2</v>
      </c>
      <c r="I4182" t="s">
        <v>993</v>
      </c>
      <c r="J4182" t="s">
        <v>2142</v>
      </c>
      <c r="K4182" t="s">
        <v>913</v>
      </c>
      <c r="L4182">
        <v>1833803.31</v>
      </c>
    </row>
    <row r="4183" spans="1:12" x14ac:dyDescent="0.25">
      <c r="A4183" t="s">
        <v>4791</v>
      </c>
      <c r="B4183" t="s">
        <v>4670</v>
      </c>
      <c r="C4183" t="s">
        <v>3295</v>
      </c>
      <c r="D4183">
        <v>26.7</v>
      </c>
      <c r="E4183">
        <v>15.42</v>
      </c>
      <c r="F4183" t="s">
        <v>867</v>
      </c>
      <c r="G4183">
        <v>2</v>
      </c>
      <c r="H4183">
        <v>1</v>
      </c>
      <c r="I4183" t="s">
        <v>993</v>
      </c>
      <c r="J4183" t="s">
        <v>2142</v>
      </c>
      <c r="K4183" t="s">
        <v>868</v>
      </c>
      <c r="L4183">
        <v>668133.98</v>
      </c>
    </row>
    <row r="4184" spans="1:12" x14ac:dyDescent="0.25">
      <c r="A4184" t="s">
        <v>4792</v>
      </c>
      <c r="B4184" t="s">
        <v>4670</v>
      </c>
      <c r="C4184" t="s">
        <v>3295</v>
      </c>
      <c r="D4184">
        <v>16.100000000000001</v>
      </c>
      <c r="E4184">
        <v>14</v>
      </c>
      <c r="F4184" t="s">
        <v>865</v>
      </c>
      <c r="G4184">
        <v>2</v>
      </c>
      <c r="H4184">
        <v>1</v>
      </c>
      <c r="I4184" t="s">
        <v>993</v>
      </c>
      <c r="J4184" t="s">
        <v>2142</v>
      </c>
      <c r="K4184" t="s">
        <v>868</v>
      </c>
      <c r="L4184">
        <v>129560.58</v>
      </c>
    </row>
    <row r="4185" spans="1:12" x14ac:dyDescent="0.25">
      <c r="A4185" t="s">
        <v>4793</v>
      </c>
      <c r="B4185" t="s">
        <v>4670</v>
      </c>
      <c r="C4185" t="s">
        <v>3295</v>
      </c>
      <c r="D4185">
        <v>23.6</v>
      </c>
      <c r="E4185">
        <v>25.9</v>
      </c>
      <c r="F4185" t="s">
        <v>860</v>
      </c>
      <c r="G4185">
        <v>2</v>
      </c>
      <c r="H4185">
        <v>1</v>
      </c>
      <c r="I4185" t="s">
        <v>993</v>
      </c>
      <c r="J4185" t="s">
        <v>928</v>
      </c>
      <c r="K4185" t="s">
        <v>863</v>
      </c>
      <c r="L4185">
        <v>928.93</v>
      </c>
    </row>
    <row r="4186" spans="1:12" x14ac:dyDescent="0.25">
      <c r="A4186" t="s">
        <v>4794</v>
      </c>
      <c r="B4186" t="s">
        <v>4670</v>
      </c>
      <c r="C4186" t="s">
        <v>3295</v>
      </c>
      <c r="D4186">
        <v>20.6</v>
      </c>
      <c r="E4186">
        <v>14.2</v>
      </c>
      <c r="F4186" t="s">
        <v>860</v>
      </c>
      <c r="G4186">
        <v>1</v>
      </c>
      <c r="H4186">
        <v>1</v>
      </c>
      <c r="I4186" t="s">
        <v>993</v>
      </c>
      <c r="J4186" t="s">
        <v>928</v>
      </c>
      <c r="K4186" t="s">
        <v>863</v>
      </c>
      <c r="L4186">
        <v>184665.55</v>
      </c>
    </row>
    <row r="4187" spans="1:12" x14ac:dyDescent="0.25">
      <c r="A4187" t="s">
        <v>102</v>
      </c>
      <c r="B4187" t="s">
        <v>4670</v>
      </c>
      <c r="C4187" t="s">
        <v>3295</v>
      </c>
      <c r="D4187">
        <v>29.3</v>
      </c>
      <c r="E4187">
        <v>11.2</v>
      </c>
      <c r="F4187" t="s">
        <v>860</v>
      </c>
      <c r="G4187">
        <v>2</v>
      </c>
      <c r="H4187">
        <v>2</v>
      </c>
      <c r="I4187" t="s">
        <v>993</v>
      </c>
      <c r="J4187" t="s">
        <v>2142</v>
      </c>
      <c r="K4187" t="s">
        <v>868</v>
      </c>
      <c r="L4187">
        <v>4819417.99</v>
      </c>
    </row>
    <row r="4188" spans="1:12" x14ac:dyDescent="0.25">
      <c r="A4188" t="s">
        <v>4795</v>
      </c>
      <c r="B4188" t="s">
        <v>4670</v>
      </c>
      <c r="C4188" t="s">
        <v>3295</v>
      </c>
      <c r="D4188">
        <v>19.399999999999999</v>
      </c>
      <c r="E4188">
        <v>22.4</v>
      </c>
      <c r="F4188" t="s">
        <v>865</v>
      </c>
      <c r="G4188">
        <v>2</v>
      </c>
      <c r="H4188">
        <v>1</v>
      </c>
      <c r="I4188" t="s">
        <v>993</v>
      </c>
      <c r="J4188" t="s">
        <v>928</v>
      </c>
      <c r="K4188" t="s">
        <v>863</v>
      </c>
      <c r="L4188" t="s">
        <v>844</v>
      </c>
    </row>
    <row r="4189" spans="1:12" x14ac:dyDescent="0.25">
      <c r="A4189" t="s">
        <v>4796</v>
      </c>
      <c r="B4189" t="s">
        <v>4670</v>
      </c>
      <c r="C4189" t="s">
        <v>3295</v>
      </c>
      <c r="D4189">
        <v>24.9</v>
      </c>
      <c r="E4189">
        <v>27.9</v>
      </c>
      <c r="F4189" t="s">
        <v>865</v>
      </c>
      <c r="G4189">
        <v>2</v>
      </c>
      <c r="H4189">
        <v>1</v>
      </c>
      <c r="I4189" t="s">
        <v>993</v>
      </c>
      <c r="J4189" t="s">
        <v>2142</v>
      </c>
      <c r="K4189" t="s">
        <v>863</v>
      </c>
      <c r="L4189">
        <v>1869165.54</v>
      </c>
    </row>
    <row r="4190" spans="1:12" x14ac:dyDescent="0.25">
      <c r="A4190" t="s">
        <v>4797</v>
      </c>
      <c r="B4190" t="s">
        <v>4670</v>
      </c>
      <c r="C4190" t="s">
        <v>3295</v>
      </c>
      <c r="D4190">
        <v>24.9</v>
      </c>
      <c r="E4190">
        <v>15.8</v>
      </c>
      <c r="F4190" t="s">
        <v>865</v>
      </c>
      <c r="G4190">
        <v>2</v>
      </c>
      <c r="H4190">
        <v>1</v>
      </c>
      <c r="I4190" t="s">
        <v>993</v>
      </c>
      <c r="J4190" t="s">
        <v>928</v>
      </c>
      <c r="K4190" t="s">
        <v>863</v>
      </c>
      <c r="L4190">
        <v>36985.629999999997</v>
      </c>
    </row>
    <row r="4191" spans="1:12" x14ac:dyDescent="0.25">
      <c r="A4191" t="s">
        <v>4798</v>
      </c>
      <c r="B4191" t="s">
        <v>4670</v>
      </c>
      <c r="C4191" t="s">
        <v>3295</v>
      </c>
      <c r="D4191">
        <v>30.1</v>
      </c>
      <c r="E4191">
        <v>11.7</v>
      </c>
      <c r="F4191" t="s">
        <v>867</v>
      </c>
      <c r="G4191">
        <v>2</v>
      </c>
      <c r="H4191">
        <v>2</v>
      </c>
      <c r="I4191" t="s">
        <v>993</v>
      </c>
      <c r="J4191" t="s">
        <v>2142</v>
      </c>
      <c r="K4191" t="s">
        <v>868</v>
      </c>
      <c r="L4191">
        <v>7402.84</v>
      </c>
    </row>
    <row r="4192" spans="1:12" x14ac:dyDescent="0.25">
      <c r="A4192" t="s">
        <v>4799</v>
      </c>
      <c r="B4192" t="s">
        <v>4670</v>
      </c>
      <c r="C4192" t="s">
        <v>3295</v>
      </c>
      <c r="D4192">
        <v>36</v>
      </c>
      <c r="E4192">
        <v>10.48</v>
      </c>
      <c r="F4192" t="s">
        <v>860</v>
      </c>
      <c r="G4192">
        <v>1</v>
      </c>
      <c r="H4192">
        <v>2</v>
      </c>
      <c r="I4192" t="s">
        <v>993</v>
      </c>
      <c r="J4192" t="s">
        <v>2142</v>
      </c>
      <c r="K4192" t="s">
        <v>868</v>
      </c>
      <c r="L4192">
        <v>596948.36</v>
      </c>
    </row>
    <row r="4193" spans="1:12" x14ac:dyDescent="0.25">
      <c r="A4193" t="s">
        <v>4800</v>
      </c>
      <c r="B4193" t="s">
        <v>4670</v>
      </c>
      <c r="C4193" t="s">
        <v>3295</v>
      </c>
      <c r="D4193">
        <v>22.8</v>
      </c>
      <c r="E4193">
        <v>13.4</v>
      </c>
      <c r="F4193" t="s">
        <v>865</v>
      </c>
      <c r="G4193">
        <v>2</v>
      </c>
      <c r="H4193">
        <v>1</v>
      </c>
      <c r="I4193" t="s">
        <v>993</v>
      </c>
      <c r="J4193" t="s">
        <v>928</v>
      </c>
      <c r="K4193" t="s">
        <v>863</v>
      </c>
      <c r="L4193">
        <v>85526.399999999994</v>
      </c>
    </row>
    <row r="4194" spans="1:12" x14ac:dyDescent="0.25">
      <c r="A4194" t="s">
        <v>4801</v>
      </c>
      <c r="B4194" t="s">
        <v>4670</v>
      </c>
      <c r="C4194" t="s">
        <v>3295</v>
      </c>
      <c r="D4194">
        <v>15.8</v>
      </c>
      <c r="E4194">
        <v>15.5</v>
      </c>
      <c r="F4194" t="s">
        <v>865</v>
      </c>
      <c r="G4194">
        <v>2</v>
      </c>
      <c r="H4194">
        <v>1</v>
      </c>
      <c r="I4194" t="s">
        <v>993</v>
      </c>
      <c r="J4194" t="s">
        <v>2142</v>
      </c>
      <c r="K4194" t="s">
        <v>868</v>
      </c>
      <c r="L4194">
        <v>299348.44</v>
      </c>
    </row>
    <row r="4195" spans="1:12" x14ac:dyDescent="0.25">
      <c r="A4195" t="s">
        <v>4802</v>
      </c>
      <c r="B4195" t="s">
        <v>4670</v>
      </c>
      <c r="C4195" t="s">
        <v>3295</v>
      </c>
      <c r="D4195">
        <v>14.4</v>
      </c>
      <c r="E4195">
        <v>22.4</v>
      </c>
      <c r="F4195" t="s">
        <v>865</v>
      </c>
      <c r="G4195">
        <v>2</v>
      </c>
      <c r="H4195">
        <v>1</v>
      </c>
      <c r="I4195" t="s">
        <v>993</v>
      </c>
      <c r="J4195" t="s">
        <v>928</v>
      </c>
      <c r="K4195" t="s">
        <v>863</v>
      </c>
      <c r="L4195" t="s">
        <v>844</v>
      </c>
    </row>
    <row r="4196" spans="1:12" x14ac:dyDescent="0.25">
      <c r="A4196" t="s">
        <v>4803</v>
      </c>
      <c r="B4196" t="s">
        <v>4670</v>
      </c>
      <c r="C4196" t="s">
        <v>3295</v>
      </c>
      <c r="D4196">
        <v>14.2</v>
      </c>
      <c r="E4196">
        <v>11.8</v>
      </c>
      <c r="F4196" t="s">
        <v>865</v>
      </c>
      <c r="G4196">
        <v>3</v>
      </c>
      <c r="H4196">
        <v>1</v>
      </c>
      <c r="I4196" t="s">
        <v>993</v>
      </c>
      <c r="J4196" t="s">
        <v>2142</v>
      </c>
      <c r="K4196" t="s">
        <v>868</v>
      </c>
      <c r="L4196">
        <v>54048.09</v>
      </c>
    </row>
    <row r="4197" spans="1:12" x14ac:dyDescent="0.25">
      <c r="A4197" t="s">
        <v>4804</v>
      </c>
      <c r="B4197" t="s">
        <v>4670</v>
      </c>
      <c r="C4197" t="s">
        <v>3295</v>
      </c>
      <c r="D4197">
        <v>24.6</v>
      </c>
      <c r="E4197">
        <v>15.4</v>
      </c>
      <c r="F4197" t="s">
        <v>1233</v>
      </c>
      <c r="G4197">
        <v>3</v>
      </c>
      <c r="H4197">
        <v>1</v>
      </c>
      <c r="I4197" t="s">
        <v>993</v>
      </c>
      <c r="J4197" t="s">
        <v>2142</v>
      </c>
      <c r="K4197" t="s">
        <v>868</v>
      </c>
      <c r="L4197">
        <v>946829.38</v>
      </c>
    </row>
    <row r="4198" spans="1:12" x14ac:dyDescent="0.25">
      <c r="A4198" t="s">
        <v>4805</v>
      </c>
      <c r="B4198" t="s">
        <v>4670</v>
      </c>
      <c r="C4198" t="s">
        <v>3295</v>
      </c>
      <c r="D4198">
        <v>19.8</v>
      </c>
      <c r="E4198">
        <v>33.28</v>
      </c>
      <c r="F4198" t="s">
        <v>916</v>
      </c>
      <c r="G4198">
        <v>3</v>
      </c>
      <c r="H4198">
        <v>1</v>
      </c>
      <c r="I4198" t="s">
        <v>993</v>
      </c>
      <c r="J4198" t="s">
        <v>928</v>
      </c>
      <c r="K4198" t="s">
        <v>868</v>
      </c>
      <c r="L4198">
        <v>3.41</v>
      </c>
    </row>
    <row r="4199" spans="1:12" x14ac:dyDescent="0.25">
      <c r="A4199" t="s">
        <v>4806</v>
      </c>
      <c r="B4199" t="s">
        <v>4670</v>
      </c>
      <c r="C4199" t="s">
        <v>3295</v>
      </c>
      <c r="D4199">
        <v>18.7</v>
      </c>
      <c r="E4199">
        <v>24.24</v>
      </c>
      <c r="F4199" t="s">
        <v>1003</v>
      </c>
      <c r="G4199">
        <v>3</v>
      </c>
      <c r="H4199">
        <v>1</v>
      </c>
      <c r="I4199" t="s">
        <v>993</v>
      </c>
      <c r="J4199" t="s">
        <v>928</v>
      </c>
      <c r="K4199" t="s">
        <v>868</v>
      </c>
      <c r="L4199">
        <v>1.55</v>
      </c>
    </row>
    <row r="4200" spans="1:12" x14ac:dyDescent="0.25">
      <c r="A4200" t="s">
        <v>545</v>
      </c>
      <c r="B4200" t="s">
        <v>4670</v>
      </c>
      <c r="C4200" t="s">
        <v>3295</v>
      </c>
      <c r="D4200">
        <v>22.5</v>
      </c>
      <c r="E4200">
        <v>17.43</v>
      </c>
      <c r="F4200" t="s">
        <v>865</v>
      </c>
      <c r="G4200">
        <v>2</v>
      </c>
      <c r="H4200">
        <v>2</v>
      </c>
      <c r="I4200" t="s">
        <v>993</v>
      </c>
      <c r="J4200" t="s">
        <v>928</v>
      </c>
      <c r="K4200" t="s">
        <v>863</v>
      </c>
      <c r="L4200">
        <v>6041699.6600000001</v>
      </c>
    </row>
    <row r="4201" spans="1:12" x14ac:dyDescent="0.25">
      <c r="A4201" t="s">
        <v>4807</v>
      </c>
      <c r="B4201" t="s">
        <v>4670</v>
      </c>
      <c r="C4201" t="s">
        <v>3295</v>
      </c>
      <c r="D4201">
        <v>25.5</v>
      </c>
      <c r="E4201">
        <v>18.22</v>
      </c>
      <c r="F4201" t="s">
        <v>860</v>
      </c>
      <c r="G4201">
        <v>1</v>
      </c>
      <c r="H4201">
        <v>1</v>
      </c>
      <c r="I4201" t="s">
        <v>993</v>
      </c>
      <c r="J4201" t="s">
        <v>1324</v>
      </c>
      <c r="K4201" t="s">
        <v>863</v>
      </c>
      <c r="L4201">
        <v>3813.22</v>
      </c>
    </row>
    <row r="4202" spans="1:12" x14ac:dyDescent="0.25">
      <c r="A4202" t="s">
        <v>4808</v>
      </c>
      <c r="B4202" t="s">
        <v>4809</v>
      </c>
      <c r="C4202" t="s">
        <v>3295</v>
      </c>
      <c r="D4202">
        <v>21.2</v>
      </c>
      <c r="E4202">
        <v>13.7</v>
      </c>
      <c r="F4202" t="s">
        <v>860</v>
      </c>
      <c r="G4202">
        <v>1</v>
      </c>
      <c r="H4202">
        <v>1</v>
      </c>
      <c r="I4202" t="s">
        <v>861</v>
      </c>
      <c r="J4202" t="s">
        <v>882</v>
      </c>
      <c r="K4202" t="s">
        <v>863</v>
      </c>
      <c r="L4202">
        <v>3689.54</v>
      </c>
    </row>
    <row r="4203" spans="1:12" x14ac:dyDescent="0.25">
      <c r="A4203" t="s">
        <v>4810</v>
      </c>
      <c r="B4203" t="s">
        <v>4809</v>
      </c>
      <c r="C4203" t="s">
        <v>3295</v>
      </c>
      <c r="D4203">
        <v>15.5</v>
      </c>
      <c r="E4203">
        <v>19.2</v>
      </c>
      <c r="F4203" t="s">
        <v>860</v>
      </c>
      <c r="G4203">
        <v>1</v>
      </c>
      <c r="H4203">
        <v>1</v>
      </c>
      <c r="I4203" t="s">
        <v>861</v>
      </c>
      <c r="J4203" t="s">
        <v>882</v>
      </c>
      <c r="K4203" t="s">
        <v>863</v>
      </c>
      <c r="L4203">
        <v>499233.47</v>
      </c>
    </row>
    <row r="4204" spans="1:12" x14ac:dyDescent="0.25">
      <c r="A4204" t="s">
        <v>4811</v>
      </c>
      <c r="B4204" t="s">
        <v>4809</v>
      </c>
      <c r="C4204" t="s">
        <v>3295</v>
      </c>
      <c r="D4204">
        <v>18</v>
      </c>
      <c r="E4204">
        <v>24.8</v>
      </c>
      <c r="F4204" t="s">
        <v>860</v>
      </c>
      <c r="G4204">
        <v>1</v>
      </c>
      <c r="H4204">
        <v>1</v>
      </c>
      <c r="I4204" t="s">
        <v>861</v>
      </c>
      <c r="J4204" t="s">
        <v>882</v>
      </c>
      <c r="K4204" t="s">
        <v>863</v>
      </c>
      <c r="L4204">
        <v>335322.02</v>
      </c>
    </row>
    <row r="4205" spans="1:12" x14ac:dyDescent="0.25">
      <c r="A4205" t="s">
        <v>4812</v>
      </c>
      <c r="B4205" t="s">
        <v>4809</v>
      </c>
      <c r="C4205" t="s">
        <v>3295</v>
      </c>
      <c r="D4205">
        <v>18.399999999999999</v>
      </c>
      <c r="E4205">
        <v>27.8</v>
      </c>
      <c r="F4205" t="s">
        <v>860</v>
      </c>
      <c r="G4205">
        <v>1</v>
      </c>
      <c r="H4205">
        <v>1</v>
      </c>
      <c r="I4205" t="s">
        <v>861</v>
      </c>
      <c r="J4205" t="s">
        <v>882</v>
      </c>
      <c r="K4205" t="s">
        <v>863</v>
      </c>
      <c r="L4205">
        <v>215334.52</v>
      </c>
    </row>
    <row r="4206" spans="1:12" x14ac:dyDescent="0.25">
      <c r="A4206" t="s">
        <v>4813</v>
      </c>
      <c r="B4206" t="s">
        <v>4809</v>
      </c>
      <c r="C4206" t="s">
        <v>3295</v>
      </c>
      <c r="D4206">
        <v>13.9</v>
      </c>
      <c r="E4206">
        <v>35.4</v>
      </c>
      <c r="F4206" t="s">
        <v>860</v>
      </c>
      <c r="G4206">
        <v>1</v>
      </c>
      <c r="H4206">
        <v>1</v>
      </c>
      <c r="I4206" t="s">
        <v>861</v>
      </c>
      <c r="J4206" t="s">
        <v>882</v>
      </c>
      <c r="K4206" t="s">
        <v>863</v>
      </c>
      <c r="L4206">
        <v>480171.5</v>
      </c>
    </row>
    <row r="4207" spans="1:12" x14ac:dyDescent="0.25">
      <c r="A4207" t="s">
        <v>4814</v>
      </c>
      <c r="B4207" t="s">
        <v>4809</v>
      </c>
      <c r="C4207" t="s">
        <v>3295</v>
      </c>
      <c r="D4207">
        <v>14.4</v>
      </c>
      <c r="E4207">
        <v>38.5</v>
      </c>
      <c r="F4207" t="s">
        <v>860</v>
      </c>
      <c r="G4207">
        <v>1</v>
      </c>
      <c r="H4207">
        <v>1</v>
      </c>
      <c r="I4207" t="s">
        <v>861</v>
      </c>
      <c r="J4207" t="s">
        <v>882</v>
      </c>
      <c r="K4207" t="s">
        <v>863</v>
      </c>
      <c r="L4207">
        <v>372722.52</v>
      </c>
    </row>
    <row r="4208" spans="1:12" x14ac:dyDescent="0.25">
      <c r="A4208" t="s">
        <v>4815</v>
      </c>
      <c r="B4208" t="s">
        <v>4809</v>
      </c>
      <c r="C4208" t="s">
        <v>3295</v>
      </c>
      <c r="D4208">
        <v>18.100000000000001</v>
      </c>
      <c r="E4208">
        <v>35.9</v>
      </c>
      <c r="F4208" t="s">
        <v>860</v>
      </c>
      <c r="G4208">
        <v>1</v>
      </c>
      <c r="H4208">
        <v>1</v>
      </c>
      <c r="I4208" t="s">
        <v>861</v>
      </c>
      <c r="J4208" t="s">
        <v>882</v>
      </c>
      <c r="K4208" t="s">
        <v>863</v>
      </c>
      <c r="L4208">
        <v>2508167.13</v>
      </c>
    </row>
    <row r="4209" spans="1:12" x14ac:dyDescent="0.25">
      <c r="A4209" t="s">
        <v>4816</v>
      </c>
      <c r="B4209" t="s">
        <v>4809</v>
      </c>
      <c r="C4209" t="s">
        <v>3295</v>
      </c>
      <c r="D4209">
        <v>20.5</v>
      </c>
      <c r="E4209">
        <v>41.5</v>
      </c>
      <c r="F4209" t="s">
        <v>916</v>
      </c>
      <c r="G4209">
        <v>3</v>
      </c>
      <c r="H4209">
        <v>1</v>
      </c>
      <c r="I4209" t="s">
        <v>861</v>
      </c>
      <c r="J4209" t="s">
        <v>882</v>
      </c>
      <c r="K4209" t="s">
        <v>868</v>
      </c>
      <c r="L4209">
        <v>2928674.73</v>
      </c>
    </row>
    <row r="4210" spans="1:12" x14ac:dyDescent="0.25">
      <c r="A4210" t="s">
        <v>4817</v>
      </c>
      <c r="B4210" t="s">
        <v>4809</v>
      </c>
      <c r="C4210" t="s">
        <v>3295</v>
      </c>
      <c r="D4210">
        <v>18.899999999999999</v>
      </c>
      <c r="E4210">
        <v>12.2</v>
      </c>
      <c r="F4210" t="s">
        <v>860</v>
      </c>
      <c r="G4210">
        <v>2</v>
      </c>
      <c r="H4210">
        <v>1</v>
      </c>
      <c r="I4210" t="s">
        <v>861</v>
      </c>
      <c r="J4210" t="s">
        <v>882</v>
      </c>
      <c r="K4210" t="s">
        <v>863</v>
      </c>
      <c r="L4210">
        <v>10.84</v>
      </c>
    </row>
    <row r="4211" spans="1:12" x14ac:dyDescent="0.25">
      <c r="A4211" t="s">
        <v>4818</v>
      </c>
      <c r="B4211" t="s">
        <v>4809</v>
      </c>
      <c r="C4211" t="s">
        <v>3295</v>
      </c>
      <c r="D4211">
        <v>20.5</v>
      </c>
      <c r="E4211">
        <v>11.5</v>
      </c>
      <c r="F4211" t="s">
        <v>860</v>
      </c>
      <c r="G4211">
        <v>2</v>
      </c>
      <c r="H4211">
        <v>1</v>
      </c>
      <c r="I4211" t="s">
        <v>861</v>
      </c>
      <c r="J4211" t="s">
        <v>882</v>
      </c>
      <c r="K4211" t="s">
        <v>863</v>
      </c>
      <c r="L4211">
        <v>491332.8</v>
      </c>
    </row>
    <row r="4212" spans="1:12" x14ac:dyDescent="0.25">
      <c r="A4212" t="s">
        <v>4819</v>
      </c>
      <c r="B4212" t="s">
        <v>4809</v>
      </c>
      <c r="C4212" t="s">
        <v>3295</v>
      </c>
      <c r="D4212">
        <v>16</v>
      </c>
      <c r="E4212">
        <v>22.3</v>
      </c>
      <c r="F4212" t="s">
        <v>916</v>
      </c>
      <c r="G4212">
        <v>3</v>
      </c>
      <c r="H4212">
        <v>1</v>
      </c>
      <c r="I4212" t="s">
        <v>861</v>
      </c>
      <c r="J4212" t="s">
        <v>882</v>
      </c>
      <c r="K4212" t="s">
        <v>913</v>
      </c>
      <c r="L4212">
        <v>192482.47</v>
      </c>
    </row>
    <row r="4213" spans="1:12" x14ac:dyDescent="0.25">
      <c r="A4213" t="s">
        <v>4820</v>
      </c>
      <c r="B4213" t="s">
        <v>4809</v>
      </c>
      <c r="C4213" t="s">
        <v>3295</v>
      </c>
      <c r="D4213">
        <v>13.1</v>
      </c>
      <c r="E4213">
        <v>20</v>
      </c>
      <c r="F4213" t="s">
        <v>865</v>
      </c>
      <c r="G4213">
        <v>2</v>
      </c>
      <c r="H4213">
        <v>1</v>
      </c>
      <c r="I4213" t="s">
        <v>928</v>
      </c>
      <c r="J4213" t="s">
        <v>882</v>
      </c>
      <c r="K4213" t="s">
        <v>913</v>
      </c>
      <c r="L4213">
        <v>98013.95</v>
      </c>
    </row>
    <row r="4214" spans="1:12" x14ac:dyDescent="0.25">
      <c r="A4214" t="s">
        <v>4821</v>
      </c>
      <c r="B4214" t="s">
        <v>4809</v>
      </c>
      <c r="C4214" t="s">
        <v>3295</v>
      </c>
      <c r="D4214">
        <v>12.3</v>
      </c>
      <c r="E4214">
        <v>17.8</v>
      </c>
      <c r="F4214" t="s">
        <v>865</v>
      </c>
      <c r="G4214">
        <v>3</v>
      </c>
      <c r="H4214">
        <v>1</v>
      </c>
      <c r="I4214" t="s">
        <v>861</v>
      </c>
      <c r="J4214" t="s">
        <v>882</v>
      </c>
      <c r="K4214" t="s">
        <v>863</v>
      </c>
      <c r="L4214">
        <v>1726715.05</v>
      </c>
    </row>
    <row r="4215" spans="1:12" x14ac:dyDescent="0.25">
      <c r="A4215" t="s">
        <v>4822</v>
      </c>
      <c r="B4215" t="s">
        <v>4809</v>
      </c>
      <c r="C4215" t="s">
        <v>3295</v>
      </c>
      <c r="D4215">
        <v>10.5</v>
      </c>
      <c r="E4215">
        <v>67</v>
      </c>
      <c r="F4215" t="s">
        <v>865</v>
      </c>
      <c r="G4215">
        <v>2</v>
      </c>
      <c r="H4215">
        <v>1</v>
      </c>
      <c r="I4215" t="s">
        <v>861</v>
      </c>
      <c r="J4215" t="s">
        <v>882</v>
      </c>
      <c r="K4215" t="s">
        <v>913</v>
      </c>
      <c r="L4215">
        <v>2103.9299999999998</v>
      </c>
    </row>
    <row r="4216" spans="1:12" x14ac:dyDescent="0.25">
      <c r="A4216" t="s">
        <v>4823</v>
      </c>
      <c r="B4216" t="s">
        <v>4809</v>
      </c>
      <c r="C4216" t="s">
        <v>3295</v>
      </c>
      <c r="D4216">
        <v>11.5</v>
      </c>
      <c r="E4216">
        <v>17.43</v>
      </c>
      <c r="F4216" t="s">
        <v>865</v>
      </c>
      <c r="G4216">
        <v>3</v>
      </c>
      <c r="H4216">
        <v>1</v>
      </c>
      <c r="I4216" t="s">
        <v>861</v>
      </c>
      <c r="J4216" t="s">
        <v>882</v>
      </c>
      <c r="K4216" t="s">
        <v>913</v>
      </c>
      <c r="L4216">
        <v>64992.800000000003</v>
      </c>
    </row>
    <row r="4217" spans="1:12" x14ac:dyDescent="0.25">
      <c r="A4217" t="s">
        <v>4824</v>
      </c>
      <c r="B4217" t="s">
        <v>4809</v>
      </c>
      <c r="C4217" t="s">
        <v>3295</v>
      </c>
      <c r="D4217">
        <v>12.4</v>
      </c>
      <c r="E4217">
        <v>15.9</v>
      </c>
      <c r="F4217" t="s">
        <v>865</v>
      </c>
      <c r="G4217">
        <v>2</v>
      </c>
      <c r="H4217">
        <v>1</v>
      </c>
      <c r="I4217" t="s">
        <v>928</v>
      </c>
      <c r="J4217" t="s">
        <v>882</v>
      </c>
      <c r="K4217" t="s">
        <v>913</v>
      </c>
      <c r="L4217">
        <v>261390.67</v>
      </c>
    </row>
    <row r="4218" spans="1:12" x14ac:dyDescent="0.25">
      <c r="A4218" t="s">
        <v>4825</v>
      </c>
      <c r="B4218" t="s">
        <v>4809</v>
      </c>
      <c r="C4218" t="s">
        <v>3295</v>
      </c>
      <c r="D4218">
        <v>9.6</v>
      </c>
      <c r="E4218">
        <v>22.5</v>
      </c>
      <c r="F4218" t="s">
        <v>916</v>
      </c>
      <c r="G4218">
        <v>3</v>
      </c>
      <c r="H4218">
        <v>1</v>
      </c>
      <c r="I4218" t="s">
        <v>861</v>
      </c>
      <c r="J4218" t="s">
        <v>882</v>
      </c>
      <c r="K4218" t="s">
        <v>868</v>
      </c>
      <c r="L4218">
        <v>122945.37</v>
      </c>
    </row>
    <row r="4219" spans="1:12" x14ac:dyDescent="0.25">
      <c r="A4219" t="s">
        <v>4826</v>
      </c>
      <c r="B4219" t="s">
        <v>4809</v>
      </c>
      <c r="C4219" t="s">
        <v>3295</v>
      </c>
      <c r="D4219">
        <v>13.7</v>
      </c>
      <c r="E4219">
        <v>13.49</v>
      </c>
      <c r="F4219" t="s">
        <v>865</v>
      </c>
      <c r="G4219">
        <v>3</v>
      </c>
      <c r="H4219">
        <v>1</v>
      </c>
      <c r="I4219" t="s">
        <v>861</v>
      </c>
      <c r="J4219" t="s">
        <v>882</v>
      </c>
      <c r="K4219" t="s">
        <v>913</v>
      </c>
      <c r="L4219">
        <v>40109.56</v>
      </c>
    </row>
    <row r="4220" spans="1:12" x14ac:dyDescent="0.25">
      <c r="A4220" t="s">
        <v>4827</v>
      </c>
      <c r="B4220" t="s">
        <v>4809</v>
      </c>
      <c r="C4220" t="s">
        <v>3295</v>
      </c>
      <c r="D4220">
        <v>11.5</v>
      </c>
      <c r="E4220">
        <v>22.2</v>
      </c>
      <c r="F4220" t="s">
        <v>865</v>
      </c>
      <c r="G4220">
        <v>2</v>
      </c>
      <c r="H4220">
        <v>1</v>
      </c>
      <c r="I4220" t="s">
        <v>928</v>
      </c>
      <c r="J4220" t="s">
        <v>882</v>
      </c>
      <c r="K4220" t="s">
        <v>913</v>
      </c>
      <c r="L4220">
        <v>18080.900000000001</v>
      </c>
    </row>
    <row r="4221" spans="1:12" x14ac:dyDescent="0.25">
      <c r="A4221" t="s">
        <v>4828</v>
      </c>
      <c r="B4221" t="s">
        <v>4809</v>
      </c>
      <c r="C4221" t="s">
        <v>3295</v>
      </c>
      <c r="D4221">
        <v>15.8</v>
      </c>
      <c r="E4221">
        <v>19</v>
      </c>
      <c r="F4221" t="s">
        <v>916</v>
      </c>
      <c r="G4221">
        <v>3</v>
      </c>
      <c r="H4221">
        <v>1</v>
      </c>
      <c r="I4221" t="s">
        <v>861</v>
      </c>
      <c r="J4221" t="s">
        <v>882</v>
      </c>
      <c r="K4221" t="s">
        <v>868</v>
      </c>
      <c r="L4221">
        <v>803230.15</v>
      </c>
    </row>
    <row r="4222" spans="1:12" x14ac:dyDescent="0.25">
      <c r="A4222" t="s">
        <v>4829</v>
      </c>
      <c r="B4222" t="s">
        <v>4809</v>
      </c>
      <c r="C4222" t="s">
        <v>3295</v>
      </c>
      <c r="D4222">
        <v>11.3</v>
      </c>
      <c r="E4222">
        <v>20.83</v>
      </c>
      <c r="F4222" t="s">
        <v>865</v>
      </c>
      <c r="G4222">
        <v>3</v>
      </c>
      <c r="H4222">
        <v>1</v>
      </c>
      <c r="I4222" t="s">
        <v>861</v>
      </c>
      <c r="J4222" t="s">
        <v>882</v>
      </c>
      <c r="K4222" t="s">
        <v>868</v>
      </c>
      <c r="L4222">
        <v>118680.46</v>
      </c>
    </row>
    <row r="4223" spans="1:12" x14ac:dyDescent="0.25">
      <c r="A4223" t="s">
        <v>4830</v>
      </c>
      <c r="B4223" t="s">
        <v>4809</v>
      </c>
      <c r="C4223" t="s">
        <v>3295</v>
      </c>
      <c r="D4223">
        <v>10.9</v>
      </c>
      <c r="E4223">
        <v>21</v>
      </c>
      <c r="F4223" t="s">
        <v>916</v>
      </c>
      <c r="G4223">
        <v>3</v>
      </c>
      <c r="H4223">
        <v>2</v>
      </c>
      <c r="I4223" t="s">
        <v>861</v>
      </c>
      <c r="J4223" t="s">
        <v>882</v>
      </c>
      <c r="K4223" t="s">
        <v>913</v>
      </c>
      <c r="L4223">
        <v>146012.51999999999</v>
      </c>
    </row>
    <row r="4224" spans="1:12" x14ac:dyDescent="0.25">
      <c r="A4224" t="s">
        <v>4831</v>
      </c>
      <c r="B4224" t="s">
        <v>4809</v>
      </c>
      <c r="C4224" t="s">
        <v>3295</v>
      </c>
      <c r="D4224">
        <v>11.285714285714286</v>
      </c>
      <c r="E4224">
        <v>28</v>
      </c>
      <c r="F4224" t="s">
        <v>865</v>
      </c>
      <c r="G4224">
        <v>3</v>
      </c>
      <c r="H4224">
        <v>1</v>
      </c>
      <c r="I4224" t="s">
        <v>861</v>
      </c>
      <c r="J4224" t="s">
        <v>882</v>
      </c>
      <c r="K4224" t="s">
        <v>913</v>
      </c>
      <c r="L4224">
        <v>14884.37</v>
      </c>
    </row>
    <row r="4225" spans="1:12" x14ac:dyDescent="0.25">
      <c r="A4225" t="s">
        <v>4832</v>
      </c>
      <c r="B4225" t="s">
        <v>4809</v>
      </c>
      <c r="C4225" t="s">
        <v>3295</v>
      </c>
      <c r="D4225">
        <v>10.1</v>
      </c>
      <c r="E4225">
        <v>19</v>
      </c>
      <c r="F4225" t="s">
        <v>916</v>
      </c>
      <c r="G4225">
        <v>3</v>
      </c>
      <c r="H4225">
        <v>1</v>
      </c>
      <c r="I4225" t="s">
        <v>861</v>
      </c>
      <c r="J4225" t="s">
        <v>882</v>
      </c>
      <c r="K4225" t="s">
        <v>868</v>
      </c>
      <c r="L4225">
        <v>48997.23</v>
      </c>
    </row>
    <row r="4226" spans="1:12" x14ac:dyDescent="0.25">
      <c r="A4226" t="s">
        <v>4833</v>
      </c>
      <c r="B4226" t="s">
        <v>4809</v>
      </c>
      <c r="C4226" t="s">
        <v>3295</v>
      </c>
      <c r="D4226">
        <v>11.3</v>
      </c>
      <c r="E4226">
        <v>16.8</v>
      </c>
      <c r="F4226" t="s">
        <v>916</v>
      </c>
      <c r="G4226">
        <v>3</v>
      </c>
      <c r="H4226">
        <v>1</v>
      </c>
      <c r="I4226" t="s">
        <v>861</v>
      </c>
      <c r="J4226" t="s">
        <v>882</v>
      </c>
      <c r="K4226" t="s">
        <v>913</v>
      </c>
      <c r="L4226">
        <v>2015310.78</v>
      </c>
    </row>
    <row r="4227" spans="1:12" x14ac:dyDescent="0.25">
      <c r="A4227" t="s">
        <v>4834</v>
      </c>
      <c r="B4227" t="s">
        <v>4809</v>
      </c>
      <c r="C4227" t="s">
        <v>3295</v>
      </c>
      <c r="D4227">
        <v>11.3</v>
      </c>
      <c r="E4227">
        <v>13</v>
      </c>
      <c r="F4227" t="s">
        <v>865</v>
      </c>
      <c r="G4227">
        <v>3</v>
      </c>
      <c r="H4227">
        <v>1</v>
      </c>
      <c r="I4227" t="s">
        <v>861</v>
      </c>
      <c r="J4227" t="s">
        <v>882</v>
      </c>
      <c r="K4227" t="s">
        <v>868</v>
      </c>
      <c r="L4227">
        <v>48172.58</v>
      </c>
    </row>
    <row r="4228" spans="1:12" x14ac:dyDescent="0.25">
      <c r="A4228" t="s">
        <v>4835</v>
      </c>
      <c r="B4228" t="s">
        <v>4809</v>
      </c>
      <c r="C4228" t="s">
        <v>3295</v>
      </c>
      <c r="D4228">
        <v>14.3</v>
      </c>
      <c r="E4228">
        <v>16.399999999999999</v>
      </c>
      <c r="F4228" t="s">
        <v>865</v>
      </c>
      <c r="G4228">
        <v>3</v>
      </c>
      <c r="H4228">
        <v>1</v>
      </c>
      <c r="I4228" t="s">
        <v>861</v>
      </c>
      <c r="J4228" t="s">
        <v>882</v>
      </c>
      <c r="K4228" t="s">
        <v>913</v>
      </c>
      <c r="L4228">
        <v>585684</v>
      </c>
    </row>
    <row r="4229" spans="1:12" x14ac:dyDescent="0.25">
      <c r="A4229" t="s">
        <v>4836</v>
      </c>
      <c r="B4229" t="s">
        <v>4809</v>
      </c>
      <c r="C4229" t="s">
        <v>3295</v>
      </c>
      <c r="D4229">
        <v>9.6</v>
      </c>
      <c r="E4229">
        <v>14.86</v>
      </c>
      <c r="F4229" t="s">
        <v>865</v>
      </c>
      <c r="G4229">
        <v>3</v>
      </c>
      <c r="H4229">
        <v>1</v>
      </c>
      <c r="I4229" t="s">
        <v>861</v>
      </c>
      <c r="J4229" t="s">
        <v>882</v>
      </c>
      <c r="K4229" t="s">
        <v>863</v>
      </c>
      <c r="L4229">
        <v>89205.07</v>
      </c>
    </row>
    <row r="4230" spans="1:12" x14ac:dyDescent="0.25">
      <c r="A4230" t="s">
        <v>4837</v>
      </c>
      <c r="B4230" t="s">
        <v>4809</v>
      </c>
      <c r="C4230" t="s">
        <v>3295</v>
      </c>
      <c r="D4230">
        <v>17.899999999999999</v>
      </c>
      <c r="E4230">
        <v>13.2</v>
      </c>
      <c r="F4230" t="s">
        <v>865</v>
      </c>
      <c r="G4230">
        <v>3</v>
      </c>
      <c r="H4230">
        <v>2</v>
      </c>
      <c r="I4230" t="s">
        <v>861</v>
      </c>
      <c r="J4230" t="s">
        <v>882</v>
      </c>
      <c r="K4230" t="s">
        <v>863</v>
      </c>
      <c r="L4230">
        <v>1342673.81</v>
      </c>
    </row>
    <row r="4231" spans="1:12" x14ac:dyDescent="0.25">
      <c r="A4231" t="s">
        <v>4838</v>
      </c>
      <c r="B4231" t="s">
        <v>4809</v>
      </c>
      <c r="C4231" t="s">
        <v>3295</v>
      </c>
      <c r="D4231">
        <v>15.2</v>
      </c>
      <c r="E4231">
        <v>25.9</v>
      </c>
      <c r="F4231" t="s">
        <v>916</v>
      </c>
      <c r="G4231">
        <v>3</v>
      </c>
      <c r="H4231">
        <v>1</v>
      </c>
      <c r="I4231" t="s">
        <v>861</v>
      </c>
      <c r="J4231" t="s">
        <v>882</v>
      </c>
      <c r="K4231" t="s">
        <v>868</v>
      </c>
      <c r="L4231">
        <v>269901.52</v>
      </c>
    </row>
    <row r="4232" spans="1:12" x14ac:dyDescent="0.25">
      <c r="A4232" t="s">
        <v>4839</v>
      </c>
      <c r="B4232" t="s">
        <v>4809</v>
      </c>
      <c r="C4232" t="s">
        <v>3295</v>
      </c>
      <c r="D4232">
        <v>13.4</v>
      </c>
      <c r="E4232">
        <v>19.5</v>
      </c>
      <c r="F4232" t="s">
        <v>865</v>
      </c>
      <c r="G4232">
        <v>2</v>
      </c>
      <c r="H4232">
        <v>1</v>
      </c>
      <c r="I4232" t="s">
        <v>861</v>
      </c>
      <c r="J4232" t="s">
        <v>882</v>
      </c>
      <c r="K4232" t="s">
        <v>913</v>
      </c>
      <c r="L4232">
        <v>273597.84000000003</v>
      </c>
    </row>
    <row r="4233" spans="1:12" x14ac:dyDescent="0.25">
      <c r="A4233" t="s">
        <v>4840</v>
      </c>
      <c r="B4233" t="s">
        <v>4809</v>
      </c>
      <c r="C4233" t="s">
        <v>3295</v>
      </c>
      <c r="D4233">
        <v>12.4</v>
      </c>
      <c r="E4233">
        <v>16</v>
      </c>
      <c r="F4233" t="s">
        <v>916</v>
      </c>
      <c r="G4233">
        <v>3</v>
      </c>
      <c r="H4233">
        <v>1</v>
      </c>
      <c r="I4233" t="s">
        <v>861</v>
      </c>
      <c r="J4233" t="s">
        <v>882</v>
      </c>
      <c r="K4233" t="s">
        <v>863</v>
      </c>
      <c r="L4233">
        <v>63371.51</v>
      </c>
    </row>
    <row r="4234" spans="1:12" x14ac:dyDescent="0.25">
      <c r="A4234" t="s">
        <v>4841</v>
      </c>
      <c r="B4234" t="s">
        <v>4809</v>
      </c>
      <c r="C4234" t="s">
        <v>3295</v>
      </c>
      <c r="D4234">
        <v>8.3000000000000007</v>
      </c>
      <c r="E4234">
        <v>22</v>
      </c>
      <c r="F4234" t="s">
        <v>916</v>
      </c>
      <c r="G4234">
        <v>3</v>
      </c>
      <c r="H4234">
        <v>1</v>
      </c>
      <c r="I4234" t="s">
        <v>861</v>
      </c>
      <c r="J4234" t="s">
        <v>882</v>
      </c>
      <c r="K4234" t="s">
        <v>868</v>
      </c>
      <c r="L4234">
        <v>46703.35</v>
      </c>
    </row>
    <row r="4235" spans="1:12" x14ac:dyDescent="0.25">
      <c r="A4235" t="s">
        <v>4842</v>
      </c>
      <c r="B4235" t="s">
        <v>4809</v>
      </c>
      <c r="C4235" t="s">
        <v>3295</v>
      </c>
      <c r="D4235">
        <v>12.3</v>
      </c>
      <c r="E4235">
        <v>15.2</v>
      </c>
      <c r="F4235" t="s">
        <v>916</v>
      </c>
      <c r="G4235">
        <v>3</v>
      </c>
      <c r="H4235">
        <v>1</v>
      </c>
      <c r="I4235" t="s">
        <v>861</v>
      </c>
      <c r="J4235" t="s">
        <v>882</v>
      </c>
      <c r="K4235" t="s">
        <v>868</v>
      </c>
      <c r="L4235">
        <v>176001.76</v>
      </c>
    </row>
    <row r="4236" spans="1:12" x14ac:dyDescent="0.25">
      <c r="A4236" t="s">
        <v>4843</v>
      </c>
      <c r="B4236" t="s">
        <v>4809</v>
      </c>
      <c r="C4236" t="s">
        <v>3295</v>
      </c>
      <c r="D4236">
        <v>19.5</v>
      </c>
      <c r="E4236">
        <v>32.9</v>
      </c>
      <c r="F4236" t="s">
        <v>860</v>
      </c>
      <c r="G4236">
        <v>1</v>
      </c>
      <c r="H4236">
        <v>1</v>
      </c>
      <c r="I4236" t="s">
        <v>861</v>
      </c>
      <c r="J4236" t="s">
        <v>882</v>
      </c>
      <c r="K4236" t="s">
        <v>863</v>
      </c>
      <c r="L4236">
        <v>5987976.21</v>
      </c>
    </row>
    <row r="4237" spans="1:12" x14ac:dyDescent="0.25">
      <c r="A4237" t="s">
        <v>4844</v>
      </c>
      <c r="B4237" t="s">
        <v>4809</v>
      </c>
      <c r="C4237" t="s">
        <v>3295</v>
      </c>
      <c r="D4237">
        <v>16.2</v>
      </c>
      <c r="E4237">
        <v>34.5</v>
      </c>
      <c r="F4237" t="s">
        <v>860</v>
      </c>
      <c r="G4237">
        <v>1</v>
      </c>
      <c r="H4237">
        <v>1</v>
      </c>
      <c r="I4237" t="s">
        <v>861</v>
      </c>
      <c r="J4237" t="s">
        <v>882</v>
      </c>
      <c r="K4237" t="s">
        <v>863</v>
      </c>
      <c r="L4237">
        <v>1864527.71</v>
      </c>
    </row>
    <row r="4238" spans="1:12" x14ac:dyDescent="0.25">
      <c r="A4238" t="s">
        <v>4845</v>
      </c>
      <c r="B4238" t="s">
        <v>4809</v>
      </c>
      <c r="C4238" t="s">
        <v>3295</v>
      </c>
      <c r="D4238">
        <v>17.100000000000001</v>
      </c>
      <c r="E4238">
        <v>31.4</v>
      </c>
      <c r="F4238" t="s">
        <v>860</v>
      </c>
      <c r="G4238">
        <v>1</v>
      </c>
      <c r="H4238">
        <v>1</v>
      </c>
      <c r="I4238" t="s">
        <v>861</v>
      </c>
      <c r="J4238" t="s">
        <v>882</v>
      </c>
      <c r="K4238" t="s">
        <v>863</v>
      </c>
      <c r="L4238">
        <v>670422.07999999996</v>
      </c>
    </row>
    <row r="4239" spans="1:12" x14ac:dyDescent="0.25">
      <c r="A4239" t="s">
        <v>4846</v>
      </c>
      <c r="B4239" t="s">
        <v>4809</v>
      </c>
      <c r="C4239" t="s">
        <v>3295</v>
      </c>
      <c r="D4239">
        <v>17.399999999999999</v>
      </c>
      <c r="E4239">
        <v>40.200000000000003</v>
      </c>
      <c r="F4239" t="s">
        <v>860</v>
      </c>
      <c r="G4239">
        <v>1</v>
      </c>
      <c r="H4239">
        <v>1</v>
      </c>
      <c r="I4239" t="s">
        <v>861</v>
      </c>
      <c r="J4239" t="s">
        <v>882</v>
      </c>
      <c r="K4239" t="s">
        <v>863</v>
      </c>
      <c r="L4239">
        <v>6428902.2599999998</v>
      </c>
    </row>
    <row r="4240" spans="1:12" x14ac:dyDescent="0.25">
      <c r="A4240" t="s">
        <v>4847</v>
      </c>
      <c r="B4240" t="s">
        <v>4809</v>
      </c>
      <c r="C4240" t="s">
        <v>3295</v>
      </c>
      <c r="D4240">
        <v>10.9</v>
      </c>
      <c r="E4240">
        <v>39.799999999999997</v>
      </c>
      <c r="F4240" t="s">
        <v>860</v>
      </c>
      <c r="G4240">
        <v>1</v>
      </c>
      <c r="H4240">
        <v>1</v>
      </c>
      <c r="I4240" t="s">
        <v>861</v>
      </c>
      <c r="J4240" t="s">
        <v>882</v>
      </c>
      <c r="K4240" t="s">
        <v>863</v>
      </c>
      <c r="L4240">
        <v>2139338.65</v>
      </c>
    </row>
    <row r="4241" spans="1:12" x14ac:dyDescent="0.25">
      <c r="A4241" t="s">
        <v>4848</v>
      </c>
      <c r="B4241" t="s">
        <v>4809</v>
      </c>
      <c r="C4241" t="s">
        <v>3295</v>
      </c>
      <c r="D4241">
        <v>13.4</v>
      </c>
      <c r="E4241">
        <v>34.799999999999997</v>
      </c>
      <c r="F4241" t="s">
        <v>860</v>
      </c>
      <c r="G4241">
        <v>1</v>
      </c>
      <c r="H4241">
        <v>1</v>
      </c>
      <c r="I4241" t="s">
        <v>861</v>
      </c>
      <c r="J4241" t="s">
        <v>882</v>
      </c>
      <c r="K4241" t="s">
        <v>863</v>
      </c>
      <c r="L4241">
        <v>4360535.3</v>
      </c>
    </row>
    <row r="4242" spans="1:12" x14ac:dyDescent="0.25">
      <c r="A4242" t="s">
        <v>4849</v>
      </c>
      <c r="B4242" t="s">
        <v>4809</v>
      </c>
      <c r="C4242" t="s">
        <v>3295</v>
      </c>
      <c r="D4242">
        <v>31.7</v>
      </c>
      <c r="E4242">
        <v>37</v>
      </c>
      <c r="F4242" t="s">
        <v>860</v>
      </c>
      <c r="G4242">
        <v>1</v>
      </c>
      <c r="H4242">
        <v>1</v>
      </c>
      <c r="I4242" t="s">
        <v>861</v>
      </c>
      <c r="J4242" t="s">
        <v>882</v>
      </c>
      <c r="K4242" t="s">
        <v>863</v>
      </c>
      <c r="L4242">
        <v>5179268.8</v>
      </c>
    </row>
    <row r="4243" spans="1:12" x14ac:dyDescent="0.25">
      <c r="A4243" t="s">
        <v>4850</v>
      </c>
      <c r="B4243" t="s">
        <v>4809</v>
      </c>
      <c r="C4243" t="s">
        <v>3295</v>
      </c>
      <c r="D4243">
        <v>13.4</v>
      </c>
      <c r="E4243">
        <v>15.2</v>
      </c>
      <c r="F4243" t="s">
        <v>918</v>
      </c>
      <c r="G4243">
        <v>2</v>
      </c>
      <c r="H4243">
        <v>1</v>
      </c>
      <c r="I4243" t="s">
        <v>861</v>
      </c>
      <c r="J4243" t="s">
        <v>882</v>
      </c>
      <c r="K4243" t="s">
        <v>863</v>
      </c>
      <c r="L4243">
        <v>8364757.3099999996</v>
      </c>
    </row>
    <row r="4244" spans="1:12" x14ac:dyDescent="0.25">
      <c r="A4244" t="s">
        <v>4851</v>
      </c>
      <c r="B4244" t="s">
        <v>4809</v>
      </c>
      <c r="C4244" t="s">
        <v>3295</v>
      </c>
      <c r="D4244">
        <v>12.9</v>
      </c>
      <c r="E4244">
        <v>14.96</v>
      </c>
      <c r="F4244" t="s">
        <v>918</v>
      </c>
      <c r="G4244">
        <v>2</v>
      </c>
      <c r="H4244">
        <v>1</v>
      </c>
      <c r="I4244" t="s">
        <v>861</v>
      </c>
      <c r="J4244" t="s">
        <v>882</v>
      </c>
      <c r="K4244" t="s">
        <v>863</v>
      </c>
      <c r="L4244">
        <v>693874.13</v>
      </c>
    </row>
    <row r="4245" spans="1:12" x14ac:dyDescent="0.25">
      <c r="A4245" t="s">
        <v>4852</v>
      </c>
      <c r="B4245" t="s">
        <v>4809</v>
      </c>
      <c r="C4245" t="s">
        <v>3295</v>
      </c>
      <c r="D4245">
        <v>16.8</v>
      </c>
      <c r="E4245">
        <v>50</v>
      </c>
      <c r="F4245" t="s">
        <v>860</v>
      </c>
      <c r="G4245">
        <v>1</v>
      </c>
      <c r="H4245">
        <v>1</v>
      </c>
      <c r="I4245" t="s">
        <v>861</v>
      </c>
      <c r="J4245" t="s">
        <v>882</v>
      </c>
      <c r="K4245" t="s">
        <v>863</v>
      </c>
      <c r="L4245">
        <v>295487.25</v>
      </c>
    </row>
    <row r="4246" spans="1:12" x14ac:dyDescent="0.25">
      <c r="A4246" t="s">
        <v>4853</v>
      </c>
      <c r="B4246" t="s">
        <v>4809</v>
      </c>
      <c r="C4246" t="s">
        <v>3295</v>
      </c>
      <c r="D4246">
        <v>22.2</v>
      </c>
      <c r="E4246">
        <v>30</v>
      </c>
      <c r="F4246" t="s">
        <v>916</v>
      </c>
      <c r="G4246">
        <v>3</v>
      </c>
      <c r="H4246">
        <v>1</v>
      </c>
      <c r="I4246" t="s">
        <v>861</v>
      </c>
      <c r="J4246" t="s">
        <v>933</v>
      </c>
      <c r="K4246" t="s">
        <v>913</v>
      </c>
      <c r="L4246">
        <v>100409.39</v>
      </c>
    </row>
    <row r="4247" spans="1:12" x14ac:dyDescent="0.25">
      <c r="A4247" t="s">
        <v>4854</v>
      </c>
      <c r="B4247" t="s">
        <v>4809</v>
      </c>
      <c r="C4247" t="s">
        <v>3295</v>
      </c>
      <c r="D4247">
        <v>21.3</v>
      </c>
      <c r="E4247">
        <v>30</v>
      </c>
      <c r="F4247" t="s">
        <v>916</v>
      </c>
      <c r="G4247">
        <v>3</v>
      </c>
      <c r="H4247">
        <v>1</v>
      </c>
      <c r="I4247" t="s">
        <v>861</v>
      </c>
      <c r="J4247" t="s">
        <v>933</v>
      </c>
      <c r="K4247" t="s">
        <v>913</v>
      </c>
      <c r="L4247">
        <v>859854.64</v>
      </c>
    </row>
    <row r="4248" spans="1:12" x14ac:dyDescent="0.25">
      <c r="A4248" t="s">
        <v>4855</v>
      </c>
      <c r="B4248" t="s">
        <v>4809</v>
      </c>
      <c r="C4248" t="s">
        <v>3295</v>
      </c>
      <c r="D4248">
        <v>27.1</v>
      </c>
      <c r="E4248">
        <v>63.2</v>
      </c>
      <c r="F4248" t="s">
        <v>1003</v>
      </c>
      <c r="G4248">
        <v>3</v>
      </c>
      <c r="H4248">
        <v>2</v>
      </c>
      <c r="I4248" t="s">
        <v>861</v>
      </c>
      <c r="J4248" t="s">
        <v>882</v>
      </c>
      <c r="K4248" t="s">
        <v>913</v>
      </c>
      <c r="L4248">
        <v>23956.68</v>
      </c>
    </row>
    <row r="4249" spans="1:12" x14ac:dyDescent="0.25">
      <c r="A4249" t="s">
        <v>4856</v>
      </c>
      <c r="B4249" t="s">
        <v>4809</v>
      </c>
      <c r="C4249" t="s">
        <v>3295</v>
      </c>
      <c r="D4249">
        <v>21.4</v>
      </c>
      <c r="E4249">
        <v>50</v>
      </c>
      <c r="F4249" t="s">
        <v>860</v>
      </c>
      <c r="G4249">
        <v>2</v>
      </c>
      <c r="H4249">
        <v>1</v>
      </c>
      <c r="I4249" t="s">
        <v>861</v>
      </c>
      <c r="J4249" t="s">
        <v>882</v>
      </c>
      <c r="K4249" t="s">
        <v>913</v>
      </c>
      <c r="L4249">
        <v>5542.67</v>
      </c>
    </row>
    <row r="4250" spans="1:12" x14ac:dyDescent="0.25">
      <c r="A4250" t="s">
        <v>4857</v>
      </c>
      <c r="B4250" t="s">
        <v>4809</v>
      </c>
      <c r="C4250" t="s">
        <v>3295</v>
      </c>
      <c r="D4250">
        <v>23</v>
      </c>
      <c r="E4250">
        <v>53</v>
      </c>
      <c r="F4250" t="s">
        <v>916</v>
      </c>
      <c r="G4250">
        <v>3</v>
      </c>
      <c r="H4250">
        <v>1</v>
      </c>
      <c r="I4250" t="s">
        <v>861</v>
      </c>
      <c r="J4250" t="s">
        <v>882</v>
      </c>
      <c r="K4250" t="s">
        <v>913</v>
      </c>
      <c r="L4250">
        <v>870994.25</v>
      </c>
    </row>
    <row r="4251" spans="1:12" x14ac:dyDescent="0.25">
      <c r="A4251" t="s">
        <v>4858</v>
      </c>
      <c r="B4251" t="s">
        <v>4809</v>
      </c>
      <c r="C4251" t="s">
        <v>3295</v>
      </c>
      <c r="D4251">
        <v>23.8</v>
      </c>
      <c r="E4251">
        <v>28.28</v>
      </c>
      <c r="F4251" t="s">
        <v>916</v>
      </c>
      <c r="G4251">
        <v>3</v>
      </c>
      <c r="H4251">
        <v>2</v>
      </c>
      <c r="I4251" t="s">
        <v>861</v>
      </c>
      <c r="J4251" t="s">
        <v>882</v>
      </c>
      <c r="K4251" t="s">
        <v>913</v>
      </c>
      <c r="L4251">
        <v>20501.310000000001</v>
      </c>
    </row>
    <row r="4252" spans="1:12" x14ac:dyDescent="0.25">
      <c r="A4252" t="s">
        <v>4859</v>
      </c>
      <c r="B4252" t="s">
        <v>4809</v>
      </c>
      <c r="C4252" t="s">
        <v>3295</v>
      </c>
      <c r="D4252">
        <v>22</v>
      </c>
      <c r="E4252">
        <v>63.96</v>
      </c>
      <c r="F4252" t="s">
        <v>916</v>
      </c>
      <c r="G4252">
        <v>3</v>
      </c>
      <c r="H4252">
        <v>1</v>
      </c>
      <c r="I4252" t="s">
        <v>861</v>
      </c>
      <c r="J4252" t="s">
        <v>928</v>
      </c>
      <c r="K4252" t="s">
        <v>913</v>
      </c>
      <c r="L4252">
        <v>37973.19</v>
      </c>
    </row>
    <row r="4253" spans="1:12" x14ac:dyDescent="0.25">
      <c r="A4253" t="s">
        <v>4860</v>
      </c>
      <c r="B4253" t="s">
        <v>4809</v>
      </c>
      <c r="C4253" t="s">
        <v>3295</v>
      </c>
      <c r="D4253">
        <v>27.2</v>
      </c>
      <c r="E4253">
        <v>30</v>
      </c>
      <c r="F4253" t="s">
        <v>916</v>
      </c>
      <c r="G4253">
        <v>3</v>
      </c>
      <c r="H4253">
        <v>3</v>
      </c>
      <c r="I4253" t="s">
        <v>861</v>
      </c>
      <c r="J4253" t="s">
        <v>933</v>
      </c>
      <c r="K4253" t="s">
        <v>913</v>
      </c>
      <c r="L4253">
        <v>1142837.42</v>
      </c>
    </row>
    <row r="4254" spans="1:12" x14ac:dyDescent="0.25">
      <c r="A4254" t="s">
        <v>4861</v>
      </c>
      <c r="B4254" t="s">
        <v>4809</v>
      </c>
      <c r="C4254" t="s">
        <v>3295</v>
      </c>
      <c r="D4254">
        <v>21.2</v>
      </c>
      <c r="E4254">
        <v>64.959999999999994</v>
      </c>
      <c r="F4254" t="s">
        <v>920</v>
      </c>
      <c r="G4254">
        <v>3</v>
      </c>
      <c r="H4254">
        <v>1</v>
      </c>
      <c r="I4254" t="s">
        <v>861</v>
      </c>
      <c r="J4254" t="s">
        <v>933</v>
      </c>
      <c r="K4254" t="s">
        <v>913</v>
      </c>
      <c r="L4254">
        <v>74685.210000000006</v>
      </c>
    </row>
    <row r="4255" spans="1:12" x14ac:dyDescent="0.25">
      <c r="A4255" t="s">
        <v>4862</v>
      </c>
      <c r="B4255" t="s">
        <v>4809</v>
      </c>
      <c r="C4255" t="s">
        <v>3295</v>
      </c>
      <c r="D4255">
        <v>25.2</v>
      </c>
      <c r="E4255">
        <v>28</v>
      </c>
      <c r="F4255" t="s">
        <v>865</v>
      </c>
      <c r="G4255">
        <v>3</v>
      </c>
      <c r="H4255">
        <v>1</v>
      </c>
      <c r="I4255" t="s">
        <v>861</v>
      </c>
      <c r="J4255" t="s">
        <v>882</v>
      </c>
      <c r="K4255" t="s">
        <v>913</v>
      </c>
      <c r="L4255">
        <v>14761.86</v>
      </c>
    </row>
    <row r="4256" spans="1:12" x14ac:dyDescent="0.25">
      <c r="A4256" t="s">
        <v>4863</v>
      </c>
      <c r="B4256" t="s">
        <v>4809</v>
      </c>
      <c r="C4256" t="s">
        <v>3295</v>
      </c>
      <c r="D4256">
        <v>24.5</v>
      </c>
      <c r="E4256">
        <v>30.5</v>
      </c>
      <c r="F4256" t="s">
        <v>865</v>
      </c>
      <c r="G4256">
        <v>3</v>
      </c>
      <c r="H4256">
        <v>1</v>
      </c>
      <c r="I4256" t="s">
        <v>861</v>
      </c>
      <c r="J4256" t="s">
        <v>882</v>
      </c>
      <c r="K4256" t="s">
        <v>913</v>
      </c>
      <c r="L4256">
        <v>734371.46</v>
      </c>
    </row>
    <row r="4257" spans="1:12" x14ac:dyDescent="0.25">
      <c r="A4257" t="s">
        <v>4864</v>
      </c>
      <c r="B4257" t="s">
        <v>4809</v>
      </c>
      <c r="C4257" t="s">
        <v>3295</v>
      </c>
      <c r="D4257">
        <v>23.2</v>
      </c>
      <c r="E4257">
        <v>53</v>
      </c>
      <c r="F4257" t="s">
        <v>916</v>
      </c>
      <c r="G4257">
        <v>3</v>
      </c>
      <c r="H4257">
        <v>1</v>
      </c>
      <c r="I4257" t="s">
        <v>861</v>
      </c>
      <c r="J4257" t="s">
        <v>882</v>
      </c>
      <c r="K4257" t="s">
        <v>913</v>
      </c>
      <c r="L4257">
        <v>21292.38</v>
      </c>
    </row>
    <row r="4258" spans="1:12" x14ac:dyDescent="0.25">
      <c r="A4258" t="s">
        <v>4865</v>
      </c>
      <c r="B4258" t="s">
        <v>4809</v>
      </c>
      <c r="C4258" t="s">
        <v>3295</v>
      </c>
      <c r="D4258">
        <v>17.899999999999999</v>
      </c>
      <c r="E4258">
        <v>103.87</v>
      </c>
      <c r="F4258" t="s">
        <v>916</v>
      </c>
      <c r="G4258">
        <v>3</v>
      </c>
      <c r="H4258">
        <v>1</v>
      </c>
      <c r="I4258" t="s">
        <v>861</v>
      </c>
      <c r="J4258" t="s">
        <v>882</v>
      </c>
      <c r="K4258" t="s">
        <v>913</v>
      </c>
      <c r="L4258">
        <v>3149.32</v>
      </c>
    </row>
    <row r="4259" spans="1:12" x14ac:dyDescent="0.25">
      <c r="A4259" t="s">
        <v>4866</v>
      </c>
      <c r="B4259" t="s">
        <v>4809</v>
      </c>
      <c r="C4259" t="s">
        <v>3295</v>
      </c>
      <c r="D4259">
        <v>25.4</v>
      </c>
      <c r="E4259">
        <v>30.7</v>
      </c>
      <c r="F4259" t="s">
        <v>1131</v>
      </c>
      <c r="G4259">
        <v>3</v>
      </c>
      <c r="H4259">
        <v>3</v>
      </c>
      <c r="I4259" t="s">
        <v>861</v>
      </c>
      <c r="J4259" t="s">
        <v>882</v>
      </c>
      <c r="K4259" t="s">
        <v>913</v>
      </c>
      <c r="L4259">
        <v>661640.55000000005</v>
      </c>
    </row>
    <row r="4260" spans="1:12" x14ac:dyDescent="0.25">
      <c r="A4260" t="s">
        <v>4867</v>
      </c>
      <c r="B4260" t="s">
        <v>4809</v>
      </c>
      <c r="C4260" t="s">
        <v>3295</v>
      </c>
      <c r="D4260">
        <v>24</v>
      </c>
      <c r="E4260">
        <v>64.5</v>
      </c>
      <c r="F4260" t="s">
        <v>920</v>
      </c>
      <c r="G4260">
        <v>3</v>
      </c>
      <c r="H4260">
        <v>1</v>
      </c>
      <c r="I4260" t="s">
        <v>861</v>
      </c>
      <c r="J4260" t="s">
        <v>882</v>
      </c>
      <c r="K4260" t="s">
        <v>913</v>
      </c>
      <c r="L4260">
        <v>24111.68</v>
      </c>
    </row>
    <row r="4261" spans="1:12" x14ac:dyDescent="0.25">
      <c r="A4261" t="s">
        <v>4868</v>
      </c>
      <c r="B4261" t="s">
        <v>4809</v>
      </c>
      <c r="C4261" t="s">
        <v>3295</v>
      </c>
      <c r="D4261">
        <v>10.5</v>
      </c>
      <c r="E4261">
        <v>48.2</v>
      </c>
      <c r="F4261" t="s">
        <v>860</v>
      </c>
      <c r="G4261">
        <v>1</v>
      </c>
      <c r="H4261">
        <v>1</v>
      </c>
      <c r="I4261" t="s">
        <v>861</v>
      </c>
      <c r="J4261" t="s">
        <v>882</v>
      </c>
      <c r="K4261" t="s">
        <v>913</v>
      </c>
      <c r="L4261">
        <v>452976.71</v>
      </c>
    </row>
    <row r="4262" spans="1:12" x14ac:dyDescent="0.25">
      <c r="A4262" t="s">
        <v>4869</v>
      </c>
      <c r="B4262" t="s">
        <v>4809</v>
      </c>
      <c r="C4262" t="s">
        <v>3295</v>
      </c>
      <c r="D4262">
        <v>15.9</v>
      </c>
      <c r="E4262">
        <v>30</v>
      </c>
      <c r="F4262" t="s">
        <v>865</v>
      </c>
      <c r="G4262">
        <v>2</v>
      </c>
      <c r="H4262">
        <v>1</v>
      </c>
      <c r="I4262" t="s">
        <v>861</v>
      </c>
      <c r="J4262" t="s">
        <v>882</v>
      </c>
      <c r="K4262" t="s">
        <v>913</v>
      </c>
      <c r="L4262">
        <v>1447474.66</v>
      </c>
    </row>
    <row r="4263" spans="1:12" x14ac:dyDescent="0.25">
      <c r="A4263" t="s">
        <v>4870</v>
      </c>
      <c r="B4263" t="s">
        <v>4809</v>
      </c>
      <c r="C4263" t="s">
        <v>3295</v>
      </c>
      <c r="D4263">
        <v>14.3</v>
      </c>
      <c r="E4263">
        <v>21.29</v>
      </c>
      <c r="F4263" t="s">
        <v>865</v>
      </c>
      <c r="G4263">
        <v>2</v>
      </c>
      <c r="H4263">
        <v>1</v>
      </c>
      <c r="I4263" t="s">
        <v>861</v>
      </c>
      <c r="J4263" t="s">
        <v>882</v>
      </c>
      <c r="K4263" t="s">
        <v>863</v>
      </c>
      <c r="L4263">
        <v>18638.25</v>
      </c>
    </row>
    <row r="4264" spans="1:12" x14ac:dyDescent="0.25">
      <c r="A4264" t="s">
        <v>4871</v>
      </c>
      <c r="B4264" t="s">
        <v>4809</v>
      </c>
      <c r="C4264" t="s">
        <v>3295</v>
      </c>
      <c r="D4264">
        <v>12.5</v>
      </c>
      <c r="E4264">
        <v>17.55</v>
      </c>
      <c r="F4264" t="s">
        <v>860</v>
      </c>
      <c r="G4264">
        <v>1</v>
      </c>
      <c r="H4264">
        <v>1</v>
      </c>
      <c r="I4264" t="s">
        <v>861</v>
      </c>
      <c r="J4264" t="s">
        <v>882</v>
      </c>
      <c r="K4264" t="s">
        <v>863</v>
      </c>
      <c r="L4264">
        <v>42265.84</v>
      </c>
    </row>
    <row r="4265" spans="1:12" x14ac:dyDescent="0.25">
      <c r="A4265" t="s">
        <v>4872</v>
      </c>
      <c r="B4265" t="s">
        <v>4809</v>
      </c>
      <c r="C4265" t="s">
        <v>3295</v>
      </c>
      <c r="D4265">
        <v>12.4</v>
      </c>
      <c r="E4265">
        <v>16.87</v>
      </c>
      <c r="F4265" t="s">
        <v>860</v>
      </c>
      <c r="G4265">
        <v>1</v>
      </c>
      <c r="H4265">
        <v>1</v>
      </c>
      <c r="I4265" t="s">
        <v>861</v>
      </c>
      <c r="J4265" t="s">
        <v>882</v>
      </c>
      <c r="K4265" t="s">
        <v>863</v>
      </c>
      <c r="L4265">
        <v>106877.64</v>
      </c>
    </row>
    <row r="4266" spans="1:12" x14ac:dyDescent="0.25">
      <c r="A4266" t="s">
        <v>4873</v>
      </c>
      <c r="B4266" t="s">
        <v>4809</v>
      </c>
      <c r="C4266" t="s">
        <v>3295</v>
      </c>
      <c r="D4266">
        <v>14.5</v>
      </c>
      <c r="E4266">
        <v>21.31</v>
      </c>
      <c r="F4266" t="s">
        <v>860</v>
      </c>
      <c r="G4266">
        <v>2</v>
      </c>
      <c r="H4266">
        <v>1</v>
      </c>
      <c r="I4266" t="s">
        <v>861</v>
      </c>
      <c r="J4266" t="s">
        <v>882</v>
      </c>
      <c r="K4266" t="s">
        <v>863</v>
      </c>
      <c r="L4266">
        <v>104903.67999999999</v>
      </c>
    </row>
    <row r="4267" spans="1:12" x14ac:dyDescent="0.25">
      <c r="A4267" t="s">
        <v>4874</v>
      </c>
      <c r="B4267" t="s">
        <v>4809</v>
      </c>
      <c r="C4267" t="s">
        <v>3295</v>
      </c>
      <c r="D4267">
        <v>17.399999999999999</v>
      </c>
      <c r="E4267">
        <v>17.5</v>
      </c>
      <c r="F4267" t="s">
        <v>860</v>
      </c>
      <c r="G4267">
        <v>1</v>
      </c>
      <c r="H4267">
        <v>1</v>
      </c>
      <c r="I4267" t="s">
        <v>861</v>
      </c>
      <c r="J4267" t="s">
        <v>882</v>
      </c>
      <c r="K4267" t="s">
        <v>863</v>
      </c>
      <c r="L4267">
        <v>173903.21</v>
      </c>
    </row>
    <row r="4268" spans="1:12" x14ac:dyDescent="0.25">
      <c r="A4268" t="s">
        <v>4875</v>
      </c>
      <c r="B4268" t="s">
        <v>4809</v>
      </c>
      <c r="C4268" t="s">
        <v>3295</v>
      </c>
      <c r="D4268">
        <v>15.1</v>
      </c>
      <c r="E4268">
        <v>15.2</v>
      </c>
      <c r="F4268" t="s">
        <v>860</v>
      </c>
      <c r="G4268">
        <v>1</v>
      </c>
      <c r="H4268">
        <v>1</v>
      </c>
      <c r="I4268" t="s">
        <v>861</v>
      </c>
      <c r="J4268" t="s">
        <v>882</v>
      </c>
      <c r="K4268" t="s">
        <v>863</v>
      </c>
      <c r="L4268">
        <v>77222.429999999993</v>
      </c>
    </row>
    <row r="4269" spans="1:12" x14ac:dyDescent="0.25">
      <c r="A4269" t="s">
        <v>4876</v>
      </c>
      <c r="B4269" t="s">
        <v>4809</v>
      </c>
      <c r="C4269" t="s">
        <v>3295</v>
      </c>
      <c r="D4269">
        <v>13.9</v>
      </c>
      <c r="E4269">
        <v>15.7</v>
      </c>
      <c r="F4269" t="s">
        <v>860</v>
      </c>
      <c r="G4269">
        <v>1</v>
      </c>
      <c r="H4269">
        <v>1</v>
      </c>
      <c r="I4269" t="s">
        <v>861</v>
      </c>
      <c r="J4269" t="s">
        <v>882</v>
      </c>
      <c r="K4269" t="s">
        <v>863</v>
      </c>
      <c r="L4269">
        <v>500.49</v>
      </c>
    </row>
    <row r="4270" spans="1:12" x14ac:dyDescent="0.25">
      <c r="A4270" t="s">
        <v>4877</v>
      </c>
      <c r="B4270" t="s">
        <v>4809</v>
      </c>
      <c r="C4270" t="s">
        <v>3295</v>
      </c>
      <c r="D4270">
        <v>16.600000000000001</v>
      </c>
      <c r="E4270">
        <v>16.899999999999999</v>
      </c>
      <c r="F4270" t="s">
        <v>860</v>
      </c>
      <c r="G4270">
        <v>1</v>
      </c>
      <c r="H4270">
        <v>1</v>
      </c>
      <c r="I4270" t="s">
        <v>861</v>
      </c>
      <c r="J4270" t="s">
        <v>882</v>
      </c>
      <c r="K4270" t="s">
        <v>863</v>
      </c>
      <c r="L4270">
        <v>76469.87</v>
      </c>
    </row>
    <row r="4271" spans="1:12" x14ac:dyDescent="0.25">
      <c r="A4271" t="s">
        <v>4878</v>
      </c>
      <c r="B4271" t="s">
        <v>4809</v>
      </c>
      <c r="C4271" t="s">
        <v>3295</v>
      </c>
      <c r="D4271">
        <v>15.5</v>
      </c>
      <c r="E4271">
        <v>14.9</v>
      </c>
      <c r="F4271" t="s">
        <v>860</v>
      </c>
      <c r="G4271">
        <v>1</v>
      </c>
      <c r="H4271">
        <v>1</v>
      </c>
      <c r="I4271" t="s">
        <v>861</v>
      </c>
      <c r="J4271" t="s">
        <v>882</v>
      </c>
      <c r="K4271" t="s">
        <v>863</v>
      </c>
      <c r="L4271">
        <v>4168734.04</v>
      </c>
    </row>
    <row r="4272" spans="1:12" x14ac:dyDescent="0.25">
      <c r="A4272" t="s">
        <v>4879</v>
      </c>
      <c r="B4272" t="s">
        <v>4809</v>
      </c>
      <c r="C4272" t="s">
        <v>3295</v>
      </c>
      <c r="D4272">
        <v>18.7</v>
      </c>
      <c r="E4272">
        <v>14.96</v>
      </c>
      <c r="F4272" t="s">
        <v>860</v>
      </c>
      <c r="G4272">
        <v>1</v>
      </c>
      <c r="H4272">
        <v>1</v>
      </c>
      <c r="I4272" t="s">
        <v>861</v>
      </c>
      <c r="J4272" t="s">
        <v>882</v>
      </c>
      <c r="K4272" t="s">
        <v>863</v>
      </c>
      <c r="L4272">
        <v>6775.39</v>
      </c>
    </row>
    <row r="4273" spans="1:12" x14ac:dyDescent="0.25">
      <c r="A4273" t="s">
        <v>4880</v>
      </c>
      <c r="B4273" t="s">
        <v>4809</v>
      </c>
      <c r="C4273" t="s">
        <v>3295</v>
      </c>
      <c r="D4273">
        <v>17.3</v>
      </c>
      <c r="E4273">
        <v>14.9</v>
      </c>
      <c r="F4273" t="s">
        <v>867</v>
      </c>
      <c r="G4273">
        <v>2</v>
      </c>
      <c r="H4273">
        <v>1</v>
      </c>
      <c r="I4273" t="s">
        <v>861</v>
      </c>
      <c r="J4273" t="s">
        <v>882</v>
      </c>
      <c r="K4273" t="s">
        <v>863</v>
      </c>
      <c r="L4273">
        <v>1384.33</v>
      </c>
    </row>
    <row r="4274" spans="1:12" x14ac:dyDescent="0.25">
      <c r="A4274" t="s">
        <v>4881</v>
      </c>
      <c r="B4274" t="s">
        <v>4809</v>
      </c>
      <c r="C4274" t="s">
        <v>3295</v>
      </c>
      <c r="D4274">
        <v>10.1</v>
      </c>
      <c r="E4274">
        <v>19.8</v>
      </c>
      <c r="F4274" t="s">
        <v>860</v>
      </c>
      <c r="G4274">
        <v>1</v>
      </c>
      <c r="H4274">
        <v>1</v>
      </c>
      <c r="I4274" t="s">
        <v>861</v>
      </c>
      <c r="J4274" t="s">
        <v>882</v>
      </c>
      <c r="K4274" t="s">
        <v>863</v>
      </c>
      <c r="L4274">
        <v>32650.13</v>
      </c>
    </row>
    <row r="4275" spans="1:12" x14ac:dyDescent="0.25">
      <c r="A4275" t="s">
        <v>4882</v>
      </c>
      <c r="B4275" t="s">
        <v>4809</v>
      </c>
      <c r="C4275" t="s">
        <v>3295</v>
      </c>
      <c r="D4275">
        <v>13.6</v>
      </c>
      <c r="E4275">
        <v>14.49</v>
      </c>
      <c r="F4275" t="s">
        <v>860</v>
      </c>
      <c r="G4275">
        <v>1</v>
      </c>
      <c r="H4275">
        <v>1</v>
      </c>
      <c r="I4275" t="s">
        <v>861</v>
      </c>
      <c r="J4275" t="s">
        <v>882</v>
      </c>
      <c r="K4275" t="s">
        <v>863</v>
      </c>
      <c r="L4275">
        <v>73902.84</v>
      </c>
    </row>
    <row r="4276" spans="1:12" x14ac:dyDescent="0.25">
      <c r="A4276" t="s">
        <v>4883</v>
      </c>
      <c r="B4276" t="s">
        <v>4809</v>
      </c>
      <c r="C4276" t="s">
        <v>3295</v>
      </c>
      <c r="D4276">
        <v>16</v>
      </c>
      <c r="E4276">
        <v>13.4</v>
      </c>
      <c r="F4276" t="s">
        <v>860</v>
      </c>
      <c r="G4276">
        <v>1</v>
      </c>
      <c r="H4276">
        <v>1</v>
      </c>
      <c r="I4276" t="s">
        <v>861</v>
      </c>
      <c r="J4276" t="s">
        <v>882</v>
      </c>
      <c r="K4276" t="s">
        <v>863</v>
      </c>
      <c r="L4276">
        <v>653975.04000000004</v>
      </c>
    </row>
    <row r="4277" spans="1:12" x14ac:dyDescent="0.25">
      <c r="A4277" t="s">
        <v>4884</v>
      </c>
      <c r="B4277" t="s">
        <v>4809</v>
      </c>
      <c r="C4277" t="s">
        <v>3295</v>
      </c>
      <c r="D4277">
        <v>17</v>
      </c>
      <c r="E4277">
        <v>11.5</v>
      </c>
      <c r="F4277" t="s">
        <v>860</v>
      </c>
      <c r="G4277">
        <v>1</v>
      </c>
      <c r="H4277">
        <v>1</v>
      </c>
      <c r="I4277" t="s">
        <v>861</v>
      </c>
      <c r="J4277" t="s">
        <v>882</v>
      </c>
      <c r="K4277" t="s">
        <v>863</v>
      </c>
      <c r="L4277">
        <v>694100.17</v>
      </c>
    </row>
    <row r="4278" spans="1:12" x14ac:dyDescent="0.25">
      <c r="A4278" t="s">
        <v>4885</v>
      </c>
      <c r="B4278" t="s">
        <v>4809</v>
      </c>
      <c r="C4278" t="s">
        <v>3295</v>
      </c>
      <c r="D4278">
        <v>15.6</v>
      </c>
      <c r="E4278">
        <v>14.9</v>
      </c>
      <c r="F4278" t="s">
        <v>860</v>
      </c>
      <c r="G4278">
        <v>2</v>
      </c>
      <c r="H4278">
        <v>1</v>
      </c>
      <c r="I4278" t="s">
        <v>861</v>
      </c>
      <c r="J4278" t="s">
        <v>882</v>
      </c>
      <c r="K4278" t="s">
        <v>863</v>
      </c>
      <c r="L4278">
        <v>2026269.35</v>
      </c>
    </row>
    <row r="4279" spans="1:12" x14ac:dyDescent="0.25">
      <c r="A4279" t="s">
        <v>4886</v>
      </c>
      <c r="B4279" t="s">
        <v>4809</v>
      </c>
      <c r="C4279" t="s">
        <v>3295</v>
      </c>
      <c r="D4279">
        <v>16.100000000000001</v>
      </c>
      <c r="E4279">
        <v>15</v>
      </c>
      <c r="F4279" t="s">
        <v>867</v>
      </c>
      <c r="G4279">
        <v>1</v>
      </c>
      <c r="H4279">
        <v>1</v>
      </c>
      <c r="I4279" t="s">
        <v>861</v>
      </c>
      <c r="J4279" t="s">
        <v>882</v>
      </c>
      <c r="K4279" t="s">
        <v>863</v>
      </c>
      <c r="L4279">
        <v>987554.48</v>
      </c>
    </row>
    <row r="4280" spans="1:12" x14ac:dyDescent="0.25">
      <c r="A4280" t="s">
        <v>4887</v>
      </c>
      <c r="B4280" t="s">
        <v>4809</v>
      </c>
      <c r="C4280" t="s">
        <v>3295</v>
      </c>
      <c r="D4280">
        <v>16.100000000000001</v>
      </c>
      <c r="E4280">
        <v>14.7</v>
      </c>
      <c r="F4280" t="s">
        <v>860</v>
      </c>
      <c r="G4280">
        <v>1</v>
      </c>
      <c r="H4280">
        <v>1</v>
      </c>
      <c r="I4280" t="s">
        <v>861</v>
      </c>
      <c r="J4280" t="s">
        <v>882</v>
      </c>
      <c r="K4280" t="s">
        <v>863</v>
      </c>
      <c r="L4280">
        <v>182930.19</v>
      </c>
    </row>
    <row r="4281" spans="1:12" x14ac:dyDescent="0.25">
      <c r="A4281" t="s">
        <v>4888</v>
      </c>
      <c r="B4281" t="s">
        <v>4809</v>
      </c>
      <c r="C4281" t="s">
        <v>3295</v>
      </c>
      <c r="D4281">
        <v>16.600000000000001</v>
      </c>
      <c r="E4281">
        <v>13.5</v>
      </c>
      <c r="F4281" t="s">
        <v>918</v>
      </c>
      <c r="G4281">
        <v>2</v>
      </c>
      <c r="H4281">
        <v>1</v>
      </c>
      <c r="I4281" t="s">
        <v>861</v>
      </c>
      <c r="J4281" t="s">
        <v>882</v>
      </c>
      <c r="K4281" t="s">
        <v>863</v>
      </c>
      <c r="L4281">
        <v>711047.93</v>
      </c>
    </row>
    <row r="4282" spans="1:12" x14ac:dyDescent="0.25">
      <c r="A4282" t="s">
        <v>4889</v>
      </c>
      <c r="B4282" t="s">
        <v>4809</v>
      </c>
      <c r="C4282" t="s">
        <v>3295</v>
      </c>
      <c r="D4282">
        <v>14.8</v>
      </c>
      <c r="E4282">
        <v>18.89</v>
      </c>
      <c r="F4282" t="s">
        <v>860</v>
      </c>
      <c r="G4282">
        <v>2</v>
      </c>
      <c r="H4282">
        <v>1</v>
      </c>
      <c r="I4282" t="s">
        <v>861</v>
      </c>
      <c r="J4282" t="s">
        <v>882</v>
      </c>
      <c r="K4282" t="s">
        <v>863</v>
      </c>
      <c r="L4282">
        <v>340457.78</v>
      </c>
    </row>
    <row r="4283" spans="1:12" x14ac:dyDescent="0.25">
      <c r="A4283" t="s">
        <v>4890</v>
      </c>
      <c r="B4283" t="s">
        <v>4809</v>
      </c>
      <c r="C4283" t="s">
        <v>3295</v>
      </c>
      <c r="D4283">
        <v>15.3</v>
      </c>
      <c r="E4283">
        <v>15.7</v>
      </c>
      <c r="F4283" t="s">
        <v>860</v>
      </c>
      <c r="G4283">
        <v>2</v>
      </c>
      <c r="H4283">
        <v>1</v>
      </c>
      <c r="I4283" t="s">
        <v>861</v>
      </c>
      <c r="J4283" t="s">
        <v>882</v>
      </c>
      <c r="K4283" t="s">
        <v>863</v>
      </c>
      <c r="L4283">
        <v>5731362.6900000004</v>
      </c>
    </row>
    <row r="4284" spans="1:12" x14ac:dyDescent="0.25">
      <c r="A4284" t="s">
        <v>4891</v>
      </c>
      <c r="B4284" t="s">
        <v>4809</v>
      </c>
      <c r="C4284" t="s">
        <v>3295</v>
      </c>
      <c r="D4284">
        <v>19.399999999999999</v>
      </c>
      <c r="E4284">
        <v>39</v>
      </c>
      <c r="F4284" t="s">
        <v>860</v>
      </c>
      <c r="G4284">
        <v>1</v>
      </c>
      <c r="H4284">
        <v>1</v>
      </c>
      <c r="I4284" t="s">
        <v>861</v>
      </c>
      <c r="J4284" t="s">
        <v>882</v>
      </c>
      <c r="K4284" t="s">
        <v>863</v>
      </c>
      <c r="L4284">
        <v>1193430.6000000001</v>
      </c>
    </row>
    <row r="4285" spans="1:12" x14ac:dyDescent="0.25">
      <c r="A4285" t="s">
        <v>4892</v>
      </c>
      <c r="B4285" t="s">
        <v>4809</v>
      </c>
      <c r="C4285" t="s">
        <v>3295</v>
      </c>
      <c r="D4285">
        <v>17.399999999999999</v>
      </c>
      <c r="E4285">
        <v>41.21</v>
      </c>
      <c r="F4285" t="s">
        <v>865</v>
      </c>
      <c r="G4285">
        <v>2</v>
      </c>
      <c r="H4285">
        <v>1</v>
      </c>
      <c r="I4285" t="s">
        <v>861</v>
      </c>
      <c r="J4285" t="s">
        <v>882</v>
      </c>
      <c r="K4285" t="s">
        <v>913</v>
      </c>
      <c r="L4285">
        <v>170281</v>
      </c>
    </row>
    <row r="4286" spans="1:12" x14ac:dyDescent="0.25">
      <c r="A4286" t="s">
        <v>4893</v>
      </c>
      <c r="B4286" t="s">
        <v>4809</v>
      </c>
      <c r="C4286" t="s">
        <v>3295</v>
      </c>
      <c r="D4286">
        <v>16.100000000000001</v>
      </c>
      <c r="E4286">
        <v>25.5</v>
      </c>
      <c r="F4286" t="s">
        <v>865</v>
      </c>
      <c r="G4286">
        <v>2</v>
      </c>
      <c r="H4286">
        <v>1</v>
      </c>
      <c r="I4286" t="s">
        <v>861</v>
      </c>
      <c r="J4286" t="s">
        <v>882</v>
      </c>
      <c r="K4286" t="s">
        <v>913</v>
      </c>
      <c r="L4286">
        <v>679538.36</v>
      </c>
    </row>
    <row r="4287" spans="1:12" x14ac:dyDescent="0.25">
      <c r="A4287" t="s">
        <v>4894</v>
      </c>
      <c r="B4287" t="s">
        <v>4809</v>
      </c>
      <c r="C4287" t="s">
        <v>3295</v>
      </c>
      <c r="D4287">
        <v>17.399999999999999</v>
      </c>
      <c r="E4287">
        <v>28</v>
      </c>
      <c r="F4287" t="s">
        <v>860</v>
      </c>
      <c r="G4287">
        <v>1</v>
      </c>
      <c r="H4287">
        <v>1</v>
      </c>
      <c r="I4287" t="s">
        <v>861</v>
      </c>
      <c r="J4287" t="s">
        <v>882</v>
      </c>
      <c r="K4287" t="s">
        <v>913</v>
      </c>
      <c r="L4287">
        <v>1971356.28</v>
      </c>
    </row>
    <row r="4288" spans="1:12" x14ac:dyDescent="0.25">
      <c r="A4288" t="s">
        <v>4895</v>
      </c>
      <c r="B4288" t="s">
        <v>4809</v>
      </c>
      <c r="C4288" t="s">
        <v>3295</v>
      </c>
      <c r="D4288">
        <v>16.399999999999999</v>
      </c>
      <c r="E4288">
        <v>54.8</v>
      </c>
      <c r="F4288" t="s">
        <v>865</v>
      </c>
      <c r="G4288">
        <v>2</v>
      </c>
      <c r="H4288">
        <v>1</v>
      </c>
      <c r="I4288" t="s">
        <v>861</v>
      </c>
      <c r="J4288" t="s">
        <v>882</v>
      </c>
      <c r="K4288" t="s">
        <v>913</v>
      </c>
      <c r="L4288">
        <v>4783071.8899999997</v>
      </c>
    </row>
    <row r="4289" spans="1:12" x14ac:dyDescent="0.25">
      <c r="A4289" t="s">
        <v>4896</v>
      </c>
      <c r="B4289" t="s">
        <v>4809</v>
      </c>
      <c r="C4289" t="s">
        <v>3295</v>
      </c>
      <c r="D4289">
        <v>12.8</v>
      </c>
      <c r="E4289">
        <v>49</v>
      </c>
      <c r="F4289" t="s">
        <v>865</v>
      </c>
      <c r="G4289">
        <v>2</v>
      </c>
      <c r="H4289">
        <v>1</v>
      </c>
      <c r="I4289" t="s">
        <v>861</v>
      </c>
      <c r="J4289" t="s">
        <v>882</v>
      </c>
      <c r="K4289" t="s">
        <v>913</v>
      </c>
      <c r="L4289">
        <v>269335.86</v>
      </c>
    </row>
    <row r="4290" spans="1:12" x14ac:dyDescent="0.25">
      <c r="A4290" t="s">
        <v>4897</v>
      </c>
      <c r="B4290" t="s">
        <v>4809</v>
      </c>
      <c r="C4290" t="s">
        <v>3295</v>
      </c>
      <c r="D4290">
        <v>13.4</v>
      </c>
      <c r="E4290">
        <v>25.82</v>
      </c>
      <c r="F4290" t="s">
        <v>865</v>
      </c>
      <c r="G4290">
        <v>1</v>
      </c>
      <c r="H4290">
        <v>1</v>
      </c>
      <c r="I4290" t="s">
        <v>861</v>
      </c>
      <c r="J4290" t="s">
        <v>882</v>
      </c>
      <c r="K4290" t="s">
        <v>913</v>
      </c>
      <c r="L4290">
        <v>319149.09000000003</v>
      </c>
    </row>
    <row r="4291" spans="1:12" x14ac:dyDescent="0.25">
      <c r="A4291" t="s">
        <v>4898</v>
      </c>
      <c r="B4291" t="s">
        <v>4809</v>
      </c>
      <c r="C4291" t="s">
        <v>3295</v>
      </c>
      <c r="D4291">
        <v>16.100000000000001</v>
      </c>
      <c r="E4291">
        <v>46.42</v>
      </c>
      <c r="F4291" t="s">
        <v>865</v>
      </c>
      <c r="G4291">
        <v>3</v>
      </c>
      <c r="H4291">
        <v>1</v>
      </c>
      <c r="I4291" t="s">
        <v>861</v>
      </c>
      <c r="J4291" t="s">
        <v>882</v>
      </c>
      <c r="K4291" t="s">
        <v>913</v>
      </c>
      <c r="L4291">
        <v>6181562.7599999998</v>
      </c>
    </row>
    <row r="4292" spans="1:12" x14ac:dyDescent="0.25">
      <c r="A4292" t="s">
        <v>4899</v>
      </c>
      <c r="B4292" t="s">
        <v>4809</v>
      </c>
      <c r="C4292" t="s">
        <v>3295</v>
      </c>
      <c r="D4292">
        <v>13.1</v>
      </c>
      <c r="E4292">
        <v>52.3</v>
      </c>
      <c r="F4292" t="s">
        <v>860</v>
      </c>
      <c r="G4292">
        <v>1</v>
      </c>
      <c r="H4292">
        <v>1</v>
      </c>
      <c r="I4292" t="s">
        <v>861</v>
      </c>
      <c r="J4292" t="s">
        <v>882</v>
      </c>
      <c r="K4292" t="s">
        <v>913</v>
      </c>
      <c r="L4292">
        <v>87570.32</v>
      </c>
    </row>
    <row r="4293" spans="1:12" x14ac:dyDescent="0.25">
      <c r="A4293" t="s">
        <v>4900</v>
      </c>
      <c r="B4293" t="s">
        <v>4809</v>
      </c>
      <c r="C4293" t="s">
        <v>3295</v>
      </c>
      <c r="D4293">
        <v>35.5</v>
      </c>
      <c r="E4293">
        <v>36.869999999999997</v>
      </c>
      <c r="F4293" t="s">
        <v>916</v>
      </c>
      <c r="G4293">
        <v>3</v>
      </c>
      <c r="H4293">
        <v>1</v>
      </c>
      <c r="I4293" t="s">
        <v>928</v>
      </c>
      <c r="J4293" t="s">
        <v>882</v>
      </c>
      <c r="K4293" t="s">
        <v>913</v>
      </c>
      <c r="L4293">
        <v>107683.56</v>
      </c>
    </row>
    <row r="4294" spans="1:12" x14ac:dyDescent="0.25">
      <c r="A4294" t="s">
        <v>4901</v>
      </c>
      <c r="B4294" t="s">
        <v>4809</v>
      </c>
      <c r="C4294" t="s">
        <v>3295</v>
      </c>
      <c r="D4294">
        <v>15.8</v>
      </c>
      <c r="E4294">
        <v>55.8</v>
      </c>
      <c r="F4294" t="s">
        <v>865</v>
      </c>
      <c r="G4294">
        <v>3</v>
      </c>
      <c r="H4294">
        <v>1</v>
      </c>
      <c r="I4294" t="s">
        <v>861</v>
      </c>
      <c r="J4294" t="s">
        <v>882</v>
      </c>
      <c r="K4294" t="s">
        <v>913</v>
      </c>
      <c r="L4294">
        <v>51583.5</v>
      </c>
    </row>
    <row r="4295" spans="1:12" x14ac:dyDescent="0.25">
      <c r="A4295" t="s">
        <v>4902</v>
      </c>
      <c r="B4295" t="s">
        <v>4809</v>
      </c>
      <c r="C4295" t="s">
        <v>3295</v>
      </c>
      <c r="D4295">
        <v>23.6</v>
      </c>
      <c r="E4295">
        <v>28.5</v>
      </c>
      <c r="F4295" t="s">
        <v>916</v>
      </c>
      <c r="G4295">
        <v>3</v>
      </c>
      <c r="H4295">
        <v>1</v>
      </c>
      <c r="I4295" t="s">
        <v>861</v>
      </c>
      <c r="J4295" t="s">
        <v>882</v>
      </c>
      <c r="K4295" t="s">
        <v>913</v>
      </c>
      <c r="L4295">
        <v>2912290.54</v>
      </c>
    </row>
    <row r="4296" spans="1:12" x14ac:dyDescent="0.25">
      <c r="A4296" t="s">
        <v>4903</v>
      </c>
      <c r="B4296" t="s">
        <v>4809</v>
      </c>
      <c r="C4296" t="s">
        <v>3295</v>
      </c>
      <c r="D4296">
        <v>31.9</v>
      </c>
      <c r="E4296">
        <v>42.7</v>
      </c>
      <c r="F4296" t="s">
        <v>916</v>
      </c>
      <c r="G4296">
        <v>3</v>
      </c>
      <c r="H4296">
        <v>2</v>
      </c>
      <c r="I4296" t="s">
        <v>861</v>
      </c>
      <c r="J4296" t="s">
        <v>882</v>
      </c>
      <c r="K4296" t="s">
        <v>913</v>
      </c>
      <c r="L4296">
        <v>63743.16</v>
      </c>
    </row>
    <row r="4297" spans="1:12" x14ac:dyDescent="0.25">
      <c r="A4297" t="s">
        <v>4904</v>
      </c>
      <c r="B4297" t="s">
        <v>4809</v>
      </c>
      <c r="C4297" t="s">
        <v>3295</v>
      </c>
      <c r="D4297">
        <v>26.5</v>
      </c>
      <c r="E4297">
        <v>16.489999999999998</v>
      </c>
      <c r="F4297" t="s">
        <v>865</v>
      </c>
      <c r="G4297">
        <v>3</v>
      </c>
      <c r="H4297">
        <v>2</v>
      </c>
      <c r="I4297" t="s">
        <v>861</v>
      </c>
      <c r="J4297" t="s">
        <v>882</v>
      </c>
      <c r="K4297" t="s">
        <v>913</v>
      </c>
      <c r="L4297">
        <v>158400.29999999999</v>
      </c>
    </row>
    <row r="4298" spans="1:12" x14ac:dyDescent="0.25">
      <c r="A4298" t="s">
        <v>4905</v>
      </c>
      <c r="B4298" t="s">
        <v>4809</v>
      </c>
      <c r="C4298" t="s">
        <v>3295</v>
      </c>
      <c r="D4298">
        <v>23.5</v>
      </c>
      <c r="E4298">
        <v>20.8</v>
      </c>
      <c r="F4298" t="s">
        <v>865</v>
      </c>
      <c r="G4298">
        <v>3</v>
      </c>
      <c r="H4298">
        <v>1</v>
      </c>
      <c r="I4298" t="s">
        <v>861</v>
      </c>
      <c r="J4298" t="s">
        <v>882</v>
      </c>
      <c r="K4298" t="s">
        <v>913</v>
      </c>
      <c r="L4298">
        <v>54662.98</v>
      </c>
    </row>
    <row r="4299" spans="1:12" x14ac:dyDescent="0.25">
      <c r="A4299" t="s">
        <v>4906</v>
      </c>
      <c r="B4299" t="s">
        <v>4809</v>
      </c>
      <c r="C4299" t="s">
        <v>3295</v>
      </c>
      <c r="D4299">
        <v>20</v>
      </c>
      <c r="E4299">
        <v>17.97</v>
      </c>
      <c r="F4299" t="s">
        <v>916</v>
      </c>
      <c r="G4299">
        <v>3</v>
      </c>
      <c r="H4299">
        <v>1</v>
      </c>
      <c r="I4299" t="s">
        <v>861</v>
      </c>
      <c r="J4299" t="s">
        <v>882</v>
      </c>
      <c r="K4299" t="s">
        <v>913</v>
      </c>
      <c r="L4299">
        <v>1456963.68</v>
      </c>
    </row>
    <row r="4300" spans="1:12" x14ac:dyDescent="0.25">
      <c r="A4300" t="s">
        <v>4907</v>
      </c>
      <c r="B4300" t="s">
        <v>4809</v>
      </c>
      <c r="C4300" t="s">
        <v>3295</v>
      </c>
      <c r="D4300">
        <v>21</v>
      </c>
      <c r="E4300">
        <v>25.8</v>
      </c>
      <c r="F4300" t="s">
        <v>916</v>
      </c>
      <c r="G4300">
        <v>3</v>
      </c>
      <c r="H4300">
        <v>1</v>
      </c>
      <c r="I4300" t="s">
        <v>928</v>
      </c>
      <c r="J4300" t="s">
        <v>882</v>
      </c>
      <c r="K4300" t="s">
        <v>913</v>
      </c>
      <c r="L4300">
        <v>382860.93</v>
      </c>
    </row>
    <row r="4301" spans="1:12" x14ac:dyDescent="0.25">
      <c r="A4301" t="s">
        <v>4908</v>
      </c>
      <c r="B4301" t="s">
        <v>4809</v>
      </c>
      <c r="C4301" t="s">
        <v>3295</v>
      </c>
      <c r="D4301">
        <v>23.4</v>
      </c>
      <c r="E4301">
        <v>32.369999999999997</v>
      </c>
      <c r="F4301" t="s">
        <v>916</v>
      </c>
      <c r="G4301">
        <v>3</v>
      </c>
      <c r="H4301">
        <v>1</v>
      </c>
      <c r="I4301" t="s">
        <v>861</v>
      </c>
      <c r="J4301" t="s">
        <v>882</v>
      </c>
      <c r="K4301" t="s">
        <v>913</v>
      </c>
      <c r="L4301">
        <v>757788</v>
      </c>
    </row>
    <row r="4302" spans="1:12" x14ac:dyDescent="0.25">
      <c r="A4302" t="s">
        <v>4909</v>
      </c>
      <c r="B4302" t="s">
        <v>4809</v>
      </c>
      <c r="C4302" t="s">
        <v>3295</v>
      </c>
      <c r="D4302">
        <v>25.9</v>
      </c>
      <c r="E4302">
        <v>32.93</v>
      </c>
      <c r="F4302" t="s">
        <v>916</v>
      </c>
      <c r="G4302">
        <v>3</v>
      </c>
      <c r="H4302">
        <v>1</v>
      </c>
      <c r="I4302" t="s">
        <v>861</v>
      </c>
      <c r="J4302" t="s">
        <v>882</v>
      </c>
      <c r="K4302" t="s">
        <v>913</v>
      </c>
      <c r="L4302">
        <v>44751.85</v>
      </c>
    </row>
    <row r="4303" spans="1:12" x14ac:dyDescent="0.25">
      <c r="A4303" t="s">
        <v>4910</v>
      </c>
      <c r="B4303" t="s">
        <v>4809</v>
      </c>
      <c r="C4303" t="s">
        <v>3295</v>
      </c>
      <c r="D4303">
        <v>27.9</v>
      </c>
      <c r="E4303">
        <v>32.200000000000003</v>
      </c>
      <c r="F4303" t="s">
        <v>916</v>
      </c>
      <c r="G4303">
        <v>3</v>
      </c>
      <c r="H4303">
        <v>1</v>
      </c>
      <c r="I4303" t="s">
        <v>861</v>
      </c>
      <c r="J4303" t="s">
        <v>882</v>
      </c>
      <c r="K4303" t="s">
        <v>913</v>
      </c>
      <c r="L4303">
        <v>622360.29</v>
      </c>
    </row>
    <row r="4304" spans="1:12" x14ac:dyDescent="0.25">
      <c r="A4304" t="s">
        <v>4911</v>
      </c>
      <c r="B4304" t="s">
        <v>4809</v>
      </c>
      <c r="C4304" t="s">
        <v>3295</v>
      </c>
      <c r="D4304">
        <v>12.4</v>
      </c>
      <c r="E4304">
        <v>25.49</v>
      </c>
      <c r="F4304" t="s">
        <v>865</v>
      </c>
      <c r="G4304">
        <v>2</v>
      </c>
      <c r="H4304">
        <v>1</v>
      </c>
      <c r="I4304" t="s">
        <v>861</v>
      </c>
      <c r="J4304" t="s">
        <v>882</v>
      </c>
      <c r="K4304" t="s">
        <v>868</v>
      </c>
      <c r="L4304">
        <v>24914.84</v>
      </c>
    </row>
    <row r="4305" spans="1:12" x14ac:dyDescent="0.25">
      <c r="A4305" t="s">
        <v>4912</v>
      </c>
      <c r="B4305" t="s">
        <v>4809</v>
      </c>
      <c r="C4305" t="s">
        <v>3295</v>
      </c>
      <c r="D4305">
        <v>19.899999999999999</v>
      </c>
      <c r="E4305">
        <v>14</v>
      </c>
      <c r="F4305" t="s">
        <v>860</v>
      </c>
      <c r="G4305">
        <v>1</v>
      </c>
      <c r="H4305">
        <v>1</v>
      </c>
      <c r="I4305" t="s">
        <v>861</v>
      </c>
      <c r="J4305" t="s">
        <v>882</v>
      </c>
      <c r="K4305" t="s">
        <v>863</v>
      </c>
      <c r="L4305">
        <v>815159.11</v>
      </c>
    </row>
    <row r="4306" spans="1:12" x14ac:dyDescent="0.25">
      <c r="A4306" t="s">
        <v>4913</v>
      </c>
      <c r="B4306" t="s">
        <v>4809</v>
      </c>
      <c r="C4306" t="s">
        <v>3295</v>
      </c>
      <c r="D4306">
        <v>12.3</v>
      </c>
      <c r="E4306">
        <v>12.4</v>
      </c>
      <c r="F4306" t="s">
        <v>860</v>
      </c>
      <c r="G4306">
        <v>1</v>
      </c>
      <c r="H4306">
        <v>1</v>
      </c>
      <c r="I4306" t="s">
        <v>861</v>
      </c>
      <c r="J4306" t="s">
        <v>882</v>
      </c>
      <c r="K4306" t="s">
        <v>863</v>
      </c>
      <c r="L4306">
        <v>170416.44</v>
      </c>
    </row>
    <row r="4307" spans="1:12" x14ac:dyDescent="0.25">
      <c r="A4307" t="s">
        <v>4914</v>
      </c>
      <c r="B4307" t="s">
        <v>4809</v>
      </c>
      <c r="C4307" t="s">
        <v>3295</v>
      </c>
      <c r="D4307">
        <v>9.1</v>
      </c>
      <c r="E4307">
        <v>46.46</v>
      </c>
      <c r="F4307" t="s">
        <v>867</v>
      </c>
      <c r="G4307">
        <v>2</v>
      </c>
      <c r="H4307">
        <v>2</v>
      </c>
      <c r="I4307" t="s">
        <v>861</v>
      </c>
      <c r="J4307" t="s">
        <v>882</v>
      </c>
      <c r="K4307" t="s">
        <v>913</v>
      </c>
      <c r="L4307">
        <v>18640</v>
      </c>
    </row>
    <row r="4308" spans="1:12" x14ac:dyDescent="0.25">
      <c r="A4308" t="s">
        <v>4915</v>
      </c>
      <c r="B4308" t="s">
        <v>4809</v>
      </c>
      <c r="C4308" t="s">
        <v>3295</v>
      </c>
      <c r="D4308">
        <v>11.4</v>
      </c>
      <c r="E4308">
        <v>48</v>
      </c>
      <c r="F4308" t="s">
        <v>860</v>
      </c>
      <c r="G4308">
        <v>2</v>
      </c>
      <c r="H4308">
        <v>1</v>
      </c>
      <c r="I4308" t="s">
        <v>861</v>
      </c>
      <c r="J4308" t="s">
        <v>882</v>
      </c>
      <c r="K4308" t="s">
        <v>913</v>
      </c>
      <c r="L4308">
        <v>1421864.09</v>
      </c>
    </row>
    <row r="4309" spans="1:12" x14ac:dyDescent="0.25">
      <c r="A4309" t="s">
        <v>4916</v>
      </c>
      <c r="B4309" t="s">
        <v>4809</v>
      </c>
      <c r="C4309" t="s">
        <v>3295</v>
      </c>
      <c r="D4309">
        <v>20.100000000000001</v>
      </c>
      <c r="E4309">
        <v>28.8</v>
      </c>
      <c r="F4309" t="s">
        <v>860</v>
      </c>
      <c r="G4309">
        <v>1</v>
      </c>
      <c r="H4309">
        <v>1</v>
      </c>
      <c r="I4309" t="s">
        <v>861</v>
      </c>
      <c r="J4309" t="s">
        <v>882</v>
      </c>
      <c r="K4309" t="s">
        <v>863</v>
      </c>
      <c r="L4309">
        <v>3284717.79</v>
      </c>
    </row>
    <row r="4310" spans="1:12" x14ac:dyDescent="0.25">
      <c r="A4310" t="s">
        <v>4917</v>
      </c>
      <c r="B4310" t="s">
        <v>4809</v>
      </c>
      <c r="C4310" t="s">
        <v>3295</v>
      </c>
      <c r="D4310">
        <v>16.3</v>
      </c>
      <c r="E4310">
        <v>28.8</v>
      </c>
      <c r="F4310" t="s">
        <v>860</v>
      </c>
      <c r="G4310">
        <v>1</v>
      </c>
      <c r="H4310">
        <v>1</v>
      </c>
      <c r="I4310" t="s">
        <v>861</v>
      </c>
      <c r="J4310" t="s">
        <v>882</v>
      </c>
      <c r="K4310" t="s">
        <v>863</v>
      </c>
      <c r="L4310">
        <v>202232.98</v>
      </c>
    </row>
    <row r="4311" spans="1:12" x14ac:dyDescent="0.25">
      <c r="A4311" t="s">
        <v>4918</v>
      </c>
      <c r="B4311" t="s">
        <v>4809</v>
      </c>
      <c r="C4311" t="s">
        <v>3295</v>
      </c>
      <c r="D4311">
        <v>18.399999999999999</v>
      </c>
      <c r="E4311">
        <v>10.72</v>
      </c>
      <c r="F4311" t="s">
        <v>865</v>
      </c>
      <c r="G4311">
        <v>2</v>
      </c>
      <c r="H4311">
        <v>1</v>
      </c>
      <c r="I4311" t="s">
        <v>861</v>
      </c>
      <c r="J4311" t="s">
        <v>882</v>
      </c>
      <c r="K4311" t="s">
        <v>863</v>
      </c>
      <c r="L4311">
        <v>1805252.84</v>
      </c>
    </row>
    <row r="4312" spans="1:12" x14ac:dyDescent="0.25">
      <c r="A4312" t="s">
        <v>4919</v>
      </c>
      <c r="B4312" t="s">
        <v>4809</v>
      </c>
      <c r="C4312" t="s">
        <v>3295</v>
      </c>
      <c r="D4312">
        <v>18.5</v>
      </c>
      <c r="E4312">
        <v>15.49</v>
      </c>
      <c r="F4312" t="s">
        <v>865</v>
      </c>
      <c r="G4312">
        <v>2</v>
      </c>
      <c r="H4312">
        <v>1</v>
      </c>
      <c r="I4312" t="s">
        <v>861</v>
      </c>
      <c r="J4312" t="s">
        <v>882</v>
      </c>
      <c r="K4312" t="s">
        <v>863</v>
      </c>
      <c r="L4312">
        <v>256098.23</v>
      </c>
    </row>
    <row r="4313" spans="1:12" x14ac:dyDescent="0.25">
      <c r="A4313" t="s">
        <v>4920</v>
      </c>
      <c r="B4313" t="s">
        <v>4809</v>
      </c>
      <c r="C4313" t="s">
        <v>3295</v>
      </c>
      <c r="D4313">
        <v>16</v>
      </c>
      <c r="E4313">
        <v>12.6</v>
      </c>
      <c r="F4313" t="s">
        <v>865</v>
      </c>
      <c r="G4313">
        <v>2</v>
      </c>
      <c r="H4313">
        <v>1</v>
      </c>
      <c r="I4313" t="s">
        <v>861</v>
      </c>
      <c r="J4313" t="s">
        <v>882</v>
      </c>
      <c r="K4313" t="s">
        <v>863</v>
      </c>
      <c r="L4313">
        <v>369467.91</v>
      </c>
    </row>
    <row r="4314" spans="1:12" x14ac:dyDescent="0.25">
      <c r="A4314" t="s">
        <v>4921</v>
      </c>
      <c r="B4314" t="s">
        <v>4809</v>
      </c>
      <c r="C4314" t="s">
        <v>3295</v>
      </c>
      <c r="D4314">
        <v>15.8</v>
      </c>
      <c r="E4314">
        <v>10.3</v>
      </c>
      <c r="F4314" t="s">
        <v>865</v>
      </c>
      <c r="G4314">
        <v>2</v>
      </c>
      <c r="H4314">
        <v>1</v>
      </c>
      <c r="I4314" t="s">
        <v>861</v>
      </c>
      <c r="J4314" t="s">
        <v>882</v>
      </c>
      <c r="K4314" t="s">
        <v>863</v>
      </c>
      <c r="L4314">
        <v>93356.54</v>
      </c>
    </row>
    <row r="4315" spans="1:12" x14ac:dyDescent="0.25">
      <c r="A4315" t="s">
        <v>4922</v>
      </c>
      <c r="B4315" t="s">
        <v>4809</v>
      </c>
      <c r="C4315" t="s">
        <v>3295</v>
      </c>
      <c r="D4315">
        <v>18.600000000000001</v>
      </c>
      <c r="E4315">
        <v>10.6</v>
      </c>
      <c r="F4315" t="s">
        <v>860</v>
      </c>
      <c r="G4315">
        <v>2</v>
      </c>
      <c r="H4315">
        <v>1</v>
      </c>
      <c r="I4315" t="s">
        <v>861</v>
      </c>
      <c r="J4315" t="s">
        <v>882</v>
      </c>
      <c r="K4315" t="s">
        <v>863</v>
      </c>
      <c r="L4315">
        <v>2007502.95</v>
      </c>
    </row>
    <row r="4316" spans="1:12" x14ac:dyDescent="0.25">
      <c r="A4316" t="s">
        <v>4923</v>
      </c>
      <c r="B4316" t="s">
        <v>4809</v>
      </c>
      <c r="C4316" t="s">
        <v>3295</v>
      </c>
      <c r="D4316">
        <v>19.5</v>
      </c>
      <c r="E4316">
        <v>11</v>
      </c>
      <c r="F4316" t="s">
        <v>860</v>
      </c>
      <c r="G4316">
        <v>1</v>
      </c>
      <c r="H4316">
        <v>1</v>
      </c>
      <c r="I4316" t="s">
        <v>861</v>
      </c>
      <c r="J4316" t="s">
        <v>882</v>
      </c>
      <c r="K4316" t="s">
        <v>863</v>
      </c>
      <c r="L4316">
        <v>394948.9</v>
      </c>
    </row>
    <row r="4317" spans="1:12" x14ac:dyDescent="0.25">
      <c r="A4317" t="s">
        <v>4924</v>
      </c>
      <c r="B4317" t="s">
        <v>4809</v>
      </c>
      <c r="C4317" t="s">
        <v>3295</v>
      </c>
      <c r="D4317">
        <v>15.5</v>
      </c>
      <c r="E4317">
        <v>8.94</v>
      </c>
      <c r="F4317" t="s">
        <v>865</v>
      </c>
      <c r="G4317">
        <v>2</v>
      </c>
      <c r="H4317">
        <v>1</v>
      </c>
      <c r="I4317" t="s">
        <v>861</v>
      </c>
      <c r="J4317" t="s">
        <v>882</v>
      </c>
      <c r="K4317" t="s">
        <v>863</v>
      </c>
      <c r="L4317">
        <v>188336.2</v>
      </c>
    </row>
    <row r="4318" spans="1:12" x14ac:dyDescent="0.25">
      <c r="A4318" t="s">
        <v>4925</v>
      </c>
      <c r="B4318" t="s">
        <v>4809</v>
      </c>
      <c r="C4318" t="s">
        <v>3295</v>
      </c>
      <c r="D4318">
        <v>15.5</v>
      </c>
      <c r="E4318">
        <v>10.5</v>
      </c>
      <c r="F4318" t="s">
        <v>860</v>
      </c>
      <c r="G4318">
        <v>2</v>
      </c>
      <c r="H4318">
        <v>1</v>
      </c>
      <c r="I4318" t="s">
        <v>861</v>
      </c>
      <c r="J4318" t="s">
        <v>882</v>
      </c>
      <c r="K4318" t="s">
        <v>863</v>
      </c>
      <c r="L4318">
        <v>208971.09</v>
      </c>
    </row>
    <row r="4319" spans="1:12" x14ac:dyDescent="0.25">
      <c r="A4319" t="s">
        <v>4926</v>
      </c>
      <c r="B4319" t="s">
        <v>4809</v>
      </c>
      <c r="C4319" t="s">
        <v>3295</v>
      </c>
      <c r="D4319">
        <v>15.2</v>
      </c>
      <c r="E4319">
        <v>10.5</v>
      </c>
      <c r="F4319" t="s">
        <v>860</v>
      </c>
      <c r="G4319">
        <v>2</v>
      </c>
      <c r="H4319">
        <v>1</v>
      </c>
      <c r="I4319" t="s">
        <v>861</v>
      </c>
      <c r="J4319" t="s">
        <v>882</v>
      </c>
      <c r="K4319" t="s">
        <v>863</v>
      </c>
      <c r="L4319">
        <v>2492.0700000000002</v>
      </c>
    </row>
    <row r="4320" spans="1:12" x14ac:dyDescent="0.25">
      <c r="A4320" t="s">
        <v>4927</v>
      </c>
      <c r="B4320" t="s">
        <v>4809</v>
      </c>
      <c r="C4320" t="s">
        <v>3295</v>
      </c>
      <c r="D4320">
        <v>17.100000000000001</v>
      </c>
      <c r="E4320">
        <v>8.8000000000000007</v>
      </c>
      <c r="F4320" t="s">
        <v>860</v>
      </c>
      <c r="G4320">
        <v>2</v>
      </c>
      <c r="H4320">
        <v>1</v>
      </c>
      <c r="I4320" t="s">
        <v>861</v>
      </c>
      <c r="J4320" t="s">
        <v>882</v>
      </c>
      <c r="K4320" t="s">
        <v>863</v>
      </c>
      <c r="L4320">
        <v>74255.09</v>
      </c>
    </row>
    <row r="4321" spans="1:12" x14ac:dyDescent="0.25">
      <c r="A4321" t="s">
        <v>4928</v>
      </c>
      <c r="B4321" t="s">
        <v>4809</v>
      </c>
      <c r="C4321" t="s">
        <v>3295</v>
      </c>
      <c r="D4321">
        <v>13.2</v>
      </c>
      <c r="E4321">
        <v>18.5</v>
      </c>
      <c r="F4321" t="s">
        <v>918</v>
      </c>
      <c r="G4321">
        <v>3</v>
      </c>
      <c r="H4321">
        <v>1</v>
      </c>
      <c r="I4321" t="s">
        <v>861</v>
      </c>
      <c r="J4321" t="s">
        <v>882</v>
      </c>
      <c r="K4321" t="s">
        <v>863</v>
      </c>
      <c r="L4321">
        <v>179597.01</v>
      </c>
    </row>
    <row r="4322" spans="1:12" x14ac:dyDescent="0.25">
      <c r="A4322" t="s">
        <v>4929</v>
      </c>
      <c r="B4322" t="s">
        <v>4809</v>
      </c>
      <c r="C4322" t="s">
        <v>3295</v>
      </c>
      <c r="D4322">
        <v>14.3</v>
      </c>
      <c r="E4322">
        <v>28.6</v>
      </c>
      <c r="F4322" t="s">
        <v>918</v>
      </c>
      <c r="G4322">
        <v>3</v>
      </c>
      <c r="H4322">
        <v>1</v>
      </c>
      <c r="I4322" t="s">
        <v>861</v>
      </c>
      <c r="J4322" t="s">
        <v>882</v>
      </c>
      <c r="K4322" t="s">
        <v>863</v>
      </c>
      <c r="L4322">
        <v>217435.32</v>
      </c>
    </row>
    <row r="4323" spans="1:12" x14ac:dyDescent="0.25">
      <c r="A4323" t="s">
        <v>4930</v>
      </c>
      <c r="B4323" t="s">
        <v>4809</v>
      </c>
      <c r="C4323" t="s">
        <v>3295</v>
      </c>
      <c r="D4323">
        <v>11.4</v>
      </c>
      <c r="E4323">
        <v>22</v>
      </c>
      <c r="F4323" t="s">
        <v>1131</v>
      </c>
      <c r="G4323">
        <v>1</v>
      </c>
      <c r="H4323">
        <v>1</v>
      </c>
      <c r="I4323" t="s">
        <v>861</v>
      </c>
      <c r="J4323" t="s">
        <v>882</v>
      </c>
      <c r="K4323" t="s">
        <v>913</v>
      </c>
      <c r="L4323">
        <v>2648897.91</v>
      </c>
    </row>
    <row r="4324" spans="1:12" x14ac:dyDescent="0.25">
      <c r="A4324" t="s">
        <v>4931</v>
      </c>
      <c r="B4324" t="s">
        <v>4809</v>
      </c>
      <c r="C4324" t="s">
        <v>3295</v>
      </c>
      <c r="D4324">
        <v>18.600000000000001</v>
      </c>
      <c r="E4324">
        <v>18.5</v>
      </c>
      <c r="F4324" t="s">
        <v>860</v>
      </c>
      <c r="G4324">
        <v>1</v>
      </c>
      <c r="H4324">
        <v>1</v>
      </c>
      <c r="I4324" t="s">
        <v>861</v>
      </c>
      <c r="J4324" t="s">
        <v>882</v>
      </c>
      <c r="K4324" t="s">
        <v>863</v>
      </c>
      <c r="L4324">
        <v>194.36</v>
      </c>
    </row>
    <row r="4325" spans="1:12" x14ac:dyDescent="0.25">
      <c r="A4325" t="s">
        <v>4932</v>
      </c>
      <c r="B4325" t="s">
        <v>4809</v>
      </c>
      <c r="C4325" t="s">
        <v>3295</v>
      </c>
      <c r="D4325">
        <v>17.899999999999999</v>
      </c>
      <c r="E4325">
        <v>17.8</v>
      </c>
      <c r="F4325" t="s">
        <v>860</v>
      </c>
      <c r="G4325">
        <v>1</v>
      </c>
      <c r="H4325">
        <v>1</v>
      </c>
      <c r="I4325" t="s">
        <v>861</v>
      </c>
      <c r="J4325" t="s">
        <v>882</v>
      </c>
      <c r="K4325" t="s">
        <v>863</v>
      </c>
      <c r="L4325">
        <v>5601.93</v>
      </c>
    </row>
    <row r="4326" spans="1:12" x14ac:dyDescent="0.25">
      <c r="A4326" t="s">
        <v>4933</v>
      </c>
      <c r="B4326" t="s">
        <v>4809</v>
      </c>
      <c r="C4326" t="s">
        <v>3295</v>
      </c>
      <c r="D4326">
        <v>19</v>
      </c>
      <c r="E4326">
        <v>17.3</v>
      </c>
      <c r="F4326" t="s">
        <v>860</v>
      </c>
      <c r="G4326">
        <v>1</v>
      </c>
      <c r="H4326">
        <v>1</v>
      </c>
      <c r="I4326" t="s">
        <v>861</v>
      </c>
      <c r="J4326" t="s">
        <v>882</v>
      </c>
      <c r="K4326" t="s">
        <v>863</v>
      </c>
      <c r="L4326">
        <v>469622.44</v>
      </c>
    </row>
    <row r="4327" spans="1:12" x14ac:dyDescent="0.25">
      <c r="A4327" t="s">
        <v>4934</v>
      </c>
      <c r="B4327" t="s">
        <v>4809</v>
      </c>
      <c r="C4327" t="s">
        <v>3295</v>
      </c>
      <c r="D4327">
        <v>18.8</v>
      </c>
      <c r="E4327">
        <v>21.49</v>
      </c>
      <c r="F4327" t="s">
        <v>860</v>
      </c>
      <c r="G4327">
        <v>1</v>
      </c>
      <c r="H4327">
        <v>1</v>
      </c>
      <c r="I4327" t="s">
        <v>861</v>
      </c>
      <c r="J4327" t="s">
        <v>882</v>
      </c>
      <c r="K4327" t="s">
        <v>863</v>
      </c>
      <c r="L4327">
        <v>21929.05</v>
      </c>
    </row>
    <row r="4328" spans="1:12" x14ac:dyDescent="0.25">
      <c r="A4328" t="s">
        <v>4935</v>
      </c>
      <c r="B4328" t="s">
        <v>4809</v>
      </c>
      <c r="C4328" t="s">
        <v>3295</v>
      </c>
      <c r="D4328">
        <v>15.2</v>
      </c>
      <c r="E4328">
        <v>25</v>
      </c>
      <c r="F4328" t="s">
        <v>867</v>
      </c>
      <c r="G4328">
        <v>2</v>
      </c>
      <c r="H4328">
        <v>1</v>
      </c>
      <c r="I4328" t="s">
        <v>861</v>
      </c>
      <c r="J4328" t="s">
        <v>882</v>
      </c>
      <c r="K4328" t="s">
        <v>863</v>
      </c>
      <c r="L4328">
        <v>658330.63</v>
      </c>
    </row>
    <row r="4329" spans="1:12" x14ac:dyDescent="0.25">
      <c r="A4329" t="s">
        <v>4936</v>
      </c>
      <c r="B4329" t="s">
        <v>4809</v>
      </c>
      <c r="C4329" t="s">
        <v>3295</v>
      </c>
      <c r="D4329">
        <v>22.8</v>
      </c>
      <c r="E4329">
        <v>11.2</v>
      </c>
      <c r="F4329" t="s">
        <v>1131</v>
      </c>
      <c r="G4329">
        <v>1</v>
      </c>
      <c r="H4329">
        <v>1</v>
      </c>
      <c r="I4329" t="s">
        <v>861</v>
      </c>
      <c r="J4329" t="s">
        <v>882</v>
      </c>
      <c r="K4329" t="s">
        <v>863</v>
      </c>
      <c r="L4329">
        <v>1453065.41</v>
      </c>
    </row>
    <row r="4330" spans="1:12" x14ac:dyDescent="0.25">
      <c r="A4330" t="s">
        <v>4937</v>
      </c>
      <c r="B4330" t="s">
        <v>4809</v>
      </c>
      <c r="C4330" t="s">
        <v>3295</v>
      </c>
      <c r="D4330">
        <v>10.9</v>
      </c>
      <c r="E4330">
        <v>30.85</v>
      </c>
      <c r="F4330" t="s">
        <v>865</v>
      </c>
      <c r="G4330">
        <v>3</v>
      </c>
      <c r="H4330">
        <v>1</v>
      </c>
      <c r="I4330" t="s">
        <v>861</v>
      </c>
      <c r="J4330" t="s">
        <v>882</v>
      </c>
      <c r="K4330" t="s">
        <v>913</v>
      </c>
      <c r="L4330">
        <v>398226.84</v>
      </c>
    </row>
    <row r="4331" spans="1:12" x14ac:dyDescent="0.25">
      <c r="A4331" t="s">
        <v>4938</v>
      </c>
      <c r="B4331" t="s">
        <v>4809</v>
      </c>
      <c r="C4331" t="s">
        <v>3295</v>
      </c>
      <c r="D4331">
        <v>13.5</v>
      </c>
      <c r="E4331">
        <v>40</v>
      </c>
      <c r="F4331" t="s">
        <v>865</v>
      </c>
      <c r="G4331">
        <v>3</v>
      </c>
      <c r="H4331">
        <v>1</v>
      </c>
      <c r="I4331" t="s">
        <v>861</v>
      </c>
      <c r="J4331" t="s">
        <v>882</v>
      </c>
      <c r="K4331" t="s">
        <v>913</v>
      </c>
      <c r="L4331">
        <v>39429.480000000003</v>
      </c>
    </row>
    <row r="4332" spans="1:12" x14ac:dyDescent="0.25">
      <c r="A4332" t="s">
        <v>4939</v>
      </c>
      <c r="B4332" t="s">
        <v>4809</v>
      </c>
      <c r="C4332" t="s">
        <v>3295</v>
      </c>
      <c r="D4332">
        <v>13.9</v>
      </c>
      <c r="E4332">
        <v>30.16</v>
      </c>
      <c r="F4332" t="s">
        <v>865</v>
      </c>
      <c r="G4332">
        <v>3</v>
      </c>
      <c r="H4332">
        <v>1</v>
      </c>
      <c r="I4332" t="s">
        <v>861</v>
      </c>
      <c r="J4332" t="s">
        <v>882</v>
      </c>
      <c r="K4332" t="s">
        <v>913</v>
      </c>
      <c r="L4332">
        <v>525155.51</v>
      </c>
    </row>
    <row r="4333" spans="1:12" x14ac:dyDescent="0.25">
      <c r="A4333" t="s">
        <v>4940</v>
      </c>
      <c r="B4333" t="s">
        <v>4809</v>
      </c>
      <c r="C4333" t="s">
        <v>3295</v>
      </c>
      <c r="D4333">
        <v>11.6</v>
      </c>
      <c r="E4333">
        <v>36.299999999999997</v>
      </c>
      <c r="F4333" t="s">
        <v>865</v>
      </c>
      <c r="G4333">
        <v>3</v>
      </c>
      <c r="H4333">
        <v>1</v>
      </c>
      <c r="I4333" t="s">
        <v>861</v>
      </c>
      <c r="J4333" t="s">
        <v>882</v>
      </c>
      <c r="K4333" t="s">
        <v>913</v>
      </c>
      <c r="L4333">
        <v>1066359.6299999999</v>
      </c>
    </row>
    <row r="4334" spans="1:12" x14ac:dyDescent="0.25">
      <c r="A4334" t="s">
        <v>4941</v>
      </c>
      <c r="B4334" t="s">
        <v>4809</v>
      </c>
      <c r="C4334" t="s">
        <v>3295</v>
      </c>
      <c r="D4334">
        <v>10.6</v>
      </c>
      <c r="E4334">
        <v>10.48</v>
      </c>
      <c r="F4334" t="s">
        <v>865</v>
      </c>
      <c r="G4334">
        <v>3</v>
      </c>
      <c r="H4334">
        <v>1</v>
      </c>
      <c r="I4334" t="s">
        <v>861</v>
      </c>
      <c r="J4334" t="s">
        <v>882</v>
      </c>
      <c r="K4334" t="s">
        <v>863</v>
      </c>
      <c r="L4334">
        <v>39562.85</v>
      </c>
    </row>
    <row r="4335" spans="1:12" x14ac:dyDescent="0.25">
      <c r="A4335" t="s">
        <v>4942</v>
      </c>
      <c r="B4335" t="s">
        <v>4809</v>
      </c>
      <c r="C4335" t="s">
        <v>3295</v>
      </c>
      <c r="D4335">
        <v>9.9</v>
      </c>
      <c r="E4335">
        <v>35.869999999999997</v>
      </c>
      <c r="F4335" t="s">
        <v>865</v>
      </c>
      <c r="G4335">
        <v>2</v>
      </c>
      <c r="H4335">
        <v>1</v>
      </c>
      <c r="I4335" t="s">
        <v>861</v>
      </c>
      <c r="J4335" t="s">
        <v>882</v>
      </c>
      <c r="K4335" t="s">
        <v>863</v>
      </c>
      <c r="L4335">
        <v>1824.8</v>
      </c>
    </row>
    <row r="4336" spans="1:12" x14ac:dyDescent="0.25">
      <c r="A4336" t="s">
        <v>4943</v>
      </c>
      <c r="B4336" t="s">
        <v>4809</v>
      </c>
      <c r="C4336" t="s">
        <v>3295</v>
      </c>
      <c r="D4336">
        <v>7.1</v>
      </c>
      <c r="E4336">
        <v>24.5</v>
      </c>
      <c r="F4336" t="s">
        <v>918</v>
      </c>
      <c r="G4336">
        <v>2</v>
      </c>
      <c r="H4336">
        <v>1</v>
      </c>
      <c r="I4336" t="s">
        <v>861</v>
      </c>
      <c r="J4336" t="s">
        <v>882</v>
      </c>
      <c r="K4336" t="s">
        <v>863</v>
      </c>
      <c r="L4336">
        <v>394570.11</v>
      </c>
    </row>
    <row r="4337" spans="1:12" x14ac:dyDescent="0.25">
      <c r="A4337" t="s">
        <v>4944</v>
      </c>
      <c r="B4337" t="s">
        <v>4809</v>
      </c>
      <c r="C4337" t="s">
        <v>3295</v>
      </c>
      <c r="D4337">
        <v>9.6999999999999993</v>
      </c>
      <c r="E4337">
        <v>24.5</v>
      </c>
      <c r="F4337" t="s">
        <v>860</v>
      </c>
      <c r="G4337">
        <v>1</v>
      </c>
      <c r="H4337">
        <v>1</v>
      </c>
      <c r="I4337" t="s">
        <v>861</v>
      </c>
      <c r="J4337" t="s">
        <v>882</v>
      </c>
      <c r="K4337" t="s">
        <v>863</v>
      </c>
      <c r="L4337">
        <v>586137.07999999996</v>
      </c>
    </row>
    <row r="4338" spans="1:12" x14ac:dyDescent="0.25">
      <c r="A4338" t="s">
        <v>4945</v>
      </c>
      <c r="B4338" t="s">
        <v>4809</v>
      </c>
      <c r="C4338" t="s">
        <v>3295</v>
      </c>
      <c r="D4338">
        <v>9.9</v>
      </c>
      <c r="E4338">
        <v>24</v>
      </c>
      <c r="F4338" t="s">
        <v>865</v>
      </c>
      <c r="G4338">
        <v>2</v>
      </c>
      <c r="H4338">
        <v>1</v>
      </c>
      <c r="I4338" t="s">
        <v>861</v>
      </c>
      <c r="J4338" t="s">
        <v>882</v>
      </c>
      <c r="K4338" t="s">
        <v>913</v>
      </c>
      <c r="L4338">
        <v>378209.09</v>
      </c>
    </row>
    <row r="4339" spans="1:12" x14ac:dyDescent="0.25">
      <c r="A4339" t="s">
        <v>4946</v>
      </c>
      <c r="B4339" t="s">
        <v>4809</v>
      </c>
      <c r="C4339" t="s">
        <v>3295</v>
      </c>
      <c r="D4339">
        <v>10.5</v>
      </c>
      <c r="E4339">
        <v>21.9</v>
      </c>
      <c r="F4339" t="s">
        <v>865</v>
      </c>
      <c r="G4339">
        <v>2</v>
      </c>
      <c r="H4339">
        <v>1</v>
      </c>
      <c r="I4339" t="s">
        <v>861</v>
      </c>
      <c r="J4339" t="s">
        <v>882</v>
      </c>
      <c r="K4339" t="s">
        <v>868</v>
      </c>
      <c r="L4339">
        <v>119584.53</v>
      </c>
    </row>
    <row r="4340" spans="1:12" x14ac:dyDescent="0.25">
      <c r="A4340" t="s">
        <v>4947</v>
      </c>
      <c r="B4340" t="s">
        <v>4809</v>
      </c>
      <c r="C4340" t="s">
        <v>3295</v>
      </c>
      <c r="D4340">
        <v>12.1</v>
      </c>
      <c r="E4340">
        <v>41</v>
      </c>
      <c r="F4340" t="s">
        <v>865</v>
      </c>
      <c r="G4340">
        <v>2</v>
      </c>
      <c r="H4340">
        <v>1</v>
      </c>
      <c r="I4340" t="s">
        <v>861</v>
      </c>
      <c r="J4340" t="s">
        <v>882</v>
      </c>
      <c r="K4340" t="s">
        <v>868</v>
      </c>
      <c r="L4340">
        <v>2766219.77</v>
      </c>
    </row>
    <row r="4341" spans="1:12" x14ac:dyDescent="0.25">
      <c r="A4341" t="s">
        <v>4948</v>
      </c>
      <c r="B4341" t="s">
        <v>4809</v>
      </c>
      <c r="C4341" t="s">
        <v>3295</v>
      </c>
      <c r="D4341">
        <v>14.1</v>
      </c>
      <c r="E4341">
        <v>24.6</v>
      </c>
      <c r="F4341" t="s">
        <v>865</v>
      </c>
      <c r="G4341">
        <v>2</v>
      </c>
      <c r="H4341">
        <v>1</v>
      </c>
      <c r="I4341" t="s">
        <v>861</v>
      </c>
      <c r="J4341" t="s">
        <v>882</v>
      </c>
      <c r="K4341" t="s">
        <v>913</v>
      </c>
      <c r="L4341">
        <v>2793273.52</v>
      </c>
    </row>
    <row r="4342" spans="1:12" x14ac:dyDescent="0.25">
      <c r="A4342" t="s">
        <v>4949</v>
      </c>
      <c r="B4342" t="s">
        <v>4809</v>
      </c>
      <c r="C4342" t="s">
        <v>3295</v>
      </c>
      <c r="D4342">
        <v>11.1</v>
      </c>
      <c r="E4342">
        <v>15.5</v>
      </c>
      <c r="F4342" t="s">
        <v>867</v>
      </c>
      <c r="G4342">
        <v>2</v>
      </c>
      <c r="H4342">
        <v>1</v>
      </c>
      <c r="I4342" t="s">
        <v>861</v>
      </c>
      <c r="J4342" t="s">
        <v>882</v>
      </c>
      <c r="K4342" t="s">
        <v>868</v>
      </c>
      <c r="L4342">
        <v>1150059.83</v>
      </c>
    </row>
    <row r="4343" spans="1:12" x14ac:dyDescent="0.25">
      <c r="A4343" t="s">
        <v>4950</v>
      </c>
      <c r="B4343" t="s">
        <v>4809</v>
      </c>
      <c r="C4343" t="s">
        <v>3295</v>
      </c>
      <c r="D4343">
        <v>10.1</v>
      </c>
      <c r="E4343">
        <v>29.1</v>
      </c>
      <c r="F4343" t="s">
        <v>865</v>
      </c>
      <c r="G4343">
        <v>2</v>
      </c>
      <c r="H4343">
        <v>1</v>
      </c>
      <c r="I4343" t="s">
        <v>861</v>
      </c>
      <c r="J4343" t="s">
        <v>882</v>
      </c>
      <c r="K4343" t="s">
        <v>868</v>
      </c>
      <c r="L4343">
        <v>304772.68</v>
      </c>
    </row>
    <row r="4344" spans="1:12" x14ac:dyDescent="0.25">
      <c r="A4344" t="s">
        <v>4951</v>
      </c>
      <c r="B4344" t="s">
        <v>4809</v>
      </c>
      <c r="C4344" t="s">
        <v>3295</v>
      </c>
      <c r="D4344">
        <v>10.5</v>
      </c>
      <c r="E4344">
        <v>25.7</v>
      </c>
      <c r="F4344" t="s">
        <v>865</v>
      </c>
      <c r="G4344">
        <v>2</v>
      </c>
      <c r="H4344">
        <v>1</v>
      </c>
      <c r="I4344" t="s">
        <v>861</v>
      </c>
      <c r="J4344" t="s">
        <v>882</v>
      </c>
      <c r="K4344" t="s">
        <v>868</v>
      </c>
      <c r="L4344">
        <v>651178.34</v>
      </c>
    </row>
    <row r="4345" spans="1:12" x14ac:dyDescent="0.25">
      <c r="A4345" t="s">
        <v>4952</v>
      </c>
      <c r="B4345" t="s">
        <v>4809</v>
      </c>
      <c r="C4345" t="s">
        <v>3295</v>
      </c>
      <c r="D4345">
        <v>18.600000000000001</v>
      </c>
      <c r="E4345">
        <v>22.2</v>
      </c>
      <c r="F4345" t="s">
        <v>860</v>
      </c>
      <c r="G4345">
        <v>1</v>
      </c>
      <c r="H4345">
        <v>1</v>
      </c>
      <c r="I4345" t="s">
        <v>861</v>
      </c>
      <c r="J4345" t="s">
        <v>882</v>
      </c>
      <c r="K4345" t="s">
        <v>863</v>
      </c>
      <c r="L4345">
        <v>1129776.92</v>
      </c>
    </row>
    <row r="4346" spans="1:12" x14ac:dyDescent="0.25">
      <c r="A4346" t="s">
        <v>4953</v>
      </c>
      <c r="B4346" t="s">
        <v>4809</v>
      </c>
      <c r="C4346" t="s">
        <v>3295</v>
      </c>
      <c r="D4346">
        <v>18.8</v>
      </c>
      <c r="E4346">
        <v>25.27</v>
      </c>
      <c r="F4346" t="s">
        <v>860</v>
      </c>
      <c r="G4346">
        <v>1</v>
      </c>
      <c r="H4346">
        <v>1</v>
      </c>
      <c r="I4346" t="s">
        <v>861</v>
      </c>
      <c r="J4346" t="s">
        <v>882</v>
      </c>
      <c r="K4346" t="s">
        <v>863</v>
      </c>
      <c r="L4346">
        <v>5418434.1299999999</v>
      </c>
    </row>
    <row r="4347" spans="1:12" x14ac:dyDescent="0.25">
      <c r="A4347" t="s">
        <v>4954</v>
      </c>
      <c r="B4347" t="s">
        <v>4809</v>
      </c>
      <c r="C4347" t="s">
        <v>3295</v>
      </c>
      <c r="D4347">
        <v>18.600000000000001</v>
      </c>
      <c r="E4347">
        <v>30</v>
      </c>
      <c r="F4347" t="s">
        <v>860</v>
      </c>
      <c r="G4347">
        <v>1</v>
      </c>
      <c r="H4347">
        <v>1</v>
      </c>
      <c r="I4347" t="s">
        <v>861</v>
      </c>
      <c r="J4347" t="s">
        <v>882</v>
      </c>
      <c r="K4347" t="s">
        <v>863</v>
      </c>
      <c r="L4347">
        <v>3018856.23</v>
      </c>
    </row>
    <row r="4348" spans="1:12" x14ac:dyDescent="0.25">
      <c r="A4348" t="s">
        <v>4955</v>
      </c>
      <c r="B4348" t="s">
        <v>4809</v>
      </c>
      <c r="C4348" t="s">
        <v>3295</v>
      </c>
      <c r="D4348">
        <v>19</v>
      </c>
      <c r="E4348">
        <v>26.45</v>
      </c>
      <c r="F4348" t="s">
        <v>860</v>
      </c>
      <c r="G4348">
        <v>1</v>
      </c>
      <c r="H4348">
        <v>1</v>
      </c>
      <c r="I4348" t="s">
        <v>861</v>
      </c>
      <c r="J4348" t="s">
        <v>882</v>
      </c>
      <c r="K4348" t="s">
        <v>863</v>
      </c>
      <c r="L4348">
        <v>111453.84</v>
      </c>
    </row>
    <row r="4349" spans="1:12" x14ac:dyDescent="0.25">
      <c r="A4349" t="s">
        <v>4956</v>
      </c>
      <c r="B4349" t="s">
        <v>4809</v>
      </c>
      <c r="C4349" t="s">
        <v>3295</v>
      </c>
      <c r="D4349">
        <v>17.5</v>
      </c>
      <c r="E4349">
        <v>21</v>
      </c>
      <c r="F4349" t="s">
        <v>860</v>
      </c>
      <c r="G4349">
        <v>1</v>
      </c>
      <c r="H4349">
        <v>1</v>
      </c>
      <c r="I4349" t="s">
        <v>861</v>
      </c>
      <c r="J4349" t="s">
        <v>882</v>
      </c>
      <c r="K4349" t="s">
        <v>863</v>
      </c>
      <c r="L4349">
        <v>1589284.85</v>
      </c>
    </row>
    <row r="4350" spans="1:12" x14ac:dyDescent="0.25">
      <c r="A4350" t="s">
        <v>4957</v>
      </c>
      <c r="B4350" t="s">
        <v>4809</v>
      </c>
      <c r="C4350" t="s">
        <v>3295</v>
      </c>
      <c r="D4350">
        <v>19.2</v>
      </c>
      <c r="E4350">
        <v>38</v>
      </c>
      <c r="F4350" t="s">
        <v>860</v>
      </c>
      <c r="G4350">
        <v>1</v>
      </c>
      <c r="H4350">
        <v>1</v>
      </c>
      <c r="I4350" t="s">
        <v>861</v>
      </c>
      <c r="J4350" t="s">
        <v>882</v>
      </c>
      <c r="K4350" t="s">
        <v>863</v>
      </c>
      <c r="L4350" t="s">
        <v>844</v>
      </c>
    </row>
    <row r="4351" spans="1:12" x14ac:dyDescent="0.25">
      <c r="A4351" t="s">
        <v>4958</v>
      </c>
      <c r="B4351" t="s">
        <v>4809</v>
      </c>
      <c r="C4351" t="s">
        <v>3295</v>
      </c>
      <c r="D4351">
        <v>18.100000000000001</v>
      </c>
      <c r="E4351">
        <v>30.5</v>
      </c>
      <c r="F4351" t="s">
        <v>860</v>
      </c>
      <c r="G4351">
        <v>1</v>
      </c>
      <c r="H4351">
        <v>1</v>
      </c>
      <c r="I4351" t="s">
        <v>861</v>
      </c>
      <c r="J4351" t="s">
        <v>882</v>
      </c>
      <c r="K4351" t="s">
        <v>863</v>
      </c>
      <c r="L4351">
        <v>5868049.1500000004</v>
      </c>
    </row>
    <row r="4352" spans="1:12" x14ac:dyDescent="0.25">
      <c r="A4352" t="s">
        <v>4959</v>
      </c>
      <c r="B4352" t="s">
        <v>4809</v>
      </c>
      <c r="C4352" t="s">
        <v>3295</v>
      </c>
      <c r="D4352">
        <v>18.2</v>
      </c>
      <c r="E4352">
        <v>30.1</v>
      </c>
      <c r="F4352" t="s">
        <v>860</v>
      </c>
      <c r="G4352">
        <v>1</v>
      </c>
      <c r="H4352">
        <v>1</v>
      </c>
      <c r="I4352" t="s">
        <v>861</v>
      </c>
      <c r="J4352" t="s">
        <v>882</v>
      </c>
      <c r="K4352" t="s">
        <v>863</v>
      </c>
      <c r="L4352">
        <v>4312236.42</v>
      </c>
    </row>
    <row r="4353" spans="1:12" x14ac:dyDescent="0.25">
      <c r="A4353" t="s">
        <v>4960</v>
      </c>
      <c r="B4353" t="s">
        <v>4809</v>
      </c>
      <c r="C4353" t="s">
        <v>3295</v>
      </c>
      <c r="D4353">
        <v>19.8</v>
      </c>
      <c r="E4353">
        <v>25</v>
      </c>
      <c r="F4353" t="s">
        <v>860</v>
      </c>
      <c r="G4353">
        <v>1</v>
      </c>
      <c r="H4353">
        <v>1</v>
      </c>
      <c r="I4353" t="s">
        <v>861</v>
      </c>
      <c r="J4353" t="s">
        <v>882</v>
      </c>
      <c r="K4353" t="s">
        <v>863</v>
      </c>
      <c r="L4353">
        <v>2187683.25</v>
      </c>
    </row>
    <row r="4354" spans="1:12" x14ac:dyDescent="0.25">
      <c r="A4354" t="s">
        <v>4961</v>
      </c>
      <c r="B4354" t="s">
        <v>4809</v>
      </c>
      <c r="C4354" t="s">
        <v>3295</v>
      </c>
      <c r="D4354">
        <v>18.7</v>
      </c>
      <c r="E4354">
        <v>14.6</v>
      </c>
      <c r="F4354" t="s">
        <v>918</v>
      </c>
      <c r="G4354">
        <v>2</v>
      </c>
      <c r="H4354">
        <v>1</v>
      </c>
      <c r="I4354" t="s">
        <v>861</v>
      </c>
      <c r="J4354" t="s">
        <v>882</v>
      </c>
      <c r="K4354" t="s">
        <v>863</v>
      </c>
      <c r="L4354">
        <v>3522776.03</v>
      </c>
    </row>
    <row r="4355" spans="1:12" x14ac:dyDescent="0.25">
      <c r="A4355" t="s">
        <v>4962</v>
      </c>
      <c r="B4355" t="s">
        <v>4809</v>
      </c>
      <c r="C4355" t="s">
        <v>3295</v>
      </c>
      <c r="D4355">
        <v>14</v>
      </c>
      <c r="E4355">
        <v>16.3</v>
      </c>
      <c r="F4355" t="s">
        <v>860</v>
      </c>
      <c r="G4355">
        <v>1</v>
      </c>
      <c r="H4355">
        <v>1</v>
      </c>
      <c r="I4355" t="s">
        <v>861</v>
      </c>
      <c r="J4355" t="s">
        <v>882</v>
      </c>
      <c r="K4355" t="s">
        <v>863</v>
      </c>
      <c r="L4355">
        <v>406258.31</v>
      </c>
    </row>
    <row r="4356" spans="1:12" x14ac:dyDescent="0.25">
      <c r="A4356" t="s">
        <v>4963</v>
      </c>
      <c r="B4356" t="s">
        <v>4809</v>
      </c>
      <c r="C4356" t="s">
        <v>3295</v>
      </c>
      <c r="D4356">
        <v>11.9</v>
      </c>
      <c r="E4356">
        <v>16.3</v>
      </c>
      <c r="F4356" t="s">
        <v>860</v>
      </c>
      <c r="G4356">
        <v>1</v>
      </c>
      <c r="H4356">
        <v>1</v>
      </c>
      <c r="I4356" t="s">
        <v>861</v>
      </c>
      <c r="J4356" t="s">
        <v>882</v>
      </c>
      <c r="K4356" t="s">
        <v>868</v>
      </c>
      <c r="L4356">
        <v>1704.97</v>
      </c>
    </row>
    <row r="4357" spans="1:12" x14ac:dyDescent="0.25">
      <c r="A4357" t="s">
        <v>4964</v>
      </c>
      <c r="B4357" t="s">
        <v>4809</v>
      </c>
      <c r="C4357" t="s">
        <v>3295</v>
      </c>
      <c r="D4357">
        <v>14.6</v>
      </c>
      <c r="E4357">
        <v>15.9</v>
      </c>
      <c r="F4357" t="s">
        <v>860</v>
      </c>
      <c r="G4357">
        <v>1</v>
      </c>
      <c r="H4357">
        <v>1</v>
      </c>
      <c r="I4357" t="s">
        <v>861</v>
      </c>
      <c r="J4357" t="s">
        <v>882</v>
      </c>
      <c r="K4357" t="s">
        <v>863</v>
      </c>
      <c r="L4357">
        <v>289937.61</v>
      </c>
    </row>
    <row r="4358" spans="1:12" x14ac:dyDescent="0.25">
      <c r="A4358" t="s">
        <v>4965</v>
      </c>
      <c r="B4358" t="s">
        <v>4809</v>
      </c>
      <c r="C4358" t="s">
        <v>3295</v>
      </c>
      <c r="D4358">
        <v>18.8</v>
      </c>
      <c r="E4358">
        <v>43.9</v>
      </c>
      <c r="F4358" t="s">
        <v>860</v>
      </c>
      <c r="G4358">
        <v>1</v>
      </c>
      <c r="H4358">
        <v>1</v>
      </c>
      <c r="I4358" t="s">
        <v>861</v>
      </c>
      <c r="J4358" t="s">
        <v>882</v>
      </c>
      <c r="K4358" t="s">
        <v>863</v>
      </c>
      <c r="L4358">
        <v>395920.18</v>
      </c>
    </row>
    <row r="4359" spans="1:12" x14ac:dyDescent="0.25">
      <c r="A4359" t="s">
        <v>4966</v>
      </c>
      <c r="B4359" t="s">
        <v>4809</v>
      </c>
      <c r="C4359" t="s">
        <v>3295</v>
      </c>
      <c r="D4359">
        <v>18.3</v>
      </c>
      <c r="E4359">
        <v>51</v>
      </c>
      <c r="F4359" t="s">
        <v>860</v>
      </c>
      <c r="G4359">
        <v>1</v>
      </c>
      <c r="H4359">
        <v>1</v>
      </c>
      <c r="I4359" t="s">
        <v>861</v>
      </c>
      <c r="J4359" t="s">
        <v>882</v>
      </c>
      <c r="K4359" t="s">
        <v>863</v>
      </c>
      <c r="L4359">
        <v>7073.98</v>
      </c>
    </row>
    <row r="4360" spans="1:12" x14ac:dyDescent="0.25">
      <c r="A4360" t="s">
        <v>4967</v>
      </c>
      <c r="B4360" t="s">
        <v>4809</v>
      </c>
      <c r="C4360" t="s">
        <v>3295</v>
      </c>
      <c r="D4360">
        <v>20.100000000000001</v>
      </c>
      <c r="E4360">
        <v>51</v>
      </c>
      <c r="F4360" t="s">
        <v>860</v>
      </c>
      <c r="G4360">
        <v>1</v>
      </c>
      <c r="H4360">
        <v>1</v>
      </c>
      <c r="I4360" t="s">
        <v>861</v>
      </c>
      <c r="J4360" t="s">
        <v>882</v>
      </c>
      <c r="K4360" t="s">
        <v>863</v>
      </c>
      <c r="L4360">
        <v>6603.07</v>
      </c>
    </row>
    <row r="4361" spans="1:12" x14ac:dyDescent="0.25">
      <c r="A4361" t="s">
        <v>4968</v>
      </c>
      <c r="B4361" t="s">
        <v>4809</v>
      </c>
      <c r="C4361" t="s">
        <v>3295</v>
      </c>
      <c r="D4361">
        <v>15.7</v>
      </c>
      <c r="E4361">
        <v>53.6</v>
      </c>
      <c r="F4361" t="s">
        <v>860</v>
      </c>
      <c r="G4361">
        <v>2</v>
      </c>
      <c r="H4361">
        <v>1</v>
      </c>
      <c r="I4361" t="s">
        <v>861</v>
      </c>
      <c r="J4361" t="s">
        <v>882</v>
      </c>
      <c r="K4361" t="s">
        <v>913</v>
      </c>
      <c r="L4361">
        <v>909279.08</v>
      </c>
    </row>
    <row r="4362" spans="1:12" x14ac:dyDescent="0.25">
      <c r="A4362" t="s">
        <v>4969</v>
      </c>
      <c r="B4362" t="s">
        <v>4809</v>
      </c>
      <c r="C4362" t="s">
        <v>3295</v>
      </c>
      <c r="D4362">
        <v>17.899999999999999</v>
      </c>
      <c r="E4362">
        <v>70.400000000000006</v>
      </c>
      <c r="F4362" t="s">
        <v>865</v>
      </c>
      <c r="G4362">
        <v>3</v>
      </c>
      <c r="H4362">
        <v>1</v>
      </c>
      <c r="I4362" t="s">
        <v>861</v>
      </c>
      <c r="J4362" t="s">
        <v>882</v>
      </c>
      <c r="K4362" t="s">
        <v>913</v>
      </c>
      <c r="L4362">
        <v>779615.04</v>
      </c>
    </row>
    <row r="4363" spans="1:12" x14ac:dyDescent="0.25">
      <c r="A4363" t="s">
        <v>4970</v>
      </c>
      <c r="B4363" t="s">
        <v>4809</v>
      </c>
      <c r="C4363" t="s">
        <v>3295</v>
      </c>
      <c r="D4363">
        <v>15.6</v>
      </c>
      <c r="E4363">
        <v>72.2</v>
      </c>
      <c r="F4363" t="s">
        <v>867</v>
      </c>
      <c r="G4363">
        <v>2</v>
      </c>
      <c r="H4363">
        <v>1</v>
      </c>
      <c r="I4363" t="s">
        <v>861</v>
      </c>
      <c r="J4363" t="s">
        <v>882</v>
      </c>
      <c r="K4363" t="s">
        <v>913</v>
      </c>
      <c r="L4363">
        <v>1313911</v>
      </c>
    </row>
    <row r="4364" spans="1:12" x14ac:dyDescent="0.25">
      <c r="A4364" t="s">
        <v>4971</v>
      </c>
      <c r="B4364" t="s">
        <v>4809</v>
      </c>
      <c r="C4364" t="s">
        <v>3295</v>
      </c>
      <c r="D4364">
        <v>15.8</v>
      </c>
      <c r="E4364">
        <v>44.9</v>
      </c>
      <c r="F4364" t="s">
        <v>860</v>
      </c>
      <c r="G4364">
        <v>2</v>
      </c>
      <c r="H4364">
        <v>1</v>
      </c>
      <c r="I4364" t="s">
        <v>861</v>
      </c>
      <c r="J4364" t="s">
        <v>882</v>
      </c>
      <c r="K4364" t="s">
        <v>913</v>
      </c>
      <c r="L4364">
        <v>435035.55</v>
      </c>
    </row>
    <row r="4365" spans="1:12" x14ac:dyDescent="0.25">
      <c r="A4365" t="s">
        <v>4972</v>
      </c>
      <c r="B4365" t="s">
        <v>4809</v>
      </c>
      <c r="C4365" t="s">
        <v>3295</v>
      </c>
      <c r="D4365">
        <v>22.2</v>
      </c>
      <c r="E4365">
        <v>24</v>
      </c>
      <c r="F4365" t="s">
        <v>860</v>
      </c>
      <c r="G4365">
        <v>1</v>
      </c>
      <c r="H4365">
        <v>1</v>
      </c>
      <c r="I4365" t="s">
        <v>861</v>
      </c>
      <c r="J4365" t="s">
        <v>882</v>
      </c>
      <c r="K4365" t="s">
        <v>863</v>
      </c>
      <c r="L4365">
        <v>470695.91</v>
      </c>
    </row>
    <row r="4366" spans="1:12" x14ac:dyDescent="0.25">
      <c r="A4366" t="s">
        <v>4973</v>
      </c>
      <c r="B4366" t="s">
        <v>4809</v>
      </c>
      <c r="C4366" t="s">
        <v>3295</v>
      </c>
      <c r="D4366">
        <v>14.4</v>
      </c>
      <c r="E4366">
        <v>16.239999999999998</v>
      </c>
      <c r="F4366" t="s">
        <v>860</v>
      </c>
      <c r="G4366">
        <v>1</v>
      </c>
      <c r="H4366">
        <v>1</v>
      </c>
      <c r="I4366" t="s">
        <v>861</v>
      </c>
      <c r="J4366" t="s">
        <v>882</v>
      </c>
      <c r="K4366" t="s">
        <v>863</v>
      </c>
      <c r="L4366">
        <v>71553.86</v>
      </c>
    </row>
    <row r="4367" spans="1:12" x14ac:dyDescent="0.25">
      <c r="A4367" t="s">
        <v>4974</v>
      </c>
      <c r="B4367" t="s">
        <v>4809</v>
      </c>
      <c r="C4367" t="s">
        <v>3295</v>
      </c>
      <c r="D4367">
        <v>11.9</v>
      </c>
      <c r="E4367">
        <v>16.8</v>
      </c>
      <c r="F4367" t="s">
        <v>916</v>
      </c>
      <c r="G4367">
        <v>2</v>
      </c>
      <c r="H4367">
        <v>1</v>
      </c>
      <c r="I4367" t="s">
        <v>861</v>
      </c>
      <c r="J4367" t="s">
        <v>882</v>
      </c>
      <c r="K4367" t="s">
        <v>863</v>
      </c>
      <c r="L4367">
        <v>9010.23</v>
      </c>
    </row>
    <row r="4368" spans="1:12" x14ac:dyDescent="0.25">
      <c r="A4368" t="s">
        <v>4975</v>
      </c>
      <c r="B4368" t="s">
        <v>4809</v>
      </c>
      <c r="C4368" t="s">
        <v>3295</v>
      </c>
      <c r="D4368">
        <v>12.6</v>
      </c>
      <c r="E4368">
        <v>18.3</v>
      </c>
      <c r="F4368" t="s">
        <v>916</v>
      </c>
      <c r="G4368">
        <v>2</v>
      </c>
      <c r="H4368">
        <v>1</v>
      </c>
      <c r="I4368" t="s">
        <v>861</v>
      </c>
      <c r="J4368" t="s">
        <v>882</v>
      </c>
      <c r="K4368" t="s">
        <v>863</v>
      </c>
      <c r="L4368">
        <v>96182.51</v>
      </c>
    </row>
    <row r="4369" spans="1:12" x14ac:dyDescent="0.25">
      <c r="A4369" t="s">
        <v>4976</v>
      </c>
      <c r="B4369" t="s">
        <v>4809</v>
      </c>
      <c r="C4369" t="s">
        <v>3295</v>
      </c>
      <c r="D4369">
        <v>10.199999999999999</v>
      </c>
      <c r="E4369">
        <v>17.600000000000001</v>
      </c>
      <c r="F4369" t="s">
        <v>916</v>
      </c>
      <c r="G4369">
        <v>2</v>
      </c>
      <c r="H4369">
        <v>1</v>
      </c>
      <c r="I4369" t="s">
        <v>861</v>
      </c>
      <c r="J4369" t="s">
        <v>882</v>
      </c>
      <c r="K4369" t="s">
        <v>863</v>
      </c>
      <c r="L4369">
        <v>18912.900000000001</v>
      </c>
    </row>
    <row r="4370" spans="1:12" x14ac:dyDescent="0.25">
      <c r="A4370" t="s">
        <v>4977</v>
      </c>
      <c r="B4370" t="s">
        <v>4809</v>
      </c>
      <c r="C4370" t="s">
        <v>3295</v>
      </c>
      <c r="D4370">
        <v>12.8</v>
      </c>
      <c r="E4370">
        <v>12.94</v>
      </c>
      <c r="F4370" t="s">
        <v>916</v>
      </c>
      <c r="G4370">
        <v>2</v>
      </c>
      <c r="H4370">
        <v>1</v>
      </c>
      <c r="I4370" t="s">
        <v>861</v>
      </c>
      <c r="J4370" t="s">
        <v>882</v>
      </c>
      <c r="K4370" t="s">
        <v>863</v>
      </c>
      <c r="L4370">
        <v>23849.1</v>
      </c>
    </row>
    <row r="4371" spans="1:12" x14ac:dyDescent="0.25">
      <c r="A4371" t="s">
        <v>4978</v>
      </c>
      <c r="B4371" t="s">
        <v>4809</v>
      </c>
      <c r="C4371" t="s">
        <v>3295</v>
      </c>
      <c r="D4371">
        <v>12.3</v>
      </c>
      <c r="E4371">
        <v>15.3</v>
      </c>
      <c r="F4371" t="s">
        <v>916</v>
      </c>
      <c r="G4371">
        <v>2</v>
      </c>
      <c r="H4371">
        <v>1</v>
      </c>
      <c r="I4371" t="s">
        <v>861</v>
      </c>
      <c r="J4371" t="s">
        <v>882</v>
      </c>
      <c r="K4371" t="s">
        <v>863</v>
      </c>
      <c r="L4371">
        <v>43369.93</v>
      </c>
    </row>
    <row r="4372" spans="1:12" x14ac:dyDescent="0.25">
      <c r="A4372" t="s">
        <v>4979</v>
      </c>
      <c r="B4372" t="s">
        <v>4809</v>
      </c>
      <c r="C4372" t="s">
        <v>3295</v>
      </c>
      <c r="D4372">
        <v>11.4</v>
      </c>
      <c r="E4372">
        <v>16.97</v>
      </c>
      <c r="F4372" t="s">
        <v>916</v>
      </c>
      <c r="G4372">
        <v>3</v>
      </c>
      <c r="H4372">
        <v>1</v>
      </c>
      <c r="I4372" t="s">
        <v>861</v>
      </c>
      <c r="J4372" t="s">
        <v>882</v>
      </c>
      <c r="K4372" t="s">
        <v>863</v>
      </c>
      <c r="L4372">
        <v>11496.43</v>
      </c>
    </row>
    <row r="4373" spans="1:12" x14ac:dyDescent="0.25">
      <c r="A4373" t="s">
        <v>4980</v>
      </c>
      <c r="B4373" t="s">
        <v>4809</v>
      </c>
      <c r="C4373" t="s">
        <v>3295</v>
      </c>
      <c r="D4373">
        <v>11.9</v>
      </c>
      <c r="E4373">
        <v>18.329999999999998</v>
      </c>
      <c r="F4373" t="s">
        <v>916</v>
      </c>
      <c r="G4373">
        <v>2</v>
      </c>
      <c r="H4373">
        <v>1</v>
      </c>
      <c r="I4373" t="s">
        <v>861</v>
      </c>
      <c r="J4373" t="s">
        <v>882</v>
      </c>
      <c r="K4373" t="s">
        <v>863</v>
      </c>
      <c r="L4373">
        <v>111.26</v>
      </c>
    </row>
    <row r="4374" spans="1:12" x14ac:dyDescent="0.25">
      <c r="A4374" t="s">
        <v>4981</v>
      </c>
      <c r="B4374" t="s">
        <v>4809</v>
      </c>
      <c r="C4374" t="s">
        <v>3295</v>
      </c>
      <c r="D4374">
        <v>12.4</v>
      </c>
      <c r="E4374">
        <v>20.2</v>
      </c>
      <c r="F4374" t="s">
        <v>916</v>
      </c>
      <c r="G4374">
        <v>2</v>
      </c>
      <c r="H4374">
        <v>1</v>
      </c>
      <c r="I4374" t="s">
        <v>861</v>
      </c>
      <c r="J4374" t="s">
        <v>882</v>
      </c>
      <c r="K4374" t="s">
        <v>863</v>
      </c>
      <c r="L4374">
        <v>23285.26</v>
      </c>
    </row>
    <row r="4375" spans="1:12" x14ac:dyDescent="0.25">
      <c r="A4375" t="s">
        <v>4982</v>
      </c>
      <c r="B4375" t="s">
        <v>4809</v>
      </c>
      <c r="C4375" t="s">
        <v>3295</v>
      </c>
      <c r="D4375">
        <v>15.1</v>
      </c>
      <c r="E4375">
        <v>18.600000000000001</v>
      </c>
      <c r="F4375" t="s">
        <v>865</v>
      </c>
      <c r="G4375">
        <v>2</v>
      </c>
      <c r="H4375">
        <v>1</v>
      </c>
      <c r="I4375" t="s">
        <v>861</v>
      </c>
      <c r="J4375" t="s">
        <v>882</v>
      </c>
      <c r="K4375" t="s">
        <v>863</v>
      </c>
      <c r="L4375">
        <v>2565832.9300000002</v>
      </c>
    </row>
    <row r="4376" spans="1:12" x14ac:dyDescent="0.25">
      <c r="A4376" t="s">
        <v>4983</v>
      </c>
      <c r="B4376" t="s">
        <v>4809</v>
      </c>
      <c r="C4376" t="s">
        <v>3295</v>
      </c>
      <c r="D4376">
        <v>17.5</v>
      </c>
      <c r="E4376">
        <v>34.799999999999997</v>
      </c>
      <c r="F4376" t="s">
        <v>860</v>
      </c>
      <c r="G4376">
        <v>1</v>
      </c>
      <c r="H4376">
        <v>1</v>
      </c>
      <c r="I4376" t="s">
        <v>861</v>
      </c>
      <c r="J4376" t="s">
        <v>882</v>
      </c>
      <c r="K4376" t="s">
        <v>913</v>
      </c>
      <c r="L4376">
        <v>522646.45</v>
      </c>
    </row>
    <row r="4377" spans="1:12" x14ac:dyDescent="0.25">
      <c r="A4377" t="s">
        <v>4984</v>
      </c>
      <c r="B4377" t="s">
        <v>4809</v>
      </c>
      <c r="C4377" t="s">
        <v>3295</v>
      </c>
      <c r="D4377">
        <v>17.399999999999999</v>
      </c>
      <c r="E4377">
        <v>36.229999999999997</v>
      </c>
      <c r="F4377" t="s">
        <v>860</v>
      </c>
      <c r="G4377">
        <v>1</v>
      </c>
      <c r="H4377">
        <v>1</v>
      </c>
      <c r="I4377" t="s">
        <v>861</v>
      </c>
      <c r="J4377" t="s">
        <v>882</v>
      </c>
      <c r="K4377" t="s">
        <v>913</v>
      </c>
      <c r="L4377">
        <v>5508699.6500000004</v>
      </c>
    </row>
    <row r="4378" spans="1:12" x14ac:dyDescent="0.25">
      <c r="A4378" t="s">
        <v>4985</v>
      </c>
      <c r="B4378" t="s">
        <v>4809</v>
      </c>
      <c r="C4378" t="s">
        <v>3295</v>
      </c>
      <c r="D4378">
        <v>17.2</v>
      </c>
      <c r="E4378">
        <v>34.700000000000003</v>
      </c>
      <c r="F4378" t="s">
        <v>860</v>
      </c>
      <c r="G4378">
        <v>1</v>
      </c>
      <c r="H4378">
        <v>1</v>
      </c>
      <c r="I4378" t="s">
        <v>861</v>
      </c>
      <c r="J4378" t="s">
        <v>882</v>
      </c>
      <c r="K4378" t="s">
        <v>913</v>
      </c>
      <c r="L4378">
        <v>417195.64</v>
      </c>
    </row>
    <row r="4379" spans="1:12" x14ac:dyDescent="0.25">
      <c r="A4379" t="s">
        <v>4986</v>
      </c>
      <c r="B4379" t="s">
        <v>4809</v>
      </c>
      <c r="C4379" t="s">
        <v>3295</v>
      </c>
      <c r="D4379">
        <v>13</v>
      </c>
      <c r="E4379">
        <v>25.1</v>
      </c>
      <c r="F4379" t="s">
        <v>860</v>
      </c>
      <c r="G4379">
        <v>1</v>
      </c>
      <c r="H4379">
        <v>1</v>
      </c>
      <c r="I4379" t="s">
        <v>861</v>
      </c>
      <c r="J4379" t="s">
        <v>882</v>
      </c>
      <c r="K4379" t="s">
        <v>913</v>
      </c>
      <c r="L4379">
        <v>6362030.4000000004</v>
      </c>
    </row>
    <row r="4380" spans="1:12" x14ac:dyDescent="0.25">
      <c r="A4380" t="s">
        <v>4987</v>
      </c>
      <c r="B4380" t="s">
        <v>4809</v>
      </c>
      <c r="C4380" t="s">
        <v>3295</v>
      </c>
      <c r="D4380">
        <v>14.6</v>
      </c>
      <c r="E4380">
        <v>21.6</v>
      </c>
      <c r="F4380" t="s">
        <v>860</v>
      </c>
      <c r="G4380">
        <v>1</v>
      </c>
      <c r="H4380">
        <v>1</v>
      </c>
      <c r="I4380" t="s">
        <v>861</v>
      </c>
      <c r="J4380" t="s">
        <v>882</v>
      </c>
      <c r="K4380" t="s">
        <v>913</v>
      </c>
      <c r="L4380">
        <v>5320850.7300000004</v>
      </c>
    </row>
    <row r="4381" spans="1:12" x14ac:dyDescent="0.25">
      <c r="A4381" t="s">
        <v>4988</v>
      </c>
      <c r="B4381" t="s">
        <v>4809</v>
      </c>
      <c r="C4381" t="s">
        <v>3295</v>
      </c>
      <c r="D4381">
        <v>16.2</v>
      </c>
      <c r="E4381">
        <v>36.9</v>
      </c>
      <c r="F4381" t="s">
        <v>860</v>
      </c>
      <c r="G4381">
        <v>1</v>
      </c>
      <c r="H4381">
        <v>1</v>
      </c>
      <c r="I4381" t="s">
        <v>861</v>
      </c>
      <c r="J4381" t="s">
        <v>882</v>
      </c>
      <c r="K4381" t="s">
        <v>913</v>
      </c>
      <c r="L4381">
        <v>2753139.07</v>
      </c>
    </row>
    <row r="4382" spans="1:12" x14ac:dyDescent="0.25">
      <c r="A4382" t="s">
        <v>4989</v>
      </c>
      <c r="B4382" t="s">
        <v>4809</v>
      </c>
      <c r="C4382" t="s">
        <v>3295</v>
      </c>
      <c r="D4382">
        <v>16.8</v>
      </c>
      <c r="E4382">
        <v>41.6</v>
      </c>
      <c r="F4382" t="s">
        <v>860</v>
      </c>
      <c r="G4382">
        <v>1</v>
      </c>
      <c r="H4382">
        <v>1</v>
      </c>
      <c r="I4382" t="s">
        <v>861</v>
      </c>
      <c r="J4382" t="s">
        <v>882</v>
      </c>
      <c r="K4382" t="s">
        <v>863</v>
      </c>
      <c r="L4382">
        <v>81400.960000000006</v>
      </c>
    </row>
    <row r="4383" spans="1:12" x14ac:dyDescent="0.25">
      <c r="A4383" t="s">
        <v>4990</v>
      </c>
      <c r="B4383" t="s">
        <v>4809</v>
      </c>
      <c r="C4383" t="s">
        <v>3295</v>
      </c>
      <c r="D4383">
        <v>15.5</v>
      </c>
      <c r="E4383">
        <v>49.8</v>
      </c>
      <c r="F4383" t="s">
        <v>860</v>
      </c>
      <c r="G4383">
        <v>1</v>
      </c>
      <c r="H4383">
        <v>1</v>
      </c>
      <c r="I4383" t="s">
        <v>861</v>
      </c>
      <c r="J4383" t="s">
        <v>882</v>
      </c>
      <c r="K4383" t="s">
        <v>863</v>
      </c>
      <c r="L4383">
        <v>286032.7</v>
      </c>
    </row>
    <row r="4384" spans="1:12" x14ac:dyDescent="0.25">
      <c r="A4384" t="s">
        <v>4991</v>
      </c>
      <c r="B4384" t="s">
        <v>4809</v>
      </c>
      <c r="C4384" t="s">
        <v>3295</v>
      </c>
      <c r="D4384">
        <v>22.8</v>
      </c>
      <c r="E4384">
        <v>13</v>
      </c>
      <c r="F4384" t="s">
        <v>860</v>
      </c>
      <c r="G4384">
        <v>1</v>
      </c>
      <c r="H4384">
        <v>1</v>
      </c>
      <c r="I4384" t="s">
        <v>861</v>
      </c>
      <c r="J4384" t="s">
        <v>882</v>
      </c>
      <c r="K4384" t="s">
        <v>863</v>
      </c>
      <c r="L4384">
        <v>20659.13</v>
      </c>
    </row>
    <row r="4385" spans="1:12" x14ac:dyDescent="0.25">
      <c r="A4385" t="s">
        <v>4992</v>
      </c>
      <c r="B4385" t="s">
        <v>4809</v>
      </c>
      <c r="C4385" t="s">
        <v>3295</v>
      </c>
      <c r="D4385">
        <v>13.2</v>
      </c>
      <c r="E4385">
        <v>24.45</v>
      </c>
      <c r="F4385" t="s">
        <v>865</v>
      </c>
      <c r="G4385">
        <v>2</v>
      </c>
      <c r="H4385">
        <v>1</v>
      </c>
      <c r="I4385" t="s">
        <v>861</v>
      </c>
      <c r="J4385" t="s">
        <v>882</v>
      </c>
      <c r="K4385" t="s">
        <v>863</v>
      </c>
      <c r="L4385">
        <v>7553.51</v>
      </c>
    </row>
    <row r="4386" spans="1:12" x14ac:dyDescent="0.25">
      <c r="A4386" t="s">
        <v>4993</v>
      </c>
      <c r="B4386" t="s">
        <v>4809</v>
      </c>
      <c r="C4386" t="s">
        <v>3295</v>
      </c>
      <c r="D4386">
        <v>17.600000000000001</v>
      </c>
      <c r="E4386">
        <v>11</v>
      </c>
      <c r="F4386" t="s">
        <v>918</v>
      </c>
      <c r="G4386">
        <v>3</v>
      </c>
      <c r="H4386">
        <v>1</v>
      </c>
      <c r="I4386" t="s">
        <v>861</v>
      </c>
      <c r="J4386" t="s">
        <v>882</v>
      </c>
      <c r="K4386" t="s">
        <v>863</v>
      </c>
      <c r="L4386">
        <v>1267559.9099999999</v>
      </c>
    </row>
    <row r="4387" spans="1:12" x14ac:dyDescent="0.25">
      <c r="A4387" t="s">
        <v>4994</v>
      </c>
      <c r="B4387" t="s">
        <v>4809</v>
      </c>
      <c r="C4387" t="s">
        <v>3295</v>
      </c>
      <c r="D4387">
        <v>13.5</v>
      </c>
      <c r="E4387">
        <v>10.9</v>
      </c>
      <c r="F4387" t="s">
        <v>860</v>
      </c>
      <c r="G4387">
        <v>1</v>
      </c>
      <c r="H4387">
        <v>1</v>
      </c>
      <c r="I4387" t="s">
        <v>861</v>
      </c>
      <c r="J4387" t="s">
        <v>882</v>
      </c>
      <c r="K4387" t="s">
        <v>863</v>
      </c>
      <c r="L4387">
        <v>386264.46</v>
      </c>
    </row>
    <row r="4388" spans="1:12" x14ac:dyDescent="0.25">
      <c r="A4388" t="s">
        <v>4995</v>
      </c>
      <c r="B4388" t="s">
        <v>4809</v>
      </c>
      <c r="C4388" t="s">
        <v>3295</v>
      </c>
      <c r="D4388">
        <v>13.8</v>
      </c>
      <c r="E4388">
        <v>11.2</v>
      </c>
      <c r="F4388" t="s">
        <v>916</v>
      </c>
      <c r="G4388">
        <v>2</v>
      </c>
      <c r="H4388">
        <v>1</v>
      </c>
      <c r="I4388" t="s">
        <v>861</v>
      </c>
      <c r="J4388" t="s">
        <v>882</v>
      </c>
      <c r="K4388" t="s">
        <v>863</v>
      </c>
      <c r="L4388">
        <v>9891841.7699999996</v>
      </c>
    </row>
    <row r="4389" spans="1:12" x14ac:dyDescent="0.25">
      <c r="A4389" t="s">
        <v>4996</v>
      </c>
      <c r="B4389" t="s">
        <v>4809</v>
      </c>
      <c r="C4389" t="s">
        <v>3295</v>
      </c>
      <c r="D4389">
        <v>14.3</v>
      </c>
      <c r="E4389">
        <v>15.4</v>
      </c>
      <c r="F4389" t="s">
        <v>865</v>
      </c>
      <c r="G4389">
        <v>2</v>
      </c>
      <c r="H4389">
        <v>1</v>
      </c>
      <c r="I4389" t="s">
        <v>861</v>
      </c>
      <c r="J4389" t="s">
        <v>882</v>
      </c>
      <c r="K4389" t="s">
        <v>863</v>
      </c>
      <c r="L4389">
        <v>1133087.18</v>
      </c>
    </row>
    <row r="4390" spans="1:12" x14ac:dyDescent="0.25">
      <c r="A4390" t="s">
        <v>4997</v>
      </c>
      <c r="B4390" t="s">
        <v>4809</v>
      </c>
      <c r="C4390" t="s">
        <v>3295</v>
      </c>
      <c r="D4390">
        <v>12.1</v>
      </c>
      <c r="E4390">
        <v>14.86</v>
      </c>
      <c r="F4390" t="s">
        <v>865</v>
      </c>
      <c r="G4390">
        <v>2</v>
      </c>
      <c r="H4390">
        <v>1</v>
      </c>
      <c r="I4390" t="s">
        <v>861</v>
      </c>
      <c r="J4390" t="s">
        <v>882</v>
      </c>
      <c r="K4390" t="s">
        <v>868</v>
      </c>
      <c r="L4390">
        <v>218221.06</v>
      </c>
    </row>
    <row r="4391" spans="1:12" x14ac:dyDescent="0.25">
      <c r="A4391" t="s">
        <v>4998</v>
      </c>
      <c r="B4391" t="s">
        <v>4809</v>
      </c>
      <c r="C4391" t="s">
        <v>3295</v>
      </c>
      <c r="D4391">
        <v>14.2</v>
      </c>
      <c r="E4391">
        <v>16.899999999999999</v>
      </c>
      <c r="F4391" t="s">
        <v>860</v>
      </c>
      <c r="G4391">
        <v>2</v>
      </c>
      <c r="H4391">
        <v>1</v>
      </c>
      <c r="I4391" t="s">
        <v>861</v>
      </c>
      <c r="J4391" t="s">
        <v>882</v>
      </c>
      <c r="K4391" t="s">
        <v>863</v>
      </c>
      <c r="L4391">
        <v>477890.57</v>
      </c>
    </row>
    <row r="4392" spans="1:12" x14ac:dyDescent="0.25">
      <c r="A4392" t="s">
        <v>4999</v>
      </c>
      <c r="B4392" t="s">
        <v>4809</v>
      </c>
      <c r="C4392" t="s">
        <v>3295</v>
      </c>
      <c r="D4392">
        <v>12.6</v>
      </c>
      <c r="E4392">
        <v>18.3</v>
      </c>
      <c r="F4392" t="s">
        <v>865</v>
      </c>
      <c r="G4392">
        <v>2</v>
      </c>
      <c r="H4392">
        <v>1</v>
      </c>
      <c r="I4392" t="s">
        <v>861</v>
      </c>
      <c r="J4392" t="s">
        <v>882</v>
      </c>
      <c r="K4392" t="s">
        <v>863</v>
      </c>
      <c r="L4392">
        <v>403853.13</v>
      </c>
    </row>
    <row r="4393" spans="1:12" x14ac:dyDescent="0.25">
      <c r="A4393" t="s">
        <v>5000</v>
      </c>
      <c r="B4393" t="s">
        <v>4809</v>
      </c>
      <c r="C4393" t="s">
        <v>3295</v>
      </c>
      <c r="D4393">
        <v>9.9</v>
      </c>
      <c r="E4393">
        <v>22.7</v>
      </c>
      <c r="F4393" t="s">
        <v>860</v>
      </c>
      <c r="G4393">
        <v>1</v>
      </c>
      <c r="H4393">
        <v>1</v>
      </c>
      <c r="I4393" t="s">
        <v>861</v>
      </c>
      <c r="J4393" t="s">
        <v>882</v>
      </c>
      <c r="K4393" t="s">
        <v>863</v>
      </c>
      <c r="L4393">
        <v>189613.73</v>
      </c>
    </row>
    <row r="4394" spans="1:12" x14ac:dyDescent="0.25">
      <c r="A4394" t="s">
        <v>5001</v>
      </c>
      <c r="B4394" t="s">
        <v>4809</v>
      </c>
      <c r="C4394" t="s">
        <v>3295</v>
      </c>
      <c r="D4394">
        <v>11.5</v>
      </c>
      <c r="E4394">
        <v>15.3</v>
      </c>
      <c r="F4394" t="s">
        <v>867</v>
      </c>
      <c r="G4394">
        <v>2</v>
      </c>
      <c r="H4394">
        <v>1</v>
      </c>
      <c r="I4394" t="s">
        <v>861</v>
      </c>
      <c r="J4394" t="s">
        <v>882</v>
      </c>
      <c r="K4394" t="s">
        <v>913</v>
      </c>
      <c r="L4394">
        <v>156033.91</v>
      </c>
    </row>
    <row r="4395" spans="1:12" x14ac:dyDescent="0.25">
      <c r="A4395" t="s">
        <v>5002</v>
      </c>
      <c r="B4395" t="s">
        <v>4809</v>
      </c>
      <c r="C4395" t="s">
        <v>3295</v>
      </c>
      <c r="D4395">
        <v>11.3</v>
      </c>
      <c r="E4395">
        <v>15</v>
      </c>
      <c r="F4395" t="s">
        <v>860</v>
      </c>
      <c r="G4395">
        <v>1</v>
      </c>
      <c r="H4395">
        <v>1</v>
      </c>
      <c r="I4395" t="s">
        <v>861</v>
      </c>
      <c r="J4395" t="s">
        <v>882</v>
      </c>
      <c r="K4395" t="s">
        <v>863</v>
      </c>
      <c r="L4395">
        <v>2024.49</v>
      </c>
    </row>
    <row r="4396" spans="1:12" x14ac:dyDescent="0.25">
      <c r="A4396" t="s">
        <v>5003</v>
      </c>
      <c r="B4396" t="s">
        <v>4809</v>
      </c>
      <c r="C4396" t="s">
        <v>3295</v>
      </c>
      <c r="D4396">
        <v>11.1</v>
      </c>
      <c r="E4396">
        <v>16</v>
      </c>
      <c r="F4396" t="s">
        <v>860</v>
      </c>
      <c r="G4396">
        <v>1</v>
      </c>
      <c r="H4396">
        <v>1</v>
      </c>
      <c r="I4396" t="s">
        <v>861</v>
      </c>
      <c r="J4396" t="s">
        <v>882</v>
      </c>
      <c r="K4396" t="s">
        <v>863</v>
      </c>
      <c r="L4396">
        <v>608624.03</v>
      </c>
    </row>
    <row r="4397" spans="1:12" x14ac:dyDescent="0.25">
      <c r="A4397" t="s">
        <v>5004</v>
      </c>
      <c r="B4397" t="s">
        <v>4809</v>
      </c>
      <c r="C4397" t="s">
        <v>3295</v>
      </c>
      <c r="D4397">
        <v>13.9</v>
      </c>
      <c r="E4397">
        <v>13.1</v>
      </c>
      <c r="F4397" t="s">
        <v>860</v>
      </c>
      <c r="G4397">
        <v>1</v>
      </c>
      <c r="H4397">
        <v>1</v>
      </c>
      <c r="I4397" t="s">
        <v>861</v>
      </c>
      <c r="J4397" t="s">
        <v>882</v>
      </c>
      <c r="K4397" t="s">
        <v>863</v>
      </c>
      <c r="L4397">
        <v>1223916.17</v>
      </c>
    </row>
    <row r="4398" spans="1:12" x14ac:dyDescent="0.25">
      <c r="A4398" t="s">
        <v>5005</v>
      </c>
      <c r="B4398" t="s">
        <v>4809</v>
      </c>
      <c r="C4398" t="s">
        <v>3295</v>
      </c>
      <c r="D4398">
        <v>11.6</v>
      </c>
      <c r="E4398">
        <v>18.37</v>
      </c>
      <c r="F4398" t="s">
        <v>867</v>
      </c>
      <c r="G4398">
        <v>1</v>
      </c>
      <c r="H4398">
        <v>1</v>
      </c>
      <c r="I4398" t="s">
        <v>861</v>
      </c>
      <c r="J4398" t="s">
        <v>882</v>
      </c>
      <c r="K4398" t="s">
        <v>863</v>
      </c>
      <c r="L4398">
        <v>85347.41</v>
      </c>
    </row>
    <row r="4399" spans="1:12" x14ac:dyDescent="0.25">
      <c r="A4399" t="s">
        <v>5006</v>
      </c>
      <c r="B4399" t="s">
        <v>4809</v>
      </c>
      <c r="C4399" t="s">
        <v>3295</v>
      </c>
      <c r="D4399">
        <v>10.1</v>
      </c>
      <c r="E4399">
        <v>16.8</v>
      </c>
      <c r="F4399" t="s">
        <v>860</v>
      </c>
      <c r="G4399">
        <v>2</v>
      </c>
      <c r="H4399">
        <v>1</v>
      </c>
      <c r="I4399" t="s">
        <v>861</v>
      </c>
      <c r="J4399" t="s">
        <v>882</v>
      </c>
      <c r="K4399" t="s">
        <v>863</v>
      </c>
      <c r="L4399">
        <v>184.95</v>
      </c>
    </row>
    <row r="4400" spans="1:12" x14ac:dyDescent="0.25">
      <c r="A4400" t="s">
        <v>5007</v>
      </c>
      <c r="B4400" t="s">
        <v>4809</v>
      </c>
      <c r="C4400" t="s">
        <v>3295</v>
      </c>
      <c r="D4400">
        <v>9.4</v>
      </c>
      <c r="E4400">
        <v>17.100000000000001</v>
      </c>
      <c r="F4400" t="s">
        <v>984</v>
      </c>
      <c r="G4400">
        <v>2</v>
      </c>
      <c r="H4400">
        <v>1</v>
      </c>
      <c r="I4400" t="s">
        <v>861</v>
      </c>
      <c r="J4400" t="s">
        <v>882</v>
      </c>
      <c r="K4400" t="s">
        <v>863</v>
      </c>
      <c r="L4400">
        <v>355771.38</v>
      </c>
    </row>
    <row r="4401" spans="1:12" x14ac:dyDescent="0.25">
      <c r="A4401" t="s">
        <v>5008</v>
      </c>
      <c r="B4401" t="s">
        <v>4809</v>
      </c>
      <c r="C4401" t="s">
        <v>3295</v>
      </c>
      <c r="D4401">
        <v>12.8</v>
      </c>
      <c r="E4401">
        <v>14</v>
      </c>
      <c r="F4401" t="s">
        <v>867</v>
      </c>
      <c r="G4401">
        <v>2</v>
      </c>
      <c r="H4401">
        <v>1</v>
      </c>
      <c r="I4401" t="s">
        <v>861</v>
      </c>
      <c r="J4401" t="s">
        <v>882</v>
      </c>
      <c r="K4401" t="s">
        <v>863</v>
      </c>
      <c r="L4401">
        <v>5745641.8700000001</v>
      </c>
    </row>
    <row r="4402" spans="1:12" x14ac:dyDescent="0.25">
      <c r="A4402" t="s">
        <v>5009</v>
      </c>
      <c r="B4402" t="s">
        <v>4809</v>
      </c>
      <c r="C4402" t="s">
        <v>3295</v>
      </c>
      <c r="D4402">
        <v>22.9</v>
      </c>
      <c r="E4402">
        <v>15.96</v>
      </c>
      <c r="F4402" t="s">
        <v>860</v>
      </c>
      <c r="G4402">
        <v>1</v>
      </c>
      <c r="H4402">
        <v>1</v>
      </c>
      <c r="I4402" t="s">
        <v>861</v>
      </c>
      <c r="J4402" t="s">
        <v>882</v>
      </c>
      <c r="K4402" t="s">
        <v>863</v>
      </c>
      <c r="L4402">
        <v>5052.5200000000004</v>
      </c>
    </row>
    <row r="4403" spans="1:12" x14ac:dyDescent="0.25">
      <c r="A4403" t="s">
        <v>5010</v>
      </c>
      <c r="B4403" t="s">
        <v>4809</v>
      </c>
      <c r="C4403" t="s">
        <v>3295</v>
      </c>
      <c r="D4403">
        <v>9.1999999999999993</v>
      </c>
      <c r="E4403">
        <v>18.100000000000001</v>
      </c>
      <c r="F4403" t="s">
        <v>860</v>
      </c>
      <c r="G4403">
        <v>2</v>
      </c>
      <c r="H4403">
        <v>1</v>
      </c>
      <c r="I4403" t="s">
        <v>861</v>
      </c>
      <c r="J4403" t="s">
        <v>882</v>
      </c>
      <c r="K4403" t="s">
        <v>863</v>
      </c>
      <c r="L4403">
        <v>4483149.18</v>
      </c>
    </row>
    <row r="4404" spans="1:12" x14ac:dyDescent="0.25">
      <c r="A4404" t="s">
        <v>5011</v>
      </c>
      <c r="B4404" t="s">
        <v>4809</v>
      </c>
      <c r="C4404" t="s">
        <v>3295</v>
      </c>
      <c r="D4404">
        <v>10.199999999999999</v>
      </c>
      <c r="E4404">
        <v>16.899999999999999</v>
      </c>
      <c r="F4404" t="s">
        <v>916</v>
      </c>
      <c r="G4404">
        <v>2</v>
      </c>
      <c r="H4404">
        <v>1</v>
      </c>
      <c r="I4404" t="s">
        <v>861</v>
      </c>
      <c r="J4404" t="s">
        <v>882</v>
      </c>
      <c r="K4404" t="s">
        <v>863</v>
      </c>
      <c r="L4404">
        <v>3530294.96</v>
      </c>
    </row>
    <row r="4405" spans="1:12" x14ac:dyDescent="0.25">
      <c r="A4405" t="s">
        <v>5012</v>
      </c>
      <c r="B4405" t="s">
        <v>4809</v>
      </c>
      <c r="C4405" t="s">
        <v>3295</v>
      </c>
      <c r="D4405">
        <v>8.1</v>
      </c>
      <c r="E4405">
        <v>18.2</v>
      </c>
      <c r="F4405" t="s">
        <v>860</v>
      </c>
      <c r="G4405">
        <v>1</v>
      </c>
      <c r="H4405">
        <v>1</v>
      </c>
      <c r="I4405" t="s">
        <v>861</v>
      </c>
      <c r="J4405" t="s">
        <v>882</v>
      </c>
      <c r="K4405" t="s">
        <v>863</v>
      </c>
      <c r="L4405">
        <v>752.18</v>
      </c>
    </row>
    <row r="4406" spans="1:12" x14ac:dyDescent="0.25">
      <c r="A4406" t="s">
        <v>5013</v>
      </c>
      <c r="B4406" t="s">
        <v>4809</v>
      </c>
      <c r="C4406" t="s">
        <v>3295</v>
      </c>
      <c r="D4406">
        <v>9.8000000000000007</v>
      </c>
      <c r="E4406">
        <v>16</v>
      </c>
      <c r="F4406" t="s">
        <v>860</v>
      </c>
      <c r="G4406">
        <v>1</v>
      </c>
      <c r="H4406">
        <v>1</v>
      </c>
      <c r="I4406" t="s">
        <v>861</v>
      </c>
      <c r="J4406" t="s">
        <v>882</v>
      </c>
      <c r="K4406" t="s">
        <v>863</v>
      </c>
      <c r="L4406">
        <v>4101.24</v>
      </c>
    </row>
    <row r="4407" spans="1:12" x14ac:dyDescent="0.25">
      <c r="A4407" t="s">
        <v>5014</v>
      </c>
      <c r="B4407" t="s">
        <v>4809</v>
      </c>
      <c r="C4407" t="s">
        <v>3295</v>
      </c>
      <c r="D4407">
        <v>10.1</v>
      </c>
      <c r="E4407">
        <v>19.5</v>
      </c>
      <c r="F4407" t="s">
        <v>860</v>
      </c>
      <c r="G4407">
        <v>1</v>
      </c>
      <c r="H4407">
        <v>1</v>
      </c>
      <c r="I4407" t="s">
        <v>861</v>
      </c>
      <c r="J4407" t="s">
        <v>882</v>
      </c>
      <c r="K4407" t="s">
        <v>863</v>
      </c>
      <c r="L4407">
        <v>247511.89</v>
      </c>
    </row>
    <row r="4408" spans="1:12" x14ac:dyDescent="0.25">
      <c r="A4408" t="s">
        <v>5015</v>
      </c>
      <c r="B4408" t="s">
        <v>4809</v>
      </c>
      <c r="C4408" t="s">
        <v>3295</v>
      </c>
      <c r="D4408">
        <v>10</v>
      </c>
      <c r="E4408">
        <v>13</v>
      </c>
      <c r="F4408" t="s">
        <v>867</v>
      </c>
      <c r="G4408">
        <v>1</v>
      </c>
      <c r="H4408">
        <v>1</v>
      </c>
      <c r="I4408" t="s">
        <v>861</v>
      </c>
      <c r="J4408" t="s">
        <v>882</v>
      </c>
      <c r="K4408" t="s">
        <v>868</v>
      </c>
      <c r="L4408">
        <v>4053.01</v>
      </c>
    </row>
    <row r="4409" spans="1:12" x14ac:dyDescent="0.25">
      <c r="A4409" t="s">
        <v>5016</v>
      </c>
      <c r="B4409" t="s">
        <v>4809</v>
      </c>
      <c r="C4409" t="s">
        <v>3295</v>
      </c>
      <c r="D4409">
        <v>10.9</v>
      </c>
      <c r="E4409">
        <v>22.36</v>
      </c>
      <c r="F4409" t="s">
        <v>860</v>
      </c>
      <c r="G4409">
        <v>1</v>
      </c>
      <c r="H4409">
        <v>1</v>
      </c>
      <c r="I4409" t="s">
        <v>861</v>
      </c>
      <c r="J4409" t="s">
        <v>882</v>
      </c>
      <c r="K4409" t="s">
        <v>863</v>
      </c>
      <c r="L4409">
        <v>205793</v>
      </c>
    </row>
    <row r="4410" spans="1:12" x14ac:dyDescent="0.25">
      <c r="A4410" t="s">
        <v>5017</v>
      </c>
      <c r="B4410" t="s">
        <v>4809</v>
      </c>
      <c r="C4410" t="s">
        <v>3295</v>
      </c>
      <c r="D4410">
        <v>10.8</v>
      </c>
      <c r="E4410">
        <v>19.89</v>
      </c>
      <c r="F4410" t="s">
        <v>865</v>
      </c>
      <c r="G4410">
        <v>1</v>
      </c>
      <c r="H4410">
        <v>1</v>
      </c>
      <c r="I4410" t="s">
        <v>861</v>
      </c>
      <c r="J4410" t="s">
        <v>882</v>
      </c>
      <c r="K4410" t="s">
        <v>863</v>
      </c>
      <c r="L4410">
        <v>531677.41</v>
      </c>
    </row>
    <row r="4411" spans="1:12" x14ac:dyDescent="0.25">
      <c r="A4411" t="s">
        <v>5018</v>
      </c>
      <c r="B4411" t="s">
        <v>4809</v>
      </c>
      <c r="C4411" t="s">
        <v>3295</v>
      </c>
      <c r="D4411">
        <v>11.6</v>
      </c>
      <c r="E4411">
        <v>13.8</v>
      </c>
      <c r="F4411" t="s">
        <v>860</v>
      </c>
      <c r="G4411">
        <v>1</v>
      </c>
      <c r="H4411">
        <v>1</v>
      </c>
      <c r="I4411" t="s">
        <v>861</v>
      </c>
      <c r="J4411" t="s">
        <v>882</v>
      </c>
      <c r="K4411" t="s">
        <v>863</v>
      </c>
      <c r="L4411">
        <v>1174516.01</v>
      </c>
    </row>
    <row r="4412" spans="1:12" x14ac:dyDescent="0.25">
      <c r="A4412" t="s">
        <v>5019</v>
      </c>
      <c r="B4412" t="s">
        <v>4809</v>
      </c>
      <c r="C4412" t="s">
        <v>3295</v>
      </c>
      <c r="D4412">
        <v>12.2</v>
      </c>
      <c r="E4412">
        <v>16.7</v>
      </c>
      <c r="F4412" t="s">
        <v>860</v>
      </c>
      <c r="G4412">
        <v>1</v>
      </c>
      <c r="H4412">
        <v>1</v>
      </c>
      <c r="I4412" t="s">
        <v>861</v>
      </c>
      <c r="J4412" t="s">
        <v>882</v>
      </c>
      <c r="K4412" t="s">
        <v>863</v>
      </c>
      <c r="L4412">
        <v>5856806.8600000003</v>
      </c>
    </row>
    <row r="4413" spans="1:12" x14ac:dyDescent="0.25">
      <c r="A4413" t="s">
        <v>5020</v>
      </c>
      <c r="B4413" t="s">
        <v>4809</v>
      </c>
      <c r="C4413" t="s">
        <v>3295</v>
      </c>
      <c r="D4413">
        <v>10.9</v>
      </c>
      <c r="E4413">
        <v>15.4</v>
      </c>
      <c r="F4413" t="s">
        <v>865</v>
      </c>
      <c r="G4413">
        <v>1</v>
      </c>
      <c r="H4413">
        <v>1</v>
      </c>
      <c r="I4413" t="s">
        <v>861</v>
      </c>
      <c r="J4413" t="s">
        <v>882</v>
      </c>
      <c r="K4413" t="s">
        <v>913</v>
      </c>
      <c r="L4413">
        <v>3789577.7</v>
      </c>
    </row>
    <row r="4414" spans="1:12" x14ac:dyDescent="0.25">
      <c r="A4414" t="s">
        <v>5021</v>
      </c>
      <c r="B4414" t="s">
        <v>4809</v>
      </c>
      <c r="C4414" t="s">
        <v>3295</v>
      </c>
      <c r="D4414">
        <v>12.1</v>
      </c>
      <c r="E4414">
        <v>12.6</v>
      </c>
      <c r="F4414" t="s">
        <v>865</v>
      </c>
      <c r="G4414">
        <v>2</v>
      </c>
      <c r="H4414">
        <v>1</v>
      </c>
      <c r="I4414" t="s">
        <v>861</v>
      </c>
      <c r="J4414" t="s">
        <v>882</v>
      </c>
      <c r="K4414" t="s">
        <v>863</v>
      </c>
      <c r="L4414">
        <v>1343787.35</v>
      </c>
    </row>
    <row r="4415" spans="1:12" x14ac:dyDescent="0.25">
      <c r="A4415" t="s">
        <v>5022</v>
      </c>
      <c r="B4415" t="s">
        <v>4809</v>
      </c>
      <c r="C4415" t="s">
        <v>3295</v>
      </c>
      <c r="D4415">
        <v>13.5</v>
      </c>
      <c r="E4415">
        <v>10.199999999999999</v>
      </c>
      <c r="F4415" t="s">
        <v>865</v>
      </c>
      <c r="G4415">
        <v>2</v>
      </c>
      <c r="H4415">
        <v>1</v>
      </c>
      <c r="I4415" t="s">
        <v>861</v>
      </c>
      <c r="J4415" t="s">
        <v>882</v>
      </c>
      <c r="K4415" t="s">
        <v>863</v>
      </c>
      <c r="L4415">
        <v>65570.67</v>
      </c>
    </row>
    <row r="4416" spans="1:12" x14ac:dyDescent="0.25">
      <c r="A4416" t="s">
        <v>5023</v>
      </c>
      <c r="B4416" t="s">
        <v>4809</v>
      </c>
      <c r="C4416" t="s">
        <v>3295</v>
      </c>
      <c r="D4416">
        <v>13.4</v>
      </c>
      <c r="E4416">
        <v>18.3</v>
      </c>
      <c r="F4416" t="s">
        <v>860</v>
      </c>
      <c r="G4416">
        <v>2</v>
      </c>
      <c r="H4416">
        <v>1</v>
      </c>
      <c r="I4416" t="s">
        <v>861</v>
      </c>
      <c r="J4416" t="s">
        <v>882</v>
      </c>
      <c r="K4416" t="s">
        <v>863</v>
      </c>
      <c r="L4416">
        <v>15176.74</v>
      </c>
    </row>
    <row r="4417" spans="1:12" x14ac:dyDescent="0.25">
      <c r="A4417" t="s">
        <v>5024</v>
      </c>
      <c r="B4417" t="s">
        <v>4809</v>
      </c>
      <c r="C4417" t="s">
        <v>3295</v>
      </c>
      <c r="D4417">
        <v>11.8</v>
      </c>
      <c r="E4417">
        <v>15.8</v>
      </c>
      <c r="F4417" t="s">
        <v>867</v>
      </c>
      <c r="G4417">
        <v>2</v>
      </c>
      <c r="H4417">
        <v>1</v>
      </c>
      <c r="I4417" t="s">
        <v>861</v>
      </c>
      <c r="J4417" t="s">
        <v>882</v>
      </c>
      <c r="K4417" t="s">
        <v>863</v>
      </c>
      <c r="L4417">
        <v>6119.23</v>
      </c>
    </row>
    <row r="4418" spans="1:12" x14ac:dyDescent="0.25">
      <c r="A4418" t="s">
        <v>5025</v>
      </c>
      <c r="B4418" t="s">
        <v>4809</v>
      </c>
      <c r="C4418" t="s">
        <v>3295</v>
      </c>
      <c r="D4418">
        <v>11.6</v>
      </c>
      <c r="E4418">
        <v>17.899999999999999</v>
      </c>
      <c r="F4418" t="s">
        <v>860</v>
      </c>
      <c r="G4418">
        <v>1</v>
      </c>
      <c r="H4418">
        <v>1</v>
      </c>
      <c r="I4418" t="s">
        <v>861</v>
      </c>
      <c r="J4418" t="s">
        <v>882</v>
      </c>
      <c r="K4418" t="s">
        <v>863</v>
      </c>
      <c r="L4418">
        <v>210448.02</v>
      </c>
    </row>
    <row r="4419" spans="1:12" x14ac:dyDescent="0.25">
      <c r="A4419" t="s">
        <v>5026</v>
      </c>
      <c r="B4419" t="s">
        <v>4809</v>
      </c>
      <c r="C4419" t="s">
        <v>3295</v>
      </c>
      <c r="D4419">
        <v>7.1</v>
      </c>
      <c r="E4419">
        <v>16.2</v>
      </c>
      <c r="F4419" t="s">
        <v>860</v>
      </c>
      <c r="G4419">
        <v>1</v>
      </c>
      <c r="H4419">
        <v>1</v>
      </c>
      <c r="I4419" t="s">
        <v>861</v>
      </c>
      <c r="J4419" t="s">
        <v>882</v>
      </c>
      <c r="K4419" t="s">
        <v>863</v>
      </c>
      <c r="L4419">
        <v>24736.240000000002</v>
      </c>
    </row>
    <row r="4420" spans="1:12" x14ac:dyDescent="0.25">
      <c r="A4420" t="s">
        <v>5027</v>
      </c>
      <c r="B4420" t="s">
        <v>4809</v>
      </c>
      <c r="C4420" t="s">
        <v>3295</v>
      </c>
      <c r="D4420">
        <v>12.1</v>
      </c>
      <c r="E4420">
        <v>12.96</v>
      </c>
      <c r="F4420" t="s">
        <v>865</v>
      </c>
      <c r="G4420">
        <v>2</v>
      </c>
      <c r="H4420">
        <v>1</v>
      </c>
      <c r="I4420" t="s">
        <v>861</v>
      </c>
      <c r="J4420" t="s">
        <v>882</v>
      </c>
      <c r="K4420" t="s">
        <v>863</v>
      </c>
      <c r="L4420">
        <v>521.85</v>
      </c>
    </row>
    <row r="4421" spans="1:12" x14ac:dyDescent="0.25">
      <c r="A4421" t="s">
        <v>5028</v>
      </c>
      <c r="B4421" t="s">
        <v>4809</v>
      </c>
      <c r="C4421" t="s">
        <v>3295</v>
      </c>
      <c r="D4421">
        <v>17.899999999999999</v>
      </c>
      <c r="E4421">
        <v>29.4</v>
      </c>
      <c r="F4421" t="s">
        <v>860</v>
      </c>
      <c r="G4421">
        <v>2</v>
      </c>
      <c r="H4421">
        <v>1</v>
      </c>
      <c r="I4421" t="s">
        <v>861</v>
      </c>
      <c r="J4421" t="s">
        <v>882</v>
      </c>
      <c r="K4421" t="s">
        <v>863</v>
      </c>
      <c r="L4421">
        <v>1723823.38</v>
      </c>
    </row>
    <row r="4422" spans="1:12" x14ac:dyDescent="0.25">
      <c r="A4422" t="s">
        <v>5029</v>
      </c>
      <c r="B4422" t="s">
        <v>4809</v>
      </c>
      <c r="C4422" t="s">
        <v>3295</v>
      </c>
      <c r="D4422">
        <v>16.8</v>
      </c>
      <c r="E4422">
        <v>36</v>
      </c>
      <c r="F4422" t="s">
        <v>860</v>
      </c>
      <c r="G4422">
        <v>1</v>
      </c>
      <c r="H4422">
        <v>1</v>
      </c>
      <c r="I4422" t="s">
        <v>861</v>
      </c>
      <c r="J4422" t="s">
        <v>882</v>
      </c>
      <c r="K4422" t="s">
        <v>863</v>
      </c>
      <c r="L4422">
        <v>12401.49</v>
      </c>
    </row>
    <row r="4423" spans="1:12" x14ac:dyDescent="0.25">
      <c r="A4423" t="s">
        <v>5030</v>
      </c>
      <c r="B4423" t="s">
        <v>4809</v>
      </c>
      <c r="C4423" t="s">
        <v>3295</v>
      </c>
      <c r="D4423">
        <v>15.4</v>
      </c>
      <c r="E4423">
        <v>27.54</v>
      </c>
      <c r="F4423" t="s">
        <v>860</v>
      </c>
      <c r="G4423">
        <v>1</v>
      </c>
      <c r="H4423">
        <v>1</v>
      </c>
      <c r="I4423" t="s">
        <v>861</v>
      </c>
      <c r="J4423" t="s">
        <v>882</v>
      </c>
      <c r="K4423" t="s">
        <v>863</v>
      </c>
      <c r="L4423">
        <v>99093.77</v>
      </c>
    </row>
    <row r="4424" spans="1:12" x14ac:dyDescent="0.25">
      <c r="A4424" t="s">
        <v>5031</v>
      </c>
      <c r="B4424" t="s">
        <v>4809</v>
      </c>
      <c r="C4424" t="s">
        <v>3295</v>
      </c>
      <c r="D4424">
        <v>14.4</v>
      </c>
      <c r="E4424">
        <v>31</v>
      </c>
      <c r="F4424" t="s">
        <v>860</v>
      </c>
      <c r="G4424">
        <v>1</v>
      </c>
      <c r="H4424">
        <v>1</v>
      </c>
      <c r="I4424" t="s">
        <v>861</v>
      </c>
      <c r="J4424" t="s">
        <v>882</v>
      </c>
      <c r="K4424" t="s">
        <v>863</v>
      </c>
      <c r="L4424">
        <v>17898.96</v>
      </c>
    </row>
    <row r="4425" spans="1:12" x14ac:dyDescent="0.25">
      <c r="A4425" t="s">
        <v>5032</v>
      </c>
      <c r="B4425" t="s">
        <v>4809</v>
      </c>
      <c r="C4425" t="s">
        <v>3295</v>
      </c>
      <c r="D4425">
        <v>15</v>
      </c>
      <c r="E4425">
        <v>25.6</v>
      </c>
      <c r="F4425" t="s">
        <v>860</v>
      </c>
      <c r="G4425">
        <v>1</v>
      </c>
      <c r="H4425">
        <v>1</v>
      </c>
      <c r="I4425" t="s">
        <v>861</v>
      </c>
      <c r="J4425" t="s">
        <v>882</v>
      </c>
      <c r="K4425" t="s">
        <v>863</v>
      </c>
      <c r="L4425">
        <v>1726834</v>
      </c>
    </row>
    <row r="4426" spans="1:12" x14ac:dyDescent="0.25">
      <c r="A4426" t="s">
        <v>5033</v>
      </c>
      <c r="B4426" t="s">
        <v>4809</v>
      </c>
      <c r="C4426" t="s">
        <v>3295</v>
      </c>
      <c r="D4426">
        <v>17.600000000000001</v>
      </c>
      <c r="E4426">
        <v>28.9</v>
      </c>
      <c r="F4426" t="s">
        <v>860</v>
      </c>
      <c r="G4426">
        <v>1</v>
      </c>
      <c r="H4426">
        <v>1</v>
      </c>
      <c r="I4426" t="s">
        <v>861</v>
      </c>
      <c r="J4426" t="s">
        <v>882</v>
      </c>
      <c r="K4426" t="s">
        <v>863</v>
      </c>
      <c r="L4426">
        <v>258113.59</v>
      </c>
    </row>
    <row r="4427" spans="1:12" x14ac:dyDescent="0.25">
      <c r="A4427" t="s">
        <v>5034</v>
      </c>
      <c r="B4427" t="s">
        <v>4809</v>
      </c>
      <c r="C4427" t="s">
        <v>3295</v>
      </c>
      <c r="D4427">
        <v>14.3</v>
      </c>
      <c r="E4427">
        <v>22.09</v>
      </c>
      <c r="F4427" t="s">
        <v>865</v>
      </c>
      <c r="G4427">
        <v>2</v>
      </c>
      <c r="H4427">
        <v>1</v>
      </c>
      <c r="I4427" t="s">
        <v>861</v>
      </c>
      <c r="J4427" t="s">
        <v>882</v>
      </c>
      <c r="K4427" t="s">
        <v>913</v>
      </c>
      <c r="L4427">
        <v>1267589.78</v>
      </c>
    </row>
    <row r="4428" spans="1:12" x14ac:dyDescent="0.25">
      <c r="A4428" t="s">
        <v>5035</v>
      </c>
      <c r="B4428" t="s">
        <v>4809</v>
      </c>
      <c r="C4428" t="s">
        <v>3295</v>
      </c>
      <c r="D4428">
        <v>11</v>
      </c>
      <c r="E4428">
        <v>23.93</v>
      </c>
      <c r="F4428" t="s">
        <v>865</v>
      </c>
      <c r="G4428">
        <v>2</v>
      </c>
      <c r="H4428">
        <v>1</v>
      </c>
      <c r="I4428" t="s">
        <v>861</v>
      </c>
      <c r="J4428" t="s">
        <v>882</v>
      </c>
      <c r="K4428" t="s">
        <v>913</v>
      </c>
      <c r="L4428">
        <v>70447.429999999993</v>
      </c>
    </row>
    <row r="4429" spans="1:12" x14ac:dyDescent="0.25">
      <c r="A4429" t="s">
        <v>5036</v>
      </c>
      <c r="B4429" t="s">
        <v>4809</v>
      </c>
      <c r="C4429" t="s">
        <v>3295</v>
      </c>
      <c r="D4429">
        <v>10</v>
      </c>
      <c r="E4429">
        <v>55.89</v>
      </c>
      <c r="F4429" t="s">
        <v>860</v>
      </c>
      <c r="G4429">
        <v>1</v>
      </c>
      <c r="H4429">
        <v>1</v>
      </c>
      <c r="I4429" t="s">
        <v>861</v>
      </c>
      <c r="J4429" t="s">
        <v>882</v>
      </c>
      <c r="K4429" t="s">
        <v>863</v>
      </c>
      <c r="L4429">
        <v>57126.720000000001</v>
      </c>
    </row>
    <row r="4430" spans="1:12" x14ac:dyDescent="0.25">
      <c r="A4430" t="s">
        <v>5037</v>
      </c>
      <c r="B4430" t="s">
        <v>4809</v>
      </c>
      <c r="C4430" t="s">
        <v>3295</v>
      </c>
      <c r="D4430">
        <v>13.5</v>
      </c>
      <c r="E4430">
        <v>40.700000000000003</v>
      </c>
      <c r="F4430" t="s">
        <v>860</v>
      </c>
      <c r="G4430">
        <v>1</v>
      </c>
      <c r="H4430">
        <v>1</v>
      </c>
      <c r="I4430" t="s">
        <v>861</v>
      </c>
      <c r="J4430" t="s">
        <v>882</v>
      </c>
      <c r="K4430" t="s">
        <v>863</v>
      </c>
      <c r="L4430">
        <v>214735.94</v>
      </c>
    </row>
    <row r="4431" spans="1:12" x14ac:dyDescent="0.25">
      <c r="A4431" t="s">
        <v>5038</v>
      </c>
      <c r="B4431" t="s">
        <v>4809</v>
      </c>
      <c r="C4431" t="s">
        <v>3295</v>
      </c>
      <c r="D4431">
        <v>14.2</v>
      </c>
      <c r="E4431">
        <v>47.2</v>
      </c>
      <c r="F4431" t="s">
        <v>860</v>
      </c>
      <c r="G4431">
        <v>1</v>
      </c>
      <c r="H4431">
        <v>1</v>
      </c>
      <c r="I4431" t="s">
        <v>861</v>
      </c>
      <c r="J4431" t="s">
        <v>882</v>
      </c>
      <c r="K4431" t="s">
        <v>863</v>
      </c>
      <c r="L4431">
        <v>41009.22</v>
      </c>
    </row>
    <row r="4432" spans="1:12" x14ac:dyDescent="0.25">
      <c r="A4432" t="s">
        <v>5039</v>
      </c>
      <c r="B4432" t="s">
        <v>4809</v>
      </c>
      <c r="C4432" t="s">
        <v>3295</v>
      </c>
      <c r="D4432">
        <v>16.2</v>
      </c>
      <c r="E4432">
        <v>44.3</v>
      </c>
      <c r="F4432" t="s">
        <v>860</v>
      </c>
      <c r="G4432">
        <v>1</v>
      </c>
      <c r="H4432">
        <v>1</v>
      </c>
      <c r="I4432" t="s">
        <v>861</v>
      </c>
      <c r="J4432" t="s">
        <v>882</v>
      </c>
      <c r="K4432" t="s">
        <v>863</v>
      </c>
      <c r="L4432">
        <v>121002.94</v>
      </c>
    </row>
    <row r="4433" spans="1:12" x14ac:dyDescent="0.25">
      <c r="A4433" t="s">
        <v>5040</v>
      </c>
      <c r="B4433" t="s">
        <v>4809</v>
      </c>
      <c r="C4433" t="s">
        <v>3295</v>
      </c>
      <c r="D4433">
        <v>12.7</v>
      </c>
      <c r="E4433">
        <v>56.2</v>
      </c>
      <c r="F4433" t="s">
        <v>860</v>
      </c>
      <c r="G4433">
        <v>1</v>
      </c>
      <c r="H4433">
        <v>1</v>
      </c>
      <c r="I4433" t="s">
        <v>861</v>
      </c>
      <c r="J4433" t="s">
        <v>882</v>
      </c>
      <c r="K4433" t="s">
        <v>863</v>
      </c>
      <c r="L4433">
        <v>17593.39</v>
      </c>
    </row>
    <row r="4434" spans="1:12" x14ac:dyDescent="0.25">
      <c r="A4434" t="s">
        <v>5041</v>
      </c>
      <c r="B4434" t="s">
        <v>4809</v>
      </c>
      <c r="C4434" t="s">
        <v>3295</v>
      </c>
      <c r="D4434">
        <v>8.8000000000000007</v>
      </c>
      <c r="E4434">
        <v>66.290000000000006</v>
      </c>
      <c r="F4434" t="s">
        <v>860</v>
      </c>
      <c r="G4434">
        <v>1</v>
      </c>
      <c r="H4434">
        <v>1</v>
      </c>
      <c r="I4434" t="s">
        <v>861</v>
      </c>
      <c r="J4434" t="s">
        <v>882</v>
      </c>
      <c r="K4434" t="s">
        <v>863</v>
      </c>
      <c r="L4434">
        <v>116443.32</v>
      </c>
    </row>
    <row r="4435" spans="1:12" x14ac:dyDescent="0.25">
      <c r="A4435" t="s">
        <v>5042</v>
      </c>
      <c r="B4435" t="s">
        <v>4809</v>
      </c>
      <c r="C4435" t="s">
        <v>3295</v>
      </c>
      <c r="D4435">
        <v>13.3</v>
      </c>
      <c r="E4435">
        <v>65.8</v>
      </c>
      <c r="F4435" t="s">
        <v>860</v>
      </c>
      <c r="G4435">
        <v>1</v>
      </c>
      <c r="H4435">
        <v>1</v>
      </c>
      <c r="I4435" t="s">
        <v>861</v>
      </c>
      <c r="J4435" t="s">
        <v>882</v>
      </c>
      <c r="K4435" t="s">
        <v>863</v>
      </c>
      <c r="L4435">
        <v>62554.86</v>
      </c>
    </row>
    <row r="4436" spans="1:12" x14ac:dyDescent="0.25">
      <c r="A4436" t="s">
        <v>5043</v>
      </c>
      <c r="B4436" t="s">
        <v>4809</v>
      </c>
      <c r="C4436" t="s">
        <v>3295</v>
      </c>
      <c r="D4436">
        <v>14.1</v>
      </c>
      <c r="E4436">
        <v>25.2</v>
      </c>
      <c r="F4436" t="s">
        <v>860</v>
      </c>
      <c r="G4436">
        <v>1</v>
      </c>
      <c r="H4436">
        <v>1</v>
      </c>
      <c r="I4436" t="s">
        <v>861</v>
      </c>
      <c r="J4436" t="s">
        <v>882</v>
      </c>
      <c r="K4436" t="s">
        <v>863</v>
      </c>
      <c r="L4436">
        <v>2584.21</v>
      </c>
    </row>
    <row r="4437" spans="1:12" x14ac:dyDescent="0.25">
      <c r="A4437" t="s">
        <v>5044</v>
      </c>
      <c r="B4437" t="s">
        <v>4809</v>
      </c>
      <c r="C4437" t="s">
        <v>3295</v>
      </c>
      <c r="D4437">
        <v>13.7</v>
      </c>
      <c r="E4437">
        <v>12.8</v>
      </c>
      <c r="F4437" t="s">
        <v>860</v>
      </c>
      <c r="G4437">
        <v>1</v>
      </c>
      <c r="H4437">
        <v>1</v>
      </c>
      <c r="I4437" t="s">
        <v>861</v>
      </c>
      <c r="J4437" t="s">
        <v>882</v>
      </c>
      <c r="K4437" t="s">
        <v>863</v>
      </c>
      <c r="L4437">
        <v>9.8699999999999992</v>
      </c>
    </row>
    <row r="4438" spans="1:12" x14ac:dyDescent="0.25">
      <c r="A4438" t="s">
        <v>5045</v>
      </c>
      <c r="B4438" t="s">
        <v>4809</v>
      </c>
      <c r="C4438" t="s">
        <v>3295</v>
      </c>
      <c r="D4438">
        <v>15.8</v>
      </c>
      <c r="E4438">
        <v>23</v>
      </c>
      <c r="F4438" t="s">
        <v>860</v>
      </c>
      <c r="G4438">
        <v>1</v>
      </c>
      <c r="H4438">
        <v>1</v>
      </c>
      <c r="I4438" t="s">
        <v>861</v>
      </c>
      <c r="J4438" t="s">
        <v>882</v>
      </c>
      <c r="K4438" t="s">
        <v>863</v>
      </c>
      <c r="L4438">
        <v>514581.94</v>
      </c>
    </row>
    <row r="4439" spans="1:12" x14ac:dyDescent="0.25">
      <c r="A4439" t="s">
        <v>5046</v>
      </c>
      <c r="B4439" t="s">
        <v>4809</v>
      </c>
      <c r="C4439" t="s">
        <v>3295</v>
      </c>
      <c r="D4439">
        <v>17.899999999999999</v>
      </c>
      <c r="E4439">
        <v>28</v>
      </c>
      <c r="F4439" t="s">
        <v>860</v>
      </c>
      <c r="G4439">
        <v>1</v>
      </c>
      <c r="H4439">
        <v>1</v>
      </c>
      <c r="I4439" t="s">
        <v>861</v>
      </c>
      <c r="J4439" t="s">
        <v>882</v>
      </c>
      <c r="K4439" t="s">
        <v>863</v>
      </c>
      <c r="L4439">
        <v>5966.24</v>
      </c>
    </row>
    <row r="4440" spans="1:12" x14ac:dyDescent="0.25">
      <c r="A4440" t="s">
        <v>5047</v>
      </c>
      <c r="B4440" t="s">
        <v>4809</v>
      </c>
      <c r="C4440" t="s">
        <v>3295</v>
      </c>
      <c r="D4440">
        <v>18.100000000000001</v>
      </c>
      <c r="E4440">
        <v>39.9</v>
      </c>
      <c r="F4440" t="s">
        <v>865</v>
      </c>
      <c r="G4440">
        <v>3</v>
      </c>
      <c r="H4440">
        <v>1</v>
      </c>
      <c r="I4440" t="s">
        <v>861</v>
      </c>
      <c r="J4440" t="s">
        <v>882</v>
      </c>
      <c r="K4440" t="s">
        <v>913</v>
      </c>
      <c r="L4440">
        <v>48222.85</v>
      </c>
    </row>
    <row r="4441" spans="1:12" x14ac:dyDescent="0.25">
      <c r="A4441" t="s">
        <v>5048</v>
      </c>
      <c r="B4441" t="s">
        <v>4809</v>
      </c>
      <c r="C4441" t="s">
        <v>3295</v>
      </c>
      <c r="D4441">
        <v>24.1</v>
      </c>
      <c r="E4441">
        <v>48.68</v>
      </c>
      <c r="F4441" t="s">
        <v>865</v>
      </c>
      <c r="G4441">
        <v>3</v>
      </c>
      <c r="H4441">
        <v>1</v>
      </c>
      <c r="I4441" t="s">
        <v>861</v>
      </c>
      <c r="J4441" t="s">
        <v>882</v>
      </c>
      <c r="K4441" t="s">
        <v>913</v>
      </c>
      <c r="L4441">
        <v>1947260.6</v>
      </c>
    </row>
    <row r="4442" spans="1:12" x14ac:dyDescent="0.25">
      <c r="A4442" t="s">
        <v>5049</v>
      </c>
      <c r="B4442" t="s">
        <v>4809</v>
      </c>
      <c r="C4442" t="s">
        <v>3295</v>
      </c>
      <c r="D4442">
        <v>14.2</v>
      </c>
      <c r="E4442">
        <v>40.1</v>
      </c>
      <c r="F4442" t="s">
        <v>916</v>
      </c>
      <c r="G4442">
        <v>3</v>
      </c>
      <c r="H4442">
        <v>1</v>
      </c>
      <c r="I4442" t="s">
        <v>861</v>
      </c>
      <c r="J4442" t="s">
        <v>882</v>
      </c>
      <c r="K4442" t="s">
        <v>913</v>
      </c>
      <c r="L4442">
        <v>521979.99</v>
      </c>
    </row>
    <row r="4443" spans="1:12" x14ac:dyDescent="0.25">
      <c r="A4443" t="s">
        <v>5050</v>
      </c>
      <c r="B4443" t="s">
        <v>4809</v>
      </c>
      <c r="C4443" t="s">
        <v>3295</v>
      </c>
      <c r="D4443">
        <v>23.2</v>
      </c>
      <c r="E4443">
        <v>48.68</v>
      </c>
      <c r="F4443" t="s">
        <v>860</v>
      </c>
      <c r="G4443">
        <v>2</v>
      </c>
      <c r="H4443">
        <v>1</v>
      </c>
      <c r="I4443" t="s">
        <v>861</v>
      </c>
      <c r="J4443" t="s">
        <v>882</v>
      </c>
      <c r="K4443" t="s">
        <v>913</v>
      </c>
      <c r="L4443">
        <v>121803.39</v>
      </c>
    </row>
    <row r="4444" spans="1:12" x14ac:dyDescent="0.25">
      <c r="A4444" t="s">
        <v>5051</v>
      </c>
      <c r="B4444" t="s">
        <v>4809</v>
      </c>
      <c r="C4444" t="s">
        <v>3295</v>
      </c>
      <c r="D4444">
        <v>9</v>
      </c>
      <c r="E4444">
        <v>48.7</v>
      </c>
      <c r="F4444" t="s">
        <v>865</v>
      </c>
      <c r="G4444">
        <v>2</v>
      </c>
      <c r="H4444">
        <v>1</v>
      </c>
      <c r="I4444" t="s">
        <v>861</v>
      </c>
      <c r="J4444" t="s">
        <v>882</v>
      </c>
      <c r="K4444" t="s">
        <v>913</v>
      </c>
      <c r="L4444">
        <v>92999.64</v>
      </c>
    </row>
    <row r="4445" spans="1:12" x14ac:dyDescent="0.25">
      <c r="A4445" t="s">
        <v>5052</v>
      </c>
      <c r="B4445" t="s">
        <v>4809</v>
      </c>
      <c r="C4445" t="s">
        <v>3295</v>
      </c>
      <c r="D4445">
        <v>14.2</v>
      </c>
      <c r="E4445">
        <v>33.6</v>
      </c>
      <c r="F4445" t="s">
        <v>916</v>
      </c>
      <c r="G4445">
        <v>3</v>
      </c>
      <c r="H4445">
        <v>1</v>
      </c>
      <c r="I4445" t="s">
        <v>861</v>
      </c>
      <c r="J4445" t="s">
        <v>882</v>
      </c>
      <c r="K4445" t="s">
        <v>913</v>
      </c>
      <c r="L4445">
        <v>246961.11</v>
      </c>
    </row>
    <row r="4446" spans="1:12" x14ac:dyDescent="0.25">
      <c r="A4446" t="s">
        <v>5053</v>
      </c>
      <c r="B4446" t="s">
        <v>4809</v>
      </c>
      <c r="C4446" t="s">
        <v>3295</v>
      </c>
      <c r="D4446">
        <v>20</v>
      </c>
      <c r="E4446">
        <v>11</v>
      </c>
      <c r="F4446" t="s">
        <v>860</v>
      </c>
      <c r="G4446">
        <v>1</v>
      </c>
      <c r="H4446">
        <v>1</v>
      </c>
      <c r="I4446" t="s">
        <v>861</v>
      </c>
      <c r="J4446" t="s">
        <v>882</v>
      </c>
      <c r="K4446" t="s">
        <v>863</v>
      </c>
      <c r="L4446">
        <v>108320.34</v>
      </c>
    </row>
    <row r="4447" spans="1:12" x14ac:dyDescent="0.25">
      <c r="A4447" t="s">
        <v>5054</v>
      </c>
      <c r="B4447" t="s">
        <v>4809</v>
      </c>
      <c r="C4447" t="s">
        <v>3295</v>
      </c>
      <c r="D4447">
        <v>18.7</v>
      </c>
      <c r="E4447">
        <v>11.6</v>
      </c>
      <c r="F4447" t="s">
        <v>860</v>
      </c>
      <c r="G4447">
        <v>1</v>
      </c>
      <c r="H4447">
        <v>1</v>
      </c>
      <c r="I4447" t="s">
        <v>861</v>
      </c>
      <c r="J4447" t="s">
        <v>882</v>
      </c>
      <c r="K4447" t="s">
        <v>863</v>
      </c>
      <c r="L4447">
        <v>30318.97</v>
      </c>
    </row>
    <row r="4448" spans="1:12" x14ac:dyDescent="0.25">
      <c r="A4448" t="s">
        <v>5055</v>
      </c>
      <c r="B4448" t="s">
        <v>4809</v>
      </c>
      <c r="C4448" t="s">
        <v>3295</v>
      </c>
      <c r="D4448">
        <v>21.2</v>
      </c>
      <c r="E4448">
        <v>12.2</v>
      </c>
      <c r="F4448" t="s">
        <v>860</v>
      </c>
      <c r="G4448">
        <v>1</v>
      </c>
      <c r="H4448">
        <v>1</v>
      </c>
      <c r="I4448" t="s">
        <v>861</v>
      </c>
      <c r="J4448" t="s">
        <v>882</v>
      </c>
      <c r="K4448" t="s">
        <v>863</v>
      </c>
      <c r="L4448">
        <v>3558978.04</v>
      </c>
    </row>
    <row r="4449" spans="1:12" x14ac:dyDescent="0.25">
      <c r="A4449" t="s">
        <v>5056</v>
      </c>
      <c r="B4449" t="s">
        <v>4809</v>
      </c>
      <c r="C4449" t="s">
        <v>3295</v>
      </c>
      <c r="D4449">
        <v>22.1</v>
      </c>
      <c r="E4449">
        <v>10.6</v>
      </c>
      <c r="F4449" t="s">
        <v>860</v>
      </c>
      <c r="G4449">
        <v>1</v>
      </c>
      <c r="H4449">
        <v>1</v>
      </c>
      <c r="I4449" t="s">
        <v>861</v>
      </c>
      <c r="J4449" t="s">
        <v>882</v>
      </c>
      <c r="K4449" t="s">
        <v>863</v>
      </c>
      <c r="L4449">
        <v>9720618.3399999999</v>
      </c>
    </row>
    <row r="4450" spans="1:12" x14ac:dyDescent="0.25">
      <c r="A4450" t="s">
        <v>5057</v>
      </c>
      <c r="B4450" t="s">
        <v>4809</v>
      </c>
      <c r="C4450" t="s">
        <v>3295</v>
      </c>
      <c r="D4450">
        <v>23.5</v>
      </c>
      <c r="E4450">
        <v>11.2</v>
      </c>
      <c r="F4450" t="s">
        <v>860</v>
      </c>
      <c r="G4450">
        <v>1</v>
      </c>
      <c r="H4450">
        <v>1</v>
      </c>
      <c r="I4450" t="s">
        <v>861</v>
      </c>
      <c r="J4450" t="s">
        <v>882</v>
      </c>
      <c r="K4450" t="s">
        <v>863</v>
      </c>
      <c r="L4450">
        <v>6929954.1500000004</v>
      </c>
    </row>
    <row r="4451" spans="1:12" x14ac:dyDescent="0.25">
      <c r="A4451" t="s">
        <v>5058</v>
      </c>
      <c r="B4451" t="s">
        <v>4809</v>
      </c>
      <c r="C4451" t="s">
        <v>3295</v>
      </c>
      <c r="D4451">
        <v>23.3</v>
      </c>
      <c r="E4451">
        <v>9.6999999999999993</v>
      </c>
      <c r="F4451" t="s">
        <v>860</v>
      </c>
      <c r="G4451">
        <v>1</v>
      </c>
      <c r="H4451">
        <v>1</v>
      </c>
      <c r="I4451" t="s">
        <v>861</v>
      </c>
      <c r="J4451" t="s">
        <v>882</v>
      </c>
      <c r="K4451" t="s">
        <v>863</v>
      </c>
      <c r="L4451">
        <v>3583718.57</v>
      </c>
    </row>
    <row r="4452" spans="1:12" x14ac:dyDescent="0.25">
      <c r="A4452" t="s">
        <v>5059</v>
      </c>
      <c r="B4452" t="s">
        <v>5060</v>
      </c>
      <c r="C4452" t="s">
        <v>3295</v>
      </c>
      <c r="D4452">
        <v>49.9</v>
      </c>
      <c r="E4452">
        <v>13.96</v>
      </c>
      <c r="F4452" t="s">
        <v>916</v>
      </c>
      <c r="G4452">
        <v>3</v>
      </c>
      <c r="H4452">
        <v>3</v>
      </c>
      <c r="I4452" t="s">
        <v>861</v>
      </c>
      <c r="J4452" t="s">
        <v>882</v>
      </c>
      <c r="K4452" t="s">
        <v>876</v>
      </c>
      <c r="L4452">
        <v>4295655</v>
      </c>
    </row>
    <row r="4453" spans="1:12" x14ac:dyDescent="0.25">
      <c r="A4453" t="s">
        <v>5061</v>
      </c>
      <c r="B4453" t="s">
        <v>5060</v>
      </c>
      <c r="C4453" t="s">
        <v>3295</v>
      </c>
      <c r="D4453">
        <v>49</v>
      </c>
      <c r="E4453">
        <v>13</v>
      </c>
      <c r="F4453" t="s">
        <v>1131</v>
      </c>
      <c r="G4453">
        <v>2</v>
      </c>
      <c r="H4453">
        <v>1</v>
      </c>
      <c r="I4453" t="s">
        <v>861</v>
      </c>
      <c r="J4453" t="s">
        <v>882</v>
      </c>
      <c r="K4453" t="s">
        <v>876</v>
      </c>
      <c r="L4453">
        <v>6512985.46</v>
      </c>
    </row>
    <row r="4454" spans="1:12" x14ac:dyDescent="0.25">
      <c r="A4454" t="s">
        <v>5062</v>
      </c>
      <c r="B4454" t="s">
        <v>5060</v>
      </c>
      <c r="C4454" t="s">
        <v>3295</v>
      </c>
      <c r="D4454">
        <v>51.1</v>
      </c>
      <c r="E4454">
        <v>10.8</v>
      </c>
      <c r="F4454" t="s">
        <v>1131</v>
      </c>
      <c r="G4454">
        <v>3</v>
      </c>
      <c r="H4454">
        <v>1</v>
      </c>
      <c r="I4454" t="s">
        <v>861</v>
      </c>
      <c r="J4454" t="s">
        <v>882</v>
      </c>
      <c r="K4454" t="s">
        <v>876</v>
      </c>
      <c r="L4454">
        <v>2130687.81</v>
      </c>
    </row>
    <row r="4455" spans="1:12" x14ac:dyDescent="0.25">
      <c r="A4455" t="s">
        <v>5063</v>
      </c>
      <c r="B4455" t="s">
        <v>5060</v>
      </c>
      <c r="C4455" t="s">
        <v>3295</v>
      </c>
      <c r="D4455">
        <v>54.7</v>
      </c>
      <c r="E4455">
        <v>14.1</v>
      </c>
      <c r="F4455" t="s">
        <v>1131</v>
      </c>
      <c r="G4455">
        <v>3</v>
      </c>
      <c r="H4455">
        <v>1</v>
      </c>
      <c r="I4455" t="s">
        <v>861</v>
      </c>
      <c r="J4455" t="s">
        <v>882</v>
      </c>
      <c r="K4455" t="s">
        <v>876</v>
      </c>
      <c r="L4455">
        <v>5215727.8499999996</v>
      </c>
    </row>
    <row r="4456" spans="1:12" x14ac:dyDescent="0.25">
      <c r="A4456" t="s">
        <v>442</v>
      </c>
      <c r="B4456" t="s">
        <v>5060</v>
      </c>
      <c r="C4456" t="s">
        <v>3295</v>
      </c>
      <c r="D4456">
        <v>54.8</v>
      </c>
      <c r="E4456">
        <v>18</v>
      </c>
      <c r="F4456" t="s">
        <v>920</v>
      </c>
      <c r="G4456">
        <v>2</v>
      </c>
      <c r="H4456">
        <v>3</v>
      </c>
      <c r="I4456" t="s">
        <v>861</v>
      </c>
      <c r="J4456" t="s">
        <v>882</v>
      </c>
      <c r="K4456" t="s">
        <v>876</v>
      </c>
      <c r="L4456">
        <v>3760523.9</v>
      </c>
    </row>
    <row r="4457" spans="1:12" x14ac:dyDescent="0.25">
      <c r="A4457" t="s">
        <v>5064</v>
      </c>
      <c r="B4457" t="s">
        <v>5060</v>
      </c>
      <c r="C4457" t="s">
        <v>3295</v>
      </c>
      <c r="D4457">
        <v>54.1</v>
      </c>
      <c r="E4457">
        <v>14.96</v>
      </c>
      <c r="F4457" t="s">
        <v>920</v>
      </c>
      <c r="G4457">
        <v>2</v>
      </c>
      <c r="H4457">
        <v>3</v>
      </c>
      <c r="I4457" t="s">
        <v>861</v>
      </c>
      <c r="J4457" t="s">
        <v>882</v>
      </c>
      <c r="K4457" t="s">
        <v>876</v>
      </c>
      <c r="L4457">
        <v>543149.36</v>
      </c>
    </row>
    <row r="4458" spans="1:12" x14ac:dyDescent="0.25">
      <c r="A4458" t="s">
        <v>569</v>
      </c>
      <c r="B4458" t="s">
        <v>5060</v>
      </c>
      <c r="C4458" t="s">
        <v>3295</v>
      </c>
      <c r="D4458">
        <v>54.3</v>
      </c>
      <c r="E4458">
        <v>14.5</v>
      </c>
      <c r="F4458" t="s">
        <v>984</v>
      </c>
      <c r="G4458">
        <v>3</v>
      </c>
      <c r="H4458">
        <v>3</v>
      </c>
      <c r="I4458" t="s">
        <v>861</v>
      </c>
      <c r="J4458" t="s">
        <v>882</v>
      </c>
      <c r="K4458" t="s">
        <v>876</v>
      </c>
      <c r="L4458">
        <v>26299672.09</v>
      </c>
    </row>
    <row r="4459" spans="1:12" x14ac:dyDescent="0.25">
      <c r="A4459" t="s">
        <v>5065</v>
      </c>
      <c r="B4459" t="s">
        <v>5060</v>
      </c>
      <c r="C4459" t="s">
        <v>3295</v>
      </c>
      <c r="D4459">
        <v>51</v>
      </c>
      <c r="E4459">
        <v>26</v>
      </c>
      <c r="F4459" t="s">
        <v>844</v>
      </c>
      <c r="G4459">
        <v>3</v>
      </c>
      <c r="H4459">
        <v>3</v>
      </c>
      <c r="I4459" t="s">
        <v>861</v>
      </c>
      <c r="J4459" t="s">
        <v>882</v>
      </c>
      <c r="K4459" t="s">
        <v>876</v>
      </c>
      <c r="L4459">
        <v>0.98</v>
      </c>
    </row>
    <row r="4460" spans="1:12" x14ac:dyDescent="0.25">
      <c r="A4460" t="s">
        <v>5066</v>
      </c>
      <c r="B4460" t="s">
        <v>5060</v>
      </c>
      <c r="C4460" t="s">
        <v>3295</v>
      </c>
      <c r="D4460">
        <v>49</v>
      </c>
      <c r="E4460">
        <v>17</v>
      </c>
      <c r="F4460" t="s">
        <v>916</v>
      </c>
      <c r="G4460">
        <v>3</v>
      </c>
      <c r="H4460">
        <v>1</v>
      </c>
      <c r="I4460" t="s">
        <v>861</v>
      </c>
      <c r="J4460" t="s">
        <v>882</v>
      </c>
      <c r="K4460" t="s">
        <v>876</v>
      </c>
      <c r="L4460">
        <v>506072.71</v>
      </c>
    </row>
    <row r="4461" spans="1:12" x14ac:dyDescent="0.25">
      <c r="A4461" t="s">
        <v>5067</v>
      </c>
      <c r="B4461" t="s">
        <v>5060</v>
      </c>
      <c r="C4461" t="s">
        <v>3295</v>
      </c>
      <c r="D4461">
        <v>48.8</v>
      </c>
      <c r="E4461">
        <v>13.46</v>
      </c>
      <c r="F4461" t="s">
        <v>916</v>
      </c>
      <c r="G4461">
        <v>3</v>
      </c>
      <c r="H4461">
        <v>1</v>
      </c>
      <c r="I4461" t="s">
        <v>861</v>
      </c>
      <c r="J4461" t="s">
        <v>882</v>
      </c>
      <c r="K4461" t="s">
        <v>876</v>
      </c>
      <c r="L4461">
        <v>13676430.32</v>
      </c>
    </row>
    <row r="4462" spans="1:12" x14ac:dyDescent="0.25">
      <c r="A4462" t="s">
        <v>5068</v>
      </c>
      <c r="B4462" t="s">
        <v>5060</v>
      </c>
      <c r="C4462" t="s">
        <v>3295</v>
      </c>
      <c r="D4462">
        <v>54.5</v>
      </c>
      <c r="E4462">
        <v>13.3</v>
      </c>
      <c r="F4462" t="s">
        <v>916</v>
      </c>
      <c r="G4462">
        <v>3</v>
      </c>
      <c r="H4462">
        <v>1</v>
      </c>
      <c r="I4462" t="s">
        <v>861</v>
      </c>
      <c r="J4462" t="s">
        <v>882</v>
      </c>
      <c r="K4462" t="s">
        <v>876</v>
      </c>
      <c r="L4462">
        <v>4764528.41</v>
      </c>
    </row>
    <row r="4463" spans="1:12" x14ac:dyDescent="0.25">
      <c r="A4463" t="s">
        <v>5069</v>
      </c>
      <c r="B4463" t="s">
        <v>5060</v>
      </c>
      <c r="C4463" t="s">
        <v>3295</v>
      </c>
      <c r="D4463">
        <v>54.1</v>
      </c>
      <c r="E4463">
        <v>21.8</v>
      </c>
      <c r="F4463" t="s">
        <v>916</v>
      </c>
      <c r="G4463">
        <v>3</v>
      </c>
      <c r="H4463">
        <v>3</v>
      </c>
      <c r="I4463" t="s">
        <v>861</v>
      </c>
      <c r="J4463" t="s">
        <v>882</v>
      </c>
      <c r="K4463" t="s">
        <v>876</v>
      </c>
      <c r="L4463">
        <v>1644980.82</v>
      </c>
    </row>
    <row r="4464" spans="1:12" x14ac:dyDescent="0.25">
      <c r="A4464" t="s">
        <v>5070</v>
      </c>
      <c r="B4464" t="s">
        <v>5060</v>
      </c>
      <c r="C4464" t="s">
        <v>3295</v>
      </c>
      <c r="D4464">
        <v>53.9</v>
      </c>
      <c r="E4464">
        <v>17.8</v>
      </c>
      <c r="F4464" t="s">
        <v>916</v>
      </c>
      <c r="G4464">
        <v>3</v>
      </c>
      <c r="H4464">
        <v>1</v>
      </c>
      <c r="I4464" t="s">
        <v>861</v>
      </c>
      <c r="J4464" t="s">
        <v>882</v>
      </c>
      <c r="K4464" t="s">
        <v>876</v>
      </c>
      <c r="L4464">
        <v>1666808.13</v>
      </c>
    </row>
    <row r="4465" spans="1:12" x14ac:dyDescent="0.25">
      <c r="A4465" t="s">
        <v>5071</v>
      </c>
      <c r="B4465" t="s">
        <v>5060</v>
      </c>
      <c r="C4465" t="s">
        <v>3295</v>
      </c>
      <c r="D4465">
        <v>50.7</v>
      </c>
      <c r="E4465">
        <v>10.84</v>
      </c>
      <c r="F4465" t="s">
        <v>918</v>
      </c>
      <c r="G4465">
        <v>3</v>
      </c>
      <c r="H4465">
        <v>2</v>
      </c>
      <c r="I4465" t="s">
        <v>861</v>
      </c>
      <c r="J4465" t="s">
        <v>882</v>
      </c>
      <c r="K4465" t="s">
        <v>876</v>
      </c>
      <c r="L4465">
        <v>5369308.6100000003</v>
      </c>
    </row>
    <row r="4466" spans="1:12" x14ac:dyDescent="0.25">
      <c r="A4466" t="s">
        <v>5072</v>
      </c>
      <c r="B4466" t="s">
        <v>5060</v>
      </c>
      <c r="C4466" t="s">
        <v>3295</v>
      </c>
      <c r="D4466">
        <v>51.4</v>
      </c>
      <c r="E4466">
        <v>13.8</v>
      </c>
      <c r="F4466" t="s">
        <v>916</v>
      </c>
      <c r="G4466">
        <v>3</v>
      </c>
      <c r="H4466">
        <v>3</v>
      </c>
      <c r="I4466" t="s">
        <v>861</v>
      </c>
      <c r="J4466" t="s">
        <v>882</v>
      </c>
      <c r="K4466" t="s">
        <v>876</v>
      </c>
      <c r="L4466">
        <v>140763.6</v>
      </c>
    </row>
    <row r="4467" spans="1:12" x14ac:dyDescent="0.25">
      <c r="A4467" t="s">
        <v>5073</v>
      </c>
      <c r="B4467" t="s">
        <v>5060</v>
      </c>
      <c r="C4467" t="s">
        <v>3295</v>
      </c>
      <c r="D4467">
        <v>55.4</v>
      </c>
      <c r="E4467">
        <v>12.96</v>
      </c>
      <c r="F4467" t="s">
        <v>920</v>
      </c>
      <c r="G4467">
        <v>3</v>
      </c>
      <c r="H4467">
        <v>2</v>
      </c>
      <c r="I4467" t="s">
        <v>861</v>
      </c>
      <c r="J4467" t="s">
        <v>882</v>
      </c>
      <c r="K4467" t="s">
        <v>876</v>
      </c>
      <c r="L4467">
        <v>2727893.22</v>
      </c>
    </row>
    <row r="4468" spans="1:12" x14ac:dyDescent="0.25">
      <c r="A4468" t="s">
        <v>5074</v>
      </c>
      <c r="B4468" t="s">
        <v>5060</v>
      </c>
      <c r="C4468" t="s">
        <v>3295</v>
      </c>
      <c r="D4468">
        <v>50.6</v>
      </c>
      <c r="E4468">
        <v>27.1</v>
      </c>
      <c r="F4468" t="s">
        <v>916</v>
      </c>
      <c r="G4468">
        <v>3</v>
      </c>
      <c r="H4468">
        <v>3</v>
      </c>
      <c r="I4468" t="s">
        <v>861</v>
      </c>
      <c r="J4468" t="s">
        <v>882</v>
      </c>
      <c r="K4468" t="s">
        <v>876</v>
      </c>
      <c r="L4468">
        <v>1981804.12</v>
      </c>
    </row>
    <row r="4469" spans="1:12" x14ac:dyDescent="0.25">
      <c r="A4469" t="s">
        <v>445</v>
      </c>
      <c r="B4469" t="s">
        <v>5060</v>
      </c>
      <c r="C4469" t="s">
        <v>3295</v>
      </c>
      <c r="D4469">
        <v>52.9</v>
      </c>
      <c r="E4469">
        <v>22.2</v>
      </c>
      <c r="F4469" t="s">
        <v>916</v>
      </c>
      <c r="G4469">
        <v>3</v>
      </c>
      <c r="H4469">
        <v>3</v>
      </c>
      <c r="I4469" t="s">
        <v>861</v>
      </c>
      <c r="J4469" t="s">
        <v>882</v>
      </c>
      <c r="K4469" t="s">
        <v>876</v>
      </c>
      <c r="L4469">
        <v>19153028.309999999</v>
      </c>
    </row>
    <row r="4470" spans="1:12" x14ac:dyDescent="0.25">
      <c r="A4470" t="s">
        <v>5075</v>
      </c>
      <c r="B4470" t="s">
        <v>5060</v>
      </c>
      <c r="C4470" t="s">
        <v>3295</v>
      </c>
      <c r="D4470">
        <v>50.7</v>
      </c>
      <c r="E4470">
        <v>12.1</v>
      </c>
      <c r="F4470" t="s">
        <v>916</v>
      </c>
      <c r="G4470">
        <v>3</v>
      </c>
      <c r="H4470">
        <v>1</v>
      </c>
      <c r="I4470" t="s">
        <v>861</v>
      </c>
      <c r="J4470" t="s">
        <v>882</v>
      </c>
      <c r="K4470" t="s">
        <v>876</v>
      </c>
      <c r="L4470">
        <v>3681173.15</v>
      </c>
    </row>
    <row r="4471" spans="1:12" x14ac:dyDescent="0.25">
      <c r="A4471" t="s">
        <v>5076</v>
      </c>
      <c r="B4471" t="s">
        <v>5060</v>
      </c>
      <c r="C4471" t="s">
        <v>3295</v>
      </c>
      <c r="D4471">
        <v>53.5</v>
      </c>
      <c r="E4471">
        <v>17.8</v>
      </c>
      <c r="F4471" t="s">
        <v>1003</v>
      </c>
      <c r="G4471">
        <v>3</v>
      </c>
      <c r="H4471">
        <v>2</v>
      </c>
      <c r="I4471" t="s">
        <v>861</v>
      </c>
      <c r="J4471" t="s">
        <v>882</v>
      </c>
      <c r="K4471" t="s">
        <v>876</v>
      </c>
      <c r="L4471" t="s">
        <v>844</v>
      </c>
    </row>
    <row r="4472" spans="1:12" x14ac:dyDescent="0.25">
      <c r="A4472" t="s">
        <v>5077</v>
      </c>
      <c r="B4472" t="s">
        <v>5060</v>
      </c>
      <c r="C4472" t="s">
        <v>3295</v>
      </c>
      <c r="D4472">
        <v>50.9</v>
      </c>
      <c r="E4472">
        <v>9.6999999999999993</v>
      </c>
      <c r="F4472" t="s">
        <v>865</v>
      </c>
      <c r="G4472">
        <v>3</v>
      </c>
      <c r="H4472">
        <v>2</v>
      </c>
      <c r="I4472" t="s">
        <v>861</v>
      </c>
      <c r="J4472" t="s">
        <v>882</v>
      </c>
      <c r="K4472" t="s">
        <v>876</v>
      </c>
      <c r="L4472">
        <v>2395920.38</v>
      </c>
    </row>
    <row r="4473" spans="1:12" x14ac:dyDescent="0.25">
      <c r="A4473" t="s">
        <v>5078</v>
      </c>
      <c r="B4473" t="s">
        <v>5060</v>
      </c>
      <c r="C4473" t="s">
        <v>3295</v>
      </c>
      <c r="D4473">
        <v>47.8</v>
      </c>
      <c r="E4473">
        <v>9.8000000000000007</v>
      </c>
      <c r="F4473" t="s">
        <v>860</v>
      </c>
      <c r="G4473">
        <v>1</v>
      </c>
      <c r="H4473">
        <v>2</v>
      </c>
      <c r="I4473" t="s">
        <v>861</v>
      </c>
      <c r="J4473" t="s">
        <v>882</v>
      </c>
      <c r="K4473" t="s">
        <v>876</v>
      </c>
      <c r="L4473">
        <v>306900.32</v>
      </c>
    </row>
    <row r="4474" spans="1:12" x14ac:dyDescent="0.25">
      <c r="A4474" t="s">
        <v>5079</v>
      </c>
      <c r="B4474" t="s">
        <v>5060</v>
      </c>
      <c r="C4474" t="s">
        <v>3295</v>
      </c>
      <c r="D4474">
        <v>53.5</v>
      </c>
      <c r="E4474">
        <v>21.1</v>
      </c>
      <c r="F4474" t="s">
        <v>920</v>
      </c>
      <c r="G4474">
        <v>3</v>
      </c>
      <c r="H4474">
        <v>2</v>
      </c>
      <c r="I4474" t="s">
        <v>861</v>
      </c>
      <c r="J4474" t="s">
        <v>882</v>
      </c>
      <c r="K4474" t="s">
        <v>876</v>
      </c>
      <c r="L4474">
        <v>8043641.9699999997</v>
      </c>
    </row>
    <row r="4475" spans="1:12" x14ac:dyDescent="0.25">
      <c r="A4475" t="s">
        <v>5080</v>
      </c>
      <c r="B4475" t="s">
        <v>5060</v>
      </c>
      <c r="C4475" t="s">
        <v>3295</v>
      </c>
      <c r="D4475">
        <v>56.1</v>
      </c>
      <c r="E4475">
        <v>17.600000000000001</v>
      </c>
      <c r="F4475" t="s">
        <v>867</v>
      </c>
      <c r="G4475">
        <v>2</v>
      </c>
      <c r="H4475">
        <v>1</v>
      </c>
      <c r="I4475" t="s">
        <v>861</v>
      </c>
      <c r="J4475" t="s">
        <v>882</v>
      </c>
      <c r="K4475" t="s">
        <v>876</v>
      </c>
      <c r="L4475">
        <v>1390558.12</v>
      </c>
    </row>
    <row r="4476" spans="1:12" x14ac:dyDescent="0.25">
      <c r="A4476" t="s">
        <v>5081</v>
      </c>
      <c r="B4476" t="s">
        <v>5060</v>
      </c>
      <c r="C4476" t="s">
        <v>3295</v>
      </c>
      <c r="D4476">
        <v>53.7</v>
      </c>
      <c r="E4476">
        <v>12.96</v>
      </c>
      <c r="F4476" t="s">
        <v>984</v>
      </c>
      <c r="G4476">
        <v>3</v>
      </c>
      <c r="H4476">
        <v>1</v>
      </c>
      <c r="I4476" t="s">
        <v>861</v>
      </c>
      <c r="J4476" t="s">
        <v>882</v>
      </c>
      <c r="K4476" t="s">
        <v>876</v>
      </c>
      <c r="L4476">
        <v>2258983.81</v>
      </c>
    </row>
    <row r="4477" spans="1:12" x14ac:dyDescent="0.25">
      <c r="A4477" t="s">
        <v>5082</v>
      </c>
      <c r="B4477" t="s">
        <v>5060</v>
      </c>
      <c r="C4477" t="s">
        <v>3295</v>
      </c>
      <c r="D4477">
        <v>53.5</v>
      </c>
      <c r="E4477">
        <v>11</v>
      </c>
      <c r="F4477" t="s">
        <v>865</v>
      </c>
      <c r="G4477">
        <v>3</v>
      </c>
      <c r="H4477">
        <v>1</v>
      </c>
      <c r="I4477" t="s">
        <v>861</v>
      </c>
      <c r="J4477" t="s">
        <v>882</v>
      </c>
      <c r="K4477" t="s">
        <v>876</v>
      </c>
      <c r="L4477">
        <v>14837.09</v>
      </c>
    </row>
    <row r="4478" spans="1:12" x14ac:dyDescent="0.25">
      <c r="A4478" t="s">
        <v>5083</v>
      </c>
      <c r="B4478" t="s">
        <v>5060</v>
      </c>
      <c r="C4478" t="s">
        <v>3295</v>
      </c>
      <c r="D4478">
        <v>51.8</v>
      </c>
      <c r="E4478">
        <v>14.7</v>
      </c>
      <c r="F4478" t="s">
        <v>918</v>
      </c>
      <c r="G4478">
        <v>3</v>
      </c>
      <c r="H4478">
        <v>3</v>
      </c>
      <c r="I4478" t="s">
        <v>861</v>
      </c>
      <c r="J4478" t="s">
        <v>882</v>
      </c>
      <c r="K4478" t="s">
        <v>876</v>
      </c>
      <c r="L4478">
        <v>4216129</v>
      </c>
    </row>
    <row r="4479" spans="1:12" x14ac:dyDescent="0.25">
      <c r="A4479" t="s">
        <v>5084</v>
      </c>
      <c r="B4479" t="s">
        <v>5060</v>
      </c>
      <c r="C4479" t="s">
        <v>3295</v>
      </c>
      <c r="D4479">
        <v>53.2</v>
      </c>
      <c r="E4479">
        <v>15.4</v>
      </c>
      <c r="F4479" t="s">
        <v>865</v>
      </c>
      <c r="G4479">
        <v>2</v>
      </c>
      <c r="H4479">
        <v>2</v>
      </c>
      <c r="I4479" t="s">
        <v>861</v>
      </c>
      <c r="J4479" t="s">
        <v>882</v>
      </c>
      <c r="K4479" t="s">
        <v>876</v>
      </c>
      <c r="L4479">
        <v>6475549.9199999999</v>
      </c>
    </row>
    <row r="4480" spans="1:12" x14ac:dyDescent="0.25">
      <c r="A4480" t="s">
        <v>5085</v>
      </c>
      <c r="B4480" t="s">
        <v>5060</v>
      </c>
      <c r="C4480" t="s">
        <v>3295</v>
      </c>
      <c r="D4480">
        <v>55.4</v>
      </c>
      <c r="E4480">
        <v>18.3</v>
      </c>
      <c r="F4480" t="s">
        <v>918</v>
      </c>
      <c r="G4480">
        <v>2</v>
      </c>
      <c r="H4480">
        <v>1</v>
      </c>
      <c r="I4480" t="s">
        <v>861</v>
      </c>
      <c r="J4480" t="s">
        <v>882</v>
      </c>
      <c r="K4480" t="s">
        <v>876</v>
      </c>
      <c r="L4480">
        <v>4040980.58</v>
      </c>
    </row>
    <row r="4481" spans="1:12" x14ac:dyDescent="0.25">
      <c r="A4481" t="s">
        <v>5086</v>
      </c>
      <c r="B4481" t="s">
        <v>5060</v>
      </c>
      <c r="C4481" t="s">
        <v>3295</v>
      </c>
      <c r="D4481">
        <v>51.8</v>
      </c>
      <c r="E4481">
        <v>14.2</v>
      </c>
      <c r="F4481" t="s">
        <v>916</v>
      </c>
      <c r="G4481">
        <v>3</v>
      </c>
      <c r="H4481">
        <v>2</v>
      </c>
      <c r="I4481" t="s">
        <v>861</v>
      </c>
      <c r="J4481" t="s">
        <v>882</v>
      </c>
      <c r="K4481" t="s">
        <v>876</v>
      </c>
      <c r="L4481">
        <v>581101.75</v>
      </c>
    </row>
    <row r="4482" spans="1:12" x14ac:dyDescent="0.25">
      <c r="A4482" t="s">
        <v>5087</v>
      </c>
      <c r="B4482" t="s">
        <v>5060</v>
      </c>
      <c r="C4482" t="s">
        <v>3295</v>
      </c>
      <c r="D4482">
        <v>56</v>
      </c>
      <c r="E4482">
        <v>10.199999999999999</v>
      </c>
      <c r="F4482" t="s">
        <v>920</v>
      </c>
      <c r="G4482">
        <v>3</v>
      </c>
      <c r="H4482">
        <v>2</v>
      </c>
      <c r="I4482" t="s">
        <v>861</v>
      </c>
      <c r="J4482" t="s">
        <v>882</v>
      </c>
      <c r="K4482" t="s">
        <v>876</v>
      </c>
      <c r="L4482">
        <v>7338605.4500000002</v>
      </c>
    </row>
    <row r="4483" spans="1:12" x14ac:dyDescent="0.25">
      <c r="A4483" t="s">
        <v>5088</v>
      </c>
      <c r="B4483" t="s">
        <v>5060</v>
      </c>
      <c r="C4483" t="s">
        <v>3295</v>
      </c>
      <c r="D4483">
        <v>46.3</v>
      </c>
      <c r="E4483">
        <v>20.6</v>
      </c>
      <c r="F4483" t="s">
        <v>844</v>
      </c>
      <c r="G4483">
        <v>3</v>
      </c>
      <c r="H4483" t="s">
        <v>844</v>
      </c>
      <c r="I4483" t="s">
        <v>861</v>
      </c>
      <c r="J4483" t="s">
        <v>882</v>
      </c>
      <c r="K4483" t="s">
        <v>876</v>
      </c>
      <c r="L4483" t="s">
        <v>844</v>
      </c>
    </row>
    <row r="4484" spans="1:12" x14ac:dyDescent="0.25">
      <c r="A4484" t="s">
        <v>5089</v>
      </c>
      <c r="B4484" t="s">
        <v>5060</v>
      </c>
      <c r="C4484" t="s">
        <v>3295</v>
      </c>
      <c r="D4484">
        <v>48.2</v>
      </c>
      <c r="E4484">
        <v>13.3</v>
      </c>
      <c r="F4484" t="s">
        <v>1131</v>
      </c>
      <c r="G4484">
        <v>2</v>
      </c>
      <c r="H4484">
        <v>2</v>
      </c>
      <c r="I4484" t="s">
        <v>861</v>
      </c>
      <c r="J4484" t="s">
        <v>882</v>
      </c>
      <c r="K4484" t="s">
        <v>876</v>
      </c>
      <c r="L4484">
        <v>2226117.98</v>
      </c>
    </row>
    <row r="4485" spans="1:12" x14ac:dyDescent="0.25">
      <c r="A4485" t="s">
        <v>5090</v>
      </c>
      <c r="B4485" t="s">
        <v>5060</v>
      </c>
      <c r="C4485" t="s">
        <v>3295</v>
      </c>
      <c r="D4485">
        <v>46.5</v>
      </c>
      <c r="E4485">
        <v>15.9</v>
      </c>
      <c r="F4485" t="s">
        <v>916</v>
      </c>
      <c r="G4485">
        <v>3</v>
      </c>
      <c r="H4485">
        <v>2</v>
      </c>
      <c r="I4485" t="s">
        <v>861</v>
      </c>
      <c r="J4485" t="s">
        <v>882</v>
      </c>
      <c r="K4485" t="s">
        <v>876</v>
      </c>
      <c r="L4485">
        <v>1298041.0900000001</v>
      </c>
    </row>
    <row r="4486" spans="1:12" x14ac:dyDescent="0.25">
      <c r="A4486" t="s">
        <v>5091</v>
      </c>
      <c r="B4486" t="s">
        <v>5060</v>
      </c>
      <c r="C4486" t="s">
        <v>3295</v>
      </c>
      <c r="D4486">
        <v>56</v>
      </c>
      <c r="E4486">
        <v>20.399999999999999</v>
      </c>
      <c r="F4486" t="s">
        <v>920</v>
      </c>
      <c r="G4486">
        <v>3</v>
      </c>
      <c r="H4486">
        <v>2</v>
      </c>
      <c r="I4486" t="s">
        <v>861</v>
      </c>
      <c r="J4486" t="s">
        <v>882</v>
      </c>
      <c r="K4486" t="s">
        <v>876</v>
      </c>
      <c r="L4486">
        <v>10906260.689999999</v>
      </c>
    </row>
    <row r="4487" spans="1:12" x14ac:dyDescent="0.25">
      <c r="A4487" t="s">
        <v>65</v>
      </c>
      <c r="B4487" t="s">
        <v>5060</v>
      </c>
      <c r="C4487" t="s">
        <v>3295</v>
      </c>
      <c r="D4487">
        <v>52.6</v>
      </c>
      <c r="E4487">
        <v>17.91</v>
      </c>
      <c r="F4487" t="s">
        <v>984</v>
      </c>
      <c r="G4487">
        <v>3</v>
      </c>
      <c r="H4487">
        <v>3</v>
      </c>
      <c r="I4487" t="s">
        <v>861</v>
      </c>
      <c r="J4487" t="s">
        <v>882</v>
      </c>
      <c r="K4487" t="s">
        <v>876</v>
      </c>
      <c r="L4487">
        <v>51701054.060000002</v>
      </c>
    </row>
    <row r="4488" spans="1:12" x14ac:dyDescent="0.25">
      <c r="A4488" t="s">
        <v>5092</v>
      </c>
      <c r="B4488" t="s">
        <v>5060</v>
      </c>
      <c r="C4488" t="s">
        <v>3295</v>
      </c>
      <c r="D4488">
        <v>49.2</v>
      </c>
      <c r="E4488">
        <v>30.1</v>
      </c>
      <c r="F4488" t="s">
        <v>916</v>
      </c>
      <c r="G4488">
        <v>3</v>
      </c>
      <c r="H4488">
        <v>1</v>
      </c>
      <c r="I4488" t="s">
        <v>861</v>
      </c>
      <c r="J4488" t="s">
        <v>882</v>
      </c>
      <c r="K4488" t="s">
        <v>876</v>
      </c>
      <c r="L4488">
        <v>8911972.3599999994</v>
      </c>
    </row>
    <row r="4489" spans="1:12" x14ac:dyDescent="0.25">
      <c r="A4489" t="s">
        <v>5093</v>
      </c>
      <c r="B4489" t="s">
        <v>5060</v>
      </c>
      <c r="C4489" t="s">
        <v>3295</v>
      </c>
      <c r="D4489">
        <v>54.8</v>
      </c>
      <c r="E4489">
        <v>45.35</v>
      </c>
      <c r="F4489" t="s">
        <v>916</v>
      </c>
      <c r="G4489">
        <v>3</v>
      </c>
      <c r="H4489">
        <v>1</v>
      </c>
      <c r="I4489" t="s">
        <v>861</v>
      </c>
      <c r="J4489" t="s">
        <v>882</v>
      </c>
      <c r="K4489" t="s">
        <v>876</v>
      </c>
      <c r="L4489">
        <v>12912848.810000001</v>
      </c>
    </row>
    <row r="4490" spans="1:12" x14ac:dyDescent="0.25">
      <c r="A4490" t="s">
        <v>5094</v>
      </c>
      <c r="B4490" t="s">
        <v>5060</v>
      </c>
      <c r="C4490" t="s">
        <v>3295</v>
      </c>
      <c r="D4490">
        <v>58.4</v>
      </c>
      <c r="E4490">
        <v>12.4</v>
      </c>
      <c r="F4490" t="s">
        <v>865</v>
      </c>
      <c r="G4490">
        <v>3</v>
      </c>
      <c r="H4490">
        <v>2</v>
      </c>
      <c r="I4490" t="s">
        <v>861</v>
      </c>
      <c r="J4490" t="s">
        <v>882</v>
      </c>
      <c r="K4490" t="s">
        <v>876</v>
      </c>
      <c r="L4490">
        <v>15137552.43</v>
      </c>
    </row>
    <row r="4491" spans="1:12" x14ac:dyDescent="0.25">
      <c r="A4491" t="s">
        <v>5095</v>
      </c>
      <c r="B4491" t="s">
        <v>5060</v>
      </c>
      <c r="C4491" t="s">
        <v>3295</v>
      </c>
      <c r="D4491">
        <v>46.9</v>
      </c>
      <c r="E4491">
        <v>20.6</v>
      </c>
      <c r="F4491" t="s">
        <v>916</v>
      </c>
      <c r="G4491">
        <v>3</v>
      </c>
      <c r="H4491">
        <v>3</v>
      </c>
      <c r="I4491" t="s">
        <v>861</v>
      </c>
      <c r="J4491" t="s">
        <v>882</v>
      </c>
      <c r="K4491" t="s">
        <v>876</v>
      </c>
      <c r="L4491">
        <v>625273.56999999995</v>
      </c>
    </row>
    <row r="4492" spans="1:12" x14ac:dyDescent="0.25">
      <c r="A4492" t="s">
        <v>5096</v>
      </c>
      <c r="B4492" t="s">
        <v>5060</v>
      </c>
      <c r="C4492" t="s">
        <v>3295</v>
      </c>
      <c r="D4492">
        <v>52.9</v>
      </c>
      <c r="E4492">
        <v>22</v>
      </c>
      <c r="F4492" t="s">
        <v>916</v>
      </c>
      <c r="G4492">
        <v>3</v>
      </c>
      <c r="H4492">
        <v>3</v>
      </c>
      <c r="I4492" t="s">
        <v>861</v>
      </c>
      <c r="J4492" t="s">
        <v>882</v>
      </c>
      <c r="K4492" t="s">
        <v>876</v>
      </c>
      <c r="L4492" t="s">
        <v>844</v>
      </c>
    </row>
    <row r="4493" spans="1:12" x14ac:dyDescent="0.25">
      <c r="A4493" t="s">
        <v>418</v>
      </c>
      <c r="B4493" t="s">
        <v>5060</v>
      </c>
      <c r="C4493" t="s">
        <v>3295</v>
      </c>
      <c r="D4493">
        <v>51.6</v>
      </c>
      <c r="E4493">
        <v>17.8</v>
      </c>
      <c r="F4493" t="s">
        <v>1003</v>
      </c>
      <c r="G4493">
        <v>3</v>
      </c>
      <c r="H4493">
        <v>2</v>
      </c>
      <c r="I4493" t="s">
        <v>861</v>
      </c>
      <c r="J4493" t="s">
        <v>882</v>
      </c>
      <c r="K4493" t="s">
        <v>876</v>
      </c>
      <c r="L4493" t="s">
        <v>844</v>
      </c>
    </row>
    <row r="4494" spans="1:12" x14ac:dyDescent="0.25">
      <c r="A4494" t="s">
        <v>5097</v>
      </c>
      <c r="B4494" t="s">
        <v>5060</v>
      </c>
      <c r="C4494" t="s">
        <v>3295</v>
      </c>
      <c r="D4494">
        <v>43.1</v>
      </c>
      <c r="E4494">
        <v>10.6</v>
      </c>
      <c r="F4494" t="s">
        <v>860</v>
      </c>
      <c r="G4494">
        <v>1</v>
      </c>
      <c r="H4494">
        <v>1</v>
      </c>
      <c r="I4494" t="s">
        <v>861</v>
      </c>
      <c r="J4494" t="s">
        <v>882</v>
      </c>
      <c r="K4494" t="s">
        <v>876</v>
      </c>
      <c r="L4494">
        <v>4182240.09</v>
      </c>
    </row>
    <row r="4495" spans="1:12" x14ac:dyDescent="0.25">
      <c r="A4495" t="s">
        <v>5098</v>
      </c>
      <c r="B4495" t="s">
        <v>5060</v>
      </c>
      <c r="C4495" t="s">
        <v>3295</v>
      </c>
      <c r="D4495">
        <v>55.2</v>
      </c>
      <c r="E4495">
        <v>9.8000000000000007</v>
      </c>
      <c r="F4495" t="s">
        <v>860</v>
      </c>
      <c r="G4495">
        <v>1</v>
      </c>
      <c r="H4495">
        <v>2</v>
      </c>
      <c r="I4495" t="s">
        <v>861</v>
      </c>
      <c r="J4495" t="s">
        <v>882</v>
      </c>
      <c r="K4495" t="s">
        <v>876</v>
      </c>
      <c r="L4495">
        <v>127853.29</v>
      </c>
    </row>
    <row r="4496" spans="1:12" x14ac:dyDescent="0.25">
      <c r="A4496" t="s">
        <v>5099</v>
      </c>
      <c r="B4496" t="s">
        <v>5060</v>
      </c>
      <c r="C4496" t="s">
        <v>3295</v>
      </c>
      <c r="D4496">
        <v>50.3</v>
      </c>
      <c r="E4496">
        <v>11.7</v>
      </c>
      <c r="F4496" t="s">
        <v>916</v>
      </c>
      <c r="G4496">
        <v>3</v>
      </c>
      <c r="H4496">
        <v>2</v>
      </c>
      <c r="I4496" t="s">
        <v>861</v>
      </c>
      <c r="J4496" t="s">
        <v>882</v>
      </c>
      <c r="K4496" t="s">
        <v>876</v>
      </c>
      <c r="L4496">
        <v>425662.43</v>
      </c>
    </row>
    <row r="4497" spans="1:12" x14ac:dyDescent="0.25">
      <c r="A4497" t="s">
        <v>5100</v>
      </c>
      <c r="B4497" t="s">
        <v>5060</v>
      </c>
      <c r="C4497" t="s">
        <v>3295</v>
      </c>
      <c r="D4497">
        <v>52.7</v>
      </c>
      <c r="E4497">
        <v>12.2</v>
      </c>
      <c r="F4497" t="s">
        <v>860</v>
      </c>
      <c r="G4497">
        <v>3</v>
      </c>
      <c r="H4497">
        <v>2</v>
      </c>
      <c r="I4497" t="s">
        <v>861</v>
      </c>
      <c r="J4497" t="s">
        <v>882</v>
      </c>
      <c r="K4497" t="s">
        <v>876</v>
      </c>
      <c r="L4497">
        <v>75275.039999999994</v>
      </c>
    </row>
    <row r="4498" spans="1:12" x14ac:dyDescent="0.25">
      <c r="A4498" t="s">
        <v>5101</v>
      </c>
      <c r="B4498" t="s">
        <v>5060</v>
      </c>
      <c r="C4498" t="s">
        <v>3295</v>
      </c>
      <c r="D4498">
        <v>52.6</v>
      </c>
      <c r="E4498">
        <v>18.95</v>
      </c>
      <c r="F4498" t="s">
        <v>916</v>
      </c>
      <c r="G4498">
        <v>3</v>
      </c>
      <c r="H4498">
        <v>2</v>
      </c>
      <c r="I4498" t="s">
        <v>861</v>
      </c>
      <c r="J4498" t="s">
        <v>882</v>
      </c>
      <c r="K4498" t="s">
        <v>876</v>
      </c>
      <c r="L4498">
        <v>988239.6</v>
      </c>
    </row>
    <row r="4499" spans="1:12" x14ac:dyDescent="0.25">
      <c r="A4499" t="s">
        <v>303</v>
      </c>
      <c r="B4499" t="s">
        <v>5060</v>
      </c>
      <c r="C4499" t="s">
        <v>3295</v>
      </c>
      <c r="D4499">
        <v>49</v>
      </c>
      <c r="E4499">
        <v>21.6</v>
      </c>
      <c r="F4499" t="s">
        <v>916</v>
      </c>
      <c r="G4499">
        <v>3</v>
      </c>
      <c r="H4499">
        <v>3</v>
      </c>
      <c r="I4499" t="s">
        <v>861</v>
      </c>
      <c r="J4499" t="s">
        <v>882</v>
      </c>
      <c r="K4499" t="s">
        <v>876</v>
      </c>
      <c r="L4499">
        <v>11994340.08</v>
      </c>
    </row>
    <row r="4500" spans="1:12" x14ac:dyDescent="0.25">
      <c r="A4500" t="s">
        <v>5102</v>
      </c>
      <c r="B4500" t="s">
        <v>5060</v>
      </c>
      <c r="C4500" t="s">
        <v>3295</v>
      </c>
      <c r="D4500">
        <v>50.1</v>
      </c>
      <c r="E4500">
        <v>15.87</v>
      </c>
      <c r="F4500" t="s">
        <v>984</v>
      </c>
      <c r="G4500">
        <v>3</v>
      </c>
      <c r="H4500">
        <v>2</v>
      </c>
      <c r="I4500" t="s">
        <v>861</v>
      </c>
      <c r="J4500" t="s">
        <v>882</v>
      </c>
      <c r="K4500" t="s">
        <v>876</v>
      </c>
      <c r="L4500">
        <v>109832.36</v>
      </c>
    </row>
    <row r="4501" spans="1:12" x14ac:dyDescent="0.25">
      <c r="A4501" t="s">
        <v>5103</v>
      </c>
      <c r="B4501" t="s">
        <v>5060</v>
      </c>
      <c r="C4501" t="s">
        <v>3295</v>
      </c>
      <c r="D4501">
        <v>51.5</v>
      </c>
      <c r="E4501">
        <v>22.18</v>
      </c>
      <c r="F4501" t="s">
        <v>860</v>
      </c>
      <c r="G4501">
        <v>3</v>
      </c>
      <c r="H4501">
        <v>2</v>
      </c>
      <c r="I4501" t="s">
        <v>861</v>
      </c>
      <c r="J4501" t="s">
        <v>882</v>
      </c>
      <c r="K4501" t="s">
        <v>876</v>
      </c>
      <c r="L4501">
        <v>595253.94999999995</v>
      </c>
    </row>
    <row r="4502" spans="1:12" x14ac:dyDescent="0.25">
      <c r="A4502" t="s">
        <v>5104</v>
      </c>
      <c r="B4502" t="s">
        <v>5060</v>
      </c>
      <c r="C4502" t="s">
        <v>3295</v>
      </c>
      <c r="D4502">
        <v>47.2</v>
      </c>
      <c r="E4502">
        <v>13</v>
      </c>
      <c r="F4502" t="s">
        <v>860</v>
      </c>
      <c r="G4502">
        <v>3</v>
      </c>
      <c r="H4502">
        <v>1</v>
      </c>
      <c r="I4502" t="s">
        <v>861</v>
      </c>
      <c r="J4502" t="s">
        <v>882</v>
      </c>
      <c r="K4502" t="s">
        <v>876</v>
      </c>
      <c r="L4502">
        <v>403109.29</v>
      </c>
    </row>
    <row r="4503" spans="1:12" x14ac:dyDescent="0.25">
      <c r="A4503" t="s">
        <v>5105</v>
      </c>
      <c r="B4503" t="s">
        <v>5060</v>
      </c>
      <c r="C4503" t="s">
        <v>3295</v>
      </c>
      <c r="D4503">
        <v>54.8</v>
      </c>
      <c r="E4503">
        <v>50</v>
      </c>
      <c r="F4503" t="s">
        <v>865</v>
      </c>
      <c r="G4503">
        <v>2</v>
      </c>
      <c r="H4503">
        <v>1</v>
      </c>
      <c r="I4503" t="s">
        <v>861</v>
      </c>
      <c r="J4503" t="s">
        <v>882</v>
      </c>
      <c r="K4503" t="s">
        <v>876</v>
      </c>
      <c r="L4503">
        <v>15629572.140000001</v>
      </c>
    </row>
    <row r="4504" spans="1:12" x14ac:dyDescent="0.25">
      <c r="A4504" t="s">
        <v>5106</v>
      </c>
      <c r="B4504" t="s">
        <v>5060</v>
      </c>
      <c r="C4504" t="s">
        <v>3295</v>
      </c>
      <c r="D4504">
        <v>55.1</v>
      </c>
      <c r="E4504">
        <v>46</v>
      </c>
      <c r="F4504" t="s">
        <v>865</v>
      </c>
      <c r="G4504">
        <v>2</v>
      </c>
      <c r="H4504">
        <v>1</v>
      </c>
      <c r="I4504" t="s">
        <v>861</v>
      </c>
      <c r="J4504" t="s">
        <v>882</v>
      </c>
      <c r="K4504" t="s">
        <v>876</v>
      </c>
      <c r="L4504">
        <v>109839.23</v>
      </c>
    </row>
    <row r="4505" spans="1:12" x14ac:dyDescent="0.25">
      <c r="A4505" t="s">
        <v>5107</v>
      </c>
      <c r="B4505" t="s">
        <v>5060</v>
      </c>
      <c r="C4505" t="s">
        <v>3295</v>
      </c>
      <c r="D4505">
        <v>56</v>
      </c>
      <c r="E4505">
        <v>39.6</v>
      </c>
      <c r="F4505" t="s">
        <v>984</v>
      </c>
      <c r="G4505">
        <v>2</v>
      </c>
      <c r="H4505">
        <v>3</v>
      </c>
      <c r="I4505" t="s">
        <v>861</v>
      </c>
      <c r="J4505" t="s">
        <v>882</v>
      </c>
      <c r="K4505" t="s">
        <v>876</v>
      </c>
      <c r="L4505">
        <v>102598.2</v>
      </c>
    </row>
    <row r="4506" spans="1:12" x14ac:dyDescent="0.25">
      <c r="A4506" t="s">
        <v>5108</v>
      </c>
      <c r="B4506" t="s">
        <v>5060</v>
      </c>
      <c r="C4506" t="s">
        <v>3295</v>
      </c>
      <c r="D4506">
        <v>50.1</v>
      </c>
      <c r="E4506">
        <v>50.6</v>
      </c>
      <c r="F4506" t="s">
        <v>916</v>
      </c>
      <c r="G4506">
        <v>3</v>
      </c>
      <c r="H4506">
        <v>3</v>
      </c>
      <c r="I4506" t="s">
        <v>861</v>
      </c>
      <c r="J4506" t="s">
        <v>882</v>
      </c>
      <c r="K4506" t="s">
        <v>876</v>
      </c>
      <c r="L4506">
        <v>1269835.22</v>
      </c>
    </row>
    <row r="4507" spans="1:12" x14ac:dyDescent="0.25">
      <c r="A4507" t="s">
        <v>5109</v>
      </c>
      <c r="B4507" t="s">
        <v>5060</v>
      </c>
      <c r="C4507" t="s">
        <v>3295</v>
      </c>
      <c r="D4507">
        <v>53.4</v>
      </c>
      <c r="E4507">
        <v>41.4</v>
      </c>
      <c r="F4507" t="s">
        <v>865</v>
      </c>
      <c r="G4507">
        <v>1</v>
      </c>
      <c r="H4507">
        <v>1</v>
      </c>
      <c r="I4507" t="s">
        <v>861</v>
      </c>
      <c r="J4507" t="s">
        <v>882</v>
      </c>
      <c r="K4507" t="s">
        <v>876</v>
      </c>
      <c r="L4507">
        <v>7771.35</v>
      </c>
    </row>
    <row r="4508" spans="1:12" x14ac:dyDescent="0.25">
      <c r="A4508" t="s">
        <v>5110</v>
      </c>
      <c r="B4508" t="s">
        <v>5060</v>
      </c>
      <c r="C4508" t="s">
        <v>3295</v>
      </c>
      <c r="D4508">
        <v>55.7</v>
      </c>
      <c r="E4508">
        <v>41.37</v>
      </c>
      <c r="F4508" t="s">
        <v>916</v>
      </c>
      <c r="G4508">
        <v>3</v>
      </c>
      <c r="H4508">
        <v>1</v>
      </c>
      <c r="I4508" t="s">
        <v>861</v>
      </c>
      <c r="J4508" t="s">
        <v>882</v>
      </c>
      <c r="K4508" t="s">
        <v>876</v>
      </c>
      <c r="L4508">
        <v>134136.1</v>
      </c>
    </row>
    <row r="4509" spans="1:12" x14ac:dyDescent="0.25">
      <c r="A4509" t="s">
        <v>5111</v>
      </c>
      <c r="B4509" t="s">
        <v>5060</v>
      </c>
      <c r="C4509" t="s">
        <v>3295</v>
      </c>
      <c r="D4509">
        <v>54.3</v>
      </c>
      <c r="E4509">
        <v>42.6</v>
      </c>
      <c r="F4509" t="s">
        <v>860</v>
      </c>
      <c r="G4509">
        <v>1</v>
      </c>
      <c r="H4509">
        <v>1</v>
      </c>
      <c r="I4509" t="s">
        <v>861</v>
      </c>
      <c r="J4509" t="s">
        <v>882</v>
      </c>
      <c r="K4509" t="s">
        <v>876</v>
      </c>
      <c r="L4509">
        <v>197014.51</v>
      </c>
    </row>
    <row r="4510" spans="1:12" x14ac:dyDescent="0.25">
      <c r="A4510" t="s">
        <v>263</v>
      </c>
      <c r="B4510" t="s">
        <v>5060</v>
      </c>
      <c r="C4510" t="s">
        <v>3295</v>
      </c>
      <c r="D4510">
        <v>52</v>
      </c>
      <c r="E4510">
        <v>53.79</v>
      </c>
      <c r="F4510" t="s">
        <v>860</v>
      </c>
      <c r="G4510">
        <v>2</v>
      </c>
      <c r="H4510">
        <v>1</v>
      </c>
      <c r="I4510" t="s">
        <v>861</v>
      </c>
      <c r="J4510" t="s">
        <v>882</v>
      </c>
      <c r="K4510" t="s">
        <v>876</v>
      </c>
      <c r="L4510">
        <v>5698973.3799999999</v>
      </c>
    </row>
    <row r="4511" spans="1:12" x14ac:dyDescent="0.25">
      <c r="A4511" t="s">
        <v>5112</v>
      </c>
      <c r="B4511" t="s">
        <v>5060</v>
      </c>
      <c r="C4511" t="s">
        <v>3295</v>
      </c>
      <c r="D4511">
        <v>49.3</v>
      </c>
      <c r="E4511">
        <v>32</v>
      </c>
      <c r="F4511" t="s">
        <v>916</v>
      </c>
      <c r="G4511">
        <v>3</v>
      </c>
      <c r="H4511">
        <v>1</v>
      </c>
      <c r="I4511" t="s">
        <v>861</v>
      </c>
      <c r="J4511" t="s">
        <v>882</v>
      </c>
      <c r="K4511" t="s">
        <v>876</v>
      </c>
      <c r="L4511">
        <v>8235521.1799999997</v>
      </c>
    </row>
    <row r="4512" spans="1:12" x14ac:dyDescent="0.25">
      <c r="A4512" t="s">
        <v>5113</v>
      </c>
      <c r="B4512" t="s">
        <v>5060</v>
      </c>
      <c r="C4512" t="s">
        <v>3295</v>
      </c>
      <c r="D4512">
        <v>44.6</v>
      </c>
      <c r="E4512">
        <v>11.13</v>
      </c>
      <c r="F4512" t="s">
        <v>860</v>
      </c>
      <c r="G4512">
        <v>2</v>
      </c>
      <c r="H4512">
        <v>3</v>
      </c>
      <c r="I4512" t="s">
        <v>861</v>
      </c>
      <c r="J4512" t="s">
        <v>882</v>
      </c>
      <c r="K4512" t="s">
        <v>876</v>
      </c>
      <c r="L4512">
        <v>1147033.42</v>
      </c>
    </row>
    <row r="4513" spans="1:12" x14ac:dyDescent="0.25">
      <c r="A4513" t="s">
        <v>5114</v>
      </c>
      <c r="B4513" t="s">
        <v>5060</v>
      </c>
      <c r="C4513" t="s">
        <v>3295</v>
      </c>
      <c r="D4513">
        <v>48.4</v>
      </c>
      <c r="E4513">
        <v>12.2</v>
      </c>
      <c r="F4513" t="s">
        <v>860</v>
      </c>
      <c r="G4513">
        <v>1</v>
      </c>
      <c r="H4513">
        <v>2</v>
      </c>
      <c r="I4513" t="s">
        <v>861</v>
      </c>
      <c r="J4513" t="s">
        <v>882</v>
      </c>
      <c r="K4513" t="s">
        <v>876</v>
      </c>
      <c r="L4513">
        <v>3496.28</v>
      </c>
    </row>
    <row r="4514" spans="1:12" x14ac:dyDescent="0.25">
      <c r="A4514" t="s">
        <v>5115</v>
      </c>
      <c r="B4514" t="s">
        <v>5060</v>
      </c>
      <c r="C4514" t="s">
        <v>3295</v>
      </c>
      <c r="D4514">
        <v>45.7</v>
      </c>
      <c r="E4514">
        <v>9.8000000000000007</v>
      </c>
      <c r="F4514" t="s">
        <v>860</v>
      </c>
      <c r="G4514">
        <v>1</v>
      </c>
      <c r="H4514">
        <v>2</v>
      </c>
      <c r="I4514" t="s">
        <v>861</v>
      </c>
      <c r="J4514" t="s">
        <v>882</v>
      </c>
      <c r="K4514" t="s">
        <v>876</v>
      </c>
      <c r="L4514">
        <v>2890566.4</v>
      </c>
    </row>
    <row r="4515" spans="1:12" x14ac:dyDescent="0.25">
      <c r="A4515" t="s">
        <v>5116</v>
      </c>
      <c r="B4515" t="s">
        <v>5060</v>
      </c>
      <c r="C4515" t="s">
        <v>3295</v>
      </c>
      <c r="D4515">
        <v>43.9</v>
      </c>
      <c r="E4515">
        <v>9.4</v>
      </c>
      <c r="F4515" t="s">
        <v>860</v>
      </c>
      <c r="G4515">
        <v>2</v>
      </c>
      <c r="H4515">
        <v>2</v>
      </c>
      <c r="I4515" t="s">
        <v>861</v>
      </c>
      <c r="J4515" t="s">
        <v>882</v>
      </c>
      <c r="K4515" t="s">
        <v>876</v>
      </c>
      <c r="L4515">
        <v>1468905.41</v>
      </c>
    </row>
    <row r="4516" spans="1:12" x14ac:dyDescent="0.25">
      <c r="A4516" t="s">
        <v>5117</v>
      </c>
      <c r="B4516" t="s">
        <v>5060</v>
      </c>
      <c r="C4516" t="s">
        <v>3295</v>
      </c>
      <c r="D4516">
        <v>49.8</v>
      </c>
      <c r="E4516">
        <v>10.3</v>
      </c>
      <c r="F4516" t="s">
        <v>860</v>
      </c>
      <c r="G4516">
        <v>2</v>
      </c>
      <c r="H4516">
        <v>2</v>
      </c>
      <c r="I4516" t="s">
        <v>861</v>
      </c>
      <c r="J4516" t="s">
        <v>882</v>
      </c>
      <c r="K4516" t="s">
        <v>876</v>
      </c>
      <c r="L4516">
        <v>8277210.7199999997</v>
      </c>
    </row>
    <row r="4517" spans="1:12" x14ac:dyDescent="0.25">
      <c r="A4517" t="s">
        <v>5118</v>
      </c>
      <c r="B4517" t="s">
        <v>5060</v>
      </c>
      <c r="C4517" t="s">
        <v>3295</v>
      </c>
      <c r="D4517">
        <v>51.2</v>
      </c>
      <c r="E4517">
        <v>10.19</v>
      </c>
      <c r="F4517" t="s">
        <v>916</v>
      </c>
      <c r="G4517">
        <v>3</v>
      </c>
      <c r="H4517">
        <v>2</v>
      </c>
      <c r="I4517" t="s">
        <v>861</v>
      </c>
      <c r="J4517" t="s">
        <v>882</v>
      </c>
      <c r="K4517" t="s">
        <v>876</v>
      </c>
      <c r="L4517">
        <v>5583454.8700000001</v>
      </c>
    </row>
    <row r="4518" spans="1:12" x14ac:dyDescent="0.25">
      <c r="A4518" t="s">
        <v>5119</v>
      </c>
      <c r="B4518" t="s">
        <v>5060</v>
      </c>
      <c r="C4518" t="s">
        <v>3295</v>
      </c>
      <c r="D4518">
        <v>49.2</v>
      </c>
      <c r="E4518">
        <v>26</v>
      </c>
      <c r="F4518" t="s">
        <v>1131</v>
      </c>
      <c r="G4518">
        <v>2</v>
      </c>
      <c r="H4518">
        <v>3</v>
      </c>
      <c r="I4518" t="s">
        <v>861</v>
      </c>
      <c r="J4518" t="s">
        <v>882</v>
      </c>
      <c r="K4518" t="s">
        <v>876</v>
      </c>
      <c r="L4518">
        <v>113181.07</v>
      </c>
    </row>
    <row r="4519" spans="1:12" x14ac:dyDescent="0.25">
      <c r="A4519" t="s">
        <v>5120</v>
      </c>
      <c r="B4519" t="s">
        <v>5060</v>
      </c>
      <c r="C4519" t="s">
        <v>3295</v>
      </c>
      <c r="D4519">
        <v>47.6</v>
      </c>
      <c r="E4519">
        <v>9.6999999999999993</v>
      </c>
      <c r="F4519" t="s">
        <v>984</v>
      </c>
      <c r="G4519">
        <v>3</v>
      </c>
      <c r="H4519">
        <v>2</v>
      </c>
      <c r="I4519" t="s">
        <v>861</v>
      </c>
      <c r="J4519" t="s">
        <v>882</v>
      </c>
      <c r="K4519" t="s">
        <v>876</v>
      </c>
      <c r="L4519">
        <v>10370376.43</v>
      </c>
    </row>
    <row r="4520" spans="1:12" x14ac:dyDescent="0.25">
      <c r="A4520" t="s">
        <v>5121</v>
      </c>
      <c r="B4520" t="s">
        <v>5060</v>
      </c>
      <c r="C4520" t="s">
        <v>3295</v>
      </c>
      <c r="D4520">
        <v>48.9</v>
      </c>
      <c r="E4520">
        <v>23.42</v>
      </c>
      <c r="F4520" t="s">
        <v>916</v>
      </c>
      <c r="G4520">
        <v>3</v>
      </c>
      <c r="H4520">
        <v>2</v>
      </c>
      <c r="I4520" t="s">
        <v>861</v>
      </c>
      <c r="J4520" t="s">
        <v>882</v>
      </c>
      <c r="K4520" t="s">
        <v>876</v>
      </c>
      <c r="L4520">
        <v>5525100.6799999997</v>
      </c>
    </row>
    <row r="4521" spans="1:12" x14ac:dyDescent="0.25">
      <c r="A4521" t="s">
        <v>5122</v>
      </c>
      <c r="B4521" t="s">
        <v>5060</v>
      </c>
      <c r="C4521" t="s">
        <v>3295</v>
      </c>
      <c r="D4521">
        <v>49.3</v>
      </c>
      <c r="E4521">
        <v>16.5</v>
      </c>
      <c r="F4521" t="s">
        <v>918</v>
      </c>
      <c r="G4521">
        <v>2</v>
      </c>
      <c r="H4521">
        <v>2</v>
      </c>
      <c r="I4521" t="s">
        <v>861</v>
      </c>
      <c r="J4521" t="s">
        <v>882</v>
      </c>
      <c r="K4521" t="s">
        <v>876</v>
      </c>
      <c r="L4521">
        <v>128223.28</v>
      </c>
    </row>
    <row r="4522" spans="1:12" x14ac:dyDescent="0.25">
      <c r="A4522" t="s">
        <v>5123</v>
      </c>
      <c r="B4522" t="s">
        <v>5060</v>
      </c>
      <c r="C4522" t="s">
        <v>3295</v>
      </c>
      <c r="D4522">
        <v>48.7</v>
      </c>
      <c r="E4522">
        <v>13.5</v>
      </c>
      <c r="F4522" t="s">
        <v>918</v>
      </c>
      <c r="G4522">
        <v>3</v>
      </c>
      <c r="H4522">
        <v>2</v>
      </c>
      <c r="I4522" t="s">
        <v>861</v>
      </c>
      <c r="J4522" t="s">
        <v>882</v>
      </c>
      <c r="K4522" t="s">
        <v>876</v>
      </c>
      <c r="L4522">
        <v>10997907.220000001</v>
      </c>
    </row>
    <row r="4523" spans="1:12" x14ac:dyDescent="0.25">
      <c r="A4523" t="s">
        <v>141</v>
      </c>
      <c r="B4523" t="s">
        <v>5060</v>
      </c>
      <c r="C4523" t="s">
        <v>3295</v>
      </c>
      <c r="D4523">
        <v>53.2</v>
      </c>
      <c r="E4523">
        <v>12.68</v>
      </c>
      <c r="F4523" t="s">
        <v>1131</v>
      </c>
      <c r="G4523">
        <v>3</v>
      </c>
      <c r="H4523">
        <v>3</v>
      </c>
      <c r="I4523" t="s">
        <v>861</v>
      </c>
      <c r="J4523" t="s">
        <v>882</v>
      </c>
      <c r="K4523" t="s">
        <v>876</v>
      </c>
      <c r="L4523">
        <v>42348582.969999999</v>
      </c>
    </row>
    <row r="4524" spans="1:12" x14ac:dyDescent="0.25">
      <c r="A4524" t="s">
        <v>5124</v>
      </c>
      <c r="B4524" t="s">
        <v>5060</v>
      </c>
      <c r="C4524" t="s">
        <v>3295</v>
      </c>
      <c r="D4524">
        <v>51.6</v>
      </c>
      <c r="E4524">
        <v>16.100000000000001</v>
      </c>
      <c r="F4524" t="s">
        <v>865</v>
      </c>
      <c r="G4524">
        <v>3</v>
      </c>
      <c r="H4524">
        <v>1</v>
      </c>
      <c r="I4524" t="s">
        <v>861</v>
      </c>
      <c r="J4524" t="s">
        <v>882</v>
      </c>
      <c r="K4524" t="s">
        <v>876</v>
      </c>
      <c r="L4524">
        <v>13831495.26</v>
      </c>
    </row>
    <row r="4525" spans="1:12" x14ac:dyDescent="0.25">
      <c r="A4525" t="s">
        <v>295</v>
      </c>
      <c r="B4525" t="s">
        <v>5060</v>
      </c>
      <c r="C4525" t="s">
        <v>3295</v>
      </c>
      <c r="D4525">
        <v>50.7</v>
      </c>
      <c r="E4525">
        <v>15.69</v>
      </c>
      <c r="F4525" t="s">
        <v>865</v>
      </c>
      <c r="G4525">
        <v>3</v>
      </c>
      <c r="H4525">
        <v>3</v>
      </c>
      <c r="I4525" t="s">
        <v>861</v>
      </c>
      <c r="J4525" t="s">
        <v>882</v>
      </c>
      <c r="K4525" t="s">
        <v>876</v>
      </c>
      <c r="L4525">
        <v>9985106.0500000007</v>
      </c>
    </row>
    <row r="4526" spans="1:12" x14ac:dyDescent="0.25">
      <c r="A4526" t="s">
        <v>5125</v>
      </c>
      <c r="B4526" t="s">
        <v>5060</v>
      </c>
      <c r="C4526" t="s">
        <v>3295</v>
      </c>
      <c r="D4526">
        <v>51.1</v>
      </c>
      <c r="E4526">
        <v>16.7</v>
      </c>
      <c r="F4526" t="s">
        <v>867</v>
      </c>
      <c r="G4526">
        <v>3</v>
      </c>
      <c r="H4526">
        <v>1</v>
      </c>
      <c r="I4526" t="s">
        <v>861</v>
      </c>
      <c r="J4526" t="s">
        <v>882</v>
      </c>
      <c r="K4526" t="s">
        <v>876</v>
      </c>
      <c r="L4526">
        <v>755005.82</v>
      </c>
    </row>
    <row r="4527" spans="1:12" x14ac:dyDescent="0.25">
      <c r="A4527" t="s">
        <v>5126</v>
      </c>
      <c r="B4527" t="s">
        <v>5060</v>
      </c>
      <c r="C4527" t="s">
        <v>3295</v>
      </c>
      <c r="D4527">
        <v>50.9</v>
      </c>
      <c r="E4527">
        <v>17.7</v>
      </c>
      <c r="F4527" t="s">
        <v>1131</v>
      </c>
      <c r="G4527">
        <v>3</v>
      </c>
      <c r="H4527">
        <v>1</v>
      </c>
      <c r="I4527" t="s">
        <v>861</v>
      </c>
      <c r="J4527" t="s">
        <v>882</v>
      </c>
      <c r="K4527" t="s">
        <v>876</v>
      </c>
      <c r="L4527">
        <v>11742614.01</v>
      </c>
    </row>
    <row r="4528" spans="1:12" x14ac:dyDescent="0.25">
      <c r="A4528" t="s">
        <v>277</v>
      </c>
      <c r="B4528" t="s">
        <v>5060</v>
      </c>
      <c r="C4528" t="s">
        <v>3295</v>
      </c>
      <c r="D4528">
        <v>53</v>
      </c>
      <c r="E4528">
        <v>21.2</v>
      </c>
      <c r="F4528" t="s">
        <v>918</v>
      </c>
      <c r="G4528">
        <v>3</v>
      </c>
      <c r="H4528">
        <v>3</v>
      </c>
      <c r="I4528" t="s">
        <v>861</v>
      </c>
      <c r="J4528" t="s">
        <v>882</v>
      </c>
      <c r="K4528" t="s">
        <v>876</v>
      </c>
      <c r="L4528">
        <v>11720977.550000001</v>
      </c>
    </row>
    <row r="4529" spans="1:12" x14ac:dyDescent="0.25">
      <c r="A4529" t="s">
        <v>5127</v>
      </c>
      <c r="B4529" t="s">
        <v>5060</v>
      </c>
      <c r="C4529" t="s">
        <v>3295</v>
      </c>
      <c r="D4529">
        <v>54.8</v>
      </c>
      <c r="E4529">
        <v>17.5</v>
      </c>
      <c r="F4529" t="s">
        <v>867</v>
      </c>
      <c r="G4529">
        <v>1</v>
      </c>
      <c r="H4529">
        <v>1</v>
      </c>
      <c r="I4529" t="s">
        <v>861</v>
      </c>
      <c r="J4529" t="s">
        <v>882</v>
      </c>
      <c r="K4529" t="s">
        <v>876</v>
      </c>
      <c r="L4529">
        <v>8103.75</v>
      </c>
    </row>
    <row r="4530" spans="1:12" x14ac:dyDescent="0.25">
      <c r="A4530" t="s">
        <v>5128</v>
      </c>
      <c r="B4530" t="s">
        <v>5060</v>
      </c>
      <c r="C4530" t="s">
        <v>3295</v>
      </c>
      <c r="D4530">
        <v>55.5</v>
      </c>
      <c r="E4530">
        <v>17</v>
      </c>
      <c r="F4530" t="s">
        <v>860</v>
      </c>
      <c r="G4530">
        <v>1</v>
      </c>
      <c r="H4530">
        <v>1</v>
      </c>
      <c r="I4530" t="s">
        <v>861</v>
      </c>
      <c r="J4530" t="s">
        <v>882</v>
      </c>
      <c r="K4530" t="s">
        <v>876</v>
      </c>
      <c r="L4530">
        <v>8014.22</v>
      </c>
    </row>
    <row r="4531" spans="1:12" x14ac:dyDescent="0.25">
      <c r="A4531" t="s">
        <v>5129</v>
      </c>
      <c r="B4531" t="s">
        <v>5060</v>
      </c>
      <c r="C4531" t="s">
        <v>3295</v>
      </c>
      <c r="D4531">
        <v>50.5</v>
      </c>
      <c r="E4531">
        <v>15.3</v>
      </c>
      <c r="F4531" t="s">
        <v>916</v>
      </c>
      <c r="G4531">
        <v>3</v>
      </c>
      <c r="H4531">
        <v>3</v>
      </c>
      <c r="I4531" t="s">
        <v>861</v>
      </c>
      <c r="J4531" t="s">
        <v>882</v>
      </c>
      <c r="K4531" t="s">
        <v>876</v>
      </c>
      <c r="L4531">
        <v>5024319.97</v>
      </c>
    </row>
    <row r="4532" spans="1:12" x14ac:dyDescent="0.25">
      <c r="A4532" t="s">
        <v>5130</v>
      </c>
      <c r="B4532" t="s">
        <v>5060</v>
      </c>
      <c r="C4532" t="s">
        <v>3295</v>
      </c>
      <c r="D4532">
        <v>52.4</v>
      </c>
      <c r="E4532">
        <v>14.9</v>
      </c>
      <c r="F4532" t="s">
        <v>916</v>
      </c>
      <c r="G4532">
        <v>3</v>
      </c>
      <c r="H4532">
        <v>3</v>
      </c>
      <c r="I4532" t="s">
        <v>861</v>
      </c>
      <c r="J4532" t="s">
        <v>882</v>
      </c>
      <c r="K4532" t="s">
        <v>876</v>
      </c>
      <c r="L4532">
        <v>1011295.55</v>
      </c>
    </row>
    <row r="4533" spans="1:12" x14ac:dyDescent="0.25">
      <c r="A4533" t="s">
        <v>5131</v>
      </c>
      <c r="B4533" t="s">
        <v>5060</v>
      </c>
      <c r="C4533" t="s">
        <v>3295</v>
      </c>
      <c r="D4533">
        <v>52.7</v>
      </c>
      <c r="E4533">
        <v>11.3</v>
      </c>
      <c r="F4533" t="s">
        <v>867</v>
      </c>
      <c r="G4533">
        <v>3</v>
      </c>
      <c r="H4533">
        <v>1</v>
      </c>
      <c r="I4533" t="s">
        <v>861</v>
      </c>
      <c r="J4533" t="s">
        <v>882</v>
      </c>
      <c r="K4533" t="s">
        <v>876</v>
      </c>
      <c r="L4533">
        <v>43489.16</v>
      </c>
    </row>
    <row r="4534" spans="1:12" x14ac:dyDescent="0.25">
      <c r="A4534" t="s">
        <v>5132</v>
      </c>
      <c r="B4534" t="s">
        <v>5060</v>
      </c>
      <c r="C4534" t="s">
        <v>3295</v>
      </c>
      <c r="D4534">
        <v>54.5</v>
      </c>
      <c r="E4534">
        <v>14.14</v>
      </c>
      <c r="F4534" t="s">
        <v>860</v>
      </c>
      <c r="G4534">
        <v>3</v>
      </c>
      <c r="H4534">
        <v>3</v>
      </c>
      <c r="I4534" t="s">
        <v>861</v>
      </c>
      <c r="J4534" t="s">
        <v>882</v>
      </c>
      <c r="K4534" t="s">
        <v>876</v>
      </c>
      <c r="L4534">
        <v>6104146.6200000001</v>
      </c>
    </row>
    <row r="4535" spans="1:12" x14ac:dyDescent="0.25">
      <c r="A4535" t="s">
        <v>5133</v>
      </c>
      <c r="B4535" t="s">
        <v>5134</v>
      </c>
      <c r="C4535" t="s">
        <v>3295</v>
      </c>
      <c r="D4535">
        <v>17.2</v>
      </c>
      <c r="E4535">
        <v>45.25</v>
      </c>
      <c r="F4535" t="s">
        <v>860</v>
      </c>
      <c r="G4535">
        <v>2</v>
      </c>
      <c r="H4535">
        <v>1</v>
      </c>
      <c r="I4535" t="s">
        <v>928</v>
      </c>
      <c r="J4535" t="s">
        <v>928</v>
      </c>
      <c r="K4535" t="s">
        <v>913</v>
      </c>
      <c r="L4535">
        <v>4752390.8</v>
      </c>
    </row>
    <row r="4536" spans="1:12" x14ac:dyDescent="0.25">
      <c r="A4536" t="s">
        <v>5135</v>
      </c>
      <c r="B4536" t="s">
        <v>5134</v>
      </c>
      <c r="C4536" t="s">
        <v>3295</v>
      </c>
      <c r="D4536">
        <v>22.9</v>
      </c>
      <c r="E4536">
        <v>47.68</v>
      </c>
      <c r="F4536" t="s">
        <v>918</v>
      </c>
      <c r="G4536">
        <v>3</v>
      </c>
      <c r="H4536">
        <v>2</v>
      </c>
      <c r="I4536" t="s">
        <v>928</v>
      </c>
      <c r="J4536" t="s">
        <v>928</v>
      </c>
      <c r="K4536" t="s">
        <v>913</v>
      </c>
      <c r="L4536">
        <v>4077.17</v>
      </c>
    </row>
    <row r="4537" spans="1:12" x14ac:dyDescent="0.25">
      <c r="A4537" t="s">
        <v>5136</v>
      </c>
      <c r="B4537" t="s">
        <v>5134</v>
      </c>
      <c r="C4537" t="s">
        <v>3295</v>
      </c>
      <c r="D4537">
        <v>24.8</v>
      </c>
      <c r="E4537">
        <v>36.29</v>
      </c>
      <c r="F4537" t="s">
        <v>865</v>
      </c>
      <c r="G4537">
        <v>2</v>
      </c>
      <c r="H4537">
        <v>1</v>
      </c>
      <c r="I4537" t="s">
        <v>928</v>
      </c>
      <c r="J4537" t="s">
        <v>928</v>
      </c>
      <c r="K4537" t="s">
        <v>913</v>
      </c>
      <c r="L4537">
        <v>110595.49</v>
      </c>
    </row>
    <row r="4538" spans="1:12" x14ac:dyDescent="0.25">
      <c r="A4538" t="s">
        <v>203</v>
      </c>
      <c r="B4538" t="s">
        <v>5134</v>
      </c>
      <c r="C4538" t="s">
        <v>3295</v>
      </c>
      <c r="D4538">
        <v>24</v>
      </c>
      <c r="E4538">
        <v>50.78</v>
      </c>
      <c r="F4538" t="s">
        <v>918</v>
      </c>
      <c r="G4538">
        <v>3</v>
      </c>
      <c r="H4538">
        <v>3</v>
      </c>
      <c r="I4538" t="s">
        <v>993</v>
      </c>
      <c r="J4538" t="s">
        <v>2142</v>
      </c>
      <c r="K4538" t="s">
        <v>868</v>
      </c>
      <c r="L4538">
        <v>13703226.949999999</v>
      </c>
    </row>
    <row r="4539" spans="1:12" x14ac:dyDescent="0.25">
      <c r="A4539" t="s">
        <v>5137</v>
      </c>
      <c r="B4539" t="s">
        <v>5134</v>
      </c>
      <c r="C4539" t="s">
        <v>3295</v>
      </c>
      <c r="D4539">
        <v>31.2</v>
      </c>
      <c r="E4539">
        <v>57.92</v>
      </c>
      <c r="F4539" t="s">
        <v>918</v>
      </c>
      <c r="G4539">
        <v>2</v>
      </c>
      <c r="H4539">
        <v>2</v>
      </c>
      <c r="I4539" t="s">
        <v>928</v>
      </c>
      <c r="J4539" t="s">
        <v>882</v>
      </c>
      <c r="K4539" t="s">
        <v>913</v>
      </c>
      <c r="L4539">
        <v>113509.64</v>
      </c>
    </row>
    <row r="4540" spans="1:12" x14ac:dyDescent="0.25">
      <c r="A4540" t="s">
        <v>5138</v>
      </c>
      <c r="B4540" t="s">
        <v>5134</v>
      </c>
      <c r="C4540" t="s">
        <v>3295</v>
      </c>
      <c r="D4540">
        <v>21</v>
      </c>
      <c r="E4540">
        <v>38.4</v>
      </c>
      <c r="F4540" t="s">
        <v>918</v>
      </c>
      <c r="G4540">
        <v>2</v>
      </c>
      <c r="H4540">
        <v>1</v>
      </c>
      <c r="I4540" t="s">
        <v>928</v>
      </c>
      <c r="J4540" t="s">
        <v>882</v>
      </c>
      <c r="K4540" t="s">
        <v>863</v>
      </c>
      <c r="L4540">
        <v>261.5</v>
      </c>
    </row>
    <row r="4541" spans="1:12" x14ac:dyDescent="0.25">
      <c r="A4541" t="s">
        <v>5139</v>
      </c>
      <c r="B4541" t="s">
        <v>5134</v>
      </c>
      <c r="C4541" t="s">
        <v>3295</v>
      </c>
      <c r="D4541">
        <v>15.3</v>
      </c>
      <c r="E4541">
        <v>37.21</v>
      </c>
      <c r="F4541" t="s">
        <v>918</v>
      </c>
      <c r="G4541">
        <v>2</v>
      </c>
      <c r="H4541">
        <v>1</v>
      </c>
      <c r="I4541" t="s">
        <v>928</v>
      </c>
      <c r="J4541" t="s">
        <v>928</v>
      </c>
      <c r="K4541" t="s">
        <v>913</v>
      </c>
      <c r="L4541">
        <v>2871357.35</v>
      </c>
    </row>
    <row r="4542" spans="1:12" x14ac:dyDescent="0.25">
      <c r="A4542" t="s">
        <v>5140</v>
      </c>
      <c r="B4542" t="s">
        <v>5134</v>
      </c>
      <c r="C4542" t="s">
        <v>3295</v>
      </c>
      <c r="D4542">
        <v>18.3</v>
      </c>
      <c r="E4542">
        <v>31.5</v>
      </c>
      <c r="F4542" t="s">
        <v>918</v>
      </c>
      <c r="G4542">
        <v>2</v>
      </c>
      <c r="H4542">
        <v>1</v>
      </c>
      <c r="I4542" t="s">
        <v>861</v>
      </c>
      <c r="J4542" t="s">
        <v>933</v>
      </c>
      <c r="K4542" t="s">
        <v>913</v>
      </c>
      <c r="L4542">
        <v>2226093.79</v>
      </c>
    </row>
    <row r="4543" spans="1:12" x14ac:dyDescent="0.25">
      <c r="A4543" t="s">
        <v>5141</v>
      </c>
      <c r="B4543" t="s">
        <v>5134</v>
      </c>
      <c r="C4543" t="s">
        <v>3295</v>
      </c>
      <c r="D4543">
        <v>16.100000000000001</v>
      </c>
      <c r="E4543">
        <v>45.1</v>
      </c>
      <c r="F4543" t="s">
        <v>918</v>
      </c>
      <c r="G4543">
        <v>2</v>
      </c>
      <c r="H4543">
        <v>1</v>
      </c>
      <c r="I4543" t="s">
        <v>861</v>
      </c>
      <c r="J4543" t="s">
        <v>882</v>
      </c>
      <c r="K4543" t="s">
        <v>913</v>
      </c>
      <c r="L4543">
        <v>9690.74</v>
      </c>
    </row>
    <row r="4544" spans="1:12" x14ac:dyDescent="0.25">
      <c r="A4544" t="s">
        <v>5142</v>
      </c>
      <c r="B4544" t="s">
        <v>5134</v>
      </c>
      <c r="C4544" t="s">
        <v>3295</v>
      </c>
      <c r="D4544">
        <v>10.6</v>
      </c>
      <c r="E4544">
        <v>70.42</v>
      </c>
      <c r="F4544" t="s">
        <v>860</v>
      </c>
      <c r="G4544">
        <v>1</v>
      </c>
      <c r="H4544">
        <v>1</v>
      </c>
      <c r="I4544" t="s">
        <v>861</v>
      </c>
      <c r="J4544" t="s">
        <v>882</v>
      </c>
      <c r="K4544" t="s">
        <v>863</v>
      </c>
      <c r="L4544">
        <v>1152587.02</v>
      </c>
    </row>
    <row r="4545" spans="1:12" x14ac:dyDescent="0.25">
      <c r="A4545" t="s">
        <v>5143</v>
      </c>
      <c r="B4545" t="s">
        <v>5134</v>
      </c>
      <c r="C4545" t="s">
        <v>3295</v>
      </c>
      <c r="D4545">
        <v>12.2</v>
      </c>
      <c r="E4545">
        <v>56.76</v>
      </c>
      <c r="F4545" t="s">
        <v>918</v>
      </c>
      <c r="G4545">
        <v>2</v>
      </c>
      <c r="H4545">
        <v>1</v>
      </c>
      <c r="I4545" t="s">
        <v>861</v>
      </c>
      <c r="J4545" t="s">
        <v>882</v>
      </c>
      <c r="K4545" t="s">
        <v>863</v>
      </c>
      <c r="L4545">
        <v>1580707.22</v>
      </c>
    </row>
    <row r="4546" spans="1:12" x14ac:dyDescent="0.25">
      <c r="A4546" t="s">
        <v>5144</v>
      </c>
      <c r="B4546" t="s">
        <v>5134</v>
      </c>
      <c r="C4546" t="s">
        <v>3295</v>
      </c>
      <c r="D4546">
        <v>27.5</v>
      </c>
      <c r="E4546">
        <v>85.45</v>
      </c>
      <c r="F4546" t="s">
        <v>860</v>
      </c>
      <c r="G4546">
        <v>1</v>
      </c>
      <c r="H4546">
        <v>1</v>
      </c>
      <c r="I4546" t="s">
        <v>928</v>
      </c>
      <c r="J4546" t="s">
        <v>928</v>
      </c>
      <c r="K4546" t="s">
        <v>863</v>
      </c>
      <c r="L4546">
        <v>8862709.9800000004</v>
      </c>
    </row>
    <row r="4547" spans="1:12" x14ac:dyDescent="0.25">
      <c r="A4547" t="s">
        <v>5145</v>
      </c>
      <c r="B4547" t="s">
        <v>5134</v>
      </c>
      <c r="C4547" t="s">
        <v>3295</v>
      </c>
      <c r="D4547">
        <v>17.8</v>
      </c>
      <c r="E4547">
        <v>79.5</v>
      </c>
      <c r="F4547" t="s">
        <v>860</v>
      </c>
      <c r="G4547">
        <v>1</v>
      </c>
      <c r="H4547">
        <v>1</v>
      </c>
      <c r="I4547" t="s">
        <v>928</v>
      </c>
      <c r="J4547" t="s">
        <v>882</v>
      </c>
      <c r="K4547" t="s">
        <v>863</v>
      </c>
      <c r="L4547">
        <v>91081.04</v>
      </c>
    </row>
    <row r="4548" spans="1:12" x14ac:dyDescent="0.25">
      <c r="A4548" t="s">
        <v>5146</v>
      </c>
      <c r="B4548" t="s">
        <v>5134</v>
      </c>
      <c r="C4548" t="s">
        <v>3295</v>
      </c>
      <c r="D4548">
        <v>17.8</v>
      </c>
      <c r="E4548">
        <v>36.159999999999997</v>
      </c>
      <c r="F4548" t="s">
        <v>860</v>
      </c>
      <c r="G4548">
        <v>1</v>
      </c>
      <c r="H4548">
        <v>1</v>
      </c>
      <c r="I4548" t="s">
        <v>928</v>
      </c>
      <c r="J4548" t="s">
        <v>928</v>
      </c>
      <c r="K4548" t="s">
        <v>863</v>
      </c>
      <c r="L4548">
        <v>1634780.2</v>
      </c>
    </row>
    <row r="4549" spans="1:12" x14ac:dyDescent="0.25">
      <c r="A4549" t="s">
        <v>5147</v>
      </c>
      <c r="B4549" t="s">
        <v>5134</v>
      </c>
      <c r="C4549" t="s">
        <v>3295</v>
      </c>
      <c r="D4549">
        <v>25</v>
      </c>
      <c r="E4549">
        <v>83.71</v>
      </c>
      <c r="F4549" t="s">
        <v>860</v>
      </c>
      <c r="G4549">
        <v>1</v>
      </c>
      <c r="H4549">
        <v>1</v>
      </c>
      <c r="I4549" t="s">
        <v>861</v>
      </c>
      <c r="J4549" t="s">
        <v>882</v>
      </c>
      <c r="K4549" t="s">
        <v>863</v>
      </c>
      <c r="L4549">
        <v>8042084.8399999999</v>
      </c>
    </row>
    <row r="4550" spans="1:12" x14ac:dyDescent="0.25">
      <c r="A4550" t="s">
        <v>5148</v>
      </c>
      <c r="B4550" t="s">
        <v>5134</v>
      </c>
      <c r="C4550" t="s">
        <v>3295</v>
      </c>
      <c r="D4550">
        <v>18.3</v>
      </c>
      <c r="E4550">
        <v>48</v>
      </c>
      <c r="F4550" t="s">
        <v>860</v>
      </c>
      <c r="G4550">
        <v>1</v>
      </c>
      <c r="H4550">
        <v>1</v>
      </c>
      <c r="I4550" t="s">
        <v>928</v>
      </c>
      <c r="J4550" t="s">
        <v>1324</v>
      </c>
      <c r="K4550" t="s">
        <v>863</v>
      </c>
      <c r="L4550">
        <v>45403.99</v>
      </c>
    </row>
    <row r="4551" spans="1:12" x14ac:dyDescent="0.25">
      <c r="A4551" t="s">
        <v>5149</v>
      </c>
      <c r="B4551" t="s">
        <v>5134</v>
      </c>
      <c r="C4551" t="s">
        <v>3295</v>
      </c>
      <c r="D4551">
        <v>19.600000000000001</v>
      </c>
      <c r="E4551">
        <v>98</v>
      </c>
      <c r="F4551" t="s">
        <v>860</v>
      </c>
      <c r="G4551">
        <v>1</v>
      </c>
      <c r="H4551">
        <v>1</v>
      </c>
      <c r="I4551" t="s">
        <v>928</v>
      </c>
      <c r="J4551" t="s">
        <v>882</v>
      </c>
      <c r="K4551" t="s">
        <v>863</v>
      </c>
      <c r="L4551">
        <v>163604.94</v>
      </c>
    </row>
    <row r="4552" spans="1:12" x14ac:dyDescent="0.25">
      <c r="A4552" t="s">
        <v>5150</v>
      </c>
      <c r="B4552" t="s">
        <v>5134</v>
      </c>
      <c r="C4552" t="s">
        <v>3295</v>
      </c>
      <c r="D4552">
        <v>24.6</v>
      </c>
      <c r="E4552">
        <v>81.34</v>
      </c>
      <c r="F4552" t="s">
        <v>865</v>
      </c>
      <c r="G4552">
        <v>2</v>
      </c>
      <c r="H4552">
        <v>1</v>
      </c>
      <c r="I4552" t="s">
        <v>861</v>
      </c>
      <c r="J4552" t="s">
        <v>882</v>
      </c>
      <c r="K4552" t="s">
        <v>863</v>
      </c>
      <c r="L4552">
        <v>231633.39</v>
      </c>
    </row>
    <row r="4553" spans="1:12" x14ac:dyDescent="0.25">
      <c r="A4553" t="s">
        <v>5151</v>
      </c>
      <c r="B4553" t="s">
        <v>5134</v>
      </c>
      <c r="C4553" t="s">
        <v>3295</v>
      </c>
      <c r="D4553">
        <v>20.3</v>
      </c>
      <c r="E4553">
        <v>80</v>
      </c>
      <c r="F4553" t="s">
        <v>860</v>
      </c>
      <c r="G4553">
        <v>1</v>
      </c>
      <c r="H4553">
        <v>1</v>
      </c>
      <c r="I4553" t="s">
        <v>861</v>
      </c>
      <c r="J4553" t="s">
        <v>882</v>
      </c>
      <c r="K4553" t="s">
        <v>863</v>
      </c>
      <c r="L4553">
        <v>132764.09</v>
      </c>
    </row>
    <row r="4554" spans="1:12" x14ac:dyDescent="0.25">
      <c r="A4554" t="s">
        <v>5152</v>
      </c>
      <c r="B4554" t="s">
        <v>5134</v>
      </c>
      <c r="C4554" t="s">
        <v>3295</v>
      </c>
      <c r="D4554">
        <v>15.4</v>
      </c>
      <c r="E4554">
        <v>49</v>
      </c>
      <c r="F4554" t="s">
        <v>860</v>
      </c>
      <c r="G4554">
        <v>1</v>
      </c>
      <c r="H4554">
        <v>1</v>
      </c>
      <c r="I4554" t="s">
        <v>861</v>
      </c>
      <c r="J4554" t="s">
        <v>882</v>
      </c>
      <c r="K4554" t="s">
        <v>863</v>
      </c>
      <c r="L4554">
        <v>293827.20000000001</v>
      </c>
    </row>
    <row r="4555" spans="1:12" x14ac:dyDescent="0.25">
      <c r="A4555" t="s">
        <v>5153</v>
      </c>
      <c r="B4555" t="s">
        <v>5134</v>
      </c>
      <c r="C4555" t="s">
        <v>3295</v>
      </c>
      <c r="D4555">
        <v>11</v>
      </c>
      <c r="E4555">
        <v>79.760000000000005</v>
      </c>
      <c r="F4555" t="s">
        <v>860</v>
      </c>
      <c r="G4555">
        <v>1</v>
      </c>
      <c r="H4555">
        <v>1</v>
      </c>
      <c r="I4555" t="s">
        <v>861</v>
      </c>
      <c r="J4555" t="s">
        <v>882</v>
      </c>
      <c r="K4555" t="s">
        <v>863</v>
      </c>
      <c r="L4555">
        <v>8791817.6899999995</v>
      </c>
    </row>
    <row r="4556" spans="1:12" x14ac:dyDescent="0.25">
      <c r="A4556" t="s">
        <v>5154</v>
      </c>
      <c r="B4556" t="s">
        <v>5134</v>
      </c>
      <c r="C4556" t="s">
        <v>3295</v>
      </c>
      <c r="D4556">
        <v>23</v>
      </c>
      <c r="E4556">
        <v>61.17</v>
      </c>
      <c r="F4556" t="s">
        <v>860</v>
      </c>
      <c r="G4556">
        <v>1</v>
      </c>
      <c r="H4556">
        <v>1</v>
      </c>
      <c r="I4556" t="s">
        <v>928</v>
      </c>
      <c r="J4556" t="s">
        <v>882</v>
      </c>
      <c r="K4556" t="s">
        <v>863</v>
      </c>
      <c r="L4556">
        <v>283304.06</v>
      </c>
    </row>
    <row r="4557" spans="1:12" x14ac:dyDescent="0.25">
      <c r="A4557" t="s">
        <v>5155</v>
      </c>
      <c r="B4557" t="s">
        <v>5134</v>
      </c>
      <c r="C4557" t="s">
        <v>3295</v>
      </c>
      <c r="D4557">
        <v>17.600000000000001</v>
      </c>
      <c r="E4557">
        <v>30.68</v>
      </c>
      <c r="F4557" t="s">
        <v>918</v>
      </c>
      <c r="G4557">
        <v>2</v>
      </c>
      <c r="H4557">
        <v>2</v>
      </c>
      <c r="I4557" t="s">
        <v>928</v>
      </c>
      <c r="J4557" t="s">
        <v>2142</v>
      </c>
      <c r="K4557" t="s">
        <v>863</v>
      </c>
      <c r="L4557">
        <v>1581439.98</v>
      </c>
    </row>
    <row r="4558" spans="1:12" x14ac:dyDescent="0.25">
      <c r="A4558" t="s">
        <v>5156</v>
      </c>
      <c r="B4558" t="s">
        <v>5134</v>
      </c>
      <c r="C4558" t="s">
        <v>3295</v>
      </c>
      <c r="D4558">
        <v>19.7</v>
      </c>
      <c r="E4558">
        <v>32</v>
      </c>
      <c r="F4558" t="s">
        <v>918</v>
      </c>
      <c r="G4558">
        <v>2</v>
      </c>
      <c r="H4558">
        <v>3</v>
      </c>
      <c r="I4558" t="s">
        <v>928</v>
      </c>
      <c r="J4558" t="s">
        <v>2142</v>
      </c>
      <c r="K4558" t="s">
        <v>863</v>
      </c>
      <c r="L4558">
        <v>5791576.3799999999</v>
      </c>
    </row>
    <row r="4559" spans="1:12" x14ac:dyDescent="0.25">
      <c r="A4559" t="s">
        <v>5157</v>
      </c>
      <c r="B4559" t="s">
        <v>5134</v>
      </c>
      <c r="C4559" t="s">
        <v>3295</v>
      </c>
      <c r="D4559">
        <v>26.9</v>
      </c>
      <c r="E4559">
        <v>137.69999999999999</v>
      </c>
      <c r="F4559" t="s">
        <v>860</v>
      </c>
      <c r="G4559">
        <v>1</v>
      </c>
      <c r="H4559">
        <v>1</v>
      </c>
      <c r="I4559" t="s">
        <v>861</v>
      </c>
      <c r="J4559" t="s">
        <v>928</v>
      </c>
      <c r="K4559" t="s">
        <v>863</v>
      </c>
      <c r="L4559">
        <v>630368.42000000004</v>
      </c>
    </row>
    <row r="4560" spans="1:12" x14ac:dyDescent="0.25">
      <c r="A4560" t="s">
        <v>5158</v>
      </c>
      <c r="B4560" t="s">
        <v>5134</v>
      </c>
      <c r="C4560" t="s">
        <v>3295</v>
      </c>
      <c r="D4560">
        <v>20.8</v>
      </c>
      <c r="E4560">
        <v>83.7</v>
      </c>
      <c r="F4560" t="s">
        <v>860</v>
      </c>
      <c r="G4560">
        <v>2</v>
      </c>
      <c r="H4560">
        <v>2</v>
      </c>
      <c r="I4560" t="s">
        <v>861</v>
      </c>
      <c r="J4560" t="s">
        <v>928</v>
      </c>
      <c r="K4560" t="s">
        <v>913</v>
      </c>
      <c r="L4560">
        <v>620973.23</v>
      </c>
    </row>
    <row r="4561" spans="1:12" x14ac:dyDescent="0.25">
      <c r="A4561" t="s">
        <v>5159</v>
      </c>
      <c r="B4561" t="s">
        <v>5134</v>
      </c>
      <c r="C4561" t="s">
        <v>3295</v>
      </c>
      <c r="D4561">
        <v>16.7</v>
      </c>
      <c r="E4561">
        <v>65.900000000000006</v>
      </c>
      <c r="F4561" t="s">
        <v>860</v>
      </c>
      <c r="G4561">
        <v>2</v>
      </c>
      <c r="H4561">
        <v>1</v>
      </c>
      <c r="I4561" t="s">
        <v>928</v>
      </c>
      <c r="J4561" t="s">
        <v>882</v>
      </c>
      <c r="K4561" t="s">
        <v>868</v>
      </c>
      <c r="L4561">
        <v>112.34</v>
      </c>
    </row>
    <row r="4562" spans="1:12" x14ac:dyDescent="0.25">
      <c r="A4562" t="s">
        <v>5160</v>
      </c>
      <c r="B4562" t="s">
        <v>5134</v>
      </c>
      <c r="C4562" t="s">
        <v>3295</v>
      </c>
      <c r="D4562">
        <v>21.8</v>
      </c>
      <c r="E4562">
        <v>83.6</v>
      </c>
      <c r="F4562" t="s">
        <v>860</v>
      </c>
      <c r="G4562">
        <v>2</v>
      </c>
      <c r="H4562">
        <v>1</v>
      </c>
      <c r="I4562" t="s">
        <v>928</v>
      </c>
      <c r="J4562" t="s">
        <v>928</v>
      </c>
      <c r="K4562" t="s">
        <v>913</v>
      </c>
      <c r="L4562">
        <v>106633.35</v>
      </c>
    </row>
    <row r="4563" spans="1:12" x14ac:dyDescent="0.25">
      <c r="A4563" t="s">
        <v>5161</v>
      </c>
      <c r="B4563" t="s">
        <v>5134</v>
      </c>
      <c r="C4563" t="s">
        <v>3295</v>
      </c>
      <c r="D4563">
        <v>13.6</v>
      </c>
      <c r="E4563">
        <v>91.32</v>
      </c>
      <c r="F4563" t="s">
        <v>860</v>
      </c>
      <c r="G4563">
        <v>2</v>
      </c>
      <c r="H4563">
        <v>1</v>
      </c>
      <c r="I4563" t="s">
        <v>928</v>
      </c>
      <c r="J4563" t="s">
        <v>928</v>
      </c>
      <c r="K4563" t="s">
        <v>868</v>
      </c>
      <c r="L4563">
        <v>592160.80000000005</v>
      </c>
    </row>
    <row r="4564" spans="1:12" x14ac:dyDescent="0.25">
      <c r="A4564" t="s">
        <v>5162</v>
      </c>
      <c r="B4564" t="s">
        <v>5134</v>
      </c>
      <c r="C4564" t="s">
        <v>3295</v>
      </c>
      <c r="D4564">
        <v>12</v>
      </c>
      <c r="E4564">
        <v>73.290000000000006</v>
      </c>
      <c r="F4564" t="s">
        <v>865</v>
      </c>
      <c r="G4564">
        <v>2</v>
      </c>
      <c r="H4564">
        <v>1</v>
      </c>
      <c r="I4564" t="s">
        <v>928</v>
      </c>
      <c r="J4564" t="s">
        <v>928</v>
      </c>
      <c r="K4564" t="s">
        <v>913</v>
      </c>
      <c r="L4564">
        <v>238870.26</v>
      </c>
    </row>
    <row r="4565" spans="1:12" x14ac:dyDescent="0.25">
      <c r="A4565" t="s">
        <v>234</v>
      </c>
      <c r="B4565" t="s">
        <v>5134</v>
      </c>
      <c r="C4565" t="s">
        <v>3295</v>
      </c>
      <c r="D4565">
        <v>35.4</v>
      </c>
      <c r="E4565">
        <v>31.46</v>
      </c>
      <c r="F4565" t="s">
        <v>916</v>
      </c>
      <c r="G4565">
        <v>1</v>
      </c>
      <c r="H4565">
        <v>3</v>
      </c>
      <c r="I4565" t="s">
        <v>928</v>
      </c>
      <c r="J4565" t="s">
        <v>2142</v>
      </c>
      <c r="K4565" t="s">
        <v>868</v>
      </c>
      <c r="L4565">
        <v>3883605.76</v>
      </c>
    </row>
    <row r="4566" spans="1:12" x14ac:dyDescent="0.25">
      <c r="A4566" t="s">
        <v>378</v>
      </c>
      <c r="B4566" t="s">
        <v>5134</v>
      </c>
      <c r="C4566" t="s">
        <v>3295</v>
      </c>
      <c r="D4566">
        <v>28</v>
      </c>
      <c r="E4566">
        <v>59.57</v>
      </c>
      <c r="F4566" t="s">
        <v>860</v>
      </c>
      <c r="G4566">
        <v>2</v>
      </c>
      <c r="H4566">
        <v>3</v>
      </c>
      <c r="I4566" t="s">
        <v>928</v>
      </c>
      <c r="J4566" t="s">
        <v>928</v>
      </c>
      <c r="K4566" t="s">
        <v>913</v>
      </c>
      <c r="L4566">
        <v>7275943.0300000003</v>
      </c>
    </row>
    <row r="4567" spans="1:12" x14ac:dyDescent="0.25">
      <c r="A4567" t="s">
        <v>5163</v>
      </c>
      <c r="B4567" t="s">
        <v>5134</v>
      </c>
      <c r="C4567" t="s">
        <v>3295</v>
      </c>
      <c r="D4567">
        <v>31.2</v>
      </c>
      <c r="E4567">
        <v>62.48</v>
      </c>
      <c r="F4567" t="s">
        <v>984</v>
      </c>
      <c r="G4567">
        <v>3</v>
      </c>
      <c r="H4567">
        <v>2</v>
      </c>
      <c r="I4567" t="s">
        <v>861</v>
      </c>
      <c r="J4567" t="s">
        <v>928</v>
      </c>
      <c r="K4567" t="s">
        <v>913</v>
      </c>
      <c r="L4567">
        <v>5280448.2699999996</v>
      </c>
    </row>
    <row r="4568" spans="1:12" x14ac:dyDescent="0.25">
      <c r="A4568" t="s">
        <v>5164</v>
      </c>
      <c r="B4568" t="s">
        <v>5134</v>
      </c>
      <c r="C4568" t="s">
        <v>3295</v>
      </c>
      <c r="D4568">
        <v>21.1</v>
      </c>
      <c r="E4568">
        <v>65.900000000000006</v>
      </c>
      <c r="F4568" t="s">
        <v>916</v>
      </c>
      <c r="G4568">
        <v>2</v>
      </c>
      <c r="H4568">
        <v>1</v>
      </c>
      <c r="I4568" t="s">
        <v>928</v>
      </c>
      <c r="J4568" t="s">
        <v>928</v>
      </c>
      <c r="K4568" t="s">
        <v>913</v>
      </c>
      <c r="L4568">
        <v>5930564.5700000003</v>
      </c>
    </row>
    <row r="4569" spans="1:12" x14ac:dyDescent="0.25">
      <c r="A4569" t="s">
        <v>5165</v>
      </c>
      <c r="B4569" t="s">
        <v>5134</v>
      </c>
      <c r="C4569" t="s">
        <v>3295</v>
      </c>
      <c r="D4569">
        <v>20.7</v>
      </c>
      <c r="E4569">
        <v>98</v>
      </c>
      <c r="F4569" t="s">
        <v>860</v>
      </c>
      <c r="G4569">
        <v>3</v>
      </c>
      <c r="H4569">
        <v>1</v>
      </c>
      <c r="I4569" t="s">
        <v>928</v>
      </c>
      <c r="J4569" t="s">
        <v>928</v>
      </c>
      <c r="K4569" t="s">
        <v>913</v>
      </c>
      <c r="L4569">
        <v>1563861.27</v>
      </c>
    </row>
    <row r="4570" spans="1:12" x14ac:dyDescent="0.25">
      <c r="A4570" t="s">
        <v>5166</v>
      </c>
      <c r="B4570" t="s">
        <v>5134</v>
      </c>
      <c r="C4570" t="s">
        <v>3295</v>
      </c>
      <c r="D4570">
        <v>15.8</v>
      </c>
      <c r="E4570">
        <v>101</v>
      </c>
      <c r="F4570" t="s">
        <v>860</v>
      </c>
      <c r="G4570">
        <v>1</v>
      </c>
      <c r="H4570">
        <v>1</v>
      </c>
      <c r="I4570" t="s">
        <v>993</v>
      </c>
      <c r="J4570" t="s">
        <v>928</v>
      </c>
      <c r="K4570" t="s">
        <v>863</v>
      </c>
      <c r="L4570">
        <v>3871.8</v>
      </c>
    </row>
    <row r="4571" spans="1:12" x14ac:dyDescent="0.25">
      <c r="A4571" t="s">
        <v>5167</v>
      </c>
      <c r="B4571" t="s">
        <v>5134</v>
      </c>
      <c r="C4571" t="s">
        <v>3295</v>
      </c>
      <c r="D4571">
        <v>25.5</v>
      </c>
      <c r="E4571">
        <v>33</v>
      </c>
      <c r="F4571" t="s">
        <v>860</v>
      </c>
      <c r="G4571">
        <v>2</v>
      </c>
      <c r="H4571">
        <v>2</v>
      </c>
      <c r="I4571" t="s">
        <v>928</v>
      </c>
      <c r="J4571" t="s">
        <v>882</v>
      </c>
      <c r="K4571" t="s">
        <v>863</v>
      </c>
      <c r="L4571">
        <v>337004.33</v>
      </c>
    </row>
    <row r="4572" spans="1:12" x14ac:dyDescent="0.25">
      <c r="A4572" t="s">
        <v>5168</v>
      </c>
      <c r="B4572" t="s">
        <v>5134</v>
      </c>
      <c r="C4572" t="s">
        <v>3295</v>
      </c>
      <c r="D4572">
        <v>19.7</v>
      </c>
      <c r="E4572">
        <v>32.1</v>
      </c>
      <c r="F4572" t="s">
        <v>867</v>
      </c>
      <c r="G4572">
        <v>2</v>
      </c>
      <c r="H4572">
        <v>1</v>
      </c>
      <c r="I4572" t="s">
        <v>928</v>
      </c>
      <c r="J4572" t="s">
        <v>928</v>
      </c>
      <c r="K4572" t="s">
        <v>863</v>
      </c>
      <c r="L4572">
        <v>115652.93</v>
      </c>
    </row>
    <row r="4573" spans="1:12" x14ac:dyDescent="0.25">
      <c r="A4573" t="s">
        <v>5169</v>
      </c>
      <c r="B4573" t="s">
        <v>5134</v>
      </c>
      <c r="C4573" t="s">
        <v>3295</v>
      </c>
      <c r="D4573">
        <v>21.4</v>
      </c>
      <c r="E4573">
        <v>32.200000000000003</v>
      </c>
      <c r="F4573" t="s">
        <v>867</v>
      </c>
      <c r="G4573">
        <v>2</v>
      </c>
      <c r="H4573">
        <v>1</v>
      </c>
      <c r="I4573" t="s">
        <v>928</v>
      </c>
      <c r="J4573" t="s">
        <v>928</v>
      </c>
      <c r="K4573" t="s">
        <v>863</v>
      </c>
      <c r="L4573">
        <v>405614.96</v>
      </c>
    </row>
    <row r="4574" spans="1:12" x14ac:dyDescent="0.25">
      <c r="A4574" t="s">
        <v>5170</v>
      </c>
      <c r="B4574" t="s">
        <v>5134</v>
      </c>
      <c r="C4574" t="s">
        <v>3295</v>
      </c>
      <c r="D4574">
        <v>15.8</v>
      </c>
      <c r="E4574">
        <v>29</v>
      </c>
      <c r="F4574" t="s">
        <v>860</v>
      </c>
      <c r="G4574">
        <v>1</v>
      </c>
      <c r="H4574">
        <v>1</v>
      </c>
      <c r="I4574" t="s">
        <v>928</v>
      </c>
      <c r="J4574" t="s">
        <v>928</v>
      </c>
      <c r="K4574" t="s">
        <v>863</v>
      </c>
      <c r="L4574">
        <v>1126.5899999999999</v>
      </c>
    </row>
    <row r="4575" spans="1:12" x14ac:dyDescent="0.25">
      <c r="A4575" t="s">
        <v>5171</v>
      </c>
      <c r="B4575" t="s">
        <v>5134</v>
      </c>
      <c r="C4575" t="s">
        <v>3295</v>
      </c>
      <c r="D4575">
        <v>26.3</v>
      </c>
      <c r="E4575">
        <v>37.9</v>
      </c>
      <c r="F4575" t="s">
        <v>860</v>
      </c>
      <c r="G4575">
        <v>2</v>
      </c>
      <c r="H4575">
        <v>3</v>
      </c>
      <c r="I4575" t="s">
        <v>861</v>
      </c>
      <c r="J4575" t="s">
        <v>882</v>
      </c>
      <c r="K4575" t="s">
        <v>863</v>
      </c>
      <c r="L4575">
        <v>3649427.51</v>
      </c>
    </row>
    <row r="4576" spans="1:12" x14ac:dyDescent="0.25">
      <c r="A4576" t="s">
        <v>5172</v>
      </c>
      <c r="B4576" t="s">
        <v>5134</v>
      </c>
      <c r="C4576" t="s">
        <v>3295</v>
      </c>
      <c r="D4576">
        <v>16.899999999999999</v>
      </c>
      <c r="E4576">
        <v>35.44</v>
      </c>
      <c r="F4576" t="s">
        <v>860</v>
      </c>
      <c r="G4576">
        <v>2</v>
      </c>
      <c r="H4576">
        <v>1</v>
      </c>
      <c r="I4576" t="s">
        <v>861</v>
      </c>
      <c r="J4576" t="s">
        <v>882</v>
      </c>
      <c r="K4576" t="s">
        <v>863</v>
      </c>
      <c r="L4576">
        <v>12871918.15</v>
      </c>
    </row>
    <row r="4577" spans="1:12" x14ac:dyDescent="0.25">
      <c r="A4577" t="s">
        <v>5173</v>
      </c>
      <c r="B4577" t="s">
        <v>5134</v>
      </c>
      <c r="C4577" t="s">
        <v>3295</v>
      </c>
      <c r="D4577">
        <v>18.399999999999999</v>
      </c>
      <c r="E4577">
        <v>53.4</v>
      </c>
      <c r="F4577" t="s">
        <v>867</v>
      </c>
      <c r="G4577">
        <v>2</v>
      </c>
      <c r="H4577">
        <v>1</v>
      </c>
      <c r="I4577" t="s">
        <v>928</v>
      </c>
      <c r="J4577" t="s">
        <v>928</v>
      </c>
      <c r="K4577" t="s">
        <v>863</v>
      </c>
      <c r="L4577">
        <v>777224.61</v>
      </c>
    </row>
    <row r="4578" spans="1:12" x14ac:dyDescent="0.25">
      <c r="A4578" t="s">
        <v>5174</v>
      </c>
      <c r="B4578" t="s">
        <v>5134</v>
      </c>
      <c r="C4578" t="s">
        <v>3295</v>
      </c>
      <c r="D4578">
        <v>16.899999999999999</v>
      </c>
      <c r="E4578">
        <v>44.5</v>
      </c>
      <c r="F4578" t="s">
        <v>867</v>
      </c>
      <c r="G4578">
        <v>2</v>
      </c>
      <c r="H4578">
        <v>1</v>
      </c>
      <c r="I4578" t="s">
        <v>928</v>
      </c>
      <c r="J4578" t="s">
        <v>928</v>
      </c>
      <c r="K4578" t="s">
        <v>863</v>
      </c>
      <c r="L4578">
        <v>3433213.88</v>
      </c>
    </row>
    <row r="4579" spans="1:12" x14ac:dyDescent="0.25">
      <c r="A4579" t="s">
        <v>5175</v>
      </c>
      <c r="B4579" t="s">
        <v>5134</v>
      </c>
      <c r="C4579" t="s">
        <v>3295</v>
      </c>
      <c r="D4579">
        <v>20</v>
      </c>
      <c r="E4579">
        <v>24.3</v>
      </c>
      <c r="F4579" t="s">
        <v>867</v>
      </c>
      <c r="G4579">
        <v>2</v>
      </c>
      <c r="H4579">
        <v>2</v>
      </c>
      <c r="I4579" t="s">
        <v>928</v>
      </c>
      <c r="J4579" t="s">
        <v>928</v>
      </c>
      <c r="K4579" t="s">
        <v>863</v>
      </c>
      <c r="L4579">
        <v>1181319.94</v>
      </c>
    </row>
    <row r="4580" spans="1:12" x14ac:dyDescent="0.25">
      <c r="A4580" t="s">
        <v>5176</v>
      </c>
      <c r="B4580" t="s">
        <v>5134</v>
      </c>
      <c r="C4580" t="s">
        <v>3295</v>
      </c>
      <c r="D4580">
        <v>21</v>
      </c>
      <c r="E4580">
        <v>35.74</v>
      </c>
      <c r="F4580" t="s">
        <v>860</v>
      </c>
      <c r="G4580">
        <v>2</v>
      </c>
      <c r="H4580">
        <v>1</v>
      </c>
      <c r="I4580" t="s">
        <v>928</v>
      </c>
      <c r="J4580" t="s">
        <v>928</v>
      </c>
      <c r="K4580" t="s">
        <v>863</v>
      </c>
      <c r="L4580">
        <v>198874.67</v>
      </c>
    </row>
    <row r="4581" spans="1:12" x14ac:dyDescent="0.25">
      <c r="A4581" t="s">
        <v>244</v>
      </c>
      <c r="B4581" t="s">
        <v>5134</v>
      </c>
      <c r="C4581" t="s">
        <v>3295</v>
      </c>
      <c r="D4581">
        <v>27.4</v>
      </c>
      <c r="E4581">
        <v>32.83</v>
      </c>
      <c r="F4581" t="s">
        <v>860</v>
      </c>
      <c r="G4581">
        <v>1</v>
      </c>
      <c r="H4581">
        <v>3</v>
      </c>
      <c r="I4581" t="s">
        <v>928</v>
      </c>
      <c r="J4581" t="s">
        <v>882</v>
      </c>
      <c r="K4581" t="s">
        <v>863</v>
      </c>
      <c r="L4581">
        <v>4604558.6399999997</v>
      </c>
    </row>
    <row r="4582" spans="1:12" x14ac:dyDescent="0.25">
      <c r="A4582" t="s">
        <v>5177</v>
      </c>
      <c r="B4582" t="s">
        <v>5134</v>
      </c>
      <c r="C4582" t="s">
        <v>3295</v>
      </c>
      <c r="D4582">
        <v>19.2</v>
      </c>
      <c r="E4582">
        <v>41.5</v>
      </c>
      <c r="F4582" t="s">
        <v>867</v>
      </c>
      <c r="G4582">
        <v>2</v>
      </c>
      <c r="H4582">
        <v>1</v>
      </c>
      <c r="I4582" t="s">
        <v>928</v>
      </c>
      <c r="J4582" t="s">
        <v>928</v>
      </c>
      <c r="K4582" t="s">
        <v>863</v>
      </c>
      <c r="L4582">
        <v>77582.36</v>
      </c>
    </row>
    <row r="4583" spans="1:12" x14ac:dyDescent="0.25">
      <c r="A4583" t="s">
        <v>5178</v>
      </c>
      <c r="B4583" t="s">
        <v>5134</v>
      </c>
      <c r="C4583" t="s">
        <v>3295</v>
      </c>
      <c r="D4583">
        <v>18.399999999999999</v>
      </c>
      <c r="E4583">
        <v>42.2</v>
      </c>
      <c r="F4583" t="s">
        <v>860</v>
      </c>
      <c r="G4583">
        <v>2</v>
      </c>
      <c r="H4583">
        <v>1</v>
      </c>
      <c r="I4583" t="s">
        <v>928</v>
      </c>
      <c r="J4583" t="s">
        <v>928</v>
      </c>
      <c r="K4583" t="s">
        <v>863</v>
      </c>
      <c r="L4583">
        <v>347160.28</v>
      </c>
    </row>
    <row r="4584" spans="1:12" x14ac:dyDescent="0.25">
      <c r="A4584" t="s">
        <v>5179</v>
      </c>
      <c r="B4584" t="s">
        <v>5134</v>
      </c>
      <c r="C4584" t="s">
        <v>3295</v>
      </c>
      <c r="D4584">
        <v>19.100000000000001</v>
      </c>
      <c r="E4584">
        <v>55.16</v>
      </c>
      <c r="F4584" t="s">
        <v>867</v>
      </c>
      <c r="G4584">
        <v>2</v>
      </c>
      <c r="H4584">
        <v>1</v>
      </c>
      <c r="I4584" t="s">
        <v>928</v>
      </c>
      <c r="J4584" t="s">
        <v>928</v>
      </c>
      <c r="K4584" t="s">
        <v>863</v>
      </c>
      <c r="L4584">
        <v>559678.92000000004</v>
      </c>
    </row>
    <row r="4585" spans="1:12" x14ac:dyDescent="0.25">
      <c r="A4585" t="s">
        <v>5180</v>
      </c>
      <c r="B4585" t="s">
        <v>5134</v>
      </c>
      <c r="C4585" t="s">
        <v>3295</v>
      </c>
      <c r="D4585">
        <v>16.100000000000001</v>
      </c>
      <c r="E4585">
        <v>60.88</v>
      </c>
      <c r="F4585" t="s">
        <v>860</v>
      </c>
      <c r="G4585">
        <v>2</v>
      </c>
      <c r="H4585">
        <v>1</v>
      </c>
      <c r="I4585" t="s">
        <v>928</v>
      </c>
      <c r="J4585" t="s">
        <v>928</v>
      </c>
      <c r="K4585" t="s">
        <v>863</v>
      </c>
      <c r="L4585">
        <v>432348.96</v>
      </c>
    </row>
    <row r="4586" spans="1:12" x14ac:dyDescent="0.25">
      <c r="A4586" t="s">
        <v>5181</v>
      </c>
      <c r="B4586" t="s">
        <v>5134</v>
      </c>
      <c r="C4586" t="s">
        <v>3295</v>
      </c>
      <c r="D4586">
        <v>17.2</v>
      </c>
      <c r="E4586">
        <v>62.9</v>
      </c>
      <c r="F4586" t="s">
        <v>865</v>
      </c>
      <c r="G4586">
        <v>2</v>
      </c>
      <c r="H4586">
        <v>1</v>
      </c>
      <c r="I4586" t="s">
        <v>928</v>
      </c>
      <c r="J4586" t="s">
        <v>928</v>
      </c>
      <c r="K4586" t="s">
        <v>863</v>
      </c>
      <c r="L4586">
        <v>2653360.73</v>
      </c>
    </row>
    <row r="4587" spans="1:12" x14ac:dyDescent="0.25">
      <c r="A4587" t="s">
        <v>5182</v>
      </c>
      <c r="B4587" t="s">
        <v>5134</v>
      </c>
      <c r="C4587" t="s">
        <v>3295</v>
      </c>
      <c r="D4587">
        <v>22.2</v>
      </c>
      <c r="E4587">
        <v>36.9</v>
      </c>
      <c r="F4587" t="s">
        <v>860</v>
      </c>
      <c r="G4587">
        <v>1</v>
      </c>
      <c r="H4587">
        <v>1</v>
      </c>
      <c r="I4587" t="s">
        <v>928</v>
      </c>
      <c r="J4587" t="s">
        <v>928</v>
      </c>
      <c r="K4587" t="s">
        <v>863</v>
      </c>
      <c r="L4587">
        <v>617.37</v>
      </c>
    </row>
    <row r="4588" spans="1:12" x14ac:dyDescent="0.25">
      <c r="A4588" t="s">
        <v>5183</v>
      </c>
      <c r="B4588" t="s">
        <v>5134</v>
      </c>
      <c r="C4588" t="s">
        <v>3295</v>
      </c>
      <c r="D4588">
        <v>22.8</v>
      </c>
      <c r="E4588">
        <v>36.9</v>
      </c>
      <c r="F4588" t="s">
        <v>984</v>
      </c>
      <c r="G4588">
        <v>2</v>
      </c>
      <c r="H4588">
        <v>1</v>
      </c>
      <c r="I4588" t="s">
        <v>928</v>
      </c>
      <c r="J4588" t="s">
        <v>928</v>
      </c>
      <c r="K4588" t="s">
        <v>863</v>
      </c>
      <c r="L4588">
        <v>11049.76</v>
      </c>
    </row>
    <row r="4589" spans="1:12" x14ac:dyDescent="0.25">
      <c r="A4589" t="s">
        <v>5184</v>
      </c>
      <c r="B4589" t="s">
        <v>5134</v>
      </c>
      <c r="C4589" t="s">
        <v>3295</v>
      </c>
      <c r="D4589">
        <v>17.899999999999999</v>
      </c>
      <c r="E4589">
        <v>37.4</v>
      </c>
      <c r="F4589" t="s">
        <v>860</v>
      </c>
      <c r="G4589">
        <v>2</v>
      </c>
      <c r="H4589">
        <v>1</v>
      </c>
      <c r="I4589" t="s">
        <v>928</v>
      </c>
      <c r="J4589" t="s">
        <v>928</v>
      </c>
      <c r="K4589" t="s">
        <v>863</v>
      </c>
      <c r="L4589">
        <v>87262.55</v>
      </c>
    </row>
    <row r="4590" spans="1:12" x14ac:dyDescent="0.25">
      <c r="A4590" t="s">
        <v>5185</v>
      </c>
      <c r="B4590" t="s">
        <v>5134</v>
      </c>
      <c r="C4590" t="s">
        <v>3295</v>
      </c>
      <c r="D4590">
        <v>14.6</v>
      </c>
      <c r="E4590">
        <v>39.9</v>
      </c>
      <c r="F4590" t="s">
        <v>867</v>
      </c>
      <c r="G4590">
        <v>2</v>
      </c>
      <c r="H4590">
        <v>1</v>
      </c>
      <c r="I4590" t="s">
        <v>928</v>
      </c>
      <c r="J4590" t="s">
        <v>882</v>
      </c>
      <c r="K4590" t="s">
        <v>863</v>
      </c>
      <c r="L4590">
        <v>995703.98</v>
      </c>
    </row>
    <row r="4591" spans="1:12" x14ac:dyDescent="0.25">
      <c r="A4591" t="s">
        <v>5186</v>
      </c>
      <c r="B4591" t="s">
        <v>5134</v>
      </c>
      <c r="C4591" t="s">
        <v>3295</v>
      </c>
      <c r="D4591">
        <v>18.899999999999999</v>
      </c>
      <c r="E4591">
        <v>40.200000000000003</v>
      </c>
      <c r="F4591" t="s">
        <v>867</v>
      </c>
      <c r="G4591">
        <v>2</v>
      </c>
      <c r="H4591">
        <v>1</v>
      </c>
      <c r="I4591" t="s">
        <v>928</v>
      </c>
      <c r="J4591" t="s">
        <v>928</v>
      </c>
      <c r="K4591" t="s">
        <v>863</v>
      </c>
      <c r="L4591">
        <v>1368029.34</v>
      </c>
    </row>
    <row r="4592" spans="1:12" x14ac:dyDescent="0.25">
      <c r="A4592" t="s">
        <v>5187</v>
      </c>
      <c r="B4592" t="s">
        <v>5134</v>
      </c>
      <c r="C4592" t="s">
        <v>3295</v>
      </c>
      <c r="D4592">
        <v>17.899999999999999</v>
      </c>
      <c r="E4592">
        <v>35.78</v>
      </c>
      <c r="F4592" t="s">
        <v>860</v>
      </c>
      <c r="G4592">
        <v>1</v>
      </c>
      <c r="H4592">
        <v>1</v>
      </c>
      <c r="I4592" t="s">
        <v>861</v>
      </c>
      <c r="J4592" t="s">
        <v>882</v>
      </c>
      <c r="K4592" t="s">
        <v>863</v>
      </c>
      <c r="L4592">
        <v>13.19</v>
      </c>
    </row>
    <row r="4593" spans="1:12" x14ac:dyDescent="0.25">
      <c r="A4593" t="s">
        <v>5188</v>
      </c>
      <c r="B4593" t="s">
        <v>5134</v>
      </c>
      <c r="C4593" t="s">
        <v>3295</v>
      </c>
      <c r="D4593">
        <v>24.5</v>
      </c>
      <c r="E4593">
        <v>36.479999999999997</v>
      </c>
      <c r="F4593" t="s">
        <v>865</v>
      </c>
      <c r="G4593">
        <v>3</v>
      </c>
      <c r="H4593">
        <v>2</v>
      </c>
      <c r="I4593" t="s">
        <v>861</v>
      </c>
      <c r="J4593" t="s">
        <v>882</v>
      </c>
      <c r="K4593" t="s">
        <v>863</v>
      </c>
      <c r="L4593">
        <v>1741688.63</v>
      </c>
    </row>
    <row r="4594" spans="1:12" x14ac:dyDescent="0.25">
      <c r="A4594" t="s">
        <v>5189</v>
      </c>
      <c r="B4594" t="s">
        <v>5134</v>
      </c>
      <c r="C4594" t="s">
        <v>3295</v>
      </c>
      <c r="D4594">
        <v>17.600000000000001</v>
      </c>
      <c r="E4594">
        <v>46.5</v>
      </c>
      <c r="F4594" t="s">
        <v>867</v>
      </c>
      <c r="G4594">
        <v>2</v>
      </c>
      <c r="H4594">
        <v>1</v>
      </c>
      <c r="I4594" t="s">
        <v>928</v>
      </c>
      <c r="J4594" t="s">
        <v>882</v>
      </c>
      <c r="K4594" t="s">
        <v>863</v>
      </c>
      <c r="L4594">
        <v>195480.27</v>
      </c>
    </row>
    <row r="4595" spans="1:12" x14ac:dyDescent="0.25">
      <c r="A4595" t="s">
        <v>5190</v>
      </c>
      <c r="B4595" t="s">
        <v>5134</v>
      </c>
      <c r="C4595" t="s">
        <v>3295</v>
      </c>
      <c r="D4595">
        <v>20.7</v>
      </c>
      <c r="E4595">
        <v>27.95</v>
      </c>
      <c r="F4595" t="s">
        <v>860</v>
      </c>
      <c r="G4595">
        <v>2</v>
      </c>
      <c r="H4595">
        <v>1</v>
      </c>
      <c r="I4595" t="s">
        <v>928</v>
      </c>
      <c r="J4595" t="s">
        <v>928</v>
      </c>
      <c r="K4595" t="s">
        <v>863</v>
      </c>
      <c r="L4595">
        <v>440232.43</v>
      </c>
    </row>
    <row r="4596" spans="1:12" x14ac:dyDescent="0.25">
      <c r="A4596" t="s">
        <v>5191</v>
      </c>
      <c r="B4596" t="s">
        <v>5134</v>
      </c>
      <c r="C4596" t="s">
        <v>3295</v>
      </c>
      <c r="D4596">
        <v>18.5</v>
      </c>
      <c r="E4596">
        <v>36.78</v>
      </c>
      <c r="F4596" t="s">
        <v>867</v>
      </c>
      <c r="G4596">
        <v>2</v>
      </c>
      <c r="H4596">
        <v>1</v>
      </c>
      <c r="I4596" t="s">
        <v>928</v>
      </c>
      <c r="J4596" t="s">
        <v>882</v>
      </c>
      <c r="K4596" t="s">
        <v>863</v>
      </c>
      <c r="L4596">
        <v>553521.84</v>
      </c>
    </row>
    <row r="4597" spans="1:12" x14ac:dyDescent="0.25">
      <c r="A4597" t="s">
        <v>288</v>
      </c>
      <c r="B4597" t="s">
        <v>5134</v>
      </c>
      <c r="C4597" t="s">
        <v>3295</v>
      </c>
      <c r="D4597">
        <v>26.2</v>
      </c>
      <c r="E4597">
        <v>19.440000000000001</v>
      </c>
      <c r="F4597" t="s">
        <v>860</v>
      </c>
      <c r="G4597">
        <v>2</v>
      </c>
      <c r="H4597">
        <v>3</v>
      </c>
      <c r="I4597" t="s">
        <v>861</v>
      </c>
      <c r="J4597" t="s">
        <v>882</v>
      </c>
      <c r="K4597" t="s">
        <v>863</v>
      </c>
      <c r="L4597">
        <v>4816791.26</v>
      </c>
    </row>
    <row r="4598" spans="1:12" x14ac:dyDescent="0.25">
      <c r="A4598" t="s">
        <v>5192</v>
      </c>
      <c r="B4598" t="s">
        <v>5134</v>
      </c>
      <c r="C4598" t="s">
        <v>3295</v>
      </c>
      <c r="D4598">
        <v>22.7</v>
      </c>
      <c r="E4598">
        <v>41.8</v>
      </c>
      <c r="F4598" t="s">
        <v>860</v>
      </c>
      <c r="G4598">
        <v>2</v>
      </c>
      <c r="H4598">
        <v>1</v>
      </c>
      <c r="I4598" t="s">
        <v>928</v>
      </c>
      <c r="J4598" t="s">
        <v>882</v>
      </c>
      <c r="K4598" t="s">
        <v>863</v>
      </c>
      <c r="L4598">
        <v>690465.83</v>
      </c>
    </row>
    <row r="4599" spans="1:12" x14ac:dyDescent="0.25">
      <c r="A4599" t="s">
        <v>5193</v>
      </c>
      <c r="B4599" t="s">
        <v>5134</v>
      </c>
      <c r="C4599" t="s">
        <v>3295</v>
      </c>
      <c r="D4599">
        <v>14.1</v>
      </c>
      <c r="E4599">
        <v>57.3</v>
      </c>
      <c r="F4599" t="s">
        <v>860</v>
      </c>
      <c r="G4599">
        <v>1</v>
      </c>
      <c r="H4599">
        <v>1</v>
      </c>
      <c r="I4599" t="s">
        <v>928</v>
      </c>
      <c r="J4599" t="s">
        <v>928</v>
      </c>
      <c r="K4599" t="s">
        <v>863</v>
      </c>
      <c r="L4599">
        <v>2416259.35</v>
      </c>
    </row>
    <row r="4600" spans="1:12" x14ac:dyDescent="0.25">
      <c r="A4600" t="s">
        <v>5194</v>
      </c>
      <c r="B4600" t="s">
        <v>5134</v>
      </c>
      <c r="C4600" t="s">
        <v>3295</v>
      </c>
      <c r="D4600">
        <v>25.7</v>
      </c>
      <c r="E4600">
        <v>77.77</v>
      </c>
      <c r="F4600" t="s">
        <v>860</v>
      </c>
      <c r="G4600">
        <v>1</v>
      </c>
      <c r="H4600">
        <v>1</v>
      </c>
      <c r="I4600" t="s">
        <v>861</v>
      </c>
      <c r="J4600" t="s">
        <v>928</v>
      </c>
      <c r="K4600" t="s">
        <v>863</v>
      </c>
      <c r="L4600">
        <v>58909.68</v>
      </c>
    </row>
    <row r="4601" spans="1:12" x14ac:dyDescent="0.25">
      <c r="A4601" t="s">
        <v>5195</v>
      </c>
      <c r="B4601" t="s">
        <v>5134</v>
      </c>
      <c r="C4601" t="s">
        <v>3295</v>
      </c>
      <c r="D4601">
        <v>24.6</v>
      </c>
      <c r="E4601">
        <v>62</v>
      </c>
      <c r="F4601" t="s">
        <v>860</v>
      </c>
      <c r="G4601">
        <v>1</v>
      </c>
      <c r="H4601">
        <v>1</v>
      </c>
      <c r="I4601" t="s">
        <v>928</v>
      </c>
      <c r="J4601" t="s">
        <v>882</v>
      </c>
      <c r="K4601" t="s">
        <v>863</v>
      </c>
      <c r="L4601">
        <v>1271.0999999999999</v>
      </c>
    </row>
    <row r="4602" spans="1:12" x14ac:dyDescent="0.25">
      <c r="A4602" t="s">
        <v>5196</v>
      </c>
      <c r="B4602" t="s">
        <v>5134</v>
      </c>
      <c r="C4602" t="s">
        <v>3295</v>
      </c>
      <c r="D4602">
        <v>25.3</v>
      </c>
      <c r="E4602">
        <v>62.61</v>
      </c>
      <c r="F4602" t="s">
        <v>860</v>
      </c>
      <c r="G4602">
        <v>2</v>
      </c>
      <c r="H4602">
        <v>1</v>
      </c>
      <c r="I4602" t="s">
        <v>928</v>
      </c>
      <c r="J4602" t="s">
        <v>2142</v>
      </c>
      <c r="K4602" t="s">
        <v>913</v>
      </c>
      <c r="L4602">
        <v>2518193.73</v>
      </c>
    </row>
    <row r="4603" spans="1:12" x14ac:dyDescent="0.25">
      <c r="A4603" t="s">
        <v>5197</v>
      </c>
      <c r="B4603" t="s">
        <v>5134</v>
      </c>
      <c r="C4603" t="s">
        <v>3295</v>
      </c>
      <c r="D4603">
        <v>24.4</v>
      </c>
      <c r="E4603">
        <v>40.799999999999997</v>
      </c>
      <c r="F4603" t="s">
        <v>860</v>
      </c>
      <c r="G4603">
        <v>3</v>
      </c>
      <c r="H4603">
        <v>1</v>
      </c>
      <c r="I4603" t="s">
        <v>861</v>
      </c>
      <c r="J4603" t="s">
        <v>882</v>
      </c>
      <c r="K4603" t="s">
        <v>913</v>
      </c>
      <c r="L4603">
        <v>4138.72</v>
      </c>
    </row>
    <row r="4604" spans="1:12" x14ac:dyDescent="0.25">
      <c r="A4604" t="s">
        <v>253</v>
      </c>
      <c r="B4604" t="s">
        <v>5134</v>
      </c>
      <c r="C4604" t="s">
        <v>3295</v>
      </c>
      <c r="D4604">
        <v>33</v>
      </c>
      <c r="E4604">
        <v>40.26</v>
      </c>
      <c r="F4604" t="s">
        <v>860</v>
      </c>
      <c r="G4604">
        <v>2</v>
      </c>
      <c r="H4604">
        <v>3</v>
      </c>
      <c r="I4604" t="s">
        <v>861</v>
      </c>
      <c r="J4604" t="s">
        <v>882</v>
      </c>
      <c r="K4604" t="s">
        <v>913</v>
      </c>
      <c r="L4604">
        <v>11727469.529999999</v>
      </c>
    </row>
    <row r="4605" spans="1:12" x14ac:dyDescent="0.25">
      <c r="A4605" t="s">
        <v>5198</v>
      </c>
      <c r="B4605" t="s">
        <v>5134</v>
      </c>
      <c r="C4605" t="s">
        <v>3295</v>
      </c>
      <c r="D4605">
        <v>27.3</v>
      </c>
      <c r="E4605">
        <v>41.49</v>
      </c>
      <c r="F4605" t="s">
        <v>867</v>
      </c>
      <c r="G4605">
        <v>2</v>
      </c>
      <c r="H4605">
        <v>1</v>
      </c>
      <c r="I4605" t="s">
        <v>928</v>
      </c>
      <c r="J4605" t="s">
        <v>882</v>
      </c>
      <c r="K4605" t="s">
        <v>913</v>
      </c>
      <c r="L4605">
        <v>13210499.689999999</v>
      </c>
    </row>
    <row r="4606" spans="1:12" x14ac:dyDescent="0.25">
      <c r="A4606" t="s">
        <v>5199</v>
      </c>
      <c r="B4606" t="s">
        <v>5134</v>
      </c>
      <c r="C4606" t="s">
        <v>3295</v>
      </c>
      <c r="D4606">
        <v>31.9</v>
      </c>
      <c r="E4606">
        <v>181.85</v>
      </c>
      <c r="F4606" t="s">
        <v>860</v>
      </c>
      <c r="G4606">
        <v>1</v>
      </c>
      <c r="H4606">
        <v>1</v>
      </c>
      <c r="I4606" t="s">
        <v>928</v>
      </c>
      <c r="J4606" t="s">
        <v>928</v>
      </c>
      <c r="K4606" t="s">
        <v>913</v>
      </c>
      <c r="L4606">
        <v>10872496.449999999</v>
      </c>
    </row>
    <row r="4607" spans="1:12" x14ac:dyDescent="0.25">
      <c r="A4607" t="s">
        <v>5200</v>
      </c>
      <c r="B4607" t="s">
        <v>5134</v>
      </c>
      <c r="C4607" t="s">
        <v>3295</v>
      </c>
      <c r="D4607">
        <v>27.6</v>
      </c>
      <c r="E4607">
        <v>47.5</v>
      </c>
      <c r="F4607" t="s">
        <v>984</v>
      </c>
      <c r="G4607">
        <v>2</v>
      </c>
      <c r="H4607">
        <v>1</v>
      </c>
      <c r="I4607" t="s">
        <v>928</v>
      </c>
      <c r="J4607" t="s">
        <v>882</v>
      </c>
      <c r="K4607" t="s">
        <v>913</v>
      </c>
      <c r="L4607">
        <v>4719929.58</v>
      </c>
    </row>
    <row r="4608" spans="1:12" x14ac:dyDescent="0.25">
      <c r="A4608" t="s">
        <v>5201</v>
      </c>
      <c r="B4608" t="s">
        <v>5134</v>
      </c>
      <c r="C4608" t="s">
        <v>3295</v>
      </c>
      <c r="D4608">
        <v>16.7</v>
      </c>
      <c r="E4608">
        <v>39</v>
      </c>
      <c r="F4608" t="s">
        <v>860</v>
      </c>
      <c r="G4608">
        <v>1</v>
      </c>
      <c r="H4608">
        <v>2</v>
      </c>
      <c r="I4608" t="s">
        <v>861</v>
      </c>
      <c r="J4608" t="s">
        <v>882</v>
      </c>
      <c r="K4608" t="s">
        <v>863</v>
      </c>
      <c r="L4608">
        <v>1727.91</v>
      </c>
    </row>
    <row r="4609" spans="1:12" x14ac:dyDescent="0.25">
      <c r="A4609" t="s">
        <v>5202</v>
      </c>
      <c r="B4609" t="s">
        <v>5134</v>
      </c>
      <c r="C4609" t="s">
        <v>3295</v>
      </c>
      <c r="D4609">
        <v>29.1</v>
      </c>
      <c r="E4609">
        <v>96.09</v>
      </c>
      <c r="F4609" t="s">
        <v>860</v>
      </c>
      <c r="G4609">
        <v>1</v>
      </c>
      <c r="H4609">
        <v>1</v>
      </c>
      <c r="I4609" t="s">
        <v>928</v>
      </c>
      <c r="J4609" t="s">
        <v>928</v>
      </c>
      <c r="K4609" t="s">
        <v>863</v>
      </c>
      <c r="L4609">
        <v>418793.31</v>
      </c>
    </row>
    <row r="4610" spans="1:12" x14ac:dyDescent="0.25">
      <c r="A4610" t="s">
        <v>5203</v>
      </c>
      <c r="B4610" t="s">
        <v>5134</v>
      </c>
      <c r="C4610" t="s">
        <v>3295</v>
      </c>
      <c r="D4610">
        <v>18.7</v>
      </c>
      <c r="E4610">
        <v>72.92</v>
      </c>
      <c r="F4610" t="s">
        <v>865</v>
      </c>
      <c r="G4610">
        <v>3</v>
      </c>
      <c r="H4610">
        <v>1</v>
      </c>
      <c r="I4610" t="s">
        <v>928</v>
      </c>
      <c r="J4610" t="s">
        <v>882</v>
      </c>
      <c r="K4610" t="s">
        <v>913</v>
      </c>
      <c r="L4610">
        <v>77402.17</v>
      </c>
    </row>
    <row r="4611" spans="1:12" x14ac:dyDescent="0.25">
      <c r="A4611" t="s">
        <v>5204</v>
      </c>
      <c r="B4611" t="s">
        <v>5134</v>
      </c>
      <c r="C4611" t="s">
        <v>3295</v>
      </c>
      <c r="D4611">
        <v>24.8</v>
      </c>
      <c r="E4611">
        <v>271.5</v>
      </c>
      <c r="F4611" t="s">
        <v>860</v>
      </c>
      <c r="G4611">
        <v>1</v>
      </c>
      <c r="H4611">
        <v>1</v>
      </c>
      <c r="I4611" t="s">
        <v>928</v>
      </c>
      <c r="J4611" t="s">
        <v>928</v>
      </c>
      <c r="K4611" t="s">
        <v>863</v>
      </c>
      <c r="L4611">
        <v>2230997.54</v>
      </c>
    </row>
    <row r="4612" spans="1:12" x14ac:dyDescent="0.25">
      <c r="A4612" t="s">
        <v>5205</v>
      </c>
      <c r="B4612" t="s">
        <v>5134</v>
      </c>
      <c r="C4612" t="s">
        <v>3295</v>
      </c>
      <c r="D4612">
        <v>22.3</v>
      </c>
      <c r="E4612">
        <v>152</v>
      </c>
      <c r="F4612" t="s">
        <v>860</v>
      </c>
      <c r="G4612">
        <v>1</v>
      </c>
      <c r="H4612">
        <v>1</v>
      </c>
      <c r="I4612" t="s">
        <v>861</v>
      </c>
      <c r="J4612" t="s">
        <v>928</v>
      </c>
      <c r="K4612" t="s">
        <v>863</v>
      </c>
      <c r="L4612">
        <v>139269.14000000001</v>
      </c>
    </row>
    <row r="4613" spans="1:12" x14ac:dyDescent="0.25">
      <c r="A4613" t="s">
        <v>5206</v>
      </c>
      <c r="B4613" t="s">
        <v>5134</v>
      </c>
      <c r="C4613" t="s">
        <v>3295</v>
      </c>
      <c r="D4613">
        <v>23</v>
      </c>
      <c r="E4613">
        <v>335.7</v>
      </c>
      <c r="F4613" t="s">
        <v>860</v>
      </c>
      <c r="G4613">
        <v>1</v>
      </c>
      <c r="H4613">
        <v>1</v>
      </c>
      <c r="I4613" t="s">
        <v>928</v>
      </c>
      <c r="J4613" t="s">
        <v>928</v>
      </c>
      <c r="K4613" t="s">
        <v>863</v>
      </c>
      <c r="L4613">
        <v>4573510.74</v>
      </c>
    </row>
    <row r="4614" spans="1:12" x14ac:dyDescent="0.25">
      <c r="A4614" t="s">
        <v>5207</v>
      </c>
      <c r="B4614" t="s">
        <v>5134</v>
      </c>
      <c r="C4614" t="s">
        <v>3295</v>
      </c>
      <c r="D4614">
        <v>27.6</v>
      </c>
      <c r="E4614">
        <v>383.86</v>
      </c>
      <c r="F4614" t="s">
        <v>860</v>
      </c>
      <c r="G4614">
        <v>1</v>
      </c>
      <c r="H4614">
        <v>1</v>
      </c>
      <c r="I4614" t="s">
        <v>928</v>
      </c>
      <c r="J4614" t="s">
        <v>928</v>
      </c>
      <c r="K4614" t="s">
        <v>863</v>
      </c>
      <c r="L4614">
        <v>5505.28</v>
      </c>
    </row>
    <row r="4615" spans="1:12" x14ac:dyDescent="0.25">
      <c r="A4615" t="s">
        <v>5208</v>
      </c>
      <c r="B4615" t="s">
        <v>5134</v>
      </c>
      <c r="C4615" t="s">
        <v>3295</v>
      </c>
      <c r="D4615">
        <v>24.8</v>
      </c>
      <c r="E4615">
        <v>206.3</v>
      </c>
      <c r="F4615" t="s">
        <v>860</v>
      </c>
      <c r="G4615">
        <v>1</v>
      </c>
      <c r="H4615">
        <v>1</v>
      </c>
      <c r="I4615" t="s">
        <v>928</v>
      </c>
      <c r="J4615" t="s">
        <v>928</v>
      </c>
      <c r="K4615" t="s">
        <v>863</v>
      </c>
      <c r="L4615">
        <v>10475235.800000001</v>
      </c>
    </row>
    <row r="4616" spans="1:12" x14ac:dyDescent="0.25">
      <c r="A4616" t="s">
        <v>5209</v>
      </c>
      <c r="B4616" t="s">
        <v>5134</v>
      </c>
      <c r="C4616" t="s">
        <v>3295</v>
      </c>
      <c r="D4616">
        <v>22</v>
      </c>
      <c r="E4616">
        <v>405.31</v>
      </c>
      <c r="F4616" t="s">
        <v>860</v>
      </c>
      <c r="G4616">
        <v>1</v>
      </c>
      <c r="H4616">
        <v>1</v>
      </c>
      <c r="I4616" t="s">
        <v>861</v>
      </c>
      <c r="J4616" t="s">
        <v>928</v>
      </c>
      <c r="K4616" t="s">
        <v>863</v>
      </c>
      <c r="L4616">
        <v>107561.07</v>
      </c>
    </row>
    <row r="4617" spans="1:12" x14ac:dyDescent="0.25">
      <c r="A4617" t="s">
        <v>5210</v>
      </c>
      <c r="B4617" t="s">
        <v>5134</v>
      </c>
      <c r="C4617" t="s">
        <v>3295</v>
      </c>
      <c r="D4617">
        <v>23.9</v>
      </c>
      <c r="E4617">
        <v>309.87</v>
      </c>
      <c r="F4617" t="s">
        <v>860</v>
      </c>
      <c r="G4617">
        <v>1</v>
      </c>
      <c r="H4617">
        <v>1</v>
      </c>
      <c r="I4617" t="s">
        <v>861</v>
      </c>
      <c r="J4617" t="s">
        <v>928</v>
      </c>
      <c r="K4617" t="s">
        <v>863</v>
      </c>
      <c r="L4617">
        <v>497553.81</v>
      </c>
    </row>
    <row r="4618" spans="1:12" x14ac:dyDescent="0.25">
      <c r="A4618" t="s">
        <v>5211</v>
      </c>
      <c r="B4618" t="s">
        <v>5134</v>
      </c>
      <c r="C4618" t="s">
        <v>3295</v>
      </c>
      <c r="D4618">
        <v>23.4</v>
      </c>
      <c r="E4618">
        <v>286.95</v>
      </c>
      <c r="F4618" t="s">
        <v>860</v>
      </c>
      <c r="G4618">
        <v>1</v>
      </c>
      <c r="H4618">
        <v>1</v>
      </c>
      <c r="I4618" t="s">
        <v>928</v>
      </c>
      <c r="J4618" t="s">
        <v>882</v>
      </c>
      <c r="K4618" t="s">
        <v>863</v>
      </c>
      <c r="L4618">
        <v>5050471.2</v>
      </c>
    </row>
    <row r="4619" spans="1:12" x14ac:dyDescent="0.25">
      <c r="A4619" t="s">
        <v>5212</v>
      </c>
      <c r="B4619" t="s">
        <v>5134</v>
      </c>
      <c r="C4619" t="s">
        <v>3295</v>
      </c>
      <c r="D4619">
        <v>28.5</v>
      </c>
      <c r="E4619">
        <v>155.5</v>
      </c>
      <c r="F4619" t="s">
        <v>860</v>
      </c>
      <c r="G4619">
        <v>1</v>
      </c>
      <c r="H4619">
        <v>2</v>
      </c>
      <c r="I4619" t="s">
        <v>861</v>
      </c>
      <c r="J4619" t="s">
        <v>928</v>
      </c>
      <c r="K4619" t="s">
        <v>863</v>
      </c>
      <c r="L4619">
        <v>481772.49</v>
      </c>
    </row>
    <row r="4620" spans="1:12" x14ac:dyDescent="0.25">
      <c r="A4620" t="s">
        <v>5213</v>
      </c>
      <c r="B4620" t="s">
        <v>5134</v>
      </c>
      <c r="C4620" t="s">
        <v>3295</v>
      </c>
      <c r="D4620">
        <v>23.2</v>
      </c>
      <c r="E4620">
        <v>86.42</v>
      </c>
      <c r="F4620" t="s">
        <v>984</v>
      </c>
      <c r="G4620">
        <v>3</v>
      </c>
      <c r="H4620">
        <v>2</v>
      </c>
      <c r="I4620" t="s">
        <v>861</v>
      </c>
      <c r="J4620" t="s">
        <v>928</v>
      </c>
      <c r="K4620" t="s">
        <v>913</v>
      </c>
      <c r="L4620">
        <v>2138341.08</v>
      </c>
    </row>
    <row r="4621" spans="1:12" x14ac:dyDescent="0.25">
      <c r="A4621" t="s">
        <v>5214</v>
      </c>
      <c r="B4621" t="s">
        <v>5134</v>
      </c>
      <c r="C4621" t="s">
        <v>3295</v>
      </c>
      <c r="D4621">
        <v>25.2</v>
      </c>
      <c r="E4621">
        <v>79.930000000000007</v>
      </c>
      <c r="F4621" t="s">
        <v>918</v>
      </c>
      <c r="G4621">
        <v>3</v>
      </c>
      <c r="H4621">
        <v>2</v>
      </c>
      <c r="I4621" t="s">
        <v>861</v>
      </c>
      <c r="J4621" t="s">
        <v>928</v>
      </c>
      <c r="K4621" t="s">
        <v>913</v>
      </c>
      <c r="L4621">
        <v>899008.3</v>
      </c>
    </row>
    <row r="4622" spans="1:12" x14ac:dyDescent="0.25">
      <c r="A4622" t="s">
        <v>5215</v>
      </c>
      <c r="B4622" t="s">
        <v>5134</v>
      </c>
      <c r="C4622" t="s">
        <v>3295</v>
      </c>
      <c r="D4622">
        <v>21.2</v>
      </c>
      <c r="E4622">
        <v>63.03</v>
      </c>
      <c r="F4622" t="s">
        <v>984</v>
      </c>
      <c r="G4622">
        <v>3</v>
      </c>
      <c r="H4622">
        <v>1</v>
      </c>
      <c r="I4622" t="s">
        <v>928</v>
      </c>
      <c r="J4622" t="s">
        <v>928</v>
      </c>
      <c r="K4622" t="s">
        <v>868</v>
      </c>
      <c r="L4622">
        <v>916403.68</v>
      </c>
    </row>
    <row r="4623" spans="1:12" x14ac:dyDescent="0.25">
      <c r="A4623" t="s">
        <v>395</v>
      </c>
      <c r="B4623" t="s">
        <v>5134</v>
      </c>
      <c r="C4623" t="s">
        <v>3295</v>
      </c>
      <c r="D4623">
        <v>29.7</v>
      </c>
      <c r="E4623">
        <v>151.21</v>
      </c>
      <c r="F4623" t="s">
        <v>918</v>
      </c>
      <c r="G4623">
        <v>3</v>
      </c>
      <c r="H4623">
        <v>1</v>
      </c>
      <c r="I4623" t="s">
        <v>861</v>
      </c>
      <c r="J4623" t="s">
        <v>928</v>
      </c>
      <c r="K4623" t="s">
        <v>913</v>
      </c>
      <c r="L4623">
        <v>202767.11</v>
      </c>
    </row>
    <row r="4624" spans="1:12" x14ac:dyDescent="0.25">
      <c r="A4624" t="s">
        <v>5216</v>
      </c>
      <c r="B4624" t="s">
        <v>5134</v>
      </c>
      <c r="C4624" t="s">
        <v>3295</v>
      </c>
      <c r="D4624">
        <v>26.8</v>
      </c>
      <c r="E4624">
        <v>160.47</v>
      </c>
      <c r="F4624" t="s">
        <v>984</v>
      </c>
      <c r="G4624">
        <v>3</v>
      </c>
      <c r="H4624">
        <v>1</v>
      </c>
      <c r="I4624" t="s">
        <v>928</v>
      </c>
      <c r="J4624" t="s">
        <v>928</v>
      </c>
      <c r="K4624" t="s">
        <v>913</v>
      </c>
      <c r="L4624">
        <v>5121813.66</v>
      </c>
    </row>
    <row r="4625" spans="1:12" x14ac:dyDescent="0.25">
      <c r="A4625" t="s">
        <v>5217</v>
      </c>
      <c r="B4625" t="s">
        <v>5134</v>
      </c>
      <c r="C4625" t="s">
        <v>3295</v>
      </c>
      <c r="D4625">
        <v>22.2</v>
      </c>
      <c r="E4625">
        <v>63.36</v>
      </c>
      <c r="F4625" t="s">
        <v>918</v>
      </c>
      <c r="G4625">
        <v>3</v>
      </c>
      <c r="H4625">
        <v>1</v>
      </c>
      <c r="I4625" t="s">
        <v>928</v>
      </c>
      <c r="J4625" t="s">
        <v>928</v>
      </c>
      <c r="K4625" t="s">
        <v>913</v>
      </c>
      <c r="L4625">
        <v>7099.2</v>
      </c>
    </row>
    <row r="4626" spans="1:12" x14ac:dyDescent="0.25">
      <c r="A4626" t="s">
        <v>5218</v>
      </c>
      <c r="B4626" t="s">
        <v>5134</v>
      </c>
      <c r="C4626" t="s">
        <v>3295</v>
      </c>
      <c r="D4626">
        <v>22.5</v>
      </c>
      <c r="E4626">
        <v>72.19</v>
      </c>
      <c r="F4626" t="s">
        <v>984</v>
      </c>
      <c r="G4626">
        <v>3</v>
      </c>
      <c r="H4626">
        <v>1</v>
      </c>
      <c r="I4626" t="s">
        <v>928</v>
      </c>
      <c r="J4626" t="s">
        <v>928</v>
      </c>
      <c r="K4626" t="s">
        <v>913</v>
      </c>
      <c r="L4626">
        <v>207006.01</v>
      </c>
    </row>
    <row r="4627" spans="1:12" x14ac:dyDescent="0.25">
      <c r="A4627" t="s">
        <v>264</v>
      </c>
      <c r="B4627" t="s">
        <v>5134</v>
      </c>
      <c r="C4627" t="s">
        <v>3295</v>
      </c>
      <c r="D4627">
        <v>25.9</v>
      </c>
      <c r="E4627">
        <v>105.18</v>
      </c>
      <c r="F4627" t="s">
        <v>918</v>
      </c>
      <c r="G4627">
        <v>3</v>
      </c>
      <c r="H4627">
        <v>2</v>
      </c>
      <c r="I4627" t="s">
        <v>861</v>
      </c>
      <c r="J4627" t="s">
        <v>928</v>
      </c>
      <c r="K4627" t="s">
        <v>913</v>
      </c>
      <c r="L4627">
        <v>8216640.2699999996</v>
      </c>
    </row>
    <row r="4628" spans="1:12" x14ac:dyDescent="0.25">
      <c r="A4628" t="s">
        <v>5219</v>
      </c>
      <c r="B4628" t="s">
        <v>5134</v>
      </c>
      <c r="C4628" t="s">
        <v>3295</v>
      </c>
      <c r="D4628">
        <v>19.5</v>
      </c>
      <c r="E4628">
        <v>58</v>
      </c>
      <c r="F4628" t="s">
        <v>916</v>
      </c>
      <c r="G4628">
        <v>3</v>
      </c>
      <c r="H4628">
        <v>2</v>
      </c>
      <c r="I4628" t="s">
        <v>928</v>
      </c>
      <c r="J4628" t="s">
        <v>928</v>
      </c>
      <c r="K4628" t="s">
        <v>913</v>
      </c>
      <c r="L4628">
        <v>351063.41</v>
      </c>
    </row>
    <row r="4629" spans="1:12" x14ac:dyDescent="0.25">
      <c r="A4629" t="s">
        <v>5220</v>
      </c>
      <c r="B4629" t="s">
        <v>5134</v>
      </c>
      <c r="C4629" t="s">
        <v>3295</v>
      </c>
      <c r="D4629">
        <v>24.9</v>
      </c>
      <c r="E4629">
        <v>48.01</v>
      </c>
      <c r="F4629" t="s">
        <v>916</v>
      </c>
      <c r="G4629">
        <v>3</v>
      </c>
      <c r="H4629">
        <v>2</v>
      </c>
      <c r="I4629" t="s">
        <v>928</v>
      </c>
      <c r="J4629" t="s">
        <v>928</v>
      </c>
      <c r="K4629" t="s">
        <v>913</v>
      </c>
      <c r="L4629">
        <v>12021.74</v>
      </c>
    </row>
    <row r="4630" spans="1:12" x14ac:dyDescent="0.25">
      <c r="A4630" t="s">
        <v>5221</v>
      </c>
      <c r="B4630" t="s">
        <v>5134</v>
      </c>
      <c r="C4630" t="s">
        <v>3295</v>
      </c>
      <c r="D4630">
        <v>22.5</v>
      </c>
      <c r="E4630">
        <v>113</v>
      </c>
      <c r="F4630" t="s">
        <v>916</v>
      </c>
      <c r="G4630">
        <v>3</v>
      </c>
      <c r="H4630">
        <v>2</v>
      </c>
      <c r="I4630" t="s">
        <v>928</v>
      </c>
      <c r="J4630" t="s">
        <v>928</v>
      </c>
      <c r="K4630" t="s">
        <v>913</v>
      </c>
      <c r="L4630">
        <v>1439470.59</v>
      </c>
    </row>
    <row r="4631" spans="1:12" x14ac:dyDescent="0.25">
      <c r="A4631" t="s">
        <v>276</v>
      </c>
      <c r="B4631" t="s">
        <v>5134</v>
      </c>
      <c r="C4631" t="s">
        <v>3295</v>
      </c>
      <c r="D4631">
        <v>24.8</v>
      </c>
      <c r="E4631">
        <v>91.76</v>
      </c>
      <c r="F4631" t="s">
        <v>916</v>
      </c>
      <c r="G4631">
        <v>3</v>
      </c>
      <c r="H4631">
        <v>2</v>
      </c>
      <c r="I4631" t="s">
        <v>861</v>
      </c>
      <c r="J4631" t="s">
        <v>882</v>
      </c>
      <c r="K4631" t="s">
        <v>913</v>
      </c>
      <c r="L4631">
        <v>7031582.3600000003</v>
      </c>
    </row>
    <row r="4632" spans="1:12" x14ac:dyDescent="0.25">
      <c r="A4632" t="s">
        <v>5222</v>
      </c>
      <c r="B4632" t="s">
        <v>5134</v>
      </c>
      <c r="C4632" t="s">
        <v>3295</v>
      </c>
      <c r="D4632">
        <v>18.8</v>
      </c>
      <c r="E4632">
        <v>48.01</v>
      </c>
      <c r="F4632" t="s">
        <v>916</v>
      </c>
      <c r="G4632">
        <v>3</v>
      </c>
      <c r="H4632">
        <v>2</v>
      </c>
      <c r="I4632" t="s">
        <v>861</v>
      </c>
      <c r="J4632" t="s">
        <v>882</v>
      </c>
      <c r="K4632" t="s">
        <v>913</v>
      </c>
      <c r="L4632">
        <v>3688152.77</v>
      </c>
    </row>
    <row r="4633" spans="1:12" x14ac:dyDescent="0.25">
      <c r="A4633" t="s">
        <v>367</v>
      </c>
      <c r="B4633" t="s">
        <v>5134</v>
      </c>
      <c r="C4633" t="s">
        <v>3295</v>
      </c>
      <c r="D4633">
        <v>27.8</v>
      </c>
      <c r="E4633">
        <v>100.06</v>
      </c>
      <c r="F4633" t="s">
        <v>916</v>
      </c>
      <c r="G4633">
        <v>3</v>
      </c>
      <c r="H4633">
        <v>2</v>
      </c>
      <c r="I4633" t="s">
        <v>928</v>
      </c>
      <c r="J4633" t="s">
        <v>882</v>
      </c>
      <c r="K4633" t="s">
        <v>913</v>
      </c>
      <c r="L4633">
        <v>6719237.6799999997</v>
      </c>
    </row>
    <row r="4634" spans="1:12" x14ac:dyDescent="0.25">
      <c r="A4634" t="s">
        <v>5223</v>
      </c>
      <c r="B4634" t="s">
        <v>5134</v>
      </c>
      <c r="C4634" t="s">
        <v>3295</v>
      </c>
      <c r="D4634">
        <v>18.600000000000001</v>
      </c>
      <c r="E4634">
        <v>45.32</v>
      </c>
      <c r="F4634" t="s">
        <v>916</v>
      </c>
      <c r="G4634">
        <v>3</v>
      </c>
      <c r="H4634">
        <v>2</v>
      </c>
      <c r="I4634" t="s">
        <v>861</v>
      </c>
      <c r="J4634" t="s">
        <v>882</v>
      </c>
      <c r="K4634" t="s">
        <v>913</v>
      </c>
      <c r="L4634">
        <v>6509718.2199999997</v>
      </c>
    </row>
    <row r="4635" spans="1:12" x14ac:dyDescent="0.25">
      <c r="A4635" t="s">
        <v>5224</v>
      </c>
      <c r="B4635" t="s">
        <v>5134</v>
      </c>
      <c r="C4635" t="s">
        <v>3295</v>
      </c>
      <c r="D4635">
        <v>27</v>
      </c>
      <c r="E4635">
        <v>62.68</v>
      </c>
      <c r="F4635" t="s">
        <v>918</v>
      </c>
      <c r="G4635">
        <v>2</v>
      </c>
      <c r="H4635">
        <v>2</v>
      </c>
      <c r="I4635" t="s">
        <v>993</v>
      </c>
      <c r="J4635" t="s">
        <v>2142</v>
      </c>
      <c r="K4635" t="s">
        <v>913</v>
      </c>
      <c r="L4635">
        <v>4756494.1399999997</v>
      </c>
    </row>
    <row r="4636" spans="1:12" x14ac:dyDescent="0.25">
      <c r="A4636" t="s">
        <v>5225</v>
      </c>
      <c r="B4636" t="s">
        <v>5134</v>
      </c>
      <c r="C4636" t="s">
        <v>3295</v>
      </c>
      <c r="D4636">
        <v>30.8</v>
      </c>
      <c r="E4636">
        <v>43</v>
      </c>
      <c r="F4636" t="s">
        <v>916</v>
      </c>
      <c r="G4636">
        <v>3</v>
      </c>
      <c r="H4636">
        <v>1</v>
      </c>
      <c r="I4636" t="s">
        <v>861</v>
      </c>
      <c r="J4636" t="s">
        <v>882</v>
      </c>
      <c r="K4636" t="s">
        <v>913</v>
      </c>
      <c r="L4636">
        <v>284991.46000000002</v>
      </c>
    </row>
    <row r="4637" spans="1:12" x14ac:dyDescent="0.25">
      <c r="A4637" t="s">
        <v>5226</v>
      </c>
      <c r="B4637" t="s">
        <v>5227</v>
      </c>
      <c r="C4637" t="s">
        <v>3295</v>
      </c>
      <c r="D4637">
        <v>21.4</v>
      </c>
      <c r="E4637">
        <v>80.290000000000006</v>
      </c>
      <c r="F4637" t="s">
        <v>860</v>
      </c>
      <c r="G4637">
        <v>1</v>
      </c>
      <c r="H4637">
        <v>1</v>
      </c>
      <c r="I4637" t="s">
        <v>993</v>
      </c>
      <c r="J4637" t="s">
        <v>994</v>
      </c>
      <c r="K4637" t="s">
        <v>863</v>
      </c>
      <c r="L4637">
        <v>229101.27</v>
      </c>
    </row>
    <row r="4638" spans="1:12" x14ac:dyDescent="0.25">
      <c r="A4638" t="s">
        <v>5228</v>
      </c>
      <c r="B4638" t="s">
        <v>5227</v>
      </c>
      <c r="C4638" t="s">
        <v>3295</v>
      </c>
      <c r="D4638">
        <v>25.3</v>
      </c>
      <c r="E4638">
        <v>64.900000000000006</v>
      </c>
      <c r="F4638" t="s">
        <v>860</v>
      </c>
      <c r="G4638">
        <v>1</v>
      </c>
      <c r="H4638">
        <v>1</v>
      </c>
      <c r="I4638" t="s">
        <v>993</v>
      </c>
      <c r="J4638" t="s">
        <v>994</v>
      </c>
      <c r="K4638" t="s">
        <v>863</v>
      </c>
      <c r="L4638">
        <v>3722962.66</v>
      </c>
    </row>
    <row r="4639" spans="1:12" x14ac:dyDescent="0.25">
      <c r="A4639" t="s">
        <v>5229</v>
      </c>
      <c r="B4639" t="s">
        <v>5230</v>
      </c>
      <c r="C4639" t="s">
        <v>3295</v>
      </c>
      <c r="D4639">
        <v>19.2</v>
      </c>
      <c r="E4639">
        <v>65.400000000000006</v>
      </c>
      <c r="F4639" t="s">
        <v>865</v>
      </c>
      <c r="G4639">
        <v>3</v>
      </c>
      <c r="H4639">
        <v>1</v>
      </c>
      <c r="I4639" t="s">
        <v>861</v>
      </c>
      <c r="J4639" t="s">
        <v>882</v>
      </c>
      <c r="K4639" t="s">
        <v>863</v>
      </c>
      <c r="L4639">
        <v>3469655.34</v>
      </c>
    </row>
    <row r="4640" spans="1:12" x14ac:dyDescent="0.25">
      <c r="A4640" t="s">
        <v>5231</v>
      </c>
      <c r="B4640" t="s">
        <v>5230</v>
      </c>
      <c r="C4640" t="s">
        <v>3295</v>
      </c>
      <c r="D4640">
        <v>25</v>
      </c>
      <c r="E4640">
        <v>69.040000000000006</v>
      </c>
      <c r="F4640" t="s">
        <v>867</v>
      </c>
      <c r="G4640">
        <v>2</v>
      </c>
      <c r="H4640">
        <v>1</v>
      </c>
      <c r="I4640" t="s">
        <v>861</v>
      </c>
      <c r="J4640" t="s">
        <v>882</v>
      </c>
      <c r="K4640" t="s">
        <v>863</v>
      </c>
      <c r="L4640">
        <v>1521047.71</v>
      </c>
    </row>
    <row r="4641" spans="1:12" x14ac:dyDescent="0.25">
      <c r="A4641" t="s">
        <v>5232</v>
      </c>
      <c r="B4641" t="s">
        <v>5230</v>
      </c>
      <c r="C4641" t="s">
        <v>3295</v>
      </c>
      <c r="D4641">
        <v>24.3</v>
      </c>
      <c r="E4641">
        <v>50.6</v>
      </c>
      <c r="F4641" t="s">
        <v>867</v>
      </c>
      <c r="G4641">
        <v>2</v>
      </c>
      <c r="H4641">
        <v>1</v>
      </c>
      <c r="I4641" t="s">
        <v>861</v>
      </c>
      <c r="J4641" t="s">
        <v>882</v>
      </c>
      <c r="K4641" t="s">
        <v>863</v>
      </c>
      <c r="L4641">
        <v>1835004.73</v>
      </c>
    </row>
    <row r="4642" spans="1:12" x14ac:dyDescent="0.25">
      <c r="A4642" t="s">
        <v>465</v>
      </c>
      <c r="B4642" t="s">
        <v>5230</v>
      </c>
      <c r="C4642" t="s">
        <v>3295</v>
      </c>
      <c r="D4642">
        <v>23</v>
      </c>
      <c r="E4642">
        <v>39.42</v>
      </c>
      <c r="F4642" t="s">
        <v>865</v>
      </c>
      <c r="G4642">
        <v>3</v>
      </c>
      <c r="H4642">
        <v>3</v>
      </c>
      <c r="I4642" t="s">
        <v>861</v>
      </c>
      <c r="J4642" t="s">
        <v>882</v>
      </c>
      <c r="K4642" t="s">
        <v>863</v>
      </c>
      <c r="L4642">
        <v>1714597.84</v>
      </c>
    </row>
    <row r="4643" spans="1:12" x14ac:dyDescent="0.25">
      <c r="A4643" t="s">
        <v>5233</v>
      </c>
      <c r="B4643" t="s">
        <v>5230</v>
      </c>
      <c r="C4643" t="s">
        <v>3295</v>
      </c>
      <c r="D4643">
        <v>19</v>
      </c>
      <c r="E4643">
        <v>73.84</v>
      </c>
      <c r="F4643" t="s">
        <v>865</v>
      </c>
      <c r="G4643">
        <v>3</v>
      </c>
      <c r="H4643">
        <v>1</v>
      </c>
      <c r="I4643" t="s">
        <v>861</v>
      </c>
      <c r="J4643" t="s">
        <v>928</v>
      </c>
      <c r="K4643" t="s">
        <v>863</v>
      </c>
      <c r="L4643">
        <v>548346.11</v>
      </c>
    </row>
    <row r="4644" spans="1:12" x14ac:dyDescent="0.25">
      <c r="A4644" t="s">
        <v>5234</v>
      </c>
      <c r="B4644" t="s">
        <v>5230</v>
      </c>
      <c r="C4644" t="s">
        <v>3295</v>
      </c>
      <c r="D4644">
        <v>22.2</v>
      </c>
      <c r="E4644">
        <v>36.44</v>
      </c>
      <c r="F4644" t="s">
        <v>916</v>
      </c>
      <c r="G4644">
        <v>3</v>
      </c>
      <c r="H4644">
        <v>1</v>
      </c>
      <c r="I4644" t="s">
        <v>861</v>
      </c>
      <c r="J4644" t="s">
        <v>882</v>
      </c>
      <c r="K4644" t="s">
        <v>863</v>
      </c>
      <c r="L4644">
        <v>7178744.6799999997</v>
      </c>
    </row>
    <row r="4645" spans="1:12" x14ac:dyDescent="0.25">
      <c r="A4645" t="s">
        <v>67</v>
      </c>
      <c r="B4645" t="s">
        <v>5230</v>
      </c>
      <c r="C4645" t="s">
        <v>3295</v>
      </c>
      <c r="D4645">
        <v>31</v>
      </c>
      <c r="E4645">
        <v>28.44</v>
      </c>
      <c r="F4645" t="s">
        <v>867</v>
      </c>
      <c r="G4645">
        <v>3</v>
      </c>
      <c r="H4645">
        <v>3</v>
      </c>
      <c r="I4645" t="s">
        <v>861</v>
      </c>
      <c r="J4645" t="s">
        <v>882</v>
      </c>
      <c r="K4645" t="s">
        <v>863</v>
      </c>
      <c r="L4645">
        <v>10799323.67</v>
      </c>
    </row>
    <row r="4646" spans="1:12" x14ac:dyDescent="0.25">
      <c r="A4646" t="s">
        <v>5235</v>
      </c>
      <c r="B4646" t="s">
        <v>5230</v>
      </c>
      <c r="C4646" t="s">
        <v>3295</v>
      </c>
      <c r="D4646">
        <v>24.9</v>
      </c>
      <c r="E4646">
        <v>26</v>
      </c>
      <c r="F4646" t="s">
        <v>865</v>
      </c>
      <c r="G4646">
        <v>2</v>
      </c>
      <c r="H4646">
        <v>2</v>
      </c>
      <c r="I4646" t="s">
        <v>861</v>
      </c>
      <c r="J4646" t="s">
        <v>882</v>
      </c>
      <c r="K4646" t="s">
        <v>863</v>
      </c>
      <c r="L4646">
        <v>1600656.54</v>
      </c>
    </row>
    <row r="4647" spans="1:12" x14ac:dyDescent="0.25">
      <c r="A4647" t="s">
        <v>431</v>
      </c>
      <c r="B4647" t="s">
        <v>5230</v>
      </c>
      <c r="C4647" t="s">
        <v>3295</v>
      </c>
      <c r="D4647">
        <v>26.6</v>
      </c>
      <c r="E4647">
        <v>32.18</v>
      </c>
      <c r="F4647" t="s">
        <v>865</v>
      </c>
      <c r="G4647">
        <v>3</v>
      </c>
      <c r="H4647">
        <v>3</v>
      </c>
      <c r="I4647" t="s">
        <v>861</v>
      </c>
      <c r="J4647" t="s">
        <v>882</v>
      </c>
      <c r="K4647" t="s">
        <v>863</v>
      </c>
      <c r="L4647">
        <v>14145065.02</v>
      </c>
    </row>
    <row r="4648" spans="1:12" x14ac:dyDescent="0.25">
      <c r="A4648" t="s">
        <v>5236</v>
      </c>
      <c r="B4648" t="s">
        <v>5230</v>
      </c>
      <c r="C4648" t="s">
        <v>3295</v>
      </c>
      <c r="D4648">
        <v>24.6</v>
      </c>
      <c r="E4648">
        <v>49.9</v>
      </c>
      <c r="F4648" t="s">
        <v>865</v>
      </c>
      <c r="G4648">
        <v>2</v>
      </c>
      <c r="H4648">
        <v>1</v>
      </c>
      <c r="I4648" t="s">
        <v>861</v>
      </c>
      <c r="J4648" t="s">
        <v>882</v>
      </c>
      <c r="K4648" t="s">
        <v>863</v>
      </c>
      <c r="L4648">
        <v>1312304.95</v>
      </c>
    </row>
    <row r="4649" spans="1:12" x14ac:dyDescent="0.25">
      <c r="A4649" t="s">
        <v>131</v>
      </c>
      <c r="B4649" t="s">
        <v>5230</v>
      </c>
      <c r="C4649" t="s">
        <v>3295</v>
      </c>
      <c r="D4649">
        <v>26.3</v>
      </c>
      <c r="E4649">
        <v>63.41</v>
      </c>
      <c r="F4649" t="s">
        <v>865</v>
      </c>
      <c r="G4649">
        <v>3</v>
      </c>
      <c r="H4649">
        <v>3</v>
      </c>
      <c r="I4649" t="s">
        <v>861</v>
      </c>
      <c r="J4649" t="s">
        <v>862</v>
      </c>
      <c r="K4649" t="s">
        <v>863</v>
      </c>
      <c r="L4649">
        <v>35088491.93</v>
      </c>
    </row>
    <row r="4650" spans="1:12" x14ac:dyDescent="0.25">
      <c r="A4650" t="s">
        <v>5237</v>
      </c>
      <c r="B4650" t="s">
        <v>5230</v>
      </c>
      <c r="C4650" t="s">
        <v>3295</v>
      </c>
      <c r="D4650">
        <v>21.3</v>
      </c>
      <c r="E4650">
        <v>53.72</v>
      </c>
      <c r="F4650" t="s">
        <v>865</v>
      </c>
      <c r="G4650">
        <v>3</v>
      </c>
      <c r="H4650">
        <v>1</v>
      </c>
      <c r="I4650" t="s">
        <v>861</v>
      </c>
      <c r="J4650" t="s">
        <v>882</v>
      </c>
      <c r="K4650" t="s">
        <v>863</v>
      </c>
      <c r="L4650">
        <v>2533065.5</v>
      </c>
    </row>
    <row r="4651" spans="1:12" x14ac:dyDescent="0.25">
      <c r="A4651" t="s">
        <v>5238</v>
      </c>
      <c r="B4651" t="s">
        <v>5230</v>
      </c>
      <c r="C4651" t="s">
        <v>3295</v>
      </c>
      <c r="D4651">
        <v>19.100000000000001</v>
      </c>
      <c r="E4651">
        <v>23.5</v>
      </c>
      <c r="F4651" t="s">
        <v>865</v>
      </c>
      <c r="G4651">
        <v>3</v>
      </c>
      <c r="H4651">
        <v>1</v>
      </c>
      <c r="I4651" t="s">
        <v>861</v>
      </c>
      <c r="J4651" t="s">
        <v>882</v>
      </c>
      <c r="K4651" t="s">
        <v>863</v>
      </c>
      <c r="L4651">
        <v>427904.64</v>
      </c>
    </row>
    <row r="4652" spans="1:12" x14ac:dyDescent="0.25">
      <c r="A4652" t="s">
        <v>5239</v>
      </c>
      <c r="B4652" t="s">
        <v>5230</v>
      </c>
      <c r="C4652" t="s">
        <v>3295</v>
      </c>
      <c r="D4652">
        <v>26.8</v>
      </c>
      <c r="E4652">
        <v>25.2</v>
      </c>
      <c r="F4652" t="s">
        <v>865</v>
      </c>
      <c r="G4652">
        <v>2</v>
      </c>
      <c r="H4652">
        <v>3</v>
      </c>
      <c r="I4652" t="s">
        <v>861</v>
      </c>
      <c r="J4652" t="s">
        <v>882</v>
      </c>
      <c r="K4652" t="s">
        <v>863</v>
      </c>
      <c r="L4652">
        <v>8757847.9900000002</v>
      </c>
    </row>
    <row r="4653" spans="1:12" x14ac:dyDescent="0.25">
      <c r="A4653" t="s">
        <v>366</v>
      </c>
      <c r="B4653" t="s">
        <v>5230</v>
      </c>
      <c r="C4653" t="s">
        <v>3295</v>
      </c>
      <c r="D4653">
        <v>22.6</v>
      </c>
      <c r="E4653">
        <v>51.59</v>
      </c>
      <c r="F4653" t="s">
        <v>865</v>
      </c>
      <c r="G4653">
        <v>3</v>
      </c>
      <c r="H4653">
        <v>3</v>
      </c>
      <c r="I4653" t="s">
        <v>861</v>
      </c>
      <c r="J4653" t="s">
        <v>882</v>
      </c>
      <c r="K4653" t="s">
        <v>863</v>
      </c>
      <c r="L4653">
        <v>8852504.2899999991</v>
      </c>
    </row>
    <row r="4654" spans="1:12" x14ac:dyDescent="0.25">
      <c r="A4654" t="s">
        <v>5240</v>
      </c>
      <c r="B4654" t="s">
        <v>5230</v>
      </c>
      <c r="C4654" t="s">
        <v>3295</v>
      </c>
      <c r="D4654">
        <v>17.600000000000001</v>
      </c>
      <c r="E4654">
        <v>34.28</v>
      </c>
      <c r="F4654" t="s">
        <v>867</v>
      </c>
      <c r="G4654">
        <v>3</v>
      </c>
      <c r="H4654">
        <v>1</v>
      </c>
      <c r="I4654" t="s">
        <v>861</v>
      </c>
      <c r="J4654" t="s">
        <v>882</v>
      </c>
      <c r="K4654" t="s">
        <v>863</v>
      </c>
      <c r="L4654">
        <v>1193617.21</v>
      </c>
    </row>
    <row r="4655" spans="1:12" x14ac:dyDescent="0.25">
      <c r="A4655" t="s">
        <v>5241</v>
      </c>
      <c r="B4655" t="s">
        <v>5230</v>
      </c>
      <c r="C4655" t="s">
        <v>3295</v>
      </c>
      <c r="D4655">
        <v>21.4</v>
      </c>
      <c r="E4655">
        <v>36.4</v>
      </c>
      <c r="F4655" t="s">
        <v>916</v>
      </c>
      <c r="G4655">
        <v>3</v>
      </c>
      <c r="H4655">
        <v>1</v>
      </c>
      <c r="I4655" t="s">
        <v>861</v>
      </c>
      <c r="J4655" t="s">
        <v>882</v>
      </c>
      <c r="K4655" t="s">
        <v>863</v>
      </c>
      <c r="L4655" t="s">
        <v>844</v>
      </c>
    </row>
    <row r="4656" spans="1:12" x14ac:dyDescent="0.25">
      <c r="A4656" t="s">
        <v>645</v>
      </c>
      <c r="B4656" t="s">
        <v>5230</v>
      </c>
      <c r="C4656" t="s">
        <v>3295</v>
      </c>
      <c r="D4656">
        <v>23.8</v>
      </c>
      <c r="E4656">
        <v>60.43</v>
      </c>
      <c r="F4656" t="s">
        <v>865</v>
      </c>
      <c r="G4656">
        <v>2</v>
      </c>
      <c r="H4656">
        <v>2</v>
      </c>
      <c r="I4656" t="s">
        <v>861</v>
      </c>
      <c r="J4656" t="s">
        <v>882</v>
      </c>
      <c r="K4656" t="s">
        <v>863</v>
      </c>
      <c r="L4656">
        <v>557659.42000000004</v>
      </c>
    </row>
    <row r="4657" spans="1:12" x14ac:dyDescent="0.25">
      <c r="A4657" t="s">
        <v>740</v>
      </c>
      <c r="B4657" t="s">
        <v>5230</v>
      </c>
      <c r="C4657" t="s">
        <v>3295</v>
      </c>
      <c r="D4657">
        <v>36</v>
      </c>
      <c r="E4657">
        <v>46.49</v>
      </c>
      <c r="F4657" t="s">
        <v>916</v>
      </c>
      <c r="G4657">
        <v>3</v>
      </c>
      <c r="H4657">
        <v>3</v>
      </c>
      <c r="I4657" t="s">
        <v>861</v>
      </c>
      <c r="J4657" t="s">
        <v>882</v>
      </c>
      <c r="K4657" t="s">
        <v>863</v>
      </c>
      <c r="L4657">
        <v>8409985.2799999993</v>
      </c>
    </row>
    <row r="4658" spans="1:12" x14ac:dyDescent="0.25">
      <c r="A4658" t="s">
        <v>5242</v>
      </c>
      <c r="B4658" t="s">
        <v>5230</v>
      </c>
      <c r="C4658" t="s">
        <v>3295</v>
      </c>
      <c r="D4658">
        <v>22.6</v>
      </c>
      <c r="E4658">
        <v>22.4</v>
      </c>
      <c r="F4658" t="s">
        <v>860</v>
      </c>
      <c r="G4658">
        <v>1</v>
      </c>
      <c r="H4658">
        <v>1</v>
      </c>
      <c r="I4658" t="s">
        <v>861</v>
      </c>
      <c r="J4658" t="s">
        <v>882</v>
      </c>
      <c r="K4658" t="s">
        <v>863</v>
      </c>
      <c r="L4658">
        <v>150.77000000000001</v>
      </c>
    </row>
    <row r="4659" spans="1:12" x14ac:dyDescent="0.25">
      <c r="A4659" t="s">
        <v>798</v>
      </c>
      <c r="B4659" t="s">
        <v>5230</v>
      </c>
      <c r="C4659" t="s">
        <v>3295</v>
      </c>
      <c r="D4659">
        <v>23.6</v>
      </c>
      <c r="E4659">
        <v>19.7</v>
      </c>
      <c r="F4659" t="s">
        <v>867</v>
      </c>
      <c r="G4659">
        <v>2</v>
      </c>
      <c r="H4659">
        <v>3</v>
      </c>
      <c r="I4659" t="s">
        <v>861</v>
      </c>
      <c r="J4659" t="s">
        <v>882</v>
      </c>
      <c r="K4659" t="s">
        <v>863</v>
      </c>
      <c r="L4659">
        <v>352571.91</v>
      </c>
    </row>
    <row r="4660" spans="1:12" x14ac:dyDescent="0.25">
      <c r="A4660" t="s">
        <v>5243</v>
      </c>
      <c r="B4660" t="s">
        <v>5230</v>
      </c>
      <c r="C4660" t="s">
        <v>3295</v>
      </c>
      <c r="D4660">
        <v>20.3</v>
      </c>
      <c r="E4660">
        <v>51.51</v>
      </c>
      <c r="F4660" t="s">
        <v>865</v>
      </c>
      <c r="G4660">
        <v>2</v>
      </c>
      <c r="H4660">
        <v>2</v>
      </c>
      <c r="I4660" t="s">
        <v>861</v>
      </c>
      <c r="J4660" t="s">
        <v>882</v>
      </c>
      <c r="K4660" t="s">
        <v>863</v>
      </c>
      <c r="L4660">
        <v>11170512.1</v>
      </c>
    </row>
    <row r="4661" spans="1:12" x14ac:dyDescent="0.25">
      <c r="A4661" t="s">
        <v>646</v>
      </c>
      <c r="B4661" t="s">
        <v>5230</v>
      </c>
      <c r="C4661" t="s">
        <v>3295</v>
      </c>
      <c r="D4661">
        <v>31.4</v>
      </c>
      <c r="E4661">
        <v>35.97</v>
      </c>
      <c r="F4661" t="s">
        <v>865</v>
      </c>
      <c r="G4661">
        <v>2</v>
      </c>
      <c r="H4661">
        <v>3</v>
      </c>
      <c r="I4661" t="s">
        <v>861</v>
      </c>
      <c r="J4661" t="s">
        <v>882</v>
      </c>
      <c r="K4661" t="s">
        <v>863</v>
      </c>
      <c r="L4661">
        <v>2577480.33</v>
      </c>
    </row>
    <row r="4662" spans="1:12" x14ac:dyDescent="0.25">
      <c r="A4662" t="s">
        <v>5244</v>
      </c>
      <c r="B4662" t="s">
        <v>5230</v>
      </c>
      <c r="C4662" t="s">
        <v>3295</v>
      </c>
      <c r="D4662">
        <v>28.7</v>
      </c>
      <c r="E4662">
        <v>45.3</v>
      </c>
      <c r="F4662" t="s">
        <v>1233</v>
      </c>
      <c r="G4662">
        <v>3</v>
      </c>
      <c r="H4662">
        <v>1</v>
      </c>
      <c r="I4662" t="s">
        <v>861</v>
      </c>
      <c r="J4662" t="s">
        <v>882</v>
      </c>
      <c r="K4662" t="s">
        <v>863</v>
      </c>
      <c r="L4662">
        <v>858092.07</v>
      </c>
    </row>
    <row r="4663" spans="1:12" x14ac:dyDescent="0.25">
      <c r="A4663" t="s">
        <v>5245</v>
      </c>
      <c r="B4663" t="s">
        <v>5230</v>
      </c>
      <c r="C4663" t="s">
        <v>3295</v>
      </c>
      <c r="D4663">
        <v>22</v>
      </c>
      <c r="E4663">
        <v>26.3</v>
      </c>
      <c r="F4663" t="s">
        <v>867</v>
      </c>
      <c r="G4663">
        <v>2</v>
      </c>
      <c r="H4663">
        <v>1</v>
      </c>
      <c r="I4663" t="s">
        <v>861</v>
      </c>
      <c r="J4663" t="s">
        <v>882</v>
      </c>
      <c r="K4663" t="s">
        <v>863</v>
      </c>
      <c r="L4663">
        <v>1679903.36</v>
      </c>
    </row>
    <row r="4664" spans="1:12" x14ac:dyDescent="0.25">
      <c r="A4664" t="s">
        <v>5246</v>
      </c>
      <c r="B4664" t="s">
        <v>5230</v>
      </c>
      <c r="C4664" t="s">
        <v>3295</v>
      </c>
      <c r="D4664">
        <v>26.8</v>
      </c>
      <c r="E4664">
        <v>92.1</v>
      </c>
      <c r="F4664" t="s">
        <v>916</v>
      </c>
      <c r="G4664">
        <v>3</v>
      </c>
      <c r="H4664">
        <v>2</v>
      </c>
      <c r="I4664" t="s">
        <v>861</v>
      </c>
      <c r="J4664" t="s">
        <v>882</v>
      </c>
      <c r="K4664" t="s">
        <v>863</v>
      </c>
      <c r="L4664">
        <v>2619577.1800000002</v>
      </c>
    </row>
    <row r="4665" spans="1:12" x14ac:dyDescent="0.25">
      <c r="A4665" t="s">
        <v>5247</v>
      </c>
      <c r="B4665" t="s">
        <v>5230</v>
      </c>
      <c r="C4665" t="s">
        <v>3295</v>
      </c>
      <c r="D4665">
        <v>20.6</v>
      </c>
      <c r="E4665">
        <v>46.35</v>
      </c>
      <c r="F4665" t="s">
        <v>916</v>
      </c>
      <c r="G4665">
        <v>3</v>
      </c>
      <c r="H4665">
        <v>3</v>
      </c>
      <c r="I4665" t="s">
        <v>861</v>
      </c>
      <c r="J4665" t="s">
        <v>882</v>
      </c>
      <c r="K4665" t="s">
        <v>863</v>
      </c>
      <c r="L4665">
        <v>1356194.63</v>
      </c>
    </row>
    <row r="4666" spans="1:12" x14ac:dyDescent="0.25">
      <c r="A4666" t="s">
        <v>518</v>
      </c>
      <c r="B4666" t="s">
        <v>5230</v>
      </c>
      <c r="C4666" t="s">
        <v>3295</v>
      </c>
      <c r="D4666">
        <v>30</v>
      </c>
      <c r="E4666">
        <v>30.14</v>
      </c>
      <c r="F4666" t="s">
        <v>867</v>
      </c>
      <c r="G4666">
        <v>2</v>
      </c>
      <c r="H4666">
        <v>3</v>
      </c>
      <c r="I4666" t="s">
        <v>861</v>
      </c>
      <c r="J4666" t="s">
        <v>882</v>
      </c>
      <c r="K4666" t="s">
        <v>863</v>
      </c>
      <c r="L4666">
        <v>2874862.37</v>
      </c>
    </row>
    <row r="4667" spans="1:12" x14ac:dyDescent="0.25">
      <c r="A4667" t="s">
        <v>5248</v>
      </c>
      <c r="B4667" t="s">
        <v>5230</v>
      </c>
      <c r="C4667" t="s">
        <v>3295</v>
      </c>
      <c r="D4667">
        <v>17.100000000000001</v>
      </c>
      <c r="E4667">
        <v>37.5</v>
      </c>
      <c r="F4667" t="s">
        <v>860</v>
      </c>
      <c r="G4667">
        <v>2</v>
      </c>
      <c r="H4667">
        <v>1</v>
      </c>
      <c r="I4667" t="s">
        <v>861</v>
      </c>
      <c r="J4667" t="s">
        <v>882</v>
      </c>
      <c r="K4667" t="s">
        <v>863</v>
      </c>
      <c r="L4667">
        <v>18662.93</v>
      </c>
    </row>
    <row r="4668" spans="1:12" x14ac:dyDescent="0.25">
      <c r="A4668" t="s">
        <v>5249</v>
      </c>
      <c r="B4668" t="s">
        <v>5230</v>
      </c>
      <c r="C4668" t="s">
        <v>3295</v>
      </c>
      <c r="D4668">
        <v>23.8</v>
      </c>
      <c r="E4668">
        <v>20.8</v>
      </c>
      <c r="F4668" t="s">
        <v>865</v>
      </c>
      <c r="G4668">
        <v>2</v>
      </c>
      <c r="H4668">
        <v>2</v>
      </c>
      <c r="I4668" t="s">
        <v>861</v>
      </c>
      <c r="J4668" t="s">
        <v>882</v>
      </c>
      <c r="K4668" t="s">
        <v>863</v>
      </c>
      <c r="L4668">
        <v>4168923.16</v>
      </c>
    </row>
    <row r="4669" spans="1:12" x14ac:dyDescent="0.25">
      <c r="A4669" t="s">
        <v>5250</v>
      </c>
      <c r="B4669" t="s">
        <v>5230</v>
      </c>
      <c r="C4669" t="s">
        <v>3295</v>
      </c>
      <c r="D4669">
        <v>22.9</v>
      </c>
      <c r="E4669">
        <v>82.2</v>
      </c>
      <c r="F4669" t="s">
        <v>867</v>
      </c>
      <c r="G4669">
        <v>3</v>
      </c>
      <c r="H4669">
        <v>1</v>
      </c>
      <c r="I4669" t="s">
        <v>861</v>
      </c>
      <c r="J4669" t="s">
        <v>882</v>
      </c>
      <c r="K4669" t="s">
        <v>863</v>
      </c>
      <c r="L4669">
        <v>1707357.86</v>
      </c>
    </row>
    <row r="4670" spans="1:12" x14ac:dyDescent="0.25">
      <c r="A4670" t="s">
        <v>5251</v>
      </c>
      <c r="B4670" t="s">
        <v>5252</v>
      </c>
      <c r="C4670" t="s">
        <v>3295</v>
      </c>
      <c r="D4670">
        <v>17.5</v>
      </c>
      <c r="E4670">
        <v>10.32</v>
      </c>
      <c r="F4670" t="s">
        <v>860</v>
      </c>
      <c r="G4670">
        <v>1</v>
      </c>
      <c r="H4670">
        <v>1</v>
      </c>
      <c r="I4670" t="s">
        <v>861</v>
      </c>
      <c r="J4670" t="s">
        <v>882</v>
      </c>
      <c r="K4670" t="s">
        <v>863</v>
      </c>
      <c r="L4670">
        <v>708932.93</v>
      </c>
    </row>
    <row r="4671" spans="1:12" x14ac:dyDescent="0.25">
      <c r="A4671" t="s">
        <v>5253</v>
      </c>
      <c r="B4671" t="s">
        <v>5252</v>
      </c>
      <c r="C4671" t="s">
        <v>3295</v>
      </c>
      <c r="D4671">
        <v>19.7</v>
      </c>
      <c r="E4671">
        <v>12</v>
      </c>
      <c r="F4671" t="s">
        <v>860</v>
      </c>
      <c r="G4671">
        <v>1</v>
      </c>
      <c r="H4671">
        <v>1</v>
      </c>
      <c r="I4671" t="s">
        <v>861</v>
      </c>
      <c r="J4671" t="s">
        <v>882</v>
      </c>
      <c r="K4671" t="s">
        <v>863</v>
      </c>
      <c r="L4671">
        <v>223752.26</v>
      </c>
    </row>
    <row r="4672" spans="1:12" x14ac:dyDescent="0.25">
      <c r="A4672" t="s">
        <v>5254</v>
      </c>
      <c r="B4672" t="s">
        <v>5255</v>
      </c>
      <c r="C4672" t="s">
        <v>3295</v>
      </c>
      <c r="D4672">
        <v>12.2</v>
      </c>
      <c r="E4672">
        <v>36</v>
      </c>
      <c r="F4672" t="s">
        <v>860</v>
      </c>
      <c r="G4672">
        <v>1</v>
      </c>
      <c r="H4672">
        <v>1</v>
      </c>
      <c r="I4672" t="s">
        <v>861</v>
      </c>
      <c r="J4672" t="s">
        <v>882</v>
      </c>
      <c r="K4672" t="s">
        <v>863</v>
      </c>
      <c r="L4672">
        <v>372335.76</v>
      </c>
    </row>
    <row r="4673" spans="1:12" x14ac:dyDescent="0.25">
      <c r="A4673" t="s">
        <v>5256</v>
      </c>
      <c r="B4673" t="s">
        <v>5255</v>
      </c>
      <c r="C4673" t="s">
        <v>3295</v>
      </c>
      <c r="D4673">
        <v>13.8</v>
      </c>
      <c r="E4673">
        <v>26.23</v>
      </c>
      <c r="F4673" t="s">
        <v>867</v>
      </c>
      <c r="G4673">
        <v>2</v>
      </c>
      <c r="H4673">
        <v>1</v>
      </c>
      <c r="I4673" t="s">
        <v>861</v>
      </c>
      <c r="J4673" t="s">
        <v>882</v>
      </c>
      <c r="K4673" t="s">
        <v>863</v>
      </c>
      <c r="L4673">
        <v>5720470.9000000004</v>
      </c>
    </row>
    <row r="4674" spans="1:12" x14ac:dyDescent="0.25">
      <c r="A4674" t="s">
        <v>5257</v>
      </c>
      <c r="B4674" t="s">
        <v>5255</v>
      </c>
      <c r="C4674" t="s">
        <v>3295</v>
      </c>
      <c r="D4674">
        <v>14.9</v>
      </c>
      <c r="E4674">
        <v>31.9</v>
      </c>
      <c r="F4674" t="s">
        <v>867</v>
      </c>
      <c r="G4674">
        <v>2</v>
      </c>
      <c r="H4674">
        <v>1</v>
      </c>
      <c r="I4674" t="s">
        <v>861</v>
      </c>
      <c r="J4674" t="s">
        <v>882</v>
      </c>
      <c r="K4674" t="s">
        <v>863</v>
      </c>
      <c r="L4674">
        <v>5608614.9699999997</v>
      </c>
    </row>
    <row r="4675" spans="1:12" x14ac:dyDescent="0.25">
      <c r="A4675" t="s">
        <v>5258</v>
      </c>
      <c r="B4675" t="s">
        <v>5255</v>
      </c>
      <c r="C4675" t="s">
        <v>3295</v>
      </c>
      <c r="D4675">
        <v>9.8000000000000007</v>
      </c>
      <c r="E4675">
        <v>19.7</v>
      </c>
      <c r="F4675" t="s">
        <v>865</v>
      </c>
      <c r="G4675">
        <v>2</v>
      </c>
      <c r="H4675">
        <v>1</v>
      </c>
      <c r="I4675" t="s">
        <v>861</v>
      </c>
      <c r="J4675" t="s">
        <v>882</v>
      </c>
      <c r="K4675" t="s">
        <v>863</v>
      </c>
      <c r="L4675">
        <v>448813.35</v>
      </c>
    </row>
    <row r="4676" spans="1:12" x14ac:dyDescent="0.25">
      <c r="A4676" t="s">
        <v>5259</v>
      </c>
      <c r="B4676" t="s">
        <v>5255</v>
      </c>
      <c r="C4676" t="s">
        <v>3295</v>
      </c>
      <c r="D4676">
        <v>9.6</v>
      </c>
      <c r="E4676">
        <v>37.119999999999997</v>
      </c>
      <c r="F4676" t="s">
        <v>860</v>
      </c>
      <c r="G4676">
        <v>1</v>
      </c>
      <c r="H4676">
        <v>1</v>
      </c>
      <c r="I4676" t="s">
        <v>861</v>
      </c>
      <c r="J4676" t="s">
        <v>882</v>
      </c>
      <c r="K4676" t="s">
        <v>863</v>
      </c>
      <c r="L4676">
        <v>1205106.96</v>
      </c>
    </row>
    <row r="4677" spans="1:12" x14ac:dyDescent="0.25">
      <c r="A4677" t="s">
        <v>5260</v>
      </c>
      <c r="B4677" t="s">
        <v>5255</v>
      </c>
      <c r="C4677" t="s">
        <v>3295</v>
      </c>
      <c r="D4677">
        <v>10.4</v>
      </c>
      <c r="E4677">
        <v>29.3</v>
      </c>
      <c r="F4677" t="s">
        <v>860</v>
      </c>
      <c r="G4677">
        <v>1</v>
      </c>
      <c r="H4677">
        <v>1</v>
      </c>
      <c r="I4677" t="s">
        <v>861</v>
      </c>
      <c r="J4677" t="s">
        <v>882</v>
      </c>
      <c r="K4677" t="s">
        <v>863</v>
      </c>
      <c r="L4677">
        <v>1221533.76</v>
      </c>
    </row>
    <row r="4678" spans="1:12" x14ac:dyDescent="0.25">
      <c r="A4678" t="s">
        <v>5261</v>
      </c>
      <c r="B4678" t="s">
        <v>5255</v>
      </c>
      <c r="C4678" t="s">
        <v>3295</v>
      </c>
      <c r="D4678">
        <v>7.8</v>
      </c>
      <c r="E4678">
        <v>49.44</v>
      </c>
      <c r="F4678" t="s">
        <v>867</v>
      </c>
      <c r="G4678">
        <v>2</v>
      </c>
      <c r="H4678">
        <v>1</v>
      </c>
      <c r="I4678" t="s">
        <v>861</v>
      </c>
      <c r="J4678" t="s">
        <v>882</v>
      </c>
      <c r="K4678" t="s">
        <v>863</v>
      </c>
      <c r="L4678">
        <v>7435794.4199999999</v>
      </c>
    </row>
    <row r="4679" spans="1:12" x14ac:dyDescent="0.25">
      <c r="A4679" t="s">
        <v>5262</v>
      </c>
      <c r="B4679" t="s">
        <v>5255</v>
      </c>
      <c r="C4679" t="s">
        <v>3295</v>
      </c>
      <c r="D4679">
        <v>6.1</v>
      </c>
      <c r="E4679">
        <v>45.87</v>
      </c>
      <c r="F4679" t="s">
        <v>860</v>
      </c>
      <c r="G4679">
        <v>1</v>
      </c>
      <c r="H4679">
        <v>1</v>
      </c>
      <c r="I4679" t="s">
        <v>861</v>
      </c>
      <c r="J4679" t="s">
        <v>882</v>
      </c>
      <c r="K4679" t="s">
        <v>863</v>
      </c>
      <c r="L4679">
        <v>2924.07</v>
      </c>
    </row>
    <row r="4680" spans="1:12" x14ac:dyDescent="0.25">
      <c r="A4680" t="s">
        <v>5263</v>
      </c>
      <c r="B4680" t="s">
        <v>5255</v>
      </c>
      <c r="C4680" t="s">
        <v>3295</v>
      </c>
      <c r="D4680">
        <v>12.2</v>
      </c>
      <c r="E4680">
        <v>48.8</v>
      </c>
      <c r="F4680" t="s">
        <v>867</v>
      </c>
      <c r="G4680">
        <v>2</v>
      </c>
      <c r="H4680">
        <v>1</v>
      </c>
      <c r="I4680" t="s">
        <v>928</v>
      </c>
      <c r="J4680" t="s">
        <v>882</v>
      </c>
      <c r="K4680" t="s">
        <v>863</v>
      </c>
      <c r="L4680">
        <v>1962868.62</v>
      </c>
    </row>
    <row r="4681" spans="1:12" x14ac:dyDescent="0.25">
      <c r="A4681" t="s">
        <v>5264</v>
      </c>
      <c r="B4681" t="s">
        <v>5255</v>
      </c>
      <c r="C4681" t="s">
        <v>3295</v>
      </c>
      <c r="D4681">
        <v>8.5</v>
      </c>
      <c r="E4681">
        <v>43</v>
      </c>
      <c r="F4681" t="s">
        <v>860</v>
      </c>
      <c r="G4681">
        <v>2</v>
      </c>
      <c r="H4681">
        <v>1</v>
      </c>
      <c r="I4681" t="s">
        <v>861</v>
      </c>
      <c r="J4681" t="s">
        <v>882</v>
      </c>
      <c r="K4681" t="s">
        <v>863</v>
      </c>
      <c r="L4681">
        <v>54064.78</v>
      </c>
    </row>
    <row r="4682" spans="1:12" x14ac:dyDescent="0.25">
      <c r="A4682" t="s">
        <v>5265</v>
      </c>
      <c r="B4682" t="s">
        <v>5255</v>
      </c>
      <c r="C4682" t="s">
        <v>3295</v>
      </c>
      <c r="D4682">
        <v>9.6</v>
      </c>
      <c r="E4682">
        <v>47.1</v>
      </c>
      <c r="F4682" t="s">
        <v>867</v>
      </c>
      <c r="G4682">
        <v>2</v>
      </c>
      <c r="H4682">
        <v>1</v>
      </c>
      <c r="I4682" t="s">
        <v>861</v>
      </c>
      <c r="J4682" t="s">
        <v>882</v>
      </c>
      <c r="K4682" t="s">
        <v>868</v>
      </c>
      <c r="L4682">
        <v>2828290.55</v>
      </c>
    </row>
    <row r="4683" spans="1:12" x14ac:dyDescent="0.25">
      <c r="A4683" t="s">
        <v>5266</v>
      </c>
      <c r="B4683" t="s">
        <v>5255</v>
      </c>
      <c r="C4683" t="s">
        <v>3295</v>
      </c>
      <c r="D4683">
        <v>7.4</v>
      </c>
      <c r="E4683">
        <v>54.26</v>
      </c>
      <c r="F4683" t="s">
        <v>865</v>
      </c>
      <c r="G4683">
        <v>2</v>
      </c>
      <c r="H4683">
        <v>1</v>
      </c>
      <c r="I4683" t="s">
        <v>861</v>
      </c>
      <c r="J4683" t="s">
        <v>882</v>
      </c>
      <c r="K4683" t="s">
        <v>863</v>
      </c>
      <c r="L4683">
        <v>459587.12</v>
      </c>
    </row>
    <row r="4684" spans="1:12" x14ac:dyDescent="0.25">
      <c r="A4684" t="s">
        <v>5267</v>
      </c>
      <c r="B4684" t="s">
        <v>5255</v>
      </c>
      <c r="C4684" t="s">
        <v>3295</v>
      </c>
      <c r="D4684">
        <v>7.6</v>
      </c>
      <c r="E4684">
        <v>54.3</v>
      </c>
      <c r="F4684" t="s">
        <v>860</v>
      </c>
      <c r="G4684">
        <v>1</v>
      </c>
      <c r="H4684">
        <v>1</v>
      </c>
      <c r="I4684" t="s">
        <v>861</v>
      </c>
      <c r="J4684" t="s">
        <v>882</v>
      </c>
      <c r="K4684" t="s">
        <v>863</v>
      </c>
      <c r="L4684">
        <v>592.14</v>
      </c>
    </row>
    <row r="4685" spans="1:12" x14ac:dyDescent="0.25">
      <c r="A4685" t="s">
        <v>5268</v>
      </c>
      <c r="B4685" t="s">
        <v>5255</v>
      </c>
      <c r="C4685" t="s">
        <v>3295</v>
      </c>
      <c r="D4685">
        <v>11.2</v>
      </c>
      <c r="E4685">
        <v>48.8</v>
      </c>
      <c r="F4685" t="s">
        <v>865</v>
      </c>
      <c r="G4685">
        <v>2</v>
      </c>
      <c r="H4685">
        <v>1</v>
      </c>
      <c r="I4685" t="s">
        <v>861</v>
      </c>
      <c r="J4685" t="s">
        <v>882</v>
      </c>
      <c r="K4685" t="s">
        <v>863</v>
      </c>
      <c r="L4685">
        <v>1988843.91</v>
      </c>
    </row>
    <row r="4686" spans="1:12" x14ac:dyDescent="0.25">
      <c r="A4686" t="s">
        <v>5269</v>
      </c>
      <c r="B4686" t="s">
        <v>5255</v>
      </c>
      <c r="C4686" t="s">
        <v>3295</v>
      </c>
      <c r="D4686">
        <v>7.6</v>
      </c>
      <c r="E4686">
        <v>46.8</v>
      </c>
      <c r="F4686" t="s">
        <v>867</v>
      </c>
      <c r="G4686">
        <v>2</v>
      </c>
      <c r="H4686">
        <v>1</v>
      </c>
      <c r="I4686" t="s">
        <v>861</v>
      </c>
      <c r="J4686" t="s">
        <v>882</v>
      </c>
      <c r="K4686" t="s">
        <v>863</v>
      </c>
      <c r="L4686">
        <v>721209.79</v>
      </c>
    </row>
    <row r="4687" spans="1:12" x14ac:dyDescent="0.25">
      <c r="A4687" t="s">
        <v>5270</v>
      </c>
      <c r="B4687" t="s">
        <v>5255</v>
      </c>
      <c r="C4687" t="s">
        <v>3295</v>
      </c>
      <c r="D4687">
        <v>6.4</v>
      </c>
      <c r="E4687">
        <v>46.4</v>
      </c>
      <c r="F4687" t="s">
        <v>860</v>
      </c>
      <c r="G4687">
        <v>1</v>
      </c>
      <c r="H4687">
        <v>1</v>
      </c>
      <c r="I4687" t="s">
        <v>861</v>
      </c>
      <c r="J4687" t="s">
        <v>882</v>
      </c>
      <c r="K4687" t="s">
        <v>863</v>
      </c>
      <c r="L4687">
        <v>72493.56</v>
      </c>
    </row>
    <row r="4688" spans="1:12" x14ac:dyDescent="0.25">
      <c r="A4688" t="s">
        <v>5271</v>
      </c>
      <c r="B4688" t="s">
        <v>5255</v>
      </c>
      <c r="C4688" t="s">
        <v>3295</v>
      </c>
      <c r="D4688">
        <v>6.8</v>
      </c>
      <c r="E4688">
        <v>40.4</v>
      </c>
      <c r="F4688" t="s">
        <v>865</v>
      </c>
      <c r="G4688">
        <v>2</v>
      </c>
      <c r="H4688">
        <v>1</v>
      </c>
      <c r="I4688" t="s">
        <v>861</v>
      </c>
      <c r="J4688" t="s">
        <v>882</v>
      </c>
      <c r="K4688" t="s">
        <v>868</v>
      </c>
      <c r="L4688">
        <v>1152635.01</v>
      </c>
    </row>
    <row r="4689" spans="1:12" x14ac:dyDescent="0.25">
      <c r="A4689" t="s">
        <v>5272</v>
      </c>
      <c r="B4689" t="s">
        <v>5255</v>
      </c>
      <c r="C4689" t="s">
        <v>3295</v>
      </c>
      <c r="D4689">
        <v>5</v>
      </c>
      <c r="E4689">
        <v>50.14</v>
      </c>
      <c r="F4689" t="s">
        <v>865</v>
      </c>
      <c r="G4689">
        <v>1</v>
      </c>
      <c r="H4689">
        <v>1</v>
      </c>
      <c r="I4689" t="s">
        <v>861</v>
      </c>
      <c r="J4689" t="s">
        <v>882</v>
      </c>
      <c r="K4689" t="s">
        <v>863</v>
      </c>
      <c r="L4689">
        <v>2498729.0099999998</v>
      </c>
    </row>
    <row r="4690" spans="1:12" x14ac:dyDescent="0.25">
      <c r="A4690" t="s">
        <v>5273</v>
      </c>
      <c r="B4690" t="s">
        <v>5255</v>
      </c>
      <c r="C4690" t="s">
        <v>3295</v>
      </c>
      <c r="D4690">
        <v>7.2</v>
      </c>
      <c r="E4690">
        <v>42.9</v>
      </c>
      <c r="F4690" t="s">
        <v>860</v>
      </c>
      <c r="G4690">
        <v>2</v>
      </c>
      <c r="H4690">
        <v>1</v>
      </c>
      <c r="I4690" t="s">
        <v>861</v>
      </c>
      <c r="J4690" t="s">
        <v>882</v>
      </c>
      <c r="K4690" t="s">
        <v>863</v>
      </c>
      <c r="L4690">
        <v>1056381.53</v>
      </c>
    </row>
    <row r="4691" spans="1:12" x14ac:dyDescent="0.25">
      <c r="A4691" t="s">
        <v>5274</v>
      </c>
      <c r="B4691" t="s">
        <v>5255</v>
      </c>
      <c r="C4691" t="s">
        <v>3295</v>
      </c>
      <c r="D4691">
        <v>7.2</v>
      </c>
      <c r="E4691">
        <v>41.5</v>
      </c>
      <c r="F4691" t="s">
        <v>918</v>
      </c>
      <c r="G4691">
        <v>2</v>
      </c>
      <c r="H4691">
        <v>1</v>
      </c>
      <c r="I4691" t="s">
        <v>861</v>
      </c>
      <c r="J4691" t="s">
        <v>882</v>
      </c>
      <c r="K4691" t="s">
        <v>863</v>
      </c>
      <c r="L4691">
        <v>98961.39</v>
      </c>
    </row>
    <row r="4692" spans="1:12" x14ac:dyDescent="0.25">
      <c r="A4692" t="s">
        <v>5275</v>
      </c>
      <c r="B4692" t="s">
        <v>5255</v>
      </c>
      <c r="C4692" t="s">
        <v>3295</v>
      </c>
      <c r="D4692">
        <v>6.4</v>
      </c>
      <c r="E4692">
        <v>44.9</v>
      </c>
      <c r="F4692" t="s">
        <v>860</v>
      </c>
      <c r="G4692">
        <v>1</v>
      </c>
      <c r="H4692">
        <v>1</v>
      </c>
      <c r="I4692" t="s">
        <v>861</v>
      </c>
      <c r="J4692" t="s">
        <v>882</v>
      </c>
      <c r="K4692" t="s">
        <v>863</v>
      </c>
      <c r="L4692">
        <v>168981.07</v>
      </c>
    </row>
    <row r="4693" spans="1:12" x14ac:dyDescent="0.25">
      <c r="A4693" t="s">
        <v>5276</v>
      </c>
      <c r="B4693" t="s">
        <v>5255</v>
      </c>
      <c r="C4693" t="s">
        <v>3295</v>
      </c>
      <c r="D4693">
        <v>7.6</v>
      </c>
      <c r="E4693">
        <v>32.67</v>
      </c>
      <c r="F4693" t="s">
        <v>865</v>
      </c>
      <c r="G4693">
        <v>1</v>
      </c>
      <c r="H4693">
        <v>1</v>
      </c>
      <c r="I4693" t="s">
        <v>861</v>
      </c>
      <c r="J4693" t="s">
        <v>882</v>
      </c>
      <c r="K4693" t="s">
        <v>868</v>
      </c>
      <c r="L4693">
        <v>660049.39</v>
      </c>
    </row>
    <row r="4694" spans="1:12" x14ac:dyDescent="0.25">
      <c r="A4694" t="s">
        <v>5277</v>
      </c>
      <c r="B4694" t="s">
        <v>5255</v>
      </c>
      <c r="C4694" t="s">
        <v>3295</v>
      </c>
      <c r="D4694">
        <v>8.1</v>
      </c>
      <c r="E4694">
        <v>45.87</v>
      </c>
      <c r="F4694" t="s">
        <v>867</v>
      </c>
      <c r="G4694">
        <v>2</v>
      </c>
      <c r="H4694">
        <v>1</v>
      </c>
      <c r="I4694" t="s">
        <v>861</v>
      </c>
      <c r="J4694" t="s">
        <v>882</v>
      </c>
      <c r="K4694" t="s">
        <v>868</v>
      </c>
      <c r="L4694">
        <v>134854.06</v>
      </c>
    </row>
    <row r="4695" spans="1:12" x14ac:dyDescent="0.25">
      <c r="A4695" t="s">
        <v>5278</v>
      </c>
      <c r="B4695" t="s">
        <v>5255</v>
      </c>
      <c r="C4695" t="s">
        <v>3295</v>
      </c>
      <c r="D4695">
        <v>11.9</v>
      </c>
      <c r="E4695">
        <v>76.7</v>
      </c>
      <c r="F4695" t="s">
        <v>860</v>
      </c>
      <c r="G4695">
        <v>1</v>
      </c>
      <c r="H4695">
        <v>1</v>
      </c>
      <c r="I4695" t="s">
        <v>861</v>
      </c>
      <c r="J4695" t="s">
        <v>882</v>
      </c>
      <c r="K4695" t="s">
        <v>863</v>
      </c>
      <c r="L4695">
        <v>83.69</v>
      </c>
    </row>
    <row r="4696" spans="1:12" x14ac:dyDescent="0.25">
      <c r="A4696" t="s">
        <v>5279</v>
      </c>
      <c r="B4696" t="s">
        <v>5255</v>
      </c>
      <c r="C4696" t="s">
        <v>3295</v>
      </c>
      <c r="D4696">
        <v>13.2</v>
      </c>
      <c r="E4696">
        <v>78.7</v>
      </c>
      <c r="F4696" t="s">
        <v>867</v>
      </c>
      <c r="G4696">
        <v>2</v>
      </c>
      <c r="H4696">
        <v>1</v>
      </c>
      <c r="I4696" t="s">
        <v>861</v>
      </c>
      <c r="J4696" t="s">
        <v>882</v>
      </c>
      <c r="K4696" t="s">
        <v>863</v>
      </c>
      <c r="L4696">
        <v>7329839.5099999998</v>
      </c>
    </row>
    <row r="4697" spans="1:12" x14ac:dyDescent="0.25">
      <c r="A4697" t="s">
        <v>5280</v>
      </c>
      <c r="B4697" t="s">
        <v>5255</v>
      </c>
      <c r="C4697" t="s">
        <v>3295</v>
      </c>
      <c r="D4697">
        <v>8.1</v>
      </c>
      <c r="E4697">
        <v>76.69</v>
      </c>
      <c r="F4697" t="s">
        <v>867</v>
      </c>
      <c r="G4697">
        <v>1</v>
      </c>
      <c r="H4697">
        <v>1</v>
      </c>
      <c r="I4697" t="s">
        <v>861</v>
      </c>
      <c r="J4697" t="s">
        <v>882</v>
      </c>
      <c r="K4697" t="s">
        <v>863</v>
      </c>
      <c r="L4697">
        <v>2250659.54</v>
      </c>
    </row>
    <row r="4698" spans="1:12" x14ac:dyDescent="0.25">
      <c r="A4698" t="s">
        <v>5281</v>
      </c>
      <c r="B4698" t="s">
        <v>5255</v>
      </c>
      <c r="C4698" t="s">
        <v>3295</v>
      </c>
      <c r="D4698">
        <v>11.8</v>
      </c>
      <c r="E4698">
        <v>98.99</v>
      </c>
      <c r="F4698" t="s">
        <v>860</v>
      </c>
      <c r="G4698">
        <v>1</v>
      </c>
      <c r="H4698">
        <v>1</v>
      </c>
      <c r="I4698" t="s">
        <v>861</v>
      </c>
      <c r="J4698" t="s">
        <v>882</v>
      </c>
      <c r="K4698" t="s">
        <v>863</v>
      </c>
      <c r="L4698">
        <v>7161.52</v>
      </c>
    </row>
    <row r="4699" spans="1:12" x14ac:dyDescent="0.25">
      <c r="A4699" t="s">
        <v>5282</v>
      </c>
      <c r="B4699" t="s">
        <v>5255</v>
      </c>
      <c r="C4699" t="s">
        <v>3295</v>
      </c>
      <c r="D4699">
        <v>8.3000000000000007</v>
      </c>
      <c r="E4699">
        <v>92.3</v>
      </c>
      <c r="F4699" t="s">
        <v>860</v>
      </c>
      <c r="G4699">
        <v>1</v>
      </c>
      <c r="H4699">
        <v>1</v>
      </c>
      <c r="I4699" t="s">
        <v>861</v>
      </c>
      <c r="J4699" t="s">
        <v>882</v>
      </c>
      <c r="K4699" t="s">
        <v>863</v>
      </c>
      <c r="L4699">
        <v>338592.2</v>
      </c>
    </row>
    <row r="4700" spans="1:12" x14ac:dyDescent="0.25">
      <c r="A4700" t="s">
        <v>5283</v>
      </c>
      <c r="B4700" t="s">
        <v>5255</v>
      </c>
      <c r="C4700" t="s">
        <v>3295</v>
      </c>
      <c r="D4700">
        <v>11</v>
      </c>
      <c r="E4700">
        <v>81.91</v>
      </c>
      <c r="F4700" t="s">
        <v>860</v>
      </c>
      <c r="G4700">
        <v>1</v>
      </c>
      <c r="H4700">
        <v>1</v>
      </c>
      <c r="I4700" t="s">
        <v>861</v>
      </c>
      <c r="J4700" t="s">
        <v>862</v>
      </c>
      <c r="K4700" t="s">
        <v>863</v>
      </c>
      <c r="L4700">
        <v>25347.84</v>
      </c>
    </row>
    <row r="4701" spans="1:12" x14ac:dyDescent="0.25">
      <c r="A4701" t="s">
        <v>5284</v>
      </c>
      <c r="B4701" t="s">
        <v>5255</v>
      </c>
      <c r="C4701" t="s">
        <v>3295</v>
      </c>
      <c r="D4701">
        <v>22.8</v>
      </c>
      <c r="E4701">
        <v>19.059999999999999</v>
      </c>
      <c r="F4701" t="s">
        <v>867</v>
      </c>
      <c r="G4701">
        <v>2</v>
      </c>
      <c r="H4701">
        <v>1</v>
      </c>
      <c r="I4701" t="s">
        <v>861</v>
      </c>
      <c r="J4701" t="s">
        <v>882</v>
      </c>
      <c r="K4701" t="s">
        <v>863</v>
      </c>
      <c r="L4701">
        <v>10555427.15</v>
      </c>
    </row>
    <row r="4702" spans="1:12" x14ac:dyDescent="0.25">
      <c r="A4702" t="s">
        <v>5285</v>
      </c>
      <c r="B4702" t="s">
        <v>5255</v>
      </c>
      <c r="C4702" t="s">
        <v>3295</v>
      </c>
      <c r="D4702">
        <v>14.8</v>
      </c>
      <c r="E4702">
        <v>61.3</v>
      </c>
      <c r="F4702" t="s">
        <v>860</v>
      </c>
      <c r="G4702">
        <v>1</v>
      </c>
      <c r="H4702">
        <v>1</v>
      </c>
      <c r="I4702" t="s">
        <v>861</v>
      </c>
      <c r="J4702" t="s">
        <v>882</v>
      </c>
      <c r="K4702" t="s">
        <v>863</v>
      </c>
      <c r="L4702">
        <v>33733.370000000003</v>
      </c>
    </row>
    <row r="4703" spans="1:12" x14ac:dyDescent="0.25">
      <c r="A4703" t="s">
        <v>5286</v>
      </c>
      <c r="B4703" t="s">
        <v>5255</v>
      </c>
      <c r="C4703" t="s">
        <v>3295</v>
      </c>
      <c r="D4703">
        <v>15.6</v>
      </c>
      <c r="E4703">
        <v>48.18</v>
      </c>
      <c r="F4703" t="s">
        <v>860</v>
      </c>
      <c r="G4703">
        <v>1</v>
      </c>
      <c r="H4703">
        <v>1</v>
      </c>
      <c r="I4703" t="s">
        <v>861</v>
      </c>
      <c r="J4703" t="s">
        <v>882</v>
      </c>
      <c r="K4703" t="s">
        <v>863</v>
      </c>
      <c r="L4703">
        <v>892308.99</v>
      </c>
    </row>
    <row r="4704" spans="1:12" x14ac:dyDescent="0.25">
      <c r="A4704" t="s">
        <v>5287</v>
      </c>
      <c r="B4704" t="s">
        <v>5255</v>
      </c>
      <c r="C4704" t="s">
        <v>3295</v>
      </c>
      <c r="D4704">
        <v>14.8</v>
      </c>
      <c r="E4704">
        <v>50.1</v>
      </c>
      <c r="F4704" t="s">
        <v>860</v>
      </c>
      <c r="G4704">
        <v>1</v>
      </c>
      <c r="H4704">
        <v>1</v>
      </c>
      <c r="I4704" t="s">
        <v>861</v>
      </c>
      <c r="J4704" t="s">
        <v>882</v>
      </c>
      <c r="K4704" t="s">
        <v>863</v>
      </c>
      <c r="L4704">
        <v>4620.24</v>
      </c>
    </row>
    <row r="4705" spans="1:12" x14ac:dyDescent="0.25">
      <c r="A4705" t="s">
        <v>5288</v>
      </c>
      <c r="B4705" t="s">
        <v>5255</v>
      </c>
      <c r="C4705" t="s">
        <v>3295</v>
      </c>
      <c r="D4705">
        <v>16.100000000000001</v>
      </c>
      <c r="E4705">
        <v>33.78</v>
      </c>
      <c r="F4705" t="s">
        <v>867</v>
      </c>
      <c r="G4705">
        <v>2</v>
      </c>
      <c r="H4705">
        <v>1</v>
      </c>
      <c r="I4705" t="s">
        <v>861</v>
      </c>
      <c r="J4705" t="s">
        <v>882</v>
      </c>
      <c r="K4705" t="s">
        <v>863</v>
      </c>
      <c r="L4705">
        <v>10670489.609999999</v>
      </c>
    </row>
    <row r="4706" spans="1:12" x14ac:dyDescent="0.25">
      <c r="A4706" t="s">
        <v>5289</v>
      </c>
      <c r="B4706" t="s">
        <v>5255</v>
      </c>
      <c r="C4706" t="s">
        <v>3295</v>
      </c>
      <c r="D4706">
        <v>18.600000000000001</v>
      </c>
      <c r="E4706">
        <v>49</v>
      </c>
      <c r="F4706" t="s">
        <v>865</v>
      </c>
      <c r="G4706">
        <v>3</v>
      </c>
      <c r="H4706">
        <v>1</v>
      </c>
      <c r="I4706" t="s">
        <v>861</v>
      </c>
      <c r="J4706" t="s">
        <v>882</v>
      </c>
      <c r="K4706" t="s">
        <v>863</v>
      </c>
      <c r="L4706">
        <v>52607.72</v>
      </c>
    </row>
    <row r="4707" spans="1:12" x14ac:dyDescent="0.25">
      <c r="A4707" t="s">
        <v>5290</v>
      </c>
      <c r="B4707" t="s">
        <v>5255</v>
      </c>
      <c r="C4707" t="s">
        <v>3295</v>
      </c>
      <c r="D4707">
        <v>17.3</v>
      </c>
      <c r="E4707">
        <v>50.11</v>
      </c>
      <c r="F4707" t="s">
        <v>867</v>
      </c>
      <c r="G4707">
        <v>2</v>
      </c>
      <c r="H4707">
        <v>1</v>
      </c>
      <c r="I4707" t="s">
        <v>861</v>
      </c>
      <c r="J4707" t="s">
        <v>882</v>
      </c>
      <c r="K4707" t="s">
        <v>863</v>
      </c>
      <c r="L4707">
        <v>4451615.16</v>
      </c>
    </row>
    <row r="4708" spans="1:12" x14ac:dyDescent="0.25">
      <c r="A4708" t="s">
        <v>5291</v>
      </c>
      <c r="B4708" t="s">
        <v>5255</v>
      </c>
      <c r="C4708" t="s">
        <v>3295</v>
      </c>
      <c r="D4708">
        <v>16.8</v>
      </c>
      <c r="E4708">
        <v>50</v>
      </c>
      <c r="F4708" t="s">
        <v>860</v>
      </c>
      <c r="G4708">
        <v>1</v>
      </c>
      <c r="H4708">
        <v>1</v>
      </c>
      <c r="I4708" t="s">
        <v>861</v>
      </c>
      <c r="J4708" t="s">
        <v>882</v>
      </c>
      <c r="K4708" t="s">
        <v>863</v>
      </c>
      <c r="L4708">
        <v>1903359.86</v>
      </c>
    </row>
    <row r="4709" spans="1:12" x14ac:dyDescent="0.25">
      <c r="A4709" t="s">
        <v>5292</v>
      </c>
      <c r="B4709" t="s">
        <v>5255</v>
      </c>
      <c r="C4709" t="s">
        <v>3295</v>
      </c>
      <c r="D4709">
        <v>14.7</v>
      </c>
      <c r="E4709">
        <v>29.4</v>
      </c>
      <c r="F4709" t="s">
        <v>867</v>
      </c>
      <c r="G4709">
        <v>2</v>
      </c>
      <c r="H4709">
        <v>1</v>
      </c>
      <c r="I4709" t="s">
        <v>861</v>
      </c>
      <c r="J4709" t="s">
        <v>882</v>
      </c>
      <c r="K4709" t="s">
        <v>863</v>
      </c>
      <c r="L4709">
        <v>795156.97</v>
      </c>
    </row>
    <row r="4710" spans="1:12" x14ac:dyDescent="0.25">
      <c r="A4710" t="s">
        <v>5293</v>
      </c>
      <c r="B4710" t="s">
        <v>5255</v>
      </c>
      <c r="C4710" t="s">
        <v>3295</v>
      </c>
      <c r="D4710">
        <v>12.2</v>
      </c>
      <c r="E4710">
        <v>53.3</v>
      </c>
      <c r="F4710" t="s">
        <v>865</v>
      </c>
      <c r="G4710">
        <v>2</v>
      </c>
      <c r="H4710">
        <v>1</v>
      </c>
      <c r="I4710" t="s">
        <v>861</v>
      </c>
      <c r="J4710" t="s">
        <v>882</v>
      </c>
      <c r="K4710" t="s">
        <v>913</v>
      </c>
      <c r="L4710">
        <v>1845043.08</v>
      </c>
    </row>
    <row r="4711" spans="1:12" x14ac:dyDescent="0.25">
      <c r="A4711" t="s">
        <v>5294</v>
      </c>
      <c r="B4711" t="s">
        <v>5255</v>
      </c>
      <c r="C4711" t="s">
        <v>3295</v>
      </c>
      <c r="D4711">
        <v>8</v>
      </c>
      <c r="E4711">
        <v>32.299999999999997</v>
      </c>
      <c r="F4711" t="s">
        <v>865</v>
      </c>
      <c r="G4711">
        <v>2</v>
      </c>
      <c r="H4711">
        <v>1</v>
      </c>
      <c r="I4711" t="s">
        <v>861</v>
      </c>
      <c r="J4711" t="s">
        <v>882</v>
      </c>
      <c r="K4711" t="s">
        <v>913</v>
      </c>
      <c r="L4711">
        <v>8305150.1299999999</v>
      </c>
    </row>
    <row r="4712" spans="1:12" x14ac:dyDescent="0.25">
      <c r="A4712" t="s">
        <v>5295</v>
      </c>
      <c r="B4712" t="s">
        <v>5255</v>
      </c>
      <c r="C4712" t="s">
        <v>3295</v>
      </c>
      <c r="D4712">
        <v>7.5</v>
      </c>
      <c r="E4712">
        <v>27.4</v>
      </c>
      <c r="F4712" t="s">
        <v>865</v>
      </c>
      <c r="G4712">
        <v>2</v>
      </c>
      <c r="H4712">
        <v>1</v>
      </c>
      <c r="I4712" t="s">
        <v>861</v>
      </c>
      <c r="J4712" t="s">
        <v>882</v>
      </c>
      <c r="K4712" t="s">
        <v>913</v>
      </c>
      <c r="L4712">
        <v>1196428.5</v>
      </c>
    </row>
    <row r="4713" spans="1:12" x14ac:dyDescent="0.25">
      <c r="A4713" t="s">
        <v>5296</v>
      </c>
      <c r="B4713" t="s">
        <v>5255</v>
      </c>
      <c r="C4713" t="s">
        <v>3295</v>
      </c>
      <c r="D4713">
        <v>9</v>
      </c>
      <c r="E4713">
        <v>34.4</v>
      </c>
      <c r="F4713" t="s">
        <v>918</v>
      </c>
      <c r="G4713">
        <v>3</v>
      </c>
      <c r="H4713">
        <v>1</v>
      </c>
      <c r="I4713" t="s">
        <v>861</v>
      </c>
      <c r="J4713" t="s">
        <v>882</v>
      </c>
      <c r="K4713" t="s">
        <v>863</v>
      </c>
      <c r="L4713">
        <v>3369836.92</v>
      </c>
    </row>
    <row r="4714" spans="1:12" x14ac:dyDescent="0.25">
      <c r="A4714" t="s">
        <v>5297</v>
      </c>
      <c r="B4714" t="s">
        <v>5255</v>
      </c>
      <c r="C4714" t="s">
        <v>3295</v>
      </c>
      <c r="D4714">
        <v>9.5</v>
      </c>
      <c r="E4714">
        <v>53.5</v>
      </c>
      <c r="F4714" t="s">
        <v>865</v>
      </c>
      <c r="G4714">
        <v>3</v>
      </c>
      <c r="H4714">
        <v>1</v>
      </c>
      <c r="I4714" t="s">
        <v>861</v>
      </c>
      <c r="J4714" t="s">
        <v>882</v>
      </c>
      <c r="K4714" t="s">
        <v>913</v>
      </c>
      <c r="L4714">
        <v>14953687.109999999</v>
      </c>
    </row>
    <row r="4715" spans="1:12" x14ac:dyDescent="0.25">
      <c r="A4715" t="s">
        <v>5298</v>
      </c>
      <c r="B4715" t="s">
        <v>5255</v>
      </c>
      <c r="C4715" t="s">
        <v>3295</v>
      </c>
      <c r="D4715">
        <v>5.8</v>
      </c>
      <c r="E4715">
        <v>50.3</v>
      </c>
      <c r="F4715" t="s">
        <v>865</v>
      </c>
      <c r="G4715">
        <v>2</v>
      </c>
      <c r="H4715">
        <v>1</v>
      </c>
      <c r="I4715" t="s">
        <v>861</v>
      </c>
      <c r="J4715" t="s">
        <v>882</v>
      </c>
      <c r="K4715" t="s">
        <v>913</v>
      </c>
      <c r="L4715">
        <v>251680.9</v>
      </c>
    </row>
    <row r="4716" spans="1:12" x14ac:dyDescent="0.25">
      <c r="A4716" t="s">
        <v>5299</v>
      </c>
      <c r="B4716" t="s">
        <v>5255</v>
      </c>
      <c r="C4716" t="s">
        <v>3295</v>
      </c>
      <c r="D4716">
        <v>10.199999999999999</v>
      </c>
      <c r="E4716">
        <v>27</v>
      </c>
      <c r="F4716" t="s">
        <v>860</v>
      </c>
      <c r="G4716">
        <v>2</v>
      </c>
      <c r="H4716">
        <v>1</v>
      </c>
      <c r="I4716" t="s">
        <v>861</v>
      </c>
      <c r="J4716" t="s">
        <v>882</v>
      </c>
      <c r="K4716" t="s">
        <v>863</v>
      </c>
      <c r="L4716">
        <v>785394.39</v>
      </c>
    </row>
    <row r="4717" spans="1:12" x14ac:dyDescent="0.25">
      <c r="A4717" t="s">
        <v>5300</v>
      </c>
      <c r="B4717" t="s">
        <v>5255</v>
      </c>
      <c r="C4717" t="s">
        <v>3295</v>
      </c>
      <c r="D4717">
        <v>5.4</v>
      </c>
      <c r="E4717">
        <v>35.020000000000003</v>
      </c>
      <c r="F4717" t="s">
        <v>865</v>
      </c>
      <c r="G4717">
        <v>2</v>
      </c>
      <c r="H4717">
        <v>1</v>
      </c>
      <c r="I4717" t="s">
        <v>861</v>
      </c>
      <c r="J4717" t="s">
        <v>882</v>
      </c>
      <c r="K4717" t="s">
        <v>868</v>
      </c>
      <c r="L4717">
        <v>113100.74</v>
      </c>
    </row>
    <row r="4718" spans="1:12" x14ac:dyDescent="0.25">
      <c r="A4718" t="s">
        <v>5301</v>
      </c>
      <c r="B4718" t="s">
        <v>5255</v>
      </c>
      <c r="C4718" t="s">
        <v>3295</v>
      </c>
      <c r="D4718">
        <v>10.1</v>
      </c>
      <c r="E4718">
        <v>34.799999999999997</v>
      </c>
      <c r="F4718" t="s">
        <v>860</v>
      </c>
      <c r="G4718">
        <v>1</v>
      </c>
      <c r="H4718">
        <v>1</v>
      </c>
      <c r="I4718" t="s">
        <v>861</v>
      </c>
      <c r="J4718" t="s">
        <v>882</v>
      </c>
      <c r="K4718" t="s">
        <v>863</v>
      </c>
      <c r="L4718">
        <v>586.4</v>
      </c>
    </row>
    <row r="4719" spans="1:12" x14ac:dyDescent="0.25">
      <c r="A4719" t="s">
        <v>5302</v>
      </c>
      <c r="B4719" t="s">
        <v>5255</v>
      </c>
      <c r="C4719" t="s">
        <v>3295</v>
      </c>
      <c r="D4719">
        <v>10</v>
      </c>
      <c r="E4719">
        <v>50.9</v>
      </c>
      <c r="F4719" t="s">
        <v>860</v>
      </c>
      <c r="G4719">
        <v>1</v>
      </c>
      <c r="H4719">
        <v>1</v>
      </c>
      <c r="I4719" t="s">
        <v>861</v>
      </c>
      <c r="J4719" t="s">
        <v>882</v>
      </c>
      <c r="K4719" t="s">
        <v>863</v>
      </c>
      <c r="L4719">
        <v>1682374.81</v>
      </c>
    </row>
    <row r="4720" spans="1:12" x14ac:dyDescent="0.25">
      <c r="A4720" t="s">
        <v>5303</v>
      </c>
      <c r="B4720" t="s">
        <v>5255</v>
      </c>
      <c r="C4720" t="s">
        <v>3295</v>
      </c>
      <c r="D4720">
        <v>11.8</v>
      </c>
      <c r="E4720">
        <v>34.799999999999997</v>
      </c>
      <c r="F4720" t="s">
        <v>860</v>
      </c>
      <c r="G4720">
        <v>1</v>
      </c>
      <c r="H4720">
        <v>1</v>
      </c>
      <c r="I4720" t="s">
        <v>861</v>
      </c>
      <c r="J4720" t="s">
        <v>882</v>
      </c>
      <c r="K4720" t="s">
        <v>863</v>
      </c>
      <c r="L4720">
        <v>540075.23</v>
      </c>
    </row>
    <row r="4721" spans="1:12" x14ac:dyDescent="0.25">
      <c r="A4721" t="s">
        <v>5304</v>
      </c>
      <c r="B4721" t="s">
        <v>5255</v>
      </c>
      <c r="C4721" t="s">
        <v>3295</v>
      </c>
      <c r="D4721">
        <v>11.1</v>
      </c>
      <c r="E4721">
        <v>33.58</v>
      </c>
      <c r="F4721" t="s">
        <v>860</v>
      </c>
      <c r="G4721">
        <v>1</v>
      </c>
      <c r="H4721">
        <v>1</v>
      </c>
      <c r="I4721" t="s">
        <v>861</v>
      </c>
      <c r="J4721" t="s">
        <v>882</v>
      </c>
      <c r="K4721" t="s">
        <v>863</v>
      </c>
      <c r="L4721">
        <v>332431.69</v>
      </c>
    </row>
    <row r="4722" spans="1:12" x14ac:dyDescent="0.25">
      <c r="A4722" t="s">
        <v>5305</v>
      </c>
      <c r="B4722" t="s">
        <v>5255</v>
      </c>
      <c r="C4722" t="s">
        <v>3295</v>
      </c>
      <c r="D4722">
        <v>6.8</v>
      </c>
      <c r="E4722">
        <v>44.5</v>
      </c>
      <c r="F4722" t="s">
        <v>860</v>
      </c>
      <c r="G4722">
        <v>1</v>
      </c>
      <c r="H4722">
        <v>1</v>
      </c>
      <c r="I4722" t="s">
        <v>861</v>
      </c>
      <c r="J4722" t="s">
        <v>882</v>
      </c>
      <c r="K4722" t="s">
        <v>863</v>
      </c>
      <c r="L4722">
        <v>450300.23</v>
      </c>
    </row>
    <row r="4723" spans="1:12" x14ac:dyDescent="0.25">
      <c r="A4723" t="s">
        <v>5306</v>
      </c>
      <c r="B4723" t="s">
        <v>5255</v>
      </c>
      <c r="C4723" t="s">
        <v>3295</v>
      </c>
      <c r="D4723">
        <v>13.2</v>
      </c>
      <c r="E4723">
        <v>27.1</v>
      </c>
      <c r="F4723" t="s">
        <v>867</v>
      </c>
      <c r="G4723">
        <v>2</v>
      </c>
      <c r="H4723">
        <v>1</v>
      </c>
      <c r="I4723" t="s">
        <v>861</v>
      </c>
      <c r="J4723" t="s">
        <v>882</v>
      </c>
      <c r="K4723" t="s">
        <v>863</v>
      </c>
      <c r="L4723">
        <v>8777553.0999999996</v>
      </c>
    </row>
    <row r="4724" spans="1:12" x14ac:dyDescent="0.25">
      <c r="A4724" t="s">
        <v>5307</v>
      </c>
      <c r="B4724" t="s">
        <v>5255</v>
      </c>
      <c r="C4724" t="s">
        <v>3295</v>
      </c>
      <c r="D4724">
        <v>6.7</v>
      </c>
      <c r="E4724">
        <v>37.14</v>
      </c>
      <c r="F4724" t="s">
        <v>860</v>
      </c>
      <c r="G4724">
        <v>1</v>
      </c>
      <c r="H4724">
        <v>1</v>
      </c>
      <c r="I4724" t="s">
        <v>861</v>
      </c>
      <c r="J4724" t="s">
        <v>882</v>
      </c>
      <c r="K4724" t="s">
        <v>863</v>
      </c>
      <c r="L4724" t="s">
        <v>844</v>
      </c>
    </row>
    <row r="4725" spans="1:12" x14ac:dyDescent="0.25">
      <c r="A4725" t="s">
        <v>5308</v>
      </c>
      <c r="B4725" t="s">
        <v>5255</v>
      </c>
      <c r="C4725" t="s">
        <v>3295</v>
      </c>
      <c r="D4725">
        <v>13.9</v>
      </c>
      <c r="E4725">
        <v>65.02</v>
      </c>
      <c r="F4725" t="s">
        <v>865</v>
      </c>
      <c r="G4725">
        <v>2</v>
      </c>
      <c r="H4725">
        <v>1</v>
      </c>
      <c r="I4725" t="s">
        <v>861</v>
      </c>
      <c r="J4725" t="s">
        <v>882</v>
      </c>
      <c r="K4725" t="s">
        <v>913</v>
      </c>
      <c r="L4725">
        <v>1314512.43</v>
      </c>
    </row>
    <row r="4726" spans="1:12" x14ac:dyDescent="0.25">
      <c r="A4726" t="s">
        <v>5309</v>
      </c>
      <c r="B4726" t="s">
        <v>5310</v>
      </c>
      <c r="C4726" t="s">
        <v>3295</v>
      </c>
      <c r="D4726">
        <v>12.4</v>
      </c>
      <c r="E4726">
        <v>20.97</v>
      </c>
      <c r="F4726" t="s">
        <v>865</v>
      </c>
      <c r="G4726">
        <v>2</v>
      </c>
      <c r="H4726">
        <v>1</v>
      </c>
      <c r="I4726" t="s">
        <v>928</v>
      </c>
      <c r="J4726" t="s">
        <v>928</v>
      </c>
      <c r="K4726" t="s">
        <v>913</v>
      </c>
      <c r="L4726">
        <v>58307.82</v>
      </c>
    </row>
    <row r="4727" spans="1:12" x14ac:dyDescent="0.25">
      <c r="A4727" t="s">
        <v>5311</v>
      </c>
      <c r="B4727" t="s">
        <v>5310</v>
      </c>
      <c r="C4727" t="s">
        <v>3295</v>
      </c>
      <c r="D4727">
        <v>10</v>
      </c>
      <c r="E4727">
        <v>18.39</v>
      </c>
      <c r="F4727" t="s">
        <v>916</v>
      </c>
      <c r="G4727">
        <v>3</v>
      </c>
      <c r="H4727">
        <v>1</v>
      </c>
      <c r="I4727" t="s">
        <v>928</v>
      </c>
      <c r="J4727" t="s">
        <v>928</v>
      </c>
      <c r="K4727" t="s">
        <v>868</v>
      </c>
      <c r="L4727">
        <v>55946.51</v>
      </c>
    </row>
    <row r="4728" spans="1:12" x14ac:dyDescent="0.25">
      <c r="A4728" t="s">
        <v>5312</v>
      </c>
      <c r="B4728" t="s">
        <v>5310</v>
      </c>
      <c r="C4728" t="s">
        <v>3295</v>
      </c>
      <c r="D4728">
        <v>9.5</v>
      </c>
      <c r="E4728">
        <v>23.22</v>
      </c>
      <c r="F4728" t="s">
        <v>920</v>
      </c>
      <c r="G4728">
        <v>3</v>
      </c>
      <c r="H4728">
        <v>1</v>
      </c>
      <c r="I4728" t="s">
        <v>928</v>
      </c>
      <c r="J4728" t="s">
        <v>928</v>
      </c>
      <c r="K4728" t="s">
        <v>913</v>
      </c>
      <c r="L4728">
        <v>74551.91</v>
      </c>
    </row>
    <row r="4729" spans="1:12" x14ac:dyDescent="0.25">
      <c r="A4729" t="s">
        <v>5313</v>
      </c>
      <c r="B4729" t="s">
        <v>5310</v>
      </c>
      <c r="C4729" t="s">
        <v>3295</v>
      </c>
      <c r="D4729">
        <v>7.1</v>
      </c>
      <c r="E4729">
        <v>16.690000000000001</v>
      </c>
      <c r="F4729" t="s">
        <v>916</v>
      </c>
      <c r="G4729">
        <v>3</v>
      </c>
      <c r="H4729">
        <v>1</v>
      </c>
      <c r="I4729" t="s">
        <v>928</v>
      </c>
      <c r="J4729" t="s">
        <v>2142</v>
      </c>
      <c r="K4729" t="s">
        <v>913</v>
      </c>
      <c r="L4729">
        <v>227659.69</v>
      </c>
    </row>
    <row r="4730" spans="1:12" x14ac:dyDescent="0.25">
      <c r="A4730" t="s">
        <v>5314</v>
      </c>
      <c r="B4730" t="s">
        <v>5310</v>
      </c>
      <c r="C4730" t="s">
        <v>3295</v>
      </c>
      <c r="D4730">
        <v>7.5</v>
      </c>
      <c r="E4730">
        <v>28.92</v>
      </c>
      <c r="F4730" t="s">
        <v>920</v>
      </c>
      <c r="G4730">
        <v>3</v>
      </c>
      <c r="H4730">
        <v>1</v>
      </c>
      <c r="I4730" t="s">
        <v>928</v>
      </c>
      <c r="J4730" t="s">
        <v>928</v>
      </c>
      <c r="K4730" t="s">
        <v>913</v>
      </c>
      <c r="L4730">
        <v>32941.64</v>
      </c>
    </row>
    <row r="4731" spans="1:12" x14ac:dyDescent="0.25">
      <c r="A4731" t="s">
        <v>5315</v>
      </c>
      <c r="B4731" t="s">
        <v>5310</v>
      </c>
      <c r="C4731" t="s">
        <v>3295</v>
      </c>
      <c r="D4731">
        <v>10.7</v>
      </c>
      <c r="E4731">
        <v>19.64</v>
      </c>
      <c r="F4731" t="s">
        <v>916</v>
      </c>
      <c r="G4731">
        <v>3</v>
      </c>
      <c r="H4731">
        <v>1</v>
      </c>
      <c r="I4731" t="s">
        <v>928</v>
      </c>
      <c r="J4731" t="s">
        <v>928</v>
      </c>
      <c r="K4731" t="s">
        <v>913</v>
      </c>
      <c r="L4731">
        <v>43125.440000000002</v>
      </c>
    </row>
    <row r="4732" spans="1:12" x14ac:dyDescent="0.25">
      <c r="A4732" t="s">
        <v>5316</v>
      </c>
      <c r="B4732" t="s">
        <v>5310</v>
      </c>
      <c r="C4732" t="s">
        <v>3295</v>
      </c>
      <c r="D4732">
        <v>6.3</v>
      </c>
      <c r="E4732">
        <v>20.97</v>
      </c>
      <c r="F4732" t="s">
        <v>865</v>
      </c>
      <c r="G4732">
        <v>2</v>
      </c>
      <c r="H4732">
        <v>1</v>
      </c>
      <c r="I4732" t="s">
        <v>928</v>
      </c>
      <c r="J4732" t="s">
        <v>928</v>
      </c>
      <c r="K4732" t="s">
        <v>913</v>
      </c>
      <c r="L4732">
        <v>653027.47</v>
      </c>
    </row>
    <row r="4733" spans="1:12" x14ac:dyDescent="0.25">
      <c r="A4733" t="s">
        <v>5317</v>
      </c>
      <c r="B4733" t="s">
        <v>5310</v>
      </c>
      <c r="C4733" t="s">
        <v>3295</v>
      </c>
      <c r="D4733">
        <v>7.5</v>
      </c>
      <c r="E4733">
        <v>19.64</v>
      </c>
      <c r="F4733" t="s">
        <v>916</v>
      </c>
      <c r="G4733">
        <v>2</v>
      </c>
      <c r="H4733">
        <v>1</v>
      </c>
      <c r="I4733" t="s">
        <v>928</v>
      </c>
      <c r="J4733" t="s">
        <v>928</v>
      </c>
      <c r="K4733" t="s">
        <v>913</v>
      </c>
      <c r="L4733">
        <v>912126.85</v>
      </c>
    </row>
    <row r="4734" spans="1:12" x14ac:dyDescent="0.25">
      <c r="A4734" t="s">
        <v>5318</v>
      </c>
      <c r="B4734" t="s">
        <v>5310</v>
      </c>
      <c r="C4734" t="s">
        <v>3295</v>
      </c>
      <c r="D4734">
        <v>9.6</v>
      </c>
      <c r="E4734">
        <v>23.03</v>
      </c>
      <c r="F4734" t="s">
        <v>916</v>
      </c>
      <c r="G4734">
        <v>2</v>
      </c>
      <c r="H4734">
        <v>1</v>
      </c>
      <c r="I4734" t="s">
        <v>928</v>
      </c>
      <c r="J4734" t="s">
        <v>928</v>
      </c>
      <c r="K4734" t="s">
        <v>868</v>
      </c>
      <c r="L4734">
        <v>397661.48</v>
      </c>
    </row>
    <row r="4735" spans="1:12" x14ac:dyDescent="0.25">
      <c r="A4735" t="s">
        <v>5319</v>
      </c>
      <c r="B4735" t="s">
        <v>5310</v>
      </c>
      <c r="C4735" t="s">
        <v>3295</v>
      </c>
      <c r="D4735">
        <v>6.1</v>
      </c>
      <c r="E4735">
        <v>35.049999999999997</v>
      </c>
      <c r="F4735" t="s">
        <v>920</v>
      </c>
      <c r="G4735">
        <v>3</v>
      </c>
      <c r="H4735">
        <v>1</v>
      </c>
      <c r="I4735" t="s">
        <v>993</v>
      </c>
      <c r="J4735" t="s">
        <v>928</v>
      </c>
      <c r="K4735" t="s">
        <v>913</v>
      </c>
      <c r="L4735">
        <v>5520.04</v>
      </c>
    </row>
    <row r="4736" spans="1:12" x14ac:dyDescent="0.25">
      <c r="A4736" t="s">
        <v>5320</v>
      </c>
      <c r="B4736" t="s">
        <v>5310</v>
      </c>
      <c r="C4736" t="s">
        <v>3295</v>
      </c>
      <c r="D4736">
        <v>10.6</v>
      </c>
      <c r="E4736">
        <v>12.4</v>
      </c>
      <c r="F4736" t="s">
        <v>860</v>
      </c>
      <c r="G4736">
        <v>1</v>
      </c>
      <c r="H4736">
        <v>1</v>
      </c>
      <c r="I4736" t="s">
        <v>861</v>
      </c>
      <c r="J4736" t="s">
        <v>882</v>
      </c>
      <c r="K4736" t="s">
        <v>863</v>
      </c>
      <c r="L4736">
        <v>139418.96</v>
      </c>
    </row>
    <row r="4737" spans="1:12" x14ac:dyDescent="0.25">
      <c r="A4737" t="s">
        <v>5321</v>
      </c>
      <c r="B4737" t="s">
        <v>5310</v>
      </c>
      <c r="C4737" t="s">
        <v>3295</v>
      </c>
      <c r="D4737">
        <v>9.8000000000000007</v>
      </c>
      <c r="E4737">
        <v>9.33</v>
      </c>
      <c r="F4737" t="s">
        <v>865</v>
      </c>
      <c r="G4737">
        <v>3</v>
      </c>
      <c r="H4737">
        <v>1</v>
      </c>
      <c r="I4737" t="s">
        <v>861</v>
      </c>
      <c r="J4737" t="s">
        <v>882</v>
      </c>
      <c r="K4737" t="s">
        <v>863</v>
      </c>
      <c r="L4737">
        <v>778806.38</v>
      </c>
    </row>
    <row r="4738" spans="1:12" x14ac:dyDescent="0.25">
      <c r="A4738" t="s">
        <v>5322</v>
      </c>
      <c r="B4738" t="s">
        <v>5310</v>
      </c>
      <c r="C4738" t="s">
        <v>3295</v>
      </c>
      <c r="D4738">
        <v>11.8</v>
      </c>
      <c r="E4738">
        <v>8.6300000000000008</v>
      </c>
      <c r="F4738" t="s">
        <v>860</v>
      </c>
      <c r="G4738">
        <v>2</v>
      </c>
      <c r="H4738">
        <v>1</v>
      </c>
      <c r="I4738" t="s">
        <v>861</v>
      </c>
      <c r="J4738" t="s">
        <v>882</v>
      </c>
      <c r="K4738" t="s">
        <v>863</v>
      </c>
      <c r="L4738">
        <v>126910.61</v>
      </c>
    </row>
    <row r="4739" spans="1:12" x14ac:dyDescent="0.25">
      <c r="A4739" t="s">
        <v>5323</v>
      </c>
      <c r="B4739" t="s">
        <v>5310</v>
      </c>
      <c r="C4739" t="s">
        <v>3295</v>
      </c>
      <c r="D4739">
        <v>15.4</v>
      </c>
      <c r="E4739">
        <v>11</v>
      </c>
      <c r="F4739" t="s">
        <v>860</v>
      </c>
      <c r="G4739">
        <v>1</v>
      </c>
      <c r="H4739">
        <v>1</v>
      </c>
      <c r="I4739" t="s">
        <v>861</v>
      </c>
      <c r="J4739" t="s">
        <v>882</v>
      </c>
      <c r="K4739" t="s">
        <v>863</v>
      </c>
      <c r="L4739" t="s">
        <v>844</v>
      </c>
    </row>
    <row r="4740" spans="1:12" x14ac:dyDescent="0.25">
      <c r="A4740" t="s">
        <v>5324</v>
      </c>
      <c r="B4740" t="s">
        <v>5310</v>
      </c>
      <c r="C4740" t="s">
        <v>3295</v>
      </c>
      <c r="D4740">
        <v>12.9</v>
      </c>
      <c r="E4740">
        <v>11.09</v>
      </c>
      <c r="F4740" t="s">
        <v>1131</v>
      </c>
      <c r="G4740">
        <v>1</v>
      </c>
      <c r="H4740">
        <v>1</v>
      </c>
      <c r="I4740" t="s">
        <v>861</v>
      </c>
      <c r="J4740" t="s">
        <v>882</v>
      </c>
      <c r="K4740" t="s">
        <v>863</v>
      </c>
      <c r="L4740">
        <v>363760.08</v>
      </c>
    </row>
    <row r="4741" spans="1:12" x14ac:dyDescent="0.25">
      <c r="A4741" t="s">
        <v>5325</v>
      </c>
      <c r="B4741" t="s">
        <v>5310</v>
      </c>
      <c r="C4741" t="s">
        <v>3295</v>
      </c>
      <c r="D4741">
        <v>14.6</v>
      </c>
      <c r="E4741">
        <v>10.33</v>
      </c>
      <c r="F4741" t="s">
        <v>865</v>
      </c>
      <c r="G4741">
        <v>2</v>
      </c>
      <c r="H4741">
        <v>1</v>
      </c>
      <c r="I4741" t="s">
        <v>861</v>
      </c>
      <c r="J4741" t="s">
        <v>882</v>
      </c>
      <c r="K4741" t="s">
        <v>913</v>
      </c>
      <c r="L4741">
        <v>1239779.31</v>
      </c>
    </row>
    <row r="4742" spans="1:12" x14ac:dyDescent="0.25">
      <c r="A4742" t="s">
        <v>5326</v>
      </c>
      <c r="B4742" t="s">
        <v>5310</v>
      </c>
      <c r="C4742" t="s">
        <v>3295</v>
      </c>
      <c r="D4742">
        <v>10</v>
      </c>
      <c r="E4742">
        <v>12.42</v>
      </c>
      <c r="F4742" t="s">
        <v>860</v>
      </c>
      <c r="G4742">
        <v>2</v>
      </c>
      <c r="H4742">
        <v>1</v>
      </c>
      <c r="I4742" t="s">
        <v>861</v>
      </c>
      <c r="J4742" t="s">
        <v>882</v>
      </c>
      <c r="K4742" t="s">
        <v>863</v>
      </c>
      <c r="L4742">
        <v>491129.37</v>
      </c>
    </row>
    <row r="4743" spans="1:12" x14ac:dyDescent="0.25">
      <c r="A4743" t="s">
        <v>5327</v>
      </c>
      <c r="B4743" t="s">
        <v>5310</v>
      </c>
      <c r="C4743" t="s">
        <v>3295</v>
      </c>
      <c r="D4743">
        <v>11.1</v>
      </c>
      <c r="E4743">
        <v>9.59</v>
      </c>
      <c r="F4743" t="s">
        <v>860</v>
      </c>
      <c r="G4743">
        <v>1</v>
      </c>
      <c r="H4743">
        <v>1</v>
      </c>
      <c r="I4743" t="s">
        <v>861</v>
      </c>
      <c r="J4743" t="s">
        <v>882</v>
      </c>
      <c r="K4743" t="s">
        <v>913</v>
      </c>
      <c r="L4743">
        <v>71313.86</v>
      </c>
    </row>
    <row r="4744" spans="1:12" x14ac:dyDescent="0.25">
      <c r="A4744" t="s">
        <v>5328</v>
      </c>
      <c r="B4744" t="s">
        <v>5310</v>
      </c>
      <c r="C4744" t="s">
        <v>3295</v>
      </c>
      <c r="D4744">
        <v>11.4</v>
      </c>
      <c r="E4744">
        <v>12.47</v>
      </c>
      <c r="F4744" t="s">
        <v>860</v>
      </c>
      <c r="G4744">
        <v>1</v>
      </c>
      <c r="H4744">
        <v>1</v>
      </c>
      <c r="I4744" t="s">
        <v>861</v>
      </c>
      <c r="J4744" t="s">
        <v>882</v>
      </c>
      <c r="K4744" t="s">
        <v>863</v>
      </c>
      <c r="L4744" t="s">
        <v>844</v>
      </c>
    </row>
    <row r="4745" spans="1:12" x14ac:dyDescent="0.25">
      <c r="A4745" t="s">
        <v>5329</v>
      </c>
      <c r="B4745" t="s">
        <v>5310</v>
      </c>
      <c r="C4745" t="s">
        <v>3295</v>
      </c>
      <c r="D4745">
        <v>12.6</v>
      </c>
      <c r="E4745">
        <v>8.0399999999999991</v>
      </c>
      <c r="F4745" t="s">
        <v>865</v>
      </c>
      <c r="G4745">
        <v>2</v>
      </c>
      <c r="H4745">
        <v>1</v>
      </c>
      <c r="I4745" t="s">
        <v>861</v>
      </c>
      <c r="J4745" t="s">
        <v>882</v>
      </c>
      <c r="K4745" t="s">
        <v>863</v>
      </c>
      <c r="L4745">
        <v>6226315.5199999996</v>
      </c>
    </row>
    <row r="4746" spans="1:12" x14ac:dyDescent="0.25">
      <c r="A4746" t="s">
        <v>5330</v>
      </c>
      <c r="B4746" t="s">
        <v>5310</v>
      </c>
      <c r="C4746" t="s">
        <v>3295</v>
      </c>
      <c r="D4746">
        <v>12.4</v>
      </c>
      <c r="E4746">
        <v>7.4</v>
      </c>
      <c r="F4746" t="s">
        <v>865</v>
      </c>
      <c r="G4746">
        <v>2</v>
      </c>
      <c r="H4746">
        <v>1</v>
      </c>
      <c r="I4746" t="s">
        <v>861</v>
      </c>
      <c r="J4746" t="s">
        <v>882</v>
      </c>
      <c r="K4746" t="s">
        <v>863</v>
      </c>
      <c r="L4746">
        <v>5612678.0700000003</v>
      </c>
    </row>
    <row r="4747" spans="1:12" x14ac:dyDescent="0.25">
      <c r="A4747" t="s">
        <v>5331</v>
      </c>
      <c r="B4747" t="s">
        <v>5310</v>
      </c>
      <c r="C4747" t="s">
        <v>3295</v>
      </c>
      <c r="D4747">
        <v>10.8</v>
      </c>
      <c r="E4747">
        <v>7.9</v>
      </c>
      <c r="F4747" t="s">
        <v>867</v>
      </c>
      <c r="G4747">
        <v>1</v>
      </c>
      <c r="H4747">
        <v>1</v>
      </c>
      <c r="I4747" t="s">
        <v>861</v>
      </c>
      <c r="J4747" t="s">
        <v>882</v>
      </c>
      <c r="K4747" t="s">
        <v>913</v>
      </c>
      <c r="L4747">
        <v>2025747.65</v>
      </c>
    </row>
    <row r="4748" spans="1:12" x14ac:dyDescent="0.25">
      <c r="A4748" t="s">
        <v>5332</v>
      </c>
      <c r="B4748" t="s">
        <v>5310</v>
      </c>
      <c r="C4748" t="s">
        <v>3295</v>
      </c>
      <c r="D4748">
        <v>12.3</v>
      </c>
      <c r="E4748">
        <v>9.19</v>
      </c>
      <c r="F4748" t="s">
        <v>867</v>
      </c>
      <c r="G4748">
        <v>2</v>
      </c>
      <c r="H4748">
        <v>1</v>
      </c>
      <c r="I4748" t="s">
        <v>861</v>
      </c>
      <c r="J4748" t="s">
        <v>882</v>
      </c>
      <c r="K4748" t="s">
        <v>868</v>
      </c>
      <c r="L4748">
        <v>379685.75</v>
      </c>
    </row>
    <row r="4749" spans="1:12" x14ac:dyDescent="0.25">
      <c r="A4749" t="s">
        <v>5333</v>
      </c>
      <c r="B4749" t="s">
        <v>5310</v>
      </c>
      <c r="C4749" t="s">
        <v>3295</v>
      </c>
      <c r="D4749">
        <v>12.3</v>
      </c>
      <c r="E4749">
        <v>9.39</v>
      </c>
      <c r="F4749" t="s">
        <v>865</v>
      </c>
      <c r="G4749">
        <v>2</v>
      </c>
      <c r="H4749">
        <v>1</v>
      </c>
      <c r="I4749" t="s">
        <v>861</v>
      </c>
      <c r="J4749" t="s">
        <v>882</v>
      </c>
      <c r="K4749" t="s">
        <v>913</v>
      </c>
      <c r="L4749">
        <v>2710216.86</v>
      </c>
    </row>
    <row r="4750" spans="1:12" x14ac:dyDescent="0.25">
      <c r="A4750" t="s">
        <v>5334</v>
      </c>
      <c r="B4750" t="s">
        <v>5310</v>
      </c>
      <c r="C4750" t="s">
        <v>3295</v>
      </c>
      <c r="D4750">
        <v>10.8</v>
      </c>
      <c r="E4750">
        <v>7.7</v>
      </c>
      <c r="F4750" t="s">
        <v>860</v>
      </c>
      <c r="G4750">
        <v>1</v>
      </c>
      <c r="H4750">
        <v>1</v>
      </c>
      <c r="I4750" t="s">
        <v>861</v>
      </c>
      <c r="J4750" t="s">
        <v>882</v>
      </c>
      <c r="K4750" t="s">
        <v>863</v>
      </c>
      <c r="L4750">
        <v>489818.27</v>
      </c>
    </row>
    <row r="4751" spans="1:12" x14ac:dyDescent="0.25">
      <c r="A4751" t="s">
        <v>5335</v>
      </c>
      <c r="B4751" t="s">
        <v>5310</v>
      </c>
      <c r="C4751" t="s">
        <v>3295</v>
      </c>
      <c r="D4751">
        <v>16.100000000000001</v>
      </c>
      <c r="E4751">
        <v>7.3</v>
      </c>
      <c r="F4751" t="s">
        <v>865</v>
      </c>
      <c r="G4751">
        <v>3</v>
      </c>
      <c r="H4751">
        <v>1</v>
      </c>
      <c r="I4751" t="s">
        <v>861</v>
      </c>
      <c r="J4751" t="s">
        <v>882</v>
      </c>
      <c r="K4751" t="s">
        <v>868</v>
      </c>
      <c r="L4751">
        <v>687011.19</v>
      </c>
    </row>
    <row r="4752" spans="1:12" x14ac:dyDescent="0.25">
      <c r="A4752" t="s">
        <v>5336</v>
      </c>
      <c r="B4752" t="s">
        <v>5310</v>
      </c>
      <c r="C4752" t="s">
        <v>3295</v>
      </c>
      <c r="D4752">
        <v>9.1</v>
      </c>
      <c r="E4752">
        <v>5.5</v>
      </c>
      <c r="F4752" t="s">
        <v>916</v>
      </c>
      <c r="G4752">
        <v>3</v>
      </c>
      <c r="H4752">
        <v>1</v>
      </c>
      <c r="I4752" t="s">
        <v>861</v>
      </c>
      <c r="J4752" t="s">
        <v>882</v>
      </c>
      <c r="K4752" t="s">
        <v>863</v>
      </c>
      <c r="L4752">
        <v>20050.54</v>
      </c>
    </row>
    <row r="4753" spans="1:12" x14ac:dyDescent="0.25">
      <c r="A4753" t="s">
        <v>5337</v>
      </c>
      <c r="B4753" t="s">
        <v>5310</v>
      </c>
      <c r="C4753" t="s">
        <v>3295</v>
      </c>
      <c r="D4753">
        <v>11.2</v>
      </c>
      <c r="E4753">
        <v>5</v>
      </c>
      <c r="F4753" t="s">
        <v>1233</v>
      </c>
      <c r="G4753">
        <v>3</v>
      </c>
      <c r="H4753">
        <v>1</v>
      </c>
      <c r="I4753" t="s">
        <v>861</v>
      </c>
      <c r="J4753" t="s">
        <v>882</v>
      </c>
      <c r="K4753" t="s">
        <v>863</v>
      </c>
      <c r="L4753">
        <v>568075.87</v>
      </c>
    </row>
    <row r="4754" spans="1:12" x14ac:dyDescent="0.25">
      <c r="A4754" t="s">
        <v>5338</v>
      </c>
      <c r="B4754" t="s">
        <v>5339</v>
      </c>
      <c r="C4754" t="s">
        <v>3295</v>
      </c>
      <c r="D4754">
        <v>13.8</v>
      </c>
      <c r="E4754">
        <v>11.5</v>
      </c>
      <c r="F4754" t="s">
        <v>860</v>
      </c>
      <c r="G4754">
        <v>2</v>
      </c>
      <c r="H4754">
        <v>1</v>
      </c>
      <c r="I4754" t="s">
        <v>928</v>
      </c>
      <c r="J4754" t="s">
        <v>994</v>
      </c>
      <c r="K4754" t="s">
        <v>863</v>
      </c>
      <c r="L4754">
        <v>9004.6299999999992</v>
      </c>
    </row>
    <row r="4755" spans="1:12" x14ac:dyDescent="0.25">
      <c r="A4755" t="s">
        <v>5340</v>
      </c>
      <c r="B4755" t="s">
        <v>5339</v>
      </c>
      <c r="C4755" t="s">
        <v>3295</v>
      </c>
      <c r="D4755">
        <v>21.5</v>
      </c>
      <c r="E4755">
        <v>18</v>
      </c>
      <c r="F4755" t="s">
        <v>860</v>
      </c>
      <c r="G4755">
        <v>1</v>
      </c>
      <c r="H4755">
        <v>1</v>
      </c>
      <c r="I4755" t="s">
        <v>928</v>
      </c>
      <c r="J4755" t="s">
        <v>994</v>
      </c>
      <c r="K4755" t="s">
        <v>863</v>
      </c>
      <c r="L4755">
        <v>118953.01</v>
      </c>
    </row>
    <row r="4756" spans="1:12" x14ac:dyDescent="0.25">
      <c r="A4756" t="s">
        <v>5341</v>
      </c>
      <c r="B4756" t="s">
        <v>5339</v>
      </c>
      <c r="C4756" t="s">
        <v>3295</v>
      </c>
      <c r="D4756">
        <v>20.2</v>
      </c>
      <c r="E4756">
        <v>11.95</v>
      </c>
      <c r="F4756" t="s">
        <v>860</v>
      </c>
      <c r="G4756">
        <v>1</v>
      </c>
      <c r="H4756">
        <v>1</v>
      </c>
      <c r="I4756" t="s">
        <v>928</v>
      </c>
      <c r="J4756" t="s">
        <v>994</v>
      </c>
      <c r="K4756" t="s">
        <v>863</v>
      </c>
      <c r="L4756">
        <v>100278.19</v>
      </c>
    </row>
    <row r="4757" spans="1:12" x14ac:dyDescent="0.25">
      <c r="A4757" t="s">
        <v>5342</v>
      </c>
      <c r="B4757" t="s">
        <v>5339</v>
      </c>
      <c r="C4757" t="s">
        <v>3295</v>
      </c>
      <c r="D4757">
        <v>18.3</v>
      </c>
      <c r="E4757">
        <v>14.16</v>
      </c>
      <c r="F4757" t="s">
        <v>860</v>
      </c>
      <c r="G4757">
        <v>1</v>
      </c>
      <c r="H4757">
        <v>1</v>
      </c>
      <c r="I4757" t="s">
        <v>928</v>
      </c>
      <c r="J4757" t="s">
        <v>994</v>
      </c>
      <c r="K4757" t="s">
        <v>863</v>
      </c>
      <c r="L4757">
        <v>458523.98</v>
      </c>
    </row>
    <row r="4758" spans="1:12" x14ac:dyDescent="0.25">
      <c r="A4758" t="s">
        <v>5343</v>
      </c>
      <c r="B4758" t="s">
        <v>5339</v>
      </c>
      <c r="C4758" t="s">
        <v>3295</v>
      </c>
      <c r="D4758">
        <v>18.5</v>
      </c>
      <c r="E4758">
        <v>17.579999999999998</v>
      </c>
      <c r="F4758" t="s">
        <v>860</v>
      </c>
      <c r="G4758">
        <v>1</v>
      </c>
      <c r="H4758">
        <v>1</v>
      </c>
      <c r="I4758" t="s">
        <v>928</v>
      </c>
      <c r="J4758" t="s">
        <v>994</v>
      </c>
      <c r="K4758" t="s">
        <v>863</v>
      </c>
      <c r="L4758">
        <v>86837.53</v>
      </c>
    </row>
    <row r="4759" spans="1:12" x14ac:dyDescent="0.25">
      <c r="A4759" t="s">
        <v>5344</v>
      </c>
      <c r="B4759" t="s">
        <v>5339</v>
      </c>
      <c r="C4759" t="s">
        <v>3295</v>
      </c>
      <c r="D4759">
        <v>15.1</v>
      </c>
      <c r="E4759">
        <v>14.67</v>
      </c>
      <c r="F4759" t="s">
        <v>860</v>
      </c>
      <c r="G4759">
        <v>1</v>
      </c>
      <c r="H4759">
        <v>1</v>
      </c>
      <c r="I4759" t="s">
        <v>928</v>
      </c>
      <c r="J4759" t="s">
        <v>994</v>
      </c>
      <c r="K4759" t="s">
        <v>863</v>
      </c>
      <c r="L4759">
        <v>148463.41</v>
      </c>
    </row>
    <row r="4760" spans="1:12" x14ac:dyDescent="0.25">
      <c r="A4760" t="s">
        <v>5345</v>
      </c>
      <c r="B4760" t="s">
        <v>5339</v>
      </c>
      <c r="C4760" t="s">
        <v>3295</v>
      </c>
      <c r="D4760">
        <v>12.2</v>
      </c>
      <c r="E4760">
        <v>5.8</v>
      </c>
      <c r="F4760" t="s">
        <v>860</v>
      </c>
      <c r="G4760">
        <v>1</v>
      </c>
      <c r="H4760">
        <v>1</v>
      </c>
      <c r="I4760" t="s">
        <v>928</v>
      </c>
      <c r="J4760" t="s">
        <v>928</v>
      </c>
      <c r="K4760" t="s">
        <v>863</v>
      </c>
      <c r="L4760">
        <v>595536.97</v>
      </c>
    </row>
    <row r="4761" spans="1:12" x14ac:dyDescent="0.25">
      <c r="A4761" t="s">
        <v>5346</v>
      </c>
      <c r="B4761" t="s">
        <v>5339</v>
      </c>
      <c r="C4761" t="s">
        <v>3295</v>
      </c>
      <c r="D4761">
        <v>19.600000000000001</v>
      </c>
      <c r="E4761">
        <v>19.7</v>
      </c>
      <c r="F4761" t="s">
        <v>860</v>
      </c>
      <c r="G4761">
        <v>1</v>
      </c>
      <c r="H4761">
        <v>1</v>
      </c>
      <c r="I4761" t="s">
        <v>993</v>
      </c>
      <c r="J4761" t="s">
        <v>994</v>
      </c>
      <c r="K4761" t="s">
        <v>863</v>
      </c>
      <c r="L4761">
        <v>62340.26</v>
      </c>
    </row>
    <row r="4762" spans="1:12" x14ac:dyDescent="0.25">
      <c r="A4762" t="s">
        <v>5347</v>
      </c>
      <c r="B4762" t="s">
        <v>5339</v>
      </c>
      <c r="C4762" t="s">
        <v>3295</v>
      </c>
      <c r="D4762">
        <v>21.9</v>
      </c>
      <c r="E4762">
        <v>41.79</v>
      </c>
      <c r="F4762" t="s">
        <v>860</v>
      </c>
      <c r="G4762">
        <v>1</v>
      </c>
      <c r="H4762">
        <v>1</v>
      </c>
      <c r="I4762" t="s">
        <v>993</v>
      </c>
      <c r="J4762" t="s">
        <v>994</v>
      </c>
      <c r="K4762" t="s">
        <v>863</v>
      </c>
      <c r="L4762">
        <v>59694.1</v>
      </c>
    </row>
    <row r="4763" spans="1:12" x14ac:dyDescent="0.25">
      <c r="A4763" t="s">
        <v>5348</v>
      </c>
      <c r="B4763" t="s">
        <v>5339</v>
      </c>
      <c r="C4763" t="s">
        <v>3295</v>
      </c>
      <c r="D4763">
        <v>17</v>
      </c>
      <c r="E4763">
        <v>11</v>
      </c>
      <c r="F4763" t="s">
        <v>860</v>
      </c>
      <c r="G4763">
        <v>1</v>
      </c>
      <c r="H4763">
        <v>1</v>
      </c>
      <c r="I4763" t="s">
        <v>928</v>
      </c>
      <c r="J4763" t="s">
        <v>928</v>
      </c>
      <c r="K4763" t="s">
        <v>863</v>
      </c>
      <c r="L4763">
        <v>557431.76</v>
      </c>
    </row>
    <row r="4764" spans="1:12" x14ac:dyDescent="0.25">
      <c r="A4764" t="s">
        <v>5349</v>
      </c>
      <c r="B4764" t="s">
        <v>5339</v>
      </c>
      <c r="C4764" t="s">
        <v>3295</v>
      </c>
      <c r="D4764">
        <v>18.399999999999999</v>
      </c>
      <c r="E4764">
        <v>11.78</v>
      </c>
      <c r="F4764" t="s">
        <v>860</v>
      </c>
      <c r="G4764">
        <v>1</v>
      </c>
      <c r="H4764">
        <v>1</v>
      </c>
      <c r="I4764" t="s">
        <v>928</v>
      </c>
      <c r="J4764" t="s">
        <v>928</v>
      </c>
      <c r="K4764" t="s">
        <v>863</v>
      </c>
      <c r="L4764">
        <v>463594.81</v>
      </c>
    </row>
    <row r="4765" spans="1:12" x14ac:dyDescent="0.25">
      <c r="A4765" t="s">
        <v>5350</v>
      </c>
      <c r="B4765" t="s">
        <v>5339</v>
      </c>
      <c r="C4765" t="s">
        <v>3295</v>
      </c>
      <c r="D4765">
        <v>19.399999999999999</v>
      </c>
      <c r="E4765">
        <v>11.35</v>
      </c>
      <c r="F4765" t="s">
        <v>860</v>
      </c>
      <c r="G4765">
        <v>2</v>
      </c>
      <c r="H4765">
        <v>1</v>
      </c>
      <c r="I4765" t="s">
        <v>928</v>
      </c>
      <c r="J4765" t="s">
        <v>928</v>
      </c>
      <c r="K4765" t="s">
        <v>863</v>
      </c>
      <c r="L4765">
        <v>179355.79</v>
      </c>
    </row>
    <row r="4766" spans="1:12" x14ac:dyDescent="0.25">
      <c r="A4766" t="s">
        <v>5351</v>
      </c>
      <c r="B4766" t="s">
        <v>5352</v>
      </c>
      <c r="C4766" t="s">
        <v>3295</v>
      </c>
      <c r="D4766">
        <v>23.2</v>
      </c>
      <c r="E4766">
        <v>47.8</v>
      </c>
      <c r="F4766" t="s">
        <v>865</v>
      </c>
      <c r="G4766">
        <v>2</v>
      </c>
      <c r="H4766">
        <v>1</v>
      </c>
      <c r="I4766" t="s">
        <v>993</v>
      </c>
      <c r="J4766" t="s">
        <v>928</v>
      </c>
      <c r="K4766" t="s">
        <v>863</v>
      </c>
      <c r="L4766">
        <v>5976565.2000000002</v>
      </c>
    </row>
    <row r="4767" spans="1:12" x14ac:dyDescent="0.25">
      <c r="A4767" t="s">
        <v>5353</v>
      </c>
      <c r="B4767" t="s">
        <v>5352</v>
      </c>
      <c r="C4767" t="s">
        <v>3295</v>
      </c>
      <c r="D4767">
        <v>15.9</v>
      </c>
      <c r="E4767">
        <v>9.7200000000000006</v>
      </c>
      <c r="F4767" t="s">
        <v>865</v>
      </c>
      <c r="G4767">
        <v>2</v>
      </c>
      <c r="H4767">
        <v>1</v>
      </c>
      <c r="I4767" t="s">
        <v>993</v>
      </c>
      <c r="J4767" t="s">
        <v>1324</v>
      </c>
      <c r="K4767" t="s">
        <v>863</v>
      </c>
      <c r="L4767">
        <v>182218.54</v>
      </c>
    </row>
    <row r="4768" spans="1:12" x14ac:dyDescent="0.25">
      <c r="A4768" t="s">
        <v>5354</v>
      </c>
      <c r="B4768" t="s">
        <v>5352</v>
      </c>
      <c r="C4768" t="s">
        <v>3295</v>
      </c>
      <c r="D4768">
        <v>20.6</v>
      </c>
      <c r="E4768">
        <v>10.44</v>
      </c>
      <c r="F4768" t="s">
        <v>860</v>
      </c>
      <c r="G4768">
        <v>2</v>
      </c>
      <c r="H4768">
        <v>1</v>
      </c>
      <c r="I4768" t="s">
        <v>928</v>
      </c>
      <c r="J4768" t="s">
        <v>1324</v>
      </c>
      <c r="K4768" t="s">
        <v>863</v>
      </c>
      <c r="L4768">
        <v>763502.74</v>
      </c>
    </row>
    <row r="4769" spans="1:12" x14ac:dyDescent="0.25">
      <c r="A4769" t="s">
        <v>5355</v>
      </c>
      <c r="B4769" t="s">
        <v>5352</v>
      </c>
      <c r="C4769" t="s">
        <v>3295</v>
      </c>
      <c r="D4769">
        <v>25.6</v>
      </c>
      <c r="E4769">
        <v>106.07</v>
      </c>
      <c r="F4769" t="s">
        <v>860</v>
      </c>
      <c r="G4769">
        <v>2</v>
      </c>
      <c r="H4769">
        <v>2</v>
      </c>
      <c r="I4769" t="s">
        <v>993</v>
      </c>
      <c r="J4769" t="s">
        <v>1324</v>
      </c>
      <c r="K4769" t="s">
        <v>863</v>
      </c>
      <c r="L4769">
        <v>2173024.9</v>
      </c>
    </row>
    <row r="4770" spans="1:12" x14ac:dyDescent="0.25">
      <c r="A4770" t="s">
        <v>5356</v>
      </c>
      <c r="B4770" t="s">
        <v>5352</v>
      </c>
      <c r="C4770" t="s">
        <v>3295</v>
      </c>
      <c r="D4770">
        <v>19.8</v>
      </c>
      <c r="E4770">
        <v>67.8</v>
      </c>
      <c r="F4770" t="s">
        <v>860</v>
      </c>
      <c r="G4770">
        <v>2</v>
      </c>
      <c r="H4770">
        <v>1</v>
      </c>
      <c r="I4770" t="s">
        <v>993</v>
      </c>
      <c r="J4770" t="s">
        <v>1324</v>
      </c>
      <c r="K4770" t="s">
        <v>863</v>
      </c>
      <c r="L4770">
        <v>671226.2</v>
      </c>
    </row>
    <row r="4771" spans="1:12" x14ac:dyDescent="0.25">
      <c r="A4771" t="s">
        <v>5357</v>
      </c>
      <c r="B4771" t="s">
        <v>5352</v>
      </c>
      <c r="C4771" t="s">
        <v>3295</v>
      </c>
      <c r="D4771">
        <v>20.6</v>
      </c>
      <c r="E4771">
        <v>61.8</v>
      </c>
      <c r="F4771" t="s">
        <v>865</v>
      </c>
      <c r="G4771">
        <v>2</v>
      </c>
      <c r="H4771">
        <v>1</v>
      </c>
      <c r="I4771" t="s">
        <v>993</v>
      </c>
      <c r="J4771" t="s">
        <v>1324</v>
      </c>
      <c r="K4771" t="s">
        <v>863</v>
      </c>
      <c r="L4771">
        <v>237097.58</v>
      </c>
    </row>
    <row r="4772" spans="1:12" x14ac:dyDescent="0.25">
      <c r="A4772" t="s">
        <v>5358</v>
      </c>
      <c r="B4772" t="s">
        <v>5352</v>
      </c>
      <c r="C4772" t="s">
        <v>3295</v>
      </c>
      <c r="D4772">
        <v>23.2</v>
      </c>
      <c r="E4772">
        <v>143.74</v>
      </c>
      <c r="F4772" t="s">
        <v>860</v>
      </c>
      <c r="G4772">
        <v>1</v>
      </c>
      <c r="H4772">
        <v>2</v>
      </c>
      <c r="I4772" t="s">
        <v>993</v>
      </c>
      <c r="J4772" t="s">
        <v>1324</v>
      </c>
      <c r="K4772" t="s">
        <v>863</v>
      </c>
      <c r="L4772">
        <v>46805.04</v>
      </c>
    </row>
    <row r="4773" spans="1:12" x14ac:dyDescent="0.25">
      <c r="A4773" t="s">
        <v>5359</v>
      </c>
      <c r="B4773" t="s">
        <v>5352</v>
      </c>
      <c r="C4773" t="s">
        <v>3295</v>
      </c>
      <c r="D4773">
        <v>19.100000000000001</v>
      </c>
      <c r="E4773">
        <v>26.91</v>
      </c>
      <c r="F4773" t="s">
        <v>860</v>
      </c>
      <c r="G4773">
        <v>1</v>
      </c>
      <c r="H4773">
        <v>1</v>
      </c>
      <c r="I4773" t="s">
        <v>993</v>
      </c>
      <c r="J4773" t="s">
        <v>1324</v>
      </c>
      <c r="K4773" t="s">
        <v>863</v>
      </c>
      <c r="L4773">
        <v>212871.76</v>
      </c>
    </row>
    <row r="4774" spans="1:12" x14ac:dyDescent="0.25">
      <c r="A4774" t="s">
        <v>5360</v>
      </c>
      <c r="B4774" t="s">
        <v>5352</v>
      </c>
      <c r="C4774" t="s">
        <v>3295</v>
      </c>
      <c r="D4774">
        <v>21</v>
      </c>
      <c r="E4774">
        <v>17.5</v>
      </c>
      <c r="F4774" t="s">
        <v>1233</v>
      </c>
      <c r="G4774">
        <v>3</v>
      </c>
      <c r="H4774">
        <v>2</v>
      </c>
      <c r="I4774" t="s">
        <v>861</v>
      </c>
      <c r="J4774" t="s">
        <v>882</v>
      </c>
      <c r="K4774" t="s">
        <v>913</v>
      </c>
      <c r="L4774">
        <v>103581.31</v>
      </c>
    </row>
    <row r="4775" spans="1:12" x14ac:dyDescent="0.25">
      <c r="A4775" t="s">
        <v>5361</v>
      </c>
      <c r="B4775" t="s">
        <v>5352</v>
      </c>
      <c r="C4775" t="s">
        <v>3295</v>
      </c>
      <c r="D4775">
        <v>26.9</v>
      </c>
      <c r="E4775">
        <v>9.9</v>
      </c>
      <c r="F4775" t="s">
        <v>865</v>
      </c>
      <c r="G4775">
        <v>2</v>
      </c>
      <c r="H4775">
        <v>3</v>
      </c>
      <c r="I4775" t="s">
        <v>928</v>
      </c>
      <c r="J4775" t="s">
        <v>1324</v>
      </c>
      <c r="K4775" t="s">
        <v>863</v>
      </c>
      <c r="L4775">
        <v>5440427.4100000001</v>
      </c>
    </row>
    <row r="4776" spans="1:12" x14ac:dyDescent="0.25">
      <c r="A4776" t="s">
        <v>5362</v>
      </c>
      <c r="B4776" t="s">
        <v>5352</v>
      </c>
      <c r="C4776" t="s">
        <v>3295</v>
      </c>
      <c r="D4776">
        <v>21</v>
      </c>
      <c r="E4776">
        <v>10.1</v>
      </c>
      <c r="F4776" t="s">
        <v>916</v>
      </c>
      <c r="G4776">
        <v>2</v>
      </c>
      <c r="H4776">
        <v>1</v>
      </c>
      <c r="I4776" t="s">
        <v>993</v>
      </c>
      <c r="J4776" t="s">
        <v>1324</v>
      </c>
      <c r="K4776" t="s">
        <v>863</v>
      </c>
      <c r="L4776">
        <v>1086177.68</v>
      </c>
    </row>
    <row r="4777" spans="1:12" x14ac:dyDescent="0.25">
      <c r="A4777" t="s">
        <v>5363</v>
      </c>
      <c r="B4777" t="s">
        <v>5352</v>
      </c>
      <c r="C4777" t="s">
        <v>3295</v>
      </c>
      <c r="D4777">
        <v>27.4</v>
      </c>
      <c r="E4777">
        <v>26.27</v>
      </c>
      <c r="F4777" t="s">
        <v>865</v>
      </c>
      <c r="G4777">
        <v>2</v>
      </c>
      <c r="H4777">
        <v>2</v>
      </c>
      <c r="I4777" t="s">
        <v>993</v>
      </c>
      <c r="J4777" t="s">
        <v>1324</v>
      </c>
      <c r="K4777" t="s">
        <v>863</v>
      </c>
      <c r="L4777">
        <v>5122091.9800000004</v>
      </c>
    </row>
    <row r="4778" spans="1:12" x14ac:dyDescent="0.25">
      <c r="A4778" t="s">
        <v>5364</v>
      </c>
      <c r="B4778" t="s">
        <v>5352</v>
      </c>
      <c r="C4778" t="s">
        <v>3295</v>
      </c>
      <c r="D4778">
        <v>18.8</v>
      </c>
      <c r="E4778">
        <v>11.8</v>
      </c>
      <c r="F4778" t="s">
        <v>860</v>
      </c>
      <c r="G4778">
        <v>2</v>
      </c>
      <c r="H4778">
        <v>1</v>
      </c>
      <c r="I4778" t="s">
        <v>928</v>
      </c>
      <c r="J4778" t="s">
        <v>882</v>
      </c>
      <c r="K4778" t="s">
        <v>863</v>
      </c>
      <c r="L4778">
        <v>496534.41</v>
      </c>
    </row>
    <row r="4779" spans="1:12" x14ac:dyDescent="0.25">
      <c r="A4779" t="s">
        <v>5365</v>
      </c>
      <c r="B4779" t="s">
        <v>5352</v>
      </c>
      <c r="C4779" t="s">
        <v>3295</v>
      </c>
      <c r="D4779">
        <v>18.8</v>
      </c>
      <c r="E4779">
        <v>10.8</v>
      </c>
      <c r="F4779" t="s">
        <v>867</v>
      </c>
      <c r="G4779">
        <v>2</v>
      </c>
      <c r="H4779">
        <v>1</v>
      </c>
      <c r="I4779" t="s">
        <v>928</v>
      </c>
      <c r="J4779" t="s">
        <v>882</v>
      </c>
      <c r="K4779" t="s">
        <v>863</v>
      </c>
      <c r="L4779">
        <v>1954135.97</v>
      </c>
    </row>
    <row r="4780" spans="1:12" x14ac:dyDescent="0.25">
      <c r="A4780" t="s">
        <v>5366</v>
      </c>
      <c r="B4780" t="s">
        <v>5352</v>
      </c>
      <c r="C4780" t="s">
        <v>3295</v>
      </c>
      <c r="D4780">
        <v>16.5</v>
      </c>
      <c r="E4780">
        <v>9.8000000000000007</v>
      </c>
      <c r="F4780" t="s">
        <v>867</v>
      </c>
      <c r="G4780">
        <v>2</v>
      </c>
      <c r="H4780">
        <v>2</v>
      </c>
      <c r="I4780" t="s">
        <v>861</v>
      </c>
      <c r="J4780" t="s">
        <v>882</v>
      </c>
      <c r="K4780" t="s">
        <v>863</v>
      </c>
      <c r="L4780">
        <v>1437139.32</v>
      </c>
    </row>
    <row r="4781" spans="1:12" x14ac:dyDescent="0.25">
      <c r="A4781" t="s">
        <v>5367</v>
      </c>
      <c r="B4781" t="s">
        <v>5352</v>
      </c>
      <c r="C4781" t="s">
        <v>3295</v>
      </c>
      <c r="D4781">
        <v>25.7</v>
      </c>
      <c r="E4781">
        <v>105.26</v>
      </c>
      <c r="F4781" t="s">
        <v>860</v>
      </c>
      <c r="G4781">
        <v>2</v>
      </c>
      <c r="H4781">
        <v>1</v>
      </c>
      <c r="I4781" t="s">
        <v>928</v>
      </c>
      <c r="J4781" t="s">
        <v>928</v>
      </c>
      <c r="K4781" t="s">
        <v>863</v>
      </c>
      <c r="L4781">
        <v>2737578.58</v>
      </c>
    </row>
    <row r="4782" spans="1:12" x14ac:dyDescent="0.25">
      <c r="A4782" t="s">
        <v>5368</v>
      </c>
      <c r="B4782" t="s">
        <v>5352</v>
      </c>
      <c r="C4782" t="s">
        <v>3295</v>
      </c>
      <c r="D4782">
        <v>22.9</v>
      </c>
      <c r="E4782">
        <v>13.3</v>
      </c>
      <c r="F4782" t="s">
        <v>918</v>
      </c>
      <c r="G4782">
        <v>3</v>
      </c>
      <c r="H4782">
        <v>1</v>
      </c>
      <c r="I4782" t="s">
        <v>861</v>
      </c>
      <c r="J4782" t="s">
        <v>882</v>
      </c>
      <c r="K4782" t="s">
        <v>868</v>
      </c>
      <c r="L4782">
        <v>2667021.56</v>
      </c>
    </row>
    <row r="4783" spans="1:12" x14ac:dyDescent="0.25">
      <c r="A4783" t="s">
        <v>5369</v>
      </c>
      <c r="B4783" t="s">
        <v>5352</v>
      </c>
      <c r="C4783" t="s">
        <v>3295</v>
      </c>
      <c r="D4783">
        <v>20.5</v>
      </c>
      <c r="E4783">
        <v>10.5</v>
      </c>
      <c r="F4783" t="s">
        <v>865</v>
      </c>
      <c r="G4783">
        <v>2</v>
      </c>
      <c r="H4783">
        <v>1</v>
      </c>
      <c r="I4783" t="s">
        <v>861</v>
      </c>
      <c r="J4783" t="s">
        <v>882</v>
      </c>
      <c r="K4783" t="s">
        <v>868</v>
      </c>
      <c r="L4783">
        <v>5609912.5099999998</v>
      </c>
    </row>
    <row r="4784" spans="1:12" x14ac:dyDescent="0.25">
      <c r="A4784" t="s">
        <v>5370</v>
      </c>
      <c r="B4784" t="s">
        <v>5352</v>
      </c>
      <c r="C4784" t="s">
        <v>3295</v>
      </c>
      <c r="D4784">
        <v>17.100000000000001</v>
      </c>
      <c r="E4784">
        <v>9.3000000000000007</v>
      </c>
      <c r="F4784" t="s">
        <v>918</v>
      </c>
      <c r="G4784">
        <v>2</v>
      </c>
      <c r="H4784">
        <v>1</v>
      </c>
      <c r="I4784" t="s">
        <v>861</v>
      </c>
      <c r="J4784" t="s">
        <v>882</v>
      </c>
      <c r="K4784" t="s">
        <v>868</v>
      </c>
      <c r="L4784">
        <v>2179684.9700000002</v>
      </c>
    </row>
    <row r="4785" spans="1:12" x14ac:dyDescent="0.25">
      <c r="A4785" t="s">
        <v>5371</v>
      </c>
      <c r="B4785" t="s">
        <v>5352</v>
      </c>
      <c r="C4785" t="s">
        <v>3295</v>
      </c>
      <c r="D4785">
        <v>24.6</v>
      </c>
      <c r="E4785">
        <v>10.7</v>
      </c>
      <c r="F4785" t="s">
        <v>865</v>
      </c>
      <c r="G4785">
        <v>2</v>
      </c>
      <c r="H4785">
        <v>1</v>
      </c>
      <c r="I4785" t="s">
        <v>861</v>
      </c>
      <c r="J4785" t="s">
        <v>882</v>
      </c>
      <c r="K4785" t="s">
        <v>868</v>
      </c>
      <c r="L4785">
        <v>1741451.32</v>
      </c>
    </row>
    <row r="4786" spans="1:12" x14ac:dyDescent="0.25">
      <c r="A4786" t="s">
        <v>5372</v>
      </c>
      <c r="B4786" t="s">
        <v>5352</v>
      </c>
      <c r="C4786" t="s">
        <v>3295</v>
      </c>
      <c r="D4786">
        <v>18.600000000000001</v>
      </c>
      <c r="E4786">
        <v>37</v>
      </c>
      <c r="F4786" t="s">
        <v>860</v>
      </c>
      <c r="G4786">
        <v>1</v>
      </c>
      <c r="H4786">
        <v>1</v>
      </c>
      <c r="I4786" t="s">
        <v>993</v>
      </c>
      <c r="J4786" t="s">
        <v>928</v>
      </c>
      <c r="K4786" t="s">
        <v>863</v>
      </c>
      <c r="L4786">
        <v>21636.9</v>
      </c>
    </row>
    <row r="4787" spans="1:12" x14ac:dyDescent="0.25">
      <c r="A4787" t="s">
        <v>5373</v>
      </c>
      <c r="B4787" t="s">
        <v>5352</v>
      </c>
      <c r="C4787" t="s">
        <v>3295</v>
      </c>
      <c r="D4787">
        <v>11.9</v>
      </c>
      <c r="E4787">
        <v>11.2</v>
      </c>
      <c r="F4787" t="s">
        <v>860</v>
      </c>
      <c r="G4787">
        <v>2</v>
      </c>
      <c r="H4787">
        <v>1</v>
      </c>
      <c r="I4787" t="s">
        <v>861</v>
      </c>
      <c r="J4787" t="s">
        <v>882</v>
      </c>
      <c r="K4787" t="s">
        <v>863</v>
      </c>
      <c r="L4787">
        <v>604148.56999999995</v>
      </c>
    </row>
    <row r="4788" spans="1:12" x14ac:dyDescent="0.25">
      <c r="A4788" t="s">
        <v>5374</v>
      </c>
      <c r="B4788" t="s">
        <v>5352</v>
      </c>
      <c r="C4788" t="s">
        <v>3295</v>
      </c>
      <c r="D4788">
        <v>34.6</v>
      </c>
      <c r="E4788">
        <v>21.5</v>
      </c>
      <c r="F4788" t="s">
        <v>867</v>
      </c>
      <c r="G4788">
        <v>2</v>
      </c>
      <c r="H4788">
        <v>3</v>
      </c>
      <c r="I4788" t="s">
        <v>993</v>
      </c>
      <c r="J4788" t="s">
        <v>928</v>
      </c>
      <c r="K4788" t="s">
        <v>863</v>
      </c>
      <c r="L4788">
        <v>374029.06</v>
      </c>
    </row>
    <row r="4789" spans="1:12" x14ac:dyDescent="0.25">
      <c r="A4789" t="s">
        <v>5375</v>
      </c>
      <c r="B4789" t="s">
        <v>5352</v>
      </c>
      <c r="C4789" t="s">
        <v>3295</v>
      </c>
      <c r="D4789">
        <v>16.8</v>
      </c>
      <c r="E4789">
        <v>43.32</v>
      </c>
      <c r="F4789" t="s">
        <v>860</v>
      </c>
      <c r="G4789">
        <v>1</v>
      </c>
      <c r="H4789">
        <v>1</v>
      </c>
      <c r="I4789" t="s">
        <v>928</v>
      </c>
      <c r="J4789" t="s">
        <v>928</v>
      </c>
      <c r="K4789" t="s">
        <v>863</v>
      </c>
      <c r="L4789">
        <v>624.03</v>
      </c>
    </row>
    <row r="4790" spans="1:12" x14ac:dyDescent="0.25">
      <c r="A4790" t="s">
        <v>5376</v>
      </c>
      <c r="B4790" t="s">
        <v>5352</v>
      </c>
      <c r="C4790" t="s">
        <v>3295</v>
      </c>
      <c r="D4790">
        <v>17.899999999999999</v>
      </c>
      <c r="E4790">
        <v>195.09</v>
      </c>
      <c r="F4790" t="s">
        <v>860</v>
      </c>
      <c r="G4790">
        <v>1</v>
      </c>
      <c r="H4790">
        <v>1</v>
      </c>
      <c r="I4790" t="s">
        <v>928</v>
      </c>
      <c r="J4790" t="s">
        <v>928</v>
      </c>
      <c r="K4790" t="s">
        <v>863</v>
      </c>
      <c r="L4790">
        <v>1055.98</v>
      </c>
    </row>
    <row r="4791" spans="1:12" x14ac:dyDescent="0.25">
      <c r="A4791" t="s">
        <v>5377</v>
      </c>
      <c r="B4791" t="s">
        <v>5352</v>
      </c>
      <c r="C4791" t="s">
        <v>3295</v>
      </c>
      <c r="D4791">
        <v>18</v>
      </c>
      <c r="E4791">
        <v>99</v>
      </c>
      <c r="F4791" t="s">
        <v>860</v>
      </c>
      <c r="G4791">
        <v>1</v>
      </c>
      <c r="H4791">
        <v>1</v>
      </c>
      <c r="I4791" t="s">
        <v>993</v>
      </c>
      <c r="J4791" t="s">
        <v>928</v>
      </c>
      <c r="K4791" t="s">
        <v>863</v>
      </c>
      <c r="L4791">
        <v>1528.38</v>
      </c>
    </row>
    <row r="4792" spans="1:12" x14ac:dyDescent="0.25">
      <c r="A4792" t="s">
        <v>5378</v>
      </c>
      <c r="B4792" t="s">
        <v>5352</v>
      </c>
      <c r="C4792" t="s">
        <v>3295</v>
      </c>
      <c r="D4792">
        <v>19.2</v>
      </c>
      <c r="E4792">
        <v>87.8</v>
      </c>
      <c r="F4792" t="s">
        <v>860</v>
      </c>
      <c r="G4792">
        <v>1</v>
      </c>
      <c r="H4792">
        <v>1</v>
      </c>
      <c r="I4792" t="s">
        <v>928</v>
      </c>
      <c r="J4792" t="s">
        <v>928</v>
      </c>
      <c r="K4792" t="s">
        <v>863</v>
      </c>
      <c r="L4792">
        <v>15882.45</v>
      </c>
    </row>
    <row r="4793" spans="1:12" x14ac:dyDescent="0.25">
      <c r="A4793" t="s">
        <v>5379</v>
      </c>
      <c r="B4793" t="s">
        <v>5352</v>
      </c>
      <c r="C4793" t="s">
        <v>3295</v>
      </c>
      <c r="D4793">
        <v>19.5</v>
      </c>
      <c r="E4793">
        <v>17.3</v>
      </c>
      <c r="F4793" t="s">
        <v>860</v>
      </c>
      <c r="G4793">
        <v>2</v>
      </c>
      <c r="H4793">
        <v>3</v>
      </c>
      <c r="I4793" t="s">
        <v>993</v>
      </c>
      <c r="J4793" t="s">
        <v>928</v>
      </c>
      <c r="K4793" t="s">
        <v>863</v>
      </c>
      <c r="L4793">
        <v>1457474.72</v>
      </c>
    </row>
    <row r="4794" spans="1:12" x14ac:dyDescent="0.25">
      <c r="A4794" t="s">
        <v>5380</v>
      </c>
      <c r="B4794" t="s">
        <v>5352</v>
      </c>
      <c r="C4794" t="s">
        <v>3295</v>
      </c>
      <c r="D4794">
        <v>19.7</v>
      </c>
      <c r="E4794">
        <v>20.34</v>
      </c>
      <c r="F4794" t="s">
        <v>867</v>
      </c>
      <c r="G4794">
        <v>2</v>
      </c>
      <c r="H4794">
        <v>1</v>
      </c>
      <c r="I4794" t="s">
        <v>928</v>
      </c>
      <c r="J4794" t="s">
        <v>928</v>
      </c>
      <c r="K4794" t="s">
        <v>863</v>
      </c>
      <c r="L4794">
        <v>479802.48</v>
      </c>
    </row>
    <row r="4795" spans="1:12" x14ac:dyDescent="0.25">
      <c r="A4795" t="s">
        <v>5381</v>
      </c>
      <c r="B4795" t="s">
        <v>5352</v>
      </c>
      <c r="C4795" t="s">
        <v>3295</v>
      </c>
      <c r="D4795">
        <v>15.9</v>
      </c>
      <c r="E4795">
        <v>26.79</v>
      </c>
      <c r="F4795" t="s">
        <v>867</v>
      </c>
      <c r="G4795">
        <v>2</v>
      </c>
      <c r="H4795">
        <v>1</v>
      </c>
      <c r="I4795" t="s">
        <v>928</v>
      </c>
      <c r="J4795" t="s">
        <v>928</v>
      </c>
      <c r="K4795" t="s">
        <v>863</v>
      </c>
      <c r="L4795">
        <v>43256.67</v>
      </c>
    </row>
    <row r="4796" spans="1:12" x14ac:dyDescent="0.25">
      <c r="A4796" t="s">
        <v>5382</v>
      </c>
      <c r="B4796" t="s">
        <v>5352</v>
      </c>
      <c r="C4796" t="s">
        <v>3295</v>
      </c>
      <c r="D4796">
        <v>21.5</v>
      </c>
      <c r="E4796">
        <v>12.44</v>
      </c>
      <c r="F4796" t="s">
        <v>860</v>
      </c>
      <c r="G4796">
        <v>2</v>
      </c>
      <c r="H4796">
        <v>1</v>
      </c>
      <c r="I4796" t="s">
        <v>993</v>
      </c>
      <c r="J4796" t="s">
        <v>1324</v>
      </c>
      <c r="K4796" t="s">
        <v>863</v>
      </c>
      <c r="L4796">
        <v>1038738.89</v>
      </c>
    </row>
    <row r="4797" spans="1:12" x14ac:dyDescent="0.25">
      <c r="A4797" t="s">
        <v>5383</v>
      </c>
      <c r="B4797" t="s">
        <v>5352</v>
      </c>
      <c r="C4797" t="s">
        <v>3295</v>
      </c>
      <c r="D4797">
        <v>22</v>
      </c>
      <c r="E4797">
        <v>28.71</v>
      </c>
      <c r="F4797" t="s">
        <v>860</v>
      </c>
      <c r="G4797">
        <v>1</v>
      </c>
      <c r="H4797">
        <v>1</v>
      </c>
      <c r="I4797" t="s">
        <v>928</v>
      </c>
      <c r="J4797" t="s">
        <v>928</v>
      </c>
      <c r="K4797" t="s">
        <v>863</v>
      </c>
      <c r="L4797">
        <v>66098.27</v>
      </c>
    </row>
    <row r="4798" spans="1:12" x14ac:dyDescent="0.25">
      <c r="A4798" t="s">
        <v>5384</v>
      </c>
      <c r="B4798" t="s">
        <v>5352</v>
      </c>
      <c r="C4798" t="s">
        <v>3295</v>
      </c>
      <c r="D4798">
        <v>13.8</v>
      </c>
      <c r="E4798">
        <v>21.4</v>
      </c>
      <c r="F4798" t="s">
        <v>860</v>
      </c>
      <c r="G4798">
        <v>2</v>
      </c>
      <c r="H4798">
        <v>1</v>
      </c>
      <c r="I4798" t="s">
        <v>993</v>
      </c>
      <c r="J4798" t="s">
        <v>928</v>
      </c>
      <c r="K4798" t="s">
        <v>868</v>
      </c>
      <c r="L4798">
        <v>415063.54</v>
      </c>
    </row>
    <row r="4799" spans="1:12" x14ac:dyDescent="0.25">
      <c r="A4799" t="s">
        <v>5385</v>
      </c>
      <c r="B4799" t="s">
        <v>5352</v>
      </c>
      <c r="C4799" t="s">
        <v>3295</v>
      </c>
      <c r="D4799">
        <v>19.600000000000001</v>
      </c>
      <c r="E4799">
        <v>34.11</v>
      </c>
      <c r="F4799" t="s">
        <v>860</v>
      </c>
      <c r="G4799">
        <v>1</v>
      </c>
      <c r="H4799">
        <v>1</v>
      </c>
      <c r="I4799" t="s">
        <v>928</v>
      </c>
      <c r="J4799" t="s">
        <v>928</v>
      </c>
      <c r="K4799" t="s">
        <v>863</v>
      </c>
      <c r="L4799">
        <v>58164.639999999999</v>
      </c>
    </row>
    <row r="4800" spans="1:12" x14ac:dyDescent="0.25">
      <c r="A4800" t="s">
        <v>5386</v>
      </c>
      <c r="B4800" t="s">
        <v>5352</v>
      </c>
      <c r="C4800" t="s">
        <v>3295</v>
      </c>
      <c r="D4800">
        <v>21.1</v>
      </c>
      <c r="E4800">
        <v>17.68</v>
      </c>
      <c r="F4800" t="s">
        <v>860</v>
      </c>
      <c r="G4800">
        <v>2</v>
      </c>
      <c r="H4800">
        <v>1</v>
      </c>
      <c r="I4800" t="s">
        <v>928</v>
      </c>
      <c r="J4800" t="s">
        <v>882</v>
      </c>
      <c r="K4800" t="s">
        <v>863</v>
      </c>
      <c r="L4800">
        <v>949120.71</v>
      </c>
    </row>
    <row r="4801" spans="1:12" x14ac:dyDescent="0.25">
      <c r="A4801" t="s">
        <v>5387</v>
      </c>
      <c r="B4801" t="s">
        <v>5352</v>
      </c>
      <c r="C4801" t="s">
        <v>3295</v>
      </c>
      <c r="D4801">
        <v>19.600000000000001</v>
      </c>
      <c r="E4801">
        <v>22.89</v>
      </c>
      <c r="F4801" t="s">
        <v>860</v>
      </c>
      <c r="G4801">
        <v>1</v>
      </c>
      <c r="H4801">
        <v>1</v>
      </c>
      <c r="I4801" t="s">
        <v>993</v>
      </c>
      <c r="J4801" t="s">
        <v>928</v>
      </c>
      <c r="K4801" t="s">
        <v>863</v>
      </c>
      <c r="L4801">
        <v>933.44</v>
      </c>
    </row>
    <row r="4802" spans="1:12" x14ac:dyDescent="0.25">
      <c r="A4802" t="s">
        <v>5388</v>
      </c>
      <c r="B4802" t="s">
        <v>5352</v>
      </c>
      <c r="C4802" t="s">
        <v>3295</v>
      </c>
      <c r="D4802">
        <v>20.8</v>
      </c>
      <c r="E4802">
        <v>15.24</v>
      </c>
      <c r="F4802" t="s">
        <v>867</v>
      </c>
      <c r="G4802">
        <v>2</v>
      </c>
      <c r="H4802">
        <v>1</v>
      </c>
      <c r="I4802" t="s">
        <v>928</v>
      </c>
      <c r="J4802" t="s">
        <v>882</v>
      </c>
      <c r="K4802" t="s">
        <v>863</v>
      </c>
      <c r="L4802">
        <v>2753396.76</v>
      </c>
    </row>
    <row r="4803" spans="1:12" x14ac:dyDescent="0.25">
      <c r="A4803" t="s">
        <v>5389</v>
      </c>
      <c r="B4803" t="s">
        <v>5352</v>
      </c>
      <c r="C4803" t="s">
        <v>3295</v>
      </c>
      <c r="D4803">
        <v>17.3</v>
      </c>
      <c r="E4803">
        <v>23.86</v>
      </c>
      <c r="F4803" t="s">
        <v>865</v>
      </c>
      <c r="G4803">
        <v>2</v>
      </c>
      <c r="H4803">
        <v>1</v>
      </c>
      <c r="I4803" t="s">
        <v>928</v>
      </c>
      <c r="J4803" t="s">
        <v>882</v>
      </c>
      <c r="K4803" t="s">
        <v>863</v>
      </c>
      <c r="L4803">
        <v>1974990</v>
      </c>
    </row>
    <row r="4804" spans="1:12" x14ac:dyDescent="0.25">
      <c r="A4804" t="s">
        <v>5390</v>
      </c>
      <c r="B4804" t="s">
        <v>5352</v>
      </c>
      <c r="C4804" t="s">
        <v>3295</v>
      </c>
      <c r="D4804">
        <v>19.600000000000001</v>
      </c>
      <c r="E4804">
        <v>32.299999999999997</v>
      </c>
      <c r="F4804" t="s">
        <v>860</v>
      </c>
      <c r="G4804">
        <v>2</v>
      </c>
      <c r="H4804">
        <v>2</v>
      </c>
      <c r="I4804" t="s">
        <v>928</v>
      </c>
      <c r="J4804" t="s">
        <v>928</v>
      </c>
      <c r="K4804" t="s">
        <v>863</v>
      </c>
      <c r="L4804">
        <v>732848.75</v>
      </c>
    </row>
    <row r="4805" spans="1:12" x14ac:dyDescent="0.25">
      <c r="A4805" t="s">
        <v>5391</v>
      </c>
      <c r="B4805" t="s">
        <v>5352</v>
      </c>
      <c r="C4805" t="s">
        <v>3295</v>
      </c>
      <c r="D4805">
        <v>15.8</v>
      </c>
      <c r="E4805">
        <v>26.4</v>
      </c>
      <c r="F4805" t="s">
        <v>860</v>
      </c>
      <c r="G4805">
        <v>1</v>
      </c>
      <c r="H4805">
        <v>1</v>
      </c>
      <c r="I4805" t="s">
        <v>993</v>
      </c>
      <c r="J4805" t="s">
        <v>928</v>
      </c>
      <c r="K4805" t="s">
        <v>863</v>
      </c>
      <c r="L4805">
        <v>173670.69</v>
      </c>
    </row>
    <row r="4806" spans="1:12" x14ac:dyDescent="0.25">
      <c r="A4806" t="s">
        <v>5392</v>
      </c>
      <c r="B4806" t="s">
        <v>5352</v>
      </c>
      <c r="C4806" t="s">
        <v>3295</v>
      </c>
      <c r="D4806">
        <v>25.1</v>
      </c>
      <c r="E4806">
        <v>17.63</v>
      </c>
      <c r="F4806" t="s">
        <v>867</v>
      </c>
      <c r="G4806">
        <v>2</v>
      </c>
      <c r="H4806">
        <v>1</v>
      </c>
      <c r="I4806" t="s">
        <v>928</v>
      </c>
      <c r="J4806" t="s">
        <v>928</v>
      </c>
      <c r="K4806" t="s">
        <v>863</v>
      </c>
      <c r="L4806">
        <v>1105315.8899999999</v>
      </c>
    </row>
    <row r="4807" spans="1:12" x14ac:dyDescent="0.25">
      <c r="A4807" t="s">
        <v>5393</v>
      </c>
      <c r="B4807" t="s">
        <v>5352</v>
      </c>
      <c r="C4807" t="s">
        <v>3295</v>
      </c>
      <c r="D4807">
        <v>21.4</v>
      </c>
      <c r="E4807">
        <v>19.36</v>
      </c>
      <c r="F4807" t="s">
        <v>860</v>
      </c>
      <c r="G4807">
        <v>2</v>
      </c>
      <c r="H4807">
        <v>1</v>
      </c>
      <c r="I4807" t="s">
        <v>928</v>
      </c>
      <c r="J4807" t="s">
        <v>928</v>
      </c>
      <c r="K4807" t="s">
        <v>863</v>
      </c>
      <c r="L4807">
        <v>4922061.09</v>
      </c>
    </row>
    <row r="4808" spans="1:12" x14ac:dyDescent="0.25">
      <c r="A4808" t="s">
        <v>5394</v>
      </c>
      <c r="B4808" t="s">
        <v>5352</v>
      </c>
      <c r="C4808" t="s">
        <v>3295</v>
      </c>
      <c r="D4808">
        <v>21.2</v>
      </c>
      <c r="E4808">
        <v>16.5</v>
      </c>
      <c r="F4808" t="s">
        <v>867</v>
      </c>
      <c r="G4808">
        <v>2</v>
      </c>
      <c r="H4808">
        <v>1</v>
      </c>
      <c r="I4808" t="s">
        <v>993</v>
      </c>
      <c r="J4808" t="s">
        <v>928</v>
      </c>
      <c r="K4808" t="s">
        <v>863</v>
      </c>
      <c r="L4808">
        <v>5368167.7</v>
      </c>
    </row>
    <row r="4809" spans="1:12" x14ac:dyDescent="0.25">
      <c r="A4809" t="s">
        <v>5395</v>
      </c>
      <c r="B4809" t="s">
        <v>5352</v>
      </c>
      <c r="C4809" t="s">
        <v>3295</v>
      </c>
      <c r="D4809">
        <v>17.7</v>
      </c>
      <c r="E4809">
        <v>29.66</v>
      </c>
      <c r="F4809" t="s">
        <v>860</v>
      </c>
      <c r="G4809">
        <v>1</v>
      </c>
      <c r="H4809">
        <v>1</v>
      </c>
      <c r="I4809" t="s">
        <v>928</v>
      </c>
      <c r="J4809" t="s">
        <v>928</v>
      </c>
      <c r="K4809" t="s">
        <v>863</v>
      </c>
      <c r="L4809">
        <v>132670.15</v>
      </c>
    </row>
    <row r="4810" spans="1:12" x14ac:dyDescent="0.25">
      <c r="A4810" t="s">
        <v>5396</v>
      </c>
      <c r="B4810" t="s">
        <v>5352</v>
      </c>
      <c r="C4810" t="s">
        <v>3295</v>
      </c>
      <c r="D4810">
        <v>13.8</v>
      </c>
      <c r="E4810">
        <v>30.7</v>
      </c>
      <c r="F4810" t="s">
        <v>860</v>
      </c>
      <c r="G4810">
        <v>2</v>
      </c>
      <c r="H4810">
        <v>1</v>
      </c>
      <c r="I4810" t="s">
        <v>993</v>
      </c>
      <c r="J4810" t="s">
        <v>928</v>
      </c>
      <c r="K4810" t="s">
        <v>863</v>
      </c>
      <c r="L4810">
        <v>1189196.6100000001</v>
      </c>
    </row>
    <row r="4811" spans="1:12" x14ac:dyDescent="0.25">
      <c r="A4811" t="s">
        <v>5397</v>
      </c>
      <c r="B4811" t="s">
        <v>5352</v>
      </c>
      <c r="C4811" t="s">
        <v>3295</v>
      </c>
      <c r="D4811">
        <v>17</v>
      </c>
      <c r="E4811">
        <v>36.65</v>
      </c>
      <c r="F4811" t="s">
        <v>867</v>
      </c>
      <c r="G4811">
        <v>2</v>
      </c>
      <c r="H4811">
        <v>1</v>
      </c>
      <c r="I4811" t="s">
        <v>928</v>
      </c>
      <c r="J4811" t="s">
        <v>928</v>
      </c>
      <c r="K4811" t="s">
        <v>863</v>
      </c>
      <c r="L4811">
        <v>161900.97</v>
      </c>
    </row>
    <row r="4812" spans="1:12" x14ac:dyDescent="0.25">
      <c r="A4812" t="s">
        <v>5398</v>
      </c>
      <c r="B4812" t="s">
        <v>5352</v>
      </c>
      <c r="C4812" t="s">
        <v>3295</v>
      </c>
      <c r="D4812">
        <v>18.2</v>
      </c>
      <c r="E4812">
        <v>23.33</v>
      </c>
      <c r="F4812" t="s">
        <v>865</v>
      </c>
      <c r="G4812">
        <v>2</v>
      </c>
      <c r="H4812">
        <v>1</v>
      </c>
      <c r="I4812" t="s">
        <v>928</v>
      </c>
      <c r="J4812" t="s">
        <v>882</v>
      </c>
      <c r="K4812" t="s">
        <v>863</v>
      </c>
      <c r="L4812">
        <v>7306702.4400000004</v>
      </c>
    </row>
    <row r="4813" spans="1:12" x14ac:dyDescent="0.25">
      <c r="A4813" t="s">
        <v>5399</v>
      </c>
      <c r="B4813" t="s">
        <v>5352</v>
      </c>
      <c r="C4813" t="s">
        <v>3295</v>
      </c>
      <c r="D4813">
        <v>15.9</v>
      </c>
      <c r="E4813">
        <v>13.3</v>
      </c>
      <c r="F4813" t="s">
        <v>865</v>
      </c>
      <c r="G4813">
        <v>2</v>
      </c>
      <c r="H4813">
        <v>1</v>
      </c>
      <c r="I4813" t="s">
        <v>928</v>
      </c>
      <c r="J4813" t="s">
        <v>1324</v>
      </c>
      <c r="K4813" t="s">
        <v>863</v>
      </c>
      <c r="L4813">
        <v>76151.28</v>
      </c>
    </row>
    <row r="4814" spans="1:12" x14ac:dyDescent="0.25">
      <c r="A4814" t="s">
        <v>5400</v>
      </c>
      <c r="B4814" t="s">
        <v>5352</v>
      </c>
      <c r="C4814" t="s">
        <v>3295</v>
      </c>
      <c r="D4814">
        <v>22.6</v>
      </c>
      <c r="E4814">
        <v>14</v>
      </c>
      <c r="F4814" t="s">
        <v>867</v>
      </c>
      <c r="G4814">
        <v>2</v>
      </c>
      <c r="H4814">
        <v>1</v>
      </c>
      <c r="I4814" t="s">
        <v>993</v>
      </c>
      <c r="J4814" t="s">
        <v>1324</v>
      </c>
      <c r="K4814" t="s">
        <v>863</v>
      </c>
      <c r="L4814">
        <v>8366.81</v>
      </c>
    </row>
    <row r="4815" spans="1:12" x14ac:dyDescent="0.25">
      <c r="A4815" t="s">
        <v>5401</v>
      </c>
      <c r="B4815" t="s">
        <v>5352</v>
      </c>
      <c r="C4815" t="s">
        <v>3295</v>
      </c>
      <c r="D4815">
        <v>19.399999999999999</v>
      </c>
      <c r="E4815">
        <v>16.63</v>
      </c>
      <c r="F4815" t="s">
        <v>860</v>
      </c>
      <c r="G4815">
        <v>1</v>
      </c>
      <c r="H4815">
        <v>1</v>
      </c>
      <c r="I4815" t="s">
        <v>993</v>
      </c>
      <c r="J4815" t="s">
        <v>1324</v>
      </c>
      <c r="K4815" t="s">
        <v>863</v>
      </c>
      <c r="L4815">
        <v>8554.41</v>
      </c>
    </row>
    <row r="4816" spans="1:12" x14ac:dyDescent="0.25">
      <c r="A4816" t="s">
        <v>5402</v>
      </c>
      <c r="B4816" t="s">
        <v>5352</v>
      </c>
      <c r="C4816" t="s">
        <v>3295</v>
      </c>
      <c r="D4816">
        <v>17.600000000000001</v>
      </c>
      <c r="E4816">
        <v>14.2</v>
      </c>
      <c r="F4816" t="s">
        <v>860</v>
      </c>
      <c r="G4816">
        <v>1</v>
      </c>
      <c r="H4816">
        <v>1</v>
      </c>
      <c r="I4816" t="s">
        <v>993</v>
      </c>
      <c r="J4816" t="s">
        <v>1324</v>
      </c>
      <c r="K4816" t="s">
        <v>863</v>
      </c>
      <c r="L4816">
        <v>25012.06</v>
      </c>
    </row>
    <row r="4817" spans="1:12" x14ac:dyDescent="0.25">
      <c r="A4817" t="s">
        <v>5403</v>
      </c>
      <c r="B4817" t="s">
        <v>5352</v>
      </c>
      <c r="C4817" t="s">
        <v>3295</v>
      </c>
      <c r="D4817">
        <v>17.600000000000001</v>
      </c>
      <c r="E4817">
        <v>13.1</v>
      </c>
      <c r="F4817" t="s">
        <v>860</v>
      </c>
      <c r="G4817">
        <v>1</v>
      </c>
      <c r="H4817">
        <v>1</v>
      </c>
      <c r="I4817" t="s">
        <v>993</v>
      </c>
      <c r="J4817" t="s">
        <v>1324</v>
      </c>
      <c r="K4817" t="s">
        <v>863</v>
      </c>
      <c r="L4817">
        <v>24110.3</v>
      </c>
    </row>
    <row r="4818" spans="1:12" x14ac:dyDescent="0.25">
      <c r="A4818" t="s">
        <v>5404</v>
      </c>
      <c r="B4818" t="s">
        <v>5352</v>
      </c>
      <c r="C4818" t="s">
        <v>3295</v>
      </c>
      <c r="D4818">
        <v>16.600000000000001</v>
      </c>
      <c r="E4818">
        <v>11.18</v>
      </c>
      <c r="F4818" t="s">
        <v>867</v>
      </c>
      <c r="G4818">
        <v>2</v>
      </c>
      <c r="H4818">
        <v>1</v>
      </c>
      <c r="I4818" t="s">
        <v>993</v>
      </c>
      <c r="J4818" t="s">
        <v>1324</v>
      </c>
      <c r="K4818" t="s">
        <v>863</v>
      </c>
      <c r="L4818">
        <v>5265557.42</v>
      </c>
    </row>
    <row r="4819" spans="1:12" x14ac:dyDescent="0.25">
      <c r="A4819" t="s">
        <v>5405</v>
      </c>
      <c r="B4819" t="s">
        <v>5352</v>
      </c>
      <c r="C4819" t="s">
        <v>3295</v>
      </c>
      <c r="D4819">
        <v>17.100000000000001</v>
      </c>
      <c r="E4819">
        <v>13.5</v>
      </c>
      <c r="F4819" t="s">
        <v>867</v>
      </c>
      <c r="G4819">
        <v>2</v>
      </c>
      <c r="H4819">
        <v>1</v>
      </c>
      <c r="I4819" t="s">
        <v>993</v>
      </c>
      <c r="J4819" t="s">
        <v>1324</v>
      </c>
      <c r="K4819" t="s">
        <v>863</v>
      </c>
      <c r="L4819">
        <v>88917.23</v>
      </c>
    </row>
    <row r="4820" spans="1:12" x14ac:dyDescent="0.25">
      <c r="A4820" t="s">
        <v>5406</v>
      </c>
      <c r="B4820" t="s">
        <v>5352</v>
      </c>
      <c r="C4820" t="s">
        <v>3295</v>
      </c>
      <c r="D4820">
        <v>13.6</v>
      </c>
      <c r="E4820">
        <v>15.3</v>
      </c>
      <c r="F4820" t="s">
        <v>860</v>
      </c>
      <c r="G4820">
        <v>1</v>
      </c>
      <c r="H4820">
        <v>1</v>
      </c>
      <c r="I4820" t="s">
        <v>993</v>
      </c>
      <c r="J4820" t="s">
        <v>1324</v>
      </c>
      <c r="K4820" t="s">
        <v>863</v>
      </c>
      <c r="L4820">
        <v>8705.5400000000009</v>
      </c>
    </row>
    <row r="4821" spans="1:12" x14ac:dyDescent="0.25">
      <c r="A4821" t="s">
        <v>5407</v>
      </c>
      <c r="B4821" t="s">
        <v>5352</v>
      </c>
      <c r="C4821" t="s">
        <v>3295</v>
      </c>
      <c r="D4821">
        <v>20.5</v>
      </c>
      <c r="E4821">
        <v>6</v>
      </c>
      <c r="F4821" t="s">
        <v>860</v>
      </c>
      <c r="G4821">
        <v>1</v>
      </c>
      <c r="H4821">
        <v>1</v>
      </c>
      <c r="I4821" t="s">
        <v>993</v>
      </c>
      <c r="J4821" t="s">
        <v>1324</v>
      </c>
      <c r="K4821" t="s">
        <v>863</v>
      </c>
      <c r="L4821">
        <v>3713.67</v>
      </c>
    </row>
    <row r="4822" spans="1:12" x14ac:dyDescent="0.25">
      <c r="A4822" t="s">
        <v>5408</v>
      </c>
      <c r="B4822" t="s">
        <v>5352</v>
      </c>
      <c r="C4822" t="s">
        <v>3295</v>
      </c>
      <c r="D4822">
        <v>18.600000000000001</v>
      </c>
      <c r="E4822">
        <v>11.5</v>
      </c>
      <c r="F4822" t="s">
        <v>860</v>
      </c>
      <c r="G4822">
        <v>2</v>
      </c>
      <c r="H4822">
        <v>1</v>
      </c>
      <c r="I4822" t="s">
        <v>993</v>
      </c>
      <c r="J4822" t="s">
        <v>1324</v>
      </c>
      <c r="K4822" t="s">
        <v>863</v>
      </c>
      <c r="L4822">
        <v>2638.29</v>
      </c>
    </row>
    <row r="4823" spans="1:12" x14ac:dyDescent="0.25">
      <c r="A4823" t="s">
        <v>5409</v>
      </c>
      <c r="B4823" t="s">
        <v>5352</v>
      </c>
      <c r="C4823" t="s">
        <v>3295</v>
      </c>
      <c r="D4823">
        <v>16.899999999999999</v>
      </c>
      <c r="E4823">
        <v>14.5</v>
      </c>
      <c r="F4823" t="s">
        <v>860</v>
      </c>
      <c r="G4823">
        <v>2</v>
      </c>
      <c r="H4823">
        <v>1</v>
      </c>
      <c r="I4823" t="s">
        <v>928</v>
      </c>
      <c r="J4823" t="s">
        <v>1324</v>
      </c>
      <c r="K4823" t="s">
        <v>863</v>
      </c>
      <c r="L4823">
        <v>9998.94</v>
      </c>
    </row>
    <row r="4824" spans="1:12" x14ac:dyDescent="0.25">
      <c r="A4824" t="s">
        <v>5410</v>
      </c>
      <c r="B4824" t="s">
        <v>5352</v>
      </c>
      <c r="C4824" t="s">
        <v>3295</v>
      </c>
      <c r="D4824">
        <v>9.6</v>
      </c>
      <c r="E4824">
        <v>225.13</v>
      </c>
      <c r="F4824" t="s">
        <v>860</v>
      </c>
      <c r="G4824">
        <v>2</v>
      </c>
      <c r="H4824">
        <v>1</v>
      </c>
      <c r="I4824" t="s">
        <v>993</v>
      </c>
      <c r="J4824" t="s">
        <v>994</v>
      </c>
      <c r="K4824" t="s">
        <v>863</v>
      </c>
      <c r="L4824">
        <v>4664.33</v>
      </c>
    </row>
    <row r="4825" spans="1:12" x14ac:dyDescent="0.25">
      <c r="A4825" t="s">
        <v>5411</v>
      </c>
      <c r="B4825" t="s">
        <v>5352</v>
      </c>
      <c r="C4825" t="s">
        <v>3295</v>
      </c>
      <c r="D4825">
        <v>22.6</v>
      </c>
      <c r="E4825">
        <v>55.9</v>
      </c>
      <c r="F4825" t="s">
        <v>867</v>
      </c>
      <c r="G4825">
        <v>2</v>
      </c>
      <c r="H4825">
        <v>1</v>
      </c>
      <c r="I4825" t="s">
        <v>861</v>
      </c>
      <c r="J4825" t="s">
        <v>882</v>
      </c>
      <c r="K4825" t="s">
        <v>863</v>
      </c>
      <c r="L4825">
        <v>6815495.21</v>
      </c>
    </row>
    <row r="4826" spans="1:12" x14ac:dyDescent="0.25">
      <c r="A4826" t="s">
        <v>5412</v>
      </c>
      <c r="B4826" t="s">
        <v>5352</v>
      </c>
      <c r="C4826" t="s">
        <v>3295</v>
      </c>
      <c r="D4826">
        <v>24.8</v>
      </c>
      <c r="E4826">
        <v>60.22</v>
      </c>
      <c r="F4826" t="s">
        <v>867</v>
      </c>
      <c r="G4826">
        <v>2</v>
      </c>
      <c r="H4826">
        <v>1</v>
      </c>
      <c r="I4826" t="s">
        <v>928</v>
      </c>
      <c r="J4826" t="s">
        <v>928</v>
      </c>
      <c r="K4826" t="s">
        <v>863</v>
      </c>
      <c r="L4826">
        <v>2065246.62</v>
      </c>
    </row>
    <row r="4827" spans="1:12" x14ac:dyDescent="0.25">
      <c r="A4827" t="s">
        <v>5413</v>
      </c>
      <c r="B4827" t="s">
        <v>5352</v>
      </c>
      <c r="C4827" t="s">
        <v>3295</v>
      </c>
      <c r="D4827">
        <v>19.899999999999999</v>
      </c>
      <c r="E4827">
        <v>30.39</v>
      </c>
      <c r="F4827" t="s">
        <v>860</v>
      </c>
      <c r="G4827">
        <v>2</v>
      </c>
      <c r="H4827">
        <v>1</v>
      </c>
      <c r="I4827" t="s">
        <v>861</v>
      </c>
      <c r="J4827" t="s">
        <v>882</v>
      </c>
      <c r="K4827" t="s">
        <v>863</v>
      </c>
      <c r="L4827">
        <v>317354.76</v>
      </c>
    </row>
    <row r="4828" spans="1:12" x14ac:dyDescent="0.25">
      <c r="A4828" t="s">
        <v>5414</v>
      </c>
      <c r="B4828" t="s">
        <v>5352</v>
      </c>
      <c r="C4828" t="s">
        <v>3295</v>
      </c>
      <c r="D4828">
        <v>22.5</v>
      </c>
      <c r="E4828">
        <v>54</v>
      </c>
      <c r="F4828" t="s">
        <v>867</v>
      </c>
      <c r="G4828">
        <v>2</v>
      </c>
      <c r="H4828">
        <v>1</v>
      </c>
      <c r="I4828" t="s">
        <v>861</v>
      </c>
      <c r="J4828" t="s">
        <v>882</v>
      </c>
      <c r="K4828" t="s">
        <v>863</v>
      </c>
      <c r="L4828">
        <v>1748.04</v>
      </c>
    </row>
    <row r="4829" spans="1:12" x14ac:dyDescent="0.25">
      <c r="A4829" t="s">
        <v>5415</v>
      </c>
      <c r="B4829" t="s">
        <v>5352</v>
      </c>
      <c r="C4829" t="s">
        <v>3295</v>
      </c>
      <c r="D4829">
        <v>21.8</v>
      </c>
      <c r="E4829">
        <v>73.14</v>
      </c>
      <c r="F4829" t="s">
        <v>860</v>
      </c>
      <c r="G4829">
        <v>1</v>
      </c>
      <c r="H4829">
        <v>1</v>
      </c>
      <c r="I4829" t="s">
        <v>928</v>
      </c>
      <c r="J4829" t="s">
        <v>882</v>
      </c>
      <c r="K4829" t="s">
        <v>863</v>
      </c>
      <c r="L4829">
        <v>124314.41</v>
      </c>
    </row>
    <row r="4830" spans="1:12" x14ac:dyDescent="0.25">
      <c r="A4830" t="s">
        <v>5416</v>
      </c>
      <c r="B4830" t="s">
        <v>5352</v>
      </c>
      <c r="C4830" t="s">
        <v>3295</v>
      </c>
      <c r="D4830">
        <v>26.4</v>
      </c>
      <c r="E4830">
        <v>85</v>
      </c>
      <c r="F4830" t="s">
        <v>860</v>
      </c>
      <c r="G4830">
        <v>1</v>
      </c>
      <c r="H4830">
        <v>1</v>
      </c>
      <c r="I4830" t="s">
        <v>928</v>
      </c>
      <c r="J4830" t="s">
        <v>928</v>
      </c>
      <c r="K4830" t="s">
        <v>863</v>
      </c>
      <c r="L4830">
        <v>6152.62</v>
      </c>
    </row>
    <row r="4831" spans="1:12" x14ac:dyDescent="0.25">
      <c r="A4831" t="s">
        <v>5417</v>
      </c>
      <c r="B4831" t="s">
        <v>5352</v>
      </c>
      <c r="C4831" t="s">
        <v>3295</v>
      </c>
      <c r="D4831">
        <v>20.100000000000001</v>
      </c>
      <c r="E4831">
        <v>45</v>
      </c>
      <c r="F4831" t="s">
        <v>860</v>
      </c>
      <c r="G4831">
        <v>1</v>
      </c>
      <c r="H4831">
        <v>1</v>
      </c>
      <c r="I4831" t="s">
        <v>928</v>
      </c>
      <c r="J4831" t="s">
        <v>928</v>
      </c>
      <c r="K4831" t="s">
        <v>863</v>
      </c>
      <c r="L4831">
        <v>70507.070000000007</v>
      </c>
    </row>
    <row r="4832" spans="1:12" x14ac:dyDescent="0.25">
      <c r="A4832" t="s">
        <v>5418</v>
      </c>
      <c r="B4832" t="s">
        <v>5352</v>
      </c>
      <c r="C4832" t="s">
        <v>3295</v>
      </c>
      <c r="D4832">
        <v>25</v>
      </c>
      <c r="E4832">
        <v>75.25</v>
      </c>
      <c r="F4832" t="s">
        <v>860</v>
      </c>
      <c r="G4832">
        <v>1</v>
      </c>
      <c r="H4832">
        <v>1</v>
      </c>
      <c r="I4832" t="s">
        <v>928</v>
      </c>
      <c r="J4832" t="s">
        <v>928</v>
      </c>
      <c r="K4832" t="s">
        <v>863</v>
      </c>
      <c r="L4832">
        <v>11363.02</v>
      </c>
    </row>
    <row r="4833" spans="1:12" x14ac:dyDescent="0.25">
      <c r="A4833" t="s">
        <v>5419</v>
      </c>
      <c r="B4833" t="s">
        <v>5352</v>
      </c>
      <c r="C4833" t="s">
        <v>3295</v>
      </c>
      <c r="D4833">
        <v>22.7</v>
      </c>
      <c r="E4833">
        <v>62.26</v>
      </c>
      <c r="F4833" t="s">
        <v>860</v>
      </c>
      <c r="G4833">
        <v>2</v>
      </c>
      <c r="H4833">
        <v>1</v>
      </c>
      <c r="I4833" t="s">
        <v>993</v>
      </c>
      <c r="J4833" t="s">
        <v>928</v>
      </c>
      <c r="K4833" t="s">
        <v>863</v>
      </c>
      <c r="L4833">
        <v>9644.7999999999993</v>
      </c>
    </row>
    <row r="4834" spans="1:12" x14ac:dyDescent="0.25">
      <c r="A4834" t="s">
        <v>5420</v>
      </c>
      <c r="B4834" t="s">
        <v>5352</v>
      </c>
      <c r="C4834" t="s">
        <v>3295</v>
      </c>
      <c r="D4834">
        <v>21.5</v>
      </c>
      <c r="E4834">
        <v>63</v>
      </c>
      <c r="F4834" t="s">
        <v>860</v>
      </c>
      <c r="G4834">
        <v>1</v>
      </c>
      <c r="H4834">
        <v>1</v>
      </c>
      <c r="I4834" t="s">
        <v>928</v>
      </c>
      <c r="J4834" t="s">
        <v>928</v>
      </c>
      <c r="K4834" t="s">
        <v>863</v>
      </c>
      <c r="L4834">
        <v>51249.23</v>
      </c>
    </row>
    <row r="4835" spans="1:12" x14ac:dyDescent="0.25">
      <c r="A4835" t="s">
        <v>5421</v>
      </c>
      <c r="B4835" t="s">
        <v>5352</v>
      </c>
      <c r="C4835" t="s">
        <v>3295</v>
      </c>
      <c r="D4835">
        <v>21.6</v>
      </c>
      <c r="E4835">
        <v>42</v>
      </c>
      <c r="F4835" t="s">
        <v>860</v>
      </c>
      <c r="G4835">
        <v>2</v>
      </c>
      <c r="H4835" t="s">
        <v>844</v>
      </c>
      <c r="I4835" t="s">
        <v>928</v>
      </c>
      <c r="J4835" t="s">
        <v>928</v>
      </c>
      <c r="K4835" t="s">
        <v>863</v>
      </c>
      <c r="L4835">
        <v>5094.6899999999996</v>
      </c>
    </row>
    <row r="4836" spans="1:12" x14ac:dyDescent="0.25">
      <c r="A4836" t="s">
        <v>5422</v>
      </c>
      <c r="B4836" t="s">
        <v>5352</v>
      </c>
      <c r="C4836" t="s">
        <v>3295</v>
      </c>
      <c r="D4836">
        <v>23</v>
      </c>
      <c r="E4836">
        <v>71.599999999999994</v>
      </c>
      <c r="F4836" t="s">
        <v>860</v>
      </c>
      <c r="G4836">
        <v>1</v>
      </c>
      <c r="H4836">
        <v>1</v>
      </c>
      <c r="I4836" t="s">
        <v>928</v>
      </c>
      <c r="J4836" t="s">
        <v>928</v>
      </c>
      <c r="K4836" t="s">
        <v>863</v>
      </c>
      <c r="L4836">
        <v>64711.26</v>
      </c>
    </row>
    <row r="4837" spans="1:12" x14ac:dyDescent="0.25">
      <c r="A4837" t="s">
        <v>5423</v>
      </c>
      <c r="B4837" t="s">
        <v>5352</v>
      </c>
      <c r="C4837" t="s">
        <v>3295</v>
      </c>
      <c r="D4837">
        <v>15.6</v>
      </c>
      <c r="E4837">
        <v>66.77</v>
      </c>
      <c r="F4837" t="s">
        <v>860</v>
      </c>
      <c r="G4837">
        <v>1</v>
      </c>
      <c r="H4837">
        <v>2</v>
      </c>
      <c r="I4837" t="s">
        <v>928</v>
      </c>
      <c r="J4837" t="s">
        <v>882</v>
      </c>
      <c r="K4837" t="s">
        <v>863</v>
      </c>
      <c r="L4837">
        <v>3338.04</v>
      </c>
    </row>
    <row r="4838" spans="1:12" x14ac:dyDescent="0.25">
      <c r="A4838" t="s">
        <v>5424</v>
      </c>
      <c r="B4838" t="s">
        <v>5352</v>
      </c>
      <c r="C4838" t="s">
        <v>3295</v>
      </c>
      <c r="D4838">
        <v>21.2</v>
      </c>
      <c r="E4838">
        <v>44.93</v>
      </c>
      <c r="F4838" t="s">
        <v>860</v>
      </c>
      <c r="G4838">
        <v>2</v>
      </c>
      <c r="H4838">
        <v>1</v>
      </c>
      <c r="I4838" t="s">
        <v>928</v>
      </c>
      <c r="J4838" t="s">
        <v>882</v>
      </c>
      <c r="K4838" t="s">
        <v>863</v>
      </c>
      <c r="L4838">
        <v>95822.01</v>
      </c>
    </row>
    <row r="4839" spans="1:12" x14ac:dyDescent="0.25">
      <c r="A4839" t="s">
        <v>5425</v>
      </c>
      <c r="B4839" t="s">
        <v>5352</v>
      </c>
      <c r="C4839" t="s">
        <v>3295</v>
      </c>
      <c r="D4839">
        <v>24.5</v>
      </c>
      <c r="E4839">
        <v>48</v>
      </c>
      <c r="F4839" t="s">
        <v>860</v>
      </c>
      <c r="G4839">
        <v>1</v>
      </c>
      <c r="H4839">
        <v>2</v>
      </c>
      <c r="I4839" t="s">
        <v>928</v>
      </c>
      <c r="J4839" t="s">
        <v>1324</v>
      </c>
      <c r="K4839" t="s">
        <v>863</v>
      </c>
      <c r="L4839">
        <v>3172.99</v>
      </c>
    </row>
    <row r="4840" spans="1:12" x14ac:dyDescent="0.25">
      <c r="A4840" t="s">
        <v>5426</v>
      </c>
      <c r="B4840" t="s">
        <v>5352</v>
      </c>
      <c r="C4840" t="s">
        <v>3295</v>
      </c>
      <c r="D4840">
        <v>17.5</v>
      </c>
      <c r="E4840">
        <v>43.76</v>
      </c>
      <c r="F4840" t="s">
        <v>860</v>
      </c>
      <c r="G4840">
        <v>1</v>
      </c>
      <c r="H4840">
        <v>1</v>
      </c>
      <c r="I4840" t="s">
        <v>928</v>
      </c>
      <c r="J4840" t="s">
        <v>928</v>
      </c>
      <c r="K4840" t="s">
        <v>863</v>
      </c>
      <c r="L4840">
        <v>565758.84</v>
      </c>
    </row>
    <row r="4841" spans="1:12" x14ac:dyDescent="0.25">
      <c r="A4841" t="s">
        <v>5427</v>
      </c>
      <c r="B4841" t="s">
        <v>5352</v>
      </c>
      <c r="C4841" t="s">
        <v>3295</v>
      </c>
      <c r="D4841">
        <v>15.7</v>
      </c>
      <c r="E4841">
        <v>23.69</v>
      </c>
      <c r="F4841" t="s">
        <v>860</v>
      </c>
      <c r="G4841">
        <v>2</v>
      </c>
      <c r="H4841">
        <v>1</v>
      </c>
      <c r="I4841" t="s">
        <v>928</v>
      </c>
      <c r="J4841" t="s">
        <v>928</v>
      </c>
      <c r="K4841" t="s">
        <v>863</v>
      </c>
      <c r="L4841">
        <v>97197.39</v>
      </c>
    </row>
    <row r="4842" spans="1:12" x14ac:dyDescent="0.25">
      <c r="A4842" t="s">
        <v>5428</v>
      </c>
      <c r="B4842" t="s">
        <v>5352</v>
      </c>
      <c r="C4842" t="s">
        <v>3295</v>
      </c>
      <c r="D4842">
        <v>15.8</v>
      </c>
      <c r="E4842">
        <v>22.4</v>
      </c>
      <c r="F4842" t="s">
        <v>865</v>
      </c>
      <c r="G4842">
        <v>2</v>
      </c>
      <c r="H4842">
        <v>1</v>
      </c>
      <c r="I4842" t="s">
        <v>928</v>
      </c>
      <c r="J4842" t="s">
        <v>928</v>
      </c>
      <c r="K4842" t="s">
        <v>863</v>
      </c>
      <c r="L4842">
        <v>320661.12</v>
      </c>
    </row>
    <row r="4843" spans="1:12" x14ac:dyDescent="0.25">
      <c r="A4843" t="s">
        <v>5429</v>
      </c>
      <c r="B4843" t="s">
        <v>5352</v>
      </c>
      <c r="C4843" t="s">
        <v>3295</v>
      </c>
      <c r="D4843">
        <v>12.1</v>
      </c>
      <c r="E4843">
        <v>21.57</v>
      </c>
      <c r="F4843" t="s">
        <v>860</v>
      </c>
      <c r="G4843">
        <v>1</v>
      </c>
      <c r="H4843">
        <v>1</v>
      </c>
      <c r="I4843" t="s">
        <v>993</v>
      </c>
      <c r="J4843" t="s">
        <v>928</v>
      </c>
      <c r="K4843" t="s">
        <v>863</v>
      </c>
      <c r="L4843">
        <v>636132.66</v>
      </c>
    </row>
    <row r="4844" spans="1:12" x14ac:dyDescent="0.25">
      <c r="A4844" t="s">
        <v>5430</v>
      </c>
      <c r="B4844" t="s">
        <v>5352</v>
      </c>
      <c r="C4844" t="s">
        <v>3295</v>
      </c>
      <c r="D4844">
        <v>17.2</v>
      </c>
      <c r="E4844">
        <v>26.2</v>
      </c>
      <c r="F4844" t="s">
        <v>860</v>
      </c>
      <c r="G4844">
        <v>1</v>
      </c>
      <c r="H4844">
        <v>1</v>
      </c>
      <c r="I4844" t="s">
        <v>993</v>
      </c>
      <c r="J4844" t="s">
        <v>928</v>
      </c>
      <c r="K4844" t="s">
        <v>863</v>
      </c>
      <c r="L4844">
        <v>665428.4</v>
      </c>
    </row>
    <row r="4845" spans="1:12" x14ac:dyDescent="0.25">
      <c r="A4845" t="s">
        <v>5431</v>
      </c>
      <c r="B4845" t="s">
        <v>5352</v>
      </c>
      <c r="C4845" t="s">
        <v>3295</v>
      </c>
      <c r="D4845">
        <v>15.4</v>
      </c>
      <c r="E4845">
        <v>18.5</v>
      </c>
      <c r="F4845" t="s">
        <v>860</v>
      </c>
      <c r="G4845">
        <v>1</v>
      </c>
      <c r="H4845">
        <v>1</v>
      </c>
      <c r="I4845" t="s">
        <v>928</v>
      </c>
      <c r="J4845" t="s">
        <v>928</v>
      </c>
      <c r="K4845" t="s">
        <v>863</v>
      </c>
      <c r="L4845">
        <v>439941.46</v>
      </c>
    </row>
    <row r="4846" spans="1:12" x14ac:dyDescent="0.25">
      <c r="A4846" t="s">
        <v>5432</v>
      </c>
      <c r="B4846" t="s">
        <v>5352</v>
      </c>
      <c r="C4846" t="s">
        <v>3295</v>
      </c>
      <c r="D4846">
        <v>13.5</v>
      </c>
      <c r="E4846">
        <v>14.98</v>
      </c>
      <c r="F4846" t="s">
        <v>865</v>
      </c>
      <c r="G4846">
        <v>2</v>
      </c>
      <c r="H4846">
        <v>1</v>
      </c>
      <c r="I4846" t="s">
        <v>993</v>
      </c>
      <c r="J4846" t="s">
        <v>928</v>
      </c>
      <c r="K4846" t="s">
        <v>863</v>
      </c>
      <c r="L4846">
        <v>248831.57</v>
      </c>
    </row>
    <row r="4847" spans="1:12" x14ac:dyDescent="0.25">
      <c r="A4847" t="s">
        <v>5433</v>
      </c>
      <c r="B4847" t="s">
        <v>5352</v>
      </c>
      <c r="C4847" t="s">
        <v>3295</v>
      </c>
      <c r="D4847">
        <v>18.5</v>
      </c>
      <c r="E4847">
        <v>33.58</v>
      </c>
      <c r="F4847" t="s">
        <v>860</v>
      </c>
      <c r="G4847">
        <v>1</v>
      </c>
      <c r="H4847">
        <v>1</v>
      </c>
      <c r="I4847" t="s">
        <v>993</v>
      </c>
      <c r="J4847" t="s">
        <v>928</v>
      </c>
      <c r="K4847" t="s">
        <v>863</v>
      </c>
      <c r="L4847">
        <v>643140.81000000006</v>
      </c>
    </row>
    <row r="4848" spans="1:12" x14ac:dyDescent="0.25">
      <c r="A4848" t="s">
        <v>5434</v>
      </c>
      <c r="B4848" t="s">
        <v>5352</v>
      </c>
      <c r="C4848" t="s">
        <v>3295</v>
      </c>
      <c r="D4848">
        <v>13.3</v>
      </c>
      <c r="E4848">
        <v>26.9</v>
      </c>
      <c r="F4848" t="s">
        <v>860</v>
      </c>
      <c r="G4848">
        <v>1</v>
      </c>
      <c r="H4848">
        <v>1</v>
      </c>
      <c r="I4848" t="s">
        <v>993</v>
      </c>
      <c r="J4848" t="s">
        <v>928</v>
      </c>
      <c r="K4848" t="s">
        <v>863</v>
      </c>
      <c r="L4848">
        <v>89115.85</v>
      </c>
    </row>
    <row r="4849" spans="1:12" x14ac:dyDescent="0.25">
      <c r="A4849" t="s">
        <v>5435</v>
      </c>
      <c r="B4849" t="s">
        <v>5352</v>
      </c>
      <c r="C4849" t="s">
        <v>3295</v>
      </c>
      <c r="D4849">
        <v>14.9</v>
      </c>
      <c r="E4849">
        <v>28.03</v>
      </c>
      <c r="F4849" t="s">
        <v>860</v>
      </c>
      <c r="G4849">
        <v>1</v>
      </c>
      <c r="H4849">
        <v>1</v>
      </c>
      <c r="I4849" t="s">
        <v>928</v>
      </c>
      <c r="J4849" t="s">
        <v>928</v>
      </c>
      <c r="K4849" t="s">
        <v>863</v>
      </c>
      <c r="L4849">
        <v>121416.33</v>
      </c>
    </row>
    <row r="4850" spans="1:12" x14ac:dyDescent="0.25">
      <c r="A4850" t="s">
        <v>5436</v>
      </c>
      <c r="B4850" t="s">
        <v>5352</v>
      </c>
      <c r="C4850" t="s">
        <v>3295</v>
      </c>
      <c r="D4850">
        <v>12.8</v>
      </c>
      <c r="E4850">
        <v>26.44</v>
      </c>
      <c r="F4850" t="s">
        <v>860</v>
      </c>
      <c r="G4850">
        <v>1</v>
      </c>
      <c r="H4850">
        <v>2</v>
      </c>
      <c r="I4850" t="s">
        <v>993</v>
      </c>
      <c r="J4850" t="s">
        <v>928</v>
      </c>
      <c r="K4850" t="s">
        <v>863</v>
      </c>
      <c r="L4850">
        <v>110238.59</v>
      </c>
    </row>
    <row r="4851" spans="1:12" x14ac:dyDescent="0.25">
      <c r="A4851" t="s">
        <v>5437</v>
      </c>
      <c r="B4851" t="s">
        <v>5352</v>
      </c>
      <c r="C4851" t="s">
        <v>3295</v>
      </c>
      <c r="D4851">
        <v>18.399999999999999</v>
      </c>
      <c r="E4851">
        <v>18.09</v>
      </c>
      <c r="F4851" t="s">
        <v>860</v>
      </c>
      <c r="G4851">
        <v>1</v>
      </c>
      <c r="H4851">
        <v>1</v>
      </c>
      <c r="I4851" t="s">
        <v>993</v>
      </c>
      <c r="J4851" t="s">
        <v>1324</v>
      </c>
      <c r="K4851" t="s">
        <v>863</v>
      </c>
      <c r="L4851">
        <v>193375.68</v>
      </c>
    </row>
    <row r="4852" spans="1:12" x14ac:dyDescent="0.25">
      <c r="A4852" t="s">
        <v>5438</v>
      </c>
      <c r="B4852" t="s">
        <v>5352</v>
      </c>
      <c r="C4852" t="s">
        <v>3295</v>
      </c>
      <c r="D4852">
        <v>14.8</v>
      </c>
      <c r="E4852">
        <v>23.56</v>
      </c>
      <c r="F4852" t="s">
        <v>860</v>
      </c>
      <c r="G4852">
        <v>1</v>
      </c>
      <c r="H4852">
        <v>1</v>
      </c>
      <c r="I4852" t="s">
        <v>928</v>
      </c>
      <c r="J4852" t="s">
        <v>928</v>
      </c>
      <c r="K4852" t="s">
        <v>863</v>
      </c>
      <c r="L4852">
        <v>27533.73</v>
      </c>
    </row>
    <row r="4853" spans="1:12" x14ac:dyDescent="0.25">
      <c r="A4853" t="s">
        <v>5439</v>
      </c>
      <c r="B4853" t="s">
        <v>5352</v>
      </c>
      <c r="C4853" t="s">
        <v>3295</v>
      </c>
      <c r="D4853">
        <v>16.2</v>
      </c>
      <c r="E4853">
        <v>23.56</v>
      </c>
      <c r="F4853" t="s">
        <v>860</v>
      </c>
      <c r="G4853">
        <v>1</v>
      </c>
      <c r="H4853">
        <v>1</v>
      </c>
      <c r="I4853" t="s">
        <v>993</v>
      </c>
      <c r="J4853" t="s">
        <v>928</v>
      </c>
      <c r="K4853" t="s">
        <v>863</v>
      </c>
      <c r="L4853">
        <v>813.98</v>
      </c>
    </row>
    <row r="4854" spans="1:12" x14ac:dyDescent="0.25">
      <c r="A4854" t="s">
        <v>5440</v>
      </c>
      <c r="B4854" t="s">
        <v>5352</v>
      </c>
      <c r="C4854" t="s">
        <v>3295</v>
      </c>
      <c r="D4854">
        <v>21.7</v>
      </c>
      <c r="E4854">
        <v>114</v>
      </c>
      <c r="F4854" t="s">
        <v>860</v>
      </c>
      <c r="G4854">
        <v>1</v>
      </c>
      <c r="H4854">
        <v>1</v>
      </c>
      <c r="I4854" t="s">
        <v>993</v>
      </c>
      <c r="J4854" t="s">
        <v>994</v>
      </c>
      <c r="K4854" t="s">
        <v>863</v>
      </c>
      <c r="L4854">
        <v>5540.01</v>
      </c>
    </row>
    <row r="4855" spans="1:12" x14ac:dyDescent="0.25">
      <c r="A4855" t="s">
        <v>5441</v>
      </c>
      <c r="B4855" t="s">
        <v>5352</v>
      </c>
      <c r="C4855" t="s">
        <v>3295</v>
      </c>
      <c r="D4855">
        <v>19</v>
      </c>
      <c r="E4855">
        <v>58.6</v>
      </c>
      <c r="F4855" t="s">
        <v>860</v>
      </c>
      <c r="G4855">
        <v>1</v>
      </c>
      <c r="H4855">
        <v>1</v>
      </c>
      <c r="I4855" t="s">
        <v>993</v>
      </c>
      <c r="J4855" t="s">
        <v>994</v>
      </c>
      <c r="K4855" t="s">
        <v>863</v>
      </c>
      <c r="L4855">
        <v>148747</v>
      </c>
    </row>
    <row r="4856" spans="1:12" x14ac:dyDescent="0.25">
      <c r="A4856" t="s">
        <v>5442</v>
      </c>
      <c r="B4856" t="s">
        <v>5352</v>
      </c>
      <c r="C4856" t="s">
        <v>3295</v>
      </c>
      <c r="D4856">
        <v>22.1</v>
      </c>
      <c r="E4856">
        <v>54.8</v>
      </c>
      <c r="F4856" t="s">
        <v>860</v>
      </c>
      <c r="G4856">
        <v>1</v>
      </c>
      <c r="H4856">
        <v>1</v>
      </c>
      <c r="I4856" t="s">
        <v>993</v>
      </c>
      <c r="J4856" t="s">
        <v>994</v>
      </c>
      <c r="K4856" t="s">
        <v>863</v>
      </c>
      <c r="L4856">
        <v>7348.93</v>
      </c>
    </row>
    <row r="4857" spans="1:12" x14ac:dyDescent="0.25">
      <c r="A4857" t="s">
        <v>5443</v>
      </c>
      <c r="B4857" t="s">
        <v>5352</v>
      </c>
      <c r="C4857" t="s">
        <v>3295</v>
      </c>
      <c r="D4857">
        <v>27.8</v>
      </c>
      <c r="E4857">
        <v>15</v>
      </c>
      <c r="F4857" t="s">
        <v>860</v>
      </c>
      <c r="G4857">
        <v>1</v>
      </c>
      <c r="H4857">
        <v>1</v>
      </c>
      <c r="I4857" t="s">
        <v>861</v>
      </c>
      <c r="J4857" t="s">
        <v>882</v>
      </c>
      <c r="K4857" t="s">
        <v>863</v>
      </c>
      <c r="L4857">
        <v>68030</v>
      </c>
    </row>
    <row r="4858" spans="1:12" x14ac:dyDescent="0.25">
      <c r="A4858" t="s">
        <v>5444</v>
      </c>
      <c r="B4858" t="s">
        <v>5352</v>
      </c>
      <c r="C4858" t="s">
        <v>3295</v>
      </c>
      <c r="D4858">
        <v>22.3</v>
      </c>
      <c r="E4858">
        <v>11.03</v>
      </c>
      <c r="F4858" t="s">
        <v>860</v>
      </c>
      <c r="G4858">
        <v>2</v>
      </c>
      <c r="H4858">
        <v>1</v>
      </c>
      <c r="I4858" t="s">
        <v>861</v>
      </c>
      <c r="J4858" t="s">
        <v>882</v>
      </c>
      <c r="K4858" t="s">
        <v>863</v>
      </c>
      <c r="L4858">
        <v>1473520.94</v>
      </c>
    </row>
    <row r="4859" spans="1:12" x14ac:dyDescent="0.25">
      <c r="A4859" t="s">
        <v>5445</v>
      </c>
      <c r="B4859" t="s">
        <v>5352</v>
      </c>
      <c r="C4859" t="s">
        <v>3295</v>
      </c>
      <c r="D4859">
        <v>22.8</v>
      </c>
      <c r="E4859">
        <v>12.6</v>
      </c>
      <c r="F4859" t="s">
        <v>860</v>
      </c>
      <c r="G4859">
        <v>2</v>
      </c>
      <c r="H4859">
        <v>1</v>
      </c>
      <c r="I4859" t="s">
        <v>928</v>
      </c>
      <c r="J4859" t="s">
        <v>928</v>
      </c>
      <c r="K4859" t="s">
        <v>863</v>
      </c>
      <c r="L4859">
        <v>2003053.24</v>
      </c>
    </row>
    <row r="4860" spans="1:12" x14ac:dyDescent="0.25">
      <c r="A4860" t="s">
        <v>5446</v>
      </c>
      <c r="B4860" t="s">
        <v>5352</v>
      </c>
      <c r="C4860" t="s">
        <v>3295</v>
      </c>
      <c r="D4860">
        <v>27.7</v>
      </c>
      <c r="E4860">
        <v>19.440000000000001</v>
      </c>
      <c r="F4860" t="s">
        <v>860</v>
      </c>
      <c r="G4860">
        <v>2</v>
      </c>
      <c r="H4860">
        <v>1</v>
      </c>
      <c r="I4860" t="s">
        <v>928</v>
      </c>
      <c r="J4860" t="s">
        <v>928</v>
      </c>
      <c r="K4860" t="s">
        <v>863</v>
      </c>
      <c r="L4860">
        <v>3572551.14</v>
      </c>
    </row>
    <row r="4861" spans="1:12" x14ac:dyDescent="0.25">
      <c r="A4861" t="s">
        <v>5447</v>
      </c>
      <c r="B4861" t="s">
        <v>5352</v>
      </c>
      <c r="C4861" t="s">
        <v>3295</v>
      </c>
      <c r="D4861">
        <v>27.6</v>
      </c>
      <c r="E4861">
        <v>14.01</v>
      </c>
      <c r="F4861" t="s">
        <v>860</v>
      </c>
      <c r="G4861">
        <v>2</v>
      </c>
      <c r="H4861">
        <v>1</v>
      </c>
      <c r="I4861" t="s">
        <v>861</v>
      </c>
      <c r="J4861" t="s">
        <v>882</v>
      </c>
      <c r="K4861" t="s">
        <v>863</v>
      </c>
      <c r="L4861">
        <v>1459394.22</v>
      </c>
    </row>
    <row r="4862" spans="1:12" x14ac:dyDescent="0.25">
      <c r="A4862" t="s">
        <v>5448</v>
      </c>
      <c r="B4862" t="s">
        <v>5352</v>
      </c>
      <c r="C4862" t="s">
        <v>3295</v>
      </c>
      <c r="D4862">
        <v>23.5</v>
      </c>
      <c r="E4862">
        <v>24.8</v>
      </c>
      <c r="F4862" t="s">
        <v>860</v>
      </c>
      <c r="G4862">
        <v>1</v>
      </c>
      <c r="H4862">
        <v>1</v>
      </c>
      <c r="I4862" t="s">
        <v>861</v>
      </c>
      <c r="J4862" t="s">
        <v>882</v>
      </c>
      <c r="K4862" t="s">
        <v>863</v>
      </c>
      <c r="L4862">
        <v>60660.3</v>
      </c>
    </row>
    <row r="4863" spans="1:12" x14ac:dyDescent="0.25">
      <c r="A4863" t="s">
        <v>5449</v>
      </c>
      <c r="B4863" t="s">
        <v>5352</v>
      </c>
      <c r="C4863" t="s">
        <v>3295</v>
      </c>
      <c r="D4863">
        <v>18.5</v>
      </c>
      <c r="E4863">
        <v>54</v>
      </c>
      <c r="F4863" t="s">
        <v>860</v>
      </c>
      <c r="G4863">
        <v>1</v>
      </c>
      <c r="H4863">
        <v>1</v>
      </c>
      <c r="I4863" t="s">
        <v>928</v>
      </c>
      <c r="J4863" t="s">
        <v>928</v>
      </c>
      <c r="K4863" t="s">
        <v>863</v>
      </c>
      <c r="L4863">
        <v>22755.07</v>
      </c>
    </row>
    <row r="4864" spans="1:12" x14ac:dyDescent="0.25">
      <c r="A4864" t="s">
        <v>5450</v>
      </c>
      <c r="B4864" t="s">
        <v>5352</v>
      </c>
      <c r="C4864" t="s">
        <v>3295</v>
      </c>
      <c r="D4864">
        <v>21.8</v>
      </c>
      <c r="E4864">
        <v>20</v>
      </c>
      <c r="F4864" t="s">
        <v>860</v>
      </c>
      <c r="G4864">
        <v>1</v>
      </c>
      <c r="H4864">
        <v>1</v>
      </c>
      <c r="I4864" t="s">
        <v>993</v>
      </c>
      <c r="J4864" t="s">
        <v>1324</v>
      </c>
      <c r="K4864" t="s">
        <v>863</v>
      </c>
      <c r="L4864">
        <v>42076.19</v>
      </c>
    </row>
    <row r="4865" spans="1:12" x14ac:dyDescent="0.25">
      <c r="A4865" t="s">
        <v>5451</v>
      </c>
      <c r="B4865" t="s">
        <v>5352</v>
      </c>
      <c r="C4865" t="s">
        <v>3295</v>
      </c>
      <c r="D4865">
        <v>21.3</v>
      </c>
      <c r="E4865">
        <v>22.5</v>
      </c>
      <c r="F4865" t="s">
        <v>860</v>
      </c>
      <c r="G4865">
        <v>1</v>
      </c>
      <c r="H4865">
        <v>1</v>
      </c>
      <c r="I4865" t="s">
        <v>993</v>
      </c>
      <c r="J4865" t="s">
        <v>1324</v>
      </c>
      <c r="K4865" t="s">
        <v>863</v>
      </c>
      <c r="L4865">
        <v>9804.19</v>
      </c>
    </row>
    <row r="4866" spans="1:12" x14ac:dyDescent="0.25">
      <c r="A4866" t="s">
        <v>5452</v>
      </c>
      <c r="B4866" t="s">
        <v>5352</v>
      </c>
      <c r="C4866" t="s">
        <v>3295</v>
      </c>
      <c r="D4866">
        <v>17.5</v>
      </c>
      <c r="E4866">
        <v>7.4</v>
      </c>
      <c r="F4866" t="s">
        <v>860</v>
      </c>
      <c r="G4866">
        <v>1</v>
      </c>
      <c r="H4866">
        <v>1</v>
      </c>
      <c r="I4866" t="s">
        <v>928</v>
      </c>
      <c r="J4866" t="s">
        <v>1324</v>
      </c>
      <c r="K4866" t="s">
        <v>863</v>
      </c>
      <c r="L4866">
        <v>80091.13</v>
      </c>
    </row>
    <row r="4867" spans="1:12" x14ac:dyDescent="0.25">
      <c r="A4867" t="s">
        <v>5453</v>
      </c>
      <c r="B4867" t="s">
        <v>5352</v>
      </c>
      <c r="C4867" t="s">
        <v>3295</v>
      </c>
      <c r="D4867">
        <v>16.399999999999999</v>
      </c>
      <c r="E4867">
        <v>14.55</v>
      </c>
      <c r="F4867" t="s">
        <v>844</v>
      </c>
      <c r="G4867" t="s">
        <v>844</v>
      </c>
      <c r="H4867">
        <v>1</v>
      </c>
      <c r="I4867" t="s">
        <v>928</v>
      </c>
      <c r="J4867" t="s">
        <v>1324</v>
      </c>
      <c r="K4867" t="s">
        <v>863</v>
      </c>
      <c r="L4867">
        <v>345.83</v>
      </c>
    </row>
    <row r="4868" spans="1:12" x14ac:dyDescent="0.25">
      <c r="A4868" t="s">
        <v>5454</v>
      </c>
      <c r="B4868" t="s">
        <v>5352</v>
      </c>
      <c r="C4868" t="s">
        <v>3295</v>
      </c>
      <c r="D4868">
        <v>14.4</v>
      </c>
      <c r="E4868">
        <v>14.9</v>
      </c>
      <c r="F4868" t="s">
        <v>860</v>
      </c>
      <c r="G4868">
        <v>1</v>
      </c>
      <c r="H4868">
        <v>1</v>
      </c>
      <c r="I4868" t="s">
        <v>993</v>
      </c>
      <c r="J4868" t="s">
        <v>1324</v>
      </c>
      <c r="K4868" t="s">
        <v>863</v>
      </c>
      <c r="L4868">
        <v>11340.38</v>
      </c>
    </row>
    <row r="4869" spans="1:12" x14ac:dyDescent="0.25">
      <c r="A4869" t="s">
        <v>5455</v>
      </c>
      <c r="B4869" t="s">
        <v>5352</v>
      </c>
      <c r="C4869" t="s">
        <v>3295</v>
      </c>
      <c r="D4869">
        <v>16.7</v>
      </c>
      <c r="E4869">
        <v>10.84</v>
      </c>
      <c r="F4869" t="s">
        <v>860</v>
      </c>
      <c r="G4869">
        <v>1</v>
      </c>
      <c r="H4869">
        <v>1</v>
      </c>
      <c r="I4869" t="s">
        <v>928</v>
      </c>
      <c r="J4869" t="s">
        <v>1324</v>
      </c>
      <c r="K4869" t="s">
        <v>863</v>
      </c>
      <c r="L4869">
        <v>5137.12</v>
      </c>
    </row>
    <row r="4870" spans="1:12" x14ac:dyDescent="0.25">
      <c r="A4870" t="s">
        <v>5456</v>
      </c>
      <c r="B4870" t="s">
        <v>5352</v>
      </c>
      <c r="C4870" t="s">
        <v>3295</v>
      </c>
      <c r="D4870">
        <v>19.2</v>
      </c>
      <c r="E4870">
        <v>6.95</v>
      </c>
      <c r="F4870" t="s">
        <v>860</v>
      </c>
      <c r="G4870">
        <v>1</v>
      </c>
      <c r="H4870">
        <v>1</v>
      </c>
      <c r="I4870" t="s">
        <v>993</v>
      </c>
      <c r="J4870" t="s">
        <v>1324</v>
      </c>
      <c r="K4870" t="s">
        <v>863</v>
      </c>
      <c r="L4870">
        <v>16533.259999999998</v>
      </c>
    </row>
    <row r="4871" spans="1:12" x14ac:dyDescent="0.25">
      <c r="A4871" t="s">
        <v>5457</v>
      </c>
      <c r="B4871" t="s">
        <v>5352</v>
      </c>
      <c r="C4871" t="s">
        <v>3295</v>
      </c>
      <c r="D4871">
        <v>20.3</v>
      </c>
      <c r="E4871">
        <v>13.76</v>
      </c>
      <c r="F4871" t="s">
        <v>860</v>
      </c>
      <c r="G4871">
        <v>2</v>
      </c>
      <c r="H4871">
        <v>1</v>
      </c>
      <c r="I4871" t="s">
        <v>993</v>
      </c>
      <c r="J4871" t="s">
        <v>1324</v>
      </c>
      <c r="K4871" t="s">
        <v>863</v>
      </c>
      <c r="L4871">
        <v>22202.1</v>
      </c>
    </row>
    <row r="4872" spans="1:12" x14ac:dyDescent="0.25">
      <c r="A4872" t="s">
        <v>5458</v>
      </c>
      <c r="B4872" t="s">
        <v>5352</v>
      </c>
      <c r="C4872" t="s">
        <v>3295</v>
      </c>
      <c r="D4872">
        <v>20.7</v>
      </c>
      <c r="E4872">
        <v>10.84</v>
      </c>
      <c r="F4872" t="s">
        <v>860</v>
      </c>
      <c r="G4872">
        <v>2</v>
      </c>
      <c r="H4872">
        <v>1</v>
      </c>
      <c r="I4872" t="s">
        <v>928</v>
      </c>
      <c r="J4872" t="s">
        <v>928</v>
      </c>
      <c r="K4872" t="s">
        <v>863</v>
      </c>
      <c r="L4872">
        <v>42.4</v>
      </c>
    </row>
    <row r="4873" spans="1:12" x14ac:dyDescent="0.25">
      <c r="A4873" t="s">
        <v>5459</v>
      </c>
      <c r="B4873" t="s">
        <v>5352</v>
      </c>
      <c r="C4873" t="s">
        <v>3295</v>
      </c>
      <c r="D4873">
        <v>17.2</v>
      </c>
      <c r="E4873">
        <v>10.84</v>
      </c>
      <c r="F4873" t="s">
        <v>860</v>
      </c>
      <c r="G4873">
        <v>1</v>
      </c>
      <c r="H4873">
        <v>1</v>
      </c>
      <c r="I4873" t="s">
        <v>993</v>
      </c>
      <c r="J4873" t="s">
        <v>1324</v>
      </c>
      <c r="K4873" t="s">
        <v>863</v>
      </c>
      <c r="L4873">
        <v>113165.21</v>
      </c>
    </row>
    <row r="4874" spans="1:12" x14ac:dyDescent="0.25">
      <c r="A4874" t="s">
        <v>5460</v>
      </c>
      <c r="B4874" t="s">
        <v>5352</v>
      </c>
      <c r="C4874" t="s">
        <v>3295</v>
      </c>
      <c r="D4874">
        <v>17.100000000000001</v>
      </c>
      <c r="E4874">
        <v>13.79</v>
      </c>
      <c r="F4874" t="s">
        <v>860</v>
      </c>
      <c r="G4874">
        <v>1</v>
      </c>
      <c r="H4874">
        <v>1</v>
      </c>
      <c r="I4874" t="s">
        <v>928</v>
      </c>
      <c r="J4874" t="s">
        <v>1324</v>
      </c>
      <c r="K4874" t="s">
        <v>863</v>
      </c>
      <c r="L4874">
        <v>32686.46</v>
      </c>
    </row>
    <row r="4875" spans="1:12" x14ac:dyDescent="0.25">
      <c r="A4875" t="s">
        <v>5461</v>
      </c>
      <c r="B4875" t="s">
        <v>5352</v>
      </c>
      <c r="C4875" t="s">
        <v>3295</v>
      </c>
      <c r="D4875">
        <v>18.100000000000001</v>
      </c>
      <c r="E4875">
        <v>8.24</v>
      </c>
      <c r="F4875" t="s">
        <v>860</v>
      </c>
      <c r="G4875">
        <v>1</v>
      </c>
      <c r="H4875">
        <v>1</v>
      </c>
      <c r="I4875" t="s">
        <v>928</v>
      </c>
      <c r="J4875" t="s">
        <v>1324</v>
      </c>
      <c r="K4875" t="s">
        <v>863</v>
      </c>
      <c r="L4875">
        <v>206679.03</v>
      </c>
    </row>
    <row r="4876" spans="1:12" x14ac:dyDescent="0.25">
      <c r="A4876" t="s">
        <v>5462</v>
      </c>
      <c r="B4876" t="s">
        <v>5352</v>
      </c>
      <c r="C4876" t="s">
        <v>3295</v>
      </c>
      <c r="D4876">
        <v>17.899999999999999</v>
      </c>
      <c r="E4876">
        <v>7.8</v>
      </c>
      <c r="F4876" t="s">
        <v>860</v>
      </c>
      <c r="G4876">
        <v>2</v>
      </c>
      <c r="H4876">
        <v>1</v>
      </c>
      <c r="I4876" t="s">
        <v>928</v>
      </c>
      <c r="J4876" t="s">
        <v>1324</v>
      </c>
      <c r="K4876" t="s">
        <v>863</v>
      </c>
      <c r="L4876">
        <v>9360.0400000000009</v>
      </c>
    </row>
    <row r="4877" spans="1:12" x14ac:dyDescent="0.25">
      <c r="A4877" t="s">
        <v>5463</v>
      </c>
      <c r="B4877" t="s">
        <v>5352</v>
      </c>
      <c r="C4877" t="s">
        <v>3295</v>
      </c>
      <c r="D4877">
        <v>17.100000000000001</v>
      </c>
      <c r="E4877">
        <v>10.84</v>
      </c>
      <c r="F4877" t="s">
        <v>860</v>
      </c>
      <c r="G4877">
        <v>1</v>
      </c>
      <c r="H4877">
        <v>1</v>
      </c>
      <c r="I4877" t="s">
        <v>993</v>
      </c>
      <c r="J4877" t="s">
        <v>1324</v>
      </c>
      <c r="K4877" t="s">
        <v>863</v>
      </c>
      <c r="L4877">
        <v>5099.33</v>
      </c>
    </row>
    <row r="4878" spans="1:12" x14ac:dyDescent="0.25">
      <c r="A4878" t="s">
        <v>5464</v>
      </c>
      <c r="B4878" t="s">
        <v>5352</v>
      </c>
      <c r="C4878" t="s">
        <v>3295</v>
      </c>
      <c r="D4878">
        <v>12.7</v>
      </c>
      <c r="E4878">
        <v>13.93</v>
      </c>
      <c r="F4878" t="s">
        <v>860</v>
      </c>
      <c r="G4878">
        <v>1</v>
      </c>
      <c r="H4878">
        <v>1</v>
      </c>
      <c r="I4878" t="s">
        <v>993</v>
      </c>
      <c r="J4878" t="s">
        <v>1324</v>
      </c>
      <c r="K4878" t="s">
        <v>863</v>
      </c>
      <c r="L4878">
        <v>465709.31</v>
      </c>
    </row>
    <row r="4879" spans="1:12" x14ac:dyDescent="0.25">
      <c r="A4879" t="s">
        <v>5465</v>
      </c>
      <c r="B4879" t="s">
        <v>5352</v>
      </c>
      <c r="C4879" t="s">
        <v>3295</v>
      </c>
      <c r="D4879">
        <v>17.899999999999999</v>
      </c>
      <c r="E4879">
        <v>7.79</v>
      </c>
      <c r="F4879" t="s">
        <v>867</v>
      </c>
      <c r="G4879">
        <v>1</v>
      </c>
      <c r="H4879">
        <v>1</v>
      </c>
      <c r="I4879" t="s">
        <v>993</v>
      </c>
      <c r="J4879" t="s">
        <v>1324</v>
      </c>
      <c r="K4879" t="s">
        <v>863</v>
      </c>
      <c r="L4879">
        <v>442219.32</v>
      </c>
    </row>
    <row r="4880" spans="1:12" x14ac:dyDescent="0.25">
      <c r="A4880" t="s">
        <v>5466</v>
      </c>
      <c r="B4880" t="s">
        <v>5352</v>
      </c>
      <c r="C4880" t="s">
        <v>3295</v>
      </c>
      <c r="D4880">
        <v>21.3</v>
      </c>
      <c r="E4880">
        <v>8</v>
      </c>
      <c r="F4880" t="s">
        <v>860</v>
      </c>
      <c r="G4880">
        <v>1</v>
      </c>
      <c r="H4880">
        <v>1</v>
      </c>
      <c r="I4880" t="s">
        <v>993</v>
      </c>
      <c r="J4880" t="s">
        <v>1324</v>
      </c>
      <c r="K4880" t="s">
        <v>863</v>
      </c>
      <c r="L4880">
        <v>31100.959999999999</v>
      </c>
    </row>
    <row r="4881" spans="1:12" x14ac:dyDescent="0.25">
      <c r="A4881" t="s">
        <v>5467</v>
      </c>
      <c r="B4881" t="s">
        <v>5352</v>
      </c>
      <c r="C4881" t="s">
        <v>3295</v>
      </c>
      <c r="D4881">
        <v>21.6</v>
      </c>
      <c r="E4881">
        <v>8.69</v>
      </c>
      <c r="F4881" t="s">
        <v>860</v>
      </c>
      <c r="G4881">
        <v>2</v>
      </c>
      <c r="H4881">
        <v>2</v>
      </c>
      <c r="I4881" t="s">
        <v>993</v>
      </c>
      <c r="J4881" t="s">
        <v>1324</v>
      </c>
      <c r="K4881" t="s">
        <v>863</v>
      </c>
      <c r="L4881">
        <v>18250.78</v>
      </c>
    </row>
    <row r="4882" spans="1:12" x14ac:dyDescent="0.25">
      <c r="A4882" t="s">
        <v>5468</v>
      </c>
      <c r="B4882" t="s">
        <v>5352</v>
      </c>
      <c r="C4882" t="s">
        <v>3295</v>
      </c>
      <c r="D4882">
        <v>20.7</v>
      </c>
      <c r="E4882">
        <v>10.84</v>
      </c>
      <c r="F4882" t="s">
        <v>865</v>
      </c>
      <c r="G4882">
        <v>1</v>
      </c>
      <c r="H4882">
        <v>1</v>
      </c>
      <c r="I4882" t="s">
        <v>928</v>
      </c>
      <c r="J4882" t="s">
        <v>1324</v>
      </c>
      <c r="K4882" t="s">
        <v>863</v>
      </c>
      <c r="L4882">
        <v>4711.18</v>
      </c>
    </row>
    <row r="4883" spans="1:12" x14ac:dyDescent="0.25">
      <c r="A4883" t="s">
        <v>5469</v>
      </c>
      <c r="B4883" t="s">
        <v>5352</v>
      </c>
      <c r="C4883" t="s">
        <v>3295</v>
      </c>
      <c r="D4883">
        <v>14.3</v>
      </c>
      <c r="E4883">
        <v>12.8</v>
      </c>
      <c r="F4883" t="s">
        <v>860</v>
      </c>
      <c r="G4883">
        <v>1</v>
      </c>
      <c r="H4883">
        <v>1</v>
      </c>
      <c r="I4883" t="s">
        <v>928</v>
      </c>
      <c r="J4883" t="s">
        <v>1324</v>
      </c>
      <c r="K4883" t="s">
        <v>863</v>
      </c>
      <c r="L4883">
        <v>17304.73</v>
      </c>
    </row>
    <row r="4884" spans="1:12" x14ac:dyDescent="0.25">
      <c r="A4884" t="s">
        <v>5470</v>
      </c>
      <c r="B4884" t="s">
        <v>5352</v>
      </c>
      <c r="C4884" t="s">
        <v>3295</v>
      </c>
      <c r="D4884">
        <v>13.8</v>
      </c>
      <c r="E4884">
        <v>13.8</v>
      </c>
      <c r="F4884" t="s">
        <v>860</v>
      </c>
      <c r="G4884">
        <v>2</v>
      </c>
      <c r="H4884">
        <v>1</v>
      </c>
      <c r="I4884" t="s">
        <v>993</v>
      </c>
      <c r="J4884" t="s">
        <v>1324</v>
      </c>
      <c r="K4884" t="s">
        <v>863</v>
      </c>
      <c r="L4884">
        <v>4343.26</v>
      </c>
    </row>
    <row r="4885" spans="1:12" x14ac:dyDescent="0.25">
      <c r="A4885" t="s">
        <v>5471</v>
      </c>
      <c r="B4885" t="s">
        <v>5352</v>
      </c>
      <c r="C4885" t="s">
        <v>3295</v>
      </c>
      <c r="D4885">
        <v>16</v>
      </c>
      <c r="E4885">
        <v>11.97</v>
      </c>
      <c r="F4885" t="s">
        <v>860</v>
      </c>
      <c r="G4885">
        <v>1</v>
      </c>
      <c r="H4885">
        <v>1</v>
      </c>
      <c r="I4885" t="s">
        <v>993</v>
      </c>
      <c r="J4885" t="s">
        <v>1324</v>
      </c>
      <c r="K4885" t="s">
        <v>863</v>
      </c>
      <c r="L4885">
        <v>5908.77</v>
      </c>
    </row>
    <row r="4886" spans="1:12" x14ac:dyDescent="0.25">
      <c r="A4886" t="s">
        <v>5472</v>
      </c>
      <c r="B4886" t="s">
        <v>5352</v>
      </c>
      <c r="C4886" t="s">
        <v>3295</v>
      </c>
      <c r="D4886">
        <v>15.4</v>
      </c>
      <c r="E4886">
        <v>9.26</v>
      </c>
      <c r="F4886" t="s">
        <v>860</v>
      </c>
      <c r="G4886">
        <v>1</v>
      </c>
      <c r="H4886">
        <v>2</v>
      </c>
      <c r="I4886" t="s">
        <v>928</v>
      </c>
      <c r="J4886" t="s">
        <v>928</v>
      </c>
      <c r="K4886" t="s">
        <v>863</v>
      </c>
      <c r="L4886">
        <v>166127.84</v>
      </c>
    </row>
    <row r="4887" spans="1:12" x14ac:dyDescent="0.25">
      <c r="A4887" t="s">
        <v>5473</v>
      </c>
      <c r="B4887" t="s">
        <v>5352</v>
      </c>
      <c r="C4887" t="s">
        <v>3295</v>
      </c>
      <c r="D4887">
        <v>17.2</v>
      </c>
      <c r="E4887">
        <v>11.88</v>
      </c>
      <c r="F4887" t="s">
        <v>860</v>
      </c>
      <c r="G4887">
        <v>2</v>
      </c>
      <c r="H4887">
        <v>1</v>
      </c>
      <c r="I4887" t="s">
        <v>993</v>
      </c>
      <c r="J4887" t="s">
        <v>1324</v>
      </c>
      <c r="K4887" t="s">
        <v>863</v>
      </c>
      <c r="L4887">
        <v>790728.76</v>
      </c>
    </row>
    <row r="4888" spans="1:12" x14ac:dyDescent="0.25">
      <c r="A4888" t="s">
        <v>5474</v>
      </c>
      <c r="B4888" t="s">
        <v>5352</v>
      </c>
      <c r="C4888" t="s">
        <v>3295</v>
      </c>
      <c r="D4888">
        <v>19</v>
      </c>
      <c r="E4888">
        <v>15.75</v>
      </c>
      <c r="F4888" t="s">
        <v>860</v>
      </c>
      <c r="G4888">
        <v>1</v>
      </c>
      <c r="H4888">
        <v>1</v>
      </c>
      <c r="I4888" t="s">
        <v>928</v>
      </c>
      <c r="J4888" t="s">
        <v>928</v>
      </c>
      <c r="K4888" t="s">
        <v>863</v>
      </c>
      <c r="L4888">
        <v>1845.46</v>
      </c>
    </row>
    <row r="4889" spans="1:12" x14ac:dyDescent="0.25">
      <c r="A4889" t="s">
        <v>5475</v>
      </c>
      <c r="B4889" t="s">
        <v>5352</v>
      </c>
      <c r="C4889" t="s">
        <v>3295</v>
      </c>
      <c r="D4889">
        <v>17.2</v>
      </c>
      <c r="E4889">
        <v>10</v>
      </c>
      <c r="F4889" t="s">
        <v>860</v>
      </c>
      <c r="G4889">
        <v>1</v>
      </c>
      <c r="H4889">
        <v>1</v>
      </c>
      <c r="I4889" t="s">
        <v>928</v>
      </c>
      <c r="J4889" t="s">
        <v>1324</v>
      </c>
      <c r="K4889" t="s">
        <v>863</v>
      </c>
      <c r="L4889">
        <v>2425.63</v>
      </c>
    </row>
    <row r="4890" spans="1:12" x14ac:dyDescent="0.25">
      <c r="A4890" t="s">
        <v>5476</v>
      </c>
      <c r="B4890" t="s">
        <v>5352</v>
      </c>
      <c r="C4890" t="s">
        <v>3295</v>
      </c>
      <c r="D4890">
        <v>19</v>
      </c>
      <c r="E4890">
        <v>10.32</v>
      </c>
      <c r="F4890" t="s">
        <v>865</v>
      </c>
      <c r="G4890">
        <v>1</v>
      </c>
      <c r="H4890">
        <v>1</v>
      </c>
      <c r="I4890" t="s">
        <v>993</v>
      </c>
      <c r="J4890" t="s">
        <v>1324</v>
      </c>
      <c r="K4890" t="s">
        <v>863</v>
      </c>
      <c r="L4890">
        <v>177500.88</v>
      </c>
    </row>
    <row r="4891" spans="1:12" x14ac:dyDescent="0.25">
      <c r="A4891" t="s">
        <v>5477</v>
      </c>
      <c r="B4891" t="s">
        <v>5352</v>
      </c>
      <c r="C4891" t="s">
        <v>3295</v>
      </c>
      <c r="D4891">
        <v>17.3</v>
      </c>
      <c r="E4891">
        <v>14</v>
      </c>
      <c r="F4891" t="s">
        <v>860</v>
      </c>
      <c r="G4891">
        <v>1</v>
      </c>
      <c r="H4891">
        <v>1</v>
      </c>
      <c r="I4891" t="s">
        <v>928</v>
      </c>
      <c r="J4891" t="s">
        <v>1324</v>
      </c>
      <c r="K4891" t="s">
        <v>863</v>
      </c>
      <c r="L4891">
        <v>1609.39</v>
      </c>
    </row>
    <row r="4892" spans="1:12" x14ac:dyDescent="0.25">
      <c r="A4892" t="s">
        <v>5478</v>
      </c>
      <c r="B4892" t="s">
        <v>5352</v>
      </c>
      <c r="C4892" t="s">
        <v>3295</v>
      </c>
      <c r="D4892">
        <v>22.2</v>
      </c>
      <c r="E4892">
        <v>8.34</v>
      </c>
      <c r="F4892" t="s">
        <v>860</v>
      </c>
      <c r="G4892">
        <v>2</v>
      </c>
      <c r="H4892">
        <v>2</v>
      </c>
      <c r="I4892" t="s">
        <v>993</v>
      </c>
      <c r="J4892" t="s">
        <v>1324</v>
      </c>
      <c r="K4892" t="s">
        <v>863</v>
      </c>
      <c r="L4892">
        <v>912973.16</v>
      </c>
    </row>
    <row r="4893" spans="1:12" x14ac:dyDescent="0.25">
      <c r="A4893" t="s">
        <v>5479</v>
      </c>
      <c r="B4893" t="s">
        <v>5352</v>
      </c>
      <c r="C4893" t="s">
        <v>3295</v>
      </c>
      <c r="D4893">
        <v>18.3</v>
      </c>
      <c r="E4893">
        <v>10.5</v>
      </c>
      <c r="F4893" t="s">
        <v>860</v>
      </c>
      <c r="G4893">
        <v>1</v>
      </c>
      <c r="H4893">
        <v>1</v>
      </c>
      <c r="I4893" t="s">
        <v>993</v>
      </c>
      <c r="J4893" t="s">
        <v>928</v>
      </c>
      <c r="K4893" t="s">
        <v>863</v>
      </c>
      <c r="L4893">
        <v>1105.8</v>
      </c>
    </row>
    <row r="4894" spans="1:12" x14ac:dyDescent="0.25">
      <c r="A4894" t="s">
        <v>5480</v>
      </c>
      <c r="B4894" t="s">
        <v>5352</v>
      </c>
      <c r="C4894" t="s">
        <v>3295</v>
      </c>
      <c r="D4894">
        <v>17.399999999999999</v>
      </c>
      <c r="E4894">
        <v>13.3</v>
      </c>
      <c r="F4894" t="s">
        <v>860</v>
      </c>
      <c r="G4894">
        <v>1</v>
      </c>
      <c r="H4894">
        <v>1</v>
      </c>
      <c r="I4894" t="s">
        <v>993</v>
      </c>
      <c r="J4894" t="s">
        <v>1324</v>
      </c>
      <c r="K4894" t="s">
        <v>863</v>
      </c>
      <c r="L4894">
        <v>3402.19</v>
      </c>
    </row>
    <row r="4895" spans="1:12" x14ac:dyDescent="0.25">
      <c r="A4895" t="s">
        <v>5481</v>
      </c>
      <c r="B4895" t="s">
        <v>5352</v>
      </c>
      <c r="C4895" t="s">
        <v>3295</v>
      </c>
      <c r="D4895">
        <v>15.4</v>
      </c>
      <c r="E4895">
        <v>6.9</v>
      </c>
      <c r="F4895" t="s">
        <v>860</v>
      </c>
      <c r="G4895">
        <v>1</v>
      </c>
      <c r="H4895">
        <v>1</v>
      </c>
      <c r="I4895" t="s">
        <v>993</v>
      </c>
      <c r="J4895" t="s">
        <v>1324</v>
      </c>
      <c r="K4895" t="s">
        <v>863</v>
      </c>
      <c r="L4895">
        <v>23721.16</v>
      </c>
    </row>
    <row r="4896" spans="1:12" x14ac:dyDescent="0.25">
      <c r="A4896" t="s">
        <v>5482</v>
      </c>
      <c r="B4896" t="s">
        <v>5352</v>
      </c>
      <c r="C4896" t="s">
        <v>3295</v>
      </c>
      <c r="D4896">
        <v>16.600000000000001</v>
      </c>
      <c r="E4896">
        <v>7.93</v>
      </c>
      <c r="F4896" t="s">
        <v>860</v>
      </c>
      <c r="G4896">
        <v>1</v>
      </c>
      <c r="H4896">
        <v>1</v>
      </c>
      <c r="I4896" t="s">
        <v>993</v>
      </c>
      <c r="J4896" t="s">
        <v>1324</v>
      </c>
      <c r="K4896" t="s">
        <v>863</v>
      </c>
      <c r="L4896">
        <v>5355.33</v>
      </c>
    </row>
    <row r="4897" spans="1:12" x14ac:dyDescent="0.25">
      <c r="A4897" t="s">
        <v>5483</v>
      </c>
      <c r="B4897" t="s">
        <v>5352</v>
      </c>
      <c r="C4897" t="s">
        <v>3295</v>
      </c>
      <c r="D4897">
        <v>25.2</v>
      </c>
      <c r="E4897">
        <v>93.37</v>
      </c>
      <c r="F4897" t="s">
        <v>860</v>
      </c>
      <c r="G4897">
        <v>1</v>
      </c>
      <c r="H4897">
        <v>1</v>
      </c>
      <c r="I4897" t="s">
        <v>928</v>
      </c>
      <c r="J4897" t="s">
        <v>928</v>
      </c>
      <c r="K4897" t="s">
        <v>863</v>
      </c>
      <c r="L4897">
        <v>100.83</v>
      </c>
    </row>
    <row r="4898" spans="1:12" x14ac:dyDescent="0.25">
      <c r="A4898" t="s">
        <v>5484</v>
      </c>
      <c r="B4898" t="s">
        <v>5352</v>
      </c>
      <c r="C4898" t="s">
        <v>3295</v>
      </c>
      <c r="D4898">
        <v>17.2</v>
      </c>
      <c r="E4898">
        <v>69.5</v>
      </c>
      <c r="F4898" t="s">
        <v>860</v>
      </c>
      <c r="G4898">
        <v>3</v>
      </c>
      <c r="H4898">
        <v>1</v>
      </c>
      <c r="I4898" t="s">
        <v>928</v>
      </c>
      <c r="J4898" t="s">
        <v>928</v>
      </c>
      <c r="K4898" t="s">
        <v>863</v>
      </c>
      <c r="L4898">
        <v>22304.25</v>
      </c>
    </row>
    <row r="4899" spans="1:12" x14ac:dyDescent="0.25">
      <c r="A4899" t="s">
        <v>5485</v>
      </c>
      <c r="B4899" t="s">
        <v>5352</v>
      </c>
      <c r="C4899" t="s">
        <v>3295</v>
      </c>
      <c r="D4899">
        <v>21.1</v>
      </c>
      <c r="E4899">
        <v>85.7</v>
      </c>
      <c r="F4899" t="s">
        <v>860</v>
      </c>
      <c r="G4899">
        <v>2</v>
      </c>
      <c r="H4899">
        <v>1</v>
      </c>
      <c r="I4899" t="s">
        <v>993</v>
      </c>
      <c r="J4899" t="s">
        <v>1324</v>
      </c>
      <c r="K4899" t="s">
        <v>863</v>
      </c>
      <c r="L4899">
        <v>1887.91</v>
      </c>
    </row>
    <row r="4900" spans="1:12" x14ac:dyDescent="0.25">
      <c r="A4900" t="s">
        <v>5486</v>
      </c>
      <c r="B4900" t="s">
        <v>5352</v>
      </c>
      <c r="C4900" t="s">
        <v>3295</v>
      </c>
      <c r="D4900">
        <v>22.9</v>
      </c>
      <c r="E4900">
        <v>80.349999999999994</v>
      </c>
      <c r="F4900" t="s">
        <v>860</v>
      </c>
      <c r="G4900">
        <v>2</v>
      </c>
      <c r="H4900">
        <v>2</v>
      </c>
      <c r="I4900" t="s">
        <v>928</v>
      </c>
      <c r="J4900" t="s">
        <v>928</v>
      </c>
      <c r="K4900" t="s">
        <v>863</v>
      </c>
      <c r="L4900">
        <v>885758.87</v>
      </c>
    </row>
    <row r="4901" spans="1:12" x14ac:dyDescent="0.25">
      <c r="A4901" t="s">
        <v>5487</v>
      </c>
      <c r="B4901" t="s">
        <v>5352</v>
      </c>
      <c r="C4901" t="s">
        <v>3295</v>
      </c>
      <c r="D4901">
        <v>10.7</v>
      </c>
      <c r="E4901">
        <v>85.7</v>
      </c>
      <c r="F4901" t="s">
        <v>918</v>
      </c>
      <c r="G4901">
        <v>2</v>
      </c>
      <c r="H4901">
        <v>2</v>
      </c>
      <c r="I4901" t="s">
        <v>993</v>
      </c>
      <c r="J4901" t="s">
        <v>928</v>
      </c>
      <c r="K4901" t="s">
        <v>863</v>
      </c>
      <c r="L4901">
        <v>9875.49</v>
      </c>
    </row>
    <row r="4902" spans="1:12" x14ac:dyDescent="0.25">
      <c r="A4902" t="s">
        <v>5488</v>
      </c>
      <c r="B4902" t="s">
        <v>5352</v>
      </c>
      <c r="C4902" t="s">
        <v>3295</v>
      </c>
      <c r="D4902">
        <v>16.399999999999999</v>
      </c>
      <c r="E4902">
        <v>108.64</v>
      </c>
      <c r="F4902" t="s">
        <v>860</v>
      </c>
      <c r="G4902">
        <v>2</v>
      </c>
      <c r="H4902">
        <v>1</v>
      </c>
      <c r="I4902" t="s">
        <v>993</v>
      </c>
      <c r="J4902" t="s">
        <v>928</v>
      </c>
      <c r="K4902" t="s">
        <v>863</v>
      </c>
      <c r="L4902" t="s">
        <v>844</v>
      </c>
    </row>
    <row r="4903" spans="1:12" x14ac:dyDescent="0.25">
      <c r="A4903" t="s">
        <v>5489</v>
      </c>
      <c r="B4903" t="s">
        <v>5352</v>
      </c>
      <c r="C4903" t="s">
        <v>3295</v>
      </c>
      <c r="D4903">
        <v>20</v>
      </c>
      <c r="E4903">
        <v>60.56</v>
      </c>
      <c r="F4903" t="s">
        <v>860</v>
      </c>
      <c r="G4903">
        <v>2</v>
      </c>
      <c r="H4903">
        <v>2</v>
      </c>
      <c r="I4903" t="s">
        <v>993</v>
      </c>
      <c r="J4903" t="s">
        <v>928</v>
      </c>
      <c r="K4903" t="s">
        <v>863</v>
      </c>
      <c r="L4903">
        <v>3161053.22</v>
      </c>
    </row>
    <row r="4904" spans="1:12" x14ac:dyDescent="0.25">
      <c r="A4904" t="s">
        <v>5490</v>
      </c>
      <c r="B4904" t="s">
        <v>5352</v>
      </c>
      <c r="C4904" t="s">
        <v>3295</v>
      </c>
      <c r="D4904">
        <v>16.600000000000001</v>
      </c>
      <c r="E4904">
        <v>154.13999999999999</v>
      </c>
      <c r="F4904" t="s">
        <v>860</v>
      </c>
      <c r="G4904">
        <v>1</v>
      </c>
      <c r="H4904">
        <v>1</v>
      </c>
      <c r="I4904" t="s">
        <v>928</v>
      </c>
      <c r="J4904" t="s">
        <v>928</v>
      </c>
      <c r="K4904" t="s">
        <v>863</v>
      </c>
      <c r="L4904">
        <v>35335.21</v>
      </c>
    </row>
    <row r="4905" spans="1:12" x14ac:dyDescent="0.25">
      <c r="A4905" t="s">
        <v>5491</v>
      </c>
      <c r="B4905" t="s">
        <v>5352</v>
      </c>
      <c r="C4905" t="s">
        <v>3295</v>
      </c>
      <c r="D4905">
        <v>27.1</v>
      </c>
      <c r="E4905">
        <v>100.71</v>
      </c>
      <c r="F4905" t="s">
        <v>860</v>
      </c>
      <c r="G4905">
        <v>2</v>
      </c>
      <c r="H4905">
        <v>1</v>
      </c>
      <c r="I4905" t="s">
        <v>928</v>
      </c>
      <c r="J4905" t="s">
        <v>928</v>
      </c>
      <c r="K4905" t="s">
        <v>863</v>
      </c>
      <c r="L4905">
        <v>1758116.37</v>
      </c>
    </row>
    <row r="4906" spans="1:12" x14ac:dyDescent="0.25">
      <c r="A4906" t="s">
        <v>5492</v>
      </c>
      <c r="B4906" t="s">
        <v>5352</v>
      </c>
      <c r="C4906" t="s">
        <v>3295</v>
      </c>
      <c r="D4906">
        <v>20.3</v>
      </c>
      <c r="E4906">
        <v>65.900000000000006</v>
      </c>
      <c r="F4906" t="s">
        <v>860</v>
      </c>
      <c r="G4906">
        <v>2</v>
      </c>
      <c r="H4906">
        <v>1</v>
      </c>
      <c r="I4906" t="s">
        <v>928</v>
      </c>
      <c r="J4906" t="s">
        <v>928</v>
      </c>
      <c r="K4906" t="s">
        <v>863</v>
      </c>
      <c r="L4906">
        <v>17820.099999999999</v>
      </c>
    </row>
    <row r="4907" spans="1:12" x14ac:dyDescent="0.25">
      <c r="A4907" t="s">
        <v>5493</v>
      </c>
      <c r="B4907" t="s">
        <v>5352</v>
      </c>
      <c r="C4907" t="s">
        <v>3295</v>
      </c>
      <c r="D4907">
        <v>16.2</v>
      </c>
      <c r="E4907">
        <v>101.03</v>
      </c>
      <c r="F4907" t="s">
        <v>860</v>
      </c>
      <c r="G4907">
        <v>1</v>
      </c>
      <c r="H4907">
        <v>1</v>
      </c>
      <c r="I4907" t="s">
        <v>993</v>
      </c>
      <c r="J4907" t="s">
        <v>928</v>
      </c>
      <c r="K4907" t="s">
        <v>863</v>
      </c>
      <c r="L4907">
        <v>1714.74</v>
      </c>
    </row>
    <row r="4908" spans="1:12" x14ac:dyDescent="0.25">
      <c r="A4908" t="s">
        <v>5494</v>
      </c>
      <c r="B4908" t="s">
        <v>5352</v>
      </c>
      <c r="C4908" t="s">
        <v>3295</v>
      </c>
      <c r="D4908">
        <v>17.5</v>
      </c>
      <c r="E4908">
        <v>85.7</v>
      </c>
      <c r="F4908" t="s">
        <v>860</v>
      </c>
      <c r="G4908">
        <v>1</v>
      </c>
      <c r="H4908">
        <v>1</v>
      </c>
      <c r="I4908" t="s">
        <v>993</v>
      </c>
      <c r="J4908" t="s">
        <v>928</v>
      </c>
      <c r="K4908" t="s">
        <v>863</v>
      </c>
      <c r="L4908">
        <v>2284.0700000000002</v>
      </c>
    </row>
    <row r="4909" spans="1:12" x14ac:dyDescent="0.25">
      <c r="A4909" t="s">
        <v>5495</v>
      </c>
      <c r="B4909" t="s">
        <v>5352</v>
      </c>
      <c r="C4909" t="s">
        <v>3295</v>
      </c>
      <c r="D4909">
        <v>19</v>
      </c>
      <c r="E4909">
        <v>85.7</v>
      </c>
      <c r="F4909" t="s">
        <v>860</v>
      </c>
      <c r="G4909">
        <v>2</v>
      </c>
      <c r="H4909">
        <v>1</v>
      </c>
      <c r="I4909" t="s">
        <v>993</v>
      </c>
      <c r="J4909" t="s">
        <v>928</v>
      </c>
      <c r="K4909" t="s">
        <v>863</v>
      </c>
      <c r="L4909">
        <v>28799.07</v>
      </c>
    </row>
    <row r="4910" spans="1:12" x14ac:dyDescent="0.25">
      <c r="A4910" t="s">
        <v>5496</v>
      </c>
      <c r="B4910" t="s">
        <v>5352</v>
      </c>
      <c r="C4910" t="s">
        <v>3295</v>
      </c>
      <c r="D4910">
        <v>19.7</v>
      </c>
      <c r="E4910">
        <v>62.8</v>
      </c>
      <c r="F4910" t="s">
        <v>860</v>
      </c>
      <c r="G4910">
        <v>1</v>
      </c>
      <c r="H4910">
        <v>1</v>
      </c>
      <c r="I4910" t="s">
        <v>993</v>
      </c>
      <c r="J4910" t="s">
        <v>928</v>
      </c>
      <c r="K4910" t="s">
        <v>863</v>
      </c>
      <c r="L4910">
        <v>534.05999999999995</v>
      </c>
    </row>
    <row r="4911" spans="1:12" x14ac:dyDescent="0.25">
      <c r="A4911" t="s">
        <v>5497</v>
      </c>
      <c r="B4911" t="s">
        <v>5352</v>
      </c>
      <c r="C4911" t="s">
        <v>3295</v>
      </c>
      <c r="D4911">
        <v>19.600000000000001</v>
      </c>
      <c r="E4911">
        <v>52</v>
      </c>
      <c r="F4911" t="s">
        <v>860</v>
      </c>
      <c r="G4911">
        <v>1</v>
      </c>
      <c r="H4911">
        <v>1</v>
      </c>
      <c r="I4911" t="s">
        <v>993</v>
      </c>
      <c r="J4911" t="s">
        <v>928</v>
      </c>
      <c r="K4911" t="s">
        <v>863</v>
      </c>
      <c r="L4911">
        <v>466260.95</v>
      </c>
    </row>
    <row r="4912" spans="1:12" x14ac:dyDescent="0.25">
      <c r="A4912" t="s">
        <v>5498</v>
      </c>
      <c r="B4912" t="s">
        <v>5352</v>
      </c>
      <c r="C4912" t="s">
        <v>3295</v>
      </c>
      <c r="D4912">
        <v>18.8</v>
      </c>
      <c r="E4912">
        <v>85.7</v>
      </c>
      <c r="F4912" t="s">
        <v>860</v>
      </c>
      <c r="G4912">
        <v>1</v>
      </c>
      <c r="H4912">
        <v>1</v>
      </c>
      <c r="I4912" t="s">
        <v>993</v>
      </c>
      <c r="J4912" t="s">
        <v>928</v>
      </c>
      <c r="K4912" t="s">
        <v>863</v>
      </c>
      <c r="L4912">
        <v>12989.98</v>
      </c>
    </row>
    <row r="4913" spans="1:12" x14ac:dyDescent="0.25">
      <c r="A4913" t="s">
        <v>5499</v>
      </c>
      <c r="B4913" t="s">
        <v>5352</v>
      </c>
      <c r="C4913" t="s">
        <v>3295</v>
      </c>
      <c r="D4913">
        <v>20.3</v>
      </c>
      <c r="E4913">
        <v>108.6</v>
      </c>
      <c r="F4913" t="s">
        <v>860</v>
      </c>
      <c r="G4913">
        <v>2</v>
      </c>
      <c r="H4913">
        <v>1</v>
      </c>
      <c r="I4913" t="s">
        <v>993</v>
      </c>
      <c r="J4913" t="s">
        <v>928</v>
      </c>
      <c r="K4913" t="s">
        <v>863</v>
      </c>
      <c r="L4913" t="s">
        <v>844</v>
      </c>
    </row>
    <row r="4914" spans="1:12" x14ac:dyDescent="0.25">
      <c r="A4914" t="s">
        <v>5500</v>
      </c>
      <c r="B4914" t="s">
        <v>5352</v>
      </c>
      <c r="C4914" t="s">
        <v>3295</v>
      </c>
      <c r="D4914">
        <v>16.899999999999999</v>
      </c>
      <c r="E4914">
        <v>194</v>
      </c>
      <c r="F4914" t="s">
        <v>860</v>
      </c>
      <c r="G4914">
        <v>1</v>
      </c>
      <c r="H4914">
        <v>1</v>
      </c>
      <c r="I4914" t="s">
        <v>993</v>
      </c>
      <c r="J4914" t="s">
        <v>928</v>
      </c>
      <c r="K4914" t="s">
        <v>863</v>
      </c>
      <c r="L4914">
        <v>17074.169999999998</v>
      </c>
    </row>
    <row r="4915" spans="1:12" x14ac:dyDescent="0.25">
      <c r="A4915" t="s">
        <v>5501</v>
      </c>
      <c r="B4915" t="s">
        <v>5352</v>
      </c>
      <c r="C4915" t="s">
        <v>3295</v>
      </c>
      <c r="D4915">
        <v>20.399999999999999</v>
      </c>
      <c r="E4915">
        <v>17.399999999999999</v>
      </c>
      <c r="F4915" t="s">
        <v>865</v>
      </c>
      <c r="G4915">
        <v>2</v>
      </c>
      <c r="H4915">
        <v>1</v>
      </c>
      <c r="I4915" t="s">
        <v>993</v>
      </c>
      <c r="J4915" t="s">
        <v>1324</v>
      </c>
      <c r="K4915" t="s">
        <v>863</v>
      </c>
      <c r="L4915">
        <v>792198.36</v>
      </c>
    </row>
    <row r="4916" spans="1:12" x14ac:dyDescent="0.25">
      <c r="A4916" t="s">
        <v>5502</v>
      </c>
      <c r="B4916" t="s">
        <v>5352</v>
      </c>
      <c r="C4916" t="s">
        <v>3295</v>
      </c>
      <c r="D4916">
        <v>23.9</v>
      </c>
      <c r="E4916">
        <v>18.21</v>
      </c>
      <c r="F4916" t="s">
        <v>865</v>
      </c>
      <c r="G4916">
        <v>2</v>
      </c>
      <c r="H4916">
        <v>1</v>
      </c>
      <c r="I4916" t="s">
        <v>928</v>
      </c>
      <c r="J4916" t="s">
        <v>1324</v>
      </c>
      <c r="K4916" t="s">
        <v>863</v>
      </c>
      <c r="L4916">
        <v>1135955.29</v>
      </c>
    </row>
    <row r="4917" spans="1:12" x14ac:dyDescent="0.25">
      <c r="A4917" t="s">
        <v>5503</v>
      </c>
      <c r="B4917" t="s">
        <v>5352</v>
      </c>
      <c r="C4917" t="s">
        <v>3295</v>
      </c>
      <c r="D4917">
        <v>20.399999999999999</v>
      </c>
      <c r="E4917">
        <v>18.2</v>
      </c>
      <c r="F4917" t="s">
        <v>865</v>
      </c>
      <c r="G4917">
        <v>2</v>
      </c>
      <c r="H4917">
        <v>2</v>
      </c>
      <c r="I4917" t="s">
        <v>993</v>
      </c>
      <c r="J4917" t="s">
        <v>1324</v>
      </c>
      <c r="K4917" t="s">
        <v>863</v>
      </c>
      <c r="L4917">
        <v>1047225.93</v>
      </c>
    </row>
    <row r="4918" spans="1:12" x14ac:dyDescent="0.25">
      <c r="A4918" t="s">
        <v>5504</v>
      </c>
      <c r="B4918" t="s">
        <v>5352</v>
      </c>
      <c r="C4918" t="s">
        <v>3295</v>
      </c>
      <c r="D4918">
        <v>19.7</v>
      </c>
      <c r="E4918">
        <v>27.13</v>
      </c>
      <c r="F4918" t="s">
        <v>860</v>
      </c>
      <c r="G4918">
        <v>1</v>
      </c>
      <c r="H4918">
        <v>1</v>
      </c>
      <c r="I4918" t="s">
        <v>928</v>
      </c>
      <c r="J4918" t="s">
        <v>928</v>
      </c>
      <c r="K4918" t="s">
        <v>863</v>
      </c>
      <c r="L4918">
        <v>8862.8700000000008</v>
      </c>
    </row>
    <row r="4919" spans="1:12" x14ac:dyDescent="0.25">
      <c r="A4919" t="s">
        <v>5505</v>
      </c>
      <c r="B4919" t="s">
        <v>5352</v>
      </c>
      <c r="C4919" t="s">
        <v>3295</v>
      </c>
      <c r="D4919">
        <v>22.4</v>
      </c>
      <c r="E4919">
        <v>20.21</v>
      </c>
      <c r="F4919" t="s">
        <v>865</v>
      </c>
      <c r="G4919">
        <v>2</v>
      </c>
      <c r="H4919">
        <v>2</v>
      </c>
      <c r="I4919" t="s">
        <v>993</v>
      </c>
      <c r="J4919" t="s">
        <v>1324</v>
      </c>
      <c r="K4919" t="s">
        <v>863</v>
      </c>
      <c r="L4919">
        <v>851798.64</v>
      </c>
    </row>
    <row r="4920" spans="1:12" x14ac:dyDescent="0.25">
      <c r="A4920" t="s">
        <v>5506</v>
      </c>
      <c r="B4920" t="s">
        <v>5352</v>
      </c>
      <c r="C4920" t="s">
        <v>3295</v>
      </c>
      <c r="D4920">
        <v>17.399999999999999</v>
      </c>
      <c r="E4920">
        <v>16.3</v>
      </c>
      <c r="F4920" t="s">
        <v>860</v>
      </c>
      <c r="G4920">
        <v>2</v>
      </c>
      <c r="H4920">
        <v>1</v>
      </c>
      <c r="I4920" t="s">
        <v>993</v>
      </c>
      <c r="J4920" t="s">
        <v>928</v>
      </c>
      <c r="K4920" t="s">
        <v>863</v>
      </c>
      <c r="L4920">
        <v>357930.02</v>
      </c>
    </row>
    <row r="4921" spans="1:12" x14ac:dyDescent="0.25">
      <c r="A4921" t="s">
        <v>5507</v>
      </c>
      <c r="B4921" t="s">
        <v>5352</v>
      </c>
      <c r="C4921" t="s">
        <v>3295</v>
      </c>
      <c r="D4921">
        <v>19.899999999999999</v>
      </c>
      <c r="E4921">
        <v>16</v>
      </c>
      <c r="F4921" t="s">
        <v>860</v>
      </c>
      <c r="G4921">
        <v>1</v>
      </c>
      <c r="H4921">
        <v>1</v>
      </c>
      <c r="I4921" t="s">
        <v>928</v>
      </c>
      <c r="J4921" t="s">
        <v>928</v>
      </c>
      <c r="K4921" t="s">
        <v>863</v>
      </c>
      <c r="L4921">
        <v>16533.98</v>
      </c>
    </row>
    <row r="4922" spans="1:12" x14ac:dyDescent="0.25">
      <c r="A4922" t="s">
        <v>5508</v>
      </c>
      <c r="B4922" t="s">
        <v>5352</v>
      </c>
      <c r="C4922" t="s">
        <v>3295</v>
      </c>
      <c r="D4922">
        <v>21.1</v>
      </c>
      <c r="E4922">
        <v>40.56</v>
      </c>
      <c r="F4922" t="s">
        <v>860</v>
      </c>
      <c r="G4922">
        <v>2</v>
      </c>
      <c r="H4922">
        <v>1</v>
      </c>
      <c r="I4922" t="s">
        <v>993</v>
      </c>
      <c r="J4922" t="s">
        <v>928</v>
      </c>
      <c r="K4922" t="s">
        <v>863</v>
      </c>
      <c r="L4922">
        <v>2020455.09</v>
      </c>
    </row>
    <row r="4923" spans="1:12" x14ac:dyDescent="0.25">
      <c r="A4923" t="s">
        <v>5509</v>
      </c>
      <c r="B4923" t="s">
        <v>5352</v>
      </c>
      <c r="C4923" t="s">
        <v>3295</v>
      </c>
      <c r="D4923">
        <v>20.8</v>
      </c>
      <c r="E4923">
        <v>105.83</v>
      </c>
      <c r="F4923" t="s">
        <v>860</v>
      </c>
      <c r="G4923">
        <v>1</v>
      </c>
      <c r="H4923">
        <v>1</v>
      </c>
      <c r="I4923" t="s">
        <v>993</v>
      </c>
      <c r="J4923" t="s">
        <v>1324</v>
      </c>
      <c r="K4923" t="s">
        <v>863</v>
      </c>
      <c r="L4923">
        <v>125476.53</v>
      </c>
    </row>
    <row r="4924" spans="1:12" x14ac:dyDescent="0.25">
      <c r="A4924" t="s">
        <v>5510</v>
      </c>
      <c r="B4924" t="s">
        <v>5352</v>
      </c>
      <c r="C4924" t="s">
        <v>3295</v>
      </c>
      <c r="D4924">
        <v>21.1</v>
      </c>
      <c r="E4924">
        <v>21.12</v>
      </c>
      <c r="F4924" t="s">
        <v>860</v>
      </c>
      <c r="G4924">
        <v>1</v>
      </c>
      <c r="H4924">
        <v>1</v>
      </c>
      <c r="I4924" t="s">
        <v>928</v>
      </c>
      <c r="J4924" t="s">
        <v>882</v>
      </c>
      <c r="K4924" t="s">
        <v>863</v>
      </c>
      <c r="L4924">
        <v>60498.52</v>
      </c>
    </row>
    <row r="4925" spans="1:12" x14ac:dyDescent="0.25">
      <c r="A4925" t="s">
        <v>5511</v>
      </c>
      <c r="B4925" t="s">
        <v>5352</v>
      </c>
      <c r="C4925" t="s">
        <v>3295</v>
      </c>
      <c r="D4925">
        <v>21.5</v>
      </c>
      <c r="E4925">
        <v>25.82</v>
      </c>
      <c r="F4925" t="s">
        <v>860</v>
      </c>
      <c r="G4925">
        <v>1</v>
      </c>
      <c r="H4925">
        <v>1</v>
      </c>
      <c r="I4925" t="s">
        <v>861</v>
      </c>
      <c r="J4925" t="s">
        <v>882</v>
      </c>
      <c r="K4925" t="s">
        <v>863</v>
      </c>
      <c r="L4925">
        <v>61859.61</v>
      </c>
    </row>
    <row r="4926" spans="1:12" x14ac:dyDescent="0.25">
      <c r="A4926" t="s">
        <v>5512</v>
      </c>
      <c r="B4926" t="s">
        <v>5352</v>
      </c>
      <c r="C4926" t="s">
        <v>3295</v>
      </c>
      <c r="D4926">
        <v>21.8</v>
      </c>
      <c r="E4926">
        <v>30.45</v>
      </c>
      <c r="F4926" t="s">
        <v>860</v>
      </c>
      <c r="G4926">
        <v>1</v>
      </c>
      <c r="H4926">
        <v>1</v>
      </c>
      <c r="I4926" t="s">
        <v>928</v>
      </c>
      <c r="J4926" t="s">
        <v>882</v>
      </c>
      <c r="K4926" t="s">
        <v>863</v>
      </c>
      <c r="L4926">
        <v>1102.69</v>
      </c>
    </row>
    <row r="4927" spans="1:12" x14ac:dyDescent="0.25">
      <c r="A4927" t="s">
        <v>5513</v>
      </c>
      <c r="B4927" t="s">
        <v>5352</v>
      </c>
      <c r="C4927" t="s">
        <v>3295</v>
      </c>
      <c r="D4927">
        <v>18.7</v>
      </c>
      <c r="E4927">
        <v>18.5</v>
      </c>
      <c r="F4927" t="s">
        <v>860</v>
      </c>
      <c r="G4927">
        <v>1</v>
      </c>
      <c r="H4927">
        <v>1</v>
      </c>
      <c r="I4927" t="s">
        <v>861</v>
      </c>
      <c r="J4927" t="s">
        <v>882</v>
      </c>
      <c r="K4927" t="s">
        <v>863</v>
      </c>
      <c r="L4927">
        <v>139400.21</v>
      </c>
    </row>
    <row r="4928" spans="1:12" x14ac:dyDescent="0.25">
      <c r="A4928" t="s">
        <v>5514</v>
      </c>
      <c r="B4928" t="s">
        <v>5352</v>
      </c>
      <c r="C4928" t="s">
        <v>3295</v>
      </c>
      <c r="D4928">
        <v>21.3</v>
      </c>
      <c r="E4928">
        <v>26.6</v>
      </c>
      <c r="F4928" t="s">
        <v>860</v>
      </c>
      <c r="G4928">
        <v>1</v>
      </c>
      <c r="H4928">
        <v>1</v>
      </c>
      <c r="I4928" t="s">
        <v>928</v>
      </c>
      <c r="J4928" t="s">
        <v>882</v>
      </c>
      <c r="K4928" t="s">
        <v>863</v>
      </c>
      <c r="L4928">
        <v>102361.91</v>
      </c>
    </row>
    <row r="4929" spans="1:12" x14ac:dyDescent="0.25">
      <c r="A4929" t="s">
        <v>5515</v>
      </c>
      <c r="B4929" t="s">
        <v>5352</v>
      </c>
      <c r="C4929" t="s">
        <v>3295</v>
      </c>
      <c r="D4929">
        <v>20</v>
      </c>
      <c r="E4929">
        <v>14.1</v>
      </c>
      <c r="F4929" t="s">
        <v>860</v>
      </c>
      <c r="G4929">
        <v>1</v>
      </c>
      <c r="H4929">
        <v>1</v>
      </c>
      <c r="I4929" t="s">
        <v>928</v>
      </c>
      <c r="J4929" t="s">
        <v>882</v>
      </c>
      <c r="K4929" t="s">
        <v>863</v>
      </c>
      <c r="L4929">
        <v>136682.14000000001</v>
      </c>
    </row>
    <row r="4930" spans="1:12" x14ac:dyDescent="0.25">
      <c r="A4930" t="s">
        <v>5516</v>
      </c>
      <c r="B4930" t="s">
        <v>5352</v>
      </c>
      <c r="C4930" t="s">
        <v>3295</v>
      </c>
      <c r="D4930">
        <v>21.9</v>
      </c>
      <c r="E4930">
        <v>44.83</v>
      </c>
      <c r="F4930" t="s">
        <v>860</v>
      </c>
      <c r="G4930">
        <v>1</v>
      </c>
      <c r="H4930">
        <v>1</v>
      </c>
      <c r="I4930" t="s">
        <v>993</v>
      </c>
      <c r="J4930" t="s">
        <v>928</v>
      </c>
      <c r="K4930" t="s">
        <v>863</v>
      </c>
      <c r="L4930">
        <v>106235.8</v>
      </c>
    </row>
    <row r="4931" spans="1:12" x14ac:dyDescent="0.25">
      <c r="A4931" t="s">
        <v>5517</v>
      </c>
      <c r="B4931" t="s">
        <v>5352</v>
      </c>
      <c r="C4931" t="s">
        <v>3295</v>
      </c>
      <c r="D4931">
        <v>15.4</v>
      </c>
      <c r="E4931">
        <v>27.58</v>
      </c>
      <c r="F4931" t="s">
        <v>860</v>
      </c>
      <c r="G4931">
        <v>1</v>
      </c>
      <c r="H4931">
        <v>1</v>
      </c>
      <c r="I4931" t="s">
        <v>993</v>
      </c>
      <c r="J4931" t="s">
        <v>928</v>
      </c>
      <c r="K4931" t="s">
        <v>863</v>
      </c>
      <c r="L4931">
        <v>459537.02</v>
      </c>
    </row>
    <row r="4932" spans="1:12" x14ac:dyDescent="0.25">
      <c r="A4932" t="s">
        <v>5518</v>
      </c>
      <c r="B4932" t="s">
        <v>5352</v>
      </c>
      <c r="C4932" t="s">
        <v>3295</v>
      </c>
      <c r="D4932">
        <v>21.1</v>
      </c>
      <c r="E4932">
        <v>38.5</v>
      </c>
      <c r="F4932" t="s">
        <v>860</v>
      </c>
      <c r="G4932">
        <v>2</v>
      </c>
      <c r="H4932">
        <v>1</v>
      </c>
      <c r="I4932" t="s">
        <v>993</v>
      </c>
      <c r="J4932" t="s">
        <v>928</v>
      </c>
      <c r="K4932" t="s">
        <v>863</v>
      </c>
      <c r="L4932">
        <v>629677.66</v>
      </c>
    </row>
    <row r="4933" spans="1:12" x14ac:dyDescent="0.25">
      <c r="A4933" t="s">
        <v>5519</v>
      </c>
      <c r="B4933" t="s">
        <v>5352</v>
      </c>
      <c r="C4933" t="s">
        <v>3295</v>
      </c>
      <c r="D4933">
        <v>20.6</v>
      </c>
      <c r="E4933">
        <v>12.74</v>
      </c>
      <c r="F4933" t="s">
        <v>860</v>
      </c>
      <c r="G4933">
        <v>2</v>
      </c>
      <c r="H4933">
        <v>1</v>
      </c>
      <c r="I4933" t="s">
        <v>928</v>
      </c>
      <c r="J4933" t="s">
        <v>928</v>
      </c>
      <c r="K4933" t="s">
        <v>863</v>
      </c>
      <c r="L4933">
        <v>931104.02</v>
      </c>
    </row>
    <row r="4934" spans="1:12" x14ac:dyDescent="0.25">
      <c r="A4934" t="s">
        <v>5520</v>
      </c>
      <c r="B4934" t="s">
        <v>5352</v>
      </c>
      <c r="C4934" t="s">
        <v>3295</v>
      </c>
      <c r="D4934">
        <v>19.600000000000001</v>
      </c>
      <c r="E4934">
        <v>12.1</v>
      </c>
      <c r="F4934" t="s">
        <v>865</v>
      </c>
      <c r="G4934">
        <v>2</v>
      </c>
      <c r="H4934">
        <v>1</v>
      </c>
      <c r="I4934" t="s">
        <v>928</v>
      </c>
      <c r="J4934" t="s">
        <v>1324</v>
      </c>
      <c r="K4934" t="s">
        <v>863</v>
      </c>
      <c r="L4934">
        <v>290171.25</v>
      </c>
    </row>
    <row r="4935" spans="1:12" x14ac:dyDescent="0.25">
      <c r="A4935" t="s">
        <v>5521</v>
      </c>
      <c r="B4935" t="s">
        <v>5352</v>
      </c>
      <c r="C4935" t="s">
        <v>3295</v>
      </c>
      <c r="D4935">
        <v>14.1</v>
      </c>
      <c r="E4935">
        <v>24.7</v>
      </c>
      <c r="F4935" t="s">
        <v>860</v>
      </c>
      <c r="G4935">
        <v>1</v>
      </c>
      <c r="H4935">
        <v>1</v>
      </c>
      <c r="I4935" t="s">
        <v>928</v>
      </c>
      <c r="J4935" t="s">
        <v>928</v>
      </c>
      <c r="K4935" t="s">
        <v>863</v>
      </c>
      <c r="L4935">
        <v>2008.77</v>
      </c>
    </row>
    <row r="4936" spans="1:12" x14ac:dyDescent="0.25">
      <c r="A4936" t="s">
        <v>5522</v>
      </c>
      <c r="B4936" t="s">
        <v>5352</v>
      </c>
      <c r="C4936" t="s">
        <v>3295</v>
      </c>
      <c r="D4936">
        <v>16.8</v>
      </c>
      <c r="E4936">
        <v>18.3</v>
      </c>
      <c r="F4936" t="s">
        <v>860</v>
      </c>
      <c r="G4936">
        <v>1</v>
      </c>
      <c r="H4936">
        <v>1</v>
      </c>
      <c r="I4936" t="s">
        <v>861</v>
      </c>
      <c r="J4936" t="s">
        <v>882</v>
      </c>
      <c r="K4936" t="s">
        <v>863</v>
      </c>
      <c r="L4936">
        <v>137140.89000000001</v>
      </c>
    </row>
    <row r="4937" spans="1:12" x14ac:dyDescent="0.25">
      <c r="A4937" t="s">
        <v>5523</v>
      </c>
      <c r="B4937" t="s">
        <v>5352</v>
      </c>
      <c r="C4937" t="s">
        <v>3295</v>
      </c>
      <c r="D4937">
        <v>17</v>
      </c>
      <c r="E4937">
        <v>32</v>
      </c>
      <c r="F4937" t="s">
        <v>860</v>
      </c>
      <c r="G4937">
        <v>1</v>
      </c>
      <c r="H4937">
        <v>1</v>
      </c>
      <c r="I4937" t="s">
        <v>928</v>
      </c>
      <c r="J4937" t="s">
        <v>928</v>
      </c>
      <c r="K4937" t="s">
        <v>863</v>
      </c>
      <c r="L4937">
        <v>170363.66</v>
      </c>
    </row>
    <row r="4938" spans="1:12" x14ac:dyDescent="0.25">
      <c r="A4938" t="s">
        <v>5524</v>
      </c>
      <c r="B4938" t="s">
        <v>5352</v>
      </c>
      <c r="C4938" t="s">
        <v>3295</v>
      </c>
      <c r="D4938">
        <v>15.2</v>
      </c>
      <c r="E4938">
        <v>14.65</v>
      </c>
      <c r="F4938" t="s">
        <v>860</v>
      </c>
      <c r="G4938">
        <v>2</v>
      </c>
      <c r="H4938">
        <v>1</v>
      </c>
      <c r="I4938" t="s">
        <v>993</v>
      </c>
      <c r="J4938" t="s">
        <v>1324</v>
      </c>
      <c r="K4938" t="s">
        <v>863</v>
      </c>
      <c r="L4938">
        <v>62694.1</v>
      </c>
    </row>
    <row r="4939" spans="1:12" x14ac:dyDescent="0.25">
      <c r="A4939" t="s">
        <v>5525</v>
      </c>
      <c r="B4939" t="s">
        <v>5352</v>
      </c>
      <c r="C4939" t="s">
        <v>3295</v>
      </c>
      <c r="D4939">
        <v>26.6</v>
      </c>
      <c r="E4939">
        <v>39.99</v>
      </c>
      <c r="F4939" t="s">
        <v>860</v>
      </c>
      <c r="G4939">
        <v>2</v>
      </c>
      <c r="H4939">
        <v>2</v>
      </c>
      <c r="I4939" t="s">
        <v>993</v>
      </c>
      <c r="J4939" t="s">
        <v>928</v>
      </c>
      <c r="K4939" t="s">
        <v>863</v>
      </c>
      <c r="L4939">
        <v>8643.74</v>
      </c>
    </row>
    <row r="4940" spans="1:12" x14ac:dyDescent="0.25">
      <c r="A4940" t="s">
        <v>5526</v>
      </c>
      <c r="B4940" t="s">
        <v>5352</v>
      </c>
      <c r="C4940" t="s">
        <v>3295</v>
      </c>
      <c r="D4940">
        <v>12.8</v>
      </c>
      <c r="E4940">
        <v>39.96</v>
      </c>
      <c r="F4940" t="s">
        <v>860</v>
      </c>
      <c r="G4940">
        <v>1</v>
      </c>
      <c r="H4940">
        <v>1</v>
      </c>
      <c r="I4940" t="s">
        <v>861</v>
      </c>
      <c r="J4940" t="s">
        <v>882</v>
      </c>
      <c r="K4940" t="s">
        <v>863</v>
      </c>
      <c r="L4940">
        <v>759089.47</v>
      </c>
    </row>
    <row r="4941" spans="1:12" x14ac:dyDescent="0.25">
      <c r="A4941" t="s">
        <v>5527</v>
      </c>
      <c r="B4941" t="s">
        <v>5352</v>
      </c>
      <c r="C4941" t="s">
        <v>3295</v>
      </c>
      <c r="D4941">
        <v>13.7</v>
      </c>
      <c r="E4941">
        <v>31</v>
      </c>
      <c r="F4941" t="s">
        <v>860</v>
      </c>
      <c r="G4941">
        <v>1</v>
      </c>
      <c r="H4941">
        <v>1</v>
      </c>
      <c r="I4941" t="s">
        <v>861</v>
      </c>
      <c r="J4941" t="s">
        <v>882</v>
      </c>
      <c r="K4941" t="s">
        <v>863</v>
      </c>
      <c r="L4941">
        <v>27328.2</v>
      </c>
    </row>
    <row r="4942" spans="1:12" x14ac:dyDescent="0.25">
      <c r="A4942" t="s">
        <v>5528</v>
      </c>
      <c r="B4942" t="s">
        <v>5352</v>
      </c>
      <c r="C4942" t="s">
        <v>3295</v>
      </c>
      <c r="D4942">
        <v>14.3</v>
      </c>
      <c r="E4942">
        <v>20.02</v>
      </c>
      <c r="F4942" t="s">
        <v>860</v>
      </c>
      <c r="G4942">
        <v>1</v>
      </c>
      <c r="H4942">
        <v>1</v>
      </c>
      <c r="I4942" t="s">
        <v>861</v>
      </c>
      <c r="J4942" t="s">
        <v>882</v>
      </c>
      <c r="K4942" t="s">
        <v>863</v>
      </c>
      <c r="L4942">
        <v>420905.85</v>
      </c>
    </row>
    <row r="4943" spans="1:12" x14ac:dyDescent="0.25">
      <c r="A4943" t="s">
        <v>5529</v>
      </c>
      <c r="B4943" t="s">
        <v>5352</v>
      </c>
      <c r="C4943" t="s">
        <v>3295</v>
      </c>
      <c r="D4943">
        <v>23.1</v>
      </c>
      <c r="E4943">
        <v>33.1</v>
      </c>
      <c r="F4943" t="s">
        <v>860</v>
      </c>
      <c r="G4943">
        <v>2</v>
      </c>
      <c r="H4943">
        <v>1</v>
      </c>
      <c r="I4943" t="s">
        <v>993</v>
      </c>
      <c r="J4943" t="s">
        <v>1324</v>
      </c>
      <c r="K4943" t="s">
        <v>863</v>
      </c>
      <c r="L4943">
        <v>432.99</v>
      </c>
    </row>
    <row r="4944" spans="1:12" x14ac:dyDescent="0.25">
      <c r="A4944" t="s">
        <v>5530</v>
      </c>
      <c r="B4944" t="s">
        <v>5531</v>
      </c>
      <c r="C4944" t="s">
        <v>3295</v>
      </c>
      <c r="D4944">
        <v>3.3</v>
      </c>
      <c r="E4944">
        <v>928</v>
      </c>
      <c r="F4944" t="s">
        <v>860</v>
      </c>
      <c r="G4944">
        <v>1</v>
      </c>
      <c r="H4944">
        <v>1</v>
      </c>
      <c r="I4944" t="s">
        <v>861</v>
      </c>
      <c r="J4944" t="s">
        <v>882</v>
      </c>
      <c r="K4944" t="s">
        <v>913</v>
      </c>
      <c r="L4944">
        <v>25535.74</v>
      </c>
    </row>
    <row r="4945" spans="1:12" x14ac:dyDescent="0.25">
      <c r="A4945" t="s">
        <v>5532</v>
      </c>
      <c r="B4945" t="s">
        <v>5531</v>
      </c>
      <c r="C4945" t="s">
        <v>3295</v>
      </c>
      <c r="D4945">
        <v>2</v>
      </c>
      <c r="E4945">
        <v>972.62</v>
      </c>
      <c r="F4945" t="s">
        <v>860</v>
      </c>
      <c r="G4945">
        <v>1</v>
      </c>
      <c r="H4945">
        <v>1</v>
      </c>
      <c r="I4945" t="s">
        <v>861</v>
      </c>
      <c r="J4945" t="s">
        <v>882</v>
      </c>
      <c r="K4945" t="s">
        <v>913</v>
      </c>
      <c r="L4945">
        <v>324756.71000000002</v>
      </c>
    </row>
    <row r="4946" spans="1:12" x14ac:dyDescent="0.25">
      <c r="A4946" t="s">
        <v>5533</v>
      </c>
      <c r="B4946" t="s">
        <v>5534</v>
      </c>
      <c r="C4946" t="s">
        <v>3295</v>
      </c>
      <c r="D4946">
        <v>16</v>
      </c>
      <c r="E4946">
        <v>69.2</v>
      </c>
      <c r="F4946" t="s">
        <v>860</v>
      </c>
      <c r="G4946">
        <v>1</v>
      </c>
      <c r="H4946">
        <v>1</v>
      </c>
      <c r="I4946" t="s">
        <v>861</v>
      </c>
      <c r="J4946" t="s">
        <v>882</v>
      </c>
      <c r="K4946" t="s">
        <v>863</v>
      </c>
      <c r="L4946">
        <v>1756.73</v>
      </c>
    </row>
    <row r="4947" spans="1:12" x14ac:dyDescent="0.25">
      <c r="A4947" t="s">
        <v>5535</v>
      </c>
      <c r="B4947" t="s">
        <v>5534</v>
      </c>
      <c r="C4947" t="s">
        <v>3295</v>
      </c>
      <c r="D4947">
        <v>18.8</v>
      </c>
      <c r="E4947">
        <v>54.98</v>
      </c>
      <c r="F4947" t="s">
        <v>860</v>
      </c>
      <c r="G4947">
        <v>1</v>
      </c>
      <c r="H4947">
        <v>1</v>
      </c>
      <c r="I4947" t="s">
        <v>861</v>
      </c>
      <c r="J4947" t="s">
        <v>882</v>
      </c>
      <c r="K4947" t="s">
        <v>863</v>
      </c>
      <c r="L4947">
        <v>3295.06</v>
      </c>
    </row>
    <row r="4948" spans="1:12" x14ac:dyDescent="0.25">
      <c r="A4948" t="s">
        <v>5536</v>
      </c>
      <c r="B4948" t="s">
        <v>5534</v>
      </c>
      <c r="C4948" t="s">
        <v>3295</v>
      </c>
      <c r="D4948">
        <v>9.6</v>
      </c>
      <c r="E4948">
        <v>36.799999999999997</v>
      </c>
      <c r="F4948" t="s">
        <v>918</v>
      </c>
      <c r="G4948">
        <v>3</v>
      </c>
      <c r="H4948">
        <v>1</v>
      </c>
      <c r="I4948" t="s">
        <v>861</v>
      </c>
      <c r="J4948" t="s">
        <v>882</v>
      </c>
      <c r="K4948" t="s">
        <v>863</v>
      </c>
      <c r="L4948">
        <v>8620634.5600000005</v>
      </c>
    </row>
    <row r="4949" spans="1:12" x14ac:dyDescent="0.25">
      <c r="A4949" t="s">
        <v>236</v>
      </c>
      <c r="B4949" t="s">
        <v>5534</v>
      </c>
      <c r="C4949" t="s">
        <v>3295</v>
      </c>
      <c r="D4949">
        <v>18.600000000000001</v>
      </c>
      <c r="E4949">
        <v>35.299999999999997</v>
      </c>
      <c r="F4949" t="s">
        <v>865</v>
      </c>
      <c r="G4949">
        <v>1</v>
      </c>
      <c r="H4949">
        <v>3</v>
      </c>
      <c r="I4949" t="s">
        <v>928</v>
      </c>
      <c r="J4949" t="s">
        <v>882</v>
      </c>
      <c r="K4949" t="s">
        <v>863</v>
      </c>
      <c r="L4949">
        <v>6824562.1200000001</v>
      </c>
    </row>
    <row r="4950" spans="1:12" x14ac:dyDescent="0.25">
      <c r="A4950" t="s">
        <v>5537</v>
      </c>
      <c r="B4950" t="s">
        <v>5534</v>
      </c>
      <c r="C4950" t="s">
        <v>3295</v>
      </c>
      <c r="D4950">
        <v>20.5</v>
      </c>
      <c r="E4950">
        <v>98.43</v>
      </c>
      <c r="F4950" t="s">
        <v>865</v>
      </c>
      <c r="G4950">
        <v>2</v>
      </c>
      <c r="H4950">
        <v>1</v>
      </c>
      <c r="I4950" t="s">
        <v>928</v>
      </c>
      <c r="J4950" t="s">
        <v>928</v>
      </c>
      <c r="K4950" t="s">
        <v>863</v>
      </c>
      <c r="L4950">
        <v>20593.03</v>
      </c>
    </row>
    <row r="4951" spans="1:12" x14ac:dyDescent="0.25">
      <c r="A4951" t="s">
        <v>5538</v>
      </c>
      <c r="B4951" t="s">
        <v>5534</v>
      </c>
      <c r="C4951" t="s">
        <v>3295</v>
      </c>
      <c r="D4951">
        <v>23.5</v>
      </c>
      <c r="E4951">
        <v>67.069999999999993</v>
      </c>
      <c r="F4951" t="s">
        <v>865</v>
      </c>
      <c r="G4951">
        <v>1</v>
      </c>
      <c r="H4951">
        <v>1</v>
      </c>
      <c r="I4951" t="s">
        <v>928</v>
      </c>
      <c r="J4951" t="s">
        <v>928</v>
      </c>
      <c r="K4951" t="s">
        <v>863</v>
      </c>
      <c r="L4951">
        <v>5297.69</v>
      </c>
    </row>
    <row r="4952" spans="1:12" x14ac:dyDescent="0.25">
      <c r="A4952" t="s">
        <v>5539</v>
      </c>
      <c r="B4952" t="s">
        <v>5534</v>
      </c>
      <c r="C4952" t="s">
        <v>3295</v>
      </c>
      <c r="D4952">
        <v>15.9</v>
      </c>
      <c r="E4952">
        <v>35.4</v>
      </c>
      <c r="F4952" t="s">
        <v>867</v>
      </c>
      <c r="G4952">
        <v>2</v>
      </c>
      <c r="H4952">
        <v>1</v>
      </c>
      <c r="I4952" t="s">
        <v>928</v>
      </c>
      <c r="J4952" t="s">
        <v>882</v>
      </c>
      <c r="K4952" t="s">
        <v>863</v>
      </c>
      <c r="L4952">
        <v>178149.45</v>
      </c>
    </row>
    <row r="4953" spans="1:12" x14ac:dyDescent="0.25">
      <c r="A4953" t="s">
        <v>5540</v>
      </c>
      <c r="B4953" t="s">
        <v>5534</v>
      </c>
      <c r="C4953" t="s">
        <v>3295</v>
      </c>
      <c r="D4953">
        <v>13.7</v>
      </c>
      <c r="E4953">
        <v>61.57</v>
      </c>
      <c r="F4953" t="s">
        <v>860</v>
      </c>
      <c r="G4953">
        <v>2</v>
      </c>
      <c r="H4953">
        <v>1</v>
      </c>
      <c r="I4953" t="s">
        <v>928</v>
      </c>
      <c r="J4953" t="s">
        <v>928</v>
      </c>
      <c r="K4953" t="s">
        <v>868</v>
      </c>
      <c r="L4953">
        <v>577099.94999999995</v>
      </c>
    </row>
    <row r="4954" spans="1:12" x14ac:dyDescent="0.25">
      <c r="A4954" t="s">
        <v>5541</v>
      </c>
      <c r="B4954" t="s">
        <v>5534</v>
      </c>
      <c r="C4954" t="s">
        <v>3295</v>
      </c>
      <c r="D4954">
        <v>11.9</v>
      </c>
      <c r="E4954">
        <v>68</v>
      </c>
      <c r="F4954" t="s">
        <v>860</v>
      </c>
      <c r="G4954">
        <v>2</v>
      </c>
      <c r="H4954">
        <v>1</v>
      </c>
      <c r="I4954" t="s">
        <v>861</v>
      </c>
      <c r="J4954" t="s">
        <v>882</v>
      </c>
      <c r="K4954" t="s">
        <v>868</v>
      </c>
      <c r="L4954">
        <v>98583.12</v>
      </c>
    </row>
    <row r="4955" spans="1:12" x14ac:dyDescent="0.25">
      <c r="A4955" t="s">
        <v>5542</v>
      </c>
      <c r="B4955" t="s">
        <v>5534</v>
      </c>
      <c r="C4955" t="s">
        <v>3295</v>
      </c>
      <c r="D4955">
        <v>18.7</v>
      </c>
      <c r="E4955">
        <v>58.7</v>
      </c>
      <c r="F4955" t="s">
        <v>865</v>
      </c>
      <c r="G4955">
        <v>2</v>
      </c>
      <c r="H4955">
        <v>1</v>
      </c>
      <c r="I4955" t="s">
        <v>928</v>
      </c>
      <c r="J4955" t="s">
        <v>882</v>
      </c>
      <c r="K4955" t="s">
        <v>868</v>
      </c>
      <c r="L4955">
        <v>173822.65</v>
      </c>
    </row>
    <row r="4956" spans="1:12" x14ac:dyDescent="0.25">
      <c r="A4956" t="s">
        <v>5543</v>
      </c>
      <c r="B4956" t="s">
        <v>5534</v>
      </c>
      <c r="C4956" t="s">
        <v>3295</v>
      </c>
      <c r="D4956">
        <v>22.8</v>
      </c>
      <c r="E4956">
        <v>51.99</v>
      </c>
      <c r="F4956" t="s">
        <v>865</v>
      </c>
      <c r="G4956">
        <v>2</v>
      </c>
      <c r="H4956">
        <v>1</v>
      </c>
      <c r="I4956" t="s">
        <v>861</v>
      </c>
      <c r="J4956" t="s">
        <v>882</v>
      </c>
      <c r="K4956" t="s">
        <v>868</v>
      </c>
      <c r="L4956">
        <v>2161965.65</v>
      </c>
    </row>
    <row r="4957" spans="1:12" x14ac:dyDescent="0.25">
      <c r="A4957" t="s">
        <v>5544</v>
      </c>
      <c r="B4957" t="s">
        <v>5534</v>
      </c>
      <c r="C4957" t="s">
        <v>3295</v>
      </c>
      <c r="D4957">
        <v>15.4</v>
      </c>
      <c r="E4957">
        <v>65.510000000000005</v>
      </c>
      <c r="F4957" t="s">
        <v>867</v>
      </c>
      <c r="G4957">
        <v>2</v>
      </c>
      <c r="H4957">
        <v>1</v>
      </c>
      <c r="I4957" t="s">
        <v>928</v>
      </c>
      <c r="J4957" t="s">
        <v>928</v>
      </c>
      <c r="K4957" t="s">
        <v>863</v>
      </c>
      <c r="L4957">
        <v>15.19</v>
      </c>
    </row>
    <row r="4958" spans="1:12" x14ac:dyDescent="0.25">
      <c r="A4958" t="s">
        <v>5545</v>
      </c>
      <c r="B4958" t="s">
        <v>5534</v>
      </c>
      <c r="C4958" t="s">
        <v>3295</v>
      </c>
      <c r="D4958">
        <v>22.3</v>
      </c>
      <c r="E4958">
        <v>66.8</v>
      </c>
      <c r="F4958" t="s">
        <v>865</v>
      </c>
      <c r="G4958">
        <v>2</v>
      </c>
      <c r="H4958">
        <v>1</v>
      </c>
      <c r="I4958" t="s">
        <v>928</v>
      </c>
      <c r="J4958" t="s">
        <v>928</v>
      </c>
      <c r="K4958" t="s">
        <v>868</v>
      </c>
      <c r="L4958">
        <v>15471.5</v>
      </c>
    </row>
    <row r="4959" spans="1:12" x14ac:dyDescent="0.25">
      <c r="A4959" t="s">
        <v>5546</v>
      </c>
      <c r="B4959" t="s">
        <v>5534</v>
      </c>
      <c r="C4959" t="s">
        <v>3295</v>
      </c>
      <c r="D4959">
        <v>21.7</v>
      </c>
      <c r="E4959">
        <v>66.599999999999994</v>
      </c>
      <c r="F4959" t="s">
        <v>865</v>
      </c>
      <c r="G4959">
        <v>2</v>
      </c>
      <c r="H4959">
        <v>1</v>
      </c>
      <c r="I4959" t="s">
        <v>928</v>
      </c>
      <c r="J4959" t="s">
        <v>928</v>
      </c>
      <c r="K4959" t="s">
        <v>868</v>
      </c>
      <c r="L4959">
        <v>181590.29</v>
      </c>
    </row>
    <row r="4960" spans="1:12" x14ac:dyDescent="0.25">
      <c r="A4960" t="s">
        <v>5547</v>
      </c>
      <c r="B4960" t="s">
        <v>5534</v>
      </c>
      <c r="C4960" t="s">
        <v>3295</v>
      </c>
      <c r="D4960">
        <v>22.7</v>
      </c>
      <c r="E4960">
        <v>70.22</v>
      </c>
      <c r="F4960" t="s">
        <v>865</v>
      </c>
      <c r="G4960">
        <v>2</v>
      </c>
      <c r="H4960">
        <v>1</v>
      </c>
      <c r="I4960" t="s">
        <v>928</v>
      </c>
      <c r="J4960" t="s">
        <v>928</v>
      </c>
      <c r="K4960" t="s">
        <v>868</v>
      </c>
      <c r="L4960">
        <v>66.53</v>
      </c>
    </row>
    <row r="4961" spans="1:12" x14ac:dyDescent="0.25">
      <c r="A4961" t="s">
        <v>5548</v>
      </c>
      <c r="B4961" t="s">
        <v>5534</v>
      </c>
      <c r="C4961" t="s">
        <v>3295</v>
      </c>
      <c r="D4961">
        <v>23.5</v>
      </c>
      <c r="E4961">
        <v>50.53</v>
      </c>
      <c r="F4961" t="s">
        <v>865</v>
      </c>
      <c r="G4961">
        <v>2</v>
      </c>
      <c r="H4961">
        <v>1</v>
      </c>
      <c r="I4961" t="s">
        <v>861</v>
      </c>
      <c r="J4961" t="s">
        <v>882</v>
      </c>
      <c r="K4961" t="s">
        <v>913</v>
      </c>
      <c r="L4961">
        <v>550.22</v>
      </c>
    </row>
    <row r="4962" spans="1:12" x14ac:dyDescent="0.25">
      <c r="A4962" t="s">
        <v>5549</v>
      </c>
      <c r="B4962" t="s">
        <v>5534</v>
      </c>
      <c r="C4962" t="s">
        <v>3295</v>
      </c>
      <c r="D4962">
        <v>20.6</v>
      </c>
      <c r="E4962">
        <v>53.64</v>
      </c>
      <c r="F4962" t="s">
        <v>865</v>
      </c>
      <c r="G4962">
        <v>2</v>
      </c>
      <c r="H4962">
        <v>1</v>
      </c>
      <c r="I4962" t="s">
        <v>928</v>
      </c>
      <c r="J4962" t="s">
        <v>928</v>
      </c>
      <c r="K4962" t="s">
        <v>863</v>
      </c>
      <c r="L4962">
        <v>6967.11</v>
      </c>
    </row>
    <row r="4963" spans="1:12" x14ac:dyDescent="0.25">
      <c r="A4963" t="s">
        <v>5550</v>
      </c>
      <c r="B4963" t="s">
        <v>5534</v>
      </c>
      <c r="C4963" t="s">
        <v>3295</v>
      </c>
      <c r="D4963">
        <v>23</v>
      </c>
      <c r="E4963">
        <v>57.8</v>
      </c>
      <c r="F4963" t="s">
        <v>865</v>
      </c>
      <c r="G4963">
        <v>3</v>
      </c>
      <c r="H4963">
        <v>2</v>
      </c>
      <c r="I4963" t="s">
        <v>861</v>
      </c>
      <c r="J4963" t="s">
        <v>882</v>
      </c>
      <c r="K4963" t="s">
        <v>913</v>
      </c>
      <c r="L4963">
        <v>1400520.82</v>
      </c>
    </row>
    <row r="4964" spans="1:12" x14ac:dyDescent="0.25">
      <c r="A4964" t="s">
        <v>252</v>
      </c>
      <c r="B4964" t="s">
        <v>5534</v>
      </c>
      <c r="C4964" t="s">
        <v>3295</v>
      </c>
      <c r="D4964">
        <v>20.6</v>
      </c>
      <c r="E4964">
        <v>48.5</v>
      </c>
      <c r="F4964" t="s">
        <v>865</v>
      </c>
      <c r="G4964">
        <v>2</v>
      </c>
      <c r="H4964">
        <v>3</v>
      </c>
      <c r="I4964" t="s">
        <v>928</v>
      </c>
      <c r="J4964" t="s">
        <v>928</v>
      </c>
      <c r="K4964" t="s">
        <v>868</v>
      </c>
      <c r="L4964">
        <v>10145517.51</v>
      </c>
    </row>
    <row r="4965" spans="1:12" x14ac:dyDescent="0.25">
      <c r="A4965" t="s">
        <v>5551</v>
      </c>
      <c r="B4965" t="s">
        <v>5534</v>
      </c>
      <c r="C4965" t="s">
        <v>3295</v>
      </c>
      <c r="D4965">
        <v>19.5</v>
      </c>
      <c r="E4965">
        <v>63.7</v>
      </c>
      <c r="F4965" t="s">
        <v>865</v>
      </c>
      <c r="G4965">
        <v>2</v>
      </c>
      <c r="H4965">
        <v>2</v>
      </c>
      <c r="I4965" t="s">
        <v>928</v>
      </c>
      <c r="J4965" t="s">
        <v>928</v>
      </c>
      <c r="K4965" t="s">
        <v>913</v>
      </c>
      <c r="L4965">
        <v>7198431.1900000004</v>
      </c>
    </row>
    <row r="4966" spans="1:12" x14ac:dyDescent="0.25">
      <c r="A4966" t="s">
        <v>5552</v>
      </c>
      <c r="B4966" t="s">
        <v>5534</v>
      </c>
      <c r="C4966" t="s">
        <v>3295</v>
      </c>
      <c r="D4966">
        <v>24.7</v>
      </c>
      <c r="E4966">
        <v>65.989999999999995</v>
      </c>
      <c r="F4966" t="s">
        <v>865</v>
      </c>
      <c r="G4966">
        <v>2</v>
      </c>
      <c r="H4966">
        <v>2</v>
      </c>
      <c r="I4966" t="s">
        <v>928</v>
      </c>
      <c r="J4966" t="s">
        <v>928</v>
      </c>
      <c r="K4966" t="s">
        <v>868</v>
      </c>
      <c r="L4966">
        <v>229319.44</v>
      </c>
    </row>
    <row r="4967" spans="1:12" x14ac:dyDescent="0.25">
      <c r="A4967" t="s">
        <v>5553</v>
      </c>
      <c r="B4967" t="s">
        <v>5534</v>
      </c>
      <c r="C4967" t="s">
        <v>3295</v>
      </c>
      <c r="D4967">
        <v>22.7</v>
      </c>
      <c r="E4967">
        <v>62.68</v>
      </c>
      <c r="F4967" t="s">
        <v>865</v>
      </c>
      <c r="G4967">
        <v>3</v>
      </c>
      <c r="H4967">
        <v>1</v>
      </c>
      <c r="I4967" t="s">
        <v>928</v>
      </c>
      <c r="J4967" t="s">
        <v>928</v>
      </c>
      <c r="K4967" t="s">
        <v>868</v>
      </c>
      <c r="L4967">
        <v>0.88</v>
      </c>
    </row>
    <row r="4968" spans="1:12" x14ac:dyDescent="0.25">
      <c r="A4968" t="s">
        <v>5554</v>
      </c>
      <c r="B4968" t="s">
        <v>5534</v>
      </c>
      <c r="C4968" t="s">
        <v>3295</v>
      </c>
      <c r="D4968">
        <v>21.4</v>
      </c>
      <c r="E4968">
        <v>47.2</v>
      </c>
      <c r="F4968" t="s">
        <v>865</v>
      </c>
      <c r="G4968">
        <v>2</v>
      </c>
      <c r="H4968">
        <v>2</v>
      </c>
      <c r="I4968" t="s">
        <v>861</v>
      </c>
      <c r="J4968" t="s">
        <v>882</v>
      </c>
      <c r="K4968" t="s">
        <v>913</v>
      </c>
      <c r="L4968">
        <v>3284288.52</v>
      </c>
    </row>
    <row r="4969" spans="1:12" x14ac:dyDescent="0.25">
      <c r="A4969" t="s">
        <v>5555</v>
      </c>
      <c r="B4969" t="s">
        <v>5534</v>
      </c>
      <c r="C4969" t="s">
        <v>3295</v>
      </c>
      <c r="D4969">
        <v>26</v>
      </c>
      <c r="E4969">
        <v>44.2</v>
      </c>
      <c r="F4969" t="s">
        <v>865</v>
      </c>
      <c r="G4969">
        <v>3</v>
      </c>
      <c r="H4969">
        <v>3</v>
      </c>
      <c r="I4969" t="s">
        <v>861</v>
      </c>
      <c r="J4969" t="s">
        <v>882</v>
      </c>
      <c r="K4969" t="s">
        <v>913</v>
      </c>
      <c r="L4969">
        <v>1992131.03</v>
      </c>
    </row>
    <row r="4970" spans="1:12" x14ac:dyDescent="0.25">
      <c r="A4970" t="s">
        <v>5556</v>
      </c>
      <c r="B4970" t="s">
        <v>5534</v>
      </c>
      <c r="C4970" t="s">
        <v>3295</v>
      </c>
      <c r="D4970">
        <v>15.2</v>
      </c>
      <c r="E4970">
        <v>50</v>
      </c>
      <c r="F4970" t="s">
        <v>865</v>
      </c>
      <c r="G4970">
        <v>2</v>
      </c>
      <c r="H4970">
        <v>1</v>
      </c>
      <c r="I4970" t="s">
        <v>861</v>
      </c>
      <c r="J4970" t="s">
        <v>882</v>
      </c>
      <c r="K4970" t="s">
        <v>913</v>
      </c>
      <c r="L4970">
        <v>24.32</v>
      </c>
    </row>
    <row r="4971" spans="1:12" x14ac:dyDescent="0.25">
      <c r="A4971" t="s">
        <v>5557</v>
      </c>
      <c r="B4971" t="s">
        <v>5534</v>
      </c>
      <c r="C4971" t="s">
        <v>3295</v>
      </c>
      <c r="D4971">
        <v>19.600000000000001</v>
      </c>
      <c r="E4971">
        <v>62.19</v>
      </c>
      <c r="F4971" t="s">
        <v>865</v>
      </c>
      <c r="G4971">
        <v>3</v>
      </c>
      <c r="H4971">
        <v>1</v>
      </c>
      <c r="I4971" t="s">
        <v>928</v>
      </c>
      <c r="J4971" t="s">
        <v>928</v>
      </c>
      <c r="K4971" t="s">
        <v>868</v>
      </c>
      <c r="L4971">
        <v>822797.04</v>
      </c>
    </row>
    <row r="4972" spans="1:12" x14ac:dyDescent="0.25">
      <c r="A4972" t="s">
        <v>5558</v>
      </c>
      <c r="B4972" t="s">
        <v>5534</v>
      </c>
      <c r="C4972" t="s">
        <v>3295</v>
      </c>
      <c r="D4972">
        <v>16.2</v>
      </c>
      <c r="E4972">
        <v>58.95</v>
      </c>
      <c r="F4972" t="s">
        <v>865</v>
      </c>
      <c r="G4972">
        <v>2</v>
      </c>
      <c r="H4972">
        <v>1</v>
      </c>
      <c r="I4972" t="s">
        <v>861</v>
      </c>
      <c r="J4972" t="s">
        <v>882</v>
      </c>
      <c r="K4972" t="s">
        <v>913</v>
      </c>
      <c r="L4972">
        <v>99643.4</v>
      </c>
    </row>
    <row r="4973" spans="1:12" x14ac:dyDescent="0.25">
      <c r="A4973" t="s">
        <v>5559</v>
      </c>
      <c r="B4973" t="s">
        <v>5534</v>
      </c>
      <c r="C4973" t="s">
        <v>3295</v>
      </c>
      <c r="D4973">
        <v>19.3</v>
      </c>
      <c r="E4973">
        <v>62.7</v>
      </c>
      <c r="F4973" t="s">
        <v>865</v>
      </c>
      <c r="G4973">
        <v>2</v>
      </c>
      <c r="H4973">
        <v>1</v>
      </c>
      <c r="I4973" t="s">
        <v>861</v>
      </c>
      <c r="J4973" t="s">
        <v>882</v>
      </c>
      <c r="K4973" t="s">
        <v>913</v>
      </c>
      <c r="L4973">
        <v>1010689.86</v>
      </c>
    </row>
    <row r="4974" spans="1:12" x14ac:dyDescent="0.25">
      <c r="A4974" t="s">
        <v>5560</v>
      </c>
      <c r="B4974" t="s">
        <v>5534</v>
      </c>
      <c r="C4974" t="s">
        <v>3295</v>
      </c>
      <c r="D4974">
        <v>17.7</v>
      </c>
      <c r="E4974">
        <v>80.540000000000006</v>
      </c>
      <c r="F4974" t="s">
        <v>865</v>
      </c>
      <c r="G4974">
        <v>3</v>
      </c>
      <c r="H4974">
        <v>1</v>
      </c>
      <c r="I4974" t="s">
        <v>928</v>
      </c>
      <c r="J4974" t="s">
        <v>882</v>
      </c>
      <c r="K4974" t="s">
        <v>913</v>
      </c>
      <c r="L4974">
        <v>2044910.56</v>
      </c>
    </row>
    <row r="4975" spans="1:12" x14ac:dyDescent="0.25">
      <c r="A4975" t="s">
        <v>5561</v>
      </c>
      <c r="B4975" t="s">
        <v>5534</v>
      </c>
      <c r="C4975" t="s">
        <v>3295</v>
      </c>
      <c r="D4975">
        <v>12.2</v>
      </c>
      <c r="E4975">
        <v>52.8</v>
      </c>
      <c r="F4975" t="s">
        <v>860</v>
      </c>
      <c r="G4975">
        <v>2</v>
      </c>
      <c r="H4975">
        <v>1</v>
      </c>
      <c r="I4975" t="s">
        <v>861</v>
      </c>
      <c r="J4975" t="s">
        <v>882</v>
      </c>
      <c r="K4975" t="s">
        <v>913</v>
      </c>
      <c r="L4975">
        <v>24.89</v>
      </c>
    </row>
    <row r="4976" spans="1:12" x14ac:dyDescent="0.25">
      <c r="A4976" t="s">
        <v>5562</v>
      </c>
      <c r="B4976" t="s">
        <v>5534</v>
      </c>
      <c r="C4976" t="s">
        <v>3295</v>
      </c>
      <c r="D4976">
        <v>15.2</v>
      </c>
      <c r="E4976">
        <v>61.9</v>
      </c>
      <c r="F4976" t="s">
        <v>865</v>
      </c>
      <c r="G4976">
        <v>3</v>
      </c>
      <c r="H4976">
        <v>2</v>
      </c>
      <c r="I4976" t="s">
        <v>861</v>
      </c>
      <c r="J4976" t="s">
        <v>882</v>
      </c>
      <c r="K4976" t="s">
        <v>913</v>
      </c>
      <c r="L4976">
        <v>251262.3</v>
      </c>
    </row>
    <row r="4977" spans="1:12" x14ac:dyDescent="0.25">
      <c r="A4977" t="s">
        <v>5563</v>
      </c>
      <c r="B4977" t="s">
        <v>5534</v>
      </c>
      <c r="C4977" t="s">
        <v>3295</v>
      </c>
      <c r="D4977">
        <v>8.9</v>
      </c>
      <c r="E4977">
        <v>67.599999999999994</v>
      </c>
      <c r="F4977" t="s">
        <v>865</v>
      </c>
      <c r="G4977">
        <v>2</v>
      </c>
      <c r="H4977">
        <v>1</v>
      </c>
      <c r="I4977" t="s">
        <v>861</v>
      </c>
      <c r="J4977" t="s">
        <v>882</v>
      </c>
      <c r="K4977" t="s">
        <v>913</v>
      </c>
      <c r="L4977">
        <v>300961.71000000002</v>
      </c>
    </row>
    <row r="4978" spans="1:12" x14ac:dyDescent="0.25">
      <c r="A4978" t="s">
        <v>5564</v>
      </c>
      <c r="B4978" t="s">
        <v>5534</v>
      </c>
      <c r="C4978" t="s">
        <v>3295</v>
      </c>
      <c r="D4978">
        <v>7.5</v>
      </c>
      <c r="E4978">
        <v>84.29</v>
      </c>
      <c r="F4978" t="s">
        <v>865</v>
      </c>
      <c r="G4978">
        <v>2</v>
      </c>
      <c r="H4978">
        <v>1</v>
      </c>
      <c r="I4978" t="s">
        <v>861</v>
      </c>
      <c r="J4978" t="s">
        <v>882</v>
      </c>
      <c r="K4978" t="s">
        <v>913</v>
      </c>
      <c r="L4978">
        <v>88725.79</v>
      </c>
    </row>
    <row r="4979" spans="1:12" x14ac:dyDescent="0.25">
      <c r="A4979" t="s">
        <v>5565</v>
      </c>
      <c r="B4979" t="s">
        <v>5534</v>
      </c>
      <c r="C4979" t="s">
        <v>3295</v>
      </c>
      <c r="D4979">
        <v>9.5</v>
      </c>
      <c r="E4979">
        <v>84.4</v>
      </c>
      <c r="F4979" t="s">
        <v>865</v>
      </c>
      <c r="G4979">
        <v>2</v>
      </c>
      <c r="H4979">
        <v>1</v>
      </c>
      <c r="I4979" t="s">
        <v>928</v>
      </c>
      <c r="J4979" t="s">
        <v>882</v>
      </c>
      <c r="K4979" t="s">
        <v>868</v>
      </c>
      <c r="L4979">
        <v>167320.21</v>
      </c>
    </row>
    <row r="4980" spans="1:12" x14ac:dyDescent="0.25">
      <c r="A4980" t="s">
        <v>278</v>
      </c>
      <c r="B4980" t="s">
        <v>5534</v>
      </c>
      <c r="C4980" t="s">
        <v>3295</v>
      </c>
      <c r="D4980">
        <v>13.9</v>
      </c>
      <c r="E4980">
        <v>68.8</v>
      </c>
      <c r="F4980" t="s">
        <v>865</v>
      </c>
      <c r="G4980">
        <v>1</v>
      </c>
      <c r="H4980">
        <v>2</v>
      </c>
      <c r="I4980" t="s">
        <v>928</v>
      </c>
      <c r="J4980" t="s">
        <v>928</v>
      </c>
      <c r="K4980" t="s">
        <v>868</v>
      </c>
      <c r="L4980">
        <v>5678627.8799999999</v>
      </c>
    </row>
    <row r="4981" spans="1:12" x14ac:dyDescent="0.25">
      <c r="A4981" t="s">
        <v>5566</v>
      </c>
      <c r="B4981" t="s">
        <v>5567</v>
      </c>
      <c r="C4981" t="s">
        <v>3295</v>
      </c>
      <c r="D4981">
        <v>14.7</v>
      </c>
      <c r="E4981">
        <v>19.3</v>
      </c>
      <c r="F4981" t="s">
        <v>860</v>
      </c>
      <c r="G4981">
        <v>1</v>
      </c>
      <c r="H4981">
        <v>1</v>
      </c>
      <c r="I4981" t="s">
        <v>861</v>
      </c>
      <c r="J4981" t="s">
        <v>882</v>
      </c>
      <c r="K4981" t="s">
        <v>863</v>
      </c>
      <c r="L4981">
        <v>171996</v>
      </c>
    </row>
    <row r="4982" spans="1:12" x14ac:dyDescent="0.25">
      <c r="A4982" t="s">
        <v>5568</v>
      </c>
      <c r="B4982" t="s">
        <v>5567</v>
      </c>
      <c r="C4982" t="s">
        <v>3295</v>
      </c>
      <c r="D4982">
        <v>19</v>
      </c>
      <c r="E4982">
        <v>13.5</v>
      </c>
      <c r="F4982" t="s">
        <v>860</v>
      </c>
      <c r="G4982">
        <v>1</v>
      </c>
      <c r="H4982">
        <v>1</v>
      </c>
      <c r="I4982" t="s">
        <v>861</v>
      </c>
      <c r="J4982" t="s">
        <v>882</v>
      </c>
      <c r="K4982" t="s">
        <v>863</v>
      </c>
      <c r="L4982">
        <v>27770.73</v>
      </c>
    </row>
    <row r="4983" spans="1:12" x14ac:dyDescent="0.25">
      <c r="A4983" t="s">
        <v>5569</v>
      </c>
      <c r="B4983" t="s">
        <v>5567</v>
      </c>
      <c r="C4983" t="s">
        <v>3295</v>
      </c>
      <c r="D4983">
        <v>16.8</v>
      </c>
      <c r="E4983">
        <v>15.26</v>
      </c>
      <c r="F4983" t="s">
        <v>860</v>
      </c>
      <c r="G4983">
        <v>1</v>
      </c>
      <c r="H4983">
        <v>1</v>
      </c>
      <c r="I4983" t="s">
        <v>861</v>
      </c>
      <c r="J4983" t="s">
        <v>882</v>
      </c>
      <c r="K4983" t="s">
        <v>863</v>
      </c>
      <c r="L4983">
        <v>444095.83</v>
      </c>
    </row>
    <row r="4984" spans="1:12" x14ac:dyDescent="0.25">
      <c r="A4984" t="s">
        <v>5570</v>
      </c>
      <c r="B4984" t="s">
        <v>5567</v>
      </c>
      <c r="C4984" t="s">
        <v>3295</v>
      </c>
      <c r="D4984">
        <v>17.7</v>
      </c>
      <c r="E4984">
        <v>13.69</v>
      </c>
      <c r="F4984" t="s">
        <v>860</v>
      </c>
      <c r="G4984">
        <v>1</v>
      </c>
      <c r="H4984">
        <v>1</v>
      </c>
      <c r="I4984" t="s">
        <v>861</v>
      </c>
      <c r="J4984" t="s">
        <v>882</v>
      </c>
      <c r="K4984" t="s">
        <v>863</v>
      </c>
      <c r="L4984">
        <v>6508.89</v>
      </c>
    </row>
    <row r="4985" spans="1:12" x14ac:dyDescent="0.25">
      <c r="A4985" t="s">
        <v>5571</v>
      </c>
      <c r="B4985" t="s">
        <v>5567</v>
      </c>
      <c r="C4985" t="s">
        <v>3295</v>
      </c>
      <c r="D4985">
        <v>16</v>
      </c>
      <c r="E4985">
        <v>34.6</v>
      </c>
      <c r="F4985" t="s">
        <v>860</v>
      </c>
      <c r="G4985">
        <v>1</v>
      </c>
      <c r="H4985">
        <v>1</v>
      </c>
      <c r="I4985" t="s">
        <v>861</v>
      </c>
      <c r="J4985" t="s">
        <v>882</v>
      </c>
      <c r="K4985" t="s">
        <v>863</v>
      </c>
      <c r="L4985">
        <v>672.67</v>
      </c>
    </row>
    <row r="4986" spans="1:12" x14ac:dyDescent="0.25">
      <c r="A4986" t="s">
        <v>5572</v>
      </c>
      <c r="B4986" t="s">
        <v>5567</v>
      </c>
      <c r="C4986" t="s">
        <v>3295</v>
      </c>
      <c r="D4986">
        <v>16.8</v>
      </c>
      <c r="E4986">
        <v>55.72</v>
      </c>
      <c r="F4986" t="s">
        <v>860</v>
      </c>
      <c r="G4986">
        <v>1</v>
      </c>
      <c r="H4986">
        <v>1</v>
      </c>
      <c r="I4986" t="s">
        <v>861</v>
      </c>
      <c r="J4986" t="s">
        <v>882</v>
      </c>
      <c r="K4986" t="s">
        <v>863</v>
      </c>
      <c r="L4986">
        <v>16947.759999999998</v>
      </c>
    </row>
    <row r="4987" spans="1:12" x14ac:dyDescent="0.25">
      <c r="A4987" t="s">
        <v>5573</v>
      </c>
      <c r="B4987" t="s">
        <v>5567</v>
      </c>
      <c r="C4987" t="s">
        <v>3295</v>
      </c>
      <c r="D4987">
        <v>17.399999999999999</v>
      </c>
      <c r="E4987">
        <v>26.3</v>
      </c>
      <c r="F4987" t="s">
        <v>860</v>
      </c>
      <c r="G4987">
        <v>1</v>
      </c>
      <c r="H4987">
        <v>1</v>
      </c>
      <c r="I4987" t="s">
        <v>861</v>
      </c>
      <c r="J4987" t="s">
        <v>882</v>
      </c>
      <c r="K4987" t="s">
        <v>863</v>
      </c>
      <c r="L4987">
        <v>27352.86</v>
      </c>
    </row>
    <row r="4988" spans="1:12" x14ac:dyDescent="0.25">
      <c r="A4988" t="s">
        <v>5574</v>
      </c>
      <c r="B4988" t="s">
        <v>5567</v>
      </c>
      <c r="C4988" t="s">
        <v>3295</v>
      </c>
      <c r="D4988">
        <v>18.600000000000001</v>
      </c>
      <c r="E4988">
        <v>55.72</v>
      </c>
      <c r="F4988" t="s">
        <v>860</v>
      </c>
      <c r="G4988">
        <v>1</v>
      </c>
      <c r="H4988">
        <v>1</v>
      </c>
      <c r="I4988" t="s">
        <v>861</v>
      </c>
      <c r="J4988" t="s">
        <v>882</v>
      </c>
      <c r="K4988" t="s">
        <v>863</v>
      </c>
      <c r="L4988">
        <v>501.67</v>
      </c>
    </row>
    <row r="4989" spans="1:12" x14ac:dyDescent="0.25">
      <c r="A4989" t="s">
        <v>5575</v>
      </c>
      <c r="B4989" t="s">
        <v>5567</v>
      </c>
      <c r="C4989" t="s">
        <v>3295</v>
      </c>
      <c r="D4989">
        <v>16.7</v>
      </c>
      <c r="E4989">
        <v>29.2</v>
      </c>
      <c r="F4989" t="s">
        <v>860</v>
      </c>
      <c r="G4989">
        <v>1</v>
      </c>
      <c r="H4989">
        <v>1</v>
      </c>
      <c r="I4989" t="s">
        <v>861</v>
      </c>
      <c r="J4989" t="s">
        <v>882</v>
      </c>
      <c r="K4989" t="s">
        <v>863</v>
      </c>
      <c r="L4989">
        <v>18613.59</v>
      </c>
    </row>
    <row r="4990" spans="1:12" x14ac:dyDescent="0.25">
      <c r="A4990" t="s">
        <v>5576</v>
      </c>
      <c r="B4990" t="s">
        <v>5567</v>
      </c>
      <c r="C4990" t="s">
        <v>3295</v>
      </c>
      <c r="D4990">
        <v>15.8</v>
      </c>
      <c r="E4990">
        <v>8.33</v>
      </c>
      <c r="F4990" t="s">
        <v>860</v>
      </c>
      <c r="G4990">
        <v>2</v>
      </c>
      <c r="H4990">
        <v>1</v>
      </c>
      <c r="I4990" t="s">
        <v>861</v>
      </c>
      <c r="J4990" t="s">
        <v>882</v>
      </c>
      <c r="K4990" t="s">
        <v>863</v>
      </c>
      <c r="L4990">
        <v>1971246.25</v>
      </c>
    </row>
    <row r="4991" spans="1:12" x14ac:dyDescent="0.25">
      <c r="A4991" t="s">
        <v>5577</v>
      </c>
      <c r="B4991" t="s">
        <v>5567</v>
      </c>
      <c r="C4991" t="s">
        <v>3295</v>
      </c>
      <c r="D4991">
        <v>15.8</v>
      </c>
      <c r="E4991">
        <v>8.9</v>
      </c>
      <c r="F4991" t="s">
        <v>860</v>
      </c>
      <c r="G4991">
        <v>1</v>
      </c>
      <c r="H4991">
        <v>1</v>
      </c>
      <c r="I4991" t="s">
        <v>861</v>
      </c>
      <c r="J4991" t="s">
        <v>882</v>
      </c>
      <c r="K4991" t="s">
        <v>863</v>
      </c>
      <c r="L4991">
        <v>224843.85</v>
      </c>
    </row>
    <row r="4992" spans="1:12" x14ac:dyDescent="0.25">
      <c r="A4992" t="s">
        <v>5578</v>
      </c>
      <c r="B4992" t="s">
        <v>5567</v>
      </c>
      <c r="C4992" t="s">
        <v>3295</v>
      </c>
      <c r="D4992">
        <v>16.899999999999999</v>
      </c>
      <c r="E4992">
        <v>9.1999999999999993</v>
      </c>
      <c r="F4992" t="s">
        <v>860</v>
      </c>
      <c r="G4992">
        <v>1</v>
      </c>
      <c r="H4992">
        <v>1</v>
      </c>
      <c r="I4992" t="s">
        <v>861</v>
      </c>
      <c r="J4992" t="s">
        <v>882</v>
      </c>
      <c r="K4992" t="s">
        <v>863</v>
      </c>
      <c r="L4992">
        <v>905274.18</v>
      </c>
    </row>
    <row r="4993" spans="1:12" x14ac:dyDescent="0.25">
      <c r="A4993" t="s">
        <v>5579</v>
      </c>
      <c r="B4993" t="s">
        <v>5567</v>
      </c>
      <c r="C4993" t="s">
        <v>3295</v>
      </c>
      <c r="D4993">
        <v>18.100000000000001</v>
      </c>
      <c r="E4993">
        <v>9.9</v>
      </c>
      <c r="F4993" t="s">
        <v>860</v>
      </c>
      <c r="G4993">
        <v>1</v>
      </c>
      <c r="H4993">
        <v>1</v>
      </c>
      <c r="I4993" t="s">
        <v>861</v>
      </c>
      <c r="J4993" t="s">
        <v>882</v>
      </c>
      <c r="K4993" t="s">
        <v>863</v>
      </c>
      <c r="L4993">
        <v>3910894.16</v>
      </c>
    </row>
    <row r="4994" spans="1:12" x14ac:dyDescent="0.25">
      <c r="A4994" t="s">
        <v>5580</v>
      </c>
      <c r="B4994" t="s">
        <v>5567</v>
      </c>
      <c r="C4994" t="s">
        <v>3295</v>
      </c>
      <c r="D4994">
        <v>15.8</v>
      </c>
      <c r="E4994">
        <v>9.0299999999999994</v>
      </c>
      <c r="F4994" t="s">
        <v>860</v>
      </c>
      <c r="G4994">
        <v>1</v>
      </c>
      <c r="H4994">
        <v>1</v>
      </c>
      <c r="I4994" t="s">
        <v>861</v>
      </c>
      <c r="J4994" t="s">
        <v>882</v>
      </c>
      <c r="K4994" t="s">
        <v>863</v>
      </c>
      <c r="L4994">
        <v>2433804.71</v>
      </c>
    </row>
    <row r="4995" spans="1:12" x14ac:dyDescent="0.25">
      <c r="A4995" t="s">
        <v>5581</v>
      </c>
      <c r="B4995" t="s">
        <v>5567</v>
      </c>
      <c r="C4995" t="s">
        <v>3295</v>
      </c>
      <c r="D4995">
        <v>9.1999999999999993</v>
      </c>
      <c r="E4995">
        <v>6</v>
      </c>
      <c r="F4995" t="s">
        <v>860</v>
      </c>
      <c r="G4995">
        <v>1</v>
      </c>
      <c r="H4995">
        <v>1</v>
      </c>
      <c r="I4995" t="s">
        <v>861</v>
      </c>
      <c r="J4995" t="s">
        <v>882</v>
      </c>
      <c r="K4995" t="s">
        <v>863</v>
      </c>
      <c r="L4995">
        <v>185127.39</v>
      </c>
    </row>
    <row r="4996" spans="1:12" x14ac:dyDescent="0.25">
      <c r="A4996" t="s">
        <v>5582</v>
      </c>
      <c r="B4996" t="s">
        <v>5567</v>
      </c>
      <c r="C4996" t="s">
        <v>3295</v>
      </c>
      <c r="D4996">
        <v>9.6</v>
      </c>
      <c r="E4996">
        <v>5.9</v>
      </c>
      <c r="F4996" t="s">
        <v>865</v>
      </c>
      <c r="G4996">
        <v>2</v>
      </c>
      <c r="H4996">
        <v>1</v>
      </c>
      <c r="I4996" t="s">
        <v>861</v>
      </c>
      <c r="J4996" t="s">
        <v>882</v>
      </c>
      <c r="K4996" t="s">
        <v>863</v>
      </c>
      <c r="L4996">
        <v>1133267.5900000001</v>
      </c>
    </row>
    <row r="4997" spans="1:12" x14ac:dyDescent="0.25">
      <c r="A4997" t="s">
        <v>5583</v>
      </c>
      <c r="B4997" t="s">
        <v>5567</v>
      </c>
      <c r="C4997" t="s">
        <v>3295</v>
      </c>
      <c r="D4997">
        <v>8.6999999999999993</v>
      </c>
      <c r="E4997">
        <v>7.2</v>
      </c>
      <c r="F4997" t="s">
        <v>860</v>
      </c>
      <c r="G4997">
        <v>1</v>
      </c>
      <c r="H4997">
        <v>1</v>
      </c>
      <c r="I4997" t="s">
        <v>861</v>
      </c>
      <c r="J4997" t="s">
        <v>882</v>
      </c>
      <c r="K4997" t="s">
        <v>863</v>
      </c>
      <c r="L4997">
        <v>2166425.08</v>
      </c>
    </row>
    <row r="4998" spans="1:12" x14ac:dyDescent="0.25">
      <c r="A4998" t="s">
        <v>5584</v>
      </c>
      <c r="B4998" t="s">
        <v>5567</v>
      </c>
      <c r="C4998" t="s">
        <v>3295</v>
      </c>
      <c r="D4998">
        <v>19.2</v>
      </c>
      <c r="E4998">
        <v>19</v>
      </c>
      <c r="F4998" t="s">
        <v>860</v>
      </c>
      <c r="G4998">
        <v>1</v>
      </c>
      <c r="H4998">
        <v>1</v>
      </c>
      <c r="I4998" t="s">
        <v>861</v>
      </c>
      <c r="J4998" t="s">
        <v>882</v>
      </c>
      <c r="K4998" t="s">
        <v>863</v>
      </c>
      <c r="L4998">
        <v>14.9</v>
      </c>
    </row>
    <row r="4999" spans="1:12" x14ac:dyDescent="0.25">
      <c r="A4999" t="s">
        <v>5585</v>
      </c>
      <c r="B4999" t="s">
        <v>5567</v>
      </c>
      <c r="C4999" t="s">
        <v>3295</v>
      </c>
      <c r="D4999">
        <v>15.6</v>
      </c>
      <c r="E4999">
        <v>38.4</v>
      </c>
      <c r="F4999" t="s">
        <v>860</v>
      </c>
      <c r="G4999">
        <v>2</v>
      </c>
      <c r="H4999">
        <v>2</v>
      </c>
      <c r="I4999" t="s">
        <v>861</v>
      </c>
      <c r="J4999" t="s">
        <v>933</v>
      </c>
      <c r="K4999" t="s">
        <v>913</v>
      </c>
      <c r="L4999">
        <v>259817.04</v>
      </c>
    </row>
    <row r="5000" spans="1:12" x14ac:dyDescent="0.25">
      <c r="A5000" t="s">
        <v>5586</v>
      </c>
      <c r="B5000" t="s">
        <v>5567</v>
      </c>
      <c r="C5000" t="s">
        <v>3295</v>
      </c>
      <c r="D5000">
        <v>26.6</v>
      </c>
      <c r="E5000">
        <v>82.57</v>
      </c>
      <c r="F5000" t="s">
        <v>916</v>
      </c>
      <c r="G5000">
        <v>2</v>
      </c>
      <c r="H5000">
        <v>1</v>
      </c>
      <c r="I5000" t="s">
        <v>861</v>
      </c>
      <c r="J5000" t="s">
        <v>933</v>
      </c>
      <c r="K5000" t="s">
        <v>913</v>
      </c>
      <c r="L5000">
        <v>6745925.5899999999</v>
      </c>
    </row>
    <row r="5001" spans="1:12" x14ac:dyDescent="0.25">
      <c r="A5001" t="s">
        <v>5587</v>
      </c>
      <c r="B5001" t="s">
        <v>5567</v>
      </c>
      <c r="C5001" t="s">
        <v>3295</v>
      </c>
      <c r="D5001">
        <v>15.1</v>
      </c>
      <c r="E5001">
        <v>11.1</v>
      </c>
      <c r="F5001" t="s">
        <v>860</v>
      </c>
      <c r="G5001">
        <v>1</v>
      </c>
      <c r="H5001">
        <v>1</v>
      </c>
      <c r="I5001" t="s">
        <v>861</v>
      </c>
      <c r="J5001" t="s">
        <v>882</v>
      </c>
      <c r="K5001" t="s">
        <v>863</v>
      </c>
      <c r="L5001">
        <v>7227952.5099999998</v>
      </c>
    </row>
    <row r="5002" spans="1:12" x14ac:dyDescent="0.25">
      <c r="A5002" t="s">
        <v>5588</v>
      </c>
      <c r="B5002" t="s">
        <v>5567</v>
      </c>
      <c r="C5002" t="s">
        <v>3295</v>
      </c>
      <c r="D5002">
        <v>17.7</v>
      </c>
      <c r="E5002">
        <v>13.6</v>
      </c>
      <c r="F5002" t="s">
        <v>860</v>
      </c>
      <c r="G5002">
        <v>1</v>
      </c>
      <c r="H5002">
        <v>1</v>
      </c>
      <c r="I5002" t="s">
        <v>861</v>
      </c>
      <c r="J5002" t="s">
        <v>882</v>
      </c>
      <c r="K5002" t="s">
        <v>863</v>
      </c>
      <c r="L5002">
        <v>167204.65</v>
      </c>
    </row>
    <row r="5003" spans="1:12" x14ac:dyDescent="0.25">
      <c r="A5003" t="s">
        <v>5589</v>
      </c>
      <c r="B5003" t="s">
        <v>5567</v>
      </c>
      <c r="C5003" t="s">
        <v>3295</v>
      </c>
      <c r="D5003">
        <v>17.2</v>
      </c>
      <c r="E5003">
        <v>9.9</v>
      </c>
      <c r="F5003" t="s">
        <v>860</v>
      </c>
      <c r="G5003">
        <v>1</v>
      </c>
      <c r="H5003">
        <v>1</v>
      </c>
      <c r="I5003" t="s">
        <v>861</v>
      </c>
      <c r="J5003" t="s">
        <v>882</v>
      </c>
      <c r="K5003" t="s">
        <v>863</v>
      </c>
      <c r="L5003">
        <v>123419.68</v>
      </c>
    </row>
    <row r="5004" spans="1:12" x14ac:dyDescent="0.25">
      <c r="A5004" t="s">
        <v>5590</v>
      </c>
      <c r="B5004" t="s">
        <v>5567</v>
      </c>
      <c r="C5004" t="s">
        <v>3295</v>
      </c>
      <c r="D5004">
        <v>15</v>
      </c>
      <c r="E5004">
        <v>14.65</v>
      </c>
      <c r="F5004" t="s">
        <v>860</v>
      </c>
      <c r="G5004">
        <v>1</v>
      </c>
      <c r="H5004">
        <v>1</v>
      </c>
      <c r="I5004" t="s">
        <v>861</v>
      </c>
      <c r="J5004" t="s">
        <v>882</v>
      </c>
      <c r="K5004" t="s">
        <v>868</v>
      </c>
      <c r="L5004">
        <v>657.79</v>
      </c>
    </row>
    <row r="5005" spans="1:12" x14ac:dyDescent="0.25">
      <c r="A5005" t="s">
        <v>5591</v>
      </c>
      <c r="B5005" t="s">
        <v>5567</v>
      </c>
      <c r="C5005" t="s">
        <v>3295</v>
      </c>
      <c r="D5005">
        <v>18.399999999999999</v>
      </c>
      <c r="E5005">
        <v>11.2</v>
      </c>
      <c r="F5005" t="s">
        <v>860</v>
      </c>
      <c r="G5005">
        <v>2</v>
      </c>
      <c r="H5005">
        <v>1</v>
      </c>
      <c r="I5005" t="s">
        <v>861</v>
      </c>
      <c r="J5005" t="s">
        <v>882</v>
      </c>
      <c r="K5005" t="s">
        <v>863</v>
      </c>
      <c r="L5005">
        <v>17898.21</v>
      </c>
    </row>
    <row r="5006" spans="1:12" x14ac:dyDescent="0.25">
      <c r="A5006" t="s">
        <v>5592</v>
      </c>
      <c r="B5006" t="s">
        <v>5567</v>
      </c>
      <c r="C5006" t="s">
        <v>3295</v>
      </c>
      <c r="D5006">
        <v>17.100000000000001</v>
      </c>
      <c r="E5006">
        <v>11.2</v>
      </c>
      <c r="F5006" t="s">
        <v>860</v>
      </c>
      <c r="G5006">
        <v>1</v>
      </c>
      <c r="H5006">
        <v>1</v>
      </c>
      <c r="I5006" t="s">
        <v>861</v>
      </c>
      <c r="J5006" t="s">
        <v>882</v>
      </c>
      <c r="K5006" t="s">
        <v>863</v>
      </c>
      <c r="L5006">
        <v>179.32</v>
      </c>
    </row>
    <row r="5007" spans="1:12" x14ac:dyDescent="0.25">
      <c r="A5007" t="s">
        <v>5593</v>
      </c>
      <c r="B5007" t="s">
        <v>5567</v>
      </c>
      <c r="C5007" t="s">
        <v>3295</v>
      </c>
      <c r="D5007">
        <v>17.600000000000001</v>
      </c>
      <c r="E5007">
        <v>29</v>
      </c>
      <c r="F5007" t="s">
        <v>860</v>
      </c>
      <c r="G5007">
        <v>2</v>
      </c>
      <c r="H5007">
        <v>1</v>
      </c>
      <c r="I5007" t="s">
        <v>861</v>
      </c>
      <c r="J5007" t="s">
        <v>882</v>
      </c>
      <c r="K5007" t="s">
        <v>863</v>
      </c>
      <c r="L5007">
        <v>16.45</v>
      </c>
    </row>
    <row r="5008" spans="1:12" x14ac:dyDescent="0.25">
      <c r="A5008" t="s">
        <v>5594</v>
      </c>
      <c r="B5008" t="s">
        <v>5567</v>
      </c>
      <c r="C5008" t="s">
        <v>3295</v>
      </c>
      <c r="D5008">
        <v>16.100000000000001</v>
      </c>
      <c r="E5008">
        <v>23.58</v>
      </c>
      <c r="F5008" t="s">
        <v>860</v>
      </c>
      <c r="G5008">
        <v>2</v>
      </c>
      <c r="H5008">
        <v>1</v>
      </c>
      <c r="I5008" t="s">
        <v>861</v>
      </c>
      <c r="J5008" t="s">
        <v>882</v>
      </c>
      <c r="K5008" t="s">
        <v>863</v>
      </c>
      <c r="L5008">
        <v>83.99</v>
      </c>
    </row>
    <row r="5009" spans="1:12" x14ac:dyDescent="0.25">
      <c r="A5009" t="s">
        <v>5595</v>
      </c>
      <c r="B5009" t="s">
        <v>5567</v>
      </c>
      <c r="C5009" t="s">
        <v>3295</v>
      </c>
      <c r="D5009">
        <v>16.5</v>
      </c>
      <c r="E5009">
        <v>15.6</v>
      </c>
      <c r="F5009" t="s">
        <v>860</v>
      </c>
      <c r="G5009">
        <v>1</v>
      </c>
      <c r="H5009">
        <v>1</v>
      </c>
      <c r="I5009" t="s">
        <v>861</v>
      </c>
      <c r="J5009" t="s">
        <v>882</v>
      </c>
      <c r="K5009" t="s">
        <v>863</v>
      </c>
      <c r="L5009">
        <v>118942.75</v>
      </c>
    </row>
    <row r="5010" spans="1:12" x14ac:dyDescent="0.25">
      <c r="A5010" t="s">
        <v>5596</v>
      </c>
      <c r="B5010" t="s">
        <v>5567</v>
      </c>
      <c r="C5010" t="s">
        <v>3295</v>
      </c>
      <c r="D5010">
        <v>15</v>
      </c>
      <c r="E5010">
        <v>21</v>
      </c>
      <c r="F5010" t="s">
        <v>860</v>
      </c>
      <c r="G5010" t="s">
        <v>844</v>
      </c>
      <c r="H5010">
        <v>1</v>
      </c>
      <c r="I5010" t="s">
        <v>861</v>
      </c>
      <c r="J5010" t="s">
        <v>882</v>
      </c>
      <c r="K5010" t="s">
        <v>863</v>
      </c>
      <c r="L5010">
        <v>26291.34</v>
      </c>
    </row>
    <row r="5011" spans="1:12" x14ac:dyDescent="0.25">
      <c r="A5011" t="s">
        <v>5597</v>
      </c>
      <c r="B5011" t="s">
        <v>5567</v>
      </c>
      <c r="C5011" t="s">
        <v>3295</v>
      </c>
      <c r="D5011">
        <v>14.8</v>
      </c>
      <c r="E5011">
        <v>17.5</v>
      </c>
      <c r="F5011" t="s">
        <v>860</v>
      </c>
      <c r="G5011">
        <v>1</v>
      </c>
      <c r="H5011">
        <v>1</v>
      </c>
      <c r="I5011" t="s">
        <v>861</v>
      </c>
      <c r="J5011" t="s">
        <v>882</v>
      </c>
      <c r="K5011" t="s">
        <v>863</v>
      </c>
      <c r="L5011">
        <v>13.87</v>
      </c>
    </row>
    <row r="5012" spans="1:12" x14ac:dyDescent="0.25">
      <c r="A5012" t="s">
        <v>5598</v>
      </c>
      <c r="B5012" t="s">
        <v>5567</v>
      </c>
      <c r="C5012" t="s">
        <v>3295</v>
      </c>
      <c r="D5012">
        <v>10.7</v>
      </c>
      <c r="E5012">
        <v>41</v>
      </c>
      <c r="F5012" t="s">
        <v>860</v>
      </c>
      <c r="G5012">
        <v>1</v>
      </c>
      <c r="H5012">
        <v>1</v>
      </c>
      <c r="I5012" t="s">
        <v>861</v>
      </c>
      <c r="J5012" t="s">
        <v>882</v>
      </c>
      <c r="K5012" t="s">
        <v>863</v>
      </c>
      <c r="L5012">
        <v>2524.27</v>
      </c>
    </row>
    <row r="5013" spans="1:12" x14ac:dyDescent="0.25">
      <c r="A5013" t="s">
        <v>5599</v>
      </c>
      <c r="B5013" t="s">
        <v>5567</v>
      </c>
      <c r="C5013" t="s">
        <v>3295</v>
      </c>
      <c r="D5013">
        <v>16.100000000000001</v>
      </c>
      <c r="E5013">
        <v>16.399999999999999</v>
      </c>
      <c r="F5013" t="s">
        <v>860</v>
      </c>
      <c r="G5013" t="s">
        <v>844</v>
      </c>
      <c r="H5013">
        <v>1</v>
      </c>
      <c r="I5013" t="s">
        <v>861</v>
      </c>
      <c r="J5013" t="s">
        <v>882</v>
      </c>
      <c r="K5013" t="s">
        <v>863</v>
      </c>
      <c r="L5013">
        <v>4635.1499999999996</v>
      </c>
    </row>
    <row r="5014" spans="1:12" x14ac:dyDescent="0.25">
      <c r="A5014" t="s">
        <v>5600</v>
      </c>
      <c r="B5014" t="s">
        <v>5567</v>
      </c>
      <c r="C5014" t="s">
        <v>3295</v>
      </c>
      <c r="D5014">
        <v>16.600000000000001</v>
      </c>
      <c r="E5014">
        <v>27.31</v>
      </c>
      <c r="F5014" t="s">
        <v>860</v>
      </c>
      <c r="G5014">
        <v>1</v>
      </c>
      <c r="H5014">
        <v>1</v>
      </c>
      <c r="I5014" t="s">
        <v>861</v>
      </c>
      <c r="J5014" t="s">
        <v>882</v>
      </c>
      <c r="K5014" t="s">
        <v>863</v>
      </c>
      <c r="L5014">
        <v>21592.19</v>
      </c>
    </row>
    <row r="5015" spans="1:12" x14ac:dyDescent="0.25">
      <c r="A5015" t="s">
        <v>5601</v>
      </c>
      <c r="B5015" t="s">
        <v>5567</v>
      </c>
      <c r="C5015" t="s">
        <v>3295</v>
      </c>
      <c r="D5015">
        <v>18.2</v>
      </c>
      <c r="E5015">
        <v>14</v>
      </c>
      <c r="F5015" t="s">
        <v>844</v>
      </c>
      <c r="G5015">
        <v>1</v>
      </c>
      <c r="H5015">
        <v>1</v>
      </c>
      <c r="I5015" t="s">
        <v>861</v>
      </c>
      <c r="J5015" t="s">
        <v>882</v>
      </c>
      <c r="K5015" t="s">
        <v>863</v>
      </c>
      <c r="L5015">
        <v>3794.53</v>
      </c>
    </row>
    <row r="5016" spans="1:12" x14ac:dyDescent="0.25">
      <c r="A5016" t="s">
        <v>5602</v>
      </c>
      <c r="B5016" t="s">
        <v>5567</v>
      </c>
      <c r="C5016" t="s">
        <v>3295</v>
      </c>
      <c r="D5016">
        <v>15.6</v>
      </c>
      <c r="E5016">
        <v>15.6</v>
      </c>
      <c r="F5016" t="s">
        <v>860</v>
      </c>
      <c r="G5016">
        <v>1</v>
      </c>
      <c r="H5016">
        <v>1</v>
      </c>
      <c r="I5016" t="s">
        <v>861</v>
      </c>
      <c r="J5016" t="s">
        <v>882</v>
      </c>
      <c r="K5016" t="s">
        <v>863</v>
      </c>
      <c r="L5016">
        <v>651592.49</v>
      </c>
    </row>
    <row r="5017" spans="1:12" x14ac:dyDescent="0.25">
      <c r="A5017" t="s">
        <v>5603</v>
      </c>
      <c r="B5017" t="s">
        <v>5567</v>
      </c>
      <c r="C5017" t="s">
        <v>3295</v>
      </c>
      <c r="D5017">
        <v>18.7</v>
      </c>
      <c r="E5017">
        <v>29.6</v>
      </c>
      <c r="F5017" t="s">
        <v>860</v>
      </c>
      <c r="G5017">
        <v>2</v>
      </c>
      <c r="H5017">
        <v>1</v>
      </c>
      <c r="I5017" t="s">
        <v>861</v>
      </c>
      <c r="J5017" t="s">
        <v>882</v>
      </c>
      <c r="K5017" t="s">
        <v>863</v>
      </c>
      <c r="L5017">
        <v>148476.26</v>
      </c>
    </row>
    <row r="5018" spans="1:12" x14ac:dyDescent="0.25">
      <c r="A5018" t="s">
        <v>5604</v>
      </c>
      <c r="B5018" t="s">
        <v>5567</v>
      </c>
      <c r="C5018" t="s">
        <v>3295</v>
      </c>
      <c r="D5018">
        <v>15.7</v>
      </c>
      <c r="E5018">
        <v>27.3</v>
      </c>
      <c r="F5018" t="s">
        <v>860</v>
      </c>
      <c r="G5018">
        <v>1</v>
      </c>
      <c r="H5018">
        <v>1</v>
      </c>
      <c r="I5018" t="s">
        <v>861</v>
      </c>
      <c r="J5018" t="s">
        <v>882</v>
      </c>
      <c r="K5018" t="s">
        <v>863</v>
      </c>
      <c r="L5018">
        <v>9648.73</v>
      </c>
    </row>
    <row r="5019" spans="1:12" x14ac:dyDescent="0.25">
      <c r="A5019" t="s">
        <v>5605</v>
      </c>
      <c r="B5019" t="s">
        <v>5567</v>
      </c>
      <c r="C5019" t="s">
        <v>3295</v>
      </c>
      <c r="D5019">
        <v>13.5</v>
      </c>
      <c r="E5019">
        <v>16.399999999999999</v>
      </c>
      <c r="F5019" t="s">
        <v>860</v>
      </c>
      <c r="G5019">
        <v>2</v>
      </c>
      <c r="H5019">
        <v>1</v>
      </c>
      <c r="I5019" t="s">
        <v>861</v>
      </c>
      <c r="J5019" t="s">
        <v>882</v>
      </c>
      <c r="K5019" t="s">
        <v>863</v>
      </c>
      <c r="L5019">
        <v>170.57</v>
      </c>
    </row>
    <row r="5020" spans="1:12" x14ac:dyDescent="0.25">
      <c r="A5020" t="s">
        <v>5606</v>
      </c>
      <c r="B5020" t="s">
        <v>5567</v>
      </c>
      <c r="C5020" t="s">
        <v>3295</v>
      </c>
      <c r="D5020">
        <v>16.899999999999999</v>
      </c>
      <c r="E5020">
        <v>22</v>
      </c>
      <c r="F5020" t="s">
        <v>860</v>
      </c>
      <c r="G5020">
        <v>1</v>
      </c>
      <c r="H5020">
        <v>2</v>
      </c>
      <c r="I5020" t="s">
        <v>861</v>
      </c>
      <c r="J5020" t="s">
        <v>882</v>
      </c>
      <c r="K5020" t="s">
        <v>863</v>
      </c>
      <c r="L5020">
        <v>226581.08</v>
      </c>
    </row>
    <row r="5021" spans="1:12" x14ac:dyDescent="0.25">
      <c r="A5021" t="s">
        <v>5607</v>
      </c>
      <c r="B5021" t="s">
        <v>5567</v>
      </c>
      <c r="C5021" t="s">
        <v>3295</v>
      </c>
      <c r="D5021">
        <v>17.5</v>
      </c>
      <c r="E5021">
        <v>16.399999999999999</v>
      </c>
      <c r="F5021" t="s">
        <v>860</v>
      </c>
      <c r="G5021">
        <v>2</v>
      </c>
      <c r="H5021">
        <v>1</v>
      </c>
      <c r="I5021" t="s">
        <v>861</v>
      </c>
      <c r="J5021" t="s">
        <v>882</v>
      </c>
      <c r="K5021" t="s">
        <v>863</v>
      </c>
      <c r="L5021">
        <v>97.97</v>
      </c>
    </row>
    <row r="5022" spans="1:12" x14ac:dyDescent="0.25">
      <c r="A5022" t="s">
        <v>5608</v>
      </c>
      <c r="B5022" t="s">
        <v>5567</v>
      </c>
      <c r="C5022" t="s">
        <v>3295</v>
      </c>
      <c r="D5022">
        <v>17.7</v>
      </c>
      <c r="E5022">
        <v>16.399999999999999</v>
      </c>
      <c r="F5022" t="s">
        <v>860</v>
      </c>
      <c r="G5022">
        <v>1</v>
      </c>
      <c r="H5022">
        <v>1</v>
      </c>
      <c r="I5022" t="s">
        <v>861</v>
      </c>
      <c r="J5022" t="s">
        <v>882</v>
      </c>
      <c r="K5022" t="s">
        <v>863</v>
      </c>
      <c r="L5022">
        <v>657660.07999999996</v>
      </c>
    </row>
    <row r="5023" spans="1:12" x14ac:dyDescent="0.25">
      <c r="A5023" t="s">
        <v>5609</v>
      </c>
      <c r="B5023" t="s">
        <v>5567</v>
      </c>
      <c r="C5023" t="s">
        <v>3295</v>
      </c>
      <c r="D5023">
        <v>20</v>
      </c>
      <c r="E5023">
        <v>16.399999999999999</v>
      </c>
      <c r="F5023" t="s">
        <v>860</v>
      </c>
      <c r="G5023">
        <v>2</v>
      </c>
      <c r="H5023">
        <v>1</v>
      </c>
      <c r="I5023" t="s">
        <v>861</v>
      </c>
      <c r="J5023" t="s">
        <v>882</v>
      </c>
      <c r="K5023" t="s">
        <v>863</v>
      </c>
      <c r="L5023">
        <v>2025.05</v>
      </c>
    </row>
    <row r="5024" spans="1:12" x14ac:dyDescent="0.25">
      <c r="A5024" t="s">
        <v>5610</v>
      </c>
      <c r="B5024" t="s">
        <v>5567</v>
      </c>
      <c r="C5024" t="s">
        <v>3295</v>
      </c>
      <c r="D5024">
        <v>17.600000000000001</v>
      </c>
      <c r="E5024">
        <v>16.399999999999999</v>
      </c>
      <c r="F5024" t="s">
        <v>860</v>
      </c>
      <c r="G5024">
        <v>1</v>
      </c>
      <c r="H5024">
        <v>1</v>
      </c>
      <c r="I5024" t="s">
        <v>861</v>
      </c>
      <c r="J5024" t="s">
        <v>882</v>
      </c>
      <c r="K5024" t="s">
        <v>863</v>
      </c>
      <c r="L5024">
        <v>143.74</v>
      </c>
    </row>
    <row r="5025" spans="1:12" x14ac:dyDescent="0.25">
      <c r="A5025" t="s">
        <v>5611</v>
      </c>
      <c r="B5025" t="s">
        <v>5567</v>
      </c>
      <c r="C5025" t="s">
        <v>3295</v>
      </c>
      <c r="D5025">
        <v>17</v>
      </c>
      <c r="E5025">
        <v>11.4</v>
      </c>
      <c r="F5025" t="s">
        <v>865</v>
      </c>
      <c r="G5025">
        <v>1</v>
      </c>
      <c r="H5025">
        <v>1</v>
      </c>
      <c r="I5025" t="s">
        <v>861</v>
      </c>
      <c r="J5025" t="s">
        <v>882</v>
      </c>
      <c r="K5025" t="s">
        <v>863</v>
      </c>
      <c r="L5025">
        <v>312561.63</v>
      </c>
    </row>
    <row r="5026" spans="1:12" x14ac:dyDescent="0.25">
      <c r="A5026" t="s">
        <v>5612</v>
      </c>
      <c r="B5026" t="s">
        <v>5567</v>
      </c>
      <c r="C5026" t="s">
        <v>3295</v>
      </c>
      <c r="D5026">
        <v>18.3</v>
      </c>
      <c r="E5026">
        <v>16.399999999999999</v>
      </c>
      <c r="F5026" t="s">
        <v>860</v>
      </c>
      <c r="G5026">
        <v>2</v>
      </c>
      <c r="H5026">
        <v>1</v>
      </c>
      <c r="I5026" t="s">
        <v>861</v>
      </c>
      <c r="J5026" t="s">
        <v>882</v>
      </c>
      <c r="K5026" t="s">
        <v>863</v>
      </c>
      <c r="L5026">
        <v>1111.79</v>
      </c>
    </row>
    <row r="5027" spans="1:12" x14ac:dyDescent="0.25">
      <c r="A5027" t="s">
        <v>5613</v>
      </c>
      <c r="B5027" t="s">
        <v>5567</v>
      </c>
      <c r="C5027" t="s">
        <v>3295</v>
      </c>
      <c r="D5027">
        <v>17.3</v>
      </c>
      <c r="E5027">
        <v>27.3</v>
      </c>
      <c r="F5027" t="s">
        <v>860</v>
      </c>
      <c r="G5027">
        <v>2</v>
      </c>
      <c r="H5027">
        <v>1</v>
      </c>
      <c r="I5027" t="s">
        <v>861</v>
      </c>
      <c r="J5027" t="s">
        <v>882</v>
      </c>
      <c r="K5027" t="s">
        <v>863</v>
      </c>
      <c r="L5027">
        <v>7963.84</v>
      </c>
    </row>
    <row r="5028" spans="1:12" x14ac:dyDescent="0.25">
      <c r="A5028" t="s">
        <v>5614</v>
      </c>
      <c r="B5028" t="s">
        <v>5567</v>
      </c>
      <c r="C5028" t="s">
        <v>3295</v>
      </c>
      <c r="D5028">
        <v>17.100000000000001</v>
      </c>
      <c r="E5028">
        <v>22.5</v>
      </c>
      <c r="F5028" t="s">
        <v>860</v>
      </c>
      <c r="G5028">
        <v>1</v>
      </c>
      <c r="H5028">
        <v>1</v>
      </c>
      <c r="I5028" t="s">
        <v>861</v>
      </c>
      <c r="J5028" t="s">
        <v>882</v>
      </c>
      <c r="K5028" t="s">
        <v>863</v>
      </c>
      <c r="L5028">
        <v>445281.04</v>
      </c>
    </row>
    <row r="5029" spans="1:12" x14ac:dyDescent="0.25">
      <c r="A5029" t="s">
        <v>5615</v>
      </c>
      <c r="B5029" t="s">
        <v>5567</v>
      </c>
      <c r="C5029" t="s">
        <v>3295</v>
      </c>
      <c r="D5029">
        <v>22.6</v>
      </c>
      <c r="E5029">
        <v>22.7</v>
      </c>
      <c r="F5029" t="s">
        <v>860</v>
      </c>
      <c r="G5029">
        <v>2</v>
      </c>
      <c r="H5029">
        <v>3</v>
      </c>
      <c r="I5029" t="s">
        <v>861</v>
      </c>
      <c r="J5029" t="s">
        <v>882</v>
      </c>
      <c r="K5029" t="s">
        <v>863</v>
      </c>
      <c r="L5029">
        <v>448965.64</v>
      </c>
    </row>
    <row r="5030" spans="1:12" x14ac:dyDescent="0.25">
      <c r="A5030" t="s">
        <v>5616</v>
      </c>
      <c r="B5030" t="s">
        <v>5567</v>
      </c>
      <c r="C5030" t="s">
        <v>3295</v>
      </c>
      <c r="D5030">
        <v>17.2</v>
      </c>
      <c r="E5030">
        <v>16.399999999999999</v>
      </c>
      <c r="F5030" t="s">
        <v>860</v>
      </c>
      <c r="G5030">
        <v>2</v>
      </c>
      <c r="H5030">
        <v>1</v>
      </c>
      <c r="I5030" t="s">
        <v>861</v>
      </c>
      <c r="J5030" t="s">
        <v>882</v>
      </c>
      <c r="K5030" t="s">
        <v>863</v>
      </c>
      <c r="L5030">
        <v>239.41</v>
      </c>
    </row>
    <row r="5031" spans="1:12" x14ac:dyDescent="0.25">
      <c r="A5031" t="s">
        <v>5617</v>
      </c>
      <c r="B5031" t="s">
        <v>5567</v>
      </c>
      <c r="C5031" t="s">
        <v>3295</v>
      </c>
      <c r="D5031">
        <v>17.3</v>
      </c>
      <c r="E5031">
        <v>27.3</v>
      </c>
      <c r="F5031" t="s">
        <v>860</v>
      </c>
      <c r="G5031">
        <v>1</v>
      </c>
      <c r="H5031">
        <v>1</v>
      </c>
      <c r="I5031" t="s">
        <v>861</v>
      </c>
      <c r="J5031" t="s">
        <v>882</v>
      </c>
      <c r="K5031" t="s">
        <v>863</v>
      </c>
      <c r="L5031">
        <v>4617.6000000000004</v>
      </c>
    </row>
    <row r="5032" spans="1:12" x14ac:dyDescent="0.25">
      <c r="A5032" t="s">
        <v>5618</v>
      </c>
      <c r="B5032" t="s">
        <v>5567</v>
      </c>
      <c r="C5032" t="s">
        <v>3295</v>
      </c>
      <c r="D5032">
        <v>16.2</v>
      </c>
      <c r="E5032">
        <v>14</v>
      </c>
      <c r="F5032" t="s">
        <v>860</v>
      </c>
      <c r="G5032">
        <v>1</v>
      </c>
      <c r="H5032">
        <v>1</v>
      </c>
      <c r="I5032" t="s">
        <v>861</v>
      </c>
      <c r="J5032" t="s">
        <v>882</v>
      </c>
      <c r="K5032" t="s">
        <v>863</v>
      </c>
      <c r="L5032">
        <v>20864.03</v>
      </c>
    </row>
    <row r="5033" spans="1:12" x14ac:dyDescent="0.25">
      <c r="A5033" t="s">
        <v>5619</v>
      </c>
      <c r="B5033" t="s">
        <v>5567</v>
      </c>
      <c r="C5033" t="s">
        <v>3295</v>
      </c>
      <c r="D5033">
        <v>17.2</v>
      </c>
      <c r="E5033">
        <v>27.3</v>
      </c>
      <c r="F5033" t="s">
        <v>860</v>
      </c>
      <c r="G5033">
        <v>1</v>
      </c>
      <c r="H5033">
        <v>1</v>
      </c>
      <c r="I5033" t="s">
        <v>861</v>
      </c>
      <c r="J5033" t="s">
        <v>882</v>
      </c>
      <c r="K5033" t="s">
        <v>863</v>
      </c>
      <c r="L5033">
        <v>5099.33</v>
      </c>
    </row>
    <row r="5034" spans="1:12" x14ac:dyDescent="0.25">
      <c r="A5034" t="s">
        <v>5620</v>
      </c>
      <c r="B5034" t="s">
        <v>5567</v>
      </c>
      <c r="C5034" t="s">
        <v>3295</v>
      </c>
      <c r="D5034">
        <v>16.600000000000001</v>
      </c>
      <c r="E5034">
        <v>27.3</v>
      </c>
      <c r="F5034" t="s">
        <v>860</v>
      </c>
      <c r="G5034">
        <v>1</v>
      </c>
      <c r="H5034">
        <v>1</v>
      </c>
      <c r="I5034" t="s">
        <v>861</v>
      </c>
      <c r="J5034" t="s">
        <v>882</v>
      </c>
      <c r="K5034" t="s">
        <v>863</v>
      </c>
      <c r="L5034">
        <v>243646.73</v>
      </c>
    </row>
    <row r="5035" spans="1:12" x14ac:dyDescent="0.25">
      <c r="A5035" t="s">
        <v>5621</v>
      </c>
      <c r="B5035" t="s">
        <v>5567</v>
      </c>
      <c r="C5035" t="s">
        <v>3295</v>
      </c>
      <c r="D5035">
        <v>15.3</v>
      </c>
      <c r="E5035">
        <v>37</v>
      </c>
      <c r="F5035" t="s">
        <v>860</v>
      </c>
      <c r="G5035">
        <v>1</v>
      </c>
      <c r="H5035">
        <v>1</v>
      </c>
      <c r="I5035" t="s">
        <v>861</v>
      </c>
      <c r="J5035" t="s">
        <v>882</v>
      </c>
      <c r="K5035" t="s">
        <v>863</v>
      </c>
      <c r="L5035">
        <v>696.22</v>
      </c>
    </row>
    <row r="5036" spans="1:12" x14ac:dyDescent="0.25">
      <c r="A5036" t="s">
        <v>5622</v>
      </c>
      <c r="B5036" t="s">
        <v>5567</v>
      </c>
      <c r="C5036" t="s">
        <v>3295</v>
      </c>
      <c r="D5036">
        <v>18.899999999999999</v>
      </c>
      <c r="E5036">
        <v>16.399999999999999</v>
      </c>
      <c r="F5036" t="s">
        <v>860</v>
      </c>
      <c r="G5036">
        <v>2</v>
      </c>
      <c r="H5036">
        <v>1</v>
      </c>
      <c r="I5036" t="s">
        <v>861</v>
      </c>
      <c r="J5036" t="s">
        <v>882</v>
      </c>
      <c r="K5036" t="s">
        <v>863</v>
      </c>
      <c r="L5036">
        <v>106.58</v>
      </c>
    </row>
    <row r="5037" spans="1:12" x14ac:dyDescent="0.25">
      <c r="A5037" t="s">
        <v>5623</v>
      </c>
      <c r="B5037" t="s">
        <v>5567</v>
      </c>
      <c r="C5037" t="s">
        <v>3295</v>
      </c>
      <c r="D5037">
        <v>16.7</v>
      </c>
      <c r="E5037">
        <v>12.7</v>
      </c>
      <c r="F5037" t="s">
        <v>860</v>
      </c>
      <c r="G5037">
        <v>1</v>
      </c>
      <c r="H5037">
        <v>1</v>
      </c>
      <c r="I5037" t="s">
        <v>861</v>
      </c>
      <c r="J5037" t="s">
        <v>882</v>
      </c>
      <c r="K5037" t="s">
        <v>863</v>
      </c>
      <c r="L5037">
        <v>545399.68999999994</v>
      </c>
    </row>
    <row r="5038" spans="1:12" x14ac:dyDescent="0.25">
      <c r="A5038" t="s">
        <v>5624</v>
      </c>
      <c r="B5038" t="s">
        <v>5567</v>
      </c>
      <c r="C5038" t="s">
        <v>3295</v>
      </c>
      <c r="D5038">
        <v>18.5</v>
      </c>
      <c r="E5038">
        <v>21.7</v>
      </c>
      <c r="F5038" t="s">
        <v>860</v>
      </c>
      <c r="G5038">
        <v>1</v>
      </c>
      <c r="H5038">
        <v>1</v>
      </c>
      <c r="I5038" t="s">
        <v>861</v>
      </c>
      <c r="J5038" t="s">
        <v>882</v>
      </c>
      <c r="K5038" t="s">
        <v>863</v>
      </c>
      <c r="L5038">
        <v>42113.45</v>
      </c>
    </row>
    <row r="5039" spans="1:12" x14ac:dyDescent="0.25">
      <c r="A5039" t="s">
        <v>5625</v>
      </c>
      <c r="B5039" t="s">
        <v>5567</v>
      </c>
      <c r="C5039" t="s">
        <v>3295</v>
      </c>
      <c r="D5039">
        <v>16.5</v>
      </c>
      <c r="E5039">
        <v>17.09</v>
      </c>
      <c r="F5039" t="s">
        <v>860</v>
      </c>
      <c r="G5039" t="s">
        <v>844</v>
      </c>
      <c r="H5039">
        <v>1</v>
      </c>
      <c r="I5039" t="s">
        <v>861</v>
      </c>
      <c r="J5039" t="s">
        <v>882</v>
      </c>
      <c r="K5039" t="s">
        <v>863</v>
      </c>
      <c r="L5039">
        <v>3376.33</v>
      </c>
    </row>
    <row r="5040" spans="1:12" x14ac:dyDescent="0.25">
      <c r="A5040" t="s">
        <v>5626</v>
      </c>
      <c r="B5040" t="s">
        <v>5567</v>
      </c>
      <c r="C5040" t="s">
        <v>3295</v>
      </c>
      <c r="D5040">
        <v>17.899999999999999</v>
      </c>
      <c r="E5040">
        <v>12.3</v>
      </c>
      <c r="F5040" t="s">
        <v>860</v>
      </c>
      <c r="G5040">
        <v>2</v>
      </c>
      <c r="H5040">
        <v>1</v>
      </c>
      <c r="I5040" t="s">
        <v>861</v>
      </c>
      <c r="J5040" t="s">
        <v>882</v>
      </c>
      <c r="K5040" t="s">
        <v>863</v>
      </c>
      <c r="L5040">
        <v>2877.26</v>
      </c>
    </row>
    <row r="5041" spans="1:12" x14ac:dyDescent="0.25">
      <c r="A5041" t="s">
        <v>5627</v>
      </c>
      <c r="B5041" t="s">
        <v>5567</v>
      </c>
      <c r="C5041" t="s">
        <v>3295</v>
      </c>
      <c r="D5041">
        <v>15</v>
      </c>
      <c r="E5041">
        <v>23.58</v>
      </c>
      <c r="F5041" t="s">
        <v>1131</v>
      </c>
      <c r="G5041">
        <v>2</v>
      </c>
      <c r="H5041">
        <v>1</v>
      </c>
      <c r="I5041" t="s">
        <v>861</v>
      </c>
      <c r="J5041" t="s">
        <v>882</v>
      </c>
      <c r="K5041" t="s">
        <v>863</v>
      </c>
      <c r="L5041">
        <v>1376502.43</v>
      </c>
    </row>
    <row r="5042" spans="1:12" x14ac:dyDescent="0.25">
      <c r="A5042" t="s">
        <v>5628</v>
      </c>
      <c r="B5042" t="s">
        <v>5567</v>
      </c>
      <c r="C5042" t="s">
        <v>3295</v>
      </c>
      <c r="D5042">
        <v>16.399999999999999</v>
      </c>
      <c r="E5042">
        <v>12.3</v>
      </c>
      <c r="F5042" t="s">
        <v>860</v>
      </c>
      <c r="G5042">
        <v>1</v>
      </c>
      <c r="H5042">
        <v>1</v>
      </c>
      <c r="I5042" t="s">
        <v>861</v>
      </c>
      <c r="J5042" t="s">
        <v>882</v>
      </c>
      <c r="K5042" t="s">
        <v>863</v>
      </c>
      <c r="L5042">
        <v>2530.7399999999998</v>
      </c>
    </row>
    <row r="5043" spans="1:12" x14ac:dyDescent="0.25">
      <c r="A5043" t="s">
        <v>5629</v>
      </c>
      <c r="B5043" t="s">
        <v>5567</v>
      </c>
      <c r="C5043" t="s">
        <v>3295</v>
      </c>
      <c r="D5043">
        <v>18.3</v>
      </c>
      <c r="E5043">
        <v>12.9</v>
      </c>
      <c r="F5043" t="s">
        <v>860</v>
      </c>
      <c r="G5043">
        <v>1</v>
      </c>
      <c r="H5043">
        <v>1</v>
      </c>
      <c r="I5043" t="s">
        <v>861</v>
      </c>
      <c r="J5043" t="s">
        <v>882</v>
      </c>
      <c r="K5043" t="s">
        <v>863</v>
      </c>
      <c r="L5043">
        <v>15739.44</v>
      </c>
    </row>
    <row r="5044" spans="1:12" x14ac:dyDescent="0.25">
      <c r="A5044" t="s">
        <v>5630</v>
      </c>
      <c r="B5044" t="s">
        <v>5567</v>
      </c>
      <c r="C5044" t="s">
        <v>3295</v>
      </c>
      <c r="D5044">
        <v>19.3</v>
      </c>
      <c r="E5044">
        <v>10.8</v>
      </c>
      <c r="F5044" t="s">
        <v>867</v>
      </c>
      <c r="G5044">
        <v>2</v>
      </c>
      <c r="H5044">
        <v>1</v>
      </c>
      <c r="I5044" t="s">
        <v>861</v>
      </c>
      <c r="J5044" t="s">
        <v>882</v>
      </c>
      <c r="K5044" t="s">
        <v>863</v>
      </c>
      <c r="L5044">
        <v>31488.18</v>
      </c>
    </row>
    <row r="5045" spans="1:12" x14ac:dyDescent="0.25">
      <c r="A5045" t="s">
        <v>5631</v>
      </c>
      <c r="B5045" t="s">
        <v>5567</v>
      </c>
      <c r="C5045" t="s">
        <v>3295</v>
      </c>
      <c r="D5045">
        <v>16.3</v>
      </c>
      <c r="E5045">
        <v>11.5</v>
      </c>
      <c r="F5045" t="s">
        <v>860</v>
      </c>
      <c r="G5045">
        <v>1</v>
      </c>
      <c r="H5045">
        <v>1</v>
      </c>
      <c r="I5045" t="s">
        <v>861</v>
      </c>
      <c r="J5045" t="s">
        <v>882</v>
      </c>
      <c r="K5045" t="s">
        <v>863</v>
      </c>
      <c r="L5045">
        <v>3331.87</v>
      </c>
    </row>
    <row r="5046" spans="1:12" x14ac:dyDescent="0.25">
      <c r="A5046" t="s">
        <v>5632</v>
      </c>
      <c r="B5046" t="s">
        <v>5567</v>
      </c>
      <c r="C5046" t="s">
        <v>3295</v>
      </c>
      <c r="D5046">
        <v>21.8</v>
      </c>
      <c r="E5046">
        <v>17.5</v>
      </c>
      <c r="F5046" t="s">
        <v>865</v>
      </c>
      <c r="G5046">
        <v>2</v>
      </c>
      <c r="H5046">
        <v>3</v>
      </c>
      <c r="I5046" t="s">
        <v>861</v>
      </c>
      <c r="J5046" t="s">
        <v>882</v>
      </c>
      <c r="K5046" t="s">
        <v>863</v>
      </c>
      <c r="L5046">
        <v>1086652.75</v>
      </c>
    </row>
    <row r="5047" spans="1:12" x14ac:dyDescent="0.25">
      <c r="A5047" t="s">
        <v>5633</v>
      </c>
      <c r="B5047" t="s">
        <v>5567</v>
      </c>
      <c r="C5047" t="s">
        <v>3295</v>
      </c>
      <c r="D5047">
        <v>17.899999999999999</v>
      </c>
      <c r="E5047">
        <v>12.1</v>
      </c>
      <c r="F5047" t="s">
        <v>860</v>
      </c>
      <c r="G5047">
        <v>2</v>
      </c>
      <c r="H5047">
        <v>1</v>
      </c>
      <c r="I5047" t="s">
        <v>861</v>
      </c>
      <c r="J5047" t="s">
        <v>882</v>
      </c>
      <c r="K5047" t="s">
        <v>863</v>
      </c>
      <c r="L5047">
        <v>456.72</v>
      </c>
    </row>
    <row r="5048" spans="1:12" x14ac:dyDescent="0.25">
      <c r="A5048" t="s">
        <v>5634</v>
      </c>
      <c r="B5048" t="s">
        <v>5567</v>
      </c>
      <c r="C5048" t="s">
        <v>3295</v>
      </c>
      <c r="D5048">
        <v>14.6</v>
      </c>
      <c r="E5048">
        <v>12.8</v>
      </c>
      <c r="F5048" t="s">
        <v>860</v>
      </c>
      <c r="G5048">
        <v>1</v>
      </c>
      <c r="H5048">
        <v>1</v>
      </c>
      <c r="I5048" t="s">
        <v>861</v>
      </c>
      <c r="J5048" t="s">
        <v>882</v>
      </c>
      <c r="K5048" t="s">
        <v>863</v>
      </c>
      <c r="L5048">
        <v>32643.7</v>
      </c>
    </row>
    <row r="5049" spans="1:12" x14ac:dyDescent="0.25">
      <c r="A5049" t="s">
        <v>5635</v>
      </c>
      <c r="B5049" t="s">
        <v>5567</v>
      </c>
      <c r="C5049" t="s">
        <v>3295</v>
      </c>
      <c r="D5049">
        <v>16.899999999999999</v>
      </c>
      <c r="E5049">
        <v>11</v>
      </c>
      <c r="F5049" t="s">
        <v>860</v>
      </c>
      <c r="G5049">
        <v>2</v>
      </c>
      <c r="H5049">
        <v>1</v>
      </c>
      <c r="I5049" t="s">
        <v>861</v>
      </c>
      <c r="J5049" t="s">
        <v>882</v>
      </c>
      <c r="K5049" t="s">
        <v>863</v>
      </c>
      <c r="L5049">
        <v>44624.81</v>
      </c>
    </row>
    <row r="5050" spans="1:12" x14ac:dyDescent="0.25">
      <c r="A5050" t="s">
        <v>5636</v>
      </c>
      <c r="B5050" t="s">
        <v>5567</v>
      </c>
      <c r="C5050" t="s">
        <v>3295</v>
      </c>
      <c r="D5050">
        <v>14.2</v>
      </c>
      <c r="E5050">
        <v>20.2</v>
      </c>
      <c r="F5050" t="s">
        <v>860</v>
      </c>
      <c r="G5050">
        <v>1</v>
      </c>
      <c r="H5050">
        <v>1</v>
      </c>
      <c r="I5050" t="s">
        <v>861</v>
      </c>
      <c r="J5050" t="s">
        <v>882</v>
      </c>
      <c r="K5050" t="s">
        <v>863</v>
      </c>
      <c r="L5050">
        <v>42727.79</v>
      </c>
    </row>
    <row r="5051" spans="1:12" x14ac:dyDescent="0.25">
      <c r="A5051" t="s">
        <v>5637</v>
      </c>
      <c r="B5051" t="s">
        <v>5567</v>
      </c>
      <c r="C5051" t="s">
        <v>3295</v>
      </c>
      <c r="D5051">
        <v>18.2</v>
      </c>
      <c r="E5051">
        <v>20.9</v>
      </c>
      <c r="F5051" t="s">
        <v>867</v>
      </c>
      <c r="G5051">
        <v>2</v>
      </c>
      <c r="H5051">
        <v>2</v>
      </c>
      <c r="I5051" t="s">
        <v>861</v>
      </c>
      <c r="J5051" t="s">
        <v>882</v>
      </c>
      <c r="K5051" t="s">
        <v>863</v>
      </c>
      <c r="L5051">
        <v>2727582.49</v>
      </c>
    </row>
    <row r="5052" spans="1:12" x14ac:dyDescent="0.25">
      <c r="A5052" t="s">
        <v>5638</v>
      </c>
      <c r="B5052" t="s">
        <v>5567</v>
      </c>
      <c r="C5052" t="s">
        <v>3295</v>
      </c>
      <c r="D5052">
        <v>19.8</v>
      </c>
      <c r="E5052">
        <v>12.1</v>
      </c>
      <c r="F5052" t="s">
        <v>860</v>
      </c>
      <c r="G5052">
        <v>2</v>
      </c>
      <c r="H5052">
        <v>1</v>
      </c>
      <c r="I5052" t="s">
        <v>861</v>
      </c>
      <c r="J5052" t="s">
        <v>882</v>
      </c>
      <c r="K5052" t="s">
        <v>863</v>
      </c>
      <c r="L5052">
        <v>105.86</v>
      </c>
    </row>
    <row r="5053" spans="1:12" x14ac:dyDescent="0.25">
      <c r="A5053" t="s">
        <v>5639</v>
      </c>
      <c r="B5053" t="s">
        <v>5567</v>
      </c>
      <c r="C5053" t="s">
        <v>3295</v>
      </c>
      <c r="D5053">
        <v>18.899999999999999</v>
      </c>
      <c r="E5053">
        <v>12.1</v>
      </c>
      <c r="F5053" t="s">
        <v>860</v>
      </c>
      <c r="G5053">
        <v>2</v>
      </c>
      <c r="H5053">
        <v>1</v>
      </c>
      <c r="I5053" t="s">
        <v>861</v>
      </c>
      <c r="J5053" t="s">
        <v>882</v>
      </c>
      <c r="K5053" t="s">
        <v>863</v>
      </c>
      <c r="L5053">
        <v>361.44</v>
      </c>
    </row>
    <row r="5054" spans="1:12" x14ac:dyDescent="0.25">
      <c r="A5054" t="s">
        <v>5640</v>
      </c>
      <c r="B5054" t="s">
        <v>5567</v>
      </c>
      <c r="C5054" t="s">
        <v>3295</v>
      </c>
      <c r="D5054">
        <v>18.899999999999999</v>
      </c>
      <c r="E5054">
        <v>12.05</v>
      </c>
      <c r="F5054" t="s">
        <v>860</v>
      </c>
      <c r="G5054">
        <v>2</v>
      </c>
      <c r="H5054">
        <v>1</v>
      </c>
      <c r="I5054" t="s">
        <v>861</v>
      </c>
      <c r="J5054" t="s">
        <v>882</v>
      </c>
      <c r="K5054" t="s">
        <v>863</v>
      </c>
      <c r="L5054">
        <v>2268381.7000000002</v>
      </c>
    </row>
    <row r="5055" spans="1:12" x14ac:dyDescent="0.25">
      <c r="A5055" t="s">
        <v>5641</v>
      </c>
      <c r="B5055" t="s">
        <v>5567</v>
      </c>
      <c r="C5055" t="s">
        <v>3295</v>
      </c>
      <c r="D5055">
        <v>15.7</v>
      </c>
      <c r="E5055">
        <v>10.1</v>
      </c>
      <c r="F5055" t="s">
        <v>867</v>
      </c>
      <c r="G5055">
        <v>2</v>
      </c>
      <c r="H5055">
        <v>1</v>
      </c>
      <c r="I5055" t="s">
        <v>861</v>
      </c>
      <c r="J5055" t="s">
        <v>882</v>
      </c>
      <c r="K5055" t="s">
        <v>863</v>
      </c>
      <c r="L5055">
        <v>580888.4</v>
      </c>
    </row>
    <row r="5056" spans="1:12" x14ac:dyDescent="0.25">
      <c r="A5056" t="s">
        <v>5642</v>
      </c>
      <c r="B5056" t="s">
        <v>5567</v>
      </c>
      <c r="C5056" t="s">
        <v>3295</v>
      </c>
      <c r="D5056">
        <v>19.5</v>
      </c>
      <c r="E5056">
        <v>12.3</v>
      </c>
      <c r="F5056" t="s">
        <v>860</v>
      </c>
      <c r="G5056">
        <v>2</v>
      </c>
      <c r="H5056">
        <v>1</v>
      </c>
      <c r="I5056" t="s">
        <v>861</v>
      </c>
      <c r="J5056" t="s">
        <v>882</v>
      </c>
      <c r="K5056" t="s">
        <v>863</v>
      </c>
      <c r="L5056">
        <v>18452.689999999999</v>
      </c>
    </row>
    <row r="5057" spans="1:12" x14ac:dyDescent="0.25">
      <c r="A5057" t="s">
        <v>5643</v>
      </c>
      <c r="B5057" t="s">
        <v>5567</v>
      </c>
      <c r="C5057" t="s">
        <v>3295</v>
      </c>
      <c r="D5057">
        <v>16.5</v>
      </c>
      <c r="E5057">
        <v>16.79</v>
      </c>
      <c r="F5057" t="s">
        <v>860</v>
      </c>
      <c r="G5057">
        <v>2</v>
      </c>
      <c r="H5057">
        <v>1</v>
      </c>
      <c r="I5057" t="s">
        <v>861</v>
      </c>
      <c r="J5057" t="s">
        <v>882</v>
      </c>
      <c r="K5057" t="s">
        <v>863</v>
      </c>
      <c r="L5057">
        <v>9879.99</v>
      </c>
    </row>
    <row r="5058" spans="1:12" x14ac:dyDescent="0.25">
      <c r="A5058" t="s">
        <v>5644</v>
      </c>
      <c r="B5058" t="s">
        <v>5567</v>
      </c>
      <c r="C5058" t="s">
        <v>3295</v>
      </c>
      <c r="D5058">
        <v>17</v>
      </c>
      <c r="E5058">
        <v>23</v>
      </c>
      <c r="F5058" t="s">
        <v>860</v>
      </c>
      <c r="G5058">
        <v>1</v>
      </c>
      <c r="H5058">
        <v>1</v>
      </c>
      <c r="I5058" t="s">
        <v>861</v>
      </c>
      <c r="J5058" t="s">
        <v>882</v>
      </c>
      <c r="K5058" t="s">
        <v>863</v>
      </c>
      <c r="L5058">
        <v>31.46</v>
      </c>
    </row>
    <row r="5059" spans="1:12" x14ac:dyDescent="0.25">
      <c r="A5059" t="s">
        <v>5645</v>
      </c>
      <c r="B5059" t="s">
        <v>5567</v>
      </c>
      <c r="C5059" t="s">
        <v>3295</v>
      </c>
      <c r="D5059">
        <v>19.7</v>
      </c>
      <c r="E5059">
        <v>23.9</v>
      </c>
      <c r="F5059" t="s">
        <v>860</v>
      </c>
      <c r="G5059">
        <v>2</v>
      </c>
      <c r="H5059">
        <v>1</v>
      </c>
      <c r="I5059" t="s">
        <v>861</v>
      </c>
      <c r="J5059" t="s">
        <v>882</v>
      </c>
      <c r="K5059" t="s">
        <v>863</v>
      </c>
      <c r="L5059">
        <v>81.42</v>
      </c>
    </row>
    <row r="5060" spans="1:12" x14ac:dyDescent="0.25">
      <c r="A5060" t="s">
        <v>5646</v>
      </c>
      <c r="B5060" t="s">
        <v>5567</v>
      </c>
      <c r="C5060" t="s">
        <v>3295</v>
      </c>
      <c r="D5060">
        <v>21</v>
      </c>
      <c r="E5060">
        <v>29.6</v>
      </c>
      <c r="F5060" t="s">
        <v>860</v>
      </c>
      <c r="G5060">
        <v>1</v>
      </c>
      <c r="H5060">
        <v>1</v>
      </c>
      <c r="I5060" t="s">
        <v>861</v>
      </c>
      <c r="J5060" t="s">
        <v>882</v>
      </c>
      <c r="K5060" t="s">
        <v>863</v>
      </c>
      <c r="L5060">
        <v>13.3</v>
      </c>
    </row>
    <row r="5061" spans="1:12" x14ac:dyDescent="0.25">
      <c r="A5061" t="s">
        <v>5647</v>
      </c>
      <c r="B5061" t="s">
        <v>5567</v>
      </c>
      <c r="C5061" t="s">
        <v>3295</v>
      </c>
      <c r="D5061">
        <v>20.3</v>
      </c>
      <c r="E5061">
        <v>25.4</v>
      </c>
      <c r="F5061" t="s">
        <v>860</v>
      </c>
      <c r="G5061">
        <v>1</v>
      </c>
      <c r="H5061">
        <v>1</v>
      </c>
      <c r="I5061" t="s">
        <v>861</v>
      </c>
      <c r="J5061" t="s">
        <v>882</v>
      </c>
      <c r="K5061" t="s">
        <v>863</v>
      </c>
      <c r="L5061">
        <v>27.52</v>
      </c>
    </row>
    <row r="5062" spans="1:12" x14ac:dyDescent="0.25">
      <c r="A5062" t="s">
        <v>5648</v>
      </c>
      <c r="B5062" t="s">
        <v>5567</v>
      </c>
      <c r="C5062" t="s">
        <v>3295</v>
      </c>
      <c r="D5062">
        <v>21.3</v>
      </c>
      <c r="E5062">
        <v>42.5</v>
      </c>
      <c r="F5062" t="s">
        <v>860</v>
      </c>
      <c r="G5062">
        <v>1</v>
      </c>
      <c r="H5062">
        <v>1</v>
      </c>
      <c r="I5062" t="s">
        <v>861</v>
      </c>
      <c r="J5062" t="s">
        <v>882</v>
      </c>
      <c r="K5062" t="s">
        <v>863</v>
      </c>
      <c r="L5062">
        <v>4.03</v>
      </c>
    </row>
    <row r="5063" spans="1:12" x14ac:dyDescent="0.25">
      <c r="A5063" t="s">
        <v>424</v>
      </c>
      <c r="B5063" t="s">
        <v>5567</v>
      </c>
      <c r="C5063" t="s">
        <v>3295</v>
      </c>
      <c r="D5063">
        <v>23.9</v>
      </c>
      <c r="E5063">
        <v>18.7</v>
      </c>
      <c r="F5063" t="s">
        <v>860</v>
      </c>
      <c r="G5063">
        <v>2</v>
      </c>
      <c r="H5063">
        <v>3</v>
      </c>
      <c r="I5063" t="s">
        <v>861</v>
      </c>
      <c r="J5063" t="s">
        <v>882</v>
      </c>
      <c r="K5063" t="s">
        <v>863</v>
      </c>
      <c r="L5063">
        <v>390211.35</v>
      </c>
    </row>
    <row r="5064" spans="1:12" x14ac:dyDescent="0.25">
      <c r="A5064" t="s">
        <v>5649</v>
      </c>
      <c r="B5064" t="s">
        <v>5567</v>
      </c>
      <c r="C5064" t="s">
        <v>3295</v>
      </c>
      <c r="D5064">
        <v>22.1</v>
      </c>
      <c r="E5064">
        <v>12.2</v>
      </c>
      <c r="F5064" t="s">
        <v>860</v>
      </c>
      <c r="G5064">
        <v>2</v>
      </c>
      <c r="H5064">
        <v>1</v>
      </c>
      <c r="I5064" t="s">
        <v>861</v>
      </c>
      <c r="J5064" t="s">
        <v>882</v>
      </c>
      <c r="K5064" t="s">
        <v>863</v>
      </c>
      <c r="L5064">
        <v>858.51</v>
      </c>
    </row>
    <row r="5065" spans="1:12" x14ac:dyDescent="0.25">
      <c r="A5065" t="s">
        <v>5650</v>
      </c>
      <c r="B5065" t="s">
        <v>5567</v>
      </c>
      <c r="C5065" t="s">
        <v>3295</v>
      </c>
      <c r="D5065">
        <v>15.3</v>
      </c>
      <c r="E5065">
        <v>15.43</v>
      </c>
      <c r="F5065" t="s">
        <v>860</v>
      </c>
      <c r="G5065">
        <v>1</v>
      </c>
      <c r="H5065">
        <v>1</v>
      </c>
      <c r="I5065" t="s">
        <v>861</v>
      </c>
      <c r="J5065" t="s">
        <v>882</v>
      </c>
      <c r="K5065" t="s">
        <v>863</v>
      </c>
      <c r="L5065">
        <v>42552.86</v>
      </c>
    </row>
    <row r="5066" spans="1:12" x14ac:dyDescent="0.25">
      <c r="A5066" t="s">
        <v>5651</v>
      </c>
      <c r="B5066" t="s">
        <v>5567</v>
      </c>
      <c r="C5066" t="s">
        <v>3295</v>
      </c>
      <c r="D5066">
        <v>20</v>
      </c>
      <c r="E5066">
        <v>10.79</v>
      </c>
      <c r="F5066" t="s">
        <v>860</v>
      </c>
      <c r="G5066">
        <v>2</v>
      </c>
      <c r="H5066">
        <v>1</v>
      </c>
      <c r="I5066" t="s">
        <v>861</v>
      </c>
      <c r="J5066" t="s">
        <v>882</v>
      </c>
      <c r="K5066" t="s">
        <v>863</v>
      </c>
      <c r="L5066">
        <v>3297.84</v>
      </c>
    </row>
    <row r="5067" spans="1:12" x14ac:dyDescent="0.25">
      <c r="A5067" t="s">
        <v>5652</v>
      </c>
      <c r="B5067" t="s">
        <v>5567</v>
      </c>
      <c r="C5067" t="s">
        <v>3295</v>
      </c>
      <c r="D5067">
        <v>17.2</v>
      </c>
      <c r="E5067">
        <v>20.399999999999999</v>
      </c>
      <c r="F5067" t="s">
        <v>860</v>
      </c>
      <c r="G5067">
        <v>1</v>
      </c>
      <c r="H5067">
        <v>1</v>
      </c>
      <c r="I5067" t="s">
        <v>861</v>
      </c>
      <c r="J5067" t="s">
        <v>882</v>
      </c>
      <c r="K5067" t="s">
        <v>863</v>
      </c>
      <c r="L5067">
        <v>253707.56</v>
      </c>
    </row>
    <row r="5068" spans="1:12" x14ac:dyDescent="0.25">
      <c r="A5068" t="s">
        <v>5653</v>
      </c>
      <c r="B5068" t="s">
        <v>5567</v>
      </c>
      <c r="C5068" t="s">
        <v>3295</v>
      </c>
      <c r="D5068">
        <v>19.5</v>
      </c>
      <c r="E5068">
        <v>18</v>
      </c>
      <c r="F5068" t="s">
        <v>860</v>
      </c>
      <c r="G5068">
        <v>2</v>
      </c>
      <c r="H5068">
        <v>1</v>
      </c>
      <c r="I5068" t="s">
        <v>861</v>
      </c>
      <c r="J5068" t="s">
        <v>882</v>
      </c>
      <c r="K5068" t="s">
        <v>863</v>
      </c>
      <c r="L5068">
        <v>15.5</v>
      </c>
    </row>
    <row r="5069" spans="1:12" x14ac:dyDescent="0.25">
      <c r="A5069" t="s">
        <v>5654</v>
      </c>
      <c r="B5069" t="s">
        <v>5567</v>
      </c>
      <c r="C5069" t="s">
        <v>3295</v>
      </c>
      <c r="D5069">
        <v>17.3</v>
      </c>
      <c r="E5069">
        <v>24.64</v>
      </c>
      <c r="F5069" t="s">
        <v>860</v>
      </c>
      <c r="G5069">
        <v>1</v>
      </c>
      <c r="H5069">
        <v>1</v>
      </c>
      <c r="I5069" t="s">
        <v>861</v>
      </c>
      <c r="J5069" t="s">
        <v>882</v>
      </c>
      <c r="K5069" t="s">
        <v>863</v>
      </c>
      <c r="L5069">
        <v>8149.54</v>
      </c>
    </row>
    <row r="5070" spans="1:12" x14ac:dyDescent="0.25">
      <c r="A5070" t="s">
        <v>5655</v>
      </c>
      <c r="B5070" t="s">
        <v>5567</v>
      </c>
      <c r="C5070" t="s">
        <v>3295</v>
      </c>
      <c r="D5070">
        <v>19</v>
      </c>
      <c r="E5070">
        <v>13.19</v>
      </c>
      <c r="F5070" t="s">
        <v>860</v>
      </c>
      <c r="G5070">
        <v>2</v>
      </c>
      <c r="H5070">
        <v>1</v>
      </c>
      <c r="I5070" t="s">
        <v>861</v>
      </c>
      <c r="J5070" t="s">
        <v>882</v>
      </c>
      <c r="K5070" t="s">
        <v>863</v>
      </c>
      <c r="L5070">
        <v>592893.86</v>
      </c>
    </row>
    <row r="5071" spans="1:12" x14ac:dyDescent="0.25">
      <c r="A5071" t="s">
        <v>5656</v>
      </c>
      <c r="B5071" t="s">
        <v>5567</v>
      </c>
      <c r="C5071" t="s">
        <v>3295</v>
      </c>
      <c r="D5071">
        <v>19.399999999999999</v>
      </c>
      <c r="E5071">
        <v>19.23</v>
      </c>
      <c r="F5071" t="s">
        <v>867</v>
      </c>
      <c r="G5071">
        <v>2</v>
      </c>
      <c r="H5071">
        <v>2</v>
      </c>
      <c r="I5071" t="s">
        <v>861</v>
      </c>
      <c r="J5071" t="s">
        <v>882</v>
      </c>
      <c r="K5071" t="s">
        <v>863</v>
      </c>
      <c r="L5071">
        <v>10758099.619999999</v>
      </c>
    </row>
    <row r="5072" spans="1:12" x14ac:dyDescent="0.25">
      <c r="A5072" t="s">
        <v>5657</v>
      </c>
      <c r="B5072" t="s">
        <v>5567</v>
      </c>
      <c r="C5072" t="s">
        <v>3295</v>
      </c>
      <c r="D5072">
        <v>16.5</v>
      </c>
      <c r="E5072">
        <v>15.1</v>
      </c>
      <c r="F5072" t="s">
        <v>860</v>
      </c>
      <c r="G5072">
        <v>1</v>
      </c>
      <c r="H5072">
        <v>1</v>
      </c>
      <c r="I5072" t="s">
        <v>861</v>
      </c>
      <c r="J5072" t="s">
        <v>882</v>
      </c>
      <c r="K5072" t="s">
        <v>863</v>
      </c>
      <c r="L5072" t="s">
        <v>844</v>
      </c>
    </row>
    <row r="5073" spans="1:12" x14ac:dyDescent="0.25">
      <c r="A5073" t="s">
        <v>5658</v>
      </c>
      <c r="B5073" t="s">
        <v>5567</v>
      </c>
      <c r="C5073" t="s">
        <v>3295</v>
      </c>
      <c r="D5073">
        <v>15.4</v>
      </c>
      <c r="E5073">
        <v>15.4</v>
      </c>
      <c r="F5073" t="s">
        <v>865</v>
      </c>
      <c r="G5073">
        <v>1</v>
      </c>
      <c r="H5073">
        <v>1</v>
      </c>
      <c r="I5073" t="s">
        <v>861</v>
      </c>
      <c r="J5073" t="s">
        <v>882</v>
      </c>
      <c r="K5073" t="s">
        <v>863</v>
      </c>
      <c r="L5073">
        <v>2620539.13</v>
      </c>
    </row>
    <row r="5074" spans="1:12" x14ac:dyDescent="0.25">
      <c r="A5074" t="s">
        <v>5659</v>
      </c>
      <c r="B5074" t="s">
        <v>5567</v>
      </c>
      <c r="C5074" t="s">
        <v>3295</v>
      </c>
      <c r="D5074">
        <v>15.9</v>
      </c>
      <c r="E5074">
        <v>15.1</v>
      </c>
      <c r="F5074" t="s">
        <v>860</v>
      </c>
      <c r="G5074">
        <v>1</v>
      </c>
      <c r="H5074">
        <v>1</v>
      </c>
      <c r="I5074" t="s">
        <v>861</v>
      </c>
      <c r="J5074" t="s">
        <v>882</v>
      </c>
      <c r="K5074" t="s">
        <v>863</v>
      </c>
      <c r="L5074" t="s">
        <v>844</v>
      </c>
    </row>
    <row r="5075" spans="1:12" x14ac:dyDescent="0.25">
      <c r="A5075" t="s">
        <v>5660</v>
      </c>
      <c r="B5075" t="s">
        <v>5567</v>
      </c>
      <c r="C5075" t="s">
        <v>3295</v>
      </c>
      <c r="D5075">
        <v>19</v>
      </c>
      <c r="E5075">
        <v>13.23</v>
      </c>
      <c r="F5075" t="s">
        <v>867</v>
      </c>
      <c r="G5075">
        <v>2</v>
      </c>
      <c r="H5075">
        <v>1</v>
      </c>
      <c r="I5075" t="s">
        <v>861</v>
      </c>
      <c r="J5075" t="s">
        <v>882</v>
      </c>
      <c r="K5075" t="s">
        <v>863</v>
      </c>
      <c r="L5075">
        <v>14483913.960000001</v>
      </c>
    </row>
    <row r="5076" spans="1:12" x14ac:dyDescent="0.25">
      <c r="A5076" t="s">
        <v>5661</v>
      </c>
      <c r="B5076" t="s">
        <v>5567</v>
      </c>
      <c r="C5076" t="s">
        <v>3295</v>
      </c>
      <c r="D5076">
        <v>14.1</v>
      </c>
      <c r="E5076">
        <v>10.199999999999999</v>
      </c>
      <c r="F5076" t="s">
        <v>860</v>
      </c>
      <c r="G5076">
        <v>1</v>
      </c>
      <c r="H5076">
        <v>1</v>
      </c>
      <c r="I5076" t="s">
        <v>861</v>
      </c>
      <c r="J5076" t="s">
        <v>882</v>
      </c>
      <c r="K5076" t="s">
        <v>863</v>
      </c>
      <c r="L5076">
        <v>1401631.68</v>
      </c>
    </row>
    <row r="5077" spans="1:12" x14ac:dyDescent="0.25">
      <c r="A5077" t="s">
        <v>5662</v>
      </c>
      <c r="B5077" t="s">
        <v>5567</v>
      </c>
      <c r="C5077" t="s">
        <v>3295</v>
      </c>
      <c r="D5077">
        <v>10.6</v>
      </c>
      <c r="E5077">
        <v>11.8</v>
      </c>
      <c r="F5077" t="s">
        <v>860</v>
      </c>
      <c r="G5077">
        <v>1</v>
      </c>
      <c r="H5077">
        <v>1</v>
      </c>
      <c r="I5077" t="s">
        <v>861</v>
      </c>
      <c r="J5077" t="s">
        <v>882</v>
      </c>
      <c r="K5077" t="s">
        <v>863</v>
      </c>
      <c r="L5077">
        <v>3680877.6</v>
      </c>
    </row>
    <row r="5078" spans="1:12" x14ac:dyDescent="0.25">
      <c r="A5078" t="s">
        <v>5663</v>
      </c>
      <c r="B5078" t="s">
        <v>5664</v>
      </c>
      <c r="C5078" t="s">
        <v>3295</v>
      </c>
      <c r="D5078">
        <v>20.9</v>
      </c>
      <c r="E5078">
        <v>36.1</v>
      </c>
      <c r="F5078" t="s">
        <v>916</v>
      </c>
      <c r="G5078">
        <v>3</v>
      </c>
      <c r="H5078">
        <v>1</v>
      </c>
      <c r="I5078" t="s">
        <v>861</v>
      </c>
      <c r="J5078" t="s">
        <v>882</v>
      </c>
      <c r="K5078" t="s">
        <v>913</v>
      </c>
      <c r="L5078">
        <v>608.33000000000004</v>
      </c>
    </row>
    <row r="5079" spans="1:12" x14ac:dyDescent="0.25">
      <c r="A5079" t="s">
        <v>666</v>
      </c>
      <c r="B5079" t="s">
        <v>5664</v>
      </c>
      <c r="C5079" t="s">
        <v>3295</v>
      </c>
      <c r="D5079">
        <v>23</v>
      </c>
      <c r="E5079">
        <v>15.86</v>
      </c>
      <c r="F5079" t="s">
        <v>920</v>
      </c>
      <c r="G5079">
        <v>2</v>
      </c>
      <c r="H5079">
        <v>1</v>
      </c>
      <c r="I5079" t="s">
        <v>861</v>
      </c>
      <c r="J5079" t="s">
        <v>882</v>
      </c>
      <c r="K5079" t="s">
        <v>913</v>
      </c>
      <c r="L5079">
        <v>8283.44</v>
      </c>
    </row>
    <row r="5080" spans="1:12" x14ac:dyDescent="0.25">
      <c r="A5080" t="s">
        <v>5665</v>
      </c>
      <c r="B5080" t="s">
        <v>5664</v>
      </c>
      <c r="C5080" t="s">
        <v>3295</v>
      </c>
      <c r="D5080">
        <v>19.2</v>
      </c>
      <c r="E5080">
        <v>25.1</v>
      </c>
      <c r="F5080" t="s">
        <v>916</v>
      </c>
      <c r="G5080">
        <v>3</v>
      </c>
      <c r="H5080">
        <v>1</v>
      </c>
      <c r="I5080" t="s">
        <v>928</v>
      </c>
      <c r="J5080" t="s">
        <v>882</v>
      </c>
      <c r="K5080" t="s">
        <v>913</v>
      </c>
      <c r="L5080">
        <v>336033.74</v>
      </c>
    </row>
    <row r="5081" spans="1:12" x14ac:dyDescent="0.25">
      <c r="A5081" t="s">
        <v>5666</v>
      </c>
      <c r="B5081" t="s">
        <v>5664</v>
      </c>
      <c r="C5081" t="s">
        <v>3295</v>
      </c>
      <c r="D5081">
        <v>19.8</v>
      </c>
      <c r="E5081">
        <v>15.3</v>
      </c>
      <c r="F5081" t="s">
        <v>916</v>
      </c>
      <c r="G5081">
        <v>3</v>
      </c>
      <c r="H5081">
        <v>1</v>
      </c>
      <c r="I5081" t="s">
        <v>861</v>
      </c>
      <c r="J5081" t="s">
        <v>882</v>
      </c>
      <c r="K5081" t="s">
        <v>913</v>
      </c>
      <c r="L5081">
        <v>1510203.28</v>
      </c>
    </row>
    <row r="5082" spans="1:12" x14ac:dyDescent="0.25">
      <c r="A5082" t="s">
        <v>5667</v>
      </c>
      <c r="B5082" t="s">
        <v>5664</v>
      </c>
      <c r="C5082" t="s">
        <v>3295</v>
      </c>
      <c r="D5082">
        <v>20.399999999999999</v>
      </c>
      <c r="E5082">
        <v>16.8</v>
      </c>
      <c r="F5082" t="s">
        <v>916</v>
      </c>
      <c r="G5082">
        <v>2</v>
      </c>
      <c r="H5082">
        <v>1</v>
      </c>
      <c r="I5082" t="s">
        <v>861</v>
      </c>
      <c r="J5082" t="s">
        <v>882</v>
      </c>
      <c r="K5082" t="s">
        <v>913</v>
      </c>
      <c r="L5082">
        <v>777647.91</v>
      </c>
    </row>
    <row r="5083" spans="1:12" x14ac:dyDescent="0.25">
      <c r="A5083" t="s">
        <v>174</v>
      </c>
      <c r="B5083" t="s">
        <v>5664</v>
      </c>
      <c r="C5083" t="s">
        <v>3295</v>
      </c>
      <c r="D5083">
        <v>28.5</v>
      </c>
      <c r="E5083">
        <v>23</v>
      </c>
      <c r="F5083" t="s">
        <v>916</v>
      </c>
      <c r="G5083">
        <v>3</v>
      </c>
      <c r="H5083">
        <v>3</v>
      </c>
      <c r="I5083" t="s">
        <v>861</v>
      </c>
      <c r="J5083" t="s">
        <v>882</v>
      </c>
      <c r="K5083" t="s">
        <v>913</v>
      </c>
      <c r="L5083">
        <v>11176674.59</v>
      </c>
    </row>
    <row r="5084" spans="1:12" x14ac:dyDescent="0.25">
      <c r="A5084" t="s">
        <v>768</v>
      </c>
      <c r="B5084" t="s">
        <v>5664</v>
      </c>
      <c r="C5084" t="s">
        <v>3295</v>
      </c>
      <c r="D5084">
        <v>27.5</v>
      </c>
      <c r="E5084">
        <v>20.9</v>
      </c>
      <c r="F5084" t="s">
        <v>916</v>
      </c>
      <c r="G5084">
        <v>3</v>
      </c>
      <c r="H5084">
        <v>3</v>
      </c>
      <c r="I5084" t="s">
        <v>861</v>
      </c>
      <c r="J5084" t="s">
        <v>882</v>
      </c>
      <c r="K5084" t="s">
        <v>913</v>
      </c>
      <c r="L5084">
        <v>3787889.02</v>
      </c>
    </row>
    <row r="5085" spans="1:12" x14ac:dyDescent="0.25">
      <c r="A5085" t="s">
        <v>5668</v>
      </c>
      <c r="B5085" t="s">
        <v>5664</v>
      </c>
      <c r="C5085" t="s">
        <v>3295</v>
      </c>
      <c r="D5085">
        <v>23.9</v>
      </c>
      <c r="E5085">
        <v>21.83</v>
      </c>
      <c r="F5085" t="s">
        <v>916</v>
      </c>
      <c r="G5085">
        <v>3</v>
      </c>
      <c r="H5085">
        <v>1</v>
      </c>
      <c r="I5085" t="s">
        <v>861</v>
      </c>
      <c r="J5085" t="s">
        <v>882</v>
      </c>
      <c r="K5085" t="s">
        <v>913</v>
      </c>
      <c r="L5085">
        <v>621127.80000000005</v>
      </c>
    </row>
    <row r="5086" spans="1:12" x14ac:dyDescent="0.25">
      <c r="A5086" t="s">
        <v>5669</v>
      </c>
      <c r="B5086" t="s">
        <v>5664</v>
      </c>
      <c r="C5086" t="s">
        <v>3295</v>
      </c>
      <c r="D5086">
        <v>20.399999999999999</v>
      </c>
      <c r="E5086">
        <v>25.1</v>
      </c>
      <c r="F5086" t="s">
        <v>916</v>
      </c>
      <c r="G5086">
        <v>3</v>
      </c>
      <c r="H5086">
        <v>1</v>
      </c>
      <c r="I5086" t="s">
        <v>861</v>
      </c>
      <c r="J5086" t="s">
        <v>882</v>
      </c>
      <c r="K5086" t="s">
        <v>913</v>
      </c>
      <c r="L5086">
        <v>82125.98</v>
      </c>
    </row>
    <row r="5087" spans="1:12" x14ac:dyDescent="0.25">
      <c r="A5087" t="s">
        <v>5670</v>
      </c>
      <c r="B5087" t="s">
        <v>5664</v>
      </c>
      <c r="C5087" t="s">
        <v>3295</v>
      </c>
      <c r="D5087">
        <v>21.5</v>
      </c>
      <c r="E5087">
        <v>20.9</v>
      </c>
      <c r="F5087" t="s">
        <v>916</v>
      </c>
      <c r="G5087">
        <v>3</v>
      </c>
      <c r="H5087">
        <v>1</v>
      </c>
      <c r="I5087" t="s">
        <v>861</v>
      </c>
      <c r="J5087" t="s">
        <v>882</v>
      </c>
      <c r="K5087" t="s">
        <v>913</v>
      </c>
      <c r="L5087">
        <v>3686700.66</v>
      </c>
    </row>
    <row r="5088" spans="1:12" x14ac:dyDescent="0.25">
      <c r="A5088" t="s">
        <v>5671</v>
      </c>
      <c r="B5088" t="s">
        <v>5664</v>
      </c>
      <c r="C5088" t="s">
        <v>3295</v>
      </c>
      <c r="D5088">
        <v>19.600000000000001</v>
      </c>
      <c r="E5088">
        <v>30.7</v>
      </c>
      <c r="F5088" t="s">
        <v>916</v>
      </c>
      <c r="G5088">
        <v>3</v>
      </c>
      <c r="H5088">
        <v>1</v>
      </c>
      <c r="I5088" t="s">
        <v>861</v>
      </c>
      <c r="J5088" t="s">
        <v>882</v>
      </c>
      <c r="K5088" t="s">
        <v>913</v>
      </c>
      <c r="L5088">
        <v>343690.4</v>
      </c>
    </row>
    <row r="5089" spans="1:12" x14ac:dyDescent="0.25">
      <c r="A5089" t="s">
        <v>5672</v>
      </c>
      <c r="B5089" t="s">
        <v>5664</v>
      </c>
      <c r="C5089" t="s">
        <v>3295</v>
      </c>
      <c r="D5089">
        <v>27.9</v>
      </c>
      <c r="E5089">
        <v>20.059999999999999</v>
      </c>
      <c r="F5089" t="s">
        <v>916</v>
      </c>
      <c r="G5089">
        <v>3</v>
      </c>
      <c r="H5089">
        <v>1</v>
      </c>
      <c r="I5089" t="s">
        <v>861</v>
      </c>
      <c r="J5089" t="s">
        <v>882</v>
      </c>
      <c r="K5089" t="s">
        <v>913</v>
      </c>
      <c r="L5089">
        <v>1987553.38</v>
      </c>
    </row>
    <row r="5090" spans="1:12" x14ac:dyDescent="0.25">
      <c r="A5090" t="s">
        <v>5673</v>
      </c>
      <c r="B5090" t="s">
        <v>5664</v>
      </c>
      <c r="C5090" t="s">
        <v>3295</v>
      </c>
      <c r="D5090">
        <v>26</v>
      </c>
      <c r="E5090">
        <v>25.34</v>
      </c>
      <c r="F5090" t="s">
        <v>920</v>
      </c>
      <c r="G5090">
        <v>3</v>
      </c>
      <c r="H5090">
        <v>3</v>
      </c>
      <c r="I5090" t="s">
        <v>861</v>
      </c>
      <c r="J5090" t="s">
        <v>882</v>
      </c>
      <c r="K5090" t="s">
        <v>913</v>
      </c>
      <c r="L5090">
        <v>2405877.0299999998</v>
      </c>
    </row>
    <row r="5091" spans="1:12" x14ac:dyDescent="0.25">
      <c r="A5091" t="s">
        <v>5674</v>
      </c>
      <c r="B5091" t="s">
        <v>5664</v>
      </c>
      <c r="C5091" t="s">
        <v>3295</v>
      </c>
      <c r="D5091">
        <v>31.3</v>
      </c>
      <c r="E5091">
        <v>19.8</v>
      </c>
      <c r="F5091" t="s">
        <v>865</v>
      </c>
      <c r="G5091">
        <v>3</v>
      </c>
      <c r="H5091">
        <v>3</v>
      </c>
      <c r="I5091" t="s">
        <v>861</v>
      </c>
      <c r="J5091" t="s">
        <v>882</v>
      </c>
      <c r="K5091" t="s">
        <v>913</v>
      </c>
      <c r="L5091">
        <v>4257344.47</v>
      </c>
    </row>
    <row r="5092" spans="1:12" x14ac:dyDescent="0.25">
      <c r="A5092" t="s">
        <v>5675</v>
      </c>
      <c r="B5092" t="s">
        <v>5664</v>
      </c>
      <c r="C5092" t="s">
        <v>3295</v>
      </c>
      <c r="D5092">
        <v>20.399999999999999</v>
      </c>
      <c r="E5092">
        <v>36.299999999999997</v>
      </c>
      <c r="F5092" t="s">
        <v>916</v>
      </c>
      <c r="G5092">
        <v>3</v>
      </c>
      <c r="H5092">
        <v>1</v>
      </c>
      <c r="I5092" t="s">
        <v>928</v>
      </c>
      <c r="J5092" t="s">
        <v>882</v>
      </c>
      <c r="K5092" t="s">
        <v>913</v>
      </c>
      <c r="L5092">
        <v>34559.910000000003</v>
      </c>
    </row>
    <row r="5093" spans="1:12" x14ac:dyDescent="0.25">
      <c r="A5093" t="s">
        <v>5676</v>
      </c>
      <c r="B5093" t="s">
        <v>5664</v>
      </c>
      <c r="C5093" t="s">
        <v>3295</v>
      </c>
      <c r="D5093">
        <v>18.5</v>
      </c>
      <c r="E5093">
        <v>18.61</v>
      </c>
      <c r="F5093" t="s">
        <v>916</v>
      </c>
      <c r="G5093">
        <v>3</v>
      </c>
      <c r="H5093">
        <v>1</v>
      </c>
      <c r="I5093" t="s">
        <v>861</v>
      </c>
      <c r="J5093" t="s">
        <v>882</v>
      </c>
      <c r="K5093" t="s">
        <v>913</v>
      </c>
      <c r="L5093">
        <v>1204397.3600000001</v>
      </c>
    </row>
    <row r="5094" spans="1:12" x14ac:dyDescent="0.25">
      <c r="A5094" t="s">
        <v>482</v>
      </c>
      <c r="B5094" t="s">
        <v>5664</v>
      </c>
      <c r="C5094" t="s">
        <v>3295</v>
      </c>
      <c r="D5094">
        <v>25.9</v>
      </c>
      <c r="E5094">
        <v>21.3</v>
      </c>
      <c r="F5094" t="s">
        <v>916</v>
      </c>
      <c r="G5094">
        <v>3</v>
      </c>
      <c r="H5094">
        <v>3</v>
      </c>
      <c r="I5094" t="s">
        <v>861</v>
      </c>
      <c r="J5094" t="s">
        <v>882</v>
      </c>
      <c r="K5094" t="s">
        <v>913</v>
      </c>
      <c r="L5094">
        <v>14109130.119999999</v>
      </c>
    </row>
    <row r="5095" spans="1:12" x14ac:dyDescent="0.25">
      <c r="A5095" t="s">
        <v>5677</v>
      </c>
      <c r="B5095" t="s">
        <v>5664</v>
      </c>
      <c r="C5095" t="s">
        <v>3295</v>
      </c>
      <c r="D5095">
        <v>29.1</v>
      </c>
      <c r="E5095">
        <v>27</v>
      </c>
      <c r="F5095" t="s">
        <v>916</v>
      </c>
      <c r="G5095">
        <v>3</v>
      </c>
      <c r="H5095">
        <v>3</v>
      </c>
      <c r="I5095" t="s">
        <v>861</v>
      </c>
      <c r="J5095" t="s">
        <v>882</v>
      </c>
      <c r="K5095" t="s">
        <v>913</v>
      </c>
      <c r="L5095">
        <v>31304.48</v>
      </c>
    </row>
    <row r="5096" spans="1:12" x14ac:dyDescent="0.25">
      <c r="A5096" t="s">
        <v>5678</v>
      </c>
      <c r="B5096" t="s">
        <v>5664</v>
      </c>
      <c r="C5096" t="s">
        <v>3295</v>
      </c>
      <c r="D5096">
        <v>28.4</v>
      </c>
      <c r="E5096">
        <v>24.98</v>
      </c>
      <c r="F5096" t="s">
        <v>916</v>
      </c>
      <c r="G5096">
        <v>2</v>
      </c>
      <c r="H5096">
        <v>1</v>
      </c>
      <c r="I5096" t="s">
        <v>861</v>
      </c>
      <c r="J5096" t="s">
        <v>882</v>
      </c>
      <c r="K5096" t="s">
        <v>913</v>
      </c>
      <c r="L5096">
        <v>8950743.5299999993</v>
      </c>
    </row>
    <row r="5097" spans="1:12" x14ac:dyDescent="0.25">
      <c r="A5097" t="s">
        <v>5679</v>
      </c>
      <c r="B5097" t="s">
        <v>5664</v>
      </c>
      <c r="C5097" t="s">
        <v>3295</v>
      </c>
      <c r="D5097">
        <v>17.8</v>
      </c>
      <c r="E5097">
        <v>35</v>
      </c>
      <c r="F5097" t="s">
        <v>916</v>
      </c>
      <c r="G5097">
        <v>3</v>
      </c>
      <c r="H5097">
        <v>1</v>
      </c>
      <c r="I5097" t="s">
        <v>861</v>
      </c>
      <c r="J5097" t="s">
        <v>882</v>
      </c>
      <c r="K5097" t="s">
        <v>913</v>
      </c>
      <c r="L5097">
        <v>1635119.6</v>
      </c>
    </row>
    <row r="5098" spans="1:12" x14ac:dyDescent="0.25">
      <c r="A5098" t="s">
        <v>5680</v>
      </c>
      <c r="B5098" t="s">
        <v>5664</v>
      </c>
      <c r="C5098" t="s">
        <v>3295</v>
      </c>
      <c r="D5098">
        <v>24.4</v>
      </c>
      <c r="E5098">
        <v>32.200000000000003</v>
      </c>
      <c r="F5098" t="s">
        <v>844</v>
      </c>
      <c r="G5098">
        <v>3</v>
      </c>
      <c r="H5098" t="s">
        <v>844</v>
      </c>
      <c r="I5098" t="s">
        <v>844</v>
      </c>
      <c r="J5098" t="s">
        <v>844</v>
      </c>
      <c r="K5098" t="s">
        <v>913</v>
      </c>
      <c r="L5098" t="s">
        <v>844</v>
      </c>
    </row>
    <row r="5099" spans="1:12" x14ac:dyDescent="0.25">
      <c r="A5099" t="s">
        <v>5681</v>
      </c>
      <c r="B5099" t="s">
        <v>5664</v>
      </c>
      <c r="C5099" t="s">
        <v>3295</v>
      </c>
      <c r="D5099">
        <v>14.2</v>
      </c>
      <c r="E5099">
        <v>12.6</v>
      </c>
      <c r="F5099" t="s">
        <v>865</v>
      </c>
      <c r="G5099">
        <v>3</v>
      </c>
      <c r="H5099">
        <v>2</v>
      </c>
      <c r="I5099" t="s">
        <v>861</v>
      </c>
      <c r="J5099" t="s">
        <v>882</v>
      </c>
      <c r="K5099" t="s">
        <v>913</v>
      </c>
      <c r="L5099">
        <v>7329614.9100000001</v>
      </c>
    </row>
    <row r="5100" spans="1:12" x14ac:dyDescent="0.25">
      <c r="A5100" t="s">
        <v>5682</v>
      </c>
      <c r="B5100" t="s">
        <v>5664</v>
      </c>
      <c r="C5100" t="s">
        <v>3295</v>
      </c>
      <c r="D5100">
        <v>19.399999999999999</v>
      </c>
      <c r="E5100">
        <v>22.5</v>
      </c>
      <c r="F5100" t="s">
        <v>916</v>
      </c>
      <c r="G5100">
        <v>3</v>
      </c>
      <c r="H5100">
        <v>1</v>
      </c>
      <c r="I5100" t="s">
        <v>861</v>
      </c>
      <c r="J5100" t="s">
        <v>882</v>
      </c>
      <c r="K5100" t="s">
        <v>913</v>
      </c>
      <c r="L5100">
        <v>108383.57</v>
      </c>
    </row>
    <row r="5101" spans="1:12" x14ac:dyDescent="0.25">
      <c r="A5101" t="s">
        <v>5683</v>
      </c>
      <c r="B5101" t="s">
        <v>5664</v>
      </c>
      <c r="C5101" t="s">
        <v>3295</v>
      </c>
      <c r="D5101">
        <v>19.100000000000001</v>
      </c>
      <c r="E5101">
        <v>19.5</v>
      </c>
      <c r="F5101" t="s">
        <v>916</v>
      </c>
      <c r="G5101">
        <v>3</v>
      </c>
      <c r="H5101">
        <v>1</v>
      </c>
      <c r="I5101" t="s">
        <v>861</v>
      </c>
      <c r="J5101" t="s">
        <v>882</v>
      </c>
      <c r="K5101" t="s">
        <v>913</v>
      </c>
      <c r="L5101">
        <v>181070.54</v>
      </c>
    </row>
    <row r="5102" spans="1:12" x14ac:dyDescent="0.25">
      <c r="A5102" t="s">
        <v>5684</v>
      </c>
      <c r="B5102" t="s">
        <v>5664</v>
      </c>
      <c r="C5102" t="s">
        <v>3295</v>
      </c>
      <c r="D5102">
        <v>15.8</v>
      </c>
      <c r="E5102">
        <v>31</v>
      </c>
      <c r="F5102" t="s">
        <v>916</v>
      </c>
      <c r="G5102">
        <v>3</v>
      </c>
      <c r="H5102">
        <v>1</v>
      </c>
      <c r="I5102" t="s">
        <v>861</v>
      </c>
      <c r="J5102" t="s">
        <v>882</v>
      </c>
      <c r="K5102" t="s">
        <v>913</v>
      </c>
      <c r="L5102">
        <v>11553.33</v>
      </c>
    </row>
    <row r="5103" spans="1:12" x14ac:dyDescent="0.25">
      <c r="A5103" t="s">
        <v>5685</v>
      </c>
      <c r="B5103" t="s">
        <v>5664</v>
      </c>
      <c r="C5103" t="s">
        <v>3295</v>
      </c>
      <c r="D5103">
        <v>22.6</v>
      </c>
      <c r="E5103">
        <v>24.07</v>
      </c>
      <c r="F5103" t="s">
        <v>916</v>
      </c>
      <c r="G5103">
        <v>3</v>
      </c>
      <c r="H5103">
        <v>1</v>
      </c>
      <c r="I5103" t="s">
        <v>861</v>
      </c>
      <c r="J5103" t="s">
        <v>882</v>
      </c>
      <c r="K5103" t="s">
        <v>913</v>
      </c>
      <c r="L5103">
        <v>6479742.4000000004</v>
      </c>
    </row>
    <row r="5104" spans="1:12" x14ac:dyDescent="0.25">
      <c r="A5104" t="s">
        <v>5686</v>
      </c>
      <c r="B5104" t="s">
        <v>5664</v>
      </c>
      <c r="C5104" t="s">
        <v>3295</v>
      </c>
      <c r="D5104">
        <v>21.3</v>
      </c>
      <c r="E5104">
        <v>31</v>
      </c>
      <c r="F5104" t="s">
        <v>916</v>
      </c>
      <c r="G5104">
        <v>3</v>
      </c>
      <c r="H5104">
        <v>1</v>
      </c>
      <c r="I5104" t="s">
        <v>861</v>
      </c>
      <c r="J5104" t="s">
        <v>882</v>
      </c>
      <c r="K5104" t="s">
        <v>913</v>
      </c>
      <c r="L5104">
        <v>942199.86</v>
      </c>
    </row>
    <row r="5105" spans="1:12" x14ac:dyDescent="0.25">
      <c r="A5105" t="s">
        <v>615</v>
      </c>
      <c r="B5105" t="s">
        <v>5664</v>
      </c>
      <c r="C5105" t="s">
        <v>3295</v>
      </c>
      <c r="D5105">
        <v>26.5</v>
      </c>
      <c r="E5105">
        <v>22.4</v>
      </c>
      <c r="F5105" t="s">
        <v>920</v>
      </c>
      <c r="G5105">
        <v>3</v>
      </c>
      <c r="H5105">
        <v>2</v>
      </c>
      <c r="I5105" t="s">
        <v>861</v>
      </c>
      <c r="J5105" t="s">
        <v>882</v>
      </c>
      <c r="K5105" t="s">
        <v>913</v>
      </c>
      <c r="L5105">
        <v>292817.46999999997</v>
      </c>
    </row>
    <row r="5106" spans="1:12" x14ac:dyDescent="0.25">
      <c r="A5106" t="s">
        <v>13</v>
      </c>
      <c r="B5106" t="s">
        <v>5664</v>
      </c>
      <c r="C5106" t="s">
        <v>3295</v>
      </c>
      <c r="D5106">
        <v>24.3</v>
      </c>
      <c r="E5106">
        <v>18.399999999999999</v>
      </c>
      <c r="F5106" t="s">
        <v>916</v>
      </c>
      <c r="G5106">
        <v>3</v>
      </c>
      <c r="H5106">
        <v>2</v>
      </c>
      <c r="I5106" t="s">
        <v>861</v>
      </c>
      <c r="J5106" t="s">
        <v>882</v>
      </c>
      <c r="K5106" t="s">
        <v>913</v>
      </c>
      <c r="L5106">
        <v>6733599.4699999997</v>
      </c>
    </row>
    <row r="5107" spans="1:12" x14ac:dyDescent="0.25">
      <c r="A5107" t="s">
        <v>5687</v>
      </c>
      <c r="B5107" t="s">
        <v>5664</v>
      </c>
      <c r="C5107" t="s">
        <v>3295</v>
      </c>
      <c r="D5107">
        <v>25.8</v>
      </c>
      <c r="E5107">
        <v>32.17</v>
      </c>
      <c r="F5107" t="s">
        <v>916</v>
      </c>
      <c r="G5107">
        <v>3</v>
      </c>
      <c r="H5107">
        <v>3</v>
      </c>
      <c r="I5107" t="s">
        <v>861</v>
      </c>
      <c r="J5107" t="s">
        <v>882</v>
      </c>
      <c r="K5107" t="s">
        <v>913</v>
      </c>
      <c r="L5107">
        <v>23144273.140000001</v>
      </c>
    </row>
    <row r="5108" spans="1:12" x14ac:dyDescent="0.25">
      <c r="A5108" t="s">
        <v>5688</v>
      </c>
      <c r="B5108" t="s">
        <v>5664</v>
      </c>
      <c r="C5108" t="s">
        <v>3295</v>
      </c>
      <c r="D5108">
        <v>18.100000000000001</v>
      </c>
      <c r="E5108">
        <v>20.61</v>
      </c>
      <c r="F5108" t="s">
        <v>916</v>
      </c>
      <c r="G5108">
        <v>3</v>
      </c>
      <c r="H5108">
        <v>1</v>
      </c>
      <c r="I5108" t="s">
        <v>861</v>
      </c>
      <c r="J5108" t="s">
        <v>882</v>
      </c>
      <c r="K5108" t="s">
        <v>913</v>
      </c>
      <c r="L5108">
        <v>4930715.09</v>
      </c>
    </row>
    <row r="5109" spans="1:12" x14ac:dyDescent="0.25">
      <c r="A5109" t="s">
        <v>5689</v>
      </c>
      <c r="B5109" t="s">
        <v>5664</v>
      </c>
      <c r="C5109" t="s">
        <v>3295</v>
      </c>
      <c r="D5109">
        <v>28.4</v>
      </c>
      <c r="E5109">
        <v>20.68</v>
      </c>
      <c r="F5109" t="s">
        <v>916</v>
      </c>
      <c r="G5109">
        <v>3</v>
      </c>
      <c r="H5109">
        <v>3</v>
      </c>
      <c r="I5109" t="s">
        <v>861</v>
      </c>
      <c r="J5109" t="s">
        <v>882</v>
      </c>
      <c r="K5109" t="s">
        <v>913</v>
      </c>
      <c r="L5109">
        <v>12413847.380000001</v>
      </c>
    </row>
    <row r="5110" spans="1:12" x14ac:dyDescent="0.25">
      <c r="A5110" t="s">
        <v>5690</v>
      </c>
      <c r="B5110" t="s">
        <v>5664</v>
      </c>
      <c r="C5110" t="s">
        <v>3295</v>
      </c>
      <c r="D5110">
        <v>21.6</v>
      </c>
      <c r="E5110">
        <v>20.440000000000001</v>
      </c>
      <c r="F5110" t="s">
        <v>916</v>
      </c>
      <c r="G5110">
        <v>3</v>
      </c>
      <c r="H5110">
        <v>1</v>
      </c>
      <c r="I5110" t="s">
        <v>861</v>
      </c>
      <c r="J5110" t="s">
        <v>882</v>
      </c>
      <c r="K5110" t="s">
        <v>913</v>
      </c>
      <c r="L5110">
        <v>7678484.0700000003</v>
      </c>
    </row>
    <row r="5111" spans="1:12" x14ac:dyDescent="0.25">
      <c r="A5111" t="s">
        <v>5691</v>
      </c>
      <c r="B5111" t="s">
        <v>5664</v>
      </c>
      <c r="C5111" t="s">
        <v>3295</v>
      </c>
      <c r="D5111">
        <v>19.399999999999999</v>
      </c>
      <c r="E5111">
        <v>25.3</v>
      </c>
      <c r="F5111" t="s">
        <v>916</v>
      </c>
      <c r="G5111">
        <v>3</v>
      </c>
      <c r="H5111">
        <v>1</v>
      </c>
      <c r="I5111" t="s">
        <v>861</v>
      </c>
      <c r="J5111" t="s">
        <v>882</v>
      </c>
      <c r="K5111" t="s">
        <v>913</v>
      </c>
      <c r="L5111" t="s">
        <v>844</v>
      </c>
    </row>
    <row r="5112" spans="1:12" x14ac:dyDescent="0.25">
      <c r="A5112" t="s">
        <v>5692</v>
      </c>
      <c r="B5112" t="s">
        <v>5664</v>
      </c>
      <c r="C5112" t="s">
        <v>3295</v>
      </c>
      <c r="D5112">
        <v>18.100000000000001</v>
      </c>
      <c r="E5112">
        <v>15</v>
      </c>
      <c r="F5112" t="s">
        <v>860</v>
      </c>
      <c r="G5112">
        <v>1</v>
      </c>
      <c r="H5112">
        <v>1</v>
      </c>
      <c r="I5112" t="s">
        <v>861</v>
      </c>
      <c r="J5112" t="s">
        <v>882</v>
      </c>
      <c r="K5112" t="s">
        <v>913</v>
      </c>
      <c r="L5112">
        <v>2265.15</v>
      </c>
    </row>
    <row r="5113" spans="1:12" x14ac:dyDescent="0.25">
      <c r="A5113" t="s">
        <v>168</v>
      </c>
      <c r="B5113" t="s">
        <v>5664</v>
      </c>
      <c r="C5113" t="s">
        <v>3295</v>
      </c>
      <c r="D5113">
        <v>23.4</v>
      </c>
      <c r="E5113">
        <v>23.9</v>
      </c>
      <c r="F5113" t="s">
        <v>916</v>
      </c>
      <c r="G5113">
        <v>3</v>
      </c>
      <c r="H5113">
        <v>3</v>
      </c>
      <c r="I5113" t="s">
        <v>861</v>
      </c>
      <c r="J5113" t="s">
        <v>882</v>
      </c>
      <c r="K5113" t="s">
        <v>913</v>
      </c>
      <c r="L5113">
        <v>3806294.97</v>
      </c>
    </row>
    <row r="5114" spans="1:12" x14ac:dyDescent="0.25">
      <c r="A5114" t="s">
        <v>5693</v>
      </c>
      <c r="B5114" t="s">
        <v>5664</v>
      </c>
      <c r="C5114" t="s">
        <v>3295</v>
      </c>
      <c r="D5114">
        <v>26.4</v>
      </c>
      <c r="E5114">
        <v>25.5</v>
      </c>
      <c r="F5114" t="s">
        <v>916</v>
      </c>
      <c r="G5114">
        <v>3</v>
      </c>
      <c r="H5114">
        <v>3</v>
      </c>
      <c r="I5114" t="s">
        <v>861</v>
      </c>
      <c r="J5114" t="s">
        <v>882</v>
      </c>
      <c r="K5114" t="s">
        <v>913</v>
      </c>
      <c r="L5114">
        <v>1036783.61</v>
      </c>
    </row>
    <row r="5115" spans="1:12" x14ac:dyDescent="0.25">
      <c r="A5115" t="s">
        <v>5694</v>
      </c>
      <c r="B5115" t="s">
        <v>5664</v>
      </c>
      <c r="C5115" t="s">
        <v>3295</v>
      </c>
      <c r="D5115">
        <v>20.100000000000001</v>
      </c>
      <c r="E5115">
        <v>31</v>
      </c>
      <c r="F5115" t="s">
        <v>916</v>
      </c>
      <c r="G5115">
        <v>3</v>
      </c>
      <c r="H5115">
        <v>1</v>
      </c>
      <c r="I5115" t="s">
        <v>861</v>
      </c>
      <c r="J5115" t="s">
        <v>882</v>
      </c>
      <c r="K5115" t="s">
        <v>913</v>
      </c>
      <c r="L5115">
        <v>465229.13</v>
      </c>
    </row>
    <row r="5116" spans="1:12" x14ac:dyDescent="0.25">
      <c r="A5116" t="s">
        <v>14</v>
      </c>
      <c r="B5116" t="s">
        <v>5664</v>
      </c>
      <c r="C5116" t="s">
        <v>3295</v>
      </c>
      <c r="D5116">
        <v>29.3</v>
      </c>
      <c r="E5116">
        <v>23.33</v>
      </c>
      <c r="F5116" t="s">
        <v>867</v>
      </c>
      <c r="G5116">
        <v>2</v>
      </c>
      <c r="H5116">
        <v>3</v>
      </c>
      <c r="I5116" t="s">
        <v>928</v>
      </c>
      <c r="J5116" t="s">
        <v>882</v>
      </c>
      <c r="K5116" t="s">
        <v>913</v>
      </c>
      <c r="L5116">
        <v>15353264.33</v>
      </c>
    </row>
    <row r="5117" spans="1:12" x14ac:dyDescent="0.25">
      <c r="A5117" t="s">
        <v>5695</v>
      </c>
      <c r="B5117" t="s">
        <v>5664</v>
      </c>
      <c r="C5117" t="s">
        <v>3295</v>
      </c>
      <c r="D5117">
        <v>24.4</v>
      </c>
      <c r="E5117">
        <v>27</v>
      </c>
      <c r="F5117" t="s">
        <v>916</v>
      </c>
      <c r="G5117">
        <v>3</v>
      </c>
      <c r="H5117">
        <v>1</v>
      </c>
      <c r="I5117" t="s">
        <v>861</v>
      </c>
      <c r="J5117" t="s">
        <v>882</v>
      </c>
      <c r="K5117" t="s">
        <v>913</v>
      </c>
      <c r="L5117" t="s">
        <v>844</v>
      </c>
    </row>
    <row r="5118" spans="1:12" x14ac:dyDescent="0.25">
      <c r="A5118" t="s">
        <v>5696</v>
      </c>
      <c r="B5118" t="s">
        <v>5664</v>
      </c>
      <c r="C5118" t="s">
        <v>3295</v>
      </c>
      <c r="D5118">
        <v>34.4</v>
      </c>
      <c r="E5118">
        <v>16.399999999999999</v>
      </c>
      <c r="F5118" t="s">
        <v>860</v>
      </c>
      <c r="G5118">
        <v>1</v>
      </c>
      <c r="H5118">
        <v>3</v>
      </c>
      <c r="I5118" t="s">
        <v>861</v>
      </c>
      <c r="J5118" t="s">
        <v>882</v>
      </c>
      <c r="K5118" t="s">
        <v>913</v>
      </c>
      <c r="L5118">
        <v>3836185.44</v>
      </c>
    </row>
    <row r="5119" spans="1:12" x14ac:dyDescent="0.25">
      <c r="A5119" t="s">
        <v>5697</v>
      </c>
      <c r="B5119" t="s">
        <v>5664</v>
      </c>
      <c r="C5119" t="s">
        <v>3295</v>
      </c>
      <c r="D5119">
        <v>17.7</v>
      </c>
      <c r="E5119">
        <v>33.479999999999997</v>
      </c>
      <c r="F5119" t="s">
        <v>916</v>
      </c>
      <c r="G5119">
        <v>3</v>
      </c>
      <c r="H5119">
        <v>1</v>
      </c>
      <c r="I5119" t="s">
        <v>861</v>
      </c>
      <c r="J5119" t="s">
        <v>882</v>
      </c>
      <c r="K5119" t="s">
        <v>913</v>
      </c>
      <c r="L5119">
        <v>1902624.72</v>
      </c>
    </row>
    <row r="5120" spans="1:12" x14ac:dyDescent="0.25">
      <c r="A5120" t="s">
        <v>5698</v>
      </c>
      <c r="B5120" t="s">
        <v>5664</v>
      </c>
      <c r="C5120" t="s">
        <v>3295</v>
      </c>
      <c r="D5120">
        <v>12.6</v>
      </c>
      <c r="E5120">
        <v>39.4</v>
      </c>
      <c r="F5120" t="s">
        <v>916</v>
      </c>
      <c r="G5120">
        <v>3</v>
      </c>
      <c r="H5120">
        <v>1</v>
      </c>
      <c r="I5120" t="s">
        <v>861</v>
      </c>
      <c r="J5120" t="s">
        <v>882</v>
      </c>
      <c r="K5120" t="s">
        <v>913</v>
      </c>
      <c r="L5120">
        <v>375644.56</v>
      </c>
    </row>
    <row r="5121" spans="1:12" x14ac:dyDescent="0.25">
      <c r="A5121" t="s">
        <v>5699</v>
      </c>
      <c r="B5121" t="s">
        <v>5664</v>
      </c>
      <c r="C5121" t="s">
        <v>3295</v>
      </c>
      <c r="D5121">
        <v>22.5</v>
      </c>
      <c r="E5121">
        <v>50.04</v>
      </c>
      <c r="F5121" t="s">
        <v>916</v>
      </c>
      <c r="G5121">
        <v>3</v>
      </c>
      <c r="H5121">
        <v>1</v>
      </c>
      <c r="I5121" t="s">
        <v>928</v>
      </c>
      <c r="J5121" t="s">
        <v>882</v>
      </c>
      <c r="K5121" t="s">
        <v>913</v>
      </c>
      <c r="L5121">
        <v>815796.1</v>
      </c>
    </row>
    <row r="5122" spans="1:12" x14ac:dyDescent="0.25">
      <c r="A5122" t="s">
        <v>5700</v>
      </c>
      <c r="B5122" t="s">
        <v>5664</v>
      </c>
      <c r="C5122" t="s">
        <v>3295</v>
      </c>
      <c r="D5122">
        <v>15.6</v>
      </c>
      <c r="E5122">
        <v>47.1</v>
      </c>
      <c r="F5122" t="s">
        <v>916</v>
      </c>
      <c r="G5122">
        <v>3</v>
      </c>
      <c r="H5122">
        <v>1</v>
      </c>
      <c r="I5122" t="s">
        <v>861</v>
      </c>
      <c r="J5122" t="s">
        <v>882</v>
      </c>
      <c r="K5122" t="s">
        <v>913</v>
      </c>
      <c r="L5122">
        <v>6192075.0700000003</v>
      </c>
    </row>
    <row r="5123" spans="1:12" x14ac:dyDescent="0.25">
      <c r="A5123" t="s">
        <v>5701</v>
      </c>
      <c r="B5123" t="s">
        <v>5664</v>
      </c>
      <c r="C5123" t="s">
        <v>3295</v>
      </c>
      <c r="D5123">
        <v>18</v>
      </c>
      <c r="E5123">
        <v>45.08</v>
      </c>
      <c r="F5123" t="s">
        <v>916</v>
      </c>
      <c r="G5123">
        <v>3</v>
      </c>
      <c r="H5123">
        <v>1</v>
      </c>
      <c r="I5123" t="s">
        <v>861</v>
      </c>
      <c r="J5123" t="s">
        <v>882</v>
      </c>
      <c r="K5123" t="s">
        <v>913</v>
      </c>
      <c r="L5123">
        <v>404989.73</v>
      </c>
    </row>
    <row r="5124" spans="1:12" x14ac:dyDescent="0.25">
      <c r="A5124" t="s">
        <v>5702</v>
      </c>
      <c r="B5124" t="s">
        <v>5664</v>
      </c>
      <c r="C5124" t="s">
        <v>3295</v>
      </c>
      <c r="D5124">
        <v>20.100000000000001</v>
      </c>
      <c r="E5124">
        <v>55.18</v>
      </c>
      <c r="F5124" t="s">
        <v>916</v>
      </c>
      <c r="G5124">
        <v>3</v>
      </c>
      <c r="H5124">
        <v>1</v>
      </c>
      <c r="I5124" t="s">
        <v>861</v>
      </c>
      <c r="J5124" t="s">
        <v>882</v>
      </c>
      <c r="K5124" t="s">
        <v>913</v>
      </c>
      <c r="L5124">
        <v>2079510.44</v>
      </c>
    </row>
    <row r="5125" spans="1:12" x14ac:dyDescent="0.25">
      <c r="A5125" t="s">
        <v>5703</v>
      </c>
      <c r="B5125" t="s">
        <v>5664</v>
      </c>
      <c r="C5125" t="s">
        <v>3295</v>
      </c>
      <c r="D5125">
        <v>17.5</v>
      </c>
      <c r="E5125">
        <v>45.08</v>
      </c>
      <c r="F5125" t="s">
        <v>916</v>
      </c>
      <c r="G5125">
        <v>3</v>
      </c>
      <c r="H5125">
        <v>1</v>
      </c>
      <c r="I5125" t="s">
        <v>861</v>
      </c>
      <c r="J5125" t="s">
        <v>882</v>
      </c>
      <c r="K5125" t="s">
        <v>913</v>
      </c>
      <c r="L5125">
        <v>671345.15</v>
      </c>
    </row>
    <row r="5126" spans="1:12" x14ac:dyDescent="0.25">
      <c r="A5126" t="s">
        <v>5704</v>
      </c>
      <c r="B5126" t="s">
        <v>5664</v>
      </c>
      <c r="C5126" t="s">
        <v>3295</v>
      </c>
      <c r="D5126">
        <v>18.100000000000001</v>
      </c>
      <c r="E5126">
        <v>29.9</v>
      </c>
      <c r="F5126" t="s">
        <v>916</v>
      </c>
      <c r="G5126">
        <v>3</v>
      </c>
      <c r="H5126">
        <v>1</v>
      </c>
      <c r="I5126" t="s">
        <v>861</v>
      </c>
      <c r="J5126" t="s">
        <v>882</v>
      </c>
      <c r="K5126" t="s">
        <v>913</v>
      </c>
      <c r="L5126">
        <v>1870.77</v>
      </c>
    </row>
    <row r="5127" spans="1:12" x14ac:dyDescent="0.25">
      <c r="A5127" t="s">
        <v>5705</v>
      </c>
      <c r="B5127" t="s">
        <v>5664</v>
      </c>
      <c r="C5127" t="s">
        <v>3295</v>
      </c>
      <c r="D5127">
        <v>25.3</v>
      </c>
      <c r="E5127">
        <v>27</v>
      </c>
      <c r="F5127" t="s">
        <v>1131</v>
      </c>
      <c r="G5127">
        <v>2</v>
      </c>
      <c r="H5127">
        <v>1</v>
      </c>
      <c r="I5127" t="s">
        <v>861</v>
      </c>
      <c r="J5127" t="s">
        <v>882</v>
      </c>
      <c r="K5127" t="s">
        <v>913</v>
      </c>
      <c r="L5127">
        <v>11321309.75</v>
      </c>
    </row>
    <row r="5128" spans="1:12" x14ac:dyDescent="0.25">
      <c r="A5128" t="s">
        <v>75</v>
      </c>
      <c r="B5128" t="s">
        <v>5664</v>
      </c>
      <c r="C5128" t="s">
        <v>3295</v>
      </c>
      <c r="D5128">
        <v>31.4</v>
      </c>
      <c r="E5128">
        <v>23.93</v>
      </c>
      <c r="F5128" t="s">
        <v>984</v>
      </c>
      <c r="G5128">
        <v>3</v>
      </c>
      <c r="H5128">
        <v>3</v>
      </c>
      <c r="I5128" t="s">
        <v>861</v>
      </c>
      <c r="J5128" t="s">
        <v>882</v>
      </c>
      <c r="K5128" t="s">
        <v>913</v>
      </c>
      <c r="L5128">
        <v>39488711.640000001</v>
      </c>
    </row>
    <row r="5129" spans="1:12" x14ac:dyDescent="0.25">
      <c r="A5129" t="s">
        <v>5706</v>
      </c>
      <c r="B5129" t="s">
        <v>5664</v>
      </c>
      <c r="C5129" t="s">
        <v>3295</v>
      </c>
      <c r="D5129">
        <v>25.9</v>
      </c>
      <c r="E5129">
        <v>20.8</v>
      </c>
      <c r="F5129" t="s">
        <v>918</v>
      </c>
      <c r="G5129">
        <v>3</v>
      </c>
      <c r="H5129">
        <v>2</v>
      </c>
      <c r="I5129" t="s">
        <v>861</v>
      </c>
      <c r="J5129" t="s">
        <v>882</v>
      </c>
      <c r="K5129" t="s">
        <v>913</v>
      </c>
      <c r="L5129">
        <v>3891210.17</v>
      </c>
    </row>
    <row r="5130" spans="1:12" x14ac:dyDescent="0.25">
      <c r="A5130" t="s">
        <v>76</v>
      </c>
      <c r="B5130" t="s">
        <v>5664</v>
      </c>
      <c r="C5130" t="s">
        <v>3295</v>
      </c>
      <c r="D5130">
        <v>34.6</v>
      </c>
      <c r="E5130">
        <v>17.149999999999999</v>
      </c>
      <c r="F5130" t="s">
        <v>1131</v>
      </c>
      <c r="G5130">
        <v>3</v>
      </c>
      <c r="H5130">
        <v>2</v>
      </c>
      <c r="I5130" t="s">
        <v>861</v>
      </c>
      <c r="J5130" t="s">
        <v>882</v>
      </c>
      <c r="K5130" t="s">
        <v>913</v>
      </c>
      <c r="L5130">
        <v>19613139.170000002</v>
      </c>
    </row>
    <row r="5131" spans="1:12" x14ac:dyDescent="0.25">
      <c r="A5131" t="s">
        <v>758</v>
      </c>
      <c r="B5131" t="s">
        <v>5664</v>
      </c>
      <c r="C5131" t="s">
        <v>3295</v>
      </c>
      <c r="D5131">
        <v>28.2</v>
      </c>
      <c r="E5131">
        <v>19.11</v>
      </c>
      <c r="F5131" t="s">
        <v>918</v>
      </c>
      <c r="G5131">
        <v>3</v>
      </c>
      <c r="H5131">
        <v>3</v>
      </c>
      <c r="I5131" t="s">
        <v>861</v>
      </c>
      <c r="J5131" t="s">
        <v>933</v>
      </c>
      <c r="K5131" t="s">
        <v>913</v>
      </c>
      <c r="L5131">
        <v>16401945.75</v>
      </c>
    </row>
    <row r="5132" spans="1:12" x14ac:dyDescent="0.25">
      <c r="A5132" t="s">
        <v>5707</v>
      </c>
      <c r="B5132" t="s">
        <v>5664</v>
      </c>
      <c r="C5132" t="s">
        <v>3295</v>
      </c>
      <c r="D5132">
        <v>26.2</v>
      </c>
      <c r="E5132">
        <v>17.899999999999999</v>
      </c>
      <c r="F5132" t="s">
        <v>860</v>
      </c>
      <c r="G5132">
        <v>3</v>
      </c>
      <c r="H5132">
        <v>1</v>
      </c>
      <c r="I5132" t="s">
        <v>861</v>
      </c>
      <c r="J5132" t="s">
        <v>882</v>
      </c>
      <c r="K5132" t="s">
        <v>913</v>
      </c>
      <c r="L5132">
        <v>3122296.6</v>
      </c>
    </row>
    <row r="5133" spans="1:12" x14ac:dyDescent="0.25">
      <c r="A5133" t="s">
        <v>153</v>
      </c>
      <c r="B5133" t="s">
        <v>5664</v>
      </c>
      <c r="C5133" t="s">
        <v>3295</v>
      </c>
      <c r="D5133">
        <v>31.5</v>
      </c>
      <c r="E5133">
        <v>17.68</v>
      </c>
      <c r="F5133" t="s">
        <v>916</v>
      </c>
      <c r="G5133">
        <v>3</v>
      </c>
      <c r="H5133">
        <v>3</v>
      </c>
      <c r="I5133" t="s">
        <v>861</v>
      </c>
      <c r="J5133" t="s">
        <v>882</v>
      </c>
      <c r="K5133" t="s">
        <v>913</v>
      </c>
      <c r="L5133">
        <v>28413443.559999999</v>
      </c>
    </row>
    <row r="5134" spans="1:12" x14ac:dyDescent="0.25">
      <c r="A5134" t="s">
        <v>5708</v>
      </c>
      <c r="B5134" t="s">
        <v>5664</v>
      </c>
      <c r="C5134" t="s">
        <v>3295</v>
      </c>
      <c r="D5134">
        <v>26.5</v>
      </c>
      <c r="E5134">
        <v>22.5</v>
      </c>
      <c r="F5134" t="s">
        <v>1131</v>
      </c>
      <c r="G5134">
        <v>3</v>
      </c>
      <c r="H5134">
        <v>1</v>
      </c>
      <c r="I5134" t="s">
        <v>861</v>
      </c>
      <c r="J5134" t="s">
        <v>882</v>
      </c>
      <c r="K5134" t="s">
        <v>913</v>
      </c>
      <c r="L5134">
        <v>591120.51</v>
      </c>
    </row>
    <row r="5135" spans="1:12" x14ac:dyDescent="0.25">
      <c r="A5135" t="s">
        <v>497</v>
      </c>
      <c r="B5135" t="s">
        <v>5664</v>
      </c>
      <c r="C5135" t="s">
        <v>3295</v>
      </c>
      <c r="D5135">
        <v>28.7</v>
      </c>
      <c r="E5135">
        <v>30.16</v>
      </c>
      <c r="F5135" t="s">
        <v>1131</v>
      </c>
      <c r="G5135">
        <v>3</v>
      </c>
      <c r="H5135">
        <v>1</v>
      </c>
      <c r="I5135" t="s">
        <v>861</v>
      </c>
      <c r="J5135" t="s">
        <v>882</v>
      </c>
      <c r="K5135" t="s">
        <v>913</v>
      </c>
      <c r="L5135">
        <v>413664.86</v>
      </c>
    </row>
    <row r="5136" spans="1:12" x14ac:dyDescent="0.25">
      <c r="A5136" t="s">
        <v>5709</v>
      </c>
      <c r="B5136" t="s">
        <v>5664</v>
      </c>
      <c r="C5136" t="s">
        <v>3295</v>
      </c>
      <c r="D5136">
        <v>25.6</v>
      </c>
      <c r="E5136">
        <v>30.5</v>
      </c>
      <c r="F5136" t="s">
        <v>1131</v>
      </c>
      <c r="G5136">
        <v>3</v>
      </c>
      <c r="H5136">
        <v>1</v>
      </c>
      <c r="I5136" t="s">
        <v>861</v>
      </c>
      <c r="J5136" t="s">
        <v>882</v>
      </c>
      <c r="K5136" t="s">
        <v>913</v>
      </c>
      <c r="L5136">
        <v>2810164.27</v>
      </c>
    </row>
    <row r="5137" spans="1:12" x14ac:dyDescent="0.25">
      <c r="A5137" t="s">
        <v>5710</v>
      </c>
      <c r="B5137" t="s">
        <v>5664</v>
      </c>
      <c r="C5137" t="s">
        <v>3295</v>
      </c>
      <c r="D5137">
        <v>26.9</v>
      </c>
      <c r="E5137">
        <v>22.7</v>
      </c>
      <c r="F5137" t="s">
        <v>1131</v>
      </c>
      <c r="G5137">
        <v>3</v>
      </c>
      <c r="H5137">
        <v>1</v>
      </c>
      <c r="I5137" t="s">
        <v>861</v>
      </c>
      <c r="J5137" t="s">
        <v>882</v>
      </c>
      <c r="K5137" t="s">
        <v>868</v>
      </c>
      <c r="L5137">
        <v>37892.03</v>
      </c>
    </row>
    <row r="5138" spans="1:12" x14ac:dyDescent="0.25">
      <c r="A5138" t="s">
        <v>5711</v>
      </c>
      <c r="B5138" t="s">
        <v>5664</v>
      </c>
      <c r="C5138" t="s">
        <v>3295</v>
      </c>
      <c r="D5138">
        <v>23.7</v>
      </c>
      <c r="E5138">
        <v>20.100000000000001</v>
      </c>
      <c r="F5138" t="s">
        <v>916</v>
      </c>
      <c r="G5138">
        <v>3</v>
      </c>
      <c r="H5138">
        <v>1</v>
      </c>
      <c r="I5138" t="s">
        <v>861</v>
      </c>
      <c r="J5138" t="s">
        <v>882</v>
      </c>
      <c r="K5138" t="s">
        <v>913</v>
      </c>
      <c r="L5138">
        <v>1285795.1499999999</v>
      </c>
    </row>
    <row r="5139" spans="1:12" x14ac:dyDescent="0.25">
      <c r="A5139" t="s">
        <v>5712</v>
      </c>
      <c r="B5139" t="s">
        <v>5713</v>
      </c>
      <c r="C5139" t="s">
        <v>3295</v>
      </c>
      <c r="D5139">
        <v>25.7</v>
      </c>
      <c r="E5139">
        <v>32.4</v>
      </c>
      <c r="F5139" t="s">
        <v>916</v>
      </c>
      <c r="G5139">
        <v>2</v>
      </c>
      <c r="H5139">
        <v>1</v>
      </c>
      <c r="I5139" t="s">
        <v>861</v>
      </c>
      <c r="J5139" t="s">
        <v>882</v>
      </c>
      <c r="K5139" t="s">
        <v>863</v>
      </c>
      <c r="L5139">
        <v>1446786.72</v>
      </c>
    </row>
    <row r="5140" spans="1:12" x14ac:dyDescent="0.25">
      <c r="A5140" t="s">
        <v>5714</v>
      </c>
      <c r="B5140" t="s">
        <v>5713</v>
      </c>
      <c r="C5140" t="s">
        <v>3295</v>
      </c>
      <c r="D5140">
        <v>19</v>
      </c>
      <c r="E5140">
        <v>25.18</v>
      </c>
      <c r="F5140" t="s">
        <v>916</v>
      </c>
      <c r="G5140">
        <v>3</v>
      </c>
      <c r="H5140">
        <v>1</v>
      </c>
      <c r="I5140" t="s">
        <v>861</v>
      </c>
      <c r="J5140" t="s">
        <v>882</v>
      </c>
      <c r="K5140" t="s">
        <v>863</v>
      </c>
      <c r="L5140">
        <v>1651176.93</v>
      </c>
    </row>
    <row r="5141" spans="1:12" x14ac:dyDescent="0.25">
      <c r="A5141" t="s">
        <v>5715</v>
      </c>
      <c r="B5141" t="s">
        <v>5713</v>
      </c>
      <c r="C5141" t="s">
        <v>3295</v>
      </c>
      <c r="D5141">
        <v>17.100000000000001</v>
      </c>
      <c r="E5141">
        <v>19.48</v>
      </c>
      <c r="F5141" t="s">
        <v>865</v>
      </c>
      <c r="G5141">
        <v>2</v>
      </c>
      <c r="H5141">
        <v>1</v>
      </c>
      <c r="I5141" t="s">
        <v>861</v>
      </c>
      <c r="J5141" t="s">
        <v>882</v>
      </c>
      <c r="K5141" t="s">
        <v>863</v>
      </c>
      <c r="L5141">
        <v>2477905.9500000002</v>
      </c>
    </row>
    <row r="5142" spans="1:12" x14ac:dyDescent="0.25">
      <c r="A5142" t="s">
        <v>5716</v>
      </c>
      <c r="B5142" t="s">
        <v>5713</v>
      </c>
      <c r="C5142" t="s">
        <v>3295</v>
      </c>
      <c r="D5142">
        <v>19</v>
      </c>
      <c r="E5142">
        <v>23.6</v>
      </c>
      <c r="F5142" t="s">
        <v>867</v>
      </c>
      <c r="G5142">
        <v>2</v>
      </c>
      <c r="H5142">
        <v>1</v>
      </c>
      <c r="I5142" t="s">
        <v>861</v>
      </c>
      <c r="J5142" t="s">
        <v>882</v>
      </c>
      <c r="K5142" t="s">
        <v>863</v>
      </c>
      <c r="L5142">
        <v>9110671.4199999999</v>
      </c>
    </row>
    <row r="5143" spans="1:12" x14ac:dyDescent="0.25">
      <c r="A5143" t="s">
        <v>5717</v>
      </c>
      <c r="B5143" t="s">
        <v>5713</v>
      </c>
      <c r="C5143" t="s">
        <v>3295</v>
      </c>
      <c r="D5143">
        <v>15.5</v>
      </c>
      <c r="E5143">
        <v>19.399999999999999</v>
      </c>
      <c r="F5143" t="s">
        <v>865</v>
      </c>
      <c r="G5143">
        <v>2</v>
      </c>
      <c r="H5143">
        <v>3</v>
      </c>
      <c r="I5143" t="s">
        <v>861</v>
      </c>
      <c r="J5143" t="s">
        <v>882</v>
      </c>
      <c r="K5143" t="s">
        <v>863</v>
      </c>
      <c r="L5143">
        <v>65375.12</v>
      </c>
    </row>
    <row r="5144" spans="1:12" x14ac:dyDescent="0.25">
      <c r="A5144" t="s">
        <v>5718</v>
      </c>
      <c r="B5144" t="s">
        <v>5713</v>
      </c>
      <c r="C5144" t="s">
        <v>3295</v>
      </c>
      <c r="D5144">
        <v>20</v>
      </c>
      <c r="E5144">
        <v>19.45</v>
      </c>
      <c r="F5144" t="s">
        <v>865</v>
      </c>
      <c r="G5144">
        <v>2</v>
      </c>
      <c r="H5144">
        <v>1</v>
      </c>
      <c r="I5144" t="s">
        <v>861</v>
      </c>
      <c r="J5144" t="s">
        <v>882</v>
      </c>
      <c r="K5144" t="s">
        <v>863</v>
      </c>
      <c r="L5144">
        <v>7293437.6699999999</v>
      </c>
    </row>
    <row r="5145" spans="1:12" x14ac:dyDescent="0.25">
      <c r="A5145" t="s">
        <v>5719</v>
      </c>
      <c r="B5145" t="s">
        <v>5713</v>
      </c>
      <c r="C5145" t="s">
        <v>3295</v>
      </c>
      <c r="D5145">
        <v>20.100000000000001</v>
      </c>
      <c r="E5145">
        <v>12.7</v>
      </c>
      <c r="F5145" t="s">
        <v>920</v>
      </c>
      <c r="G5145">
        <v>3</v>
      </c>
      <c r="H5145">
        <v>1</v>
      </c>
      <c r="I5145" t="s">
        <v>861</v>
      </c>
      <c r="J5145" t="s">
        <v>882</v>
      </c>
      <c r="K5145" t="s">
        <v>863</v>
      </c>
      <c r="L5145">
        <v>1062229.72</v>
      </c>
    </row>
    <row r="5146" spans="1:12" x14ac:dyDescent="0.25">
      <c r="A5146" t="s">
        <v>5720</v>
      </c>
      <c r="B5146" t="s">
        <v>5713</v>
      </c>
      <c r="C5146" t="s">
        <v>3295</v>
      </c>
      <c r="D5146">
        <v>20.2</v>
      </c>
      <c r="E5146">
        <v>15.2</v>
      </c>
      <c r="F5146" t="s">
        <v>920</v>
      </c>
      <c r="G5146">
        <v>2</v>
      </c>
      <c r="H5146">
        <v>1</v>
      </c>
      <c r="I5146" t="s">
        <v>861</v>
      </c>
      <c r="J5146" t="s">
        <v>882</v>
      </c>
      <c r="K5146" t="s">
        <v>863</v>
      </c>
      <c r="L5146">
        <v>2174337.34</v>
      </c>
    </row>
    <row r="5147" spans="1:12" x14ac:dyDescent="0.25">
      <c r="A5147" t="s">
        <v>5721</v>
      </c>
      <c r="B5147" t="s">
        <v>5713</v>
      </c>
      <c r="C5147" t="s">
        <v>3295</v>
      </c>
      <c r="D5147">
        <v>25.4</v>
      </c>
      <c r="E5147">
        <v>23.3</v>
      </c>
      <c r="F5147" t="s">
        <v>865</v>
      </c>
      <c r="G5147">
        <v>2</v>
      </c>
      <c r="H5147">
        <v>1</v>
      </c>
      <c r="I5147" t="s">
        <v>928</v>
      </c>
      <c r="J5147" t="s">
        <v>882</v>
      </c>
      <c r="K5147" t="s">
        <v>868</v>
      </c>
      <c r="L5147">
        <v>1144740.06</v>
      </c>
    </row>
    <row r="5148" spans="1:12" x14ac:dyDescent="0.25">
      <c r="A5148" t="s">
        <v>5722</v>
      </c>
      <c r="B5148" t="s">
        <v>5713</v>
      </c>
      <c r="C5148" t="s">
        <v>3295</v>
      </c>
      <c r="D5148">
        <v>15.4</v>
      </c>
      <c r="E5148">
        <v>16</v>
      </c>
      <c r="F5148" t="s">
        <v>920</v>
      </c>
      <c r="G5148">
        <v>3</v>
      </c>
      <c r="H5148">
        <v>1</v>
      </c>
      <c r="I5148" t="s">
        <v>928</v>
      </c>
      <c r="J5148" t="s">
        <v>882</v>
      </c>
      <c r="K5148" t="s">
        <v>868</v>
      </c>
      <c r="L5148">
        <v>554755.06999999995</v>
      </c>
    </row>
    <row r="5149" spans="1:12" x14ac:dyDescent="0.25">
      <c r="A5149" t="s">
        <v>5723</v>
      </c>
      <c r="B5149" t="s">
        <v>5713</v>
      </c>
      <c r="C5149" t="s">
        <v>3295</v>
      </c>
      <c r="D5149">
        <v>19.3</v>
      </c>
      <c r="E5149">
        <v>18.100000000000001</v>
      </c>
      <c r="F5149" t="s">
        <v>865</v>
      </c>
      <c r="G5149">
        <v>2</v>
      </c>
      <c r="H5149">
        <v>1</v>
      </c>
      <c r="I5149" t="s">
        <v>928</v>
      </c>
      <c r="J5149" t="s">
        <v>882</v>
      </c>
      <c r="K5149" t="s">
        <v>863</v>
      </c>
      <c r="L5149">
        <v>793361.3</v>
      </c>
    </row>
    <row r="5150" spans="1:12" x14ac:dyDescent="0.25">
      <c r="A5150" t="s">
        <v>5724</v>
      </c>
      <c r="B5150" t="s">
        <v>5713</v>
      </c>
      <c r="C5150" t="s">
        <v>3295</v>
      </c>
      <c r="D5150">
        <v>13.3</v>
      </c>
      <c r="E5150">
        <v>21</v>
      </c>
      <c r="F5150" t="s">
        <v>916</v>
      </c>
      <c r="G5150">
        <v>2</v>
      </c>
      <c r="H5150">
        <v>1</v>
      </c>
      <c r="I5150" t="s">
        <v>861</v>
      </c>
      <c r="J5150" t="s">
        <v>882</v>
      </c>
      <c r="K5150" t="s">
        <v>863</v>
      </c>
      <c r="L5150">
        <v>188372.16</v>
      </c>
    </row>
    <row r="5151" spans="1:12" x14ac:dyDescent="0.25">
      <c r="A5151" t="s">
        <v>5725</v>
      </c>
      <c r="B5151" t="s">
        <v>5713</v>
      </c>
      <c r="C5151" t="s">
        <v>3295</v>
      </c>
      <c r="D5151">
        <v>25.8</v>
      </c>
      <c r="E5151">
        <v>20.8</v>
      </c>
      <c r="F5151" t="s">
        <v>865</v>
      </c>
      <c r="G5151">
        <v>2</v>
      </c>
      <c r="H5151">
        <v>1</v>
      </c>
      <c r="I5151" t="s">
        <v>861</v>
      </c>
      <c r="J5151" t="s">
        <v>882</v>
      </c>
      <c r="K5151" t="s">
        <v>863</v>
      </c>
      <c r="L5151">
        <v>1018879.12</v>
      </c>
    </row>
    <row r="5152" spans="1:12" x14ac:dyDescent="0.25">
      <c r="A5152" t="s">
        <v>5726</v>
      </c>
      <c r="B5152" t="s">
        <v>5713</v>
      </c>
      <c r="C5152" t="s">
        <v>3295</v>
      </c>
      <c r="D5152">
        <v>17.3</v>
      </c>
      <c r="E5152">
        <v>23.91</v>
      </c>
      <c r="F5152" t="s">
        <v>865</v>
      </c>
      <c r="G5152">
        <v>2</v>
      </c>
      <c r="H5152">
        <v>1</v>
      </c>
      <c r="I5152" t="s">
        <v>861</v>
      </c>
      <c r="J5152" t="s">
        <v>882</v>
      </c>
      <c r="K5152" t="s">
        <v>913</v>
      </c>
      <c r="L5152">
        <v>3790267.02</v>
      </c>
    </row>
    <row r="5153" spans="1:12" x14ac:dyDescent="0.25">
      <c r="A5153" t="s">
        <v>5727</v>
      </c>
      <c r="B5153" t="s">
        <v>5713</v>
      </c>
      <c r="C5153" t="s">
        <v>3295</v>
      </c>
      <c r="D5153">
        <v>19.899999999999999</v>
      </c>
      <c r="E5153">
        <v>30.04</v>
      </c>
      <c r="F5153" t="s">
        <v>1131</v>
      </c>
      <c r="G5153">
        <v>2</v>
      </c>
      <c r="H5153">
        <v>1</v>
      </c>
      <c r="I5153" t="s">
        <v>861</v>
      </c>
      <c r="J5153" t="s">
        <v>933</v>
      </c>
      <c r="K5153" t="s">
        <v>913</v>
      </c>
      <c r="L5153">
        <v>4081167.55</v>
      </c>
    </row>
    <row r="5154" spans="1:12" x14ac:dyDescent="0.25">
      <c r="A5154" t="s">
        <v>5728</v>
      </c>
      <c r="B5154" t="s">
        <v>5713</v>
      </c>
      <c r="C5154" t="s">
        <v>3295</v>
      </c>
      <c r="D5154">
        <v>11.9</v>
      </c>
      <c r="E5154">
        <v>34.200000000000003</v>
      </c>
      <c r="F5154" t="s">
        <v>865</v>
      </c>
      <c r="G5154">
        <v>2</v>
      </c>
      <c r="H5154">
        <v>1</v>
      </c>
      <c r="I5154" t="s">
        <v>861</v>
      </c>
      <c r="J5154" t="s">
        <v>882</v>
      </c>
      <c r="K5154" t="s">
        <v>913</v>
      </c>
      <c r="L5154">
        <v>2314814.62</v>
      </c>
    </row>
    <row r="5155" spans="1:12" x14ac:dyDescent="0.25">
      <c r="A5155" t="s">
        <v>5729</v>
      </c>
      <c r="B5155" t="s">
        <v>5713</v>
      </c>
      <c r="C5155" t="s">
        <v>3295</v>
      </c>
      <c r="D5155">
        <v>11.6</v>
      </c>
      <c r="E5155">
        <v>23.11</v>
      </c>
      <c r="F5155" t="s">
        <v>865</v>
      </c>
      <c r="G5155">
        <v>2</v>
      </c>
      <c r="H5155">
        <v>1</v>
      </c>
      <c r="I5155" t="s">
        <v>861</v>
      </c>
      <c r="J5155" t="s">
        <v>882</v>
      </c>
      <c r="K5155" t="s">
        <v>913</v>
      </c>
      <c r="L5155">
        <v>1373382.96</v>
      </c>
    </row>
    <row r="5156" spans="1:12" x14ac:dyDescent="0.25">
      <c r="A5156" t="s">
        <v>5730</v>
      </c>
      <c r="B5156" t="s">
        <v>5713</v>
      </c>
      <c r="C5156" t="s">
        <v>3295</v>
      </c>
      <c r="D5156">
        <v>13.1</v>
      </c>
      <c r="E5156">
        <v>28.53</v>
      </c>
      <c r="F5156" t="s">
        <v>865</v>
      </c>
      <c r="G5156">
        <v>2</v>
      </c>
      <c r="H5156">
        <v>1</v>
      </c>
      <c r="I5156" t="s">
        <v>928</v>
      </c>
      <c r="J5156" t="s">
        <v>882</v>
      </c>
      <c r="K5156" t="s">
        <v>868</v>
      </c>
      <c r="L5156">
        <v>699193.3</v>
      </c>
    </row>
    <row r="5157" spans="1:12" x14ac:dyDescent="0.25">
      <c r="A5157" t="s">
        <v>5731</v>
      </c>
      <c r="B5157" t="s">
        <v>5713</v>
      </c>
      <c r="C5157" t="s">
        <v>3295</v>
      </c>
      <c r="D5157">
        <v>15.7</v>
      </c>
      <c r="E5157">
        <v>26.2</v>
      </c>
      <c r="F5157" t="s">
        <v>860</v>
      </c>
      <c r="G5157">
        <v>1</v>
      </c>
      <c r="H5157">
        <v>1</v>
      </c>
      <c r="I5157" t="s">
        <v>861</v>
      </c>
      <c r="J5157" t="s">
        <v>882</v>
      </c>
      <c r="K5157" t="s">
        <v>868</v>
      </c>
      <c r="L5157">
        <v>91597.85</v>
      </c>
    </row>
    <row r="5158" spans="1:12" x14ac:dyDescent="0.25">
      <c r="A5158" t="s">
        <v>5732</v>
      </c>
      <c r="B5158" t="s">
        <v>5713</v>
      </c>
      <c r="C5158" t="s">
        <v>3295</v>
      </c>
      <c r="D5158">
        <v>12.4</v>
      </c>
      <c r="E5158">
        <v>25.4</v>
      </c>
      <c r="F5158" t="s">
        <v>860</v>
      </c>
      <c r="G5158">
        <v>1</v>
      </c>
      <c r="H5158">
        <v>2</v>
      </c>
      <c r="I5158" t="s">
        <v>861</v>
      </c>
      <c r="J5158" t="s">
        <v>882</v>
      </c>
      <c r="K5158" t="s">
        <v>868</v>
      </c>
      <c r="L5158">
        <v>219607.05</v>
      </c>
    </row>
    <row r="5159" spans="1:12" x14ac:dyDescent="0.25">
      <c r="A5159" t="s">
        <v>5733</v>
      </c>
      <c r="B5159" t="s">
        <v>5713</v>
      </c>
      <c r="C5159" t="s">
        <v>3295</v>
      </c>
      <c r="D5159">
        <v>20.6</v>
      </c>
      <c r="E5159">
        <v>26.83</v>
      </c>
      <c r="F5159" t="s">
        <v>860</v>
      </c>
      <c r="G5159">
        <v>2</v>
      </c>
      <c r="H5159">
        <v>1</v>
      </c>
      <c r="I5159" t="s">
        <v>928</v>
      </c>
      <c r="J5159" t="s">
        <v>882</v>
      </c>
      <c r="K5159" t="s">
        <v>868</v>
      </c>
      <c r="L5159">
        <v>2742251.22</v>
      </c>
    </row>
    <row r="5160" spans="1:12" x14ac:dyDescent="0.25">
      <c r="A5160" t="s">
        <v>5734</v>
      </c>
      <c r="B5160" t="s">
        <v>5713</v>
      </c>
      <c r="C5160" t="s">
        <v>3295</v>
      </c>
      <c r="D5160">
        <v>12.3</v>
      </c>
      <c r="E5160">
        <v>22.74</v>
      </c>
      <c r="F5160" t="s">
        <v>860</v>
      </c>
      <c r="G5160">
        <v>2</v>
      </c>
      <c r="H5160">
        <v>1</v>
      </c>
      <c r="I5160" t="s">
        <v>861</v>
      </c>
      <c r="J5160" t="s">
        <v>882</v>
      </c>
      <c r="K5160" t="s">
        <v>868</v>
      </c>
      <c r="L5160">
        <v>590920.57999999996</v>
      </c>
    </row>
    <row r="5161" spans="1:12" x14ac:dyDescent="0.25">
      <c r="A5161" t="s">
        <v>5735</v>
      </c>
      <c r="B5161" t="s">
        <v>5713</v>
      </c>
      <c r="C5161" t="s">
        <v>3295</v>
      </c>
      <c r="D5161">
        <v>15.1</v>
      </c>
      <c r="E5161">
        <v>28.5</v>
      </c>
      <c r="F5161" t="s">
        <v>860</v>
      </c>
      <c r="G5161">
        <v>1</v>
      </c>
      <c r="H5161">
        <v>1</v>
      </c>
      <c r="I5161" t="s">
        <v>861</v>
      </c>
      <c r="J5161" t="s">
        <v>882</v>
      </c>
      <c r="K5161" t="s">
        <v>868</v>
      </c>
      <c r="L5161">
        <v>4442.7299999999996</v>
      </c>
    </row>
    <row r="5162" spans="1:12" x14ac:dyDescent="0.25">
      <c r="A5162" t="s">
        <v>5736</v>
      </c>
      <c r="B5162" t="s">
        <v>5713</v>
      </c>
      <c r="C5162" t="s">
        <v>3295</v>
      </c>
      <c r="D5162">
        <v>11.5</v>
      </c>
      <c r="E5162">
        <v>24</v>
      </c>
      <c r="F5162" t="s">
        <v>860</v>
      </c>
      <c r="G5162">
        <v>1</v>
      </c>
      <c r="H5162">
        <v>1</v>
      </c>
      <c r="I5162" t="s">
        <v>861</v>
      </c>
      <c r="J5162" t="s">
        <v>882</v>
      </c>
      <c r="K5162" t="s">
        <v>868</v>
      </c>
      <c r="L5162">
        <v>100785.32</v>
      </c>
    </row>
    <row r="5163" spans="1:12" x14ac:dyDescent="0.25">
      <c r="A5163" t="s">
        <v>5737</v>
      </c>
      <c r="B5163" t="s">
        <v>5713</v>
      </c>
      <c r="C5163" t="s">
        <v>3295</v>
      </c>
      <c r="D5163">
        <v>18.7</v>
      </c>
      <c r="E5163">
        <v>29.23</v>
      </c>
      <c r="F5163" t="s">
        <v>860</v>
      </c>
      <c r="G5163">
        <v>1</v>
      </c>
      <c r="H5163">
        <v>1</v>
      </c>
      <c r="I5163" t="s">
        <v>861</v>
      </c>
      <c r="J5163" t="s">
        <v>882</v>
      </c>
      <c r="K5163" t="s">
        <v>863</v>
      </c>
      <c r="L5163" t="s">
        <v>844</v>
      </c>
    </row>
    <row r="5164" spans="1:12" x14ac:dyDescent="0.25">
      <c r="A5164" t="s">
        <v>5738</v>
      </c>
      <c r="B5164" t="s">
        <v>5713</v>
      </c>
      <c r="C5164" t="s">
        <v>3295</v>
      </c>
      <c r="D5164">
        <v>14.7</v>
      </c>
      <c r="E5164">
        <v>28.5</v>
      </c>
      <c r="F5164" t="s">
        <v>860</v>
      </c>
      <c r="G5164">
        <v>1</v>
      </c>
      <c r="H5164">
        <v>1</v>
      </c>
      <c r="I5164" t="s">
        <v>861</v>
      </c>
      <c r="J5164" t="s">
        <v>882</v>
      </c>
      <c r="K5164" t="s">
        <v>868</v>
      </c>
      <c r="L5164">
        <v>13692.99</v>
      </c>
    </row>
    <row r="5165" spans="1:12" x14ac:dyDescent="0.25">
      <c r="A5165" t="s">
        <v>5739</v>
      </c>
      <c r="B5165" t="s">
        <v>5713</v>
      </c>
      <c r="C5165" t="s">
        <v>3295</v>
      </c>
      <c r="D5165">
        <v>19.100000000000001</v>
      </c>
      <c r="E5165">
        <v>36</v>
      </c>
      <c r="F5165" t="s">
        <v>867</v>
      </c>
      <c r="G5165">
        <v>1</v>
      </c>
      <c r="H5165">
        <v>1</v>
      </c>
      <c r="I5165" t="s">
        <v>861</v>
      </c>
      <c r="J5165" t="s">
        <v>882</v>
      </c>
      <c r="K5165" t="s">
        <v>913</v>
      </c>
      <c r="L5165">
        <v>9284838.6500000004</v>
      </c>
    </row>
    <row r="5166" spans="1:12" x14ac:dyDescent="0.25">
      <c r="A5166" t="s">
        <v>5740</v>
      </c>
      <c r="B5166" t="s">
        <v>5713</v>
      </c>
      <c r="C5166" t="s">
        <v>3295</v>
      </c>
      <c r="D5166">
        <v>16.3</v>
      </c>
      <c r="E5166">
        <v>70.739999999999995</v>
      </c>
      <c r="F5166" t="s">
        <v>860</v>
      </c>
      <c r="G5166">
        <v>1</v>
      </c>
      <c r="H5166">
        <v>1</v>
      </c>
      <c r="I5166" t="s">
        <v>861</v>
      </c>
      <c r="J5166" t="s">
        <v>928</v>
      </c>
      <c r="K5166" t="s">
        <v>913</v>
      </c>
      <c r="L5166">
        <v>5.13</v>
      </c>
    </row>
    <row r="5167" spans="1:12" x14ac:dyDescent="0.25">
      <c r="A5167" t="s">
        <v>5741</v>
      </c>
      <c r="B5167" t="s">
        <v>5713</v>
      </c>
      <c r="C5167" t="s">
        <v>3295</v>
      </c>
      <c r="D5167">
        <v>12.4</v>
      </c>
      <c r="E5167">
        <v>29.2</v>
      </c>
      <c r="F5167" t="s">
        <v>860</v>
      </c>
      <c r="G5167">
        <v>1</v>
      </c>
      <c r="H5167">
        <v>1</v>
      </c>
      <c r="I5167" t="s">
        <v>861</v>
      </c>
      <c r="J5167" t="s">
        <v>882</v>
      </c>
      <c r="K5167" t="s">
        <v>863</v>
      </c>
      <c r="L5167" t="s">
        <v>844</v>
      </c>
    </row>
    <row r="5168" spans="1:12" x14ac:dyDescent="0.25">
      <c r="A5168" t="s">
        <v>5742</v>
      </c>
      <c r="B5168" t="s">
        <v>5713</v>
      </c>
      <c r="C5168" t="s">
        <v>3295</v>
      </c>
      <c r="D5168">
        <v>16.2</v>
      </c>
      <c r="E5168">
        <v>58.5</v>
      </c>
      <c r="F5168" t="s">
        <v>867</v>
      </c>
      <c r="G5168">
        <v>2</v>
      </c>
      <c r="H5168">
        <v>1</v>
      </c>
      <c r="I5168" t="s">
        <v>861</v>
      </c>
      <c r="J5168" t="s">
        <v>882</v>
      </c>
      <c r="K5168" t="s">
        <v>913</v>
      </c>
      <c r="L5168">
        <v>1269495.3</v>
      </c>
    </row>
    <row r="5169" spans="1:12" x14ac:dyDescent="0.25">
      <c r="A5169" t="s">
        <v>5743</v>
      </c>
      <c r="B5169" t="s">
        <v>5713</v>
      </c>
      <c r="C5169" t="s">
        <v>3295</v>
      </c>
      <c r="D5169">
        <v>12.4</v>
      </c>
      <c r="E5169">
        <v>24.5</v>
      </c>
      <c r="F5169" t="s">
        <v>860</v>
      </c>
      <c r="G5169">
        <v>1</v>
      </c>
      <c r="H5169">
        <v>1</v>
      </c>
      <c r="I5169" t="s">
        <v>861</v>
      </c>
      <c r="J5169" t="s">
        <v>882</v>
      </c>
      <c r="K5169" t="s">
        <v>913</v>
      </c>
      <c r="L5169">
        <v>119658.8</v>
      </c>
    </row>
    <row r="5170" spans="1:12" x14ac:dyDescent="0.25">
      <c r="A5170" t="s">
        <v>5744</v>
      </c>
      <c r="B5170" t="s">
        <v>5713</v>
      </c>
      <c r="C5170" t="s">
        <v>3295</v>
      </c>
      <c r="D5170">
        <v>10.8</v>
      </c>
      <c r="E5170">
        <v>22.8</v>
      </c>
      <c r="F5170" t="s">
        <v>860</v>
      </c>
      <c r="G5170">
        <v>1</v>
      </c>
      <c r="H5170">
        <v>1</v>
      </c>
      <c r="I5170" t="s">
        <v>861</v>
      </c>
      <c r="J5170" t="s">
        <v>882</v>
      </c>
      <c r="K5170" t="s">
        <v>913</v>
      </c>
      <c r="L5170">
        <v>60103.14</v>
      </c>
    </row>
    <row r="5171" spans="1:12" x14ac:dyDescent="0.25">
      <c r="A5171" t="s">
        <v>5745</v>
      </c>
      <c r="B5171" t="s">
        <v>5713</v>
      </c>
      <c r="C5171" t="s">
        <v>3295</v>
      </c>
      <c r="D5171">
        <v>14.6</v>
      </c>
      <c r="E5171">
        <v>28.5</v>
      </c>
      <c r="F5171" t="s">
        <v>860</v>
      </c>
      <c r="G5171">
        <v>2</v>
      </c>
      <c r="H5171">
        <v>1</v>
      </c>
      <c r="I5171" t="s">
        <v>861</v>
      </c>
      <c r="J5171" t="s">
        <v>882</v>
      </c>
      <c r="K5171" t="s">
        <v>868</v>
      </c>
      <c r="L5171">
        <v>1628062.49</v>
      </c>
    </row>
    <row r="5172" spans="1:12" x14ac:dyDescent="0.25">
      <c r="A5172" t="s">
        <v>5746</v>
      </c>
      <c r="B5172" t="s">
        <v>5713</v>
      </c>
      <c r="C5172" t="s">
        <v>3295</v>
      </c>
      <c r="D5172">
        <v>9.6</v>
      </c>
      <c r="E5172">
        <v>26.7</v>
      </c>
      <c r="F5172" t="s">
        <v>865</v>
      </c>
      <c r="G5172">
        <v>1</v>
      </c>
      <c r="H5172">
        <v>1</v>
      </c>
      <c r="I5172" t="s">
        <v>861</v>
      </c>
      <c r="J5172" t="s">
        <v>882</v>
      </c>
      <c r="K5172" t="s">
        <v>868</v>
      </c>
      <c r="L5172">
        <v>1817635.07</v>
      </c>
    </row>
    <row r="5173" spans="1:12" x14ac:dyDescent="0.25">
      <c r="A5173" t="s">
        <v>5747</v>
      </c>
      <c r="B5173" t="s">
        <v>5713</v>
      </c>
      <c r="C5173" t="s">
        <v>3295</v>
      </c>
      <c r="D5173">
        <v>17.100000000000001</v>
      </c>
      <c r="E5173">
        <v>45.81</v>
      </c>
      <c r="F5173" t="s">
        <v>860</v>
      </c>
      <c r="G5173">
        <v>1</v>
      </c>
      <c r="H5173">
        <v>1</v>
      </c>
      <c r="I5173" t="s">
        <v>861</v>
      </c>
      <c r="J5173" t="s">
        <v>882</v>
      </c>
      <c r="K5173" t="s">
        <v>863</v>
      </c>
      <c r="L5173">
        <v>253533.92</v>
      </c>
    </row>
    <row r="5174" spans="1:12" x14ac:dyDescent="0.25">
      <c r="A5174" t="s">
        <v>5748</v>
      </c>
      <c r="B5174" t="s">
        <v>5713</v>
      </c>
      <c r="C5174" t="s">
        <v>3295</v>
      </c>
      <c r="D5174">
        <v>15.2</v>
      </c>
      <c r="E5174">
        <v>60.33</v>
      </c>
      <c r="F5174" t="s">
        <v>860</v>
      </c>
      <c r="G5174">
        <v>1</v>
      </c>
      <c r="H5174">
        <v>1</v>
      </c>
      <c r="I5174" t="s">
        <v>861</v>
      </c>
      <c r="J5174" t="s">
        <v>882</v>
      </c>
      <c r="K5174" t="s">
        <v>868</v>
      </c>
      <c r="L5174">
        <v>6203.48</v>
      </c>
    </row>
    <row r="5175" spans="1:12" x14ac:dyDescent="0.25">
      <c r="A5175" t="s">
        <v>5749</v>
      </c>
      <c r="B5175" t="s">
        <v>5713</v>
      </c>
      <c r="C5175" t="s">
        <v>3295</v>
      </c>
      <c r="D5175">
        <v>15.3</v>
      </c>
      <c r="E5175">
        <v>34.799999999999997</v>
      </c>
      <c r="F5175" t="s">
        <v>1131</v>
      </c>
      <c r="G5175">
        <v>2</v>
      </c>
      <c r="H5175">
        <v>1</v>
      </c>
      <c r="I5175" t="s">
        <v>861</v>
      </c>
      <c r="J5175" t="s">
        <v>882</v>
      </c>
      <c r="K5175" t="s">
        <v>913</v>
      </c>
      <c r="L5175">
        <v>6366999.3700000001</v>
      </c>
    </row>
    <row r="5176" spans="1:12" x14ac:dyDescent="0.25">
      <c r="A5176" t="s">
        <v>5750</v>
      </c>
      <c r="B5176" t="s">
        <v>5713</v>
      </c>
      <c r="C5176" t="s">
        <v>3295</v>
      </c>
      <c r="D5176">
        <v>11.9</v>
      </c>
      <c r="E5176">
        <v>22.8</v>
      </c>
      <c r="F5176" t="s">
        <v>867</v>
      </c>
      <c r="G5176">
        <v>2</v>
      </c>
      <c r="H5176">
        <v>1</v>
      </c>
      <c r="I5176" t="s">
        <v>861</v>
      </c>
      <c r="J5176" t="s">
        <v>882</v>
      </c>
      <c r="K5176" t="s">
        <v>913</v>
      </c>
      <c r="L5176">
        <v>644971.31000000006</v>
      </c>
    </row>
    <row r="5177" spans="1:12" x14ac:dyDescent="0.25">
      <c r="A5177" t="s">
        <v>5751</v>
      </c>
      <c r="B5177" t="s">
        <v>5713</v>
      </c>
      <c r="C5177" t="s">
        <v>3295</v>
      </c>
      <c r="D5177">
        <v>13.3</v>
      </c>
      <c r="E5177">
        <v>24</v>
      </c>
      <c r="F5177" t="s">
        <v>860</v>
      </c>
      <c r="G5177">
        <v>1</v>
      </c>
      <c r="H5177">
        <v>1</v>
      </c>
      <c r="I5177" t="s">
        <v>861</v>
      </c>
      <c r="J5177" t="s">
        <v>882</v>
      </c>
      <c r="K5177" t="s">
        <v>868</v>
      </c>
      <c r="L5177">
        <v>51494.15</v>
      </c>
    </row>
    <row r="5178" spans="1:12" x14ac:dyDescent="0.25">
      <c r="A5178" t="s">
        <v>5752</v>
      </c>
      <c r="B5178" t="s">
        <v>5713</v>
      </c>
      <c r="C5178" t="s">
        <v>3295</v>
      </c>
      <c r="D5178">
        <v>16</v>
      </c>
      <c r="E5178">
        <v>34.1</v>
      </c>
      <c r="F5178" t="s">
        <v>867</v>
      </c>
      <c r="G5178">
        <v>2</v>
      </c>
      <c r="H5178">
        <v>1</v>
      </c>
      <c r="I5178" t="s">
        <v>861</v>
      </c>
      <c r="J5178" t="s">
        <v>882</v>
      </c>
      <c r="K5178" t="s">
        <v>913</v>
      </c>
      <c r="L5178">
        <v>3643626.52</v>
      </c>
    </row>
    <row r="5179" spans="1:12" x14ac:dyDescent="0.25">
      <c r="A5179" t="s">
        <v>5753</v>
      </c>
      <c r="B5179" t="s">
        <v>5713</v>
      </c>
      <c r="C5179" t="s">
        <v>3295</v>
      </c>
      <c r="D5179">
        <v>17.899999999999999</v>
      </c>
      <c r="E5179">
        <v>36.700000000000003</v>
      </c>
      <c r="F5179" t="s">
        <v>867</v>
      </c>
      <c r="G5179">
        <v>2</v>
      </c>
      <c r="H5179">
        <v>1</v>
      </c>
      <c r="I5179" t="s">
        <v>861</v>
      </c>
      <c r="J5179" t="s">
        <v>882</v>
      </c>
      <c r="K5179" t="s">
        <v>868</v>
      </c>
      <c r="L5179">
        <v>5176063.97</v>
      </c>
    </row>
    <row r="5180" spans="1:12" x14ac:dyDescent="0.25">
      <c r="A5180" t="s">
        <v>5754</v>
      </c>
      <c r="B5180" t="s">
        <v>5713</v>
      </c>
      <c r="C5180" t="s">
        <v>3295</v>
      </c>
      <c r="D5180">
        <v>14.5</v>
      </c>
      <c r="E5180">
        <v>18.71</v>
      </c>
      <c r="F5180" t="s">
        <v>865</v>
      </c>
      <c r="G5180">
        <v>1</v>
      </c>
      <c r="H5180">
        <v>1</v>
      </c>
      <c r="I5180" t="s">
        <v>861</v>
      </c>
      <c r="J5180" t="s">
        <v>882</v>
      </c>
      <c r="K5180" t="s">
        <v>913</v>
      </c>
      <c r="L5180">
        <v>644019.5</v>
      </c>
    </row>
    <row r="5181" spans="1:12" x14ac:dyDescent="0.25">
      <c r="A5181" t="s">
        <v>5755</v>
      </c>
      <c r="B5181" t="s">
        <v>5713</v>
      </c>
      <c r="C5181" t="s">
        <v>3295</v>
      </c>
      <c r="D5181">
        <v>9.1999999999999993</v>
      </c>
      <c r="E5181">
        <v>27.3</v>
      </c>
      <c r="F5181" t="s">
        <v>860</v>
      </c>
      <c r="G5181">
        <v>2</v>
      </c>
      <c r="H5181">
        <v>1</v>
      </c>
      <c r="I5181" t="s">
        <v>861</v>
      </c>
      <c r="J5181" t="s">
        <v>882</v>
      </c>
      <c r="K5181" t="s">
        <v>868</v>
      </c>
      <c r="L5181">
        <v>865714.31</v>
      </c>
    </row>
    <row r="5182" spans="1:12" x14ac:dyDescent="0.25">
      <c r="A5182" t="s">
        <v>5756</v>
      </c>
      <c r="B5182" t="s">
        <v>5713</v>
      </c>
      <c r="C5182" t="s">
        <v>3295</v>
      </c>
      <c r="D5182">
        <v>15.6</v>
      </c>
      <c r="E5182">
        <v>34</v>
      </c>
      <c r="F5182" t="s">
        <v>860</v>
      </c>
      <c r="G5182">
        <v>1</v>
      </c>
      <c r="H5182">
        <v>1</v>
      </c>
      <c r="I5182" t="s">
        <v>861</v>
      </c>
      <c r="J5182" t="s">
        <v>882</v>
      </c>
      <c r="K5182" t="s">
        <v>863</v>
      </c>
      <c r="L5182">
        <v>100769</v>
      </c>
    </row>
    <row r="5183" spans="1:12" x14ac:dyDescent="0.25">
      <c r="A5183" t="s">
        <v>5757</v>
      </c>
      <c r="B5183" t="s">
        <v>5713</v>
      </c>
      <c r="C5183" t="s">
        <v>3295</v>
      </c>
      <c r="D5183">
        <v>18.899999999999999</v>
      </c>
      <c r="E5183">
        <v>7.7</v>
      </c>
      <c r="F5183" t="s">
        <v>867</v>
      </c>
      <c r="G5183">
        <v>1</v>
      </c>
      <c r="H5183">
        <v>1</v>
      </c>
      <c r="I5183" t="s">
        <v>861</v>
      </c>
      <c r="J5183" t="s">
        <v>882</v>
      </c>
      <c r="K5183" t="s">
        <v>863</v>
      </c>
      <c r="L5183">
        <v>4653880.0199999996</v>
      </c>
    </row>
    <row r="5184" spans="1:12" x14ac:dyDescent="0.25">
      <c r="A5184" t="s">
        <v>5758</v>
      </c>
      <c r="B5184" t="s">
        <v>5713</v>
      </c>
      <c r="C5184" t="s">
        <v>3295</v>
      </c>
      <c r="D5184">
        <v>13.6</v>
      </c>
      <c r="E5184">
        <v>8.4</v>
      </c>
      <c r="F5184" t="s">
        <v>860</v>
      </c>
      <c r="G5184">
        <v>2</v>
      </c>
      <c r="H5184">
        <v>1</v>
      </c>
      <c r="I5184" t="s">
        <v>861</v>
      </c>
      <c r="J5184" t="s">
        <v>882</v>
      </c>
      <c r="K5184" t="s">
        <v>863</v>
      </c>
      <c r="L5184">
        <v>376783.24</v>
      </c>
    </row>
    <row r="5185" spans="1:12" x14ac:dyDescent="0.25">
      <c r="A5185" t="s">
        <v>487</v>
      </c>
      <c r="B5185" t="s">
        <v>5713</v>
      </c>
      <c r="C5185" t="s">
        <v>3295</v>
      </c>
      <c r="D5185">
        <v>30.6</v>
      </c>
      <c r="E5185">
        <v>22.5</v>
      </c>
      <c r="F5185" t="s">
        <v>860</v>
      </c>
      <c r="G5185">
        <v>1</v>
      </c>
      <c r="H5185">
        <v>3</v>
      </c>
      <c r="I5185" t="s">
        <v>861</v>
      </c>
      <c r="J5185" t="s">
        <v>882</v>
      </c>
      <c r="K5185" t="s">
        <v>913</v>
      </c>
      <c r="L5185">
        <v>1925229.48</v>
      </c>
    </row>
    <row r="5186" spans="1:12" x14ac:dyDescent="0.25">
      <c r="A5186" t="s">
        <v>5759</v>
      </c>
      <c r="B5186" t="s">
        <v>5713</v>
      </c>
      <c r="C5186" t="s">
        <v>3295</v>
      </c>
      <c r="D5186">
        <v>20.5</v>
      </c>
      <c r="E5186">
        <v>14.5</v>
      </c>
      <c r="F5186" t="s">
        <v>860</v>
      </c>
      <c r="G5186">
        <v>1</v>
      </c>
      <c r="H5186">
        <v>1</v>
      </c>
      <c r="I5186" t="s">
        <v>861</v>
      </c>
      <c r="J5186" t="s">
        <v>882</v>
      </c>
      <c r="K5186" t="s">
        <v>863</v>
      </c>
      <c r="L5186">
        <v>1769236.14</v>
      </c>
    </row>
    <row r="5187" spans="1:12" x14ac:dyDescent="0.25">
      <c r="A5187" t="s">
        <v>5760</v>
      </c>
      <c r="B5187" t="s">
        <v>5713</v>
      </c>
      <c r="C5187" t="s">
        <v>3295</v>
      </c>
      <c r="D5187">
        <v>20.100000000000001</v>
      </c>
      <c r="E5187">
        <v>17.8</v>
      </c>
      <c r="F5187" t="s">
        <v>860</v>
      </c>
      <c r="G5187">
        <v>1</v>
      </c>
      <c r="H5187">
        <v>1</v>
      </c>
      <c r="I5187" t="s">
        <v>861</v>
      </c>
      <c r="J5187" t="s">
        <v>882</v>
      </c>
      <c r="K5187" t="s">
        <v>863</v>
      </c>
      <c r="L5187">
        <v>963047.21</v>
      </c>
    </row>
    <row r="5188" spans="1:12" x14ac:dyDescent="0.25">
      <c r="A5188" t="s">
        <v>5761</v>
      </c>
      <c r="B5188" t="s">
        <v>5713</v>
      </c>
      <c r="C5188" t="s">
        <v>3295</v>
      </c>
      <c r="D5188">
        <v>19.2</v>
      </c>
      <c r="E5188">
        <v>24.5</v>
      </c>
      <c r="F5188" t="s">
        <v>860</v>
      </c>
      <c r="G5188">
        <v>1</v>
      </c>
      <c r="H5188">
        <v>2</v>
      </c>
      <c r="I5188" t="s">
        <v>861</v>
      </c>
      <c r="J5188" t="s">
        <v>882</v>
      </c>
      <c r="K5188" t="s">
        <v>863</v>
      </c>
      <c r="L5188">
        <v>866448.98</v>
      </c>
    </row>
    <row r="5189" spans="1:12" x14ac:dyDescent="0.25">
      <c r="A5189" t="s">
        <v>5762</v>
      </c>
      <c r="B5189" t="s">
        <v>5713</v>
      </c>
      <c r="C5189" t="s">
        <v>3295</v>
      </c>
      <c r="D5189">
        <v>21.7</v>
      </c>
      <c r="E5189">
        <v>14.4</v>
      </c>
      <c r="F5189" t="s">
        <v>860</v>
      </c>
      <c r="G5189">
        <v>1</v>
      </c>
      <c r="H5189">
        <v>2</v>
      </c>
      <c r="I5189" t="s">
        <v>861</v>
      </c>
      <c r="J5189" t="s">
        <v>882</v>
      </c>
      <c r="K5189" t="s">
        <v>863</v>
      </c>
      <c r="L5189">
        <v>1595419.54</v>
      </c>
    </row>
    <row r="5190" spans="1:12" x14ac:dyDescent="0.25">
      <c r="A5190" t="s">
        <v>5763</v>
      </c>
      <c r="B5190" t="s">
        <v>5713</v>
      </c>
      <c r="C5190" t="s">
        <v>3295</v>
      </c>
      <c r="D5190">
        <v>17.100000000000001</v>
      </c>
      <c r="E5190">
        <v>19.62</v>
      </c>
      <c r="F5190" t="s">
        <v>860</v>
      </c>
      <c r="G5190">
        <v>1</v>
      </c>
      <c r="H5190">
        <v>1</v>
      </c>
      <c r="I5190" t="s">
        <v>861</v>
      </c>
      <c r="J5190" t="s">
        <v>882</v>
      </c>
      <c r="K5190" t="s">
        <v>863</v>
      </c>
      <c r="L5190">
        <v>67081.039999999994</v>
      </c>
    </row>
    <row r="5191" spans="1:12" x14ac:dyDescent="0.25">
      <c r="A5191" t="s">
        <v>5764</v>
      </c>
      <c r="B5191" t="s">
        <v>5713</v>
      </c>
      <c r="C5191" t="s">
        <v>3295</v>
      </c>
      <c r="D5191">
        <v>21.9</v>
      </c>
      <c r="E5191">
        <v>20.5</v>
      </c>
      <c r="F5191" t="s">
        <v>860</v>
      </c>
      <c r="G5191">
        <v>1</v>
      </c>
      <c r="H5191">
        <v>1</v>
      </c>
      <c r="I5191" t="s">
        <v>861</v>
      </c>
      <c r="J5191" t="s">
        <v>882</v>
      </c>
      <c r="K5191" t="s">
        <v>863</v>
      </c>
      <c r="L5191">
        <v>17280.87</v>
      </c>
    </row>
    <row r="5192" spans="1:12" x14ac:dyDescent="0.25">
      <c r="A5192" t="s">
        <v>5765</v>
      </c>
      <c r="B5192" t="s">
        <v>5713</v>
      </c>
      <c r="C5192" t="s">
        <v>3295</v>
      </c>
      <c r="D5192">
        <v>18.899999999999999</v>
      </c>
      <c r="E5192">
        <v>25.8</v>
      </c>
      <c r="F5192" t="s">
        <v>860</v>
      </c>
      <c r="G5192">
        <v>2</v>
      </c>
      <c r="H5192">
        <v>1</v>
      </c>
      <c r="I5192" t="s">
        <v>861</v>
      </c>
      <c r="J5192" t="s">
        <v>882</v>
      </c>
      <c r="K5192" t="s">
        <v>863</v>
      </c>
      <c r="L5192">
        <v>32681.54</v>
      </c>
    </row>
    <row r="5193" spans="1:12" x14ac:dyDescent="0.25">
      <c r="A5193" t="s">
        <v>5766</v>
      </c>
      <c r="B5193" t="s">
        <v>5713</v>
      </c>
      <c r="C5193" t="s">
        <v>3295</v>
      </c>
      <c r="D5193">
        <v>19</v>
      </c>
      <c r="E5193">
        <v>21.5</v>
      </c>
      <c r="F5193" t="s">
        <v>860</v>
      </c>
      <c r="G5193">
        <v>1</v>
      </c>
      <c r="H5193">
        <v>1</v>
      </c>
      <c r="I5193" t="s">
        <v>861</v>
      </c>
      <c r="J5193" t="s">
        <v>882</v>
      </c>
      <c r="K5193" t="s">
        <v>863</v>
      </c>
      <c r="L5193">
        <v>10987.03</v>
      </c>
    </row>
    <row r="5194" spans="1:12" x14ac:dyDescent="0.25">
      <c r="A5194" t="s">
        <v>5767</v>
      </c>
      <c r="B5194" t="s">
        <v>5713</v>
      </c>
      <c r="C5194" t="s">
        <v>3295</v>
      </c>
      <c r="D5194">
        <v>25.7</v>
      </c>
      <c r="E5194">
        <v>14.5</v>
      </c>
      <c r="F5194" t="s">
        <v>860</v>
      </c>
      <c r="G5194">
        <v>1</v>
      </c>
      <c r="H5194">
        <v>1</v>
      </c>
      <c r="I5194" t="s">
        <v>861</v>
      </c>
      <c r="J5194" t="s">
        <v>882</v>
      </c>
      <c r="K5194" t="s">
        <v>863</v>
      </c>
      <c r="L5194">
        <v>113575.17</v>
      </c>
    </row>
    <row r="5195" spans="1:12" x14ac:dyDescent="0.25">
      <c r="A5195" t="s">
        <v>5768</v>
      </c>
      <c r="B5195" t="s">
        <v>5713</v>
      </c>
      <c r="C5195" t="s">
        <v>3295</v>
      </c>
      <c r="D5195">
        <v>21.4</v>
      </c>
      <c r="E5195">
        <v>18</v>
      </c>
      <c r="F5195" t="s">
        <v>860</v>
      </c>
      <c r="G5195">
        <v>2</v>
      </c>
      <c r="H5195">
        <v>1</v>
      </c>
      <c r="I5195" t="s">
        <v>861</v>
      </c>
      <c r="J5195" t="s">
        <v>882</v>
      </c>
      <c r="K5195" t="s">
        <v>863</v>
      </c>
      <c r="L5195">
        <v>162644.60999999999</v>
      </c>
    </row>
    <row r="5196" spans="1:12" x14ac:dyDescent="0.25">
      <c r="A5196" t="s">
        <v>5769</v>
      </c>
      <c r="B5196" t="s">
        <v>5713</v>
      </c>
      <c r="C5196" t="s">
        <v>3295</v>
      </c>
      <c r="D5196">
        <v>15</v>
      </c>
      <c r="E5196">
        <v>19</v>
      </c>
      <c r="F5196" t="s">
        <v>860</v>
      </c>
      <c r="G5196">
        <v>1</v>
      </c>
      <c r="H5196">
        <v>1</v>
      </c>
      <c r="I5196" t="s">
        <v>928</v>
      </c>
      <c r="J5196" t="s">
        <v>882</v>
      </c>
      <c r="K5196" t="s">
        <v>863</v>
      </c>
      <c r="L5196">
        <v>52751.57</v>
      </c>
    </row>
    <row r="5197" spans="1:12" x14ac:dyDescent="0.25">
      <c r="A5197" t="s">
        <v>5770</v>
      </c>
      <c r="B5197" t="s">
        <v>5713</v>
      </c>
      <c r="C5197" t="s">
        <v>3295</v>
      </c>
      <c r="D5197">
        <v>17.899999999999999</v>
      </c>
      <c r="E5197">
        <v>16.21</v>
      </c>
      <c r="F5197" t="s">
        <v>865</v>
      </c>
      <c r="G5197">
        <v>2</v>
      </c>
      <c r="H5197">
        <v>1</v>
      </c>
      <c r="I5197" t="s">
        <v>861</v>
      </c>
      <c r="J5197" t="s">
        <v>882</v>
      </c>
      <c r="K5197" t="s">
        <v>863</v>
      </c>
      <c r="L5197">
        <v>483418.02</v>
      </c>
    </row>
    <row r="5198" spans="1:12" x14ac:dyDescent="0.25">
      <c r="A5198" t="s">
        <v>5771</v>
      </c>
      <c r="B5198" t="s">
        <v>5713</v>
      </c>
      <c r="C5198" t="s">
        <v>3295</v>
      </c>
      <c r="D5198">
        <v>21.7</v>
      </c>
      <c r="E5198">
        <v>14.2</v>
      </c>
      <c r="F5198" t="s">
        <v>860</v>
      </c>
      <c r="G5198">
        <v>2</v>
      </c>
      <c r="H5198">
        <v>1</v>
      </c>
      <c r="I5198" t="s">
        <v>861</v>
      </c>
      <c r="J5198" t="s">
        <v>882</v>
      </c>
      <c r="K5198" t="s">
        <v>863</v>
      </c>
      <c r="L5198">
        <v>1493812.15</v>
      </c>
    </row>
    <row r="5199" spans="1:12" x14ac:dyDescent="0.25">
      <c r="A5199" t="s">
        <v>5772</v>
      </c>
      <c r="B5199" t="s">
        <v>5713</v>
      </c>
      <c r="C5199" t="s">
        <v>3295</v>
      </c>
      <c r="D5199">
        <v>17.899999999999999</v>
      </c>
      <c r="E5199">
        <v>20.5</v>
      </c>
      <c r="F5199" t="s">
        <v>860</v>
      </c>
      <c r="G5199">
        <v>1</v>
      </c>
      <c r="H5199" t="s">
        <v>844</v>
      </c>
      <c r="I5199" t="s">
        <v>861</v>
      </c>
      <c r="J5199" t="s">
        <v>882</v>
      </c>
      <c r="K5199" t="s">
        <v>863</v>
      </c>
      <c r="L5199">
        <v>5572.81</v>
      </c>
    </row>
    <row r="5200" spans="1:12" x14ac:dyDescent="0.25">
      <c r="A5200" t="s">
        <v>5773</v>
      </c>
      <c r="B5200" t="s">
        <v>5713</v>
      </c>
      <c r="C5200" t="s">
        <v>3295</v>
      </c>
      <c r="D5200">
        <v>15.8</v>
      </c>
      <c r="E5200">
        <v>18.3</v>
      </c>
      <c r="F5200" t="s">
        <v>867</v>
      </c>
      <c r="G5200">
        <v>2</v>
      </c>
      <c r="H5200">
        <v>1</v>
      </c>
      <c r="I5200" t="s">
        <v>861</v>
      </c>
      <c r="J5200" t="s">
        <v>882</v>
      </c>
      <c r="K5200" t="s">
        <v>863</v>
      </c>
      <c r="L5200">
        <v>430229.37</v>
      </c>
    </row>
    <row r="5201" spans="1:12" x14ac:dyDescent="0.25">
      <c r="A5201" t="s">
        <v>5774</v>
      </c>
      <c r="B5201" t="s">
        <v>5713</v>
      </c>
      <c r="C5201" t="s">
        <v>3295</v>
      </c>
      <c r="D5201">
        <v>17.899999999999999</v>
      </c>
      <c r="E5201">
        <v>20.5</v>
      </c>
      <c r="F5201" t="s">
        <v>860</v>
      </c>
      <c r="G5201">
        <v>1</v>
      </c>
      <c r="H5201">
        <v>1</v>
      </c>
      <c r="I5201" t="s">
        <v>861</v>
      </c>
      <c r="J5201" t="s">
        <v>882</v>
      </c>
      <c r="K5201" t="s">
        <v>863</v>
      </c>
      <c r="L5201">
        <v>2049.13</v>
      </c>
    </row>
    <row r="5202" spans="1:12" x14ac:dyDescent="0.25">
      <c r="A5202" t="s">
        <v>5775</v>
      </c>
      <c r="B5202" t="s">
        <v>5713</v>
      </c>
      <c r="C5202" t="s">
        <v>3295</v>
      </c>
      <c r="D5202">
        <v>20.2</v>
      </c>
      <c r="E5202">
        <v>18</v>
      </c>
      <c r="F5202" t="s">
        <v>860</v>
      </c>
      <c r="G5202">
        <v>1</v>
      </c>
      <c r="H5202">
        <v>1</v>
      </c>
      <c r="I5202" t="s">
        <v>861</v>
      </c>
      <c r="J5202" t="s">
        <v>882</v>
      </c>
      <c r="K5202" t="s">
        <v>863</v>
      </c>
      <c r="L5202">
        <v>686177.62</v>
      </c>
    </row>
    <row r="5203" spans="1:12" x14ac:dyDescent="0.25">
      <c r="A5203" t="s">
        <v>5776</v>
      </c>
      <c r="B5203" t="s">
        <v>5713</v>
      </c>
      <c r="C5203" t="s">
        <v>3295</v>
      </c>
      <c r="D5203">
        <v>19</v>
      </c>
      <c r="E5203">
        <v>16.21</v>
      </c>
      <c r="F5203" t="s">
        <v>860</v>
      </c>
      <c r="G5203">
        <v>2</v>
      </c>
      <c r="H5203">
        <v>1</v>
      </c>
      <c r="I5203" t="s">
        <v>861</v>
      </c>
      <c r="J5203" t="s">
        <v>882</v>
      </c>
      <c r="K5203" t="s">
        <v>863</v>
      </c>
      <c r="L5203">
        <v>2194098.62</v>
      </c>
    </row>
    <row r="5204" spans="1:12" x14ac:dyDescent="0.25">
      <c r="A5204" t="s">
        <v>5777</v>
      </c>
      <c r="B5204" t="s">
        <v>5713</v>
      </c>
      <c r="C5204" t="s">
        <v>3295</v>
      </c>
      <c r="D5204">
        <v>17.7</v>
      </c>
      <c r="E5204">
        <v>16.21</v>
      </c>
      <c r="F5204" t="s">
        <v>860</v>
      </c>
      <c r="G5204">
        <v>1</v>
      </c>
      <c r="H5204">
        <v>1</v>
      </c>
      <c r="I5204" t="s">
        <v>861</v>
      </c>
      <c r="J5204" t="s">
        <v>882</v>
      </c>
      <c r="K5204" t="s">
        <v>863</v>
      </c>
      <c r="L5204">
        <v>836932.58</v>
      </c>
    </row>
    <row r="5205" spans="1:12" x14ac:dyDescent="0.25">
      <c r="A5205" t="s">
        <v>5778</v>
      </c>
      <c r="B5205" t="s">
        <v>5713</v>
      </c>
      <c r="C5205" t="s">
        <v>3295</v>
      </c>
      <c r="D5205">
        <v>19.399999999999999</v>
      </c>
      <c r="E5205">
        <v>21</v>
      </c>
      <c r="F5205" t="s">
        <v>860</v>
      </c>
      <c r="G5205">
        <v>1</v>
      </c>
      <c r="H5205">
        <v>1</v>
      </c>
      <c r="I5205" t="s">
        <v>861</v>
      </c>
      <c r="J5205" t="s">
        <v>882</v>
      </c>
      <c r="K5205" t="s">
        <v>863</v>
      </c>
      <c r="L5205">
        <v>2073999.9</v>
      </c>
    </row>
    <row r="5206" spans="1:12" x14ac:dyDescent="0.25">
      <c r="A5206" t="s">
        <v>5779</v>
      </c>
      <c r="B5206" t="s">
        <v>5713</v>
      </c>
      <c r="C5206" t="s">
        <v>3295</v>
      </c>
      <c r="D5206">
        <v>13.5</v>
      </c>
      <c r="E5206">
        <v>26.84</v>
      </c>
      <c r="F5206" t="s">
        <v>860</v>
      </c>
      <c r="G5206">
        <v>1</v>
      </c>
      <c r="H5206">
        <v>1</v>
      </c>
      <c r="I5206" t="s">
        <v>861</v>
      </c>
      <c r="J5206" t="s">
        <v>882</v>
      </c>
      <c r="K5206" t="s">
        <v>863</v>
      </c>
      <c r="L5206">
        <v>68829.73</v>
      </c>
    </row>
    <row r="5207" spans="1:12" x14ac:dyDescent="0.25">
      <c r="A5207" t="s">
        <v>5780</v>
      </c>
      <c r="B5207" t="s">
        <v>5713</v>
      </c>
      <c r="C5207" t="s">
        <v>3295</v>
      </c>
      <c r="D5207">
        <v>15.1</v>
      </c>
      <c r="E5207">
        <v>23.4</v>
      </c>
      <c r="F5207" t="s">
        <v>867</v>
      </c>
      <c r="G5207">
        <v>2</v>
      </c>
      <c r="H5207">
        <v>1</v>
      </c>
      <c r="I5207" t="s">
        <v>861</v>
      </c>
      <c r="J5207" t="s">
        <v>882</v>
      </c>
      <c r="K5207" t="s">
        <v>863</v>
      </c>
      <c r="L5207">
        <v>202824.29</v>
      </c>
    </row>
    <row r="5208" spans="1:12" x14ac:dyDescent="0.25">
      <c r="A5208" t="s">
        <v>5781</v>
      </c>
      <c r="B5208" t="s">
        <v>5713</v>
      </c>
      <c r="C5208" t="s">
        <v>3295</v>
      </c>
      <c r="D5208">
        <v>15</v>
      </c>
      <c r="E5208">
        <v>23.4</v>
      </c>
      <c r="F5208" t="s">
        <v>860</v>
      </c>
      <c r="G5208">
        <v>1</v>
      </c>
      <c r="H5208">
        <v>1</v>
      </c>
      <c r="I5208" t="s">
        <v>861</v>
      </c>
      <c r="J5208" t="s">
        <v>882</v>
      </c>
      <c r="K5208" t="s">
        <v>863</v>
      </c>
      <c r="L5208">
        <v>655062.94999999995</v>
      </c>
    </row>
    <row r="5209" spans="1:12" x14ac:dyDescent="0.25">
      <c r="A5209" t="s">
        <v>5782</v>
      </c>
      <c r="B5209" t="s">
        <v>5713</v>
      </c>
      <c r="C5209" t="s">
        <v>3295</v>
      </c>
      <c r="D5209">
        <v>23.7</v>
      </c>
      <c r="E5209">
        <v>22.5</v>
      </c>
      <c r="F5209" t="s">
        <v>865</v>
      </c>
      <c r="G5209">
        <v>2</v>
      </c>
      <c r="H5209">
        <v>1</v>
      </c>
      <c r="I5209" t="s">
        <v>861</v>
      </c>
      <c r="J5209" t="s">
        <v>882</v>
      </c>
      <c r="K5209" t="s">
        <v>863</v>
      </c>
      <c r="L5209">
        <v>662620.71</v>
      </c>
    </row>
    <row r="5210" spans="1:12" x14ac:dyDescent="0.25">
      <c r="A5210" t="s">
        <v>5783</v>
      </c>
      <c r="B5210" t="s">
        <v>5713</v>
      </c>
      <c r="C5210" t="s">
        <v>3295</v>
      </c>
      <c r="D5210">
        <v>24.3</v>
      </c>
      <c r="E5210">
        <v>25.5</v>
      </c>
      <c r="F5210" t="s">
        <v>1131</v>
      </c>
      <c r="G5210">
        <v>2</v>
      </c>
      <c r="H5210">
        <v>2</v>
      </c>
      <c r="I5210" t="s">
        <v>861</v>
      </c>
      <c r="J5210" t="s">
        <v>933</v>
      </c>
      <c r="K5210" t="s">
        <v>913</v>
      </c>
      <c r="L5210">
        <v>921267.82</v>
      </c>
    </row>
    <row r="5211" spans="1:12" x14ac:dyDescent="0.25">
      <c r="A5211" t="s">
        <v>5784</v>
      </c>
      <c r="B5211" t="s">
        <v>5713</v>
      </c>
      <c r="C5211" t="s">
        <v>3295</v>
      </c>
      <c r="D5211">
        <v>20.2</v>
      </c>
      <c r="E5211">
        <v>33.799999999999997</v>
      </c>
      <c r="F5211" t="s">
        <v>1131</v>
      </c>
      <c r="G5211">
        <v>3</v>
      </c>
      <c r="H5211">
        <v>1</v>
      </c>
      <c r="I5211" t="s">
        <v>861</v>
      </c>
      <c r="J5211" t="s">
        <v>933</v>
      </c>
      <c r="K5211" t="s">
        <v>913</v>
      </c>
      <c r="L5211">
        <v>6166589.04</v>
      </c>
    </row>
    <row r="5212" spans="1:12" x14ac:dyDescent="0.25">
      <c r="A5212" t="s">
        <v>5785</v>
      </c>
      <c r="B5212" t="s">
        <v>5713</v>
      </c>
      <c r="C5212" t="s">
        <v>3295</v>
      </c>
      <c r="D5212">
        <v>25.4</v>
      </c>
      <c r="E5212">
        <v>40.39</v>
      </c>
      <c r="F5212" t="s">
        <v>918</v>
      </c>
      <c r="G5212">
        <v>1</v>
      </c>
      <c r="H5212">
        <v>1</v>
      </c>
      <c r="I5212" t="s">
        <v>861</v>
      </c>
      <c r="J5212" t="s">
        <v>933</v>
      </c>
      <c r="K5212" t="s">
        <v>913</v>
      </c>
      <c r="L5212">
        <v>1640498.35</v>
      </c>
    </row>
    <row r="5213" spans="1:12" x14ac:dyDescent="0.25">
      <c r="A5213" t="s">
        <v>5786</v>
      </c>
      <c r="B5213" t="s">
        <v>5713</v>
      </c>
      <c r="C5213" t="s">
        <v>3295</v>
      </c>
      <c r="D5213">
        <v>24.1</v>
      </c>
      <c r="E5213">
        <v>28.23</v>
      </c>
      <c r="F5213" t="s">
        <v>860</v>
      </c>
      <c r="G5213">
        <v>2</v>
      </c>
      <c r="H5213">
        <v>1</v>
      </c>
      <c r="I5213" t="s">
        <v>861</v>
      </c>
      <c r="J5213" t="s">
        <v>933</v>
      </c>
      <c r="K5213" t="s">
        <v>913</v>
      </c>
      <c r="L5213">
        <v>1105095.6000000001</v>
      </c>
    </row>
    <row r="5214" spans="1:12" x14ac:dyDescent="0.25">
      <c r="A5214" t="s">
        <v>5787</v>
      </c>
      <c r="B5214" t="s">
        <v>5713</v>
      </c>
      <c r="C5214" t="s">
        <v>3295</v>
      </c>
      <c r="D5214">
        <v>27.6</v>
      </c>
      <c r="E5214">
        <v>31</v>
      </c>
      <c r="F5214" t="s">
        <v>1131</v>
      </c>
      <c r="G5214">
        <v>3</v>
      </c>
      <c r="H5214">
        <v>1</v>
      </c>
      <c r="I5214" t="s">
        <v>861</v>
      </c>
      <c r="J5214" t="s">
        <v>933</v>
      </c>
      <c r="K5214" t="s">
        <v>913</v>
      </c>
      <c r="L5214">
        <v>2441930.12</v>
      </c>
    </row>
    <row r="5215" spans="1:12" x14ac:dyDescent="0.25">
      <c r="A5215" t="s">
        <v>5788</v>
      </c>
      <c r="B5215" t="s">
        <v>5713</v>
      </c>
      <c r="C5215" t="s">
        <v>3295</v>
      </c>
      <c r="D5215">
        <v>24</v>
      </c>
      <c r="E5215">
        <v>17.8</v>
      </c>
      <c r="F5215" t="s">
        <v>1131</v>
      </c>
      <c r="G5215">
        <v>3</v>
      </c>
      <c r="H5215">
        <v>1</v>
      </c>
      <c r="I5215" t="s">
        <v>861</v>
      </c>
      <c r="J5215" t="s">
        <v>933</v>
      </c>
      <c r="K5215" t="s">
        <v>913</v>
      </c>
      <c r="L5215">
        <v>3341040.76</v>
      </c>
    </row>
    <row r="5216" spans="1:12" x14ac:dyDescent="0.25">
      <c r="A5216" t="s">
        <v>5789</v>
      </c>
      <c r="B5216" t="s">
        <v>5713</v>
      </c>
      <c r="C5216" t="s">
        <v>3295</v>
      </c>
      <c r="D5216">
        <v>27</v>
      </c>
      <c r="E5216">
        <v>33</v>
      </c>
      <c r="F5216" t="s">
        <v>1131</v>
      </c>
      <c r="G5216">
        <v>3</v>
      </c>
      <c r="H5216">
        <v>1</v>
      </c>
      <c r="I5216" t="s">
        <v>861</v>
      </c>
      <c r="J5216" t="s">
        <v>933</v>
      </c>
      <c r="K5216" t="s">
        <v>913</v>
      </c>
      <c r="L5216">
        <v>103361.85</v>
      </c>
    </row>
    <row r="5217" spans="1:12" x14ac:dyDescent="0.25">
      <c r="A5217" t="s">
        <v>5790</v>
      </c>
      <c r="B5217" t="s">
        <v>5713</v>
      </c>
      <c r="C5217" t="s">
        <v>3295</v>
      </c>
      <c r="D5217">
        <v>24.8</v>
      </c>
      <c r="E5217">
        <v>17</v>
      </c>
      <c r="F5217" t="s">
        <v>860</v>
      </c>
      <c r="G5217">
        <v>1</v>
      </c>
      <c r="H5217">
        <v>1</v>
      </c>
      <c r="I5217" t="s">
        <v>861</v>
      </c>
      <c r="J5217" t="s">
        <v>882</v>
      </c>
      <c r="K5217" t="s">
        <v>913</v>
      </c>
      <c r="L5217">
        <v>215839.2</v>
      </c>
    </row>
    <row r="5218" spans="1:12" x14ac:dyDescent="0.25">
      <c r="A5218" t="s">
        <v>5791</v>
      </c>
      <c r="B5218" t="s">
        <v>5713</v>
      </c>
      <c r="C5218" t="s">
        <v>3295</v>
      </c>
      <c r="D5218">
        <v>19.100000000000001</v>
      </c>
      <c r="E5218">
        <v>23.9</v>
      </c>
      <c r="F5218" t="s">
        <v>860</v>
      </c>
      <c r="G5218">
        <v>1</v>
      </c>
      <c r="H5218">
        <v>1</v>
      </c>
      <c r="I5218" t="s">
        <v>861</v>
      </c>
      <c r="J5218" t="s">
        <v>928</v>
      </c>
      <c r="K5218" t="s">
        <v>913</v>
      </c>
      <c r="L5218">
        <v>3478.5</v>
      </c>
    </row>
    <row r="5219" spans="1:12" x14ac:dyDescent="0.25">
      <c r="A5219" t="s">
        <v>52</v>
      </c>
      <c r="B5219" t="s">
        <v>5713</v>
      </c>
      <c r="C5219" t="s">
        <v>3295</v>
      </c>
      <c r="D5219">
        <v>19.899999999999999</v>
      </c>
      <c r="E5219">
        <v>17.7</v>
      </c>
      <c r="F5219" t="s">
        <v>860</v>
      </c>
      <c r="G5219">
        <v>1</v>
      </c>
      <c r="H5219">
        <v>3</v>
      </c>
      <c r="I5219" t="s">
        <v>861</v>
      </c>
      <c r="J5219" t="s">
        <v>928</v>
      </c>
      <c r="K5219" t="s">
        <v>868</v>
      </c>
      <c r="L5219">
        <v>10001378.73</v>
      </c>
    </row>
    <row r="5220" spans="1:12" x14ac:dyDescent="0.25">
      <c r="A5220" t="s">
        <v>5792</v>
      </c>
      <c r="B5220" t="s">
        <v>5713</v>
      </c>
      <c r="C5220" t="s">
        <v>3295</v>
      </c>
      <c r="D5220">
        <v>13.6</v>
      </c>
      <c r="E5220">
        <v>25.6</v>
      </c>
      <c r="F5220" t="s">
        <v>867</v>
      </c>
      <c r="G5220">
        <v>2</v>
      </c>
      <c r="H5220">
        <v>1</v>
      </c>
      <c r="I5220" t="s">
        <v>861</v>
      </c>
      <c r="J5220" t="s">
        <v>882</v>
      </c>
      <c r="K5220" t="s">
        <v>913</v>
      </c>
      <c r="L5220">
        <v>1773141.4</v>
      </c>
    </row>
    <row r="5221" spans="1:12" x14ac:dyDescent="0.25">
      <c r="A5221" t="s">
        <v>5793</v>
      </c>
      <c r="B5221" t="s">
        <v>5713</v>
      </c>
      <c r="C5221" t="s">
        <v>3295</v>
      </c>
      <c r="D5221">
        <v>9</v>
      </c>
      <c r="E5221">
        <v>20.399999999999999</v>
      </c>
      <c r="F5221" t="s">
        <v>865</v>
      </c>
      <c r="G5221">
        <v>2</v>
      </c>
      <c r="H5221">
        <v>1</v>
      </c>
      <c r="I5221" t="s">
        <v>861</v>
      </c>
      <c r="J5221" t="s">
        <v>882</v>
      </c>
      <c r="K5221" t="s">
        <v>913</v>
      </c>
      <c r="L5221">
        <v>875738.69</v>
      </c>
    </row>
    <row r="5222" spans="1:12" x14ac:dyDescent="0.25">
      <c r="A5222" t="s">
        <v>5794</v>
      </c>
      <c r="B5222" t="s">
        <v>5713</v>
      </c>
      <c r="C5222" t="s">
        <v>3295</v>
      </c>
      <c r="D5222">
        <v>21.8</v>
      </c>
      <c r="E5222">
        <v>20.3</v>
      </c>
      <c r="F5222" t="s">
        <v>865</v>
      </c>
      <c r="G5222">
        <v>2</v>
      </c>
      <c r="H5222">
        <v>3</v>
      </c>
      <c r="I5222" t="s">
        <v>928</v>
      </c>
      <c r="J5222" t="s">
        <v>882</v>
      </c>
      <c r="K5222" t="s">
        <v>868</v>
      </c>
      <c r="L5222">
        <v>9230677.9700000007</v>
      </c>
    </row>
    <row r="5223" spans="1:12" x14ac:dyDescent="0.25">
      <c r="A5223" t="s">
        <v>5795</v>
      </c>
      <c r="B5223" t="s">
        <v>5713</v>
      </c>
      <c r="C5223" t="s">
        <v>3295</v>
      </c>
      <c r="D5223">
        <v>7.6</v>
      </c>
      <c r="E5223">
        <v>19.2</v>
      </c>
      <c r="F5223" t="s">
        <v>865</v>
      </c>
      <c r="G5223">
        <v>2</v>
      </c>
      <c r="H5223">
        <v>1</v>
      </c>
      <c r="I5223" t="s">
        <v>861</v>
      </c>
      <c r="J5223" t="s">
        <v>882</v>
      </c>
      <c r="K5223" t="s">
        <v>913</v>
      </c>
      <c r="L5223">
        <v>612316.42000000004</v>
      </c>
    </row>
    <row r="5224" spans="1:12" x14ac:dyDescent="0.25">
      <c r="A5224" t="s">
        <v>5796</v>
      </c>
      <c r="B5224" t="s">
        <v>5713</v>
      </c>
      <c r="C5224" t="s">
        <v>3295</v>
      </c>
      <c r="D5224">
        <v>11.3</v>
      </c>
      <c r="E5224">
        <v>16.489999999999998</v>
      </c>
      <c r="F5224" t="s">
        <v>865</v>
      </c>
      <c r="G5224">
        <v>2</v>
      </c>
      <c r="H5224">
        <v>1</v>
      </c>
      <c r="I5224" t="s">
        <v>861</v>
      </c>
      <c r="J5224" t="s">
        <v>882</v>
      </c>
      <c r="K5224" t="s">
        <v>913</v>
      </c>
      <c r="L5224">
        <v>8126492.5800000001</v>
      </c>
    </row>
    <row r="5225" spans="1:12" x14ac:dyDescent="0.25">
      <c r="A5225" t="s">
        <v>5797</v>
      </c>
      <c r="B5225" t="s">
        <v>5713</v>
      </c>
      <c r="C5225" t="s">
        <v>3295</v>
      </c>
      <c r="D5225">
        <v>12.4</v>
      </c>
      <c r="E5225">
        <v>25.42</v>
      </c>
      <c r="F5225" t="s">
        <v>860</v>
      </c>
      <c r="G5225">
        <v>1</v>
      </c>
      <c r="H5225">
        <v>1</v>
      </c>
      <c r="I5225" t="s">
        <v>861</v>
      </c>
      <c r="J5225" t="s">
        <v>882</v>
      </c>
      <c r="K5225" t="s">
        <v>913</v>
      </c>
      <c r="L5225">
        <v>888229.9</v>
      </c>
    </row>
    <row r="5226" spans="1:12" x14ac:dyDescent="0.25">
      <c r="A5226" t="s">
        <v>5798</v>
      </c>
      <c r="B5226" t="s">
        <v>5713</v>
      </c>
      <c r="C5226" t="s">
        <v>3295</v>
      </c>
      <c r="D5226">
        <v>15.5</v>
      </c>
      <c r="E5226">
        <v>19.7</v>
      </c>
      <c r="F5226" t="s">
        <v>865</v>
      </c>
      <c r="G5226">
        <v>2</v>
      </c>
      <c r="H5226">
        <v>1</v>
      </c>
      <c r="I5226" t="s">
        <v>928</v>
      </c>
      <c r="J5226" t="s">
        <v>882</v>
      </c>
      <c r="K5226" t="s">
        <v>868</v>
      </c>
      <c r="L5226">
        <v>1909273.6000000001</v>
      </c>
    </row>
    <row r="5227" spans="1:12" x14ac:dyDescent="0.25">
      <c r="A5227" t="s">
        <v>5799</v>
      </c>
      <c r="B5227" t="s">
        <v>5713</v>
      </c>
      <c r="C5227" t="s">
        <v>3295</v>
      </c>
      <c r="D5227">
        <v>13.9</v>
      </c>
      <c r="E5227">
        <v>26.1</v>
      </c>
      <c r="F5227" t="s">
        <v>865</v>
      </c>
      <c r="G5227">
        <v>1</v>
      </c>
      <c r="H5227">
        <v>1</v>
      </c>
      <c r="I5227" t="s">
        <v>861</v>
      </c>
      <c r="J5227" t="s">
        <v>882</v>
      </c>
      <c r="K5227" t="s">
        <v>913</v>
      </c>
      <c r="L5227">
        <v>1616296.2</v>
      </c>
    </row>
    <row r="5228" spans="1:12" x14ac:dyDescent="0.25">
      <c r="A5228" t="s">
        <v>5800</v>
      </c>
      <c r="B5228" t="s">
        <v>5713</v>
      </c>
      <c r="C5228" t="s">
        <v>3295</v>
      </c>
      <c r="D5228">
        <v>13.2</v>
      </c>
      <c r="E5228">
        <v>38.200000000000003</v>
      </c>
      <c r="F5228" t="s">
        <v>867</v>
      </c>
      <c r="G5228">
        <v>1</v>
      </c>
      <c r="H5228">
        <v>1</v>
      </c>
      <c r="I5228" t="s">
        <v>861</v>
      </c>
      <c r="J5228" t="s">
        <v>882</v>
      </c>
      <c r="K5228" t="s">
        <v>913</v>
      </c>
      <c r="L5228">
        <v>167351</v>
      </c>
    </row>
    <row r="5229" spans="1:12" x14ac:dyDescent="0.25">
      <c r="A5229" t="s">
        <v>5801</v>
      </c>
      <c r="B5229" t="s">
        <v>5713</v>
      </c>
      <c r="C5229" t="s">
        <v>3295</v>
      </c>
      <c r="D5229">
        <v>14.8</v>
      </c>
      <c r="E5229">
        <v>16.399999999999999</v>
      </c>
      <c r="F5229" t="s">
        <v>860</v>
      </c>
      <c r="G5229">
        <v>2</v>
      </c>
      <c r="H5229">
        <v>1</v>
      </c>
      <c r="I5229" t="s">
        <v>861</v>
      </c>
      <c r="J5229" t="s">
        <v>882</v>
      </c>
      <c r="K5229" t="s">
        <v>863</v>
      </c>
      <c r="L5229">
        <v>32809.71</v>
      </c>
    </row>
    <row r="5230" spans="1:12" x14ac:dyDescent="0.25">
      <c r="A5230" t="s">
        <v>5802</v>
      </c>
      <c r="B5230" t="s">
        <v>5713</v>
      </c>
      <c r="C5230" t="s">
        <v>3295</v>
      </c>
      <c r="D5230">
        <v>19</v>
      </c>
      <c r="E5230">
        <v>23.14</v>
      </c>
      <c r="F5230" t="s">
        <v>860</v>
      </c>
      <c r="G5230">
        <v>1</v>
      </c>
      <c r="H5230">
        <v>1</v>
      </c>
      <c r="I5230" t="s">
        <v>861</v>
      </c>
      <c r="J5230" t="s">
        <v>882</v>
      </c>
      <c r="K5230" t="s">
        <v>863</v>
      </c>
      <c r="L5230">
        <v>269492.21999999997</v>
      </c>
    </row>
    <row r="5231" spans="1:12" x14ac:dyDescent="0.25">
      <c r="A5231" t="s">
        <v>5803</v>
      </c>
      <c r="B5231" t="s">
        <v>5713</v>
      </c>
      <c r="C5231" t="s">
        <v>3295</v>
      </c>
      <c r="D5231">
        <v>16.2</v>
      </c>
      <c r="E5231">
        <v>20</v>
      </c>
      <c r="F5231" t="s">
        <v>860</v>
      </c>
      <c r="G5231">
        <v>1</v>
      </c>
      <c r="H5231">
        <v>1</v>
      </c>
      <c r="I5231" t="s">
        <v>861</v>
      </c>
      <c r="J5231" t="s">
        <v>882</v>
      </c>
      <c r="K5231" t="s">
        <v>863</v>
      </c>
      <c r="L5231">
        <v>173823.51</v>
      </c>
    </row>
    <row r="5232" spans="1:12" x14ac:dyDescent="0.25">
      <c r="A5232" t="s">
        <v>5804</v>
      </c>
      <c r="B5232" t="s">
        <v>5713</v>
      </c>
      <c r="C5232" t="s">
        <v>3295</v>
      </c>
      <c r="D5232">
        <v>15.9</v>
      </c>
      <c r="E5232">
        <v>25.14</v>
      </c>
      <c r="F5232" t="s">
        <v>860</v>
      </c>
      <c r="G5232">
        <v>2</v>
      </c>
      <c r="H5232">
        <v>1</v>
      </c>
      <c r="I5232" t="s">
        <v>861</v>
      </c>
      <c r="J5232" t="s">
        <v>882</v>
      </c>
      <c r="K5232" t="s">
        <v>863</v>
      </c>
      <c r="L5232">
        <v>5844.08</v>
      </c>
    </row>
    <row r="5233" spans="1:12" x14ac:dyDescent="0.25">
      <c r="A5233" t="s">
        <v>5805</v>
      </c>
      <c r="B5233" t="s">
        <v>5713</v>
      </c>
      <c r="C5233" t="s">
        <v>3295</v>
      </c>
      <c r="D5233">
        <v>20.9</v>
      </c>
      <c r="E5233">
        <v>18.100000000000001</v>
      </c>
      <c r="F5233" t="s">
        <v>860</v>
      </c>
      <c r="G5233">
        <v>1</v>
      </c>
      <c r="H5233">
        <v>1</v>
      </c>
      <c r="I5233" t="s">
        <v>861</v>
      </c>
      <c r="J5233" t="s">
        <v>882</v>
      </c>
      <c r="K5233" t="s">
        <v>863</v>
      </c>
      <c r="L5233">
        <v>4490414.63</v>
      </c>
    </row>
    <row r="5234" spans="1:12" x14ac:dyDescent="0.25">
      <c r="A5234" t="s">
        <v>5806</v>
      </c>
      <c r="B5234" t="s">
        <v>5713</v>
      </c>
      <c r="C5234" t="s">
        <v>3295</v>
      </c>
      <c r="D5234">
        <v>26.6</v>
      </c>
      <c r="E5234">
        <v>10.8</v>
      </c>
      <c r="F5234" t="s">
        <v>867</v>
      </c>
      <c r="G5234">
        <v>2</v>
      </c>
      <c r="H5234">
        <v>3</v>
      </c>
      <c r="I5234" t="s">
        <v>861</v>
      </c>
      <c r="J5234" t="s">
        <v>882</v>
      </c>
      <c r="K5234" t="s">
        <v>863</v>
      </c>
      <c r="L5234">
        <v>10678211.07</v>
      </c>
    </row>
    <row r="5235" spans="1:12" x14ac:dyDescent="0.25">
      <c r="A5235" t="s">
        <v>54</v>
      </c>
      <c r="B5235" t="s">
        <v>5713</v>
      </c>
      <c r="C5235" t="s">
        <v>3295</v>
      </c>
      <c r="D5235">
        <v>31.9</v>
      </c>
      <c r="E5235">
        <v>12.69</v>
      </c>
      <c r="F5235" t="s">
        <v>867</v>
      </c>
      <c r="G5235">
        <v>1</v>
      </c>
      <c r="H5235">
        <v>3</v>
      </c>
      <c r="I5235" t="s">
        <v>861</v>
      </c>
      <c r="J5235" t="s">
        <v>882</v>
      </c>
      <c r="K5235" t="s">
        <v>863</v>
      </c>
      <c r="L5235">
        <v>2473537.35</v>
      </c>
    </row>
    <row r="5236" spans="1:12" x14ac:dyDescent="0.25">
      <c r="A5236" t="s">
        <v>5807</v>
      </c>
      <c r="B5236" t="s">
        <v>5713</v>
      </c>
      <c r="C5236" t="s">
        <v>3295</v>
      </c>
      <c r="D5236">
        <v>13.1</v>
      </c>
      <c r="E5236">
        <v>13.54</v>
      </c>
      <c r="F5236" t="s">
        <v>860</v>
      </c>
      <c r="G5236">
        <v>1</v>
      </c>
      <c r="H5236">
        <v>1</v>
      </c>
      <c r="I5236" t="s">
        <v>861</v>
      </c>
      <c r="J5236" t="s">
        <v>882</v>
      </c>
      <c r="K5236" t="s">
        <v>868</v>
      </c>
      <c r="L5236">
        <v>116046.89</v>
      </c>
    </row>
    <row r="5237" spans="1:12" x14ac:dyDescent="0.25">
      <c r="A5237" t="s">
        <v>5808</v>
      </c>
      <c r="B5237" t="s">
        <v>5713</v>
      </c>
      <c r="C5237" t="s">
        <v>3295</v>
      </c>
      <c r="D5237">
        <v>20.399999999999999</v>
      </c>
      <c r="E5237">
        <v>12.06</v>
      </c>
      <c r="F5237" t="s">
        <v>860</v>
      </c>
      <c r="G5237">
        <v>1</v>
      </c>
      <c r="H5237">
        <v>1</v>
      </c>
      <c r="I5237" t="s">
        <v>861</v>
      </c>
      <c r="J5237" t="s">
        <v>882</v>
      </c>
      <c r="K5237" t="s">
        <v>863</v>
      </c>
      <c r="L5237">
        <v>819.18</v>
      </c>
    </row>
    <row r="5238" spans="1:12" x14ac:dyDescent="0.25">
      <c r="A5238" t="s">
        <v>5809</v>
      </c>
      <c r="B5238" t="s">
        <v>5713</v>
      </c>
      <c r="C5238" t="s">
        <v>3295</v>
      </c>
      <c r="D5238">
        <v>15.5</v>
      </c>
      <c r="E5238">
        <v>14.5</v>
      </c>
      <c r="F5238" t="s">
        <v>860</v>
      </c>
      <c r="G5238">
        <v>1</v>
      </c>
      <c r="H5238">
        <v>1</v>
      </c>
      <c r="I5238" t="s">
        <v>861</v>
      </c>
      <c r="J5238" t="s">
        <v>882</v>
      </c>
      <c r="K5238" t="s">
        <v>863</v>
      </c>
      <c r="L5238">
        <v>26661.65</v>
      </c>
    </row>
    <row r="5239" spans="1:12" x14ac:dyDescent="0.25">
      <c r="A5239" t="s">
        <v>5810</v>
      </c>
      <c r="B5239" t="s">
        <v>5713</v>
      </c>
      <c r="C5239" t="s">
        <v>3295</v>
      </c>
      <c r="D5239">
        <v>16.2</v>
      </c>
      <c r="E5239">
        <v>11.5</v>
      </c>
      <c r="F5239" t="s">
        <v>860</v>
      </c>
      <c r="G5239">
        <v>1</v>
      </c>
      <c r="H5239">
        <v>1</v>
      </c>
      <c r="I5239" t="s">
        <v>861</v>
      </c>
      <c r="J5239" t="s">
        <v>882</v>
      </c>
      <c r="K5239" t="s">
        <v>863</v>
      </c>
      <c r="L5239">
        <v>20661.05</v>
      </c>
    </row>
    <row r="5240" spans="1:12" x14ac:dyDescent="0.25">
      <c r="A5240" t="s">
        <v>5811</v>
      </c>
      <c r="B5240" t="s">
        <v>5713</v>
      </c>
      <c r="C5240" t="s">
        <v>3295</v>
      </c>
      <c r="D5240">
        <v>13.9</v>
      </c>
      <c r="E5240">
        <v>12.06</v>
      </c>
      <c r="F5240" t="s">
        <v>860</v>
      </c>
      <c r="G5240">
        <v>1</v>
      </c>
      <c r="H5240">
        <v>1</v>
      </c>
      <c r="I5240" t="s">
        <v>861</v>
      </c>
      <c r="J5240" t="s">
        <v>882</v>
      </c>
      <c r="K5240" t="s">
        <v>863</v>
      </c>
      <c r="L5240">
        <v>12034.25</v>
      </c>
    </row>
    <row r="5241" spans="1:12" x14ac:dyDescent="0.25">
      <c r="A5241" t="s">
        <v>5812</v>
      </c>
      <c r="B5241" t="s">
        <v>5713</v>
      </c>
      <c r="C5241" t="s">
        <v>3295</v>
      </c>
      <c r="D5241">
        <v>17.399999999999999</v>
      </c>
      <c r="E5241">
        <v>9.4</v>
      </c>
      <c r="F5241" t="s">
        <v>860</v>
      </c>
      <c r="G5241">
        <v>1</v>
      </c>
      <c r="H5241">
        <v>1</v>
      </c>
      <c r="I5241" t="s">
        <v>861</v>
      </c>
      <c r="J5241" t="s">
        <v>882</v>
      </c>
      <c r="K5241" t="s">
        <v>863</v>
      </c>
      <c r="L5241">
        <v>378638.94</v>
      </c>
    </row>
    <row r="5242" spans="1:12" x14ac:dyDescent="0.25">
      <c r="A5242" t="s">
        <v>5813</v>
      </c>
      <c r="B5242" t="s">
        <v>5713</v>
      </c>
      <c r="C5242" t="s">
        <v>3295</v>
      </c>
      <c r="D5242">
        <v>18.8</v>
      </c>
      <c r="E5242">
        <v>12.06</v>
      </c>
      <c r="F5242" t="s">
        <v>860</v>
      </c>
      <c r="G5242">
        <v>1</v>
      </c>
      <c r="H5242">
        <v>1</v>
      </c>
      <c r="I5242" t="s">
        <v>861</v>
      </c>
      <c r="J5242" t="s">
        <v>882</v>
      </c>
      <c r="K5242" t="s">
        <v>863</v>
      </c>
      <c r="L5242">
        <v>10702.41</v>
      </c>
    </row>
    <row r="5243" spans="1:12" x14ac:dyDescent="0.25">
      <c r="A5243" t="s">
        <v>5814</v>
      </c>
      <c r="B5243" t="s">
        <v>5713</v>
      </c>
      <c r="C5243" t="s">
        <v>3295</v>
      </c>
      <c r="D5243">
        <v>19.3</v>
      </c>
      <c r="E5243">
        <v>14.5</v>
      </c>
      <c r="F5243" t="s">
        <v>860</v>
      </c>
      <c r="G5243">
        <v>1</v>
      </c>
      <c r="H5243">
        <v>1</v>
      </c>
      <c r="I5243" t="s">
        <v>861</v>
      </c>
      <c r="J5243" t="s">
        <v>882</v>
      </c>
      <c r="K5243" t="s">
        <v>863</v>
      </c>
      <c r="L5243">
        <v>196.38</v>
      </c>
    </row>
    <row r="5244" spans="1:12" x14ac:dyDescent="0.25">
      <c r="A5244" t="s">
        <v>5815</v>
      </c>
      <c r="B5244" t="s">
        <v>5713</v>
      </c>
      <c r="C5244" t="s">
        <v>3295</v>
      </c>
      <c r="D5244">
        <v>23.9</v>
      </c>
      <c r="E5244">
        <v>10</v>
      </c>
      <c r="F5244" t="s">
        <v>860</v>
      </c>
      <c r="G5244">
        <v>1</v>
      </c>
      <c r="H5244">
        <v>1</v>
      </c>
      <c r="I5244" t="s">
        <v>928</v>
      </c>
      <c r="J5244" t="s">
        <v>928</v>
      </c>
      <c r="K5244" t="s">
        <v>863</v>
      </c>
      <c r="L5244">
        <v>1573474.27</v>
      </c>
    </row>
    <row r="5245" spans="1:12" x14ac:dyDescent="0.25">
      <c r="A5245" t="s">
        <v>5816</v>
      </c>
      <c r="B5245" t="s">
        <v>5713</v>
      </c>
      <c r="C5245" t="s">
        <v>3295</v>
      </c>
      <c r="D5245">
        <v>20.2</v>
      </c>
      <c r="E5245">
        <v>8.1999999999999993</v>
      </c>
      <c r="F5245" t="s">
        <v>860</v>
      </c>
      <c r="G5245">
        <v>1</v>
      </c>
      <c r="H5245">
        <v>1</v>
      </c>
      <c r="I5245" t="s">
        <v>861</v>
      </c>
      <c r="J5245" t="s">
        <v>882</v>
      </c>
      <c r="K5245" t="s">
        <v>863</v>
      </c>
      <c r="L5245">
        <v>2573012.46</v>
      </c>
    </row>
    <row r="5246" spans="1:12" x14ac:dyDescent="0.25">
      <c r="A5246" t="s">
        <v>55</v>
      </c>
      <c r="B5246" t="s">
        <v>5713</v>
      </c>
      <c r="C5246" t="s">
        <v>3295</v>
      </c>
      <c r="D5246">
        <v>30.4</v>
      </c>
      <c r="E5246">
        <v>13.79</v>
      </c>
      <c r="F5246" t="s">
        <v>860</v>
      </c>
      <c r="G5246">
        <v>1</v>
      </c>
      <c r="H5246">
        <v>3</v>
      </c>
      <c r="I5246" t="s">
        <v>861</v>
      </c>
      <c r="J5246" t="s">
        <v>882</v>
      </c>
      <c r="K5246" t="s">
        <v>863</v>
      </c>
      <c r="L5246">
        <v>7339714.1399999997</v>
      </c>
    </row>
    <row r="5247" spans="1:12" x14ac:dyDescent="0.25">
      <c r="A5247" t="s">
        <v>5817</v>
      </c>
      <c r="B5247" t="s">
        <v>5713</v>
      </c>
      <c r="C5247" t="s">
        <v>3295</v>
      </c>
      <c r="D5247">
        <v>17.7</v>
      </c>
      <c r="E5247">
        <v>11</v>
      </c>
      <c r="F5247" t="s">
        <v>860</v>
      </c>
      <c r="G5247">
        <v>1</v>
      </c>
      <c r="H5247">
        <v>1</v>
      </c>
      <c r="I5247" t="s">
        <v>861</v>
      </c>
      <c r="J5247" t="s">
        <v>882</v>
      </c>
      <c r="K5247" t="s">
        <v>863</v>
      </c>
      <c r="L5247">
        <v>941257.11</v>
      </c>
    </row>
    <row r="5248" spans="1:12" x14ac:dyDescent="0.25">
      <c r="A5248" t="s">
        <v>5818</v>
      </c>
      <c r="B5248" t="s">
        <v>5713</v>
      </c>
      <c r="C5248" t="s">
        <v>3295</v>
      </c>
      <c r="D5248">
        <v>30.9</v>
      </c>
      <c r="E5248">
        <v>11.7</v>
      </c>
      <c r="F5248" t="s">
        <v>860</v>
      </c>
      <c r="G5248">
        <v>2</v>
      </c>
      <c r="H5248">
        <v>3</v>
      </c>
      <c r="I5248" t="s">
        <v>861</v>
      </c>
      <c r="J5248" t="s">
        <v>882</v>
      </c>
      <c r="K5248" t="s">
        <v>863</v>
      </c>
      <c r="L5248">
        <v>5734054.5</v>
      </c>
    </row>
    <row r="5249" spans="1:12" x14ac:dyDescent="0.25">
      <c r="A5249" t="s">
        <v>430</v>
      </c>
      <c r="B5249" t="s">
        <v>5713</v>
      </c>
      <c r="C5249" t="s">
        <v>3295</v>
      </c>
      <c r="D5249">
        <v>29.9</v>
      </c>
      <c r="E5249">
        <v>13.1</v>
      </c>
      <c r="F5249" t="s">
        <v>860</v>
      </c>
      <c r="G5249">
        <v>2</v>
      </c>
      <c r="H5249">
        <v>3</v>
      </c>
      <c r="I5249" t="s">
        <v>861</v>
      </c>
      <c r="J5249" t="s">
        <v>882</v>
      </c>
      <c r="K5249" t="s">
        <v>863</v>
      </c>
      <c r="L5249">
        <v>820488.13</v>
      </c>
    </row>
    <row r="5250" spans="1:12" x14ac:dyDescent="0.25">
      <c r="A5250" t="s">
        <v>5819</v>
      </c>
      <c r="B5250" t="s">
        <v>5713</v>
      </c>
      <c r="C5250" t="s">
        <v>3295</v>
      </c>
      <c r="D5250">
        <v>15.4</v>
      </c>
      <c r="E5250">
        <v>9.36</v>
      </c>
      <c r="F5250" t="s">
        <v>860</v>
      </c>
      <c r="G5250">
        <v>1</v>
      </c>
      <c r="H5250">
        <v>1</v>
      </c>
      <c r="I5250" t="s">
        <v>861</v>
      </c>
      <c r="J5250" t="s">
        <v>882</v>
      </c>
      <c r="K5250" t="s">
        <v>868</v>
      </c>
      <c r="L5250">
        <v>21353.52</v>
      </c>
    </row>
    <row r="5251" spans="1:12" x14ac:dyDescent="0.25">
      <c r="A5251" t="s">
        <v>56</v>
      </c>
      <c r="B5251" t="s">
        <v>5713</v>
      </c>
      <c r="C5251" t="s">
        <v>3295</v>
      </c>
      <c r="D5251">
        <v>25.3</v>
      </c>
      <c r="E5251">
        <v>10.8</v>
      </c>
      <c r="F5251" t="s">
        <v>867</v>
      </c>
      <c r="G5251">
        <v>1</v>
      </c>
      <c r="H5251">
        <v>3</v>
      </c>
      <c r="I5251" t="s">
        <v>861</v>
      </c>
      <c r="J5251" t="s">
        <v>882</v>
      </c>
      <c r="K5251" t="s">
        <v>863</v>
      </c>
      <c r="L5251">
        <v>6006654.0199999996</v>
      </c>
    </row>
    <row r="5252" spans="1:12" x14ac:dyDescent="0.25">
      <c r="A5252" t="s">
        <v>5820</v>
      </c>
      <c r="B5252" t="s">
        <v>5713</v>
      </c>
      <c r="C5252" t="s">
        <v>3295</v>
      </c>
      <c r="D5252">
        <v>13.5</v>
      </c>
      <c r="E5252">
        <v>12.06</v>
      </c>
      <c r="F5252" t="s">
        <v>860</v>
      </c>
      <c r="G5252">
        <v>1</v>
      </c>
      <c r="H5252">
        <v>1</v>
      </c>
      <c r="I5252" t="s">
        <v>861</v>
      </c>
      <c r="J5252" t="s">
        <v>882</v>
      </c>
      <c r="K5252" t="s">
        <v>863</v>
      </c>
      <c r="L5252">
        <v>11490.79</v>
      </c>
    </row>
    <row r="5253" spans="1:12" x14ac:dyDescent="0.25">
      <c r="A5253" t="s">
        <v>5821</v>
      </c>
      <c r="B5253" t="s">
        <v>5713</v>
      </c>
      <c r="C5253" t="s">
        <v>3295</v>
      </c>
      <c r="D5253">
        <v>19.8</v>
      </c>
      <c r="E5253">
        <v>11.6</v>
      </c>
      <c r="F5253" t="s">
        <v>860</v>
      </c>
      <c r="G5253">
        <v>1</v>
      </c>
      <c r="H5253">
        <v>1</v>
      </c>
      <c r="I5253" t="s">
        <v>861</v>
      </c>
      <c r="J5253" t="s">
        <v>882</v>
      </c>
      <c r="K5253" t="s">
        <v>863</v>
      </c>
      <c r="L5253">
        <v>114166.09</v>
      </c>
    </row>
    <row r="5254" spans="1:12" x14ac:dyDescent="0.25">
      <c r="A5254" t="s">
        <v>5822</v>
      </c>
      <c r="B5254" t="s">
        <v>5713</v>
      </c>
      <c r="C5254" t="s">
        <v>3295</v>
      </c>
      <c r="D5254">
        <v>21.1</v>
      </c>
      <c r="E5254">
        <v>7.8</v>
      </c>
      <c r="F5254" t="s">
        <v>860</v>
      </c>
      <c r="G5254">
        <v>2</v>
      </c>
      <c r="H5254">
        <v>3</v>
      </c>
      <c r="I5254" t="s">
        <v>861</v>
      </c>
      <c r="J5254" t="s">
        <v>882</v>
      </c>
      <c r="K5254" t="s">
        <v>863</v>
      </c>
      <c r="L5254">
        <v>1401814.75</v>
      </c>
    </row>
    <row r="5255" spans="1:12" x14ac:dyDescent="0.25">
      <c r="A5255" t="s">
        <v>787</v>
      </c>
      <c r="B5255" t="s">
        <v>5713</v>
      </c>
      <c r="C5255" t="s">
        <v>3295</v>
      </c>
      <c r="D5255">
        <v>28.9</v>
      </c>
      <c r="E5255">
        <v>14.4</v>
      </c>
      <c r="F5255" t="s">
        <v>867</v>
      </c>
      <c r="G5255">
        <v>2</v>
      </c>
      <c r="H5255">
        <v>3</v>
      </c>
      <c r="I5255" t="s">
        <v>861</v>
      </c>
      <c r="J5255" t="s">
        <v>882</v>
      </c>
      <c r="K5255" t="s">
        <v>863</v>
      </c>
      <c r="L5255">
        <v>613107.85</v>
      </c>
    </row>
    <row r="5256" spans="1:12" x14ac:dyDescent="0.25">
      <c r="A5256" t="s">
        <v>5823</v>
      </c>
      <c r="B5256" t="s">
        <v>5713</v>
      </c>
      <c r="C5256" t="s">
        <v>3295</v>
      </c>
      <c r="D5256">
        <v>18.2</v>
      </c>
      <c r="E5256">
        <v>13.1</v>
      </c>
      <c r="F5256" t="s">
        <v>860</v>
      </c>
      <c r="G5256">
        <v>1</v>
      </c>
      <c r="H5256">
        <v>1</v>
      </c>
      <c r="I5256" t="s">
        <v>861</v>
      </c>
      <c r="J5256" t="s">
        <v>882</v>
      </c>
      <c r="K5256" t="s">
        <v>863</v>
      </c>
      <c r="L5256">
        <v>157229.38</v>
      </c>
    </row>
    <row r="5257" spans="1:12" x14ac:dyDescent="0.25">
      <c r="A5257" t="s">
        <v>5824</v>
      </c>
      <c r="B5257" t="s">
        <v>5713</v>
      </c>
      <c r="C5257" t="s">
        <v>3295</v>
      </c>
      <c r="D5257">
        <v>21.8</v>
      </c>
      <c r="E5257">
        <v>12.84</v>
      </c>
      <c r="F5257" t="s">
        <v>860</v>
      </c>
      <c r="G5257">
        <v>1</v>
      </c>
      <c r="H5257">
        <v>1</v>
      </c>
      <c r="I5257" t="s">
        <v>861</v>
      </c>
      <c r="J5257" t="s">
        <v>882</v>
      </c>
      <c r="K5257" t="s">
        <v>863</v>
      </c>
      <c r="L5257">
        <v>1910324.82</v>
      </c>
    </row>
    <row r="5258" spans="1:12" x14ac:dyDescent="0.25">
      <c r="A5258" t="s">
        <v>5825</v>
      </c>
      <c r="B5258" t="s">
        <v>5713</v>
      </c>
      <c r="C5258" t="s">
        <v>3295</v>
      </c>
      <c r="D5258">
        <v>21</v>
      </c>
      <c r="E5258">
        <v>10.4</v>
      </c>
      <c r="F5258" t="s">
        <v>860</v>
      </c>
      <c r="G5258">
        <v>2</v>
      </c>
      <c r="H5258">
        <v>3</v>
      </c>
      <c r="I5258" t="s">
        <v>861</v>
      </c>
      <c r="J5258" t="s">
        <v>882</v>
      </c>
      <c r="K5258" t="s">
        <v>863</v>
      </c>
      <c r="L5258">
        <v>8323.65</v>
      </c>
    </row>
    <row r="5259" spans="1:12" x14ac:dyDescent="0.25">
      <c r="A5259" t="s">
        <v>5826</v>
      </c>
      <c r="B5259" t="s">
        <v>5713</v>
      </c>
      <c r="C5259" t="s">
        <v>3295</v>
      </c>
      <c r="D5259">
        <v>25.9</v>
      </c>
      <c r="E5259">
        <v>8</v>
      </c>
      <c r="F5259" t="s">
        <v>860</v>
      </c>
      <c r="G5259">
        <v>1</v>
      </c>
      <c r="H5259">
        <v>2</v>
      </c>
      <c r="I5259" t="s">
        <v>861</v>
      </c>
      <c r="J5259" t="s">
        <v>882</v>
      </c>
      <c r="K5259" t="s">
        <v>863</v>
      </c>
      <c r="L5259">
        <v>1086206.8</v>
      </c>
    </row>
    <row r="5260" spans="1:12" x14ac:dyDescent="0.25">
      <c r="A5260" t="s">
        <v>5827</v>
      </c>
      <c r="B5260" t="s">
        <v>5713</v>
      </c>
      <c r="C5260" t="s">
        <v>3295</v>
      </c>
      <c r="D5260">
        <v>17</v>
      </c>
      <c r="E5260">
        <v>12.06</v>
      </c>
      <c r="F5260" t="s">
        <v>860</v>
      </c>
      <c r="G5260">
        <v>2</v>
      </c>
      <c r="H5260">
        <v>1</v>
      </c>
      <c r="I5260" t="s">
        <v>861</v>
      </c>
      <c r="J5260" t="s">
        <v>882</v>
      </c>
      <c r="K5260" t="s">
        <v>863</v>
      </c>
      <c r="L5260">
        <v>5830.43</v>
      </c>
    </row>
    <row r="5261" spans="1:12" x14ac:dyDescent="0.25">
      <c r="A5261" t="s">
        <v>5828</v>
      </c>
      <c r="B5261" t="s">
        <v>5713</v>
      </c>
      <c r="C5261" t="s">
        <v>3295</v>
      </c>
      <c r="D5261">
        <v>17.2</v>
      </c>
      <c r="E5261">
        <v>8.26</v>
      </c>
      <c r="F5261" t="s">
        <v>860</v>
      </c>
      <c r="G5261">
        <v>2</v>
      </c>
      <c r="H5261">
        <v>1</v>
      </c>
      <c r="I5261" t="s">
        <v>861</v>
      </c>
      <c r="J5261" t="s">
        <v>882</v>
      </c>
      <c r="K5261" t="s">
        <v>863</v>
      </c>
      <c r="L5261">
        <v>1598670.74</v>
      </c>
    </row>
    <row r="5262" spans="1:12" x14ac:dyDescent="0.25">
      <c r="A5262" t="s">
        <v>5829</v>
      </c>
      <c r="B5262" t="s">
        <v>5713</v>
      </c>
      <c r="C5262" t="s">
        <v>3295</v>
      </c>
      <c r="D5262">
        <v>22</v>
      </c>
      <c r="E5262">
        <v>7.8</v>
      </c>
      <c r="F5262" t="s">
        <v>860</v>
      </c>
      <c r="G5262">
        <v>1</v>
      </c>
      <c r="H5262">
        <v>1</v>
      </c>
      <c r="I5262" t="s">
        <v>861</v>
      </c>
      <c r="J5262" t="s">
        <v>882</v>
      </c>
      <c r="K5262" t="s">
        <v>863</v>
      </c>
      <c r="L5262">
        <v>3265491.04</v>
      </c>
    </row>
    <row r="5263" spans="1:12" x14ac:dyDescent="0.25">
      <c r="A5263" t="s">
        <v>5830</v>
      </c>
      <c r="B5263" t="s">
        <v>5713</v>
      </c>
      <c r="C5263" t="s">
        <v>3295</v>
      </c>
      <c r="D5263">
        <v>26.3</v>
      </c>
      <c r="E5263">
        <v>12.11</v>
      </c>
      <c r="F5263" t="s">
        <v>860</v>
      </c>
      <c r="G5263">
        <v>1</v>
      </c>
      <c r="H5263">
        <v>3</v>
      </c>
      <c r="I5263" t="s">
        <v>861</v>
      </c>
      <c r="J5263" t="s">
        <v>882</v>
      </c>
      <c r="K5263" t="s">
        <v>863</v>
      </c>
      <c r="L5263">
        <v>2688431.56</v>
      </c>
    </row>
    <row r="5264" spans="1:12" x14ac:dyDescent="0.25">
      <c r="A5264" t="s">
        <v>5831</v>
      </c>
      <c r="B5264" t="s">
        <v>5713</v>
      </c>
      <c r="C5264" t="s">
        <v>3295</v>
      </c>
      <c r="D5264">
        <v>14.2</v>
      </c>
      <c r="E5264">
        <v>23.1</v>
      </c>
      <c r="F5264" t="s">
        <v>860</v>
      </c>
      <c r="G5264">
        <v>2</v>
      </c>
      <c r="H5264">
        <v>1</v>
      </c>
      <c r="I5264" t="s">
        <v>861</v>
      </c>
      <c r="J5264" t="s">
        <v>882</v>
      </c>
      <c r="K5264" t="s">
        <v>863</v>
      </c>
      <c r="L5264">
        <v>3468124.82</v>
      </c>
    </row>
    <row r="5265" spans="1:12" x14ac:dyDescent="0.25">
      <c r="A5265" t="s">
        <v>5832</v>
      </c>
      <c r="B5265" t="s">
        <v>5713</v>
      </c>
      <c r="C5265" t="s">
        <v>3295</v>
      </c>
      <c r="D5265">
        <v>17.399999999999999</v>
      </c>
      <c r="E5265">
        <v>35.5</v>
      </c>
      <c r="F5265" t="s">
        <v>860</v>
      </c>
      <c r="G5265">
        <v>1</v>
      </c>
      <c r="H5265">
        <v>1</v>
      </c>
      <c r="I5265" t="s">
        <v>861</v>
      </c>
      <c r="J5265" t="s">
        <v>882</v>
      </c>
      <c r="K5265" t="s">
        <v>863</v>
      </c>
      <c r="L5265">
        <v>3285812.96</v>
      </c>
    </row>
    <row r="5266" spans="1:12" x14ac:dyDescent="0.25">
      <c r="A5266" t="s">
        <v>5833</v>
      </c>
      <c r="B5266" t="s">
        <v>5713</v>
      </c>
      <c r="C5266" t="s">
        <v>3295</v>
      </c>
      <c r="D5266">
        <v>42.9</v>
      </c>
      <c r="E5266">
        <v>45.6</v>
      </c>
      <c r="F5266" t="s">
        <v>920</v>
      </c>
      <c r="G5266">
        <v>3</v>
      </c>
      <c r="H5266">
        <v>2</v>
      </c>
      <c r="I5266" t="s">
        <v>928</v>
      </c>
      <c r="J5266" t="s">
        <v>882</v>
      </c>
      <c r="K5266" t="s">
        <v>868</v>
      </c>
      <c r="L5266">
        <v>1609871.91</v>
      </c>
    </row>
    <row r="5267" spans="1:12" x14ac:dyDescent="0.25">
      <c r="A5267" t="s">
        <v>5834</v>
      </c>
      <c r="B5267" t="s">
        <v>5713</v>
      </c>
      <c r="C5267" t="s">
        <v>3295</v>
      </c>
      <c r="D5267">
        <v>22.4</v>
      </c>
      <c r="E5267">
        <v>21.1</v>
      </c>
      <c r="F5267" t="s">
        <v>860</v>
      </c>
      <c r="G5267">
        <v>2</v>
      </c>
      <c r="H5267">
        <v>2</v>
      </c>
      <c r="I5267" t="s">
        <v>928</v>
      </c>
      <c r="J5267" t="s">
        <v>882</v>
      </c>
      <c r="K5267" t="s">
        <v>868</v>
      </c>
      <c r="L5267">
        <v>1490026.61</v>
      </c>
    </row>
    <row r="5268" spans="1:12" x14ac:dyDescent="0.25">
      <c r="A5268" t="s">
        <v>5835</v>
      </c>
      <c r="B5268" t="s">
        <v>5713</v>
      </c>
      <c r="C5268" t="s">
        <v>3295</v>
      </c>
      <c r="D5268">
        <v>18.5</v>
      </c>
      <c r="E5268">
        <v>15.9</v>
      </c>
      <c r="F5268" t="s">
        <v>860</v>
      </c>
      <c r="G5268">
        <v>1</v>
      </c>
      <c r="H5268">
        <v>1</v>
      </c>
      <c r="I5268" t="s">
        <v>861</v>
      </c>
      <c r="J5268" t="s">
        <v>882</v>
      </c>
      <c r="K5268" t="s">
        <v>863</v>
      </c>
      <c r="L5268">
        <v>197.41</v>
      </c>
    </row>
    <row r="5269" spans="1:12" x14ac:dyDescent="0.25">
      <c r="A5269" t="s">
        <v>5836</v>
      </c>
      <c r="B5269" t="s">
        <v>5713</v>
      </c>
      <c r="C5269" t="s">
        <v>3295</v>
      </c>
      <c r="D5269">
        <v>24.6</v>
      </c>
      <c r="E5269">
        <v>21.6</v>
      </c>
      <c r="F5269" t="s">
        <v>865</v>
      </c>
      <c r="G5269">
        <v>2</v>
      </c>
      <c r="H5269">
        <v>3</v>
      </c>
      <c r="I5269" t="s">
        <v>861</v>
      </c>
      <c r="J5269" t="s">
        <v>882</v>
      </c>
      <c r="K5269" t="s">
        <v>863</v>
      </c>
      <c r="L5269">
        <v>1374813.39</v>
      </c>
    </row>
    <row r="5270" spans="1:12" x14ac:dyDescent="0.25">
      <c r="A5270" t="s">
        <v>5837</v>
      </c>
      <c r="B5270" t="s">
        <v>5713</v>
      </c>
      <c r="C5270" t="s">
        <v>3295</v>
      </c>
      <c r="D5270">
        <v>18.3</v>
      </c>
      <c r="E5270">
        <v>17.5</v>
      </c>
      <c r="F5270" t="s">
        <v>865</v>
      </c>
      <c r="G5270">
        <v>1</v>
      </c>
      <c r="H5270">
        <v>3</v>
      </c>
      <c r="I5270" t="s">
        <v>861</v>
      </c>
      <c r="J5270" t="s">
        <v>882</v>
      </c>
      <c r="K5270" t="s">
        <v>913</v>
      </c>
      <c r="L5270">
        <v>1131432.3</v>
      </c>
    </row>
    <row r="5271" spans="1:12" x14ac:dyDescent="0.25">
      <c r="A5271" t="s">
        <v>541</v>
      </c>
      <c r="B5271" t="s">
        <v>5713</v>
      </c>
      <c r="C5271" t="s">
        <v>3295</v>
      </c>
      <c r="D5271">
        <v>22.8</v>
      </c>
      <c r="E5271">
        <v>18.5</v>
      </c>
      <c r="F5271" t="s">
        <v>865</v>
      </c>
      <c r="G5271">
        <v>2</v>
      </c>
      <c r="H5271">
        <v>3</v>
      </c>
      <c r="I5271" t="s">
        <v>861</v>
      </c>
      <c r="J5271" t="s">
        <v>882</v>
      </c>
      <c r="K5271" t="s">
        <v>913</v>
      </c>
      <c r="L5271">
        <v>10841460.619999999</v>
      </c>
    </row>
    <row r="5272" spans="1:12" x14ac:dyDescent="0.25">
      <c r="A5272" t="s">
        <v>516</v>
      </c>
      <c r="B5272" t="s">
        <v>5713</v>
      </c>
      <c r="C5272" t="s">
        <v>3295</v>
      </c>
      <c r="D5272">
        <v>26</v>
      </c>
      <c r="E5272">
        <v>14.8</v>
      </c>
      <c r="F5272" t="s">
        <v>860</v>
      </c>
      <c r="G5272">
        <v>2</v>
      </c>
      <c r="H5272">
        <v>3</v>
      </c>
      <c r="I5272" t="s">
        <v>861</v>
      </c>
      <c r="J5272" t="s">
        <v>882</v>
      </c>
      <c r="K5272" t="s">
        <v>868</v>
      </c>
      <c r="L5272">
        <v>6965582.7800000003</v>
      </c>
    </row>
    <row r="5273" spans="1:12" x14ac:dyDescent="0.25">
      <c r="A5273" t="s">
        <v>189</v>
      </c>
      <c r="B5273" t="s">
        <v>5713</v>
      </c>
      <c r="C5273" t="s">
        <v>3295</v>
      </c>
      <c r="D5273">
        <v>29.9</v>
      </c>
      <c r="E5273">
        <v>23.8</v>
      </c>
      <c r="F5273" t="s">
        <v>865</v>
      </c>
      <c r="G5273">
        <v>1</v>
      </c>
      <c r="H5273">
        <v>3</v>
      </c>
      <c r="I5273" t="s">
        <v>861</v>
      </c>
      <c r="J5273" t="s">
        <v>882</v>
      </c>
      <c r="K5273" t="s">
        <v>868</v>
      </c>
      <c r="L5273">
        <v>6890175.1600000001</v>
      </c>
    </row>
    <row r="5274" spans="1:12" x14ac:dyDescent="0.25">
      <c r="A5274" t="s">
        <v>138</v>
      </c>
      <c r="B5274" t="s">
        <v>5713</v>
      </c>
      <c r="C5274" t="s">
        <v>3295</v>
      </c>
      <c r="D5274">
        <v>27.6</v>
      </c>
      <c r="E5274">
        <v>19.600000000000001</v>
      </c>
      <c r="F5274" t="s">
        <v>867</v>
      </c>
      <c r="G5274">
        <v>1</v>
      </c>
      <c r="H5274">
        <v>3</v>
      </c>
      <c r="I5274" t="s">
        <v>861</v>
      </c>
      <c r="J5274" t="s">
        <v>882</v>
      </c>
      <c r="K5274" t="s">
        <v>868</v>
      </c>
      <c r="L5274">
        <v>6778462.1900000004</v>
      </c>
    </row>
    <row r="5275" spans="1:12" x14ac:dyDescent="0.25">
      <c r="A5275" t="s">
        <v>5838</v>
      </c>
      <c r="B5275" t="s">
        <v>5713</v>
      </c>
      <c r="C5275" t="s">
        <v>3295</v>
      </c>
      <c r="D5275">
        <v>19.8</v>
      </c>
      <c r="E5275">
        <v>14</v>
      </c>
      <c r="F5275" t="s">
        <v>860</v>
      </c>
      <c r="G5275">
        <v>1</v>
      </c>
      <c r="H5275">
        <v>2</v>
      </c>
      <c r="I5275" t="s">
        <v>861</v>
      </c>
      <c r="J5275" t="s">
        <v>882</v>
      </c>
      <c r="K5275" t="s">
        <v>868</v>
      </c>
      <c r="L5275">
        <v>67106.710000000006</v>
      </c>
    </row>
    <row r="5276" spans="1:12" x14ac:dyDescent="0.25">
      <c r="A5276" t="s">
        <v>5839</v>
      </c>
      <c r="B5276" t="s">
        <v>5713</v>
      </c>
      <c r="C5276" t="s">
        <v>3295</v>
      </c>
      <c r="D5276">
        <v>17.8</v>
      </c>
      <c r="E5276">
        <v>14.5</v>
      </c>
      <c r="F5276" t="s">
        <v>860</v>
      </c>
      <c r="G5276">
        <v>2</v>
      </c>
      <c r="H5276">
        <v>3</v>
      </c>
      <c r="I5276" t="s">
        <v>861</v>
      </c>
      <c r="J5276" t="s">
        <v>882</v>
      </c>
      <c r="K5276" t="s">
        <v>913</v>
      </c>
      <c r="L5276">
        <v>814933.45</v>
      </c>
    </row>
    <row r="5277" spans="1:12" x14ac:dyDescent="0.25">
      <c r="A5277" t="s">
        <v>5840</v>
      </c>
      <c r="B5277" t="s">
        <v>5713</v>
      </c>
      <c r="C5277" t="s">
        <v>3295</v>
      </c>
      <c r="D5277">
        <v>15.3</v>
      </c>
      <c r="E5277">
        <v>23.27</v>
      </c>
      <c r="F5277" t="s">
        <v>916</v>
      </c>
      <c r="G5277">
        <v>2</v>
      </c>
      <c r="H5277">
        <v>2</v>
      </c>
      <c r="I5277" t="s">
        <v>861</v>
      </c>
      <c r="J5277" t="s">
        <v>882</v>
      </c>
      <c r="K5277" t="s">
        <v>913</v>
      </c>
      <c r="L5277">
        <v>2990311.5</v>
      </c>
    </row>
    <row r="5278" spans="1:12" x14ac:dyDescent="0.25">
      <c r="A5278" t="s">
        <v>5841</v>
      </c>
      <c r="B5278" t="s">
        <v>5713</v>
      </c>
      <c r="C5278" t="s">
        <v>3295</v>
      </c>
      <c r="D5278">
        <v>24.2</v>
      </c>
      <c r="E5278">
        <v>18</v>
      </c>
      <c r="F5278" t="s">
        <v>860</v>
      </c>
      <c r="G5278">
        <v>2</v>
      </c>
      <c r="H5278">
        <v>3</v>
      </c>
      <c r="I5278" t="s">
        <v>861</v>
      </c>
      <c r="J5278" t="s">
        <v>882</v>
      </c>
      <c r="K5278" t="s">
        <v>913</v>
      </c>
      <c r="L5278">
        <v>46541.599999999999</v>
      </c>
    </row>
    <row r="5279" spans="1:12" x14ac:dyDescent="0.25">
      <c r="A5279" t="s">
        <v>5842</v>
      </c>
      <c r="B5279" t="s">
        <v>5713</v>
      </c>
      <c r="C5279" t="s">
        <v>3295</v>
      </c>
      <c r="D5279">
        <v>23.3</v>
      </c>
      <c r="E5279">
        <v>16.7</v>
      </c>
      <c r="F5279" t="s">
        <v>860</v>
      </c>
      <c r="G5279">
        <v>1</v>
      </c>
      <c r="H5279">
        <v>3</v>
      </c>
      <c r="I5279" t="s">
        <v>861</v>
      </c>
      <c r="J5279" t="s">
        <v>882</v>
      </c>
      <c r="K5279" t="s">
        <v>913</v>
      </c>
      <c r="L5279">
        <v>5504516.21</v>
      </c>
    </row>
    <row r="5280" spans="1:12" x14ac:dyDescent="0.25">
      <c r="A5280" t="s">
        <v>170</v>
      </c>
      <c r="B5280" t="s">
        <v>5713</v>
      </c>
      <c r="C5280" t="s">
        <v>3295</v>
      </c>
      <c r="D5280">
        <v>21.3</v>
      </c>
      <c r="E5280">
        <v>17.23</v>
      </c>
      <c r="F5280" t="s">
        <v>916</v>
      </c>
      <c r="G5280">
        <v>2</v>
      </c>
      <c r="H5280">
        <v>3</v>
      </c>
      <c r="I5280" t="s">
        <v>861</v>
      </c>
      <c r="J5280" t="s">
        <v>882</v>
      </c>
      <c r="K5280" t="s">
        <v>868</v>
      </c>
      <c r="L5280">
        <v>19896158.850000001</v>
      </c>
    </row>
    <row r="5281" spans="1:12" x14ac:dyDescent="0.25">
      <c r="A5281" t="s">
        <v>5843</v>
      </c>
      <c r="B5281" t="s">
        <v>5713</v>
      </c>
      <c r="C5281" t="s">
        <v>3295</v>
      </c>
      <c r="D5281">
        <v>20.9</v>
      </c>
      <c r="E5281">
        <v>39.9</v>
      </c>
      <c r="F5281" t="s">
        <v>860</v>
      </c>
      <c r="G5281">
        <v>1</v>
      </c>
      <c r="H5281">
        <v>1</v>
      </c>
      <c r="I5281" t="s">
        <v>861</v>
      </c>
      <c r="J5281" t="s">
        <v>882</v>
      </c>
      <c r="K5281" t="s">
        <v>863</v>
      </c>
      <c r="L5281">
        <v>132494.24</v>
      </c>
    </row>
    <row r="5282" spans="1:12" x14ac:dyDescent="0.25">
      <c r="A5282" t="s">
        <v>5844</v>
      </c>
      <c r="B5282" t="s">
        <v>5713</v>
      </c>
      <c r="C5282" t="s">
        <v>3295</v>
      </c>
      <c r="D5282">
        <v>12.8</v>
      </c>
      <c r="E5282">
        <v>29</v>
      </c>
      <c r="F5282" t="s">
        <v>860</v>
      </c>
      <c r="G5282">
        <v>2</v>
      </c>
      <c r="H5282">
        <v>1</v>
      </c>
      <c r="I5282" t="s">
        <v>861</v>
      </c>
      <c r="J5282" t="s">
        <v>882</v>
      </c>
      <c r="K5282" t="s">
        <v>863</v>
      </c>
      <c r="L5282">
        <v>60515.81</v>
      </c>
    </row>
    <row r="5283" spans="1:12" x14ac:dyDescent="0.25">
      <c r="A5283" t="s">
        <v>5845</v>
      </c>
      <c r="B5283" t="s">
        <v>5713</v>
      </c>
      <c r="C5283" t="s">
        <v>3295</v>
      </c>
      <c r="D5283">
        <v>17</v>
      </c>
      <c r="E5283">
        <v>30.7</v>
      </c>
      <c r="F5283" t="s">
        <v>867</v>
      </c>
      <c r="G5283">
        <v>2</v>
      </c>
      <c r="H5283">
        <v>1</v>
      </c>
      <c r="I5283" t="s">
        <v>861</v>
      </c>
      <c r="J5283" t="s">
        <v>882</v>
      </c>
      <c r="K5283" t="s">
        <v>863</v>
      </c>
      <c r="L5283">
        <v>3825770.16</v>
      </c>
    </row>
    <row r="5284" spans="1:12" x14ac:dyDescent="0.25">
      <c r="A5284" t="s">
        <v>5846</v>
      </c>
      <c r="B5284" t="s">
        <v>5713</v>
      </c>
      <c r="C5284" t="s">
        <v>3295</v>
      </c>
      <c r="D5284">
        <v>21.3</v>
      </c>
      <c r="E5284">
        <v>30.2</v>
      </c>
      <c r="F5284" t="s">
        <v>867</v>
      </c>
      <c r="G5284">
        <v>2</v>
      </c>
      <c r="H5284">
        <v>1</v>
      </c>
      <c r="I5284" t="s">
        <v>861</v>
      </c>
      <c r="J5284" t="s">
        <v>882</v>
      </c>
      <c r="K5284" t="s">
        <v>863</v>
      </c>
      <c r="L5284">
        <v>4080335.97</v>
      </c>
    </row>
    <row r="5285" spans="1:12" x14ac:dyDescent="0.25">
      <c r="A5285" t="s">
        <v>5847</v>
      </c>
      <c r="B5285" t="s">
        <v>5713</v>
      </c>
      <c r="C5285" t="s">
        <v>3295</v>
      </c>
      <c r="D5285">
        <v>13.5</v>
      </c>
      <c r="E5285">
        <v>32.700000000000003</v>
      </c>
      <c r="F5285" t="s">
        <v>860</v>
      </c>
      <c r="G5285">
        <v>1</v>
      </c>
      <c r="H5285">
        <v>1</v>
      </c>
      <c r="I5285" t="s">
        <v>861</v>
      </c>
      <c r="J5285" t="s">
        <v>882</v>
      </c>
      <c r="K5285" t="s">
        <v>913</v>
      </c>
      <c r="L5285">
        <v>6391.44</v>
      </c>
    </row>
    <row r="5286" spans="1:12" x14ac:dyDescent="0.25">
      <c r="A5286" t="s">
        <v>5848</v>
      </c>
      <c r="B5286" t="s">
        <v>5713</v>
      </c>
      <c r="C5286" t="s">
        <v>3295</v>
      </c>
      <c r="D5286">
        <v>9.9</v>
      </c>
      <c r="E5286">
        <v>30.5</v>
      </c>
      <c r="F5286" t="s">
        <v>860</v>
      </c>
      <c r="G5286">
        <v>1</v>
      </c>
      <c r="H5286">
        <v>1</v>
      </c>
      <c r="I5286" t="s">
        <v>928</v>
      </c>
      <c r="J5286" t="s">
        <v>928</v>
      </c>
      <c r="K5286" t="s">
        <v>868</v>
      </c>
      <c r="L5286">
        <v>70768.87</v>
      </c>
    </row>
    <row r="5287" spans="1:12" x14ac:dyDescent="0.25">
      <c r="A5287" t="s">
        <v>5849</v>
      </c>
      <c r="B5287" t="s">
        <v>5713</v>
      </c>
      <c r="C5287" t="s">
        <v>3295</v>
      </c>
      <c r="D5287">
        <v>20.9</v>
      </c>
      <c r="E5287">
        <v>44.4</v>
      </c>
      <c r="F5287" t="s">
        <v>867</v>
      </c>
      <c r="G5287">
        <v>2</v>
      </c>
      <c r="H5287">
        <v>1</v>
      </c>
      <c r="I5287" t="s">
        <v>861</v>
      </c>
      <c r="J5287" t="s">
        <v>882</v>
      </c>
      <c r="K5287" t="s">
        <v>913</v>
      </c>
      <c r="L5287">
        <v>2218343.4</v>
      </c>
    </row>
    <row r="5288" spans="1:12" x14ac:dyDescent="0.25">
      <c r="A5288" t="s">
        <v>5850</v>
      </c>
      <c r="B5288" t="s">
        <v>5713</v>
      </c>
      <c r="C5288" t="s">
        <v>3295</v>
      </c>
      <c r="D5288">
        <v>23.6</v>
      </c>
      <c r="E5288">
        <v>33</v>
      </c>
      <c r="F5288" t="s">
        <v>865</v>
      </c>
      <c r="G5288">
        <v>2</v>
      </c>
      <c r="H5288">
        <v>1</v>
      </c>
      <c r="I5288" t="s">
        <v>861</v>
      </c>
      <c r="J5288" t="s">
        <v>882</v>
      </c>
      <c r="K5288" t="s">
        <v>913</v>
      </c>
      <c r="L5288">
        <v>1043690.36</v>
      </c>
    </row>
    <row r="5289" spans="1:12" x14ac:dyDescent="0.25">
      <c r="A5289" t="s">
        <v>5851</v>
      </c>
      <c r="B5289" t="s">
        <v>5713</v>
      </c>
      <c r="C5289" t="s">
        <v>3295</v>
      </c>
      <c r="D5289">
        <v>27.1</v>
      </c>
      <c r="E5289">
        <v>36</v>
      </c>
      <c r="F5289" t="s">
        <v>860</v>
      </c>
      <c r="G5289">
        <v>2</v>
      </c>
      <c r="H5289">
        <v>3</v>
      </c>
      <c r="I5289" t="s">
        <v>861</v>
      </c>
      <c r="J5289" t="s">
        <v>882</v>
      </c>
      <c r="K5289" t="s">
        <v>863</v>
      </c>
      <c r="L5289">
        <v>406005.35</v>
      </c>
    </row>
    <row r="5290" spans="1:12" x14ac:dyDescent="0.25">
      <c r="A5290" t="s">
        <v>5852</v>
      </c>
      <c r="B5290" t="s">
        <v>5713</v>
      </c>
      <c r="C5290" t="s">
        <v>3295</v>
      </c>
      <c r="D5290">
        <v>14.5</v>
      </c>
      <c r="E5290">
        <v>28.3</v>
      </c>
      <c r="F5290" t="s">
        <v>860</v>
      </c>
      <c r="G5290">
        <v>1</v>
      </c>
      <c r="H5290">
        <v>1</v>
      </c>
      <c r="I5290" t="s">
        <v>928</v>
      </c>
      <c r="J5290" t="s">
        <v>928</v>
      </c>
      <c r="K5290" t="s">
        <v>863</v>
      </c>
      <c r="L5290">
        <v>377.22</v>
      </c>
    </row>
    <row r="5291" spans="1:12" x14ac:dyDescent="0.25">
      <c r="A5291" t="s">
        <v>5853</v>
      </c>
      <c r="B5291" t="s">
        <v>5713</v>
      </c>
      <c r="C5291" t="s">
        <v>3295</v>
      </c>
      <c r="D5291">
        <v>25</v>
      </c>
      <c r="E5291">
        <v>44.43</v>
      </c>
      <c r="F5291" t="s">
        <v>916</v>
      </c>
      <c r="G5291">
        <v>3</v>
      </c>
      <c r="H5291">
        <v>1</v>
      </c>
      <c r="I5291" t="s">
        <v>928</v>
      </c>
      <c r="J5291" t="s">
        <v>882</v>
      </c>
      <c r="K5291" t="s">
        <v>868</v>
      </c>
      <c r="L5291">
        <v>368644.24</v>
      </c>
    </row>
    <row r="5292" spans="1:12" x14ac:dyDescent="0.25">
      <c r="A5292" t="s">
        <v>5854</v>
      </c>
      <c r="B5292" t="s">
        <v>5713</v>
      </c>
      <c r="C5292" t="s">
        <v>3295</v>
      </c>
      <c r="D5292">
        <v>31.7</v>
      </c>
      <c r="E5292">
        <v>34.6</v>
      </c>
      <c r="F5292" t="s">
        <v>860</v>
      </c>
      <c r="G5292">
        <v>2</v>
      </c>
      <c r="H5292">
        <v>3</v>
      </c>
      <c r="I5292" t="s">
        <v>861</v>
      </c>
      <c r="J5292" t="s">
        <v>882</v>
      </c>
      <c r="K5292" t="s">
        <v>913</v>
      </c>
      <c r="L5292">
        <v>2211022.2599999998</v>
      </c>
    </row>
    <row r="5293" spans="1:12" x14ac:dyDescent="0.25">
      <c r="A5293" t="s">
        <v>5855</v>
      </c>
      <c r="B5293" t="s">
        <v>5713</v>
      </c>
      <c r="C5293" t="s">
        <v>3295</v>
      </c>
      <c r="D5293">
        <v>16.7</v>
      </c>
      <c r="E5293">
        <v>28.3</v>
      </c>
      <c r="F5293" t="s">
        <v>865</v>
      </c>
      <c r="G5293">
        <v>2</v>
      </c>
      <c r="H5293">
        <v>1</v>
      </c>
      <c r="I5293" t="s">
        <v>928</v>
      </c>
      <c r="J5293" t="s">
        <v>994</v>
      </c>
      <c r="K5293" t="s">
        <v>868</v>
      </c>
      <c r="L5293">
        <v>18846.5</v>
      </c>
    </row>
    <row r="5294" spans="1:12" x14ac:dyDescent="0.25">
      <c r="A5294" t="s">
        <v>5856</v>
      </c>
      <c r="B5294" t="s">
        <v>5713</v>
      </c>
      <c r="C5294" t="s">
        <v>3295</v>
      </c>
      <c r="D5294">
        <v>24.1</v>
      </c>
      <c r="E5294">
        <v>53.2</v>
      </c>
      <c r="F5294" t="s">
        <v>860</v>
      </c>
      <c r="G5294">
        <v>1</v>
      </c>
      <c r="H5294">
        <v>1</v>
      </c>
      <c r="I5294" t="s">
        <v>861</v>
      </c>
      <c r="J5294" t="s">
        <v>882</v>
      </c>
      <c r="K5294" t="s">
        <v>868</v>
      </c>
      <c r="L5294">
        <v>2361111.08</v>
      </c>
    </row>
    <row r="5295" spans="1:12" x14ac:dyDescent="0.25">
      <c r="A5295" t="s">
        <v>5857</v>
      </c>
      <c r="B5295" t="s">
        <v>5713</v>
      </c>
      <c r="C5295" t="s">
        <v>3295</v>
      </c>
      <c r="D5295">
        <v>16.3</v>
      </c>
      <c r="E5295">
        <v>24</v>
      </c>
      <c r="F5295" t="s">
        <v>920</v>
      </c>
      <c r="G5295">
        <v>2</v>
      </c>
      <c r="H5295">
        <v>1</v>
      </c>
      <c r="I5295" t="s">
        <v>861</v>
      </c>
      <c r="J5295" t="s">
        <v>882</v>
      </c>
      <c r="K5295" t="s">
        <v>863</v>
      </c>
      <c r="L5295">
        <v>583391.07999999996</v>
      </c>
    </row>
    <row r="5296" spans="1:12" x14ac:dyDescent="0.25">
      <c r="A5296" t="s">
        <v>5858</v>
      </c>
      <c r="B5296" t="s">
        <v>5713</v>
      </c>
      <c r="C5296" t="s">
        <v>3295</v>
      </c>
      <c r="D5296">
        <v>22.2</v>
      </c>
      <c r="E5296">
        <v>61.39</v>
      </c>
      <c r="F5296" t="s">
        <v>865</v>
      </c>
      <c r="G5296">
        <v>3</v>
      </c>
      <c r="H5296">
        <v>1</v>
      </c>
      <c r="I5296" t="s">
        <v>928</v>
      </c>
      <c r="J5296" t="s">
        <v>928</v>
      </c>
      <c r="K5296" t="s">
        <v>868</v>
      </c>
      <c r="L5296">
        <v>557569.05000000005</v>
      </c>
    </row>
    <row r="5297" spans="1:12" x14ac:dyDescent="0.25">
      <c r="A5297" t="s">
        <v>695</v>
      </c>
      <c r="B5297" t="s">
        <v>5713</v>
      </c>
      <c r="C5297" t="s">
        <v>3295</v>
      </c>
      <c r="D5297">
        <v>36.200000000000003</v>
      </c>
      <c r="E5297">
        <v>50.3</v>
      </c>
      <c r="F5297" t="s">
        <v>920</v>
      </c>
      <c r="G5297">
        <v>2</v>
      </c>
      <c r="H5297">
        <v>3</v>
      </c>
      <c r="I5297" t="s">
        <v>861</v>
      </c>
      <c r="J5297" t="s">
        <v>882</v>
      </c>
      <c r="K5297" t="s">
        <v>863</v>
      </c>
      <c r="L5297">
        <v>8709224.9900000002</v>
      </c>
    </row>
    <row r="5298" spans="1:12" x14ac:dyDescent="0.25">
      <c r="A5298" t="s">
        <v>5859</v>
      </c>
      <c r="B5298" t="s">
        <v>5713</v>
      </c>
      <c r="C5298" t="s">
        <v>3295</v>
      </c>
      <c r="D5298">
        <v>18.5</v>
      </c>
      <c r="E5298">
        <v>24.8</v>
      </c>
      <c r="F5298" t="s">
        <v>860</v>
      </c>
      <c r="G5298">
        <v>1</v>
      </c>
      <c r="H5298">
        <v>1</v>
      </c>
      <c r="I5298" t="s">
        <v>928</v>
      </c>
      <c r="J5298" t="s">
        <v>928</v>
      </c>
      <c r="K5298" t="s">
        <v>863</v>
      </c>
      <c r="L5298">
        <v>242865.01</v>
      </c>
    </row>
    <row r="5299" spans="1:12" x14ac:dyDescent="0.25">
      <c r="A5299" t="s">
        <v>432</v>
      </c>
      <c r="B5299" t="s">
        <v>5713</v>
      </c>
      <c r="C5299" t="s">
        <v>3295</v>
      </c>
      <c r="D5299">
        <v>29.5</v>
      </c>
      <c r="E5299">
        <v>53.65</v>
      </c>
      <c r="F5299" t="s">
        <v>920</v>
      </c>
      <c r="G5299">
        <v>3</v>
      </c>
      <c r="H5299">
        <v>2</v>
      </c>
      <c r="I5299" t="s">
        <v>861</v>
      </c>
      <c r="J5299" t="s">
        <v>928</v>
      </c>
      <c r="K5299" t="s">
        <v>863</v>
      </c>
      <c r="L5299">
        <v>9788977.1199999992</v>
      </c>
    </row>
    <row r="5300" spans="1:12" x14ac:dyDescent="0.25">
      <c r="A5300" t="s">
        <v>5860</v>
      </c>
      <c r="B5300" t="s">
        <v>5713</v>
      </c>
      <c r="C5300" t="s">
        <v>3295</v>
      </c>
      <c r="D5300">
        <v>19.600000000000001</v>
      </c>
      <c r="E5300">
        <v>10.4</v>
      </c>
      <c r="F5300" t="s">
        <v>860</v>
      </c>
      <c r="G5300">
        <v>2</v>
      </c>
      <c r="H5300">
        <v>1</v>
      </c>
      <c r="I5300" t="s">
        <v>861</v>
      </c>
      <c r="J5300" t="s">
        <v>882</v>
      </c>
      <c r="K5300" t="s">
        <v>863</v>
      </c>
      <c r="L5300">
        <v>2389660.85</v>
      </c>
    </row>
    <row r="5301" spans="1:12" x14ac:dyDescent="0.25">
      <c r="A5301" t="s">
        <v>5861</v>
      </c>
      <c r="B5301" t="s">
        <v>5713</v>
      </c>
      <c r="C5301" t="s">
        <v>3295</v>
      </c>
      <c r="D5301">
        <v>15.1</v>
      </c>
      <c r="E5301">
        <v>11.5</v>
      </c>
      <c r="F5301" t="s">
        <v>918</v>
      </c>
      <c r="G5301">
        <v>2</v>
      </c>
      <c r="H5301">
        <v>1</v>
      </c>
      <c r="I5301" t="s">
        <v>861</v>
      </c>
      <c r="J5301" t="s">
        <v>882</v>
      </c>
      <c r="K5301" t="s">
        <v>863</v>
      </c>
      <c r="L5301">
        <v>1932276.44</v>
      </c>
    </row>
    <row r="5302" spans="1:12" x14ac:dyDescent="0.25">
      <c r="A5302" t="s">
        <v>5862</v>
      </c>
      <c r="B5302" t="s">
        <v>5713</v>
      </c>
      <c r="C5302" t="s">
        <v>3295</v>
      </c>
      <c r="D5302">
        <v>19.100000000000001</v>
      </c>
      <c r="E5302">
        <v>19.3</v>
      </c>
      <c r="F5302" t="s">
        <v>867</v>
      </c>
      <c r="G5302">
        <v>2</v>
      </c>
      <c r="H5302">
        <v>1</v>
      </c>
      <c r="I5302" t="s">
        <v>861</v>
      </c>
      <c r="J5302" t="s">
        <v>882</v>
      </c>
      <c r="K5302" t="s">
        <v>863</v>
      </c>
      <c r="L5302">
        <v>863704.75</v>
      </c>
    </row>
    <row r="5303" spans="1:12" x14ac:dyDescent="0.25">
      <c r="A5303" t="s">
        <v>5863</v>
      </c>
      <c r="B5303" t="s">
        <v>5713</v>
      </c>
      <c r="C5303" t="s">
        <v>3295</v>
      </c>
      <c r="D5303">
        <v>20.8</v>
      </c>
      <c r="E5303">
        <v>17.600000000000001</v>
      </c>
      <c r="F5303" t="s">
        <v>867</v>
      </c>
      <c r="G5303">
        <v>2</v>
      </c>
      <c r="H5303">
        <v>1</v>
      </c>
      <c r="I5303" t="s">
        <v>861</v>
      </c>
      <c r="J5303" t="s">
        <v>882</v>
      </c>
      <c r="K5303" t="s">
        <v>863</v>
      </c>
      <c r="L5303">
        <v>7513617.5</v>
      </c>
    </row>
    <row r="5304" spans="1:12" x14ac:dyDescent="0.25">
      <c r="A5304" t="s">
        <v>5864</v>
      </c>
      <c r="B5304" t="s">
        <v>5713</v>
      </c>
      <c r="C5304" t="s">
        <v>3295</v>
      </c>
      <c r="D5304">
        <v>16.7</v>
      </c>
      <c r="E5304">
        <v>17.3</v>
      </c>
      <c r="F5304" t="s">
        <v>860</v>
      </c>
      <c r="G5304">
        <v>3</v>
      </c>
      <c r="H5304">
        <v>1</v>
      </c>
      <c r="I5304" t="s">
        <v>861</v>
      </c>
      <c r="J5304" t="s">
        <v>882</v>
      </c>
      <c r="K5304" t="s">
        <v>863</v>
      </c>
      <c r="L5304">
        <v>3716280.13</v>
      </c>
    </row>
    <row r="5305" spans="1:12" x14ac:dyDescent="0.25">
      <c r="A5305" t="s">
        <v>5865</v>
      </c>
      <c r="B5305" t="s">
        <v>5713</v>
      </c>
      <c r="C5305" t="s">
        <v>3295</v>
      </c>
      <c r="D5305">
        <v>12.1</v>
      </c>
      <c r="E5305">
        <v>14.1</v>
      </c>
      <c r="F5305" t="s">
        <v>860</v>
      </c>
      <c r="G5305">
        <v>1</v>
      </c>
      <c r="H5305">
        <v>1</v>
      </c>
      <c r="I5305" t="s">
        <v>861</v>
      </c>
      <c r="J5305" t="s">
        <v>882</v>
      </c>
      <c r="K5305" t="s">
        <v>863</v>
      </c>
      <c r="L5305">
        <v>3634771.07</v>
      </c>
    </row>
    <row r="5306" spans="1:12" x14ac:dyDescent="0.25">
      <c r="A5306" t="s">
        <v>502</v>
      </c>
      <c r="B5306" t="s">
        <v>5713</v>
      </c>
      <c r="C5306" t="s">
        <v>3295</v>
      </c>
      <c r="D5306">
        <v>29.4</v>
      </c>
      <c r="E5306">
        <v>9.8000000000000007</v>
      </c>
      <c r="F5306" t="s">
        <v>867</v>
      </c>
      <c r="G5306">
        <v>1</v>
      </c>
      <c r="H5306">
        <v>3</v>
      </c>
      <c r="I5306" t="s">
        <v>861</v>
      </c>
      <c r="J5306" t="s">
        <v>882</v>
      </c>
      <c r="K5306" t="s">
        <v>863</v>
      </c>
      <c r="L5306">
        <v>6794474.0300000003</v>
      </c>
    </row>
    <row r="5307" spans="1:12" x14ac:dyDescent="0.25">
      <c r="A5307" t="s">
        <v>5866</v>
      </c>
      <c r="B5307" t="s">
        <v>5713</v>
      </c>
      <c r="C5307" t="s">
        <v>3295</v>
      </c>
      <c r="D5307">
        <v>15</v>
      </c>
      <c r="E5307">
        <v>9.6</v>
      </c>
      <c r="F5307" t="s">
        <v>860</v>
      </c>
      <c r="G5307">
        <v>1</v>
      </c>
      <c r="H5307">
        <v>1</v>
      </c>
      <c r="I5307" t="s">
        <v>861</v>
      </c>
      <c r="J5307" t="s">
        <v>882</v>
      </c>
      <c r="K5307" t="s">
        <v>863</v>
      </c>
      <c r="L5307">
        <v>903515.46</v>
      </c>
    </row>
    <row r="5308" spans="1:12" x14ac:dyDescent="0.25">
      <c r="A5308" t="s">
        <v>5867</v>
      </c>
      <c r="B5308" t="s">
        <v>5713</v>
      </c>
      <c r="C5308" t="s">
        <v>3295</v>
      </c>
      <c r="D5308">
        <v>32.5</v>
      </c>
      <c r="E5308">
        <v>12</v>
      </c>
      <c r="F5308" t="s">
        <v>860</v>
      </c>
      <c r="G5308">
        <v>1</v>
      </c>
      <c r="H5308">
        <v>1</v>
      </c>
      <c r="I5308" t="s">
        <v>861</v>
      </c>
      <c r="J5308" t="s">
        <v>882</v>
      </c>
      <c r="K5308" t="s">
        <v>863</v>
      </c>
      <c r="L5308">
        <v>1500474.1</v>
      </c>
    </row>
    <row r="5309" spans="1:12" x14ac:dyDescent="0.25">
      <c r="A5309" t="s">
        <v>5868</v>
      </c>
      <c r="B5309" t="s">
        <v>5713</v>
      </c>
      <c r="C5309" t="s">
        <v>3295</v>
      </c>
      <c r="D5309">
        <v>20.8</v>
      </c>
      <c r="E5309">
        <v>13</v>
      </c>
      <c r="F5309" t="s">
        <v>867</v>
      </c>
      <c r="G5309">
        <v>2</v>
      </c>
      <c r="H5309">
        <v>1</v>
      </c>
      <c r="I5309" t="s">
        <v>861</v>
      </c>
      <c r="J5309" t="s">
        <v>882</v>
      </c>
      <c r="K5309" t="s">
        <v>863</v>
      </c>
      <c r="L5309">
        <v>668892.01</v>
      </c>
    </row>
    <row r="5310" spans="1:12" x14ac:dyDescent="0.25">
      <c r="A5310" t="s">
        <v>5869</v>
      </c>
      <c r="B5310" t="s">
        <v>5713</v>
      </c>
      <c r="C5310" t="s">
        <v>3295</v>
      </c>
      <c r="D5310">
        <v>33.6</v>
      </c>
      <c r="E5310">
        <v>15.9</v>
      </c>
      <c r="F5310" t="s">
        <v>865</v>
      </c>
      <c r="G5310">
        <v>1</v>
      </c>
      <c r="H5310">
        <v>3</v>
      </c>
      <c r="I5310" t="s">
        <v>861</v>
      </c>
      <c r="J5310" t="s">
        <v>882</v>
      </c>
      <c r="K5310" t="s">
        <v>863</v>
      </c>
      <c r="L5310">
        <v>1482748.62</v>
      </c>
    </row>
    <row r="5311" spans="1:12" x14ac:dyDescent="0.25">
      <c r="A5311" t="s">
        <v>5870</v>
      </c>
      <c r="B5311" t="s">
        <v>5713</v>
      </c>
      <c r="C5311" t="s">
        <v>3295</v>
      </c>
      <c r="D5311">
        <v>24.4</v>
      </c>
      <c r="E5311">
        <v>17.7</v>
      </c>
      <c r="F5311" t="s">
        <v>860</v>
      </c>
      <c r="G5311">
        <v>2</v>
      </c>
      <c r="H5311">
        <v>1</v>
      </c>
      <c r="I5311" t="s">
        <v>861</v>
      </c>
      <c r="J5311" t="s">
        <v>882</v>
      </c>
      <c r="K5311" t="s">
        <v>863</v>
      </c>
      <c r="L5311">
        <v>3058321.55</v>
      </c>
    </row>
    <row r="5312" spans="1:12" x14ac:dyDescent="0.25">
      <c r="A5312" t="s">
        <v>5871</v>
      </c>
      <c r="B5312" t="s">
        <v>5713</v>
      </c>
      <c r="C5312" t="s">
        <v>3295</v>
      </c>
      <c r="D5312">
        <v>18.600000000000001</v>
      </c>
      <c r="E5312">
        <v>17.68</v>
      </c>
      <c r="F5312" t="s">
        <v>860</v>
      </c>
      <c r="G5312">
        <v>1</v>
      </c>
      <c r="H5312">
        <v>1</v>
      </c>
      <c r="I5312" t="s">
        <v>861</v>
      </c>
      <c r="J5312" t="s">
        <v>882</v>
      </c>
      <c r="K5312" t="s">
        <v>863</v>
      </c>
      <c r="L5312">
        <v>37404.93</v>
      </c>
    </row>
    <row r="5313" spans="1:12" x14ac:dyDescent="0.25">
      <c r="A5313" t="s">
        <v>5872</v>
      </c>
      <c r="B5313" t="s">
        <v>5713</v>
      </c>
      <c r="C5313" t="s">
        <v>3295</v>
      </c>
      <c r="D5313">
        <v>26.1</v>
      </c>
      <c r="E5313">
        <v>12</v>
      </c>
      <c r="F5313" t="s">
        <v>860</v>
      </c>
      <c r="G5313">
        <v>1</v>
      </c>
      <c r="H5313">
        <v>3</v>
      </c>
      <c r="I5313" t="s">
        <v>861</v>
      </c>
      <c r="J5313" t="s">
        <v>882</v>
      </c>
      <c r="K5313" t="s">
        <v>863</v>
      </c>
      <c r="L5313">
        <v>1144475.6000000001</v>
      </c>
    </row>
    <row r="5314" spans="1:12" x14ac:dyDescent="0.25">
      <c r="A5314" t="s">
        <v>5873</v>
      </c>
      <c r="B5314" t="s">
        <v>5713</v>
      </c>
      <c r="C5314" t="s">
        <v>3295</v>
      </c>
      <c r="D5314">
        <v>17.600000000000001</v>
      </c>
      <c r="E5314">
        <v>15.41</v>
      </c>
      <c r="F5314" t="s">
        <v>860</v>
      </c>
      <c r="G5314">
        <v>1</v>
      </c>
      <c r="H5314">
        <v>1</v>
      </c>
      <c r="I5314" t="s">
        <v>861</v>
      </c>
      <c r="J5314" t="s">
        <v>882</v>
      </c>
      <c r="K5314" t="s">
        <v>863</v>
      </c>
      <c r="L5314">
        <v>1272600.1000000001</v>
      </c>
    </row>
    <row r="5315" spans="1:12" x14ac:dyDescent="0.25">
      <c r="A5315" t="s">
        <v>5874</v>
      </c>
      <c r="B5315" t="s">
        <v>5713</v>
      </c>
      <c r="C5315" t="s">
        <v>3295</v>
      </c>
      <c r="D5315">
        <v>21.4</v>
      </c>
      <c r="E5315">
        <v>20.12</v>
      </c>
      <c r="F5315" t="s">
        <v>860</v>
      </c>
      <c r="G5315">
        <v>1</v>
      </c>
      <c r="H5315">
        <v>2</v>
      </c>
      <c r="I5315" t="s">
        <v>861</v>
      </c>
      <c r="J5315" t="s">
        <v>882</v>
      </c>
      <c r="K5315" t="s">
        <v>863</v>
      </c>
      <c r="L5315">
        <v>105159.86</v>
      </c>
    </row>
    <row r="5316" spans="1:12" x14ac:dyDescent="0.25">
      <c r="A5316" t="s">
        <v>5875</v>
      </c>
      <c r="B5316" t="s">
        <v>5713</v>
      </c>
      <c r="C5316" t="s">
        <v>3295</v>
      </c>
      <c r="D5316">
        <v>23.4</v>
      </c>
      <c r="E5316">
        <v>13.3</v>
      </c>
      <c r="F5316" t="s">
        <v>860</v>
      </c>
      <c r="G5316">
        <v>2</v>
      </c>
      <c r="H5316">
        <v>3</v>
      </c>
      <c r="I5316" t="s">
        <v>861</v>
      </c>
      <c r="J5316" t="s">
        <v>882</v>
      </c>
      <c r="K5316" t="s">
        <v>863</v>
      </c>
      <c r="L5316">
        <v>522545.61</v>
      </c>
    </row>
    <row r="5317" spans="1:12" x14ac:dyDescent="0.25">
      <c r="A5317" t="s">
        <v>5876</v>
      </c>
      <c r="B5317" t="s">
        <v>5713</v>
      </c>
      <c r="C5317" t="s">
        <v>3295</v>
      </c>
      <c r="D5317">
        <v>19.8</v>
      </c>
      <c r="E5317">
        <v>9.8000000000000007</v>
      </c>
      <c r="F5317" t="s">
        <v>860</v>
      </c>
      <c r="G5317">
        <v>1</v>
      </c>
      <c r="H5317">
        <v>1</v>
      </c>
      <c r="I5317" t="s">
        <v>861</v>
      </c>
      <c r="J5317" t="s">
        <v>882</v>
      </c>
      <c r="K5317" t="s">
        <v>863</v>
      </c>
      <c r="L5317">
        <v>10704.53</v>
      </c>
    </row>
    <row r="5318" spans="1:12" x14ac:dyDescent="0.25">
      <c r="A5318" t="s">
        <v>5877</v>
      </c>
      <c r="B5318" t="s">
        <v>5713</v>
      </c>
      <c r="C5318" t="s">
        <v>3295</v>
      </c>
      <c r="D5318">
        <v>18.2</v>
      </c>
      <c r="E5318">
        <v>9.1</v>
      </c>
      <c r="F5318" t="s">
        <v>860</v>
      </c>
      <c r="G5318">
        <v>1</v>
      </c>
      <c r="H5318">
        <v>1</v>
      </c>
      <c r="I5318" t="s">
        <v>861</v>
      </c>
      <c r="J5318" t="s">
        <v>882</v>
      </c>
      <c r="K5318" t="s">
        <v>863</v>
      </c>
      <c r="L5318">
        <v>1271455.18</v>
      </c>
    </row>
    <row r="5319" spans="1:12" x14ac:dyDescent="0.25">
      <c r="A5319" t="s">
        <v>527</v>
      </c>
      <c r="B5319" t="s">
        <v>5713</v>
      </c>
      <c r="C5319" t="s">
        <v>3295</v>
      </c>
      <c r="D5319">
        <v>33</v>
      </c>
      <c r="E5319">
        <v>13.2</v>
      </c>
      <c r="F5319" t="s">
        <v>860</v>
      </c>
      <c r="G5319">
        <v>1</v>
      </c>
      <c r="H5319">
        <v>3</v>
      </c>
      <c r="I5319" t="s">
        <v>861</v>
      </c>
      <c r="J5319" t="s">
        <v>882</v>
      </c>
      <c r="K5319" t="s">
        <v>863</v>
      </c>
      <c r="L5319">
        <v>8436138.8200000003</v>
      </c>
    </row>
    <row r="5320" spans="1:12" x14ac:dyDescent="0.25">
      <c r="A5320" t="s">
        <v>77</v>
      </c>
      <c r="B5320" t="s">
        <v>5713</v>
      </c>
      <c r="C5320" t="s">
        <v>3295</v>
      </c>
      <c r="D5320">
        <v>30.2</v>
      </c>
      <c r="E5320">
        <v>15.9</v>
      </c>
      <c r="F5320" t="s">
        <v>860</v>
      </c>
      <c r="G5320">
        <v>1</v>
      </c>
      <c r="H5320">
        <v>3</v>
      </c>
      <c r="I5320" t="s">
        <v>861</v>
      </c>
      <c r="J5320" t="s">
        <v>882</v>
      </c>
      <c r="K5320" t="s">
        <v>863</v>
      </c>
      <c r="L5320">
        <v>16752202.890000001</v>
      </c>
    </row>
    <row r="5321" spans="1:12" x14ac:dyDescent="0.25">
      <c r="A5321" t="s">
        <v>5878</v>
      </c>
      <c r="B5321" t="s">
        <v>5713</v>
      </c>
      <c r="C5321" t="s">
        <v>3295</v>
      </c>
      <c r="D5321">
        <v>14.8</v>
      </c>
      <c r="E5321">
        <v>17.7</v>
      </c>
      <c r="F5321" t="s">
        <v>865</v>
      </c>
      <c r="G5321">
        <v>1</v>
      </c>
      <c r="H5321">
        <v>1</v>
      </c>
      <c r="I5321" t="s">
        <v>861</v>
      </c>
      <c r="J5321" t="s">
        <v>882</v>
      </c>
      <c r="K5321" t="s">
        <v>863</v>
      </c>
      <c r="L5321">
        <v>202676.5</v>
      </c>
    </row>
    <row r="5322" spans="1:12" x14ac:dyDescent="0.25">
      <c r="A5322" t="s">
        <v>5879</v>
      </c>
      <c r="B5322" t="s">
        <v>5713</v>
      </c>
      <c r="C5322" t="s">
        <v>3295</v>
      </c>
      <c r="D5322">
        <v>26</v>
      </c>
      <c r="E5322">
        <v>17.84</v>
      </c>
      <c r="F5322" t="s">
        <v>860</v>
      </c>
      <c r="G5322">
        <v>1</v>
      </c>
      <c r="H5322">
        <v>1</v>
      </c>
      <c r="I5322" t="s">
        <v>861</v>
      </c>
      <c r="J5322" t="s">
        <v>882</v>
      </c>
      <c r="K5322" t="s">
        <v>863</v>
      </c>
      <c r="L5322">
        <v>473137.79</v>
      </c>
    </row>
    <row r="5323" spans="1:12" x14ac:dyDescent="0.25">
      <c r="A5323" t="s">
        <v>5880</v>
      </c>
      <c r="B5323" t="s">
        <v>5713</v>
      </c>
      <c r="C5323" t="s">
        <v>3295</v>
      </c>
      <c r="D5323">
        <v>18.399999999999999</v>
      </c>
      <c r="E5323">
        <v>10</v>
      </c>
      <c r="F5323" t="s">
        <v>860</v>
      </c>
      <c r="G5323">
        <v>1</v>
      </c>
      <c r="H5323">
        <v>1</v>
      </c>
      <c r="I5323" t="s">
        <v>861</v>
      </c>
      <c r="J5323" t="s">
        <v>882</v>
      </c>
      <c r="K5323" t="s">
        <v>863</v>
      </c>
      <c r="L5323">
        <v>821471.25</v>
      </c>
    </row>
    <row r="5324" spans="1:12" x14ac:dyDescent="0.25">
      <c r="A5324" t="s">
        <v>5881</v>
      </c>
      <c r="B5324" t="s">
        <v>5713</v>
      </c>
      <c r="C5324" t="s">
        <v>3295</v>
      </c>
      <c r="D5324">
        <v>11.2</v>
      </c>
      <c r="E5324">
        <v>38.46</v>
      </c>
      <c r="F5324" t="s">
        <v>1131</v>
      </c>
      <c r="G5324">
        <v>2</v>
      </c>
      <c r="H5324">
        <v>1</v>
      </c>
      <c r="I5324" t="s">
        <v>861</v>
      </c>
      <c r="J5324" t="s">
        <v>882</v>
      </c>
      <c r="K5324" t="s">
        <v>868</v>
      </c>
      <c r="L5324">
        <v>1353.1</v>
      </c>
    </row>
    <row r="5325" spans="1:12" x14ac:dyDescent="0.25">
      <c r="A5325" t="s">
        <v>5882</v>
      </c>
      <c r="B5325" t="s">
        <v>5713</v>
      </c>
      <c r="C5325" t="s">
        <v>3295</v>
      </c>
      <c r="D5325">
        <v>12.3</v>
      </c>
      <c r="E5325">
        <v>38.46</v>
      </c>
      <c r="F5325" t="s">
        <v>860</v>
      </c>
      <c r="G5325">
        <v>1</v>
      </c>
      <c r="H5325">
        <v>1</v>
      </c>
      <c r="I5325" t="s">
        <v>861</v>
      </c>
      <c r="J5325" t="s">
        <v>882</v>
      </c>
      <c r="K5325" t="s">
        <v>868</v>
      </c>
      <c r="L5325">
        <v>1160.8499999999999</v>
      </c>
    </row>
    <row r="5326" spans="1:12" x14ac:dyDescent="0.25">
      <c r="A5326" t="s">
        <v>5883</v>
      </c>
      <c r="B5326" t="s">
        <v>5713</v>
      </c>
      <c r="C5326" t="s">
        <v>3295</v>
      </c>
      <c r="D5326">
        <v>12.2</v>
      </c>
      <c r="E5326">
        <v>12.6</v>
      </c>
      <c r="F5326" t="s">
        <v>860</v>
      </c>
      <c r="G5326">
        <v>1</v>
      </c>
      <c r="H5326">
        <v>1</v>
      </c>
      <c r="I5326" t="s">
        <v>861</v>
      </c>
      <c r="J5326" t="s">
        <v>882</v>
      </c>
      <c r="K5326" t="s">
        <v>863</v>
      </c>
      <c r="L5326">
        <v>2481287.77</v>
      </c>
    </row>
    <row r="5327" spans="1:12" x14ac:dyDescent="0.25">
      <c r="A5327" t="s">
        <v>5884</v>
      </c>
      <c r="B5327" t="s">
        <v>5713</v>
      </c>
      <c r="C5327" t="s">
        <v>3295</v>
      </c>
      <c r="D5327">
        <v>17.7</v>
      </c>
      <c r="E5327">
        <v>12.8</v>
      </c>
      <c r="F5327" t="s">
        <v>860</v>
      </c>
      <c r="G5327">
        <v>1</v>
      </c>
      <c r="H5327">
        <v>1</v>
      </c>
      <c r="I5327" t="s">
        <v>861</v>
      </c>
      <c r="J5327" t="s">
        <v>882</v>
      </c>
      <c r="K5327" t="s">
        <v>863</v>
      </c>
      <c r="L5327">
        <v>7861106.4900000002</v>
      </c>
    </row>
    <row r="5328" spans="1:12" x14ac:dyDescent="0.25">
      <c r="A5328" t="s">
        <v>5885</v>
      </c>
      <c r="B5328" t="s">
        <v>5713</v>
      </c>
      <c r="C5328" t="s">
        <v>3295</v>
      </c>
      <c r="D5328">
        <v>15.4</v>
      </c>
      <c r="E5328">
        <v>56.56</v>
      </c>
      <c r="F5328" t="s">
        <v>916</v>
      </c>
      <c r="G5328">
        <v>3</v>
      </c>
      <c r="H5328">
        <v>1</v>
      </c>
      <c r="I5328" t="s">
        <v>861</v>
      </c>
      <c r="J5328" t="s">
        <v>882</v>
      </c>
      <c r="K5328" t="s">
        <v>913</v>
      </c>
      <c r="L5328">
        <v>2152635.81</v>
      </c>
    </row>
    <row r="5329" spans="1:12" x14ac:dyDescent="0.25">
      <c r="A5329" t="s">
        <v>5886</v>
      </c>
      <c r="B5329" t="s">
        <v>5713</v>
      </c>
      <c r="C5329" t="s">
        <v>3295</v>
      </c>
      <c r="D5329">
        <v>11.8</v>
      </c>
      <c r="E5329">
        <v>20.6</v>
      </c>
      <c r="F5329" t="s">
        <v>867</v>
      </c>
      <c r="G5329">
        <v>2</v>
      </c>
      <c r="H5329">
        <v>2</v>
      </c>
      <c r="I5329" t="s">
        <v>861</v>
      </c>
      <c r="J5329" t="s">
        <v>882</v>
      </c>
      <c r="K5329" t="s">
        <v>868</v>
      </c>
      <c r="L5329">
        <v>3294680.42</v>
      </c>
    </row>
    <row r="5330" spans="1:12" x14ac:dyDescent="0.25">
      <c r="A5330" t="s">
        <v>5887</v>
      </c>
      <c r="B5330" t="s">
        <v>5713</v>
      </c>
      <c r="C5330" t="s">
        <v>3295</v>
      </c>
      <c r="D5330">
        <v>15.1</v>
      </c>
      <c r="E5330">
        <v>39.6</v>
      </c>
      <c r="F5330" t="s">
        <v>867</v>
      </c>
      <c r="G5330">
        <v>2</v>
      </c>
      <c r="H5330">
        <v>1</v>
      </c>
      <c r="I5330" t="s">
        <v>861</v>
      </c>
      <c r="J5330" t="s">
        <v>882</v>
      </c>
      <c r="K5330" t="s">
        <v>868</v>
      </c>
      <c r="L5330">
        <v>3102387</v>
      </c>
    </row>
    <row r="5331" spans="1:12" x14ac:dyDescent="0.25">
      <c r="A5331" t="s">
        <v>5888</v>
      </c>
      <c r="B5331" t="s">
        <v>5713</v>
      </c>
      <c r="C5331" t="s">
        <v>3295</v>
      </c>
      <c r="D5331">
        <v>14.8</v>
      </c>
      <c r="E5331">
        <v>39.799999999999997</v>
      </c>
      <c r="F5331" t="s">
        <v>920</v>
      </c>
      <c r="G5331">
        <v>2</v>
      </c>
      <c r="H5331">
        <v>1</v>
      </c>
      <c r="I5331" t="s">
        <v>993</v>
      </c>
      <c r="J5331" t="s">
        <v>994</v>
      </c>
      <c r="K5331" t="s">
        <v>863</v>
      </c>
      <c r="L5331">
        <v>2978092.64</v>
      </c>
    </row>
    <row r="5332" spans="1:12" x14ac:dyDescent="0.25">
      <c r="A5332" t="s">
        <v>5889</v>
      </c>
      <c r="B5332" t="s">
        <v>5713</v>
      </c>
      <c r="C5332" t="s">
        <v>3295</v>
      </c>
      <c r="D5332">
        <v>20.100000000000001</v>
      </c>
      <c r="E5332">
        <v>41.6</v>
      </c>
      <c r="F5332" t="s">
        <v>916</v>
      </c>
      <c r="G5332">
        <v>3</v>
      </c>
      <c r="H5332">
        <v>1</v>
      </c>
      <c r="I5332" t="s">
        <v>861</v>
      </c>
      <c r="J5332" t="s">
        <v>882</v>
      </c>
      <c r="K5332" t="s">
        <v>868</v>
      </c>
      <c r="L5332">
        <v>2080546.73</v>
      </c>
    </row>
    <row r="5333" spans="1:12" x14ac:dyDescent="0.25">
      <c r="A5333" t="s">
        <v>5890</v>
      </c>
      <c r="B5333" t="s">
        <v>5713</v>
      </c>
      <c r="C5333" t="s">
        <v>3295</v>
      </c>
      <c r="D5333">
        <v>13.9</v>
      </c>
      <c r="E5333">
        <v>33.1</v>
      </c>
      <c r="F5333" t="s">
        <v>920</v>
      </c>
      <c r="G5333">
        <v>3</v>
      </c>
      <c r="H5333">
        <v>1</v>
      </c>
      <c r="I5333" t="s">
        <v>861</v>
      </c>
      <c r="J5333" t="s">
        <v>882</v>
      </c>
      <c r="K5333" t="s">
        <v>913</v>
      </c>
      <c r="L5333">
        <v>203238.03</v>
      </c>
    </row>
    <row r="5334" spans="1:12" x14ac:dyDescent="0.25">
      <c r="A5334" t="s">
        <v>5891</v>
      </c>
      <c r="B5334" t="s">
        <v>5713</v>
      </c>
      <c r="C5334" t="s">
        <v>3295</v>
      </c>
      <c r="D5334">
        <v>12.3</v>
      </c>
      <c r="E5334">
        <v>40.299999999999997</v>
      </c>
      <c r="F5334" t="s">
        <v>916</v>
      </c>
      <c r="G5334">
        <v>3</v>
      </c>
      <c r="H5334">
        <v>1</v>
      </c>
      <c r="I5334" t="s">
        <v>861</v>
      </c>
      <c r="J5334" t="s">
        <v>882</v>
      </c>
      <c r="K5334" t="s">
        <v>913</v>
      </c>
      <c r="L5334">
        <v>3505287.84</v>
      </c>
    </row>
    <row r="5335" spans="1:12" x14ac:dyDescent="0.25">
      <c r="A5335" t="s">
        <v>5892</v>
      </c>
      <c r="B5335" t="s">
        <v>5713</v>
      </c>
      <c r="C5335" t="s">
        <v>3295</v>
      </c>
      <c r="D5335">
        <v>19</v>
      </c>
      <c r="E5335">
        <v>46.7</v>
      </c>
      <c r="F5335" t="s">
        <v>865</v>
      </c>
      <c r="G5335">
        <v>2</v>
      </c>
      <c r="H5335">
        <v>1</v>
      </c>
      <c r="I5335" t="s">
        <v>861</v>
      </c>
      <c r="J5335" t="s">
        <v>882</v>
      </c>
      <c r="K5335" t="s">
        <v>913</v>
      </c>
      <c r="L5335">
        <v>386134.07</v>
      </c>
    </row>
    <row r="5336" spans="1:12" x14ac:dyDescent="0.25">
      <c r="A5336" t="s">
        <v>5893</v>
      </c>
      <c r="B5336" t="s">
        <v>5713</v>
      </c>
      <c r="C5336" t="s">
        <v>3295</v>
      </c>
      <c r="D5336">
        <v>19.8</v>
      </c>
      <c r="E5336">
        <v>41.6</v>
      </c>
      <c r="F5336" t="s">
        <v>916</v>
      </c>
      <c r="G5336">
        <v>3</v>
      </c>
      <c r="H5336">
        <v>1</v>
      </c>
      <c r="I5336" t="s">
        <v>861</v>
      </c>
      <c r="J5336" t="s">
        <v>882</v>
      </c>
      <c r="K5336" t="s">
        <v>913</v>
      </c>
      <c r="L5336">
        <v>251755.8</v>
      </c>
    </row>
    <row r="5337" spans="1:12" x14ac:dyDescent="0.25">
      <c r="A5337" t="s">
        <v>5894</v>
      </c>
      <c r="B5337" t="s">
        <v>5713</v>
      </c>
      <c r="C5337" t="s">
        <v>3295</v>
      </c>
      <c r="D5337">
        <v>18.100000000000001</v>
      </c>
      <c r="E5337">
        <v>27.2</v>
      </c>
      <c r="F5337" t="s">
        <v>865</v>
      </c>
      <c r="G5337">
        <v>3</v>
      </c>
      <c r="H5337">
        <v>1</v>
      </c>
      <c r="I5337" t="s">
        <v>861</v>
      </c>
      <c r="J5337" t="s">
        <v>882</v>
      </c>
      <c r="K5337" t="s">
        <v>863</v>
      </c>
      <c r="L5337">
        <v>174435.57</v>
      </c>
    </row>
    <row r="5338" spans="1:12" x14ac:dyDescent="0.25">
      <c r="A5338" t="s">
        <v>5895</v>
      </c>
      <c r="B5338" t="s">
        <v>5713</v>
      </c>
      <c r="C5338" t="s">
        <v>3295</v>
      </c>
      <c r="D5338">
        <v>21.9</v>
      </c>
      <c r="E5338">
        <v>24.2</v>
      </c>
      <c r="F5338" t="s">
        <v>860</v>
      </c>
      <c r="G5338">
        <v>1</v>
      </c>
      <c r="H5338">
        <v>3</v>
      </c>
      <c r="I5338" t="s">
        <v>928</v>
      </c>
      <c r="J5338" t="s">
        <v>928</v>
      </c>
      <c r="K5338" t="s">
        <v>863</v>
      </c>
      <c r="L5338">
        <v>1703826.82</v>
      </c>
    </row>
    <row r="5339" spans="1:12" x14ac:dyDescent="0.25">
      <c r="A5339" t="s">
        <v>5896</v>
      </c>
      <c r="B5339" t="s">
        <v>5713</v>
      </c>
      <c r="C5339" t="s">
        <v>3295</v>
      </c>
      <c r="D5339">
        <v>19.600000000000001</v>
      </c>
      <c r="E5339">
        <v>30.3</v>
      </c>
      <c r="F5339" t="s">
        <v>860</v>
      </c>
      <c r="G5339">
        <v>1</v>
      </c>
      <c r="H5339">
        <v>1</v>
      </c>
      <c r="I5339" t="s">
        <v>861</v>
      </c>
      <c r="J5339" t="s">
        <v>882</v>
      </c>
      <c r="K5339" t="s">
        <v>863</v>
      </c>
      <c r="L5339">
        <v>1616357.6</v>
      </c>
    </row>
    <row r="5340" spans="1:12" x14ac:dyDescent="0.25">
      <c r="A5340" t="s">
        <v>5897</v>
      </c>
      <c r="B5340" t="s">
        <v>5713</v>
      </c>
      <c r="C5340" t="s">
        <v>3295</v>
      </c>
      <c r="D5340">
        <v>16.399999999999999</v>
      </c>
      <c r="E5340">
        <v>11.95</v>
      </c>
      <c r="F5340" t="s">
        <v>860</v>
      </c>
      <c r="G5340">
        <v>1</v>
      </c>
      <c r="H5340">
        <v>2</v>
      </c>
      <c r="I5340" t="s">
        <v>861</v>
      </c>
      <c r="J5340" t="s">
        <v>882</v>
      </c>
      <c r="K5340" t="s">
        <v>863</v>
      </c>
      <c r="L5340">
        <v>1593881.01</v>
      </c>
    </row>
    <row r="5341" spans="1:12" x14ac:dyDescent="0.25">
      <c r="A5341" t="s">
        <v>5898</v>
      </c>
      <c r="B5341" t="s">
        <v>5713</v>
      </c>
      <c r="C5341" t="s">
        <v>3295</v>
      </c>
      <c r="D5341">
        <v>26.1</v>
      </c>
      <c r="E5341">
        <v>20.5</v>
      </c>
      <c r="F5341" t="s">
        <v>860</v>
      </c>
      <c r="G5341">
        <v>1</v>
      </c>
      <c r="H5341">
        <v>1</v>
      </c>
      <c r="I5341" t="s">
        <v>928</v>
      </c>
      <c r="J5341" t="s">
        <v>928</v>
      </c>
      <c r="K5341" t="s">
        <v>863</v>
      </c>
      <c r="L5341">
        <v>42459.47</v>
      </c>
    </row>
    <row r="5342" spans="1:12" x14ac:dyDescent="0.25">
      <c r="A5342" t="s">
        <v>5899</v>
      </c>
      <c r="B5342" t="s">
        <v>5713</v>
      </c>
      <c r="C5342" t="s">
        <v>3295</v>
      </c>
      <c r="D5342">
        <v>18.100000000000001</v>
      </c>
      <c r="E5342">
        <v>21.1</v>
      </c>
      <c r="F5342" t="s">
        <v>860</v>
      </c>
      <c r="G5342">
        <v>1</v>
      </c>
      <c r="H5342">
        <v>3</v>
      </c>
      <c r="I5342" t="s">
        <v>861</v>
      </c>
      <c r="J5342" t="s">
        <v>882</v>
      </c>
      <c r="K5342" t="s">
        <v>863</v>
      </c>
      <c r="L5342">
        <v>2499713.2200000002</v>
      </c>
    </row>
    <row r="5343" spans="1:12" x14ac:dyDescent="0.25">
      <c r="A5343" t="s">
        <v>5900</v>
      </c>
      <c r="B5343" t="s">
        <v>5713</v>
      </c>
      <c r="C5343" t="s">
        <v>3295</v>
      </c>
      <c r="D5343">
        <v>26.5</v>
      </c>
      <c r="E5343">
        <v>33</v>
      </c>
      <c r="F5343" t="s">
        <v>860</v>
      </c>
      <c r="G5343">
        <v>1</v>
      </c>
      <c r="H5343">
        <v>3</v>
      </c>
      <c r="I5343" t="s">
        <v>861</v>
      </c>
      <c r="J5343" t="s">
        <v>882</v>
      </c>
      <c r="K5343" t="s">
        <v>863</v>
      </c>
      <c r="L5343">
        <v>775008.56</v>
      </c>
    </row>
    <row r="5344" spans="1:12" x14ac:dyDescent="0.25">
      <c r="A5344" t="s">
        <v>5901</v>
      </c>
      <c r="B5344" t="s">
        <v>5713</v>
      </c>
      <c r="C5344" t="s">
        <v>3295</v>
      </c>
      <c r="D5344">
        <v>27.2</v>
      </c>
      <c r="E5344">
        <v>25.2</v>
      </c>
      <c r="F5344" t="s">
        <v>920</v>
      </c>
      <c r="G5344">
        <v>3</v>
      </c>
      <c r="H5344">
        <v>2</v>
      </c>
      <c r="I5344" t="s">
        <v>861</v>
      </c>
      <c r="J5344" t="s">
        <v>882</v>
      </c>
      <c r="K5344" t="s">
        <v>863</v>
      </c>
      <c r="L5344">
        <v>1325675.77</v>
      </c>
    </row>
    <row r="5345" spans="1:12" x14ac:dyDescent="0.25">
      <c r="A5345" t="s">
        <v>5902</v>
      </c>
      <c r="B5345" t="s">
        <v>5713</v>
      </c>
      <c r="C5345" t="s">
        <v>3295</v>
      </c>
      <c r="D5345">
        <v>17.5</v>
      </c>
      <c r="E5345">
        <v>35</v>
      </c>
      <c r="F5345" t="s">
        <v>920</v>
      </c>
      <c r="G5345">
        <v>3</v>
      </c>
      <c r="H5345">
        <v>1</v>
      </c>
      <c r="I5345" t="s">
        <v>861</v>
      </c>
      <c r="J5345" t="s">
        <v>882</v>
      </c>
      <c r="K5345" t="s">
        <v>863</v>
      </c>
      <c r="L5345">
        <v>244640.94</v>
      </c>
    </row>
    <row r="5346" spans="1:12" x14ac:dyDescent="0.25">
      <c r="A5346" t="s">
        <v>5903</v>
      </c>
      <c r="B5346" t="s">
        <v>5713</v>
      </c>
      <c r="C5346" t="s">
        <v>3295</v>
      </c>
      <c r="D5346">
        <v>23.8</v>
      </c>
      <c r="E5346">
        <v>19.899999999999999</v>
      </c>
      <c r="F5346" t="s">
        <v>916</v>
      </c>
      <c r="G5346">
        <v>3</v>
      </c>
      <c r="H5346">
        <v>2</v>
      </c>
      <c r="I5346" t="s">
        <v>861</v>
      </c>
      <c r="J5346" t="s">
        <v>882</v>
      </c>
      <c r="K5346" t="s">
        <v>863</v>
      </c>
      <c r="L5346">
        <v>5139067.55</v>
      </c>
    </row>
    <row r="5347" spans="1:12" x14ac:dyDescent="0.25">
      <c r="A5347" t="s">
        <v>5904</v>
      </c>
      <c r="B5347" t="s">
        <v>5713</v>
      </c>
      <c r="C5347" t="s">
        <v>3295</v>
      </c>
      <c r="D5347">
        <v>24.7</v>
      </c>
      <c r="E5347">
        <v>22.7</v>
      </c>
      <c r="F5347" t="s">
        <v>920</v>
      </c>
      <c r="G5347">
        <v>3</v>
      </c>
      <c r="H5347">
        <v>3</v>
      </c>
      <c r="I5347" t="s">
        <v>861</v>
      </c>
      <c r="J5347" t="s">
        <v>882</v>
      </c>
      <c r="K5347" t="s">
        <v>863</v>
      </c>
      <c r="L5347">
        <v>669540.34</v>
      </c>
    </row>
    <row r="5348" spans="1:12" x14ac:dyDescent="0.25">
      <c r="A5348" t="s">
        <v>5905</v>
      </c>
      <c r="B5348" t="s">
        <v>5713</v>
      </c>
      <c r="C5348" t="s">
        <v>3295</v>
      </c>
      <c r="D5348">
        <v>25.8</v>
      </c>
      <c r="E5348">
        <v>16.61</v>
      </c>
      <c r="F5348" t="s">
        <v>860</v>
      </c>
      <c r="G5348">
        <v>2</v>
      </c>
      <c r="H5348">
        <v>3</v>
      </c>
      <c r="I5348" t="s">
        <v>861</v>
      </c>
      <c r="J5348" t="s">
        <v>882</v>
      </c>
      <c r="K5348" t="s">
        <v>863</v>
      </c>
      <c r="L5348">
        <v>9272.5300000000007</v>
      </c>
    </row>
    <row r="5349" spans="1:12" x14ac:dyDescent="0.25">
      <c r="A5349" t="s">
        <v>837</v>
      </c>
      <c r="B5349" t="s">
        <v>5713</v>
      </c>
      <c r="C5349" t="s">
        <v>3295</v>
      </c>
      <c r="D5349">
        <v>29.4</v>
      </c>
      <c r="E5349">
        <v>19.84</v>
      </c>
      <c r="F5349" t="s">
        <v>916</v>
      </c>
      <c r="G5349">
        <v>3</v>
      </c>
      <c r="H5349">
        <v>2</v>
      </c>
      <c r="I5349" t="s">
        <v>861</v>
      </c>
      <c r="J5349" t="s">
        <v>882</v>
      </c>
      <c r="K5349" t="s">
        <v>863</v>
      </c>
      <c r="L5349">
        <v>7736786.4900000002</v>
      </c>
    </row>
    <row r="5350" spans="1:12" x14ac:dyDescent="0.25">
      <c r="A5350" t="s">
        <v>806</v>
      </c>
      <c r="B5350" t="s">
        <v>5713</v>
      </c>
      <c r="C5350" t="s">
        <v>3295</v>
      </c>
      <c r="D5350">
        <v>23.7</v>
      </c>
      <c r="E5350">
        <v>27.38</v>
      </c>
      <c r="F5350" t="s">
        <v>920</v>
      </c>
      <c r="G5350">
        <v>3</v>
      </c>
      <c r="H5350">
        <v>3</v>
      </c>
      <c r="I5350" t="s">
        <v>861</v>
      </c>
      <c r="J5350" t="s">
        <v>882</v>
      </c>
      <c r="K5350" t="s">
        <v>863</v>
      </c>
      <c r="L5350">
        <v>1767328.78</v>
      </c>
    </row>
    <row r="5351" spans="1:12" x14ac:dyDescent="0.25">
      <c r="A5351" t="s">
        <v>649</v>
      </c>
      <c r="B5351" t="s">
        <v>5713</v>
      </c>
      <c r="C5351" t="s">
        <v>3295</v>
      </c>
      <c r="D5351">
        <v>26.4</v>
      </c>
      <c r="E5351">
        <v>15.04</v>
      </c>
      <c r="F5351" t="s">
        <v>865</v>
      </c>
      <c r="G5351">
        <v>2</v>
      </c>
      <c r="H5351">
        <v>3</v>
      </c>
      <c r="I5351" t="s">
        <v>928</v>
      </c>
      <c r="J5351" t="s">
        <v>882</v>
      </c>
      <c r="K5351" t="s">
        <v>863</v>
      </c>
      <c r="L5351">
        <v>3529344.19</v>
      </c>
    </row>
    <row r="5352" spans="1:12" x14ac:dyDescent="0.25">
      <c r="A5352" t="s">
        <v>802</v>
      </c>
      <c r="B5352" t="s">
        <v>5713</v>
      </c>
      <c r="C5352" t="s">
        <v>3295</v>
      </c>
      <c r="D5352">
        <v>28.8</v>
      </c>
      <c r="E5352">
        <v>29.4</v>
      </c>
      <c r="F5352" t="s">
        <v>865</v>
      </c>
      <c r="G5352">
        <v>3</v>
      </c>
      <c r="H5352">
        <v>3</v>
      </c>
      <c r="I5352" t="s">
        <v>861</v>
      </c>
      <c r="J5352" t="s">
        <v>882</v>
      </c>
      <c r="K5352" t="s">
        <v>863</v>
      </c>
      <c r="L5352">
        <v>11710698.470000001</v>
      </c>
    </row>
    <row r="5353" spans="1:12" x14ac:dyDescent="0.25">
      <c r="A5353" t="s">
        <v>5906</v>
      </c>
      <c r="B5353" t="s">
        <v>5713</v>
      </c>
      <c r="C5353" t="s">
        <v>3295</v>
      </c>
      <c r="D5353">
        <v>27.1</v>
      </c>
      <c r="E5353">
        <v>27.9</v>
      </c>
      <c r="F5353" t="s">
        <v>1233</v>
      </c>
      <c r="G5353">
        <v>3</v>
      </c>
      <c r="H5353">
        <v>1</v>
      </c>
      <c r="I5353" t="s">
        <v>861</v>
      </c>
      <c r="J5353" t="s">
        <v>882</v>
      </c>
      <c r="K5353" t="s">
        <v>863</v>
      </c>
      <c r="L5353">
        <v>5398249.8700000001</v>
      </c>
    </row>
    <row r="5354" spans="1:12" x14ac:dyDescent="0.25">
      <c r="A5354" t="s">
        <v>677</v>
      </c>
      <c r="B5354" t="s">
        <v>5713</v>
      </c>
      <c r="C5354" t="s">
        <v>3295</v>
      </c>
      <c r="D5354">
        <v>21.5</v>
      </c>
      <c r="E5354">
        <v>41</v>
      </c>
      <c r="F5354" t="s">
        <v>920</v>
      </c>
      <c r="G5354">
        <v>3</v>
      </c>
      <c r="H5354">
        <v>2</v>
      </c>
      <c r="I5354" t="s">
        <v>861</v>
      </c>
      <c r="J5354" t="s">
        <v>882</v>
      </c>
      <c r="K5354" t="s">
        <v>863</v>
      </c>
      <c r="L5354">
        <v>1288299.8400000001</v>
      </c>
    </row>
    <row r="5355" spans="1:12" x14ac:dyDescent="0.25">
      <c r="A5355" t="s">
        <v>5907</v>
      </c>
      <c r="B5355" t="s">
        <v>5713</v>
      </c>
      <c r="C5355" t="s">
        <v>3295</v>
      </c>
      <c r="D5355">
        <v>24.6</v>
      </c>
      <c r="E5355">
        <v>22.44</v>
      </c>
      <c r="F5355" t="s">
        <v>920</v>
      </c>
      <c r="G5355">
        <v>3</v>
      </c>
      <c r="H5355">
        <v>1</v>
      </c>
      <c r="I5355" t="s">
        <v>861</v>
      </c>
      <c r="J5355" t="s">
        <v>882</v>
      </c>
      <c r="K5355" t="s">
        <v>863</v>
      </c>
      <c r="L5355">
        <v>1990636.31</v>
      </c>
    </row>
    <row r="5356" spans="1:12" x14ac:dyDescent="0.25">
      <c r="A5356" t="s">
        <v>5908</v>
      </c>
      <c r="B5356" t="s">
        <v>5713</v>
      </c>
      <c r="C5356" t="s">
        <v>3295</v>
      </c>
      <c r="D5356">
        <v>22.4</v>
      </c>
      <c r="E5356">
        <v>22.4</v>
      </c>
      <c r="F5356" t="s">
        <v>920</v>
      </c>
      <c r="G5356">
        <v>3</v>
      </c>
      <c r="H5356">
        <v>1</v>
      </c>
      <c r="I5356" t="s">
        <v>861</v>
      </c>
      <c r="J5356" t="s">
        <v>882</v>
      </c>
      <c r="K5356" t="s">
        <v>863</v>
      </c>
      <c r="L5356" t="s">
        <v>844</v>
      </c>
    </row>
    <row r="5357" spans="1:12" x14ac:dyDescent="0.25">
      <c r="A5357" t="s">
        <v>5909</v>
      </c>
      <c r="B5357" t="s">
        <v>5713</v>
      </c>
      <c r="C5357" t="s">
        <v>3295</v>
      </c>
      <c r="D5357">
        <v>21.6</v>
      </c>
      <c r="E5357">
        <v>30.2</v>
      </c>
      <c r="F5357" t="s">
        <v>1233</v>
      </c>
      <c r="G5357">
        <v>3</v>
      </c>
      <c r="H5357">
        <v>1</v>
      </c>
      <c r="I5357" t="s">
        <v>861</v>
      </c>
      <c r="J5357" t="s">
        <v>882</v>
      </c>
      <c r="K5357" t="s">
        <v>863</v>
      </c>
      <c r="L5357">
        <v>923235.91</v>
      </c>
    </row>
    <row r="5358" spans="1:12" x14ac:dyDescent="0.25">
      <c r="A5358" t="s">
        <v>5910</v>
      </c>
      <c r="B5358" t="s">
        <v>5713</v>
      </c>
      <c r="C5358" t="s">
        <v>3295</v>
      </c>
      <c r="D5358">
        <v>29</v>
      </c>
      <c r="E5358">
        <v>21.55</v>
      </c>
      <c r="F5358" t="s">
        <v>1233</v>
      </c>
      <c r="G5358">
        <v>3</v>
      </c>
      <c r="H5358">
        <v>1</v>
      </c>
      <c r="I5358" t="s">
        <v>861</v>
      </c>
      <c r="J5358" t="s">
        <v>882</v>
      </c>
      <c r="K5358" t="s">
        <v>863</v>
      </c>
      <c r="L5358">
        <v>938292.16</v>
      </c>
    </row>
    <row r="5359" spans="1:12" x14ac:dyDescent="0.25">
      <c r="A5359" t="s">
        <v>5911</v>
      </c>
      <c r="B5359" t="s">
        <v>5713</v>
      </c>
      <c r="C5359" t="s">
        <v>3295</v>
      </c>
      <c r="D5359">
        <v>24.4</v>
      </c>
      <c r="E5359">
        <v>33.1</v>
      </c>
      <c r="F5359" t="s">
        <v>916</v>
      </c>
      <c r="G5359">
        <v>2</v>
      </c>
      <c r="H5359">
        <v>1</v>
      </c>
      <c r="I5359" t="s">
        <v>861</v>
      </c>
      <c r="J5359" t="s">
        <v>882</v>
      </c>
      <c r="K5359" t="s">
        <v>863</v>
      </c>
      <c r="L5359">
        <v>1391804.19</v>
      </c>
    </row>
    <row r="5360" spans="1:12" x14ac:dyDescent="0.25">
      <c r="A5360" t="s">
        <v>133</v>
      </c>
      <c r="B5360" t="s">
        <v>5713</v>
      </c>
      <c r="C5360" t="s">
        <v>3295</v>
      </c>
      <c r="D5360">
        <v>32.1</v>
      </c>
      <c r="E5360">
        <v>25.39</v>
      </c>
      <c r="F5360" t="s">
        <v>916</v>
      </c>
      <c r="G5360">
        <v>3</v>
      </c>
      <c r="H5360">
        <v>3</v>
      </c>
      <c r="I5360" t="s">
        <v>861</v>
      </c>
      <c r="J5360" t="s">
        <v>882</v>
      </c>
      <c r="K5360" t="s">
        <v>863</v>
      </c>
      <c r="L5360">
        <v>29332212.989999998</v>
      </c>
    </row>
    <row r="5361" spans="1:12" x14ac:dyDescent="0.25">
      <c r="A5361" t="s">
        <v>5912</v>
      </c>
      <c r="B5361" t="s">
        <v>5713</v>
      </c>
      <c r="C5361" t="s">
        <v>3295</v>
      </c>
      <c r="D5361">
        <v>18.7</v>
      </c>
      <c r="E5361">
        <v>19.600000000000001</v>
      </c>
      <c r="F5361" t="s">
        <v>1233</v>
      </c>
      <c r="G5361">
        <v>3</v>
      </c>
      <c r="H5361">
        <v>1</v>
      </c>
      <c r="I5361" t="s">
        <v>861</v>
      </c>
      <c r="J5361" t="s">
        <v>882</v>
      </c>
      <c r="K5361" t="s">
        <v>863</v>
      </c>
      <c r="L5361">
        <v>557674.64</v>
      </c>
    </row>
    <row r="5362" spans="1:12" x14ac:dyDescent="0.25">
      <c r="A5362" t="s">
        <v>5913</v>
      </c>
      <c r="B5362" t="s">
        <v>5713</v>
      </c>
      <c r="C5362" t="s">
        <v>3295</v>
      </c>
      <c r="D5362">
        <v>23.9</v>
      </c>
      <c r="E5362">
        <v>21.59</v>
      </c>
      <c r="F5362" t="s">
        <v>1233</v>
      </c>
      <c r="G5362">
        <v>3</v>
      </c>
      <c r="H5362">
        <v>3</v>
      </c>
      <c r="I5362" t="s">
        <v>861</v>
      </c>
      <c r="J5362" t="s">
        <v>882</v>
      </c>
      <c r="K5362" t="s">
        <v>863</v>
      </c>
      <c r="L5362">
        <v>1146604.04</v>
      </c>
    </row>
    <row r="5363" spans="1:12" x14ac:dyDescent="0.25">
      <c r="A5363" t="s">
        <v>5914</v>
      </c>
      <c r="B5363" t="s">
        <v>5713</v>
      </c>
      <c r="C5363" t="s">
        <v>3295</v>
      </c>
      <c r="D5363">
        <v>24.4</v>
      </c>
      <c r="E5363">
        <v>26.8</v>
      </c>
      <c r="F5363" t="s">
        <v>916</v>
      </c>
      <c r="G5363">
        <v>3</v>
      </c>
      <c r="H5363">
        <v>2</v>
      </c>
      <c r="I5363" t="s">
        <v>861</v>
      </c>
      <c r="J5363" t="s">
        <v>882</v>
      </c>
      <c r="K5363" t="s">
        <v>863</v>
      </c>
      <c r="L5363">
        <v>5997462.3300000001</v>
      </c>
    </row>
    <row r="5364" spans="1:12" x14ac:dyDescent="0.25">
      <c r="A5364" t="s">
        <v>800</v>
      </c>
      <c r="B5364" t="s">
        <v>5713</v>
      </c>
      <c r="C5364" t="s">
        <v>3295</v>
      </c>
      <c r="D5364">
        <v>28.3</v>
      </c>
      <c r="E5364">
        <v>19.36</v>
      </c>
      <c r="F5364" t="s">
        <v>920</v>
      </c>
      <c r="G5364">
        <v>3</v>
      </c>
      <c r="H5364">
        <v>3</v>
      </c>
      <c r="I5364" t="s">
        <v>861</v>
      </c>
      <c r="J5364" t="s">
        <v>882</v>
      </c>
      <c r="K5364" t="s">
        <v>863</v>
      </c>
      <c r="L5364">
        <v>8846595.2300000004</v>
      </c>
    </row>
    <row r="5365" spans="1:12" x14ac:dyDescent="0.25">
      <c r="A5365" t="s">
        <v>5915</v>
      </c>
      <c r="B5365" t="s">
        <v>5713</v>
      </c>
      <c r="C5365" t="s">
        <v>3295</v>
      </c>
      <c r="D5365">
        <v>25.5</v>
      </c>
      <c r="E5365">
        <v>22.7</v>
      </c>
      <c r="F5365" t="s">
        <v>920</v>
      </c>
      <c r="G5365">
        <v>2</v>
      </c>
      <c r="H5365">
        <v>3</v>
      </c>
      <c r="I5365" t="s">
        <v>861</v>
      </c>
      <c r="J5365" t="s">
        <v>882</v>
      </c>
      <c r="K5365" t="s">
        <v>863</v>
      </c>
      <c r="L5365">
        <v>102691.11</v>
      </c>
    </row>
    <row r="5366" spans="1:12" x14ac:dyDescent="0.25">
      <c r="A5366" t="s">
        <v>5916</v>
      </c>
      <c r="B5366" t="s">
        <v>5713</v>
      </c>
      <c r="C5366" t="s">
        <v>3295</v>
      </c>
      <c r="D5366">
        <v>9.3000000000000007</v>
      </c>
      <c r="E5366">
        <v>16.899999999999999</v>
      </c>
      <c r="F5366" t="s">
        <v>860</v>
      </c>
      <c r="G5366">
        <v>1</v>
      </c>
      <c r="H5366">
        <v>1</v>
      </c>
      <c r="I5366" t="s">
        <v>861</v>
      </c>
      <c r="J5366" t="s">
        <v>882</v>
      </c>
      <c r="K5366" t="s">
        <v>863</v>
      </c>
      <c r="L5366">
        <v>1224085.4099999999</v>
      </c>
    </row>
    <row r="5367" spans="1:12" x14ac:dyDescent="0.25">
      <c r="A5367" t="s">
        <v>5917</v>
      </c>
      <c r="B5367" t="s">
        <v>5713</v>
      </c>
      <c r="C5367" t="s">
        <v>3295</v>
      </c>
      <c r="D5367">
        <v>10.9</v>
      </c>
      <c r="E5367">
        <v>26.1</v>
      </c>
      <c r="F5367" t="s">
        <v>860</v>
      </c>
      <c r="G5367">
        <v>1</v>
      </c>
      <c r="H5367">
        <v>1</v>
      </c>
      <c r="I5367" t="s">
        <v>861</v>
      </c>
      <c r="J5367" t="s">
        <v>882</v>
      </c>
      <c r="K5367" t="s">
        <v>863</v>
      </c>
      <c r="L5367">
        <v>1151168.58</v>
      </c>
    </row>
    <row r="5368" spans="1:12" x14ac:dyDescent="0.25">
      <c r="A5368" t="s">
        <v>5918</v>
      </c>
      <c r="B5368" t="s">
        <v>5713</v>
      </c>
      <c r="C5368" t="s">
        <v>3295</v>
      </c>
      <c r="D5368">
        <v>18.600000000000001</v>
      </c>
      <c r="E5368">
        <v>16.75</v>
      </c>
      <c r="F5368" t="s">
        <v>865</v>
      </c>
      <c r="G5368">
        <v>2</v>
      </c>
      <c r="H5368">
        <v>3</v>
      </c>
      <c r="I5368" t="s">
        <v>861</v>
      </c>
      <c r="J5368" t="s">
        <v>882</v>
      </c>
      <c r="K5368" t="s">
        <v>863</v>
      </c>
      <c r="L5368">
        <v>682662.11</v>
      </c>
    </row>
    <row r="5369" spans="1:12" x14ac:dyDescent="0.25">
      <c r="A5369" t="s">
        <v>538</v>
      </c>
      <c r="B5369" t="s">
        <v>5713</v>
      </c>
      <c r="C5369" t="s">
        <v>3295</v>
      </c>
      <c r="D5369">
        <v>20.5</v>
      </c>
      <c r="E5369">
        <v>16.2</v>
      </c>
      <c r="F5369" t="s">
        <v>860</v>
      </c>
      <c r="G5369">
        <v>2</v>
      </c>
      <c r="H5369">
        <v>3</v>
      </c>
      <c r="I5369" t="s">
        <v>928</v>
      </c>
      <c r="J5369" t="s">
        <v>882</v>
      </c>
      <c r="K5369" t="s">
        <v>863</v>
      </c>
      <c r="L5369">
        <v>4822744.76</v>
      </c>
    </row>
    <row r="5370" spans="1:12" x14ac:dyDescent="0.25">
      <c r="A5370" t="s">
        <v>5919</v>
      </c>
      <c r="B5370" t="s">
        <v>5713</v>
      </c>
      <c r="C5370" t="s">
        <v>3295</v>
      </c>
      <c r="D5370">
        <v>20.2</v>
      </c>
      <c r="E5370">
        <v>14.9</v>
      </c>
      <c r="F5370" t="s">
        <v>860</v>
      </c>
      <c r="G5370">
        <v>3</v>
      </c>
      <c r="H5370">
        <v>2</v>
      </c>
      <c r="I5370" t="s">
        <v>861</v>
      </c>
      <c r="J5370" t="s">
        <v>882</v>
      </c>
      <c r="K5370" t="s">
        <v>863</v>
      </c>
      <c r="L5370">
        <v>733085.94</v>
      </c>
    </row>
    <row r="5371" spans="1:12" x14ac:dyDescent="0.25">
      <c r="A5371" t="s">
        <v>5920</v>
      </c>
      <c r="B5371" t="s">
        <v>5713</v>
      </c>
      <c r="C5371" t="s">
        <v>3295</v>
      </c>
      <c r="D5371">
        <v>23.6</v>
      </c>
      <c r="E5371">
        <v>24.54</v>
      </c>
      <c r="F5371" t="s">
        <v>916</v>
      </c>
      <c r="G5371">
        <v>2</v>
      </c>
      <c r="H5371">
        <v>2</v>
      </c>
      <c r="I5371" t="s">
        <v>861</v>
      </c>
      <c r="J5371" t="s">
        <v>882</v>
      </c>
      <c r="K5371" t="s">
        <v>863</v>
      </c>
      <c r="L5371">
        <v>3629707.32</v>
      </c>
    </row>
    <row r="5372" spans="1:12" x14ac:dyDescent="0.25">
      <c r="A5372" t="s">
        <v>5921</v>
      </c>
      <c r="B5372" t="s">
        <v>5713</v>
      </c>
      <c r="C5372" t="s">
        <v>3295</v>
      </c>
      <c r="D5372">
        <v>21</v>
      </c>
      <c r="E5372">
        <v>18.5</v>
      </c>
      <c r="F5372" t="s">
        <v>867</v>
      </c>
      <c r="G5372">
        <v>2</v>
      </c>
      <c r="H5372">
        <v>3</v>
      </c>
      <c r="I5372" t="s">
        <v>928</v>
      </c>
      <c r="J5372" t="s">
        <v>882</v>
      </c>
      <c r="K5372" t="s">
        <v>863</v>
      </c>
      <c r="L5372">
        <v>1780954.68</v>
      </c>
    </row>
    <row r="5373" spans="1:12" x14ac:dyDescent="0.25">
      <c r="A5373" t="s">
        <v>5922</v>
      </c>
      <c r="B5373" t="s">
        <v>5713</v>
      </c>
      <c r="C5373" t="s">
        <v>3295</v>
      </c>
      <c r="D5373">
        <v>23.2</v>
      </c>
      <c r="E5373">
        <v>15.77</v>
      </c>
      <c r="F5373" t="s">
        <v>860</v>
      </c>
      <c r="G5373">
        <v>1</v>
      </c>
      <c r="H5373">
        <v>2</v>
      </c>
      <c r="I5373" t="s">
        <v>861</v>
      </c>
      <c r="J5373" t="s">
        <v>882</v>
      </c>
      <c r="K5373" t="s">
        <v>863</v>
      </c>
      <c r="L5373">
        <v>2351061.38</v>
      </c>
    </row>
    <row r="5374" spans="1:12" x14ac:dyDescent="0.25">
      <c r="A5374" t="s">
        <v>5923</v>
      </c>
      <c r="B5374" t="s">
        <v>5713</v>
      </c>
      <c r="C5374" t="s">
        <v>3295</v>
      </c>
      <c r="D5374">
        <v>20.2</v>
      </c>
      <c r="E5374">
        <v>17</v>
      </c>
      <c r="F5374" t="s">
        <v>867</v>
      </c>
      <c r="G5374">
        <v>2</v>
      </c>
      <c r="H5374">
        <v>3</v>
      </c>
      <c r="I5374" t="s">
        <v>928</v>
      </c>
      <c r="J5374" t="s">
        <v>882</v>
      </c>
      <c r="K5374" t="s">
        <v>863</v>
      </c>
      <c r="L5374">
        <v>1423199.97</v>
      </c>
    </row>
    <row r="5375" spans="1:12" x14ac:dyDescent="0.25">
      <c r="A5375" t="s">
        <v>5924</v>
      </c>
      <c r="B5375" t="s">
        <v>5713</v>
      </c>
      <c r="C5375" t="s">
        <v>3295</v>
      </c>
      <c r="D5375">
        <v>15.6</v>
      </c>
      <c r="E5375">
        <v>14.9</v>
      </c>
      <c r="F5375" t="s">
        <v>865</v>
      </c>
      <c r="G5375">
        <v>2</v>
      </c>
      <c r="H5375">
        <v>1</v>
      </c>
      <c r="I5375" t="s">
        <v>861</v>
      </c>
      <c r="J5375" t="s">
        <v>882</v>
      </c>
      <c r="K5375" t="s">
        <v>863</v>
      </c>
      <c r="L5375">
        <v>1093554.1299999999</v>
      </c>
    </row>
    <row r="5376" spans="1:12" x14ac:dyDescent="0.25">
      <c r="A5376" t="s">
        <v>88</v>
      </c>
      <c r="B5376" t="s">
        <v>5713</v>
      </c>
      <c r="C5376" t="s">
        <v>3295</v>
      </c>
      <c r="D5376">
        <v>23.1</v>
      </c>
      <c r="E5376">
        <v>16.5</v>
      </c>
      <c r="F5376" t="s">
        <v>920</v>
      </c>
      <c r="G5376">
        <v>3</v>
      </c>
      <c r="H5376">
        <v>2</v>
      </c>
      <c r="I5376" t="s">
        <v>928</v>
      </c>
      <c r="J5376" t="s">
        <v>882</v>
      </c>
      <c r="K5376" t="s">
        <v>863</v>
      </c>
      <c r="L5376">
        <v>13764225.49</v>
      </c>
    </row>
    <row r="5377" spans="1:12" x14ac:dyDescent="0.25">
      <c r="A5377" t="s">
        <v>89</v>
      </c>
      <c r="B5377" t="s">
        <v>5713</v>
      </c>
      <c r="C5377" t="s">
        <v>3295</v>
      </c>
      <c r="D5377">
        <v>25.8</v>
      </c>
      <c r="E5377">
        <v>14.59</v>
      </c>
      <c r="F5377" t="s">
        <v>867</v>
      </c>
      <c r="G5377">
        <v>1</v>
      </c>
      <c r="H5377">
        <v>3</v>
      </c>
      <c r="I5377" t="s">
        <v>861</v>
      </c>
      <c r="J5377" t="s">
        <v>882</v>
      </c>
      <c r="K5377" t="s">
        <v>863</v>
      </c>
      <c r="L5377">
        <v>14485113.51</v>
      </c>
    </row>
    <row r="5378" spans="1:12" x14ac:dyDescent="0.25">
      <c r="A5378" t="s">
        <v>5925</v>
      </c>
      <c r="B5378" t="s">
        <v>5713</v>
      </c>
      <c r="C5378" t="s">
        <v>3295</v>
      </c>
      <c r="D5378">
        <v>19</v>
      </c>
      <c r="E5378">
        <v>18.100000000000001</v>
      </c>
      <c r="F5378" t="s">
        <v>860</v>
      </c>
      <c r="G5378">
        <v>1</v>
      </c>
      <c r="H5378">
        <v>2</v>
      </c>
      <c r="I5378" t="s">
        <v>928</v>
      </c>
      <c r="J5378" t="s">
        <v>882</v>
      </c>
      <c r="K5378" t="s">
        <v>863</v>
      </c>
      <c r="L5378">
        <v>754510.63</v>
      </c>
    </row>
    <row r="5379" spans="1:12" x14ac:dyDescent="0.25">
      <c r="A5379" t="s">
        <v>5926</v>
      </c>
      <c r="B5379" t="s">
        <v>5713</v>
      </c>
      <c r="C5379" t="s">
        <v>3295</v>
      </c>
      <c r="D5379">
        <v>15.1</v>
      </c>
      <c r="E5379">
        <v>65.8</v>
      </c>
      <c r="F5379" t="s">
        <v>867</v>
      </c>
      <c r="G5379">
        <v>2</v>
      </c>
      <c r="H5379">
        <v>1</v>
      </c>
      <c r="I5379" t="s">
        <v>861</v>
      </c>
      <c r="J5379" t="s">
        <v>882</v>
      </c>
      <c r="K5379" t="s">
        <v>863</v>
      </c>
      <c r="L5379">
        <v>213455.19</v>
      </c>
    </row>
    <row r="5380" spans="1:12" x14ac:dyDescent="0.25">
      <c r="A5380" t="s">
        <v>5927</v>
      </c>
      <c r="B5380" t="s">
        <v>5713</v>
      </c>
      <c r="C5380" t="s">
        <v>3295</v>
      </c>
      <c r="D5380">
        <v>18</v>
      </c>
      <c r="E5380">
        <v>18.600000000000001</v>
      </c>
      <c r="F5380" t="s">
        <v>860</v>
      </c>
      <c r="G5380">
        <v>1</v>
      </c>
      <c r="H5380">
        <v>1</v>
      </c>
      <c r="I5380" t="s">
        <v>861</v>
      </c>
      <c r="J5380" t="s">
        <v>882</v>
      </c>
      <c r="K5380" t="s">
        <v>863</v>
      </c>
      <c r="L5380">
        <v>1560903.36</v>
      </c>
    </row>
    <row r="5381" spans="1:12" x14ac:dyDescent="0.25">
      <c r="A5381" t="s">
        <v>5928</v>
      </c>
      <c r="B5381" t="s">
        <v>5713</v>
      </c>
      <c r="C5381" t="s">
        <v>3295</v>
      </c>
      <c r="D5381">
        <v>20.3</v>
      </c>
      <c r="E5381">
        <v>22.49</v>
      </c>
      <c r="F5381" t="s">
        <v>860</v>
      </c>
      <c r="G5381">
        <v>2</v>
      </c>
      <c r="H5381">
        <v>1</v>
      </c>
      <c r="I5381" t="s">
        <v>861</v>
      </c>
      <c r="J5381" t="s">
        <v>882</v>
      </c>
      <c r="K5381" t="s">
        <v>863</v>
      </c>
      <c r="L5381">
        <v>4091.97</v>
      </c>
    </row>
    <row r="5382" spans="1:12" x14ac:dyDescent="0.25">
      <c r="A5382" t="s">
        <v>5929</v>
      </c>
      <c r="B5382" t="s">
        <v>5713</v>
      </c>
      <c r="C5382" t="s">
        <v>3295</v>
      </c>
      <c r="D5382">
        <v>14.7</v>
      </c>
      <c r="E5382">
        <v>35.659999999999997</v>
      </c>
      <c r="F5382" t="s">
        <v>860</v>
      </c>
      <c r="G5382">
        <v>1</v>
      </c>
      <c r="H5382">
        <v>1</v>
      </c>
      <c r="I5382" t="s">
        <v>861</v>
      </c>
      <c r="J5382" t="s">
        <v>882</v>
      </c>
      <c r="K5382" t="s">
        <v>863</v>
      </c>
      <c r="L5382">
        <v>23404.43</v>
      </c>
    </row>
    <row r="5383" spans="1:12" x14ac:dyDescent="0.25">
      <c r="A5383" t="s">
        <v>5930</v>
      </c>
      <c r="B5383" t="s">
        <v>5713</v>
      </c>
      <c r="C5383" t="s">
        <v>3295</v>
      </c>
      <c r="D5383">
        <v>24.2</v>
      </c>
      <c r="E5383">
        <v>18.100000000000001</v>
      </c>
      <c r="F5383" t="s">
        <v>860</v>
      </c>
      <c r="G5383">
        <v>2</v>
      </c>
      <c r="H5383">
        <v>3</v>
      </c>
      <c r="I5383" t="s">
        <v>861</v>
      </c>
      <c r="J5383" t="s">
        <v>882</v>
      </c>
      <c r="K5383" t="s">
        <v>863</v>
      </c>
      <c r="L5383">
        <v>596422.38</v>
      </c>
    </row>
    <row r="5384" spans="1:12" x14ac:dyDescent="0.25">
      <c r="A5384" t="s">
        <v>5931</v>
      </c>
      <c r="B5384" t="s">
        <v>5713</v>
      </c>
      <c r="C5384" t="s">
        <v>3295</v>
      </c>
      <c r="D5384">
        <v>19.600000000000001</v>
      </c>
      <c r="E5384">
        <v>23.14</v>
      </c>
      <c r="F5384" t="s">
        <v>860</v>
      </c>
      <c r="G5384">
        <v>1</v>
      </c>
      <c r="H5384">
        <v>1</v>
      </c>
      <c r="I5384" t="s">
        <v>861</v>
      </c>
      <c r="J5384" t="s">
        <v>882</v>
      </c>
      <c r="K5384" t="s">
        <v>863</v>
      </c>
      <c r="L5384">
        <v>13551.2</v>
      </c>
    </row>
    <row r="5385" spans="1:12" x14ac:dyDescent="0.25">
      <c r="A5385" t="s">
        <v>5932</v>
      </c>
      <c r="B5385" t="s">
        <v>5713</v>
      </c>
      <c r="C5385" t="s">
        <v>3295</v>
      </c>
      <c r="D5385">
        <v>15.3</v>
      </c>
      <c r="E5385">
        <v>31.7</v>
      </c>
      <c r="F5385" t="s">
        <v>860</v>
      </c>
      <c r="G5385">
        <v>1</v>
      </c>
      <c r="H5385">
        <v>1</v>
      </c>
      <c r="I5385" t="s">
        <v>861</v>
      </c>
      <c r="J5385" t="s">
        <v>882</v>
      </c>
      <c r="K5385" t="s">
        <v>863</v>
      </c>
      <c r="L5385">
        <v>7732.35</v>
      </c>
    </row>
    <row r="5386" spans="1:12" x14ac:dyDescent="0.25">
      <c r="A5386" t="s">
        <v>5933</v>
      </c>
      <c r="B5386" t="s">
        <v>5713</v>
      </c>
      <c r="C5386" t="s">
        <v>3295</v>
      </c>
      <c r="D5386">
        <v>14.7</v>
      </c>
      <c r="E5386">
        <v>25.1</v>
      </c>
      <c r="F5386" t="s">
        <v>860</v>
      </c>
      <c r="G5386">
        <v>1</v>
      </c>
      <c r="H5386">
        <v>1</v>
      </c>
      <c r="I5386" t="s">
        <v>861</v>
      </c>
      <c r="J5386" t="s">
        <v>882</v>
      </c>
      <c r="K5386" t="s">
        <v>863</v>
      </c>
      <c r="L5386">
        <v>31180.06</v>
      </c>
    </row>
    <row r="5387" spans="1:12" x14ac:dyDescent="0.25">
      <c r="A5387" t="s">
        <v>5934</v>
      </c>
      <c r="B5387" t="s">
        <v>5713</v>
      </c>
      <c r="C5387" t="s">
        <v>3295</v>
      </c>
      <c r="D5387">
        <v>13.5</v>
      </c>
      <c r="E5387">
        <v>28.7</v>
      </c>
      <c r="F5387" t="s">
        <v>860</v>
      </c>
      <c r="G5387">
        <v>1</v>
      </c>
      <c r="H5387">
        <v>1</v>
      </c>
      <c r="I5387" t="s">
        <v>861</v>
      </c>
      <c r="J5387" t="s">
        <v>882</v>
      </c>
      <c r="K5387" t="s">
        <v>863</v>
      </c>
      <c r="L5387">
        <v>9756.91</v>
      </c>
    </row>
    <row r="5388" spans="1:12" x14ac:dyDescent="0.25">
      <c r="A5388" t="s">
        <v>5935</v>
      </c>
      <c r="B5388" t="s">
        <v>5713</v>
      </c>
      <c r="C5388" t="s">
        <v>3295</v>
      </c>
      <c r="D5388">
        <v>21.7</v>
      </c>
      <c r="E5388">
        <v>15.7</v>
      </c>
      <c r="F5388" t="s">
        <v>860</v>
      </c>
      <c r="G5388">
        <v>1</v>
      </c>
      <c r="H5388">
        <v>1</v>
      </c>
      <c r="I5388" t="s">
        <v>861</v>
      </c>
      <c r="J5388" t="s">
        <v>882</v>
      </c>
      <c r="K5388" t="s">
        <v>863</v>
      </c>
      <c r="L5388">
        <v>595916.66</v>
      </c>
    </row>
    <row r="5389" spans="1:12" x14ac:dyDescent="0.25">
      <c r="A5389" t="s">
        <v>5936</v>
      </c>
      <c r="B5389" t="s">
        <v>5713</v>
      </c>
      <c r="C5389" t="s">
        <v>3295</v>
      </c>
      <c r="D5389">
        <v>14.2</v>
      </c>
      <c r="E5389">
        <v>23.93</v>
      </c>
      <c r="F5389" t="s">
        <v>860</v>
      </c>
      <c r="G5389">
        <v>1</v>
      </c>
      <c r="H5389">
        <v>1</v>
      </c>
      <c r="I5389" t="s">
        <v>861</v>
      </c>
      <c r="J5389" t="s">
        <v>882</v>
      </c>
      <c r="K5389" t="s">
        <v>863</v>
      </c>
      <c r="L5389">
        <v>16636.37</v>
      </c>
    </row>
    <row r="5390" spans="1:12" x14ac:dyDescent="0.25">
      <c r="A5390" t="s">
        <v>5937</v>
      </c>
      <c r="B5390" t="s">
        <v>5713</v>
      </c>
      <c r="C5390" t="s">
        <v>3295</v>
      </c>
      <c r="D5390">
        <v>20.8</v>
      </c>
      <c r="E5390">
        <v>17.3</v>
      </c>
      <c r="F5390" t="s">
        <v>860</v>
      </c>
      <c r="G5390">
        <v>1</v>
      </c>
      <c r="H5390">
        <v>1</v>
      </c>
      <c r="I5390" t="s">
        <v>861</v>
      </c>
      <c r="J5390" t="s">
        <v>882</v>
      </c>
      <c r="K5390" t="s">
        <v>863</v>
      </c>
      <c r="L5390">
        <v>81701.8</v>
      </c>
    </row>
    <row r="5391" spans="1:12" x14ac:dyDescent="0.25">
      <c r="A5391" t="s">
        <v>5938</v>
      </c>
      <c r="B5391" t="s">
        <v>5713</v>
      </c>
      <c r="C5391" t="s">
        <v>3295</v>
      </c>
      <c r="D5391">
        <v>20.2</v>
      </c>
      <c r="E5391">
        <v>18.2</v>
      </c>
      <c r="F5391" t="s">
        <v>860</v>
      </c>
      <c r="G5391">
        <v>1</v>
      </c>
      <c r="H5391">
        <v>1</v>
      </c>
      <c r="I5391" t="s">
        <v>861</v>
      </c>
      <c r="J5391" t="s">
        <v>882</v>
      </c>
      <c r="K5391" t="s">
        <v>863</v>
      </c>
      <c r="L5391">
        <v>1143162.8400000001</v>
      </c>
    </row>
    <row r="5392" spans="1:12" x14ac:dyDescent="0.25">
      <c r="A5392" t="s">
        <v>5939</v>
      </c>
      <c r="B5392" t="s">
        <v>5713</v>
      </c>
      <c r="C5392" t="s">
        <v>3295</v>
      </c>
      <c r="D5392">
        <v>21</v>
      </c>
      <c r="E5392">
        <v>23</v>
      </c>
      <c r="F5392" t="s">
        <v>1131</v>
      </c>
      <c r="G5392">
        <v>3</v>
      </c>
      <c r="H5392">
        <v>1</v>
      </c>
      <c r="I5392" t="s">
        <v>861</v>
      </c>
      <c r="J5392" t="s">
        <v>933</v>
      </c>
      <c r="K5392" t="s">
        <v>913</v>
      </c>
      <c r="L5392">
        <v>29094.74</v>
      </c>
    </row>
    <row r="5393" spans="1:12" x14ac:dyDescent="0.25">
      <c r="A5393" t="s">
        <v>5940</v>
      </c>
      <c r="B5393" t="s">
        <v>5713</v>
      </c>
      <c r="C5393" t="s">
        <v>3295</v>
      </c>
      <c r="D5393">
        <v>25.4</v>
      </c>
      <c r="E5393">
        <v>20.329999999999998</v>
      </c>
      <c r="F5393" t="s">
        <v>1131</v>
      </c>
      <c r="G5393">
        <v>3</v>
      </c>
      <c r="H5393">
        <v>1</v>
      </c>
      <c r="I5393" t="s">
        <v>861</v>
      </c>
      <c r="J5393" t="s">
        <v>933</v>
      </c>
      <c r="K5393" t="s">
        <v>863</v>
      </c>
      <c r="L5393">
        <v>5100213.95</v>
      </c>
    </row>
    <row r="5394" spans="1:12" x14ac:dyDescent="0.25">
      <c r="A5394" t="s">
        <v>5941</v>
      </c>
      <c r="B5394" t="s">
        <v>5713</v>
      </c>
      <c r="C5394" t="s">
        <v>3295</v>
      </c>
      <c r="D5394">
        <v>15.1</v>
      </c>
      <c r="E5394">
        <v>15.2</v>
      </c>
      <c r="F5394" t="s">
        <v>865</v>
      </c>
      <c r="G5394">
        <v>2</v>
      </c>
      <c r="H5394">
        <v>3</v>
      </c>
      <c r="I5394" t="s">
        <v>861</v>
      </c>
      <c r="J5394" t="s">
        <v>882</v>
      </c>
      <c r="K5394" t="s">
        <v>863</v>
      </c>
      <c r="L5394">
        <v>9769943</v>
      </c>
    </row>
    <row r="5395" spans="1:12" x14ac:dyDescent="0.25">
      <c r="A5395" t="s">
        <v>5942</v>
      </c>
      <c r="B5395" t="s">
        <v>5713</v>
      </c>
      <c r="C5395" t="s">
        <v>3295</v>
      </c>
      <c r="D5395">
        <v>17.100000000000001</v>
      </c>
      <c r="E5395">
        <v>12.2</v>
      </c>
      <c r="F5395" t="s">
        <v>865</v>
      </c>
      <c r="G5395">
        <v>2</v>
      </c>
      <c r="H5395">
        <v>1</v>
      </c>
      <c r="I5395" t="s">
        <v>861</v>
      </c>
      <c r="J5395" t="s">
        <v>882</v>
      </c>
      <c r="K5395" t="s">
        <v>863</v>
      </c>
      <c r="L5395">
        <v>1260.31</v>
      </c>
    </row>
    <row r="5396" spans="1:12" x14ac:dyDescent="0.25">
      <c r="A5396" t="s">
        <v>5943</v>
      </c>
      <c r="B5396" t="s">
        <v>5713</v>
      </c>
      <c r="C5396" t="s">
        <v>3295</v>
      </c>
      <c r="D5396">
        <v>18.5</v>
      </c>
      <c r="E5396">
        <v>14.7</v>
      </c>
      <c r="F5396" t="s">
        <v>865</v>
      </c>
      <c r="G5396">
        <v>2</v>
      </c>
      <c r="H5396">
        <v>1</v>
      </c>
      <c r="I5396" t="s">
        <v>861</v>
      </c>
      <c r="J5396" t="s">
        <v>882</v>
      </c>
      <c r="K5396" t="s">
        <v>863</v>
      </c>
      <c r="L5396">
        <v>3385788.78</v>
      </c>
    </row>
    <row r="5397" spans="1:12" x14ac:dyDescent="0.25">
      <c r="A5397" t="s">
        <v>5944</v>
      </c>
      <c r="B5397" t="s">
        <v>5713</v>
      </c>
      <c r="C5397" t="s">
        <v>3295</v>
      </c>
      <c r="D5397">
        <v>16.2</v>
      </c>
      <c r="E5397">
        <v>15.27</v>
      </c>
      <c r="F5397" t="s">
        <v>860</v>
      </c>
      <c r="G5397">
        <v>2</v>
      </c>
      <c r="H5397">
        <v>1</v>
      </c>
      <c r="I5397" t="s">
        <v>861</v>
      </c>
      <c r="J5397" t="s">
        <v>882</v>
      </c>
      <c r="K5397" t="s">
        <v>863</v>
      </c>
      <c r="L5397">
        <v>30091.32</v>
      </c>
    </row>
    <row r="5398" spans="1:12" x14ac:dyDescent="0.25">
      <c r="A5398" t="s">
        <v>5945</v>
      </c>
      <c r="B5398" t="s">
        <v>5713</v>
      </c>
      <c r="C5398" t="s">
        <v>3295</v>
      </c>
      <c r="D5398">
        <v>23.9</v>
      </c>
      <c r="E5398">
        <v>15.27</v>
      </c>
      <c r="F5398" t="s">
        <v>916</v>
      </c>
      <c r="G5398">
        <v>2</v>
      </c>
      <c r="H5398">
        <v>3</v>
      </c>
      <c r="I5398" t="s">
        <v>861</v>
      </c>
      <c r="J5398" t="s">
        <v>882</v>
      </c>
      <c r="K5398" t="s">
        <v>863</v>
      </c>
      <c r="L5398">
        <v>229113.44</v>
      </c>
    </row>
    <row r="5399" spans="1:12" x14ac:dyDescent="0.25">
      <c r="A5399" t="s">
        <v>5946</v>
      </c>
      <c r="B5399" t="s">
        <v>5713</v>
      </c>
      <c r="C5399" t="s">
        <v>3295</v>
      </c>
      <c r="D5399">
        <v>14.1</v>
      </c>
      <c r="E5399">
        <v>15.27</v>
      </c>
      <c r="F5399" t="s">
        <v>916</v>
      </c>
      <c r="G5399">
        <v>2</v>
      </c>
      <c r="H5399">
        <v>1</v>
      </c>
      <c r="I5399" t="s">
        <v>861</v>
      </c>
      <c r="J5399" t="s">
        <v>882</v>
      </c>
      <c r="K5399" t="s">
        <v>863</v>
      </c>
      <c r="L5399">
        <v>392190.42</v>
      </c>
    </row>
    <row r="5400" spans="1:12" x14ac:dyDescent="0.25">
      <c r="A5400" t="s">
        <v>5947</v>
      </c>
      <c r="B5400" t="s">
        <v>5713</v>
      </c>
      <c r="C5400" t="s">
        <v>3295</v>
      </c>
      <c r="D5400">
        <v>19.7</v>
      </c>
      <c r="E5400">
        <v>14.1</v>
      </c>
      <c r="F5400" t="s">
        <v>916</v>
      </c>
      <c r="G5400">
        <v>3</v>
      </c>
      <c r="H5400">
        <v>1</v>
      </c>
      <c r="I5400" t="s">
        <v>861</v>
      </c>
      <c r="J5400" t="s">
        <v>882</v>
      </c>
      <c r="K5400" t="s">
        <v>863</v>
      </c>
      <c r="L5400">
        <v>803653.83</v>
      </c>
    </row>
    <row r="5401" spans="1:12" x14ac:dyDescent="0.25">
      <c r="A5401" t="s">
        <v>5948</v>
      </c>
      <c r="B5401" t="s">
        <v>5713</v>
      </c>
      <c r="C5401" t="s">
        <v>3295</v>
      </c>
      <c r="D5401">
        <v>20.399999999999999</v>
      </c>
      <c r="E5401">
        <v>15.27</v>
      </c>
      <c r="F5401" t="s">
        <v>865</v>
      </c>
      <c r="G5401">
        <v>2</v>
      </c>
      <c r="H5401">
        <v>2</v>
      </c>
      <c r="I5401" t="s">
        <v>861</v>
      </c>
      <c r="J5401" t="s">
        <v>882</v>
      </c>
      <c r="K5401" t="s">
        <v>863</v>
      </c>
      <c r="L5401">
        <v>90095.29</v>
      </c>
    </row>
    <row r="5402" spans="1:12" x14ac:dyDescent="0.25">
      <c r="A5402" t="s">
        <v>101</v>
      </c>
      <c r="B5402" t="s">
        <v>5713</v>
      </c>
      <c r="C5402" t="s">
        <v>3295</v>
      </c>
      <c r="D5402">
        <v>26.7</v>
      </c>
      <c r="E5402">
        <v>16.600000000000001</v>
      </c>
      <c r="F5402" t="s">
        <v>865</v>
      </c>
      <c r="G5402">
        <v>2</v>
      </c>
      <c r="H5402">
        <v>3</v>
      </c>
      <c r="I5402" t="s">
        <v>861</v>
      </c>
      <c r="J5402" t="s">
        <v>882</v>
      </c>
      <c r="K5402" t="s">
        <v>863</v>
      </c>
      <c r="L5402">
        <v>10238944.41</v>
      </c>
    </row>
    <row r="5403" spans="1:12" x14ac:dyDescent="0.25">
      <c r="A5403" t="s">
        <v>5949</v>
      </c>
      <c r="B5403" t="s">
        <v>5713</v>
      </c>
      <c r="C5403" t="s">
        <v>3295</v>
      </c>
      <c r="D5403">
        <v>21.6</v>
      </c>
      <c r="E5403">
        <v>12.64</v>
      </c>
      <c r="F5403" t="s">
        <v>865</v>
      </c>
      <c r="G5403">
        <v>2</v>
      </c>
      <c r="H5403">
        <v>1</v>
      </c>
      <c r="I5403" t="s">
        <v>861</v>
      </c>
      <c r="J5403" t="s">
        <v>882</v>
      </c>
      <c r="K5403" t="s">
        <v>863</v>
      </c>
      <c r="L5403">
        <v>2541.14</v>
      </c>
    </row>
    <row r="5404" spans="1:12" x14ac:dyDescent="0.25">
      <c r="A5404" t="s">
        <v>534</v>
      </c>
      <c r="B5404" t="s">
        <v>5713</v>
      </c>
      <c r="C5404" t="s">
        <v>3295</v>
      </c>
      <c r="D5404">
        <v>20.8</v>
      </c>
      <c r="E5404">
        <v>14.09</v>
      </c>
      <c r="F5404" t="s">
        <v>865</v>
      </c>
      <c r="G5404">
        <v>3</v>
      </c>
      <c r="H5404">
        <v>2</v>
      </c>
      <c r="I5404" t="s">
        <v>861</v>
      </c>
      <c r="J5404" t="s">
        <v>882</v>
      </c>
      <c r="K5404" t="s">
        <v>863</v>
      </c>
      <c r="L5404">
        <v>32655980.34</v>
      </c>
    </row>
    <row r="5405" spans="1:12" x14ac:dyDescent="0.25">
      <c r="A5405" t="s">
        <v>5950</v>
      </c>
      <c r="B5405" t="s">
        <v>5713</v>
      </c>
      <c r="C5405" t="s">
        <v>3295</v>
      </c>
      <c r="D5405">
        <v>7.7</v>
      </c>
      <c r="E5405">
        <v>16.600000000000001</v>
      </c>
      <c r="F5405" t="s">
        <v>865</v>
      </c>
      <c r="G5405">
        <v>2</v>
      </c>
      <c r="H5405">
        <v>1</v>
      </c>
      <c r="I5405" t="s">
        <v>861</v>
      </c>
      <c r="J5405" t="s">
        <v>882</v>
      </c>
      <c r="K5405" t="s">
        <v>913</v>
      </c>
      <c r="L5405">
        <v>3270463.13</v>
      </c>
    </row>
    <row r="5406" spans="1:12" x14ac:dyDescent="0.25">
      <c r="A5406" t="s">
        <v>5951</v>
      </c>
      <c r="B5406" t="s">
        <v>5713</v>
      </c>
      <c r="C5406" t="s">
        <v>3295</v>
      </c>
      <c r="D5406">
        <v>14.1</v>
      </c>
      <c r="E5406">
        <v>16.8</v>
      </c>
      <c r="F5406" t="s">
        <v>860</v>
      </c>
      <c r="G5406">
        <v>1</v>
      </c>
      <c r="H5406">
        <v>1</v>
      </c>
      <c r="I5406" t="s">
        <v>861</v>
      </c>
      <c r="J5406" t="s">
        <v>882</v>
      </c>
      <c r="K5406" t="s">
        <v>863</v>
      </c>
      <c r="L5406">
        <v>137290.29</v>
      </c>
    </row>
    <row r="5407" spans="1:12" x14ac:dyDescent="0.25">
      <c r="A5407" t="s">
        <v>5952</v>
      </c>
      <c r="B5407" t="s">
        <v>5713</v>
      </c>
      <c r="C5407" t="s">
        <v>3295</v>
      </c>
      <c r="D5407">
        <v>14.2</v>
      </c>
      <c r="E5407">
        <v>18.399999999999999</v>
      </c>
      <c r="F5407" t="s">
        <v>860</v>
      </c>
      <c r="G5407">
        <v>1</v>
      </c>
      <c r="H5407">
        <v>1</v>
      </c>
      <c r="I5407" t="s">
        <v>861</v>
      </c>
      <c r="J5407" t="s">
        <v>882</v>
      </c>
      <c r="K5407" t="s">
        <v>863</v>
      </c>
      <c r="L5407">
        <v>552.41</v>
      </c>
    </row>
    <row r="5408" spans="1:12" x14ac:dyDescent="0.25">
      <c r="A5408" t="s">
        <v>5953</v>
      </c>
      <c r="B5408" t="s">
        <v>5713</v>
      </c>
      <c r="C5408" t="s">
        <v>3295</v>
      </c>
      <c r="D5408">
        <v>15.3</v>
      </c>
      <c r="E5408">
        <v>18.3</v>
      </c>
      <c r="F5408" t="s">
        <v>860</v>
      </c>
      <c r="G5408">
        <v>1</v>
      </c>
      <c r="H5408">
        <v>1</v>
      </c>
      <c r="I5408" t="s">
        <v>861</v>
      </c>
      <c r="J5408" t="s">
        <v>882</v>
      </c>
      <c r="K5408" t="s">
        <v>863</v>
      </c>
      <c r="L5408">
        <v>706978.5</v>
      </c>
    </row>
    <row r="5409" spans="1:12" x14ac:dyDescent="0.25">
      <c r="A5409" t="s">
        <v>5954</v>
      </c>
      <c r="B5409" t="s">
        <v>5713</v>
      </c>
      <c r="C5409" t="s">
        <v>3295</v>
      </c>
      <c r="D5409">
        <v>14.3</v>
      </c>
      <c r="E5409">
        <v>18.36</v>
      </c>
      <c r="F5409" t="s">
        <v>860</v>
      </c>
      <c r="G5409">
        <v>1</v>
      </c>
      <c r="H5409">
        <v>1</v>
      </c>
      <c r="I5409" t="s">
        <v>861</v>
      </c>
      <c r="J5409" t="s">
        <v>882</v>
      </c>
      <c r="K5409" t="s">
        <v>863</v>
      </c>
      <c r="L5409">
        <v>1075584.69</v>
      </c>
    </row>
    <row r="5410" spans="1:12" x14ac:dyDescent="0.25">
      <c r="A5410" t="s">
        <v>5955</v>
      </c>
      <c r="B5410" t="s">
        <v>5713</v>
      </c>
      <c r="C5410" t="s">
        <v>3295</v>
      </c>
      <c r="D5410">
        <v>16</v>
      </c>
      <c r="E5410">
        <v>11</v>
      </c>
      <c r="F5410" t="s">
        <v>860</v>
      </c>
      <c r="G5410">
        <v>1</v>
      </c>
      <c r="H5410">
        <v>1</v>
      </c>
      <c r="I5410" t="s">
        <v>861</v>
      </c>
      <c r="J5410" t="s">
        <v>882</v>
      </c>
      <c r="K5410" t="s">
        <v>863</v>
      </c>
      <c r="L5410">
        <v>958.02</v>
      </c>
    </row>
    <row r="5411" spans="1:12" x14ac:dyDescent="0.25">
      <c r="A5411" t="s">
        <v>5956</v>
      </c>
      <c r="B5411" t="s">
        <v>5713</v>
      </c>
      <c r="C5411" t="s">
        <v>3295</v>
      </c>
      <c r="D5411">
        <v>17.100000000000001</v>
      </c>
      <c r="E5411">
        <v>17.329999999999998</v>
      </c>
      <c r="F5411" t="s">
        <v>860</v>
      </c>
      <c r="G5411">
        <v>1</v>
      </c>
      <c r="H5411">
        <v>1</v>
      </c>
      <c r="I5411" t="s">
        <v>861</v>
      </c>
      <c r="J5411" t="s">
        <v>882</v>
      </c>
      <c r="K5411" t="s">
        <v>863</v>
      </c>
      <c r="L5411">
        <v>58081.47</v>
      </c>
    </row>
    <row r="5412" spans="1:12" x14ac:dyDescent="0.25">
      <c r="A5412" t="s">
        <v>5957</v>
      </c>
      <c r="B5412" t="s">
        <v>5713</v>
      </c>
      <c r="C5412" t="s">
        <v>3295</v>
      </c>
      <c r="D5412">
        <v>12.2</v>
      </c>
      <c r="E5412">
        <v>18.399999999999999</v>
      </c>
      <c r="F5412" t="s">
        <v>860</v>
      </c>
      <c r="G5412">
        <v>1</v>
      </c>
      <c r="H5412">
        <v>1</v>
      </c>
      <c r="I5412" t="s">
        <v>861</v>
      </c>
      <c r="J5412" t="s">
        <v>882</v>
      </c>
      <c r="K5412" t="s">
        <v>863</v>
      </c>
      <c r="L5412">
        <v>6701.62</v>
      </c>
    </row>
    <row r="5413" spans="1:12" x14ac:dyDescent="0.25">
      <c r="A5413" t="s">
        <v>5958</v>
      </c>
      <c r="B5413" t="s">
        <v>5713</v>
      </c>
      <c r="C5413" t="s">
        <v>3295</v>
      </c>
      <c r="D5413">
        <v>13.4</v>
      </c>
      <c r="E5413">
        <v>21.8</v>
      </c>
      <c r="F5413" t="s">
        <v>860</v>
      </c>
      <c r="G5413">
        <v>1</v>
      </c>
      <c r="H5413">
        <v>1</v>
      </c>
      <c r="I5413" t="s">
        <v>861</v>
      </c>
      <c r="J5413" t="s">
        <v>882</v>
      </c>
      <c r="K5413" t="s">
        <v>863</v>
      </c>
      <c r="L5413">
        <v>929.87</v>
      </c>
    </row>
    <row r="5414" spans="1:12" x14ac:dyDescent="0.25">
      <c r="A5414" t="s">
        <v>5959</v>
      </c>
      <c r="B5414" t="s">
        <v>5713</v>
      </c>
      <c r="C5414" t="s">
        <v>3295</v>
      </c>
      <c r="D5414">
        <v>18.899999999999999</v>
      </c>
      <c r="E5414">
        <v>14.7</v>
      </c>
      <c r="F5414" t="s">
        <v>860</v>
      </c>
      <c r="G5414">
        <v>2</v>
      </c>
      <c r="H5414">
        <v>1</v>
      </c>
      <c r="I5414" t="s">
        <v>861</v>
      </c>
      <c r="J5414" t="s">
        <v>882</v>
      </c>
      <c r="K5414" t="s">
        <v>863</v>
      </c>
      <c r="L5414">
        <v>92949.69</v>
      </c>
    </row>
    <row r="5415" spans="1:12" x14ac:dyDescent="0.25">
      <c r="A5415" t="s">
        <v>5960</v>
      </c>
      <c r="B5415" t="s">
        <v>5713</v>
      </c>
      <c r="C5415" t="s">
        <v>3295</v>
      </c>
      <c r="D5415">
        <v>21.7</v>
      </c>
      <c r="E5415">
        <v>25.7</v>
      </c>
      <c r="F5415" t="s">
        <v>867</v>
      </c>
      <c r="G5415">
        <v>3</v>
      </c>
      <c r="H5415">
        <v>1</v>
      </c>
      <c r="I5415" t="s">
        <v>861</v>
      </c>
      <c r="J5415" t="s">
        <v>882</v>
      </c>
      <c r="K5415" t="s">
        <v>863</v>
      </c>
      <c r="L5415">
        <v>982178.67</v>
      </c>
    </row>
    <row r="5416" spans="1:12" x14ac:dyDescent="0.25">
      <c r="A5416" t="s">
        <v>5961</v>
      </c>
      <c r="B5416" t="s">
        <v>5713</v>
      </c>
      <c r="C5416" t="s">
        <v>3295</v>
      </c>
      <c r="D5416">
        <v>14.8</v>
      </c>
      <c r="E5416">
        <v>5.9</v>
      </c>
      <c r="F5416" t="s">
        <v>865</v>
      </c>
      <c r="G5416">
        <v>2</v>
      </c>
      <c r="H5416">
        <v>1</v>
      </c>
      <c r="I5416" t="s">
        <v>861</v>
      </c>
      <c r="J5416" t="s">
        <v>882</v>
      </c>
      <c r="K5416" t="s">
        <v>863</v>
      </c>
      <c r="L5416">
        <v>271748.33</v>
      </c>
    </row>
    <row r="5417" spans="1:12" x14ac:dyDescent="0.25">
      <c r="A5417" t="s">
        <v>5962</v>
      </c>
      <c r="B5417" t="s">
        <v>5713</v>
      </c>
      <c r="C5417" t="s">
        <v>3295</v>
      </c>
      <c r="D5417">
        <v>10.5</v>
      </c>
      <c r="E5417">
        <v>15.6</v>
      </c>
      <c r="F5417" t="s">
        <v>860</v>
      </c>
      <c r="G5417">
        <v>1</v>
      </c>
      <c r="H5417">
        <v>1</v>
      </c>
      <c r="I5417" t="s">
        <v>861</v>
      </c>
      <c r="J5417" t="s">
        <v>882</v>
      </c>
      <c r="K5417" t="s">
        <v>868</v>
      </c>
      <c r="L5417">
        <v>2299284.29</v>
      </c>
    </row>
    <row r="5418" spans="1:12" x14ac:dyDescent="0.25">
      <c r="A5418" t="s">
        <v>5963</v>
      </c>
      <c r="B5418" t="s">
        <v>5713</v>
      </c>
      <c r="C5418" t="s">
        <v>3295</v>
      </c>
      <c r="D5418">
        <v>15.1</v>
      </c>
      <c r="E5418">
        <v>16.04</v>
      </c>
      <c r="F5418" t="s">
        <v>860</v>
      </c>
      <c r="G5418">
        <v>1</v>
      </c>
      <c r="H5418">
        <v>1</v>
      </c>
      <c r="I5418" t="s">
        <v>861</v>
      </c>
      <c r="J5418" t="s">
        <v>882</v>
      </c>
      <c r="K5418" t="s">
        <v>913</v>
      </c>
      <c r="L5418">
        <v>7065.43</v>
      </c>
    </row>
    <row r="5419" spans="1:12" x14ac:dyDescent="0.25">
      <c r="A5419" t="s">
        <v>5964</v>
      </c>
      <c r="B5419" t="s">
        <v>5713</v>
      </c>
      <c r="C5419" t="s">
        <v>3295</v>
      </c>
      <c r="D5419">
        <v>16.600000000000001</v>
      </c>
      <c r="E5419">
        <v>13.8</v>
      </c>
      <c r="F5419" t="s">
        <v>860</v>
      </c>
      <c r="G5419">
        <v>2</v>
      </c>
      <c r="H5419">
        <v>2</v>
      </c>
      <c r="I5419" t="s">
        <v>861</v>
      </c>
      <c r="J5419" t="s">
        <v>882</v>
      </c>
      <c r="K5419" t="s">
        <v>913</v>
      </c>
      <c r="L5419">
        <v>794239.03</v>
      </c>
    </row>
    <row r="5420" spans="1:12" x14ac:dyDescent="0.25">
      <c r="A5420" t="s">
        <v>522</v>
      </c>
      <c r="B5420" t="s">
        <v>5713</v>
      </c>
      <c r="C5420" t="s">
        <v>3295</v>
      </c>
      <c r="D5420">
        <v>23.7</v>
      </c>
      <c r="E5420">
        <v>13.43</v>
      </c>
      <c r="F5420" t="s">
        <v>860</v>
      </c>
      <c r="G5420">
        <v>1</v>
      </c>
      <c r="H5420">
        <v>3</v>
      </c>
      <c r="I5420" t="s">
        <v>861</v>
      </c>
      <c r="J5420" t="s">
        <v>882</v>
      </c>
      <c r="K5420" t="s">
        <v>868</v>
      </c>
      <c r="L5420">
        <v>13243497.76</v>
      </c>
    </row>
    <row r="5421" spans="1:12" x14ac:dyDescent="0.25">
      <c r="A5421" t="s">
        <v>5965</v>
      </c>
      <c r="B5421" t="s">
        <v>5713</v>
      </c>
      <c r="C5421" t="s">
        <v>3295</v>
      </c>
      <c r="D5421">
        <v>23.1</v>
      </c>
      <c r="E5421">
        <v>12</v>
      </c>
      <c r="F5421" t="s">
        <v>860</v>
      </c>
      <c r="G5421">
        <v>2</v>
      </c>
      <c r="H5421">
        <v>2</v>
      </c>
      <c r="I5421" t="s">
        <v>861</v>
      </c>
      <c r="J5421" t="s">
        <v>882</v>
      </c>
      <c r="K5421" t="s">
        <v>913</v>
      </c>
      <c r="L5421">
        <v>222171.39</v>
      </c>
    </row>
    <row r="5422" spans="1:12" x14ac:dyDescent="0.25">
      <c r="A5422" t="s">
        <v>5966</v>
      </c>
      <c r="B5422" t="s">
        <v>5713</v>
      </c>
      <c r="C5422" t="s">
        <v>3295</v>
      </c>
      <c r="D5422">
        <v>18.600000000000001</v>
      </c>
      <c r="E5422">
        <v>14.6</v>
      </c>
      <c r="F5422" t="s">
        <v>860</v>
      </c>
      <c r="G5422">
        <v>1</v>
      </c>
      <c r="H5422">
        <v>1</v>
      </c>
      <c r="I5422" t="s">
        <v>861</v>
      </c>
      <c r="J5422" t="s">
        <v>882</v>
      </c>
      <c r="K5422" t="s">
        <v>913</v>
      </c>
      <c r="L5422">
        <v>533602.16</v>
      </c>
    </row>
    <row r="5423" spans="1:12" x14ac:dyDescent="0.25">
      <c r="A5423" t="s">
        <v>5967</v>
      </c>
      <c r="B5423" t="s">
        <v>5713</v>
      </c>
      <c r="C5423" t="s">
        <v>3295</v>
      </c>
      <c r="D5423">
        <v>18.100000000000001</v>
      </c>
      <c r="E5423">
        <v>10.49</v>
      </c>
      <c r="F5423" t="s">
        <v>860</v>
      </c>
      <c r="G5423">
        <v>1</v>
      </c>
      <c r="H5423">
        <v>1</v>
      </c>
      <c r="I5423" t="s">
        <v>861</v>
      </c>
      <c r="J5423" t="s">
        <v>882</v>
      </c>
      <c r="K5423" t="s">
        <v>913</v>
      </c>
      <c r="L5423">
        <v>23533.29</v>
      </c>
    </row>
    <row r="5424" spans="1:12" x14ac:dyDescent="0.25">
      <c r="A5424" t="s">
        <v>5968</v>
      </c>
      <c r="B5424" t="s">
        <v>5713</v>
      </c>
      <c r="C5424" t="s">
        <v>3295</v>
      </c>
      <c r="D5424">
        <v>14.3</v>
      </c>
      <c r="E5424">
        <v>40.9</v>
      </c>
      <c r="F5424" t="s">
        <v>860</v>
      </c>
      <c r="G5424">
        <v>1</v>
      </c>
      <c r="H5424">
        <v>1</v>
      </c>
      <c r="I5424" t="s">
        <v>861</v>
      </c>
      <c r="J5424" t="s">
        <v>882</v>
      </c>
      <c r="K5424" t="s">
        <v>868</v>
      </c>
      <c r="L5424">
        <v>1050012.6499999999</v>
      </c>
    </row>
    <row r="5425" spans="1:12" x14ac:dyDescent="0.25">
      <c r="A5425" t="s">
        <v>5969</v>
      </c>
      <c r="B5425" t="s">
        <v>5713</v>
      </c>
      <c r="C5425" t="s">
        <v>3295</v>
      </c>
      <c r="D5425">
        <v>16.600000000000001</v>
      </c>
      <c r="E5425">
        <v>35.07</v>
      </c>
      <c r="F5425" t="s">
        <v>920</v>
      </c>
      <c r="G5425">
        <v>2</v>
      </c>
      <c r="H5425">
        <v>1</v>
      </c>
      <c r="I5425" t="s">
        <v>861</v>
      </c>
      <c r="J5425" t="s">
        <v>882</v>
      </c>
      <c r="K5425" t="s">
        <v>913</v>
      </c>
      <c r="L5425">
        <v>40187.620000000003</v>
      </c>
    </row>
    <row r="5426" spans="1:12" x14ac:dyDescent="0.25">
      <c r="A5426" t="s">
        <v>5970</v>
      </c>
      <c r="B5426" t="s">
        <v>5971</v>
      </c>
      <c r="C5426" t="s">
        <v>3295</v>
      </c>
      <c r="D5426">
        <v>15.8</v>
      </c>
      <c r="E5426">
        <v>4</v>
      </c>
      <c r="F5426" t="s">
        <v>860</v>
      </c>
      <c r="G5426">
        <v>1</v>
      </c>
      <c r="H5426">
        <v>1</v>
      </c>
      <c r="I5426" t="s">
        <v>928</v>
      </c>
      <c r="J5426" t="s">
        <v>928</v>
      </c>
      <c r="K5426" t="s">
        <v>863</v>
      </c>
      <c r="L5426">
        <v>273279.53999999998</v>
      </c>
    </row>
    <row r="5427" spans="1:12" x14ac:dyDescent="0.25">
      <c r="A5427" t="s">
        <v>5972</v>
      </c>
      <c r="B5427" t="s">
        <v>5971</v>
      </c>
      <c r="C5427" t="s">
        <v>3295</v>
      </c>
      <c r="D5427">
        <v>16.899999999999999</v>
      </c>
      <c r="E5427">
        <v>7.09</v>
      </c>
      <c r="F5427" t="s">
        <v>860</v>
      </c>
      <c r="G5427">
        <v>1</v>
      </c>
      <c r="H5427">
        <v>1</v>
      </c>
      <c r="I5427" t="s">
        <v>928</v>
      </c>
      <c r="J5427" t="s">
        <v>928</v>
      </c>
      <c r="K5427" t="s">
        <v>863</v>
      </c>
      <c r="L5427">
        <v>7469.32</v>
      </c>
    </row>
    <row r="5428" spans="1:12" x14ac:dyDescent="0.25">
      <c r="A5428" t="s">
        <v>5973</v>
      </c>
      <c r="B5428" t="s">
        <v>5971</v>
      </c>
      <c r="C5428" t="s">
        <v>3295</v>
      </c>
      <c r="D5428">
        <v>19.8</v>
      </c>
      <c r="E5428">
        <v>5.2</v>
      </c>
      <c r="F5428" t="s">
        <v>860</v>
      </c>
      <c r="G5428">
        <v>1</v>
      </c>
      <c r="H5428">
        <v>1</v>
      </c>
      <c r="I5428" t="s">
        <v>993</v>
      </c>
      <c r="J5428" t="s">
        <v>928</v>
      </c>
      <c r="K5428" t="s">
        <v>863</v>
      </c>
      <c r="L5428">
        <v>1755920.74</v>
      </c>
    </row>
    <row r="5429" spans="1:12" x14ac:dyDescent="0.25">
      <c r="A5429" t="s">
        <v>5974</v>
      </c>
      <c r="B5429" t="s">
        <v>5971</v>
      </c>
      <c r="C5429" t="s">
        <v>3295</v>
      </c>
      <c r="D5429">
        <v>19</v>
      </c>
      <c r="E5429">
        <v>6.03</v>
      </c>
      <c r="F5429" t="s">
        <v>860</v>
      </c>
      <c r="G5429">
        <v>1</v>
      </c>
      <c r="H5429">
        <v>1</v>
      </c>
      <c r="I5429" t="s">
        <v>928</v>
      </c>
      <c r="J5429" t="s">
        <v>928</v>
      </c>
      <c r="K5429" t="s">
        <v>863</v>
      </c>
      <c r="L5429">
        <v>556.53</v>
      </c>
    </row>
    <row r="5430" spans="1:12" x14ac:dyDescent="0.25">
      <c r="A5430" t="s">
        <v>5975</v>
      </c>
      <c r="B5430" t="s">
        <v>5971</v>
      </c>
      <c r="C5430" t="s">
        <v>3295</v>
      </c>
      <c r="D5430">
        <v>14.2</v>
      </c>
      <c r="E5430">
        <v>5.2</v>
      </c>
      <c r="F5430" t="s">
        <v>860</v>
      </c>
      <c r="G5430">
        <v>1</v>
      </c>
      <c r="H5430">
        <v>1</v>
      </c>
      <c r="I5430" t="s">
        <v>928</v>
      </c>
      <c r="J5430" t="s">
        <v>928</v>
      </c>
      <c r="K5430" t="s">
        <v>863</v>
      </c>
      <c r="L5430">
        <v>6820.94</v>
      </c>
    </row>
    <row r="5431" spans="1:12" x14ac:dyDescent="0.25">
      <c r="A5431" t="s">
        <v>5976</v>
      </c>
      <c r="B5431" t="s">
        <v>5971</v>
      </c>
      <c r="C5431" t="s">
        <v>3295</v>
      </c>
      <c r="D5431">
        <v>13.7</v>
      </c>
      <c r="E5431">
        <v>6.7</v>
      </c>
      <c r="F5431" t="s">
        <v>860</v>
      </c>
      <c r="G5431">
        <v>1</v>
      </c>
      <c r="H5431">
        <v>1</v>
      </c>
      <c r="I5431" t="s">
        <v>928</v>
      </c>
      <c r="J5431" t="s">
        <v>1324</v>
      </c>
      <c r="K5431" t="s">
        <v>863</v>
      </c>
      <c r="L5431">
        <v>128476.11</v>
      </c>
    </row>
    <row r="5432" spans="1:12" x14ac:dyDescent="0.25">
      <c r="A5432" t="s">
        <v>5977</v>
      </c>
      <c r="B5432" t="s">
        <v>5971</v>
      </c>
      <c r="C5432" t="s">
        <v>3295</v>
      </c>
      <c r="D5432">
        <v>21.1</v>
      </c>
      <c r="E5432">
        <v>5</v>
      </c>
      <c r="F5432" t="s">
        <v>860</v>
      </c>
      <c r="G5432">
        <v>1</v>
      </c>
      <c r="H5432">
        <v>2</v>
      </c>
      <c r="I5432" t="s">
        <v>928</v>
      </c>
      <c r="J5432" t="s">
        <v>1324</v>
      </c>
      <c r="K5432" t="s">
        <v>863</v>
      </c>
      <c r="L5432">
        <v>3562401.81</v>
      </c>
    </row>
    <row r="5433" spans="1:12" x14ac:dyDescent="0.25">
      <c r="A5433" t="s">
        <v>5978</v>
      </c>
      <c r="B5433" t="s">
        <v>5971</v>
      </c>
      <c r="C5433" t="s">
        <v>3295</v>
      </c>
      <c r="D5433">
        <v>16</v>
      </c>
      <c r="E5433">
        <v>8.1999999999999993</v>
      </c>
      <c r="F5433" t="s">
        <v>860</v>
      </c>
      <c r="G5433">
        <v>1</v>
      </c>
      <c r="H5433">
        <v>1</v>
      </c>
      <c r="I5433" t="s">
        <v>928</v>
      </c>
      <c r="J5433" t="s">
        <v>1324</v>
      </c>
      <c r="K5433" t="s">
        <v>863</v>
      </c>
      <c r="L5433">
        <v>586253.74</v>
      </c>
    </row>
    <row r="5434" spans="1:12" x14ac:dyDescent="0.25">
      <c r="A5434" t="s">
        <v>5979</v>
      </c>
      <c r="B5434" t="s">
        <v>5971</v>
      </c>
      <c r="C5434" t="s">
        <v>3295</v>
      </c>
      <c r="D5434">
        <v>15.8</v>
      </c>
      <c r="E5434">
        <v>7.2</v>
      </c>
      <c r="F5434" t="s">
        <v>860</v>
      </c>
      <c r="G5434">
        <v>1</v>
      </c>
      <c r="H5434">
        <v>1</v>
      </c>
      <c r="I5434" t="s">
        <v>928</v>
      </c>
      <c r="J5434" t="s">
        <v>1324</v>
      </c>
      <c r="K5434" t="s">
        <v>863</v>
      </c>
      <c r="L5434">
        <v>2030.38</v>
      </c>
    </row>
    <row r="5435" spans="1:12" x14ac:dyDescent="0.25">
      <c r="A5435" t="s">
        <v>5980</v>
      </c>
      <c r="B5435" t="s">
        <v>5971</v>
      </c>
      <c r="C5435" t="s">
        <v>3295</v>
      </c>
      <c r="D5435">
        <v>15.9</v>
      </c>
      <c r="E5435">
        <v>6</v>
      </c>
      <c r="F5435" t="s">
        <v>860</v>
      </c>
      <c r="G5435">
        <v>1</v>
      </c>
      <c r="H5435">
        <v>1</v>
      </c>
      <c r="I5435" t="s">
        <v>928</v>
      </c>
      <c r="J5435" t="s">
        <v>1324</v>
      </c>
      <c r="K5435" t="s">
        <v>863</v>
      </c>
      <c r="L5435">
        <v>718600.29</v>
      </c>
    </row>
    <row r="5436" spans="1:12" x14ac:dyDescent="0.25">
      <c r="A5436" t="s">
        <v>5981</v>
      </c>
      <c r="B5436" t="s">
        <v>5971</v>
      </c>
      <c r="C5436" t="s">
        <v>3295</v>
      </c>
      <c r="D5436">
        <v>18.3</v>
      </c>
      <c r="E5436">
        <v>6.9</v>
      </c>
      <c r="F5436" t="s">
        <v>860</v>
      </c>
      <c r="G5436">
        <v>1</v>
      </c>
      <c r="H5436">
        <v>1</v>
      </c>
      <c r="I5436" t="s">
        <v>928</v>
      </c>
      <c r="J5436" t="s">
        <v>1324</v>
      </c>
      <c r="K5436" t="s">
        <v>863</v>
      </c>
      <c r="L5436">
        <v>1011015.38</v>
      </c>
    </row>
    <row r="5437" spans="1:12" x14ac:dyDescent="0.25">
      <c r="A5437" t="s">
        <v>5982</v>
      </c>
      <c r="B5437" t="s">
        <v>5971</v>
      </c>
      <c r="C5437" t="s">
        <v>3295</v>
      </c>
      <c r="D5437">
        <v>15.8</v>
      </c>
      <c r="E5437">
        <v>7</v>
      </c>
      <c r="F5437" t="s">
        <v>860</v>
      </c>
      <c r="G5437">
        <v>1</v>
      </c>
      <c r="H5437">
        <v>1</v>
      </c>
      <c r="I5437" t="s">
        <v>928</v>
      </c>
      <c r="J5437" t="s">
        <v>1324</v>
      </c>
      <c r="K5437" t="s">
        <v>863</v>
      </c>
      <c r="L5437">
        <v>12041</v>
      </c>
    </row>
    <row r="5438" spans="1:12" x14ac:dyDescent="0.25">
      <c r="A5438" t="s">
        <v>5983</v>
      </c>
      <c r="B5438" t="s">
        <v>5971</v>
      </c>
      <c r="C5438" t="s">
        <v>3295</v>
      </c>
      <c r="D5438">
        <v>16.600000000000001</v>
      </c>
      <c r="E5438">
        <v>6.2</v>
      </c>
      <c r="F5438" t="s">
        <v>860</v>
      </c>
      <c r="G5438">
        <v>1</v>
      </c>
      <c r="H5438">
        <v>1</v>
      </c>
      <c r="I5438" t="s">
        <v>928</v>
      </c>
      <c r="J5438" t="s">
        <v>1324</v>
      </c>
      <c r="K5438" t="s">
        <v>863</v>
      </c>
      <c r="L5438">
        <v>210928.17</v>
      </c>
    </row>
    <row r="5439" spans="1:12" x14ac:dyDescent="0.25">
      <c r="A5439" t="s">
        <v>5984</v>
      </c>
      <c r="B5439" t="s">
        <v>5971</v>
      </c>
      <c r="C5439" t="s">
        <v>3295</v>
      </c>
      <c r="D5439">
        <v>16.2</v>
      </c>
      <c r="E5439">
        <v>5.3</v>
      </c>
      <c r="F5439" t="s">
        <v>860</v>
      </c>
      <c r="G5439">
        <v>1</v>
      </c>
      <c r="H5439">
        <v>1</v>
      </c>
      <c r="I5439" t="s">
        <v>993</v>
      </c>
      <c r="J5439" t="s">
        <v>1324</v>
      </c>
      <c r="K5439" t="s">
        <v>863</v>
      </c>
      <c r="L5439">
        <v>1679748.82</v>
      </c>
    </row>
    <row r="5440" spans="1:12" x14ac:dyDescent="0.25">
      <c r="A5440" t="s">
        <v>5985</v>
      </c>
      <c r="B5440" t="s">
        <v>5971</v>
      </c>
      <c r="C5440" t="s">
        <v>3295</v>
      </c>
      <c r="D5440">
        <v>15.6</v>
      </c>
      <c r="E5440">
        <v>4</v>
      </c>
      <c r="F5440" t="s">
        <v>860</v>
      </c>
      <c r="G5440">
        <v>1</v>
      </c>
      <c r="H5440">
        <v>1</v>
      </c>
      <c r="I5440" t="s">
        <v>928</v>
      </c>
      <c r="J5440" t="s">
        <v>1324</v>
      </c>
      <c r="K5440" t="s">
        <v>863</v>
      </c>
      <c r="L5440">
        <v>13152.41</v>
      </c>
    </row>
    <row r="5441" spans="1:12" x14ac:dyDescent="0.25">
      <c r="A5441" t="s">
        <v>5986</v>
      </c>
      <c r="B5441" t="s">
        <v>5971</v>
      </c>
      <c r="C5441" t="s">
        <v>3295</v>
      </c>
      <c r="D5441">
        <v>16.8</v>
      </c>
      <c r="E5441">
        <v>6.7</v>
      </c>
      <c r="F5441" t="s">
        <v>860</v>
      </c>
      <c r="G5441">
        <v>2</v>
      </c>
      <c r="H5441">
        <v>1</v>
      </c>
      <c r="I5441" t="s">
        <v>993</v>
      </c>
      <c r="J5441" t="s">
        <v>1324</v>
      </c>
      <c r="K5441" t="s">
        <v>863</v>
      </c>
      <c r="L5441">
        <v>5120303.6900000004</v>
      </c>
    </row>
    <row r="5442" spans="1:12" x14ac:dyDescent="0.25">
      <c r="A5442" t="s">
        <v>5987</v>
      </c>
      <c r="B5442" t="s">
        <v>5971</v>
      </c>
      <c r="C5442" t="s">
        <v>3295</v>
      </c>
      <c r="D5442">
        <v>15.4</v>
      </c>
      <c r="E5442">
        <v>8</v>
      </c>
      <c r="F5442" t="s">
        <v>867</v>
      </c>
      <c r="G5442">
        <v>2</v>
      </c>
      <c r="H5442">
        <v>1</v>
      </c>
      <c r="I5442" t="s">
        <v>928</v>
      </c>
      <c r="J5442" t="s">
        <v>928</v>
      </c>
      <c r="K5442" t="s">
        <v>863</v>
      </c>
      <c r="L5442">
        <v>465325.07</v>
      </c>
    </row>
    <row r="5443" spans="1:12" x14ac:dyDescent="0.25">
      <c r="A5443" t="s">
        <v>5988</v>
      </c>
      <c r="B5443" t="s">
        <v>5971</v>
      </c>
      <c r="C5443" t="s">
        <v>3295</v>
      </c>
      <c r="D5443">
        <v>13.7</v>
      </c>
      <c r="E5443">
        <v>12.5</v>
      </c>
      <c r="F5443" t="s">
        <v>860</v>
      </c>
      <c r="G5443">
        <v>1</v>
      </c>
      <c r="H5443">
        <v>1</v>
      </c>
      <c r="I5443" t="s">
        <v>928</v>
      </c>
      <c r="J5443" t="s">
        <v>928</v>
      </c>
      <c r="K5443" t="s">
        <v>863</v>
      </c>
      <c r="L5443">
        <v>1740388.21</v>
      </c>
    </row>
    <row r="5444" spans="1:12" x14ac:dyDescent="0.25">
      <c r="A5444" t="s">
        <v>5989</v>
      </c>
      <c r="B5444" t="s">
        <v>5971</v>
      </c>
      <c r="C5444" t="s">
        <v>3295</v>
      </c>
      <c r="D5444">
        <v>13.8</v>
      </c>
      <c r="E5444">
        <v>6.98</v>
      </c>
      <c r="F5444" t="s">
        <v>860</v>
      </c>
      <c r="G5444">
        <v>2</v>
      </c>
      <c r="H5444">
        <v>1</v>
      </c>
      <c r="I5444" t="s">
        <v>928</v>
      </c>
      <c r="J5444" t="s">
        <v>882</v>
      </c>
      <c r="K5444" t="s">
        <v>863</v>
      </c>
      <c r="L5444">
        <v>9197435.6999999993</v>
      </c>
    </row>
    <row r="5445" spans="1:12" x14ac:dyDescent="0.25">
      <c r="A5445" t="s">
        <v>5990</v>
      </c>
      <c r="B5445" t="s">
        <v>5971</v>
      </c>
      <c r="C5445" t="s">
        <v>3295</v>
      </c>
      <c r="D5445">
        <v>16.100000000000001</v>
      </c>
      <c r="E5445">
        <v>11.31</v>
      </c>
      <c r="F5445" t="s">
        <v>860</v>
      </c>
      <c r="G5445">
        <v>1</v>
      </c>
      <c r="H5445">
        <v>1</v>
      </c>
      <c r="I5445" t="s">
        <v>861</v>
      </c>
      <c r="J5445" t="s">
        <v>882</v>
      </c>
      <c r="K5445" t="s">
        <v>863</v>
      </c>
      <c r="L5445">
        <v>3230744.54</v>
      </c>
    </row>
    <row r="5446" spans="1:12" x14ac:dyDescent="0.25">
      <c r="A5446" t="s">
        <v>5991</v>
      </c>
      <c r="B5446" t="s">
        <v>5971</v>
      </c>
      <c r="C5446" t="s">
        <v>3295</v>
      </c>
      <c r="D5446">
        <v>13.6</v>
      </c>
      <c r="E5446">
        <v>10.6</v>
      </c>
      <c r="F5446" t="s">
        <v>867</v>
      </c>
      <c r="G5446">
        <v>2</v>
      </c>
      <c r="H5446">
        <v>1</v>
      </c>
      <c r="I5446" t="s">
        <v>861</v>
      </c>
      <c r="J5446" t="s">
        <v>882</v>
      </c>
      <c r="K5446" t="s">
        <v>863</v>
      </c>
      <c r="L5446">
        <v>1342362.4</v>
      </c>
    </row>
    <row r="5447" spans="1:12" x14ac:dyDescent="0.25">
      <c r="A5447" t="s">
        <v>5992</v>
      </c>
      <c r="B5447" t="s">
        <v>5971</v>
      </c>
      <c r="C5447" t="s">
        <v>3295</v>
      </c>
      <c r="D5447">
        <v>17.3</v>
      </c>
      <c r="E5447">
        <v>11.44</v>
      </c>
      <c r="F5447" t="s">
        <v>867</v>
      </c>
      <c r="G5447">
        <v>2</v>
      </c>
      <c r="H5447">
        <v>1</v>
      </c>
      <c r="I5447" t="s">
        <v>861</v>
      </c>
      <c r="J5447" t="s">
        <v>882</v>
      </c>
      <c r="K5447" t="s">
        <v>863</v>
      </c>
      <c r="L5447">
        <v>5262392.93</v>
      </c>
    </row>
    <row r="5448" spans="1:12" x14ac:dyDescent="0.25">
      <c r="A5448" t="s">
        <v>5993</v>
      </c>
      <c r="B5448" t="s">
        <v>5971</v>
      </c>
      <c r="C5448" t="s">
        <v>3295</v>
      </c>
      <c r="D5448">
        <v>17.600000000000001</v>
      </c>
      <c r="E5448">
        <v>11.33</v>
      </c>
      <c r="F5448" t="s">
        <v>867</v>
      </c>
      <c r="G5448">
        <v>2</v>
      </c>
      <c r="H5448">
        <v>1</v>
      </c>
      <c r="I5448" t="s">
        <v>928</v>
      </c>
      <c r="J5448" t="s">
        <v>882</v>
      </c>
      <c r="K5448" t="s">
        <v>863</v>
      </c>
      <c r="L5448">
        <v>2264834.62</v>
      </c>
    </row>
    <row r="5449" spans="1:12" x14ac:dyDescent="0.25">
      <c r="A5449" t="s">
        <v>5994</v>
      </c>
      <c r="B5449" t="s">
        <v>5971</v>
      </c>
      <c r="C5449" t="s">
        <v>3295</v>
      </c>
      <c r="D5449">
        <v>17</v>
      </c>
      <c r="E5449">
        <v>7.2</v>
      </c>
      <c r="F5449" t="s">
        <v>865</v>
      </c>
      <c r="G5449">
        <v>2</v>
      </c>
      <c r="H5449">
        <v>1</v>
      </c>
      <c r="I5449" t="s">
        <v>928</v>
      </c>
      <c r="J5449" t="s">
        <v>882</v>
      </c>
      <c r="K5449" t="s">
        <v>863</v>
      </c>
      <c r="L5449">
        <v>1209467.95</v>
      </c>
    </row>
    <row r="5450" spans="1:12" x14ac:dyDescent="0.25">
      <c r="A5450" t="s">
        <v>5995</v>
      </c>
      <c r="B5450" t="s">
        <v>5971</v>
      </c>
      <c r="C5450" t="s">
        <v>3295</v>
      </c>
      <c r="D5450">
        <v>14.4</v>
      </c>
      <c r="E5450">
        <v>11.83</v>
      </c>
      <c r="F5450" t="s">
        <v>860</v>
      </c>
      <c r="G5450">
        <v>1</v>
      </c>
      <c r="H5450">
        <v>1</v>
      </c>
      <c r="I5450" t="s">
        <v>928</v>
      </c>
      <c r="J5450" t="s">
        <v>928</v>
      </c>
      <c r="K5450" t="s">
        <v>863</v>
      </c>
      <c r="L5450">
        <v>250651.55</v>
      </c>
    </row>
    <row r="5451" spans="1:12" x14ac:dyDescent="0.25">
      <c r="A5451" t="s">
        <v>5996</v>
      </c>
      <c r="B5451" t="s">
        <v>5971</v>
      </c>
      <c r="C5451" t="s">
        <v>3295</v>
      </c>
      <c r="D5451">
        <v>15.2</v>
      </c>
      <c r="E5451">
        <v>10.3</v>
      </c>
      <c r="F5451" t="s">
        <v>867</v>
      </c>
      <c r="G5451">
        <v>2</v>
      </c>
      <c r="H5451">
        <v>1</v>
      </c>
      <c r="I5451" t="s">
        <v>861</v>
      </c>
      <c r="J5451" t="s">
        <v>882</v>
      </c>
      <c r="K5451" t="s">
        <v>863</v>
      </c>
      <c r="L5451">
        <v>1935952.46</v>
      </c>
    </row>
    <row r="5452" spans="1:12" x14ac:dyDescent="0.25">
      <c r="A5452" t="s">
        <v>5997</v>
      </c>
      <c r="B5452" t="s">
        <v>5971</v>
      </c>
      <c r="C5452" t="s">
        <v>3295</v>
      </c>
      <c r="D5452">
        <v>15.5</v>
      </c>
      <c r="E5452">
        <v>6.8</v>
      </c>
      <c r="F5452" t="s">
        <v>867</v>
      </c>
      <c r="G5452">
        <v>2</v>
      </c>
      <c r="H5452">
        <v>1</v>
      </c>
      <c r="I5452" t="s">
        <v>861</v>
      </c>
      <c r="J5452" t="s">
        <v>882</v>
      </c>
      <c r="K5452" t="s">
        <v>863</v>
      </c>
      <c r="L5452">
        <v>864.21</v>
      </c>
    </row>
    <row r="5453" spans="1:12" x14ac:dyDescent="0.25">
      <c r="A5453" t="s">
        <v>5998</v>
      </c>
      <c r="B5453" t="s">
        <v>5971</v>
      </c>
      <c r="C5453" t="s">
        <v>3295</v>
      </c>
      <c r="D5453">
        <v>21.2</v>
      </c>
      <c r="E5453">
        <v>6.7</v>
      </c>
      <c r="F5453" t="s">
        <v>867</v>
      </c>
      <c r="G5453">
        <v>2</v>
      </c>
      <c r="H5453">
        <v>1</v>
      </c>
      <c r="I5453" t="s">
        <v>993</v>
      </c>
      <c r="J5453" t="s">
        <v>928</v>
      </c>
      <c r="K5453" t="s">
        <v>863</v>
      </c>
      <c r="L5453">
        <v>4094486.35</v>
      </c>
    </row>
    <row r="5454" spans="1:12" x14ac:dyDescent="0.25">
      <c r="A5454" t="s">
        <v>5999</v>
      </c>
      <c r="B5454" t="s">
        <v>5971</v>
      </c>
      <c r="C5454" t="s">
        <v>3295</v>
      </c>
      <c r="D5454">
        <v>14.7</v>
      </c>
      <c r="E5454">
        <v>10.57</v>
      </c>
      <c r="F5454" t="s">
        <v>860</v>
      </c>
      <c r="G5454">
        <v>1</v>
      </c>
      <c r="H5454">
        <v>1</v>
      </c>
      <c r="I5454" t="s">
        <v>928</v>
      </c>
      <c r="J5454" t="s">
        <v>928</v>
      </c>
      <c r="K5454" t="s">
        <v>863</v>
      </c>
      <c r="L5454">
        <v>2925455.39</v>
      </c>
    </row>
    <row r="5455" spans="1:12" x14ac:dyDescent="0.25">
      <c r="A5455" t="s">
        <v>6000</v>
      </c>
      <c r="B5455" t="s">
        <v>5971</v>
      </c>
      <c r="C5455" t="s">
        <v>3295</v>
      </c>
      <c r="D5455">
        <v>11.1</v>
      </c>
      <c r="E5455">
        <v>7.32</v>
      </c>
      <c r="F5455" t="s">
        <v>860</v>
      </c>
      <c r="G5455">
        <v>1</v>
      </c>
      <c r="H5455">
        <v>1</v>
      </c>
      <c r="I5455" t="s">
        <v>993</v>
      </c>
      <c r="J5455" t="s">
        <v>1324</v>
      </c>
      <c r="K5455" t="s">
        <v>863</v>
      </c>
      <c r="L5455">
        <v>438283.12</v>
      </c>
    </row>
    <row r="5456" spans="1:12" x14ac:dyDescent="0.25">
      <c r="A5456" t="s">
        <v>6001</v>
      </c>
      <c r="B5456" t="s">
        <v>5971</v>
      </c>
      <c r="C5456" t="s">
        <v>3295</v>
      </c>
      <c r="D5456">
        <v>21.8</v>
      </c>
      <c r="E5456">
        <v>13.1</v>
      </c>
      <c r="F5456" t="s">
        <v>860</v>
      </c>
      <c r="G5456">
        <v>2</v>
      </c>
      <c r="H5456">
        <v>1</v>
      </c>
      <c r="I5456" t="s">
        <v>993</v>
      </c>
      <c r="J5456" t="s">
        <v>928</v>
      </c>
      <c r="K5456" t="s">
        <v>863</v>
      </c>
      <c r="L5456">
        <v>434795.42</v>
      </c>
    </row>
    <row r="5457" spans="1:12" x14ac:dyDescent="0.25">
      <c r="A5457" t="s">
        <v>6002</v>
      </c>
      <c r="B5457" t="s">
        <v>5971</v>
      </c>
      <c r="C5457" t="s">
        <v>3295</v>
      </c>
      <c r="D5457">
        <v>21</v>
      </c>
      <c r="E5457">
        <v>10.7</v>
      </c>
      <c r="F5457" t="s">
        <v>860</v>
      </c>
      <c r="G5457">
        <v>1</v>
      </c>
      <c r="H5457">
        <v>1</v>
      </c>
      <c r="I5457" t="s">
        <v>993</v>
      </c>
      <c r="J5457" t="s">
        <v>928</v>
      </c>
      <c r="K5457" t="s">
        <v>863</v>
      </c>
      <c r="L5457">
        <v>7092.32</v>
      </c>
    </row>
    <row r="5458" spans="1:12" x14ac:dyDescent="0.25">
      <c r="A5458" t="s">
        <v>6003</v>
      </c>
      <c r="B5458" t="s">
        <v>5971</v>
      </c>
      <c r="C5458" t="s">
        <v>3295</v>
      </c>
      <c r="D5458">
        <v>16.100000000000001</v>
      </c>
      <c r="E5458">
        <v>8.93</v>
      </c>
      <c r="F5458" t="s">
        <v>860</v>
      </c>
      <c r="G5458">
        <v>1</v>
      </c>
      <c r="H5458">
        <v>1</v>
      </c>
      <c r="I5458" t="s">
        <v>928</v>
      </c>
      <c r="J5458" t="s">
        <v>928</v>
      </c>
      <c r="K5458" t="s">
        <v>863</v>
      </c>
      <c r="L5458">
        <v>1062052.92</v>
      </c>
    </row>
    <row r="5459" spans="1:12" x14ac:dyDescent="0.25">
      <c r="A5459" t="s">
        <v>6004</v>
      </c>
      <c r="B5459" t="s">
        <v>5971</v>
      </c>
      <c r="C5459" t="s">
        <v>3295</v>
      </c>
      <c r="D5459">
        <v>12.8</v>
      </c>
      <c r="E5459">
        <v>8.1999999999999993</v>
      </c>
      <c r="F5459" t="s">
        <v>860</v>
      </c>
      <c r="G5459">
        <v>1</v>
      </c>
      <c r="H5459">
        <v>1</v>
      </c>
      <c r="I5459" t="s">
        <v>861</v>
      </c>
      <c r="J5459" t="s">
        <v>882</v>
      </c>
      <c r="K5459" t="s">
        <v>863</v>
      </c>
      <c r="L5459">
        <v>2829894.28</v>
      </c>
    </row>
    <row r="5460" spans="1:12" x14ac:dyDescent="0.25">
      <c r="A5460" t="s">
        <v>6005</v>
      </c>
      <c r="B5460" t="s">
        <v>5971</v>
      </c>
      <c r="C5460" t="s">
        <v>3295</v>
      </c>
      <c r="D5460">
        <v>19.2</v>
      </c>
      <c r="E5460">
        <v>26.4</v>
      </c>
      <c r="F5460" t="s">
        <v>860</v>
      </c>
      <c r="G5460">
        <v>1</v>
      </c>
      <c r="H5460">
        <v>1</v>
      </c>
      <c r="I5460" t="s">
        <v>928</v>
      </c>
      <c r="J5460" t="s">
        <v>928</v>
      </c>
      <c r="K5460" t="s">
        <v>863</v>
      </c>
      <c r="L5460" t="s">
        <v>844</v>
      </c>
    </row>
    <row r="5461" spans="1:12" x14ac:dyDescent="0.25">
      <c r="A5461" t="s">
        <v>6006</v>
      </c>
      <c r="B5461" t="s">
        <v>5971</v>
      </c>
      <c r="C5461" t="s">
        <v>3295</v>
      </c>
      <c r="D5461">
        <v>18</v>
      </c>
      <c r="E5461">
        <v>23.2</v>
      </c>
      <c r="F5461" t="s">
        <v>860</v>
      </c>
      <c r="G5461">
        <v>1</v>
      </c>
      <c r="H5461">
        <v>1</v>
      </c>
      <c r="I5461" t="s">
        <v>928</v>
      </c>
      <c r="J5461" t="s">
        <v>928</v>
      </c>
      <c r="K5461" t="s">
        <v>863</v>
      </c>
      <c r="L5461">
        <v>1237350.3600000001</v>
      </c>
    </row>
    <row r="5462" spans="1:12" x14ac:dyDescent="0.25">
      <c r="A5462" t="s">
        <v>6007</v>
      </c>
      <c r="B5462" t="s">
        <v>5971</v>
      </c>
      <c r="C5462" t="s">
        <v>3295</v>
      </c>
      <c r="D5462">
        <v>12.7</v>
      </c>
      <c r="E5462">
        <v>30.1</v>
      </c>
      <c r="F5462" t="s">
        <v>860</v>
      </c>
      <c r="G5462">
        <v>1</v>
      </c>
      <c r="H5462">
        <v>1</v>
      </c>
      <c r="I5462" t="s">
        <v>928</v>
      </c>
      <c r="J5462" t="s">
        <v>928</v>
      </c>
      <c r="K5462" t="s">
        <v>863</v>
      </c>
      <c r="L5462">
        <v>183271.36</v>
      </c>
    </row>
    <row r="5463" spans="1:12" x14ac:dyDescent="0.25">
      <c r="A5463" t="s">
        <v>6008</v>
      </c>
      <c r="B5463" t="s">
        <v>5971</v>
      </c>
      <c r="C5463" t="s">
        <v>3295</v>
      </c>
      <c r="D5463">
        <v>20.399999999999999</v>
      </c>
      <c r="E5463">
        <v>16</v>
      </c>
      <c r="F5463" t="s">
        <v>860</v>
      </c>
      <c r="G5463">
        <v>1</v>
      </c>
      <c r="H5463">
        <v>1</v>
      </c>
      <c r="I5463" t="s">
        <v>928</v>
      </c>
      <c r="J5463" t="s">
        <v>928</v>
      </c>
      <c r="K5463" t="s">
        <v>863</v>
      </c>
      <c r="L5463">
        <v>899703.48</v>
      </c>
    </row>
    <row r="5464" spans="1:12" x14ac:dyDescent="0.25">
      <c r="A5464" t="s">
        <v>6009</v>
      </c>
      <c r="B5464" t="s">
        <v>5971</v>
      </c>
      <c r="C5464" t="s">
        <v>3295</v>
      </c>
      <c r="D5464">
        <v>18.399999999999999</v>
      </c>
      <c r="E5464">
        <v>26.4</v>
      </c>
      <c r="F5464" t="s">
        <v>860</v>
      </c>
      <c r="G5464">
        <v>1</v>
      </c>
      <c r="H5464">
        <v>1</v>
      </c>
      <c r="I5464" t="s">
        <v>928</v>
      </c>
      <c r="J5464" t="s">
        <v>928</v>
      </c>
      <c r="K5464" t="s">
        <v>863</v>
      </c>
      <c r="L5464" t="s">
        <v>844</v>
      </c>
    </row>
    <row r="5465" spans="1:12" x14ac:dyDescent="0.25">
      <c r="A5465" t="s">
        <v>6010</v>
      </c>
      <c r="B5465" t="s">
        <v>5971</v>
      </c>
      <c r="C5465" t="s">
        <v>3295</v>
      </c>
      <c r="D5465">
        <v>18.2</v>
      </c>
      <c r="E5465">
        <v>38.4</v>
      </c>
      <c r="F5465" t="s">
        <v>860</v>
      </c>
      <c r="G5465">
        <v>1</v>
      </c>
      <c r="H5465">
        <v>1</v>
      </c>
      <c r="I5465" t="s">
        <v>928</v>
      </c>
      <c r="J5465" t="s">
        <v>928</v>
      </c>
      <c r="K5465" t="s">
        <v>863</v>
      </c>
      <c r="L5465">
        <v>1166970.1499999999</v>
      </c>
    </row>
    <row r="5466" spans="1:12" x14ac:dyDescent="0.25">
      <c r="A5466" t="s">
        <v>6011</v>
      </c>
      <c r="B5466" t="s">
        <v>5971</v>
      </c>
      <c r="C5466" t="s">
        <v>3295</v>
      </c>
      <c r="D5466">
        <v>23.2</v>
      </c>
      <c r="E5466">
        <v>30.1</v>
      </c>
      <c r="F5466" t="s">
        <v>860</v>
      </c>
      <c r="G5466">
        <v>1</v>
      </c>
      <c r="H5466">
        <v>1</v>
      </c>
      <c r="I5466" t="s">
        <v>928</v>
      </c>
      <c r="J5466" t="s">
        <v>928</v>
      </c>
      <c r="K5466" t="s">
        <v>863</v>
      </c>
      <c r="L5466">
        <v>29522.53</v>
      </c>
    </row>
    <row r="5467" spans="1:12" x14ac:dyDescent="0.25">
      <c r="A5467" t="s">
        <v>6012</v>
      </c>
      <c r="B5467" t="s">
        <v>5971</v>
      </c>
      <c r="C5467" t="s">
        <v>3295</v>
      </c>
      <c r="D5467">
        <v>14.1</v>
      </c>
      <c r="E5467">
        <v>12.46</v>
      </c>
      <c r="F5467" t="s">
        <v>860</v>
      </c>
      <c r="G5467">
        <v>1</v>
      </c>
      <c r="H5467">
        <v>1</v>
      </c>
      <c r="I5467" t="s">
        <v>928</v>
      </c>
      <c r="J5467" t="s">
        <v>1324</v>
      </c>
      <c r="K5467" t="s">
        <v>863</v>
      </c>
      <c r="L5467">
        <v>3647650.63</v>
      </c>
    </row>
    <row r="5468" spans="1:12" x14ac:dyDescent="0.25">
      <c r="A5468" t="s">
        <v>6013</v>
      </c>
      <c r="B5468" t="s">
        <v>5971</v>
      </c>
      <c r="C5468" t="s">
        <v>3295</v>
      </c>
      <c r="D5468">
        <v>18.5</v>
      </c>
      <c r="E5468">
        <v>30.7</v>
      </c>
      <c r="F5468" t="s">
        <v>860</v>
      </c>
      <c r="G5468">
        <v>1</v>
      </c>
      <c r="H5468">
        <v>1</v>
      </c>
      <c r="I5468" t="s">
        <v>928</v>
      </c>
      <c r="J5468" t="s">
        <v>928</v>
      </c>
      <c r="K5468" t="s">
        <v>863</v>
      </c>
      <c r="L5468">
        <v>1984624.62</v>
      </c>
    </row>
    <row r="5469" spans="1:12" x14ac:dyDescent="0.25">
      <c r="A5469" t="s">
        <v>6014</v>
      </c>
      <c r="B5469" t="s">
        <v>5971</v>
      </c>
      <c r="C5469" t="s">
        <v>3295</v>
      </c>
      <c r="D5469">
        <v>20.9</v>
      </c>
      <c r="E5469">
        <v>29.3</v>
      </c>
      <c r="F5469" t="s">
        <v>860</v>
      </c>
      <c r="G5469">
        <v>1</v>
      </c>
      <c r="H5469">
        <v>1</v>
      </c>
      <c r="I5469" t="s">
        <v>928</v>
      </c>
      <c r="J5469" t="s">
        <v>882</v>
      </c>
      <c r="K5469" t="s">
        <v>863</v>
      </c>
      <c r="L5469">
        <v>630859.75</v>
      </c>
    </row>
    <row r="5470" spans="1:12" x14ac:dyDescent="0.25">
      <c r="A5470" t="s">
        <v>6015</v>
      </c>
      <c r="B5470" t="s">
        <v>5971</v>
      </c>
      <c r="C5470" t="s">
        <v>3295</v>
      </c>
      <c r="D5470">
        <v>13.7</v>
      </c>
      <c r="E5470">
        <v>11.42</v>
      </c>
      <c r="F5470" t="s">
        <v>860</v>
      </c>
      <c r="G5470">
        <v>1</v>
      </c>
      <c r="H5470">
        <v>1</v>
      </c>
      <c r="I5470" t="s">
        <v>993</v>
      </c>
      <c r="J5470" t="s">
        <v>928</v>
      </c>
      <c r="K5470" t="s">
        <v>863</v>
      </c>
      <c r="L5470">
        <v>2037212.1599999999</v>
      </c>
    </row>
    <row r="5471" spans="1:12" x14ac:dyDescent="0.25">
      <c r="A5471" t="s">
        <v>6016</v>
      </c>
      <c r="B5471" t="s">
        <v>5971</v>
      </c>
      <c r="C5471" t="s">
        <v>3295</v>
      </c>
      <c r="D5471">
        <v>18.899999999999999</v>
      </c>
      <c r="E5471">
        <v>9.8000000000000007</v>
      </c>
      <c r="F5471" t="s">
        <v>860</v>
      </c>
      <c r="G5471">
        <v>2</v>
      </c>
      <c r="H5471">
        <v>1</v>
      </c>
      <c r="I5471" t="s">
        <v>928</v>
      </c>
      <c r="J5471" t="s">
        <v>1324</v>
      </c>
      <c r="K5471" t="s">
        <v>863</v>
      </c>
      <c r="L5471">
        <v>915043.57</v>
      </c>
    </row>
    <row r="5472" spans="1:12" x14ac:dyDescent="0.25">
      <c r="A5472" t="s">
        <v>6017</v>
      </c>
      <c r="B5472" t="s">
        <v>5971</v>
      </c>
      <c r="C5472" t="s">
        <v>3295</v>
      </c>
      <c r="D5472">
        <v>15.8</v>
      </c>
      <c r="E5472">
        <v>11.1</v>
      </c>
      <c r="F5472" t="s">
        <v>865</v>
      </c>
      <c r="G5472">
        <v>1</v>
      </c>
      <c r="H5472">
        <v>1</v>
      </c>
      <c r="I5472" t="s">
        <v>928</v>
      </c>
      <c r="J5472" t="s">
        <v>928</v>
      </c>
      <c r="K5472" t="s">
        <v>863</v>
      </c>
      <c r="L5472">
        <v>366743.83</v>
      </c>
    </row>
    <row r="5473" spans="1:12" x14ac:dyDescent="0.25">
      <c r="A5473" t="s">
        <v>6018</v>
      </c>
      <c r="B5473" t="s">
        <v>5971</v>
      </c>
      <c r="C5473" t="s">
        <v>3295</v>
      </c>
      <c r="D5473">
        <v>15.2</v>
      </c>
      <c r="E5473">
        <v>12.56</v>
      </c>
      <c r="F5473" t="s">
        <v>860</v>
      </c>
      <c r="G5473">
        <v>1</v>
      </c>
      <c r="H5473">
        <v>1</v>
      </c>
      <c r="I5473" t="s">
        <v>928</v>
      </c>
      <c r="J5473" t="s">
        <v>1324</v>
      </c>
      <c r="K5473" t="s">
        <v>863</v>
      </c>
      <c r="L5473">
        <v>114321.46</v>
      </c>
    </row>
    <row r="5474" spans="1:12" x14ac:dyDescent="0.25">
      <c r="A5474" t="s">
        <v>6019</v>
      </c>
      <c r="B5474" t="s">
        <v>5971</v>
      </c>
      <c r="C5474" t="s">
        <v>3295</v>
      </c>
      <c r="D5474">
        <v>15.6</v>
      </c>
      <c r="E5474">
        <v>13.66</v>
      </c>
      <c r="F5474" t="s">
        <v>867</v>
      </c>
      <c r="G5474">
        <v>2</v>
      </c>
      <c r="H5474">
        <v>2</v>
      </c>
      <c r="I5474" t="s">
        <v>928</v>
      </c>
      <c r="J5474" t="s">
        <v>928</v>
      </c>
      <c r="K5474" t="s">
        <v>863</v>
      </c>
      <c r="L5474">
        <v>3590561.92</v>
      </c>
    </row>
    <row r="5475" spans="1:12" x14ac:dyDescent="0.25">
      <c r="A5475" t="s">
        <v>6020</v>
      </c>
      <c r="B5475" t="s">
        <v>5971</v>
      </c>
      <c r="C5475" t="s">
        <v>3295</v>
      </c>
      <c r="D5475">
        <v>20.6</v>
      </c>
      <c r="E5475">
        <v>8.1</v>
      </c>
      <c r="F5475" t="s">
        <v>865</v>
      </c>
      <c r="G5475">
        <v>2</v>
      </c>
      <c r="H5475">
        <v>1</v>
      </c>
      <c r="I5475" t="s">
        <v>928</v>
      </c>
      <c r="J5475" t="s">
        <v>928</v>
      </c>
      <c r="K5475" t="s">
        <v>863</v>
      </c>
      <c r="L5475">
        <v>5816862.2999999998</v>
      </c>
    </row>
    <row r="5476" spans="1:12" x14ac:dyDescent="0.25">
      <c r="A5476" t="s">
        <v>6021</v>
      </c>
      <c r="B5476" t="s">
        <v>5971</v>
      </c>
      <c r="C5476" t="s">
        <v>3295</v>
      </c>
      <c r="D5476">
        <v>17.600000000000001</v>
      </c>
      <c r="E5476">
        <v>8</v>
      </c>
      <c r="F5476" t="s">
        <v>860</v>
      </c>
      <c r="G5476">
        <v>2</v>
      </c>
      <c r="H5476">
        <v>1</v>
      </c>
      <c r="I5476" t="s">
        <v>928</v>
      </c>
      <c r="J5476" t="s">
        <v>928</v>
      </c>
      <c r="K5476" t="s">
        <v>863</v>
      </c>
      <c r="L5476">
        <v>916101.7</v>
      </c>
    </row>
    <row r="5477" spans="1:12" x14ac:dyDescent="0.25">
      <c r="A5477" t="s">
        <v>6022</v>
      </c>
      <c r="B5477" t="s">
        <v>5971</v>
      </c>
      <c r="C5477" t="s">
        <v>3295</v>
      </c>
      <c r="D5477">
        <v>14.8</v>
      </c>
      <c r="E5477">
        <v>10.95</v>
      </c>
      <c r="F5477" t="s">
        <v>865</v>
      </c>
      <c r="G5477">
        <v>2</v>
      </c>
      <c r="H5477">
        <v>1</v>
      </c>
      <c r="I5477" t="s">
        <v>928</v>
      </c>
      <c r="J5477" t="s">
        <v>928</v>
      </c>
      <c r="K5477" t="s">
        <v>863</v>
      </c>
      <c r="L5477">
        <v>3622.4</v>
      </c>
    </row>
    <row r="5478" spans="1:12" x14ac:dyDescent="0.25">
      <c r="A5478" t="s">
        <v>6023</v>
      </c>
      <c r="B5478" t="s">
        <v>5971</v>
      </c>
      <c r="C5478" t="s">
        <v>3295</v>
      </c>
      <c r="D5478">
        <v>18.600000000000001</v>
      </c>
      <c r="E5478">
        <v>14</v>
      </c>
      <c r="F5478" t="s">
        <v>860</v>
      </c>
      <c r="G5478">
        <v>1</v>
      </c>
      <c r="H5478">
        <v>1</v>
      </c>
      <c r="I5478" t="s">
        <v>928</v>
      </c>
      <c r="J5478" t="s">
        <v>1324</v>
      </c>
      <c r="K5478" t="s">
        <v>863</v>
      </c>
      <c r="L5478">
        <v>454416.96</v>
      </c>
    </row>
    <row r="5479" spans="1:12" x14ac:dyDescent="0.25">
      <c r="A5479" t="s">
        <v>6024</v>
      </c>
      <c r="B5479" t="s">
        <v>5971</v>
      </c>
      <c r="C5479" t="s">
        <v>3295</v>
      </c>
      <c r="D5479">
        <v>13.8</v>
      </c>
      <c r="E5479">
        <v>6.3</v>
      </c>
      <c r="F5479" t="s">
        <v>860</v>
      </c>
      <c r="G5479">
        <v>1</v>
      </c>
      <c r="H5479">
        <v>1</v>
      </c>
      <c r="I5479" t="s">
        <v>993</v>
      </c>
      <c r="J5479" t="s">
        <v>1324</v>
      </c>
      <c r="K5479" t="s">
        <v>863</v>
      </c>
      <c r="L5479">
        <v>854825.13</v>
      </c>
    </row>
    <row r="5480" spans="1:12" x14ac:dyDescent="0.25">
      <c r="A5480" t="s">
        <v>6025</v>
      </c>
      <c r="B5480" t="s">
        <v>5971</v>
      </c>
      <c r="C5480" t="s">
        <v>3295</v>
      </c>
      <c r="D5480">
        <v>15</v>
      </c>
      <c r="E5480">
        <v>7.18</v>
      </c>
      <c r="F5480" t="s">
        <v>865</v>
      </c>
      <c r="G5480">
        <v>2</v>
      </c>
      <c r="H5480">
        <v>1</v>
      </c>
      <c r="I5480" t="s">
        <v>993</v>
      </c>
      <c r="J5480" t="s">
        <v>928</v>
      </c>
      <c r="K5480" t="s">
        <v>863</v>
      </c>
      <c r="L5480">
        <v>1925702.6</v>
      </c>
    </row>
    <row r="5481" spans="1:12" x14ac:dyDescent="0.25">
      <c r="A5481" t="s">
        <v>6026</v>
      </c>
      <c r="B5481" t="s">
        <v>5971</v>
      </c>
      <c r="C5481" t="s">
        <v>3295</v>
      </c>
      <c r="D5481">
        <v>16.899999999999999</v>
      </c>
      <c r="E5481">
        <v>14.8</v>
      </c>
      <c r="F5481" t="s">
        <v>867</v>
      </c>
      <c r="G5481">
        <v>2</v>
      </c>
      <c r="H5481">
        <v>1</v>
      </c>
      <c r="I5481" t="s">
        <v>993</v>
      </c>
      <c r="J5481" t="s">
        <v>1324</v>
      </c>
      <c r="K5481" t="s">
        <v>863</v>
      </c>
      <c r="L5481">
        <v>114260.42</v>
      </c>
    </row>
    <row r="5482" spans="1:12" x14ac:dyDescent="0.25">
      <c r="A5482" t="s">
        <v>6027</v>
      </c>
      <c r="B5482" t="s">
        <v>5971</v>
      </c>
      <c r="C5482" t="s">
        <v>3295</v>
      </c>
      <c r="D5482">
        <v>11.9</v>
      </c>
      <c r="E5482">
        <v>8.6999999999999993</v>
      </c>
      <c r="F5482" t="s">
        <v>916</v>
      </c>
      <c r="G5482">
        <v>3</v>
      </c>
      <c r="H5482">
        <v>1</v>
      </c>
      <c r="I5482" t="s">
        <v>928</v>
      </c>
      <c r="J5482" t="s">
        <v>1324</v>
      </c>
      <c r="K5482" t="s">
        <v>863</v>
      </c>
      <c r="L5482">
        <v>360313.74</v>
      </c>
    </row>
    <row r="5483" spans="1:12" x14ac:dyDescent="0.25">
      <c r="A5483" t="s">
        <v>6028</v>
      </c>
      <c r="B5483" t="s">
        <v>5971</v>
      </c>
      <c r="C5483" t="s">
        <v>3295</v>
      </c>
      <c r="D5483">
        <v>14</v>
      </c>
      <c r="E5483">
        <v>9</v>
      </c>
      <c r="F5483" t="s">
        <v>860</v>
      </c>
      <c r="G5483">
        <v>2</v>
      </c>
      <c r="H5483">
        <v>1</v>
      </c>
      <c r="I5483" t="s">
        <v>928</v>
      </c>
      <c r="J5483" t="s">
        <v>928</v>
      </c>
      <c r="K5483" t="s">
        <v>863</v>
      </c>
      <c r="L5483">
        <v>10702.41</v>
      </c>
    </row>
    <row r="5484" spans="1:12" x14ac:dyDescent="0.25">
      <c r="A5484" t="s">
        <v>6029</v>
      </c>
      <c r="B5484" t="s">
        <v>5971</v>
      </c>
      <c r="C5484" t="s">
        <v>3295</v>
      </c>
      <c r="D5484">
        <v>16</v>
      </c>
      <c r="E5484">
        <v>8.3000000000000007</v>
      </c>
      <c r="F5484" t="s">
        <v>867</v>
      </c>
      <c r="G5484">
        <v>2</v>
      </c>
      <c r="H5484">
        <v>1</v>
      </c>
      <c r="I5484" t="s">
        <v>993</v>
      </c>
      <c r="J5484" t="s">
        <v>1324</v>
      </c>
      <c r="K5484" t="s">
        <v>863</v>
      </c>
      <c r="L5484">
        <v>568344.61</v>
      </c>
    </row>
    <row r="5485" spans="1:12" x14ac:dyDescent="0.25">
      <c r="A5485" t="s">
        <v>6030</v>
      </c>
      <c r="B5485" t="s">
        <v>5971</v>
      </c>
      <c r="C5485" t="s">
        <v>3295</v>
      </c>
      <c r="D5485">
        <v>14.1</v>
      </c>
      <c r="E5485">
        <v>8.1999999999999993</v>
      </c>
      <c r="F5485" t="s">
        <v>865</v>
      </c>
      <c r="G5485">
        <v>3</v>
      </c>
      <c r="H5485">
        <v>1</v>
      </c>
      <c r="I5485" t="s">
        <v>928</v>
      </c>
      <c r="J5485" t="s">
        <v>1324</v>
      </c>
      <c r="K5485" t="s">
        <v>863</v>
      </c>
      <c r="L5485">
        <v>63807.07</v>
      </c>
    </row>
    <row r="5486" spans="1:12" x14ac:dyDescent="0.25">
      <c r="A5486" t="s">
        <v>6031</v>
      </c>
      <c r="B5486" t="s">
        <v>5971</v>
      </c>
      <c r="C5486" t="s">
        <v>3295</v>
      </c>
      <c r="D5486">
        <v>20.6</v>
      </c>
      <c r="E5486">
        <v>7.73</v>
      </c>
      <c r="F5486" t="s">
        <v>865</v>
      </c>
      <c r="G5486">
        <v>2</v>
      </c>
      <c r="H5486">
        <v>1</v>
      </c>
      <c r="I5486" t="s">
        <v>928</v>
      </c>
      <c r="J5486" t="s">
        <v>928</v>
      </c>
      <c r="K5486" t="s">
        <v>863</v>
      </c>
      <c r="L5486">
        <v>496199.25</v>
      </c>
    </row>
    <row r="5487" spans="1:12" x14ac:dyDescent="0.25">
      <c r="A5487" t="s">
        <v>6032</v>
      </c>
      <c r="B5487" t="s">
        <v>5971</v>
      </c>
      <c r="C5487" t="s">
        <v>3295</v>
      </c>
      <c r="D5487">
        <v>14.6</v>
      </c>
      <c r="E5487">
        <v>6.2</v>
      </c>
      <c r="F5487" t="s">
        <v>865</v>
      </c>
      <c r="G5487">
        <v>2</v>
      </c>
      <c r="H5487">
        <v>2</v>
      </c>
      <c r="I5487" t="s">
        <v>928</v>
      </c>
      <c r="J5487" t="s">
        <v>928</v>
      </c>
      <c r="K5487" t="s">
        <v>863</v>
      </c>
      <c r="L5487">
        <v>4297123.95</v>
      </c>
    </row>
    <row r="5488" spans="1:12" x14ac:dyDescent="0.25">
      <c r="A5488" t="s">
        <v>6033</v>
      </c>
      <c r="B5488" t="s">
        <v>5971</v>
      </c>
      <c r="C5488" t="s">
        <v>3295</v>
      </c>
      <c r="D5488">
        <v>17.100000000000001</v>
      </c>
      <c r="E5488">
        <v>14.3</v>
      </c>
      <c r="F5488" t="s">
        <v>865</v>
      </c>
      <c r="G5488">
        <v>2</v>
      </c>
      <c r="H5488">
        <v>1</v>
      </c>
      <c r="I5488" t="s">
        <v>993</v>
      </c>
      <c r="J5488" t="s">
        <v>928</v>
      </c>
      <c r="K5488" t="s">
        <v>863</v>
      </c>
      <c r="L5488">
        <v>1723775.75</v>
      </c>
    </row>
    <row r="5489" spans="1:12" x14ac:dyDescent="0.25">
      <c r="A5489" t="s">
        <v>6034</v>
      </c>
      <c r="B5489" t="s">
        <v>5971</v>
      </c>
      <c r="C5489" t="s">
        <v>3295</v>
      </c>
      <c r="D5489">
        <v>17</v>
      </c>
      <c r="E5489">
        <v>7.77</v>
      </c>
      <c r="F5489" t="s">
        <v>860</v>
      </c>
      <c r="G5489">
        <v>2</v>
      </c>
      <c r="H5489">
        <v>1</v>
      </c>
      <c r="I5489" t="s">
        <v>928</v>
      </c>
      <c r="J5489" t="s">
        <v>928</v>
      </c>
      <c r="K5489" t="s">
        <v>863</v>
      </c>
      <c r="L5489">
        <v>357.55</v>
      </c>
    </row>
    <row r="5490" spans="1:12" x14ac:dyDescent="0.25">
      <c r="A5490" t="s">
        <v>6035</v>
      </c>
      <c r="B5490" t="s">
        <v>5971</v>
      </c>
      <c r="C5490" t="s">
        <v>3295</v>
      </c>
      <c r="D5490">
        <v>17.7</v>
      </c>
      <c r="E5490">
        <v>17.3</v>
      </c>
      <c r="F5490" t="s">
        <v>860</v>
      </c>
      <c r="G5490">
        <v>1</v>
      </c>
      <c r="H5490">
        <v>1</v>
      </c>
      <c r="I5490" t="s">
        <v>928</v>
      </c>
      <c r="J5490" t="s">
        <v>928</v>
      </c>
      <c r="K5490" t="s">
        <v>863</v>
      </c>
      <c r="L5490">
        <v>130504.85</v>
      </c>
    </row>
    <row r="5491" spans="1:12" x14ac:dyDescent="0.25">
      <c r="A5491" t="s">
        <v>6036</v>
      </c>
      <c r="B5491" t="s">
        <v>5971</v>
      </c>
      <c r="C5491" t="s">
        <v>3295</v>
      </c>
      <c r="D5491">
        <v>14.8</v>
      </c>
      <c r="E5491">
        <v>7.93</v>
      </c>
      <c r="F5491" t="s">
        <v>865</v>
      </c>
      <c r="G5491">
        <v>2</v>
      </c>
      <c r="H5491">
        <v>1</v>
      </c>
      <c r="I5491" t="s">
        <v>928</v>
      </c>
      <c r="J5491" t="s">
        <v>928</v>
      </c>
      <c r="K5491" t="s">
        <v>863</v>
      </c>
      <c r="L5491">
        <v>370.97</v>
      </c>
    </row>
    <row r="5492" spans="1:12" x14ac:dyDescent="0.25">
      <c r="A5492" t="s">
        <v>6037</v>
      </c>
      <c r="B5492" t="s">
        <v>5971</v>
      </c>
      <c r="C5492" t="s">
        <v>3295</v>
      </c>
      <c r="D5492">
        <v>15.4</v>
      </c>
      <c r="E5492">
        <v>8.9</v>
      </c>
      <c r="F5492" t="s">
        <v>865</v>
      </c>
      <c r="G5492">
        <v>3</v>
      </c>
      <c r="H5492">
        <v>1</v>
      </c>
      <c r="I5492" t="s">
        <v>993</v>
      </c>
      <c r="J5492" t="s">
        <v>1324</v>
      </c>
      <c r="K5492" t="s">
        <v>863</v>
      </c>
      <c r="L5492">
        <v>7848077.3399999999</v>
      </c>
    </row>
    <row r="5493" spans="1:12" x14ac:dyDescent="0.25">
      <c r="A5493" t="s">
        <v>6038</v>
      </c>
      <c r="B5493" t="s">
        <v>5971</v>
      </c>
      <c r="C5493" t="s">
        <v>3295</v>
      </c>
      <c r="D5493">
        <v>15.9</v>
      </c>
      <c r="E5493">
        <v>16.8</v>
      </c>
      <c r="F5493" t="s">
        <v>860</v>
      </c>
      <c r="G5493">
        <v>2</v>
      </c>
      <c r="H5493">
        <v>1</v>
      </c>
      <c r="I5493" t="s">
        <v>993</v>
      </c>
      <c r="J5493" t="s">
        <v>928</v>
      </c>
      <c r="K5493" t="s">
        <v>863</v>
      </c>
      <c r="L5493">
        <v>3142385.64</v>
      </c>
    </row>
    <row r="5494" spans="1:12" x14ac:dyDescent="0.25">
      <c r="A5494" t="s">
        <v>6039</v>
      </c>
      <c r="B5494" t="s">
        <v>5971</v>
      </c>
      <c r="C5494" t="s">
        <v>3295</v>
      </c>
      <c r="D5494">
        <v>15.8</v>
      </c>
      <c r="E5494">
        <v>10.8</v>
      </c>
      <c r="F5494" t="s">
        <v>860</v>
      </c>
      <c r="G5494">
        <v>2</v>
      </c>
      <c r="H5494">
        <v>1</v>
      </c>
      <c r="I5494" t="s">
        <v>993</v>
      </c>
      <c r="J5494" t="s">
        <v>1324</v>
      </c>
      <c r="K5494" t="s">
        <v>863</v>
      </c>
      <c r="L5494">
        <v>244.59</v>
      </c>
    </row>
    <row r="5495" spans="1:12" x14ac:dyDescent="0.25">
      <c r="A5495" t="s">
        <v>6040</v>
      </c>
      <c r="B5495" t="s">
        <v>5971</v>
      </c>
      <c r="C5495" t="s">
        <v>3295</v>
      </c>
      <c r="D5495">
        <v>13.2</v>
      </c>
      <c r="E5495">
        <v>8.7899999999999991</v>
      </c>
      <c r="F5495" t="s">
        <v>918</v>
      </c>
      <c r="G5495">
        <v>2</v>
      </c>
      <c r="H5495">
        <v>1</v>
      </c>
      <c r="I5495" t="s">
        <v>928</v>
      </c>
      <c r="J5495" t="s">
        <v>1324</v>
      </c>
      <c r="K5495" t="s">
        <v>863</v>
      </c>
      <c r="L5495">
        <v>438707.33</v>
      </c>
    </row>
    <row r="5496" spans="1:12" x14ac:dyDescent="0.25">
      <c r="A5496" t="s">
        <v>6041</v>
      </c>
      <c r="B5496" t="s">
        <v>5971</v>
      </c>
      <c r="C5496" t="s">
        <v>3295</v>
      </c>
      <c r="D5496">
        <v>20.7</v>
      </c>
      <c r="E5496">
        <v>14.36</v>
      </c>
      <c r="F5496" t="s">
        <v>865</v>
      </c>
      <c r="G5496">
        <v>2</v>
      </c>
      <c r="H5496">
        <v>1</v>
      </c>
      <c r="I5496" t="s">
        <v>928</v>
      </c>
      <c r="J5496" t="s">
        <v>928</v>
      </c>
      <c r="K5496" t="s">
        <v>863</v>
      </c>
      <c r="L5496">
        <v>1109036.73</v>
      </c>
    </row>
    <row r="5497" spans="1:12" x14ac:dyDescent="0.25">
      <c r="A5497" t="s">
        <v>6042</v>
      </c>
      <c r="B5497" t="s">
        <v>5971</v>
      </c>
      <c r="C5497" t="s">
        <v>3295</v>
      </c>
      <c r="D5497">
        <v>13.8</v>
      </c>
      <c r="E5497">
        <v>8.19</v>
      </c>
      <c r="F5497" t="s">
        <v>860</v>
      </c>
      <c r="G5497">
        <v>2</v>
      </c>
      <c r="H5497">
        <v>1</v>
      </c>
      <c r="I5497" t="s">
        <v>928</v>
      </c>
      <c r="J5497" t="s">
        <v>1324</v>
      </c>
      <c r="K5497" t="s">
        <v>863</v>
      </c>
      <c r="L5497">
        <v>244106.5</v>
      </c>
    </row>
    <row r="5498" spans="1:12" x14ac:dyDescent="0.25">
      <c r="A5498" t="s">
        <v>6043</v>
      </c>
      <c r="B5498" t="s">
        <v>5971</v>
      </c>
      <c r="C5498" t="s">
        <v>3295</v>
      </c>
      <c r="D5498">
        <v>17</v>
      </c>
      <c r="E5498">
        <v>11.9</v>
      </c>
      <c r="F5498" t="s">
        <v>867</v>
      </c>
      <c r="G5498">
        <v>2</v>
      </c>
      <c r="H5498">
        <v>1</v>
      </c>
      <c r="I5498" t="s">
        <v>928</v>
      </c>
      <c r="J5498" t="s">
        <v>1324</v>
      </c>
      <c r="K5498" t="s">
        <v>863</v>
      </c>
      <c r="L5498">
        <v>263939.43</v>
      </c>
    </row>
    <row r="5499" spans="1:12" x14ac:dyDescent="0.25">
      <c r="A5499" t="s">
        <v>6044</v>
      </c>
      <c r="B5499" t="s">
        <v>5971</v>
      </c>
      <c r="C5499" t="s">
        <v>3295</v>
      </c>
      <c r="D5499">
        <v>17.600000000000001</v>
      </c>
      <c r="E5499">
        <v>7.83</v>
      </c>
      <c r="F5499" t="s">
        <v>1233</v>
      </c>
      <c r="G5499">
        <v>3</v>
      </c>
      <c r="H5499">
        <v>1</v>
      </c>
      <c r="I5499" t="s">
        <v>928</v>
      </c>
      <c r="J5499" t="s">
        <v>1324</v>
      </c>
      <c r="K5499" t="s">
        <v>863</v>
      </c>
      <c r="L5499">
        <v>1120628.47</v>
      </c>
    </row>
    <row r="5500" spans="1:12" x14ac:dyDescent="0.25">
      <c r="A5500" t="s">
        <v>6045</v>
      </c>
      <c r="B5500" t="s">
        <v>5971</v>
      </c>
      <c r="C5500" t="s">
        <v>3295</v>
      </c>
      <c r="D5500">
        <v>16.3</v>
      </c>
      <c r="E5500">
        <v>9.5</v>
      </c>
      <c r="F5500" t="s">
        <v>865</v>
      </c>
      <c r="G5500">
        <v>2</v>
      </c>
      <c r="H5500">
        <v>1</v>
      </c>
      <c r="I5500" t="s">
        <v>993</v>
      </c>
      <c r="J5500" t="s">
        <v>928</v>
      </c>
      <c r="K5500" t="s">
        <v>863</v>
      </c>
      <c r="L5500">
        <v>1603817.25</v>
      </c>
    </row>
    <row r="5501" spans="1:12" x14ac:dyDescent="0.25">
      <c r="A5501" t="s">
        <v>6046</v>
      </c>
      <c r="B5501" t="s">
        <v>5971</v>
      </c>
      <c r="C5501" t="s">
        <v>3295</v>
      </c>
      <c r="D5501">
        <v>17.2</v>
      </c>
      <c r="E5501">
        <v>10.5</v>
      </c>
      <c r="F5501" t="s">
        <v>860</v>
      </c>
      <c r="G5501">
        <v>2</v>
      </c>
      <c r="H5501">
        <v>1</v>
      </c>
      <c r="I5501" t="s">
        <v>928</v>
      </c>
      <c r="J5501" t="s">
        <v>882</v>
      </c>
      <c r="K5501" t="s">
        <v>863</v>
      </c>
      <c r="L5501">
        <v>146.65</v>
      </c>
    </row>
    <row r="5502" spans="1:12" x14ac:dyDescent="0.25">
      <c r="A5502" t="s">
        <v>6047</v>
      </c>
      <c r="B5502" t="s">
        <v>5971</v>
      </c>
      <c r="C5502" t="s">
        <v>3295</v>
      </c>
      <c r="D5502">
        <v>17.3</v>
      </c>
      <c r="E5502">
        <v>6.4</v>
      </c>
      <c r="F5502" t="s">
        <v>860</v>
      </c>
      <c r="G5502">
        <v>2</v>
      </c>
      <c r="H5502">
        <v>1</v>
      </c>
      <c r="I5502" t="s">
        <v>928</v>
      </c>
      <c r="J5502" t="s">
        <v>928</v>
      </c>
      <c r="K5502" t="s">
        <v>863</v>
      </c>
      <c r="L5502">
        <v>1240.8699999999999</v>
      </c>
    </row>
    <row r="5503" spans="1:12" x14ac:dyDescent="0.25">
      <c r="A5503" t="s">
        <v>6048</v>
      </c>
      <c r="B5503" t="s">
        <v>5971</v>
      </c>
      <c r="C5503" t="s">
        <v>3295</v>
      </c>
      <c r="D5503">
        <v>14.6</v>
      </c>
      <c r="E5503">
        <v>11.8</v>
      </c>
      <c r="F5503" t="s">
        <v>865</v>
      </c>
      <c r="G5503">
        <v>2</v>
      </c>
      <c r="H5503">
        <v>1</v>
      </c>
      <c r="I5503" t="s">
        <v>928</v>
      </c>
      <c r="J5503" t="s">
        <v>928</v>
      </c>
      <c r="K5503" t="s">
        <v>863</v>
      </c>
      <c r="L5503">
        <v>1422643.43</v>
      </c>
    </row>
    <row r="5504" spans="1:12" x14ac:dyDescent="0.25">
      <c r="A5504" t="s">
        <v>6049</v>
      </c>
      <c r="B5504" t="s">
        <v>5971</v>
      </c>
      <c r="C5504" t="s">
        <v>3295</v>
      </c>
      <c r="D5504">
        <v>16.7</v>
      </c>
      <c r="E5504">
        <v>13.03</v>
      </c>
      <c r="F5504" t="s">
        <v>860</v>
      </c>
      <c r="G5504">
        <v>1</v>
      </c>
      <c r="H5504">
        <v>1</v>
      </c>
      <c r="I5504" t="s">
        <v>993</v>
      </c>
      <c r="J5504" t="s">
        <v>928</v>
      </c>
      <c r="K5504" t="s">
        <v>863</v>
      </c>
      <c r="L5504">
        <v>1631281.91</v>
      </c>
    </row>
    <row r="5505" spans="1:12" x14ac:dyDescent="0.25">
      <c r="A5505" t="s">
        <v>6050</v>
      </c>
      <c r="B5505" t="s">
        <v>5971</v>
      </c>
      <c r="C5505" t="s">
        <v>3295</v>
      </c>
      <c r="D5505">
        <v>18.8</v>
      </c>
      <c r="E5505">
        <v>15.16</v>
      </c>
      <c r="F5505" t="s">
        <v>916</v>
      </c>
      <c r="G5505">
        <v>3</v>
      </c>
      <c r="H5505">
        <v>1</v>
      </c>
      <c r="I5505" t="s">
        <v>928</v>
      </c>
      <c r="J5505" t="s">
        <v>1324</v>
      </c>
      <c r="K5505" t="s">
        <v>863</v>
      </c>
      <c r="L5505">
        <v>21310.45</v>
      </c>
    </row>
    <row r="5506" spans="1:12" x14ac:dyDescent="0.25">
      <c r="A5506" t="s">
        <v>6051</v>
      </c>
      <c r="B5506" t="s">
        <v>5971</v>
      </c>
      <c r="C5506" t="s">
        <v>3295</v>
      </c>
      <c r="D5506">
        <v>17.7</v>
      </c>
      <c r="E5506">
        <v>8.99</v>
      </c>
      <c r="F5506" t="s">
        <v>865</v>
      </c>
      <c r="G5506">
        <v>2</v>
      </c>
      <c r="H5506">
        <v>1</v>
      </c>
      <c r="I5506" t="s">
        <v>928</v>
      </c>
      <c r="J5506" t="s">
        <v>928</v>
      </c>
      <c r="K5506" t="s">
        <v>863</v>
      </c>
      <c r="L5506">
        <v>5202783.51</v>
      </c>
    </row>
    <row r="5507" spans="1:12" x14ac:dyDescent="0.25">
      <c r="A5507" t="s">
        <v>6052</v>
      </c>
      <c r="B5507" t="s">
        <v>5971</v>
      </c>
      <c r="C5507" t="s">
        <v>3295</v>
      </c>
      <c r="D5507">
        <v>17.8</v>
      </c>
      <c r="E5507">
        <v>15.66</v>
      </c>
      <c r="F5507" t="s">
        <v>867</v>
      </c>
      <c r="G5507">
        <v>2</v>
      </c>
      <c r="H5507">
        <v>1</v>
      </c>
      <c r="I5507" t="s">
        <v>928</v>
      </c>
      <c r="J5507" t="s">
        <v>1324</v>
      </c>
      <c r="K5507" t="s">
        <v>863</v>
      </c>
      <c r="L5507">
        <v>511131.66</v>
      </c>
    </row>
    <row r="5508" spans="1:12" x14ac:dyDescent="0.25">
      <c r="A5508" t="s">
        <v>6053</v>
      </c>
      <c r="B5508" t="s">
        <v>5971</v>
      </c>
      <c r="C5508" t="s">
        <v>3295</v>
      </c>
      <c r="D5508">
        <v>15.4</v>
      </c>
      <c r="E5508">
        <v>8.77</v>
      </c>
      <c r="F5508" t="s">
        <v>860</v>
      </c>
      <c r="G5508">
        <v>2</v>
      </c>
      <c r="H5508">
        <v>1</v>
      </c>
      <c r="I5508" t="s">
        <v>928</v>
      </c>
      <c r="J5508" t="s">
        <v>1324</v>
      </c>
      <c r="K5508" t="s">
        <v>863</v>
      </c>
      <c r="L5508">
        <v>292016.32</v>
      </c>
    </row>
    <row r="5509" spans="1:12" x14ac:dyDescent="0.25">
      <c r="A5509" t="s">
        <v>6054</v>
      </c>
      <c r="B5509" t="s">
        <v>5971</v>
      </c>
      <c r="C5509" t="s">
        <v>3295</v>
      </c>
      <c r="D5509">
        <v>14.1</v>
      </c>
      <c r="E5509">
        <v>9.76</v>
      </c>
      <c r="F5509" t="s">
        <v>860</v>
      </c>
      <c r="G5509">
        <v>1</v>
      </c>
      <c r="H5509">
        <v>1</v>
      </c>
      <c r="I5509" t="s">
        <v>928</v>
      </c>
      <c r="J5509" t="s">
        <v>1324</v>
      </c>
      <c r="K5509" t="s">
        <v>863</v>
      </c>
      <c r="L5509">
        <v>259.47000000000003</v>
      </c>
    </row>
    <row r="5510" spans="1:12" x14ac:dyDescent="0.25">
      <c r="A5510" t="s">
        <v>6055</v>
      </c>
      <c r="B5510" t="s">
        <v>5971</v>
      </c>
      <c r="C5510" t="s">
        <v>3295</v>
      </c>
      <c r="D5510">
        <v>15.7</v>
      </c>
      <c r="E5510">
        <v>8.67</v>
      </c>
      <c r="F5510" t="s">
        <v>860</v>
      </c>
      <c r="G5510">
        <v>1</v>
      </c>
      <c r="H5510">
        <v>1</v>
      </c>
      <c r="I5510" t="s">
        <v>928</v>
      </c>
      <c r="J5510" t="s">
        <v>1324</v>
      </c>
      <c r="K5510" t="s">
        <v>863</v>
      </c>
      <c r="L5510">
        <v>85632.04</v>
      </c>
    </row>
    <row r="5511" spans="1:12" x14ac:dyDescent="0.25">
      <c r="A5511" t="s">
        <v>6056</v>
      </c>
      <c r="B5511" t="s">
        <v>5971</v>
      </c>
      <c r="C5511" t="s">
        <v>3295</v>
      </c>
      <c r="D5511">
        <v>17.7</v>
      </c>
      <c r="E5511">
        <v>9.48</v>
      </c>
      <c r="F5511" t="s">
        <v>867</v>
      </c>
      <c r="G5511">
        <v>2</v>
      </c>
      <c r="H5511">
        <v>1</v>
      </c>
      <c r="I5511" t="s">
        <v>928</v>
      </c>
      <c r="J5511" t="s">
        <v>928</v>
      </c>
      <c r="K5511" t="s">
        <v>863</v>
      </c>
      <c r="L5511">
        <v>1127866.1200000001</v>
      </c>
    </row>
    <row r="5512" spans="1:12" x14ac:dyDescent="0.25">
      <c r="A5512" t="s">
        <v>6057</v>
      </c>
      <c r="B5512" t="s">
        <v>5971</v>
      </c>
      <c r="C5512" t="s">
        <v>3295</v>
      </c>
      <c r="D5512">
        <v>19</v>
      </c>
      <c r="E5512">
        <v>11.47</v>
      </c>
      <c r="F5512" t="s">
        <v>867</v>
      </c>
      <c r="G5512">
        <v>3</v>
      </c>
      <c r="H5512">
        <v>1</v>
      </c>
      <c r="I5512" t="s">
        <v>928</v>
      </c>
      <c r="J5512" t="s">
        <v>1324</v>
      </c>
      <c r="K5512" t="s">
        <v>863</v>
      </c>
      <c r="L5512">
        <v>2606050.21</v>
      </c>
    </row>
    <row r="5513" spans="1:12" x14ac:dyDescent="0.25">
      <c r="A5513" t="s">
        <v>6058</v>
      </c>
      <c r="B5513" t="s">
        <v>5971</v>
      </c>
      <c r="C5513" t="s">
        <v>3295</v>
      </c>
      <c r="D5513">
        <v>15.6</v>
      </c>
      <c r="E5513">
        <v>8.19</v>
      </c>
      <c r="F5513" t="s">
        <v>860</v>
      </c>
      <c r="G5513">
        <v>2</v>
      </c>
      <c r="H5513">
        <v>1</v>
      </c>
      <c r="I5513" t="s">
        <v>993</v>
      </c>
      <c r="J5513" t="s">
        <v>1324</v>
      </c>
      <c r="K5513" t="s">
        <v>863</v>
      </c>
      <c r="L5513">
        <v>223704.25</v>
      </c>
    </row>
    <row r="5514" spans="1:12" x14ac:dyDescent="0.25">
      <c r="A5514" t="s">
        <v>6059</v>
      </c>
      <c r="B5514" t="s">
        <v>5971</v>
      </c>
      <c r="C5514" t="s">
        <v>3295</v>
      </c>
      <c r="D5514">
        <v>13.6</v>
      </c>
      <c r="E5514">
        <v>4.8899999999999997</v>
      </c>
      <c r="F5514" t="s">
        <v>860</v>
      </c>
      <c r="G5514">
        <v>2</v>
      </c>
      <c r="H5514">
        <v>1</v>
      </c>
      <c r="I5514" t="s">
        <v>928</v>
      </c>
      <c r="J5514" t="s">
        <v>1324</v>
      </c>
      <c r="K5514" t="s">
        <v>863</v>
      </c>
      <c r="L5514">
        <v>57005.42</v>
      </c>
    </row>
    <row r="5515" spans="1:12" x14ac:dyDescent="0.25">
      <c r="A5515" t="s">
        <v>6060</v>
      </c>
      <c r="B5515" t="s">
        <v>5971</v>
      </c>
      <c r="C5515" t="s">
        <v>3295</v>
      </c>
      <c r="D5515">
        <v>14.4</v>
      </c>
      <c r="E5515">
        <v>5.7</v>
      </c>
      <c r="F5515" t="s">
        <v>860</v>
      </c>
      <c r="G5515">
        <v>1</v>
      </c>
      <c r="H5515">
        <v>1</v>
      </c>
      <c r="I5515" t="s">
        <v>928</v>
      </c>
      <c r="J5515" t="s">
        <v>1324</v>
      </c>
      <c r="K5515" t="s">
        <v>863</v>
      </c>
      <c r="L5515">
        <v>1198202.19</v>
      </c>
    </row>
    <row r="5516" spans="1:12" x14ac:dyDescent="0.25">
      <c r="A5516" t="s">
        <v>6061</v>
      </c>
      <c r="B5516" t="s">
        <v>5971</v>
      </c>
      <c r="C5516" t="s">
        <v>3295</v>
      </c>
      <c r="D5516">
        <v>13</v>
      </c>
      <c r="E5516">
        <v>8.24</v>
      </c>
      <c r="F5516" t="s">
        <v>860</v>
      </c>
      <c r="G5516">
        <v>1</v>
      </c>
      <c r="H5516">
        <v>1</v>
      </c>
      <c r="I5516" t="s">
        <v>928</v>
      </c>
      <c r="J5516" t="s">
        <v>928</v>
      </c>
      <c r="K5516" t="s">
        <v>863</v>
      </c>
      <c r="L5516">
        <v>29656.26</v>
      </c>
    </row>
    <row r="5517" spans="1:12" x14ac:dyDescent="0.25">
      <c r="A5517" t="s">
        <v>6062</v>
      </c>
      <c r="B5517" t="s">
        <v>5971</v>
      </c>
      <c r="C5517" t="s">
        <v>3295</v>
      </c>
      <c r="D5517">
        <v>13.8</v>
      </c>
      <c r="E5517">
        <v>4.8</v>
      </c>
      <c r="F5517" t="s">
        <v>865</v>
      </c>
      <c r="G5517">
        <v>3</v>
      </c>
      <c r="H5517">
        <v>1</v>
      </c>
      <c r="I5517" t="s">
        <v>928</v>
      </c>
      <c r="J5517" t="s">
        <v>1324</v>
      </c>
      <c r="K5517" t="s">
        <v>863</v>
      </c>
      <c r="L5517">
        <v>496613.1</v>
      </c>
    </row>
    <row r="5518" spans="1:12" x14ac:dyDescent="0.25">
      <c r="A5518" t="s">
        <v>6063</v>
      </c>
      <c r="B5518" t="s">
        <v>5971</v>
      </c>
      <c r="C5518" t="s">
        <v>3295</v>
      </c>
      <c r="D5518">
        <v>13</v>
      </c>
      <c r="E5518">
        <v>6.14</v>
      </c>
      <c r="F5518" t="s">
        <v>865</v>
      </c>
      <c r="G5518">
        <v>2</v>
      </c>
      <c r="H5518">
        <v>1</v>
      </c>
      <c r="I5518" t="s">
        <v>928</v>
      </c>
      <c r="J5518" t="s">
        <v>928</v>
      </c>
      <c r="K5518" t="s">
        <v>863</v>
      </c>
      <c r="L5518">
        <v>138996.95000000001</v>
      </c>
    </row>
    <row r="5519" spans="1:12" x14ac:dyDescent="0.25">
      <c r="A5519" t="s">
        <v>6064</v>
      </c>
      <c r="B5519" t="s">
        <v>5971</v>
      </c>
      <c r="C5519" t="s">
        <v>3295</v>
      </c>
      <c r="D5519">
        <v>19.399999999999999</v>
      </c>
      <c r="E5519">
        <v>6.5</v>
      </c>
      <c r="F5519" t="s">
        <v>860</v>
      </c>
      <c r="G5519">
        <v>1</v>
      </c>
      <c r="H5519">
        <v>1</v>
      </c>
      <c r="I5519" t="s">
        <v>928</v>
      </c>
      <c r="J5519" t="s">
        <v>928</v>
      </c>
      <c r="K5519" t="s">
        <v>863</v>
      </c>
      <c r="L5519">
        <v>858.51</v>
      </c>
    </row>
    <row r="5520" spans="1:12" x14ac:dyDescent="0.25">
      <c r="A5520" t="s">
        <v>6065</v>
      </c>
      <c r="B5520" t="s">
        <v>5971</v>
      </c>
      <c r="C5520" t="s">
        <v>3295</v>
      </c>
      <c r="D5520">
        <v>16.100000000000001</v>
      </c>
      <c r="E5520">
        <v>14.57</v>
      </c>
      <c r="F5520" t="s">
        <v>860</v>
      </c>
      <c r="G5520">
        <v>1</v>
      </c>
      <c r="H5520">
        <v>1</v>
      </c>
      <c r="I5520" t="s">
        <v>928</v>
      </c>
      <c r="J5520" t="s">
        <v>928</v>
      </c>
      <c r="K5520" t="s">
        <v>863</v>
      </c>
      <c r="L5520">
        <v>591290.93999999994</v>
      </c>
    </row>
    <row r="5521" spans="1:12" x14ac:dyDescent="0.25">
      <c r="A5521" t="s">
        <v>6066</v>
      </c>
      <c r="B5521" t="s">
        <v>5971</v>
      </c>
      <c r="C5521" t="s">
        <v>3295</v>
      </c>
      <c r="D5521">
        <v>17.3</v>
      </c>
      <c r="E5521">
        <v>9.65</v>
      </c>
      <c r="F5521" t="s">
        <v>860</v>
      </c>
      <c r="G5521">
        <v>1</v>
      </c>
      <c r="H5521">
        <v>1</v>
      </c>
      <c r="I5521" t="s">
        <v>928</v>
      </c>
      <c r="J5521" t="s">
        <v>928</v>
      </c>
      <c r="K5521" t="s">
        <v>863</v>
      </c>
      <c r="L5521">
        <v>5394958.8200000003</v>
      </c>
    </row>
    <row r="5522" spans="1:12" x14ac:dyDescent="0.25">
      <c r="A5522" t="s">
        <v>6067</v>
      </c>
      <c r="B5522" t="s">
        <v>5971</v>
      </c>
      <c r="C5522" t="s">
        <v>3295</v>
      </c>
      <c r="D5522">
        <v>15</v>
      </c>
      <c r="E5522">
        <v>11.17</v>
      </c>
      <c r="F5522" t="s">
        <v>860</v>
      </c>
      <c r="G5522">
        <v>1</v>
      </c>
      <c r="H5522">
        <v>1</v>
      </c>
      <c r="I5522" t="s">
        <v>993</v>
      </c>
      <c r="J5522" t="s">
        <v>1324</v>
      </c>
      <c r="K5522" t="s">
        <v>863</v>
      </c>
      <c r="L5522">
        <v>65561.740000000005</v>
      </c>
    </row>
    <row r="5523" spans="1:12" x14ac:dyDescent="0.25">
      <c r="A5523" t="s">
        <v>6068</v>
      </c>
      <c r="B5523" t="s">
        <v>5971</v>
      </c>
      <c r="C5523" t="s">
        <v>3295</v>
      </c>
      <c r="D5523">
        <v>12.5</v>
      </c>
      <c r="E5523">
        <v>7.18</v>
      </c>
      <c r="F5523" t="s">
        <v>865</v>
      </c>
      <c r="G5523">
        <v>3</v>
      </c>
      <c r="H5523">
        <v>1</v>
      </c>
      <c r="I5523" t="s">
        <v>993</v>
      </c>
      <c r="J5523" t="s">
        <v>1324</v>
      </c>
      <c r="K5523" t="s">
        <v>863</v>
      </c>
      <c r="L5523">
        <v>568902.39</v>
      </c>
    </row>
    <row r="5524" spans="1:12" x14ac:dyDescent="0.25">
      <c r="A5524" t="s">
        <v>6069</v>
      </c>
      <c r="B5524" t="s">
        <v>5971</v>
      </c>
      <c r="C5524" t="s">
        <v>3295</v>
      </c>
      <c r="D5524">
        <v>15.4</v>
      </c>
      <c r="E5524">
        <v>8.1</v>
      </c>
      <c r="F5524" t="s">
        <v>865</v>
      </c>
      <c r="G5524">
        <v>2</v>
      </c>
      <c r="H5524">
        <v>1</v>
      </c>
      <c r="I5524" t="s">
        <v>928</v>
      </c>
      <c r="J5524" t="s">
        <v>1324</v>
      </c>
      <c r="K5524" t="s">
        <v>863</v>
      </c>
      <c r="L5524">
        <v>219261.25</v>
      </c>
    </row>
    <row r="5525" spans="1:12" x14ac:dyDescent="0.25">
      <c r="A5525" t="s">
        <v>6070</v>
      </c>
      <c r="B5525" t="s">
        <v>5971</v>
      </c>
      <c r="C5525" t="s">
        <v>3295</v>
      </c>
      <c r="D5525">
        <v>14.5</v>
      </c>
      <c r="E5525">
        <v>8.1999999999999993</v>
      </c>
      <c r="F5525" t="s">
        <v>860</v>
      </c>
      <c r="G5525">
        <v>2</v>
      </c>
      <c r="H5525">
        <v>1</v>
      </c>
      <c r="I5525" t="s">
        <v>928</v>
      </c>
      <c r="J5525" t="s">
        <v>928</v>
      </c>
      <c r="K5525" t="s">
        <v>863</v>
      </c>
      <c r="L5525">
        <v>970.42</v>
      </c>
    </row>
    <row r="5526" spans="1:12" x14ac:dyDescent="0.25">
      <c r="A5526" t="s">
        <v>6071</v>
      </c>
      <c r="B5526" t="s">
        <v>5971</v>
      </c>
      <c r="C5526" t="s">
        <v>3295</v>
      </c>
      <c r="D5526">
        <v>17.3</v>
      </c>
      <c r="E5526">
        <v>6.8</v>
      </c>
      <c r="F5526" t="s">
        <v>860</v>
      </c>
      <c r="G5526">
        <v>2</v>
      </c>
      <c r="H5526">
        <v>1</v>
      </c>
      <c r="I5526" t="s">
        <v>993</v>
      </c>
      <c r="J5526" t="s">
        <v>1324</v>
      </c>
      <c r="K5526" t="s">
        <v>863</v>
      </c>
      <c r="L5526">
        <v>243088.55</v>
      </c>
    </row>
    <row r="5527" spans="1:12" x14ac:dyDescent="0.25">
      <c r="A5527" t="s">
        <v>6072</v>
      </c>
      <c r="B5527" t="s">
        <v>5971</v>
      </c>
      <c r="C5527" t="s">
        <v>3295</v>
      </c>
      <c r="D5527">
        <v>18.600000000000001</v>
      </c>
      <c r="E5527">
        <v>7.03</v>
      </c>
      <c r="F5527" t="s">
        <v>867</v>
      </c>
      <c r="G5527">
        <v>3</v>
      </c>
      <c r="H5527">
        <v>1</v>
      </c>
      <c r="I5527" t="s">
        <v>993</v>
      </c>
      <c r="J5527" t="s">
        <v>1324</v>
      </c>
      <c r="K5527" t="s">
        <v>863</v>
      </c>
      <c r="L5527">
        <v>5654527.2199999997</v>
      </c>
    </row>
    <row r="5528" spans="1:12" x14ac:dyDescent="0.25">
      <c r="A5528" t="s">
        <v>6073</v>
      </c>
      <c r="B5528" t="s">
        <v>5971</v>
      </c>
      <c r="C5528" t="s">
        <v>3295</v>
      </c>
      <c r="D5528">
        <v>20.3</v>
      </c>
      <c r="E5528">
        <v>11.5</v>
      </c>
      <c r="F5528" t="s">
        <v>860</v>
      </c>
      <c r="G5528">
        <v>2</v>
      </c>
      <c r="H5528">
        <v>1</v>
      </c>
      <c r="I5528" t="s">
        <v>928</v>
      </c>
      <c r="J5528" t="s">
        <v>1324</v>
      </c>
      <c r="K5528" t="s">
        <v>863</v>
      </c>
      <c r="L5528">
        <v>70154.05</v>
      </c>
    </row>
    <row r="5529" spans="1:12" x14ac:dyDescent="0.25">
      <c r="A5529" t="s">
        <v>6074</v>
      </c>
      <c r="B5529" t="s">
        <v>5971</v>
      </c>
      <c r="C5529" t="s">
        <v>3295</v>
      </c>
      <c r="D5529">
        <v>15.9</v>
      </c>
      <c r="E5529">
        <v>6.58</v>
      </c>
      <c r="F5529" t="s">
        <v>860</v>
      </c>
      <c r="G5529">
        <v>2</v>
      </c>
      <c r="H5529">
        <v>1</v>
      </c>
      <c r="I5529" t="s">
        <v>928</v>
      </c>
      <c r="J5529" t="s">
        <v>1324</v>
      </c>
      <c r="K5529" t="s">
        <v>863</v>
      </c>
      <c r="L5529">
        <v>76601.789999999994</v>
      </c>
    </row>
    <row r="5530" spans="1:12" x14ac:dyDescent="0.25">
      <c r="A5530" t="s">
        <v>6075</v>
      </c>
      <c r="B5530" t="s">
        <v>5971</v>
      </c>
      <c r="C5530" t="s">
        <v>3295</v>
      </c>
      <c r="D5530">
        <v>15.5</v>
      </c>
      <c r="E5530">
        <v>11.4</v>
      </c>
      <c r="F5530" t="s">
        <v>918</v>
      </c>
      <c r="G5530">
        <v>2</v>
      </c>
      <c r="H5530">
        <v>1</v>
      </c>
      <c r="I5530" t="s">
        <v>928</v>
      </c>
      <c r="J5530" t="s">
        <v>1324</v>
      </c>
      <c r="K5530" t="s">
        <v>863</v>
      </c>
      <c r="L5530">
        <v>2222320.41</v>
      </c>
    </row>
    <row r="5531" spans="1:12" x14ac:dyDescent="0.25">
      <c r="A5531" t="s">
        <v>6076</v>
      </c>
      <c r="B5531" t="s">
        <v>5971</v>
      </c>
      <c r="C5531" t="s">
        <v>3295</v>
      </c>
      <c r="D5531">
        <v>16.3</v>
      </c>
      <c r="E5531">
        <v>14.66</v>
      </c>
      <c r="F5531" t="s">
        <v>916</v>
      </c>
      <c r="G5531">
        <v>3</v>
      </c>
      <c r="H5531">
        <v>2</v>
      </c>
      <c r="I5531" t="s">
        <v>993</v>
      </c>
      <c r="J5531" t="s">
        <v>1324</v>
      </c>
      <c r="K5531" t="s">
        <v>863</v>
      </c>
      <c r="L5531">
        <v>217754.73</v>
      </c>
    </row>
    <row r="5532" spans="1:12" x14ac:dyDescent="0.25">
      <c r="A5532" t="s">
        <v>6077</v>
      </c>
      <c r="B5532" t="s">
        <v>5971</v>
      </c>
      <c r="C5532" t="s">
        <v>3295</v>
      </c>
      <c r="D5532">
        <v>12.8</v>
      </c>
      <c r="E5532">
        <v>5.3</v>
      </c>
      <c r="F5532" t="s">
        <v>860</v>
      </c>
      <c r="G5532">
        <v>2</v>
      </c>
      <c r="H5532">
        <v>1</v>
      </c>
      <c r="I5532" t="s">
        <v>928</v>
      </c>
      <c r="J5532" t="s">
        <v>928</v>
      </c>
      <c r="K5532" t="s">
        <v>863</v>
      </c>
      <c r="L5532">
        <v>7907.78</v>
      </c>
    </row>
    <row r="5533" spans="1:12" x14ac:dyDescent="0.25">
      <c r="A5533" t="s">
        <v>6078</v>
      </c>
      <c r="B5533" t="s">
        <v>5971</v>
      </c>
      <c r="C5533" t="s">
        <v>3295</v>
      </c>
      <c r="D5533">
        <v>17.7</v>
      </c>
      <c r="E5533">
        <v>10.3</v>
      </c>
      <c r="F5533" t="s">
        <v>860</v>
      </c>
      <c r="G5533">
        <v>2</v>
      </c>
      <c r="H5533">
        <v>1</v>
      </c>
      <c r="I5533" t="s">
        <v>928</v>
      </c>
      <c r="J5533" t="s">
        <v>928</v>
      </c>
      <c r="K5533" t="s">
        <v>863</v>
      </c>
      <c r="L5533">
        <v>2910535.16</v>
      </c>
    </row>
    <row r="5534" spans="1:12" x14ac:dyDescent="0.25">
      <c r="A5534" t="s">
        <v>6079</v>
      </c>
      <c r="B5534" t="s">
        <v>5971</v>
      </c>
      <c r="C5534" t="s">
        <v>3295</v>
      </c>
      <c r="D5534">
        <v>16.3</v>
      </c>
      <c r="E5534">
        <v>8.7899999999999991</v>
      </c>
      <c r="F5534" t="s">
        <v>860</v>
      </c>
      <c r="G5534">
        <v>1</v>
      </c>
      <c r="H5534">
        <v>1</v>
      </c>
      <c r="I5534" t="s">
        <v>993</v>
      </c>
      <c r="J5534" t="s">
        <v>1324</v>
      </c>
      <c r="K5534" t="s">
        <v>863</v>
      </c>
      <c r="L5534">
        <v>4406.47</v>
      </c>
    </row>
    <row r="5535" spans="1:12" x14ac:dyDescent="0.25">
      <c r="A5535" t="s">
        <v>6080</v>
      </c>
      <c r="B5535" t="s">
        <v>5971</v>
      </c>
      <c r="C5535" t="s">
        <v>3295</v>
      </c>
      <c r="D5535">
        <v>15</v>
      </c>
      <c r="E5535">
        <v>6.58</v>
      </c>
      <c r="F5535" t="s">
        <v>860</v>
      </c>
      <c r="G5535">
        <v>1</v>
      </c>
      <c r="H5535">
        <v>1</v>
      </c>
      <c r="I5535" t="s">
        <v>993</v>
      </c>
      <c r="J5535" t="s">
        <v>928</v>
      </c>
      <c r="K5535" t="s">
        <v>863</v>
      </c>
      <c r="L5535">
        <v>2083351.58</v>
      </c>
    </row>
    <row r="5536" spans="1:12" x14ac:dyDescent="0.25">
      <c r="A5536" t="s">
        <v>6081</v>
      </c>
      <c r="B5536" t="s">
        <v>5971</v>
      </c>
      <c r="C5536" t="s">
        <v>3295</v>
      </c>
      <c r="D5536">
        <v>17.399999999999999</v>
      </c>
      <c r="E5536">
        <v>12.24</v>
      </c>
      <c r="F5536" t="s">
        <v>865</v>
      </c>
      <c r="G5536">
        <v>2</v>
      </c>
      <c r="H5536">
        <v>2</v>
      </c>
      <c r="I5536" t="s">
        <v>928</v>
      </c>
      <c r="J5536" t="s">
        <v>928</v>
      </c>
      <c r="K5536" t="s">
        <v>863</v>
      </c>
      <c r="L5536">
        <v>9424883.1799999997</v>
      </c>
    </row>
    <row r="5537" spans="1:12" x14ac:dyDescent="0.25">
      <c r="A5537" t="s">
        <v>6082</v>
      </c>
      <c r="B5537" t="s">
        <v>5971</v>
      </c>
      <c r="C5537" t="s">
        <v>3295</v>
      </c>
      <c r="D5537">
        <v>17.399999999999999</v>
      </c>
      <c r="E5537">
        <v>8.98</v>
      </c>
      <c r="F5537" t="s">
        <v>865</v>
      </c>
      <c r="G5537">
        <v>2</v>
      </c>
      <c r="H5537">
        <v>1</v>
      </c>
      <c r="I5537" t="s">
        <v>928</v>
      </c>
      <c r="J5537" t="s">
        <v>928</v>
      </c>
      <c r="K5537" t="s">
        <v>863</v>
      </c>
      <c r="L5537">
        <v>416194.67</v>
      </c>
    </row>
    <row r="5538" spans="1:12" x14ac:dyDescent="0.25">
      <c r="A5538" t="s">
        <v>6083</v>
      </c>
      <c r="B5538" t="s">
        <v>5971</v>
      </c>
      <c r="C5538" t="s">
        <v>3295</v>
      </c>
      <c r="D5538">
        <v>15.4</v>
      </c>
      <c r="E5538">
        <v>9</v>
      </c>
      <c r="F5538" t="s">
        <v>860</v>
      </c>
      <c r="G5538">
        <v>2</v>
      </c>
      <c r="H5538">
        <v>1</v>
      </c>
      <c r="I5538" t="s">
        <v>928</v>
      </c>
      <c r="J5538" t="s">
        <v>1324</v>
      </c>
      <c r="K5538" t="s">
        <v>863</v>
      </c>
      <c r="L5538">
        <v>66937.600000000006</v>
      </c>
    </row>
    <row r="5539" spans="1:12" x14ac:dyDescent="0.25">
      <c r="A5539" t="s">
        <v>6084</v>
      </c>
      <c r="B5539" t="s">
        <v>5971</v>
      </c>
      <c r="C5539" t="s">
        <v>3295</v>
      </c>
      <c r="D5539">
        <v>14.1</v>
      </c>
      <c r="E5539">
        <v>7.24</v>
      </c>
      <c r="F5539" t="s">
        <v>860</v>
      </c>
      <c r="G5539">
        <v>2</v>
      </c>
      <c r="H5539">
        <v>1</v>
      </c>
      <c r="I5539" t="s">
        <v>928</v>
      </c>
      <c r="J5539" t="s">
        <v>1324</v>
      </c>
      <c r="K5539" t="s">
        <v>863</v>
      </c>
      <c r="L5539">
        <v>591013.43999999994</v>
      </c>
    </row>
    <row r="5540" spans="1:12" x14ac:dyDescent="0.25">
      <c r="A5540" t="s">
        <v>6085</v>
      </c>
      <c r="B5540" t="s">
        <v>5971</v>
      </c>
      <c r="C5540" t="s">
        <v>3295</v>
      </c>
      <c r="D5540">
        <v>18.899999999999999</v>
      </c>
      <c r="E5540">
        <v>6.4</v>
      </c>
      <c r="F5540" t="s">
        <v>860</v>
      </c>
      <c r="G5540">
        <v>1</v>
      </c>
      <c r="H5540">
        <v>1</v>
      </c>
      <c r="I5540" t="s">
        <v>928</v>
      </c>
      <c r="J5540" t="s">
        <v>928</v>
      </c>
      <c r="K5540" t="s">
        <v>863</v>
      </c>
      <c r="L5540">
        <v>1910627.14</v>
      </c>
    </row>
    <row r="5541" spans="1:12" x14ac:dyDescent="0.25">
      <c r="A5541" t="s">
        <v>6086</v>
      </c>
      <c r="B5541" t="s">
        <v>5971</v>
      </c>
      <c r="C5541" t="s">
        <v>3295</v>
      </c>
      <c r="D5541">
        <v>13.7</v>
      </c>
      <c r="E5541">
        <v>8.8000000000000007</v>
      </c>
      <c r="F5541" t="s">
        <v>865</v>
      </c>
      <c r="G5541">
        <v>2</v>
      </c>
      <c r="H5541">
        <v>1</v>
      </c>
      <c r="I5541" t="s">
        <v>928</v>
      </c>
      <c r="J5541" t="s">
        <v>1324</v>
      </c>
      <c r="K5541" t="s">
        <v>863</v>
      </c>
      <c r="L5541">
        <v>12102.1</v>
      </c>
    </row>
    <row r="5542" spans="1:12" x14ac:dyDescent="0.25">
      <c r="A5542" t="s">
        <v>6087</v>
      </c>
      <c r="B5542" t="s">
        <v>5971</v>
      </c>
      <c r="C5542" t="s">
        <v>3295</v>
      </c>
      <c r="D5542">
        <v>19.5</v>
      </c>
      <c r="E5542">
        <v>16.8</v>
      </c>
      <c r="F5542" t="s">
        <v>860</v>
      </c>
      <c r="G5542">
        <v>1</v>
      </c>
      <c r="H5542">
        <v>1</v>
      </c>
      <c r="I5542" t="s">
        <v>993</v>
      </c>
      <c r="J5542" t="s">
        <v>928</v>
      </c>
      <c r="K5542" t="s">
        <v>863</v>
      </c>
      <c r="L5542">
        <v>2854180.16</v>
      </c>
    </row>
    <row r="5543" spans="1:12" x14ac:dyDescent="0.25">
      <c r="A5543" t="s">
        <v>6088</v>
      </c>
      <c r="B5543" t="s">
        <v>5971</v>
      </c>
      <c r="C5543" t="s">
        <v>3295</v>
      </c>
      <c r="D5543">
        <v>16</v>
      </c>
      <c r="E5543">
        <v>14.87</v>
      </c>
      <c r="F5543" t="s">
        <v>860</v>
      </c>
      <c r="G5543">
        <v>2</v>
      </c>
      <c r="H5543">
        <v>1</v>
      </c>
      <c r="I5543" t="s">
        <v>993</v>
      </c>
      <c r="J5543" t="s">
        <v>1324</v>
      </c>
      <c r="K5543" t="s">
        <v>863</v>
      </c>
      <c r="L5543">
        <v>285225.05</v>
      </c>
    </row>
    <row r="5544" spans="1:12" x14ac:dyDescent="0.25">
      <c r="A5544" t="s">
        <v>6089</v>
      </c>
      <c r="B5544" t="s">
        <v>5971</v>
      </c>
      <c r="C5544" t="s">
        <v>3295</v>
      </c>
      <c r="D5544">
        <v>15.8</v>
      </c>
      <c r="E5544">
        <v>8.09</v>
      </c>
      <c r="F5544" t="s">
        <v>867</v>
      </c>
      <c r="G5544">
        <v>2</v>
      </c>
      <c r="H5544">
        <v>1</v>
      </c>
      <c r="I5544" t="s">
        <v>928</v>
      </c>
      <c r="J5544" t="s">
        <v>1324</v>
      </c>
      <c r="K5544" t="s">
        <v>863</v>
      </c>
      <c r="L5544">
        <v>2820942.59</v>
      </c>
    </row>
    <row r="5545" spans="1:12" x14ac:dyDescent="0.25">
      <c r="A5545" t="s">
        <v>6090</v>
      </c>
      <c r="B5545" t="s">
        <v>5971</v>
      </c>
      <c r="C5545" t="s">
        <v>3295</v>
      </c>
      <c r="D5545">
        <v>20.6</v>
      </c>
      <c r="E5545">
        <v>26.2</v>
      </c>
      <c r="F5545" t="s">
        <v>860</v>
      </c>
      <c r="G5545">
        <v>1</v>
      </c>
      <c r="H5545">
        <v>1</v>
      </c>
      <c r="I5545" t="s">
        <v>928</v>
      </c>
      <c r="J5545" t="s">
        <v>928</v>
      </c>
      <c r="K5545" t="s">
        <v>863</v>
      </c>
      <c r="L5545">
        <v>333.92</v>
      </c>
    </row>
    <row r="5546" spans="1:12" x14ac:dyDescent="0.25">
      <c r="A5546" t="s">
        <v>6091</v>
      </c>
      <c r="B5546" t="s">
        <v>5971</v>
      </c>
      <c r="C5546" t="s">
        <v>3295</v>
      </c>
      <c r="D5546">
        <v>12.4</v>
      </c>
      <c r="E5546">
        <v>6.8</v>
      </c>
      <c r="F5546" t="s">
        <v>865</v>
      </c>
      <c r="G5546">
        <v>2</v>
      </c>
      <c r="H5546">
        <v>1</v>
      </c>
      <c r="I5546" t="s">
        <v>928</v>
      </c>
      <c r="J5546" t="s">
        <v>1324</v>
      </c>
      <c r="K5546" t="s">
        <v>863</v>
      </c>
      <c r="L5546">
        <v>114686.09</v>
      </c>
    </row>
    <row r="5547" spans="1:12" x14ac:dyDescent="0.25">
      <c r="A5547" t="s">
        <v>6092</v>
      </c>
      <c r="B5547" t="s">
        <v>5971</v>
      </c>
      <c r="C5547" t="s">
        <v>3295</v>
      </c>
      <c r="D5547">
        <v>15.3</v>
      </c>
      <c r="E5547">
        <v>6.5</v>
      </c>
      <c r="F5547" t="s">
        <v>860</v>
      </c>
      <c r="G5547">
        <v>1</v>
      </c>
      <c r="H5547">
        <v>1</v>
      </c>
      <c r="I5547" t="s">
        <v>993</v>
      </c>
      <c r="J5547" t="s">
        <v>928</v>
      </c>
      <c r="K5547" t="s">
        <v>863</v>
      </c>
      <c r="L5547">
        <v>27769.05</v>
      </c>
    </row>
    <row r="5548" spans="1:12" x14ac:dyDescent="0.25">
      <c r="A5548" t="s">
        <v>6093</v>
      </c>
      <c r="B5548" t="s">
        <v>5971</v>
      </c>
      <c r="C5548" t="s">
        <v>3295</v>
      </c>
      <c r="D5548">
        <v>13.8</v>
      </c>
      <c r="E5548">
        <v>6.56</v>
      </c>
      <c r="F5548" t="s">
        <v>867</v>
      </c>
      <c r="G5548">
        <v>2</v>
      </c>
      <c r="H5548">
        <v>1</v>
      </c>
      <c r="I5548" t="s">
        <v>928</v>
      </c>
      <c r="J5548" t="s">
        <v>1324</v>
      </c>
      <c r="K5548" t="s">
        <v>863</v>
      </c>
      <c r="L5548">
        <v>5595541.6900000004</v>
      </c>
    </row>
    <row r="5549" spans="1:12" x14ac:dyDescent="0.25">
      <c r="A5549" t="s">
        <v>6094</v>
      </c>
      <c r="B5549" t="s">
        <v>5971</v>
      </c>
      <c r="C5549" t="s">
        <v>3295</v>
      </c>
      <c r="D5549">
        <v>16.3</v>
      </c>
      <c r="E5549">
        <v>11.5</v>
      </c>
      <c r="F5549" t="s">
        <v>860</v>
      </c>
      <c r="G5549">
        <v>2</v>
      </c>
      <c r="H5549">
        <v>2</v>
      </c>
      <c r="I5549" t="s">
        <v>928</v>
      </c>
      <c r="J5549" t="s">
        <v>928</v>
      </c>
      <c r="K5549" t="s">
        <v>863</v>
      </c>
      <c r="L5549">
        <v>155165.64000000001</v>
      </c>
    </row>
    <row r="5550" spans="1:12" x14ac:dyDescent="0.25">
      <c r="A5550" t="s">
        <v>6095</v>
      </c>
      <c r="B5550" t="s">
        <v>5971</v>
      </c>
      <c r="C5550" t="s">
        <v>3295</v>
      </c>
      <c r="D5550">
        <v>16.600000000000001</v>
      </c>
      <c r="E5550">
        <v>14.43</v>
      </c>
      <c r="F5550" t="s">
        <v>867</v>
      </c>
      <c r="G5550">
        <v>2</v>
      </c>
      <c r="H5550">
        <v>1</v>
      </c>
      <c r="I5550" t="s">
        <v>993</v>
      </c>
      <c r="J5550" t="s">
        <v>928</v>
      </c>
      <c r="K5550" t="s">
        <v>863</v>
      </c>
      <c r="L5550">
        <v>5373209.6699999999</v>
      </c>
    </row>
    <row r="5551" spans="1:12" x14ac:dyDescent="0.25">
      <c r="A5551" t="s">
        <v>6096</v>
      </c>
      <c r="B5551" t="s">
        <v>5971</v>
      </c>
      <c r="C5551" t="s">
        <v>3295</v>
      </c>
      <c r="D5551">
        <v>16</v>
      </c>
      <c r="E5551">
        <v>9.3800000000000008</v>
      </c>
      <c r="F5551" t="s">
        <v>865</v>
      </c>
      <c r="G5551">
        <v>2</v>
      </c>
      <c r="H5551">
        <v>1</v>
      </c>
      <c r="I5551" t="s">
        <v>993</v>
      </c>
      <c r="J5551" t="s">
        <v>1324</v>
      </c>
      <c r="K5551" t="s">
        <v>863</v>
      </c>
      <c r="L5551">
        <v>91921.14</v>
      </c>
    </row>
    <row r="5552" spans="1:12" x14ac:dyDescent="0.25">
      <c r="A5552" t="s">
        <v>6097</v>
      </c>
      <c r="B5552" t="s">
        <v>5971</v>
      </c>
      <c r="C5552" t="s">
        <v>3295</v>
      </c>
      <c r="D5552">
        <v>13.9</v>
      </c>
      <c r="E5552">
        <v>8.77</v>
      </c>
      <c r="F5552" t="s">
        <v>860</v>
      </c>
      <c r="G5552">
        <v>1</v>
      </c>
      <c r="H5552">
        <v>1</v>
      </c>
      <c r="I5552" t="s">
        <v>928</v>
      </c>
      <c r="J5552" t="s">
        <v>928</v>
      </c>
      <c r="K5552" t="s">
        <v>863</v>
      </c>
      <c r="L5552">
        <v>1817376.93</v>
      </c>
    </row>
    <row r="5553" spans="1:12" x14ac:dyDescent="0.25">
      <c r="A5553" t="s">
        <v>6098</v>
      </c>
      <c r="B5553" t="s">
        <v>6099</v>
      </c>
      <c r="C5553" t="s">
        <v>3295</v>
      </c>
      <c r="D5553">
        <v>29.4</v>
      </c>
      <c r="E5553">
        <v>11.7</v>
      </c>
      <c r="F5553" t="s">
        <v>860</v>
      </c>
      <c r="G5553">
        <v>2</v>
      </c>
      <c r="H5553">
        <v>1</v>
      </c>
      <c r="I5553" t="s">
        <v>861</v>
      </c>
      <c r="J5553" t="s">
        <v>882</v>
      </c>
      <c r="K5553" t="s">
        <v>863</v>
      </c>
      <c r="L5553">
        <v>4895533.3499999996</v>
      </c>
    </row>
    <row r="5554" spans="1:12" x14ac:dyDescent="0.25">
      <c r="A5554" t="s">
        <v>6100</v>
      </c>
      <c r="B5554" t="s">
        <v>6099</v>
      </c>
      <c r="C5554" t="s">
        <v>3295</v>
      </c>
      <c r="D5554">
        <v>28.2</v>
      </c>
      <c r="E5554">
        <v>16.77</v>
      </c>
      <c r="F5554" t="s">
        <v>860</v>
      </c>
      <c r="G5554">
        <v>1</v>
      </c>
      <c r="H5554">
        <v>1</v>
      </c>
      <c r="I5554" t="s">
        <v>861</v>
      </c>
      <c r="J5554" t="s">
        <v>882</v>
      </c>
      <c r="K5554" t="s">
        <v>863</v>
      </c>
      <c r="L5554">
        <v>39938.14</v>
      </c>
    </row>
    <row r="5555" spans="1:12" x14ac:dyDescent="0.25">
      <c r="A5555" t="s">
        <v>6101</v>
      </c>
      <c r="B5555" t="s">
        <v>6102</v>
      </c>
      <c r="C5555" t="s">
        <v>3295</v>
      </c>
      <c r="D5555">
        <v>26.5</v>
      </c>
      <c r="E5555">
        <v>38.6</v>
      </c>
      <c r="F5555" t="s">
        <v>860</v>
      </c>
      <c r="G5555">
        <v>1</v>
      </c>
      <c r="H5555">
        <v>1</v>
      </c>
      <c r="I5555" t="s">
        <v>993</v>
      </c>
      <c r="J5555" t="s">
        <v>928</v>
      </c>
      <c r="K5555" t="s">
        <v>863</v>
      </c>
      <c r="L5555">
        <v>22182.67</v>
      </c>
    </row>
    <row r="5556" spans="1:12" x14ac:dyDescent="0.25">
      <c r="A5556" t="s">
        <v>6103</v>
      </c>
      <c r="B5556" t="s">
        <v>6102</v>
      </c>
      <c r="C5556" t="s">
        <v>3295</v>
      </c>
      <c r="D5556">
        <v>32.299999999999997</v>
      </c>
      <c r="E5556">
        <v>66.2</v>
      </c>
      <c r="F5556" t="s">
        <v>867</v>
      </c>
      <c r="G5556">
        <v>2</v>
      </c>
      <c r="H5556">
        <v>1</v>
      </c>
      <c r="I5556" t="s">
        <v>928</v>
      </c>
      <c r="J5556" t="s">
        <v>928</v>
      </c>
      <c r="K5556" t="s">
        <v>863</v>
      </c>
      <c r="L5556">
        <v>4622656.4400000004</v>
      </c>
    </row>
    <row r="5557" spans="1:12" x14ac:dyDescent="0.25">
      <c r="A5557" t="s">
        <v>6104</v>
      </c>
      <c r="B5557" t="s">
        <v>6102</v>
      </c>
      <c r="C5557" t="s">
        <v>3295</v>
      </c>
      <c r="D5557">
        <v>21.9</v>
      </c>
      <c r="E5557">
        <v>109</v>
      </c>
      <c r="F5557" t="s">
        <v>860</v>
      </c>
      <c r="G5557">
        <v>1</v>
      </c>
      <c r="H5557">
        <v>1</v>
      </c>
      <c r="I5557" t="s">
        <v>993</v>
      </c>
      <c r="J5557" t="s">
        <v>928</v>
      </c>
      <c r="K5557" t="s">
        <v>863</v>
      </c>
      <c r="L5557">
        <v>7463.25</v>
      </c>
    </row>
    <row r="5558" spans="1:12" x14ac:dyDescent="0.25">
      <c r="A5558" t="s">
        <v>6105</v>
      </c>
      <c r="B5558" t="s">
        <v>6102</v>
      </c>
      <c r="C5558" t="s">
        <v>3295</v>
      </c>
      <c r="D5558">
        <v>24.6</v>
      </c>
      <c r="E5558">
        <v>49.02</v>
      </c>
      <c r="F5558" t="s">
        <v>860</v>
      </c>
      <c r="G5558">
        <v>1</v>
      </c>
      <c r="H5558">
        <v>1</v>
      </c>
      <c r="I5558" t="s">
        <v>928</v>
      </c>
      <c r="J5558" t="s">
        <v>882</v>
      </c>
      <c r="K5558" t="s">
        <v>863</v>
      </c>
      <c r="L5558">
        <v>2640549.2000000002</v>
      </c>
    </row>
    <row r="5559" spans="1:12" x14ac:dyDescent="0.25">
      <c r="A5559" t="s">
        <v>6106</v>
      </c>
      <c r="B5559" t="s">
        <v>6102</v>
      </c>
      <c r="C5559" t="s">
        <v>3295</v>
      </c>
      <c r="D5559">
        <v>29.1</v>
      </c>
      <c r="E5559">
        <v>82.6</v>
      </c>
      <c r="F5559" t="s">
        <v>860</v>
      </c>
      <c r="G5559">
        <v>2</v>
      </c>
      <c r="H5559">
        <v>2</v>
      </c>
      <c r="I5559" t="s">
        <v>928</v>
      </c>
      <c r="J5559" t="s">
        <v>994</v>
      </c>
      <c r="K5559" t="s">
        <v>863</v>
      </c>
      <c r="L5559">
        <v>5911861.1699999999</v>
      </c>
    </row>
    <row r="5560" spans="1:12" x14ac:dyDescent="0.25">
      <c r="A5560" t="s">
        <v>6107</v>
      </c>
      <c r="B5560" t="s">
        <v>6102</v>
      </c>
      <c r="C5560" t="s">
        <v>3295</v>
      </c>
      <c r="D5560">
        <v>26</v>
      </c>
      <c r="E5560">
        <v>49</v>
      </c>
      <c r="F5560" t="s">
        <v>860</v>
      </c>
      <c r="G5560">
        <v>1</v>
      </c>
      <c r="H5560">
        <v>2</v>
      </c>
      <c r="I5560" t="s">
        <v>993</v>
      </c>
      <c r="J5560" t="s">
        <v>928</v>
      </c>
      <c r="K5560" t="s">
        <v>863</v>
      </c>
      <c r="L5560">
        <v>61138.59</v>
      </c>
    </row>
    <row r="5561" spans="1:12" x14ac:dyDescent="0.25">
      <c r="A5561" t="s">
        <v>6108</v>
      </c>
      <c r="B5561" t="s">
        <v>6102</v>
      </c>
      <c r="C5561" t="s">
        <v>3295</v>
      </c>
      <c r="D5561">
        <v>23.1</v>
      </c>
      <c r="E5561">
        <v>50</v>
      </c>
      <c r="F5561" t="s">
        <v>860</v>
      </c>
      <c r="G5561">
        <v>1</v>
      </c>
      <c r="H5561">
        <v>1</v>
      </c>
      <c r="I5561" t="s">
        <v>993</v>
      </c>
      <c r="J5561" t="s">
        <v>928</v>
      </c>
      <c r="K5561" t="s">
        <v>863</v>
      </c>
      <c r="L5561">
        <v>481.69</v>
      </c>
    </row>
    <row r="5562" spans="1:12" x14ac:dyDescent="0.25">
      <c r="A5562" t="s">
        <v>6109</v>
      </c>
      <c r="B5562" t="s">
        <v>6102</v>
      </c>
      <c r="C5562" t="s">
        <v>3295</v>
      </c>
      <c r="D5562">
        <v>23.3</v>
      </c>
      <c r="E5562">
        <v>64</v>
      </c>
      <c r="F5562" t="s">
        <v>860</v>
      </c>
      <c r="G5562">
        <v>1</v>
      </c>
      <c r="H5562">
        <v>1</v>
      </c>
      <c r="I5562" t="s">
        <v>993</v>
      </c>
      <c r="J5562" t="s">
        <v>994</v>
      </c>
      <c r="K5562" t="s">
        <v>863</v>
      </c>
      <c r="L5562">
        <v>313406.65999999997</v>
      </c>
    </row>
    <row r="5563" spans="1:12" x14ac:dyDescent="0.25">
      <c r="A5563" t="s">
        <v>6110</v>
      </c>
      <c r="B5563" t="s">
        <v>6102</v>
      </c>
      <c r="C5563" t="s">
        <v>3295</v>
      </c>
      <c r="D5563">
        <v>23</v>
      </c>
      <c r="E5563">
        <v>109</v>
      </c>
      <c r="F5563" t="s">
        <v>860</v>
      </c>
      <c r="G5563">
        <v>1</v>
      </c>
      <c r="H5563">
        <v>1</v>
      </c>
      <c r="I5563" t="s">
        <v>993</v>
      </c>
      <c r="J5563" t="s">
        <v>994</v>
      </c>
      <c r="K5563" t="s">
        <v>863</v>
      </c>
      <c r="L5563">
        <v>535100.56999999995</v>
      </c>
    </row>
    <row r="5564" spans="1:12" x14ac:dyDescent="0.25">
      <c r="A5564" t="s">
        <v>6111</v>
      </c>
      <c r="B5564" t="s">
        <v>6102</v>
      </c>
      <c r="C5564" t="s">
        <v>3295</v>
      </c>
      <c r="D5564">
        <v>20.8</v>
      </c>
      <c r="E5564">
        <v>109</v>
      </c>
      <c r="F5564" t="s">
        <v>860</v>
      </c>
      <c r="G5564">
        <v>1</v>
      </c>
      <c r="H5564">
        <v>1</v>
      </c>
      <c r="I5564" t="s">
        <v>928</v>
      </c>
      <c r="J5564" t="s">
        <v>882</v>
      </c>
      <c r="K5564" t="s">
        <v>863</v>
      </c>
      <c r="L5564">
        <v>15001.23</v>
      </c>
    </row>
    <row r="5565" spans="1:12" x14ac:dyDescent="0.25">
      <c r="A5565" t="s">
        <v>6112</v>
      </c>
      <c r="B5565" t="s">
        <v>6102</v>
      </c>
      <c r="C5565" t="s">
        <v>3295</v>
      </c>
      <c r="D5565">
        <v>24.4</v>
      </c>
      <c r="E5565">
        <v>64</v>
      </c>
      <c r="F5565" t="s">
        <v>860</v>
      </c>
      <c r="G5565">
        <v>1</v>
      </c>
      <c r="H5565">
        <v>1</v>
      </c>
      <c r="I5565" t="s">
        <v>993</v>
      </c>
      <c r="J5565" t="s">
        <v>994</v>
      </c>
      <c r="K5565" t="s">
        <v>863</v>
      </c>
      <c r="L5565">
        <v>20423.78</v>
      </c>
    </row>
    <row r="5566" spans="1:12" x14ac:dyDescent="0.25">
      <c r="A5566" t="s">
        <v>6113</v>
      </c>
      <c r="B5566" t="s">
        <v>6102</v>
      </c>
      <c r="C5566" t="s">
        <v>3295</v>
      </c>
      <c r="D5566">
        <v>18.3</v>
      </c>
      <c r="E5566">
        <v>46.1</v>
      </c>
      <c r="F5566" t="s">
        <v>860</v>
      </c>
      <c r="G5566">
        <v>1</v>
      </c>
      <c r="H5566">
        <v>1</v>
      </c>
      <c r="I5566" t="s">
        <v>928</v>
      </c>
      <c r="J5566" t="s">
        <v>994</v>
      </c>
      <c r="K5566" t="s">
        <v>863</v>
      </c>
      <c r="L5566">
        <v>1081.94</v>
      </c>
    </row>
    <row r="5567" spans="1:12" x14ac:dyDescent="0.25">
      <c r="A5567" t="s">
        <v>6114</v>
      </c>
      <c r="B5567" t="s">
        <v>6102</v>
      </c>
      <c r="C5567" t="s">
        <v>3295</v>
      </c>
      <c r="D5567">
        <v>29.4</v>
      </c>
      <c r="E5567">
        <v>66.099999999999994</v>
      </c>
      <c r="F5567" t="s">
        <v>867</v>
      </c>
      <c r="G5567">
        <v>2</v>
      </c>
      <c r="H5567">
        <v>1</v>
      </c>
      <c r="I5567" t="s">
        <v>928</v>
      </c>
      <c r="J5567" t="s">
        <v>928</v>
      </c>
      <c r="K5567" t="s">
        <v>863</v>
      </c>
      <c r="L5567">
        <v>6081428.2199999997</v>
      </c>
    </row>
    <row r="5568" spans="1:12" x14ac:dyDescent="0.25">
      <c r="A5568" t="s">
        <v>6115</v>
      </c>
      <c r="B5568" t="s">
        <v>6102</v>
      </c>
      <c r="C5568" t="s">
        <v>3295</v>
      </c>
      <c r="D5568">
        <v>21.8</v>
      </c>
      <c r="E5568">
        <v>95.2</v>
      </c>
      <c r="F5568" t="s">
        <v>860</v>
      </c>
      <c r="G5568">
        <v>2</v>
      </c>
      <c r="H5568">
        <v>1</v>
      </c>
      <c r="I5568" t="s">
        <v>993</v>
      </c>
      <c r="J5568" t="s">
        <v>928</v>
      </c>
      <c r="K5568" t="s">
        <v>863</v>
      </c>
      <c r="L5568">
        <v>32808.82</v>
      </c>
    </row>
    <row r="5569" spans="1:12" x14ac:dyDescent="0.25">
      <c r="A5569" t="s">
        <v>6116</v>
      </c>
      <c r="B5569" t="s">
        <v>6102</v>
      </c>
      <c r="C5569" t="s">
        <v>3295</v>
      </c>
      <c r="D5569">
        <v>27.5</v>
      </c>
      <c r="E5569">
        <v>93</v>
      </c>
      <c r="F5569" t="s">
        <v>860</v>
      </c>
      <c r="G5569">
        <v>1</v>
      </c>
      <c r="H5569">
        <v>3</v>
      </c>
      <c r="I5569" t="s">
        <v>928</v>
      </c>
      <c r="J5569" t="s">
        <v>928</v>
      </c>
      <c r="K5569" t="s">
        <v>863</v>
      </c>
      <c r="L5569">
        <v>27518.44</v>
      </c>
    </row>
    <row r="5570" spans="1:12" x14ac:dyDescent="0.25">
      <c r="A5570" t="s">
        <v>6117</v>
      </c>
      <c r="B5570" t="s">
        <v>6102</v>
      </c>
      <c r="C5570" t="s">
        <v>3295</v>
      </c>
      <c r="D5570">
        <v>24.1</v>
      </c>
      <c r="E5570">
        <v>68.5</v>
      </c>
      <c r="F5570" t="s">
        <v>867</v>
      </c>
      <c r="G5570">
        <v>1</v>
      </c>
      <c r="H5570">
        <v>1</v>
      </c>
      <c r="I5570" t="s">
        <v>993</v>
      </c>
      <c r="J5570" t="s">
        <v>994</v>
      </c>
      <c r="K5570" t="s">
        <v>863</v>
      </c>
      <c r="L5570">
        <v>337144.38</v>
      </c>
    </row>
    <row r="5571" spans="1:12" x14ac:dyDescent="0.25">
      <c r="A5571" t="s">
        <v>6118</v>
      </c>
      <c r="B5571" t="s">
        <v>6102</v>
      </c>
      <c r="C5571" t="s">
        <v>3295</v>
      </c>
      <c r="D5571">
        <v>25.8</v>
      </c>
      <c r="E5571">
        <v>56.7</v>
      </c>
      <c r="F5571" t="s">
        <v>860</v>
      </c>
      <c r="G5571">
        <v>1</v>
      </c>
      <c r="H5571">
        <v>1</v>
      </c>
      <c r="I5571" t="s">
        <v>993</v>
      </c>
      <c r="J5571" t="s">
        <v>994</v>
      </c>
      <c r="K5571" t="s">
        <v>863</v>
      </c>
      <c r="L5571">
        <v>2050735.04</v>
      </c>
    </row>
    <row r="5572" spans="1:12" x14ac:dyDescent="0.25">
      <c r="A5572" t="s">
        <v>124</v>
      </c>
      <c r="B5572" t="s">
        <v>6102</v>
      </c>
      <c r="C5572" t="s">
        <v>3295</v>
      </c>
      <c r="D5572">
        <v>36.9</v>
      </c>
      <c r="E5572">
        <v>79</v>
      </c>
      <c r="F5572" t="s">
        <v>867</v>
      </c>
      <c r="G5572">
        <v>1</v>
      </c>
      <c r="H5572">
        <v>3</v>
      </c>
      <c r="I5572" t="s">
        <v>928</v>
      </c>
      <c r="J5572" t="s">
        <v>928</v>
      </c>
      <c r="K5572" t="s">
        <v>863</v>
      </c>
      <c r="L5572">
        <v>13665114.77</v>
      </c>
    </row>
    <row r="5573" spans="1:12" x14ac:dyDescent="0.25">
      <c r="A5573" t="s">
        <v>6119</v>
      </c>
      <c r="B5573" t="s">
        <v>6102</v>
      </c>
      <c r="C5573" t="s">
        <v>3295</v>
      </c>
      <c r="D5573">
        <v>23.8</v>
      </c>
      <c r="E5573">
        <v>61</v>
      </c>
      <c r="F5573" t="s">
        <v>860</v>
      </c>
      <c r="G5573">
        <v>1</v>
      </c>
      <c r="H5573">
        <v>1</v>
      </c>
      <c r="I5573" t="s">
        <v>993</v>
      </c>
      <c r="J5573" t="s">
        <v>994</v>
      </c>
      <c r="K5573" t="s">
        <v>863</v>
      </c>
      <c r="L5573">
        <v>164128.38</v>
      </c>
    </row>
    <row r="5574" spans="1:12" x14ac:dyDescent="0.25">
      <c r="A5574" t="s">
        <v>6120</v>
      </c>
      <c r="B5574" t="s">
        <v>6102</v>
      </c>
      <c r="C5574" t="s">
        <v>3295</v>
      </c>
      <c r="D5574">
        <v>20.7</v>
      </c>
      <c r="E5574">
        <v>109</v>
      </c>
      <c r="F5574" t="s">
        <v>860</v>
      </c>
      <c r="G5574">
        <v>1</v>
      </c>
      <c r="H5574">
        <v>2</v>
      </c>
      <c r="I5574" t="s">
        <v>928</v>
      </c>
      <c r="J5574" t="s">
        <v>928</v>
      </c>
      <c r="K5574" t="s">
        <v>863</v>
      </c>
      <c r="L5574">
        <v>18108.91</v>
      </c>
    </row>
    <row r="5575" spans="1:12" x14ac:dyDescent="0.25">
      <c r="A5575" t="s">
        <v>6121</v>
      </c>
      <c r="B5575" t="s">
        <v>6102</v>
      </c>
      <c r="C5575" t="s">
        <v>3295</v>
      </c>
      <c r="D5575">
        <v>28.6</v>
      </c>
      <c r="E5575">
        <v>95.2</v>
      </c>
      <c r="F5575" t="s">
        <v>867</v>
      </c>
      <c r="G5575">
        <v>2</v>
      </c>
      <c r="H5575">
        <v>2</v>
      </c>
      <c r="I5575" t="s">
        <v>993</v>
      </c>
      <c r="J5575" t="s">
        <v>928</v>
      </c>
      <c r="K5575" t="s">
        <v>863</v>
      </c>
      <c r="L5575">
        <v>3411405.87</v>
      </c>
    </row>
    <row r="5576" spans="1:12" x14ac:dyDescent="0.25">
      <c r="A5576" t="s">
        <v>6122</v>
      </c>
      <c r="B5576" t="s">
        <v>6102</v>
      </c>
      <c r="C5576" t="s">
        <v>3295</v>
      </c>
      <c r="D5576">
        <v>25</v>
      </c>
      <c r="E5576">
        <v>46.5</v>
      </c>
      <c r="F5576" t="s">
        <v>860</v>
      </c>
      <c r="G5576">
        <v>1</v>
      </c>
      <c r="H5576">
        <v>1</v>
      </c>
      <c r="I5576" t="s">
        <v>993</v>
      </c>
      <c r="J5576" t="s">
        <v>928</v>
      </c>
      <c r="K5576" t="s">
        <v>863</v>
      </c>
      <c r="L5576">
        <v>140076.59</v>
      </c>
    </row>
    <row r="5577" spans="1:12" x14ac:dyDescent="0.25">
      <c r="A5577" t="s">
        <v>6123</v>
      </c>
      <c r="B5577" t="s">
        <v>6102</v>
      </c>
      <c r="C5577" t="s">
        <v>3295</v>
      </c>
      <c r="D5577">
        <v>22.3</v>
      </c>
      <c r="E5577">
        <v>95.2</v>
      </c>
      <c r="F5577" t="s">
        <v>860</v>
      </c>
      <c r="G5577">
        <v>2</v>
      </c>
      <c r="H5577">
        <v>1</v>
      </c>
      <c r="I5577" t="s">
        <v>993</v>
      </c>
      <c r="J5577" t="s">
        <v>928</v>
      </c>
      <c r="K5577" t="s">
        <v>863</v>
      </c>
      <c r="L5577">
        <v>680368.63</v>
      </c>
    </row>
    <row r="5578" spans="1:12" x14ac:dyDescent="0.25">
      <c r="A5578" t="s">
        <v>6124</v>
      </c>
      <c r="B5578" t="s">
        <v>6102</v>
      </c>
      <c r="C5578" t="s">
        <v>3295</v>
      </c>
      <c r="D5578">
        <v>34.200000000000003</v>
      </c>
      <c r="E5578">
        <v>81.38</v>
      </c>
      <c r="F5578" t="s">
        <v>860</v>
      </c>
      <c r="G5578">
        <v>2</v>
      </c>
      <c r="H5578">
        <v>1</v>
      </c>
      <c r="I5578" t="s">
        <v>993</v>
      </c>
      <c r="J5578" t="s">
        <v>928</v>
      </c>
      <c r="K5578" t="s">
        <v>863</v>
      </c>
      <c r="L5578">
        <v>862811.5</v>
      </c>
    </row>
    <row r="5579" spans="1:12" x14ac:dyDescent="0.25">
      <c r="A5579" t="s">
        <v>6125</v>
      </c>
      <c r="B5579" t="s">
        <v>6102</v>
      </c>
      <c r="C5579" t="s">
        <v>3295</v>
      </c>
      <c r="D5579">
        <v>26.6</v>
      </c>
      <c r="E5579">
        <v>73.66</v>
      </c>
      <c r="F5579" t="s">
        <v>860</v>
      </c>
      <c r="G5579">
        <v>1</v>
      </c>
      <c r="H5579">
        <v>1</v>
      </c>
      <c r="I5579" t="s">
        <v>993</v>
      </c>
      <c r="J5579" t="s">
        <v>928</v>
      </c>
      <c r="K5579" t="s">
        <v>863</v>
      </c>
      <c r="L5579">
        <v>1953091.34</v>
      </c>
    </row>
    <row r="5580" spans="1:12" x14ac:dyDescent="0.25">
      <c r="A5580" t="s">
        <v>6126</v>
      </c>
      <c r="B5580" t="s">
        <v>6102</v>
      </c>
      <c r="C5580" t="s">
        <v>3295</v>
      </c>
      <c r="D5580">
        <v>25.2</v>
      </c>
      <c r="E5580">
        <v>45</v>
      </c>
      <c r="F5580" t="s">
        <v>860</v>
      </c>
      <c r="G5580">
        <v>1</v>
      </c>
      <c r="H5580">
        <v>1</v>
      </c>
      <c r="I5580" t="s">
        <v>928</v>
      </c>
      <c r="J5580" t="s">
        <v>994</v>
      </c>
      <c r="K5580" t="s">
        <v>863</v>
      </c>
      <c r="L5580">
        <v>1161887.17</v>
      </c>
    </row>
    <row r="5581" spans="1:12" x14ac:dyDescent="0.25">
      <c r="A5581" t="s">
        <v>6127</v>
      </c>
      <c r="B5581" t="s">
        <v>6102</v>
      </c>
      <c r="C5581" t="s">
        <v>3295</v>
      </c>
      <c r="D5581">
        <v>27.4</v>
      </c>
      <c r="E5581">
        <v>56.3</v>
      </c>
      <c r="F5581" t="s">
        <v>860</v>
      </c>
      <c r="G5581">
        <v>2</v>
      </c>
      <c r="H5581">
        <v>1</v>
      </c>
      <c r="I5581" t="s">
        <v>993</v>
      </c>
      <c r="J5581" t="s">
        <v>994</v>
      </c>
      <c r="K5581" t="s">
        <v>863</v>
      </c>
      <c r="L5581">
        <v>4313543.2300000004</v>
      </c>
    </row>
    <row r="5582" spans="1:12" x14ac:dyDescent="0.25">
      <c r="A5582" t="s">
        <v>6128</v>
      </c>
      <c r="B5582" t="s">
        <v>6102</v>
      </c>
      <c r="C5582" t="s">
        <v>3295</v>
      </c>
      <c r="D5582">
        <v>24</v>
      </c>
      <c r="E5582">
        <v>77.5</v>
      </c>
      <c r="F5582" t="s">
        <v>867</v>
      </c>
      <c r="G5582">
        <v>2</v>
      </c>
      <c r="H5582">
        <v>1</v>
      </c>
      <c r="I5582" t="s">
        <v>993</v>
      </c>
      <c r="J5582" t="s">
        <v>994</v>
      </c>
      <c r="K5582" t="s">
        <v>863</v>
      </c>
      <c r="L5582">
        <v>2638.29</v>
      </c>
    </row>
    <row r="5583" spans="1:12" x14ac:dyDescent="0.25">
      <c r="A5583" t="s">
        <v>6129</v>
      </c>
      <c r="B5583" t="s">
        <v>6102</v>
      </c>
      <c r="C5583" t="s">
        <v>3295</v>
      </c>
      <c r="D5583">
        <v>26.6</v>
      </c>
      <c r="E5583">
        <v>121.5</v>
      </c>
      <c r="F5583" t="s">
        <v>860</v>
      </c>
      <c r="G5583">
        <v>2</v>
      </c>
      <c r="H5583">
        <v>1</v>
      </c>
      <c r="I5583" t="s">
        <v>993</v>
      </c>
      <c r="J5583" t="s">
        <v>994</v>
      </c>
      <c r="K5583" t="s">
        <v>863</v>
      </c>
      <c r="L5583">
        <v>993924.12</v>
      </c>
    </row>
    <row r="5584" spans="1:12" x14ac:dyDescent="0.25">
      <c r="A5584" t="s">
        <v>6130</v>
      </c>
      <c r="B5584" t="s">
        <v>6102</v>
      </c>
      <c r="C5584" t="s">
        <v>3295</v>
      </c>
      <c r="D5584">
        <v>23.4</v>
      </c>
      <c r="E5584">
        <v>121.04</v>
      </c>
      <c r="F5584" t="s">
        <v>860</v>
      </c>
      <c r="G5584">
        <v>2</v>
      </c>
      <c r="H5584">
        <v>1</v>
      </c>
      <c r="I5584" t="s">
        <v>993</v>
      </c>
      <c r="J5584" t="s">
        <v>994</v>
      </c>
      <c r="K5584" t="s">
        <v>863</v>
      </c>
      <c r="L5584">
        <v>30023.14</v>
      </c>
    </row>
    <row r="5585" spans="1:12" x14ac:dyDescent="0.25">
      <c r="A5585" t="s">
        <v>6131</v>
      </c>
      <c r="B5585" t="s">
        <v>6132</v>
      </c>
      <c r="C5585" t="s">
        <v>3295</v>
      </c>
      <c r="D5585">
        <v>12.2</v>
      </c>
      <c r="E5585">
        <v>32.1</v>
      </c>
      <c r="F5585" t="s">
        <v>860</v>
      </c>
      <c r="G5585">
        <v>1</v>
      </c>
      <c r="H5585">
        <v>1</v>
      </c>
      <c r="I5585" t="s">
        <v>861</v>
      </c>
      <c r="J5585" t="s">
        <v>882</v>
      </c>
      <c r="K5585" t="s">
        <v>863</v>
      </c>
      <c r="L5585">
        <v>91932.479999999996</v>
      </c>
    </row>
    <row r="5586" spans="1:12" x14ac:dyDescent="0.25">
      <c r="A5586" t="s">
        <v>6133</v>
      </c>
      <c r="B5586" t="s">
        <v>6132</v>
      </c>
      <c r="C5586" t="s">
        <v>3295</v>
      </c>
      <c r="D5586">
        <v>15</v>
      </c>
      <c r="E5586">
        <v>205</v>
      </c>
      <c r="F5586" t="s">
        <v>860</v>
      </c>
      <c r="G5586">
        <v>1</v>
      </c>
      <c r="H5586">
        <v>1</v>
      </c>
      <c r="I5586" t="s">
        <v>861</v>
      </c>
      <c r="J5586" t="s">
        <v>882</v>
      </c>
      <c r="K5586" t="s">
        <v>913</v>
      </c>
      <c r="L5586">
        <v>8372.65</v>
      </c>
    </row>
    <row r="5587" spans="1:12" x14ac:dyDescent="0.25">
      <c r="A5587" t="s">
        <v>6134</v>
      </c>
      <c r="B5587" t="s">
        <v>6132</v>
      </c>
      <c r="C5587" t="s">
        <v>3295</v>
      </c>
      <c r="D5587">
        <v>6.4</v>
      </c>
      <c r="E5587">
        <v>42.67</v>
      </c>
      <c r="F5587" t="s">
        <v>860</v>
      </c>
      <c r="G5587">
        <v>1</v>
      </c>
      <c r="H5587">
        <v>1</v>
      </c>
      <c r="I5587" t="s">
        <v>861</v>
      </c>
      <c r="J5587" t="s">
        <v>882</v>
      </c>
      <c r="K5587" t="s">
        <v>913</v>
      </c>
      <c r="L5587">
        <v>59306.62</v>
      </c>
    </row>
    <row r="5588" spans="1:12" x14ac:dyDescent="0.25">
      <c r="A5588" t="s">
        <v>6135</v>
      </c>
      <c r="B5588" t="s">
        <v>6132</v>
      </c>
      <c r="C5588" t="s">
        <v>3295</v>
      </c>
      <c r="D5588">
        <v>8.5</v>
      </c>
      <c r="E5588">
        <v>58.06</v>
      </c>
      <c r="F5588" t="s">
        <v>860</v>
      </c>
      <c r="G5588">
        <v>1</v>
      </c>
      <c r="H5588">
        <v>1</v>
      </c>
      <c r="I5588" t="s">
        <v>861</v>
      </c>
      <c r="J5588" t="s">
        <v>882</v>
      </c>
      <c r="K5588" t="s">
        <v>913</v>
      </c>
      <c r="L5588">
        <v>65388.82</v>
      </c>
    </row>
    <row r="5589" spans="1:12" x14ac:dyDescent="0.25">
      <c r="A5589" t="s">
        <v>6136</v>
      </c>
      <c r="B5589" t="s">
        <v>6132</v>
      </c>
      <c r="C5589" t="s">
        <v>3295</v>
      </c>
      <c r="D5589">
        <v>11.2</v>
      </c>
      <c r="E5589">
        <v>149.91</v>
      </c>
      <c r="F5589" t="s">
        <v>860</v>
      </c>
      <c r="G5589">
        <v>1</v>
      </c>
      <c r="H5589">
        <v>1</v>
      </c>
      <c r="I5589" t="s">
        <v>861</v>
      </c>
      <c r="J5589" t="s">
        <v>882</v>
      </c>
      <c r="K5589" t="s">
        <v>913</v>
      </c>
      <c r="L5589">
        <v>23436.79</v>
      </c>
    </row>
    <row r="5590" spans="1:12" x14ac:dyDescent="0.25">
      <c r="A5590" t="s">
        <v>6137</v>
      </c>
      <c r="B5590" t="s">
        <v>6132</v>
      </c>
      <c r="C5590" t="s">
        <v>3295</v>
      </c>
      <c r="D5590">
        <v>12</v>
      </c>
      <c r="E5590">
        <v>58.06</v>
      </c>
      <c r="F5590" t="s">
        <v>860</v>
      </c>
      <c r="G5590">
        <v>1</v>
      </c>
      <c r="H5590">
        <v>1</v>
      </c>
      <c r="I5590" t="s">
        <v>861</v>
      </c>
      <c r="J5590" t="s">
        <v>882</v>
      </c>
      <c r="K5590" t="s">
        <v>913</v>
      </c>
      <c r="L5590">
        <v>166548.28</v>
      </c>
    </row>
    <row r="5591" spans="1:12" x14ac:dyDescent="0.25">
      <c r="A5591" t="s">
        <v>6138</v>
      </c>
      <c r="B5591" t="s">
        <v>6139</v>
      </c>
      <c r="C5591" t="s">
        <v>3295</v>
      </c>
      <c r="D5591">
        <v>14.7</v>
      </c>
      <c r="E5591">
        <v>40.5</v>
      </c>
      <c r="F5591" t="s">
        <v>860</v>
      </c>
      <c r="G5591">
        <v>1</v>
      </c>
      <c r="H5591">
        <v>1</v>
      </c>
      <c r="I5591" t="s">
        <v>861</v>
      </c>
      <c r="J5591" t="s">
        <v>882</v>
      </c>
      <c r="K5591" t="s">
        <v>863</v>
      </c>
      <c r="L5591">
        <v>150684.68</v>
      </c>
    </row>
    <row r="5592" spans="1:12" x14ac:dyDescent="0.25">
      <c r="A5592" t="s">
        <v>6140</v>
      </c>
      <c r="B5592" t="s">
        <v>6139</v>
      </c>
      <c r="C5592" t="s">
        <v>3295</v>
      </c>
      <c r="D5592">
        <v>16.5</v>
      </c>
      <c r="E5592">
        <v>36</v>
      </c>
      <c r="F5592" t="s">
        <v>860</v>
      </c>
      <c r="G5592">
        <v>1</v>
      </c>
      <c r="H5592">
        <v>1</v>
      </c>
      <c r="I5592" t="s">
        <v>861</v>
      </c>
      <c r="J5592" t="s">
        <v>882</v>
      </c>
      <c r="K5592" t="s">
        <v>863</v>
      </c>
      <c r="L5592">
        <v>11498.5</v>
      </c>
    </row>
    <row r="5593" spans="1:12" x14ac:dyDescent="0.25">
      <c r="A5593" t="s">
        <v>6141</v>
      </c>
      <c r="B5593" t="s">
        <v>6139</v>
      </c>
      <c r="C5593" t="s">
        <v>3295</v>
      </c>
      <c r="D5593">
        <v>19.2</v>
      </c>
      <c r="E5593">
        <v>27.5</v>
      </c>
      <c r="F5593" t="s">
        <v>860</v>
      </c>
      <c r="G5593">
        <v>1</v>
      </c>
      <c r="H5593">
        <v>1</v>
      </c>
      <c r="I5593" t="s">
        <v>928</v>
      </c>
      <c r="J5593" t="s">
        <v>994</v>
      </c>
      <c r="K5593" t="s">
        <v>863</v>
      </c>
      <c r="L5593">
        <v>29985.4</v>
      </c>
    </row>
    <row r="5594" spans="1:12" x14ac:dyDescent="0.25">
      <c r="A5594" t="s">
        <v>6142</v>
      </c>
      <c r="B5594" t="s">
        <v>6139</v>
      </c>
      <c r="C5594" t="s">
        <v>3295</v>
      </c>
      <c r="D5594">
        <v>15</v>
      </c>
      <c r="E5594">
        <v>16.2</v>
      </c>
      <c r="F5594" t="s">
        <v>860</v>
      </c>
      <c r="G5594">
        <v>1</v>
      </c>
      <c r="H5594">
        <v>1</v>
      </c>
      <c r="I5594" t="s">
        <v>861</v>
      </c>
      <c r="J5594" t="s">
        <v>882</v>
      </c>
      <c r="K5594" t="s">
        <v>863</v>
      </c>
      <c r="L5594">
        <v>171110.44</v>
      </c>
    </row>
    <row r="5595" spans="1:12" x14ac:dyDescent="0.25">
      <c r="A5595" t="s">
        <v>6143</v>
      </c>
      <c r="B5595" t="s">
        <v>6139</v>
      </c>
      <c r="C5595" t="s">
        <v>3295</v>
      </c>
      <c r="D5595">
        <v>12.9</v>
      </c>
      <c r="E5595">
        <v>21.1</v>
      </c>
      <c r="F5595" t="s">
        <v>860</v>
      </c>
      <c r="G5595">
        <v>1</v>
      </c>
      <c r="H5595">
        <v>1</v>
      </c>
      <c r="I5595" t="s">
        <v>861</v>
      </c>
      <c r="J5595" t="s">
        <v>882</v>
      </c>
      <c r="K5595" t="s">
        <v>863</v>
      </c>
      <c r="L5595">
        <v>104394.32</v>
      </c>
    </row>
    <row r="5596" spans="1:12" x14ac:dyDescent="0.25">
      <c r="A5596" t="s">
        <v>6144</v>
      </c>
      <c r="B5596" t="s">
        <v>6139</v>
      </c>
      <c r="C5596" t="s">
        <v>3295</v>
      </c>
      <c r="D5596">
        <v>18</v>
      </c>
      <c r="E5596">
        <v>22.4</v>
      </c>
      <c r="F5596" t="s">
        <v>867</v>
      </c>
      <c r="G5596">
        <v>1</v>
      </c>
      <c r="H5596">
        <v>2</v>
      </c>
      <c r="I5596" t="s">
        <v>861</v>
      </c>
      <c r="J5596" t="s">
        <v>882</v>
      </c>
      <c r="K5596" t="s">
        <v>863</v>
      </c>
      <c r="L5596">
        <v>5480.79</v>
      </c>
    </row>
    <row r="5597" spans="1:12" x14ac:dyDescent="0.25">
      <c r="A5597" t="s">
        <v>6145</v>
      </c>
      <c r="B5597" t="s">
        <v>6139</v>
      </c>
      <c r="C5597" t="s">
        <v>3295</v>
      </c>
      <c r="D5597">
        <v>15.1</v>
      </c>
      <c r="E5597">
        <v>23.8</v>
      </c>
      <c r="F5597" t="s">
        <v>865</v>
      </c>
      <c r="G5597">
        <v>2</v>
      </c>
      <c r="H5597">
        <v>1</v>
      </c>
      <c r="I5597" t="s">
        <v>861</v>
      </c>
      <c r="J5597" t="s">
        <v>882</v>
      </c>
      <c r="K5597" t="s">
        <v>863</v>
      </c>
      <c r="L5597">
        <v>56491.92</v>
      </c>
    </row>
    <row r="5598" spans="1:12" x14ac:dyDescent="0.25">
      <c r="A5598" t="s">
        <v>6146</v>
      </c>
      <c r="B5598" t="s">
        <v>6139</v>
      </c>
      <c r="C5598" t="s">
        <v>3295</v>
      </c>
      <c r="D5598">
        <v>17.899999999999999</v>
      </c>
      <c r="E5598">
        <v>22.67</v>
      </c>
      <c r="F5598" t="s">
        <v>860</v>
      </c>
      <c r="G5598">
        <v>1</v>
      </c>
      <c r="H5598">
        <v>1</v>
      </c>
      <c r="I5598" t="s">
        <v>861</v>
      </c>
      <c r="J5598" t="s">
        <v>882</v>
      </c>
      <c r="K5598" t="s">
        <v>863</v>
      </c>
      <c r="L5598">
        <v>16533.259999999998</v>
      </c>
    </row>
    <row r="5599" spans="1:12" x14ac:dyDescent="0.25">
      <c r="A5599" t="s">
        <v>6147</v>
      </c>
      <c r="B5599" t="s">
        <v>6139</v>
      </c>
      <c r="C5599" t="s">
        <v>3295</v>
      </c>
      <c r="D5599">
        <v>20.3</v>
      </c>
      <c r="E5599">
        <v>41.45</v>
      </c>
      <c r="F5599" t="s">
        <v>860</v>
      </c>
      <c r="G5599">
        <v>2</v>
      </c>
      <c r="H5599">
        <v>1</v>
      </c>
      <c r="I5599" t="s">
        <v>861</v>
      </c>
      <c r="J5599" t="s">
        <v>882</v>
      </c>
      <c r="K5599" t="s">
        <v>863</v>
      </c>
      <c r="L5599">
        <v>2877.15</v>
      </c>
    </row>
    <row r="5600" spans="1:12" x14ac:dyDescent="0.25">
      <c r="A5600" t="s">
        <v>6148</v>
      </c>
      <c r="B5600" t="s">
        <v>6139</v>
      </c>
      <c r="C5600" t="s">
        <v>3295</v>
      </c>
      <c r="D5600">
        <v>18.5</v>
      </c>
      <c r="E5600">
        <v>22.38</v>
      </c>
      <c r="F5600" t="s">
        <v>860</v>
      </c>
      <c r="G5600">
        <v>2</v>
      </c>
      <c r="H5600">
        <v>2</v>
      </c>
      <c r="I5600" t="s">
        <v>861</v>
      </c>
      <c r="J5600" t="s">
        <v>882</v>
      </c>
      <c r="K5600" t="s">
        <v>863</v>
      </c>
      <c r="L5600">
        <v>43720.57</v>
      </c>
    </row>
    <row r="5601" spans="1:12" x14ac:dyDescent="0.25">
      <c r="A5601" t="s">
        <v>6149</v>
      </c>
      <c r="B5601" t="s">
        <v>6139</v>
      </c>
      <c r="C5601" t="s">
        <v>3295</v>
      </c>
      <c r="D5601">
        <v>16.3</v>
      </c>
      <c r="E5601">
        <v>21</v>
      </c>
      <c r="F5601" t="s">
        <v>867</v>
      </c>
      <c r="G5601">
        <v>2</v>
      </c>
      <c r="H5601">
        <v>1</v>
      </c>
      <c r="I5601" t="s">
        <v>861</v>
      </c>
      <c r="J5601" t="s">
        <v>882</v>
      </c>
      <c r="K5601" t="s">
        <v>863</v>
      </c>
      <c r="L5601">
        <v>1077022.8500000001</v>
      </c>
    </row>
    <row r="5602" spans="1:12" x14ac:dyDescent="0.25">
      <c r="A5602" t="s">
        <v>6150</v>
      </c>
      <c r="B5602" t="s">
        <v>6139</v>
      </c>
      <c r="C5602" t="s">
        <v>3295</v>
      </c>
      <c r="D5602">
        <v>13.5</v>
      </c>
      <c r="E5602">
        <v>25.82</v>
      </c>
      <c r="F5602" t="s">
        <v>860</v>
      </c>
      <c r="G5602">
        <v>1</v>
      </c>
      <c r="H5602">
        <v>1</v>
      </c>
      <c r="I5602" t="s">
        <v>861</v>
      </c>
      <c r="J5602" t="s">
        <v>882</v>
      </c>
      <c r="K5602" t="s">
        <v>863</v>
      </c>
      <c r="L5602">
        <v>125156.59</v>
      </c>
    </row>
    <row r="5603" spans="1:12" x14ac:dyDescent="0.25">
      <c r="A5603" t="s">
        <v>6151</v>
      </c>
      <c r="B5603" t="s">
        <v>6139</v>
      </c>
      <c r="C5603" t="s">
        <v>3295</v>
      </c>
      <c r="D5603">
        <v>19.100000000000001</v>
      </c>
      <c r="E5603">
        <v>27.7</v>
      </c>
      <c r="F5603" t="s">
        <v>860</v>
      </c>
      <c r="G5603">
        <v>1</v>
      </c>
      <c r="H5603">
        <v>1</v>
      </c>
      <c r="I5603" t="s">
        <v>861</v>
      </c>
      <c r="J5603" t="s">
        <v>882</v>
      </c>
      <c r="K5603" t="s">
        <v>863</v>
      </c>
      <c r="L5603">
        <v>103362.37</v>
      </c>
    </row>
    <row r="5604" spans="1:12" x14ac:dyDescent="0.25">
      <c r="A5604" t="s">
        <v>6152</v>
      </c>
      <c r="B5604" t="s">
        <v>6139</v>
      </c>
      <c r="C5604" t="s">
        <v>3295</v>
      </c>
      <c r="D5604">
        <v>16.399999999999999</v>
      </c>
      <c r="E5604">
        <v>22.3</v>
      </c>
      <c r="F5604" t="s">
        <v>860</v>
      </c>
      <c r="G5604">
        <v>1</v>
      </c>
      <c r="H5604">
        <v>1</v>
      </c>
      <c r="I5604" t="s">
        <v>861</v>
      </c>
      <c r="J5604" t="s">
        <v>882</v>
      </c>
      <c r="K5604" t="s">
        <v>863</v>
      </c>
      <c r="L5604">
        <v>84264.52</v>
      </c>
    </row>
    <row r="5605" spans="1:12" x14ac:dyDescent="0.25">
      <c r="A5605" t="s">
        <v>6153</v>
      </c>
      <c r="B5605" t="s">
        <v>6139</v>
      </c>
      <c r="C5605" t="s">
        <v>3295</v>
      </c>
      <c r="D5605">
        <v>14</v>
      </c>
      <c r="E5605">
        <v>34.47</v>
      </c>
      <c r="F5605" t="s">
        <v>860</v>
      </c>
      <c r="G5605">
        <v>1</v>
      </c>
      <c r="H5605">
        <v>1</v>
      </c>
      <c r="I5605" t="s">
        <v>861</v>
      </c>
      <c r="J5605" t="s">
        <v>882</v>
      </c>
      <c r="K5605" t="s">
        <v>863</v>
      </c>
      <c r="L5605">
        <v>851.28</v>
      </c>
    </row>
    <row r="5606" spans="1:12" x14ac:dyDescent="0.25">
      <c r="A5606" t="s">
        <v>6154</v>
      </c>
      <c r="B5606" t="s">
        <v>6139</v>
      </c>
      <c r="C5606" t="s">
        <v>3295</v>
      </c>
      <c r="D5606">
        <v>19.8</v>
      </c>
      <c r="E5606">
        <v>30.8</v>
      </c>
      <c r="F5606" t="s">
        <v>865</v>
      </c>
      <c r="G5606">
        <v>2</v>
      </c>
      <c r="H5606">
        <v>1</v>
      </c>
      <c r="I5606" t="s">
        <v>861</v>
      </c>
      <c r="J5606" t="s">
        <v>882</v>
      </c>
      <c r="K5606" t="s">
        <v>863</v>
      </c>
      <c r="L5606">
        <v>1593660.36</v>
      </c>
    </row>
    <row r="5607" spans="1:12" x14ac:dyDescent="0.25">
      <c r="A5607" t="s">
        <v>6155</v>
      </c>
      <c r="B5607" t="s">
        <v>6139</v>
      </c>
      <c r="C5607" t="s">
        <v>3295</v>
      </c>
      <c r="D5607">
        <v>22.6</v>
      </c>
      <c r="E5607">
        <v>36</v>
      </c>
      <c r="F5607" t="s">
        <v>860</v>
      </c>
      <c r="G5607">
        <v>1</v>
      </c>
      <c r="H5607">
        <v>1</v>
      </c>
      <c r="I5607" t="s">
        <v>861</v>
      </c>
      <c r="J5607" t="s">
        <v>882</v>
      </c>
      <c r="K5607" t="s">
        <v>863</v>
      </c>
      <c r="L5607">
        <v>140.16</v>
      </c>
    </row>
    <row r="5608" spans="1:12" x14ac:dyDescent="0.25">
      <c r="A5608" t="s">
        <v>6156</v>
      </c>
      <c r="B5608" t="s">
        <v>6139</v>
      </c>
      <c r="C5608" t="s">
        <v>3295</v>
      </c>
      <c r="D5608">
        <v>14.5</v>
      </c>
      <c r="E5608">
        <v>38.69</v>
      </c>
      <c r="F5608" t="s">
        <v>867</v>
      </c>
      <c r="G5608">
        <v>1</v>
      </c>
      <c r="H5608">
        <v>1</v>
      </c>
      <c r="I5608" t="s">
        <v>861</v>
      </c>
      <c r="J5608" t="s">
        <v>882</v>
      </c>
      <c r="K5608" t="s">
        <v>868</v>
      </c>
      <c r="L5608">
        <v>255698.63</v>
      </c>
    </row>
    <row r="5609" spans="1:12" x14ac:dyDescent="0.25">
      <c r="A5609" t="s">
        <v>6157</v>
      </c>
      <c r="B5609" t="s">
        <v>6139</v>
      </c>
      <c r="C5609" t="s">
        <v>3295</v>
      </c>
      <c r="D5609">
        <v>20.399999999999999</v>
      </c>
      <c r="E5609">
        <v>18.5</v>
      </c>
      <c r="F5609" t="s">
        <v>860</v>
      </c>
      <c r="G5609">
        <v>2</v>
      </c>
      <c r="H5609">
        <v>1</v>
      </c>
      <c r="I5609" t="s">
        <v>861</v>
      </c>
      <c r="J5609" t="s">
        <v>882</v>
      </c>
      <c r="K5609" t="s">
        <v>863</v>
      </c>
      <c r="L5609">
        <v>3984.2</v>
      </c>
    </row>
    <row r="5610" spans="1:12" x14ac:dyDescent="0.25">
      <c r="A5610" t="s">
        <v>6158</v>
      </c>
      <c r="B5610" t="s">
        <v>6139</v>
      </c>
      <c r="C5610" t="s">
        <v>3295</v>
      </c>
      <c r="D5610">
        <v>20.5</v>
      </c>
      <c r="E5610">
        <v>19.399999999999999</v>
      </c>
      <c r="F5610" t="s">
        <v>860</v>
      </c>
      <c r="G5610">
        <v>1</v>
      </c>
      <c r="H5610">
        <v>1</v>
      </c>
      <c r="I5610" t="s">
        <v>861</v>
      </c>
      <c r="J5610" t="s">
        <v>882</v>
      </c>
      <c r="K5610" t="s">
        <v>863</v>
      </c>
      <c r="L5610">
        <v>47469.46</v>
      </c>
    </row>
    <row r="5611" spans="1:12" x14ac:dyDescent="0.25">
      <c r="A5611" t="s">
        <v>6159</v>
      </c>
      <c r="B5611" t="s">
        <v>6139</v>
      </c>
      <c r="C5611" t="s">
        <v>3295</v>
      </c>
      <c r="D5611">
        <v>17.399999999999999</v>
      </c>
      <c r="E5611">
        <v>23.8</v>
      </c>
      <c r="F5611" t="s">
        <v>867</v>
      </c>
      <c r="G5611">
        <v>2</v>
      </c>
      <c r="H5611">
        <v>1</v>
      </c>
      <c r="I5611" t="s">
        <v>861</v>
      </c>
      <c r="J5611" t="s">
        <v>882</v>
      </c>
      <c r="K5611" t="s">
        <v>863</v>
      </c>
      <c r="L5611">
        <v>524241.76</v>
      </c>
    </row>
    <row r="5612" spans="1:12" x14ac:dyDescent="0.25">
      <c r="A5612" t="s">
        <v>6160</v>
      </c>
      <c r="B5612" t="s">
        <v>6139</v>
      </c>
      <c r="C5612" t="s">
        <v>3295</v>
      </c>
      <c r="D5612">
        <v>19</v>
      </c>
      <c r="E5612">
        <v>19</v>
      </c>
      <c r="F5612" t="s">
        <v>860</v>
      </c>
      <c r="G5612">
        <v>1</v>
      </c>
      <c r="H5612">
        <v>1</v>
      </c>
      <c r="I5612" t="s">
        <v>861</v>
      </c>
      <c r="J5612" t="s">
        <v>882</v>
      </c>
      <c r="K5612" t="s">
        <v>863</v>
      </c>
      <c r="L5612">
        <v>8657.8700000000008</v>
      </c>
    </row>
    <row r="5613" spans="1:12" x14ac:dyDescent="0.25">
      <c r="A5613" t="s">
        <v>6161</v>
      </c>
      <c r="B5613" t="s">
        <v>6139</v>
      </c>
      <c r="C5613" t="s">
        <v>3295</v>
      </c>
      <c r="D5613">
        <v>19.899999999999999</v>
      </c>
      <c r="E5613">
        <v>18.3</v>
      </c>
      <c r="F5613" t="s">
        <v>860</v>
      </c>
      <c r="G5613">
        <v>1</v>
      </c>
      <c r="H5613">
        <v>1</v>
      </c>
      <c r="I5613" t="s">
        <v>861</v>
      </c>
      <c r="J5613" t="s">
        <v>882</v>
      </c>
      <c r="K5613" t="s">
        <v>863</v>
      </c>
      <c r="L5613">
        <v>68146.899999999994</v>
      </c>
    </row>
    <row r="5614" spans="1:12" x14ac:dyDescent="0.25">
      <c r="A5614" t="s">
        <v>6162</v>
      </c>
      <c r="B5614" t="s">
        <v>6139</v>
      </c>
      <c r="C5614" t="s">
        <v>3295</v>
      </c>
      <c r="D5614">
        <v>22.4</v>
      </c>
      <c r="E5614">
        <v>26</v>
      </c>
      <c r="F5614" t="s">
        <v>860</v>
      </c>
      <c r="G5614">
        <v>2</v>
      </c>
      <c r="H5614">
        <v>1</v>
      </c>
      <c r="I5614" t="s">
        <v>861</v>
      </c>
      <c r="J5614" t="s">
        <v>882</v>
      </c>
      <c r="K5614" t="s">
        <v>863</v>
      </c>
      <c r="L5614">
        <v>33190.9</v>
      </c>
    </row>
    <row r="5615" spans="1:12" x14ac:dyDescent="0.25">
      <c r="A5615" t="s">
        <v>6163</v>
      </c>
      <c r="B5615" t="s">
        <v>6139</v>
      </c>
      <c r="C5615" t="s">
        <v>3295</v>
      </c>
      <c r="D5615">
        <v>15.2</v>
      </c>
      <c r="E5615">
        <v>34.5</v>
      </c>
      <c r="F5615" t="s">
        <v>860</v>
      </c>
      <c r="G5615">
        <v>1</v>
      </c>
      <c r="H5615">
        <v>1</v>
      </c>
      <c r="I5615" t="s">
        <v>861</v>
      </c>
      <c r="J5615" t="s">
        <v>882</v>
      </c>
      <c r="K5615" t="s">
        <v>863</v>
      </c>
      <c r="L5615">
        <v>20084.05</v>
      </c>
    </row>
    <row r="5616" spans="1:12" x14ac:dyDescent="0.25">
      <c r="A5616" t="s">
        <v>6164</v>
      </c>
      <c r="B5616" t="s">
        <v>6139</v>
      </c>
      <c r="C5616" t="s">
        <v>3295</v>
      </c>
      <c r="D5616">
        <v>17.7</v>
      </c>
      <c r="E5616">
        <v>41.2</v>
      </c>
      <c r="F5616" t="s">
        <v>865</v>
      </c>
      <c r="G5616">
        <v>1</v>
      </c>
      <c r="H5616">
        <v>1</v>
      </c>
      <c r="I5616" t="s">
        <v>861</v>
      </c>
      <c r="J5616" t="s">
        <v>882</v>
      </c>
      <c r="K5616" t="s">
        <v>863</v>
      </c>
      <c r="L5616">
        <v>298358.81</v>
      </c>
    </row>
    <row r="5617" spans="1:12" x14ac:dyDescent="0.25">
      <c r="A5617" t="s">
        <v>6165</v>
      </c>
      <c r="B5617" t="s">
        <v>6139</v>
      </c>
      <c r="C5617" t="s">
        <v>3295</v>
      </c>
      <c r="D5617">
        <v>16</v>
      </c>
      <c r="E5617">
        <v>15.5</v>
      </c>
      <c r="F5617" t="s">
        <v>860</v>
      </c>
      <c r="G5617">
        <v>1</v>
      </c>
      <c r="H5617">
        <v>1</v>
      </c>
      <c r="I5617" t="s">
        <v>861</v>
      </c>
      <c r="J5617" t="s">
        <v>882</v>
      </c>
      <c r="K5617" t="s">
        <v>863</v>
      </c>
      <c r="L5617">
        <v>21909.22</v>
      </c>
    </row>
    <row r="5618" spans="1:12" x14ac:dyDescent="0.25">
      <c r="A5618" t="s">
        <v>6166</v>
      </c>
      <c r="B5618" t="s">
        <v>6139</v>
      </c>
      <c r="C5618" t="s">
        <v>3295</v>
      </c>
      <c r="D5618">
        <v>17.899999999999999</v>
      </c>
      <c r="E5618">
        <v>30.36</v>
      </c>
      <c r="F5618" t="s">
        <v>860</v>
      </c>
      <c r="G5618">
        <v>2</v>
      </c>
      <c r="H5618">
        <v>2</v>
      </c>
      <c r="I5618" t="s">
        <v>861</v>
      </c>
      <c r="J5618" t="s">
        <v>882</v>
      </c>
      <c r="K5618" t="s">
        <v>863</v>
      </c>
      <c r="L5618">
        <v>2122643.41</v>
      </c>
    </row>
    <row r="5619" spans="1:12" x14ac:dyDescent="0.25">
      <c r="A5619" t="s">
        <v>6167</v>
      </c>
      <c r="B5619" t="s">
        <v>6139</v>
      </c>
      <c r="C5619" t="s">
        <v>3295</v>
      </c>
      <c r="D5619">
        <v>19.3</v>
      </c>
      <c r="E5619">
        <v>24.8</v>
      </c>
      <c r="F5619" t="s">
        <v>860</v>
      </c>
      <c r="G5619">
        <v>2</v>
      </c>
      <c r="H5619">
        <v>1</v>
      </c>
      <c r="I5619" t="s">
        <v>861</v>
      </c>
      <c r="J5619" t="s">
        <v>882</v>
      </c>
      <c r="K5619" t="s">
        <v>863</v>
      </c>
      <c r="L5619">
        <v>9616.7999999999993</v>
      </c>
    </row>
    <row r="5620" spans="1:12" x14ac:dyDescent="0.25">
      <c r="A5620" t="s">
        <v>6168</v>
      </c>
      <c r="B5620" t="s">
        <v>6139</v>
      </c>
      <c r="C5620" t="s">
        <v>3295</v>
      </c>
      <c r="D5620">
        <v>15.3</v>
      </c>
      <c r="E5620">
        <v>22.3</v>
      </c>
      <c r="F5620" t="s">
        <v>860</v>
      </c>
      <c r="G5620">
        <v>1</v>
      </c>
      <c r="H5620">
        <v>1</v>
      </c>
      <c r="I5620" t="s">
        <v>861</v>
      </c>
      <c r="J5620" t="s">
        <v>882</v>
      </c>
      <c r="K5620" t="s">
        <v>863</v>
      </c>
      <c r="L5620">
        <v>193262.3</v>
      </c>
    </row>
    <row r="5621" spans="1:12" x14ac:dyDescent="0.25">
      <c r="A5621" t="s">
        <v>6169</v>
      </c>
      <c r="B5621" t="s">
        <v>6139</v>
      </c>
      <c r="C5621" t="s">
        <v>3295</v>
      </c>
      <c r="D5621">
        <v>24.1</v>
      </c>
      <c r="E5621">
        <v>22.48</v>
      </c>
      <c r="F5621" t="s">
        <v>860</v>
      </c>
      <c r="G5621">
        <v>2</v>
      </c>
      <c r="H5621">
        <v>1</v>
      </c>
      <c r="I5621" t="s">
        <v>861</v>
      </c>
      <c r="J5621" t="s">
        <v>882</v>
      </c>
      <c r="K5621" t="s">
        <v>863</v>
      </c>
      <c r="L5621">
        <v>7227395.75</v>
      </c>
    </row>
    <row r="5622" spans="1:12" x14ac:dyDescent="0.25">
      <c r="A5622" t="s">
        <v>6170</v>
      </c>
      <c r="B5622" t="s">
        <v>6139</v>
      </c>
      <c r="C5622" t="s">
        <v>3295</v>
      </c>
      <c r="D5622">
        <v>23.5</v>
      </c>
      <c r="E5622">
        <v>36.6</v>
      </c>
      <c r="F5622" t="s">
        <v>865</v>
      </c>
      <c r="G5622">
        <v>2</v>
      </c>
      <c r="H5622">
        <v>1</v>
      </c>
      <c r="I5622" t="s">
        <v>861</v>
      </c>
      <c r="J5622" t="s">
        <v>882</v>
      </c>
      <c r="K5622" t="s">
        <v>863</v>
      </c>
      <c r="L5622">
        <v>102346.36</v>
      </c>
    </row>
    <row r="5623" spans="1:12" x14ac:dyDescent="0.25">
      <c r="A5623" t="s">
        <v>6171</v>
      </c>
      <c r="B5623" t="s">
        <v>6139</v>
      </c>
      <c r="C5623" t="s">
        <v>3295</v>
      </c>
      <c r="D5623">
        <v>18.899999999999999</v>
      </c>
      <c r="E5623">
        <v>22.7</v>
      </c>
      <c r="F5623" t="s">
        <v>860</v>
      </c>
      <c r="G5623">
        <v>1</v>
      </c>
      <c r="H5623">
        <v>1</v>
      </c>
      <c r="I5623" t="s">
        <v>861</v>
      </c>
      <c r="J5623" t="s">
        <v>882</v>
      </c>
      <c r="K5623" t="s">
        <v>863</v>
      </c>
      <c r="L5623">
        <v>132622.24</v>
      </c>
    </row>
    <row r="5624" spans="1:12" x14ac:dyDescent="0.25">
      <c r="A5624" t="s">
        <v>6172</v>
      </c>
      <c r="B5624" t="s">
        <v>6139</v>
      </c>
      <c r="C5624" t="s">
        <v>3295</v>
      </c>
      <c r="D5624">
        <v>16</v>
      </c>
      <c r="E5624">
        <v>17.399999999999999</v>
      </c>
      <c r="F5624" t="s">
        <v>860</v>
      </c>
      <c r="G5624">
        <v>1</v>
      </c>
      <c r="H5624">
        <v>1</v>
      </c>
      <c r="I5624" t="s">
        <v>861</v>
      </c>
      <c r="J5624" t="s">
        <v>882</v>
      </c>
      <c r="K5624" t="s">
        <v>863</v>
      </c>
      <c r="L5624">
        <v>846575.44</v>
      </c>
    </row>
    <row r="5625" spans="1:12" x14ac:dyDescent="0.25">
      <c r="A5625" t="s">
        <v>6173</v>
      </c>
      <c r="B5625" t="s">
        <v>6139</v>
      </c>
      <c r="C5625" t="s">
        <v>3295</v>
      </c>
      <c r="D5625">
        <v>17.7</v>
      </c>
      <c r="E5625">
        <v>24.8</v>
      </c>
      <c r="F5625" t="s">
        <v>860</v>
      </c>
      <c r="G5625">
        <v>1</v>
      </c>
      <c r="H5625">
        <v>1</v>
      </c>
      <c r="I5625" t="s">
        <v>861</v>
      </c>
      <c r="J5625" t="s">
        <v>882</v>
      </c>
      <c r="K5625" t="s">
        <v>863</v>
      </c>
      <c r="L5625">
        <v>221930.33</v>
      </c>
    </row>
    <row r="5626" spans="1:12" x14ac:dyDescent="0.25">
      <c r="A5626" t="s">
        <v>6174</v>
      </c>
      <c r="B5626" t="s">
        <v>6139</v>
      </c>
      <c r="C5626" t="s">
        <v>3295</v>
      </c>
      <c r="D5626">
        <v>15.9</v>
      </c>
      <c r="E5626">
        <v>21.4</v>
      </c>
      <c r="F5626" t="s">
        <v>860</v>
      </c>
      <c r="G5626">
        <v>1</v>
      </c>
      <c r="H5626">
        <v>1</v>
      </c>
      <c r="I5626" t="s">
        <v>861</v>
      </c>
      <c r="J5626" t="s">
        <v>882</v>
      </c>
      <c r="K5626" t="s">
        <v>863</v>
      </c>
      <c r="L5626">
        <v>49473.03</v>
      </c>
    </row>
    <row r="5627" spans="1:12" x14ac:dyDescent="0.25">
      <c r="A5627" t="s">
        <v>6175</v>
      </c>
      <c r="B5627" t="s">
        <v>6139</v>
      </c>
      <c r="C5627" t="s">
        <v>3295</v>
      </c>
      <c r="D5627">
        <v>22.2</v>
      </c>
      <c r="E5627">
        <v>26.8</v>
      </c>
      <c r="F5627" t="s">
        <v>860</v>
      </c>
      <c r="G5627">
        <v>1</v>
      </c>
      <c r="H5627">
        <v>1</v>
      </c>
      <c r="I5627" t="s">
        <v>993</v>
      </c>
      <c r="J5627" t="s">
        <v>994</v>
      </c>
      <c r="K5627" t="s">
        <v>863</v>
      </c>
      <c r="L5627">
        <v>150755.69</v>
      </c>
    </row>
    <row r="5628" spans="1:12" x14ac:dyDescent="0.25">
      <c r="A5628" t="s">
        <v>6176</v>
      </c>
      <c r="B5628" t="s">
        <v>6177</v>
      </c>
      <c r="C5628" t="s">
        <v>3295</v>
      </c>
      <c r="D5628">
        <v>9.6</v>
      </c>
      <c r="E5628">
        <v>139.29</v>
      </c>
      <c r="F5628" t="s">
        <v>860</v>
      </c>
      <c r="G5628">
        <v>1</v>
      </c>
      <c r="H5628">
        <v>1</v>
      </c>
      <c r="I5628" t="s">
        <v>993</v>
      </c>
      <c r="J5628" t="s">
        <v>994</v>
      </c>
      <c r="K5628" t="s">
        <v>863</v>
      </c>
      <c r="L5628">
        <v>7451.13</v>
      </c>
    </row>
    <row r="5629" spans="1:12" x14ac:dyDescent="0.25">
      <c r="A5629" t="s">
        <v>6178</v>
      </c>
      <c r="B5629" t="s">
        <v>6177</v>
      </c>
      <c r="C5629" t="s">
        <v>3295</v>
      </c>
      <c r="D5629">
        <v>14</v>
      </c>
      <c r="E5629">
        <v>190</v>
      </c>
      <c r="F5629" t="s">
        <v>860</v>
      </c>
      <c r="G5629">
        <v>1</v>
      </c>
      <c r="H5629">
        <v>1</v>
      </c>
      <c r="I5629" t="s">
        <v>928</v>
      </c>
      <c r="J5629" t="s">
        <v>994</v>
      </c>
      <c r="K5629" t="s">
        <v>863</v>
      </c>
      <c r="L5629">
        <v>3721.2</v>
      </c>
    </row>
    <row r="5630" spans="1:12" x14ac:dyDescent="0.25">
      <c r="A5630" t="s">
        <v>6179</v>
      </c>
      <c r="B5630" t="s">
        <v>6177</v>
      </c>
      <c r="C5630" t="s">
        <v>3295</v>
      </c>
      <c r="D5630">
        <v>16.600000000000001</v>
      </c>
      <c r="E5630">
        <v>181.41</v>
      </c>
      <c r="F5630" t="s">
        <v>860</v>
      </c>
      <c r="G5630">
        <v>1</v>
      </c>
      <c r="H5630">
        <v>1</v>
      </c>
      <c r="I5630" t="s">
        <v>928</v>
      </c>
      <c r="J5630" t="s">
        <v>994</v>
      </c>
      <c r="K5630" t="s">
        <v>863</v>
      </c>
      <c r="L5630">
        <v>6673.3</v>
      </c>
    </row>
    <row r="5631" spans="1:12" x14ac:dyDescent="0.25">
      <c r="A5631" t="s">
        <v>6180</v>
      </c>
      <c r="B5631" t="s">
        <v>6177</v>
      </c>
      <c r="C5631" t="s">
        <v>3295</v>
      </c>
      <c r="D5631">
        <v>10.7</v>
      </c>
      <c r="E5631">
        <v>131.33000000000001</v>
      </c>
      <c r="F5631" t="s">
        <v>860</v>
      </c>
      <c r="G5631">
        <v>1</v>
      </c>
      <c r="H5631">
        <v>1</v>
      </c>
      <c r="I5631" t="s">
        <v>993</v>
      </c>
      <c r="J5631" t="s">
        <v>994</v>
      </c>
      <c r="K5631" t="s">
        <v>863</v>
      </c>
      <c r="L5631">
        <v>42648.98</v>
      </c>
    </row>
    <row r="5632" spans="1:12" x14ac:dyDescent="0.25">
      <c r="A5632" t="s">
        <v>6181</v>
      </c>
      <c r="B5632" t="s">
        <v>6177</v>
      </c>
      <c r="C5632" t="s">
        <v>3295</v>
      </c>
      <c r="D5632">
        <v>11.6</v>
      </c>
      <c r="E5632">
        <v>141.77000000000001</v>
      </c>
      <c r="F5632" t="s">
        <v>860</v>
      </c>
      <c r="G5632">
        <v>1</v>
      </c>
      <c r="H5632">
        <v>1</v>
      </c>
      <c r="I5632" t="s">
        <v>993</v>
      </c>
      <c r="J5632" t="s">
        <v>994</v>
      </c>
      <c r="K5632" t="s">
        <v>863</v>
      </c>
      <c r="L5632">
        <v>55589.82</v>
      </c>
    </row>
    <row r="5633" spans="1:12" x14ac:dyDescent="0.25">
      <c r="A5633" t="s">
        <v>6182</v>
      </c>
      <c r="B5633" t="s">
        <v>6177</v>
      </c>
      <c r="C5633" t="s">
        <v>3295</v>
      </c>
      <c r="D5633">
        <v>14.9</v>
      </c>
      <c r="E5633">
        <v>89.8</v>
      </c>
      <c r="F5633" t="s">
        <v>860</v>
      </c>
      <c r="G5633">
        <v>1</v>
      </c>
      <c r="H5633">
        <v>1</v>
      </c>
      <c r="I5633" t="s">
        <v>928</v>
      </c>
      <c r="J5633" t="s">
        <v>928</v>
      </c>
      <c r="K5633" t="s">
        <v>863</v>
      </c>
      <c r="L5633">
        <v>116997.4</v>
      </c>
    </row>
    <row r="5634" spans="1:12" x14ac:dyDescent="0.25">
      <c r="A5634" t="s">
        <v>6183</v>
      </c>
      <c r="B5634" t="s">
        <v>6177</v>
      </c>
      <c r="C5634" t="s">
        <v>3295</v>
      </c>
      <c r="D5634">
        <v>7.6</v>
      </c>
      <c r="E5634">
        <v>51.63</v>
      </c>
      <c r="F5634" t="s">
        <v>860</v>
      </c>
      <c r="G5634">
        <v>1</v>
      </c>
      <c r="H5634">
        <v>1</v>
      </c>
      <c r="I5634" t="s">
        <v>928</v>
      </c>
      <c r="J5634" t="s">
        <v>928</v>
      </c>
      <c r="K5634" t="s">
        <v>863</v>
      </c>
      <c r="L5634">
        <v>479513.91</v>
      </c>
    </row>
    <row r="5635" spans="1:12" x14ac:dyDescent="0.25">
      <c r="A5635" t="s">
        <v>6184</v>
      </c>
      <c r="B5635" t="s">
        <v>6177</v>
      </c>
      <c r="C5635" t="s">
        <v>3295</v>
      </c>
      <c r="D5635">
        <v>15.7</v>
      </c>
      <c r="E5635">
        <v>58.44</v>
      </c>
      <c r="F5635" t="s">
        <v>860</v>
      </c>
      <c r="G5635">
        <v>1</v>
      </c>
      <c r="H5635">
        <v>1</v>
      </c>
      <c r="I5635" t="s">
        <v>928</v>
      </c>
      <c r="J5635" t="s">
        <v>928</v>
      </c>
      <c r="K5635" t="s">
        <v>863</v>
      </c>
      <c r="L5635">
        <v>3966.99</v>
      </c>
    </row>
    <row r="5636" spans="1:12" x14ac:dyDescent="0.25">
      <c r="A5636" t="s">
        <v>6185</v>
      </c>
      <c r="B5636" t="s">
        <v>6177</v>
      </c>
      <c r="C5636" t="s">
        <v>3295</v>
      </c>
      <c r="D5636">
        <v>13</v>
      </c>
      <c r="E5636">
        <v>110</v>
      </c>
      <c r="F5636" t="s">
        <v>860</v>
      </c>
      <c r="G5636">
        <v>1</v>
      </c>
      <c r="H5636">
        <v>1</v>
      </c>
      <c r="I5636" t="s">
        <v>861</v>
      </c>
      <c r="J5636" t="s">
        <v>882</v>
      </c>
      <c r="K5636" t="s">
        <v>863</v>
      </c>
      <c r="L5636">
        <v>23525.74</v>
      </c>
    </row>
    <row r="5637" spans="1:12" x14ac:dyDescent="0.25">
      <c r="A5637" t="s">
        <v>6186</v>
      </c>
      <c r="B5637" t="s">
        <v>6177</v>
      </c>
      <c r="C5637" t="s">
        <v>3295</v>
      </c>
      <c r="D5637">
        <v>18.8</v>
      </c>
      <c r="E5637">
        <v>153.31</v>
      </c>
      <c r="F5637" t="s">
        <v>860</v>
      </c>
      <c r="G5637">
        <v>1</v>
      </c>
      <c r="H5637">
        <v>1</v>
      </c>
      <c r="I5637" t="s">
        <v>928</v>
      </c>
      <c r="J5637" t="s">
        <v>882</v>
      </c>
      <c r="K5637" t="s">
        <v>863</v>
      </c>
      <c r="L5637">
        <v>38122.93</v>
      </c>
    </row>
    <row r="5638" spans="1:12" x14ac:dyDescent="0.25">
      <c r="A5638" t="s">
        <v>6187</v>
      </c>
      <c r="B5638" t="s">
        <v>6177</v>
      </c>
      <c r="C5638" t="s">
        <v>3295</v>
      </c>
      <c r="D5638">
        <v>14.1</v>
      </c>
      <c r="E5638">
        <v>232.87</v>
      </c>
      <c r="F5638" t="s">
        <v>860</v>
      </c>
      <c r="G5638">
        <v>1</v>
      </c>
      <c r="H5638">
        <v>1</v>
      </c>
      <c r="I5638" t="s">
        <v>928</v>
      </c>
      <c r="J5638" t="s">
        <v>928</v>
      </c>
      <c r="K5638" t="s">
        <v>863</v>
      </c>
      <c r="L5638">
        <v>80656.88</v>
      </c>
    </row>
    <row r="5639" spans="1:12" x14ac:dyDescent="0.25">
      <c r="A5639" t="s">
        <v>6188</v>
      </c>
      <c r="B5639" t="s">
        <v>6177</v>
      </c>
      <c r="C5639" t="s">
        <v>3295</v>
      </c>
      <c r="D5639">
        <v>12.3</v>
      </c>
      <c r="E5639">
        <v>220.48</v>
      </c>
      <c r="F5639" t="s">
        <v>860</v>
      </c>
      <c r="G5639">
        <v>1</v>
      </c>
      <c r="H5639">
        <v>1</v>
      </c>
      <c r="I5639" t="s">
        <v>928</v>
      </c>
      <c r="J5639" t="s">
        <v>928</v>
      </c>
      <c r="K5639" t="s">
        <v>863</v>
      </c>
      <c r="L5639">
        <v>135052.62</v>
      </c>
    </row>
    <row r="5640" spans="1:12" x14ac:dyDescent="0.25">
      <c r="A5640" t="s">
        <v>6189</v>
      </c>
      <c r="B5640" t="s">
        <v>6177</v>
      </c>
      <c r="C5640" t="s">
        <v>3295</v>
      </c>
      <c r="D5640">
        <v>17.3</v>
      </c>
      <c r="E5640">
        <v>76.66</v>
      </c>
      <c r="F5640" t="s">
        <v>860</v>
      </c>
      <c r="G5640">
        <v>1</v>
      </c>
      <c r="H5640">
        <v>1</v>
      </c>
      <c r="I5640" t="s">
        <v>928</v>
      </c>
      <c r="J5640" t="s">
        <v>928</v>
      </c>
      <c r="K5640" t="s">
        <v>863</v>
      </c>
      <c r="L5640">
        <v>160974.68</v>
      </c>
    </row>
    <row r="5641" spans="1:12" x14ac:dyDescent="0.25">
      <c r="A5641" t="s">
        <v>6190</v>
      </c>
      <c r="B5641" t="s">
        <v>6177</v>
      </c>
      <c r="C5641" t="s">
        <v>3295</v>
      </c>
      <c r="D5641">
        <v>14.9</v>
      </c>
      <c r="E5641">
        <v>283.91000000000003</v>
      </c>
      <c r="F5641" t="s">
        <v>860</v>
      </c>
      <c r="G5641">
        <v>1</v>
      </c>
      <c r="H5641">
        <v>1</v>
      </c>
      <c r="I5641" t="s">
        <v>993</v>
      </c>
      <c r="J5641" t="s">
        <v>994</v>
      </c>
      <c r="K5641" t="s">
        <v>863</v>
      </c>
      <c r="L5641">
        <v>25503.98</v>
      </c>
    </row>
    <row r="5642" spans="1:12" x14ac:dyDescent="0.25">
      <c r="A5642" t="s">
        <v>6191</v>
      </c>
      <c r="B5642" t="s">
        <v>6177</v>
      </c>
      <c r="C5642" t="s">
        <v>3295</v>
      </c>
      <c r="D5642">
        <v>10</v>
      </c>
      <c r="E5642">
        <v>228.01</v>
      </c>
      <c r="F5642" t="s">
        <v>860</v>
      </c>
      <c r="G5642">
        <v>1</v>
      </c>
      <c r="H5642">
        <v>1</v>
      </c>
      <c r="I5642" t="s">
        <v>993</v>
      </c>
      <c r="J5642" t="s">
        <v>994</v>
      </c>
      <c r="K5642" t="s">
        <v>863</v>
      </c>
      <c r="L5642">
        <v>136828.14000000001</v>
      </c>
    </row>
    <row r="5643" spans="1:12" x14ac:dyDescent="0.25">
      <c r="A5643" t="s">
        <v>6192</v>
      </c>
      <c r="B5643" t="s">
        <v>6177</v>
      </c>
      <c r="C5643" t="s">
        <v>3295</v>
      </c>
      <c r="D5643">
        <v>9.5</v>
      </c>
      <c r="E5643">
        <v>215.88</v>
      </c>
      <c r="F5643" t="s">
        <v>860</v>
      </c>
      <c r="G5643">
        <v>1</v>
      </c>
      <c r="H5643">
        <v>1</v>
      </c>
      <c r="I5643" t="s">
        <v>993</v>
      </c>
      <c r="J5643" t="s">
        <v>994</v>
      </c>
      <c r="K5643" t="s">
        <v>863</v>
      </c>
      <c r="L5643">
        <v>81016.84</v>
      </c>
    </row>
    <row r="5644" spans="1:12" x14ac:dyDescent="0.25">
      <c r="A5644" t="s">
        <v>6193</v>
      </c>
      <c r="B5644" t="s">
        <v>6177</v>
      </c>
      <c r="C5644" t="s">
        <v>3295</v>
      </c>
      <c r="D5644">
        <v>9.6</v>
      </c>
      <c r="E5644">
        <v>432.74</v>
      </c>
      <c r="F5644" t="s">
        <v>860</v>
      </c>
      <c r="G5644">
        <v>1</v>
      </c>
      <c r="H5644">
        <v>1</v>
      </c>
      <c r="I5644" t="s">
        <v>993</v>
      </c>
      <c r="J5644" t="s">
        <v>994</v>
      </c>
      <c r="K5644" t="s">
        <v>863</v>
      </c>
      <c r="L5644">
        <v>3220.81</v>
      </c>
    </row>
    <row r="5645" spans="1:12" x14ac:dyDescent="0.25">
      <c r="A5645" t="s">
        <v>6194</v>
      </c>
      <c r="B5645" t="s">
        <v>6177</v>
      </c>
      <c r="C5645" t="s">
        <v>3295</v>
      </c>
      <c r="D5645">
        <v>10</v>
      </c>
      <c r="E5645">
        <v>202.58</v>
      </c>
      <c r="F5645" t="s">
        <v>860</v>
      </c>
      <c r="G5645">
        <v>1</v>
      </c>
      <c r="H5645">
        <v>1</v>
      </c>
      <c r="I5645" t="s">
        <v>993</v>
      </c>
      <c r="J5645" t="s">
        <v>994</v>
      </c>
      <c r="K5645" t="s">
        <v>863</v>
      </c>
      <c r="L5645">
        <v>22487.64</v>
      </c>
    </row>
    <row r="5646" spans="1:12" x14ac:dyDescent="0.25">
      <c r="A5646" t="s">
        <v>6195</v>
      </c>
      <c r="B5646" t="s">
        <v>6177</v>
      </c>
      <c r="C5646" t="s">
        <v>3295</v>
      </c>
      <c r="D5646">
        <v>11.4</v>
      </c>
      <c r="E5646">
        <v>154.66</v>
      </c>
      <c r="F5646" t="s">
        <v>860</v>
      </c>
      <c r="G5646">
        <v>1</v>
      </c>
      <c r="H5646">
        <v>1</v>
      </c>
      <c r="I5646" t="s">
        <v>993</v>
      </c>
      <c r="J5646" t="s">
        <v>994</v>
      </c>
      <c r="K5646" t="s">
        <v>863</v>
      </c>
      <c r="L5646">
        <v>767082.8</v>
      </c>
    </row>
    <row r="5647" spans="1:12" x14ac:dyDescent="0.25">
      <c r="A5647" t="s">
        <v>6196</v>
      </c>
      <c r="B5647" t="s">
        <v>6177</v>
      </c>
      <c r="C5647" t="s">
        <v>3295</v>
      </c>
      <c r="D5647">
        <v>7.8</v>
      </c>
      <c r="E5647">
        <v>167.92</v>
      </c>
      <c r="F5647" t="s">
        <v>860</v>
      </c>
      <c r="G5647">
        <v>1</v>
      </c>
      <c r="H5647">
        <v>2</v>
      </c>
      <c r="I5647" t="s">
        <v>928</v>
      </c>
      <c r="J5647" t="s">
        <v>994</v>
      </c>
      <c r="K5647" t="s">
        <v>863</v>
      </c>
      <c r="L5647">
        <v>91714.96</v>
      </c>
    </row>
    <row r="5648" spans="1:12" x14ac:dyDescent="0.25">
      <c r="A5648" t="s">
        <v>6197</v>
      </c>
      <c r="B5648" t="s">
        <v>6177</v>
      </c>
      <c r="C5648" t="s">
        <v>3295</v>
      </c>
      <c r="D5648">
        <v>6.3</v>
      </c>
      <c r="E5648">
        <v>170</v>
      </c>
      <c r="F5648" t="s">
        <v>860</v>
      </c>
      <c r="G5648">
        <v>1</v>
      </c>
      <c r="H5648">
        <v>2</v>
      </c>
      <c r="I5648" t="s">
        <v>993</v>
      </c>
      <c r="J5648" t="s">
        <v>994</v>
      </c>
      <c r="K5648" t="s">
        <v>863</v>
      </c>
      <c r="L5648">
        <v>3319.37</v>
      </c>
    </row>
    <row r="5649" spans="1:12" x14ac:dyDescent="0.25">
      <c r="A5649" t="s">
        <v>6198</v>
      </c>
      <c r="B5649" t="s">
        <v>6177</v>
      </c>
      <c r="C5649" t="s">
        <v>3295</v>
      </c>
      <c r="D5649">
        <v>15</v>
      </c>
      <c r="E5649">
        <v>172</v>
      </c>
      <c r="F5649" t="s">
        <v>860</v>
      </c>
      <c r="G5649">
        <v>1</v>
      </c>
      <c r="H5649">
        <v>1</v>
      </c>
      <c r="I5649" t="s">
        <v>928</v>
      </c>
      <c r="J5649" t="s">
        <v>994</v>
      </c>
      <c r="K5649" t="s">
        <v>863</v>
      </c>
      <c r="L5649">
        <v>99261.9</v>
      </c>
    </row>
    <row r="5650" spans="1:12" x14ac:dyDescent="0.25">
      <c r="A5650" t="s">
        <v>6199</v>
      </c>
      <c r="B5650" t="s">
        <v>6177</v>
      </c>
      <c r="C5650" t="s">
        <v>3295</v>
      </c>
      <c r="D5650">
        <v>14.6</v>
      </c>
      <c r="E5650">
        <v>237</v>
      </c>
      <c r="F5650" t="s">
        <v>860</v>
      </c>
      <c r="G5650">
        <v>1</v>
      </c>
      <c r="H5650">
        <v>1</v>
      </c>
      <c r="I5650" t="s">
        <v>928</v>
      </c>
      <c r="J5650" t="s">
        <v>994</v>
      </c>
      <c r="K5650" t="s">
        <v>863</v>
      </c>
      <c r="L5650">
        <v>834.46</v>
      </c>
    </row>
    <row r="5651" spans="1:12" x14ac:dyDescent="0.25">
      <c r="A5651" t="s">
        <v>6200</v>
      </c>
      <c r="B5651" t="s">
        <v>6177</v>
      </c>
      <c r="C5651" t="s">
        <v>3295</v>
      </c>
      <c r="D5651">
        <v>12.1</v>
      </c>
      <c r="E5651">
        <v>256</v>
      </c>
      <c r="F5651" t="s">
        <v>860</v>
      </c>
      <c r="G5651">
        <v>1</v>
      </c>
      <c r="H5651">
        <v>1</v>
      </c>
      <c r="I5651" t="s">
        <v>993</v>
      </c>
      <c r="J5651" t="s">
        <v>994</v>
      </c>
      <c r="K5651" t="s">
        <v>863</v>
      </c>
      <c r="L5651">
        <v>10730.8</v>
      </c>
    </row>
    <row r="5652" spans="1:12" x14ac:dyDescent="0.25">
      <c r="A5652" t="s">
        <v>6201</v>
      </c>
      <c r="B5652" t="s">
        <v>6177</v>
      </c>
      <c r="C5652" t="s">
        <v>3295</v>
      </c>
      <c r="D5652">
        <v>15.4</v>
      </c>
      <c r="E5652">
        <v>207.93</v>
      </c>
      <c r="F5652" t="s">
        <v>860</v>
      </c>
      <c r="G5652">
        <v>1</v>
      </c>
      <c r="H5652">
        <v>1</v>
      </c>
      <c r="I5652" t="s">
        <v>993</v>
      </c>
      <c r="J5652" t="s">
        <v>994</v>
      </c>
      <c r="K5652" t="s">
        <v>863</v>
      </c>
      <c r="L5652">
        <v>273509.57</v>
      </c>
    </row>
    <row r="5653" spans="1:12" x14ac:dyDescent="0.25">
      <c r="A5653" t="s">
        <v>6202</v>
      </c>
      <c r="B5653" t="s">
        <v>6177</v>
      </c>
      <c r="C5653" t="s">
        <v>3295</v>
      </c>
      <c r="D5653">
        <v>14.7</v>
      </c>
      <c r="E5653">
        <v>212.59</v>
      </c>
      <c r="F5653" t="s">
        <v>860</v>
      </c>
      <c r="G5653">
        <v>1</v>
      </c>
      <c r="H5653">
        <v>1</v>
      </c>
      <c r="I5653" t="s">
        <v>928</v>
      </c>
      <c r="J5653" t="s">
        <v>994</v>
      </c>
      <c r="K5653" t="s">
        <v>863</v>
      </c>
      <c r="L5653">
        <v>200424.71</v>
      </c>
    </row>
    <row r="5654" spans="1:12" x14ac:dyDescent="0.25">
      <c r="A5654" t="s">
        <v>6203</v>
      </c>
      <c r="B5654" t="s">
        <v>6177</v>
      </c>
      <c r="C5654" t="s">
        <v>3295</v>
      </c>
      <c r="D5654">
        <v>11.9</v>
      </c>
      <c r="E5654">
        <v>178.2</v>
      </c>
      <c r="F5654" t="s">
        <v>860</v>
      </c>
      <c r="G5654">
        <v>1</v>
      </c>
      <c r="H5654">
        <v>1</v>
      </c>
      <c r="I5654" t="s">
        <v>928</v>
      </c>
      <c r="J5654" t="s">
        <v>994</v>
      </c>
      <c r="K5654" t="s">
        <v>863</v>
      </c>
      <c r="L5654">
        <v>3877.44</v>
      </c>
    </row>
    <row r="5655" spans="1:12" x14ac:dyDescent="0.25">
      <c r="A5655" t="s">
        <v>6204</v>
      </c>
      <c r="B5655" t="s">
        <v>6177</v>
      </c>
      <c r="C5655" t="s">
        <v>3295</v>
      </c>
      <c r="D5655">
        <v>12.8</v>
      </c>
      <c r="E5655">
        <v>164.09</v>
      </c>
      <c r="F5655" t="s">
        <v>860</v>
      </c>
      <c r="G5655">
        <v>1</v>
      </c>
      <c r="H5655">
        <v>1</v>
      </c>
      <c r="I5655" t="s">
        <v>993</v>
      </c>
      <c r="J5655" t="s">
        <v>994</v>
      </c>
      <c r="K5655" t="s">
        <v>863</v>
      </c>
      <c r="L5655">
        <v>21767.84</v>
      </c>
    </row>
    <row r="5656" spans="1:12" x14ac:dyDescent="0.25">
      <c r="A5656" t="s">
        <v>6205</v>
      </c>
      <c r="B5656" t="s">
        <v>6177</v>
      </c>
      <c r="C5656" t="s">
        <v>3295</v>
      </c>
      <c r="D5656">
        <v>8.6</v>
      </c>
      <c r="E5656">
        <v>163.16</v>
      </c>
      <c r="F5656" t="s">
        <v>860</v>
      </c>
      <c r="G5656">
        <v>1</v>
      </c>
      <c r="H5656">
        <v>1</v>
      </c>
      <c r="I5656" t="s">
        <v>928</v>
      </c>
      <c r="J5656" t="s">
        <v>994</v>
      </c>
      <c r="K5656" t="s">
        <v>863</v>
      </c>
      <c r="L5656">
        <v>23887.200000000001</v>
      </c>
    </row>
    <row r="5657" spans="1:12" x14ac:dyDescent="0.25">
      <c r="A5657" t="s">
        <v>6206</v>
      </c>
      <c r="B5657" t="s">
        <v>6177</v>
      </c>
      <c r="C5657" t="s">
        <v>3295</v>
      </c>
      <c r="D5657">
        <v>7.7</v>
      </c>
      <c r="E5657">
        <v>161.4</v>
      </c>
      <c r="F5657" t="s">
        <v>860</v>
      </c>
      <c r="G5657">
        <v>1</v>
      </c>
      <c r="H5657">
        <v>1</v>
      </c>
      <c r="I5657" t="s">
        <v>928</v>
      </c>
      <c r="J5657" t="s">
        <v>994</v>
      </c>
      <c r="K5657" t="s">
        <v>863</v>
      </c>
      <c r="L5657" t="s">
        <v>844</v>
      </c>
    </row>
    <row r="5658" spans="1:12" x14ac:dyDescent="0.25">
      <c r="A5658" t="s">
        <v>6207</v>
      </c>
      <c r="B5658" t="s">
        <v>6177</v>
      </c>
      <c r="C5658" t="s">
        <v>3295</v>
      </c>
      <c r="D5658">
        <v>8.1</v>
      </c>
      <c r="E5658">
        <v>161.4</v>
      </c>
      <c r="F5658" t="s">
        <v>860</v>
      </c>
      <c r="G5658">
        <v>1</v>
      </c>
      <c r="H5658">
        <v>1</v>
      </c>
      <c r="I5658" t="s">
        <v>928</v>
      </c>
      <c r="J5658" t="s">
        <v>994</v>
      </c>
      <c r="K5658" t="s">
        <v>863</v>
      </c>
      <c r="L5658" t="s">
        <v>844</v>
      </c>
    </row>
    <row r="5659" spans="1:12" x14ac:dyDescent="0.25">
      <c r="A5659" t="s">
        <v>6208</v>
      </c>
      <c r="B5659" t="s">
        <v>6177</v>
      </c>
      <c r="C5659" t="s">
        <v>3295</v>
      </c>
      <c r="D5659">
        <v>9.1</v>
      </c>
      <c r="E5659">
        <v>181.72</v>
      </c>
      <c r="F5659" t="s">
        <v>860</v>
      </c>
      <c r="G5659">
        <v>1</v>
      </c>
      <c r="H5659">
        <v>1</v>
      </c>
      <c r="I5659" t="s">
        <v>928</v>
      </c>
      <c r="J5659" t="s">
        <v>928</v>
      </c>
      <c r="K5659" t="s">
        <v>863</v>
      </c>
      <c r="L5659">
        <v>7209.38</v>
      </c>
    </row>
    <row r="5660" spans="1:12" x14ac:dyDescent="0.25">
      <c r="A5660" t="s">
        <v>6209</v>
      </c>
      <c r="B5660" t="s">
        <v>6177</v>
      </c>
      <c r="C5660" t="s">
        <v>3295</v>
      </c>
      <c r="D5660">
        <v>14.6</v>
      </c>
      <c r="E5660">
        <v>158</v>
      </c>
      <c r="F5660" t="s">
        <v>860</v>
      </c>
      <c r="G5660">
        <v>1</v>
      </c>
      <c r="H5660">
        <v>1</v>
      </c>
      <c r="I5660" t="s">
        <v>928</v>
      </c>
      <c r="J5660" t="s">
        <v>928</v>
      </c>
      <c r="K5660" t="s">
        <v>863</v>
      </c>
      <c r="L5660">
        <v>4260.37</v>
      </c>
    </row>
    <row r="5661" spans="1:12" x14ac:dyDescent="0.25">
      <c r="A5661" t="s">
        <v>6210</v>
      </c>
      <c r="B5661" t="s">
        <v>6177</v>
      </c>
      <c r="C5661" t="s">
        <v>3295</v>
      </c>
      <c r="D5661">
        <v>18.3</v>
      </c>
      <c r="E5661">
        <v>81.84</v>
      </c>
      <c r="F5661" t="s">
        <v>860</v>
      </c>
      <c r="G5661">
        <v>1</v>
      </c>
      <c r="H5661">
        <v>2</v>
      </c>
      <c r="I5661" t="s">
        <v>993</v>
      </c>
      <c r="J5661" t="s">
        <v>994</v>
      </c>
      <c r="K5661" t="s">
        <v>863</v>
      </c>
      <c r="L5661">
        <v>109282.79</v>
      </c>
    </row>
    <row r="5662" spans="1:12" x14ac:dyDescent="0.25">
      <c r="A5662" t="s">
        <v>6211</v>
      </c>
      <c r="B5662" t="s">
        <v>6177</v>
      </c>
      <c r="C5662" t="s">
        <v>3295</v>
      </c>
      <c r="D5662">
        <v>10.4</v>
      </c>
      <c r="E5662">
        <v>158</v>
      </c>
      <c r="F5662" t="s">
        <v>860</v>
      </c>
      <c r="G5662">
        <v>1</v>
      </c>
      <c r="H5662">
        <v>1</v>
      </c>
      <c r="I5662" t="s">
        <v>928</v>
      </c>
      <c r="J5662" t="s">
        <v>994</v>
      </c>
      <c r="K5662" t="s">
        <v>863</v>
      </c>
      <c r="L5662">
        <v>104258.24000000001</v>
      </c>
    </row>
    <row r="5663" spans="1:12" x14ac:dyDescent="0.25">
      <c r="A5663" t="s">
        <v>6212</v>
      </c>
      <c r="B5663" t="s">
        <v>6177</v>
      </c>
      <c r="C5663" t="s">
        <v>3295</v>
      </c>
      <c r="D5663">
        <v>11.4</v>
      </c>
      <c r="E5663">
        <v>149.88</v>
      </c>
      <c r="F5663" t="s">
        <v>860</v>
      </c>
      <c r="G5663">
        <v>1</v>
      </c>
      <c r="H5663">
        <v>1</v>
      </c>
      <c r="I5663" t="s">
        <v>928</v>
      </c>
      <c r="J5663" t="s">
        <v>994</v>
      </c>
      <c r="K5663" t="s">
        <v>863</v>
      </c>
      <c r="L5663">
        <v>495422.81</v>
      </c>
    </row>
    <row r="5664" spans="1:12" x14ac:dyDescent="0.25">
      <c r="A5664" t="s">
        <v>6213</v>
      </c>
      <c r="B5664" t="s">
        <v>6177</v>
      </c>
      <c r="C5664" t="s">
        <v>3295</v>
      </c>
      <c r="D5664">
        <v>8.1999999999999993</v>
      </c>
      <c r="E5664">
        <v>119.49</v>
      </c>
      <c r="F5664" t="s">
        <v>860</v>
      </c>
      <c r="G5664">
        <v>1</v>
      </c>
      <c r="H5664">
        <v>1</v>
      </c>
      <c r="I5664" t="s">
        <v>928</v>
      </c>
      <c r="J5664" t="s">
        <v>994</v>
      </c>
      <c r="K5664" t="s">
        <v>863</v>
      </c>
      <c r="L5664">
        <v>128251.12</v>
      </c>
    </row>
    <row r="5665" spans="1:12" x14ac:dyDescent="0.25">
      <c r="A5665" t="s">
        <v>6214</v>
      </c>
      <c r="B5665" t="s">
        <v>6177</v>
      </c>
      <c r="C5665" t="s">
        <v>3295</v>
      </c>
      <c r="D5665">
        <v>7.5</v>
      </c>
      <c r="E5665">
        <v>95.02</v>
      </c>
      <c r="F5665" t="s">
        <v>860</v>
      </c>
      <c r="G5665">
        <v>1</v>
      </c>
      <c r="H5665">
        <v>1</v>
      </c>
      <c r="I5665" t="s">
        <v>928</v>
      </c>
      <c r="J5665" t="s">
        <v>928</v>
      </c>
      <c r="K5665" t="s">
        <v>863</v>
      </c>
      <c r="L5665">
        <v>31555.33</v>
      </c>
    </row>
    <row r="5666" spans="1:12" x14ac:dyDescent="0.25">
      <c r="A5666" t="s">
        <v>6215</v>
      </c>
      <c r="B5666" t="s">
        <v>6177</v>
      </c>
      <c r="C5666" t="s">
        <v>3295</v>
      </c>
      <c r="D5666">
        <v>10</v>
      </c>
      <c r="E5666">
        <v>174.43</v>
      </c>
      <c r="F5666" t="s">
        <v>860</v>
      </c>
      <c r="G5666">
        <v>1</v>
      </c>
      <c r="H5666">
        <v>1</v>
      </c>
      <c r="I5666" t="s">
        <v>993</v>
      </c>
      <c r="J5666" t="s">
        <v>994</v>
      </c>
      <c r="K5666" t="s">
        <v>863</v>
      </c>
      <c r="L5666">
        <v>331768.34000000003</v>
      </c>
    </row>
    <row r="5667" spans="1:12" x14ac:dyDescent="0.25">
      <c r="A5667" t="s">
        <v>6216</v>
      </c>
      <c r="B5667" t="s">
        <v>6177</v>
      </c>
      <c r="C5667" t="s">
        <v>3295</v>
      </c>
      <c r="D5667">
        <v>10.6</v>
      </c>
      <c r="E5667">
        <v>148.34</v>
      </c>
      <c r="F5667" t="s">
        <v>860</v>
      </c>
      <c r="G5667">
        <v>1</v>
      </c>
      <c r="H5667">
        <v>1</v>
      </c>
      <c r="I5667" t="s">
        <v>928</v>
      </c>
      <c r="J5667" t="s">
        <v>994</v>
      </c>
      <c r="K5667" t="s">
        <v>863</v>
      </c>
      <c r="L5667">
        <v>13322.44</v>
      </c>
    </row>
    <row r="5668" spans="1:12" x14ac:dyDescent="0.25">
      <c r="A5668" t="s">
        <v>6217</v>
      </c>
      <c r="B5668" t="s">
        <v>6218</v>
      </c>
      <c r="C5668" t="s">
        <v>3295</v>
      </c>
      <c r="D5668">
        <v>24.8</v>
      </c>
      <c r="E5668">
        <v>8.6999999999999993</v>
      </c>
      <c r="F5668" t="s">
        <v>860</v>
      </c>
      <c r="G5668">
        <v>2</v>
      </c>
      <c r="H5668">
        <v>1</v>
      </c>
      <c r="I5668" t="s">
        <v>928</v>
      </c>
      <c r="J5668" t="s">
        <v>882</v>
      </c>
      <c r="K5668" t="s">
        <v>863</v>
      </c>
      <c r="L5668">
        <v>2170812.2599999998</v>
      </c>
    </row>
    <row r="5669" spans="1:12" x14ac:dyDescent="0.25">
      <c r="A5669" t="s">
        <v>6219</v>
      </c>
      <c r="B5669" t="s">
        <v>6218</v>
      </c>
      <c r="C5669" t="s">
        <v>3295</v>
      </c>
      <c r="D5669">
        <v>25.7</v>
      </c>
      <c r="E5669">
        <v>10.7</v>
      </c>
      <c r="F5669" t="s">
        <v>860</v>
      </c>
      <c r="G5669">
        <v>2</v>
      </c>
      <c r="H5669">
        <v>1</v>
      </c>
      <c r="I5669" t="s">
        <v>861</v>
      </c>
      <c r="J5669" t="s">
        <v>882</v>
      </c>
      <c r="K5669" t="s">
        <v>863</v>
      </c>
      <c r="L5669">
        <v>473.96</v>
      </c>
    </row>
    <row r="5670" spans="1:12" x14ac:dyDescent="0.25">
      <c r="A5670" t="s">
        <v>6220</v>
      </c>
      <c r="B5670" t="s">
        <v>6218</v>
      </c>
      <c r="C5670" t="s">
        <v>3295</v>
      </c>
      <c r="D5670">
        <v>28.6</v>
      </c>
      <c r="E5670">
        <v>10.9</v>
      </c>
      <c r="F5670" t="s">
        <v>865</v>
      </c>
      <c r="G5670">
        <v>2</v>
      </c>
      <c r="H5670">
        <v>1</v>
      </c>
      <c r="I5670" t="s">
        <v>861</v>
      </c>
      <c r="J5670" t="s">
        <v>882</v>
      </c>
      <c r="K5670" t="s">
        <v>863</v>
      </c>
      <c r="L5670">
        <v>5191015.83</v>
      </c>
    </row>
    <row r="5671" spans="1:12" x14ac:dyDescent="0.25">
      <c r="A5671" t="s">
        <v>6221</v>
      </c>
      <c r="B5671" t="s">
        <v>6218</v>
      </c>
      <c r="C5671" t="s">
        <v>3295</v>
      </c>
      <c r="D5671">
        <v>28</v>
      </c>
      <c r="E5671">
        <v>11.44</v>
      </c>
      <c r="F5671" t="s">
        <v>860</v>
      </c>
      <c r="G5671">
        <v>2</v>
      </c>
      <c r="H5671">
        <v>1</v>
      </c>
      <c r="I5671" t="s">
        <v>861</v>
      </c>
      <c r="J5671" t="s">
        <v>882</v>
      </c>
      <c r="K5671" t="s">
        <v>863</v>
      </c>
      <c r="L5671">
        <v>3215729.85</v>
      </c>
    </row>
    <row r="5672" spans="1:12" x14ac:dyDescent="0.25">
      <c r="A5672" t="s">
        <v>6222</v>
      </c>
      <c r="B5672" t="s">
        <v>6223</v>
      </c>
      <c r="C5672" t="s">
        <v>3295</v>
      </c>
      <c r="D5672">
        <v>14.6</v>
      </c>
      <c r="E5672">
        <v>17.5</v>
      </c>
      <c r="F5672" t="s">
        <v>867</v>
      </c>
      <c r="G5672">
        <v>2</v>
      </c>
      <c r="H5672">
        <v>1</v>
      </c>
      <c r="I5672" t="s">
        <v>928</v>
      </c>
      <c r="J5672" t="s">
        <v>882</v>
      </c>
      <c r="K5672" t="s">
        <v>863</v>
      </c>
      <c r="L5672">
        <v>741786.53</v>
      </c>
    </row>
    <row r="5673" spans="1:12" x14ac:dyDescent="0.25">
      <c r="A5673" t="s">
        <v>207</v>
      </c>
      <c r="B5673" t="s">
        <v>6223</v>
      </c>
      <c r="C5673" t="s">
        <v>3295</v>
      </c>
      <c r="D5673">
        <v>16.100000000000001</v>
      </c>
      <c r="E5673">
        <v>21.6</v>
      </c>
      <c r="F5673" t="s">
        <v>860</v>
      </c>
      <c r="G5673">
        <v>1</v>
      </c>
      <c r="H5673">
        <v>1</v>
      </c>
      <c r="I5673" t="s">
        <v>861</v>
      </c>
      <c r="J5673" t="s">
        <v>882</v>
      </c>
      <c r="K5673" t="s">
        <v>863</v>
      </c>
      <c r="L5673">
        <v>2969712.5</v>
      </c>
    </row>
    <row r="5674" spans="1:12" x14ac:dyDescent="0.25">
      <c r="A5674" t="s">
        <v>6224</v>
      </c>
      <c r="B5674" t="s">
        <v>6223</v>
      </c>
      <c r="C5674" t="s">
        <v>3295</v>
      </c>
      <c r="D5674">
        <v>14.4</v>
      </c>
      <c r="E5674">
        <v>15.87</v>
      </c>
      <c r="F5674" t="s">
        <v>865</v>
      </c>
      <c r="G5674">
        <v>2</v>
      </c>
      <c r="H5674">
        <v>1</v>
      </c>
      <c r="I5674" t="s">
        <v>928</v>
      </c>
      <c r="J5674" t="s">
        <v>882</v>
      </c>
      <c r="K5674" t="s">
        <v>863</v>
      </c>
      <c r="L5674">
        <v>178257.64</v>
      </c>
    </row>
    <row r="5675" spans="1:12" x14ac:dyDescent="0.25">
      <c r="A5675" t="s">
        <v>6225</v>
      </c>
      <c r="B5675" t="s">
        <v>6223</v>
      </c>
      <c r="C5675" t="s">
        <v>3295</v>
      </c>
      <c r="D5675">
        <v>10.5</v>
      </c>
      <c r="E5675">
        <v>15.86</v>
      </c>
      <c r="F5675" t="s">
        <v>867</v>
      </c>
      <c r="G5675">
        <v>2</v>
      </c>
      <c r="H5675">
        <v>1</v>
      </c>
      <c r="I5675" t="s">
        <v>928</v>
      </c>
      <c r="J5675" t="s">
        <v>882</v>
      </c>
      <c r="K5675" t="s">
        <v>863</v>
      </c>
      <c r="L5675">
        <v>1056208.76</v>
      </c>
    </row>
    <row r="5676" spans="1:12" x14ac:dyDescent="0.25">
      <c r="A5676" t="s">
        <v>6226</v>
      </c>
      <c r="B5676" t="s">
        <v>6223</v>
      </c>
      <c r="C5676" t="s">
        <v>3295</v>
      </c>
      <c r="D5676">
        <v>16.5</v>
      </c>
      <c r="E5676">
        <v>10.4</v>
      </c>
      <c r="F5676" t="s">
        <v>860</v>
      </c>
      <c r="G5676">
        <v>2</v>
      </c>
      <c r="H5676">
        <v>1</v>
      </c>
      <c r="I5676" t="s">
        <v>861</v>
      </c>
      <c r="J5676" t="s">
        <v>882</v>
      </c>
      <c r="K5676" t="s">
        <v>863</v>
      </c>
      <c r="L5676">
        <v>532101.62</v>
      </c>
    </row>
    <row r="5677" spans="1:12" x14ac:dyDescent="0.25">
      <c r="A5677" t="s">
        <v>6227</v>
      </c>
      <c r="B5677" t="s">
        <v>6223</v>
      </c>
      <c r="C5677" t="s">
        <v>3295</v>
      </c>
      <c r="D5677">
        <v>20.7</v>
      </c>
      <c r="E5677">
        <v>37.6</v>
      </c>
      <c r="F5677" t="s">
        <v>860</v>
      </c>
      <c r="G5677">
        <v>2</v>
      </c>
      <c r="H5677">
        <v>1</v>
      </c>
      <c r="I5677" t="s">
        <v>861</v>
      </c>
      <c r="J5677" t="s">
        <v>882</v>
      </c>
      <c r="K5677" t="s">
        <v>863</v>
      </c>
      <c r="L5677">
        <v>1656290.7</v>
      </c>
    </row>
    <row r="5678" spans="1:12" x14ac:dyDescent="0.25">
      <c r="A5678" t="s">
        <v>6228</v>
      </c>
      <c r="B5678" t="s">
        <v>6223</v>
      </c>
      <c r="C5678" t="s">
        <v>3295</v>
      </c>
      <c r="D5678">
        <v>17.600000000000001</v>
      </c>
      <c r="E5678">
        <v>20.2</v>
      </c>
      <c r="F5678" t="s">
        <v>865</v>
      </c>
      <c r="G5678">
        <v>3</v>
      </c>
      <c r="H5678">
        <v>1</v>
      </c>
      <c r="I5678" t="s">
        <v>861</v>
      </c>
      <c r="J5678" t="s">
        <v>882</v>
      </c>
      <c r="K5678" t="s">
        <v>863</v>
      </c>
      <c r="L5678">
        <v>427814.63</v>
      </c>
    </row>
    <row r="5679" spans="1:12" x14ac:dyDescent="0.25">
      <c r="A5679" t="s">
        <v>6229</v>
      </c>
      <c r="B5679" t="s">
        <v>6223</v>
      </c>
      <c r="C5679" t="s">
        <v>3295</v>
      </c>
      <c r="D5679">
        <v>17.7</v>
      </c>
      <c r="E5679">
        <v>21.2</v>
      </c>
      <c r="F5679" t="s">
        <v>867</v>
      </c>
      <c r="G5679">
        <v>2</v>
      </c>
      <c r="H5679">
        <v>1</v>
      </c>
      <c r="I5679" t="s">
        <v>861</v>
      </c>
      <c r="J5679" t="s">
        <v>882</v>
      </c>
      <c r="K5679" t="s">
        <v>863</v>
      </c>
      <c r="L5679">
        <v>322293.63</v>
      </c>
    </row>
    <row r="5680" spans="1:12" x14ac:dyDescent="0.25">
      <c r="A5680" t="s">
        <v>6230</v>
      </c>
      <c r="B5680" t="s">
        <v>6223</v>
      </c>
      <c r="C5680" t="s">
        <v>3295</v>
      </c>
      <c r="D5680">
        <v>17.7</v>
      </c>
      <c r="E5680">
        <v>12.68</v>
      </c>
      <c r="F5680" t="s">
        <v>860</v>
      </c>
      <c r="G5680">
        <v>1</v>
      </c>
      <c r="H5680">
        <v>1</v>
      </c>
      <c r="I5680" t="s">
        <v>861</v>
      </c>
      <c r="J5680" t="s">
        <v>882</v>
      </c>
      <c r="K5680" t="s">
        <v>863</v>
      </c>
      <c r="L5680">
        <v>14312.45</v>
      </c>
    </row>
    <row r="5681" spans="1:12" x14ac:dyDescent="0.25">
      <c r="A5681" t="s">
        <v>79</v>
      </c>
      <c r="B5681" t="s">
        <v>6223</v>
      </c>
      <c r="C5681" t="s">
        <v>3295</v>
      </c>
      <c r="D5681">
        <v>21.9</v>
      </c>
      <c r="E5681">
        <v>9.1999999999999993</v>
      </c>
      <c r="F5681" t="s">
        <v>860</v>
      </c>
      <c r="G5681">
        <v>1</v>
      </c>
      <c r="H5681">
        <v>1</v>
      </c>
      <c r="I5681" t="s">
        <v>928</v>
      </c>
      <c r="J5681" t="s">
        <v>882</v>
      </c>
      <c r="K5681" t="s">
        <v>863</v>
      </c>
      <c r="L5681">
        <v>18987457.579999998</v>
      </c>
    </row>
    <row r="5682" spans="1:12" x14ac:dyDescent="0.25">
      <c r="A5682" t="s">
        <v>6231</v>
      </c>
      <c r="B5682" t="s">
        <v>6223</v>
      </c>
      <c r="C5682" t="s">
        <v>3295</v>
      </c>
      <c r="D5682">
        <v>18.600000000000001</v>
      </c>
      <c r="E5682">
        <v>10.8</v>
      </c>
      <c r="F5682" t="s">
        <v>860</v>
      </c>
      <c r="G5682">
        <v>1</v>
      </c>
      <c r="H5682">
        <v>1</v>
      </c>
      <c r="I5682" t="s">
        <v>928</v>
      </c>
      <c r="J5682" t="s">
        <v>882</v>
      </c>
      <c r="K5682" t="s">
        <v>863</v>
      </c>
      <c r="L5682">
        <v>9078514.1799999997</v>
      </c>
    </row>
    <row r="5683" spans="1:12" x14ac:dyDescent="0.25">
      <c r="A5683" t="s">
        <v>80</v>
      </c>
      <c r="B5683" t="s">
        <v>6223</v>
      </c>
      <c r="C5683" t="s">
        <v>3295</v>
      </c>
      <c r="D5683">
        <v>21</v>
      </c>
      <c r="E5683">
        <v>11.1</v>
      </c>
      <c r="F5683" t="s">
        <v>860</v>
      </c>
      <c r="G5683">
        <v>1</v>
      </c>
      <c r="H5683">
        <v>1</v>
      </c>
      <c r="I5683" t="s">
        <v>928</v>
      </c>
      <c r="J5683" t="s">
        <v>882</v>
      </c>
      <c r="K5683" t="s">
        <v>863</v>
      </c>
      <c r="L5683">
        <v>8753389.8000000007</v>
      </c>
    </row>
    <row r="5684" spans="1:12" x14ac:dyDescent="0.25">
      <c r="A5684" t="s">
        <v>6232</v>
      </c>
      <c r="B5684" t="s">
        <v>6223</v>
      </c>
      <c r="C5684" t="s">
        <v>3295</v>
      </c>
      <c r="D5684">
        <v>19.5</v>
      </c>
      <c r="E5684">
        <v>9.99</v>
      </c>
      <c r="F5684" t="s">
        <v>860</v>
      </c>
      <c r="G5684">
        <v>2</v>
      </c>
      <c r="H5684">
        <v>1</v>
      </c>
      <c r="I5684" t="s">
        <v>928</v>
      </c>
      <c r="J5684" t="s">
        <v>882</v>
      </c>
      <c r="K5684" t="s">
        <v>863</v>
      </c>
      <c r="L5684">
        <v>2312694.52</v>
      </c>
    </row>
    <row r="5685" spans="1:12" x14ac:dyDescent="0.25">
      <c r="A5685" t="s">
        <v>6233</v>
      </c>
      <c r="B5685" t="s">
        <v>6223</v>
      </c>
      <c r="C5685" t="s">
        <v>3295</v>
      </c>
      <c r="D5685">
        <v>16.8</v>
      </c>
      <c r="E5685">
        <v>18.600000000000001</v>
      </c>
      <c r="F5685" t="s">
        <v>867</v>
      </c>
      <c r="G5685">
        <v>2</v>
      </c>
      <c r="H5685">
        <v>1</v>
      </c>
      <c r="I5685" t="s">
        <v>861</v>
      </c>
      <c r="J5685" t="s">
        <v>882</v>
      </c>
      <c r="K5685" t="s">
        <v>863</v>
      </c>
      <c r="L5685">
        <v>305301.81</v>
      </c>
    </row>
    <row r="5686" spans="1:12" x14ac:dyDescent="0.25">
      <c r="A5686" t="s">
        <v>6234</v>
      </c>
      <c r="B5686" t="s">
        <v>6223</v>
      </c>
      <c r="C5686" t="s">
        <v>3295</v>
      </c>
      <c r="D5686">
        <v>19.5</v>
      </c>
      <c r="E5686">
        <v>11.4</v>
      </c>
      <c r="F5686" t="s">
        <v>860</v>
      </c>
      <c r="G5686">
        <v>1</v>
      </c>
      <c r="H5686">
        <v>1</v>
      </c>
      <c r="I5686" t="s">
        <v>928</v>
      </c>
      <c r="J5686" t="s">
        <v>882</v>
      </c>
      <c r="K5686" t="s">
        <v>863</v>
      </c>
      <c r="L5686">
        <v>10800997.609999999</v>
      </c>
    </row>
    <row r="5687" spans="1:12" x14ac:dyDescent="0.25">
      <c r="A5687" t="s">
        <v>6235</v>
      </c>
      <c r="B5687" t="s">
        <v>6223</v>
      </c>
      <c r="C5687" t="s">
        <v>3295</v>
      </c>
      <c r="D5687">
        <v>18</v>
      </c>
      <c r="E5687">
        <v>20</v>
      </c>
      <c r="F5687" t="s">
        <v>865</v>
      </c>
      <c r="G5687">
        <v>2</v>
      </c>
      <c r="H5687">
        <v>1</v>
      </c>
      <c r="I5687" t="s">
        <v>928</v>
      </c>
      <c r="J5687" t="s">
        <v>882</v>
      </c>
      <c r="K5687" t="s">
        <v>863</v>
      </c>
      <c r="L5687">
        <v>1795200.59</v>
      </c>
    </row>
    <row r="5688" spans="1:12" x14ac:dyDescent="0.25">
      <c r="A5688" t="s">
        <v>81</v>
      </c>
      <c r="B5688" t="s">
        <v>6223</v>
      </c>
      <c r="C5688" t="s">
        <v>3295</v>
      </c>
      <c r="D5688">
        <v>19.8</v>
      </c>
      <c r="E5688">
        <v>11.04</v>
      </c>
      <c r="F5688" t="s">
        <v>867</v>
      </c>
      <c r="G5688">
        <v>1</v>
      </c>
      <c r="H5688">
        <v>1</v>
      </c>
      <c r="I5688" t="s">
        <v>928</v>
      </c>
      <c r="J5688" t="s">
        <v>882</v>
      </c>
      <c r="K5688" t="s">
        <v>863</v>
      </c>
      <c r="L5688">
        <v>5918314.9400000004</v>
      </c>
    </row>
    <row r="5689" spans="1:12" x14ac:dyDescent="0.25">
      <c r="A5689" t="s">
        <v>6236</v>
      </c>
      <c r="B5689" t="s">
        <v>6223</v>
      </c>
      <c r="C5689" t="s">
        <v>3295</v>
      </c>
      <c r="D5689">
        <v>19.3</v>
      </c>
      <c r="E5689">
        <v>14.62</v>
      </c>
      <c r="F5689" t="s">
        <v>860</v>
      </c>
      <c r="G5689">
        <v>2</v>
      </c>
      <c r="H5689">
        <v>2</v>
      </c>
      <c r="I5689" t="s">
        <v>928</v>
      </c>
      <c r="J5689" t="s">
        <v>882</v>
      </c>
      <c r="K5689" t="s">
        <v>863</v>
      </c>
      <c r="L5689">
        <v>8153289.29</v>
      </c>
    </row>
    <row r="5690" spans="1:12" x14ac:dyDescent="0.25">
      <c r="A5690" t="s">
        <v>6237</v>
      </c>
      <c r="B5690" t="s">
        <v>6223</v>
      </c>
      <c r="C5690" t="s">
        <v>3295</v>
      </c>
      <c r="D5690">
        <v>16</v>
      </c>
      <c r="E5690">
        <v>10.3</v>
      </c>
      <c r="F5690" t="s">
        <v>860</v>
      </c>
      <c r="G5690">
        <v>1</v>
      </c>
      <c r="H5690">
        <v>1</v>
      </c>
      <c r="I5690" t="s">
        <v>861</v>
      </c>
      <c r="J5690" t="s">
        <v>882</v>
      </c>
      <c r="K5690" t="s">
        <v>863</v>
      </c>
      <c r="L5690">
        <v>56804.66</v>
      </c>
    </row>
    <row r="5691" spans="1:12" x14ac:dyDescent="0.25">
      <c r="A5691" t="s">
        <v>6238</v>
      </c>
      <c r="B5691" t="s">
        <v>6223</v>
      </c>
      <c r="C5691" t="s">
        <v>3295</v>
      </c>
      <c r="D5691">
        <v>19.2</v>
      </c>
      <c r="E5691">
        <v>13.8</v>
      </c>
      <c r="F5691" t="s">
        <v>860</v>
      </c>
      <c r="G5691">
        <v>1</v>
      </c>
      <c r="H5691">
        <v>1</v>
      </c>
      <c r="I5691" t="s">
        <v>861</v>
      </c>
      <c r="J5691" t="s">
        <v>882</v>
      </c>
      <c r="K5691" t="s">
        <v>863</v>
      </c>
      <c r="L5691">
        <v>968325.05</v>
      </c>
    </row>
    <row r="5692" spans="1:12" x14ac:dyDescent="0.25">
      <c r="A5692" t="s">
        <v>6239</v>
      </c>
      <c r="B5692" t="s">
        <v>6223</v>
      </c>
      <c r="C5692" t="s">
        <v>3295</v>
      </c>
      <c r="D5692">
        <v>14.2</v>
      </c>
      <c r="E5692">
        <v>12.83</v>
      </c>
      <c r="F5692" t="s">
        <v>860</v>
      </c>
      <c r="G5692">
        <v>1</v>
      </c>
      <c r="H5692">
        <v>1</v>
      </c>
      <c r="I5692" t="s">
        <v>861</v>
      </c>
      <c r="J5692" t="s">
        <v>882</v>
      </c>
      <c r="K5692" t="s">
        <v>863</v>
      </c>
      <c r="L5692">
        <v>272069.25</v>
      </c>
    </row>
    <row r="5693" spans="1:12" x14ac:dyDescent="0.25">
      <c r="A5693" t="s">
        <v>6240</v>
      </c>
      <c r="B5693" t="s">
        <v>6223</v>
      </c>
      <c r="C5693" t="s">
        <v>3295</v>
      </c>
      <c r="D5693">
        <v>17</v>
      </c>
      <c r="E5693">
        <v>15.2</v>
      </c>
      <c r="F5693" t="s">
        <v>860</v>
      </c>
      <c r="G5693">
        <v>1</v>
      </c>
      <c r="H5693">
        <v>1</v>
      </c>
      <c r="I5693" t="s">
        <v>861</v>
      </c>
      <c r="J5693" t="s">
        <v>882</v>
      </c>
      <c r="K5693" t="s">
        <v>863</v>
      </c>
      <c r="L5693">
        <v>38778.019999999997</v>
      </c>
    </row>
    <row r="5694" spans="1:12" x14ac:dyDescent="0.25">
      <c r="A5694" t="s">
        <v>6241</v>
      </c>
      <c r="B5694" t="s">
        <v>6223</v>
      </c>
      <c r="C5694" t="s">
        <v>3295</v>
      </c>
      <c r="D5694">
        <v>15.2</v>
      </c>
      <c r="E5694">
        <v>13.82</v>
      </c>
      <c r="F5694" t="s">
        <v>867</v>
      </c>
      <c r="G5694">
        <v>2</v>
      </c>
      <c r="H5694">
        <v>1</v>
      </c>
      <c r="I5694" t="s">
        <v>928</v>
      </c>
      <c r="J5694" t="s">
        <v>882</v>
      </c>
      <c r="K5694" t="s">
        <v>863</v>
      </c>
      <c r="L5694">
        <v>390583.14</v>
      </c>
    </row>
    <row r="5695" spans="1:12" x14ac:dyDescent="0.25">
      <c r="A5695" t="s">
        <v>6242</v>
      </c>
      <c r="B5695" t="s">
        <v>6223</v>
      </c>
      <c r="C5695" t="s">
        <v>3295</v>
      </c>
      <c r="D5695">
        <v>18.5</v>
      </c>
      <c r="E5695">
        <v>25.37</v>
      </c>
      <c r="F5695" t="s">
        <v>860</v>
      </c>
      <c r="G5695">
        <v>1</v>
      </c>
      <c r="H5695">
        <v>1</v>
      </c>
      <c r="I5695" t="s">
        <v>928</v>
      </c>
      <c r="J5695" t="s">
        <v>882</v>
      </c>
      <c r="K5695" t="s">
        <v>863</v>
      </c>
      <c r="L5695">
        <v>2252792.06</v>
      </c>
    </row>
    <row r="5696" spans="1:12" x14ac:dyDescent="0.25">
      <c r="A5696" t="s">
        <v>6243</v>
      </c>
      <c r="B5696" t="s">
        <v>6223</v>
      </c>
      <c r="C5696" t="s">
        <v>3295</v>
      </c>
      <c r="D5696">
        <v>19.2</v>
      </c>
      <c r="E5696">
        <v>11.19</v>
      </c>
      <c r="F5696" t="s">
        <v>860</v>
      </c>
      <c r="G5696">
        <v>1</v>
      </c>
      <c r="H5696">
        <v>1</v>
      </c>
      <c r="I5696" t="s">
        <v>928</v>
      </c>
      <c r="J5696" t="s">
        <v>882</v>
      </c>
      <c r="K5696" t="s">
        <v>863</v>
      </c>
      <c r="L5696">
        <v>2711124.48</v>
      </c>
    </row>
    <row r="5697" spans="1:12" x14ac:dyDescent="0.25">
      <c r="A5697" t="s">
        <v>6244</v>
      </c>
      <c r="B5697" t="s">
        <v>6223</v>
      </c>
      <c r="C5697" t="s">
        <v>3295</v>
      </c>
      <c r="D5697">
        <v>19.100000000000001</v>
      </c>
      <c r="E5697">
        <v>15.5</v>
      </c>
      <c r="F5697" t="s">
        <v>867</v>
      </c>
      <c r="G5697">
        <v>2</v>
      </c>
      <c r="H5697">
        <v>1</v>
      </c>
      <c r="I5697" t="s">
        <v>861</v>
      </c>
      <c r="J5697" t="s">
        <v>882</v>
      </c>
      <c r="K5697" t="s">
        <v>863</v>
      </c>
      <c r="L5697">
        <v>1535847.66</v>
      </c>
    </row>
    <row r="5698" spans="1:12" x14ac:dyDescent="0.25">
      <c r="A5698" t="s">
        <v>6245</v>
      </c>
      <c r="B5698" t="s">
        <v>6223</v>
      </c>
      <c r="C5698" t="s">
        <v>3295</v>
      </c>
      <c r="D5698">
        <v>17.399999999999999</v>
      </c>
      <c r="E5698">
        <v>16.690000000000001</v>
      </c>
      <c r="F5698" t="s">
        <v>860</v>
      </c>
      <c r="G5698">
        <v>1</v>
      </c>
      <c r="H5698">
        <v>1</v>
      </c>
      <c r="I5698" t="s">
        <v>861</v>
      </c>
      <c r="J5698" t="s">
        <v>882</v>
      </c>
      <c r="K5698" t="s">
        <v>863</v>
      </c>
      <c r="L5698">
        <v>12987.01</v>
      </c>
    </row>
    <row r="5699" spans="1:12" x14ac:dyDescent="0.25">
      <c r="A5699" t="s">
        <v>6246</v>
      </c>
      <c r="B5699" t="s">
        <v>6223</v>
      </c>
      <c r="C5699" t="s">
        <v>3295</v>
      </c>
      <c r="D5699">
        <v>18.399999999999999</v>
      </c>
      <c r="E5699">
        <v>9.8000000000000007</v>
      </c>
      <c r="F5699" t="s">
        <v>860</v>
      </c>
      <c r="G5699">
        <v>1</v>
      </c>
      <c r="H5699">
        <v>1</v>
      </c>
      <c r="I5699" t="s">
        <v>928</v>
      </c>
      <c r="J5699" t="s">
        <v>882</v>
      </c>
      <c r="K5699" t="s">
        <v>863</v>
      </c>
      <c r="L5699">
        <v>7102487.5800000001</v>
      </c>
    </row>
    <row r="5700" spans="1:12" x14ac:dyDescent="0.25">
      <c r="A5700" t="s">
        <v>6247</v>
      </c>
      <c r="B5700" t="s">
        <v>6223</v>
      </c>
      <c r="C5700" t="s">
        <v>3295</v>
      </c>
      <c r="D5700">
        <v>15.6</v>
      </c>
      <c r="E5700">
        <v>11.14</v>
      </c>
      <c r="F5700" t="s">
        <v>860</v>
      </c>
      <c r="G5700">
        <v>2</v>
      </c>
      <c r="H5700">
        <v>1</v>
      </c>
      <c r="I5700" t="s">
        <v>928</v>
      </c>
      <c r="J5700" t="s">
        <v>882</v>
      </c>
      <c r="K5700" t="s">
        <v>863</v>
      </c>
      <c r="L5700">
        <v>645608.88</v>
      </c>
    </row>
    <row r="5701" spans="1:12" x14ac:dyDescent="0.25">
      <c r="A5701" t="s">
        <v>6248</v>
      </c>
      <c r="B5701" t="s">
        <v>6223</v>
      </c>
      <c r="C5701" t="s">
        <v>3295</v>
      </c>
      <c r="D5701">
        <v>16.8</v>
      </c>
      <c r="E5701">
        <v>16.100000000000001</v>
      </c>
      <c r="F5701" t="s">
        <v>867</v>
      </c>
      <c r="G5701">
        <v>3</v>
      </c>
      <c r="H5701">
        <v>1</v>
      </c>
      <c r="I5701" t="s">
        <v>861</v>
      </c>
      <c r="J5701" t="s">
        <v>882</v>
      </c>
      <c r="K5701" t="s">
        <v>863</v>
      </c>
      <c r="L5701">
        <v>7213860.5599999996</v>
      </c>
    </row>
    <row r="5702" spans="1:12" x14ac:dyDescent="0.25">
      <c r="A5702" t="s">
        <v>6249</v>
      </c>
      <c r="B5702" t="s">
        <v>6223</v>
      </c>
      <c r="C5702" t="s">
        <v>3295</v>
      </c>
      <c r="D5702">
        <v>14.3</v>
      </c>
      <c r="E5702">
        <v>16.7</v>
      </c>
      <c r="F5702" t="s">
        <v>860</v>
      </c>
      <c r="G5702">
        <v>1</v>
      </c>
      <c r="H5702">
        <v>1</v>
      </c>
      <c r="I5702" t="s">
        <v>861</v>
      </c>
      <c r="J5702" t="s">
        <v>882</v>
      </c>
      <c r="K5702" t="s">
        <v>863</v>
      </c>
      <c r="L5702">
        <v>357687.8</v>
      </c>
    </row>
    <row r="5703" spans="1:12" x14ac:dyDescent="0.25">
      <c r="A5703" t="s">
        <v>6250</v>
      </c>
      <c r="B5703" t="s">
        <v>6223</v>
      </c>
      <c r="C5703" t="s">
        <v>3295</v>
      </c>
      <c r="D5703">
        <v>15.3</v>
      </c>
      <c r="E5703">
        <v>15.8</v>
      </c>
      <c r="F5703" t="s">
        <v>867</v>
      </c>
      <c r="G5703">
        <v>2</v>
      </c>
      <c r="H5703">
        <v>1</v>
      </c>
      <c r="I5703" t="s">
        <v>861</v>
      </c>
      <c r="J5703" t="s">
        <v>882</v>
      </c>
      <c r="K5703" t="s">
        <v>863</v>
      </c>
      <c r="L5703">
        <v>1358655.89</v>
      </c>
    </row>
    <row r="5704" spans="1:12" x14ac:dyDescent="0.25">
      <c r="A5704" t="s">
        <v>82</v>
      </c>
      <c r="B5704" t="s">
        <v>6223</v>
      </c>
      <c r="C5704" t="s">
        <v>3295</v>
      </c>
      <c r="D5704">
        <v>18.7</v>
      </c>
      <c r="E5704">
        <v>16.25</v>
      </c>
      <c r="F5704" t="s">
        <v>867</v>
      </c>
      <c r="G5704">
        <v>2</v>
      </c>
      <c r="H5704">
        <v>1</v>
      </c>
      <c r="I5704" t="s">
        <v>928</v>
      </c>
      <c r="J5704" t="s">
        <v>882</v>
      </c>
      <c r="K5704" t="s">
        <v>863</v>
      </c>
      <c r="L5704">
        <v>32577984.280000001</v>
      </c>
    </row>
    <row r="5705" spans="1:12" x14ac:dyDescent="0.25">
      <c r="A5705" t="s">
        <v>83</v>
      </c>
      <c r="B5705" t="s">
        <v>6223</v>
      </c>
      <c r="C5705" t="s">
        <v>3295</v>
      </c>
      <c r="D5705">
        <v>17.7</v>
      </c>
      <c r="E5705">
        <v>11.1</v>
      </c>
      <c r="F5705" t="s">
        <v>860</v>
      </c>
      <c r="G5705">
        <v>1</v>
      </c>
      <c r="H5705">
        <v>1</v>
      </c>
      <c r="I5705" t="s">
        <v>928</v>
      </c>
      <c r="J5705" t="s">
        <v>882</v>
      </c>
      <c r="K5705" t="s">
        <v>863</v>
      </c>
      <c r="L5705">
        <v>22224877.5</v>
      </c>
    </row>
    <row r="5706" spans="1:12" x14ac:dyDescent="0.25">
      <c r="A5706" t="s">
        <v>6251</v>
      </c>
      <c r="B5706" t="s">
        <v>6223</v>
      </c>
      <c r="C5706" t="s">
        <v>3295</v>
      </c>
      <c r="D5706">
        <v>15.7</v>
      </c>
      <c r="E5706">
        <v>13.95</v>
      </c>
      <c r="F5706" t="s">
        <v>860</v>
      </c>
      <c r="G5706">
        <v>1</v>
      </c>
      <c r="H5706">
        <v>1</v>
      </c>
      <c r="I5706" t="s">
        <v>928</v>
      </c>
      <c r="J5706" t="s">
        <v>882</v>
      </c>
      <c r="K5706" t="s">
        <v>863</v>
      </c>
      <c r="L5706">
        <v>1684621.77</v>
      </c>
    </row>
    <row r="5707" spans="1:12" x14ac:dyDescent="0.25">
      <c r="A5707" t="s">
        <v>6252</v>
      </c>
      <c r="B5707" t="s">
        <v>6223</v>
      </c>
      <c r="C5707" t="s">
        <v>3295</v>
      </c>
      <c r="D5707">
        <v>17.399999999999999</v>
      </c>
      <c r="E5707">
        <v>21.5</v>
      </c>
      <c r="F5707" t="s">
        <v>867</v>
      </c>
      <c r="G5707">
        <v>2</v>
      </c>
      <c r="H5707">
        <v>1</v>
      </c>
      <c r="I5707" t="s">
        <v>861</v>
      </c>
      <c r="J5707" t="s">
        <v>882</v>
      </c>
      <c r="K5707" t="s">
        <v>863</v>
      </c>
      <c r="L5707">
        <v>2180649.3199999998</v>
      </c>
    </row>
    <row r="5708" spans="1:12" x14ac:dyDescent="0.25">
      <c r="A5708" t="s">
        <v>6253</v>
      </c>
      <c r="B5708" t="s">
        <v>6223</v>
      </c>
      <c r="C5708" t="s">
        <v>3295</v>
      </c>
      <c r="D5708">
        <v>14</v>
      </c>
      <c r="E5708">
        <v>13.8</v>
      </c>
      <c r="F5708" t="s">
        <v>867</v>
      </c>
      <c r="G5708">
        <v>2</v>
      </c>
      <c r="H5708">
        <v>1</v>
      </c>
      <c r="I5708" t="s">
        <v>861</v>
      </c>
      <c r="J5708" t="s">
        <v>882</v>
      </c>
      <c r="K5708" t="s">
        <v>863</v>
      </c>
      <c r="L5708">
        <v>71657.03</v>
      </c>
    </row>
    <row r="5709" spans="1:12" x14ac:dyDescent="0.25">
      <c r="A5709" t="s">
        <v>84</v>
      </c>
      <c r="B5709" t="s">
        <v>6223</v>
      </c>
      <c r="C5709" t="s">
        <v>3295</v>
      </c>
      <c r="D5709">
        <v>17.899999999999999</v>
      </c>
      <c r="E5709">
        <v>11.14</v>
      </c>
      <c r="F5709" t="s">
        <v>860</v>
      </c>
      <c r="G5709">
        <v>1</v>
      </c>
      <c r="H5709">
        <v>1</v>
      </c>
      <c r="I5709" t="s">
        <v>928</v>
      </c>
      <c r="J5709" t="s">
        <v>882</v>
      </c>
      <c r="K5709" t="s">
        <v>863</v>
      </c>
      <c r="L5709">
        <v>9072135.0899999999</v>
      </c>
    </row>
    <row r="5710" spans="1:12" x14ac:dyDescent="0.25">
      <c r="A5710" t="s">
        <v>6254</v>
      </c>
      <c r="B5710" t="s">
        <v>6223</v>
      </c>
      <c r="C5710" t="s">
        <v>3295</v>
      </c>
      <c r="D5710">
        <v>18.8</v>
      </c>
      <c r="E5710">
        <v>11.83</v>
      </c>
      <c r="F5710" t="s">
        <v>860</v>
      </c>
      <c r="G5710">
        <v>1</v>
      </c>
      <c r="H5710">
        <v>1</v>
      </c>
      <c r="I5710" t="s">
        <v>861</v>
      </c>
      <c r="J5710" t="s">
        <v>882</v>
      </c>
      <c r="K5710" t="s">
        <v>863</v>
      </c>
      <c r="L5710">
        <v>949945.6</v>
      </c>
    </row>
    <row r="5711" spans="1:12" x14ac:dyDescent="0.25">
      <c r="A5711" t="s">
        <v>6255</v>
      </c>
      <c r="B5711" t="s">
        <v>6223</v>
      </c>
      <c r="C5711" t="s">
        <v>3295</v>
      </c>
      <c r="D5711">
        <v>17.8</v>
      </c>
      <c r="E5711">
        <v>9.39</v>
      </c>
      <c r="F5711" t="s">
        <v>860</v>
      </c>
      <c r="G5711">
        <v>1</v>
      </c>
      <c r="H5711">
        <v>1</v>
      </c>
      <c r="I5711" t="s">
        <v>928</v>
      </c>
      <c r="J5711" t="s">
        <v>882</v>
      </c>
      <c r="K5711" t="s">
        <v>863</v>
      </c>
      <c r="L5711">
        <v>958071.95</v>
      </c>
    </row>
    <row r="5712" spans="1:12" x14ac:dyDescent="0.25">
      <c r="A5712" t="s">
        <v>6256</v>
      </c>
      <c r="B5712" t="s">
        <v>6223</v>
      </c>
      <c r="C5712" t="s">
        <v>3295</v>
      </c>
      <c r="D5712">
        <v>16.600000000000001</v>
      </c>
      <c r="E5712">
        <v>18.2</v>
      </c>
      <c r="F5712" t="s">
        <v>867</v>
      </c>
      <c r="G5712">
        <v>2</v>
      </c>
      <c r="H5712">
        <v>1</v>
      </c>
      <c r="I5712" t="s">
        <v>861</v>
      </c>
      <c r="J5712" t="s">
        <v>882</v>
      </c>
      <c r="K5712" t="s">
        <v>863</v>
      </c>
      <c r="L5712">
        <v>3477164.75</v>
      </c>
    </row>
    <row r="5713" spans="1:12" x14ac:dyDescent="0.25">
      <c r="A5713" t="s">
        <v>6257</v>
      </c>
      <c r="B5713" t="s">
        <v>6223</v>
      </c>
      <c r="C5713" t="s">
        <v>3295</v>
      </c>
      <c r="D5713">
        <v>17.7</v>
      </c>
      <c r="E5713">
        <v>12.64</v>
      </c>
      <c r="F5713" t="s">
        <v>860</v>
      </c>
      <c r="G5713">
        <v>1</v>
      </c>
      <c r="H5713">
        <v>1</v>
      </c>
      <c r="I5713" t="s">
        <v>928</v>
      </c>
      <c r="J5713" t="s">
        <v>882</v>
      </c>
      <c r="K5713" t="s">
        <v>863</v>
      </c>
      <c r="L5713">
        <v>530583.68000000005</v>
      </c>
    </row>
    <row r="5714" spans="1:12" x14ac:dyDescent="0.25">
      <c r="A5714" t="s">
        <v>6258</v>
      </c>
      <c r="B5714" t="s">
        <v>6223</v>
      </c>
      <c r="C5714" t="s">
        <v>3295</v>
      </c>
      <c r="D5714">
        <v>17.399999999999999</v>
      </c>
      <c r="E5714">
        <v>10.09</v>
      </c>
      <c r="F5714" t="s">
        <v>860</v>
      </c>
      <c r="G5714">
        <v>2</v>
      </c>
      <c r="H5714">
        <v>1</v>
      </c>
      <c r="I5714" t="s">
        <v>861</v>
      </c>
      <c r="J5714" t="s">
        <v>882</v>
      </c>
      <c r="K5714" t="s">
        <v>863</v>
      </c>
      <c r="L5714">
        <v>201847.75</v>
      </c>
    </row>
    <row r="5715" spans="1:12" x14ac:dyDescent="0.25">
      <c r="A5715" t="s">
        <v>6259</v>
      </c>
      <c r="B5715" t="s">
        <v>6223</v>
      </c>
      <c r="C5715" t="s">
        <v>3295</v>
      </c>
      <c r="D5715">
        <v>21.2</v>
      </c>
      <c r="E5715">
        <v>18</v>
      </c>
      <c r="F5715" t="s">
        <v>860</v>
      </c>
      <c r="G5715">
        <v>2</v>
      </c>
      <c r="H5715">
        <v>1</v>
      </c>
      <c r="I5715" t="s">
        <v>861</v>
      </c>
      <c r="J5715" t="s">
        <v>882</v>
      </c>
      <c r="K5715" t="s">
        <v>863</v>
      </c>
      <c r="L5715">
        <v>55106.29</v>
      </c>
    </row>
    <row r="5716" spans="1:12" x14ac:dyDescent="0.25">
      <c r="A5716" t="s">
        <v>6260</v>
      </c>
      <c r="B5716" t="s">
        <v>6223</v>
      </c>
      <c r="C5716" t="s">
        <v>3295</v>
      </c>
      <c r="D5716">
        <v>16.399999999999999</v>
      </c>
      <c r="E5716">
        <v>18.8</v>
      </c>
      <c r="F5716" t="s">
        <v>860</v>
      </c>
      <c r="G5716">
        <v>2</v>
      </c>
      <c r="H5716">
        <v>1</v>
      </c>
      <c r="I5716" t="s">
        <v>861</v>
      </c>
      <c r="J5716" t="s">
        <v>882</v>
      </c>
      <c r="K5716" t="s">
        <v>863</v>
      </c>
      <c r="L5716">
        <v>1250920.25</v>
      </c>
    </row>
    <row r="5717" spans="1:12" x14ac:dyDescent="0.25">
      <c r="A5717" t="s">
        <v>6261</v>
      </c>
      <c r="B5717" t="s">
        <v>6223</v>
      </c>
      <c r="C5717" t="s">
        <v>3295</v>
      </c>
      <c r="D5717">
        <v>13.6</v>
      </c>
      <c r="E5717">
        <v>10.7</v>
      </c>
      <c r="F5717" t="s">
        <v>865</v>
      </c>
      <c r="G5717">
        <v>2</v>
      </c>
      <c r="H5717">
        <v>1</v>
      </c>
      <c r="I5717" t="s">
        <v>861</v>
      </c>
      <c r="J5717" t="s">
        <v>882</v>
      </c>
      <c r="K5717" t="s">
        <v>863</v>
      </c>
      <c r="L5717">
        <v>546757.41</v>
      </c>
    </row>
    <row r="5718" spans="1:12" x14ac:dyDescent="0.25">
      <c r="A5718" t="s">
        <v>6262</v>
      </c>
      <c r="B5718" t="s">
        <v>6223</v>
      </c>
      <c r="C5718" t="s">
        <v>3295</v>
      </c>
      <c r="D5718">
        <v>14.2</v>
      </c>
      <c r="E5718">
        <v>10</v>
      </c>
      <c r="F5718" t="s">
        <v>860</v>
      </c>
      <c r="G5718">
        <v>2</v>
      </c>
      <c r="H5718">
        <v>1</v>
      </c>
      <c r="I5718" t="s">
        <v>928</v>
      </c>
      <c r="J5718" t="s">
        <v>928</v>
      </c>
      <c r="K5718" t="s">
        <v>863</v>
      </c>
      <c r="L5718">
        <v>624090.32999999996</v>
      </c>
    </row>
    <row r="5719" spans="1:12" x14ac:dyDescent="0.25">
      <c r="A5719" t="s">
        <v>6263</v>
      </c>
      <c r="B5719" t="s">
        <v>6223</v>
      </c>
      <c r="C5719" t="s">
        <v>3295</v>
      </c>
      <c r="D5719">
        <v>14.6</v>
      </c>
      <c r="E5719">
        <v>12</v>
      </c>
      <c r="F5719" t="s">
        <v>867</v>
      </c>
      <c r="G5719">
        <v>2</v>
      </c>
      <c r="H5719">
        <v>1</v>
      </c>
      <c r="I5719" t="s">
        <v>861</v>
      </c>
      <c r="J5719" t="s">
        <v>882</v>
      </c>
      <c r="K5719" t="s">
        <v>863</v>
      </c>
      <c r="L5719">
        <v>869174.26</v>
      </c>
    </row>
    <row r="5720" spans="1:12" x14ac:dyDescent="0.25">
      <c r="A5720" t="s">
        <v>6264</v>
      </c>
      <c r="B5720" t="s">
        <v>6223</v>
      </c>
      <c r="C5720" t="s">
        <v>3295</v>
      </c>
      <c r="D5720">
        <v>19.7</v>
      </c>
      <c r="E5720">
        <v>17</v>
      </c>
      <c r="F5720" t="s">
        <v>860</v>
      </c>
      <c r="G5720">
        <v>2</v>
      </c>
      <c r="H5720">
        <v>1</v>
      </c>
      <c r="I5720" t="s">
        <v>861</v>
      </c>
      <c r="J5720" t="s">
        <v>882</v>
      </c>
      <c r="K5720" t="s">
        <v>863</v>
      </c>
      <c r="L5720">
        <v>729180.87</v>
      </c>
    </row>
    <row r="5721" spans="1:12" x14ac:dyDescent="0.25">
      <c r="A5721" t="s">
        <v>6265</v>
      </c>
      <c r="B5721" t="s">
        <v>6223</v>
      </c>
      <c r="C5721" t="s">
        <v>3295</v>
      </c>
      <c r="D5721">
        <v>24.3</v>
      </c>
      <c r="E5721">
        <v>10.6</v>
      </c>
      <c r="F5721" t="s">
        <v>860</v>
      </c>
      <c r="G5721">
        <v>2</v>
      </c>
      <c r="H5721">
        <v>1</v>
      </c>
      <c r="I5721" t="s">
        <v>861</v>
      </c>
      <c r="J5721" t="s">
        <v>882</v>
      </c>
      <c r="K5721" t="s">
        <v>863</v>
      </c>
      <c r="L5721">
        <v>1615993.56</v>
      </c>
    </row>
    <row r="5722" spans="1:12" x14ac:dyDescent="0.25">
      <c r="A5722" t="s">
        <v>6266</v>
      </c>
      <c r="B5722" t="s">
        <v>6223</v>
      </c>
      <c r="C5722" t="s">
        <v>3295</v>
      </c>
      <c r="D5722">
        <v>17.3</v>
      </c>
      <c r="E5722">
        <v>14.76</v>
      </c>
      <c r="F5722" t="s">
        <v>860</v>
      </c>
      <c r="G5722">
        <v>1</v>
      </c>
      <c r="H5722">
        <v>2</v>
      </c>
      <c r="I5722" t="s">
        <v>928</v>
      </c>
      <c r="J5722" t="s">
        <v>882</v>
      </c>
      <c r="K5722" t="s">
        <v>863</v>
      </c>
      <c r="L5722">
        <v>1118561.25</v>
      </c>
    </row>
    <row r="5723" spans="1:12" x14ac:dyDescent="0.25">
      <c r="A5723" t="s">
        <v>6267</v>
      </c>
      <c r="B5723" t="s">
        <v>6223</v>
      </c>
      <c r="C5723" t="s">
        <v>3295</v>
      </c>
      <c r="D5723">
        <v>15.2</v>
      </c>
      <c r="E5723">
        <v>45.4</v>
      </c>
      <c r="F5723" t="s">
        <v>920</v>
      </c>
      <c r="G5723">
        <v>3</v>
      </c>
      <c r="H5723">
        <v>2</v>
      </c>
      <c r="I5723" t="s">
        <v>861</v>
      </c>
      <c r="J5723" t="s">
        <v>882</v>
      </c>
      <c r="K5723" t="s">
        <v>913</v>
      </c>
      <c r="L5723">
        <v>2316477.8199999998</v>
      </c>
    </row>
    <row r="5724" spans="1:12" x14ac:dyDescent="0.25">
      <c r="A5724" t="s">
        <v>6268</v>
      </c>
      <c r="B5724" t="s">
        <v>6223</v>
      </c>
      <c r="C5724" t="s">
        <v>3295</v>
      </c>
      <c r="D5724">
        <v>21.6</v>
      </c>
      <c r="E5724">
        <v>7.14</v>
      </c>
      <c r="F5724" t="s">
        <v>860</v>
      </c>
      <c r="G5724">
        <v>1</v>
      </c>
      <c r="H5724">
        <v>1</v>
      </c>
      <c r="I5724" t="s">
        <v>861</v>
      </c>
      <c r="J5724" t="s">
        <v>882</v>
      </c>
      <c r="K5724" t="s">
        <v>863</v>
      </c>
      <c r="L5724">
        <v>837783.04000000004</v>
      </c>
    </row>
    <row r="5725" spans="1:12" x14ac:dyDescent="0.25">
      <c r="A5725" t="s">
        <v>6269</v>
      </c>
      <c r="B5725" t="s">
        <v>6270</v>
      </c>
      <c r="C5725" t="s">
        <v>3295</v>
      </c>
      <c r="D5725">
        <v>17.399999999999999</v>
      </c>
      <c r="E5725">
        <v>16.2</v>
      </c>
      <c r="F5725" t="s">
        <v>860</v>
      </c>
      <c r="G5725">
        <v>1</v>
      </c>
      <c r="H5725">
        <v>1</v>
      </c>
      <c r="I5725" t="s">
        <v>861</v>
      </c>
      <c r="J5725" t="s">
        <v>882</v>
      </c>
      <c r="K5725" t="s">
        <v>863</v>
      </c>
      <c r="L5725">
        <v>691.06</v>
      </c>
    </row>
    <row r="5726" spans="1:12" x14ac:dyDescent="0.25">
      <c r="A5726" t="s">
        <v>6271</v>
      </c>
      <c r="B5726" t="s">
        <v>6270</v>
      </c>
      <c r="C5726" t="s">
        <v>3295</v>
      </c>
      <c r="D5726">
        <v>14.9</v>
      </c>
      <c r="E5726">
        <v>10.7</v>
      </c>
      <c r="F5726" t="s">
        <v>860</v>
      </c>
      <c r="G5726">
        <v>1</v>
      </c>
      <c r="H5726">
        <v>1</v>
      </c>
      <c r="I5726" t="s">
        <v>861</v>
      </c>
      <c r="J5726" t="s">
        <v>882</v>
      </c>
      <c r="K5726" t="s">
        <v>863</v>
      </c>
      <c r="L5726">
        <v>334156.38</v>
      </c>
    </row>
    <row r="5727" spans="1:12" x14ac:dyDescent="0.25">
      <c r="A5727" t="s">
        <v>6272</v>
      </c>
      <c r="B5727" t="s">
        <v>6270</v>
      </c>
      <c r="C5727" t="s">
        <v>3295</v>
      </c>
      <c r="D5727">
        <v>14.3</v>
      </c>
      <c r="E5727">
        <v>14.6</v>
      </c>
      <c r="F5727" t="s">
        <v>860</v>
      </c>
      <c r="G5727">
        <v>1</v>
      </c>
      <c r="H5727">
        <v>1</v>
      </c>
      <c r="I5727" t="s">
        <v>861</v>
      </c>
      <c r="J5727" t="s">
        <v>882</v>
      </c>
      <c r="K5727" t="s">
        <v>863</v>
      </c>
      <c r="L5727">
        <v>220749.14</v>
      </c>
    </row>
    <row r="5728" spans="1:12" x14ac:dyDescent="0.25">
      <c r="A5728" t="s">
        <v>6273</v>
      </c>
      <c r="B5728" t="s">
        <v>6270</v>
      </c>
      <c r="C5728" t="s">
        <v>3295</v>
      </c>
      <c r="D5728">
        <v>18.8</v>
      </c>
      <c r="E5728">
        <v>16.2</v>
      </c>
      <c r="F5728" t="s">
        <v>860</v>
      </c>
      <c r="G5728">
        <v>1</v>
      </c>
      <c r="H5728">
        <v>1</v>
      </c>
      <c r="I5728" t="s">
        <v>861</v>
      </c>
      <c r="J5728" t="s">
        <v>882</v>
      </c>
      <c r="K5728" t="s">
        <v>863</v>
      </c>
      <c r="L5728">
        <v>24162.63</v>
      </c>
    </row>
    <row r="5729" spans="1:12" x14ac:dyDescent="0.25">
      <c r="A5729" t="s">
        <v>6274</v>
      </c>
      <c r="B5729" t="s">
        <v>6270</v>
      </c>
      <c r="C5729" t="s">
        <v>3295</v>
      </c>
      <c r="D5729">
        <v>16.3</v>
      </c>
      <c r="E5729">
        <v>11.2</v>
      </c>
      <c r="F5729" t="s">
        <v>860</v>
      </c>
      <c r="G5729">
        <v>1</v>
      </c>
      <c r="H5729">
        <v>1</v>
      </c>
      <c r="I5729" t="s">
        <v>861</v>
      </c>
      <c r="J5729" t="s">
        <v>882</v>
      </c>
      <c r="K5729" t="s">
        <v>863</v>
      </c>
      <c r="L5729">
        <v>42961.21</v>
      </c>
    </row>
    <row r="5730" spans="1:12" x14ac:dyDescent="0.25">
      <c r="A5730" t="s">
        <v>6275</v>
      </c>
      <c r="B5730" t="s">
        <v>6270</v>
      </c>
      <c r="C5730" t="s">
        <v>3295</v>
      </c>
      <c r="D5730">
        <v>18.2</v>
      </c>
      <c r="E5730">
        <v>17.2</v>
      </c>
      <c r="F5730" t="s">
        <v>860</v>
      </c>
      <c r="G5730">
        <v>1</v>
      </c>
      <c r="H5730">
        <v>1</v>
      </c>
      <c r="I5730" t="s">
        <v>861</v>
      </c>
      <c r="J5730" t="s">
        <v>882</v>
      </c>
      <c r="K5730" t="s">
        <v>863</v>
      </c>
      <c r="L5730">
        <v>36284.92</v>
      </c>
    </row>
    <row r="5731" spans="1:12" x14ac:dyDescent="0.25">
      <c r="A5731" t="s">
        <v>6276</v>
      </c>
      <c r="B5731" t="s">
        <v>6270</v>
      </c>
      <c r="C5731" t="s">
        <v>3295</v>
      </c>
      <c r="D5731">
        <v>14.4</v>
      </c>
      <c r="E5731">
        <v>13.7</v>
      </c>
      <c r="F5731" t="s">
        <v>860</v>
      </c>
      <c r="G5731">
        <v>1</v>
      </c>
      <c r="H5731">
        <v>1</v>
      </c>
      <c r="I5731" t="s">
        <v>861</v>
      </c>
      <c r="J5731" t="s">
        <v>882</v>
      </c>
      <c r="K5731" t="s">
        <v>863</v>
      </c>
      <c r="L5731">
        <v>2716.57</v>
      </c>
    </row>
    <row r="5732" spans="1:12" x14ac:dyDescent="0.25">
      <c r="A5732" t="s">
        <v>6277</v>
      </c>
      <c r="B5732" t="s">
        <v>6270</v>
      </c>
      <c r="C5732" t="s">
        <v>3295</v>
      </c>
      <c r="D5732">
        <v>14.4</v>
      </c>
      <c r="E5732">
        <v>16.3</v>
      </c>
      <c r="F5732" t="s">
        <v>860</v>
      </c>
      <c r="G5732">
        <v>1</v>
      </c>
      <c r="H5732">
        <v>1</v>
      </c>
      <c r="I5732" t="s">
        <v>861</v>
      </c>
      <c r="J5732" t="s">
        <v>882</v>
      </c>
      <c r="K5732" t="s">
        <v>863</v>
      </c>
      <c r="L5732">
        <v>417599.18</v>
      </c>
    </row>
    <row r="5733" spans="1:12" x14ac:dyDescent="0.25">
      <c r="A5733" t="s">
        <v>6278</v>
      </c>
      <c r="B5733" t="s">
        <v>6270</v>
      </c>
      <c r="C5733" t="s">
        <v>3295</v>
      </c>
      <c r="D5733">
        <v>16.2</v>
      </c>
      <c r="E5733">
        <v>10.5</v>
      </c>
      <c r="F5733" t="s">
        <v>860</v>
      </c>
      <c r="G5733">
        <v>1</v>
      </c>
      <c r="H5733">
        <v>1</v>
      </c>
      <c r="I5733" t="s">
        <v>861</v>
      </c>
      <c r="J5733" t="s">
        <v>882</v>
      </c>
      <c r="K5733" t="s">
        <v>863</v>
      </c>
      <c r="L5733">
        <v>8384905.7999999998</v>
      </c>
    </row>
    <row r="5734" spans="1:12" x14ac:dyDescent="0.25">
      <c r="A5734" t="s">
        <v>6279</v>
      </c>
      <c r="B5734" t="s">
        <v>6270</v>
      </c>
      <c r="C5734" t="s">
        <v>3295</v>
      </c>
      <c r="D5734">
        <v>12.5</v>
      </c>
      <c r="E5734">
        <v>13.19</v>
      </c>
      <c r="F5734" t="s">
        <v>867</v>
      </c>
      <c r="G5734">
        <v>1</v>
      </c>
      <c r="H5734">
        <v>1</v>
      </c>
      <c r="I5734" t="s">
        <v>861</v>
      </c>
      <c r="J5734" t="s">
        <v>882</v>
      </c>
      <c r="K5734" t="s">
        <v>868</v>
      </c>
      <c r="L5734">
        <v>4100375.8</v>
      </c>
    </row>
    <row r="5735" spans="1:12" x14ac:dyDescent="0.25">
      <c r="A5735" t="s">
        <v>6280</v>
      </c>
      <c r="B5735" t="s">
        <v>6270</v>
      </c>
      <c r="C5735" t="s">
        <v>3295</v>
      </c>
      <c r="D5735">
        <v>13.7</v>
      </c>
      <c r="E5735">
        <v>11.6</v>
      </c>
      <c r="F5735" t="s">
        <v>867</v>
      </c>
      <c r="G5735">
        <v>2</v>
      </c>
      <c r="H5735">
        <v>1</v>
      </c>
      <c r="I5735" t="s">
        <v>861</v>
      </c>
      <c r="J5735" t="s">
        <v>882</v>
      </c>
      <c r="K5735" t="s">
        <v>863</v>
      </c>
      <c r="L5735">
        <v>60912.85</v>
      </c>
    </row>
    <row r="5736" spans="1:12" x14ac:dyDescent="0.25">
      <c r="A5736" t="s">
        <v>6281</v>
      </c>
      <c r="B5736" t="s">
        <v>6270</v>
      </c>
      <c r="C5736" t="s">
        <v>3295</v>
      </c>
      <c r="D5736">
        <v>13.1</v>
      </c>
      <c r="E5736">
        <v>13.04</v>
      </c>
      <c r="F5736" t="s">
        <v>860</v>
      </c>
      <c r="G5736">
        <v>1</v>
      </c>
      <c r="H5736">
        <v>1</v>
      </c>
      <c r="I5736" t="s">
        <v>861</v>
      </c>
      <c r="J5736" t="s">
        <v>882</v>
      </c>
      <c r="K5736" t="s">
        <v>863</v>
      </c>
      <c r="L5736">
        <v>902.98</v>
      </c>
    </row>
    <row r="5737" spans="1:12" x14ac:dyDescent="0.25">
      <c r="A5737" t="s">
        <v>6282</v>
      </c>
      <c r="B5737" t="s">
        <v>6270</v>
      </c>
      <c r="C5737" t="s">
        <v>3295</v>
      </c>
      <c r="D5737">
        <v>13.4</v>
      </c>
      <c r="E5737">
        <v>11.4</v>
      </c>
      <c r="F5737" t="s">
        <v>860</v>
      </c>
      <c r="G5737">
        <v>2</v>
      </c>
      <c r="H5737">
        <v>1</v>
      </c>
      <c r="I5737" t="s">
        <v>861</v>
      </c>
      <c r="J5737" t="s">
        <v>882</v>
      </c>
      <c r="K5737" t="s">
        <v>863</v>
      </c>
      <c r="L5737">
        <v>1487777.7</v>
      </c>
    </row>
    <row r="5738" spans="1:12" x14ac:dyDescent="0.25">
      <c r="A5738" t="s">
        <v>6283</v>
      </c>
      <c r="B5738" t="s">
        <v>6270</v>
      </c>
      <c r="C5738" t="s">
        <v>3295</v>
      </c>
      <c r="D5738">
        <v>12.6</v>
      </c>
      <c r="E5738">
        <v>10.89</v>
      </c>
      <c r="F5738" t="s">
        <v>860</v>
      </c>
      <c r="G5738">
        <v>1</v>
      </c>
      <c r="H5738">
        <v>1</v>
      </c>
      <c r="I5738" t="s">
        <v>861</v>
      </c>
      <c r="J5738" t="s">
        <v>882</v>
      </c>
      <c r="K5738" t="s">
        <v>863</v>
      </c>
      <c r="L5738">
        <v>180.74</v>
      </c>
    </row>
    <row r="5739" spans="1:12" x14ac:dyDescent="0.25">
      <c r="A5739" t="s">
        <v>6284</v>
      </c>
      <c r="B5739" t="s">
        <v>6270</v>
      </c>
      <c r="C5739" t="s">
        <v>3295</v>
      </c>
      <c r="D5739">
        <v>15.9</v>
      </c>
      <c r="E5739">
        <v>15.1</v>
      </c>
      <c r="F5739" t="s">
        <v>860</v>
      </c>
      <c r="G5739">
        <v>1</v>
      </c>
      <c r="H5739">
        <v>1</v>
      </c>
      <c r="I5739" t="s">
        <v>861</v>
      </c>
      <c r="J5739" t="s">
        <v>882</v>
      </c>
      <c r="K5739" t="s">
        <v>913</v>
      </c>
      <c r="L5739">
        <v>1572872.23</v>
      </c>
    </row>
    <row r="5740" spans="1:12" x14ac:dyDescent="0.25">
      <c r="A5740" t="s">
        <v>6285</v>
      </c>
      <c r="B5740" t="s">
        <v>6270</v>
      </c>
      <c r="C5740" t="s">
        <v>3295</v>
      </c>
      <c r="D5740">
        <v>14.9</v>
      </c>
      <c r="E5740">
        <v>18.100000000000001</v>
      </c>
      <c r="F5740" t="s">
        <v>860</v>
      </c>
      <c r="G5740">
        <v>1</v>
      </c>
      <c r="H5740">
        <v>1</v>
      </c>
      <c r="I5740" t="s">
        <v>861</v>
      </c>
      <c r="J5740" t="s">
        <v>882</v>
      </c>
      <c r="K5740" t="s">
        <v>913</v>
      </c>
      <c r="L5740">
        <v>808600.06</v>
      </c>
    </row>
    <row r="5741" spans="1:12" x14ac:dyDescent="0.25">
      <c r="A5741" t="s">
        <v>6286</v>
      </c>
      <c r="B5741" t="s">
        <v>6270</v>
      </c>
      <c r="C5741" t="s">
        <v>3295</v>
      </c>
      <c r="D5741">
        <v>13.4</v>
      </c>
      <c r="E5741">
        <v>12.92</v>
      </c>
      <c r="F5741" t="s">
        <v>860</v>
      </c>
      <c r="G5741">
        <v>1</v>
      </c>
      <c r="H5741">
        <v>1</v>
      </c>
      <c r="I5741" t="s">
        <v>861</v>
      </c>
      <c r="J5741" t="s">
        <v>882</v>
      </c>
      <c r="K5741" t="s">
        <v>863</v>
      </c>
      <c r="L5741">
        <v>241821.76</v>
      </c>
    </row>
    <row r="5742" spans="1:12" x14ac:dyDescent="0.25">
      <c r="A5742" t="s">
        <v>6287</v>
      </c>
      <c r="B5742" t="s">
        <v>6270</v>
      </c>
      <c r="C5742" t="s">
        <v>3295</v>
      </c>
      <c r="D5742">
        <v>13.9</v>
      </c>
      <c r="E5742">
        <v>11.8</v>
      </c>
      <c r="F5742" t="s">
        <v>860</v>
      </c>
      <c r="G5742">
        <v>1</v>
      </c>
      <c r="H5742">
        <v>1</v>
      </c>
      <c r="I5742" t="s">
        <v>861</v>
      </c>
      <c r="J5742" t="s">
        <v>882</v>
      </c>
      <c r="K5742" t="s">
        <v>863</v>
      </c>
      <c r="L5742">
        <v>4831.72</v>
      </c>
    </row>
    <row r="5743" spans="1:12" x14ac:dyDescent="0.25">
      <c r="A5743" t="s">
        <v>6288</v>
      </c>
      <c r="B5743" t="s">
        <v>6270</v>
      </c>
      <c r="C5743" t="s">
        <v>3295</v>
      </c>
      <c r="D5743">
        <v>9.6</v>
      </c>
      <c r="E5743">
        <v>13.64</v>
      </c>
      <c r="F5743" t="s">
        <v>860</v>
      </c>
      <c r="G5743">
        <v>2</v>
      </c>
      <c r="H5743">
        <v>1</v>
      </c>
      <c r="I5743" t="s">
        <v>861</v>
      </c>
      <c r="J5743" t="s">
        <v>882</v>
      </c>
      <c r="K5743" t="s">
        <v>863</v>
      </c>
      <c r="L5743">
        <v>193235.07</v>
      </c>
    </row>
    <row r="5744" spans="1:12" x14ac:dyDescent="0.25">
      <c r="A5744" t="s">
        <v>6289</v>
      </c>
      <c r="B5744" t="s">
        <v>6270</v>
      </c>
      <c r="C5744" t="s">
        <v>3295</v>
      </c>
      <c r="D5744">
        <v>11.8</v>
      </c>
      <c r="E5744">
        <v>10.4</v>
      </c>
      <c r="F5744" t="s">
        <v>865</v>
      </c>
      <c r="G5744">
        <v>2</v>
      </c>
      <c r="H5744">
        <v>1</v>
      </c>
      <c r="I5744" t="s">
        <v>861</v>
      </c>
      <c r="J5744" t="s">
        <v>882</v>
      </c>
      <c r="K5744" t="s">
        <v>863</v>
      </c>
      <c r="L5744">
        <v>967644.87</v>
      </c>
    </row>
    <row r="5745" spans="1:12" x14ac:dyDescent="0.25">
      <c r="A5745" t="s">
        <v>6290</v>
      </c>
      <c r="B5745" t="s">
        <v>6270</v>
      </c>
      <c r="C5745" t="s">
        <v>3295</v>
      </c>
      <c r="D5745">
        <v>13.7</v>
      </c>
      <c r="E5745">
        <v>11.3</v>
      </c>
      <c r="F5745" t="s">
        <v>860</v>
      </c>
      <c r="G5745">
        <v>1</v>
      </c>
      <c r="H5745">
        <v>1</v>
      </c>
      <c r="I5745" t="s">
        <v>861</v>
      </c>
      <c r="J5745" t="s">
        <v>882</v>
      </c>
      <c r="K5745" t="s">
        <v>863</v>
      </c>
      <c r="L5745">
        <v>162524.35</v>
      </c>
    </row>
    <row r="5746" spans="1:12" x14ac:dyDescent="0.25">
      <c r="A5746" t="s">
        <v>6291</v>
      </c>
      <c r="B5746" t="s">
        <v>6270</v>
      </c>
      <c r="C5746" t="s">
        <v>3295</v>
      </c>
      <c r="D5746">
        <v>13.8</v>
      </c>
      <c r="E5746">
        <v>9.6999999999999993</v>
      </c>
      <c r="F5746" t="s">
        <v>860</v>
      </c>
      <c r="G5746">
        <v>1</v>
      </c>
      <c r="H5746">
        <v>1</v>
      </c>
      <c r="I5746" t="s">
        <v>861</v>
      </c>
      <c r="J5746" t="s">
        <v>882</v>
      </c>
      <c r="K5746" t="s">
        <v>863</v>
      </c>
      <c r="L5746">
        <v>29296.98</v>
      </c>
    </row>
    <row r="5747" spans="1:12" x14ac:dyDescent="0.25">
      <c r="A5747" t="s">
        <v>6292</v>
      </c>
      <c r="B5747" t="s">
        <v>6270</v>
      </c>
      <c r="C5747" t="s">
        <v>3295</v>
      </c>
      <c r="D5747">
        <v>13.4</v>
      </c>
      <c r="E5747">
        <v>12.03</v>
      </c>
      <c r="F5747" t="s">
        <v>860</v>
      </c>
      <c r="G5747">
        <v>1</v>
      </c>
      <c r="H5747">
        <v>1</v>
      </c>
      <c r="I5747" t="s">
        <v>861</v>
      </c>
      <c r="J5747" t="s">
        <v>882</v>
      </c>
      <c r="K5747" t="s">
        <v>863</v>
      </c>
      <c r="L5747">
        <v>475236.65</v>
      </c>
    </row>
    <row r="5748" spans="1:12" x14ac:dyDescent="0.25">
      <c r="A5748" t="s">
        <v>6293</v>
      </c>
      <c r="B5748" t="s">
        <v>6270</v>
      </c>
      <c r="C5748" t="s">
        <v>3295</v>
      </c>
      <c r="D5748">
        <v>21.3</v>
      </c>
      <c r="E5748">
        <v>8.1</v>
      </c>
      <c r="F5748" t="s">
        <v>860</v>
      </c>
      <c r="G5748">
        <v>2</v>
      </c>
      <c r="H5748">
        <v>3</v>
      </c>
      <c r="I5748" t="s">
        <v>861</v>
      </c>
      <c r="J5748" t="s">
        <v>882</v>
      </c>
      <c r="K5748" t="s">
        <v>863</v>
      </c>
      <c r="L5748">
        <v>393367</v>
      </c>
    </row>
    <row r="5749" spans="1:12" x14ac:dyDescent="0.25">
      <c r="A5749" t="s">
        <v>6294</v>
      </c>
      <c r="B5749" t="s">
        <v>6270</v>
      </c>
      <c r="C5749" t="s">
        <v>3295</v>
      </c>
      <c r="D5749">
        <v>20.9</v>
      </c>
      <c r="E5749">
        <v>15.1</v>
      </c>
      <c r="F5749" t="s">
        <v>860</v>
      </c>
      <c r="G5749">
        <v>1</v>
      </c>
      <c r="H5749">
        <v>1</v>
      </c>
      <c r="I5749" t="s">
        <v>861</v>
      </c>
      <c r="J5749" t="s">
        <v>882</v>
      </c>
      <c r="K5749" t="s">
        <v>863</v>
      </c>
      <c r="L5749">
        <v>83.11</v>
      </c>
    </row>
    <row r="5750" spans="1:12" x14ac:dyDescent="0.25">
      <c r="A5750" t="s">
        <v>6295</v>
      </c>
      <c r="B5750" t="s">
        <v>6270</v>
      </c>
      <c r="C5750" t="s">
        <v>3295</v>
      </c>
      <c r="D5750">
        <v>11.5</v>
      </c>
      <c r="E5750">
        <v>6.94</v>
      </c>
      <c r="F5750" t="s">
        <v>860</v>
      </c>
      <c r="G5750">
        <v>1</v>
      </c>
      <c r="H5750">
        <v>1</v>
      </c>
      <c r="I5750" t="s">
        <v>861</v>
      </c>
      <c r="J5750" t="s">
        <v>882</v>
      </c>
      <c r="K5750" t="s">
        <v>863</v>
      </c>
      <c r="L5750">
        <v>8923.08</v>
      </c>
    </row>
    <row r="5751" spans="1:12" x14ac:dyDescent="0.25">
      <c r="A5751" t="s">
        <v>6296</v>
      </c>
      <c r="B5751" t="s">
        <v>6270</v>
      </c>
      <c r="C5751" t="s">
        <v>3295</v>
      </c>
      <c r="D5751">
        <v>25.4</v>
      </c>
      <c r="E5751">
        <v>9.23</v>
      </c>
      <c r="F5751" t="s">
        <v>865</v>
      </c>
      <c r="G5751">
        <v>1</v>
      </c>
      <c r="H5751">
        <v>3</v>
      </c>
      <c r="I5751" t="s">
        <v>861</v>
      </c>
      <c r="J5751" t="s">
        <v>882</v>
      </c>
      <c r="K5751" t="s">
        <v>863</v>
      </c>
      <c r="L5751" t="s">
        <v>844</v>
      </c>
    </row>
    <row r="5752" spans="1:12" x14ac:dyDescent="0.25">
      <c r="A5752" t="s">
        <v>6297</v>
      </c>
      <c r="B5752" t="s">
        <v>6270</v>
      </c>
      <c r="C5752" t="s">
        <v>3295</v>
      </c>
      <c r="D5752">
        <v>19.7</v>
      </c>
      <c r="E5752">
        <v>7.7</v>
      </c>
      <c r="F5752" t="s">
        <v>860</v>
      </c>
      <c r="G5752">
        <v>1</v>
      </c>
      <c r="H5752">
        <v>1</v>
      </c>
      <c r="I5752" t="s">
        <v>861</v>
      </c>
      <c r="J5752" t="s">
        <v>882</v>
      </c>
      <c r="K5752" t="s">
        <v>863</v>
      </c>
      <c r="L5752">
        <v>135.32</v>
      </c>
    </row>
    <row r="5753" spans="1:12" x14ac:dyDescent="0.25">
      <c r="A5753" t="s">
        <v>227</v>
      </c>
      <c r="B5753" t="s">
        <v>6270</v>
      </c>
      <c r="C5753" t="s">
        <v>3295</v>
      </c>
      <c r="D5753">
        <v>24.1</v>
      </c>
      <c r="E5753">
        <v>10.14</v>
      </c>
      <c r="F5753" t="s">
        <v>860</v>
      </c>
      <c r="G5753">
        <v>1</v>
      </c>
      <c r="H5753">
        <v>3</v>
      </c>
      <c r="I5753" t="s">
        <v>861</v>
      </c>
      <c r="J5753" t="s">
        <v>882</v>
      </c>
      <c r="K5753" t="s">
        <v>863</v>
      </c>
      <c r="L5753">
        <v>1168234.94</v>
      </c>
    </row>
    <row r="5754" spans="1:12" x14ac:dyDescent="0.25">
      <c r="A5754" t="s">
        <v>382</v>
      </c>
      <c r="B5754" t="s">
        <v>6270</v>
      </c>
      <c r="C5754" t="s">
        <v>3295</v>
      </c>
      <c r="D5754">
        <v>30.6</v>
      </c>
      <c r="E5754">
        <v>11.8</v>
      </c>
      <c r="F5754" t="s">
        <v>860</v>
      </c>
      <c r="G5754">
        <v>1</v>
      </c>
      <c r="H5754">
        <v>3</v>
      </c>
      <c r="I5754" t="s">
        <v>928</v>
      </c>
      <c r="J5754" t="s">
        <v>882</v>
      </c>
      <c r="K5754" t="s">
        <v>863</v>
      </c>
      <c r="L5754">
        <v>2650066.12</v>
      </c>
    </row>
    <row r="5755" spans="1:12" x14ac:dyDescent="0.25">
      <c r="A5755" t="s">
        <v>343</v>
      </c>
      <c r="B5755" t="s">
        <v>6270</v>
      </c>
      <c r="C5755" t="s">
        <v>3295</v>
      </c>
      <c r="D5755">
        <v>33.200000000000003</v>
      </c>
      <c r="E5755">
        <v>9.0399999999999991</v>
      </c>
      <c r="F5755" t="s">
        <v>860</v>
      </c>
      <c r="G5755">
        <v>1</v>
      </c>
      <c r="H5755">
        <v>3</v>
      </c>
      <c r="I5755" t="s">
        <v>861</v>
      </c>
      <c r="J5755" t="s">
        <v>882</v>
      </c>
      <c r="K5755" t="s">
        <v>863</v>
      </c>
      <c r="L5755">
        <v>1849163.51</v>
      </c>
    </row>
    <row r="5756" spans="1:12" x14ac:dyDescent="0.25">
      <c r="A5756" t="s">
        <v>6298</v>
      </c>
      <c r="B5756" t="s">
        <v>6270</v>
      </c>
      <c r="C5756" t="s">
        <v>3295</v>
      </c>
      <c r="D5756">
        <v>21.4</v>
      </c>
      <c r="E5756">
        <v>9.9</v>
      </c>
      <c r="F5756" t="s">
        <v>860</v>
      </c>
      <c r="G5756">
        <v>1</v>
      </c>
      <c r="H5756">
        <v>3</v>
      </c>
      <c r="I5756" t="s">
        <v>861</v>
      </c>
      <c r="J5756" t="s">
        <v>882</v>
      </c>
      <c r="K5756" t="s">
        <v>863</v>
      </c>
      <c r="L5756">
        <v>39798.620000000003</v>
      </c>
    </row>
    <row r="5757" spans="1:12" x14ac:dyDescent="0.25">
      <c r="A5757" t="s">
        <v>228</v>
      </c>
      <c r="B5757" t="s">
        <v>6270</v>
      </c>
      <c r="C5757" t="s">
        <v>3295</v>
      </c>
      <c r="D5757">
        <v>25.4</v>
      </c>
      <c r="E5757">
        <v>11.94</v>
      </c>
      <c r="F5757" t="s">
        <v>860</v>
      </c>
      <c r="G5757">
        <v>1</v>
      </c>
      <c r="H5757">
        <v>3</v>
      </c>
      <c r="I5757" t="s">
        <v>861</v>
      </c>
      <c r="J5757" t="s">
        <v>882</v>
      </c>
      <c r="K5757" t="s">
        <v>863</v>
      </c>
      <c r="L5757">
        <v>9938581.4399999995</v>
      </c>
    </row>
    <row r="5758" spans="1:12" x14ac:dyDescent="0.25">
      <c r="A5758" t="s">
        <v>6299</v>
      </c>
      <c r="B5758" t="s">
        <v>6270</v>
      </c>
      <c r="C5758" t="s">
        <v>3295</v>
      </c>
      <c r="D5758">
        <v>18</v>
      </c>
      <c r="E5758">
        <v>7.4</v>
      </c>
      <c r="F5758" t="s">
        <v>860</v>
      </c>
      <c r="G5758">
        <v>1</v>
      </c>
      <c r="H5758">
        <v>1</v>
      </c>
      <c r="I5758" t="s">
        <v>861</v>
      </c>
      <c r="J5758" t="s">
        <v>882</v>
      </c>
      <c r="K5758" t="s">
        <v>863</v>
      </c>
      <c r="L5758">
        <v>617.37</v>
      </c>
    </row>
    <row r="5759" spans="1:12" x14ac:dyDescent="0.25">
      <c r="A5759" t="s">
        <v>351</v>
      </c>
      <c r="B5759" t="s">
        <v>6270</v>
      </c>
      <c r="C5759" t="s">
        <v>3295</v>
      </c>
      <c r="D5759">
        <v>20</v>
      </c>
      <c r="E5759">
        <v>7.64</v>
      </c>
      <c r="F5759" t="s">
        <v>865</v>
      </c>
      <c r="G5759">
        <v>2</v>
      </c>
      <c r="H5759">
        <v>3</v>
      </c>
      <c r="I5759" t="s">
        <v>861</v>
      </c>
      <c r="J5759" t="s">
        <v>882</v>
      </c>
      <c r="K5759" t="s">
        <v>863</v>
      </c>
      <c r="L5759">
        <v>1565603.51</v>
      </c>
    </row>
    <row r="5760" spans="1:12" x14ac:dyDescent="0.25">
      <c r="A5760" t="s">
        <v>362</v>
      </c>
      <c r="B5760" t="s">
        <v>6270</v>
      </c>
      <c r="C5760" t="s">
        <v>3295</v>
      </c>
      <c r="D5760">
        <v>26.8</v>
      </c>
      <c r="E5760">
        <v>9.69</v>
      </c>
      <c r="F5760" t="s">
        <v>860</v>
      </c>
      <c r="G5760">
        <v>2</v>
      </c>
      <c r="H5760">
        <v>3</v>
      </c>
      <c r="I5760" t="s">
        <v>861</v>
      </c>
      <c r="J5760" t="s">
        <v>882</v>
      </c>
      <c r="K5760" t="s">
        <v>863</v>
      </c>
      <c r="L5760">
        <v>1927929.35</v>
      </c>
    </row>
    <row r="5761" spans="1:12" x14ac:dyDescent="0.25">
      <c r="A5761" t="s">
        <v>229</v>
      </c>
      <c r="B5761" t="s">
        <v>6270</v>
      </c>
      <c r="C5761" t="s">
        <v>3295</v>
      </c>
      <c r="D5761">
        <v>32.4</v>
      </c>
      <c r="E5761">
        <v>9.74</v>
      </c>
      <c r="F5761" t="s">
        <v>860</v>
      </c>
      <c r="G5761">
        <v>1</v>
      </c>
      <c r="H5761">
        <v>3</v>
      </c>
      <c r="I5761" t="s">
        <v>861</v>
      </c>
      <c r="J5761" t="s">
        <v>882</v>
      </c>
      <c r="K5761" t="s">
        <v>863</v>
      </c>
      <c r="L5761">
        <v>2026720.02</v>
      </c>
    </row>
    <row r="5762" spans="1:12" x14ac:dyDescent="0.25">
      <c r="A5762" t="s">
        <v>6300</v>
      </c>
      <c r="B5762" t="s">
        <v>6270</v>
      </c>
      <c r="C5762" t="s">
        <v>3295</v>
      </c>
      <c r="D5762">
        <v>25.6</v>
      </c>
      <c r="E5762">
        <v>8.1</v>
      </c>
      <c r="F5762" t="s">
        <v>860</v>
      </c>
      <c r="G5762">
        <v>1</v>
      </c>
      <c r="H5762">
        <v>2</v>
      </c>
      <c r="I5762" t="s">
        <v>861</v>
      </c>
      <c r="J5762" t="s">
        <v>882</v>
      </c>
      <c r="K5762" t="s">
        <v>863</v>
      </c>
      <c r="L5762">
        <v>1123569.57</v>
      </c>
    </row>
    <row r="5763" spans="1:12" x14ac:dyDescent="0.25">
      <c r="A5763" t="s">
        <v>6301</v>
      </c>
      <c r="B5763" t="s">
        <v>6270</v>
      </c>
      <c r="C5763" t="s">
        <v>3295</v>
      </c>
      <c r="D5763">
        <v>20.5</v>
      </c>
      <c r="E5763">
        <v>13.94</v>
      </c>
      <c r="F5763" t="s">
        <v>860</v>
      </c>
      <c r="G5763">
        <v>2</v>
      </c>
      <c r="H5763">
        <v>3</v>
      </c>
      <c r="I5763" t="s">
        <v>861</v>
      </c>
      <c r="J5763" t="s">
        <v>882</v>
      </c>
      <c r="K5763" t="s">
        <v>863</v>
      </c>
      <c r="L5763">
        <v>37706.6</v>
      </c>
    </row>
    <row r="5764" spans="1:12" x14ac:dyDescent="0.25">
      <c r="A5764" t="s">
        <v>230</v>
      </c>
      <c r="B5764" t="s">
        <v>6270</v>
      </c>
      <c r="C5764" t="s">
        <v>3295</v>
      </c>
      <c r="D5764">
        <v>21.1</v>
      </c>
      <c r="E5764">
        <v>8.14</v>
      </c>
      <c r="F5764" t="s">
        <v>860</v>
      </c>
      <c r="G5764">
        <v>1</v>
      </c>
      <c r="H5764">
        <v>3</v>
      </c>
      <c r="I5764" t="s">
        <v>861</v>
      </c>
      <c r="J5764" t="s">
        <v>882</v>
      </c>
      <c r="K5764" t="s">
        <v>863</v>
      </c>
      <c r="L5764">
        <v>3661483.1</v>
      </c>
    </row>
    <row r="5765" spans="1:12" x14ac:dyDescent="0.25">
      <c r="A5765" t="s">
        <v>6302</v>
      </c>
      <c r="B5765" t="s">
        <v>6270</v>
      </c>
      <c r="C5765" t="s">
        <v>3295</v>
      </c>
      <c r="D5765">
        <v>23.4</v>
      </c>
      <c r="E5765">
        <v>8.6999999999999993</v>
      </c>
      <c r="F5765" t="s">
        <v>860</v>
      </c>
      <c r="G5765">
        <v>1</v>
      </c>
      <c r="H5765">
        <v>3</v>
      </c>
      <c r="I5765" t="s">
        <v>861</v>
      </c>
      <c r="J5765" t="s">
        <v>882</v>
      </c>
      <c r="K5765" t="s">
        <v>863</v>
      </c>
      <c r="L5765">
        <v>1793686</v>
      </c>
    </row>
    <row r="5766" spans="1:12" x14ac:dyDescent="0.25">
      <c r="A5766" t="s">
        <v>6303</v>
      </c>
      <c r="B5766" t="s">
        <v>6270</v>
      </c>
      <c r="C5766" t="s">
        <v>3295</v>
      </c>
      <c r="D5766">
        <v>26.9</v>
      </c>
      <c r="E5766">
        <v>10.4</v>
      </c>
      <c r="F5766" t="s">
        <v>860</v>
      </c>
      <c r="G5766">
        <v>1</v>
      </c>
      <c r="H5766">
        <v>3</v>
      </c>
      <c r="I5766" t="s">
        <v>861</v>
      </c>
      <c r="J5766" t="s">
        <v>882</v>
      </c>
      <c r="K5766" t="s">
        <v>863</v>
      </c>
      <c r="L5766">
        <v>338854.99</v>
      </c>
    </row>
    <row r="5767" spans="1:12" x14ac:dyDescent="0.25">
      <c r="A5767" t="s">
        <v>387</v>
      </c>
      <c r="B5767" t="s">
        <v>6270</v>
      </c>
      <c r="C5767" t="s">
        <v>3295</v>
      </c>
      <c r="D5767">
        <v>20.100000000000001</v>
      </c>
      <c r="E5767">
        <v>10.3</v>
      </c>
      <c r="F5767" t="s">
        <v>860</v>
      </c>
      <c r="G5767">
        <v>1</v>
      </c>
      <c r="H5767">
        <v>3</v>
      </c>
      <c r="I5767" t="s">
        <v>861</v>
      </c>
      <c r="J5767" t="s">
        <v>882</v>
      </c>
      <c r="K5767" t="s">
        <v>863</v>
      </c>
      <c r="L5767">
        <v>3394685.27</v>
      </c>
    </row>
    <row r="5768" spans="1:12" x14ac:dyDescent="0.25">
      <c r="A5768" t="s">
        <v>231</v>
      </c>
      <c r="B5768" t="s">
        <v>6270</v>
      </c>
      <c r="C5768" t="s">
        <v>3295</v>
      </c>
      <c r="D5768">
        <v>26.6</v>
      </c>
      <c r="E5768">
        <v>9.2899999999999991</v>
      </c>
      <c r="F5768" t="s">
        <v>860</v>
      </c>
      <c r="G5768">
        <v>2</v>
      </c>
      <c r="H5768">
        <v>3</v>
      </c>
      <c r="I5768" t="s">
        <v>861</v>
      </c>
      <c r="J5768" t="s">
        <v>882</v>
      </c>
      <c r="K5768" t="s">
        <v>863</v>
      </c>
      <c r="L5768">
        <v>2422614.2000000002</v>
      </c>
    </row>
    <row r="5769" spans="1:12" x14ac:dyDescent="0.25">
      <c r="A5769" t="s">
        <v>232</v>
      </c>
      <c r="B5769" t="s">
        <v>6270</v>
      </c>
      <c r="C5769" t="s">
        <v>3295</v>
      </c>
      <c r="D5769">
        <v>23.2</v>
      </c>
      <c r="E5769">
        <v>10.220000000000001</v>
      </c>
      <c r="F5769" t="s">
        <v>865</v>
      </c>
      <c r="G5769">
        <v>1</v>
      </c>
      <c r="H5769">
        <v>3</v>
      </c>
      <c r="I5769" t="s">
        <v>861</v>
      </c>
      <c r="J5769" t="s">
        <v>882</v>
      </c>
      <c r="K5769" t="s">
        <v>863</v>
      </c>
      <c r="L5769" t="s">
        <v>844</v>
      </c>
    </row>
    <row r="5770" spans="1:12" x14ac:dyDescent="0.25">
      <c r="A5770" t="s">
        <v>6304</v>
      </c>
      <c r="B5770" t="s">
        <v>6270</v>
      </c>
      <c r="C5770" t="s">
        <v>3295</v>
      </c>
      <c r="D5770">
        <v>16.7</v>
      </c>
      <c r="E5770">
        <v>9.9</v>
      </c>
      <c r="F5770" t="s">
        <v>860</v>
      </c>
      <c r="G5770">
        <v>1</v>
      </c>
      <c r="H5770">
        <v>1</v>
      </c>
      <c r="I5770" t="s">
        <v>861</v>
      </c>
      <c r="J5770" t="s">
        <v>882</v>
      </c>
      <c r="K5770" t="s">
        <v>863</v>
      </c>
      <c r="L5770">
        <v>11021.79</v>
      </c>
    </row>
    <row r="5771" spans="1:12" x14ac:dyDescent="0.25">
      <c r="A5771" t="s">
        <v>341</v>
      </c>
      <c r="B5771" t="s">
        <v>6270</v>
      </c>
      <c r="C5771" t="s">
        <v>3295</v>
      </c>
      <c r="D5771">
        <v>28.6</v>
      </c>
      <c r="E5771">
        <v>11.79</v>
      </c>
      <c r="F5771" t="s">
        <v>860</v>
      </c>
      <c r="G5771">
        <v>2</v>
      </c>
      <c r="H5771">
        <v>3</v>
      </c>
      <c r="I5771" t="s">
        <v>861</v>
      </c>
      <c r="J5771" t="s">
        <v>882</v>
      </c>
      <c r="K5771" t="s">
        <v>863</v>
      </c>
      <c r="L5771">
        <v>2073441.98</v>
      </c>
    </row>
    <row r="5772" spans="1:12" x14ac:dyDescent="0.25">
      <c r="A5772" t="s">
        <v>6305</v>
      </c>
      <c r="B5772" t="s">
        <v>6270</v>
      </c>
      <c r="C5772" t="s">
        <v>3295</v>
      </c>
      <c r="D5772">
        <v>24.2</v>
      </c>
      <c r="E5772">
        <v>8</v>
      </c>
      <c r="F5772" t="s">
        <v>860</v>
      </c>
      <c r="G5772">
        <v>2</v>
      </c>
      <c r="H5772">
        <v>1</v>
      </c>
      <c r="I5772" t="s">
        <v>861</v>
      </c>
      <c r="J5772" t="s">
        <v>882</v>
      </c>
      <c r="K5772" t="s">
        <v>863</v>
      </c>
      <c r="L5772">
        <v>7445.49</v>
      </c>
    </row>
    <row r="5773" spans="1:12" x14ac:dyDescent="0.25">
      <c r="A5773" t="s">
        <v>6306</v>
      </c>
      <c r="B5773" t="s">
        <v>6270</v>
      </c>
      <c r="C5773" t="s">
        <v>3295</v>
      </c>
      <c r="D5773">
        <v>19.5</v>
      </c>
      <c r="E5773">
        <v>10.1</v>
      </c>
      <c r="F5773" t="s">
        <v>860</v>
      </c>
      <c r="G5773">
        <v>1</v>
      </c>
      <c r="H5773">
        <v>1</v>
      </c>
      <c r="I5773" t="s">
        <v>861</v>
      </c>
      <c r="J5773" t="s">
        <v>882</v>
      </c>
      <c r="K5773" t="s">
        <v>863</v>
      </c>
      <c r="L5773">
        <v>2397.36</v>
      </c>
    </row>
    <row r="5774" spans="1:12" x14ac:dyDescent="0.25">
      <c r="A5774" t="s">
        <v>383</v>
      </c>
      <c r="B5774" t="s">
        <v>6270</v>
      </c>
      <c r="C5774" t="s">
        <v>3295</v>
      </c>
      <c r="D5774">
        <v>31.3</v>
      </c>
      <c r="E5774">
        <v>11.84</v>
      </c>
      <c r="F5774" t="s">
        <v>860</v>
      </c>
      <c r="G5774">
        <v>1</v>
      </c>
      <c r="H5774">
        <v>3</v>
      </c>
      <c r="I5774" t="s">
        <v>861</v>
      </c>
      <c r="J5774" t="s">
        <v>882</v>
      </c>
      <c r="K5774" t="s">
        <v>863</v>
      </c>
      <c r="L5774">
        <v>6353206.9100000001</v>
      </c>
    </row>
    <row r="5775" spans="1:12" x14ac:dyDescent="0.25">
      <c r="A5775" t="s">
        <v>6307</v>
      </c>
      <c r="B5775" t="s">
        <v>6270</v>
      </c>
      <c r="C5775" t="s">
        <v>3295</v>
      </c>
      <c r="D5775">
        <v>13.3</v>
      </c>
      <c r="E5775">
        <v>7.6</v>
      </c>
      <c r="F5775" t="s">
        <v>865</v>
      </c>
      <c r="G5775">
        <v>2</v>
      </c>
      <c r="H5775">
        <v>1</v>
      </c>
      <c r="I5775" t="s">
        <v>861</v>
      </c>
      <c r="J5775" t="s">
        <v>882</v>
      </c>
      <c r="K5775" t="s">
        <v>863</v>
      </c>
      <c r="L5775">
        <v>153.93</v>
      </c>
    </row>
    <row r="5776" spans="1:12" x14ac:dyDescent="0.25">
      <c r="A5776" t="s">
        <v>389</v>
      </c>
      <c r="B5776" t="s">
        <v>6270</v>
      </c>
      <c r="C5776" t="s">
        <v>3295</v>
      </c>
      <c r="D5776">
        <v>26.7</v>
      </c>
      <c r="E5776">
        <v>10.039999999999999</v>
      </c>
      <c r="F5776" t="s">
        <v>860</v>
      </c>
      <c r="G5776">
        <v>1</v>
      </c>
      <c r="H5776">
        <v>3</v>
      </c>
      <c r="I5776" t="s">
        <v>928</v>
      </c>
      <c r="J5776" t="s">
        <v>882</v>
      </c>
      <c r="K5776" t="s">
        <v>863</v>
      </c>
      <c r="L5776">
        <v>2530023.7599999998</v>
      </c>
    </row>
    <row r="5777" spans="1:12" x14ac:dyDescent="0.25">
      <c r="A5777" t="s">
        <v>6308</v>
      </c>
      <c r="B5777" t="s">
        <v>6270</v>
      </c>
      <c r="C5777" t="s">
        <v>3295</v>
      </c>
      <c r="D5777">
        <v>27.8</v>
      </c>
      <c r="E5777">
        <v>8.84</v>
      </c>
      <c r="F5777" t="s">
        <v>860</v>
      </c>
      <c r="G5777">
        <v>1</v>
      </c>
      <c r="H5777">
        <v>3</v>
      </c>
      <c r="I5777" t="s">
        <v>861</v>
      </c>
      <c r="J5777" t="s">
        <v>882</v>
      </c>
      <c r="K5777" t="s">
        <v>863</v>
      </c>
      <c r="L5777">
        <v>1406060.25</v>
      </c>
    </row>
    <row r="5778" spans="1:12" x14ac:dyDescent="0.25">
      <c r="A5778" t="s">
        <v>233</v>
      </c>
      <c r="B5778" t="s">
        <v>6270</v>
      </c>
      <c r="C5778" t="s">
        <v>3295</v>
      </c>
      <c r="D5778">
        <v>26.5</v>
      </c>
      <c r="E5778">
        <v>8.69</v>
      </c>
      <c r="F5778" t="s">
        <v>860</v>
      </c>
      <c r="G5778">
        <v>1</v>
      </c>
      <c r="H5778">
        <v>3</v>
      </c>
      <c r="I5778" t="s">
        <v>928</v>
      </c>
      <c r="J5778" t="s">
        <v>882</v>
      </c>
      <c r="K5778" t="s">
        <v>863</v>
      </c>
      <c r="L5778">
        <v>3340613.66</v>
      </c>
    </row>
    <row r="5779" spans="1:12" x14ac:dyDescent="0.25">
      <c r="A5779" t="s">
        <v>6309</v>
      </c>
      <c r="B5779" t="s">
        <v>6270</v>
      </c>
      <c r="C5779" t="s">
        <v>3295</v>
      </c>
      <c r="D5779">
        <v>15.9</v>
      </c>
      <c r="E5779">
        <v>6.7</v>
      </c>
      <c r="F5779" t="s">
        <v>867</v>
      </c>
      <c r="G5779">
        <v>2</v>
      </c>
      <c r="H5779">
        <v>1</v>
      </c>
      <c r="I5779" t="s">
        <v>861</v>
      </c>
      <c r="J5779" t="s">
        <v>882</v>
      </c>
      <c r="K5779" t="s">
        <v>863</v>
      </c>
      <c r="L5779">
        <v>279.5</v>
      </c>
    </row>
    <row r="5780" spans="1:12" x14ac:dyDescent="0.25">
      <c r="A5780" t="s">
        <v>6310</v>
      </c>
      <c r="B5780" t="s">
        <v>6270</v>
      </c>
      <c r="C5780" t="s">
        <v>3295</v>
      </c>
      <c r="D5780">
        <v>16.7</v>
      </c>
      <c r="E5780">
        <v>8.1</v>
      </c>
      <c r="F5780" t="s">
        <v>860</v>
      </c>
      <c r="G5780">
        <v>1</v>
      </c>
      <c r="H5780">
        <v>1</v>
      </c>
      <c r="I5780" t="s">
        <v>861</v>
      </c>
      <c r="J5780" t="s">
        <v>882</v>
      </c>
      <c r="K5780" t="s">
        <v>863</v>
      </c>
      <c r="L5780">
        <v>232459.31</v>
      </c>
    </row>
    <row r="5781" spans="1:12" x14ac:dyDescent="0.25">
      <c r="A5781" t="s">
        <v>6311</v>
      </c>
      <c r="B5781" t="s">
        <v>6270</v>
      </c>
      <c r="C5781" t="s">
        <v>3295</v>
      </c>
      <c r="D5781">
        <v>16.7</v>
      </c>
      <c r="E5781">
        <v>10</v>
      </c>
      <c r="F5781" t="s">
        <v>860</v>
      </c>
      <c r="G5781">
        <v>1</v>
      </c>
      <c r="H5781">
        <v>1</v>
      </c>
      <c r="I5781" t="s">
        <v>861</v>
      </c>
      <c r="J5781" t="s">
        <v>882</v>
      </c>
      <c r="K5781" t="s">
        <v>863</v>
      </c>
      <c r="L5781">
        <v>17025.11</v>
      </c>
    </row>
    <row r="5782" spans="1:12" x14ac:dyDescent="0.25">
      <c r="A5782" t="s">
        <v>6312</v>
      </c>
      <c r="B5782" t="s">
        <v>6270</v>
      </c>
      <c r="C5782" t="s">
        <v>3295</v>
      </c>
      <c r="D5782">
        <v>17</v>
      </c>
      <c r="E5782">
        <v>25.6</v>
      </c>
      <c r="F5782" t="s">
        <v>867</v>
      </c>
      <c r="G5782">
        <v>2</v>
      </c>
      <c r="H5782">
        <v>1</v>
      </c>
      <c r="I5782" t="s">
        <v>861</v>
      </c>
      <c r="J5782" t="s">
        <v>882</v>
      </c>
      <c r="K5782" t="s">
        <v>868</v>
      </c>
      <c r="L5782">
        <v>340350.71999999997</v>
      </c>
    </row>
    <row r="5783" spans="1:12" x14ac:dyDescent="0.25">
      <c r="A5783" t="s">
        <v>6313</v>
      </c>
      <c r="B5783" t="s">
        <v>6270</v>
      </c>
      <c r="C5783" t="s">
        <v>3295</v>
      </c>
      <c r="D5783">
        <v>11.4</v>
      </c>
      <c r="E5783">
        <v>13.1</v>
      </c>
      <c r="F5783" t="s">
        <v>865</v>
      </c>
      <c r="G5783">
        <v>3</v>
      </c>
      <c r="H5783">
        <v>1</v>
      </c>
      <c r="I5783" t="s">
        <v>861</v>
      </c>
      <c r="J5783" t="s">
        <v>882</v>
      </c>
      <c r="K5783" t="s">
        <v>863</v>
      </c>
      <c r="L5783" t="s">
        <v>844</v>
      </c>
    </row>
    <row r="5784" spans="1:12" x14ac:dyDescent="0.25">
      <c r="A5784" t="s">
        <v>6314</v>
      </c>
      <c r="B5784" t="s">
        <v>6270</v>
      </c>
      <c r="C5784" t="s">
        <v>3295</v>
      </c>
      <c r="D5784">
        <v>15.5</v>
      </c>
      <c r="E5784">
        <v>13.8</v>
      </c>
      <c r="F5784" t="s">
        <v>865</v>
      </c>
      <c r="G5784">
        <v>1</v>
      </c>
      <c r="H5784">
        <v>1</v>
      </c>
      <c r="I5784" t="s">
        <v>861</v>
      </c>
      <c r="J5784" t="s">
        <v>882</v>
      </c>
      <c r="K5784" t="s">
        <v>863</v>
      </c>
      <c r="L5784">
        <v>196093.06</v>
      </c>
    </row>
    <row r="5785" spans="1:12" x14ac:dyDescent="0.25">
      <c r="A5785" t="s">
        <v>6315</v>
      </c>
      <c r="B5785" t="s">
        <v>6270</v>
      </c>
      <c r="C5785" t="s">
        <v>3295</v>
      </c>
      <c r="D5785">
        <v>16.399999999999999</v>
      </c>
      <c r="E5785">
        <v>15.7</v>
      </c>
      <c r="F5785" t="s">
        <v>918</v>
      </c>
      <c r="G5785">
        <v>2</v>
      </c>
      <c r="H5785">
        <v>1</v>
      </c>
      <c r="I5785" t="s">
        <v>861</v>
      </c>
      <c r="J5785" t="s">
        <v>882</v>
      </c>
      <c r="K5785" t="s">
        <v>863</v>
      </c>
      <c r="L5785">
        <v>3820.02</v>
      </c>
    </row>
    <row r="5786" spans="1:12" x14ac:dyDescent="0.25">
      <c r="A5786" t="s">
        <v>6316</v>
      </c>
      <c r="B5786" t="s">
        <v>6270</v>
      </c>
      <c r="C5786" t="s">
        <v>3295</v>
      </c>
      <c r="D5786">
        <v>12.7</v>
      </c>
      <c r="E5786">
        <v>13.8</v>
      </c>
      <c r="F5786" t="s">
        <v>865</v>
      </c>
      <c r="G5786">
        <v>1</v>
      </c>
      <c r="H5786">
        <v>1</v>
      </c>
      <c r="I5786" t="s">
        <v>861</v>
      </c>
      <c r="J5786" t="s">
        <v>882</v>
      </c>
      <c r="K5786" t="s">
        <v>863</v>
      </c>
      <c r="L5786">
        <v>1382.25</v>
      </c>
    </row>
    <row r="5787" spans="1:12" x14ac:dyDescent="0.25">
      <c r="A5787" t="s">
        <v>6317</v>
      </c>
      <c r="B5787" t="s">
        <v>6270</v>
      </c>
      <c r="C5787" t="s">
        <v>3295</v>
      </c>
      <c r="D5787">
        <v>17.600000000000001</v>
      </c>
      <c r="E5787">
        <v>10.9</v>
      </c>
      <c r="F5787" t="s">
        <v>918</v>
      </c>
      <c r="G5787">
        <v>2</v>
      </c>
      <c r="H5787">
        <v>1</v>
      </c>
      <c r="I5787" t="s">
        <v>861</v>
      </c>
      <c r="J5787" t="s">
        <v>882</v>
      </c>
      <c r="K5787" t="s">
        <v>863</v>
      </c>
      <c r="L5787">
        <v>51944.85</v>
      </c>
    </row>
    <row r="5788" spans="1:12" x14ac:dyDescent="0.25">
      <c r="A5788" t="s">
        <v>6318</v>
      </c>
      <c r="B5788" t="s">
        <v>6270</v>
      </c>
      <c r="C5788" t="s">
        <v>3295</v>
      </c>
      <c r="D5788">
        <v>11</v>
      </c>
      <c r="E5788">
        <v>11</v>
      </c>
      <c r="F5788" t="s">
        <v>860</v>
      </c>
      <c r="G5788">
        <v>1</v>
      </c>
      <c r="H5788">
        <v>1</v>
      </c>
      <c r="I5788" t="s">
        <v>861</v>
      </c>
      <c r="J5788" t="s">
        <v>882</v>
      </c>
      <c r="K5788" t="s">
        <v>863</v>
      </c>
      <c r="L5788">
        <v>117193.33</v>
      </c>
    </row>
    <row r="5789" spans="1:12" x14ac:dyDescent="0.25">
      <c r="A5789" t="s">
        <v>6319</v>
      </c>
      <c r="B5789" t="s">
        <v>6270</v>
      </c>
      <c r="C5789" t="s">
        <v>3295</v>
      </c>
      <c r="D5789">
        <v>9</v>
      </c>
      <c r="E5789">
        <v>14.6</v>
      </c>
      <c r="F5789" t="s">
        <v>865</v>
      </c>
      <c r="G5789">
        <v>2</v>
      </c>
      <c r="H5789">
        <v>1</v>
      </c>
      <c r="I5789" t="s">
        <v>861</v>
      </c>
      <c r="J5789" t="s">
        <v>882</v>
      </c>
      <c r="K5789" t="s">
        <v>863</v>
      </c>
      <c r="L5789">
        <v>859573.04</v>
      </c>
    </row>
    <row r="5790" spans="1:12" x14ac:dyDescent="0.25">
      <c r="A5790" t="s">
        <v>6320</v>
      </c>
      <c r="B5790" t="s">
        <v>6270</v>
      </c>
      <c r="C5790" t="s">
        <v>3295</v>
      </c>
      <c r="D5790">
        <v>14</v>
      </c>
      <c r="E5790">
        <v>16.100000000000001</v>
      </c>
      <c r="F5790" t="s">
        <v>865</v>
      </c>
      <c r="G5790">
        <v>2</v>
      </c>
      <c r="H5790">
        <v>1</v>
      </c>
      <c r="I5790" t="s">
        <v>928</v>
      </c>
      <c r="J5790" t="s">
        <v>928</v>
      </c>
      <c r="K5790" t="s">
        <v>863</v>
      </c>
      <c r="L5790">
        <v>8764.16</v>
      </c>
    </row>
    <row r="5791" spans="1:12" x14ac:dyDescent="0.25">
      <c r="A5791" t="s">
        <v>6321</v>
      </c>
      <c r="B5791" t="s">
        <v>6270</v>
      </c>
      <c r="C5791" t="s">
        <v>3295</v>
      </c>
      <c r="D5791">
        <v>13.9</v>
      </c>
      <c r="E5791">
        <v>17.2</v>
      </c>
      <c r="F5791" t="s">
        <v>865</v>
      </c>
      <c r="G5791">
        <v>2</v>
      </c>
      <c r="H5791">
        <v>1</v>
      </c>
      <c r="I5791" t="s">
        <v>861</v>
      </c>
      <c r="J5791" t="s">
        <v>882</v>
      </c>
      <c r="K5791" t="s">
        <v>863</v>
      </c>
      <c r="L5791">
        <v>213247.66</v>
      </c>
    </row>
    <row r="5792" spans="1:12" x14ac:dyDescent="0.25">
      <c r="A5792" t="s">
        <v>6322</v>
      </c>
      <c r="B5792" t="s">
        <v>6270</v>
      </c>
      <c r="C5792" t="s">
        <v>3295</v>
      </c>
      <c r="D5792">
        <v>13.2</v>
      </c>
      <c r="E5792">
        <v>10.8</v>
      </c>
      <c r="F5792" t="s">
        <v>918</v>
      </c>
      <c r="G5792">
        <v>2</v>
      </c>
      <c r="H5792">
        <v>1</v>
      </c>
      <c r="I5792" t="s">
        <v>861</v>
      </c>
      <c r="J5792" t="s">
        <v>882</v>
      </c>
      <c r="K5792" t="s">
        <v>863</v>
      </c>
      <c r="L5792">
        <v>496.24</v>
      </c>
    </row>
    <row r="5793" spans="1:12" x14ac:dyDescent="0.25">
      <c r="A5793" t="s">
        <v>242</v>
      </c>
      <c r="B5793" t="s">
        <v>6270</v>
      </c>
      <c r="C5793" t="s">
        <v>3295</v>
      </c>
      <c r="D5793">
        <v>16.100000000000001</v>
      </c>
      <c r="E5793">
        <v>9.5399999999999991</v>
      </c>
      <c r="F5793" t="s">
        <v>918</v>
      </c>
      <c r="G5793">
        <v>1</v>
      </c>
      <c r="H5793">
        <v>3</v>
      </c>
      <c r="I5793" t="s">
        <v>861</v>
      </c>
      <c r="J5793" t="s">
        <v>882</v>
      </c>
      <c r="K5793" t="s">
        <v>863</v>
      </c>
      <c r="L5793">
        <v>12826786.25</v>
      </c>
    </row>
    <row r="5794" spans="1:12" x14ac:dyDescent="0.25">
      <c r="A5794" t="s">
        <v>6323</v>
      </c>
      <c r="B5794" t="s">
        <v>6270</v>
      </c>
      <c r="C5794" t="s">
        <v>3295</v>
      </c>
      <c r="D5794">
        <v>14.5</v>
      </c>
      <c r="E5794">
        <v>13.1</v>
      </c>
      <c r="F5794" t="s">
        <v>865</v>
      </c>
      <c r="G5794">
        <v>1</v>
      </c>
      <c r="H5794">
        <v>1</v>
      </c>
      <c r="I5794" t="s">
        <v>861</v>
      </c>
      <c r="J5794" t="s">
        <v>882</v>
      </c>
      <c r="K5794" t="s">
        <v>863</v>
      </c>
      <c r="L5794" t="s">
        <v>844</v>
      </c>
    </row>
    <row r="5795" spans="1:12" x14ac:dyDescent="0.25">
      <c r="A5795" t="s">
        <v>363</v>
      </c>
      <c r="B5795" t="s">
        <v>6270</v>
      </c>
      <c r="C5795" t="s">
        <v>3295</v>
      </c>
      <c r="D5795">
        <v>26.2</v>
      </c>
      <c r="E5795">
        <v>14.16</v>
      </c>
      <c r="F5795" t="s">
        <v>860</v>
      </c>
      <c r="G5795">
        <v>1</v>
      </c>
      <c r="H5795">
        <v>3</v>
      </c>
      <c r="I5795" t="s">
        <v>861</v>
      </c>
      <c r="J5795" t="s">
        <v>882</v>
      </c>
      <c r="K5795" t="s">
        <v>863</v>
      </c>
      <c r="L5795">
        <v>1754178.4</v>
      </c>
    </row>
    <row r="5796" spans="1:12" x14ac:dyDescent="0.25">
      <c r="A5796" t="s">
        <v>345</v>
      </c>
      <c r="B5796" t="s">
        <v>6270</v>
      </c>
      <c r="C5796" t="s">
        <v>3295</v>
      </c>
      <c r="D5796">
        <v>21.3</v>
      </c>
      <c r="E5796">
        <v>24.89</v>
      </c>
      <c r="F5796" t="s">
        <v>860</v>
      </c>
      <c r="G5796">
        <v>2</v>
      </c>
      <c r="H5796">
        <v>1</v>
      </c>
      <c r="I5796" t="s">
        <v>861</v>
      </c>
      <c r="J5796" t="s">
        <v>882</v>
      </c>
      <c r="K5796" t="s">
        <v>863</v>
      </c>
      <c r="L5796">
        <v>6188045.96</v>
      </c>
    </row>
    <row r="5797" spans="1:12" x14ac:dyDescent="0.25">
      <c r="A5797" t="s">
        <v>6324</v>
      </c>
      <c r="B5797" t="s">
        <v>6270</v>
      </c>
      <c r="C5797" t="s">
        <v>3295</v>
      </c>
      <c r="D5797">
        <v>16.899999999999999</v>
      </c>
      <c r="E5797">
        <v>19.75</v>
      </c>
      <c r="F5797" t="s">
        <v>844</v>
      </c>
      <c r="G5797" t="s">
        <v>844</v>
      </c>
      <c r="H5797">
        <v>1</v>
      </c>
      <c r="I5797" t="s">
        <v>861</v>
      </c>
      <c r="J5797" t="s">
        <v>882</v>
      </c>
      <c r="K5797" t="s">
        <v>913</v>
      </c>
      <c r="L5797">
        <v>0.98</v>
      </c>
    </row>
    <row r="5798" spans="1:12" x14ac:dyDescent="0.25">
      <c r="A5798" t="s">
        <v>6325</v>
      </c>
      <c r="B5798" t="s">
        <v>6270</v>
      </c>
      <c r="C5798" t="s">
        <v>3295</v>
      </c>
      <c r="D5798">
        <v>25</v>
      </c>
      <c r="E5798">
        <v>18.899999999999999</v>
      </c>
      <c r="F5798" t="s">
        <v>865</v>
      </c>
      <c r="G5798">
        <v>1</v>
      </c>
      <c r="H5798">
        <v>3</v>
      </c>
      <c r="I5798" t="s">
        <v>861</v>
      </c>
      <c r="J5798" t="s">
        <v>882</v>
      </c>
      <c r="K5798" t="s">
        <v>913</v>
      </c>
      <c r="L5798">
        <v>1142671.96</v>
      </c>
    </row>
    <row r="5799" spans="1:12" x14ac:dyDescent="0.25">
      <c r="A5799" t="s">
        <v>6326</v>
      </c>
      <c r="B5799" t="s">
        <v>6270</v>
      </c>
      <c r="C5799" t="s">
        <v>3295</v>
      </c>
      <c r="D5799">
        <v>12.8</v>
      </c>
      <c r="E5799">
        <v>13.2</v>
      </c>
      <c r="F5799" t="s">
        <v>860</v>
      </c>
      <c r="G5799">
        <v>1</v>
      </c>
      <c r="H5799">
        <v>2</v>
      </c>
      <c r="I5799" t="s">
        <v>861</v>
      </c>
      <c r="J5799" t="s">
        <v>882</v>
      </c>
      <c r="K5799" t="s">
        <v>863</v>
      </c>
      <c r="L5799">
        <v>30480.02</v>
      </c>
    </row>
    <row r="5800" spans="1:12" x14ac:dyDescent="0.25">
      <c r="A5800" t="s">
        <v>317</v>
      </c>
      <c r="B5800" t="s">
        <v>6270</v>
      </c>
      <c r="C5800" t="s">
        <v>3295</v>
      </c>
      <c r="D5800">
        <v>25.5</v>
      </c>
      <c r="E5800">
        <v>10.9</v>
      </c>
      <c r="F5800" t="s">
        <v>860</v>
      </c>
      <c r="G5800">
        <v>1</v>
      </c>
      <c r="H5800">
        <v>3</v>
      </c>
      <c r="I5800" t="s">
        <v>861</v>
      </c>
      <c r="J5800" t="s">
        <v>882</v>
      </c>
      <c r="K5800" t="s">
        <v>863</v>
      </c>
      <c r="L5800">
        <v>5385503.0800000001</v>
      </c>
    </row>
    <row r="5801" spans="1:12" x14ac:dyDescent="0.25">
      <c r="A5801" t="s">
        <v>6327</v>
      </c>
      <c r="B5801" t="s">
        <v>6270</v>
      </c>
      <c r="C5801" t="s">
        <v>3295</v>
      </c>
      <c r="D5801">
        <v>16.8</v>
      </c>
      <c r="E5801">
        <v>15</v>
      </c>
      <c r="F5801" t="s">
        <v>844</v>
      </c>
      <c r="G5801">
        <v>1</v>
      </c>
      <c r="H5801">
        <v>1</v>
      </c>
      <c r="I5801" t="s">
        <v>861</v>
      </c>
      <c r="J5801" t="s">
        <v>882</v>
      </c>
      <c r="K5801" t="s">
        <v>863</v>
      </c>
      <c r="L5801">
        <v>17030.05</v>
      </c>
    </row>
    <row r="5802" spans="1:12" x14ac:dyDescent="0.25">
      <c r="A5802" t="s">
        <v>6328</v>
      </c>
      <c r="B5802" t="s">
        <v>6270</v>
      </c>
      <c r="C5802" t="s">
        <v>3295</v>
      </c>
      <c r="D5802">
        <v>14.5</v>
      </c>
      <c r="E5802">
        <v>11.3</v>
      </c>
      <c r="F5802" t="s">
        <v>860</v>
      </c>
      <c r="G5802">
        <v>1</v>
      </c>
      <c r="H5802">
        <v>1</v>
      </c>
      <c r="I5802" t="s">
        <v>861</v>
      </c>
      <c r="J5802" t="s">
        <v>882</v>
      </c>
      <c r="K5802" t="s">
        <v>863</v>
      </c>
      <c r="L5802">
        <v>17311.95</v>
      </c>
    </row>
    <row r="5803" spans="1:12" x14ac:dyDescent="0.25">
      <c r="A5803" t="s">
        <v>6329</v>
      </c>
      <c r="B5803" t="s">
        <v>6270</v>
      </c>
      <c r="C5803" t="s">
        <v>3295</v>
      </c>
      <c r="D5803">
        <v>14.3</v>
      </c>
      <c r="E5803">
        <v>9.1999999999999993</v>
      </c>
      <c r="F5803" t="s">
        <v>860</v>
      </c>
      <c r="G5803">
        <v>1</v>
      </c>
      <c r="H5803">
        <v>1</v>
      </c>
      <c r="I5803" t="s">
        <v>861</v>
      </c>
      <c r="J5803" t="s">
        <v>882</v>
      </c>
      <c r="K5803" t="s">
        <v>863</v>
      </c>
      <c r="L5803">
        <v>112336.71</v>
      </c>
    </row>
    <row r="5804" spans="1:12" x14ac:dyDescent="0.25">
      <c r="A5804" t="s">
        <v>6330</v>
      </c>
      <c r="B5804" t="s">
        <v>6270</v>
      </c>
      <c r="C5804" t="s">
        <v>3295</v>
      </c>
      <c r="D5804">
        <v>16.399999999999999</v>
      </c>
      <c r="E5804">
        <v>10.92</v>
      </c>
      <c r="F5804" t="s">
        <v>844</v>
      </c>
      <c r="G5804">
        <v>1</v>
      </c>
      <c r="H5804">
        <v>1</v>
      </c>
      <c r="I5804" t="s">
        <v>861</v>
      </c>
      <c r="J5804" t="s">
        <v>882</v>
      </c>
      <c r="K5804" t="s">
        <v>863</v>
      </c>
      <c r="L5804">
        <v>233.35</v>
      </c>
    </row>
    <row r="5805" spans="1:12" x14ac:dyDescent="0.25">
      <c r="A5805" t="s">
        <v>6331</v>
      </c>
      <c r="B5805" t="s">
        <v>6270</v>
      </c>
      <c r="C5805" t="s">
        <v>3295</v>
      </c>
      <c r="D5805">
        <v>13.3</v>
      </c>
      <c r="E5805">
        <v>10.92</v>
      </c>
      <c r="F5805" t="s">
        <v>860</v>
      </c>
      <c r="G5805">
        <v>1</v>
      </c>
      <c r="H5805">
        <v>1</v>
      </c>
      <c r="I5805" t="s">
        <v>861</v>
      </c>
      <c r="J5805" t="s">
        <v>882</v>
      </c>
      <c r="K5805" t="s">
        <v>863</v>
      </c>
      <c r="L5805">
        <v>95602.51</v>
      </c>
    </row>
    <row r="5806" spans="1:12" x14ac:dyDescent="0.25">
      <c r="A5806" t="s">
        <v>6332</v>
      </c>
      <c r="B5806" t="s">
        <v>6270</v>
      </c>
      <c r="C5806" t="s">
        <v>3295</v>
      </c>
      <c r="D5806">
        <v>19.600000000000001</v>
      </c>
      <c r="E5806">
        <v>15</v>
      </c>
      <c r="F5806" t="s">
        <v>860</v>
      </c>
      <c r="G5806">
        <v>1</v>
      </c>
      <c r="H5806">
        <v>1</v>
      </c>
      <c r="I5806" t="s">
        <v>861</v>
      </c>
      <c r="J5806" t="s">
        <v>882</v>
      </c>
      <c r="K5806" t="s">
        <v>863</v>
      </c>
      <c r="L5806">
        <v>5278</v>
      </c>
    </row>
    <row r="5807" spans="1:12" x14ac:dyDescent="0.25">
      <c r="A5807" t="s">
        <v>6333</v>
      </c>
      <c r="B5807" t="s">
        <v>6270</v>
      </c>
      <c r="C5807" t="s">
        <v>3295</v>
      </c>
      <c r="D5807">
        <v>15.5</v>
      </c>
      <c r="E5807">
        <v>11.3</v>
      </c>
      <c r="F5807" t="s">
        <v>860</v>
      </c>
      <c r="G5807">
        <v>1</v>
      </c>
      <c r="H5807">
        <v>1</v>
      </c>
      <c r="I5807" t="s">
        <v>861</v>
      </c>
      <c r="J5807" t="s">
        <v>882</v>
      </c>
      <c r="K5807" t="s">
        <v>863</v>
      </c>
      <c r="L5807">
        <v>185791.05</v>
      </c>
    </row>
    <row r="5808" spans="1:12" x14ac:dyDescent="0.25">
      <c r="A5808" t="s">
        <v>6334</v>
      </c>
      <c r="B5808" t="s">
        <v>6270</v>
      </c>
      <c r="C5808" t="s">
        <v>3295</v>
      </c>
      <c r="D5808">
        <v>17</v>
      </c>
      <c r="E5808">
        <v>9</v>
      </c>
      <c r="F5808" t="s">
        <v>860</v>
      </c>
      <c r="G5808">
        <v>1</v>
      </c>
      <c r="H5808">
        <v>1</v>
      </c>
      <c r="I5808" t="s">
        <v>861</v>
      </c>
      <c r="J5808" t="s">
        <v>882</v>
      </c>
      <c r="K5808" t="s">
        <v>863</v>
      </c>
      <c r="L5808">
        <v>1254328.02</v>
      </c>
    </row>
    <row r="5809" spans="1:12" x14ac:dyDescent="0.25">
      <c r="A5809" t="s">
        <v>6335</v>
      </c>
      <c r="B5809" t="s">
        <v>6270</v>
      </c>
      <c r="C5809" t="s">
        <v>3295</v>
      </c>
      <c r="D5809">
        <v>14.9</v>
      </c>
      <c r="E5809">
        <v>11.7</v>
      </c>
      <c r="F5809" t="s">
        <v>860</v>
      </c>
      <c r="G5809">
        <v>1</v>
      </c>
      <c r="H5809">
        <v>1</v>
      </c>
      <c r="I5809" t="s">
        <v>861</v>
      </c>
      <c r="J5809" t="s">
        <v>882</v>
      </c>
      <c r="K5809" t="s">
        <v>863</v>
      </c>
      <c r="L5809">
        <v>91149.92</v>
      </c>
    </row>
    <row r="5810" spans="1:12" x14ac:dyDescent="0.25">
      <c r="A5810" t="s">
        <v>6336</v>
      </c>
      <c r="B5810" t="s">
        <v>6270</v>
      </c>
      <c r="C5810" t="s">
        <v>3295</v>
      </c>
      <c r="D5810">
        <v>17.100000000000001</v>
      </c>
      <c r="E5810">
        <v>10.92</v>
      </c>
      <c r="F5810" t="s">
        <v>860</v>
      </c>
      <c r="G5810">
        <v>1</v>
      </c>
      <c r="H5810">
        <v>1</v>
      </c>
      <c r="I5810" t="s">
        <v>861</v>
      </c>
      <c r="J5810" t="s">
        <v>882</v>
      </c>
      <c r="K5810" t="s">
        <v>863</v>
      </c>
      <c r="L5810">
        <v>302.76</v>
      </c>
    </row>
    <row r="5811" spans="1:12" x14ac:dyDescent="0.25">
      <c r="A5811" t="s">
        <v>6337</v>
      </c>
      <c r="B5811" t="s">
        <v>6270</v>
      </c>
      <c r="C5811" t="s">
        <v>3295</v>
      </c>
      <c r="D5811">
        <v>20.2</v>
      </c>
      <c r="E5811">
        <v>9.7899999999999991</v>
      </c>
      <c r="F5811" t="s">
        <v>860</v>
      </c>
      <c r="G5811">
        <v>2</v>
      </c>
      <c r="H5811">
        <v>1</v>
      </c>
      <c r="I5811" t="s">
        <v>861</v>
      </c>
      <c r="J5811" t="s">
        <v>882</v>
      </c>
      <c r="K5811" t="s">
        <v>863</v>
      </c>
      <c r="L5811">
        <v>1124631.5</v>
      </c>
    </row>
    <row r="5812" spans="1:12" x14ac:dyDescent="0.25">
      <c r="A5812" t="s">
        <v>6338</v>
      </c>
      <c r="B5812" t="s">
        <v>6270</v>
      </c>
      <c r="C5812" t="s">
        <v>3295</v>
      </c>
      <c r="D5812">
        <v>13.9</v>
      </c>
      <c r="E5812">
        <v>10.5</v>
      </c>
      <c r="F5812" t="s">
        <v>860</v>
      </c>
      <c r="G5812">
        <v>1</v>
      </c>
      <c r="H5812">
        <v>1</v>
      </c>
      <c r="I5812" t="s">
        <v>861</v>
      </c>
      <c r="J5812" t="s">
        <v>882</v>
      </c>
      <c r="K5812" t="s">
        <v>863</v>
      </c>
      <c r="L5812">
        <v>5261.72</v>
      </c>
    </row>
    <row r="5813" spans="1:12" x14ac:dyDescent="0.25">
      <c r="A5813" t="s">
        <v>6339</v>
      </c>
      <c r="B5813" t="s">
        <v>6270</v>
      </c>
      <c r="C5813" t="s">
        <v>3295</v>
      </c>
      <c r="D5813">
        <v>30.4</v>
      </c>
      <c r="E5813">
        <v>13.3</v>
      </c>
      <c r="F5813" t="s">
        <v>860</v>
      </c>
      <c r="G5813">
        <v>1</v>
      </c>
      <c r="H5813">
        <v>3</v>
      </c>
      <c r="I5813" t="s">
        <v>861</v>
      </c>
      <c r="J5813" t="s">
        <v>882</v>
      </c>
      <c r="K5813" t="s">
        <v>913</v>
      </c>
      <c r="L5813">
        <v>1182795.25</v>
      </c>
    </row>
    <row r="5814" spans="1:12" x14ac:dyDescent="0.25">
      <c r="A5814" t="s">
        <v>353</v>
      </c>
      <c r="B5814" t="s">
        <v>6270</v>
      </c>
      <c r="C5814" t="s">
        <v>3295</v>
      </c>
      <c r="D5814">
        <v>24.9</v>
      </c>
      <c r="E5814">
        <v>14</v>
      </c>
      <c r="F5814" t="s">
        <v>860</v>
      </c>
      <c r="G5814">
        <v>1</v>
      </c>
      <c r="H5814">
        <v>3</v>
      </c>
      <c r="I5814" t="s">
        <v>861</v>
      </c>
      <c r="J5814" t="s">
        <v>882</v>
      </c>
      <c r="K5814" t="s">
        <v>868</v>
      </c>
      <c r="L5814">
        <v>1970256.38</v>
      </c>
    </row>
    <row r="5815" spans="1:12" x14ac:dyDescent="0.25">
      <c r="A5815" t="s">
        <v>255</v>
      </c>
      <c r="B5815" t="s">
        <v>6270</v>
      </c>
      <c r="C5815" t="s">
        <v>3295</v>
      </c>
      <c r="D5815">
        <v>25.3</v>
      </c>
      <c r="E5815">
        <v>11.74</v>
      </c>
      <c r="F5815" t="s">
        <v>860</v>
      </c>
      <c r="G5815">
        <v>1</v>
      </c>
      <c r="H5815">
        <v>3</v>
      </c>
      <c r="I5815" t="s">
        <v>861</v>
      </c>
      <c r="J5815" t="s">
        <v>882</v>
      </c>
      <c r="K5815" t="s">
        <v>863</v>
      </c>
      <c r="L5815">
        <v>2709565.27</v>
      </c>
    </row>
    <row r="5816" spans="1:12" x14ac:dyDescent="0.25">
      <c r="A5816" t="s">
        <v>6340</v>
      </c>
      <c r="B5816" t="s">
        <v>6270</v>
      </c>
      <c r="C5816" t="s">
        <v>3295</v>
      </c>
      <c r="D5816">
        <v>22.9</v>
      </c>
      <c r="E5816">
        <v>10.4</v>
      </c>
      <c r="F5816" t="s">
        <v>860</v>
      </c>
      <c r="G5816">
        <v>1</v>
      </c>
      <c r="H5816">
        <v>3</v>
      </c>
      <c r="I5816" t="s">
        <v>861</v>
      </c>
      <c r="J5816" t="s">
        <v>882</v>
      </c>
      <c r="K5816" t="s">
        <v>868</v>
      </c>
      <c r="L5816">
        <v>2622229.48</v>
      </c>
    </row>
    <row r="5817" spans="1:12" x14ac:dyDescent="0.25">
      <c r="A5817" t="s">
        <v>335</v>
      </c>
      <c r="B5817" t="s">
        <v>6270</v>
      </c>
      <c r="C5817" t="s">
        <v>3295</v>
      </c>
      <c r="D5817">
        <v>28.1</v>
      </c>
      <c r="E5817">
        <v>7.84</v>
      </c>
      <c r="F5817" t="s">
        <v>860</v>
      </c>
      <c r="G5817">
        <v>2</v>
      </c>
      <c r="H5817">
        <v>3</v>
      </c>
      <c r="I5817" t="s">
        <v>861</v>
      </c>
      <c r="J5817" t="s">
        <v>882</v>
      </c>
      <c r="K5817" t="s">
        <v>863</v>
      </c>
      <c r="L5817">
        <v>3355702.9</v>
      </c>
    </row>
    <row r="5818" spans="1:12" x14ac:dyDescent="0.25">
      <c r="A5818" t="s">
        <v>6341</v>
      </c>
      <c r="B5818" t="s">
        <v>6270</v>
      </c>
      <c r="C5818" t="s">
        <v>3295</v>
      </c>
      <c r="D5818">
        <v>22.9</v>
      </c>
      <c r="E5818">
        <v>9.5</v>
      </c>
      <c r="F5818" t="s">
        <v>860</v>
      </c>
      <c r="G5818">
        <v>2</v>
      </c>
      <c r="H5818">
        <v>1</v>
      </c>
      <c r="I5818" t="s">
        <v>861</v>
      </c>
      <c r="J5818" t="s">
        <v>882</v>
      </c>
      <c r="K5818" t="s">
        <v>863</v>
      </c>
      <c r="L5818">
        <v>3913.07</v>
      </c>
    </row>
    <row r="5819" spans="1:12" x14ac:dyDescent="0.25">
      <c r="A5819" t="s">
        <v>6342</v>
      </c>
      <c r="B5819" t="s">
        <v>6270</v>
      </c>
      <c r="C5819" t="s">
        <v>3295</v>
      </c>
      <c r="D5819">
        <v>20.100000000000001</v>
      </c>
      <c r="E5819">
        <v>6.82</v>
      </c>
      <c r="F5819" t="s">
        <v>860</v>
      </c>
      <c r="G5819">
        <v>2</v>
      </c>
      <c r="H5819">
        <v>1</v>
      </c>
      <c r="I5819" t="s">
        <v>861</v>
      </c>
      <c r="J5819" t="s">
        <v>882</v>
      </c>
      <c r="K5819" t="s">
        <v>863</v>
      </c>
      <c r="L5819">
        <v>8365121.8600000003</v>
      </c>
    </row>
    <row r="5820" spans="1:12" x14ac:dyDescent="0.25">
      <c r="A5820" t="s">
        <v>6343</v>
      </c>
      <c r="B5820" t="s">
        <v>6270</v>
      </c>
      <c r="C5820" t="s">
        <v>3295</v>
      </c>
      <c r="D5820">
        <v>24.7</v>
      </c>
      <c r="E5820">
        <v>9</v>
      </c>
      <c r="F5820" t="s">
        <v>860</v>
      </c>
      <c r="G5820">
        <v>2</v>
      </c>
      <c r="H5820">
        <v>1</v>
      </c>
      <c r="I5820" t="s">
        <v>861</v>
      </c>
      <c r="J5820" t="s">
        <v>882</v>
      </c>
      <c r="K5820" t="s">
        <v>863</v>
      </c>
      <c r="L5820">
        <v>402973.46</v>
      </c>
    </row>
    <row r="5821" spans="1:12" x14ac:dyDescent="0.25">
      <c r="A5821" t="s">
        <v>6344</v>
      </c>
      <c r="B5821" t="s">
        <v>6270</v>
      </c>
      <c r="C5821" t="s">
        <v>3295</v>
      </c>
      <c r="D5821">
        <v>15.3</v>
      </c>
      <c r="E5821">
        <v>14.9</v>
      </c>
      <c r="F5821" t="s">
        <v>860</v>
      </c>
      <c r="G5821">
        <v>1</v>
      </c>
      <c r="H5821">
        <v>1</v>
      </c>
      <c r="I5821" t="s">
        <v>861</v>
      </c>
      <c r="J5821" t="s">
        <v>882</v>
      </c>
      <c r="K5821" t="s">
        <v>913</v>
      </c>
      <c r="L5821">
        <v>2473113.96</v>
      </c>
    </row>
    <row r="5822" spans="1:12" x14ac:dyDescent="0.25">
      <c r="A5822" t="s">
        <v>6345</v>
      </c>
      <c r="B5822" t="s">
        <v>6270</v>
      </c>
      <c r="C5822" t="s">
        <v>3295</v>
      </c>
      <c r="D5822">
        <v>14.8</v>
      </c>
      <c r="E5822">
        <v>13.5</v>
      </c>
      <c r="F5822" t="s">
        <v>860</v>
      </c>
      <c r="G5822">
        <v>1</v>
      </c>
      <c r="H5822">
        <v>1</v>
      </c>
      <c r="I5822" t="s">
        <v>861</v>
      </c>
      <c r="J5822" t="s">
        <v>882</v>
      </c>
      <c r="K5822" t="s">
        <v>913</v>
      </c>
      <c r="L5822">
        <v>3992870.8</v>
      </c>
    </row>
    <row r="5823" spans="1:12" x14ac:dyDescent="0.25">
      <c r="A5823" t="s">
        <v>300</v>
      </c>
      <c r="B5823" t="s">
        <v>6270</v>
      </c>
      <c r="C5823" t="s">
        <v>3295</v>
      </c>
      <c r="D5823">
        <v>30</v>
      </c>
      <c r="E5823">
        <v>14.3</v>
      </c>
      <c r="F5823" t="s">
        <v>860</v>
      </c>
      <c r="G5823">
        <v>1</v>
      </c>
      <c r="H5823">
        <v>3</v>
      </c>
      <c r="I5823" t="s">
        <v>861</v>
      </c>
      <c r="J5823" t="s">
        <v>882</v>
      </c>
      <c r="K5823" t="s">
        <v>863</v>
      </c>
      <c r="L5823">
        <v>2173071.7400000002</v>
      </c>
    </row>
    <row r="5824" spans="1:12" x14ac:dyDescent="0.25">
      <c r="A5824" t="s">
        <v>266</v>
      </c>
      <c r="B5824" t="s">
        <v>6270</v>
      </c>
      <c r="C5824" t="s">
        <v>3295</v>
      </c>
      <c r="D5824">
        <v>24.9</v>
      </c>
      <c r="E5824">
        <v>18.8</v>
      </c>
      <c r="F5824" t="s">
        <v>860</v>
      </c>
      <c r="G5824">
        <v>1</v>
      </c>
      <c r="H5824">
        <v>3</v>
      </c>
      <c r="I5824" t="s">
        <v>861</v>
      </c>
      <c r="J5824" t="s">
        <v>882</v>
      </c>
      <c r="K5824" t="s">
        <v>913</v>
      </c>
      <c r="L5824">
        <v>5222797.22</v>
      </c>
    </row>
    <row r="5825" spans="1:12" x14ac:dyDescent="0.25">
      <c r="A5825" t="s">
        <v>267</v>
      </c>
      <c r="B5825" t="s">
        <v>6270</v>
      </c>
      <c r="C5825" t="s">
        <v>3295</v>
      </c>
      <c r="D5825">
        <v>29.7</v>
      </c>
      <c r="E5825">
        <v>19.899999999999999</v>
      </c>
      <c r="F5825" t="s">
        <v>860</v>
      </c>
      <c r="G5825">
        <v>1</v>
      </c>
      <c r="H5825">
        <v>3</v>
      </c>
      <c r="I5825" t="s">
        <v>861</v>
      </c>
      <c r="J5825" t="s">
        <v>882</v>
      </c>
      <c r="K5825" t="s">
        <v>913</v>
      </c>
      <c r="L5825">
        <v>2411690.61</v>
      </c>
    </row>
    <row r="5826" spans="1:12" x14ac:dyDescent="0.25">
      <c r="A5826" t="s">
        <v>294</v>
      </c>
      <c r="B5826" t="s">
        <v>6270</v>
      </c>
      <c r="C5826" t="s">
        <v>3295</v>
      </c>
      <c r="D5826">
        <v>28</v>
      </c>
      <c r="E5826">
        <v>16.3</v>
      </c>
      <c r="F5826" t="s">
        <v>865</v>
      </c>
      <c r="G5826">
        <v>1</v>
      </c>
      <c r="H5826">
        <v>3</v>
      </c>
      <c r="I5826" t="s">
        <v>861</v>
      </c>
      <c r="J5826" t="s">
        <v>882</v>
      </c>
      <c r="K5826" t="s">
        <v>913</v>
      </c>
      <c r="L5826">
        <v>7602956.7199999997</v>
      </c>
    </row>
    <row r="5827" spans="1:12" x14ac:dyDescent="0.25">
      <c r="A5827" t="s">
        <v>268</v>
      </c>
      <c r="B5827" t="s">
        <v>6270</v>
      </c>
      <c r="C5827" t="s">
        <v>3295</v>
      </c>
      <c r="D5827">
        <v>24.6</v>
      </c>
      <c r="E5827">
        <v>8.24</v>
      </c>
      <c r="F5827" t="s">
        <v>860</v>
      </c>
      <c r="G5827">
        <v>1</v>
      </c>
      <c r="H5827">
        <v>3</v>
      </c>
      <c r="I5827" t="s">
        <v>861</v>
      </c>
      <c r="J5827" t="s">
        <v>882</v>
      </c>
      <c r="K5827" t="s">
        <v>863</v>
      </c>
      <c r="L5827">
        <v>6675504.9500000002</v>
      </c>
    </row>
    <row r="5828" spans="1:12" x14ac:dyDescent="0.25">
      <c r="A5828" t="s">
        <v>6346</v>
      </c>
      <c r="B5828" t="s">
        <v>6270</v>
      </c>
      <c r="C5828" t="s">
        <v>3295</v>
      </c>
      <c r="D5828">
        <v>11.4</v>
      </c>
      <c r="E5828">
        <v>9.9</v>
      </c>
      <c r="F5828" t="s">
        <v>860</v>
      </c>
      <c r="G5828">
        <v>2</v>
      </c>
      <c r="H5828">
        <v>1</v>
      </c>
      <c r="I5828" t="s">
        <v>861</v>
      </c>
      <c r="J5828" t="s">
        <v>882</v>
      </c>
      <c r="K5828" t="s">
        <v>863</v>
      </c>
      <c r="L5828">
        <v>25700.55</v>
      </c>
    </row>
    <row r="5829" spans="1:12" x14ac:dyDescent="0.25">
      <c r="A5829" t="s">
        <v>6347</v>
      </c>
      <c r="B5829" t="s">
        <v>6270</v>
      </c>
      <c r="C5829" t="s">
        <v>3295</v>
      </c>
      <c r="D5829">
        <v>8.3000000000000007</v>
      </c>
      <c r="E5829">
        <v>9.6999999999999993</v>
      </c>
      <c r="F5829" t="s">
        <v>867</v>
      </c>
      <c r="G5829">
        <v>2</v>
      </c>
      <c r="H5829">
        <v>1</v>
      </c>
      <c r="I5829" t="s">
        <v>861</v>
      </c>
      <c r="J5829" t="s">
        <v>882</v>
      </c>
      <c r="K5829" t="s">
        <v>863</v>
      </c>
      <c r="L5829">
        <v>38336.730000000003</v>
      </c>
    </row>
    <row r="5830" spans="1:12" x14ac:dyDescent="0.25">
      <c r="A5830" t="s">
        <v>6348</v>
      </c>
      <c r="B5830" t="s">
        <v>6270</v>
      </c>
      <c r="C5830" t="s">
        <v>3295</v>
      </c>
      <c r="D5830">
        <v>21.3</v>
      </c>
      <c r="E5830">
        <v>8.6</v>
      </c>
      <c r="F5830" t="s">
        <v>860</v>
      </c>
      <c r="G5830">
        <v>2</v>
      </c>
      <c r="H5830">
        <v>3</v>
      </c>
      <c r="I5830" t="s">
        <v>861</v>
      </c>
      <c r="J5830" t="s">
        <v>882</v>
      </c>
      <c r="K5830" t="s">
        <v>863</v>
      </c>
      <c r="L5830" t="s">
        <v>844</v>
      </c>
    </row>
    <row r="5831" spans="1:12" x14ac:dyDescent="0.25">
      <c r="A5831" t="s">
        <v>6349</v>
      </c>
      <c r="B5831" t="s">
        <v>6270</v>
      </c>
      <c r="C5831" t="s">
        <v>3295</v>
      </c>
      <c r="D5831">
        <v>23</v>
      </c>
      <c r="E5831">
        <v>9.19</v>
      </c>
      <c r="F5831" t="s">
        <v>865</v>
      </c>
      <c r="G5831">
        <v>1</v>
      </c>
      <c r="H5831">
        <v>3</v>
      </c>
      <c r="I5831" t="s">
        <v>861</v>
      </c>
      <c r="J5831" t="s">
        <v>882</v>
      </c>
      <c r="K5831" t="s">
        <v>863</v>
      </c>
      <c r="L5831">
        <v>7482895.1399999997</v>
      </c>
    </row>
    <row r="5832" spans="1:12" x14ac:dyDescent="0.25">
      <c r="A5832" t="s">
        <v>350</v>
      </c>
      <c r="B5832" t="s">
        <v>6270</v>
      </c>
      <c r="C5832" t="s">
        <v>3295</v>
      </c>
      <c r="D5832">
        <v>25.9</v>
      </c>
      <c r="E5832">
        <v>8.74</v>
      </c>
      <c r="F5832" t="s">
        <v>865</v>
      </c>
      <c r="G5832">
        <v>2</v>
      </c>
      <c r="H5832">
        <v>3</v>
      </c>
      <c r="I5832" t="s">
        <v>861</v>
      </c>
      <c r="J5832" t="s">
        <v>882</v>
      </c>
      <c r="K5832" t="s">
        <v>863</v>
      </c>
      <c r="L5832">
        <v>946202.7</v>
      </c>
    </row>
    <row r="5833" spans="1:12" x14ac:dyDescent="0.25">
      <c r="A5833" t="s">
        <v>6350</v>
      </c>
      <c r="B5833" t="s">
        <v>6270</v>
      </c>
      <c r="C5833" t="s">
        <v>3295</v>
      </c>
      <c r="D5833">
        <v>19.3</v>
      </c>
      <c r="E5833">
        <v>9.3000000000000007</v>
      </c>
      <c r="F5833" t="s">
        <v>860</v>
      </c>
      <c r="G5833">
        <v>2</v>
      </c>
      <c r="H5833">
        <v>3</v>
      </c>
      <c r="I5833" t="s">
        <v>861</v>
      </c>
      <c r="J5833" t="s">
        <v>882</v>
      </c>
      <c r="K5833" t="s">
        <v>863</v>
      </c>
      <c r="L5833">
        <v>99945.67</v>
      </c>
    </row>
    <row r="5834" spans="1:12" x14ac:dyDescent="0.25">
      <c r="A5834" t="s">
        <v>6351</v>
      </c>
      <c r="B5834" t="s">
        <v>6270</v>
      </c>
      <c r="C5834" t="s">
        <v>3295</v>
      </c>
      <c r="D5834">
        <v>23.7</v>
      </c>
      <c r="E5834">
        <v>6.6</v>
      </c>
      <c r="F5834" t="s">
        <v>860</v>
      </c>
      <c r="G5834">
        <v>2</v>
      </c>
      <c r="H5834">
        <v>3</v>
      </c>
      <c r="I5834" t="s">
        <v>861</v>
      </c>
      <c r="J5834" t="s">
        <v>882</v>
      </c>
      <c r="K5834" t="s">
        <v>863</v>
      </c>
      <c r="L5834">
        <v>391345.28</v>
      </c>
    </row>
    <row r="5835" spans="1:12" x14ac:dyDescent="0.25">
      <c r="A5835" t="s">
        <v>385</v>
      </c>
      <c r="B5835" t="s">
        <v>6270</v>
      </c>
      <c r="C5835" t="s">
        <v>3295</v>
      </c>
      <c r="D5835">
        <v>25.9</v>
      </c>
      <c r="E5835">
        <v>8.9</v>
      </c>
      <c r="F5835" t="s">
        <v>860</v>
      </c>
      <c r="G5835">
        <v>1</v>
      </c>
      <c r="H5835">
        <v>3</v>
      </c>
      <c r="I5835" t="s">
        <v>861</v>
      </c>
      <c r="J5835" t="s">
        <v>882</v>
      </c>
      <c r="K5835" t="s">
        <v>863</v>
      </c>
      <c r="L5835">
        <v>4777801.1399999997</v>
      </c>
    </row>
    <row r="5836" spans="1:12" x14ac:dyDescent="0.25">
      <c r="A5836" t="s">
        <v>282</v>
      </c>
      <c r="B5836" t="s">
        <v>6270</v>
      </c>
      <c r="C5836" t="s">
        <v>3295</v>
      </c>
      <c r="D5836">
        <v>25.2</v>
      </c>
      <c r="E5836">
        <v>8.9</v>
      </c>
      <c r="F5836" t="s">
        <v>865</v>
      </c>
      <c r="G5836">
        <v>1</v>
      </c>
      <c r="H5836">
        <v>3</v>
      </c>
      <c r="I5836" t="s">
        <v>861</v>
      </c>
      <c r="J5836" t="s">
        <v>882</v>
      </c>
      <c r="K5836" t="s">
        <v>863</v>
      </c>
      <c r="L5836">
        <v>1491745.35</v>
      </c>
    </row>
    <row r="5837" spans="1:12" x14ac:dyDescent="0.25">
      <c r="A5837" t="s">
        <v>328</v>
      </c>
      <c r="B5837" t="s">
        <v>6270</v>
      </c>
      <c r="C5837" t="s">
        <v>3295</v>
      </c>
      <c r="D5837">
        <v>23.6</v>
      </c>
      <c r="E5837">
        <v>8.09</v>
      </c>
      <c r="F5837" t="s">
        <v>860</v>
      </c>
      <c r="G5837">
        <v>1</v>
      </c>
      <c r="H5837">
        <v>3</v>
      </c>
      <c r="I5837" t="s">
        <v>861</v>
      </c>
      <c r="J5837" t="s">
        <v>882</v>
      </c>
      <c r="K5837" t="s">
        <v>863</v>
      </c>
      <c r="L5837">
        <v>2772463.48</v>
      </c>
    </row>
    <row r="5838" spans="1:12" x14ac:dyDescent="0.25">
      <c r="A5838" t="s">
        <v>6352</v>
      </c>
      <c r="B5838" t="s">
        <v>6270</v>
      </c>
      <c r="C5838" t="s">
        <v>3295</v>
      </c>
      <c r="D5838">
        <v>18.899999999999999</v>
      </c>
      <c r="E5838">
        <v>8.1999999999999993</v>
      </c>
      <c r="F5838" t="s">
        <v>865</v>
      </c>
      <c r="G5838">
        <v>2</v>
      </c>
      <c r="H5838">
        <v>3</v>
      </c>
      <c r="I5838" t="s">
        <v>861</v>
      </c>
      <c r="J5838" t="s">
        <v>882</v>
      </c>
      <c r="K5838" t="s">
        <v>863</v>
      </c>
      <c r="L5838">
        <v>281000.09999999998</v>
      </c>
    </row>
    <row r="5839" spans="1:12" x14ac:dyDescent="0.25">
      <c r="A5839" t="s">
        <v>313</v>
      </c>
      <c r="B5839" t="s">
        <v>6270</v>
      </c>
      <c r="C5839" t="s">
        <v>3295</v>
      </c>
      <c r="D5839">
        <v>25.9</v>
      </c>
      <c r="E5839">
        <v>10.039999999999999</v>
      </c>
      <c r="F5839" t="s">
        <v>860</v>
      </c>
      <c r="G5839">
        <v>1</v>
      </c>
      <c r="H5839">
        <v>3</v>
      </c>
      <c r="I5839" t="s">
        <v>861</v>
      </c>
      <c r="J5839" t="s">
        <v>882</v>
      </c>
      <c r="K5839" t="s">
        <v>863</v>
      </c>
      <c r="L5839">
        <v>2768373.43</v>
      </c>
    </row>
    <row r="5840" spans="1:12" x14ac:dyDescent="0.25">
      <c r="A5840" t="s">
        <v>285</v>
      </c>
      <c r="B5840" t="s">
        <v>6270</v>
      </c>
      <c r="C5840" t="s">
        <v>3295</v>
      </c>
      <c r="D5840">
        <v>21.5</v>
      </c>
      <c r="E5840">
        <v>10.54</v>
      </c>
      <c r="F5840" t="s">
        <v>860</v>
      </c>
      <c r="G5840">
        <v>2</v>
      </c>
      <c r="H5840">
        <v>3</v>
      </c>
      <c r="I5840" t="s">
        <v>861</v>
      </c>
      <c r="J5840" t="s">
        <v>882</v>
      </c>
      <c r="K5840" t="s">
        <v>863</v>
      </c>
      <c r="L5840">
        <v>2007300.04</v>
      </c>
    </row>
    <row r="5841" spans="1:12" x14ac:dyDescent="0.25">
      <c r="A5841" t="s">
        <v>391</v>
      </c>
      <c r="B5841" t="s">
        <v>6270</v>
      </c>
      <c r="C5841" t="s">
        <v>3295</v>
      </c>
      <c r="D5841">
        <v>20.7</v>
      </c>
      <c r="E5841">
        <v>6.96</v>
      </c>
      <c r="F5841" t="s">
        <v>860</v>
      </c>
      <c r="G5841">
        <v>1</v>
      </c>
      <c r="H5841">
        <v>3</v>
      </c>
      <c r="I5841" t="s">
        <v>861</v>
      </c>
      <c r="J5841" t="s">
        <v>882</v>
      </c>
      <c r="K5841" t="s">
        <v>863</v>
      </c>
      <c r="L5841">
        <v>7961357.2400000002</v>
      </c>
    </row>
    <row r="5842" spans="1:12" x14ac:dyDescent="0.25">
      <c r="A5842" t="s">
        <v>6353</v>
      </c>
      <c r="B5842" t="s">
        <v>6270</v>
      </c>
      <c r="C5842" t="s">
        <v>3295</v>
      </c>
      <c r="D5842">
        <v>12.9</v>
      </c>
      <c r="E5842">
        <v>12.5</v>
      </c>
      <c r="F5842" t="s">
        <v>865</v>
      </c>
      <c r="G5842">
        <v>1</v>
      </c>
      <c r="H5842">
        <v>1</v>
      </c>
      <c r="I5842" t="s">
        <v>861</v>
      </c>
      <c r="J5842" t="s">
        <v>882</v>
      </c>
      <c r="K5842" t="s">
        <v>863</v>
      </c>
      <c r="L5842">
        <v>6517.46</v>
      </c>
    </row>
    <row r="5843" spans="1:12" x14ac:dyDescent="0.25">
      <c r="A5843" t="s">
        <v>6354</v>
      </c>
      <c r="B5843" t="s">
        <v>6270</v>
      </c>
      <c r="C5843" t="s">
        <v>3295</v>
      </c>
      <c r="D5843">
        <v>10.1</v>
      </c>
      <c r="E5843">
        <v>21</v>
      </c>
      <c r="F5843" t="s">
        <v>860</v>
      </c>
      <c r="G5843">
        <v>1</v>
      </c>
      <c r="H5843">
        <v>1</v>
      </c>
      <c r="I5843" t="s">
        <v>861</v>
      </c>
      <c r="J5843" t="s">
        <v>882</v>
      </c>
      <c r="K5843" t="s">
        <v>913</v>
      </c>
      <c r="L5843">
        <v>5169.99</v>
      </c>
    </row>
    <row r="5844" spans="1:12" x14ac:dyDescent="0.25">
      <c r="A5844" t="s">
        <v>6355</v>
      </c>
      <c r="B5844" t="s">
        <v>6356</v>
      </c>
      <c r="C5844" t="s">
        <v>3295</v>
      </c>
      <c r="D5844">
        <v>20.7</v>
      </c>
      <c r="E5844">
        <v>69</v>
      </c>
      <c r="F5844" t="s">
        <v>865</v>
      </c>
      <c r="G5844">
        <v>2</v>
      </c>
      <c r="H5844">
        <v>1</v>
      </c>
      <c r="I5844" t="s">
        <v>928</v>
      </c>
      <c r="J5844" t="s">
        <v>928</v>
      </c>
      <c r="K5844" t="s">
        <v>913</v>
      </c>
      <c r="L5844">
        <v>98235.59</v>
      </c>
    </row>
    <row r="5845" spans="1:12" x14ac:dyDescent="0.25">
      <c r="A5845" t="s">
        <v>6357</v>
      </c>
      <c r="B5845" t="s">
        <v>6356</v>
      </c>
      <c r="C5845" t="s">
        <v>3295</v>
      </c>
      <c r="D5845">
        <v>34</v>
      </c>
      <c r="E5845">
        <v>31.3</v>
      </c>
      <c r="F5845" t="s">
        <v>1233</v>
      </c>
      <c r="G5845">
        <v>3</v>
      </c>
      <c r="H5845">
        <v>2</v>
      </c>
      <c r="I5845" t="s">
        <v>993</v>
      </c>
      <c r="J5845" t="s">
        <v>2142</v>
      </c>
      <c r="K5845" t="s">
        <v>913</v>
      </c>
      <c r="L5845">
        <v>980500.67</v>
      </c>
    </row>
    <row r="5846" spans="1:12" x14ac:dyDescent="0.25">
      <c r="A5846" t="s">
        <v>6358</v>
      </c>
      <c r="B5846" t="s">
        <v>6356</v>
      </c>
      <c r="C5846" t="s">
        <v>3295</v>
      </c>
      <c r="D5846">
        <v>36.200000000000003</v>
      </c>
      <c r="E5846">
        <v>23.7</v>
      </c>
      <c r="F5846" t="s">
        <v>916</v>
      </c>
      <c r="G5846">
        <v>3</v>
      </c>
      <c r="H5846">
        <v>2</v>
      </c>
      <c r="I5846" t="s">
        <v>993</v>
      </c>
      <c r="J5846" t="s">
        <v>2142</v>
      </c>
      <c r="K5846" t="s">
        <v>913</v>
      </c>
      <c r="L5846">
        <v>125113.77</v>
      </c>
    </row>
    <row r="5847" spans="1:12" x14ac:dyDescent="0.25">
      <c r="A5847" t="s">
        <v>6359</v>
      </c>
      <c r="B5847" t="s">
        <v>6356</v>
      </c>
      <c r="C5847" t="s">
        <v>3295</v>
      </c>
      <c r="D5847">
        <v>33.700000000000003</v>
      </c>
      <c r="E5847">
        <v>21.2</v>
      </c>
      <c r="F5847" t="s">
        <v>916</v>
      </c>
      <c r="G5847">
        <v>3</v>
      </c>
      <c r="H5847">
        <v>2</v>
      </c>
      <c r="I5847" t="s">
        <v>993</v>
      </c>
      <c r="J5847" t="s">
        <v>2142</v>
      </c>
      <c r="K5847" t="s">
        <v>913</v>
      </c>
      <c r="L5847">
        <v>2260394.8199999998</v>
      </c>
    </row>
    <row r="5848" spans="1:12" x14ac:dyDescent="0.25">
      <c r="A5848" t="s">
        <v>710</v>
      </c>
      <c r="B5848" t="s">
        <v>6356</v>
      </c>
      <c r="C5848" t="s">
        <v>3295</v>
      </c>
      <c r="D5848">
        <v>37.9</v>
      </c>
      <c r="E5848">
        <v>36.9</v>
      </c>
      <c r="F5848" t="s">
        <v>920</v>
      </c>
      <c r="G5848">
        <v>3</v>
      </c>
      <c r="H5848">
        <v>2</v>
      </c>
      <c r="I5848" t="s">
        <v>993</v>
      </c>
      <c r="J5848" t="s">
        <v>2142</v>
      </c>
      <c r="K5848" t="s">
        <v>913</v>
      </c>
      <c r="L5848">
        <v>4344468.8</v>
      </c>
    </row>
    <row r="5849" spans="1:12" x14ac:dyDescent="0.25">
      <c r="A5849" t="s">
        <v>6360</v>
      </c>
      <c r="B5849" t="s">
        <v>6356</v>
      </c>
      <c r="C5849" t="s">
        <v>3295</v>
      </c>
      <c r="D5849">
        <v>34.799999999999997</v>
      </c>
      <c r="E5849">
        <v>22.8</v>
      </c>
      <c r="F5849" t="s">
        <v>916</v>
      </c>
      <c r="G5849">
        <v>3</v>
      </c>
      <c r="H5849">
        <v>2</v>
      </c>
      <c r="I5849" t="s">
        <v>993</v>
      </c>
      <c r="J5849" t="s">
        <v>2142</v>
      </c>
      <c r="K5849" t="s">
        <v>913</v>
      </c>
      <c r="L5849">
        <v>1758725.41</v>
      </c>
    </row>
    <row r="5850" spans="1:12" x14ac:dyDescent="0.25">
      <c r="A5850" t="s">
        <v>6361</v>
      </c>
      <c r="B5850" t="s">
        <v>6356</v>
      </c>
      <c r="C5850" t="s">
        <v>3295</v>
      </c>
      <c r="D5850">
        <v>27.9</v>
      </c>
      <c r="E5850">
        <v>32.5</v>
      </c>
      <c r="F5850" t="s">
        <v>916</v>
      </c>
      <c r="G5850">
        <v>3</v>
      </c>
      <c r="H5850">
        <v>2</v>
      </c>
      <c r="I5850" t="s">
        <v>928</v>
      </c>
      <c r="J5850" t="s">
        <v>2142</v>
      </c>
      <c r="K5850" t="s">
        <v>913</v>
      </c>
      <c r="L5850">
        <v>1477066.84</v>
      </c>
    </row>
    <row r="5851" spans="1:12" x14ac:dyDescent="0.25">
      <c r="A5851" t="s">
        <v>6362</v>
      </c>
      <c r="B5851" t="s">
        <v>6356</v>
      </c>
      <c r="C5851" t="s">
        <v>3295</v>
      </c>
      <c r="D5851">
        <v>31.8</v>
      </c>
      <c r="E5851">
        <v>24.3</v>
      </c>
      <c r="F5851" t="s">
        <v>920</v>
      </c>
      <c r="G5851">
        <v>3</v>
      </c>
      <c r="H5851">
        <v>2</v>
      </c>
      <c r="I5851" t="s">
        <v>993</v>
      </c>
      <c r="J5851" t="s">
        <v>2142</v>
      </c>
      <c r="K5851" t="s">
        <v>913</v>
      </c>
      <c r="L5851">
        <v>128053.78</v>
      </c>
    </row>
    <row r="5852" spans="1:12" x14ac:dyDescent="0.25">
      <c r="A5852" t="s">
        <v>6363</v>
      </c>
      <c r="B5852" t="s">
        <v>6356</v>
      </c>
      <c r="C5852" t="s">
        <v>3295</v>
      </c>
      <c r="D5852">
        <v>24.6</v>
      </c>
      <c r="E5852">
        <v>28.94</v>
      </c>
      <c r="F5852" t="s">
        <v>1233</v>
      </c>
      <c r="G5852">
        <v>3</v>
      </c>
      <c r="H5852">
        <v>1</v>
      </c>
      <c r="I5852" t="s">
        <v>993</v>
      </c>
      <c r="J5852" t="s">
        <v>2142</v>
      </c>
      <c r="K5852" t="s">
        <v>913</v>
      </c>
      <c r="L5852">
        <v>1302317.47</v>
      </c>
    </row>
    <row r="5853" spans="1:12" x14ac:dyDescent="0.25">
      <c r="A5853" t="s">
        <v>6364</v>
      </c>
      <c r="B5853" t="s">
        <v>6356</v>
      </c>
      <c r="C5853" t="s">
        <v>3295</v>
      </c>
      <c r="D5853">
        <v>20.9</v>
      </c>
      <c r="E5853">
        <v>18</v>
      </c>
      <c r="F5853" t="s">
        <v>1233</v>
      </c>
      <c r="G5853">
        <v>3</v>
      </c>
      <c r="H5853">
        <v>1</v>
      </c>
      <c r="I5853" t="s">
        <v>993</v>
      </c>
      <c r="J5853" t="s">
        <v>2142</v>
      </c>
      <c r="K5853" t="s">
        <v>913</v>
      </c>
      <c r="L5853">
        <v>712666.84</v>
      </c>
    </row>
    <row r="5854" spans="1:12" x14ac:dyDescent="0.25">
      <c r="A5854" t="s">
        <v>6365</v>
      </c>
      <c r="B5854" t="s">
        <v>6356</v>
      </c>
      <c r="C5854" t="s">
        <v>3295</v>
      </c>
      <c r="D5854">
        <v>17.2</v>
      </c>
      <c r="E5854">
        <v>21.95</v>
      </c>
      <c r="F5854" t="s">
        <v>844</v>
      </c>
      <c r="G5854">
        <v>3</v>
      </c>
      <c r="H5854">
        <v>1</v>
      </c>
      <c r="I5854" t="s">
        <v>993</v>
      </c>
      <c r="J5854" t="s">
        <v>2142</v>
      </c>
      <c r="K5854" t="s">
        <v>913</v>
      </c>
      <c r="L5854">
        <v>143588</v>
      </c>
    </row>
    <row r="5855" spans="1:12" x14ac:dyDescent="0.25">
      <c r="A5855" t="s">
        <v>6366</v>
      </c>
      <c r="B5855" t="s">
        <v>6356</v>
      </c>
      <c r="C5855" t="s">
        <v>3295</v>
      </c>
      <c r="D5855">
        <v>22.9</v>
      </c>
      <c r="E5855">
        <v>24.2</v>
      </c>
      <c r="F5855" t="s">
        <v>867</v>
      </c>
      <c r="G5855">
        <v>2</v>
      </c>
      <c r="H5855">
        <v>1</v>
      </c>
      <c r="I5855" t="s">
        <v>993</v>
      </c>
      <c r="J5855" t="s">
        <v>2142</v>
      </c>
      <c r="K5855" t="s">
        <v>913</v>
      </c>
      <c r="L5855">
        <v>3365122.44</v>
      </c>
    </row>
    <row r="5856" spans="1:12" x14ac:dyDescent="0.25">
      <c r="A5856" t="s">
        <v>85</v>
      </c>
      <c r="B5856" t="s">
        <v>6356</v>
      </c>
      <c r="C5856" t="s">
        <v>3295</v>
      </c>
      <c r="D5856">
        <v>26.7</v>
      </c>
      <c r="E5856">
        <v>26.51</v>
      </c>
      <c r="F5856" t="s">
        <v>984</v>
      </c>
      <c r="G5856">
        <v>3</v>
      </c>
      <c r="H5856">
        <v>1</v>
      </c>
      <c r="I5856" t="s">
        <v>993</v>
      </c>
      <c r="J5856" t="s">
        <v>2142</v>
      </c>
      <c r="K5856" t="s">
        <v>913</v>
      </c>
      <c r="L5856">
        <v>34661699.719999999</v>
      </c>
    </row>
    <row r="5857" spans="1:12" x14ac:dyDescent="0.25">
      <c r="A5857" t="s">
        <v>6367</v>
      </c>
      <c r="B5857" t="s">
        <v>6356</v>
      </c>
      <c r="C5857" t="s">
        <v>3295</v>
      </c>
      <c r="D5857">
        <v>19.899999999999999</v>
      </c>
      <c r="E5857">
        <v>13.4</v>
      </c>
      <c r="F5857" t="s">
        <v>865</v>
      </c>
      <c r="G5857">
        <v>3</v>
      </c>
      <c r="H5857">
        <v>1</v>
      </c>
      <c r="I5857" t="s">
        <v>993</v>
      </c>
      <c r="J5857" t="s">
        <v>2142</v>
      </c>
      <c r="K5857" t="s">
        <v>913</v>
      </c>
      <c r="L5857">
        <v>549271.80000000005</v>
      </c>
    </row>
    <row r="5858" spans="1:12" x14ac:dyDescent="0.25">
      <c r="A5858" t="s">
        <v>6368</v>
      </c>
      <c r="B5858" t="s">
        <v>6356</v>
      </c>
      <c r="C5858" t="s">
        <v>3295</v>
      </c>
      <c r="D5858">
        <v>18</v>
      </c>
      <c r="E5858">
        <v>14</v>
      </c>
      <c r="F5858" t="s">
        <v>865</v>
      </c>
      <c r="G5858">
        <v>3</v>
      </c>
      <c r="H5858">
        <v>1</v>
      </c>
      <c r="I5858" t="s">
        <v>993</v>
      </c>
      <c r="J5858" t="s">
        <v>2142</v>
      </c>
      <c r="K5858" t="s">
        <v>913</v>
      </c>
      <c r="L5858">
        <v>163824.35</v>
      </c>
    </row>
    <row r="5859" spans="1:12" x14ac:dyDescent="0.25">
      <c r="A5859" t="s">
        <v>6369</v>
      </c>
      <c r="B5859" t="s">
        <v>6356</v>
      </c>
      <c r="C5859" t="s">
        <v>3295</v>
      </c>
      <c r="D5859">
        <v>25.1</v>
      </c>
      <c r="E5859">
        <v>19.399999999999999</v>
      </c>
      <c r="F5859" t="s">
        <v>860</v>
      </c>
      <c r="G5859">
        <v>2</v>
      </c>
      <c r="H5859">
        <v>1</v>
      </c>
      <c r="I5859" t="s">
        <v>993</v>
      </c>
      <c r="J5859" t="s">
        <v>2142</v>
      </c>
      <c r="K5859" t="s">
        <v>913</v>
      </c>
      <c r="L5859">
        <v>1319875.05</v>
      </c>
    </row>
    <row r="5860" spans="1:12" x14ac:dyDescent="0.25">
      <c r="A5860" t="s">
        <v>6370</v>
      </c>
      <c r="B5860" t="s">
        <v>6356</v>
      </c>
      <c r="C5860" t="s">
        <v>3295</v>
      </c>
      <c r="D5860">
        <v>22.5</v>
      </c>
      <c r="E5860">
        <v>39.9</v>
      </c>
      <c r="F5860" t="s">
        <v>865</v>
      </c>
      <c r="G5860">
        <v>2</v>
      </c>
      <c r="H5860">
        <v>1</v>
      </c>
      <c r="I5860" t="s">
        <v>993</v>
      </c>
      <c r="J5860" t="s">
        <v>2142</v>
      </c>
      <c r="K5860" t="s">
        <v>913</v>
      </c>
      <c r="L5860">
        <v>1125295.4099999999</v>
      </c>
    </row>
    <row r="5861" spans="1:12" x14ac:dyDescent="0.25">
      <c r="A5861" t="s">
        <v>6371</v>
      </c>
      <c r="B5861" t="s">
        <v>6356</v>
      </c>
      <c r="C5861" t="s">
        <v>3295</v>
      </c>
      <c r="D5861">
        <v>20.7</v>
      </c>
      <c r="E5861">
        <v>27.82</v>
      </c>
      <c r="F5861" t="s">
        <v>865</v>
      </c>
      <c r="G5861">
        <v>3</v>
      </c>
      <c r="H5861">
        <v>1</v>
      </c>
      <c r="I5861" t="s">
        <v>993</v>
      </c>
      <c r="J5861" t="s">
        <v>2142</v>
      </c>
      <c r="K5861" t="s">
        <v>913</v>
      </c>
      <c r="L5861">
        <v>10513534.529999999</v>
      </c>
    </row>
    <row r="5862" spans="1:12" x14ac:dyDescent="0.25">
      <c r="A5862" t="s">
        <v>6372</v>
      </c>
      <c r="B5862" t="s">
        <v>6356</v>
      </c>
      <c r="C5862" t="s">
        <v>3295</v>
      </c>
      <c r="D5862">
        <v>17.899999999999999</v>
      </c>
      <c r="E5862">
        <v>30.16</v>
      </c>
      <c r="F5862" t="s">
        <v>844</v>
      </c>
      <c r="G5862">
        <v>2</v>
      </c>
      <c r="H5862">
        <v>1</v>
      </c>
      <c r="I5862" t="s">
        <v>993</v>
      </c>
      <c r="J5862" t="s">
        <v>2142</v>
      </c>
      <c r="K5862" t="s">
        <v>913</v>
      </c>
      <c r="L5862">
        <v>131.54</v>
      </c>
    </row>
    <row r="5863" spans="1:12" x14ac:dyDescent="0.25">
      <c r="A5863" t="s">
        <v>669</v>
      </c>
      <c r="B5863" t="s">
        <v>6356</v>
      </c>
      <c r="C5863" t="s">
        <v>3295</v>
      </c>
      <c r="D5863">
        <v>26</v>
      </c>
      <c r="E5863">
        <v>24.2</v>
      </c>
      <c r="F5863" t="s">
        <v>865</v>
      </c>
      <c r="G5863">
        <v>2</v>
      </c>
      <c r="H5863">
        <v>1</v>
      </c>
      <c r="I5863" t="s">
        <v>993</v>
      </c>
      <c r="J5863" t="s">
        <v>2142</v>
      </c>
      <c r="K5863" t="s">
        <v>913</v>
      </c>
      <c r="L5863">
        <v>4197257.38</v>
      </c>
    </row>
    <row r="5864" spans="1:12" x14ac:dyDescent="0.25">
      <c r="A5864" t="s">
        <v>6373</v>
      </c>
      <c r="B5864" t="s">
        <v>6356</v>
      </c>
      <c r="C5864" t="s">
        <v>3295</v>
      </c>
      <c r="D5864">
        <v>18</v>
      </c>
      <c r="E5864">
        <v>31.5</v>
      </c>
      <c r="F5864" t="s">
        <v>920</v>
      </c>
      <c r="G5864">
        <v>3</v>
      </c>
      <c r="H5864">
        <v>1</v>
      </c>
      <c r="I5864" t="s">
        <v>993</v>
      </c>
      <c r="J5864" t="s">
        <v>2142</v>
      </c>
      <c r="K5864" t="s">
        <v>913</v>
      </c>
      <c r="L5864">
        <v>3585.23</v>
      </c>
    </row>
    <row r="5865" spans="1:12" x14ac:dyDescent="0.25">
      <c r="A5865" t="s">
        <v>6374</v>
      </c>
      <c r="B5865" t="s">
        <v>6356</v>
      </c>
      <c r="C5865" t="s">
        <v>3295</v>
      </c>
      <c r="D5865">
        <v>14.6</v>
      </c>
      <c r="E5865">
        <v>27.3</v>
      </c>
      <c r="F5865" t="s">
        <v>865</v>
      </c>
      <c r="G5865">
        <v>2</v>
      </c>
      <c r="H5865">
        <v>1</v>
      </c>
      <c r="I5865" t="s">
        <v>993</v>
      </c>
      <c r="J5865" t="s">
        <v>2142</v>
      </c>
      <c r="K5865" t="s">
        <v>913</v>
      </c>
      <c r="L5865">
        <v>3671.44</v>
      </c>
    </row>
    <row r="5866" spans="1:12" x14ac:dyDescent="0.25">
      <c r="A5866" t="s">
        <v>6375</v>
      </c>
      <c r="B5866" t="s">
        <v>6356</v>
      </c>
      <c r="C5866" t="s">
        <v>3295</v>
      </c>
      <c r="D5866">
        <v>21.4</v>
      </c>
      <c r="E5866">
        <v>11.2</v>
      </c>
      <c r="F5866" t="s">
        <v>865</v>
      </c>
      <c r="G5866">
        <v>3</v>
      </c>
      <c r="H5866">
        <v>1</v>
      </c>
      <c r="I5866" t="s">
        <v>993</v>
      </c>
      <c r="J5866" t="s">
        <v>2142</v>
      </c>
      <c r="K5866" t="s">
        <v>913</v>
      </c>
      <c r="L5866">
        <v>2874075.56</v>
      </c>
    </row>
    <row r="5867" spans="1:12" x14ac:dyDescent="0.25">
      <c r="A5867" t="s">
        <v>6376</v>
      </c>
      <c r="B5867" t="s">
        <v>6356</v>
      </c>
      <c r="C5867" t="s">
        <v>3295</v>
      </c>
      <c r="D5867">
        <v>24</v>
      </c>
      <c r="E5867">
        <v>29.5</v>
      </c>
      <c r="F5867" t="s">
        <v>867</v>
      </c>
      <c r="G5867">
        <v>3</v>
      </c>
      <c r="H5867">
        <v>1</v>
      </c>
      <c r="I5867" t="s">
        <v>993</v>
      </c>
      <c r="J5867" t="s">
        <v>2142</v>
      </c>
      <c r="K5867" t="s">
        <v>913</v>
      </c>
      <c r="L5867">
        <v>1765360.17</v>
      </c>
    </row>
    <row r="5868" spans="1:12" x14ac:dyDescent="0.25">
      <c r="A5868" t="s">
        <v>6377</v>
      </c>
      <c r="B5868" t="s">
        <v>6356</v>
      </c>
      <c r="C5868" t="s">
        <v>3295</v>
      </c>
      <c r="D5868">
        <v>19.5</v>
      </c>
      <c r="E5868">
        <v>16.46</v>
      </c>
      <c r="F5868" t="s">
        <v>865</v>
      </c>
      <c r="G5868">
        <v>2</v>
      </c>
      <c r="H5868">
        <v>1</v>
      </c>
      <c r="I5868" t="s">
        <v>993</v>
      </c>
      <c r="J5868" t="s">
        <v>2142</v>
      </c>
      <c r="K5868" t="s">
        <v>913</v>
      </c>
      <c r="L5868">
        <v>187596.66</v>
      </c>
    </row>
    <row r="5869" spans="1:12" x14ac:dyDescent="0.25">
      <c r="A5869" t="s">
        <v>86</v>
      </c>
      <c r="B5869" t="s">
        <v>6356</v>
      </c>
      <c r="C5869" t="s">
        <v>3295</v>
      </c>
      <c r="D5869">
        <v>24.6</v>
      </c>
      <c r="E5869">
        <v>21.39</v>
      </c>
      <c r="F5869" t="s">
        <v>867</v>
      </c>
      <c r="G5869">
        <v>2</v>
      </c>
      <c r="H5869">
        <v>1</v>
      </c>
      <c r="I5869" t="s">
        <v>928</v>
      </c>
      <c r="J5869" t="s">
        <v>2142</v>
      </c>
      <c r="K5869" t="s">
        <v>913</v>
      </c>
      <c r="L5869">
        <v>39069801.390000001</v>
      </c>
    </row>
    <row r="5870" spans="1:12" x14ac:dyDescent="0.25">
      <c r="A5870" t="s">
        <v>6378</v>
      </c>
      <c r="B5870" t="s">
        <v>6356</v>
      </c>
      <c r="C5870" t="s">
        <v>3295</v>
      </c>
      <c r="D5870">
        <v>16.100000000000001</v>
      </c>
      <c r="E5870">
        <v>30.16</v>
      </c>
      <c r="F5870" t="s">
        <v>916</v>
      </c>
      <c r="G5870">
        <v>3</v>
      </c>
      <c r="H5870">
        <v>1</v>
      </c>
      <c r="I5870" t="s">
        <v>993</v>
      </c>
      <c r="J5870" t="s">
        <v>2142</v>
      </c>
      <c r="K5870" t="s">
        <v>913</v>
      </c>
      <c r="L5870">
        <v>1648538.38</v>
      </c>
    </row>
    <row r="5871" spans="1:12" x14ac:dyDescent="0.25">
      <c r="A5871" t="s">
        <v>6379</v>
      </c>
      <c r="B5871" t="s">
        <v>6356</v>
      </c>
      <c r="C5871" t="s">
        <v>3295</v>
      </c>
      <c r="D5871">
        <v>24.6</v>
      </c>
      <c r="E5871">
        <v>21.95</v>
      </c>
      <c r="F5871" t="s">
        <v>865</v>
      </c>
      <c r="G5871">
        <v>2</v>
      </c>
      <c r="H5871">
        <v>1</v>
      </c>
      <c r="I5871" t="s">
        <v>993</v>
      </c>
      <c r="J5871" t="s">
        <v>2142</v>
      </c>
      <c r="K5871" t="s">
        <v>913</v>
      </c>
      <c r="L5871">
        <v>524876.72</v>
      </c>
    </row>
    <row r="5872" spans="1:12" x14ac:dyDescent="0.25">
      <c r="A5872" t="s">
        <v>6380</v>
      </c>
      <c r="B5872" t="s">
        <v>6356</v>
      </c>
      <c r="C5872" t="s">
        <v>3295</v>
      </c>
      <c r="D5872">
        <v>24</v>
      </c>
      <c r="E5872">
        <v>27.8</v>
      </c>
      <c r="F5872" t="s">
        <v>867</v>
      </c>
      <c r="G5872">
        <v>3</v>
      </c>
      <c r="H5872">
        <v>1</v>
      </c>
      <c r="I5872" t="s">
        <v>993</v>
      </c>
      <c r="J5872" t="s">
        <v>2142</v>
      </c>
      <c r="K5872" t="s">
        <v>913</v>
      </c>
      <c r="L5872">
        <v>90120.46</v>
      </c>
    </row>
    <row r="5873" spans="1:12" x14ac:dyDescent="0.25">
      <c r="A5873" t="s">
        <v>514</v>
      </c>
      <c r="B5873" t="s">
        <v>6356</v>
      </c>
      <c r="C5873" t="s">
        <v>3295</v>
      </c>
      <c r="D5873">
        <v>31.5</v>
      </c>
      <c r="E5873">
        <v>18.46</v>
      </c>
      <c r="F5873" t="s">
        <v>860</v>
      </c>
      <c r="G5873">
        <v>2</v>
      </c>
      <c r="H5873">
        <v>1</v>
      </c>
      <c r="I5873" t="s">
        <v>993</v>
      </c>
      <c r="J5873" t="s">
        <v>2142</v>
      </c>
      <c r="K5873" t="s">
        <v>913</v>
      </c>
      <c r="L5873">
        <v>4611660.97</v>
      </c>
    </row>
    <row r="5874" spans="1:12" x14ac:dyDescent="0.25">
      <c r="A5874" t="s">
        <v>6381</v>
      </c>
      <c r="B5874" t="s">
        <v>6356</v>
      </c>
      <c r="C5874" t="s">
        <v>3295</v>
      </c>
      <c r="D5874">
        <v>22.7</v>
      </c>
      <c r="E5874">
        <v>21.95</v>
      </c>
      <c r="F5874" t="s">
        <v>844</v>
      </c>
      <c r="G5874">
        <v>3</v>
      </c>
      <c r="H5874">
        <v>1</v>
      </c>
      <c r="I5874" t="s">
        <v>993</v>
      </c>
      <c r="J5874" t="s">
        <v>2142</v>
      </c>
      <c r="K5874" t="s">
        <v>913</v>
      </c>
      <c r="L5874">
        <v>201267.77</v>
      </c>
    </row>
    <row r="5875" spans="1:12" x14ac:dyDescent="0.25">
      <c r="A5875" t="s">
        <v>6382</v>
      </c>
      <c r="B5875" t="s">
        <v>6356</v>
      </c>
      <c r="C5875" t="s">
        <v>3295</v>
      </c>
      <c r="D5875">
        <v>25.1</v>
      </c>
      <c r="E5875">
        <v>19.5</v>
      </c>
      <c r="F5875" t="s">
        <v>865</v>
      </c>
      <c r="G5875">
        <v>3</v>
      </c>
      <c r="H5875">
        <v>1</v>
      </c>
      <c r="I5875" t="s">
        <v>928</v>
      </c>
      <c r="J5875" t="s">
        <v>2142</v>
      </c>
      <c r="K5875" t="s">
        <v>913</v>
      </c>
      <c r="L5875">
        <v>846585.4</v>
      </c>
    </row>
    <row r="5876" spans="1:12" x14ac:dyDescent="0.25">
      <c r="A5876" t="s">
        <v>6383</v>
      </c>
      <c r="B5876" t="s">
        <v>6356</v>
      </c>
      <c r="C5876" t="s">
        <v>3295</v>
      </c>
      <c r="D5876">
        <v>19.2</v>
      </c>
      <c r="E5876">
        <v>25</v>
      </c>
      <c r="F5876" t="s">
        <v>916</v>
      </c>
      <c r="G5876">
        <v>3</v>
      </c>
      <c r="H5876">
        <v>1</v>
      </c>
      <c r="I5876" t="s">
        <v>993</v>
      </c>
      <c r="J5876" t="s">
        <v>2142</v>
      </c>
      <c r="K5876" t="s">
        <v>913</v>
      </c>
      <c r="L5876">
        <v>282661.65999999997</v>
      </c>
    </row>
    <row r="5877" spans="1:12" x14ac:dyDescent="0.25">
      <c r="A5877" t="s">
        <v>6384</v>
      </c>
      <c r="B5877" t="s">
        <v>6356</v>
      </c>
      <c r="C5877" t="s">
        <v>3295</v>
      </c>
      <c r="D5877">
        <v>20.2</v>
      </c>
      <c r="E5877">
        <v>31.6</v>
      </c>
      <c r="F5877" t="s">
        <v>865</v>
      </c>
      <c r="G5877">
        <v>2</v>
      </c>
      <c r="H5877">
        <v>1</v>
      </c>
      <c r="I5877" t="s">
        <v>993</v>
      </c>
      <c r="J5877" t="s">
        <v>2142</v>
      </c>
      <c r="K5877" t="s">
        <v>913</v>
      </c>
      <c r="L5877">
        <v>752104.1</v>
      </c>
    </row>
    <row r="5878" spans="1:12" x14ac:dyDescent="0.25">
      <c r="A5878" t="s">
        <v>6385</v>
      </c>
      <c r="B5878" t="s">
        <v>6356</v>
      </c>
      <c r="C5878" t="s">
        <v>3295</v>
      </c>
      <c r="D5878">
        <v>40.6</v>
      </c>
      <c r="E5878">
        <v>22.3</v>
      </c>
      <c r="F5878" t="s">
        <v>920</v>
      </c>
      <c r="G5878">
        <v>3</v>
      </c>
      <c r="H5878">
        <v>3</v>
      </c>
      <c r="I5878" t="s">
        <v>993</v>
      </c>
      <c r="J5878" t="s">
        <v>2142</v>
      </c>
      <c r="K5878" t="s">
        <v>913</v>
      </c>
      <c r="L5878">
        <v>1571341.29</v>
      </c>
    </row>
    <row r="5879" spans="1:12" x14ac:dyDescent="0.25">
      <c r="A5879" t="s">
        <v>6386</v>
      </c>
      <c r="B5879" t="s">
        <v>6356</v>
      </c>
      <c r="C5879" t="s">
        <v>3295</v>
      </c>
      <c r="D5879">
        <v>25.7</v>
      </c>
      <c r="E5879">
        <v>18.399999999999999</v>
      </c>
      <c r="F5879" t="s">
        <v>1233</v>
      </c>
      <c r="G5879">
        <v>2</v>
      </c>
      <c r="H5879">
        <v>1</v>
      </c>
      <c r="I5879" t="s">
        <v>993</v>
      </c>
      <c r="J5879" t="s">
        <v>2142</v>
      </c>
      <c r="K5879" t="s">
        <v>913</v>
      </c>
      <c r="L5879">
        <v>4184728.08</v>
      </c>
    </row>
    <row r="5880" spans="1:12" x14ac:dyDescent="0.25">
      <c r="A5880" t="s">
        <v>650</v>
      </c>
      <c r="B5880" t="s">
        <v>6356</v>
      </c>
      <c r="C5880" t="s">
        <v>3295</v>
      </c>
      <c r="D5880">
        <v>33.4</v>
      </c>
      <c r="E5880">
        <v>30.2</v>
      </c>
      <c r="F5880" t="s">
        <v>920</v>
      </c>
      <c r="G5880">
        <v>3</v>
      </c>
      <c r="H5880">
        <v>1</v>
      </c>
      <c r="I5880" t="s">
        <v>993</v>
      </c>
      <c r="J5880" t="s">
        <v>2142</v>
      </c>
      <c r="K5880" t="s">
        <v>913</v>
      </c>
      <c r="L5880">
        <v>7800913.29</v>
      </c>
    </row>
    <row r="5881" spans="1:12" x14ac:dyDescent="0.25">
      <c r="A5881" t="s">
        <v>6387</v>
      </c>
      <c r="B5881" t="s">
        <v>6356</v>
      </c>
      <c r="C5881" t="s">
        <v>3295</v>
      </c>
      <c r="D5881">
        <v>22.3</v>
      </c>
      <c r="E5881">
        <v>24.1</v>
      </c>
      <c r="F5881" t="s">
        <v>916</v>
      </c>
      <c r="G5881">
        <v>3</v>
      </c>
      <c r="H5881">
        <v>1</v>
      </c>
      <c r="I5881" t="s">
        <v>993</v>
      </c>
      <c r="J5881" t="s">
        <v>928</v>
      </c>
      <c r="K5881" t="s">
        <v>868</v>
      </c>
      <c r="L5881">
        <v>1608726.47</v>
      </c>
    </row>
    <row r="5882" spans="1:12" x14ac:dyDescent="0.25">
      <c r="A5882" t="s">
        <v>6388</v>
      </c>
      <c r="B5882" t="s">
        <v>6356</v>
      </c>
      <c r="C5882" t="s">
        <v>3295</v>
      </c>
      <c r="D5882">
        <v>25.1</v>
      </c>
      <c r="E5882">
        <v>24</v>
      </c>
      <c r="F5882" t="s">
        <v>867</v>
      </c>
      <c r="G5882">
        <v>2</v>
      </c>
      <c r="H5882">
        <v>1</v>
      </c>
      <c r="I5882" t="s">
        <v>993</v>
      </c>
      <c r="J5882" t="s">
        <v>928</v>
      </c>
      <c r="K5882" t="s">
        <v>868</v>
      </c>
      <c r="L5882">
        <v>3946522.23</v>
      </c>
    </row>
    <row r="5883" spans="1:12" x14ac:dyDescent="0.25">
      <c r="A5883" t="s">
        <v>6389</v>
      </c>
      <c r="B5883" t="s">
        <v>6356</v>
      </c>
      <c r="C5883" t="s">
        <v>3295</v>
      </c>
      <c r="D5883">
        <v>28.5</v>
      </c>
      <c r="E5883">
        <v>18.100000000000001</v>
      </c>
      <c r="F5883" t="s">
        <v>860</v>
      </c>
      <c r="G5883">
        <v>2</v>
      </c>
      <c r="H5883">
        <v>1</v>
      </c>
      <c r="I5883" t="s">
        <v>993</v>
      </c>
      <c r="J5883" t="s">
        <v>2142</v>
      </c>
      <c r="K5883" t="s">
        <v>913</v>
      </c>
      <c r="L5883">
        <v>4502531.2</v>
      </c>
    </row>
    <row r="5884" spans="1:12" x14ac:dyDescent="0.25">
      <c r="A5884" t="s">
        <v>6390</v>
      </c>
      <c r="B5884" t="s">
        <v>6356</v>
      </c>
      <c r="C5884" t="s">
        <v>3295</v>
      </c>
      <c r="D5884">
        <v>16</v>
      </c>
      <c r="E5884">
        <v>27.4</v>
      </c>
      <c r="F5884" t="s">
        <v>1233</v>
      </c>
      <c r="G5884">
        <v>3</v>
      </c>
      <c r="H5884">
        <v>1</v>
      </c>
      <c r="I5884" t="s">
        <v>928</v>
      </c>
      <c r="J5884" t="s">
        <v>928</v>
      </c>
      <c r="K5884" t="s">
        <v>913</v>
      </c>
      <c r="L5884">
        <v>658355.72</v>
      </c>
    </row>
    <row r="5885" spans="1:12" x14ac:dyDescent="0.25">
      <c r="A5885" t="s">
        <v>6391</v>
      </c>
      <c r="B5885" t="s">
        <v>6356</v>
      </c>
      <c r="C5885" t="s">
        <v>3295</v>
      </c>
      <c r="D5885">
        <v>13.1</v>
      </c>
      <c r="E5885">
        <v>39.9</v>
      </c>
      <c r="F5885" t="s">
        <v>865</v>
      </c>
      <c r="G5885">
        <v>2</v>
      </c>
      <c r="H5885">
        <v>1</v>
      </c>
      <c r="I5885" t="s">
        <v>928</v>
      </c>
      <c r="J5885" t="s">
        <v>928</v>
      </c>
      <c r="K5885" t="s">
        <v>913</v>
      </c>
      <c r="L5885">
        <v>190025.35</v>
      </c>
    </row>
    <row r="5886" spans="1:12" x14ac:dyDescent="0.25">
      <c r="A5886" t="s">
        <v>6392</v>
      </c>
      <c r="B5886" t="s">
        <v>6356</v>
      </c>
      <c r="C5886" t="s">
        <v>3295</v>
      </c>
      <c r="D5886">
        <v>18.399999999999999</v>
      </c>
      <c r="E5886">
        <v>41.47</v>
      </c>
      <c r="F5886" t="s">
        <v>867</v>
      </c>
      <c r="G5886">
        <v>3</v>
      </c>
      <c r="H5886">
        <v>1</v>
      </c>
      <c r="I5886" t="s">
        <v>928</v>
      </c>
      <c r="J5886" t="s">
        <v>928</v>
      </c>
      <c r="K5886" t="s">
        <v>913</v>
      </c>
      <c r="L5886">
        <v>3098861.26</v>
      </c>
    </row>
    <row r="5887" spans="1:12" x14ac:dyDescent="0.25">
      <c r="A5887" t="s">
        <v>6393</v>
      </c>
      <c r="B5887" t="s">
        <v>6356</v>
      </c>
      <c r="C5887" t="s">
        <v>3295</v>
      </c>
      <c r="D5887">
        <v>13.8</v>
      </c>
      <c r="E5887">
        <v>44.6</v>
      </c>
      <c r="F5887" t="s">
        <v>867</v>
      </c>
      <c r="G5887">
        <v>2</v>
      </c>
      <c r="H5887">
        <v>1</v>
      </c>
      <c r="I5887" t="s">
        <v>928</v>
      </c>
      <c r="J5887" t="s">
        <v>2142</v>
      </c>
      <c r="K5887" t="s">
        <v>913</v>
      </c>
      <c r="L5887">
        <v>403630.59</v>
      </c>
    </row>
    <row r="5888" spans="1:12" x14ac:dyDescent="0.25">
      <c r="A5888" t="s">
        <v>6394</v>
      </c>
      <c r="B5888" t="s">
        <v>6356</v>
      </c>
      <c r="C5888" t="s">
        <v>3295</v>
      </c>
      <c r="D5888">
        <v>17.2</v>
      </c>
      <c r="E5888">
        <v>37.1</v>
      </c>
      <c r="F5888" t="s">
        <v>867</v>
      </c>
      <c r="G5888">
        <v>2</v>
      </c>
      <c r="H5888">
        <v>1</v>
      </c>
      <c r="I5888" t="s">
        <v>928</v>
      </c>
      <c r="J5888" t="s">
        <v>2142</v>
      </c>
      <c r="K5888" t="s">
        <v>913</v>
      </c>
      <c r="L5888">
        <v>2062715.25</v>
      </c>
    </row>
    <row r="5889" spans="1:12" x14ac:dyDescent="0.25">
      <c r="A5889" t="s">
        <v>6395</v>
      </c>
      <c r="B5889" t="s">
        <v>6356</v>
      </c>
      <c r="C5889" t="s">
        <v>3295</v>
      </c>
      <c r="D5889">
        <v>12.4</v>
      </c>
      <c r="E5889">
        <v>20</v>
      </c>
      <c r="F5889" t="s">
        <v>867</v>
      </c>
      <c r="G5889">
        <v>2</v>
      </c>
      <c r="H5889">
        <v>1</v>
      </c>
      <c r="I5889" t="s">
        <v>928</v>
      </c>
      <c r="J5889" t="s">
        <v>928</v>
      </c>
      <c r="K5889" t="s">
        <v>913</v>
      </c>
      <c r="L5889">
        <v>462385.54</v>
      </c>
    </row>
    <row r="5890" spans="1:12" x14ac:dyDescent="0.25">
      <c r="A5890" t="s">
        <v>6396</v>
      </c>
      <c r="B5890" t="s">
        <v>6356</v>
      </c>
      <c r="C5890" t="s">
        <v>3295</v>
      </c>
      <c r="D5890">
        <v>12.8</v>
      </c>
      <c r="E5890">
        <v>20.58</v>
      </c>
      <c r="F5890" t="s">
        <v>916</v>
      </c>
      <c r="G5890">
        <v>3</v>
      </c>
      <c r="H5890">
        <v>1</v>
      </c>
      <c r="I5890" t="s">
        <v>993</v>
      </c>
      <c r="J5890" t="s">
        <v>2142</v>
      </c>
      <c r="K5890" t="s">
        <v>913</v>
      </c>
      <c r="L5890">
        <v>266415.08</v>
      </c>
    </row>
    <row r="5891" spans="1:12" x14ac:dyDescent="0.25">
      <c r="A5891" t="s">
        <v>6397</v>
      </c>
      <c r="B5891" t="s">
        <v>6356</v>
      </c>
      <c r="C5891" t="s">
        <v>3295</v>
      </c>
      <c r="D5891">
        <v>11.9</v>
      </c>
      <c r="E5891">
        <v>17.3</v>
      </c>
      <c r="F5891" t="s">
        <v>865</v>
      </c>
      <c r="G5891">
        <v>2</v>
      </c>
      <c r="H5891">
        <v>1</v>
      </c>
      <c r="I5891" t="s">
        <v>993</v>
      </c>
      <c r="J5891" t="s">
        <v>2142</v>
      </c>
      <c r="K5891" t="s">
        <v>913</v>
      </c>
      <c r="L5891">
        <v>3005541.44</v>
      </c>
    </row>
    <row r="5892" spans="1:12" x14ac:dyDescent="0.25">
      <c r="A5892" t="s">
        <v>6398</v>
      </c>
      <c r="B5892" t="s">
        <v>6356</v>
      </c>
      <c r="C5892" t="s">
        <v>3295</v>
      </c>
      <c r="D5892">
        <v>11.9</v>
      </c>
      <c r="E5892">
        <v>12.3</v>
      </c>
      <c r="F5892" t="s">
        <v>865</v>
      </c>
      <c r="G5892">
        <v>3</v>
      </c>
      <c r="H5892">
        <v>1</v>
      </c>
      <c r="I5892" t="s">
        <v>993</v>
      </c>
      <c r="J5892" t="s">
        <v>2142</v>
      </c>
      <c r="K5892" t="s">
        <v>913</v>
      </c>
      <c r="L5892">
        <v>1945507.16</v>
      </c>
    </row>
    <row r="5893" spans="1:12" x14ac:dyDescent="0.25">
      <c r="A5893" t="s">
        <v>6399</v>
      </c>
      <c r="B5893" t="s">
        <v>6400</v>
      </c>
      <c r="C5893" t="s">
        <v>3295</v>
      </c>
      <c r="D5893">
        <v>11.6</v>
      </c>
      <c r="E5893">
        <v>32.700000000000003</v>
      </c>
      <c r="F5893" t="s">
        <v>860</v>
      </c>
      <c r="G5893">
        <v>1</v>
      </c>
      <c r="H5893">
        <v>1</v>
      </c>
      <c r="I5893" t="s">
        <v>861</v>
      </c>
      <c r="J5893" t="s">
        <v>882</v>
      </c>
      <c r="K5893" t="s">
        <v>913</v>
      </c>
      <c r="L5893">
        <v>161107.32999999999</v>
      </c>
    </row>
    <row r="5894" spans="1:12" x14ac:dyDescent="0.25">
      <c r="A5894" t="s">
        <v>6401</v>
      </c>
      <c r="B5894" t="s">
        <v>6400</v>
      </c>
      <c r="C5894" t="s">
        <v>3295</v>
      </c>
      <c r="D5894">
        <v>7.9</v>
      </c>
      <c r="E5894">
        <v>54.7</v>
      </c>
      <c r="F5894" t="s">
        <v>860</v>
      </c>
      <c r="G5894">
        <v>1</v>
      </c>
      <c r="H5894">
        <v>1</v>
      </c>
      <c r="I5894" t="s">
        <v>861</v>
      </c>
      <c r="J5894" t="s">
        <v>882</v>
      </c>
      <c r="K5894" t="s">
        <v>913</v>
      </c>
      <c r="L5894">
        <v>15280.99</v>
      </c>
    </row>
    <row r="5895" spans="1:12" x14ac:dyDescent="0.25">
      <c r="A5895" t="s">
        <v>6402</v>
      </c>
      <c r="B5895" t="s">
        <v>6400</v>
      </c>
      <c r="C5895" t="s">
        <v>3295</v>
      </c>
      <c r="D5895">
        <v>13.6</v>
      </c>
      <c r="E5895">
        <v>32.950000000000003</v>
      </c>
      <c r="F5895" t="s">
        <v>865</v>
      </c>
      <c r="G5895">
        <v>2</v>
      </c>
      <c r="H5895">
        <v>1</v>
      </c>
      <c r="I5895" t="s">
        <v>861</v>
      </c>
      <c r="J5895" t="s">
        <v>882</v>
      </c>
      <c r="K5895" t="s">
        <v>868</v>
      </c>
      <c r="L5895">
        <v>916861.69</v>
      </c>
    </row>
    <row r="5896" spans="1:12" x14ac:dyDescent="0.25">
      <c r="A5896" t="s">
        <v>6403</v>
      </c>
      <c r="B5896" t="s">
        <v>6400</v>
      </c>
      <c r="C5896" t="s">
        <v>3295</v>
      </c>
      <c r="D5896">
        <v>16.7</v>
      </c>
      <c r="E5896">
        <v>45.9</v>
      </c>
      <c r="F5896" t="s">
        <v>860</v>
      </c>
      <c r="G5896">
        <v>1</v>
      </c>
      <c r="H5896">
        <v>1</v>
      </c>
      <c r="I5896" t="s">
        <v>861</v>
      </c>
      <c r="J5896" t="s">
        <v>882</v>
      </c>
      <c r="K5896" t="s">
        <v>913</v>
      </c>
      <c r="L5896">
        <v>431086.2</v>
      </c>
    </row>
    <row r="5897" spans="1:12" x14ac:dyDescent="0.25">
      <c r="A5897" t="s">
        <v>6404</v>
      </c>
      <c r="B5897" t="s">
        <v>6400</v>
      </c>
      <c r="C5897" t="s">
        <v>3295</v>
      </c>
      <c r="D5897">
        <v>24.4</v>
      </c>
      <c r="E5897">
        <v>20.149999999999999</v>
      </c>
      <c r="F5897" t="s">
        <v>865</v>
      </c>
      <c r="G5897">
        <v>2</v>
      </c>
      <c r="H5897">
        <v>1</v>
      </c>
      <c r="I5897" t="s">
        <v>861</v>
      </c>
      <c r="J5897" t="s">
        <v>882</v>
      </c>
      <c r="K5897" t="s">
        <v>863</v>
      </c>
      <c r="L5897">
        <v>1174338.8400000001</v>
      </c>
    </row>
    <row r="5898" spans="1:12" x14ac:dyDescent="0.25">
      <c r="A5898" t="s">
        <v>6405</v>
      </c>
      <c r="B5898" t="s">
        <v>6400</v>
      </c>
      <c r="C5898" t="s">
        <v>3295</v>
      </c>
      <c r="D5898">
        <v>22</v>
      </c>
      <c r="E5898">
        <v>13</v>
      </c>
      <c r="F5898" t="s">
        <v>860</v>
      </c>
      <c r="G5898">
        <v>2</v>
      </c>
      <c r="H5898">
        <v>1</v>
      </c>
      <c r="I5898" t="s">
        <v>861</v>
      </c>
      <c r="J5898" t="s">
        <v>882</v>
      </c>
      <c r="K5898" t="s">
        <v>863</v>
      </c>
      <c r="L5898">
        <v>16068.84</v>
      </c>
    </row>
    <row r="5899" spans="1:12" x14ac:dyDescent="0.25">
      <c r="A5899" t="s">
        <v>6406</v>
      </c>
      <c r="B5899" t="s">
        <v>6400</v>
      </c>
      <c r="C5899" t="s">
        <v>3295</v>
      </c>
      <c r="D5899">
        <v>19.600000000000001</v>
      </c>
      <c r="E5899">
        <v>19.07</v>
      </c>
      <c r="F5899" t="s">
        <v>867</v>
      </c>
      <c r="G5899">
        <v>1</v>
      </c>
      <c r="H5899">
        <v>1</v>
      </c>
      <c r="I5899" t="s">
        <v>861</v>
      </c>
      <c r="J5899" t="s">
        <v>882</v>
      </c>
      <c r="K5899" t="s">
        <v>863</v>
      </c>
      <c r="L5899">
        <v>45266.45</v>
      </c>
    </row>
    <row r="5900" spans="1:12" x14ac:dyDescent="0.25">
      <c r="A5900" t="s">
        <v>6407</v>
      </c>
      <c r="B5900" t="s">
        <v>6400</v>
      </c>
      <c r="C5900" t="s">
        <v>3295</v>
      </c>
      <c r="D5900">
        <v>23.8</v>
      </c>
      <c r="E5900">
        <v>19.38</v>
      </c>
      <c r="F5900" t="s">
        <v>860</v>
      </c>
      <c r="G5900">
        <v>2</v>
      </c>
      <c r="H5900">
        <v>1</v>
      </c>
      <c r="I5900" t="s">
        <v>861</v>
      </c>
      <c r="J5900" t="s">
        <v>882</v>
      </c>
      <c r="K5900" t="s">
        <v>863</v>
      </c>
      <c r="L5900">
        <v>587762.31999999995</v>
      </c>
    </row>
    <row r="5901" spans="1:12" x14ac:dyDescent="0.25">
      <c r="A5901" t="s">
        <v>6408</v>
      </c>
      <c r="B5901" t="s">
        <v>6400</v>
      </c>
      <c r="C5901" t="s">
        <v>3295</v>
      </c>
      <c r="D5901">
        <v>20.6</v>
      </c>
      <c r="E5901">
        <v>19.190000000000001</v>
      </c>
      <c r="F5901" t="s">
        <v>867</v>
      </c>
      <c r="G5901">
        <v>2</v>
      </c>
      <c r="H5901">
        <v>2</v>
      </c>
      <c r="I5901" t="s">
        <v>861</v>
      </c>
      <c r="J5901" t="s">
        <v>882</v>
      </c>
      <c r="K5901" t="s">
        <v>863</v>
      </c>
      <c r="L5901">
        <v>435422.99</v>
      </c>
    </row>
    <row r="5902" spans="1:12" x14ac:dyDescent="0.25">
      <c r="A5902" t="s">
        <v>6409</v>
      </c>
      <c r="B5902" t="s">
        <v>6400</v>
      </c>
      <c r="C5902" t="s">
        <v>3295</v>
      </c>
      <c r="D5902">
        <v>19.3</v>
      </c>
      <c r="E5902">
        <v>8.4</v>
      </c>
      <c r="F5902" t="s">
        <v>860</v>
      </c>
      <c r="G5902">
        <v>2</v>
      </c>
      <c r="H5902">
        <v>1</v>
      </c>
      <c r="I5902" t="s">
        <v>861</v>
      </c>
      <c r="J5902" t="s">
        <v>882</v>
      </c>
      <c r="K5902" t="s">
        <v>863</v>
      </c>
      <c r="L5902">
        <v>122286.48</v>
      </c>
    </row>
    <row r="5903" spans="1:12" x14ac:dyDescent="0.25">
      <c r="A5903" t="s">
        <v>6410</v>
      </c>
      <c r="B5903" t="s">
        <v>6400</v>
      </c>
      <c r="C5903" t="s">
        <v>3295</v>
      </c>
      <c r="D5903">
        <v>22</v>
      </c>
      <c r="E5903">
        <v>36.299999999999997</v>
      </c>
      <c r="F5903" t="s">
        <v>860</v>
      </c>
      <c r="G5903">
        <v>1</v>
      </c>
      <c r="H5903">
        <v>1</v>
      </c>
      <c r="I5903" t="s">
        <v>861</v>
      </c>
      <c r="J5903" t="s">
        <v>882</v>
      </c>
      <c r="K5903" t="s">
        <v>863</v>
      </c>
      <c r="L5903">
        <v>152148.67000000001</v>
      </c>
    </row>
    <row r="5904" spans="1:12" x14ac:dyDescent="0.25">
      <c r="A5904" t="s">
        <v>6411</v>
      </c>
      <c r="B5904" t="s">
        <v>6400</v>
      </c>
      <c r="C5904" t="s">
        <v>3295</v>
      </c>
      <c r="D5904">
        <v>25.9</v>
      </c>
      <c r="E5904">
        <v>21.1</v>
      </c>
      <c r="F5904" t="s">
        <v>865</v>
      </c>
      <c r="G5904">
        <v>2</v>
      </c>
      <c r="H5904">
        <v>1</v>
      </c>
      <c r="I5904" t="s">
        <v>861</v>
      </c>
      <c r="J5904" t="s">
        <v>882</v>
      </c>
      <c r="K5904" t="s">
        <v>863</v>
      </c>
      <c r="L5904">
        <v>6352636.7400000002</v>
      </c>
    </row>
    <row r="5905" spans="1:12" x14ac:dyDescent="0.25">
      <c r="A5905" t="s">
        <v>6412</v>
      </c>
      <c r="B5905" t="s">
        <v>6400</v>
      </c>
      <c r="C5905" t="s">
        <v>3295</v>
      </c>
      <c r="D5905">
        <v>23</v>
      </c>
      <c r="E5905">
        <v>26.6</v>
      </c>
      <c r="F5905" t="s">
        <v>860</v>
      </c>
      <c r="G5905">
        <v>2</v>
      </c>
      <c r="H5905">
        <v>1</v>
      </c>
      <c r="I5905" t="s">
        <v>861</v>
      </c>
      <c r="J5905" t="s">
        <v>882</v>
      </c>
      <c r="K5905" t="s">
        <v>863</v>
      </c>
      <c r="L5905">
        <v>68050.36</v>
      </c>
    </row>
    <row r="5906" spans="1:12" x14ac:dyDescent="0.25">
      <c r="A5906" t="s">
        <v>6413</v>
      </c>
      <c r="B5906" t="s">
        <v>6400</v>
      </c>
      <c r="C5906" t="s">
        <v>3295</v>
      </c>
      <c r="D5906">
        <v>29.8</v>
      </c>
      <c r="E5906">
        <v>14.47</v>
      </c>
      <c r="F5906" t="s">
        <v>860</v>
      </c>
      <c r="G5906">
        <v>2</v>
      </c>
      <c r="H5906">
        <v>3</v>
      </c>
      <c r="I5906" t="s">
        <v>861</v>
      </c>
      <c r="J5906" t="s">
        <v>882</v>
      </c>
      <c r="K5906" t="s">
        <v>863</v>
      </c>
      <c r="L5906">
        <v>5302401.74</v>
      </c>
    </row>
    <row r="5907" spans="1:12" x14ac:dyDescent="0.25">
      <c r="A5907" t="s">
        <v>6414</v>
      </c>
      <c r="B5907" t="s">
        <v>6400</v>
      </c>
      <c r="C5907" t="s">
        <v>3295</v>
      </c>
      <c r="D5907">
        <v>25.7</v>
      </c>
      <c r="E5907">
        <v>12.1</v>
      </c>
      <c r="F5907" t="s">
        <v>860</v>
      </c>
      <c r="G5907">
        <v>2</v>
      </c>
      <c r="H5907">
        <v>1</v>
      </c>
      <c r="I5907" t="s">
        <v>861</v>
      </c>
      <c r="J5907" t="s">
        <v>882</v>
      </c>
      <c r="K5907" t="s">
        <v>863</v>
      </c>
      <c r="L5907">
        <v>1254881.6000000001</v>
      </c>
    </row>
    <row r="5908" spans="1:12" x14ac:dyDescent="0.25">
      <c r="A5908" t="s">
        <v>6415</v>
      </c>
      <c r="B5908" t="s">
        <v>6400</v>
      </c>
      <c r="C5908" t="s">
        <v>3295</v>
      </c>
      <c r="D5908">
        <v>23.5</v>
      </c>
      <c r="E5908">
        <v>15</v>
      </c>
      <c r="F5908" t="s">
        <v>860</v>
      </c>
      <c r="G5908">
        <v>1</v>
      </c>
      <c r="H5908">
        <v>1</v>
      </c>
      <c r="I5908" t="s">
        <v>861</v>
      </c>
      <c r="J5908" t="s">
        <v>882</v>
      </c>
      <c r="K5908" t="s">
        <v>863</v>
      </c>
      <c r="L5908">
        <v>669110.72</v>
      </c>
    </row>
    <row r="5909" spans="1:12" x14ac:dyDescent="0.25">
      <c r="A5909" t="s">
        <v>6416</v>
      </c>
      <c r="B5909" t="s">
        <v>6400</v>
      </c>
      <c r="C5909" t="s">
        <v>3295</v>
      </c>
      <c r="D5909">
        <v>23.2</v>
      </c>
      <c r="E5909">
        <v>10.6</v>
      </c>
      <c r="F5909" t="s">
        <v>860</v>
      </c>
      <c r="G5909">
        <v>1</v>
      </c>
      <c r="H5909">
        <v>1</v>
      </c>
      <c r="I5909" t="s">
        <v>861</v>
      </c>
      <c r="J5909" t="s">
        <v>882</v>
      </c>
      <c r="K5909" t="s">
        <v>863</v>
      </c>
      <c r="L5909">
        <v>184726.52</v>
      </c>
    </row>
    <row r="5910" spans="1:12" x14ac:dyDescent="0.25">
      <c r="A5910" t="s">
        <v>6417</v>
      </c>
      <c r="B5910" t="s">
        <v>6400</v>
      </c>
      <c r="C5910" t="s">
        <v>3295</v>
      </c>
      <c r="D5910">
        <v>23.4</v>
      </c>
      <c r="E5910">
        <v>13.65</v>
      </c>
      <c r="F5910" t="s">
        <v>860</v>
      </c>
      <c r="G5910">
        <v>1</v>
      </c>
      <c r="H5910">
        <v>1</v>
      </c>
      <c r="I5910" t="s">
        <v>861</v>
      </c>
      <c r="J5910" t="s">
        <v>882</v>
      </c>
      <c r="K5910" t="s">
        <v>863</v>
      </c>
      <c r="L5910">
        <v>2954.97</v>
      </c>
    </row>
    <row r="5911" spans="1:12" x14ac:dyDescent="0.25">
      <c r="A5911" t="s">
        <v>6418</v>
      </c>
      <c r="B5911" t="s">
        <v>6400</v>
      </c>
      <c r="C5911" t="s">
        <v>3295</v>
      </c>
      <c r="D5911">
        <v>24.6</v>
      </c>
      <c r="E5911">
        <v>14.4</v>
      </c>
      <c r="F5911" t="s">
        <v>860</v>
      </c>
      <c r="G5911">
        <v>1</v>
      </c>
      <c r="H5911">
        <v>1</v>
      </c>
      <c r="I5911" t="s">
        <v>861</v>
      </c>
      <c r="J5911" t="s">
        <v>882</v>
      </c>
      <c r="K5911" t="s">
        <v>863</v>
      </c>
      <c r="L5911">
        <v>142595.35</v>
      </c>
    </row>
    <row r="5912" spans="1:12" x14ac:dyDescent="0.25">
      <c r="A5912" t="s">
        <v>6419</v>
      </c>
      <c r="B5912" t="s">
        <v>6400</v>
      </c>
      <c r="C5912" t="s">
        <v>3295</v>
      </c>
      <c r="D5912">
        <v>29.9</v>
      </c>
      <c r="E5912">
        <v>24.5</v>
      </c>
      <c r="F5912" t="s">
        <v>1131</v>
      </c>
      <c r="G5912">
        <v>3</v>
      </c>
      <c r="H5912">
        <v>1</v>
      </c>
      <c r="I5912" t="s">
        <v>861</v>
      </c>
      <c r="J5912" t="s">
        <v>882</v>
      </c>
      <c r="K5912" t="s">
        <v>863</v>
      </c>
      <c r="L5912">
        <v>417637.65</v>
      </c>
    </row>
    <row r="5913" spans="1:12" x14ac:dyDescent="0.25">
      <c r="A5913" t="s">
        <v>6420</v>
      </c>
      <c r="B5913" t="s">
        <v>6400</v>
      </c>
      <c r="C5913" t="s">
        <v>3295</v>
      </c>
      <c r="D5913">
        <v>19.8</v>
      </c>
      <c r="E5913">
        <v>34.6</v>
      </c>
      <c r="F5913" t="s">
        <v>860</v>
      </c>
      <c r="G5913">
        <v>1</v>
      </c>
      <c r="H5913">
        <v>1</v>
      </c>
      <c r="I5913" t="s">
        <v>861</v>
      </c>
      <c r="J5913" t="s">
        <v>882</v>
      </c>
      <c r="K5913" t="s">
        <v>863</v>
      </c>
      <c r="L5913">
        <v>54021.73</v>
      </c>
    </row>
    <row r="5914" spans="1:12" x14ac:dyDescent="0.25">
      <c r="A5914" t="s">
        <v>6421</v>
      </c>
      <c r="B5914" t="s">
        <v>6400</v>
      </c>
      <c r="C5914" t="s">
        <v>3295</v>
      </c>
      <c r="D5914">
        <v>18.3</v>
      </c>
      <c r="E5914">
        <v>37.97</v>
      </c>
      <c r="F5914" t="s">
        <v>860</v>
      </c>
      <c r="G5914">
        <v>1</v>
      </c>
      <c r="H5914">
        <v>1</v>
      </c>
      <c r="I5914" t="s">
        <v>861</v>
      </c>
      <c r="J5914" t="s">
        <v>882</v>
      </c>
      <c r="K5914" t="s">
        <v>863</v>
      </c>
      <c r="L5914">
        <v>184655.43</v>
      </c>
    </row>
    <row r="5915" spans="1:12" x14ac:dyDescent="0.25">
      <c r="A5915" t="s">
        <v>6422</v>
      </c>
      <c r="B5915" t="s">
        <v>6400</v>
      </c>
      <c r="C5915" t="s">
        <v>3295</v>
      </c>
      <c r="D5915">
        <v>19.399999999999999</v>
      </c>
      <c r="E5915">
        <v>23.77</v>
      </c>
      <c r="F5915" t="s">
        <v>860</v>
      </c>
      <c r="G5915">
        <v>1</v>
      </c>
      <c r="H5915">
        <v>1</v>
      </c>
      <c r="I5915" t="s">
        <v>861</v>
      </c>
      <c r="J5915" t="s">
        <v>882</v>
      </c>
      <c r="K5915" t="s">
        <v>863</v>
      </c>
      <c r="L5915">
        <v>51621.47</v>
      </c>
    </row>
    <row r="5916" spans="1:12" x14ac:dyDescent="0.25">
      <c r="A5916" t="s">
        <v>6423</v>
      </c>
      <c r="B5916" t="s">
        <v>6400</v>
      </c>
      <c r="C5916" t="s">
        <v>3295</v>
      </c>
      <c r="D5916">
        <v>16.7</v>
      </c>
      <c r="E5916">
        <v>18.899999999999999</v>
      </c>
      <c r="F5916" t="s">
        <v>860</v>
      </c>
      <c r="G5916">
        <v>1</v>
      </c>
      <c r="H5916">
        <v>1</v>
      </c>
      <c r="I5916" t="s">
        <v>861</v>
      </c>
      <c r="J5916" t="s">
        <v>882</v>
      </c>
      <c r="K5916" t="s">
        <v>863</v>
      </c>
      <c r="L5916">
        <v>45602.01</v>
      </c>
    </row>
    <row r="5917" spans="1:12" x14ac:dyDescent="0.25">
      <c r="A5917" t="s">
        <v>6424</v>
      </c>
      <c r="B5917" t="s">
        <v>6400</v>
      </c>
      <c r="C5917" t="s">
        <v>3295</v>
      </c>
      <c r="D5917">
        <v>19.2</v>
      </c>
      <c r="E5917">
        <v>24.98</v>
      </c>
      <c r="F5917" t="s">
        <v>860</v>
      </c>
      <c r="G5917">
        <v>1</v>
      </c>
      <c r="H5917">
        <v>1</v>
      </c>
      <c r="I5917" t="s">
        <v>861</v>
      </c>
      <c r="J5917" t="s">
        <v>882</v>
      </c>
      <c r="K5917" t="s">
        <v>863</v>
      </c>
      <c r="L5917">
        <v>167864.7</v>
      </c>
    </row>
    <row r="5918" spans="1:12" x14ac:dyDescent="0.25">
      <c r="A5918" t="s">
        <v>6425</v>
      </c>
      <c r="B5918" t="s">
        <v>6400</v>
      </c>
      <c r="C5918" t="s">
        <v>3295</v>
      </c>
      <c r="D5918">
        <v>17.3</v>
      </c>
      <c r="E5918">
        <v>22.8</v>
      </c>
      <c r="F5918" t="s">
        <v>860</v>
      </c>
      <c r="G5918">
        <v>1</v>
      </c>
      <c r="H5918">
        <v>1</v>
      </c>
      <c r="I5918" t="s">
        <v>861</v>
      </c>
      <c r="J5918" t="s">
        <v>882</v>
      </c>
      <c r="K5918" t="s">
        <v>863</v>
      </c>
      <c r="L5918">
        <v>77436.990000000005</v>
      </c>
    </row>
    <row r="5919" spans="1:12" x14ac:dyDescent="0.25">
      <c r="A5919" t="s">
        <v>6426</v>
      </c>
      <c r="B5919" t="s">
        <v>6400</v>
      </c>
      <c r="C5919" t="s">
        <v>3295</v>
      </c>
      <c r="D5919">
        <v>19.8</v>
      </c>
      <c r="E5919">
        <v>12.22</v>
      </c>
      <c r="F5919" t="s">
        <v>865</v>
      </c>
      <c r="G5919">
        <v>3</v>
      </c>
      <c r="H5919">
        <v>1</v>
      </c>
      <c r="I5919" t="s">
        <v>861</v>
      </c>
      <c r="J5919" t="s">
        <v>882</v>
      </c>
      <c r="K5919" t="s">
        <v>863</v>
      </c>
      <c r="L5919">
        <v>2698.63</v>
      </c>
    </row>
    <row r="5920" spans="1:12" x14ac:dyDescent="0.25">
      <c r="A5920" t="s">
        <v>6427</v>
      </c>
      <c r="B5920" t="s">
        <v>6400</v>
      </c>
      <c r="C5920" t="s">
        <v>3295</v>
      </c>
      <c r="D5920">
        <v>20.8</v>
      </c>
      <c r="E5920">
        <v>31.33</v>
      </c>
      <c r="F5920" t="s">
        <v>860</v>
      </c>
      <c r="G5920">
        <v>2</v>
      </c>
      <c r="H5920">
        <v>2</v>
      </c>
      <c r="I5920" t="s">
        <v>861</v>
      </c>
      <c r="J5920" t="s">
        <v>882</v>
      </c>
      <c r="K5920" t="s">
        <v>863</v>
      </c>
      <c r="L5920">
        <v>80383.89</v>
      </c>
    </row>
    <row r="5921" spans="1:12" x14ac:dyDescent="0.25">
      <c r="A5921" t="s">
        <v>6428</v>
      </c>
      <c r="B5921" t="s">
        <v>6400</v>
      </c>
      <c r="C5921" t="s">
        <v>3295</v>
      </c>
      <c r="D5921">
        <v>20.9</v>
      </c>
      <c r="E5921">
        <v>9</v>
      </c>
      <c r="F5921" t="s">
        <v>860</v>
      </c>
      <c r="G5921">
        <v>1</v>
      </c>
      <c r="H5921">
        <v>1</v>
      </c>
      <c r="I5921" t="s">
        <v>861</v>
      </c>
      <c r="J5921" t="s">
        <v>882</v>
      </c>
      <c r="K5921" t="s">
        <v>863</v>
      </c>
      <c r="L5921">
        <v>16203.38</v>
      </c>
    </row>
    <row r="5922" spans="1:12" x14ac:dyDescent="0.25">
      <c r="A5922" t="s">
        <v>6429</v>
      </c>
      <c r="B5922" t="s">
        <v>6400</v>
      </c>
      <c r="C5922" t="s">
        <v>3295</v>
      </c>
      <c r="D5922">
        <v>25.1</v>
      </c>
      <c r="E5922">
        <v>8.9</v>
      </c>
      <c r="F5922" t="s">
        <v>867</v>
      </c>
      <c r="G5922">
        <v>2</v>
      </c>
      <c r="H5922">
        <v>1</v>
      </c>
      <c r="I5922" t="s">
        <v>861</v>
      </c>
      <c r="J5922" t="s">
        <v>882</v>
      </c>
      <c r="K5922" t="s">
        <v>863</v>
      </c>
      <c r="L5922">
        <v>6551523.5700000003</v>
      </c>
    </row>
    <row r="5923" spans="1:12" x14ac:dyDescent="0.25">
      <c r="A5923" t="s">
        <v>6430</v>
      </c>
      <c r="B5923" t="s">
        <v>6400</v>
      </c>
      <c r="C5923" t="s">
        <v>3295</v>
      </c>
      <c r="D5923">
        <v>23.2</v>
      </c>
      <c r="E5923">
        <v>11.79</v>
      </c>
      <c r="F5923" t="s">
        <v>860</v>
      </c>
      <c r="G5923">
        <v>1</v>
      </c>
      <c r="H5923">
        <v>1</v>
      </c>
      <c r="I5923" t="s">
        <v>861</v>
      </c>
      <c r="J5923" t="s">
        <v>882</v>
      </c>
      <c r="K5923" t="s">
        <v>863</v>
      </c>
      <c r="L5923">
        <v>203488.86</v>
      </c>
    </row>
    <row r="5924" spans="1:12" x14ac:dyDescent="0.25">
      <c r="A5924" t="s">
        <v>6431</v>
      </c>
      <c r="B5924" t="s">
        <v>6400</v>
      </c>
      <c r="C5924" t="s">
        <v>3295</v>
      </c>
      <c r="D5924">
        <v>24.9</v>
      </c>
      <c r="E5924">
        <v>11.36</v>
      </c>
      <c r="F5924" t="s">
        <v>865</v>
      </c>
      <c r="G5924">
        <v>1</v>
      </c>
      <c r="H5924">
        <v>1</v>
      </c>
      <c r="I5924" t="s">
        <v>861</v>
      </c>
      <c r="J5924" t="s">
        <v>882</v>
      </c>
      <c r="K5924" t="s">
        <v>863</v>
      </c>
      <c r="L5924">
        <v>666286.52</v>
      </c>
    </row>
    <row r="5925" spans="1:12" x14ac:dyDescent="0.25">
      <c r="A5925" t="s">
        <v>6432</v>
      </c>
      <c r="B5925" t="s">
        <v>6400</v>
      </c>
      <c r="C5925" t="s">
        <v>3295</v>
      </c>
      <c r="D5925">
        <v>27.7</v>
      </c>
      <c r="E5925">
        <v>13</v>
      </c>
      <c r="F5925" t="s">
        <v>865</v>
      </c>
      <c r="G5925">
        <v>2</v>
      </c>
      <c r="H5925">
        <v>3</v>
      </c>
      <c r="I5925" t="s">
        <v>861</v>
      </c>
      <c r="J5925" t="s">
        <v>882</v>
      </c>
      <c r="K5925" t="s">
        <v>863</v>
      </c>
      <c r="L5925">
        <v>218089.7</v>
      </c>
    </row>
    <row r="5926" spans="1:12" x14ac:dyDescent="0.25">
      <c r="A5926" t="s">
        <v>6433</v>
      </c>
      <c r="B5926" t="s">
        <v>6400</v>
      </c>
      <c r="C5926" t="s">
        <v>3295</v>
      </c>
      <c r="D5926">
        <v>23.4</v>
      </c>
      <c r="E5926">
        <v>10.24</v>
      </c>
      <c r="F5926" t="s">
        <v>860</v>
      </c>
      <c r="G5926">
        <v>1</v>
      </c>
      <c r="H5926">
        <v>2</v>
      </c>
      <c r="I5926" t="s">
        <v>861</v>
      </c>
      <c r="J5926" t="s">
        <v>882</v>
      </c>
      <c r="K5926" t="s">
        <v>863</v>
      </c>
      <c r="L5926">
        <v>103769.56</v>
      </c>
    </row>
    <row r="5927" spans="1:12" x14ac:dyDescent="0.25">
      <c r="A5927" t="s">
        <v>6434</v>
      </c>
      <c r="B5927" t="s">
        <v>6400</v>
      </c>
      <c r="C5927" t="s">
        <v>3295</v>
      </c>
      <c r="D5927">
        <v>25.6</v>
      </c>
      <c r="E5927">
        <v>8.1999999999999993</v>
      </c>
      <c r="F5927" t="s">
        <v>860</v>
      </c>
      <c r="G5927">
        <v>1</v>
      </c>
      <c r="H5927">
        <v>3</v>
      </c>
      <c r="I5927" t="s">
        <v>861</v>
      </c>
      <c r="J5927" t="s">
        <v>882</v>
      </c>
      <c r="K5927" t="s">
        <v>863</v>
      </c>
      <c r="L5927">
        <v>139967.54999999999</v>
      </c>
    </row>
    <row r="5928" spans="1:12" x14ac:dyDescent="0.25">
      <c r="A5928" t="s">
        <v>6435</v>
      </c>
      <c r="B5928" t="s">
        <v>6400</v>
      </c>
      <c r="C5928" t="s">
        <v>3295</v>
      </c>
      <c r="D5928">
        <v>24.6</v>
      </c>
      <c r="E5928">
        <v>23.5</v>
      </c>
      <c r="F5928" t="s">
        <v>860</v>
      </c>
      <c r="G5928">
        <v>1</v>
      </c>
      <c r="H5928">
        <v>2</v>
      </c>
      <c r="I5928" t="s">
        <v>861</v>
      </c>
      <c r="J5928" t="s">
        <v>882</v>
      </c>
      <c r="K5928" t="s">
        <v>863</v>
      </c>
      <c r="L5928">
        <v>3.9</v>
      </c>
    </row>
    <row r="5929" spans="1:12" x14ac:dyDescent="0.25">
      <c r="A5929" t="s">
        <v>6436</v>
      </c>
      <c r="B5929" t="s">
        <v>6400</v>
      </c>
      <c r="C5929" t="s">
        <v>3295</v>
      </c>
      <c r="D5929">
        <v>26.9</v>
      </c>
      <c r="E5929">
        <v>38.6</v>
      </c>
      <c r="F5929" t="s">
        <v>860</v>
      </c>
      <c r="G5929">
        <v>1</v>
      </c>
      <c r="H5929">
        <v>1</v>
      </c>
      <c r="I5929" t="s">
        <v>861</v>
      </c>
      <c r="J5929" t="s">
        <v>882</v>
      </c>
      <c r="K5929" t="s">
        <v>863</v>
      </c>
      <c r="L5929">
        <v>117306.59</v>
      </c>
    </row>
    <row r="5930" spans="1:12" x14ac:dyDescent="0.25">
      <c r="A5930" t="s">
        <v>6437</v>
      </c>
      <c r="B5930" t="s">
        <v>6400</v>
      </c>
      <c r="C5930" t="s">
        <v>3295</v>
      </c>
      <c r="D5930">
        <v>19.899999999999999</v>
      </c>
      <c r="E5930">
        <v>25.1</v>
      </c>
      <c r="F5930" t="s">
        <v>860</v>
      </c>
      <c r="G5930">
        <v>1</v>
      </c>
      <c r="H5930">
        <v>1</v>
      </c>
      <c r="I5930" t="s">
        <v>861</v>
      </c>
      <c r="J5930" t="s">
        <v>882</v>
      </c>
      <c r="K5930" t="s">
        <v>863</v>
      </c>
      <c r="L5930">
        <v>113208.31</v>
      </c>
    </row>
    <row r="5931" spans="1:12" x14ac:dyDescent="0.25">
      <c r="A5931" t="s">
        <v>6438</v>
      </c>
      <c r="B5931" t="s">
        <v>6400</v>
      </c>
      <c r="C5931" t="s">
        <v>3295</v>
      </c>
      <c r="D5931">
        <v>19.5</v>
      </c>
      <c r="E5931">
        <v>19.8</v>
      </c>
      <c r="F5931" t="s">
        <v>1131</v>
      </c>
      <c r="G5931">
        <v>2</v>
      </c>
      <c r="H5931">
        <v>1</v>
      </c>
      <c r="I5931" t="s">
        <v>861</v>
      </c>
      <c r="J5931" t="s">
        <v>882</v>
      </c>
      <c r="K5931" t="s">
        <v>863</v>
      </c>
      <c r="L5931">
        <v>450121.79</v>
      </c>
    </row>
    <row r="5932" spans="1:12" x14ac:dyDescent="0.25">
      <c r="A5932" t="s">
        <v>6439</v>
      </c>
      <c r="B5932" t="s">
        <v>6400</v>
      </c>
      <c r="C5932" t="s">
        <v>3295</v>
      </c>
      <c r="D5932">
        <v>18.399999999999999</v>
      </c>
      <c r="E5932">
        <v>18</v>
      </c>
      <c r="F5932" t="s">
        <v>860</v>
      </c>
      <c r="G5932">
        <v>1</v>
      </c>
      <c r="H5932">
        <v>1</v>
      </c>
      <c r="I5932" t="s">
        <v>861</v>
      </c>
      <c r="J5932" t="s">
        <v>882</v>
      </c>
      <c r="K5932" t="s">
        <v>863</v>
      </c>
      <c r="L5932">
        <v>419659.38</v>
      </c>
    </row>
    <row r="5933" spans="1:12" x14ac:dyDescent="0.25">
      <c r="A5933" t="s">
        <v>6440</v>
      </c>
      <c r="B5933" t="s">
        <v>6400</v>
      </c>
      <c r="C5933" t="s">
        <v>3295</v>
      </c>
      <c r="D5933">
        <v>22.5</v>
      </c>
      <c r="E5933">
        <v>25.45</v>
      </c>
      <c r="F5933" t="s">
        <v>860</v>
      </c>
      <c r="G5933">
        <v>2</v>
      </c>
      <c r="H5933">
        <v>1</v>
      </c>
      <c r="I5933" t="s">
        <v>861</v>
      </c>
      <c r="J5933" t="s">
        <v>882</v>
      </c>
      <c r="K5933" t="s">
        <v>863</v>
      </c>
      <c r="L5933">
        <v>18802.3</v>
      </c>
    </row>
    <row r="5934" spans="1:12" x14ac:dyDescent="0.25">
      <c r="A5934" t="s">
        <v>6441</v>
      </c>
      <c r="B5934" t="s">
        <v>6400</v>
      </c>
      <c r="C5934" t="s">
        <v>3295</v>
      </c>
      <c r="D5934">
        <v>22.1</v>
      </c>
      <c r="E5934">
        <v>19.8</v>
      </c>
      <c r="F5934" t="s">
        <v>1131</v>
      </c>
      <c r="G5934">
        <v>2</v>
      </c>
      <c r="H5934">
        <v>1</v>
      </c>
      <c r="I5934" t="s">
        <v>861</v>
      </c>
      <c r="J5934" t="s">
        <v>882</v>
      </c>
      <c r="K5934" t="s">
        <v>863</v>
      </c>
      <c r="L5934">
        <v>238285.19</v>
      </c>
    </row>
    <row r="5935" spans="1:12" x14ac:dyDescent="0.25">
      <c r="A5935" t="s">
        <v>6442</v>
      </c>
      <c r="B5935" t="s">
        <v>6400</v>
      </c>
      <c r="C5935" t="s">
        <v>3295</v>
      </c>
      <c r="D5935">
        <v>25.5</v>
      </c>
      <c r="E5935">
        <v>13.9</v>
      </c>
      <c r="F5935" t="s">
        <v>860</v>
      </c>
      <c r="G5935">
        <v>1</v>
      </c>
      <c r="H5935">
        <v>1</v>
      </c>
      <c r="I5935" t="s">
        <v>861</v>
      </c>
      <c r="J5935" t="s">
        <v>882</v>
      </c>
      <c r="K5935" t="s">
        <v>863</v>
      </c>
      <c r="L5935">
        <v>155466.5</v>
      </c>
    </row>
    <row r="5936" spans="1:12" x14ac:dyDescent="0.25">
      <c r="A5936" t="s">
        <v>6443</v>
      </c>
      <c r="B5936" t="s">
        <v>6400</v>
      </c>
      <c r="C5936" t="s">
        <v>3295</v>
      </c>
      <c r="D5936">
        <v>21.7</v>
      </c>
      <c r="E5936">
        <v>15.57</v>
      </c>
      <c r="F5936" t="s">
        <v>860</v>
      </c>
      <c r="G5936">
        <v>1</v>
      </c>
      <c r="H5936">
        <v>1</v>
      </c>
      <c r="I5936" t="s">
        <v>861</v>
      </c>
      <c r="J5936" t="s">
        <v>882</v>
      </c>
      <c r="K5936" t="s">
        <v>863</v>
      </c>
      <c r="L5936">
        <v>201214.41</v>
      </c>
    </row>
    <row r="5937" spans="1:12" x14ac:dyDescent="0.25">
      <c r="A5937" t="s">
        <v>6444</v>
      </c>
      <c r="B5937" t="s">
        <v>6445</v>
      </c>
      <c r="C5937" t="s">
        <v>3295</v>
      </c>
      <c r="D5937">
        <v>27.6</v>
      </c>
      <c r="E5937">
        <v>11</v>
      </c>
      <c r="F5937" t="s">
        <v>860</v>
      </c>
      <c r="G5937">
        <v>1</v>
      </c>
      <c r="H5937">
        <v>2</v>
      </c>
      <c r="I5937" t="s">
        <v>861</v>
      </c>
      <c r="J5937" t="s">
        <v>882</v>
      </c>
      <c r="K5937" t="s">
        <v>863</v>
      </c>
      <c r="L5937">
        <v>692877.18</v>
      </c>
    </row>
    <row r="5938" spans="1:12" x14ac:dyDescent="0.25">
      <c r="A5938" t="s">
        <v>6446</v>
      </c>
      <c r="B5938" t="s">
        <v>6447</v>
      </c>
      <c r="C5938" t="s">
        <v>3295</v>
      </c>
      <c r="D5938">
        <v>19.5</v>
      </c>
      <c r="E5938">
        <v>6.5</v>
      </c>
      <c r="F5938" t="s">
        <v>860</v>
      </c>
      <c r="G5938">
        <v>1</v>
      </c>
      <c r="H5938">
        <v>1</v>
      </c>
      <c r="I5938" t="s">
        <v>993</v>
      </c>
      <c r="J5938" t="s">
        <v>1324</v>
      </c>
      <c r="K5938" t="s">
        <v>863</v>
      </c>
      <c r="L5938">
        <v>55129.61</v>
      </c>
    </row>
    <row r="5939" spans="1:12" x14ac:dyDescent="0.25">
      <c r="A5939" t="s">
        <v>6448</v>
      </c>
      <c r="B5939" t="s">
        <v>6447</v>
      </c>
      <c r="C5939" t="s">
        <v>3295</v>
      </c>
      <c r="D5939">
        <v>21.1</v>
      </c>
      <c r="E5939">
        <v>7.1</v>
      </c>
      <c r="F5939" t="s">
        <v>860</v>
      </c>
      <c r="G5939">
        <v>1</v>
      </c>
      <c r="H5939">
        <v>1</v>
      </c>
      <c r="I5939" t="s">
        <v>993</v>
      </c>
      <c r="J5939" t="s">
        <v>1324</v>
      </c>
      <c r="K5939" t="s">
        <v>863</v>
      </c>
      <c r="L5939">
        <v>13059.51</v>
      </c>
    </row>
    <row r="5940" spans="1:12" x14ac:dyDescent="0.25">
      <c r="A5940" t="s">
        <v>6449</v>
      </c>
      <c r="B5940" t="s">
        <v>6447</v>
      </c>
      <c r="C5940" t="s">
        <v>3295</v>
      </c>
      <c r="D5940">
        <v>15.9</v>
      </c>
      <c r="E5940">
        <v>35.4</v>
      </c>
      <c r="F5940" t="s">
        <v>860</v>
      </c>
      <c r="G5940">
        <v>1</v>
      </c>
      <c r="H5940">
        <v>1</v>
      </c>
      <c r="I5940" t="s">
        <v>993</v>
      </c>
      <c r="J5940" t="s">
        <v>994</v>
      </c>
      <c r="K5940" t="s">
        <v>863</v>
      </c>
      <c r="L5940">
        <v>46337.01</v>
      </c>
    </row>
    <row r="5941" spans="1:12" x14ac:dyDescent="0.25">
      <c r="A5941" t="s">
        <v>6450</v>
      </c>
      <c r="B5941" t="s">
        <v>6447</v>
      </c>
      <c r="C5941" t="s">
        <v>3295</v>
      </c>
      <c r="D5941">
        <v>21.5</v>
      </c>
      <c r="E5941">
        <v>27.9</v>
      </c>
      <c r="F5941" t="s">
        <v>860</v>
      </c>
      <c r="G5941">
        <v>1</v>
      </c>
      <c r="H5941">
        <v>1</v>
      </c>
      <c r="I5941" t="s">
        <v>993</v>
      </c>
      <c r="J5941" t="s">
        <v>994</v>
      </c>
      <c r="K5941" t="s">
        <v>863</v>
      </c>
      <c r="L5941">
        <v>75629.58</v>
      </c>
    </row>
    <row r="5942" spans="1:12" x14ac:dyDescent="0.25">
      <c r="A5942" t="s">
        <v>6451</v>
      </c>
      <c r="B5942" t="s">
        <v>6452</v>
      </c>
      <c r="C5942" t="s">
        <v>3295</v>
      </c>
      <c r="D5942">
        <v>4.5</v>
      </c>
      <c r="E5942">
        <v>196</v>
      </c>
      <c r="F5942" t="s">
        <v>860</v>
      </c>
      <c r="G5942">
        <v>1</v>
      </c>
      <c r="H5942">
        <v>1</v>
      </c>
      <c r="I5942" t="s">
        <v>861</v>
      </c>
      <c r="J5942" t="s">
        <v>882</v>
      </c>
      <c r="K5942" t="s">
        <v>913</v>
      </c>
      <c r="L5942">
        <v>388878.28</v>
      </c>
    </row>
    <row r="5943" spans="1:12" x14ac:dyDescent="0.25">
      <c r="A5943" t="s">
        <v>6453</v>
      </c>
      <c r="B5943" t="s">
        <v>6452</v>
      </c>
      <c r="C5943" t="s">
        <v>3295</v>
      </c>
      <c r="D5943">
        <v>5.2</v>
      </c>
      <c r="E5943">
        <v>220</v>
      </c>
      <c r="F5943" t="s">
        <v>860</v>
      </c>
      <c r="G5943">
        <v>1</v>
      </c>
      <c r="H5943">
        <v>1</v>
      </c>
      <c r="I5943" t="s">
        <v>861</v>
      </c>
      <c r="J5943" t="s">
        <v>882</v>
      </c>
      <c r="K5943" t="s">
        <v>913</v>
      </c>
      <c r="L5943">
        <v>381172.35</v>
      </c>
    </row>
    <row r="5944" spans="1:12" x14ac:dyDescent="0.25">
      <c r="A5944" t="s">
        <v>6454</v>
      </c>
      <c r="B5944" t="s">
        <v>6455</v>
      </c>
      <c r="C5944" t="s">
        <v>3295</v>
      </c>
      <c r="D5944">
        <v>9.8000000000000007</v>
      </c>
      <c r="E5944">
        <v>19.8</v>
      </c>
      <c r="F5944" t="s">
        <v>867</v>
      </c>
      <c r="G5944">
        <v>2</v>
      </c>
      <c r="H5944">
        <v>1</v>
      </c>
      <c r="I5944" t="s">
        <v>993</v>
      </c>
      <c r="J5944" t="s">
        <v>994</v>
      </c>
      <c r="K5944" t="s">
        <v>863</v>
      </c>
      <c r="L5944">
        <v>24.23</v>
      </c>
    </row>
    <row r="5945" spans="1:12" x14ac:dyDescent="0.25">
      <c r="A5945" t="s">
        <v>6456</v>
      </c>
      <c r="B5945" t="s">
        <v>6455</v>
      </c>
      <c r="C5945" t="s">
        <v>3295</v>
      </c>
      <c r="D5945">
        <v>12.3</v>
      </c>
      <c r="E5945">
        <v>21.48</v>
      </c>
      <c r="F5945" t="s">
        <v>860</v>
      </c>
      <c r="G5945">
        <v>2</v>
      </c>
      <c r="H5945">
        <v>1</v>
      </c>
      <c r="I5945" t="s">
        <v>928</v>
      </c>
      <c r="J5945" t="s">
        <v>994</v>
      </c>
      <c r="K5945" t="s">
        <v>863</v>
      </c>
      <c r="L5945">
        <v>1960407.09</v>
      </c>
    </row>
    <row r="5946" spans="1:12" x14ac:dyDescent="0.25">
      <c r="A5946" t="s">
        <v>6457</v>
      </c>
      <c r="B5946" t="s">
        <v>6455</v>
      </c>
      <c r="C5946" t="s">
        <v>3295</v>
      </c>
      <c r="D5946">
        <v>16.8</v>
      </c>
      <c r="E5946">
        <v>17.13</v>
      </c>
      <c r="F5946" t="s">
        <v>860</v>
      </c>
      <c r="G5946">
        <v>1</v>
      </c>
      <c r="H5946">
        <v>1</v>
      </c>
      <c r="I5946" t="s">
        <v>928</v>
      </c>
      <c r="J5946" t="s">
        <v>994</v>
      </c>
      <c r="K5946" t="s">
        <v>863</v>
      </c>
      <c r="L5946">
        <v>78997.539999999994</v>
      </c>
    </row>
    <row r="5947" spans="1:12" x14ac:dyDescent="0.25">
      <c r="A5947" t="s">
        <v>6458</v>
      </c>
      <c r="B5947" t="s">
        <v>6455</v>
      </c>
      <c r="C5947" t="s">
        <v>3295</v>
      </c>
      <c r="D5947">
        <v>17.600000000000001</v>
      </c>
      <c r="E5947">
        <v>25.6</v>
      </c>
      <c r="F5947" t="s">
        <v>860</v>
      </c>
      <c r="G5947">
        <v>1</v>
      </c>
      <c r="H5947">
        <v>1</v>
      </c>
      <c r="I5947" t="s">
        <v>928</v>
      </c>
      <c r="J5947" t="s">
        <v>928</v>
      </c>
      <c r="K5947" t="s">
        <v>863</v>
      </c>
      <c r="L5947">
        <v>1459549.86</v>
      </c>
    </row>
    <row r="5948" spans="1:12" x14ac:dyDescent="0.25">
      <c r="A5948" t="s">
        <v>6459</v>
      </c>
      <c r="B5948" t="s">
        <v>6455</v>
      </c>
      <c r="C5948" t="s">
        <v>3295</v>
      </c>
      <c r="D5948">
        <v>11.1</v>
      </c>
      <c r="E5948">
        <v>18.5</v>
      </c>
      <c r="F5948" t="s">
        <v>867</v>
      </c>
      <c r="G5948">
        <v>1</v>
      </c>
      <c r="H5948">
        <v>1</v>
      </c>
      <c r="I5948" t="s">
        <v>993</v>
      </c>
      <c r="J5948" t="s">
        <v>994</v>
      </c>
      <c r="K5948" t="s">
        <v>863</v>
      </c>
      <c r="L5948">
        <v>420162.32</v>
      </c>
    </row>
    <row r="5949" spans="1:12" x14ac:dyDescent="0.25">
      <c r="A5949" t="s">
        <v>6460</v>
      </c>
      <c r="B5949" t="s">
        <v>6455</v>
      </c>
      <c r="C5949" t="s">
        <v>3295</v>
      </c>
      <c r="D5949">
        <v>9.6</v>
      </c>
      <c r="E5949">
        <v>17.440000000000001</v>
      </c>
      <c r="F5949" t="s">
        <v>867</v>
      </c>
      <c r="G5949">
        <v>1</v>
      </c>
      <c r="H5949">
        <v>1</v>
      </c>
      <c r="I5949" t="s">
        <v>993</v>
      </c>
      <c r="J5949" t="s">
        <v>994</v>
      </c>
      <c r="K5949" t="s">
        <v>863</v>
      </c>
      <c r="L5949">
        <v>101728.76</v>
      </c>
    </row>
    <row r="5950" spans="1:12" x14ac:dyDescent="0.25">
      <c r="A5950" t="s">
        <v>6461</v>
      </c>
      <c r="B5950" t="s">
        <v>6455</v>
      </c>
      <c r="C5950" t="s">
        <v>3295</v>
      </c>
      <c r="D5950">
        <v>12.2</v>
      </c>
      <c r="E5950">
        <v>16.84</v>
      </c>
      <c r="F5950" t="s">
        <v>860</v>
      </c>
      <c r="G5950">
        <v>1</v>
      </c>
      <c r="H5950">
        <v>1</v>
      </c>
      <c r="I5950" t="s">
        <v>928</v>
      </c>
      <c r="J5950" t="s">
        <v>994</v>
      </c>
      <c r="K5950" t="s">
        <v>863</v>
      </c>
      <c r="L5950">
        <v>5040298.8899999997</v>
      </c>
    </row>
    <row r="5951" spans="1:12" x14ac:dyDescent="0.25">
      <c r="A5951" t="s">
        <v>6462</v>
      </c>
      <c r="B5951" t="s">
        <v>6455</v>
      </c>
      <c r="C5951" t="s">
        <v>3295</v>
      </c>
      <c r="D5951">
        <v>18.8</v>
      </c>
      <c r="E5951">
        <v>11.8</v>
      </c>
      <c r="F5951" t="s">
        <v>860</v>
      </c>
      <c r="G5951">
        <v>1</v>
      </c>
      <c r="H5951">
        <v>1</v>
      </c>
      <c r="I5951" t="s">
        <v>993</v>
      </c>
      <c r="J5951" t="s">
        <v>994</v>
      </c>
      <c r="K5951" t="s">
        <v>863</v>
      </c>
      <c r="L5951">
        <v>177536.18</v>
      </c>
    </row>
    <row r="5952" spans="1:12" x14ac:dyDescent="0.25">
      <c r="A5952" t="s">
        <v>6463</v>
      </c>
      <c r="B5952" t="s">
        <v>6455</v>
      </c>
      <c r="C5952" t="s">
        <v>3295</v>
      </c>
      <c r="D5952">
        <v>20.6</v>
      </c>
      <c r="E5952">
        <v>8.1999999999999993</v>
      </c>
      <c r="F5952" t="s">
        <v>860</v>
      </c>
      <c r="G5952">
        <v>1</v>
      </c>
      <c r="H5952">
        <v>1</v>
      </c>
      <c r="I5952" t="s">
        <v>928</v>
      </c>
      <c r="J5952" t="s">
        <v>994</v>
      </c>
      <c r="K5952" t="s">
        <v>863</v>
      </c>
      <c r="L5952">
        <v>1107394.3</v>
      </c>
    </row>
    <row r="5953" spans="1:12" x14ac:dyDescent="0.25">
      <c r="A5953" t="s">
        <v>6464</v>
      </c>
      <c r="B5953" t="s">
        <v>6455</v>
      </c>
      <c r="C5953" t="s">
        <v>3295</v>
      </c>
      <c r="D5953">
        <v>18.8</v>
      </c>
      <c r="E5953">
        <v>11.65</v>
      </c>
      <c r="F5953" t="s">
        <v>860</v>
      </c>
      <c r="G5953">
        <v>1</v>
      </c>
      <c r="H5953">
        <v>1</v>
      </c>
      <c r="I5953" t="s">
        <v>993</v>
      </c>
      <c r="J5953" t="s">
        <v>994</v>
      </c>
      <c r="K5953" t="s">
        <v>863</v>
      </c>
      <c r="L5953">
        <v>89572.4</v>
      </c>
    </row>
    <row r="5954" spans="1:12" x14ac:dyDescent="0.25">
      <c r="A5954" t="s">
        <v>6465</v>
      </c>
      <c r="B5954" t="s">
        <v>6455</v>
      </c>
      <c r="C5954" t="s">
        <v>3295</v>
      </c>
      <c r="D5954">
        <v>23.7</v>
      </c>
      <c r="E5954">
        <v>21.49</v>
      </c>
      <c r="F5954" t="s">
        <v>860</v>
      </c>
      <c r="G5954">
        <v>1</v>
      </c>
      <c r="H5954">
        <v>1</v>
      </c>
      <c r="I5954" t="s">
        <v>993</v>
      </c>
      <c r="J5954" t="s">
        <v>994</v>
      </c>
      <c r="K5954" t="s">
        <v>863</v>
      </c>
      <c r="L5954">
        <v>233954.07</v>
      </c>
    </row>
    <row r="5955" spans="1:12" x14ac:dyDescent="0.25">
      <c r="A5955" t="s">
        <v>6466</v>
      </c>
      <c r="B5955" t="s">
        <v>6455</v>
      </c>
      <c r="C5955" t="s">
        <v>3295</v>
      </c>
      <c r="D5955">
        <v>18.899999999999999</v>
      </c>
      <c r="E5955">
        <v>21.3</v>
      </c>
      <c r="F5955" t="s">
        <v>860</v>
      </c>
      <c r="G5955">
        <v>1</v>
      </c>
      <c r="H5955">
        <v>1</v>
      </c>
      <c r="I5955" t="s">
        <v>928</v>
      </c>
      <c r="J5955" t="s">
        <v>928</v>
      </c>
      <c r="K5955" t="s">
        <v>863</v>
      </c>
      <c r="L5955">
        <v>827963.87</v>
      </c>
    </row>
    <row r="5956" spans="1:12" x14ac:dyDescent="0.25">
      <c r="A5956" t="s">
        <v>6467</v>
      </c>
      <c r="B5956" t="s">
        <v>6455</v>
      </c>
      <c r="C5956" t="s">
        <v>3295</v>
      </c>
      <c r="D5956">
        <v>20.9</v>
      </c>
      <c r="E5956">
        <v>21.2</v>
      </c>
      <c r="F5956" t="s">
        <v>860</v>
      </c>
      <c r="G5956">
        <v>1</v>
      </c>
      <c r="H5956">
        <v>1</v>
      </c>
      <c r="I5956" t="s">
        <v>928</v>
      </c>
      <c r="J5956" t="s">
        <v>994</v>
      </c>
      <c r="K5956" t="s">
        <v>863</v>
      </c>
      <c r="L5956">
        <v>2146985.54</v>
      </c>
    </row>
    <row r="5957" spans="1:12" x14ac:dyDescent="0.25">
      <c r="A5957" t="s">
        <v>6468</v>
      </c>
      <c r="B5957" t="s">
        <v>6455</v>
      </c>
      <c r="C5957" t="s">
        <v>3295</v>
      </c>
      <c r="D5957">
        <v>22.6</v>
      </c>
      <c r="E5957">
        <v>12.7</v>
      </c>
      <c r="F5957" t="s">
        <v>860</v>
      </c>
      <c r="G5957">
        <v>1</v>
      </c>
      <c r="H5957">
        <v>1</v>
      </c>
      <c r="I5957" t="s">
        <v>928</v>
      </c>
      <c r="J5957" t="s">
        <v>994</v>
      </c>
      <c r="K5957" t="s">
        <v>863</v>
      </c>
      <c r="L5957">
        <v>840759.23</v>
      </c>
    </row>
    <row r="5958" spans="1:12" x14ac:dyDescent="0.25">
      <c r="A5958" t="s">
        <v>6469</v>
      </c>
      <c r="B5958" t="s">
        <v>6455</v>
      </c>
      <c r="C5958" t="s">
        <v>3295</v>
      </c>
      <c r="D5958">
        <v>18.7</v>
      </c>
      <c r="E5958">
        <v>9.66</v>
      </c>
      <c r="F5958" t="s">
        <v>860</v>
      </c>
      <c r="G5958">
        <v>1</v>
      </c>
      <c r="H5958">
        <v>1</v>
      </c>
      <c r="I5958" t="s">
        <v>993</v>
      </c>
      <c r="J5958" t="s">
        <v>994</v>
      </c>
      <c r="K5958" t="s">
        <v>863</v>
      </c>
      <c r="L5958">
        <v>140252.42000000001</v>
      </c>
    </row>
    <row r="5959" spans="1:12" x14ac:dyDescent="0.25">
      <c r="A5959" t="s">
        <v>6470</v>
      </c>
      <c r="B5959" t="s">
        <v>6455</v>
      </c>
      <c r="C5959" t="s">
        <v>3295</v>
      </c>
      <c r="D5959">
        <v>17.899999999999999</v>
      </c>
      <c r="E5959">
        <v>8.34</v>
      </c>
      <c r="F5959" t="s">
        <v>860</v>
      </c>
      <c r="G5959">
        <v>1</v>
      </c>
      <c r="H5959">
        <v>1</v>
      </c>
      <c r="I5959" t="s">
        <v>993</v>
      </c>
      <c r="J5959" t="s">
        <v>994</v>
      </c>
      <c r="K5959" t="s">
        <v>863</v>
      </c>
      <c r="L5959">
        <v>3221211.22</v>
      </c>
    </row>
    <row r="5960" spans="1:12" x14ac:dyDescent="0.25">
      <c r="A5960" t="s">
        <v>6471</v>
      </c>
      <c r="B5960" t="s">
        <v>6455</v>
      </c>
      <c r="C5960" t="s">
        <v>3295</v>
      </c>
      <c r="D5960">
        <v>19.2</v>
      </c>
      <c r="E5960">
        <v>8</v>
      </c>
      <c r="F5960" t="s">
        <v>860</v>
      </c>
      <c r="G5960">
        <v>1</v>
      </c>
      <c r="H5960">
        <v>1</v>
      </c>
      <c r="I5960" t="s">
        <v>993</v>
      </c>
      <c r="J5960" t="s">
        <v>994</v>
      </c>
      <c r="K5960" t="s">
        <v>863</v>
      </c>
      <c r="L5960">
        <v>487329.79</v>
      </c>
    </row>
    <row r="5961" spans="1:12" x14ac:dyDescent="0.25">
      <c r="A5961" t="s">
        <v>6472</v>
      </c>
      <c r="B5961" t="s">
        <v>6455</v>
      </c>
      <c r="C5961" t="s">
        <v>3295</v>
      </c>
      <c r="D5961">
        <v>19.7</v>
      </c>
      <c r="E5961">
        <v>7.8</v>
      </c>
      <c r="F5961" t="s">
        <v>860</v>
      </c>
      <c r="G5961">
        <v>1</v>
      </c>
      <c r="H5961">
        <v>1</v>
      </c>
      <c r="I5961" t="s">
        <v>993</v>
      </c>
      <c r="J5961" t="s">
        <v>994</v>
      </c>
      <c r="K5961" t="s">
        <v>863</v>
      </c>
      <c r="L5961">
        <v>87651.58</v>
      </c>
    </row>
    <row r="5962" spans="1:12" x14ac:dyDescent="0.25">
      <c r="A5962" t="s">
        <v>6473</v>
      </c>
      <c r="B5962" t="s">
        <v>6455</v>
      </c>
      <c r="C5962" t="s">
        <v>3295</v>
      </c>
      <c r="D5962">
        <v>19.100000000000001</v>
      </c>
      <c r="E5962">
        <v>8.39</v>
      </c>
      <c r="F5962" t="s">
        <v>860</v>
      </c>
      <c r="G5962">
        <v>1</v>
      </c>
      <c r="H5962">
        <v>1</v>
      </c>
      <c r="I5962" t="s">
        <v>928</v>
      </c>
      <c r="J5962" t="s">
        <v>928</v>
      </c>
      <c r="K5962" t="s">
        <v>863</v>
      </c>
      <c r="L5962">
        <v>865198.46</v>
      </c>
    </row>
    <row r="5963" spans="1:12" x14ac:dyDescent="0.25">
      <c r="A5963" t="s">
        <v>6474</v>
      </c>
      <c r="B5963" t="s">
        <v>6455</v>
      </c>
      <c r="C5963" t="s">
        <v>3295</v>
      </c>
      <c r="D5963">
        <v>21.4</v>
      </c>
      <c r="E5963">
        <v>11.4</v>
      </c>
      <c r="F5963" t="s">
        <v>860</v>
      </c>
      <c r="G5963">
        <v>1</v>
      </c>
      <c r="H5963">
        <v>1</v>
      </c>
      <c r="I5963" t="s">
        <v>928</v>
      </c>
      <c r="J5963" t="s">
        <v>994</v>
      </c>
      <c r="K5963" t="s">
        <v>863</v>
      </c>
      <c r="L5963">
        <v>583711.43999999994</v>
      </c>
    </row>
    <row r="5964" spans="1:12" x14ac:dyDescent="0.25">
      <c r="A5964" t="s">
        <v>6475</v>
      </c>
      <c r="B5964" t="s">
        <v>6455</v>
      </c>
      <c r="C5964" t="s">
        <v>3295</v>
      </c>
      <c r="D5964">
        <v>19.399999999999999</v>
      </c>
      <c r="E5964">
        <v>8.5</v>
      </c>
      <c r="F5964" t="s">
        <v>860</v>
      </c>
      <c r="G5964">
        <v>1</v>
      </c>
      <c r="H5964">
        <v>1</v>
      </c>
      <c r="I5964" t="s">
        <v>928</v>
      </c>
      <c r="J5964" t="s">
        <v>994</v>
      </c>
      <c r="K5964" t="s">
        <v>863</v>
      </c>
      <c r="L5964">
        <v>310206.62</v>
      </c>
    </row>
    <row r="5965" spans="1:12" x14ac:dyDescent="0.25">
      <c r="A5965" t="s">
        <v>6476</v>
      </c>
      <c r="B5965" t="s">
        <v>6455</v>
      </c>
      <c r="C5965" t="s">
        <v>3295</v>
      </c>
      <c r="D5965">
        <v>18.899999999999999</v>
      </c>
      <c r="E5965">
        <v>8.39</v>
      </c>
      <c r="F5965" t="s">
        <v>860</v>
      </c>
      <c r="G5965">
        <v>1</v>
      </c>
      <c r="H5965">
        <v>1</v>
      </c>
      <c r="I5965" t="s">
        <v>928</v>
      </c>
      <c r="J5965" t="s">
        <v>994</v>
      </c>
      <c r="K5965" t="s">
        <v>863</v>
      </c>
      <c r="L5965">
        <v>78956.990000000005</v>
      </c>
    </row>
    <row r="5966" spans="1:12" x14ac:dyDescent="0.25">
      <c r="A5966" t="s">
        <v>6477</v>
      </c>
      <c r="B5966" t="s">
        <v>6455</v>
      </c>
      <c r="C5966" t="s">
        <v>3295</v>
      </c>
      <c r="D5966">
        <v>20.5</v>
      </c>
      <c r="E5966">
        <v>12.7</v>
      </c>
      <c r="F5966" t="s">
        <v>860</v>
      </c>
      <c r="G5966">
        <v>1</v>
      </c>
      <c r="H5966">
        <v>1</v>
      </c>
      <c r="I5966" t="s">
        <v>993</v>
      </c>
      <c r="J5966" t="s">
        <v>994</v>
      </c>
      <c r="K5966" t="s">
        <v>863</v>
      </c>
      <c r="L5966">
        <v>40123.57</v>
      </c>
    </row>
    <row r="5967" spans="1:12" x14ac:dyDescent="0.25">
      <c r="A5967" t="s">
        <v>6478</v>
      </c>
      <c r="B5967" t="s">
        <v>6455</v>
      </c>
      <c r="C5967" t="s">
        <v>3295</v>
      </c>
      <c r="D5967">
        <v>22.6</v>
      </c>
      <c r="E5967">
        <v>9.49</v>
      </c>
      <c r="F5967" t="s">
        <v>860</v>
      </c>
      <c r="G5967">
        <v>1</v>
      </c>
      <c r="H5967">
        <v>1</v>
      </c>
      <c r="I5967" t="s">
        <v>993</v>
      </c>
      <c r="J5967" t="s">
        <v>994</v>
      </c>
      <c r="K5967" t="s">
        <v>863</v>
      </c>
      <c r="L5967">
        <v>2227740.9700000002</v>
      </c>
    </row>
    <row r="5968" spans="1:12" x14ac:dyDescent="0.25">
      <c r="A5968" t="s">
        <v>6479</v>
      </c>
      <c r="B5968" t="s">
        <v>6455</v>
      </c>
      <c r="C5968" t="s">
        <v>3295</v>
      </c>
      <c r="D5968">
        <v>23.1</v>
      </c>
      <c r="E5968">
        <v>9.34</v>
      </c>
      <c r="F5968" t="s">
        <v>860</v>
      </c>
      <c r="G5968">
        <v>1</v>
      </c>
      <c r="H5968">
        <v>1</v>
      </c>
      <c r="I5968" t="s">
        <v>993</v>
      </c>
      <c r="J5968" t="s">
        <v>994</v>
      </c>
      <c r="K5968" t="s">
        <v>863</v>
      </c>
      <c r="L5968">
        <v>2205126.34</v>
      </c>
    </row>
    <row r="5969" spans="1:12" x14ac:dyDescent="0.25">
      <c r="A5969" t="s">
        <v>6480</v>
      </c>
      <c r="B5969" t="s">
        <v>6455</v>
      </c>
      <c r="C5969" t="s">
        <v>3295</v>
      </c>
      <c r="D5969">
        <v>13.6</v>
      </c>
      <c r="E5969">
        <v>15.5</v>
      </c>
      <c r="F5969" t="s">
        <v>860</v>
      </c>
      <c r="G5969">
        <v>1</v>
      </c>
      <c r="H5969">
        <v>1</v>
      </c>
      <c r="I5969" t="s">
        <v>993</v>
      </c>
      <c r="J5969" t="s">
        <v>994</v>
      </c>
      <c r="K5969" t="s">
        <v>863</v>
      </c>
      <c r="L5969">
        <v>29625.42</v>
      </c>
    </row>
    <row r="5970" spans="1:12" x14ac:dyDescent="0.25">
      <c r="A5970" t="s">
        <v>6481</v>
      </c>
      <c r="B5970" t="s">
        <v>6455</v>
      </c>
      <c r="C5970" t="s">
        <v>3295</v>
      </c>
      <c r="D5970">
        <v>17.2</v>
      </c>
      <c r="E5970">
        <v>19.82</v>
      </c>
      <c r="F5970" t="s">
        <v>860</v>
      </c>
      <c r="G5970">
        <v>1</v>
      </c>
      <c r="H5970">
        <v>1</v>
      </c>
      <c r="I5970" t="s">
        <v>993</v>
      </c>
      <c r="J5970" t="s">
        <v>994</v>
      </c>
      <c r="K5970" t="s">
        <v>863</v>
      </c>
      <c r="L5970">
        <v>283521.13</v>
      </c>
    </row>
    <row r="5971" spans="1:12" x14ac:dyDescent="0.25">
      <c r="A5971" t="s">
        <v>6482</v>
      </c>
      <c r="B5971" t="s">
        <v>6455</v>
      </c>
      <c r="C5971" t="s">
        <v>3295</v>
      </c>
      <c r="D5971">
        <v>15.9</v>
      </c>
      <c r="E5971">
        <v>16.7</v>
      </c>
      <c r="F5971" t="s">
        <v>860</v>
      </c>
      <c r="G5971">
        <v>1</v>
      </c>
      <c r="H5971">
        <v>1</v>
      </c>
      <c r="I5971" t="s">
        <v>993</v>
      </c>
      <c r="J5971" t="s">
        <v>994</v>
      </c>
      <c r="K5971" t="s">
        <v>863</v>
      </c>
      <c r="L5971">
        <v>7524946.1900000004</v>
      </c>
    </row>
    <row r="5972" spans="1:12" x14ac:dyDescent="0.25">
      <c r="A5972" t="s">
        <v>6483</v>
      </c>
      <c r="B5972" t="s">
        <v>6455</v>
      </c>
      <c r="C5972" t="s">
        <v>3295</v>
      </c>
      <c r="D5972">
        <v>13.6</v>
      </c>
      <c r="E5972">
        <v>18.16</v>
      </c>
      <c r="F5972" t="s">
        <v>860</v>
      </c>
      <c r="G5972">
        <v>1</v>
      </c>
      <c r="H5972">
        <v>1</v>
      </c>
      <c r="I5972" t="s">
        <v>993</v>
      </c>
      <c r="J5972" t="s">
        <v>994</v>
      </c>
      <c r="K5972" t="s">
        <v>863</v>
      </c>
      <c r="L5972">
        <v>118914.75</v>
      </c>
    </row>
    <row r="5973" spans="1:12" x14ac:dyDescent="0.25">
      <c r="A5973" t="s">
        <v>6484</v>
      </c>
      <c r="B5973" t="s">
        <v>6455</v>
      </c>
      <c r="C5973" t="s">
        <v>3295</v>
      </c>
      <c r="D5973">
        <v>12.8</v>
      </c>
      <c r="E5973">
        <v>11.52</v>
      </c>
      <c r="F5973" t="s">
        <v>860</v>
      </c>
      <c r="G5973">
        <v>1</v>
      </c>
      <c r="H5973">
        <v>1</v>
      </c>
      <c r="I5973" t="s">
        <v>928</v>
      </c>
      <c r="J5973" t="s">
        <v>994</v>
      </c>
      <c r="K5973" t="s">
        <v>863</v>
      </c>
      <c r="L5973">
        <v>176828.86</v>
      </c>
    </row>
    <row r="5974" spans="1:12" x14ac:dyDescent="0.25">
      <c r="A5974" t="s">
        <v>6485</v>
      </c>
      <c r="B5974" t="s">
        <v>6455</v>
      </c>
      <c r="C5974" t="s">
        <v>3295</v>
      </c>
      <c r="D5974">
        <v>21.3</v>
      </c>
      <c r="E5974">
        <v>14</v>
      </c>
      <c r="F5974" t="s">
        <v>860</v>
      </c>
      <c r="G5974">
        <v>1</v>
      </c>
      <c r="H5974">
        <v>1</v>
      </c>
      <c r="I5974" t="s">
        <v>993</v>
      </c>
      <c r="J5974" t="s">
        <v>994</v>
      </c>
      <c r="K5974" t="s">
        <v>863</v>
      </c>
      <c r="L5974">
        <v>5071.66</v>
      </c>
    </row>
    <row r="5975" spans="1:12" x14ac:dyDescent="0.25">
      <c r="A5975" t="s">
        <v>6486</v>
      </c>
      <c r="B5975" t="s">
        <v>6455</v>
      </c>
      <c r="C5975" t="s">
        <v>3295</v>
      </c>
      <c r="D5975">
        <v>20.399999999999999</v>
      </c>
      <c r="E5975">
        <v>15.5</v>
      </c>
      <c r="F5975" t="s">
        <v>865</v>
      </c>
      <c r="G5975">
        <v>1</v>
      </c>
      <c r="H5975">
        <v>1</v>
      </c>
      <c r="I5975" t="s">
        <v>928</v>
      </c>
      <c r="J5975" t="s">
        <v>994</v>
      </c>
      <c r="K5975" t="s">
        <v>863</v>
      </c>
      <c r="L5975">
        <v>704022.97</v>
      </c>
    </row>
    <row r="5976" spans="1:12" x14ac:dyDescent="0.25">
      <c r="A5976" t="s">
        <v>6487</v>
      </c>
      <c r="B5976" t="s">
        <v>6455</v>
      </c>
      <c r="C5976" t="s">
        <v>3295</v>
      </c>
      <c r="D5976">
        <v>17.399999999999999</v>
      </c>
      <c r="E5976">
        <v>14.2</v>
      </c>
      <c r="F5976" t="s">
        <v>860</v>
      </c>
      <c r="G5976">
        <v>1</v>
      </c>
      <c r="H5976">
        <v>1</v>
      </c>
      <c r="I5976" t="s">
        <v>928</v>
      </c>
      <c r="J5976" t="s">
        <v>994</v>
      </c>
      <c r="K5976" t="s">
        <v>863</v>
      </c>
      <c r="L5976">
        <v>159645.19</v>
      </c>
    </row>
    <row r="5977" spans="1:12" x14ac:dyDescent="0.25">
      <c r="A5977" t="s">
        <v>6488</v>
      </c>
      <c r="B5977" t="s">
        <v>6455</v>
      </c>
      <c r="C5977" t="s">
        <v>3295</v>
      </c>
      <c r="D5977">
        <v>17.7</v>
      </c>
      <c r="E5977">
        <v>18.2</v>
      </c>
      <c r="F5977" t="s">
        <v>860</v>
      </c>
      <c r="G5977">
        <v>2</v>
      </c>
      <c r="H5977">
        <v>1</v>
      </c>
      <c r="I5977" t="s">
        <v>861</v>
      </c>
      <c r="J5977" t="s">
        <v>882</v>
      </c>
      <c r="K5977" t="s">
        <v>863</v>
      </c>
      <c r="L5977">
        <v>2439572.7599999998</v>
      </c>
    </row>
    <row r="5978" spans="1:12" x14ac:dyDescent="0.25">
      <c r="A5978" t="s">
        <v>6489</v>
      </c>
      <c r="B5978" t="s">
        <v>6455</v>
      </c>
      <c r="C5978" t="s">
        <v>3295</v>
      </c>
      <c r="D5978">
        <v>16.100000000000001</v>
      </c>
      <c r="E5978">
        <v>15.7</v>
      </c>
      <c r="F5978" t="s">
        <v>860</v>
      </c>
      <c r="G5978">
        <v>1</v>
      </c>
      <c r="H5978">
        <v>1</v>
      </c>
      <c r="I5978" t="s">
        <v>861</v>
      </c>
      <c r="J5978" t="s">
        <v>882</v>
      </c>
      <c r="K5978" t="s">
        <v>863</v>
      </c>
      <c r="L5978">
        <v>1158804.6000000001</v>
      </c>
    </row>
    <row r="5979" spans="1:12" x14ac:dyDescent="0.25">
      <c r="A5979" t="s">
        <v>6490</v>
      </c>
      <c r="B5979" t="s">
        <v>6455</v>
      </c>
      <c r="C5979" t="s">
        <v>3295</v>
      </c>
      <c r="D5979">
        <v>19.3</v>
      </c>
      <c r="E5979">
        <v>16.14</v>
      </c>
      <c r="F5979" t="s">
        <v>860</v>
      </c>
      <c r="G5979">
        <v>1</v>
      </c>
      <c r="H5979">
        <v>1</v>
      </c>
      <c r="I5979" t="s">
        <v>993</v>
      </c>
      <c r="J5979" t="s">
        <v>994</v>
      </c>
      <c r="K5979" t="s">
        <v>863</v>
      </c>
      <c r="L5979">
        <v>671432.52</v>
      </c>
    </row>
    <row r="5980" spans="1:12" x14ac:dyDescent="0.25">
      <c r="A5980" t="s">
        <v>6491</v>
      </c>
      <c r="B5980" t="s">
        <v>6455</v>
      </c>
      <c r="C5980" t="s">
        <v>3295</v>
      </c>
      <c r="D5980">
        <v>18.5</v>
      </c>
      <c r="E5980">
        <v>16.5</v>
      </c>
      <c r="F5980" t="s">
        <v>860</v>
      </c>
      <c r="G5980">
        <v>1</v>
      </c>
      <c r="H5980">
        <v>1</v>
      </c>
      <c r="I5980" t="s">
        <v>993</v>
      </c>
      <c r="J5980" t="s">
        <v>994</v>
      </c>
      <c r="K5980" t="s">
        <v>863</v>
      </c>
      <c r="L5980">
        <v>472743.22</v>
      </c>
    </row>
    <row r="5981" spans="1:12" x14ac:dyDescent="0.25">
      <c r="A5981" t="s">
        <v>6492</v>
      </c>
      <c r="B5981" t="s">
        <v>6455</v>
      </c>
      <c r="C5981" t="s">
        <v>3295</v>
      </c>
      <c r="D5981">
        <v>13.8</v>
      </c>
      <c r="E5981">
        <v>25.3</v>
      </c>
      <c r="F5981" t="s">
        <v>860</v>
      </c>
      <c r="G5981">
        <v>1</v>
      </c>
      <c r="H5981">
        <v>1</v>
      </c>
      <c r="I5981" t="s">
        <v>993</v>
      </c>
      <c r="J5981" t="s">
        <v>994</v>
      </c>
      <c r="K5981" t="s">
        <v>863</v>
      </c>
      <c r="L5981">
        <v>345161.44</v>
      </c>
    </row>
    <row r="5982" spans="1:12" x14ac:dyDescent="0.25">
      <c r="A5982" t="s">
        <v>6493</v>
      </c>
      <c r="B5982" t="s">
        <v>6455</v>
      </c>
      <c r="C5982" t="s">
        <v>3295</v>
      </c>
      <c r="D5982">
        <v>20</v>
      </c>
      <c r="E5982">
        <v>13.43</v>
      </c>
      <c r="F5982" t="s">
        <v>860</v>
      </c>
      <c r="G5982">
        <v>1</v>
      </c>
      <c r="H5982">
        <v>1</v>
      </c>
      <c r="I5982" t="s">
        <v>993</v>
      </c>
      <c r="J5982" t="s">
        <v>994</v>
      </c>
      <c r="K5982" t="s">
        <v>863</v>
      </c>
      <c r="L5982">
        <v>3456038.86</v>
      </c>
    </row>
    <row r="5983" spans="1:12" x14ac:dyDescent="0.25">
      <c r="A5983" t="s">
        <v>6494</v>
      </c>
      <c r="B5983" t="s">
        <v>6455</v>
      </c>
      <c r="C5983" t="s">
        <v>3295</v>
      </c>
      <c r="D5983">
        <v>20</v>
      </c>
      <c r="E5983">
        <v>15.9</v>
      </c>
      <c r="F5983" t="s">
        <v>860</v>
      </c>
      <c r="G5983">
        <v>1</v>
      </c>
      <c r="H5983">
        <v>1</v>
      </c>
      <c r="I5983" t="s">
        <v>993</v>
      </c>
      <c r="J5983" t="s">
        <v>994</v>
      </c>
      <c r="K5983" t="s">
        <v>863</v>
      </c>
      <c r="L5983">
        <v>4779358.8</v>
      </c>
    </row>
    <row r="5984" spans="1:12" x14ac:dyDescent="0.25">
      <c r="A5984" t="s">
        <v>6495</v>
      </c>
      <c r="B5984" t="s">
        <v>6455</v>
      </c>
      <c r="C5984" t="s">
        <v>3295</v>
      </c>
      <c r="D5984">
        <v>17.2</v>
      </c>
      <c r="E5984">
        <v>15.4</v>
      </c>
      <c r="F5984" t="s">
        <v>860</v>
      </c>
      <c r="G5984">
        <v>1</v>
      </c>
      <c r="H5984">
        <v>1</v>
      </c>
      <c r="I5984" t="s">
        <v>993</v>
      </c>
      <c r="J5984" t="s">
        <v>994</v>
      </c>
      <c r="K5984" t="s">
        <v>863</v>
      </c>
      <c r="L5984">
        <v>2614150.0699999998</v>
      </c>
    </row>
    <row r="5985" spans="1:12" x14ac:dyDescent="0.25">
      <c r="A5985" t="s">
        <v>6496</v>
      </c>
      <c r="B5985" t="s">
        <v>6455</v>
      </c>
      <c r="C5985" t="s">
        <v>3295</v>
      </c>
      <c r="D5985">
        <v>16.5</v>
      </c>
      <c r="E5985">
        <v>15</v>
      </c>
      <c r="F5985" t="s">
        <v>860</v>
      </c>
      <c r="G5985">
        <v>1</v>
      </c>
      <c r="H5985">
        <v>1</v>
      </c>
      <c r="I5985" t="s">
        <v>993</v>
      </c>
      <c r="J5985" t="s">
        <v>994</v>
      </c>
      <c r="K5985" t="s">
        <v>863</v>
      </c>
      <c r="L5985">
        <v>558740.47</v>
      </c>
    </row>
    <row r="5986" spans="1:12" x14ac:dyDescent="0.25">
      <c r="A5986" t="s">
        <v>6497</v>
      </c>
      <c r="B5986" t="s">
        <v>6455</v>
      </c>
      <c r="C5986" t="s">
        <v>3295</v>
      </c>
      <c r="D5986">
        <v>17.3</v>
      </c>
      <c r="E5986">
        <v>11.11</v>
      </c>
      <c r="F5986" t="s">
        <v>860</v>
      </c>
      <c r="G5986">
        <v>1</v>
      </c>
      <c r="H5986">
        <v>1</v>
      </c>
      <c r="I5986" t="s">
        <v>928</v>
      </c>
      <c r="J5986" t="s">
        <v>994</v>
      </c>
      <c r="K5986" t="s">
        <v>863</v>
      </c>
      <c r="L5986">
        <v>4953783.66</v>
      </c>
    </row>
    <row r="5987" spans="1:12" x14ac:dyDescent="0.25">
      <c r="A5987" t="s">
        <v>6498</v>
      </c>
      <c r="B5987" t="s">
        <v>6455</v>
      </c>
      <c r="C5987" t="s">
        <v>3295</v>
      </c>
      <c r="D5987">
        <v>19.7</v>
      </c>
      <c r="E5987">
        <v>12</v>
      </c>
      <c r="F5987" t="s">
        <v>860</v>
      </c>
      <c r="G5987">
        <v>1</v>
      </c>
      <c r="H5987">
        <v>1</v>
      </c>
      <c r="I5987" t="s">
        <v>993</v>
      </c>
      <c r="J5987" t="s">
        <v>994</v>
      </c>
      <c r="K5987" t="s">
        <v>863</v>
      </c>
      <c r="L5987">
        <v>3391760.24</v>
      </c>
    </row>
    <row r="5988" spans="1:12" x14ac:dyDescent="0.25">
      <c r="A5988" t="s">
        <v>6499</v>
      </c>
      <c r="B5988" t="s">
        <v>6455</v>
      </c>
      <c r="C5988" t="s">
        <v>3295</v>
      </c>
      <c r="D5988">
        <v>25.3</v>
      </c>
      <c r="E5988">
        <v>16</v>
      </c>
      <c r="F5988" t="s">
        <v>860</v>
      </c>
      <c r="G5988">
        <v>1</v>
      </c>
      <c r="H5988">
        <v>1</v>
      </c>
      <c r="I5988" t="s">
        <v>861</v>
      </c>
      <c r="J5988" t="s">
        <v>882</v>
      </c>
      <c r="K5988" t="s">
        <v>863</v>
      </c>
      <c r="L5988">
        <v>7073219.5999999996</v>
      </c>
    </row>
    <row r="5989" spans="1:12" x14ac:dyDescent="0.25">
      <c r="A5989" t="s">
        <v>6500</v>
      </c>
      <c r="B5989" t="s">
        <v>6455</v>
      </c>
      <c r="C5989" t="s">
        <v>3295</v>
      </c>
      <c r="D5989">
        <v>24.1</v>
      </c>
      <c r="E5989">
        <v>16</v>
      </c>
      <c r="F5989" t="s">
        <v>860</v>
      </c>
      <c r="G5989">
        <v>1</v>
      </c>
      <c r="H5989">
        <v>1</v>
      </c>
      <c r="I5989" t="s">
        <v>928</v>
      </c>
      <c r="J5989" t="s">
        <v>928</v>
      </c>
      <c r="K5989" t="s">
        <v>863</v>
      </c>
      <c r="L5989">
        <v>119822.91</v>
      </c>
    </row>
    <row r="5990" spans="1:12" x14ac:dyDescent="0.25">
      <c r="A5990" t="s">
        <v>6501</v>
      </c>
      <c r="B5990" t="s">
        <v>6455</v>
      </c>
      <c r="C5990" t="s">
        <v>3295</v>
      </c>
      <c r="D5990">
        <v>26.1</v>
      </c>
      <c r="E5990">
        <v>15</v>
      </c>
      <c r="F5990" t="s">
        <v>860</v>
      </c>
      <c r="G5990">
        <v>1</v>
      </c>
      <c r="H5990">
        <v>1</v>
      </c>
      <c r="I5990" t="s">
        <v>993</v>
      </c>
      <c r="J5990" t="s">
        <v>994</v>
      </c>
      <c r="K5990" t="s">
        <v>863</v>
      </c>
      <c r="L5990">
        <v>45097.1</v>
      </c>
    </row>
    <row r="5991" spans="1:12" x14ac:dyDescent="0.25">
      <c r="A5991" t="s">
        <v>6502</v>
      </c>
      <c r="B5991" t="s">
        <v>6455</v>
      </c>
      <c r="C5991" t="s">
        <v>3295</v>
      </c>
      <c r="D5991">
        <v>28.9</v>
      </c>
      <c r="E5991">
        <v>7.2</v>
      </c>
      <c r="F5991" t="s">
        <v>860</v>
      </c>
      <c r="G5991">
        <v>1</v>
      </c>
      <c r="H5991">
        <v>1</v>
      </c>
      <c r="I5991" t="s">
        <v>993</v>
      </c>
      <c r="J5991" t="s">
        <v>994</v>
      </c>
      <c r="K5991" t="s">
        <v>863</v>
      </c>
      <c r="L5991">
        <v>5293137.5599999996</v>
      </c>
    </row>
    <row r="5992" spans="1:12" x14ac:dyDescent="0.25">
      <c r="A5992" t="s">
        <v>6503</v>
      </c>
      <c r="B5992" t="s">
        <v>6455</v>
      </c>
      <c r="C5992" t="s">
        <v>3295</v>
      </c>
      <c r="D5992">
        <v>30.9</v>
      </c>
      <c r="E5992">
        <v>7.18</v>
      </c>
      <c r="F5992" t="s">
        <v>860</v>
      </c>
      <c r="G5992">
        <v>1</v>
      </c>
      <c r="H5992">
        <v>1</v>
      </c>
      <c r="I5992" t="s">
        <v>993</v>
      </c>
      <c r="J5992" t="s">
        <v>994</v>
      </c>
      <c r="K5992" t="s">
        <v>863</v>
      </c>
      <c r="L5992">
        <v>1189030.51</v>
      </c>
    </row>
    <row r="5993" spans="1:12" x14ac:dyDescent="0.25">
      <c r="A5993" t="s">
        <v>6504</v>
      </c>
      <c r="B5993" t="s">
        <v>6455</v>
      </c>
      <c r="C5993" t="s">
        <v>3295</v>
      </c>
      <c r="D5993">
        <v>17.899999999999999</v>
      </c>
      <c r="E5993">
        <v>15.54</v>
      </c>
      <c r="F5993" t="s">
        <v>860</v>
      </c>
      <c r="G5993">
        <v>1</v>
      </c>
      <c r="H5993">
        <v>1</v>
      </c>
      <c r="I5993" t="s">
        <v>993</v>
      </c>
      <c r="J5993" t="s">
        <v>994</v>
      </c>
      <c r="K5993" t="s">
        <v>863</v>
      </c>
      <c r="L5993">
        <v>1985208.12</v>
      </c>
    </row>
    <row r="5994" spans="1:12" x14ac:dyDescent="0.25">
      <c r="A5994" t="s">
        <v>6505</v>
      </c>
      <c r="B5994" t="s">
        <v>6455</v>
      </c>
      <c r="C5994" t="s">
        <v>3295</v>
      </c>
      <c r="D5994">
        <v>18.899999999999999</v>
      </c>
      <c r="E5994">
        <v>17.8</v>
      </c>
      <c r="F5994" t="s">
        <v>860</v>
      </c>
      <c r="G5994">
        <v>1</v>
      </c>
      <c r="H5994">
        <v>1</v>
      </c>
      <c r="I5994" t="s">
        <v>993</v>
      </c>
      <c r="J5994" t="s">
        <v>994</v>
      </c>
      <c r="K5994" t="s">
        <v>863</v>
      </c>
      <c r="L5994">
        <v>32718.71</v>
      </c>
    </row>
    <row r="5995" spans="1:12" x14ac:dyDescent="0.25">
      <c r="A5995" t="s">
        <v>6506</v>
      </c>
      <c r="B5995" t="s">
        <v>6455</v>
      </c>
      <c r="C5995" t="s">
        <v>3295</v>
      </c>
      <c r="D5995">
        <v>20.100000000000001</v>
      </c>
      <c r="E5995">
        <v>14.9</v>
      </c>
      <c r="F5995" t="s">
        <v>860</v>
      </c>
      <c r="G5995">
        <v>1</v>
      </c>
      <c r="H5995">
        <v>1</v>
      </c>
      <c r="I5995" t="s">
        <v>928</v>
      </c>
      <c r="J5995" t="s">
        <v>994</v>
      </c>
      <c r="K5995" t="s">
        <v>863</v>
      </c>
      <c r="L5995">
        <v>482704.78</v>
      </c>
    </row>
    <row r="5996" spans="1:12" x14ac:dyDescent="0.25">
      <c r="A5996" t="s">
        <v>6507</v>
      </c>
      <c r="B5996" t="s">
        <v>6455</v>
      </c>
      <c r="C5996" t="s">
        <v>3295</v>
      </c>
      <c r="D5996">
        <v>19.100000000000001</v>
      </c>
      <c r="E5996">
        <v>15.5</v>
      </c>
      <c r="F5996" t="s">
        <v>860</v>
      </c>
      <c r="G5996">
        <v>1</v>
      </c>
      <c r="H5996">
        <v>1</v>
      </c>
      <c r="I5996" t="s">
        <v>993</v>
      </c>
      <c r="J5996" t="s">
        <v>994</v>
      </c>
      <c r="K5996" t="s">
        <v>863</v>
      </c>
      <c r="L5996">
        <v>57212.37</v>
      </c>
    </row>
    <row r="5997" spans="1:12" x14ac:dyDescent="0.25">
      <c r="A5997" t="s">
        <v>6508</v>
      </c>
      <c r="B5997" t="s">
        <v>6455</v>
      </c>
      <c r="C5997" t="s">
        <v>3295</v>
      </c>
      <c r="D5997">
        <v>20.7</v>
      </c>
      <c r="E5997">
        <v>17.86</v>
      </c>
      <c r="F5997" t="s">
        <v>860</v>
      </c>
      <c r="G5997">
        <v>1</v>
      </c>
      <c r="H5997">
        <v>1</v>
      </c>
      <c r="I5997" t="s">
        <v>993</v>
      </c>
      <c r="J5997" t="s">
        <v>994</v>
      </c>
      <c r="K5997" t="s">
        <v>863</v>
      </c>
      <c r="L5997">
        <v>70300.47</v>
      </c>
    </row>
    <row r="5998" spans="1:12" x14ac:dyDescent="0.25">
      <c r="A5998" t="s">
        <v>6509</v>
      </c>
      <c r="B5998" t="s">
        <v>6510</v>
      </c>
      <c r="C5998" t="s">
        <v>3295</v>
      </c>
      <c r="D5998">
        <v>6.2</v>
      </c>
      <c r="E5998">
        <v>85.99</v>
      </c>
      <c r="F5998" t="s">
        <v>860</v>
      </c>
      <c r="G5998">
        <v>1</v>
      </c>
      <c r="H5998">
        <v>2</v>
      </c>
      <c r="I5998" t="s">
        <v>861</v>
      </c>
      <c r="J5998" t="s">
        <v>882</v>
      </c>
      <c r="K5998" t="s">
        <v>913</v>
      </c>
      <c r="L5998">
        <v>13115.9</v>
      </c>
    </row>
    <row r="5999" spans="1:12" x14ac:dyDescent="0.25">
      <c r="A5999" t="s">
        <v>6511</v>
      </c>
      <c r="B5999" t="s">
        <v>6510</v>
      </c>
      <c r="C5999" t="s">
        <v>3295</v>
      </c>
      <c r="D5999">
        <v>15.2</v>
      </c>
      <c r="E5999">
        <v>62.74</v>
      </c>
      <c r="F5999" t="s">
        <v>860</v>
      </c>
      <c r="G5999">
        <v>1</v>
      </c>
      <c r="H5999">
        <v>2</v>
      </c>
      <c r="I5999" t="s">
        <v>861</v>
      </c>
      <c r="J5999" t="s">
        <v>882</v>
      </c>
      <c r="K5999" t="s">
        <v>913</v>
      </c>
      <c r="L5999">
        <v>1147347.7</v>
      </c>
    </row>
    <row r="6000" spans="1:12" x14ac:dyDescent="0.25">
      <c r="A6000" t="s">
        <v>6512</v>
      </c>
      <c r="B6000" t="s">
        <v>6510</v>
      </c>
      <c r="C6000" t="s">
        <v>3295</v>
      </c>
      <c r="D6000">
        <v>15.7</v>
      </c>
      <c r="E6000">
        <v>54</v>
      </c>
      <c r="F6000" t="s">
        <v>860</v>
      </c>
      <c r="G6000">
        <v>1</v>
      </c>
      <c r="H6000">
        <v>1</v>
      </c>
      <c r="I6000" t="s">
        <v>861</v>
      </c>
      <c r="J6000" t="s">
        <v>882</v>
      </c>
      <c r="K6000" t="s">
        <v>913</v>
      </c>
      <c r="L6000">
        <v>214049.06</v>
      </c>
    </row>
    <row r="6001" spans="1:12" x14ac:dyDescent="0.25">
      <c r="A6001" t="s">
        <v>6513</v>
      </c>
      <c r="B6001" t="s">
        <v>6510</v>
      </c>
      <c r="C6001" t="s">
        <v>3295</v>
      </c>
      <c r="D6001">
        <v>16.2</v>
      </c>
      <c r="E6001">
        <v>66</v>
      </c>
      <c r="F6001" t="s">
        <v>860</v>
      </c>
      <c r="G6001">
        <v>1</v>
      </c>
      <c r="H6001">
        <v>1</v>
      </c>
      <c r="I6001" t="s">
        <v>861</v>
      </c>
      <c r="J6001" t="s">
        <v>882</v>
      </c>
      <c r="K6001" t="s">
        <v>913</v>
      </c>
      <c r="L6001">
        <v>604986.6</v>
      </c>
    </row>
    <row r="6002" spans="1:12" x14ac:dyDescent="0.25">
      <c r="A6002" t="s">
        <v>6514</v>
      </c>
      <c r="B6002" t="s">
        <v>6510</v>
      </c>
      <c r="C6002" t="s">
        <v>3295</v>
      </c>
      <c r="D6002">
        <v>22.1</v>
      </c>
      <c r="E6002">
        <v>55.5</v>
      </c>
      <c r="F6002" t="s">
        <v>860</v>
      </c>
      <c r="G6002">
        <v>1</v>
      </c>
      <c r="H6002">
        <v>3</v>
      </c>
      <c r="I6002" t="s">
        <v>861</v>
      </c>
      <c r="J6002" t="s">
        <v>882</v>
      </c>
      <c r="K6002" t="s">
        <v>913</v>
      </c>
      <c r="L6002">
        <v>1116429.6000000001</v>
      </c>
    </row>
    <row r="6003" spans="1:12" x14ac:dyDescent="0.25">
      <c r="A6003" t="s">
        <v>6515</v>
      </c>
      <c r="B6003" t="s">
        <v>6510</v>
      </c>
      <c r="C6003" t="s">
        <v>3295</v>
      </c>
      <c r="D6003">
        <v>11.4</v>
      </c>
      <c r="E6003">
        <v>202</v>
      </c>
      <c r="F6003" t="s">
        <v>860</v>
      </c>
      <c r="G6003">
        <v>1</v>
      </c>
      <c r="H6003">
        <v>1</v>
      </c>
      <c r="I6003" t="s">
        <v>861</v>
      </c>
      <c r="J6003" t="s">
        <v>882</v>
      </c>
      <c r="K6003" t="s">
        <v>913</v>
      </c>
      <c r="L6003">
        <v>357016.42</v>
      </c>
    </row>
    <row r="6004" spans="1:12" x14ac:dyDescent="0.25">
      <c r="A6004" t="s">
        <v>6516</v>
      </c>
      <c r="B6004" t="s">
        <v>6510</v>
      </c>
      <c r="C6004" t="s">
        <v>3295</v>
      </c>
      <c r="D6004">
        <v>16.100000000000001</v>
      </c>
      <c r="E6004">
        <v>108.99</v>
      </c>
      <c r="F6004" t="s">
        <v>860</v>
      </c>
      <c r="G6004">
        <v>1</v>
      </c>
      <c r="H6004">
        <v>1</v>
      </c>
      <c r="I6004" t="s">
        <v>861</v>
      </c>
      <c r="J6004" t="s">
        <v>882</v>
      </c>
      <c r="K6004" t="s">
        <v>913</v>
      </c>
      <c r="L6004">
        <v>1019585.76</v>
      </c>
    </row>
    <row r="6005" spans="1:12" x14ac:dyDescent="0.25">
      <c r="A6005" t="s">
        <v>6517</v>
      </c>
      <c r="B6005" t="s">
        <v>6510</v>
      </c>
      <c r="C6005" t="s">
        <v>3295</v>
      </c>
      <c r="D6005">
        <v>21.4</v>
      </c>
      <c r="E6005">
        <v>72.39</v>
      </c>
      <c r="F6005" t="s">
        <v>860</v>
      </c>
      <c r="G6005">
        <v>1</v>
      </c>
      <c r="H6005">
        <v>1</v>
      </c>
      <c r="I6005" t="s">
        <v>861</v>
      </c>
      <c r="J6005" t="s">
        <v>882</v>
      </c>
      <c r="K6005" t="s">
        <v>913</v>
      </c>
      <c r="L6005">
        <v>5433.95</v>
      </c>
    </row>
    <row r="6006" spans="1:12" x14ac:dyDescent="0.25">
      <c r="A6006" t="s">
        <v>6518</v>
      </c>
      <c r="B6006" t="s">
        <v>6510</v>
      </c>
      <c r="C6006" t="s">
        <v>3295</v>
      </c>
      <c r="D6006">
        <v>14.6</v>
      </c>
      <c r="E6006">
        <v>56.6</v>
      </c>
      <c r="F6006" t="s">
        <v>860</v>
      </c>
      <c r="G6006">
        <v>1</v>
      </c>
      <c r="H6006">
        <v>1</v>
      </c>
      <c r="I6006" t="s">
        <v>861</v>
      </c>
      <c r="J6006" t="s">
        <v>882</v>
      </c>
      <c r="K6006" t="s">
        <v>913</v>
      </c>
      <c r="L6006">
        <v>79857.52</v>
      </c>
    </row>
    <row r="6007" spans="1:12" x14ac:dyDescent="0.25">
      <c r="A6007" t="s">
        <v>6519</v>
      </c>
      <c r="B6007" t="s">
        <v>6510</v>
      </c>
      <c r="C6007" t="s">
        <v>3295</v>
      </c>
      <c r="D6007">
        <v>21.6</v>
      </c>
      <c r="E6007">
        <v>91</v>
      </c>
      <c r="F6007" t="s">
        <v>860</v>
      </c>
      <c r="G6007">
        <v>1</v>
      </c>
      <c r="H6007">
        <v>1</v>
      </c>
      <c r="I6007" t="s">
        <v>861</v>
      </c>
      <c r="J6007" t="s">
        <v>882</v>
      </c>
      <c r="K6007" t="s">
        <v>913</v>
      </c>
      <c r="L6007">
        <v>605196.04</v>
      </c>
    </row>
    <row r="6008" spans="1:12" x14ac:dyDescent="0.25">
      <c r="A6008" t="s">
        <v>6520</v>
      </c>
      <c r="B6008" t="s">
        <v>6510</v>
      </c>
      <c r="C6008" t="s">
        <v>3295</v>
      </c>
      <c r="D6008">
        <v>20.399999999999999</v>
      </c>
      <c r="E6008">
        <v>72.39</v>
      </c>
      <c r="F6008" t="s">
        <v>860</v>
      </c>
      <c r="G6008">
        <v>1</v>
      </c>
      <c r="H6008">
        <v>1</v>
      </c>
      <c r="I6008" t="s">
        <v>861</v>
      </c>
      <c r="J6008" t="s">
        <v>882</v>
      </c>
      <c r="K6008" t="s">
        <v>913</v>
      </c>
      <c r="L6008">
        <v>1256723.29</v>
      </c>
    </row>
    <row r="6009" spans="1:12" x14ac:dyDescent="0.25">
      <c r="A6009" t="s">
        <v>6521</v>
      </c>
      <c r="B6009" t="s">
        <v>6510</v>
      </c>
      <c r="C6009" t="s">
        <v>3295</v>
      </c>
      <c r="D6009">
        <v>9.6</v>
      </c>
      <c r="E6009">
        <v>61.5</v>
      </c>
      <c r="F6009" t="s">
        <v>860</v>
      </c>
      <c r="G6009">
        <v>1</v>
      </c>
      <c r="H6009">
        <v>1</v>
      </c>
      <c r="I6009" t="s">
        <v>861</v>
      </c>
      <c r="J6009" t="s">
        <v>882</v>
      </c>
      <c r="K6009" t="s">
        <v>913</v>
      </c>
      <c r="L6009">
        <v>852985.14</v>
      </c>
    </row>
    <row r="6010" spans="1:12" x14ac:dyDescent="0.25">
      <c r="A6010" t="s">
        <v>6522</v>
      </c>
      <c r="B6010" t="s">
        <v>6510</v>
      </c>
      <c r="C6010" t="s">
        <v>3295</v>
      </c>
      <c r="D6010">
        <v>16.899999999999999</v>
      </c>
      <c r="E6010">
        <v>81.5</v>
      </c>
      <c r="F6010" t="s">
        <v>860</v>
      </c>
      <c r="G6010">
        <v>1</v>
      </c>
      <c r="H6010">
        <v>1</v>
      </c>
      <c r="I6010" t="s">
        <v>861</v>
      </c>
      <c r="J6010" t="s">
        <v>882</v>
      </c>
      <c r="K6010" t="s">
        <v>913</v>
      </c>
      <c r="L6010">
        <v>1439109.55</v>
      </c>
    </row>
    <row r="6011" spans="1:12" x14ac:dyDescent="0.25">
      <c r="A6011" t="s">
        <v>6523</v>
      </c>
      <c r="B6011" t="s">
        <v>6510</v>
      </c>
      <c r="C6011" t="s">
        <v>3295</v>
      </c>
      <c r="D6011">
        <v>17</v>
      </c>
      <c r="E6011">
        <v>60.5</v>
      </c>
      <c r="F6011" t="s">
        <v>860</v>
      </c>
      <c r="G6011">
        <v>1</v>
      </c>
      <c r="H6011">
        <v>1</v>
      </c>
      <c r="I6011" t="s">
        <v>861</v>
      </c>
      <c r="J6011" t="s">
        <v>882</v>
      </c>
      <c r="K6011" t="s">
        <v>913</v>
      </c>
      <c r="L6011">
        <v>944.06</v>
      </c>
    </row>
    <row r="6012" spans="1:12" x14ac:dyDescent="0.25">
      <c r="A6012" t="s">
        <v>6524</v>
      </c>
      <c r="B6012" t="s">
        <v>6510</v>
      </c>
      <c r="C6012" t="s">
        <v>3295</v>
      </c>
      <c r="D6012">
        <v>14.2</v>
      </c>
      <c r="E6012">
        <v>62.19</v>
      </c>
      <c r="F6012" t="s">
        <v>860</v>
      </c>
      <c r="G6012">
        <v>1</v>
      </c>
      <c r="H6012">
        <v>1</v>
      </c>
      <c r="I6012" t="s">
        <v>861</v>
      </c>
      <c r="J6012" t="s">
        <v>882</v>
      </c>
      <c r="K6012" t="s">
        <v>913</v>
      </c>
      <c r="L6012">
        <v>258796.97</v>
      </c>
    </row>
    <row r="6013" spans="1:12" x14ac:dyDescent="0.25">
      <c r="A6013" t="s">
        <v>6525</v>
      </c>
      <c r="B6013" t="s">
        <v>6510</v>
      </c>
      <c r="C6013" t="s">
        <v>3295</v>
      </c>
      <c r="D6013">
        <v>18</v>
      </c>
      <c r="E6013">
        <v>116</v>
      </c>
      <c r="F6013" t="s">
        <v>860</v>
      </c>
      <c r="G6013">
        <v>1</v>
      </c>
      <c r="H6013">
        <v>1</v>
      </c>
      <c r="I6013" t="s">
        <v>861</v>
      </c>
      <c r="J6013" t="s">
        <v>882</v>
      </c>
      <c r="K6013" t="s">
        <v>913</v>
      </c>
      <c r="L6013">
        <v>35561.86</v>
      </c>
    </row>
    <row r="6014" spans="1:12" x14ac:dyDescent="0.25">
      <c r="A6014" t="s">
        <v>6526</v>
      </c>
      <c r="B6014" t="s">
        <v>6510</v>
      </c>
      <c r="C6014" t="s">
        <v>3295</v>
      </c>
      <c r="D6014">
        <v>9.9</v>
      </c>
      <c r="E6014">
        <v>190</v>
      </c>
      <c r="F6014" t="s">
        <v>860</v>
      </c>
      <c r="G6014">
        <v>1</v>
      </c>
      <c r="H6014">
        <v>1</v>
      </c>
      <c r="I6014" t="s">
        <v>861</v>
      </c>
      <c r="J6014" t="s">
        <v>882</v>
      </c>
      <c r="K6014" t="s">
        <v>913</v>
      </c>
      <c r="L6014">
        <v>25693.69</v>
      </c>
    </row>
    <row r="6015" spans="1:12" x14ac:dyDescent="0.25">
      <c r="A6015" t="s">
        <v>6527</v>
      </c>
      <c r="B6015" t="s">
        <v>6510</v>
      </c>
      <c r="C6015" t="s">
        <v>3295</v>
      </c>
      <c r="D6015">
        <v>17.100000000000001</v>
      </c>
      <c r="E6015">
        <v>106</v>
      </c>
      <c r="F6015" t="s">
        <v>867</v>
      </c>
      <c r="G6015">
        <v>2</v>
      </c>
      <c r="H6015">
        <v>1</v>
      </c>
      <c r="I6015" t="s">
        <v>861</v>
      </c>
      <c r="J6015" t="s">
        <v>882</v>
      </c>
      <c r="K6015" t="s">
        <v>913</v>
      </c>
      <c r="L6015">
        <v>56592.06</v>
      </c>
    </row>
    <row r="6016" spans="1:12" x14ac:dyDescent="0.25">
      <c r="A6016" t="s">
        <v>6528</v>
      </c>
      <c r="B6016" t="s">
        <v>6510</v>
      </c>
      <c r="C6016" t="s">
        <v>3295</v>
      </c>
      <c r="D6016">
        <v>21.2</v>
      </c>
      <c r="E6016">
        <v>76</v>
      </c>
      <c r="F6016" t="s">
        <v>860</v>
      </c>
      <c r="G6016">
        <v>1</v>
      </c>
      <c r="H6016">
        <v>3</v>
      </c>
      <c r="I6016" t="s">
        <v>861</v>
      </c>
      <c r="J6016" t="s">
        <v>882</v>
      </c>
      <c r="K6016" t="s">
        <v>913</v>
      </c>
      <c r="L6016">
        <v>937561.38</v>
      </c>
    </row>
    <row r="6017" spans="1:12" x14ac:dyDescent="0.25">
      <c r="A6017" t="s">
        <v>6529</v>
      </c>
      <c r="B6017" t="s">
        <v>6510</v>
      </c>
      <c r="C6017" t="s">
        <v>3295</v>
      </c>
      <c r="D6017">
        <v>11.2</v>
      </c>
      <c r="E6017">
        <v>124</v>
      </c>
      <c r="F6017" t="s">
        <v>860</v>
      </c>
      <c r="G6017">
        <v>1</v>
      </c>
      <c r="H6017">
        <v>1</v>
      </c>
      <c r="I6017" t="s">
        <v>861</v>
      </c>
      <c r="J6017" t="s">
        <v>882</v>
      </c>
      <c r="K6017" t="s">
        <v>913</v>
      </c>
      <c r="L6017">
        <v>668283.53</v>
      </c>
    </row>
    <row r="6018" spans="1:12" x14ac:dyDescent="0.25">
      <c r="A6018" t="s">
        <v>492</v>
      </c>
      <c r="B6018" t="s">
        <v>6510</v>
      </c>
      <c r="C6018" t="s">
        <v>3295</v>
      </c>
      <c r="D6018">
        <v>24.6</v>
      </c>
      <c r="E6018">
        <v>88.28</v>
      </c>
      <c r="F6018" t="s">
        <v>860</v>
      </c>
      <c r="G6018">
        <v>1</v>
      </c>
      <c r="H6018">
        <v>3</v>
      </c>
      <c r="I6018" t="s">
        <v>861</v>
      </c>
      <c r="J6018" t="s">
        <v>882</v>
      </c>
      <c r="K6018" t="s">
        <v>913</v>
      </c>
      <c r="L6018">
        <v>1165759.28</v>
      </c>
    </row>
    <row r="6019" spans="1:12" x14ac:dyDescent="0.25">
      <c r="A6019" t="s">
        <v>6530</v>
      </c>
      <c r="B6019" t="s">
        <v>6510</v>
      </c>
      <c r="C6019" t="s">
        <v>3295</v>
      </c>
      <c r="D6019">
        <v>7.2</v>
      </c>
      <c r="E6019">
        <v>120</v>
      </c>
      <c r="F6019" t="s">
        <v>860</v>
      </c>
      <c r="G6019">
        <v>1</v>
      </c>
      <c r="H6019">
        <v>1</v>
      </c>
      <c r="I6019" t="s">
        <v>861</v>
      </c>
      <c r="J6019" t="s">
        <v>882</v>
      </c>
      <c r="K6019" t="s">
        <v>913</v>
      </c>
      <c r="L6019">
        <v>547817.02</v>
      </c>
    </row>
    <row r="6020" spans="1:12" x14ac:dyDescent="0.25">
      <c r="A6020" t="s">
        <v>6531</v>
      </c>
      <c r="B6020" t="s">
        <v>6510</v>
      </c>
      <c r="C6020" t="s">
        <v>3295</v>
      </c>
      <c r="D6020">
        <v>9.9</v>
      </c>
      <c r="E6020">
        <v>100</v>
      </c>
      <c r="F6020" t="s">
        <v>860</v>
      </c>
      <c r="G6020">
        <v>1</v>
      </c>
      <c r="H6020">
        <v>1</v>
      </c>
      <c r="I6020" t="s">
        <v>861</v>
      </c>
      <c r="J6020" t="s">
        <v>882</v>
      </c>
      <c r="K6020" t="s">
        <v>913</v>
      </c>
      <c r="L6020">
        <v>927700.65</v>
      </c>
    </row>
    <row r="6021" spans="1:12" x14ac:dyDescent="0.25">
      <c r="A6021" t="s">
        <v>6532</v>
      </c>
      <c r="B6021" t="s">
        <v>6510</v>
      </c>
      <c r="C6021" t="s">
        <v>3295</v>
      </c>
      <c r="D6021">
        <v>20</v>
      </c>
      <c r="E6021">
        <v>62.7</v>
      </c>
      <c r="F6021" t="s">
        <v>860</v>
      </c>
      <c r="G6021">
        <v>1</v>
      </c>
      <c r="H6021">
        <v>1</v>
      </c>
      <c r="I6021" t="s">
        <v>861</v>
      </c>
      <c r="J6021" t="s">
        <v>882</v>
      </c>
      <c r="K6021" t="s">
        <v>913</v>
      </c>
      <c r="L6021">
        <v>585863.97</v>
      </c>
    </row>
    <row r="6022" spans="1:12" x14ac:dyDescent="0.25">
      <c r="A6022" t="s">
        <v>6533</v>
      </c>
      <c r="B6022" t="s">
        <v>6510</v>
      </c>
      <c r="C6022" t="s">
        <v>3295</v>
      </c>
      <c r="D6022">
        <v>13</v>
      </c>
      <c r="E6022">
        <v>109</v>
      </c>
      <c r="F6022" t="s">
        <v>860</v>
      </c>
      <c r="G6022">
        <v>1</v>
      </c>
      <c r="H6022">
        <v>1</v>
      </c>
      <c r="I6022" t="s">
        <v>861</v>
      </c>
      <c r="J6022" t="s">
        <v>882</v>
      </c>
      <c r="K6022" t="s">
        <v>913</v>
      </c>
      <c r="L6022">
        <v>65839.87</v>
      </c>
    </row>
    <row r="6023" spans="1:12" x14ac:dyDescent="0.25">
      <c r="A6023" t="s">
        <v>6534</v>
      </c>
      <c r="B6023" t="s">
        <v>6510</v>
      </c>
      <c r="C6023" t="s">
        <v>3295</v>
      </c>
      <c r="D6023">
        <v>17.899999999999999</v>
      </c>
      <c r="E6023">
        <v>64.5</v>
      </c>
      <c r="F6023" t="s">
        <v>860</v>
      </c>
      <c r="G6023">
        <v>1</v>
      </c>
      <c r="H6023">
        <v>3</v>
      </c>
      <c r="I6023" t="s">
        <v>861</v>
      </c>
      <c r="J6023" t="s">
        <v>882</v>
      </c>
      <c r="K6023" t="s">
        <v>913</v>
      </c>
      <c r="L6023">
        <v>3664296.74</v>
      </c>
    </row>
    <row r="6024" spans="1:12" x14ac:dyDescent="0.25">
      <c r="A6024" t="s">
        <v>6535</v>
      </c>
      <c r="B6024" t="s">
        <v>6510</v>
      </c>
      <c r="C6024" t="s">
        <v>3295</v>
      </c>
      <c r="D6024">
        <v>15.2</v>
      </c>
      <c r="E6024">
        <v>114</v>
      </c>
      <c r="F6024" t="s">
        <v>860</v>
      </c>
      <c r="G6024">
        <v>1</v>
      </c>
      <c r="H6024">
        <v>1</v>
      </c>
      <c r="I6024" t="s">
        <v>861</v>
      </c>
      <c r="J6024" t="s">
        <v>882</v>
      </c>
      <c r="K6024" t="s">
        <v>913</v>
      </c>
      <c r="L6024">
        <v>579014.96</v>
      </c>
    </row>
    <row r="6025" spans="1:12" x14ac:dyDescent="0.25">
      <c r="A6025" t="s">
        <v>6536</v>
      </c>
      <c r="B6025" t="s">
        <v>6510</v>
      </c>
      <c r="C6025" t="s">
        <v>3295</v>
      </c>
      <c r="D6025">
        <v>15.4</v>
      </c>
      <c r="E6025">
        <v>94.8</v>
      </c>
      <c r="F6025" t="s">
        <v>860</v>
      </c>
      <c r="G6025">
        <v>1</v>
      </c>
      <c r="H6025">
        <v>1</v>
      </c>
      <c r="I6025" t="s">
        <v>861</v>
      </c>
      <c r="J6025" t="s">
        <v>882</v>
      </c>
      <c r="K6025" t="s">
        <v>913</v>
      </c>
      <c r="L6025">
        <v>117483.71</v>
      </c>
    </row>
    <row r="6026" spans="1:12" x14ac:dyDescent="0.25">
      <c r="A6026" t="s">
        <v>6537</v>
      </c>
      <c r="B6026" t="s">
        <v>6510</v>
      </c>
      <c r="C6026" t="s">
        <v>3295</v>
      </c>
      <c r="D6026">
        <v>7</v>
      </c>
      <c r="E6026">
        <v>115</v>
      </c>
      <c r="F6026" t="s">
        <v>860</v>
      </c>
      <c r="G6026">
        <v>1</v>
      </c>
      <c r="H6026">
        <v>1</v>
      </c>
      <c r="I6026" t="s">
        <v>861</v>
      </c>
      <c r="J6026" t="s">
        <v>882</v>
      </c>
      <c r="K6026" t="s">
        <v>913</v>
      </c>
      <c r="L6026">
        <v>1830.09</v>
      </c>
    </row>
    <row r="6027" spans="1:12" x14ac:dyDescent="0.25">
      <c r="A6027" t="s">
        <v>6538</v>
      </c>
      <c r="B6027" t="s">
        <v>6510</v>
      </c>
      <c r="C6027" t="s">
        <v>3295</v>
      </c>
      <c r="D6027">
        <v>13.7</v>
      </c>
      <c r="E6027">
        <v>55.34</v>
      </c>
      <c r="F6027" t="s">
        <v>860</v>
      </c>
      <c r="G6027">
        <v>1</v>
      </c>
      <c r="H6027">
        <v>1</v>
      </c>
      <c r="I6027" t="s">
        <v>861</v>
      </c>
      <c r="J6027" t="s">
        <v>882</v>
      </c>
      <c r="K6027" t="s">
        <v>913</v>
      </c>
      <c r="L6027">
        <v>41122.35</v>
      </c>
    </row>
    <row r="6028" spans="1:12" x14ac:dyDescent="0.25">
      <c r="A6028" t="s">
        <v>6539</v>
      </c>
      <c r="B6028" t="s">
        <v>6510</v>
      </c>
      <c r="C6028" t="s">
        <v>3295</v>
      </c>
      <c r="D6028">
        <v>7.8</v>
      </c>
      <c r="E6028">
        <v>61.5</v>
      </c>
      <c r="F6028" t="s">
        <v>860</v>
      </c>
      <c r="G6028">
        <v>1</v>
      </c>
      <c r="H6028">
        <v>1</v>
      </c>
      <c r="I6028" t="s">
        <v>861</v>
      </c>
      <c r="J6028" t="s">
        <v>882</v>
      </c>
      <c r="K6028" t="s">
        <v>913</v>
      </c>
      <c r="L6028">
        <v>71169.149999999994</v>
      </c>
    </row>
    <row r="6029" spans="1:12" x14ac:dyDescent="0.25">
      <c r="A6029" t="s">
        <v>6540</v>
      </c>
      <c r="B6029" t="s">
        <v>6510</v>
      </c>
      <c r="C6029" t="s">
        <v>3295</v>
      </c>
      <c r="D6029">
        <v>14.2</v>
      </c>
      <c r="E6029">
        <v>88.94</v>
      </c>
      <c r="F6029" t="s">
        <v>860</v>
      </c>
      <c r="G6029">
        <v>1</v>
      </c>
      <c r="H6029">
        <v>1</v>
      </c>
      <c r="I6029" t="s">
        <v>861</v>
      </c>
      <c r="J6029" t="s">
        <v>882</v>
      </c>
      <c r="K6029" t="s">
        <v>913</v>
      </c>
      <c r="L6029">
        <v>452194.1</v>
      </c>
    </row>
    <row r="6030" spans="1:12" x14ac:dyDescent="0.25">
      <c r="A6030" t="s">
        <v>6541</v>
      </c>
      <c r="B6030" t="s">
        <v>6542</v>
      </c>
      <c r="C6030" t="s">
        <v>3295</v>
      </c>
      <c r="D6030">
        <v>18.3</v>
      </c>
      <c r="E6030">
        <v>128.53</v>
      </c>
      <c r="F6030" t="s">
        <v>860</v>
      </c>
      <c r="G6030">
        <v>1</v>
      </c>
      <c r="H6030">
        <v>1</v>
      </c>
      <c r="I6030" t="s">
        <v>861</v>
      </c>
      <c r="J6030" t="s">
        <v>882</v>
      </c>
      <c r="K6030" t="s">
        <v>863</v>
      </c>
      <c r="L6030">
        <v>737437.83</v>
      </c>
    </row>
    <row r="6031" spans="1:12" x14ac:dyDescent="0.25">
      <c r="A6031" t="s">
        <v>6543</v>
      </c>
      <c r="B6031" t="s">
        <v>6544</v>
      </c>
      <c r="C6031" t="s">
        <v>3295</v>
      </c>
      <c r="D6031">
        <v>13</v>
      </c>
      <c r="E6031">
        <v>11.74</v>
      </c>
      <c r="F6031" t="s">
        <v>860</v>
      </c>
      <c r="G6031">
        <v>2</v>
      </c>
      <c r="H6031">
        <v>1</v>
      </c>
      <c r="I6031" t="s">
        <v>861</v>
      </c>
      <c r="J6031" t="s">
        <v>882</v>
      </c>
      <c r="K6031" t="s">
        <v>863</v>
      </c>
      <c r="L6031">
        <v>490501.87</v>
      </c>
    </row>
    <row r="6032" spans="1:12" x14ac:dyDescent="0.25">
      <c r="A6032" t="s">
        <v>6545</v>
      </c>
      <c r="B6032" t="s">
        <v>6544</v>
      </c>
      <c r="C6032" t="s">
        <v>3295</v>
      </c>
      <c r="D6032">
        <v>12</v>
      </c>
      <c r="E6032">
        <v>12.2</v>
      </c>
      <c r="F6032" t="s">
        <v>860</v>
      </c>
      <c r="G6032">
        <v>1</v>
      </c>
      <c r="H6032">
        <v>1</v>
      </c>
      <c r="I6032" t="s">
        <v>861</v>
      </c>
      <c r="J6032" t="s">
        <v>882</v>
      </c>
      <c r="K6032" t="s">
        <v>863</v>
      </c>
      <c r="L6032">
        <v>41463.589999999997</v>
      </c>
    </row>
    <row r="6033" spans="1:12" x14ac:dyDescent="0.25">
      <c r="A6033" t="s">
        <v>6546</v>
      </c>
      <c r="B6033" t="s">
        <v>6544</v>
      </c>
      <c r="C6033" t="s">
        <v>3295</v>
      </c>
      <c r="D6033">
        <v>11.9</v>
      </c>
      <c r="E6033">
        <v>12.7</v>
      </c>
      <c r="F6033" t="s">
        <v>860</v>
      </c>
      <c r="G6033">
        <v>1</v>
      </c>
      <c r="H6033">
        <v>1</v>
      </c>
      <c r="I6033" t="s">
        <v>861</v>
      </c>
      <c r="J6033" t="s">
        <v>882</v>
      </c>
      <c r="K6033" t="s">
        <v>863</v>
      </c>
      <c r="L6033">
        <v>68443.81</v>
      </c>
    </row>
    <row r="6034" spans="1:12" x14ac:dyDescent="0.25">
      <c r="A6034" t="s">
        <v>6547</v>
      </c>
      <c r="B6034" t="s">
        <v>6544</v>
      </c>
      <c r="C6034" t="s">
        <v>3295</v>
      </c>
      <c r="D6034">
        <v>11.5</v>
      </c>
      <c r="E6034">
        <v>11.94</v>
      </c>
      <c r="F6034" t="s">
        <v>860</v>
      </c>
      <c r="G6034">
        <v>1</v>
      </c>
      <c r="H6034">
        <v>1</v>
      </c>
      <c r="I6034" t="s">
        <v>861</v>
      </c>
      <c r="J6034" t="s">
        <v>882</v>
      </c>
      <c r="K6034" t="s">
        <v>863</v>
      </c>
      <c r="L6034">
        <v>296075.25</v>
      </c>
    </row>
    <row r="6035" spans="1:12" x14ac:dyDescent="0.25">
      <c r="A6035" t="s">
        <v>6548</v>
      </c>
      <c r="B6035" t="s">
        <v>6544</v>
      </c>
      <c r="C6035" t="s">
        <v>3295</v>
      </c>
      <c r="D6035">
        <v>9.8000000000000007</v>
      </c>
      <c r="E6035">
        <v>10.66</v>
      </c>
      <c r="F6035" t="s">
        <v>860</v>
      </c>
      <c r="G6035">
        <v>2</v>
      </c>
      <c r="H6035">
        <v>1</v>
      </c>
      <c r="I6035" t="s">
        <v>861</v>
      </c>
      <c r="J6035" t="s">
        <v>882</v>
      </c>
      <c r="K6035" t="s">
        <v>863</v>
      </c>
      <c r="L6035">
        <v>267495.15999999997</v>
      </c>
    </row>
    <row r="6036" spans="1:12" x14ac:dyDescent="0.25">
      <c r="A6036" t="s">
        <v>6549</v>
      </c>
      <c r="B6036" t="s">
        <v>6544</v>
      </c>
      <c r="C6036" t="s">
        <v>3295</v>
      </c>
      <c r="D6036">
        <v>11.4</v>
      </c>
      <c r="E6036">
        <v>11.7</v>
      </c>
      <c r="F6036" t="s">
        <v>867</v>
      </c>
      <c r="G6036">
        <v>1</v>
      </c>
      <c r="H6036">
        <v>1</v>
      </c>
      <c r="I6036" t="s">
        <v>861</v>
      </c>
      <c r="J6036" t="s">
        <v>882</v>
      </c>
      <c r="K6036" t="s">
        <v>863</v>
      </c>
      <c r="L6036">
        <v>103855.36</v>
      </c>
    </row>
    <row r="6037" spans="1:12" x14ac:dyDescent="0.25">
      <c r="A6037" t="s">
        <v>6550</v>
      </c>
      <c r="B6037" t="s">
        <v>6544</v>
      </c>
      <c r="C6037" t="s">
        <v>3295</v>
      </c>
      <c r="D6037">
        <v>9.1999999999999993</v>
      </c>
      <c r="E6037">
        <v>10</v>
      </c>
      <c r="F6037" t="s">
        <v>860</v>
      </c>
      <c r="G6037">
        <v>1</v>
      </c>
      <c r="H6037">
        <v>1</v>
      </c>
      <c r="I6037" t="s">
        <v>861</v>
      </c>
      <c r="J6037" t="s">
        <v>882</v>
      </c>
      <c r="K6037" t="s">
        <v>863</v>
      </c>
      <c r="L6037">
        <v>138511.07999999999</v>
      </c>
    </row>
    <row r="6038" spans="1:12" x14ac:dyDescent="0.25">
      <c r="A6038" t="s">
        <v>6551</v>
      </c>
      <c r="B6038" t="s">
        <v>6544</v>
      </c>
      <c r="C6038" t="s">
        <v>3295</v>
      </c>
      <c r="D6038">
        <v>12.7</v>
      </c>
      <c r="E6038">
        <v>12.5</v>
      </c>
      <c r="F6038" t="s">
        <v>867</v>
      </c>
      <c r="G6038">
        <v>2</v>
      </c>
      <c r="H6038">
        <v>1</v>
      </c>
      <c r="I6038" t="s">
        <v>861</v>
      </c>
      <c r="J6038" t="s">
        <v>882</v>
      </c>
      <c r="K6038" t="s">
        <v>863</v>
      </c>
      <c r="L6038">
        <v>4645431.01</v>
      </c>
    </row>
    <row r="6039" spans="1:12" x14ac:dyDescent="0.25">
      <c r="A6039" t="s">
        <v>6552</v>
      </c>
      <c r="B6039" t="s">
        <v>6544</v>
      </c>
      <c r="C6039" t="s">
        <v>3295</v>
      </c>
      <c r="D6039">
        <v>11.7</v>
      </c>
      <c r="E6039">
        <v>9.9</v>
      </c>
      <c r="F6039" t="s">
        <v>867</v>
      </c>
      <c r="G6039">
        <v>2</v>
      </c>
      <c r="H6039">
        <v>1</v>
      </c>
      <c r="I6039" t="s">
        <v>861</v>
      </c>
      <c r="J6039" t="s">
        <v>882</v>
      </c>
      <c r="K6039" t="s">
        <v>863</v>
      </c>
      <c r="L6039">
        <v>474658.69</v>
      </c>
    </row>
    <row r="6040" spans="1:12" x14ac:dyDescent="0.25">
      <c r="A6040" t="s">
        <v>6553</v>
      </c>
      <c r="B6040" t="s">
        <v>6544</v>
      </c>
      <c r="C6040" t="s">
        <v>3295</v>
      </c>
      <c r="D6040">
        <v>13.2</v>
      </c>
      <c r="E6040">
        <v>12.2</v>
      </c>
      <c r="F6040" t="s">
        <v>860</v>
      </c>
      <c r="G6040">
        <v>2</v>
      </c>
      <c r="H6040">
        <v>1</v>
      </c>
      <c r="I6040" t="s">
        <v>861</v>
      </c>
      <c r="J6040" t="s">
        <v>882</v>
      </c>
      <c r="K6040" t="s">
        <v>863</v>
      </c>
      <c r="L6040">
        <v>68604.800000000003</v>
      </c>
    </row>
    <row r="6041" spans="1:12" x14ac:dyDescent="0.25">
      <c r="A6041" t="s">
        <v>6554</v>
      </c>
      <c r="B6041" t="s">
        <v>6544</v>
      </c>
      <c r="C6041" t="s">
        <v>3295</v>
      </c>
      <c r="D6041">
        <v>14.2</v>
      </c>
      <c r="E6041">
        <v>11.64</v>
      </c>
      <c r="F6041" t="s">
        <v>867</v>
      </c>
      <c r="G6041">
        <v>2</v>
      </c>
      <c r="H6041">
        <v>1</v>
      </c>
      <c r="I6041" t="s">
        <v>861</v>
      </c>
      <c r="J6041" t="s">
        <v>882</v>
      </c>
      <c r="K6041" t="s">
        <v>863</v>
      </c>
      <c r="L6041">
        <v>5233583.28</v>
      </c>
    </row>
    <row r="6042" spans="1:12" x14ac:dyDescent="0.25">
      <c r="A6042" t="s">
        <v>6555</v>
      </c>
      <c r="B6042" t="s">
        <v>6544</v>
      </c>
      <c r="C6042" t="s">
        <v>3295</v>
      </c>
      <c r="D6042">
        <v>11.6</v>
      </c>
      <c r="E6042">
        <v>9</v>
      </c>
      <c r="F6042" t="s">
        <v>867</v>
      </c>
      <c r="G6042">
        <v>2</v>
      </c>
      <c r="H6042">
        <v>1</v>
      </c>
      <c r="I6042" t="s">
        <v>861</v>
      </c>
      <c r="J6042" t="s">
        <v>882</v>
      </c>
      <c r="K6042" t="s">
        <v>863</v>
      </c>
      <c r="L6042">
        <v>514242.92</v>
      </c>
    </row>
    <row r="6043" spans="1:12" x14ac:dyDescent="0.25">
      <c r="A6043" t="s">
        <v>6556</v>
      </c>
      <c r="B6043" t="s">
        <v>6544</v>
      </c>
      <c r="C6043" t="s">
        <v>3295</v>
      </c>
      <c r="D6043">
        <v>12.2</v>
      </c>
      <c r="E6043">
        <v>11.1</v>
      </c>
      <c r="F6043" t="s">
        <v>865</v>
      </c>
      <c r="G6043">
        <v>2</v>
      </c>
      <c r="H6043">
        <v>1</v>
      </c>
      <c r="I6043" t="s">
        <v>861</v>
      </c>
      <c r="J6043" t="s">
        <v>882</v>
      </c>
      <c r="K6043" t="s">
        <v>863</v>
      </c>
      <c r="L6043">
        <v>2679950.48</v>
      </c>
    </row>
    <row r="6044" spans="1:12" x14ac:dyDescent="0.25">
      <c r="A6044" t="s">
        <v>6557</v>
      </c>
      <c r="B6044" t="s">
        <v>6544</v>
      </c>
      <c r="C6044" t="s">
        <v>3295</v>
      </c>
      <c r="D6044">
        <v>12.3</v>
      </c>
      <c r="E6044">
        <v>6.94</v>
      </c>
      <c r="F6044" t="s">
        <v>867</v>
      </c>
      <c r="G6044">
        <v>2</v>
      </c>
      <c r="H6044">
        <v>1</v>
      </c>
      <c r="I6044" t="s">
        <v>861</v>
      </c>
      <c r="J6044" t="s">
        <v>882</v>
      </c>
      <c r="K6044" t="s">
        <v>863</v>
      </c>
      <c r="L6044">
        <v>949410.69</v>
      </c>
    </row>
    <row r="6045" spans="1:12" x14ac:dyDescent="0.25">
      <c r="A6045" t="s">
        <v>6558</v>
      </c>
      <c r="B6045" t="s">
        <v>6544</v>
      </c>
      <c r="C6045" t="s">
        <v>3295</v>
      </c>
      <c r="D6045">
        <v>10.6</v>
      </c>
      <c r="E6045">
        <v>9.6</v>
      </c>
      <c r="F6045" t="s">
        <v>860</v>
      </c>
      <c r="G6045">
        <v>2</v>
      </c>
      <c r="H6045">
        <v>1</v>
      </c>
      <c r="I6045" t="s">
        <v>861</v>
      </c>
      <c r="J6045" t="s">
        <v>882</v>
      </c>
      <c r="K6045" t="s">
        <v>863</v>
      </c>
      <c r="L6045">
        <v>1554.43</v>
      </c>
    </row>
    <row r="6046" spans="1:12" x14ac:dyDescent="0.25">
      <c r="A6046" t="s">
        <v>6559</v>
      </c>
      <c r="B6046" t="s">
        <v>6544</v>
      </c>
      <c r="C6046" t="s">
        <v>3295</v>
      </c>
      <c r="D6046">
        <v>13.8</v>
      </c>
      <c r="E6046">
        <v>9.34</v>
      </c>
      <c r="F6046" t="s">
        <v>867</v>
      </c>
      <c r="G6046">
        <v>2</v>
      </c>
      <c r="H6046">
        <v>1</v>
      </c>
      <c r="I6046" t="s">
        <v>861</v>
      </c>
      <c r="J6046" t="s">
        <v>882</v>
      </c>
      <c r="K6046" t="s">
        <v>863</v>
      </c>
      <c r="L6046">
        <v>1547981.31</v>
      </c>
    </row>
    <row r="6047" spans="1:12" x14ac:dyDescent="0.25">
      <c r="A6047" t="s">
        <v>6560</v>
      </c>
      <c r="B6047" t="s">
        <v>6544</v>
      </c>
      <c r="C6047" t="s">
        <v>3295</v>
      </c>
      <c r="D6047">
        <v>14.1</v>
      </c>
      <c r="E6047">
        <v>9.64</v>
      </c>
      <c r="F6047" t="s">
        <v>865</v>
      </c>
      <c r="G6047">
        <v>2</v>
      </c>
      <c r="H6047">
        <v>1</v>
      </c>
      <c r="I6047" t="s">
        <v>861</v>
      </c>
      <c r="J6047" t="s">
        <v>882</v>
      </c>
      <c r="K6047" t="s">
        <v>863</v>
      </c>
      <c r="L6047">
        <v>3034470.61</v>
      </c>
    </row>
    <row r="6048" spans="1:12" x14ac:dyDescent="0.25">
      <c r="A6048" t="s">
        <v>6561</v>
      </c>
      <c r="B6048" t="s">
        <v>6544</v>
      </c>
      <c r="C6048" t="s">
        <v>3295</v>
      </c>
      <c r="D6048">
        <v>12.3</v>
      </c>
      <c r="E6048">
        <v>9.5</v>
      </c>
      <c r="F6048" t="s">
        <v>867</v>
      </c>
      <c r="G6048">
        <v>2</v>
      </c>
      <c r="H6048">
        <v>1</v>
      </c>
      <c r="I6048" t="s">
        <v>861</v>
      </c>
      <c r="J6048" t="s">
        <v>882</v>
      </c>
      <c r="K6048" t="s">
        <v>863</v>
      </c>
      <c r="L6048">
        <v>863131.73</v>
      </c>
    </row>
    <row r="6049" spans="1:12" x14ac:dyDescent="0.25">
      <c r="A6049" t="s">
        <v>6562</v>
      </c>
      <c r="B6049" t="s">
        <v>6544</v>
      </c>
      <c r="C6049" t="s">
        <v>3295</v>
      </c>
      <c r="D6049">
        <v>14.4</v>
      </c>
      <c r="E6049">
        <v>21.9</v>
      </c>
      <c r="F6049" t="s">
        <v>860</v>
      </c>
      <c r="G6049">
        <v>1</v>
      </c>
      <c r="H6049">
        <v>2</v>
      </c>
      <c r="I6049" t="s">
        <v>861</v>
      </c>
      <c r="J6049" t="s">
        <v>882</v>
      </c>
      <c r="K6049" t="s">
        <v>863</v>
      </c>
      <c r="L6049">
        <v>3741138.35</v>
      </c>
    </row>
    <row r="6050" spans="1:12" x14ac:dyDescent="0.25">
      <c r="A6050" t="s">
        <v>6563</v>
      </c>
      <c r="B6050" t="s">
        <v>6544</v>
      </c>
      <c r="C6050" t="s">
        <v>3295</v>
      </c>
      <c r="D6050">
        <v>15.4</v>
      </c>
      <c r="E6050">
        <v>29</v>
      </c>
      <c r="F6050" t="s">
        <v>867</v>
      </c>
      <c r="G6050">
        <v>2</v>
      </c>
      <c r="H6050">
        <v>1</v>
      </c>
      <c r="I6050" t="s">
        <v>861</v>
      </c>
      <c r="J6050" t="s">
        <v>882</v>
      </c>
      <c r="K6050" t="s">
        <v>868</v>
      </c>
      <c r="L6050">
        <v>342747.58</v>
      </c>
    </row>
    <row r="6051" spans="1:12" x14ac:dyDescent="0.25">
      <c r="A6051" t="s">
        <v>6564</v>
      </c>
      <c r="B6051" t="s">
        <v>6544</v>
      </c>
      <c r="C6051" t="s">
        <v>3295</v>
      </c>
      <c r="D6051">
        <v>18.8</v>
      </c>
      <c r="E6051">
        <v>27.96</v>
      </c>
      <c r="F6051" t="s">
        <v>860</v>
      </c>
      <c r="G6051">
        <v>1</v>
      </c>
      <c r="H6051">
        <v>1</v>
      </c>
      <c r="I6051" t="s">
        <v>861</v>
      </c>
      <c r="J6051" t="s">
        <v>882</v>
      </c>
      <c r="K6051" t="s">
        <v>863</v>
      </c>
      <c r="L6051">
        <v>4083781.25</v>
      </c>
    </row>
    <row r="6052" spans="1:12" x14ac:dyDescent="0.25">
      <c r="A6052" t="s">
        <v>6565</v>
      </c>
      <c r="B6052" t="s">
        <v>6544</v>
      </c>
      <c r="C6052" t="s">
        <v>3295</v>
      </c>
      <c r="D6052">
        <v>11.7</v>
      </c>
      <c r="E6052">
        <v>12.2</v>
      </c>
      <c r="F6052" t="s">
        <v>867</v>
      </c>
      <c r="G6052">
        <v>2</v>
      </c>
      <c r="H6052">
        <v>1</v>
      </c>
      <c r="I6052" t="s">
        <v>861</v>
      </c>
      <c r="J6052" t="s">
        <v>882</v>
      </c>
      <c r="K6052" t="s">
        <v>863</v>
      </c>
      <c r="L6052">
        <v>146651.07</v>
      </c>
    </row>
    <row r="6053" spans="1:12" x14ac:dyDescent="0.25">
      <c r="A6053" t="s">
        <v>6566</v>
      </c>
      <c r="B6053" t="s">
        <v>6544</v>
      </c>
      <c r="C6053" t="s">
        <v>3295</v>
      </c>
      <c r="D6053">
        <v>7</v>
      </c>
      <c r="E6053">
        <v>11</v>
      </c>
      <c r="F6053" t="s">
        <v>860</v>
      </c>
      <c r="G6053">
        <v>1</v>
      </c>
      <c r="H6053">
        <v>1</v>
      </c>
      <c r="I6053" t="s">
        <v>861</v>
      </c>
      <c r="J6053" t="s">
        <v>882</v>
      </c>
      <c r="K6053" t="s">
        <v>863</v>
      </c>
      <c r="L6053">
        <v>473029.12</v>
      </c>
    </row>
    <row r="6054" spans="1:12" x14ac:dyDescent="0.25">
      <c r="A6054" t="s">
        <v>6567</v>
      </c>
      <c r="B6054" t="s">
        <v>6544</v>
      </c>
      <c r="C6054" t="s">
        <v>3295</v>
      </c>
      <c r="D6054">
        <v>10.4</v>
      </c>
      <c r="E6054">
        <v>14.09</v>
      </c>
      <c r="F6054" t="s">
        <v>860</v>
      </c>
      <c r="G6054">
        <v>1</v>
      </c>
      <c r="H6054">
        <v>1</v>
      </c>
      <c r="I6054" t="s">
        <v>861</v>
      </c>
      <c r="J6054" t="s">
        <v>882</v>
      </c>
      <c r="K6054" t="s">
        <v>863</v>
      </c>
      <c r="L6054">
        <v>4100583.96</v>
      </c>
    </row>
    <row r="6055" spans="1:12" x14ac:dyDescent="0.25">
      <c r="A6055" t="s">
        <v>6568</v>
      </c>
      <c r="B6055" t="s">
        <v>6544</v>
      </c>
      <c r="C6055" t="s">
        <v>3295</v>
      </c>
      <c r="D6055">
        <v>8.5</v>
      </c>
      <c r="E6055">
        <v>11</v>
      </c>
      <c r="F6055" t="s">
        <v>860</v>
      </c>
      <c r="G6055">
        <v>1</v>
      </c>
      <c r="H6055">
        <v>1</v>
      </c>
      <c r="I6055" t="s">
        <v>861</v>
      </c>
      <c r="J6055" t="s">
        <v>882</v>
      </c>
      <c r="K6055" t="s">
        <v>863</v>
      </c>
      <c r="L6055">
        <v>574191.30000000005</v>
      </c>
    </row>
    <row r="6056" spans="1:12" x14ac:dyDescent="0.25">
      <c r="A6056" t="s">
        <v>6569</v>
      </c>
      <c r="B6056" t="s">
        <v>6544</v>
      </c>
      <c r="C6056" t="s">
        <v>3295</v>
      </c>
      <c r="D6056">
        <v>13.5</v>
      </c>
      <c r="E6056">
        <v>11.4</v>
      </c>
      <c r="F6056" t="s">
        <v>860</v>
      </c>
      <c r="G6056">
        <v>1</v>
      </c>
      <c r="H6056">
        <v>1</v>
      </c>
      <c r="I6056" t="s">
        <v>861</v>
      </c>
      <c r="J6056" t="s">
        <v>882</v>
      </c>
      <c r="K6056" t="s">
        <v>863</v>
      </c>
      <c r="L6056">
        <v>1143902.94</v>
      </c>
    </row>
    <row r="6057" spans="1:12" x14ac:dyDescent="0.25">
      <c r="A6057" t="s">
        <v>6570</v>
      </c>
      <c r="B6057" t="s">
        <v>6544</v>
      </c>
      <c r="C6057" t="s">
        <v>3295</v>
      </c>
      <c r="D6057">
        <v>11.4</v>
      </c>
      <c r="E6057">
        <v>14.6</v>
      </c>
      <c r="F6057" t="s">
        <v>860</v>
      </c>
      <c r="G6057">
        <v>2</v>
      </c>
      <c r="H6057">
        <v>1</v>
      </c>
      <c r="I6057" t="s">
        <v>861</v>
      </c>
      <c r="J6057" t="s">
        <v>882</v>
      </c>
      <c r="K6057" t="s">
        <v>863</v>
      </c>
      <c r="L6057">
        <v>5598291.6799999997</v>
      </c>
    </row>
    <row r="6058" spans="1:12" x14ac:dyDescent="0.25">
      <c r="A6058" t="s">
        <v>6571</v>
      </c>
      <c r="B6058" t="s">
        <v>6544</v>
      </c>
      <c r="C6058" t="s">
        <v>3295</v>
      </c>
      <c r="D6058">
        <v>8.8000000000000007</v>
      </c>
      <c r="E6058">
        <v>11</v>
      </c>
      <c r="F6058" t="s">
        <v>860</v>
      </c>
      <c r="G6058">
        <v>1</v>
      </c>
      <c r="H6058">
        <v>1</v>
      </c>
      <c r="I6058" t="s">
        <v>861</v>
      </c>
      <c r="J6058" t="s">
        <v>882</v>
      </c>
      <c r="K6058" t="s">
        <v>863</v>
      </c>
      <c r="L6058">
        <v>559075.89</v>
      </c>
    </row>
    <row r="6059" spans="1:12" x14ac:dyDescent="0.25">
      <c r="A6059" t="s">
        <v>6572</v>
      </c>
      <c r="B6059" t="s">
        <v>6544</v>
      </c>
      <c r="C6059" t="s">
        <v>3295</v>
      </c>
      <c r="D6059">
        <v>10.9</v>
      </c>
      <c r="E6059">
        <v>13.7</v>
      </c>
      <c r="F6059" t="s">
        <v>860</v>
      </c>
      <c r="G6059">
        <v>1</v>
      </c>
      <c r="H6059">
        <v>1</v>
      </c>
      <c r="I6059" t="s">
        <v>861</v>
      </c>
      <c r="J6059" t="s">
        <v>882</v>
      </c>
      <c r="K6059" t="s">
        <v>863</v>
      </c>
      <c r="L6059">
        <v>1858.59</v>
      </c>
    </row>
    <row r="6060" spans="1:12" x14ac:dyDescent="0.25">
      <c r="A6060" t="s">
        <v>6573</v>
      </c>
      <c r="B6060" t="s">
        <v>6544</v>
      </c>
      <c r="C6060" t="s">
        <v>3295</v>
      </c>
      <c r="D6060">
        <v>11.6</v>
      </c>
      <c r="E6060">
        <v>13.7</v>
      </c>
      <c r="F6060" t="s">
        <v>860</v>
      </c>
      <c r="G6060">
        <v>1</v>
      </c>
      <c r="H6060">
        <v>1</v>
      </c>
      <c r="I6060" t="s">
        <v>861</v>
      </c>
      <c r="J6060" t="s">
        <v>882</v>
      </c>
      <c r="K6060" t="s">
        <v>863</v>
      </c>
      <c r="L6060">
        <v>3620454.8</v>
      </c>
    </row>
    <row r="6061" spans="1:12" x14ac:dyDescent="0.25">
      <c r="A6061" t="s">
        <v>6574</v>
      </c>
      <c r="B6061" t="s">
        <v>6544</v>
      </c>
      <c r="C6061" t="s">
        <v>3295</v>
      </c>
      <c r="D6061">
        <v>9.8000000000000007</v>
      </c>
      <c r="E6061">
        <v>11.5</v>
      </c>
      <c r="F6061" t="s">
        <v>860</v>
      </c>
      <c r="G6061">
        <v>1</v>
      </c>
      <c r="H6061">
        <v>1</v>
      </c>
      <c r="I6061" t="s">
        <v>861</v>
      </c>
      <c r="J6061" t="s">
        <v>882</v>
      </c>
      <c r="K6061" t="s">
        <v>863</v>
      </c>
      <c r="L6061">
        <v>1168679.83</v>
      </c>
    </row>
    <row r="6062" spans="1:12" x14ac:dyDescent="0.25">
      <c r="A6062" t="s">
        <v>6575</v>
      </c>
      <c r="B6062" t="s">
        <v>6576</v>
      </c>
      <c r="C6062" t="s">
        <v>3295</v>
      </c>
      <c r="D6062">
        <v>16.8</v>
      </c>
      <c r="E6062">
        <v>41.59</v>
      </c>
      <c r="F6062" t="s">
        <v>867</v>
      </c>
      <c r="G6062">
        <v>2</v>
      </c>
      <c r="H6062">
        <v>1</v>
      </c>
      <c r="I6062" t="s">
        <v>928</v>
      </c>
      <c r="J6062" t="s">
        <v>928</v>
      </c>
      <c r="K6062" t="s">
        <v>863</v>
      </c>
      <c r="L6062">
        <v>3499949.03</v>
      </c>
    </row>
    <row r="6063" spans="1:12" x14ac:dyDescent="0.25">
      <c r="A6063" t="s">
        <v>6577</v>
      </c>
      <c r="B6063" t="s">
        <v>6576</v>
      </c>
      <c r="C6063" t="s">
        <v>3295</v>
      </c>
      <c r="D6063">
        <v>19.3</v>
      </c>
      <c r="E6063">
        <v>22.57</v>
      </c>
      <c r="F6063" t="s">
        <v>867</v>
      </c>
      <c r="G6063">
        <v>2</v>
      </c>
      <c r="H6063">
        <v>1</v>
      </c>
      <c r="I6063" t="s">
        <v>861</v>
      </c>
      <c r="J6063" t="s">
        <v>882</v>
      </c>
      <c r="K6063" t="s">
        <v>863</v>
      </c>
      <c r="L6063">
        <v>6120717.5099999998</v>
      </c>
    </row>
    <row r="6064" spans="1:12" x14ac:dyDescent="0.25">
      <c r="A6064" t="s">
        <v>6578</v>
      </c>
      <c r="B6064" t="s">
        <v>6576</v>
      </c>
      <c r="C6064" t="s">
        <v>3295</v>
      </c>
      <c r="D6064">
        <v>10.9</v>
      </c>
      <c r="E6064">
        <v>25.3</v>
      </c>
      <c r="F6064" t="s">
        <v>1131</v>
      </c>
      <c r="G6064">
        <v>3</v>
      </c>
      <c r="H6064">
        <v>1</v>
      </c>
      <c r="I6064" t="s">
        <v>993</v>
      </c>
      <c r="J6064" t="s">
        <v>2142</v>
      </c>
      <c r="K6064" t="s">
        <v>913</v>
      </c>
      <c r="L6064">
        <v>252364.09</v>
      </c>
    </row>
    <row r="6065" spans="1:12" x14ac:dyDescent="0.25">
      <c r="A6065" t="s">
        <v>6579</v>
      </c>
      <c r="B6065" t="s">
        <v>6576</v>
      </c>
      <c r="C6065" t="s">
        <v>3295</v>
      </c>
      <c r="D6065">
        <v>20.399999999999999</v>
      </c>
      <c r="E6065">
        <v>61.9</v>
      </c>
      <c r="F6065" t="s">
        <v>867</v>
      </c>
      <c r="G6065">
        <v>3</v>
      </c>
      <c r="H6065">
        <v>1</v>
      </c>
      <c r="I6065" t="s">
        <v>928</v>
      </c>
      <c r="J6065" t="s">
        <v>928</v>
      </c>
      <c r="K6065" t="s">
        <v>913</v>
      </c>
      <c r="L6065">
        <v>2320969.16</v>
      </c>
    </row>
    <row r="6066" spans="1:12" x14ac:dyDescent="0.25">
      <c r="A6066" t="s">
        <v>6580</v>
      </c>
      <c r="B6066" t="s">
        <v>6576</v>
      </c>
      <c r="C6066" t="s">
        <v>3295</v>
      </c>
      <c r="D6066">
        <v>19.899999999999999</v>
      </c>
      <c r="E6066">
        <v>76.180000000000007</v>
      </c>
      <c r="F6066" t="s">
        <v>867</v>
      </c>
      <c r="G6066">
        <v>2</v>
      </c>
      <c r="H6066">
        <v>1</v>
      </c>
      <c r="I6066" t="s">
        <v>928</v>
      </c>
      <c r="J6066" t="s">
        <v>882</v>
      </c>
      <c r="K6066" t="s">
        <v>913</v>
      </c>
      <c r="L6066">
        <v>2708371.23</v>
      </c>
    </row>
    <row r="6067" spans="1:12" x14ac:dyDescent="0.25">
      <c r="A6067" t="s">
        <v>6581</v>
      </c>
      <c r="B6067" t="s">
        <v>6576</v>
      </c>
      <c r="C6067" t="s">
        <v>3295</v>
      </c>
      <c r="D6067">
        <v>18.8</v>
      </c>
      <c r="E6067">
        <v>63.89</v>
      </c>
      <c r="F6067" t="s">
        <v>916</v>
      </c>
      <c r="G6067">
        <v>2</v>
      </c>
      <c r="H6067">
        <v>1</v>
      </c>
      <c r="I6067" t="s">
        <v>928</v>
      </c>
      <c r="J6067" t="s">
        <v>882</v>
      </c>
      <c r="K6067" t="s">
        <v>913</v>
      </c>
      <c r="L6067">
        <v>2361338.48</v>
      </c>
    </row>
    <row r="6068" spans="1:12" x14ac:dyDescent="0.25">
      <c r="A6068" t="s">
        <v>6582</v>
      </c>
      <c r="B6068" t="s">
        <v>6576</v>
      </c>
      <c r="C6068" t="s">
        <v>3295</v>
      </c>
      <c r="D6068">
        <v>20.6</v>
      </c>
      <c r="E6068">
        <v>14.29</v>
      </c>
      <c r="F6068" t="s">
        <v>918</v>
      </c>
      <c r="G6068">
        <v>3</v>
      </c>
      <c r="H6068">
        <v>1</v>
      </c>
      <c r="I6068" t="s">
        <v>993</v>
      </c>
      <c r="J6068" t="s">
        <v>2142</v>
      </c>
      <c r="K6068" t="s">
        <v>913</v>
      </c>
      <c r="L6068">
        <v>3098334.42</v>
      </c>
    </row>
    <row r="6069" spans="1:12" x14ac:dyDescent="0.25">
      <c r="A6069" t="s">
        <v>6583</v>
      </c>
      <c r="B6069" t="s">
        <v>6576</v>
      </c>
      <c r="C6069" t="s">
        <v>3295</v>
      </c>
      <c r="D6069">
        <v>15.7</v>
      </c>
      <c r="E6069">
        <v>21.05</v>
      </c>
      <c r="F6069" t="s">
        <v>916</v>
      </c>
      <c r="G6069">
        <v>3</v>
      </c>
      <c r="H6069">
        <v>1</v>
      </c>
      <c r="I6069" t="s">
        <v>993</v>
      </c>
      <c r="J6069" t="s">
        <v>2142</v>
      </c>
      <c r="K6069" t="s">
        <v>913</v>
      </c>
      <c r="L6069">
        <v>2575220.96</v>
      </c>
    </row>
    <row r="6070" spans="1:12" x14ac:dyDescent="0.25">
      <c r="A6070" t="s">
        <v>6584</v>
      </c>
      <c r="B6070" t="s">
        <v>6576</v>
      </c>
      <c r="C6070" t="s">
        <v>3295</v>
      </c>
      <c r="D6070">
        <v>18.7</v>
      </c>
      <c r="E6070">
        <v>19.02</v>
      </c>
      <c r="F6070" t="s">
        <v>916</v>
      </c>
      <c r="G6070">
        <v>3</v>
      </c>
      <c r="H6070">
        <v>1</v>
      </c>
      <c r="I6070" t="s">
        <v>993</v>
      </c>
      <c r="J6070" t="s">
        <v>928</v>
      </c>
      <c r="K6070" t="s">
        <v>868</v>
      </c>
      <c r="L6070">
        <v>3928020.09</v>
      </c>
    </row>
    <row r="6071" spans="1:12" x14ac:dyDescent="0.25">
      <c r="A6071" t="s">
        <v>6585</v>
      </c>
      <c r="B6071" t="s">
        <v>6576</v>
      </c>
      <c r="C6071" t="s">
        <v>3295</v>
      </c>
      <c r="D6071">
        <v>16.2</v>
      </c>
      <c r="E6071">
        <v>25</v>
      </c>
      <c r="F6071" t="s">
        <v>916</v>
      </c>
      <c r="G6071">
        <v>3</v>
      </c>
      <c r="H6071">
        <v>1</v>
      </c>
      <c r="I6071" t="s">
        <v>993</v>
      </c>
      <c r="J6071" t="s">
        <v>2142</v>
      </c>
      <c r="K6071" t="s">
        <v>913</v>
      </c>
      <c r="L6071">
        <v>43348.26</v>
      </c>
    </row>
    <row r="6072" spans="1:12" x14ac:dyDescent="0.25">
      <c r="A6072" t="s">
        <v>6586</v>
      </c>
      <c r="B6072" t="s">
        <v>6576</v>
      </c>
      <c r="C6072" t="s">
        <v>3295</v>
      </c>
      <c r="D6072">
        <v>15.3</v>
      </c>
      <c r="E6072">
        <v>25.12</v>
      </c>
      <c r="F6072" t="s">
        <v>916</v>
      </c>
      <c r="G6072">
        <v>3</v>
      </c>
      <c r="H6072">
        <v>1</v>
      </c>
      <c r="I6072" t="s">
        <v>993</v>
      </c>
      <c r="J6072" t="s">
        <v>2142</v>
      </c>
      <c r="K6072" t="s">
        <v>913</v>
      </c>
      <c r="L6072">
        <v>2371547.67</v>
      </c>
    </row>
    <row r="6073" spans="1:12" x14ac:dyDescent="0.25">
      <c r="A6073" t="s">
        <v>6587</v>
      </c>
      <c r="B6073" t="s">
        <v>6576</v>
      </c>
      <c r="C6073" t="s">
        <v>3295</v>
      </c>
      <c r="D6073">
        <v>17</v>
      </c>
      <c r="E6073">
        <v>30.51</v>
      </c>
      <c r="F6073" t="s">
        <v>916</v>
      </c>
      <c r="G6073">
        <v>3</v>
      </c>
      <c r="H6073">
        <v>1</v>
      </c>
      <c r="I6073" t="s">
        <v>928</v>
      </c>
      <c r="J6073" t="s">
        <v>2142</v>
      </c>
      <c r="K6073" t="s">
        <v>913</v>
      </c>
      <c r="L6073">
        <v>2639722.61</v>
      </c>
    </row>
    <row r="6074" spans="1:12" x14ac:dyDescent="0.25">
      <c r="A6074" t="s">
        <v>6588</v>
      </c>
      <c r="B6074" t="s">
        <v>6576</v>
      </c>
      <c r="C6074" t="s">
        <v>3295</v>
      </c>
      <c r="D6074">
        <v>19.2</v>
      </c>
      <c r="E6074">
        <v>13.9</v>
      </c>
      <c r="F6074" t="s">
        <v>916</v>
      </c>
      <c r="G6074">
        <v>3</v>
      </c>
      <c r="H6074">
        <v>1</v>
      </c>
      <c r="I6074" t="s">
        <v>993</v>
      </c>
      <c r="J6074" t="s">
        <v>2142</v>
      </c>
      <c r="K6074" t="s">
        <v>913</v>
      </c>
      <c r="L6074">
        <v>224374.38</v>
      </c>
    </row>
    <row r="6075" spans="1:12" x14ac:dyDescent="0.25">
      <c r="A6075" t="s">
        <v>6589</v>
      </c>
      <c r="B6075" t="s">
        <v>6576</v>
      </c>
      <c r="C6075" t="s">
        <v>3295</v>
      </c>
      <c r="D6075">
        <v>17.2</v>
      </c>
      <c r="E6075">
        <v>16</v>
      </c>
      <c r="F6075" t="s">
        <v>916</v>
      </c>
      <c r="G6075">
        <v>3</v>
      </c>
      <c r="H6075">
        <v>1</v>
      </c>
      <c r="I6075" t="s">
        <v>993</v>
      </c>
      <c r="J6075" t="s">
        <v>2142</v>
      </c>
      <c r="K6075" t="s">
        <v>913</v>
      </c>
      <c r="L6075">
        <v>3246050.92</v>
      </c>
    </row>
    <row r="6076" spans="1:12" x14ac:dyDescent="0.25">
      <c r="A6076" t="s">
        <v>6590</v>
      </c>
      <c r="B6076" t="s">
        <v>6576</v>
      </c>
      <c r="C6076" t="s">
        <v>3295</v>
      </c>
      <c r="D6076">
        <v>9.1999999999999993</v>
      </c>
      <c r="E6076">
        <v>28.27</v>
      </c>
      <c r="F6076" t="s">
        <v>916</v>
      </c>
      <c r="G6076">
        <v>3</v>
      </c>
      <c r="H6076">
        <v>1</v>
      </c>
      <c r="I6076" t="s">
        <v>928</v>
      </c>
      <c r="J6076" t="s">
        <v>2142</v>
      </c>
      <c r="K6076" t="s">
        <v>913</v>
      </c>
      <c r="L6076">
        <v>246606.93</v>
      </c>
    </row>
    <row r="6077" spans="1:12" x14ac:dyDescent="0.25">
      <c r="A6077" t="s">
        <v>6591</v>
      </c>
      <c r="B6077" t="s">
        <v>6576</v>
      </c>
      <c r="C6077" t="s">
        <v>3295</v>
      </c>
      <c r="D6077">
        <v>17.7</v>
      </c>
      <c r="E6077">
        <v>35.5</v>
      </c>
      <c r="F6077" t="s">
        <v>918</v>
      </c>
      <c r="G6077">
        <v>3</v>
      </c>
      <c r="H6077">
        <v>1</v>
      </c>
      <c r="I6077" t="s">
        <v>993</v>
      </c>
      <c r="J6077" t="s">
        <v>928</v>
      </c>
      <c r="K6077" t="s">
        <v>913</v>
      </c>
      <c r="L6077">
        <v>741263.62</v>
      </c>
    </row>
    <row r="6078" spans="1:12" x14ac:dyDescent="0.25">
      <c r="A6078" t="s">
        <v>6592</v>
      </c>
      <c r="B6078" t="s">
        <v>6576</v>
      </c>
      <c r="C6078" t="s">
        <v>3295</v>
      </c>
      <c r="D6078">
        <v>13.3</v>
      </c>
      <c r="E6078">
        <v>19.37</v>
      </c>
      <c r="F6078" t="s">
        <v>916</v>
      </c>
      <c r="G6078">
        <v>3</v>
      </c>
      <c r="H6078">
        <v>1</v>
      </c>
      <c r="I6078" t="s">
        <v>993</v>
      </c>
      <c r="J6078" t="s">
        <v>2142</v>
      </c>
      <c r="K6078" t="s">
        <v>913</v>
      </c>
      <c r="L6078">
        <v>5103979.03</v>
      </c>
    </row>
    <row r="6079" spans="1:12" x14ac:dyDescent="0.25">
      <c r="A6079" t="s">
        <v>6593</v>
      </c>
      <c r="B6079" t="s">
        <v>6576</v>
      </c>
      <c r="C6079" t="s">
        <v>3295</v>
      </c>
      <c r="D6079">
        <v>16.399999999999999</v>
      </c>
      <c r="E6079">
        <v>37.03</v>
      </c>
      <c r="F6079" t="s">
        <v>916</v>
      </c>
      <c r="G6079">
        <v>3</v>
      </c>
      <c r="H6079">
        <v>1</v>
      </c>
      <c r="I6079" t="s">
        <v>993</v>
      </c>
      <c r="J6079" t="s">
        <v>2142</v>
      </c>
      <c r="K6079" t="s">
        <v>913</v>
      </c>
      <c r="L6079">
        <v>107944.78</v>
      </c>
    </row>
    <row r="6080" spans="1:12" x14ac:dyDescent="0.25">
      <c r="A6080" t="s">
        <v>6594</v>
      </c>
      <c r="B6080" t="s">
        <v>6576</v>
      </c>
      <c r="C6080" t="s">
        <v>3295</v>
      </c>
      <c r="D6080">
        <v>13.6</v>
      </c>
      <c r="E6080">
        <v>21.66</v>
      </c>
      <c r="F6080" t="s">
        <v>916</v>
      </c>
      <c r="G6080">
        <v>3</v>
      </c>
      <c r="H6080">
        <v>1</v>
      </c>
      <c r="I6080" t="s">
        <v>993</v>
      </c>
      <c r="J6080" t="s">
        <v>2142</v>
      </c>
      <c r="K6080" t="s">
        <v>913</v>
      </c>
      <c r="L6080">
        <v>3993290.03</v>
      </c>
    </row>
    <row r="6081" spans="1:12" x14ac:dyDescent="0.25">
      <c r="A6081" t="s">
        <v>6595</v>
      </c>
      <c r="B6081" t="s">
        <v>6576</v>
      </c>
      <c r="C6081" t="s">
        <v>3295</v>
      </c>
      <c r="D6081">
        <v>17.899999999999999</v>
      </c>
      <c r="E6081">
        <v>12.5</v>
      </c>
      <c r="F6081" t="s">
        <v>916</v>
      </c>
      <c r="G6081">
        <v>3</v>
      </c>
      <c r="H6081">
        <v>1</v>
      </c>
      <c r="I6081" t="s">
        <v>993</v>
      </c>
      <c r="J6081" t="s">
        <v>2142</v>
      </c>
      <c r="K6081" t="s">
        <v>913</v>
      </c>
      <c r="L6081">
        <v>170115.24</v>
      </c>
    </row>
    <row r="6082" spans="1:12" x14ac:dyDescent="0.25">
      <c r="A6082" t="s">
        <v>6596</v>
      </c>
      <c r="B6082" t="s">
        <v>6576</v>
      </c>
      <c r="C6082" t="s">
        <v>3295</v>
      </c>
      <c r="D6082">
        <v>22.5</v>
      </c>
      <c r="E6082">
        <v>22.97</v>
      </c>
      <c r="F6082" t="s">
        <v>916</v>
      </c>
      <c r="G6082">
        <v>3</v>
      </c>
      <c r="H6082">
        <v>1</v>
      </c>
      <c r="I6082" t="s">
        <v>928</v>
      </c>
      <c r="J6082" t="s">
        <v>2142</v>
      </c>
      <c r="K6082" t="s">
        <v>913</v>
      </c>
      <c r="L6082">
        <v>2968587.01</v>
      </c>
    </row>
    <row r="6083" spans="1:12" x14ac:dyDescent="0.25">
      <c r="A6083" t="s">
        <v>6597</v>
      </c>
      <c r="B6083" t="s">
        <v>6576</v>
      </c>
      <c r="C6083" t="s">
        <v>3295</v>
      </c>
      <c r="D6083">
        <v>16.3</v>
      </c>
      <c r="E6083">
        <v>35.1</v>
      </c>
      <c r="F6083" t="s">
        <v>916</v>
      </c>
      <c r="G6083">
        <v>3</v>
      </c>
      <c r="H6083">
        <v>1</v>
      </c>
      <c r="I6083" t="s">
        <v>993</v>
      </c>
      <c r="J6083" t="s">
        <v>2142</v>
      </c>
      <c r="K6083" t="s">
        <v>913</v>
      </c>
      <c r="L6083">
        <v>697864.82</v>
      </c>
    </row>
    <row r="6084" spans="1:12" x14ac:dyDescent="0.25">
      <c r="A6084" t="s">
        <v>6598</v>
      </c>
      <c r="B6084" t="s">
        <v>6576</v>
      </c>
      <c r="C6084" t="s">
        <v>3295</v>
      </c>
      <c r="D6084">
        <v>13.9</v>
      </c>
      <c r="E6084">
        <v>35.5</v>
      </c>
      <c r="F6084" t="s">
        <v>916</v>
      </c>
      <c r="G6084">
        <v>3</v>
      </c>
      <c r="H6084">
        <v>1</v>
      </c>
      <c r="I6084" t="s">
        <v>928</v>
      </c>
      <c r="J6084" t="s">
        <v>928</v>
      </c>
      <c r="K6084" t="s">
        <v>913</v>
      </c>
      <c r="L6084">
        <v>34873.18</v>
      </c>
    </row>
    <row r="6085" spans="1:12" x14ac:dyDescent="0.25">
      <c r="A6085" t="s">
        <v>6599</v>
      </c>
      <c r="B6085" t="s">
        <v>6576</v>
      </c>
      <c r="C6085" t="s">
        <v>3295</v>
      </c>
      <c r="D6085">
        <v>17.8</v>
      </c>
      <c r="E6085">
        <v>24.51</v>
      </c>
      <c r="F6085" t="s">
        <v>860</v>
      </c>
      <c r="G6085">
        <v>1</v>
      </c>
      <c r="H6085">
        <v>1</v>
      </c>
      <c r="I6085" t="s">
        <v>861</v>
      </c>
      <c r="J6085" t="s">
        <v>882</v>
      </c>
      <c r="K6085" t="s">
        <v>863</v>
      </c>
      <c r="L6085">
        <v>2216.9499999999998</v>
      </c>
    </row>
    <row r="6086" spans="1:12" x14ac:dyDescent="0.25">
      <c r="A6086" t="s">
        <v>6600</v>
      </c>
      <c r="B6086" t="s">
        <v>6576</v>
      </c>
      <c r="C6086" t="s">
        <v>3295</v>
      </c>
      <c r="D6086">
        <v>17.899999999999999</v>
      </c>
      <c r="E6086">
        <v>15.34</v>
      </c>
      <c r="F6086" t="s">
        <v>860</v>
      </c>
      <c r="G6086">
        <v>1</v>
      </c>
      <c r="H6086">
        <v>1</v>
      </c>
      <c r="I6086" t="s">
        <v>861</v>
      </c>
      <c r="J6086" t="s">
        <v>882</v>
      </c>
      <c r="K6086" t="s">
        <v>863</v>
      </c>
      <c r="L6086">
        <v>4.84</v>
      </c>
    </row>
    <row r="6087" spans="1:12" x14ac:dyDescent="0.25">
      <c r="A6087" t="s">
        <v>6601</v>
      </c>
      <c r="B6087" t="s">
        <v>6576</v>
      </c>
      <c r="C6087" t="s">
        <v>3295</v>
      </c>
      <c r="D6087">
        <v>16</v>
      </c>
      <c r="E6087">
        <v>16.59</v>
      </c>
      <c r="F6087" t="s">
        <v>867</v>
      </c>
      <c r="G6087">
        <v>3</v>
      </c>
      <c r="H6087">
        <v>1</v>
      </c>
      <c r="I6087" t="s">
        <v>993</v>
      </c>
      <c r="J6087" t="s">
        <v>2142</v>
      </c>
      <c r="K6087" t="s">
        <v>863</v>
      </c>
      <c r="L6087">
        <v>590835.81999999995</v>
      </c>
    </row>
    <row r="6088" spans="1:12" x14ac:dyDescent="0.25">
      <c r="A6088" t="s">
        <v>6602</v>
      </c>
      <c r="B6088" t="s">
        <v>6576</v>
      </c>
      <c r="C6088" t="s">
        <v>3295</v>
      </c>
      <c r="D6088">
        <v>18.8</v>
      </c>
      <c r="E6088">
        <v>18.899999999999999</v>
      </c>
      <c r="F6088" t="s">
        <v>860</v>
      </c>
      <c r="G6088">
        <v>1</v>
      </c>
      <c r="H6088">
        <v>1</v>
      </c>
      <c r="I6088" t="s">
        <v>993</v>
      </c>
      <c r="J6088" t="s">
        <v>928</v>
      </c>
      <c r="K6088" t="s">
        <v>863</v>
      </c>
      <c r="L6088">
        <v>127433.64</v>
      </c>
    </row>
    <row r="6089" spans="1:12" x14ac:dyDescent="0.25">
      <c r="A6089" t="s">
        <v>6603</v>
      </c>
      <c r="B6089" t="s">
        <v>6576</v>
      </c>
      <c r="C6089" t="s">
        <v>3295</v>
      </c>
      <c r="D6089">
        <v>17.899999999999999</v>
      </c>
      <c r="E6089">
        <v>17.7</v>
      </c>
      <c r="F6089" t="s">
        <v>860</v>
      </c>
      <c r="G6089">
        <v>1</v>
      </c>
      <c r="H6089">
        <v>1</v>
      </c>
      <c r="I6089" t="s">
        <v>861</v>
      </c>
      <c r="J6089" t="s">
        <v>882</v>
      </c>
      <c r="K6089" t="s">
        <v>863</v>
      </c>
      <c r="L6089">
        <v>11.86</v>
      </c>
    </row>
    <row r="6090" spans="1:12" x14ac:dyDescent="0.25">
      <c r="A6090" t="s">
        <v>6604</v>
      </c>
      <c r="B6090" t="s">
        <v>6576</v>
      </c>
      <c r="C6090" t="s">
        <v>3295</v>
      </c>
      <c r="D6090">
        <v>12.8</v>
      </c>
      <c r="E6090">
        <v>17.100000000000001</v>
      </c>
      <c r="F6090" t="s">
        <v>867</v>
      </c>
      <c r="G6090">
        <v>1</v>
      </c>
      <c r="H6090">
        <v>1</v>
      </c>
      <c r="I6090" t="s">
        <v>861</v>
      </c>
      <c r="J6090" t="s">
        <v>882</v>
      </c>
      <c r="K6090" t="s">
        <v>863</v>
      </c>
      <c r="L6090">
        <v>3.64</v>
      </c>
    </row>
    <row r="6091" spans="1:12" x14ac:dyDescent="0.25">
      <c r="A6091" t="s">
        <v>6605</v>
      </c>
      <c r="B6091" t="s">
        <v>6576</v>
      </c>
      <c r="C6091" t="s">
        <v>3295</v>
      </c>
      <c r="D6091">
        <v>14.7</v>
      </c>
      <c r="E6091">
        <v>63</v>
      </c>
      <c r="F6091" t="s">
        <v>860</v>
      </c>
      <c r="G6091">
        <v>1</v>
      </c>
      <c r="H6091">
        <v>1</v>
      </c>
      <c r="I6091" t="s">
        <v>861</v>
      </c>
      <c r="J6091" t="s">
        <v>882</v>
      </c>
      <c r="K6091" t="s">
        <v>863</v>
      </c>
      <c r="L6091">
        <v>29246.74</v>
      </c>
    </row>
    <row r="6092" spans="1:12" x14ac:dyDescent="0.25">
      <c r="A6092" t="s">
        <v>6606</v>
      </c>
      <c r="B6092" t="s">
        <v>6576</v>
      </c>
      <c r="C6092" t="s">
        <v>3295</v>
      </c>
      <c r="D6092">
        <v>22.4</v>
      </c>
      <c r="E6092">
        <v>35</v>
      </c>
      <c r="F6092" t="s">
        <v>860</v>
      </c>
      <c r="G6092">
        <v>1</v>
      </c>
      <c r="H6092">
        <v>1</v>
      </c>
      <c r="I6092" t="s">
        <v>861</v>
      </c>
      <c r="J6092" t="s">
        <v>882</v>
      </c>
      <c r="K6092" t="s">
        <v>863</v>
      </c>
      <c r="L6092">
        <v>940615.56</v>
      </c>
    </row>
    <row r="6093" spans="1:12" x14ac:dyDescent="0.25">
      <c r="A6093" t="s">
        <v>6607</v>
      </c>
      <c r="B6093" t="s">
        <v>6576</v>
      </c>
      <c r="C6093" t="s">
        <v>3295</v>
      </c>
      <c r="D6093">
        <v>16.100000000000001</v>
      </c>
      <c r="E6093">
        <v>32</v>
      </c>
      <c r="F6093" t="s">
        <v>860</v>
      </c>
      <c r="G6093">
        <v>1</v>
      </c>
      <c r="H6093">
        <v>1</v>
      </c>
      <c r="I6093" t="s">
        <v>861</v>
      </c>
      <c r="J6093" t="s">
        <v>882</v>
      </c>
      <c r="K6093" t="s">
        <v>863</v>
      </c>
      <c r="L6093">
        <v>395465.27</v>
      </c>
    </row>
    <row r="6094" spans="1:12" x14ac:dyDescent="0.25">
      <c r="A6094" t="s">
        <v>6608</v>
      </c>
      <c r="B6094" t="s">
        <v>6576</v>
      </c>
      <c r="C6094" t="s">
        <v>3295</v>
      </c>
      <c r="D6094">
        <v>17.899999999999999</v>
      </c>
      <c r="E6094">
        <v>45</v>
      </c>
      <c r="F6094" t="s">
        <v>860</v>
      </c>
      <c r="G6094">
        <v>1</v>
      </c>
      <c r="H6094">
        <v>1</v>
      </c>
      <c r="I6094" t="s">
        <v>861</v>
      </c>
      <c r="J6094" t="s">
        <v>882</v>
      </c>
      <c r="K6094" t="s">
        <v>863</v>
      </c>
      <c r="L6094">
        <v>1446184.32</v>
      </c>
    </row>
    <row r="6095" spans="1:12" x14ac:dyDescent="0.25">
      <c r="A6095" t="s">
        <v>6609</v>
      </c>
      <c r="B6095" t="s">
        <v>6576</v>
      </c>
      <c r="C6095" t="s">
        <v>3295</v>
      </c>
      <c r="D6095">
        <v>17</v>
      </c>
      <c r="E6095">
        <v>38.78</v>
      </c>
      <c r="F6095" t="s">
        <v>860</v>
      </c>
      <c r="G6095">
        <v>1</v>
      </c>
      <c r="H6095">
        <v>1</v>
      </c>
      <c r="I6095" t="s">
        <v>861</v>
      </c>
      <c r="J6095" t="s">
        <v>882</v>
      </c>
      <c r="K6095" t="s">
        <v>863</v>
      </c>
      <c r="L6095">
        <v>1659.29</v>
      </c>
    </row>
    <row r="6096" spans="1:12" x14ac:dyDescent="0.25">
      <c r="A6096" t="s">
        <v>6610</v>
      </c>
      <c r="B6096" t="s">
        <v>6576</v>
      </c>
      <c r="C6096" t="s">
        <v>3295</v>
      </c>
      <c r="D6096">
        <v>15.6</v>
      </c>
      <c r="E6096">
        <v>36.1</v>
      </c>
      <c r="F6096" t="s">
        <v>860</v>
      </c>
      <c r="G6096">
        <v>1</v>
      </c>
      <c r="H6096">
        <v>1</v>
      </c>
      <c r="I6096" t="s">
        <v>861</v>
      </c>
      <c r="J6096" t="s">
        <v>882</v>
      </c>
      <c r="K6096" t="s">
        <v>863</v>
      </c>
      <c r="L6096">
        <v>2471944.17</v>
      </c>
    </row>
    <row r="6097" spans="1:12" x14ac:dyDescent="0.25">
      <c r="A6097" t="s">
        <v>6611</v>
      </c>
      <c r="B6097" t="s">
        <v>6576</v>
      </c>
      <c r="C6097" t="s">
        <v>3295</v>
      </c>
      <c r="D6097">
        <v>14.2</v>
      </c>
      <c r="E6097">
        <v>37.83</v>
      </c>
      <c r="F6097" t="s">
        <v>860</v>
      </c>
      <c r="G6097">
        <v>1</v>
      </c>
      <c r="H6097">
        <v>1</v>
      </c>
      <c r="I6097" t="s">
        <v>928</v>
      </c>
      <c r="J6097" t="s">
        <v>882</v>
      </c>
      <c r="K6097" t="s">
        <v>863</v>
      </c>
      <c r="L6097">
        <v>2636859.5099999998</v>
      </c>
    </row>
    <row r="6098" spans="1:12" x14ac:dyDescent="0.25">
      <c r="A6098" t="s">
        <v>6612</v>
      </c>
      <c r="B6098" t="s">
        <v>6576</v>
      </c>
      <c r="C6098" t="s">
        <v>3295</v>
      </c>
      <c r="D6098">
        <v>20.6</v>
      </c>
      <c r="E6098">
        <v>26</v>
      </c>
      <c r="F6098" t="s">
        <v>860</v>
      </c>
      <c r="G6098">
        <v>1</v>
      </c>
      <c r="H6098">
        <v>1</v>
      </c>
      <c r="I6098" t="s">
        <v>861</v>
      </c>
      <c r="J6098" t="s">
        <v>882</v>
      </c>
      <c r="K6098" t="s">
        <v>863</v>
      </c>
      <c r="L6098">
        <v>209703.78</v>
      </c>
    </row>
    <row r="6099" spans="1:12" x14ac:dyDescent="0.25">
      <c r="A6099" t="s">
        <v>6613</v>
      </c>
      <c r="B6099" t="s">
        <v>6576</v>
      </c>
      <c r="C6099" t="s">
        <v>3295</v>
      </c>
      <c r="D6099">
        <v>20.8</v>
      </c>
      <c r="E6099">
        <v>42.2</v>
      </c>
      <c r="F6099" t="s">
        <v>860</v>
      </c>
      <c r="G6099">
        <v>1</v>
      </c>
      <c r="H6099">
        <v>1</v>
      </c>
      <c r="I6099" t="s">
        <v>928</v>
      </c>
      <c r="J6099" t="s">
        <v>882</v>
      </c>
      <c r="K6099" t="s">
        <v>863</v>
      </c>
      <c r="L6099">
        <v>2607128.64</v>
      </c>
    </row>
    <row r="6100" spans="1:12" x14ac:dyDescent="0.25">
      <c r="A6100" t="s">
        <v>6614</v>
      </c>
      <c r="B6100" t="s">
        <v>6576</v>
      </c>
      <c r="C6100" t="s">
        <v>3295</v>
      </c>
      <c r="D6100">
        <v>22</v>
      </c>
      <c r="E6100">
        <v>30</v>
      </c>
      <c r="F6100" t="s">
        <v>860</v>
      </c>
      <c r="G6100">
        <v>1</v>
      </c>
      <c r="H6100">
        <v>1</v>
      </c>
      <c r="I6100" t="s">
        <v>861</v>
      </c>
      <c r="J6100" t="s">
        <v>882</v>
      </c>
      <c r="K6100" t="s">
        <v>863</v>
      </c>
      <c r="L6100">
        <v>857359.49</v>
      </c>
    </row>
    <row r="6101" spans="1:12" x14ac:dyDescent="0.25">
      <c r="A6101" t="s">
        <v>6615</v>
      </c>
      <c r="B6101" t="s">
        <v>6576</v>
      </c>
      <c r="C6101" t="s">
        <v>3295</v>
      </c>
      <c r="D6101">
        <v>20.2</v>
      </c>
      <c r="E6101">
        <v>27.2</v>
      </c>
      <c r="F6101" t="s">
        <v>860</v>
      </c>
      <c r="G6101">
        <v>1</v>
      </c>
      <c r="H6101">
        <v>1</v>
      </c>
      <c r="I6101" t="s">
        <v>861</v>
      </c>
      <c r="J6101" t="s">
        <v>882</v>
      </c>
      <c r="K6101" t="s">
        <v>863</v>
      </c>
      <c r="L6101">
        <v>745212.44</v>
      </c>
    </row>
    <row r="6102" spans="1:12" x14ac:dyDescent="0.25">
      <c r="A6102" t="s">
        <v>6616</v>
      </c>
      <c r="B6102" t="s">
        <v>6576</v>
      </c>
      <c r="C6102" t="s">
        <v>3295</v>
      </c>
      <c r="D6102">
        <v>13.3</v>
      </c>
      <c r="E6102">
        <v>22.2</v>
      </c>
      <c r="F6102" t="s">
        <v>860</v>
      </c>
      <c r="G6102">
        <v>1</v>
      </c>
      <c r="H6102">
        <v>1</v>
      </c>
      <c r="I6102" t="s">
        <v>928</v>
      </c>
      <c r="J6102" t="s">
        <v>882</v>
      </c>
      <c r="K6102" t="s">
        <v>863</v>
      </c>
      <c r="L6102">
        <v>61881.53</v>
      </c>
    </row>
    <row r="6103" spans="1:12" x14ac:dyDescent="0.25">
      <c r="A6103" t="s">
        <v>6617</v>
      </c>
      <c r="B6103" t="s">
        <v>6576</v>
      </c>
      <c r="C6103" t="s">
        <v>3295</v>
      </c>
      <c r="D6103">
        <v>27.6</v>
      </c>
      <c r="E6103">
        <v>26.64</v>
      </c>
      <c r="F6103" t="s">
        <v>867</v>
      </c>
      <c r="G6103">
        <v>2</v>
      </c>
      <c r="H6103">
        <v>1</v>
      </c>
      <c r="I6103" t="s">
        <v>861</v>
      </c>
      <c r="J6103" t="s">
        <v>882</v>
      </c>
      <c r="K6103" t="s">
        <v>863</v>
      </c>
      <c r="L6103">
        <v>260942.79</v>
      </c>
    </row>
    <row r="6104" spans="1:12" x14ac:dyDescent="0.25">
      <c r="A6104" t="s">
        <v>6618</v>
      </c>
      <c r="B6104" t="s">
        <v>6576</v>
      </c>
      <c r="C6104" t="s">
        <v>3295</v>
      </c>
      <c r="D6104">
        <v>19.399999999999999</v>
      </c>
      <c r="E6104">
        <v>23</v>
      </c>
      <c r="F6104" t="s">
        <v>918</v>
      </c>
      <c r="G6104">
        <v>2</v>
      </c>
      <c r="H6104">
        <v>1</v>
      </c>
      <c r="I6104" t="s">
        <v>928</v>
      </c>
      <c r="J6104" t="s">
        <v>928</v>
      </c>
      <c r="K6104" t="s">
        <v>863</v>
      </c>
      <c r="L6104">
        <v>441030.16</v>
      </c>
    </row>
    <row r="6105" spans="1:12" x14ac:dyDescent="0.25">
      <c r="A6105" t="s">
        <v>6619</v>
      </c>
      <c r="B6105" t="s">
        <v>6576</v>
      </c>
      <c r="C6105" t="s">
        <v>3295</v>
      </c>
      <c r="D6105">
        <v>21.5</v>
      </c>
      <c r="E6105">
        <v>26.64</v>
      </c>
      <c r="F6105" t="s">
        <v>860</v>
      </c>
      <c r="G6105">
        <v>1</v>
      </c>
      <c r="H6105">
        <v>1</v>
      </c>
      <c r="I6105" t="s">
        <v>928</v>
      </c>
      <c r="J6105" t="s">
        <v>928</v>
      </c>
      <c r="K6105" t="s">
        <v>863</v>
      </c>
      <c r="L6105">
        <v>16614.79</v>
      </c>
    </row>
    <row r="6106" spans="1:12" x14ac:dyDescent="0.25">
      <c r="A6106" t="s">
        <v>6620</v>
      </c>
      <c r="B6106" t="s">
        <v>6576</v>
      </c>
      <c r="C6106" t="s">
        <v>3295</v>
      </c>
      <c r="D6106">
        <v>19.5</v>
      </c>
      <c r="E6106">
        <v>22</v>
      </c>
      <c r="F6106" t="s">
        <v>916</v>
      </c>
      <c r="G6106">
        <v>3</v>
      </c>
      <c r="H6106">
        <v>1</v>
      </c>
      <c r="I6106" t="s">
        <v>993</v>
      </c>
      <c r="J6106" t="s">
        <v>2142</v>
      </c>
      <c r="K6106" t="s">
        <v>863</v>
      </c>
      <c r="L6106">
        <v>365559.99</v>
      </c>
    </row>
    <row r="6107" spans="1:12" x14ac:dyDescent="0.25">
      <c r="A6107" t="s">
        <v>6621</v>
      </c>
      <c r="B6107" t="s">
        <v>6576</v>
      </c>
      <c r="C6107" t="s">
        <v>3295</v>
      </c>
      <c r="D6107">
        <v>16.5</v>
      </c>
      <c r="E6107">
        <v>31.6</v>
      </c>
      <c r="F6107" t="s">
        <v>865</v>
      </c>
      <c r="G6107">
        <v>2</v>
      </c>
      <c r="H6107">
        <v>1</v>
      </c>
      <c r="I6107" t="s">
        <v>861</v>
      </c>
      <c r="J6107" t="s">
        <v>882</v>
      </c>
      <c r="K6107" t="s">
        <v>863</v>
      </c>
      <c r="L6107">
        <v>1651063.49</v>
      </c>
    </row>
    <row r="6108" spans="1:12" x14ac:dyDescent="0.25">
      <c r="A6108" t="s">
        <v>6622</v>
      </c>
      <c r="B6108" t="s">
        <v>6576</v>
      </c>
      <c r="C6108" t="s">
        <v>3295</v>
      </c>
      <c r="D6108">
        <v>14.8</v>
      </c>
      <c r="E6108">
        <v>30.8</v>
      </c>
      <c r="F6108" t="s">
        <v>860</v>
      </c>
      <c r="G6108">
        <v>2</v>
      </c>
      <c r="H6108">
        <v>1</v>
      </c>
      <c r="I6108" t="s">
        <v>928</v>
      </c>
      <c r="J6108" t="s">
        <v>928</v>
      </c>
      <c r="K6108" t="s">
        <v>863</v>
      </c>
      <c r="L6108">
        <v>10857.67</v>
      </c>
    </row>
    <row r="6109" spans="1:12" x14ac:dyDescent="0.25">
      <c r="A6109" t="s">
        <v>6623</v>
      </c>
      <c r="B6109" t="s">
        <v>6576</v>
      </c>
      <c r="C6109" t="s">
        <v>3295</v>
      </c>
      <c r="D6109">
        <v>17</v>
      </c>
      <c r="E6109">
        <v>26.64</v>
      </c>
      <c r="F6109" t="s">
        <v>860</v>
      </c>
      <c r="G6109">
        <v>1</v>
      </c>
      <c r="H6109">
        <v>1</v>
      </c>
      <c r="I6109" t="s">
        <v>861</v>
      </c>
      <c r="J6109" t="s">
        <v>882</v>
      </c>
      <c r="K6109" t="s">
        <v>863</v>
      </c>
      <c r="L6109">
        <v>53494.78</v>
      </c>
    </row>
    <row r="6110" spans="1:12" x14ac:dyDescent="0.25">
      <c r="A6110" t="s">
        <v>6624</v>
      </c>
      <c r="B6110" t="s">
        <v>6576</v>
      </c>
      <c r="C6110" t="s">
        <v>3295</v>
      </c>
      <c r="D6110">
        <v>22.2</v>
      </c>
      <c r="E6110">
        <v>19.8</v>
      </c>
      <c r="F6110" t="s">
        <v>918</v>
      </c>
      <c r="G6110">
        <v>3</v>
      </c>
      <c r="H6110">
        <v>1</v>
      </c>
      <c r="I6110" t="s">
        <v>993</v>
      </c>
      <c r="J6110" t="s">
        <v>2142</v>
      </c>
      <c r="K6110" t="s">
        <v>863</v>
      </c>
      <c r="L6110">
        <v>1001878.12</v>
      </c>
    </row>
    <row r="6111" spans="1:12" x14ac:dyDescent="0.25">
      <c r="A6111" t="s">
        <v>6625</v>
      </c>
      <c r="B6111" t="s">
        <v>6576</v>
      </c>
      <c r="C6111" t="s">
        <v>3295</v>
      </c>
      <c r="D6111">
        <v>16.7</v>
      </c>
      <c r="E6111">
        <v>39.03</v>
      </c>
      <c r="F6111" t="s">
        <v>867</v>
      </c>
      <c r="G6111">
        <v>1</v>
      </c>
      <c r="H6111">
        <v>1</v>
      </c>
      <c r="I6111" t="s">
        <v>928</v>
      </c>
      <c r="J6111" t="s">
        <v>882</v>
      </c>
      <c r="K6111" t="s">
        <v>863</v>
      </c>
      <c r="L6111">
        <v>185221</v>
      </c>
    </row>
    <row r="6112" spans="1:12" x14ac:dyDescent="0.25">
      <c r="A6112" t="s">
        <v>6626</v>
      </c>
      <c r="B6112" t="s">
        <v>6576</v>
      </c>
      <c r="C6112" t="s">
        <v>3295</v>
      </c>
      <c r="D6112">
        <v>15.7</v>
      </c>
      <c r="E6112">
        <v>34.54</v>
      </c>
      <c r="F6112" t="s">
        <v>860</v>
      </c>
      <c r="G6112">
        <v>2</v>
      </c>
      <c r="H6112">
        <v>1</v>
      </c>
      <c r="I6112" t="s">
        <v>928</v>
      </c>
      <c r="J6112" t="s">
        <v>882</v>
      </c>
      <c r="K6112" t="s">
        <v>863</v>
      </c>
      <c r="L6112">
        <v>1377098.31</v>
      </c>
    </row>
    <row r="6113" spans="1:12" x14ac:dyDescent="0.25">
      <c r="A6113" t="s">
        <v>6627</v>
      </c>
      <c r="B6113" t="s">
        <v>6576</v>
      </c>
      <c r="C6113" t="s">
        <v>3295</v>
      </c>
      <c r="D6113">
        <v>18.7</v>
      </c>
      <c r="E6113">
        <v>22.41</v>
      </c>
      <c r="F6113" t="s">
        <v>867</v>
      </c>
      <c r="G6113">
        <v>3</v>
      </c>
      <c r="H6113">
        <v>1</v>
      </c>
      <c r="I6113" t="s">
        <v>928</v>
      </c>
      <c r="J6113" t="s">
        <v>928</v>
      </c>
      <c r="K6113" t="s">
        <v>863</v>
      </c>
      <c r="L6113">
        <v>223498.08</v>
      </c>
    </row>
    <row r="6114" spans="1:12" x14ac:dyDescent="0.25">
      <c r="A6114" t="s">
        <v>6628</v>
      </c>
      <c r="B6114" t="s">
        <v>6576</v>
      </c>
      <c r="C6114" t="s">
        <v>3295</v>
      </c>
      <c r="D6114">
        <v>10.5</v>
      </c>
      <c r="E6114">
        <v>18.03</v>
      </c>
      <c r="F6114" t="s">
        <v>918</v>
      </c>
      <c r="G6114">
        <v>2</v>
      </c>
      <c r="H6114">
        <v>1</v>
      </c>
      <c r="I6114" t="s">
        <v>993</v>
      </c>
      <c r="J6114" t="s">
        <v>2142</v>
      </c>
      <c r="K6114" t="s">
        <v>863</v>
      </c>
      <c r="L6114">
        <v>1464.96</v>
      </c>
    </row>
    <row r="6115" spans="1:12" x14ac:dyDescent="0.25">
      <c r="A6115" t="s">
        <v>6629</v>
      </c>
      <c r="B6115" t="s">
        <v>6576</v>
      </c>
      <c r="C6115" t="s">
        <v>3295</v>
      </c>
      <c r="D6115">
        <v>25.4</v>
      </c>
      <c r="E6115">
        <v>43.99</v>
      </c>
      <c r="F6115" t="s">
        <v>867</v>
      </c>
      <c r="G6115">
        <v>3</v>
      </c>
      <c r="H6115">
        <v>1</v>
      </c>
      <c r="I6115" t="s">
        <v>928</v>
      </c>
      <c r="J6115" t="s">
        <v>928</v>
      </c>
      <c r="K6115" t="s">
        <v>868</v>
      </c>
      <c r="L6115">
        <v>666169.71</v>
      </c>
    </row>
    <row r="6116" spans="1:12" x14ac:dyDescent="0.25">
      <c r="A6116" t="s">
        <v>6630</v>
      </c>
      <c r="B6116" t="s">
        <v>6576</v>
      </c>
      <c r="C6116" t="s">
        <v>3295</v>
      </c>
      <c r="D6116">
        <v>16.3</v>
      </c>
      <c r="E6116">
        <v>18.5</v>
      </c>
      <c r="F6116" t="s">
        <v>918</v>
      </c>
      <c r="G6116">
        <v>2</v>
      </c>
      <c r="H6116">
        <v>1</v>
      </c>
      <c r="I6116" t="s">
        <v>993</v>
      </c>
      <c r="J6116" t="s">
        <v>2142</v>
      </c>
      <c r="K6116" t="s">
        <v>863</v>
      </c>
      <c r="L6116">
        <v>45796.6</v>
      </c>
    </row>
    <row r="6117" spans="1:12" x14ac:dyDescent="0.25">
      <c r="A6117" t="s">
        <v>6631</v>
      </c>
      <c r="B6117" t="s">
        <v>6576</v>
      </c>
      <c r="C6117" t="s">
        <v>3295</v>
      </c>
      <c r="D6117">
        <v>16</v>
      </c>
      <c r="E6117">
        <v>21.4</v>
      </c>
      <c r="F6117" t="s">
        <v>918</v>
      </c>
      <c r="G6117">
        <v>2</v>
      </c>
      <c r="H6117">
        <v>1</v>
      </c>
      <c r="I6117" t="s">
        <v>993</v>
      </c>
      <c r="J6117" t="s">
        <v>2142</v>
      </c>
      <c r="K6117" t="s">
        <v>863</v>
      </c>
      <c r="L6117">
        <v>193380.61</v>
      </c>
    </row>
    <row r="6118" spans="1:12" x14ac:dyDescent="0.25">
      <c r="A6118" t="s">
        <v>6632</v>
      </c>
      <c r="B6118" t="s">
        <v>6576</v>
      </c>
      <c r="C6118" t="s">
        <v>3295</v>
      </c>
      <c r="D6118">
        <v>19.399999999999999</v>
      </c>
      <c r="E6118">
        <v>36.08</v>
      </c>
      <c r="F6118" t="s">
        <v>867</v>
      </c>
      <c r="G6118">
        <v>3</v>
      </c>
      <c r="H6118">
        <v>1</v>
      </c>
      <c r="I6118" t="s">
        <v>993</v>
      </c>
      <c r="J6118" t="s">
        <v>2142</v>
      </c>
      <c r="K6118" t="s">
        <v>863</v>
      </c>
      <c r="L6118">
        <v>13674390.279999999</v>
      </c>
    </row>
    <row r="6119" spans="1:12" x14ac:dyDescent="0.25">
      <c r="A6119" t="s">
        <v>6633</v>
      </c>
      <c r="B6119" t="s">
        <v>6576</v>
      </c>
      <c r="C6119" t="s">
        <v>3295</v>
      </c>
      <c r="D6119">
        <v>15.8</v>
      </c>
      <c r="E6119">
        <v>18.5</v>
      </c>
      <c r="F6119" t="s">
        <v>918</v>
      </c>
      <c r="G6119">
        <v>2</v>
      </c>
      <c r="H6119">
        <v>1</v>
      </c>
      <c r="I6119" t="s">
        <v>993</v>
      </c>
      <c r="J6119" t="s">
        <v>2142</v>
      </c>
      <c r="K6119" t="s">
        <v>863</v>
      </c>
      <c r="L6119">
        <v>118062.52</v>
      </c>
    </row>
    <row r="6120" spans="1:12" x14ac:dyDescent="0.25">
      <c r="A6120" t="s">
        <v>6634</v>
      </c>
      <c r="B6120" t="s">
        <v>6576</v>
      </c>
      <c r="C6120" t="s">
        <v>3295</v>
      </c>
      <c r="D6120">
        <v>22.7</v>
      </c>
      <c r="E6120">
        <v>26.64</v>
      </c>
      <c r="F6120" t="s">
        <v>860</v>
      </c>
      <c r="G6120">
        <v>1</v>
      </c>
      <c r="H6120">
        <v>1</v>
      </c>
      <c r="I6120" t="s">
        <v>861</v>
      </c>
      <c r="J6120" t="s">
        <v>882</v>
      </c>
      <c r="K6120" t="s">
        <v>863</v>
      </c>
      <c r="L6120">
        <v>334876.31</v>
      </c>
    </row>
    <row r="6121" spans="1:12" x14ac:dyDescent="0.25">
      <c r="A6121" t="s">
        <v>6635</v>
      </c>
      <c r="B6121" t="s">
        <v>6576</v>
      </c>
      <c r="C6121" t="s">
        <v>3295</v>
      </c>
      <c r="D6121">
        <v>19.7</v>
      </c>
      <c r="E6121">
        <v>46.31</v>
      </c>
      <c r="F6121" t="s">
        <v>844</v>
      </c>
      <c r="G6121">
        <v>1</v>
      </c>
      <c r="H6121">
        <v>1</v>
      </c>
      <c r="I6121" t="s">
        <v>861</v>
      </c>
      <c r="J6121" t="s">
        <v>882</v>
      </c>
      <c r="K6121" t="s">
        <v>863</v>
      </c>
      <c r="L6121">
        <v>18694.16</v>
      </c>
    </row>
    <row r="6122" spans="1:12" x14ac:dyDescent="0.25">
      <c r="A6122" t="s">
        <v>6636</v>
      </c>
      <c r="B6122" t="s">
        <v>6576</v>
      </c>
      <c r="C6122" t="s">
        <v>3295</v>
      </c>
      <c r="D6122">
        <v>17.7</v>
      </c>
      <c r="E6122">
        <v>21.72</v>
      </c>
      <c r="F6122" t="s">
        <v>916</v>
      </c>
      <c r="G6122">
        <v>3</v>
      </c>
      <c r="H6122">
        <v>1</v>
      </c>
      <c r="I6122" t="s">
        <v>993</v>
      </c>
      <c r="J6122" t="s">
        <v>2142</v>
      </c>
      <c r="K6122" t="s">
        <v>863</v>
      </c>
      <c r="L6122">
        <v>941282.4</v>
      </c>
    </row>
    <row r="6123" spans="1:12" x14ac:dyDescent="0.25">
      <c r="A6123" t="s">
        <v>6637</v>
      </c>
      <c r="B6123" t="s">
        <v>6576</v>
      </c>
      <c r="C6123" t="s">
        <v>3295</v>
      </c>
      <c r="D6123">
        <v>21.7</v>
      </c>
      <c r="E6123">
        <v>23.52</v>
      </c>
      <c r="F6123" t="s">
        <v>860</v>
      </c>
      <c r="G6123">
        <v>2</v>
      </c>
      <c r="H6123">
        <v>1</v>
      </c>
      <c r="I6123" t="s">
        <v>861</v>
      </c>
      <c r="J6123" t="s">
        <v>882</v>
      </c>
      <c r="K6123" t="s">
        <v>863</v>
      </c>
      <c r="L6123">
        <v>706.65</v>
      </c>
    </row>
    <row r="6124" spans="1:12" x14ac:dyDescent="0.25">
      <c r="A6124" t="s">
        <v>6638</v>
      </c>
      <c r="B6124" t="s">
        <v>6576</v>
      </c>
      <c r="C6124" t="s">
        <v>3295</v>
      </c>
      <c r="D6124">
        <v>19.600000000000001</v>
      </c>
      <c r="E6124">
        <v>63.48</v>
      </c>
      <c r="F6124" t="s">
        <v>860</v>
      </c>
      <c r="G6124">
        <v>1</v>
      </c>
      <c r="H6124">
        <v>1</v>
      </c>
      <c r="I6124" t="s">
        <v>993</v>
      </c>
      <c r="J6124" t="s">
        <v>2142</v>
      </c>
      <c r="K6124" t="s">
        <v>863</v>
      </c>
      <c r="L6124">
        <v>858.51</v>
      </c>
    </row>
    <row r="6125" spans="1:12" x14ac:dyDescent="0.25">
      <c r="A6125" t="s">
        <v>6639</v>
      </c>
      <c r="B6125" t="s">
        <v>6576</v>
      </c>
      <c r="C6125" t="s">
        <v>3295</v>
      </c>
      <c r="D6125">
        <v>23</v>
      </c>
      <c r="E6125">
        <v>22.8</v>
      </c>
      <c r="F6125" t="s">
        <v>867</v>
      </c>
      <c r="G6125">
        <v>2</v>
      </c>
      <c r="H6125">
        <v>1</v>
      </c>
      <c r="I6125" t="s">
        <v>861</v>
      </c>
      <c r="J6125" t="s">
        <v>882</v>
      </c>
      <c r="K6125" t="s">
        <v>863</v>
      </c>
      <c r="L6125">
        <v>2515613.14</v>
      </c>
    </row>
    <row r="6126" spans="1:12" x14ac:dyDescent="0.25">
      <c r="A6126" t="s">
        <v>6640</v>
      </c>
      <c r="B6126" t="s">
        <v>6576</v>
      </c>
      <c r="C6126" t="s">
        <v>3295</v>
      </c>
      <c r="D6126">
        <v>15.9</v>
      </c>
      <c r="E6126">
        <v>18.600000000000001</v>
      </c>
      <c r="F6126" t="s">
        <v>918</v>
      </c>
      <c r="G6126">
        <v>3</v>
      </c>
      <c r="H6126">
        <v>1</v>
      </c>
      <c r="I6126" t="s">
        <v>993</v>
      </c>
      <c r="J6126" t="s">
        <v>2142</v>
      </c>
      <c r="K6126" t="s">
        <v>863</v>
      </c>
      <c r="L6126">
        <v>861169.04</v>
      </c>
    </row>
    <row r="6127" spans="1:12" x14ac:dyDescent="0.25">
      <c r="A6127" t="s">
        <v>6641</v>
      </c>
      <c r="B6127" t="s">
        <v>6576</v>
      </c>
      <c r="C6127" t="s">
        <v>3295</v>
      </c>
      <c r="D6127">
        <v>19.3</v>
      </c>
      <c r="E6127">
        <v>27.5</v>
      </c>
      <c r="F6127" t="s">
        <v>860</v>
      </c>
      <c r="G6127">
        <v>1</v>
      </c>
      <c r="H6127">
        <v>1</v>
      </c>
      <c r="I6127" t="s">
        <v>928</v>
      </c>
      <c r="J6127" t="s">
        <v>882</v>
      </c>
      <c r="K6127" t="s">
        <v>863</v>
      </c>
      <c r="L6127">
        <v>247177.26</v>
      </c>
    </row>
    <row r="6128" spans="1:12" x14ac:dyDescent="0.25">
      <c r="A6128" t="s">
        <v>6642</v>
      </c>
      <c r="B6128" t="s">
        <v>6576</v>
      </c>
      <c r="C6128" t="s">
        <v>3295</v>
      </c>
      <c r="D6128">
        <v>20.6</v>
      </c>
      <c r="E6128">
        <v>20.58</v>
      </c>
      <c r="F6128" t="s">
        <v>867</v>
      </c>
      <c r="G6128">
        <v>3</v>
      </c>
      <c r="H6128">
        <v>1</v>
      </c>
      <c r="I6128" t="s">
        <v>861</v>
      </c>
      <c r="J6128" t="s">
        <v>882</v>
      </c>
      <c r="K6128" t="s">
        <v>863</v>
      </c>
      <c r="L6128">
        <v>3811744.92</v>
      </c>
    </row>
    <row r="6129" spans="1:12" x14ac:dyDescent="0.25">
      <c r="A6129" t="s">
        <v>6643</v>
      </c>
      <c r="B6129" t="s">
        <v>6576</v>
      </c>
      <c r="C6129" t="s">
        <v>3295</v>
      </c>
      <c r="D6129">
        <v>18.5</v>
      </c>
      <c r="E6129">
        <v>23.39</v>
      </c>
      <c r="F6129" t="s">
        <v>918</v>
      </c>
      <c r="G6129">
        <v>2</v>
      </c>
      <c r="H6129">
        <v>1</v>
      </c>
      <c r="I6129" t="s">
        <v>993</v>
      </c>
      <c r="J6129" t="s">
        <v>2142</v>
      </c>
      <c r="K6129" t="s">
        <v>863</v>
      </c>
      <c r="L6129">
        <v>524545.64</v>
      </c>
    </row>
    <row r="6130" spans="1:12" x14ac:dyDescent="0.25">
      <c r="A6130" t="s">
        <v>6644</v>
      </c>
      <c r="B6130" t="s">
        <v>6576</v>
      </c>
      <c r="C6130" t="s">
        <v>3295</v>
      </c>
      <c r="D6130">
        <v>19.600000000000001</v>
      </c>
      <c r="E6130">
        <v>18.5</v>
      </c>
      <c r="F6130" t="s">
        <v>918</v>
      </c>
      <c r="G6130">
        <v>2</v>
      </c>
      <c r="H6130">
        <v>1</v>
      </c>
      <c r="I6130" t="s">
        <v>993</v>
      </c>
      <c r="J6130" t="s">
        <v>2142</v>
      </c>
      <c r="K6130" t="s">
        <v>863</v>
      </c>
      <c r="L6130">
        <v>56572.77</v>
      </c>
    </row>
    <row r="6131" spans="1:12" x14ac:dyDescent="0.25">
      <c r="A6131" t="s">
        <v>6645</v>
      </c>
      <c r="B6131" t="s">
        <v>6576</v>
      </c>
      <c r="C6131" t="s">
        <v>3295</v>
      </c>
      <c r="D6131">
        <v>16.3</v>
      </c>
      <c r="E6131">
        <v>15.1</v>
      </c>
      <c r="F6131" t="s">
        <v>867</v>
      </c>
      <c r="G6131">
        <v>2</v>
      </c>
      <c r="H6131">
        <v>1</v>
      </c>
      <c r="I6131" t="s">
        <v>928</v>
      </c>
      <c r="J6131" t="s">
        <v>2142</v>
      </c>
      <c r="K6131" t="s">
        <v>863</v>
      </c>
      <c r="L6131">
        <v>3085847.32</v>
      </c>
    </row>
    <row r="6132" spans="1:12" x14ac:dyDescent="0.25">
      <c r="A6132" t="s">
        <v>6646</v>
      </c>
      <c r="B6132" t="s">
        <v>6576</v>
      </c>
      <c r="C6132" t="s">
        <v>3295</v>
      </c>
      <c r="D6132">
        <v>21</v>
      </c>
      <c r="E6132">
        <v>17.399999999999999</v>
      </c>
      <c r="F6132" t="s">
        <v>865</v>
      </c>
      <c r="G6132">
        <v>2</v>
      </c>
      <c r="H6132">
        <v>1</v>
      </c>
      <c r="I6132" t="s">
        <v>993</v>
      </c>
      <c r="J6132" t="s">
        <v>2142</v>
      </c>
      <c r="K6132" t="s">
        <v>863</v>
      </c>
      <c r="L6132">
        <v>3752924.49</v>
      </c>
    </row>
    <row r="6133" spans="1:12" x14ac:dyDescent="0.25">
      <c r="A6133" t="s">
        <v>6647</v>
      </c>
      <c r="B6133" t="s">
        <v>6576</v>
      </c>
      <c r="C6133" t="s">
        <v>3295</v>
      </c>
      <c r="D6133">
        <v>21.4</v>
      </c>
      <c r="E6133">
        <v>34.31</v>
      </c>
      <c r="F6133" t="s">
        <v>916</v>
      </c>
      <c r="G6133">
        <v>3</v>
      </c>
      <c r="H6133">
        <v>1</v>
      </c>
      <c r="I6133" t="s">
        <v>993</v>
      </c>
      <c r="J6133" t="s">
        <v>2142</v>
      </c>
      <c r="K6133" t="s">
        <v>863</v>
      </c>
      <c r="L6133">
        <v>67070.41</v>
      </c>
    </row>
    <row r="6134" spans="1:12" x14ac:dyDescent="0.25">
      <c r="A6134" t="s">
        <v>6648</v>
      </c>
      <c r="B6134" t="s">
        <v>6576</v>
      </c>
      <c r="C6134" t="s">
        <v>3295</v>
      </c>
      <c r="D6134">
        <v>18.3</v>
      </c>
      <c r="E6134">
        <v>23.02</v>
      </c>
      <c r="F6134" t="s">
        <v>918</v>
      </c>
      <c r="G6134">
        <v>2</v>
      </c>
      <c r="H6134">
        <v>1</v>
      </c>
      <c r="I6134" t="s">
        <v>928</v>
      </c>
      <c r="J6134" t="s">
        <v>2142</v>
      </c>
      <c r="K6134" t="s">
        <v>863</v>
      </c>
      <c r="L6134">
        <v>1181602.18</v>
      </c>
    </row>
    <row r="6135" spans="1:12" x14ac:dyDescent="0.25">
      <c r="A6135" t="s">
        <v>6649</v>
      </c>
      <c r="B6135" t="s">
        <v>6576</v>
      </c>
      <c r="C6135" t="s">
        <v>3295</v>
      </c>
      <c r="D6135">
        <v>10.9</v>
      </c>
      <c r="E6135">
        <v>22.4</v>
      </c>
      <c r="F6135" t="s">
        <v>860</v>
      </c>
      <c r="G6135">
        <v>1</v>
      </c>
      <c r="H6135">
        <v>1</v>
      </c>
      <c r="I6135" t="s">
        <v>861</v>
      </c>
      <c r="J6135" t="s">
        <v>882</v>
      </c>
      <c r="K6135" t="s">
        <v>863</v>
      </c>
      <c r="L6135">
        <v>221733.17</v>
      </c>
    </row>
    <row r="6136" spans="1:12" x14ac:dyDescent="0.25">
      <c r="A6136" t="s">
        <v>6650</v>
      </c>
      <c r="B6136" t="s">
        <v>6576</v>
      </c>
      <c r="C6136" t="s">
        <v>3295</v>
      </c>
      <c r="D6136">
        <v>16.8</v>
      </c>
      <c r="E6136">
        <v>23.8</v>
      </c>
      <c r="F6136" t="s">
        <v>860</v>
      </c>
      <c r="G6136">
        <v>1</v>
      </c>
      <c r="H6136">
        <v>1</v>
      </c>
      <c r="I6136" t="s">
        <v>861</v>
      </c>
      <c r="J6136" t="s">
        <v>882</v>
      </c>
      <c r="K6136" t="s">
        <v>863</v>
      </c>
      <c r="L6136">
        <v>139470.31</v>
      </c>
    </row>
    <row r="6137" spans="1:12" x14ac:dyDescent="0.25">
      <c r="A6137" t="s">
        <v>6651</v>
      </c>
      <c r="B6137" t="s">
        <v>6576</v>
      </c>
      <c r="C6137" t="s">
        <v>3295</v>
      </c>
      <c r="D6137">
        <v>22.2</v>
      </c>
      <c r="E6137">
        <v>29.83</v>
      </c>
      <c r="F6137" t="s">
        <v>860</v>
      </c>
      <c r="G6137">
        <v>1</v>
      </c>
      <c r="H6137">
        <v>1</v>
      </c>
      <c r="I6137" t="s">
        <v>861</v>
      </c>
      <c r="J6137" t="s">
        <v>882</v>
      </c>
      <c r="K6137" t="s">
        <v>863</v>
      </c>
      <c r="L6137">
        <v>7825.98</v>
      </c>
    </row>
    <row r="6138" spans="1:12" x14ac:dyDescent="0.25">
      <c r="A6138" t="s">
        <v>6652</v>
      </c>
      <c r="B6138" t="s">
        <v>6576</v>
      </c>
      <c r="C6138" t="s">
        <v>3295</v>
      </c>
      <c r="D6138">
        <v>18.899999999999999</v>
      </c>
      <c r="E6138">
        <v>34.26</v>
      </c>
      <c r="F6138" t="s">
        <v>867</v>
      </c>
      <c r="G6138">
        <v>2</v>
      </c>
      <c r="H6138">
        <v>1</v>
      </c>
      <c r="I6138" t="s">
        <v>928</v>
      </c>
      <c r="J6138" t="s">
        <v>882</v>
      </c>
      <c r="K6138" t="s">
        <v>863</v>
      </c>
      <c r="L6138">
        <v>2324464.2599999998</v>
      </c>
    </row>
    <row r="6139" spans="1:12" x14ac:dyDescent="0.25">
      <c r="A6139" t="s">
        <v>6653</v>
      </c>
      <c r="B6139" t="s">
        <v>6576</v>
      </c>
      <c r="C6139" t="s">
        <v>3295</v>
      </c>
      <c r="D6139">
        <v>15.4</v>
      </c>
      <c r="E6139">
        <v>27.1</v>
      </c>
      <c r="F6139" t="s">
        <v>867</v>
      </c>
      <c r="G6139">
        <v>2</v>
      </c>
      <c r="H6139">
        <v>1</v>
      </c>
      <c r="I6139" t="s">
        <v>861</v>
      </c>
      <c r="J6139" t="s">
        <v>882</v>
      </c>
      <c r="K6139" t="s">
        <v>863</v>
      </c>
      <c r="L6139">
        <v>4213128.68</v>
      </c>
    </row>
    <row r="6140" spans="1:12" x14ac:dyDescent="0.25">
      <c r="A6140" t="s">
        <v>6654</v>
      </c>
      <c r="B6140" t="s">
        <v>6576</v>
      </c>
      <c r="C6140" t="s">
        <v>3295</v>
      </c>
      <c r="D6140">
        <v>19</v>
      </c>
      <c r="E6140">
        <v>26.64</v>
      </c>
      <c r="F6140" t="s">
        <v>865</v>
      </c>
      <c r="G6140">
        <v>3</v>
      </c>
      <c r="H6140">
        <v>1</v>
      </c>
      <c r="I6140" t="s">
        <v>928</v>
      </c>
      <c r="J6140" t="s">
        <v>928</v>
      </c>
      <c r="K6140" t="s">
        <v>863</v>
      </c>
      <c r="L6140">
        <v>84398.22</v>
      </c>
    </row>
    <row r="6141" spans="1:12" x14ac:dyDescent="0.25">
      <c r="A6141" t="s">
        <v>6655</v>
      </c>
      <c r="B6141" t="s">
        <v>6576</v>
      </c>
      <c r="C6141" t="s">
        <v>3295</v>
      </c>
      <c r="D6141">
        <v>14.6</v>
      </c>
      <c r="E6141">
        <v>25.2</v>
      </c>
      <c r="F6141" t="s">
        <v>867</v>
      </c>
      <c r="G6141">
        <v>2</v>
      </c>
      <c r="H6141">
        <v>1</v>
      </c>
      <c r="I6141" t="s">
        <v>861</v>
      </c>
      <c r="J6141" t="s">
        <v>882</v>
      </c>
      <c r="K6141" t="s">
        <v>863</v>
      </c>
      <c r="L6141">
        <v>2998767.22</v>
      </c>
    </row>
    <row r="6142" spans="1:12" x14ac:dyDescent="0.25">
      <c r="A6142" t="s">
        <v>6656</v>
      </c>
      <c r="B6142" t="s">
        <v>6576</v>
      </c>
      <c r="C6142" t="s">
        <v>3295</v>
      </c>
      <c r="D6142">
        <v>28.4</v>
      </c>
      <c r="E6142">
        <v>20.79</v>
      </c>
      <c r="F6142" t="s">
        <v>867</v>
      </c>
      <c r="G6142">
        <v>2</v>
      </c>
      <c r="H6142">
        <v>1</v>
      </c>
      <c r="I6142" t="s">
        <v>861</v>
      </c>
      <c r="J6142" t="s">
        <v>882</v>
      </c>
      <c r="K6142" t="s">
        <v>863</v>
      </c>
      <c r="L6142">
        <v>233911.57</v>
      </c>
    </row>
    <row r="6143" spans="1:12" x14ac:dyDescent="0.25">
      <c r="A6143" t="s">
        <v>6657</v>
      </c>
      <c r="B6143" t="s">
        <v>6576</v>
      </c>
      <c r="C6143" t="s">
        <v>3295</v>
      </c>
      <c r="D6143">
        <v>13.6</v>
      </c>
      <c r="E6143">
        <v>12.65</v>
      </c>
      <c r="F6143" t="s">
        <v>918</v>
      </c>
      <c r="G6143">
        <v>2</v>
      </c>
      <c r="H6143">
        <v>1</v>
      </c>
      <c r="I6143" t="s">
        <v>861</v>
      </c>
      <c r="J6143" t="s">
        <v>882</v>
      </c>
      <c r="K6143" t="s">
        <v>863</v>
      </c>
      <c r="L6143">
        <v>559286.21</v>
      </c>
    </row>
    <row r="6144" spans="1:12" x14ac:dyDescent="0.25">
      <c r="A6144" t="s">
        <v>6658</v>
      </c>
      <c r="B6144" t="s">
        <v>6576</v>
      </c>
      <c r="C6144" t="s">
        <v>3295</v>
      </c>
      <c r="D6144">
        <v>18.7</v>
      </c>
      <c r="E6144">
        <v>28.2</v>
      </c>
      <c r="F6144" t="s">
        <v>865</v>
      </c>
      <c r="G6144">
        <v>2</v>
      </c>
      <c r="H6144">
        <v>1</v>
      </c>
      <c r="I6144" t="s">
        <v>993</v>
      </c>
      <c r="J6144" t="s">
        <v>2142</v>
      </c>
      <c r="K6144" t="s">
        <v>863</v>
      </c>
      <c r="L6144">
        <v>6341236.3300000001</v>
      </c>
    </row>
    <row r="6145" spans="1:12" x14ac:dyDescent="0.25">
      <c r="A6145" t="s">
        <v>6659</v>
      </c>
      <c r="B6145" t="s">
        <v>6576</v>
      </c>
      <c r="C6145" t="s">
        <v>3295</v>
      </c>
      <c r="D6145">
        <v>23.7</v>
      </c>
      <c r="E6145">
        <v>31.6</v>
      </c>
      <c r="F6145" t="s">
        <v>860</v>
      </c>
      <c r="G6145">
        <v>1</v>
      </c>
      <c r="H6145">
        <v>1</v>
      </c>
      <c r="I6145" t="s">
        <v>861</v>
      </c>
      <c r="J6145" t="s">
        <v>882</v>
      </c>
      <c r="K6145" t="s">
        <v>863</v>
      </c>
      <c r="L6145">
        <v>596680.15</v>
      </c>
    </row>
    <row r="6146" spans="1:12" x14ac:dyDescent="0.25">
      <c r="A6146" t="s">
        <v>6660</v>
      </c>
      <c r="B6146" t="s">
        <v>6576</v>
      </c>
      <c r="C6146" t="s">
        <v>3295</v>
      </c>
      <c r="D6146">
        <v>20</v>
      </c>
      <c r="E6146">
        <v>31.2</v>
      </c>
      <c r="F6146" t="s">
        <v>860</v>
      </c>
      <c r="G6146">
        <v>2</v>
      </c>
      <c r="H6146">
        <v>1</v>
      </c>
      <c r="I6146" t="s">
        <v>993</v>
      </c>
      <c r="J6146" t="s">
        <v>2142</v>
      </c>
      <c r="K6146" t="s">
        <v>863</v>
      </c>
      <c r="L6146">
        <v>146.65</v>
      </c>
    </row>
    <row r="6147" spans="1:12" x14ac:dyDescent="0.25">
      <c r="A6147" t="s">
        <v>6661</v>
      </c>
      <c r="B6147" t="s">
        <v>6576</v>
      </c>
      <c r="C6147" t="s">
        <v>3295</v>
      </c>
      <c r="D6147">
        <v>18.399999999999999</v>
      </c>
      <c r="E6147">
        <v>26.64</v>
      </c>
      <c r="F6147" t="s">
        <v>918</v>
      </c>
      <c r="G6147">
        <v>2</v>
      </c>
      <c r="H6147">
        <v>1</v>
      </c>
      <c r="I6147" t="s">
        <v>993</v>
      </c>
      <c r="J6147" t="s">
        <v>2142</v>
      </c>
      <c r="K6147" t="s">
        <v>863</v>
      </c>
      <c r="L6147">
        <v>34740.199999999997</v>
      </c>
    </row>
    <row r="6148" spans="1:12" x14ac:dyDescent="0.25">
      <c r="A6148" t="s">
        <v>6662</v>
      </c>
      <c r="B6148" t="s">
        <v>6576</v>
      </c>
      <c r="C6148" t="s">
        <v>3295</v>
      </c>
      <c r="D6148">
        <v>21.2</v>
      </c>
      <c r="E6148">
        <v>29.99</v>
      </c>
      <c r="F6148" t="s">
        <v>865</v>
      </c>
      <c r="G6148">
        <v>2</v>
      </c>
      <c r="H6148">
        <v>1</v>
      </c>
      <c r="I6148" t="s">
        <v>993</v>
      </c>
      <c r="J6148" t="s">
        <v>2142</v>
      </c>
      <c r="K6148" t="s">
        <v>863</v>
      </c>
      <c r="L6148">
        <v>1228691.95</v>
      </c>
    </row>
    <row r="6149" spans="1:12" x14ac:dyDescent="0.25">
      <c r="A6149" t="s">
        <v>6663</v>
      </c>
      <c r="B6149" t="s">
        <v>6576</v>
      </c>
      <c r="C6149" t="s">
        <v>3295</v>
      </c>
      <c r="D6149">
        <v>14.9</v>
      </c>
      <c r="E6149">
        <v>17</v>
      </c>
      <c r="F6149" t="s">
        <v>918</v>
      </c>
      <c r="G6149">
        <v>2</v>
      </c>
      <c r="H6149">
        <v>1</v>
      </c>
      <c r="I6149" t="s">
        <v>928</v>
      </c>
      <c r="J6149" t="s">
        <v>928</v>
      </c>
      <c r="K6149" t="s">
        <v>863</v>
      </c>
      <c r="L6149">
        <v>5190.0200000000004</v>
      </c>
    </row>
    <row r="6150" spans="1:12" x14ac:dyDescent="0.25">
      <c r="A6150" t="s">
        <v>6664</v>
      </c>
      <c r="B6150" t="s">
        <v>6576</v>
      </c>
      <c r="C6150" t="s">
        <v>3295</v>
      </c>
      <c r="D6150">
        <v>17.5</v>
      </c>
      <c r="E6150">
        <v>23.8</v>
      </c>
      <c r="F6150" t="s">
        <v>867</v>
      </c>
      <c r="G6150">
        <v>2</v>
      </c>
      <c r="H6150">
        <v>1</v>
      </c>
      <c r="I6150" t="s">
        <v>993</v>
      </c>
      <c r="J6150" t="s">
        <v>2142</v>
      </c>
      <c r="K6150" t="s">
        <v>863</v>
      </c>
      <c r="L6150">
        <v>268618.92</v>
      </c>
    </row>
    <row r="6151" spans="1:12" x14ac:dyDescent="0.25">
      <c r="A6151" t="s">
        <v>6665</v>
      </c>
      <c r="B6151" t="s">
        <v>6576</v>
      </c>
      <c r="C6151" t="s">
        <v>3295</v>
      </c>
      <c r="D6151">
        <v>16.8</v>
      </c>
      <c r="E6151">
        <v>22</v>
      </c>
      <c r="F6151" t="s">
        <v>860</v>
      </c>
      <c r="G6151">
        <v>2</v>
      </c>
      <c r="H6151">
        <v>1</v>
      </c>
      <c r="I6151" t="s">
        <v>993</v>
      </c>
      <c r="J6151" t="s">
        <v>2142</v>
      </c>
      <c r="K6151" t="s">
        <v>863</v>
      </c>
      <c r="L6151">
        <v>858.51</v>
      </c>
    </row>
    <row r="6152" spans="1:12" x14ac:dyDescent="0.25">
      <c r="A6152" t="s">
        <v>6666</v>
      </c>
      <c r="B6152" t="s">
        <v>6576</v>
      </c>
      <c r="C6152" t="s">
        <v>3295</v>
      </c>
      <c r="D6152">
        <v>24.6</v>
      </c>
      <c r="E6152">
        <v>35.06</v>
      </c>
      <c r="F6152" t="s">
        <v>867</v>
      </c>
      <c r="G6152">
        <v>2</v>
      </c>
      <c r="H6152">
        <v>1</v>
      </c>
      <c r="I6152" t="s">
        <v>993</v>
      </c>
      <c r="J6152" t="s">
        <v>2142</v>
      </c>
      <c r="K6152" t="s">
        <v>863</v>
      </c>
      <c r="L6152">
        <v>369189</v>
      </c>
    </row>
    <row r="6153" spans="1:12" x14ac:dyDescent="0.25">
      <c r="A6153" t="s">
        <v>6667</v>
      </c>
      <c r="B6153" t="s">
        <v>6576</v>
      </c>
      <c r="C6153" t="s">
        <v>3295</v>
      </c>
      <c r="D6153">
        <v>21.1</v>
      </c>
      <c r="E6153">
        <v>26.64</v>
      </c>
      <c r="F6153" t="s">
        <v>918</v>
      </c>
      <c r="G6153">
        <v>2</v>
      </c>
      <c r="H6153">
        <v>1</v>
      </c>
      <c r="I6153" t="s">
        <v>993</v>
      </c>
      <c r="J6153" t="s">
        <v>2142</v>
      </c>
      <c r="K6153" t="s">
        <v>863</v>
      </c>
      <c r="L6153">
        <v>12674.62</v>
      </c>
    </row>
    <row r="6154" spans="1:12" x14ac:dyDescent="0.25">
      <c r="A6154" t="s">
        <v>6668</v>
      </c>
      <c r="B6154" t="s">
        <v>6576</v>
      </c>
      <c r="C6154" t="s">
        <v>3295</v>
      </c>
      <c r="D6154">
        <v>18.5</v>
      </c>
      <c r="E6154">
        <v>30.39</v>
      </c>
      <c r="F6154" t="s">
        <v>1131</v>
      </c>
      <c r="G6154">
        <v>3</v>
      </c>
      <c r="H6154">
        <v>1</v>
      </c>
      <c r="I6154" t="s">
        <v>993</v>
      </c>
      <c r="J6154" t="s">
        <v>2142</v>
      </c>
      <c r="K6154" t="s">
        <v>863</v>
      </c>
      <c r="L6154">
        <v>493658.92</v>
      </c>
    </row>
    <row r="6155" spans="1:12" x14ac:dyDescent="0.25">
      <c r="A6155" t="s">
        <v>6669</v>
      </c>
      <c r="B6155" t="s">
        <v>6576</v>
      </c>
      <c r="C6155" t="s">
        <v>3295</v>
      </c>
      <c r="D6155">
        <v>13.4</v>
      </c>
      <c r="E6155">
        <v>22.5</v>
      </c>
      <c r="F6155" t="s">
        <v>918</v>
      </c>
      <c r="G6155">
        <v>2</v>
      </c>
      <c r="H6155">
        <v>1</v>
      </c>
      <c r="I6155" t="s">
        <v>993</v>
      </c>
      <c r="J6155" t="s">
        <v>2142</v>
      </c>
      <c r="K6155" t="s">
        <v>863</v>
      </c>
      <c r="L6155">
        <v>22554.32</v>
      </c>
    </row>
    <row r="6156" spans="1:12" x14ac:dyDescent="0.25">
      <c r="A6156" t="s">
        <v>6670</v>
      </c>
      <c r="B6156" t="s">
        <v>6576</v>
      </c>
      <c r="C6156" t="s">
        <v>3295</v>
      </c>
      <c r="D6156">
        <v>17.600000000000001</v>
      </c>
      <c r="E6156">
        <v>21.4</v>
      </c>
      <c r="F6156" t="s">
        <v>916</v>
      </c>
      <c r="G6156">
        <v>2</v>
      </c>
      <c r="H6156">
        <v>1</v>
      </c>
      <c r="I6156" t="s">
        <v>993</v>
      </c>
      <c r="J6156" t="s">
        <v>2142</v>
      </c>
      <c r="K6156" t="s">
        <v>863</v>
      </c>
      <c r="L6156">
        <v>1002709.09</v>
      </c>
    </row>
    <row r="6157" spans="1:12" x14ac:dyDescent="0.25">
      <c r="A6157" t="s">
        <v>6671</v>
      </c>
      <c r="B6157" t="s">
        <v>6576</v>
      </c>
      <c r="C6157" t="s">
        <v>3295</v>
      </c>
      <c r="D6157">
        <v>19</v>
      </c>
      <c r="E6157">
        <v>17.559999999999999</v>
      </c>
      <c r="F6157" t="s">
        <v>918</v>
      </c>
      <c r="G6157">
        <v>3</v>
      </c>
      <c r="H6157">
        <v>1</v>
      </c>
      <c r="I6157" t="s">
        <v>993</v>
      </c>
      <c r="J6157" t="s">
        <v>2142</v>
      </c>
      <c r="K6157" t="s">
        <v>863</v>
      </c>
      <c r="L6157">
        <v>187720.65</v>
      </c>
    </row>
    <row r="6158" spans="1:12" x14ac:dyDescent="0.25">
      <c r="A6158" t="s">
        <v>6672</v>
      </c>
      <c r="B6158" t="s">
        <v>6576</v>
      </c>
      <c r="C6158" t="s">
        <v>3295</v>
      </c>
      <c r="D6158">
        <v>27.4</v>
      </c>
      <c r="E6158">
        <v>35.799999999999997</v>
      </c>
      <c r="F6158" t="s">
        <v>918</v>
      </c>
      <c r="G6158">
        <v>3</v>
      </c>
      <c r="H6158">
        <v>1</v>
      </c>
      <c r="I6158" t="s">
        <v>861</v>
      </c>
      <c r="J6158" t="s">
        <v>882</v>
      </c>
      <c r="K6158" t="s">
        <v>863</v>
      </c>
      <c r="L6158">
        <v>77920.100000000006</v>
      </c>
    </row>
    <row r="6159" spans="1:12" x14ac:dyDescent="0.25">
      <c r="A6159" t="s">
        <v>6673</v>
      </c>
      <c r="B6159" t="s">
        <v>6576</v>
      </c>
      <c r="C6159" t="s">
        <v>3295</v>
      </c>
      <c r="D6159">
        <v>19.7</v>
      </c>
      <c r="E6159">
        <v>36.799999999999997</v>
      </c>
      <c r="F6159" t="s">
        <v>860</v>
      </c>
      <c r="G6159">
        <v>1</v>
      </c>
      <c r="H6159">
        <v>1</v>
      </c>
      <c r="I6159" t="s">
        <v>861</v>
      </c>
      <c r="J6159" t="s">
        <v>882</v>
      </c>
      <c r="K6159" t="s">
        <v>863</v>
      </c>
      <c r="L6159">
        <v>1061578.42</v>
      </c>
    </row>
    <row r="6160" spans="1:12" x14ac:dyDescent="0.25">
      <c r="A6160" t="s">
        <v>6674</v>
      </c>
      <c r="B6160" t="s">
        <v>6576</v>
      </c>
      <c r="C6160" t="s">
        <v>3295</v>
      </c>
      <c r="D6160">
        <v>20.6</v>
      </c>
      <c r="E6160">
        <v>30.94</v>
      </c>
      <c r="F6160" t="s">
        <v>865</v>
      </c>
      <c r="G6160">
        <v>3</v>
      </c>
      <c r="H6160">
        <v>1</v>
      </c>
      <c r="I6160" t="s">
        <v>993</v>
      </c>
      <c r="J6160" t="s">
        <v>928</v>
      </c>
      <c r="K6160" t="s">
        <v>863</v>
      </c>
      <c r="L6160">
        <v>3538602.7</v>
      </c>
    </row>
    <row r="6161" spans="1:12" x14ac:dyDescent="0.25">
      <c r="A6161" t="s">
        <v>6675</v>
      </c>
      <c r="B6161" t="s">
        <v>6576</v>
      </c>
      <c r="C6161" t="s">
        <v>3295</v>
      </c>
      <c r="D6161">
        <v>18.8</v>
      </c>
      <c r="E6161">
        <v>20</v>
      </c>
      <c r="F6161" t="s">
        <v>865</v>
      </c>
      <c r="G6161">
        <v>3</v>
      </c>
      <c r="H6161">
        <v>1</v>
      </c>
      <c r="I6161" t="s">
        <v>993</v>
      </c>
      <c r="J6161" t="s">
        <v>2142</v>
      </c>
      <c r="K6161" t="s">
        <v>863</v>
      </c>
      <c r="L6161">
        <v>4213194.63</v>
      </c>
    </row>
    <row r="6162" spans="1:12" x14ac:dyDescent="0.25">
      <c r="A6162" t="s">
        <v>6676</v>
      </c>
      <c r="B6162" t="s">
        <v>6576</v>
      </c>
      <c r="C6162" t="s">
        <v>3295</v>
      </c>
      <c r="D6162">
        <v>23.2</v>
      </c>
      <c r="E6162">
        <v>29.04</v>
      </c>
      <c r="F6162" t="s">
        <v>860</v>
      </c>
      <c r="G6162">
        <v>1</v>
      </c>
      <c r="H6162">
        <v>2</v>
      </c>
      <c r="I6162" t="s">
        <v>928</v>
      </c>
      <c r="J6162" t="s">
        <v>928</v>
      </c>
      <c r="K6162" t="s">
        <v>863</v>
      </c>
      <c r="L6162">
        <v>56949.54</v>
      </c>
    </row>
    <row r="6163" spans="1:12" x14ac:dyDescent="0.25">
      <c r="A6163" t="s">
        <v>6677</v>
      </c>
      <c r="B6163" t="s">
        <v>6576</v>
      </c>
      <c r="C6163" t="s">
        <v>3295</v>
      </c>
      <c r="D6163">
        <v>18.2</v>
      </c>
      <c r="E6163">
        <v>40.64</v>
      </c>
      <c r="F6163" t="s">
        <v>865</v>
      </c>
      <c r="G6163">
        <v>2</v>
      </c>
      <c r="H6163">
        <v>1</v>
      </c>
      <c r="I6163" t="s">
        <v>993</v>
      </c>
      <c r="J6163" t="s">
        <v>928</v>
      </c>
      <c r="K6163" t="s">
        <v>863</v>
      </c>
      <c r="L6163">
        <v>2485651.12</v>
      </c>
    </row>
    <row r="6164" spans="1:12" x14ac:dyDescent="0.25">
      <c r="A6164" t="s">
        <v>6678</v>
      </c>
      <c r="B6164" t="s">
        <v>6576</v>
      </c>
      <c r="C6164" t="s">
        <v>3295</v>
      </c>
      <c r="D6164">
        <v>15.7</v>
      </c>
      <c r="E6164">
        <v>21.95</v>
      </c>
      <c r="F6164" t="s">
        <v>918</v>
      </c>
      <c r="G6164">
        <v>2</v>
      </c>
      <c r="H6164">
        <v>1</v>
      </c>
      <c r="I6164" t="s">
        <v>993</v>
      </c>
      <c r="J6164" t="s">
        <v>928</v>
      </c>
      <c r="K6164" t="s">
        <v>863</v>
      </c>
      <c r="L6164">
        <v>299643.55</v>
      </c>
    </row>
    <row r="6165" spans="1:12" x14ac:dyDescent="0.25">
      <c r="A6165" t="s">
        <v>6679</v>
      </c>
      <c r="B6165" t="s">
        <v>6576</v>
      </c>
      <c r="C6165" t="s">
        <v>3295</v>
      </c>
      <c r="D6165">
        <v>18.899999999999999</v>
      </c>
      <c r="E6165">
        <v>12.69</v>
      </c>
      <c r="F6165" t="s">
        <v>916</v>
      </c>
      <c r="G6165">
        <v>3</v>
      </c>
      <c r="H6165">
        <v>2</v>
      </c>
      <c r="I6165" t="s">
        <v>993</v>
      </c>
      <c r="J6165" t="s">
        <v>2142</v>
      </c>
      <c r="K6165" t="s">
        <v>913</v>
      </c>
      <c r="L6165">
        <v>671909.82</v>
      </c>
    </row>
    <row r="6166" spans="1:12" x14ac:dyDescent="0.25">
      <c r="A6166" t="s">
        <v>6680</v>
      </c>
      <c r="B6166" t="s">
        <v>6576</v>
      </c>
      <c r="C6166" t="s">
        <v>3295</v>
      </c>
      <c r="D6166">
        <v>20.9</v>
      </c>
      <c r="E6166">
        <v>19.32</v>
      </c>
      <c r="F6166" t="s">
        <v>916</v>
      </c>
      <c r="G6166">
        <v>3</v>
      </c>
      <c r="H6166">
        <v>2</v>
      </c>
      <c r="I6166" t="s">
        <v>993</v>
      </c>
      <c r="J6166" t="s">
        <v>2142</v>
      </c>
      <c r="K6166" t="s">
        <v>913</v>
      </c>
      <c r="L6166">
        <v>2572021.83</v>
      </c>
    </row>
    <row r="6167" spans="1:12" x14ac:dyDescent="0.25">
      <c r="A6167" t="s">
        <v>6681</v>
      </c>
      <c r="B6167" t="s">
        <v>6576</v>
      </c>
      <c r="C6167" t="s">
        <v>3295</v>
      </c>
      <c r="D6167">
        <v>24.2</v>
      </c>
      <c r="E6167">
        <v>18.59</v>
      </c>
      <c r="F6167" t="s">
        <v>916</v>
      </c>
      <c r="G6167">
        <v>3</v>
      </c>
      <c r="H6167">
        <v>2</v>
      </c>
      <c r="I6167" t="s">
        <v>993</v>
      </c>
      <c r="J6167" t="s">
        <v>2142</v>
      </c>
      <c r="K6167" t="s">
        <v>868</v>
      </c>
      <c r="L6167">
        <v>10621873.640000001</v>
      </c>
    </row>
    <row r="6168" spans="1:12" x14ac:dyDescent="0.25">
      <c r="A6168" t="s">
        <v>6682</v>
      </c>
      <c r="B6168" t="s">
        <v>6683</v>
      </c>
      <c r="C6168" t="s">
        <v>3295</v>
      </c>
      <c r="D6168">
        <v>11.8</v>
      </c>
      <c r="E6168">
        <v>11.9</v>
      </c>
      <c r="F6168" t="s">
        <v>860</v>
      </c>
      <c r="G6168">
        <v>2</v>
      </c>
      <c r="H6168">
        <v>1</v>
      </c>
      <c r="I6168" t="s">
        <v>861</v>
      </c>
      <c r="J6168" t="s">
        <v>882</v>
      </c>
      <c r="K6168" t="s">
        <v>868</v>
      </c>
      <c r="L6168">
        <v>551552.18999999994</v>
      </c>
    </row>
    <row r="6169" spans="1:12" x14ac:dyDescent="0.25">
      <c r="A6169" t="s">
        <v>6684</v>
      </c>
      <c r="B6169" t="s">
        <v>6683</v>
      </c>
      <c r="C6169" t="s">
        <v>3295</v>
      </c>
      <c r="D6169">
        <v>11.5</v>
      </c>
      <c r="E6169">
        <v>10.199999999999999</v>
      </c>
      <c r="F6169" t="s">
        <v>860</v>
      </c>
      <c r="G6169">
        <v>1</v>
      </c>
      <c r="H6169">
        <v>1</v>
      </c>
      <c r="I6169" t="s">
        <v>861</v>
      </c>
      <c r="J6169" t="s">
        <v>882</v>
      </c>
      <c r="K6169" t="s">
        <v>868</v>
      </c>
      <c r="L6169">
        <v>2367560.87</v>
      </c>
    </row>
    <row r="6170" spans="1:12" x14ac:dyDescent="0.25">
      <c r="A6170" t="s">
        <v>6685</v>
      </c>
      <c r="B6170" t="s">
        <v>6683</v>
      </c>
      <c r="C6170" t="s">
        <v>3295</v>
      </c>
      <c r="D6170">
        <v>16.100000000000001</v>
      </c>
      <c r="E6170">
        <v>6.26</v>
      </c>
      <c r="F6170" t="s">
        <v>867</v>
      </c>
      <c r="G6170">
        <v>2</v>
      </c>
      <c r="H6170">
        <v>1</v>
      </c>
      <c r="I6170" t="s">
        <v>861</v>
      </c>
      <c r="J6170" t="s">
        <v>882</v>
      </c>
      <c r="K6170" t="s">
        <v>863</v>
      </c>
      <c r="L6170">
        <v>221828.65</v>
      </c>
    </row>
    <row r="6171" spans="1:12" x14ac:dyDescent="0.25">
      <c r="A6171" t="s">
        <v>320</v>
      </c>
      <c r="B6171" t="s">
        <v>6683</v>
      </c>
      <c r="C6171" t="s">
        <v>3295</v>
      </c>
      <c r="D6171">
        <v>19.100000000000001</v>
      </c>
      <c r="E6171">
        <v>5.8</v>
      </c>
      <c r="F6171" t="s">
        <v>867</v>
      </c>
      <c r="G6171">
        <v>2</v>
      </c>
      <c r="H6171">
        <v>3</v>
      </c>
      <c r="I6171" t="s">
        <v>861</v>
      </c>
      <c r="J6171" t="s">
        <v>882</v>
      </c>
      <c r="K6171" t="s">
        <v>863</v>
      </c>
      <c r="L6171">
        <v>6582606.1799999997</v>
      </c>
    </row>
    <row r="6172" spans="1:12" x14ac:dyDescent="0.25">
      <c r="A6172" t="s">
        <v>6686</v>
      </c>
      <c r="B6172" t="s">
        <v>6683</v>
      </c>
      <c r="C6172" t="s">
        <v>3295</v>
      </c>
      <c r="D6172">
        <v>10.6</v>
      </c>
      <c r="E6172">
        <v>5.82</v>
      </c>
      <c r="F6172" t="s">
        <v>865</v>
      </c>
      <c r="G6172">
        <v>2</v>
      </c>
      <c r="H6172">
        <v>1</v>
      </c>
      <c r="I6172" t="s">
        <v>861</v>
      </c>
      <c r="J6172" t="s">
        <v>882</v>
      </c>
      <c r="K6172" t="s">
        <v>863</v>
      </c>
      <c r="L6172">
        <v>135910.75</v>
      </c>
    </row>
    <row r="6173" spans="1:12" x14ac:dyDescent="0.25">
      <c r="A6173" t="s">
        <v>6687</v>
      </c>
      <c r="B6173" t="s">
        <v>6683</v>
      </c>
      <c r="C6173" t="s">
        <v>3295</v>
      </c>
      <c r="D6173">
        <v>14.2</v>
      </c>
      <c r="E6173">
        <v>5.6</v>
      </c>
      <c r="F6173" t="s">
        <v>860</v>
      </c>
      <c r="G6173">
        <v>1</v>
      </c>
      <c r="H6173">
        <v>1</v>
      </c>
      <c r="I6173" t="s">
        <v>861</v>
      </c>
      <c r="J6173" t="s">
        <v>882</v>
      </c>
      <c r="K6173" t="s">
        <v>863</v>
      </c>
      <c r="L6173">
        <v>18.84</v>
      </c>
    </row>
    <row r="6174" spans="1:12" x14ac:dyDescent="0.25">
      <c r="A6174" t="s">
        <v>6688</v>
      </c>
      <c r="B6174" t="s">
        <v>6683</v>
      </c>
      <c r="C6174" t="s">
        <v>3295</v>
      </c>
      <c r="D6174">
        <v>16.3</v>
      </c>
      <c r="E6174">
        <v>7</v>
      </c>
      <c r="F6174" t="s">
        <v>867</v>
      </c>
      <c r="G6174">
        <v>2</v>
      </c>
      <c r="H6174">
        <v>1</v>
      </c>
      <c r="I6174" t="s">
        <v>861</v>
      </c>
      <c r="J6174" t="s">
        <v>882</v>
      </c>
      <c r="K6174" t="s">
        <v>863</v>
      </c>
      <c r="L6174">
        <v>4483982.87</v>
      </c>
    </row>
    <row r="6175" spans="1:12" x14ac:dyDescent="0.25">
      <c r="A6175" t="s">
        <v>6689</v>
      </c>
      <c r="B6175" t="s">
        <v>6683</v>
      </c>
      <c r="C6175" t="s">
        <v>3295</v>
      </c>
      <c r="D6175">
        <v>14.2</v>
      </c>
      <c r="E6175">
        <v>5.96</v>
      </c>
      <c r="F6175" t="s">
        <v>860</v>
      </c>
      <c r="G6175">
        <v>1</v>
      </c>
      <c r="H6175">
        <v>1</v>
      </c>
      <c r="I6175" t="s">
        <v>861</v>
      </c>
      <c r="J6175" t="s">
        <v>882</v>
      </c>
      <c r="K6175" t="s">
        <v>863</v>
      </c>
      <c r="L6175">
        <v>1413259.51</v>
      </c>
    </row>
    <row r="6176" spans="1:12" x14ac:dyDescent="0.25">
      <c r="A6176" t="s">
        <v>6690</v>
      </c>
      <c r="B6176" t="s">
        <v>6683</v>
      </c>
      <c r="C6176" t="s">
        <v>3295</v>
      </c>
      <c r="D6176">
        <v>11.4</v>
      </c>
      <c r="E6176">
        <v>6.5</v>
      </c>
      <c r="F6176" t="s">
        <v>860</v>
      </c>
      <c r="G6176">
        <v>2</v>
      </c>
      <c r="H6176">
        <v>1</v>
      </c>
      <c r="I6176" t="s">
        <v>861</v>
      </c>
      <c r="J6176" t="s">
        <v>882</v>
      </c>
      <c r="K6176" t="s">
        <v>863</v>
      </c>
      <c r="L6176">
        <v>441184.79</v>
      </c>
    </row>
    <row r="6177" spans="1:12" x14ac:dyDescent="0.25">
      <c r="A6177" t="s">
        <v>6691</v>
      </c>
      <c r="B6177" t="s">
        <v>6683</v>
      </c>
      <c r="C6177" t="s">
        <v>3295</v>
      </c>
      <c r="D6177">
        <v>12.6</v>
      </c>
      <c r="E6177">
        <v>5</v>
      </c>
      <c r="F6177" t="s">
        <v>865</v>
      </c>
      <c r="G6177">
        <v>2</v>
      </c>
      <c r="H6177">
        <v>1</v>
      </c>
      <c r="I6177" t="s">
        <v>861</v>
      </c>
      <c r="J6177" t="s">
        <v>882</v>
      </c>
      <c r="K6177" t="s">
        <v>863</v>
      </c>
      <c r="L6177">
        <v>13553.51</v>
      </c>
    </row>
    <row r="6178" spans="1:12" x14ac:dyDescent="0.25">
      <c r="A6178" t="s">
        <v>6692</v>
      </c>
      <c r="B6178" t="s">
        <v>6683</v>
      </c>
      <c r="C6178" t="s">
        <v>3295</v>
      </c>
      <c r="D6178">
        <v>11.9</v>
      </c>
      <c r="E6178">
        <v>5.2</v>
      </c>
      <c r="F6178" t="s">
        <v>865</v>
      </c>
      <c r="G6178">
        <v>3</v>
      </c>
      <c r="H6178">
        <v>1</v>
      </c>
      <c r="I6178" t="s">
        <v>861</v>
      </c>
      <c r="J6178" t="s">
        <v>882</v>
      </c>
      <c r="K6178" t="s">
        <v>863</v>
      </c>
      <c r="L6178">
        <v>1143933.05</v>
      </c>
    </row>
    <row r="6179" spans="1:12" x14ac:dyDescent="0.25">
      <c r="A6179" t="s">
        <v>6693</v>
      </c>
      <c r="B6179" t="s">
        <v>6683</v>
      </c>
      <c r="C6179" t="s">
        <v>3295</v>
      </c>
      <c r="D6179">
        <v>10.9</v>
      </c>
      <c r="E6179">
        <v>5.6</v>
      </c>
      <c r="F6179" t="s">
        <v>865</v>
      </c>
      <c r="G6179">
        <v>2</v>
      </c>
      <c r="H6179">
        <v>1</v>
      </c>
      <c r="I6179" t="s">
        <v>861</v>
      </c>
      <c r="J6179" t="s">
        <v>882</v>
      </c>
      <c r="K6179" t="s">
        <v>863</v>
      </c>
      <c r="L6179">
        <v>222914.09</v>
      </c>
    </row>
    <row r="6180" spans="1:12" x14ac:dyDescent="0.25">
      <c r="A6180" t="s">
        <v>6694</v>
      </c>
      <c r="B6180" t="s">
        <v>6683</v>
      </c>
      <c r="C6180" t="s">
        <v>3295</v>
      </c>
      <c r="D6180">
        <v>12.3</v>
      </c>
      <c r="E6180">
        <v>6.4</v>
      </c>
      <c r="F6180" t="s">
        <v>865</v>
      </c>
      <c r="G6180">
        <v>2</v>
      </c>
      <c r="H6180">
        <v>1</v>
      </c>
      <c r="I6180" t="s">
        <v>861</v>
      </c>
      <c r="J6180" t="s">
        <v>882</v>
      </c>
      <c r="K6180" t="s">
        <v>863</v>
      </c>
      <c r="L6180">
        <v>7614775.6100000003</v>
      </c>
    </row>
    <row r="6181" spans="1:12" x14ac:dyDescent="0.25">
      <c r="A6181" t="s">
        <v>6695</v>
      </c>
      <c r="B6181" t="s">
        <v>6683</v>
      </c>
      <c r="C6181" t="s">
        <v>3295</v>
      </c>
      <c r="D6181">
        <v>14.2</v>
      </c>
      <c r="E6181">
        <v>6</v>
      </c>
      <c r="F6181" t="s">
        <v>860</v>
      </c>
      <c r="G6181">
        <v>1</v>
      </c>
      <c r="H6181">
        <v>1</v>
      </c>
      <c r="I6181" t="s">
        <v>861</v>
      </c>
      <c r="J6181" t="s">
        <v>882</v>
      </c>
      <c r="K6181" t="s">
        <v>863</v>
      </c>
      <c r="L6181">
        <v>144511.46</v>
      </c>
    </row>
    <row r="6182" spans="1:12" x14ac:dyDescent="0.25">
      <c r="A6182" t="s">
        <v>6696</v>
      </c>
      <c r="B6182" t="s">
        <v>6683</v>
      </c>
      <c r="C6182" t="s">
        <v>3295</v>
      </c>
      <c r="D6182">
        <v>8.1</v>
      </c>
      <c r="E6182">
        <v>9.6999999999999993</v>
      </c>
      <c r="F6182" t="s">
        <v>860</v>
      </c>
      <c r="G6182">
        <v>2</v>
      </c>
      <c r="H6182">
        <v>1</v>
      </c>
      <c r="I6182" t="s">
        <v>861</v>
      </c>
      <c r="J6182" t="s">
        <v>882</v>
      </c>
      <c r="K6182" t="s">
        <v>863</v>
      </c>
      <c r="L6182">
        <v>9179813.2899999991</v>
      </c>
    </row>
    <row r="6183" spans="1:12" x14ac:dyDescent="0.25">
      <c r="A6183" t="s">
        <v>6697</v>
      </c>
      <c r="B6183" t="s">
        <v>6698</v>
      </c>
      <c r="C6183" t="s">
        <v>3295</v>
      </c>
      <c r="D6183">
        <v>10.9</v>
      </c>
      <c r="E6183">
        <v>41.8</v>
      </c>
      <c r="F6183" t="s">
        <v>865</v>
      </c>
      <c r="G6183">
        <v>2</v>
      </c>
      <c r="H6183">
        <v>1</v>
      </c>
      <c r="I6183" t="s">
        <v>861</v>
      </c>
      <c r="J6183" t="s">
        <v>882</v>
      </c>
      <c r="K6183" t="s">
        <v>868</v>
      </c>
      <c r="L6183">
        <v>487442.04</v>
      </c>
    </row>
    <row r="6184" spans="1:12" x14ac:dyDescent="0.25">
      <c r="A6184" t="s">
        <v>6699</v>
      </c>
      <c r="B6184" t="s">
        <v>6698</v>
      </c>
      <c r="C6184" t="s">
        <v>3295</v>
      </c>
      <c r="D6184">
        <v>9.6</v>
      </c>
      <c r="E6184">
        <v>70</v>
      </c>
      <c r="F6184" t="s">
        <v>860</v>
      </c>
      <c r="G6184">
        <v>1</v>
      </c>
      <c r="H6184">
        <v>1</v>
      </c>
      <c r="I6184" t="s">
        <v>861</v>
      </c>
      <c r="J6184" t="s">
        <v>882</v>
      </c>
      <c r="K6184" t="s">
        <v>868</v>
      </c>
      <c r="L6184">
        <v>561083.93000000005</v>
      </c>
    </row>
    <row r="6185" spans="1:12" x14ac:dyDescent="0.25">
      <c r="A6185" t="s">
        <v>6700</v>
      </c>
      <c r="B6185" t="s">
        <v>6698</v>
      </c>
      <c r="C6185" t="s">
        <v>3295</v>
      </c>
      <c r="D6185">
        <v>11.7</v>
      </c>
      <c r="E6185">
        <v>57.8</v>
      </c>
      <c r="F6185" t="s">
        <v>865</v>
      </c>
      <c r="G6185">
        <v>2</v>
      </c>
      <c r="H6185">
        <v>2</v>
      </c>
      <c r="I6185" t="s">
        <v>861</v>
      </c>
      <c r="J6185" t="s">
        <v>882</v>
      </c>
      <c r="K6185" t="s">
        <v>868</v>
      </c>
      <c r="L6185">
        <v>1074854.31</v>
      </c>
    </row>
    <row r="6186" spans="1:12" x14ac:dyDescent="0.25">
      <c r="A6186" t="s">
        <v>6701</v>
      </c>
      <c r="B6186" t="s">
        <v>6698</v>
      </c>
      <c r="C6186" t="s">
        <v>3295</v>
      </c>
      <c r="D6186">
        <v>9.4</v>
      </c>
      <c r="E6186">
        <v>41.53</v>
      </c>
      <c r="F6186" t="s">
        <v>860</v>
      </c>
      <c r="G6186">
        <v>2</v>
      </c>
      <c r="H6186">
        <v>1</v>
      </c>
      <c r="I6186" t="s">
        <v>861</v>
      </c>
      <c r="J6186" t="s">
        <v>882</v>
      </c>
      <c r="K6186" t="s">
        <v>868</v>
      </c>
      <c r="L6186">
        <v>4621673.34</v>
      </c>
    </row>
    <row r="6187" spans="1:12" x14ac:dyDescent="0.25">
      <c r="A6187" t="s">
        <v>6702</v>
      </c>
      <c r="B6187" t="s">
        <v>6698</v>
      </c>
      <c r="C6187" t="s">
        <v>3295</v>
      </c>
      <c r="D6187">
        <v>11</v>
      </c>
      <c r="E6187">
        <v>74.989999999999995</v>
      </c>
      <c r="F6187" t="s">
        <v>867</v>
      </c>
      <c r="G6187">
        <v>2</v>
      </c>
      <c r="H6187">
        <v>1</v>
      </c>
      <c r="I6187" t="s">
        <v>861</v>
      </c>
      <c r="J6187" t="s">
        <v>882</v>
      </c>
      <c r="K6187" t="s">
        <v>868</v>
      </c>
      <c r="L6187">
        <v>3774038.59</v>
      </c>
    </row>
    <row r="6188" spans="1:12" x14ac:dyDescent="0.25">
      <c r="A6188" t="s">
        <v>6703</v>
      </c>
      <c r="B6188" t="s">
        <v>6704</v>
      </c>
      <c r="C6188" t="s">
        <v>3295</v>
      </c>
      <c r="D6188">
        <v>20.5</v>
      </c>
      <c r="E6188">
        <v>34.74</v>
      </c>
      <c r="F6188" t="s">
        <v>865</v>
      </c>
      <c r="G6188">
        <v>2</v>
      </c>
      <c r="H6188">
        <v>2</v>
      </c>
      <c r="I6188" t="s">
        <v>928</v>
      </c>
      <c r="J6188" t="s">
        <v>1324</v>
      </c>
      <c r="K6188" t="s">
        <v>863</v>
      </c>
      <c r="L6188">
        <v>114533.35</v>
      </c>
    </row>
    <row r="6189" spans="1:12" x14ac:dyDescent="0.25">
      <c r="A6189" t="s">
        <v>6705</v>
      </c>
      <c r="B6189" t="s">
        <v>6704</v>
      </c>
      <c r="C6189" t="s">
        <v>3295</v>
      </c>
      <c r="D6189">
        <v>21.5</v>
      </c>
      <c r="E6189">
        <v>34.909999999999997</v>
      </c>
      <c r="F6189" t="s">
        <v>865</v>
      </c>
      <c r="G6189">
        <v>2</v>
      </c>
      <c r="H6189">
        <v>2</v>
      </c>
      <c r="I6189" t="s">
        <v>928</v>
      </c>
      <c r="J6189" t="s">
        <v>1324</v>
      </c>
      <c r="K6189" t="s">
        <v>863</v>
      </c>
      <c r="L6189">
        <v>103702.82</v>
      </c>
    </row>
    <row r="6190" spans="1:12" x14ac:dyDescent="0.25">
      <c r="A6190" t="s">
        <v>841</v>
      </c>
      <c r="B6190" t="s">
        <v>6706</v>
      </c>
      <c r="C6190" t="s">
        <v>3295</v>
      </c>
      <c r="D6190">
        <v>26</v>
      </c>
      <c r="E6190">
        <v>18.5</v>
      </c>
      <c r="F6190" t="s">
        <v>865</v>
      </c>
      <c r="G6190">
        <v>2</v>
      </c>
      <c r="H6190">
        <v>3</v>
      </c>
      <c r="I6190" t="s">
        <v>861</v>
      </c>
      <c r="J6190" t="s">
        <v>882</v>
      </c>
      <c r="K6190" t="s">
        <v>913</v>
      </c>
      <c r="L6190">
        <v>950766.74</v>
      </c>
    </row>
    <row r="6191" spans="1:12" x14ac:dyDescent="0.25">
      <c r="A6191" t="s">
        <v>171</v>
      </c>
      <c r="B6191" t="s">
        <v>6706</v>
      </c>
      <c r="C6191" t="s">
        <v>3295</v>
      </c>
      <c r="D6191">
        <v>28</v>
      </c>
      <c r="E6191">
        <v>38.61</v>
      </c>
      <c r="F6191" t="s">
        <v>916</v>
      </c>
      <c r="G6191">
        <v>3</v>
      </c>
      <c r="H6191">
        <v>2</v>
      </c>
      <c r="I6191" t="s">
        <v>861</v>
      </c>
      <c r="J6191" t="s">
        <v>882</v>
      </c>
      <c r="K6191" t="s">
        <v>913</v>
      </c>
      <c r="L6191">
        <v>10326440.529999999</v>
      </c>
    </row>
    <row r="6192" spans="1:12" x14ac:dyDescent="0.25">
      <c r="A6192" t="s">
        <v>6707</v>
      </c>
      <c r="B6192" t="s">
        <v>6706</v>
      </c>
      <c r="C6192" t="s">
        <v>3295</v>
      </c>
      <c r="D6192">
        <v>14.8</v>
      </c>
      <c r="E6192">
        <v>21.9</v>
      </c>
      <c r="F6192" t="s">
        <v>920</v>
      </c>
      <c r="G6192">
        <v>3</v>
      </c>
      <c r="H6192">
        <v>2</v>
      </c>
      <c r="I6192" t="s">
        <v>928</v>
      </c>
      <c r="J6192" t="s">
        <v>928</v>
      </c>
      <c r="K6192" t="s">
        <v>913</v>
      </c>
      <c r="L6192">
        <v>13336.79</v>
      </c>
    </row>
    <row r="6193" spans="1:12" x14ac:dyDescent="0.25">
      <c r="A6193" t="s">
        <v>6708</v>
      </c>
      <c r="B6193" t="s">
        <v>6706</v>
      </c>
      <c r="C6193" t="s">
        <v>3295</v>
      </c>
      <c r="D6193">
        <v>20.5</v>
      </c>
      <c r="E6193">
        <v>18.899999999999999</v>
      </c>
      <c r="F6193" t="s">
        <v>865</v>
      </c>
      <c r="G6193">
        <v>3</v>
      </c>
      <c r="H6193">
        <v>2</v>
      </c>
      <c r="I6193" t="s">
        <v>928</v>
      </c>
      <c r="J6193" t="s">
        <v>882</v>
      </c>
      <c r="K6193" t="s">
        <v>913</v>
      </c>
      <c r="L6193">
        <v>3210424.28</v>
      </c>
    </row>
    <row r="6194" spans="1:12" x14ac:dyDescent="0.25">
      <c r="A6194" t="s">
        <v>6709</v>
      </c>
      <c r="B6194" t="s">
        <v>6706</v>
      </c>
      <c r="C6194" t="s">
        <v>3295</v>
      </c>
      <c r="D6194">
        <v>30.2</v>
      </c>
      <c r="E6194">
        <v>25.7</v>
      </c>
      <c r="F6194" t="s">
        <v>916</v>
      </c>
      <c r="G6194">
        <v>3</v>
      </c>
      <c r="H6194">
        <v>2</v>
      </c>
      <c r="I6194" t="s">
        <v>928</v>
      </c>
      <c r="J6194" t="s">
        <v>882</v>
      </c>
      <c r="K6194" t="s">
        <v>913</v>
      </c>
      <c r="L6194">
        <v>1586851.28</v>
      </c>
    </row>
    <row r="6195" spans="1:12" x14ac:dyDescent="0.25">
      <c r="A6195" t="s">
        <v>6710</v>
      </c>
      <c r="B6195" t="s">
        <v>6706</v>
      </c>
      <c r="C6195" t="s">
        <v>3295</v>
      </c>
      <c r="D6195">
        <v>20.8</v>
      </c>
      <c r="E6195">
        <v>20.7</v>
      </c>
      <c r="F6195" t="s">
        <v>860</v>
      </c>
      <c r="G6195">
        <v>1</v>
      </c>
      <c r="H6195">
        <v>2</v>
      </c>
      <c r="I6195" t="s">
        <v>928</v>
      </c>
      <c r="J6195" t="s">
        <v>928</v>
      </c>
      <c r="K6195" t="s">
        <v>913</v>
      </c>
      <c r="L6195">
        <v>692958.64</v>
      </c>
    </row>
    <row r="6196" spans="1:12" x14ac:dyDescent="0.25">
      <c r="A6196" t="s">
        <v>6711</v>
      </c>
      <c r="B6196" t="s">
        <v>6706</v>
      </c>
      <c r="C6196" t="s">
        <v>3295</v>
      </c>
      <c r="D6196">
        <v>22</v>
      </c>
      <c r="E6196">
        <v>17.5</v>
      </c>
      <c r="F6196" t="s">
        <v>865</v>
      </c>
      <c r="G6196">
        <v>2</v>
      </c>
      <c r="H6196">
        <v>2</v>
      </c>
      <c r="I6196" t="s">
        <v>928</v>
      </c>
      <c r="J6196" t="s">
        <v>882</v>
      </c>
      <c r="K6196" t="s">
        <v>913</v>
      </c>
      <c r="L6196">
        <v>721915.95</v>
      </c>
    </row>
    <row r="6197" spans="1:12" x14ac:dyDescent="0.25">
      <c r="A6197" t="s">
        <v>97</v>
      </c>
      <c r="B6197" t="s">
        <v>6706</v>
      </c>
      <c r="C6197" t="s">
        <v>3295</v>
      </c>
      <c r="D6197">
        <v>21.2</v>
      </c>
      <c r="E6197">
        <v>20.239999999999998</v>
      </c>
      <c r="F6197" t="s">
        <v>860</v>
      </c>
      <c r="G6197">
        <v>2</v>
      </c>
      <c r="H6197">
        <v>1</v>
      </c>
      <c r="I6197" t="s">
        <v>928</v>
      </c>
      <c r="J6197" t="s">
        <v>882</v>
      </c>
      <c r="K6197" t="s">
        <v>913</v>
      </c>
      <c r="L6197">
        <v>6779516.2999999998</v>
      </c>
    </row>
    <row r="6198" spans="1:12" x14ac:dyDescent="0.25">
      <c r="A6198" t="s">
        <v>839</v>
      </c>
      <c r="B6198" t="s">
        <v>6706</v>
      </c>
      <c r="C6198" t="s">
        <v>3295</v>
      </c>
      <c r="D6198">
        <v>24.4</v>
      </c>
      <c r="E6198">
        <v>17</v>
      </c>
      <c r="F6198" t="s">
        <v>860</v>
      </c>
      <c r="G6198">
        <v>2</v>
      </c>
      <c r="H6198">
        <v>3</v>
      </c>
      <c r="I6198" t="s">
        <v>861</v>
      </c>
      <c r="J6198" t="s">
        <v>882</v>
      </c>
      <c r="K6198" t="s">
        <v>913</v>
      </c>
      <c r="L6198">
        <v>6373551.2999999998</v>
      </c>
    </row>
    <row r="6199" spans="1:12" x14ac:dyDescent="0.25">
      <c r="A6199" t="s">
        <v>6712</v>
      </c>
      <c r="B6199" t="s">
        <v>6706</v>
      </c>
      <c r="C6199" t="s">
        <v>3295</v>
      </c>
      <c r="D6199">
        <v>20.5</v>
      </c>
      <c r="E6199">
        <v>22.5</v>
      </c>
      <c r="F6199" t="s">
        <v>920</v>
      </c>
      <c r="G6199">
        <v>3</v>
      </c>
      <c r="H6199">
        <v>2</v>
      </c>
      <c r="I6199" t="s">
        <v>928</v>
      </c>
      <c r="J6199" t="s">
        <v>928</v>
      </c>
      <c r="K6199" t="s">
        <v>913</v>
      </c>
      <c r="L6199">
        <v>208140.17</v>
      </c>
    </row>
    <row r="6200" spans="1:12" x14ac:dyDescent="0.25">
      <c r="A6200" t="s">
        <v>6713</v>
      </c>
      <c r="B6200" t="s">
        <v>6706</v>
      </c>
      <c r="C6200" t="s">
        <v>3295</v>
      </c>
      <c r="D6200">
        <v>16.399999999999999</v>
      </c>
      <c r="E6200">
        <v>23.91</v>
      </c>
      <c r="F6200" t="s">
        <v>865</v>
      </c>
      <c r="G6200">
        <v>2</v>
      </c>
      <c r="H6200">
        <v>2</v>
      </c>
      <c r="I6200" t="s">
        <v>928</v>
      </c>
      <c r="J6200" t="s">
        <v>928</v>
      </c>
      <c r="K6200" t="s">
        <v>913</v>
      </c>
      <c r="L6200">
        <v>1417873.85</v>
      </c>
    </row>
    <row r="6201" spans="1:12" x14ac:dyDescent="0.25">
      <c r="A6201" t="s">
        <v>520</v>
      </c>
      <c r="B6201" t="s">
        <v>6706</v>
      </c>
      <c r="C6201" t="s">
        <v>3295</v>
      </c>
      <c r="D6201">
        <v>21.6</v>
      </c>
      <c r="E6201">
        <v>16.7</v>
      </c>
      <c r="F6201" t="s">
        <v>865</v>
      </c>
      <c r="G6201">
        <v>2</v>
      </c>
      <c r="H6201">
        <v>2</v>
      </c>
      <c r="I6201" t="s">
        <v>861</v>
      </c>
      <c r="J6201" t="s">
        <v>882</v>
      </c>
      <c r="K6201" t="s">
        <v>913</v>
      </c>
      <c r="L6201">
        <v>316162.59999999998</v>
      </c>
    </row>
    <row r="6202" spans="1:12" x14ac:dyDescent="0.25">
      <c r="A6202" t="s">
        <v>6714</v>
      </c>
      <c r="B6202" t="s">
        <v>6706</v>
      </c>
      <c r="C6202" t="s">
        <v>3295</v>
      </c>
      <c r="D6202">
        <v>16.3</v>
      </c>
      <c r="E6202">
        <v>18.079999999999998</v>
      </c>
      <c r="F6202" t="s">
        <v>860</v>
      </c>
      <c r="G6202">
        <v>2</v>
      </c>
      <c r="H6202">
        <v>2</v>
      </c>
      <c r="I6202" t="s">
        <v>928</v>
      </c>
      <c r="J6202" t="s">
        <v>882</v>
      </c>
      <c r="K6202" t="s">
        <v>913</v>
      </c>
      <c r="L6202">
        <v>1390796.43</v>
      </c>
    </row>
    <row r="6203" spans="1:12" x14ac:dyDescent="0.25">
      <c r="A6203" t="s">
        <v>6715</v>
      </c>
      <c r="B6203" t="s">
        <v>6716</v>
      </c>
      <c r="C6203" t="s">
        <v>3295</v>
      </c>
      <c r="D6203">
        <v>20</v>
      </c>
      <c r="E6203">
        <v>138</v>
      </c>
      <c r="F6203" t="s">
        <v>860</v>
      </c>
      <c r="G6203">
        <v>1</v>
      </c>
      <c r="H6203">
        <v>1</v>
      </c>
      <c r="I6203" t="s">
        <v>928</v>
      </c>
      <c r="J6203" t="s">
        <v>928</v>
      </c>
      <c r="K6203" t="s">
        <v>863</v>
      </c>
      <c r="L6203">
        <v>374654.83</v>
      </c>
    </row>
    <row r="6204" spans="1:12" x14ac:dyDescent="0.25">
      <c r="A6204" t="s">
        <v>6717</v>
      </c>
      <c r="B6204" t="s">
        <v>6716</v>
      </c>
      <c r="C6204" t="s">
        <v>3295</v>
      </c>
      <c r="D6204">
        <v>19.399999999999999</v>
      </c>
      <c r="E6204">
        <v>205.32</v>
      </c>
      <c r="F6204" t="s">
        <v>860</v>
      </c>
      <c r="G6204">
        <v>1</v>
      </c>
      <c r="H6204">
        <v>1</v>
      </c>
      <c r="I6204" t="s">
        <v>993</v>
      </c>
      <c r="J6204" t="s">
        <v>928</v>
      </c>
      <c r="K6204" t="s">
        <v>863</v>
      </c>
      <c r="L6204">
        <v>208835.98</v>
      </c>
    </row>
    <row r="6205" spans="1:12" x14ac:dyDescent="0.25">
      <c r="A6205" t="s">
        <v>6718</v>
      </c>
      <c r="B6205" t="s">
        <v>6716</v>
      </c>
      <c r="C6205" t="s">
        <v>3295</v>
      </c>
      <c r="D6205">
        <v>20.5</v>
      </c>
      <c r="E6205">
        <v>176.89</v>
      </c>
      <c r="F6205" t="s">
        <v>860</v>
      </c>
      <c r="G6205">
        <v>1</v>
      </c>
      <c r="H6205">
        <v>1</v>
      </c>
      <c r="I6205" t="s">
        <v>993</v>
      </c>
      <c r="J6205" t="s">
        <v>994</v>
      </c>
      <c r="K6205" t="s">
        <v>863</v>
      </c>
      <c r="L6205">
        <v>167335.29</v>
      </c>
    </row>
    <row r="6206" spans="1:12" x14ac:dyDescent="0.25">
      <c r="A6206" t="s">
        <v>6719</v>
      </c>
      <c r="B6206" t="s">
        <v>6716</v>
      </c>
      <c r="C6206" t="s">
        <v>3295</v>
      </c>
      <c r="D6206">
        <v>21</v>
      </c>
      <c r="E6206">
        <v>120</v>
      </c>
      <c r="F6206" t="s">
        <v>860</v>
      </c>
      <c r="G6206">
        <v>1</v>
      </c>
      <c r="H6206">
        <v>1</v>
      </c>
      <c r="I6206" t="s">
        <v>993</v>
      </c>
      <c r="J6206" t="s">
        <v>994</v>
      </c>
      <c r="K6206" t="s">
        <v>863</v>
      </c>
      <c r="L6206">
        <v>978.26</v>
      </c>
    </row>
    <row r="6207" spans="1:12" x14ac:dyDescent="0.25">
      <c r="A6207" t="s">
        <v>6720</v>
      </c>
      <c r="B6207" t="s">
        <v>6716</v>
      </c>
      <c r="C6207" t="s">
        <v>3295</v>
      </c>
      <c r="D6207">
        <v>18.100000000000001</v>
      </c>
      <c r="E6207">
        <v>124</v>
      </c>
      <c r="F6207" t="s">
        <v>860</v>
      </c>
      <c r="G6207">
        <v>1</v>
      </c>
      <c r="H6207">
        <v>1</v>
      </c>
      <c r="I6207" t="s">
        <v>928</v>
      </c>
      <c r="J6207" t="s">
        <v>994</v>
      </c>
      <c r="K6207" t="s">
        <v>863</v>
      </c>
      <c r="L6207">
        <v>16136.48</v>
      </c>
    </row>
    <row r="6208" spans="1:12" x14ac:dyDescent="0.25">
      <c r="A6208" t="s">
        <v>6721</v>
      </c>
      <c r="B6208" t="s">
        <v>6716</v>
      </c>
      <c r="C6208" t="s">
        <v>3295</v>
      </c>
      <c r="D6208">
        <v>20.5</v>
      </c>
      <c r="E6208">
        <v>117.47</v>
      </c>
      <c r="F6208" t="s">
        <v>860</v>
      </c>
      <c r="G6208">
        <v>1</v>
      </c>
      <c r="H6208">
        <v>1</v>
      </c>
      <c r="I6208" t="s">
        <v>993</v>
      </c>
      <c r="J6208" t="s">
        <v>994</v>
      </c>
      <c r="K6208" t="s">
        <v>863</v>
      </c>
      <c r="L6208">
        <v>139562.12</v>
      </c>
    </row>
    <row r="6209" spans="1:12" x14ac:dyDescent="0.25">
      <c r="A6209" t="s">
        <v>6722</v>
      </c>
      <c r="B6209" t="s">
        <v>6716</v>
      </c>
      <c r="C6209" t="s">
        <v>3295</v>
      </c>
      <c r="D6209">
        <v>16.100000000000001</v>
      </c>
      <c r="E6209">
        <v>108.88</v>
      </c>
      <c r="F6209" t="s">
        <v>860</v>
      </c>
      <c r="G6209">
        <v>1</v>
      </c>
      <c r="H6209">
        <v>1</v>
      </c>
      <c r="I6209" t="s">
        <v>928</v>
      </c>
      <c r="J6209" t="s">
        <v>994</v>
      </c>
      <c r="K6209" t="s">
        <v>863</v>
      </c>
      <c r="L6209">
        <v>18481.04</v>
      </c>
    </row>
    <row r="6210" spans="1:12" x14ac:dyDescent="0.25">
      <c r="A6210" t="s">
        <v>6723</v>
      </c>
      <c r="B6210" t="s">
        <v>6716</v>
      </c>
      <c r="C6210" t="s">
        <v>3295</v>
      </c>
      <c r="D6210">
        <v>17.8</v>
      </c>
      <c r="E6210">
        <v>177.6</v>
      </c>
      <c r="F6210" t="s">
        <v>860</v>
      </c>
      <c r="G6210">
        <v>1</v>
      </c>
      <c r="H6210">
        <v>2</v>
      </c>
      <c r="I6210" t="s">
        <v>928</v>
      </c>
      <c r="J6210" t="s">
        <v>928</v>
      </c>
      <c r="K6210" t="s">
        <v>863</v>
      </c>
      <c r="L6210">
        <v>64609.51</v>
      </c>
    </row>
    <row r="6211" spans="1:12" x14ac:dyDescent="0.25">
      <c r="A6211" t="s">
        <v>6724</v>
      </c>
      <c r="B6211" t="s">
        <v>6716</v>
      </c>
      <c r="C6211" t="s">
        <v>3295</v>
      </c>
      <c r="D6211">
        <v>17.8</v>
      </c>
      <c r="E6211">
        <v>156.4</v>
      </c>
      <c r="F6211" t="s">
        <v>865</v>
      </c>
      <c r="G6211">
        <v>2</v>
      </c>
      <c r="H6211">
        <v>1</v>
      </c>
      <c r="I6211" t="s">
        <v>928</v>
      </c>
      <c r="J6211" t="s">
        <v>928</v>
      </c>
      <c r="K6211" t="s">
        <v>863</v>
      </c>
      <c r="L6211">
        <v>152782.31</v>
      </c>
    </row>
    <row r="6212" spans="1:12" x14ac:dyDescent="0.25">
      <c r="A6212" t="s">
        <v>6725</v>
      </c>
      <c r="B6212" t="s">
        <v>6716</v>
      </c>
      <c r="C6212" t="s">
        <v>3295</v>
      </c>
      <c r="D6212">
        <v>18.399999999999999</v>
      </c>
      <c r="E6212">
        <v>135.97999999999999</v>
      </c>
      <c r="F6212" t="s">
        <v>865</v>
      </c>
      <c r="G6212">
        <v>2</v>
      </c>
      <c r="H6212">
        <v>1</v>
      </c>
      <c r="I6212" t="s">
        <v>993</v>
      </c>
      <c r="J6212" t="s">
        <v>928</v>
      </c>
      <c r="K6212" t="s">
        <v>863</v>
      </c>
      <c r="L6212">
        <v>1491137.42</v>
      </c>
    </row>
    <row r="6213" spans="1:12" x14ac:dyDescent="0.25">
      <c r="A6213" t="s">
        <v>6726</v>
      </c>
      <c r="B6213" t="s">
        <v>6716</v>
      </c>
      <c r="C6213" t="s">
        <v>3295</v>
      </c>
      <c r="D6213">
        <v>13.4</v>
      </c>
      <c r="E6213">
        <v>123.2</v>
      </c>
      <c r="F6213" t="s">
        <v>865</v>
      </c>
      <c r="G6213">
        <v>2</v>
      </c>
      <c r="H6213">
        <v>1</v>
      </c>
      <c r="I6213" t="s">
        <v>928</v>
      </c>
      <c r="J6213" t="s">
        <v>928</v>
      </c>
      <c r="K6213" t="s">
        <v>863</v>
      </c>
      <c r="L6213">
        <v>124403.09</v>
      </c>
    </row>
    <row r="6214" spans="1:12" x14ac:dyDescent="0.25">
      <c r="A6214" t="s">
        <v>6727</v>
      </c>
      <c r="B6214" t="s">
        <v>6716</v>
      </c>
      <c r="C6214" t="s">
        <v>3295</v>
      </c>
      <c r="D6214">
        <v>17.8</v>
      </c>
      <c r="E6214">
        <v>139.99</v>
      </c>
      <c r="F6214" t="s">
        <v>865</v>
      </c>
      <c r="G6214">
        <v>2</v>
      </c>
      <c r="H6214">
        <v>1</v>
      </c>
      <c r="I6214" t="s">
        <v>993</v>
      </c>
      <c r="J6214" t="s">
        <v>928</v>
      </c>
      <c r="K6214" t="s">
        <v>863</v>
      </c>
      <c r="L6214">
        <v>1784471.92</v>
      </c>
    </row>
    <row r="6215" spans="1:12" x14ac:dyDescent="0.25">
      <c r="A6215" t="s">
        <v>6728</v>
      </c>
      <c r="B6215" t="s">
        <v>6716</v>
      </c>
      <c r="C6215" t="s">
        <v>3295</v>
      </c>
      <c r="D6215">
        <v>14.1</v>
      </c>
      <c r="E6215">
        <v>200.43</v>
      </c>
      <c r="F6215" t="s">
        <v>865</v>
      </c>
      <c r="G6215">
        <v>2</v>
      </c>
      <c r="H6215">
        <v>1</v>
      </c>
      <c r="I6215" t="s">
        <v>993</v>
      </c>
      <c r="J6215" t="s">
        <v>928</v>
      </c>
      <c r="K6215" t="s">
        <v>863</v>
      </c>
      <c r="L6215">
        <v>1285385.8500000001</v>
      </c>
    </row>
    <row r="6216" spans="1:12" x14ac:dyDescent="0.25">
      <c r="A6216" t="s">
        <v>6729</v>
      </c>
      <c r="B6216" t="s">
        <v>6716</v>
      </c>
      <c r="C6216" t="s">
        <v>3295</v>
      </c>
      <c r="D6216">
        <v>16.899999999999999</v>
      </c>
      <c r="E6216">
        <v>78.3</v>
      </c>
      <c r="F6216" t="s">
        <v>860</v>
      </c>
      <c r="G6216">
        <v>1</v>
      </c>
      <c r="H6216">
        <v>1</v>
      </c>
      <c r="I6216" t="s">
        <v>993</v>
      </c>
      <c r="J6216" t="s">
        <v>994</v>
      </c>
      <c r="K6216" t="s">
        <v>863</v>
      </c>
      <c r="L6216">
        <v>4955.93</v>
      </c>
    </row>
    <row r="6217" spans="1:12" x14ac:dyDescent="0.25">
      <c r="A6217" t="s">
        <v>6730</v>
      </c>
      <c r="B6217" t="s">
        <v>6716</v>
      </c>
      <c r="C6217" t="s">
        <v>3295</v>
      </c>
      <c r="D6217">
        <v>18.600000000000001</v>
      </c>
      <c r="E6217">
        <v>218.91</v>
      </c>
      <c r="F6217" t="s">
        <v>860</v>
      </c>
      <c r="G6217">
        <v>1</v>
      </c>
      <c r="H6217">
        <v>1</v>
      </c>
      <c r="I6217" t="s">
        <v>928</v>
      </c>
      <c r="J6217" t="s">
        <v>928</v>
      </c>
      <c r="K6217" t="s">
        <v>863</v>
      </c>
      <c r="L6217">
        <v>523221.88</v>
      </c>
    </row>
    <row r="6218" spans="1:12" x14ac:dyDescent="0.25">
      <c r="A6218" t="s">
        <v>6731</v>
      </c>
      <c r="B6218" t="s">
        <v>6716</v>
      </c>
      <c r="C6218" t="s">
        <v>3295</v>
      </c>
      <c r="D6218">
        <v>20</v>
      </c>
      <c r="E6218">
        <v>163.4</v>
      </c>
      <c r="F6218" t="s">
        <v>860</v>
      </c>
      <c r="G6218">
        <v>1</v>
      </c>
      <c r="H6218">
        <v>1</v>
      </c>
      <c r="I6218" t="s">
        <v>993</v>
      </c>
      <c r="J6218" t="s">
        <v>994</v>
      </c>
      <c r="K6218" t="s">
        <v>863</v>
      </c>
      <c r="L6218">
        <v>4997.7299999999996</v>
      </c>
    </row>
    <row r="6219" spans="1:12" x14ac:dyDescent="0.25">
      <c r="A6219" t="s">
        <v>6732</v>
      </c>
      <c r="B6219" t="s">
        <v>6716</v>
      </c>
      <c r="C6219" t="s">
        <v>3295</v>
      </c>
      <c r="D6219">
        <v>15.8</v>
      </c>
      <c r="E6219">
        <v>172</v>
      </c>
      <c r="F6219" t="s">
        <v>860</v>
      </c>
      <c r="G6219">
        <v>1</v>
      </c>
      <c r="H6219">
        <v>1</v>
      </c>
      <c r="I6219" t="s">
        <v>928</v>
      </c>
      <c r="J6219" t="s">
        <v>994</v>
      </c>
      <c r="K6219" t="s">
        <v>863</v>
      </c>
      <c r="L6219">
        <v>212312.24</v>
      </c>
    </row>
    <row r="6220" spans="1:12" x14ac:dyDescent="0.25">
      <c r="A6220" t="s">
        <v>6733</v>
      </c>
      <c r="B6220" t="s">
        <v>6716</v>
      </c>
      <c r="C6220" t="s">
        <v>3295</v>
      </c>
      <c r="D6220">
        <v>13.3</v>
      </c>
      <c r="E6220">
        <v>176.46</v>
      </c>
      <c r="F6220" t="s">
        <v>860</v>
      </c>
      <c r="G6220">
        <v>1</v>
      </c>
      <c r="H6220">
        <v>1</v>
      </c>
      <c r="I6220" t="s">
        <v>928</v>
      </c>
      <c r="J6220" t="s">
        <v>994</v>
      </c>
      <c r="K6220" t="s">
        <v>863</v>
      </c>
      <c r="L6220">
        <v>564.15</v>
      </c>
    </row>
    <row r="6221" spans="1:12" x14ac:dyDescent="0.25">
      <c r="A6221" t="s">
        <v>6734</v>
      </c>
      <c r="B6221" t="s">
        <v>6716</v>
      </c>
      <c r="C6221" t="s">
        <v>3295</v>
      </c>
      <c r="D6221">
        <v>17.600000000000001</v>
      </c>
      <c r="E6221">
        <v>99.49</v>
      </c>
      <c r="F6221" t="s">
        <v>860</v>
      </c>
      <c r="G6221">
        <v>1</v>
      </c>
      <c r="H6221">
        <v>1</v>
      </c>
      <c r="I6221" t="s">
        <v>993</v>
      </c>
      <c r="J6221" t="s">
        <v>994</v>
      </c>
      <c r="K6221" t="s">
        <v>863</v>
      </c>
      <c r="L6221">
        <v>89618.77</v>
      </c>
    </row>
    <row r="6222" spans="1:12" x14ac:dyDescent="0.25">
      <c r="A6222" t="s">
        <v>6735</v>
      </c>
      <c r="B6222" t="s">
        <v>6736</v>
      </c>
      <c r="C6222" t="s">
        <v>3295</v>
      </c>
      <c r="D6222">
        <v>17.5</v>
      </c>
      <c r="E6222">
        <v>40.5</v>
      </c>
      <c r="F6222" t="s">
        <v>860</v>
      </c>
      <c r="G6222">
        <v>1</v>
      </c>
      <c r="H6222">
        <v>1</v>
      </c>
      <c r="I6222" t="s">
        <v>928</v>
      </c>
      <c r="J6222" t="s">
        <v>994</v>
      </c>
      <c r="K6222" t="s">
        <v>863</v>
      </c>
      <c r="L6222">
        <v>59599.25</v>
      </c>
    </row>
    <row r="6223" spans="1:12" x14ac:dyDescent="0.25">
      <c r="A6223" t="s">
        <v>6737</v>
      </c>
      <c r="B6223" t="s">
        <v>6736</v>
      </c>
      <c r="C6223" t="s">
        <v>3295</v>
      </c>
      <c r="D6223">
        <v>19.399999999999999</v>
      </c>
      <c r="E6223">
        <v>35.31</v>
      </c>
      <c r="F6223" t="s">
        <v>860</v>
      </c>
      <c r="G6223">
        <v>1</v>
      </c>
      <c r="H6223">
        <v>1</v>
      </c>
      <c r="I6223" t="s">
        <v>928</v>
      </c>
      <c r="J6223" t="s">
        <v>928</v>
      </c>
      <c r="K6223" t="s">
        <v>863</v>
      </c>
      <c r="L6223">
        <v>974932.17</v>
      </c>
    </row>
    <row r="6224" spans="1:12" x14ac:dyDescent="0.25">
      <c r="A6224" t="s">
        <v>6738</v>
      </c>
      <c r="B6224" t="s">
        <v>6736</v>
      </c>
      <c r="C6224" t="s">
        <v>3295</v>
      </c>
      <c r="D6224">
        <v>19</v>
      </c>
      <c r="E6224">
        <v>24.2</v>
      </c>
      <c r="F6224" t="s">
        <v>860</v>
      </c>
      <c r="G6224">
        <v>1</v>
      </c>
      <c r="H6224">
        <v>1</v>
      </c>
      <c r="I6224" t="s">
        <v>928</v>
      </c>
      <c r="J6224" t="s">
        <v>928</v>
      </c>
      <c r="K6224" t="s">
        <v>863</v>
      </c>
      <c r="L6224">
        <v>779808.76</v>
      </c>
    </row>
    <row r="6225" spans="1:12" x14ac:dyDescent="0.25">
      <c r="A6225" t="s">
        <v>6739</v>
      </c>
      <c r="B6225" t="s">
        <v>6736</v>
      </c>
      <c r="C6225" t="s">
        <v>3295</v>
      </c>
      <c r="D6225">
        <v>16.5</v>
      </c>
      <c r="E6225">
        <v>48.3</v>
      </c>
      <c r="F6225" t="s">
        <v>860</v>
      </c>
      <c r="G6225">
        <v>1</v>
      </c>
      <c r="H6225">
        <v>1</v>
      </c>
      <c r="I6225" t="s">
        <v>993</v>
      </c>
      <c r="J6225" t="s">
        <v>994</v>
      </c>
      <c r="K6225" t="s">
        <v>863</v>
      </c>
      <c r="L6225">
        <v>559779.47</v>
      </c>
    </row>
    <row r="6226" spans="1:12" x14ac:dyDescent="0.25">
      <c r="A6226" t="s">
        <v>6740</v>
      </c>
      <c r="B6226" t="s">
        <v>6736</v>
      </c>
      <c r="C6226" t="s">
        <v>3295</v>
      </c>
      <c r="D6226">
        <v>17.8</v>
      </c>
      <c r="E6226">
        <v>41.45</v>
      </c>
      <c r="F6226" t="s">
        <v>860</v>
      </c>
      <c r="G6226">
        <v>1</v>
      </c>
      <c r="H6226">
        <v>1</v>
      </c>
      <c r="I6226" t="s">
        <v>993</v>
      </c>
      <c r="J6226" t="s">
        <v>994</v>
      </c>
      <c r="K6226" t="s">
        <v>863</v>
      </c>
      <c r="L6226">
        <v>665017.25</v>
      </c>
    </row>
    <row r="6227" spans="1:12" x14ac:dyDescent="0.25">
      <c r="A6227" t="s">
        <v>6741</v>
      </c>
      <c r="B6227" t="s">
        <v>6736</v>
      </c>
      <c r="C6227" t="s">
        <v>3295</v>
      </c>
      <c r="D6227">
        <v>15.2</v>
      </c>
      <c r="E6227">
        <v>46</v>
      </c>
      <c r="F6227" t="s">
        <v>860</v>
      </c>
      <c r="G6227">
        <v>2</v>
      </c>
      <c r="H6227">
        <v>1</v>
      </c>
      <c r="I6227" t="s">
        <v>993</v>
      </c>
      <c r="J6227" t="s">
        <v>994</v>
      </c>
      <c r="K6227" t="s">
        <v>863</v>
      </c>
      <c r="L6227">
        <v>1401616.37</v>
      </c>
    </row>
    <row r="6228" spans="1:12" x14ac:dyDescent="0.25">
      <c r="A6228" t="s">
        <v>6742</v>
      </c>
      <c r="B6228" t="s">
        <v>6736</v>
      </c>
      <c r="C6228" t="s">
        <v>3295</v>
      </c>
      <c r="D6228">
        <v>13.8</v>
      </c>
      <c r="E6228">
        <v>32</v>
      </c>
      <c r="F6228" t="s">
        <v>860</v>
      </c>
      <c r="G6228">
        <v>1</v>
      </c>
      <c r="H6228">
        <v>1</v>
      </c>
      <c r="I6228" t="s">
        <v>928</v>
      </c>
      <c r="J6228" t="s">
        <v>928</v>
      </c>
      <c r="K6228" t="s">
        <v>863</v>
      </c>
      <c r="L6228">
        <v>1368840.15</v>
      </c>
    </row>
    <row r="6229" spans="1:12" x14ac:dyDescent="0.25">
      <c r="A6229" t="s">
        <v>6743</v>
      </c>
      <c r="B6229" t="s">
        <v>6736</v>
      </c>
      <c r="C6229" t="s">
        <v>3295</v>
      </c>
      <c r="D6229">
        <v>15.7</v>
      </c>
      <c r="E6229">
        <v>18.7</v>
      </c>
      <c r="F6229" t="s">
        <v>860</v>
      </c>
      <c r="G6229">
        <v>1</v>
      </c>
      <c r="H6229">
        <v>1</v>
      </c>
      <c r="I6229" t="s">
        <v>993</v>
      </c>
      <c r="J6229" t="s">
        <v>994</v>
      </c>
      <c r="K6229" t="s">
        <v>863</v>
      </c>
      <c r="L6229">
        <v>1858480.06</v>
      </c>
    </row>
    <row r="6230" spans="1:12" x14ac:dyDescent="0.25">
      <c r="A6230" t="s">
        <v>6744</v>
      </c>
      <c r="B6230" t="s">
        <v>6736</v>
      </c>
      <c r="C6230" t="s">
        <v>3295</v>
      </c>
      <c r="D6230">
        <v>13.1</v>
      </c>
      <c r="E6230">
        <v>24.9</v>
      </c>
      <c r="F6230" t="s">
        <v>860</v>
      </c>
      <c r="G6230">
        <v>1</v>
      </c>
      <c r="H6230">
        <v>1</v>
      </c>
      <c r="I6230" t="s">
        <v>993</v>
      </c>
      <c r="J6230" t="s">
        <v>928</v>
      </c>
      <c r="K6230" t="s">
        <v>863</v>
      </c>
      <c r="L6230">
        <v>3502649.29</v>
      </c>
    </row>
    <row r="6231" spans="1:12" x14ac:dyDescent="0.25">
      <c r="A6231" t="s">
        <v>6745</v>
      </c>
      <c r="B6231" t="s">
        <v>6736</v>
      </c>
      <c r="C6231" t="s">
        <v>3295</v>
      </c>
      <c r="D6231">
        <v>17.5</v>
      </c>
      <c r="E6231">
        <v>31.24</v>
      </c>
      <c r="F6231" t="s">
        <v>860</v>
      </c>
      <c r="G6231">
        <v>1</v>
      </c>
      <c r="H6231">
        <v>1</v>
      </c>
      <c r="I6231" t="s">
        <v>993</v>
      </c>
      <c r="J6231" t="s">
        <v>994</v>
      </c>
      <c r="K6231" t="s">
        <v>863</v>
      </c>
      <c r="L6231">
        <v>3807444.87</v>
      </c>
    </row>
    <row r="6232" spans="1:12" x14ac:dyDescent="0.25">
      <c r="A6232" t="s">
        <v>6746</v>
      </c>
      <c r="B6232" t="s">
        <v>6736</v>
      </c>
      <c r="C6232" t="s">
        <v>3295</v>
      </c>
      <c r="D6232">
        <v>12</v>
      </c>
      <c r="E6232">
        <v>21.63</v>
      </c>
      <c r="F6232" t="s">
        <v>860</v>
      </c>
      <c r="G6232">
        <v>1</v>
      </c>
      <c r="H6232">
        <v>1</v>
      </c>
      <c r="I6232" t="s">
        <v>993</v>
      </c>
      <c r="J6232" t="s">
        <v>928</v>
      </c>
      <c r="K6232" t="s">
        <v>863</v>
      </c>
      <c r="L6232">
        <v>3552117.56</v>
      </c>
    </row>
    <row r="6233" spans="1:12" x14ac:dyDescent="0.25">
      <c r="A6233" t="s">
        <v>6747</v>
      </c>
      <c r="B6233" t="s">
        <v>6736</v>
      </c>
      <c r="C6233" t="s">
        <v>3295</v>
      </c>
      <c r="D6233">
        <v>11.9</v>
      </c>
      <c r="E6233">
        <v>27.4</v>
      </c>
      <c r="F6233" t="s">
        <v>865</v>
      </c>
      <c r="G6233">
        <v>2</v>
      </c>
      <c r="H6233">
        <v>1</v>
      </c>
      <c r="I6233" t="s">
        <v>993</v>
      </c>
      <c r="J6233" t="s">
        <v>994</v>
      </c>
      <c r="K6233" t="s">
        <v>863</v>
      </c>
      <c r="L6233">
        <v>1338546.67</v>
      </c>
    </row>
    <row r="6234" spans="1:12" x14ac:dyDescent="0.25">
      <c r="A6234" t="s">
        <v>6748</v>
      </c>
      <c r="B6234" t="s">
        <v>6736</v>
      </c>
      <c r="C6234" t="s">
        <v>3295</v>
      </c>
      <c r="D6234">
        <v>13.8</v>
      </c>
      <c r="E6234">
        <v>26.2</v>
      </c>
      <c r="F6234" t="s">
        <v>860</v>
      </c>
      <c r="G6234">
        <v>1</v>
      </c>
      <c r="H6234">
        <v>1</v>
      </c>
      <c r="I6234" t="s">
        <v>928</v>
      </c>
      <c r="J6234" t="s">
        <v>994</v>
      </c>
      <c r="K6234" t="s">
        <v>863</v>
      </c>
      <c r="L6234">
        <v>3682285.72</v>
      </c>
    </row>
    <row r="6235" spans="1:12" x14ac:dyDescent="0.25">
      <c r="A6235" t="s">
        <v>6749</v>
      </c>
      <c r="B6235" t="s">
        <v>6736</v>
      </c>
      <c r="C6235" t="s">
        <v>3295</v>
      </c>
      <c r="D6235">
        <v>17.7</v>
      </c>
      <c r="E6235">
        <v>26.8</v>
      </c>
      <c r="F6235" t="s">
        <v>860</v>
      </c>
      <c r="G6235">
        <v>1</v>
      </c>
      <c r="H6235">
        <v>1</v>
      </c>
      <c r="I6235" t="s">
        <v>928</v>
      </c>
      <c r="J6235" t="s">
        <v>882</v>
      </c>
      <c r="K6235" t="s">
        <v>863</v>
      </c>
      <c r="L6235">
        <v>163721.68</v>
      </c>
    </row>
    <row r="6236" spans="1:12" x14ac:dyDescent="0.25">
      <c r="A6236" t="s">
        <v>6750</v>
      </c>
      <c r="B6236" t="s">
        <v>6736</v>
      </c>
      <c r="C6236" t="s">
        <v>3295</v>
      </c>
      <c r="D6236">
        <v>16</v>
      </c>
      <c r="E6236">
        <v>37.380000000000003</v>
      </c>
      <c r="F6236" t="s">
        <v>860</v>
      </c>
      <c r="G6236">
        <v>2</v>
      </c>
      <c r="H6236">
        <v>1</v>
      </c>
      <c r="I6236" t="s">
        <v>928</v>
      </c>
      <c r="J6236" t="s">
        <v>928</v>
      </c>
      <c r="K6236" t="s">
        <v>863</v>
      </c>
      <c r="L6236">
        <v>234340.37</v>
      </c>
    </row>
    <row r="6237" spans="1:12" x14ac:dyDescent="0.25">
      <c r="A6237" t="s">
        <v>6751</v>
      </c>
      <c r="B6237" t="s">
        <v>6736</v>
      </c>
      <c r="C6237" t="s">
        <v>3295</v>
      </c>
      <c r="D6237">
        <v>10.6</v>
      </c>
      <c r="E6237">
        <v>32.6</v>
      </c>
      <c r="F6237" t="s">
        <v>860</v>
      </c>
      <c r="G6237">
        <v>1</v>
      </c>
      <c r="H6237">
        <v>1</v>
      </c>
      <c r="I6237" t="s">
        <v>993</v>
      </c>
      <c r="J6237" t="s">
        <v>994</v>
      </c>
      <c r="K6237" t="s">
        <v>863</v>
      </c>
      <c r="L6237">
        <v>61327.27</v>
      </c>
    </row>
    <row r="6238" spans="1:12" x14ac:dyDescent="0.25">
      <c r="A6238" t="s">
        <v>6752</v>
      </c>
      <c r="B6238" t="s">
        <v>6736</v>
      </c>
      <c r="C6238" t="s">
        <v>3295</v>
      </c>
      <c r="D6238">
        <v>14.4</v>
      </c>
      <c r="E6238">
        <v>34.5</v>
      </c>
      <c r="F6238" t="s">
        <v>860</v>
      </c>
      <c r="G6238">
        <v>1</v>
      </c>
      <c r="H6238">
        <v>1</v>
      </c>
      <c r="I6238" t="s">
        <v>993</v>
      </c>
      <c r="J6238" t="s">
        <v>994</v>
      </c>
      <c r="K6238" t="s">
        <v>863</v>
      </c>
      <c r="L6238">
        <v>328593.7</v>
      </c>
    </row>
    <row r="6239" spans="1:12" x14ac:dyDescent="0.25">
      <c r="A6239" t="s">
        <v>6753</v>
      </c>
      <c r="B6239" t="s">
        <v>6736</v>
      </c>
      <c r="C6239" t="s">
        <v>3295</v>
      </c>
      <c r="D6239">
        <v>15.3</v>
      </c>
      <c r="E6239">
        <v>38.299999999999997</v>
      </c>
      <c r="F6239" t="s">
        <v>860</v>
      </c>
      <c r="G6239">
        <v>1</v>
      </c>
      <c r="H6239">
        <v>1</v>
      </c>
      <c r="I6239" t="s">
        <v>993</v>
      </c>
      <c r="J6239" t="s">
        <v>994</v>
      </c>
      <c r="K6239" t="s">
        <v>863</v>
      </c>
      <c r="L6239">
        <v>59489.94</v>
      </c>
    </row>
    <row r="6240" spans="1:12" x14ac:dyDescent="0.25">
      <c r="A6240" t="s">
        <v>6754</v>
      </c>
      <c r="B6240" t="s">
        <v>6736</v>
      </c>
      <c r="C6240" t="s">
        <v>3295</v>
      </c>
      <c r="D6240">
        <v>12.8</v>
      </c>
      <c r="E6240">
        <v>26.56</v>
      </c>
      <c r="F6240" t="s">
        <v>860</v>
      </c>
      <c r="G6240">
        <v>1</v>
      </c>
      <c r="H6240">
        <v>1</v>
      </c>
      <c r="I6240" t="s">
        <v>993</v>
      </c>
      <c r="J6240" t="s">
        <v>994</v>
      </c>
      <c r="K6240" t="s">
        <v>863</v>
      </c>
      <c r="L6240">
        <v>5766996.3300000001</v>
      </c>
    </row>
    <row r="6241" spans="1:12" x14ac:dyDescent="0.25">
      <c r="A6241" t="s">
        <v>6755</v>
      </c>
      <c r="B6241" t="s">
        <v>6736</v>
      </c>
      <c r="C6241" t="s">
        <v>3295</v>
      </c>
      <c r="D6241">
        <v>17.2</v>
      </c>
      <c r="E6241">
        <v>45.8</v>
      </c>
      <c r="F6241" t="s">
        <v>860</v>
      </c>
      <c r="G6241">
        <v>1</v>
      </c>
      <c r="H6241">
        <v>1</v>
      </c>
      <c r="I6241" t="s">
        <v>993</v>
      </c>
      <c r="J6241" t="s">
        <v>994</v>
      </c>
      <c r="K6241" t="s">
        <v>863</v>
      </c>
      <c r="L6241">
        <v>850000.36</v>
      </c>
    </row>
    <row r="6242" spans="1:12" x14ac:dyDescent="0.25">
      <c r="A6242" t="s">
        <v>6756</v>
      </c>
      <c r="B6242" t="s">
        <v>6736</v>
      </c>
      <c r="C6242" t="s">
        <v>3295</v>
      </c>
      <c r="D6242">
        <v>16.5</v>
      </c>
      <c r="E6242">
        <v>45.8</v>
      </c>
      <c r="F6242" t="s">
        <v>860</v>
      </c>
      <c r="G6242">
        <v>1</v>
      </c>
      <c r="H6242">
        <v>1</v>
      </c>
      <c r="I6242" t="s">
        <v>993</v>
      </c>
      <c r="J6242" t="s">
        <v>994</v>
      </c>
      <c r="K6242" t="s">
        <v>863</v>
      </c>
      <c r="L6242">
        <v>4280773.28</v>
      </c>
    </row>
    <row r="6243" spans="1:12" x14ac:dyDescent="0.25">
      <c r="A6243" t="s">
        <v>6757</v>
      </c>
      <c r="B6243" t="s">
        <v>6736</v>
      </c>
      <c r="C6243" t="s">
        <v>3295</v>
      </c>
      <c r="D6243">
        <v>13.5</v>
      </c>
      <c r="E6243">
        <v>41.3</v>
      </c>
      <c r="F6243" t="s">
        <v>860</v>
      </c>
      <c r="G6243">
        <v>1</v>
      </c>
      <c r="H6243">
        <v>1</v>
      </c>
      <c r="I6243" t="s">
        <v>861</v>
      </c>
      <c r="J6243" t="s">
        <v>882</v>
      </c>
      <c r="K6243" t="s">
        <v>868</v>
      </c>
      <c r="L6243">
        <v>1094053.69</v>
      </c>
    </row>
    <row r="6244" spans="1:12" x14ac:dyDescent="0.25">
      <c r="A6244" t="s">
        <v>6758</v>
      </c>
      <c r="B6244" t="s">
        <v>6736</v>
      </c>
      <c r="C6244" t="s">
        <v>3295</v>
      </c>
      <c r="D6244">
        <v>15</v>
      </c>
      <c r="E6244">
        <v>35.700000000000003</v>
      </c>
      <c r="F6244" t="s">
        <v>860</v>
      </c>
      <c r="G6244">
        <v>1</v>
      </c>
      <c r="H6244">
        <v>1</v>
      </c>
      <c r="I6244" t="s">
        <v>861</v>
      </c>
      <c r="J6244" t="s">
        <v>882</v>
      </c>
      <c r="K6244" t="s">
        <v>868</v>
      </c>
      <c r="L6244">
        <v>339296.54</v>
      </c>
    </row>
    <row r="6245" spans="1:12" x14ac:dyDescent="0.25">
      <c r="A6245" t="s">
        <v>6759</v>
      </c>
      <c r="B6245" t="s">
        <v>6736</v>
      </c>
      <c r="C6245" t="s">
        <v>3295</v>
      </c>
      <c r="D6245">
        <v>14.3</v>
      </c>
      <c r="E6245">
        <v>35.700000000000003</v>
      </c>
      <c r="F6245" t="s">
        <v>860</v>
      </c>
      <c r="G6245">
        <v>1</v>
      </c>
      <c r="H6245">
        <v>1</v>
      </c>
      <c r="I6245" t="s">
        <v>861</v>
      </c>
      <c r="J6245" t="s">
        <v>882</v>
      </c>
      <c r="K6245" t="s">
        <v>868</v>
      </c>
      <c r="L6245">
        <v>2205108.25</v>
      </c>
    </row>
    <row r="6246" spans="1:12" x14ac:dyDescent="0.25">
      <c r="A6246" t="s">
        <v>6760</v>
      </c>
      <c r="B6246" t="s">
        <v>6736</v>
      </c>
      <c r="C6246" t="s">
        <v>3295</v>
      </c>
      <c r="D6246">
        <v>14.8</v>
      </c>
      <c r="E6246">
        <v>46.14</v>
      </c>
      <c r="F6246" t="s">
        <v>860</v>
      </c>
      <c r="G6246">
        <v>1</v>
      </c>
      <c r="H6246">
        <v>1</v>
      </c>
      <c r="I6246" t="s">
        <v>861</v>
      </c>
      <c r="J6246" t="s">
        <v>882</v>
      </c>
      <c r="K6246" t="s">
        <v>863</v>
      </c>
      <c r="L6246">
        <v>3527560.89</v>
      </c>
    </row>
    <row r="6247" spans="1:12" x14ac:dyDescent="0.25">
      <c r="A6247" t="s">
        <v>6761</v>
      </c>
      <c r="B6247" t="s">
        <v>6736</v>
      </c>
      <c r="C6247" t="s">
        <v>3295</v>
      </c>
      <c r="D6247">
        <v>17.8</v>
      </c>
      <c r="E6247">
        <v>38.729999999999997</v>
      </c>
      <c r="F6247" t="s">
        <v>860</v>
      </c>
      <c r="G6247">
        <v>1</v>
      </c>
      <c r="H6247">
        <v>1</v>
      </c>
      <c r="I6247" t="s">
        <v>993</v>
      </c>
      <c r="J6247" t="s">
        <v>994</v>
      </c>
      <c r="K6247" t="s">
        <v>863</v>
      </c>
      <c r="L6247">
        <v>1315030.4099999999</v>
      </c>
    </row>
    <row r="6248" spans="1:12" x14ac:dyDescent="0.25">
      <c r="A6248" t="s">
        <v>6762</v>
      </c>
      <c r="B6248" t="s">
        <v>6736</v>
      </c>
      <c r="C6248" t="s">
        <v>3295</v>
      </c>
      <c r="D6248">
        <v>13.5</v>
      </c>
      <c r="E6248">
        <v>31.7</v>
      </c>
      <c r="F6248" t="s">
        <v>865</v>
      </c>
      <c r="G6248">
        <v>2</v>
      </c>
      <c r="H6248">
        <v>1</v>
      </c>
      <c r="I6248" t="s">
        <v>993</v>
      </c>
      <c r="J6248" t="s">
        <v>994</v>
      </c>
      <c r="K6248" t="s">
        <v>863</v>
      </c>
      <c r="L6248">
        <v>978923.36</v>
      </c>
    </row>
    <row r="6249" spans="1:12" x14ac:dyDescent="0.25">
      <c r="A6249" t="s">
        <v>6763</v>
      </c>
      <c r="B6249" t="s">
        <v>6736</v>
      </c>
      <c r="C6249" t="s">
        <v>3295</v>
      </c>
      <c r="D6249">
        <v>14.7</v>
      </c>
      <c r="E6249">
        <v>48.72</v>
      </c>
      <c r="F6249" t="s">
        <v>865</v>
      </c>
      <c r="G6249">
        <v>2</v>
      </c>
      <c r="H6249">
        <v>1</v>
      </c>
      <c r="I6249" t="s">
        <v>993</v>
      </c>
      <c r="J6249" t="s">
        <v>994</v>
      </c>
      <c r="K6249" t="s">
        <v>863</v>
      </c>
      <c r="L6249">
        <v>6202058.1299999999</v>
      </c>
    </row>
    <row r="6250" spans="1:12" x14ac:dyDescent="0.25">
      <c r="A6250" t="s">
        <v>6764</v>
      </c>
      <c r="B6250" t="s">
        <v>6736</v>
      </c>
      <c r="C6250" t="s">
        <v>3295</v>
      </c>
      <c r="D6250">
        <v>12.7</v>
      </c>
      <c r="E6250">
        <v>39.36</v>
      </c>
      <c r="F6250" t="s">
        <v>860</v>
      </c>
      <c r="G6250">
        <v>1</v>
      </c>
      <c r="H6250">
        <v>1</v>
      </c>
      <c r="I6250" t="s">
        <v>993</v>
      </c>
      <c r="J6250" t="s">
        <v>928</v>
      </c>
      <c r="K6250" t="s">
        <v>863</v>
      </c>
      <c r="L6250">
        <v>3986239.89</v>
      </c>
    </row>
    <row r="6251" spans="1:12" x14ac:dyDescent="0.25">
      <c r="A6251" t="s">
        <v>6765</v>
      </c>
      <c r="B6251" t="s">
        <v>6736</v>
      </c>
      <c r="C6251" t="s">
        <v>3295</v>
      </c>
      <c r="D6251">
        <v>14.3</v>
      </c>
      <c r="E6251">
        <v>50.2</v>
      </c>
      <c r="F6251" t="s">
        <v>860</v>
      </c>
      <c r="G6251">
        <v>1</v>
      </c>
      <c r="H6251">
        <v>1</v>
      </c>
      <c r="I6251" t="s">
        <v>993</v>
      </c>
      <c r="J6251" t="s">
        <v>928</v>
      </c>
      <c r="K6251" t="s">
        <v>863</v>
      </c>
      <c r="L6251">
        <v>137013.1</v>
      </c>
    </row>
    <row r="6252" spans="1:12" x14ac:dyDescent="0.25">
      <c r="A6252" t="s">
        <v>6766</v>
      </c>
      <c r="B6252" t="s">
        <v>6736</v>
      </c>
      <c r="C6252" t="s">
        <v>3295</v>
      </c>
      <c r="D6252">
        <v>10.6</v>
      </c>
      <c r="E6252">
        <v>45.26</v>
      </c>
      <c r="F6252" t="s">
        <v>860</v>
      </c>
      <c r="G6252">
        <v>2</v>
      </c>
      <c r="H6252">
        <v>1</v>
      </c>
      <c r="I6252" t="s">
        <v>993</v>
      </c>
      <c r="J6252" t="s">
        <v>928</v>
      </c>
      <c r="K6252" t="s">
        <v>863</v>
      </c>
      <c r="L6252">
        <v>868.59</v>
      </c>
    </row>
    <row r="6253" spans="1:12" x14ac:dyDescent="0.25">
      <c r="A6253" t="s">
        <v>6767</v>
      </c>
      <c r="B6253" t="s">
        <v>6736</v>
      </c>
      <c r="C6253" t="s">
        <v>3295</v>
      </c>
      <c r="D6253">
        <v>12.4</v>
      </c>
      <c r="E6253">
        <v>46.43</v>
      </c>
      <c r="F6253" t="s">
        <v>865</v>
      </c>
      <c r="G6253">
        <v>2</v>
      </c>
      <c r="H6253">
        <v>1</v>
      </c>
      <c r="I6253" t="s">
        <v>993</v>
      </c>
      <c r="J6253" t="s">
        <v>994</v>
      </c>
      <c r="K6253" t="s">
        <v>863</v>
      </c>
      <c r="L6253">
        <v>4003835.48</v>
      </c>
    </row>
    <row r="6254" spans="1:12" x14ac:dyDescent="0.25">
      <c r="A6254" t="s">
        <v>6768</v>
      </c>
      <c r="B6254" t="s">
        <v>6736</v>
      </c>
      <c r="C6254" t="s">
        <v>3295</v>
      </c>
      <c r="D6254">
        <v>14.8</v>
      </c>
      <c r="E6254">
        <v>42.56</v>
      </c>
      <c r="F6254" t="s">
        <v>860</v>
      </c>
      <c r="G6254">
        <v>1</v>
      </c>
      <c r="H6254">
        <v>1</v>
      </c>
      <c r="I6254" t="s">
        <v>861</v>
      </c>
      <c r="J6254" t="s">
        <v>882</v>
      </c>
      <c r="K6254" t="s">
        <v>863</v>
      </c>
      <c r="L6254">
        <v>646336.49</v>
      </c>
    </row>
    <row r="6255" spans="1:12" x14ac:dyDescent="0.25">
      <c r="A6255" t="s">
        <v>6769</v>
      </c>
      <c r="B6255" t="s">
        <v>6736</v>
      </c>
      <c r="C6255" t="s">
        <v>3295</v>
      </c>
      <c r="D6255">
        <v>11.6</v>
      </c>
      <c r="E6255">
        <v>37.72</v>
      </c>
      <c r="F6255" t="s">
        <v>860</v>
      </c>
      <c r="G6255">
        <v>1</v>
      </c>
      <c r="H6255">
        <v>1</v>
      </c>
      <c r="I6255" t="s">
        <v>861</v>
      </c>
      <c r="J6255" t="s">
        <v>882</v>
      </c>
      <c r="K6255" t="s">
        <v>863</v>
      </c>
      <c r="L6255">
        <v>3299942.04</v>
      </c>
    </row>
    <row r="6256" spans="1:12" x14ac:dyDescent="0.25">
      <c r="A6256" t="s">
        <v>6770</v>
      </c>
      <c r="B6256" t="s">
        <v>6736</v>
      </c>
      <c r="C6256" t="s">
        <v>3295</v>
      </c>
      <c r="D6256">
        <v>13.9</v>
      </c>
      <c r="E6256">
        <v>45</v>
      </c>
      <c r="F6256" t="s">
        <v>860</v>
      </c>
      <c r="G6256">
        <v>1</v>
      </c>
      <c r="H6256">
        <v>1</v>
      </c>
      <c r="I6256" t="s">
        <v>861</v>
      </c>
      <c r="J6256" t="s">
        <v>882</v>
      </c>
      <c r="K6256" t="s">
        <v>863</v>
      </c>
      <c r="L6256">
        <v>1204957.83</v>
      </c>
    </row>
    <row r="6257" spans="1:12" x14ac:dyDescent="0.25">
      <c r="A6257" t="s">
        <v>6771</v>
      </c>
      <c r="B6257" t="s">
        <v>6736</v>
      </c>
      <c r="C6257" t="s">
        <v>3295</v>
      </c>
      <c r="D6257">
        <v>12.8</v>
      </c>
      <c r="E6257">
        <v>23</v>
      </c>
      <c r="F6257" t="s">
        <v>860</v>
      </c>
      <c r="G6257">
        <v>1</v>
      </c>
      <c r="H6257">
        <v>1</v>
      </c>
      <c r="I6257" t="s">
        <v>861</v>
      </c>
      <c r="J6257" t="s">
        <v>882</v>
      </c>
      <c r="K6257" t="s">
        <v>863</v>
      </c>
      <c r="L6257">
        <v>1455617.86</v>
      </c>
    </row>
    <row r="6258" spans="1:12" x14ac:dyDescent="0.25">
      <c r="A6258" t="s">
        <v>6772</v>
      </c>
      <c r="B6258" t="s">
        <v>6736</v>
      </c>
      <c r="C6258" t="s">
        <v>3295</v>
      </c>
      <c r="D6258">
        <v>12.5</v>
      </c>
      <c r="E6258">
        <v>28.1</v>
      </c>
      <c r="F6258" t="s">
        <v>860</v>
      </c>
      <c r="G6258">
        <v>1</v>
      </c>
      <c r="H6258">
        <v>1</v>
      </c>
      <c r="I6258" t="s">
        <v>861</v>
      </c>
      <c r="J6258" t="s">
        <v>882</v>
      </c>
      <c r="K6258" t="s">
        <v>863</v>
      </c>
      <c r="L6258">
        <v>239103.58</v>
      </c>
    </row>
    <row r="6259" spans="1:12" x14ac:dyDescent="0.25">
      <c r="A6259" t="s">
        <v>6773</v>
      </c>
      <c r="B6259" t="s">
        <v>6736</v>
      </c>
      <c r="C6259" t="s">
        <v>3295</v>
      </c>
      <c r="D6259">
        <v>19.7</v>
      </c>
      <c r="E6259">
        <v>35.299999999999997</v>
      </c>
      <c r="F6259" t="s">
        <v>860</v>
      </c>
      <c r="G6259">
        <v>1</v>
      </c>
      <c r="H6259">
        <v>2</v>
      </c>
      <c r="I6259" t="s">
        <v>928</v>
      </c>
      <c r="J6259" t="s">
        <v>994</v>
      </c>
      <c r="K6259" t="s">
        <v>863</v>
      </c>
      <c r="L6259">
        <v>979934.26</v>
      </c>
    </row>
    <row r="6260" spans="1:12" x14ac:dyDescent="0.25">
      <c r="A6260" t="s">
        <v>6774</v>
      </c>
      <c r="B6260" t="s">
        <v>6736</v>
      </c>
      <c r="C6260" t="s">
        <v>3295</v>
      </c>
      <c r="D6260">
        <v>17.8</v>
      </c>
      <c r="E6260">
        <v>32.5</v>
      </c>
      <c r="F6260" t="s">
        <v>860</v>
      </c>
      <c r="G6260">
        <v>1</v>
      </c>
      <c r="H6260">
        <v>2</v>
      </c>
      <c r="I6260" t="s">
        <v>928</v>
      </c>
      <c r="J6260" t="s">
        <v>928</v>
      </c>
      <c r="K6260" t="s">
        <v>863</v>
      </c>
      <c r="L6260">
        <v>1509282.32</v>
      </c>
    </row>
    <row r="6261" spans="1:12" x14ac:dyDescent="0.25">
      <c r="A6261" t="s">
        <v>6775</v>
      </c>
      <c r="B6261" t="s">
        <v>6736</v>
      </c>
      <c r="C6261" t="s">
        <v>3295</v>
      </c>
      <c r="D6261">
        <v>22</v>
      </c>
      <c r="E6261">
        <v>55.3</v>
      </c>
      <c r="F6261" t="s">
        <v>860</v>
      </c>
      <c r="G6261">
        <v>1</v>
      </c>
      <c r="H6261">
        <v>1</v>
      </c>
      <c r="I6261" t="s">
        <v>993</v>
      </c>
      <c r="J6261" t="s">
        <v>994</v>
      </c>
      <c r="K6261" t="s">
        <v>863</v>
      </c>
      <c r="L6261">
        <v>2541.14</v>
      </c>
    </row>
    <row r="6262" spans="1:12" x14ac:dyDescent="0.25">
      <c r="A6262" t="s">
        <v>6776</v>
      </c>
      <c r="B6262" t="s">
        <v>6736</v>
      </c>
      <c r="C6262" t="s">
        <v>3295</v>
      </c>
      <c r="D6262">
        <v>22.2</v>
      </c>
      <c r="E6262">
        <v>79.5</v>
      </c>
      <c r="F6262" t="s">
        <v>867</v>
      </c>
      <c r="G6262">
        <v>2</v>
      </c>
      <c r="H6262">
        <v>1</v>
      </c>
      <c r="I6262" t="s">
        <v>928</v>
      </c>
      <c r="J6262" t="s">
        <v>928</v>
      </c>
      <c r="K6262" t="s">
        <v>863</v>
      </c>
      <c r="L6262">
        <v>244.59</v>
      </c>
    </row>
    <row r="6263" spans="1:12" x14ac:dyDescent="0.25">
      <c r="A6263" t="s">
        <v>6777</v>
      </c>
      <c r="B6263" t="s">
        <v>6736</v>
      </c>
      <c r="C6263" t="s">
        <v>3295</v>
      </c>
      <c r="D6263">
        <v>24.2</v>
      </c>
      <c r="E6263">
        <v>51.8</v>
      </c>
      <c r="F6263" t="s">
        <v>860</v>
      </c>
      <c r="G6263">
        <v>1</v>
      </c>
      <c r="H6263">
        <v>3</v>
      </c>
      <c r="I6263" t="s">
        <v>993</v>
      </c>
      <c r="J6263" t="s">
        <v>994</v>
      </c>
      <c r="K6263" t="s">
        <v>863</v>
      </c>
      <c r="L6263">
        <v>4852876.3</v>
      </c>
    </row>
    <row r="6264" spans="1:12" x14ac:dyDescent="0.25">
      <c r="A6264" t="s">
        <v>6778</v>
      </c>
      <c r="B6264" t="s">
        <v>6736</v>
      </c>
      <c r="C6264" t="s">
        <v>3295</v>
      </c>
      <c r="D6264">
        <v>23.4</v>
      </c>
      <c r="E6264">
        <v>45.99</v>
      </c>
      <c r="F6264" t="s">
        <v>860</v>
      </c>
      <c r="G6264">
        <v>1</v>
      </c>
      <c r="H6264">
        <v>1</v>
      </c>
      <c r="I6264" t="s">
        <v>993</v>
      </c>
      <c r="J6264" t="s">
        <v>928</v>
      </c>
      <c r="K6264" t="s">
        <v>863</v>
      </c>
      <c r="L6264">
        <v>591386.99</v>
      </c>
    </row>
    <row r="6265" spans="1:12" x14ac:dyDescent="0.25">
      <c r="A6265" t="s">
        <v>6779</v>
      </c>
      <c r="B6265" t="s">
        <v>6736</v>
      </c>
      <c r="C6265" t="s">
        <v>3295</v>
      </c>
      <c r="D6265">
        <v>18.100000000000001</v>
      </c>
      <c r="E6265">
        <v>32.5</v>
      </c>
      <c r="F6265" t="s">
        <v>867</v>
      </c>
      <c r="G6265">
        <v>1</v>
      </c>
      <c r="H6265">
        <v>1</v>
      </c>
      <c r="I6265" t="s">
        <v>928</v>
      </c>
      <c r="J6265" t="s">
        <v>928</v>
      </c>
      <c r="K6265" t="s">
        <v>863</v>
      </c>
      <c r="L6265">
        <v>2391920.69</v>
      </c>
    </row>
    <row r="6266" spans="1:12" x14ac:dyDescent="0.25">
      <c r="A6266" t="s">
        <v>6780</v>
      </c>
      <c r="B6266" t="s">
        <v>6736</v>
      </c>
      <c r="C6266" t="s">
        <v>3295</v>
      </c>
      <c r="D6266">
        <v>18.399999999999999</v>
      </c>
      <c r="E6266">
        <v>36</v>
      </c>
      <c r="F6266" t="s">
        <v>860</v>
      </c>
      <c r="G6266">
        <v>1</v>
      </c>
      <c r="H6266">
        <v>1</v>
      </c>
      <c r="I6266" t="s">
        <v>928</v>
      </c>
      <c r="J6266" t="s">
        <v>928</v>
      </c>
      <c r="K6266" t="s">
        <v>863</v>
      </c>
      <c r="L6266">
        <v>462.76</v>
      </c>
    </row>
    <row r="6267" spans="1:12" x14ac:dyDescent="0.25">
      <c r="A6267" t="s">
        <v>6781</v>
      </c>
      <c r="B6267" t="s">
        <v>6736</v>
      </c>
      <c r="C6267" t="s">
        <v>3295</v>
      </c>
      <c r="D6267">
        <v>20.6</v>
      </c>
      <c r="E6267">
        <v>74.989999999999995</v>
      </c>
      <c r="F6267" t="s">
        <v>860</v>
      </c>
      <c r="G6267">
        <v>1</v>
      </c>
      <c r="H6267">
        <v>1</v>
      </c>
      <c r="I6267" t="s">
        <v>928</v>
      </c>
      <c r="J6267" t="s">
        <v>928</v>
      </c>
      <c r="K6267" t="s">
        <v>863</v>
      </c>
      <c r="L6267">
        <v>129.38</v>
      </c>
    </row>
    <row r="6268" spans="1:12" x14ac:dyDescent="0.25">
      <c r="A6268" t="s">
        <v>6782</v>
      </c>
      <c r="B6268" t="s">
        <v>6736</v>
      </c>
      <c r="C6268" t="s">
        <v>3295</v>
      </c>
      <c r="D6268">
        <v>19.399999999999999</v>
      </c>
      <c r="E6268">
        <v>59.44</v>
      </c>
      <c r="F6268" t="s">
        <v>860</v>
      </c>
      <c r="G6268">
        <v>1</v>
      </c>
      <c r="H6268">
        <v>2</v>
      </c>
      <c r="I6268" t="s">
        <v>928</v>
      </c>
      <c r="J6268" t="s">
        <v>994</v>
      </c>
      <c r="K6268" t="s">
        <v>863</v>
      </c>
      <c r="L6268">
        <v>1245.03</v>
      </c>
    </row>
    <row r="6269" spans="1:12" x14ac:dyDescent="0.25">
      <c r="A6269" t="s">
        <v>6783</v>
      </c>
      <c r="B6269" t="s">
        <v>6736</v>
      </c>
      <c r="C6269" t="s">
        <v>3295</v>
      </c>
      <c r="D6269">
        <v>19</v>
      </c>
      <c r="E6269">
        <v>41.8</v>
      </c>
      <c r="F6269" t="s">
        <v>860</v>
      </c>
      <c r="G6269">
        <v>2</v>
      </c>
      <c r="H6269">
        <v>3</v>
      </c>
      <c r="I6269" t="s">
        <v>993</v>
      </c>
      <c r="J6269" t="s">
        <v>994</v>
      </c>
      <c r="K6269" t="s">
        <v>863</v>
      </c>
      <c r="L6269">
        <v>186717.31</v>
      </c>
    </row>
    <row r="6270" spans="1:12" x14ac:dyDescent="0.25">
      <c r="A6270" t="s">
        <v>6784</v>
      </c>
      <c r="B6270" t="s">
        <v>6736</v>
      </c>
      <c r="C6270" t="s">
        <v>3295</v>
      </c>
      <c r="D6270">
        <v>16.5</v>
      </c>
      <c r="E6270">
        <v>32.5</v>
      </c>
      <c r="F6270" t="s">
        <v>860</v>
      </c>
      <c r="G6270">
        <v>1</v>
      </c>
      <c r="H6270">
        <v>1</v>
      </c>
      <c r="I6270" t="s">
        <v>928</v>
      </c>
      <c r="J6270" t="s">
        <v>928</v>
      </c>
      <c r="K6270" t="s">
        <v>863</v>
      </c>
      <c r="L6270">
        <v>77712.320000000007</v>
      </c>
    </row>
    <row r="6271" spans="1:12" x14ac:dyDescent="0.25">
      <c r="A6271" t="s">
        <v>6785</v>
      </c>
      <c r="B6271" t="s">
        <v>6736</v>
      </c>
      <c r="C6271" t="s">
        <v>3295</v>
      </c>
      <c r="D6271">
        <v>15.7</v>
      </c>
      <c r="E6271">
        <v>30.6</v>
      </c>
      <c r="F6271" t="s">
        <v>860</v>
      </c>
      <c r="G6271">
        <v>1</v>
      </c>
      <c r="H6271">
        <v>1</v>
      </c>
      <c r="I6271" t="s">
        <v>993</v>
      </c>
      <c r="J6271" t="s">
        <v>928</v>
      </c>
      <c r="K6271" t="s">
        <v>863</v>
      </c>
      <c r="L6271">
        <v>219041.39</v>
      </c>
    </row>
    <row r="6272" spans="1:12" x14ac:dyDescent="0.25">
      <c r="A6272" t="s">
        <v>6786</v>
      </c>
      <c r="B6272" t="s">
        <v>6736</v>
      </c>
      <c r="C6272" t="s">
        <v>3295</v>
      </c>
      <c r="D6272">
        <v>17.899999999999999</v>
      </c>
      <c r="E6272">
        <v>24</v>
      </c>
      <c r="F6272" t="s">
        <v>860</v>
      </c>
      <c r="G6272">
        <v>1</v>
      </c>
      <c r="H6272">
        <v>1</v>
      </c>
      <c r="I6272" t="s">
        <v>928</v>
      </c>
      <c r="J6272" t="s">
        <v>928</v>
      </c>
      <c r="K6272" t="s">
        <v>863</v>
      </c>
      <c r="L6272">
        <v>1131173.67</v>
      </c>
    </row>
    <row r="6273" spans="1:12" x14ac:dyDescent="0.25">
      <c r="A6273" t="s">
        <v>6787</v>
      </c>
      <c r="B6273" t="s">
        <v>6736</v>
      </c>
      <c r="C6273" t="s">
        <v>3295</v>
      </c>
      <c r="D6273">
        <v>16.100000000000001</v>
      </c>
      <c r="E6273">
        <v>25.9</v>
      </c>
      <c r="F6273" t="s">
        <v>860</v>
      </c>
      <c r="G6273">
        <v>1</v>
      </c>
      <c r="H6273">
        <v>1</v>
      </c>
      <c r="I6273" t="s">
        <v>928</v>
      </c>
      <c r="J6273" t="s">
        <v>928</v>
      </c>
      <c r="K6273" t="s">
        <v>863</v>
      </c>
      <c r="L6273">
        <v>1237485.99</v>
      </c>
    </row>
    <row r="6274" spans="1:12" x14ac:dyDescent="0.25">
      <c r="A6274" t="s">
        <v>6788</v>
      </c>
      <c r="B6274" t="s">
        <v>6736</v>
      </c>
      <c r="C6274" t="s">
        <v>3295</v>
      </c>
      <c r="D6274">
        <v>17.899999999999999</v>
      </c>
      <c r="E6274">
        <v>25.9</v>
      </c>
      <c r="F6274" t="s">
        <v>860</v>
      </c>
      <c r="G6274">
        <v>1</v>
      </c>
      <c r="H6274">
        <v>1</v>
      </c>
      <c r="I6274" t="s">
        <v>993</v>
      </c>
      <c r="J6274" t="s">
        <v>994</v>
      </c>
      <c r="K6274" t="s">
        <v>863</v>
      </c>
      <c r="L6274">
        <v>293077.58</v>
      </c>
    </row>
    <row r="6275" spans="1:12" x14ac:dyDescent="0.25">
      <c r="A6275" t="s">
        <v>6789</v>
      </c>
      <c r="B6275" t="s">
        <v>6736</v>
      </c>
      <c r="C6275" t="s">
        <v>3295</v>
      </c>
      <c r="D6275">
        <v>19.899999999999999</v>
      </c>
      <c r="E6275">
        <v>35.200000000000003</v>
      </c>
      <c r="F6275" t="s">
        <v>860</v>
      </c>
      <c r="G6275">
        <v>1</v>
      </c>
      <c r="H6275">
        <v>1</v>
      </c>
      <c r="I6275" t="s">
        <v>928</v>
      </c>
      <c r="J6275" t="s">
        <v>994</v>
      </c>
      <c r="K6275" t="s">
        <v>863</v>
      </c>
      <c r="L6275">
        <v>2790568.64</v>
      </c>
    </row>
    <row r="6276" spans="1:12" x14ac:dyDescent="0.25">
      <c r="A6276" t="s">
        <v>6790</v>
      </c>
      <c r="B6276" t="s">
        <v>6736</v>
      </c>
      <c r="C6276" t="s">
        <v>3295</v>
      </c>
      <c r="D6276">
        <v>21.3</v>
      </c>
      <c r="E6276">
        <v>70.89</v>
      </c>
      <c r="F6276" t="s">
        <v>860</v>
      </c>
      <c r="G6276">
        <v>2</v>
      </c>
      <c r="H6276">
        <v>2</v>
      </c>
      <c r="I6276" t="s">
        <v>993</v>
      </c>
      <c r="J6276" t="s">
        <v>994</v>
      </c>
      <c r="K6276" t="s">
        <v>863</v>
      </c>
      <c r="L6276">
        <v>482417.45</v>
      </c>
    </row>
    <row r="6277" spans="1:12" x14ac:dyDescent="0.25">
      <c r="A6277" t="s">
        <v>6791</v>
      </c>
      <c r="B6277" t="s">
        <v>6736</v>
      </c>
      <c r="C6277" t="s">
        <v>3295</v>
      </c>
      <c r="D6277">
        <v>14.7</v>
      </c>
      <c r="E6277">
        <v>58.3</v>
      </c>
      <c r="F6277" t="s">
        <v>860</v>
      </c>
      <c r="G6277">
        <v>1</v>
      </c>
      <c r="H6277">
        <v>1</v>
      </c>
      <c r="I6277" t="s">
        <v>993</v>
      </c>
      <c r="J6277" t="s">
        <v>994</v>
      </c>
      <c r="K6277" t="s">
        <v>863</v>
      </c>
      <c r="L6277">
        <v>84575.58</v>
      </c>
    </row>
    <row r="6278" spans="1:12" x14ac:dyDescent="0.25">
      <c r="A6278" t="s">
        <v>6792</v>
      </c>
      <c r="B6278" t="s">
        <v>6736</v>
      </c>
      <c r="C6278" t="s">
        <v>3295</v>
      </c>
      <c r="D6278">
        <v>19.399999999999999</v>
      </c>
      <c r="E6278">
        <v>37.299999999999997</v>
      </c>
      <c r="F6278" t="s">
        <v>860</v>
      </c>
      <c r="G6278">
        <v>1</v>
      </c>
      <c r="H6278">
        <v>1</v>
      </c>
      <c r="I6278" t="s">
        <v>928</v>
      </c>
      <c r="J6278" t="s">
        <v>994</v>
      </c>
      <c r="K6278" t="s">
        <v>863</v>
      </c>
      <c r="L6278">
        <v>976235.84</v>
      </c>
    </row>
    <row r="6279" spans="1:12" x14ac:dyDescent="0.25">
      <c r="A6279" t="s">
        <v>6793</v>
      </c>
      <c r="B6279" t="s">
        <v>6736</v>
      </c>
      <c r="C6279" t="s">
        <v>3295</v>
      </c>
      <c r="D6279">
        <v>15.8</v>
      </c>
      <c r="E6279">
        <v>26.8</v>
      </c>
      <c r="F6279" t="s">
        <v>860</v>
      </c>
      <c r="G6279">
        <v>1</v>
      </c>
      <c r="H6279">
        <v>1</v>
      </c>
      <c r="I6279" t="s">
        <v>928</v>
      </c>
      <c r="J6279" t="s">
        <v>928</v>
      </c>
      <c r="K6279" t="s">
        <v>863</v>
      </c>
      <c r="L6279">
        <v>11492.84</v>
      </c>
    </row>
    <row r="6280" spans="1:12" x14ac:dyDescent="0.25">
      <c r="A6280" t="s">
        <v>6794</v>
      </c>
      <c r="B6280" t="s">
        <v>6736</v>
      </c>
      <c r="C6280" t="s">
        <v>3295</v>
      </c>
      <c r="D6280">
        <v>13.1</v>
      </c>
      <c r="E6280">
        <v>38.6</v>
      </c>
      <c r="F6280" t="s">
        <v>860</v>
      </c>
      <c r="G6280">
        <v>1</v>
      </c>
      <c r="H6280">
        <v>1</v>
      </c>
      <c r="I6280" t="s">
        <v>993</v>
      </c>
      <c r="J6280" t="s">
        <v>994</v>
      </c>
      <c r="K6280" t="s">
        <v>863</v>
      </c>
      <c r="L6280">
        <v>232032.85</v>
      </c>
    </row>
    <row r="6281" spans="1:12" x14ac:dyDescent="0.25">
      <c r="A6281" t="s">
        <v>6795</v>
      </c>
      <c r="B6281" t="s">
        <v>6736</v>
      </c>
      <c r="C6281" t="s">
        <v>3295</v>
      </c>
      <c r="D6281">
        <v>13.8</v>
      </c>
      <c r="E6281">
        <v>58.7</v>
      </c>
      <c r="F6281" t="s">
        <v>860</v>
      </c>
      <c r="G6281">
        <v>1</v>
      </c>
      <c r="H6281">
        <v>1</v>
      </c>
      <c r="I6281" t="s">
        <v>993</v>
      </c>
      <c r="J6281" t="s">
        <v>994</v>
      </c>
      <c r="K6281" t="s">
        <v>863</v>
      </c>
      <c r="L6281">
        <v>21991.1</v>
      </c>
    </row>
    <row r="6282" spans="1:12" x14ac:dyDescent="0.25">
      <c r="A6282" t="s">
        <v>6796</v>
      </c>
      <c r="B6282" t="s">
        <v>6736</v>
      </c>
      <c r="C6282" t="s">
        <v>3295</v>
      </c>
      <c r="D6282">
        <v>19.100000000000001</v>
      </c>
      <c r="E6282">
        <v>38.6</v>
      </c>
      <c r="F6282" t="s">
        <v>860</v>
      </c>
      <c r="G6282">
        <v>1</v>
      </c>
      <c r="H6282">
        <v>1</v>
      </c>
      <c r="I6282" t="s">
        <v>993</v>
      </c>
      <c r="J6282" t="s">
        <v>994</v>
      </c>
      <c r="K6282" t="s">
        <v>863</v>
      </c>
      <c r="L6282">
        <v>5018.51</v>
      </c>
    </row>
    <row r="6283" spans="1:12" x14ac:dyDescent="0.25">
      <c r="A6283" t="s">
        <v>6797</v>
      </c>
      <c r="B6283" t="s">
        <v>6736</v>
      </c>
      <c r="C6283" t="s">
        <v>3295</v>
      </c>
      <c r="D6283">
        <v>13.4</v>
      </c>
      <c r="E6283">
        <v>22.48</v>
      </c>
      <c r="F6283" t="s">
        <v>865</v>
      </c>
      <c r="G6283">
        <v>2</v>
      </c>
      <c r="H6283">
        <v>1</v>
      </c>
      <c r="I6283" t="s">
        <v>861</v>
      </c>
      <c r="J6283" t="s">
        <v>882</v>
      </c>
      <c r="K6283" t="s">
        <v>863</v>
      </c>
      <c r="L6283">
        <v>813954.89</v>
      </c>
    </row>
    <row r="6284" spans="1:12" x14ac:dyDescent="0.25">
      <c r="A6284" t="s">
        <v>6798</v>
      </c>
      <c r="B6284" t="s">
        <v>6736</v>
      </c>
      <c r="C6284" t="s">
        <v>3295</v>
      </c>
      <c r="D6284">
        <v>12.8</v>
      </c>
      <c r="E6284">
        <v>46.1</v>
      </c>
      <c r="F6284" t="s">
        <v>860</v>
      </c>
      <c r="G6284">
        <v>1</v>
      </c>
      <c r="H6284">
        <v>1</v>
      </c>
      <c r="I6284" t="s">
        <v>861</v>
      </c>
      <c r="J6284" t="s">
        <v>882</v>
      </c>
      <c r="K6284" t="s">
        <v>863</v>
      </c>
      <c r="L6284">
        <v>3969589.79</v>
      </c>
    </row>
    <row r="6285" spans="1:12" x14ac:dyDescent="0.25">
      <c r="A6285" t="s">
        <v>6799</v>
      </c>
      <c r="B6285" t="s">
        <v>6736</v>
      </c>
      <c r="C6285" t="s">
        <v>3295</v>
      </c>
      <c r="D6285">
        <v>13.8</v>
      </c>
      <c r="E6285">
        <v>45.58</v>
      </c>
      <c r="F6285" t="s">
        <v>867</v>
      </c>
      <c r="G6285">
        <v>1</v>
      </c>
      <c r="H6285">
        <v>1</v>
      </c>
      <c r="I6285" t="s">
        <v>861</v>
      </c>
      <c r="J6285" t="s">
        <v>882</v>
      </c>
      <c r="K6285" t="s">
        <v>863</v>
      </c>
      <c r="L6285">
        <v>940421.62</v>
      </c>
    </row>
    <row r="6286" spans="1:12" x14ac:dyDescent="0.25">
      <c r="A6286" t="s">
        <v>6800</v>
      </c>
      <c r="B6286" t="s">
        <v>6736</v>
      </c>
      <c r="C6286" t="s">
        <v>3295</v>
      </c>
      <c r="D6286">
        <v>11.3</v>
      </c>
      <c r="E6286">
        <v>23.6</v>
      </c>
      <c r="F6286" t="s">
        <v>860</v>
      </c>
      <c r="G6286">
        <v>1</v>
      </c>
      <c r="H6286">
        <v>1</v>
      </c>
      <c r="I6286" t="s">
        <v>861</v>
      </c>
      <c r="J6286" t="s">
        <v>882</v>
      </c>
      <c r="K6286" t="s">
        <v>863</v>
      </c>
      <c r="L6286">
        <v>1466486.16</v>
      </c>
    </row>
    <row r="6287" spans="1:12" x14ac:dyDescent="0.25">
      <c r="A6287" t="s">
        <v>6801</v>
      </c>
      <c r="B6287" t="s">
        <v>6736</v>
      </c>
      <c r="C6287" t="s">
        <v>3295</v>
      </c>
      <c r="D6287">
        <v>9.8000000000000007</v>
      </c>
      <c r="E6287">
        <v>24.54</v>
      </c>
      <c r="F6287" t="s">
        <v>860</v>
      </c>
      <c r="G6287">
        <v>1</v>
      </c>
      <c r="H6287">
        <v>1</v>
      </c>
      <c r="I6287" t="s">
        <v>861</v>
      </c>
      <c r="J6287" t="s">
        <v>882</v>
      </c>
      <c r="K6287" t="s">
        <v>863</v>
      </c>
      <c r="L6287">
        <v>2151070.3199999998</v>
      </c>
    </row>
    <row r="6288" spans="1:12" x14ac:dyDescent="0.25">
      <c r="A6288" t="s">
        <v>6802</v>
      </c>
      <c r="B6288" t="s">
        <v>6736</v>
      </c>
      <c r="C6288" t="s">
        <v>3295</v>
      </c>
      <c r="D6288">
        <v>8.9</v>
      </c>
      <c r="E6288">
        <v>27.46</v>
      </c>
      <c r="F6288" t="s">
        <v>860</v>
      </c>
      <c r="G6288">
        <v>2</v>
      </c>
      <c r="H6288">
        <v>1</v>
      </c>
      <c r="I6288" t="s">
        <v>861</v>
      </c>
      <c r="J6288" t="s">
        <v>882</v>
      </c>
      <c r="K6288" t="s">
        <v>913</v>
      </c>
      <c r="L6288">
        <v>446395.6</v>
      </c>
    </row>
    <row r="6289" spans="1:12" x14ac:dyDescent="0.25">
      <c r="A6289" t="s">
        <v>6803</v>
      </c>
      <c r="B6289" t="s">
        <v>6736</v>
      </c>
      <c r="C6289" t="s">
        <v>3295</v>
      </c>
      <c r="D6289">
        <v>12.6</v>
      </c>
      <c r="E6289">
        <v>34.4</v>
      </c>
      <c r="F6289" t="s">
        <v>860</v>
      </c>
      <c r="G6289">
        <v>1</v>
      </c>
      <c r="H6289">
        <v>1</v>
      </c>
      <c r="I6289" t="s">
        <v>861</v>
      </c>
      <c r="J6289" t="s">
        <v>882</v>
      </c>
      <c r="K6289" t="s">
        <v>868</v>
      </c>
      <c r="L6289">
        <v>1995009.69</v>
      </c>
    </row>
    <row r="6290" spans="1:12" x14ac:dyDescent="0.25">
      <c r="A6290" t="s">
        <v>6804</v>
      </c>
      <c r="B6290" t="s">
        <v>6736</v>
      </c>
      <c r="C6290" t="s">
        <v>3295</v>
      </c>
      <c r="D6290">
        <v>12.8</v>
      </c>
      <c r="E6290">
        <v>27</v>
      </c>
      <c r="F6290" t="s">
        <v>865</v>
      </c>
      <c r="G6290">
        <v>2</v>
      </c>
      <c r="H6290">
        <v>1</v>
      </c>
      <c r="I6290" t="s">
        <v>861</v>
      </c>
      <c r="J6290" t="s">
        <v>882</v>
      </c>
      <c r="K6290" t="s">
        <v>868</v>
      </c>
      <c r="L6290">
        <v>1170058.23</v>
      </c>
    </row>
    <row r="6291" spans="1:12" x14ac:dyDescent="0.25">
      <c r="A6291" t="s">
        <v>6805</v>
      </c>
      <c r="B6291" t="s">
        <v>6736</v>
      </c>
      <c r="C6291" t="s">
        <v>3295</v>
      </c>
      <c r="D6291">
        <v>13.3</v>
      </c>
      <c r="E6291">
        <v>14.31</v>
      </c>
      <c r="F6291" t="s">
        <v>865</v>
      </c>
      <c r="G6291">
        <v>2</v>
      </c>
      <c r="H6291">
        <v>1</v>
      </c>
      <c r="I6291" t="s">
        <v>861</v>
      </c>
      <c r="J6291" t="s">
        <v>882</v>
      </c>
      <c r="K6291" t="s">
        <v>863</v>
      </c>
      <c r="L6291">
        <v>206450.63</v>
      </c>
    </row>
    <row r="6292" spans="1:12" x14ac:dyDescent="0.25">
      <c r="A6292" t="s">
        <v>6806</v>
      </c>
      <c r="B6292" t="s">
        <v>6736</v>
      </c>
      <c r="C6292" t="s">
        <v>3295</v>
      </c>
      <c r="D6292">
        <v>13.6</v>
      </c>
      <c r="E6292">
        <v>27.01</v>
      </c>
      <c r="F6292" t="s">
        <v>860</v>
      </c>
      <c r="G6292">
        <v>1</v>
      </c>
      <c r="H6292">
        <v>1</v>
      </c>
      <c r="I6292" t="s">
        <v>861</v>
      </c>
      <c r="J6292" t="s">
        <v>882</v>
      </c>
      <c r="K6292" t="s">
        <v>868</v>
      </c>
      <c r="L6292">
        <v>270855.03999999998</v>
      </c>
    </row>
    <row r="6293" spans="1:12" x14ac:dyDescent="0.25">
      <c r="A6293" t="s">
        <v>6807</v>
      </c>
      <c r="B6293" t="s">
        <v>6736</v>
      </c>
      <c r="C6293" t="s">
        <v>3295</v>
      </c>
      <c r="D6293">
        <v>14.1</v>
      </c>
      <c r="E6293">
        <v>28.3</v>
      </c>
      <c r="F6293" t="s">
        <v>860</v>
      </c>
      <c r="G6293">
        <v>1</v>
      </c>
      <c r="H6293">
        <v>1</v>
      </c>
      <c r="I6293" t="s">
        <v>861</v>
      </c>
      <c r="J6293" t="s">
        <v>882</v>
      </c>
      <c r="K6293" t="s">
        <v>863</v>
      </c>
      <c r="L6293">
        <v>444379.94</v>
      </c>
    </row>
    <row r="6294" spans="1:12" x14ac:dyDescent="0.25">
      <c r="A6294" t="s">
        <v>6808</v>
      </c>
      <c r="B6294" t="s">
        <v>6736</v>
      </c>
      <c r="C6294" t="s">
        <v>3295</v>
      </c>
      <c r="D6294">
        <v>11</v>
      </c>
      <c r="E6294">
        <v>33.31</v>
      </c>
      <c r="F6294" t="s">
        <v>860</v>
      </c>
      <c r="G6294">
        <v>2</v>
      </c>
      <c r="H6294">
        <v>1</v>
      </c>
      <c r="I6294" t="s">
        <v>861</v>
      </c>
      <c r="J6294" t="s">
        <v>882</v>
      </c>
      <c r="K6294" t="s">
        <v>868</v>
      </c>
      <c r="L6294">
        <v>152087.25</v>
      </c>
    </row>
    <row r="6295" spans="1:12" x14ac:dyDescent="0.25">
      <c r="A6295" t="s">
        <v>6809</v>
      </c>
      <c r="B6295" t="s">
        <v>6736</v>
      </c>
      <c r="C6295" t="s">
        <v>3295</v>
      </c>
      <c r="D6295">
        <v>8.8000000000000007</v>
      </c>
      <c r="E6295">
        <v>23.13</v>
      </c>
      <c r="F6295" t="s">
        <v>860</v>
      </c>
      <c r="G6295">
        <v>1</v>
      </c>
      <c r="H6295">
        <v>1</v>
      </c>
      <c r="I6295" t="s">
        <v>861</v>
      </c>
      <c r="J6295" t="s">
        <v>882</v>
      </c>
      <c r="K6295" t="s">
        <v>863</v>
      </c>
      <c r="L6295">
        <v>134659.57</v>
      </c>
    </row>
    <row r="6296" spans="1:12" x14ac:dyDescent="0.25">
      <c r="A6296" t="s">
        <v>6810</v>
      </c>
      <c r="B6296" t="s">
        <v>6736</v>
      </c>
      <c r="C6296" t="s">
        <v>3295</v>
      </c>
      <c r="D6296">
        <v>10.7</v>
      </c>
      <c r="E6296">
        <v>18.899999999999999</v>
      </c>
      <c r="F6296" t="s">
        <v>860</v>
      </c>
      <c r="G6296">
        <v>1</v>
      </c>
      <c r="H6296">
        <v>1</v>
      </c>
      <c r="I6296" t="s">
        <v>928</v>
      </c>
      <c r="J6296" t="s">
        <v>882</v>
      </c>
      <c r="K6296" t="s">
        <v>863</v>
      </c>
      <c r="L6296">
        <v>2473953.7200000002</v>
      </c>
    </row>
    <row r="6297" spans="1:12" x14ac:dyDescent="0.25">
      <c r="A6297" t="s">
        <v>6811</v>
      </c>
      <c r="B6297" t="s">
        <v>6736</v>
      </c>
      <c r="C6297" t="s">
        <v>3295</v>
      </c>
      <c r="D6297">
        <v>10.6</v>
      </c>
      <c r="E6297">
        <v>26.27</v>
      </c>
      <c r="F6297" t="s">
        <v>844</v>
      </c>
      <c r="G6297">
        <v>1</v>
      </c>
      <c r="H6297">
        <v>1</v>
      </c>
      <c r="I6297" t="s">
        <v>928</v>
      </c>
      <c r="J6297" t="s">
        <v>882</v>
      </c>
      <c r="K6297" t="s">
        <v>863</v>
      </c>
      <c r="L6297">
        <v>99.24</v>
      </c>
    </row>
    <row r="6298" spans="1:12" x14ac:dyDescent="0.25">
      <c r="A6298" t="s">
        <v>6812</v>
      </c>
      <c r="B6298" t="s">
        <v>6736</v>
      </c>
      <c r="C6298" t="s">
        <v>3295</v>
      </c>
      <c r="D6298">
        <v>12.2</v>
      </c>
      <c r="E6298">
        <v>19</v>
      </c>
      <c r="F6298" t="s">
        <v>860</v>
      </c>
      <c r="G6298">
        <v>1</v>
      </c>
      <c r="H6298">
        <v>1</v>
      </c>
      <c r="I6298" t="s">
        <v>861</v>
      </c>
      <c r="J6298" t="s">
        <v>882</v>
      </c>
      <c r="K6298" t="s">
        <v>863</v>
      </c>
      <c r="L6298">
        <v>39316.14</v>
      </c>
    </row>
    <row r="6299" spans="1:12" x14ac:dyDescent="0.25">
      <c r="A6299" t="s">
        <v>6813</v>
      </c>
      <c r="B6299" t="s">
        <v>6736</v>
      </c>
      <c r="C6299" t="s">
        <v>3295</v>
      </c>
      <c r="D6299">
        <v>10.3</v>
      </c>
      <c r="E6299">
        <v>28.9</v>
      </c>
      <c r="F6299" t="s">
        <v>860</v>
      </c>
      <c r="G6299">
        <v>1</v>
      </c>
      <c r="H6299">
        <v>1</v>
      </c>
      <c r="I6299" t="s">
        <v>861</v>
      </c>
      <c r="J6299" t="s">
        <v>882</v>
      </c>
      <c r="K6299" t="s">
        <v>863</v>
      </c>
      <c r="L6299">
        <v>44370.69</v>
      </c>
    </row>
    <row r="6300" spans="1:12" x14ac:dyDescent="0.25">
      <c r="A6300" t="s">
        <v>6814</v>
      </c>
      <c r="B6300" t="s">
        <v>6736</v>
      </c>
      <c r="C6300" t="s">
        <v>3295</v>
      </c>
      <c r="D6300">
        <v>9.9</v>
      </c>
      <c r="E6300">
        <v>53</v>
      </c>
      <c r="F6300" t="s">
        <v>860</v>
      </c>
      <c r="G6300">
        <v>1</v>
      </c>
      <c r="H6300">
        <v>1</v>
      </c>
      <c r="I6300" t="s">
        <v>861</v>
      </c>
      <c r="J6300" t="s">
        <v>882</v>
      </c>
      <c r="K6300" t="s">
        <v>863</v>
      </c>
      <c r="L6300">
        <v>31377.95</v>
      </c>
    </row>
    <row r="6301" spans="1:12" x14ac:dyDescent="0.25">
      <c r="A6301" t="s">
        <v>6815</v>
      </c>
      <c r="B6301" t="s">
        <v>6736</v>
      </c>
      <c r="C6301" t="s">
        <v>3295</v>
      </c>
      <c r="D6301">
        <v>9.1999999999999993</v>
      </c>
      <c r="E6301">
        <v>27.1</v>
      </c>
      <c r="F6301" t="s">
        <v>865</v>
      </c>
      <c r="G6301">
        <v>2</v>
      </c>
      <c r="H6301">
        <v>1</v>
      </c>
      <c r="I6301" t="s">
        <v>928</v>
      </c>
      <c r="J6301" t="s">
        <v>882</v>
      </c>
      <c r="K6301" t="s">
        <v>863</v>
      </c>
      <c r="L6301">
        <v>1347241.75</v>
      </c>
    </row>
    <row r="6302" spans="1:12" x14ac:dyDescent="0.25">
      <c r="A6302" t="s">
        <v>6816</v>
      </c>
      <c r="B6302" t="s">
        <v>6736</v>
      </c>
      <c r="C6302" t="s">
        <v>3295</v>
      </c>
      <c r="D6302">
        <v>10.4</v>
      </c>
      <c r="E6302">
        <v>31.08</v>
      </c>
      <c r="F6302" t="s">
        <v>860</v>
      </c>
      <c r="G6302">
        <v>1</v>
      </c>
      <c r="H6302">
        <v>1</v>
      </c>
      <c r="I6302" t="s">
        <v>861</v>
      </c>
      <c r="J6302" t="s">
        <v>882</v>
      </c>
      <c r="K6302" t="s">
        <v>868</v>
      </c>
      <c r="L6302">
        <v>2434586.59</v>
      </c>
    </row>
    <row r="6303" spans="1:12" x14ac:dyDescent="0.25">
      <c r="A6303" t="s">
        <v>6817</v>
      </c>
      <c r="B6303" t="s">
        <v>6736</v>
      </c>
      <c r="C6303" t="s">
        <v>3295</v>
      </c>
      <c r="D6303">
        <v>11.2</v>
      </c>
      <c r="E6303">
        <v>22.64</v>
      </c>
      <c r="F6303" t="s">
        <v>860</v>
      </c>
      <c r="G6303">
        <v>1</v>
      </c>
      <c r="H6303">
        <v>1</v>
      </c>
      <c r="I6303" t="s">
        <v>861</v>
      </c>
      <c r="J6303" t="s">
        <v>882</v>
      </c>
      <c r="K6303" t="s">
        <v>863</v>
      </c>
      <c r="L6303">
        <v>968575.23</v>
      </c>
    </row>
    <row r="6304" spans="1:12" x14ac:dyDescent="0.25">
      <c r="A6304" t="s">
        <v>6818</v>
      </c>
      <c r="B6304" t="s">
        <v>6736</v>
      </c>
      <c r="C6304" t="s">
        <v>3295</v>
      </c>
      <c r="D6304">
        <v>17</v>
      </c>
      <c r="E6304">
        <v>25.5</v>
      </c>
      <c r="F6304" t="s">
        <v>860</v>
      </c>
      <c r="G6304">
        <v>1</v>
      </c>
      <c r="H6304">
        <v>1</v>
      </c>
      <c r="I6304" t="s">
        <v>993</v>
      </c>
      <c r="J6304" t="s">
        <v>994</v>
      </c>
      <c r="K6304" t="s">
        <v>863</v>
      </c>
      <c r="L6304">
        <v>2972073.6</v>
      </c>
    </row>
    <row r="6305" spans="1:12" x14ac:dyDescent="0.25">
      <c r="A6305" t="s">
        <v>6819</v>
      </c>
      <c r="B6305" t="s">
        <v>6736</v>
      </c>
      <c r="C6305" t="s">
        <v>3295</v>
      </c>
      <c r="D6305">
        <v>15.5</v>
      </c>
      <c r="E6305">
        <v>44.33</v>
      </c>
      <c r="F6305" t="s">
        <v>865</v>
      </c>
      <c r="G6305">
        <v>2</v>
      </c>
      <c r="H6305">
        <v>1</v>
      </c>
      <c r="I6305" t="s">
        <v>993</v>
      </c>
      <c r="J6305" t="s">
        <v>928</v>
      </c>
      <c r="K6305" t="s">
        <v>863</v>
      </c>
      <c r="L6305">
        <v>2959739.34</v>
      </c>
    </row>
    <row r="6306" spans="1:12" x14ac:dyDescent="0.25">
      <c r="A6306" t="s">
        <v>6820</v>
      </c>
      <c r="B6306" t="s">
        <v>6736</v>
      </c>
      <c r="C6306" t="s">
        <v>3295</v>
      </c>
      <c r="D6306">
        <v>15</v>
      </c>
      <c r="E6306">
        <v>32.1</v>
      </c>
      <c r="F6306" t="s">
        <v>867</v>
      </c>
      <c r="G6306">
        <v>2</v>
      </c>
      <c r="H6306">
        <v>1</v>
      </c>
      <c r="I6306" t="s">
        <v>993</v>
      </c>
      <c r="J6306" t="s">
        <v>994</v>
      </c>
      <c r="K6306" t="s">
        <v>863</v>
      </c>
      <c r="L6306">
        <v>19572184.190000001</v>
      </c>
    </row>
    <row r="6307" spans="1:12" x14ac:dyDescent="0.25">
      <c r="A6307" t="s">
        <v>6821</v>
      </c>
      <c r="B6307" t="s">
        <v>6736</v>
      </c>
      <c r="C6307" t="s">
        <v>3295</v>
      </c>
      <c r="D6307">
        <v>13</v>
      </c>
      <c r="E6307">
        <v>30</v>
      </c>
      <c r="F6307" t="s">
        <v>860</v>
      </c>
      <c r="G6307">
        <v>2</v>
      </c>
      <c r="H6307">
        <v>1</v>
      </c>
      <c r="I6307" t="s">
        <v>993</v>
      </c>
      <c r="J6307" t="s">
        <v>994</v>
      </c>
      <c r="K6307" t="s">
        <v>863</v>
      </c>
      <c r="L6307">
        <v>95889.01</v>
      </c>
    </row>
    <row r="6308" spans="1:12" x14ac:dyDescent="0.25">
      <c r="A6308" t="s">
        <v>6822</v>
      </c>
      <c r="B6308" t="s">
        <v>6736</v>
      </c>
      <c r="C6308" t="s">
        <v>3295</v>
      </c>
      <c r="D6308">
        <v>14</v>
      </c>
      <c r="E6308">
        <v>33.4</v>
      </c>
      <c r="F6308" t="s">
        <v>865</v>
      </c>
      <c r="G6308">
        <v>2</v>
      </c>
      <c r="H6308">
        <v>1</v>
      </c>
      <c r="I6308" t="s">
        <v>928</v>
      </c>
      <c r="J6308" t="s">
        <v>928</v>
      </c>
      <c r="K6308" t="s">
        <v>863</v>
      </c>
      <c r="L6308">
        <v>1240819.1200000001</v>
      </c>
    </row>
    <row r="6309" spans="1:12" x14ac:dyDescent="0.25">
      <c r="A6309" t="s">
        <v>6823</v>
      </c>
      <c r="B6309" t="s">
        <v>6736</v>
      </c>
      <c r="C6309" t="s">
        <v>3295</v>
      </c>
      <c r="D6309">
        <v>12.3</v>
      </c>
      <c r="E6309">
        <v>28.8</v>
      </c>
      <c r="F6309" t="s">
        <v>860</v>
      </c>
      <c r="G6309">
        <v>1</v>
      </c>
      <c r="H6309">
        <v>1</v>
      </c>
      <c r="I6309" t="s">
        <v>993</v>
      </c>
      <c r="J6309" t="s">
        <v>994</v>
      </c>
      <c r="K6309" t="s">
        <v>863</v>
      </c>
      <c r="L6309">
        <v>1138188.08</v>
      </c>
    </row>
    <row r="6310" spans="1:12" x14ac:dyDescent="0.25">
      <c r="A6310" t="s">
        <v>6824</v>
      </c>
      <c r="B6310" t="s">
        <v>6736</v>
      </c>
      <c r="C6310" t="s">
        <v>3295</v>
      </c>
      <c r="D6310">
        <v>16.5</v>
      </c>
      <c r="E6310">
        <v>42.85</v>
      </c>
      <c r="F6310" t="s">
        <v>865</v>
      </c>
      <c r="G6310">
        <v>2</v>
      </c>
      <c r="H6310">
        <v>1</v>
      </c>
      <c r="I6310" t="s">
        <v>993</v>
      </c>
      <c r="J6310" t="s">
        <v>928</v>
      </c>
      <c r="K6310" t="s">
        <v>863</v>
      </c>
      <c r="L6310">
        <v>4173278.58</v>
      </c>
    </row>
    <row r="6311" spans="1:12" x14ac:dyDescent="0.25">
      <c r="A6311" t="s">
        <v>6825</v>
      </c>
      <c r="B6311" t="s">
        <v>6736</v>
      </c>
      <c r="C6311" t="s">
        <v>3295</v>
      </c>
      <c r="D6311">
        <v>15.7</v>
      </c>
      <c r="E6311">
        <v>38.6</v>
      </c>
      <c r="F6311" t="s">
        <v>865</v>
      </c>
      <c r="G6311">
        <v>2</v>
      </c>
      <c r="H6311">
        <v>1</v>
      </c>
      <c r="I6311" t="s">
        <v>993</v>
      </c>
      <c r="J6311" t="s">
        <v>928</v>
      </c>
      <c r="K6311" t="s">
        <v>863</v>
      </c>
      <c r="L6311">
        <v>151666.39000000001</v>
      </c>
    </row>
    <row r="6312" spans="1:12" x14ac:dyDescent="0.25">
      <c r="A6312" t="s">
        <v>6826</v>
      </c>
      <c r="B6312" t="s">
        <v>6736</v>
      </c>
      <c r="C6312" t="s">
        <v>3295</v>
      </c>
      <c r="D6312">
        <v>17.5</v>
      </c>
      <c r="E6312">
        <v>22</v>
      </c>
      <c r="F6312" t="s">
        <v>860</v>
      </c>
      <c r="G6312">
        <v>1</v>
      </c>
      <c r="H6312">
        <v>1</v>
      </c>
      <c r="I6312" t="s">
        <v>993</v>
      </c>
      <c r="J6312" t="s">
        <v>994</v>
      </c>
      <c r="K6312" t="s">
        <v>863</v>
      </c>
      <c r="L6312">
        <v>926808.78</v>
      </c>
    </row>
    <row r="6313" spans="1:12" x14ac:dyDescent="0.25">
      <c r="A6313" t="s">
        <v>6827</v>
      </c>
      <c r="B6313" t="s">
        <v>6736</v>
      </c>
      <c r="C6313" t="s">
        <v>3295</v>
      </c>
      <c r="D6313">
        <v>14.4</v>
      </c>
      <c r="E6313">
        <v>19.2</v>
      </c>
      <c r="F6313" t="s">
        <v>860</v>
      </c>
      <c r="G6313">
        <v>1</v>
      </c>
      <c r="H6313">
        <v>1</v>
      </c>
      <c r="I6313" t="s">
        <v>993</v>
      </c>
      <c r="J6313" t="s">
        <v>994</v>
      </c>
      <c r="K6313" t="s">
        <v>863</v>
      </c>
      <c r="L6313">
        <v>1241474.05</v>
      </c>
    </row>
    <row r="6314" spans="1:12" x14ac:dyDescent="0.25">
      <c r="A6314" t="s">
        <v>6828</v>
      </c>
      <c r="B6314" t="s">
        <v>6736</v>
      </c>
      <c r="C6314" t="s">
        <v>3295</v>
      </c>
      <c r="D6314">
        <v>19.3</v>
      </c>
      <c r="E6314">
        <v>35.299999999999997</v>
      </c>
      <c r="F6314" t="s">
        <v>860</v>
      </c>
      <c r="G6314">
        <v>1</v>
      </c>
      <c r="H6314">
        <v>1</v>
      </c>
      <c r="I6314" t="s">
        <v>993</v>
      </c>
      <c r="J6314" t="s">
        <v>994</v>
      </c>
      <c r="K6314" t="s">
        <v>863</v>
      </c>
      <c r="L6314">
        <v>821688.28</v>
      </c>
    </row>
    <row r="6315" spans="1:12" x14ac:dyDescent="0.25">
      <c r="A6315" t="s">
        <v>6829</v>
      </c>
      <c r="B6315" t="s">
        <v>6736</v>
      </c>
      <c r="C6315" t="s">
        <v>3295</v>
      </c>
      <c r="D6315">
        <v>12.7</v>
      </c>
      <c r="E6315">
        <v>26.3</v>
      </c>
      <c r="F6315" t="s">
        <v>865</v>
      </c>
      <c r="G6315">
        <v>2</v>
      </c>
      <c r="H6315">
        <v>1</v>
      </c>
      <c r="I6315" t="s">
        <v>993</v>
      </c>
      <c r="J6315" t="s">
        <v>928</v>
      </c>
      <c r="K6315" t="s">
        <v>863</v>
      </c>
      <c r="L6315">
        <v>1359281.19</v>
      </c>
    </row>
    <row r="6316" spans="1:12" x14ac:dyDescent="0.25">
      <c r="A6316" t="s">
        <v>6830</v>
      </c>
      <c r="B6316" t="s">
        <v>6736</v>
      </c>
      <c r="C6316" t="s">
        <v>3295</v>
      </c>
      <c r="D6316">
        <v>14.2</v>
      </c>
      <c r="E6316">
        <v>28.9</v>
      </c>
      <c r="F6316" t="s">
        <v>860</v>
      </c>
      <c r="G6316">
        <v>2</v>
      </c>
      <c r="H6316">
        <v>1</v>
      </c>
      <c r="I6316" t="s">
        <v>928</v>
      </c>
      <c r="J6316" t="s">
        <v>928</v>
      </c>
      <c r="K6316" t="s">
        <v>863</v>
      </c>
      <c r="L6316">
        <v>971669.58</v>
      </c>
    </row>
    <row r="6317" spans="1:12" x14ac:dyDescent="0.25">
      <c r="A6317" t="s">
        <v>6831</v>
      </c>
      <c r="B6317" t="s">
        <v>6736</v>
      </c>
      <c r="C6317" t="s">
        <v>3295</v>
      </c>
      <c r="D6317">
        <v>14.5</v>
      </c>
      <c r="E6317">
        <v>27.8</v>
      </c>
      <c r="F6317" t="s">
        <v>865</v>
      </c>
      <c r="G6317">
        <v>2</v>
      </c>
      <c r="H6317">
        <v>1</v>
      </c>
      <c r="I6317" t="s">
        <v>993</v>
      </c>
      <c r="J6317" t="s">
        <v>928</v>
      </c>
      <c r="K6317" t="s">
        <v>863</v>
      </c>
      <c r="L6317">
        <v>2111233.61</v>
      </c>
    </row>
    <row r="6318" spans="1:12" x14ac:dyDescent="0.25">
      <c r="A6318" t="s">
        <v>6832</v>
      </c>
      <c r="B6318" t="s">
        <v>6736</v>
      </c>
      <c r="C6318" t="s">
        <v>3295</v>
      </c>
      <c r="D6318">
        <v>15</v>
      </c>
      <c r="E6318">
        <v>37</v>
      </c>
      <c r="F6318" t="s">
        <v>844</v>
      </c>
      <c r="G6318">
        <v>2</v>
      </c>
      <c r="H6318">
        <v>1</v>
      </c>
      <c r="I6318" t="s">
        <v>993</v>
      </c>
      <c r="J6318" t="s">
        <v>994</v>
      </c>
      <c r="K6318" t="s">
        <v>863</v>
      </c>
      <c r="L6318">
        <v>25219.24</v>
      </c>
    </row>
    <row r="6319" spans="1:12" x14ac:dyDescent="0.25">
      <c r="A6319" t="s">
        <v>6833</v>
      </c>
      <c r="B6319" t="s">
        <v>6736</v>
      </c>
      <c r="C6319" t="s">
        <v>3295</v>
      </c>
      <c r="D6319">
        <v>14.2</v>
      </c>
      <c r="E6319">
        <v>29.47</v>
      </c>
      <c r="F6319" t="s">
        <v>865</v>
      </c>
      <c r="G6319">
        <v>2</v>
      </c>
      <c r="H6319">
        <v>1</v>
      </c>
      <c r="I6319" t="s">
        <v>993</v>
      </c>
      <c r="J6319" t="s">
        <v>928</v>
      </c>
      <c r="K6319" t="s">
        <v>863</v>
      </c>
      <c r="L6319">
        <v>5185044.87</v>
      </c>
    </row>
    <row r="6320" spans="1:12" x14ac:dyDescent="0.25">
      <c r="A6320" t="s">
        <v>6834</v>
      </c>
      <c r="B6320" t="s">
        <v>6736</v>
      </c>
      <c r="C6320" t="s">
        <v>3295</v>
      </c>
      <c r="D6320">
        <v>14.6</v>
      </c>
      <c r="E6320">
        <v>35.94</v>
      </c>
      <c r="F6320" t="s">
        <v>865</v>
      </c>
      <c r="G6320">
        <v>2</v>
      </c>
      <c r="H6320">
        <v>2</v>
      </c>
      <c r="I6320" t="s">
        <v>993</v>
      </c>
      <c r="J6320" t="s">
        <v>928</v>
      </c>
      <c r="K6320" t="s">
        <v>863</v>
      </c>
      <c r="L6320">
        <v>378023.58</v>
      </c>
    </row>
    <row r="6321" spans="1:12" x14ac:dyDescent="0.25">
      <c r="A6321" t="s">
        <v>6835</v>
      </c>
      <c r="B6321" t="s">
        <v>6736</v>
      </c>
      <c r="C6321" t="s">
        <v>3295</v>
      </c>
      <c r="D6321">
        <v>18.5</v>
      </c>
      <c r="E6321">
        <v>33.46</v>
      </c>
      <c r="F6321" t="s">
        <v>860</v>
      </c>
      <c r="G6321">
        <v>1</v>
      </c>
      <c r="H6321">
        <v>1</v>
      </c>
      <c r="I6321" t="s">
        <v>993</v>
      </c>
      <c r="J6321" t="s">
        <v>994</v>
      </c>
      <c r="K6321" t="s">
        <v>863</v>
      </c>
      <c r="L6321">
        <v>63047.14</v>
      </c>
    </row>
    <row r="6322" spans="1:12" x14ac:dyDescent="0.25">
      <c r="A6322" t="s">
        <v>6836</v>
      </c>
      <c r="B6322" t="s">
        <v>6736</v>
      </c>
      <c r="C6322" t="s">
        <v>3295</v>
      </c>
      <c r="D6322">
        <v>16.600000000000001</v>
      </c>
      <c r="E6322">
        <v>27.12</v>
      </c>
      <c r="F6322" t="s">
        <v>865</v>
      </c>
      <c r="G6322">
        <v>2</v>
      </c>
      <c r="H6322">
        <v>2</v>
      </c>
      <c r="I6322" t="s">
        <v>993</v>
      </c>
      <c r="J6322" t="s">
        <v>928</v>
      </c>
      <c r="K6322" t="s">
        <v>863</v>
      </c>
      <c r="L6322">
        <v>2206861.39</v>
      </c>
    </row>
    <row r="6323" spans="1:12" x14ac:dyDescent="0.25">
      <c r="A6323" t="s">
        <v>6837</v>
      </c>
      <c r="B6323" t="s">
        <v>6736</v>
      </c>
      <c r="C6323" t="s">
        <v>3295</v>
      </c>
      <c r="D6323">
        <v>11.2</v>
      </c>
      <c r="E6323">
        <v>34.700000000000003</v>
      </c>
      <c r="F6323" t="s">
        <v>865</v>
      </c>
      <c r="G6323">
        <v>2</v>
      </c>
      <c r="H6323">
        <v>1</v>
      </c>
      <c r="I6323" t="s">
        <v>993</v>
      </c>
      <c r="J6323" t="s">
        <v>994</v>
      </c>
      <c r="K6323" t="s">
        <v>863</v>
      </c>
      <c r="L6323">
        <v>1386882.2</v>
      </c>
    </row>
    <row r="6324" spans="1:12" x14ac:dyDescent="0.25">
      <c r="A6324" t="s">
        <v>6838</v>
      </c>
      <c r="B6324" t="s">
        <v>6736</v>
      </c>
      <c r="C6324" t="s">
        <v>3295</v>
      </c>
      <c r="D6324">
        <v>13.4</v>
      </c>
      <c r="E6324">
        <v>29.3</v>
      </c>
      <c r="F6324" t="s">
        <v>860</v>
      </c>
      <c r="G6324">
        <v>2</v>
      </c>
      <c r="H6324">
        <v>1</v>
      </c>
      <c r="I6324" t="s">
        <v>993</v>
      </c>
      <c r="J6324" t="s">
        <v>994</v>
      </c>
      <c r="K6324" t="s">
        <v>863</v>
      </c>
      <c r="L6324">
        <v>3006728.36</v>
      </c>
    </row>
    <row r="6325" spans="1:12" x14ac:dyDescent="0.25">
      <c r="A6325" t="s">
        <v>6839</v>
      </c>
      <c r="B6325" t="s">
        <v>6736</v>
      </c>
      <c r="C6325" t="s">
        <v>3295</v>
      </c>
      <c r="D6325">
        <v>18.899999999999999</v>
      </c>
      <c r="E6325">
        <v>31</v>
      </c>
      <c r="F6325" t="s">
        <v>860</v>
      </c>
      <c r="G6325">
        <v>1</v>
      </c>
      <c r="H6325">
        <v>1</v>
      </c>
      <c r="I6325" t="s">
        <v>993</v>
      </c>
      <c r="J6325" t="s">
        <v>994</v>
      </c>
      <c r="K6325" t="s">
        <v>863</v>
      </c>
      <c r="L6325">
        <v>1181602.1200000001</v>
      </c>
    </row>
    <row r="6326" spans="1:12" x14ac:dyDescent="0.25">
      <c r="A6326" t="s">
        <v>6840</v>
      </c>
      <c r="B6326" t="s">
        <v>6736</v>
      </c>
      <c r="C6326" t="s">
        <v>3295</v>
      </c>
      <c r="D6326">
        <v>18.899999999999999</v>
      </c>
      <c r="E6326">
        <v>25.5</v>
      </c>
      <c r="F6326" t="s">
        <v>860</v>
      </c>
      <c r="G6326">
        <v>2</v>
      </c>
      <c r="H6326">
        <v>2</v>
      </c>
      <c r="I6326" t="s">
        <v>993</v>
      </c>
      <c r="J6326" t="s">
        <v>994</v>
      </c>
      <c r="K6326" t="s">
        <v>863</v>
      </c>
      <c r="L6326">
        <v>56602.6</v>
      </c>
    </row>
    <row r="6327" spans="1:12" x14ac:dyDescent="0.25">
      <c r="A6327" t="s">
        <v>6841</v>
      </c>
      <c r="B6327" t="s">
        <v>6736</v>
      </c>
      <c r="C6327" t="s">
        <v>3295</v>
      </c>
      <c r="D6327">
        <v>17.399999999999999</v>
      </c>
      <c r="E6327">
        <v>30.8</v>
      </c>
      <c r="F6327" t="s">
        <v>865</v>
      </c>
      <c r="G6327">
        <v>2</v>
      </c>
      <c r="H6327">
        <v>1</v>
      </c>
      <c r="I6327" t="s">
        <v>993</v>
      </c>
      <c r="J6327" t="s">
        <v>994</v>
      </c>
      <c r="K6327" t="s">
        <v>863</v>
      </c>
      <c r="L6327">
        <v>2129772.0099999998</v>
      </c>
    </row>
    <row r="6328" spans="1:12" x14ac:dyDescent="0.25">
      <c r="A6328" t="s">
        <v>6842</v>
      </c>
      <c r="B6328" t="s">
        <v>6736</v>
      </c>
      <c r="C6328" t="s">
        <v>3295</v>
      </c>
      <c r="D6328">
        <v>11.5</v>
      </c>
      <c r="E6328">
        <v>36.5</v>
      </c>
      <c r="F6328" t="s">
        <v>860</v>
      </c>
      <c r="G6328">
        <v>1</v>
      </c>
      <c r="H6328">
        <v>1</v>
      </c>
      <c r="I6328" t="s">
        <v>993</v>
      </c>
      <c r="J6328" t="s">
        <v>994</v>
      </c>
      <c r="K6328" t="s">
        <v>863</v>
      </c>
      <c r="L6328">
        <v>3926.19</v>
      </c>
    </row>
    <row r="6329" spans="1:12" x14ac:dyDescent="0.25">
      <c r="A6329" t="s">
        <v>6843</v>
      </c>
      <c r="B6329" t="s">
        <v>6736</v>
      </c>
      <c r="C6329" t="s">
        <v>3295</v>
      </c>
      <c r="D6329">
        <v>11.1</v>
      </c>
      <c r="E6329">
        <v>34.85</v>
      </c>
      <c r="F6329" t="s">
        <v>865</v>
      </c>
      <c r="G6329">
        <v>2</v>
      </c>
      <c r="H6329">
        <v>1</v>
      </c>
      <c r="I6329" t="s">
        <v>993</v>
      </c>
      <c r="J6329" t="s">
        <v>994</v>
      </c>
      <c r="K6329" t="s">
        <v>863</v>
      </c>
      <c r="L6329">
        <v>1519561.33</v>
      </c>
    </row>
    <row r="6330" spans="1:12" x14ac:dyDescent="0.25">
      <c r="A6330" t="s">
        <v>6844</v>
      </c>
      <c r="B6330" t="s">
        <v>6736</v>
      </c>
      <c r="C6330" t="s">
        <v>3295</v>
      </c>
      <c r="D6330">
        <v>14.4</v>
      </c>
      <c r="E6330">
        <v>25.5</v>
      </c>
      <c r="F6330" t="s">
        <v>860</v>
      </c>
      <c r="G6330">
        <v>1</v>
      </c>
      <c r="H6330">
        <v>1</v>
      </c>
      <c r="I6330" t="s">
        <v>993</v>
      </c>
      <c r="J6330" t="s">
        <v>994</v>
      </c>
      <c r="K6330" t="s">
        <v>863</v>
      </c>
      <c r="L6330">
        <v>99388.86</v>
      </c>
    </row>
    <row r="6331" spans="1:12" x14ac:dyDescent="0.25">
      <c r="A6331" t="s">
        <v>6845</v>
      </c>
      <c r="B6331" t="s">
        <v>6736</v>
      </c>
      <c r="C6331" t="s">
        <v>3295</v>
      </c>
      <c r="D6331">
        <v>13.2</v>
      </c>
      <c r="E6331">
        <v>25.1</v>
      </c>
      <c r="F6331" t="s">
        <v>860</v>
      </c>
      <c r="G6331">
        <v>1</v>
      </c>
      <c r="H6331">
        <v>1</v>
      </c>
      <c r="I6331" t="s">
        <v>993</v>
      </c>
      <c r="J6331" t="s">
        <v>994</v>
      </c>
      <c r="K6331" t="s">
        <v>863</v>
      </c>
      <c r="L6331">
        <v>1340820.45</v>
      </c>
    </row>
    <row r="6332" spans="1:12" x14ac:dyDescent="0.25">
      <c r="A6332" t="s">
        <v>422</v>
      </c>
      <c r="B6332" t="s">
        <v>6736</v>
      </c>
      <c r="C6332" t="s">
        <v>3295</v>
      </c>
      <c r="D6332">
        <v>20.8</v>
      </c>
      <c r="E6332">
        <v>34.200000000000003</v>
      </c>
      <c r="F6332" t="s">
        <v>984</v>
      </c>
      <c r="G6332">
        <v>2</v>
      </c>
      <c r="H6332">
        <v>3</v>
      </c>
      <c r="I6332" t="s">
        <v>993</v>
      </c>
      <c r="J6332" t="s">
        <v>994</v>
      </c>
      <c r="K6332" t="s">
        <v>863</v>
      </c>
      <c r="L6332">
        <v>3154277.75</v>
      </c>
    </row>
    <row r="6333" spans="1:12" x14ac:dyDescent="0.25">
      <c r="A6333" t="s">
        <v>6846</v>
      </c>
      <c r="B6333" t="s">
        <v>6736</v>
      </c>
      <c r="C6333" t="s">
        <v>3295</v>
      </c>
      <c r="D6333">
        <v>17.8</v>
      </c>
      <c r="E6333">
        <v>22</v>
      </c>
      <c r="F6333" t="s">
        <v>860</v>
      </c>
      <c r="G6333">
        <v>1</v>
      </c>
      <c r="H6333">
        <v>1</v>
      </c>
      <c r="I6333" t="s">
        <v>993</v>
      </c>
      <c r="J6333" t="s">
        <v>994</v>
      </c>
      <c r="K6333" t="s">
        <v>863</v>
      </c>
      <c r="L6333">
        <v>296711.64</v>
      </c>
    </row>
    <row r="6334" spans="1:12" x14ac:dyDescent="0.25">
      <c r="A6334" t="s">
        <v>6847</v>
      </c>
      <c r="B6334" t="s">
        <v>6736</v>
      </c>
      <c r="C6334" t="s">
        <v>3295</v>
      </c>
      <c r="D6334">
        <v>22.3</v>
      </c>
      <c r="E6334">
        <v>51.96</v>
      </c>
      <c r="F6334" t="s">
        <v>860</v>
      </c>
      <c r="G6334">
        <v>1</v>
      </c>
      <c r="H6334">
        <v>1</v>
      </c>
      <c r="I6334" t="s">
        <v>928</v>
      </c>
      <c r="J6334" t="s">
        <v>928</v>
      </c>
      <c r="K6334" t="s">
        <v>863</v>
      </c>
      <c r="L6334">
        <v>1082921.8600000001</v>
      </c>
    </row>
    <row r="6335" spans="1:12" x14ac:dyDescent="0.25">
      <c r="A6335" t="s">
        <v>6848</v>
      </c>
      <c r="B6335" t="s">
        <v>6736</v>
      </c>
      <c r="C6335" t="s">
        <v>3295</v>
      </c>
      <c r="D6335">
        <v>17.2</v>
      </c>
      <c r="E6335">
        <v>26.11</v>
      </c>
      <c r="F6335" t="s">
        <v>860</v>
      </c>
      <c r="G6335">
        <v>2</v>
      </c>
      <c r="H6335">
        <v>1</v>
      </c>
      <c r="I6335" t="s">
        <v>993</v>
      </c>
      <c r="J6335" t="s">
        <v>928</v>
      </c>
      <c r="K6335" t="s">
        <v>863</v>
      </c>
      <c r="L6335">
        <v>7274.28</v>
      </c>
    </row>
    <row r="6336" spans="1:12" x14ac:dyDescent="0.25">
      <c r="A6336" t="s">
        <v>6849</v>
      </c>
      <c r="B6336" t="s">
        <v>6736</v>
      </c>
      <c r="C6336" t="s">
        <v>3295</v>
      </c>
      <c r="D6336">
        <v>15.3</v>
      </c>
      <c r="E6336">
        <v>33.46</v>
      </c>
      <c r="F6336" t="s">
        <v>860</v>
      </c>
      <c r="G6336">
        <v>1</v>
      </c>
      <c r="H6336">
        <v>1</v>
      </c>
      <c r="I6336" t="s">
        <v>993</v>
      </c>
      <c r="J6336" t="s">
        <v>994</v>
      </c>
      <c r="K6336" t="s">
        <v>863</v>
      </c>
      <c r="L6336">
        <v>97157.16</v>
      </c>
    </row>
    <row r="6337" spans="1:12" x14ac:dyDescent="0.25">
      <c r="A6337" t="s">
        <v>6850</v>
      </c>
      <c r="B6337" t="s">
        <v>6736</v>
      </c>
      <c r="C6337" t="s">
        <v>3295</v>
      </c>
      <c r="D6337">
        <v>15.5</v>
      </c>
      <c r="E6337">
        <v>24.8</v>
      </c>
      <c r="F6337" t="s">
        <v>860</v>
      </c>
      <c r="G6337">
        <v>2</v>
      </c>
      <c r="H6337">
        <v>1</v>
      </c>
      <c r="I6337" t="s">
        <v>993</v>
      </c>
      <c r="J6337" t="s">
        <v>994</v>
      </c>
      <c r="K6337" t="s">
        <v>863</v>
      </c>
      <c r="L6337">
        <v>207679.01</v>
      </c>
    </row>
    <row r="6338" spans="1:12" x14ac:dyDescent="0.25">
      <c r="A6338" t="s">
        <v>6851</v>
      </c>
      <c r="B6338" t="s">
        <v>6736</v>
      </c>
      <c r="C6338" t="s">
        <v>3295</v>
      </c>
      <c r="D6338">
        <v>13.3</v>
      </c>
      <c r="E6338">
        <v>28.1</v>
      </c>
      <c r="F6338" t="s">
        <v>860</v>
      </c>
      <c r="G6338">
        <v>2</v>
      </c>
      <c r="H6338">
        <v>1</v>
      </c>
      <c r="I6338" t="s">
        <v>993</v>
      </c>
      <c r="J6338" t="s">
        <v>994</v>
      </c>
      <c r="K6338" t="s">
        <v>863</v>
      </c>
      <c r="L6338">
        <v>346866.77</v>
      </c>
    </row>
    <row r="6339" spans="1:12" x14ac:dyDescent="0.25">
      <c r="A6339" t="s">
        <v>6852</v>
      </c>
      <c r="B6339" t="s">
        <v>6736</v>
      </c>
      <c r="C6339" t="s">
        <v>3295</v>
      </c>
      <c r="D6339">
        <v>15.2</v>
      </c>
      <c r="E6339">
        <v>37.64</v>
      </c>
      <c r="F6339" t="s">
        <v>865</v>
      </c>
      <c r="G6339">
        <v>2</v>
      </c>
      <c r="H6339">
        <v>1</v>
      </c>
      <c r="I6339" t="s">
        <v>993</v>
      </c>
      <c r="J6339" t="s">
        <v>994</v>
      </c>
      <c r="K6339" t="s">
        <v>863</v>
      </c>
      <c r="L6339">
        <v>1313216.5</v>
      </c>
    </row>
    <row r="6340" spans="1:12" x14ac:dyDescent="0.25">
      <c r="A6340" t="s">
        <v>6853</v>
      </c>
      <c r="B6340" t="s">
        <v>6736</v>
      </c>
      <c r="C6340" t="s">
        <v>3295</v>
      </c>
      <c r="D6340">
        <v>15.8</v>
      </c>
      <c r="E6340">
        <v>26.9</v>
      </c>
      <c r="F6340" t="s">
        <v>865</v>
      </c>
      <c r="G6340">
        <v>2</v>
      </c>
      <c r="H6340">
        <v>1</v>
      </c>
      <c r="I6340" t="s">
        <v>993</v>
      </c>
      <c r="J6340" t="s">
        <v>994</v>
      </c>
      <c r="K6340" t="s">
        <v>863</v>
      </c>
      <c r="L6340">
        <v>1741022.34</v>
      </c>
    </row>
    <row r="6341" spans="1:12" x14ac:dyDescent="0.25">
      <c r="A6341" t="s">
        <v>6854</v>
      </c>
      <c r="B6341" t="s">
        <v>6736</v>
      </c>
      <c r="C6341" t="s">
        <v>3295</v>
      </c>
      <c r="D6341">
        <v>10.9</v>
      </c>
      <c r="E6341">
        <v>86.25</v>
      </c>
      <c r="F6341" t="s">
        <v>860</v>
      </c>
      <c r="G6341">
        <v>2</v>
      </c>
      <c r="H6341">
        <v>1</v>
      </c>
      <c r="I6341" t="s">
        <v>993</v>
      </c>
      <c r="J6341" t="s">
        <v>994</v>
      </c>
      <c r="K6341" t="s">
        <v>863</v>
      </c>
      <c r="L6341">
        <v>656927.06000000006</v>
      </c>
    </row>
    <row r="6342" spans="1:12" x14ac:dyDescent="0.25">
      <c r="A6342" t="s">
        <v>6855</v>
      </c>
      <c r="B6342" t="s">
        <v>6736</v>
      </c>
      <c r="C6342" t="s">
        <v>3295</v>
      </c>
      <c r="D6342">
        <v>13.6</v>
      </c>
      <c r="E6342">
        <v>43.82</v>
      </c>
      <c r="F6342" t="s">
        <v>860</v>
      </c>
      <c r="G6342">
        <v>2</v>
      </c>
      <c r="H6342">
        <v>1</v>
      </c>
      <c r="I6342" t="s">
        <v>928</v>
      </c>
      <c r="J6342" t="s">
        <v>882</v>
      </c>
      <c r="K6342" t="s">
        <v>863</v>
      </c>
      <c r="L6342">
        <v>3269576.15</v>
      </c>
    </row>
    <row r="6343" spans="1:12" x14ac:dyDescent="0.25">
      <c r="A6343" t="s">
        <v>6856</v>
      </c>
      <c r="B6343" t="s">
        <v>6736</v>
      </c>
      <c r="C6343" t="s">
        <v>3295</v>
      </c>
      <c r="D6343">
        <v>17.899999999999999</v>
      </c>
      <c r="E6343">
        <v>29.5</v>
      </c>
      <c r="F6343" t="s">
        <v>860</v>
      </c>
      <c r="G6343">
        <v>1</v>
      </c>
      <c r="H6343">
        <v>1</v>
      </c>
      <c r="I6343" t="s">
        <v>993</v>
      </c>
      <c r="J6343" t="s">
        <v>994</v>
      </c>
      <c r="K6343" t="s">
        <v>863</v>
      </c>
      <c r="L6343">
        <v>775317.21</v>
      </c>
    </row>
    <row r="6344" spans="1:12" x14ac:dyDescent="0.25">
      <c r="A6344" t="s">
        <v>6857</v>
      </c>
      <c r="B6344" t="s">
        <v>6736</v>
      </c>
      <c r="C6344" t="s">
        <v>3295</v>
      </c>
      <c r="D6344">
        <v>17.8</v>
      </c>
      <c r="E6344">
        <v>44</v>
      </c>
      <c r="F6344" t="s">
        <v>865</v>
      </c>
      <c r="G6344">
        <v>2</v>
      </c>
      <c r="H6344">
        <v>1</v>
      </c>
      <c r="I6344" t="s">
        <v>993</v>
      </c>
      <c r="J6344" t="s">
        <v>928</v>
      </c>
      <c r="K6344" t="s">
        <v>863</v>
      </c>
      <c r="L6344">
        <v>1162572.3500000001</v>
      </c>
    </row>
    <row r="6345" spans="1:12" x14ac:dyDescent="0.25">
      <c r="A6345" t="s">
        <v>6858</v>
      </c>
      <c r="B6345" t="s">
        <v>6736</v>
      </c>
      <c r="C6345" t="s">
        <v>3295</v>
      </c>
      <c r="D6345">
        <v>14.8</v>
      </c>
      <c r="E6345">
        <v>39</v>
      </c>
      <c r="F6345" t="s">
        <v>865</v>
      </c>
      <c r="G6345">
        <v>2</v>
      </c>
      <c r="H6345">
        <v>1</v>
      </c>
      <c r="I6345" t="s">
        <v>928</v>
      </c>
      <c r="J6345" t="s">
        <v>928</v>
      </c>
      <c r="K6345" t="s">
        <v>863</v>
      </c>
      <c r="L6345">
        <v>2328094.86</v>
      </c>
    </row>
    <row r="6346" spans="1:12" x14ac:dyDescent="0.25">
      <c r="A6346" t="s">
        <v>6859</v>
      </c>
      <c r="B6346" t="s">
        <v>6736</v>
      </c>
      <c r="C6346" t="s">
        <v>3295</v>
      </c>
      <c r="D6346">
        <v>14.6</v>
      </c>
      <c r="E6346">
        <v>62.1</v>
      </c>
      <c r="F6346" t="s">
        <v>860</v>
      </c>
      <c r="G6346">
        <v>1</v>
      </c>
      <c r="H6346">
        <v>1</v>
      </c>
      <c r="I6346" t="s">
        <v>993</v>
      </c>
      <c r="J6346" t="s">
        <v>994</v>
      </c>
      <c r="K6346" t="s">
        <v>863</v>
      </c>
      <c r="L6346">
        <v>3240183.59</v>
      </c>
    </row>
    <row r="6347" spans="1:12" x14ac:dyDescent="0.25">
      <c r="A6347" t="s">
        <v>6860</v>
      </c>
      <c r="B6347" t="s">
        <v>6736</v>
      </c>
      <c r="C6347" t="s">
        <v>3295</v>
      </c>
      <c r="D6347">
        <v>15.3</v>
      </c>
      <c r="E6347">
        <v>17.100000000000001</v>
      </c>
      <c r="F6347" t="s">
        <v>860</v>
      </c>
      <c r="G6347">
        <v>1</v>
      </c>
      <c r="H6347">
        <v>1</v>
      </c>
      <c r="I6347" t="s">
        <v>928</v>
      </c>
      <c r="J6347" t="s">
        <v>928</v>
      </c>
      <c r="K6347" t="s">
        <v>863</v>
      </c>
      <c r="L6347">
        <v>1220380.83</v>
      </c>
    </row>
    <row r="6348" spans="1:12" x14ac:dyDescent="0.25">
      <c r="A6348" t="s">
        <v>355</v>
      </c>
      <c r="B6348" t="s">
        <v>6861</v>
      </c>
      <c r="C6348" t="s">
        <v>3295</v>
      </c>
      <c r="D6348">
        <v>22</v>
      </c>
      <c r="E6348">
        <v>6.19</v>
      </c>
      <c r="F6348" t="s">
        <v>860</v>
      </c>
      <c r="G6348">
        <v>1</v>
      </c>
      <c r="H6348">
        <v>3</v>
      </c>
      <c r="I6348" t="s">
        <v>861</v>
      </c>
      <c r="J6348" t="s">
        <v>882</v>
      </c>
      <c r="K6348" t="s">
        <v>863</v>
      </c>
      <c r="L6348">
        <v>9263294.8399999999</v>
      </c>
    </row>
    <row r="6349" spans="1:12" x14ac:dyDescent="0.25">
      <c r="A6349" t="s">
        <v>6862</v>
      </c>
      <c r="B6349" t="s">
        <v>6861</v>
      </c>
      <c r="C6349" t="s">
        <v>3295</v>
      </c>
      <c r="D6349">
        <v>21.9</v>
      </c>
      <c r="E6349">
        <v>4.0999999999999996</v>
      </c>
      <c r="F6349" t="s">
        <v>860</v>
      </c>
      <c r="G6349">
        <v>2</v>
      </c>
      <c r="H6349">
        <v>2</v>
      </c>
      <c r="I6349" t="s">
        <v>861</v>
      </c>
      <c r="J6349" t="s">
        <v>882</v>
      </c>
      <c r="K6349" t="s">
        <v>863</v>
      </c>
      <c r="L6349">
        <v>22144.91</v>
      </c>
    </row>
    <row r="6350" spans="1:12" x14ac:dyDescent="0.25">
      <c r="A6350" t="s">
        <v>657</v>
      </c>
      <c r="B6350" t="s">
        <v>6861</v>
      </c>
      <c r="C6350" t="s">
        <v>3295</v>
      </c>
      <c r="D6350">
        <v>22</v>
      </c>
      <c r="E6350">
        <v>5.6</v>
      </c>
      <c r="F6350" t="s">
        <v>860</v>
      </c>
      <c r="G6350">
        <v>1</v>
      </c>
      <c r="H6350">
        <v>3</v>
      </c>
      <c r="I6350" t="s">
        <v>861</v>
      </c>
      <c r="J6350" t="s">
        <v>882</v>
      </c>
      <c r="K6350" t="s">
        <v>863</v>
      </c>
      <c r="L6350">
        <v>2693877.52</v>
      </c>
    </row>
    <row r="6351" spans="1:12" x14ac:dyDescent="0.25">
      <c r="A6351" t="s">
        <v>671</v>
      </c>
      <c r="B6351" t="s">
        <v>6861</v>
      </c>
      <c r="C6351" t="s">
        <v>3295</v>
      </c>
      <c r="D6351">
        <v>19.899999999999999</v>
      </c>
      <c r="E6351">
        <v>5.6</v>
      </c>
      <c r="F6351" t="s">
        <v>860</v>
      </c>
      <c r="G6351">
        <v>2</v>
      </c>
      <c r="H6351">
        <v>1</v>
      </c>
      <c r="I6351" t="s">
        <v>861</v>
      </c>
      <c r="J6351" t="s">
        <v>882</v>
      </c>
      <c r="K6351" t="s">
        <v>863</v>
      </c>
      <c r="L6351">
        <v>753.1</v>
      </c>
    </row>
    <row r="6352" spans="1:12" x14ac:dyDescent="0.25">
      <c r="A6352" t="s">
        <v>100</v>
      </c>
      <c r="B6352" t="s">
        <v>6861</v>
      </c>
      <c r="C6352" t="s">
        <v>3295</v>
      </c>
      <c r="D6352">
        <v>22</v>
      </c>
      <c r="E6352">
        <v>5.54</v>
      </c>
      <c r="F6352" t="s">
        <v>860</v>
      </c>
      <c r="G6352">
        <v>1</v>
      </c>
      <c r="H6352">
        <v>3</v>
      </c>
      <c r="I6352" t="s">
        <v>861</v>
      </c>
      <c r="J6352" t="s">
        <v>882</v>
      </c>
      <c r="K6352" t="s">
        <v>863</v>
      </c>
      <c r="L6352">
        <v>13206760.359999999</v>
      </c>
    </row>
    <row r="6353" spans="1:12" x14ac:dyDescent="0.25">
      <c r="A6353" t="s">
        <v>331</v>
      </c>
      <c r="B6353" t="s">
        <v>6861</v>
      </c>
      <c r="C6353" t="s">
        <v>3295</v>
      </c>
      <c r="D6353">
        <v>23.6</v>
      </c>
      <c r="E6353">
        <v>6.19</v>
      </c>
      <c r="F6353" t="s">
        <v>860</v>
      </c>
      <c r="G6353">
        <v>1</v>
      </c>
      <c r="H6353">
        <v>3</v>
      </c>
      <c r="I6353" t="s">
        <v>861</v>
      </c>
      <c r="J6353" t="s">
        <v>882</v>
      </c>
      <c r="K6353" t="s">
        <v>863</v>
      </c>
      <c r="L6353">
        <v>6348089.1500000004</v>
      </c>
    </row>
    <row r="6354" spans="1:12" x14ac:dyDescent="0.25">
      <c r="A6354" t="s">
        <v>6863</v>
      </c>
      <c r="B6354" t="s">
        <v>6864</v>
      </c>
      <c r="C6354" t="s">
        <v>3295</v>
      </c>
      <c r="D6354">
        <v>15.5</v>
      </c>
      <c r="E6354">
        <v>6.9</v>
      </c>
      <c r="F6354" t="s">
        <v>867</v>
      </c>
      <c r="G6354">
        <v>2</v>
      </c>
      <c r="H6354">
        <v>1</v>
      </c>
      <c r="I6354" t="s">
        <v>928</v>
      </c>
      <c r="J6354" t="s">
        <v>882</v>
      </c>
      <c r="K6354" t="s">
        <v>863</v>
      </c>
      <c r="L6354">
        <v>4829941.87</v>
      </c>
    </row>
    <row r="6355" spans="1:12" x14ac:dyDescent="0.25">
      <c r="A6355" t="s">
        <v>6865</v>
      </c>
      <c r="B6355" t="s">
        <v>6864</v>
      </c>
      <c r="C6355" t="s">
        <v>3295</v>
      </c>
      <c r="D6355">
        <v>19.600000000000001</v>
      </c>
      <c r="E6355">
        <v>8</v>
      </c>
      <c r="F6355" t="s">
        <v>860</v>
      </c>
      <c r="G6355">
        <v>1</v>
      </c>
      <c r="H6355">
        <v>1</v>
      </c>
      <c r="I6355" t="s">
        <v>928</v>
      </c>
      <c r="J6355" t="s">
        <v>882</v>
      </c>
      <c r="K6355" t="s">
        <v>863</v>
      </c>
      <c r="L6355">
        <v>1195620.8600000001</v>
      </c>
    </row>
    <row r="6356" spans="1:12" x14ac:dyDescent="0.25">
      <c r="A6356" t="s">
        <v>6866</v>
      </c>
      <c r="B6356" t="s">
        <v>6864</v>
      </c>
      <c r="C6356" t="s">
        <v>3295</v>
      </c>
      <c r="D6356">
        <v>14.9</v>
      </c>
      <c r="E6356">
        <v>6.6</v>
      </c>
      <c r="F6356" t="s">
        <v>865</v>
      </c>
      <c r="G6356">
        <v>3</v>
      </c>
      <c r="H6356">
        <v>1</v>
      </c>
      <c r="I6356" t="s">
        <v>928</v>
      </c>
      <c r="J6356" t="s">
        <v>882</v>
      </c>
      <c r="K6356" t="s">
        <v>863</v>
      </c>
      <c r="L6356">
        <v>1707193.51</v>
      </c>
    </row>
    <row r="6357" spans="1:12" x14ac:dyDescent="0.25">
      <c r="A6357" t="s">
        <v>6867</v>
      </c>
      <c r="B6357" t="s">
        <v>6864</v>
      </c>
      <c r="C6357" t="s">
        <v>3295</v>
      </c>
      <c r="D6357">
        <v>13.5</v>
      </c>
      <c r="E6357">
        <v>5.2</v>
      </c>
      <c r="F6357" t="s">
        <v>865</v>
      </c>
      <c r="G6357">
        <v>3</v>
      </c>
      <c r="H6357">
        <v>1</v>
      </c>
      <c r="I6357" t="s">
        <v>861</v>
      </c>
      <c r="J6357" t="s">
        <v>882</v>
      </c>
      <c r="K6357" t="s">
        <v>863</v>
      </c>
      <c r="L6357">
        <v>1141427.54</v>
      </c>
    </row>
    <row r="6358" spans="1:12" x14ac:dyDescent="0.25">
      <c r="A6358" t="s">
        <v>6868</v>
      </c>
      <c r="B6358" t="s">
        <v>6864</v>
      </c>
      <c r="C6358" t="s">
        <v>3295</v>
      </c>
      <c r="D6358">
        <v>15.3</v>
      </c>
      <c r="E6358">
        <v>5.8</v>
      </c>
      <c r="F6358" t="s">
        <v>865</v>
      </c>
      <c r="G6358">
        <v>3</v>
      </c>
      <c r="H6358">
        <v>1</v>
      </c>
      <c r="I6358" t="s">
        <v>861</v>
      </c>
      <c r="J6358" t="s">
        <v>882</v>
      </c>
      <c r="K6358" t="s">
        <v>863</v>
      </c>
      <c r="L6358">
        <v>1993198.49</v>
      </c>
    </row>
    <row r="6359" spans="1:12" x14ac:dyDescent="0.25">
      <c r="A6359" t="s">
        <v>6869</v>
      </c>
      <c r="B6359" t="s">
        <v>6864</v>
      </c>
      <c r="C6359" t="s">
        <v>3295</v>
      </c>
      <c r="D6359">
        <v>15.4</v>
      </c>
      <c r="E6359">
        <v>7</v>
      </c>
      <c r="F6359" t="s">
        <v>1233</v>
      </c>
      <c r="G6359">
        <v>3</v>
      </c>
      <c r="H6359">
        <v>1</v>
      </c>
      <c r="I6359" t="s">
        <v>861</v>
      </c>
      <c r="J6359" t="s">
        <v>882</v>
      </c>
      <c r="K6359" t="s">
        <v>863</v>
      </c>
      <c r="L6359">
        <v>2414155.96</v>
      </c>
    </row>
    <row r="6360" spans="1:12" x14ac:dyDescent="0.25">
      <c r="A6360" t="s">
        <v>6870</v>
      </c>
      <c r="B6360" t="s">
        <v>6864</v>
      </c>
      <c r="C6360" t="s">
        <v>3295</v>
      </c>
      <c r="D6360">
        <v>14.4</v>
      </c>
      <c r="E6360">
        <v>6.8</v>
      </c>
      <c r="F6360" t="s">
        <v>865</v>
      </c>
      <c r="G6360">
        <v>2</v>
      </c>
      <c r="H6360">
        <v>1</v>
      </c>
      <c r="I6360" t="s">
        <v>861</v>
      </c>
      <c r="J6360" t="s">
        <v>882</v>
      </c>
      <c r="K6360" t="s">
        <v>863</v>
      </c>
      <c r="L6360">
        <v>1879707.38</v>
      </c>
    </row>
    <row r="6361" spans="1:12" x14ac:dyDescent="0.25">
      <c r="A6361" t="s">
        <v>6871</v>
      </c>
      <c r="B6361" t="s">
        <v>6864</v>
      </c>
      <c r="C6361" t="s">
        <v>3295</v>
      </c>
      <c r="D6361">
        <v>29.1</v>
      </c>
      <c r="E6361">
        <v>7</v>
      </c>
      <c r="F6361" t="s">
        <v>860</v>
      </c>
      <c r="G6361">
        <v>1</v>
      </c>
      <c r="H6361">
        <v>2</v>
      </c>
      <c r="I6361" t="s">
        <v>928</v>
      </c>
      <c r="J6361" t="s">
        <v>882</v>
      </c>
      <c r="K6361" t="s">
        <v>863</v>
      </c>
      <c r="L6361">
        <v>273151.17</v>
      </c>
    </row>
    <row r="6362" spans="1:12" x14ac:dyDescent="0.25">
      <c r="A6362" t="s">
        <v>6872</v>
      </c>
      <c r="B6362" t="s">
        <v>6864</v>
      </c>
      <c r="C6362" t="s">
        <v>3295</v>
      </c>
      <c r="D6362">
        <v>17.600000000000001</v>
      </c>
      <c r="E6362">
        <v>6</v>
      </c>
      <c r="F6362" t="s">
        <v>860</v>
      </c>
      <c r="G6362">
        <v>1</v>
      </c>
      <c r="H6362">
        <v>1</v>
      </c>
      <c r="I6362" t="s">
        <v>861</v>
      </c>
      <c r="J6362" t="s">
        <v>882</v>
      </c>
      <c r="K6362" t="s">
        <v>863</v>
      </c>
      <c r="L6362">
        <v>3139298.25</v>
      </c>
    </row>
    <row r="6363" spans="1:12" x14ac:dyDescent="0.25">
      <c r="A6363" t="s">
        <v>6873</v>
      </c>
      <c r="B6363" t="s">
        <v>6864</v>
      </c>
      <c r="C6363" t="s">
        <v>3295</v>
      </c>
      <c r="D6363">
        <v>25.2</v>
      </c>
      <c r="E6363">
        <v>9.1</v>
      </c>
      <c r="F6363" t="s">
        <v>918</v>
      </c>
      <c r="G6363">
        <v>2</v>
      </c>
      <c r="H6363">
        <v>3</v>
      </c>
      <c r="I6363" t="s">
        <v>928</v>
      </c>
      <c r="J6363" t="s">
        <v>882</v>
      </c>
      <c r="K6363" t="s">
        <v>863</v>
      </c>
      <c r="L6363">
        <v>1388083.99</v>
      </c>
    </row>
    <row r="6364" spans="1:12" x14ac:dyDescent="0.25">
      <c r="A6364" t="s">
        <v>6874</v>
      </c>
      <c r="B6364" t="s">
        <v>6864</v>
      </c>
      <c r="C6364" t="s">
        <v>3295</v>
      </c>
      <c r="D6364">
        <v>17.600000000000001</v>
      </c>
      <c r="E6364">
        <v>6.9</v>
      </c>
      <c r="F6364" t="s">
        <v>1131</v>
      </c>
      <c r="G6364">
        <v>2</v>
      </c>
      <c r="H6364">
        <v>3</v>
      </c>
      <c r="I6364" t="s">
        <v>928</v>
      </c>
      <c r="J6364" t="s">
        <v>882</v>
      </c>
      <c r="K6364" t="s">
        <v>863</v>
      </c>
      <c r="L6364">
        <v>2685732.89</v>
      </c>
    </row>
    <row r="6365" spans="1:12" x14ac:dyDescent="0.25">
      <c r="A6365" t="s">
        <v>6875</v>
      </c>
      <c r="B6365" t="s">
        <v>6864</v>
      </c>
      <c r="C6365" t="s">
        <v>3295</v>
      </c>
      <c r="D6365">
        <v>18.600000000000001</v>
      </c>
      <c r="E6365">
        <v>10.1</v>
      </c>
      <c r="F6365" t="s">
        <v>918</v>
      </c>
      <c r="G6365">
        <v>2</v>
      </c>
      <c r="H6365">
        <v>3</v>
      </c>
      <c r="I6365" t="s">
        <v>928</v>
      </c>
      <c r="J6365" t="s">
        <v>882</v>
      </c>
      <c r="K6365" t="s">
        <v>863</v>
      </c>
      <c r="L6365">
        <v>83479.28</v>
      </c>
    </row>
    <row r="6366" spans="1:12" x14ac:dyDescent="0.25">
      <c r="A6366" t="s">
        <v>139</v>
      </c>
      <c r="B6366" t="s">
        <v>6864</v>
      </c>
      <c r="C6366" t="s">
        <v>3295</v>
      </c>
      <c r="D6366">
        <v>19.600000000000001</v>
      </c>
      <c r="E6366">
        <v>9.3000000000000007</v>
      </c>
      <c r="F6366" t="s">
        <v>918</v>
      </c>
      <c r="G6366">
        <v>2</v>
      </c>
      <c r="H6366">
        <v>3</v>
      </c>
      <c r="I6366" t="s">
        <v>928</v>
      </c>
      <c r="J6366" t="s">
        <v>882</v>
      </c>
      <c r="K6366" t="s">
        <v>863</v>
      </c>
      <c r="L6366">
        <v>5890271.6799999997</v>
      </c>
    </row>
    <row r="6367" spans="1:12" x14ac:dyDescent="0.25">
      <c r="A6367" t="s">
        <v>6876</v>
      </c>
      <c r="B6367" t="s">
        <v>6877</v>
      </c>
      <c r="C6367" t="s">
        <v>3295</v>
      </c>
      <c r="D6367">
        <v>23.1</v>
      </c>
      <c r="E6367">
        <v>45.5</v>
      </c>
      <c r="F6367" t="s">
        <v>860</v>
      </c>
      <c r="G6367">
        <v>1</v>
      </c>
      <c r="H6367">
        <v>1</v>
      </c>
      <c r="I6367" t="s">
        <v>928</v>
      </c>
      <c r="J6367" t="s">
        <v>928</v>
      </c>
      <c r="K6367" t="s">
        <v>863</v>
      </c>
      <c r="L6367">
        <v>12859.33</v>
      </c>
    </row>
    <row r="6368" spans="1:12" x14ac:dyDescent="0.25">
      <c r="A6368" t="s">
        <v>6878</v>
      </c>
      <c r="B6368" t="s">
        <v>6877</v>
      </c>
      <c r="C6368" t="s">
        <v>3295</v>
      </c>
      <c r="D6368">
        <v>30.4</v>
      </c>
      <c r="E6368">
        <v>39.1</v>
      </c>
      <c r="F6368" t="s">
        <v>860</v>
      </c>
      <c r="G6368">
        <v>1</v>
      </c>
      <c r="H6368">
        <v>1</v>
      </c>
      <c r="I6368" t="s">
        <v>928</v>
      </c>
      <c r="J6368" t="s">
        <v>928</v>
      </c>
      <c r="K6368" t="s">
        <v>863</v>
      </c>
      <c r="L6368">
        <v>139172.10999999999</v>
      </c>
    </row>
    <row r="6369" spans="1:12" x14ac:dyDescent="0.25">
      <c r="A6369" t="s">
        <v>6879</v>
      </c>
      <c r="B6369" t="s">
        <v>6877</v>
      </c>
      <c r="C6369" t="s">
        <v>3295</v>
      </c>
      <c r="D6369">
        <v>23.1</v>
      </c>
      <c r="E6369">
        <v>25.6</v>
      </c>
      <c r="F6369" t="s">
        <v>860</v>
      </c>
      <c r="G6369">
        <v>1</v>
      </c>
      <c r="H6369">
        <v>1</v>
      </c>
      <c r="I6369" t="s">
        <v>928</v>
      </c>
      <c r="J6369" t="s">
        <v>928</v>
      </c>
      <c r="K6369" t="s">
        <v>863</v>
      </c>
      <c r="L6369">
        <v>247778.1</v>
      </c>
    </row>
    <row r="6370" spans="1:12" x14ac:dyDescent="0.25">
      <c r="A6370" t="s">
        <v>6880</v>
      </c>
      <c r="B6370" t="s">
        <v>6881</v>
      </c>
      <c r="C6370" t="s">
        <v>3295</v>
      </c>
      <c r="D6370">
        <v>5.5</v>
      </c>
      <c r="E6370">
        <v>89.86</v>
      </c>
      <c r="F6370" t="s">
        <v>860</v>
      </c>
      <c r="G6370">
        <v>1</v>
      </c>
      <c r="H6370">
        <v>1</v>
      </c>
      <c r="I6370" t="s">
        <v>861</v>
      </c>
      <c r="J6370" t="s">
        <v>882</v>
      </c>
      <c r="K6370" t="s">
        <v>863</v>
      </c>
      <c r="L6370">
        <v>112912</v>
      </c>
    </row>
    <row r="6371" spans="1:12" x14ac:dyDescent="0.25">
      <c r="A6371" t="s">
        <v>6882</v>
      </c>
      <c r="B6371" t="s">
        <v>6881</v>
      </c>
      <c r="C6371" t="s">
        <v>3295</v>
      </c>
      <c r="D6371">
        <v>7.6</v>
      </c>
      <c r="E6371">
        <v>16.149999999999999</v>
      </c>
      <c r="F6371" t="s">
        <v>860</v>
      </c>
      <c r="G6371">
        <v>1</v>
      </c>
      <c r="H6371">
        <v>1</v>
      </c>
      <c r="I6371" t="s">
        <v>861</v>
      </c>
      <c r="J6371" t="s">
        <v>882</v>
      </c>
      <c r="K6371" t="s">
        <v>913</v>
      </c>
      <c r="L6371">
        <v>454702.62</v>
      </c>
    </row>
    <row r="6372" spans="1:12" x14ac:dyDescent="0.25">
      <c r="A6372" t="s">
        <v>6883</v>
      </c>
      <c r="B6372" t="s">
        <v>6881</v>
      </c>
      <c r="C6372" t="s">
        <v>3295</v>
      </c>
      <c r="D6372">
        <v>8.3000000000000007</v>
      </c>
      <c r="E6372">
        <v>17.8</v>
      </c>
      <c r="F6372" t="s">
        <v>860</v>
      </c>
      <c r="G6372">
        <v>1</v>
      </c>
      <c r="H6372">
        <v>1</v>
      </c>
      <c r="I6372" t="s">
        <v>861</v>
      </c>
      <c r="J6372" t="s">
        <v>882</v>
      </c>
      <c r="K6372" t="s">
        <v>913</v>
      </c>
      <c r="L6372">
        <v>5194.76</v>
      </c>
    </row>
    <row r="6373" spans="1:12" x14ac:dyDescent="0.25">
      <c r="A6373" t="s">
        <v>6884</v>
      </c>
      <c r="B6373" t="s">
        <v>6881</v>
      </c>
      <c r="C6373" t="s">
        <v>3295</v>
      </c>
      <c r="D6373">
        <v>8.1</v>
      </c>
      <c r="E6373">
        <v>44</v>
      </c>
      <c r="F6373" t="s">
        <v>860</v>
      </c>
      <c r="G6373">
        <v>1</v>
      </c>
      <c r="H6373">
        <v>1</v>
      </c>
      <c r="I6373" t="s">
        <v>861</v>
      </c>
      <c r="J6373" t="s">
        <v>882</v>
      </c>
      <c r="K6373" t="s">
        <v>868</v>
      </c>
      <c r="L6373">
        <v>124178</v>
      </c>
    </row>
    <row r="6374" spans="1:12" x14ac:dyDescent="0.25">
      <c r="A6374" t="s">
        <v>6885</v>
      </c>
      <c r="B6374" t="s">
        <v>6881</v>
      </c>
      <c r="C6374" t="s">
        <v>3295</v>
      </c>
      <c r="D6374">
        <v>7.8</v>
      </c>
      <c r="E6374">
        <v>40.47</v>
      </c>
      <c r="F6374" t="s">
        <v>860</v>
      </c>
      <c r="G6374">
        <v>1</v>
      </c>
      <c r="H6374">
        <v>1</v>
      </c>
      <c r="I6374" t="s">
        <v>861</v>
      </c>
      <c r="J6374" t="s">
        <v>882</v>
      </c>
      <c r="K6374" t="s">
        <v>913</v>
      </c>
      <c r="L6374">
        <v>2273901.19</v>
      </c>
    </row>
    <row r="6375" spans="1:12" x14ac:dyDescent="0.25">
      <c r="A6375" t="s">
        <v>6886</v>
      </c>
      <c r="B6375" t="s">
        <v>6881</v>
      </c>
      <c r="C6375" t="s">
        <v>3295</v>
      </c>
      <c r="D6375">
        <v>4.7</v>
      </c>
      <c r="E6375">
        <v>16</v>
      </c>
      <c r="F6375" t="s">
        <v>867</v>
      </c>
      <c r="G6375">
        <v>1</v>
      </c>
      <c r="H6375">
        <v>1</v>
      </c>
      <c r="I6375" t="s">
        <v>861</v>
      </c>
      <c r="J6375" t="s">
        <v>882</v>
      </c>
      <c r="K6375" t="s">
        <v>913</v>
      </c>
      <c r="L6375">
        <v>81037.63</v>
      </c>
    </row>
    <row r="6376" spans="1:12" x14ac:dyDescent="0.25">
      <c r="A6376" t="s">
        <v>6887</v>
      </c>
      <c r="B6376" t="s">
        <v>6881</v>
      </c>
      <c r="C6376" t="s">
        <v>3295</v>
      </c>
      <c r="D6376">
        <v>8.3000000000000007</v>
      </c>
      <c r="E6376">
        <v>23</v>
      </c>
      <c r="F6376" t="s">
        <v>867</v>
      </c>
      <c r="G6376">
        <v>1</v>
      </c>
      <c r="H6376">
        <v>1</v>
      </c>
      <c r="I6376" t="s">
        <v>861</v>
      </c>
      <c r="J6376" t="s">
        <v>882</v>
      </c>
      <c r="K6376" t="s">
        <v>913</v>
      </c>
      <c r="L6376">
        <v>10057.19</v>
      </c>
    </row>
    <row r="6377" spans="1:12" x14ac:dyDescent="0.25">
      <c r="A6377" t="s">
        <v>6888</v>
      </c>
      <c r="B6377" t="s">
        <v>6881</v>
      </c>
      <c r="C6377" t="s">
        <v>3295</v>
      </c>
      <c r="D6377">
        <v>6.7</v>
      </c>
      <c r="E6377">
        <v>18</v>
      </c>
      <c r="F6377" t="s">
        <v>867</v>
      </c>
      <c r="G6377">
        <v>1</v>
      </c>
      <c r="H6377">
        <v>1</v>
      </c>
      <c r="I6377" t="s">
        <v>861</v>
      </c>
      <c r="J6377" t="s">
        <v>882</v>
      </c>
      <c r="K6377" t="s">
        <v>913</v>
      </c>
      <c r="L6377">
        <v>752374.15</v>
      </c>
    </row>
    <row r="6378" spans="1:12" x14ac:dyDescent="0.25">
      <c r="A6378" t="s">
        <v>6889</v>
      </c>
      <c r="B6378" t="s">
        <v>6881</v>
      </c>
      <c r="C6378" t="s">
        <v>3295</v>
      </c>
      <c r="D6378">
        <v>8.6</v>
      </c>
      <c r="E6378">
        <v>17.2</v>
      </c>
      <c r="F6378" t="s">
        <v>867</v>
      </c>
      <c r="G6378">
        <v>1</v>
      </c>
      <c r="H6378">
        <v>1</v>
      </c>
      <c r="I6378" t="s">
        <v>861</v>
      </c>
      <c r="J6378" t="s">
        <v>882</v>
      </c>
      <c r="K6378" t="s">
        <v>913</v>
      </c>
      <c r="L6378">
        <v>2770968.6</v>
      </c>
    </row>
    <row r="6379" spans="1:12" x14ac:dyDescent="0.25">
      <c r="A6379" t="s">
        <v>6890</v>
      </c>
      <c r="B6379" t="s">
        <v>6881</v>
      </c>
      <c r="C6379" t="s">
        <v>3295</v>
      </c>
      <c r="D6379">
        <v>5.3</v>
      </c>
      <c r="E6379">
        <v>35.03</v>
      </c>
      <c r="F6379" t="s">
        <v>860</v>
      </c>
      <c r="G6379">
        <v>1</v>
      </c>
      <c r="H6379">
        <v>1</v>
      </c>
      <c r="I6379" t="s">
        <v>861</v>
      </c>
      <c r="J6379" t="s">
        <v>882</v>
      </c>
      <c r="K6379" t="s">
        <v>913</v>
      </c>
      <c r="L6379">
        <v>163731.48000000001</v>
      </c>
    </row>
    <row r="6380" spans="1:12" x14ac:dyDescent="0.25">
      <c r="A6380" t="s">
        <v>6891</v>
      </c>
      <c r="B6380" t="s">
        <v>6881</v>
      </c>
      <c r="C6380" t="s">
        <v>3295</v>
      </c>
      <c r="D6380">
        <v>4</v>
      </c>
      <c r="E6380">
        <v>35</v>
      </c>
      <c r="F6380" t="s">
        <v>860</v>
      </c>
      <c r="G6380">
        <v>1</v>
      </c>
      <c r="H6380">
        <v>1</v>
      </c>
      <c r="I6380" t="s">
        <v>861</v>
      </c>
      <c r="J6380" t="s">
        <v>882</v>
      </c>
      <c r="K6380" t="s">
        <v>913</v>
      </c>
      <c r="L6380">
        <v>21.75</v>
      </c>
    </row>
    <row r="6381" spans="1:12" x14ac:dyDescent="0.25">
      <c r="A6381" t="s">
        <v>6892</v>
      </c>
      <c r="B6381" t="s">
        <v>6881</v>
      </c>
      <c r="C6381" t="s">
        <v>3295</v>
      </c>
      <c r="D6381">
        <v>12.5</v>
      </c>
      <c r="E6381">
        <v>21.2</v>
      </c>
      <c r="F6381" t="s">
        <v>860</v>
      </c>
      <c r="G6381">
        <v>1</v>
      </c>
      <c r="H6381">
        <v>1</v>
      </c>
      <c r="I6381" t="s">
        <v>861</v>
      </c>
      <c r="J6381" t="s">
        <v>882</v>
      </c>
      <c r="K6381" t="s">
        <v>863</v>
      </c>
      <c r="L6381">
        <v>118973.23</v>
      </c>
    </row>
    <row r="6382" spans="1:12" x14ac:dyDescent="0.25">
      <c r="A6382" t="s">
        <v>6893</v>
      </c>
      <c r="B6382" t="s">
        <v>6881</v>
      </c>
      <c r="C6382" t="s">
        <v>3295</v>
      </c>
      <c r="D6382">
        <v>9</v>
      </c>
      <c r="E6382">
        <v>11.3</v>
      </c>
      <c r="F6382" t="s">
        <v>860</v>
      </c>
      <c r="G6382">
        <v>1</v>
      </c>
      <c r="H6382">
        <v>1</v>
      </c>
      <c r="I6382" t="s">
        <v>861</v>
      </c>
      <c r="J6382" t="s">
        <v>882</v>
      </c>
      <c r="K6382" t="s">
        <v>863</v>
      </c>
      <c r="L6382">
        <v>410870.11</v>
      </c>
    </row>
    <row r="6383" spans="1:12" x14ac:dyDescent="0.25">
      <c r="A6383" t="s">
        <v>6894</v>
      </c>
      <c r="B6383" t="s">
        <v>6881</v>
      </c>
      <c r="C6383" t="s">
        <v>3295</v>
      </c>
      <c r="D6383">
        <v>7.2</v>
      </c>
      <c r="E6383">
        <v>160.58000000000001</v>
      </c>
      <c r="F6383" t="s">
        <v>860</v>
      </c>
      <c r="G6383">
        <v>1</v>
      </c>
      <c r="H6383">
        <v>1</v>
      </c>
      <c r="I6383" t="s">
        <v>861</v>
      </c>
      <c r="J6383" t="s">
        <v>882</v>
      </c>
      <c r="K6383" t="s">
        <v>868</v>
      </c>
      <c r="L6383">
        <v>53074.04</v>
      </c>
    </row>
    <row r="6384" spans="1:12" x14ac:dyDescent="0.25">
      <c r="A6384" t="s">
        <v>6895</v>
      </c>
      <c r="B6384" t="s">
        <v>6881</v>
      </c>
      <c r="C6384" t="s">
        <v>3295</v>
      </c>
      <c r="D6384">
        <v>4</v>
      </c>
      <c r="E6384">
        <v>114</v>
      </c>
      <c r="F6384" t="s">
        <v>865</v>
      </c>
      <c r="G6384">
        <v>2</v>
      </c>
      <c r="H6384">
        <v>1</v>
      </c>
      <c r="I6384" t="s">
        <v>861</v>
      </c>
      <c r="J6384" t="s">
        <v>882</v>
      </c>
      <c r="K6384" t="s">
        <v>913</v>
      </c>
      <c r="L6384">
        <v>111842.63</v>
      </c>
    </row>
    <row r="6385" spans="1:12" x14ac:dyDescent="0.25">
      <c r="A6385" t="s">
        <v>6896</v>
      </c>
      <c r="B6385" t="s">
        <v>6881</v>
      </c>
      <c r="C6385" t="s">
        <v>3295</v>
      </c>
      <c r="D6385">
        <v>6.4</v>
      </c>
      <c r="E6385">
        <v>147</v>
      </c>
      <c r="F6385" t="s">
        <v>860</v>
      </c>
      <c r="G6385">
        <v>1</v>
      </c>
      <c r="H6385">
        <v>1</v>
      </c>
      <c r="I6385" t="s">
        <v>861</v>
      </c>
      <c r="J6385" t="s">
        <v>882</v>
      </c>
      <c r="K6385" t="s">
        <v>913</v>
      </c>
      <c r="L6385">
        <v>275064.61</v>
      </c>
    </row>
    <row r="6386" spans="1:12" x14ac:dyDescent="0.25">
      <c r="A6386" t="s">
        <v>6897</v>
      </c>
      <c r="B6386" t="s">
        <v>6881</v>
      </c>
      <c r="C6386" t="s">
        <v>3295</v>
      </c>
      <c r="D6386">
        <v>6.9</v>
      </c>
      <c r="E6386">
        <v>61.9</v>
      </c>
      <c r="F6386" t="s">
        <v>865</v>
      </c>
      <c r="G6386">
        <v>2</v>
      </c>
      <c r="H6386">
        <v>1</v>
      </c>
      <c r="I6386" t="s">
        <v>861</v>
      </c>
      <c r="J6386" t="s">
        <v>882</v>
      </c>
      <c r="K6386" t="s">
        <v>913</v>
      </c>
      <c r="L6386">
        <v>1006274.62</v>
      </c>
    </row>
    <row r="6387" spans="1:12" x14ac:dyDescent="0.25">
      <c r="A6387" t="s">
        <v>6898</v>
      </c>
      <c r="B6387" t="s">
        <v>6881</v>
      </c>
      <c r="C6387" t="s">
        <v>3295</v>
      </c>
      <c r="D6387">
        <v>5.0999999999999996</v>
      </c>
      <c r="E6387">
        <v>47.28</v>
      </c>
      <c r="F6387" t="s">
        <v>865</v>
      </c>
      <c r="G6387">
        <v>2</v>
      </c>
      <c r="H6387">
        <v>1</v>
      </c>
      <c r="I6387" t="s">
        <v>861</v>
      </c>
      <c r="J6387" t="s">
        <v>882</v>
      </c>
      <c r="K6387" t="s">
        <v>913</v>
      </c>
      <c r="L6387">
        <v>104257.55</v>
      </c>
    </row>
    <row r="6388" spans="1:12" x14ac:dyDescent="0.25">
      <c r="A6388" t="s">
        <v>6899</v>
      </c>
      <c r="B6388" t="s">
        <v>6881</v>
      </c>
      <c r="C6388" t="s">
        <v>3295</v>
      </c>
      <c r="D6388">
        <v>5.4</v>
      </c>
      <c r="E6388">
        <v>56.69</v>
      </c>
      <c r="F6388" t="s">
        <v>860</v>
      </c>
      <c r="G6388">
        <v>1</v>
      </c>
      <c r="H6388">
        <v>1</v>
      </c>
      <c r="I6388" t="s">
        <v>928</v>
      </c>
      <c r="J6388" t="s">
        <v>882</v>
      </c>
      <c r="K6388" t="s">
        <v>913</v>
      </c>
      <c r="L6388">
        <v>271566.99</v>
      </c>
    </row>
    <row r="6389" spans="1:12" x14ac:dyDescent="0.25">
      <c r="A6389" t="s">
        <v>6900</v>
      </c>
      <c r="B6389" t="s">
        <v>6881</v>
      </c>
      <c r="C6389" t="s">
        <v>3295</v>
      </c>
      <c r="D6389">
        <v>11.9</v>
      </c>
      <c r="E6389">
        <v>18.059999999999999</v>
      </c>
      <c r="F6389" t="s">
        <v>860</v>
      </c>
      <c r="G6389">
        <v>1</v>
      </c>
      <c r="H6389">
        <v>1</v>
      </c>
      <c r="I6389" t="s">
        <v>861</v>
      </c>
      <c r="J6389" t="s">
        <v>882</v>
      </c>
      <c r="K6389" t="s">
        <v>913</v>
      </c>
      <c r="L6389">
        <v>32716.85</v>
      </c>
    </row>
    <row r="6390" spans="1:12" x14ac:dyDescent="0.25">
      <c r="A6390" t="s">
        <v>6901</v>
      </c>
      <c r="B6390" t="s">
        <v>6881</v>
      </c>
      <c r="C6390" t="s">
        <v>3295</v>
      </c>
      <c r="D6390">
        <v>11.7</v>
      </c>
      <c r="E6390">
        <v>13.12</v>
      </c>
      <c r="F6390" t="s">
        <v>860</v>
      </c>
      <c r="G6390">
        <v>2</v>
      </c>
      <c r="H6390">
        <v>1</v>
      </c>
      <c r="I6390" t="s">
        <v>861</v>
      </c>
      <c r="J6390" t="s">
        <v>882</v>
      </c>
      <c r="K6390" t="s">
        <v>913</v>
      </c>
      <c r="L6390">
        <v>15372.72</v>
      </c>
    </row>
    <row r="6391" spans="1:12" x14ac:dyDescent="0.25">
      <c r="A6391" t="s">
        <v>6902</v>
      </c>
      <c r="B6391" t="s">
        <v>6881</v>
      </c>
      <c r="C6391" t="s">
        <v>3295</v>
      </c>
      <c r="D6391">
        <v>12.2</v>
      </c>
      <c r="E6391">
        <v>19.5</v>
      </c>
      <c r="F6391" t="s">
        <v>860</v>
      </c>
      <c r="G6391">
        <v>1</v>
      </c>
      <c r="H6391">
        <v>1</v>
      </c>
      <c r="I6391" t="s">
        <v>861</v>
      </c>
      <c r="J6391" t="s">
        <v>882</v>
      </c>
      <c r="K6391" t="s">
        <v>913</v>
      </c>
      <c r="L6391">
        <v>33237.51</v>
      </c>
    </row>
    <row r="6392" spans="1:12" x14ac:dyDescent="0.25">
      <c r="A6392" t="s">
        <v>6903</v>
      </c>
      <c r="B6392" t="s">
        <v>6881</v>
      </c>
      <c r="C6392" t="s">
        <v>3295</v>
      </c>
      <c r="D6392">
        <v>6.6</v>
      </c>
      <c r="E6392">
        <v>17</v>
      </c>
      <c r="F6392" t="s">
        <v>860</v>
      </c>
      <c r="G6392">
        <v>1</v>
      </c>
      <c r="H6392">
        <v>1</v>
      </c>
      <c r="I6392" t="s">
        <v>861</v>
      </c>
      <c r="J6392" t="s">
        <v>882</v>
      </c>
      <c r="K6392" t="s">
        <v>868</v>
      </c>
      <c r="L6392">
        <v>15549.46</v>
      </c>
    </row>
    <row r="6393" spans="1:12" x14ac:dyDescent="0.25">
      <c r="A6393" t="s">
        <v>6904</v>
      </c>
      <c r="B6393" t="s">
        <v>6881</v>
      </c>
      <c r="C6393" t="s">
        <v>3295</v>
      </c>
      <c r="D6393">
        <v>8.1999999999999993</v>
      </c>
      <c r="E6393">
        <v>25.74</v>
      </c>
      <c r="F6393" t="s">
        <v>860</v>
      </c>
      <c r="G6393">
        <v>1</v>
      </c>
      <c r="H6393">
        <v>1</v>
      </c>
      <c r="I6393" t="s">
        <v>861</v>
      </c>
      <c r="J6393" t="s">
        <v>882</v>
      </c>
      <c r="K6393" t="s">
        <v>868</v>
      </c>
      <c r="L6393">
        <v>187476.08</v>
      </c>
    </row>
    <row r="6394" spans="1:12" x14ac:dyDescent="0.25">
      <c r="A6394" t="s">
        <v>6905</v>
      </c>
      <c r="B6394" t="s">
        <v>6881</v>
      </c>
      <c r="C6394" t="s">
        <v>3295</v>
      </c>
      <c r="D6394">
        <v>12.4</v>
      </c>
      <c r="E6394">
        <v>20.8</v>
      </c>
      <c r="F6394" t="s">
        <v>860</v>
      </c>
      <c r="G6394">
        <v>1</v>
      </c>
      <c r="H6394">
        <v>1</v>
      </c>
      <c r="I6394" t="s">
        <v>861</v>
      </c>
      <c r="J6394" t="s">
        <v>882</v>
      </c>
      <c r="K6394" t="s">
        <v>913</v>
      </c>
      <c r="L6394">
        <v>64274.239999999998</v>
      </c>
    </row>
    <row r="6395" spans="1:12" x14ac:dyDescent="0.25">
      <c r="A6395" t="s">
        <v>6906</v>
      </c>
      <c r="B6395" t="s">
        <v>6881</v>
      </c>
      <c r="C6395" t="s">
        <v>3295</v>
      </c>
      <c r="D6395">
        <v>10.1</v>
      </c>
      <c r="E6395">
        <v>18.16</v>
      </c>
      <c r="F6395" t="s">
        <v>860</v>
      </c>
      <c r="G6395">
        <v>2</v>
      </c>
      <c r="H6395">
        <v>1</v>
      </c>
      <c r="I6395" t="s">
        <v>861</v>
      </c>
      <c r="J6395" t="s">
        <v>882</v>
      </c>
      <c r="K6395" t="s">
        <v>868</v>
      </c>
      <c r="L6395">
        <v>72823.38</v>
      </c>
    </row>
    <row r="6396" spans="1:12" x14ac:dyDescent="0.25">
      <c r="A6396" t="s">
        <v>6907</v>
      </c>
      <c r="B6396" t="s">
        <v>6881</v>
      </c>
      <c r="C6396" t="s">
        <v>3295</v>
      </c>
      <c r="D6396">
        <v>12.9</v>
      </c>
      <c r="E6396">
        <v>24</v>
      </c>
      <c r="F6396" t="s">
        <v>860</v>
      </c>
      <c r="G6396">
        <v>1</v>
      </c>
      <c r="H6396">
        <v>1</v>
      </c>
      <c r="I6396" t="s">
        <v>861</v>
      </c>
      <c r="J6396" t="s">
        <v>882</v>
      </c>
      <c r="K6396" t="s">
        <v>913</v>
      </c>
      <c r="L6396">
        <v>5235.88</v>
      </c>
    </row>
    <row r="6397" spans="1:12" x14ac:dyDescent="0.25">
      <c r="A6397" t="s">
        <v>6908</v>
      </c>
      <c r="B6397" t="s">
        <v>6881</v>
      </c>
      <c r="C6397" t="s">
        <v>3295</v>
      </c>
      <c r="D6397">
        <v>16.3</v>
      </c>
      <c r="E6397">
        <v>19.97</v>
      </c>
      <c r="F6397" t="s">
        <v>860</v>
      </c>
      <c r="G6397">
        <v>1</v>
      </c>
      <c r="H6397">
        <v>1</v>
      </c>
      <c r="I6397" t="s">
        <v>861</v>
      </c>
      <c r="J6397" t="s">
        <v>882</v>
      </c>
      <c r="K6397" t="s">
        <v>913</v>
      </c>
      <c r="L6397">
        <v>25911.279999999999</v>
      </c>
    </row>
    <row r="6398" spans="1:12" x14ac:dyDescent="0.25">
      <c r="A6398" t="s">
        <v>6909</v>
      </c>
      <c r="B6398" t="s">
        <v>6881</v>
      </c>
      <c r="C6398" t="s">
        <v>3295</v>
      </c>
      <c r="D6398">
        <v>8.1999999999999993</v>
      </c>
      <c r="E6398">
        <v>23.2</v>
      </c>
      <c r="F6398" t="s">
        <v>860</v>
      </c>
      <c r="G6398">
        <v>1</v>
      </c>
      <c r="H6398">
        <v>1</v>
      </c>
      <c r="I6398" t="s">
        <v>861</v>
      </c>
      <c r="J6398" t="s">
        <v>882</v>
      </c>
      <c r="K6398" t="s">
        <v>913</v>
      </c>
      <c r="L6398">
        <v>83386.490000000005</v>
      </c>
    </row>
    <row r="6399" spans="1:12" x14ac:dyDescent="0.25">
      <c r="A6399" t="s">
        <v>6910</v>
      </c>
      <c r="B6399" t="s">
        <v>6881</v>
      </c>
      <c r="C6399" t="s">
        <v>3295</v>
      </c>
      <c r="D6399">
        <v>7.7</v>
      </c>
      <c r="E6399">
        <v>13.7</v>
      </c>
      <c r="F6399" t="s">
        <v>860</v>
      </c>
      <c r="G6399">
        <v>2</v>
      </c>
      <c r="H6399">
        <v>1</v>
      </c>
      <c r="I6399" t="s">
        <v>861</v>
      </c>
      <c r="J6399" t="s">
        <v>882</v>
      </c>
      <c r="K6399" t="s">
        <v>913</v>
      </c>
      <c r="L6399">
        <v>115796.67</v>
      </c>
    </row>
    <row r="6400" spans="1:12" x14ac:dyDescent="0.25">
      <c r="A6400" t="s">
        <v>6911</v>
      </c>
      <c r="B6400" t="s">
        <v>6881</v>
      </c>
      <c r="C6400" t="s">
        <v>3295</v>
      </c>
      <c r="D6400">
        <v>13</v>
      </c>
      <c r="E6400">
        <v>18.05</v>
      </c>
      <c r="F6400" t="s">
        <v>860</v>
      </c>
      <c r="G6400">
        <v>2</v>
      </c>
      <c r="H6400">
        <v>1</v>
      </c>
      <c r="I6400" t="s">
        <v>861</v>
      </c>
      <c r="J6400" t="s">
        <v>882</v>
      </c>
      <c r="K6400" t="s">
        <v>913</v>
      </c>
      <c r="L6400">
        <v>23912.05</v>
      </c>
    </row>
    <row r="6401" spans="1:12" x14ac:dyDescent="0.25">
      <c r="A6401" t="s">
        <v>6912</v>
      </c>
      <c r="B6401" t="s">
        <v>6881</v>
      </c>
      <c r="C6401" t="s">
        <v>3295</v>
      </c>
      <c r="D6401">
        <v>6.2</v>
      </c>
      <c r="E6401">
        <v>12.4</v>
      </c>
      <c r="F6401" t="s">
        <v>916</v>
      </c>
      <c r="G6401">
        <v>3</v>
      </c>
      <c r="H6401">
        <v>1</v>
      </c>
      <c r="I6401" t="s">
        <v>861</v>
      </c>
      <c r="J6401" t="s">
        <v>882</v>
      </c>
      <c r="K6401" t="s">
        <v>868</v>
      </c>
      <c r="L6401">
        <v>5149.75</v>
      </c>
    </row>
    <row r="6402" spans="1:12" x14ac:dyDescent="0.25">
      <c r="A6402" t="s">
        <v>6913</v>
      </c>
      <c r="B6402" t="s">
        <v>6881</v>
      </c>
      <c r="C6402" t="s">
        <v>3295</v>
      </c>
      <c r="D6402">
        <v>9.6</v>
      </c>
      <c r="E6402">
        <v>18.100000000000001</v>
      </c>
      <c r="F6402" t="s">
        <v>860</v>
      </c>
      <c r="G6402">
        <v>1</v>
      </c>
      <c r="H6402">
        <v>1</v>
      </c>
      <c r="I6402" t="s">
        <v>861</v>
      </c>
      <c r="J6402" t="s">
        <v>882</v>
      </c>
      <c r="K6402" t="s">
        <v>913</v>
      </c>
      <c r="L6402">
        <v>10255.870000000001</v>
      </c>
    </row>
    <row r="6403" spans="1:12" x14ac:dyDescent="0.25">
      <c r="A6403" t="s">
        <v>6914</v>
      </c>
      <c r="B6403" t="s">
        <v>6881</v>
      </c>
      <c r="C6403" t="s">
        <v>3295</v>
      </c>
      <c r="D6403">
        <v>12.2</v>
      </c>
      <c r="E6403">
        <v>17.62</v>
      </c>
      <c r="F6403" t="s">
        <v>860</v>
      </c>
      <c r="G6403">
        <v>1</v>
      </c>
      <c r="H6403">
        <v>1</v>
      </c>
      <c r="I6403" t="s">
        <v>861</v>
      </c>
      <c r="J6403" t="s">
        <v>882</v>
      </c>
      <c r="K6403" t="s">
        <v>913</v>
      </c>
      <c r="L6403">
        <v>216427.84</v>
      </c>
    </row>
    <row r="6404" spans="1:12" x14ac:dyDescent="0.25">
      <c r="A6404" t="s">
        <v>6915</v>
      </c>
      <c r="B6404" t="s">
        <v>6881</v>
      </c>
      <c r="C6404" t="s">
        <v>3295</v>
      </c>
      <c r="D6404">
        <v>7.8</v>
      </c>
      <c r="E6404">
        <v>37.090000000000003</v>
      </c>
      <c r="F6404" t="s">
        <v>860</v>
      </c>
      <c r="G6404">
        <v>1</v>
      </c>
      <c r="H6404">
        <v>1</v>
      </c>
      <c r="I6404" t="s">
        <v>861</v>
      </c>
      <c r="J6404" t="s">
        <v>882</v>
      </c>
      <c r="K6404" t="s">
        <v>913</v>
      </c>
      <c r="L6404">
        <v>40202.47</v>
      </c>
    </row>
    <row r="6405" spans="1:12" x14ac:dyDescent="0.25">
      <c r="A6405" t="s">
        <v>6916</v>
      </c>
      <c r="B6405" t="s">
        <v>6881</v>
      </c>
      <c r="C6405" t="s">
        <v>3295</v>
      </c>
      <c r="D6405">
        <v>9</v>
      </c>
      <c r="E6405">
        <v>13.67</v>
      </c>
      <c r="F6405" t="s">
        <v>860</v>
      </c>
      <c r="G6405">
        <v>2</v>
      </c>
      <c r="H6405">
        <v>1</v>
      </c>
      <c r="I6405" t="s">
        <v>861</v>
      </c>
      <c r="J6405" t="s">
        <v>882</v>
      </c>
      <c r="K6405" t="s">
        <v>913</v>
      </c>
      <c r="L6405">
        <v>454183.19</v>
      </c>
    </row>
    <row r="6406" spans="1:12" x14ac:dyDescent="0.25">
      <c r="A6406" t="s">
        <v>6917</v>
      </c>
      <c r="B6406" t="s">
        <v>6881</v>
      </c>
      <c r="C6406" t="s">
        <v>3295</v>
      </c>
      <c r="D6406">
        <v>7.5</v>
      </c>
      <c r="E6406">
        <v>20</v>
      </c>
      <c r="F6406" t="s">
        <v>860</v>
      </c>
      <c r="G6406">
        <v>1</v>
      </c>
      <c r="H6406">
        <v>1</v>
      </c>
      <c r="I6406" t="s">
        <v>861</v>
      </c>
      <c r="J6406" t="s">
        <v>882</v>
      </c>
      <c r="K6406" t="s">
        <v>913</v>
      </c>
      <c r="L6406">
        <v>20695.73</v>
      </c>
    </row>
    <row r="6407" spans="1:12" x14ac:dyDescent="0.25">
      <c r="A6407" t="s">
        <v>6918</v>
      </c>
      <c r="B6407" t="s">
        <v>6881</v>
      </c>
      <c r="C6407" t="s">
        <v>3295</v>
      </c>
      <c r="D6407">
        <v>6.8</v>
      </c>
      <c r="E6407">
        <v>29.7</v>
      </c>
      <c r="F6407" t="s">
        <v>860</v>
      </c>
      <c r="G6407">
        <v>1</v>
      </c>
      <c r="H6407">
        <v>1</v>
      </c>
      <c r="I6407" t="s">
        <v>861</v>
      </c>
      <c r="J6407" t="s">
        <v>882</v>
      </c>
      <c r="K6407" t="s">
        <v>868</v>
      </c>
      <c r="L6407">
        <v>45400.68</v>
      </c>
    </row>
    <row r="6408" spans="1:12" x14ac:dyDescent="0.25">
      <c r="A6408" t="s">
        <v>6919</v>
      </c>
      <c r="B6408" t="s">
        <v>6881</v>
      </c>
      <c r="C6408" t="s">
        <v>3295</v>
      </c>
      <c r="D6408">
        <v>10.6</v>
      </c>
      <c r="E6408">
        <v>18.899999999999999</v>
      </c>
      <c r="F6408" t="s">
        <v>860</v>
      </c>
      <c r="G6408">
        <v>1</v>
      </c>
      <c r="H6408">
        <v>1</v>
      </c>
      <c r="I6408" t="s">
        <v>861</v>
      </c>
      <c r="J6408" t="s">
        <v>882</v>
      </c>
      <c r="K6408" t="s">
        <v>913</v>
      </c>
      <c r="L6408">
        <v>118540.07</v>
      </c>
    </row>
    <row r="6409" spans="1:12" x14ac:dyDescent="0.25">
      <c r="A6409" t="s">
        <v>6920</v>
      </c>
      <c r="B6409" t="s">
        <v>6881</v>
      </c>
      <c r="C6409" t="s">
        <v>3295</v>
      </c>
      <c r="D6409">
        <v>7</v>
      </c>
      <c r="E6409">
        <v>15</v>
      </c>
      <c r="F6409" t="s">
        <v>860</v>
      </c>
      <c r="G6409">
        <v>1</v>
      </c>
      <c r="H6409">
        <v>1</v>
      </c>
      <c r="I6409" t="s">
        <v>861</v>
      </c>
      <c r="J6409" t="s">
        <v>882</v>
      </c>
      <c r="K6409" t="s">
        <v>868</v>
      </c>
      <c r="L6409">
        <v>46604.22</v>
      </c>
    </row>
    <row r="6410" spans="1:12" x14ac:dyDescent="0.25">
      <c r="A6410" t="s">
        <v>6921</v>
      </c>
      <c r="B6410" t="s">
        <v>6881</v>
      </c>
      <c r="C6410" t="s">
        <v>3295</v>
      </c>
      <c r="D6410">
        <v>9.6999999999999993</v>
      </c>
      <c r="E6410">
        <v>23</v>
      </c>
      <c r="F6410" t="s">
        <v>860</v>
      </c>
      <c r="G6410">
        <v>1</v>
      </c>
      <c r="H6410">
        <v>1</v>
      </c>
      <c r="I6410" t="s">
        <v>861</v>
      </c>
      <c r="J6410" t="s">
        <v>882</v>
      </c>
      <c r="K6410" t="s">
        <v>868</v>
      </c>
      <c r="L6410">
        <v>233.7</v>
      </c>
    </row>
    <row r="6411" spans="1:12" x14ac:dyDescent="0.25">
      <c r="A6411" t="s">
        <v>6922</v>
      </c>
      <c r="B6411" t="s">
        <v>6881</v>
      </c>
      <c r="C6411" t="s">
        <v>3295</v>
      </c>
      <c r="D6411">
        <v>7.2</v>
      </c>
      <c r="E6411">
        <v>21.26</v>
      </c>
      <c r="F6411" t="s">
        <v>860</v>
      </c>
      <c r="G6411">
        <v>1</v>
      </c>
      <c r="H6411">
        <v>1</v>
      </c>
      <c r="I6411" t="s">
        <v>861</v>
      </c>
      <c r="J6411" t="s">
        <v>882</v>
      </c>
      <c r="K6411" t="s">
        <v>868</v>
      </c>
      <c r="L6411">
        <v>4245.47</v>
      </c>
    </row>
    <row r="6412" spans="1:12" x14ac:dyDescent="0.25">
      <c r="A6412" t="s">
        <v>6923</v>
      </c>
      <c r="B6412" t="s">
        <v>6881</v>
      </c>
      <c r="C6412" t="s">
        <v>3295</v>
      </c>
      <c r="D6412">
        <v>10.9</v>
      </c>
      <c r="E6412">
        <v>17.75</v>
      </c>
      <c r="F6412" t="s">
        <v>860</v>
      </c>
      <c r="G6412">
        <v>1</v>
      </c>
      <c r="H6412">
        <v>1</v>
      </c>
      <c r="I6412" t="s">
        <v>861</v>
      </c>
      <c r="J6412" t="s">
        <v>882</v>
      </c>
      <c r="K6412" t="s">
        <v>913</v>
      </c>
      <c r="L6412">
        <v>117281.58</v>
      </c>
    </row>
    <row r="6413" spans="1:12" x14ac:dyDescent="0.25">
      <c r="A6413" t="s">
        <v>6924</v>
      </c>
      <c r="B6413" t="s">
        <v>6881</v>
      </c>
      <c r="C6413" t="s">
        <v>3295</v>
      </c>
      <c r="D6413">
        <v>4.8</v>
      </c>
      <c r="E6413">
        <v>19.34</v>
      </c>
      <c r="F6413" t="s">
        <v>860</v>
      </c>
      <c r="G6413">
        <v>1</v>
      </c>
      <c r="H6413">
        <v>1</v>
      </c>
      <c r="I6413" t="s">
        <v>861</v>
      </c>
      <c r="J6413" t="s">
        <v>882</v>
      </c>
      <c r="K6413" t="s">
        <v>868</v>
      </c>
      <c r="L6413">
        <v>13282.26</v>
      </c>
    </row>
    <row r="6414" spans="1:12" x14ac:dyDescent="0.25">
      <c r="A6414" t="s">
        <v>6925</v>
      </c>
      <c r="B6414" t="s">
        <v>6881</v>
      </c>
      <c r="C6414" t="s">
        <v>3295</v>
      </c>
      <c r="D6414">
        <v>9.1999999999999993</v>
      </c>
      <c r="E6414">
        <v>21.6</v>
      </c>
      <c r="F6414" t="s">
        <v>844</v>
      </c>
      <c r="G6414">
        <v>1</v>
      </c>
      <c r="H6414">
        <v>1</v>
      </c>
      <c r="I6414" t="s">
        <v>861</v>
      </c>
      <c r="J6414" t="s">
        <v>882</v>
      </c>
      <c r="K6414" t="s">
        <v>868</v>
      </c>
      <c r="L6414">
        <v>1915.5</v>
      </c>
    </row>
    <row r="6415" spans="1:12" x14ac:dyDescent="0.25">
      <c r="A6415" t="s">
        <v>6926</v>
      </c>
      <c r="B6415" t="s">
        <v>6881</v>
      </c>
      <c r="C6415" t="s">
        <v>3295</v>
      </c>
      <c r="D6415">
        <v>8.8000000000000007</v>
      </c>
      <c r="E6415">
        <v>23.2</v>
      </c>
      <c r="F6415" t="s">
        <v>860</v>
      </c>
      <c r="G6415">
        <v>1</v>
      </c>
      <c r="H6415">
        <v>1</v>
      </c>
      <c r="I6415" t="s">
        <v>861</v>
      </c>
      <c r="J6415" t="s">
        <v>882</v>
      </c>
      <c r="K6415" t="s">
        <v>913</v>
      </c>
      <c r="L6415">
        <v>4525.0600000000004</v>
      </c>
    </row>
    <row r="6416" spans="1:12" x14ac:dyDescent="0.25">
      <c r="A6416" t="s">
        <v>6927</v>
      </c>
      <c r="B6416" t="s">
        <v>6881</v>
      </c>
      <c r="C6416" t="s">
        <v>3295</v>
      </c>
      <c r="D6416">
        <v>8.3000000000000007</v>
      </c>
      <c r="E6416">
        <v>16.100000000000001</v>
      </c>
      <c r="F6416" t="s">
        <v>860</v>
      </c>
      <c r="G6416">
        <v>1</v>
      </c>
      <c r="H6416">
        <v>1</v>
      </c>
      <c r="I6416" t="s">
        <v>861</v>
      </c>
      <c r="J6416" t="s">
        <v>882</v>
      </c>
      <c r="K6416" t="s">
        <v>868</v>
      </c>
      <c r="L6416">
        <v>38231.31</v>
      </c>
    </row>
    <row r="6417" spans="1:12" x14ac:dyDescent="0.25">
      <c r="A6417" t="s">
        <v>6928</v>
      </c>
      <c r="B6417" t="s">
        <v>6881</v>
      </c>
      <c r="C6417" t="s">
        <v>3295</v>
      </c>
      <c r="D6417">
        <v>9.1999999999999993</v>
      </c>
      <c r="E6417">
        <v>16.62</v>
      </c>
      <c r="F6417" t="s">
        <v>860</v>
      </c>
      <c r="G6417">
        <v>2</v>
      </c>
      <c r="H6417">
        <v>1</v>
      </c>
      <c r="I6417" t="s">
        <v>861</v>
      </c>
      <c r="J6417" t="s">
        <v>882</v>
      </c>
      <c r="K6417" t="s">
        <v>913</v>
      </c>
      <c r="L6417">
        <v>29912.19</v>
      </c>
    </row>
    <row r="6418" spans="1:12" x14ac:dyDescent="0.25">
      <c r="A6418" t="s">
        <v>6929</v>
      </c>
      <c r="B6418" t="s">
        <v>6881</v>
      </c>
      <c r="C6418" t="s">
        <v>3295</v>
      </c>
      <c r="D6418">
        <v>10.7</v>
      </c>
      <c r="E6418">
        <v>13</v>
      </c>
      <c r="F6418" t="s">
        <v>860</v>
      </c>
      <c r="G6418">
        <v>1</v>
      </c>
      <c r="H6418">
        <v>1</v>
      </c>
      <c r="I6418" t="s">
        <v>861</v>
      </c>
      <c r="J6418" t="s">
        <v>882</v>
      </c>
      <c r="K6418" t="s">
        <v>913</v>
      </c>
      <c r="L6418">
        <v>275295.08</v>
      </c>
    </row>
    <row r="6419" spans="1:12" x14ac:dyDescent="0.25">
      <c r="A6419" t="s">
        <v>6930</v>
      </c>
      <c r="B6419" t="s">
        <v>6881</v>
      </c>
      <c r="C6419" t="s">
        <v>3295</v>
      </c>
      <c r="D6419">
        <v>6.7</v>
      </c>
      <c r="E6419">
        <v>23.54</v>
      </c>
      <c r="F6419" t="s">
        <v>860</v>
      </c>
      <c r="G6419">
        <v>1</v>
      </c>
      <c r="H6419">
        <v>1</v>
      </c>
      <c r="I6419" t="s">
        <v>861</v>
      </c>
      <c r="J6419" t="s">
        <v>882</v>
      </c>
      <c r="K6419" t="s">
        <v>868</v>
      </c>
      <c r="L6419">
        <v>85564.21</v>
      </c>
    </row>
    <row r="6420" spans="1:12" x14ac:dyDescent="0.25">
      <c r="A6420" t="s">
        <v>6931</v>
      </c>
      <c r="B6420" t="s">
        <v>6881</v>
      </c>
      <c r="C6420" t="s">
        <v>3295</v>
      </c>
      <c r="D6420">
        <v>8.1</v>
      </c>
      <c r="E6420">
        <v>22.1</v>
      </c>
      <c r="F6420" t="s">
        <v>844</v>
      </c>
      <c r="G6420">
        <v>1</v>
      </c>
      <c r="H6420">
        <v>1</v>
      </c>
      <c r="I6420" t="s">
        <v>861</v>
      </c>
      <c r="J6420" t="s">
        <v>882</v>
      </c>
      <c r="K6420" t="s">
        <v>868</v>
      </c>
      <c r="L6420">
        <v>8830.73</v>
      </c>
    </row>
    <row r="6421" spans="1:12" x14ac:dyDescent="0.25">
      <c r="A6421" t="s">
        <v>6932</v>
      </c>
      <c r="B6421" t="s">
        <v>6881</v>
      </c>
      <c r="C6421" t="s">
        <v>3295</v>
      </c>
      <c r="D6421">
        <v>15.5</v>
      </c>
      <c r="E6421">
        <v>17.8</v>
      </c>
      <c r="F6421" t="s">
        <v>860</v>
      </c>
      <c r="G6421">
        <v>3</v>
      </c>
      <c r="H6421">
        <v>1</v>
      </c>
      <c r="I6421" t="s">
        <v>861</v>
      </c>
      <c r="J6421" t="s">
        <v>882</v>
      </c>
      <c r="K6421" t="s">
        <v>913</v>
      </c>
      <c r="L6421">
        <v>53108.46</v>
      </c>
    </row>
    <row r="6422" spans="1:12" x14ac:dyDescent="0.25">
      <c r="A6422" t="s">
        <v>6933</v>
      </c>
      <c r="B6422" t="s">
        <v>6881</v>
      </c>
      <c r="C6422" t="s">
        <v>3295</v>
      </c>
      <c r="D6422">
        <v>10.3</v>
      </c>
      <c r="E6422">
        <v>17.62</v>
      </c>
      <c r="F6422" t="s">
        <v>860</v>
      </c>
      <c r="G6422">
        <v>1</v>
      </c>
      <c r="H6422">
        <v>1</v>
      </c>
      <c r="I6422" t="s">
        <v>861</v>
      </c>
      <c r="J6422" t="s">
        <v>882</v>
      </c>
      <c r="K6422" t="s">
        <v>913</v>
      </c>
      <c r="L6422">
        <v>4947.67</v>
      </c>
    </row>
    <row r="6423" spans="1:12" x14ac:dyDescent="0.25">
      <c r="A6423" t="s">
        <v>6934</v>
      </c>
      <c r="B6423" t="s">
        <v>6881</v>
      </c>
      <c r="C6423" t="s">
        <v>3295</v>
      </c>
      <c r="D6423">
        <v>5.2</v>
      </c>
      <c r="E6423">
        <v>13</v>
      </c>
      <c r="F6423" t="s">
        <v>860</v>
      </c>
      <c r="G6423">
        <v>1</v>
      </c>
      <c r="H6423">
        <v>1</v>
      </c>
      <c r="I6423" t="s">
        <v>861</v>
      </c>
      <c r="J6423" t="s">
        <v>882</v>
      </c>
      <c r="K6423" t="s">
        <v>913</v>
      </c>
      <c r="L6423">
        <v>2500.77</v>
      </c>
    </row>
    <row r="6424" spans="1:12" x14ac:dyDescent="0.25">
      <c r="A6424" t="s">
        <v>6935</v>
      </c>
      <c r="B6424" t="s">
        <v>6881</v>
      </c>
      <c r="C6424" t="s">
        <v>3295</v>
      </c>
      <c r="D6424">
        <v>13.2</v>
      </c>
      <c r="E6424">
        <v>23.04</v>
      </c>
      <c r="F6424" t="s">
        <v>860</v>
      </c>
      <c r="G6424">
        <v>1</v>
      </c>
      <c r="H6424">
        <v>1</v>
      </c>
      <c r="I6424" t="s">
        <v>861</v>
      </c>
      <c r="J6424" t="s">
        <v>882</v>
      </c>
      <c r="K6424" t="s">
        <v>913</v>
      </c>
      <c r="L6424">
        <v>16812.48</v>
      </c>
    </row>
    <row r="6425" spans="1:12" x14ac:dyDescent="0.25">
      <c r="A6425" t="s">
        <v>6936</v>
      </c>
      <c r="B6425" t="s">
        <v>6881</v>
      </c>
      <c r="C6425" t="s">
        <v>3295</v>
      </c>
      <c r="D6425">
        <v>9.8000000000000007</v>
      </c>
      <c r="E6425">
        <v>15.9</v>
      </c>
      <c r="F6425" t="s">
        <v>920</v>
      </c>
      <c r="G6425">
        <v>3</v>
      </c>
      <c r="H6425">
        <v>1</v>
      </c>
      <c r="I6425" t="s">
        <v>928</v>
      </c>
      <c r="J6425" t="s">
        <v>882</v>
      </c>
      <c r="K6425" t="s">
        <v>868</v>
      </c>
      <c r="L6425">
        <v>53350.14</v>
      </c>
    </row>
    <row r="6426" spans="1:12" x14ac:dyDescent="0.25">
      <c r="A6426" t="s">
        <v>6937</v>
      </c>
      <c r="B6426" t="s">
        <v>6881</v>
      </c>
      <c r="C6426" t="s">
        <v>3295</v>
      </c>
      <c r="D6426">
        <v>9</v>
      </c>
      <c r="E6426">
        <v>37.9</v>
      </c>
      <c r="F6426" t="s">
        <v>865</v>
      </c>
      <c r="G6426">
        <v>2</v>
      </c>
      <c r="H6426">
        <v>1</v>
      </c>
      <c r="I6426" t="s">
        <v>861</v>
      </c>
      <c r="J6426" t="s">
        <v>882</v>
      </c>
      <c r="K6426" t="s">
        <v>913</v>
      </c>
      <c r="L6426">
        <v>521735.99</v>
      </c>
    </row>
    <row r="6427" spans="1:12" x14ac:dyDescent="0.25">
      <c r="A6427" t="s">
        <v>6938</v>
      </c>
      <c r="B6427" t="s">
        <v>6939</v>
      </c>
      <c r="C6427" t="s">
        <v>3295</v>
      </c>
      <c r="D6427">
        <v>15.6</v>
      </c>
      <c r="E6427">
        <v>6</v>
      </c>
      <c r="F6427" t="s">
        <v>860</v>
      </c>
      <c r="G6427">
        <v>1</v>
      </c>
      <c r="H6427">
        <v>1</v>
      </c>
      <c r="I6427" t="s">
        <v>861</v>
      </c>
      <c r="J6427" t="s">
        <v>882</v>
      </c>
      <c r="K6427" t="s">
        <v>863</v>
      </c>
      <c r="L6427">
        <v>1699511.06</v>
      </c>
    </row>
    <row r="6428" spans="1:12" x14ac:dyDescent="0.25">
      <c r="A6428" t="s">
        <v>6940</v>
      </c>
      <c r="B6428" t="s">
        <v>6939</v>
      </c>
      <c r="C6428" t="s">
        <v>3295</v>
      </c>
      <c r="D6428">
        <v>17.100000000000001</v>
      </c>
      <c r="E6428">
        <v>12.9</v>
      </c>
      <c r="F6428" t="s">
        <v>860</v>
      </c>
      <c r="G6428">
        <v>2</v>
      </c>
      <c r="H6428">
        <v>1</v>
      </c>
      <c r="I6428" t="s">
        <v>861</v>
      </c>
      <c r="J6428" t="s">
        <v>882</v>
      </c>
      <c r="K6428" t="s">
        <v>863</v>
      </c>
      <c r="L6428">
        <v>5326397.5</v>
      </c>
    </row>
    <row r="6429" spans="1:12" x14ac:dyDescent="0.25">
      <c r="A6429" t="s">
        <v>6941</v>
      </c>
      <c r="B6429" t="s">
        <v>6939</v>
      </c>
      <c r="C6429" t="s">
        <v>3295</v>
      </c>
      <c r="D6429">
        <v>20.2</v>
      </c>
      <c r="E6429">
        <v>10.9</v>
      </c>
      <c r="F6429" t="s">
        <v>860</v>
      </c>
      <c r="G6429">
        <v>1</v>
      </c>
      <c r="H6429">
        <v>1</v>
      </c>
      <c r="I6429" t="s">
        <v>861</v>
      </c>
      <c r="J6429" t="s">
        <v>882</v>
      </c>
      <c r="K6429" t="s">
        <v>863</v>
      </c>
      <c r="L6429">
        <v>148493.84</v>
      </c>
    </row>
    <row r="6430" spans="1:12" x14ac:dyDescent="0.25">
      <c r="A6430" t="s">
        <v>6942</v>
      </c>
      <c r="B6430" t="s">
        <v>6939</v>
      </c>
      <c r="C6430" t="s">
        <v>3295</v>
      </c>
      <c r="D6430">
        <v>17.899999999999999</v>
      </c>
      <c r="E6430">
        <v>12.2</v>
      </c>
      <c r="F6430" t="s">
        <v>860</v>
      </c>
      <c r="G6430">
        <v>1</v>
      </c>
      <c r="H6430">
        <v>1</v>
      </c>
      <c r="I6430" t="s">
        <v>861</v>
      </c>
      <c r="J6430" t="s">
        <v>882</v>
      </c>
      <c r="K6430" t="s">
        <v>863</v>
      </c>
      <c r="L6430">
        <v>179053.16</v>
      </c>
    </row>
    <row r="6431" spans="1:12" x14ac:dyDescent="0.25">
      <c r="A6431" t="s">
        <v>6943</v>
      </c>
      <c r="B6431" t="s">
        <v>6939</v>
      </c>
      <c r="C6431" t="s">
        <v>3295</v>
      </c>
      <c r="D6431">
        <v>21.2</v>
      </c>
      <c r="E6431">
        <v>11.2</v>
      </c>
      <c r="F6431" t="s">
        <v>860</v>
      </c>
      <c r="G6431">
        <v>2</v>
      </c>
      <c r="H6431">
        <v>1</v>
      </c>
      <c r="I6431" t="s">
        <v>861</v>
      </c>
      <c r="J6431" t="s">
        <v>882</v>
      </c>
      <c r="K6431" t="s">
        <v>863</v>
      </c>
      <c r="L6431">
        <v>4306980.92</v>
      </c>
    </row>
    <row r="6432" spans="1:12" x14ac:dyDescent="0.25">
      <c r="A6432" t="s">
        <v>6944</v>
      </c>
      <c r="B6432" t="s">
        <v>6939</v>
      </c>
      <c r="C6432" t="s">
        <v>3295</v>
      </c>
      <c r="D6432">
        <v>15.3</v>
      </c>
      <c r="E6432">
        <v>10.1</v>
      </c>
      <c r="F6432" t="s">
        <v>860</v>
      </c>
      <c r="G6432">
        <v>1</v>
      </c>
      <c r="H6432">
        <v>1</v>
      </c>
      <c r="I6432" t="s">
        <v>861</v>
      </c>
      <c r="J6432" t="s">
        <v>882</v>
      </c>
      <c r="K6432" t="s">
        <v>863</v>
      </c>
      <c r="L6432">
        <v>131180.68</v>
      </c>
    </row>
    <row r="6433" spans="1:12" x14ac:dyDescent="0.25">
      <c r="A6433" t="s">
        <v>6945</v>
      </c>
      <c r="B6433" t="s">
        <v>6939</v>
      </c>
      <c r="C6433" t="s">
        <v>3295</v>
      </c>
      <c r="D6433">
        <v>21</v>
      </c>
      <c r="E6433">
        <v>17.5</v>
      </c>
      <c r="F6433" t="s">
        <v>860</v>
      </c>
      <c r="G6433">
        <v>1</v>
      </c>
      <c r="H6433">
        <v>1</v>
      </c>
      <c r="I6433" t="s">
        <v>861</v>
      </c>
      <c r="J6433" t="s">
        <v>882</v>
      </c>
      <c r="K6433" t="s">
        <v>863</v>
      </c>
      <c r="L6433">
        <v>31575.45</v>
      </c>
    </row>
    <row r="6434" spans="1:12" x14ac:dyDescent="0.25">
      <c r="A6434" t="s">
        <v>6946</v>
      </c>
      <c r="B6434" t="s">
        <v>6939</v>
      </c>
      <c r="C6434" t="s">
        <v>3295</v>
      </c>
      <c r="D6434">
        <v>18.399999999999999</v>
      </c>
      <c r="E6434">
        <v>13.6</v>
      </c>
      <c r="F6434" t="s">
        <v>860</v>
      </c>
      <c r="G6434">
        <v>2</v>
      </c>
      <c r="H6434">
        <v>1</v>
      </c>
      <c r="I6434" t="s">
        <v>861</v>
      </c>
      <c r="J6434" t="s">
        <v>882</v>
      </c>
      <c r="K6434" t="s">
        <v>863</v>
      </c>
      <c r="L6434">
        <v>112591.84</v>
      </c>
    </row>
    <row r="6435" spans="1:12" x14ac:dyDescent="0.25">
      <c r="A6435" t="s">
        <v>6947</v>
      </c>
      <c r="B6435" t="s">
        <v>6939</v>
      </c>
      <c r="C6435" t="s">
        <v>3295</v>
      </c>
      <c r="D6435">
        <v>16</v>
      </c>
      <c r="E6435">
        <v>9.9</v>
      </c>
      <c r="F6435" t="s">
        <v>860</v>
      </c>
      <c r="G6435">
        <v>1</v>
      </c>
      <c r="H6435">
        <v>1</v>
      </c>
      <c r="I6435" t="s">
        <v>861</v>
      </c>
      <c r="J6435" t="s">
        <v>882</v>
      </c>
      <c r="K6435" t="s">
        <v>863</v>
      </c>
      <c r="L6435">
        <v>12455.26</v>
      </c>
    </row>
    <row r="6436" spans="1:12" x14ac:dyDescent="0.25">
      <c r="A6436" t="s">
        <v>6948</v>
      </c>
      <c r="B6436" t="s">
        <v>6939</v>
      </c>
      <c r="C6436" t="s">
        <v>3295</v>
      </c>
      <c r="D6436">
        <v>16.899999999999999</v>
      </c>
      <c r="E6436">
        <v>10.95</v>
      </c>
      <c r="F6436" t="s">
        <v>860</v>
      </c>
      <c r="G6436">
        <v>1</v>
      </c>
      <c r="H6436">
        <v>1</v>
      </c>
      <c r="I6436" t="s">
        <v>861</v>
      </c>
      <c r="J6436" t="s">
        <v>882</v>
      </c>
      <c r="K6436" t="s">
        <v>863</v>
      </c>
      <c r="L6436">
        <v>3183.3</v>
      </c>
    </row>
    <row r="6437" spans="1:12" x14ac:dyDescent="0.25">
      <c r="A6437" t="s">
        <v>6949</v>
      </c>
      <c r="B6437" t="s">
        <v>6939</v>
      </c>
      <c r="C6437" t="s">
        <v>3295</v>
      </c>
      <c r="D6437">
        <v>19.100000000000001</v>
      </c>
      <c r="E6437">
        <v>14.97</v>
      </c>
      <c r="F6437" t="s">
        <v>860</v>
      </c>
      <c r="G6437">
        <v>1</v>
      </c>
      <c r="H6437">
        <v>1</v>
      </c>
      <c r="I6437" t="s">
        <v>861</v>
      </c>
      <c r="J6437" t="s">
        <v>882</v>
      </c>
      <c r="K6437" t="s">
        <v>863</v>
      </c>
      <c r="L6437">
        <v>30545.41</v>
      </c>
    </row>
    <row r="6438" spans="1:12" x14ac:dyDescent="0.25">
      <c r="A6438" t="s">
        <v>6950</v>
      </c>
      <c r="B6438" t="s">
        <v>6939</v>
      </c>
      <c r="C6438" t="s">
        <v>3295</v>
      </c>
      <c r="D6438">
        <v>17.8</v>
      </c>
      <c r="E6438">
        <v>11.11</v>
      </c>
      <c r="F6438" t="s">
        <v>860</v>
      </c>
      <c r="G6438">
        <v>1</v>
      </c>
      <c r="H6438">
        <v>1</v>
      </c>
      <c r="I6438" t="s">
        <v>861</v>
      </c>
      <c r="J6438" t="s">
        <v>882</v>
      </c>
      <c r="K6438" t="s">
        <v>863</v>
      </c>
      <c r="L6438">
        <v>2873.66</v>
      </c>
    </row>
    <row r="6439" spans="1:12" x14ac:dyDescent="0.25">
      <c r="A6439" t="s">
        <v>6951</v>
      </c>
      <c r="B6439" t="s">
        <v>6939</v>
      </c>
      <c r="C6439" t="s">
        <v>3295</v>
      </c>
      <c r="D6439">
        <v>18.399999999999999</v>
      </c>
      <c r="E6439">
        <v>15</v>
      </c>
      <c r="F6439" t="s">
        <v>860</v>
      </c>
      <c r="G6439">
        <v>1</v>
      </c>
      <c r="H6439">
        <v>1</v>
      </c>
      <c r="I6439" t="s">
        <v>861</v>
      </c>
      <c r="J6439" t="s">
        <v>882</v>
      </c>
      <c r="K6439" t="s">
        <v>863</v>
      </c>
      <c r="L6439">
        <v>8512.9599999999991</v>
      </c>
    </row>
    <row r="6440" spans="1:12" x14ac:dyDescent="0.25">
      <c r="A6440" t="s">
        <v>6952</v>
      </c>
      <c r="B6440" t="s">
        <v>6939</v>
      </c>
      <c r="C6440" t="s">
        <v>3295</v>
      </c>
      <c r="D6440">
        <v>20.9</v>
      </c>
      <c r="E6440">
        <v>7.53</v>
      </c>
      <c r="F6440" t="s">
        <v>867</v>
      </c>
      <c r="G6440">
        <v>2</v>
      </c>
      <c r="H6440">
        <v>1</v>
      </c>
      <c r="I6440" t="s">
        <v>861</v>
      </c>
      <c r="J6440" t="s">
        <v>882</v>
      </c>
      <c r="K6440" t="s">
        <v>863</v>
      </c>
      <c r="L6440">
        <v>1570790.14</v>
      </c>
    </row>
    <row r="6441" spans="1:12" x14ac:dyDescent="0.25">
      <c r="A6441" t="s">
        <v>6953</v>
      </c>
      <c r="B6441" t="s">
        <v>6939</v>
      </c>
      <c r="C6441" t="s">
        <v>3295</v>
      </c>
      <c r="D6441">
        <v>22.9</v>
      </c>
      <c r="E6441">
        <v>14.97</v>
      </c>
      <c r="F6441" t="s">
        <v>860</v>
      </c>
      <c r="G6441">
        <v>1</v>
      </c>
      <c r="H6441">
        <v>1</v>
      </c>
      <c r="I6441" t="s">
        <v>861</v>
      </c>
      <c r="J6441" t="s">
        <v>882</v>
      </c>
      <c r="K6441" t="s">
        <v>863</v>
      </c>
      <c r="L6441">
        <v>4783.92</v>
      </c>
    </row>
    <row r="6442" spans="1:12" x14ac:dyDescent="0.25">
      <c r="A6442" t="s">
        <v>6954</v>
      </c>
      <c r="B6442" t="s">
        <v>6939</v>
      </c>
      <c r="C6442" t="s">
        <v>3295</v>
      </c>
      <c r="D6442">
        <v>18.7</v>
      </c>
      <c r="E6442">
        <v>11.2</v>
      </c>
      <c r="F6442" t="s">
        <v>860</v>
      </c>
      <c r="G6442">
        <v>1</v>
      </c>
      <c r="H6442">
        <v>1</v>
      </c>
      <c r="I6442" t="s">
        <v>861</v>
      </c>
      <c r="J6442" t="s">
        <v>882</v>
      </c>
      <c r="K6442" t="s">
        <v>863</v>
      </c>
      <c r="L6442">
        <v>465792.13</v>
      </c>
    </row>
    <row r="6443" spans="1:12" x14ac:dyDescent="0.25">
      <c r="A6443" t="s">
        <v>6955</v>
      </c>
      <c r="B6443" t="s">
        <v>6939</v>
      </c>
      <c r="C6443" t="s">
        <v>3295</v>
      </c>
      <c r="D6443">
        <v>14.8</v>
      </c>
      <c r="E6443">
        <v>12.5</v>
      </c>
      <c r="F6443" t="s">
        <v>867</v>
      </c>
      <c r="G6443">
        <v>2</v>
      </c>
      <c r="H6443">
        <v>1</v>
      </c>
      <c r="I6443" t="s">
        <v>861</v>
      </c>
      <c r="J6443" t="s">
        <v>882</v>
      </c>
      <c r="K6443" t="s">
        <v>863</v>
      </c>
      <c r="L6443">
        <v>1833421.94</v>
      </c>
    </row>
    <row r="6444" spans="1:12" x14ac:dyDescent="0.25">
      <c r="A6444" t="s">
        <v>6956</v>
      </c>
      <c r="B6444" t="s">
        <v>6939</v>
      </c>
      <c r="C6444" t="s">
        <v>3295</v>
      </c>
      <c r="D6444">
        <v>19.8</v>
      </c>
      <c r="E6444">
        <v>14.97</v>
      </c>
      <c r="F6444" t="s">
        <v>860</v>
      </c>
      <c r="G6444">
        <v>2</v>
      </c>
      <c r="H6444">
        <v>1</v>
      </c>
      <c r="I6444" t="s">
        <v>861</v>
      </c>
      <c r="J6444" t="s">
        <v>882</v>
      </c>
      <c r="K6444" t="s">
        <v>863</v>
      </c>
      <c r="L6444">
        <v>351.18</v>
      </c>
    </row>
    <row r="6445" spans="1:12" x14ac:dyDescent="0.25">
      <c r="A6445" t="s">
        <v>6957</v>
      </c>
      <c r="B6445" t="s">
        <v>6939</v>
      </c>
      <c r="C6445" t="s">
        <v>3295</v>
      </c>
      <c r="D6445">
        <v>17.100000000000001</v>
      </c>
      <c r="E6445">
        <v>15</v>
      </c>
      <c r="F6445" t="s">
        <v>860</v>
      </c>
      <c r="G6445">
        <v>1</v>
      </c>
      <c r="H6445">
        <v>1</v>
      </c>
      <c r="I6445" t="s">
        <v>861</v>
      </c>
      <c r="J6445" t="s">
        <v>882</v>
      </c>
      <c r="K6445" t="s">
        <v>863</v>
      </c>
      <c r="L6445">
        <v>442.78</v>
      </c>
    </row>
    <row r="6446" spans="1:12" x14ac:dyDescent="0.25">
      <c r="A6446" t="s">
        <v>6958</v>
      </c>
      <c r="B6446" t="s">
        <v>6939</v>
      </c>
      <c r="C6446" t="s">
        <v>3295</v>
      </c>
      <c r="D6446">
        <v>19.399999999999999</v>
      </c>
      <c r="E6446">
        <v>27.44</v>
      </c>
      <c r="F6446" t="s">
        <v>867</v>
      </c>
      <c r="G6446">
        <v>3</v>
      </c>
      <c r="H6446">
        <v>1</v>
      </c>
      <c r="I6446" t="s">
        <v>861</v>
      </c>
      <c r="J6446" t="s">
        <v>882</v>
      </c>
      <c r="K6446" t="s">
        <v>863</v>
      </c>
      <c r="L6446">
        <v>8395527.0899999999</v>
      </c>
    </row>
    <row r="6447" spans="1:12" x14ac:dyDescent="0.25">
      <c r="A6447" t="s">
        <v>6959</v>
      </c>
      <c r="B6447" t="s">
        <v>6939</v>
      </c>
      <c r="C6447" t="s">
        <v>3295</v>
      </c>
      <c r="D6447">
        <v>13</v>
      </c>
      <c r="E6447">
        <v>17.600000000000001</v>
      </c>
      <c r="F6447" t="s">
        <v>865</v>
      </c>
      <c r="G6447">
        <v>2</v>
      </c>
      <c r="H6447">
        <v>1</v>
      </c>
      <c r="I6447" t="s">
        <v>861</v>
      </c>
      <c r="J6447" t="s">
        <v>882</v>
      </c>
      <c r="K6447" t="s">
        <v>863</v>
      </c>
      <c r="L6447">
        <v>565343.93000000005</v>
      </c>
    </row>
    <row r="6448" spans="1:12" x14ac:dyDescent="0.25">
      <c r="A6448" t="s">
        <v>6960</v>
      </c>
      <c r="B6448" t="s">
        <v>6939</v>
      </c>
      <c r="C6448" t="s">
        <v>3295</v>
      </c>
      <c r="D6448">
        <v>14.4</v>
      </c>
      <c r="E6448">
        <v>18</v>
      </c>
      <c r="F6448" t="s">
        <v>865</v>
      </c>
      <c r="G6448">
        <v>1</v>
      </c>
      <c r="H6448">
        <v>1</v>
      </c>
      <c r="I6448" t="s">
        <v>861</v>
      </c>
      <c r="J6448" t="s">
        <v>882</v>
      </c>
      <c r="K6448" t="s">
        <v>863</v>
      </c>
      <c r="L6448">
        <v>137530.75</v>
      </c>
    </row>
    <row r="6449" spans="1:12" x14ac:dyDescent="0.25">
      <c r="A6449" t="s">
        <v>6961</v>
      </c>
      <c r="B6449" t="s">
        <v>6939</v>
      </c>
      <c r="C6449" t="s">
        <v>3295</v>
      </c>
      <c r="D6449">
        <v>18.899999999999999</v>
      </c>
      <c r="E6449">
        <v>12</v>
      </c>
      <c r="F6449" t="s">
        <v>860</v>
      </c>
      <c r="G6449">
        <v>1</v>
      </c>
      <c r="H6449">
        <v>1</v>
      </c>
      <c r="I6449" t="s">
        <v>861</v>
      </c>
      <c r="J6449" t="s">
        <v>882</v>
      </c>
      <c r="K6449" t="s">
        <v>863</v>
      </c>
      <c r="L6449">
        <v>20.39</v>
      </c>
    </row>
    <row r="6450" spans="1:12" x14ac:dyDescent="0.25">
      <c r="A6450" t="s">
        <v>6962</v>
      </c>
      <c r="B6450" t="s">
        <v>6939</v>
      </c>
      <c r="C6450" t="s">
        <v>3295</v>
      </c>
      <c r="D6450">
        <v>18.5</v>
      </c>
      <c r="E6450">
        <v>14.97</v>
      </c>
      <c r="F6450" t="s">
        <v>860</v>
      </c>
      <c r="G6450">
        <v>1</v>
      </c>
      <c r="H6450">
        <v>1</v>
      </c>
      <c r="I6450" t="s">
        <v>861</v>
      </c>
      <c r="J6450" t="s">
        <v>882</v>
      </c>
      <c r="K6450" t="s">
        <v>863</v>
      </c>
      <c r="L6450">
        <v>355.49</v>
      </c>
    </row>
    <row r="6451" spans="1:12" x14ac:dyDescent="0.25">
      <c r="A6451" t="s">
        <v>6963</v>
      </c>
      <c r="B6451" t="s">
        <v>6939</v>
      </c>
      <c r="C6451" t="s">
        <v>3295</v>
      </c>
      <c r="D6451">
        <v>20.3</v>
      </c>
      <c r="E6451">
        <v>5.8</v>
      </c>
      <c r="F6451" t="s">
        <v>860</v>
      </c>
      <c r="G6451">
        <v>1</v>
      </c>
      <c r="H6451">
        <v>1</v>
      </c>
      <c r="I6451" t="s">
        <v>861</v>
      </c>
      <c r="J6451" t="s">
        <v>882</v>
      </c>
      <c r="K6451" t="s">
        <v>863</v>
      </c>
      <c r="L6451">
        <v>1955.36</v>
      </c>
    </row>
    <row r="6452" spans="1:12" x14ac:dyDescent="0.25">
      <c r="A6452" t="s">
        <v>6964</v>
      </c>
      <c r="B6452" t="s">
        <v>6939</v>
      </c>
      <c r="C6452" t="s">
        <v>3295</v>
      </c>
      <c r="D6452">
        <v>18.8</v>
      </c>
      <c r="E6452">
        <v>13</v>
      </c>
      <c r="F6452" t="s">
        <v>860</v>
      </c>
      <c r="G6452">
        <v>1</v>
      </c>
      <c r="H6452">
        <v>1</v>
      </c>
      <c r="I6452" t="s">
        <v>861</v>
      </c>
      <c r="J6452" t="s">
        <v>882</v>
      </c>
      <c r="K6452" t="s">
        <v>863</v>
      </c>
      <c r="L6452">
        <v>9000.73</v>
      </c>
    </row>
    <row r="6453" spans="1:12" x14ac:dyDescent="0.25">
      <c r="A6453" t="s">
        <v>6965</v>
      </c>
      <c r="B6453" t="s">
        <v>6939</v>
      </c>
      <c r="C6453" t="s">
        <v>3295</v>
      </c>
      <c r="D6453">
        <v>15.7</v>
      </c>
      <c r="E6453">
        <v>14.97</v>
      </c>
      <c r="F6453" t="s">
        <v>860</v>
      </c>
      <c r="G6453">
        <v>1</v>
      </c>
      <c r="H6453">
        <v>1</v>
      </c>
      <c r="I6453" t="s">
        <v>861</v>
      </c>
      <c r="J6453" t="s">
        <v>882</v>
      </c>
      <c r="K6453" t="s">
        <v>863</v>
      </c>
      <c r="L6453">
        <v>3122.04</v>
      </c>
    </row>
    <row r="6454" spans="1:12" x14ac:dyDescent="0.25">
      <c r="A6454" t="s">
        <v>6966</v>
      </c>
      <c r="B6454" t="s">
        <v>6939</v>
      </c>
      <c r="C6454" t="s">
        <v>3295</v>
      </c>
      <c r="D6454">
        <v>19.5</v>
      </c>
      <c r="E6454">
        <v>13.4</v>
      </c>
      <c r="F6454" t="s">
        <v>860</v>
      </c>
      <c r="G6454">
        <v>1</v>
      </c>
      <c r="H6454">
        <v>1</v>
      </c>
      <c r="I6454" t="s">
        <v>861</v>
      </c>
      <c r="J6454" t="s">
        <v>882</v>
      </c>
      <c r="K6454" t="s">
        <v>863</v>
      </c>
      <c r="L6454">
        <v>1287003.58</v>
      </c>
    </row>
    <row r="6455" spans="1:12" x14ac:dyDescent="0.25">
      <c r="A6455" t="s">
        <v>6967</v>
      </c>
      <c r="B6455" t="s">
        <v>6939</v>
      </c>
      <c r="C6455" t="s">
        <v>3295</v>
      </c>
      <c r="D6455">
        <v>20.7</v>
      </c>
      <c r="E6455">
        <v>35.74</v>
      </c>
      <c r="F6455" t="s">
        <v>860</v>
      </c>
      <c r="G6455">
        <v>1</v>
      </c>
      <c r="H6455">
        <v>1</v>
      </c>
      <c r="I6455" t="s">
        <v>861</v>
      </c>
      <c r="J6455" t="s">
        <v>882</v>
      </c>
      <c r="K6455" t="s">
        <v>863</v>
      </c>
      <c r="L6455">
        <v>462.6</v>
      </c>
    </row>
    <row r="6456" spans="1:12" x14ac:dyDescent="0.25">
      <c r="A6456" t="s">
        <v>6968</v>
      </c>
      <c r="B6456" t="s">
        <v>6939</v>
      </c>
      <c r="C6456" t="s">
        <v>3295</v>
      </c>
      <c r="D6456">
        <v>18.2</v>
      </c>
      <c r="E6456">
        <v>6.9</v>
      </c>
      <c r="F6456" t="s">
        <v>867</v>
      </c>
      <c r="G6456">
        <v>2</v>
      </c>
      <c r="H6456">
        <v>1</v>
      </c>
      <c r="I6456" t="s">
        <v>861</v>
      </c>
      <c r="J6456" t="s">
        <v>882</v>
      </c>
      <c r="K6456" t="s">
        <v>863</v>
      </c>
      <c r="L6456">
        <v>319575.43</v>
      </c>
    </row>
    <row r="6457" spans="1:12" x14ac:dyDescent="0.25">
      <c r="A6457" t="s">
        <v>6969</v>
      </c>
      <c r="B6457" t="s">
        <v>6939</v>
      </c>
      <c r="C6457" t="s">
        <v>3295</v>
      </c>
      <c r="D6457">
        <v>16</v>
      </c>
      <c r="E6457">
        <v>14.97</v>
      </c>
      <c r="F6457" t="s">
        <v>860</v>
      </c>
      <c r="G6457">
        <v>1</v>
      </c>
      <c r="H6457">
        <v>1</v>
      </c>
      <c r="I6457" t="s">
        <v>861</v>
      </c>
      <c r="J6457" t="s">
        <v>882</v>
      </c>
      <c r="K6457" t="s">
        <v>863</v>
      </c>
      <c r="L6457">
        <v>8270.5</v>
      </c>
    </row>
    <row r="6458" spans="1:12" x14ac:dyDescent="0.25">
      <c r="A6458" t="s">
        <v>6970</v>
      </c>
      <c r="B6458" t="s">
        <v>6939</v>
      </c>
      <c r="C6458" t="s">
        <v>3295</v>
      </c>
      <c r="D6458">
        <v>17.100000000000001</v>
      </c>
      <c r="E6458">
        <v>14.5</v>
      </c>
      <c r="F6458" t="s">
        <v>860</v>
      </c>
      <c r="G6458">
        <v>1</v>
      </c>
      <c r="H6458">
        <v>1</v>
      </c>
      <c r="I6458" t="s">
        <v>861</v>
      </c>
      <c r="J6458" t="s">
        <v>882</v>
      </c>
      <c r="K6458" t="s">
        <v>863</v>
      </c>
      <c r="L6458">
        <v>675.46</v>
      </c>
    </row>
    <row r="6459" spans="1:12" x14ac:dyDescent="0.25">
      <c r="A6459" t="s">
        <v>6971</v>
      </c>
      <c r="B6459" t="s">
        <v>6939</v>
      </c>
      <c r="C6459" t="s">
        <v>3295</v>
      </c>
      <c r="D6459">
        <v>14.5</v>
      </c>
      <c r="E6459">
        <v>9.8000000000000007</v>
      </c>
      <c r="F6459" t="s">
        <v>860</v>
      </c>
      <c r="G6459">
        <v>1</v>
      </c>
      <c r="H6459">
        <v>1</v>
      </c>
      <c r="I6459" t="s">
        <v>861</v>
      </c>
      <c r="J6459" t="s">
        <v>882</v>
      </c>
      <c r="K6459" t="s">
        <v>863</v>
      </c>
      <c r="L6459">
        <v>489139.15</v>
      </c>
    </row>
    <row r="6460" spans="1:12" x14ac:dyDescent="0.25">
      <c r="A6460" t="s">
        <v>6972</v>
      </c>
      <c r="B6460" t="s">
        <v>6939</v>
      </c>
      <c r="C6460" t="s">
        <v>3295</v>
      </c>
      <c r="D6460">
        <v>19.3</v>
      </c>
      <c r="E6460">
        <v>10.08</v>
      </c>
      <c r="F6460" t="s">
        <v>865</v>
      </c>
      <c r="G6460">
        <v>2</v>
      </c>
      <c r="H6460">
        <v>1</v>
      </c>
      <c r="I6460" t="s">
        <v>861</v>
      </c>
      <c r="J6460" t="s">
        <v>882</v>
      </c>
      <c r="K6460" t="s">
        <v>863</v>
      </c>
      <c r="L6460">
        <v>1234196.81</v>
      </c>
    </row>
    <row r="6461" spans="1:12" x14ac:dyDescent="0.25">
      <c r="A6461" t="s">
        <v>6973</v>
      </c>
      <c r="B6461" t="s">
        <v>6939</v>
      </c>
      <c r="C6461" t="s">
        <v>3295</v>
      </c>
      <c r="D6461">
        <v>21.4</v>
      </c>
      <c r="E6461">
        <v>12</v>
      </c>
      <c r="F6461" t="s">
        <v>860</v>
      </c>
      <c r="G6461">
        <v>2</v>
      </c>
      <c r="H6461">
        <v>1</v>
      </c>
      <c r="I6461" t="s">
        <v>861</v>
      </c>
      <c r="J6461" t="s">
        <v>882</v>
      </c>
      <c r="K6461" t="s">
        <v>863</v>
      </c>
      <c r="L6461">
        <v>1729556.25</v>
      </c>
    </row>
    <row r="6462" spans="1:12" x14ac:dyDescent="0.25">
      <c r="A6462" t="s">
        <v>6974</v>
      </c>
      <c r="B6462" t="s">
        <v>6939</v>
      </c>
      <c r="C6462" t="s">
        <v>3295</v>
      </c>
      <c r="D6462">
        <v>17</v>
      </c>
      <c r="E6462">
        <v>8</v>
      </c>
      <c r="F6462" t="s">
        <v>860</v>
      </c>
      <c r="G6462">
        <v>1</v>
      </c>
      <c r="H6462">
        <v>1</v>
      </c>
      <c r="I6462" t="s">
        <v>861</v>
      </c>
      <c r="J6462" t="s">
        <v>882</v>
      </c>
      <c r="K6462" t="s">
        <v>863</v>
      </c>
      <c r="L6462">
        <v>127.14</v>
      </c>
    </row>
    <row r="6463" spans="1:12" x14ac:dyDescent="0.25">
      <c r="A6463" t="s">
        <v>6975</v>
      </c>
      <c r="B6463" t="s">
        <v>6939</v>
      </c>
      <c r="C6463" t="s">
        <v>3295</v>
      </c>
      <c r="D6463">
        <v>18.100000000000001</v>
      </c>
      <c r="E6463">
        <v>13.1</v>
      </c>
      <c r="F6463" t="s">
        <v>860</v>
      </c>
      <c r="G6463">
        <v>1</v>
      </c>
      <c r="H6463">
        <v>1</v>
      </c>
      <c r="I6463" t="s">
        <v>861</v>
      </c>
      <c r="J6463" t="s">
        <v>882</v>
      </c>
      <c r="K6463" t="s">
        <v>863</v>
      </c>
      <c r="L6463">
        <v>115784.19</v>
      </c>
    </row>
    <row r="6464" spans="1:12" x14ac:dyDescent="0.25">
      <c r="A6464" t="s">
        <v>6976</v>
      </c>
      <c r="B6464" t="s">
        <v>6939</v>
      </c>
      <c r="C6464" t="s">
        <v>3295</v>
      </c>
      <c r="D6464">
        <v>17</v>
      </c>
      <c r="E6464">
        <v>14.97</v>
      </c>
      <c r="F6464" t="s">
        <v>860</v>
      </c>
      <c r="G6464">
        <v>1</v>
      </c>
      <c r="H6464">
        <v>1</v>
      </c>
      <c r="I6464" t="s">
        <v>861</v>
      </c>
      <c r="J6464" t="s">
        <v>882</v>
      </c>
      <c r="K6464" t="s">
        <v>863</v>
      </c>
      <c r="L6464">
        <v>2601.62</v>
      </c>
    </row>
    <row r="6465" spans="1:12" x14ac:dyDescent="0.25">
      <c r="A6465" t="s">
        <v>6977</v>
      </c>
      <c r="B6465" t="s">
        <v>6939</v>
      </c>
      <c r="C6465" t="s">
        <v>3295</v>
      </c>
      <c r="D6465">
        <v>17.5</v>
      </c>
      <c r="E6465">
        <v>17.329999999999998</v>
      </c>
      <c r="F6465" t="s">
        <v>860</v>
      </c>
      <c r="G6465">
        <v>1</v>
      </c>
      <c r="H6465">
        <v>1</v>
      </c>
      <c r="I6465" t="s">
        <v>861</v>
      </c>
      <c r="J6465" t="s">
        <v>882</v>
      </c>
      <c r="K6465" t="s">
        <v>863</v>
      </c>
      <c r="L6465">
        <v>3338.04</v>
      </c>
    </row>
    <row r="6466" spans="1:12" x14ac:dyDescent="0.25">
      <c r="A6466" t="s">
        <v>6978</v>
      </c>
      <c r="B6466" t="s">
        <v>6939</v>
      </c>
      <c r="C6466" t="s">
        <v>3295</v>
      </c>
      <c r="D6466">
        <v>17.2</v>
      </c>
      <c r="E6466">
        <v>10.7</v>
      </c>
      <c r="F6466" t="s">
        <v>860</v>
      </c>
      <c r="G6466">
        <v>1</v>
      </c>
      <c r="H6466">
        <v>1</v>
      </c>
      <c r="I6466" t="s">
        <v>861</v>
      </c>
      <c r="J6466" t="s">
        <v>882</v>
      </c>
      <c r="K6466" t="s">
        <v>863</v>
      </c>
      <c r="L6466">
        <v>66641.37</v>
      </c>
    </row>
    <row r="6467" spans="1:12" x14ac:dyDescent="0.25">
      <c r="A6467" t="s">
        <v>6979</v>
      </c>
      <c r="B6467" t="s">
        <v>6939</v>
      </c>
      <c r="C6467" t="s">
        <v>3295</v>
      </c>
      <c r="D6467">
        <v>13.4</v>
      </c>
      <c r="E6467">
        <v>17.600000000000001</v>
      </c>
      <c r="F6467" t="s">
        <v>860</v>
      </c>
      <c r="G6467">
        <v>1</v>
      </c>
      <c r="H6467">
        <v>1</v>
      </c>
      <c r="I6467" t="s">
        <v>861</v>
      </c>
      <c r="J6467" t="s">
        <v>882</v>
      </c>
      <c r="K6467" t="s">
        <v>863</v>
      </c>
      <c r="L6467">
        <v>594363.37</v>
      </c>
    </row>
    <row r="6468" spans="1:12" x14ac:dyDescent="0.25">
      <c r="A6468" t="s">
        <v>6980</v>
      </c>
      <c r="B6468" t="s">
        <v>6939</v>
      </c>
      <c r="C6468" t="s">
        <v>3295</v>
      </c>
      <c r="D6468">
        <v>21.2</v>
      </c>
      <c r="E6468">
        <v>12.9</v>
      </c>
      <c r="F6468" t="s">
        <v>844</v>
      </c>
      <c r="G6468">
        <v>1</v>
      </c>
      <c r="H6468">
        <v>1</v>
      </c>
      <c r="I6468" t="s">
        <v>861</v>
      </c>
      <c r="J6468" t="s">
        <v>882</v>
      </c>
      <c r="K6468" t="s">
        <v>863</v>
      </c>
      <c r="L6468">
        <v>43780.160000000003</v>
      </c>
    </row>
    <row r="6469" spans="1:12" x14ac:dyDescent="0.25">
      <c r="A6469" t="s">
        <v>6981</v>
      </c>
      <c r="B6469" t="s">
        <v>6982</v>
      </c>
      <c r="C6469" t="s">
        <v>3295</v>
      </c>
      <c r="D6469">
        <v>19</v>
      </c>
      <c r="E6469">
        <v>20.8</v>
      </c>
      <c r="F6469" t="s">
        <v>860</v>
      </c>
      <c r="G6469">
        <v>1</v>
      </c>
      <c r="H6469">
        <v>1</v>
      </c>
      <c r="I6469" t="s">
        <v>928</v>
      </c>
      <c r="J6469" t="s">
        <v>928</v>
      </c>
      <c r="K6469" t="s">
        <v>863</v>
      </c>
      <c r="L6469">
        <v>103347.58</v>
      </c>
    </row>
    <row r="6470" spans="1:12" x14ac:dyDescent="0.25">
      <c r="A6470" t="s">
        <v>6983</v>
      </c>
      <c r="B6470" t="s">
        <v>6984</v>
      </c>
      <c r="C6470" t="s">
        <v>3295</v>
      </c>
      <c r="D6470">
        <v>25.2</v>
      </c>
      <c r="E6470">
        <v>16.27</v>
      </c>
      <c r="F6470" t="s">
        <v>860</v>
      </c>
      <c r="G6470">
        <v>1</v>
      </c>
      <c r="H6470">
        <v>1</v>
      </c>
      <c r="I6470" t="s">
        <v>861</v>
      </c>
      <c r="J6470" t="s">
        <v>882</v>
      </c>
      <c r="K6470" t="s">
        <v>863</v>
      </c>
      <c r="L6470">
        <v>361034.34</v>
      </c>
    </row>
    <row r="6471" spans="1:12" x14ac:dyDescent="0.25">
      <c r="A6471" t="s">
        <v>270</v>
      </c>
      <c r="B6471" t="s">
        <v>6984</v>
      </c>
      <c r="C6471" t="s">
        <v>3295</v>
      </c>
      <c r="D6471">
        <v>26.2</v>
      </c>
      <c r="E6471">
        <v>9.8000000000000007</v>
      </c>
      <c r="F6471" t="s">
        <v>860</v>
      </c>
      <c r="G6471">
        <v>1</v>
      </c>
      <c r="H6471">
        <v>3</v>
      </c>
      <c r="I6471" t="s">
        <v>928</v>
      </c>
      <c r="J6471" t="s">
        <v>928</v>
      </c>
      <c r="K6471" t="s">
        <v>863</v>
      </c>
      <c r="L6471">
        <v>7299100.0700000003</v>
      </c>
    </row>
    <row r="6472" spans="1:12" x14ac:dyDescent="0.25">
      <c r="A6472" t="s">
        <v>271</v>
      </c>
      <c r="B6472" t="s">
        <v>6984</v>
      </c>
      <c r="C6472" t="s">
        <v>3295</v>
      </c>
      <c r="D6472">
        <v>31.2</v>
      </c>
      <c r="E6472">
        <v>21</v>
      </c>
      <c r="F6472" t="s">
        <v>860</v>
      </c>
      <c r="G6472">
        <v>1</v>
      </c>
      <c r="H6472">
        <v>1</v>
      </c>
      <c r="I6472" t="s">
        <v>928</v>
      </c>
      <c r="J6472" t="s">
        <v>928</v>
      </c>
      <c r="K6472" t="s">
        <v>863</v>
      </c>
      <c r="L6472">
        <v>8811748.3499999996</v>
      </c>
    </row>
    <row r="6473" spans="1:12" x14ac:dyDescent="0.25">
      <c r="A6473" t="s">
        <v>6985</v>
      </c>
      <c r="B6473" t="s">
        <v>6984</v>
      </c>
      <c r="C6473" t="s">
        <v>3295</v>
      </c>
      <c r="D6473">
        <v>21.9</v>
      </c>
      <c r="E6473">
        <v>19</v>
      </c>
      <c r="F6473" t="s">
        <v>860</v>
      </c>
      <c r="G6473">
        <v>1</v>
      </c>
      <c r="H6473">
        <v>1</v>
      </c>
      <c r="I6473" t="s">
        <v>861</v>
      </c>
      <c r="J6473" t="s">
        <v>882</v>
      </c>
      <c r="K6473" t="s">
        <v>863</v>
      </c>
      <c r="L6473">
        <v>140130.44</v>
      </c>
    </row>
    <row r="6474" spans="1:12" x14ac:dyDescent="0.25">
      <c r="A6474" t="s">
        <v>6986</v>
      </c>
      <c r="B6474" t="s">
        <v>6984</v>
      </c>
      <c r="C6474" t="s">
        <v>3295</v>
      </c>
      <c r="D6474">
        <v>24.2</v>
      </c>
      <c r="E6474">
        <v>19.62</v>
      </c>
      <c r="F6474" t="s">
        <v>860</v>
      </c>
      <c r="G6474">
        <v>1</v>
      </c>
      <c r="H6474">
        <v>1</v>
      </c>
      <c r="I6474" t="s">
        <v>861</v>
      </c>
      <c r="J6474" t="s">
        <v>882</v>
      </c>
      <c r="K6474" t="s">
        <v>863</v>
      </c>
      <c r="L6474">
        <v>2579239.9700000002</v>
      </c>
    </row>
    <row r="6475" spans="1:12" x14ac:dyDescent="0.25">
      <c r="A6475" t="s">
        <v>103</v>
      </c>
      <c r="B6475" t="s">
        <v>6984</v>
      </c>
      <c r="C6475" t="s">
        <v>3295</v>
      </c>
      <c r="D6475">
        <v>23.6</v>
      </c>
      <c r="E6475">
        <v>20.37</v>
      </c>
      <c r="F6475" t="s">
        <v>860</v>
      </c>
      <c r="G6475">
        <v>1</v>
      </c>
      <c r="H6475">
        <v>1</v>
      </c>
      <c r="I6475" t="s">
        <v>861</v>
      </c>
      <c r="J6475" t="s">
        <v>882</v>
      </c>
      <c r="K6475" t="s">
        <v>863</v>
      </c>
      <c r="L6475">
        <v>22902160.09</v>
      </c>
    </row>
    <row r="6476" spans="1:12" x14ac:dyDescent="0.25">
      <c r="A6476" t="s">
        <v>6987</v>
      </c>
      <c r="B6476" t="s">
        <v>6984</v>
      </c>
      <c r="C6476" t="s">
        <v>3295</v>
      </c>
      <c r="D6476">
        <v>26.2</v>
      </c>
      <c r="E6476">
        <v>21</v>
      </c>
      <c r="F6476" t="s">
        <v>860</v>
      </c>
      <c r="G6476">
        <v>1</v>
      </c>
      <c r="H6476">
        <v>1</v>
      </c>
      <c r="I6476" t="s">
        <v>861</v>
      </c>
      <c r="J6476" t="s">
        <v>882</v>
      </c>
      <c r="K6476" t="s">
        <v>863</v>
      </c>
      <c r="L6476">
        <v>381262.14</v>
      </c>
    </row>
    <row r="6477" spans="1:12" x14ac:dyDescent="0.25">
      <c r="A6477" t="s">
        <v>6988</v>
      </c>
      <c r="B6477" t="s">
        <v>6984</v>
      </c>
      <c r="C6477" t="s">
        <v>3295</v>
      </c>
      <c r="D6477">
        <v>23</v>
      </c>
      <c r="E6477">
        <v>16.5</v>
      </c>
      <c r="F6477" t="s">
        <v>860</v>
      </c>
      <c r="G6477">
        <v>1</v>
      </c>
      <c r="H6477">
        <v>1</v>
      </c>
      <c r="I6477" t="s">
        <v>861</v>
      </c>
      <c r="J6477" t="s">
        <v>882</v>
      </c>
      <c r="K6477" t="s">
        <v>863</v>
      </c>
      <c r="L6477">
        <v>5214819.55</v>
      </c>
    </row>
    <row r="6478" spans="1:12" x14ac:dyDescent="0.25">
      <c r="A6478" t="s">
        <v>6989</v>
      </c>
      <c r="B6478" t="s">
        <v>6984</v>
      </c>
      <c r="C6478" t="s">
        <v>3295</v>
      </c>
      <c r="D6478">
        <v>20.399999999999999</v>
      </c>
      <c r="E6478">
        <v>14.28</v>
      </c>
      <c r="F6478" t="s">
        <v>860</v>
      </c>
      <c r="G6478">
        <v>1</v>
      </c>
      <c r="H6478">
        <v>1</v>
      </c>
      <c r="I6478" t="s">
        <v>861</v>
      </c>
      <c r="J6478" t="s">
        <v>882</v>
      </c>
      <c r="K6478" t="s">
        <v>863</v>
      </c>
      <c r="L6478">
        <v>413170.09</v>
      </c>
    </row>
    <row r="6479" spans="1:12" x14ac:dyDescent="0.25">
      <c r="A6479" t="s">
        <v>805</v>
      </c>
      <c r="B6479" t="s">
        <v>6984</v>
      </c>
      <c r="C6479" t="s">
        <v>3295</v>
      </c>
      <c r="D6479">
        <v>23.3</v>
      </c>
      <c r="E6479">
        <v>12.4</v>
      </c>
      <c r="F6479" t="s">
        <v>860</v>
      </c>
      <c r="G6479">
        <v>1</v>
      </c>
      <c r="H6479">
        <v>1</v>
      </c>
      <c r="I6479" t="s">
        <v>928</v>
      </c>
      <c r="J6479" t="s">
        <v>928</v>
      </c>
      <c r="K6479" t="s">
        <v>863</v>
      </c>
      <c r="L6479">
        <v>282938.84999999998</v>
      </c>
    </row>
    <row r="6480" spans="1:12" x14ac:dyDescent="0.25">
      <c r="A6480" t="s">
        <v>6990</v>
      </c>
      <c r="B6480" t="s">
        <v>6984</v>
      </c>
      <c r="C6480" t="s">
        <v>3295</v>
      </c>
      <c r="D6480">
        <v>23.6</v>
      </c>
      <c r="E6480">
        <v>17.2</v>
      </c>
      <c r="F6480" t="s">
        <v>860</v>
      </c>
      <c r="G6480">
        <v>1</v>
      </c>
      <c r="H6480">
        <v>1</v>
      </c>
      <c r="I6480" t="s">
        <v>928</v>
      </c>
      <c r="J6480" t="s">
        <v>928</v>
      </c>
      <c r="K6480" t="s">
        <v>863</v>
      </c>
      <c r="L6480">
        <v>246.6</v>
      </c>
    </row>
    <row r="6481" spans="1:12" x14ac:dyDescent="0.25">
      <c r="A6481" t="s">
        <v>6991</v>
      </c>
      <c r="B6481" t="s">
        <v>6984</v>
      </c>
      <c r="C6481" t="s">
        <v>3295</v>
      </c>
      <c r="D6481">
        <v>25.8</v>
      </c>
      <c r="E6481">
        <v>14.77</v>
      </c>
      <c r="F6481" t="s">
        <v>860</v>
      </c>
      <c r="G6481">
        <v>1</v>
      </c>
      <c r="H6481">
        <v>1</v>
      </c>
      <c r="I6481" t="s">
        <v>861</v>
      </c>
      <c r="J6481" t="s">
        <v>882</v>
      </c>
      <c r="K6481" t="s">
        <v>863</v>
      </c>
      <c r="L6481">
        <v>718105.22</v>
      </c>
    </row>
    <row r="6482" spans="1:12" x14ac:dyDescent="0.25">
      <c r="A6482" t="s">
        <v>6992</v>
      </c>
      <c r="B6482" t="s">
        <v>6984</v>
      </c>
      <c r="C6482" t="s">
        <v>3295</v>
      </c>
      <c r="D6482">
        <v>32.9</v>
      </c>
      <c r="E6482">
        <v>41.13</v>
      </c>
      <c r="F6482" t="s">
        <v>867</v>
      </c>
      <c r="G6482">
        <v>2</v>
      </c>
      <c r="H6482">
        <v>1</v>
      </c>
      <c r="I6482" t="s">
        <v>928</v>
      </c>
      <c r="J6482" t="s">
        <v>882</v>
      </c>
      <c r="K6482" t="s">
        <v>863</v>
      </c>
      <c r="L6482">
        <v>431190.85</v>
      </c>
    </row>
    <row r="6483" spans="1:12" x14ac:dyDescent="0.25">
      <c r="A6483" t="s">
        <v>6993</v>
      </c>
      <c r="B6483" t="s">
        <v>6984</v>
      </c>
      <c r="C6483" t="s">
        <v>3295</v>
      </c>
      <c r="D6483">
        <v>23.4</v>
      </c>
      <c r="E6483">
        <v>14.7</v>
      </c>
      <c r="F6483" t="s">
        <v>860</v>
      </c>
      <c r="G6483">
        <v>1</v>
      </c>
      <c r="H6483">
        <v>1</v>
      </c>
      <c r="I6483" t="s">
        <v>861</v>
      </c>
      <c r="J6483" t="s">
        <v>882</v>
      </c>
      <c r="K6483" t="s">
        <v>863</v>
      </c>
      <c r="L6483">
        <v>1053108.56</v>
      </c>
    </row>
    <row r="6484" spans="1:12" x14ac:dyDescent="0.25">
      <c r="A6484" t="s">
        <v>783</v>
      </c>
      <c r="B6484" t="s">
        <v>6984</v>
      </c>
      <c r="C6484" t="s">
        <v>3295</v>
      </c>
      <c r="D6484">
        <v>14.9</v>
      </c>
      <c r="E6484">
        <v>26.5</v>
      </c>
      <c r="F6484" t="s">
        <v>920</v>
      </c>
      <c r="G6484">
        <v>3</v>
      </c>
      <c r="H6484">
        <v>1</v>
      </c>
      <c r="I6484" t="s">
        <v>928</v>
      </c>
      <c r="J6484" t="s">
        <v>882</v>
      </c>
      <c r="K6484" t="s">
        <v>868</v>
      </c>
      <c r="L6484">
        <v>1244088.5900000001</v>
      </c>
    </row>
    <row r="6485" spans="1:12" x14ac:dyDescent="0.25">
      <c r="A6485" t="s">
        <v>6994</v>
      </c>
      <c r="B6485" t="s">
        <v>6984</v>
      </c>
      <c r="C6485" t="s">
        <v>3295</v>
      </c>
      <c r="D6485">
        <v>18.899999999999999</v>
      </c>
      <c r="E6485">
        <v>16.399999999999999</v>
      </c>
      <c r="F6485" t="s">
        <v>860</v>
      </c>
      <c r="G6485">
        <v>1</v>
      </c>
      <c r="H6485">
        <v>1</v>
      </c>
      <c r="I6485" t="s">
        <v>861</v>
      </c>
      <c r="J6485" t="s">
        <v>882</v>
      </c>
      <c r="K6485" t="s">
        <v>863</v>
      </c>
      <c r="L6485">
        <v>249953.71</v>
      </c>
    </row>
    <row r="6486" spans="1:12" x14ac:dyDescent="0.25">
      <c r="A6486" t="s">
        <v>6995</v>
      </c>
      <c r="B6486" t="s">
        <v>6984</v>
      </c>
      <c r="C6486" t="s">
        <v>3295</v>
      </c>
      <c r="D6486">
        <v>23.3</v>
      </c>
      <c r="E6486">
        <v>10.199999999999999</v>
      </c>
      <c r="F6486" t="s">
        <v>860</v>
      </c>
      <c r="G6486">
        <v>1</v>
      </c>
      <c r="H6486">
        <v>1</v>
      </c>
      <c r="I6486" t="s">
        <v>928</v>
      </c>
      <c r="J6486" t="s">
        <v>882</v>
      </c>
      <c r="K6486" t="s">
        <v>863</v>
      </c>
      <c r="L6486">
        <v>891400.04</v>
      </c>
    </row>
    <row r="6487" spans="1:12" x14ac:dyDescent="0.25">
      <c r="A6487" t="s">
        <v>6996</v>
      </c>
      <c r="B6487" t="s">
        <v>6984</v>
      </c>
      <c r="C6487" t="s">
        <v>3295</v>
      </c>
      <c r="D6487">
        <v>18</v>
      </c>
      <c r="E6487">
        <v>10.6</v>
      </c>
      <c r="F6487" t="s">
        <v>860</v>
      </c>
      <c r="G6487">
        <v>1</v>
      </c>
      <c r="H6487">
        <v>1</v>
      </c>
      <c r="I6487" t="s">
        <v>928</v>
      </c>
      <c r="J6487" t="s">
        <v>882</v>
      </c>
      <c r="K6487" t="s">
        <v>863</v>
      </c>
      <c r="L6487">
        <v>1953869.52</v>
      </c>
    </row>
    <row r="6488" spans="1:12" x14ac:dyDescent="0.25">
      <c r="A6488" t="s">
        <v>6997</v>
      </c>
      <c r="B6488" t="s">
        <v>6984</v>
      </c>
      <c r="C6488" t="s">
        <v>3295</v>
      </c>
      <c r="D6488">
        <v>28</v>
      </c>
      <c r="E6488">
        <v>14.96</v>
      </c>
      <c r="F6488" t="s">
        <v>860</v>
      </c>
      <c r="G6488">
        <v>1</v>
      </c>
      <c r="H6488">
        <v>1</v>
      </c>
      <c r="I6488" t="s">
        <v>861</v>
      </c>
      <c r="J6488" t="s">
        <v>882</v>
      </c>
      <c r="K6488" t="s">
        <v>863</v>
      </c>
      <c r="L6488">
        <v>24723.1</v>
      </c>
    </row>
    <row r="6489" spans="1:12" x14ac:dyDescent="0.25">
      <c r="A6489" t="s">
        <v>6998</v>
      </c>
      <c r="B6489" t="s">
        <v>6984</v>
      </c>
      <c r="C6489" t="s">
        <v>3295</v>
      </c>
      <c r="D6489">
        <v>16.399999999999999</v>
      </c>
      <c r="E6489">
        <v>35.200000000000003</v>
      </c>
      <c r="F6489" t="s">
        <v>920</v>
      </c>
      <c r="G6489">
        <v>3</v>
      </c>
      <c r="H6489">
        <v>1</v>
      </c>
      <c r="I6489" t="s">
        <v>928</v>
      </c>
      <c r="J6489" t="s">
        <v>882</v>
      </c>
      <c r="K6489" t="s">
        <v>868</v>
      </c>
      <c r="L6489">
        <v>2326077.8199999998</v>
      </c>
    </row>
    <row r="6490" spans="1:12" x14ac:dyDescent="0.25">
      <c r="A6490" t="s">
        <v>6999</v>
      </c>
      <c r="B6490" t="s">
        <v>6984</v>
      </c>
      <c r="C6490" t="s">
        <v>3295</v>
      </c>
      <c r="D6490">
        <v>17.399999999999999</v>
      </c>
      <c r="E6490">
        <v>14.3</v>
      </c>
      <c r="F6490" t="s">
        <v>860</v>
      </c>
      <c r="G6490">
        <v>1</v>
      </c>
      <c r="H6490">
        <v>1</v>
      </c>
      <c r="I6490" t="s">
        <v>861</v>
      </c>
      <c r="J6490" t="s">
        <v>882</v>
      </c>
      <c r="K6490" t="s">
        <v>863</v>
      </c>
      <c r="L6490">
        <v>358.24</v>
      </c>
    </row>
    <row r="6491" spans="1:12" x14ac:dyDescent="0.25">
      <c r="A6491" t="s">
        <v>7000</v>
      </c>
      <c r="B6491" t="s">
        <v>6984</v>
      </c>
      <c r="C6491" t="s">
        <v>3295</v>
      </c>
      <c r="D6491">
        <v>22.1</v>
      </c>
      <c r="E6491">
        <v>9.3800000000000008</v>
      </c>
      <c r="F6491" t="s">
        <v>860</v>
      </c>
      <c r="G6491">
        <v>1</v>
      </c>
      <c r="H6491">
        <v>1</v>
      </c>
      <c r="I6491" t="s">
        <v>928</v>
      </c>
      <c r="J6491" t="s">
        <v>928</v>
      </c>
      <c r="K6491" t="s">
        <v>863</v>
      </c>
      <c r="L6491">
        <v>1815019.4</v>
      </c>
    </row>
    <row r="6492" spans="1:12" x14ac:dyDescent="0.25">
      <c r="A6492" t="s">
        <v>776</v>
      </c>
      <c r="B6492" t="s">
        <v>6984</v>
      </c>
      <c r="C6492" t="s">
        <v>3295</v>
      </c>
      <c r="D6492">
        <v>22.3</v>
      </c>
      <c r="E6492">
        <v>11.8</v>
      </c>
      <c r="F6492" t="s">
        <v>860</v>
      </c>
      <c r="G6492">
        <v>1</v>
      </c>
      <c r="H6492">
        <v>1</v>
      </c>
      <c r="I6492" t="s">
        <v>928</v>
      </c>
      <c r="J6492" t="s">
        <v>928</v>
      </c>
      <c r="K6492" t="s">
        <v>863</v>
      </c>
      <c r="L6492">
        <v>2318.9</v>
      </c>
    </row>
    <row r="6493" spans="1:12" x14ac:dyDescent="0.25">
      <c r="A6493" t="s">
        <v>7001</v>
      </c>
      <c r="B6493" t="s">
        <v>6984</v>
      </c>
      <c r="C6493" t="s">
        <v>3295</v>
      </c>
      <c r="D6493">
        <v>23.5</v>
      </c>
      <c r="E6493">
        <v>9.8699999999999992</v>
      </c>
      <c r="F6493" t="s">
        <v>867</v>
      </c>
      <c r="G6493">
        <v>1</v>
      </c>
      <c r="H6493">
        <v>1</v>
      </c>
      <c r="I6493" t="s">
        <v>861</v>
      </c>
      <c r="J6493" t="s">
        <v>882</v>
      </c>
      <c r="K6493" t="s">
        <v>863</v>
      </c>
      <c r="L6493">
        <v>204754.16</v>
      </c>
    </row>
    <row r="6494" spans="1:12" x14ac:dyDescent="0.25">
      <c r="A6494" t="s">
        <v>711</v>
      </c>
      <c r="B6494" t="s">
        <v>6984</v>
      </c>
      <c r="C6494" t="s">
        <v>3295</v>
      </c>
      <c r="D6494">
        <v>19.2</v>
      </c>
      <c r="E6494">
        <v>17.600000000000001</v>
      </c>
      <c r="F6494" t="s">
        <v>920</v>
      </c>
      <c r="G6494">
        <v>1</v>
      </c>
      <c r="H6494">
        <v>2</v>
      </c>
      <c r="I6494" t="s">
        <v>861</v>
      </c>
      <c r="J6494" t="s">
        <v>882</v>
      </c>
      <c r="K6494" t="s">
        <v>863</v>
      </c>
      <c r="L6494">
        <v>5602345.0899999999</v>
      </c>
    </row>
    <row r="6495" spans="1:12" x14ac:dyDescent="0.25">
      <c r="A6495" t="s">
        <v>7002</v>
      </c>
      <c r="B6495" t="s">
        <v>7003</v>
      </c>
      <c r="C6495" t="s">
        <v>3295</v>
      </c>
      <c r="D6495">
        <v>25.3</v>
      </c>
      <c r="E6495">
        <v>98.9</v>
      </c>
      <c r="F6495" t="s">
        <v>916</v>
      </c>
      <c r="G6495">
        <v>3</v>
      </c>
      <c r="H6495">
        <v>1</v>
      </c>
      <c r="I6495" t="s">
        <v>928</v>
      </c>
      <c r="J6495" t="s">
        <v>928</v>
      </c>
      <c r="K6495" t="s">
        <v>868</v>
      </c>
      <c r="L6495">
        <v>328212.57</v>
      </c>
    </row>
    <row r="6496" spans="1:12" x14ac:dyDescent="0.25">
      <c r="A6496" t="s">
        <v>7004</v>
      </c>
      <c r="B6496" t="s">
        <v>7003</v>
      </c>
      <c r="C6496" t="s">
        <v>3295</v>
      </c>
      <c r="D6496">
        <v>23.5</v>
      </c>
      <c r="E6496">
        <v>98.9</v>
      </c>
      <c r="F6496" t="s">
        <v>916</v>
      </c>
      <c r="G6496">
        <v>3</v>
      </c>
      <c r="H6496">
        <v>2</v>
      </c>
      <c r="I6496" t="s">
        <v>928</v>
      </c>
      <c r="J6496" t="s">
        <v>928</v>
      </c>
      <c r="K6496" t="s">
        <v>868</v>
      </c>
      <c r="L6496">
        <v>20065.88</v>
      </c>
    </row>
    <row r="6497" spans="1:12" x14ac:dyDescent="0.25">
      <c r="A6497" t="s">
        <v>626</v>
      </c>
      <c r="B6497" t="s">
        <v>7003</v>
      </c>
      <c r="C6497" t="s">
        <v>3295</v>
      </c>
      <c r="D6497">
        <v>24.1</v>
      </c>
      <c r="E6497">
        <v>116.31</v>
      </c>
      <c r="F6497" t="s">
        <v>916</v>
      </c>
      <c r="G6497">
        <v>3</v>
      </c>
      <c r="H6497">
        <v>2</v>
      </c>
      <c r="I6497" t="s">
        <v>928</v>
      </c>
      <c r="J6497" t="s">
        <v>928</v>
      </c>
      <c r="K6497" t="s">
        <v>868</v>
      </c>
      <c r="L6497">
        <v>3073262.93</v>
      </c>
    </row>
    <row r="6498" spans="1:12" x14ac:dyDescent="0.25">
      <c r="A6498" t="s">
        <v>7005</v>
      </c>
      <c r="B6498" t="s">
        <v>7003</v>
      </c>
      <c r="C6498" t="s">
        <v>3295</v>
      </c>
      <c r="D6498">
        <v>24.7</v>
      </c>
      <c r="E6498">
        <v>82.8</v>
      </c>
      <c r="F6498" t="s">
        <v>867</v>
      </c>
      <c r="G6498">
        <v>2</v>
      </c>
      <c r="H6498">
        <v>2</v>
      </c>
      <c r="I6498" t="s">
        <v>928</v>
      </c>
      <c r="J6498" t="s">
        <v>928</v>
      </c>
      <c r="K6498" t="s">
        <v>863</v>
      </c>
      <c r="L6498">
        <v>2411128.9500000002</v>
      </c>
    </row>
    <row r="6499" spans="1:12" x14ac:dyDescent="0.25">
      <c r="A6499" t="s">
        <v>7006</v>
      </c>
      <c r="B6499" t="s">
        <v>7003</v>
      </c>
      <c r="C6499" t="s">
        <v>3295</v>
      </c>
      <c r="D6499">
        <v>24.3</v>
      </c>
      <c r="E6499">
        <v>72</v>
      </c>
      <c r="F6499" t="s">
        <v>916</v>
      </c>
      <c r="G6499">
        <v>3</v>
      </c>
      <c r="H6499">
        <v>2</v>
      </c>
      <c r="I6499" t="s">
        <v>928</v>
      </c>
      <c r="J6499" t="s">
        <v>928</v>
      </c>
      <c r="K6499" t="s">
        <v>868</v>
      </c>
      <c r="L6499">
        <v>1641344.88</v>
      </c>
    </row>
    <row r="6500" spans="1:12" x14ac:dyDescent="0.25">
      <c r="A6500" t="s">
        <v>7007</v>
      </c>
      <c r="B6500" t="s">
        <v>7003</v>
      </c>
      <c r="C6500" t="s">
        <v>3295</v>
      </c>
      <c r="D6500">
        <v>23.1</v>
      </c>
      <c r="E6500">
        <v>98.91</v>
      </c>
      <c r="F6500" t="s">
        <v>916</v>
      </c>
      <c r="G6500">
        <v>3</v>
      </c>
      <c r="H6500">
        <v>1</v>
      </c>
      <c r="I6500" t="s">
        <v>928</v>
      </c>
      <c r="J6500" t="s">
        <v>882</v>
      </c>
      <c r="K6500" t="s">
        <v>868</v>
      </c>
      <c r="L6500">
        <v>1837966.84</v>
      </c>
    </row>
    <row r="6501" spans="1:12" x14ac:dyDescent="0.25">
      <c r="A6501" t="s">
        <v>7008</v>
      </c>
      <c r="B6501" t="s">
        <v>7003</v>
      </c>
      <c r="C6501" t="s">
        <v>3295</v>
      </c>
      <c r="D6501">
        <v>23.6</v>
      </c>
      <c r="E6501">
        <v>116.43</v>
      </c>
      <c r="F6501" t="s">
        <v>984</v>
      </c>
      <c r="G6501">
        <v>3</v>
      </c>
      <c r="H6501">
        <v>2</v>
      </c>
      <c r="I6501" t="s">
        <v>861</v>
      </c>
      <c r="J6501" t="s">
        <v>928</v>
      </c>
      <c r="K6501" t="s">
        <v>913</v>
      </c>
      <c r="L6501">
        <v>8561587.6699999999</v>
      </c>
    </row>
    <row r="6502" spans="1:12" x14ac:dyDescent="0.25">
      <c r="A6502" t="s">
        <v>7009</v>
      </c>
      <c r="B6502" t="s">
        <v>7003</v>
      </c>
      <c r="C6502" t="s">
        <v>3295</v>
      </c>
      <c r="D6502">
        <v>30</v>
      </c>
      <c r="E6502">
        <v>87.87</v>
      </c>
      <c r="F6502" t="s">
        <v>860</v>
      </c>
      <c r="G6502">
        <v>1</v>
      </c>
      <c r="H6502">
        <v>1</v>
      </c>
      <c r="I6502" t="s">
        <v>993</v>
      </c>
      <c r="J6502" t="s">
        <v>994</v>
      </c>
      <c r="K6502" t="s">
        <v>863</v>
      </c>
      <c r="L6502">
        <v>1377766.1</v>
      </c>
    </row>
    <row r="6503" spans="1:12" x14ac:dyDescent="0.25">
      <c r="A6503" t="s">
        <v>7010</v>
      </c>
      <c r="B6503" t="s">
        <v>7003</v>
      </c>
      <c r="C6503" t="s">
        <v>3295</v>
      </c>
      <c r="D6503">
        <v>21.2</v>
      </c>
      <c r="E6503">
        <v>146</v>
      </c>
      <c r="F6503" t="s">
        <v>860</v>
      </c>
      <c r="G6503">
        <v>2</v>
      </c>
      <c r="H6503">
        <v>1</v>
      </c>
      <c r="I6503" t="s">
        <v>993</v>
      </c>
      <c r="J6503" t="s">
        <v>994</v>
      </c>
      <c r="K6503" t="s">
        <v>863</v>
      </c>
      <c r="L6503">
        <v>3082.77</v>
      </c>
    </row>
    <row r="6504" spans="1:12" x14ac:dyDescent="0.25">
      <c r="A6504" t="s">
        <v>7011</v>
      </c>
      <c r="B6504" t="s">
        <v>7003</v>
      </c>
      <c r="C6504" t="s">
        <v>3295</v>
      </c>
      <c r="D6504">
        <v>30.5</v>
      </c>
      <c r="E6504">
        <v>66.650000000000006</v>
      </c>
      <c r="F6504" t="s">
        <v>860</v>
      </c>
      <c r="G6504">
        <v>1</v>
      </c>
      <c r="H6504">
        <v>1</v>
      </c>
      <c r="I6504" t="s">
        <v>993</v>
      </c>
      <c r="J6504" t="s">
        <v>994</v>
      </c>
      <c r="K6504" t="s">
        <v>863</v>
      </c>
      <c r="L6504">
        <v>15797.46</v>
      </c>
    </row>
    <row r="6505" spans="1:12" x14ac:dyDescent="0.25">
      <c r="A6505" t="s">
        <v>7012</v>
      </c>
      <c r="B6505" t="s">
        <v>7003</v>
      </c>
      <c r="C6505" t="s">
        <v>3295</v>
      </c>
      <c r="D6505">
        <v>27</v>
      </c>
      <c r="E6505">
        <v>55.73</v>
      </c>
      <c r="F6505" t="s">
        <v>860</v>
      </c>
      <c r="G6505">
        <v>2</v>
      </c>
      <c r="H6505">
        <v>1</v>
      </c>
      <c r="I6505" t="s">
        <v>928</v>
      </c>
      <c r="J6505" t="s">
        <v>994</v>
      </c>
      <c r="K6505" t="s">
        <v>863</v>
      </c>
      <c r="L6505">
        <v>822753.89</v>
      </c>
    </row>
    <row r="6506" spans="1:12" x14ac:dyDescent="0.25">
      <c r="A6506" t="s">
        <v>7013</v>
      </c>
      <c r="B6506" t="s">
        <v>7003</v>
      </c>
      <c r="C6506" t="s">
        <v>3295</v>
      </c>
      <c r="D6506">
        <v>23.2</v>
      </c>
      <c r="E6506">
        <v>82.9</v>
      </c>
      <c r="F6506" t="s">
        <v>860</v>
      </c>
      <c r="G6506">
        <v>1</v>
      </c>
      <c r="H6506">
        <v>1</v>
      </c>
      <c r="I6506" t="s">
        <v>993</v>
      </c>
      <c r="J6506" t="s">
        <v>928</v>
      </c>
      <c r="K6506" t="s">
        <v>863</v>
      </c>
      <c r="L6506">
        <v>31.14</v>
      </c>
    </row>
    <row r="6507" spans="1:12" x14ac:dyDescent="0.25">
      <c r="A6507" t="s">
        <v>7014</v>
      </c>
      <c r="B6507" t="s">
        <v>7003</v>
      </c>
      <c r="C6507" t="s">
        <v>3295</v>
      </c>
      <c r="D6507">
        <v>28.4</v>
      </c>
      <c r="E6507">
        <v>59</v>
      </c>
      <c r="F6507" t="s">
        <v>860</v>
      </c>
      <c r="G6507">
        <v>2</v>
      </c>
      <c r="H6507">
        <v>1</v>
      </c>
      <c r="I6507" t="s">
        <v>993</v>
      </c>
      <c r="J6507" t="s">
        <v>994</v>
      </c>
      <c r="K6507" t="s">
        <v>863</v>
      </c>
      <c r="L6507">
        <v>3445.48</v>
      </c>
    </row>
    <row r="6508" spans="1:12" x14ac:dyDescent="0.25">
      <c r="A6508" t="s">
        <v>7015</v>
      </c>
      <c r="B6508" t="s">
        <v>7003</v>
      </c>
      <c r="C6508" t="s">
        <v>3295</v>
      </c>
      <c r="D6508">
        <v>21.2</v>
      </c>
      <c r="E6508">
        <v>84</v>
      </c>
      <c r="F6508" t="s">
        <v>860</v>
      </c>
      <c r="G6508">
        <v>1</v>
      </c>
      <c r="H6508">
        <v>1</v>
      </c>
      <c r="I6508" t="s">
        <v>993</v>
      </c>
      <c r="J6508" t="s">
        <v>994</v>
      </c>
      <c r="K6508" t="s">
        <v>863</v>
      </c>
      <c r="L6508">
        <v>3331.94</v>
      </c>
    </row>
    <row r="6509" spans="1:12" x14ac:dyDescent="0.25">
      <c r="A6509" t="s">
        <v>7016</v>
      </c>
      <c r="B6509" t="s">
        <v>7003</v>
      </c>
      <c r="C6509" t="s">
        <v>3295</v>
      </c>
      <c r="D6509">
        <v>24</v>
      </c>
      <c r="E6509">
        <v>72</v>
      </c>
      <c r="F6509" t="s">
        <v>860</v>
      </c>
      <c r="G6509">
        <v>1</v>
      </c>
      <c r="H6509">
        <v>1</v>
      </c>
      <c r="I6509" t="s">
        <v>928</v>
      </c>
      <c r="J6509" t="s">
        <v>994</v>
      </c>
      <c r="K6509" t="s">
        <v>863</v>
      </c>
      <c r="L6509">
        <v>96.84</v>
      </c>
    </row>
    <row r="6510" spans="1:12" x14ac:dyDescent="0.25">
      <c r="A6510" t="s">
        <v>7017</v>
      </c>
      <c r="B6510" t="s">
        <v>7003</v>
      </c>
      <c r="C6510" t="s">
        <v>3295</v>
      </c>
      <c r="D6510">
        <v>21.3</v>
      </c>
      <c r="E6510">
        <v>134</v>
      </c>
      <c r="F6510" t="s">
        <v>860</v>
      </c>
      <c r="G6510">
        <v>1</v>
      </c>
      <c r="H6510">
        <v>1</v>
      </c>
      <c r="I6510" t="s">
        <v>993</v>
      </c>
      <c r="J6510" t="s">
        <v>994</v>
      </c>
      <c r="K6510" t="s">
        <v>863</v>
      </c>
      <c r="L6510">
        <v>31140.45</v>
      </c>
    </row>
    <row r="6511" spans="1:12" x14ac:dyDescent="0.25">
      <c r="A6511" t="s">
        <v>7018</v>
      </c>
      <c r="B6511" t="s">
        <v>7003</v>
      </c>
      <c r="C6511" t="s">
        <v>3295</v>
      </c>
      <c r="D6511">
        <v>20.7</v>
      </c>
      <c r="E6511">
        <v>69.88</v>
      </c>
      <c r="F6511" t="s">
        <v>860</v>
      </c>
      <c r="G6511">
        <v>2</v>
      </c>
      <c r="H6511">
        <v>1</v>
      </c>
      <c r="I6511" t="s">
        <v>993</v>
      </c>
      <c r="J6511" t="s">
        <v>994</v>
      </c>
      <c r="K6511" t="s">
        <v>863</v>
      </c>
      <c r="L6511">
        <v>539.04</v>
      </c>
    </row>
    <row r="6512" spans="1:12" x14ac:dyDescent="0.25">
      <c r="A6512" t="s">
        <v>7019</v>
      </c>
      <c r="B6512" t="s">
        <v>7003</v>
      </c>
      <c r="C6512" t="s">
        <v>3295</v>
      </c>
      <c r="D6512">
        <v>28.9</v>
      </c>
      <c r="E6512">
        <v>190</v>
      </c>
      <c r="F6512" t="s">
        <v>860</v>
      </c>
      <c r="G6512">
        <v>2</v>
      </c>
      <c r="H6512">
        <v>1</v>
      </c>
      <c r="I6512" t="s">
        <v>993</v>
      </c>
      <c r="J6512" t="s">
        <v>994</v>
      </c>
      <c r="K6512" t="s">
        <v>863</v>
      </c>
      <c r="L6512">
        <v>2863.25</v>
      </c>
    </row>
    <row r="6513" spans="1:12" x14ac:dyDescent="0.25">
      <c r="A6513" t="s">
        <v>7020</v>
      </c>
      <c r="B6513" t="s">
        <v>7003</v>
      </c>
      <c r="C6513" t="s">
        <v>3295</v>
      </c>
      <c r="D6513">
        <v>34.700000000000003</v>
      </c>
      <c r="E6513">
        <v>56.49</v>
      </c>
      <c r="F6513" t="s">
        <v>860</v>
      </c>
      <c r="G6513">
        <v>2</v>
      </c>
      <c r="H6513">
        <v>1</v>
      </c>
      <c r="I6513" t="s">
        <v>993</v>
      </c>
      <c r="J6513" t="s">
        <v>994</v>
      </c>
      <c r="K6513" t="s">
        <v>863</v>
      </c>
      <c r="L6513">
        <v>767162.17</v>
      </c>
    </row>
    <row r="6514" spans="1:12" x14ac:dyDescent="0.25">
      <c r="A6514" t="s">
        <v>7021</v>
      </c>
      <c r="B6514" t="s">
        <v>7003</v>
      </c>
      <c r="C6514" t="s">
        <v>3295</v>
      </c>
      <c r="D6514">
        <v>34.6</v>
      </c>
      <c r="E6514">
        <v>42</v>
      </c>
      <c r="F6514" t="s">
        <v>860</v>
      </c>
      <c r="G6514">
        <v>2</v>
      </c>
      <c r="H6514">
        <v>1</v>
      </c>
      <c r="I6514" t="s">
        <v>993</v>
      </c>
      <c r="J6514" t="s">
        <v>994</v>
      </c>
      <c r="K6514" t="s">
        <v>863</v>
      </c>
      <c r="L6514">
        <v>325906.87</v>
      </c>
    </row>
    <row r="6515" spans="1:12" x14ac:dyDescent="0.25">
      <c r="A6515" t="s">
        <v>7022</v>
      </c>
      <c r="B6515" t="s">
        <v>7003</v>
      </c>
      <c r="C6515" t="s">
        <v>3295</v>
      </c>
      <c r="D6515">
        <v>29.3</v>
      </c>
      <c r="E6515">
        <v>62</v>
      </c>
      <c r="F6515" t="s">
        <v>860</v>
      </c>
      <c r="G6515">
        <v>2</v>
      </c>
      <c r="H6515">
        <v>1</v>
      </c>
      <c r="I6515" t="s">
        <v>993</v>
      </c>
      <c r="J6515" t="s">
        <v>994</v>
      </c>
      <c r="K6515" t="s">
        <v>863</v>
      </c>
      <c r="L6515">
        <v>64402.76</v>
      </c>
    </row>
    <row r="6516" spans="1:12" x14ac:dyDescent="0.25">
      <c r="A6516" t="s">
        <v>7023</v>
      </c>
      <c r="B6516" t="s">
        <v>7003</v>
      </c>
      <c r="C6516" t="s">
        <v>3295</v>
      </c>
      <c r="D6516">
        <v>27.7</v>
      </c>
      <c r="E6516">
        <v>68.66</v>
      </c>
      <c r="F6516" t="s">
        <v>860</v>
      </c>
      <c r="G6516">
        <v>1</v>
      </c>
      <c r="H6516">
        <v>1</v>
      </c>
      <c r="I6516" t="s">
        <v>993</v>
      </c>
      <c r="J6516" t="s">
        <v>994</v>
      </c>
      <c r="K6516" t="s">
        <v>863</v>
      </c>
      <c r="L6516">
        <v>82843.509999999995</v>
      </c>
    </row>
    <row r="6517" spans="1:12" x14ac:dyDescent="0.25">
      <c r="A6517" t="s">
        <v>7024</v>
      </c>
      <c r="B6517" t="s">
        <v>7003</v>
      </c>
      <c r="C6517" t="s">
        <v>3295</v>
      </c>
      <c r="D6517">
        <v>23.8</v>
      </c>
      <c r="E6517">
        <v>83.4</v>
      </c>
      <c r="F6517" t="s">
        <v>860</v>
      </c>
      <c r="G6517">
        <v>1</v>
      </c>
      <c r="H6517">
        <v>1</v>
      </c>
      <c r="I6517" t="s">
        <v>993</v>
      </c>
      <c r="J6517" t="s">
        <v>928</v>
      </c>
      <c r="K6517" t="s">
        <v>863</v>
      </c>
      <c r="L6517">
        <v>2018.98</v>
      </c>
    </row>
    <row r="6518" spans="1:12" x14ac:dyDescent="0.25">
      <c r="A6518" t="s">
        <v>7025</v>
      </c>
      <c r="B6518" t="s">
        <v>7003</v>
      </c>
      <c r="C6518" t="s">
        <v>3295</v>
      </c>
      <c r="D6518">
        <v>34.9</v>
      </c>
      <c r="E6518">
        <v>56.2</v>
      </c>
      <c r="F6518" t="s">
        <v>865</v>
      </c>
      <c r="G6518">
        <v>1</v>
      </c>
      <c r="H6518">
        <v>1</v>
      </c>
      <c r="I6518" t="s">
        <v>993</v>
      </c>
      <c r="J6518" t="s">
        <v>994</v>
      </c>
      <c r="K6518" t="s">
        <v>863</v>
      </c>
      <c r="L6518">
        <v>2145170.85</v>
      </c>
    </row>
    <row r="6519" spans="1:12" x14ac:dyDescent="0.25">
      <c r="A6519" t="s">
        <v>7026</v>
      </c>
      <c r="B6519" t="s">
        <v>7003</v>
      </c>
      <c r="C6519" t="s">
        <v>3295</v>
      </c>
      <c r="D6519">
        <v>20.8</v>
      </c>
      <c r="E6519">
        <v>47</v>
      </c>
      <c r="F6519" t="s">
        <v>860</v>
      </c>
      <c r="G6519">
        <v>1</v>
      </c>
      <c r="H6519">
        <v>1</v>
      </c>
      <c r="I6519" t="s">
        <v>993</v>
      </c>
      <c r="J6519" t="s">
        <v>994</v>
      </c>
      <c r="K6519" t="s">
        <v>863</v>
      </c>
      <c r="L6519">
        <v>61.49</v>
      </c>
    </row>
    <row r="6520" spans="1:12" x14ac:dyDescent="0.25">
      <c r="A6520" t="s">
        <v>7027</v>
      </c>
      <c r="B6520" t="s">
        <v>7003</v>
      </c>
      <c r="C6520" t="s">
        <v>3295</v>
      </c>
      <c r="D6520">
        <v>19.5</v>
      </c>
      <c r="E6520">
        <v>68.66</v>
      </c>
      <c r="F6520" t="s">
        <v>860</v>
      </c>
      <c r="G6520">
        <v>1</v>
      </c>
      <c r="H6520">
        <v>1</v>
      </c>
      <c r="I6520" t="s">
        <v>993</v>
      </c>
      <c r="J6520" t="s">
        <v>928</v>
      </c>
      <c r="K6520" t="s">
        <v>863</v>
      </c>
      <c r="L6520">
        <v>59.6</v>
      </c>
    </row>
    <row r="6521" spans="1:12" x14ac:dyDescent="0.25">
      <c r="A6521" t="s">
        <v>7028</v>
      </c>
      <c r="B6521" t="s">
        <v>7003</v>
      </c>
      <c r="C6521" t="s">
        <v>3295</v>
      </c>
      <c r="D6521">
        <v>24.8</v>
      </c>
      <c r="E6521">
        <v>54.2</v>
      </c>
      <c r="F6521" t="s">
        <v>860</v>
      </c>
      <c r="G6521">
        <v>2</v>
      </c>
      <c r="H6521">
        <v>1</v>
      </c>
      <c r="I6521" t="s">
        <v>993</v>
      </c>
      <c r="J6521" t="s">
        <v>994</v>
      </c>
      <c r="K6521" t="s">
        <v>863</v>
      </c>
      <c r="L6521">
        <v>17941.66</v>
      </c>
    </row>
    <row r="6522" spans="1:12" x14ac:dyDescent="0.25">
      <c r="A6522" t="s">
        <v>7029</v>
      </c>
      <c r="B6522" t="s">
        <v>7003</v>
      </c>
      <c r="C6522" t="s">
        <v>3295</v>
      </c>
      <c r="D6522">
        <v>22.1</v>
      </c>
      <c r="E6522">
        <v>62.5</v>
      </c>
      <c r="F6522" t="s">
        <v>860</v>
      </c>
      <c r="G6522">
        <v>1</v>
      </c>
      <c r="H6522">
        <v>1</v>
      </c>
      <c r="I6522" t="s">
        <v>993</v>
      </c>
      <c r="J6522" t="s">
        <v>994</v>
      </c>
      <c r="K6522" t="s">
        <v>863</v>
      </c>
      <c r="L6522">
        <v>23355.95</v>
      </c>
    </row>
    <row r="6523" spans="1:12" x14ac:dyDescent="0.25">
      <c r="A6523" t="s">
        <v>7030</v>
      </c>
      <c r="B6523" t="s">
        <v>7003</v>
      </c>
      <c r="C6523" t="s">
        <v>3295</v>
      </c>
      <c r="D6523">
        <v>21.2</v>
      </c>
      <c r="E6523">
        <v>68.66</v>
      </c>
      <c r="F6523" t="s">
        <v>860</v>
      </c>
      <c r="G6523">
        <v>1</v>
      </c>
      <c r="H6523">
        <v>1</v>
      </c>
      <c r="I6523" t="s">
        <v>993</v>
      </c>
      <c r="J6523" t="s">
        <v>994</v>
      </c>
      <c r="K6523" t="s">
        <v>863</v>
      </c>
      <c r="L6523">
        <v>9060.43</v>
      </c>
    </row>
    <row r="6524" spans="1:12" x14ac:dyDescent="0.25">
      <c r="A6524" t="s">
        <v>7031</v>
      </c>
      <c r="B6524" t="s">
        <v>7003</v>
      </c>
      <c r="C6524" t="s">
        <v>3295</v>
      </c>
      <c r="D6524">
        <v>24.6</v>
      </c>
      <c r="E6524">
        <v>93</v>
      </c>
      <c r="F6524" t="s">
        <v>860</v>
      </c>
      <c r="G6524">
        <v>1</v>
      </c>
      <c r="H6524">
        <v>1</v>
      </c>
      <c r="I6524" t="s">
        <v>993</v>
      </c>
      <c r="J6524" t="s">
        <v>994</v>
      </c>
      <c r="K6524" t="s">
        <v>863</v>
      </c>
      <c r="L6524">
        <v>168289.41</v>
      </c>
    </row>
    <row r="6525" spans="1:12" x14ac:dyDescent="0.25">
      <c r="A6525" t="s">
        <v>7032</v>
      </c>
      <c r="B6525" t="s">
        <v>7003</v>
      </c>
      <c r="C6525" t="s">
        <v>3295</v>
      </c>
      <c r="D6525">
        <v>25.1</v>
      </c>
      <c r="E6525">
        <v>126</v>
      </c>
      <c r="F6525" t="s">
        <v>860</v>
      </c>
      <c r="G6525">
        <v>1</v>
      </c>
      <c r="H6525">
        <v>1</v>
      </c>
      <c r="I6525" t="s">
        <v>993</v>
      </c>
      <c r="J6525" t="s">
        <v>994</v>
      </c>
      <c r="K6525" t="s">
        <v>863</v>
      </c>
      <c r="L6525">
        <v>15461.94</v>
      </c>
    </row>
    <row r="6526" spans="1:12" x14ac:dyDescent="0.25">
      <c r="A6526" t="s">
        <v>7033</v>
      </c>
      <c r="B6526" t="s">
        <v>7003</v>
      </c>
      <c r="C6526" t="s">
        <v>3295</v>
      </c>
      <c r="D6526">
        <v>28.6</v>
      </c>
      <c r="E6526">
        <v>93</v>
      </c>
      <c r="F6526" t="s">
        <v>860</v>
      </c>
      <c r="G6526">
        <v>1</v>
      </c>
      <c r="H6526">
        <v>1</v>
      </c>
      <c r="I6526" t="s">
        <v>993</v>
      </c>
      <c r="J6526" t="s">
        <v>994</v>
      </c>
      <c r="K6526" t="s">
        <v>863</v>
      </c>
      <c r="L6526">
        <v>7248.97</v>
      </c>
    </row>
    <row r="6527" spans="1:12" x14ac:dyDescent="0.25">
      <c r="A6527" t="s">
        <v>7034</v>
      </c>
      <c r="B6527" t="s">
        <v>7003</v>
      </c>
      <c r="C6527" t="s">
        <v>3295</v>
      </c>
      <c r="D6527">
        <v>22.5</v>
      </c>
      <c r="E6527">
        <v>110</v>
      </c>
      <c r="F6527" t="s">
        <v>860</v>
      </c>
      <c r="G6527">
        <v>1</v>
      </c>
      <c r="H6527">
        <v>1</v>
      </c>
      <c r="I6527" t="s">
        <v>928</v>
      </c>
      <c r="J6527" t="s">
        <v>928</v>
      </c>
      <c r="K6527" t="s">
        <v>863</v>
      </c>
      <c r="L6527">
        <v>1528.36</v>
      </c>
    </row>
    <row r="6528" spans="1:12" x14ac:dyDescent="0.25">
      <c r="A6528" t="s">
        <v>7035</v>
      </c>
      <c r="B6528" t="s">
        <v>7003</v>
      </c>
      <c r="C6528" t="s">
        <v>3295</v>
      </c>
      <c r="D6528">
        <v>29</v>
      </c>
      <c r="E6528">
        <v>58.5</v>
      </c>
      <c r="F6528" t="s">
        <v>867</v>
      </c>
      <c r="G6528">
        <v>3</v>
      </c>
      <c r="H6528">
        <v>2</v>
      </c>
      <c r="I6528" t="s">
        <v>861</v>
      </c>
      <c r="J6528" t="s">
        <v>882</v>
      </c>
      <c r="K6528" t="s">
        <v>863</v>
      </c>
      <c r="L6528">
        <v>3672712.87</v>
      </c>
    </row>
    <row r="6529" spans="1:12" x14ac:dyDescent="0.25">
      <c r="A6529" t="s">
        <v>7036</v>
      </c>
      <c r="B6529" t="s">
        <v>7003</v>
      </c>
      <c r="C6529" t="s">
        <v>3295</v>
      </c>
      <c r="D6529">
        <v>29.4</v>
      </c>
      <c r="E6529">
        <v>50.74</v>
      </c>
      <c r="F6529" t="s">
        <v>867</v>
      </c>
      <c r="G6529">
        <v>3</v>
      </c>
      <c r="H6529">
        <v>1</v>
      </c>
      <c r="I6529" t="s">
        <v>861</v>
      </c>
      <c r="J6529" t="s">
        <v>882</v>
      </c>
      <c r="K6529" t="s">
        <v>863</v>
      </c>
      <c r="L6529">
        <v>2881050.23</v>
      </c>
    </row>
    <row r="6530" spans="1:12" x14ac:dyDescent="0.25">
      <c r="A6530" t="s">
        <v>7037</v>
      </c>
      <c r="B6530" t="s">
        <v>7003</v>
      </c>
      <c r="C6530" t="s">
        <v>3295</v>
      </c>
      <c r="D6530">
        <v>24.7</v>
      </c>
      <c r="E6530">
        <v>41</v>
      </c>
      <c r="F6530" t="s">
        <v>860</v>
      </c>
      <c r="G6530">
        <v>1</v>
      </c>
      <c r="H6530">
        <v>2</v>
      </c>
      <c r="I6530" t="s">
        <v>928</v>
      </c>
      <c r="J6530" t="s">
        <v>994</v>
      </c>
      <c r="K6530" t="s">
        <v>863</v>
      </c>
      <c r="L6530">
        <v>5033.2</v>
      </c>
    </row>
    <row r="6531" spans="1:12" x14ac:dyDescent="0.25">
      <c r="A6531" t="s">
        <v>7038</v>
      </c>
      <c r="B6531" t="s">
        <v>7003</v>
      </c>
      <c r="C6531" t="s">
        <v>3295</v>
      </c>
      <c r="D6531">
        <v>30.5</v>
      </c>
      <c r="E6531">
        <v>44</v>
      </c>
      <c r="F6531" t="s">
        <v>860</v>
      </c>
      <c r="G6531">
        <v>2</v>
      </c>
      <c r="H6531">
        <v>3</v>
      </c>
      <c r="I6531" t="s">
        <v>993</v>
      </c>
      <c r="J6531" t="s">
        <v>994</v>
      </c>
      <c r="K6531" t="s">
        <v>863</v>
      </c>
      <c r="L6531">
        <v>10024187.060000001</v>
      </c>
    </row>
    <row r="6532" spans="1:12" x14ac:dyDescent="0.25">
      <c r="A6532" t="s">
        <v>7039</v>
      </c>
      <c r="B6532" t="s">
        <v>7003</v>
      </c>
      <c r="C6532" t="s">
        <v>3295</v>
      </c>
      <c r="D6532">
        <v>28.5</v>
      </c>
      <c r="E6532">
        <v>41</v>
      </c>
      <c r="F6532" t="s">
        <v>860</v>
      </c>
      <c r="G6532">
        <v>1</v>
      </c>
      <c r="H6532">
        <v>2</v>
      </c>
      <c r="I6532" t="s">
        <v>993</v>
      </c>
      <c r="J6532" t="s">
        <v>994</v>
      </c>
      <c r="K6532" t="s">
        <v>863</v>
      </c>
      <c r="L6532">
        <v>195407.09</v>
      </c>
    </row>
    <row r="6533" spans="1:12" x14ac:dyDescent="0.25">
      <c r="A6533" t="s">
        <v>7040</v>
      </c>
      <c r="B6533" t="s">
        <v>7003</v>
      </c>
      <c r="C6533" t="s">
        <v>3295</v>
      </c>
      <c r="D6533">
        <v>26.8</v>
      </c>
      <c r="E6533">
        <v>69</v>
      </c>
      <c r="F6533" t="s">
        <v>867</v>
      </c>
      <c r="G6533">
        <v>2</v>
      </c>
      <c r="H6533">
        <v>1</v>
      </c>
      <c r="I6533" t="s">
        <v>928</v>
      </c>
      <c r="J6533" t="s">
        <v>994</v>
      </c>
      <c r="K6533" t="s">
        <v>863</v>
      </c>
      <c r="L6533">
        <v>148739.04999999999</v>
      </c>
    </row>
    <row r="6534" spans="1:12" x14ac:dyDescent="0.25">
      <c r="A6534" t="s">
        <v>7041</v>
      </c>
      <c r="B6534" t="s">
        <v>7003</v>
      </c>
      <c r="C6534" t="s">
        <v>3295</v>
      </c>
      <c r="D6534">
        <v>30.7</v>
      </c>
      <c r="E6534">
        <v>53.83</v>
      </c>
      <c r="F6534" t="s">
        <v>865</v>
      </c>
      <c r="G6534">
        <v>3</v>
      </c>
      <c r="H6534">
        <v>1</v>
      </c>
      <c r="I6534" t="s">
        <v>861</v>
      </c>
      <c r="J6534" t="s">
        <v>882</v>
      </c>
      <c r="K6534" t="s">
        <v>868</v>
      </c>
      <c r="L6534">
        <v>1243437.56</v>
      </c>
    </row>
    <row r="6535" spans="1:12" x14ac:dyDescent="0.25">
      <c r="A6535" t="s">
        <v>7042</v>
      </c>
      <c r="B6535" t="s">
        <v>7003</v>
      </c>
      <c r="C6535" t="s">
        <v>3295</v>
      </c>
      <c r="D6535">
        <v>25</v>
      </c>
      <c r="E6535">
        <v>60.24</v>
      </c>
      <c r="F6535" t="s">
        <v>867</v>
      </c>
      <c r="G6535">
        <v>2</v>
      </c>
      <c r="H6535">
        <v>1</v>
      </c>
      <c r="I6535" t="s">
        <v>861</v>
      </c>
      <c r="J6535" t="s">
        <v>882</v>
      </c>
      <c r="K6535" t="s">
        <v>913</v>
      </c>
      <c r="L6535">
        <v>309310.94</v>
      </c>
    </row>
    <row r="6536" spans="1:12" x14ac:dyDescent="0.25">
      <c r="A6536" t="s">
        <v>7043</v>
      </c>
      <c r="B6536" t="s">
        <v>7003</v>
      </c>
      <c r="C6536" t="s">
        <v>3295</v>
      </c>
      <c r="D6536">
        <v>29.8</v>
      </c>
      <c r="E6536">
        <v>73.03</v>
      </c>
      <c r="F6536" t="s">
        <v>865</v>
      </c>
      <c r="G6536">
        <v>3</v>
      </c>
      <c r="H6536">
        <v>2</v>
      </c>
      <c r="I6536" t="s">
        <v>928</v>
      </c>
      <c r="J6536" t="s">
        <v>882</v>
      </c>
      <c r="K6536" t="s">
        <v>913</v>
      </c>
      <c r="L6536">
        <v>5407365.7000000002</v>
      </c>
    </row>
    <row r="6537" spans="1:12" x14ac:dyDescent="0.25">
      <c r="A6537" t="s">
        <v>7044</v>
      </c>
      <c r="B6537" t="s">
        <v>7003</v>
      </c>
      <c r="C6537" t="s">
        <v>3295</v>
      </c>
      <c r="D6537">
        <v>23</v>
      </c>
      <c r="E6537">
        <v>130</v>
      </c>
      <c r="F6537" t="s">
        <v>860</v>
      </c>
      <c r="G6537">
        <v>1</v>
      </c>
      <c r="H6537">
        <v>1</v>
      </c>
      <c r="I6537" t="s">
        <v>928</v>
      </c>
      <c r="J6537" t="s">
        <v>928</v>
      </c>
      <c r="K6537" t="s">
        <v>863</v>
      </c>
      <c r="L6537">
        <v>77247.820000000007</v>
      </c>
    </row>
    <row r="6538" spans="1:12" x14ac:dyDescent="0.25">
      <c r="A6538" t="s">
        <v>7045</v>
      </c>
      <c r="B6538" t="s">
        <v>7003</v>
      </c>
      <c r="C6538" t="s">
        <v>3295</v>
      </c>
      <c r="D6538">
        <v>22.2</v>
      </c>
      <c r="E6538">
        <v>192</v>
      </c>
      <c r="F6538" t="s">
        <v>860</v>
      </c>
      <c r="G6538">
        <v>1</v>
      </c>
      <c r="H6538">
        <v>1</v>
      </c>
      <c r="I6538" t="s">
        <v>993</v>
      </c>
      <c r="J6538" t="s">
        <v>994</v>
      </c>
      <c r="K6538" t="s">
        <v>863</v>
      </c>
      <c r="L6538">
        <v>16125.33</v>
      </c>
    </row>
    <row r="6539" spans="1:12" x14ac:dyDescent="0.25">
      <c r="A6539" t="s">
        <v>7046</v>
      </c>
      <c r="B6539" t="s">
        <v>7003</v>
      </c>
      <c r="C6539" t="s">
        <v>3295</v>
      </c>
      <c r="D6539">
        <v>25</v>
      </c>
      <c r="E6539">
        <v>192</v>
      </c>
      <c r="F6539" t="s">
        <v>860</v>
      </c>
      <c r="G6539">
        <v>1</v>
      </c>
      <c r="H6539">
        <v>1</v>
      </c>
      <c r="I6539" t="s">
        <v>993</v>
      </c>
      <c r="J6539" t="s">
        <v>994</v>
      </c>
      <c r="K6539" t="s">
        <v>863</v>
      </c>
      <c r="L6539">
        <v>4058797.99</v>
      </c>
    </row>
    <row r="6540" spans="1:12" x14ac:dyDescent="0.25">
      <c r="A6540" t="s">
        <v>7047</v>
      </c>
      <c r="B6540" t="s">
        <v>7003</v>
      </c>
      <c r="C6540" t="s">
        <v>3295</v>
      </c>
      <c r="D6540">
        <v>29.4</v>
      </c>
      <c r="E6540">
        <v>64</v>
      </c>
      <c r="F6540" t="s">
        <v>867</v>
      </c>
      <c r="G6540">
        <v>3</v>
      </c>
      <c r="H6540">
        <v>1</v>
      </c>
      <c r="I6540" t="s">
        <v>993</v>
      </c>
      <c r="J6540" t="s">
        <v>994</v>
      </c>
      <c r="K6540" t="s">
        <v>863</v>
      </c>
      <c r="L6540">
        <v>172318.21</v>
      </c>
    </row>
    <row r="6541" spans="1:12" x14ac:dyDescent="0.25">
      <c r="A6541" t="s">
        <v>7048</v>
      </c>
      <c r="B6541" t="s">
        <v>7003</v>
      </c>
      <c r="C6541" t="s">
        <v>3295</v>
      </c>
      <c r="D6541">
        <v>28.3</v>
      </c>
      <c r="E6541">
        <v>67.599999999999994</v>
      </c>
      <c r="F6541" t="s">
        <v>867</v>
      </c>
      <c r="G6541">
        <v>2</v>
      </c>
      <c r="H6541">
        <v>1</v>
      </c>
      <c r="I6541" t="s">
        <v>993</v>
      </c>
      <c r="J6541" t="s">
        <v>994</v>
      </c>
      <c r="K6541" t="s">
        <v>863</v>
      </c>
      <c r="L6541">
        <v>1542032.33</v>
      </c>
    </row>
    <row r="6542" spans="1:12" x14ac:dyDescent="0.25">
      <c r="A6542" t="s">
        <v>7049</v>
      </c>
      <c r="B6542" t="s">
        <v>7003</v>
      </c>
      <c r="C6542" t="s">
        <v>3295</v>
      </c>
      <c r="D6542">
        <v>26.1</v>
      </c>
      <c r="E6542">
        <v>101.05</v>
      </c>
      <c r="F6542" t="s">
        <v>867</v>
      </c>
      <c r="G6542">
        <v>2</v>
      </c>
      <c r="H6542">
        <v>1</v>
      </c>
      <c r="I6542" t="s">
        <v>928</v>
      </c>
      <c r="J6542" t="s">
        <v>928</v>
      </c>
      <c r="K6542" t="s">
        <v>868</v>
      </c>
      <c r="L6542">
        <v>1557885.95</v>
      </c>
    </row>
    <row r="6543" spans="1:12" x14ac:dyDescent="0.25">
      <c r="A6543" t="s">
        <v>7050</v>
      </c>
      <c r="B6543" t="s">
        <v>7003</v>
      </c>
      <c r="C6543" t="s">
        <v>3295</v>
      </c>
      <c r="D6543">
        <v>25.1</v>
      </c>
      <c r="E6543">
        <v>121</v>
      </c>
      <c r="F6543" t="s">
        <v>867</v>
      </c>
      <c r="G6543">
        <v>2</v>
      </c>
      <c r="H6543">
        <v>1</v>
      </c>
      <c r="I6543" t="s">
        <v>928</v>
      </c>
      <c r="J6543" t="s">
        <v>994</v>
      </c>
      <c r="K6543" t="s">
        <v>863</v>
      </c>
      <c r="L6543">
        <v>2770669.04</v>
      </c>
    </row>
    <row r="6544" spans="1:12" x14ac:dyDescent="0.25">
      <c r="A6544" t="s">
        <v>7051</v>
      </c>
      <c r="B6544" t="s">
        <v>7003</v>
      </c>
      <c r="C6544" t="s">
        <v>3295</v>
      </c>
      <c r="D6544">
        <v>26.8</v>
      </c>
      <c r="E6544">
        <v>63</v>
      </c>
      <c r="F6544" t="s">
        <v>865</v>
      </c>
      <c r="G6544">
        <v>2</v>
      </c>
      <c r="H6544">
        <v>1</v>
      </c>
      <c r="I6544" t="s">
        <v>928</v>
      </c>
      <c r="J6544" t="s">
        <v>928</v>
      </c>
      <c r="K6544" t="s">
        <v>868</v>
      </c>
      <c r="L6544">
        <v>2454558.7799999998</v>
      </c>
    </row>
    <row r="6545" spans="1:12" x14ac:dyDescent="0.25">
      <c r="A6545" t="s">
        <v>7052</v>
      </c>
      <c r="B6545" t="s">
        <v>7003</v>
      </c>
      <c r="C6545" t="s">
        <v>3295</v>
      </c>
      <c r="D6545">
        <v>26</v>
      </c>
      <c r="E6545">
        <v>86.17</v>
      </c>
      <c r="F6545" t="s">
        <v>865</v>
      </c>
      <c r="G6545">
        <v>3</v>
      </c>
      <c r="H6545">
        <v>1</v>
      </c>
      <c r="I6545" t="s">
        <v>928</v>
      </c>
      <c r="J6545" t="s">
        <v>928</v>
      </c>
      <c r="K6545" t="s">
        <v>868</v>
      </c>
      <c r="L6545">
        <v>7830690.1500000004</v>
      </c>
    </row>
    <row r="6546" spans="1:12" x14ac:dyDescent="0.25">
      <c r="A6546" t="s">
        <v>7053</v>
      </c>
      <c r="B6546" t="s">
        <v>7003</v>
      </c>
      <c r="C6546" t="s">
        <v>3295</v>
      </c>
      <c r="D6546">
        <v>29.8</v>
      </c>
      <c r="E6546">
        <v>73.099999999999994</v>
      </c>
      <c r="F6546" t="s">
        <v>867</v>
      </c>
      <c r="G6546">
        <v>2</v>
      </c>
      <c r="H6546">
        <v>1</v>
      </c>
      <c r="I6546" t="s">
        <v>993</v>
      </c>
      <c r="J6546" t="s">
        <v>928</v>
      </c>
      <c r="K6546" t="s">
        <v>863</v>
      </c>
      <c r="L6546" t="s">
        <v>844</v>
      </c>
    </row>
    <row r="6547" spans="1:12" x14ac:dyDescent="0.25">
      <c r="A6547" t="s">
        <v>7054</v>
      </c>
      <c r="B6547" t="s">
        <v>7003</v>
      </c>
      <c r="C6547" t="s">
        <v>3295</v>
      </c>
      <c r="D6547">
        <v>22.6</v>
      </c>
      <c r="E6547">
        <v>56.07</v>
      </c>
      <c r="F6547" t="s">
        <v>867</v>
      </c>
      <c r="G6547">
        <v>2</v>
      </c>
      <c r="H6547">
        <v>2</v>
      </c>
      <c r="I6547" t="s">
        <v>993</v>
      </c>
      <c r="J6547" t="s">
        <v>994</v>
      </c>
      <c r="K6547" t="s">
        <v>863</v>
      </c>
      <c r="L6547">
        <v>495997.97</v>
      </c>
    </row>
    <row r="6548" spans="1:12" x14ac:dyDescent="0.25">
      <c r="A6548" t="s">
        <v>7055</v>
      </c>
      <c r="B6548" t="s">
        <v>7003</v>
      </c>
      <c r="C6548" t="s">
        <v>3295</v>
      </c>
      <c r="D6548">
        <v>28</v>
      </c>
      <c r="E6548">
        <v>58.01</v>
      </c>
      <c r="F6548" t="s">
        <v>860</v>
      </c>
      <c r="G6548">
        <v>1</v>
      </c>
      <c r="H6548">
        <v>1</v>
      </c>
      <c r="I6548" t="s">
        <v>928</v>
      </c>
      <c r="J6548" t="s">
        <v>994</v>
      </c>
      <c r="K6548" t="s">
        <v>863</v>
      </c>
      <c r="L6548">
        <v>345124.17</v>
      </c>
    </row>
    <row r="6549" spans="1:12" x14ac:dyDescent="0.25">
      <c r="A6549" t="s">
        <v>7056</v>
      </c>
      <c r="B6549" t="s">
        <v>7003</v>
      </c>
      <c r="C6549" t="s">
        <v>3295</v>
      </c>
      <c r="D6549">
        <v>28.2</v>
      </c>
      <c r="E6549">
        <v>73.099999999999994</v>
      </c>
      <c r="F6549" t="s">
        <v>867</v>
      </c>
      <c r="G6549">
        <v>2</v>
      </c>
      <c r="H6549">
        <v>1</v>
      </c>
      <c r="I6549" t="s">
        <v>993</v>
      </c>
      <c r="J6549" t="s">
        <v>928</v>
      </c>
      <c r="K6549" t="s">
        <v>863</v>
      </c>
      <c r="L6549" t="s">
        <v>844</v>
      </c>
    </row>
    <row r="6550" spans="1:12" x14ac:dyDescent="0.25">
      <c r="A6550" t="s">
        <v>7057</v>
      </c>
      <c r="B6550" t="s">
        <v>7003</v>
      </c>
      <c r="C6550" t="s">
        <v>3295</v>
      </c>
      <c r="D6550">
        <v>23.6</v>
      </c>
      <c r="E6550">
        <v>55.89</v>
      </c>
      <c r="F6550" t="s">
        <v>867</v>
      </c>
      <c r="G6550">
        <v>2</v>
      </c>
      <c r="H6550">
        <v>1</v>
      </c>
      <c r="I6550" t="s">
        <v>861</v>
      </c>
      <c r="J6550" t="s">
        <v>882</v>
      </c>
      <c r="K6550" t="s">
        <v>913</v>
      </c>
      <c r="L6550">
        <v>413819.2</v>
      </c>
    </row>
    <row r="6551" spans="1:12" x14ac:dyDescent="0.25">
      <c r="A6551" t="s">
        <v>7058</v>
      </c>
      <c r="B6551" t="s">
        <v>7003</v>
      </c>
      <c r="C6551" t="s">
        <v>3295</v>
      </c>
      <c r="D6551">
        <v>22.9</v>
      </c>
      <c r="E6551">
        <v>64.19</v>
      </c>
      <c r="F6551" t="s">
        <v>916</v>
      </c>
      <c r="G6551">
        <v>2</v>
      </c>
      <c r="H6551">
        <v>1</v>
      </c>
      <c r="I6551" t="s">
        <v>861</v>
      </c>
      <c r="J6551" t="s">
        <v>882</v>
      </c>
      <c r="K6551" t="s">
        <v>913</v>
      </c>
      <c r="L6551">
        <v>792740.14</v>
      </c>
    </row>
    <row r="6552" spans="1:12" x14ac:dyDescent="0.25">
      <c r="A6552" t="s">
        <v>7059</v>
      </c>
      <c r="B6552" t="s">
        <v>7003</v>
      </c>
      <c r="C6552" t="s">
        <v>3295</v>
      </c>
      <c r="D6552">
        <v>20.6</v>
      </c>
      <c r="E6552">
        <v>85.59</v>
      </c>
      <c r="F6552" t="s">
        <v>916</v>
      </c>
      <c r="G6552">
        <v>3</v>
      </c>
      <c r="H6552">
        <v>1</v>
      </c>
      <c r="I6552" t="s">
        <v>928</v>
      </c>
      <c r="J6552" t="s">
        <v>928</v>
      </c>
      <c r="K6552" t="s">
        <v>863</v>
      </c>
      <c r="L6552">
        <v>3006322.47</v>
      </c>
    </row>
    <row r="6553" spans="1:12" x14ac:dyDescent="0.25">
      <c r="A6553" t="s">
        <v>7060</v>
      </c>
      <c r="B6553" t="s">
        <v>7003</v>
      </c>
      <c r="C6553" t="s">
        <v>3295</v>
      </c>
      <c r="D6553">
        <v>25.4</v>
      </c>
      <c r="E6553">
        <v>130</v>
      </c>
      <c r="F6553" t="s">
        <v>860</v>
      </c>
      <c r="G6553">
        <v>1</v>
      </c>
      <c r="H6553">
        <v>1</v>
      </c>
      <c r="I6553" t="s">
        <v>993</v>
      </c>
      <c r="J6553" t="s">
        <v>994</v>
      </c>
      <c r="K6553" t="s">
        <v>863</v>
      </c>
      <c r="L6553">
        <v>146.65</v>
      </c>
    </row>
    <row r="6554" spans="1:12" x14ac:dyDescent="0.25">
      <c r="A6554" t="s">
        <v>7061</v>
      </c>
      <c r="B6554" t="s">
        <v>7003</v>
      </c>
      <c r="C6554" t="s">
        <v>3295</v>
      </c>
      <c r="D6554">
        <v>26.6</v>
      </c>
      <c r="E6554">
        <v>67.290000000000006</v>
      </c>
      <c r="F6554" t="s">
        <v>865</v>
      </c>
      <c r="G6554">
        <v>3</v>
      </c>
      <c r="H6554">
        <v>1</v>
      </c>
      <c r="I6554" t="s">
        <v>861</v>
      </c>
      <c r="J6554" t="s">
        <v>882</v>
      </c>
      <c r="K6554" t="s">
        <v>913</v>
      </c>
      <c r="L6554">
        <v>3948428.54</v>
      </c>
    </row>
    <row r="6555" spans="1:12" x14ac:dyDescent="0.25">
      <c r="A6555" t="s">
        <v>7062</v>
      </c>
      <c r="B6555" t="s">
        <v>7003</v>
      </c>
      <c r="C6555" t="s">
        <v>3295</v>
      </c>
      <c r="D6555">
        <v>26.3</v>
      </c>
      <c r="E6555">
        <v>62.84</v>
      </c>
      <c r="F6555" t="s">
        <v>860</v>
      </c>
      <c r="G6555">
        <v>1</v>
      </c>
      <c r="H6555">
        <v>1</v>
      </c>
      <c r="I6555" t="s">
        <v>993</v>
      </c>
      <c r="J6555" t="s">
        <v>994</v>
      </c>
      <c r="K6555" t="s">
        <v>863</v>
      </c>
      <c r="L6555">
        <v>1844762.06</v>
      </c>
    </row>
    <row r="6556" spans="1:12" x14ac:dyDescent="0.25">
      <c r="A6556" t="s">
        <v>7063</v>
      </c>
      <c r="B6556" t="s">
        <v>7003</v>
      </c>
      <c r="C6556" t="s">
        <v>3295</v>
      </c>
      <c r="D6556">
        <v>27.6</v>
      </c>
      <c r="E6556">
        <v>112.87</v>
      </c>
      <c r="F6556" t="s">
        <v>865</v>
      </c>
      <c r="G6556">
        <v>3</v>
      </c>
      <c r="H6556">
        <v>2</v>
      </c>
      <c r="I6556" t="s">
        <v>993</v>
      </c>
      <c r="J6556" t="s">
        <v>928</v>
      </c>
      <c r="K6556" t="s">
        <v>863</v>
      </c>
      <c r="L6556">
        <v>3464722.79</v>
      </c>
    </row>
    <row r="6557" spans="1:12" x14ac:dyDescent="0.25">
      <c r="A6557" t="s">
        <v>7064</v>
      </c>
      <c r="B6557" t="s">
        <v>7003</v>
      </c>
      <c r="C6557" t="s">
        <v>3295</v>
      </c>
      <c r="D6557">
        <v>20.399999999999999</v>
      </c>
      <c r="E6557">
        <v>77.41</v>
      </c>
      <c r="F6557" t="s">
        <v>865</v>
      </c>
      <c r="G6557">
        <v>3</v>
      </c>
      <c r="H6557">
        <v>1</v>
      </c>
      <c r="I6557" t="s">
        <v>928</v>
      </c>
      <c r="J6557" t="s">
        <v>928</v>
      </c>
      <c r="K6557" t="s">
        <v>913</v>
      </c>
      <c r="L6557">
        <v>1362512.11</v>
      </c>
    </row>
    <row r="6558" spans="1:12" x14ac:dyDescent="0.25">
      <c r="A6558" t="s">
        <v>7065</v>
      </c>
      <c r="B6558" t="s">
        <v>7003</v>
      </c>
      <c r="C6558" t="s">
        <v>3295</v>
      </c>
      <c r="D6558">
        <v>27.2</v>
      </c>
      <c r="E6558">
        <v>45</v>
      </c>
      <c r="F6558" t="s">
        <v>865</v>
      </c>
      <c r="G6558">
        <v>2</v>
      </c>
      <c r="H6558">
        <v>3</v>
      </c>
      <c r="I6558" t="s">
        <v>928</v>
      </c>
      <c r="J6558" t="s">
        <v>882</v>
      </c>
      <c r="K6558" t="s">
        <v>863</v>
      </c>
      <c r="L6558">
        <v>657853.65</v>
      </c>
    </row>
    <row r="6559" spans="1:12" x14ac:dyDescent="0.25">
      <c r="A6559" t="s">
        <v>7066</v>
      </c>
      <c r="B6559" t="s">
        <v>7003</v>
      </c>
      <c r="C6559" t="s">
        <v>3295</v>
      </c>
      <c r="D6559">
        <v>25.2</v>
      </c>
      <c r="E6559">
        <v>123.09</v>
      </c>
      <c r="F6559" t="s">
        <v>860</v>
      </c>
      <c r="G6559">
        <v>1</v>
      </c>
      <c r="H6559">
        <v>2</v>
      </c>
      <c r="I6559" t="s">
        <v>928</v>
      </c>
      <c r="J6559" t="s">
        <v>994</v>
      </c>
      <c r="K6559" t="s">
        <v>863</v>
      </c>
      <c r="L6559">
        <v>3906065.58</v>
      </c>
    </row>
    <row r="6560" spans="1:12" x14ac:dyDescent="0.25">
      <c r="A6560" t="s">
        <v>7067</v>
      </c>
      <c r="B6560" t="s">
        <v>7003</v>
      </c>
      <c r="C6560" t="s">
        <v>3295</v>
      </c>
      <c r="D6560">
        <v>28.4</v>
      </c>
      <c r="E6560">
        <v>64.900000000000006</v>
      </c>
      <c r="F6560" t="s">
        <v>865</v>
      </c>
      <c r="G6560">
        <v>2</v>
      </c>
      <c r="H6560">
        <v>1</v>
      </c>
      <c r="I6560" t="s">
        <v>861</v>
      </c>
      <c r="J6560" t="s">
        <v>882</v>
      </c>
      <c r="K6560" t="s">
        <v>913</v>
      </c>
      <c r="L6560">
        <v>2087560.01</v>
      </c>
    </row>
    <row r="6561" spans="1:12" x14ac:dyDescent="0.25">
      <c r="A6561" t="s">
        <v>7068</v>
      </c>
      <c r="B6561" t="s">
        <v>7003</v>
      </c>
      <c r="C6561" t="s">
        <v>3295</v>
      </c>
      <c r="D6561">
        <v>19.899999999999999</v>
      </c>
      <c r="E6561">
        <v>91.3</v>
      </c>
      <c r="F6561" t="s">
        <v>867</v>
      </c>
      <c r="G6561">
        <v>2</v>
      </c>
      <c r="H6561">
        <v>1</v>
      </c>
      <c r="I6561" t="s">
        <v>928</v>
      </c>
      <c r="J6561" t="s">
        <v>928</v>
      </c>
      <c r="K6561" t="s">
        <v>863</v>
      </c>
      <c r="L6561">
        <v>37.61</v>
      </c>
    </row>
    <row r="6562" spans="1:12" x14ac:dyDescent="0.25">
      <c r="A6562" t="s">
        <v>7069</v>
      </c>
      <c r="B6562" t="s">
        <v>7003</v>
      </c>
      <c r="C6562" t="s">
        <v>3295</v>
      </c>
      <c r="D6562">
        <v>20</v>
      </c>
      <c r="E6562">
        <v>152</v>
      </c>
      <c r="F6562" t="s">
        <v>860</v>
      </c>
      <c r="G6562">
        <v>1</v>
      </c>
      <c r="H6562">
        <v>1</v>
      </c>
      <c r="I6562" t="s">
        <v>993</v>
      </c>
      <c r="J6562" t="s">
        <v>994</v>
      </c>
      <c r="K6562" t="s">
        <v>863</v>
      </c>
      <c r="L6562">
        <v>373078.68</v>
      </c>
    </row>
    <row r="6563" spans="1:12" x14ac:dyDescent="0.25">
      <c r="A6563" t="s">
        <v>7070</v>
      </c>
      <c r="B6563" t="s">
        <v>7003</v>
      </c>
      <c r="C6563" t="s">
        <v>3295</v>
      </c>
      <c r="D6563">
        <v>20</v>
      </c>
      <c r="E6563">
        <v>217</v>
      </c>
      <c r="F6563" t="s">
        <v>860</v>
      </c>
      <c r="G6563">
        <v>1</v>
      </c>
      <c r="H6563">
        <v>1</v>
      </c>
      <c r="I6563" t="s">
        <v>993</v>
      </c>
      <c r="J6563" t="s">
        <v>994</v>
      </c>
      <c r="K6563" t="s">
        <v>863</v>
      </c>
      <c r="L6563">
        <v>701011.92</v>
      </c>
    </row>
    <row r="6564" spans="1:12" x14ac:dyDescent="0.25">
      <c r="A6564" t="s">
        <v>7071</v>
      </c>
      <c r="B6564" t="s">
        <v>7003</v>
      </c>
      <c r="C6564" t="s">
        <v>3295</v>
      </c>
      <c r="D6564">
        <v>23.3</v>
      </c>
      <c r="E6564">
        <v>66.7</v>
      </c>
      <c r="F6564" t="s">
        <v>867</v>
      </c>
      <c r="G6564">
        <v>2</v>
      </c>
      <c r="H6564">
        <v>2</v>
      </c>
      <c r="I6564" t="s">
        <v>928</v>
      </c>
      <c r="J6564" t="s">
        <v>882</v>
      </c>
      <c r="K6564" t="s">
        <v>868</v>
      </c>
      <c r="L6564">
        <v>292415.08</v>
      </c>
    </row>
    <row r="6565" spans="1:12" x14ac:dyDescent="0.25">
      <c r="A6565" t="s">
        <v>7072</v>
      </c>
      <c r="B6565" t="s">
        <v>7003</v>
      </c>
      <c r="C6565" t="s">
        <v>3295</v>
      </c>
      <c r="D6565">
        <v>24</v>
      </c>
      <c r="E6565">
        <v>137.29</v>
      </c>
      <c r="F6565" t="s">
        <v>920</v>
      </c>
      <c r="G6565">
        <v>3</v>
      </c>
      <c r="H6565">
        <v>1</v>
      </c>
      <c r="I6565" t="s">
        <v>928</v>
      </c>
      <c r="J6565" t="s">
        <v>994</v>
      </c>
      <c r="K6565" t="s">
        <v>863</v>
      </c>
      <c r="L6565">
        <v>162747</v>
      </c>
    </row>
    <row r="6566" spans="1:12" x14ac:dyDescent="0.25">
      <c r="A6566" t="s">
        <v>7073</v>
      </c>
      <c r="B6566" t="s">
        <v>7003</v>
      </c>
      <c r="C6566" t="s">
        <v>3295</v>
      </c>
      <c r="D6566">
        <v>29.2</v>
      </c>
      <c r="E6566">
        <v>100</v>
      </c>
      <c r="F6566" t="s">
        <v>920</v>
      </c>
      <c r="G6566">
        <v>3</v>
      </c>
      <c r="H6566">
        <v>1</v>
      </c>
      <c r="I6566" t="s">
        <v>928</v>
      </c>
      <c r="J6566" t="s">
        <v>928</v>
      </c>
      <c r="K6566" t="s">
        <v>863</v>
      </c>
      <c r="L6566">
        <v>282533.08</v>
      </c>
    </row>
    <row r="6567" spans="1:12" x14ac:dyDescent="0.25">
      <c r="A6567" t="s">
        <v>7074</v>
      </c>
      <c r="B6567" t="s">
        <v>7003</v>
      </c>
      <c r="C6567" t="s">
        <v>3295</v>
      </c>
      <c r="D6567">
        <v>21.6</v>
      </c>
      <c r="E6567">
        <v>100</v>
      </c>
      <c r="F6567" t="s">
        <v>920</v>
      </c>
      <c r="G6567">
        <v>3</v>
      </c>
      <c r="H6567">
        <v>1</v>
      </c>
      <c r="I6567" t="s">
        <v>928</v>
      </c>
      <c r="J6567" t="s">
        <v>928</v>
      </c>
      <c r="K6567" t="s">
        <v>863</v>
      </c>
      <c r="L6567">
        <v>3622.4</v>
      </c>
    </row>
    <row r="6568" spans="1:12" x14ac:dyDescent="0.25">
      <c r="A6568" t="s">
        <v>7075</v>
      </c>
      <c r="B6568" t="s">
        <v>7003</v>
      </c>
      <c r="C6568" t="s">
        <v>3295</v>
      </c>
      <c r="D6568">
        <v>25.6</v>
      </c>
      <c r="E6568">
        <v>109.03</v>
      </c>
      <c r="F6568" t="s">
        <v>860</v>
      </c>
      <c r="G6568">
        <v>1</v>
      </c>
      <c r="H6568">
        <v>2</v>
      </c>
      <c r="I6568" t="s">
        <v>993</v>
      </c>
      <c r="J6568" t="s">
        <v>994</v>
      </c>
      <c r="K6568" t="s">
        <v>863</v>
      </c>
      <c r="L6568">
        <v>2367641.44</v>
      </c>
    </row>
    <row r="6569" spans="1:12" x14ac:dyDescent="0.25">
      <c r="A6569" t="s">
        <v>7076</v>
      </c>
      <c r="B6569" t="s">
        <v>7003</v>
      </c>
      <c r="C6569" t="s">
        <v>3295</v>
      </c>
      <c r="D6569">
        <v>24.6</v>
      </c>
      <c r="E6569">
        <v>132.9</v>
      </c>
      <c r="F6569" t="s">
        <v>920</v>
      </c>
      <c r="G6569">
        <v>3</v>
      </c>
      <c r="H6569">
        <v>1</v>
      </c>
      <c r="I6569" t="s">
        <v>928</v>
      </c>
      <c r="J6569" t="s">
        <v>928</v>
      </c>
      <c r="K6569" t="s">
        <v>863</v>
      </c>
      <c r="L6569">
        <v>3660528.38</v>
      </c>
    </row>
    <row r="6570" spans="1:12" x14ac:dyDescent="0.25">
      <c r="A6570" t="s">
        <v>7077</v>
      </c>
      <c r="B6570" t="s">
        <v>7003</v>
      </c>
      <c r="C6570" t="s">
        <v>3295</v>
      </c>
      <c r="D6570">
        <v>26.4</v>
      </c>
      <c r="E6570">
        <v>102.43</v>
      </c>
      <c r="F6570" t="s">
        <v>920</v>
      </c>
      <c r="G6570">
        <v>3</v>
      </c>
      <c r="H6570">
        <v>1</v>
      </c>
      <c r="I6570" t="s">
        <v>928</v>
      </c>
      <c r="J6570" t="s">
        <v>928</v>
      </c>
      <c r="K6570" t="s">
        <v>863</v>
      </c>
      <c r="L6570">
        <v>984106.61</v>
      </c>
    </row>
    <row r="6571" spans="1:12" x14ac:dyDescent="0.25">
      <c r="A6571" t="s">
        <v>7078</v>
      </c>
      <c r="B6571" t="s">
        <v>7003</v>
      </c>
      <c r="C6571" t="s">
        <v>3295</v>
      </c>
      <c r="D6571">
        <v>25.8</v>
      </c>
      <c r="E6571">
        <v>39.799999999999997</v>
      </c>
      <c r="F6571" t="s">
        <v>920</v>
      </c>
      <c r="G6571">
        <v>2</v>
      </c>
      <c r="H6571">
        <v>1</v>
      </c>
      <c r="I6571" t="s">
        <v>993</v>
      </c>
      <c r="J6571" t="s">
        <v>994</v>
      </c>
      <c r="K6571" t="s">
        <v>863</v>
      </c>
      <c r="L6571">
        <v>467656.08</v>
      </c>
    </row>
    <row r="6572" spans="1:12" x14ac:dyDescent="0.25">
      <c r="A6572" t="s">
        <v>7079</v>
      </c>
      <c r="B6572" t="s">
        <v>7003</v>
      </c>
      <c r="C6572" t="s">
        <v>3295</v>
      </c>
      <c r="D6572">
        <v>25.2</v>
      </c>
      <c r="E6572">
        <v>160</v>
      </c>
      <c r="F6572" t="s">
        <v>920</v>
      </c>
      <c r="G6572">
        <v>3</v>
      </c>
      <c r="H6572">
        <v>1</v>
      </c>
      <c r="I6572" t="s">
        <v>993</v>
      </c>
      <c r="J6572" t="s">
        <v>994</v>
      </c>
      <c r="K6572" t="s">
        <v>863</v>
      </c>
      <c r="L6572">
        <v>646688.67000000004</v>
      </c>
    </row>
    <row r="6573" spans="1:12" x14ac:dyDescent="0.25">
      <c r="A6573" t="s">
        <v>7080</v>
      </c>
      <c r="B6573" t="s">
        <v>7003</v>
      </c>
      <c r="C6573" t="s">
        <v>3295</v>
      </c>
      <c r="D6573">
        <v>30</v>
      </c>
      <c r="E6573">
        <v>118</v>
      </c>
      <c r="F6573" t="s">
        <v>860</v>
      </c>
      <c r="G6573">
        <v>1</v>
      </c>
      <c r="H6573">
        <v>1</v>
      </c>
      <c r="I6573" t="s">
        <v>993</v>
      </c>
      <c r="J6573" t="s">
        <v>994</v>
      </c>
      <c r="K6573" t="s">
        <v>863</v>
      </c>
      <c r="L6573">
        <v>405677.73</v>
      </c>
    </row>
    <row r="6574" spans="1:12" x14ac:dyDescent="0.25">
      <c r="A6574" t="s">
        <v>7081</v>
      </c>
      <c r="B6574" t="s">
        <v>7003</v>
      </c>
      <c r="C6574" t="s">
        <v>3295</v>
      </c>
      <c r="D6574">
        <v>30.2</v>
      </c>
      <c r="E6574">
        <v>122.73</v>
      </c>
      <c r="F6574" t="s">
        <v>920</v>
      </c>
      <c r="G6574">
        <v>3</v>
      </c>
      <c r="H6574">
        <v>1</v>
      </c>
      <c r="I6574" t="s">
        <v>928</v>
      </c>
      <c r="J6574" t="s">
        <v>994</v>
      </c>
      <c r="K6574" t="s">
        <v>863</v>
      </c>
      <c r="L6574">
        <v>564513.21</v>
      </c>
    </row>
    <row r="6575" spans="1:12" x14ac:dyDescent="0.25">
      <c r="A6575" t="s">
        <v>7082</v>
      </c>
      <c r="B6575" t="s">
        <v>7003</v>
      </c>
      <c r="C6575" t="s">
        <v>3295</v>
      </c>
      <c r="D6575">
        <v>29.2</v>
      </c>
      <c r="E6575">
        <v>93</v>
      </c>
      <c r="F6575" t="s">
        <v>860</v>
      </c>
      <c r="G6575">
        <v>1</v>
      </c>
      <c r="H6575">
        <v>1</v>
      </c>
      <c r="I6575" t="s">
        <v>928</v>
      </c>
      <c r="J6575" t="s">
        <v>928</v>
      </c>
      <c r="K6575" t="s">
        <v>863</v>
      </c>
      <c r="L6575">
        <v>308237.32</v>
      </c>
    </row>
    <row r="6576" spans="1:12" x14ac:dyDescent="0.25">
      <c r="A6576" t="s">
        <v>7083</v>
      </c>
      <c r="B6576" t="s">
        <v>7003</v>
      </c>
      <c r="C6576" t="s">
        <v>3295</v>
      </c>
      <c r="D6576">
        <v>30.1</v>
      </c>
      <c r="E6576">
        <v>46.37</v>
      </c>
      <c r="F6576" t="s">
        <v>860</v>
      </c>
      <c r="G6576">
        <v>1</v>
      </c>
      <c r="H6576">
        <v>1</v>
      </c>
      <c r="I6576" t="s">
        <v>993</v>
      </c>
      <c r="J6576" t="s">
        <v>994</v>
      </c>
      <c r="K6576" t="s">
        <v>863</v>
      </c>
      <c r="L6576">
        <v>203009.08</v>
      </c>
    </row>
    <row r="6577" spans="1:12" x14ac:dyDescent="0.25">
      <c r="A6577" t="s">
        <v>7084</v>
      </c>
      <c r="B6577" t="s">
        <v>7003</v>
      </c>
      <c r="C6577" t="s">
        <v>3295</v>
      </c>
      <c r="D6577">
        <v>27.9</v>
      </c>
      <c r="E6577">
        <v>38.79</v>
      </c>
      <c r="F6577" t="s">
        <v>860</v>
      </c>
      <c r="G6577">
        <v>1</v>
      </c>
      <c r="H6577">
        <v>1</v>
      </c>
      <c r="I6577" t="s">
        <v>993</v>
      </c>
      <c r="J6577" t="s">
        <v>994</v>
      </c>
      <c r="K6577" t="s">
        <v>863</v>
      </c>
      <c r="L6577">
        <v>611884.68999999994</v>
      </c>
    </row>
    <row r="6578" spans="1:12" x14ac:dyDescent="0.25">
      <c r="A6578" t="s">
        <v>7085</v>
      </c>
      <c r="B6578" t="s">
        <v>7003</v>
      </c>
      <c r="C6578" t="s">
        <v>3295</v>
      </c>
      <c r="D6578">
        <v>26.7</v>
      </c>
      <c r="E6578">
        <v>39.299999999999997</v>
      </c>
      <c r="F6578" t="s">
        <v>860</v>
      </c>
      <c r="G6578">
        <v>1</v>
      </c>
      <c r="H6578">
        <v>1</v>
      </c>
      <c r="I6578" t="s">
        <v>993</v>
      </c>
      <c r="J6578" t="s">
        <v>994</v>
      </c>
      <c r="K6578" t="s">
        <v>863</v>
      </c>
      <c r="L6578">
        <v>175255.7</v>
      </c>
    </row>
    <row r="6579" spans="1:12" x14ac:dyDescent="0.25">
      <c r="A6579" t="s">
        <v>7086</v>
      </c>
      <c r="B6579" t="s">
        <v>7003</v>
      </c>
      <c r="C6579" t="s">
        <v>3295</v>
      </c>
      <c r="D6579">
        <v>21.4</v>
      </c>
      <c r="E6579">
        <v>142</v>
      </c>
      <c r="F6579" t="s">
        <v>860</v>
      </c>
      <c r="G6579">
        <v>1</v>
      </c>
      <c r="H6579">
        <v>1</v>
      </c>
      <c r="I6579" t="s">
        <v>928</v>
      </c>
      <c r="J6579" t="s">
        <v>928</v>
      </c>
      <c r="K6579" t="s">
        <v>863</v>
      </c>
      <c r="L6579">
        <v>253849.18</v>
      </c>
    </row>
    <row r="6580" spans="1:12" x14ac:dyDescent="0.25">
      <c r="A6580" t="s">
        <v>7087</v>
      </c>
      <c r="B6580" t="s">
        <v>7003</v>
      </c>
      <c r="C6580" t="s">
        <v>3295</v>
      </c>
      <c r="D6580">
        <v>29.5</v>
      </c>
      <c r="E6580">
        <v>40.5</v>
      </c>
      <c r="F6580" t="s">
        <v>860</v>
      </c>
      <c r="G6580">
        <v>2</v>
      </c>
      <c r="H6580">
        <v>1</v>
      </c>
      <c r="I6580" t="s">
        <v>993</v>
      </c>
      <c r="J6580" t="s">
        <v>994</v>
      </c>
      <c r="K6580" t="s">
        <v>863</v>
      </c>
      <c r="L6580">
        <v>409517.94</v>
      </c>
    </row>
    <row r="6581" spans="1:12" x14ac:dyDescent="0.25">
      <c r="A6581" t="s">
        <v>7088</v>
      </c>
      <c r="B6581" t="s">
        <v>7003</v>
      </c>
      <c r="C6581" t="s">
        <v>3295</v>
      </c>
      <c r="D6581">
        <v>31.9</v>
      </c>
      <c r="E6581">
        <v>47.5</v>
      </c>
      <c r="F6581" t="s">
        <v>860</v>
      </c>
      <c r="G6581">
        <v>2</v>
      </c>
      <c r="H6581">
        <v>3</v>
      </c>
      <c r="I6581" t="s">
        <v>993</v>
      </c>
      <c r="J6581" t="s">
        <v>928</v>
      </c>
      <c r="K6581" t="s">
        <v>863</v>
      </c>
      <c r="L6581">
        <v>119537.73</v>
      </c>
    </row>
    <row r="6582" spans="1:12" x14ac:dyDescent="0.25">
      <c r="A6582" t="s">
        <v>7089</v>
      </c>
      <c r="B6582" t="s">
        <v>7003</v>
      </c>
      <c r="C6582" t="s">
        <v>3295</v>
      </c>
      <c r="D6582">
        <v>31.8</v>
      </c>
      <c r="E6582">
        <v>50</v>
      </c>
      <c r="F6582" t="s">
        <v>867</v>
      </c>
      <c r="G6582">
        <v>2</v>
      </c>
      <c r="H6582">
        <v>2</v>
      </c>
      <c r="I6582" t="s">
        <v>993</v>
      </c>
      <c r="J6582" t="s">
        <v>928</v>
      </c>
      <c r="K6582" t="s">
        <v>863</v>
      </c>
      <c r="L6582">
        <v>141970.51999999999</v>
      </c>
    </row>
    <row r="6583" spans="1:12" x14ac:dyDescent="0.25">
      <c r="A6583" t="s">
        <v>7090</v>
      </c>
      <c r="B6583" t="s">
        <v>7003</v>
      </c>
      <c r="C6583" t="s">
        <v>3295</v>
      </c>
      <c r="D6583">
        <v>25.1</v>
      </c>
      <c r="E6583">
        <v>64.16</v>
      </c>
      <c r="F6583" t="s">
        <v>867</v>
      </c>
      <c r="G6583">
        <v>2</v>
      </c>
      <c r="H6583">
        <v>1</v>
      </c>
      <c r="I6583" t="s">
        <v>928</v>
      </c>
      <c r="J6583" t="s">
        <v>994</v>
      </c>
      <c r="K6583" t="s">
        <v>863</v>
      </c>
      <c r="L6583">
        <v>1084773.96</v>
      </c>
    </row>
    <row r="6584" spans="1:12" x14ac:dyDescent="0.25">
      <c r="A6584" t="s">
        <v>7091</v>
      </c>
      <c r="B6584" t="s">
        <v>7003</v>
      </c>
      <c r="C6584" t="s">
        <v>3295</v>
      </c>
      <c r="D6584">
        <v>31.1</v>
      </c>
      <c r="E6584">
        <v>76.75</v>
      </c>
      <c r="F6584" t="s">
        <v>865</v>
      </c>
      <c r="G6584">
        <v>2</v>
      </c>
      <c r="H6584">
        <v>1</v>
      </c>
      <c r="I6584" t="s">
        <v>928</v>
      </c>
      <c r="J6584" t="s">
        <v>928</v>
      </c>
      <c r="K6584" t="s">
        <v>868</v>
      </c>
      <c r="L6584">
        <v>792878.49</v>
      </c>
    </row>
    <row r="6585" spans="1:12" x14ac:dyDescent="0.25">
      <c r="A6585" t="s">
        <v>7092</v>
      </c>
      <c r="B6585" t="s">
        <v>7003</v>
      </c>
      <c r="C6585" t="s">
        <v>3295</v>
      </c>
      <c r="D6585">
        <v>26.1</v>
      </c>
      <c r="E6585">
        <v>104</v>
      </c>
      <c r="F6585" t="s">
        <v>916</v>
      </c>
      <c r="G6585">
        <v>3</v>
      </c>
      <c r="H6585">
        <v>1</v>
      </c>
      <c r="I6585" t="s">
        <v>928</v>
      </c>
      <c r="J6585" t="s">
        <v>928</v>
      </c>
      <c r="K6585" t="s">
        <v>868</v>
      </c>
      <c r="L6585">
        <v>787929.61</v>
      </c>
    </row>
    <row r="6586" spans="1:12" x14ac:dyDescent="0.25">
      <c r="A6586" t="s">
        <v>7093</v>
      </c>
      <c r="B6586" t="s">
        <v>7003</v>
      </c>
      <c r="C6586" t="s">
        <v>3295</v>
      </c>
      <c r="D6586">
        <v>26.1</v>
      </c>
      <c r="E6586">
        <v>51</v>
      </c>
      <c r="F6586" t="s">
        <v>865</v>
      </c>
      <c r="G6586">
        <v>3</v>
      </c>
      <c r="H6586">
        <v>1</v>
      </c>
      <c r="I6586" t="s">
        <v>861</v>
      </c>
      <c r="J6586" t="s">
        <v>882</v>
      </c>
      <c r="K6586" t="s">
        <v>913</v>
      </c>
      <c r="L6586">
        <v>642683.49</v>
      </c>
    </row>
    <row r="6587" spans="1:12" x14ac:dyDescent="0.25">
      <c r="A6587" t="s">
        <v>7094</v>
      </c>
      <c r="B6587" t="s">
        <v>7003</v>
      </c>
      <c r="C6587" t="s">
        <v>3295</v>
      </c>
      <c r="D6587">
        <v>20.2</v>
      </c>
      <c r="E6587">
        <v>248</v>
      </c>
      <c r="F6587" t="s">
        <v>860</v>
      </c>
      <c r="G6587">
        <v>1</v>
      </c>
      <c r="H6587">
        <v>1</v>
      </c>
      <c r="I6587" t="s">
        <v>993</v>
      </c>
      <c r="J6587" t="s">
        <v>994</v>
      </c>
      <c r="K6587" t="s">
        <v>863</v>
      </c>
      <c r="L6587">
        <v>2737.24</v>
      </c>
    </row>
    <row r="6588" spans="1:12" x14ac:dyDescent="0.25">
      <c r="A6588" t="s">
        <v>7095</v>
      </c>
      <c r="B6588" t="s">
        <v>7003</v>
      </c>
      <c r="C6588" t="s">
        <v>3295</v>
      </c>
      <c r="D6588">
        <v>19.899999999999999</v>
      </c>
      <c r="E6588">
        <v>248</v>
      </c>
      <c r="F6588" t="s">
        <v>860</v>
      </c>
      <c r="G6588">
        <v>1</v>
      </c>
      <c r="H6588">
        <v>1</v>
      </c>
      <c r="I6588" t="s">
        <v>993</v>
      </c>
      <c r="J6588" t="s">
        <v>994</v>
      </c>
      <c r="K6588" t="s">
        <v>863</v>
      </c>
      <c r="L6588">
        <v>126595.48</v>
      </c>
    </row>
    <row r="6589" spans="1:12" x14ac:dyDescent="0.25">
      <c r="A6589" t="s">
        <v>7096</v>
      </c>
      <c r="B6589" t="s">
        <v>7003</v>
      </c>
      <c r="C6589" t="s">
        <v>3295</v>
      </c>
      <c r="D6589">
        <v>25.1</v>
      </c>
      <c r="E6589">
        <v>39.6</v>
      </c>
      <c r="F6589" t="s">
        <v>860</v>
      </c>
      <c r="G6589">
        <v>1</v>
      </c>
      <c r="H6589">
        <v>1</v>
      </c>
      <c r="I6589" t="s">
        <v>993</v>
      </c>
      <c r="J6589" t="s">
        <v>994</v>
      </c>
      <c r="K6589" t="s">
        <v>863</v>
      </c>
      <c r="L6589">
        <v>9929.8799999999992</v>
      </c>
    </row>
    <row r="6590" spans="1:12" x14ac:dyDescent="0.25">
      <c r="A6590" t="s">
        <v>7097</v>
      </c>
      <c r="B6590" t="s">
        <v>7003</v>
      </c>
      <c r="C6590" t="s">
        <v>3295</v>
      </c>
      <c r="D6590">
        <v>26.9</v>
      </c>
      <c r="E6590">
        <v>89</v>
      </c>
      <c r="F6590" t="s">
        <v>916</v>
      </c>
      <c r="G6590">
        <v>3</v>
      </c>
      <c r="H6590">
        <v>2</v>
      </c>
      <c r="I6590" t="s">
        <v>928</v>
      </c>
      <c r="J6590" t="s">
        <v>928</v>
      </c>
      <c r="K6590" t="s">
        <v>868</v>
      </c>
      <c r="L6590">
        <v>803582.57</v>
      </c>
    </row>
    <row r="6591" spans="1:12" x14ac:dyDescent="0.25">
      <c r="A6591" t="s">
        <v>7098</v>
      </c>
      <c r="B6591" t="s">
        <v>7003</v>
      </c>
      <c r="C6591" t="s">
        <v>3295</v>
      </c>
      <c r="D6591">
        <v>36</v>
      </c>
      <c r="E6591">
        <v>83</v>
      </c>
      <c r="F6591" t="s">
        <v>916</v>
      </c>
      <c r="G6591">
        <v>3</v>
      </c>
      <c r="H6591">
        <v>1</v>
      </c>
      <c r="I6591" t="s">
        <v>861</v>
      </c>
      <c r="J6591" t="s">
        <v>882</v>
      </c>
      <c r="K6591" t="s">
        <v>913</v>
      </c>
      <c r="L6591">
        <v>5348180.01</v>
      </c>
    </row>
    <row r="6592" spans="1:12" x14ac:dyDescent="0.25">
      <c r="A6592" t="s">
        <v>7099</v>
      </c>
      <c r="B6592" t="s">
        <v>7003</v>
      </c>
      <c r="C6592" t="s">
        <v>3295</v>
      </c>
      <c r="D6592">
        <v>22.6</v>
      </c>
      <c r="E6592">
        <v>83.99</v>
      </c>
      <c r="F6592" t="s">
        <v>865</v>
      </c>
      <c r="G6592">
        <v>3</v>
      </c>
      <c r="H6592">
        <v>1</v>
      </c>
      <c r="I6592" t="s">
        <v>928</v>
      </c>
      <c r="J6592" t="s">
        <v>928</v>
      </c>
      <c r="K6592" t="s">
        <v>868</v>
      </c>
      <c r="L6592">
        <v>3335476.27</v>
      </c>
    </row>
    <row r="6593" spans="1:12" x14ac:dyDescent="0.25">
      <c r="A6593" t="s">
        <v>7100</v>
      </c>
      <c r="B6593" t="s">
        <v>7003</v>
      </c>
      <c r="C6593" t="s">
        <v>3295</v>
      </c>
      <c r="D6593">
        <v>27</v>
      </c>
      <c r="E6593">
        <v>39.6</v>
      </c>
      <c r="F6593" t="s">
        <v>860</v>
      </c>
      <c r="G6593">
        <v>2</v>
      </c>
      <c r="H6593">
        <v>1</v>
      </c>
      <c r="I6593" t="s">
        <v>993</v>
      </c>
      <c r="J6593" t="s">
        <v>928</v>
      </c>
      <c r="K6593" t="s">
        <v>863</v>
      </c>
      <c r="L6593">
        <v>5485.94</v>
      </c>
    </row>
    <row r="6594" spans="1:12" x14ac:dyDescent="0.25">
      <c r="A6594" t="s">
        <v>7101</v>
      </c>
      <c r="B6594" t="s">
        <v>7003</v>
      </c>
      <c r="C6594" t="s">
        <v>3295</v>
      </c>
      <c r="D6594">
        <v>30.5</v>
      </c>
      <c r="E6594">
        <v>39.6</v>
      </c>
      <c r="F6594" t="s">
        <v>867</v>
      </c>
      <c r="G6594">
        <v>2</v>
      </c>
      <c r="H6594">
        <v>2</v>
      </c>
      <c r="I6594" t="s">
        <v>993</v>
      </c>
      <c r="J6594" t="s">
        <v>928</v>
      </c>
      <c r="K6594" t="s">
        <v>863</v>
      </c>
      <c r="L6594">
        <v>3374078.72</v>
      </c>
    </row>
    <row r="6595" spans="1:12" x14ac:dyDescent="0.25">
      <c r="A6595" t="s">
        <v>7102</v>
      </c>
      <c r="B6595" t="s">
        <v>7003</v>
      </c>
      <c r="C6595" t="s">
        <v>3295</v>
      </c>
      <c r="D6595">
        <v>22.9</v>
      </c>
      <c r="E6595">
        <v>89</v>
      </c>
      <c r="F6595" t="s">
        <v>867</v>
      </c>
      <c r="G6595">
        <v>3</v>
      </c>
      <c r="H6595">
        <v>1</v>
      </c>
      <c r="I6595" t="s">
        <v>993</v>
      </c>
      <c r="J6595" t="s">
        <v>928</v>
      </c>
      <c r="K6595" t="s">
        <v>863</v>
      </c>
      <c r="L6595">
        <v>38.700000000000003</v>
      </c>
    </row>
    <row r="6596" spans="1:12" x14ac:dyDescent="0.25">
      <c r="A6596" t="s">
        <v>7103</v>
      </c>
      <c r="B6596" t="s">
        <v>7003</v>
      </c>
      <c r="C6596" t="s">
        <v>3295</v>
      </c>
      <c r="D6596">
        <v>26.2</v>
      </c>
      <c r="E6596">
        <v>156.91999999999999</v>
      </c>
      <c r="F6596" t="s">
        <v>916</v>
      </c>
      <c r="G6596">
        <v>3</v>
      </c>
      <c r="H6596">
        <v>1</v>
      </c>
      <c r="I6596" t="s">
        <v>861</v>
      </c>
      <c r="J6596" t="s">
        <v>882</v>
      </c>
      <c r="K6596" t="s">
        <v>863</v>
      </c>
      <c r="L6596">
        <v>2862924.75</v>
      </c>
    </row>
    <row r="6597" spans="1:12" x14ac:dyDescent="0.25">
      <c r="A6597" t="s">
        <v>7104</v>
      </c>
      <c r="B6597" t="s">
        <v>7003</v>
      </c>
      <c r="C6597" t="s">
        <v>3295</v>
      </c>
      <c r="D6597">
        <v>27.3</v>
      </c>
      <c r="E6597">
        <v>48.9</v>
      </c>
      <c r="F6597" t="s">
        <v>860</v>
      </c>
      <c r="G6597">
        <v>1</v>
      </c>
      <c r="H6597">
        <v>1</v>
      </c>
      <c r="I6597" t="s">
        <v>993</v>
      </c>
      <c r="J6597" t="s">
        <v>928</v>
      </c>
      <c r="K6597" t="s">
        <v>863</v>
      </c>
      <c r="L6597">
        <v>3407257.97</v>
      </c>
    </row>
    <row r="6598" spans="1:12" x14ac:dyDescent="0.25">
      <c r="A6598" t="s">
        <v>7105</v>
      </c>
      <c r="B6598" t="s">
        <v>7003</v>
      </c>
      <c r="C6598" t="s">
        <v>3295</v>
      </c>
      <c r="D6598">
        <v>37.299999999999997</v>
      </c>
      <c r="E6598">
        <v>28.8</v>
      </c>
      <c r="F6598" t="s">
        <v>867</v>
      </c>
      <c r="G6598">
        <v>2</v>
      </c>
      <c r="H6598">
        <v>3</v>
      </c>
      <c r="I6598" t="s">
        <v>928</v>
      </c>
      <c r="J6598" t="s">
        <v>928</v>
      </c>
      <c r="K6598" t="s">
        <v>863</v>
      </c>
      <c r="L6598">
        <v>204502.7</v>
      </c>
    </row>
    <row r="6599" spans="1:12" x14ac:dyDescent="0.25">
      <c r="A6599" t="s">
        <v>7106</v>
      </c>
      <c r="B6599" t="s">
        <v>7003</v>
      </c>
      <c r="C6599" t="s">
        <v>3295</v>
      </c>
      <c r="D6599">
        <v>36.799999999999997</v>
      </c>
      <c r="E6599">
        <v>72.97</v>
      </c>
      <c r="F6599" t="s">
        <v>916</v>
      </c>
      <c r="G6599">
        <v>3</v>
      </c>
      <c r="H6599">
        <v>3</v>
      </c>
      <c r="I6599" t="s">
        <v>928</v>
      </c>
      <c r="J6599" t="s">
        <v>928</v>
      </c>
      <c r="K6599" t="s">
        <v>863</v>
      </c>
      <c r="L6599">
        <v>5911355.5899999999</v>
      </c>
    </row>
    <row r="6600" spans="1:12" x14ac:dyDescent="0.25">
      <c r="A6600" t="s">
        <v>7107</v>
      </c>
      <c r="B6600" t="s">
        <v>7003</v>
      </c>
      <c r="C6600" t="s">
        <v>3295</v>
      </c>
      <c r="D6600">
        <v>32.6</v>
      </c>
      <c r="E6600">
        <v>65</v>
      </c>
      <c r="F6600" t="s">
        <v>865</v>
      </c>
      <c r="G6600">
        <v>2</v>
      </c>
      <c r="H6600">
        <v>2</v>
      </c>
      <c r="I6600" t="s">
        <v>928</v>
      </c>
      <c r="J6600" t="s">
        <v>882</v>
      </c>
      <c r="K6600" t="s">
        <v>863</v>
      </c>
      <c r="L6600">
        <v>1660503.05</v>
      </c>
    </row>
    <row r="6601" spans="1:12" x14ac:dyDescent="0.25">
      <c r="A6601" t="s">
        <v>7108</v>
      </c>
      <c r="B6601" t="s">
        <v>7003</v>
      </c>
      <c r="C6601" t="s">
        <v>3295</v>
      </c>
      <c r="D6601">
        <v>32.299999999999997</v>
      </c>
      <c r="E6601">
        <v>61</v>
      </c>
      <c r="F6601" t="s">
        <v>916</v>
      </c>
      <c r="G6601">
        <v>2</v>
      </c>
      <c r="H6601">
        <v>3</v>
      </c>
      <c r="I6601" t="s">
        <v>861</v>
      </c>
      <c r="J6601" t="s">
        <v>882</v>
      </c>
      <c r="K6601" t="s">
        <v>868</v>
      </c>
      <c r="L6601">
        <v>741191.43</v>
      </c>
    </row>
    <row r="6602" spans="1:12" x14ac:dyDescent="0.25">
      <c r="A6602" t="s">
        <v>7109</v>
      </c>
      <c r="B6602" t="s">
        <v>7003</v>
      </c>
      <c r="C6602" t="s">
        <v>3295</v>
      </c>
      <c r="D6602">
        <v>37.9</v>
      </c>
      <c r="E6602">
        <v>49.4</v>
      </c>
      <c r="F6602" t="s">
        <v>860</v>
      </c>
      <c r="G6602">
        <v>2</v>
      </c>
      <c r="H6602">
        <v>3</v>
      </c>
      <c r="I6602" t="s">
        <v>928</v>
      </c>
      <c r="J6602" t="s">
        <v>882</v>
      </c>
      <c r="K6602" t="s">
        <v>868</v>
      </c>
      <c r="L6602">
        <v>3280985</v>
      </c>
    </row>
    <row r="6603" spans="1:12" x14ac:dyDescent="0.25">
      <c r="A6603" t="s">
        <v>659</v>
      </c>
      <c r="B6603" t="s">
        <v>7003</v>
      </c>
      <c r="C6603" t="s">
        <v>3295</v>
      </c>
      <c r="D6603">
        <v>35.9</v>
      </c>
      <c r="E6603">
        <v>83.66</v>
      </c>
      <c r="F6603" t="s">
        <v>860</v>
      </c>
      <c r="G6603">
        <v>2</v>
      </c>
      <c r="H6603">
        <v>1</v>
      </c>
      <c r="I6603" t="s">
        <v>928</v>
      </c>
      <c r="J6603" t="s">
        <v>928</v>
      </c>
      <c r="K6603" t="s">
        <v>868</v>
      </c>
      <c r="L6603">
        <v>826392.84</v>
      </c>
    </row>
    <row r="6604" spans="1:12" x14ac:dyDescent="0.25">
      <c r="A6604" t="s">
        <v>107</v>
      </c>
      <c r="B6604" t="s">
        <v>7003</v>
      </c>
      <c r="C6604" t="s">
        <v>3295</v>
      </c>
      <c r="D6604">
        <v>38.4</v>
      </c>
      <c r="E6604">
        <v>77.14</v>
      </c>
      <c r="F6604" t="s">
        <v>984</v>
      </c>
      <c r="G6604">
        <v>3</v>
      </c>
      <c r="H6604">
        <v>2</v>
      </c>
      <c r="I6604" t="s">
        <v>928</v>
      </c>
      <c r="J6604" t="s">
        <v>928</v>
      </c>
      <c r="K6604" t="s">
        <v>863</v>
      </c>
      <c r="L6604">
        <v>17082191.68</v>
      </c>
    </row>
    <row r="6605" spans="1:12" x14ac:dyDescent="0.25">
      <c r="A6605" t="s">
        <v>7110</v>
      </c>
      <c r="B6605" t="s">
        <v>7111</v>
      </c>
      <c r="C6605" t="s">
        <v>3295</v>
      </c>
      <c r="D6605">
        <v>13.3</v>
      </c>
      <c r="E6605">
        <v>4.84</v>
      </c>
      <c r="F6605" t="s">
        <v>860</v>
      </c>
      <c r="G6605">
        <v>1</v>
      </c>
      <c r="H6605">
        <v>1</v>
      </c>
      <c r="I6605" t="s">
        <v>861</v>
      </c>
      <c r="J6605" t="s">
        <v>882</v>
      </c>
      <c r="K6605" t="s">
        <v>863</v>
      </c>
      <c r="L6605">
        <v>1704650.6</v>
      </c>
    </row>
    <row r="6606" spans="1:12" x14ac:dyDescent="0.25">
      <c r="A6606" t="s">
        <v>7112</v>
      </c>
      <c r="B6606" t="s">
        <v>7111</v>
      </c>
      <c r="C6606" t="s">
        <v>3295</v>
      </c>
      <c r="D6606">
        <v>16.100000000000001</v>
      </c>
      <c r="E6606">
        <v>4.7</v>
      </c>
      <c r="F6606" t="s">
        <v>860</v>
      </c>
      <c r="G6606">
        <v>1</v>
      </c>
      <c r="H6606">
        <v>1</v>
      </c>
      <c r="I6606" t="s">
        <v>861</v>
      </c>
      <c r="J6606" t="s">
        <v>882</v>
      </c>
      <c r="K6606" t="s">
        <v>863</v>
      </c>
      <c r="L6606">
        <v>909217.05</v>
      </c>
    </row>
    <row r="6607" spans="1:12" x14ac:dyDescent="0.25">
      <c r="A6607" t="s">
        <v>7113</v>
      </c>
      <c r="B6607" t="s">
        <v>7111</v>
      </c>
      <c r="C6607" t="s">
        <v>3295</v>
      </c>
      <c r="D6607">
        <v>12.7</v>
      </c>
      <c r="E6607">
        <v>6.48</v>
      </c>
      <c r="F6607" t="s">
        <v>865</v>
      </c>
      <c r="G6607">
        <v>1</v>
      </c>
      <c r="H6607">
        <v>1</v>
      </c>
      <c r="I6607" t="s">
        <v>861</v>
      </c>
      <c r="J6607" t="s">
        <v>882</v>
      </c>
      <c r="K6607" t="s">
        <v>863</v>
      </c>
      <c r="L6607">
        <v>2493437.4700000002</v>
      </c>
    </row>
    <row r="6608" spans="1:12" x14ac:dyDescent="0.25">
      <c r="A6608" t="s">
        <v>7114</v>
      </c>
      <c r="B6608" t="s">
        <v>7111</v>
      </c>
      <c r="C6608" t="s">
        <v>3295</v>
      </c>
      <c r="D6608">
        <v>6.6</v>
      </c>
      <c r="E6608">
        <v>28.3</v>
      </c>
      <c r="F6608" t="s">
        <v>920</v>
      </c>
      <c r="G6608">
        <v>3</v>
      </c>
      <c r="H6608">
        <v>1</v>
      </c>
      <c r="I6608" t="s">
        <v>861</v>
      </c>
      <c r="J6608" t="s">
        <v>882</v>
      </c>
      <c r="K6608" t="s">
        <v>863</v>
      </c>
      <c r="L6608">
        <v>423641.18</v>
      </c>
    </row>
    <row r="6609" spans="1:12" x14ac:dyDescent="0.25">
      <c r="A6609" t="s">
        <v>7115</v>
      </c>
      <c r="B6609" t="s">
        <v>7111</v>
      </c>
      <c r="C6609" t="s">
        <v>3295</v>
      </c>
      <c r="D6609">
        <v>21.6</v>
      </c>
      <c r="E6609">
        <v>22.4</v>
      </c>
      <c r="F6609" t="s">
        <v>865</v>
      </c>
      <c r="G6609">
        <v>3</v>
      </c>
      <c r="H6609">
        <v>3</v>
      </c>
      <c r="I6609" t="s">
        <v>861</v>
      </c>
      <c r="J6609" t="s">
        <v>882</v>
      </c>
      <c r="K6609" t="s">
        <v>863</v>
      </c>
      <c r="L6609">
        <v>6900163.3200000003</v>
      </c>
    </row>
    <row r="6610" spans="1:12" x14ac:dyDescent="0.25">
      <c r="A6610" t="s">
        <v>7116</v>
      </c>
      <c r="B6610" t="s">
        <v>7111</v>
      </c>
      <c r="C6610" t="s">
        <v>3295</v>
      </c>
      <c r="D6610">
        <v>19.5</v>
      </c>
      <c r="E6610">
        <v>25</v>
      </c>
      <c r="F6610" t="s">
        <v>865</v>
      </c>
      <c r="G6610">
        <v>3</v>
      </c>
      <c r="H6610">
        <v>1</v>
      </c>
      <c r="I6610" t="s">
        <v>861</v>
      </c>
      <c r="J6610" t="s">
        <v>882</v>
      </c>
      <c r="K6610" t="s">
        <v>868</v>
      </c>
      <c r="L6610">
        <v>229.11</v>
      </c>
    </row>
    <row r="6611" spans="1:12" x14ac:dyDescent="0.25">
      <c r="A6611" t="s">
        <v>803</v>
      </c>
      <c r="B6611" t="s">
        <v>7111</v>
      </c>
      <c r="C6611" t="s">
        <v>3295</v>
      </c>
      <c r="D6611">
        <v>18.399999999999999</v>
      </c>
      <c r="E6611">
        <v>9.6</v>
      </c>
      <c r="F6611" t="s">
        <v>918</v>
      </c>
      <c r="G6611">
        <v>3</v>
      </c>
      <c r="H6611">
        <v>3</v>
      </c>
      <c r="I6611" t="s">
        <v>861</v>
      </c>
      <c r="J6611" t="s">
        <v>882</v>
      </c>
      <c r="K6611" t="s">
        <v>863</v>
      </c>
      <c r="L6611">
        <v>6560153.7000000002</v>
      </c>
    </row>
    <row r="6612" spans="1:12" x14ac:dyDescent="0.25">
      <c r="A6612" t="s">
        <v>5</v>
      </c>
      <c r="B6612" t="s">
        <v>7111</v>
      </c>
      <c r="C6612" t="s">
        <v>3295</v>
      </c>
      <c r="D6612">
        <v>26.8</v>
      </c>
      <c r="E6612">
        <v>30</v>
      </c>
      <c r="F6612" t="s">
        <v>918</v>
      </c>
      <c r="G6612">
        <v>3</v>
      </c>
      <c r="H6612">
        <v>3</v>
      </c>
      <c r="I6612" t="s">
        <v>861</v>
      </c>
      <c r="J6612" t="s">
        <v>882</v>
      </c>
      <c r="K6612" t="s">
        <v>863</v>
      </c>
      <c r="L6612">
        <v>14642510.439999999</v>
      </c>
    </row>
    <row r="6613" spans="1:12" x14ac:dyDescent="0.25">
      <c r="A6613" t="s">
        <v>7117</v>
      </c>
      <c r="B6613" t="s">
        <v>7111</v>
      </c>
      <c r="C6613" t="s">
        <v>3295</v>
      </c>
      <c r="D6613">
        <v>18.600000000000001</v>
      </c>
      <c r="E6613">
        <v>30</v>
      </c>
      <c r="F6613" t="s">
        <v>865</v>
      </c>
      <c r="G6613">
        <v>3</v>
      </c>
      <c r="H6613">
        <v>1</v>
      </c>
      <c r="I6613" t="s">
        <v>861</v>
      </c>
      <c r="J6613" t="s">
        <v>882</v>
      </c>
      <c r="K6613" t="s">
        <v>863</v>
      </c>
      <c r="L6613">
        <v>611.16</v>
      </c>
    </row>
    <row r="6614" spans="1:12" x14ac:dyDescent="0.25">
      <c r="A6614" t="s">
        <v>7118</v>
      </c>
      <c r="B6614" t="s">
        <v>7111</v>
      </c>
      <c r="C6614" t="s">
        <v>3295</v>
      </c>
      <c r="D6614">
        <v>22.9</v>
      </c>
      <c r="E6614">
        <v>17.7</v>
      </c>
      <c r="F6614" t="s">
        <v>918</v>
      </c>
      <c r="G6614">
        <v>3</v>
      </c>
      <c r="H6614">
        <v>3</v>
      </c>
      <c r="I6614" t="s">
        <v>861</v>
      </c>
      <c r="J6614" t="s">
        <v>882</v>
      </c>
      <c r="K6614" t="s">
        <v>863</v>
      </c>
      <c r="L6614">
        <v>5363722.05</v>
      </c>
    </row>
    <row r="6615" spans="1:12" x14ac:dyDescent="0.25">
      <c r="A6615" t="s">
        <v>7119</v>
      </c>
      <c r="B6615" t="s">
        <v>7111</v>
      </c>
      <c r="C6615" t="s">
        <v>3295</v>
      </c>
      <c r="D6615">
        <v>18.2</v>
      </c>
      <c r="E6615">
        <v>10.199999999999999</v>
      </c>
      <c r="F6615" t="s">
        <v>918</v>
      </c>
      <c r="G6615">
        <v>3</v>
      </c>
      <c r="H6615">
        <v>3</v>
      </c>
      <c r="I6615" t="s">
        <v>861</v>
      </c>
      <c r="J6615" t="s">
        <v>882</v>
      </c>
      <c r="K6615" t="s">
        <v>863</v>
      </c>
      <c r="L6615" t="s">
        <v>844</v>
      </c>
    </row>
    <row r="6616" spans="1:12" x14ac:dyDescent="0.25">
      <c r="A6616" t="s">
        <v>468</v>
      </c>
      <c r="B6616" t="s">
        <v>7111</v>
      </c>
      <c r="C6616" t="s">
        <v>3295</v>
      </c>
      <c r="D6616">
        <v>21.9</v>
      </c>
      <c r="E6616">
        <v>8.67</v>
      </c>
      <c r="F6616" t="s">
        <v>918</v>
      </c>
      <c r="G6616">
        <v>3</v>
      </c>
      <c r="H6616">
        <v>3</v>
      </c>
      <c r="I6616" t="s">
        <v>861</v>
      </c>
      <c r="J6616" t="s">
        <v>882</v>
      </c>
      <c r="K6616" t="s">
        <v>863</v>
      </c>
      <c r="L6616">
        <v>4170337.09</v>
      </c>
    </row>
    <row r="6617" spans="1:12" x14ac:dyDescent="0.25">
      <c r="A6617" t="s">
        <v>7120</v>
      </c>
      <c r="B6617" t="s">
        <v>7111</v>
      </c>
      <c r="C6617" t="s">
        <v>3295</v>
      </c>
      <c r="D6617">
        <v>16</v>
      </c>
      <c r="E6617">
        <v>16</v>
      </c>
      <c r="F6617" t="s">
        <v>865</v>
      </c>
      <c r="G6617">
        <v>2</v>
      </c>
      <c r="H6617">
        <v>1</v>
      </c>
      <c r="I6617" t="s">
        <v>861</v>
      </c>
      <c r="J6617" t="s">
        <v>882</v>
      </c>
      <c r="K6617" t="s">
        <v>863</v>
      </c>
      <c r="L6617">
        <v>1324.46</v>
      </c>
    </row>
    <row r="6618" spans="1:12" x14ac:dyDescent="0.25">
      <c r="A6618" t="s">
        <v>7121</v>
      </c>
      <c r="B6618" t="s">
        <v>7111</v>
      </c>
      <c r="C6618" t="s">
        <v>3295</v>
      </c>
      <c r="D6618">
        <v>17.899999999999999</v>
      </c>
      <c r="E6618">
        <v>43.8</v>
      </c>
      <c r="F6618" t="s">
        <v>860</v>
      </c>
      <c r="G6618">
        <v>2</v>
      </c>
      <c r="H6618">
        <v>1</v>
      </c>
      <c r="I6618" t="s">
        <v>861</v>
      </c>
      <c r="J6618" t="s">
        <v>882</v>
      </c>
      <c r="K6618" t="s">
        <v>863</v>
      </c>
      <c r="L6618">
        <v>401.36</v>
      </c>
    </row>
    <row r="6619" spans="1:12" x14ac:dyDescent="0.25">
      <c r="A6619" t="s">
        <v>7122</v>
      </c>
      <c r="B6619" t="s">
        <v>7111</v>
      </c>
      <c r="C6619" t="s">
        <v>3295</v>
      </c>
      <c r="D6619">
        <v>17.600000000000001</v>
      </c>
      <c r="E6619">
        <v>8.3000000000000007</v>
      </c>
      <c r="F6619" t="s">
        <v>918</v>
      </c>
      <c r="G6619">
        <v>2</v>
      </c>
      <c r="H6619">
        <v>2</v>
      </c>
      <c r="I6619" t="s">
        <v>861</v>
      </c>
      <c r="J6619" t="s">
        <v>882</v>
      </c>
      <c r="K6619" t="s">
        <v>863</v>
      </c>
      <c r="L6619">
        <v>2146677.25</v>
      </c>
    </row>
    <row r="6620" spans="1:12" x14ac:dyDescent="0.25">
      <c r="A6620" t="s">
        <v>564</v>
      </c>
      <c r="B6620" t="s">
        <v>7111</v>
      </c>
      <c r="C6620" t="s">
        <v>3295</v>
      </c>
      <c r="D6620">
        <v>20.399999999999999</v>
      </c>
      <c r="E6620">
        <v>11.2</v>
      </c>
      <c r="F6620" t="s">
        <v>918</v>
      </c>
      <c r="G6620">
        <v>2</v>
      </c>
      <c r="H6620">
        <v>3</v>
      </c>
      <c r="I6620" t="s">
        <v>861</v>
      </c>
      <c r="J6620" t="s">
        <v>882</v>
      </c>
      <c r="K6620" t="s">
        <v>863</v>
      </c>
      <c r="L6620">
        <v>5747941.2800000003</v>
      </c>
    </row>
    <row r="6621" spans="1:12" x14ac:dyDescent="0.25">
      <c r="A6621" t="s">
        <v>7123</v>
      </c>
      <c r="B6621" t="s">
        <v>7111</v>
      </c>
      <c r="C6621" t="s">
        <v>3295</v>
      </c>
      <c r="D6621">
        <v>15.1</v>
      </c>
      <c r="E6621">
        <v>18.3</v>
      </c>
      <c r="F6621" t="s">
        <v>865</v>
      </c>
      <c r="G6621">
        <v>3</v>
      </c>
      <c r="H6621">
        <v>1</v>
      </c>
      <c r="I6621" t="s">
        <v>861</v>
      </c>
      <c r="J6621" t="s">
        <v>882</v>
      </c>
      <c r="K6621" t="s">
        <v>863</v>
      </c>
      <c r="L6621">
        <v>1.55</v>
      </c>
    </row>
    <row r="6622" spans="1:12" x14ac:dyDescent="0.25">
      <c r="A6622" t="s">
        <v>7124</v>
      </c>
      <c r="B6622" t="s">
        <v>7111</v>
      </c>
      <c r="C6622" t="s">
        <v>3295</v>
      </c>
      <c r="D6622">
        <v>12.6</v>
      </c>
      <c r="E6622">
        <v>14.4</v>
      </c>
      <c r="F6622" t="s">
        <v>918</v>
      </c>
      <c r="G6622">
        <v>3</v>
      </c>
      <c r="H6622">
        <v>1</v>
      </c>
      <c r="I6622" t="s">
        <v>861</v>
      </c>
      <c r="J6622" t="s">
        <v>882</v>
      </c>
      <c r="K6622" t="s">
        <v>863</v>
      </c>
      <c r="L6622">
        <v>4809980</v>
      </c>
    </row>
    <row r="6623" spans="1:12" x14ac:dyDescent="0.25">
      <c r="A6623" t="s">
        <v>7125</v>
      </c>
      <c r="B6623" t="s">
        <v>7111</v>
      </c>
      <c r="C6623" t="s">
        <v>3295</v>
      </c>
      <c r="D6623">
        <v>29.2</v>
      </c>
      <c r="E6623">
        <v>16.7</v>
      </c>
      <c r="F6623" t="s">
        <v>918</v>
      </c>
      <c r="G6623">
        <v>3</v>
      </c>
      <c r="H6623">
        <v>3</v>
      </c>
      <c r="I6623" t="s">
        <v>861</v>
      </c>
      <c r="J6623" t="s">
        <v>882</v>
      </c>
      <c r="K6623" t="s">
        <v>863</v>
      </c>
      <c r="L6623">
        <v>105982.42</v>
      </c>
    </row>
    <row r="6624" spans="1:12" x14ac:dyDescent="0.25">
      <c r="A6624" t="s">
        <v>7126</v>
      </c>
      <c r="B6624" t="s">
        <v>7111</v>
      </c>
      <c r="C6624" t="s">
        <v>3295</v>
      </c>
      <c r="D6624">
        <v>18.100000000000001</v>
      </c>
      <c r="E6624">
        <v>22.5</v>
      </c>
      <c r="F6624" t="s">
        <v>860</v>
      </c>
      <c r="G6624">
        <v>2</v>
      </c>
      <c r="H6624">
        <v>1</v>
      </c>
      <c r="I6624" t="s">
        <v>861</v>
      </c>
      <c r="J6624" t="s">
        <v>882</v>
      </c>
      <c r="K6624" t="s">
        <v>863</v>
      </c>
      <c r="L6624">
        <v>69.45</v>
      </c>
    </row>
    <row r="6625" spans="1:12" x14ac:dyDescent="0.25">
      <c r="A6625" t="s">
        <v>7127</v>
      </c>
      <c r="B6625" t="s">
        <v>7111</v>
      </c>
      <c r="C6625" t="s">
        <v>3295</v>
      </c>
      <c r="D6625">
        <v>17.399999999999999</v>
      </c>
      <c r="E6625">
        <v>30.55</v>
      </c>
      <c r="F6625" t="s">
        <v>918</v>
      </c>
      <c r="G6625">
        <v>2</v>
      </c>
      <c r="H6625">
        <v>1</v>
      </c>
      <c r="I6625" t="s">
        <v>861</v>
      </c>
      <c r="J6625" t="s">
        <v>882</v>
      </c>
      <c r="K6625" t="s">
        <v>913</v>
      </c>
      <c r="L6625">
        <v>134.91</v>
      </c>
    </row>
    <row r="6626" spans="1:12" x14ac:dyDescent="0.25">
      <c r="A6626" t="s">
        <v>700</v>
      </c>
      <c r="B6626" t="s">
        <v>7111</v>
      </c>
      <c r="C6626" t="s">
        <v>3295</v>
      </c>
      <c r="D6626">
        <v>19.3</v>
      </c>
      <c r="E6626">
        <v>10.9</v>
      </c>
      <c r="F6626" t="s">
        <v>918</v>
      </c>
      <c r="G6626">
        <v>3</v>
      </c>
      <c r="H6626">
        <v>3</v>
      </c>
      <c r="I6626" t="s">
        <v>861</v>
      </c>
      <c r="J6626" t="s">
        <v>882</v>
      </c>
      <c r="K6626" t="s">
        <v>863</v>
      </c>
      <c r="L6626">
        <v>2304218.81</v>
      </c>
    </row>
    <row r="6627" spans="1:12" x14ac:dyDescent="0.25">
      <c r="A6627" t="s">
        <v>7128</v>
      </c>
      <c r="B6627" t="s">
        <v>7111</v>
      </c>
      <c r="C6627" t="s">
        <v>3295</v>
      </c>
      <c r="D6627">
        <v>19.3</v>
      </c>
      <c r="E6627">
        <v>36.299999999999997</v>
      </c>
      <c r="F6627" t="s">
        <v>865</v>
      </c>
      <c r="G6627">
        <v>2</v>
      </c>
      <c r="H6627">
        <v>1</v>
      </c>
      <c r="I6627" t="s">
        <v>861</v>
      </c>
      <c r="J6627" t="s">
        <v>882</v>
      </c>
      <c r="K6627" t="s">
        <v>863</v>
      </c>
      <c r="L6627">
        <v>1071.8800000000001</v>
      </c>
    </row>
    <row r="6628" spans="1:12" x14ac:dyDescent="0.25">
      <c r="A6628" t="s">
        <v>7129</v>
      </c>
      <c r="B6628" t="s">
        <v>7111</v>
      </c>
      <c r="C6628" t="s">
        <v>3295</v>
      </c>
      <c r="D6628">
        <v>14.9</v>
      </c>
      <c r="E6628">
        <v>17</v>
      </c>
      <c r="F6628" t="s">
        <v>918</v>
      </c>
      <c r="G6628">
        <v>3</v>
      </c>
      <c r="H6628">
        <v>1</v>
      </c>
      <c r="I6628" t="s">
        <v>861</v>
      </c>
      <c r="J6628" t="s">
        <v>882</v>
      </c>
      <c r="K6628" t="s">
        <v>863</v>
      </c>
      <c r="L6628">
        <v>591120.51</v>
      </c>
    </row>
    <row r="6629" spans="1:12" x14ac:dyDescent="0.25">
      <c r="A6629" t="s">
        <v>7130</v>
      </c>
      <c r="B6629" t="s">
        <v>7111</v>
      </c>
      <c r="C6629" t="s">
        <v>3295</v>
      </c>
      <c r="D6629">
        <v>20.3</v>
      </c>
      <c r="E6629">
        <v>24.2</v>
      </c>
      <c r="F6629" t="s">
        <v>918</v>
      </c>
      <c r="G6629">
        <v>3</v>
      </c>
      <c r="H6629">
        <v>3</v>
      </c>
      <c r="I6629" t="s">
        <v>861</v>
      </c>
      <c r="J6629" t="s">
        <v>882</v>
      </c>
      <c r="K6629" t="s">
        <v>863</v>
      </c>
      <c r="L6629">
        <v>15471.91</v>
      </c>
    </row>
    <row r="6630" spans="1:12" x14ac:dyDescent="0.25">
      <c r="A6630" t="s">
        <v>789</v>
      </c>
      <c r="B6630" t="s">
        <v>7111</v>
      </c>
      <c r="C6630" t="s">
        <v>3295</v>
      </c>
      <c r="D6630">
        <v>28.4</v>
      </c>
      <c r="E6630">
        <v>11.6</v>
      </c>
      <c r="F6630" t="s">
        <v>918</v>
      </c>
      <c r="G6630">
        <v>3</v>
      </c>
      <c r="H6630">
        <v>3</v>
      </c>
      <c r="I6630" t="s">
        <v>861</v>
      </c>
      <c r="J6630" t="s">
        <v>882</v>
      </c>
      <c r="K6630" t="s">
        <v>863</v>
      </c>
      <c r="L6630">
        <v>182586.45</v>
      </c>
    </row>
    <row r="6631" spans="1:12" x14ac:dyDescent="0.25">
      <c r="A6631" t="s">
        <v>6</v>
      </c>
      <c r="B6631" t="s">
        <v>7111</v>
      </c>
      <c r="C6631" t="s">
        <v>3295</v>
      </c>
      <c r="D6631">
        <v>27.9</v>
      </c>
      <c r="E6631">
        <v>11.5</v>
      </c>
      <c r="F6631" t="s">
        <v>865</v>
      </c>
      <c r="G6631">
        <v>2</v>
      </c>
      <c r="H6631">
        <v>3</v>
      </c>
      <c r="I6631" t="s">
        <v>861</v>
      </c>
      <c r="J6631" t="s">
        <v>882</v>
      </c>
      <c r="K6631" t="s">
        <v>863</v>
      </c>
      <c r="L6631">
        <v>5996672.7400000002</v>
      </c>
    </row>
    <row r="6632" spans="1:12" x14ac:dyDescent="0.25">
      <c r="A6632" t="s">
        <v>7131</v>
      </c>
      <c r="B6632" t="s">
        <v>7111</v>
      </c>
      <c r="C6632" t="s">
        <v>3295</v>
      </c>
      <c r="D6632">
        <v>13.8</v>
      </c>
      <c r="E6632">
        <v>20.059999999999999</v>
      </c>
      <c r="F6632" t="s">
        <v>860</v>
      </c>
      <c r="G6632">
        <v>2</v>
      </c>
      <c r="H6632">
        <v>1</v>
      </c>
      <c r="I6632" t="s">
        <v>861</v>
      </c>
      <c r="J6632" t="s">
        <v>882</v>
      </c>
      <c r="K6632" t="s">
        <v>863</v>
      </c>
      <c r="L6632">
        <v>18.3</v>
      </c>
    </row>
    <row r="6633" spans="1:12" x14ac:dyDescent="0.25">
      <c r="A6633" t="s">
        <v>7132</v>
      </c>
      <c r="B6633" t="s">
        <v>7111</v>
      </c>
      <c r="C6633" t="s">
        <v>3295</v>
      </c>
      <c r="D6633">
        <v>16.7</v>
      </c>
      <c r="E6633">
        <v>26.5</v>
      </c>
      <c r="F6633" t="s">
        <v>918</v>
      </c>
      <c r="G6633">
        <v>1</v>
      </c>
      <c r="H6633">
        <v>1</v>
      </c>
      <c r="I6633" t="s">
        <v>861</v>
      </c>
      <c r="J6633" t="s">
        <v>882</v>
      </c>
      <c r="K6633" t="s">
        <v>863</v>
      </c>
      <c r="L6633">
        <v>6.84</v>
      </c>
    </row>
    <row r="6634" spans="1:12" x14ac:dyDescent="0.25">
      <c r="A6634" t="s">
        <v>7133</v>
      </c>
      <c r="B6634" t="s">
        <v>7111</v>
      </c>
      <c r="C6634" t="s">
        <v>3295</v>
      </c>
      <c r="D6634">
        <v>16.899999999999999</v>
      </c>
      <c r="E6634">
        <v>11.8</v>
      </c>
      <c r="F6634" t="s">
        <v>865</v>
      </c>
      <c r="G6634">
        <v>2</v>
      </c>
      <c r="H6634">
        <v>1</v>
      </c>
      <c r="I6634" t="s">
        <v>861</v>
      </c>
      <c r="J6634" t="s">
        <v>882</v>
      </c>
      <c r="K6634" t="s">
        <v>863</v>
      </c>
      <c r="L6634">
        <v>2.73</v>
      </c>
    </row>
    <row r="6635" spans="1:12" x14ac:dyDescent="0.25">
      <c r="A6635" t="s">
        <v>7134</v>
      </c>
      <c r="B6635" t="s">
        <v>7111</v>
      </c>
      <c r="C6635" t="s">
        <v>3295</v>
      </c>
      <c r="D6635">
        <v>14.9</v>
      </c>
      <c r="E6635">
        <v>22.72</v>
      </c>
      <c r="F6635" t="s">
        <v>918</v>
      </c>
      <c r="G6635">
        <v>3</v>
      </c>
      <c r="H6635">
        <v>1</v>
      </c>
      <c r="I6635" t="s">
        <v>861</v>
      </c>
      <c r="J6635" t="s">
        <v>882</v>
      </c>
      <c r="K6635" t="s">
        <v>863</v>
      </c>
      <c r="L6635">
        <v>1400095.07</v>
      </c>
    </row>
    <row r="6636" spans="1:12" x14ac:dyDescent="0.25">
      <c r="A6636" t="s">
        <v>143</v>
      </c>
      <c r="B6636" t="s">
        <v>7111</v>
      </c>
      <c r="C6636" t="s">
        <v>3295</v>
      </c>
      <c r="D6636">
        <v>28.2</v>
      </c>
      <c r="E6636">
        <v>11.83</v>
      </c>
      <c r="F6636" t="s">
        <v>918</v>
      </c>
      <c r="G6636">
        <v>3</v>
      </c>
      <c r="H6636">
        <v>3</v>
      </c>
      <c r="I6636" t="s">
        <v>861</v>
      </c>
      <c r="J6636" t="s">
        <v>882</v>
      </c>
      <c r="K6636" t="s">
        <v>863</v>
      </c>
      <c r="L6636">
        <v>11967937.01</v>
      </c>
    </row>
    <row r="6637" spans="1:12" x14ac:dyDescent="0.25">
      <c r="A6637" t="s">
        <v>7</v>
      </c>
      <c r="B6637" t="s">
        <v>7111</v>
      </c>
      <c r="C6637" t="s">
        <v>3295</v>
      </c>
      <c r="D6637">
        <v>25.8</v>
      </c>
      <c r="E6637">
        <v>12.3</v>
      </c>
      <c r="F6637" t="s">
        <v>918</v>
      </c>
      <c r="G6637">
        <v>3</v>
      </c>
      <c r="H6637">
        <v>3</v>
      </c>
      <c r="I6637" t="s">
        <v>861</v>
      </c>
      <c r="J6637" t="s">
        <v>882</v>
      </c>
      <c r="K6637" t="s">
        <v>863</v>
      </c>
      <c r="L6637" t="s">
        <v>844</v>
      </c>
    </row>
    <row r="6638" spans="1:12" x14ac:dyDescent="0.25">
      <c r="A6638" t="s">
        <v>7135</v>
      </c>
      <c r="B6638" t="s">
        <v>7111</v>
      </c>
      <c r="C6638" t="s">
        <v>3295</v>
      </c>
      <c r="D6638">
        <v>11.8</v>
      </c>
      <c r="E6638">
        <v>15.87</v>
      </c>
      <c r="F6638" t="s">
        <v>865</v>
      </c>
      <c r="G6638">
        <v>2</v>
      </c>
      <c r="H6638">
        <v>1</v>
      </c>
      <c r="I6638" t="s">
        <v>861</v>
      </c>
      <c r="J6638" t="s">
        <v>882</v>
      </c>
      <c r="K6638" t="s">
        <v>863</v>
      </c>
      <c r="L6638">
        <v>1.59</v>
      </c>
    </row>
    <row r="6639" spans="1:12" x14ac:dyDescent="0.25">
      <c r="A6639" t="s">
        <v>7136</v>
      </c>
      <c r="B6639" t="s">
        <v>7111</v>
      </c>
      <c r="C6639" t="s">
        <v>3295</v>
      </c>
      <c r="D6639">
        <v>23.6</v>
      </c>
      <c r="E6639">
        <v>8.1999999999999993</v>
      </c>
      <c r="F6639" t="s">
        <v>918</v>
      </c>
      <c r="G6639">
        <v>2</v>
      </c>
      <c r="H6639">
        <v>3</v>
      </c>
      <c r="I6639" t="s">
        <v>861</v>
      </c>
      <c r="J6639" t="s">
        <v>882</v>
      </c>
      <c r="K6639" t="s">
        <v>863</v>
      </c>
      <c r="L6639" t="s">
        <v>844</v>
      </c>
    </row>
    <row r="6640" spans="1:12" x14ac:dyDescent="0.25">
      <c r="A6640" t="s">
        <v>7137</v>
      </c>
      <c r="B6640" t="s">
        <v>7111</v>
      </c>
      <c r="C6640" t="s">
        <v>3295</v>
      </c>
      <c r="D6640">
        <v>22.6</v>
      </c>
      <c r="E6640">
        <v>24.2</v>
      </c>
      <c r="F6640" t="s">
        <v>918</v>
      </c>
      <c r="G6640">
        <v>3</v>
      </c>
      <c r="H6640">
        <v>2</v>
      </c>
      <c r="I6640" t="s">
        <v>861</v>
      </c>
      <c r="J6640" t="s">
        <v>882</v>
      </c>
      <c r="K6640" t="s">
        <v>863</v>
      </c>
      <c r="L6640">
        <v>4179062.95</v>
      </c>
    </row>
    <row r="6641" spans="1:12" x14ac:dyDescent="0.25">
      <c r="A6641" t="s">
        <v>7138</v>
      </c>
      <c r="B6641" t="s">
        <v>7111</v>
      </c>
      <c r="C6641" t="s">
        <v>3295</v>
      </c>
      <c r="D6641">
        <v>16.3</v>
      </c>
      <c r="E6641">
        <v>34</v>
      </c>
      <c r="F6641" t="s">
        <v>860</v>
      </c>
      <c r="G6641">
        <v>2</v>
      </c>
      <c r="H6641">
        <v>1</v>
      </c>
      <c r="I6641" t="s">
        <v>861</v>
      </c>
      <c r="J6641" t="s">
        <v>882</v>
      </c>
      <c r="K6641" t="s">
        <v>913</v>
      </c>
      <c r="L6641">
        <v>562.17999999999995</v>
      </c>
    </row>
    <row r="6642" spans="1:12" x14ac:dyDescent="0.25">
      <c r="A6642" t="s">
        <v>7139</v>
      </c>
      <c r="B6642" t="s">
        <v>7111</v>
      </c>
      <c r="C6642" t="s">
        <v>3295</v>
      </c>
      <c r="D6642">
        <v>17</v>
      </c>
      <c r="E6642">
        <v>24.25</v>
      </c>
      <c r="F6642" t="s">
        <v>867</v>
      </c>
      <c r="G6642">
        <v>1</v>
      </c>
      <c r="H6642">
        <v>1</v>
      </c>
      <c r="I6642" t="s">
        <v>861</v>
      </c>
      <c r="J6642" t="s">
        <v>882</v>
      </c>
      <c r="K6642" t="s">
        <v>863</v>
      </c>
      <c r="L6642">
        <v>44.55</v>
      </c>
    </row>
    <row r="6643" spans="1:12" x14ac:dyDescent="0.25">
      <c r="A6643" t="s">
        <v>7140</v>
      </c>
      <c r="B6643" t="s">
        <v>7111</v>
      </c>
      <c r="C6643" t="s">
        <v>3295</v>
      </c>
      <c r="D6643">
        <v>19.399999999999999</v>
      </c>
      <c r="E6643">
        <v>8</v>
      </c>
      <c r="F6643" t="s">
        <v>918</v>
      </c>
      <c r="G6643">
        <v>2</v>
      </c>
      <c r="H6643">
        <v>3</v>
      </c>
      <c r="I6643" t="s">
        <v>861</v>
      </c>
      <c r="J6643" t="s">
        <v>882</v>
      </c>
      <c r="K6643" t="s">
        <v>863</v>
      </c>
      <c r="L6643">
        <v>753054.77</v>
      </c>
    </row>
    <row r="6644" spans="1:12" x14ac:dyDescent="0.25">
      <c r="A6644" t="s">
        <v>7141</v>
      </c>
      <c r="B6644" t="s">
        <v>7111</v>
      </c>
      <c r="C6644" t="s">
        <v>3295</v>
      </c>
      <c r="D6644">
        <v>17.100000000000001</v>
      </c>
      <c r="E6644">
        <v>24.37</v>
      </c>
      <c r="F6644" t="s">
        <v>860</v>
      </c>
      <c r="G6644">
        <v>1</v>
      </c>
      <c r="H6644">
        <v>1</v>
      </c>
      <c r="I6644" t="s">
        <v>861</v>
      </c>
      <c r="J6644" t="s">
        <v>882</v>
      </c>
      <c r="K6644" t="s">
        <v>863</v>
      </c>
      <c r="L6644">
        <v>4.8</v>
      </c>
    </row>
    <row r="6645" spans="1:12" x14ac:dyDescent="0.25">
      <c r="A6645" t="s">
        <v>7142</v>
      </c>
      <c r="B6645" t="s">
        <v>7111</v>
      </c>
      <c r="C6645" t="s">
        <v>3295</v>
      </c>
      <c r="D6645">
        <v>11</v>
      </c>
      <c r="E6645">
        <v>7</v>
      </c>
      <c r="F6645" t="s">
        <v>860</v>
      </c>
      <c r="G6645">
        <v>1</v>
      </c>
      <c r="H6645">
        <v>1</v>
      </c>
      <c r="I6645" t="s">
        <v>861</v>
      </c>
      <c r="J6645" t="s">
        <v>882</v>
      </c>
      <c r="K6645" t="s">
        <v>913</v>
      </c>
      <c r="L6645">
        <v>340.89</v>
      </c>
    </row>
    <row r="6646" spans="1:12" x14ac:dyDescent="0.25">
      <c r="A6646" t="s">
        <v>7143</v>
      </c>
      <c r="B6646" t="s">
        <v>7111</v>
      </c>
      <c r="C6646" t="s">
        <v>3295</v>
      </c>
      <c r="D6646">
        <v>12.1</v>
      </c>
      <c r="E6646">
        <v>12.3</v>
      </c>
      <c r="F6646" t="s">
        <v>865</v>
      </c>
      <c r="G6646">
        <v>3</v>
      </c>
      <c r="H6646">
        <v>1</v>
      </c>
      <c r="I6646" t="s">
        <v>861</v>
      </c>
      <c r="J6646" t="s">
        <v>882</v>
      </c>
      <c r="K6646" t="s">
        <v>863</v>
      </c>
      <c r="L6646">
        <v>290843.73</v>
      </c>
    </row>
    <row r="6647" spans="1:12" x14ac:dyDescent="0.25">
      <c r="A6647" t="s">
        <v>7144</v>
      </c>
      <c r="B6647" t="s">
        <v>7111</v>
      </c>
      <c r="C6647" t="s">
        <v>3295</v>
      </c>
      <c r="D6647">
        <v>8.8000000000000007</v>
      </c>
      <c r="E6647">
        <v>8.4</v>
      </c>
      <c r="F6647" t="s">
        <v>860</v>
      </c>
      <c r="G6647">
        <v>1</v>
      </c>
      <c r="H6647">
        <v>1</v>
      </c>
      <c r="I6647" t="s">
        <v>861</v>
      </c>
      <c r="J6647" t="s">
        <v>882</v>
      </c>
      <c r="K6647" t="s">
        <v>863</v>
      </c>
      <c r="L6647">
        <v>68472.649999999994</v>
      </c>
    </row>
    <row r="6648" spans="1:12" x14ac:dyDescent="0.25">
      <c r="A6648" t="s">
        <v>7145</v>
      </c>
      <c r="B6648" t="s">
        <v>7111</v>
      </c>
      <c r="C6648" t="s">
        <v>3295</v>
      </c>
      <c r="D6648">
        <v>10.9</v>
      </c>
      <c r="E6648">
        <v>9.1999999999999993</v>
      </c>
      <c r="F6648" t="s">
        <v>860</v>
      </c>
      <c r="G6648">
        <v>1</v>
      </c>
      <c r="H6648">
        <v>1</v>
      </c>
      <c r="I6648" t="s">
        <v>861</v>
      </c>
      <c r="J6648" t="s">
        <v>882</v>
      </c>
      <c r="K6648" t="s">
        <v>863</v>
      </c>
      <c r="L6648">
        <v>990.97</v>
      </c>
    </row>
    <row r="6649" spans="1:12" x14ac:dyDescent="0.25">
      <c r="A6649" t="s">
        <v>7146</v>
      </c>
      <c r="B6649" t="s">
        <v>7111</v>
      </c>
      <c r="C6649" t="s">
        <v>3295</v>
      </c>
      <c r="D6649">
        <v>8.9</v>
      </c>
      <c r="E6649">
        <v>15.8</v>
      </c>
      <c r="F6649" t="s">
        <v>860</v>
      </c>
      <c r="G6649">
        <v>1</v>
      </c>
      <c r="H6649">
        <v>1</v>
      </c>
      <c r="I6649" t="s">
        <v>861</v>
      </c>
      <c r="J6649" t="s">
        <v>882</v>
      </c>
      <c r="K6649" t="s">
        <v>863</v>
      </c>
      <c r="L6649">
        <v>84168.02</v>
      </c>
    </row>
    <row r="6650" spans="1:12" x14ac:dyDescent="0.25">
      <c r="A6650" t="s">
        <v>7147</v>
      </c>
      <c r="B6650" t="s">
        <v>7111</v>
      </c>
      <c r="C6650" t="s">
        <v>3295</v>
      </c>
      <c r="D6650">
        <v>7.8</v>
      </c>
      <c r="E6650">
        <v>15.4</v>
      </c>
      <c r="F6650" t="s">
        <v>860</v>
      </c>
      <c r="G6650">
        <v>1</v>
      </c>
      <c r="H6650">
        <v>1</v>
      </c>
      <c r="I6650" t="s">
        <v>861</v>
      </c>
      <c r="J6650" t="s">
        <v>882</v>
      </c>
      <c r="K6650" t="s">
        <v>863</v>
      </c>
      <c r="L6650">
        <v>638060.54</v>
      </c>
    </row>
    <row r="6651" spans="1:12" x14ac:dyDescent="0.25">
      <c r="A6651" t="s">
        <v>7148</v>
      </c>
      <c r="B6651" t="s">
        <v>7111</v>
      </c>
      <c r="C6651" t="s">
        <v>3295</v>
      </c>
      <c r="D6651">
        <v>8.1</v>
      </c>
      <c r="E6651">
        <v>14.83</v>
      </c>
      <c r="F6651" t="s">
        <v>860</v>
      </c>
      <c r="G6651">
        <v>1</v>
      </c>
      <c r="H6651">
        <v>1</v>
      </c>
      <c r="I6651" t="s">
        <v>861</v>
      </c>
      <c r="J6651" t="s">
        <v>882</v>
      </c>
      <c r="K6651" t="s">
        <v>863</v>
      </c>
      <c r="L6651">
        <v>6749.9</v>
      </c>
    </row>
    <row r="6652" spans="1:12" x14ac:dyDescent="0.25">
      <c r="A6652" t="s">
        <v>7149</v>
      </c>
      <c r="B6652" t="s">
        <v>7111</v>
      </c>
      <c r="C6652" t="s">
        <v>3295</v>
      </c>
      <c r="D6652">
        <v>12.4</v>
      </c>
      <c r="E6652">
        <v>14.6</v>
      </c>
      <c r="F6652" t="s">
        <v>867</v>
      </c>
      <c r="G6652">
        <v>1</v>
      </c>
      <c r="H6652">
        <v>1</v>
      </c>
      <c r="I6652" t="s">
        <v>861</v>
      </c>
      <c r="J6652" t="s">
        <v>882</v>
      </c>
      <c r="K6652" t="s">
        <v>913</v>
      </c>
      <c r="L6652">
        <v>1495.63</v>
      </c>
    </row>
    <row r="6653" spans="1:12" x14ac:dyDescent="0.25">
      <c r="A6653" t="s">
        <v>7150</v>
      </c>
      <c r="B6653" t="s">
        <v>7111</v>
      </c>
      <c r="C6653" t="s">
        <v>3295</v>
      </c>
      <c r="D6653">
        <v>12.9</v>
      </c>
      <c r="E6653">
        <v>18.2</v>
      </c>
      <c r="F6653" t="s">
        <v>860</v>
      </c>
      <c r="G6653">
        <v>1</v>
      </c>
      <c r="H6653">
        <v>1</v>
      </c>
      <c r="I6653" t="s">
        <v>861</v>
      </c>
      <c r="J6653" t="s">
        <v>882</v>
      </c>
      <c r="K6653" t="s">
        <v>863</v>
      </c>
      <c r="L6653">
        <v>163803.26999999999</v>
      </c>
    </row>
    <row r="6654" spans="1:12" x14ac:dyDescent="0.25">
      <c r="A6654" t="s">
        <v>7151</v>
      </c>
      <c r="B6654" t="s">
        <v>7111</v>
      </c>
      <c r="C6654" t="s">
        <v>3295</v>
      </c>
      <c r="D6654">
        <v>11.4</v>
      </c>
      <c r="E6654">
        <v>25.33</v>
      </c>
      <c r="F6654" t="s">
        <v>860</v>
      </c>
      <c r="G6654">
        <v>1</v>
      </c>
      <c r="H6654">
        <v>1</v>
      </c>
      <c r="I6654" t="s">
        <v>861</v>
      </c>
      <c r="J6654" t="s">
        <v>882</v>
      </c>
      <c r="K6654" t="s">
        <v>863</v>
      </c>
      <c r="L6654">
        <v>445930.23</v>
      </c>
    </row>
    <row r="6655" spans="1:12" x14ac:dyDescent="0.25">
      <c r="A6655" t="s">
        <v>7152</v>
      </c>
      <c r="B6655" t="s">
        <v>7111</v>
      </c>
      <c r="C6655" t="s">
        <v>3295</v>
      </c>
      <c r="D6655">
        <v>10.9</v>
      </c>
      <c r="E6655">
        <v>21.4</v>
      </c>
      <c r="F6655" t="s">
        <v>860</v>
      </c>
      <c r="G6655">
        <v>1</v>
      </c>
      <c r="H6655">
        <v>1</v>
      </c>
      <c r="I6655" t="s">
        <v>861</v>
      </c>
      <c r="J6655" t="s">
        <v>882</v>
      </c>
      <c r="K6655" t="s">
        <v>913</v>
      </c>
      <c r="L6655">
        <v>15950.29</v>
      </c>
    </row>
    <row r="6656" spans="1:12" x14ac:dyDescent="0.25">
      <c r="A6656" t="s">
        <v>7153</v>
      </c>
      <c r="B6656" t="s">
        <v>7111</v>
      </c>
      <c r="C6656" t="s">
        <v>3295</v>
      </c>
      <c r="D6656">
        <v>13.6</v>
      </c>
      <c r="E6656">
        <v>10.85</v>
      </c>
      <c r="F6656" t="s">
        <v>860</v>
      </c>
      <c r="G6656">
        <v>1</v>
      </c>
      <c r="H6656">
        <v>1</v>
      </c>
      <c r="I6656" t="s">
        <v>861</v>
      </c>
      <c r="J6656" t="s">
        <v>882</v>
      </c>
      <c r="K6656" t="s">
        <v>863</v>
      </c>
      <c r="L6656">
        <v>210073.52</v>
      </c>
    </row>
    <row r="6657" spans="1:12" x14ac:dyDescent="0.25">
      <c r="A6657" t="s">
        <v>7154</v>
      </c>
      <c r="B6657" t="s">
        <v>7111</v>
      </c>
      <c r="C6657" t="s">
        <v>3295</v>
      </c>
      <c r="D6657">
        <v>14.6</v>
      </c>
      <c r="E6657">
        <v>25.17</v>
      </c>
      <c r="F6657" t="s">
        <v>865</v>
      </c>
      <c r="G6657">
        <v>2</v>
      </c>
      <c r="H6657">
        <v>1</v>
      </c>
      <c r="I6657" t="s">
        <v>861</v>
      </c>
      <c r="J6657" t="s">
        <v>882</v>
      </c>
      <c r="K6657" t="s">
        <v>868</v>
      </c>
      <c r="L6657">
        <v>196473.42</v>
      </c>
    </row>
    <row r="6658" spans="1:12" x14ac:dyDescent="0.25">
      <c r="A6658" t="s">
        <v>7155</v>
      </c>
      <c r="B6658" t="s">
        <v>7111</v>
      </c>
      <c r="C6658" t="s">
        <v>3295</v>
      </c>
      <c r="D6658">
        <v>10.8</v>
      </c>
      <c r="E6658">
        <v>14</v>
      </c>
      <c r="F6658" t="s">
        <v>860</v>
      </c>
      <c r="G6658">
        <v>1</v>
      </c>
      <c r="H6658">
        <v>1</v>
      </c>
      <c r="I6658" t="s">
        <v>861</v>
      </c>
      <c r="J6658" t="s">
        <v>882</v>
      </c>
      <c r="K6658" t="s">
        <v>868</v>
      </c>
      <c r="L6658">
        <v>488.6</v>
      </c>
    </row>
    <row r="6659" spans="1:12" x14ac:dyDescent="0.25">
      <c r="A6659" t="s">
        <v>7156</v>
      </c>
      <c r="B6659" t="s">
        <v>7111</v>
      </c>
      <c r="C6659" t="s">
        <v>3295</v>
      </c>
      <c r="D6659">
        <v>8.5</v>
      </c>
      <c r="E6659">
        <v>17.5</v>
      </c>
      <c r="F6659" t="s">
        <v>860</v>
      </c>
      <c r="G6659">
        <v>2</v>
      </c>
      <c r="H6659">
        <v>1</v>
      </c>
      <c r="I6659" t="s">
        <v>861</v>
      </c>
      <c r="J6659" t="s">
        <v>882</v>
      </c>
      <c r="K6659" t="s">
        <v>868</v>
      </c>
      <c r="L6659">
        <v>91453.25</v>
      </c>
    </row>
    <row r="6660" spans="1:12" x14ac:dyDescent="0.25">
      <c r="A6660" t="s">
        <v>7157</v>
      </c>
      <c r="B6660" t="s">
        <v>7111</v>
      </c>
      <c r="C6660" t="s">
        <v>3295</v>
      </c>
      <c r="D6660">
        <v>19.100000000000001</v>
      </c>
      <c r="E6660">
        <v>10</v>
      </c>
      <c r="F6660" t="s">
        <v>916</v>
      </c>
      <c r="G6660">
        <v>2</v>
      </c>
      <c r="H6660">
        <v>1</v>
      </c>
      <c r="I6660" t="s">
        <v>861</v>
      </c>
      <c r="J6660" t="s">
        <v>882</v>
      </c>
      <c r="K6660" t="s">
        <v>868</v>
      </c>
      <c r="L6660">
        <v>12632.48</v>
      </c>
    </row>
    <row r="6661" spans="1:12" x14ac:dyDescent="0.25">
      <c r="A6661" t="s">
        <v>7158</v>
      </c>
      <c r="B6661" t="s">
        <v>7111</v>
      </c>
      <c r="C6661" t="s">
        <v>3295</v>
      </c>
      <c r="D6661">
        <v>12.6</v>
      </c>
      <c r="E6661">
        <v>12.85</v>
      </c>
      <c r="F6661" t="s">
        <v>918</v>
      </c>
      <c r="G6661">
        <v>3</v>
      </c>
      <c r="H6661">
        <v>1</v>
      </c>
      <c r="I6661" t="s">
        <v>861</v>
      </c>
      <c r="J6661" t="s">
        <v>882</v>
      </c>
      <c r="K6661" t="s">
        <v>863</v>
      </c>
      <c r="L6661">
        <v>3450481.85</v>
      </c>
    </row>
    <row r="6662" spans="1:12" x14ac:dyDescent="0.25">
      <c r="A6662" t="s">
        <v>7159</v>
      </c>
      <c r="B6662" t="s">
        <v>7111</v>
      </c>
      <c r="C6662" t="s">
        <v>3295</v>
      </c>
      <c r="D6662">
        <v>8.3000000000000007</v>
      </c>
      <c r="E6662">
        <v>21</v>
      </c>
      <c r="F6662" t="s">
        <v>860</v>
      </c>
      <c r="G6662">
        <v>1</v>
      </c>
      <c r="H6662">
        <v>1</v>
      </c>
      <c r="I6662" t="s">
        <v>861</v>
      </c>
      <c r="J6662" t="s">
        <v>882</v>
      </c>
      <c r="K6662" t="s">
        <v>863</v>
      </c>
      <c r="L6662">
        <v>6930.35</v>
      </c>
    </row>
    <row r="6663" spans="1:12" x14ac:dyDescent="0.25">
      <c r="A6663" t="s">
        <v>7160</v>
      </c>
      <c r="B6663" t="s">
        <v>7111</v>
      </c>
      <c r="C6663" t="s">
        <v>3295</v>
      </c>
      <c r="D6663">
        <v>12.8</v>
      </c>
      <c r="E6663">
        <v>18.8</v>
      </c>
      <c r="F6663" t="s">
        <v>860</v>
      </c>
      <c r="G6663">
        <v>1</v>
      </c>
      <c r="H6663">
        <v>2</v>
      </c>
      <c r="I6663" t="s">
        <v>861</v>
      </c>
      <c r="J6663" t="s">
        <v>882</v>
      </c>
      <c r="K6663" t="s">
        <v>868</v>
      </c>
      <c r="L6663">
        <v>227225.24</v>
      </c>
    </row>
    <row r="6664" spans="1:12" x14ac:dyDescent="0.25">
      <c r="A6664" t="s">
        <v>7161</v>
      </c>
      <c r="B6664" t="s">
        <v>7111</v>
      </c>
      <c r="C6664" t="s">
        <v>3295</v>
      </c>
      <c r="D6664">
        <v>10.4</v>
      </c>
      <c r="E6664">
        <v>22.37</v>
      </c>
      <c r="F6664" t="s">
        <v>918</v>
      </c>
      <c r="G6664">
        <v>3</v>
      </c>
      <c r="H6664">
        <v>1</v>
      </c>
      <c r="I6664" t="s">
        <v>861</v>
      </c>
      <c r="J6664" t="s">
        <v>882</v>
      </c>
      <c r="K6664" t="s">
        <v>863</v>
      </c>
      <c r="L6664">
        <v>116124.15</v>
      </c>
    </row>
    <row r="6665" spans="1:12" x14ac:dyDescent="0.25">
      <c r="A6665" t="s">
        <v>7162</v>
      </c>
      <c r="B6665" t="s">
        <v>7111</v>
      </c>
      <c r="C6665" t="s">
        <v>3295</v>
      </c>
      <c r="D6665">
        <v>8</v>
      </c>
      <c r="E6665">
        <v>19</v>
      </c>
      <c r="F6665" t="s">
        <v>860</v>
      </c>
      <c r="G6665">
        <v>1</v>
      </c>
      <c r="H6665">
        <v>2</v>
      </c>
      <c r="I6665" t="s">
        <v>861</v>
      </c>
      <c r="J6665" t="s">
        <v>882</v>
      </c>
      <c r="K6665" t="s">
        <v>868</v>
      </c>
      <c r="L6665">
        <v>35721.93</v>
      </c>
    </row>
    <row r="6666" spans="1:12" x14ac:dyDescent="0.25">
      <c r="A6666" t="s">
        <v>7163</v>
      </c>
      <c r="B6666" t="s">
        <v>7111</v>
      </c>
      <c r="C6666" t="s">
        <v>3295</v>
      </c>
      <c r="D6666">
        <v>8.6999999999999993</v>
      </c>
      <c r="E6666">
        <v>22.9</v>
      </c>
      <c r="F6666" t="s">
        <v>860</v>
      </c>
      <c r="G6666">
        <v>1</v>
      </c>
      <c r="H6666">
        <v>2</v>
      </c>
      <c r="I6666" t="s">
        <v>861</v>
      </c>
      <c r="J6666" t="s">
        <v>882</v>
      </c>
      <c r="K6666" t="s">
        <v>868</v>
      </c>
      <c r="L6666">
        <v>24616.94</v>
      </c>
    </row>
    <row r="6667" spans="1:12" x14ac:dyDescent="0.25">
      <c r="A6667" t="s">
        <v>7164</v>
      </c>
      <c r="B6667" t="s">
        <v>7111</v>
      </c>
      <c r="C6667" t="s">
        <v>3295</v>
      </c>
      <c r="D6667">
        <v>9</v>
      </c>
      <c r="E6667">
        <v>17.39</v>
      </c>
      <c r="F6667" t="s">
        <v>860</v>
      </c>
      <c r="G6667">
        <v>1</v>
      </c>
      <c r="H6667">
        <v>1</v>
      </c>
      <c r="I6667" t="s">
        <v>861</v>
      </c>
      <c r="J6667" t="s">
        <v>882</v>
      </c>
      <c r="K6667" t="s">
        <v>868</v>
      </c>
      <c r="L6667">
        <v>513979.16</v>
      </c>
    </row>
    <row r="6668" spans="1:12" x14ac:dyDescent="0.25">
      <c r="A6668" t="s">
        <v>7165</v>
      </c>
      <c r="B6668" t="s">
        <v>7111</v>
      </c>
      <c r="C6668" t="s">
        <v>3295</v>
      </c>
      <c r="D6668">
        <v>19.899999999999999</v>
      </c>
      <c r="E6668">
        <v>10</v>
      </c>
      <c r="F6668" t="s">
        <v>865</v>
      </c>
      <c r="G6668">
        <v>2</v>
      </c>
      <c r="H6668">
        <v>3</v>
      </c>
      <c r="I6668" t="s">
        <v>861</v>
      </c>
      <c r="J6668" t="s">
        <v>882</v>
      </c>
      <c r="K6668" t="s">
        <v>868</v>
      </c>
      <c r="L6668">
        <v>1190161.8</v>
      </c>
    </row>
    <row r="6669" spans="1:12" x14ac:dyDescent="0.25">
      <c r="A6669" t="s">
        <v>7166</v>
      </c>
      <c r="B6669" t="s">
        <v>7111</v>
      </c>
      <c r="C6669" t="s">
        <v>3295</v>
      </c>
      <c r="D6669">
        <v>9.1</v>
      </c>
      <c r="E6669">
        <v>18.5</v>
      </c>
      <c r="F6669" t="s">
        <v>918</v>
      </c>
      <c r="G6669">
        <v>3</v>
      </c>
      <c r="H6669">
        <v>1</v>
      </c>
      <c r="I6669" t="s">
        <v>861</v>
      </c>
      <c r="J6669" t="s">
        <v>882</v>
      </c>
      <c r="K6669" t="s">
        <v>863</v>
      </c>
      <c r="L6669">
        <v>12448.47</v>
      </c>
    </row>
    <row r="6670" spans="1:12" x14ac:dyDescent="0.25">
      <c r="A6670" t="s">
        <v>7167</v>
      </c>
      <c r="B6670" t="s">
        <v>7111</v>
      </c>
      <c r="C6670" t="s">
        <v>3295</v>
      </c>
      <c r="D6670">
        <v>11.5</v>
      </c>
      <c r="E6670">
        <v>16.989999999999998</v>
      </c>
      <c r="F6670" t="s">
        <v>918</v>
      </c>
      <c r="G6670">
        <v>2</v>
      </c>
      <c r="H6670">
        <v>1</v>
      </c>
      <c r="I6670" t="s">
        <v>861</v>
      </c>
      <c r="J6670" t="s">
        <v>882</v>
      </c>
      <c r="K6670" t="s">
        <v>863</v>
      </c>
      <c r="L6670">
        <v>15367.1</v>
      </c>
    </row>
    <row r="6671" spans="1:12" x14ac:dyDescent="0.25">
      <c r="A6671" t="s">
        <v>7168</v>
      </c>
      <c r="B6671" t="s">
        <v>7111</v>
      </c>
      <c r="C6671" t="s">
        <v>3295</v>
      </c>
      <c r="D6671">
        <v>10.9</v>
      </c>
      <c r="E6671">
        <v>19.149999999999999</v>
      </c>
      <c r="F6671" t="s">
        <v>860</v>
      </c>
      <c r="G6671">
        <v>1</v>
      </c>
      <c r="H6671">
        <v>1</v>
      </c>
      <c r="I6671" t="s">
        <v>861</v>
      </c>
      <c r="J6671" t="s">
        <v>882</v>
      </c>
      <c r="K6671" t="s">
        <v>868</v>
      </c>
      <c r="L6671">
        <v>424179.16</v>
      </c>
    </row>
    <row r="6672" spans="1:12" x14ac:dyDescent="0.25">
      <c r="A6672" t="s">
        <v>7169</v>
      </c>
      <c r="B6672" t="s">
        <v>7111</v>
      </c>
      <c r="C6672" t="s">
        <v>3295</v>
      </c>
      <c r="D6672">
        <v>10.6</v>
      </c>
      <c r="E6672">
        <v>13.2</v>
      </c>
      <c r="F6672" t="s">
        <v>865</v>
      </c>
      <c r="G6672">
        <v>1</v>
      </c>
      <c r="H6672">
        <v>2</v>
      </c>
      <c r="I6672" t="s">
        <v>861</v>
      </c>
      <c r="J6672" t="s">
        <v>882</v>
      </c>
      <c r="K6672" t="s">
        <v>868</v>
      </c>
      <c r="L6672">
        <v>1644977.71</v>
      </c>
    </row>
    <row r="6673" spans="1:12" x14ac:dyDescent="0.25">
      <c r="A6673" t="s">
        <v>7170</v>
      </c>
      <c r="B6673" t="s">
        <v>7111</v>
      </c>
      <c r="C6673" t="s">
        <v>3295</v>
      </c>
      <c r="D6673">
        <v>16.2</v>
      </c>
      <c r="E6673">
        <v>13</v>
      </c>
      <c r="F6673" t="s">
        <v>865</v>
      </c>
      <c r="G6673">
        <v>3</v>
      </c>
      <c r="H6673">
        <v>2</v>
      </c>
      <c r="I6673" t="s">
        <v>861</v>
      </c>
      <c r="J6673" t="s">
        <v>882</v>
      </c>
      <c r="K6673" t="s">
        <v>868</v>
      </c>
      <c r="L6673">
        <v>72981.070000000007</v>
      </c>
    </row>
    <row r="6674" spans="1:12" x14ac:dyDescent="0.25">
      <c r="A6674" t="s">
        <v>7171</v>
      </c>
      <c r="B6674" t="s">
        <v>7111</v>
      </c>
      <c r="C6674" t="s">
        <v>3295</v>
      </c>
      <c r="D6674">
        <v>14.9</v>
      </c>
      <c r="E6674">
        <v>11.3</v>
      </c>
      <c r="F6674" t="s">
        <v>865</v>
      </c>
      <c r="G6674">
        <v>2</v>
      </c>
      <c r="H6674">
        <v>2</v>
      </c>
      <c r="I6674" t="s">
        <v>861</v>
      </c>
      <c r="J6674" t="s">
        <v>882</v>
      </c>
      <c r="K6674" t="s">
        <v>868</v>
      </c>
      <c r="L6674">
        <v>1711612.35</v>
      </c>
    </row>
    <row r="6675" spans="1:12" x14ac:dyDescent="0.25">
      <c r="A6675" t="s">
        <v>7172</v>
      </c>
      <c r="B6675" t="s">
        <v>7111</v>
      </c>
      <c r="C6675" t="s">
        <v>3295</v>
      </c>
      <c r="D6675">
        <v>12.4</v>
      </c>
      <c r="E6675">
        <v>14</v>
      </c>
      <c r="F6675" t="s">
        <v>865</v>
      </c>
      <c r="G6675">
        <v>2</v>
      </c>
      <c r="H6675">
        <v>1</v>
      </c>
      <c r="I6675" t="s">
        <v>861</v>
      </c>
      <c r="J6675" t="s">
        <v>882</v>
      </c>
      <c r="K6675" t="s">
        <v>868</v>
      </c>
      <c r="L6675" t="s">
        <v>844</v>
      </c>
    </row>
    <row r="6676" spans="1:12" x14ac:dyDescent="0.25">
      <c r="A6676" t="s">
        <v>7173</v>
      </c>
      <c r="B6676" t="s">
        <v>7111</v>
      </c>
      <c r="C6676" t="s">
        <v>3295</v>
      </c>
      <c r="D6676">
        <v>8.6</v>
      </c>
      <c r="E6676">
        <v>9</v>
      </c>
      <c r="F6676" t="s">
        <v>860</v>
      </c>
      <c r="G6676">
        <v>2</v>
      </c>
      <c r="H6676">
        <v>1</v>
      </c>
      <c r="I6676" t="s">
        <v>861</v>
      </c>
      <c r="J6676" t="s">
        <v>882</v>
      </c>
      <c r="K6676" t="s">
        <v>863</v>
      </c>
      <c r="L6676">
        <v>3806.14</v>
      </c>
    </row>
    <row r="6677" spans="1:12" x14ac:dyDescent="0.25">
      <c r="A6677" t="s">
        <v>7174</v>
      </c>
      <c r="B6677" t="s">
        <v>7111</v>
      </c>
      <c r="C6677" t="s">
        <v>3295</v>
      </c>
      <c r="D6677">
        <v>15.2</v>
      </c>
      <c r="E6677">
        <v>11.3</v>
      </c>
      <c r="F6677" t="s">
        <v>916</v>
      </c>
      <c r="G6677">
        <v>3</v>
      </c>
      <c r="H6677">
        <v>1</v>
      </c>
      <c r="I6677" t="s">
        <v>861</v>
      </c>
      <c r="J6677" t="s">
        <v>882</v>
      </c>
      <c r="K6677" t="s">
        <v>868</v>
      </c>
      <c r="L6677">
        <v>7104.37</v>
      </c>
    </row>
    <row r="6678" spans="1:12" x14ac:dyDescent="0.25">
      <c r="A6678" t="s">
        <v>7175</v>
      </c>
      <c r="B6678" t="s">
        <v>7111</v>
      </c>
      <c r="C6678" t="s">
        <v>3295</v>
      </c>
      <c r="D6678">
        <v>14.5</v>
      </c>
      <c r="E6678">
        <v>21</v>
      </c>
      <c r="F6678" t="s">
        <v>860</v>
      </c>
      <c r="G6678">
        <v>2</v>
      </c>
      <c r="H6678">
        <v>1</v>
      </c>
      <c r="I6678" t="s">
        <v>861</v>
      </c>
      <c r="J6678" t="s">
        <v>882</v>
      </c>
      <c r="K6678" t="s">
        <v>868</v>
      </c>
      <c r="L6678">
        <v>8825.2800000000007</v>
      </c>
    </row>
    <row r="6679" spans="1:12" x14ac:dyDescent="0.25">
      <c r="A6679" t="s">
        <v>7176</v>
      </c>
      <c r="B6679" t="s">
        <v>7111</v>
      </c>
      <c r="C6679" t="s">
        <v>3295</v>
      </c>
      <c r="D6679">
        <v>17.8</v>
      </c>
      <c r="E6679">
        <v>14</v>
      </c>
      <c r="F6679" t="s">
        <v>865</v>
      </c>
      <c r="G6679">
        <v>2</v>
      </c>
      <c r="H6679">
        <v>3</v>
      </c>
      <c r="I6679" t="s">
        <v>861</v>
      </c>
      <c r="J6679" t="s">
        <v>882</v>
      </c>
      <c r="K6679" t="s">
        <v>868</v>
      </c>
      <c r="L6679">
        <v>2385550</v>
      </c>
    </row>
    <row r="6680" spans="1:12" x14ac:dyDescent="0.25">
      <c r="A6680" t="s">
        <v>7177</v>
      </c>
      <c r="B6680" t="s">
        <v>7111</v>
      </c>
      <c r="C6680" t="s">
        <v>3295</v>
      </c>
      <c r="D6680">
        <v>14.7</v>
      </c>
      <c r="E6680">
        <v>10.8</v>
      </c>
      <c r="F6680" t="s">
        <v>865</v>
      </c>
      <c r="G6680">
        <v>2</v>
      </c>
      <c r="H6680">
        <v>1</v>
      </c>
      <c r="I6680" t="s">
        <v>861</v>
      </c>
      <c r="J6680" t="s">
        <v>882</v>
      </c>
      <c r="K6680" t="s">
        <v>868</v>
      </c>
      <c r="L6680">
        <v>1118412.05</v>
      </c>
    </row>
    <row r="6681" spans="1:12" x14ac:dyDescent="0.25">
      <c r="A6681" t="s">
        <v>7178</v>
      </c>
      <c r="B6681" t="s">
        <v>7111</v>
      </c>
      <c r="C6681" t="s">
        <v>3295</v>
      </c>
      <c r="D6681">
        <v>14.6</v>
      </c>
      <c r="E6681">
        <v>11.3</v>
      </c>
      <c r="F6681" t="s">
        <v>865</v>
      </c>
      <c r="G6681">
        <v>1</v>
      </c>
      <c r="H6681">
        <v>1</v>
      </c>
      <c r="I6681" t="s">
        <v>861</v>
      </c>
      <c r="J6681" t="s">
        <v>882</v>
      </c>
      <c r="K6681" t="s">
        <v>868</v>
      </c>
      <c r="L6681">
        <v>253.94</v>
      </c>
    </row>
    <row r="6682" spans="1:12" x14ac:dyDescent="0.25">
      <c r="A6682" t="s">
        <v>7179</v>
      </c>
      <c r="B6682" t="s">
        <v>7111</v>
      </c>
      <c r="C6682" t="s">
        <v>3295</v>
      </c>
      <c r="D6682">
        <v>6</v>
      </c>
      <c r="E6682">
        <v>10</v>
      </c>
      <c r="F6682" t="s">
        <v>865</v>
      </c>
      <c r="G6682">
        <v>2</v>
      </c>
      <c r="H6682">
        <v>1</v>
      </c>
      <c r="I6682" t="s">
        <v>861</v>
      </c>
      <c r="J6682" t="s">
        <v>882</v>
      </c>
      <c r="K6682" t="s">
        <v>913</v>
      </c>
      <c r="L6682">
        <v>78210.990000000005</v>
      </c>
    </row>
    <row r="6683" spans="1:12" x14ac:dyDescent="0.25">
      <c r="A6683" t="s">
        <v>7180</v>
      </c>
      <c r="B6683" t="s">
        <v>7111</v>
      </c>
      <c r="C6683" t="s">
        <v>3295</v>
      </c>
      <c r="D6683">
        <v>10.7</v>
      </c>
      <c r="E6683">
        <v>30</v>
      </c>
      <c r="F6683" t="s">
        <v>860</v>
      </c>
      <c r="G6683">
        <v>2</v>
      </c>
      <c r="H6683">
        <v>1</v>
      </c>
      <c r="I6683" t="s">
        <v>861</v>
      </c>
      <c r="J6683" t="s">
        <v>882</v>
      </c>
      <c r="K6683" t="s">
        <v>868</v>
      </c>
      <c r="L6683">
        <v>25788.080000000002</v>
      </c>
    </row>
    <row r="6684" spans="1:12" x14ac:dyDescent="0.25">
      <c r="A6684" t="s">
        <v>7181</v>
      </c>
      <c r="B6684" t="s">
        <v>7111</v>
      </c>
      <c r="C6684" t="s">
        <v>3295</v>
      </c>
      <c r="D6684">
        <v>12.9</v>
      </c>
      <c r="E6684">
        <v>5.32</v>
      </c>
      <c r="F6684" t="s">
        <v>865</v>
      </c>
      <c r="G6684">
        <v>2</v>
      </c>
      <c r="H6684">
        <v>2</v>
      </c>
      <c r="I6684" t="s">
        <v>861</v>
      </c>
      <c r="J6684" t="s">
        <v>882</v>
      </c>
      <c r="K6684" t="s">
        <v>868</v>
      </c>
      <c r="L6684">
        <v>311800.42</v>
      </c>
    </row>
    <row r="6685" spans="1:12" x14ac:dyDescent="0.25">
      <c r="A6685" t="s">
        <v>7182</v>
      </c>
      <c r="B6685" t="s">
        <v>7111</v>
      </c>
      <c r="C6685" t="s">
        <v>3295</v>
      </c>
      <c r="D6685">
        <v>15.2</v>
      </c>
      <c r="E6685">
        <v>18.47</v>
      </c>
      <c r="F6685" t="s">
        <v>860</v>
      </c>
      <c r="G6685">
        <v>1</v>
      </c>
      <c r="H6685">
        <v>1</v>
      </c>
      <c r="I6685" t="s">
        <v>861</v>
      </c>
      <c r="J6685" t="s">
        <v>882</v>
      </c>
      <c r="K6685" t="s">
        <v>868</v>
      </c>
      <c r="L6685">
        <v>442.79</v>
      </c>
    </row>
    <row r="6686" spans="1:12" x14ac:dyDescent="0.25">
      <c r="A6686" t="s">
        <v>7183</v>
      </c>
      <c r="B6686" t="s">
        <v>7111</v>
      </c>
      <c r="C6686" t="s">
        <v>3295</v>
      </c>
      <c r="D6686">
        <v>12.4</v>
      </c>
      <c r="E6686">
        <v>5.32</v>
      </c>
      <c r="F6686" t="s">
        <v>865</v>
      </c>
      <c r="G6686">
        <v>2</v>
      </c>
      <c r="H6686">
        <v>2</v>
      </c>
      <c r="I6686" t="s">
        <v>861</v>
      </c>
      <c r="J6686" t="s">
        <v>882</v>
      </c>
      <c r="K6686" t="s">
        <v>868</v>
      </c>
      <c r="L6686">
        <v>215910.72</v>
      </c>
    </row>
    <row r="6687" spans="1:12" x14ac:dyDescent="0.25">
      <c r="A6687" t="s">
        <v>7184</v>
      </c>
      <c r="B6687" t="s">
        <v>7111</v>
      </c>
      <c r="C6687" t="s">
        <v>3295</v>
      </c>
      <c r="D6687">
        <v>10.7</v>
      </c>
      <c r="E6687">
        <v>7.34</v>
      </c>
      <c r="F6687" t="s">
        <v>865</v>
      </c>
      <c r="G6687">
        <v>2</v>
      </c>
      <c r="H6687">
        <v>2</v>
      </c>
      <c r="I6687" t="s">
        <v>861</v>
      </c>
      <c r="J6687" t="s">
        <v>882</v>
      </c>
      <c r="K6687" t="s">
        <v>868</v>
      </c>
      <c r="L6687">
        <v>1343501.57</v>
      </c>
    </row>
    <row r="6688" spans="1:12" x14ac:dyDescent="0.25">
      <c r="A6688" t="s">
        <v>7185</v>
      </c>
      <c r="B6688" t="s">
        <v>7111</v>
      </c>
      <c r="C6688" t="s">
        <v>3295</v>
      </c>
      <c r="D6688">
        <v>18.2</v>
      </c>
      <c r="E6688">
        <v>22.3</v>
      </c>
      <c r="F6688" t="s">
        <v>865</v>
      </c>
      <c r="G6688">
        <v>1</v>
      </c>
      <c r="H6688">
        <v>2</v>
      </c>
      <c r="I6688" t="s">
        <v>861</v>
      </c>
      <c r="J6688" t="s">
        <v>882</v>
      </c>
      <c r="K6688" t="s">
        <v>868</v>
      </c>
      <c r="L6688">
        <v>1372661.27</v>
      </c>
    </row>
    <row r="6689" spans="1:12" x14ac:dyDescent="0.25">
      <c r="A6689" t="s">
        <v>7186</v>
      </c>
      <c r="B6689" t="s">
        <v>7111</v>
      </c>
      <c r="C6689" t="s">
        <v>3295</v>
      </c>
      <c r="D6689">
        <v>18.399999999999999</v>
      </c>
      <c r="E6689">
        <v>17.100000000000001</v>
      </c>
      <c r="F6689" t="s">
        <v>860</v>
      </c>
      <c r="G6689">
        <v>1</v>
      </c>
      <c r="H6689">
        <v>1</v>
      </c>
      <c r="I6689" t="s">
        <v>861</v>
      </c>
      <c r="J6689" t="s">
        <v>882</v>
      </c>
      <c r="K6689" t="s">
        <v>868</v>
      </c>
      <c r="L6689">
        <v>3225.7</v>
      </c>
    </row>
    <row r="6690" spans="1:12" x14ac:dyDescent="0.25">
      <c r="A6690" t="s">
        <v>634</v>
      </c>
      <c r="B6690" t="s">
        <v>7111</v>
      </c>
      <c r="C6690" t="s">
        <v>3295</v>
      </c>
      <c r="D6690">
        <v>14.3</v>
      </c>
      <c r="E6690">
        <v>13.22</v>
      </c>
      <c r="F6690" t="s">
        <v>865</v>
      </c>
      <c r="G6690">
        <v>2</v>
      </c>
      <c r="H6690">
        <v>1</v>
      </c>
      <c r="I6690" t="s">
        <v>861</v>
      </c>
      <c r="J6690" t="s">
        <v>882</v>
      </c>
      <c r="K6690" t="s">
        <v>868</v>
      </c>
      <c r="L6690">
        <v>5290133.33</v>
      </c>
    </row>
    <row r="6691" spans="1:12" x14ac:dyDescent="0.25">
      <c r="A6691" t="s">
        <v>449</v>
      </c>
      <c r="B6691" t="s">
        <v>7111</v>
      </c>
      <c r="C6691" t="s">
        <v>3295</v>
      </c>
      <c r="D6691">
        <v>14.3</v>
      </c>
      <c r="E6691">
        <v>13.31</v>
      </c>
      <c r="F6691" t="s">
        <v>865</v>
      </c>
      <c r="G6691">
        <v>1</v>
      </c>
      <c r="H6691">
        <v>1</v>
      </c>
      <c r="I6691" t="s">
        <v>861</v>
      </c>
      <c r="J6691" t="s">
        <v>882</v>
      </c>
      <c r="K6691" t="s">
        <v>868</v>
      </c>
      <c r="L6691">
        <v>415764.25</v>
      </c>
    </row>
    <row r="6692" spans="1:12" x14ac:dyDescent="0.25">
      <c r="A6692" t="s">
        <v>7187</v>
      </c>
      <c r="B6692" t="s">
        <v>7111</v>
      </c>
      <c r="C6692" t="s">
        <v>3295</v>
      </c>
      <c r="D6692">
        <v>13.3</v>
      </c>
      <c r="E6692">
        <v>8</v>
      </c>
      <c r="F6692" t="s">
        <v>865</v>
      </c>
      <c r="G6692">
        <v>2</v>
      </c>
      <c r="H6692">
        <v>2</v>
      </c>
      <c r="I6692" t="s">
        <v>861</v>
      </c>
      <c r="J6692" t="s">
        <v>882</v>
      </c>
      <c r="K6692" t="s">
        <v>868</v>
      </c>
      <c r="L6692" t="s">
        <v>844</v>
      </c>
    </row>
    <row r="6693" spans="1:12" x14ac:dyDescent="0.25">
      <c r="A6693" t="s">
        <v>7188</v>
      </c>
      <c r="B6693" t="s">
        <v>7111</v>
      </c>
      <c r="C6693" t="s">
        <v>3295</v>
      </c>
      <c r="D6693">
        <v>11.3</v>
      </c>
      <c r="E6693">
        <v>9.59</v>
      </c>
      <c r="F6693" t="s">
        <v>860</v>
      </c>
      <c r="G6693">
        <v>1</v>
      </c>
      <c r="H6693">
        <v>2</v>
      </c>
      <c r="I6693" t="s">
        <v>861</v>
      </c>
      <c r="J6693" t="s">
        <v>882</v>
      </c>
      <c r="K6693" t="s">
        <v>868</v>
      </c>
      <c r="L6693">
        <v>2424335.04</v>
      </c>
    </row>
    <row r="6694" spans="1:12" x14ac:dyDescent="0.25">
      <c r="A6694" t="s">
        <v>7189</v>
      </c>
      <c r="B6694" t="s">
        <v>7111</v>
      </c>
      <c r="C6694" t="s">
        <v>3295</v>
      </c>
      <c r="D6694">
        <v>9</v>
      </c>
      <c r="E6694">
        <v>24.8</v>
      </c>
      <c r="F6694" t="s">
        <v>860</v>
      </c>
      <c r="G6694">
        <v>1</v>
      </c>
      <c r="H6694">
        <v>1</v>
      </c>
      <c r="I6694" t="s">
        <v>861</v>
      </c>
      <c r="J6694" t="s">
        <v>882</v>
      </c>
      <c r="K6694" t="s">
        <v>868</v>
      </c>
      <c r="L6694">
        <v>549.11</v>
      </c>
    </row>
    <row r="6695" spans="1:12" x14ac:dyDescent="0.25">
      <c r="A6695" t="s">
        <v>7190</v>
      </c>
      <c r="B6695" t="s">
        <v>7111</v>
      </c>
      <c r="C6695" t="s">
        <v>3295</v>
      </c>
      <c r="D6695">
        <v>11.3</v>
      </c>
      <c r="E6695">
        <v>9.6999999999999993</v>
      </c>
      <c r="F6695" t="s">
        <v>860</v>
      </c>
      <c r="G6695">
        <v>1</v>
      </c>
      <c r="H6695">
        <v>1</v>
      </c>
      <c r="I6695" t="s">
        <v>861</v>
      </c>
      <c r="J6695" t="s">
        <v>882</v>
      </c>
      <c r="K6695" t="s">
        <v>868</v>
      </c>
      <c r="L6695">
        <v>1701566.02</v>
      </c>
    </row>
    <row r="6696" spans="1:12" x14ac:dyDescent="0.25">
      <c r="A6696" t="s">
        <v>7191</v>
      </c>
      <c r="B6696" t="s">
        <v>7111</v>
      </c>
      <c r="C6696" t="s">
        <v>3295</v>
      </c>
      <c r="D6696">
        <v>10.8</v>
      </c>
      <c r="E6696">
        <v>10</v>
      </c>
      <c r="F6696" t="s">
        <v>865</v>
      </c>
      <c r="G6696">
        <v>2</v>
      </c>
      <c r="H6696">
        <v>1</v>
      </c>
      <c r="I6696" t="s">
        <v>861</v>
      </c>
      <c r="J6696" t="s">
        <v>882</v>
      </c>
      <c r="K6696" t="s">
        <v>868</v>
      </c>
      <c r="L6696">
        <v>1159426.52</v>
      </c>
    </row>
    <row r="6697" spans="1:12" x14ac:dyDescent="0.25">
      <c r="A6697" t="s">
        <v>7192</v>
      </c>
      <c r="B6697" t="s">
        <v>7111</v>
      </c>
      <c r="C6697" t="s">
        <v>3295</v>
      </c>
      <c r="D6697">
        <v>8.9</v>
      </c>
      <c r="E6697">
        <v>14</v>
      </c>
      <c r="F6697" t="s">
        <v>860</v>
      </c>
      <c r="G6697">
        <v>1</v>
      </c>
      <c r="H6697">
        <v>1</v>
      </c>
      <c r="I6697" t="s">
        <v>861</v>
      </c>
      <c r="J6697" t="s">
        <v>882</v>
      </c>
      <c r="K6697" t="s">
        <v>868</v>
      </c>
      <c r="L6697">
        <v>202.26</v>
      </c>
    </row>
    <row r="6698" spans="1:12" x14ac:dyDescent="0.25">
      <c r="A6698" t="s">
        <v>7193</v>
      </c>
      <c r="B6698" t="s">
        <v>7111</v>
      </c>
      <c r="C6698" t="s">
        <v>3295</v>
      </c>
      <c r="D6698">
        <v>15.2</v>
      </c>
      <c r="E6698">
        <v>12.7</v>
      </c>
      <c r="F6698" t="s">
        <v>860</v>
      </c>
      <c r="G6698">
        <v>1</v>
      </c>
      <c r="H6698">
        <v>1</v>
      </c>
      <c r="I6698" t="s">
        <v>861</v>
      </c>
      <c r="J6698" t="s">
        <v>882</v>
      </c>
      <c r="K6698" t="s">
        <v>868</v>
      </c>
      <c r="L6698">
        <v>16891.29</v>
      </c>
    </row>
    <row r="6699" spans="1:12" x14ac:dyDescent="0.25">
      <c r="A6699" t="s">
        <v>7194</v>
      </c>
      <c r="B6699" t="s">
        <v>7111</v>
      </c>
      <c r="C6699" t="s">
        <v>3295</v>
      </c>
      <c r="D6699">
        <v>9.6</v>
      </c>
      <c r="E6699">
        <v>12.2</v>
      </c>
      <c r="F6699" t="s">
        <v>860</v>
      </c>
      <c r="G6699">
        <v>1</v>
      </c>
      <c r="H6699">
        <v>1</v>
      </c>
      <c r="I6699" t="s">
        <v>861</v>
      </c>
      <c r="J6699" t="s">
        <v>882</v>
      </c>
      <c r="K6699" t="s">
        <v>868</v>
      </c>
      <c r="L6699">
        <v>14356.22</v>
      </c>
    </row>
    <row r="6700" spans="1:12" x14ac:dyDescent="0.25">
      <c r="A6700" t="s">
        <v>7195</v>
      </c>
      <c r="B6700" t="s">
        <v>7111</v>
      </c>
      <c r="C6700" t="s">
        <v>3295</v>
      </c>
      <c r="D6700">
        <v>14.3</v>
      </c>
      <c r="E6700">
        <v>8</v>
      </c>
      <c r="F6700" t="s">
        <v>865</v>
      </c>
      <c r="G6700">
        <v>1</v>
      </c>
      <c r="H6700">
        <v>2</v>
      </c>
      <c r="I6700" t="s">
        <v>861</v>
      </c>
      <c r="J6700" t="s">
        <v>882</v>
      </c>
      <c r="K6700" t="s">
        <v>868</v>
      </c>
      <c r="L6700" t="s">
        <v>844</v>
      </c>
    </row>
    <row r="6701" spans="1:12" x14ac:dyDescent="0.25">
      <c r="A6701" t="s">
        <v>7196</v>
      </c>
      <c r="B6701" t="s">
        <v>7111</v>
      </c>
      <c r="C6701" t="s">
        <v>3295</v>
      </c>
      <c r="D6701">
        <v>19.399999999999999</v>
      </c>
      <c r="E6701">
        <v>31.5</v>
      </c>
      <c r="F6701" t="s">
        <v>916</v>
      </c>
      <c r="G6701">
        <v>3</v>
      </c>
      <c r="H6701">
        <v>2</v>
      </c>
      <c r="I6701" t="s">
        <v>861</v>
      </c>
      <c r="J6701" t="s">
        <v>882</v>
      </c>
      <c r="K6701" t="s">
        <v>868</v>
      </c>
      <c r="L6701">
        <v>653941.16</v>
      </c>
    </row>
    <row r="6702" spans="1:12" x14ac:dyDescent="0.25">
      <c r="A6702" t="s">
        <v>7197</v>
      </c>
      <c r="B6702" t="s">
        <v>7111</v>
      </c>
      <c r="C6702" t="s">
        <v>3295</v>
      </c>
      <c r="D6702">
        <v>10.3</v>
      </c>
      <c r="E6702">
        <v>10.8</v>
      </c>
      <c r="F6702" t="s">
        <v>918</v>
      </c>
      <c r="G6702">
        <v>3</v>
      </c>
      <c r="H6702">
        <v>1</v>
      </c>
      <c r="I6702" t="s">
        <v>861</v>
      </c>
      <c r="J6702" t="s">
        <v>882</v>
      </c>
      <c r="K6702" t="s">
        <v>863</v>
      </c>
      <c r="L6702">
        <v>75859.259999999995</v>
      </c>
    </row>
    <row r="6703" spans="1:12" x14ac:dyDescent="0.25">
      <c r="A6703" t="s">
        <v>7198</v>
      </c>
      <c r="B6703" t="s">
        <v>7111</v>
      </c>
      <c r="C6703" t="s">
        <v>3295</v>
      </c>
      <c r="D6703">
        <v>13.8</v>
      </c>
      <c r="E6703">
        <v>11.7</v>
      </c>
      <c r="F6703" t="s">
        <v>865</v>
      </c>
      <c r="G6703">
        <v>2</v>
      </c>
      <c r="H6703">
        <v>1</v>
      </c>
      <c r="I6703" t="s">
        <v>861</v>
      </c>
      <c r="J6703" t="s">
        <v>882</v>
      </c>
      <c r="K6703" t="s">
        <v>863</v>
      </c>
      <c r="L6703">
        <v>3742433.69</v>
      </c>
    </row>
    <row r="6704" spans="1:12" x14ac:dyDescent="0.25">
      <c r="A6704" t="s">
        <v>7199</v>
      </c>
      <c r="B6704" t="s">
        <v>7111</v>
      </c>
      <c r="C6704" t="s">
        <v>3295</v>
      </c>
      <c r="D6704">
        <v>12.3</v>
      </c>
      <c r="E6704">
        <v>11.1</v>
      </c>
      <c r="F6704" t="s">
        <v>860</v>
      </c>
      <c r="G6704">
        <v>2</v>
      </c>
      <c r="H6704">
        <v>1</v>
      </c>
      <c r="I6704" t="s">
        <v>861</v>
      </c>
      <c r="J6704" t="s">
        <v>882</v>
      </c>
      <c r="K6704" t="s">
        <v>863</v>
      </c>
      <c r="L6704">
        <v>283650.62</v>
      </c>
    </row>
    <row r="6705" spans="1:12" x14ac:dyDescent="0.25">
      <c r="A6705" t="s">
        <v>7200</v>
      </c>
      <c r="B6705" t="s">
        <v>7111</v>
      </c>
      <c r="C6705" t="s">
        <v>3295</v>
      </c>
      <c r="D6705">
        <v>23</v>
      </c>
      <c r="E6705">
        <v>49.22</v>
      </c>
      <c r="F6705" t="s">
        <v>916</v>
      </c>
      <c r="G6705">
        <v>3</v>
      </c>
      <c r="H6705">
        <v>3</v>
      </c>
      <c r="I6705" t="s">
        <v>861</v>
      </c>
      <c r="J6705" t="s">
        <v>882</v>
      </c>
      <c r="K6705" t="s">
        <v>913</v>
      </c>
      <c r="L6705">
        <v>5817166.5599999996</v>
      </c>
    </row>
    <row r="6706" spans="1:12" x14ac:dyDescent="0.25">
      <c r="A6706" t="s">
        <v>7201</v>
      </c>
      <c r="B6706" t="s">
        <v>7111</v>
      </c>
      <c r="C6706" t="s">
        <v>3295</v>
      </c>
      <c r="D6706">
        <v>21.4</v>
      </c>
      <c r="E6706">
        <v>29.34</v>
      </c>
      <c r="F6706" t="s">
        <v>916</v>
      </c>
      <c r="G6706">
        <v>3</v>
      </c>
      <c r="H6706">
        <v>3</v>
      </c>
      <c r="I6706" t="s">
        <v>861</v>
      </c>
      <c r="J6706" t="s">
        <v>882</v>
      </c>
      <c r="K6706" t="s">
        <v>913</v>
      </c>
      <c r="L6706">
        <v>2030401.43</v>
      </c>
    </row>
    <row r="6707" spans="1:12" x14ac:dyDescent="0.25">
      <c r="A6707" t="s">
        <v>7202</v>
      </c>
      <c r="B6707" t="s">
        <v>7111</v>
      </c>
      <c r="C6707" t="s">
        <v>3295</v>
      </c>
      <c r="D6707">
        <v>10.199999999999999</v>
      </c>
      <c r="E6707">
        <v>19.899999999999999</v>
      </c>
      <c r="F6707" t="s">
        <v>860</v>
      </c>
      <c r="G6707">
        <v>1</v>
      </c>
      <c r="H6707">
        <v>1</v>
      </c>
      <c r="I6707" t="s">
        <v>861</v>
      </c>
      <c r="J6707" t="s">
        <v>882</v>
      </c>
      <c r="K6707" t="s">
        <v>913</v>
      </c>
      <c r="L6707">
        <v>22717.1</v>
      </c>
    </row>
    <row r="6708" spans="1:12" x14ac:dyDescent="0.25">
      <c r="A6708" t="s">
        <v>7203</v>
      </c>
      <c r="B6708" t="s">
        <v>7111</v>
      </c>
      <c r="C6708" t="s">
        <v>3295</v>
      </c>
      <c r="D6708">
        <v>12.8</v>
      </c>
      <c r="E6708">
        <v>8.6</v>
      </c>
      <c r="F6708" t="s">
        <v>860</v>
      </c>
      <c r="G6708">
        <v>1</v>
      </c>
      <c r="H6708">
        <v>1</v>
      </c>
      <c r="I6708" t="s">
        <v>861</v>
      </c>
      <c r="J6708" t="s">
        <v>882</v>
      </c>
      <c r="K6708" t="s">
        <v>863</v>
      </c>
      <c r="L6708">
        <v>115073.28</v>
      </c>
    </row>
    <row r="6709" spans="1:12" x14ac:dyDescent="0.25">
      <c r="A6709" t="s">
        <v>7204</v>
      </c>
      <c r="B6709" t="s">
        <v>7111</v>
      </c>
      <c r="C6709" t="s">
        <v>3295</v>
      </c>
      <c r="D6709">
        <v>8.6</v>
      </c>
      <c r="E6709">
        <v>14.2</v>
      </c>
      <c r="F6709" t="s">
        <v>860</v>
      </c>
      <c r="G6709">
        <v>1</v>
      </c>
      <c r="H6709">
        <v>1</v>
      </c>
      <c r="I6709" t="s">
        <v>861</v>
      </c>
      <c r="J6709" t="s">
        <v>882</v>
      </c>
      <c r="K6709" t="s">
        <v>868</v>
      </c>
      <c r="L6709">
        <v>52379.86</v>
      </c>
    </row>
    <row r="6710" spans="1:12" x14ac:dyDescent="0.25">
      <c r="A6710" t="s">
        <v>7205</v>
      </c>
      <c r="B6710" t="s">
        <v>7111</v>
      </c>
      <c r="C6710" t="s">
        <v>3295</v>
      </c>
      <c r="D6710">
        <v>13.6</v>
      </c>
      <c r="E6710">
        <v>12.2</v>
      </c>
      <c r="F6710" t="s">
        <v>916</v>
      </c>
      <c r="G6710">
        <v>3</v>
      </c>
      <c r="H6710">
        <v>1</v>
      </c>
      <c r="I6710" t="s">
        <v>861</v>
      </c>
      <c r="J6710" t="s">
        <v>882</v>
      </c>
      <c r="K6710" t="s">
        <v>913</v>
      </c>
      <c r="L6710">
        <v>1881674.61</v>
      </c>
    </row>
    <row r="6711" spans="1:12" x14ac:dyDescent="0.25">
      <c r="A6711" t="s">
        <v>7206</v>
      </c>
      <c r="B6711" t="s">
        <v>7111</v>
      </c>
      <c r="C6711" t="s">
        <v>3295</v>
      </c>
      <c r="D6711">
        <v>11.7</v>
      </c>
      <c r="E6711">
        <v>10.199999999999999</v>
      </c>
      <c r="F6711" t="s">
        <v>867</v>
      </c>
      <c r="G6711">
        <v>2</v>
      </c>
      <c r="H6711">
        <v>1</v>
      </c>
      <c r="I6711" t="s">
        <v>861</v>
      </c>
      <c r="J6711" t="s">
        <v>882</v>
      </c>
      <c r="K6711" t="s">
        <v>863</v>
      </c>
      <c r="L6711">
        <v>1063082.23</v>
      </c>
    </row>
    <row r="6712" spans="1:12" x14ac:dyDescent="0.25">
      <c r="A6712" t="s">
        <v>7207</v>
      </c>
      <c r="B6712" t="s">
        <v>7111</v>
      </c>
      <c r="C6712" t="s">
        <v>3295</v>
      </c>
      <c r="D6712">
        <v>11.8</v>
      </c>
      <c r="E6712">
        <v>10.59</v>
      </c>
      <c r="F6712" t="s">
        <v>860</v>
      </c>
      <c r="G6712">
        <v>1</v>
      </c>
      <c r="H6712">
        <v>1</v>
      </c>
      <c r="I6712" t="s">
        <v>861</v>
      </c>
      <c r="J6712" t="s">
        <v>882</v>
      </c>
      <c r="K6712" t="s">
        <v>863</v>
      </c>
      <c r="L6712">
        <v>3290010.91</v>
      </c>
    </row>
    <row r="6713" spans="1:12" x14ac:dyDescent="0.25">
      <c r="A6713" t="s">
        <v>7208</v>
      </c>
      <c r="B6713" t="s">
        <v>7111</v>
      </c>
      <c r="C6713" t="s">
        <v>3295</v>
      </c>
      <c r="D6713">
        <v>10.8</v>
      </c>
      <c r="E6713">
        <v>4.5</v>
      </c>
      <c r="F6713" t="s">
        <v>865</v>
      </c>
      <c r="G6713">
        <v>2</v>
      </c>
      <c r="H6713">
        <v>1</v>
      </c>
      <c r="I6713" t="s">
        <v>861</v>
      </c>
      <c r="J6713" t="s">
        <v>882</v>
      </c>
      <c r="K6713" t="s">
        <v>863</v>
      </c>
      <c r="L6713">
        <v>893727.78</v>
      </c>
    </row>
    <row r="6714" spans="1:12" x14ac:dyDescent="0.25">
      <c r="A6714" t="s">
        <v>7209</v>
      </c>
      <c r="B6714" t="s">
        <v>7111</v>
      </c>
      <c r="C6714" t="s">
        <v>3295</v>
      </c>
      <c r="D6714">
        <v>13.6</v>
      </c>
      <c r="E6714">
        <v>6.8</v>
      </c>
      <c r="F6714" t="s">
        <v>865</v>
      </c>
      <c r="G6714">
        <v>2</v>
      </c>
      <c r="H6714">
        <v>1</v>
      </c>
      <c r="I6714" t="s">
        <v>861</v>
      </c>
      <c r="J6714" t="s">
        <v>882</v>
      </c>
      <c r="K6714" t="s">
        <v>863</v>
      </c>
      <c r="L6714">
        <v>271515.78000000003</v>
      </c>
    </row>
    <row r="6715" spans="1:12" x14ac:dyDescent="0.25">
      <c r="A6715" t="s">
        <v>7210</v>
      </c>
      <c r="B6715" t="s">
        <v>7111</v>
      </c>
      <c r="C6715" t="s">
        <v>3295</v>
      </c>
      <c r="D6715">
        <v>12.5</v>
      </c>
      <c r="E6715">
        <v>7.54</v>
      </c>
      <c r="F6715" t="s">
        <v>865</v>
      </c>
      <c r="G6715">
        <v>2</v>
      </c>
      <c r="H6715">
        <v>1</v>
      </c>
      <c r="I6715" t="s">
        <v>861</v>
      </c>
      <c r="J6715" t="s">
        <v>882</v>
      </c>
      <c r="K6715" t="s">
        <v>863</v>
      </c>
      <c r="L6715" t="s">
        <v>844</v>
      </c>
    </row>
    <row r="6716" spans="1:12" x14ac:dyDescent="0.25">
      <c r="A6716" t="s">
        <v>7211</v>
      </c>
      <c r="B6716" t="s">
        <v>7111</v>
      </c>
      <c r="C6716" t="s">
        <v>3295</v>
      </c>
      <c r="D6716">
        <v>13.3</v>
      </c>
      <c r="E6716">
        <v>6.2</v>
      </c>
      <c r="F6716" t="s">
        <v>867</v>
      </c>
      <c r="G6716">
        <v>2</v>
      </c>
      <c r="H6716">
        <v>1</v>
      </c>
      <c r="I6716" t="s">
        <v>861</v>
      </c>
      <c r="J6716" t="s">
        <v>882</v>
      </c>
      <c r="K6716" t="s">
        <v>863</v>
      </c>
      <c r="L6716">
        <v>2960274.14</v>
      </c>
    </row>
    <row r="6717" spans="1:12" x14ac:dyDescent="0.25">
      <c r="A6717" t="s">
        <v>7212</v>
      </c>
      <c r="B6717" t="s">
        <v>7111</v>
      </c>
      <c r="C6717" t="s">
        <v>3295</v>
      </c>
      <c r="D6717">
        <v>15.2</v>
      </c>
      <c r="E6717">
        <v>8.99</v>
      </c>
      <c r="F6717" t="s">
        <v>867</v>
      </c>
      <c r="G6717">
        <v>2</v>
      </c>
      <c r="H6717">
        <v>1</v>
      </c>
      <c r="I6717" t="s">
        <v>861</v>
      </c>
      <c r="J6717" t="s">
        <v>882</v>
      </c>
      <c r="K6717" t="s">
        <v>863</v>
      </c>
      <c r="L6717">
        <v>4568185.5599999996</v>
      </c>
    </row>
    <row r="6718" spans="1:12" x14ac:dyDescent="0.25">
      <c r="A6718" t="s">
        <v>7213</v>
      </c>
      <c r="B6718" t="s">
        <v>7111</v>
      </c>
      <c r="C6718" t="s">
        <v>3295</v>
      </c>
      <c r="D6718">
        <v>9.8000000000000007</v>
      </c>
      <c r="E6718">
        <v>7.34</v>
      </c>
      <c r="F6718" t="s">
        <v>860</v>
      </c>
      <c r="G6718">
        <v>1</v>
      </c>
      <c r="H6718">
        <v>1</v>
      </c>
      <c r="I6718" t="s">
        <v>861</v>
      </c>
      <c r="J6718" t="s">
        <v>882</v>
      </c>
      <c r="K6718" t="s">
        <v>863</v>
      </c>
      <c r="L6718">
        <v>980.79</v>
      </c>
    </row>
    <row r="6719" spans="1:12" x14ac:dyDescent="0.25">
      <c r="A6719" t="s">
        <v>7214</v>
      </c>
      <c r="B6719" t="s">
        <v>7111</v>
      </c>
      <c r="C6719" t="s">
        <v>3295</v>
      </c>
      <c r="D6719">
        <v>12.8</v>
      </c>
      <c r="E6719">
        <v>8.39</v>
      </c>
      <c r="F6719" t="s">
        <v>867</v>
      </c>
      <c r="G6719">
        <v>2</v>
      </c>
      <c r="H6719">
        <v>1</v>
      </c>
      <c r="I6719" t="s">
        <v>861</v>
      </c>
      <c r="J6719" t="s">
        <v>882</v>
      </c>
      <c r="K6719" t="s">
        <v>863</v>
      </c>
      <c r="L6719">
        <v>1430953.15</v>
      </c>
    </row>
    <row r="6720" spans="1:12" x14ac:dyDescent="0.25">
      <c r="A6720" t="s">
        <v>7215</v>
      </c>
      <c r="B6720" t="s">
        <v>7111</v>
      </c>
      <c r="C6720" t="s">
        <v>3295</v>
      </c>
      <c r="D6720">
        <v>7.7</v>
      </c>
      <c r="E6720">
        <v>14.64</v>
      </c>
      <c r="F6720" t="s">
        <v>865</v>
      </c>
      <c r="G6720">
        <v>3</v>
      </c>
      <c r="H6720">
        <v>1</v>
      </c>
      <c r="I6720" t="s">
        <v>861</v>
      </c>
      <c r="J6720" t="s">
        <v>882</v>
      </c>
      <c r="K6720" t="s">
        <v>863</v>
      </c>
      <c r="L6720">
        <v>232824.2</v>
      </c>
    </row>
    <row r="6721" spans="1:12" x14ac:dyDescent="0.25">
      <c r="A6721" t="s">
        <v>7216</v>
      </c>
      <c r="B6721" t="s">
        <v>7111</v>
      </c>
      <c r="C6721" t="s">
        <v>3295</v>
      </c>
      <c r="D6721">
        <v>9.8000000000000007</v>
      </c>
      <c r="E6721">
        <v>15.54</v>
      </c>
      <c r="F6721" t="s">
        <v>860</v>
      </c>
      <c r="G6721">
        <v>1</v>
      </c>
      <c r="H6721">
        <v>1</v>
      </c>
      <c r="I6721" t="s">
        <v>861</v>
      </c>
      <c r="J6721" t="s">
        <v>882</v>
      </c>
      <c r="K6721" t="s">
        <v>863</v>
      </c>
      <c r="L6721">
        <v>44741.94</v>
      </c>
    </row>
    <row r="6722" spans="1:12" x14ac:dyDescent="0.25">
      <c r="A6722" t="s">
        <v>7217</v>
      </c>
      <c r="B6722" t="s">
        <v>7111</v>
      </c>
      <c r="C6722" t="s">
        <v>3295</v>
      </c>
      <c r="D6722">
        <v>7.7</v>
      </c>
      <c r="E6722">
        <v>14.2</v>
      </c>
      <c r="F6722" t="s">
        <v>860</v>
      </c>
      <c r="G6722">
        <v>1</v>
      </c>
      <c r="H6722">
        <v>1</v>
      </c>
      <c r="I6722" t="s">
        <v>861</v>
      </c>
      <c r="J6722" t="s">
        <v>882</v>
      </c>
      <c r="K6722" t="s">
        <v>913</v>
      </c>
      <c r="L6722">
        <v>37085.54</v>
      </c>
    </row>
    <row r="6723" spans="1:12" x14ac:dyDescent="0.25">
      <c r="A6723" t="s">
        <v>7218</v>
      </c>
      <c r="B6723" t="s">
        <v>7111</v>
      </c>
      <c r="C6723" t="s">
        <v>3295</v>
      </c>
      <c r="D6723">
        <v>17</v>
      </c>
      <c r="E6723">
        <v>8.9</v>
      </c>
      <c r="F6723" t="s">
        <v>865</v>
      </c>
      <c r="G6723">
        <v>2</v>
      </c>
      <c r="H6723">
        <v>3</v>
      </c>
      <c r="I6723" t="s">
        <v>861</v>
      </c>
      <c r="J6723" t="s">
        <v>882</v>
      </c>
      <c r="K6723" t="s">
        <v>863</v>
      </c>
      <c r="L6723">
        <v>5841802.6299999999</v>
      </c>
    </row>
    <row r="6724" spans="1:12" x14ac:dyDescent="0.25">
      <c r="A6724" t="s">
        <v>64</v>
      </c>
      <c r="B6724" t="s">
        <v>7111</v>
      </c>
      <c r="C6724" t="s">
        <v>3295</v>
      </c>
      <c r="D6724">
        <v>30.8</v>
      </c>
      <c r="E6724">
        <v>13.2</v>
      </c>
      <c r="F6724" t="s">
        <v>867</v>
      </c>
      <c r="G6724">
        <v>1</v>
      </c>
      <c r="H6724">
        <v>3</v>
      </c>
      <c r="I6724" t="s">
        <v>861</v>
      </c>
      <c r="J6724" t="s">
        <v>882</v>
      </c>
      <c r="K6724" t="s">
        <v>863</v>
      </c>
      <c r="L6724">
        <v>6330920.54</v>
      </c>
    </row>
    <row r="6725" spans="1:12" x14ac:dyDescent="0.25">
      <c r="A6725" t="s">
        <v>7219</v>
      </c>
      <c r="B6725" t="s">
        <v>7111</v>
      </c>
      <c r="C6725" t="s">
        <v>3295</v>
      </c>
      <c r="D6725">
        <v>24.6</v>
      </c>
      <c r="E6725">
        <v>12</v>
      </c>
      <c r="F6725" t="s">
        <v>865</v>
      </c>
      <c r="G6725">
        <v>2</v>
      </c>
      <c r="H6725">
        <v>3</v>
      </c>
      <c r="I6725" t="s">
        <v>861</v>
      </c>
      <c r="J6725" t="s">
        <v>882</v>
      </c>
      <c r="K6725" t="s">
        <v>863</v>
      </c>
      <c r="L6725">
        <v>3093496.38</v>
      </c>
    </row>
    <row r="6726" spans="1:12" x14ac:dyDescent="0.25">
      <c r="A6726" t="s">
        <v>781</v>
      </c>
      <c r="B6726" t="s">
        <v>7111</v>
      </c>
      <c r="C6726" t="s">
        <v>3295</v>
      </c>
      <c r="D6726">
        <v>28.6</v>
      </c>
      <c r="E6726">
        <v>17.5</v>
      </c>
      <c r="F6726" t="s">
        <v>984</v>
      </c>
      <c r="G6726">
        <v>2</v>
      </c>
      <c r="H6726">
        <v>3</v>
      </c>
      <c r="I6726" t="s">
        <v>861</v>
      </c>
      <c r="J6726" t="s">
        <v>882</v>
      </c>
      <c r="K6726" t="s">
        <v>863</v>
      </c>
      <c r="L6726">
        <v>285772.62</v>
      </c>
    </row>
    <row r="6727" spans="1:12" x14ac:dyDescent="0.25">
      <c r="A6727" t="s">
        <v>7220</v>
      </c>
      <c r="B6727" t="s">
        <v>7111</v>
      </c>
      <c r="C6727" t="s">
        <v>3295</v>
      </c>
      <c r="D6727">
        <v>22.6</v>
      </c>
      <c r="E6727">
        <v>9</v>
      </c>
      <c r="F6727" t="s">
        <v>865</v>
      </c>
      <c r="G6727">
        <v>2</v>
      </c>
      <c r="H6727">
        <v>3</v>
      </c>
      <c r="I6727" t="s">
        <v>861</v>
      </c>
      <c r="J6727" t="s">
        <v>882</v>
      </c>
      <c r="K6727" t="s">
        <v>863</v>
      </c>
      <c r="L6727">
        <v>515405.67</v>
      </c>
    </row>
    <row r="6728" spans="1:12" x14ac:dyDescent="0.25">
      <c r="A6728" t="s">
        <v>7221</v>
      </c>
      <c r="B6728" t="s">
        <v>7111</v>
      </c>
      <c r="C6728" t="s">
        <v>3295</v>
      </c>
      <c r="D6728">
        <v>22.6</v>
      </c>
      <c r="E6728">
        <v>9</v>
      </c>
      <c r="F6728" t="s">
        <v>865</v>
      </c>
      <c r="G6728">
        <v>2</v>
      </c>
      <c r="H6728">
        <v>3</v>
      </c>
      <c r="I6728" t="s">
        <v>861</v>
      </c>
      <c r="J6728" t="s">
        <v>882</v>
      </c>
      <c r="K6728" t="s">
        <v>863</v>
      </c>
      <c r="L6728">
        <v>4793435.0999999996</v>
      </c>
    </row>
    <row r="6729" spans="1:12" x14ac:dyDescent="0.25">
      <c r="A6729" t="s">
        <v>644</v>
      </c>
      <c r="B6729" t="s">
        <v>7111</v>
      </c>
      <c r="C6729" t="s">
        <v>3295</v>
      </c>
      <c r="D6729">
        <v>21.2</v>
      </c>
      <c r="E6729">
        <v>11</v>
      </c>
      <c r="F6729" t="s">
        <v>867</v>
      </c>
      <c r="G6729">
        <v>2</v>
      </c>
      <c r="H6729">
        <v>3</v>
      </c>
      <c r="I6729" t="s">
        <v>861</v>
      </c>
      <c r="J6729" t="s">
        <v>882</v>
      </c>
      <c r="K6729" t="s">
        <v>863</v>
      </c>
      <c r="L6729">
        <v>1710837.05</v>
      </c>
    </row>
    <row r="6730" spans="1:12" x14ac:dyDescent="0.25">
      <c r="A6730" t="s">
        <v>7222</v>
      </c>
      <c r="B6730" t="s">
        <v>7111</v>
      </c>
      <c r="C6730" t="s">
        <v>3295</v>
      </c>
      <c r="D6730">
        <v>18.3</v>
      </c>
      <c r="E6730">
        <v>9.3000000000000007</v>
      </c>
      <c r="F6730" t="s">
        <v>865</v>
      </c>
      <c r="G6730">
        <v>3</v>
      </c>
      <c r="H6730">
        <v>3</v>
      </c>
      <c r="I6730" t="s">
        <v>861</v>
      </c>
      <c r="J6730" t="s">
        <v>882</v>
      </c>
      <c r="K6730" t="s">
        <v>863</v>
      </c>
      <c r="L6730">
        <v>3621478.6</v>
      </c>
    </row>
    <row r="6731" spans="1:12" x14ac:dyDescent="0.25">
      <c r="A6731" t="s">
        <v>7223</v>
      </c>
      <c r="B6731" t="s">
        <v>7111</v>
      </c>
      <c r="C6731" t="s">
        <v>3295</v>
      </c>
      <c r="D6731">
        <v>13.4</v>
      </c>
      <c r="E6731">
        <v>13.06</v>
      </c>
      <c r="F6731" t="s">
        <v>860</v>
      </c>
      <c r="G6731">
        <v>1</v>
      </c>
      <c r="H6731">
        <v>1</v>
      </c>
      <c r="I6731" t="s">
        <v>861</v>
      </c>
      <c r="J6731" t="s">
        <v>882</v>
      </c>
      <c r="K6731" t="s">
        <v>863</v>
      </c>
      <c r="L6731">
        <v>4144582.44</v>
      </c>
    </row>
    <row r="6732" spans="1:12" x14ac:dyDescent="0.25">
      <c r="A6732" t="s">
        <v>7224</v>
      </c>
      <c r="B6732" t="s">
        <v>7111</v>
      </c>
      <c r="C6732" t="s">
        <v>3295</v>
      </c>
      <c r="D6732">
        <v>19.600000000000001</v>
      </c>
      <c r="E6732">
        <v>11.2</v>
      </c>
      <c r="F6732" t="s">
        <v>867</v>
      </c>
      <c r="G6732">
        <v>2</v>
      </c>
      <c r="H6732">
        <v>1</v>
      </c>
      <c r="I6732" t="s">
        <v>861</v>
      </c>
      <c r="J6732" t="s">
        <v>882</v>
      </c>
      <c r="K6732" t="s">
        <v>863</v>
      </c>
      <c r="L6732">
        <v>1342986.67</v>
      </c>
    </row>
    <row r="6733" spans="1:12" x14ac:dyDescent="0.25">
      <c r="A6733" t="s">
        <v>7225</v>
      </c>
      <c r="B6733" t="s">
        <v>7111</v>
      </c>
      <c r="C6733" t="s">
        <v>3295</v>
      </c>
      <c r="D6733">
        <v>18</v>
      </c>
      <c r="E6733">
        <v>12.5</v>
      </c>
      <c r="F6733" t="s">
        <v>867</v>
      </c>
      <c r="G6733">
        <v>2</v>
      </c>
      <c r="H6733">
        <v>1</v>
      </c>
      <c r="I6733" t="s">
        <v>861</v>
      </c>
      <c r="J6733" t="s">
        <v>882</v>
      </c>
      <c r="K6733" t="s">
        <v>863</v>
      </c>
      <c r="L6733">
        <v>4822595.38</v>
      </c>
    </row>
    <row r="6734" spans="1:12" x14ac:dyDescent="0.25">
      <c r="A6734" t="s">
        <v>7226</v>
      </c>
      <c r="B6734" t="s">
        <v>7111</v>
      </c>
      <c r="C6734" t="s">
        <v>3295</v>
      </c>
      <c r="D6734">
        <v>17.600000000000001</v>
      </c>
      <c r="E6734">
        <v>11.2</v>
      </c>
      <c r="F6734" t="s">
        <v>860</v>
      </c>
      <c r="G6734">
        <v>1</v>
      </c>
      <c r="H6734">
        <v>1</v>
      </c>
      <c r="I6734" t="s">
        <v>861</v>
      </c>
      <c r="J6734" t="s">
        <v>882</v>
      </c>
      <c r="K6734" t="s">
        <v>863</v>
      </c>
      <c r="L6734">
        <v>412.8</v>
      </c>
    </row>
    <row r="6735" spans="1:12" x14ac:dyDescent="0.25">
      <c r="A6735" t="s">
        <v>7227</v>
      </c>
      <c r="B6735" t="s">
        <v>7111</v>
      </c>
      <c r="C6735" t="s">
        <v>3295</v>
      </c>
      <c r="D6735">
        <v>19.399999999999999</v>
      </c>
      <c r="E6735">
        <v>15.8</v>
      </c>
      <c r="F6735" t="s">
        <v>860</v>
      </c>
      <c r="G6735">
        <v>1</v>
      </c>
      <c r="H6735">
        <v>1</v>
      </c>
      <c r="I6735" t="s">
        <v>861</v>
      </c>
      <c r="J6735" t="s">
        <v>882</v>
      </c>
      <c r="K6735" t="s">
        <v>863</v>
      </c>
      <c r="L6735">
        <v>1001100.98</v>
      </c>
    </row>
    <row r="6736" spans="1:12" x14ac:dyDescent="0.25">
      <c r="A6736" t="s">
        <v>7228</v>
      </c>
      <c r="B6736" t="s">
        <v>7111</v>
      </c>
      <c r="C6736" t="s">
        <v>3295</v>
      </c>
      <c r="D6736">
        <v>25.8</v>
      </c>
      <c r="E6736">
        <v>14.4</v>
      </c>
      <c r="F6736" t="s">
        <v>865</v>
      </c>
      <c r="G6736">
        <v>2</v>
      </c>
      <c r="H6736">
        <v>3</v>
      </c>
      <c r="I6736" t="s">
        <v>861</v>
      </c>
      <c r="J6736" t="s">
        <v>882</v>
      </c>
      <c r="K6736" t="s">
        <v>863</v>
      </c>
      <c r="L6736">
        <v>12473259.060000001</v>
      </c>
    </row>
    <row r="6737" spans="1:12" x14ac:dyDescent="0.25">
      <c r="A6737" t="s">
        <v>446</v>
      </c>
      <c r="B6737" t="s">
        <v>7111</v>
      </c>
      <c r="C6737" t="s">
        <v>3295</v>
      </c>
      <c r="D6737">
        <v>26.3</v>
      </c>
      <c r="E6737">
        <v>27.14</v>
      </c>
      <c r="F6737" t="s">
        <v>865</v>
      </c>
      <c r="G6737">
        <v>2</v>
      </c>
      <c r="H6737">
        <v>3</v>
      </c>
      <c r="I6737" t="s">
        <v>861</v>
      </c>
      <c r="J6737" t="s">
        <v>882</v>
      </c>
      <c r="K6737" t="s">
        <v>863</v>
      </c>
      <c r="L6737">
        <v>3718939.31</v>
      </c>
    </row>
    <row r="6738" spans="1:12" x14ac:dyDescent="0.25">
      <c r="A6738" t="s">
        <v>69</v>
      </c>
      <c r="B6738" t="s">
        <v>7111</v>
      </c>
      <c r="C6738" t="s">
        <v>3295</v>
      </c>
      <c r="D6738">
        <v>29.2</v>
      </c>
      <c r="E6738">
        <v>16.100000000000001</v>
      </c>
      <c r="F6738" t="s">
        <v>918</v>
      </c>
      <c r="G6738">
        <v>3</v>
      </c>
      <c r="H6738">
        <v>3</v>
      </c>
      <c r="I6738" t="s">
        <v>861</v>
      </c>
      <c r="J6738" t="s">
        <v>882</v>
      </c>
      <c r="K6738" t="s">
        <v>868</v>
      </c>
      <c r="L6738">
        <v>5232960.16</v>
      </c>
    </row>
    <row r="6739" spans="1:12" x14ac:dyDescent="0.25">
      <c r="A6739" t="s">
        <v>546</v>
      </c>
      <c r="B6739" t="s">
        <v>7111</v>
      </c>
      <c r="C6739" t="s">
        <v>3295</v>
      </c>
      <c r="D6739">
        <v>23.7</v>
      </c>
      <c r="E6739">
        <v>10.6</v>
      </c>
      <c r="F6739" t="s">
        <v>916</v>
      </c>
      <c r="G6739">
        <v>2</v>
      </c>
      <c r="H6739">
        <v>3</v>
      </c>
      <c r="I6739" t="s">
        <v>861</v>
      </c>
      <c r="J6739" t="s">
        <v>882</v>
      </c>
      <c r="K6739" t="s">
        <v>868</v>
      </c>
      <c r="L6739">
        <v>10065240.33</v>
      </c>
    </row>
    <row r="6740" spans="1:12" x14ac:dyDescent="0.25">
      <c r="A6740" t="s">
        <v>152</v>
      </c>
      <c r="B6740" t="s">
        <v>7111</v>
      </c>
      <c r="C6740" t="s">
        <v>3295</v>
      </c>
      <c r="D6740">
        <v>30.1</v>
      </c>
      <c r="E6740">
        <v>13.89</v>
      </c>
      <c r="F6740" t="s">
        <v>918</v>
      </c>
      <c r="G6740">
        <v>3</v>
      </c>
      <c r="H6740">
        <v>3</v>
      </c>
      <c r="I6740" t="s">
        <v>861</v>
      </c>
      <c r="J6740" t="s">
        <v>882</v>
      </c>
      <c r="K6740" t="s">
        <v>868</v>
      </c>
      <c r="L6740">
        <v>4698320.6900000004</v>
      </c>
    </row>
    <row r="6741" spans="1:12" x14ac:dyDescent="0.25">
      <c r="A6741" t="s">
        <v>70</v>
      </c>
      <c r="B6741" t="s">
        <v>7111</v>
      </c>
      <c r="C6741" t="s">
        <v>3295</v>
      </c>
      <c r="D6741">
        <v>25.4</v>
      </c>
      <c r="E6741">
        <v>13.3</v>
      </c>
      <c r="F6741" t="s">
        <v>865</v>
      </c>
      <c r="G6741">
        <v>2</v>
      </c>
      <c r="H6741">
        <v>3</v>
      </c>
      <c r="I6741" t="s">
        <v>861</v>
      </c>
      <c r="J6741" t="s">
        <v>882</v>
      </c>
      <c r="K6741" t="s">
        <v>868</v>
      </c>
      <c r="L6741">
        <v>7984518.2000000002</v>
      </c>
    </row>
    <row r="6742" spans="1:12" x14ac:dyDescent="0.25">
      <c r="A6742" t="s">
        <v>528</v>
      </c>
      <c r="B6742" t="s">
        <v>7111</v>
      </c>
      <c r="C6742" t="s">
        <v>3295</v>
      </c>
      <c r="D6742">
        <v>29.6</v>
      </c>
      <c r="E6742">
        <v>18.5</v>
      </c>
      <c r="F6742" t="s">
        <v>865</v>
      </c>
      <c r="G6742">
        <v>3</v>
      </c>
      <c r="H6742">
        <v>3</v>
      </c>
      <c r="I6742" t="s">
        <v>861</v>
      </c>
      <c r="J6742" t="s">
        <v>882</v>
      </c>
      <c r="K6742" t="s">
        <v>868</v>
      </c>
      <c r="L6742">
        <v>837155.24</v>
      </c>
    </row>
    <row r="6743" spans="1:12" x14ac:dyDescent="0.25">
      <c r="A6743" t="s">
        <v>523</v>
      </c>
      <c r="B6743" t="s">
        <v>7111</v>
      </c>
      <c r="C6743" t="s">
        <v>3295</v>
      </c>
      <c r="D6743">
        <v>24</v>
      </c>
      <c r="E6743">
        <v>20</v>
      </c>
      <c r="F6743" t="s">
        <v>918</v>
      </c>
      <c r="G6743">
        <v>3</v>
      </c>
      <c r="H6743">
        <v>2</v>
      </c>
      <c r="I6743" t="s">
        <v>861</v>
      </c>
      <c r="J6743" t="s">
        <v>882</v>
      </c>
      <c r="K6743" t="s">
        <v>868</v>
      </c>
      <c r="L6743">
        <v>4130.25</v>
      </c>
    </row>
    <row r="6744" spans="1:12" x14ac:dyDescent="0.25">
      <c r="A6744" t="s">
        <v>537</v>
      </c>
      <c r="B6744" t="s">
        <v>7111</v>
      </c>
      <c r="C6744" t="s">
        <v>3295</v>
      </c>
      <c r="D6744">
        <v>18.899999999999999</v>
      </c>
      <c r="E6744">
        <v>14.18</v>
      </c>
      <c r="F6744" t="s">
        <v>918</v>
      </c>
      <c r="G6744">
        <v>2</v>
      </c>
      <c r="H6744">
        <v>3</v>
      </c>
      <c r="I6744" t="s">
        <v>861</v>
      </c>
      <c r="J6744" t="s">
        <v>882</v>
      </c>
      <c r="K6744" t="s">
        <v>863</v>
      </c>
      <c r="L6744">
        <v>201150.62</v>
      </c>
    </row>
    <row r="6745" spans="1:12" x14ac:dyDescent="0.25">
      <c r="A6745" t="s">
        <v>7229</v>
      </c>
      <c r="B6745" t="s">
        <v>7111</v>
      </c>
      <c r="C6745" t="s">
        <v>3295</v>
      </c>
      <c r="D6745">
        <v>7.8</v>
      </c>
      <c r="E6745">
        <v>13.9</v>
      </c>
      <c r="F6745" t="s">
        <v>860</v>
      </c>
      <c r="G6745">
        <v>1</v>
      </c>
      <c r="H6745">
        <v>1</v>
      </c>
      <c r="I6745" t="s">
        <v>861</v>
      </c>
      <c r="J6745" t="s">
        <v>882</v>
      </c>
      <c r="K6745" t="s">
        <v>863</v>
      </c>
      <c r="L6745">
        <v>3119489.65</v>
      </c>
    </row>
    <row r="6746" spans="1:12" x14ac:dyDescent="0.25">
      <c r="A6746" t="s">
        <v>7230</v>
      </c>
      <c r="B6746" t="s">
        <v>7111</v>
      </c>
      <c r="C6746" t="s">
        <v>3295</v>
      </c>
      <c r="D6746">
        <v>7.8</v>
      </c>
      <c r="E6746">
        <v>13.36</v>
      </c>
      <c r="F6746" t="s">
        <v>860</v>
      </c>
      <c r="G6746">
        <v>1</v>
      </c>
      <c r="H6746">
        <v>1</v>
      </c>
      <c r="I6746" t="s">
        <v>861</v>
      </c>
      <c r="J6746" t="s">
        <v>882</v>
      </c>
      <c r="K6746" t="s">
        <v>863</v>
      </c>
      <c r="L6746">
        <v>1810288.68</v>
      </c>
    </row>
    <row r="6747" spans="1:12" x14ac:dyDescent="0.25">
      <c r="A6747" t="s">
        <v>7231</v>
      </c>
      <c r="B6747" t="s">
        <v>7111</v>
      </c>
      <c r="C6747" t="s">
        <v>3295</v>
      </c>
      <c r="D6747">
        <v>6.6</v>
      </c>
      <c r="E6747">
        <v>12.62</v>
      </c>
      <c r="F6747" t="s">
        <v>860</v>
      </c>
      <c r="G6747">
        <v>1</v>
      </c>
      <c r="H6747">
        <v>1</v>
      </c>
      <c r="I6747" t="s">
        <v>861</v>
      </c>
      <c r="J6747" t="s">
        <v>882</v>
      </c>
      <c r="K6747" t="s">
        <v>863</v>
      </c>
      <c r="L6747">
        <v>456072.28</v>
      </c>
    </row>
    <row r="6748" spans="1:12" x14ac:dyDescent="0.25">
      <c r="A6748" t="s">
        <v>7232</v>
      </c>
      <c r="B6748" t="s">
        <v>7111</v>
      </c>
      <c r="C6748" t="s">
        <v>3295</v>
      </c>
      <c r="D6748">
        <v>9.5</v>
      </c>
      <c r="E6748">
        <v>20</v>
      </c>
      <c r="F6748" t="s">
        <v>860</v>
      </c>
      <c r="G6748">
        <v>1</v>
      </c>
      <c r="H6748">
        <v>1</v>
      </c>
      <c r="I6748" t="s">
        <v>861</v>
      </c>
      <c r="J6748" t="s">
        <v>882</v>
      </c>
      <c r="K6748" t="s">
        <v>863</v>
      </c>
      <c r="L6748">
        <v>120112.34</v>
      </c>
    </row>
    <row r="6749" spans="1:12" x14ac:dyDescent="0.25">
      <c r="A6749" t="s">
        <v>7233</v>
      </c>
      <c r="B6749" t="s">
        <v>7111</v>
      </c>
      <c r="C6749" t="s">
        <v>3295</v>
      </c>
      <c r="D6749">
        <v>5.3</v>
      </c>
      <c r="E6749">
        <v>11.68</v>
      </c>
      <c r="F6749" t="s">
        <v>867</v>
      </c>
      <c r="G6749">
        <v>1</v>
      </c>
      <c r="H6749">
        <v>1</v>
      </c>
      <c r="I6749" t="s">
        <v>861</v>
      </c>
      <c r="J6749" t="s">
        <v>882</v>
      </c>
      <c r="K6749" t="s">
        <v>863</v>
      </c>
      <c r="L6749">
        <v>5725.09</v>
      </c>
    </row>
    <row r="6750" spans="1:12" x14ac:dyDescent="0.25">
      <c r="A6750" t="s">
        <v>7234</v>
      </c>
      <c r="B6750" t="s">
        <v>7111</v>
      </c>
      <c r="C6750" t="s">
        <v>3295</v>
      </c>
      <c r="D6750">
        <v>14.8</v>
      </c>
      <c r="E6750">
        <v>54</v>
      </c>
      <c r="F6750" t="s">
        <v>844</v>
      </c>
      <c r="G6750">
        <v>1</v>
      </c>
      <c r="H6750">
        <v>1</v>
      </c>
      <c r="I6750" t="s">
        <v>861</v>
      </c>
      <c r="J6750" t="s">
        <v>882</v>
      </c>
      <c r="K6750" t="s">
        <v>913</v>
      </c>
      <c r="L6750">
        <v>2381.31</v>
      </c>
    </row>
    <row r="6751" spans="1:12" x14ac:dyDescent="0.25">
      <c r="A6751" t="s">
        <v>7235</v>
      </c>
      <c r="B6751" t="s">
        <v>7111</v>
      </c>
      <c r="C6751" t="s">
        <v>3295</v>
      </c>
      <c r="D6751">
        <v>7.9</v>
      </c>
      <c r="E6751">
        <v>25.5</v>
      </c>
      <c r="F6751" t="s">
        <v>860</v>
      </c>
      <c r="G6751">
        <v>1</v>
      </c>
      <c r="H6751">
        <v>1</v>
      </c>
      <c r="I6751" t="s">
        <v>861</v>
      </c>
      <c r="J6751" t="s">
        <v>882</v>
      </c>
      <c r="K6751" t="s">
        <v>913</v>
      </c>
      <c r="L6751">
        <v>814.06</v>
      </c>
    </row>
    <row r="6752" spans="1:12" x14ac:dyDescent="0.25">
      <c r="A6752" t="s">
        <v>7236</v>
      </c>
      <c r="B6752" t="s">
        <v>7111</v>
      </c>
      <c r="C6752" t="s">
        <v>3295</v>
      </c>
      <c r="D6752">
        <v>13.2</v>
      </c>
      <c r="E6752">
        <v>25</v>
      </c>
      <c r="F6752" t="s">
        <v>865</v>
      </c>
      <c r="G6752">
        <v>2</v>
      </c>
      <c r="H6752">
        <v>1</v>
      </c>
      <c r="I6752" t="s">
        <v>861</v>
      </c>
      <c r="J6752" t="s">
        <v>882</v>
      </c>
      <c r="K6752" t="s">
        <v>913</v>
      </c>
      <c r="L6752">
        <v>16389.77</v>
      </c>
    </row>
    <row r="6753" spans="1:12" x14ac:dyDescent="0.25">
      <c r="A6753" t="s">
        <v>7237</v>
      </c>
      <c r="B6753" t="s">
        <v>7111</v>
      </c>
      <c r="C6753" t="s">
        <v>3295</v>
      </c>
      <c r="D6753">
        <v>8.1999999999999993</v>
      </c>
      <c r="E6753">
        <v>41.2</v>
      </c>
      <c r="F6753" t="s">
        <v>860</v>
      </c>
      <c r="G6753">
        <v>1</v>
      </c>
      <c r="H6753">
        <v>1</v>
      </c>
      <c r="I6753" t="s">
        <v>861</v>
      </c>
      <c r="J6753" t="s">
        <v>882</v>
      </c>
      <c r="K6753" t="s">
        <v>913</v>
      </c>
      <c r="L6753">
        <v>33761.379999999997</v>
      </c>
    </row>
    <row r="6754" spans="1:12" x14ac:dyDescent="0.25">
      <c r="A6754" t="s">
        <v>7238</v>
      </c>
      <c r="B6754" t="s">
        <v>7111</v>
      </c>
      <c r="C6754" t="s">
        <v>3295</v>
      </c>
      <c r="D6754">
        <v>10.8</v>
      </c>
      <c r="E6754">
        <v>36</v>
      </c>
      <c r="F6754" t="s">
        <v>860</v>
      </c>
      <c r="G6754">
        <v>1</v>
      </c>
      <c r="H6754">
        <v>1</v>
      </c>
      <c r="I6754" t="s">
        <v>861</v>
      </c>
      <c r="J6754" t="s">
        <v>882</v>
      </c>
      <c r="K6754" t="s">
        <v>913</v>
      </c>
      <c r="L6754">
        <v>998.55</v>
      </c>
    </row>
    <row r="6755" spans="1:12" x14ac:dyDescent="0.25">
      <c r="A6755" t="s">
        <v>7239</v>
      </c>
      <c r="B6755" t="s">
        <v>7111</v>
      </c>
      <c r="C6755" t="s">
        <v>3295</v>
      </c>
      <c r="D6755">
        <v>9.6</v>
      </c>
      <c r="E6755">
        <v>14</v>
      </c>
      <c r="F6755" t="s">
        <v>918</v>
      </c>
      <c r="G6755">
        <v>3</v>
      </c>
      <c r="H6755">
        <v>1</v>
      </c>
      <c r="I6755" t="s">
        <v>861</v>
      </c>
      <c r="J6755" t="s">
        <v>882</v>
      </c>
      <c r="K6755" t="s">
        <v>868</v>
      </c>
      <c r="L6755">
        <v>2389.39</v>
      </c>
    </row>
    <row r="6756" spans="1:12" x14ac:dyDescent="0.25">
      <c r="A6756" t="s">
        <v>7240</v>
      </c>
      <c r="B6756" t="s">
        <v>7111</v>
      </c>
      <c r="C6756" t="s">
        <v>3295</v>
      </c>
      <c r="D6756">
        <v>16.899999999999999</v>
      </c>
      <c r="E6756">
        <v>14.09</v>
      </c>
      <c r="F6756" t="s">
        <v>918</v>
      </c>
      <c r="G6756">
        <v>3</v>
      </c>
      <c r="H6756">
        <v>1</v>
      </c>
      <c r="I6756" t="s">
        <v>861</v>
      </c>
      <c r="J6756" t="s">
        <v>882</v>
      </c>
      <c r="K6756" t="s">
        <v>868</v>
      </c>
      <c r="L6756">
        <v>3277909.05</v>
      </c>
    </row>
    <row r="6757" spans="1:12" x14ac:dyDescent="0.25">
      <c r="A6757" t="s">
        <v>7241</v>
      </c>
      <c r="B6757" t="s">
        <v>7111</v>
      </c>
      <c r="C6757" t="s">
        <v>3295</v>
      </c>
      <c r="D6757">
        <v>17.8</v>
      </c>
      <c r="E6757">
        <v>44.1</v>
      </c>
      <c r="F6757" t="s">
        <v>865</v>
      </c>
      <c r="G6757">
        <v>3</v>
      </c>
      <c r="H6757">
        <v>2</v>
      </c>
      <c r="I6757" t="s">
        <v>861</v>
      </c>
      <c r="J6757" t="s">
        <v>882</v>
      </c>
      <c r="K6757" t="s">
        <v>868</v>
      </c>
      <c r="L6757">
        <v>2258407.86</v>
      </c>
    </row>
    <row r="6758" spans="1:12" x14ac:dyDescent="0.25">
      <c r="A6758" t="s">
        <v>7242</v>
      </c>
      <c r="B6758" t="s">
        <v>7111</v>
      </c>
      <c r="C6758" t="s">
        <v>3295</v>
      </c>
      <c r="D6758">
        <v>13.5</v>
      </c>
      <c r="E6758">
        <v>21.55</v>
      </c>
      <c r="F6758" t="s">
        <v>918</v>
      </c>
      <c r="G6758">
        <v>3</v>
      </c>
      <c r="H6758">
        <v>1</v>
      </c>
      <c r="I6758" t="s">
        <v>861</v>
      </c>
      <c r="J6758" t="s">
        <v>882</v>
      </c>
      <c r="K6758" t="s">
        <v>868</v>
      </c>
      <c r="L6758">
        <v>2865909.12</v>
      </c>
    </row>
    <row r="6759" spans="1:12" x14ac:dyDescent="0.25">
      <c r="A6759" t="s">
        <v>7243</v>
      </c>
      <c r="B6759" t="s">
        <v>7111</v>
      </c>
      <c r="C6759" t="s">
        <v>3295</v>
      </c>
      <c r="D6759">
        <v>6.2</v>
      </c>
      <c r="E6759">
        <v>33.200000000000003</v>
      </c>
      <c r="F6759" t="s">
        <v>865</v>
      </c>
      <c r="G6759">
        <v>2</v>
      </c>
      <c r="H6759">
        <v>1</v>
      </c>
      <c r="I6759" t="s">
        <v>861</v>
      </c>
      <c r="J6759" t="s">
        <v>882</v>
      </c>
      <c r="K6759" t="s">
        <v>863</v>
      </c>
      <c r="L6759">
        <v>6248614.0599999996</v>
      </c>
    </row>
    <row r="6760" spans="1:12" x14ac:dyDescent="0.25">
      <c r="A6760" t="s">
        <v>7244</v>
      </c>
      <c r="B6760" t="s">
        <v>7111</v>
      </c>
      <c r="C6760" t="s">
        <v>3295</v>
      </c>
      <c r="D6760">
        <v>13.4</v>
      </c>
      <c r="E6760">
        <v>16.100000000000001</v>
      </c>
      <c r="F6760" t="s">
        <v>860</v>
      </c>
      <c r="G6760">
        <v>1</v>
      </c>
      <c r="H6760">
        <v>1</v>
      </c>
      <c r="I6760" t="s">
        <v>861</v>
      </c>
      <c r="J6760" t="s">
        <v>882</v>
      </c>
      <c r="K6760" t="s">
        <v>863</v>
      </c>
      <c r="L6760">
        <v>1031.43</v>
      </c>
    </row>
    <row r="6761" spans="1:12" x14ac:dyDescent="0.25">
      <c r="A6761" t="s">
        <v>7245</v>
      </c>
      <c r="B6761" t="s">
        <v>7111</v>
      </c>
      <c r="C6761" t="s">
        <v>3295</v>
      </c>
      <c r="D6761">
        <v>11.7</v>
      </c>
      <c r="E6761">
        <v>19.68</v>
      </c>
      <c r="F6761" t="s">
        <v>865</v>
      </c>
      <c r="G6761">
        <v>2</v>
      </c>
      <c r="H6761">
        <v>1</v>
      </c>
      <c r="I6761" t="s">
        <v>861</v>
      </c>
      <c r="J6761" t="s">
        <v>882</v>
      </c>
      <c r="K6761" t="s">
        <v>863</v>
      </c>
      <c r="L6761">
        <v>69721.5</v>
      </c>
    </row>
    <row r="6762" spans="1:12" x14ac:dyDescent="0.25">
      <c r="A6762" t="s">
        <v>7246</v>
      </c>
      <c r="B6762" t="s">
        <v>7111</v>
      </c>
      <c r="C6762" t="s">
        <v>3295</v>
      </c>
      <c r="D6762">
        <v>14.6</v>
      </c>
      <c r="E6762">
        <v>19.2</v>
      </c>
      <c r="F6762" t="s">
        <v>860</v>
      </c>
      <c r="G6762">
        <v>1</v>
      </c>
      <c r="H6762">
        <v>1</v>
      </c>
      <c r="I6762" t="s">
        <v>861</v>
      </c>
      <c r="J6762" t="s">
        <v>882</v>
      </c>
      <c r="K6762" t="s">
        <v>863</v>
      </c>
      <c r="L6762" t="s">
        <v>844</v>
      </c>
    </row>
    <row r="6763" spans="1:12" x14ac:dyDescent="0.25">
      <c r="A6763" t="s">
        <v>7247</v>
      </c>
      <c r="B6763" t="s">
        <v>7111</v>
      </c>
      <c r="C6763" t="s">
        <v>3295</v>
      </c>
      <c r="D6763">
        <v>16.100000000000001</v>
      </c>
      <c r="E6763">
        <v>16</v>
      </c>
      <c r="F6763" t="s">
        <v>860</v>
      </c>
      <c r="G6763">
        <v>1</v>
      </c>
      <c r="H6763">
        <v>1</v>
      </c>
      <c r="I6763" t="s">
        <v>861</v>
      </c>
      <c r="J6763" t="s">
        <v>882</v>
      </c>
      <c r="K6763" t="s">
        <v>863</v>
      </c>
      <c r="L6763">
        <v>209.4</v>
      </c>
    </row>
    <row r="6764" spans="1:12" x14ac:dyDescent="0.25">
      <c r="A6764" t="s">
        <v>7248</v>
      </c>
      <c r="B6764" t="s">
        <v>7111</v>
      </c>
      <c r="C6764" t="s">
        <v>3295</v>
      </c>
      <c r="D6764">
        <v>12.7</v>
      </c>
      <c r="E6764">
        <v>19.68</v>
      </c>
      <c r="F6764" t="s">
        <v>860</v>
      </c>
      <c r="G6764">
        <v>1</v>
      </c>
      <c r="H6764">
        <v>1</v>
      </c>
      <c r="I6764" t="s">
        <v>861</v>
      </c>
      <c r="J6764" t="s">
        <v>882</v>
      </c>
      <c r="K6764" t="s">
        <v>863</v>
      </c>
      <c r="L6764">
        <v>520535.1</v>
      </c>
    </row>
    <row r="6765" spans="1:12" x14ac:dyDescent="0.25">
      <c r="A6765" t="s">
        <v>7249</v>
      </c>
      <c r="B6765" t="s">
        <v>7111</v>
      </c>
      <c r="C6765" t="s">
        <v>3295</v>
      </c>
      <c r="D6765">
        <v>10.5</v>
      </c>
      <c r="E6765">
        <v>7.68</v>
      </c>
      <c r="F6765" t="s">
        <v>860</v>
      </c>
      <c r="G6765">
        <v>1</v>
      </c>
      <c r="H6765">
        <v>1</v>
      </c>
      <c r="I6765" t="s">
        <v>861</v>
      </c>
      <c r="J6765" t="s">
        <v>882</v>
      </c>
      <c r="K6765" t="s">
        <v>863</v>
      </c>
      <c r="L6765">
        <v>2752593.84</v>
      </c>
    </row>
    <row r="6766" spans="1:12" x14ac:dyDescent="0.25">
      <c r="A6766" t="s">
        <v>7250</v>
      </c>
      <c r="B6766" t="s">
        <v>7111</v>
      </c>
      <c r="C6766" t="s">
        <v>3295</v>
      </c>
      <c r="D6766">
        <v>9.6</v>
      </c>
      <c r="E6766">
        <v>12.84</v>
      </c>
      <c r="F6766" t="s">
        <v>860</v>
      </c>
      <c r="G6766">
        <v>1</v>
      </c>
      <c r="H6766">
        <v>1</v>
      </c>
      <c r="I6766" t="s">
        <v>861</v>
      </c>
      <c r="J6766" t="s">
        <v>882</v>
      </c>
      <c r="K6766" t="s">
        <v>863</v>
      </c>
      <c r="L6766">
        <v>122674.38</v>
      </c>
    </row>
    <row r="6767" spans="1:12" x14ac:dyDescent="0.25">
      <c r="A6767" t="s">
        <v>7251</v>
      </c>
      <c r="B6767" t="s">
        <v>7111</v>
      </c>
      <c r="C6767" t="s">
        <v>3295</v>
      </c>
      <c r="D6767">
        <v>7.5</v>
      </c>
      <c r="E6767">
        <v>9</v>
      </c>
      <c r="F6767" t="s">
        <v>860</v>
      </c>
      <c r="G6767">
        <v>1</v>
      </c>
      <c r="H6767">
        <v>1</v>
      </c>
      <c r="I6767" t="s">
        <v>861</v>
      </c>
      <c r="J6767" t="s">
        <v>882</v>
      </c>
      <c r="K6767" t="s">
        <v>863</v>
      </c>
      <c r="L6767">
        <v>20650.36</v>
      </c>
    </row>
    <row r="6768" spans="1:12" x14ac:dyDescent="0.25">
      <c r="A6768" t="s">
        <v>7252</v>
      </c>
      <c r="B6768" t="s">
        <v>7111</v>
      </c>
      <c r="C6768" t="s">
        <v>3295</v>
      </c>
      <c r="D6768">
        <v>13.1</v>
      </c>
      <c r="E6768">
        <v>5.9</v>
      </c>
      <c r="F6768" t="s">
        <v>865</v>
      </c>
      <c r="G6768">
        <v>2</v>
      </c>
      <c r="H6768">
        <v>1</v>
      </c>
      <c r="I6768" t="s">
        <v>861</v>
      </c>
      <c r="J6768" t="s">
        <v>882</v>
      </c>
      <c r="K6768" t="s">
        <v>863</v>
      </c>
      <c r="L6768">
        <v>1523003.19</v>
      </c>
    </row>
    <row r="6769" spans="1:12" x14ac:dyDescent="0.25">
      <c r="A6769" t="s">
        <v>7253</v>
      </c>
      <c r="B6769" t="s">
        <v>7111</v>
      </c>
      <c r="C6769" t="s">
        <v>3295</v>
      </c>
      <c r="D6769">
        <v>8.1</v>
      </c>
      <c r="E6769">
        <v>10.7</v>
      </c>
      <c r="F6769" t="s">
        <v>860</v>
      </c>
      <c r="G6769">
        <v>1</v>
      </c>
      <c r="H6769">
        <v>1</v>
      </c>
      <c r="I6769" t="s">
        <v>861</v>
      </c>
      <c r="J6769" t="s">
        <v>882</v>
      </c>
      <c r="K6769" t="s">
        <v>863</v>
      </c>
      <c r="L6769">
        <v>60394.18</v>
      </c>
    </row>
    <row r="6770" spans="1:12" x14ac:dyDescent="0.25">
      <c r="A6770" t="s">
        <v>7254</v>
      </c>
      <c r="B6770" t="s">
        <v>7111</v>
      </c>
      <c r="C6770" t="s">
        <v>3295</v>
      </c>
      <c r="D6770">
        <v>7</v>
      </c>
      <c r="E6770">
        <v>7.98</v>
      </c>
      <c r="F6770" t="s">
        <v>860</v>
      </c>
      <c r="G6770">
        <v>1</v>
      </c>
      <c r="H6770">
        <v>1</v>
      </c>
      <c r="I6770" t="s">
        <v>861</v>
      </c>
      <c r="J6770" t="s">
        <v>882</v>
      </c>
      <c r="K6770" t="s">
        <v>863</v>
      </c>
      <c r="L6770">
        <v>120551.54</v>
      </c>
    </row>
    <row r="6771" spans="1:12" x14ac:dyDescent="0.25">
      <c r="A6771" t="s">
        <v>7255</v>
      </c>
      <c r="B6771" t="s">
        <v>7111</v>
      </c>
      <c r="C6771" t="s">
        <v>3295</v>
      </c>
      <c r="D6771">
        <v>4.4000000000000004</v>
      </c>
      <c r="E6771">
        <v>8.3000000000000007</v>
      </c>
      <c r="F6771" t="s">
        <v>860</v>
      </c>
      <c r="G6771">
        <v>1</v>
      </c>
      <c r="H6771">
        <v>1</v>
      </c>
      <c r="I6771" t="s">
        <v>861</v>
      </c>
      <c r="J6771" t="s">
        <v>882</v>
      </c>
      <c r="K6771" t="s">
        <v>863</v>
      </c>
      <c r="L6771">
        <v>7657.18</v>
      </c>
    </row>
    <row r="6772" spans="1:12" x14ac:dyDescent="0.25">
      <c r="A6772" t="s">
        <v>7256</v>
      </c>
      <c r="B6772" t="s">
        <v>7111</v>
      </c>
      <c r="C6772" t="s">
        <v>3295</v>
      </c>
      <c r="D6772">
        <v>14.4</v>
      </c>
      <c r="E6772">
        <v>9.8000000000000007</v>
      </c>
      <c r="F6772" t="s">
        <v>860</v>
      </c>
      <c r="G6772">
        <v>1</v>
      </c>
      <c r="H6772">
        <v>1</v>
      </c>
      <c r="I6772" t="s">
        <v>861</v>
      </c>
      <c r="J6772" t="s">
        <v>882</v>
      </c>
      <c r="K6772" t="s">
        <v>863</v>
      </c>
      <c r="L6772">
        <v>24461.65</v>
      </c>
    </row>
    <row r="6773" spans="1:12" x14ac:dyDescent="0.25">
      <c r="A6773" t="s">
        <v>7257</v>
      </c>
      <c r="B6773" t="s">
        <v>7111</v>
      </c>
      <c r="C6773" t="s">
        <v>3295</v>
      </c>
      <c r="D6773">
        <v>12</v>
      </c>
      <c r="E6773">
        <v>7</v>
      </c>
      <c r="F6773" t="s">
        <v>865</v>
      </c>
      <c r="G6773">
        <v>1</v>
      </c>
      <c r="H6773">
        <v>1</v>
      </c>
      <c r="I6773" t="s">
        <v>861</v>
      </c>
      <c r="J6773" t="s">
        <v>882</v>
      </c>
      <c r="K6773" t="s">
        <v>863</v>
      </c>
      <c r="L6773">
        <v>887360.64</v>
      </c>
    </row>
    <row r="6774" spans="1:12" x14ac:dyDescent="0.25">
      <c r="A6774" t="s">
        <v>7258</v>
      </c>
      <c r="B6774" t="s">
        <v>7111</v>
      </c>
      <c r="C6774" t="s">
        <v>3295</v>
      </c>
      <c r="D6774">
        <v>7.4</v>
      </c>
      <c r="E6774">
        <v>8.93</v>
      </c>
      <c r="F6774" t="s">
        <v>860</v>
      </c>
      <c r="G6774">
        <v>1</v>
      </c>
      <c r="H6774">
        <v>1</v>
      </c>
      <c r="I6774" t="s">
        <v>861</v>
      </c>
      <c r="J6774" t="s">
        <v>882</v>
      </c>
      <c r="K6774" t="s">
        <v>863</v>
      </c>
      <c r="L6774">
        <v>18296.84</v>
      </c>
    </row>
    <row r="6775" spans="1:12" x14ac:dyDescent="0.25">
      <c r="A6775" t="s">
        <v>7259</v>
      </c>
      <c r="B6775" t="s">
        <v>7111</v>
      </c>
      <c r="C6775" t="s">
        <v>3295</v>
      </c>
      <c r="D6775">
        <v>9.8000000000000007</v>
      </c>
      <c r="E6775">
        <v>8.4</v>
      </c>
      <c r="F6775" t="s">
        <v>860</v>
      </c>
      <c r="G6775">
        <v>1</v>
      </c>
      <c r="H6775">
        <v>1</v>
      </c>
      <c r="I6775" t="s">
        <v>861</v>
      </c>
      <c r="J6775" t="s">
        <v>882</v>
      </c>
      <c r="K6775" t="s">
        <v>863</v>
      </c>
      <c r="L6775">
        <v>140271.59</v>
      </c>
    </row>
    <row r="6776" spans="1:12" x14ac:dyDescent="0.25">
      <c r="A6776" t="s">
        <v>7260</v>
      </c>
      <c r="B6776" t="s">
        <v>7111</v>
      </c>
      <c r="C6776" t="s">
        <v>3295</v>
      </c>
      <c r="D6776">
        <v>7.8</v>
      </c>
      <c r="E6776">
        <v>10.8</v>
      </c>
      <c r="F6776" t="s">
        <v>860</v>
      </c>
      <c r="G6776">
        <v>2</v>
      </c>
      <c r="H6776">
        <v>1</v>
      </c>
      <c r="I6776" t="s">
        <v>861</v>
      </c>
      <c r="J6776" t="s">
        <v>882</v>
      </c>
      <c r="K6776" t="s">
        <v>863</v>
      </c>
      <c r="L6776">
        <v>1068502.74</v>
      </c>
    </row>
    <row r="6777" spans="1:12" x14ac:dyDescent="0.25">
      <c r="A6777" t="s">
        <v>7261</v>
      </c>
      <c r="B6777" t="s">
        <v>7111</v>
      </c>
      <c r="C6777" t="s">
        <v>3295</v>
      </c>
      <c r="D6777">
        <v>10.4</v>
      </c>
      <c r="E6777">
        <v>7.5</v>
      </c>
      <c r="F6777" t="s">
        <v>865</v>
      </c>
      <c r="G6777">
        <v>2</v>
      </c>
      <c r="H6777">
        <v>1</v>
      </c>
      <c r="I6777" t="s">
        <v>861</v>
      </c>
      <c r="J6777" t="s">
        <v>882</v>
      </c>
      <c r="K6777" t="s">
        <v>863</v>
      </c>
      <c r="L6777">
        <v>6849946.1500000004</v>
      </c>
    </row>
    <row r="6778" spans="1:12" x14ac:dyDescent="0.25">
      <c r="A6778" t="s">
        <v>7262</v>
      </c>
      <c r="B6778" t="s">
        <v>7111</v>
      </c>
      <c r="C6778" t="s">
        <v>3295</v>
      </c>
      <c r="D6778">
        <v>7.8</v>
      </c>
      <c r="E6778">
        <v>23.3</v>
      </c>
      <c r="F6778" t="s">
        <v>860</v>
      </c>
      <c r="G6778">
        <v>1</v>
      </c>
      <c r="H6778">
        <v>1</v>
      </c>
      <c r="I6778" t="s">
        <v>861</v>
      </c>
      <c r="J6778" t="s">
        <v>882</v>
      </c>
      <c r="K6778" t="s">
        <v>913</v>
      </c>
      <c r="L6778">
        <v>172738.74</v>
      </c>
    </row>
    <row r="6779" spans="1:12" x14ac:dyDescent="0.25">
      <c r="A6779" t="s">
        <v>7263</v>
      </c>
      <c r="B6779" t="s">
        <v>7111</v>
      </c>
      <c r="C6779" t="s">
        <v>3295</v>
      </c>
      <c r="D6779">
        <v>14.8</v>
      </c>
      <c r="E6779">
        <v>6.96</v>
      </c>
      <c r="F6779" t="s">
        <v>865</v>
      </c>
      <c r="G6779">
        <v>1</v>
      </c>
      <c r="H6779">
        <v>3</v>
      </c>
      <c r="I6779" t="s">
        <v>861</v>
      </c>
      <c r="J6779" t="s">
        <v>882</v>
      </c>
      <c r="K6779" t="s">
        <v>863</v>
      </c>
      <c r="L6779">
        <v>1835154.15</v>
      </c>
    </row>
    <row r="6780" spans="1:12" x14ac:dyDescent="0.25">
      <c r="A6780" t="s">
        <v>7264</v>
      </c>
      <c r="B6780" t="s">
        <v>7111</v>
      </c>
      <c r="C6780" t="s">
        <v>3295</v>
      </c>
      <c r="D6780">
        <v>17.3</v>
      </c>
      <c r="E6780">
        <v>10.53</v>
      </c>
      <c r="F6780" t="s">
        <v>860</v>
      </c>
      <c r="G6780">
        <v>1</v>
      </c>
      <c r="H6780">
        <v>1</v>
      </c>
      <c r="I6780" t="s">
        <v>861</v>
      </c>
      <c r="J6780" t="s">
        <v>882</v>
      </c>
      <c r="K6780" t="s">
        <v>868</v>
      </c>
      <c r="L6780">
        <v>37.6</v>
      </c>
    </row>
    <row r="6781" spans="1:12" x14ac:dyDescent="0.25">
      <c r="A6781" t="s">
        <v>7265</v>
      </c>
      <c r="B6781" t="s">
        <v>7111</v>
      </c>
      <c r="C6781" t="s">
        <v>3295</v>
      </c>
      <c r="D6781">
        <v>19</v>
      </c>
      <c r="E6781">
        <v>9.4</v>
      </c>
      <c r="F6781" t="s">
        <v>865</v>
      </c>
      <c r="G6781">
        <v>2</v>
      </c>
      <c r="H6781">
        <v>1</v>
      </c>
      <c r="I6781" t="s">
        <v>861</v>
      </c>
      <c r="J6781" t="s">
        <v>882</v>
      </c>
      <c r="K6781" t="s">
        <v>863</v>
      </c>
      <c r="L6781">
        <v>2684989.68</v>
      </c>
    </row>
    <row r="6782" spans="1:12" x14ac:dyDescent="0.25">
      <c r="A6782" t="s">
        <v>651</v>
      </c>
      <c r="B6782" t="s">
        <v>7111</v>
      </c>
      <c r="C6782" t="s">
        <v>3295</v>
      </c>
      <c r="D6782">
        <v>23.1</v>
      </c>
      <c r="E6782">
        <v>8.69</v>
      </c>
      <c r="F6782" t="s">
        <v>860</v>
      </c>
      <c r="G6782">
        <v>2</v>
      </c>
      <c r="H6782">
        <v>3</v>
      </c>
      <c r="I6782" t="s">
        <v>861</v>
      </c>
      <c r="J6782" t="s">
        <v>882</v>
      </c>
      <c r="K6782" t="s">
        <v>863</v>
      </c>
      <c r="L6782">
        <v>1297862.6599999999</v>
      </c>
    </row>
    <row r="6783" spans="1:12" x14ac:dyDescent="0.25">
      <c r="A6783" t="s">
        <v>729</v>
      </c>
      <c r="B6783" t="s">
        <v>7111</v>
      </c>
      <c r="C6783" t="s">
        <v>3295</v>
      </c>
      <c r="D6783">
        <v>25.8</v>
      </c>
      <c r="E6783">
        <v>10.89</v>
      </c>
      <c r="F6783" t="s">
        <v>860</v>
      </c>
      <c r="G6783">
        <v>1</v>
      </c>
      <c r="H6783">
        <v>3</v>
      </c>
      <c r="I6783" t="s">
        <v>861</v>
      </c>
      <c r="J6783" t="s">
        <v>882</v>
      </c>
      <c r="K6783" t="s">
        <v>863</v>
      </c>
      <c r="L6783">
        <v>14062772.33</v>
      </c>
    </row>
    <row r="6784" spans="1:12" x14ac:dyDescent="0.25">
      <c r="A6784" t="s">
        <v>521</v>
      </c>
      <c r="B6784" t="s">
        <v>7111</v>
      </c>
      <c r="C6784" t="s">
        <v>3295</v>
      </c>
      <c r="D6784">
        <v>24</v>
      </c>
      <c r="E6784">
        <v>9.8000000000000007</v>
      </c>
      <c r="F6784" t="s">
        <v>860</v>
      </c>
      <c r="G6784">
        <v>2</v>
      </c>
      <c r="H6784">
        <v>3</v>
      </c>
      <c r="I6784" t="s">
        <v>861</v>
      </c>
      <c r="J6784" t="s">
        <v>882</v>
      </c>
      <c r="K6784" t="s">
        <v>863</v>
      </c>
      <c r="L6784">
        <v>344620.15</v>
      </c>
    </row>
    <row r="6785" spans="1:12" x14ac:dyDescent="0.25">
      <c r="A6785" t="s">
        <v>7266</v>
      </c>
      <c r="B6785" t="s">
        <v>7111</v>
      </c>
      <c r="C6785" t="s">
        <v>3295</v>
      </c>
      <c r="D6785">
        <v>11.5</v>
      </c>
      <c r="E6785">
        <v>8.1999999999999993</v>
      </c>
      <c r="F6785" t="s">
        <v>860</v>
      </c>
      <c r="G6785">
        <v>1</v>
      </c>
      <c r="H6785">
        <v>1</v>
      </c>
      <c r="I6785" t="s">
        <v>861</v>
      </c>
      <c r="J6785" t="s">
        <v>882</v>
      </c>
      <c r="K6785" t="s">
        <v>863</v>
      </c>
      <c r="L6785">
        <v>176695.47</v>
      </c>
    </row>
    <row r="6786" spans="1:12" x14ac:dyDescent="0.25">
      <c r="A6786" t="s">
        <v>7267</v>
      </c>
      <c r="B6786" t="s">
        <v>7111</v>
      </c>
      <c r="C6786" t="s">
        <v>3295</v>
      </c>
      <c r="D6786">
        <v>14.1</v>
      </c>
      <c r="E6786">
        <v>7.3</v>
      </c>
      <c r="F6786" t="s">
        <v>860</v>
      </c>
      <c r="G6786">
        <v>2</v>
      </c>
      <c r="H6786">
        <v>1</v>
      </c>
      <c r="I6786" t="s">
        <v>861</v>
      </c>
      <c r="J6786" t="s">
        <v>882</v>
      </c>
      <c r="K6786" t="s">
        <v>863</v>
      </c>
      <c r="L6786">
        <v>4943.1000000000004</v>
      </c>
    </row>
    <row r="6787" spans="1:12" x14ac:dyDescent="0.25">
      <c r="A6787" t="s">
        <v>7268</v>
      </c>
      <c r="B6787" t="s">
        <v>7111</v>
      </c>
      <c r="C6787" t="s">
        <v>3295</v>
      </c>
      <c r="D6787">
        <v>18</v>
      </c>
      <c r="E6787">
        <v>6</v>
      </c>
      <c r="F6787" t="s">
        <v>860</v>
      </c>
      <c r="G6787">
        <v>1</v>
      </c>
      <c r="H6787">
        <v>1</v>
      </c>
      <c r="I6787" t="s">
        <v>861</v>
      </c>
      <c r="J6787" t="s">
        <v>882</v>
      </c>
      <c r="K6787" t="s">
        <v>863</v>
      </c>
      <c r="L6787">
        <v>519456.43</v>
      </c>
    </row>
    <row r="6788" spans="1:12" x14ac:dyDescent="0.25">
      <c r="A6788" t="s">
        <v>7269</v>
      </c>
      <c r="B6788" t="s">
        <v>7111</v>
      </c>
      <c r="C6788" t="s">
        <v>3295</v>
      </c>
      <c r="D6788">
        <v>15.5</v>
      </c>
      <c r="E6788">
        <v>9</v>
      </c>
      <c r="F6788" t="s">
        <v>860</v>
      </c>
      <c r="G6788">
        <v>1</v>
      </c>
      <c r="H6788">
        <v>1</v>
      </c>
      <c r="I6788" t="s">
        <v>861</v>
      </c>
      <c r="J6788" t="s">
        <v>882</v>
      </c>
      <c r="K6788" t="s">
        <v>863</v>
      </c>
      <c r="L6788">
        <v>121172.88</v>
      </c>
    </row>
    <row r="6789" spans="1:12" x14ac:dyDescent="0.25">
      <c r="A6789" t="s">
        <v>7270</v>
      </c>
      <c r="B6789" t="s">
        <v>7111</v>
      </c>
      <c r="C6789" t="s">
        <v>3295</v>
      </c>
      <c r="D6789">
        <v>17</v>
      </c>
      <c r="E6789">
        <v>4.9000000000000004</v>
      </c>
      <c r="F6789" t="s">
        <v>860</v>
      </c>
      <c r="G6789">
        <v>2</v>
      </c>
      <c r="H6789">
        <v>3</v>
      </c>
      <c r="I6789" t="s">
        <v>861</v>
      </c>
      <c r="J6789" t="s">
        <v>882</v>
      </c>
      <c r="K6789" t="s">
        <v>863</v>
      </c>
      <c r="L6789">
        <v>128236.98</v>
      </c>
    </row>
    <row r="6790" spans="1:12" x14ac:dyDescent="0.25">
      <c r="A6790" t="s">
        <v>7271</v>
      </c>
      <c r="B6790" t="s">
        <v>7111</v>
      </c>
      <c r="C6790" t="s">
        <v>3295</v>
      </c>
      <c r="D6790">
        <v>20.2</v>
      </c>
      <c r="E6790">
        <v>7.63</v>
      </c>
      <c r="F6790" t="s">
        <v>860</v>
      </c>
      <c r="G6790">
        <v>2</v>
      </c>
      <c r="H6790">
        <v>2</v>
      </c>
      <c r="I6790" t="s">
        <v>861</v>
      </c>
      <c r="J6790" t="s">
        <v>882</v>
      </c>
      <c r="K6790" t="s">
        <v>863</v>
      </c>
      <c r="L6790">
        <v>1152693.73</v>
      </c>
    </row>
    <row r="6791" spans="1:12" x14ac:dyDescent="0.25">
      <c r="A6791" t="s">
        <v>90</v>
      </c>
      <c r="B6791" t="s">
        <v>7111</v>
      </c>
      <c r="C6791" t="s">
        <v>3295</v>
      </c>
      <c r="D6791">
        <v>18.399999999999999</v>
      </c>
      <c r="E6791">
        <v>8.3000000000000007</v>
      </c>
      <c r="F6791" t="s">
        <v>860</v>
      </c>
      <c r="G6791">
        <v>1</v>
      </c>
      <c r="H6791">
        <v>3</v>
      </c>
      <c r="I6791" t="s">
        <v>861</v>
      </c>
      <c r="J6791" t="s">
        <v>882</v>
      </c>
      <c r="K6791" t="s">
        <v>863</v>
      </c>
      <c r="L6791">
        <v>16540252.02</v>
      </c>
    </row>
    <row r="6792" spans="1:12" x14ac:dyDescent="0.25">
      <c r="A6792" t="s">
        <v>483</v>
      </c>
      <c r="B6792" t="s">
        <v>7111</v>
      </c>
      <c r="C6792" t="s">
        <v>3295</v>
      </c>
      <c r="D6792">
        <v>22.6</v>
      </c>
      <c r="E6792">
        <v>10.1</v>
      </c>
      <c r="F6792" t="s">
        <v>867</v>
      </c>
      <c r="G6792">
        <v>2</v>
      </c>
      <c r="H6792">
        <v>3</v>
      </c>
      <c r="I6792" t="s">
        <v>861</v>
      </c>
      <c r="J6792" t="s">
        <v>882</v>
      </c>
      <c r="K6792" t="s">
        <v>863</v>
      </c>
      <c r="L6792">
        <v>2148136.0499999998</v>
      </c>
    </row>
    <row r="6793" spans="1:12" x14ac:dyDescent="0.25">
      <c r="A6793" t="s">
        <v>7272</v>
      </c>
      <c r="B6793" t="s">
        <v>7111</v>
      </c>
      <c r="C6793" t="s">
        <v>3295</v>
      </c>
      <c r="D6793">
        <v>16.899999999999999</v>
      </c>
      <c r="E6793">
        <v>6.4</v>
      </c>
      <c r="F6793" t="s">
        <v>860</v>
      </c>
      <c r="G6793">
        <v>2</v>
      </c>
      <c r="H6793">
        <v>2</v>
      </c>
      <c r="I6793" t="s">
        <v>861</v>
      </c>
      <c r="J6793" t="s">
        <v>882</v>
      </c>
      <c r="K6793" t="s">
        <v>863</v>
      </c>
      <c r="L6793">
        <v>840915.26</v>
      </c>
    </row>
    <row r="6794" spans="1:12" x14ac:dyDescent="0.25">
      <c r="A6794" t="s">
        <v>7273</v>
      </c>
      <c r="B6794" t="s">
        <v>7111</v>
      </c>
      <c r="C6794" t="s">
        <v>3295</v>
      </c>
      <c r="D6794">
        <v>17.399999999999999</v>
      </c>
      <c r="E6794">
        <v>10.53</v>
      </c>
      <c r="F6794" t="s">
        <v>860</v>
      </c>
      <c r="G6794">
        <v>2</v>
      </c>
      <c r="H6794">
        <v>2</v>
      </c>
      <c r="I6794" t="s">
        <v>861</v>
      </c>
      <c r="J6794" t="s">
        <v>882</v>
      </c>
      <c r="K6794" t="s">
        <v>863</v>
      </c>
      <c r="L6794">
        <v>21846.58</v>
      </c>
    </row>
    <row r="6795" spans="1:12" x14ac:dyDescent="0.25">
      <c r="A6795" t="s">
        <v>7274</v>
      </c>
      <c r="B6795" t="s">
        <v>7111</v>
      </c>
      <c r="C6795" t="s">
        <v>3295</v>
      </c>
      <c r="D6795">
        <v>17.3</v>
      </c>
      <c r="E6795">
        <v>5.4</v>
      </c>
      <c r="F6795" t="s">
        <v>860</v>
      </c>
      <c r="G6795">
        <v>2</v>
      </c>
      <c r="H6795">
        <v>2</v>
      </c>
      <c r="I6795" t="s">
        <v>861</v>
      </c>
      <c r="J6795" t="s">
        <v>882</v>
      </c>
      <c r="K6795" t="s">
        <v>863</v>
      </c>
      <c r="L6795">
        <v>697649.37</v>
      </c>
    </row>
    <row r="6796" spans="1:12" x14ac:dyDescent="0.25">
      <c r="A6796" t="s">
        <v>7275</v>
      </c>
      <c r="B6796" t="s">
        <v>7111</v>
      </c>
      <c r="C6796" t="s">
        <v>3295</v>
      </c>
      <c r="D6796">
        <v>11.9</v>
      </c>
      <c r="E6796">
        <v>8.83</v>
      </c>
      <c r="F6796" t="s">
        <v>865</v>
      </c>
      <c r="G6796">
        <v>2</v>
      </c>
      <c r="H6796">
        <v>2</v>
      </c>
      <c r="I6796" t="s">
        <v>861</v>
      </c>
      <c r="J6796" t="s">
        <v>882</v>
      </c>
      <c r="K6796" t="s">
        <v>863</v>
      </c>
      <c r="L6796">
        <v>1038891.84</v>
      </c>
    </row>
    <row r="6797" spans="1:12" x14ac:dyDescent="0.25">
      <c r="A6797" t="s">
        <v>7276</v>
      </c>
      <c r="B6797" t="s">
        <v>7111</v>
      </c>
      <c r="C6797" t="s">
        <v>3295</v>
      </c>
      <c r="D6797">
        <v>19.100000000000001</v>
      </c>
      <c r="E6797">
        <v>8.74</v>
      </c>
      <c r="F6797" t="s">
        <v>918</v>
      </c>
      <c r="G6797">
        <v>1</v>
      </c>
      <c r="H6797">
        <v>3</v>
      </c>
      <c r="I6797" t="s">
        <v>861</v>
      </c>
      <c r="J6797" t="s">
        <v>882</v>
      </c>
      <c r="K6797" t="s">
        <v>863</v>
      </c>
      <c r="L6797">
        <v>11609109.619999999</v>
      </c>
    </row>
    <row r="6798" spans="1:12" x14ac:dyDescent="0.25">
      <c r="A6798" t="s">
        <v>7277</v>
      </c>
      <c r="B6798" t="s">
        <v>7111</v>
      </c>
      <c r="C6798" t="s">
        <v>3295</v>
      </c>
      <c r="D6798">
        <v>18.7</v>
      </c>
      <c r="E6798">
        <v>7.63</v>
      </c>
      <c r="F6798" t="s">
        <v>860</v>
      </c>
      <c r="G6798">
        <v>2</v>
      </c>
      <c r="H6798">
        <v>3</v>
      </c>
      <c r="I6798" t="s">
        <v>861</v>
      </c>
      <c r="J6798" t="s">
        <v>882</v>
      </c>
      <c r="K6798" t="s">
        <v>863</v>
      </c>
      <c r="L6798">
        <v>928043.69</v>
      </c>
    </row>
    <row r="6799" spans="1:12" x14ac:dyDescent="0.25">
      <c r="A6799" t="s">
        <v>7278</v>
      </c>
      <c r="B6799" t="s">
        <v>7111</v>
      </c>
      <c r="C6799" t="s">
        <v>3295</v>
      </c>
      <c r="D6799">
        <v>16</v>
      </c>
      <c r="E6799">
        <v>7.6</v>
      </c>
      <c r="F6799" t="s">
        <v>865</v>
      </c>
      <c r="G6799">
        <v>2</v>
      </c>
      <c r="H6799">
        <v>3</v>
      </c>
      <c r="I6799" t="s">
        <v>861</v>
      </c>
      <c r="J6799" t="s">
        <v>882</v>
      </c>
      <c r="K6799" t="s">
        <v>868</v>
      </c>
      <c r="L6799">
        <v>4312876.09</v>
      </c>
    </row>
    <row r="6800" spans="1:12" x14ac:dyDescent="0.25">
      <c r="A6800" t="s">
        <v>7279</v>
      </c>
      <c r="B6800" t="s">
        <v>7111</v>
      </c>
      <c r="C6800" t="s">
        <v>3295</v>
      </c>
      <c r="D6800">
        <v>13.1</v>
      </c>
      <c r="E6800">
        <v>9.4499999999999993</v>
      </c>
      <c r="F6800" t="s">
        <v>860</v>
      </c>
      <c r="G6800">
        <v>1</v>
      </c>
      <c r="H6800">
        <v>1</v>
      </c>
      <c r="I6800" t="s">
        <v>861</v>
      </c>
      <c r="J6800" t="s">
        <v>882</v>
      </c>
      <c r="K6800" t="s">
        <v>863</v>
      </c>
      <c r="L6800">
        <v>13199.58</v>
      </c>
    </row>
    <row r="6801" spans="1:12" x14ac:dyDescent="0.25">
      <c r="A6801" t="s">
        <v>7280</v>
      </c>
      <c r="B6801" t="s">
        <v>7111</v>
      </c>
      <c r="C6801" t="s">
        <v>3295</v>
      </c>
      <c r="D6801">
        <v>10.9</v>
      </c>
      <c r="E6801">
        <v>8.9</v>
      </c>
      <c r="F6801" t="s">
        <v>860</v>
      </c>
      <c r="G6801">
        <v>1</v>
      </c>
      <c r="H6801">
        <v>1</v>
      </c>
      <c r="I6801" t="s">
        <v>861</v>
      </c>
      <c r="J6801" t="s">
        <v>882</v>
      </c>
      <c r="K6801" t="s">
        <v>863</v>
      </c>
      <c r="L6801">
        <v>50664.2</v>
      </c>
    </row>
    <row r="6802" spans="1:12" x14ac:dyDescent="0.25">
      <c r="A6802" t="s">
        <v>7281</v>
      </c>
      <c r="B6802" t="s">
        <v>7111</v>
      </c>
      <c r="C6802" t="s">
        <v>3295</v>
      </c>
      <c r="D6802">
        <v>24.8</v>
      </c>
      <c r="E6802">
        <v>6</v>
      </c>
      <c r="F6802" t="s">
        <v>860</v>
      </c>
      <c r="G6802">
        <v>1</v>
      </c>
      <c r="H6802">
        <v>3</v>
      </c>
      <c r="I6802" t="s">
        <v>861</v>
      </c>
      <c r="J6802" t="s">
        <v>882</v>
      </c>
      <c r="K6802" t="s">
        <v>863</v>
      </c>
      <c r="L6802">
        <v>3694487.56</v>
      </c>
    </row>
    <row r="6803" spans="1:12" x14ac:dyDescent="0.25">
      <c r="A6803" t="s">
        <v>652</v>
      </c>
      <c r="B6803" t="s">
        <v>7111</v>
      </c>
      <c r="C6803" t="s">
        <v>3295</v>
      </c>
      <c r="D6803">
        <v>20.399999999999999</v>
      </c>
      <c r="E6803">
        <v>8.3000000000000007</v>
      </c>
      <c r="F6803" t="s">
        <v>860</v>
      </c>
      <c r="G6803">
        <v>2</v>
      </c>
      <c r="H6803">
        <v>3</v>
      </c>
      <c r="I6803" t="s">
        <v>861</v>
      </c>
      <c r="J6803" t="s">
        <v>882</v>
      </c>
      <c r="K6803" t="s">
        <v>863</v>
      </c>
      <c r="L6803">
        <v>280602.15000000002</v>
      </c>
    </row>
    <row r="6804" spans="1:12" x14ac:dyDescent="0.25">
      <c r="A6804" t="s">
        <v>469</v>
      </c>
      <c r="B6804" t="s">
        <v>7111</v>
      </c>
      <c r="C6804" t="s">
        <v>3295</v>
      </c>
      <c r="D6804">
        <v>24</v>
      </c>
      <c r="E6804">
        <v>8.6999999999999993</v>
      </c>
      <c r="F6804" t="s">
        <v>860</v>
      </c>
      <c r="G6804">
        <v>2</v>
      </c>
      <c r="H6804">
        <v>1</v>
      </c>
      <c r="I6804" t="s">
        <v>928</v>
      </c>
      <c r="J6804" t="s">
        <v>882</v>
      </c>
      <c r="K6804" t="s">
        <v>863</v>
      </c>
      <c r="L6804">
        <v>347.89</v>
      </c>
    </row>
    <row r="6805" spans="1:12" x14ac:dyDescent="0.25">
      <c r="A6805" t="s">
        <v>838</v>
      </c>
      <c r="B6805" t="s">
        <v>7111</v>
      </c>
      <c r="C6805" t="s">
        <v>3295</v>
      </c>
      <c r="D6805">
        <v>19</v>
      </c>
      <c r="E6805">
        <v>6.59</v>
      </c>
      <c r="F6805" t="s">
        <v>867</v>
      </c>
      <c r="G6805">
        <v>1</v>
      </c>
      <c r="H6805">
        <v>3</v>
      </c>
      <c r="I6805" t="s">
        <v>861</v>
      </c>
      <c r="J6805" t="s">
        <v>882</v>
      </c>
      <c r="K6805" t="s">
        <v>863</v>
      </c>
      <c r="L6805">
        <v>10713136.25</v>
      </c>
    </row>
    <row r="6806" spans="1:12" x14ac:dyDescent="0.25">
      <c r="A6806" t="s">
        <v>7282</v>
      </c>
      <c r="B6806" t="s">
        <v>7111</v>
      </c>
      <c r="C6806" t="s">
        <v>3295</v>
      </c>
      <c r="D6806">
        <v>19.5</v>
      </c>
      <c r="E6806">
        <v>6.62</v>
      </c>
      <c r="F6806" t="s">
        <v>860</v>
      </c>
      <c r="G6806">
        <v>1</v>
      </c>
      <c r="H6806">
        <v>1</v>
      </c>
      <c r="I6806" t="s">
        <v>861</v>
      </c>
      <c r="J6806" t="s">
        <v>882</v>
      </c>
      <c r="K6806" t="s">
        <v>863</v>
      </c>
      <c r="L6806">
        <v>157431.45000000001</v>
      </c>
    </row>
    <row r="6807" spans="1:12" x14ac:dyDescent="0.25">
      <c r="A6807" t="s">
        <v>7283</v>
      </c>
      <c r="B6807" t="s">
        <v>7111</v>
      </c>
      <c r="C6807" t="s">
        <v>3295</v>
      </c>
      <c r="D6807">
        <v>10.8</v>
      </c>
      <c r="E6807">
        <v>9.5399999999999991</v>
      </c>
      <c r="F6807" t="s">
        <v>860</v>
      </c>
      <c r="G6807">
        <v>1</v>
      </c>
      <c r="H6807">
        <v>1</v>
      </c>
      <c r="I6807" t="s">
        <v>861</v>
      </c>
      <c r="J6807" t="s">
        <v>882</v>
      </c>
      <c r="K6807" t="s">
        <v>863</v>
      </c>
      <c r="L6807">
        <v>81632.11</v>
      </c>
    </row>
    <row r="6808" spans="1:12" x14ac:dyDescent="0.25">
      <c r="A6808" t="s">
        <v>7284</v>
      </c>
      <c r="B6808" t="s">
        <v>7111</v>
      </c>
      <c r="C6808" t="s">
        <v>3295</v>
      </c>
      <c r="D6808">
        <v>16</v>
      </c>
      <c r="E6808">
        <v>8.5</v>
      </c>
      <c r="F6808" t="s">
        <v>860</v>
      </c>
      <c r="G6808">
        <v>2</v>
      </c>
      <c r="H6808">
        <v>1</v>
      </c>
      <c r="I6808" t="s">
        <v>861</v>
      </c>
      <c r="J6808" t="s">
        <v>882</v>
      </c>
      <c r="K6808" t="s">
        <v>863</v>
      </c>
      <c r="L6808">
        <v>364414.58</v>
      </c>
    </row>
    <row r="6809" spans="1:12" x14ac:dyDescent="0.25">
      <c r="A6809" t="s">
        <v>7285</v>
      </c>
      <c r="B6809" t="s">
        <v>7111</v>
      </c>
      <c r="C6809" t="s">
        <v>3295</v>
      </c>
      <c r="D6809">
        <v>17</v>
      </c>
      <c r="E6809">
        <v>5.0999999999999996</v>
      </c>
      <c r="F6809" t="s">
        <v>860</v>
      </c>
      <c r="G6809">
        <v>1</v>
      </c>
      <c r="H6809">
        <v>1</v>
      </c>
      <c r="I6809" t="s">
        <v>861</v>
      </c>
      <c r="J6809" t="s">
        <v>882</v>
      </c>
      <c r="K6809" t="s">
        <v>863</v>
      </c>
      <c r="L6809">
        <v>972285.74</v>
      </c>
    </row>
    <row r="6810" spans="1:12" x14ac:dyDescent="0.25">
      <c r="A6810" t="s">
        <v>7286</v>
      </c>
      <c r="B6810" t="s">
        <v>7111</v>
      </c>
      <c r="C6810" t="s">
        <v>3295</v>
      </c>
      <c r="D6810">
        <v>20.399999999999999</v>
      </c>
      <c r="E6810">
        <v>11.6</v>
      </c>
      <c r="F6810" t="s">
        <v>860</v>
      </c>
      <c r="G6810">
        <v>1</v>
      </c>
      <c r="H6810">
        <v>3</v>
      </c>
      <c r="I6810" t="s">
        <v>861</v>
      </c>
      <c r="J6810" t="s">
        <v>882</v>
      </c>
      <c r="K6810" t="s">
        <v>863</v>
      </c>
      <c r="L6810">
        <v>627409.71</v>
      </c>
    </row>
    <row r="6811" spans="1:12" x14ac:dyDescent="0.25">
      <c r="A6811" t="s">
        <v>7287</v>
      </c>
      <c r="B6811" t="s">
        <v>7111</v>
      </c>
      <c r="C6811" t="s">
        <v>3295</v>
      </c>
      <c r="D6811">
        <v>11</v>
      </c>
      <c r="E6811">
        <v>9.1999999999999993</v>
      </c>
      <c r="F6811" t="s">
        <v>860</v>
      </c>
      <c r="G6811">
        <v>1</v>
      </c>
      <c r="H6811">
        <v>1</v>
      </c>
      <c r="I6811" t="s">
        <v>861</v>
      </c>
      <c r="J6811" t="s">
        <v>882</v>
      </c>
      <c r="K6811" t="s">
        <v>863</v>
      </c>
      <c r="L6811" t="s">
        <v>844</v>
      </c>
    </row>
    <row r="6812" spans="1:12" x14ac:dyDescent="0.25">
      <c r="A6812" t="s">
        <v>7288</v>
      </c>
      <c r="B6812" t="s">
        <v>7111</v>
      </c>
      <c r="C6812" t="s">
        <v>3295</v>
      </c>
      <c r="D6812">
        <v>15.2</v>
      </c>
      <c r="E6812">
        <v>5.3</v>
      </c>
      <c r="F6812" t="s">
        <v>865</v>
      </c>
      <c r="G6812">
        <v>2</v>
      </c>
      <c r="H6812">
        <v>3</v>
      </c>
      <c r="I6812" t="s">
        <v>861</v>
      </c>
      <c r="J6812" t="s">
        <v>882</v>
      </c>
      <c r="K6812" t="s">
        <v>863</v>
      </c>
      <c r="L6812">
        <v>809025.01</v>
      </c>
    </row>
    <row r="6813" spans="1:12" x14ac:dyDescent="0.25">
      <c r="A6813" t="s">
        <v>821</v>
      </c>
      <c r="B6813" t="s">
        <v>7111</v>
      </c>
      <c r="C6813" t="s">
        <v>3295</v>
      </c>
      <c r="D6813">
        <v>23.4</v>
      </c>
      <c r="E6813">
        <v>7.8</v>
      </c>
      <c r="F6813" t="s">
        <v>860</v>
      </c>
      <c r="G6813">
        <v>1</v>
      </c>
      <c r="H6813">
        <v>3</v>
      </c>
      <c r="I6813" t="s">
        <v>861</v>
      </c>
      <c r="J6813" t="s">
        <v>882</v>
      </c>
      <c r="K6813" t="s">
        <v>863</v>
      </c>
      <c r="L6813">
        <v>468375.06</v>
      </c>
    </row>
    <row r="6814" spans="1:12" x14ac:dyDescent="0.25">
      <c r="A6814" t="s">
        <v>7289</v>
      </c>
      <c r="B6814" t="s">
        <v>7111</v>
      </c>
      <c r="C6814" t="s">
        <v>3295</v>
      </c>
      <c r="D6814">
        <v>19.399999999999999</v>
      </c>
      <c r="E6814">
        <v>9</v>
      </c>
      <c r="F6814" t="s">
        <v>860</v>
      </c>
      <c r="G6814">
        <v>1</v>
      </c>
      <c r="H6814">
        <v>3</v>
      </c>
      <c r="I6814" t="s">
        <v>861</v>
      </c>
      <c r="J6814" t="s">
        <v>882</v>
      </c>
      <c r="K6814" t="s">
        <v>863</v>
      </c>
      <c r="L6814">
        <v>270137.8</v>
      </c>
    </row>
    <row r="6815" spans="1:12" x14ac:dyDescent="0.25">
      <c r="A6815" t="s">
        <v>7290</v>
      </c>
      <c r="B6815" t="s">
        <v>7111</v>
      </c>
      <c r="C6815" t="s">
        <v>3295</v>
      </c>
      <c r="D6815">
        <v>15.7</v>
      </c>
      <c r="E6815">
        <v>6.4</v>
      </c>
      <c r="F6815" t="s">
        <v>860</v>
      </c>
      <c r="G6815">
        <v>2</v>
      </c>
      <c r="H6815">
        <v>2</v>
      </c>
      <c r="I6815" t="s">
        <v>861</v>
      </c>
      <c r="J6815" t="s">
        <v>882</v>
      </c>
      <c r="K6815" t="s">
        <v>863</v>
      </c>
      <c r="L6815">
        <v>887609.37</v>
      </c>
    </row>
    <row r="6816" spans="1:12" x14ac:dyDescent="0.25">
      <c r="A6816" t="s">
        <v>7291</v>
      </c>
      <c r="B6816" t="s">
        <v>7111</v>
      </c>
      <c r="C6816" t="s">
        <v>3295</v>
      </c>
      <c r="D6816">
        <v>12.9</v>
      </c>
      <c r="E6816">
        <v>9.69</v>
      </c>
      <c r="F6816" t="s">
        <v>860</v>
      </c>
      <c r="G6816">
        <v>1</v>
      </c>
      <c r="H6816">
        <v>1</v>
      </c>
      <c r="I6816" t="s">
        <v>861</v>
      </c>
      <c r="J6816" t="s">
        <v>882</v>
      </c>
      <c r="K6816" t="s">
        <v>863</v>
      </c>
      <c r="L6816">
        <v>133609.09</v>
      </c>
    </row>
    <row r="6817" spans="1:12" x14ac:dyDescent="0.25">
      <c r="A6817" t="s">
        <v>786</v>
      </c>
      <c r="B6817" t="s">
        <v>7111</v>
      </c>
      <c r="C6817" t="s">
        <v>3295</v>
      </c>
      <c r="D6817">
        <v>23.3</v>
      </c>
      <c r="E6817">
        <v>8.5</v>
      </c>
      <c r="F6817" t="s">
        <v>867</v>
      </c>
      <c r="G6817">
        <v>2</v>
      </c>
      <c r="H6817">
        <v>3</v>
      </c>
      <c r="I6817" t="s">
        <v>861</v>
      </c>
      <c r="J6817" t="s">
        <v>882</v>
      </c>
      <c r="K6817" t="s">
        <v>863</v>
      </c>
      <c r="L6817">
        <v>323586.25</v>
      </c>
    </row>
    <row r="6818" spans="1:12" x14ac:dyDescent="0.25">
      <c r="A6818" t="s">
        <v>7292</v>
      </c>
      <c r="B6818" t="s">
        <v>7111</v>
      </c>
      <c r="C6818" t="s">
        <v>3295</v>
      </c>
      <c r="D6818">
        <v>13</v>
      </c>
      <c r="E6818">
        <v>10.8</v>
      </c>
      <c r="F6818" t="s">
        <v>860</v>
      </c>
      <c r="G6818">
        <v>1</v>
      </c>
      <c r="H6818">
        <v>1</v>
      </c>
      <c r="I6818" t="s">
        <v>861</v>
      </c>
      <c r="J6818" t="s">
        <v>882</v>
      </c>
      <c r="K6818" t="s">
        <v>863</v>
      </c>
      <c r="L6818" t="s">
        <v>844</v>
      </c>
    </row>
    <row r="6819" spans="1:12" x14ac:dyDescent="0.25">
      <c r="A6819" t="s">
        <v>7293</v>
      </c>
      <c r="B6819" t="s">
        <v>7111</v>
      </c>
      <c r="C6819" t="s">
        <v>3295</v>
      </c>
      <c r="D6819">
        <v>12.1</v>
      </c>
      <c r="E6819">
        <v>9.4499999999999993</v>
      </c>
      <c r="F6819" t="s">
        <v>860</v>
      </c>
      <c r="G6819">
        <v>2</v>
      </c>
      <c r="H6819">
        <v>1</v>
      </c>
      <c r="I6819" t="s">
        <v>861</v>
      </c>
      <c r="J6819" t="s">
        <v>882</v>
      </c>
      <c r="K6819" t="s">
        <v>863</v>
      </c>
      <c r="L6819">
        <v>36249.360000000001</v>
      </c>
    </row>
    <row r="6820" spans="1:12" x14ac:dyDescent="0.25">
      <c r="A6820" t="s">
        <v>7294</v>
      </c>
      <c r="B6820" t="s">
        <v>7111</v>
      </c>
      <c r="C6820" t="s">
        <v>3295</v>
      </c>
      <c r="D6820">
        <v>18.899999999999999</v>
      </c>
      <c r="E6820">
        <v>6</v>
      </c>
      <c r="F6820" t="s">
        <v>860</v>
      </c>
      <c r="G6820">
        <v>1</v>
      </c>
      <c r="H6820">
        <v>3</v>
      </c>
      <c r="I6820" t="s">
        <v>861</v>
      </c>
      <c r="J6820" t="s">
        <v>882</v>
      </c>
      <c r="K6820" t="s">
        <v>863</v>
      </c>
      <c r="L6820">
        <v>5259814.8600000003</v>
      </c>
    </row>
    <row r="6821" spans="1:12" x14ac:dyDescent="0.25">
      <c r="A6821" t="s">
        <v>7295</v>
      </c>
      <c r="B6821" t="s">
        <v>7111</v>
      </c>
      <c r="C6821" t="s">
        <v>3295</v>
      </c>
      <c r="D6821">
        <v>14.2</v>
      </c>
      <c r="E6821">
        <v>6.8</v>
      </c>
      <c r="F6821" t="s">
        <v>860</v>
      </c>
      <c r="G6821">
        <v>1</v>
      </c>
      <c r="H6821">
        <v>1</v>
      </c>
      <c r="I6821" t="s">
        <v>861</v>
      </c>
      <c r="J6821" t="s">
        <v>882</v>
      </c>
      <c r="K6821" t="s">
        <v>863</v>
      </c>
      <c r="L6821">
        <v>1028240.36</v>
      </c>
    </row>
    <row r="6822" spans="1:12" x14ac:dyDescent="0.25">
      <c r="A6822" t="s">
        <v>7296</v>
      </c>
      <c r="B6822" t="s">
        <v>7111</v>
      </c>
      <c r="C6822" t="s">
        <v>3295</v>
      </c>
      <c r="D6822">
        <v>16.100000000000001</v>
      </c>
      <c r="E6822">
        <v>7.63</v>
      </c>
      <c r="F6822" t="s">
        <v>860</v>
      </c>
      <c r="G6822">
        <v>1</v>
      </c>
      <c r="H6822">
        <v>3</v>
      </c>
      <c r="I6822" t="s">
        <v>861</v>
      </c>
      <c r="J6822" t="s">
        <v>882</v>
      </c>
      <c r="K6822" t="s">
        <v>863</v>
      </c>
      <c r="L6822">
        <v>1405045.54</v>
      </c>
    </row>
    <row r="6823" spans="1:12" x14ac:dyDescent="0.25">
      <c r="A6823" t="s">
        <v>7297</v>
      </c>
      <c r="B6823" t="s">
        <v>7111</v>
      </c>
      <c r="C6823" t="s">
        <v>3295</v>
      </c>
      <c r="D6823">
        <v>19</v>
      </c>
      <c r="E6823">
        <v>6.3</v>
      </c>
      <c r="F6823" t="s">
        <v>860</v>
      </c>
      <c r="G6823">
        <v>2</v>
      </c>
      <c r="H6823">
        <v>1</v>
      </c>
      <c r="I6823" t="s">
        <v>861</v>
      </c>
      <c r="J6823" t="s">
        <v>882</v>
      </c>
      <c r="K6823" t="s">
        <v>863</v>
      </c>
      <c r="L6823">
        <v>1630574.81</v>
      </c>
    </row>
    <row r="6824" spans="1:12" x14ac:dyDescent="0.25">
      <c r="A6824" t="s">
        <v>7298</v>
      </c>
      <c r="B6824" t="s">
        <v>7111</v>
      </c>
      <c r="C6824" t="s">
        <v>3295</v>
      </c>
      <c r="D6824">
        <v>14.2</v>
      </c>
      <c r="E6824">
        <v>7.7</v>
      </c>
      <c r="F6824" t="s">
        <v>860</v>
      </c>
      <c r="G6824">
        <v>1</v>
      </c>
      <c r="H6824">
        <v>1</v>
      </c>
      <c r="I6824" t="s">
        <v>861</v>
      </c>
      <c r="J6824" t="s">
        <v>882</v>
      </c>
      <c r="K6824" t="s">
        <v>863</v>
      </c>
      <c r="L6824">
        <v>423407.96</v>
      </c>
    </row>
    <row r="6825" spans="1:12" x14ac:dyDescent="0.25">
      <c r="A6825" t="s">
        <v>7299</v>
      </c>
      <c r="B6825" t="s">
        <v>7111</v>
      </c>
      <c r="C6825" t="s">
        <v>3295</v>
      </c>
      <c r="D6825">
        <v>10.199999999999999</v>
      </c>
      <c r="E6825">
        <v>10</v>
      </c>
      <c r="F6825" t="s">
        <v>860</v>
      </c>
      <c r="G6825">
        <v>1</v>
      </c>
      <c r="H6825">
        <v>1</v>
      </c>
      <c r="I6825" t="s">
        <v>861</v>
      </c>
      <c r="J6825" t="s">
        <v>882</v>
      </c>
      <c r="K6825" t="s">
        <v>863</v>
      </c>
      <c r="L6825">
        <v>69176.02</v>
      </c>
    </row>
    <row r="6826" spans="1:12" x14ac:dyDescent="0.25">
      <c r="A6826" t="s">
        <v>7300</v>
      </c>
      <c r="B6826" t="s">
        <v>7111</v>
      </c>
      <c r="C6826" t="s">
        <v>3295</v>
      </c>
      <c r="D6826">
        <v>18.100000000000001</v>
      </c>
      <c r="E6826">
        <v>11.4</v>
      </c>
      <c r="F6826" t="s">
        <v>865</v>
      </c>
      <c r="G6826">
        <v>2</v>
      </c>
      <c r="H6826">
        <v>3</v>
      </c>
      <c r="I6826" t="s">
        <v>861</v>
      </c>
      <c r="J6826" t="s">
        <v>882</v>
      </c>
      <c r="K6826" t="s">
        <v>863</v>
      </c>
      <c r="L6826">
        <v>2917225.84</v>
      </c>
    </row>
    <row r="6827" spans="1:12" x14ac:dyDescent="0.25">
      <c r="A6827" t="s">
        <v>91</v>
      </c>
      <c r="B6827" t="s">
        <v>7111</v>
      </c>
      <c r="C6827" t="s">
        <v>3295</v>
      </c>
      <c r="D6827">
        <v>30.9</v>
      </c>
      <c r="E6827">
        <v>9.1999999999999993</v>
      </c>
      <c r="F6827" t="s">
        <v>860</v>
      </c>
      <c r="G6827">
        <v>1</v>
      </c>
      <c r="H6827">
        <v>3</v>
      </c>
      <c r="I6827" t="s">
        <v>861</v>
      </c>
      <c r="J6827" t="s">
        <v>882</v>
      </c>
      <c r="K6827" t="s">
        <v>863</v>
      </c>
      <c r="L6827">
        <v>6359810.96</v>
      </c>
    </row>
    <row r="6828" spans="1:12" x14ac:dyDescent="0.25">
      <c r="A6828" t="s">
        <v>823</v>
      </c>
      <c r="B6828" t="s">
        <v>7111</v>
      </c>
      <c r="C6828" t="s">
        <v>3295</v>
      </c>
      <c r="D6828">
        <v>15.9</v>
      </c>
      <c r="E6828">
        <v>7.51</v>
      </c>
      <c r="F6828" t="s">
        <v>860</v>
      </c>
      <c r="G6828">
        <v>3</v>
      </c>
      <c r="H6828">
        <v>3</v>
      </c>
      <c r="I6828" t="s">
        <v>861</v>
      </c>
      <c r="J6828" t="s">
        <v>882</v>
      </c>
      <c r="K6828" t="s">
        <v>863</v>
      </c>
      <c r="L6828">
        <v>848350</v>
      </c>
    </row>
    <row r="6829" spans="1:12" x14ac:dyDescent="0.25">
      <c r="A6829" t="s">
        <v>7301</v>
      </c>
      <c r="B6829" t="s">
        <v>7111</v>
      </c>
      <c r="C6829" t="s">
        <v>3295</v>
      </c>
      <c r="D6829">
        <v>13.6</v>
      </c>
      <c r="E6829">
        <v>6.2</v>
      </c>
      <c r="F6829" t="s">
        <v>865</v>
      </c>
      <c r="G6829">
        <v>2</v>
      </c>
      <c r="H6829">
        <v>1</v>
      </c>
      <c r="I6829" t="s">
        <v>861</v>
      </c>
      <c r="J6829" t="s">
        <v>882</v>
      </c>
      <c r="K6829" t="s">
        <v>863</v>
      </c>
      <c r="L6829">
        <v>2492313.66</v>
      </c>
    </row>
    <row r="6830" spans="1:12" x14ac:dyDescent="0.25">
      <c r="A6830" t="s">
        <v>7302</v>
      </c>
      <c r="B6830" t="s">
        <v>7111</v>
      </c>
      <c r="C6830" t="s">
        <v>3295</v>
      </c>
      <c r="D6830">
        <v>15.9</v>
      </c>
      <c r="E6830">
        <v>5.47</v>
      </c>
      <c r="F6830" t="s">
        <v>860</v>
      </c>
      <c r="G6830">
        <v>2</v>
      </c>
      <c r="H6830">
        <v>1</v>
      </c>
      <c r="I6830" t="s">
        <v>861</v>
      </c>
      <c r="J6830" t="s">
        <v>882</v>
      </c>
      <c r="K6830" t="s">
        <v>863</v>
      </c>
      <c r="L6830">
        <v>106723.57</v>
      </c>
    </row>
    <row r="6831" spans="1:12" x14ac:dyDescent="0.25">
      <c r="A6831" t="s">
        <v>7303</v>
      </c>
      <c r="B6831" t="s">
        <v>7111</v>
      </c>
      <c r="C6831" t="s">
        <v>3295</v>
      </c>
      <c r="D6831">
        <v>23</v>
      </c>
      <c r="E6831">
        <v>11.8</v>
      </c>
      <c r="F6831" t="s">
        <v>860</v>
      </c>
      <c r="G6831">
        <v>2</v>
      </c>
      <c r="H6831">
        <v>3</v>
      </c>
      <c r="I6831" t="s">
        <v>861</v>
      </c>
      <c r="J6831" t="s">
        <v>882</v>
      </c>
      <c r="K6831" t="s">
        <v>863</v>
      </c>
      <c r="L6831">
        <v>1086226.67</v>
      </c>
    </row>
    <row r="6832" spans="1:12" x14ac:dyDescent="0.25">
      <c r="A6832" t="s">
        <v>7304</v>
      </c>
      <c r="B6832" t="s">
        <v>7111</v>
      </c>
      <c r="C6832" t="s">
        <v>3295</v>
      </c>
      <c r="D6832">
        <v>15.5</v>
      </c>
      <c r="E6832">
        <v>9</v>
      </c>
      <c r="F6832" t="s">
        <v>860</v>
      </c>
      <c r="G6832">
        <v>1</v>
      </c>
      <c r="H6832">
        <v>1</v>
      </c>
      <c r="I6832" t="s">
        <v>861</v>
      </c>
      <c r="J6832" t="s">
        <v>882</v>
      </c>
      <c r="K6832" t="s">
        <v>863</v>
      </c>
      <c r="L6832">
        <v>539476.75</v>
      </c>
    </row>
    <row r="6833" spans="1:12" x14ac:dyDescent="0.25">
      <c r="A6833" t="s">
        <v>147</v>
      </c>
      <c r="B6833" t="s">
        <v>7111</v>
      </c>
      <c r="C6833" t="s">
        <v>3295</v>
      </c>
      <c r="D6833">
        <v>20</v>
      </c>
      <c r="E6833">
        <v>8.0500000000000007</v>
      </c>
      <c r="F6833" t="s">
        <v>860</v>
      </c>
      <c r="G6833">
        <v>1</v>
      </c>
      <c r="H6833">
        <v>3</v>
      </c>
      <c r="I6833" t="s">
        <v>861</v>
      </c>
      <c r="J6833" t="s">
        <v>882</v>
      </c>
      <c r="K6833" t="s">
        <v>863</v>
      </c>
      <c r="L6833">
        <v>13103240.810000001</v>
      </c>
    </row>
    <row r="6834" spans="1:12" x14ac:dyDescent="0.25">
      <c r="A6834" t="s">
        <v>92</v>
      </c>
      <c r="B6834" t="s">
        <v>7111</v>
      </c>
      <c r="C6834" t="s">
        <v>3295</v>
      </c>
      <c r="D6834">
        <v>25.9</v>
      </c>
      <c r="E6834">
        <v>8.6999999999999993</v>
      </c>
      <c r="F6834" t="s">
        <v>860</v>
      </c>
      <c r="G6834">
        <v>1</v>
      </c>
      <c r="H6834">
        <v>3</v>
      </c>
      <c r="I6834" t="s">
        <v>861</v>
      </c>
      <c r="J6834" t="s">
        <v>882</v>
      </c>
      <c r="K6834" t="s">
        <v>863</v>
      </c>
      <c r="L6834">
        <v>15839222.41</v>
      </c>
    </row>
    <row r="6835" spans="1:12" x14ac:dyDescent="0.25">
      <c r="A6835" t="s">
        <v>7305</v>
      </c>
      <c r="B6835" t="s">
        <v>7111</v>
      </c>
      <c r="C6835" t="s">
        <v>3295</v>
      </c>
      <c r="D6835">
        <v>18.100000000000001</v>
      </c>
      <c r="E6835">
        <v>7.2</v>
      </c>
      <c r="F6835" t="s">
        <v>860</v>
      </c>
      <c r="G6835">
        <v>2</v>
      </c>
      <c r="H6835">
        <v>3</v>
      </c>
      <c r="I6835" t="s">
        <v>861</v>
      </c>
      <c r="J6835" t="s">
        <v>882</v>
      </c>
      <c r="K6835" t="s">
        <v>863</v>
      </c>
      <c r="L6835">
        <v>213284.08</v>
      </c>
    </row>
    <row r="6836" spans="1:12" x14ac:dyDescent="0.25">
      <c r="A6836" t="s">
        <v>7306</v>
      </c>
      <c r="B6836" t="s">
        <v>7111</v>
      </c>
      <c r="C6836" t="s">
        <v>3295</v>
      </c>
      <c r="D6836">
        <v>11.3</v>
      </c>
      <c r="E6836">
        <v>8.6</v>
      </c>
      <c r="F6836" t="s">
        <v>860</v>
      </c>
      <c r="G6836">
        <v>2</v>
      </c>
      <c r="H6836">
        <v>1</v>
      </c>
      <c r="I6836" t="s">
        <v>861</v>
      </c>
      <c r="J6836" t="s">
        <v>882</v>
      </c>
      <c r="K6836" t="s">
        <v>863</v>
      </c>
      <c r="L6836">
        <v>611974.74</v>
      </c>
    </row>
    <row r="6837" spans="1:12" x14ac:dyDescent="0.25">
      <c r="A6837" t="s">
        <v>7307</v>
      </c>
      <c r="B6837" t="s">
        <v>7111</v>
      </c>
      <c r="C6837" t="s">
        <v>3295</v>
      </c>
      <c r="D6837">
        <v>16</v>
      </c>
      <c r="E6837">
        <v>6.94</v>
      </c>
      <c r="F6837" t="s">
        <v>860</v>
      </c>
      <c r="G6837">
        <v>1</v>
      </c>
      <c r="H6837">
        <v>2</v>
      </c>
      <c r="I6837" t="s">
        <v>861</v>
      </c>
      <c r="J6837" t="s">
        <v>882</v>
      </c>
      <c r="K6837" t="s">
        <v>863</v>
      </c>
      <c r="L6837">
        <v>269573.71000000002</v>
      </c>
    </row>
    <row r="6838" spans="1:12" x14ac:dyDescent="0.25">
      <c r="A6838" t="s">
        <v>7308</v>
      </c>
      <c r="B6838" t="s">
        <v>7111</v>
      </c>
      <c r="C6838" t="s">
        <v>3295</v>
      </c>
      <c r="D6838">
        <v>19</v>
      </c>
      <c r="E6838">
        <v>6</v>
      </c>
      <c r="F6838" t="s">
        <v>865</v>
      </c>
      <c r="G6838">
        <v>2</v>
      </c>
      <c r="H6838">
        <v>2</v>
      </c>
      <c r="I6838" t="s">
        <v>861</v>
      </c>
      <c r="J6838" t="s">
        <v>882</v>
      </c>
      <c r="K6838" t="s">
        <v>863</v>
      </c>
      <c r="L6838">
        <v>338812.66</v>
      </c>
    </row>
    <row r="6839" spans="1:12" x14ac:dyDescent="0.25">
      <c r="A6839" t="s">
        <v>7309</v>
      </c>
      <c r="B6839" t="s">
        <v>7111</v>
      </c>
      <c r="C6839" t="s">
        <v>3295</v>
      </c>
      <c r="D6839">
        <v>8.6</v>
      </c>
      <c r="E6839">
        <v>12</v>
      </c>
      <c r="F6839" t="s">
        <v>860</v>
      </c>
      <c r="G6839">
        <v>1</v>
      </c>
      <c r="H6839">
        <v>1</v>
      </c>
      <c r="I6839" t="s">
        <v>861</v>
      </c>
      <c r="J6839" t="s">
        <v>882</v>
      </c>
      <c r="K6839" t="s">
        <v>863</v>
      </c>
      <c r="L6839">
        <v>37233.22</v>
      </c>
    </row>
    <row r="6840" spans="1:12" x14ac:dyDescent="0.25">
      <c r="A6840" t="s">
        <v>7310</v>
      </c>
      <c r="B6840" t="s">
        <v>7111</v>
      </c>
      <c r="C6840" t="s">
        <v>3295</v>
      </c>
      <c r="D6840">
        <v>12.6</v>
      </c>
      <c r="E6840">
        <v>11</v>
      </c>
      <c r="F6840" t="s">
        <v>867</v>
      </c>
      <c r="G6840">
        <v>1</v>
      </c>
      <c r="H6840">
        <v>1</v>
      </c>
      <c r="I6840" t="s">
        <v>861</v>
      </c>
      <c r="J6840" t="s">
        <v>882</v>
      </c>
      <c r="K6840" t="s">
        <v>863</v>
      </c>
      <c r="L6840">
        <v>149492.81</v>
      </c>
    </row>
    <row r="6841" spans="1:12" x14ac:dyDescent="0.25">
      <c r="A6841" t="s">
        <v>7311</v>
      </c>
      <c r="B6841" t="s">
        <v>7111</v>
      </c>
      <c r="C6841" t="s">
        <v>3295</v>
      </c>
      <c r="D6841">
        <v>15.1</v>
      </c>
      <c r="E6841">
        <v>15.7</v>
      </c>
      <c r="F6841" t="s">
        <v>916</v>
      </c>
      <c r="G6841">
        <v>3</v>
      </c>
      <c r="H6841">
        <v>1</v>
      </c>
      <c r="I6841" t="s">
        <v>861</v>
      </c>
      <c r="J6841" t="s">
        <v>882</v>
      </c>
      <c r="K6841" t="s">
        <v>913</v>
      </c>
      <c r="L6841">
        <v>2804794.87</v>
      </c>
    </row>
    <row r="6842" spans="1:12" x14ac:dyDescent="0.25">
      <c r="A6842" t="s">
        <v>7312</v>
      </c>
      <c r="B6842" t="s">
        <v>7111</v>
      </c>
      <c r="C6842" t="s">
        <v>3295</v>
      </c>
      <c r="D6842">
        <v>17</v>
      </c>
      <c r="E6842">
        <v>20</v>
      </c>
      <c r="F6842" t="s">
        <v>865</v>
      </c>
      <c r="G6842">
        <v>3</v>
      </c>
      <c r="H6842">
        <v>1</v>
      </c>
      <c r="I6842" t="s">
        <v>861</v>
      </c>
      <c r="J6842" t="s">
        <v>882</v>
      </c>
      <c r="K6842" t="s">
        <v>913</v>
      </c>
      <c r="L6842">
        <v>39801.449999999997</v>
      </c>
    </row>
    <row r="6843" spans="1:12" x14ac:dyDescent="0.25">
      <c r="A6843" t="s">
        <v>7313</v>
      </c>
      <c r="B6843" t="s">
        <v>7111</v>
      </c>
      <c r="C6843" t="s">
        <v>3295</v>
      </c>
      <c r="D6843">
        <v>18.100000000000001</v>
      </c>
      <c r="E6843">
        <v>6.92</v>
      </c>
      <c r="F6843" t="s">
        <v>860</v>
      </c>
      <c r="G6843">
        <v>1</v>
      </c>
      <c r="H6843">
        <v>2</v>
      </c>
      <c r="I6843" t="s">
        <v>861</v>
      </c>
      <c r="J6843" t="s">
        <v>882</v>
      </c>
      <c r="K6843" t="s">
        <v>863</v>
      </c>
      <c r="L6843">
        <v>446873.33</v>
      </c>
    </row>
    <row r="6844" spans="1:12" x14ac:dyDescent="0.25">
      <c r="A6844" t="s">
        <v>7314</v>
      </c>
      <c r="B6844" t="s">
        <v>7111</v>
      </c>
      <c r="C6844" t="s">
        <v>3295</v>
      </c>
      <c r="D6844">
        <v>13.5</v>
      </c>
      <c r="E6844">
        <v>7.3</v>
      </c>
      <c r="F6844" t="s">
        <v>860</v>
      </c>
      <c r="G6844">
        <v>1</v>
      </c>
      <c r="H6844">
        <v>3</v>
      </c>
      <c r="I6844" t="s">
        <v>861</v>
      </c>
      <c r="J6844" t="s">
        <v>882</v>
      </c>
      <c r="K6844" t="s">
        <v>863</v>
      </c>
      <c r="L6844">
        <v>271138.68</v>
      </c>
    </row>
    <row r="6845" spans="1:12" x14ac:dyDescent="0.25">
      <c r="A6845" t="s">
        <v>7315</v>
      </c>
      <c r="B6845" t="s">
        <v>7111</v>
      </c>
      <c r="C6845" t="s">
        <v>3295</v>
      </c>
      <c r="D6845">
        <v>19.3</v>
      </c>
      <c r="E6845">
        <v>5.3</v>
      </c>
      <c r="F6845" t="s">
        <v>860</v>
      </c>
      <c r="G6845">
        <v>1</v>
      </c>
      <c r="H6845">
        <v>2</v>
      </c>
      <c r="I6845" t="s">
        <v>861</v>
      </c>
      <c r="J6845" t="s">
        <v>882</v>
      </c>
      <c r="K6845" t="s">
        <v>863</v>
      </c>
      <c r="L6845">
        <v>2881104.86</v>
      </c>
    </row>
    <row r="6846" spans="1:12" x14ac:dyDescent="0.25">
      <c r="A6846" t="s">
        <v>7316</v>
      </c>
      <c r="B6846" t="s">
        <v>7111</v>
      </c>
      <c r="C6846" t="s">
        <v>3295</v>
      </c>
      <c r="D6846">
        <v>13.8</v>
      </c>
      <c r="E6846">
        <v>5</v>
      </c>
      <c r="F6846" t="s">
        <v>860</v>
      </c>
      <c r="G6846">
        <v>1</v>
      </c>
      <c r="H6846">
        <v>1</v>
      </c>
      <c r="I6846" t="s">
        <v>861</v>
      </c>
      <c r="J6846" t="s">
        <v>882</v>
      </c>
      <c r="K6846" t="s">
        <v>863</v>
      </c>
      <c r="L6846">
        <v>40371.480000000003</v>
      </c>
    </row>
    <row r="6847" spans="1:12" x14ac:dyDescent="0.25">
      <c r="A6847" t="s">
        <v>7317</v>
      </c>
      <c r="B6847" t="s">
        <v>7111</v>
      </c>
      <c r="C6847" t="s">
        <v>3295</v>
      </c>
      <c r="D6847">
        <v>18.100000000000001</v>
      </c>
      <c r="E6847">
        <v>6.4</v>
      </c>
      <c r="F6847" t="s">
        <v>860</v>
      </c>
      <c r="G6847">
        <v>1</v>
      </c>
      <c r="H6847">
        <v>1</v>
      </c>
      <c r="I6847" t="s">
        <v>861</v>
      </c>
      <c r="J6847" t="s">
        <v>882</v>
      </c>
      <c r="K6847" t="s">
        <v>863</v>
      </c>
      <c r="L6847">
        <v>369636.97</v>
      </c>
    </row>
    <row r="6848" spans="1:12" x14ac:dyDescent="0.25">
      <c r="A6848" t="s">
        <v>7318</v>
      </c>
      <c r="B6848" t="s">
        <v>7111</v>
      </c>
      <c r="C6848" t="s">
        <v>3295</v>
      </c>
      <c r="D6848">
        <v>17.5</v>
      </c>
      <c r="E6848">
        <v>7.3</v>
      </c>
      <c r="F6848" t="s">
        <v>860</v>
      </c>
      <c r="G6848">
        <v>1</v>
      </c>
      <c r="H6848">
        <v>3</v>
      </c>
      <c r="I6848" t="s">
        <v>861</v>
      </c>
      <c r="J6848" t="s">
        <v>882</v>
      </c>
      <c r="K6848" t="s">
        <v>863</v>
      </c>
      <c r="L6848">
        <v>235578.65</v>
      </c>
    </row>
    <row r="6849" spans="1:12" x14ac:dyDescent="0.25">
      <c r="A6849" t="s">
        <v>7319</v>
      </c>
      <c r="B6849" t="s">
        <v>7111</v>
      </c>
      <c r="C6849" t="s">
        <v>3295</v>
      </c>
      <c r="D6849">
        <v>20</v>
      </c>
      <c r="E6849">
        <v>6.3</v>
      </c>
      <c r="F6849" t="s">
        <v>860</v>
      </c>
      <c r="G6849">
        <v>1</v>
      </c>
      <c r="H6849">
        <v>2</v>
      </c>
      <c r="I6849" t="s">
        <v>861</v>
      </c>
      <c r="J6849" t="s">
        <v>882</v>
      </c>
      <c r="K6849" t="s">
        <v>863</v>
      </c>
      <c r="L6849">
        <v>1049263.6399999999</v>
      </c>
    </row>
    <row r="6850" spans="1:12" x14ac:dyDescent="0.25">
      <c r="A6850" t="s">
        <v>7320</v>
      </c>
      <c r="B6850" t="s">
        <v>7111</v>
      </c>
      <c r="C6850" t="s">
        <v>3295</v>
      </c>
      <c r="D6850">
        <v>18.2</v>
      </c>
      <c r="E6850">
        <v>7.3</v>
      </c>
      <c r="F6850" t="s">
        <v>860</v>
      </c>
      <c r="G6850">
        <v>1</v>
      </c>
      <c r="H6850">
        <v>3</v>
      </c>
      <c r="I6850" t="s">
        <v>861</v>
      </c>
      <c r="J6850" t="s">
        <v>882</v>
      </c>
      <c r="K6850" t="s">
        <v>863</v>
      </c>
      <c r="L6850">
        <v>443899.08</v>
      </c>
    </row>
    <row r="6851" spans="1:12" x14ac:dyDescent="0.25">
      <c r="A6851" t="s">
        <v>7321</v>
      </c>
      <c r="B6851" t="s">
        <v>7111</v>
      </c>
      <c r="C6851" t="s">
        <v>3295</v>
      </c>
      <c r="D6851">
        <v>14.1</v>
      </c>
      <c r="E6851">
        <v>7.3</v>
      </c>
      <c r="F6851" t="s">
        <v>860</v>
      </c>
      <c r="G6851">
        <v>1</v>
      </c>
      <c r="H6851">
        <v>2</v>
      </c>
      <c r="I6851" t="s">
        <v>861</v>
      </c>
      <c r="J6851" t="s">
        <v>882</v>
      </c>
      <c r="K6851" t="s">
        <v>863</v>
      </c>
      <c r="L6851">
        <v>744061.62</v>
      </c>
    </row>
    <row r="6852" spans="1:12" x14ac:dyDescent="0.25">
      <c r="A6852" t="s">
        <v>7322</v>
      </c>
      <c r="B6852" t="s">
        <v>7111</v>
      </c>
      <c r="C6852" t="s">
        <v>3295</v>
      </c>
      <c r="D6852">
        <v>16.2</v>
      </c>
      <c r="E6852">
        <v>7.3</v>
      </c>
      <c r="F6852" t="s">
        <v>860</v>
      </c>
      <c r="G6852">
        <v>1</v>
      </c>
      <c r="H6852">
        <v>3</v>
      </c>
      <c r="I6852" t="s">
        <v>861</v>
      </c>
      <c r="J6852" t="s">
        <v>882</v>
      </c>
      <c r="K6852" t="s">
        <v>863</v>
      </c>
      <c r="L6852">
        <v>386353.34</v>
      </c>
    </row>
    <row r="6853" spans="1:12" x14ac:dyDescent="0.25">
      <c r="A6853" t="s">
        <v>7323</v>
      </c>
      <c r="B6853" t="s">
        <v>7111</v>
      </c>
      <c r="C6853" t="s">
        <v>3295</v>
      </c>
      <c r="D6853">
        <v>14.8</v>
      </c>
      <c r="E6853">
        <v>7.3</v>
      </c>
      <c r="F6853" t="s">
        <v>860</v>
      </c>
      <c r="G6853">
        <v>1</v>
      </c>
      <c r="H6853">
        <v>2</v>
      </c>
      <c r="I6853" t="s">
        <v>861</v>
      </c>
      <c r="J6853" t="s">
        <v>882</v>
      </c>
      <c r="K6853" t="s">
        <v>863</v>
      </c>
      <c r="L6853">
        <v>543406.62</v>
      </c>
    </row>
    <row r="6854" spans="1:12" x14ac:dyDescent="0.25">
      <c r="A6854" t="s">
        <v>7324</v>
      </c>
      <c r="B6854" t="s">
        <v>7111</v>
      </c>
      <c r="C6854" t="s">
        <v>3295</v>
      </c>
      <c r="D6854">
        <v>8.6</v>
      </c>
      <c r="E6854">
        <v>30.4</v>
      </c>
      <c r="F6854" t="s">
        <v>865</v>
      </c>
      <c r="G6854">
        <v>3</v>
      </c>
      <c r="H6854">
        <v>1</v>
      </c>
      <c r="I6854" t="s">
        <v>861</v>
      </c>
      <c r="J6854" t="s">
        <v>882</v>
      </c>
      <c r="K6854" t="s">
        <v>863</v>
      </c>
      <c r="L6854">
        <v>430218.37</v>
      </c>
    </row>
    <row r="6855" spans="1:12" x14ac:dyDescent="0.25">
      <c r="A6855" t="s">
        <v>7325</v>
      </c>
      <c r="B6855" t="s">
        <v>7111</v>
      </c>
      <c r="C6855" t="s">
        <v>3295</v>
      </c>
      <c r="D6855">
        <v>20.2</v>
      </c>
      <c r="E6855">
        <v>14.9</v>
      </c>
      <c r="F6855" t="s">
        <v>865</v>
      </c>
      <c r="G6855">
        <v>2</v>
      </c>
      <c r="H6855">
        <v>3</v>
      </c>
      <c r="I6855" t="s">
        <v>928</v>
      </c>
      <c r="J6855" t="s">
        <v>882</v>
      </c>
      <c r="K6855" t="s">
        <v>863</v>
      </c>
      <c r="L6855" t="s">
        <v>844</v>
      </c>
    </row>
    <row r="6856" spans="1:12" x14ac:dyDescent="0.25">
      <c r="A6856" t="s">
        <v>108</v>
      </c>
      <c r="B6856" t="s">
        <v>7111</v>
      </c>
      <c r="C6856" t="s">
        <v>3295</v>
      </c>
      <c r="D6856">
        <v>27</v>
      </c>
      <c r="E6856">
        <v>16.7</v>
      </c>
      <c r="F6856" t="s">
        <v>867</v>
      </c>
      <c r="G6856">
        <v>1</v>
      </c>
      <c r="H6856">
        <v>3</v>
      </c>
      <c r="I6856" t="s">
        <v>928</v>
      </c>
      <c r="J6856" t="s">
        <v>928</v>
      </c>
      <c r="K6856" t="s">
        <v>863</v>
      </c>
      <c r="L6856">
        <v>8628077.6600000001</v>
      </c>
    </row>
    <row r="6857" spans="1:12" x14ac:dyDescent="0.25">
      <c r="A6857" t="s">
        <v>7326</v>
      </c>
      <c r="B6857" t="s">
        <v>7111</v>
      </c>
      <c r="C6857" t="s">
        <v>3295</v>
      </c>
      <c r="D6857">
        <v>15.7</v>
      </c>
      <c r="E6857">
        <v>14</v>
      </c>
      <c r="F6857" t="s">
        <v>867</v>
      </c>
      <c r="G6857">
        <v>2</v>
      </c>
      <c r="H6857">
        <v>1</v>
      </c>
      <c r="I6857" t="s">
        <v>928</v>
      </c>
      <c r="J6857" t="s">
        <v>928</v>
      </c>
      <c r="K6857" t="s">
        <v>863</v>
      </c>
      <c r="L6857">
        <v>757783.64</v>
      </c>
    </row>
    <row r="6858" spans="1:12" x14ac:dyDescent="0.25">
      <c r="A6858" t="s">
        <v>109</v>
      </c>
      <c r="B6858" t="s">
        <v>7111</v>
      </c>
      <c r="C6858" t="s">
        <v>3295</v>
      </c>
      <c r="D6858">
        <v>30</v>
      </c>
      <c r="E6858">
        <v>18.2</v>
      </c>
      <c r="F6858" t="s">
        <v>867</v>
      </c>
      <c r="G6858">
        <v>1</v>
      </c>
      <c r="H6858">
        <v>3</v>
      </c>
      <c r="I6858" t="s">
        <v>928</v>
      </c>
      <c r="J6858" t="s">
        <v>928</v>
      </c>
      <c r="K6858" t="s">
        <v>863</v>
      </c>
      <c r="L6858">
        <v>9648408.4700000007</v>
      </c>
    </row>
    <row r="6859" spans="1:12" x14ac:dyDescent="0.25">
      <c r="A6859" t="s">
        <v>7327</v>
      </c>
      <c r="B6859" t="s">
        <v>7111</v>
      </c>
      <c r="C6859" t="s">
        <v>3295</v>
      </c>
      <c r="D6859">
        <v>11.2</v>
      </c>
      <c r="E6859">
        <v>22</v>
      </c>
      <c r="F6859" t="s">
        <v>867</v>
      </c>
      <c r="G6859">
        <v>1</v>
      </c>
      <c r="H6859">
        <v>1</v>
      </c>
      <c r="I6859" t="s">
        <v>861</v>
      </c>
      <c r="J6859" t="s">
        <v>882</v>
      </c>
      <c r="K6859" t="s">
        <v>863</v>
      </c>
      <c r="L6859">
        <v>62421.27</v>
      </c>
    </row>
    <row r="6860" spans="1:12" x14ac:dyDescent="0.25">
      <c r="A6860" t="s">
        <v>680</v>
      </c>
      <c r="B6860" t="s">
        <v>7111</v>
      </c>
      <c r="C6860" t="s">
        <v>3295</v>
      </c>
      <c r="D6860">
        <v>21.8</v>
      </c>
      <c r="E6860">
        <v>9.6</v>
      </c>
      <c r="F6860" t="s">
        <v>865</v>
      </c>
      <c r="G6860">
        <v>1</v>
      </c>
      <c r="H6860">
        <v>3</v>
      </c>
      <c r="I6860" t="s">
        <v>928</v>
      </c>
      <c r="J6860" t="s">
        <v>882</v>
      </c>
      <c r="K6860" t="s">
        <v>863</v>
      </c>
      <c r="L6860">
        <v>1510923.82</v>
      </c>
    </row>
    <row r="6861" spans="1:12" x14ac:dyDescent="0.25">
      <c r="A6861" t="s">
        <v>110</v>
      </c>
      <c r="B6861" t="s">
        <v>7111</v>
      </c>
      <c r="C6861" t="s">
        <v>3295</v>
      </c>
      <c r="D6861">
        <v>24.2</v>
      </c>
      <c r="E6861">
        <v>15.1</v>
      </c>
      <c r="F6861" t="s">
        <v>865</v>
      </c>
      <c r="G6861">
        <v>3</v>
      </c>
      <c r="H6861">
        <v>3</v>
      </c>
      <c r="I6861" t="s">
        <v>928</v>
      </c>
      <c r="J6861" t="s">
        <v>882</v>
      </c>
      <c r="K6861" t="s">
        <v>863</v>
      </c>
      <c r="L6861">
        <v>14124012.640000001</v>
      </c>
    </row>
    <row r="6862" spans="1:12" x14ac:dyDescent="0.25">
      <c r="A6862" t="s">
        <v>660</v>
      </c>
      <c r="B6862" t="s">
        <v>7111</v>
      </c>
      <c r="C6862" t="s">
        <v>3295</v>
      </c>
      <c r="D6862">
        <v>19.399999999999999</v>
      </c>
      <c r="E6862">
        <v>9</v>
      </c>
      <c r="F6862" t="s">
        <v>865</v>
      </c>
      <c r="G6862">
        <v>2</v>
      </c>
      <c r="H6862">
        <v>3</v>
      </c>
      <c r="I6862" t="s">
        <v>861</v>
      </c>
      <c r="J6862" t="s">
        <v>882</v>
      </c>
      <c r="K6862" t="s">
        <v>863</v>
      </c>
      <c r="L6862">
        <v>1315716.19</v>
      </c>
    </row>
    <row r="6863" spans="1:12" x14ac:dyDescent="0.25">
      <c r="A6863" t="s">
        <v>111</v>
      </c>
      <c r="B6863" t="s">
        <v>7111</v>
      </c>
      <c r="C6863" t="s">
        <v>3295</v>
      </c>
      <c r="D6863">
        <v>23.1</v>
      </c>
      <c r="E6863">
        <v>11.44</v>
      </c>
      <c r="F6863" t="s">
        <v>865</v>
      </c>
      <c r="G6863">
        <v>3</v>
      </c>
      <c r="H6863">
        <v>3</v>
      </c>
      <c r="I6863" t="s">
        <v>928</v>
      </c>
      <c r="J6863" t="s">
        <v>882</v>
      </c>
      <c r="K6863" t="s">
        <v>863</v>
      </c>
      <c r="L6863">
        <v>16659794.83</v>
      </c>
    </row>
    <row r="6864" spans="1:12" x14ac:dyDescent="0.25">
      <c r="A6864" t="s">
        <v>7328</v>
      </c>
      <c r="B6864" t="s">
        <v>7111</v>
      </c>
      <c r="C6864" t="s">
        <v>3295</v>
      </c>
      <c r="D6864">
        <v>16.2</v>
      </c>
      <c r="E6864">
        <v>8.58</v>
      </c>
      <c r="F6864" t="s">
        <v>865</v>
      </c>
      <c r="G6864">
        <v>2</v>
      </c>
      <c r="H6864">
        <v>1</v>
      </c>
      <c r="I6864" t="s">
        <v>861</v>
      </c>
      <c r="J6864" t="s">
        <v>882</v>
      </c>
      <c r="K6864" t="s">
        <v>863</v>
      </c>
      <c r="L6864">
        <v>297087.15999999997</v>
      </c>
    </row>
    <row r="6865" spans="1:12" x14ac:dyDescent="0.25">
      <c r="A6865" t="s">
        <v>661</v>
      </c>
      <c r="B6865" t="s">
        <v>7111</v>
      </c>
      <c r="C6865" t="s">
        <v>3295</v>
      </c>
      <c r="D6865">
        <v>24.1</v>
      </c>
      <c r="E6865">
        <v>21.9</v>
      </c>
      <c r="F6865" t="s">
        <v>867</v>
      </c>
      <c r="G6865">
        <v>2</v>
      </c>
      <c r="H6865">
        <v>3</v>
      </c>
      <c r="I6865" t="s">
        <v>861</v>
      </c>
      <c r="J6865" t="s">
        <v>882</v>
      </c>
      <c r="K6865" t="s">
        <v>863</v>
      </c>
      <c r="L6865">
        <v>3045829.07</v>
      </c>
    </row>
    <row r="6866" spans="1:12" x14ac:dyDescent="0.25">
      <c r="A6866" t="s">
        <v>7329</v>
      </c>
      <c r="B6866" t="s">
        <v>7111</v>
      </c>
      <c r="C6866" t="s">
        <v>3295</v>
      </c>
      <c r="D6866">
        <v>15.8</v>
      </c>
      <c r="E6866">
        <v>14.3</v>
      </c>
      <c r="F6866" t="s">
        <v>865</v>
      </c>
      <c r="G6866">
        <v>2</v>
      </c>
      <c r="H6866">
        <v>1</v>
      </c>
      <c r="I6866" t="s">
        <v>861</v>
      </c>
      <c r="J6866" t="s">
        <v>882</v>
      </c>
      <c r="K6866" t="s">
        <v>863</v>
      </c>
      <c r="L6866">
        <v>780211.28</v>
      </c>
    </row>
    <row r="6867" spans="1:12" x14ac:dyDescent="0.25">
      <c r="A6867" t="s">
        <v>7330</v>
      </c>
      <c r="B6867" t="s">
        <v>7111</v>
      </c>
      <c r="C6867" t="s">
        <v>3295</v>
      </c>
      <c r="D6867">
        <v>13.8</v>
      </c>
      <c r="E6867">
        <v>13.9</v>
      </c>
      <c r="F6867" t="s">
        <v>867</v>
      </c>
      <c r="G6867">
        <v>2</v>
      </c>
      <c r="H6867">
        <v>1</v>
      </c>
      <c r="I6867" t="s">
        <v>861</v>
      </c>
      <c r="J6867" t="s">
        <v>882</v>
      </c>
      <c r="K6867" t="s">
        <v>863</v>
      </c>
      <c r="L6867">
        <v>547018.23999999999</v>
      </c>
    </row>
    <row r="6868" spans="1:12" x14ac:dyDescent="0.25">
      <c r="A6868" t="s">
        <v>7331</v>
      </c>
      <c r="B6868" t="s">
        <v>7111</v>
      </c>
      <c r="C6868" t="s">
        <v>3295</v>
      </c>
      <c r="D6868">
        <v>13.9</v>
      </c>
      <c r="E6868">
        <v>14.9</v>
      </c>
      <c r="F6868" t="s">
        <v>867</v>
      </c>
      <c r="G6868">
        <v>2</v>
      </c>
      <c r="H6868">
        <v>1</v>
      </c>
      <c r="I6868" t="s">
        <v>861</v>
      </c>
      <c r="J6868" t="s">
        <v>882</v>
      </c>
      <c r="K6868" t="s">
        <v>863</v>
      </c>
      <c r="L6868">
        <v>401532.97</v>
      </c>
    </row>
    <row r="6869" spans="1:12" x14ac:dyDescent="0.25">
      <c r="A6869" t="s">
        <v>662</v>
      </c>
      <c r="B6869" t="s">
        <v>7111</v>
      </c>
      <c r="C6869" t="s">
        <v>3295</v>
      </c>
      <c r="D6869">
        <v>18</v>
      </c>
      <c r="E6869">
        <v>11.7</v>
      </c>
      <c r="F6869" t="s">
        <v>865</v>
      </c>
      <c r="G6869">
        <v>2</v>
      </c>
      <c r="H6869">
        <v>2</v>
      </c>
      <c r="I6869" t="s">
        <v>928</v>
      </c>
      <c r="J6869" t="s">
        <v>882</v>
      </c>
      <c r="K6869" t="s">
        <v>863</v>
      </c>
      <c r="L6869">
        <v>1781820.85</v>
      </c>
    </row>
    <row r="6870" spans="1:12" x14ac:dyDescent="0.25">
      <c r="A6870" t="s">
        <v>7332</v>
      </c>
      <c r="B6870" t="s">
        <v>7111</v>
      </c>
      <c r="C6870" t="s">
        <v>3295</v>
      </c>
      <c r="D6870">
        <v>18.899999999999999</v>
      </c>
      <c r="E6870">
        <v>11.4</v>
      </c>
      <c r="F6870" t="s">
        <v>860</v>
      </c>
      <c r="G6870">
        <v>2</v>
      </c>
      <c r="H6870">
        <v>3</v>
      </c>
      <c r="I6870" t="s">
        <v>861</v>
      </c>
      <c r="J6870" t="s">
        <v>882</v>
      </c>
      <c r="K6870" t="s">
        <v>863</v>
      </c>
      <c r="L6870">
        <v>7952.61</v>
      </c>
    </row>
    <row r="6871" spans="1:12" x14ac:dyDescent="0.25">
      <c r="A6871" t="s">
        <v>7333</v>
      </c>
      <c r="B6871" t="s">
        <v>7111</v>
      </c>
      <c r="C6871" t="s">
        <v>3295</v>
      </c>
      <c r="D6871">
        <v>19.600000000000001</v>
      </c>
      <c r="E6871">
        <v>11.4</v>
      </c>
      <c r="F6871" t="s">
        <v>865</v>
      </c>
      <c r="G6871">
        <v>3</v>
      </c>
      <c r="H6871">
        <v>3</v>
      </c>
      <c r="I6871" t="s">
        <v>928</v>
      </c>
      <c r="J6871" t="s">
        <v>882</v>
      </c>
      <c r="K6871" t="s">
        <v>863</v>
      </c>
      <c r="L6871" t="s">
        <v>844</v>
      </c>
    </row>
    <row r="6872" spans="1:12" x14ac:dyDescent="0.25">
      <c r="A6872" t="s">
        <v>828</v>
      </c>
      <c r="B6872" t="s">
        <v>7111</v>
      </c>
      <c r="C6872" t="s">
        <v>3295</v>
      </c>
      <c r="D6872">
        <v>16.100000000000001</v>
      </c>
      <c r="E6872">
        <v>9.9</v>
      </c>
      <c r="F6872" t="s">
        <v>865</v>
      </c>
      <c r="G6872">
        <v>2</v>
      </c>
      <c r="H6872">
        <v>3</v>
      </c>
      <c r="I6872" t="s">
        <v>861</v>
      </c>
      <c r="J6872" t="s">
        <v>882</v>
      </c>
      <c r="K6872" t="s">
        <v>863</v>
      </c>
      <c r="L6872">
        <v>1359316.78</v>
      </c>
    </row>
    <row r="6873" spans="1:12" x14ac:dyDescent="0.25">
      <c r="A6873" t="s">
        <v>7334</v>
      </c>
      <c r="B6873" t="s">
        <v>7111</v>
      </c>
      <c r="C6873" t="s">
        <v>3295</v>
      </c>
      <c r="D6873">
        <v>16.399999999999999</v>
      </c>
      <c r="E6873">
        <v>8.6999999999999993</v>
      </c>
      <c r="F6873" t="s">
        <v>1233</v>
      </c>
      <c r="G6873">
        <v>3</v>
      </c>
      <c r="H6873">
        <v>1</v>
      </c>
      <c r="I6873" t="s">
        <v>861</v>
      </c>
      <c r="J6873" t="s">
        <v>882</v>
      </c>
      <c r="K6873" t="s">
        <v>863</v>
      </c>
      <c r="L6873">
        <v>6356521.5199999996</v>
      </c>
    </row>
    <row r="6874" spans="1:12" x14ac:dyDescent="0.25">
      <c r="A6874" t="s">
        <v>128</v>
      </c>
      <c r="B6874" t="s">
        <v>7111</v>
      </c>
      <c r="C6874" t="s">
        <v>3295</v>
      </c>
      <c r="D6874">
        <v>27.2</v>
      </c>
      <c r="E6874">
        <v>22.5</v>
      </c>
      <c r="F6874" t="s">
        <v>865</v>
      </c>
      <c r="G6874">
        <v>2</v>
      </c>
      <c r="H6874">
        <v>3</v>
      </c>
      <c r="I6874" t="s">
        <v>861</v>
      </c>
      <c r="J6874" t="s">
        <v>882</v>
      </c>
      <c r="K6874" t="s">
        <v>863</v>
      </c>
      <c r="L6874">
        <v>10133103.58</v>
      </c>
    </row>
    <row r="6875" spans="1:12" x14ac:dyDescent="0.25">
      <c r="A6875" t="s">
        <v>7335</v>
      </c>
      <c r="B6875" t="s">
        <v>7111</v>
      </c>
      <c r="C6875" t="s">
        <v>3295</v>
      </c>
      <c r="D6875">
        <v>23.1</v>
      </c>
      <c r="E6875">
        <v>12.84</v>
      </c>
      <c r="F6875" t="s">
        <v>865</v>
      </c>
      <c r="G6875">
        <v>2</v>
      </c>
      <c r="H6875">
        <v>3</v>
      </c>
      <c r="I6875" t="s">
        <v>861</v>
      </c>
      <c r="J6875" t="s">
        <v>882</v>
      </c>
      <c r="K6875" t="s">
        <v>863</v>
      </c>
      <c r="L6875">
        <v>238081.29</v>
      </c>
    </row>
    <row r="6876" spans="1:12" x14ac:dyDescent="0.25">
      <c r="A6876" t="s">
        <v>761</v>
      </c>
      <c r="B6876" t="s">
        <v>7111</v>
      </c>
      <c r="C6876" t="s">
        <v>3295</v>
      </c>
      <c r="D6876">
        <v>16.100000000000001</v>
      </c>
      <c r="E6876">
        <v>9.8000000000000007</v>
      </c>
      <c r="F6876" t="s">
        <v>865</v>
      </c>
      <c r="G6876">
        <v>2</v>
      </c>
      <c r="H6876">
        <v>1</v>
      </c>
      <c r="I6876" t="s">
        <v>861</v>
      </c>
      <c r="J6876" t="s">
        <v>882</v>
      </c>
      <c r="K6876" t="s">
        <v>863</v>
      </c>
      <c r="L6876">
        <v>37562.639999999999</v>
      </c>
    </row>
    <row r="6877" spans="1:12" x14ac:dyDescent="0.25">
      <c r="A6877" t="s">
        <v>7336</v>
      </c>
      <c r="B6877" t="s">
        <v>7111</v>
      </c>
      <c r="C6877" t="s">
        <v>3295</v>
      </c>
      <c r="D6877">
        <v>16.8</v>
      </c>
      <c r="E6877">
        <v>14.6</v>
      </c>
      <c r="F6877" t="s">
        <v>865</v>
      </c>
      <c r="G6877">
        <v>2</v>
      </c>
      <c r="H6877">
        <v>1</v>
      </c>
      <c r="I6877" t="s">
        <v>861</v>
      </c>
      <c r="J6877" t="s">
        <v>882</v>
      </c>
      <c r="K6877" t="s">
        <v>863</v>
      </c>
      <c r="L6877">
        <v>2960791.88</v>
      </c>
    </row>
    <row r="6878" spans="1:12" x14ac:dyDescent="0.25">
      <c r="A6878" t="s">
        <v>663</v>
      </c>
      <c r="B6878" t="s">
        <v>7111</v>
      </c>
      <c r="C6878" t="s">
        <v>3295</v>
      </c>
      <c r="D6878">
        <v>14.1</v>
      </c>
      <c r="E6878">
        <v>10.8</v>
      </c>
      <c r="F6878" t="s">
        <v>865</v>
      </c>
      <c r="G6878">
        <v>2</v>
      </c>
      <c r="H6878">
        <v>1</v>
      </c>
      <c r="I6878" t="s">
        <v>861</v>
      </c>
      <c r="J6878" t="s">
        <v>882</v>
      </c>
      <c r="K6878" t="s">
        <v>863</v>
      </c>
      <c r="L6878">
        <v>826720.86</v>
      </c>
    </row>
    <row r="6879" spans="1:12" x14ac:dyDescent="0.25">
      <c r="A6879" t="s">
        <v>7337</v>
      </c>
      <c r="B6879" t="s">
        <v>7111</v>
      </c>
      <c r="C6879" t="s">
        <v>3295</v>
      </c>
      <c r="D6879">
        <v>12.1</v>
      </c>
      <c r="E6879">
        <v>8.1</v>
      </c>
      <c r="F6879" t="s">
        <v>867</v>
      </c>
      <c r="G6879">
        <v>2</v>
      </c>
      <c r="H6879">
        <v>1</v>
      </c>
      <c r="I6879" t="s">
        <v>861</v>
      </c>
      <c r="J6879" t="s">
        <v>882</v>
      </c>
      <c r="K6879" t="s">
        <v>863</v>
      </c>
      <c r="L6879">
        <v>7061020.5</v>
      </c>
    </row>
    <row r="6880" spans="1:12" x14ac:dyDescent="0.25">
      <c r="A6880" t="s">
        <v>7338</v>
      </c>
      <c r="B6880" t="s">
        <v>7111</v>
      </c>
      <c r="C6880" t="s">
        <v>3295</v>
      </c>
      <c r="D6880">
        <v>6.4</v>
      </c>
      <c r="E6880">
        <v>8.4</v>
      </c>
      <c r="F6880" t="s">
        <v>860</v>
      </c>
      <c r="G6880">
        <v>2</v>
      </c>
      <c r="H6880">
        <v>1</v>
      </c>
      <c r="I6880" t="s">
        <v>861</v>
      </c>
      <c r="J6880" t="s">
        <v>882</v>
      </c>
      <c r="K6880" t="s">
        <v>863</v>
      </c>
      <c r="L6880">
        <v>1125336.6499999999</v>
      </c>
    </row>
    <row r="6881" spans="1:12" x14ac:dyDescent="0.25">
      <c r="A6881" t="s">
        <v>7339</v>
      </c>
      <c r="B6881" t="s">
        <v>7111</v>
      </c>
      <c r="C6881" t="s">
        <v>3295</v>
      </c>
      <c r="D6881">
        <v>7.2</v>
      </c>
      <c r="E6881">
        <v>10</v>
      </c>
      <c r="F6881" t="s">
        <v>865</v>
      </c>
      <c r="G6881">
        <v>2</v>
      </c>
      <c r="H6881">
        <v>1</v>
      </c>
      <c r="I6881" t="s">
        <v>861</v>
      </c>
      <c r="J6881" t="s">
        <v>882</v>
      </c>
      <c r="K6881" t="s">
        <v>863</v>
      </c>
      <c r="L6881">
        <v>901911.55</v>
      </c>
    </row>
    <row r="6882" spans="1:12" x14ac:dyDescent="0.25">
      <c r="A6882" t="s">
        <v>7340</v>
      </c>
      <c r="B6882" t="s">
        <v>7111</v>
      </c>
      <c r="C6882" t="s">
        <v>3295</v>
      </c>
      <c r="D6882">
        <v>8.4</v>
      </c>
      <c r="E6882">
        <v>11.34</v>
      </c>
      <c r="F6882" t="s">
        <v>860</v>
      </c>
      <c r="G6882">
        <v>2</v>
      </c>
      <c r="H6882">
        <v>1</v>
      </c>
      <c r="I6882" t="s">
        <v>861</v>
      </c>
      <c r="J6882" t="s">
        <v>882</v>
      </c>
      <c r="K6882" t="s">
        <v>863</v>
      </c>
      <c r="L6882">
        <v>160448.76999999999</v>
      </c>
    </row>
    <row r="6883" spans="1:12" x14ac:dyDescent="0.25">
      <c r="A6883" t="s">
        <v>7341</v>
      </c>
      <c r="B6883" t="s">
        <v>7111</v>
      </c>
      <c r="C6883" t="s">
        <v>3295</v>
      </c>
      <c r="D6883">
        <v>6.8</v>
      </c>
      <c r="E6883">
        <v>8.6</v>
      </c>
      <c r="F6883" t="s">
        <v>865</v>
      </c>
      <c r="G6883">
        <v>2</v>
      </c>
      <c r="H6883">
        <v>1</v>
      </c>
      <c r="I6883" t="s">
        <v>861</v>
      </c>
      <c r="J6883" t="s">
        <v>882</v>
      </c>
      <c r="K6883" t="s">
        <v>863</v>
      </c>
      <c r="L6883">
        <v>206306.37</v>
      </c>
    </row>
    <row r="6884" spans="1:12" x14ac:dyDescent="0.25">
      <c r="A6884" t="s">
        <v>7342</v>
      </c>
      <c r="B6884" t="s">
        <v>7111</v>
      </c>
      <c r="C6884" t="s">
        <v>3295</v>
      </c>
      <c r="D6884">
        <v>9.5</v>
      </c>
      <c r="E6884">
        <v>11.6</v>
      </c>
      <c r="F6884" t="s">
        <v>865</v>
      </c>
      <c r="G6884">
        <v>2</v>
      </c>
      <c r="H6884">
        <v>1</v>
      </c>
      <c r="I6884" t="s">
        <v>861</v>
      </c>
      <c r="J6884" t="s">
        <v>882</v>
      </c>
      <c r="K6884" t="s">
        <v>863</v>
      </c>
      <c r="L6884">
        <v>4186905.87</v>
      </c>
    </row>
    <row r="6885" spans="1:12" x14ac:dyDescent="0.25">
      <c r="A6885" t="s">
        <v>7343</v>
      </c>
      <c r="B6885" t="s">
        <v>7111</v>
      </c>
      <c r="C6885" t="s">
        <v>3295</v>
      </c>
      <c r="D6885">
        <v>10.5</v>
      </c>
      <c r="E6885">
        <v>11.1</v>
      </c>
      <c r="F6885" t="s">
        <v>867</v>
      </c>
      <c r="G6885">
        <v>2</v>
      </c>
      <c r="H6885">
        <v>1</v>
      </c>
      <c r="I6885" t="s">
        <v>861</v>
      </c>
      <c r="J6885" t="s">
        <v>882</v>
      </c>
      <c r="K6885" t="s">
        <v>863</v>
      </c>
      <c r="L6885">
        <v>2557018.33</v>
      </c>
    </row>
    <row r="6886" spans="1:12" x14ac:dyDescent="0.25">
      <c r="A6886" t="s">
        <v>7344</v>
      </c>
      <c r="B6886" t="s">
        <v>7111</v>
      </c>
      <c r="C6886" t="s">
        <v>3295</v>
      </c>
      <c r="D6886">
        <v>8</v>
      </c>
      <c r="E6886">
        <v>8.4</v>
      </c>
      <c r="F6886" t="s">
        <v>860</v>
      </c>
      <c r="G6886">
        <v>2</v>
      </c>
      <c r="H6886">
        <v>1</v>
      </c>
      <c r="I6886" t="s">
        <v>861</v>
      </c>
      <c r="J6886" t="s">
        <v>882</v>
      </c>
      <c r="K6886" t="s">
        <v>863</v>
      </c>
      <c r="L6886">
        <v>3738336.18</v>
      </c>
    </row>
    <row r="6887" spans="1:12" x14ac:dyDescent="0.25">
      <c r="A6887" t="s">
        <v>7345</v>
      </c>
      <c r="B6887" t="s">
        <v>7111</v>
      </c>
      <c r="C6887" t="s">
        <v>3295</v>
      </c>
      <c r="D6887">
        <v>9.1999999999999993</v>
      </c>
      <c r="E6887">
        <v>9.9</v>
      </c>
      <c r="F6887" t="s">
        <v>867</v>
      </c>
      <c r="G6887">
        <v>2</v>
      </c>
      <c r="H6887">
        <v>1</v>
      </c>
      <c r="I6887" t="s">
        <v>861</v>
      </c>
      <c r="J6887" t="s">
        <v>882</v>
      </c>
      <c r="K6887" t="s">
        <v>863</v>
      </c>
      <c r="L6887">
        <v>1855770.99</v>
      </c>
    </row>
    <row r="6888" spans="1:12" x14ac:dyDescent="0.25">
      <c r="A6888" t="s">
        <v>7346</v>
      </c>
      <c r="B6888" t="s">
        <v>7111</v>
      </c>
      <c r="C6888" t="s">
        <v>3295</v>
      </c>
      <c r="D6888">
        <v>13.8</v>
      </c>
      <c r="E6888">
        <v>8.94</v>
      </c>
      <c r="F6888" t="s">
        <v>860</v>
      </c>
      <c r="G6888">
        <v>1</v>
      </c>
      <c r="H6888">
        <v>1</v>
      </c>
      <c r="I6888" t="s">
        <v>861</v>
      </c>
      <c r="J6888" t="s">
        <v>882</v>
      </c>
      <c r="K6888" t="s">
        <v>913</v>
      </c>
      <c r="L6888">
        <v>1980546.83</v>
      </c>
    </row>
    <row r="6889" spans="1:12" x14ac:dyDescent="0.25">
      <c r="A6889" t="s">
        <v>7347</v>
      </c>
      <c r="B6889" t="s">
        <v>7111</v>
      </c>
      <c r="C6889" t="s">
        <v>3295</v>
      </c>
      <c r="D6889">
        <v>12.8</v>
      </c>
      <c r="E6889">
        <v>9.6999999999999993</v>
      </c>
      <c r="F6889" t="s">
        <v>860</v>
      </c>
      <c r="G6889">
        <v>1</v>
      </c>
      <c r="H6889">
        <v>1</v>
      </c>
      <c r="I6889" t="s">
        <v>861</v>
      </c>
      <c r="J6889" t="s">
        <v>882</v>
      </c>
      <c r="K6889" t="s">
        <v>868</v>
      </c>
      <c r="L6889">
        <v>2098380.83</v>
      </c>
    </row>
    <row r="6890" spans="1:12" x14ac:dyDescent="0.25">
      <c r="A6890" t="s">
        <v>7348</v>
      </c>
      <c r="B6890" t="s">
        <v>7111</v>
      </c>
      <c r="C6890" t="s">
        <v>3295</v>
      </c>
      <c r="D6890">
        <v>6.3</v>
      </c>
      <c r="E6890">
        <v>6.29</v>
      </c>
      <c r="F6890" t="s">
        <v>860</v>
      </c>
      <c r="G6890">
        <v>1</v>
      </c>
      <c r="H6890">
        <v>1</v>
      </c>
      <c r="I6890" t="s">
        <v>861</v>
      </c>
      <c r="J6890" t="s">
        <v>882</v>
      </c>
      <c r="K6890" t="s">
        <v>868</v>
      </c>
      <c r="L6890">
        <v>29083.3</v>
      </c>
    </row>
    <row r="6891" spans="1:12" x14ac:dyDescent="0.25">
      <c r="A6891" t="s">
        <v>7349</v>
      </c>
      <c r="B6891" t="s">
        <v>7111</v>
      </c>
      <c r="C6891" t="s">
        <v>3295</v>
      </c>
      <c r="D6891">
        <v>9.4</v>
      </c>
      <c r="E6891">
        <v>7</v>
      </c>
      <c r="F6891" t="s">
        <v>860</v>
      </c>
      <c r="G6891">
        <v>1</v>
      </c>
      <c r="H6891">
        <v>1</v>
      </c>
      <c r="I6891" t="s">
        <v>861</v>
      </c>
      <c r="J6891" t="s">
        <v>882</v>
      </c>
      <c r="K6891" t="s">
        <v>913</v>
      </c>
      <c r="L6891">
        <v>1755868.45</v>
      </c>
    </row>
    <row r="6892" spans="1:12" x14ac:dyDescent="0.25">
      <c r="A6892" t="s">
        <v>7350</v>
      </c>
      <c r="B6892" t="s">
        <v>7111</v>
      </c>
      <c r="C6892" t="s">
        <v>3295</v>
      </c>
      <c r="D6892">
        <v>7.1</v>
      </c>
      <c r="E6892">
        <v>7</v>
      </c>
      <c r="F6892" t="s">
        <v>860</v>
      </c>
      <c r="G6892">
        <v>1</v>
      </c>
      <c r="H6892">
        <v>1</v>
      </c>
      <c r="I6892" t="s">
        <v>861</v>
      </c>
      <c r="J6892" t="s">
        <v>882</v>
      </c>
      <c r="K6892" t="s">
        <v>913</v>
      </c>
      <c r="L6892">
        <v>5892.17</v>
      </c>
    </row>
    <row r="6893" spans="1:12" x14ac:dyDescent="0.25">
      <c r="A6893" t="s">
        <v>7351</v>
      </c>
      <c r="B6893" t="s">
        <v>7111</v>
      </c>
      <c r="C6893" t="s">
        <v>3295</v>
      </c>
      <c r="D6893">
        <v>9.8000000000000007</v>
      </c>
      <c r="E6893">
        <v>14.3</v>
      </c>
      <c r="F6893" t="s">
        <v>865</v>
      </c>
      <c r="G6893">
        <v>2</v>
      </c>
      <c r="H6893">
        <v>1</v>
      </c>
      <c r="I6893" t="s">
        <v>861</v>
      </c>
      <c r="J6893" t="s">
        <v>882</v>
      </c>
      <c r="K6893" t="s">
        <v>863</v>
      </c>
      <c r="L6893">
        <v>69624.44</v>
      </c>
    </row>
    <row r="6894" spans="1:12" x14ac:dyDescent="0.25">
      <c r="A6894" t="s">
        <v>7352</v>
      </c>
      <c r="B6894" t="s">
        <v>7111</v>
      </c>
      <c r="C6894" t="s">
        <v>3295</v>
      </c>
      <c r="D6894">
        <v>12.9</v>
      </c>
      <c r="E6894">
        <v>4.5</v>
      </c>
      <c r="F6894" t="s">
        <v>860</v>
      </c>
      <c r="G6894">
        <v>1</v>
      </c>
      <c r="H6894">
        <v>2</v>
      </c>
      <c r="I6894" t="s">
        <v>861</v>
      </c>
      <c r="J6894" t="s">
        <v>882</v>
      </c>
      <c r="K6894" t="s">
        <v>863</v>
      </c>
      <c r="L6894">
        <v>616057.05000000005</v>
      </c>
    </row>
    <row r="6895" spans="1:12" x14ac:dyDescent="0.25">
      <c r="A6895" t="s">
        <v>7353</v>
      </c>
      <c r="B6895" t="s">
        <v>7111</v>
      </c>
      <c r="C6895" t="s">
        <v>3295</v>
      </c>
      <c r="D6895">
        <v>10.6</v>
      </c>
      <c r="E6895">
        <v>24</v>
      </c>
      <c r="F6895" t="s">
        <v>860</v>
      </c>
      <c r="G6895">
        <v>1</v>
      </c>
      <c r="H6895">
        <v>1</v>
      </c>
      <c r="I6895" t="s">
        <v>861</v>
      </c>
      <c r="J6895" t="s">
        <v>882</v>
      </c>
      <c r="K6895" t="s">
        <v>913</v>
      </c>
      <c r="L6895">
        <v>8590.66</v>
      </c>
    </row>
    <row r="6896" spans="1:12" x14ac:dyDescent="0.25">
      <c r="A6896" t="s">
        <v>474</v>
      </c>
      <c r="B6896" t="s">
        <v>7111</v>
      </c>
      <c r="C6896" t="s">
        <v>3295</v>
      </c>
      <c r="D6896">
        <v>20.3</v>
      </c>
      <c r="E6896">
        <v>9.3000000000000007</v>
      </c>
      <c r="F6896" t="s">
        <v>860</v>
      </c>
      <c r="G6896">
        <v>1</v>
      </c>
      <c r="H6896">
        <v>3</v>
      </c>
      <c r="I6896" t="s">
        <v>861</v>
      </c>
      <c r="J6896" t="s">
        <v>882</v>
      </c>
      <c r="K6896" t="s">
        <v>913</v>
      </c>
      <c r="L6896">
        <v>1055595.3999999999</v>
      </c>
    </row>
    <row r="6897" spans="1:12" x14ac:dyDescent="0.25">
      <c r="A6897" t="s">
        <v>7354</v>
      </c>
      <c r="B6897" t="s">
        <v>7111</v>
      </c>
      <c r="C6897" t="s">
        <v>3295</v>
      </c>
      <c r="D6897">
        <v>9</v>
      </c>
      <c r="E6897">
        <v>10.3</v>
      </c>
      <c r="F6897" t="s">
        <v>860</v>
      </c>
      <c r="G6897">
        <v>1</v>
      </c>
      <c r="H6897">
        <v>1</v>
      </c>
      <c r="I6897" t="s">
        <v>861</v>
      </c>
      <c r="J6897" t="s">
        <v>882</v>
      </c>
      <c r="K6897" t="s">
        <v>913</v>
      </c>
      <c r="L6897">
        <v>35526.19</v>
      </c>
    </row>
    <row r="6898" spans="1:12" x14ac:dyDescent="0.25">
      <c r="A6898" t="s">
        <v>7355</v>
      </c>
      <c r="B6898" t="s">
        <v>7111</v>
      </c>
      <c r="C6898" t="s">
        <v>3295</v>
      </c>
      <c r="D6898">
        <v>7.2</v>
      </c>
      <c r="E6898">
        <v>9</v>
      </c>
      <c r="F6898" t="s">
        <v>860</v>
      </c>
      <c r="G6898">
        <v>1</v>
      </c>
      <c r="H6898">
        <v>1</v>
      </c>
      <c r="I6898" t="s">
        <v>861</v>
      </c>
      <c r="J6898" t="s">
        <v>882</v>
      </c>
      <c r="K6898" t="s">
        <v>868</v>
      </c>
      <c r="L6898">
        <v>131729.06</v>
      </c>
    </row>
    <row r="6899" spans="1:12" x14ac:dyDescent="0.25">
      <c r="A6899" t="s">
        <v>7356</v>
      </c>
      <c r="B6899" t="s">
        <v>7357</v>
      </c>
      <c r="C6899" t="s">
        <v>3295</v>
      </c>
      <c r="D6899">
        <v>6.6</v>
      </c>
      <c r="E6899">
        <v>131</v>
      </c>
      <c r="F6899" t="s">
        <v>860</v>
      </c>
      <c r="G6899">
        <v>1</v>
      </c>
      <c r="H6899">
        <v>1</v>
      </c>
      <c r="I6899" t="s">
        <v>861</v>
      </c>
      <c r="J6899" t="s">
        <v>882</v>
      </c>
      <c r="K6899" t="s">
        <v>863</v>
      </c>
      <c r="L6899">
        <v>600001.37</v>
      </c>
    </row>
    <row r="6900" spans="1:12" x14ac:dyDescent="0.25">
      <c r="A6900" t="s">
        <v>7358</v>
      </c>
      <c r="B6900" t="s">
        <v>7357</v>
      </c>
      <c r="C6900" t="s">
        <v>3295</v>
      </c>
      <c r="D6900">
        <v>9.9</v>
      </c>
      <c r="E6900">
        <v>25.5</v>
      </c>
      <c r="F6900" t="s">
        <v>860</v>
      </c>
      <c r="G6900">
        <v>1</v>
      </c>
      <c r="H6900">
        <v>1</v>
      </c>
      <c r="I6900" t="s">
        <v>861</v>
      </c>
      <c r="J6900" t="s">
        <v>882</v>
      </c>
      <c r="K6900" t="s">
        <v>863</v>
      </c>
      <c r="L6900">
        <v>23893.22</v>
      </c>
    </row>
    <row r="6901" spans="1:12" x14ac:dyDescent="0.25">
      <c r="A6901" t="s">
        <v>7359</v>
      </c>
      <c r="B6901" t="s">
        <v>7357</v>
      </c>
      <c r="C6901" t="s">
        <v>3295</v>
      </c>
      <c r="D6901">
        <v>9.1999999999999993</v>
      </c>
      <c r="E6901">
        <v>12</v>
      </c>
      <c r="F6901" t="s">
        <v>867</v>
      </c>
      <c r="G6901">
        <v>1</v>
      </c>
      <c r="H6901">
        <v>1</v>
      </c>
      <c r="I6901" t="s">
        <v>861</v>
      </c>
      <c r="J6901" t="s">
        <v>882</v>
      </c>
      <c r="K6901" t="s">
        <v>863</v>
      </c>
      <c r="L6901">
        <v>129178.51</v>
      </c>
    </row>
    <row r="6902" spans="1:12" x14ac:dyDescent="0.25">
      <c r="A6902" t="s">
        <v>7360</v>
      </c>
      <c r="B6902" t="s">
        <v>7357</v>
      </c>
      <c r="C6902" t="s">
        <v>3295</v>
      </c>
      <c r="D6902">
        <v>9.1999999999999993</v>
      </c>
      <c r="E6902">
        <v>14.5</v>
      </c>
      <c r="F6902" t="s">
        <v>860</v>
      </c>
      <c r="G6902">
        <v>1</v>
      </c>
      <c r="H6902">
        <v>1</v>
      </c>
      <c r="I6902" t="s">
        <v>861</v>
      </c>
      <c r="J6902" t="s">
        <v>882</v>
      </c>
      <c r="K6902" t="s">
        <v>863</v>
      </c>
      <c r="L6902">
        <v>17194.189999999999</v>
      </c>
    </row>
    <row r="6903" spans="1:12" x14ac:dyDescent="0.25">
      <c r="A6903" t="s">
        <v>7361</v>
      </c>
      <c r="B6903" t="s">
        <v>7357</v>
      </c>
      <c r="C6903" t="s">
        <v>3295</v>
      </c>
      <c r="D6903">
        <v>8.6</v>
      </c>
      <c r="E6903">
        <v>14.3</v>
      </c>
      <c r="F6903" t="s">
        <v>860</v>
      </c>
      <c r="G6903">
        <v>1</v>
      </c>
      <c r="H6903">
        <v>1</v>
      </c>
      <c r="I6903" t="s">
        <v>861</v>
      </c>
      <c r="J6903" t="s">
        <v>882</v>
      </c>
      <c r="K6903" t="s">
        <v>863</v>
      </c>
      <c r="L6903">
        <v>6701397</v>
      </c>
    </row>
    <row r="6904" spans="1:12" x14ac:dyDescent="0.25">
      <c r="A6904" t="s">
        <v>7362</v>
      </c>
      <c r="B6904" t="s">
        <v>7357</v>
      </c>
      <c r="C6904" t="s">
        <v>3295</v>
      </c>
      <c r="D6904">
        <v>9.1999999999999993</v>
      </c>
      <c r="E6904">
        <v>15</v>
      </c>
      <c r="F6904" t="s">
        <v>865</v>
      </c>
      <c r="G6904">
        <v>1</v>
      </c>
      <c r="H6904">
        <v>1</v>
      </c>
      <c r="I6904" t="s">
        <v>861</v>
      </c>
      <c r="J6904" t="s">
        <v>882</v>
      </c>
      <c r="K6904" t="s">
        <v>863</v>
      </c>
      <c r="L6904">
        <v>31828.1</v>
      </c>
    </row>
    <row r="6905" spans="1:12" x14ac:dyDescent="0.25">
      <c r="A6905" t="s">
        <v>7363</v>
      </c>
      <c r="B6905" t="s">
        <v>7357</v>
      </c>
      <c r="C6905" t="s">
        <v>3295</v>
      </c>
      <c r="D6905">
        <v>7.6</v>
      </c>
      <c r="E6905">
        <v>15.96</v>
      </c>
      <c r="F6905" t="s">
        <v>860</v>
      </c>
      <c r="G6905">
        <v>1</v>
      </c>
      <c r="H6905">
        <v>1</v>
      </c>
      <c r="I6905" t="s">
        <v>861</v>
      </c>
      <c r="J6905" t="s">
        <v>882</v>
      </c>
      <c r="K6905" t="s">
        <v>863</v>
      </c>
      <c r="L6905">
        <v>393677.48</v>
      </c>
    </row>
    <row r="6906" spans="1:12" x14ac:dyDescent="0.25">
      <c r="A6906" t="s">
        <v>7364</v>
      </c>
      <c r="B6906" t="s">
        <v>7357</v>
      </c>
      <c r="C6906" t="s">
        <v>3295</v>
      </c>
      <c r="D6906">
        <v>9.1999999999999993</v>
      </c>
      <c r="E6906">
        <v>18.079999999999998</v>
      </c>
      <c r="F6906" t="s">
        <v>860</v>
      </c>
      <c r="G6906">
        <v>1</v>
      </c>
      <c r="H6906">
        <v>1</v>
      </c>
      <c r="I6906" t="s">
        <v>861</v>
      </c>
      <c r="J6906" t="s">
        <v>882</v>
      </c>
      <c r="K6906" t="s">
        <v>863</v>
      </c>
      <c r="L6906">
        <v>484743.72</v>
      </c>
    </row>
    <row r="6907" spans="1:12" x14ac:dyDescent="0.25">
      <c r="A6907" t="s">
        <v>7365</v>
      </c>
      <c r="B6907" t="s">
        <v>7357</v>
      </c>
      <c r="C6907" t="s">
        <v>3295</v>
      </c>
      <c r="D6907">
        <v>8.5</v>
      </c>
      <c r="E6907">
        <v>19</v>
      </c>
      <c r="F6907" t="s">
        <v>865</v>
      </c>
      <c r="G6907">
        <v>1</v>
      </c>
      <c r="H6907">
        <v>1</v>
      </c>
      <c r="I6907" t="s">
        <v>861</v>
      </c>
      <c r="J6907" t="s">
        <v>882</v>
      </c>
      <c r="K6907" t="s">
        <v>863</v>
      </c>
      <c r="L6907">
        <v>442324.16</v>
      </c>
    </row>
    <row r="6908" spans="1:12" x14ac:dyDescent="0.25">
      <c r="A6908" t="s">
        <v>7366</v>
      </c>
      <c r="B6908" t="s">
        <v>7357</v>
      </c>
      <c r="C6908" t="s">
        <v>3295</v>
      </c>
      <c r="D6908">
        <v>7.8</v>
      </c>
      <c r="E6908">
        <v>16.5</v>
      </c>
      <c r="F6908" t="s">
        <v>860</v>
      </c>
      <c r="G6908">
        <v>1</v>
      </c>
      <c r="H6908">
        <v>1</v>
      </c>
      <c r="I6908" t="s">
        <v>861</v>
      </c>
      <c r="J6908" t="s">
        <v>882</v>
      </c>
      <c r="K6908" t="s">
        <v>863</v>
      </c>
      <c r="L6908">
        <v>3874935.45</v>
      </c>
    </row>
    <row r="6909" spans="1:12" x14ac:dyDescent="0.25">
      <c r="A6909" t="s">
        <v>7367</v>
      </c>
      <c r="B6909" t="s">
        <v>7357</v>
      </c>
      <c r="C6909" t="s">
        <v>3295</v>
      </c>
      <c r="D6909">
        <v>10.1</v>
      </c>
      <c r="E6909">
        <v>16.559999999999999</v>
      </c>
      <c r="F6909" t="s">
        <v>860</v>
      </c>
      <c r="G6909">
        <v>1</v>
      </c>
      <c r="H6909">
        <v>1</v>
      </c>
      <c r="I6909" t="s">
        <v>861</v>
      </c>
      <c r="J6909" t="s">
        <v>882</v>
      </c>
      <c r="K6909" t="s">
        <v>863</v>
      </c>
      <c r="L6909">
        <v>546994.42000000004</v>
      </c>
    </row>
    <row r="6910" spans="1:12" x14ac:dyDescent="0.25">
      <c r="A6910" t="s">
        <v>7368</v>
      </c>
      <c r="B6910" t="s">
        <v>7357</v>
      </c>
      <c r="C6910" t="s">
        <v>3295</v>
      </c>
      <c r="D6910">
        <v>10.1</v>
      </c>
      <c r="E6910">
        <v>17.2</v>
      </c>
      <c r="F6910" t="s">
        <v>860</v>
      </c>
      <c r="G6910">
        <v>1</v>
      </c>
      <c r="H6910">
        <v>1</v>
      </c>
      <c r="I6910" t="s">
        <v>861</v>
      </c>
      <c r="J6910" t="s">
        <v>882</v>
      </c>
      <c r="K6910" t="s">
        <v>863</v>
      </c>
      <c r="L6910">
        <v>60670.31</v>
      </c>
    </row>
    <row r="6911" spans="1:12" x14ac:dyDescent="0.25">
      <c r="A6911" t="s">
        <v>7369</v>
      </c>
      <c r="B6911" t="s">
        <v>7357</v>
      </c>
      <c r="C6911" t="s">
        <v>3295</v>
      </c>
      <c r="D6911">
        <v>12.3</v>
      </c>
      <c r="E6911">
        <v>17</v>
      </c>
      <c r="F6911" t="s">
        <v>860</v>
      </c>
      <c r="G6911">
        <v>1</v>
      </c>
      <c r="H6911">
        <v>1</v>
      </c>
      <c r="I6911" t="s">
        <v>861</v>
      </c>
      <c r="J6911" t="s">
        <v>882</v>
      </c>
      <c r="K6911" t="s">
        <v>863</v>
      </c>
      <c r="L6911">
        <v>1344617.26</v>
      </c>
    </row>
    <row r="6912" spans="1:12" x14ac:dyDescent="0.25">
      <c r="A6912" t="s">
        <v>7370</v>
      </c>
      <c r="B6912" t="s">
        <v>7357</v>
      </c>
      <c r="C6912" t="s">
        <v>3295</v>
      </c>
      <c r="D6912">
        <v>9.3000000000000007</v>
      </c>
      <c r="E6912">
        <v>16.3</v>
      </c>
      <c r="F6912" t="s">
        <v>860</v>
      </c>
      <c r="G6912">
        <v>1</v>
      </c>
      <c r="H6912">
        <v>1</v>
      </c>
      <c r="I6912" t="s">
        <v>861</v>
      </c>
      <c r="J6912" t="s">
        <v>882</v>
      </c>
      <c r="K6912" t="s">
        <v>863</v>
      </c>
      <c r="L6912">
        <v>3170819.2</v>
      </c>
    </row>
    <row r="6913" spans="1:12" x14ac:dyDescent="0.25">
      <c r="A6913" t="s">
        <v>7371</v>
      </c>
      <c r="B6913" t="s">
        <v>7357</v>
      </c>
      <c r="C6913" t="s">
        <v>3295</v>
      </c>
      <c r="D6913">
        <v>12.6</v>
      </c>
      <c r="E6913">
        <v>32.5</v>
      </c>
      <c r="F6913" t="s">
        <v>860</v>
      </c>
      <c r="G6913">
        <v>1</v>
      </c>
      <c r="H6913">
        <v>1</v>
      </c>
      <c r="I6913" t="s">
        <v>861</v>
      </c>
      <c r="J6913" t="s">
        <v>882</v>
      </c>
      <c r="K6913" t="s">
        <v>863</v>
      </c>
      <c r="L6913">
        <v>1716.45</v>
      </c>
    </row>
    <row r="6914" spans="1:12" x14ac:dyDescent="0.25">
      <c r="A6914" t="s">
        <v>7372</v>
      </c>
      <c r="B6914" t="s">
        <v>7357</v>
      </c>
      <c r="C6914" t="s">
        <v>3295</v>
      </c>
      <c r="D6914">
        <v>10.4</v>
      </c>
      <c r="E6914">
        <v>31</v>
      </c>
      <c r="F6914" t="s">
        <v>860</v>
      </c>
      <c r="G6914">
        <v>1</v>
      </c>
      <c r="H6914">
        <v>1</v>
      </c>
      <c r="I6914" t="s">
        <v>861</v>
      </c>
      <c r="J6914" t="s">
        <v>882</v>
      </c>
      <c r="K6914" t="s">
        <v>863</v>
      </c>
      <c r="L6914">
        <v>35946.660000000003</v>
      </c>
    </row>
    <row r="6915" spans="1:12" x14ac:dyDescent="0.25">
      <c r="A6915" t="s">
        <v>7373</v>
      </c>
      <c r="B6915" t="s">
        <v>7357</v>
      </c>
      <c r="C6915" t="s">
        <v>3295</v>
      </c>
      <c r="D6915">
        <v>10.1</v>
      </c>
      <c r="E6915">
        <v>35.799999999999997</v>
      </c>
      <c r="F6915" t="s">
        <v>860</v>
      </c>
      <c r="G6915">
        <v>1</v>
      </c>
      <c r="H6915">
        <v>1</v>
      </c>
      <c r="I6915" t="s">
        <v>861</v>
      </c>
      <c r="J6915" t="s">
        <v>882</v>
      </c>
      <c r="K6915" t="s">
        <v>863</v>
      </c>
      <c r="L6915">
        <v>6643566.1600000001</v>
      </c>
    </row>
    <row r="6916" spans="1:12" x14ac:dyDescent="0.25">
      <c r="A6916" t="s">
        <v>7374</v>
      </c>
      <c r="B6916" t="s">
        <v>7357</v>
      </c>
      <c r="C6916" t="s">
        <v>3295</v>
      </c>
      <c r="D6916">
        <v>11</v>
      </c>
      <c r="E6916">
        <v>28.7</v>
      </c>
      <c r="F6916" t="s">
        <v>860</v>
      </c>
      <c r="G6916">
        <v>1</v>
      </c>
      <c r="H6916">
        <v>1</v>
      </c>
      <c r="I6916" t="s">
        <v>861</v>
      </c>
      <c r="J6916" t="s">
        <v>882</v>
      </c>
      <c r="K6916" t="s">
        <v>863</v>
      </c>
      <c r="L6916">
        <v>494689.32</v>
      </c>
    </row>
    <row r="6917" spans="1:12" x14ac:dyDescent="0.25">
      <c r="A6917" t="s">
        <v>7375</v>
      </c>
      <c r="B6917" t="s">
        <v>7357</v>
      </c>
      <c r="C6917" t="s">
        <v>3295</v>
      </c>
      <c r="D6917">
        <v>11.4</v>
      </c>
      <c r="E6917">
        <v>16</v>
      </c>
      <c r="F6917" t="s">
        <v>860</v>
      </c>
      <c r="G6917">
        <v>1</v>
      </c>
      <c r="H6917">
        <v>1</v>
      </c>
      <c r="I6917" t="s">
        <v>861</v>
      </c>
      <c r="J6917" t="s">
        <v>882</v>
      </c>
      <c r="K6917" t="s">
        <v>913</v>
      </c>
      <c r="L6917">
        <v>3112856.94</v>
      </c>
    </row>
    <row r="6918" spans="1:12" x14ac:dyDescent="0.25">
      <c r="A6918" t="s">
        <v>7376</v>
      </c>
      <c r="B6918" t="s">
        <v>7357</v>
      </c>
      <c r="C6918" t="s">
        <v>3295</v>
      </c>
      <c r="D6918">
        <v>10.1</v>
      </c>
      <c r="E6918">
        <v>11.9</v>
      </c>
      <c r="F6918" t="s">
        <v>860</v>
      </c>
      <c r="G6918">
        <v>1</v>
      </c>
      <c r="H6918">
        <v>1</v>
      </c>
      <c r="I6918" t="s">
        <v>861</v>
      </c>
      <c r="J6918" t="s">
        <v>882</v>
      </c>
      <c r="K6918" t="s">
        <v>863</v>
      </c>
      <c r="L6918">
        <v>273193.49</v>
      </c>
    </row>
    <row r="6919" spans="1:12" x14ac:dyDescent="0.25">
      <c r="A6919" t="s">
        <v>7377</v>
      </c>
      <c r="B6919" t="s">
        <v>7357</v>
      </c>
      <c r="C6919" t="s">
        <v>3295</v>
      </c>
      <c r="D6919">
        <v>12.2</v>
      </c>
      <c r="E6919">
        <v>10.199999999999999</v>
      </c>
      <c r="F6919" t="s">
        <v>860</v>
      </c>
      <c r="G6919">
        <v>1</v>
      </c>
      <c r="H6919">
        <v>1</v>
      </c>
      <c r="I6919" t="s">
        <v>861</v>
      </c>
      <c r="J6919" t="s">
        <v>882</v>
      </c>
      <c r="K6919" t="s">
        <v>863</v>
      </c>
      <c r="L6919">
        <v>2101473.5499999998</v>
      </c>
    </row>
    <row r="6920" spans="1:12" x14ac:dyDescent="0.25">
      <c r="A6920" t="s">
        <v>7378</v>
      </c>
      <c r="B6920" t="s">
        <v>7357</v>
      </c>
      <c r="C6920" t="s">
        <v>3295</v>
      </c>
      <c r="D6920">
        <v>7.5</v>
      </c>
      <c r="E6920">
        <v>10.6</v>
      </c>
      <c r="F6920" t="s">
        <v>860</v>
      </c>
      <c r="G6920">
        <v>1</v>
      </c>
      <c r="H6920">
        <v>1</v>
      </c>
      <c r="I6920" t="s">
        <v>861</v>
      </c>
      <c r="J6920" t="s">
        <v>882</v>
      </c>
      <c r="K6920" t="s">
        <v>863</v>
      </c>
      <c r="L6920">
        <v>506171.48</v>
      </c>
    </row>
    <row r="6921" spans="1:12" x14ac:dyDescent="0.25">
      <c r="A6921" t="s">
        <v>7379</v>
      </c>
      <c r="B6921" t="s">
        <v>7357</v>
      </c>
      <c r="C6921" t="s">
        <v>3295</v>
      </c>
      <c r="D6921">
        <v>11.7</v>
      </c>
      <c r="E6921">
        <v>11.4</v>
      </c>
      <c r="F6921" t="s">
        <v>860</v>
      </c>
      <c r="G6921">
        <v>1</v>
      </c>
      <c r="H6921">
        <v>1</v>
      </c>
      <c r="I6921" t="s">
        <v>861</v>
      </c>
      <c r="J6921" t="s">
        <v>882</v>
      </c>
      <c r="K6921" t="s">
        <v>863</v>
      </c>
      <c r="L6921">
        <v>24959.279999999999</v>
      </c>
    </row>
    <row r="6922" spans="1:12" x14ac:dyDescent="0.25">
      <c r="A6922" t="s">
        <v>7380</v>
      </c>
      <c r="B6922" t="s">
        <v>7357</v>
      </c>
      <c r="C6922" t="s">
        <v>3295</v>
      </c>
      <c r="D6922">
        <v>10.7</v>
      </c>
      <c r="E6922">
        <v>13</v>
      </c>
      <c r="F6922" t="s">
        <v>860</v>
      </c>
      <c r="G6922">
        <v>1</v>
      </c>
      <c r="H6922">
        <v>1</v>
      </c>
      <c r="I6922" t="s">
        <v>861</v>
      </c>
      <c r="J6922" t="s">
        <v>882</v>
      </c>
      <c r="K6922" t="s">
        <v>863</v>
      </c>
      <c r="L6922">
        <v>769759.91</v>
      </c>
    </row>
    <row r="6923" spans="1:12" x14ac:dyDescent="0.25">
      <c r="A6923" t="s">
        <v>7381</v>
      </c>
      <c r="B6923" t="s">
        <v>7357</v>
      </c>
      <c r="C6923" t="s">
        <v>3295</v>
      </c>
      <c r="D6923">
        <v>8.8000000000000007</v>
      </c>
      <c r="E6923">
        <v>10.5</v>
      </c>
      <c r="F6923" t="s">
        <v>860</v>
      </c>
      <c r="G6923">
        <v>1</v>
      </c>
      <c r="H6923">
        <v>1</v>
      </c>
      <c r="I6923" t="s">
        <v>861</v>
      </c>
      <c r="J6923" t="s">
        <v>882</v>
      </c>
      <c r="K6923" t="s">
        <v>863</v>
      </c>
      <c r="L6923">
        <v>359922.99</v>
      </c>
    </row>
    <row r="6924" spans="1:12" x14ac:dyDescent="0.25">
      <c r="A6924" t="s">
        <v>7382</v>
      </c>
      <c r="B6924" t="s">
        <v>7357</v>
      </c>
      <c r="C6924" t="s">
        <v>3295</v>
      </c>
      <c r="D6924">
        <v>9.1999999999999993</v>
      </c>
      <c r="E6924">
        <v>10</v>
      </c>
      <c r="F6924" t="s">
        <v>860</v>
      </c>
      <c r="G6924">
        <v>1</v>
      </c>
      <c r="H6924">
        <v>1</v>
      </c>
      <c r="I6924" t="s">
        <v>861</v>
      </c>
      <c r="J6924" t="s">
        <v>882</v>
      </c>
      <c r="K6924" t="s">
        <v>863</v>
      </c>
      <c r="L6924">
        <v>329402.94</v>
      </c>
    </row>
    <row r="6925" spans="1:12" x14ac:dyDescent="0.25">
      <c r="A6925" t="s">
        <v>7383</v>
      </c>
      <c r="B6925" t="s">
        <v>7357</v>
      </c>
      <c r="C6925" t="s">
        <v>3295</v>
      </c>
      <c r="D6925">
        <v>12</v>
      </c>
      <c r="E6925">
        <v>10.8</v>
      </c>
      <c r="F6925" t="s">
        <v>860</v>
      </c>
      <c r="G6925">
        <v>1</v>
      </c>
      <c r="H6925">
        <v>1</v>
      </c>
      <c r="I6925" t="s">
        <v>861</v>
      </c>
      <c r="J6925" t="s">
        <v>882</v>
      </c>
      <c r="K6925" t="s">
        <v>863</v>
      </c>
      <c r="L6925">
        <v>340038.68</v>
      </c>
    </row>
    <row r="6926" spans="1:12" x14ac:dyDescent="0.25">
      <c r="A6926" t="s">
        <v>7384</v>
      </c>
      <c r="B6926" t="s">
        <v>7357</v>
      </c>
      <c r="C6926" t="s">
        <v>3295</v>
      </c>
      <c r="D6926">
        <v>11.7</v>
      </c>
      <c r="E6926">
        <v>20.2</v>
      </c>
      <c r="F6926" t="s">
        <v>860</v>
      </c>
      <c r="G6926">
        <v>1</v>
      </c>
      <c r="H6926">
        <v>1</v>
      </c>
      <c r="I6926" t="s">
        <v>861</v>
      </c>
      <c r="J6926" t="s">
        <v>882</v>
      </c>
      <c r="K6926" t="s">
        <v>863</v>
      </c>
      <c r="L6926">
        <v>52236.9</v>
      </c>
    </row>
    <row r="6927" spans="1:12" x14ac:dyDescent="0.25">
      <c r="A6927" t="s">
        <v>7385</v>
      </c>
      <c r="B6927" t="s">
        <v>7357</v>
      </c>
      <c r="C6927" t="s">
        <v>3295</v>
      </c>
      <c r="D6927">
        <v>11.1</v>
      </c>
      <c r="E6927">
        <v>14.87</v>
      </c>
      <c r="F6927" t="s">
        <v>860</v>
      </c>
      <c r="G6927">
        <v>1</v>
      </c>
      <c r="H6927">
        <v>1</v>
      </c>
      <c r="I6927" t="s">
        <v>861</v>
      </c>
      <c r="J6927" t="s">
        <v>882</v>
      </c>
      <c r="K6927" t="s">
        <v>863</v>
      </c>
      <c r="L6927">
        <v>4153057.29</v>
      </c>
    </row>
    <row r="6928" spans="1:12" x14ac:dyDescent="0.25">
      <c r="A6928" t="s">
        <v>7386</v>
      </c>
      <c r="B6928" t="s">
        <v>7357</v>
      </c>
      <c r="C6928" t="s">
        <v>3295</v>
      </c>
      <c r="D6928">
        <v>10.8</v>
      </c>
      <c r="E6928">
        <v>26.4</v>
      </c>
      <c r="F6928" t="s">
        <v>860</v>
      </c>
      <c r="G6928">
        <v>1</v>
      </c>
      <c r="H6928">
        <v>1</v>
      </c>
      <c r="I6928" t="s">
        <v>861</v>
      </c>
      <c r="J6928" t="s">
        <v>882</v>
      </c>
      <c r="K6928" t="s">
        <v>863</v>
      </c>
      <c r="L6928">
        <v>16007.91</v>
      </c>
    </row>
    <row r="6929" spans="1:12" x14ac:dyDescent="0.25">
      <c r="A6929" t="s">
        <v>7387</v>
      </c>
      <c r="B6929" t="s">
        <v>7357</v>
      </c>
      <c r="C6929" t="s">
        <v>3295</v>
      </c>
      <c r="D6929">
        <v>14.6</v>
      </c>
      <c r="E6929">
        <v>20.5</v>
      </c>
      <c r="F6929" t="s">
        <v>860</v>
      </c>
      <c r="G6929">
        <v>1</v>
      </c>
      <c r="H6929">
        <v>1</v>
      </c>
      <c r="I6929" t="s">
        <v>861</v>
      </c>
      <c r="J6929" t="s">
        <v>882</v>
      </c>
      <c r="K6929" t="s">
        <v>863</v>
      </c>
      <c r="L6929">
        <v>42463.62</v>
      </c>
    </row>
    <row r="6930" spans="1:12" x14ac:dyDescent="0.25">
      <c r="A6930" t="s">
        <v>7388</v>
      </c>
      <c r="B6930" t="s">
        <v>7357</v>
      </c>
      <c r="C6930" t="s">
        <v>3295</v>
      </c>
      <c r="D6930">
        <v>13.8</v>
      </c>
      <c r="E6930">
        <v>14.9</v>
      </c>
      <c r="F6930" t="s">
        <v>860</v>
      </c>
      <c r="G6930">
        <v>1</v>
      </c>
      <c r="H6930">
        <v>1</v>
      </c>
      <c r="I6930" t="s">
        <v>861</v>
      </c>
      <c r="J6930" t="s">
        <v>882</v>
      </c>
      <c r="K6930" t="s">
        <v>863</v>
      </c>
      <c r="L6930">
        <v>127823.89</v>
      </c>
    </row>
    <row r="6931" spans="1:12" x14ac:dyDescent="0.25">
      <c r="A6931" t="s">
        <v>7389</v>
      </c>
      <c r="B6931" t="s">
        <v>7357</v>
      </c>
      <c r="C6931" t="s">
        <v>3295</v>
      </c>
      <c r="D6931">
        <v>8.1</v>
      </c>
      <c r="E6931">
        <v>15.5</v>
      </c>
      <c r="F6931" t="s">
        <v>860</v>
      </c>
      <c r="G6931">
        <v>1</v>
      </c>
      <c r="H6931">
        <v>1</v>
      </c>
      <c r="I6931" t="s">
        <v>861</v>
      </c>
      <c r="J6931" t="s">
        <v>882</v>
      </c>
      <c r="K6931" t="s">
        <v>863</v>
      </c>
      <c r="L6931">
        <v>415220.51</v>
      </c>
    </row>
    <row r="6932" spans="1:12" x14ac:dyDescent="0.25">
      <c r="A6932" t="s">
        <v>7390</v>
      </c>
      <c r="B6932" t="s">
        <v>7357</v>
      </c>
      <c r="C6932" t="s">
        <v>3295</v>
      </c>
      <c r="D6932">
        <v>16.7</v>
      </c>
      <c r="E6932">
        <v>12</v>
      </c>
      <c r="F6932" t="s">
        <v>860</v>
      </c>
      <c r="G6932">
        <v>1</v>
      </c>
      <c r="H6932">
        <v>1</v>
      </c>
      <c r="I6932" t="s">
        <v>861</v>
      </c>
      <c r="J6932" t="s">
        <v>882</v>
      </c>
      <c r="K6932" t="s">
        <v>863</v>
      </c>
      <c r="L6932">
        <v>88175.27</v>
      </c>
    </row>
    <row r="6933" spans="1:12" x14ac:dyDescent="0.25">
      <c r="A6933" t="s">
        <v>7391</v>
      </c>
      <c r="B6933" t="s">
        <v>7357</v>
      </c>
      <c r="C6933" t="s">
        <v>3295</v>
      </c>
      <c r="D6933">
        <v>12.1</v>
      </c>
      <c r="E6933">
        <v>16</v>
      </c>
      <c r="F6933" t="s">
        <v>860</v>
      </c>
      <c r="G6933">
        <v>1</v>
      </c>
      <c r="H6933">
        <v>1</v>
      </c>
      <c r="I6933" t="s">
        <v>861</v>
      </c>
      <c r="J6933" t="s">
        <v>882</v>
      </c>
      <c r="K6933" t="s">
        <v>863</v>
      </c>
      <c r="L6933">
        <v>44440.17</v>
      </c>
    </row>
    <row r="6934" spans="1:12" x14ac:dyDescent="0.25">
      <c r="A6934" t="s">
        <v>7392</v>
      </c>
      <c r="B6934" t="s">
        <v>7357</v>
      </c>
      <c r="C6934" t="s">
        <v>3295</v>
      </c>
      <c r="D6934">
        <v>13.5</v>
      </c>
      <c r="E6934">
        <v>11.4</v>
      </c>
      <c r="F6934" t="s">
        <v>860</v>
      </c>
      <c r="G6934">
        <v>1</v>
      </c>
      <c r="H6934">
        <v>1</v>
      </c>
      <c r="I6934" t="s">
        <v>861</v>
      </c>
      <c r="J6934" t="s">
        <v>882</v>
      </c>
      <c r="K6934" t="s">
        <v>863</v>
      </c>
      <c r="L6934">
        <v>1668234.16</v>
      </c>
    </row>
    <row r="6935" spans="1:12" x14ac:dyDescent="0.25">
      <c r="A6935" t="s">
        <v>7393</v>
      </c>
      <c r="B6935" t="s">
        <v>7357</v>
      </c>
      <c r="C6935" t="s">
        <v>3295</v>
      </c>
      <c r="D6935">
        <v>14.8</v>
      </c>
      <c r="E6935">
        <v>9.8000000000000007</v>
      </c>
      <c r="F6935" t="s">
        <v>860</v>
      </c>
      <c r="G6935">
        <v>1</v>
      </c>
      <c r="H6935">
        <v>1</v>
      </c>
      <c r="I6935" t="s">
        <v>861</v>
      </c>
      <c r="J6935" t="s">
        <v>882</v>
      </c>
      <c r="K6935" t="s">
        <v>863</v>
      </c>
      <c r="L6935">
        <v>102544.09</v>
      </c>
    </row>
    <row r="6936" spans="1:12" x14ac:dyDescent="0.25">
      <c r="A6936" t="s">
        <v>7394</v>
      </c>
      <c r="B6936" t="s">
        <v>7357</v>
      </c>
      <c r="C6936" t="s">
        <v>3295</v>
      </c>
      <c r="D6936">
        <v>11.5</v>
      </c>
      <c r="E6936">
        <v>10.4</v>
      </c>
      <c r="F6936" t="s">
        <v>860</v>
      </c>
      <c r="G6936">
        <v>1</v>
      </c>
      <c r="H6936">
        <v>1</v>
      </c>
      <c r="I6936" t="s">
        <v>861</v>
      </c>
      <c r="J6936" t="s">
        <v>882</v>
      </c>
      <c r="K6936" t="s">
        <v>863</v>
      </c>
      <c r="L6936">
        <v>281139.81</v>
      </c>
    </row>
    <row r="6937" spans="1:12" x14ac:dyDescent="0.25">
      <c r="A6937" t="s">
        <v>7395</v>
      </c>
      <c r="B6937" t="s">
        <v>7357</v>
      </c>
      <c r="C6937" t="s">
        <v>3295</v>
      </c>
      <c r="D6937">
        <v>14.2</v>
      </c>
      <c r="E6937">
        <v>8.6999999999999993</v>
      </c>
      <c r="F6937" t="s">
        <v>860</v>
      </c>
      <c r="G6937">
        <v>1</v>
      </c>
      <c r="H6937">
        <v>1</v>
      </c>
      <c r="I6937" t="s">
        <v>861</v>
      </c>
      <c r="J6937" t="s">
        <v>882</v>
      </c>
      <c r="K6937" t="s">
        <v>863</v>
      </c>
      <c r="L6937">
        <v>2624973.7000000002</v>
      </c>
    </row>
    <row r="6938" spans="1:12" x14ac:dyDescent="0.25">
      <c r="A6938" t="s">
        <v>7396</v>
      </c>
      <c r="B6938" t="s">
        <v>7357</v>
      </c>
      <c r="C6938" t="s">
        <v>3295</v>
      </c>
      <c r="D6938">
        <v>16.2</v>
      </c>
      <c r="E6938">
        <v>9.4</v>
      </c>
      <c r="F6938" t="s">
        <v>860</v>
      </c>
      <c r="G6938">
        <v>1</v>
      </c>
      <c r="H6938">
        <v>1</v>
      </c>
      <c r="I6938" t="s">
        <v>861</v>
      </c>
      <c r="J6938" t="s">
        <v>882</v>
      </c>
      <c r="K6938" t="s">
        <v>863</v>
      </c>
      <c r="L6938">
        <v>2106545.33</v>
      </c>
    </row>
    <row r="6939" spans="1:12" x14ac:dyDescent="0.25">
      <c r="A6939" t="s">
        <v>7397</v>
      </c>
      <c r="B6939" t="s">
        <v>7357</v>
      </c>
      <c r="C6939" t="s">
        <v>3295</v>
      </c>
      <c r="D6939">
        <v>11.9</v>
      </c>
      <c r="E6939">
        <v>9.4</v>
      </c>
      <c r="F6939" t="s">
        <v>860</v>
      </c>
      <c r="G6939">
        <v>1</v>
      </c>
      <c r="H6939">
        <v>1</v>
      </c>
      <c r="I6939" t="s">
        <v>861</v>
      </c>
      <c r="J6939" t="s">
        <v>882</v>
      </c>
      <c r="K6939" t="s">
        <v>863</v>
      </c>
      <c r="L6939">
        <v>2062908.72</v>
      </c>
    </row>
    <row r="6940" spans="1:12" x14ac:dyDescent="0.25">
      <c r="A6940" t="s">
        <v>7398</v>
      </c>
      <c r="B6940" t="s">
        <v>7357</v>
      </c>
      <c r="C6940" t="s">
        <v>3295</v>
      </c>
      <c r="D6940">
        <v>10.1</v>
      </c>
      <c r="E6940">
        <v>10.7</v>
      </c>
      <c r="F6940" t="s">
        <v>860</v>
      </c>
      <c r="G6940">
        <v>1</v>
      </c>
      <c r="H6940">
        <v>1</v>
      </c>
      <c r="I6940" t="s">
        <v>861</v>
      </c>
      <c r="J6940" t="s">
        <v>882</v>
      </c>
      <c r="K6940" t="s">
        <v>863</v>
      </c>
      <c r="L6940">
        <v>124365.62</v>
      </c>
    </row>
    <row r="6941" spans="1:12" x14ac:dyDescent="0.25">
      <c r="A6941" t="s">
        <v>7399</v>
      </c>
      <c r="B6941" t="s">
        <v>7357</v>
      </c>
      <c r="C6941" t="s">
        <v>3295</v>
      </c>
      <c r="D6941">
        <v>14.7</v>
      </c>
      <c r="E6941">
        <v>10.3</v>
      </c>
      <c r="F6941" t="s">
        <v>865</v>
      </c>
      <c r="G6941">
        <v>2</v>
      </c>
      <c r="H6941">
        <v>1</v>
      </c>
      <c r="I6941" t="s">
        <v>861</v>
      </c>
      <c r="J6941" t="s">
        <v>882</v>
      </c>
      <c r="K6941" t="s">
        <v>863</v>
      </c>
      <c r="L6941">
        <v>131.33000000000001</v>
      </c>
    </row>
    <row r="6942" spans="1:12" x14ac:dyDescent="0.25">
      <c r="A6942" t="s">
        <v>7400</v>
      </c>
      <c r="B6942" t="s">
        <v>7357</v>
      </c>
      <c r="C6942" t="s">
        <v>3295</v>
      </c>
      <c r="D6942">
        <v>8.1</v>
      </c>
      <c r="E6942">
        <v>10.36</v>
      </c>
      <c r="F6942" t="s">
        <v>865</v>
      </c>
      <c r="G6942">
        <v>2</v>
      </c>
      <c r="H6942">
        <v>1</v>
      </c>
      <c r="I6942" t="s">
        <v>861</v>
      </c>
      <c r="J6942" t="s">
        <v>882</v>
      </c>
      <c r="K6942" t="s">
        <v>863</v>
      </c>
      <c r="L6942">
        <v>5032873.87</v>
      </c>
    </row>
    <row r="6943" spans="1:12" x14ac:dyDescent="0.25">
      <c r="A6943" t="s">
        <v>7401</v>
      </c>
      <c r="B6943" t="s">
        <v>7357</v>
      </c>
      <c r="C6943" t="s">
        <v>3295</v>
      </c>
      <c r="D6943">
        <v>10.5</v>
      </c>
      <c r="E6943">
        <v>8.1999999999999993</v>
      </c>
      <c r="F6943" t="s">
        <v>860</v>
      </c>
      <c r="G6943">
        <v>2</v>
      </c>
      <c r="H6943">
        <v>1</v>
      </c>
      <c r="I6943" t="s">
        <v>861</v>
      </c>
      <c r="J6943" t="s">
        <v>882</v>
      </c>
      <c r="K6943" t="s">
        <v>863</v>
      </c>
      <c r="L6943">
        <v>20887.060000000001</v>
      </c>
    </row>
    <row r="6944" spans="1:12" x14ac:dyDescent="0.25">
      <c r="A6944" t="s">
        <v>7402</v>
      </c>
      <c r="B6944" t="s">
        <v>7357</v>
      </c>
      <c r="C6944" t="s">
        <v>3295</v>
      </c>
      <c r="D6944">
        <v>5.9</v>
      </c>
      <c r="E6944">
        <v>9.8000000000000007</v>
      </c>
      <c r="F6944" t="s">
        <v>865</v>
      </c>
      <c r="G6944">
        <v>2</v>
      </c>
      <c r="H6944">
        <v>1</v>
      </c>
      <c r="I6944" t="s">
        <v>861</v>
      </c>
      <c r="J6944" t="s">
        <v>882</v>
      </c>
      <c r="K6944" t="s">
        <v>863</v>
      </c>
      <c r="L6944">
        <v>779878.05</v>
      </c>
    </row>
    <row r="6945" spans="1:12" x14ac:dyDescent="0.25">
      <c r="A6945" t="s">
        <v>7403</v>
      </c>
      <c r="B6945" t="s">
        <v>7357</v>
      </c>
      <c r="C6945" t="s">
        <v>3295</v>
      </c>
      <c r="D6945">
        <v>8.6</v>
      </c>
      <c r="E6945">
        <v>14.96</v>
      </c>
      <c r="F6945" t="s">
        <v>860</v>
      </c>
      <c r="G6945">
        <v>2</v>
      </c>
      <c r="H6945">
        <v>1</v>
      </c>
      <c r="I6945" t="s">
        <v>861</v>
      </c>
      <c r="J6945" t="s">
        <v>882</v>
      </c>
      <c r="K6945" t="s">
        <v>863</v>
      </c>
      <c r="L6945">
        <v>2.0299999999999998</v>
      </c>
    </row>
    <row r="6946" spans="1:12" x14ac:dyDescent="0.25">
      <c r="A6946" t="s">
        <v>7404</v>
      </c>
      <c r="B6946" t="s">
        <v>7357</v>
      </c>
      <c r="C6946" t="s">
        <v>3295</v>
      </c>
      <c r="D6946">
        <v>16.7</v>
      </c>
      <c r="E6946">
        <v>10.5</v>
      </c>
      <c r="F6946" t="s">
        <v>867</v>
      </c>
      <c r="G6946">
        <v>2</v>
      </c>
      <c r="H6946">
        <v>1</v>
      </c>
      <c r="I6946" t="s">
        <v>861</v>
      </c>
      <c r="J6946" t="s">
        <v>882</v>
      </c>
      <c r="K6946" t="s">
        <v>863</v>
      </c>
      <c r="L6946">
        <v>2649645.38</v>
      </c>
    </row>
    <row r="6947" spans="1:12" x14ac:dyDescent="0.25">
      <c r="A6947" t="s">
        <v>7405</v>
      </c>
      <c r="B6947" t="s">
        <v>7357</v>
      </c>
      <c r="C6947" t="s">
        <v>3295</v>
      </c>
      <c r="D6947">
        <v>7.3</v>
      </c>
      <c r="E6947">
        <v>10.8</v>
      </c>
      <c r="F6947" t="s">
        <v>916</v>
      </c>
      <c r="G6947">
        <v>3</v>
      </c>
      <c r="H6947">
        <v>1</v>
      </c>
      <c r="I6947" t="s">
        <v>861</v>
      </c>
      <c r="J6947" t="s">
        <v>882</v>
      </c>
      <c r="K6947" t="s">
        <v>863</v>
      </c>
      <c r="L6947">
        <v>4090899.87</v>
      </c>
    </row>
    <row r="6948" spans="1:12" x14ac:dyDescent="0.25">
      <c r="A6948" t="s">
        <v>7406</v>
      </c>
      <c r="B6948" t="s">
        <v>7357</v>
      </c>
      <c r="C6948" t="s">
        <v>3295</v>
      </c>
      <c r="D6948">
        <v>10.6</v>
      </c>
      <c r="E6948">
        <v>11.4</v>
      </c>
      <c r="F6948" t="s">
        <v>860</v>
      </c>
      <c r="G6948">
        <v>2</v>
      </c>
      <c r="H6948">
        <v>1</v>
      </c>
      <c r="I6948" t="s">
        <v>861</v>
      </c>
      <c r="J6948" t="s">
        <v>882</v>
      </c>
      <c r="K6948" t="s">
        <v>863</v>
      </c>
      <c r="L6948">
        <v>193914.72</v>
      </c>
    </row>
    <row r="6949" spans="1:12" x14ac:dyDescent="0.25">
      <c r="A6949" t="s">
        <v>7407</v>
      </c>
      <c r="B6949" t="s">
        <v>7357</v>
      </c>
      <c r="C6949" t="s">
        <v>3295</v>
      </c>
      <c r="D6949">
        <v>8.8000000000000007</v>
      </c>
      <c r="E6949">
        <v>83</v>
      </c>
      <c r="F6949" t="s">
        <v>860</v>
      </c>
      <c r="G6949">
        <v>1</v>
      </c>
      <c r="H6949">
        <v>1</v>
      </c>
      <c r="I6949" t="s">
        <v>861</v>
      </c>
      <c r="J6949" t="s">
        <v>882</v>
      </c>
      <c r="K6949" t="s">
        <v>868</v>
      </c>
      <c r="L6949">
        <v>1735694.57</v>
      </c>
    </row>
    <row r="6950" spans="1:12" x14ac:dyDescent="0.25">
      <c r="A6950" t="s">
        <v>7408</v>
      </c>
      <c r="B6950" t="s">
        <v>7357</v>
      </c>
      <c r="C6950" t="s">
        <v>3295</v>
      </c>
      <c r="D6950">
        <v>6.6</v>
      </c>
      <c r="E6950">
        <v>76</v>
      </c>
      <c r="F6950" t="s">
        <v>860</v>
      </c>
      <c r="G6950">
        <v>1</v>
      </c>
      <c r="H6950">
        <v>1</v>
      </c>
      <c r="I6950" t="s">
        <v>861</v>
      </c>
      <c r="J6950" t="s">
        <v>882</v>
      </c>
      <c r="K6950" t="s">
        <v>868</v>
      </c>
      <c r="L6950">
        <v>1266903.3899999999</v>
      </c>
    </row>
    <row r="6951" spans="1:12" x14ac:dyDescent="0.25">
      <c r="A6951" t="s">
        <v>7409</v>
      </c>
      <c r="B6951" t="s">
        <v>7357</v>
      </c>
      <c r="C6951" t="s">
        <v>3295</v>
      </c>
      <c r="D6951">
        <v>8.6</v>
      </c>
      <c r="E6951">
        <v>30.5</v>
      </c>
      <c r="F6951" t="s">
        <v>860</v>
      </c>
      <c r="G6951">
        <v>1</v>
      </c>
      <c r="H6951">
        <v>1</v>
      </c>
      <c r="I6951" t="s">
        <v>861</v>
      </c>
      <c r="J6951" t="s">
        <v>882</v>
      </c>
      <c r="K6951" t="s">
        <v>863</v>
      </c>
      <c r="L6951">
        <v>355899.13</v>
      </c>
    </row>
    <row r="6952" spans="1:12" x14ac:dyDescent="0.25">
      <c r="A6952" t="s">
        <v>7410</v>
      </c>
      <c r="B6952" t="s">
        <v>7357</v>
      </c>
      <c r="C6952" t="s">
        <v>3295</v>
      </c>
      <c r="D6952">
        <v>9.9</v>
      </c>
      <c r="E6952">
        <v>27.2</v>
      </c>
      <c r="F6952" t="s">
        <v>860</v>
      </c>
      <c r="G6952">
        <v>1</v>
      </c>
      <c r="H6952">
        <v>1</v>
      </c>
      <c r="I6952" t="s">
        <v>861</v>
      </c>
      <c r="J6952" t="s">
        <v>882</v>
      </c>
      <c r="K6952" t="s">
        <v>863</v>
      </c>
      <c r="L6952">
        <v>1396694.58</v>
      </c>
    </row>
    <row r="6953" spans="1:12" x14ac:dyDescent="0.25">
      <c r="A6953" t="s">
        <v>7411</v>
      </c>
      <c r="B6953" t="s">
        <v>7357</v>
      </c>
      <c r="C6953" t="s">
        <v>3295</v>
      </c>
      <c r="D6953">
        <v>12</v>
      </c>
      <c r="E6953">
        <v>23.91</v>
      </c>
      <c r="F6953" t="s">
        <v>860</v>
      </c>
      <c r="G6953">
        <v>1</v>
      </c>
      <c r="H6953">
        <v>1</v>
      </c>
      <c r="I6953" t="s">
        <v>861</v>
      </c>
      <c r="J6953" t="s">
        <v>882</v>
      </c>
      <c r="K6953" t="s">
        <v>863</v>
      </c>
      <c r="L6953">
        <v>297195.90999999997</v>
      </c>
    </row>
    <row r="6954" spans="1:12" x14ac:dyDescent="0.25">
      <c r="A6954" t="s">
        <v>7412</v>
      </c>
      <c r="B6954" t="s">
        <v>7357</v>
      </c>
      <c r="C6954" t="s">
        <v>3295</v>
      </c>
      <c r="D6954">
        <v>11.2</v>
      </c>
      <c r="E6954">
        <v>29.1</v>
      </c>
      <c r="F6954" t="s">
        <v>860</v>
      </c>
      <c r="G6954">
        <v>1</v>
      </c>
      <c r="H6954">
        <v>1</v>
      </c>
      <c r="I6954" t="s">
        <v>861</v>
      </c>
      <c r="J6954" t="s">
        <v>882</v>
      </c>
      <c r="K6954" t="s">
        <v>863</v>
      </c>
      <c r="L6954">
        <v>1727736.89</v>
      </c>
    </row>
    <row r="6955" spans="1:12" x14ac:dyDescent="0.25">
      <c r="A6955" t="s">
        <v>7413</v>
      </c>
      <c r="B6955" t="s">
        <v>7357</v>
      </c>
      <c r="C6955" t="s">
        <v>3295</v>
      </c>
      <c r="D6955">
        <v>16.5</v>
      </c>
      <c r="E6955">
        <v>25.9</v>
      </c>
      <c r="F6955" t="s">
        <v>860</v>
      </c>
      <c r="G6955">
        <v>1</v>
      </c>
      <c r="H6955">
        <v>1</v>
      </c>
      <c r="I6955" t="s">
        <v>861</v>
      </c>
      <c r="J6955" t="s">
        <v>882</v>
      </c>
      <c r="K6955" t="s">
        <v>863</v>
      </c>
      <c r="L6955">
        <v>1355133.04</v>
      </c>
    </row>
    <row r="6956" spans="1:12" x14ac:dyDescent="0.25">
      <c r="A6956" t="s">
        <v>7414</v>
      </c>
      <c r="B6956" t="s">
        <v>7357</v>
      </c>
      <c r="C6956" t="s">
        <v>3295</v>
      </c>
      <c r="D6956">
        <v>11.8</v>
      </c>
      <c r="E6956">
        <v>9.85</v>
      </c>
      <c r="F6956" t="s">
        <v>860</v>
      </c>
      <c r="G6956">
        <v>1</v>
      </c>
      <c r="H6956">
        <v>1</v>
      </c>
      <c r="I6956" t="s">
        <v>861</v>
      </c>
      <c r="J6956" t="s">
        <v>882</v>
      </c>
      <c r="K6956" t="s">
        <v>863</v>
      </c>
      <c r="L6956">
        <v>3731834</v>
      </c>
    </row>
    <row r="6957" spans="1:12" x14ac:dyDescent="0.25">
      <c r="A6957" t="s">
        <v>7415</v>
      </c>
      <c r="B6957" t="s">
        <v>7357</v>
      </c>
      <c r="C6957" t="s">
        <v>3295</v>
      </c>
      <c r="D6957">
        <v>12.8</v>
      </c>
      <c r="E6957">
        <v>11.4</v>
      </c>
      <c r="F6957" t="s">
        <v>860</v>
      </c>
      <c r="G6957">
        <v>1</v>
      </c>
      <c r="H6957">
        <v>1</v>
      </c>
      <c r="I6957" t="s">
        <v>861</v>
      </c>
      <c r="J6957" t="s">
        <v>882</v>
      </c>
      <c r="K6957" t="s">
        <v>863</v>
      </c>
      <c r="L6957">
        <v>109343.39</v>
      </c>
    </row>
    <row r="6958" spans="1:12" x14ac:dyDescent="0.25">
      <c r="A6958" t="s">
        <v>7416</v>
      </c>
      <c r="B6958" t="s">
        <v>7357</v>
      </c>
      <c r="C6958" t="s">
        <v>3295</v>
      </c>
      <c r="D6958">
        <v>12.8</v>
      </c>
      <c r="E6958">
        <v>9.9</v>
      </c>
      <c r="F6958" t="s">
        <v>860</v>
      </c>
      <c r="G6958">
        <v>1</v>
      </c>
      <c r="H6958">
        <v>1</v>
      </c>
      <c r="I6958" t="s">
        <v>861</v>
      </c>
      <c r="J6958" t="s">
        <v>882</v>
      </c>
      <c r="K6958" t="s">
        <v>863</v>
      </c>
      <c r="L6958">
        <v>907516.41</v>
      </c>
    </row>
    <row r="6959" spans="1:12" x14ac:dyDescent="0.25">
      <c r="A6959" t="s">
        <v>7417</v>
      </c>
      <c r="B6959" t="s">
        <v>7357</v>
      </c>
      <c r="C6959" t="s">
        <v>3295</v>
      </c>
      <c r="D6959">
        <v>12.1</v>
      </c>
      <c r="E6959">
        <v>10.3</v>
      </c>
      <c r="F6959" t="s">
        <v>860</v>
      </c>
      <c r="G6959">
        <v>1</v>
      </c>
      <c r="H6959">
        <v>1</v>
      </c>
      <c r="I6959" t="s">
        <v>861</v>
      </c>
      <c r="J6959" t="s">
        <v>882</v>
      </c>
      <c r="K6959" t="s">
        <v>863</v>
      </c>
      <c r="L6959">
        <v>230307.08</v>
      </c>
    </row>
    <row r="6960" spans="1:12" x14ac:dyDescent="0.25">
      <c r="A6960" t="s">
        <v>7418</v>
      </c>
      <c r="B6960" t="s">
        <v>7357</v>
      </c>
      <c r="C6960" t="s">
        <v>3295</v>
      </c>
      <c r="D6960">
        <v>10.3</v>
      </c>
      <c r="E6960">
        <v>10.6</v>
      </c>
      <c r="F6960" t="s">
        <v>860</v>
      </c>
      <c r="G6960">
        <v>1</v>
      </c>
      <c r="H6960">
        <v>1</v>
      </c>
      <c r="I6960" t="s">
        <v>861</v>
      </c>
      <c r="J6960" t="s">
        <v>882</v>
      </c>
      <c r="K6960" t="s">
        <v>863</v>
      </c>
      <c r="L6960">
        <v>9533.66</v>
      </c>
    </row>
    <row r="6961" spans="1:12" x14ac:dyDescent="0.25">
      <c r="A6961" t="s">
        <v>7419</v>
      </c>
      <c r="B6961" t="s">
        <v>7357</v>
      </c>
      <c r="C6961" t="s">
        <v>3295</v>
      </c>
      <c r="D6961">
        <v>10.8</v>
      </c>
      <c r="E6961">
        <v>12.8</v>
      </c>
      <c r="F6961" t="s">
        <v>860</v>
      </c>
      <c r="G6961">
        <v>1</v>
      </c>
      <c r="H6961">
        <v>1</v>
      </c>
      <c r="I6961" t="s">
        <v>861</v>
      </c>
      <c r="J6961" t="s">
        <v>882</v>
      </c>
      <c r="K6961" t="s">
        <v>863</v>
      </c>
      <c r="L6961">
        <v>1991289.01</v>
      </c>
    </row>
    <row r="6962" spans="1:12" x14ac:dyDescent="0.25">
      <c r="A6962" t="s">
        <v>7420</v>
      </c>
      <c r="B6962" t="s">
        <v>7357</v>
      </c>
      <c r="C6962" t="s">
        <v>3295</v>
      </c>
      <c r="D6962">
        <v>8.6999999999999993</v>
      </c>
      <c r="E6962">
        <v>12.5</v>
      </c>
      <c r="F6962" t="s">
        <v>860</v>
      </c>
      <c r="G6962">
        <v>1</v>
      </c>
      <c r="H6962">
        <v>1</v>
      </c>
      <c r="I6962" t="s">
        <v>861</v>
      </c>
      <c r="J6962" t="s">
        <v>882</v>
      </c>
      <c r="K6962" t="s">
        <v>863</v>
      </c>
      <c r="L6962">
        <v>74742.789999999994</v>
      </c>
    </row>
    <row r="6963" spans="1:12" x14ac:dyDescent="0.25">
      <c r="A6963" t="s">
        <v>7421</v>
      </c>
      <c r="B6963" t="s">
        <v>7357</v>
      </c>
      <c r="C6963" t="s">
        <v>3295</v>
      </c>
      <c r="D6963">
        <v>8.6</v>
      </c>
      <c r="E6963">
        <v>11.5</v>
      </c>
      <c r="F6963" t="s">
        <v>860</v>
      </c>
      <c r="G6963">
        <v>1</v>
      </c>
      <c r="H6963">
        <v>1</v>
      </c>
      <c r="I6963" t="s">
        <v>861</v>
      </c>
      <c r="J6963" t="s">
        <v>882</v>
      </c>
      <c r="K6963" t="s">
        <v>863</v>
      </c>
      <c r="L6963">
        <v>15.06</v>
      </c>
    </row>
    <row r="6964" spans="1:12" x14ac:dyDescent="0.25">
      <c r="A6964" t="s">
        <v>7422</v>
      </c>
      <c r="B6964" t="s">
        <v>7357</v>
      </c>
      <c r="C6964" t="s">
        <v>3295</v>
      </c>
      <c r="D6964">
        <v>5.2</v>
      </c>
      <c r="E6964">
        <v>11.1</v>
      </c>
      <c r="F6964" t="s">
        <v>867</v>
      </c>
      <c r="G6964">
        <v>1</v>
      </c>
      <c r="H6964">
        <v>1</v>
      </c>
      <c r="I6964" t="s">
        <v>861</v>
      </c>
      <c r="J6964" t="s">
        <v>882</v>
      </c>
      <c r="K6964" t="s">
        <v>863</v>
      </c>
      <c r="L6964">
        <v>222276.46</v>
      </c>
    </row>
    <row r="6965" spans="1:12" x14ac:dyDescent="0.25">
      <c r="A6965" t="s">
        <v>7423</v>
      </c>
      <c r="B6965" t="s">
        <v>7357</v>
      </c>
      <c r="C6965" t="s">
        <v>3295</v>
      </c>
      <c r="D6965">
        <v>10.1</v>
      </c>
      <c r="E6965">
        <v>8.9</v>
      </c>
      <c r="F6965" t="s">
        <v>865</v>
      </c>
      <c r="G6965">
        <v>2</v>
      </c>
      <c r="H6965">
        <v>1</v>
      </c>
      <c r="I6965" t="s">
        <v>861</v>
      </c>
      <c r="J6965" t="s">
        <v>882</v>
      </c>
      <c r="K6965" t="s">
        <v>863</v>
      </c>
      <c r="L6965">
        <v>1545.44</v>
      </c>
    </row>
    <row r="6966" spans="1:12" x14ac:dyDescent="0.25">
      <c r="A6966" t="s">
        <v>7424</v>
      </c>
      <c r="B6966" t="s">
        <v>7357</v>
      </c>
      <c r="C6966" t="s">
        <v>3295</v>
      </c>
      <c r="D6966">
        <v>10.7</v>
      </c>
      <c r="E6966">
        <v>11.5</v>
      </c>
      <c r="F6966" t="s">
        <v>860</v>
      </c>
      <c r="G6966">
        <v>1</v>
      </c>
      <c r="H6966">
        <v>1</v>
      </c>
      <c r="I6966" t="s">
        <v>861</v>
      </c>
      <c r="J6966" t="s">
        <v>882</v>
      </c>
      <c r="K6966" t="s">
        <v>863</v>
      </c>
      <c r="L6966">
        <v>283885.89</v>
      </c>
    </row>
    <row r="6967" spans="1:12" x14ac:dyDescent="0.25">
      <c r="A6967" t="s">
        <v>7425</v>
      </c>
      <c r="B6967" t="s">
        <v>7357</v>
      </c>
      <c r="C6967" t="s">
        <v>3295</v>
      </c>
      <c r="D6967">
        <v>7.3</v>
      </c>
      <c r="E6967">
        <v>10.58</v>
      </c>
      <c r="F6967" t="s">
        <v>860</v>
      </c>
      <c r="G6967">
        <v>1</v>
      </c>
      <c r="H6967">
        <v>1</v>
      </c>
      <c r="I6967" t="s">
        <v>861</v>
      </c>
      <c r="J6967" t="s">
        <v>882</v>
      </c>
      <c r="K6967" t="s">
        <v>863</v>
      </c>
      <c r="L6967">
        <v>3512861.22</v>
      </c>
    </row>
    <row r="6968" spans="1:12" x14ac:dyDescent="0.25">
      <c r="A6968" t="s">
        <v>7426</v>
      </c>
      <c r="B6968" t="s">
        <v>7357</v>
      </c>
      <c r="C6968" t="s">
        <v>3295</v>
      </c>
      <c r="D6968">
        <v>11.8</v>
      </c>
      <c r="E6968">
        <v>7.5</v>
      </c>
      <c r="F6968" t="s">
        <v>867</v>
      </c>
      <c r="G6968">
        <v>2</v>
      </c>
      <c r="H6968">
        <v>1</v>
      </c>
      <c r="I6968" t="s">
        <v>861</v>
      </c>
      <c r="J6968" t="s">
        <v>882</v>
      </c>
      <c r="K6968" t="s">
        <v>863</v>
      </c>
      <c r="L6968">
        <v>995787.86</v>
      </c>
    </row>
    <row r="6969" spans="1:12" x14ac:dyDescent="0.25">
      <c r="A6969" t="s">
        <v>7427</v>
      </c>
      <c r="B6969" t="s">
        <v>7357</v>
      </c>
      <c r="C6969" t="s">
        <v>3295</v>
      </c>
      <c r="D6969">
        <v>12.6</v>
      </c>
      <c r="E6969">
        <v>8.8000000000000007</v>
      </c>
      <c r="F6969" t="s">
        <v>860</v>
      </c>
      <c r="G6969">
        <v>1</v>
      </c>
      <c r="H6969">
        <v>1</v>
      </c>
      <c r="I6969" t="s">
        <v>861</v>
      </c>
      <c r="J6969" t="s">
        <v>882</v>
      </c>
      <c r="K6969" t="s">
        <v>863</v>
      </c>
      <c r="L6969">
        <v>527219.13</v>
      </c>
    </row>
    <row r="6970" spans="1:12" x14ac:dyDescent="0.25">
      <c r="A6970" t="s">
        <v>7428</v>
      </c>
      <c r="B6970" t="s">
        <v>7357</v>
      </c>
      <c r="C6970" t="s">
        <v>3295</v>
      </c>
      <c r="D6970">
        <v>15.4</v>
      </c>
      <c r="E6970">
        <v>9.5</v>
      </c>
      <c r="F6970" t="s">
        <v>860</v>
      </c>
      <c r="G6970">
        <v>1</v>
      </c>
      <c r="H6970">
        <v>1</v>
      </c>
      <c r="I6970" t="s">
        <v>861</v>
      </c>
      <c r="J6970" t="s">
        <v>882</v>
      </c>
      <c r="K6970" t="s">
        <v>863</v>
      </c>
      <c r="L6970">
        <v>558905.86</v>
      </c>
    </row>
    <row r="6971" spans="1:12" x14ac:dyDescent="0.25">
      <c r="A6971" t="s">
        <v>7429</v>
      </c>
      <c r="B6971" t="s">
        <v>7357</v>
      </c>
      <c r="C6971" t="s">
        <v>3295</v>
      </c>
      <c r="D6971">
        <v>13.6</v>
      </c>
      <c r="E6971">
        <v>17.8</v>
      </c>
      <c r="F6971" t="s">
        <v>860</v>
      </c>
      <c r="G6971">
        <v>1</v>
      </c>
      <c r="H6971">
        <v>1</v>
      </c>
      <c r="I6971" t="s">
        <v>861</v>
      </c>
      <c r="J6971" t="s">
        <v>882</v>
      </c>
      <c r="K6971" t="s">
        <v>863</v>
      </c>
      <c r="L6971">
        <v>372510.89</v>
      </c>
    </row>
    <row r="6972" spans="1:12" x14ac:dyDescent="0.25">
      <c r="A6972" t="s">
        <v>7430</v>
      </c>
      <c r="B6972" t="s">
        <v>7357</v>
      </c>
      <c r="C6972" t="s">
        <v>3295</v>
      </c>
      <c r="D6972">
        <v>14.1</v>
      </c>
      <c r="E6972">
        <v>14.2</v>
      </c>
      <c r="F6972" t="s">
        <v>860</v>
      </c>
      <c r="G6972">
        <v>1</v>
      </c>
      <c r="H6972">
        <v>1</v>
      </c>
      <c r="I6972" t="s">
        <v>861</v>
      </c>
      <c r="J6972" t="s">
        <v>882</v>
      </c>
      <c r="K6972" t="s">
        <v>863</v>
      </c>
      <c r="L6972">
        <v>5848723.8899999997</v>
      </c>
    </row>
    <row r="6973" spans="1:12" x14ac:dyDescent="0.25">
      <c r="A6973" t="s">
        <v>7431</v>
      </c>
      <c r="B6973" t="s">
        <v>7357</v>
      </c>
      <c r="C6973" t="s">
        <v>3295</v>
      </c>
      <c r="D6973">
        <v>13.4</v>
      </c>
      <c r="E6973">
        <v>12.4</v>
      </c>
      <c r="F6973" t="s">
        <v>860</v>
      </c>
      <c r="G6973">
        <v>1</v>
      </c>
      <c r="H6973">
        <v>1</v>
      </c>
      <c r="I6973" t="s">
        <v>861</v>
      </c>
      <c r="J6973" t="s">
        <v>882</v>
      </c>
      <c r="K6973" t="s">
        <v>863</v>
      </c>
      <c r="L6973">
        <v>3128205.43</v>
      </c>
    </row>
    <row r="6974" spans="1:12" x14ac:dyDescent="0.25">
      <c r="A6974" t="s">
        <v>7432</v>
      </c>
      <c r="B6974" t="s">
        <v>7357</v>
      </c>
      <c r="C6974" t="s">
        <v>3295</v>
      </c>
      <c r="D6974">
        <v>11.4</v>
      </c>
      <c r="E6974">
        <v>12.29</v>
      </c>
      <c r="F6974" t="s">
        <v>860</v>
      </c>
      <c r="G6974">
        <v>1</v>
      </c>
      <c r="H6974">
        <v>1</v>
      </c>
      <c r="I6974" t="s">
        <v>861</v>
      </c>
      <c r="J6974" t="s">
        <v>882</v>
      </c>
      <c r="K6974" t="s">
        <v>863</v>
      </c>
      <c r="L6974">
        <v>1064143.83</v>
      </c>
    </row>
    <row r="6975" spans="1:12" x14ac:dyDescent="0.25">
      <c r="A6975" t="s">
        <v>7433</v>
      </c>
      <c r="B6975" t="s">
        <v>7357</v>
      </c>
      <c r="C6975" t="s">
        <v>3295</v>
      </c>
      <c r="D6975">
        <v>13.3</v>
      </c>
      <c r="E6975">
        <v>12.29</v>
      </c>
      <c r="F6975" t="s">
        <v>860</v>
      </c>
      <c r="G6975">
        <v>1</v>
      </c>
      <c r="H6975">
        <v>1</v>
      </c>
      <c r="I6975" t="s">
        <v>861</v>
      </c>
      <c r="J6975" t="s">
        <v>882</v>
      </c>
      <c r="K6975" t="s">
        <v>863</v>
      </c>
      <c r="L6975">
        <v>506050.4</v>
      </c>
    </row>
    <row r="6976" spans="1:12" x14ac:dyDescent="0.25">
      <c r="A6976" t="s">
        <v>7434</v>
      </c>
      <c r="B6976" t="s">
        <v>7357</v>
      </c>
      <c r="C6976" t="s">
        <v>3295</v>
      </c>
      <c r="D6976">
        <v>8.9</v>
      </c>
      <c r="E6976">
        <v>11.53</v>
      </c>
      <c r="F6976" t="s">
        <v>860</v>
      </c>
      <c r="G6976">
        <v>1</v>
      </c>
      <c r="H6976">
        <v>1</v>
      </c>
      <c r="I6976" t="s">
        <v>861</v>
      </c>
      <c r="J6976" t="s">
        <v>882</v>
      </c>
      <c r="K6976" t="s">
        <v>863</v>
      </c>
      <c r="L6976">
        <v>1409240.17</v>
      </c>
    </row>
    <row r="6977" spans="1:12" x14ac:dyDescent="0.25">
      <c r="A6977" t="s">
        <v>7435</v>
      </c>
      <c r="B6977" t="s">
        <v>7357</v>
      </c>
      <c r="C6977" t="s">
        <v>3295</v>
      </c>
      <c r="D6977">
        <v>8.5</v>
      </c>
      <c r="E6977">
        <v>12.29</v>
      </c>
      <c r="F6977" t="s">
        <v>860</v>
      </c>
      <c r="G6977">
        <v>1</v>
      </c>
      <c r="H6977">
        <v>1</v>
      </c>
      <c r="I6977" t="s">
        <v>861</v>
      </c>
      <c r="J6977" t="s">
        <v>882</v>
      </c>
      <c r="K6977" t="s">
        <v>863</v>
      </c>
      <c r="L6977">
        <v>456296.85</v>
      </c>
    </row>
    <row r="6978" spans="1:12" x14ac:dyDescent="0.25">
      <c r="A6978" t="s">
        <v>7436</v>
      </c>
      <c r="B6978" t="s">
        <v>7357</v>
      </c>
      <c r="C6978" t="s">
        <v>3295</v>
      </c>
      <c r="D6978">
        <v>9.4</v>
      </c>
      <c r="E6978">
        <v>12.29</v>
      </c>
      <c r="F6978" t="s">
        <v>860</v>
      </c>
      <c r="G6978">
        <v>1</v>
      </c>
      <c r="H6978">
        <v>1</v>
      </c>
      <c r="I6978" t="s">
        <v>861</v>
      </c>
      <c r="J6978" t="s">
        <v>882</v>
      </c>
      <c r="K6978" t="s">
        <v>863</v>
      </c>
      <c r="L6978">
        <v>1886860.41</v>
      </c>
    </row>
    <row r="6979" spans="1:12" x14ac:dyDescent="0.25">
      <c r="A6979" t="s">
        <v>7437</v>
      </c>
      <c r="B6979" t="s">
        <v>7357</v>
      </c>
      <c r="C6979" t="s">
        <v>3295</v>
      </c>
      <c r="D6979">
        <v>9</v>
      </c>
      <c r="E6979">
        <v>12.29</v>
      </c>
      <c r="F6979" t="s">
        <v>860</v>
      </c>
      <c r="G6979">
        <v>1</v>
      </c>
      <c r="H6979">
        <v>1</v>
      </c>
      <c r="I6979" t="s">
        <v>861</v>
      </c>
      <c r="J6979" t="s">
        <v>882</v>
      </c>
      <c r="K6979" t="s">
        <v>863</v>
      </c>
      <c r="L6979">
        <v>1133963.0900000001</v>
      </c>
    </row>
    <row r="6980" spans="1:12" x14ac:dyDescent="0.25">
      <c r="A6980" t="s">
        <v>7438</v>
      </c>
      <c r="B6980" t="s">
        <v>7357</v>
      </c>
      <c r="C6980" t="s">
        <v>3295</v>
      </c>
      <c r="D6980">
        <v>11.3</v>
      </c>
      <c r="E6980">
        <v>12.29</v>
      </c>
      <c r="F6980" t="s">
        <v>860</v>
      </c>
      <c r="G6980">
        <v>1</v>
      </c>
      <c r="H6980">
        <v>1</v>
      </c>
      <c r="I6980" t="s">
        <v>861</v>
      </c>
      <c r="J6980" t="s">
        <v>882</v>
      </c>
      <c r="K6980" t="s">
        <v>863</v>
      </c>
      <c r="L6980">
        <v>362426.01</v>
      </c>
    </row>
    <row r="6981" spans="1:12" x14ac:dyDescent="0.25">
      <c r="A6981" t="s">
        <v>7439</v>
      </c>
      <c r="B6981" t="s">
        <v>7357</v>
      </c>
      <c r="C6981" t="s">
        <v>3295</v>
      </c>
      <c r="D6981">
        <v>12.1</v>
      </c>
      <c r="E6981">
        <v>11.8</v>
      </c>
      <c r="F6981" t="s">
        <v>860</v>
      </c>
      <c r="G6981">
        <v>1</v>
      </c>
      <c r="H6981">
        <v>1</v>
      </c>
      <c r="I6981" t="s">
        <v>861</v>
      </c>
      <c r="J6981" t="s">
        <v>882</v>
      </c>
      <c r="K6981" t="s">
        <v>863</v>
      </c>
      <c r="L6981">
        <v>3324431.81</v>
      </c>
    </row>
    <row r="6982" spans="1:12" x14ac:dyDescent="0.25">
      <c r="A6982" t="s">
        <v>7440</v>
      </c>
      <c r="B6982" t="s">
        <v>7357</v>
      </c>
      <c r="C6982" t="s">
        <v>3295</v>
      </c>
      <c r="D6982">
        <v>9.9</v>
      </c>
      <c r="E6982">
        <v>14.1</v>
      </c>
      <c r="F6982" t="s">
        <v>860</v>
      </c>
      <c r="G6982">
        <v>1</v>
      </c>
      <c r="H6982">
        <v>1</v>
      </c>
      <c r="I6982" t="s">
        <v>861</v>
      </c>
      <c r="J6982" t="s">
        <v>882</v>
      </c>
      <c r="K6982" t="s">
        <v>863</v>
      </c>
      <c r="L6982">
        <v>3494411.77</v>
      </c>
    </row>
    <row r="6983" spans="1:12" x14ac:dyDescent="0.25">
      <c r="A6983" t="s">
        <v>7441</v>
      </c>
      <c r="B6983" t="s">
        <v>7357</v>
      </c>
      <c r="C6983" t="s">
        <v>3295</v>
      </c>
      <c r="D6983">
        <v>7.6</v>
      </c>
      <c r="E6983">
        <v>38.799999999999997</v>
      </c>
      <c r="F6983" t="s">
        <v>860</v>
      </c>
      <c r="G6983">
        <v>1</v>
      </c>
      <c r="H6983">
        <v>1</v>
      </c>
      <c r="I6983" t="s">
        <v>861</v>
      </c>
      <c r="J6983" t="s">
        <v>882</v>
      </c>
      <c r="K6983" t="s">
        <v>863</v>
      </c>
      <c r="L6983">
        <v>829945.45</v>
      </c>
    </row>
    <row r="6984" spans="1:12" x14ac:dyDescent="0.25">
      <c r="A6984" t="s">
        <v>7442</v>
      </c>
      <c r="B6984" t="s">
        <v>7357</v>
      </c>
      <c r="C6984" t="s">
        <v>3295</v>
      </c>
      <c r="D6984">
        <v>5</v>
      </c>
      <c r="E6984">
        <v>70.2</v>
      </c>
      <c r="F6984" t="s">
        <v>860</v>
      </c>
      <c r="G6984">
        <v>1</v>
      </c>
      <c r="H6984">
        <v>1</v>
      </c>
      <c r="I6984" t="s">
        <v>861</v>
      </c>
      <c r="J6984" t="s">
        <v>882</v>
      </c>
      <c r="K6984" t="s">
        <v>863</v>
      </c>
      <c r="L6984">
        <v>828525.05</v>
      </c>
    </row>
    <row r="6985" spans="1:12" x14ac:dyDescent="0.25">
      <c r="A6985" t="s">
        <v>7443</v>
      </c>
      <c r="B6985" t="s">
        <v>7357</v>
      </c>
      <c r="C6985" t="s">
        <v>3295</v>
      </c>
      <c r="D6985">
        <v>9.3000000000000007</v>
      </c>
      <c r="E6985">
        <v>51.8</v>
      </c>
      <c r="F6985" t="s">
        <v>860</v>
      </c>
      <c r="G6985">
        <v>2</v>
      </c>
      <c r="H6985">
        <v>1</v>
      </c>
      <c r="I6985" t="s">
        <v>861</v>
      </c>
      <c r="J6985" t="s">
        <v>882</v>
      </c>
      <c r="K6985" t="s">
        <v>863</v>
      </c>
      <c r="L6985">
        <v>955402.98</v>
      </c>
    </row>
    <row r="6986" spans="1:12" x14ac:dyDescent="0.25">
      <c r="A6986" t="s">
        <v>7444</v>
      </c>
      <c r="B6986" t="s">
        <v>7357</v>
      </c>
      <c r="C6986" t="s">
        <v>3295</v>
      </c>
      <c r="D6986">
        <v>13.7</v>
      </c>
      <c r="E6986">
        <v>20.2</v>
      </c>
      <c r="F6986" t="s">
        <v>860</v>
      </c>
      <c r="G6986">
        <v>1</v>
      </c>
      <c r="H6986">
        <v>1</v>
      </c>
      <c r="I6986" t="s">
        <v>861</v>
      </c>
      <c r="J6986" t="s">
        <v>882</v>
      </c>
      <c r="K6986" t="s">
        <v>863</v>
      </c>
      <c r="L6986">
        <v>1933727.21</v>
      </c>
    </row>
    <row r="6987" spans="1:12" x14ac:dyDescent="0.25">
      <c r="A6987" t="s">
        <v>7445</v>
      </c>
      <c r="B6987" t="s">
        <v>7357</v>
      </c>
      <c r="C6987" t="s">
        <v>3295</v>
      </c>
      <c r="D6987">
        <v>17.8</v>
      </c>
      <c r="E6987">
        <v>7.9</v>
      </c>
      <c r="F6987" t="s">
        <v>860</v>
      </c>
      <c r="G6987">
        <v>1</v>
      </c>
      <c r="H6987">
        <v>1</v>
      </c>
      <c r="I6987" t="s">
        <v>861</v>
      </c>
      <c r="J6987" t="s">
        <v>882</v>
      </c>
      <c r="K6987" t="s">
        <v>863</v>
      </c>
      <c r="L6987">
        <v>4104536.42</v>
      </c>
    </row>
    <row r="6988" spans="1:12" x14ac:dyDescent="0.25">
      <c r="A6988" t="s">
        <v>7446</v>
      </c>
      <c r="B6988" t="s">
        <v>7357</v>
      </c>
      <c r="C6988" t="s">
        <v>3295</v>
      </c>
      <c r="D6988">
        <v>13.5</v>
      </c>
      <c r="E6988">
        <v>16.100000000000001</v>
      </c>
      <c r="F6988" t="s">
        <v>860</v>
      </c>
      <c r="G6988">
        <v>1</v>
      </c>
      <c r="H6988">
        <v>1</v>
      </c>
      <c r="I6988" t="s">
        <v>861</v>
      </c>
      <c r="J6988" t="s">
        <v>882</v>
      </c>
      <c r="K6988" t="s">
        <v>863</v>
      </c>
      <c r="L6988">
        <v>6800794.0099999998</v>
      </c>
    </row>
    <row r="6989" spans="1:12" x14ac:dyDescent="0.25">
      <c r="A6989" t="s">
        <v>7447</v>
      </c>
      <c r="B6989" t="s">
        <v>7357</v>
      </c>
      <c r="C6989" t="s">
        <v>3295</v>
      </c>
      <c r="D6989">
        <v>8.1999999999999993</v>
      </c>
      <c r="E6989">
        <v>25.6</v>
      </c>
      <c r="F6989" t="s">
        <v>860</v>
      </c>
      <c r="G6989">
        <v>1</v>
      </c>
      <c r="H6989">
        <v>1</v>
      </c>
      <c r="I6989" t="s">
        <v>861</v>
      </c>
      <c r="J6989" t="s">
        <v>882</v>
      </c>
      <c r="K6989" t="s">
        <v>868</v>
      </c>
      <c r="L6989">
        <v>55751.32</v>
      </c>
    </row>
    <row r="6990" spans="1:12" x14ac:dyDescent="0.25">
      <c r="A6990" t="s">
        <v>7448</v>
      </c>
      <c r="B6990" t="s">
        <v>7357</v>
      </c>
      <c r="C6990" t="s">
        <v>3295</v>
      </c>
      <c r="D6990">
        <v>7.3</v>
      </c>
      <c r="E6990">
        <v>16</v>
      </c>
      <c r="F6990" t="s">
        <v>860</v>
      </c>
      <c r="G6990">
        <v>1</v>
      </c>
      <c r="H6990">
        <v>1</v>
      </c>
      <c r="I6990" t="s">
        <v>861</v>
      </c>
      <c r="J6990" t="s">
        <v>882</v>
      </c>
      <c r="K6990" t="s">
        <v>863</v>
      </c>
      <c r="L6990">
        <v>211133.72</v>
      </c>
    </row>
    <row r="6991" spans="1:12" x14ac:dyDescent="0.25">
      <c r="A6991" t="s">
        <v>7449</v>
      </c>
      <c r="B6991" t="s">
        <v>7357</v>
      </c>
      <c r="C6991" t="s">
        <v>3295</v>
      </c>
      <c r="D6991">
        <v>9.1999999999999993</v>
      </c>
      <c r="E6991">
        <v>15</v>
      </c>
      <c r="F6991" t="s">
        <v>860</v>
      </c>
      <c r="G6991">
        <v>1</v>
      </c>
      <c r="H6991">
        <v>1</v>
      </c>
      <c r="I6991" t="s">
        <v>861</v>
      </c>
      <c r="J6991" t="s">
        <v>882</v>
      </c>
      <c r="K6991" t="s">
        <v>863</v>
      </c>
      <c r="L6991">
        <v>42618.45</v>
      </c>
    </row>
    <row r="6992" spans="1:12" x14ac:dyDescent="0.25">
      <c r="A6992" t="s">
        <v>7450</v>
      </c>
      <c r="B6992" t="s">
        <v>7357</v>
      </c>
      <c r="C6992" t="s">
        <v>3295</v>
      </c>
      <c r="D6992">
        <v>7.3</v>
      </c>
      <c r="E6992">
        <v>26.5</v>
      </c>
      <c r="F6992" t="s">
        <v>860</v>
      </c>
      <c r="G6992">
        <v>1</v>
      </c>
      <c r="H6992">
        <v>1</v>
      </c>
      <c r="I6992" t="s">
        <v>861</v>
      </c>
      <c r="J6992" t="s">
        <v>882</v>
      </c>
      <c r="K6992" t="s">
        <v>863</v>
      </c>
      <c r="L6992">
        <v>357249.38</v>
      </c>
    </row>
    <row r="6993" spans="1:12" x14ac:dyDescent="0.25">
      <c r="A6993" t="s">
        <v>7451</v>
      </c>
      <c r="B6993" t="s">
        <v>7357</v>
      </c>
      <c r="C6993" t="s">
        <v>3295</v>
      </c>
      <c r="D6993">
        <v>7.6</v>
      </c>
      <c r="E6993">
        <v>26.1</v>
      </c>
      <c r="F6993" t="s">
        <v>860</v>
      </c>
      <c r="G6993">
        <v>1</v>
      </c>
      <c r="H6993">
        <v>1</v>
      </c>
      <c r="I6993" t="s">
        <v>861</v>
      </c>
      <c r="J6993" t="s">
        <v>882</v>
      </c>
      <c r="K6993" t="s">
        <v>913</v>
      </c>
      <c r="L6993">
        <v>1314073.1599999999</v>
      </c>
    </row>
    <row r="6994" spans="1:12" x14ac:dyDescent="0.25">
      <c r="A6994" t="s">
        <v>7452</v>
      </c>
      <c r="B6994" t="s">
        <v>7357</v>
      </c>
      <c r="C6994" t="s">
        <v>3295</v>
      </c>
      <c r="D6994">
        <v>10.7</v>
      </c>
      <c r="E6994">
        <v>45.94</v>
      </c>
      <c r="F6994" t="s">
        <v>860</v>
      </c>
      <c r="G6994">
        <v>1</v>
      </c>
      <c r="H6994">
        <v>1</v>
      </c>
      <c r="I6994" t="s">
        <v>861</v>
      </c>
      <c r="J6994" t="s">
        <v>882</v>
      </c>
      <c r="K6994" t="s">
        <v>863</v>
      </c>
      <c r="L6994">
        <v>1945728.92</v>
      </c>
    </row>
    <row r="6995" spans="1:12" x14ac:dyDescent="0.25">
      <c r="A6995" t="s">
        <v>7453</v>
      </c>
      <c r="B6995" t="s">
        <v>7357</v>
      </c>
      <c r="C6995" t="s">
        <v>3295</v>
      </c>
      <c r="D6995">
        <v>11.2</v>
      </c>
      <c r="E6995">
        <v>42</v>
      </c>
      <c r="F6995" t="s">
        <v>860</v>
      </c>
      <c r="G6995">
        <v>1</v>
      </c>
      <c r="H6995">
        <v>1</v>
      </c>
      <c r="I6995" t="s">
        <v>861</v>
      </c>
      <c r="J6995" t="s">
        <v>882</v>
      </c>
      <c r="K6995" t="s">
        <v>863</v>
      </c>
      <c r="L6995">
        <v>342175.6</v>
      </c>
    </row>
    <row r="6996" spans="1:12" x14ac:dyDescent="0.25">
      <c r="A6996" t="s">
        <v>7454</v>
      </c>
      <c r="B6996" t="s">
        <v>7357</v>
      </c>
      <c r="C6996" t="s">
        <v>3295</v>
      </c>
      <c r="D6996">
        <v>9.3000000000000007</v>
      </c>
      <c r="E6996">
        <v>15</v>
      </c>
      <c r="F6996" t="s">
        <v>860</v>
      </c>
      <c r="G6996">
        <v>1</v>
      </c>
      <c r="H6996">
        <v>1</v>
      </c>
      <c r="I6996" t="s">
        <v>861</v>
      </c>
      <c r="J6996" t="s">
        <v>882</v>
      </c>
      <c r="K6996" t="s">
        <v>863</v>
      </c>
      <c r="L6996">
        <v>17850.650000000001</v>
      </c>
    </row>
    <row r="6997" spans="1:12" x14ac:dyDescent="0.25">
      <c r="A6997" t="s">
        <v>7455</v>
      </c>
      <c r="B6997" t="s">
        <v>7357</v>
      </c>
      <c r="C6997" t="s">
        <v>3295</v>
      </c>
      <c r="D6997">
        <v>12.8</v>
      </c>
      <c r="E6997">
        <v>16</v>
      </c>
      <c r="F6997" t="s">
        <v>860</v>
      </c>
      <c r="G6997">
        <v>1</v>
      </c>
      <c r="H6997">
        <v>1</v>
      </c>
      <c r="I6997" t="s">
        <v>861</v>
      </c>
      <c r="J6997" t="s">
        <v>882</v>
      </c>
      <c r="K6997" t="s">
        <v>863</v>
      </c>
      <c r="L6997">
        <v>2503854.83</v>
      </c>
    </row>
    <row r="6998" spans="1:12" x14ac:dyDescent="0.25">
      <c r="A6998" t="s">
        <v>7456</v>
      </c>
      <c r="B6998" t="s">
        <v>7357</v>
      </c>
      <c r="C6998" t="s">
        <v>3295</v>
      </c>
      <c r="D6998">
        <v>6.1</v>
      </c>
      <c r="E6998">
        <v>41</v>
      </c>
      <c r="F6998" t="s">
        <v>860</v>
      </c>
      <c r="G6998">
        <v>1</v>
      </c>
      <c r="H6998">
        <v>1</v>
      </c>
      <c r="I6998" t="s">
        <v>861</v>
      </c>
      <c r="J6998" t="s">
        <v>882</v>
      </c>
      <c r="K6998" t="s">
        <v>863</v>
      </c>
      <c r="L6998">
        <v>1642348.58</v>
      </c>
    </row>
    <row r="6999" spans="1:12" x14ac:dyDescent="0.25">
      <c r="A6999" t="s">
        <v>7457</v>
      </c>
      <c r="B6999" t="s">
        <v>7357</v>
      </c>
      <c r="C6999" t="s">
        <v>3295</v>
      </c>
      <c r="D6999">
        <v>6.4</v>
      </c>
      <c r="E6999">
        <v>47.1</v>
      </c>
      <c r="F6999" t="s">
        <v>860</v>
      </c>
      <c r="G6999">
        <v>1</v>
      </c>
      <c r="H6999">
        <v>1</v>
      </c>
      <c r="I6999" t="s">
        <v>861</v>
      </c>
      <c r="J6999" t="s">
        <v>882</v>
      </c>
      <c r="K6999" t="s">
        <v>863</v>
      </c>
      <c r="L6999">
        <v>266103.55</v>
      </c>
    </row>
    <row r="7000" spans="1:12" x14ac:dyDescent="0.25">
      <c r="A7000" t="s">
        <v>7458</v>
      </c>
      <c r="B7000" t="s">
        <v>7357</v>
      </c>
      <c r="C7000" t="s">
        <v>3295</v>
      </c>
      <c r="D7000">
        <v>9.1</v>
      </c>
      <c r="E7000">
        <v>25</v>
      </c>
      <c r="F7000" t="s">
        <v>860</v>
      </c>
      <c r="G7000">
        <v>1</v>
      </c>
      <c r="H7000">
        <v>1</v>
      </c>
      <c r="I7000" t="s">
        <v>861</v>
      </c>
      <c r="J7000" t="s">
        <v>882</v>
      </c>
      <c r="K7000" t="s">
        <v>868</v>
      </c>
      <c r="L7000">
        <v>125059.14</v>
      </c>
    </row>
    <row r="7001" spans="1:12" x14ac:dyDescent="0.25">
      <c r="A7001" t="s">
        <v>7459</v>
      </c>
      <c r="B7001" t="s">
        <v>7357</v>
      </c>
      <c r="C7001" t="s">
        <v>3295</v>
      </c>
      <c r="D7001">
        <v>6.4</v>
      </c>
      <c r="E7001">
        <v>27.9</v>
      </c>
      <c r="F7001" t="s">
        <v>867</v>
      </c>
      <c r="G7001">
        <v>1</v>
      </c>
      <c r="H7001">
        <v>1</v>
      </c>
      <c r="I7001" t="s">
        <v>861</v>
      </c>
      <c r="J7001" t="s">
        <v>882</v>
      </c>
      <c r="K7001" t="s">
        <v>913</v>
      </c>
      <c r="L7001">
        <v>1110901.77</v>
      </c>
    </row>
    <row r="7002" spans="1:12" x14ac:dyDescent="0.25">
      <c r="A7002" t="s">
        <v>7460</v>
      </c>
      <c r="B7002" t="s">
        <v>7357</v>
      </c>
      <c r="C7002" t="s">
        <v>3295</v>
      </c>
      <c r="D7002">
        <v>9.8000000000000007</v>
      </c>
      <c r="E7002">
        <v>15.5</v>
      </c>
      <c r="F7002" t="s">
        <v>860</v>
      </c>
      <c r="G7002">
        <v>1</v>
      </c>
      <c r="H7002">
        <v>1</v>
      </c>
      <c r="I7002" t="s">
        <v>861</v>
      </c>
      <c r="J7002" t="s">
        <v>882</v>
      </c>
      <c r="K7002" t="s">
        <v>868</v>
      </c>
      <c r="L7002">
        <v>177950.43</v>
      </c>
    </row>
    <row r="7003" spans="1:12" x14ac:dyDescent="0.25">
      <c r="A7003" t="s">
        <v>7461</v>
      </c>
      <c r="B7003" t="s">
        <v>7357</v>
      </c>
      <c r="C7003" t="s">
        <v>3295</v>
      </c>
      <c r="D7003">
        <v>8.1</v>
      </c>
      <c r="E7003">
        <v>38.5</v>
      </c>
      <c r="F7003" t="s">
        <v>860</v>
      </c>
      <c r="G7003">
        <v>1</v>
      </c>
      <c r="H7003">
        <v>1</v>
      </c>
      <c r="I7003" t="s">
        <v>861</v>
      </c>
      <c r="J7003" t="s">
        <v>882</v>
      </c>
      <c r="K7003" t="s">
        <v>863</v>
      </c>
      <c r="L7003">
        <v>1321301.01</v>
      </c>
    </row>
    <row r="7004" spans="1:12" x14ac:dyDescent="0.25">
      <c r="A7004" t="s">
        <v>7462</v>
      </c>
      <c r="B7004" t="s">
        <v>7357</v>
      </c>
      <c r="C7004" t="s">
        <v>3295</v>
      </c>
      <c r="D7004">
        <v>8.9</v>
      </c>
      <c r="E7004">
        <v>24</v>
      </c>
      <c r="F7004" t="s">
        <v>860</v>
      </c>
      <c r="G7004">
        <v>1</v>
      </c>
      <c r="H7004">
        <v>1</v>
      </c>
      <c r="I7004" t="s">
        <v>861</v>
      </c>
      <c r="J7004" t="s">
        <v>882</v>
      </c>
      <c r="K7004" t="s">
        <v>868</v>
      </c>
      <c r="L7004">
        <v>64675.02</v>
      </c>
    </row>
    <row r="7005" spans="1:12" x14ac:dyDescent="0.25">
      <c r="A7005" t="s">
        <v>7463</v>
      </c>
      <c r="B7005" t="s">
        <v>7357</v>
      </c>
      <c r="C7005" t="s">
        <v>3295</v>
      </c>
      <c r="D7005">
        <v>7</v>
      </c>
      <c r="E7005">
        <v>17.73</v>
      </c>
      <c r="F7005" t="s">
        <v>860</v>
      </c>
      <c r="G7005">
        <v>1</v>
      </c>
      <c r="H7005">
        <v>1</v>
      </c>
      <c r="I7005" t="s">
        <v>861</v>
      </c>
      <c r="J7005" t="s">
        <v>882</v>
      </c>
      <c r="K7005" t="s">
        <v>913</v>
      </c>
      <c r="L7005">
        <v>58892.639999999999</v>
      </c>
    </row>
    <row r="7006" spans="1:12" x14ac:dyDescent="0.25">
      <c r="A7006" t="s">
        <v>7464</v>
      </c>
      <c r="B7006" t="s">
        <v>7357</v>
      </c>
      <c r="C7006" t="s">
        <v>3295</v>
      </c>
      <c r="D7006">
        <v>10.3</v>
      </c>
      <c r="E7006">
        <v>26</v>
      </c>
      <c r="F7006" t="s">
        <v>860</v>
      </c>
      <c r="G7006">
        <v>1</v>
      </c>
      <c r="H7006">
        <v>1</v>
      </c>
      <c r="I7006" t="s">
        <v>861</v>
      </c>
      <c r="J7006" t="s">
        <v>882</v>
      </c>
      <c r="K7006" t="s">
        <v>913</v>
      </c>
      <c r="L7006">
        <v>499.32</v>
      </c>
    </row>
    <row r="7007" spans="1:12" x14ac:dyDescent="0.25">
      <c r="A7007" t="s">
        <v>7465</v>
      </c>
      <c r="B7007" t="s">
        <v>7357</v>
      </c>
      <c r="C7007" t="s">
        <v>3295</v>
      </c>
      <c r="D7007">
        <v>9</v>
      </c>
      <c r="E7007">
        <v>18.5</v>
      </c>
      <c r="F7007" t="s">
        <v>860</v>
      </c>
      <c r="G7007">
        <v>1</v>
      </c>
      <c r="H7007">
        <v>1</v>
      </c>
      <c r="I7007" t="s">
        <v>861</v>
      </c>
      <c r="J7007" t="s">
        <v>882</v>
      </c>
      <c r="K7007" t="s">
        <v>868</v>
      </c>
      <c r="L7007">
        <v>241730.2</v>
      </c>
    </row>
    <row r="7008" spans="1:12" x14ac:dyDescent="0.25">
      <c r="A7008" t="s">
        <v>7466</v>
      </c>
      <c r="B7008" t="s">
        <v>7357</v>
      </c>
      <c r="C7008" t="s">
        <v>3295</v>
      </c>
      <c r="D7008">
        <v>13.6</v>
      </c>
      <c r="E7008">
        <v>21.5</v>
      </c>
      <c r="F7008" t="s">
        <v>860</v>
      </c>
      <c r="G7008">
        <v>1</v>
      </c>
      <c r="H7008">
        <v>1</v>
      </c>
      <c r="I7008" t="s">
        <v>861</v>
      </c>
      <c r="J7008" t="s">
        <v>882</v>
      </c>
      <c r="K7008" t="s">
        <v>863</v>
      </c>
      <c r="L7008">
        <v>5113605.96</v>
      </c>
    </row>
    <row r="7009" spans="1:12" x14ac:dyDescent="0.25">
      <c r="A7009" t="s">
        <v>7467</v>
      </c>
      <c r="B7009" t="s">
        <v>7357</v>
      </c>
      <c r="C7009" t="s">
        <v>3295</v>
      </c>
      <c r="D7009">
        <v>12.6</v>
      </c>
      <c r="E7009">
        <v>21.44</v>
      </c>
      <c r="F7009" t="s">
        <v>860</v>
      </c>
      <c r="G7009">
        <v>1</v>
      </c>
      <c r="H7009">
        <v>1</v>
      </c>
      <c r="I7009" t="s">
        <v>861</v>
      </c>
      <c r="J7009" t="s">
        <v>882</v>
      </c>
      <c r="K7009" t="s">
        <v>863</v>
      </c>
      <c r="L7009">
        <v>290798.01</v>
      </c>
    </row>
    <row r="7010" spans="1:12" x14ac:dyDescent="0.25">
      <c r="A7010" t="s">
        <v>7468</v>
      </c>
      <c r="B7010" t="s">
        <v>7357</v>
      </c>
      <c r="C7010" t="s">
        <v>3295</v>
      </c>
      <c r="D7010">
        <v>8.5</v>
      </c>
      <c r="E7010">
        <v>18.100000000000001</v>
      </c>
      <c r="F7010" t="s">
        <v>860</v>
      </c>
      <c r="G7010">
        <v>1</v>
      </c>
      <c r="H7010">
        <v>1</v>
      </c>
      <c r="I7010" t="s">
        <v>861</v>
      </c>
      <c r="J7010" t="s">
        <v>882</v>
      </c>
      <c r="K7010" t="s">
        <v>863</v>
      </c>
      <c r="L7010">
        <v>32518.28</v>
      </c>
    </row>
    <row r="7011" spans="1:12" x14ac:dyDescent="0.25">
      <c r="A7011" t="s">
        <v>7469</v>
      </c>
      <c r="B7011" t="s">
        <v>7357</v>
      </c>
      <c r="C7011" t="s">
        <v>3295</v>
      </c>
      <c r="D7011">
        <v>14.8</v>
      </c>
      <c r="E7011">
        <v>18.8</v>
      </c>
      <c r="F7011" t="s">
        <v>860</v>
      </c>
      <c r="G7011">
        <v>1</v>
      </c>
      <c r="H7011">
        <v>1</v>
      </c>
      <c r="I7011" t="s">
        <v>861</v>
      </c>
      <c r="J7011" t="s">
        <v>882</v>
      </c>
      <c r="K7011" t="s">
        <v>863</v>
      </c>
      <c r="L7011">
        <v>4778353.33</v>
      </c>
    </row>
    <row r="7012" spans="1:12" x14ac:dyDescent="0.25">
      <c r="A7012" t="s">
        <v>7470</v>
      </c>
      <c r="B7012" t="s">
        <v>7357</v>
      </c>
      <c r="C7012" t="s">
        <v>3295</v>
      </c>
      <c r="D7012">
        <v>13.6</v>
      </c>
      <c r="E7012">
        <v>12.48</v>
      </c>
      <c r="F7012" t="s">
        <v>865</v>
      </c>
      <c r="G7012">
        <v>2</v>
      </c>
      <c r="H7012">
        <v>1</v>
      </c>
      <c r="I7012" t="s">
        <v>861</v>
      </c>
      <c r="J7012" t="s">
        <v>882</v>
      </c>
      <c r="K7012" t="s">
        <v>863</v>
      </c>
      <c r="L7012">
        <v>261134.97</v>
      </c>
    </row>
    <row r="7013" spans="1:12" x14ac:dyDescent="0.25">
      <c r="A7013" t="s">
        <v>7471</v>
      </c>
      <c r="B7013" t="s">
        <v>7357</v>
      </c>
      <c r="C7013" t="s">
        <v>3295</v>
      </c>
      <c r="D7013">
        <v>8.6999999999999993</v>
      </c>
      <c r="E7013">
        <v>23</v>
      </c>
      <c r="F7013" t="s">
        <v>867</v>
      </c>
      <c r="G7013">
        <v>2</v>
      </c>
      <c r="H7013">
        <v>1</v>
      </c>
      <c r="I7013" t="s">
        <v>861</v>
      </c>
      <c r="J7013" t="s">
        <v>882</v>
      </c>
      <c r="K7013" t="s">
        <v>913</v>
      </c>
      <c r="L7013">
        <v>1728828.97</v>
      </c>
    </row>
    <row r="7014" spans="1:12" x14ac:dyDescent="0.25">
      <c r="A7014" t="s">
        <v>7472</v>
      </c>
      <c r="B7014" t="s">
        <v>7357</v>
      </c>
      <c r="C7014" t="s">
        <v>3295</v>
      </c>
      <c r="D7014">
        <v>13.1</v>
      </c>
      <c r="E7014">
        <v>46.7</v>
      </c>
      <c r="F7014" t="s">
        <v>860</v>
      </c>
      <c r="G7014">
        <v>1</v>
      </c>
      <c r="H7014">
        <v>1</v>
      </c>
      <c r="I7014" t="s">
        <v>861</v>
      </c>
      <c r="J7014" t="s">
        <v>882</v>
      </c>
      <c r="K7014" t="s">
        <v>913</v>
      </c>
      <c r="L7014">
        <v>3112028.57</v>
      </c>
    </row>
    <row r="7015" spans="1:12" x14ac:dyDescent="0.25">
      <c r="A7015" t="s">
        <v>7473</v>
      </c>
      <c r="B7015" t="s">
        <v>7357</v>
      </c>
      <c r="C7015" t="s">
        <v>3295</v>
      </c>
      <c r="D7015">
        <v>11</v>
      </c>
      <c r="E7015">
        <v>6.7</v>
      </c>
      <c r="F7015" t="s">
        <v>860</v>
      </c>
      <c r="G7015">
        <v>1</v>
      </c>
      <c r="H7015">
        <v>1</v>
      </c>
      <c r="I7015" t="s">
        <v>861</v>
      </c>
      <c r="J7015" t="s">
        <v>882</v>
      </c>
      <c r="K7015" t="s">
        <v>863</v>
      </c>
      <c r="L7015">
        <v>257668.14</v>
      </c>
    </row>
    <row r="7016" spans="1:12" x14ac:dyDescent="0.25">
      <c r="A7016" t="s">
        <v>7474</v>
      </c>
      <c r="B7016" t="s">
        <v>7357</v>
      </c>
      <c r="C7016" t="s">
        <v>3295</v>
      </c>
      <c r="D7016">
        <v>12.7</v>
      </c>
      <c r="E7016">
        <v>9.3000000000000007</v>
      </c>
      <c r="F7016" t="s">
        <v>860</v>
      </c>
      <c r="G7016">
        <v>1</v>
      </c>
      <c r="H7016">
        <v>1</v>
      </c>
      <c r="I7016" t="s">
        <v>861</v>
      </c>
      <c r="J7016" t="s">
        <v>882</v>
      </c>
      <c r="K7016" t="s">
        <v>863</v>
      </c>
      <c r="L7016">
        <v>412230.35</v>
      </c>
    </row>
    <row r="7017" spans="1:12" x14ac:dyDescent="0.25">
      <c r="A7017" t="s">
        <v>7475</v>
      </c>
      <c r="B7017" t="s">
        <v>7357</v>
      </c>
      <c r="C7017" t="s">
        <v>3295</v>
      </c>
      <c r="D7017">
        <v>15.2</v>
      </c>
      <c r="E7017">
        <v>8.09</v>
      </c>
      <c r="F7017" t="s">
        <v>860</v>
      </c>
      <c r="G7017">
        <v>1</v>
      </c>
      <c r="H7017">
        <v>1</v>
      </c>
      <c r="I7017" t="s">
        <v>861</v>
      </c>
      <c r="J7017" t="s">
        <v>882</v>
      </c>
      <c r="K7017" t="s">
        <v>863</v>
      </c>
      <c r="L7017">
        <v>7982052.3899999997</v>
      </c>
    </row>
    <row r="7018" spans="1:12" x14ac:dyDescent="0.25">
      <c r="A7018" t="s">
        <v>7476</v>
      </c>
      <c r="B7018" t="s">
        <v>7357</v>
      </c>
      <c r="C7018" t="s">
        <v>3295</v>
      </c>
      <c r="D7018">
        <v>11.7</v>
      </c>
      <c r="E7018">
        <v>8</v>
      </c>
      <c r="F7018" t="s">
        <v>860</v>
      </c>
      <c r="G7018">
        <v>1</v>
      </c>
      <c r="H7018">
        <v>1</v>
      </c>
      <c r="I7018" t="s">
        <v>861</v>
      </c>
      <c r="J7018" t="s">
        <v>882</v>
      </c>
      <c r="K7018" t="s">
        <v>863</v>
      </c>
      <c r="L7018">
        <v>139424.09</v>
      </c>
    </row>
    <row r="7019" spans="1:12" x14ac:dyDescent="0.25">
      <c r="A7019" t="s">
        <v>7477</v>
      </c>
      <c r="B7019" t="s">
        <v>7357</v>
      </c>
      <c r="C7019" t="s">
        <v>3295</v>
      </c>
      <c r="D7019">
        <v>9.5</v>
      </c>
      <c r="E7019">
        <v>6.4</v>
      </c>
      <c r="F7019" t="s">
        <v>860</v>
      </c>
      <c r="G7019">
        <v>1</v>
      </c>
      <c r="H7019">
        <v>1</v>
      </c>
      <c r="I7019" t="s">
        <v>861</v>
      </c>
      <c r="J7019" t="s">
        <v>882</v>
      </c>
      <c r="K7019" t="s">
        <v>863</v>
      </c>
      <c r="L7019">
        <v>6190843.5800000001</v>
      </c>
    </row>
    <row r="7020" spans="1:12" x14ac:dyDescent="0.25">
      <c r="A7020" t="s">
        <v>7478</v>
      </c>
      <c r="B7020" t="s">
        <v>7357</v>
      </c>
      <c r="C7020" t="s">
        <v>3295</v>
      </c>
      <c r="D7020">
        <v>8.3000000000000007</v>
      </c>
      <c r="E7020">
        <v>8.1999999999999993</v>
      </c>
      <c r="F7020" t="s">
        <v>865</v>
      </c>
      <c r="G7020">
        <v>2</v>
      </c>
      <c r="H7020">
        <v>1</v>
      </c>
      <c r="I7020" t="s">
        <v>861</v>
      </c>
      <c r="J7020" t="s">
        <v>882</v>
      </c>
      <c r="K7020" t="s">
        <v>863</v>
      </c>
      <c r="L7020">
        <v>676511.23</v>
      </c>
    </row>
    <row r="7021" spans="1:12" x14ac:dyDescent="0.25">
      <c r="A7021" t="s">
        <v>7479</v>
      </c>
      <c r="B7021" t="s">
        <v>7357</v>
      </c>
      <c r="C7021" t="s">
        <v>3295</v>
      </c>
      <c r="D7021">
        <v>7.8</v>
      </c>
      <c r="E7021">
        <v>9</v>
      </c>
      <c r="F7021" t="s">
        <v>860</v>
      </c>
      <c r="G7021">
        <v>1</v>
      </c>
      <c r="H7021">
        <v>1</v>
      </c>
      <c r="I7021" t="s">
        <v>861</v>
      </c>
      <c r="J7021" t="s">
        <v>882</v>
      </c>
      <c r="K7021" t="s">
        <v>863</v>
      </c>
      <c r="L7021">
        <v>9.9</v>
      </c>
    </row>
    <row r="7022" spans="1:12" x14ac:dyDescent="0.25">
      <c r="A7022" t="s">
        <v>7480</v>
      </c>
      <c r="B7022" t="s">
        <v>7357</v>
      </c>
      <c r="C7022" t="s">
        <v>3295</v>
      </c>
      <c r="D7022">
        <v>18</v>
      </c>
      <c r="E7022">
        <v>8.4</v>
      </c>
      <c r="F7022" t="s">
        <v>860</v>
      </c>
      <c r="G7022">
        <v>1</v>
      </c>
      <c r="H7022">
        <v>1</v>
      </c>
      <c r="I7022" t="s">
        <v>861</v>
      </c>
      <c r="J7022" t="s">
        <v>882</v>
      </c>
      <c r="K7022" t="s">
        <v>863</v>
      </c>
      <c r="L7022">
        <v>67024.25</v>
      </c>
    </row>
    <row r="7023" spans="1:12" x14ac:dyDescent="0.25">
      <c r="A7023" t="s">
        <v>7481</v>
      </c>
      <c r="B7023" t="s">
        <v>7357</v>
      </c>
      <c r="C7023" t="s">
        <v>3295</v>
      </c>
      <c r="D7023">
        <v>11</v>
      </c>
      <c r="E7023">
        <v>11.3</v>
      </c>
      <c r="F7023" t="s">
        <v>860</v>
      </c>
      <c r="G7023">
        <v>1</v>
      </c>
      <c r="H7023">
        <v>1</v>
      </c>
      <c r="I7023" t="s">
        <v>861</v>
      </c>
      <c r="J7023" t="s">
        <v>882</v>
      </c>
      <c r="K7023" t="s">
        <v>863</v>
      </c>
      <c r="L7023">
        <v>500928.79</v>
      </c>
    </row>
    <row r="7024" spans="1:12" x14ac:dyDescent="0.25">
      <c r="A7024" t="s">
        <v>7482</v>
      </c>
      <c r="B7024" t="s">
        <v>7357</v>
      </c>
      <c r="C7024" t="s">
        <v>3295</v>
      </c>
      <c r="D7024">
        <v>10.5</v>
      </c>
      <c r="E7024">
        <v>11</v>
      </c>
      <c r="F7024" t="s">
        <v>860</v>
      </c>
      <c r="G7024">
        <v>1</v>
      </c>
      <c r="H7024">
        <v>1</v>
      </c>
      <c r="I7024" t="s">
        <v>861</v>
      </c>
      <c r="J7024" t="s">
        <v>882</v>
      </c>
      <c r="K7024" t="s">
        <v>863</v>
      </c>
      <c r="L7024">
        <v>1694815.8</v>
      </c>
    </row>
    <row r="7025" spans="1:12" x14ac:dyDescent="0.25">
      <c r="A7025" t="s">
        <v>7483</v>
      </c>
      <c r="B7025" t="s">
        <v>7357</v>
      </c>
      <c r="C7025" t="s">
        <v>3295</v>
      </c>
      <c r="D7025">
        <v>12.6</v>
      </c>
      <c r="E7025">
        <v>9.1999999999999993</v>
      </c>
      <c r="F7025" t="s">
        <v>860</v>
      </c>
      <c r="G7025">
        <v>1</v>
      </c>
      <c r="H7025">
        <v>1</v>
      </c>
      <c r="I7025" t="s">
        <v>861</v>
      </c>
      <c r="J7025" t="s">
        <v>882</v>
      </c>
      <c r="K7025" t="s">
        <v>863</v>
      </c>
      <c r="L7025">
        <v>1094090.8899999999</v>
      </c>
    </row>
    <row r="7026" spans="1:12" x14ac:dyDescent="0.25">
      <c r="A7026" t="s">
        <v>7484</v>
      </c>
      <c r="B7026" t="s">
        <v>7357</v>
      </c>
      <c r="C7026" t="s">
        <v>3295</v>
      </c>
      <c r="D7026">
        <v>15.6</v>
      </c>
      <c r="E7026">
        <v>10.7</v>
      </c>
      <c r="F7026" t="s">
        <v>860</v>
      </c>
      <c r="G7026">
        <v>1</v>
      </c>
      <c r="H7026">
        <v>1</v>
      </c>
      <c r="I7026" t="s">
        <v>861</v>
      </c>
      <c r="J7026" t="s">
        <v>882</v>
      </c>
      <c r="K7026" t="s">
        <v>863</v>
      </c>
      <c r="L7026">
        <v>4248364.67</v>
      </c>
    </row>
    <row r="7027" spans="1:12" x14ac:dyDescent="0.25">
      <c r="A7027" t="s">
        <v>7485</v>
      </c>
      <c r="B7027" t="s">
        <v>7357</v>
      </c>
      <c r="C7027" t="s">
        <v>3295</v>
      </c>
      <c r="D7027">
        <v>9.9</v>
      </c>
      <c r="E7027">
        <v>7.1</v>
      </c>
      <c r="F7027" t="s">
        <v>860</v>
      </c>
      <c r="G7027">
        <v>1</v>
      </c>
      <c r="H7027">
        <v>1</v>
      </c>
      <c r="I7027" t="s">
        <v>861</v>
      </c>
      <c r="J7027" t="s">
        <v>882</v>
      </c>
      <c r="K7027" t="s">
        <v>863</v>
      </c>
      <c r="L7027">
        <v>1558811.94</v>
      </c>
    </row>
    <row r="7028" spans="1:12" x14ac:dyDescent="0.25">
      <c r="A7028" t="s">
        <v>7486</v>
      </c>
      <c r="B7028" t="s">
        <v>7357</v>
      </c>
      <c r="C7028" t="s">
        <v>3295</v>
      </c>
      <c r="D7028">
        <v>20.2</v>
      </c>
      <c r="E7028">
        <v>8</v>
      </c>
      <c r="F7028" t="s">
        <v>860</v>
      </c>
      <c r="G7028">
        <v>1</v>
      </c>
      <c r="H7028">
        <v>1</v>
      </c>
      <c r="I7028" t="s">
        <v>861</v>
      </c>
      <c r="J7028" t="s">
        <v>882</v>
      </c>
      <c r="K7028" t="s">
        <v>863</v>
      </c>
      <c r="L7028">
        <v>1149280.58</v>
      </c>
    </row>
    <row r="7029" spans="1:12" x14ac:dyDescent="0.25">
      <c r="A7029" t="s">
        <v>7487</v>
      </c>
      <c r="B7029" t="s">
        <v>7357</v>
      </c>
      <c r="C7029" t="s">
        <v>3295</v>
      </c>
      <c r="D7029">
        <v>10.7</v>
      </c>
      <c r="E7029">
        <v>7.8</v>
      </c>
      <c r="F7029" t="s">
        <v>860</v>
      </c>
      <c r="G7029">
        <v>1</v>
      </c>
      <c r="H7029">
        <v>1</v>
      </c>
      <c r="I7029" t="s">
        <v>861</v>
      </c>
      <c r="J7029" t="s">
        <v>882</v>
      </c>
      <c r="K7029" t="s">
        <v>863</v>
      </c>
      <c r="L7029">
        <v>56287.31</v>
      </c>
    </row>
    <row r="7030" spans="1:12" x14ac:dyDescent="0.25">
      <c r="A7030" t="s">
        <v>7488</v>
      </c>
      <c r="B7030" t="s">
        <v>7357</v>
      </c>
      <c r="C7030" t="s">
        <v>3295</v>
      </c>
      <c r="D7030">
        <v>11</v>
      </c>
      <c r="E7030">
        <v>8.3000000000000007</v>
      </c>
      <c r="F7030" t="s">
        <v>860</v>
      </c>
      <c r="G7030">
        <v>2</v>
      </c>
      <c r="H7030">
        <v>1</v>
      </c>
      <c r="I7030" t="s">
        <v>861</v>
      </c>
      <c r="J7030" t="s">
        <v>882</v>
      </c>
      <c r="K7030" t="s">
        <v>863</v>
      </c>
      <c r="L7030">
        <v>153775.14000000001</v>
      </c>
    </row>
    <row r="7031" spans="1:12" x14ac:dyDescent="0.25">
      <c r="A7031" t="s">
        <v>7489</v>
      </c>
      <c r="B7031" t="s">
        <v>7357</v>
      </c>
      <c r="C7031" t="s">
        <v>3295</v>
      </c>
      <c r="D7031">
        <v>18.2</v>
      </c>
      <c r="E7031">
        <v>9.4</v>
      </c>
      <c r="F7031" t="s">
        <v>860</v>
      </c>
      <c r="G7031">
        <v>1</v>
      </c>
      <c r="H7031">
        <v>1</v>
      </c>
      <c r="I7031" t="s">
        <v>861</v>
      </c>
      <c r="J7031" t="s">
        <v>882</v>
      </c>
      <c r="K7031" t="s">
        <v>863</v>
      </c>
      <c r="L7031">
        <v>5117183.47</v>
      </c>
    </row>
    <row r="7032" spans="1:12" x14ac:dyDescent="0.25">
      <c r="A7032" t="s">
        <v>7490</v>
      </c>
      <c r="B7032" t="s">
        <v>7357</v>
      </c>
      <c r="C7032" t="s">
        <v>3295</v>
      </c>
      <c r="D7032">
        <v>14.6</v>
      </c>
      <c r="E7032">
        <v>8.5</v>
      </c>
      <c r="F7032" t="s">
        <v>860</v>
      </c>
      <c r="G7032">
        <v>1</v>
      </c>
      <c r="H7032">
        <v>1</v>
      </c>
      <c r="I7032" t="s">
        <v>861</v>
      </c>
      <c r="J7032" t="s">
        <v>882</v>
      </c>
      <c r="K7032" t="s">
        <v>863</v>
      </c>
      <c r="L7032">
        <v>247649.4</v>
      </c>
    </row>
    <row r="7033" spans="1:12" x14ac:dyDescent="0.25">
      <c r="A7033" t="s">
        <v>7491</v>
      </c>
      <c r="B7033" t="s">
        <v>7357</v>
      </c>
      <c r="C7033" t="s">
        <v>3295</v>
      </c>
      <c r="D7033">
        <v>14.4</v>
      </c>
      <c r="E7033">
        <v>8.6</v>
      </c>
      <c r="F7033" t="s">
        <v>860</v>
      </c>
      <c r="G7033">
        <v>1</v>
      </c>
      <c r="H7033">
        <v>1</v>
      </c>
      <c r="I7033" t="s">
        <v>861</v>
      </c>
      <c r="J7033" t="s">
        <v>882</v>
      </c>
      <c r="K7033" t="s">
        <v>863</v>
      </c>
      <c r="L7033">
        <v>6331647.4199999999</v>
      </c>
    </row>
    <row r="7034" spans="1:12" x14ac:dyDescent="0.25">
      <c r="A7034" t="s">
        <v>7492</v>
      </c>
      <c r="B7034" t="s">
        <v>7357</v>
      </c>
      <c r="C7034" t="s">
        <v>3295</v>
      </c>
      <c r="D7034">
        <v>10.4</v>
      </c>
      <c r="E7034">
        <v>6.4</v>
      </c>
      <c r="F7034" t="s">
        <v>860</v>
      </c>
      <c r="G7034">
        <v>1</v>
      </c>
      <c r="H7034">
        <v>1</v>
      </c>
      <c r="I7034" t="s">
        <v>861</v>
      </c>
      <c r="J7034" t="s">
        <v>882</v>
      </c>
      <c r="K7034" t="s">
        <v>863</v>
      </c>
      <c r="L7034">
        <v>4980.7299999999996</v>
      </c>
    </row>
    <row r="7035" spans="1:12" x14ac:dyDescent="0.25">
      <c r="A7035" t="s">
        <v>7493</v>
      </c>
      <c r="B7035" t="s">
        <v>7357</v>
      </c>
      <c r="C7035" t="s">
        <v>3295</v>
      </c>
      <c r="D7035">
        <v>9.8000000000000007</v>
      </c>
      <c r="E7035">
        <v>8</v>
      </c>
      <c r="F7035" t="s">
        <v>865</v>
      </c>
      <c r="G7035">
        <v>2</v>
      </c>
      <c r="H7035">
        <v>1</v>
      </c>
      <c r="I7035" t="s">
        <v>861</v>
      </c>
      <c r="J7035" t="s">
        <v>882</v>
      </c>
      <c r="K7035" t="s">
        <v>863</v>
      </c>
      <c r="L7035">
        <v>4644153.9800000004</v>
      </c>
    </row>
    <row r="7036" spans="1:12" x14ac:dyDescent="0.25">
      <c r="A7036" t="s">
        <v>7494</v>
      </c>
      <c r="B7036" t="s">
        <v>7357</v>
      </c>
      <c r="C7036" t="s">
        <v>3295</v>
      </c>
      <c r="D7036">
        <v>10.7</v>
      </c>
      <c r="E7036">
        <v>10.1</v>
      </c>
      <c r="F7036" t="s">
        <v>865</v>
      </c>
      <c r="G7036">
        <v>2</v>
      </c>
      <c r="H7036">
        <v>1</v>
      </c>
      <c r="I7036" t="s">
        <v>861</v>
      </c>
      <c r="J7036" t="s">
        <v>882</v>
      </c>
      <c r="K7036" t="s">
        <v>863</v>
      </c>
      <c r="L7036">
        <v>236644.01</v>
      </c>
    </row>
    <row r="7037" spans="1:12" x14ac:dyDescent="0.25">
      <c r="A7037" t="s">
        <v>7495</v>
      </c>
      <c r="B7037" t="s">
        <v>7357</v>
      </c>
      <c r="C7037" t="s">
        <v>3295</v>
      </c>
      <c r="D7037">
        <v>13.4</v>
      </c>
      <c r="E7037">
        <v>9.6</v>
      </c>
      <c r="F7037" t="s">
        <v>860</v>
      </c>
      <c r="G7037">
        <v>1</v>
      </c>
      <c r="H7037">
        <v>1</v>
      </c>
      <c r="I7037" t="s">
        <v>861</v>
      </c>
      <c r="J7037" t="s">
        <v>882</v>
      </c>
      <c r="K7037" t="s">
        <v>863</v>
      </c>
      <c r="L7037">
        <v>534175.27</v>
      </c>
    </row>
    <row r="7038" spans="1:12" x14ac:dyDescent="0.25">
      <c r="A7038" t="s">
        <v>7496</v>
      </c>
      <c r="B7038" t="s">
        <v>7357</v>
      </c>
      <c r="C7038" t="s">
        <v>3295</v>
      </c>
      <c r="D7038">
        <v>13.2</v>
      </c>
      <c r="E7038">
        <v>8.4</v>
      </c>
      <c r="F7038" t="s">
        <v>860</v>
      </c>
      <c r="G7038">
        <v>1</v>
      </c>
      <c r="H7038">
        <v>1</v>
      </c>
      <c r="I7038" t="s">
        <v>861</v>
      </c>
      <c r="J7038" t="s">
        <v>882</v>
      </c>
      <c r="K7038" t="s">
        <v>863</v>
      </c>
      <c r="L7038">
        <v>2651999.98</v>
      </c>
    </row>
    <row r="7039" spans="1:12" x14ac:dyDescent="0.25">
      <c r="A7039" t="s">
        <v>7497</v>
      </c>
      <c r="B7039" t="s">
        <v>7357</v>
      </c>
      <c r="C7039" t="s">
        <v>3295</v>
      </c>
      <c r="D7039">
        <v>11.4</v>
      </c>
      <c r="E7039">
        <v>9.59</v>
      </c>
      <c r="F7039" t="s">
        <v>860</v>
      </c>
      <c r="G7039">
        <v>1</v>
      </c>
      <c r="H7039">
        <v>1</v>
      </c>
      <c r="I7039" t="s">
        <v>861</v>
      </c>
      <c r="J7039" t="s">
        <v>882</v>
      </c>
      <c r="K7039" t="s">
        <v>863</v>
      </c>
      <c r="L7039">
        <v>197.95</v>
      </c>
    </row>
    <row r="7040" spans="1:12" x14ac:dyDescent="0.25">
      <c r="A7040" t="s">
        <v>7498</v>
      </c>
      <c r="B7040" t="s">
        <v>7357</v>
      </c>
      <c r="C7040" t="s">
        <v>3295</v>
      </c>
      <c r="D7040">
        <v>14.8</v>
      </c>
      <c r="E7040">
        <v>9.4</v>
      </c>
      <c r="F7040" t="s">
        <v>860</v>
      </c>
      <c r="G7040">
        <v>1</v>
      </c>
      <c r="H7040">
        <v>1</v>
      </c>
      <c r="I7040" t="s">
        <v>861</v>
      </c>
      <c r="J7040" t="s">
        <v>882</v>
      </c>
      <c r="K7040" t="s">
        <v>863</v>
      </c>
      <c r="L7040">
        <v>178742.39999999999</v>
      </c>
    </row>
    <row r="7041" spans="1:12" x14ac:dyDescent="0.25">
      <c r="A7041" t="s">
        <v>7499</v>
      </c>
      <c r="B7041" t="s">
        <v>7357</v>
      </c>
      <c r="C7041" t="s">
        <v>3295</v>
      </c>
      <c r="D7041">
        <v>12.1</v>
      </c>
      <c r="E7041">
        <v>8.3000000000000007</v>
      </c>
      <c r="F7041" t="s">
        <v>865</v>
      </c>
      <c r="G7041">
        <v>1</v>
      </c>
      <c r="H7041">
        <v>1</v>
      </c>
      <c r="I7041" t="s">
        <v>861</v>
      </c>
      <c r="J7041" t="s">
        <v>882</v>
      </c>
      <c r="K7041" t="s">
        <v>863</v>
      </c>
      <c r="L7041">
        <v>1277565.1399999999</v>
      </c>
    </row>
    <row r="7042" spans="1:12" x14ac:dyDescent="0.25">
      <c r="A7042" t="s">
        <v>7500</v>
      </c>
      <c r="B7042" t="s">
        <v>7357</v>
      </c>
      <c r="C7042" t="s">
        <v>3295</v>
      </c>
      <c r="D7042">
        <v>12.9</v>
      </c>
      <c r="E7042">
        <v>11.5</v>
      </c>
      <c r="F7042" t="s">
        <v>860</v>
      </c>
      <c r="G7042">
        <v>1</v>
      </c>
      <c r="H7042">
        <v>1</v>
      </c>
      <c r="I7042" t="s">
        <v>861</v>
      </c>
      <c r="J7042" t="s">
        <v>882</v>
      </c>
      <c r="K7042" t="s">
        <v>863</v>
      </c>
      <c r="L7042">
        <v>69111.62</v>
      </c>
    </row>
    <row r="7043" spans="1:12" x14ac:dyDescent="0.25">
      <c r="A7043" t="s">
        <v>7501</v>
      </c>
      <c r="B7043" t="s">
        <v>7357</v>
      </c>
      <c r="C7043" t="s">
        <v>3295</v>
      </c>
      <c r="D7043">
        <v>10.9</v>
      </c>
      <c r="E7043">
        <v>8.4</v>
      </c>
      <c r="F7043" t="s">
        <v>860</v>
      </c>
      <c r="G7043">
        <v>1</v>
      </c>
      <c r="H7043">
        <v>1</v>
      </c>
      <c r="I7043" t="s">
        <v>861</v>
      </c>
      <c r="J7043" t="s">
        <v>882</v>
      </c>
      <c r="K7043" t="s">
        <v>863</v>
      </c>
      <c r="L7043">
        <v>3033.06</v>
      </c>
    </row>
    <row r="7044" spans="1:12" x14ac:dyDescent="0.25">
      <c r="A7044" t="s">
        <v>7502</v>
      </c>
      <c r="B7044" t="s">
        <v>7357</v>
      </c>
      <c r="C7044" t="s">
        <v>3295</v>
      </c>
      <c r="D7044">
        <v>10.7</v>
      </c>
      <c r="E7044">
        <v>32</v>
      </c>
      <c r="F7044" t="s">
        <v>860</v>
      </c>
      <c r="G7044">
        <v>1</v>
      </c>
      <c r="H7044">
        <v>1</v>
      </c>
      <c r="I7044" t="s">
        <v>861</v>
      </c>
      <c r="J7044" t="s">
        <v>882</v>
      </c>
      <c r="K7044" t="s">
        <v>863</v>
      </c>
      <c r="L7044">
        <v>1350489.13</v>
      </c>
    </row>
    <row r="7045" spans="1:12" x14ac:dyDescent="0.25">
      <c r="A7045" t="s">
        <v>7503</v>
      </c>
      <c r="B7045" t="s">
        <v>7357</v>
      </c>
      <c r="C7045" t="s">
        <v>3295</v>
      </c>
      <c r="D7045">
        <v>11.3</v>
      </c>
      <c r="E7045">
        <v>23</v>
      </c>
      <c r="F7045" t="s">
        <v>860</v>
      </c>
      <c r="G7045">
        <v>1</v>
      </c>
      <c r="H7045">
        <v>1</v>
      </c>
      <c r="I7045" t="s">
        <v>861</v>
      </c>
      <c r="J7045" t="s">
        <v>882</v>
      </c>
      <c r="K7045" t="s">
        <v>863</v>
      </c>
      <c r="L7045">
        <v>8817.1200000000008</v>
      </c>
    </row>
    <row r="7046" spans="1:12" x14ac:dyDescent="0.25">
      <c r="A7046" t="s">
        <v>7504</v>
      </c>
      <c r="B7046" t="s">
        <v>7357</v>
      </c>
      <c r="C7046" t="s">
        <v>3295</v>
      </c>
      <c r="D7046">
        <v>10.6</v>
      </c>
      <c r="E7046">
        <v>28</v>
      </c>
      <c r="F7046" t="s">
        <v>860</v>
      </c>
      <c r="G7046">
        <v>1</v>
      </c>
      <c r="H7046">
        <v>1</v>
      </c>
      <c r="I7046" t="s">
        <v>861</v>
      </c>
      <c r="J7046" t="s">
        <v>882</v>
      </c>
      <c r="K7046" t="s">
        <v>863</v>
      </c>
      <c r="L7046">
        <v>202927.68</v>
      </c>
    </row>
    <row r="7047" spans="1:12" x14ac:dyDescent="0.25">
      <c r="A7047" t="s">
        <v>7505</v>
      </c>
      <c r="B7047" t="s">
        <v>7357</v>
      </c>
      <c r="C7047" t="s">
        <v>3295</v>
      </c>
      <c r="D7047">
        <v>15</v>
      </c>
      <c r="E7047">
        <v>23.89</v>
      </c>
      <c r="F7047" t="s">
        <v>860</v>
      </c>
      <c r="G7047">
        <v>1</v>
      </c>
      <c r="H7047">
        <v>1</v>
      </c>
      <c r="I7047" t="s">
        <v>861</v>
      </c>
      <c r="J7047" t="s">
        <v>882</v>
      </c>
      <c r="K7047" t="s">
        <v>863</v>
      </c>
      <c r="L7047">
        <v>1139425.1200000001</v>
      </c>
    </row>
    <row r="7048" spans="1:12" x14ac:dyDescent="0.25">
      <c r="A7048" t="s">
        <v>7506</v>
      </c>
      <c r="B7048" t="s">
        <v>7357</v>
      </c>
      <c r="C7048" t="s">
        <v>3295</v>
      </c>
      <c r="D7048">
        <v>13.7</v>
      </c>
      <c r="E7048">
        <v>51.1</v>
      </c>
      <c r="F7048" t="s">
        <v>860</v>
      </c>
      <c r="G7048">
        <v>1</v>
      </c>
      <c r="H7048">
        <v>1</v>
      </c>
      <c r="I7048" t="s">
        <v>861</v>
      </c>
      <c r="J7048" t="s">
        <v>882</v>
      </c>
      <c r="K7048" t="s">
        <v>863</v>
      </c>
      <c r="L7048">
        <v>254363.89</v>
      </c>
    </row>
    <row r="7049" spans="1:12" x14ac:dyDescent="0.25">
      <c r="A7049" t="s">
        <v>7507</v>
      </c>
      <c r="B7049" t="s">
        <v>7357</v>
      </c>
      <c r="C7049" t="s">
        <v>3295</v>
      </c>
      <c r="D7049">
        <v>11.1</v>
      </c>
      <c r="E7049">
        <v>54.58</v>
      </c>
      <c r="F7049" t="s">
        <v>860</v>
      </c>
      <c r="G7049">
        <v>1</v>
      </c>
      <c r="H7049">
        <v>2</v>
      </c>
      <c r="I7049" t="s">
        <v>861</v>
      </c>
      <c r="J7049" t="s">
        <v>882</v>
      </c>
      <c r="K7049" t="s">
        <v>863</v>
      </c>
      <c r="L7049">
        <v>2093169.39</v>
      </c>
    </row>
    <row r="7050" spans="1:12" x14ac:dyDescent="0.25">
      <c r="A7050" t="s">
        <v>7508</v>
      </c>
      <c r="B7050" t="s">
        <v>7357</v>
      </c>
      <c r="C7050" t="s">
        <v>3295</v>
      </c>
      <c r="D7050">
        <v>11.1</v>
      </c>
      <c r="E7050">
        <v>45.24</v>
      </c>
      <c r="F7050" t="s">
        <v>860</v>
      </c>
      <c r="G7050">
        <v>1</v>
      </c>
      <c r="H7050">
        <v>2</v>
      </c>
      <c r="I7050" t="s">
        <v>861</v>
      </c>
      <c r="J7050" t="s">
        <v>882</v>
      </c>
      <c r="K7050" t="s">
        <v>863</v>
      </c>
      <c r="L7050">
        <v>3887704.81</v>
      </c>
    </row>
    <row r="7051" spans="1:12" x14ac:dyDescent="0.25">
      <c r="A7051" t="s">
        <v>7509</v>
      </c>
      <c r="B7051" t="s">
        <v>7357</v>
      </c>
      <c r="C7051" t="s">
        <v>3295</v>
      </c>
      <c r="D7051">
        <v>15.6</v>
      </c>
      <c r="E7051">
        <v>19.47</v>
      </c>
      <c r="F7051" t="s">
        <v>860</v>
      </c>
      <c r="G7051">
        <v>1</v>
      </c>
      <c r="H7051">
        <v>1</v>
      </c>
      <c r="I7051" t="s">
        <v>861</v>
      </c>
      <c r="J7051" t="s">
        <v>882</v>
      </c>
      <c r="K7051" t="s">
        <v>863</v>
      </c>
      <c r="L7051">
        <v>3102848.35</v>
      </c>
    </row>
    <row r="7052" spans="1:12" x14ac:dyDescent="0.25">
      <c r="A7052" t="s">
        <v>7510</v>
      </c>
      <c r="B7052" t="s">
        <v>7357</v>
      </c>
      <c r="C7052" t="s">
        <v>3295</v>
      </c>
      <c r="D7052">
        <v>12.4</v>
      </c>
      <c r="E7052">
        <v>29.8</v>
      </c>
      <c r="F7052" t="s">
        <v>860</v>
      </c>
      <c r="G7052">
        <v>1</v>
      </c>
      <c r="H7052">
        <v>1</v>
      </c>
      <c r="I7052" t="s">
        <v>861</v>
      </c>
      <c r="J7052" t="s">
        <v>882</v>
      </c>
      <c r="K7052" t="s">
        <v>863</v>
      </c>
      <c r="L7052">
        <v>215.51</v>
      </c>
    </row>
    <row r="7053" spans="1:12" x14ac:dyDescent="0.25">
      <c r="A7053" t="s">
        <v>7511</v>
      </c>
      <c r="B7053" t="s">
        <v>7357</v>
      </c>
      <c r="C7053" t="s">
        <v>3295</v>
      </c>
      <c r="D7053">
        <v>12.3</v>
      </c>
      <c r="E7053">
        <v>24.1</v>
      </c>
      <c r="F7053" t="s">
        <v>860</v>
      </c>
      <c r="G7053">
        <v>1</v>
      </c>
      <c r="H7053">
        <v>1</v>
      </c>
      <c r="I7053" t="s">
        <v>861</v>
      </c>
      <c r="J7053" t="s">
        <v>882</v>
      </c>
      <c r="K7053" t="s">
        <v>863</v>
      </c>
      <c r="L7053">
        <v>4691696.0599999996</v>
      </c>
    </row>
    <row r="7054" spans="1:12" x14ac:dyDescent="0.25">
      <c r="A7054" t="s">
        <v>7512</v>
      </c>
      <c r="B7054" t="s">
        <v>7357</v>
      </c>
      <c r="C7054" t="s">
        <v>3295</v>
      </c>
      <c r="D7054">
        <v>8.9</v>
      </c>
      <c r="E7054">
        <v>32</v>
      </c>
      <c r="F7054" t="s">
        <v>860</v>
      </c>
      <c r="G7054">
        <v>1</v>
      </c>
      <c r="H7054">
        <v>1</v>
      </c>
      <c r="I7054" t="s">
        <v>861</v>
      </c>
      <c r="J7054" t="s">
        <v>882</v>
      </c>
      <c r="K7054" t="s">
        <v>863</v>
      </c>
      <c r="L7054">
        <v>4969.97</v>
      </c>
    </row>
    <row r="7055" spans="1:12" x14ac:dyDescent="0.25">
      <c r="A7055" t="s">
        <v>7513</v>
      </c>
      <c r="B7055" t="s">
        <v>7357</v>
      </c>
      <c r="C7055" t="s">
        <v>3295</v>
      </c>
      <c r="D7055">
        <v>9.1999999999999993</v>
      </c>
      <c r="E7055">
        <v>32.299999999999997</v>
      </c>
      <c r="F7055" t="s">
        <v>860</v>
      </c>
      <c r="G7055">
        <v>1</v>
      </c>
      <c r="H7055">
        <v>1</v>
      </c>
      <c r="I7055" t="s">
        <v>861</v>
      </c>
      <c r="J7055" t="s">
        <v>882</v>
      </c>
      <c r="K7055" t="s">
        <v>863</v>
      </c>
      <c r="L7055">
        <v>1982603.49</v>
      </c>
    </row>
    <row r="7056" spans="1:12" x14ac:dyDescent="0.25">
      <c r="A7056" t="s">
        <v>7514</v>
      </c>
      <c r="B7056" t="s">
        <v>7357</v>
      </c>
      <c r="C7056" t="s">
        <v>3295</v>
      </c>
      <c r="D7056">
        <v>10.3</v>
      </c>
      <c r="E7056">
        <v>28.8</v>
      </c>
      <c r="F7056" t="s">
        <v>860</v>
      </c>
      <c r="G7056">
        <v>1</v>
      </c>
      <c r="H7056">
        <v>1</v>
      </c>
      <c r="I7056" t="s">
        <v>861</v>
      </c>
      <c r="J7056" t="s">
        <v>882</v>
      </c>
      <c r="K7056" t="s">
        <v>863</v>
      </c>
      <c r="L7056">
        <v>1228571.5</v>
      </c>
    </row>
    <row r="7057" spans="1:12" x14ac:dyDescent="0.25">
      <c r="A7057" t="s">
        <v>7515</v>
      </c>
      <c r="B7057" t="s">
        <v>7357</v>
      </c>
      <c r="C7057" t="s">
        <v>3295</v>
      </c>
      <c r="D7057">
        <v>11.7</v>
      </c>
      <c r="E7057">
        <v>31.3</v>
      </c>
      <c r="F7057" t="s">
        <v>860</v>
      </c>
      <c r="G7057">
        <v>1</v>
      </c>
      <c r="H7057">
        <v>1</v>
      </c>
      <c r="I7057" t="s">
        <v>861</v>
      </c>
      <c r="J7057" t="s">
        <v>882</v>
      </c>
      <c r="K7057" t="s">
        <v>863</v>
      </c>
      <c r="L7057">
        <v>68143.22</v>
      </c>
    </row>
    <row r="7058" spans="1:12" x14ac:dyDescent="0.25">
      <c r="A7058" t="s">
        <v>7516</v>
      </c>
      <c r="B7058" t="s">
        <v>7357</v>
      </c>
      <c r="C7058" t="s">
        <v>3295</v>
      </c>
      <c r="D7058">
        <v>11.7</v>
      </c>
      <c r="E7058">
        <v>31.2</v>
      </c>
      <c r="F7058" t="s">
        <v>860</v>
      </c>
      <c r="G7058">
        <v>1</v>
      </c>
      <c r="H7058">
        <v>1</v>
      </c>
      <c r="I7058" t="s">
        <v>861</v>
      </c>
      <c r="J7058" t="s">
        <v>882</v>
      </c>
      <c r="K7058" t="s">
        <v>863</v>
      </c>
      <c r="L7058">
        <v>267428.7</v>
      </c>
    </row>
    <row r="7059" spans="1:12" x14ac:dyDescent="0.25">
      <c r="A7059" t="s">
        <v>7517</v>
      </c>
      <c r="B7059" t="s">
        <v>7357</v>
      </c>
      <c r="C7059" t="s">
        <v>3295</v>
      </c>
      <c r="D7059">
        <v>10.4</v>
      </c>
      <c r="E7059">
        <v>28.46</v>
      </c>
      <c r="F7059" t="s">
        <v>860</v>
      </c>
      <c r="G7059">
        <v>1</v>
      </c>
      <c r="H7059">
        <v>1</v>
      </c>
      <c r="I7059" t="s">
        <v>861</v>
      </c>
      <c r="J7059" t="s">
        <v>882</v>
      </c>
      <c r="K7059" t="s">
        <v>863</v>
      </c>
      <c r="L7059">
        <v>157613.65</v>
      </c>
    </row>
    <row r="7060" spans="1:12" x14ac:dyDescent="0.25">
      <c r="A7060" t="s">
        <v>7518</v>
      </c>
      <c r="B7060" t="s">
        <v>7357</v>
      </c>
      <c r="C7060" t="s">
        <v>3295</v>
      </c>
      <c r="D7060">
        <v>12.2</v>
      </c>
      <c r="E7060">
        <v>31.4</v>
      </c>
      <c r="F7060" t="s">
        <v>860</v>
      </c>
      <c r="G7060">
        <v>1</v>
      </c>
      <c r="H7060">
        <v>1</v>
      </c>
      <c r="I7060" t="s">
        <v>861</v>
      </c>
      <c r="J7060" t="s">
        <v>882</v>
      </c>
      <c r="K7060" t="s">
        <v>863</v>
      </c>
      <c r="L7060">
        <v>646225.64</v>
      </c>
    </row>
    <row r="7061" spans="1:12" x14ac:dyDescent="0.25">
      <c r="A7061" t="s">
        <v>7519</v>
      </c>
      <c r="B7061" t="s">
        <v>7357</v>
      </c>
      <c r="C7061" t="s">
        <v>3295</v>
      </c>
      <c r="D7061">
        <v>12.3</v>
      </c>
      <c r="E7061">
        <v>30.99</v>
      </c>
      <c r="F7061" t="s">
        <v>860</v>
      </c>
      <c r="G7061">
        <v>1</v>
      </c>
      <c r="H7061">
        <v>1</v>
      </c>
      <c r="I7061" t="s">
        <v>861</v>
      </c>
      <c r="J7061" t="s">
        <v>882</v>
      </c>
      <c r="K7061" t="s">
        <v>863</v>
      </c>
      <c r="L7061">
        <v>1909667.49</v>
      </c>
    </row>
    <row r="7062" spans="1:12" x14ac:dyDescent="0.25">
      <c r="A7062" t="s">
        <v>7520</v>
      </c>
      <c r="B7062" t="s">
        <v>7357</v>
      </c>
      <c r="C7062" t="s">
        <v>3295</v>
      </c>
      <c r="D7062">
        <v>4.9000000000000004</v>
      </c>
      <c r="E7062">
        <v>26.3</v>
      </c>
      <c r="F7062" t="s">
        <v>867</v>
      </c>
      <c r="G7062">
        <v>1</v>
      </c>
      <c r="H7062">
        <v>1</v>
      </c>
      <c r="I7062" t="s">
        <v>861</v>
      </c>
      <c r="J7062" t="s">
        <v>882</v>
      </c>
      <c r="K7062" t="s">
        <v>863</v>
      </c>
      <c r="L7062">
        <v>2437.29</v>
      </c>
    </row>
    <row r="7063" spans="1:12" x14ac:dyDescent="0.25">
      <c r="A7063" t="s">
        <v>7521</v>
      </c>
      <c r="B7063" t="s">
        <v>7357</v>
      </c>
      <c r="C7063" t="s">
        <v>3295</v>
      </c>
      <c r="D7063">
        <v>9</v>
      </c>
      <c r="E7063">
        <v>34.4</v>
      </c>
      <c r="F7063" t="s">
        <v>867</v>
      </c>
      <c r="G7063">
        <v>2</v>
      </c>
      <c r="H7063">
        <v>1</v>
      </c>
      <c r="I7063" t="s">
        <v>861</v>
      </c>
      <c r="J7063" t="s">
        <v>882</v>
      </c>
      <c r="K7063" t="s">
        <v>868</v>
      </c>
      <c r="L7063">
        <v>105409.97</v>
      </c>
    </row>
    <row r="7064" spans="1:12" x14ac:dyDescent="0.25">
      <c r="A7064" t="s">
        <v>7522</v>
      </c>
      <c r="B7064" t="s">
        <v>7357</v>
      </c>
      <c r="C7064" t="s">
        <v>3295</v>
      </c>
      <c r="D7064">
        <v>9.4</v>
      </c>
      <c r="E7064">
        <v>24.4</v>
      </c>
      <c r="F7064" t="s">
        <v>867</v>
      </c>
      <c r="G7064">
        <v>2</v>
      </c>
      <c r="H7064">
        <v>1</v>
      </c>
      <c r="I7064" t="s">
        <v>861</v>
      </c>
      <c r="J7064" t="s">
        <v>882</v>
      </c>
      <c r="K7064" t="s">
        <v>863</v>
      </c>
      <c r="L7064">
        <v>1893173.12</v>
      </c>
    </row>
    <row r="7065" spans="1:12" x14ac:dyDescent="0.25">
      <c r="A7065" t="s">
        <v>7523</v>
      </c>
      <c r="B7065" t="s">
        <v>7357</v>
      </c>
      <c r="C7065" t="s">
        <v>3295</v>
      </c>
      <c r="D7065">
        <v>9.6999999999999993</v>
      </c>
      <c r="E7065">
        <v>17.7</v>
      </c>
      <c r="F7065" t="s">
        <v>867</v>
      </c>
      <c r="G7065">
        <v>2</v>
      </c>
      <c r="H7065">
        <v>1</v>
      </c>
      <c r="I7065" t="s">
        <v>861</v>
      </c>
      <c r="J7065" t="s">
        <v>882</v>
      </c>
      <c r="K7065" t="s">
        <v>863</v>
      </c>
      <c r="L7065">
        <v>1141026.6499999999</v>
      </c>
    </row>
    <row r="7066" spans="1:12" x14ac:dyDescent="0.25">
      <c r="A7066" t="s">
        <v>7524</v>
      </c>
      <c r="B7066" t="s">
        <v>7357</v>
      </c>
      <c r="C7066" t="s">
        <v>3295</v>
      </c>
      <c r="D7066">
        <v>10.6</v>
      </c>
      <c r="E7066">
        <v>31.4</v>
      </c>
      <c r="F7066" t="s">
        <v>860</v>
      </c>
      <c r="G7066">
        <v>1</v>
      </c>
      <c r="H7066">
        <v>1</v>
      </c>
      <c r="I7066" t="s">
        <v>861</v>
      </c>
      <c r="J7066" t="s">
        <v>882</v>
      </c>
      <c r="K7066" t="s">
        <v>863</v>
      </c>
      <c r="L7066">
        <v>1618420.86</v>
      </c>
    </row>
    <row r="7067" spans="1:12" x14ac:dyDescent="0.25">
      <c r="A7067" t="s">
        <v>7525</v>
      </c>
      <c r="B7067" t="s">
        <v>7357</v>
      </c>
      <c r="C7067" t="s">
        <v>3295</v>
      </c>
      <c r="D7067">
        <v>8.6999999999999993</v>
      </c>
      <c r="E7067">
        <v>25.5</v>
      </c>
      <c r="F7067" t="s">
        <v>867</v>
      </c>
      <c r="G7067">
        <v>1</v>
      </c>
      <c r="H7067">
        <v>1</v>
      </c>
      <c r="I7067" t="s">
        <v>861</v>
      </c>
      <c r="J7067" t="s">
        <v>882</v>
      </c>
      <c r="K7067" t="s">
        <v>863</v>
      </c>
      <c r="L7067">
        <v>113947.78</v>
      </c>
    </row>
    <row r="7068" spans="1:12" x14ac:dyDescent="0.25">
      <c r="A7068" t="s">
        <v>7526</v>
      </c>
      <c r="B7068" t="s">
        <v>7357</v>
      </c>
      <c r="C7068" t="s">
        <v>3295</v>
      </c>
      <c r="D7068">
        <v>7.4</v>
      </c>
      <c r="E7068">
        <v>31.8</v>
      </c>
      <c r="F7068" t="s">
        <v>860</v>
      </c>
      <c r="G7068">
        <v>1</v>
      </c>
      <c r="H7068">
        <v>1</v>
      </c>
      <c r="I7068" t="s">
        <v>861</v>
      </c>
      <c r="J7068" t="s">
        <v>882</v>
      </c>
      <c r="K7068" t="s">
        <v>863</v>
      </c>
      <c r="L7068">
        <v>301847.86</v>
      </c>
    </row>
    <row r="7069" spans="1:12" x14ac:dyDescent="0.25">
      <c r="A7069" t="s">
        <v>7527</v>
      </c>
      <c r="B7069" t="s">
        <v>7357</v>
      </c>
      <c r="C7069" t="s">
        <v>3295</v>
      </c>
      <c r="D7069">
        <v>8</v>
      </c>
      <c r="E7069">
        <v>25.69</v>
      </c>
      <c r="F7069" t="s">
        <v>860</v>
      </c>
      <c r="G7069">
        <v>1</v>
      </c>
      <c r="H7069">
        <v>1</v>
      </c>
      <c r="I7069" t="s">
        <v>861</v>
      </c>
      <c r="J7069" t="s">
        <v>882</v>
      </c>
      <c r="K7069" t="s">
        <v>868</v>
      </c>
      <c r="L7069">
        <v>54557.95</v>
      </c>
    </row>
    <row r="7070" spans="1:12" x14ac:dyDescent="0.25">
      <c r="A7070" t="s">
        <v>7528</v>
      </c>
      <c r="B7070" t="s">
        <v>7357</v>
      </c>
      <c r="C7070" t="s">
        <v>3295</v>
      </c>
      <c r="D7070">
        <v>10.1</v>
      </c>
      <c r="E7070">
        <v>39.4</v>
      </c>
      <c r="F7070" t="s">
        <v>860</v>
      </c>
      <c r="G7070">
        <v>1</v>
      </c>
      <c r="H7070">
        <v>1</v>
      </c>
      <c r="I7070" t="s">
        <v>861</v>
      </c>
      <c r="J7070" t="s">
        <v>882</v>
      </c>
      <c r="K7070" t="s">
        <v>868</v>
      </c>
      <c r="L7070">
        <v>240244</v>
      </c>
    </row>
    <row r="7071" spans="1:12" x14ac:dyDescent="0.25">
      <c r="A7071" t="s">
        <v>7529</v>
      </c>
      <c r="B7071" t="s">
        <v>7357</v>
      </c>
      <c r="C7071" t="s">
        <v>3295</v>
      </c>
      <c r="D7071">
        <v>9.1999999999999993</v>
      </c>
      <c r="E7071">
        <v>25.69</v>
      </c>
      <c r="F7071" t="s">
        <v>860</v>
      </c>
      <c r="G7071">
        <v>1</v>
      </c>
      <c r="H7071">
        <v>1</v>
      </c>
      <c r="I7071" t="s">
        <v>861</v>
      </c>
      <c r="J7071" t="s">
        <v>882</v>
      </c>
      <c r="K7071" t="s">
        <v>868</v>
      </c>
      <c r="L7071">
        <v>370620.41</v>
      </c>
    </row>
    <row r="7072" spans="1:12" x14ac:dyDescent="0.25">
      <c r="A7072" t="s">
        <v>7530</v>
      </c>
      <c r="B7072" t="s">
        <v>7357</v>
      </c>
      <c r="C7072" t="s">
        <v>3295</v>
      </c>
      <c r="D7072">
        <v>9.5</v>
      </c>
      <c r="E7072">
        <v>25.69</v>
      </c>
      <c r="F7072" t="s">
        <v>860</v>
      </c>
      <c r="G7072">
        <v>1</v>
      </c>
      <c r="H7072">
        <v>1</v>
      </c>
      <c r="I7072" t="s">
        <v>861</v>
      </c>
      <c r="J7072" t="s">
        <v>882</v>
      </c>
      <c r="K7072" t="s">
        <v>868</v>
      </c>
      <c r="L7072">
        <v>2969595.64</v>
      </c>
    </row>
    <row r="7073" spans="1:12" x14ac:dyDescent="0.25">
      <c r="A7073" t="s">
        <v>7531</v>
      </c>
      <c r="B7073" t="s">
        <v>7357</v>
      </c>
      <c r="C7073" t="s">
        <v>3295</v>
      </c>
      <c r="D7073">
        <v>8.5</v>
      </c>
      <c r="E7073">
        <v>25.69</v>
      </c>
      <c r="F7073" t="s">
        <v>860</v>
      </c>
      <c r="G7073">
        <v>1</v>
      </c>
      <c r="H7073">
        <v>1</v>
      </c>
      <c r="I7073" t="s">
        <v>861</v>
      </c>
      <c r="J7073" t="s">
        <v>882</v>
      </c>
      <c r="K7073" t="s">
        <v>868</v>
      </c>
      <c r="L7073">
        <v>473471.48</v>
      </c>
    </row>
    <row r="7074" spans="1:12" x14ac:dyDescent="0.25">
      <c r="A7074" t="s">
        <v>7532</v>
      </c>
      <c r="B7074" t="s">
        <v>7357</v>
      </c>
      <c r="C7074" t="s">
        <v>3295</v>
      </c>
      <c r="D7074">
        <v>9</v>
      </c>
      <c r="E7074">
        <v>25.69</v>
      </c>
      <c r="F7074" t="s">
        <v>860</v>
      </c>
      <c r="G7074">
        <v>1</v>
      </c>
      <c r="H7074">
        <v>1</v>
      </c>
      <c r="I7074" t="s">
        <v>861</v>
      </c>
      <c r="J7074" t="s">
        <v>882</v>
      </c>
      <c r="K7074" t="s">
        <v>868</v>
      </c>
      <c r="L7074">
        <v>47946.34</v>
      </c>
    </row>
    <row r="7075" spans="1:12" x14ac:dyDescent="0.25">
      <c r="A7075" t="s">
        <v>7533</v>
      </c>
      <c r="B7075" t="s">
        <v>7357</v>
      </c>
      <c r="C7075" t="s">
        <v>3295</v>
      </c>
      <c r="D7075">
        <v>10.7</v>
      </c>
      <c r="E7075">
        <v>23.8</v>
      </c>
      <c r="F7075" t="s">
        <v>860</v>
      </c>
      <c r="G7075">
        <v>1</v>
      </c>
      <c r="H7075">
        <v>1</v>
      </c>
      <c r="I7075" t="s">
        <v>861</v>
      </c>
      <c r="J7075" t="s">
        <v>882</v>
      </c>
      <c r="K7075" t="s">
        <v>868</v>
      </c>
      <c r="L7075">
        <v>526174.02</v>
      </c>
    </row>
    <row r="7076" spans="1:12" x14ac:dyDescent="0.25">
      <c r="A7076" t="s">
        <v>7534</v>
      </c>
      <c r="B7076" t="s">
        <v>7357</v>
      </c>
      <c r="C7076" t="s">
        <v>3295</v>
      </c>
      <c r="D7076">
        <v>12.8</v>
      </c>
      <c r="E7076">
        <v>24.6</v>
      </c>
      <c r="F7076" t="s">
        <v>860</v>
      </c>
      <c r="G7076">
        <v>1</v>
      </c>
      <c r="H7076">
        <v>1</v>
      </c>
      <c r="I7076" t="s">
        <v>861</v>
      </c>
      <c r="J7076" t="s">
        <v>882</v>
      </c>
      <c r="K7076" t="s">
        <v>863</v>
      </c>
      <c r="L7076">
        <v>5202849.7699999996</v>
      </c>
    </row>
    <row r="7077" spans="1:12" x14ac:dyDescent="0.25">
      <c r="A7077" t="s">
        <v>7535</v>
      </c>
      <c r="B7077" t="s">
        <v>7357</v>
      </c>
      <c r="C7077" t="s">
        <v>3295</v>
      </c>
      <c r="D7077">
        <v>9.6</v>
      </c>
      <c r="E7077">
        <v>10</v>
      </c>
      <c r="F7077" t="s">
        <v>918</v>
      </c>
      <c r="G7077">
        <v>1</v>
      </c>
      <c r="H7077">
        <v>1</v>
      </c>
      <c r="I7077" t="s">
        <v>861</v>
      </c>
      <c r="J7077" t="s">
        <v>882</v>
      </c>
      <c r="K7077" t="s">
        <v>863</v>
      </c>
      <c r="L7077">
        <v>1368.62</v>
      </c>
    </row>
    <row r="7078" spans="1:12" x14ac:dyDescent="0.25">
      <c r="A7078" t="s">
        <v>7536</v>
      </c>
      <c r="B7078" t="s">
        <v>7357</v>
      </c>
      <c r="C7078" t="s">
        <v>3295</v>
      </c>
      <c r="D7078">
        <v>5.2</v>
      </c>
      <c r="E7078">
        <v>59.2</v>
      </c>
      <c r="F7078" t="s">
        <v>860</v>
      </c>
      <c r="G7078">
        <v>2</v>
      </c>
      <c r="H7078">
        <v>1</v>
      </c>
      <c r="I7078" t="s">
        <v>861</v>
      </c>
      <c r="J7078" t="s">
        <v>882</v>
      </c>
      <c r="K7078" t="s">
        <v>863</v>
      </c>
      <c r="L7078">
        <v>12899627.84</v>
      </c>
    </row>
    <row r="7079" spans="1:12" x14ac:dyDescent="0.25">
      <c r="A7079" t="s">
        <v>7537</v>
      </c>
      <c r="B7079" t="s">
        <v>7357</v>
      </c>
      <c r="C7079" t="s">
        <v>3295</v>
      </c>
      <c r="D7079">
        <v>12.1</v>
      </c>
      <c r="E7079">
        <v>7</v>
      </c>
      <c r="F7079" t="s">
        <v>860</v>
      </c>
      <c r="G7079">
        <v>1</v>
      </c>
      <c r="H7079">
        <v>1</v>
      </c>
      <c r="I7079" t="s">
        <v>861</v>
      </c>
      <c r="J7079" t="s">
        <v>882</v>
      </c>
      <c r="K7079" t="s">
        <v>863</v>
      </c>
      <c r="L7079">
        <v>227242.25</v>
      </c>
    </row>
    <row r="7080" spans="1:12" x14ac:dyDescent="0.25">
      <c r="A7080" t="s">
        <v>7538</v>
      </c>
      <c r="B7080" t="s">
        <v>7357</v>
      </c>
      <c r="C7080" t="s">
        <v>3295</v>
      </c>
      <c r="D7080">
        <v>16</v>
      </c>
      <c r="E7080">
        <v>7.3</v>
      </c>
      <c r="F7080" t="s">
        <v>860</v>
      </c>
      <c r="G7080">
        <v>1</v>
      </c>
      <c r="H7080">
        <v>1</v>
      </c>
      <c r="I7080" t="s">
        <v>861</v>
      </c>
      <c r="J7080" t="s">
        <v>882</v>
      </c>
      <c r="K7080" t="s">
        <v>863</v>
      </c>
      <c r="L7080">
        <v>1272005.55</v>
      </c>
    </row>
    <row r="7081" spans="1:12" x14ac:dyDescent="0.25">
      <c r="A7081" t="s">
        <v>7539</v>
      </c>
      <c r="B7081" t="s">
        <v>7357</v>
      </c>
      <c r="C7081" t="s">
        <v>3295</v>
      </c>
      <c r="D7081">
        <v>8.1999999999999993</v>
      </c>
      <c r="E7081">
        <v>6.5</v>
      </c>
      <c r="F7081" t="s">
        <v>860</v>
      </c>
      <c r="G7081">
        <v>1</v>
      </c>
      <c r="H7081">
        <v>1</v>
      </c>
      <c r="I7081" t="s">
        <v>861</v>
      </c>
      <c r="J7081" t="s">
        <v>882</v>
      </c>
      <c r="K7081" t="s">
        <v>863</v>
      </c>
      <c r="L7081">
        <v>783959.13</v>
      </c>
    </row>
    <row r="7082" spans="1:12" x14ac:dyDescent="0.25">
      <c r="A7082" t="s">
        <v>7540</v>
      </c>
      <c r="B7082" t="s">
        <v>7357</v>
      </c>
      <c r="C7082" t="s">
        <v>3295</v>
      </c>
      <c r="D7082">
        <v>18.5</v>
      </c>
      <c r="E7082">
        <v>7.48</v>
      </c>
      <c r="F7082" t="s">
        <v>860</v>
      </c>
      <c r="G7082">
        <v>1</v>
      </c>
      <c r="H7082">
        <v>1</v>
      </c>
      <c r="I7082" t="s">
        <v>861</v>
      </c>
      <c r="J7082" t="s">
        <v>882</v>
      </c>
      <c r="K7082" t="s">
        <v>863</v>
      </c>
      <c r="L7082">
        <v>24281.18</v>
      </c>
    </row>
    <row r="7083" spans="1:12" x14ac:dyDescent="0.25">
      <c r="A7083" t="s">
        <v>7541</v>
      </c>
      <c r="B7083" t="s">
        <v>7357</v>
      </c>
      <c r="C7083" t="s">
        <v>3295</v>
      </c>
      <c r="D7083">
        <v>9</v>
      </c>
      <c r="E7083">
        <v>6.4</v>
      </c>
      <c r="F7083" t="s">
        <v>860</v>
      </c>
      <c r="G7083">
        <v>1</v>
      </c>
      <c r="H7083">
        <v>1</v>
      </c>
      <c r="I7083" t="s">
        <v>861</v>
      </c>
      <c r="J7083" t="s">
        <v>882</v>
      </c>
      <c r="K7083" t="s">
        <v>863</v>
      </c>
      <c r="L7083">
        <v>132.4</v>
      </c>
    </row>
    <row r="7084" spans="1:12" x14ac:dyDescent="0.25">
      <c r="A7084" t="s">
        <v>7542</v>
      </c>
      <c r="B7084" t="s">
        <v>7357</v>
      </c>
      <c r="C7084" t="s">
        <v>3295</v>
      </c>
      <c r="D7084">
        <v>11.6</v>
      </c>
      <c r="E7084">
        <v>6.5</v>
      </c>
      <c r="F7084" t="s">
        <v>860</v>
      </c>
      <c r="G7084">
        <v>1</v>
      </c>
      <c r="H7084">
        <v>1</v>
      </c>
      <c r="I7084" t="s">
        <v>861</v>
      </c>
      <c r="J7084" t="s">
        <v>882</v>
      </c>
      <c r="K7084" t="s">
        <v>863</v>
      </c>
      <c r="L7084">
        <v>2155598.92</v>
      </c>
    </row>
    <row r="7085" spans="1:12" x14ac:dyDescent="0.25">
      <c r="A7085" t="s">
        <v>7543</v>
      </c>
      <c r="B7085" t="s">
        <v>7357</v>
      </c>
      <c r="C7085" t="s">
        <v>3295</v>
      </c>
      <c r="D7085">
        <v>16.2</v>
      </c>
      <c r="E7085">
        <v>20.7</v>
      </c>
      <c r="F7085" t="s">
        <v>860</v>
      </c>
      <c r="G7085">
        <v>1</v>
      </c>
      <c r="H7085">
        <v>1</v>
      </c>
      <c r="I7085" t="s">
        <v>861</v>
      </c>
      <c r="J7085" t="s">
        <v>882</v>
      </c>
      <c r="K7085" t="s">
        <v>863</v>
      </c>
      <c r="L7085">
        <v>606332.32999999996</v>
      </c>
    </row>
    <row r="7086" spans="1:12" x14ac:dyDescent="0.25">
      <c r="A7086" t="s">
        <v>7544</v>
      </c>
      <c r="B7086" t="s">
        <v>7357</v>
      </c>
      <c r="C7086" t="s">
        <v>3295</v>
      </c>
      <c r="D7086">
        <v>17</v>
      </c>
      <c r="E7086">
        <v>17.7</v>
      </c>
      <c r="F7086" t="s">
        <v>860</v>
      </c>
      <c r="G7086">
        <v>1</v>
      </c>
      <c r="H7086">
        <v>1</v>
      </c>
      <c r="I7086" t="s">
        <v>861</v>
      </c>
      <c r="J7086" t="s">
        <v>882</v>
      </c>
      <c r="K7086" t="s">
        <v>863</v>
      </c>
      <c r="L7086">
        <v>3380827.14</v>
      </c>
    </row>
    <row r="7087" spans="1:12" x14ac:dyDescent="0.25">
      <c r="A7087" t="s">
        <v>7545</v>
      </c>
      <c r="B7087" t="s">
        <v>7357</v>
      </c>
      <c r="C7087" t="s">
        <v>3295</v>
      </c>
      <c r="D7087">
        <v>12.7</v>
      </c>
      <c r="E7087">
        <v>15.7</v>
      </c>
      <c r="F7087" t="s">
        <v>860</v>
      </c>
      <c r="G7087">
        <v>1</v>
      </c>
      <c r="H7087">
        <v>1</v>
      </c>
      <c r="I7087" t="s">
        <v>861</v>
      </c>
      <c r="J7087" t="s">
        <v>882</v>
      </c>
      <c r="K7087" t="s">
        <v>863</v>
      </c>
      <c r="L7087">
        <v>6049355.8399999999</v>
      </c>
    </row>
    <row r="7088" spans="1:12" x14ac:dyDescent="0.25">
      <c r="A7088" t="s">
        <v>7546</v>
      </c>
      <c r="B7088" t="s">
        <v>7357</v>
      </c>
      <c r="C7088" t="s">
        <v>3295</v>
      </c>
      <c r="D7088">
        <v>15.1</v>
      </c>
      <c r="E7088">
        <v>20.399999999999999</v>
      </c>
      <c r="F7088" t="s">
        <v>860</v>
      </c>
      <c r="G7088">
        <v>1</v>
      </c>
      <c r="H7088">
        <v>1</v>
      </c>
      <c r="I7088" t="s">
        <v>861</v>
      </c>
      <c r="J7088" t="s">
        <v>882</v>
      </c>
      <c r="K7088" t="s">
        <v>863</v>
      </c>
      <c r="L7088">
        <v>1364638.56</v>
      </c>
    </row>
    <row r="7089" spans="1:12" x14ac:dyDescent="0.25">
      <c r="A7089" t="s">
        <v>7547</v>
      </c>
      <c r="B7089" t="s">
        <v>7357</v>
      </c>
      <c r="C7089" t="s">
        <v>3295</v>
      </c>
      <c r="D7089">
        <v>13.2</v>
      </c>
      <c r="E7089">
        <v>17.2</v>
      </c>
      <c r="F7089" t="s">
        <v>860</v>
      </c>
      <c r="G7089">
        <v>1</v>
      </c>
      <c r="H7089">
        <v>1</v>
      </c>
      <c r="I7089" t="s">
        <v>861</v>
      </c>
      <c r="J7089" t="s">
        <v>882</v>
      </c>
      <c r="K7089" t="s">
        <v>863</v>
      </c>
      <c r="L7089">
        <v>1226196.42</v>
      </c>
    </row>
    <row r="7090" spans="1:12" x14ac:dyDescent="0.25">
      <c r="A7090" t="s">
        <v>7548</v>
      </c>
      <c r="B7090" t="s">
        <v>7357</v>
      </c>
      <c r="C7090" t="s">
        <v>3295</v>
      </c>
      <c r="D7090">
        <v>12.5</v>
      </c>
      <c r="E7090">
        <v>25.7</v>
      </c>
      <c r="F7090" t="s">
        <v>860</v>
      </c>
      <c r="G7090">
        <v>1</v>
      </c>
      <c r="H7090">
        <v>1</v>
      </c>
      <c r="I7090" t="s">
        <v>861</v>
      </c>
      <c r="J7090" t="s">
        <v>882</v>
      </c>
      <c r="K7090" t="s">
        <v>863</v>
      </c>
      <c r="L7090">
        <v>4946417.18</v>
      </c>
    </row>
    <row r="7091" spans="1:12" x14ac:dyDescent="0.25">
      <c r="A7091" t="s">
        <v>7549</v>
      </c>
      <c r="B7091" t="s">
        <v>7357</v>
      </c>
      <c r="C7091" t="s">
        <v>3295</v>
      </c>
      <c r="D7091">
        <v>10.4</v>
      </c>
      <c r="E7091">
        <v>18.68</v>
      </c>
      <c r="F7091" t="s">
        <v>860</v>
      </c>
      <c r="G7091">
        <v>1</v>
      </c>
      <c r="H7091">
        <v>1</v>
      </c>
      <c r="I7091" t="s">
        <v>861</v>
      </c>
      <c r="J7091" t="s">
        <v>882</v>
      </c>
      <c r="K7091" t="s">
        <v>863</v>
      </c>
      <c r="L7091">
        <v>6192801.7300000004</v>
      </c>
    </row>
    <row r="7092" spans="1:12" x14ac:dyDescent="0.25">
      <c r="A7092" t="s">
        <v>7550</v>
      </c>
      <c r="B7092" t="s">
        <v>7357</v>
      </c>
      <c r="C7092" t="s">
        <v>3295</v>
      </c>
      <c r="D7092">
        <v>9.6999999999999993</v>
      </c>
      <c r="E7092">
        <v>23.4</v>
      </c>
      <c r="F7092" t="s">
        <v>860</v>
      </c>
      <c r="G7092">
        <v>1</v>
      </c>
      <c r="H7092">
        <v>1</v>
      </c>
      <c r="I7092" t="s">
        <v>861</v>
      </c>
      <c r="J7092" t="s">
        <v>882</v>
      </c>
      <c r="K7092" t="s">
        <v>863</v>
      </c>
      <c r="L7092">
        <v>209875.65</v>
      </c>
    </row>
    <row r="7093" spans="1:12" x14ac:dyDescent="0.25">
      <c r="A7093" t="s">
        <v>7551</v>
      </c>
      <c r="B7093" t="s">
        <v>7357</v>
      </c>
      <c r="C7093" t="s">
        <v>3295</v>
      </c>
      <c r="D7093">
        <v>10.4</v>
      </c>
      <c r="E7093">
        <v>19.97</v>
      </c>
      <c r="F7093" t="s">
        <v>860</v>
      </c>
      <c r="G7093">
        <v>1</v>
      </c>
      <c r="H7093">
        <v>1</v>
      </c>
      <c r="I7093" t="s">
        <v>861</v>
      </c>
      <c r="J7093" t="s">
        <v>882</v>
      </c>
      <c r="K7093" t="s">
        <v>863</v>
      </c>
      <c r="L7093">
        <v>62450.080000000002</v>
      </c>
    </row>
    <row r="7094" spans="1:12" x14ac:dyDescent="0.25">
      <c r="A7094" t="s">
        <v>7552</v>
      </c>
      <c r="B7094" t="s">
        <v>7357</v>
      </c>
      <c r="C7094" t="s">
        <v>3295</v>
      </c>
      <c r="D7094">
        <v>9.1999999999999993</v>
      </c>
      <c r="E7094">
        <v>23.6</v>
      </c>
      <c r="F7094" t="s">
        <v>860</v>
      </c>
      <c r="G7094">
        <v>1</v>
      </c>
      <c r="H7094">
        <v>1</v>
      </c>
      <c r="I7094" t="s">
        <v>861</v>
      </c>
      <c r="J7094" t="s">
        <v>882</v>
      </c>
      <c r="K7094" t="s">
        <v>863</v>
      </c>
      <c r="L7094">
        <v>583507.06999999995</v>
      </c>
    </row>
    <row r="7095" spans="1:12" x14ac:dyDescent="0.25">
      <c r="A7095" t="s">
        <v>7553</v>
      </c>
      <c r="B7095" t="s">
        <v>7357</v>
      </c>
      <c r="C7095" t="s">
        <v>3295</v>
      </c>
      <c r="D7095">
        <v>9.4</v>
      </c>
      <c r="E7095">
        <v>27</v>
      </c>
      <c r="F7095" t="s">
        <v>860</v>
      </c>
      <c r="G7095">
        <v>1</v>
      </c>
      <c r="H7095">
        <v>1</v>
      </c>
      <c r="I7095" t="s">
        <v>861</v>
      </c>
      <c r="J7095" t="s">
        <v>882</v>
      </c>
      <c r="K7095" t="s">
        <v>863</v>
      </c>
      <c r="L7095">
        <v>28247.58</v>
      </c>
    </row>
    <row r="7096" spans="1:12" x14ac:dyDescent="0.25">
      <c r="A7096" t="s">
        <v>7554</v>
      </c>
      <c r="B7096" t="s">
        <v>7357</v>
      </c>
      <c r="C7096" t="s">
        <v>3295</v>
      </c>
      <c r="D7096">
        <v>9.6999999999999993</v>
      </c>
      <c r="E7096">
        <v>21.1</v>
      </c>
      <c r="F7096" t="s">
        <v>860</v>
      </c>
      <c r="G7096">
        <v>1</v>
      </c>
      <c r="H7096">
        <v>1</v>
      </c>
      <c r="I7096" t="s">
        <v>861</v>
      </c>
      <c r="J7096" t="s">
        <v>882</v>
      </c>
      <c r="K7096" t="s">
        <v>863</v>
      </c>
      <c r="L7096">
        <v>3969673.89</v>
      </c>
    </row>
    <row r="7097" spans="1:12" x14ac:dyDescent="0.25">
      <c r="A7097" t="s">
        <v>7555</v>
      </c>
      <c r="B7097" t="s">
        <v>7357</v>
      </c>
      <c r="C7097" t="s">
        <v>3295</v>
      </c>
      <c r="D7097">
        <v>12.3</v>
      </c>
      <c r="E7097">
        <v>27.5</v>
      </c>
      <c r="F7097" t="s">
        <v>860</v>
      </c>
      <c r="G7097">
        <v>1</v>
      </c>
      <c r="H7097">
        <v>1</v>
      </c>
      <c r="I7097" t="s">
        <v>861</v>
      </c>
      <c r="J7097" t="s">
        <v>882</v>
      </c>
      <c r="K7097" t="s">
        <v>863</v>
      </c>
      <c r="L7097">
        <v>203477.44</v>
      </c>
    </row>
    <row r="7098" spans="1:12" x14ac:dyDescent="0.25">
      <c r="A7098" t="s">
        <v>7556</v>
      </c>
      <c r="B7098" t="s">
        <v>7357</v>
      </c>
      <c r="C7098" t="s">
        <v>3295</v>
      </c>
      <c r="D7098">
        <v>9.1</v>
      </c>
      <c r="E7098">
        <v>22.2</v>
      </c>
      <c r="F7098" t="s">
        <v>860</v>
      </c>
      <c r="G7098">
        <v>1</v>
      </c>
      <c r="H7098">
        <v>1</v>
      </c>
      <c r="I7098" t="s">
        <v>861</v>
      </c>
      <c r="J7098" t="s">
        <v>882</v>
      </c>
      <c r="K7098" t="s">
        <v>863</v>
      </c>
      <c r="L7098">
        <v>938.37</v>
      </c>
    </row>
    <row r="7099" spans="1:12" x14ac:dyDescent="0.25">
      <c r="A7099" t="s">
        <v>7557</v>
      </c>
      <c r="B7099" t="s">
        <v>7357</v>
      </c>
      <c r="C7099" t="s">
        <v>3295</v>
      </c>
      <c r="D7099">
        <v>9</v>
      </c>
      <c r="E7099">
        <v>27.03</v>
      </c>
      <c r="F7099" t="s">
        <v>867</v>
      </c>
      <c r="G7099">
        <v>2</v>
      </c>
      <c r="H7099">
        <v>1</v>
      </c>
      <c r="I7099" t="s">
        <v>861</v>
      </c>
      <c r="J7099" t="s">
        <v>882</v>
      </c>
      <c r="K7099" t="s">
        <v>868</v>
      </c>
      <c r="L7099">
        <v>10725968.4</v>
      </c>
    </row>
    <row r="7100" spans="1:12" x14ac:dyDescent="0.25">
      <c r="A7100" t="s">
        <v>7558</v>
      </c>
      <c r="B7100" t="s">
        <v>7357</v>
      </c>
      <c r="C7100" t="s">
        <v>3295</v>
      </c>
      <c r="D7100">
        <v>10.7</v>
      </c>
      <c r="E7100">
        <v>24.86</v>
      </c>
      <c r="F7100" t="s">
        <v>860</v>
      </c>
      <c r="G7100">
        <v>1</v>
      </c>
      <c r="H7100">
        <v>1</v>
      </c>
      <c r="I7100" t="s">
        <v>861</v>
      </c>
      <c r="J7100" t="s">
        <v>882</v>
      </c>
      <c r="K7100" t="s">
        <v>863</v>
      </c>
      <c r="L7100">
        <v>143229.4</v>
      </c>
    </row>
    <row r="7101" spans="1:12" x14ac:dyDescent="0.25">
      <c r="A7101" t="s">
        <v>7559</v>
      </c>
      <c r="B7101" t="s">
        <v>7357</v>
      </c>
      <c r="C7101" t="s">
        <v>3295</v>
      </c>
      <c r="D7101">
        <v>9.4</v>
      </c>
      <c r="E7101">
        <v>27.5</v>
      </c>
      <c r="F7101" t="s">
        <v>867</v>
      </c>
      <c r="G7101">
        <v>2</v>
      </c>
      <c r="H7101">
        <v>1</v>
      </c>
      <c r="I7101" t="s">
        <v>861</v>
      </c>
      <c r="J7101" t="s">
        <v>882</v>
      </c>
      <c r="K7101" t="s">
        <v>863</v>
      </c>
      <c r="L7101">
        <v>121617.79</v>
      </c>
    </row>
    <row r="7102" spans="1:12" x14ac:dyDescent="0.25">
      <c r="A7102" t="s">
        <v>7560</v>
      </c>
      <c r="B7102" t="s">
        <v>7357</v>
      </c>
      <c r="C7102" t="s">
        <v>3295</v>
      </c>
      <c r="D7102">
        <v>14</v>
      </c>
      <c r="E7102">
        <v>19.3</v>
      </c>
      <c r="F7102" t="s">
        <v>860</v>
      </c>
      <c r="G7102">
        <v>1</v>
      </c>
      <c r="H7102">
        <v>1</v>
      </c>
      <c r="I7102" t="s">
        <v>861</v>
      </c>
      <c r="J7102" t="s">
        <v>882</v>
      </c>
      <c r="K7102" t="s">
        <v>863</v>
      </c>
      <c r="L7102">
        <v>4198741.88</v>
      </c>
    </row>
    <row r="7103" spans="1:12" x14ac:dyDescent="0.25">
      <c r="A7103" t="s">
        <v>7561</v>
      </c>
      <c r="B7103" t="s">
        <v>7357</v>
      </c>
      <c r="C7103" t="s">
        <v>3295</v>
      </c>
      <c r="D7103">
        <v>9</v>
      </c>
      <c r="E7103">
        <v>22.9</v>
      </c>
      <c r="F7103" t="s">
        <v>860</v>
      </c>
      <c r="G7103">
        <v>1</v>
      </c>
      <c r="H7103">
        <v>1</v>
      </c>
      <c r="I7103" t="s">
        <v>861</v>
      </c>
      <c r="J7103" t="s">
        <v>882</v>
      </c>
      <c r="K7103" t="s">
        <v>863</v>
      </c>
      <c r="L7103">
        <v>210463.8</v>
      </c>
    </row>
    <row r="7104" spans="1:12" x14ac:dyDescent="0.25">
      <c r="A7104" t="s">
        <v>7562</v>
      </c>
      <c r="B7104" t="s">
        <v>7357</v>
      </c>
      <c r="C7104" t="s">
        <v>3295</v>
      </c>
      <c r="D7104">
        <v>7.4</v>
      </c>
      <c r="E7104">
        <v>30</v>
      </c>
      <c r="F7104" t="s">
        <v>860</v>
      </c>
      <c r="G7104">
        <v>1</v>
      </c>
      <c r="H7104">
        <v>1</v>
      </c>
      <c r="I7104" t="s">
        <v>861</v>
      </c>
      <c r="J7104" t="s">
        <v>882</v>
      </c>
      <c r="K7104" t="s">
        <v>863</v>
      </c>
      <c r="L7104">
        <v>1467713.7</v>
      </c>
    </row>
    <row r="7105" spans="1:12" x14ac:dyDescent="0.25">
      <c r="A7105" t="s">
        <v>7563</v>
      </c>
      <c r="B7105" t="s">
        <v>7357</v>
      </c>
      <c r="C7105" t="s">
        <v>3295</v>
      </c>
      <c r="D7105">
        <v>11.2</v>
      </c>
      <c r="E7105">
        <v>27</v>
      </c>
      <c r="F7105" t="s">
        <v>984</v>
      </c>
      <c r="G7105">
        <v>2</v>
      </c>
      <c r="H7105">
        <v>1</v>
      </c>
      <c r="I7105" t="s">
        <v>861</v>
      </c>
      <c r="J7105" t="s">
        <v>882</v>
      </c>
      <c r="K7105" t="s">
        <v>863</v>
      </c>
      <c r="L7105">
        <v>2542297.14</v>
      </c>
    </row>
    <row r="7106" spans="1:12" x14ac:dyDescent="0.25">
      <c r="A7106" t="s">
        <v>7564</v>
      </c>
      <c r="B7106" t="s">
        <v>7357</v>
      </c>
      <c r="C7106" t="s">
        <v>3295</v>
      </c>
      <c r="D7106">
        <v>9.6999999999999993</v>
      </c>
      <c r="E7106">
        <v>20.9</v>
      </c>
      <c r="F7106" t="s">
        <v>860</v>
      </c>
      <c r="G7106">
        <v>1</v>
      </c>
      <c r="H7106">
        <v>1</v>
      </c>
      <c r="I7106" t="s">
        <v>861</v>
      </c>
      <c r="J7106" t="s">
        <v>882</v>
      </c>
      <c r="K7106" t="s">
        <v>863</v>
      </c>
      <c r="L7106">
        <v>2622762.2999999998</v>
      </c>
    </row>
    <row r="7107" spans="1:12" x14ac:dyDescent="0.25">
      <c r="A7107" t="s">
        <v>7565</v>
      </c>
      <c r="B7107" t="s">
        <v>7357</v>
      </c>
      <c r="C7107" t="s">
        <v>3295</v>
      </c>
      <c r="D7107">
        <v>6.8</v>
      </c>
      <c r="E7107">
        <v>29.5</v>
      </c>
      <c r="F7107" t="s">
        <v>860</v>
      </c>
      <c r="G7107">
        <v>1</v>
      </c>
      <c r="H7107">
        <v>1</v>
      </c>
      <c r="I7107" t="s">
        <v>861</v>
      </c>
      <c r="J7107" t="s">
        <v>882</v>
      </c>
      <c r="K7107" t="s">
        <v>863</v>
      </c>
      <c r="L7107">
        <v>7704.87</v>
      </c>
    </row>
    <row r="7108" spans="1:12" x14ac:dyDescent="0.25">
      <c r="A7108" t="s">
        <v>7566</v>
      </c>
      <c r="B7108" t="s">
        <v>7357</v>
      </c>
      <c r="C7108" t="s">
        <v>3295</v>
      </c>
      <c r="D7108">
        <v>10.1</v>
      </c>
      <c r="E7108">
        <v>19.399999999999999</v>
      </c>
      <c r="F7108" t="s">
        <v>867</v>
      </c>
      <c r="G7108">
        <v>1</v>
      </c>
      <c r="H7108">
        <v>1</v>
      </c>
      <c r="I7108" t="s">
        <v>861</v>
      </c>
      <c r="J7108" t="s">
        <v>882</v>
      </c>
      <c r="K7108" t="s">
        <v>863</v>
      </c>
      <c r="L7108">
        <v>1569761.66</v>
      </c>
    </row>
    <row r="7109" spans="1:12" x14ac:dyDescent="0.25">
      <c r="A7109" t="s">
        <v>7567</v>
      </c>
      <c r="B7109" t="s">
        <v>7357</v>
      </c>
      <c r="C7109" t="s">
        <v>3295</v>
      </c>
      <c r="D7109">
        <v>9.8000000000000007</v>
      </c>
      <c r="E7109">
        <v>20.399999999999999</v>
      </c>
      <c r="F7109" t="s">
        <v>865</v>
      </c>
      <c r="G7109">
        <v>2</v>
      </c>
      <c r="H7109">
        <v>1</v>
      </c>
      <c r="I7109" t="s">
        <v>861</v>
      </c>
      <c r="J7109" t="s">
        <v>882</v>
      </c>
      <c r="K7109" t="s">
        <v>863</v>
      </c>
      <c r="L7109">
        <v>1503488.25</v>
      </c>
    </row>
    <row r="7110" spans="1:12" x14ac:dyDescent="0.25">
      <c r="A7110" t="s">
        <v>7568</v>
      </c>
      <c r="B7110" t="s">
        <v>7357</v>
      </c>
      <c r="C7110" t="s">
        <v>3295</v>
      </c>
      <c r="D7110">
        <v>13.2</v>
      </c>
      <c r="E7110">
        <v>20.3</v>
      </c>
      <c r="F7110" t="s">
        <v>860</v>
      </c>
      <c r="G7110">
        <v>1</v>
      </c>
      <c r="H7110">
        <v>1</v>
      </c>
      <c r="I7110" t="s">
        <v>861</v>
      </c>
      <c r="J7110" t="s">
        <v>882</v>
      </c>
      <c r="K7110" t="s">
        <v>863</v>
      </c>
      <c r="L7110">
        <v>3991785.91</v>
      </c>
    </row>
    <row r="7111" spans="1:12" x14ac:dyDescent="0.25">
      <c r="A7111" t="s">
        <v>7569</v>
      </c>
      <c r="B7111" t="s">
        <v>7357</v>
      </c>
      <c r="C7111" t="s">
        <v>3295</v>
      </c>
      <c r="D7111">
        <v>11.8</v>
      </c>
      <c r="E7111">
        <v>21.5</v>
      </c>
      <c r="F7111" t="s">
        <v>860</v>
      </c>
      <c r="G7111">
        <v>1</v>
      </c>
      <c r="H7111">
        <v>1</v>
      </c>
      <c r="I7111" t="s">
        <v>861</v>
      </c>
      <c r="J7111" t="s">
        <v>882</v>
      </c>
      <c r="K7111" t="s">
        <v>863</v>
      </c>
      <c r="L7111">
        <v>1068500.3600000001</v>
      </c>
    </row>
    <row r="7112" spans="1:12" x14ac:dyDescent="0.25">
      <c r="A7112" t="s">
        <v>7570</v>
      </c>
      <c r="B7112" t="s">
        <v>7357</v>
      </c>
      <c r="C7112" t="s">
        <v>3295</v>
      </c>
      <c r="D7112">
        <v>12.7</v>
      </c>
      <c r="E7112">
        <v>18.2</v>
      </c>
      <c r="F7112" t="s">
        <v>860</v>
      </c>
      <c r="G7112">
        <v>1</v>
      </c>
      <c r="H7112">
        <v>1</v>
      </c>
      <c r="I7112" t="s">
        <v>861</v>
      </c>
      <c r="J7112" t="s">
        <v>882</v>
      </c>
      <c r="K7112" t="s">
        <v>863</v>
      </c>
      <c r="L7112">
        <v>424021.1</v>
      </c>
    </row>
    <row r="7113" spans="1:12" x14ac:dyDescent="0.25">
      <c r="A7113" t="s">
        <v>7571</v>
      </c>
      <c r="B7113" t="s">
        <v>7357</v>
      </c>
      <c r="C7113" t="s">
        <v>3295</v>
      </c>
      <c r="D7113">
        <v>7.4</v>
      </c>
      <c r="E7113">
        <v>23.3</v>
      </c>
      <c r="F7113" t="s">
        <v>984</v>
      </c>
      <c r="G7113">
        <v>2</v>
      </c>
      <c r="H7113">
        <v>1</v>
      </c>
      <c r="I7113" t="s">
        <v>861</v>
      </c>
      <c r="J7113" t="s">
        <v>882</v>
      </c>
      <c r="K7113" t="s">
        <v>863</v>
      </c>
      <c r="L7113">
        <v>106396.97</v>
      </c>
    </row>
    <row r="7114" spans="1:12" x14ac:dyDescent="0.25">
      <c r="A7114" t="s">
        <v>7572</v>
      </c>
      <c r="B7114" t="s">
        <v>7357</v>
      </c>
      <c r="C7114" t="s">
        <v>3295</v>
      </c>
      <c r="D7114">
        <v>11.1</v>
      </c>
      <c r="E7114">
        <v>21.1</v>
      </c>
      <c r="F7114" t="s">
        <v>865</v>
      </c>
      <c r="G7114">
        <v>2</v>
      </c>
      <c r="H7114">
        <v>1</v>
      </c>
      <c r="I7114" t="s">
        <v>861</v>
      </c>
      <c r="J7114" t="s">
        <v>882</v>
      </c>
      <c r="K7114" t="s">
        <v>863</v>
      </c>
      <c r="L7114">
        <v>3732484.23</v>
      </c>
    </row>
    <row r="7115" spans="1:12" x14ac:dyDescent="0.25">
      <c r="A7115" t="s">
        <v>7573</v>
      </c>
      <c r="B7115" t="s">
        <v>7357</v>
      </c>
      <c r="C7115" t="s">
        <v>3295</v>
      </c>
      <c r="D7115">
        <v>7.6</v>
      </c>
      <c r="E7115">
        <v>24.2</v>
      </c>
      <c r="F7115" t="s">
        <v>860</v>
      </c>
      <c r="G7115">
        <v>1</v>
      </c>
      <c r="H7115">
        <v>1</v>
      </c>
      <c r="I7115" t="s">
        <v>861</v>
      </c>
      <c r="J7115" t="s">
        <v>882</v>
      </c>
      <c r="K7115" t="s">
        <v>863</v>
      </c>
      <c r="L7115">
        <v>168168.06</v>
      </c>
    </row>
    <row r="7116" spans="1:12" x14ac:dyDescent="0.25">
      <c r="A7116" t="s">
        <v>7574</v>
      </c>
      <c r="B7116" t="s">
        <v>7357</v>
      </c>
      <c r="C7116" t="s">
        <v>3295</v>
      </c>
      <c r="D7116">
        <v>9.6999999999999993</v>
      </c>
      <c r="E7116">
        <v>22.8</v>
      </c>
      <c r="F7116" t="s">
        <v>867</v>
      </c>
      <c r="G7116">
        <v>2</v>
      </c>
      <c r="H7116">
        <v>1</v>
      </c>
      <c r="I7116" t="s">
        <v>861</v>
      </c>
      <c r="J7116" t="s">
        <v>882</v>
      </c>
      <c r="K7116" t="s">
        <v>863</v>
      </c>
      <c r="L7116">
        <v>27875.19</v>
      </c>
    </row>
    <row r="7117" spans="1:12" x14ac:dyDescent="0.25">
      <c r="A7117" t="s">
        <v>7575</v>
      </c>
      <c r="B7117" t="s">
        <v>7357</v>
      </c>
      <c r="C7117" t="s">
        <v>3295</v>
      </c>
      <c r="D7117">
        <v>15.4</v>
      </c>
      <c r="E7117">
        <v>18.399999999999999</v>
      </c>
      <c r="F7117" t="s">
        <v>860</v>
      </c>
      <c r="G7117">
        <v>1</v>
      </c>
      <c r="H7117">
        <v>1</v>
      </c>
      <c r="I7117" t="s">
        <v>861</v>
      </c>
      <c r="J7117" t="s">
        <v>882</v>
      </c>
      <c r="K7117" t="s">
        <v>863</v>
      </c>
      <c r="L7117">
        <v>6405171.4000000004</v>
      </c>
    </row>
    <row r="7118" spans="1:12" x14ac:dyDescent="0.25">
      <c r="A7118" t="s">
        <v>7576</v>
      </c>
      <c r="B7118" t="s">
        <v>7357</v>
      </c>
      <c r="C7118" t="s">
        <v>3295</v>
      </c>
      <c r="D7118">
        <v>9.1</v>
      </c>
      <c r="E7118">
        <v>24.6</v>
      </c>
      <c r="F7118" t="s">
        <v>860</v>
      </c>
      <c r="G7118">
        <v>1</v>
      </c>
      <c r="H7118">
        <v>1</v>
      </c>
      <c r="I7118" t="s">
        <v>861</v>
      </c>
      <c r="J7118" t="s">
        <v>882</v>
      </c>
      <c r="K7118" t="s">
        <v>863</v>
      </c>
      <c r="L7118">
        <v>5983.1</v>
      </c>
    </row>
    <row r="7119" spans="1:12" x14ac:dyDescent="0.25">
      <c r="A7119" t="s">
        <v>7577</v>
      </c>
      <c r="B7119" t="s">
        <v>7578</v>
      </c>
      <c r="C7119" t="s">
        <v>3295</v>
      </c>
      <c r="D7119">
        <v>16.8</v>
      </c>
      <c r="E7119">
        <v>34</v>
      </c>
      <c r="F7119" t="s">
        <v>860</v>
      </c>
      <c r="G7119">
        <v>2</v>
      </c>
      <c r="H7119">
        <v>1</v>
      </c>
      <c r="I7119" t="s">
        <v>993</v>
      </c>
      <c r="J7119" t="s">
        <v>994</v>
      </c>
      <c r="K7119" t="s">
        <v>863</v>
      </c>
      <c r="L7119">
        <v>278172.71999999997</v>
      </c>
    </row>
    <row r="7120" spans="1:12" x14ac:dyDescent="0.25">
      <c r="A7120" t="s">
        <v>7579</v>
      </c>
      <c r="B7120" t="s">
        <v>7578</v>
      </c>
      <c r="C7120" t="s">
        <v>3295</v>
      </c>
      <c r="D7120">
        <v>16.399999999999999</v>
      </c>
      <c r="E7120">
        <v>31</v>
      </c>
      <c r="F7120" t="s">
        <v>860</v>
      </c>
      <c r="G7120">
        <v>1</v>
      </c>
      <c r="H7120">
        <v>1</v>
      </c>
      <c r="I7120" t="s">
        <v>993</v>
      </c>
      <c r="J7120" t="s">
        <v>994</v>
      </c>
      <c r="K7120" t="s">
        <v>863</v>
      </c>
      <c r="L7120">
        <v>173969.02</v>
      </c>
    </row>
    <row r="7121" spans="1:12" x14ac:dyDescent="0.25">
      <c r="A7121" t="s">
        <v>7580</v>
      </c>
      <c r="B7121" t="s">
        <v>7578</v>
      </c>
      <c r="C7121" t="s">
        <v>3295</v>
      </c>
      <c r="D7121">
        <v>17.5</v>
      </c>
      <c r="E7121">
        <v>41</v>
      </c>
      <c r="F7121" t="s">
        <v>860</v>
      </c>
      <c r="G7121">
        <v>1</v>
      </c>
      <c r="H7121">
        <v>1</v>
      </c>
      <c r="I7121" t="s">
        <v>993</v>
      </c>
      <c r="J7121" t="s">
        <v>994</v>
      </c>
      <c r="K7121" t="s">
        <v>863</v>
      </c>
      <c r="L7121">
        <v>7906.89</v>
      </c>
    </row>
    <row r="7122" spans="1:12" x14ac:dyDescent="0.25">
      <c r="A7122" t="s">
        <v>7581</v>
      </c>
      <c r="B7122" t="s">
        <v>7578</v>
      </c>
      <c r="C7122" t="s">
        <v>3295</v>
      </c>
      <c r="D7122">
        <v>22.5</v>
      </c>
      <c r="E7122">
        <v>57.3</v>
      </c>
      <c r="F7122" t="s">
        <v>860</v>
      </c>
      <c r="G7122">
        <v>1</v>
      </c>
      <c r="H7122">
        <v>1</v>
      </c>
      <c r="I7122" t="s">
        <v>993</v>
      </c>
      <c r="J7122" t="s">
        <v>994</v>
      </c>
      <c r="K7122" t="s">
        <v>863</v>
      </c>
      <c r="L7122">
        <v>18610.62</v>
      </c>
    </row>
    <row r="7123" spans="1:12" x14ac:dyDescent="0.25">
      <c r="A7123" t="s">
        <v>7582</v>
      </c>
      <c r="B7123" t="s">
        <v>7578</v>
      </c>
      <c r="C7123" t="s">
        <v>3295</v>
      </c>
      <c r="D7123">
        <v>21</v>
      </c>
      <c r="E7123">
        <v>44.5</v>
      </c>
      <c r="F7123" t="s">
        <v>860</v>
      </c>
      <c r="G7123">
        <v>1</v>
      </c>
      <c r="H7123">
        <v>1</v>
      </c>
      <c r="I7123" t="s">
        <v>928</v>
      </c>
      <c r="J7123" t="s">
        <v>882</v>
      </c>
      <c r="K7123" t="s">
        <v>863</v>
      </c>
      <c r="L7123">
        <v>362683.21</v>
      </c>
    </row>
    <row r="7124" spans="1:12" x14ac:dyDescent="0.25">
      <c r="A7124" t="s">
        <v>7583</v>
      </c>
      <c r="B7124" t="s">
        <v>7578</v>
      </c>
      <c r="C7124" t="s">
        <v>3295</v>
      </c>
      <c r="D7124">
        <v>26.6</v>
      </c>
      <c r="E7124">
        <v>37.200000000000003</v>
      </c>
      <c r="F7124" t="s">
        <v>860</v>
      </c>
      <c r="G7124">
        <v>1</v>
      </c>
      <c r="H7124">
        <v>1</v>
      </c>
      <c r="I7124" t="s">
        <v>928</v>
      </c>
      <c r="J7124" t="s">
        <v>882</v>
      </c>
      <c r="K7124" t="s">
        <v>863</v>
      </c>
      <c r="L7124">
        <v>9434.5</v>
      </c>
    </row>
    <row r="7125" spans="1:12" x14ac:dyDescent="0.25">
      <c r="A7125" t="s">
        <v>7584</v>
      </c>
      <c r="B7125" t="s">
        <v>7578</v>
      </c>
      <c r="C7125" t="s">
        <v>3295</v>
      </c>
      <c r="D7125">
        <v>22.1</v>
      </c>
      <c r="E7125">
        <v>41.7</v>
      </c>
      <c r="F7125" t="s">
        <v>860</v>
      </c>
      <c r="G7125">
        <v>1</v>
      </c>
      <c r="H7125">
        <v>1</v>
      </c>
      <c r="I7125" t="s">
        <v>993</v>
      </c>
      <c r="J7125" t="s">
        <v>994</v>
      </c>
      <c r="K7125" t="s">
        <v>863</v>
      </c>
      <c r="L7125">
        <v>1199.6400000000001</v>
      </c>
    </row>
    <row r="7126" spans="1:12" x14ac:dyDescent="0.25">
      <c r="A7126" t="s">
        <v>7585</v>
      </c>
      <c r="B7126" t="s">
        <v>7578</v>
      </c>
      <c r="C7126" t="s">
        <v>3295</v>
      </c>
      <c r="D7126">
        <v>22.9</v>
      </c>
      <c r="E7126">
        <v>37</v>
      </c>
      <c r="F7126" t="s">
        <v>860</v>
      </c>
      <c r="G7126">
        <v>1</v>
      </c>
      <c r="H7126">
        <v>1</v>
      </c>
      <c r="I7126" t="s">
        <v>993</v>
      </c>
      <c r="J7126" t="s">
        <v>994</v>
      </c>
      <c r="K7126" t="s">
        <v>863</v>
      </c>
      <c r="L7126">
        <v>19030.86</v>
      </c>
    </row>
    <row r="7127" spans="1:12" x14ac:dyDescent="0.25">
      <c r="A7127" t="s">
        <v>7586</v>
      </c>
      <c r="B7127" t="s">
        <v>7578</v>
      </c>
      <c r="C7127" t="s">
        <v>3295</v>
      </c>
      <c r="D7127">
        <v>20.399999999999999</v>
      </c>
      <c r="E7127">
        <v>37.159999999999997</v>
      </c>
      <c r="F7127" t="s">
        <v>860</v>
      </c>
      <c r="G7127">
        <v>1</v>
      </c>
      <c r="H7127">
        <v>1</v>
      </c>
      <c r="I7127" t="s">
        <v>993</v>
      </c>
      <c r="J7127" t="s">
        <v>994</v>
      </c>
      <c r="K7127" t="s">
        <v>863</v>
      </c>
      <c r="L7127">
        <v>3988.85</v>
      </c>
    </row>
    <row r="7128" spans="1:12" x14ac:dyDescent="0.25">
      <c r="A7128" t="s">
        <v>7587</v>
      </c>
      <c r="B7128" t="s">
        <v>7578</v>
      </c>
      <c r="C7128" t="s">
        <v>3295</v>
      </c>
      <c r="D7128">
        <v>22.3</v>
      </c>
      <c r="E7128">
        <v>48.5</v>
      </c>
      <c r="F7128" t="s">
        <v>860</v>
      </c>
      <c r="G7128">
        <v>1</v>
      </c>
      <c r="H7128">
        <v>1</v>
      </c>
      <c r="I7128" t="s">
        <v>993</v>
      </c>
      <c r="J7128" t="s">
        <v>994</v>
      </c>
      <c r="K7128" t="s">
        <v>863</v>
      </c>
      <c r="L7128">
        <v>20015.599999999999</v>
      </c>
    </row>
    <row r="7129" spans="1:12" x14ac:dyDescent="0.25">
      <c r="A7129" t="s">
        <v>7588</v>
      </c>
      <c r="B7129" t="s">
        <v>7578</v>
      </c>
      <c r="C7129" t="s">
        <v>3295</v>
      </c>
      <c r="D7129">
        <v>19.2</v>
      </c>
      <c r="E7129">
        <v>85</v>
      </c>
      <c r="F7129" t="s">
        <v>860</v>
      </c>
      <c r="G7129">
        <v>1</v>
      </c>
      <c r="H7129">
        <v>1</v>
      </c>
      <c r="I7129" t="s">
        <v>928</v>
      </c>
      <c r="J7129" t="s">
        <v>994</v>
      </c>
      <c r="K7129" t="s">
        <v>863</v>
      </c>
      <c r="L7129">
        <v>2445.85</v>
      </c>
    </row>
    <row r="7130" spans="1:12" x14ac:dyDescent="0.25">
      <c r="A7130" t="s">
        <v>7589</v>
      </c>
      <c r="B7130" t="s">
        <v>7578</v>
      </c>
      <c r="C7130" t="s">
        <v>3295</v>
      </c>
      <c r="D7130">
        <v>18.3</v>
      </c>
      <c r="E7130">
        <v>62.7</v>
      </c>
      <c r="F7130" t="s">
        <v>860</v>
      </c>
      <c r="G7130">
        <v>1</v>
      </c>
      <c r="H7130">
        <v>1</v>
      </c>
      <c r="I7130" t="s">
        <v>993</v>
      </c>
      <c r="J7130" t="s">
        <v>994</v>
      </c>
      <c r="K7130" t="s">
        <v>863</v>
      </c>
      <c r="L7130">
        <v>60098.85</v>
      </c>
    </row>
    <row r="7131" spans="1:12" x14ac:dyDescent="0.25">
      <c r="A7131" t="s">
        <v>7590</v>
      </c>
      <c r="B7131" t="s">
        <v>7578</v>
      </c>
      <c r="C7131" t="s">
        <v>3295</v>
      </c>
      <c r="D7131">
        <v>21.7</v>
      </c>
      <c r="E7131">
        <v>87.08</v>
      </c>
      <c r="F7131" t="s">
        <v>860</v>
      </c>
      <c r="G7131">
        <v>1</v>
      </c>
      <c r="H7131">
        <v>1</v>
      </c>
      <c r="I7131" t="s">
        <v>928</v>
      </c>
      <c r="J7131" t="s">
        <v>882</v>
      </c>
      <c r="K7131" t="s">
        <v>863</v>
      </c>
      <c r="L7131">
        <v>299466.64</v>
      </c>
    </row>
    <row r="7132" spans="1:12" x14ac:dyDescent="0.25">
      <c r="A7132" t="s">
        <v>7591</v>
      </c>
      <c r="B7132" t="s">
        <v>7578</v>
      </c>
      <c r="C7132" t="s">
        <v>3295</v>
      </c>
      <c r="D7132">
        <v>15.1</v>
      </c>
      <c r="E7132">
        <v>62.5</v>
      </c>
      <c r="F7132" t="s">
        <v>860</v>
      </c>
      <c r="G7132">
        <v>1</v>
      </c>
      <c r="H7132">
        <v>1</v>
      </c>
      <c r="I7132" t="s">
        <v>993</v>
      </c>
      <c r="J7132" t="s">
        <v>994</v>
      </c>
      <c r="K7132" t="s">
        <v>863</v>
      </c>
      <c r="L7132">
        <v>12901.21</v>
      </c>
    </row>
    <row r="7133" spans="1:12" x14ac:dyDescent="0.25">
      <c r="A7133" t="s">
        <v>7592</v>
      </c>
      <c r="B7133" t="s">
        <v>7578</v>
      </c>
      <c r="C7133" t="s">
        <v>3295</v>
      </c>
      <c r="D7133">
        <v>24</v>
      </c>
      <c r="E7133">
        <v>46.4</v>
      </c>
      <c r="F7133" t="s">
        <v>860</v>
      </c>
      <c r="G7133">
        <v>1</v>
      </c>
      <c r="H7133">
        <v>1</v>
      </c>
      <c r="I7133" t="s">
        <v>928</v>
      </c>
      <c r="J7133" t="s">
        <v>882</v>
      </c>
      <c r="K7133" t="s">
        <v>863</v>
      </c>
      <c r="L7133">
        <v>99150.86</v>
      </c>
    </row>
    <row r="7134" spans="1:12" x14ac:dyDescent="0.25">
      <c r="A7134" t="s">
        <v>7593</v>
      </c>
      <c r="B7134" t="s">
        <v>7578</v>
      </c>
      <c r="C7134" t="s">
        <v>3295</v>
      </c>
      <c r="D7134">
        <v>13.2</v>
      </c>
      <c r="E7134">
        <v>32.1</v>
      </c>
      <c r="F7134" t="s">
        <v>860</v>
      </c>
      <c r="G7134">
        <v>1</v>
      </c>
      <c r="H7134">
        <v>1</v>
      </c>
      <c r="I7134" t="s">
        <v>861</v>
      </c>
      <c r="J7134" t="s">
        <v>882</v>
      </c>
      <c r="K7134" t="s">
        <v>913</v>
      </c>
      <c r="L7134">
        <v>7294.34</v>
      </c>
    </row>
    <row r="7135" spans="1:12" x14ac:dyDescent="0.25">
      <c r="A7135" t="s">
        <v>7594</v>
      </c>
      <c r="B7135" t="s">
        <v>7578</v>
      </c>
      <c r="C7135" t="s">
        <v>3295</v>
      </c>
      <c r="D7135">
        <v>7.9</v>
      </c>
      <c r="E7135">
        <v>49.2</v>
      </c>
      <c r="F7135" t="s">
        <v>860</v>
      </c>
      <c r="G7135">
        <v>1</v>
      </c>
      <c r="H7135">
        <v>1</v>
      </c>
      <c r="I7135" t="s">
        <v>861</v>
      </c>
      <c r="J7135" t="s">
        <v>882</v>
      </c>
      <c r="K7135" t="s">
        <v>913</v>
      </c>
      <c r="L7135">
        <v>6314.23</v>
      </c>
    </row>
    <row r="7136" spans="1:12" x14ac:dyDescent="0.25">
      <c r="A7136" t="s">
        <v>7595</v>
      </c>
      <c r="B7136" t="s">
        <v>7578</v>
      </c>
      <c r="C7136" t="s">
        <v>3295</v>
      </c>
      <c r="D7136">
        <v>12.4</v>
      </c>
      <c r="E7136">
        <v>14.13</v>
      </c>
      <c r="F7136" t="s">
        <v>860</v>
      </c>
      <c r="G7136">
        <v>2</v>
      </c>
      <c r="H7136">
        <v>1</v>
      </c>
      <c r="I7136" t="s">
        <v>861</v>
      </c>
      <c r="J7136" t="s">
        <v>882</v>
      </c>
      <c r="K7136" t="s">
        <v>863</v>
      </c>
      <c r="L7136">
        <v>358573.96</v>
      </c>
    </row>
    <row r="7137" spans="1:12" x14ac:dyDescent="0.25">
      <c r="A7137" t="s">
        <v>7596</v>
      </c>
      <c r="B7137" t="s">
        <v>7578</v>
      </c>
      <c r="C7137" t="s">
        <v>3295</v>
      </c>
      <c r="D7137">
        <v>25.8</v>
      </c>
      <c r="E7137">
        <v>17</v>
      </c>
      <c r="F7137" t="s">
        <v>860</v>
      </c>
      <c r="G7137">
        <v>1</v>
      </c>
      <c r="H7137">
        <v>1</v>
      </c>
      <c r="I7137" t="s">
        <v>993</v>
      </c>
      <c r="J7137" t="s">
        <v>994</v>
      </c>
      <c r="K7137" t="s">
        <v>863</v>
      </c>
      <c r="L7137">
        <v>211763.43</v>
      </c>
    </row>
    <row r="7138" spans="1:12" x14ac:dyDescent="0.25">
      <c r="A7138" t="s">
        <v>7597</v>
      </c>
      <c r="B7138" t="s">
        <v>7578</v>
      </c>
      <c r="C7138" t="s">
        <v>3295</v>
      </c>
      <c r="D7138">
        <v>24</v>
      </c>
      <c r="E7138">
        <v>18.600000000000001</v>
      </c>
      <c r="F7138" t="s">
        <v>860</v>
      </c>
      <c r="G7138">
        <v>1</v>
      </c>
      <c r="H7138">
        <v>1</v>
      </c>
      <c r="I7138" t="s">
        <v>861</v>
      </c>
      <c r="J7138" t="s">
        <v>882</v>
      </c>
      <c r="K7138" t="s">
        <v>863</v>
      </c>
      <c r="L7138">
        <v>16794.509999999998</v>
      </c>
    </row>
    <row r="7139" spans="1:12" x14ac:dyDescent="0.25">
      <c r="A7139" t="s">
        <v>7598</v>
      </c>
      <c r="B7139" t="s">
        <v>7578</v>
      </c>
      <c r="C7139" t="s">
        <v>3295</v>
      </c>
      <c r="D7139">
        <v>24.6</v>
      </c>
      <c r="E7139">
        <v>21.8</v>
      </c>
      <c r="F7139" t="s">
        <v>860</v>
      </c>
      <c r="G7139">
        <v>1</v>
      </c>
      <c r="H7139">
        <v>1</v>
      </c>
      <c r="I7139" t="s">
        <v>928</v>
      </c>
      <c r="J7139" t="s">
        <v>882</v>
      </c>
      <c r="K7139" t="s">
        <v>863</v>
      </c>
      <c r="L7139">
        <v>33619.56</v>
      </c>
    </row>
    <row r="7140" spans="1:12" x14ac:dyDescent="0.25">
      <c r="A7140" t="s">
        <v>7599</v>
      </c>
      <c r="B7140" t="s">
        <v>7578</v>
      </c>
      <c r="C7140" t="s">
        <v>3295</v>
      </c>
      <c r="D7140">
        <v>24.7</v>
      </c>
      <c r="E7140">
        <v>19</v>
      </c>
      <c r="F7140" t="s">
        <v>860</v>
      </c>
      <c r="G7140">
        <v>1</v>
      </c>
      <c r="H7140">
        <v>1</v>
      </c>
      <c r="I7140" t="s">
        <v>993</v>
      </c>
      <c r="J7140" t="s">
        <v>994</v>
      </c>
      <c r="K7140" t="s">
        <v>863</v>
      </c>
      <c r="L7140">
        <v>7921066.0700000003</v>
      </c>
    </row>
    <row r="7141" spans="1:12" x14ac:dyDescent="0.25">
      <c r="A7141" t="s">
        <v>7600</v>
      </c>
      <c r="B7141" t="s">
        <v>7578</v>
      </c>
      <c r="C7141" t="s">
        <v>3295</v>
      </c>
      <c r="D7141">
        <v>25.1</v>
      </c>
      <c r="E7141">
        <v>25.8</v>
      </c>
      <c r="F7141" t="s">
        <v>860</v>
      </c>
      <c r="G7141">
        <v>2</v>
      </c>
      <c r="H7141">
        <v>1</v>
      </c>
      <c r="I7141" t="s">
        <v>993</v>
      </c>
      <c r="J7141" t="s">
        <v>994</v>
      </c>
      <c r="K7141" t="s">
        <v>863</v>
      </c>
      <c r="L7141">
        <v>17430.09</v>
      </c>
    </row>
    <row r="7142" spans="1:12" x14ac:dyDescent="0.25">
      <c r="A7142" t="s">
        <v>7601</v>
      </c>
      <c r="B7142" t="s">
        <v>7578</v>
      </c>
      <c r="C7142" t="s">
        <v>3295</v>
      </c>
      <c r="D7142">
        <v>26.7</v>
      </c>
      <c r="E7142">
        <v>14</v>
      </c>
      <c r="F7142" t="s">
        <v>860</v>
      </c>
      <c r="G7142">
        <v>2</v>
      </c>
      <c r="H7142">
        <v>1</v>
      </c>
      <c r="I7142" t="s">
        <v>993</v>
      </c>
      <c r="J7142" t="s">
        <v>994</v>
      </c>
      <c r="K7142" t="s">
        <v>863</v>
      </c>
      <c r="L7142">
        <v>2010700.01</v>
      </c>
    </row>
    <row r="7143" spans="1:12" x14ac:dyDescent="0.25">
      <c r="A7143" t="s">
        <v>7602</v>
      </c>
      <c r="B7143" t="s">
        <v>7578</v>
      </c>
      <c r="C7143" t="s">
        <v>3295</v>
      </c>
      <c r="D7143">
        <v>27.8</v>
      </c>
      <c r="E7143">
        <v>11</v>
      </c>
      <c r="F7143" t="s">
        <v>860</v>
      </c>
      <c r="G7143">
        <v>1</v>
      </c>
      <c r="H7143">
        <v>2</v>
      </c>
      <c r="I7143" t="s">
        <v>993</v>
      </c>
      <c r="J7143" t="s">
        <v>994</v>
      </c>
      <c r="K7143" t="s">
        <v>863</v>
      </c>
      <c r="L7143">
        <v>21348.22</v>
      </c>
    </row>
    <row r="7144" spans="1:12" x14ac:dyDescent="0.25">
      <c r="A7144" t="s">
        <v>7603</v>
      </c>
      <c r="B7144" t="s">
        <v>7578</v>
      </c>
      <c r="C7144" t="s">
        <v>3295</v>
      </c>
      <c r="D7144">
        <v>26.5</v>
      </c>
      <c r="E7144">
        <v>25.8</v>
      </c>
      <c r="F7144" t="s">
        <v>860</v>
      </c>
      <c r="G7144">
        <v>2</v>
      </c>
      <c r="H7144">
        <v>1</v>
      </c>
      <c r="I7144" t="s">
        <v>993</v>
      </c>
      <c r="J7144" t="s">
        <v>994</v>
      </c>
      <c r="K7144" t="s">
        <v>863</v>
      </c>
      <c r="L7144">
        <v>160768.75</v>
      </c>
    </row>
    <row r="7145" spans="1:12" x14ac:dyDescent="0.25">
      <c r="A7145" t="s">
        <v>7604</v>
      </c>
      <c r="B7145" t="s">
        <v>7578</v>
      </c>
      <c r="C7145" t="s">
        <v>3295</v>
      </c>
      <c r="D7145">
        <v>23.9</v>
      </c>
      <c r="E7145">
        <v>17</v>
      </c>
      <c r="F7145" t="s">
        <v>860</v>
      </c>
      <c r="G7145">
        <v>2</v>
      </c>
      <c r="H7145">
        <v>1</v>
      </c>
      <c r="I7145" t="s">
        <v>993</v>
      </c>
      <c r="J7145" t="s">
        <v>994</v>
      </c>
      <c r="K7145" t="s">
        <v>863</v>
      </c>
      <c r="L7145">
        <v>124114.79</v>
      </c>
    </row>
    <row r="7146" spans="1:12" x14ac:dyDescent="0.25">
      <c r="A7146" t="s">
        <v>7605</v>
      </c>
      <c r="B7146" t="s">
        <v>7578</v>
      </c>
      <c r="C7146" t="s">
        <v>3295</v>
      </c>
      <c r="D7146">
        <v>18.2</v>
      </c>
      <c r="E7146">
        <v>53</v>
      </c>
      <c r="F7146" t="s">
        <v>860</v>
      </c>
      <c r="G7146">
        <v>1</v>
      </c>
      <c r="H7146">
        <v>1</v>
      </c>
      <c r="I7146" t="s">
        <v>928</v>
      </c>
      <c r="J7146" t="s">
        <v>994</v>
      </c>
      <c r="K7146" t="s">
        <v>863</v>
      </c>
      <c r="L7146">
        <v>307394.78000000003</v>
      </c>
    </row>
    <row r="7147" spans="1:12" x14ac:dyDescent="0.25">
      <c r="A7147" t="s">
        <v>7606</v>
      </c>
      <c r="B7147" t="s">
        <v>7578</v>
      </c>
      <c r="C7147" t="s">
        <v>3295</v>
      </c>
      <c r="D7147">
        <v>19.8</v>
      </c>
      <c r="E7147">
        <v>18</v>
      </c>
      <c r="F7147" t="s">
        <v>860</v>
      </c>
      <c r="G7147">
        <v>1</v>
      </c>
      <c r="H7147">
        <v>1</v>
      </c>
      <c r="I7147" t="s">
        <v>928</v>
      </c>
      <c r="J7147" t="s">
        <v>994</v>
      </c>
      <c r="K7147" t="s">
        <v>863</v>
      </c>
      <c r="L7147">
        <v>165238.26999999999</v>
      </c>
    </row>
    <row r="7148" spans="1:12" x14ac:dyDescent="0.25">
      <c r="A7148" t="s">
        <v>7607</v>
      </c>
      <c r="B7148" t="s">
        <v>7578</v>
      </c>
      <c r="C7148" t="s">
        <v>3295</v>
      </c>
      <c r="D7148">
        <v>17.8</v>
      </c>
      <c r="E7148">
        <v>25.6</v>
      </c>
      <c r="F7148" t="s">
        <v>860</v>
      </c>
      <c r="G7148">
        <v>1</v>
      </c>
      <c r="H7148">
        <v>1</v>
      </c>
      <c r="I7148" t="s">
        <v>993</v>
      </c>
      <c r="J7148" t="s">
        <v>994</v>
      </c>
      <c r="K7148" t="s">
        <v>863</v>
      </c>
      <c r="L7148">
        <v>202998.97</v>
      </c>
    </row>
    <row r="7149" spans="1:12" x14ac:dyDescent="0.25">
      <c r="A7149" t="s">
        <v>7608</v>
      </c>
      <c r="B7149" t="s">
        <v>7578</v>
      </c>
      <c r="C7149" t="s">
        <v>3295</v>
      </c>
      <c r="D7149">
        <v>22.5</v>
      </c>
      <c r="E7149">
        <v>25</v>
      </c>
      <c r="F7149" t="s">
        <v>860</v>
      </c>
      <c r="G7149">
        <v>1</v>
      </c>
      <c r="H7149">
        <v>1</v>
      </c>
      <c r="I7149" t="s">
        <v>993</v>
      </c>
      <c r="J7149" t="s">
        <v>994</v>
      </c>
      <c r="K7149" t="s">
        <v>863</v>
      </c>
      <c r="L7149">
        <v>735.87</v>
      </c>
    </row>
    <row r="7150" spans="1:12" x14ac:dyDescent="0.25">
      <c r="A7150" t="s">
        <v>7609</v>
      </c>
      <c r="B7150" t="s">
        <v>7578</v>
      </c>
      <c r="C7150" t="s">
        <v>3295</v>
      </c>
      <c r="D7150">
        <v>15.2</v>
      </c>
      <c r="E7150">
        <v>28</v>
      </c>
      <c r="F7150" t="s">
        <v>860</v>
      </c>
      <c r="G7150">
        <v>1</v>
      </c>
      <c r="H7150">
        <v>1</v>
      </c>
      <c r="I7150" t="s">
        <v>928</v>
      </c>
      <c r="J7150" t="s">
        <v>994</v>
      </c>
      <c r="K7150" t="s">
        <v>863</v>
      </c>
      <c r="L7150">
        <v>1510.6</v>
      </c>
    </row>
    <row r="7151" spans="1:12" x14ac:dyDescent="0.25">
      <c r="A7151" t="s">
        <v>7610</v>
      </c>
      <c r="B7151" t="s">
        <v>7578</v>
      </c>
      <c r="C7151" t="s">
        <v>3295</v>
      </c>
      <c r="D7151">
        <v>15.6</v>
      </c>
      <c r="E7151">
        <v>19.98</v>
      </c>
      <c r="F7151" t="s">
        <v>860</v>
      </c>
      <c r="G7151">
        <v>1</v>
      </c>
      <c r="H7151">
        <v>1</v>
      </c>
      <c r="I7151" t="s">
        <v>861</v>
      </c>
      <c r="J7151" t="s">
        <v>882</v>
      </c>
      <c r="K7151" t="s">
        <v>863</v>
      </c>
      <c r="L7151">
        <v>587009.93999999994</v>
      </c>
    </row>
    <row r="7152" spans="1:12" x14ac:dyDescent="0.25">
      <c r="A7152" t="s">
        <v>7611</v>
      </c>
      <c r="B7152" t="s">
        <v>7578</v>
      </c>
      <c r="C7152" t="s">
        <v>3295</v>
      </c>
      <c r="D7152">
        <v>16.600000000000001</v>
      </c>
      <c r="E7152">
        <v>24</v>
      </c>
      <c r="F7152" t="s">
        <v>860</v>
      </c>
      <c r="G7152">
        <v>1</v>
      </c>
      <c r="H7152">
        <v>1</v>
      </c>
      <c r="I7152" t="s">
        <v>861</v>
      </c>
      <c r="J7152" t="s">
        <v>882</v>
      </c>
      <c r="K7152" t="s">
        <v>863</v>
      </c>
      <c r="L7152">
        <v>134279.07999999999</v>
      </c>
    </row>
    <row r="7153" spans="1:12" x14ac:dyDescent="0.25">
      <c r="A7153" t="s">
        <v>7612</v>
      </c>
      <c r="B7153" t="s">
        <v>7578</v>
      </c>
      <c r="C7153" t="s">
        <v>3295</v>
      </c>
      <c r="D7153">
        <v>14.5</v>
      </c>
      <c r="E7153">
        <v>21</v>
      </c>
      <c r="F7153" t="s">
        <v>860</v>
      </c>
      <c r="G7153">
        <v>1</v>
      </c>
      <c r="H7153">
        <v>1</v>
      </c>
      <c r="I7153" t="s">
        <v>928</v>
      </c>
      <c r="J7153" t="s">
        <v>928</v>
      </c>
      <c r="K7153" t="s">
        <v>863</v>
      </c>
      <c r="L7153">
        <v>3941.01</v>
      </c>
    </row>
    <row r="7154" spans="1:12" x14ac:dyDescent="0.25">
      <c r="A7154" t="s">
        <v>7613</v>
      </c>
      <c r="B7154" t="s">
        <v>7578</v>
      </c>
      <c r="C7154" t="s">
        <v>3295</v>
      </c>
      <c r="D7154">
        <v>15.3</v>
      </c>
      <c r="E7154">
        <v>19</v>
      </c>
      <c r="F7154" t="s">
        <v>860</v>
      </c>
      <c r="G7154">
        <v>1</v>
      </c>
      <c r="H7154">
        <v>1</v>
      </c>
      <c r="I7154" t="s">
        <v>928</v>
      </c>
      <c r="J7154" t="s">
        <v>882</v>
      </c>
      <c r="K7154" t="s">
        <v>863</v>
      </c>
      <c r="L7154">
        <v>26164.42</v>
      </c>
    </row>
    <row r="7155" spans="1:12" x14ac:dyDescent="0.25">
      <c r="A7155" t="s">
        <v>7614</v>
      </c>
      <c r="B7155" t="s">
        <v>7578</v>
      </c>
      <c r="C7155" t="s">
        <v>3295</v>
      </c>
      <c r="D7155">
        <v>16.2</v>
      </c>
      <c r="E7155">
        <v>18.899999999999999</v>
      </c>
      <c r="F7155" t="s">
        <v>860</v>
      </c>
      <c r="G7155">
        <v>1</v>
      </c>
      <c r="H7155">
        <v>1</v>
      </c>
      <c r="I7155" t="s">
        <v>861</v>
      </c>
      <c r="J7155" t="s">
        <v>882</v>
      </c>
      <c r="K7155" t="s">
        <v>863</v>
      </c>
      <c r="L7155">
        <v>1499.1</v>
      </c>
    </row>
    <row r="7156" spans="1:12" x14ac:dyDescent="0.25">
      <c r="A7156" t="s">
        <v>7615</v>
      </c>
      <c r="B7156" t="s">
        <v>7578</v>
      </c>
      <c r="C7156" t="s">
        <v>3295</v>
      </c>
      <c r="D7156">
        <v>17.600000000000001</v>
      </c>
      <c r="E7156">
        <v>37.78</v>
      </c>
      <c r="F7156" t="s">
        <v>860</v>
      </c>
      <c r="G7156">
        <v>1</v>
      </c>
      <c r="H7156">
        <v>1</v>
      </c>
      <c r="I7156" t="s">
        <v>861</v>
      </c>
      <c r="J7156" t="s">
        <v>882</v>
      </c>
      <c r="K7156" t="s">
        <v>863</v>
      </c>
      <c r="L7156">
        <v>108990.05</v>
      </c>
    </row>
    <row r="7157" spans="1:12" x14ac:dyDescent="0.25">
      <c r="A7157" t="s">
        <v>7616</v>
      </c>
      <c r="B7157" t="s">
        <v>7578</v>
      </c>
      <c r="C7157" t="s">
        <v>3295</v>
      </c>
      <c r="D7157">
        <v>21.2</v>
      </c>
      <c r="E7157">
        <v>13</v>
      </c>
      <c r="F7157" t="s">
        <v>860</v>
      </c>
      <c r="G7157">
        <v>1</v>
      </c>
      <c r="H7157">
        <v>1</v>
      </c>
      <c r="I7157" t="s">
        <v>928</v>
      </c>
      <c r="J7157" t="s">
        <v>994</v>
      </c>
      <c r="K7157" t="s">
        <v>863</v>
      </c>
      <c r="L7157">
        <v>15703.46</v>
      </c>
    </row>
    <row r="7158" spans="1:12" x14ac:dyDescent="0.25">
      <c r="A7158" t="s">
        <v>7617</v>
      </c>
      <c r="B7158" t="s">
        <v>7578</v>
      </c>
      <c r="C7158" t="s">
        <v>3295</v>
      </c>
      <c r="D7158">
        <v>17.5</v>
      </c>
      <c r="E7158">
        <v>12.5</v>
      </c>
      <c r="F7158" t="s">
        <v>984</v>
      </c>
      <c r="G7158">
        <v>1</v>
      </c>
      <c r="H7158">
        <v>1</v>
      </c>
      <c r="I7158" t="s">
        <v>928</v>
      </c>
      <c r="J7158" t="s">
        <v>994</v>
      </c>
      <c r="K7158" t="s">
        <v>863</v>
      </c>
      <c r="L7158">
        <v>75321.25</v>
      </c>
    </row>
    <row r="7159" spans="1:12" x14ac:dyDescent="0.25">
      <c r="A7159" t="s">
        <v>7618</v>
      </c>
      <c r="B7159" t="s">
        <v>7578</v>
      </c>
      <c r="C7159" t="s">
        <v>3295</v>
      </c>
      <c r="D7159">
        <v>13.1</v>
      </c>
      <c r="E7159">
        <v>76</v>
      </c>
      <c r="F7159" t="s">
        <v>867</v>
      </c>
      <c r="G7159">
        <v>2</v>
      </c>
      <c r="H7159">
        <v>1</v>
      </c>
      <c r="I7159" t="s">
        <v>928</v>
      </c>
      <c r="J7159" t="s">
        <v>928</v>
      </c>
      <c r="K7159" t="s">
        <v>863</v>
      </c>
      <c r="L7159">
        <v>5410821.0199999996</v>
      </c>
    </row>
    <row r="7160" spans="1:12" x14ac:dyDescent="0.25">
      <c r="A7160" t="s">
        <v>7619</v>
      </c>
      <c r="B7160" t="s">
        <v>7578</v>
      </c>
      <c r="C7160" t="s">
        <v>3295</v>
      </c>
      <c r="D7160">
        <v>17</v>
      </c>
      <c r="E7160">
        <v>18</v>
      </c>
      <c r="F7160" t="s">
        <v>860</v>
      </c>
      <c r="G7160">
        <v>1</v>
      </c>
      <c r="H7160">
        <v>1</v>
      </c>
      <c r="I7160" t="s">
        <v>861</v>
      </c>
      <c r="J7160" t="s">
        <v>882</v>
      </c>
      <c r="K7160" t="s">
        <v>863</v>
      </c>
      <c r="L7160">
        <v>111117.72</v>
      </c>
    </row>
    <row r="7161" spans="1:12" x14ac:dyDescent="0.25">
      <c r="A7161" t="s">
        <v>7620</v>
      </c>
      <c r="B7161" t="s">
        <v>7578</v>
      </c>
      <c r="C7161" t="s">
        <v>3295</v>
      </c>
      <c r="D7161">
        <v>10.4</v>
      </c>
      <c r="E7161">
        <v>32.5</v>
      </c>
      <c r="F7161" t="s">
        <v>865</v>
      </c>
      <c r="G7161">
        <v>2</v>
      </c>
      <c r="H7161">
        <v>1</v>
      </c>
      <c r="I7161" t="s">
        <v>928</v>
      </c>
      <c r="J7161" t="s">
        <v>928</v>
      </c>
      <c r="K7161" t="s">
        <v>868</v>
      </c>
      <c r="L7161">
        <v>11570.87</v>
      </c>
    </row>
    <row r="7162" spans="1:12" x14ac:dyDescent="0.25">
      <c r="A7162" t="s">
        <v>7621</v>
      </c>
      <c r="B7162" t="s">
        <v>7578</v>
      </c>
      <c r="C7162" t="s">
        <v>3295</v>
      </c>
      <c r="D7162">
        <v>10.199999999999999</v>
      </c>
      <c r="E7162">
        <v>32.5</v>
      </c>
      <c r="F7162" t="s">
        <v>865</v>
      </c>
      <c r="G7162">
        <v>2</v>
      </c>
      <c r="H7162">
        <v>1</v>
      </c>
      <c r="I7162" t="s">
        <v>928</v>
      </c>
      <c r="J7162" t="s">
        <v>928</v>
      </c>
      <c r="K7162" t="s">
        <v>863</v>
      </c>
      <c r="L7162">
        <v>2895.12</v>
      </c>
    </row>
    <row r="7163" spans="1:12" x14ac:dyDescent="0.25">
      <c r="A7163" t="s">
        <v>7622</v>
      </c>
      <c r="B7163" t="s">
        <v>7578</v>
      </c>
      <c r="C7163" t="s">
        <v>3295</v>
      </c>
      <c r="D7163">
        <v>24.4</v>
      </c>
      <c r="E7163">
        <v>72.489999999999995</v>
      </c>
      <c r="F7163" t="s">
        <v>860</v>
      </c>
      <c r="G7163">
        <v>2</v>
      </c>
      <c r="H7163">
        <v>1</v>
      </c>
      <c r="I7163" t="s">
        <v>861</v>
      </c>
      <c r="J7163" t="s">
        <v>882</v>
      </c>
      <c r="K7163" t="s">
        <v>863</v>
      </c>
      <c r="L7163">
        <v>1679211.05</v>
      </c>
    </row>
    <row r="7164" spans="1:12" x14ac:dyDescent="0.25">
      <c r="A7164" t="s">
        <v>7623</v>
      </c>
      <c r="B7164" t="s">
        <v>7578</v>
      </c>
      <c r="C7164" t="s">
        <v>3295</v>
      </c>
      <c r="D7164">
        <v>21.7</v>
      </c>
      <c r="E7164">
        <v>14.9</v>
      </c>
      <c r="F7164" t="s">
        <v>860</v>
      </c>
      <c r="G7164">
        <v>1</v>
      </c>
      <c r="H7164">
        <v>1</v>
      </c>
      <c r="I7164" t="s">
        <v>861</v>
      </c>
      <c r="J7164" t="s">
        <v>882</v>
      </c>
      <c r="K7164" t="s">
        <v>863</v>
      </c>
      <c r="L7164">
        <v>298087.62</v>
      </c>
    </row>
    <row r="7165" spans="1:12" x14ac:dyDescent="0.25">
      <c r="A7165" t="s">
        <v>7624</v>
      </c>
      <c r="B7165" t="s">
        <v>7578</v>
      </c>
      <c r="C7165" t="s">
        <v>3295</v>
      </c>
      <c r="D7165">
        <v>20.2</v>
      </c>
      <c r="E7165">
        <v>10.5</v>
      </c>
      <c r="F7165" t="s">
        <v>867</v>
      </c>
      <c r="G7165">
        <v>2</v>
      </c>
      <c r="H7165">
        <v>1</v>
      </c>
      <c r="I7165" t="s">
        <v>861</v>
      </c>
      <c r="J7165" t="s">
        <v>882</v>
      </c>
      <c r="K7165" t="s">
        <v>863</v>
      </c>
      <c r="L7165">
        <v>566641.85</v>
      </c>
    </row>
    <row r="7166" spans="1:12" x14ac:dyDescent="0.25">
      <c r="A7166" t="s">
        <v>7625</v>
      </c>
      <c r="B7166" t="s">
        <v>7578</v>
      </c>
      <c r="C7166" t="s">
        <v>3295</v>
      </c>
      <c r="D7166">
        <v>20.399999999999999</v>
      </c>
      <c r="E7166">
        <v>8.8000000000000007</v>
      </c>
      <c r="F7166" t="s">
        <v>865</v>
      </c>
      <c r="G7166">
        <v>2</v>
      </c>
      <c r="H7166">
        <v>1</v>
      </c>
      <c r="I7166" t="s">
        <v>928</v>
      </c>
      <c r="J7166" t="s">
        <v>882</v>
      </c>
      <c r="K7166" t="s">
        <v>863</v>
      </c>
      <c r="L7166">
        <v>492384.32</v>
      </c>
    </row>
    <row r="7167" spans="1:12" x14ac:dyDescent="0.25">
      <c r="A7167" t="s">
        <v>7626</v>
      </c>
      <c r="B7167" t="s">
        <v>7578</v>
      </c>
      <c r="C7167" t="s">
        <v>3295</v>
      </c>
      <c r="D7167">
        <v>22.7</v>
      </c>
      <c r="E7167">
        <v>11.5</v>
      </c>
      <c r="F7167" t="s">
        <v>860</v>
      </c>
      <c r="G7167">
        <v>1</v>
      </c>
      <c r="H7167">
        <v>1</v>
      </c>
      <c r="I7167" t="s">
        <v>861</v>
      </c>
      <c r="J7167" t="s">
        <v>882</v>
      </c>
      <c r="K7167" t="s">
        <v>863</v>
      </c>
      <c r="L7167">
        <v>147474.32999999999</v>
      </c>
    </row>
    <row r="7168" spans="1:12" x14ac:dyDescent="0.25">
      <c r="A7168" t="s">
        <v>7627</v>
      </c>
      <c r="B7168" t="s">
        <v>7578</v>
      </c>
      <c r="C7168" t="s">
        <v>3295</v>
      </c>
      <c r="D7168">
        <v>22.1</v>
      </c>
      <c r="E7168">
        <v>7</v>
      </c>
      <c r="F7168" t="s">
        <v>860</v>
      </c>
      <c r="G7168">
        <v>2</v>
      </c>
      <c r="H7168">
        <v>1</v>
      </c>
      <c r="I7168" t="s">
        <v>928</v>
      </c>
      <c r="J7168" t="s">
        <v>882</v>
      </c>
      <c r="K7168" t="s">
        <v>863</v>
      </c>
      <c r="L7168">
        <v>271279.34999999998</v>
      </c>
    </row>
    <row r="7169" spans="1:12" x14ac:dyDescent="0.25">
      <c r="A7169" t="s">
        <v>7628</v>
      </c>
      <c r="B7169" t="s">
        <v>7578</v>
      </c>
      <c r="C7169" t="s">
        <v>3295</v>
      </c>
      <c r="D7169">
        <v>20.399999999999999</v>
      </c>
      <c r="E7169">
        <v>9.6999999999999993</v>
      </c>
      <c r="F7169" t="s">
        <v>860</v>
      </c>
      <c r="G7169">
        <v>2</v>
      </c>
      <c r="H7169">
        <v>2</v>
      </c>
      <c r="I7169" t="s">
        <v>861</v>
      </c>
      <c r="J7169" t="s">
        <v>882</v>
      </c>
      <c r="K7169" t="s">
        <v>863</v>
      </c>
      <c r="L7169">
        <v>77630.039999999994</v>
      </c>
    </row>
    <row r="7170" spans="1:12" x14ac:dyDescent="0.25">
      <c r="A7170" t="s">
        <v>7629</v>
      </c>
      <c r="B7170" t="s">
        <v>7578</v>
      </c>
      <c r="C7170" t="s">
        <v>3295</v>
      </c>
      <c r="D7170">
        <v>16.7</v>
      </c>
      <c r="E7170">
        <v>11</v>
      </c>
      <c r="F7170" t="s">
        <v>865</v>
      </c>
      <c r="G7170">
        <v>2</v>
      </c>
      <c r="H7170">
        <v>1</v>
      </c>
      <c r="I7170" t="s">
        <v>861</v>
      </c>
      <c r="J7170" t="s">
        <v>882</v>
      </c>
      <c r="K7170" t="s">
        <v>863</v>
      </c>
      <c r="L7170">
        <v>39407.06</v>
      </c>
    </row>
    <row r="7171" spans="1:12" x14ac:dyDescent="0.25">
      <c r="A7171" t="s">
        <v>7630</v>
      </c>
      <c r="B7171" t="s">
        <v>7578</v>
      </c>
      <c r="C7171" t="s">
        <v>3295</v>
      </c>
      <c r="D7171">
        <v>20.7</v>
      </c>
      <c r="E7171">
        <v>11.9</v>
      </c>
      <c r="F7171" t="s">
        <v>860</v>
      </c>
      <c r="G7171">
        <v>1</v>
      </c>
      <c r="H7171">
        <v>1</v>
      </c>
      <c r="I7171" t="s">
        <v>861</v>
      </c>
      <c r="J7171" t="s">
        <v>882</v>
      </c>
      <c r="K7171" t="s">
        <v>863</v>
      </c>
      <c r="L7171">
        <v>300002.23</v>
      </c>
    </row>
    <row r="7172" spans="1:12" x14ac:dyDescent="0.25">
      <c r="A7172" t="s">
        <v>7631</v>
      </c>
      <c r="B7172" t="s">
        <v>7578</v>
      </c>
      <c r="C7172" t="s">
        <v>3295</v>
      </c>
      <c r="D7172">
        <v>22.1</v>
      </c>
      <c r="E7172">
        <v>8.8000000000000007</v>
      </c>
      <c r="F7172" t="s">
        <v>860</v>
      </c>
      <c r="G7172">
        <v>2</v>
      </c>
      <c r="H7172">
        <v>1</v>
      </c>
      <c r="I7172" t="s">
        <v>861</v>
      </c>
      <c r="J7172" t="s">
        <v>882</v>
      </c>
      <c r="K7172" t="s">
        <v>863</v>
      </c>
      <c r="L7172">
        <v>7564710.5599999996</v>
      </c>
    </row>
    <row r="7173" spans="1:12" x14ac:dyDescent="0.25">
      <c r="A7173" t="s">
        <v>7632</v>
      </c>
      <c r="B7173" t="s">
        <v>7578</v>
      </c>
      <c r="C7173" t="s">
        <v>3295</v>
      </c>
      <c r="D7173">
        <v>20.5</v>
      </c>
      <c r="E7173">
        <v>10.5</v>
      </c>
      <c r="F7173" t="s">
        <v>860</v>
      </c>
      <c r="G7173">
        <v>1</v>
      </c>
      <c r="H7173">
        <v>2</v>
      </c>
      <c r="I7173" t="s">
        <v>861</v>
      </c>
      <c r="J7173" t="s">
        <v>882</v>
      </c>
      <c r="K7173" t="s">
        <v>863</v>
      </c>
      <c r="L7173">
        <v>16572.78</v>
      </c>
    </row>
    <row r="7174" spans="1:12" x14ac:dyDescent="0.25">
      <c r="A7174" t="s">
        <v>7633</v>
      </c>
      <c r="B7174" t="s">
        <v>7578</v>
      </c>
      <c r="C7174" t="s">
        <v>3295</v>
      </c>
      <c r="D7174">
        <v>15.2</v>
      </c>
      <c r="E7174">
        <v>15.3</v>
      </c>
      <c r="F7174" t="s">
        <v>844</v>
      </c>
      <c r="G7174">
        <v>2</v>
      </c>
      <c r="H7174">
        <v>1</v>
      </c>
      <c r="I7174" t="s">
        <v>861</v>
      </c>
      <c r="J7174" t="s">
        <v>882</v>
      </c>
      <c r="K7174" t="s">
        <v>863</v>
      </c>
      <c r="L7174">
        <v>33828.76</v>
      </c>
    </row>
    <row r="7175" spans="1:12" x14ac:dyDescent="0.25">
      <c r="A7175" t="s">
        <v>7634</v>
      </c>
      <c r="B7175" t="s">
        <v>7578</v>
      </c>
      <c r="C7175" t="s">
        <v>3295</v>
      </c>
      <c r="D7175">
        <v>22.1</v>
      </c>
      <c r="E7175">
        <v>25</v>
      </c>
      <c r="F7175" t="s">
        <v>867</v>
      </c>
      <c r="G7175">
        <v>2</v>
      </c>
      <c r="H7175">
        <v>3</v>
      </c>
      <c r="I7175" t="s">
        <v>861</v>
      </c>
      <c r="J7175" t="s">
        <v>882</v>
      </c>
      <c r="K7175" t="s">
        <v>863</v>
      </c>
      <c r="L7175">
        <v>47761.62</v>
      </c>
    </row>
    <row r="7176" spans="1:12" x14ac:dyDescent="0.25">
      <c r="A7176" t="s">
        <v>7635</v>
      </c>
      <c r="B7176" t="s">
        <v>7578</v>
      </c>
      <c r="C7176" t="s">
        <v>3295</v>
      </c>
      <c r="D7176">
        <v>18.399999999999999</v>
      </c>
      <c r="E7176">
        <v>19</v>
      </c>
      <c r="F7176" t="s">
        <v>860</v>
      </c>
      <c r="G7176">
        <v>1</v>
      </c>
      <c r="H7176">
        <v>1</v>
      </c>
      <c r="I7176" t="s">
        <v>861</v>
      </c>
      <c r="J7176" t="s">
        <v>882</v>
      </c>
      <c r="K7176" t="s">
        <v>863</v>
      </c>
      <c r="L7176">
        <v>109941.34</v>
      </c>
    </row>
    <row r="7177" spans="1:12" x14ac:dyDescent="0.25">
      <c r="A7177" t="s">
        <v>7636</v>
      </c>
      <c r="B7177" t="s">
        <v>7578</v>
      </c>
      <c r="C7177" t="s">
        <v>3295</v>
      </c>
      <c r="D7177">
        <v>18.600000000000001</v>
      </c>
      <c r="E7177">
        <v>24</v>
      </c>
      <c r="F7177" t="s">
        <v>860</v>
      </c>
      <c r="G7177">
        <v>1</v>
      </c>
      <c r="H7177">
        <v>1</v>
      </c>
      <c r="I7177" t="s">
        <v>861</v>
      </c>
      <c r="J7177" t="s">
        <v>882</v>
      </c>
      <c r="K7177" t="s">
        <v>863</v>
      </c>
      <c r="L7177">
        <v>97023.39</v>
      </c>
    </row>
    <row r="7178" spans="1:12" x14ac:dyDescent="0.25">
      <c r="A7178" t="s">
        <v>7637</v>
      </c>
      <c r="B7178" t="s">
        <v>7578</v>
      </c>
      <c r="C7178" t="s">
        <v>3295</v>
      </c>
      <c r="D7178">
        <v>25.5</v>
      </c>
      <c r="E7178">
        <v>12</v>
      </c>
      <c r="F7178" t="s">
        <v>860</v>
      </c>
      <c r="G7178">
        <v>1</v>
      </c>
      <c r="H7178">
        <v>1</v>
      </c>
      <c r="I7178" t="s">
        <v>928</v>
      </c>
      <c r="J7178" t="s">
        <v>928</v>
      </c>
      <c r="K7178" t="s">
        <v>863</v>
      </c>
      <c r="L7178">
        <v>6673757.3799999999</v>
      </c>
    </row>
    <row r="7179" spans="1:12" x14ac:dyDescent="0.25">
      <c r="A7179" t="s">
        <v>7638</v>
      </c>
      <c r="B7179" t="s">
        <v>7578</v>
      </c>
      <c r="C7179" t="s">
        <v>3295</v>
      </c>
      <c r="D7179">
        <v>26</v>
      </c>
      <c r="E7179">
        <v>14</v>
      </c>
      <c r="F7179" t="s">
        <v>860</v>
      </c>
      <c r="G7179">
        <v>1</v>
      </c>
      <c r="H7179">
        <v>1</v>
      </c>
      <c r="I7179" t="s">
        <v>928</v>
      </c>
      <c r="J7179" t="s">
        <v>928</v>
      </c>
      <c r="K7179" t="s">
        <v>863</v>
      </c>
      <c r="L7179">
        <v>8340306.1500000004</v>
      </c>
    </row>
    <row r="7180" spans="1:12" x14ac:dyDescent="0.25">
      <c r="A7180" t="s">
        <v>7639</v>
      </c>
      <c r="B7180" t="s">
        <v>7578</v>
      </c>
      <c r="C7180" t="s">
        <v>3295</v>
      </c>
      <c r="D7180">
        <v>24.3</v>
      </c>
      <c r="E7180">
        <v>11.4</v>
      </c>
      <c r="F7180" t="s">
        <v>860</v>
      </c>
      <c r="G7180">
        <v>1</v>
      </c>
      <c r="H7180">
        <v>1</v>
      </c>
      <c r="I7180" t="s">
        <v>993</v>
      </c>
      <c r="J7180" t="s">
        <v>928</v>
      </c>
      <c r="K7180" t="s">
        <v>863</v>
      </c>
      <c r="L7180">
        <v>234923.27</v>
      </c>
    </row>
    <row r="7181" spans="1:12" x14ac:dyDescent="0.25">
      <c r="A7181" t="s">
        <v>7640</v>
      </c>
      <c r="B7181" t="s">
        <v>7578</v>
      </c>
      <c r="C7181" t="s">
        <v>3295</v>
      </c>
      <c r="D7181">
        <v>22.2</v>
      </c>
      <c r="E7181">
        <v>9</v>
      </c>
      <c r="F7181" t="s">
        <v>860</v>
      </c>
      <c r="G7181">
        <v>1</v>
      </c>
      <c r="H7181">
        <v>1</v>
      </c>
      <c r="I7181" t="s">
        <v>928</v>
      </c>
      <c r="J7181" t="s">
        <v>994</v>
      </c>
      <c r="K7181" t="s">
        <v>863</v>
      </c>
      <c r="L7181">
        <v>2672995.37</v>
      </c>
    </row>
    <row r="7182" spans="1:12" x14ac:dyDescent="0.25">
      <c r="A7182" t="s">
        <v>7641</v>
      </c>
      <c r="B7182" t="s">
        <v>7578</v>
      </c>
      <c r="C7182" t="s">
        <v>3295</v>
      </c>
      <c r="D7182">
        <v>23.7</v>
      </c>
      <c r="E7182">
        <v>34</v>
      </c>
      <c r="F7182" t="s">
        <v>860</v>
      </c>
      <c r="G7182">
        <v>1</v>
      </c>
      <c r="H7182">
        <v>1</v>
      </c>
      <c r="I7182" t="s">
        <v>861</v>
      </c>
      <c r="J7182" t="s">
        <v>882</v>
      </c>
      <c r="K7182" t="s">
        <v>863</v>
      </c>
      <c r="L7182">
        <v>422685.67</v>
      </c>
    </row>
    <row r="7183" spans="1:12" x14ac:dyDescent="0.25">
      <c r="A7183" t="s">
        <v>7642</v>
      </c>
      <c r="B7183" t="s">
        <v>7578</v>
      </c>
      <c r="C7183" t="s">
        <v>3295</v>
      </c>
      <c r="D7183">
        <v>18.2</v>
      </c>
      <c r="E7183">
        <v>31.4</v>
      </c>
      <c r="F7183" t="s">
        <v>916</v>
      </c>
      <c r="G7183">
        <v>3</v>
      </c>
      <c r="H7183">
        <v>1</v>
      </c>
      <c r="I7183" t="s">
        <v>861</v>
      </c>
      <c r="J7183" t="s">
        <v>882</v>
      </c>
      <c r="K7183" t="s">
        <v>863</v>
      </c>
      <c r="L7183">
        <v>3217341.25</v>
      </c>
    </row>
    <row r="7184" spans="1:12" x14ac:dyDescent="0.25">
      <c r="A7184" t="s">
        <v>7643</v>
      </c>
      <c r="B7184" t="s">
        <v>7578</v>
      </c>
      <c r="C7184" t="s">
        <v>3295</v>
      </c>
      <c r="D7184">
        <v>25.6</v>
      </c>
      <c r="E7184">
        <v>11.2</v>
      </c>
      <c r="F7184" t="s">
        <v>860</v>
      </c>
      <c r="G7184">
        <v>2</v>
      </c>
      <c r="H7184">
        <v>1</v>
      </c>
      <c r="I7184" t="s">
        <v>928</v>
      </c>
      <c r="J7184" t="s">
        <v>994</v>
      </c>
      <c r="K7184" t="s">
        <v>863</v>
      </c>
      <c r="L7184">
        <v>1044010.16</v>
      </c>
    </row>
    <row r="7185" spans="1:12" x14ac:dyDescent="0.25">
      <c r="A7185" t="s">
        <v>7644</v>
      </c>
      <c r="B7185" t="s">
        <v>7578</v>
      </c>
      <c r="C7185" t="s">
        <v>3295</v>
      </c>
      <c r="D7185">
        <v>19.100000000000001</v>
      </c>
      <c r="E7185">
        <v>12.75</v>
      </c>
      <c r="F7185" t="s">
        <v>860</v>
      </c>
      <c r="G7185">
        <v>1</v>
      </c>
      <c r="H7185">
        <v>1</v>
      </c>
      <c r="I7185" t="s">
        <v>993</v>
      </c>
      <c r="J7185" t="s">
        <v>994</v>
      </c>
      <c r="K7185" t="s">
        <v>863</v>
      </c>
      <c r="L7185">
        <v>11710.39</v>
      </c>
    </row>
    <row r="7186" spans="1:12" x14ac:dyDescent="0.25">
      <c r="A7186" t="s">
        <v>7645</v>
      </c>
      <c r="B7186" t="s">
        <v>7578</v>
      </c>
      <c r="C7186" t="s">
        <v>3295</v>
      </c>
      <c r="D7186">
        <v>24.7</v>
      </c>
      <c r="E7186">
        <v>13</v>
      </c>
      <c r="F7186" t="s">
        <v>860</v>
      </c>
      <c r="G7186">
        <v>2</v>
      </c>
      <c r="H7186">
        <v>1</v>
      </c>
      <c r="I7186" t="s">
        <v>993</v>
      </c>
      <c r="J7186" t="s">
        <v>994</v>
      </c>
      <c r="K7186" t="s">
        <v>863</v>
      </c>
      <c r="L7186">
        <v>12058770.43</v>
      </c>
    </row>
    <row r="7187" spans="1:12" x14ac:dyDescent="0.25">
      <c r="A7187" t="s">
        <v>7646</v>
      </c>
      <c r="B7187" t="s">
        <v>7578</v>
      </c>
      <c r="C7187" t="s">
        <v>3295</v>
      </c>
      <c r="D7187">
        <v>26.6</v>
      </c>
      <c r="E7187">
        <v>11</v>
      </c>
      <c r="F7187" t="s">
        <v>860</v>
      </c>
      <c r="G7187">
        <v>2</v>
      </c>
      <c r="H7187">
        <v>1</v>
      </c>
      <c r="I7187" t="s">
        <v>993</v>
      </c>
      <c r="J7187" t="s">
        <v>994</v>
      </c>
      <c r="K7187" t="s">
        <v>863</v>
      </c>
      <c r="L7187">
        <v>144056.71</v>
      </c>
    </row>
    <row r="7188" spans="1:12" x14ac:dyDescent="0.25">
      <c r="A7188" t="s">
        <v>7647</v>
      </c>
      <c r="B7188" t="s">
        <v>7578</v>
      </c>
      <c r="C7188" t="s">
        <v>3295</v>
      </c>
      <c r="D7188">
        <v>20.2</v>
      </c>
      <c r="E7188">
        <v>13</v>
      </c>
      <c r="F7188" t="s">
        <v>860</v>
      </c>
      <c r="G7188">
        <v>2</v>
      </c>
      <c r="H7188">
        <v>1</v>
      </c>
      <c r="I7188" t="s">
        <v>993</v>
      </c>
      <c r="J7188" t="s">
        <v>994</v>
      </c>
      <c r="K7188" t="s">
        <v>863</v>
      </c>
      <c r="L7188">
        <v>4118840.13</v>
      </c>
    </row>
    <row r="7189" spans="1:12" x14ac:dyDescent="0.25">
      <c r="A7189" t="s">
        <v>7648</v>
      </c>
      <c r="B7189" t="s">
        <v>7578</v>
      </c>
      <c r="C7189" t="s">
        <v>3295</v>
      </c>
      <c r="D7189">
        <v>27.1</v>
      </c>
      <c r="E7189">
        <v>11</v>
      </c>
      <c r="F7189" t="s">
        <v>860</v>
      </c>
      <c r="G7189">
        <v>2</v>
      </c>
      <c r="H7189">
        <v>1</v>
      </c>
      <c r="I7189" t="s">
        <v>993</v>
      </c>
      <c r="J7189" t="s">
        <v>994</v>
      </c>
      <c r="K7189" t="s">
        <v>863</v>
      </c>
      <c r="L7189">
        <v>14736.21</v>
      </c>
    </row>
    <row r="7190" spans="1:12" x14ac:dyDescent="0.25">
      <c r="A7190" t="s">
        <v>7649</v>
      </c>
      <c r="B7190" t="s">
        <v>7578</v>
      </c>
      <c r="C7190" t="s">
        <v>3295</v>
      </c>
      <c r="D7190">
        <v>25.6</v>
      </c>
      <c r="E7190">
        <v>11</v>
      </c>
      <c r="F7190" t="s">
        <v>860</v>
      </c>
      <c r="G7190">
        <v>2</v>
      </c>
      <c r="H7190">
        <v>1</v>
      </c>
      <c r="I7190" t="s">
        <v>993</v>
      </c>
      <c r="J7190" t="s">
        <v>994</v>
      </c>
      <c r="K7190" t="s">
        <v>863</v>
      </c>
      <c r="L7190">
        <v>6051189.29</v>
      </c>
    </row>
    <row r="7191" spans="1:12" x14ac:dyDescent="0.25">
      <c r="A7191" t="s">
        <v>7650</v>
      </c>
      <c r="B7191" t="s">
        <v>7578</v>
      </c>
      <c r="C7191" t="s">
        <v>3295</v>
      </c>
      <c r="D7191">
        <v>29</v>
      </c>
      <c r="E7191">
        <v>14</v>
      </c>
      <c r="F7191" t="s">
        <v>860</v>
      </c>
      <c r="G7191">
        <v>2</v>
      </c>
      <c r="H7191">
        <v>1</v>
      </c>
      <c r="I7191" t="s">
        <v>928</v>
      </c>
      <c r="J7191" t="s">
        <v>928</v>
      </c>
      <c r="K7191" t="s">
        <v>863</v>
      </c>
      <c r="L7191">
        <v>27779.66</v>
      </c>
    </row>
    <row r="7192" spans="1:12" x14ac:dyDescent="0.25">
      <c r="A7192" t="s">
        <v>7651</v>
      </c>
      <c r="B7192" t="s">
        <v>7578</v>
      </c>
      <c r="C7192" t="s">
        <v>3295</v>
      </c>
      <c r="D7192">
        <v>26.3</v>
      </c>
      <c r="E7192">
        <v>16.100000000000001</v>
      </c>
      <c r="F7192" t="s">
        <v>860</v>
      </c>
      <c r="G7192">
        <v>2</v>
      </c>
      <c r="H7192">
        <v>1</v>
      </c>
      <c r="I7192" t="s">
        <v>993</v>
      </c>
      <c r="J7192" t="s">
        <v>994</v>
      </c>
      <c r="K7192" t="s">
        <v>863</v>
      </c>
      <c r="L7192">
        <v>203133.56</v>
      </c>
    </row>
    <row r="7193" spans="1:12" x14ac:dyDescent="0.25">
      <c r="A7193" t="s">
        <v>7652</v>
      </c>
      <c r="B7193" t="s">
        <v>7578</v>
      </c>
      <c r="C7193" t="s">
        <v>3295</v>
      </c>
      <c r="D7193">
        <v>22.7</v>
      </c>
      <c r="E7193">
        <v>13</v>
      </c>
      <c r="F7193" t="s">
        <v>860</v>
      </c>
      <c r="G7193">
        <v>1</v>
      </c>
      <c r="H7193">
        <v>1</v>
      </c>
      <c r="I7193" t="s">
        <v>993</v>
      </c>
      <c r="J7193" t="s">
        <v>994</v>
      </c>
      <c r="K7193" t="s">
        <v>863</v>
      </c>
      <c r="L7193">
        <v>15481.17</v>
      </c>
    </row>
    <row r="7194" spans="1:12" x14ac:dyDescent="0.25">
      <c r="A7194" t="s">
        <v>7653</v>
      </c>
      <c r="B7194" t="s">
        <v>7578</v>
      </c>
      <c r="C7194" t="s">
        <v>3295</v>
      </c>
      <c r="D7194">
        <v>18.7</v>
      </c>
      <c r="E7194">
        <v>28</v>
      </c>
      <c r="F7194" t="s">
        <v>860</v>
      </c>
      <c r="G7194">
        <v>1</v>
      </c>
      <c r="H7194">
        <v>1</v>
      </c>
      <c r="I7194" t="s">
        <v>928</v>
      </c>
      <c r="J7194" t="s">
        <v>928</v>
      </c>
      <c r="K7194" t="s">
        <v>863</v>
      </c>
      <c r="L7194">
        <v>131249.53</v>
      </c>
    </row>
    <row r="7195" spans="1:12" x14ac:dyDescent="0.25">
      <c r="A7195" t="s">
        <v>7654</v>
      </c>
      <c r="B7195" t="s">
        <v>7578</v>
      </c>
      <c r="C7195" t="s">
        <v>3295</v>
      </c>
      <c r="D7195">
        <v>16.7</v>
      </c>
      <c r="E7195">
        <v>9.84</v>
      </c>
      <c r="F7195" t="s">
        <v>860</v>
      </c>
      <c r="G7195">
        <v>2</v>
      </c>
      <c r="H7195">
        <v>1</v>
      </c>
      <c r="I7195" t="s">
        <v>928</v>
      </c>
      <c r="J7195" t="s">
        <v>1324</v>
      </c>
      <c r="K7195" t="s">
        <v>863</v>
      </c>
      <c r="L7195">
        <v>254619.68</v>
      </c>
    </row>
    <row r="7196" spans="1:12" x14ac:dyDescent="0.25">
      <c r="A7196" t="s">
        <v>7655</v>
      </c>
      <c r="B7196" t="s">
        <v>7578</v>
      </c>
      <c r="C7196" t="s">
        <v>3295</v>
      </c>
      <c r="D7196">
        <v>21.1</v>
      </c>
      <c r="E7196">
        <v>9.1999999999999993</v>
      </c>
      <c r="F7196" t="s">
        <v>860</v>
      </c>
      <c r="G7196">
        <v>2</v>
      </c>
      <c r="H7196">
        <v>2</v>
      </c>
      <c r="I7196" t="s">
        <v>993</v>
      </c>
      <c r="J7196" t="s">
        <v>1324</v>
      </c>
      <c r="K7196" t="s">
        <v>863</v>
      </c>
      <c r="L7196">
        <v>236547.57</v>
      </c>
    </row>
    <row r="7197" spans="1:12" x14ac:dyDescent="0.25">
      <c r="A7197" t="s">
        <v>7656</v>
      </c>
      <c r="B7197" t="s">
        <v>7578</v>
      </c>
      <c r="C7197" t="s">
        <v>3295</v>
      </c>
      <c r="D7197">
        <v>18.3</v>
      </c>
      <c r="E7197">
        <v>12</v>
      </c>
      <c r="F7197" t="s">
        <v>865</v>
      </c>
      <c r="G7197">
        <v>2</v>
      </c>
      <c r="H7197">
        <v>1</v>
      </c>
      <c r="I7197" t="s">
        <v>928</v>
      </c>
      <c r="J7197" t="s">
        <v>1324</v>
      </c>
      <c r="K7197" t="s">
        <v>863</v>
      </c>
      <c r="L7197">
        <v>317862.93</v>
      </c>
    </row>
    <row r="7198" spans="1:12" x14ac:dyDescent="0.25">
      <c r="A7198" t="s">
        <v>7657</v>
      </c>
      <c r="B7198" t="s">
        <v>7578</v>
      </c>
      <c r="C7198" t="s">
        <v>3295</v>
      </c>
      <c r="D7198">
        <v>17.399999999999999</v>
      </c>
      <c r="E7198">
        <v>14.44</v>
      </c>
      <c r="F7198" t="s">
        <v>860</v>
      </c>
      <c r="G7198">
        <v>2</v>
      </c>
      <c r="H7198">
        <v>1</v>
      </c>
      <c r="I7198" t="s">
        <v>861</v>
      </c>
      <c r="J7198" t="s">
        <v>882</v>
      </c>
      <c r="K7198" t="s">
        <v>863</v>
      </c>
      <c r="L7198">
        <v>280727.03000000003</v>
      </c>
    </row>
    <row r="7199" spans="1:12" x14ac:dyDescent="0.25">
      <c r="A7199" t="s">
        <v>7658</v>
      </c>
      <c r="B7199" t="s">
        <v>7578</v>
      </c>
      <c r="C7199" t="s">
        <v>3295</v>
      </c>
      <c r="D7199">
        <v>16.899999999999999</v>
      </c>
      <c r="E7199">
        <v>11</v>
      </c>
      <c r="F7199" t="s">
        <v>865</v>
      </c>
      <c r="G7199">
        <v>2</v>
      </c>
      <c r="H7199">
        <v>1</v>
      </c>
      <c r="I7199" t="s">
        <v>928</v>
      </c>
      <c r="J7199" t="s">
        <v>1324</v>
      </c>
      <c r="K7199" t="s">
        <v>863</v>
      </c>
      <c r="L7199">
        <v>70106.559999999998</v>
      </c>
    </row>
    <row r="7200" spans="1:12" x14ac:dyDescent="0.25">
      <c r="A7200" t="s">
        <v>7659</v>
      </c>
      <c r="B7200" t="s">
        <v>7578</v>
      </c>
      <c r="C7200" t="s">
        <v>3295</v>
      </c>
      <c r="D7200">
        <v>18.600000000000001</v>
      </c>
      <c r="E7200">
        <v>17.04</v>
      </c>
      <c r="F7200" t="s">
        <v>860</v>
      </c>
      <c r="G7200">
        <v>2</v>
      </c>
      <c r="H7200">
        <v>1</v>
      </c>
      <c r="I7200" t="s">
        <v>928</v>
      </c>
      <c r="J7200" t="s">
        <v>994</v>
      </c>
      <c r="K7200" t="s">
        <v>863</v>
      </c>
      <c r="L7200">
        <v>392147.64</v>
      </c>
    </row>
    <row r="7201" spans="1:12" x14ac:dyDescent="0.25">
      <c r="A7201" t="s">
        <v>7660</v>
      </c>
      <c r="B7201" t="s">
        <v>7578</v>
      </c>
      <c r="C7201" t="s">
        <v>3295</v>
      </c>
      <c r="D7201">
        <v>23.1</v>
      </c>
      <c r="E7201">
        <v>14.83</v>
      </c>
      <c r="F7201" t="s">
        <v>860</v>
      </c>
      <c r="G7201">
        <v>1</v>
      </c>
      <c r="H7201">
        <v>1</v>
      </c>
      <c r="I7201" t="s">
        <v>993</v>
      </c>
      <c r="J7201" t="s">
        <v>1324</v>
      </c>
      <c r="K7201" t="s">
        <v>863</v>
      </c>
      <c r="L7201">
        <v>107045.15</v>
      </c>
    </row>
    <row r="7202" spans="1:12" x14ac:dyDescent="0.25">
      <c r="A7202" t="s">
        <v>7661</v>
      </c>
      <c r="B7202" t="s">
        <v>7578</v>
      </c>
      <c r="C7202" t="s">
        <v>3295</v>
      </c>
      <c r="D7202">
        <v>21.2</v>
      </c>
      <c r="E7202">
        <v>12</v>
      </c>
      <c r="F7202" t="s">
        <v>860</v>
      </c>
      <c r="G7202">
        <v>1</v>
      </c>
      <c r="H7202">
        <v>1</v>
      </c>
      <c r="I7202" t="s">
        <v>928</v>
      </c>
      <c r="J7202" t="s">
        <v>928</v>
      </c>
      <c r="K7202" t="s">
        <v>863</v>
      </c>
      <c r="L7202">
        <v>114824.31</v>
      </c>
    </row>
    <row r="7203" spans="1:12" x14ac:dyDescent="0.25">
      <c r="A7203" t="s">
        <v>7662</v>
      </c>
      <c r="B7203" t="s">
        <v>7578</v>
      </c>
      <c r="C7203" t="s">
        <v>3295</v>
      </c>
      <c r="D7203">
        <v>21.6</v>
      </c>
      <c r="E7203">
        <v>11</v>
      </c>
      <c r="F7203" t="s">
        <v>865</v>
      </c>
      <c r="G7203">
        <v>2</v>
      </c>
      <c r="H7203">
        <v>1</v>
      </c>
      <c r="I7203" t="s">
        <v>928</v>
      </c>
      <c r="J7203" t="s">
        <v>1324</v>
      </c>
      <c r="K7203" t="s">
        <v>863</v>
      </c>
      <c r="L7203">
        <v>11423.97</v>
      </c>
    </row>
    <row r="7204" spans="1:12" x14ac:dyDescent="0.25">
      <c r="A7204" t="s">
        <v>7663</v>
      </c>
      <c r="B7204" t="s">
        <v>7578</v>
      </c>
      <c r="C7204" t="s">
        <v>3295</v>
      </c>
      <c r="D7204">
        <v>18.7</v>
      </c>
      <c r="E7204">
        <v>14</v>
      </c>
      <c r="F7204" t="s">
        <v>865</v>
      </c>
      <c r="G7204">
        <v>2</v>
      </c>
      <c r="H7204">
        <v>1</v>
      </c>
      <c r="I7204" t="s">
        <v>928</v>
      </c>
      <c r="J7204" t="s">
        <v>1324</v>
      </c>
      <c r="K7204" t="s">
        <v>863</v>
      </c>
      <c r="L7204">
        <v>1245.03</v>
      </c>
    </row>
    <row r="7205" spans="1:12" x14ac:dyDescent="0.25">
      <c r="A7205" t="s">
        <v>7664</v>
      </c>
      <c r="B7205" t="s">
        <v>7578</v>
      </c>
      <c r="C7205" t="s">
        <v>3295</v>
      </c>
      <c r="D7205">
        <v>16.899999999999999</v>
      </c>
      <c r="E7205">
        <v>13.14</v>
      </c>
      <c r="F7205" t="s">
        <v>865</v>
      </c>
      <c r="G7205">
        <v>2</v>
      </c>
      <c r="H7205">
        <v>1</v>
      </c>
      <c r="I7205" t="s">
        <v>993</v>
      </c>
      <c r="J7205" t="s">
        <v>1324</v>
      </c>
      <c r="K7205" t="s">
        <v>863</v>
      </c>
      <c r="L7205">
        <v>155425.66</v>
      </c>
    </row>
    <row r="7206" spans="1:12" x14ac:dyDescent="0.25">
      <c r="A7206" t="s">
        <v>7665</v>
      </c>
      <c r="B7206" t="s">
        <v>7578</v>
      </c>
      <c r="C7206" t="s">
        <v>3295</v>
      </c>
      <c r="D7206">
        <v>17.7</v>
      </c>
      <c r="E7206">
        <v>13.7</v>
      </c>
      <c r="F7206" t="s">
        <v>860</v>
      </c>
      <c r="G7206">
        <v>1</v>
      </c>
      <c r="H7206">
        <v>1</v>
      </c>
      <c r="I7206" t="s">
        <v>993</v>
      </c>
      <c r="J7206" t="s">
        <v>928</v>
      </c>
      <c r="K7206" t="s">
        <v>863</v>
      </c>
      <c r="L7206">
        <v>19981.41</v>
      </c>
    </row>
    <row r="7207" spans="1:12" x14ac:dyDescent="0.25">
      <c r="A7207" t="s">
        <v>7666</v>
      </c>
      <c r="B7207" t="s">
        <v>7578</v>
      </c>
      <c r="C7207" t="s">
        <v>3295</v>
      </c>
      <c r="D7207">
        <v>16</v>
      </c>
      <c r="E7207">
        <v>16</v>
      </c>
      <c r="F7207" t="s">
        <v>860</v>
      </c>
      <c r="G7207">
        <v>2</v>
      </c>
      <c r="H7207">
        <v>1</v>
      </c>
      <c r="I7207" t="s">
        <v>928</v>
      </c>
      <c r="J7207" t="s">
        <v>1324</v>
      </c>
      <c r="K7207" t="s">
        <v>863</v>
      </c>
      <c r="L7207">
        <v>109695.82</v>
      </c>
    </row>
    <row r="7208" spans="1:12" x14ac:dyDescent="0.25">
      <c r="A7208" t="s">
        <v>7667</v>
      </c>
      <c r="B7208" t="s">
        <v>7578</v>
      </c>
      <c r="C7208" t="s">
        <v>3295</v>
      </c>
      <c r="D7208">
        <v>19.100000000000001</v>
      </c>
      <c r="E7208">
        <v>22.2</v>
      </c>
      <c r="F7208" t="s">
        <v>860</v>
      </c>
      <c r="G7208">
        <v>1</v>
      </c>
      <c r="H7208">
        <v>1</v>
      </c>
      <c r="I7208" t="s">
        <v>993</v>
      </c>
      <c r="J7208" t="s">
        <v>1324</v>
      </c>
      <c r="K7208" t="s">
        <v>863</v>
      </c>
      <c r="L7208">
        <v>33712.959999999999</v>
      </c>
    </row>
    <row r="7209" spans="1:12" x14ac:dyDescent="0.25">
      <c r="A7209" t="s">
        <v>7668</v>
      </c>
      <c r="B7209" t="s">
        <v>7578</v>
      </c>
      <c r="C7209" t="s">
        <v>3295</v>
      </c>
      <c r="D7209">
        <v>14.9</v>
      </c>
      <c r="E7209">
        <v>16.2</v>
      </c>
      <c r="F7209" t="s">
        <v>860</v>
      </c>
      <c r="G7209">
        <v>2</v>
      </c>
      <c r="H7209">
        <v>1</v>
      </c>
      <c r="I7209" t="s">
        <v>928</v>
      </c>
      <c r="J7209" t="s">
        <v>882</v>
      </c>
      <c r="K7209" t="s">
        <v>863</v>
      </c>
      <c r="L7209">
        <v>121320.58</v>
      </c>
    </row>
    <row r="7210" spans="1:12" x14ac:dyDescent="0.25">
      <c r="A7210" t="s">
        <v>7669</v>
      </c>
      <c r="B7210" t="s">
        <v>7578</v>
      </c>
      <c r="C7210" t="s">
        <v>3295</v>
      </c>
      <c r="D7210">
        <v>17.100000000000001</v>
      </c>
      <c r="E7210">
        <v>10</v>
      </c>
      <c r="F7210" t="s">
        <v>860</v>
      </c>
      <c r="G7210">
        <v>2</v>
      </c>
      <c r="H7210">
        <v>1</v>
      </c>
      <c r="I7210" t="s">
        <v>928</v>
      </c>
      <c r="J7210" t="s">
        <v>1324</v>
      </c>
      <c r="K7210" t="s">
        <v>863</v>
      </c>
      <c r="L7210">
        <v>8930.9699999999993</v>
      </c>
    </row>
    <row r="7211" spans="1:12" x14ac:dyDescent="0.25">
      <c r="A7211" t="s">
        <v>7670</v>
      </c>
      <c r="B7211" t="s">
        <v>7578</v>
      </c>
      <c r="C7211" t="s">
        <v>3295</v>
      </c>
      <c r="D7211">
        <v>21.9</v>
      </c>
      <c r="E7211">
        <v>9</v>
      </c>
      <c r="F7211" t="s">
        <v>860</v>
      </c>
      <c r="G7211">
        <v>2</v>
      </c>
      <c r="H7211">
        <v>1</v>
      </c>
      <c r="I7211" t="s">
        <v>928</v>
      </c>
      <c r="J7211" t="s">
        <v>928</v>
      </c>
      <c r="K7211" t="s">
        <v>863</v>
      </c>
      <c r="L7211">
        <v>593695.05000000005</v>
      </c>
    </row>
    <row r="7212" spans="1:12" x14ac:dyDescent="0.25">
      <c r="A7212" t="s">
        <v>7671</v>
      </c>
      <c r="B7212" t="s">
        <v>7578</v>
      </c>
      <c r="C7212" t="s">
        <v>3295</v>
      </c>
      <c r="D7212">
        <v>15.8</v>
      </c>
      <c r="E7212">
        <v>12.55</v>
      </c>
      <c r="F7212" t="s">
        <v>865</v>
      </c>
      <c r="G7212">
        <v>2</v>
      </c>
      <c r="H7212">
        <v>1</v>
      </c>
      <c r="I7212" t="s">
        <v>928</v>
      </c>
      <c r="J7212" t="s">
        <v>928</v>
      </c>
      <c r="K7212" t="s">
        <v>863</v>
      </c>
      <c r="L7212">
        <v>795.99</v>
      </c>
    </row>
    <row r="7213" spans="1:12" x14ac:dyDescent="0.25">
      <c r="A7213" t="s">
        <v>7672</v>
      </c>
      <c r="B7213" t="s">
        <v>7578</v>
      </c>
      <c r="C7213" t="s">
        <v>3295</v>
      </c>
      <c r="D7213">
        <v>13.6</v>
      </c>
      <c r="E7213">
        <v>37</v>
      </c>
      <c r="F7213" t="s">
        <v>860</v>
      </c>
      <c r="G7213">
        <v>1</v>
      </c>
      <c r="H7213">
        <v>1</v>
      </c>
      <c r="I7213" t="s">
        <v>928</v>
      </c>
      <c r="J7213" t="s">
        <v>994</v>
      </c>
      <c r="K7213" t="s">
        <v>863</v>
      </c>
      <c r="L7213">
        <v>297097.8</v>
      </c>
    </row>
    <row r="7214" spans="1:12" x14ac:dyDescent="0.25">
      <c r="A7214" t="s">
        <v>7673</v>
      </c>
      <c r="B7214" t="s">
        <v>7578</v>
      </c>
      <c r="C7214" t="s">
        <v>3295</v>
      </c>
      <c r="D7214">
        <v>18.2</v>
      </c>
      <c r="E7214">
        <v>27</v>
      </c>
      <c r="F7214" t="s">
        <v>860</v>
      </c>
      <c r="G7214">
        <v>1</v>
      </c>
      <c r="H7214">
        <v>1</v>
      </c>
      <c r="I7214" t="s">
        <v>861</v>
      </c>
      <c r="J7214" t="s">
        <v>882</v>
      </c>
      <c r="K7214" t="s">
        <v>863</v>
      </c>
      <c r="L7214">
        <v>5712449.5599999996</v>
      </c>
    </row>
    <row r="7215" spans="1:12" x14ac:dyDescent="0.25">
      <c r="A7215" t="s">
        <v>7674</v>
      </c>
      <c r="B7215" t="s">
        <v>7578</v>
      </c>
      <c r="C7215" t="s">
        <v>3295</v>
      </c>
      <c r="D7215">
        <v>24.9</v>
      </c>
      <c r="E7215">
        <v>10</v>
      </c>
      <c r="F7215" t="s">
        <v>867</v>
      </c>
      <c r="G7215">
        <v>2</v>
      </c>
      <c r="H7215">
        <v>1</v>
      </c>
      <c r="I7215" t="s">
        <v>993</v>
      </c>
      <c r="J7215" t="s">
        <v>994</v>
      </c>
      <c r="K7215" t="s">
        <v>863</v>
      </c>
      <c r="L7215">
        <v>724298.2</v>
      </c>
    </row>
    <row r="7216" spans="1:12" x14ac:dyDescent="0.25">
      <c r="A7216" t="s">
        <v>7675</v>
      </c>
      <c r="B7216" t="s">
        <v>7578</v>
      </c>
      <c r="C7216" t="s">
        <v>3295</v>
      </c>
      <c r="D7216">
        <v>20.2</v>
      </c>
      <c r="E7216">
        <v>14.9</v>
      </c>
      <c r="F7216" t="s">
        <v>860</v>
      </c>
      <c r="G7216">
        <v>2</v>
      </c>
      <c r="H7216">
        <v>1</v>
      </c>
      <c r="I7216" t="s">
        <v>993</v>
      </c>
      <c r="J7216" t="s">
        <v>994</v>
      </c>
      <c r="K7216" t="s">
        <v>863</v>
      </c>
      <c r="L7216">
        <v>20146.509999999998</v>
      </c>
    </row>
    <row r="7217" spans="1:12" x14ac:dyDescent="0.25">
      <c r="A7217" t="s">
        <v>7676</v>
      </c>
      <c r="B7217" t="s">
        <v>7578</v>
      </c>
      <c r="C7217" t="s">
        <v>3295</v>
      </c>
      <c r="D7217">
        <v>20.9</v>
      </c>
      <c r="E7217">
        <v>14.3</v>
      </c>
      <c r="F7217" t="s">
        <v>860</v>
      </c>
      <c r="G7217">
        <v>1</v>
      </c>
      <c r="H7217">
        <v>1</v>
      </c>
      <c r="I7217" t="s">
        <v>993</v>
      </c>
      <c r="J7217" t="s">
        <v>994</v>
      </c>
      <c r="K7217" t="s">
        <v>863</v>
      </c>
      <c r="L7217">
        <v>1272525.45</v>
      </c>
    </row>
    <row r="7218" spans="1:12" x14ac:dyDescent="0.25">
      <c r="A7218" t="s">
        <v>7677</v>
      </c>
      <c r="B7218" t="s">
        <v>7578</v>
      </c>
      <c r="C7218" t="s">
        <v>3295</v>
      </c>
      <c r="D7218">
        <v>25.7</v>
      </c>
      <c r="E7218">
        <v>19</v>
      </c>
      <c r="F7218" t="s">
        <v>860</v>
      </c>
      <c r="G7218">
        <v>1</v>
      </c>
      <c r="H7218">
        <v>1</v>
      </c>
      <c r="I7218" t="s">
        <v>993</v>
      </c>
      <c r="J7218" t="s">
        <v>994</v>
      </c>
      <c r="K7218" t="s">
        <v>863</v>
      </c>
      <c r="L7218">
        <v>745412.86</v>
      </c>
    </row>
    <row r="7219" spans="1:12" x14ac:dyDescent="0.25">
      <c r="A7219" t="s">
        <v>7678</v>
      </c>
      <c r="B7219" t="s">
        <v>7578</v>
      </c>
      <c r="C7219" t="s">
        <v>3295</v>
      </c>
      <c r="D7219">
        <v>24.2</v>
      </c>
      <c r="E7219">
        <v>11</v>
      </c>
      <c r="F7219" t="s">
        <v>860</v>
      </c>
      <c r="G7219">
        <v>2</v>
      </c>
      <c r="H7219">
        <v>1</v>
      </c>
      <c r="I7219" t="s">
        <v>993</v>
      </c>
      <c r="J7219" t="s">
        <v>994</v>
      </c>
      <c r="K7219" t="s">
        <v>863</v>
      </c>
      <c r="L7219">
        <v>9620331.0700000003</v>
      </c>
    </row>
    <row r="7220" spans="1:12" x14ac:dyDescent="0.25">
      <c r="A7220" t="s">
        <v>7679</v>
      </c>
      <c r="B7220" t="s">
        <v>7578</v>
      </c>
      <c r="C7220" t="s">
        <v>3295</v>
      </c>
      <c r="D7220">
        <v>21</v>
      </c>
      <c r="E7220">
        <v>14</v>
      </c>
      <c r="F7220" t="s">
        <v>860</v>
      </c>
      <c r="G7220">
        <v>2</v>
      </c>
      <c r="H7220">
        <v>1</v>
      </c>
      <c r="I7220" t="s">
        <v>928</v>
      </c>
      <c r="J7220" t="s">
        <v>994</v>
      </c>
      <c r="K7220" t="s">
        <v>863</v>
      </c>
      <c r="L7220">
        <v>5478664.2999999998</v>
      </c>
    </row>
    <row r="7221" spans="1:12" x14ac:dyDescent="0.25">
      <c r="A7221" t="s">
        <v>7680</v>
      </c>
      <c r="B7221" t="s">
        <v>7578</v>
      </c>
      <c r="C7221" t="s">
        <v>3295</v>
      </c>
      <c r="D7221">
        <v>25.6</v>
      </c>
      <c r="E7221">
        <v>10.3</v>
      </c>
      <c r="F7221" t="s">
        <v>867</v>
      </c>
      <c r="G7221">
        <v>2</v>
      </c>
      <c r="H7221">
        <v>1</v>
      </c>
      <c r="I7221" t="s">
        <v>993</v>
      </c>
      <c r="J7221" t="s">
        <v>994</v>
      </c>
      <c r="K7221" t="s">
        <v>863</v>
      </c>
      <c r="L7221">
        <v>26361.57</v>
      </c>
    </row>
    <row r="7222" spans="1:12" x14ac:dyDescent="0.25">
      <c r="A7222" t="s">
        <v>7681</v>
      </c>
      <c r="B7222" t="s">
        <v>7578</v>
      </c>
      <c r="C7222" t="s">
        <v>3295</v>
      </c>
      <c r="D7222">
        <v>28.9</v>
      </c>
      <c r="E7222">
        <v>14</v>
      </c>
      <c r="F7222" t="s">
        <v>860</v>
      </c>
      <c r="G7222">
        <v>2</v>
      </c>
      <c r="H7222">
        <v>1</v>
      </c>
      <c r="I7222" t="s">
        <v>993</v>
      </c>
      <c r="J7222" t="s">
        <v>994</v>
      </c>
      <c r="K7222" t="s">
        <v>863</v>
      </c>
      <c r="L7222">
        <v>2711349.23</v>
      </c>
    </row>
    <row r="7223" spans="1:12" x14ac:dyDescent="0.25">
      <c r="A7223" t="s">
        <v>7682</v>
      </c>
      <c r="B7223" t="s">
        <v>7578</v>
      </c>
      <c r="C7223" t="s">
        <v>3295</v>
      </c>
      <c r="D7223">
        <v>32.200000000000003</v>
      </c>
      <c r="E7223">
        <v>15</v>
      </c>
      <c r="F7223" t="s">
        <v>860</v>
      </c>
      <c r="G7223">
        <v>2</v>
      </c>
      <c r="H7223">
        <v>2</v>
      </c>
      <c r="I7223" t="s">
        <v>993</v>
      </c>
      <c r="J7223" t="s">
        <v>994</v>
      </c>
      <c r="K7223" t="s">
        <v>863</v>
      </c>
      <c r="L7223">
        <v>473566.52</v>
      </c>
    </row>
    <row r="7224" spans="1:12" x14ac:dyDescent="0.25">
      <c r="A7224" t="s">
        <v>7683</v>
      </c>
      <c r="B7224" t="s">
        <v>7578</v>
      </c>
      <c r="C7224" t="s">
        <v>3295</v>
      </c>
      <c r="D7224">
        <v>21.2</v>
      </c>
      <c r="E7224">
        <v>10.48</v>
      </c>
      <c r="F7224" t="s">
        <v>860</v>
      </c>
      <c r="G7224">
        <v>2</v>
      </c>
      <c r="H7224">
        <v>1</v>
      </c>
      <c r="I7224" t="s">
        <v>993</v>
      </c>
      <c r="J7224" t="s">
        <v>994</v>
      </c>
      <c r="K7224" t="s">
        <v>863</v>
      </c>
      <c r="L7224">
        <v>327330.53000000003</v>
      </c>
    </row>
    <row r="7225" spans="1:12" x14ac:dyDescent="0.25">
      <c r="A7225" t="s">
        <v>7684</v>
      </c>
      <c r="B7225" t="s">
        <v>7578</v>
      </c>
      <c r="C7225" t="s">
        <v>3295</v>
      </c>
      <c r="D7225">
        <v>20.2</v>
      </c>
      <c r="E7225">
        <v>11</v>
      </c>
      <c r="F7225" t="s">
        <v>860</v>
      </c>
      <c r="G7225">
        <v>2</v>
      </c>
      <c r="H7225">
        <v>1</v>
      </c>
      <c r="I7225" t="s">
        <v>993</v>
      </c>
      <c r="J7225" t="s">
        <v>994</v>
      </c>
      <c r="K7225" t="s">
        <v>863</v>
      </c>
      <c r="L7225">
        <v>198414.88</v>
      </c>
    </row>
    <row r="7226" spans="1:12" x14ac:dyDescent="0.25">
      <c r="A7226" t="s">
        <v>7685</v>
      </c>
      <c r="B7226" t="s">
        <v>7578</v>
      </c>
      <c r="C7226" t="s">
        <v>3295</v>
      </c>
      <c r="D7226">
        <v>22.2</v>
      </c>
      <c r="E7226">
        <v>14</v>
      </c>
      <c r="F7226" t="s">
        <v>860</v>
      </c>
      <c r="G7226">
        <v>2</v>
      </c>
      <c r="H7226">
        <v>1</v>
      </c>
      <c r="I7226" t="s">
        <v>993</v>
      </c>
      <c r="J7226" t="s">
        <v>994</v>
      </c>
      <c r="K7226" t="s">
        <v>863</v>
      </c>
      <c r="L7226">
        <v>326598.75</v>
      </c>
    </row>
    <row r="7227" spans="1:12" x14ac:dyDescent="0.25">
      <c r="A7227" t="s">
        <v>7686</v>
      </c>
      <c r="B7227" t="s">
        <v>7578</v>
      </c>
      <c r="C7227" t="s">
        <v>3295</v>
      </c>
      <c r="D7227">
        <v>24.3</v>
      </c>
      <c r="E7227">
        <v>14</v>
      </c>
      <c r="F7227" t="s">
        <v>860</v>
      </c>
      <c r="G7227">
        <v>2</v>
      </c>
      <c r="H7227">
        <v>1</v>
      </c>
      <c r="I7227" t="s">
        <v>993</v>
      </c>
      <c r="J7227" t="s">
        <v>994</v>
      </c>
      <c r="K7227" t="s">
        <v>863</v>
      </c>
      <c r="L7227">
        <v>637226.31000000006</v>
      </c>
    </row>
    <row r="7228" spans="1:12" x14ac:dyDescent="0.25">
      <c r="A7228" t="s">
        <v>7687</v>
      </c>
      <c r="B7228" t="s">
        <v>7578</v>
      </c>
      <c r="C7228" t="s">
        <v>3295</v>
      </c>
      <c r="D7228">
        <v>20.5</v>
      </c>
      <c r="E7228">
        <v>14</v>
      </c>
      <c r="F7228" t="s">
        <v>860</v>
      </c>
      <c r="G7228">
        <v>2</v>
      </c>
      <c r="H7228">
        <v>1</v>
      </c>
      <c r="I7228" t="s">
        <v>993</v>
      </c>
      <c r="J7228" t="s">
        <v>994</v>
      </c>
      <c r="K7228" t="s">
        <v>863</v>
      </c>
      <c r="L7228">
        <v>14869.65</v>
      </c>
    </row>
    <row r="7229" spans="1:12" x14ac:dyDescent="0.25">
      <c r="A7229" t="s">
        <v>7688</v>
      </c>
      <c r="B7229" t="s">
        <v>7578</v>
      </c>
      <c r="C7229" t="s">
        <v>3295</v>
      </c>
      <c r="D7229">
        <v>25.6</v>
      </c>
      <c r="E7229">
        <v>16.600000000000001</v>
      </c>
      <c r="F7229" t="s">
        <v>860</v>
      </c>
      <c r="G7229">
        <v>2</v>
      </c>
      <c r="H7229">
        <v>1</v>
      </c>
      <c r="I7229" t="s">
        <v>993</v>
      </c>
      <c r="J7229" t="s">
        <v>994</v>
      </c>
      <c r="K7229" t="s">
        <v>863</v>
      </c>
      <c r="L7229">
        <v>11021.79</v>
      </c>
    </row>
    <row r="7230" spans="1:12" x14ac:dyDescent="0.25">
      <c r="A7230" t="s">
        <v>7689</v>
      </c>
      <c r="B7230" t="s">
        <v>7578</v>
      </c>
      <c r="C7230" t="s">
        <v>3295</v>
      </c>
      <c r="D7230">
        <v>23.4</v>
      </c>
      <c r="E7230">
        <v>15</v>
      </c>
      <c r="F7230" t="s">
        <v>860</v>
      </c>
      <c r="G7230">
        <v>2</v>
      </c>
      <c r="H7230">
        <v>1</v>
      </c>
      <c r="I7230" t="s">
        <v>993</v>
      </c>
      <c r="J7230" t="s">
        <v>994</v>
      </c>
      <c r="K7230" t="s">
        <v>863</v>
      </c>
      <c r="L7230">
        <v>4464958.75</v>
      </c>
    </row>
    <row r="7231" spans="1:12" x14ac:dyDescent="0.25">
      <c r="A7231" t="s">
        <v>7690</v>
      </c>
      <c r="B7231" t="s">
        <v>7578</v>
      </c>
      <c r="C7231" t="s">
        <v>3295</v>
      </c>
      <c r="D7231">
        <v>26.5</v>
      </c>
      <c r="E7231">
        <v>13</v>
      </c>
      <c r="F7231" t="s">
        <v>860</v>
      </c>
      <c r="G7231">
        <v>2</v>
      </c>
      <c r="H7231">
        <v>1</v>
      </c>
      <c r="I7231" t="s">
        <v>993</v>
      </c>
      <c r="J7231" t="s">
        <v>994</v>
      </c>
      <c r="K7231" t="s">
        <v>863</v>
      </c>
      <c r="L7231">
        <v>111584.47</v>
      </c>
    </row>
    <row r="7232" spans="1:12" x14ac:dyDescent="0.25">
      <c r="A7232" t="s">
        <v>7691</v>
      </c>
      <c r="B7232" t="s">
        <v>7578</v>
      </c>
      <c r="C7232" t="s">
        <v>3295</v>
      </c>
      <c r="D7232">
        <v>22.3</v>
      </c>
      <c r="E7232">
        <v>13</v>
      </c>
      <c r="F7232" t="s">
        <v>860</v>
      </c>
      <c r="G7232">
        <v>2</v>
      </c>
      <c r="H7232">
        <v>1</v>
      </c>
      <c r="I7232" t="s">
        <v>993</v>
      </c>
      <c r="J7232" t="s">
        <v>994</v>
      </c>
      <c r="K7232" t="s">
        <v>863</v>
      </c>
      <c r="L7232">
        <v>193537.98</v>
      </c>
    </row>
    <row r="7233" spans="1:12" x14ac:dyDescent="0.25">
      <c r="A7233" t="s">
        <v>7692</v>
      </c>
      <c r="B7233" t="s">
        <v>7578</v>
      </c>
      <c r="C7233" t="s">
        <v>3295</v>
      </c>
      <c r="D7233">
        <v>22.9</v>
      </c>
      <c r="E7233">
        <v>10</v>
      </c>
      <c r="F7233" t="s">
        <v>860</v>
      </c>
      <c r="G7233">
        <v>1</v>
      </c>
      <c r="H7233">
        <v>1</v>
      </c>
      <c r="I7233" t="s">
        <v>993</v>
      </c>
      <c r="J7233" t="s">
        <v>994</v>
      </c>
      <c r="K7233" t="s">
        <v>863</v>
      </c>
      <c r="L7233">
        <v>5149944.3</v>
      </c>
    </row>
    <row r="7234" spans="1:12" x14ac:dyDescent="0.25">
      <c r="A7234" t="s">
        <v>7693</v>
      </c>
      <c r="B7234" t="s">
        <v>7578</v>
      </c>
      <c r="C7234" t="s">
        <v>3295</v>
      </c>
      <c r="D7234">
        <v>30.3</v>
      </c>
      <c r="E7234">
        <v>14.66</v>
      </c>
      <c r="F7234" t="s">
        <v>860</v>
      </c>
      <c r="G7234">
        <v>2</v>
      </c>
      <c r="H7234">
        <v>1</v>
      </c>
      <c r="I7234" t="s">
        <v>993</v>
      </c>
      <c r="J7234" t="s">
        <v>994</v>
      </c>
      <c r="K7234" t="s">
        <v>863</v>
      </c>
      <c r="L7234">
        <v>35315.4</v>
      </c>
    </row>
    <row r="7235" spans="1:12" x14ac:dyDescent="0.25">
      <c r="A7235" t="s">
        <v>7694</v>
      </c>
      <c r="B7235" t="s">
        <v>7578</v>
      </c>
      <c r="C7235" t="s">
        <v>3295</v>
      </c>
      <c r="D7235">
        <v>21.8</v>
      </c>
      <c r="E7235">
        <v>14.4</v>
      </c>
      <c r="F7235" t="s">
        <v>860</v>
      </c>
      <c r="G7235">
        <v>1</v>
      </c>
      <c r="H7235">
        <v>1</v>
      </c>
      <c r="I7235" t="s">
        <v>993</v>
      </c>
      <c r="J7235" t="s">
        <v>994</v>
      </c>
      <c r="K7235" t="s">
        <v>863</v>
      </c>
      <c r="L7235">
        <v>1361244.46</v>
      </c>
    </row>
    <row r="7236" spans="1:12" x14ac:dyDescent="0.25">
      <c r="A7236" t="s">
        <v>7695</v>
      </c>
      <c r="B7236" t="s">
        <v>7578</v>
      </c>
      <c r="C7236" t="s">
        <v>3295</v>
      </c>
      <c r="D7236">
        <v>20.100000000000001</v>
      </c>
      <c r="E7236">
        <v>8.9</v>
      </c>
      <c r="F7236" t="s">
        <v>860</v>
      </c>
      <c r="G7236">
        <v>2</v>
      </c>
      <c r="H7236">
        <v>1</v>
      </c>
      <c r="I7236" t="s">
        <v>993</v>
      </c>
      <c r="J7236" t="s">
        <v>994</v>
      </c>
      <c r="K7236" t="s">
        <v>863</v>
      </c>
      <c r="L7236">
        <v>913457.27</v>
      </c>
    </row>
    <row r="7237" spans="1:12" x14ac:dyDescent="0.25">
      <c r="A7237" t="s">
        <v>7696</v>
      </c>
      <c r="B7237" t="s">
        <v>7578</v>
      </c>
      <c r="C7237" t="s">
        <v>3295</v>
      </c>
      <c r="D7237">
        <v>20.8</v>
      </c>
      <c r="E7237">
        <v>14</v>
      </c>
      <c r="F7237" t="s">
        <v>860</v>
      </c>
      <c r="G7237">
        <v>2</v>
      </c>
      <c r="H7237">
        <v>1</v>
      </c>
      <c r="I7237" t="s">
        <v>993</v>
      </c>
      <c r="J7237" t="s">
        <v>994</v>
      </c>
      <c r="K7237" t="s">
        <v>863</v>
      </c>
      <c r="L7237">
        <v>4409554.1399999997</v>
      </c>
    </row>
    <row r="7238" spans="1:12" x14ac:dyDescent="0.25">
      <c r="A7238" t="s">
        <v>7697</v>
      </c>
      <c r="B7238" t="s">
        <v>7578</v>
      </c>
      <c r="C7238" t="s">
        <v>3295</v>
      </c>
      <c r="D7238">
        <v>22.2</v>
      </c>
      <c r="E7238">
        <v>13.26</v>
      </c>
      <c r="F7238" t="s">
        <v>860</v>
      </c>
      <c r="G7238">
        <v>2</v>
      </c>
      <c r="H7238">
        <v>1</v>
      </c>
      <c r="I7238" t="s">
        <v>993</v>
      </c>
      <c r="J7238" t="s">
        <v>994</v>
      </c>
      <c r="K7238" t="s">
        <v>863</v>
      </c>
      <c r="L7238">
        <v>95078.53</v>
      </c>
    </row>
    <row r="7239" spans="1:12" x14ac:dyDescent="0.25">
      <c r="A7239" t="s">
        <v>7698</v>
      </c>
      <c r="B7239" t="s">
        <v>7578</v>
      </c>
      <c r="C7239" t="s">
        <v>3295</v>
      </c>
      <c r="D7239">
        <v>23.8</v>
      </c>
      <c r="E7239">
        <v>11</v>
      </c>
      <c r="F7239" t="s">
        <v>867</v>
      </c>
      <c r="G7239">
        <v>2</v>
      </c>
      <c r="H7239">
        <v>1</v>
      </c>
      <c r="I7239" t="s">
        <v>993</v>
      </c>
      <c r="J7239" t="s">
        <v>994</v>
      </c>
      <c r="K7239" t="s">
        <v>863</v>
      </c>
      <c r="L7239">
        <v>610172.65</v>
      </c>
    </row>
    <row r="7240" spans="1:12" x14ac:dyDescent="0.25">
      <c r="A7240" t="s">
        <v>7699</v>
      </c>
      <c r="B7240" t="s">
        <v>7578</v>
      </c>
      <c r="C7240" t="s">
        <v>3295</v>
      </c>
      <c r="D7240">
        <v>27.6</v>
      </c>
      <c r="E7240">
        <v>15</v>
      </c>
      <c r="F7240" t="s">
        <v>860</v>
      </c>
      <c r="G7240">
        <v>2</v>
      </c>
      <c r="H7240">
        <v>1</v>
      </c>
      <c r="I7240" t="s">
        <v>993</v>
      </c>
      <c r="J7240" t="s">
        <v>994</v>
      </c>
      <c r="K7240" t="s">
        <v>863</v>
      </c>
      <c r="L7240">
        <v>4921834.3099999996</v>
      </c>
    </row>
    <row r="7241" spans="1:12" x14ac:dyDescent="0.25">
      <c r="A7241" t="s">
        <v>7700</v>
      </c>
      <c r="B7241" t="s">
        <v>7578</v>
      </c>
      <c r="C7241" t="s">
        <v>3295</v>
      </c>
      <c r="D7241">
        <v>22.4</v>
      </c>
      <c r="E7241">
        <v>13</v>
      </c>
      <c r="F7241" t="s">
        <v>860</v>
      </c>
      <c r="G7241">
        <v>2</v>
      </c>
      <c r="H7241">
        <v>1</v>
      </c>
      <c r="I7241" t="s">
        <v>993</v>
      </c>
      <c r="J7241" t="s">
        <v>994</v>
      </c>
      <c r="K7241" t="s">
        <v>863</v>
      </c>
      <c r="L7241">
        <v>3715684.5</v>
      </c>
    </row>
    <row r="7242" spans="1:12" x14ac:dyDescent="0.25">
      <c r="A7242" t="s">
        <v>7701</v>
      </c>
      <c r="B7242" t="s">
        <v>7578</v>
      </c>
      <c r="C7242" t="s">
        <v>3295</v>
      </c>
      <c r="D7242">
        <v>13.3</v>
      </c>
      <c r="E7242">
        <v>22</v>
      </c>
      <c r="F7242" t="s">
        <v>860</v>
      </c>
      <c r="G7242">
        <v>1</v>
      </c>
      <c r="H7242">
        <v>1</v>
      </c>
      <c r="I7242" t="s">
        <v>861</v>
      </c>
      <c r="J7242" t="s">
        <v>882</v>
      </c>
      <c r="K7242" t="s">
        <v>863</v>
      </c>
      <c r="L7242">
        <v>129533.74</v>
      </c>
    </row>
    <row r="7243" spans="1:12" x14ac:dyDescent="0.25">
      <c r="A7243" t="s">
        <v>7702</v>
      </c>
      <c r="B7243" t="s">
        <v>7578</v>
      </c>
      <c r="C7243" t="s">
        <v>3295</v>
      </c>
      <c r="D7243">
        <v>13.2</v>
      </c>
      <c r="E7243">
        <v>22</v>
      </c>
      <c r="F7243" t="s">
        <v>860</v>
      </c>
      <c r="G7243">
        <v>1</v>
      </c>
      <c r="H7243">
        <v>1</v>
      </c>
      <c r="I7243" t="s">
        <v>861</v>
      </c>
      <c r="J7243" t="s">
        <v>882</v>
      </c>
      <c r="K7243" t="s">
        <v>863</v>
      </c>
      <c r="L7243">
        <v>61932.6</v>
      </c>
    </row>
    <row r="7244" spans="1:12" x14ac:dyDescent="0.25">
      <c r="A7244" t="s">
        <v>7703</v>
      </c>
      <c r="B7244" t="s">
        <v>7578</v>
      </c>
      <c r="C7244" t="s">
        <v>3295</v>
      </c>
      <c r="D7244">
        <v>11.6</v>
      </c>
      <c r="E7244">
        <v>19.329999999999998</v>
      </c>
      <c r="F7244" t="s">
        <v>860</v>
      </c>
      <c r="G7244">
        <v>1</v>
      </c>
      <c r="H7244">
        <v>1</v>
      </c>
      <c r="I7244" t="s">
        <v>861</v>
      </c>
      <c r="J7244" t="s">
        <v>882</v>
      </c>
      <c r="K7244" t="s">
        <v>863</v>
      </c>
      <c r="L7244">
        <v>23103.82</v>
      </c>
    </row>
    <row r="7245" spans="1:12" x14ac:dyDescent="0.25">
      <c r="A7245" t="s">
        <v>7704</v>
      </c>
      <c r="B7245" t="s">
        <v>7578</v>
      </c>
      <c r="C7245" t="s">
        <v>3295</v>
      </c>
      <c r="D7245">
        <v>14.8</v>
      </c>
      <c r="E7245">
        <v>17</v>
      </c>
      <c r="F7245" t="s">
        <v>860</v>
      </c>
      <c r="G7245">
        <v>1</v>
      </c>
      <c r="H7245">
        <v>1</v>
      </c>
      <c r="I7245" t="s">
        <v>861</v>
      </c>
      <c r="J7245" t="s">
        <v>882</v>
      </c>
      <c r="K7245" t="s">
        <v>863</v>
      </c>
      <c r="L7245">
        <v>200867.55</v>
      </c>
    </row>
    <row r="7246" spans="1:12" x14ac:dyDescent="0.25">
      <c r="A7246" t="s">
        <v>7705</v>
      </c>
      <c r="B7246" t="s">
        <v>7578</v>
      </c>
      <c r="C7246" t="s">
        <v>3295</v>
      </c>
      <c r="D7246">
        <v>9.1999999999999993</v>
      </c>
      <c r="E7246">
        <v>17.059999999999999</v>
      </c>
      <c r="F7246" t="s">
        <v>860</v>
      </c>
      <c r="G7246">
        <v>1</v>
      </c>
      <c r="H7246">
        <v>1</v>
      </c>
      <c r="I7246" t="s">
        <v>861</v>
      </c>
      <c r="J7246" t="s">
        <v>882</v>
      </c>
      <c r="K7246" t="s">
        <v>863</v>
      </c>
      <c r="L7246">
        <v>1741.62</v>
      </c>
    </row>
    <row r="7247" spans="1:12" x14ac:dyDescent="0.25">
      <c r="A7247" t="s">
        <v>7706</v>
      </c>
      <c r="B7247" t="s">
        <v>7578</v>
      </c>
      <c r="C7247" t="s">
        <v>3295</v>
      </c>
      <c r="D7247">
        <v>13.9</v>
      </c>
      <c r="E7247">
        <v>16</v>
      </c>
      <c r="F7247" t="s">
        <v>860</v>
      </c>
      <c r="G7247">
        <v>1</v>
      </c>
      <c r="H7247">
        <v>1</v>
      </c>
      <c r="I7247" t="s">
        <v>861</v>
      </c>
      <c r="J7247" t="s">
        <v>882</v>
      </c>
      <c r="K7247" t="s">
        <v>863</v>
      </c>
      <c r="L7247">
        <v>183679.4</v>
      </c>
    </row>
    <row r="7248" spans="1:12" x14ac:dyDescent="0.25">
      <c r="A7248" t="s">
        <v>7707</v>
      </c>
      <c r="B7248" t="s">
        <v>7578</v>
      </c>
      <c r="C7248" t="s">
        <v>3295</v>
      </c>
      <c r="D7248">
        <v>13.8</v>
      </c>
      <c r="E7248">
        <v>16</v>
      </c>
      <c r="F7248" t="s">
        <v>860</v>
      </c>
      <c r="G7248">
        <v>1</v>
      </c>
      <c r="H7248">
        <v>1</v>
      </c>
      <c r="I7248" t="s">
        <v>928</v>
      </c>
      <c r="J7248" t="s">
        <v>928</v>
      </c>
      <c r="K7248" t="s">
        <v>863</v>
      </c>
      <c r="L7248">
        <v>1281.56</v>
      </c>
    </row>
    <row r="7249" spans="1:12" x14ac:dyDescent="0.25">
      <c r="A7249" t="s">
        <v>7708</v>
      </c>
      <c r="B7249" t="s">
        <v>7578</v>
      </c>
      <c r="C7249" t="s">
        <v>3295</v>
      </c>
      <c r="D7249">
        <v>13.6</v>
      </c>
      <c r="E7249">
        <v>21.8</v>
      </c>
      <c r="F7249" t="s">
        <v>860</v>
      </c>
      <c r="G7249">
        <v>1</v>
      </c>
      <c r="H7249">
        <v>1</v>
      </c>
      <c r="I7249" t="s">
        <v>861</v>
      </c>
      <c r="J7249" t="s">
        <v>882</v>
      </c>
      <c r="K7249" t="s">
        <v>863</v>
      </c>
      <c r="L7249">
        <v>28661.279999999999</v>
      </c>
    </row>
    <row r="7250" spans="1:12" x14ac:dyDescent="0.25">
      <c r="A7250" t="s">
        <v>7709</v>
      </c>
      <c r="B7250" t="s">
        <v>7578</v>
      </c>
      <c r="C7250" t="s">
        <v>3295</v>
      </c>
      <c r="D7250">
        <v>11</v>
      </c>
      <c r="E7250">
        <v>16</v>
      </c>
      <c r="F7250" t="s">
        <v>860</v>
      </c>
      <c r="G7250">
        <v>1</v>
      </c>
      <c r="H7250">
        <v>1</v>
      </c>
      <c r="I7250" t="s">
        <v>928</v>
      </c>
      <c r="J7250" t="s">
        <v>882</v>
      </c>
      <c r="K7250" t="s">
        <v>863</v>
      </c>
      <c r="L7250">
        <v>12282.96</v>
      </c>
    </row>
    <row r="7251" spans="1:12" x14ac:dyDescent="0.25">
      <c r="A7251" t="s">
        <v>7710</v>
      </c>
      <c r="B7251" t="s">
        <v>7578</v>
      </c>
      <c r="C7251" t="s">
        <v>3295</v>
      </c>
      <c r="D7251">
        <v>13.5</v>
      </c>
      <c r="E7251">
        <v>19</v>
      </c>
      <c r="F7251" t="s">
        <v>865</v>
      </c>
      <c r="G7251">
        <v>2</v>
      </c>
      <c r="H7251">
        <v>1</v>
      </c>
      <c r="I7251" t="s">
        <v>861</v>
      </c>
      <c r="J7251" t="s">
        <v>882</v>
      </c>
      <c r="K7251" t="s">
        <v>863</v>
      </c>
      <c r="L7251">
        <v>13673.25</v>
      </c>
    </row>
    <row r="7252" spans="1:12" x14ac:dyDescent="0.25">
      <c r="A7252" t="s">
        <v>7711</v>
      </c>
      <c r="B7252" t="s">
        <v>7578</v>
      </c>
      <c r="C7252" t="s">
        <v>3295</v>
      </c>
      <c r="D7252">
        <v>12</v>
      </c>
      <c r="E7252">
        <v>29</v>
      </c>
      <c r="F7252" t="s">
        <v>860</v>
      </c>
      <c r="G7252">
        <v>1</v>
      </c>
      <c r="H7252">
        <v>1</v>
      </c>
      <c r="I7252" t="s">
        <v>861</v>
      </c>
      <c r="J7252" t="s">
        <v>882</v>
      </c>
      <c r="K7252" t="s">
        <v>863</v>
      </c>
      <c r="L7252">
        <v>6681.55</v>
      </c>
    </row>
    <row r="7253" spans="1:12" x14ac:dyDescent="0.25">
      <c r="A7253" t="s">
        <v>7712</v>
      </c>
      <c r="B7253" t="s">
        <v>7578</v>
      </c>
      <c r="C7253" t="s">
        <v>3295</v>
      </c>
      <c r="D7253">
        <v>16.7</v>
      </c>
      <c r="E7253">
        <v>14</v>
      </c>
      <c r="F7253" t="s">
        <v>860</v>
      </c>
      <c r="G7253">
        <v>1</v>
      </c>
      <c r="H7253">
        <v>1</v>
      </c>
      <c r="I7253" t="s">
        <v>861</v>
      </c>
      <c r="J7253" t="s">
        <v>882</v>
      </c>
      <c r="K7253" t="s">
        <v>863</v>
      </c>
      <c r="L7253">
        <v>271703.99</v>
      </c>
    </row>
    <row r="7254" spans="1:12" x14ac:dyDescent="0.25">
      <c r="A7254" t="s">
        <v>7713</v>
      </c>
      <c r="B7254" t="s">
        <v>7578</v>
      </c>
      <c r="C7254" t="s">
        <v>3295</v>
      </c>
      <c r="D7254">
        <v>13.8</v>
      </c>
      <c r="E7254">
        <v>14</v>
      </c>
      <c r="F7254" t="s">
        <v>860</v>
      </c>
      <c r="G7254">
        <v>1</v>
      </c>
      <c r="H7254">
        <v>1</v>
      </c>
      <c r="I7254" t="s">
        <v>861</v>
      </c>
      <c r="J7254" t="s">
        <v>882</v>
      </c>
      <c r="K7254" t="s">
        <v>863</v>
      </c>
      <c r="L7254">
        <v>82213.81</v>
      </c>
    </row>
    <row r="7255" spans="1:12" x14ac:dyDescent="0.25">
      <c r="A7255" t="s">
        <v>7714</v>
      </c>
      <c r="B7255" t="s">
        <v>7578</v>
      </c>
      <c r="C7255" t="s">
        <v>3295</v>
      </c>
      <c r="D7255">
        <v>17.8</v>
      </c>
      <c r="E7255">
        <v>14</v>
      </c>
      <c r="F7255" t="s">
        <v>860</v>
      </c>
      <c r="G7255">
        <v>1</v>
      </c>
      <c r="H7255">
        <v>1</v>
      </c>
      <c r="I7255" t="s">
        <v>861</v>
      </c>
      <c r="J7255" t="s">
        <v>882</v>
      </c>
      <c r="K7255" t="s">
        <v>863</v>
      </c>
      <c r="L7255">
        <v>67457.7</v>
      </c>
    </row>
    <row r="7256" spans="1:12" x14ac:dyDescent="0.25">
      <c r="A7256" t="s">
        <v>7715</v>
      </c>
      <c r="B7256" t="s">
        <v>7578</v>
      </c>
      <c r="C7256" t="s">
        <v>3295</v>
      </c>
      <c r="D7256">
        <v>17.8</v>
      </c>
      <c r="E7256">
        <v>12</v>
      </c>
      <c r="F7256" t="s">
        <v>860</v>
      </c>
      <c r="G7256">
        <v>1</v>
      </c>
      <c r="H7256">
        <v>1</v>
      </c>
      <c r="I7256" t="s">
        <v>861</v>
      </c>
      <c r="J7256" t="s">
        <v>882</v>
      </c>
      <c r="K7256" t="s">
        <v>863</v>
      </c>
      <c r="L7256">
        <v>92237.27</v>
      </c>
    </row>
    <row r="7257" spans="1:12" x14ac:dyDescent="0.25">
      <c r="A7257" t="s">
        <v>7716</v>
      </c>
      <c r="B7257" t="s">
        <v>7578</v>
      </c>
      <c r="C7257" t="s">
        <v>3295</v>
      </c>
      <c r="D7257">
        <v>21</v>
      </c>
      <c r="E7257">
        <v>12.8</v>
      </c>
      <c r="F7257" t="s">
        <v>860</v>
      </c>
      <c r="G7257">
        <v>1</v>
      </c>
      <c r="H7257">
        <v>1</v>
      </c>
      <c r="I7257" t="s">
        <v>928</v>
      </c>
      <c r="J7257" t="s">
        <v>882</v>
      </c>
      <c r="K7257" t="s">
        <v>863</v>
      </c>
      <c r="L7257">
        <v>5620134.1100000003</v>
      </c>
    </row>
    <row r="7258" spans="1:12" x14ac:dyDescent="0.25">
      <c r="A7258" t="s">
        <v>7717</v>
      </c>
      <c r="B7258" t="s">
        <v>7578</v>
      </c>
      <c r="C7258" t="s">
        <v>3295</v>
      </c>
      <c r="D7258">
        <v>21.4</v>
      </c>
      <c r="E7258">
        <v>12</v>
      </c>
      <c r="F7258" t="s">
        <v>860</v>
      </c>
      <c r="G7258">
        <v>1</v>
      </c>
      <c r="H7258">
        <v>1</v>
      </c>
      <c r="I7258" t="s">
        <v>861</v>
      </c>
      <c r="J7258" t="s">
        <v>882</v>
      </c>
      <c r="K7258" t="s">
        <v>863</v>
      </c>
      <c r="L7258">
        <v>9380161.9900000002</v>
      </c>
    </row>
    <row r="7259" spans="1:12" x14ac:dyDescent="0.25">
      <c r="A7259" t="s">
        <v>7718</v>
      </c>
      <c r="B7259" t="s">
        <v>7578</v>
      </c>
      <c r="C7259" t="s">
        <v>3295</v>
      </c>
      <c r="D7259">
        <v>20.3</v>
      </c>
      <c r="E7259">
        <v>11</v>
      </c>
      <c r="F7259" t="s">
        <v>860</v>
      </c>
      <c r="G7259">
        <v>1</v>
      </c>
      <c r="H7259">
        <v>1</v>
      </c>
      <c r="I7259" t="s">
        <v>861</v>
      </c>
      <c r="J7259" t="s">
        <v>882</v>
      </c>
      <c r="K7259" t="s">
        <v>863</v>
      </c>
      <c r="L7259">
        <v>648694.04</v>
      </c>
    </row>
    <row r="7260" spans="1:12" x14ac:dyDescent="0.25">
      <c r="A7260" t="s">
        <v>7719</v>
      </c>
      <c r="B7260" t="s">
        <v>7578</v>
      </c>
      <c r="C7260" t="s">
        <v>3295</v>
      </c>
      <c r="D7260">
        <v>25.2</v>
      </c>
      <c r="E7260">
        <v>38</v>
      </c>
      <c r="F7260" t="s">
        <v>860</v>
      </c>
      <c r="G7260">
        <v>1</v>
      </c>
      <c r="H7260">
        <v>1</v>
      </c>
      <c r="I7260" t="s">
        <v>928</v>
      </c>
      <c r="J7260" t="s">
        <v>994</v>
      </c>
      <c r="K7260" t="s">
        <v>863</v>
      </c>
      <c r="L7260">
        <v>22680.84</v>
      </c>
    </row>
    <row r="7261" spans="1:12" x14ac:dyDescent="0.25">
      <c r="A7261" t="s">
        <v>7720</v>
      </c>
      <c r="B7261" t="s">
        <v>7578</v>
      </c>
      <c r="C7261" t="s">
        <v>3295</v>
      </c>
      <c r="D7261">
        <v>20.3</v>
      </c>
      <c r="E7261">
        <v>38.799999999999997</v>
      </c>
      <c r="F7261" t="s">
        <v>860</v>
      </c>
      <c r="G7261">
        <v>1</v>
      </c>
      <c r="H7261">
        <v>1</v>
      </c>
      <c r="I7261" t="s">
        <v>928</v>
      </c>
      <c r="J7261" t="s">
        <v>928</v>
      </c>
      <c r="K7261" t="s">
        <v>863</v>
      </c>
      <c r="L7261">
        <v>153049.12</v>
      </c>
    </row>
    <row r="7262" spans="1:12" x14ac:dyDescent="0.25">
      <c r="A7262" t="s">
        <v>7721</v>
      </c>
      <c r="B7262" t="s">
        <v>7578</v>
      </c>
      <c r="C7262" t="s">
        <v>3295</v>
      </c>
      <c r="D7262">
        <v>24.1</v>
      </c>
      <c r="E7262">
        <v>15.3</v>
      </c>
      <c r="F7262" t="s">
        <v>860</v>
      </c>
      <c r="G7262">
        <v>1</v>
      </c>
      <c r="H7262">
        <v>1</v>
      </c>
      <c r="I7262" t="s">
        <v>993</v>
      </c>
      <c r="J7262" t="s">
        <v>994</v>
      </c>
      <c r="K7262" t="s">
        <v>863</v>
      </c>
      <c r="L7262">
        <v>115363.41</v>
      </c>
    </row>
    <row r="7263" spans="1:12" x14ac:dyDescent="0.25">
      <c r="A7263" t="s">
        <v>7722</v>
      </c>
      <c r="B7263" t="s">
        <v>7578</v>
      </c>
      <c r="C7263" t="s">
        <v>3295</v>
      </c>
      <c r="D7263">
        <v>17.899999999999999</v>
      </c>
      <c r="E7263">
        <v>26</v>
      </c>
      <c r="F7263" t="s">
        <v>860</v>
      </c>
      <c r="G7263">
        <v>1</v>
      </c>
      <c r="H7263">
        <v>1</v>
      </c>
      <c r="I7263" t="s">
        <v>928</v>
      </c>
      <c r="J7263" t="s">
        <v>882</v>
      </c>
      <c r="K7263" t="s">
        <v>863</v>
      </c>
      <c r="L7263">
        <v>97006.399999999994</v>
      </c>
    </row>
    <row r="7264" spans="1:12" x14ac:dyDescent="0.25">
      <c r="A7264" t="s">
        <v>7723</v>
      </c>
      <c r="B7264" t="s">
        <v>7578</v>
      </c>
      <c r="C7264" t="s">
        <v>3295</v>
      </c>
      <c r="D7264">
        <v>16.8</v>
      </c>
      <c r="E7264">
        <v>20</v>
      </c>
      <c r="F7264" t="s">
        <v>860</v>
      </c>
      <c r="G7264">
        <v>1</v>
      </c>
      <c r="H7264">
        <v>1</v>
      </c>
      <c r="I7264" t="s">
        <v>993</v>
      </c>
      <c r="J7264" t="s">
        <v>994</v>
      </c>
      <c r="K7264" t="s">
        <v>863</v>
      </c>
      <c r="L7264">
        <v>98574.56</v>
      </c>
    </row>
    <row r="7265" spans="1:12" x14ac:dyDescent="0.25">
      <c r="A7265" t="s">
        <v>7724</v>
      </c>
      <c r="B7265" t="s">
        <v>7578</v>
      </c>
      <c r="C7265" t="s">
        <v>3295</v>
      </c>
      <c r="D7265">
        <v>16.8</v>
      </c>
      <c r="E7265">
        <v>21.7</v>
      </c>
      <c r="F7265" t="s">
        <v>860</v>
      </c>
      <c r="G7265">
        <v>1</v>
      </c>
      <c r="H7265">
        <v>1</v>
      </c>
      <c r="I7265" t="s">
        <v>928</v>
      </c>
      <c r="J7265" t="s">
        <v>994</v>
      </c>
      <c r="K7265" t="s">
        <v>863</v>
      </c>
      <c r="L7265">
        <v>21849.59</v>
      </c>
    </row>
    <row r="7266" spans="1:12" x14ac:dyDescent="0.25">
      <c r="A7266" t="s">
        <v>7725</v>
      </c>
      <c r="B7266" t="s">
        <v>7578</v>
      </c>
      <c r="C7266" t="s">
        <v>3295</v>
      </c>
      <c r="D7266">
        <v>18.2</v>
      </c>
      <c r="E7266">
        <v>24</v>
      </c>
      <c r="F7266" t="s">
        <v>860</v>
      </c>
      <c r="G7266">
        <v>1</v>
      </c>
      <c r="H7266">
        <v>1</v>
      </c>
      <c r="I7266" t="s">
        <v>993</v>
      </c>
      <c r="J7266" t="s">
        <v>994</v>
      </c>
      <c r="K7266" t="s">
        <v>863</v>
      </c>
      <c r="L7266">
        <v>73883.210000000006</v>
      </c>
    </row>
    <row r="7267" spans="1:12" x14ac:dyDescent="0.25">
      <c r="A7267" t="s">
        <v>7726</v>
      </c>
      <c r="B7267" t="s">
        <v>7578</v>
      </c>
      <c r="C7267" t="s">
        <v>3295</v>
      </c>
      <c r="D7267">
        <v>17.8</v>
      </c>
      <c r="E7267">
        <v>23</v>
      </c>
      <c r="F7267" t="s">
        <v>860</v>
      </c>
      <c r="G7267">
        <v>2</v>
      </c>
      <c r="H7267">
        <v>1</v>
      </c>
      <c r="I7267" t="s">
        <v>928</v>
      </c>
      <c r="J7267" t="s">
        <v>928</v>
      </c>
      <c r="K7267" t="s">
        <v>863</v>
      </c>
      <c r="L7267">
        <v>82384.67</v>
      </c>
    </row>
    <row r="7268" spans="1:12" x14ac:dyDescent="0.25">
      <c r="A7268" t="s">
        <v>7727</v>
      </c>
      <c r="B7268" t="s">
        <v>7578</v>
      </c>
      <c r="C7268" t="s">
        <v>3295</v>
      </c>
      <c r="D7268">
        <v>23.2</v>
      </c>
      <c r="E7268">
        <v>34</v>
      </c>
      <c r="F7268" t="s">
        <v>860</v>
      </c>
      <c r="G7268">
        <v>1</v>
      </c>
      <c r="H7268">
        <v>1</v>
      </c>
      <c r="I7268" t="s">
        <v>993</v>
      </c>
      <c r="J7268" t="s">
        <v>928</v>
      </c>
      <c r="K7268" t="s">
        <v>863</v>
      </c>
      <c r="L7268">
        <v>3392867.33</v>
      </c>
    </row>
    <row r="7269" spans="1:12" x14ac:dyDescent="0.25">
      <c r="A7269" t="s">
        <v>7728</v>
      </c>
      <c r="B7269" t="s">
        <v>7578</v>
      </c>
      <c r="C7269" t="s">
        <v>3295</v>
      </c>
      <c r="D7269">
        <v>19.100000000000001</v>
      </c>
      <c r="E7269">
        <v>35</v>
      </c>
      <c r="F7269" t="s">
        <v>860</v>
      </c>
      <c r="G7269">
        <v>1</v>
      </c>
      <c r="H7269">
        <v>1</v>
      </c>
      <c r="I7269" t="s">
        <v>861</v>
      </c>
      <c r="J7269" t="s">
        <v>882</v>
      </c>
      <c r="K7269" t="s">
        <v>863</v>
      </c>
      <c r="L7269">
        <v>248230.79</v>
      </c>
    </row>
    <row r="7270" spans="1:12" x14ac:dyDescent="0.25">
      <c r="A7270" t="s">
        <v>7729</v>
      </c>
      <c r="B7270" t="s">
        <v>7578</v>
      </c>
      <c r="C7270" t="s">
        <v>3295</v>
      </c>
      <c r="D7270">
        <v>19.8</v>
      </c>
      <c r="E7270">
        <v>24</v>
      </c>
      <c r="F7270" t="s">
        <v>860</v>
      </c>
      <c r="G7270">
        <v>1</v>
      </c>
      <c r="H7270">
        <v>1</v>
      </c>
      <c r="I7270" t="s">
        <v>928</v>
      </c>
      <c r="J7270" t="s">
        <v>882</v>
      </c>
      <c r="K7270" t="s">
        <v>863</v>
      </c>
      <c r="L7270">
        <v>2285784.15</v>
      </c>
    </row>
    <row r="7271" spans="1:12" x14ac:dyDescent="0.25">
      <c r="A7271" t="s">
        <v>7730</v>
      </c>
      <c r="B7271" t="s">
        <v>7578</v>
      </c>
      <c r="C7271" t="s">
        <v>3295</v>
      </c>
      <c r="D7271">
        <v>19</v>
      </c>
      <c r="E7271">
        <v>40</v>
      </c>
      <c r="F7271" t="s">
        <v>860</v>
      </c>
      <c r="G7271">
        <v>1</v>
      </c>
      <c r="H7271">
        <v>1</v>
      </c>
      <c r="I7271" t="s">
        <v>861</v>
      </c>
      <c r="J7271" t="s">
        <v>882</v>
      </c>
      <c r="K7271" t="s">
        <v>863</v>
      </c>
      <c r="L7271">
        <v>92146.61</v>
      </c>
    </row>
    <row r="7272" spans="1:12" x14ac:dyDescent="0.25">
      <c r="A7272" t="s">
        <v>7731</v>
      </c>
      <c r="B7272" t="s">
        <v>7578</v>
      </c>
      <c r="C7272" t="s">
        <v>3295</v>
      </c>
      <c r="D7272">
        <v>20.3</v>
      </c>
      <c r="E7272">
        <v>17</v>
      </c>
      <c r="F7272" t="s">
        <v>860</v>
      </c>
      <c r="G7272">
        <v>1</v>
      </c>
      <c r="H7272">
        <v>1</v>
      </c>
      <c r="I7272" t="s">
        <v>861</v>
      </c>
      <c r="J7272" t="s">
        <v>882</v>
      </c>
      <c r="K7272" t="s">
        <v>863</v>
      </c>
      <c r="L7272">
        <v>2830210.84</v>
      </c>
    </row>
    <row r="7273" spans="1:12" x14ac:dyDescent="0.25">
      <c r="A7273" t="s">
        <v>7732</v>
      </c>
      <c r="B7273" t="s">
        <v>7578</v>
      </c>
      <c r="C7273" t="s">
        <v>3295</v>
      </c>
      <c r="D7273">
        <v>12.6</v>
      </c>
      <c r="E7273">
        <v>40.4</v>
      </c>
      <c r="F7273" t="s">
        <v>860</v>
      </c>
      <c r="G7273">
        <v>2</v>
      </c>
      <c r="H7273">
        <v>1</v>
      </c>
      <c r="I7273" t="s">
        <v>928</v>
      </c>
      <c r="J7273" t="s">
        <v>928</v>
      </c>
      <c r="K7273" t="s">
        <v>863</v>
      </c>
      <c r="L7273">
        <v>167653.28</v>
      </c>
    </row>
    <row r="7274" spans="1:12" x14ac:dyDescent="0.25">
      <c r="A7274" t="s">
        <v>7733</v>
      </c>
      <c r="B7274" t="s">
        <v>7578</v>
      </c>
      <c r="C7274" t="s">
        <v>3295</v>
      </c>
      <c r="D7274">
        <v>18</v>
      </c>
      <c r="E7274">
        <v>41.3</v>
      </c>
      <c r="F7274" t="s">
        <v>860</v>
      </c>
      <c r="G7274">
        <v>1</v>
      </c>
      <c r="H7274">
        <v>1</v>
      </c>
      <c r="I7274" t="s">
        <v>861</v>
      </c>
      <c r="J7274" t="s">
        <v>882</v>
      </c>
      <c r="K7274" t="s">
        <v>863</v>
      </c>
      <c r="L7274">
        <v>38825.74</v>
      </c>
    </row>
    <row r="7275" spans="1:12" x14ac:dyDescent="0.25">
      <c r="A7275" t="s">
        <v>7734</v>
      </c>
      <c r="B7275" t="s">
        <v>7578</v>
      </c>
      <c r="C7275" t="s">
        <v>3295</v>
      </c>
      <c r="D7275">
        <v>20.2</v>
      </c>
      <c r="E7275">
        <v>16</v>
      </c>
      <c r="F7275" t="s">
        <v>860</v>
      </c>
      <c r="G7275">
        <v>2</v>
      </c>
      <c r="H7275">
        <v>1</v>
      </c>
      <c r="I7275" t="s">
        <v>861</v>
      </c>
      <c r="J7275" t="s">
        <v>882</v>
      </c>
      <c r="K7275" t="s">
        <v>863</v>
      </c>
      <c r="L7275">
        <v>8991826.2400000002</v>
      </c>
    </row>
    <row r="7276" spans="1:12" x14ac:dyDescent="0.25">
      <c r="A7276" t="s">
        <v>7735</v>
      </c>
      <c r="B7276" t="s">
        <v>7578</v>
      </c>
      <c r="C7276" t="s">
        <v>3295</v>
      </c>
      <c r="D7276">
        <v>21.3</v>
      </c>
      <c r="E7276">
        <v>22</v>
      </c>
      <c r="F7276" t="s">
        <v>844</v>
      </c>
      <c r="G7276">
        <v>1</v>
      </c>
      <c r="H7276">
        <v>1</v>
      </c>
      <c r="I7276" t="s">
        <v>861</v>
      </c>
      <c r="J7276" t="s">
        <v>882</v>
      </c>
      <c r="K7276" t="s">
        <v>863</v>
      </c>
      <c r="L7276">
        <v>52.79</v>
      </c>
    </row>
    <row r="7277" spans="1:12" x14ac:dyDescent="0.25">
      <c r="A7277" t="s">
        <v>7736</v>
      </c>
      <c r="B7277" t="s">
        <v>7578</v>
      </c>
      <c r="C7277" t="s">
        <v>3295</v>
      </c>
      <c r="D7277">
        <v>16.2</v>
      </c>
      <c r="E7277">
        <v>26.8</v>
      </c>
      <c r="F7277" t="s">
        <v>867</v>
      </c>
      <c r="G7277">
        <v>2</v>
      </c>
      <c r="H7277">
        <v>1</v>
      </c>
      <c r="I7277" t="s">
        <v>928</v>
      </c>
      <c r="J7277" t="s">
        <v>882</v>
      </c>
      <c r="K7277" t="s">
        <v>868</v>
      </c>
      <c r="L7277">
        <v>2242410.83</v>
      </c>
    </row>
    <row r="7278" spans="1:12" x14ac:dyDescent="0.25">
      <c r="A7278" t="s">
        <v>7737</v>
      </c>
      <c r="B7278" t="s">
        <v>7578</v>
      </c>
      <c r="C7278" t="s">
        <v>3295</v>
      </c>
      <c r="D7278">
        <v>14.6</v>
      </c>
      <c r="E7278">
        <v>16.14</v>
      </c>
      <c r="F7278" t="s">
        <v>860</v>
      </c>
      <c r="G7278">
        <v>1</v>
      </c>
      <c r="H7278">
        <v>1</v>
      </c>
      <c r="I7278" t="s">
        <v>861</v>
      </c>
      <c r="J7278" t="s">
        <v>882</v>
      </c>
      <c r="K7278" t="s">
        <v>863</v>
      </c>
      <c r="L7278">
        <v>17432.09</v>
      </c>
    </row>
    <row r="7279" spans="1:12" x14ac:dyDescent="0.25">
      <c r="A7279" t="s">
        <v>7738</v>
      </c>
      <c r="B7279" t="s">
        <v>7578</v>
      </c>
      <c r="C7279" t="s">
        <v>3295</v>
      </c>
      <c r="D7279">
        <v>19</v>
      </c>
      <c r="E7279">
        <v>35.200000000000003</v>
      </c>
      <c r="F7279" t="s">
        <v>860</v>
      </c>
      <c r="G7279">
        <v>1</v>
      </c>
      <c r="H7279">
        <v>1</v>
      </c>
      <c r="I7279" t="s">
        <v>861</v>
      </c>
      <c r="J7279" t="s">
        <v>882</v>
      </c>
      <c r="K7279" t="s">
        <v>863</v>
      </c>
      <c r="L7279">
        <v>8774.42</v>
      </c>
    </row>
    <row r="7280" spans="1:12" x14ac:dyDescent="0.25">
      <c r="A7280" t="s">
        <v>7739</v>
      </c>
      <c r="B7280" t="s">
        <v>7578</v>
      </c>
      <c r="C7280" t="s">
        <v>3295</v>
      </c>
      <c r="D7280">
        <v>19.399999999999999</v>
      </c>
      <c r="E7280">
        <v>31.5</v>
      </c>
      <c r="F7280" t="s">
        <v>860</v>
      </c>
      <c r="G7280">
        <v>1</v>
      </c>
      <c r="H7280">
        <v>1</v>
      </c>
      <c r="I7280" t="s">
        <v>861</v>
      </c>
      <c r="J7280" t="s">
        <v>882</v>
      </c>
      <c r="K7280" t="s">
        <v>863</v>
      </c>
      <c r="L7280">
        <v>163525.70000000001</v>
      </c>
    </row>
    <row r="7281" spans="1:12" x14ac:dyDescent="0.25">
      <c r="A7281" t="s">
        <v>7740</v>
      </c>
      <c r="B7281" t="s">
        <v>7578</v>
      </c>
      <c r="C7281" t="s">
        <v>3295</v>
      </c>
      <c r="D7281">
        <v>23.5</v>
      </c>
      <c r="E7281">
        <v>25</v>
      </c>
      <c r="F7281" t="s">
        <v>860</v>
      </c>
      <c r="G7281">
        <v>2</v>
      </c>
      <c r="H7281">
        <v>1</v>
      </c>
      <c r="I7281" t="s">
        <v>861</v>
      </c>
      <c r="J7281" t="s">
        <v>882</v>
      </c>
      <c r="K7281" t="s">
        <v>863</v>
      </c>
      <c r="L7281">
        <v>231814.26</v>
      </c>
    </row>
    <row r="7282" spans="1:12" x14ac:dyDescent="0.25">
      <c r="A7282" t="s">
        <v>7741</v>
      </c>
      <c r="B7282" t="s">
        <v>7578</v>
      </c>
      <c r="C7282" t="s">
        <v>3295</v>
      </c>
      <c r="D7282">
        <v>23.8</v>
      </c>
      <c r="E7282">
        <v>39</v>
      </c>
      <c r="F7282" t="s">
        <v>860</v>
      </c>
      <c r="G7282">
        <v>1</v>
      </c>
      <c r="H7282">
        <v>1</v>
      </c>
      <c r="I7282" t="s">
        <v>928</v>
      </c>
      <c r="J7282" t="s">
        <v>882</v>
      </c>
      <c r="K7282" t="s">
        <v>863</v>
      </c>
      <c r="L7282">
        <v>121968.52</v>
      </c>
    </row>
    <row r="7283" spans="1:12" x14ac:dyDescent="0.25">
      <c r="A7283" t="s">
        <v>7742</v>
      </c>
      <c r="B7283" t="s">
        <v>7578</v>
      </c>
      <c r="C7283" t="s">
        <v>3295</v>
      </c>
      <c r="D7283">
        <v>16</v>
      </c>
      <c r="E7283">
        <v>30.5</v>
      </c>
      <c r="F7283" t="s">
        <v>865</v>
      </c>
      <c r="G7283">
        <v>2</v>
      </c>
      <c r="H7283">
        <v>1</v>
      </c>
      <c r="I7283" t="s">
        <v>861</v>
      </c>
      <c r="J7283" t="s">
        <v>882</v>
      </c>
      <c r="K7283" t="s">
        <v>863</v>
      </c>
      <c r="L7283">
        <v>66937.13</v>
      </c>
    </row>
    <row r="7284" spans="1:12" x14ac:dyDescent="0.25">
      <c r="A7284" t="s">
        <v>7743</v>
      </c>
      <c r="B7284" t="s">
        <v>7578</v>
      </c>
      <c r="C7284" t="s">
        <v>3295</v>
      </c>
      <c r="D7284">
        <v>18</v>
      </c>
      <c r="E7284">
        <v>31</v>
      </c>
      <c r="F7284" t="s">
        <v>860</v>
      </c>
      <c r="G7284">
        <v>2</v>
      </c>
      <c r="H7284">
        <v>1</v>
      </c>
      <c r="I7284" t="s">
        <v>861</v>
      </c>
      <c r="J7284" t="s">
        <v>882</v>
      </c>
      <c r="K7284" t="s">
        <v>863</v>
      </c>
      <c r="L7284">
        <v>9268.82</v>
      </c>
    </row>
    <row r="7285" spans="1:12" x14ac:dyDescent="0.25">
      <c r="A7285" t="s">
        <v>7744</v>
      </c>
      <c r="B7285" t="s">
        <v>7578</v>
      </c>
      <c r="C7285" t="s">
        <v>3295</v>
      </c>
      <c r="D7285">
        <v>26.5</v>
      </c>
      <c r="E7285">
        <v>21</v>
      </c>
      <c r="F7285" t="s">
        <v>860</v>
      </c>
      <c r="G7285">
        <v>1</v>
      </c>
      <c r="H7285">
        <v>2</v>
      </c>
      <c r="I7285" t="s">
        <v>993</v>
      </c>
      <c r="J7285" t="s">
        <v>928</v>
      </c>
      <c r="K7285" t="s">
        <v>863</v>
      </c>
      <c r="L7285">
        <v>2111740.7400000002</v>
      </c>
    </row>
    <row r="7286" spans="1:12" x14ac:dyDescent="0.25">
      <c r="A7286" t="s">
        <v>7745</v>
      </c>
      <c r="B7286" t="s">
        <v>7578</v>
      </c>
      <c r="C7286" t="s">
        <v>3295</v>
      </c>
      <c r="D7286">
        <v>24.9</v>
      </c>
      <c r="E7286">
        <v>32.299999999999997</v>
      </c>
      <c r="F7286" t="s">
        <v>860</v>
      </c>
      <c r="G7286">
        <v>2</v>
      </c>
      <c r="H7286">
        <v>2</v>
      </c>
      <c r="I7286" t="s">
        <v>861</v>
      </c>
      <c r="J7286" t="s">
        <v>882</v>
      </c>
      <c r="K7286" t="s">
        <v>863</v>
      </c>
      <c r="L7286" t="s">
        <v>844</v>
      </c>
    </row>
    <row r="7287" spans="1:12" x14ac:dyDescent="0.25">
      <c r="A7287" t="s">
        <v>7746</v>
      </c>
      <c r="B7287" t="s">
        <v>7578</v>
      </c>
      <c r="C7287" t="s">
        <v>3295</v>
      </c>
      <c r="D7287">
        <v>21.3</v>
      </c>
      <c r="E7287">
        <v>34.6</v>
      </c>
      <c r="F7287" t="s">
        <v>860</v>
      </c>
      <c r="G7287">
        <v>2</v>
      </c>
      <c r="H7287">
        <v>2</v>
      </c>
      <c r="I7287" t="s">
        <v>861</v>
      </c>
      <c r="J7287" t="s">
        <v>882</v>
      </c>
      <c r="K7287" t="s">
        <v>863</v>
      </c>
      <c r="L7287" t="s">
        <v>844</v>
      </c>
    </row>
    <row r="7288" spans="1:12" x14ac:dyDescent="0.25">
      <c r="A7288" t="s">
        <v>7747</v>
      </c>
      <c r="B7288" t="s">
        <v>7578</v>
      </c>
      <c r="C7288" t="s">
        <v>3295</v>
      </c>
      <c r="D7288">
        <v>13.8</v>
      </c>
      <c r="E7288">
        <v>17</v>
      </c>
      <c r="F7288" t="s">
        <v>867</v>
      </c>
      <c r="G7288">
        <v>2</v>
      </c>
      <c r="H7288">
        <v>1</v>
      </c>
      <c r="I7288" t="s">
        <v>928</v>
      </c>
      <c r="J7288" t="s">
        <v>928</v>
      </c>
      <c r="K7288" t="s">
        <v>913</v>
      </c>
      <c r="L7288">
        <v>294938.89</v>
      </c>
    </row>
    <row r="7289" spans="1:12" x14ac:dyDescent="0.25">
      <c r="A7289" t="s">
        <v>7748</v>
      </c>
      <c r="B7289" t="s">
        <v>7578</v>
      </c>
      <c r="C7289" t="s">
        <v>3295</v>
      </c>
      <c r="D7289">
        <v>13.9</v>
      </c>
      <c r="E7289">
        <v>15.6</v>
      </c>
      <c r="F7289" t="s">
        <v>860</v>
      </c>
      <c r="G7289">
        <v>1</v>
      </c>
      <c r="H7289">
        <v>2</v>
      </c>
      <c r="I7289" t="s">
        <v>861</v>
      </c>
      <c r="J7289" t="s">
        <v>882</v>
      </c>
      <c r="K7289" t="s">
        <v>863</v>
      </c>
      <c r="L7289">
        <v>611568.56000000006</v>
      </c>
    </row>
    <row r="7290" spans="1:12" x14ac:dyDescent="0.25">
      <c r="A7290" t="s">
        <v>7749</v>
      </c>
      <c r="B7290" t="s">
        <v>7578</v>
      </c>
      <c r="C7290" t="s">
        <v>3295</v>
      </c>
      <c r="D7290">
        <v>13.7</v>
      </c>
      <c r="E7290">
        <v>32.9</v>
      </c>
      <c r="F7290" t="s">
        <v>865</v>
      </c>
      <c r="G7290">
        <v>2</v>
      </c>
      <c r="H7290">
        <v>1</v>
      </c>
      <c r="I7290" t="s">
        <v>928</v>
      </c>
      <c r="J7290" t="s">
        <v>928</v>
      </c>
      <c r="K7290" t="s">
        <v>863</v>
      </c>
      <c r="L7290">
        <v>377620.27</v>
      </c>
    </row>
    <row r="7291" spans="1:12" x14ac:dyDescent="0.25">
      <c r="A7291" t="s">
        <v>7750</v>
      </c>
      <c r="B7291" t="s">
        <v>7578</v>
      </c>
      <c r="C7291" t="s">
        <v>3295</v>
      </c>
      <c r="D7291">
        <v>15.8</v>
      </c>
      <c r="E7291">
        <v>25.92</v>
      </c>
      <c r="F7291" t="s">
        <v>984</v>
      </c>
      <c r="G7291">
        <v>2</v>
      </c>
      <c r="H7291">
        <v>1</v>
      </c>
      <c r="I7291" t="s">
        <v>928</v>
      </c>
      <c r="J7291" t="s">
        <v>928</v>
      </c>
      <c r="K7291" t="s">
        <v>863</v>
      </c>
      <c r="L7291">
        <v>10498944.34</v>
      </c>
    </row>
    <row r="7292" spans="1:12" x14ac:dyDescent="0.25">
      <c r="A7292" t="s">
        <v>7751</v>
      </c>
      <c r="B7292" t="s">
        <v>7578</v>
      </c>
      <c r="C7292" t="s">
        <v>3295</v>
      </c>
      <c r="D7292">
        <v>15</v>
      </c>
      <c r="E7292">
        <v>32</v>
      </c>
      <c r="F7292" t="s">
        <v>865</v>
      </c>
      <c r="G7292">
        <v>2</v>
      </c>
      <c r="H7292">
        <v>1</v>
      </c>
      <c r="I7292" t="s">
        <v>928</v>
      </c>
      <c r="J7292" t="s">
        <v>928</v>
      </c>
      <c r="K7292" t="s">
        <v>863</v>
      </c>
      <c r="L7292">
        <v>17833.560000000001</v>
      </c>
    </row>
    <row r="7293" spans="1:12" x14ac:dyDescent="0.25">
      <c r="A7293" t="s">
        <v>7752</v>
      </c>
      <c r="B7293" t="s">
        <v>7578</v>
      </c>
      <c r="C7293" t="s">
        <v>3295</v>
      </c>
      <c r="D7293">
        <v>16</v>
      </c>
      <c r="E7293">
        <v>28</v>
      </c>
      <c r="F7293" t="s">
        <v>865</v>
      </c>
      <c r="G7293">
        <v>2</v>
      </c>
      <c r="H7293">
        <v>1</v>
      </c>
      <c r="I7293" t="s">
        <v>928</v>
      </c>
      <c r="J7293" t="s">
        <v>928</v>
      </c>
      <c r="K7293" t="s">
        <v>863</v>
      </c>
      <c r="L7293">
        <v>475288.52</v>
      </c>
    </row>
    <row r="7294" spans="1:12" x14ac:dyDescent="0.25">
      <c r="A7294" t="s">
        <v>7753</v>
      </c>
      <c r="B7294" t="s">
        <v>7578</v>
      </c>
      <c r="C7294" t="s">
        <v>3295</v>
      </c>
      <c r="D7294">
        <v>15.1</v>
      </c>
      <c r="E7294">
        <v>33</v>
      </c>
      <c r="F7294" t="s">
        <v>860</v>
      </c>
      <c r="G7294">
        <v>2</v>
      </c>
      <c r="H7294">
        <v>1</v>
      </c>
      <c r="I7294" t="s">
        <v>928</v>
      </c>
      <c r="J7294" t="s">
        <v>994</v>
      </c>
      <c r="K7294" t="s">
        <v>863</v>
      </c>
      <c r="L7294">
        <v>31694.68</v>
      </c>
    </row>
    <row r="7295" spans="1:12" x14ac:dyDescent="0.25">
      <c r="A7295" t="s">
        <v>7754</v>
      </c>
      <c r="B7295" t="s">
        <v>7578</v>
      </c>
      <c r="C7295" t="s">
        <v>3295</v>
      </c>
      <c r="D7295">
        <v>15.2</v>
      </c>
      <c r="E7295">
        <v>33</v>
      </c>
      <c r="F7295" t="s">
        <v>860</v>
      </c>
      <c r="G7295">
        <v>2</v>
      </c>
      <c r="H7295">
        <v>1</v>
      </c>
      <c r="I7295" t="s">
        <v>993</v>
      </c>
      <c r="J7295" t="s">
        <v>994</v>
      </c>
      <c r="K7295" t="s">
        <v>863</v>
      </c>
      <c r="L7295">
        <v>245249.94</v>
      </c>
    </row>
    <row r="7296" spans="1:12" x14ac:dyDescent="0.25">
      <c r="A7296" t="s">
        <v>7755</v>
      </c>
      <c r="B7296" t="s">
        <v>7578</v>
      </c>
      <c r="C7296" t="s">
        <v>3295</v>
      </c>
      <c r="D7296">
        <v>16.399999999999999</v>
      </c>
      <c r="E7296">
        <v>25</v>
      </c>
      <c r="F7296" t="s">
        <v>865</v>
      </c>
      <c r="G7296">
        <v>2</v>
      </c>
      <c r="H7296">
        <v>1</v>
      </c>
      <c r="I7296" t="s">
        <v>928</v>
      </c>
      <c r="J7296" t="s">
        <v>928</v>
      </c>
      <c r="K7296" t="s">
        <v>863</v>
      </c>
      <c r="L7296">
        <v>76666.78</v>
      </c>
    </row>
    <row r="7297" spans="1:12" x14ac:dyDescent="0.25">
      <c r="A7297" t="s">
        <v>7756</v>
      </c>
      <c r="B7297" t="s">
        <v>7578</v>
      </c>
      <c r="C7297" t="s">
        <v>3295</v>
      </c>
      <c r="D7297">
        <v>16.3</v>
      </c>
      <c r="E7297">
        <v>31</v>
      </c>
      <c r="F7297" t="s">
        <v>860</v>
      </c>
      <c r="G7297">
        <v>2</v>
      </c>
      <c r="H7297">
        <v>1</v>
      </c>
      <c r="I7297" t="s">
        <v>928</v>
      </c>
      <c r="J7297" t="s">
        <v>928</v>
      </c>
      <c r="K7297" t="s">
        <v>863</v>
      </c>
      <c r="L7297">
        <v>2107052.1800000002</v>
      </c>
    </row>
    <row r="7298" spans="1:12" x14ac:dyDescent="0.25">
      <c r="A7298" t="s">
        <v>7757</v>
      </c>
      <c r="B7298" t="s">
        <v>7578</v>
      </c>
      <c r="C7298" t="s">
        <v>3295</v>
      </c>
      <c r="D7298">
        <v>12.6</v>
      </c>
      <c r="E7298">
        <v>32</v>
      </c>
      <c r="F7298" t="s">
        <v>860</v>
      </c>
      <c r="G7298">
        <v>2</v>
      </c>
      <c r="H7298">
        <v>1</v>
      </c>
      <c r="I7298" t="s">
        <v>928</v>
      </c>
      <c r="J7298" t="s">
        <v>928</v>
      </c>
      <c r="K7298" t="s">
        <v>863</v>
      </c>
      <c r="L7298">
        <v>209547.58</v>
      </c>
    </row>
    <row r="7299" spans="1:12" x14ac:dyDescent="0.25">
      <c r="A7299" t="s">
        <v>7758</v>
      </c>
      <c r="B7299" t="s">
        <v>7578</v>
      </c>
      <c r="C7299" t="s">
        <v>3295</v>
      </c>
      <c r="D7299">
        <v>16.2</v>
      </c>
      <c r="E7299">
        <v>41</v>
      </c>
      <c r="F7299" t="s">
        <v>860</v>
      </c>
      <c r="G7299">
        <v>2</v>
      </c>
      <c r="H7299">
        <v>1</v>
      </c>
      <c r="I7299" t="s">
        <v>928</v>
      </c>
      <c r="J7299" t="s">
        <v>882</v>
      </c>
      <c r="K7299" t="s">
        <v>863</v>
      </c>
      <c r="L7299">
        <v>277681.38</v>
      </c>
    </row>
    <row r="7300" spans="1:12" x14ac:dyDescent="0.25">
      <c r="A7300" t="s">
        <v>7759</v>
      </c>
      <c r="B7300" t="s">
        <v>7578</v>
      </c>
      <c r="C7300" t="s">
        <v>3295</v>
      </c>
      <c r="D7300">
        <v>9.1</v>
      </c>
      <c r="E7300">
        <v>48</v>
      </c>
      <c r="F7300" t="s">
        <v>865</v>
      </c>
      <c r="G7300">
        <v>1</v>
      </c>
      <c r="H7300">
        <v>1</v>
      </c>
      <c r="I7300" t="s">
        <v>993</v>
      </c>
      <c r="J7300" t="s">
        <v>928</v>
      </c>
      <c r="K7300" t="s">
        <v>863</v>
      </c>
      <c r="L7300">
        <v>163331.81</v>
      </c>
    </row>
    <row r="7301" spans="1:12" x14ac:dyDescent="0.25">
      <c r="A7301" t="s">
        <v>7760</v>
      </c>
      <c r="B7301" t="s">
        <v>7578</v>
      </c>
      <c r="C7301" t="s">
        <v>3295</v>
      </c>
      <c r="D7301">
        <v>14.7</v>
      </c>
      <c r="E7301">
        <v>33</v>
      </c>
      <c r="F7301" t="s">
        <v>865</v>
      </c>
      <c r="G7301">
        <v>2</v>
      </c>
      <c r="H7301">
        <v>2</v>
      </c>
      <c r="I7301" t="s">
        <v>993</v>
      </c>
      <c r="J7301" t="s">
        <v>928</v>
      </c>
      <c r="K7301" t="s">
        <v>863</v>
      </c>
      <c r="L7301">
        <v>6472149.5599999996</v>
      </c>
    </row>
    <row r="7302" spans="1:12" x14ac:dyDescent="0.25">
      <c r="A7302" t="s">
        <v>7761</v>
      </c>
      <c r="B7302" t="s">
        <v>7578</v>
      </c>
      <c r="C7302" t="s">
        <v>3295</v>
      </c>
      <c r="D7302">
        <v>16.7</v>
      </c>
      <c r="E7302">
        <v>31.2</v>
      </c>
      <c r="F7302" t="s">
        <v>865</v>
      </c>
      <c r="G7302">
        <v>2</v>
      </c>
      <c r="H7302">
        <v>1</v>
      </c>
      <c r="I7302" t="s">
        <v>993</v>
      </c>
      <c r="J7302" t="s">
        <v>928</v>
      </c>
      <c r="K7302" t="s">
        <v>863</v>
      </c>
      <c r="L7302">
        <v>2412337.0499999998</v>
      </c>
    </row>
    <row r="7303" spans="1:12" x14ac:dyDescent="0.25">
      <c r="A7303" t="s">
        <v>7762</v>
      </c>
      <c r="B7303" t="s">
        <v>7578</v>
      </c>
      <c r="C7303" t="s">
        <v>3295</v>
      </c>
      <c r="D7303">
        <v>25.9</v>
      </c>
      <c r="E7303">
        <v>114</v>
      </c>
      <c r="F7303" t="s">
        <v>860</v>
      </c>
      <c r="G7303">
        <v>1</v>
      </c>
      <c r="H7303">
        <v>1</v>
      </c>
      <c r="I7303" t="s">
        <v>928</v>
      </c>
      <c r="J7303" t="s">
        <v>928</v>
      </c>
      <c r="K7303" t="s">
        <v>863</v>
      </c>
      <c r="L7303">
        <v>103262.33</v>
      </c>
    </row>
    <row r="7304" spans="1:12" x14ac:dyDescent="0.25">
      <c r="A7304" t="s">
        <v>7763</v>
      </c>
      <c r="B7304" t="s">
        <v>7578</v>
      </c>
      <c r="C7304" t="s">
        <v>3295</v>
      </c>
      <c r="D7304">
        <v>20.5</v>
      </c>
      <c r="E7304">
        <v>29.4</v>
      </c>
      <c r="F7304" t="s">
        <v>865</v>
      </c>
      <c r="G7304">
        <v>2</v>
      </c>
      <c r="H7304">
        <v>1</v>
      </c>
      <c r="I7304" t="s">
        <v>993</v>
      </c>
      <c r="J7304" t="s">
        <v>994</v>
      </c>
      <c r="K7304" t="s">
        <v>863</v>
      </c>
      <c r="L7304">
        <v>74799.649999999994</v>
      </c>
    </row>
    <row r="7305" spans="1:12" x14ac:dyDescent="0.25">
      <c r="A7305" t="s">
        <v>7764</v>
      </c>
      <c r="B7305" t="s">
        <v>7578</v>
      </c>
      <c r="C7305" t="s">
        <v>3295</v>
      </c>
      <c r="D7305">
        <v>21.9</v>
      </c>
      <c r="E7305">
        <v>45.05</v>
      </c>
      <c r="F7305" t="s">
        <v>860</v>
      </c>
      <c r="G7305">
        <v>1</v>
      </c>
      <c r="H7305">
        <v>1</v>
      </c>
      <c r="I7305" t="s">
        <v>993</v>
      </c>
      <c r="J7305" t="s">
        <v>994</v>
      </c>
      <c r="K7305" t="s">
        <v>863</v>
      </c>
      <c r="L7305">
        <v>11021.79</v>
      </c>
    </row>
    <row r="7306" spans="1:12" x14ac:dyDescent="0.25">
      <c r="A7306" t="s">
        <v>7765</v>
      </c>
      <c r="B7306" t="s">
        <v>7578</v>
      </c>
      <c r="C7306" t="s">
        <v>3295</v>
      </c>
      <c r="D7306">
        <v>21.9</v>
      </c>
      <c r="E7306">
        <v>32.119999999999997</v>
      </c>
      <c r="F7306" t="s">
        <v>865</v>
      </c>
      <c r="G7306">
        <v>2</v>
      </c>
      <c r="H7306">
        <v>1</v>
      </c>
      <c r="I7306" t="s">
        <v>993</v>
      </c>
      <c r="J7306" t="s">
        <v>994</v>
      </c>
      <c r="K7306" t="s">
        <v>863</v>
      </c>
      <c r="L7306">
        <v>8774.42</v>
      </c>
    </row>
    <row r="7307" spans="1:12" x14ac:dyDescent="0.25">
      <c r="A7307" t="s">
        <v>7766</v>
      </c>
      <c r="B7307" t="s">
        <v>7578</v>
      </c>
      <c r="C7307" t="s">
        <v>3295</v>
      </c>
      <c r="D7307">
        <v>21.5</v>
      </c>
      <c r="E7307">
        <v>25.36</v>
      </c>
      <c r="F7307" t="s">
        <v>860</v>
      </c>
      <c r="G7307">
        <v>2</v>
      </c>
      <c r="H7307">
        <v>1</v>
      </c>
      <c r="I7307" t="s">
        <v>993</v>
      </c>
      <c r="J7307" t="s">
        <v>994</v>
      </c>
      <c r="K7307" t="s">
        <v>863</v>
      </c>
      <c r="L7307">
        <v>126553.5</v>
      </c>
    </row>
    <row r="7308" spans="1:12" x14ac:dyDescent="0.25">
      <c r="A7308" t="s">
        <v>7767</v>
      </c>
      <c r="B7308" t="s">
        <v>7578</v>
      </c>
      <c r="C7308" t="s">
        <v>3295</v>
      </c>
      <c r="D7308">
        <v>20.8</v>
      </c>
      <c r="E7308">
        <v>35.4</v>
      </c>
      <c r="F7308" t="s">
        <v>860</v>
      </c>
      <c r="G7308">
        <v>1</v>
      </c>
      <c r="H7308">
        <v>2</v>
      </c>
      <c r="I7308" t="s">
        <v>993</v>
      </c>
      <c r="J7308" t="s">
        <v>994</v>
      </c>
      <c r="K7308" t="s">
        <v>863</v>
      </c>
      <c r="L7308">
        <v>1088996.67</v>
      </c>
    </row>
    <row r="7309" spans="1:12" x14ac:dyDescent="0.25">
      <c r="A7309" t="s">
        <v>7768</v>
      </c>
      <c r="B7309" t="s">
        <v>7578</v>
      </c>
      <c r="C7309" t="s">
        <v>3295</v>
      </c>
      <c r="D7309">
        <v>17.3</v>
      </c>
      <c r="E7309">
        <v>29.3</v>
      </c>
      <c r="F7309" t="s">
        <v>860</v>
      </c>
      <c r="G7309">
        <v>1</v>
      </c>
      <c r="H7309">
        <v>2</v>
      </c>
      <c r="I7309" t="s">
        <v>928</v>
      </c>
      <c r="J7309" t="s">
        <v>882</v>
      </c>
      <c r="K7309" t="s">
        <v>863</v>
      </c>
      <c r="L7309">
        <v>1492450.62</v>
      </c>
    </row>
    <row r="7310" spans="1:12" x14ac:dyDescent="0.25">
      <c r="A7310" t="s">
        <v>7769</v>
      </c>
      <c r="B7310" t="s">
        <v>7578</v>
      </c>
      <c r="C7310" t="s">
        <v>3295</v>
      </c>
      <c r="D7310">
        <v>19.2</v>
      </c>
      <c r="E7310">
        <v>18.8</v>
      </c>
      <c r="F7310" t="s">
        <v>860</v>
      </c>
      <c r="G7310">
        <v>1</v>
      </c>
      <c r="H7310">
        <v>1</v>
      </c>
      <c r="I7310" t="s">
        <v>928</v>
      </c>
      <c r="J7310" t="s">
        <v>928</v>
      </c>
      <c r="K7310" t="s">
        <v>863</v>
      </c>
      <c r="L7310">
        <v>6338485.7599999998</v>
      </c>
    </row>
    <row r="7311" spans="1:12" x14ac:dyDescent="0.25">
      <c r="A7311" t="s">
        <v>7770</v>
      </c>
      <c r="B7311" t="s">
        <v>7578</v>
      </c>
      <c r="C7311" t="s">
        <v>3295</v>
      </c>
      <c r="D7311">
        <v>15.6</v>
      </c>
      <c r="E7311">
        <v>18</v>
      </c>
      <c r="F7311" t="s">
        <v>860</v>
      </c>
      <c r="G7311">
        <v>1</v>
      </c>
      <c r="H7311">
        <v>1</v>
      </c>
      <c r="I7311" t="s">
        <v>928</v>
      </c>
      <c r="J7311" t="s">
        <v>882</v>
      </c>
      <c r="K7311" t="s">
        <v>863</v>
      </c>
      <c r="L7311">
        <v>196748.33</v>
      </c>
    </row>
    <row r="7312" spans="1:12" x14ac:dyDescent="0.25">
      <c r="A7312" t="s">
        <v>7771</v>
      </c>
      <c r="B7312" t="s">
        <v>7578</v>
      </c>
      <c r="C7312" t="s">
        <v>3295</v>
      </c>
      <c r="D7312">
        <v>17.600000000000001</v>
      </c>
      <c r="E7312">
        <v>13</v>
      </c>
      <c r="F7312" t="s">
        <v>860</v>
      </c>
      <c r="G7312">
        <v>1</v>
      </c>
      <c r="H7312">
        <v>1</v>
      </c>
      <c r="I7312" t="s">
        <v>861</v>
      </c>
      <c r="J7312" t="s">
        <v>882</v>
      </c>
      <c r="K7312" t="s">
        <v>863</v>
      </c>
      <c r="L7312">
        <v>7144190.04</v>
      </c>
    </row>
    <row r="7313" spans="1:12" x14ac:dyDescent="0.25">
      <c r="A7313" t="s">
        <v>7772</v>
      </c>
      <c r="B7313" t="s">
        <v>7578</v>
      </c>
      <c r="C7313" t="s">
        <v>3295</v>
      </c>
      <c r="D7313">
        <v>14.2</v>
      </c>
      <c r="E7313">
        <v>21</v>
      </c>
      <c r="F7313" t="s">
        <v>865</v>
      </c>
      <c r="G7313">
        <v>2</v>
      </c>
      <c r="H7313">
        <v>1</v>
      </c>
      <c r="I7313" t="s">
        <v>861</v>
      </c>
      <c r="J7313" t="s">
        <v>882</v>
      </c>
      <c r="K7313" t="s">
        <v>863</v>
      </c>
      <c r="L7313">
        <v>2229357.6800000002</v>
      </c>
    </row>
    <row r="7314" spans="1:12" x14ac:dyDescent="0.25">
      <c r="A7314" t="s">
        <v>7773</v>
      </c>
      <c r="B7314" t="s">
        <v>7578</v>
      </c>
      <c r="C7314" t="s">
        <v>3295</v>
      </c>
      <c r="D7314">
        <v>17.899999999999999</v>
      </c>
      <c r="E7314">
        <v>19</v>
      </c>
      <c r="F7314" t="s">
        <v>860</v>
      </c>
      <c r="G7314">
        <v>1</v>
      </c>
      <c r="H7314">
        <v>1</v>
      </c>
      <c r="I7314" t="s">
        <v>928</v>
      </c>
      <c r="J7314" t="s">
        <v>882</v>
      </c>
      <c r="K7314" t="s">
        <v>863</v>
      </c>
      <c r="L7314">
        <v>737324.12</v>
      </c>
    </row>
    <row r="7315" spans="1:12" x14ac:dyDescent="0.25">
      <c r="A7315" t="s">
        <v>7774</v>
      </c>
      <c r="B7315" t="s">
        <v>7578</v>
      </c>
      <c r="C7315" t="s">
        <v>3295</v>
      </c>
      <c r="D7315">
        <v>16.2</v>
      </c>
      <c r="E7315">
        <v>34.4</v>
      </c>
      <c r="F7315" t="s">
        <v>865</v>
      </c>
      <c r="G7315">
        <v>2</v>
      </c>
      <c r="H7315">
        <v>1</v>
      </c>
      <c r="I7315" t="s">
        <v>928</v>
      </c>
      <c r="J7315" t="s">
        <v>882</v>
      </c>
      <c r="K7315" t="s">
        <v>863</v>
      </c>
      <c r="L7315">
        <v>5942265.9699999997</v>
      </c>
    </row>
    <row r="7316" spans="1:12" x14ac:dyDescent="0.25">
      <c r="A7316" t="s">
        <v>7775</v>
      </c>
      <c r="B7316" t="s">
        <v>7578</v>
      </c>
      <c r="C7316" t="s">
        <v>3295</v>
      </c>
      <c r="D7316">
        <v>20.2</v>
      </c>
      <c r="E7316">
        <v>19</v>
      </c>
      <c r="F7316" t="s">
        <v>860</v>
      </c>
      <c r="G7316">
        <v>2</v>
      </c>
      <c r="H7316">
        <v>1</v>
      </c>
      <c r="I7316" t="s">
        <v>928</v>
      </c>
      <c r="J7316" t="s">
        <v>928</v>
      </c>
      <c r="K7316" t="s">
        <v>863</v>
      </c>
      <c r="L7316">
        <v>4737118.2</v>
      </c>
    </row>
    <row r="7317" spans="1:12" x14ac:dyDescent="0.25">
      <c r="A7317" t="s">
        <v>7776</v>
      </c>
      <c r="B7317" t="s">
        <v>7578</v>
      </c>
      <c r="C7317" t="s">
        <v>3295</v>
      </c>
      <c r="D7317">
        <v>24.1</v>
      </c>
      <c r="E7317">
        <v>19</v>
      </c>
      <c r="F7317" t="s">
        <v>860</v>
      </c>
      <c r="G7317">
        <v>1</v>
      </c>
      <c r="H7317">
        <v>1</v>
      </c>
      <c r="I7317" t="s">
        <v>928</v>
      </c>
      <c r="J7317" t="s">
        <v>928</v>
      </c>
      <c r="K7317" t="s">
        <v>863</v>
      </c>
      <c r="L7317">
        <v>52084.23</v>
      </c>
    </row>
    <row r="7318" spans="1:12" x14ac:dyDescent="0.25">
      <c r="A7318" t="s">
        <v>7777</v>
      </c>
      <c r="B7318" t="s">
        <v>7578</v>
      </c>
      <c r="C7318" t="s">
        <v>3295</v>
      </c>
      <c r="D7318">
        <v>23</v>
      </c>
      <c r="E7318">
        <v>22</v>
      </c>
      <c r="F7318" t="s">
        <v>860</v>
      </c>
      <c r="G7318">
        <v>1</v>
      </c>
      <c r="H7318">
        <v>1</v>
      </c>
      <c r="I7318" t="s">
        <v>993</v>
      </c>
      <c r="J7318" t="s">
        <v>994</v>
      </c>
      <c r="K7318" t="s">
        <v>863</v>
      </c>
      <c r="L7318">
        <v>417343.46</v>
      </c>
    </row>
    <row r="7319" spans="1:12" x14ac:dyDescent="0.25">
      <c r="A7319" t="s">
        <v>7778</v>
      </c>
      <c r="B7319" t="s">
        <v>7578</v>
      </c>
      <c r="C7319" t="s">
        <v>3295</v>
      </c>
      <c r="D7319">
        <v>25.5</v>
      </c>
      <c r="E7319">
        <v>20.02</v>
      </c>
      <c r="F7319" t="s">
        <v>860</v>
      </c>
      <c r="G7319">
        <v>1</v>
      </c>
      <c r="H7319">
        <v>1</v>
      </c>
      <c r="I7319" t="s">
        <v>928</v>
      </c>
      <c r="J7319" t="s">
        <v>994</v>
      </c>
      <c r="K7319" t="s">
        <v>863</v>
      </c>
      <c r="L7319">
        <v>4511.6400000000003</v>
      </c>
    </row>
    <row r="7320" spans="1:12" x14ac:dyDescent="0.25">
      <c r="A7320" t="s">
        <v>7779</v>
      </c>
      <c r="B7320" t="s">
        <v>7578</v>
      </c>
      <c r="C7320" t="s">
        <v>3295</v>
      </c>
      <c r="D7320">
        <v>25.3</v>
      </c>
      <c r="E7320">
        <v>22.9</v>
      </c>
      <c r="F7320" t="s">
        <v>860</v>
      </c>
      <c r="G7320">
        <v>1</v>
      </c>
      <c r="H7320">
        <v>1</v>
      </c>
      <c r="I7320" t="s">
        <v>993</v>
      </c>
      <c r="J7320" t="s">
        <v>994</v>
      </c>
      <c r="K7320" t="s">
        <v>863</v>
      </c>
      <c r="L7320">
        <v>1481423.44</v>
      </c>
    </row>
    <row r="7321" spans="1:12" x14ac:dyDescent="0.25">
      <c r="A7321" t="s">
        <v>7780</v>
      </c>
      <c r="B7321" t="s">
        <v>7578</v>
      </c>
      <c r="C7321" t="s">
        <v>3295</v>
      </c>
      <c r="D7321">
        <v>17.899999999999999</v>
      </c>
      <c r="E7321">
        <v>18</v>
      </c>
      <c r="F7321" t="s">
        <v>860</v>
      </c>
      <c r="G7321">
        <v>2</v>
      </c>
      <c r="H7321">
        <v>1</v>
      </c>
      <c r="I7321" t="s">
        <v>993</v>
      </c>
      <c r="J7321" t="s">
        <v>994</v>
      </c>
      <c r="K7321" t="s">
        <v>863</v>
      </c>
      <c r="L7321">
        <v>5713219.1500000004</v>
      </c>
    </row>
    <row r="7322" spans="1:12" x14ac:dyDescent="0.25">
      <c r="A7322" t="s">
        <v>7781</v>
      </c>
      <c r="B7322" t="s">
        <v>7578</v>
      </c>
      <c r="C7322" t="s">
        <v>3295</v>
      </c>
      <c r="D7322">
        <v>21.9</v>
      </c>
      <c r="E7322">
        <v>19.77</v>
      </c>
      <c r="F7322" t="s">
        <v>860</v>
      </c>
      <c r="G7322">
        <v>1</v>
      </c>
      <c r="H7322">
        <v>1</v>
      </c>
      <c r="I7322" t="s">
        <v>993</v>
      </c>
      <c r="J7322" t="s">
        <v>994</v>
      </c>
      <c r="K7322" t="s">
        <v>863</v>
      </c>
      <c r="L7322">
        <v>4594777.46</v>
      </c>
    </row>
    <row r="7323" spans="1:12" x14ac:dyDescent="0.25">
      <c r="A7323" t="s">
        <v>7782</v>
      </c>
      <c r="B7323" t="s">
        <v>7578</v>
      </c>
      <c r="C7323" t="s">
        <v>3295</v>
      </c>
      <c r="D7323">
        <v>25.8</v>
      </c>
      <c r="E7323">
        <v>24</v>
      </c>
      <c r="F7323" t="s">
        <v>860</v>
      </c>
      <c r="G7323">
        <v>1</v>
      </c>
      <c r="H7323">
        <v>1</v>
      </c>
      <c r="I7323" t="s">
        <v>993</v>
      </c>
      <c r="J7323" t="s">
        <v>994</v>
      </c>
      <c r="K7323" t="s">
        <v>863</v>
      </c>
      <c r="L7323">
        <v>99793.39</v>
      </c>
    </row>
    <row r="7324" spans="1:12" x14ac:dyDescent="0.25">
      <c r="A7324" t="s">
        <v>7783</v>
      </c>
      <c r="B7324" t="s">
        <v>7578</v>
      </c>
      <c r="C7324" t="s">
        <v>3295</v>
      </c>
      <c r="D7324">
        <v>21.5</v>
      </c>
      <c r="E7324">
        <v>27.9</v>
      </c>
      <c r="F7324" t="s">
        <v>860</v>
      </c>
      <c r="G7324">
        <v>1</v>
      </c>
      <c r="H7324">
        <v>1</v>
      </c>
      <c r="I7324" t="s">
        <v>928</v>
      </c>
      <c r="J7324" t="s">
        <v>994</v>
      </c>
      <c r="K7324" t="s">
        <v>863</v>
      </c>
      <c r="L7324">
        <v>668.95</v>
      </c>
    </row>
    <row r="7325" spans="1:12" x14ac:dyDescent="0.25">
      <c r="A7325" t="s">
        <v>7784</v>
      </c>
      <c r="B7325" t="s">
        <v>7578</v>
      </c>
      <c r="C7325" t="s">
        <v>3295</v>
      </c>
      <c r="D7325">
        <v>21.9</v>
      </c>
      <c r="E7325">
        <v>17</v>
      </c>
      <c r="F7325" t="s">
        <v>860</v>
      </c>
      <c r="G7325">
        <v>2</v>
      </c>
      <c r="H7325">
        <v>1</v>
      </c>
      <c r="I7325" t="s">
        <v>993</v>
      </c>
      <c r="J7325" t="s">
        <v>994</v>
      </c>
      <c r="K7325" t="s">
        <v>863</v>
      </c>
      <c r="L7325">
        <v>1248380.7</v>
      </c>
    </row>
    <row r="7326" spans="1:12" x14ac:dyDescent="0.25">
      <c r="A7326" t="s">
        <v>7785</v>
      </c>
      <c r="B7326" t="s">
        <v>7578</v>
      </c>
      <c r="C7326" t="s">
        <v>3295</v>
      </c>
      <c r="D7326">
        <v>21.3</v>
      </c>
      <c r="E7326">
        <v>18</v>
      </c>
      <c r="F7326" t="s">
        <v>860</v>
      </c>
      <c r="G7326">
        <v>1</v>
      </c>
      <c r="H7326">
        <v>1</v>
      </c>
      <c r="I7326" t="s">
        <v>993</v>
      </c>
      <c r="J7326" t="s">
        <v>994</v>
      </c>
      <c r="K7326" t="s">
        <v>863</v>
      </c>
      <c r="L7326">
        <v>444844.92</v>
      </c>
    </row>
    <row r="7327" spans="1:12" x14ac:dyDescent="0.25">
      <c r="A7327" t="s">
        <v>7786</v>
      </c>
      <c r="B7327" t="s">
        <v>7578</v>
      </c>
      <c r="C7327" t="s">
        <v>3295</v>
      </c>
      <c r="D7327">
        <v>20.9</v>
      </c>
      <c r="E7327">
        <v>21.53</v>
      </c>
      <c r="F7327" t="s">
        <v>860</v>
      </c>
      <c r="G7327">
        <v>2</v>
      </c>
      <c r="H7327">
        <v>1</v>
      </c>
      <c r="I7327" t="s">
        <v>993</v>
      </c>
      <c r="J7327" t="s">
        <v>994</v>
      </c>
      <c r="K7327" t="s">
        <v>863</v>
      </c>
      <c r="L7327">
        <v>288833.62</v>
      </c>
    </row>
    <row r="7328" spans="1:12" x14ac:dyDescent="0.25">
      <c r="A7328" t="s">
        <v>7787</v>
      </c>
      <c r="B7328" t="s">
        <v>7578</v>
      </c>
      <c r="C7328" t="s">
        <v>3295</v>
      </c>
      <c r="D7328">
        <v>23.4</v>
      </c>
      <c r="E7328">
        <v>15</v>
      </c>
      <c r="F7328" t="s">
        <v>860</v>
      </c>
      <c r="G7328">
        <v>1</v>
      </c>
      <c r="H7328">
        <v>1</v>
      </c>
      <c r="I7328" t="s">
        <v>993</v>
      </c>
      <c r="J7328" t="s">
        <v>994</v>
      </c>
      <c r="K7328" t="s">
        <v>863</v>
      </c>
      <c r="L7328">
        <v>88910.48</v>
      </c>
    </row>
    <row r="7329" spans="1:12" x14ac:dyDescent="0.25">
      <c r="A7329" t="s">
        <v>7788</v>
      </c>
      <c r="B7329" t="s">
        <v>7578</v>
      </c>
      <c r="C7329" t="s">
        <v>3295</v>
      </c>
      <c r="D7329">
        <v>19.100000000000001</v>
      </c>
      <c r="E7329">
        <v>16.5</v>
      </c>
      <c r="F7329" t="s">
        <v>860</v>
      </c>
      <c r="G7329">
        <v>1</v>
      </c>
      <c r="H7329">
        <v>1</v>
      </c>
      <c r="I7329" t="s">
        <v>993</v>
      </c>
      <c r="J7329" t="s">
        <v>994</v>
      </c>
      <c r="K7329" t="s">
        <v>863</v>
      </c>
      <c r="L7329">
        <v>475625.93</v>
      </c>
    </row>
    <row r="7330" spans="1:12" x14ac:dyDescent="0.25">
      <c r="A7330" t="s">
        <v>7789</v>
      </c>
      <c r="B7330" t="s">
        <v>7578</v>
      </c>
      <c r="C7330" t="s">
        <v>3295</v>
      </c>
      <c r="D7330">
        <v>20</v>
      </c>
      <c r="E7330">
        <v>20.399999999999999</v>
      </c>
      <c r="F7330" t="s">
        <v>860</v>
      </c>
      <c r="G7330">
        <v>1</v>
      </c>
      <c r="H7330">
        <v>1</v>
      </c>
      <c r="I7330" t="s">
        <v>993</v>
      </c>
      <c r="J7330" t="s">
        <v>994</v>
      </c>
      <c r="K7330" t="s">
        <v>863</v>
      </c>
      <c r="L7330">
        <v>260465.02</v>
      </c>
    </row>
    <row r="7331" spans="1:12" x14ac:dyDescent="0.25">
      <c r="A7331" t="s">
        <v>7790</v>
      </c>
      <c r="B7331" t="s">
        <v>7578</v>
      </c>
      <c r="C7331" t="s">
        <v>3295</v>
      </c>
      <c r="D7331">
        <v>21.1</v>
      </c>
      <c r="E7331">
        <v>15</v>
      </c>
      <c r="F7331" t="s">
        <v>860</v>
      </c>
      <c r="G7331">
        <v>1</v>
      </c>
      <c r="H7331">
        <v>1</v>
      </c>
      <c r="I7331" t="s">
        <v>928</v>
      </c>
      <c r="J7331" t="s">
        <v>928</v>
      </c>
      <c r="K7331" t="s">
        <v>863</v>
      </c>
      <c r="L7331">
        <v>12083.47</v>
      </c>
    </row>
    <row r="7332" spans="1:12" x14ac:dyDescent="0.25">
      <c r="A7332" t="s">
        <v>7791</v>
      </c>
      <c r="B7332" t="s">
        <v>7578</v>
      </c>
      <c r="C7332" t="s">
        <v>3295</v>
      </c>
      <c r="D7332">
        <v>20.399999999999999</v>
      </c>
      <c r="E7332">
        <v>25.5</v>
      </c>
      <c r="F7332" t="s">
        <v>860</v>
      </c>
      <c r="G7332">
        <v>1</v>
      </c>
      <c r="H7332">
        <v>1</v>
      </c>
      <c r="I7332" t="s">
        <v>928</v>
      </c>
      <c r="J7332" t="s">
        <v>994</v>
      </c>
      <c r="K7332" t="s">
        <v>863</v>
      </c>
      <c r="L7332">
        <v>15681.33</v>
      </c>
    </row>
    <row r="7333" spans="1:12" x14ac:dyDescent="0.25">
      <c r="A7333" t="s">
        <v>7792</v>
      </c>
      <c r="B7333" t="s">
        <v>7578</v>
      </c>
      <c r="C7333" t="s">
        <v>3295</v>
      </c>
      <c r="D7333">
        <v>24.5</v>
      </c>
      <c r="E7333">
        <v>19.3</v>
      </c>
      <c r="F7333" t="s">
        <v>860</v>
      </c>
      <c r="G7333">
        <v>1</v>
      </c>
      <c r="H7333">
        <v>1</v>
      </c>
      <c r="I7333" t="s">
        <v>993</v>
      </c>
      <c r="J7333" t="s">
        <v>994</v>
      </c>
      <c r="K7333" t="s">
        <v>863</v>
      </c>
      <c r="L7333">
        <v>37066.94</v>
      </c>
    </row>
    <row r="7334" spans="1:12" x14ac:dyDescent="0.25">
      <c r="A7334" t="s">
        <v>7793</v>
      </c>
      <c r="B7334" t="s">
        <v>7578</v>
      </c>
      <c r="C7334" t="s">
        <v>3295</v>
      </c>
      <c r="D7334">
        <v>20.9</v>
      </c>
      <c r="E7334">
        <v>21</v>
      </c>
      <c r="F7334" t="s">
        <v>860</v>
      </c>
      <c r="G7334">
        <v>1</v>
      </c>
      <c r="H7334">
        <v>1</v>
      </c>
      <c r="I7334" t="s">
        <v>993</v>
      </c>
      <c r="J7334" t="s">
        <v>994</v>
      </c>
      <c r="K7334" t="s">
        <v>863</v>
      </c>
      <c r="L7334">
        <v>3038.36</v>
      </c>
    </row>
    <row r="7335" spans="1:12" x14ac:dyDescent="0.25">
      <c r="A7335" t="s">
        <v>7794</v>
      </c>
      <c r="B7335" t="s">
        <v>7578</v>
      </c>
      <c r="C7335" t="s">
        <v>3295</v>
      </c>
      <c r="D7335">
        <v>22.1</v>
      </c>
      <c r="E7335">
        <v>18.399999999999999</v>
      </c>
      <c r="F7335" t="s">
        <v>860</v>
      </c>
      <c r="G7335">
        <v>1</v>
      </c>
      <c r="H7335">
        <v>1</v>
      </c>
      <c r="I7335" t="s">
        <v>993</v>
      </c>
      <c r="J7335" t="s">
        <v>994</v>
      </c>
      <c r="K7335" t="s">
        <v>863</v>
      </c>
      <c r="L7335">
        <v>376030.94</v>
      </c>
    </row>
    <row r="7336" spans="1:12" x14ac:dyDescent="0.25">
      <c r="A7336" t="s">
        <v>7795</v>
      </c>
      <c r="B7336" t="s">
        <v>7578</v>
      </c>
      <c r="C7336" t="s">
        <v>3295</v>
      </c>
      <c r="D7336">
        <v>21.1</v>
      </c>
      <c r="E7336">
        <v>21</v>
      </c>
      <c r="F7336" t="s">
        <v>860</v>
      </c>
      <c r="G7336">
        <v>1</v>
      </c>
      <c r="H7336">
        <v>1</v>
      </c>
      <c r="I7336" t="s">
        <v>993</v>
      </c>
      <c r="J7336" t="s">
        <v>994</v>
      </c>
      <c r="K7336" t="s">
        <v>863</v>
      </c>
      <c r="L7336">
        <v>4181131.62</v>
      </c>
    </row>
    <row r="7337" spans="1:12" x14ac:dyDescent="0.25">
      <c r="A7337" t="s">
        <v>7796</v>
      </c>
      <c r="B7337" t="s">
        <v>7578</v>
      </c>
      <c r="C7337" t="s">
        <v>3295</v>
      </c>
      <c r="D7337">
        <v>25.1</v>
      </c>
      <c r="E7337">
        <v>20.2</v>
      </c>
      <c r="F7337" t="s">
        <v>984</v>
      </c>
      <c r="G7337">
        <v>1</v>
      </c>
      <c r="H7337">
        <v>1</v>
      </c>
      <c r="I7337" t="s">
        <v>993</v>
      </c>
      <c r="J7337" t="s">
        <v>994</v>
      </c>
      <c r="K7337" t="s">
        <v>863</v>
      </c>
      <c r="L7337">
        <v>133744.35999999999</v>
      </c>
    </row>
    <row r="7338" spans="1:12" x14ac:dyDescent="0.25">
      <c r="A7338" t="s">
        <v>7797</v>
      </c>
      <c r="B7338" t="s">
        <v>7578</v>
      </c>
      <c r="C7338" t="s">
        <v>3295</v>
      </c>
      <c r="D7338">
        <v>21.9</v>
      </c>
      <c r="E7338">
        <v>22</v>
      </c>
      <c r="F7338" t="s">
        <v>860</v>
      </c>
      <c r="G7338">
        <v>1</v>
      </c>
      <c r="H7338">
        <v>1</v>
      </c>
      <c r="I7338" t="s">
        <v>993</v>
      </c>
      <c r="J7338" t="s">
        <v>994</v>
      </c>
      <c r="K7338" t="s">
        <v>863</v>
      </c>
      <c r="L7338">
        <v>75164</v>
      </c>
    </row>
    <row r="7339" spans="1:12" x14ac:dyDescent="0.25">
      <c r="A7339" t="s">
        <v>7798</v>
      </c>
      <c r="B7339" t="s">
        <v>7578</v>
      </c>
      <c r="C7339" t="s">
        <v>3295</v>
      </c>
      <c r="D7339">
        <v>24.1</v>
      </c>
      <c r="E7339">
        <v>18</v>
      </c>
      <c r="F7339" t="s">
        <v>860</v>
      </c>
      <c r="G7339">
        <v>2</v>
      </c>
      <c r="H7339">
        <v>1</v>
      </c>
      <c r="I7339" t="s">
        <v>928</v>
      </c>
      <c r="J7339" t="s">
        <v>994</v>
      </c>
      <c r="K7339" t="s">
        <v>863</v>
      </c>
      <c r="L7339">
        <v>180601.4</v>
      </c>
    </row>
    <row r="7340" spans="1:12" x14ac:dyDescent="0.25">
      <c r="A7340" t="s">
        <v>7799</v>
      </c>
      <c r="B7340" t="s">
        <v>7578</v>
      </c>
      <c r="C7340" t="s">
        <v>3295</v>
      </c>
      <c r="D7340">
        <v>24.2</v>
      </c>
      <c r="E7340">
        <v>20.02</v>
      </c>
      <c r="F7340" t="s">
        <v>860</v>
      </c>
      <c r="G7340">
        <v>1</v>
      </c>
      <c r="H7340">
        <v>1</v>
      </c>
      <c r="I7340" t="s">
        <v>993</v>
      </c>
      <c r="J7340" t="s">
        <v>994</v>
      </c>
      <c r="K7340" t="s">
        <v>863</v>
      </c>
      <c r="L7340">
        <v>69226.47</v>
      </c>
    </row>
    <row r="7341" spans="1:12" x14ac:dyDescent="0.25">
      <c r="A7341" t="s">
        <v>7800</v>
      </c>
      <c r="B7341" t="s">
        <v>7578</v>
      </c>
      <c r="C7341" t="s">
        <v>3295</v>
      </c>
      <c r="D7341">
        <v>21.5</v>
      </c>
      <c r="E7341">
        <v>15</v>
      </c>
      <c r="F7341" t="s">
        <v>860</v>
      </c>
      <c r="G7341">
        <v>1</v>
      </c>
      <c r="H7341">
        <v>1</v>
      </c>
      <c r="I7341" t="s">
        <v>928</v>
      </c>
      <c r="J7341" t="s">
        <v>994</v>
      </c>
      <c r="K7341" t="s">
        <v>863</v>
      </c>
      <c r="L7341">
        <v>104444.95</v>
      </c>
    </row>
    <row r="7342" spans="1:12" x14ac:dyDescent="0.25">
      <c r="A7342" t="s">
        <v>7801</v>
      </c>
      <c r="B7342" t="s">
        <v>7578</v>
      </c>
      <c r="C7342" t="s">
        <v>3295</v>
      </c>
      <c r="D7342">
        <v>21.4</v>
      </c>
      <c r="E7342">
        <v>20</v>
      </c>
      <c r="F7342" t="s">
        <v>860</v>
      </c>
      <c r="G7342">
        <v>2</v>
      </c>
      <c r="H7342">
        <v>1</v>
      </c>
      <c r="I7342" t="s">
        <v>928</v>
      </c>
      <c r="J7342" t="s">
        <v>994</v>
      </c>
      <c r="K7342" t="s">
        <v>863</v>
      </c>
      <c r="L7342">
        <v>480330.12</v>
      </c>
    </row>
    <row r="7343" spans="1:12" x14ac:dyDescent="0.25">
      <c r="A7343" t="s">
        <v>7802</v>
      </c>
      <c r="B7343" t="s">
        <v>7578</v>
      </c>
      <c r="C7343" t="s">
        <v>3295</v>
      </c>
      <c r="D7343">
        <v>23.9</v>
      </c>
      <c r="E7343">
        <v>24</v>
      </c>
      <c r="F7343" t="s">
        <v>860</v>
      </c>
      <c r="G7343">
        <v>1</v>
      </c>
      <c r="H7343">
        <v>1</v>
      </c>
      <c r="I7343" t="s">
        <v>928</v>
      </c>
      <c r="J7343" t="s">
        <v>994</v>
      </c>
      <c r="K7343" t="s">
        <v>863</v>
      </c>
      <c r="L7343">
        <v>135531.78</v>
      </c>
    </row>
    <row r="7344" spans="1:12" x14ac:dyDescent="0.25">
      <c r="A7344" t="s">
        <v>7803</v>
      </c>
      <c r="B7344" t="s">
        <v>7578</v>
      </c>
      <c r="C7344" t="s">
        <v>3295</v>
      </c>
      <c r="D7344">
        <v>23.2</v>
      </c>
      <c r="E7344">
        <v>20.5</v>
      </c>
      <c r="F7344" t="s">
        <v>860</v>
      </c>
      <c r="G7344">
        <v>2</v>
      </c>
      <c r="H7344">
        <v>1</v>
      </c>
      <c r="I7344" t="s">
        <v>928</v>
      </c>
      <c r="J7344" t="s">
        <v>928</v>
      </c>
      <c r="K7344" t="s">
        <v>863</v>
      </c>
      <c r="L7344">
        <v>7186078.25</v>
      </c>
    </row>
    <row r="7345" spans="1:12" x14ac:dyDescent="0.25">
      <c r="A7345" t="s">
        <v>7804</v>
      </c>
      <c r="B7345" t="s">
        <v>7578</v>
      </c>
      <c r="C7345" t="s">
        <v>3295</v>
      </c>
      <c r="D7345">
        <v>26.6</v>
      </c>
      <c r="E7345">
        <v>26</v>
      </c>
      <c r="F7345" t="s">
        <v>860</v>
      </c>
      <c r="G7345">
        <v>2</v>
      </c>
      <c r="H7345">
        <v>1</v>
      </c>
      <c r="I7345" t="s">
        <v>928</v>
      </c>
      <c r="J7345" t="s">
        <v>994</v>
      </c>
      <c r="K7345" t="s">
        <v>863</v>
      </c>
      <c r="L7345">
        <v>11014.63</v>
      </c>
    </row>
    <row r="7346" spans="1:12" x14ac:dyDescent="0.25">
      <c r="A7346" t="s">
        <v>7805</v>
      </c>
      <c r="B7346" t="s">
        <v>7578</v>
      </c>
      <c r="C7346" t="s">
        <v>3295</v>
      </c>
      <c r="D7346">
        <v>21.3</v>
      </c>
      <c r="E7346">
        <v>17</v>
      </c>
      <c r="F7346" t="s">
        <v>860</v>
      </c>
      <c r="G7346">
        <v>1</v>
      </c>
      <c r="H7346">
        <v>1</v>
      </c>
      <c r="I7346" t="s">
        <v>993</v>
      </c>
      <c r="J7346" t="s">
        <v>994</v>
      </c>
      <c r="K7346" t="s">
        <v>863</v>
      </c>
      <c r="L7346">
        <v>3416902.14</v>
      </c>
    </row>
    <row r="7347" spans="1:12" x14ac:dyDescent="0.25">
      <c r="A7347" t="s">
        <v>7806</v>
      </c>
      <c r="B7347" t="s">
        <v>7578</v>
      </c>
      <c r="C7347" t="s">
        <v>3295</v>
      </c>
      <c r="D7347">
        <v>24.6</v>
      </c>
      <c r="E7347">
        <v>17</v>
      </c>
      <c r="F7347" t="s">
        <v>860</v>
      </c>
      <c r="G7347">
        <v>1</v>
      </c>
      <c r="H7347">
        <v>1</v>
      </c>
      <c r="I7347" t="s">
        <v>993</v>
      </c>
      <c r="J7347" t="s">
        <v>994</v>
      </c>
      <c r="K7347" t="s">
        <v>863</v>
      </c>
      <c r="L7347">
        <v>348796.62</v>
      </c>
    </row>
    <row r="7348" spans="1:12" x14ac:dyDescent="0.25">
      <c r="A7348" t="s">
        <v>7807</v>
      </c>
      <c r="B7348" t="s">
        <v>7578</v>
      </c>
      <c r="C7348" t="s">
        <v>3295</v>
      </c>
      <c r="D7348">
        <v>21.3</v>
      </c>
      <c r="E7348">
        <v>32.299999999999997</v>
      </c>
      <c r="F7348" t="s">
        <v>860</v>
      </c>
      <c r="G7348">
        <v>1</v>
      </c>
      <c r="H7348">
        <v>1</v>
      </c>
      <c r="I7348" t="s">
        <v>993</v>
      </c>
      <c r="J7348" t="s">
        <v>994</v>
      </c>
      <c r="K7348" t="s">
        <v>863</v>
      </c>
      <c r="L7348">
        <v>44181.21</v>
      </c>
    </row>
    <row r="7349" spans="1:12" x14ac:dyDescent="0.25">
      <c r="A7349" t="s">
        <v>7808</v>
      </c>
      <c r="B7349" t="s">
        <v>7578</v>
      </c>
      <c r="C7349" t="s">
        <v>3295</v>
      </c>
      <c r="D7349">
        <v>24.1</v>
      </c>
      <c r="E7349">
        <v>28</v>
      </c>
      <c r="F7349" t="s">
        <v>860</v>
      </c>
      <c r="G7349">
        <v>1</v>
      </c>
      <c r="H7349">
        <v>1</v>
      </c>
      <c r="I7349" t="s">
        <v>993</v>
      </c>
      <c r="J7349" t="s">
        <v>994</v>
      </c>
      <c r="K7349" t="s">
        <v>863</v>
      </c>
      <c r="L7349">
        <v>225329.25</v>
      </c>
    </row>
    <row r="7350" spans="1:12" x14ac:dyDescent="0.25">
      <c r="A7350" t="s">
        <v>7809</v>
      </c>
      <c r="B7350" t="s">
        <v>7578</v>
      </c>
      <c r="C7350" t="s">
        <v>3295</v>
      </c>
      <c r="D7350">
        <v>21.5</v>
      </c>
      <c r="E7350">
        <v>22.2</v>
      </c>
      <c r="F7350" t="s">
        <v>867</v>
      </c>
      <c r="G7350">
        <v>2</v>
      </c>
      <c r="H7350">
        <v>2</v>
      </c>
      <c r="I7350" t="s">
        <v>993</v>
      </c>
      <c r="J7350" t="s">
        <v>994</v>
      </c>
      <c r="K7350" t="s">
        <v>863</v>
      </c>
      <c r="L7350">
        <v>56462.68</v>
      </c>
    </row>
    <row r="7351" spans="1:12" x14ac:dyDescent="0.25">
      <c r="A7351" t="s">
        <v>7810</v>
      </c>
      <c r="B7351" t="s">
        <v>7578</v>
      </c>
      <c r="C7351" t="s">
        <v>3295</v>
      </c>
      <c r="D7351">
        <v>24.3</v>
      </c>
      <c r="E7351">
        <v>19.899999999999999</v>
      </c>
      <c r="F7351" t="s">
        <v>860</v>
      </c>
      <c r="G7351">
        <v>1</v>
      </c>
      <c r="H7351">
        <v>1</v>
      </c>
      <c r="I7351" t="s">
        <v>993</v>
      </c>
      <c r="J7351" t="s">
        <v>994</v>
      </c>
      <c r="K7351" t="s">
        <v>863</v>
      </c>
      <c r="L7351">
        <v>3651.09</v>
      </c>
    </row>
    <row r="7352" spans="1:12" x14ac:dyDescent="0.25">
      <c r="A7352" t="s">
        <v>7811</v>
      </c>
      <c r="B7352" t="s">
        <v>7578</v>
      </c>
      <c r="C7352" t="s">
        <v>3295</v>
      </c>
      <c r="D7352">
        <v>21.1</v>
      </c>
      <c r="E7352">
        <v>22.8</v>
      </c>
      <c r="F7352" t="s">
        <v>860</v>
      </c>
      <c r="G7352">
        <v>2</v>
      </c>
      <c r="H7352">
        <v>2</v>
      </c>
      <c r="I7352" t="s">
        <v>928</v>
      </c>
      <c r="J7352" t="s">
        <v>994</v>
      </c>
      <c r="K7352" t="s">
        <v>863</v>
      </c>
      <c r="L7352">
        <v>1104627.47</v>
      </c>
    </row>
    <row r="7353" spans="1:12" x14ac:dyDescent="0.25">
      <c r="A7353" t="s">
        <v>7812</v>
      </c>
      <c r="B7353" t="s">
        <v>7578</v>
      </c>
      <c r="C7353" t="s">
        <v>3295</v>
      </c>
      <c r="D7353">
        <v>20</v>
      </c>
      <c r="E7353">
        <v>15</v>
      </c>
      <c r="F7353" t="s">
        <v>860</v>
      </c>
      <c r="G7353">
        <v>1</v>
      </c>
      <c r="H7353">
        <v>1</v>
      </c>
      <c r="I7353" t="s">
        <v>993</v>
      </c>
      <c r="J7353" t="s">
        <v>994</v>
      </c>
      <c r="K7353" t="s">
        <v>863</v>
      </c>
      <c r="L7353">
        <v>2558212.0699999998</v>
      </c>
    </row>
    <row r="7354" spans="1:12" x14ac:dyDescent="0.25">
      <c r="A7354" t="s">
        <v>7813</v>
      </c>
      <c r="B7354" t="s">
        <v>7578</v>
      </c>
      <c r="C7354" t="s">
        <v>3295</v>
      </c>
      <c r="D7354">
        <v>24.6</v>
      </c>
      <c r="E7354">
        <v>19</v>
      </c>
      <c r="F7354" t="s">
        <v>860</v>
      </c>
      <c r="G7354">
        <v>1</v>
      </c>
      <c r="H7354">
        <v>1</v>
      </c>
      <c r="I7354" t="s">
        <v>993</v>
      </c>
      <c r="J7354" t="s">
        <v>994</v>
      </c>
      <c r="K7354" t="s">
        <v>863</v>
      </c>
      <c r="L7354">
        <v>249594</v>
      </c>
    </row>
    <row r="7355" spans="1:12" x14ac:dyDescent="0.25">
      <c r="A7355" t="s">
        <v>7814</v>
      </c>
      <c r="B7355" t="s">
        <v>7578</v>
      </c>
      <c r="C7355" t="s">
        <v>3295</v>
      </c>
      <c r="D7355">
        <v>24.6</v>
      </c>
      <c r="E7355">
        <v>16.5</v>
      </c>
      <c r="F7355" t="s">
        <v>860</v>
      </c>
      <c r="G7355">
        <v>1</v>
      </c>
      <c r="H7355">
        <v>1</v>
      </c>
      <c r="I7355" t="s">
        <v>993</v>
      </c>
      <c r="J7355" t="s">
        <v>994</v>
      </c>
      <c r="K7355" t="s">
        <v>863</v>
      </c>
      <c r="L7355">
        <v>6837.32</v>
      </c>
    </row>
    <row r="7356" spans="1:12" x14ac:dyDescent="0.25">
      <c r="A7356" t="s">
        <v>7815</v>
      </c>
      <c r="B7356" t="s">
        <v>7578</v>
      </c>
      <c r="C7356" t="s">
        <v>3295</v>
      </c>
      <c r="D7356">
        <v>22.6</v>
      </c>
      <c r="E7356">
        <v>19.100000000000001</v>
      </c>
      <c r="F7356" t="s">
        <v>860</v>
      </c>
      <c r="G7356">
        <v>1</v>
      </c>
      <c r="H7356">
        <v>1</v>
      </c>
      <c r="I7356" t="s">
        <v>993</v>
      </c>
      <c r="J7356" t="s">
        <v>994</v>
      </c>
      <c r="K7356" t="s">
        <v>863</v>
      </c>
      <c r="L7356">
        <v>23087.11</v>
      </c>
    </row>
    <row r="7357" spans="1:12" x14ac:dyDescent="0.25">
      <c r="A7357" t="s">
        <v>7816</v>
      </c>
      <c r="B7357" t="s">
        <v>7578</v>
      </c>
      <c r="C7357" t="s">
        <v>3295</v>
      </c>
      <c r="D7357">
        <v>24.1</v>
      </c>
      <c r="E7357">
        <v>19</v>
      </c>
      <c r="F7357" t="s">
        <v>860</v>
      </c>
      <c r="G7357">
        <v>1</v>
      </c>
      <c r="H7357">
        <v>1</v>
      </c>
      <c r="I7357" t="s">
        <v>993</v>
      </c>
      <c r="J7357" t="s">
        <v>994</v>
      </c>
      <c r="K7357" t="s">
        <v>863</v>
      </c>
      <c r="L7357">
        <v>2751315.13</v>
      </c>
    </row>
    <row r="7358" spans="1:12" x14ac:dyDescent="0.25">
      <c r="A7358" t="s">
        <v>7817</v>
      </c>
      <c r="B7358" t="s">
        <v>7578</v>
      </c>
      <c r="C7358" t="s">
        <v>3295</v>
      </c>
      <c r="D7358">
        <v>22.4</v>
      </c>
      <c r="E7358">
        <v>18.7</v>
      </c>
      <c r="F7358" t="s">
        <v>860</v>
      </c>
      <c r="G7358">
        <v>1</v>
      </c>
      <c r="H7358">
        <v>1</v>
      </c>
      <c r="I7358" t="s">
        <v>993</v>
      </c>
      <c r="J7358" t="s">
        <v>994</v>
      </c>
      <c r="K7358" t="s">
        <v>863</v>
      </c>
      <c r="L7358">
        <v>672563.84</v>
      </c>
    </row>
    <row r="7359" spans="1:12" x14ac:dyDescent="0.25">
      <c r="A7359" t="s">
        <v>7818</v>
      </c>
      <c r="B7359" t="s">
        <v>7578</v>
      </c>
      <c r="C7359" t="s">
        <v>3295</v>
      </c>
      <c r="D7359">
        <v>21</v>
      </c>
      <c r="E7359">
        <v>10</v>
      </c>
      <c r="F7359" t="s">
        <v>860</v>
      </c>
      <c r="G7359">
        <v>1</v>
      </c>
      <c r="H7359">
        <v>1</v>
      </c>
      <c r="I7359" t="s">
        <v>928</v>
      </c>
      <c r="J7359" t="s">
        <v>928</v>
      </c>
      <c r="K7359" t="s">
        <v>863</v>
      </c>
      <c r="L7359">
        <v>1477680.37</v>
      </c>
    </row>
    <row r="7360" spans="1:12" x14ac:dyDescent="0.25">
      <c r="A7360" t="s">
        <v>7819</v>
      </c>
      <c r="B7360" t="s">
        <v>7578</v>
      </c>
      <c r="C7360" t="s">
        <v>3295</v>
      </c>
      <c r="D7360">
        <v>23.5</v>
      </c>
      <c r="E7360">
        <v>18</v>
      </c>
      <c r="F7360" t="s">
        <v>860</v>
      </c>
      <c r="G7360">
        <v>1</v>
      </c>
      <c r="H7360">
        <v>1</v>
      </c>
      <c r="I7360" t="s">
        <v>993</v>
      </c>
      <c r="J7360" t="s">
        <v>994</v>
      </c>
      <c r="K7360" t="s">
        <v>863</v>
      </c>
      <c r="L7360">
        <v>307031.65999999997</v>
      </c>
    </row>
    <row r="7361" spans="1:12" x14ac:dyDescent="0.25">
      <c r="A7361" t="s">
        <v>7820</v>
      </c>
      <c r="B7361" t="s">
        <v>7578</v>
      </c>
      <c r="C7361" t="s">
        <v>3295</v>
      </c>
      <c r="D7361">
        <v>23.2</v>
      </c>
      <c r="E7361">
        <v>21</v>
      </c>
      <c r="F7361" t="s">
        <v>860</v>
      </c>
      <c r="G7361">
        <v>1</v>
      </c>
      <c r="H7361">
        <v>1</v>
      </c>
      <c r="I7361" t="s">
        <v>993</v>
      </c>
      <c r="J7361" t="s">
        <v>994</v>
      </c>
      <c r="K7361" t="s">
        <v>863</v>
      </c>
      <c r="L7361">
        <v>5136086.96</v>
      </c>
    </row>
    <row r="7362" spans="1:12" x14ac:dyDescent="0.25">
      <c r="A7362" t="s">
        <v>7821</v>
      </c>
      <c r="B7362" t="s">
        <v>7578</v>
      </c>
      <c r="C7362" t="s">
        <v>3295</v>
      </c>
      <c r="D7362">
        <v>23.3</v>
      </c>
      <c r="E7362">
        <v>21</v>
      </c>
      <c r="F7362" t="s">
        <v>860</v>
      </c>
      <c r="G7362">
        <v>1</v>
      </c>
      <c r="H7362">
        <v>1</v>
      </c>
      <c r="I7362" t="s">
        <v>928</v>
      </c>
      <c r="J7362" t="s">
        <v>928</v>
      </c>
      <c r="K7362" t="s">
        <v>863</v>
      </c>
      <c r="L7362">
        <v>102254.13</v>
      </c>
    </row>
    <row r="7363" spans="1:12" x14ac:dyDescent="0.25">
      <c r="A7363" t="s">
        <v>7822</v>
      </c>
      <c r="B7363" t="s">
        <v>7578</v>
      </c>
      <c r="C7363" t="s">
        <v>3295</v>
      </c>
      <c r="D7363">
        <v>20.9</v>
      </c>
      <c r="E7363">
        <v>23</v>
      </c>
      <c r="F7363" t="s">
        <v>865</v>
      </c>
      <c r="G7363">
        <v>2</v>
      </c>
      <c r="H7363">
        <v>1</v>
      </c>
      <c r="I7363" t="s">
        <v>928</v>
      </c>
      <c r="J7363" t="s">
        <v>994</v>
      </c>
      <c r="K7363" t="s">
        <v>863</v>
      </c>
      <c r="L7363">
        <v>123913.11</v>
      </c>
    </row>
    <row r="7364" spans="1:12" x14ac:dyDescent="0.25">
      <c r="A7364" t="s">
        <v>7823</v>
      </c>
      <c r="B7364" t="s">
        <v>7578</v>
      </c>
      <c r="C7364" t="s">
        <v>3295</v>
      </c>
      <c r="D7364">
        <v>23.9</v>
      </c>
      <c r="E7364">
        <v>19</v>
      </c>
      <c r="F7364" t="s">
        <v>860</v>
      </c>
      <c r="G7364">
        <v>1</v>
      </c>
      <c r="H7364">
        <v>1</v>
      </c>
      <c r="I7364" t="s">
        <v>993</v>
      </c>
      <c r="J7364" t="s">
        <v>994</v>
      </c>
      <c r="K7364" t="s">
        <v>863</v>
      </c>
      <c r="L7364">
        <v>356998.99</v>
      </c>
    </row>
    <row r="7365" spans="1:12" x14ac:dyDescent="0.25">
      <c r="A7365" t="s">
        <v>7824</v>
      </c>
      <c r="B7365" t="s">
        <v>7578</v>
      </c>
      <c r="C7365" t="s">
        <v>3295</v>
      </c>
      <c r="D7365">
        <v>19.3</v>
      </c>
      <c r="E7365">
        <v>15</v>
      </c>
      <c r="F7365" t="s">
        <v>860</v>
      </c>
      <c r="G7365">
        <v>1</v>
      </c>
      <c r="H7365">
        <v>1</v>
      </c>
      <c r="I7365" t="s">
        <v>928</v>
      </c>
      <c r="J7365" t="s">
        <v>882</v>
      </c>
      <c r="K7365" t="s">
        <v>863</v>
      </c>
      <c r="L7365">
        <v>2799036.32</v>
      </c>
    </row>
    <row r="7366" spans="1:12" x14ac:dyDescent="0.25">
      <c r="A7366" t="s">
        <v>7825</v>
      </c>
      <c r="B7366" t="s">
        <v>7578</v>
      </c>
      <c r="C7366" t="s">
        <v>3295</v>
      </c>
      <c r="D7366">
        <v>29.1</v>
      </c>
      <c r="E7366">
        <v>29</v>
      </c>
      <c r="F7366" t="s">
        <v>860</v>
      </c>
      <c r="G7366">
        <v>2</v>
      </c>
      <c r="H7366">
        <v>1</v>
      </c>
      <c r="I7366" t="s">
        <v>993</v>
      </c>
      <c r="J7366" t="s">
        <v>994</v>
      </c>
      <c r="K7366" t="s">
        <v>863</v>
      </c>
      <c r="L7366">
        <v>8757523.6099999994</v>
      </c>
    </row>
    <row r="7367" spans="1:12" x14ac:dyDescent="0.25">
      <c r="A7367" t="s">
        <v>7826</v>
      </c>
      <c r="B7367" t="s">
        <v>7578</v>
      </c>
      <c r="C7367" t="s">
        <v>3295</v>
      </c>
      <c r="D7367">
        <v>16.2</v>
      </c>
      <c r="E7367">
        <v>12</v>
      </c>
      <c r="F7367" t="s">
        <v>984</v>
      </c>
      <c r="G7367">
        <v>2</v>
      </c>
      <c r="H7367">
        <v>1</v>
      </c>
      <c r="I7367" t="s">
        <v>861</v>
      </c>
      <c r="J7367" t="s">
        <v>882</v>
      </c>
      <c r="K7367" t="s">
        <v>863</v>
      </c>
      <c r="L7367">
        <v>40001.47</v>
      </c>
    </row>
    <row r="7368" spans="1:12" x14ac:dyDescent="0.25">
      <c r="A7368" t="s">
        <v>7827</v>
      </c>
      <c r="B7368" t="s">
        <v>7578</v>
      </c>
      <c r="C7368" t="s">
        <v>3295</v>
      </c>
      <c r="D7368">
        <v>16.600000000000001</v>
      </c>
      <c r="E7368">
        <v>15</v>
      </c>
      <c r="F7368" t="s">
        <v>865</v>
      </c>
      <c r="G7368">
        <v>2</v>
      </c>
      <c r="H7368">
        <v>1</v>
      </c>
      <c r="I7368" t="s">
        <v>861</v>
      </c>
      <c r="J7368" t="s">
        <v>882</v>
      </c>
      <c r="K7368" t="s">
        <v>863</v>
      </c>
      <c r="L7368">
        <v>20048.29</v>
      </c>
    </row>
    <row r="7369" spans="1:12" x14ac:dyDescent="0.25">
      <c r="A7369" t="s">
        <v>7828</v>
      </c>
      <c r="B7369" t="s">
        <v>7578</v>
      </c>
      <c r="C7369" t="s">
        <v>3295</v>
      </c>
      <c r="D7369">
        <v>15.9</v>
      </c>
      <c r="E7369">
        <v>12</v>
      </c>
      <c r="F7369" t="s">
        <v>865</v>
      </c>
      <c r="G7369">
        <v>2</v>
      </c>
      <c r="H7369">
        <v>1</v>
      </c>
      <c r="I7369" t="s">
        <v>861</v>
      </c>
      <c r="J7369" t="s">
        <v>882</v>
      </c>
      <c r="K7369" t="s">
        <v>863</v>
      </c>
      <c r="L7369">
        <v>181105.81</v>
      </c>
    </row>
    <row r="7370" spans="1:12" x14ac:dyDescent="0.25">
      <c r="A7370" t="s">
        <v>7829</v>
      </c>
      <c r="B7370" t="s">
        <v>7578</v>
      </c>
      <c r="C7370" t="s">
        <v>3295</v>
      </c>
      <c r="D7370">
        <v>13.7</v>
      </c>
      <c r="E7370">
        <v>15</v>
      </c>
      <c r="F7370" t="s">
        <v>865</v>
      </c>
      <c r="G7370">
        <v>2</v>
      </c>
      <c r="H7370">
        <v>1</v>
      </c>
      <c r="I7370" t="s">
        <v>861</v>
      </c>
      <c r="J7370" t="s">
        <v>882</v>
      </c>
      <c r="K7370" t="s">
        <v>863</v>
      </c>
      <c r="L7370">
        <v>12520.92</v>
      </c>
    </row>
    <row r="7371" spans="1:12" x14ac:dyDescent="0.25">
      <c r="A7371" t="s">
        <v>7830</v>
      </c>
      <c r="B7371" t="s">
        <v>7578</v>
      </c>
      <c r="C7371" t="s">
        <v>3295</v>
      </c>
      <c r="D7371">
        <v>18.5</v>
      </c>
      <c r="E7371">
        <v>11</v>
      </c>
      <c r="F7371" t="s">
        <v>865</v>
      </c>
      <c r="G7371">
        <v>2</v>
      </c>
      <c r="H7371">
        <v>2</v>
      </c>
      <c r="I7371" t="s">
        <v>861</v>
      </c>
      <c r="J7371" t="s">
        <v>882</v>
      </c>
      <c r="K7371" t="s">
        <v>863</v>
      </c>
      <c r="L7371">
        <v>213849.23</v>
      </c>
    </row>
    <row r="7372" spans="1:12" x14ac:dyDescent="0.25">
      <c r="A7372" t="s">
        <v>7831</v>
      </c>
      <c r="B7372" t="s">
        <v>7578</v>
      </c>
      <c r="C7372" t="s">
        <v>3295</v>
      </c>
      <c r="D7372">
        <v>15.8</v>
      </c>
      <c r="E7372">
        <v>17</v>
      </c>
      <c r="F7372" t="s">
        <v>860</v>
      </c>
      <c r="G7372">
        <v>2</v>
      </c>
      <c r="H7372">
        <v>1</v>
      </c>
      <c r="I7372" t="s">
        <v>928</v>
      </c>
      <c r="J7372" t="s">
        <v>928</v>
      </c>
      <c r="K7372" t="s">
        <v>863</v>
      </c>
      <c r="L7372">
        <v>6836052.4900000002</v>
      </c>
    </row>
    <row r="7373" spans="1:12" x14ac:dyDescent="0.25">
      <c r="A7373" t="s">
        <v>7832</v>
      </c>
      <c r="B7373" t="s">
        <v>7578</v>
      </c>
      <c r="C7373" t="s">
        <v>3295</v>
      </c>
      <c r="D7373">
        <v>25.7</v>
      </c>
      <c r="E7373">
        <v>45</v>
      </c>
      <c r="F7373" t="s">
        <v>860</v>
      </c>
      <c r="G7373">
        <v>2</v>
      </c>
      <c r="H7373">
        <v>1</v>
      </c>
      <c r="I7373" t="s">
        <v>928</v>
      </c>
      <c r="J7373" t="s">
        <v>928</v>
      </c>
      <c r="K7373" t="s">
        <v>863</v>
      </c>
      <c r="L7373">
        <v>658845.80000000005</v>
      </c>
    </row>
    <row r="7374" spans="1:12" x14ac:dyDescent="0.25">
      <c r="A7374" t="s">
        <v>7833</v>
      </c>
      <c r="B7374" t="s">
        <v>7578</v>
      </c>
      <c r="C7374" t="s">
        <v>3295</v>
      </c>
      <c r="D7374">
        <v>21.5</v>
      </c>
      <c r="E7374">
        <v>36</v>
      </c>
      <c r="F7374" t="s">
        <v>860</v>
      </c>
      <c r="G7374">
        <v>2</v>
      </c>
      <c r="H7374">
        <v>2</v>
      </c>
      <c r="I7374" t="s">
        <v>928</v>
      </c>
      <c r="J7374" t="s">
        <v>994</v>
      </c>
      <c r="K7374" t="s">
        <v>863</v>
      </c>
      <c r="L7374">
        <v>2751783.64</v>
      </c>
    </row>
    <row r="7375" spans="1:12" x14ac:dyDescent="0.25">
      <c r="A7375" t="s">
        <v>7834</v>
      </c>
      <c r="B7375" t="s">
        <v>7578</v>
      </c>
      <c r="C7375" t="s">
        <v>3295</v>
      </c>
      <c r="D7375">
        <v>17.399999999999999</v>
      </c>
      <c r="E7375">
        <v>36</v>
      </c>
      <c r="F7375" t="s">
        <v>860</v>
      </c>
      <c r="G7375">
        <v>2</v>
      </c>
      <c r="H7375">
        <v>1</v>
      </c>
      <c r="I7375" t="s">
        <v>993</v>
      </c>
      <c r="J7375" t="s">
        <v>994</v>
      </c>
      <c r="K7375" t="s">
        <v>863</v>
      </c>
      <c r="L7375">
        <v>429823.39</v>
      </c>
    </row>
    <row r="7376" spans="1:12" x14ac:dyDescent="0.25">
      <c r="A7376" t="s">
        <v>7835</v>
      </c>
      <c r="B7376" t="s">
        <v>7578</v>
      </c>
      <c r="C7376" t="s">
        <v>3295</v>
      </c>
      <c r="D7376">
        <v>25</v>
      </c>
      <c r="E7376">
        <v>43.3</v>
      </c>
      <c r="F7376" t="s">
        <v>860</v>
      </c>
      <c r="G7376">
        <v>1</v>
      </c>
      <c r="H7376">
        <v>1</v>
      </c>
      <c r="I7376" t="s">
        <v>993</v>
      </c>
      <c r="J7376" t="s">
        <v>994</v>
      </c>
      <c r="K7376" t="s">
        <v>863</v>
      </c>
      <c r="L7376">
        <v>224069.57</v>
      </c>
    </row>
    <row r="7377" spans="1:12" x14ac:dyDescent="0.25">
      <c r="A7377" t="s">
        <v>7836</v>
      </c>
      <c r="B7377" t="s">
        <v>7578</v>
      </c>
      <c r="C7377" t="s">
        <v>3295</v>
      </c>
      <c r="D7377">
        <v>22.8</v>
      </c>
      <c r="E7377">
        <v>35</v>
      </c>
      <c r="F7377" t="s">
        <v>860</v>
      </c>
      <c r="G7377">
        <v>2</v>
      </c>
      <c r="H7377">
        <v>1</v>
      </c>
      <c r="I7377" t="s">
        <v>928</v>
      </c>
      <c r="J7377" t="s">
        <v>928</v>
      </c>
      <c r="K7377" t="s">
        <v>863</v>
      </c>
      <c r="L7377">
        <v>7925679.1200000001</v>
      </c>
    </row>
    <row r="7378" spans="1:12" x14ac:dyDescent="0.25">
      <c r="A7378" t="s">
        <v>7837</v>
      </c>
      <c r="B7378" t="s">
        <v>7578</v>
      </c>
      <c r="C7378" t="s">
        <v>3295</v>
      </c>
      <c r="D7378">
        <v>22.4</v>
      </c>
      <c r="E7378">
        <v>31.6</v>
      </c>
      <c r="F7378" t="s">
        <v>860</v>
      </c>
      <c r="G7378">
        <v>2</v>
      </c>
      <c r="H7378">
        <v>1</v>
      </c>
      <c r="I7378" t="s">
        <v>928</v>
      </c>
      <c r="J7378" t="s">
        <v>928</v>
      </c>
      <c r="K7378" t="s">
        <v>863</v>
      </c>
      <c r="L7378">
        <v>236044.28</v>
      </c>
    </row>
    <row r="7379" spans="1:12" x14ac:dyDescent="0.25">
      <c r="A7379" t="s">
        <v>7838</v>
      </c>
      <c r="B7379" t="s">
        <v>7578</v>
      </c>
      <c r="C7379" t="s">
        <v>3295</v>
      </c>
      <c r="D7379">
        <v>26.2</v>
      </c>
      <c r="E7379">
        <v>33</v>
      </c>
      <c r="F7379" t="s">
        <v>860</v>
      </c>
      <c r="G7379">
        <v>2</v>
      </c>
      <c r="H7379">
        <v>1</v>
      </c>
      <c r="I7379" t="s">
        <v>993</v>
      </c>
      <c r="J7379" t="s">
        <v>994</v>
      </c>
      <c r="K7379" t="s">
        <v>863</v>
      </c>
      <c r="L7379">
        <v>392822.74</v>
      </c>
    </row>
    <row r="7380" spans="1:12" x14ac:dyDescent="0.25">
      <c r="A7380" t="s">
        <v>7839</v>
      </c>
      <c r="B7380" t="s">
        <v>7578</v>
      </c>
      <c r="C7380" t="s">
        <v>3295</v>
      </c>
      <c r="D7380">
        <v>21.9</v>
      </c>
      <c r="E7380">
        <v>39</v>
      </c>
      <c r="F7380" t="s">
        <v>860</v>
      </c>
      <c r="G7380">
        <v>2</v>
      </c>
      <c r="H7380">
        <v>1</v>
      </c>
      <c r="I7380" t="s">
        <v>928</v>
      </c>
      <c r="J7380" t="s">
        <v>928</v>
      </c>
      <c r="K7380" t="s">
        <v>863</v>
      </c>
      <c r="L7380">
        <v>12189499.369999999</v>
      </c>
    </row>
    <row r="7381" spans="1:12" x14ac:dyDescent="0.25">
      <c r="A7381" t="s">
        <v>7840</v>
      </c>
      <c r="B7381" t="s">
        <v>7578</v>
      </c>
      <c r="C7381" t="s">
        <v>3295</v>
      </c>
      <c r="D7381">
        <v>23.5</v>
      </c>
      <c r="E7381">
        <v>32.49</v>
      </c>
      <c r="F7381" t="s">
        <v>860</v>
      </c>
      <c r="G7381">
        <v>3</v>
      </c>
      <c r="H7381">
        <v>1</v>
      </c>
      <c r="I7381" t="s">
        <v>993</v>
      </c>
      <c r="J7381" t="s">
        <v>928</v>
      </c>
      <c r="K7381" t="s">
        <v>863</v>
      </c>
      <c r="L7381">
        <v>6566312.6100000003</v>
      </c>
    </row>
    <row r="7382" spans="1:12" x14ac:dyDescent="0.25">
      <c r="A7382" t="s">
        <v>7841</v>
      </c>
      <c r="B7382" t="s">
        <v>7578</v>
      </c>
      <c r="C7382" t="s">
        <v>3295</v>
      </c>
      <c r="D7382">
        <v>19.2</v>
      </c>
      <c r="E7382">
        <v>22.58</v>
      </c>
      <c r="F7382" t="s">
        <v>860</v>
      </c>
      <c r="G7382">
        <v>1</v>
      </c>
      <c r="H7382">
        <v>1</v>
      </c>
      <c r="I7382" t="s">
        <v>861</v>
      </c>
      <c r="J7382" t="s">
        <v>882</v>
      </c>
      <c r="K7382" t="s">
        <v>863</v>
      </c>
      <c r="L7382">
        <v>2473090.35</v>
      </c>
    </row>
    <row r="7383" spans="1:12" x14ac:dyDescent="0.25">
      <c r="A7383" t="s">
        <v>7842</v>
      </c>
      <c r="B7383" t="s">
        <v>7578</v>
      </c>
      <c r="C7383" t="s">
        <v>3295</v>
      </c>
      <c r="D7383">
        <v>21.3</v>
      </c>
      <c r="E7383">
        <v>50.2</v>
      </c>
      <c r="F7383" t="s">
        <v>860</v>
      </c>
      <c r="G7383">
        <v>1</v>
      </c>
      <c r="H7383">
        <v>1</v>
      </c>
      <c r="I7383" t="s">
        <v>928</v>
      </c>
      <c r="J7383" t="s">
        <v>928</v>
      </c>
      <c r="K7383" t="s">
        <v>863</v>
      </c>
      <c r="L7383">
        <v>4143.75</v>
      </c>
    </row>
    <row r="7384" spans="1:12" x14ac:dyDescent="0.25">
      <c r="A7384" t="s">
        <v>7843</v>
      </c>
      <c r="B7384" t="s">
        <v>7578</v>
      </c>
      <c r="C7384" t="s">
        <v>3295</v>
      </c>
      <c r="D7384">
        <v>16</v>
      </c>
      <c r="E7384">
        <v>11.5</v>
      </c>
      <c r="F7384" t="s">
        <v>860</v>
      </c>
      <c r="G7384">
        <v>2</v>
      </c>
      <c r="H7384">
        <v>1</v>
      </c>
      <c r="I7384" t="s">
        <v>928</v>
      </c>
      <c r="J7384" t="s">
        <v>882</v>
      </c>
      <c r="K7384" t="s">
        <v>863</v>
      </c>
      <c r="L7384">
        <v>76334.259999999995</v>
      </c>
    </row>
    <row r="7385" spans="1:12" x14ac:dyDescent="0.25">
      <c r="A7385" t="s">
        <v>7844</v>
      </c>
      <c r="B7385" t="s">
        <v>7845</v>
      </c>
      <c r="C7385" t="s">
        <v>3295</v>
      </c>
      <c r="D7385">
        <v>10.8</v>
      </c>
      <c r="E7385">
        <v>36</v>
      </c>
      <c r="F7385" t="s">
        <v>865</v>
      </c>
      <c r="G7385">
        <v>1</v>
      </c>
      <c r="H7385">
        <v>1</v>
      </c>
      <c r="I7385" t="s">
        <v>928</v>
      </c>
      <c r="J7385" t="s">
        <v>882</v>
      </c>
      <c r="K7385" t="s">
        <v>863</v>
      </c>
      <c r="L7385">
        <v>262348.96000000002</v>
      </c>
    </row>
    <row r="7386" spans="1:12" x14ac:dyDescent="0.25">
      <c r="A7386" t="s">
        <v>7846</v>
      </c>
      <c r="B7386" t="s">
        <v>7845</v>
      </c>
      <c r="C7386" t="s">
        <v>3295</v>
      </c>
      <c r="D7386">
        <v>14.1</v>
      </c>
      <c r="E7386">
        <v>23.97</v>
      </c>
      <c r="F7386" t="s">
        <v>860</v>
      </c>
      <c r="G7386">
        <v>1</v>
      </c>
      <c r="H7386">
        <v>1</v>
      </c>
      <c r="I7386" t="s">
        <v>861</v>
      </c>
      <c r="J7386" t="s">
        <v>882</v>
      </c>
      <c r="K7386" t="s">
        <v>863</v>
      </c>
      <c r="L7386">
        <v>11919.31</v>
      </c>
    </row>
    <row r="7387" spans="1:12" x14ac:dyDescent="0.25">
      <c r="A7387" t="s">
        <v>7847</v>
      </c>
      <c r="B7387" t="s">
        <v>7845</v>
      </c>
      <c r="C7387" t="s">
        <v>3295</v>
      </c>
      <c r="D7387">
        <v>16.600000000000001</v>
      </c>
      <c r="E7387">
        <v>43.87</v>
      </c>
      <c r="F7387" t="s">
        <v>860</v>
      </c>
      <c r="G7387">
        <v>1</v>
      </c>
      <c r="H7387">
        <v>1</v>
      </c>
      <c r="I7387" t="s">
        <v>928</v>
      </c>
      <c r="J7387" t="s">
        <v>882</v>
      </c>
      <c r="K7387" t="s">
        <v>863</v>
      </c>
      <c r="L7387">
        <v>108962.95</v>
      </c>
    </row>
    <row r="7388" spans="1:12" x14ac:dyDescent="0.25">
      <c r="A7388" t="s">
        <v>7848</v>
      </c>
      <c r="B7388" t="s">
        <v>7845</v>
      </c>
      <c r="C7388" t="s">
        <v>3295</v>
      </c>
      <c r="D7388">
        <v>7.7</v>
      </c>
      <c r="E7388">
        <v>38.4</v>
      </c>
      <c r="F7388" t="s">
        <v>860</v>
      </c>
      <c r="G7388">
        <v>1</v>
      </c>
      <c r="H7388">
        <v>2</v>
      </c>
      <c r="I7388" t="s">
        <v>861</v>
      </c>
      <c r="J7388" t="s">
        <v>882</v>
      </c>
      <c r="K7388" t="s">
        <v>863</v>
      </c>
      <c r="L7388">
        <v>540060.69999999995</v>
      </c>
    </row>
    <row r="7389" spans="1:12" x14ac:dyDescent="0.25">
      <c r="A7389" t="s">
        <v>7849</v>
      </c>
      <c r="B7389" t="s">
        <v>7845</v>
      </c>
      <c r="C7389" t="s">
        <v>3295</v>
      </c>
      <c r="D7389">
        <v>15.2</v>
      </c>
      <c r="E7389">
        <v>38.4</v>
      </c>
      <c r="F7389" t="s">
        <v>860</v>
      </c>
      <c r="G7389">
        <v>1</v>
      </c>
      <c r="H7389">
        <v>1</v>
      </c>
      <c r="I7389" t="s">
        <v>861</v>
      </c>
      <c r="J7389" t="s">
        <v>882</v>
      </c>
      <c r="K7389" t="s">
        <v>863</v>
      </c>
      <c r="L7389">
        <v>10456.81</v>
      </c>
    </row>
    <row r="7390" spans="1:12" x14ac:dyDescent="0.25">
      <c r="A7390" t="s">
        <v>7850</v>
      </c>
      <c r="B7390" t="s">
        <v>7845</v>
      </c>
      <c r="C7390" t="s">
        <v>3295</v>
      </c>
      <c r="D7390">
        <v>13.1</v>
      </c>
      <c r="E7390">
        <v>39.340000000000003</v>
      </c>
      <c r="F7390" t="s">
        <v>860</v>
      </c>
      <c r="G7390">
        <v>1</v>
      </c>
      <c r="H7390">
        <v>2</v>
      </c>
      <c r="I7390" t="s">
        <v>861</v>
      </c>
      <c r="J7390" t="s">
        <v>882</v>
      </c>
      <c r="K7390" t="s">
        <v>863</v>
      </c>
      <c r="L7390">
        <v>161149.51999999999</v>
      </c>
    </row>
    <row r="7391" spans="1:12" x14ac:dyDescent="0.25">
      <c r="A7391" t="s">
        <v>7851</v>
      </c>
      <c r="B7391" t="s">
        <v>7845</v>
      </c>
      <c r="C7391" t="s">
        <v>3295</v>
      </c>
      <c r="D7391">
        <v>13.1</v>
      </c>
      <c r="E7391">
        <v>46.73</v>
      </c>
      <c r="F7391" t="s">
        <v>860</v>
      </c>
      <c r="G7391">
        <v>1</v>
      </c>
      <c r="H7391">
        <v>2</v>
      </c>
      <c r="I7391" t="s">
        <v>928</v>
      </c>
      <c r="J7391" t="s">
        <v>928</v>
      </c>
      <c r="K7391" t="s">
        <v>863</v>
      </c>
      <c r="L7391">
        <v>344520.78</v>
      </c>
    </row>
    <row r="7392" spans="1:12" x14ac:dyDescent="0.25">
      <c r="A7392" t="s">
        <v>7852</v>
      </c>
      <c r="B7392" t="s">
        <v>7845</v>
      </c>
      <c r="C7392" t="s">
        <v>3295</v>
      </c>
      <c r="D7392">
        <v>10.1</v>
      </c>
      <c r="E7392">
        <v>17.43</v>
      </c>
      <c r="F7392" t="s">
        <v>860</v>
      </c>
      <c r="G7392">
        <v>1</v>
      </c>
      <c r="H7392">
        <v>1</v>
      </c>
      <c r="I7392" t="s">
        <v>861</v>
      </c>
      <c r="J7392" t="s">
        <v>882</v>
      </c>
      <c r="K7392" t="s">
        <v>868</v>
      </c>
      <c r="L7392">
        <v>1327800.29</v>
      </c>
    </row>
    <row r="7393" spans="1:12" x14ac:dyDescent="0.25">
      <c r="A7393" t="s">
        <v>7853</v>
      </c>
      <c r="B7393" t="s">
        <v>7845</v>
      </c>
      <c r="C7393" t="s">
        <v>3295</v>
      </c>
      <c r="D7393">
        <v>14.8</v>
      </c>
      <c r="E7393">
        <v>14.3</v>
      </c>
      <c r="F7393" t="s">
        <v>860</v>
      </c>
      <c r="G7393">
        <v>1</v>
      </c>
      <c r="H7393">
        <v>1</v>
      </c>
      <c r="I7393" t="s">
        <v>861</v>
      </c>
      <c r="J7393" t="s">
        <v>882</v>
      </c>
      <c r="K7393" t="s">
        <v>863</v>
      </c>
      <c r="L7393">
        <v>764716.7</v>
      </c>
    </row>
    <row r="7394" spans="1:12" x14ac:dyDescent="0.25">
      <c r="A7394" t="s">
        <v>7854</v>
      </c>
      <c r="B7394" t="s">
        <v>7845</v>
      </c>
      <c r="C7394" t="s">
        <v>3295</v>
      </c>
      <c r="D7394">
        <v>14.4</v>
      </c>
      <c r="E7394">
        <v>12.5</v>
      </c>
      <c r="F7394" t="s">
        <v>860</v>
      </c>
      <c r="G7394">
        <v>1</v>
      </c>
      <c r="H7394">
        <v>1</v>
      </c>
      <c r="I7394" t="s">
        <v>861</v>
      </c>
      <c r="J7394" t="s">
        <v>882</v>
      </c>
      <c r="K7394" t="s">
        <v>863</v>
      </c>
      <c r="L7394">
        <v>1180063.3</v>
      </c>
    </row>
    <row r="7395" spans="1:12" x14ac:dyDescent="0.25">
      <c r="A7395" t="s">
        <v>7855</v>
      </c>
      <c r="B7395" t="s">
        <v>7845</v>
      </c>
      <c r="C7395" t="s">
        <v>3295</v>
      </c>
      <c r="D7395">
        <v>13.3</v>
      </c>
      <c r="E7395">
        <v>5.5</v>
      </c>
      <c r="F7395" t="s">
        <v>860</v>
      </c>
      <c r="G7395">
        <v>1</v>
      </c>
      <c r="H7395">
        <v>1</v>
      </c>
      <c r="I7395" t="s">
        <v>928</v>
      </c>
      <c r="J7395" t="s">
        <v>882</v>
      </c>
      <c r="K7395" t="s">
        <v>863</v>
      </c>
      <c r="L7395">
        <v>1322119.82</v>
      </c>
    </row>
    <row r="7396" spans="1:12" x14ac:dyDescent="0.25">
      <c r="A7396" t="s">
        <v>7856</v>
      </c>
      <c r="B7396" t="s">
        <v>7845</v>
      </c>
      <c r="C7396" t="s">
        <v>3295</v>
      </c>
      <c r="D7396">
        <v>12.8</v>
      </c>
      <c r="E7396">
        <v>11</v>
      </c>
      <c r="F7396" t="s">
        <v>860</v>
      </c>
      <c r="G7396">
        <v>1</v>
      </c>
      <c r="H7396">
        <v>1</v>
      </c>
      <c r="I7396" t="s">
        <v>861</v>
      </c>
      <c r="J7396" t="s">
        <v>882</v>
      </c>
      <c r="K7396" t="s">
        <v>863</v>
      </c>
      <c r="L7396">
        <v>208968.53</v>
      </c>
    </row>
    <row r="7397" spans="1:12" x14ac:dyDescent="0.25">
      <c r="A7397" t="s">
        <v>7857</v>
      </c>
      <c r="B7397" t="s">
        <v>7845</v>
      </c>
      <c r="C7397" t="s">
        <v>3295</v>
      </c>
      <c r="D7397">
        <v>9.1999999999999993</v>
      </c>
      <c r="E7397">
        <v>10</v>
      </c>
      <c r="F7397" t="s">
        <v>860</v>
      </c>
      <c r="G7397">
        <v>1</v>
      </c>
      <c r="H7397">
        <v>1</v>
      </c>
      <c r="I7397" t="s">
        <v>861</v>
      </c>
      <c r="J7397" t="s">
        <v>882</v>
      </c>
      <c r="K7397" t="s">
        <v>863</v>
      </c>
      <c r="L7397">
        <v>974328.46</v>
      </c>
    </row>
    <row r="7398" spans="1:12" x14ac:dyDescent="0.25">
      <c r="A7398" t="s">
        <v>7858</v>
      </c>
      <c r="B7398" t="s">
        <v>7845</v>
      </c>
      <c r="C7398" t="s">
        <v>3295</v>
      </c>
      <c r="D7398">
        <v>10.199999999999999</v>
      </c>
      <c r="E7398">
        <v>11</v>
      </c>
      <c r="F7398" t="s">
        <v>860</v>
      </c>
      <c r="G7398">
        <v>1</v>
      </c>
      <c r="H7398">
        <v>1</v>
      </c>
      <c r="I7398" t="s">
        <v>861</v>
      </c>
      <c r="J7398" t="s">
        <v>882</v>
      </c>
      <c r="K7398" t="s">
        <v>863</v>
      </c>
      <c r="L7398">
        <v>26593.1</v>
      </c>
    </row>
    <row r="7399" spans="1:12" x14ac:dyDescent="0.25">
      <c r="A7399" t="s">
        <v>7859</v>
      </c>
      <c r="B7399" t="s">
        <v>7845</v>
      </c>
      <c r="C7399" t="s">
        <v>3295</v>
      </c>
      <c r="D7399">
        <v>8.4</v>
      </c>
      <c r="E7399">
        <v>18</v>
      </c>
      <c r="F7399" t="s">
        <v>860</v>
      </c>
      <c r="G7399">
        <v>1</v>
      </c>
      <c r="H7399">
        <v>1</v>
      </c>
      <c r="I7399" t="s">
        <v>861</v>
      </c>
      <c r="J7399" t="s">
        <v>882</v>
      </c>
      <c r="K7399" t="s">
        <v>868</v>
      </c>
      <c r="L7399">
        <v>1489085.65</v>
      </c>
    </row>
    <row r="7400" spans="1:12" x14ac:dyDescent="0.25">
      <c r="A7400" t="s">
        <v>7860</v>
      </c>
      <c r="B7400" t="s">
        <v>7845</v>
      </c>
      <c r="C7400" t="s">
        <v>3295</v>
      </c>
      <c r="D7400">
        <v>15.2</v>
      </c>
      <c r="E7400">
        <v>10</v>
      </c>
      <c r="F7400" t="s">
        <v>860</v>
      </c>
      <c r="G7400">
        <v>1</v>
      </c>
      <c r="H7400">
        <v>1</v>
      </c>
      <c r="I7400" t="s">
        <v>861</v>
      </c>
      <c r="J7400" t="s">
        <v>882</v>
      </c>
      <c r="K7400" t="s">
        <v>863</v>
      </c>
      <c r="L7400">
        <v>8592.64</v>
      </c>
    </row>
    <row r="7401" spans="1:12" x14ac:dyDescent="0.25">
      <c r="A7401" t="s">
        <v>7861</v>
      </c>
      <c r="B7401" t="s">
        <v>7845</v>
      </c>
      <c r="C7401" t="s">
        <v>3295</v>
      </c>
      <c r="D7401">
        <v>10.9</v>
      </c>
      <c r="E7401">
        <v>14.3</v>
      </c>
      <c r="F7401" t="s">
        <v>860</v>
      </c>
      <c r="G7401">
        <v>1</v>
      </c>
      <c r="H7401">
        <v>1</v>
      </c>
      <c r="I7401" t="s">
        <v>861</v>
      </c>
      <c r="J7401" t="s">
        <v>882</v>
      </c>
      <c r="K7401" t="s">
        <v>863</v>
      </c>
      <c r="L7401">
        <v>231045.61</v>
      </c>
    </row>
    <row r="7402" spans="1:12" x14ac:dyDescent="0.25">
      <c r="A7402" t="s">
        <v>7862</v>
      </c>
      <c r="B7402" t="s">
        <v>7845</v>
      </c>
      <c r="C7402" t="s">
        <v>3295</v>
      </c>
      <c r="D7402">
        <v>11.5</v>
      </c>
      <c r="E7402">
        <v>12.5</v>
      </c>
      <c r="F7402" t="s">
        <v>860</v>
      </c>
      <c r="G7402">
        <v>1</v>
      </c>
      <c r="H7402">
        <v>1</v>
      </c>
      <c r="I7402" t="s">
        <v>861</v>
      </c>
      <c r="J7402" t="s">
        <v>882</v>
      </c>
      <c r="K7402" t="s">
        <v>863</v>
      </c>
      <c r="L7402">
        <v>9423.4</v>
      </c>
    </row>
    <row r="7403" spans="1:12" x14ac:dyDescent="0.25">
      <c r="A7403" t="s">
        <v>7863</v>
      </c>
      <c r="B7403" t="s">
        <v>7845</v>
      </c>
      <c r="C7403" t="s">
        <v>3295</v>
      </c>
      <c r="D7403">
        <v>11.9</v>
      </c>
      <c r="E7403">
        <v>10.5</v>
      </c>
      <c r="F7403" t="s">
        <v>860</v>
      </c>
      <c r="G7403">
        <v>1</v>
      </c>
      <c r="H7403">
        <v>2</v>
      </c>
      <c r="I7403" t="s">
        <v>861</v>
      </c>
      <c r="J7403" t="s">
        <v>882</v>
      </c>
      <c r="K7403" t="s">
        <v>863</v>
      </c>
      <c r="L7403">
        <v>33199.730000000003</v>
      </c>
    </row>
    <row r="7404" spans="1:12" x14ac:dyDescent="0.25">
      <c r="A7404" t="s">
        <v>7864</v>
      </c>
      <c r="B7404" t="s">
        <v>7845</v>
      </c>
      <c r="C7404" t="s">
        <v>3295</v>
      </c>
      <c r="D7404">
        <v>10.7</v>
      </c>
      <c r="E7404">
        <v>10</v>
      </c>
      <c r="F7404" t="s">
        <v>860</v>
      </c>
      <c r="G7404">
        <v>1</v>
      </c>
      <c r="H7404">
        <v>1</v>
      </c>
      <c r="I7404" t="s">
        <v>861</v>
      </c>
      <c r="J7404" t="s">
        <v>882</v>
      </c>
      <c r="K7404" t="s">
        <v>863</v>
      </c>
      <c r="L7404">
        <v>239413.65</v>
      </c>
    </row>
    <row r="7405" spans="1:12" x14ac:dyDescent="0.25">
      <c r="A7405" t="s">
        <v>7865</v>
      </c>
      <c r="B7405" t="s">
        <v>7845</v>
      </c>
      <c r="C7405" t="s">
        <v>3295</v>
      </c>
      <c r="D7405">
        <v>13.2</v>
      </c>
      <c r="E7405">
        <v>15.26</v>
      </c>
      <c r="F7405" t="s">
        <v>860</v>
      </c>
      <c r="G7405">
        <v>1</v>
      </c>
      <c r="H7405">
        <v>2</v>
      </c>
      <c r="I7405" t="s">
        <v>928</v>
      </c>
      <c r="J7405" t="s">
        <v>882</v>
      </c>
      <c r="K7405" t="s">
        <v>863</v>
      </c>
      <c r="L7405">
        <v>3103870.07</v>
      </c>
    </row>
    <row r="7406" spans="1:12" x14ac:dyDescent="0.25">
      <c r="A7406" t="s">
        <v>7866</v>
      </c>
      <c r="B7406" t="s">
        <v>7845</v>
      </c>
      <c r="C7406" t="s">
        <v>3295</v>
      </c>
      <c r="D7406">
        <v>9.1999999999999993</v>
      </c>
      <c r="E7406">
        <v>15.8</v>
      </c>
      <c r="F7406" t="s">
        <v>860</v>
      </c>
      <c r="G7406">
        <v>1</v>
      </c>
      <c r="H7406">
        <v>1</v>
      </c>
      <c r="I7406" t="s">
        <v>928</v>
      </c>
      <c r="J7406" t="s">
        <v>882</v>
      </c>
      <c r="K7406" t="s">
        <v>863</v>
      </c>
      <c r="L7406">
        <v>350859.72</v>
      </c>
    </row>
    <row r="7407" spans="1:12" x14ac:dyDescent="0.25">
      <c r="A7407" t="s">
        <v>7867</v>
      </c>
      <c r="B7407" t="s">
        <v>7845</v>
      </c>
      <c r="C7407" t="s">
        <v>3295</v>
      </c>
      <c r="D7407">
        <v>12.6</v>
      </c>
      <c r="E7407">
        <v>14.3</v>
      </c>
      <c r="F7407" t="s">
        <v>860</v>
      </c>
      <c r="G7407">
        <v>1</v>
      </c>
      <c r="H7407">
        <v>1</v>
      </c>
      <c r="I7407" t="s">
        <v>861</v>
      </c>
      <c r="J7407" t="s">
        <v>882</v>
      </c>
      <c r="K7407" t="s">
        <v>863</v>
      </c>
      <c r="L7407">
        <v>148125.10999999999</v>
      </c>
    </row>
    <row r="7408" spans="1:12" x14ac:dyDescent="0.25">
      <c r="A7408" t="s">
        <v>7868</v>
      </c>
      <c r="B7408" t="s">
        <v>7845</v>
      </c>
      <c r="C7408" t="s">
        <v>3295</v>
      </c>
      <c r="D7408">
        <v>10.9</v>
      </c>
      <c r="E7408">
        <v>20.7</v>
      </c>
      <c r="F7408" t="s">
        <v>860</v>
      </c>
      <c r="G7408">
        <v>1</v>
      </c>
      <c r="H7408">
        <v>1</v>
      </c>
      <c r="I7408" t="s">
        <v>861</v>
      </c>
      <c r="J7408" t="s">
        <v>882</v>
      </c>
      <c r="K7408" t="s">
        <v>863</v>
      </c>
      <c r="L7408">
        <v>2023970.47</v>
      </c>
    </row>
    <row r="7409" spans="1:12" x14ac:dyDescent="0.25">
      <c r="A7409" t="s">
        <v>7869</v>
      </c>
      <c r="B7409" t="s">
        <v>7845</v>
      </c>
      <c r="C7409" t="s">
        <v>3295</v>
      </c>
      <c r="D7409">
        <v>12.4</v>
      </c>
      <c r="E7409">
        <v>16.3</v>
      </c>
      <c r="F7409" t="s">
        <v>860</v>
      </c>
      <c r="G7409">
        <v>1</v>
      </c>
      <c r="H7409">
        <v>1</v>
      </c>
      <c r="I7409" t="s">
        <v>861</v>
      </c>
      <c r="J7409" t="s">
        <v>882</v>
      </c>
      <c r="K7409" t="s">
        <v>863</v>
      </c>
      <c r="L7409">
        <v>24849.19</v>
      </c>
    </row>
    <row r="7410" spans="1:12" x14ac:dyDescent="0.25">
      <c r="A7410" t="s">
        <v>7870</v>
      </c>
      <c r="B7410" t="s">
        <v>7845</v>
      </c>
      <c r="C7410" t="s">
        <v>3295</v>
      </c>
      <c r="D7410">
        <v>10.199999999999999</v>
      </c>
      <c r="E7410">
        <v>9</v>
      </c>
      <c r="F7410" t="s">
        <v>860</v>
      </c>
      <c r="G7410">
        <v>1</v>
      </c>
      <c r="H7410">
        <v>1</v>
      </c>
      <c r="I7410" t="s">
        <v>861</v>
      </c>
      <c r="J7410" t="s">
        <v>882</v>
      </c>
      <c r="K7410" t="s">
        <v>863</v>
      </c>
      <c r="L7410">
        <v>552478.80000000005</v>
      </c>
    </row>
    <row r="7411" spans="1:12" x14ac:dyDescent="0.25">
      <c r="A7411" t="s">
        <v>7871</v>
      </c>
      <c r="B7411" t="s">
        <v>7845</v>
      </c>
      <c r="C7411" t="s">
        <v>3295</v>
      </c>
      <c r="D7411">
        <v>10.9</v>
      </c>
      <c r="E7411">
        <v>13.6</v>
      </c>
      <c r="F7411" t="s">
        <v>860</v>
      </c>
      <c r="G7411">
        <v>1</v>
      </c>
      <c r="H7411">
        <v>1</v>
      </c>
      <c r="I7411" t="s">
        <v>861</v>
      </c>
      <c r="J7411" t="s">
        <v>882</v>
      </c>
      <c r="K7411" t="s">
        <v>913</v>
      </c>
      <c r="L7411">
        <v>444866.63</v>
      </c>
    </row>
    <row r="7412" spans="1:12" x14ac:dyDescent="0.25">
      <c r="A7412" t="s">
        <v>7872</v>
      </c>
      <c r="B7412" t="s">
        <v>7845</v>
      </c>
      <c r="C7412" t="s">
        <v>3295</v>
      </c>
      <c r="D7412">
        <v>12.8</v>
      </c>
      <c r="E7412">
        <v>13.16</v>
      </c>
      <c r="F7412" t="s">
        <v>865</v>
      </c>
      <c r="G7412">
        <v>1</v>
      </c>
      <c r="H7412">
        <v>1</v>
      </c>
      <c r="I7412" t="s">
        <v>861</v>
      </c>
      <c r="J7412" t="s">
        <v>882</v>
      </c>
      <c r="K7412" t="s">
        <v>863</v>
      </c>
      <c r="L7412">
        <v>427621.63</v>
      </c>
    </row>
    <row r="7413" spans="1:12" x14ac:dyDescent="0.25">
      <c r="A7413" t="s">
        <v>7873</v>
      </c>
      <c r="B7413" t="s">
        <v>7845</v>
      </c>
      <c r="C7413" t="s">
        <v>3295</v>
      </c>
      <c r="D7413">
        <v>14.1</v>
      </c>
      <c r="E7413">
        <v>13.16</v>
      </c>
      <c r="F7413" t="s">
        <v>860</v>
      </c>
      <c r="G7413">
        <v>1</v>
      </c>
      <c r="H7413">
        <v>1</v>
      </c>
      <c r="I7413" t="s">
        <v>861</v>
      </c>
      <c r="J7413" t="s">
        <v>882</v>
      </c>
      <c r="K7413" t="s">
        <v>863</v>
      </c>
      <c r="L7413">
        <v>15472.48</v>
      </c>
    </row>
    <row r="7414" spans="1:12" x14ac:dyDescent="0.25">
      <c r="A7414" t="s">
        <v>7874</v>
      </c>
      <c r="B7414" t="s">
        <v>7845</v>
      </c>
      <c r="C7414" t="s">
        <v>3295</v>
      </c>
      <c r="D7414">
        <v>12.7</v>
      </c>
      <c r="E7414">
        <v>11.95</v>
      </c>
      <c r="F7414" t="s">
        <v>865</v>
      </c>
      <c r="G7414">
        <v>1</v>
      </c>
      <c r="H7414">
        <v>1</v>
      </c>
      <c r="I7414" t="s">
        <v>861</v>
      </c>
      <c r="J7414" t="s">
        <v>882</v>
      </c>
      <c r="K7414" t="s">
        <v>863</v>
      </c>
      <c r="L7414">
        <v>559498.48</v>
      </c>
    </row>
    <row r="7415" spans="1:12" x14ac:dyDescent="0.25">
      <c r="A7415" t="s">
        <v>7875</v>
      </c>
      <c r="B7415" t="s">
        <v>7845</v>
      </c>
      <c r="C7415" t="s">
        <v>3295</v>
      </c>
      <c r="D7415">
        <v>6.2</v>
      </c>
      <c r="E7415">
        <v>112.5</v>
      </c>
      <c r="F7415" t="s">
        <v>860</v>
      </c>
      <c r="G7415">
        <v>2</v>
      </c>
      <c r="H7415">
        <v>1</v>
      </c>
      <c r="I7415" t="s">
        <v>928</v>
      </c>
      <c r="J7415" t="s">
        <v>928</v>
      </c>
      <c r="K7415" t="s">
        <v>863</v>
      </c>
      <c r="L7415">
        <v>44443.22</v>
      </c>
    </row>
    <row r="7416" spans="1:12" x14ac:dyDescent="0.25">
      <c r="A7416" t="s">
        <v>7876</v>
      </c>
      <c r="B7416" t="s">
        <v>7845</v>
      </c>
      <c r="C7416" t="s">
        <v>3295</v>
      </c>
      <c r="D7416">
        <v>7.1</v>
      </c>
      <c r="E7416">
        <v>80.5</v>
      </c>
      <c r="F7416" t="s">
        <v>860</v>
      </c>
      <c r="G7416">
        <v>2</v>
      </c>
      <c r="H7416">
        <v>1</v>
      </c>
      <c r="I7416" t="s">
        <v>928</v>
      </c>
      <c r="J7416" t="s">
        <v>882</v>
      </c>
      <c r="K7416" t="s">
        <v>868</v>
      </c>
      <c r="L7416">
        <v>1975300.69</v>
      </c>
    </row>
    <row r="7417" spans="1:12" x14ac:dyDescent="0.25">
      <c r="A7417" t="s">
        <v>7877</v>
      </c>
      <c r="B7417" t="s">
        <v>7845</v>
      </c>
      <c r="C7417" t="s">
        <v>3295</v>
      </c>
      <c r="D7417">
        <v>7.2</v>
      </c>
      <c r="E7417">
        <v>142</v>
      </c>
      <c r="F7417" t="s">
        <v>865</v>
      </c>
      <c r="G7417">
        <v>2</v>
      </c>
      <c r="H7417">
        <v>1</v>
      </c>
      <c r="I7417" t="s">
        <v>993</v>
      </c>
      <c r="J7417" t="s">
        <v>928</v>
      </c>
      <c r="K7417" t="s">
        <v>863</v>
      </c>
      <c r="L7417">
        <v>59928.98</v>
      </c>
    </row>
    <row r="7418" spans="1:12" x14ac:dyDescent="0.25">
      <c r="A7418" t="s">
        <v>7878</v>
      </c>
      <c r="B7418" t="s">
        <v>7845</v>
      </c>
      <c r="C7418" t="s">
        <v>3295</v>
      </c>
      <c r="D7418">
        <v>11.8</v>
      </c>
      <c r="E7418">
        <v>14.73</v>
      </c>
      <c r="F7418" t="s">
        <v>865</v>
      </c>
      <c r="G7418">
        <v>2</v>
      </c>
      <c r="H7418">
        <v>1</v>
      </c>
      <c r="I7418" t="s">
        <v>928</v>
      </c>
      <c r="J7418" t="s">
        <v>882</v>
      </c>
      <c r="K7418" t="s">
        <v>863</v>
      </c>
      <c r="L7418">
        <v>246063.25</v>
      </c>
    </row>
    <row r="7419" spans="1:12" x14ac:dyDescent="0.25">
      <c r="A7419" t="s">
        <v>7879</v>
      </c>
      <c r="B7419" t="s">
        <v>7845</v>
      </c>
      <c r="C7419" t="s">
        <v>3295</v>
      </c>
      <c r="D7419">
        <v>9.5</v>
      </c>
      <c r="E7419">
        <v>20</v>
      </c>
      <c r="F7419" t="s">
        <v>865</v>
      </c>
      <c r="G7419">
        <v>3</v>
      </c>
      <c r="H7419">
        <v>1</v>
      </c>
      <c r="I7419" t="s">
        <v>861</v>
      </c>
      <c r="J7419" t="s">
        <v>882</v>
      </c>
      <c r="K7419" t="s">
        <v>863</v>
      </c>
      <c r="L7419">
        <v>47346.58</v>
      </c>
    </row>
    <row r="7420" spans="1:12" x14ac:dyDescent="0.25">
      <c r="A7420" t="s">
        <v>7880</v>
      </c>
      <c r="B7420" t="s">
        <v>7845</v>
      </c>
      <c r="C7420" t="s">
        <v>3295</v>
      </c>
      <c r="D7420">
        <v>7.4</v>
      </c>
      <c r="E7420">
        <v>18.71</v>
      </c>
      <c r="F7420" t="s">
        <v>916</v>
      </c>
      <c r="G7420">
        <v>3</v>
      </c>
      <c r="H7420">
        <v>1</v>
      </c>
      <c r="I7420" t="s">
        <v>861</v>
      </c>
      <c r="J7420" t="s">
        <v>882</v>
      </c>
      <c r="K7420" t="s">
        <v>863</v>
      </c>
      <c r="L7420">
        <v>261236.65</v>
      </c>
    </row>
    <row r="7421" spans="1:12" x14ac:dyDescent="0.25">
      <c r="A7421" t="s">
        <v>7881</v>
      </c>
      <c r="B7421" t="s">
        <v>7845</v>
      </c>
      <c r="C7421" t="s">
        <v>3295</v>
      </c>
      <c r="D7421">
        <v>9.6</v>
      </c>
      <c r="E7421">
        <v>17.16</v>
      </c>
      <c r="F7421" t="s">
        <v>865</v>
      </c>
      <c r="G7421">
        <v>2</v>
      </c>
      <c r="H7421">
        <v>1</v>
      </c>
      <c r="I7421" t="s">
        <v>861</v>
      </c>
      <c r="J7421" t="s">
        <v>882</v>
      </c>
      <c r="K7421" t="s">
        <v>863</v>
      </c>
      <c r="L7421">
        <v>4332183.62</v>
      </c>
    </row>
    <row r="7422" spans="1:12" x14ac:dyDescent="0.25">
      <c r="A7422" t="s">
        <v>7882</v>
      </c>
      <c r="B7422" t="s">
        <v>7845</v>
      </c>
      <c r="C7422" t="s">
        <v>3295</v>
      </c>
      <c r="D7422">
        <v>6.6</v>
      </c>
      <c r="E7422">
        <v>83.99</v>
      </c>
      <c r="F7422" t="s">
        <v>865</v>
      </c>
      <c r="G7422">
        <v>2</v>
      </c>
      <c r="H7422">
        <v>1</v>
      </c>
      <c r="I7422" t="s">
        <v>993</v>
      </c>
      <c r="J7422" t="s">
        <v>928</v>
      </c>
      <c r="K7422" t="s">
        <v>863</v>
      </c>
      <c r="L7422">
        <v>747028.87</v>
      </c>
    </row>
    <row r="7423" spans="1:12" x14ac:dyDescent="0.25">
      <c r="A7423" t="s">
        <v>7883</v>
      </c>
      <c r="B7423" t="s">
        <v>7845</v>
      </c>
      <c r="C7423" t="s">
        <v>3295</v>
      </c>
      <c r="D7423">
        <v>14.9</v>
      </c>
      <c r="E7423">
        <v>45</v>
      </c>
      <c r="F7423" t="s">
        <v>860</v>
      </c>
      <c r="G7423">
        <v>1</v>
      </c>
      <c r="H7423">
        <v>1</v>
      </c>
      <c r="I7423" t="s">
        <v>861</v>
      </c>
      <c r="J7423" t="s">
        <v>882</v>
      </c>
      <c r="K7423" t="s">
        <v>863</v>
      </c>
      <c r="L7423">
        <v>2839.06</v>
      </c>
    </row>
    <row r="7424" spans="1:12" x14ac:dyDescent="0.25">
      <c r="A7424" t="s">
        <v>7884</v>
      </c>
      <c r="B7424" t="s">
        <v>7845</v>
      </c>
      <c r="C7424" t="s">
        <v>3295</v>
      </c>
      <c r="D7424">
        <v>10.7</v>
      </c>
      <c r="E7424">
        <v>45</v>
      </c>
      <c r="F7424" t="s">
        <v>860</v>
      </c>
      <c r="G7424">
        <v>1</v>
      </c>
      <c r="H7424">
        <v>1</v>
      </c>
      <c r="I7424" t="s">
        <v>861</v>
      </c>
      <c r="J7424" t="s">
        <v>882</v>
      </c>
      <c r="K7424" t="s">
        <v>863</v>
      </c>
      <c r="L7424">
        <v>1727.56</v>
      </c>
    </row>
    <row r="7425" spans="1:12" x14ac:dyDescent="0.25">
      <c r="A7425" t="s">
        <v>7885</v>
      </c>
      <c r="B7425" t="s">
        <v>7845</v>
      </c>
      <c r="C7425" t="s">
        <v>3295</v>
      </c>
      <c r="D7425">
        <v>17.8</v>
      </c>
      <c r="E7425">
        <v>47.15</v>
      </c>
      <c r="F7425" t="s">
        <v>860</v>
      </c>
      <c r="G7425">
        <v>1</v>
      </c>
      <c r="H7425">
        <v>1</v>
      </c>
      <c r="I7425" t="s">
        <v>861</v>
      </c>
      <c r="J7425" t="s">
        <v>882</v>
      </c>
      <c r="K7425" t="s">
        <v>863</v>
      </c>
      <c r="L7425">
        <v>28408.48</v>
      </c>
    </row>
    <row r="7426" spans="1:12" x14ac:dyDescent="0.25">
      <c r="A7426" t="s">
        <v>7886</v>
      </c>
      <c r="B7426" t="s">
        <v>7845</v>
      </c>
      <c r="C7426" t="s">
        <v>3295</v>
      </c>
      <c r="D7426">
        <v>16</v>
      </c>
      <c r="E7426">
        <v>47.15</v>
      </c>
      <c r="F7426" t="s">
        <v>860</v>
      </c>
      <c r="G7426">
        <v>1</v>
      </c>
      <c r="H7426">
        <v>1</v>
      </c>
      <c r="I7426" t="s">
        <v>861</v>
      </c>
      <c r="J7426" t="s">
        <v>882</v>
      </c>
      <c r="K7426" t="s">
        <v>863</v>
      </c>
      <c r="L7426">
        <v>848554.47</v>
      </c>
    </row>
    <row r="7427" spans="1:12" x14ac:dyDescent="0.25">
      <c r="A7427" t="s">
        <v>7887</v>
      </c>
      <c r="B7427" t="s">
        <v>7845</v>
      </c>
      <c r="C7427" t="s">
        <v>3295</v>
      </c>
      <c r="D7427">
        <v>14.9</v>
      </c>
      <c r="E7427">
        <v>16.43</v>
      </c>
      <c r="F7427" t="s">
        <v>860</v>
      </c>
      <c r="G7427">
        <v>1</v>
      </c>
      <c r="H7427">
        <v>1</v>
      </c>
      <c r="I7427" t="s">
        <v>861</v>
      </c>
      <c r="J7427" t="s">
        <v>882</v>
      </c>
      <c r="K7427" t="s">
        <v>863</v>
      </c>
      <c r="L7427">
        <v>23404.43</v>
      </c>
    </row>
    <row r="7428" spans="1:12" x14ac:dyDescent="0.25">
      <c r="A7428" t="s">
        <v>7888</v>
      </c>
      <c r="B7428" t="s">
        <v>7845</v>
      </c>
      <c r="C7428" t="s">
        <v>3295</v>
      </c>
      <c r="D7428">
        <v>7</v>
      </c>
      <c r="E7428">
        <v>12.9</v>
      </c>
      <c r="F7428" t="s">
        <v>916</v>
      </c>
      <c r="G7428">
        <v>2</v>
      </c>
      <c r="H7428">
        <v>1</v>
      </c>
      <c r="I7428" t="s">
        <v>861</v>
      </c>
      <c r="J7428" t="s">
        <v>882</v>
      </c>
      <c r="K7428" t="s">
        <v>913</v>
      </c>
      <c r="L7428">
        <v>2111330.27</v>
      </c>
    </row>
    <row r="7429" spans="1:12" x14ac:dyDescent="0.25">
      <c r="A7429" t="s">
        <v>7889</v>
      </c>
      <c r="B7429" t="s">
        <v>7845</v>
      </c>
      <c r="C7429" t="s">
        <v>3295</v>
      </c>
      <c r="D7429">
        <v>17.100000000000001</v>
      </c>
      <c r="E7429">
        <v>11.8</v>
      </c>
      <c r="F7429" t="s">
        <v>860</v>
      </c>
      <c r="G7429">
        <v>1</v>
      </c>
      <c r="H7429">
        <v>1</v>
      </c>
      <c r="I7429" t="s">
        <v>928</v>
      </c>
      <c r="J7429" t="s">
        <v>882</v>
      </c>
      <c r="K7429" t="s">
        <v>863</v>
      </c>
      <c r="L7429">
        <v>3629429.65</v>
      </c>
    </row>
    <row r="7430" spans="1:12" x14ac:dyDescent="0.25">
      <c r="A7430" t="s">
        <v>7890</v>
      </c>
      <c r="B7430" t="s">
        <v>7845</v>
      </c>
      <c r="C7430" t="s">
        <v>3295</v>
      </c>
      <c r="D7430">
        <v>8.5</v>
      </c>
      <c r="E7430">
        <v>37</v>
      </c>
      <c r="F7430" t="s">
        <v>860</v>
      </c>
      <c r="G7430">
        <v>1</v>
      </c>
      <c r="H7430">
        <v>1</v>
      </c>
      <c r="I7430" t="s">
        <v>861</v>
      </c>
      <c r="J7430" t="s">
        <v>882</v>
      </c>
      <c r="K7430" t="s">
        <v>863</v>
      </c>
      <c r="L7430">
        <v>453698.09</v>
      </c>
    </row>
    <row r="7431" spans="1:12" x14ac:dyDescent="0.25">
      <c r="A7431" t="s">
        <v>7891</v>
      </c>
      <c r="B7431" t="s">
        <v>7845</v>
      </c>
      <c r="C7431" t="s">
        <v>3295</v>
      </c>
      <c r="D7431">
        <v>8.4</v>
      </c>
      <c r="E7431">
        <v>37</v>
      </c>
      <c r="F7431" t="s">
        <v>860</v>
      </c>
      <c r="G7431">
        <v>2</v>
      </c>
      <c r="H7431">
        <v>1</v>
      </c>
      <c r="I7431" t="s">
        <v>861</v>
      </c>
      <c r="J7431" t="s">
        <v>882</v>
      </c>
      <c r="K7431" t="s">
        <v>863</v>
      </c>
      <c r="L7431">
        <v>476245.25</v>
      </c>
    </row>
    <row r="7432" spans="1:12" x14ac:dyDescent="0.25">
      <c r="A7432" t="s">
        <v>7892</v>
      </c>
      <c r="B7432" t="s">
        <v>7845</v>
      </c>
      <c r="C7432" t="s">
        <v>3295</v>
      </c>
      <c r="D7432">
        <v>6.9</v>
      </c>
      <c r="E7432">
        <v>72.66</v>
      </c>
      <c r="F7432" t="s">
        <v>865</v>
      </c>
      <c r="G7432">
        <v>2</v>
      </c>
      <c r="H7432">
        <v>1</v>
      </c>
      <c r="I7432" t="s">
        <v>861</v>
      </c>
      <c r="J7432" t="s">
        <v>882</v>
      </c>
      <c r="K7432" t="s">
        <v>868</v>
      </c>
      <c r="L7432">
        <v>740183.99</v>
      </c>
    </row>
    <row r="7433" spans="1:12" x14ac:dyDescent="0.25">
      <c r="A7433" t="s">
        <v>7893</v>
      </c>
      <c r="B7433" t="s">
        <v>7845</v>
      </c>
      <c r="C7433" t="s">
        <v>3295</v>
      </c>
      <c r="D7433">
        <v>7.3</v>
      </c>
      <c r="E7433">
        <v>97.55</v>
      </c>
      <c r="F7433" t="s">
        <v>860</v>
      </c>
      <c r="G7433">
        <v>1</v>
      </c>
      <c r="H7433">
        <v>1</v>
      </c>
      <c r="I7433" t="s">
        <v>928</v>
      </c>
      <c r="J7433" t="s">
        <v>882</v>
      </c>
      <c r="K7433" t="s">
        <v>868</v>
      </c>
      <c r="L7433">
        <v>923133.24</v>
      </c>
    </row>
    <row r="7434" spans="1:12" x14ac:dyDescent="0.25">
      <c r="A7434" t="s">
        <v>7894</v>
      </c>
      <c r="B7434" t="s">
        <v>7845</v>
      </c>
      <c r="C7434" t="s">
        <v>3295</v>
      </c>
      <c r="D7434">
        <v>5</v>
      </c>
      <c r="E7434">
        <v>78.8</v>
      </c>
      <c r="F7434" t="s">
        <v>860</v>
      </c>
      <c r="G7434">
        <v>1</v>
      </c>
      <c r="H7434">
        <v>1</v>
      </c>
      <c r="I7434" t="s">
        <v>861</v>
      </c>
      <c r="J7434" t="s">
        <v>882</v>
      </c>
      <c r="K7434" t="s">
        <v>868</v>
      </c>
      <c r="L7434">
        <v>8040.52</v>
      </c>
    </row>
    <row r="7435" spans="1:12" x14ac:dyDescent="0.25">
      <c r="A7435" t="s">
        <v>7895</v>
      </c>
      <c r="B7435" t="s">
        <v>7845</v>
      </c>
      <c r="C7435" t="s">
        <v>3295</v>
      </c>
      <c r="D7435">
        <v>5.5</v>
      </c>
      <c r="E7435">
        <v>59</v>
      </c>
      <c r="F7435" t="s">
        <v>860</v>
      </c>
      <c r="G7435">
        <v>1</v>
      </c>
      <c r="H7435">
        <v>1</v>
      </c>
      <c r="I7435" t="s">
        <v>928</v>
      </c>
      <c r="J7435" t="s">
        <v>882</v>
      </c>
      <c r="K7435" t="s">
        <v>868</v>
      </c>
      <c r="L7435">
        <v>52814.57</v>
      </c>
    </row>
    <row r="7436" spans="1:12" x14ac:dyDescent="0.25">
      <c r="A7436" t="s">
        <v>7896</v>
      </c>
      <c r="B7436" t="s">
        <v>7845</v>
      </c>
      <c r="C7436" t="s">
        <v>3295</v>
      </c>
      <c r="D7436">
        <v>8.4</v>
      </c>
      <c r="E7436">
        <v>71.97</v>
      </c>
      <c r="F7436" t="s">
        <v>860</v>
      </c>
      <c r="G7436">
        <v>1</v>
      </c>
      <c r="H7436">
        <v>1</v>
      </c>
      <c r="I7436" t="s">
        <v>928</v>
      </c>
      <c r="J7436" t="s">
        <v>882</v>
      </c>
      <c r="K7436" t="s">
        <v>863</v>
      </c>
      <c r="L7436">
        <v>745865.96</v>
      </c>
    </row>
    <row r="7437" spans="1:12" x14ac:dyDescent="0.25">
      <c r="A7437" t="s">
        <v>7897</v>
      </c>
      <c r="B7437" t="s">
        <v>7845</v>
      </c>
      <c r="C7437" t="s">
        <v>3295</v>
      </c>
      <c r="D7437">
        <v>7.9</v>
      </c>
      <c r="E7437">
        <v>123.44</v>
      </c>
      <c r="F7437" t="s">
        <v>860</v>
      </c>
      <c r="G7437">
        <v>1</v>
      </c>
      <c r="H7437">
        <v>1</v>
      </c>
      <c r="I7437" t="s">
        <v>861</v>
      </c>
      <c r="J7437" t="s">
        <v>882</v>
      </c>
      <c r="K7437" t="s">
        <v>913</v>
      </c>
      <c r="L7437">
        <v>67096.210000000006</v>
      </c>
    </row>
    <row r="7438" spans="1:12" x14ac:dyDescent="0.25">
      <c r="A7438" t="s">
        <v>7898</v>
      </c>
      <c r="B7438" t="s">
        <v>7845</v>
      </c>
      <c r="C7438" t="s">
        <v>3295</v>
      </c>
      <c r="D7438">
        <v>3.9</v>
      </c>
      <c r="E7438">
        <v>78.64</v>
      </c>
      <c r="F7438" t="s">
        <v>860</v>
      </c>
      <c r="G7438">
        <v>1</v>
      </c>
      <c r="H7438">
        <v>1</v>
      </c>
      <c r="I7438" t="s">
        <v>928</v>
      </c>
      <c r="J7438" t="s">
        <v>928</v>
      </c>
      <c r="K7438" t="s">
        <v>868</v>
      </c>
      <c r="L7438">
        <v>28399.81</v>
      </c>
    </row>
    <row r="7439" spans="1:12" x14ac:dyDescent="0.25">
      <c r="A7439" t="s">
        <v>7899</v>
      </c>
      <c r="B7439" t="s">
        <v>7845</v>
      </c>
      <c r="C7439" t="s">
        <v>3295</v>
      </c>
      <c r="D7439">
        <v>3.3</v>
      </c>
      <c r="E7439">
        <v>85.67</v>
      </c>
      <c r="F7439" t="s">
        <v>860</v>
      </c>
      <c r="G7439">
        <v>1</v>
      </c>
      <c r="H7439">
        <v>1</v>
      </c>
      <c r="I7439" t="s">
        <v>993</v>
      </c>
      <c r="J7439" t="s">
        <v>928</v>
      </c>
      <c r="K7439" t="s">
        <v>863</v>
      </c>
      <c r="L7439">
        <v>218224.58</v>
      </c>
    </row>
    <row r="7440" spans="1:12" x14ac:dyDescent="0.25">
      <c r="A7440" t="s">
        <v>7900</v>
      </c>
      <c r="B7440" t="s">
        <v>7845</v>
      </c>
      <c r="C7440" t="s">
        <v>3295</v>
      </c>
      <c r="D7440">
        <v>7.7</v>
      </c>
      <c r="E7440">
        <v>78.64</v>
      </c>
      <c r="F7440" t="s">
        <v>860</v>
      </c>
      <c r="G7440">
        <v>1</v>
      </c>
      <c r="H7440">
        <v>1</v>
      </c>
      <c r="I7440" t="s">
        <v>861</v>
      </c>
      <c r="J7440" t="s">
        <v>882</v>
      </c>
      <c r="K7440" t="s">
        <v>863</v>
      </c>
      <c r="L7440">
        <v>25342.44</v>
      </c>
    </row>
    <row r="7441" spans="1:12" x14ac:dyDescent="0.25">
      <c r="A7441" t="s">
        <v>504</v>
      </c>
      <c r="B7441" t="s">
        <v>7845</v>
      </c>
      <c r="C7441" t="s">
        <v>3295</v>
      </c>
      <c r="D7441">
        <v>7</v>
      </c>
      <c r="E7441">
        <v>62.78</v>
      </c>
      <c r="F7441" t="s">
        <v>865</v>
      </c>
      <c r="G7441">
        <v>2</v>
      </c>
      <c r="H7441">
        <v>1</v>
      </c>
      <c r="I7441" t="s">
        <v>861</v>
      </c>
      <c r="J7441" t="s">
        <v>882</v>
      </c>
      <c r="K7441" t="s">
        <v>913</v>
      </c>
      <c r="L7441">
        <v>1868020.76</v>
      </c>
    </row>
    <row r="7442" spans="1:12" x14ac:dyDescent="0.25">
      <c r="A7442" t="s">
        <v>7901</v>
      </c>
      <c r="B7442" t="s">
        <v>7845</v>
      </c>
      <c r="C7442" t="s">
        <v>3295</v>
      </c>
      <c r="D7442">
        <v>5.6</v>
      </c>
      <c r="E7442">
        <v>97.5</v>
      </c>
      <c r="F7442" t="s">
        <v>860</v>
      </c>
      <c r="G7442">
        <v>1</v>
      </c>
      <c r="H7442">
        <v>1</v>
      </c>
      <c r="I7442" t="s">
        <v>861</v>
      </c>
      <c r="J7442" t="s">
        <v>882</v>
      </c>
      <c r="K7442" t="s">
        <v>913</v>
      </c>
      <c r="L7442">
        <v>113031.18</v>
      </c>
    </row>
    <row r="7443" spans="1:12" x14ac:dyDescent="0.25">
      <c r="A7443" t="s">
        <v>7902</v>
      </c>
      <c r="B7443" t="s">
        <v>7845</v>
      </c>
      <c r="C7443" t="s">
        <v>3295</v>
      </c>
      <c r="D7443">
        <v>5.5</v>
      </c>
      <c r="E7443">
        <v>88.5</v>
      </c>
      <c r="F7443" t="s">
        <v>860</v>
      </c>
      <c r="G7443">
        <v>2</v>
      </c>
      <c r="H7443">
        <v>1</v>
      </c>
      <c r="I7443" t="s">
        <v>861</v>
      </c>
      <c r="J7443" t="s">
        <v>882</v>
      </c>
      <c r="K7443" t="s">
        <v>868</v>
      </c>
      <c r="L7443">
        <v>1461283.48</v>
      </c>
    </row>
    <row r="7444" spans="1:12" x14ac:dyDescent="0.25">
      <c r="A7444" t="s">
        <v>7903</v>
      </c>
      <c r="B7444" t="s">
        <v>7845</v>
      </c>
      <c r="C7444" t="s">
        <v>3295</v>
      </c>
      <c r="D7444">
        <v>4.5999999999999996</v>
      </c>
      <c r="E7444">
        <v>71.7</v>
      </c>
      <c r="F7444" t="s">
        <v>867</v>
      </c>
      <c r="G7444">
        <v>1</v>
      </c>
      <c r="H7444">
        <v>1</v>
      </c>
      <c r="I7444" t="s">
        <v>928</v>
      </c>
      <c r="J7444" t="s">
        <v>882</v>
      </c>
      <c r="K7444" t="s">
        <v>868</v>
      </c>
      <c r="L7444">
        <v>156166.46</v>
      </c>
    </row>
    <row r="7445" spans="1:12" x14ac:dyDescent="0.25">
      <c r="A7445" t="s">
        <v>7904</v>
      </c>
      <c r="B7445" t="s">
        <v>7845</v>
      </c>
      <c r="C7445" t="s">
        <v>3295</v>
      </c>
      <c r="D7445">
        <v>6.8</v>
      </c>
      <c r="E7445">
        <v>48.95</v>
      </c>
      <c r="F7445" t="s">
        <v>860</v>
      </c>
      <c r="G7445">
        <v>1</v>
      </c>
      <c r="H7445">
        <v>1</v>
      </c>
      <c r="I7445" t="s">
        <v>861</v>
      </c>
      <c r="J7445" t="s">
        <v>882</v>
      </c>
      <c r="K7445" t="s">
        <v>913</v>
      </c>
      <c r="L7445">
        <v>2225545.17</v>
      </c>
    </row>
    <row r="7446" spans="1:12" x14ac:dyDescent="0.25">
      <c r="A7446" t="s">
        <v>7905</v>
      </c>
      <c r="B7446" t="s">
        <v>7845</v>
      </c>
      <c r="C7446" t="s">
        <v>3295</v>
      </c>
      <c r="D7446">
        <v>8.4</v>
      </c>
      <c r="E7446">
        <v>70</v>
      </c>
      <c r="F7446" t="s">
        <v>860</v>
      </c>
      <c r="G7446">
        <v>1</v>
      </c>
      <c r="H7446">
        <v>1</v>
      </c>
      <c r="I7446" t="s">
        <v>928</v>
      </c>
      <c r="J7446" t="s">
        <v>882</v>
      </c>
      <c r="K7446" t="s">
        <v>868</v>
      </c>
      <c r="L7446">
        <v>15711.51</v>
      </c>
    </row>
    <row r="7447" spans="1:12" x14ac:dyDescent="0.25">
      <c r="A7447" t="s">
        <v>7906</v>
      </c>
      <c r="B7447" t="s">
        <v>7845</v>
      </c>
      <c r="C7447" t="s">
        <v>3295</v>
      </c>
      <c r="D7447">
        <v>16.899999999999999</v>
      </c>
      <c r="E7447">
        <v>56</v>
      </c>
      <c r="F7447" t="s">
        <v>860</v>
      </c>
      <c r="G7447">
        <v>1</v>
      </c>
      <c r="H7447">
        <v>1</v>
      </c>
      <c r="I7447" t="s">
        <v>861</v>
      </c>
      <c r="J7447" t="s">
        <v>882</v>
      </c>
      <c r="K7447" t="s">
        <v>868</v>
      </c>
      <c r="L7447">
        <v>322.14999999999998</v>
      </c>
    </row>
    <row r="7448" spans="1:12" x14ac:dyDescent="0.25">
      <c r="A7448" t="s">
        <v>7907</v>
      </c>
      <c r="B7448" t="s">
        <v>7845</v>
      </c>
      <c r="C7448" t="s">
        <v>3295</v>
      </c>
      <c r="D7448">
        <v>7.5</v>
      </c>
      <c r="E7448">
        <v>56.2</v>
      </c>
      <c r="F7448" t="s">
        <v>865</v>
      </c>
      <c r="G7448">
        <v>2</v>
      </c>
      <c r="H7448">
        <v>1</v>
      </c>
      <c r="I7448" t="s">
        <v>928</v>
      </c>
      <c r="J7448" t="s">
        <v>882</v>
      </c>
      <c r="K7448" t="s">
        <v>863</v>
      </c>
      <c r="L7448">
        <v>1085948.48</v>
      </c>
    </row>
    <row r="7449" spans="1:12" x14ac:dyDescent="0.25">
      <c r="A7449" t="s">
        <v>7908</v>
      </c>
      <c r="B7449" t="s">
        <v>7845</v>
      </c>
      <c r="C7449" t="s">
        <v>3295</v>
      </c>
      <c r="D7449">
        <v>5.4</v>
      </c>
      <c r="E7449">
        <v>78</v>
      </c>
      <c r="F7449" t="s">
        <v>860</v>
      </c>
      <c r="G7449">
        <v>1</v>
      </c>
      <c r="H7449">
        <v>1</v>
      </c>
      <c r="I7449" t="s">
        <v>861</v>
      </c>
      <c r="J7449" t="s">
        <v>882</v>
      </c>
      <c r="K7449" t="s">
        <v>913</v>
      </c>
      <c r="L7449">
        <v>125058.65</v>
      </c>
    </row>
    <row r="7450" spans="1:12" x14ac:dyDescent="0.25">
      <c r="A7450" t="s">
        <v>7909</v>
      </c>
      <c r="B7450" t="s">
        <v>7845</v>
      </c>
      <c r="C7450" t="s">
        <v>3295</v>
      </c>
      <c r="D7450">
        <v>6.1</v>
      </c>
      <c r="E7450">
        <v>45</v>
      </c>
      <c r="F7450" t="s">
        <v>860</v>
      </c>
      <c r="G7450">
        <v>1</v>
      </c>
      <c r="H7450">
        <v>1</v>
      </c>
      <c r="I7450" t="s">
        <v>861</v>
      </c>
      <c r="J7450" t="s">
        <v>882</v>
      </c>
      <c r="K7450" t="s">
        <v>868</v>
      </c>
      <c r="L7450">
        <v>1030829.66</v>
      </c>
    </row>
    <row r="7451" spans="1:12" x14ac:dyDescent="0.25">
      <c r="A7451" t="s">
        <v>7910</v>
      </c>
      <c r="B7451" t="s">
        <v>7845</v>
      </c>
      <c r="C7451" t="s">
        <v>3295</v>
      </c>
      <c r="D7451">
        <v>4</v>
      </c>
      <c r="E7451">
        <v>71.7</v>
      </c>
      <c r="F7451" t="s">
        <v>867</v>
      </c>
      <c r="G7451">
        <v>1</v>
      </c>
      <c r="H7451">
        <v>1</v>
      </c>
      <c r="I7451" t="s">
        <v>928</v>
      </c>
      <c r="J7451" t="s">
        <v>882</v>
      </c>
      <c r="K7451" t="s">
        <v>863</v>
      </c>
      <c r="L7451">
        <v>334402.42</v>
      </c>
    </row>
    <row r="7452" spans="1:12" x14ac:dyDescent="0.25">
      <c r="A7452" t="s">
        <v>7911</v>
      </c>
      <c r="B7452" t="s">
        <v>7845</v>
      </c>
      <c r="C7452" t="s">
        <v>3295</v>
      </c>
      <c r="D7452">
        <v>6.9</v>
      </c>
      <c r="E7452">
        <v>131.5</v>
      </c>
      <c r="F7452" t="s">
        <v>860</v>
      </c>
      <c r="G7452">
        <v>1</v>
      </c>
      <c r="H7452">
        <v>1</v>
      </c>
      <c r="I7452" t="s">
        <v>861</v>
      </c>
      <c r="J7452" t="s">
        <v>882</v>
      </c>
      <c r="K7452" t="s">
        <v>913</v>
      </c>
      <c r="L7452">
        <v>1251.47</v>
      </c>
    </row>
    <row r="7453" spans="1:12" x14ac:dyDescent="0.25">
      <c r="A7453" t="s">
        <v>7912</v>
      </c>
      <c r="B7453" t="s">
        <v>7845</v>
      </c>
      <c r="C7453" t="s">
        <v>3295</v>
      </c>
      <c r="D7453">
        <v>3.8</v>
      </c>
      <c r="E7453">
        <v>94.5</v>
      </c>
      <c r="F7453" t="s">
        <v>860</v>
      </c>
      <c r="G7453">
        <v>1</v>
      </c>
      <c r="H7453">
        <v>1</v>
      </c>
      <c r="I7453" t="s">
        <v>861</v>
      </c>
      <c r="J7453" t="s">
        <v>882</v>
      </c>
      <c r="K7453" t="s">
        <v>868</v>
      </c>
      <c r="L7453">
        <v>136654</v>
      </c>
    </row>
    <row r="7454" spans="1:12" x14ac:dyDescent="0.25">
      <c r="A7454" t="s">
        <v>7913</v>
      </c>
      <c r="B7454" t="s">
        <v>7845</v>
      </c>
      <c r="C7454" t="s">
        <v>3295</v>
      </c>
      <c r="D7454">
        <v>9.6</v>
      </c>
      <c r="E7454">
        <v>56</v>
      </c>
      <c r="F7454" t="s">
        <v>860</v>
      </c>
      <c r="G7454">
        <v>2</v>
      </c>
      <c r="H7454">
        <v>1</v>
      </c>
      <c r="I7454" t="s">
        <v>861</v>
      </c>
      <c r="J7454" t="s">
        <v>882</v>
      </c>
      <c r="K7454" t="s">
        <v>913</v>
      </c>
      <c r="L7454">
        <v>53198.76</v>
      </c>
    </row>
    <row r="7455" spans="1:12" x14ac:dyDescent="0.25">
      <c r="A7455" t="s">
        <v>7914</v>
      </c>
      <c r="B7455" t="s">
        <v>7845</v>
      </c>
      <c r="C7455" t="s">
        <v>3295</v>
      </c>
      <c r="D7455">
        <v>5.5</v>
      </c>
      <c r="E7455">
        <v>92</v>
      </c>
      <c r="F7455" t="s">
        <v>860</v>
      </c>
      <c r="G7455">
        <v>1</v>
      </c>
      <c r="H7455">
        <v>1</v>
      </c>
      <c r="I7455" t="s">
        <v>861</v>
      </c>
      <c r="J7455" t="s">
        <v>882</v>
      </c>
      <c r="K7455" t="s">
        <v>913</v>
      </c>
      <c r="L7455">
        <v>307618.65000000002</v>
      </c>
    </row>
    <row r="7456" spans="1:12" x14ac:dyDescent="0.25">
      <c r="A7456" t="s">
        <v>7915</v>
      </c>
      <c r="B7456" t="s">
        <v>7845</v>
      </c>
      <c r="C7456" t="s">
        <v>3295</v>
      </c>
      <c r="D7456">
        <v>6.8</v>
      </c>
      <c r="E7456">
        <v>65</v>
      </c>
      <c r="F7456" t="s">
        <v>865</v>
      </c>
      <c r="G7456">
        <v>2</v>
      </c>
      <c r="H7456">
        <v>1</v>
      </c>
      <c r="I7456" t="s">
        <v>861</v>
      </c>
      <c r="J7456" t="s">
        <v>882</v>
      </c>
      <c r="K7456" t="s">
        <v>913</v>
      </c>
      <c r="L7456">
        <v>128966.08</v>
      </c>
    </row>
    <row r="7457" spans="1:12" x14ac:dyDescent="0.25">
      <c r="A7457" t="s">
        <v>7916</v>
      </c>
      <c r="B7457" t="s">
        <v>7845</v>
      </c>
      <c r="C7457" t="s">
        <v>3295</v>
      </c>
      <c r="D7457">
        <v>5.3</v>
      </c>
      <c r="E7457">
        <v>40.700000000000003</v>
      </c>
      <c r="F7457" t="s">
        <v>867</v>
      </c>
      <c r="G7457">
        <v>2</v>
      </c>
      <c r="H7457">
        <v>1</v>
      </c>
      <c r="I7457" t="s">
        <v>861</v>
      </c>
      <c r="J7457" t="s">
        <v>882</v>
      </c>
      <c r="K7457" t="s">
        <v>913</v>
      </c>
      <c r="L7457">
        <v>27992.14</v>
      </c>
    </row>
    <row r="7458" spans="1:12" x14ac:dyDescent="0.25">
      <c r="A7458" t="s">
        <v>7917</v>
      </c>
      <c r="B7458" t="s">
        <v>7845</v>
      </c>
      <c r="C7458" t="s">
        <v>3295</v>
      </c>
      <c r="D7458">
        <v>4.3</v>
      </c>
      <c r="E7458">
        <v>76.7</v>
      </c>
      <c r="F7458" t="s">
        <v>860</v>
      </c>
      <c r="G7458">
        <v>1</v>
      </c>
      <c r="H7458">
        <v>1</v>
      </c>
      <c r="I7458" t="s">
        <v>928</v>
      </c>
      <c r="J7458" t="s">
        <v>882</v>
      </c>
      <c r="K7458" t="s">
        <v>863</v>
      </c>
      <c r="L7458">
        <v>13616.33</v>
      </c>
    </row>
    <row r="7459" spans="1:12" x14ac:dyDescent="0.25">
      <c r="A7459" t="s">
        <v>7918</v>
      </c>
      <c r="B7459" t="s">
        <v>7845</v>
      </c>
      <c r="C7459" t="s">
        <v>3295</v>
      </c>
      <c r="D7459">
        <v>5.7</v>
      </c>
      <c r="E7459">
        <v>123.44</v>
      </c>
      <c r="F7459" t="s">
        <v>860</v>
      </c>
      <c r="G7459">
        <v>2</v>
      </c>
      <c r="H7459">
        <v>1</v>
      </c>
      <c r="I7459" t="s">
        <v>861</v>
      </c>
      <c r="J7459" t="s">
        <v>882</v>
      </c>
      <c r="K7459" t="s">
        <v>913</v>
      </c>
      <c r="L7459">
        <v>1715209.64</v>
      </c>
    </row>
    <row r="7460" spans="1:12" x14ac:dyDescent="0.25">
      <c r="A7460" t="s">
        <v>7919</v>
      </c>
      <c r="B7460" t="s">
        <v>7845</v>
      </c>
      <c r="C7460" t="s">
        <v>3295</v>
      </c>
      <c r="D7460">
        <v>8.6999999999999993</v>
      </c>
      <c r="E7460">
        <v>40.700000000000003</v>
      </c>
      <c r="F7460" t="s">
        <v>867</v>
      </c>
      <c r="G7460">
        <v>2</v>
      </c>
      <c r="H7460">
        <v>1</v>
      </c>
      <c r="I7460" t="s">
        <v>861</v>
      </c>
      <c r="J7460" t="s">
        <v>882</v>
      </c>
      <c r="K7460" t="s">
        <v>913</v>
      </c>
      <c r="L7460">
        <v>395193.54</v>
      </c>
    </row>
    <row r="7461" spans="1:12" x14ac:dyDescent="0.25">
      <c r="A7461" t="s">
        <v>7920</v>
      </c>
      <c r="B7461" t="s">
        <v>7845</v>
      </c>
      <c r="C7461" t="s">
        <v>3295</v>
      </c>
      <c r="D7461">
        <v>10.3</v>
      </c>
      <c r="E7461">
        <v>78.64</v>
      </c>
      <c r="F7461" t="s">
        <v>860</v>
      </c>
      <c r="G7461">
        <v>1</v>
      </c>
      <c r="H7461">
        <v>1</v>
      </c>
      <c r="I7461" t="s">
        <v>861</v>
      </c>
      <c r="J7461" t="s">
        <v>882</v>
      </c>
      <c r="K7461" t="s">
        <v>913</v>
      </c>
      <c r="L7461">
        <v>41578.04</v>
      </c>
    </row>
    <row r="7462" spans="1:12" x14ac:dyDescent="0.25">
      <c r="A7462" t="s">
        <v>7921</v>
      </c>
      <c r="B7462" t="s">
        <v>7845</v>
      </c>
      <c r="C7462" t="s">
        <v>3295</v>
      </c>
      <c r="D7462">
        <v>6.7</v>
      </c>
      <c r="E7462">
        <v>82</v>
      </c>
      <c r="F7462" t="s">
        <v>860</v>
      </c>
      <c r="G7462">
        <v>2</v>
      </c>
      <c r="H7462">
        <v>1</v>
      </c>
      <c r="I7462" t="s">
        <v>861</v>
      </c>
      <c r="J7462" t="s">
        <v>882</v>
      </c>
      <c r="K7462" t="s">
        <v>913</v>
      </c>
      <c r="L7462">
        <v>214199.97</v>
      </c>
    </row>
    <row r="7463" spans="1:12" x14ac:dyDescent="0.25">
      <c r="A7463" t="s">
        <v>7922</v>
      </c>
      <c r="B7463" t="s">
        <v>7845</v>
      </c>
      <c r="C7463" t="s">
        <v>3295</v>
      </c>
      <c r="D7463">
        <v>7.7</v>
      </c>
      <c r="E7463">
        <v>112.5</v>
      </c>
      <c r="F7463" t="s">
        <v>860</v>
      </c>
      <c r="G7463">
        <v>1</v>
      </c>
      <c r="H7463">
        <v>1</v>
      </c>
      <c r="I7463" t="s">
        <v>861</v>
      </c>
      <c r="J7463" t="s">
        <v>882</v>
      </c>
      <c r="K7463" t="s">
        <v>913</v>
      </c>
      <c r="L7463">
        <v>725718.27</v>
      </c>
    </row>
    <row r="7464" spans="1:12" x14ac:dyDescent="0.25">
      <c r="A7464" t="s">
        <v>7923</v>
      </c>
      <c r="B7464" t="s">
        <v>7845</v>
      </c>
      <c r="C7464" t="s">
        <v>3295</v>
      </c>
      <c r="D7464">
        <v>6.4</v>
      </c>
      <c r="E7464">
        <v>120.5</v>
      </c>
      <c r="F7464" t="s">
        <v>860</v>
      </c>
      <c r="G7464">
        <v>2</v>
      </c>
      <c r="H7464">
        <v>1</v>
      </c>
      <c r="I7464" t="s">
        <v>861</v>
      </c>
      <c r="J7464" t="s">
        <v>882</v>
      </c>
      <c r="K7464" t="s">
        <v>913</v>
      </c>
      <c r="L7464">
        <v>530133.34</v>
      </c>
    </row>
    <row r="7465" spans="1:12" x14ac:dyDescent="0.25">
      <c r="A7465" t="s">
        <v>7924</v>
      </c>
      <c r="B7465" t="s">
        <v>7845</v>
      </c>
      <c r="C7465" t="s">
        <v>3295</v>
      </c>
      <c r="D7465">
        <v>7</v>
      </c>
      <c r="E7465">
        <v>71.7</v>
      </c>
      <c r="F7465" t="s">
        <v>867</v>
      </c>
      <c r="G7465">
        <v>2</v>
      </c>
      <c r="H7465">
        <v>1</v>
      </c>
      <c r="I7465" t="s">
        <v>928</v>
      </c>
      <c r="J7465" t="s">
        <v>882</v>
      </c>
      <c r="K7465" t="s">
        <v>868</v>
      </c>
      <c r="L7465">
        <v>477430.65</v>
      </c>
    </row>
    <row r="7466" spans="1:12" x14ac:dyDescent="0.25">
      <c r="A7466" t="s">
        <v>7925</v>
      </c>
      <c r="B7466" t="s">
        <v>7845</v>
      </c>
      <c r="C7466" t="s">
        <v>3295</v>
      </c>
      <c r="D7466">
        <v>4.4000000000000004</v>
      </c>
      <c r="E7466">
        <v>78.8</v>
      </c>
      <c r="F7466" t="s">
        <v>860</v>
      </c>
      <c r="G7466">
        <v>2</v>
      </c>
      <c r="H7466">
        <v>1</v>
      </c>
      <c r="I7466" t="s">
        <v>861</v>
      </c>
      <c r="J7466" t="s">
        <v>882</v>
      </c>
      <c r="K7466" t="s">
        <v>868</v>
      </c>
      <c r="L7466">
        <v>498651.88</v>
      </c>
    </row>
    <row r="7467" spans="1:12" x14ac:dyDescent="0.25">
      <c r="A7467" t="s">
        <v>7926</v>
      </c>
      <c r="B7467" t="s">
        <v>7845</v>
      </c>
      <c r="C7467" t="s">
        <v>3295</v>
      </c>
      <c r="D7467">
        <v>7.7</v>
      </c>
      <c r="E7467">
        <v>112.5</v>
      </c>
      <c r="F7467" t="s">
        <v>860</v>
      </c>
      <c r="G7467">
        <v>1</v>
      </c>
      <c r="H7467">
        <v>1</v>
      </c>
      <c r="I7467" t="s">
        <v>861</v>
      </c>
      <c r="J7467" t="s">
        <v>882</v>
      </c>
      <c r="K7467" t="s">
        <v>913</v>
      </c>
      <c r="L7467">
        <v>24188.02</v>
      </c>
    </row>
    <row r="7468" spans="1:12" x14ac:dyDescent="0.25">
      <c r="A7468" t="s">
        <v>7927</v>
      </c>
      <c r="B7468" t="s">
        <v>7845</v>
      </c>
      <c r="C7468" t="s">
        <v>3295</v>
      </c>
      <c r="D7468">
        <v>5.2</v>
      </c>
      <c r="E7468">
        <v>79.5</v>
      </c>
      <c r="F7468" t="s">
        <v>860</v>
      </c>
      <c r="G7468">
        <v>1</v>
      </c>
      <c r="H7468">
        <v>1</v>
      </c>
      <c r="I7468" t="s">
        <v>861</v>
      </c>
      <c r="J7468" t="s">
        <v>882</v>
      </c>
      <c r="K7468" t="s">
        <v>863</v>
      </c>
      <c r="L7468">
        <v>1489338.52</v>
      </c>
    </row>
    <row r="7469" spans="1:12" x14ac:dyDescent="0.25">
      <c r="A7469" t="s">
        <v>7928</v>
      </c>
      <c r="B7469" t="s">
        <v>7845</v>
      </c>
      <c r="C7469" t="s">
        <v>3295</v>
      </c>
      <c r="D7469">
        <v>6.5</v>
      </c>
      <c r="E7469">
        <v>62</v>
      </c>
      <c r="F7469" t="s">
        <v>860</v>
      </c>
      <c r="G7469">
        <v>1</v>
      </c>
      <c r="H7469">
        <v>1</v>
      </c>
      <c r="I7469" t="s">
        <v>861</v>
      </c>
      <c r="J7469" t="s">
        <v>882</v>
      </c>
      <c r="K7469" t="s">
        <v>863</v>
      </c>
      <c r="L7469">
        <v>434043.58</v>
      </c>
    </row>
    <row r="7470" spans="1:12" x14ac:dyDescent="0.25">
      <c r="A7470" t="s">
        <v>7929</v>
      </c>
      <c r="B7470" t="s">
        <v>7845</v>
      </c>
      <c r="C7470" t="s">
        <v>3295</v>
      </c>
      <c r="D7470">
        <v>9.5</v>
      </c>
      <c r="E7470">
        <v>83.7</v>
      </c>
      <c r="F7470" t="s">
        <v>860</v>
      </c>
      <c r="G7470">
        <v>1</v>
      </c>
      <c r="H7470">
        <v>1</v>
      </c>
      <c r="I7470" t="s">
        <v>861</v>
      </c>
      <c r="J7470" t="s">
        <v>882</v>
      </c>
      <c r="K7470" t="s">
        <v>868</v>
      </c>
      <c r="L7470">
        <v>2496742.0299999998</v>
      </c>
    </row>
    <row r="7471" spans="1:12" x14ac:dyDescent="0.25">
      <c r="A7471" t="s">
        <v>7930</v>
      </c>
      <c r="B7471" t="s">
        <v>7845</v>
      </c>
      <c r="C7471" t="s">
        <v>3295</v>
      </c>
      <c r="D7471">
        <v>9.8000000000000007</v>
      </c>
      <c r="E7471">
        <v>73.099999999999994</v>
      </c>
      <c r="F7471" t="s">
        <v>860</v>
      </c>
      <c r="G7471">
        <v>1</v>
      </c>
      <c r="H7471">
        <v>1</v>
      </c>
      <c r="I7471" t="s">
        <v>928</v>
      </c>
      <c r="J7471" t="s">
        <v>994</v>
      </c>
      <c r="K7471" t="s">
        <v>863</v>
      </c>
      <c r="L7471">
        <v>13167.81</v>
      </c>
    </row>
    <row r="7472" spans="1:12" x14ac:dyDescent="0.25">
      <c r="A7472" t="s">
        <v>7931</v>
      </c>
      <c r="B7472" t="s">
        <v>7845</v>
      </c>
      <c r="C7472" t="s">
        <v>3295</v>
      </c>
      <c r="D7472">
        <v>11.6</v>
      </c>
      <c r="E7472">
        <v>76.7</v>
      </c>
      <c r="F7472" t="s">
        <v>860</v>
      </c>
      <c r="G7472">
        <v>1</v>
      </c>
      <c r="H7472">
        <v>1</v>
      </c>
      <c r="I7472" t="s">
        <v>928</v>
      </c>
      <c r="J7472" t="s">
        <v>882</v>
      </c>
      <c r="K7472" t="s">
        <v>868</v>
      </c>
      <c r="L7472">
        <v>154.32</v>
      </c>
    </row>
    <row r="7473" spans="1:12" x14ac:dyDescent="0.25">
      <c r="A7473" t="s">
        <v>7932</v>
      </c>
      <c r="B7473" t="s">
        <v>7845</v>
      </c>
      <c r="C7473" t="s">
        <v>3295</v>
      </c>
      <c r="D7473">
        <v>7.3</v>
      </c>
      <c r="E7473">
        <v>78</v>
      </c>
      <c r="F7473" t="s">
        <v>860</v>
      </c>
      <c r="G7473">
        <v>2</v>
      </c>
      <c r="H7473">
        <v>1</v>
      </c>
      <c r="I7473" t="s">
        <v>861</v>
      </c>
      <c r="J7473" t="s">
        <v>882</v>
      </c>
      <c r="K7473" t="s">
        <v>913</v>
      </c>
      <c r="L7473">
        <v>60702.13</v>
      </c>
    </row>
    <row r="7474" spans="1:12" x14ac:dyDescent="0.25">
      <c r="A7474" t="s">
        <v>7933</v>
      </c>
      <c r="B7474" t="s">
        <v>7845</v>
      </c>
      <c r="C7474" t="s">
        <v>3295</v>
      </c>
      <c r="D7474">
        <v>9.6</v>
      </c>
      <c r="E7474">
        <v>114</v>
      </c>
      <c r="F7474" t="s">
        <v>860</v>
      </c>
      <c r="G7474">
        <v>1</v>
      </c>
      <c r="H7474">
        <v>1</v>
      </c>
      <c r="I7474" t="s">
        <v>928</v>
      </c>
      <c r="J7474" t="s">
        <v>928</v>
      </c>
      <c r="K7474" t="s">
        <v>863</v>
      </c>
      <c r="L7474">
        <v>1005117.2</v>
      </c>
    </row>
    <row r="7475" spans="1:12" x14ac:dyDescent="0.25">
      <c r="A7475" t="s">
        <v>7934</v>
      </c>
      <c r="B7475" t="s">
        <v>7845</v>
      </c>
      <c r="C7475" t="s">
        <v>3295</v>
      </c>
      <c r="D7475">
        <v>12.3</v>
      </c>
      <c r="E7475">
        <v>70</v>
      </c>
      <c r="F7475" t="s">
        <v>860</v>
      </c>
      <c r="G7475">
        <v>1</v>
      </c>
      <c r="H7475">
        <v>1</v>
      </c>
      <c r="I7475" t="s">
        <v>928</v>
      </c>
      <c r="J7475" t="s">
        <v>882</v>
      </c>
      <c r="K7475" t="s">
        <v>863</v>
      </c>
      <c r="L7475">
        <v>129082.81</v>
      </c>
    </row>
    <row r="7476" spans="1:12" x14ac:dyDescent="0.25">
      <c r="A7476" t="s">
        <v>7935</v>
      </c>
      <c r="B7476" t="s">
        <v>7845</v>
      </c>
      <c r="C7476" t="s">
        <v>3295</v>
      </c>
      <c r="D7476">
        <v>7</v>
      </c>
      <c r="E7476">
        <v>145.12</v>
      </c>
      <c r="F7476" t="s">
        <v>860</v>
      </c>
      <c r="G7476">
        <v>1</v>
      </c>
      <c r="H7476">
        <v>1</v>
      </c>
      <c r="I7476" t="s">
        <v>861</v>
      </c>
      <c r="J7476" t="s">
        <v>882</v>
      </c>
      <c r="K7476" t="s">
        <v>913</v>
      </c>
      <c r="L7476">
        <v>2170571.37</v>
      </c>
    </row>
    <row r="7477" spans="1:12" x14ac:dyDescent="0.25">
      <c r="A7477" t="s">
        <v>7936</v>
      </c>
      <c r="B7477" t="s">
        <v>7845</v>
      </c>
      <c r="C7477" t="s">
        <v>3295</v>
      </c>
      <c r="D7477">
        <v>4.0999999999999996</v>
      </c>
      <c r="E7477">
        <v>71.7</v>
      </c>
      <c r="F7477" t="s">
        <v>867</v>
      </c>
      <c r="G7477">
        <v>1</v>
      </c>
      <c r="H7477">
        <v>1</v>
      </c>
      <c r="I7477" t="s">
        <v>928</v>
      </c>
      <c r="J7477" t="s">
        <v>882</v>
      </c>
      <c r="K7477" t="s">
        <v>868</v>
      </c>
      <c r="L7477">
        <v>14838.97</v>
      </c>
    </row>
    <row r="7478" spans="1:12" x14ac:dyDescent="0.25">
      <c r="A7478" t="s">
        <v>7937</v>
      </c>
      <c r="B7478" t="s">
        <v>7845</v>
      </c>
      <c r="C7478" t="s">
        <v>3295</v>
      </c>
      <c r="D7478">
        <v>8.8000000000000007</v>
      </c>
      <c r="E7478">
        <v>117.84</v>
      </c>
      <c r="F7478" t="s">
        <v>865</v>
      </c>
      <c r="G7478">
        <v>2</v>
      </c>
      <c r="H7478">
        <v>1</v>
      </c>
      <c r="I7478" t="s">
        <v>861</v>
      </c>
      <c r="J7478" t="s">
        <v>882</v>
      </c>
      <c r="K7478" t="s">
        <v>913</v>
      </c>
      <c r="L7478">
        <v>1367037.22</v>
      </c>
    </row>
    <row r="7479" spans="1:12" x14ac:dyDescent="0.25">
      <c r="A7479" t="s">
        <v>7938</v>
      </c>
      <c r="B7479" t="s">
        <v>7845</v>
      </c>
      <c r="C7479" t="s">
        <v>3295</v>
      </c>
      <c r="D7479">
        <v>3.8</v>
      </c>
      <c r="E7479">
        <v>71.97</v>
      </c>
      <c r="F7479" t="s">
        <v>860</v>
      </c>
      <c r="G7479">
        <v>2</v>
      </c>
      <c r="H7479">
        <v>1</v>
      </c>
      <c r="I7479" t="s">
        <v>928</v>
      </c>
      <c r="J7479" t="s">
        <v>928</v>
      </c>
      <c r="K7479" t="s">
        <v>863</v>
      </c>
      <c r="L7479">
        <v>17759.37</v>
      </c>
    </row>
    <row r="7480" spans="1:12" x14ac:dyDescent="0.25">
      <c r="A7480" t="s">
        <v>7939</v>
      </c>
      <c r="B7480" t="s">
        <v>7845</v>
      </c>
      <c r="C7480" t="s">
        <v>3295</v>
      </c>
      <c r="D7480">
        <v>6.8</v>
      </c>
      <c r="E7480">
        <v>97.55</v>
      </c>
      <c r="F7480" t="s">
        <v>860</v>
      </c>
      <c r="G7480">
        <v>2</v>
      </c>
      <c r="H7480">
        <v>1</v>
      </c>
      <c r="I7480" t="s">
        <v>928</v>
      </c>
      <c r="J7480" t="s">
        <v>882</v>
      </c>
      <c r="K7480" t="s">
        <v>863</v>
      </c>
      <c r="L7480">
        <v>10390.200000000001</v>
      </c>
    </row>
    <row r="7481" spans="1:12" x14ac:dyDescent="0.25">
      <c r="A7481" t="s">
        <v>7940</v>
      </c>
      <c r="B7481" t="s">
        <v>7845</v>
      </c>
      <c r="C7481" t="s">
        <v>3295</v>
      </c>
      <c r="D7481">
        <v>7.3</v>
      </c>
      <c r="E7481">
        <v>66.180000000000007</v>
      </c>
      <c r="F7481" t="s">
        <v>865</v>
      </c>
      <c r="G7481">
        <v>2</v>
      </c>
      <c r="H7481">
        <v>1</v>
      </c>
      <c r="I7481" t="s">
        <v>928</v>
      </c>
      <c r="J7481" t="s">
        <v>882</v>
      </c>
      <c r="K7481" t="s">
        <v>868</v>
      </c>
      <c r="L7481">
        <v>296349.2</v>
      </c>
    </row>
    <row r="7482" spans="1:12" x14ac:dyDescent="0.25">
      <c r="A7482" t="s">
        <v>7941</v>
      </c>
      <c r="B7482" t="s">
        <v>7845</v>
      </c>
      <c r="C7482" t="s">
        <v>3295</v>
      </c>
      <c r="D7482">
        <v>9.5</v>
      </c>
      <c r="E7482">
        <v>101.5</v>
      </c>
      <c r="F7482" t="s">
        <v>860</v>
      </c>
      <c r="G7482">
        <v>1</v>
      </c>
      <c r="H7482">
        <v>1</v>
      </c>
      <c r="I7482" t="s">
        <v>928</v>
      </c>
      <c r="J7482" t="s">
        <v>928</v>
      </c>
      <c r="K7482" t="s">
        <v>863</v>
      </c>
      <c r="L7482">
        <v>4771.68</v>
      </c>
    </row>
    <row r="7483" spans="1:12" x14ac:dyDescent="0.25">
      <c r="A7483" t="s">
        <v>7942</v>
      </c>
      <c r="B7483" t="s">
        <v>7845</v>
      </c>
      <c r="C7483" t="s">
        <v>3295</v>
      </c>
      <c r="D7483">
        <v>5.4</v>
      </c>
      <c r="E7483">
        <v>62.8</v>
      </c>
      <c r="F7483" t="s">
        <v>860</v>
      </c>
      <c r="G7483">
        <v>1</v>
      </c>
      <c r="H7483">
        <v>1</v>
      </c>
      <c r="I7483" t="s">
        <v>928</v>
      </c>
      <c r="J7483" t="s">
        <v>882</v>
      </c>
      <c r="K7483" t="s">
        <v>863</v>
      </c>
      <c r="L7483">
        <v>260288.24</v>
      </c>
    </row>
    <row r="7484" spans="1:12" x14ac:dyDescent="0.25">
      <c r="A7484" t="s">
        <v>7943</v>
      </c>
      <c r="B7484" t="s">
        <v>7845</v>
      </c>
      <c r="C7484" t="s">
        <v>3295</v>
      </c>
      <c r="D7484">
        <v>8.1</v>
      </c>
      <c r="E7484">
        <v>67.790000000000006</v>
      </c>
      <c r="F7484" t="s">
        <v>860</v>
      </c>
      <c r="G7484">
        <v>1</v>
      </c>
      <c r="H7484">
        <v>1</v>
      </c>
      <c r="I7484" t="s">
        <v>861</v>
      </c>
      <c r="J7484" t="s">
        <v>882</v>
      </c>
      <c r="K7484" t="s">
        <v>868</v>
      </c>
      <c r="L7484">
        <v>2031254.05</v>
      </c>
    </row>
    <row r="7485" spans="1:12" x14ac:dyDescent="0.25">
      <c r="A7485" t="s">
        <v>7944</v>
      </c>
      <c r="B7485" t="s">
        <v>7845</v>
      </c>
      <c r="C7485" t="s">
        <v>3295</v>
      </c>
      <c r="D7485">
        <v>4</v>
      </c>
      <c r="E7485">
        <v>83.99</v>
      </c>
      <c r="F7485" t="s">
        <v>865</v>
      </c>
      <c r="G7485">
        <v>1</v>
      </c>
      <c r="H7485">
        <v>1</v>
      </c>
      <c r="I7485" t="s">
        <v>928</v>
      </c>
      <c r="J7485" t="s">
        <v>928</v>
      </c>
      <c r="K7485" t="s">
        <v>863</v>
      </c>
      <c r="L7485">
        <v>639106.38</v>
      </c>
    </row>
    <row r="7486" spans="1:12" x14ac:dyDescent="0.25">
      <c r="A7486" t="s">
        <v>7945</v>
      </c>
      <c r="B7486" t="s">
        <v>7845</v>
      </c>
      <c r="C7486" t="s">
        <v>3295</v>
      </c>
      <c r="D7486">
        <v>6.8</v>
      </c>
      <c r="E7486">
        <v>131.5</v>
      </c>
      <c r="F7486" t="s">
        <v>860</v>
      </c>
      <c r="G7486">
        <v>1</v>
      </c>
      <c r="H7486">
        <v>1</v>
      </c>
      <c r="I7486" t="s">
        <v>861</v>
      </c>
      <c r="J7486" t="s">
        <v>882</v>
      </c>
      <c r="K7486" t="s">
        <v>913</v>
      </c>
      <c r="L7486">
        <v>247234.99</v>
      </c>
    </row>
    <row r="7487" spans="1:12" x14ac:dyDescent="0.25">
      <c r="A7487" t="s">
        <v>7946</v>
      </c>
      <c r="B7487" t="s">
        <v>7845</v>
      </c>
      <c r="C7487" t="s">
        <v>3295</v>
      </c>
      <c r="D7487">
        <v>9.9</v>
      </c>
      <c r="E7487">
        <v>92</v>
      </c>
      <c r="F7487" t="s">
        <v>860</v>
      </c>
      <c r="G7487">
        <v>1</v>
      </c>
      <c r="H7487">
        <v>1</v>
      </c>
      <c r="I7487" t="s">
        <v>928</v>
      </c>
      <c r="J7487" t="s">
        <v>882</v>
      </c>
      <c r="K7487" t="s">
        <v>863</v>
      </c>
      <c r="L7487">
        <v>317905.88</v>
      </c>
    </row>
    <row r="7488" spans="1:12" x14ac:dyDescent="0.25">
      <c r="A7488" t="s">
        <v>7947</v>
      </c>
      <c r="B7488" t="s">
        <v>7845</v>
      </c>
      <c r="C7488" t="s">
        <v>3295</v>
      </c>
      <c r="D7488">
        <v>5</v>
      </c>
      <c r="E7488">
        <v>65.930000000000007</v>
      </c>
      <c r="F7488" t="s">
        <v>865</v>
      </c>
      <c r="G7488">
        <v>1</v>
      </c>
      <c r="H7488">
        <v>1</v>
      </c>
      <c r="I7488" t="s">
        <v>861</v>
      </c>
      <c r="J7488" t="s">
        <v>882</v>
      </c>
      <c r="K7488" t="s">
        <v>868</v>
      </c>
      <c r="L7488">
        <v>340826.36</v>
      </c>
    </row>
    <row r="7489" spans="1:12" x14ac:dyDescent="0.25">
      <c r="A7489" t="s">
        <v>7948</v>
      </c>
      <c r="B7489" t="s">
        <v>7845</v>
      </c>
      <c r="C7489" t="s">
        <v>3295</v>
      </c>
      <c r="D7489">
        <v>6.3</v>
      </c>
      <c r="E7489">
        <v>67.790000000000006</v>
      </c>
      <c r="F7489" t="s">
        <v>860</v>
      </c>
      <c r="G7489">
        <v>2</v>
      </c>
      <c r="H7489">
        <v>1</v>
      </c>
      <c r="I7489" t="s">
        <v>928</v>
      </c>
      <c r="J7489" t="s">
        <v>928</v>
      </c>
      <c r="K7489" t="s">
        <v>863</v>
      </c>
      <c r="L7489">
        <v>28519.279999999999</v>
      </c>
    </row>
    <row r="7490" spans="1:12" x14ac:dyDescent="0.25">
      <c r="A7490" t="s">
        <v>7949</v>
      </c>
      <c r="B7490" t="s">
        <v>7845</v>
      </c>
      <c r="C7490" t="s">
        <v>3295</v>
      </c>
      <c r="D7490">
        <v>6</v>
      </c>
      <c r="E7490">
        <v>62.78</v>
      </c>
      <c r="F7490" t="s">
        <v>865</v>
      </c>
      <c r="G7490">
        <v>1</v>
      </c>
      <c r="H7490">
        <v>1</v>
      </c>
      <c r="I7490" t="s">
        <v>861</v>
      </c>
      <c r="J7490" t="s">
        <v>882</v>
      </c>
      <c r="K7490" t="s">
        <v>913</v>
      </c>
      <c r="L7490">
        <v>23890.52</v>
      </c>
    </row>
    <row r="7491" spans="1:12" x14ac:dyDescent="0.25">
      <c r="A7491" t="s">
        <v>7950</v>
      </c>
      <c r="B7491" t="s">
        <v>7845</v>
      </c>
      <c r="C7491" t="s">
        <v>3295</v>
      </c>
      <c r="D7491">
        <v>12.3</v>
      </c>
      <c r="E7491">
        <v>64.5</v>
      </c>
      <c r="F7491" t="s">
        <v>860</v>
      </c>
      <c r="G7491">
        <v>2</v>
      </c>
      <c r="H7491">
        <v>1</v>
      </c>
      <c r="I7491" t="s">
        <v>928</v>
      </c>
      <c r="J7491" t="s">
        <v>882</v>
      </c>
      <c r="K7491" t="s">
        <v>863</v>
      </c>
      <c r="L7491">
        <v>281662.13</v>
      </c>
    </row>
    <row r="7492" spans="1:12" x14ac:dyDescent="0.25">
      <c r="A7492" t="s">
        <v>7951</v>
      </c>
      <c r="B7492" t="s">
        <v>7845</v>
      </c>
      <c r="C7492" t="s">
        <v>3295</v>
      </c>
      <c r="D7492">
        <v>8</v>
      </c>
      <c r="E7492">
        <v>88.5</v>
      </c>
      <c r="F7492" t="s">
        <v>860</v>
      </c>
      <c r="G7492">
        <v>2</v>
      </c>
      <c r="H7492">
        <v>1</v>
      </c>
      <c r="I7492" t="s">
        <v>861</v>
      </c>
      <c r="J7492" t="s">
        <v>882</v>
      </c>
      <c r="K7492" t="s">
        <v>868</v>
      </c>
      <c r="L7492">
        <v>51169.67</v>
      </c>
    </row>
    <row r="7493" spans="1:12" x14ac:dyDescent="0.25">
      <c r="A7493" t="s">
        <v>7952</v>
      </c>
      <c r="B7493" t="s">
        <v>7845</v>
      </c>
      <c r="C7493" t="s">
        <v>3295</v>
      </c>
      <c r="D7493">
        <v>8.3000000000000007</v>
      </c>
      <c r="E7493">
        <v>48</v>
      </c>
      <c r="F7493" t="s">
        <v>860</v>
      </c>
      <c r="G7493">
        <v>2</v>
      </c>
      <c r="H7493">
        <v>1</v>
      </c>
      <c r="I7493" t="s">
        <v>861</v>
      </c>
      <c r="J7493" t="s">
        <v>882</v>
      </c>
      <c r="K7493" t="s">
        <v>913</v>
      </c>
      <c r="L7493">
        <v>112099.79</v>
      </c>
    </row>
    <row r="7494" spans="1:12" x14ac:dyDescent="0.25">
      <c r="A7494" t="s">
        <v>7953</v>
      </c>
      <c r="B7494" t="s">
        <v>7845</v>
      </c>
      <c r="C7494" t="s">
        <v>3295</v>
      </c>
      <c r="D7494">
        <v>6.8</v>
      </c>
      <c r="E7494">
        <v>78.64</v>
      </c>
      <c r="F7494" t="s">
        <v>860</v>
      </c>
      <c r="G7494">
        <v>1</v>
      </c>
      <c r="H7494">
        <v>1</v>
      </c>
      <c r="I7494" t="s">
        <v>861</v>
      </c>
      <c r="J7494" t="s">
        <v>882</v>
      </c>
      <c r="K7494" t="s">
        <v>863</v>
      </c>
      <c r="L7494">
        <v>719.17</v>
      </c>
    </row>
    <row r="7495" spans="1:12" x14ac:dyDescent="0.25">
      <c r="A7495" t="s">
        <v>7954</v>
      </c>
      <c r="B7495" t="s">
        <v>7845</v>
      </c>
      <c r="C7495" t="s">
        <v>3295</v>
      </c>
      <c r="D7495">
        <v>8.5</v>
      </c>
      <c r="E7495">
        <v>27</v>
      </c>
      <c r="F7495" t="s">
        <v>860</v>
      </c>
      <c r="G7495">
        <v>2</v>
      </c>
      <c r="H7495">
        <v>1</v>
      </c>
      <c r="I7495" t="s">
        <v>928</v>
      </c>
      <c r="J7495" t="s">
        <v>882</v>
      </c>
      <c r="K7495" t="s">
        <v>868</v>
      </c>
      <c r="L7495">
        <v>240886.01</v>
      </c>
    </row>
    <row r="7496" spans="1:12" x14ac:dyDescent="0.25">
      <c r="A7496" t="s">
        <v>7955</v>
      </c>
      <c r="B7496" t="s">
        <v>7845</v>
      </c>
      <c r="C7496" t="s">
        <v>3295</v>
      </c>
      <c r="D7496">
        <v>12.2</v>
      </c>
      <c r="E7496">
        <v>24.5</v>
      </c>
      <c r="F7496" t="s">
        <v>860</v>
      </c>
      <c r="G7496">
        <v>1</v>
      </c>
      <c r="H7496">
        <v>1</v>
      </c>
      <c r="I7496" t="s">
        <v>861</v>
      </c>
      <c r="J7496" t="s">
        <v>882</v>
      </c>
      <c r="K7496" t="s">
        <v>863</v>
      </c>
      <c r="L7496">
        <v>693171.68</v>
      </c>
    </row>
    <row r="7497" spans="1:12" x14ac:dyDescent="0.25">
      <c r="A7497" t="s">
        <v>7956</v>
      </c>
      <c r="B7497" t="s">
        <v>7845</v>
      </c>
      <c r="C7497" t="s">
        <v>3295</v>
      </c>
      <c r="D7497">
        <v>17</v>
      </c>
      <c r="E7497">
        <v>41.78</v>
      </c>
      <c r="F7497" t="s">
        <v>860</v>
      </c>
      <c r="G7497">
        <v>2</v>
      </c>
      <c r="H7497">
        <v>1</v>
      </c>
      <c r="I7497" t="s">
        <v>993</v>
      </c>
      <c r="J7497" t="s">
        <v>928</v>
      </c>
      <c r="K7497" t="s">
        <v>863</v>
      </c>
      <c r="L7497">
        <v>10366.18</v>
      </c>
    </row>
    <row r="7498" spans="1:12" x14ac:dyDescent="0.25">
      <c r="A7498" t="s">
        <v>7957</v>
      </c>
      <c r="B7498" t="s">
        <v>7845</v>
      </c>
      <c r="C7498" t="s">
        <v>3295</v>
      </c>
      <c r="D7498">
        <v>16.899999999999999</v>
      </c>
      <c r="E7498">
        <v>39.4</v>
      </c>
      <c r="F7498" t="s">
        <v>860</v>
      </c>
      <c r="G7498">
        <v>1</v>
      </c>
      <c r="H7498">
        <v>1</v>
      </c>
      <c r="I7498" t="s">
        <v>993</v>
      </c>
      <c r="J7498" t="s">
        <v>928</v>
      </c>
      <c r="K7498" t="s">
        <v>863</v>
      </c>
      <c r="L7498">
        <v>257460.17</v>
      </c>
    </row>
    <row r="7499" spans="1:12" x14ac:dyDescent="0.25">
      <c r="A7499" t="s">
        <v>7958</v>
      </c>
      <c r="B7499" t="s">
        <v>7845</v>
      </c>
      <c r="C7499" t="s">
        <v>3295</v>
      </c>
      <c r="D7499">
        <v>15.8</v>
      </c>
      <c r="E7499">
        <v>31</v>
      </c>
      <c r="F7499" t="s">
        <v>860</v>
      </c>
      <c r="G7499">
        <v>1</v>
      </c>
      <c r="H7499">
        <v>1</v>
      </c>
      <c r="I7499" t="s">
        <v>928</v>
      </c>
      <c r="J7499" t="s">
        <v>882</v>
      </c>
      <c r="K7499" t="s">
        <v>863</v>
      </c>
      <c r="L7499">
        <v>759032.04</v>
      </c>
    </row>
    <row r="7500" spans="1:12" x14ac:dyDescent="0.25">
      <c r="A7500" t="s">
        <v>7959</v>
      </c>
      <c r="B7500" t="s">
        <v>7845</v>
      </c>
      <c r="C7500" t="s">
        <v>3295</v>
      </c>
      <c r="D7500">
        <v>16.399999999999999</v>
      </c>
      <c r="E7500">
        <v>37.78</v>
      </c>
      <c r="F7500" t="s">
        <v>860</v>
      </c>
      <c r="G7500">
        <v>2</v>
      </c>
      <c r="H7500">
        <v>1</v>
      </c>
      <c r="I7500" t="s">
        <v>861</v>
      </c>
      <c r="J7500" t="s">
        <v>882</v>
      </c>
      <c r="K7500" t="s">
        <v>863</v>
      </c>
      <c r="L7500">
        <v>166618.91</v>
      </c>
    </row>
    <row r="7501" spans="1:12" x14ac:dyDescent="0.25">
      <c r="A7501" t="s">
        <v>7960</v>
      </c>
      <c r="B7501" t="s">
        <v>7845</v>
      </c>
      <c r="C7501" t="s">
        <v>3295</v>
      </c>
      <c r="D7501">
        <v>14.8</v>
      </c>
      <c r="E7501">
        <v>32.6</v>
      </c>
      <c r="F7501" t="s">
        <v>860</v>
      </c>
      <c r="G7501">
        <v>1</v>
      </c>
      <c r="H7501">
        <v>1</v>
      </c>
      <c r="I7501" t="s">
        <v>993</v>
      </c>
      <c r="J7501" t="s">
        <v>928</v>
      </c>
      <c r="K7501" t="s">
        <v>863</v>
      </c>
      <c r="L7501">
        <v>177773.39</v>
      </c>
    </row>
    <row r="7502" spans="1:12" x14ac:dyDescent="0.25">
      <c r="A7502" t="s">
        <v>7961</v>
      </c>
      <c r="B7502" t="s">
        <v>7845</v>
      </c>
      <c r="C7502" t="s">
        <v>3295</v>
      </c>
      <c r="D7502">
        <v>20.7</v>
      </c>
      <c r="E7502">
        <v>42.4</v>
      </c>
      <c r="F7502" t="s">
        <v>860</v>
      </c>
      <c r="G7502">
        <v>1</v>
      </c>
      <c r="H7502">
        <v>1</v>
      </c>
      <c r="I7502" t="s">
        <v>993</v>
      </c>
      <c r="J7502" t="s">
        <v>928</v>
      </c>
      <c r="K7502" t="s">
        <v>863</v>
      </c>
      <c r="L7502">
        <v>1517923.86</v>
      </c>
    </row>
    <row r="7503" spans="1:12" x14ac:dyDescent="0.25">
      <c r="A7503" t="s">
        <v>7962</v>
      </c>
      <c r="B7503" t="s">
        <v>7845</v>
      </c>
      <c r="C7503" t="s">
        <v>3295</v>
      </c>
      <c r="D7503">
        <v>17.7</v>
      </c>
      <c r="E7503">
        <v>40.549999999999997</v>
      </c>
      <c r="F7503" t="s">
        <v>860</v>
      </c>
      <c r="G7503">
        <v>1</v>
      </c>
      <c r="H7503">
        <v>1</v>
      </c>
      <c r="I7503" t="s">
        <v>928</v>
      </c>
      <c r="J7503" t="s">
        <v>882</v>
      </c>
      <c r="K7503" t="s">
        <v>863</v>
      </c>
      <c r="L7503">
        <v>179332.12</v>
      </c>
    </row>
    <row r="7504" spans="1:12" x14ac:dyDescent="0.25">
      <c r="A7504" t="s">
        <v>7963</v>
      </c>
      <c r="B7504" t="s">
        <v>7845</v>
      </c>
      <c r="C7504" t="s">
        <v>3295</v>
      </c>
      <c r="D7504">
        <v>14.2</v>
      </c>
      <c r="E7504">
        <v>19.329999999999998</v>
      </c>
      <c r="F7504" t="s">
        <v>860</v>
      </c>
      <c r="G7504">
        <v>1</v>
      </c>
      <c r="H7504">
        <v>1</v>
      </c>
      <c r="I7504" t="s">
        <v>928</v>
      </c>
      <c r="J7504" t="s">
        <v>882</v>
      </c>
      <c r="K7504" t="s">
        <v>863</v>
      </c>
      <c r="L7504">
        <v>150.94</v>
      </c>
    </row>
    <row r="7505" spans="1:12" x14ac:dyDescent="0.25">
      <c r="A7505" t="s">
        <v>7964</v>
      </c>
      <c r="B7505" t="s">
        <v>7845</v>
      </c>
      <c r="C7505" t="s">
        <v>3295</v>
      </c>
      <c r="D7505">
        <v>9</v>
      </c>
      <c r="E7505">
        <v>30.6</v>
      </c>
      <c r="F7505" t="s">
        <v>860</v>
      </c>
      <c r="G7505">
        <v>1</v>
      </c>
      <c r="H7505">
        <v>1</v>
      </c>
      <c r="I7505" t="s">
        <v>861</v>
      </c>
      <c r="J7505" t="s">
        <v>882</v>
      </c>
      <c r="K7505" t="s">
        <v>913</v>
      </c>
      <c r="L7505">
        <v>1215586.75</v>
      </c>
    </row>
    <row r="7506" spans="1:12" x14ac:dyDescent="0.25">
      <c r="A7506" t="s">
        <v>7965</v>
      </c>
      <c r="B7506" t="s">
        <v>7845</v>
      </c>
      <c r="C7506" t="s">
        <v>3295</v>
      </c>
      <c r="D7506">
        <v>6.1</v>
      </c>
      <c r="E7506">
        <v>30.8</v>
      </c>
      <c r="F7506" t="s">
        <v>860</v>
      </c>
      <c r="G7506">
        <v>1</v>
      </c>
      <c r="H7506">
        <v>1</v>
      </c>
      <c r="I7506" t="s">
        <v>861</v>
      </c>
      <c r="J7506" t="s">
        <v>882</v>
      </c>
      <c r="K7506" t="s">
        <v>913</v>
      </c>
      <c r="L7506">
        <v>977280.91</v>
      </c>
    </row>
    <row r="7507" spans="1:12" x14ac:dyDescent="0.25">
      <c r="A7507" t="s">
        <v>7966</v>
      </c>
      <c r="B7507" t="s">
        <v>7845</v>
      </c>
      <c r="C7507" t="s">
        <v>3295</v>
      </c>
      <c r="D7507">
        <v>9.1</v>
      </c>
      <c r="E7507">
        <v>27.9</v>
      </c>
      <c r="F7507" t="s">
        <v>860</v>
      </c>
      <c r="G7507">
        <v>1</v>
      </c>
      <c r="H7507">
        <v>1</v>
      </c>
      <c r="I7507" t="s">
        <v>861</v>
      </c>
      <c r="J7507" t="s">
        <v>882</v>
      </c>
      <c r="K7507" t="s">
        <v>863</v>
      </c>
      <c r="L7507">
        <v>2855381.87</v>
      </c>
    </row>
    <row r="7508" spans="1:12" x14ac:dyDescent="0.25">
      <c r="A7508" t="s">
        <v>7967</v>
      </c>
      <c r="B7508" t="s">
        <v>7845</v>
      </c>
      <c r="C7508" t="s">
        <v>3295</v>
      </c>
      <c r="D7508">
        <v>6.3</v>
      </c>
      <c r="E7508">
        <v>48.4</v>
      </c>
      <c r="F7508" t="s">
        <v>860</v>
      </c>
      <c r="G7508">
        <v>2</v>
      </c>
      <c r="H7508">
        <v>1</v>
      </c>
      <c r="I7508" t="s">
        <v>861</v>
      </c>
      <c r="J7508" t="s">
        <v>882</v>
      </c>
      <c r="K7508" t="s">
        <v>913</v>
      </c>
      <c r="L7508">
        <v>631343.92000000004</v>
      </c>
    </row>
    <row r="7509" spans="1:12" x14ac:dyDescent="0.25">
      <c r="A7509" t="s">
        <v>7968</v>
      </c>
      <c r="B7509" t="s">
        <v>7845</v>
      </c>
      <c r="C7509" t="s">
        <v>3295</v>
      </c>
      <c r="D7509">
        <v>10.4</v>
      </c>
      <c r="E7509">
        <v>24.8</v>
      </c>
      <c r="F7509" t="s">
        <v>860</v>
      </c>
      <c r="G7509">
        <v>1</v>
      </c>
      <c r="H7509">
        <v>1</v>
      </c>
      <c r="I7509" t="s">
        <v>861</v>
      </c>
      <c r="J7509" t="s">
        <v>882</v>
      </c>
      <c r="K7509" t="s">
        <v>868</v>
      </c>
      <c r="L7509">
        <v>145566.29999999999</v>
      </c>
    </row>
    <row r="7510" spans="1:12" x14ac:dyDescent="0.25">
      <c r="A7510" t="s">
        <v>7969</v>
      </c>
      <c r="B7510" t="s">
        <v>7845</v>
      </c>
      <c r="C7510" t="s">
        <v>3295</v>
      </c>
      <c r="D7510">
        <v>7.9</v>
      </c>
      <c r="E7510">
        <v>37</v>
      </c>
      <c r="F7510" t="s">
        <v>860</v>
      </c>
      <c r="G7510">
        <v>1</v>
      </c>
      <c r="H7510">
        <v>1</v>
      </c>
      <c r="I7510" t="s">
        <v>861</v>
      </c>
      <c r="J7510" t="s">
        <v>882</v>
      </c>
      <c r="K7510" t="s">
        <v>868</v>
      </c>
      <c r="L7510">
        <v>264186.88</v>
      </c>
    </row>
    <row r="7511" spans="1:12" x14ac:dyDescent="0.25">
      <c r="A7511" t="s">
        <v>7970</v>
      </c>
      <c r="B7511" t="s">
        <v>7845</v>
      </c>
      <c r="C7511" t="s">
        <v>3295</v>
      </c>
      <c r="D7511">
        <v>10.4</v>
      </c>
      <c r="E7511">
        <v>22.2</v>
      </c>
      <c r="F7511" t="s">
        <v>860</v>
      </c>
      <c r="G7511">
        <v>1</v>
      </c>
      <c r="H7511">
        <v>1</v>
      </c>
      <c r="I7511" t="s">
        <v>861</v>
      </c>
      <c r="J7511" t="s">
        <v>882</v>
      </c>
      <c r="K7511" t="s">
        <v>868</v>
      </c>
      <c r="L7511">
        <v>2121547.1800000002</v>
      </c>
    </row>
    <row r="7512" spans="1:12" x14ac:dyDescent="0.25">
      <c r="A7512" t="s">
        <v>7971</v>
      </c>
      <c r="B7512" t="s">
        <v>7845</v>
      </c>
      <c r="C7512" t="s">
        <v>3295</v>
      </c>
      <c r="D7512">
        <v>5.7</v>
      </c>
      <c r="E7512">
        <v>35.5</v>
      </c>
      <c r="F7512" t="s">
        <v>860</v>
      </c>
      <c r="G7512">
        <v>1</v>
      </c>
      <c r="H7512">
        <v>1</v>
      </c>
      <c r="I7512" t="s">
        <v>861</v>
      </c>
      <c r="J7512" t="s">
        <v>882</v>
      </c>
      <c r="K7512" t="s">
        <v>913</v>
      </c>
      <c r="L7512">
        <v>126279.9</v>
      </c>
    </row>
    <row r="7513" spans="1:12" x14ac:dyDescent="0.25">
      <c r="A7513" t="s">
        <v>7972</v>
      </c>
      <c r="B7513" t="s">
        <v>7845</v>
      </c>
      <c r="C7513" t="s">
        <v>3295</v>
      </c>
      <c r="D7513">
        <v>10.3</v>
      </c>
      <c r="E7513">
        <v>36.4</v>
      </c>
      <c r="F7513" t="s">
        <v>860</v>
      </c>
      <c r="G7513">
        <v>1</v>
      </c>
      <c r="H7513">
        <v>1</v>
      </c>
      <c r="I7513" t="s">
        <v>861</v>
      </c>
      <c r="J7513" t="s">
        <v>882</v>
      </c>
      <c r="K7513" t="s">
        <v>913</v>
      </c>
      <c r="L7513">
        <v>140625.85</v>
      </c>
    </row>
    <row r="7514" spans="1:12" x14ac:dyDescent="0.25">
      <c r="A7514" t="s">
        <v>7973</v>
      </c>
      <c r="B7514" t="s">
        <v>7845</v>
      </c>
      <c r="C7514" t="s">
        <v>3295</v>
      </c>
      <c r="D7514">
        <v>8.4</v>
      </c>
      <c r="E7514">
        <v>19.899999999999999</v>
      </c>
      <c r="F7514" t="s">
        <v>860</v>
      </c>
      <c r="G7514">
        <v>1</v>
      </c>
      <c r="H7514">
        <v>1</v>
      </c>
      <c r="I7514" t="s">
        <v>861</v>
      </c>
      <c r="J7514" t="s">
        <v>882</v>
      </c>
      <c r="K7514" t="s">
        <v>913</v>
      </c>
      <c r="L7514">
        <v>114569.69</v>
      </c>
    </row>
    <row r="7515" spans="1:12" x14ac:dyDescent="0.25">
      <c r="A7515" t="s">
        <v>7974</v>
      </c>
      <c r="B7515" t="s">
        <v>7845</v>
      </c>
      <c r="C7515" t="s">
        <v>3295</v>
      </c>
      <c r="D7515">
        <v>9.8000000000000007</v>
      </c>
      <c r="E7515">
        <v>50</v>
      </c>
      <c r="F7515" t="s">
        <v>860</v>
      </c>
      <c r="G7515">
        <v>1</v>
      </c>
      <c r="H7515">
        <v>1</v>
      </c>
      <c r="I7515" t="s">
        <v>861</v>
      </c>
      <c r="J7515" t="s">
        <v>882</v>
      </c>
      <c r="K7515" t="s">
        <v>863</v>
      </c>
      <c r="L7515">
        <v>43946.99</v>
      </c>
    </row>
    <row r="7516" spans="1:12" x14ac:dyDescent="0.25">
      <c r="A7516" t="s">
        <v>7975</v>
      </c>
      <c r="B7516" t="s">
        <v>7845</v>
      </c>
      <c r="C7516" t="s">
        <v>3295</v>
      </c>
      <c r="D7516">
        <v>8.6</v>
      </c>
      <c r="E7516">
        <v>64</v>
      </c>
      <c r="F7516" t="s">
        <v>860</v>
      </c>
      <c r="G7516">
        <v>1</v>
      </c>
      <c r="H7516">
        <v>1</v>
      </c>
      <c r="I7516" t="s">
        <v>861</v>
      </c>
      <c r="J7516" t="s">
        <v>882</v>
      </c>
      <c r="K7516" t="s">
        <v>863</v>
      </c>
      <c r="L7516">
        <v>1661.42</v>
      </c>
    </row>
    <row r="7517" spans="1:12" x14ac:dyDescent="0.25">
      <c r="A7517" t="s">
        <v>7976</v>
      </c>
      <c r="B7517" t="s">
        <v>7845</v>
      </c>
      <c r="C7517" t="s">
        <v>3295</v>
      </c>
      <c r="D7517">
        <v>8.5</v>
      </c>
      <c r="E7517">
        <v>47</v>
      </c>
      <c r="F7517" t="s">
        <v>860</v>
      </c>
      <c r="G7517">
        <v>1</v>
      </c>
      <c r="H7517">
        <v>1</v>
      </c>
      <c r="I7517" t="s">
        <v>861</v>
      </c>
      <c r="J7517" t="s">
        <v>882</v>
      </c>
      <c r="K7517" t="s">
        <v>863</v>
      </c>
      <c r="L7517">
        <v>41401.32</v>
      </c>
    </row>
    <row r="7518" spans="1:12" x14ac:dyDescent="0.25">
      <c r="A7518" t="s">
        <v>7977</v>
      </c>
      <c r="B7518" t="s">
        <v>7845</v>
      </c>
      <c r="C7518" t="s">
        <v>3295</v>
      </c>
      <c r="D7518">
        <v>13.6</v>
      </c>
      <c r="E7518">
        <v>28.4</v>
      </c>
      <c r="F7518" t="s">
        <v>860</v>
      </c>
      <c r="G7518">
        <v>1</v>
      </c>
      <c r="H7518">
        <v>1</v>
      </c>
      <c r="I7518" t="s">
        <v>861</v>
      </c>
      <c r="J7518" t="s">
        <v>882</v>
      </c>
      <c r="K7518" t="s">
        <v>863</v>
      </c>
      <c r="L7518">
        <v>1350037.32</v>
      </c>
    </row>
    <row r="7519" spans="1:12" x14ac:dyDescent="0.25">
      <c r="A7519" t="s">
        <v>490</v>
      </c>
      <c r="B7519" t="s">
        <v>7845</v>
      </c>
      <c r="C7519" t="s">
        <v>3295</v>
      </c>
      <c r="D7519">
        <v>12.8</v>
      </c>
      <c r="E7519">
        <v>21.39</v>
      </c>
      <c r="F7519" t="s">
        <v>865</v>
      </c>
      <c r="G7519">
        <v>1</v>
      </c>
      <c r="H7519">
        <v>1</v>
      </c>
      <c r="I7519" t="s">
        <v>861</v>
      </c>
      <c r="J7519" t="s">
        <v>882</v>
      </c>
      <c r="K7519" t="s">
        <v>863</v>
      </c>
      <c r="L7519">
        <v>2885282.76</v>
      </c>
    </row>
    <row r="7520" spans="1:12" x14ac:dyDescent="0.25">
      <c r="A7520" t="s">
        <v>7978</v>
      </c>
      <c r="B7520" t="s">
        <v>7845</v>
      </c>
      <c r="C7520" t="s">
        <v>3295</v>
      </c>
      <c r="D7520">
        <v>7.5</v>
      </c>
      <c r="E7520">
        <v>21</v>
      </c>
      <c r="F7520" t="s">
        <v>860</v>
      </c>
      <c r="G7520">
        <v>1</v>
      </c>
      <c r="H7520">
        <v>1</v>
      </c>
      <c r="I7520" t="s">
        <v>861</v>
      </c>
      <c r="J7520" t="s">
        <v>882</v>
      </c>
      <c r="K7520" t="s">
        <v>868</v>
      </c>
      <c r="L7520">
        <v>30087.22</v>
      </c>
    </row>
    <row r="7521" spans="1:12" x14ac:dyDescent="0.25">
      <c r="A7521" t="s">
        <v>7979</v>
      </c>
      <c r="B7521" t="s">
        <v>7845</v>
      </c>
      <c r="C7521" t="s">
        <v>3295</v>
      </c>
      <c r="D7521">
        <v>5.2</v>
      </c>
      <c r="E7521">
        <v>40</v>
      </c>
      <c r="F7521" t="s">
        <v>865</v>
      </c>
      <c r="G7521">
        <v>2</v>
      </c>
      <c r="H7521">
        <v>1</v>
      </c>
      <c r="I7521" t="s">
        <v>928</v>
      </c>
      <c r="J7521" t="s">
        <v>882</v>
      </c>
      <c r="K7521" t="s">
        <v>863</v>
      </c>
      <c r="L7521">
        <v>2.75</v>
      </c>
    </row>
    <row r="7522" spans="1:12" x14ac:dyDescent="0.25">
      <c r="A7522" t="s">
        <v>7980</v>
      </c>
      <c r="B7522" t="s">
        <v>7845</v>
      </c>
      <c r="C7522" t="s">
        <v>3295</v>
      </c>
      <c r="D7522">
        <v>5.2</v>
      </c>
      <c r="E7522">
        <v>40.4</v>
      </c>
      <c r="F7522" t="s">
        <v>860</v>
      </c>
      <c r="G7522">
        <v>1</v>
      </c>
      <c r="H7522">
        <v>2</v>
      </c>
      <c r="I7522" t="s">
        <v>928</v>
      </c>
      <c r="J7522" t="s">
        <v>882</v>
      </c>
      <c r="K7522" t="s">
        <v>863</v>
      </c>
      <c r="L7522">
        <v>8458.5</v>
      </c>
    </row>
    <row r="7523" spans="1:12" x14ac:dyDescent="0.25">
      <c r="A7523" t="s">
        <v>7981</v>
      </c>
      <c r="B7523" t="s">
        <v>7845</v>
      </c>
      <c r="C7523" t="s">
        <v>3295</v>
      </c>
      <c r="D7523">
        <v>7.6</v>
      </c>
      <c r="E7523">
        <v>49</v>
      </c>
      <c r="F7523" t="s">
        <v>865</v>
      </c>
      <c r="G7523">
        <v>1</v>
      </c>
      <c r="H7523">
        <v>1</v>
      </c>
      <c r="I7523" t="s">
        <v>928</v>
      </c>
      <c r="J7523" t="s">
        <v>928</v>
      </c>
      <c r="K7523" t="s">
        <v>863</v>
      </c>
      <c r="L7523">
        <v>800972.42</v>
      </c>
    </row>
    <row r="7524" spans="1:12" x14ac:dyDescent="0.25">
      <c r="A7524" t="s">
        <v>7982</v>
      </c>
      <c r="B7524" t="s">
        <v>7845</v>
      </c>
      <c r="C7524" t="s">
        <v>3295</v>
      </c>
      <c r="D7524">
        <v>7.7</v>
      </c>
      <c r="E7524">
        <v>31.38</v>
      </c>
      <c r="F7524" t="s">
        <v>860</v>
      </c>
      <c r="G7524">
        <v>2</v>
      </c>
      <c r="H7524">
        <v>1</v>
      </c>
      <c r="I7524" t="s">
        <v>928</v>
      </c>
      <c r="J7524" t="s">
        <v>882</v>
      </c>
      <c r="K7524" t="s">
        <v>863</v>
      </c>
      <c r="L7524">
        <v>14429.69</v>
      </c>
    </row>
    <row r="7525" spans="1:12" x14ac:dyDescent="0.25">
      <c r="A7525" t="s">
        <v>7983</v>
      </c>
      <c r="B7525" t="s">
        <v>7845</v>
      </c>
      <c r="C7525" t="s">
        <v>3295</v>
      </c>
      <c r="D7525">
        <v>15.8</v>
      </c>
      <c r="E7525">
        <v>29.64</v>
      </c>
      <c r="F7525" t="s">
        <v>860</v>
      </c>
      <c r="G7525">
        <v>2</v>
      </c>
      <c r="H7525">
        <v>2</v>
      </c>
      <c r="I7525" t="s">
        <v>928</v>
      </c>
      <c r="J7525" t="s">
        <v>994</v>
      </c>
      <c r="K7525" t="s">
        <v>863</v>
      </c>
      <c r="L7525">
        <v>170916.76</v>
      </c>
    </row>
    <row r="7526" spans="1:12" x14ac:dyDescent="0.25">
      <c r="A7526" t="s">
        <v>7984</v>
      </c>
      <c r="B7526" t="s">
        <v>7845</v>
      </c>
      <c r="C7526" t="s">
        <v>3295</v>
      </c>
      <c r="D7526">
        <v>9.1</v>
      </c>
      <c r="E7526">
        <v>11.83</v>
      </c>
      <c r="F7526" t="s">
        <v>860</v>
      </c>
      <c r="G7526">
        <v>2</v>
      </c>
      <c r="H7526">
        <v>1</v>
      </c>
      <c r="I7526" t="s">
        <v>861</v>
      </c>
      <c r="J7526" t="s">
        <v>882</v>
      </c>
      <c r="K7526" t="s">
        <v>863</v>
      </c>
      <c r="L7526">
        <v>714008.81</v>
      </c>
    </row>
    <row r="7527" spans="1:12" x14ac:dyDescent="0.25">
      <c r="A7527" t="s">
        <v>7985</v>
      </c>
      <c r="B7527" t="s">
        <v>7845</v>
      </c>
      <c r="C7527" t="s">
        <v>3295</v>
      </c>
      <c r="D7527">
        <v>8.6</v>
      </c>
      <c r="E7527">
        <v>20</v>
      </c>
      <c r="F7527" t="s">
        <v>860</v>
      </c>
      <c r="G7527">
        <v>1</v>
      </c>
      <c r="H7527">
        <v>1</v>
      </c>
      <c r="I7527" t="s">
        <v>861</v>
      </c>
      <c r="J7527" t="s">
        <v>882</v>
      </c>
      <c r="K7527" t="s">
        <v>863</v>
      </c>
      <c r="L7527">
        <v>62502.01</v>
      </c>
    </row>
    <row r="7528" spans="1:12" x14ac:dyDescent="0.25">
      <c r="A7528" t="s">
        <v>7986</v>
      </c>
      <c r="B7528" t="s">
        <v>7845</v>
      </c>
      <c r="C7528" t="s">
        <v>3295</v>
      </c>
      <c r="D7528">
        <v>9.3000000000000007</v>
      </c>
      <c r="E7528">
        <v>11.83</v>
      </c>
      <c r="F7528" t="s">
        <v>860</v>
      </c>
      <c r="G7528">
        <v>2</v>
      </c>
      <c r="H7528">
        <v>1</v>
      </c>
      <c r="I7528" t="s">
        <v>861</v>
      </c>
      <c r="J7528" t="s">
        <v>882</v>
      </c>
      <c r="K7528" t="s">
        <v>863</v>
      </c>
      <c r="L7528">
        <v>3009284.29</v>
      </c>
    </row>
    <row r="7529" spans="1:12" x14ac:dyDescent="0.25">
      <c r="A7529" t="s">
        <v>7987</v>
      </c>
      <c r="B7529" t="s">
        <v>7845</v>
      </c>
      <c r="C7529" t="s">
        <v>3295</v>
      </c>
      <c r="D7529">
        <v>10.8</v>
      </c>
      <c r="E7529">
        <v>20</v>
      </c>
      <c r="F7529" t="s">
        <v>860</v>
      </c>
      <c r="G7529">
        <v>1</v>
      </c>
      <c r="H7529">
        <v>1</v>
      </c>
      <c r="I7529" t="s">
        <v>861</v>
      </c>
      <c r="J7529" t="s">
        <v>882</v>
      </c>
      <c r="K7529" t="s">
        <v>863</v>
      </c>
      <c r="L7529">
        <v>191767.4</v>
      </c>
    </row>
    <row r="7530" spans="1:12" x14ac:dyDescent="0.25">
      <c r="A7530" t="s">
        <v>7988</v>
      </c>
      <c r="B7530" t="s">
        <v>7845</v>
      </c>
      <c r="C7530" t="s">
        <v>3295</v>
      </c>
      <c r="D7530">
        <v>9.6</v>
      </c>
      <c r="E7530">
        <v>18</v>
      </c>
      <c r="F7530" t="s">
        <v>860</v>
      </c>
      <c r="G7530">
        <v>1</v>
      </c>
      <c r="H7530">
        <v>1</v>
      </c>
      <c r="I7530" t="s">
        <v>861</v>
      </c>
      <c r="J7530" t="s">
        <v>882</v>
      </c>
      <c r="K7530" t="s">
        <v>863</v>
      </c>
      <c r="L7530">
        <v>444346.1</v>
      </c>
    </row>
    <row r="7531" spans="1:12" x14ac:dyDescent="0.25">
      <c r="A7531" t="s">
        <v>7989</v>
      </c>
      <c r="B7531" t="s">
        <v>7845</v>
      </c>
      <c r="C7531" t="s">
        <v>3295</v>
      </c>
      <c r="D7531">
        <v>16.2</v>
      </c>
      <c r="E7531">
        <v>16.5</v>
      </c>
      <c r="F7531" t="s">
        <v>860</v>
      </c>
      <c r="G7531">
        <v>1</v>
      </c>
      <c r="H7531">
        <v>1</v>
      </c>
      <c r="I7531" t="s">
        <v>861</v>
      </c>
      <c r="J7531" t="s">
        <v>882</v>
      </c>
      <c r="K7531" t="s">
        <v>863</v>
      </c>
      <c r="L7531">
        <v>109828</v>
      </c>
    </row>
    <row r="7532" spans="1:12" x14ac:dyDescent="0.25">
      <c r="A7532" t="s">
        <v>7990</v>
      </c>
      <c r="B7532" t="s">
        <v>7845</v>
      </c>
      <c r="C7532" t="s">
        <v>3295</v>
      </c>
      <c r="D7532">
        <v>10.1</v>
      </c>
      <c r="E7532">
        <v>26.8</v>
      </c>
      <c r="F7532" t="s">
        <v>860</v>
      </c>
      <c r="G7532">
        <v>2</v>
      </c>
      <c r="H7532">
        <v>1</v>
      </c>
      <c r="I7532" t="s">
        <v>861</v>
      </c>
      <c r="J7532" t="s">
        <v>882</v>
      </c>
      <c r="K7532" t="s">
        <v>913</v>
      </c>
      <c r="L7532">
        <v>2072332.43</v>
      </c>
    </row>
    <row r="7533" spans="1:12" x14ac:dyDescent="0.25">
      <c r="A7533" t="s">
        <v>7991</v>
      </c>
      <c r="B7533" t="s">
        <v>7845</v>
      </c>
      <c r="C7533" t="s">
        <v>3295</v>
      </c>
      <c r="D7533">
        <v>8.1999999999999993</v>
      </c>
      <c r="E7533">
        <v>23.92</v>
      </c>
      <c r="F7533" t="s">
        <v>860</v>
      </c>
      <c r="G7533">
        <v>1</v>
      </c>
      <c r="H7533">
        <v>1</v>
      </c>
      <c r="I7533" t="s">
        <v>861</v>
      </c>
      <c r="J7533" t="s">
        <v>882</v>
      </c>
      <c r="K7533" t="s">
        <v>868</v>
      </c>
      <c r="L7533">
        <v>12143.56</v>
      </c>
    </row>
    <row r="7534" spans="1:12" x14ac:dyDescent="0.25">
      <c r="A7534" t="s">
        <v>7992</v>
      </c>
      <c r="B7534" t="s">
        <v>7845</v>
      </c>
      <c r="C7534" t="s">
        <v>3295</v>
      </c>
      <c r="D7534">
        <v>7.4</v>
      </c>
      <c r="E7534">
        <v>21.4</v>
      </c>
      <c r="F7534" t="s">
        <v>860</v>
      </c>
      <c r="G7534">
        <v>2</v>
      </c>
      <c r="H7534">
        <v>1</v>
      </c>
      <c r="I7534" t="s">
        <v>861</v>
      </c>
      <c r="J7534" t="s">
        <v>882</v>
      </c>
      <c r="K7534" t="s">
        <v>868</v>
      </c>
      <c r="L7534">
        <v>1073369.6399999999</v>
      </c>
    </row>
    <row r="7535" spans="1:12" x14ac:dyDescent="0.25">
      <c r="A7535" t="s">
        <v>7993</v>
      </c>
      <c r="B7535" t="s">
        <v>7845</v>
      </c>
      <c r="C7535" t="s">
        <v>3295</v>
      </c>
      <c r="D7535">
        <v>8.4</v>
      </c>
      <c r="E7535">
        <v>25.5</v>
      </c>
      <c r="F7535" t="s">
        <v>860</v>
      </c>
      <c r="G7535">
        <v>1</v>
      </c>
      <c r="H7535">
        <v>1</v>
      </c>
      <c r="I7535" t="s">
        <v>861</v>
      </c>
      <c r="J7535" t="s">
        <v>882</v>
      </c>
      <c r="K7535" t="s">
        <v>868</v>
      </c>
      <c r="L7535">
        <v>0.97</v>
      </c>
    </row>
    <row r="7536" spans="1:12" x14ac:dyDescent="0.25">
      <c r="A7536" t="s">
        <v>7994</v>
      </c>
      <c r="B7536" t="s">
        <v>7845</v>
      </c>
      <c r="C7536" t="s">
        <v>3295</v>
      </c>
      <c r="D7536">
        <v>8.4</v>
      </c>
      <c r="E7536">
        <v>25.5</v>
      </c>
      <c r="F7536" t="s">
        <v>860</v>
      </c>
      <c r="G7536">
        <v>1</v>
      </c>
      <c r="H7536">
        <v>1</v>
      </c>
      <c r="I7536" t="s">
        <v>861</v>
      </c>
      <c r="J7536" t="s">
        <v>882</v>
      </c>
      <c r="K7536" t="s">
        <v>868</v>
      </c>
      <c r="L7536">
        <v>969773.94</v>
      </c>
    </row>
    <row r="7537" spans="1:12" x14ac:dyDescent="0.25">
      <c r="A7537" t="s">
        <v>7995</v>
      </c>
      <c r="B7537" t="s">
        <v>7845</v>
      </c>
      <c r="C7537" t="s">
        <v>3295</v>
      </c>
      <c r="D7537">
        <v>8.6999999999999993</v>
      </c>
      <c r="E7537">
        <v>17.079999999999998</v>
      </c>
      <c r="F7537" t="s">
        <v>860</v>
      </c>
      <c r="G7537">
        <v>1</v>
      </c>
      <c r="H7537">
        <v>1</v>
      </c>
      <c r="I7537" t="s">
        <v>861</v>
      </c>
      <c r="J7537" t="s">
        <v>882</v>
      </c>
      <c r="K7537" t="s">
        <v>863</v>
      </c>
      <c r="L7537">
        <v>387896.02</v>
      </c>
    </row>
    <row r="7538" spans="1:12" x14ac:dyDescent="0.25">
      <c r="A7538" t="s">
        <v>7996</v>
      </c>
      <c r="B7538" t="s">
        <v>7845</v>
      </c>
      <c r="C7538" t="s">
        <v>3295</v>
      </c>
      <c r="D7538">
        <v>12.4</v>
      </c>
      <c r="E7538">
        <v>16.5</v>
      </c>
      <c r="F7538" t="s">
        <v>860</v>
      </c>
      <c r="G7538">
        <v>1</v>
      </c>
      <c r="H7538">
        <v>1</v>
      </c>
      <c r="I7538" t="s">
        <v>861</v>
      </c>
      <c r="J7538" t="s">
        <v>882</v>
      </c>
      <c r="K7538" t="s">
        <v>863</v>
      </c>
      <c r="L7538">
        <v>597337.5</v>
      </c>
    </row>
    <row r="7539" spans="1:12" x14ac:dyDescent="0.25">
      <c r="A7539" t="s">
        <v>7997</v>
      </c>
      <c r="B7539" t="s">
        <v>7845</v>
      </c>
      <c r="C7539" t="s">
        <v>3295</v>
      </c>
      <c r="D7539">
        <v>12.3</v>
      </c>
      <c r="E7539">
        <v>18.100000000000001</v>
      </c>
      <c r="F7539" t="s">
        <v>860</v>
      </c>
      <c r="G7539">
        <v>1</v>
      </c>
      <c r="H7539">
        <v>1</v>
      </c>
      <c r="I7539" t="s">
        <v>861</v>
      </c>
      <c r="J7539" t="s">
        <v>882</v>
      </c>
      <c r="K7539" t="s">
        <v>863</v>
      </c>
      <c r="L7539">
        <v>1526343.71</v>
      </c>
    </row>
    <row r="7540" spans="1:12" x14ac:dyDescent="0.25">
      <c r="A7540" t="s">
        <v>7998</v>
      </c>
      <c r="B7540" t="s">
        <v>7845</v>
      </c>
      <c r="C7540" t="s">
        <v>3295</v>
      </c>
      <c r="D7540">
        <v>12.9</v>
      </c>
      <c r="E7540">
        <v>19.34</v>
      </c>
      <c r="F7540" t="s">
        <v>860</v>
      </c>
      <c r="G7540">
        <v>1</v>
      </c>
      <c r="H7540">
        <v>1</v>
      </c>
      <c r="I7540" t="s">
        <v>861</v>
      </c>
      <c r="J7540" t="s">
        <v>882</v>
      </c>
      <c r="K7540" t="s">
        <v>863</v>
      </c>
      <c r="L7540">
        <v>1312918</v>
      </c>
    </row>
    <row r="7541" spans="1:12" x14ac:dyDescent="0.25">
      <c r="A7541" t="s">
        <v>7999</v>
      </c>
      <c r="B7541" t="s">
        <v>7845</v>
      </c>
      <c r="C7541" t="s">
        <v>3295</v>
      </c>
      <c r="D7541">
        <v>11.8</v>
      </c>
      <c r="E7541">
        <v>27.2</v>
      </c>
      <c r="F7541" t="s">
        <v>860</v>
      </c>
      <c r="G7541">
        <v>1</v>
      </c>
      <c r="H7541">
        <v>1</v>
      </c>
      <c r="I7541" t="s">
        <v>861</v>
      </c>
      <c r="J7541" t="s">
        <v>882</v>
      </c>
      <c r="K7541" t="s">
        <v>863</v>
      </c>
      <c r="L7541">
        <v>666939.16</v>
      </c>
    </row>
    <row r="7542" spans="1:12" x14ac:dyDescent="0.25">
      <c r="A7542" t="s">
        <v>8000</v>
      </c>
      <c r="B7542" t="s">
        <v>7845</v>
      </c>
      <c r="C7542" t="s">
        <v>3295</v>
      </c>
      <c r="D7542">
        <v>9.1999999999999993</v>
      </c>
      <c r="E7542">
        <v>32.11</v>
      </c>
      <c r="F7542" t="s">
        <v>860</v>
      </c>
      <c r="G7542">
        <v>1</v>
      </c>
      <c r="H7542">
        <v>1</v>
      </c>
      <c r="I7542" t="s">
        <v>861</v>
      </c>
      <c r="J7542" t="s">
        <v>882</v>
      </c>
      <c r="K7542" t="s">
        <v>863</v>
      </c>
      <c r="L7542">
        <v>3507.14</v>
      </c>
    </row>
    <row r="7543" spans="1:12" x14ac:dyDescent="0.25">
      <c r="A7543" t="s">
        <v>8001</v>
      </c>
      <c r="B7543" t="s">
        <v>7845</v>
      </c>
      <c r="C7543" t="s">
        <v>3295</v>
      </c>
      <c r="D7543">
        <v>10</v>
      </c>
      <c r="E7543">
        <v>94.46</v>
      </c>
      <c r="F7543" t="s">
        <v>860</v>
      </c>
      <c r="G7543">
        <v>1</v>
      </c>
      <c r="H7543">
        <v>1</v>
      </c>
      <c r="I7543" t="s">
        <v>861</v>
      </c>
      <c r="J7543" t="s">
        <v>882</v>
      </c>
      <c r="K7543" t="s">
        <v>863</v>
      </c>
      <c r="L7543">
        <v>43962.27</v>
      </c>
    </row>
    <row r="7544" spans="1:12" x14ac:dyDescent="0.25">
      <c r="A7544" t="s">
        <v>8002</v>
      </c>
      <c r="B7544" t="s">
        <v>7845</v>
      </c>
      <c r="C7544" t="s">
        <v>3295</v>
      </c>
      <c r="D7544">
        <v>15.4</v>
      </c>
      <c r="E7544">
        <v>5.5</v>
      </c>
      <c r="F7544" t="s">
        <v>860</v>
      </c>
      <c r="G7544">
        <v>1</v>
      </c>
      <c r="H7544">
        <v>1</v>
      </c>
      <c r="I7544" t="s">
        <v>861</v>
      </c>
      <c r="J7544" t="s">
        <v>882</v>
      </c>
      <c r="K7544" t="s">
        <v>863</v>
      </c>
      <c r="L7544">
        <v>20065.38</v>
      </c>
    </row>
    <row r="7545" spans="1:12" x14ac:dyDescent="0.25">
      <c r="A7545" t="s">
        <v>8003</v>
      </c>
      <c r="B7545" t="s">
        <v>7845</v>
      </c>
      <c r="C7545" t="s">
        <v>3295</v>
      </c>
      <c r="D7545">
        <v>9</v>
      </c>
      <c r="E7545">
        <v>5.5</v>
      </c>
      <c r="F7545" t="s">
        <v>844</v>
      </c>
      <c r="G7545">
        <v>1</v>
      </c>
      <c r="H7545">
        <v>1</v>
      </c>
      <c r="I7545" t="s">
        <v>861</v>
      </c>
      <c r="J7545" t="s">
        <v>882</v>
      </c>
      <c r="K7545" t="s">
        <v>863</v>
      </c>
      <c r="L7545">
        <v>26318.9</v>
      </c>
    </row>
    <row r="7546" spans="1:12" x14ac:dyDescent="0.25">
      <c r="A7546" t="s">
        <v>8004</v>
      </c>
      <c r="B7546" t="s">
        <v>7845</v>
      </c>
      <c r="C7546" t="s">
        <v>3295</v>
      </c>
      <c r="D7546">
        <v>9.9</v>
      </c>
      <c r="E7546">
        <v>17</v>
      </c>
      <c r="F7546" t="s">
        <v>860</v>
      </c>
      <c r="G7546">
        <v>1</v>
      </c>
      <c r="H7546">
        <v>1</v>
      </c>
      <c r="I7546" t="s">
        <v>928</v>
      </c>
      <c r="J7546" t="s">
        <v>882</v>
      </c>
      <c r="K7546" t="s">
        <v>863</v>
      </c>
      <c r="L7546">
        <v>2841737.41</v>
      </c>
    </row>
    <row r="7547" spans="1:12" x14ac:dyDescent="0.25">
      <c r="A7547" t="s">
        <v>8005</v>
      </c>
      <c r="B7547" t="s">
        <v>7845</v>
      </c>
      <c r="C7547" t="s">
        <v>3295</v>
      </c>
      <c r="D7547">
        <v>15.6</v>
      </c>
      <c r="E7547">
        <v>14.3</v>
      </c>
      <c r="F7547" t="s">
        <v>860</v>
      </c>
      <c r="G7547">
        <v>2</v>
      </c>
      <c r="H7547">
        <v>1</v>
      </c>
      <c r="I7547" t="s">
        <v>861</v>
      </c>
      <c r="J7547" t="s">
        <v>882</v>
      </c>
      <c r="K7547" t="s">
        <v>863</v>
      </c>
      <c r="L7547">
        <v>1168696.97</v>
      </c>
    </row>
    <row r="7548" spans="1:12" x14ac:dyDescent="0.25">
      <c r="A7548" t="s">
        <v>8006</v>
      </c>
      <c r="B7548" t="s">
        <v>7845</v>
      </c>
      <c r="C7548" t="s">
        <v>3295</v>
      </c>
      <c r="D7548">
        <v>14.1</v>
      </c>
      <c r="E7548">
        <v>19.2</v>
      </c>
      <c r="F7548" t="s">
        <v>860</v>
      </c>
      <c r="G7548">
        <v>1</v>
      </c>
      <c r="H7548">
        <v>1</v>
      </c>
      <c r="I7548" t="s">
        <v>861</v>
      </c>
      <c r="J7548" t="s">
        <v>882</v>
      </c>
      <c r="K7548" t="s">
        <v>863</v>
      </c>
      <c r="L7548">
        <v>814874.37</v>
      </c>
    </row>
    <row r="7549" spans="1:12" x14ac:dyDescent="0.25">
      <c r="A7549" t="s">
        <v>8007</v>
      </c>
      <c r="B7549" t="s">
        <v>7845</v>
      </c>
      <c r="C7549" t="s">
        <v>3295</v>
      </c>
      <c r="D7549">
        <v>17.100000000000001</v>
      </c>
      <c r="E7549">
        <v>11.9</v>
      </c>
      <c r="F7549" t="s">
        <v>865</v>
      </c>
      <c r="G7549">
        <v>2</v>
      </c>
      <c r="H7549">
        <v>1</v>
      </c>
      <c r="I7549" t="s">
        <v>928</v>
      </c>
      <c r="J7549" t="s">
        <v>882</v>
      </c>
      <c r="K7549" t="s">
        <v>863</v>
      </c>
      <c r="L7549">
        <v>99938.48</v>
      </c>
    </row>
    <row r="7550" spans="1:12" x14ac:dyDescent="0.25">
      <c r="A7550" t="s">
        <v>8008</v>
      </c>
      <c r="B7550" t="s">
        <v>7845</v>
      </c>
      <c r="C7550" t="s">
        <v>3295</v>
      </c>
      <c r="D7550">
        <v>6.6</v>
      </c>
      <c r="E7550">
        <v>19.5</v>
      </c>
      <c r="F7550" t="s">
        <v>860</v>
      </c>
      <c r="G7550">
        <v>1</v>
      </c>
      <c r="H7550">
        <v>1</v>
      </c>
      <c r="I7550" t="s">
        <v>861</v>
      </c>
      <c r="J7550" t="s">
        <v>882</v>
      </c>
      <c r="K7550" t="s">
        <v>913</v>
      </c>
      <c r="L7550">
        <v>1190917.8899999999</v>
      </c>
    </row>
    <row r="7551" spans="1:12" x14ac:dyDescent="0.25">
      <c r="A7551" t="s">
        <v>8009</v>
      </c>
      <c r="B7551" t="s">
        <v>7845</v>
      </c>
      <c r="C7551" t="s">
        <v>3295</v>
      </c>
      <c r="D7551">
        <v>6.3</v>
      </c>
      <c r="E7551">
        <v>26.8</v>
      </c>
      <c r="F7551" t="s">
        <v>860</v>
      </c>
      <c r="G7551">
        <v>1</v>
      </c>
      <c r="H7551">
        <v>1</v>
      </c>
      <c r="I7551" t="s">
        <v>861</v>
      </c>
      <c r="J7551" t="s">
        <v>882</v>
      </c>
      <c r="K7551" t="s">
        <v>913</v>
      </c>
      <c r="L7551">
        <v>34993.360000000001</v>
      </c>
    </row>
    <row r="7552" spans="1:12" x14ac:dyDescent="0.25">
      <c r="A7552" t="s">
        <v>8010</v>
      </c>
      <c r="B7552" t="s">
        <v>7845</v>
      </c>
      <c r="C7552" t="s">
        <v>3295</v>
      </c>
      <c r="D7552">
        <v>9.9</v>
      </c>
      <c r="E7552">
        <v>16</v>
      </c>
      <c r="F7552" t="s">
        <v>860</v>
      </c>
      <c r="G7552">
        <v>1</v>
      </c>
      <c r="H7552">
        <v>1</v>
      </c>
      <c r="I7552" t="s">
        <v>861</v>
      </c>
      <c r="J7552" t="s">
        <v>882</v>
      </c>
      <c r="K7552" t="s">
        <v>913</v>
      </c>
      <c r="L7552">
        <v>1772374.97</v>
      </c>
    </row>
    <row r="7553" spans="1:12" x14ac:dyDescent="0.25">
      <c r="A7553" t="s">
        <v>8011</v>
      </c>
      <c r="B7553" t="s">
        <v>7845</v>
      </c>
      <c r="C7553" t="s">
        <v>3295</v>
      </c>
      <c r="D7553">
        <v>12.4</v>
      </c>
      <c r="E7553">
        <v>9.6999999999999993</v>
      </c>
      <c r="F7553" t="s">
        <v>860</v>
      </c>
      <c r="G7553">
        <v>1</v>
      </c>
      <c r="H7553">
        <v>1</v>
      </c>
      <c r="I7553" t="s">
        <v>861</v>
      </c>
      <c r="J7553" t="s">
        <v>882</v>
      </c>
      <c r="K7553" t="s">
        <v>863</v>
      </c>
      <c r="L7553">
        <v>91538.64</v>
      </c>
    </row>
    <row r="7554" spans="1:12" x14ac:dyDescent="0.25">
      <c r="A7554" t="s">
        <v>8012</v>
      </c>
      <c r="B7554" t="s">
        <v>7845</v>
      </c>
      <c r="C7554" t="s">
        <v>3295</v>
      </c>
      <c r="D7554">
        <v>12</v>
      </c>
      <c r="E7554">
        <v>8.3000000000000007</v>
      </c>
      <c r="F7554" t="s">
        <v>860</v>
      </c>
      <c r="G7554">
        <v>1</v>
      </c>
      <c r="H7554">
        <v>1</v>
      </c>
      <c r="I7554" t="s">
        <v>861</v>
      </c>
      <c r="J7554" t="s">
        <v>882</v>
      </c>
      <c r="K7554" t="s">
        <v>863</v>
      </c>
      <c r="L7554">
        <v>330959.83</v>
      </c>
    </row>
    <row r="7555" spans="1:12" x14ac:dyDescent="0.25">
      <c r="A7555" t="s">
        <v>8013</v>
      </c>
      <c r="B7555" t="s">
        <v>7845</v>
      </c>
      <c r="C7555" t="s">
        <v>3295</v>
      </c>
      <c r="D7555">
        <v>11.2</v>
      </c>
      <c r="E7555">
        <v>6.88</v>
      </c>
      <c r="F7555" t="s">
        <v>860</v>
      </c>
      <c r="G7555">
        <v>1</v>
      </c>
      <c r="H7555">
        <v>1</v>
      </c>
      <c r="I7555" t="s">
        <v>861</v>
      </c>
      <c r="J7555" t="s">
        <v>882</v>
      </c>
      <c r="K7555" t="s">
        <v>863</v>
      </c>
      <c r="L7555">
        <v>586347.22</v>
      </c>
    </row>
    <row r="7556" spans="1:12" x14ac:dyDescent="0.25">
      <c r="A7556" t="s">
        <v>8014</v>
      </c>
      <c r="B7556" t="s">
        <v>7845</v>
      </c>
      <c r="C7556" t="s">
        <v>3295</v>
      </c>
      <c r="D7556">
        <v>14.7</v>
      </c>
      <c r="E7556">
        <v>7</v>
      </c>
      <c r="F7556" t="s">
        <v>860</v>
      </c>
      <c r="G7556">
        <v>1</v>
      </c>
      <c r="H7556">
        <v>1</v>
      </c>
      <c r="I7556" t="s">
        <v>861</v>
      </c>
      <c r="J7556" t="s">
        <v>882</v>
      </c>
      <c r="K7556" t="s">
        <v>863</v>
      </c>
      <c r="L7556">
        <v>173179.42</v>
      </c>
    </row>
    <row r="7557" spans="1:12" x14ac:dyDescent="0.25">
      <c r="A7557" t="s">
        <v>178</v>
      </c>
      <c r="B7557" t="s">
        <v>7845</v>
      </c>
      <c r="C7557" t="s">
        <v>3295</v>
      </c>
      <c r="D7557">
        <v>22.1</v>
      </c>
      <c r="E7557">
        <v>13.82</v>
      </c>
      <c r="F7557" t="s">
        <v>918</v>
      </c>
      <c r="G7557">
        <v>3</v>
      </c>
      <c r="H7557">
        <v>2</v>
      </c>
      <c r="I7557" t="s">
        <v>928</v>
      </c>
      <c r="J7557" t="s">
        <v>882</v>
      </c>
      <c r="K7557" t="s">
        <v>863</v>
      </c>
      <c r="L7557">
        <v>11689099.279999999</v>
      </c>
    </row>
    <row r="7558" spans="1:12" x14ac:dyDescent="0.25">
      <c r="A7558" t="s">
        <v>8015</v>
      </c>
      <c r="B7558" t="s">
        <v>7845</v>
      </c>
      <c r="C7558" t="s">
        <v>3295</v>
      </c>
      <c r="D7558">
        <v>12.8</v>
      </c>
      <c r="E7558">
        <v>10.5</v>
      </c>
      <c r="F7558" t="s">
        <v>865</v>
      </c>
      <c r="G7558">
        <v>2</v>
      </c>
      <c r="H7558">
        <v>1</v>
      </c>
      <c r="I7558" t="s">
        <v>993</v>
      </c>
      <c r="J7558" t="s">
        <v>928</v>
      </c>
      <c r="K7558" t="s">
        <v>863</v>
      </c>
      <c r="L7558">
        <v>185799.16</v>
      </c>
    </row>
    <row r="7559" spans="1:12" x14ac:dyDescent="0.25">
      <c r="A7559" t="s">
        <v>8016</v>
      </c>
      <c r="B7559" t="s">
        <v>7845</v>
      </c>
      <c r="C7559" t="s">
        <v>3295</v>
      </c>
      <c r="D7559">
        <v>10.199999999999999</v>
      </c>
      <c r="E7559">
        <v>16.8</v>
      </c>
      <c r="F7559" t="s">
        <v>860</v>
      </c>
      <c r="G7559">
        <v>2</v>
      </c>
      <c r="H7559">
        <v>1</v>
      </c>
      <c r="I7559" t="s">
        <v>928</v>
      </c>
      <c r="J7559" t="s">
        <v>2142</v>
      </c>
      <c r="K7559" t="s">
        <v>863</v>
      </c>
      <c r="L7559">
        <v>204421.85</v>
      </c>
    </row>
    <row r="7560" spans="1:12" x14ac:dyDescent="0.25">
      <c r="A7560" t="s">
        <v>8017</v>
      </c>
      <c r="B7560" t="s">
        <v>7845</v>
      </c>
      <c r="C7560" t="s">
        <v>3295</v>
      </c>
      <c r="D7560">
        <v>10.199999999999999</v>
      </c>
      <c r="E7560">
        <v>9.25</v>
      </c>
      <c r="F7560" t="s">
        <v>865</v>
      </c>
      <c r="G7560">
        <v>2</v>
      </c>
      <c r="H7560">
        <v>1</v>
      </c>
      <c r="I7560" t="s">
        <v>928</v>
      </c>
      <c r="J7560" t="s">
        <v>2142</v>
      </c>
      <c r="K7560" t="s">
        <v>863</v>
      </c>
      <c r="L7560">
        <v>223256.33</v>
      </c>
    </row>
    <row r="7561" spans="1:12" x14ac:dyDescent="0.25">
      <c r="A7561" t="s">
        <v>8018</v>
      </c>
      <c r="B7561" t="s">
        <v>7845</v>
      </c>
      <c r="C7561" t="s">
        <v>3295</v>
      </c>
      <c r="D7561">
        <v>12.7</v>
      </c>
      <c r="E7561">
        <v>8.5</v>
      </c>
      <c r="F7561" t="s">
        <v>860</v>
      </c>
      <c r="G7561">
        <v>2</v>
      </c>
      <c r="H7561">
        <v>1</v>
      </c>
      <c r="I7561" t="s">
        <v>928</v>
      </c>
      <c r="J7561" t="s">
        <v>928</v>
      </c>
      <c r="K7561" t="s">
        <v>863</v>
      </c>
      <c r="L7561">
        <v>276903.92</v>
      </c>
    </row>
    <row r="7562" spans="1:12" x14ac:dyDescent="0.25">
      <c r="A7562" t="s">
        <v>8019</v>
      </c>
      <c r="B7562" t="s">
        <v>7845</v>
      </c>
      <c r="C7562" t="s">
        <v>3295</v>
      </c>
      <c r="D7562">
        <v>14.8</v>
      </c>
      <c r="E7562">
        <v>8.5</v>
      </c>
      <c r="F7562" t="s">
        <v>860</v>
      </c>
      <c r="G7562">
        <v>2</v>
      </c>
      <c r="H7562">
        <v>1</v>
      </c>
      <c r="I7562" t="s">
        <v>928</v>
      </c>
      <c r="J7562" t="s">
        <v>928</v>
      </c>
      <c r="K7562" t="s">
        <v>863</v>
      </c>
      <c r="L7562">
        <v>172440.84</v>
      </c>
    </row>
    <row r="7563" spans="1:12" x14ac:dyDescent="0.25">
      <c r="A7563" t="s">
        <v>8020</v>
      </c>
      <c r="B7563" t="s">
        <v>7845</v>
      </c>
      <c r="C7563" t="s">
        <v>3295</v>
      </c>
      <c r="D7563">
        <v>9.6</v>
      </c>
      <c r="E7563">
        <v>26</v>
      </c>
      <c r="F7563" t="s">
        <v>916</v>
      </c>
      <c r="G7563">
        <v>3</v>
      </c>
      <c r="H7563">
        <v>1</v>
      </c>
      <c r="I7563" t="s">
        <v>928</v>
      </c>
      <c r="J7563" t="s">
        <v>928</v>
      </c>
      <c r="K7563" t="s">
        <v>863</v>
      </c>
      <c r="L7563">
        <v>36993.82</v>
      </c>
    </row>
    <row r="7564" spans="1:12" x14ac:dyDescent="0.25">
      <c r="A7564" t="s">
        <v>8021</v>
      </c>
      <c r="B7564" t="s">
        <v>7845</v>
      </c>
      <c r="C7564" t="s">
        <v>3295</v>
      </c>
      <c r="D7564">
        <v>14</v>
      </c>
      <c r="E7564">
        <v>6.4</v>
      </c>
      <c r="F7564" t="s">
        <v>860</v>
      </c>
      <c r="G7564">
        <v>1</v>
      </c>
      <c r="H7564">
        <v>1</v>
      </c>
      <c r="I7564" t="s">
        <v>993</v>
      </c>
      <c r="J7564" t="s">
        <v>928</v>
      </c>
      <c r="K7564" t="s">
        <v>863</v>
      </c>
      <c r="L7564">
        <v>287751.92</v>
      </c>
    </row>
    <row r="7565" spans="1:12" x14ac:dyDescent="0.25">
      <c r="A7565" t="s">
        <v>8022</v>
      </c>
      <c r="B7565" t="s">
        <v>7845</v>
      </c>
      <c r="C7565" t="s">
        <v>3295</v>
      </c>
      <c r="D7565">
        <v>11.8</v>
      </c>
      <c r="E7565">
        <v>29</v>
      </c>
      <c r="F7565" t="s">
        <v>865</v>
      </c>
      <c r="G7565">
        <v>1</v>
      </c>
      <c r="H7565">
        <v>1</v>
      </c>
      <c r="I7565" t="s">
        <v>993</v>
      </c>
      <c r="J7565" t="s">
        <v>928</v>
      </c>
      <c r="K7565" t="s">
        <v>863</v>
      </c>
      <c r="L7565">
        <v>1985394.87</v>
      </c>
    </row>
    <row r="7566" spans="1:12" x14ac:dyDescent="0.25">
      <c r="A7566" t="s">
        <v>8023</v>
      </c>
      <c r="B7566" t="s">
        <v>7845</v>
      </c>
      <c r="C7566" t="s">
        <v>3295</v>
      </c>
      <c r="D7566">
        <v>9</v>
      </c>
      <c r="E7566">
        <v>26</v>
      </c>
      <c r="F7566" t="s">
        <v>865</v>
      </c>
      <c r="G7566">
        <v>2</v>
      </c>
      <c r="H7566">
        <v>2</v>
      </c>
      <c r="I7566" t="s">
        <v>928</v>
      </c>
      <c r="J7566" t="s">
        <v>928</v>
      </c>
      <c r="K7566" t="s">
        <v>863</v>
      </c>
      <c r="L7566">
        <v>1409894.64</v>
      </c>
    </row>
    <row r="7567" spans="1:12" x14ac:dyDescent="0.25">
      <c r="A7567" t="s">
        <v>8024</v>
      </c>
      <c r="B7567" t="s">
        <v>7845</v>
      </c>
      <c r="C7567" t="s">
        <v>3295</v>
      </c>
      <c r="D7567">
        <v>11.5</v>
      </c>
      <c r="E7567">
        <v>32</v>
      </c>
      <c r="F7567" t="s">
        <v>918</v>
      </c>
      <c r="G7567">
        <v>3</v>
      </c>
      <c r="H7567">
        <v>2</v>
      </c>
      <c r="I7567" t="s">
        <v>861</v>
      </c>
      <c r="J7567" t="s">
        <v>882</v>
      </c>
      <c r="K7567" t="s">
        <v>863</v>
      </c>
      <c r="L7567">
        <v>452378.34</v>
      </c>
    </row>
    <row r="7568" spans="1:12" x14ac:dyDescent="0.25">
      <c r="A7568" t="s">
        <v>8025</v>
      </c>
      <c r="B7568" t="s">
        <v>7845</v>
      </c>
      <c r="C7568" t="s">
        <v>3295</v>
      </c>
      <c r="D7568">
        <v>8.9</v>
      </c>
      <c r="E7568">
        <v>29</v>
      </c>
      <c r="F7568" t="s">
        <v>865</v>
      </c>
      <c r="G7568">
        <v>2</v>
      </c>
      <c r="H7568">
        <v>1</v>
      </c>
      <c r="I7568" t="s">
        <v>993</v>
      </c>
      <c r="J7568" t="s">
        <v>928</v>
      </c>
      <c r="K7568" t="s">
        <v>863</v>
      </c>
      <c r="L7568">
        <v>6360.27</v>
      </c>
    </row>
    <row r="7569" spans="1:12" x14ac:dyDescent="0.25">
      <c r="A7569" t="s">
        <v>8026</v>
      </c>
      <c r="B7569" t="s">
        <v>7845</v>
      </c>
      <c r="C7569" t="s">
        <v>3295</v>
      </c>
      <c r="D7569">
        <v>14.4</v>
      </c>
      <c r="E7569">
        <v>5.47</v>
      </c>
      <c r="F7569" t="s">
        <v>860</v>
      </c>
      <c r="G7569">
        <v>1</v>
      </c>
      <c r="H7569">
        <v>1</v>
      </c>
      <c r="I7569" t="s">
        <v>928</v>
      </c>
      <c r="J7569" t="s">
        <v>928</v>
      </c>
      <c r="K7569" t="s">
        <v>863</v>
      </c>
      <c r="L7569">
        <v>410838.23</v>
      </c>
    </row>
    <row r="7570" spans="1:12" x14ac:dyDescent="0.25">
      <c r="A7570" t="s">
        <v>8027</v>
      </c>
      <c r="B7570" t="s">
        <v>7845</v>
      </c>
      <c r="C7570" t="s">
        <v>3295</v>
      </c>
      <c r="D7570">
        <v>11.3</v>
      </c>
      <c r="E7570">
        <v>35</v>
      </c>
      <c r="F7570" t="s">
        <v>860</v>
      </c>
      <c r="G7570">
        <v>2</v>
      </c>
      <c r="H7570">
        <v>1</v>
      </c>
      <c r="I7570" t="s">
        <v>928</v>
      </c>
      <c r="J7570" t="s">
        <v>928</v>
      </c>
      <c r="K7570" t="s">
        <v>863</v>
      </c>
      <c r="L7570">
        <v>137179.65</v>
      </c>
    </row>
    <row r="7571" spans="1:12" x14ac:dyDescent="0.25">
      <c r="A7571" t="s">
        <v>8028</v>
      </c>
      <c r="B7571" t="s">
        <v>7845</v>
      </c>
      <c r="C7571" t="s">
        <v>3295</v>
      </c>
      <c r="D7571">
        <v>12.7</v>
      </c>
      <c r="E7571">
        <v>8.5</v>
      </c>
      <c r="F7571" t="s">
        <v>860</v>
      </c>
      <c r="G7571">
        <v>2</v>
      </c>
      <c r="H7571">
        <v>1</v>
      </c>
      <c r="I7571" t="s">
        <v>928</v>
      </c>
      <c r="J7571" t="s">
        <v>928</v>
      </c>
      <c r="K7571" t="s">
        <v>863</v>
      </c>
      <c r="L7571">
        <v>32728.45</v>
      </c>
    </row>
    <row r="7572" spans="1:12" x14ac:dyDescent="0.25">
      <c r="A7572" t="s">
        <v>8029</v>
      </c>
      <c r="B7572" t="s">
        <v>7845</v>
      </c>
      <c r="C7572" t="s">
        <v>3295</v>
      </c>
      <c r="D7572">
        <v>9.6</v>
      </c>
      <c r="E7572">
        <v>32</v>
      </c>
      <c r="F7572" t="s">
        <v>860</v>
      </c>
      <c r="G7572">
        <v>2</v>
      </c>
      <c r="H7572">
        <v>1</v>
      </c>
      <c r="I7572" t="s">
        <v>928</v>
      </c>
      <c r="J7572" t="s">
        <v>882</v>
      </c>
      <c r="K7572" t="s">
        <v>863</v>
      </c>
      <c r="L7572">
        <v>359897.05</v>
      </c>
    </row>
    <row r="7573" spans="1:12" x14ac:dyDescent="0.25">
      <c r="A7573" t="s">
        <v>8030</v>
      </c>
      <c r="B7573" t="s">
        <v>7845</v>
      </c>
      <c r="C7573" t="s">
        <v>3295</v>
      </c>
      <c r="D7573">
        <v>8.6</v>
      </c>
      <c r="E7573">
        <v>34</v>
      </c>
      <c r="F7573" t="s">
        <v>865</v>
      </c>
      <c r="G7573">
        <v>2</v>
      </c>
      <c r="H7573">
        <v>1</v>
      </c>
      <c r="I7573" t="s">
        <v>993</v>
      </c>
      <c r="J7573" t="s">
        <v>928</v>
      </c>
      <c r="K7573" t="s">
        <v>863</v>
      </c>
      <c r="L7573">
        <v>150398.92000000001</v>
      </c>
    </row>
    <row r="7574" spans="1:12" x14ac:dyDescent="0.25">
      <c r="A7574" t="s">
        <v>8031</v>
      </c>
      <c r="B7574" t="s">
        <v>7845</v>
      </c>
      <c r="C7574" t="s">
        <v>3295</v>
      </c>
      <c r="D7574">
        <v>15.4</v>
      </c>
      <c r="E7574">
        <v>6</v>
      </c>
      <c r="F7574" t="s">
        <v>860</v>
      </c>
      <c r="G7574">
        <v>1</v>
      </c>
      <c r="H7574">
        <v>1</v>
      </c>
      <c r="I7574" t="s">
        <v>928</v>
      </c>
      <c r="J7574" t="s">
        <v>882</v>
      </c>
      <c r="K7574" t="s">
        <v>863</v>
      </c>
      <c r="L7574">
        <v>430056.1</v>
      </c>
    </row>
    <row r="7575" spans="1:12" x14ac:dyDescent="0.25">
      <c r="A7575" t="s">
        <v>8032</v>
      </c>
      <c r="B7575" t="s">
        <v>7845</v>
      </c>
      <c r="C7575" t="s">
        <v>3295</v>
      </c>
      <c r="D7575">
        <v>13.9</v>
      </c>
      <c r="E7575">
        <v>10.9</v>
      </c>
      <c r="F7575" t="s">
        <v>865</v>
      </c>
      <c r="G7575">
        <v>2</v>
      </c>
      <c r="H7575">
        <v>1</v>
      </c>
      <c r="I7575" t="s">
        <v>993</v>
      </c>
      <c r="J7575" t="s">
        <v>928</v>
      </c>
      <c r="K7575" t="s">
        <v>863</v>
      </c>
      <c r="L7575">
        <v>4347110.32</v>
      </c>
    </row>
    <row r="7576" spans="1:12" x14ac:dyDescent="0.25">
      <c r="A7576" t="s">
        <v>8033</v>
      </c>
      <c r="B7576" t="s">
        <v>7845</v>
      </c>
      <c r="C7576" t="s">
        <v>3295</v>
      </c>
      <c r="D7576">
        <v>11.2</v>
      </c>
      <c r="E7576">
        <v>9.5</v>
      </c>
      <c r="F7576" t="s">
        <v>865</v>
      </c>
      <c r="G7576">
        <v>2</v>
      </c>
      <c r="H7576">
        <v>1</v>
      </c>
      <c r="I7576" t="s">
        <v>928</v>
      </c>
      <c r="J7576" t="s">
        <v>882</v>
      </c>
      <c r="K7576" t="s">
        <v>863</v>
      </c>
      <c r="L7576">
        <v>41291.230000000003</v>
      </c>
    </row>
    <row r="7577" spans="1:12" x14ac:dyDescent="0.25">
      <c r="A7577" t="s">
        <v>8034</v>
      </c>
      <c r="B7577" t="s">
        <v>7845</v>
      </c>
      <c r="C7577" t="s">
        <v>3295</v>
      </c>
      <c r="D7577">
        <v>11.3</v>
      </c>
      <c r="E7577">
        <v>21.5</v>
      </c>
      <c r="F7577" t="s">
        <v>867</v>
      </c>
      <c r="G7577">
        <v>2</v>
      </c>
      <c r="H7577">
        <v>1</v>
      </c>
      <c r="I7577" t="s">
        <v>993</v>
      </c>
      <c r="J7577" t="s">
        <v>994</v>
      </c>
      <c r="K7577" t="s">
        <v>863</v>
      </c>
      <c r="L7577">
        <v>78935.61</v>
      </c>
    </row>
    <row r="7578" spans="1:12" x14ac:dyDescent="0.25">
      <c r="A7578" t="s">
        <v>8035</v>
      </c>
      <c r="B7578" t="s">
        <v>7845</v>
      </c>
      <c r="C7578" t="s">
        <v>3295</v>
      </c>
      <c r="D7578">
        <v>7.8</v>
      </c>
      <c r="E7578">
        <v>21.5</v>
      </c>
      <c r="F7578" t="s">
        <v>865</v>
      </c>
      <c r="G7578">
        <v>2</v>
      </c>
      <c r="H7578">
        <v>1</v>
      </c>
      <c r="I7578" t="s">
        <v>861</v>
      </c>
      <c r="J7578" t="s">
        <v>882</v>
      </c>
      <c r="K7578" t="s">
        <v>913</v>
      </c>
      <c r="L7578">
        <v>461554.39</v>
      </c>
    </row>
    <row r="7579" spans="1:12" x14ac:dyDescent="0.25">
      <c r="A7579" t="s">
        <v>8036</v>
      </c>
      <c r="B7579" t="s">
        <v>7845</v>
      </c>
      <c r="C7579" t="s">
        <v>3295</v>
      </c>
      <c r="D7579">
        <v>7</v>
      </c>
      <c r="E7579">
        <v>25.1</v>
      </c>
      <c r="F7579" t="s">
        <v>860</v>
      </c>
      <c r="G7579">
        <v>1</v>
      </c>
      <c r="H7579">
        <v>1</v>
      </c>
      <c r="I7579" t="s">
        <v>861</v>
      </c>
      <c r="J7579" t="s">
        <v>882</v>
      </c>
      <c r="K7579" t="s">
        <v>913</v>
      </c>
      <c r="L7579">
        <v>1422436.61</v>
      </c>
    </row>
    <row r="7580" spans="1:12" x14ac:dyDescent="0.25">
      <c r="A7580" t="s">
        <v>8037</v>
      </c>
      <c r="B7580" t="s">
        <v>7845</v>
      </c>
      <c r="C7580" t="s">
        <v>3295</v>
      </c>
      <c r="D7580">
        <v>9</v>
      </c>
      <c r="E7580">
        <v>30</v>
      </c>
      <c r="F7580" t="s">
        <v>860</v>
      </c>
      <c r="G7580">
        <v>1</v>
      </c>
      <c r="H7580">
        <v>1</v>
      </c>
      <c r="I7580" t="s">
        <v>861</v>
      </c>
      <c r="J7580" t="s">
        <v>882</v>
      </c>
      <c r="K7580" t="s">
        <v>913</v>
      </c>
      <c r="L7580">
        <v>53280.69</v>
      </c>
    </row>
    <row r="7581" spans="1:12" x14ac:dyDescent="0.25">
      <c r="A7581" t="s">
        <v>8038</v>
      </c>
      <c r="B7581" t="s">
        <v>7845</v>
      </c>
      <c r="C7581" t="s">
        <v>3295</v>
      </c>
      <c r="D7581">
        <v>6.1</v>
      </c>
      <c r="E7581">
        <v>21.5</v>
      </c>
      <c r="F7581" t="s">
        <v>918</v>
      </c>
      <c r="G7581">
        <v>2</v>
      </c>
      <c r="H7581">
        <v>1</v>
      </c>
      <c r="I7581" t="s">
        <v>861</v>
      </c>
      <c r="J7581" t="s">
        <v>882</v>
      </c>
      <c r="K7581" t="s">
        <v>868</v>
      </c>
      <c r="L7581">
        <v>62696.43</v>
      </c>
    </row>
    <row r="7582" spans="1:12" x14ac:dyDescent="0.25">
      <c r="A7582" t="s">
        <v>8039</v>
      </c>
      <c r="B7582" t="s">
        <v>7845</v>
      </c>
      <c r="C7582" t="s">
        <v>3295</v>
      </c>
      <c r="D7582">
        <v>8.6</v>
      </c>
      <c r="E7582">
        <v>26</v>
      </c>
      <c r="F7582" t="s">
        <v>865</v>
      </c>
      <c r="G7582">
        <v>2</v>
      </c>
      <c r="H7582">
        <v>1</v>
      </c>
      <c r="I7582" t="s">
        <v>861</v>
      </c>
      <c r="J7582" t="s">
        <v>882</v>
      </c>
      <c r="K7582" t="s">
        <v>913</v>
      </c>
      <c r="L7582">
        <v>2044549.11</v>
      </c>
    </row>
    <row r="7583" spans="1:12" x14ac:dyDescent="0.25">
      <c r="A7583" t="s">
        <v>8040</v>
      </c>
      <c r="B7583" t="s">
        <v>7845</v>
      </c>
      <c r="C7583" t="s">
        <v>3295</v>
      </c>
      <c r="D7583">
        <v>7.4</v>
      </c>
      <c r="E7583">
        <v>85.57</v>
      </c>
      <c r="F7583" t="s">
        <v>860</v>
      </c>
      <c r="G7583">
        <v>1</v>
      </c>
      <c r="H7583">
        <v>1</v>
      </c>
      <c r="I7583" t="s">
        <v>861</v>
      </c>
      <c r="J7583" t="s">
        <v>882</v>
      </c>
      <c r="K7583" t="s">
        <v>868</v>
      </c>
      <c r="L7583">
        <v>752978.03</v>
      </c>
    </row>
    <row r="7584" spans="1:12" x14ac:dyDescent="0.25">
      <c r="A7584" t="s">
        <v>8041</v>
      </c>
      <c r="B7584" t="s">
        <v>7845</v>
      </c>
      <c r="C7584" t="s">
        <v>3295</v>
      </c>
      <c r="D7584">
        <v>6.4</v>
      </c>
      <c r="E7584">
        <v>20.9</v>
      </c>
      <c r="F7584" t="s">
        <v>860</v>
      </c>
      <c r="G7584">
        <v>1</v>
      </c>
      <c r="H7584">
        <v>1</v>
      </c>
      <c r="I7584" t="s">
        <v>928</v>
      </c>
      <c r="J7584" t="s">
        <v>882</v>
      </c>
      <c r="K7584" t="s">
        <v>868</v>
      </c>
      <c r="L7584">
        <v>588072.59</v>
      </c>
    </row>
    <row r="7585" spans="1:12" x14ac:dyDescent="0.25">
      <c r="A7585" t="s">
        <v>8042</v>
      </c>
      <c r="B7585" t="s">
        <v>7845</v>
      </c>
      <c r="C7585" t="s">
        <v>3295</v>
      </c>
      <c r="D7585">
        <v>13.9</v>
      </c>
      <c r="E7585">
        <v>20.9</v>
      </c>
      <c r="F7585" t="s">
        <v>860</v>
      </c>
      <c r="G7585">
        <v>1</v>
      </c>
      <c r="H7585">
        <v>1</v>
      </c>
      <c r="I7585" t="s">
        <v>928</v>
      </c>
      <c r="J7585" t="s">
        <v>882</v>
      </c>
      <c r="K7585" t="s">
        <v>868</v>
      </c>
      <c r="L7585">
        <v>17049.310000000001</v>
      </c>
    </row>
    <row r="7586" spans="1:12" x14ac:dyDescent="0.25">
      <c r="A7586" t="s">
        <v>8043</v>
      </c>
      <c r="B7586" t="s">
        <v>7845</v>
      </c>
      <c r="C7586" t="s">
        <v>3295</v>
      </c>
      <c r="D7586">
        <v>8.6999999999999993</v>
      </c>
      <c r="E7586">
        <v>20.5</v>
      </c>
      <c r="F7586" t="s">
        <v>860</v>
      </c>
      <c r="G7586">
        <v>1</v>
      </c>
      <c r="H7586">
        <v>1</v>
      </c>
      <c r="I7586" t="s">
        <v>861</v>
      </c>
      <c r="J7586" t="s">
        <v>882</v>
      </c>
      <c r="K7586" t="s">
        <v>913</v>
      </c>
      <c r="L7586">
        <v>59458.23</v>
      </c>
    </row>
    <row r="7587" spans="1:12" x14ac:dyDescent="0.25">
      <c r="A7587" t="s">
        <v>8044</v>
      </c>
      <c r="B7587" t="s">
        <v>7845</v>
      </c>
      <c r="C7587" t="s">
        <v>3295</v>
      </c>
      <c r="D7587">
        <v>9.9</v>
      </c>
      <c r="E7587">
        <v>12</v>
      </c>
      <c r="F7587" t="s">
        <v>860</v>
      </c>
      <c r="G7587">
        <v>1</v>
      </c>
      <c r="H7587">
        <v>1</v>
      </c>
      <c r="I7587" t="s">
        <v>861</v>
      </c>
      <c r="J7587" t="s">
        <v>882</v>
      </c>
      <c r="K7587" t="s">
        <v>913</v>
      </c>
      <c r="L7587">
        <v>3686790.81</v>
      </c>
    </row>
    <row r="7588" spans="1:12" x14ac:dyDescent="0.25">
      <c r="A7588" t="s">
        <v>8045</v>
      </c>
      <c r="B7588" t="s">
        <v>7845</v>
      </c>
      <c r="C7588" t="s">
        <v>3295</v>
      </c>
      <c r="D7588">
        <v>7.4</v>
      </c>
      <c r="E7588">
        <v>58.15</v>
      </c>
      <c r="F7588" t="s">
        <v>865</v>
      </c>
      <c r="G7588">
        <v>1</v>
      </c>
      <c r="H7588">
        <v>1</v>
      </c>
      <c r="I7588" t="s">
        <v>861</v>
      </c>
      <c r="J7588" t="s">
        <v>882</v>
      </c>
      <c r="K7588" t="s">
        <v>913</v>
      </c>
      <c r="L7588">
        <v>25723.200000000001</v>
      </c>
    </row>
    <row r="7589" spans="1:12" x14ac:dyDescent="0.25">
      <c r="A7589" t="s">
        <v>8046</v>
      </c>
      <c r="B7589" t="s">
        <v>7845</v>
      </c>
      <c r="C7589" t="s">
        <v>3295</v>
      </c>
      <c r="D7589">
        <v>5.5</v>
      </c>
      <c r="E7589">
        <v>54.9</v>
      </c>
      <c r="F7589" t="s">
        <v>865</v>
      </c>
      <c r="G7589">
        <v>1</v>
      </c>
      <c r="H7589">
        <v>1</v>
      </c>
      <c r="I7589" t="s">
        <v>861</v>
      </c>
      <c r="J7589" t="s">
        <v>882</v>
      </c>
      <c r="K7589" t="s">
        <v>913</v>
      </c>
      <c r="L7589">
        <v>400892.95</v>
      </c>
    </row>
    <row r="7590" spans="1:12" x14ac:dyDescent="0.25">
      <c r="A7590" t="s">
        <v>8047</v>
      </c>
      <c r="B7590" t="s">
        <v>7845</v>
      </c>
      <c r="C7590" t="s">
        <v>3295</v>
      </c>
      <c r="D7590">
        <v>8.5</v>
      </c>
      <c r="E7590">
        <v>40</v>
      </c>
      <c r="F7590" t="s">
        <v>860</v>
      </c>
      <c r="G7590">
        <v>1</v>
      </c>
      <c r="H7590">
        <v>1</v>
      </c>
      <c r="I7590" t="s">
        <v>861</v>
      </c>
      <c r="J7590" t="s">
        <v>882</v>
      </c>
      <c r="K7590" t="s">
        <v>913</v>
      </c>
      <c r="L7590">
        <v>743921.17</v>
      </c>
    </row>
    <row r="7591" spans="1:12" x14ac:dyDescent="0.25">
      <c r="A7591" t="s">
        <v>8048</v>
      </c>
      <c r="B7591" t="s">
        <v>7845</v>
      </c>
      <c r="C7591" t="s">
        <v>3295</v>
      </c>
      <c r="D7591">
        <v>6.7</v>
      </c>
      <c r="E7591">
        <v>58.15</v>
      </c>
      <c r="F7591" t="s">
        <v>865</v>
      </c>
      <c r="G7591">
        <v>2</v>
      </c>
      <c r="H7591">
        <v>1</v>
      </c>
      <c r="I7591" t="s">
        <v>861</v>
      </c>
      <c r="J7591" t="s">
        <v>882</v>
      </c>
      <c r="K7591" t="s">
        <v>913</v>
      </c>
      <c r="L7591">
        <v>2011353.97</v>
      </c>
    </row>
    <row r="7592" spans="1:12" x14ac:dyDescent="0.25">
      <c r="A7592" t="s">
        <v>8049</v>
      </c>
      <c r="B7592" t="s">
        <v>7845</v>
      </c>
      <c r="C7592" t="s">
        <v>3295</v>
      </c>
      <c r="D7592">
        <v>7.9</v>
      </c>
      <c r="E7592">
        <v>43</v>
      </c>
      <c r="F7592" t="s">
        <v>860</v>
      </c>
      <c r="G7592">
        <v>2</v>
      </c>
      <c r="H7592">
        <v>1</v>
      </c>
      <c r="I7592" t="s">
        <v>861</v>
      </c>
      <c r="J7592" t="s">
        <v>882</v>
      </c>
      <c r="K7592" t="s">
        <v>913</v>
      </c>
      <c r="L7592">
        <v>1024243.48</v>
      </c>
    </row>
    <row r="7593" spans="1:12" x14ac:dyDescent="0.25">
      <c r="A7593" t="s">
        <v>8050</v>
      </c>
      <c r="B7593" t="s">
        <v>7845</v>
      </c>
      <c r="C7593" t="s">
        <v>3295</v>
      </c>
      <c r="D7593">
        <v>6.2</v>
      </c>
      <c r="E7593">
        <v>75.599999999999994</v>
      </c>
      <c r="F7593" t="s">
        <v>865</v>
      </c>
      <c r="G7593">
        <v>1</v>
      </c>
      <c r="H7593">
        <v>1</v>
      </c>
      <c r="I7593" t="s">
        <v>861</v>
      </c>
      <c r="J7593" t="s">
        <v>882</v>
      </c>
      <c r="K7593" t="s">
        <v>913</v>
      </c>
      <c r="L7593">
        <v>788871.4</v>
      </c>
    </row>
    <row r="7594" spans="1:12" x14ac:dyDescent="0.25">
      <c r="A7594" t="s">
        <v>8051</v>
      </c>
      <c r="B7594" t="s">
        <v>7845</v>
      </c>
      <c r="C7594" t="s">
        <v>3295</v>
      </c>
      <c r="D7594">
        <v>4.4000000000000004</v>
      </c>
      <c r="E7594">
        <v>58.15</v>
      </c>
      <c r="F7594" t="s">
        <v>865</v>
      </c>
      <c r="G7594">
        <v>2</v>
      </c>
      <c r="H7594">
        <v>1</v>
      </c>
      <c r="I7594" t="s">
        <v>861</v>
      </c>
      <c r="J7594" t="s">
        <v>882</v>
      </c>
      <c r="K7594" t="s">
        <v>913</v>
      </c>
      <c r="L7594">
        <v>285028.19</v>
      </c>
    </row>
    <row r="7595" spans="1:12" x14ac:dyDescent="0.25">
      <c r="A7595" t="s">
        <v>8052</v>
      </c>
      <c r="B7595" t="s">
        <v>7845</v>
      </c>
      <c r="C7595" t="s">
        <v>3295</v>
      </c>
      <c r="D7595">
        <v>9.6</v>
      </c>
      <c r="E7595">
        <v>43</v>
      </c>
      <c r="F7595" t="s">
        <v>860</v>
      </c>
      <c r="G7595">
        <v>2</v>
      </c>
      <c r="H7595">
        <v>1</v>
      </c>
      <c r="I7595" t="s">
        <v>861</v>
      </c>
      <c r="J7595" t="s">
        <v>882</v>
      </c>
      <c r="K7595" t="s">
        <v>868</v>
      </c>
      <c r="L7595">
        <v>60438.97</v>
      </c>
    </row>
    <row r="7596" spans="1:12" x14ac:dyDescent="0.25">
      <c r="A7596" t="s">
        <v>8053</v>
      </c>
      <c r="B7596" t="s">
        <v>7845</v>
      </c>
      <c r="C7596" t="s">
        <v>3295</v>
      </c>
      <c r="D7596">
        <v>10.8</v>
      </c>
      <c r="E7596">
        <v>28.63</v>
      </c>
      <c r="F7596" t="s">
        <v>860</v>
      </c>
      <c r="G7596">
        <v>1</v>
      </c>
      <c r="H7596">
        <v>1</v>
      </c>
      <c r="I7596" t="s">
        <v>861</v>
      </c>
      <c r="J7596" t="s">
        <v>882</v>
      </c>
      <c r="K7596" t="s">
        <v>868</v>
      </c>
      <c r="L7596">
        <v>1078578.5900000001</v>
      </c>
    </row>
    <row r="7597" spans="1:12" x14ac:dyDescent="0.25">
      <c r="A7597" t="s">
        <v>8054</v>
      </c>
      <c r="B7597" t="s">
        <v>7845</v>
      </c>
      <c r="C7597" t="s">
        <v>3295</v>
      </c>
      <c r="D7597">
        <v>8</v>
      </c>
      <c r="E7597">
        <v>31.61</v>
      </c>
      <c r="F7597" t="s">
        <v>860</v>
      </c>
      <c r="G7597">
        <v>1</v>
      </c>
      <c r="H7597">
        <v>1</v>
      </c>
      <c r="I7597" t="s">
        <v>861</v>
      </c>
      <c r="J7597" t="s">
        <v>882</v>
      </c>
      <c r="K7597" t="s">
        <v>868</v>
      </c>
      <c r="L7597">
        <v>33085.199999999997</v>
      </c>
    </row>
    <row r="7598" spans="1:12" x14ac:dyDescent="0.25">
      <c r="A7598" t="s">
        <v>8055</v>
      </c>
      <c r="B7598" t="s">
        <v>7845</v>
      </c>
      <c r="C7598" t="s">
        <v>3295</v>
      </c>
      <c r="D7598">
        <v>7.4</v>
      </c>
      <c r="E7598">
        <v>34</v>
      </c>
      <c r="F7598" t="s">
        <v>860</v>
      </c>
      <c r="G7598">
        <v>1</v>
      </c>
      <c r="H7598">
        <v>1</v>
      </c>
      <c r="I7598" t="s">
        <v>861</v>
      </c>
      <c r="J7598" t="s">
        <v>882</v>
      </c>
      <c r="K7598" t="s">
        <v>863</v>
      </c>
      <c r="L7598">
        <v>662845.4</v>
      </c>
    </row>
    <row r="7599" spans="1:12" x14ac:dyDescent="0.25">
      <c r="A7599" t="s">
        <v>8056</v>
      </c>
      <c r="B7599" t="s">
        <v>7845</v>
      </c>
      <c r="C7599" t="s">
        <v>3295</v>
      </c>
      <c r="D7599">
        <v>10</v>
      </c>
      <c r="E7599">
        <v>31.61</v>
      </c>
      <c r="F7599" t="s">
        <v>860</v>
      </c>
      <c r="G7599">
        <v>2</v>
      </c>
      <c r="H7599">
        <v>1</v>
      </c>
      <c r="I7599" t="s">
        <v>861</v>
      </c>
      <c r="J7599" t="s">
        <v>882</v>
      </c>
      <c r="K7599" t="s">
        <v>868</v>
      </c>
      <c r="L7599">
        <v>2706746.89</v>
      </c>
    </row>
    <row r="7600" spans="1:12" x14ac:dyDescent="0.25">
      <c r="A7600" t="s">
        <v>8057</v>
      </c>
      <c r="B7600" t="s">
        <v>7845</v>
      </c>
      <c r="C7600" t="s">
        <v>3295</v>
      </c>
      <c r="D7600">
        <v>10.5</v>
      </c>
      <c r="E7600">
        <v>43</v>
      </c>
      <c r="F7600" t="s">
        <v>860</v>
      </c>
      <c r="G7600">
        <v>1</v>
      </c>
      <c r="H7600">
        <v>1</v>
      </c>
      <c r="I7600" t="s">
        <v>928</v>
      </c>
      <c r="J7600" t="s">
        <v>882</v>
      </c>
      <c r="K7600" t="s">
        <v>868</v>
      </c>
      <c r="L7600">
        <v>1222844.4099999999</v>
      </c>
    </row>
    <row r="7601" spans="1:12" x14ac:dyDescent="0.25">
      <c r="A7601" t="s">
        <v>8058</v>
      </c>
      <c r="B7601" t="s">
        <v>7845</v>
      </c>
      <c r="C7601" t="s">
        <v>3295</v>
      </c>
      <c r="D7601">
        <v>5.6</v>
      </c>
      <c r="E7601">
        <v>58.15</v>
      </c>
      <c r="F7601" t="s">
        <v>865</v>
      </c>
      <c r="G7601">
        <v>2</v>
      </c>
      <c r="H7601">
        <v>1</v>
      </c>
      <c r="I7601" t="s">
        <v>861</v>
      </c>
      <c r="J7601" t="s">
        <v>882</v>
      </c>
      <c r="K7601" t="s">
        <v>913</v>
      </c>
      <c r="L7601">
        <v>747490.28</v>
      </c>
    </row>
    <row r="7602" spans="1:12" x14ac:dyDescent="0.25">
      <c r="A7602" t="s">
        <v>8059</v>
      </c>
      <c r="B7602" t="s">
        <v>7845</v>
      </c>
      <c r="C7602" t="s">
        <v>3295</v>
      </c>
      <c r="D7602">
        <v>10.8</v>
      </c>
      <c r="E7602">
        <v>18.8</v>
      </c>
      <c r="F7602" t="s">
        <v>860</v>
      </c>
      <c r="G7602">
        <v>1</v>
      </c>
      <c r="H7602">
        <v>1</v>
      </c>
      <c r="I7602" t="s">
        <v>861</v>
      </c>
      <c r="J7602" t="s">
        <v>882</v>
      </c>
      <c r="K7602" t="s">
        <v>863</v>
      </c>
      <c r="L7602">
        <v>498900.79</v>
      </c>
    </row>
    <row r="7603" spans="1:12" x14ac:dyDescent="0.25">
      <c r="A7603" t="s">
        <v>8060</v>
      </c>
      <c r="B7603" t="s">
        <v>7845</v>
      </c>
      <c r="C7603" t="s">
        <v>3295</v>
      </c>
      <c r="D7603">
        <v>17.100000000000001</v>
      </c>
      <c r="E7603">
        <v>11.8</v>
      </c>
      <c r="F7603" t="s">
        <v>860</v>
      </c>
      <c r="G7603">
        <v>1</v>
      </c>
      <c r="H7603">
        <v>1</v>
      </c>
      <c r="I7603" t="s">
        <v>861</v>
      </c>
      <c r="J7603" t="s">
        <v>882</v>
      </c>
      <c r="K7603" t="s">
        <v>863</v>
      </c>
      <c r="L7603">
        <v>996369.26</v>
      </c>
    </row>
    <row r="7604" spans="1:12" x14ac:dyDescent="0.25">
      <c r="A7604" t="s">
        <v>8061</v>
      </c>
      <c r="B7604" t="s">
        <v>7845</v>
      </c>
      <c r="C7604" t="s">
        <v>3295</v>
      </c>
      <c r="D7604">
        <v>17.5</v>
      </c>
      <c r="E7604">
        <v>38.67</v>
      </c>
      <c r="F7604" t="s">
        <v>860</v>
      </c>
      <c r="G7604">
        <v>1</v>
      </c>
      <c r="H7604">
        <v>1</v>
      </c>
      <c r="I7604" t="s">
        <v>861</v>
      </c>
      <c r="J7604" t="s">
        <v>882</v>
      </c>
      <c r="K7604" t="s">
        <v>863</v>
      </c>
      <c r="L7604">
        <v>3462466.81</v>
      </c>
    </row>
    <row r="7605" spans="1:12" x14ac:dyDescent="0.25">
      <c r="A7605" t="s">
        <v>8062</v>
      </c>
      <c r="B7605" t="s">
        <v>7845</v>
      </c>
      <c r="C7605" t="s">
        <v>3295</v>
      </c>
      <c r="D7605">
        <v>17.2</v>
      </c>
      <c r="E7605">
        <v>13.3</v>
      </c>
      <c r="F7605" t="s">
        <v>860</v>
      </c>
      <c r="G7605">
        <v>1</v>
      </c>
      <c r="H7605">
        <v>1</v>
      </c>
      <c r="I7605" t="s">
        <v>861</v>
      </c>
      <c r="J7605" t="s">
        <v>882</v>
      </c>
      <c r="K7605" t="s">
        <v>863</v>
      </c>
      <c r="L7605">
        <v>841041.72</v>
      </c>
    </row>
    <row r="7606" spans="1:12" x14ac:dyDescent="0.25">
      <c r="A7606" t="s">
        <v>8063</v>
      </c>
      <c r="B7606" t="s">
        <v>7845</v>
      </c>
      <c r="C7606" t="s">
        <v>3295</v>
      </c>
      <c r="D7606">
        <v>16.100000000000001</v>
      </c>
      <c r="E7606">
        <v>43</v>
      </c>
      <c r="F7606" t="s">
        <v>860</v>
      </c>
      <c r="G7606">
        <v>1</v>
      </c>
      <c r="H7606">
        <v>1</v>
      </c>
      <c r="I7606" t="s">
        <v>861</v>
      </c>
      <c r="J7606" t="s">
        <v>882</v>
      </c>
      <c r="K7606" t="s">
        <v>863</v>
      </c>
      <c r="L7606">
        <v>251147.36</v>
      </c>
    </row>
    <row r="7607" spans="1:12" x14ac:dyDescent="0.25">
      <c r="A7607" t="s">
        <v>8064</v>
      </c>
      <c r="B7607" t="s">
        <v>7845</v>
      </c>
      <c r="C7607" t="s">
        <v>3295</v>
      </c>
      <c r="D7607">
        <v>16.3</v>
      </c>
      <c r="E7607">
        <v>14.3</v>
      </c>
      <c r="F7607" t="s">
        <v>860</v>
      </c>
      <c r="G7607">
        <v>1</v>
      </c>
      <c r="H7607">
        <v>1</v>
      </c>
      <c r="I7607" t="s">
        <v>928</v>
      </c>
      <c r="J7607" t="s">
        <v>882</v>
      </c>
      <c r="K7607" t="s">
        <v>863</v>
      </c>
      <c r="L7607">
        <v>786930.44</v>
      </c>
    </row>
    <row r="7608" spans="1:12" x14ac:dyDescent="0.25">
      <c r="A7608" t="s">
        <v>8065</v>
      </c>
      <c r="B7608" t="s">
        <v>7845</v>
      </c>
      <c r="C7608" t="s">
        <v>3295</v>
      </c>
      <c r="D7608">
        <v>7.6</v>
      </c>
      <c r="E7608">
        <v>39.5</v>
      </c>
      <c r="F7608" t="s">
        <v>860</v>
      </c>
      <c r="G7608">
        <v>2</v>
      </c>
      <c r="H7608">
        <v>1</v>
      </c>
      <c r="I7608" t="s">
        <v>861</v>
      </c>
      <c r="J7608" t="s">
        <v>882</v>
      </c>
      <c r="K7608" t="s">
        <v>868</v>
      </c>
      <c r="L7608">
        <v>2965.72</v>
      </c>
    </row>
    <row r="7609" spans="1:12" x14ac:dyDescent="0.25">
      <c r="A7609" t="s">
        <v>8066</v>
      </c>
      <c r="B7609" t="s">
        <v>7845</v>
      </c>
      <c r="C7609" t="s">
        <v>3295</v>
      </c>
      <c r="D7609">
        <v>5.9</v>
      </c>
      <c r="E7609">
        <v>39.5</v>
      </c>
      <c r="F7609" t="s">
        <v>860</v>
      </c>
      <c r="G7609">
        <v>1</v>
      </c>
      <c r="H7609">
        <v>1</v>
      </c>
      <c r="I7609" t="s">
        <v>861</v>
      </c>
      <c r="J7609" t="s">
        <v>882</v>
      </c>
      <c r="K7609" t="s">
        <v>868</v>
      </c>
      <c r="L7609">
        <v>604986.63</v>
      </c>
    </row>
    <row r="7610" spans="1:12" x14ac:dyDescent="0.25">
      <c r="A7610" t="s">
        <v>8067</v>
      </c>
      <c r="B7610" t="s">
        <v>7845</v>
      </c>
      <c r="C7610" t="s">
        <v>3295</v>
      </c>
      <c r="D7610">
        <v>7</v>
      </c>
      <c r="E7610">
        <v>29.2</v>
      </c>
      <c r="F7610" t="s">
        <v>860</v>
      </c>
      <c r="G7610">
        <v>2</v>
      </c>
      <c r="H7610">
        <v>1</v>
      </c>
      <c r="I7610" t="s">
        <v>861</v>
      </c>
      <c r="J7610" t="s">
        <v>882</v>
      </c>
      <c r="K7610" t="s">
        <v>868</v>
      </c>
      <c r="L7610">
        <v>52312.87</v>
      </c>
    </row>
    <row r="7611" spans="1:12" x14ac:dyDescent="0.25">
      <c r="A7611" t="s">
        <v>8068</v>
      </c>
      <c r="B7611" t="s">
        <v>7845</v>
      </c>
      <c r="C7611" t="s">
        <v>3295</v>
      </c>
      <c r="D7611">
        <v>10.6</v>
      </c>
      <c r="E7611">
        <v>65.8</v>
      </c>
      <c r="F7611" t="s">
        <v>860</v>
      </c>
      <c r="G7611">
        <v>2</v>
      </c>
      <c r="H7611">
        <v>1</v>
      </c>
      <c r="I7611" t="s">
        <v>861</v>
      </c>
      <c r="J7611" t="s">
        <v>882</v>
      </c>
      <c r="K7611" t="s">
        <v>868</v>
      </c>
      <c r="L7611">
        <v>231174.57</v>
      </c>
    </row>
    <row r="7612" spans="1:12" x14ac:dyDescent="0.25">
      <c r="A7612" t="s">
        <v>8069</v>
      </c>
      <c r="B7612" t="s">
        <v>7845</v>
      </c>
      <c r="C7612" t="s">
        <v>3295</v>
      </c>
      <c r="D7612">
        <v>7.2</v>
      </c>
      <c r="E7612">
        <v>16.3</v>
      </c>
      <c r="F7612" t="s">
        <v>865</v>
      </c>
      <c r="G7612">
        <v>1</v>
      </c>
      <c r="H7612">
        <v>1</v>
      </c>
      <c r="I7612" t="s">
        <v>861</v>
      </c>
      <c r="J7612" t="s">
        <v>882</v>
      </c>
      <c r="K7612" t="s">
        <v>868</v>
      </c>
      <c r="L7612">
        <v>229794.31</v>
      </c>
    </row>
    <row r="7613" spans="1:12" x14ac:dyDescent="0.25">
      <c r="A7613" t="s">
        <v>8070</v>
      </c>
      <c r="B7613" t="s">
        <v>7845</v>
      </c>
      <c r="C7613" t="s">
        <v>3295</v>
      </c>
      <c r="D7613">
        <v>7.2</v>
      </c>
      <c r="E7613">
        <v>19.440000000000001</v>
      </c>
      <c r="F7613" t="s">
        <v>860</v>
      </c>
      <c r="G7613">
        <v>1</v>
      </c>
      <c r="H7613">
        <v>1</v>
      </c>
      <c r="I7613" t="s">
        <v>861</v>
      </c>
      <c r="J7613" t="s">
        <v>882</v>
      </c>
      <c r="K7613" t="s">
        <v>913</v>
      </c>
      <c r="L7613">
        <v>34692.879999999997</v>
      </c>
    </row>
    <row r="7614" spans="1:12" x14ac:dyDescent="0.25">
      <c r="A7614" t="s">
        <v>8071</v>
      </c>
      <c r="B7614" t="s">
        <v>7845</v>
      </c>
      <c r="C7614" t="s">
        <v>3295</v>
      </c>
      <c r="D7614">
        <v>7.5</v>
      </c>
      <c r="E7614">
        <v>19.440000000000001</v>
      </c>
      <c r="F7614" t="s">
        <v>860</v>
      </c>
      <c r="G7614">
        <v>1</v>
      </c>
      <c r="H7614">
        <v>1</v>
      </c>
      <c r="I7614" t="s">
        <v>861</v>
      </c>
      <c r="J7614" t="s">
        <v>882</v>
      </c>
      <c r="K7614" t="s">
        <v>913</v>
      </c>
      <c r="L7614">
        <v>191024.34</v>
      </c>
    </row>
    <row r="7615" spans="1:12" x14ac:dyDescent="0.25">
      <c r="A7615" t="s">
        <v>8072</v>
      </c>
      <c r="B7615" t="s">
        <v>7845</v>
      </c>
      <c r="C7615" t="s">
        <v>3295</v>
      </c>
      <c r="D7615">
        <v>6.2</v>
      </c>
      <c r="E7615">
        <v>19.440000000000001</v>
      </c>
      <c r="F7615" t="s">
        <v>860</v>
      </c>
      <c r="G7615">
        <v>1</v>
      </c>
      <c r="H7615">
        <v>1</v>
      </c>
      <c r="I7615" t="s">
        <v>861</v>
      </c>
      <c r="J7615" t="s">
        <v>882</v>
      </c>
      <c r="K7615" t="s">
        <v>913</v>
      </c>
      <c r="L7615">
        <v>1832.37</v>
      </c>
    </row>
    <row r="7616" spans="1:12" x14ac:dyDescent="0.25">
      <c r="A7616" t="s">
        <v>8073</v>
      </c>
      <c r="B7616" t="s">
        <v>7845</v>
      </c>
      <c r="C7616" t="s">
        <v>3295</v>
      </c>
      <c r="D7616">
        <v>5.8</v>
      </c>
      <c r="E7616">
        <v>61</v>
      </c>
      <c r="F7616" t="s">
        <v>860</v>
      </c>
      <c r="G7616">
        <v>1</v>
      </c>
      <c r="H7616">
        <v>1</v>
      </c>
      <c r="I7616" t="s">
        <v>861</v>
      </c>
      <c r="J7616" t="s">
        <v>882</v>
      </c>
      <c r="K7616" t="s">
        <v>913</v>
      </c>
      <c r="L7616">
        <v>22809.91</v>
      </c>
    </row>
    <row r="7617" spans="1:12" x14ac:dyDescent="0.25">
      <c r="A7617" t="s">
        <v>8074</v>
      </c>
      <c r="B7617" t="s">
        <v>7845</v>
      </c>
      <c r="C7617" t="s">
        <v>3295</v>
      </c>
      <c r="D7617">
        <v>7.2</v>
      </c>
      <c r="E7617">
        <v>61</v>
      </c>
      <c r="F7617" t="s">
        <v>860</v>
      </c>
      <c r="G7617">
        <v>1</v>
      </c>
      <c r="H7617">
        <v>1</v>
      </c>
      <c r="I7617" t="s">
        <v>861</v>
      </c>
      <c r="J7617" t="s">
        <v>882</v>
      </c>
      <c r="K7617" t="s">
        <v>913</v>
      </c>
      <c r="L7617">
        <v>13027.3</v>
      </c>
    </row>
    <row r="7618" spans="1:12" x14ac:dyDescent="0.25">
      <c r="A7618" t="s">
        <v>8075</v>
      </c>
      <c r="B7618" t="s">
        <v>7845</v>
      </c>
      <c r="C7618" t="s">
        <v>3295</v>
      </c>
      <c r="D7618">
        <v>6.5</v>
      </c>
      <c r="E7618">
        <v>6</v>
      </c>
      <c r="F7618" t="s">
        <v>860</v>
      </c>
      <c r="G7618">
        <v>1</v>
      </c>
      <c r="H7618">
        <v>1</v>
      </c>
      <c r="I7618" t="s">
        <v>861</v>
      </c>
      <c r="J7618" t="s">
        <v>882</v>
      </c>
      <c r="K7618" t="s">
        <v>863</v>
      </c>
      <c r="L7618">
        <v>1098.49</v>
      </c>
    </row>
    <row r="7619" spans="1:12" x14ac:dyDescent="0.25">
      <c r="A7619" t="s">
        <v>8076</v>
      </c>
      <c r="B7619" t="s">
        <v>7845</v>
      </c>
      <c r="C7619" t="s">
        <v>3295</v>
      </c>
      <c r="D7619">
        <v>6.3</v>
      </c>
      <c r="E7619">
        <v>11</v>
      </c>
      <c r="F7619" t="s">
        <v>860</v>
      </c>
      <c r="G7619">
        <v>1</v>
      </c>
      <c r="H7619">
        <v>1</v>
      </c>
      <c r="I7619" t="s">
        <v>861</v>
      </c>
      <c r="J7619" t="s">
        <v>882</v>
      </c>
      <c r="K7619" t="s">
        <v>863</v>
      </c>
      <c r="L7619">
        <v>56850.87</v>
      </c>
    </row>
    <row r="7620" spans="1:12" x14ac:dyDescent="0.25">
      <c r="A7620" t="s">
        <v>8077</v>
      </c>
      <c r="B7620" t="s">
        <v>7845</v>
      </c>
      <c r="C7620" t="s">
        <v>3295</v>
      </c>
      <c r="D7620">
        <v>8.6</v>
      </c>
      <c r="E7620">
        <v>11.83</v>
      </c>
      <c r="F7620" t="s">
        <v>860</v>
      </c>
      <c r="G7620">
        <v>1</v>
      </c>
      <c r="H7620">
        <v>1</v>
      </c>
      <c r="I7620" t="s">
        <v>861</v>
      </c>
      <c r="J7620" t="s">
        <v>882</v>
      </c>
      <c r="K7620" t="s">
        <v>863</v>
      </c>
      <c r="L7620">
        <v>11101.97</v>
      </c>
    </row>
    <row r="7621" spans="1:12" x14ac:dyDescent="0.25">
      <c r="A7621" t="s">
        <v>8078</v>
      </c>
      <c r="B7621" t="s">
        <v>7845</v>
      </c>
      <c r="C7621" t="s">
        <v>3295</v>
      </c>
      <c r="D7621">
        <v>9.3000000000000007</v>
      </c>
      <c r="E7621">
        <v>5</v>
      </c>
      <c r="F7621" t="s">
        <v>916</v>
      </c>
      <c r="G7621">
        <v>1</v>
      </c>
      <c r="H7621">
        <v>1</v>
      </c>
      <c r="I7621" t="s">
        <v>861</v>
      </c>
      <c r="J7621" t="s">
        <v>882</v>
      </c>
      <c r="K7621" t="s">
        <v>863</v>
      </c>
      <c r="L7621">
        <v>663267.73</v>
      </c>
    </row>
    <row r="7622" spans="1:12" x14ac:dyDescent="0.25">
      <c r="A7622" t="s">
        <v>8079</v>
      </c>
      <c r="B7622" t="s">
        <v>7845</v>
      </c>
      <c r="C7622" t="s">
        <v>3295</v>
      </c>
      <c r="D7622">
        <v>6.8</v>
      </c>
      <c r="E7622">
        <v>11.83</v>
      </c>
      <c r="F7622" t="s">
        <v>860</v>
      </c>
      <c r="G7622">
        <v>1</v>
      </c>
      <c r="H7622">
        <v>1</v>
      </c>
      <c r="I7622" t="s">
        <v>861</v>
      </c>
      <c r="J7622" t="s">
        <v>882</v>
      </c>
      <c r="K7622" t="s">
        <v>863</v>
      </c>
      <c r="L7622">
        <v>1588.73</v>
      </c>
    </row>
    <row r="7623" spans="1:12" x14ac:dyDescent="0.25">
      <c r="A7623" t="s">
        <v>8080</v>
      </c>
      <c r="B7623" t="s">
        <v>7845</v>
      </c>
      <c r="C7623" t="s">
        <v>3295</v>
      </c>
      <c r="D7623">
        <v>7</v>
      </c>
      <c r="E7623">
        <v>12</v>
      </c>
      <c r="F7623" t="s">
        <v>860</v>
      </c>
      <c r="G7623">
        <v>1</v>
      </c>
      <c r="H7623">
        <v>1</v>
      </c>
      <c r="I7623" t="s">
        <v>861</v>
      </c>
      <c r="J7623" t="s">
        <v>882</v>
      </c>
      <c r="K7623" t="s">
        <v>863</v>
      </c>
      <c r="L7623">
        <v>6234.12</v>
      </c>
    </row>
    <row r="7624" spans="1:12" x14ac:dyDescent="0.25">
      <c r="A7624" t="s">
        <v>8081</v>
      </c>
      <c r="B7624" t="s">
        <v>7845</v>
      </c>
      <c r="C7624" t="s">
        <v>3295</v>
      </c>
      <c r="D7624">
        <v>3.5</v>
      </c>
      <c r="E7624">
        <v>11.83</v>
      </c>
      <c r="F7624" t="s">
        <v>860</v>
      </c>
      <c r="G7624">
        <v>1</v>
      </c>
      <c r="H7624">
        <v>1</v>
      </c>
      <c r="I7624" t="s">
        <v>861</v>
      </c>
      <c r="J7624" t="s">
        <v>882</v>
      </c>
      <c r="K7624" t="s">
        <v>863</v>
      </c>
      <c r="L7624">
        <v>29691.64</v>
      </c>
    </row>
    <row r="7625" spans="1:12" x14ac:dyDescent="0.25">
      <c r="A7625" t="s">
        <v>8082</v>
      </c>
      <c r="B7625" t="s">
        <v>7845</v>
      </c>
      <c r="C7625" t="s">
        <v>3295</v>
      </c>
      <c r="D7625">
        <v>5.8</v>
      </c>
      <c r="E7625">
        <v>11.83</v>
      </c>
      <c r="F7625" t="s">
        <v>860</v>
      </c>
      <c r="G7625">
        <v>1</v>
      </c>
      <c r="H7625">
        <v>1</v>
      </c>
      <c r="I7625" t="s">
        <v>861</v>
      </c>
      <c r="J7625" t="s">
        <v>882</v>
      </c>
      <c r="K7625" t="s">
        <v>863</v>
      </c>
      <c r="L7625">
        <v>129370.69</v>
      </c>
    </row>
    <row r="7626" spans="1:12" x14ac:dyDescent="0.25">
      <c r="A7626" t="s">
        <v>8083</v>
      </c>
      <c r="B7626" t="s">
        <v>7845</v>
      </c>
      <c r="C7626" t="s">
        <v>3295</v>
      </c>
      <c r="D7626">
        <v>7</v>
      </c>
      <c r="E7626">
        <v>7</v>
      </c>
      <c r="F7626" t="s">
        <v>860</v>
      </c>
      <c r="G7626">
        <v>1</v>
      </c>
      <c r="H7626">
        <v>1</v>
      </c>
      <c r="I7626" t="s">
        <v>861</v>
      </c>
      <c r="J7626" t="s">
        <v>882</v>
      </c>
      <c r="K7626" t="s">
        <v>863</v>
      </c>
      <c r="L7626">
        <v>498405.41</v>
      </c>
    </row>
    <row r="7627" spans="1:12" x14ac:dyDescent="0.25">
      <c r="A7627" t="s">
        <v>8084</v>
      </c>
      <c r="B7627" t="s">
        <v>7845</v>
      </c>
      <c r="C7627" t="s">
        <v>3295</v>
      </c>
      <c r="D7627">
        <v>6</v>
      </c>
      <c r="E7627">
        <v>34.1</v>
      </c>
      <c r="F7627" t="s">
        <v>860</v>
      </c>
      <c r="G7627">
        <v>1</v>
      </c>
      <c r="H7627">
        <v>1</v>
      </c>
      <c r="I7627" t="s">
        <v>861</v>
      </c>
      <c r="J7627" t="s">
        <v>882</v>
      </c>
      <c r="K7627" t="s">
        <v>863</v>
      </c>
      <c r="L7627">
        <v>92705.58</v>
      </c>
    </row>
    <row r="7628" spans="1:12" x14ac:dyDescent="0.25">
      <c r="A7628" t="s">
        <v>8085</v>
      </c>
      <c r="B7628" t="s">
        <v>7845</v>
      </c>
      <c r="C7628" t="s">
        <v>3295</v>
      </c>
      <c r="D7628">
        <v>7.5</v>
      </c>
      <c r="E7628">
        <v>34.1</v>
      </c>
      <c r="F7628" t="s">
        <v>860</v>
      </c>
      <c r="G7628">
        <v>1</v>
      </c>
      <c r="H7628">
        <v>1</v>
      </c>
      <c r="I7628" t="s">
        <v>861</v>
      </c>
      <c r="J7628" t="s">
        <v>882</v>
      </c>
      <c r="K7628" t="s">
        <v>863</v>
      </c>
      <c r="L7628">
        <v>173463.75</v>
      </c>
    </row>
    <row r="7629" spans="1:12" x14ac:dyDescent="0.25">
      <c r="A7629" t="s">
        <v>8086</v>
      </c>
      <c r="B7629" t="s">
        <v>7845</v>
      </c>
      <c r="C7629" t="s">
        <v>3295</v>
      </c>
      <c r="D7629">
        <v>9</v>
      </c>
      <c r="E7629">
        <v>9.6999999999999993</v>
      </c>
      <c r="F7629" t="s">
        <v>860</v>
      </c>
      <c r="G7629">
        <v>1</v>
      </c>
      <c r="H7629">
        <v>1</v>
      </c>
      <c r="I7629" t="s">
        <v>861</v>
      </c>
      <c r="J7629" t="s">
        <v>882</v>
      </c>
      <c r="K7629" t="s">
        <v>863</v>
      </c>
      <c r="L7629" t="s">
        <v>844</v>
      </c>
    </row>
    <row r="7630" spans="1:12" x14ac:dyDescent="0.25">
      <c r="A7630" t="s">
        <v>8087</v>
      </c>
      <c r="B7630" t="s">
        <v>7845</v>
      </c>
      <c r="C7630" t="s">
        <v>3295</v>
      </c>
      <c r="D7630">
        <v>17.600000000000001</v>
      </c>
      <c r="E7630">
        <v>14.9</v>
      </c>
      <c r="F7630" t="s">
        <v>860</v>
      </c>
      <c r="G7630">
        <v>1</v>
      </c>
      <c r="H7630">
        <v>1</v>
      </c>
      <c r="I7630" t="s">
        <v>861</v>
      </c>
      <c r="J7630" t="s">
        <v>882</v>
      </c>
      <c r="K7630" t="s">
        <v>863</v>
      </c>
      <c r="L7630">
        <v>37149.26</v>
      </c>
    </row>
    <row r="7631" spans="1:12" x14ac:dyDescent="0.25">
      <c r="A7631" t="s">
        <v>8088</v>
      </c>
      <c r="B7631" t="s">
        <v>7845</v>
      </c>
      <c r="C7631" t="s">
        <v>3295</v>
      </c>
      <c r="D7631">
        <v>9.9</v>
      </c>
      <c r="E7631">
        <v>9</v>
      </c>
      <c r="F7631" t="s">
        <v>865</v>
      </c>
      <c r="G7631">
        <v>1</v>
      </c>
      <c r="H7631">
        <v>1</v>
      </c>
      <c r="I7631" t="s">
        <v>861</v>
      </c>
      <c r="J7631" t="s">
        <v>882</v>
      </c>
      <c r="K7631" t="s">
        <v>863</v>
      </c>
      <c r="L7631">
        <v>1020720.19</v>
      </c>
    </row>
    <row r="7632" spans="1:12" x14ac:dyDescent="0.25">
      <c r="A7632" t="s">
        <v>8089</v>
      </c>
      <c r="B7632" t="s">
        <v>7845</v>
      </c>
      <c r="C7632" t="s">
        <v>3295</v>
      </c>
      <c r="D7632">
        <v>15.8</v>
      </c>
      <c r="E7632">
        <v>15.7</v>
      </c>
      <c r="F7632" t="s">
        <v>860</v>
      </c>
      <c r="G7632">
        <v>1</v>
      </c>
      <c r="H7632">
        <v>1</v>
      </c>
      <c r="I7632" t="s">
        <v>861</v>
      </c>
      <c r="J7632" t="s">
        <v>882</v>
      </c>
      <c r="K7632" t="s">
        <v>863</v>
      </c>
      <c r="L7632">
        <v>15801.31</v>
      </c>
    </row>
    <row r="7633" spans="1:12" x14ac:dyDescent="0.25">
      <c r="A7633" t="s">
        <v>8090</v>
      </c>
      <c r="B7633" t="s">
        <v>7845</v>
      </c>
      <c r="C7633" t="s">
        <v>3295</v>
      </c>
      <c r="D7633">
        <v>9.4</v>
      </c>
      <c r="E7633">
        <v>12.6</v>
      </c>
      <c r="F7633" t="s">
        <v>860</v>
      </c>
      <c r="G7633">
        <v>1</v>
      </c>
      <c r="H7633">
        <v>1</v>
      </c>
      <c r="I7633" t="s">
        <v>861</v>
      </c>
      <c r="J7633" t="s">
        <v>882</v>
      </c>
      <c r="K7633" t="s">
        <v>863</v>
      </c>
      <c r="L7633">
        <v>1300790.8899999999</v>
      </c>
    </row>
    <row r="7634" spans="1:12" x14ac:dyDescent="0.25">
      <c r="A7634" t="s">
        <v>8091</v>
      </c>
      <c r="B7634" t="s">
        <v>7845</v>
      </c>
      <c r="C7634" t="s">
        <v>3295</v>
      </c>
      <c r="D7634">
        <v>8.1999999999999993</v>
      </c>
      <c r="E7634">
        <v>13</v>
      </c>
      <c r="F7634" t="s">
        <v>860</v>
      </c>
      <c r="G7634">
        <v>1</v>
      </c>
      <c r="H7634">
        <v>1</v>
      </c>
      <c r="I7634" t="s">
        <v>861</v>
      </c>
      <c r="J7634" t="s">
        <v>882</v>
      </c>
      <c r="K7634" t="s">
        <v>863</v>
      </c>
      <c r="L7634">
        <v>28092.1</v>
      </c>
    </row>
    <row r="7635" spans="1:12" x14ac:dyDescent="0.25">
      <c r="A7635" t="s">
        <v>8092</v>
      </c>
      <c r="B7635" t="s">
        <v>7845</v>
      </c>
      <c r="C7635" t="s">
        <v>3295</v>
      </c>
      <c r="D7635">
        <v>9.1</v>
      </c>
      <c r="E7635">
        <v>29</v>
      </c>
      <c r="F7635" t="s">
        <v>860</v>
      </c>
      <c r="G7635">
        <v>1</v>
      </c>
      <c r="H7635">
        <v>1</v>
      </c>
      <c r="I7635" t="s">
        <v>861</v>
      </c>
      <c r="J7635" t="s">
        <v>882</v>
      </c>
      <c r="K7635" t="s">
        <v>863</v>
      </c>
      <c r="L7635">
        <v>21761.3</v>
      </c>
    </row>
    <row r="7636" spans="1:12" x14ac:dyDescent="0.25">
      <c r="A7636" t="s">
        <v>8093</v>
      </c>
      <c r="B7636" t="s">
        <v>7845</v>
      </c>
      <c r="C7636" t="s">
        <v>3295</v>
      </c>
      <c r="D7636">
        <v>17.600000000000001</v>
      </c>
      <c r="E7636">
        <v>21.6</v>
      </c>
      <c r="F7636" t="s">
        <v>860</v>
      </c>
      <c r="G7636">
        <v>1</v>
      </c>
      <c r="H7636">
        <v>1</v>
      </c>
      <c r="I7636" t="s">
        <v>861</v>
      </c>
      <c r="J7636" t="s">
        <v>882</v>
      </c>
      <c r="K7636" t="s">
        <v>863</v>
      </c>
      <c r="L7636">
        <v>256.97000000000003</v>
      </c>
    </row>
    <row r="7637" spans="1:12" x14ac:dyDescent="0.25">
      <c r="A7637" t="s">
        <v>8094</v>
      </c>
      <c r="B7637" t="s">
        <v>7845</v>
      </c>
      <c r="C7637" t="s">
        <v>3295</v>
      </c>
      <c r="D7637">
        <v>12.5</v>
      </c>
      <c r="E7637">
        <v>29.5</v>
      </c>
      <c r="F7637" t="s">
        <v>860</v>
      </c>
      <c r="G7637">
        <v>1</v>
      </c>
      <c r="H7637">
        <v>1</v>
      </c>
      <c r="I7637" t="s">
        <v>861</v>
      </c>
      <c r="J7637" t="s">
        <v>882</v>
      </c>
      <c r="K7637" t="s">
        <v>863</v>
      </c>
      <c r="L7637">
        <v>285.08999999999997</v>
      </c>
    </row>
    <row r="7638" spans="1:12" x14ac:dyDescent="0.25">
      <c r="A7638" t="s">
        <v>8095</v>
      </c>
      <c r="B7638" t="s">
        <v>7845</v>
      </c>
      <c r="C7638" t="s">
        <v>3295</v>
      </c>
      <c r="D7638">
        <v>10.199999999999999</v>
      </c>
      <c r="E7638">
        <v>23.7</v>
      </c>
      <c r="F7638" t="s">
        <v>860</v>
      </c>
      <c r="G7638">
        <v>1</v>
      </c>
      <c r="H7638">
        <v>1</v>
      </c>
      <c r="I7638" t="s">
        <v>861</v>
      </c>
      <c r="J7638" t="s">
        <v>882</v>
      </c>
      <c r="K7638" t="s">
        <v>868</v>
      </c>
      <c r="L7638">
        <v>247763.47</v>
      </c>
    </row>
    <row r="7639" spans="1:12" x14ac:dyDescent="0.25">
      <c r="A7639" t="s">
        <v>8096</v>
      </c>
      <c r="B7639" t="s">
        <v>7845</v>
      </c>
      <c r="C7639" t="s">
        <v>3295</v>
      </c>
      <c r="D7639">
        <v>11</v>
      </c>
      <c r="E7639">
        <v>29.2</v>
      </c>
      <c r="F7639" t="s">
        <v>860</v>
      </c>
      <c r="G7639">
        <v>1</v>
      </c>
      <c r="H7639">
        <v>1</v>
      </c>
      <c r="I7639" t="s">
        <v>861</v>
      </c>
      <c r="J7639" t="s">
        <v>882</v>
      </c>
      <c r="K7639" t="s">
        <v>863</v>
      </c>
      <c r="L7639">
        <v>586781.16</v>
      </c>
    </row>
    <row r="7640" spans="1:12" x14ac:dyDescent="0.25">
      <c r="A7640" t="s">
        <v>8097</v>
      </c>
      <c r="B7640" t="s">
        <v>7845</v>
      </c>
      <c r="C7640" t="s">
        <v>3295</v>
      </c>
      <c r="D7640">
        <v>12</v>
      </c>
      <c r="E7640">
        <v>15.96</v>
      </c>
      <c r="F7640" t="s">
        <v>860</v>
      </c>
      <c r="G7640">
        <v>2</v>
      </c>
      <c r="H7640">
        <v>1</v>
      </c>
      <c r="I7640" t="s">
        <v>861</v>
      </c>
      <c r="J7640" t="s">
        <v>882</v>
      </c>
      <c r="K7640" t="s">
        <v>863</v>
      </c>
      <c r="L7640">
        <v>62512.29</v>
      </c>
    </row>
    <row r="7641" spans="1:12" x14ac:dyDescent="0.25">
      <c r="A7641" t="s">
        <v>8098</v>
      </c>
      <c r="B7641" t="s">
        <v>7845</v>
      </c>
      <c r="C7641" t="s">
        <v>3295</v>
      </c>
      <c r="D7641">
        <v>9.6</v>
      </c>
      <c r="E7641">
        <v>15.8</v>
      </c>
      <c r="F7641" t="s">
        <v>865</v>
      </c>
      <c r="G7641">
        <v>1</v>
      </c>
      <c r="H7641">
        <v>1</v>
      </c>
      <c r="I7641" t="s">
        <v>861</v>
      </c>
      <c r="J7641" t="s">
        <v>882</v>
      </c>
      <c r="K7641" t="s">
        <v>863</v>
      </c>
      <c r="L7641">
        <v>1916677.61</v>
      </c>
    </row>
    <row r="7642" spans="1:12" x14ac:dyDescent="0.25">
      <c r="A7642" t="s">
        <v>8099</v>
      </c>
      <c r="B7642" t="s">
        <v>7845</v>
      </c>
      <c r="C7642" t="s">
        <v>3295</v>
      </c>
      <c r="D7642">
        <v>12.4</v>
      </c>
      <c r="E7642">
        <v>26.2</v>
      </c>
      <c r="F7642" t="s">
        <v>860</v>
      </c>
      <c r="G7642">
        <v>1</v>
      </c>
      <c r="H7642">
        <v>1</v>
      </c>
      <c r="I7642" t="s">
        <v>861</v>
      </c>
      <c r="J7642" t="s">
        <v>882</v>
      </c>
      <c r="K7642" t="s">
        <v>863</v>
      </c>
      <c r="L7642">
        <v>170687.25</v>
      </c>
    </row>
    <row r="7643" spans="1:12" x14ac:dyDescent="0.25">
      <c r="A7643" t="s">
        <v>8100</v>
      </c>
      <c r="B7643" t="s">
        <v>7845</v>
      </c>
      <c r="C7643" t="s">
        <v>3295</v>
      </c>
      <c r="D7643">
        <v>17.7</v>
      </c>
      <c r="E7643">
        <v>14.1</v>
      </c>
      <c r="F7643" t="s">
        <v>860</v>
      </c>
      <c r="G7643">
        <v>1</v>
      </c>
      <c r="H7643">
        <v>1</v>
      </c>
      <c r="I7643" t="s">
        <v>861</v>
      </c>
      <c r="J7643" t="s">
        <v>882</v>
      </c>
      <c r="K7643" t="s">
        <v>863</v>
      </c>
      <c r="L7643">
        <v>30644.43</v>
      </c>
    </row>
    <row r="7644" spans="1:12" x14ac:dyDescent="0.25">
      <c r="A7644" t="s">
        <v>8101</v>
      </c>
      <c r="B7644" t="s">
        <v>7845</v>
      </c>
      <c r="C7644" t="s">
        <v>3295</v>
      </c>
      <c r="D7644">
        <v>16.100000000000001</v>
      </c>
      <c r="E7644">
        <v>21.6</v>
      </c>
      <c r="F7644" t="s">
        <v>860</v>
      </c>
      <c r="G7644">
        <v>1</v>
      </c>
      <c r="H7644">
        <v>1</v>
      </c>
      <c r="I7644" t="s">
        <v>861</v>
      </c>
      <c r="J7644" t="s">
        <v>882</v>
      </c>
      <c r="K7644" t="s">
        <v>863</v>
      </c>
      <c r="L7644">
        <v>468.62</v>
      </c>
    </row>
    <row r="7645" spans="1:12" x14ac:dyDescent="0.25">
      <c r="A7645" t="s">
        <v>8102</v>
      </c>
      <c r="B7645" t="s">
        <v>7845</v>
      </c>
      <c r="C7645" t="s">
        <v>3295</v>
      </c>
      <c r="D7645">
        <v>9.1</v>
      </c>
      <c r="E7645">
        <v>29</v>
      </c>
      <c r="F7645" t="s">
        <v>860</v>
      </c>
      <c r="G7645">
        <v>1</v>
      </c>
      <c r="H7645">
        <v>1</v>
      </c>
      <c r="I7645" t="s">
        <v>861</v>
      </c>
      <c r="J7645" t="s">
        <v>882</v>
      </c>
      <c r="K7645" t="s">
        <v>913</v>
      </c>
      <c r="L7645">
        <v>1097.47</v>
      </c>
    </row>
    <row r="7646" spans="1:12" x14ac:dyDescent="0.25">
      <c r="A7646" t="s">
        <v>8103</v>
      </c>
      <c r="B7646" t="s">
        <v>7845</v>
      </c>
      <c r="C7646" t="s">
        <v>3295</v>
      </c>
      <c r="D7646">
        <v>4.9000000000000004</v>
      </c>
      <c r="E7646">
        <v>33</v>
      </c>
      <c r="F7646" t="s">
        <v>860</v>
      </c>
      <c r="G7646">
        <v>1</v>
      </c>
      <c r="H7646">
        <v>1</v>
      </c>
      <c r="I7646" t="s">
        <v>861</v>
      </c>
      <c r="J7646" t="s">
        <v>882</v>
      </c>
      <c r="K7646" t="s">
        <v>863</v>
      </c>
      <c r="L7646">
        <v>16469.54</v>
      </c>
    </row>
    <row r="7647" spans="1:12" x14ac:dyDescent="0.25">
      <c r="A7647" t="s">
        <v>8104</v>
      </c>
      <c r="B7647" t="s">
        <v>7845</v>
      </c>
      <c r="C7647" t="s">
        <v>3295</v>
      </c>
      <c r="D7647">
        <v>14.8</v>
      </c>
      <c r="E7647">
        <v>8.6999999999999993</v>
      </c>
      <c r="F7647" t="s">
        <v>860</v>
      </c>
      <c r="G7647">
        <v>1</v>
      </c>
      <c r="H7647">
        <v>1</v>
      </c>
      <c r="I7647" t="s">
        <v>861</v>
      </c>
      <c r="J7647" t="s">
        <v>882</v>
      </c>
      <c r="K7647" t="s">
        <v>863</v>
      </c>
      <c r="L7647">
        <v>49089.24</v>
      </c>
    </row>
    <row r="7648" spans="1:12" x14ac:dyDescent="0.25">
      <c r="A7648" t="s">
        <v>8105</v>
      </c>
      <c r="B7648" t="s">
        <v>7845</v>
      </c>
      <c r="C7648" t="s">
        <v>3295</v>
      </c>
      <c r="D7648">
        <v>10.8</v>
      </c>
      <c r="E7648">
        <v>23.32</v>
      </c>
      <c r="F7648" t="s">
        <v>860</v>
      </c>
      <c r="G7648">
        <v>1</v>
      </c>
      <c r="H7648">
        <v>1</v>
      </c>
      <c r="I7648" t="s">
        <v>861</v>
      </c>
      <c r="J7648" t="s">
        <v>882</v>
      </c>
      <c r="K7648" t="s">
        <v>863</v>
      </c>
      <c r="L7648">
        <v>715193.38</v>
      </c>
    </row>
    <row r="7649" spans="1:12" x14ac:dyDescent="0.25">
      <c r="A7649" t="s">
        <v>8106</v>
      </c>
      <c r="B7649" t="s">
        <v>7845</v>
      </c>
      <c r="C7649" t="s">
        <v>3295</v>
      </c>
      <c r="D7649">
        <v>10.199999999999999</v>
      </c>
      <c r="E7649">
        <v>8.6999999999999993</v>
      </c>
      <c r="F7649" t="s">
        <v>860</v>
      </c>
      <c r="G7649">
        <v>1</v>
      </c>
      <c r="H7649">
        <v>1</v>
      </c>
      <c r="I7649" t="s">
        <v>861</v>
      </c>
      <c r="J7649" t="s">
        <v>882</v>
      </c>
      <c r="K7649" t="s">
        <v>863</v>
      </c>
      <c r="L7649">
        <v>6497.24</v>
      </c>
    </row>
    <row r="7650" spans="1:12" x14ac:dyDescent="0.25">
      <c r="A7650" t="s">
        <v>8107</v>
      </c>
      <c r="B7650" t="s">
        <v>7845</v>
      </c>
      <c r="C7650" t="s">
        <v>3295</v>
      </c>
      <c r="D7650">
        <v>8.9</v>
      </c>
      <c r="E7650">
        <v>9.59</v>
      </c>
      <c r="F7650" t="s">
        <v>860</v>
      </c>
      <c r="G7650">
        <v>2</v>
      </c>
      <c r="H7650">
        <v>1</v>
      </c>
      <c r="I7650" t="s">
        <v>861</v>
      </c>
      <c r="J7650" t="s">
        <v>882</v>
      </c>
      <c r="K7650" t="s">
        <v>863</v>
      </c>
      <c r="L7650">
        <v>173970.87</v>
      </c>
    </row>
    <row r="7651" spans="1:12" x14ac:dyDescent="0.25">
      <c r="A7651" t="s">
        <v>8108</v>
      </c>
      <c r="B7651" t="s">
        <v>7845</v>
      </c>
      <c r="C7651" t="s">
        <v>3295</v>
      </c>
      <c r="D7651">
        <v>9.8000000000000007</v>
      </c>
      <c r="E7651">
        <v>10.3</v>
      </c>
      <c r="F7651" t="s">
        <v>865</v>
      </c>
      <c r="G7651">
        <v>1</v>
      </c>
      <c r="H7651">
        <v>1</v>
      </c>
      <c r="I7651" t="s">
        <v>861</v>
      </c>
      <c r="J7651" t="s">
        <v>882</v>
      </c>
      <c r="K7651" t="s">
        <v>863</v>
      </c>
      <c r="L7651">
        <v>2205807</v>
      </c>
    </row>
    <row r="7652" spans="1:12" x14ac:dyDescent="0.25">
      <c r="A7652" t="s">
        <v>8109</v>
      </c>
      <c r="B7652" t="s">
        <v>7845</v>
      </c>
      <c r="C7652" t="s">
        <v>3295</v>
      </c>
      <c r="D7652">
        <v>15.9</v>
      </c>
      <c r="E7652">
        <v>10.6</v>
      </c>
      <c r="F7652" t="s">
        <v>860</v>
      </c>
      <c r="G7652">
        <v>1</v>
      </c>
      <c r="H7652">
        <v>1</v>
      </c>
      <c r="I7652" t="s">
        <v>861</v>
      </c>
      <c r="J7652" t="s">
        <v>882</v>
      </c>
      <c r="K7652" t="s">
        <v>863</v>
      </c>
      <c r="L7652">
        <v>2000080.61</v>
      </c>
    </row>
    <row r="7653" spans="1:12" x14ac:dyDescent="0.25">
      <c r="A7653" t="s">
        <v>8110</v>
      </c>
      <c r="B7653" t="s">
        <v>7845</v>
      </c>
      <c r="C7653" t="s">
        <v>3295</v>
      </c>
      <c r="D7653">
        <v>15.2</v>
      </c>
      <c r="E7653">
        <v>13.9</v>
      </c>
      <c r="F7653" t="s">
        <v>860</v>
      </c>
      <c r="G7653">
        <v>1</v>
      </c>
      <c r="H7653">
        <v>1</v>
      </c>
      <c r="I7653" t="s">
        <v>861</v>
      </c>
      <c r="J7653" t="s">
        <v>882</v>
      </c>
      <c r="K7653" t="s">
        <v>863</v>
      </c>
      <c r="L7653">
        <v>20400.669999999998</v>
      </c>
    </row>
    <row r="7654" spans="1:12" x14ac:dyDescent="0.25">
      <c r="A7654" t="s">
        <v>8111</v>
      </c>
      <c r="B7654" t="s">
        <v>7845</v>
      </c>
      <c r="C7654" t="s">
        <v>3295</v>
      </c>
      <c r="D7654">
        <v>7.7</v>
      </c>
      <c r="E7654">
        <v>28</v>
      </c>
      <c r="F7654" t="s">
        <v>860</v>
      </c>
      <c r="G7654">
        <v>1</v>
      </c>
      <c r="H7654">
        <v>1</v>
      </c>
      <c r="I7654" t="s">
        <v>861</v>
      </c>
      <c r="J7654" t="s">
        <v>882</v>
      </c>
      <c r="K7654" t="s">
        <v>863</v>
      </c>
      <c r="L7654">
        <v>593976.72</v>
      </c>
    </row>
    <row r="7655" spans="1:12" x14ac:dyDescent="0.25">
      <c r="A7655" t="s">
        <v>8112</v>
      </c>
      <c r="B7655" t="s">
        <v>7845</v>
      </c>
      <c r="C7655" t="s">
        <v>3295</v>
      </c>
      <c r="D7655">
        <v>7.1</v>
      </c>
      <c r="E7655">
        <v>12</v>
      </c>
      <c r="F7655" t="s">
        <v>860</v>
      </c>
      <c r="G7655">
        <v>1</v>
      </c>
      <c r="H7655">
        <v>1</v>
      </c>
      <c r="I7655" t="s">
        <v>861</v>
      </c>
      <c r="J7655" t="s">
        <v>882</v>
      </c>
      <c r="K7655" t="s">
        <v>863</v>
      </c>
      <c r="L7655">
        <v>63832.94</v>
      </c>
    </row>
    <row r="7656" spans="1:12" x14ac:dyDescent="0.25">
      <c r="A7656" t="s">
        <v>8113</v>
      </c>
      <c r="B7656" t="s">
        <v>7845</v>
      </c>
      <c r="C7656" t="s">
        <v>3295</v>
      </c>
      <c r="D7656">
        <v>16.3</v>
      </c>
      <c r="E7656">
        <v>21.88</v>
      </c>
      <c r="F7656" t="s">
        <v>860</v>
      </c>
      <c r="G7656">
        <v>1</v>
      </c>
      <c r="H7656">
        <v>1</v>
      </c>
      <c r="I7656" t="s">
        <v>861</v>
      </c>
      <c r="J7656" t="s">
        <v>882</v>
      </c>
      <c r="K7656" t="s">
        <v>863</v>
      </c>
      <c r="L7656">
        <v>32110.97</v>
      </c>
    </row>
    <row r="7657" spans="1:12" x14ac:dyDescent="0.25">
      <c r="A7657" t="s">
        <v>8114</v>
      </c>
      <c r="B7657" t="s">
        <v>7845</v>
      </c>
      <c r="C7657" t="s">
        <v>3295</v>
      </c>
      <c r="D7657">
        <v>6.8</v>
      </c>
      <c r="E7657">
        <v>40.299999999999997</v>
      </c>
      <c r="F7657" t="s">
        <v>860</v>
      </c>
      <c r="G7657">
        <v>1</v>
      </c>
      <c r="H7657">
        <v>1</v>
      </c>
      <c r="I7657" t="s">
        <v>928</v>
      </c>
      <c r="J7657" t="s">
        <v>882</v>
      </c>
      <c r="K7657" t="s">
        <v>863</v>
      </c>
      <c r="L7657">
        <v>1236.1300000000001</v>
      </c>
    </row>
    <row r="7658" spans="1:12" x14ac:dyDescent="0.25">
      <c r="A7658" t="s">
        <v>8115</v>
      </c>
      <c r="B7658" t="s">
        <v>7845</v>
      </c>
      <c r="C7658" t="s">
        <v>3295</v>
      </c>
      <c r="D7658">
        <v>7.1</v>
      </c>
      <c r="E7658">
        <v>45.5</v>
      </c>
      <c r="F7658" t="s">
        <v>860</v>
      </c>
      <c r="G7658">
        <v>2</v>
      </c>
      <c r="H7658">
        <v>1</v>
      </c>
      <c r="I7658" t="s">
        <v>928</v>
      </c>
      <c r="J7658" t="s">
        <v>882</v>
      </c>
      <c r="K7658" t="s">
        <v>863</v>
      </c>
      <c r="L7658">
        <v>989.68</v>
      </c>
    </row>
    <row r="7659" spans="1:12" x14ac:dyDescent="0.25">
      <c r="A7659" t="s">
        <v>8116</v>
      </c>
      <c r="B7659" t="s">
        <v>7845</v>
      </c>
      <c r="C7659" t="s">
        <v>3295</v>
      </c>
      <c r="D7659">
        <v>7.5</v>
      </c>
      <c r="E7659">
        <v>16</v>
      </c>
      <c r="F7659" t="s">
        <v>865</v>
      </c>
      <c r="G7659">
        <v>1</v>
      </c>
      <c r="H7659">
        <v>1</v>
      </c>
      <c r="I7659" t="s">
        <v>861</v>
      </c>
      <c r="J7659" t="s">
        <v>882</v>
      </c>
      <c r="K7659" t="s">
        <v>863</v>
      </c>
      <c r="L7659">
        <v>2665313.17</v>
      </c>
    </row>
    <row r="7660" spans="1:12" x14ac:dyDescent="0.25">
      <c r="A7660" t="s">
        <v>8117</v>
      </c>
      <c r="B7660" t="s">
        <v>7845</v>
      </c>
      <c r="C7660" t="s">
        <v>3295</v>
      </c>
      <c r="D7660">
        <v>10.8</v>
      </c>
      <c r="E7660">
        <v>27.2</v>
      </c>
      <c r="F7660" t="s">
        <v>860</v>
      </c>
      <c r="G7660">
        <v>1</v>
      </c>
      <c r="H7660">
        <v>1</v>
      </c>
      <c r="I7660" t="s">
        <v>861</v>
      </c>
      <c r="J7660" t="s">
        <v>882</v>
      </c>
      <c r="K7660" t="s">
        <v>913</v>
      </c>
      <c r="L7660">
        <v>785296.58</v>
      </c>
    </row>
    <row r="7661" spans="1:12" x14ac:dyDescent="0.25">
      <c r="A7661" t="s">
        <v>8118</v>
      </c>
      <c r="B7661" t="s">
        <v>7845</v>
      </c>
      <c r="C7661" t="s">
        <v>3295</v>
      </c>
      <c r="D7661">
        <v>9</v>
      </c>
      <c r="E7661">
        <v>17.100000000000001</v>
      </c>
      <c r="F7661" t="s">
        <v>860</v>
      </c>
      <c r="G7661">
        <v>1</v>
      </c>
      <c r="H7661">
        <v>1</v>
      </c>
      <c r="I7661" t="s">
        <v>861</v>
      </c>
      <c r="J7661" t="s">
        <v>882</v>
      </c>
      <c r="K7661" t="s">
        <v>913</v>
      </c>
      <c r="L7661">
        <v>377490.65</v>
      </c>
    </row>
    <row r="7662" spans="1:12" x14ac:dyDescent="0.25">
      <c r="A7662" t="s">
        <v>8119</v>
      </c>
      <c r="B7662" t="s">
        <v>7845</v>
      </c>
      <c r="C7662" t="s">
        <v>3295</v>
      </c>
      <c r="D7662">
        <v>10.9</v>
      </c>
      <c r="E7662">
        <v>23.6</v>
      </c>
      <c r="F7662" t="s">
        <v>865</v>
      </c>
      <c r="G7662">
        <v>2</v>
      </c>
      <c r="H7662">
        <v>1</v>
      </c>
      <c r="I7662" t="s">
        <v>861</v>
      </c>
      <c r="J7662" t="s">
        <v>882</v>
      </c>
      <c r="K7662" t="s">
        <v>913</v>
      </c>
      <c r="L7662">
        <v>179475.52</v>
      </c>
    </row>
    <row r="7663" spans="1:12" x14ac:dyDescent="0.25">
      <c r="A7663" t="s">
        <v>8120</v>
      </c>
      <c r="B7663" t="s">
        <v>7845</v>
      </c>
      <c r="C7663" t="s">
        <v>3295</v>
      </c>
      <c r="D7663">
        <v>13.6</v>
      </c>
      <c r="E7663">
        <v>23.16</v>
      </c>
      <c r="F7663" t="s">
        <v>860</v>
      </c>
      <c r="G7663">
        <v>1</v>
      </c>
      <c r="H7663">
        <v>1</v>
      </c>
      <c r="I7663" t="s">
        <v>861</v>
      </c>
      <c r="J7663" t="s">
        <v>882</v>
      </c>
      <c r="K7663" t="s">
        <v>913</v>
      </c>
      <c r="L7663">
        <v>193222.64</v>
      </c>
    </row>
    <row r="7664" spans="1:12" x14ac:dyDescent="0.25">
      <c r="A7664" t="s">
        <v>8121</v>
      </c>
      <c r="B7664" t="s">
        <v>7845</v>
      </c>
      <c r="C7664" t="s">
        <v>3295</v>
      </c>
      <c r="D7664">
        <v>12.7</v>
      </c>
      <c r="E7664">
        <v>21</v>
      </c>
      <c r="F7664" t="s">
        <v>860</v>
      </c>
      <c r="G7664">
        <v>2</v>
      </c>
      <c r="H7664">
        <v>1</v>
      </c>
      <c r="I7664" t="s">
        <v>861</v>
      </c>
      <c r="J7664" t="s">
        <v>882</v>
      </c>
      <c r="K7664" t="s">
        <v>913</v>
      </c>
      <c r="L7664">
        <v>789435.46</v>
      </c>
    </row>
    <row r="7665" spans="1:12" x14ac:dyDescent="0.25">
      <c r="A7665" t="s">
        <v>8122</v>
      </c>
      <c r="B7665" t="s">
        <v>7845</v>
      </c>
      <c r="C7665" t="s">
        <v>3295</v>
      </c>
      <c r="D7665">
        <v>9.6</v>
      </c>
      <c r="E7665">
        <v>17.100000000000001</v>
      </c>
      <c r="F7665" t="s">
        <v>860</v>
      </c>
      <c r="G7665">
        <v>1</v>
      </c>
      <c r="H7665">
        <v>1</v>
      </c>
      <c r="I7665" t="s">
        <v>861</v>
      </c>
      <c r="J7665" t="s">
        <v>882</v>
      </c>
      <c r="K7665" t="s">
        <v>913</v>
      </c>
      <c r="L7665">
        <v>851979.33</v>
      </c>
    </row>
    <row r="7666" spans="1:12" x14ac:dyDescent="0.25">
      <c r="A7666" t="s">
        <v>8123</v>
      </c>
      <c r="B7666" t="s">
        <v>7845</v>
      </c>
      <c r="C7666" t="s">
        <v>3295</v>
      </c>
      <c r="D7666">
        <v>8.1999999999999993</v>
      </c>
      <c r="E7666">
        <v>66.3</v>
      </c>
      <c r="F7666" t="s">
        <v>860</v>
      </c>
      <c r="G7666">
        <v>1</v>
      </c>
      <c r="H7666">
        <v>1</v>
      </c>
      <c r="I7666" t="s">
        <v>861</v>
      </c>
      <c r="J7666" t="s">
        <v>882</v>
      </c>
      <c r="K7666" t="s">
        <v>913</v>
      </c>
      <c r="L7666">
        <v>77388.47</v>
      </c>
    </row>
    <row r="7667" spans="1:12" x14ac:dyDescent="0.25">
      <c r="A7667" t="s">
        <v>8124</v>
      </c>
      <c r="B7667" t="s">
        <v>7845</v>
      </c>
      <c r="C7667" t="s">
        <v>3295</v>
      </c>
      <c r="D7667">
        <v>9.1</v>
      </c>
      <c r="E7667">
        <v>48.7</v>
      </c>
      <c r="F7667" t="s">
        <v>860</v>
      </c>
      <c r="G7667">
        <v>1</v>
      </c>
      <c r="H7667">
        <v>1</v>
      </c>
      <c r="I7667" t="s">
        <v>861</v>
      </c>
      <c r="J7667" t="s">
        <v>882</v>
      </c>
      <c r="K7667" t="s">
        <v>913</v>
      </c>
      <c r="L7667">
        <v>129852.78</v>
      </c>
    </row>
    <row r="7668" spans="1:12" x14ac:dyDescent="0.25">
      <c r="A7668" t="s">
        <v>8125</v>
      </c>
      <c r="B7668" t="s">
        <v>7845</v>
      </c>
      <c r="C7668" t="s">
        <v>3295</v>
      </c>
      <c r="D7668">
        <v>7.8</v>
      </c>
      <c r="E7668">
        <v>41</v>
      </c>
      <c r="F7668" t="s">
        <v>860</v>
      </c>
      <c r="G7668">
        <v>1</v>
      </c>
      <c r="H7668">
        <v>1</v>
      </c>
      <c r="I7668" t="s">
        <v>861</v>
      </c>
      <c r="J7668" t="s">
        <v>882</v>
      </c>
      <c r="K7668" t="s">
        <v>868</v>
      </c>
      <c r="L7668">
        <v>87991.72</v>
      </c>
    </row>
    <row r="7669" spans="1:12" x14ac:dyDescent="0.25">
      <c r="A7669" t="s">
        <v>8126</v>
      </c>
      <c r="B7669" t="s">
        <v>7845</v>
      </c>
      <c r="C7669" t="s">
        <v>3295</v>
      </c>
      <c r="D7669">
        <v>5.7</v>
      </c>
      <c r="E7669">
        <v>37</v>
      </c>
      <c r="F7669" t="s">
        <v>860</v>
      </c>
      <c r="G7669">
        <v>1</v>
      </c>
      <c r="H7669">
        <v>1</v>
      </c>
      <c r="I7669" t="s">
        <v>861</v>
      </c>
      <c r="J7669" t="s">
        <v>882</v>
      </c>
      <c r="K7669" t="s">
        <v>868</v>
      </c>
      <c r="L7669">
        <v>73599.83</v>
      </c>
    </row>
    <row r="7670" spans="1:12" x14ac:dyDescent="0.25">
      <c r="A7670" t="s">
        <v>8127</v>
      </c>
      <c r="B7670" t="s">
        <v>7845</v>
      </c>
      <c r="C7670" t="s">
        <v>3295</v>
      </c>
      <c r="D7670">
        <v>11.8</v>
      </c>
      <c r="E7670">
        <v>63.3</v>
      </c>
      <c r="F7670" t="s">
        <v>865</v>
      </c>
      <c r="G7670">
        <v>2</v>
      </c>
      <c r="H7670">
        <v>1</v>
      </c>
      <c r="I7670" t="s">
        <v>928</v>
      </c>
      <c r="J7670" t="s">
        <v>882</v>
      </c>
      <c r="K7670" t="s">
        <v>868</v>
      </c>
      <c r="L7670">
        <v>745811.26</v>
      </c>
    </row>
    <row r="7671" spans="1:12" x14ac:dyDescent="0.25">
      <c r="A7671" t="s">
        <v>8128</v>
      </c>
      <c r="B7671" t="s">
        <v>7845</v>
      </c>
      <c r="C7671" t="s">
        <v>3295</v>
      </c>
      <c r="D7671">
        <v>9.6</v>
      </c>
      <c r="E7671">
        <v>33</v>
      </c>
      <c r="F7671" t="s">
        <v>918</v>
      </c>
      <c r="G7671">
        <v>2</v>
      </c>
      <c r="H7671">
        <v>1</v>
      </c>
      <c r="I7671" t="s">
        <v>861</v>
      </c>
      <c r="J7671" t="s">
        <v>882</v>
      </c>
      <c r="K7671" t="s">
        <v>868</v>
      </c>
      <c r="L7671">
        <v>149200.16</v>
      </c>
    </row>
    <row r="7672" spans="1:12" x14ac:dyDescent="0.25">
      <c r="A7672" t="s">
        <v>8129</v>
      </c>
      <c r="B7672" t="s">
        <v>7845</v>
      </c>
      <c r="C7672" t="s">
        <v>3295</v>
      </c>
      <c r="D7672">
        <v>6.6</v>
      </c>
      <c r="E7672">
        <v>35.299999999999997</v>
      </c>
      <c r="F7672" t="s">
        <v>865</v>
      </c>
      <c r="G7672">
        <v>2</v>
      </c>
      <c r="H7672">
        <v>1</v>
      </c>
      <c r="I7672" t="s">
        <v>928</v>
      </c>
      <c r="J7672" t="s">
        <v>882</v>
      </c>
      <c r="K7672" t="s">
        <v>868</v>
      </c>
      <c r="L7672">
        <v>1055408.06</v>
      </c>
    </row>
    <row r="7673" spans="1:12" x14ac:dyDescent="0.25">
      <c r="A7673" t="s">
        <v>8130</v>
      </c>
      <c r="B7673" t="s">
        <v>7845</v>
      </c>
      <c r="C7673" t="s">
        <v>3295</v>
      </c>
      <c r="D7673">
        <v>12.4</v>
      </c>
      <c r="E7673">
        <v>78.3</v>
      </c>
      <c r="F7673" t="s">
        <v>867</v>
      </c>
      <c r="G7673">
        <v>2</v>
      </c>
      <c r="H7673">
        <v>1</v>
      </c>
      <c r="I7673" t="s">
        <v>861</v>
      </c>
      <c r="J7673" t="s">
        <v>882</v>
      </c>
      <c r="K7673" t="s">
        <v>913</v>
      </c>
      <c r="L7673">
        <v>1101560.2</v>
      </c>
    </row>
    <row r="7674" spans="1:12" x14ac:dyDescent="0.25">
      <c r="A7674" t="s">
        <v>8131</v>
      </c>
      <c r="B7674" t="s">
        <v>7845</v>
      </c>
      <c r="C7674" t="s">
        <v>3295</v>
      </c>
      <c r="D7674">
        <v>11.5</v>
      </c>
      <c r="E7674">
        <v>39.15</v>
      </c>
      <c r="F7674" t="s">
        <v>865</v>
      </c>
      <c r="G7674">
        <v>2</v>
      </c>
      <c r="H7674">
        <v>1</v>
      </c>
      <c r="I7674" t="s">
        <v>928</v>
      </c>
      <c r="J7674" t="s">
        <v>928</v>
      </c>
      <c r="K7674" t="s">
        <v>913</v>
      </c>
      <c r="L7674">
        <v>3191144.09</v>
      </c>
    </row>
    <row r="7675" spans="1:12" x14ac:dyDescent="0.25">
      <c r="A7675" t="s">
        <v>8132</v>
      </c>
      <c r="B7675" t="s">
        <v>7845</v>
      </c>
      <c r="C7675" t="s">
        <v>3295</v>
      </c>
      <c r="D7675">
        <v>10.8</v>
      </c>
      <c r="E7675">
        <v>47</v>
      </c>
      <c r="F7675" t="s">
        <v>918</v>
      </c>
      <c r="G7675">
        <v>3</v>
      </c>
      <c r="H7675">
        <v>1</v>
      </c>
      <c r="I7675" t="s">
        <v>861</v>
      </c>
      <c r="J7675" t="s">
        <v>882</v>
      </c>
      <c r="K7675" t="s">
        <v>868</v>
      </c>
      <c r="L7675">
        <v>1024770.23</v>
      </c>
    </row>
    <row r="7676" spans="1:12" x14ac:dyDescent="0.25">
      <c r="A7676" t="s">
        <v>8133</v>
      </c>
      <c r="B7676" t="s">
        <v>7845</v>
      </c>
      <c r="C7676" t="s">
        <v>3295</v>
      </c>
      <c r="D7676">
        <v>11.6</v>
      </c>
      <c r="E7676">
        <v>61.39</v>
      </c>
      <c r="F7676" t="s">
        <v>865</v>
      </c>
      <c r="G7676">
        <v>3</v>
      </c>
      <c r="H7676">
        <v>1</v>
      </c>
      <c r="I7676" t="s">
        <v>928</v>
      </c>
      <c r="J7676" t="s">
        <v>882</v>
      </c>
      <c r="K7676" t="s">
        <v>868</v>
      </c>
      <c r="L7676">
        <v>3666952.83</v>
      </c>
    </row>
    <row r="7677" spans="1:12" x14ac:dyDescent="0.25">
      <c r="A7677" t="s">
        <v>8134</v>
      </c>
      <c r="B7677" t="s">
        <v>7845</v>
      </c>
      <c r="C7677" t="s">
        <v>3295</v>
      </c>
      <c r="D7677">
        <v>9.1</v>
      </c>
      <c r="E7677">
        <v>45.5</v>
      </c>
      <c r="F7677" t="s">
        <v>865</v>
      </c>
      <c r="G7677">
        <v>2</v>
      </c>
      <c r="H7677">
        <v>1</v>
      </c>
      <c r="I7677" t="s">
        <v>861</v>
      </c>
      <c r="J7677" t="s">
        <v>882</v>
      </c>
      <c r="K7677" t="s">
        <v>913</v>
      </c>
      <c r="L7677">
        <v>216441.28</v>
      </c>
    </row>
    <row r="7678" spans="1:12" x14ac:dyDescent="0.25">
      <c r="A7678" t="s">
        <v>8135</v>
      </c>
      <c r="B7678" t="s">
        <v>7845</v>
      </c>
      <c r="C7678" t="s">
        <v>3295</v>
      </c>
      <c r="D7678">
        <v>14</v>
      </c>
      <c r="E7678">
        <v>77</v>
      </c>
      <c r="F7678" t="s">
        <v>865</v>
      </c>
      <c r="G7678">
        <v>2</v>
      </c>
      <c r="H7678">
        <v>1</v>
      </c>
      <c r="I7678" t="s">
        <v>861</v>
      </c>
      <c r="J7678" t="s">
        <v>882</v>
      </c>
      <c r="K7678" t="s">
        <v>868</v>
      </c>
      <c r="L7678">
        <v>411624.93</v>
      </c>
    </row>
    <row r="7679" spans="1:12" x14ac:dyDescent="0.25">
      <c r="A7679" t="s">
        <v>8136</v>
      </c>
      <c r="B7679" t="s">
        <v>7845</v>
      </c>
      <c r="C7679" t="s">
        <v>3295</v>
      </c>
      <c r="D7679">
        <v>10.3</v>
      </c>
      <c r="E7679">
        <v>86.2</v>
      </c>
      <c r="F7679" t="s">
        <v>918</v>
      </c>
      <c r="G7679">
        <v>2</v>
      </c>
      <c r="H7679">
        <v>1</v>
      </c>
      <c r="I7679" t="s">
        <v>861</v>
      </c>
      <c r="J7679" t="s">
        <v>882</v>
      </c>
      <c r="K7679" t="s">
        <v>913</v>
      </c>
      <c r="L7679">
        <v>1716629.63</v>
      </c>
    </row>
    <row r="7680" spans="1:12" x14ac:dyDescent="0.25">
      <c r="A7680" t="s">
        <v>8137</v>
      </c>
      <c r="B7680" t="s">
        <v>7845</v>
      </c>
      <c r="C7680" t="s">
        <v>3295</v>
      </c>
      <c r="D7680">
        <v>9.5</v>
      </c>
      <c r="E7680">
        <v>67.599999999999994</v>
      </c>
      <c r="F7680" t="s">
        <v>865</v>
      </c>
      <c r="G7680">
        <v>2</v>
      </c>
      <c r="H7680">
        <v>1</v>
      </c>
      <c r="I7680" t="s">
        <v>928</v>
      </c>
      <c r="J7680" t="s">
        <v>928</v>
      </c>
      <c r="K7680" t="s">
        <v>868</v>
      </c>
      <c r="L7680">
        <v>13807.07</v>
      </c>
    </row>
    <row r="7681" spans="1:12" x14ac:dyDescent="0.25">
      <c r="A7681" t="s">
        <v>8138</v>
      </c>
      <c r="B7681" t="s">
        <v>7845</v>
      </c>
      <c r="C7681" t="s">
        <v>3295</v>
      </c>
      <c r="D7681">
        <v>9.4</v>
      </c>
      <c r="E7681">
        <v>74</v>
      </c>
      <c r="F7681" t="s">
        <v>865</v>
      </c>
      <c r="G7681">
        <v>2</v>
      </c>
      <c r="H7681">
        <v>1</v>
      </c>
      <c r="I7681" t="s">
        <v>928</v>
      </c>
      <c r="J7681" t="s">
        <v>928</v>
      </c>
      <c r="K7681" t="s">
        <v>868</v>
      </c>
      <c r="L7681">
        <v>89042.46</v>
      </c>
    </row>
    <row r="7682" spans="1:12" x14ac:dyDescent="0.25">
      <c r="A7682" t="s">
        <v>8139</v>
      </c>
      <c r="B7682" t="s">
        <v>7845</v>
      </c>
      <c r="C7682" t="s">
        <v>3295</v>
      </c>
      <c r="D7682">
        <v>10.3</v>
      </c>
      <c r="E7682">
        <v>78.2</v>
      </c>
      <c r="F7682" t="s">
        <v>865</v>
      </c>
      <c r="G7682">
        <v>2</v>
      </c>
      <c r="H7682">
        <v>1</v>
      </c>
      <c r="I7682" t="s">
        <v>861</v>
      </c>
      <c r="J7682" t="s">
        <v>882</v>
      </c>
      <c r="K7682" t="s">
        <v>868</v>
      </c>
      <c r="L7682">
        <v>5822352.5</v>
      </c>
    </row>
    <row r="7683" spans="1:12" x14ac:dyDescent="0.25">
      <c r="A7683" t="s">
        <v>8140</v>
      </c>
      <c r="B7683" t="s">
        <v>7845</v>
      </c>
      <c r="C7683" t="s">
        <v>3295</v>
      </c>
      <c r="D7683">
        <v>10.8</v>
      </c>
      <c r="E7683">
        <v>63.28</v>
      </c>
      <c r="F7683" t="s">
        <v>865</v>
      </c>
      <c r="G7683">
        <v>2</v>
      </c>
      <c r="H7683">
        <v>1</v>
      </c>
      <c r="I7683" t="s">
        <v>861</v>
      </c>
      <c r="J7683" t="s">
        <v>882</v>
      </c>
      <c r="K7683" t="s">
        <v>913</v>
      </c>
      <c r="L7683">
        <v>265511.5</v>
      </c>
    </row>
    <row r="7684" spans="1:12" x14ac:dyDescent="0.25">
      <c r="A7684" t="s">
        <v>8141</v>
      </c>
      <c r="B7684" t="s">
        <v>7845</v>
      </c>
      <c r="C7684" t="s">
        <v>3295</v>
      </c>
      <c r="D7684">
        <v>10.199999999999999</v>
      </c>
      <c r="E7684">
        <v>82.4</v>
      </c>
      <c r="F7684" t="s">
        <v>865</v>
      </c>
      <c r="G7684">
        <v>2</v>
      </c>
      <c r="H7684">
        <v>1</v>
      </c>
      <c r="I7684" t="s">
        <v>928</v>
      </c>
      <c r="J7684" t="s">
        <v>928</v>
      </c>
      <c r="K7684" t="s">
        <v>868</v>
      </c>
      <c r="L7684">
        <v>693637.92</v>
      </c>
    </row>
    <row r="7685" spans="1:12" x14ac:dyDescent="0.25">
      <c r="A7685" t="s">
        <v>8142</v>
      </c>
      <c r="B7685" t="s">
        <v>7845</v>
      </c>
      <c r="C7685" t="s">
        <v>3295</v>
      </c>
      <c r="D7685">
        <v>6.8</v>
      </c>
      <c r="E7685">
        <v>35</v>
      </c>
      <c r="F7685" t="s">
        <v>916</v>
      </c>
      <c r="G7685">
        <v>3</v>
      </c>
      <c r="H7685">
        <v>1</v>
      </c>
      <c r="I7685" t="s">
        <v>861</v>
      </c>
      <c r="J7685" t="s">
        <v>882</v>
      </c>
      <c r="K7685" t="s">
        <v>913</v>
      </c>
      <c r="L7685">
        <v>28660.3</v>
      </c>
    </row>
    <row r="7686" spans="1:12" x14ac:dyDescent="0.25">
      <c r="A7686" t="s">
        <v>8143</v>
      </c>
      <c r="B7686" t="s">
        <v>7845</v>
      </c>
      <c r="C7686" t="s">
        <v>3295</v>
      </c>
      <c r="D7686">
        <v>15.4</v>
      </c>
      <c r="E7686">
        <v>75.7</v>
      </c>
      <c r="F7686" t="s">
        <v>865</v>
      </c>
      <c r="G7686">
        <v>2</v>
      </c>
      <c r="H7686">
        <v>1</v>
      </c>
      <c r="I7686" t="s">
        <v>861</v>
      </c>
      <c r="J7686" t="s">
        <v>882</v>
      </c>
      <c r="K7686" t="s">
        <v>868</v>
      </c>
      <c r="L7686">
        <v>1922153.02</v>
      </c>
    </row>
    <row r="7687" spans="1:12" x14ac:dyDescent="0.25">
      <c r="A7687" t="s">
        <v>8144</v>
      </c>
      <c r="B7687" t="s">
        <v>7845</v>
      </c>
      <c r="C7687" t="s">
        <v>3295</v>
      </c>
      <c r="D7687">
        <v>9.8000000000000007</v>
      </c>
      <c r="E7687">
        <v>77</v>
      </c>
      <c r="F7687" t="s">
        <v>867</v>
      </c>
      <c r="G7687">
        <v>2</v>
      </c>
      <c r="H7687">
        <v>1</v>
      </c>
      <c r="I7687" t="s">
        <v>861</v>
      </c>
      <c r="J7687" t="s">
        <v>882</v>
      </c>
      <c r="K7687" t="s">
        <v>868</v>
      </c>
      <c r="L7687">
        <v>224027.26</v>
      </c>
    </row>
    <row r="7688" spans="1:12" x14ac:dyDescent="0.25">
      <c r="A7688" t="s">
        <v>8145</v>
      </c>
      <c r="B7688" t="s">
        <v>7845</v>
      </c>
      <c r="C7688" t="s">
        <v>3295</v>
      </c>
      <c r="D7688">
        <v>5.7</v>
      </c>
      <c r="E7688">
        <v>61</v>
      </c>
      <c r="F7688" t="s">
        <v>865</v>
      </c>
      <c r="G7688">
        <v>2</v>
      </c>
      <c r="H7688">
        <v>1</v>
      </c>
      <c r="I7688" t="s">
        <v>861</v>
      </c>
      <c r="J7688" t="s">
        <v>882</v>
      </c>
      <c r="K7688" t="s">
        <v>913</v>
      </c>
      <c r="L7688">
        <v>28765.27</v>
      </c>
    </row>
    <row r="7689" spans="1:12" x14ac:dyDescent="0.25">
      <c r="A7689" t="s">
        <v>8146</v>
      </c>
      <c r="B7689" t="s">
        <v>7845</v>
      </c>
      <c r="C7689" t="s">
        <v>3295</v>
      </c>
      <c r="D7689">
        <v>10.4</v>
      </c>
      <c r="E7689">
        <v>62.5</v>
      </c>
      <c r="F7689" t="s">
        <v>867</v>
      </c>
      <c r="G7689">
        <v>2</v>
      </c>
      <c r="H7689">
        <v>1</v>
      </c>
      <c r="I7689" t="s">
        <v>928</v>
      </c>
      <c r="J7689" t="s">
        <v>882</v>
      </c>
      <c r="K7689" t="s">
        <v>913</v>
      </c>
      <c r="L7689">
        <v>5173060.8099999996</v>
      </c>
    </row>
    <row r="7690" spans="1:12" x14ac:dyDescent="0.25">
      <c r="A7690" t="s">
        <v>8147</v>
      </c>
      <c r="B7690" t="s">
        <v>7845</v>
      </c>
      <c r="C7690" t="s">
        <v>3295</v>
      </c>
      <c r="D7690">
        <v>11</v>
      </c>
      <c r="E7690">
        <v>78.8</v>
      </c>
      <c r="F7690" t="s">
        <v>867</v>
      </c>
      <c r="G7690">
        <v>2</v>
      </c>
      <c r="H7690">
        <v>1</v>
      </c>
      <c r="I7690" t="s">
        <v>928</v>
      </c>
      <c r="J7690" t="s">
        <v>928</v>
      </c>
      <c r="K7690" t="s">
        <v>868</v>
      </c>
      <c r="L7690">
        <v>2152069.64</v>
      </c>
    </row>
    <row r="7691" spans="1:12" x14ac:dyDescent="0.25">
      <c r="A7691" t="s">
        <v>8148</v>
      </c>
      <c r="B7691" t="s">
        <v>7845</v>
      </c>
      <c r="C7691" t="s">
        <v>3295</v>
      </c>
      <c r="D7691">
        <v>7</v>
      </c>
      <c r="E7691">
        <v>40.6</v>
      </c>
      <c r="F7691" t="s">
        <v>865</v>
      </c>
      <c r="G7691">
        <v>2</v>
      </c>
      <c r="H7691">
        <v>1</v>
      </c>
      <c r="I7691" t="s">
        <v>861</v>
      </c>
      <c r="J7691" t="s">
        <v>882</v>
      </c>
      <c r="K7691" t="s">
        <v>913</v>
      </c>
      <c r="L7691">
        <v>1410146.95</v>
      </c>
    </row>
    <row r="7692" spans="1:12" x14ac:dyDescent="0.25">
      <c r="A7692" t="s">
        <v>8149</v>
      </c>
      <c r="B7692" t="s">
        <v>7845</v>
      </c>
      <c r="C7692" t="s">
        <v>3295</v>
      </c>
      <c r="D7692">
        <v>7.6</v>
      </c>
      <c r="E7692">
        <v>64.5</v>
      </c>
      <c r="F7692" t="s">
        <v>860</v>
      </c>
      <c r="G7692">
        <v>2</v>
      </c>
      <c r="H7692">
        <v>1</v>
      </c>
      <c r="I7692" t="s">
        <v>861</v>
      </c>
      <c r="J7692" t="s">
        <v>882</v>
      </c>
      <c r="K7692" t="s">
        <v>863</v>
      </c>
      <c r="L7692">
        <v>12170.71</v>
      </c>
    </row>
    <row r="7693" spans="1:12" x14ac:dyDescent="0.25">
      <c r="A7693" t="s">
        <v>8150</v>
      </c>
      <c r="B7693" t="s">
        <v>7845</v>
      </c>
      <c r="C7693" t="s">
        <v>3295</v>
      </c>
      <c r="D7693">
        <v>9.1999999999999993</v>
      </c>
      <c r="E7693">
        <v>79.3</v>
      </c>
      <c r="F7693" t="s">
        <v>867</v>
      </c>
      <c r="G7693">
        <v>2</v>
      </c>
      <c r="H7693">
        <v>1</v>
      </c>
      <c r="I7693" t="s">
        <v>861</v>
      </c>
      <c r="J7693" t="s">
        <v>882</v>
      </c>
      <c r="K7693" t="s">
        <v>863</v>
      </c>
      <c r="L7693">
        <v>532508.01</v>
      </c>
    </row>
    <row r="7694" spans="1:12" x14ac:dyDescent="0.25">
      <c r="A7694" t="s">
        <v>8151</v>
      </c>
      <c r="B7694" t="s">
        <v>7845</v>
      </c>
      <c r="C7694" t="s">
        <v>3295</v>
      </c>
      <c r="D7694">
        <v>12.1</v>
      </c>
      <c r="E7694">
        <v>72.88</v>
      </c>
      <c r="F7694" t="s">
        <v>865</v>
      </c>
      <c r="G7694">
        <v>3</v>
      </c>
      <c r="H7694">
        <v>1</v>
      </c>
      <c r="I7694" t="s">
        <v>861</v>
      </c>
      <c r="J7694" t="s">
        <v>882</v>
      </c>
      <c r="K7694" t="s">
        <v>868</v>
      </c>
      <c r="L7694">
        <v>1273158.32</v>
      </c>
    </row>
    <row r="7695" spans="1:12" x14ac:dyDescent="0.25">
      <c r="A7695" t="s">
        <v>8152</v>
      </c>
      <c r="B7695" t="s">
        <v>7845</v>
      </c>
      <c r="C7695" t="s">
        <v>3295</v>
      </c>
      <c r="D7695">
        <v>8</v>
      </c>
      <c r="E7695">
        <v>69.37</v>
      </c>
      <c r="F7695" t="s">
        <v>865</v>
      </c>
      <c r="G7695">
        <v>2</v>
      </c>
      <c r="H7695">
        <v>1</v>
      </c>
      <c r="I7695" t="s">
        <v>928</v>
      </c>
      <c r="J7695" t="s">
        <v>928</v>
      </c>
      <c r="K7695" t="s">
        <v>863</v>
      </c>
      <c r="L7695">
        <v>64347.57</v>
      </c>
    </row>
    <row r="7696" spans="1:12" x14ac:dyDescent="0.25">
      <c r="A7696" t="s">
        <v>8153</v>
      </c>
      <c r="B7696" t="s">
        <v>7845</v>
      </c>
      <c r="C7696" t="s">
        <v>3295</v>
      </c>
      <c r="D7696">
        <v>9.5</v>
      </c>
      <c r="E7696">
        <v>65.989999999999995</v>
      </c>
      <c r="F7696" t="s">
        <v>867</v>
      </c>
      <c r="G7696">
        <v>2</v>
      </c>
      <c r="H7696">
        <v>1</v>
      </c>
      <c r="I7696" t="s">
        <v>928</v>
      </c>
      <c r="J7696" t="s">
        <v>928</v>
      </c>
      <c r="K7696" t="s">
        <v>868</v>
      </c>
      <c r="L7696">
        <v>3131719.31</v>
      </c>
    </row>
    <row r="7697" spans="1:12" x14ac:dyDescent="0.25">
      <c r="A7697" t="s">
        <v>8154</v>
      </c>
      <c r="B7697" t="s">
        <v>7845</v>
      </c>
      <c r="C7697" t="s">
        <v>3295</v>
      </c>
      <c r="D7697">
        <v>7</v>
      </c>
      <c r="E7697">
        <v>66.67</v>
      </c>
      <c r="F7697" t="s">
        <v>865</v>
      </c>
      <c r="G7697">
        <v>2</v>
      </c>
      <c r="H7697">
        <v>1</v>
      </c>
      <c r="I7697" t="s">
        <v>861</v>
      </c>
      <c r="J7697" t="s">
        <v>882</v>
      </c>
      <c r="K7697" t="s">
        <v>868</v>
      </c>
      <c r="L7697">
        <v>178058.68</v>
      </c>
    </row>
    <row r="7698" spans="1:12" x14ac:dyDescent="0.25">
      <c r="A7698" t="s">
        <v>8155</v>
      </c>
      <c r="B7698" t="s">
        <v>7845</v>
      </c>
      <c r="C7698" t="s">
        <v>3295</v>
      </c>
      <c r="D7698">
        <v>11.2</v>
      </c>
      <c r="E7698">
        <v>76</v>
      </c>
      <c r="F7698" t="s">
        <v>865</v>
      </c>
      <c r="G7698">
        <v>2</v>
      </c>
      <c r="H7698">
        <v>1</v>
      </c>
      <c r="I7698" t="s">
        <v>861</v>
      </c>
      <c r="J7698" t="s">
        <v>882</v>
      </c>
      <c r="K7698" t="s">
        <v>913</v>
      </c>
      <c r="L7698">
        <v>294743.09000000003</v>
      </c>
    </row>
    <row r="7699" spans="1:12" x14ac:dyDescent="0.25">
      <c r="A7699" t="s">
        <v>8156</v>
      </c>
      <c r="B7699" t="s">
        <v>7845</v>
      </c>
      <c r="C7699" t="s">
        <v>3295</v>
      </c>
      <c r="D7699">
        <v>9.6999999999999993</v>
      </c>
      <c r="E7699">
        <v>28</v>
      </c>
      <c r="F7699" t="s">
        <v>865</v>
      </c>
      <c r="G7699">
        <v>1</v>
      </c>
      <c r="H7699">
        <v>1</v>
      </c>
      <c r="I7699" t="s">
        <v>928</v>
      </c>
      <c r="J7699" t="s">
        <v>882</v>
      </c>
      <c r="K7699" t="s">
        <v>868</v>
      </c>
      <c r="L7699">
        <v>664803.5</v>
      </c>
    </row>
    <row r="7700" spans="1:12" x14ac:dyDescent="0.25">
      <c r="A7700" t="s">
        <v>8157</v>
      </c>
      <c r="B7700" t="s">
        <v>7845</v>
      </c>
      <c r="C7700" t="s">
        <v>3295</v>
      </c>
      <c r="D7700">
        <v>20</v>
      </c>
      <c r="E7700">
        <v>17.14</v>
      </c>
      <c r="F7700" t="s">
        <v>860</v>
      </c>
      <c r="G7700">
        <v>1</v>
      </c>
      <c r="H7700">
        <v>1</v>
      </c>
      <c r="I7700" t="s">
        <v>928</v>
      </c>
      <c r="J7700" t="s">
        <v>882</v>
      </c>
      <c r="K7700" t="s">
        <v>863</v>
      </c>
      <c r="L7700">
        <v>200853.53</v>
      </c>
    </row>
    <row r="7701" spans="1:12" x14ac:dyDescent="0.25">
      <c r="A7701" t="s">
        <v>8158</v>
      </c>
      <c r="B7701" t="s">
        <v>7845</v>
      </c>
      <c r="C7701" t="s">
        <v>3295</v>
      </c>
      <c r="D7701">
        <v>18.7</v>
      </c>
      <c r="E7701">
        <v>12.49</v>
      </c>
      <c r="F7701" t="s">
        <v>860</v>
      </c>
      <c r="G7701">
        <v>2</v>
      </c>
      <c r="H7701">
        <v>1</v>
      </c>
      <c r="I7701" t="s">
        <v>928</v>
      </c>
      <c r="J7701" t="s">
        <v>928</v>
      </c>
      <c r="K7701" t="s">
        <v>863</v>
      </c>
      <c r="L7701">
        <v>13673.61</v>
      </c>
    </row>
    <row r="7702" spans="1:12" x14ac:dyDescent="0.25">
      <c r="A7702" t="s">
        <v>8159</v>
      </c>
      <c r="B7702" t="s">
        <v>7845</v>
      </c>
      <c r="C7702" t="s">
        <v>3295</v>
      </c>
      <c r="D7702">
        <v>21.7</v>
      </c>
      <c r="E7702">
        <v>11.8</v>
      </c>
      <c r="F7702" t="s">
        <v>860</v>
      </c>
      <c r="G7702">
        <v>2</v>
      </c>
      <c r="H7702">
        <v>1</v>
      </c>
      <c r="I7702" t="s">
        <v>861</v>
      </c>
      <c r="J7702" t="s">
        <v>882</v>
      </c>
      <c r="K7702" t="s">
        <v>863</v>
      </c>
      <c r="L7702">
        <v>495231.6</v>
      </c>
    </row>
    <row r="7703" spans="1:12" x14ac:dyDescent="0.25">
      <c r="A7703" t="s">
        <v>8160</v>
      </c>
      <c r="B7703" t="s">
        <v>7845</v>
      </c>
      <c r="C7703" t="s">
        <v>3295</v>
      </c>
      <c r="D7703">
        <v>15.1</v>
      </c>
      <c r="E7703">
        <v>22</v>
      </c>
      <c r="F7703" t="s">
        <v>860</v>
      </c>
      <c r="G7703">
        <v>1</v>
      </c>
      <c r="H7703">
        <v>1</v>
      </c>
      <c r="I7703" t="s">
        <v>861</v>
      </c>
      <c r="J7703" t="s">
        <v>882</v>
      </c>
      <c r="K7703" t="s">
        <v>863</v>
      </c>
      <c r="L7703">
        <v>1124238.68</v>
      </c>
    </row>
    <row r="7704" spans="1:12" x14ac:dyDescent="0.25">
      <c r="A7704" t="s">
        <v>8161</v>
      </c>
      <c r="B7704" t="s">
        <v>7845</v>
      </c>
      <c r="C7704" t="s">
        <v>3295</v>
      </c>
      <c r="D7704">
        <v>17.3</v>
      </c>
      <c r="E7704">
        <v>12.1</v>
      </c>
      <c r="F7704" t="s">
        <v>860</v>
      </c>
      <c r="G7704">
        <v>1</v>
      </c>
      <c r="H7704">
        <v>1</v>
      </c>
      <c r="I7704" t="s">
        <v>861</v>
      </c>
      <c r="J7704" t="s">
        <v>882</v>
      </c>
      <c r="K7704" t="s">
        <v>863</v>
      </c>
      <c r="L7704">
        <v>183515.14</v>
      </c>
    </row>
    <row r="7705" spans="1:12" x14ac:dyDescent="0.25">
      <c r="A7705" t="s">
        <v>8162</v>
      </c>
      <c r="B7705" t="s">
        <v>7845</v>
      </c>
      <c r="C7705" t="s">
        <v>3295</v>
      </c>
      <c r="D7705">
        <v>16.5</v>
      </c>
      <c r="E7705">
        <v>16.91</v>
      </c>
      <c r="F7705" t="s">
        <v>860</v>
      </c>
      <c r="G7705">
        <v>1</v>
      </c>
      <c r="H7705">
        <v>1</v>
      </c>
      <c r="I7705" t="s">
        <v>861</v>
      </c>
      <c r="J7705" t="s">
        <v>882</v>
      </c>
      <c r="K7705" t="s">
        <v>863</v>
      </c>
      <c r="L7705">
        <v>622981.09</v>
      </c>
    </row>
    <row r="7706" spans="1:12" x14ac:dyDescent="0.25">
      <c r="A7706" t="s">
        <v>8163</v>
      </c>
      <c r="B7706" t="s">
        <v>7845</v>
      </c>
      <c r="C7706" t="s">
        <v>3295</v>
      </c>
      <c r="D7706">
        <v>18.600000000000001</v>
      </c>
      <c r="E7706">
        <v>20.78</v>
      </c>
      <c r="F7706" t="s">
        <v>860</v>
      </c>
      <c r="G7706">
        <v>1</v>
      </c>
      <c r="H7706">
        <v>1</v>
      </c>
      <c r="I7706" t="s">
        <v>861</v>
      </c>
      <c r="J7706" t="s">
        <v>882</v>
      </c>
      <c r="K7706" t="s">
        <v>863</v>
      </c>
      <c r="L7706">
        <v>515717.01</v>
      </c>
    </row>
    <row r="7707" spans="1:12" x14ac:dyDescent="0.25">
      <c r="A7707" t="s">
        <v>8164</v>
      </c>
      <c r="B7707" t="s">
        <v>7845</v>
      </c>
      <c r="C7707" t="s">
        <v>3295</v>
      </c>
      <c r="D7707">
        <v>15.4</v>
      </c>
      <c r="E7707">
        <v>14.04</v>
      </c>
      <c r="F7707" t="s">
        <v>860</v>
      </c>
      <c r="G7707">
        <v>1</v>
      </c>
      <c r="H7707">
        <v>1</v>
      </c>
      <c r="I7707" t="s">
        <v>928</v>
      </c>
      <c r="J7707" t="s">
        <v>882</v>
      </c>
      <c r="K7707" t="s">
        <v>863</v>
      </c>
      <c r="L7707">
        <v>57796.56</v>
      </c>
    </row>
    <row r="7708" spans="1:12" x14ac:dyDescent="0.25">
      <c r="A7708" t="s">
        <v>8165</v>
      </c>
      <c r="B7708" t="s">
        <v>7845</v>
      </c>
      <c r="C7708" t="s">
        <v>3295</v>
      </c>
      <c r="D7708">
        <v>21</v>
      </c>
      <c r="E7708">
        <v>9.5</v>
      </c>
      <c r="F7708" t="s">
        <v>860</v>
      </c>
      <c r="G7708">
        <v>1</v>
      </c>
      <c r="H7708">
        <v>1</v>
      </c>
      <c r="I7708" t="s">
        <v>928</v>
      </c>
      <c r="J7708" t="s">
        <v>882</v>
      </c>
      <c r="K7708" t="s">
        <v>863</v>
      </c>
      <c r="L7708">
        <v>2065413.29</v>
      </c>
    </row>
    <row r="7709" spans="1:12" x14ac:dyDescent="0.25">
      <c r="A7709" t="s">
        <v>8166</v>
      </c>
      <c r="B7709" t="s">
        <v>7845</v>
      </c>
      <c r="C7709" t="s">
        <v>3295</v>
      </c>
      <c r="D7709">
        <v>15.6</v>
      </c>
      <c r="E7709">
        <v>13</v>
      </c>
      <c r="F7709" t="s">
        <v>860</v>
      </c>
      <c r="G7709">
        <v>1</v>
      </c>
      <c r="H7709">
        <v>1</v>
      </c>
      <c r="I7709" t="s">
        <v>928</v>
      </c>
      <c r="J7709" t="s">
        <v>882</v>
      </c>
      <c r="K7709" t="s">
        <v>863</v>
      </c>
      <c r="L7709">
        <v>355046.54</v>
      </c>
    </row>
    <row r="7710" spans="1:12" x14ac:dyDescent="0.25">
      <c r="A7710" t="s">
        <v>8167</v>
      </c>
      <c r="B7710" t="s">
        <v>7845</v>
      </c>
      <c r="C7710" t="s">
        <v>3295</v>
      </c>
      <c r="D7710">
        <v>25.4</v>
      </c>
      <c r="E7710">
        <v>11.8</v>
      </c>
      <c r="F7710" t="s">
        <v>860</v>
      </c>
      <c r="G7710">
        <v>2</v>
      </c>
      <c r="H7710">
        <v>1</v>
      </c>
      <c r="I7710" t="s">
        <v>861</v>
      </c>
      <c r="J7710" t="s">
        <v>882</v>
      </c>
      <c r="K7710" t="s">
        <v>863</v>
      </c>
      <c r="L7710">
        <v>2186606.38</v>
      </c>
    </row>
    <row r="7711" spans="1:12" x14ac:dyDescent="0.25">
      <c r="A7711" t="s">
        <v>8168</v>
      </c>
      <c r="B7711" t="s">
        <v>8169</v>
      </c>
      <c r="C7711" t="s">
        <v>3295</v>
      </c>
      <c r="D7711">
        <v>15</v>
      </c>
      <c r="E7711">
        <v>32.9</v>
      </c>
      <c r="F7711" t="s">
        <v>860</v>
      </c>
      <c r="G7711">
        <v>1</v>
      </c>
      <c r="H7711">
        <v>1</v>
      </c>
      <c r="I7711" t="s">
        <v>861</v>
      </c>
      <c r="J7711" t="s">
        <v>882</v>
      </c>
      <c r="K7711" t="s">
        <v>863</v>
      </c>
      <c r="L7711">
        <v>96308.3</v>
      </c>
    </row>
    <row r="7712" spans="1:12" x14ac:dyDescent="0.25">
      <c r="A7712" t="s">
        <v>8170</v>
      </c>
      <c r="B7712" t="s">
        <v>8169</v>
      </c>
      <c r="C7712" t="s">
        <v>3295</v>
      </c>
      <c r="D7712">
        <v>13.7</v>
      </c>
      <c r="E7712">
        <v>38.9</v>
      </c>
      <c r="F7712" t="s">
        <v>865</v>
      </c>
      <c r="G7712">
        <v>3</v>
      </c>
      <c r="H7712">
        <v>1</v>
      </c>
      <c r="I7712" t="s">
        <v>861</v>
      </c>
      <c r="J7712" t="s">
        <v>882</v>
      </c>
      <c r="K7712" t="s">
        <v>863</v>
      </c>
      <c r="L7712">
        <v>1847263.76</v>
      </c>
    </row>
    <row r="7713" spans="1:12" x14ac:dyDescent="0.25">
      <c r="A7713" t="s">
        <v>8171</v>
      </c>
      <c r="B7713" t="s">
        <v>8169</v>
      </c>
      <c r="C7713" t="s">
        <v>3295</v>
      </c>
      <c r="D7713">
        <v>12</v>
      </c>
      <c r="E7713">
        <v>50.9</v>
      </c>
      <c r="F7713" t="s">
        <v>860</v>
      </c>
      <c r="G7713">
        <v>1</v>
      </c>
      <c r="H7713">
        <v>1</v>
      </c>
      <c r="I7713" t="s">
        <v>861</v>
      </c>
      <c r="J7713" t="s">
        <v>882</v>
      </c>
      <c r="K7713" t="s">
        <v>913</v>
      </c>
      <c r="L7713">
        <v>6221.46</v>
      </c>
    </row>
    <row r="7714" spans="1:12" x14ac:dyDescent="0.25">
      <c r="A7714" t="s">
        <v>8172</v>
      </c>
      <c r="B7714" t="s">
        <v>8169</v>
      </c>
      <c r="C7714" t="s">
        <v>3295</v>
      </c>
      <c r="D7714">
        <v>12.6</v>
      </c>
      <c r="E7714">
        <v>30</v>
      </c>
      <c r="F7714" t="s">
        <v>865</v>
      </c>
      <c r="G7714">
        <v>3</v>
      </c>
      <c r="H7714">
        <v>1</v>
      </c>
      <c r="I7714" t="s">
        <v>861</v>
      </c>
      <c r="J7714" t="s">
        <v>882</v>
      </c>
      <c r="K7714" t="s">
        <v>863</v>
      </c>
      <c r="L7714">
        <v>121819.89</v>
      </c>
    </row>
    <row r="7715" spans="1:12" x14ac:dyDescent="0.25">
      <c r="A7715" t="s">
        <v>8173</v>
      </c>
      <c r="B7715" t="s">
        <v>8169</v>
      </c>
      <c r="C7715" t="s">
        <v>3295</v>
      </c>
      <c r="D7715">
        <v>12.6</v>
      </c>
      <c r="E7715">
        <v>42.4</v>
      </c>
      <c r="F7715" t="s">
        <v>865</v>
      </c>
      <c r="G7715">
        <v>2</v>
      </c>
      <c r="H7715">
        <v>1</v>
      </c>
      <c r="I7715" t="s">
        <v>861</v>
      </c>
      <c r="J7715" t="s">
        <v>882</v>
      </c>
      <c r="K7715" t="s">
        <v>863</v>
      </c>
      <c r="L7715">
        <v>982980.09</v>
      </c>
    </row>
    <row r="7716" spans="1:12" x14ac:dyDescent="0.25">
      <c r="A7716" t="s">
        <v>8174</v>
      </c>
      <c r="B7716" t="s">
        <v>8169</v>
      </c>
      <c r="C7716" t="s">
        <v>3295</v>
      </c>
      <c r="D7716">
        <v>14.6</v>
      </c>
      <c r="E7716">
        <v>30.1</v>
      </c>
      <c r="F7716" t="s">
        <v>865</v>
      </c>
      <c r="G7716">
        <v>2</v>
      </c>
      <c r="H7716">
        <v>1</v>
      </c>
      <c r="I7716" t="s">
        <v>861</v>
      </c>
      <c r="J7716" t="s">
        <v>882</v>
      </c>
      <c r="K7716" t="s">
        <v>868</v>
      </c>
      <c r="L7716">
        <v>243629.76</v>
      </c>
    </row>
    <row r="7717" spans="1:12" x14ac:dyDescent="0.25">
      <c r="A7717" t="s">
        <v>8175</v>
      </c>
      <c r="B7717" t="s">
        <v>8169</v>
      </c>
      <c r="C7717" t="s">
        <v>3295</v>
      </c>
      <c r="D7717">
        <v>13.6</v>
      </c>
      <c r="E7717">
        <v>27.6</v>
      </c>
      <c r="F7717" t="s">
        <v>865</v>
      </c>
      <c r="G7717">
        <v>2</v>
      </c>
      <c r="H7717">
        <v>1</v>
      </c>
      <c r="I7717" t="s">
        <v>928</v>
      </c>
      <c r="J7717" t="s">
        <v>882</v>
      </c>
      <c r="K7717" t="s">
        <v>863</v>
      </c>
      <c r="L7717">
        <v>89805.27</v>
      </c>
    </row>
    <row r="7718" spans="1:12" x14ac:dyDescent="0.25">
      <c r="A7718" t="s">
        <v>8176</v>
      </c>
      <c r="B7718" t="s">
        <v>8169</v>
      </c>
      <c r="C7718" t="s">
        <v>3295</v>
      </c>
      <c r="D7718">
        <v>16.2</v>
      </c>
      <c r="E7718">
        <v>33.1</v>
      </c>
      <c r="F7718" t="s">
        <v>860</v>
      </c>
      <c r="G7718">
        <v>1</v>
      </c>
      <c r="H7718">
        <v>1</v>
      </c>
      <c r="I7718" t="s">
        <v>861</v>
      </c>
      <c r="J7718" t="s">
        <v>882</v>
      </c>
      <c r="K7718" t="s">
        <v>863</v>
      </c>
      <c r="L7718">
        <v>80148.81</v>
      </c>
    </row>
    <row r="7719" spans="1:12" x14ac:dyDescent="0.25">
      <c r="A7719" t="s">
        <v>8177</v>
      </c>
      <c r="B7719" t="s">
        <v>8169</v>
      </c>
      <c r="C7719" t="s">
        <v>3295</v>
      </c>
      <c r="D7719">
        <v>14.4</v>
      </c>
      <c r="E7719">
        <v>23.2</v>
      </c>
      <c r="F7719" t="s">
        <v>867</v>
      </c>
      <c r="G7719">
        <v>3</v>
      </c>
      <c r="H7719">
        <v>1</v>
      </c>
      <c r="I7719" t="s">
        <v>861</v>
      </c>
      <c r="J7719" t="s">
        <v>882</v>
      </c>
      <c r="K7719" t="s">
        <v>863</v>
      </c>
      <c r="L7719">
        <v>506629.36</v>
      </c>
    </row>
    <row r="7720" spans="1:12" x14ac:dyDescent="0.25">
      <c r="A7720" t="s">
        <v>8178</v>
      </c>
      <c r="B7720" t="s">
        <v>8169</v>
      </c>
      <c r="C7720" t="s">
        <v>3295</v>
      </c>
      <c r="D7720">
        <v>10.6</v>
      </c>
      <c r="E7720">
        <v>31</v>
      </c>
      <c r="F7720" t="s">
        <v>865</v>
      </c>
      <c r="G7720">
        <v>3</v>
      </c>
      <c r="H7720">
        <v>1</v>
      </c>
      <c r="I7720" t="s">
        <v>861</v>
      </c>
      <c r="J7720" t="s">
        <v>882</v>
      </c>
      <c r="K7720" t="s">
        <v>863</v>
      </c>
      <c r="L7720">
        <v>308887.09999999998</v>
      </c>
    </row>
    <row r="7721" spans="1:12" x14ac:dyDescent="0.25">
      <c r="A7721" t="s">
        <v>8179</v>
      </c>
      <c r="B7721" t="s">
        <v>8169</v>
      </c>
      <c r="C7721" t="s">
        <v>3295</v>
      </c>
      <c r="D7721">
        <v>12.9</v>
      </c>
      <c r="E7721">
        <v>32.6</v>
      </c>
      <c r="F7721" t="s">
        <v>860</v>
      </c>
      <c r="G7721">
        <v>1</v>
      </c>
      <c r="H7721">
        <v>1</v>
      </c>
      <c r="I7721" t="s">
        <v>861</v>
      </c>
      <c r="J7721" t="s">
        <v>882</v>
      </c>
      <c r="K7721" t="s">
        <v>863</v>
      </c>
      <c r="L7721">
        <v>4503316.8099999996</v>
      </c>
    </row>
    <row r="7722" spans="1:12" x14ac:dyDescent="0.25">
      <c r="A7722" t="s">
        <v>8180</v>
      </c>
      <c r="B7722" t="s">
        <v>8169</v>
      </c>
      <c r="C7722" t="s">
        <v>3295</v>
      </c>
      <c r="D7722">
        <v>12.9</v>
      </c>
      <c r="E7722">
        <v>35.5</v>
      </c>
      <c r="F7722" t="s">
        <v>865</v>
      </c>
      <c r="G7722">
        <v>2</v>
      </c>
      <c r="H7722">
        <v>1</v>
      </c>
      <c r="I7722" t="s">
        <v>861</v>
      </c>
      <c r="J7722" t="s">
        <v>882</v>
      </c>
      <c r="K7722" t="s">
        <v>868</v>
      </c>
      <c r="L7722">
        <v>9706.7199999999993</v>
      </c>
    </row>
    <row r="7723" spans="1:12" x14ac:dyDescent="0.25">
      <c r="A7723" t="s">
        <v>8181</v>
      </c>
      <c r="B7723" t="s">
        <v>8169</v>
      </c>
      <c r="C7723" t="s">
        <v>3295</v>
      </c>
      <c r="D7723">
        <v>12.6</v>
      </c>
      <c r="E7723">
        <v>34.6</v>
      </c>
      <c r="F7723" t="s">
        <v>860</v>
      </c>
      <c r="G7723">
        <v>1</v>
      </c>
      <c r="H7723">
        <v>1</v>
      </c>
      <c r="I7723" t="s">
        <v>861</v>
      </c>
      <c r="J7723" t="s">
        <v>882</v>
      </c>
      <c r="K7723" t="s">
        <v>863</v>
      </c>
      <c r="L7723">
        <v>552668.86</v>
      </c>
    </row>
    <row r="7724" spans="1:12" x14ac:dyDescent="0.25">
      <c r="A7724" t="s">
        <v>8182</v>
      </c>
      <c r="B7724" t="s">
        <v>8169</v>
      </c>
      <c r="C7724" t="s">
        <v>3295</v>
      </c>
      <c r="D7724">
        <v>13.2</v>
      </c>
      <c r="E7724">
        <v>11.97</v>
      </c>
      <c r="F7724" t="s">
        <v>920</v>
      </c>
      <c r="G7724">
        <v>3</v>
      </c>
      <c r="H7724">
        <v>1</v>
      </c>
      <c r="I7724" t="s">
        <v>861</v>
      </c>
      <c r="J7724" t="s">
        <v>882</v>
      </c>
      <c r="K7724" t="s">
        <v>863</v>
      </c>
      <c r="L7724">
        <v>4298192.46</v>
      </c>
    </row>
    <row r="7725" spans="1:12" x14ac:dyDescent="0.25">
      <c r="A7725" t="s">
        <v>8183</v>
      </c>
      <c r="B7725" t="s">
        <v>8169</v>
      </c>
      <c r="C7725" t="s">
        <v>3295</v>
      </c>
      <c r="D7725">
        <v>11.9</v>
      </c>
      <c r="E7725">
        <v>16.5</v>
      </c>
      <c r="F7725" t="s">
        <v>860</v>
      </c>
      <c r="G7725">
        <v>1</v>
      </c>
      <c r="H7725">
        <v>1</v>
      </c>
      <c r="I7725" t="s">
        <v>861</v>
      </c>
      <c r="J7725" t="s">
        <v>882</v>
      </c>
      <c r="K7725" t="s">
        <v>868</v>
      </c>
      <c r="L7725">
        <v>108129.23</v>
      </c>
    </row>
    <row r="7726" spans="1:12" x14ac:dyDescent="0.25">
      <c r="A7726" t="s">
        <v>8184</v>
      </c>
      <c r="B7726" t="s">
        <v>8169</v>
      </c>
      <c r="C7726" t="s">
        <v>3295</v>
      </c>
      <c r="D7726">
        <v>9.4</v>
      </c>
      <c r="E7726">
        <v>24.4</v>
      </c>
      <c r="F7726" t="s">
        <v>860</v>
      </c>
      <c r="G7726">
        <v>1</v>
      </c>
      <c r="H7726">
        <v>1</v>
      </c>
      <c r="I7726" t="s">
        <v>861</v>
      </c>
      <c r="J7726" t="s">
        <v>882</v>
      </c>
      <c r="K7726" t="s">
        <v>868</v>
      </c>
      <c r="L7726">
        <v>95207.43</v>
      </c>
    </row>
    <row r="7727" spans="1:12" x14ac:dyDescent="0.25">
      <c r="A7727" t="s">
        <v>8185</v>
      </c>
      <c r="B7727" t="s">
        <v>8169</v>
      </c>
      <c r="C7727" t="s">
        <v>3295</v>
      </c>
      <c r="D7727">
        <v>10.3</v>
      </c>
      <c r="E7727">
        <v>19.46</v>
      </c>
      <c r="F7727" t="s">
        <v>860</v>
      </c>
      <c r="G7727">
        <v>1</v>
      </c>
      <c r="H7727">
        <v>1</v>
      </c>
      <c r="I7727" t="s">
        <v>861</v>
      </c>
      <c r="J7727" t="s">
        <v>882</v>
      </c>
      <c r="K7727" t="s">
        <v>868</v>
      </c>
      <c r="L7727">
        <v>75819.14</v>
      </c>
    </row>
    <row r="7728" spans="1:12" x14ac:dyDescent="0.25">
      <c r="A7728" t="s">
        <v>8186</v>
      </c>
      <c r="B7728" t="s">
        <v>8169</v>
      </c>
      <c r="C7728" t="s">
        <v>3295</v>
      </c>
      <c r="D7728">
        <v>12.3</v>
      </c>
      <c r="E7728">
        <v>29.4</v>
      </c>
      <c r="F7728" t="s">
        <v>860</v>
      </c>
      <c r="G7728">
        <v>1</v>
      </c>
      <c r="H7728">
        <v>1</v>
      </c>
      <c r="I7728" t="s">
        <v>861</v>
      </c>
      <c r="J7728" t="s">
        <v>882</v>
      </c>
      <c r="K7728" t="s">
        <v>868</v>
      </c>
      <c r="L7728">
        <v>153814.03</v>
      </c>
    </row>
    <row r="7729" spans="1:12" x14ac:dyDescent="0.25">
      <c r="A7729" t="s">
        <v>8187</v>
      </c>
      <c r="B7729" t="s">
        <v>8169</v>
      </c>
      <c r="C7729" t="s">
        <v>3295</v>
      </c>
      <c r="D7729">
        <v>16.899999999999999</v>
      </c>
      <c r="E7729">
        <v>17.7</v>
      </c>
      <c r="F7729" t="s">
        <v>916</v>
      </c>
      <c r="G7729">
        <v>2</v>
      </c>
      <c r="H7729">
        <v>1</v>
      </c>
      <c r="I7729" t="s">
        <v>861</v>
      </c>
      <c r="J7729" t="s">
        <v>882</v>
      </c>
      <c r="K7729" t="s">
        <v>863</v>
      </c>
      <c r="L7729">
        <v>2671.88</v>
      </c>
    </row>
    <row r="7730" spans="1:12" x14ac:dyDescent="0.25">
      <c r="A7730" t="s">
        <v>8188</v>
      </c>
      <c r="B7730" t="s">
        <v>8169</v>
      </c>
      <c r="C7730" t="s">
        <v>3295</v>
      </c>
      <c r="D7730">
        <v>11.7</v>
      </c>
      <c r="E7730">
        <v>9.7200000000000006</v>
      </c>
      <c r="F7730" t="s">
        <v>916</v>
      </c>
      <c r="G7730">
        <v>2</v>
      </c>
      <c r="H7730">
        <v>1</v>
      </c>
      <c r="I7730" t="s">
        <v>861</v>
      </c>
      <c r="J7730" t="s">
        <v>882</v>
      </c>
      <c r="K7730" t="s">
        <v>863</v>
      </c>
      <c r="L7730">
        <v>4041.71</v>
      </c>
    </row>
    <row r="7731" spans="1:12" x14ac:dyDescent="0.25">
      <c r="A7731" t="s">
        <v>324</v>
      </c>
      <c r="B7731" t="s">
        <v>8169</v>
      </c>
      <c r="C7731" t="s">
        <v>3295</v>
      </c>
      <c r="D7731">
        <v>20</v>
      </c>
      <c r="E7731">
        <v>10.8</v>
      </c>
      <c r="F7731" t="s">
        <v>918</v>
      </c>
      <c r="G7731">
        <v>3</v>
      </c>
      <c r="H7731">
        <v>2</v>
      </c>
      <c r="I7731" t="s">
        <v>861</v>
      </c>
      <c r="J7731" t="s">
        <v>882</v>
      </c>
      <c r="K7731" t="s">
        <v>863</v>
      </c>
      <c r="L7731">
        <v>4855077.99</v>
      </c>
    </row>
    <row r="7732" spans="1:12" x14ac:dyDescent="0.25">
      <c r="A7732" t="s">
        <v>326</v>
      </c>
      <c r="B7732" t="s">
        <v>8169</v>
      </c>
      <c r="C7732" t="s">
        <v>3295</v>
      </c>
      <c r="D7732">
        <v>13.4</v>
      </c>
      <c r="E7732">
        <v>9.0399999999999991</v>
      </c>
      <c r="F7732" t="s">
        <v>916</v>
      </c>
      <c r="G7732">
        <v>3</v>
      </c>
      <c r="H7732">
        <v>2</v>
      </c>
      <c r="I7732" t="s">
        <v>861</v>
      </c>
      <c r="J7732" t="s">
        <v>882</v>
      </c>
      <c r="K7732" t="s">
        <v>863</v>
      </c>
      <c r="L7732">
        <v>6645038.8300000001</v>
      </c>
    </row>
    <row r="7733" spans="1:12" x14ac:dyDescent="0.25">
      <c r="A7733" t="s">
        <v>8189</v>
      </c>
      <c r="B7733" t="s">
        <v>8169</v>
      </c>
      <c r="C7733" t="s">
        <v>3295</v>
      </c>
      <c r="D7733">
        <v>10.1</v>
      </c>
      <c r="E7733">
        <v>20.9</v>
      </c>
      <c r="F7733" t="s">
        <v>860</v>
      </c>
      <c r="G7733">
        <v>1</v>
      </c>
      <c r="H7733">
        <v>1</v>
      </c>
      <c r="I7733" t="s">
        <v>861</v>
      </c>
      <c r="J7733" t="s">
        <v>882</v>
      </c>
      <c r="K7733" t="s">
        <v>868</v>
      </c>
      <c r="L7733">
        <v>4458849.32</v>
      </c>
    </row>
    <row r="7734" spans="1:12" x14ac:dyDescent="0.25">
      <c r="A7734" t="s">
        <v>8190</v>
      </c>
      <c r="B7734" t="s">
        <v>8169</v>
      </c>
      <c r="C7734" t="s">
        <v>3295</v>
      </c>
      <c r="D7734">
        <v>10.6</v>
      </c>
      <c r="E7734">
        <v>24.6</v>
      </c>
      <c r="F7734" t="s">
        <v>860</v>
      </c>
      <c r="G7734">
        <v>1</v>
      </c>
      <c r="H7734">
        <v>1</v>
      </c>
      <c r="I7734" t="s">
        <v>861</v>
      </c>
      <c r="J7734" t="s">
        <v>882</v>
      </c>
      <c r="K7734" t="s">
        <v>913</v>
      </c>
      <c r="L7734">
        <v>318922.64</v>
      </c>
    </row>
    <row r="7735" spans="1:12" x14ac:dyDescent="0.25">
      <c r="A7735" t="s">
        <v>8191</v>
      </c>
      <c r="B7735" t="s">
        <v>8169</v>
      </c>
      <c r="C7735" t="s">
        <v>3295</v>
      </c>
      <c r="D7735">
        <v>9.8000000000000007</v>
      </c>
      <c r="E7735">
        <v>31.28</v>
      </c>
      <c r="F7735" t="s">
        <v>860</v>
      </c>
      <c r="G7735">
        <v>1</v>
      </c>
      <c r="H7735">
        <v>1</v>
      </c>
      <c r="I7735" t="s">
        <v>861</v>
      </c>
      <c r="J7735" t="s">
        <v>882</v>
      </c>
      <c r="K7735" t="s">
        <v>913</v>
      </c>
      <c r="L7735">
        <v>140605.51</v>
      </c>
    </row>
    <row r="7736" spans="1:12" x14ac:dyDescent="0.25">
      <c r="A7736" t="s">
        <v>8192</v>
      </c>
      <c r="B7736" t="s">
        <v>8169</v>
      </c>
      <c r="C7736" t="s">
        <v>3295</v>
      </c>
      <c r="D7736">
        <v>6.8</v>
      </c>
      <c r="E7736">
        <v>26</v>
      </c>
      <c r="F7736" t="s">
        <v>918</v>
      </c>
      <c r="G7736">
        <v>2</v>
      </c>
      <c r="H7736">
        <v>1</v>
      </c>
      <c r="I7736" t="s">
        <v>861</v>
      </c>
      <c r="J7736" t="s">
        <v>882</v>
      </c>
      <c r="K7736" t="s">
        <v>863</v>
      </c>
      <c r="L7736">
        <v>2102.5300000000002</v>
      </c>
    </row>
    <row r="7737" spans="1:12" x14ac:dyDescent="0.25">
      <c r="A7737" t="s">
        <v>8193</v>
      </c>
      <c r="B7737" t="s">
        <v>8169</v>
      </c>
      <c r="C7737" t="s">
        <v>3295</v>
      </c>
      <c r="D7737">
        <v>8.4</v>
      </c>
      <c r="E7737">
        <v>16.190000000000001</v>
      </c>
      <c r="F7737" t="s">
        <v>860</v>
      </c>
      <c r="G7737">
        <v>1</v>
      </c>
      <c r="H7737">
        <v>1</v>
      </c>
      <c r="I7737" t="s">
        <v>861</v>
      </c>
      <c r="J7737" t="s">
        <v>882</v>
      </c>
      <c r="K7737" t="s">
        <v>868</v>
      </c>
      <c r="L7737">
        <v>726481.61</v>
      </c>
    </row>
    <row r="7738" spans="1:12" x14ac:dyDescent="0.25">
      <c r="A7738" t="s">
        <v>8194</v>
      </c>
      <c r="B7738" t="s">
        <v>8169</v>
      </c>
      <c r="C7738" t="s">
        <v>3295</v>
      </c>
      <c r="D7738">
        <v>11.3</v>
      </c>
      <c r="E7738">
        <v>13.62</v>
      </c>
      <c r="F7738" t="s">
        <v>860</v>
      </c>
      <c r="G7738">
        <v>2</v>
      </c>
      <c r="H7738">
        <v>1</v>
      </c>
      <c r="I7738" t="s">
        <v>861</v>
      </c>
      <c r="J7738" t="s">
        <v>882</v>
      </c>
      <c r="K7738" t="s">
        <v>863</v>
      </c>
      <c r="L7738">
        <v>4675.92</v>
      </c>
    </row>
    <row r="7739" spans="1:12" x14ac:dyDescent="0.25">
      <c r="A7739" t="s">
        <v>8195</v>
      </c>
      <c r="B7739" t="s">
        <v>8169</v>
      </c>
      <c r="C7739" t="s">
        <v>3295</v>
      </c>
      <c r="D7739">
        <v>9.9</v>
      </c>
      <c r="E7739">
        <v>14.18</v>
      </c>
      <c r="F7739" t="s">
        <v>860</v>
      </c>
      <c r="G7739">
        <v>1</v>
      </c>
      <c r="H7739">
        <v>1</v>
      </c>
      <c r="I7739" t="s">
        <v>861</v>
      </c>
      <c r="J7739" t="s">
        <v>882</v>
      </c>
      <c r="K7739" t="s">
        <v>868</v>
      </c>
      <c r="L7739">
        <v>2745879.51</v>
      </c>
    </row>
    <row r="7740" spans="1:12" x14ac:dyDescent="0.25">
      <c r="A7740" t="s">
        <v>8196</v>
      </c>
      <c r="B7740" t="s">
        <v>8169</v>
      </c>
      <c r="C7740" t="s">
        <v>3295</v>
      </c>
      <c r="D7740">
        <v>10.199999999999999</v>
      </c>
      <c r="E7740">
        <v>15.9</v>
      </c>
      <c r="F7740" t="s">
        <v>860</v>
      </c>
      <c r="G7740">
        <v>1</v>
      </c>
      <c r="H7740">
        <v>1</v>
      </c>
      <c r="I7740" t="s">
        <v>861</v>
      </c>
      <c r="J7740" t="s">
        <v>882</v>
      </c>
      <c r="K7740" t="s">
        <v>863</v>
      </c>
      <c r="L7740">
        <v>1922.5</v>
      </c>
    </row>
    <row r="7741" spans="1:12" x14ac:dyDescent="0.25">
      <c r="A7741" t="s">
        <v>8197</v>
      </c>
      <c r="B7741" t="s">
        <v>8169</v>
      </c>
      <c r="C7741" t="s">
        <v>3295</v>
      </c>
      <c r="D7741">
        <v>9.9</v>
      </c>
      <c r="E7741">
        <v>29.3</v>
      </c>
      <c r="F7741" t="s">
        <v>860</v>
      </c>
      <c r="G7741">
        <v>2</v>
      </c>
      <c r="H7741">
        <v>1</v>
      </c>
      <c r="I7741" t="s">
        <v>861</v>
      </c>
      <c r="J7741" t="s">
        <v>882</v>
      </c>
      <c r="K7741" t="s">
        <v>868</v>
      </c>
      <c r="L7741">
        <v>2657.54</v>
      </c>
    </row>
    <row r="7742" spans="1:12" x14ac:dyDescent="0.25">
      <c r="A7742" t="s">
        <v>8198</v>
      </c>
      <c r="B7742" t="s">
        <v>8169</v>
      </c>
      <c r="C7742" t="s">
        <v>3295</v>
      </c>
      <c r="D7742">
        <v>9.9</v>
      </c>
      <c r="E7742">
        <v>28.4</v>
      </c>
      <c r="F7742" t="s">
        <v>860</v>
      </c>
      <c r="G7742">
        <v>2</v>
      </c>
      <c r="H7742">
        <v>1</v>
      </c>
      <c r="I7742" t="s">
        <v>861</v>
      </c>
      <c r="J7742" t="s">
        <v>882</v>
      </c>
      <c r="K7742" t="s">
        <v>868</v>
      </c>
      <c r="L7742">
        <v>6551.84</v>
      </c>
    </row>
    <row r="7743" spans="1:12" x14ac:dyDescent="0.25">
      <c r="A7743" t="s">
        <v>8199</v>
      </c>
      <c r="B7743" t="s">
        <v>8169</v>
      </c>
      <c r="C7743" t="s">
        <v>3295</v>
      </c>
      <c r="D7743">
        <v>9.9</v>
      </c>
      <c r="E7743">
        <v>19.100000000000001</v>
      </c>
      <c r="F7743" t="s">
        <v>860</v>
      </c>
      <c r="G7743">
        <v>1</v>
      </c>
      <c r="H7743">
        <v>1</v>
      </c>
      <c r="I7743" t="s">
        <v>861</v>
      </c>
      <c r="J7743" t="s">
        <v>882</v>
      </c>
      <c r="K7743" t="s">
        <v>913</v>
      </c>
      <c r="L7743">
        <v>1714246.73</v>
      </c>
    </row>
    <row r="7744" spans="1:12" x14ac:dyDescent="0.25">
      <c r="A7744" t="s">
        <v>8200</v>
      </c>
      <c r="B7744" t="s">
        <v>8169</v>
      </c>
      <c r="C7744" t="s">
        <v>3295</v>
      </c>
      <c r="D7744">
        <v>11.6</v>
      </c>
      <c r="E7744">
        <v>18.22</v>
      </c>
      <c r="F7744" t="s">
        <v>860</v>
      </c>
      <c r="G7744">
        <v>1</v>
      </c>
      <c r="H7744">
        <v>1</v>
      </c>
      <c r="I7744" t="s">
        <v>861</v>
      </c>
      <c r="J7744" t="s">
        <v>882</v>
      </c>
      <c r="K7744" t="s">
        <v>868</v>
      </c>
      <c r="L7744">
        <v>4781168.47</v>
      </c>
    </row>
    <row r="7745" spans="1:12" x14ac:dyDescent="0.25">
      <c r="A7745" t="s">
        <v>8201</v>
      </c>
      <c r="B7745" t="s">
        <v>8169</v>
      </c>
      <c r="C7745" t="s">
        <v>3295</v>
      </c>
      <c r="D7745">
        <v>8.1</v>
      </c>
      <c r="E7745">
        <v>17.78</v>
      </c>
      <c r="F7745" t="s">
        <v>860</v>
      </c>
      <c r="G7745">
        <v>1</v>
      </c>
      <c r="H7745">
        <v>1</v>
      </c>
      <c r="I7745" t="s">
        <v>861</v>
      </c>
      <c r="J7745" t="s">
        <v>882</v>
      </c>
      <c r="K7745" t="s">
        <v>913</v>
      </c>
      <c r="L7745">
        <v>177561</v>
      </c>
    </row>
    <row r="7746" spans="1:12" x14ac:dyDescent="0.25">
      <c r="A7746" t="s">
        <v>8202</v>
      </c>
      <c r="B7746" t="s">
        <v>8169</v>
      </c>
      <c r="C7746" t="s">
        <v>3295</v>
      </c>
      <c r="D7746">
        <v>7.2</v>
      </c>
      <c r="E7746">
        <v>21</v>
      </c>
      <c r="F7746" t="s">
        <v>860</v>
      </c>
      <c r="G7746">
        <v>1</v>
      </c>
      <c r="H7746">
        <v>1</v>
      </c>
      <c r="I7746" t="s">
        <v>861</v>
      </c>
      <c r="J7746" t="s">
        <v>882</v>
      </c>
      <c r="K7746" t="s">
        <v>868</v>
      </c>
      <c r="L7746">
        <v>265691.92</v>
      </c>
    </row>
    <row r="7747" spans="1:12" x14ac:dyDescent="0.25">
      <c r="A7747" t="s">
        <v>8203</v>
      </c>
      <c r="B7747" t="s">
        <v>8169</v>
      </c>
      <c r="C7747" t="s">
        <v>3295</v>
      </c>
      <c r="D7747">
        <v>13.7</v>
      </c>
      <c r="E7747">
        <v>9.6</v>
      </c>
      <c r="F7747" t="s">
        <v>860</v>
      </c>
      <c r="G7747">
        <v>1</v>
      </c>
      <c r="H7747">
        <v>1</v>
      </c>
      <c r="I7747" t="s">
        <v>861</v>
      </c>
      <c r="J7747" t="s">
        <v>882</v>
      </c>
      <c r="K7747" t="s">
        <v>863</v>
      </c>
      <c r="L7747">
        <v>155452.65</v>
      </c>
    </row>
    <row r="7748" spans="1:12" x14ac:dyDescent="0.25">
      <c r="A7748" t="s">
        <v>8204</v>
      </c>
      <c r="B7748" t="s">
        <v>8169</v>
      </c>
      <c r="C7748" t="s">
        <v>3295</v>
      </c>
      <c r="D7748">
        <v>17</v>
      </c>
      <c r="E7748">
        <v>11</v>
      </c>
      <c r="F7748" t="s">
        <v>860</v>
      </c>
      <c r="G7748">
        <v>1</v>
      </c>
      <c r="H7748">
        <v>1</v>
      </c>
      <c r="I7748" t="s">
        <v>861</v>
      </c>
      <c r="J7748" t="s">
        <v>882</v>
      </c>
      <c r="K7748" t="s">
        <v>863</v>
      </c>
      <c r="L7748">
        <v>1047805.04</v>
      </c>
    </row>
    <row r="7749" spans="1:12" x14ac:dyDescent="0.25">
      <c r="A7749" t="s">
        <v>8205</v>
      </c>
      <c r="B7749" t="s">
        <v>8169</v>
      </c>
      <c r="C7749" t="s">
        <v>3295</v>
      </c>
      <c r="D7749">
        <v>17.3</v>
      </c>
      <c r="E7749">
        <v>16.37</v>
      </c>
      <c r="F7749" t="s">
        <v>920</v>
      </c>
      <c r="G7749">
        <v>3</v>
      </c>
      <c r="H7749">
        <v>1</v>
      </c>
      <c r="I7749" t="s">
        <v>861</v>
      </c>
      <c r="J7749" t="s">
        <v>882</v>
      </c>
      <c r="K7749" t="s">
        <v>913</v>
      </c>
      <c r="L7749">
        <v>5424173.4000000004</v>
      </c>
    </row>
    <row r="7750" spans="1:12" x14ac:dyDescent="0.25">
      <c r="A7750" t="s">
        <v>8206</v>
      </c>
      <c r="B7750" t="s">
        <v>8169</v>
      </c>
      <c r="C7750" t="s">
        <v>3295</v>
      </c>
      <c r="D7750">
        <v>13.8</v>
      </c>
      <c r="E7750">
        <v>9.9</v>
      </c>
      <c r="F7750" t="s">
        <v>865</v>
      </c>
      <c r="G7750">
        <v>2</v>
      </c>
      <c r="H7750">
        <v>2</v>
      </c>
      <c r="I7750" t="s">
        <v>861</v>
      </c>
      <c r="J7750" t="s">
        <v>882</v>
      </c>
      <c r="K7750" t="s">
        <v>868</v>
      </c>
      <c r="L7750">
        <v>3360146.45</v>
      </c>
    </row>
    <row r="7751" spans="1:12" x14ac:dyDescent="0.25">
      <c r="A7751" t="s">
        <v>8207</v>
      </c>
      <c r="B7751" t="s">
        <v>8169</v>
      </c>
      <c r="C7751" t="s">
        <v>3295</v>
      </c>
      <c r="D7751">
        <v>10.199999999999999</v>
      </c>
      <c r="E7751">
        <v>14</v>
      </c>
      <c r="F7751" t="s">
        <v>860</v>
      </c>
      <c r="G7751">
        <v>2</v>
      </c>
      <c r="H7751">
        <v>1</v>
      </c>
      <c r="I7751" t="s">
        <v>861</v>
      </c>
      <c r="J7751" t="s">
        <v>882</v>
      </c>
      <c r="K7751" t="s">
        <v>868</v>
      </c>
      <c r="L7751">
        <v>1492.43</v>
      </c>
    </row>
    <row r="7752" spans="1:12" x14ac:dyDescent="0.25">
      <c r="A7752" t="s">
        <v>8208</v>
      </c>
      <c r="B7752" t="s">
        <v>8169</v>
      </c>
      <c r="C7752" t="s">
        <v>3295</v>
      </c>
      <c r="D7752">
        <v>11.1</v>
      </c>
      <c r="E7752">
        <v>24.18</v>
      </c>
      <c r="F7752" t="s">
        <v>860</v>
      </c>
      <c r="G7752">
        <v>1</v>
      </c>
      <c r="H7752">
        <v>1</v>
      </c>
      <c r="I7752" t="s">
        <v>861</v>
      </c>
      <c r="J7752" t="s">
        <v>882</v>
      </c>
      <c r="K7752" t="s">
        <v>863</v>
      </c>
      <c r="L7752">
        <v>34566.720000000001</v>
      </c>
    </row>
    <row r="7753" spans="1:12" x14ac:dyDescent="0.25">
      <c r="A7753" t="s">
        <v>8209</v>
      </c>
      <c r="B7753" t="s">
        <v>8169</v>
      </c>
      <c r="C7753" t="s">
        <v>3295</v>
      </c>
      <c r="D7753">
        <v>11.6</v>
      </c>
      <c r="E7753">
        <v>17.2</v>
      </c>
      <c r="F7753" t="s">
        <v>860</v>
      </c>
      <c r="G7753">
        <v>1</v>
      </c>
      <c r="H7753">
        <v>1</v>
      </c>
      <c r="I7753" t="s">
        <v>861</v>
      </c>
      <c r="J7753" t="s">
        <v>882</v>
      </c>
      <c r="K7753" t="s">
        <v>863</v>
      </c>
      <c r="L7753">
        <v>3811040.46</v>
      </c>
    </row>
    <row r="7754" spans="1:12" x14ac:dyDescent="0.25">
      <c r="A7754" t="s">
        <v>8210</v>
      </c>
      <c r="B7754" t="s">
        <v>8169</v>
      </c>
      <c r="C7754" t="s">
        <v>3295</v>
      </c>
      <c r="D7754">
        <v>7</v>
      </c>
      <c r="E7754">
        <v>23.1</v>
      </c>
      <c r="F7754" t="s">
        <v>860</v>
      </c>
      <c r="G7754">
        <v>2</v>
      </c>
      <c r="H7754">
        <v>1</v>
      </c>
      <c r="I7754" t="s">
        <v>861</v>
      </c>
      <c r="J7754" t="s">
        <v>882</v>
      </c>
      <c r="K7754" t="s">
        <v>863</v>
      </c>
      <c r="L7754">
        <v>17967.71</v>
      </c>
    </row>
    <row r="7755" spans="1:12" x14ac:dyDescent="0.25">
      <c r="A7755" t="s">
        <v>8211</v>
      </c>
      <c r="B7755" t="s">
        <v>8169</v>
      </c>
      <c r="C7755" t="s">
        <v>3295</v>
      </c>
      <c r="D7755">
        <v>9.1999999999999993</v>
      </c>
      <c r="E7755">
        <v>30.26</v>
      </c>
      <c r="F7755" t="s">
        <v>860</v>
      </c>
      <c r="G7755">
        <v>2</v>
      </c>
      <c r="H7755">
        <v>1</v>
      </c>
      <c r="I7755" t="s">
        <v>861</v>
      </c>
      <c r="J7755" t="s">
        <v>882</v>
      </c>
      <c r="K7755" t="s">
        <v>863</v>
      </c>
      <c r="L7755">
        <v>126800.82</v>
      </c>
    </row>
    <row r="7756" spans="1:12" x14ac:dyDescent="0.25">
      <c r="A7756" t="s">
        <v>8212</v>
      </c>
      <c r="B7756" t="s">
        <v>8169</v>
      </c>
      <c r="C7756" t="s">
        <v>3295</v>
      </c>
      <c r="D7756">
        <v>11.2</v>
      </c>
      <c r="E7756">
        <v>24</v>
      </c>
      <c r="F7756" t="s">
        <v>860</v>
      </c>
      <c r="G7756">
        <v>3</v>
      </c>
      <c r="H7756">
        <v>1</v>
      </c>
      <c r="I7756" t="s">
        <v>861</v>
      </c>
      <c r="J7756" t="s">
        <v>882</v>
      </c>
      <c r="K7756" t="s">
        <v>863</v>
      </c>
      <c r="L7756">
        <v>262861.21999999997</v>
      </c>
    </row>
    <row r="7757" spans="1:12" x14ac:dyDescent="0.25">
      <c r="A7757" t="s">
        <v>8213</v>
      </c>
      <c r="B7757" t="s">
        <v>8169</v>
      </c>
      <c r="C7757" t="s">
        <v>3295</v>
      </c>
      <c r="D7757">
        <v>6.3</v>
      </c>
      <c r="E7757">
        <v>12.75</v>
      </c>
      <c r="F7757" t="s">
        <v>867</v>
      </c>
      <c r="G7757">
        <v>1</v>
      </c>
      <c r="H7757">
        <v>1</v>
      </c>
      <c r="I7757" t="s">
        <v>861</v>
      </c>
      <c r="J7757" t="s">
        <v>882</v>
      </c>
      <c r="K7757" t="s">
        <v>863</v>
      </c>
      <c r="L7757">
        <v>296408.83</v>
      </c>
    </row>
    <row r="7758" spans="1:12" x14ac:dyDescent="0.25">
      <c r="A7758" t="s">
        <v>8214</v>
      </c>
      <c r="B7758" t="s">
        <v>8169</v>
      </c>
      <c r="C7758" t="s">
        <v>3295</v>
      </c>
      <c r="D7758">
        <v>10.4</v>
      </c>
      <c r="E7758">
        <v>19.2</v>
      </c>
      <c r="F7758" t="s">
        <v>860</v>
      </c>
      <c r="G7758">
        <v>2</v>
      </c>
      <c r="H7758">
        <v>1</v>
      </c>
      <c r="I7758" t="s">
        <v>861</v>
      </c>
      <c r="J7758" t="s">
        <v>882</v>
      </c>
      <c r="K7758" t="s">
        <v>863</v>
      </c>
      <c r="L7758">
        <v>6326924.9299999997</v>
      </c>
    </row>
    <row r="7759" spans="1:12" x14ac:dyDescent="0.25">
      <c r="A7759" t="s">
        <v>8215</v>
      </c>
      <c r="B7759" t="s">
        <v>8169</v>
      </c>
      <c r="C7759" t="s">
        <v>3295</v>
      </c>
      <c r="D7759">
        <v>9.6</v>
      </c>
      <c r="E7759">
        <v>19.11</v>
      </c>
      <c r="F7759" t="s">
        <v>860</v>
      </c>
      <c r="G7759">
        <v>1</v>
      </c>
      <c r="H7759">
        <v>1</v>
      </c>
      <c r="I7759" t="s">
        <v>861</v>
      </c>
      <c r="J7759" t="s">
        <v>882</v>
      </c>
      <c r="K7759" t="s">
        <v>863</v>
      </c>
      <c r="L7759">
        <v>90775.33</v>
      </c>
    </row>
    <row r="7760" spans="1:12" x14ac:dyDescent="0.25">
      <c r="A7760" t="s">
        <v>8216</v>
      </c>
      <c r="B7760" t="s">
        <v>8169</v>
      </c>
      <c r="C7760" t="s">
        <v>3295</v>
      </c>
      <c r="D7760">
        <v>11.5</v>
      </c>
      <c r="E7760">
        <v>13.5</v>
      </c>
      <c r="F7760" t="s">
        <v>865</v>
      </c>
      <c r="G7760">
        <v>2</v>
      </c>
      <c r="H7760">
        <v>1</v>
      </c>
      <c r="I7760" t="s">
        <v>861</v>
      </c>
      <c r="J7760" t="s">
        <v>882</v>
      </c>
      <c r="K7760" t="s">
        <v>863</v>
      </c>
      <c r="L7760">
        <v>696010.23</v>
      </c>
    </row>
    <row r="7761" spans="1:12" x14ac:dyDescent="0.25">
      <c r="A7761" t="s">
        <v>8217</v>
      </c>
      <c r="B7761" t="s">
        <v>8169</v>
      </c>
      <c r="C7761" t="s">
        <v>3295</v>
      </c>
      <c r="D7761">
        <v>11.5</v>
      </c>
      <c r="E7761">
        <v>19.11</v>
      </c>
      <c r="F7761" t="s">
        <v>860</v>
      </c>
      <c r="G7761">
        <v>2</v>
      </c>
      <c r="H7761">
        <v>1</v>
      </c>
      <c r="I7761" t="s">
        <v>861</v>
      </c>
      <c r="J7761" t="s">
        <v>882</v>
      </c>
      <c r="K7761" t="s">
        <v>863</v>
      </c>
      <c r="L7761">
        <v>140102.26999999999</v>
      </c>
    </row>
    <row r="7762" spans="1:12" x14ac:dyDescent="0.25">
      <c r="A7762" t="s">
        <v>8218</v>
      </c>
      <c r="B7762" t="s">
        <v>8169</v>
      </c>
      <c r="C7762" t="s">
        <v>3295</v>
      </c>
      <c r="D7762">
        <v>12.2</v>
      </c>
      <c r="E7762">
        <v>19.440000000000001</v>
      </c>
      <c r="F7762" t="s">
        <v>860</v>
      </c>
      <c r="G7762">
        <v>2</v>
      </c>
      <c r="H7762">
        <v>1</v>
      </c>
      <c r="I7762" t="s">
        <v>861</v>
      </c>
      <c r="J7762" t="s">
        <v>882</v>
      </c>
      <c r="K7762" t="s">
        <v>863</v>
      </c>
      <c r="L7762">
        <v>8709608.5700000003</v>
      </c>
    </row>
    <row r="7763" spans="1:12" x14ac:dyDescent="0.25">
      <c r="A7763" t="s">
        <v>8219</v>
      </c>
      <c r="B7763" t="s">
        <v>8169</v>
      </c>
      <c r="C7763" t="s">
        <v>3295</v>
      </c>
      <c r="D7763">
        <v>10.6</v>
      </c>
      <c r="E7763">
        <v>21.3</v>
      </c>
      <c r="F7763" t="s">
        <v>860</v>
      </c>
      <c r="G7763">
        <v>1</v>
      </c>
      <c r="H7763">
        <v>1</v>
      </c>
      <c r="I7763" t="s">
        <v>861</v>
      </c>
      <c r="J7763" t="s">
        <v>882</v>
      </c>
      <c r="K7763" t="s">
        <v>863</v>
      </c>
      <c r="L7763">
        <v>1511309.58</v>
      </c>
    </row>
    <row r="7764" spans="1:12" x14ac:dyDescent="0.25">
      <c r="A7764" t="s">
        <v>307</v>
      </c>
      <c r="B7764" t="s">
        <v>8169</v>
      </c>
      <c r="C7764" t="s">
        <v>3295</v>
      </c>
      <c r="D7764">
        <v>11.4</v>
      </c>
      <c r="E7764">
        <v>18.96</v>
      </c>
      <c r="F7764" t="s">
        <v>867</v>
      </c>
      <c r="G7764">
        <v>2</v>
      </c>
      <c r="H7764">
        <v>1</v>
      </c>
      <c r="I7764" t="s">
        <v>861</v>
      </c>
      <c r="J7764" t="s">
        <v>882</v>
      </c>
      <c r="K7764" t="s">
        <v>863</v>
      </c>
      <c r="L7764">
        <v>3217727.29</v>
      </c>
    </row>
    <row r="7765" spans="1:12" x14ac:dyDescent="0.25">
      <c r="A7765" t="s">
        <v>8220</v>
      </c>
      <c r="B7765" t="s">
        <v>8169</v>
      </c>
      <c r="C7765" t="s">
        <v>3295</v>
      </c>
      <c r="D7765">
        <v>10.3</v>
      </c>
      <c r="E7765">
        <v>15</v>
      </c>
      <c r="F7765" t="s">
        <v>860</v>
      </c>
      <c r="G7765">
        <v>2</v>
      </c>
      <c r="H7765">
        <v>1</v>
      </c>
      <c r="I7765" t="s">
        <v>861</v>
      </c>
      <c r="J7765" t="s">
        <v>882</v>
      </c>
      <c r="K7765" t="s">
        <v>863</v>
      </c>
      <c r="L7765">
        <v>604088.84</v>
      </c>
    </row>
    <row r="7766" spans="1:12" x14ac:dyDescent="0.25">
      <c r="A7766" t="s">
        <v>8221</v>
      </c>
      <c r="B7766" t="s">
        <v>8169</v>
      </c>
      <c r="C7766" t="s">
        <v>3295</v>
      </c>
      <c r="D7766">
        <v>8.8000000000000007</v>
      </c>
      <c r="E7766">
        <v>17.57</v>
      </c>
      <c r="F7766" t="s">
        <v>867</v>
      </c>
      <c r="G7766">
        <v>2</v>
      </c>
      <c r="H7766">
        <v>1</v>
      </c>
      <c r="I7766" t="s">
        <v>861</v>
      </c>
      <c r="J7766" t="s">
        <v>882</v>
      </c>
      <c r="K7766" t="s">
        <v>863</v>
      </c>
      <c r="L7766">
        <v>293227.82</v>
      </c>
    </row>
    <row r="7767" spans="1:12" x14ac:dyDescent="0.25">
      <c r="A7767" t="s">
        <v>8222</v>
      </c>
      <c r="B7767" t="s">
        <v>8169</v>
      </c>
      <c r="C7767" t="s">
        <v>3295</v>
      </c>
      <c r="D7767">
        <v>9.1</v>
      </c>
      <c r="E7767">
        <v>29</v>
      </c>
      <c r="F7767" t="s">
        <v>860</v>
      </c>
      <c r="G7767">
        <v>1</v>
      </c>
      <c r="H7767">
        <v>1</v>
      </c>
      <c r="I7767" t="s">
        <v>861</v>
      </c>
      <c r="J7767" t="s">
        <v>882</v>
      </c>
      <c r="K7767" t="s">
        <v>863</v>
      </c>
      <c r="L7767">
        <v>271375.88</v>
      </c>
    </row>
    <row r="7768" spans="1:12" x14ac:dyDescent="0.25">
      <c r="A7768" t="s">
        <v>8223</v>
      </c>
      <c r="B7768" t="s">
        <v>8169</v>
      </c>
      <c r="C7768" t="s">
        <v>3295</v>
      </c>
      <c r="D7768">
        <v>13.6</v>
      </c>
      <c r="E7768">
        <v>27.2</v>
      </c>
      <c r="F7768" t="s">
        <v>865</v>
      </c>
      <c r="G7768">
        <v>2</v>
      </c>
      <c r="H7768">
        <v>1</v>
      </c>
      <c r="I7768" t="s">
        <v>861</v>
      </c>
      <c r="J7768" t="s">
        <v>882</v>
      </c>
      <c r="K7768" t="s">
        <v>863</v>
      </c>
      <c r="L7768">
        <v>4873.3500000000004</v>
      </c>
    </row>
    <row r="7769" spans="1:12" x14ac:dyDescent="0.25">
      <c r="A7769" t="s">
        <v>8224</v>
      </c>
      <c r="B7769" t="s">
        <v>8169</v>
      </c>
      <c r="C7769" t="s">
        <v>3295</v>
      </c>
      <c r="D7769">
        <v>9.8000000000000007</v>
      </c>
      <c r="E7769">
        <v>23.9</v>
      </c>
      <c r="F7769" t="s">
        <v>860</v>
      </c>
      <c r="G7769">
        <v>1</v>
      </c>
      <c r="H7769">
        <v>1</v>
      </c>
      <c r="I7769" t="s">
        <v>861</v>
      </c>
      <c r="J7769" t="s">
        <v>882</v>
      </c>
      <c r="K7769" t="s">
        <v>863</v>
      </c>
      <c r="L7769">
        <v>300564.01</v>
      </c>
    </row>
    <row r="7770" spans="1:12" x14ac:dyDescent="0.25">
      <c r="A7770" t="s">
        <v>8225</v>
      </c>
      <c r="B7770" t="s">
        <v>8169</v>
      </c>
      <c r="C7770" t="s">
        <v>3295</v>
      </c>
      <c r="D7770">
        <v>10.9</v>
      </c>
      <c r="E7770">
        <v>17.7</v>
      </c>
      <c r="F7770" t="s">
        <v>867</v>
      </c>
      <c r="G7770">
        <v>2</v>
      </c>
      <c r="H7770">
        <v>1</v>
      </c>
      <c r="I7770" t="s">
        <v>861</v>
      </c>
      <c r="J7770" t="s">
        <v>882</v>
      </c>
      <c r="K7770" t="s">
        <v>863</v>
      </c>
      <c r="L7770">
        <v>185486.45</v>
      </c>
    </row>
    <row r="7771" spans="1:12" x14ac:dyDescent="0.25">
      <c r="A7771" t="s">
        <v>8226</v>
      </c>
      <c r="B7771" t="s">
        <v>8169</v>
      </c>
      <c r="C7771" t="s">
        <v>3295</v>
      </c>
      <c r="D7771">
        <v>11.6</v>
      </c>
      <c r="E7771">
        <v>24.87</v>
      </c>
      <c r="F7771" t="s">
        <v>860</v>
      </c>
      <c r="G7771">
        <v>1</v>
      </c>
      <c r="H7771">
        <v>1</v>
      </c>
      <c r="I7771" t="s">
        <v>861</v>
      </c>
      <c r="J7771" t="s">
        <v>882</v>
      </c>
      <c r="K7771" t="s">
        <v>863</v>
      </c>
      <c r="L7771">
        <v>824868.67</v>
      </c>
    </row>
    <row r="7772" spans="1:12" x14ac:dyDescent="0.25">
      <c r="A7772" t="s">
        <v>8227</v>
      </c>
      <c r="B7772" t="s">
        <v>8169</v>
      </c>
      <c r="C7772" t="s">
        <v>3295</v>
      </c>
      <c r="D7772">
        <v>10.9</v>
      </c>
      <c r="E7772">
        <v>16.5</v>
      </c>
      <c r="F7772" t="s">
        <v>860</v>
      </c>
      <c r="G7772">
        <v>1</v>
      </c>
      <c r="H7772">
        <v>1</v>
      </c>
      <c r="I7772" t="s">
        <v>861</v>
      </c>
      <c r="J7772" t="s">
        <v>882</v>
      </c>
      <c r="K7772" t="s">
        <v>863</v>
      </c>
      <c r="L7772">
        <v>206155.13</v>
      </c>
    </row>
    <row r="7773" spans="1:12" x14ac:dyDescent="0.25">
      <c r="A7773" t="s">
        <v>8228</v>
      </c>
      <c r="B7773" t="s">
        <v>8169</v>
      </c>
      <c r="C7773" t="s">
        <v>3295</v>
      </c>
      <c r="D7773">
        <v>11.9</v>
      </c>
      <c r="E7773">
        <v>20</v>
      </c>
      <c r="F7773" t="s">
        <v>867</v>
      </c>
      <c r="G7773">
        <v>1</v>
      </c>
      <c r="H7773">
        <v>1</v>
      </c>
      <c r="I7773" t="s">
        <v>861</v>
      </c>
      <c r="J7773" t="s">
        <v>882</v>
      </c>
      <c r="K7773" t="s">
        <v>863</v>
      </c>
      <c r="L7773">
        <v>76957.38</v>
      </c>
    </row>
    <row r="7774" spans="1:12" x14ac:dyDescent="0.25">
      <c r="A7774" t="s">
        <v>8229</v>
      </c>
      <c r="B7774" t="s">
        <v>8169</v>
      </c>
      <c r="C7774" t="s">
        <v>3295</v>
      </c>
      <c r="D7774">
        <v>8.6999999999999993</v>
      </c>
      <c r="E7774">
        <v>17</v>
      </c>
      <c r="F7774" t="s">
        <v>860</v>
      </c>
      <c r="G7774">
        <v>2</v>
      </c>
      <c r="H7774">
        <v>1</v>
      </c>
      <c r="I7774" t="s">
        <v>861</v>
      </c>
      <c r="J7774" t="s">
        <v>882</v>
      </c>
      <c r="K7774" t="s">
        <v>863</v>
      </c>
      <c r="L7774">
        <v>12871.6</v>
      </c>
    </row>
    <row r="7775" spans="1:12" x14ac:dyDescent="0.25">
      <c r="A7775" t="s">
        <v>8230</v>
      </c>
      <c r="B7775" t="s">
        <v>8169</v>
      </c>
      <c r="C7775" t="s">
        <v>3295</v>
      </c>
      <c r="D7775">
        <v>7.6</v>
      </c>
      <c r="E7775">
        <v>15.1</v>
      </c>
      <c r="F7775" t="s">
        <v>867</v>
      </c>
      <c r="G7775">
        <v>2</v>
      </c>
      <c r="H7775">
        <v>1</v>
      </c>
      <c r="I7775" t="s">
        <v>861</v>
      </c>
      <c r="J7775" t="s">
        <v>882</v>
      </c>
      <c r="K7775" t="s">
        <v>863</v>
      </c>
      <c r="L7775">
        <v>304927.46999999997</v>
      </c>
    </row>
    <row r="7776" spans="1:12" x14ac:dyDescent="0.25">
      <c r="A7776" t="s">
        <v>8231</v>
      </c>
      <c r="B7776" t="s">
        <v>8169</v>
      </c>
      <c r="C7776" t="s">
        <v>3295</v>
      </c>
      <c r="D7776">
        <v>8.5</v>
      </c>
      <c r="E7776">
        <v>19.11</v>
      </c>
      <c r="F7776" t="s">
        <v>860</v>
      </c>
      <c r="G7776">
        <v>1</v>
      </c>
      <c r="H7776">
        <v>1</v>
      </c>
      <c r="I7776" t="s">
        <v>861</v>
      </c>
      <c r="J7776" t="s">
        <v>882</v>
      </c>
      <c r="K7776" t="s">
        <v>863</v>
      </c>
      <c r="L7776">
        <v>51078.73</v>
      </c>
    </row>
    <row r="7777" spans="1:12" x14ac:dyDescent="0.25">
      <c r="A7777" t="s">
        <v>8232</v>
      </c>
      <c r="B7777" t="s">
        <v>8169</v>
      </c>
      <c r="C7777" t="s">
        <v>3295</v>
      </c>
      <c r="D7777">
        <v>12.2</v>
      </c>
      <c r="E7777">
        <v>22.8</v>
      </c>
      <c r="F7777" t="s">
        <v>865</v>
      </c>
      <c r="G7777">
        <v>2</v>
      </c>
      <c r="H7777">
        <v>1</v>
      </c>
      <c r="I7777" t="s">
        <v>861</v>
      </c>
      <c r="J7777" t="s">
        <v>882</v>
      </c>
      <c r="K7777" t="s">
        <v>863</v>
      </c>
      <c r="L7777">
        <v>96843.25</v>
      </c>
    </row>
    <row r="7778" spans="1:12" x14ac:dyDescent="0.25">
      <c r="A7778" t="s">
        <v>8233</v>
      </c>
      <c r="B7778" t="s">
        <v>8169</v>
      </c>
      <c r="C7778" t="s">
        <v>3295</v>
      </c>
      <c r="D7778">
        <v>10.6</v>
      </c>
      <c r="E7778">
        <v>17.600000000000001</v>
      </c>
      <c r="F7778" t="s">
        <v>865</v>
      </c>
      <c r="G7778">
        <v>2</v>
      </c>
      <c r="H7778">
        <v>1</v>
      </c>
      <c r="I7778" t="s">
        <v>861</v>
      </c>
      <c r="J7778" t="s">
        <v>882</v>
      </c>
      <c r="K7778" t="s">
        <v>863</v>
      </c>
      <c r="L7778">
        <v>90302.61</v>
      </c>
    </row>
    <row r="7779" spans="1:12" x14ac:dyDescent="0.25">
      <c r="A7779" t="s">
        <v>279</v>
      </c>
      <c r="B7779" t="s">
        <v>8169</v>
      </c>
      <c r="C7779" t="s">
        <v>3295</v>
      </c>
      <c r="D7779">
        <v>12.9</v>
      </c>
      <c r="E7779">
        <v>10.85</v>
      </c>
      <c r="F7779" t="s">
        <v>865</v>
      </c>
      <c r="G7779">
        <v>3</v>
      </c>
      <c r="H7779">
        <v>1</v>
      </c>
      <c r="I7779" t="s">
        <v>861</v>
      </c>
      <c r="J7779" t="s">
        <v>882</v>
      </c>
      <c r="K7779" t="s">
        <v>863</v>
      </c>
      <c r="L7779">
        <v>25654371.800000001</v>
      </c>
    </row>
    <row r="7780" spans="1:12" x14ac:dyDescent="0.25">
      <c r="A7780" t="s">
        <v>8234</v>
      </c>
      <c r="B7780" t="s">
        <v>8169</v>
      </c>
      <c r="C7780" t="s">
        <v>3295</v>
      </c>
      <c r="D7780">
        <v>12.2</v>
      </c>
      <c r="E7780">
        <v>19.100000000000001</v>
      </c>
      <c r="F7780" t="s">
        <v>916</v>
      </c>
      <c r="G7780">
        <v>3</v>
      </c>
      <c r="H7780">
        <v>1</v>
      </c>
      <c r="I7780" t="s">
        <v>861</v>
      </c>
      <c r="J7780" t="s">
        <v>882</v>
      </c>
      <c r="K7780" t="s">
        <v>913</v>
      </c>
      <c r="L7780">
        <v>283.45999999999998</v>
      </c>
    </row>
    <row r="7781" spans="1:12" x14ac:dyDescent="0.25">
      <c r="A7781" t="s">
        <v>8235</v>
      </c>
      <c r="B7781" t="s">
        <v>8169</v>
      </c>
      <c r="C7781" t="s">
        <v>3295</v>
      </c>
      <c r="D7781">
        <v>10.7</v>
      </c>
      <c r="E7781">
        <v>9</v>
      </c>
      <c r="F7781" t="s">
        <v>860</v>
      </c>
      <c r="G7781">
        <v>2</v>
      </c>
      <c r="H7781">
        <v>1</v>
      </c>
      <c r="I7781" t="s">
        <v>861</v>
      </c>
      <c r="J7781" t="s">
        <v>882</v>
      </c>
      <c r="K7781" t="s">
        <v>863</v>
      </c>
      <c r="L7781">
        <v>1330.6</v>
      </c>
    </row>
    <row r="7782" spans="1:12" x14ac:dyDescent="0.25">
      <c r="A7782" t="s">
        <v>8236</v>
      </c>
      <c r="B7782" t="s">
        <v>8169</v>
      </c>
      <c r="C7782" t="s">
        <v>3295</v>
      </c>
      <c r="D7782">
        <v>15.1</v>
      </c>
      <c r="E7782">
        <v>9.4</v>
      </c>
      <c r="F7782" t="s">
        <v>860</v>
      </c>
      <c r="G7782">
        <v>1</v>
      </c>
      <c r="H7782">
        <v>1</v>
      </c>
      <c r="I7782" t="s">
        <v>861</v>
      </c>
      <c r="J7782" t="s">
        <v>882</v>
      </c>
      <c r="K7782" t="s">
        <v>863</v>
      </c>
      <c r="L7782">
        <v>17334.669999999998</v>
      </c>
    </row>
    <row r="7783" spans="1:12" x14ac:dyDescent="0.25">
      <c r="A7783" t="s">
        <v>8237</v>
      </c>
      <c r="B7783" t="s">
        <v>8169</v>
      </c>
      <c r="C7783" t="s">
        <v>3295</v>
      </c>
      <c r="D7783">
        <v>14.2</v>
      </c>
      <c r="E7783">
        <v>10</v>
      </c>
      <c r="F7783" t="s">
        <v>860</v>
      </c>
      <c r="G7783">
        <v>1</v>
      </c>
      <c r="H7783">
        <v>1</v>
      </c>
      <c r="I7783" t="s">
        <v>861</v>
      </c>
      <c r="J7783" t="s">
        <v>882</v>
      </c>
      <c r="K7783" t="s">
        <v>863</v>
      </c>
      <c r="L7783">
        <v>135313.92000000001</v>
      </c>
    </row>
    <row r="7784" spans="1:12" x14ac:dyDescent="0.25">
      <c r="A7784" t="s">
        <v>8238</v>
      </c>
      <c r="B7784" t="s">
        <v>8169</v>
      </c>
      <c r="C7784" t="s">
        <v>3295</v>
      </c>
      <c r="D7784">
        <v>15.1</v>
      </c>
      <c r="E7784">
        <v>16.079999999999998</v>
      </c>
      <c r="F7784" t="s">
        <v>860</v>
      </c>
      <c r="G7784">
        <v>1</v>
      </c>
      <c r="H7784">
        <v>1</v>
      </c>
      <c r="I7784" t="s">
        <v>861</v>
      </c>
      <c r="J7784" t="s">
        <v>882</v>
      </c>
      <c r="K7784" t="s">
        <v>863</v>
      </c>
      <c r="L7784">
        <v>67695.09</v>
      </c>
    </row>
    <row r="7785" spans="1:12" x14ac:dyDescent="0.25">
      <c r="A7785" t="s">
        <v>8239</v>
      </c>
      <c r="B7785" t="s">
        <v>8169</v>
      </c>
      <c r="C7785" t="s">
        <v>3295</v>
      </c>
      <c r="D7785">
        <v>13.8</v>
      </c>
      <c r="E7785">
        <v>7.8</v>
      </c>
      <c r="F7785" t="s">
        <v>865</v>
      </c>
      <c r="G7785">
        <v>2</v>
      </c>
      <c r="H7785">
        <v>1</v>
      </c>
      <c r="I7785" t="s">
        <v>861</v>
      </c>
      <c r="J7785" t="s">
        <v>882</v>
      </c>
      <c r="K7785" t="s">
        <v>863</v>
      </c>
      <c r="L7785">
        <v>135.11000000000001</v>
      </c>
    </row>
    <row r="7786" spans="1:12" x14ac:dyDescent="0.25">
      <c r="A7786" t="s">
        <v>8240</v>
      </c>
      <c r="B7786" t="s">
        <v>8169</v>
      </c>
      <c r="C7786" t="s">
        <v>3295</v>
      </c>
      <c r="D7786">
        <v>13.4</v>
      </c>
      <c r="E7786">
        <v>11.4</v>
      </c>
      <c r="F7786" t="s">
        <v>860</v>
      </c>
      <c r="G7786">
        <v>1</v>
      </c>
      <c r="H7786">
        <v>1</v>
      </c>
      <c r="I7786" t="s">
        <v>861</v>
      </c>
      <c r="J7786" t="s">
        <v>882</v>
      </c>
      <c r="K7786" t="s">
        <v>863</v>
      </c>
      <c r="L7786">
        <v>553583.66</v>
      </c>
    </row>
    <row r="7787" spans="1:12" x14ac:dyDescent="0.25">
      <c r="A7787" t="s">
        <v>8241</v>
      </c>
      <c r="B7787" t="s">
        <v>8169</v>
      </c>
      <c r="C7787" t="s">
        <v>3295</v>
      </c>
      <c r="D7787">
        <v>14.4</v>
      </c>
      <c r="E7787">
        <v>12</v>
      </c>
      <c r="F7787" t="s">
        <v>865</v>
      </c>
      <c r="G7787">
        <v>2</v>
      </c>
      <c r="H7787">
        <v>1</v>
      </c>
      <c r="I7787" t="s">
        <v>861</v>
      </c>
      <c r="J7787" t="s">
        <v>882</v>
      </c>
      <c r="K7787" t="s">
        <v>863</v>
      </c>
      <c r="L7787">
        <v>32.72</v>
      </c>
    </row>
    <row r="7788" spans="1:12" x14ac:dyDescent="0.25">
      <c r="A7788" t="s">
        <v>113</v>
      </c>
      <c r="B7788" t="s">
        <v>8169</v>
      </c>
      <c r="C7788" t="s">
        <v>3295</v>
      </c>
      <c r="D7788">
        <v>16.2</v>
      </c>
      <c r="E7788">
        <v>9.74</v>
      </c>
      <c r="F7788" t="s">
        <v>860</v>
      </c>
      <c r="G7788">
        <v>1</v>
      </c>
      <c r="H7788">
        <v>3</v>
      </c>
      <c r="I7788" t="s">
        <v>861</v>
      </c>
      <c r="J7788" t="s">
        <v>882</v>
      </c>
      <c r="K7788" t="s">
        <v>863</v>
      </c>
      <c r="L7788">
        <v>20939529.719999999</v>
      </c>
    </row>
    <row r="7789" spans="1:12" x14ac:dyDescent="0.25">
      <c r="A7789" t="s">
        <v>8242</v>
      </c>
      <c r="B7789" t="s">
        <v>8169</v>
      </c>
      <c r="C7789" t="s">
        <v>3295</v>
      </c>
      <c r="D7789">
        <v>12.3</v>
      </c>
      <c r="E7789">
        <v>9.0299999999999994</v>
      </c>
      <c r="F7789" t="s">
        <v>867</v>
      </c>
      <c r="G7789">
        <v>2</v>
      </c>
      <c r="H7789">
        <v>1</v>
      </c>
      <c r="I7789" t="s">
        <v>861</v>
      </c>
      <c r="J7789" t="s">
        <v>882</v>
      </c>
      <c r="K7789" t="s">
        <v>863</v>
      </c>
      <c r="L7789">
        <v>409367.84</v>
      </c>
    </row>
    <row r="7790" spans="1:12" x14ac:dyDescent="0.25">
      <c r="A7790" t="s">
        <v>8243</v>
      </c>
      <c r="B7790" t="s">
        <v>8244</v>
      </c>
      <c r="C7790" t="s">
        <v>3295</v>
      </c>
      <c r="D7790">
        <v>17.5</v>
      </c>
      <c r="E7790">
        <v>41.3</v>
      </c>
      <c r="F7790" t="s">
        <v>860</v>
      </c>
      <c r="G7790">
        <v>1</v>
      </c>
      <c r="H7790">
        <v>1</v>
      </c>
      <c r="I7790" t="s">
        <v>861</v>
      </c>
      <c r="J7790" t="s">
        <v>882</v>
      </c>
      <c r="K7790" t="s">
        <v>913</v>
      </c>
      <c r="L7790">
        <v>4661.03</v>
      </c>
    </row>
    <row r="7791" spans="1:12" x14ac:dyDescent="0.25">
      <c r="A7791" t="s">
        <v>8245</v>
      </c>
      <c r="B7791" t="s">
        <v>8244</v>
      </c>
      <c r="C7791" t="s">
        <v>3295</v>
      </c>
      <c r="D7791">
        <v>16.8</v>
      </c>
      <c r="E7791">
        <v>31.54</v>
      </c>
      <c r="F7791" t="s">
        <v>860</v>
      </c>
      <c r="G7791">
        <v>1</v>
      </c>
      <c r="H7791">
        <v>1</v>
      </c>
      <c r="I7791" t="s">
        <v>861</v>
      </c>
      <c r="J7791" t="s">
        <v>882</v>
      </c>
      <c r="K7791" t="s">
        <v>868</v>
      </c>
      <c r="L7791">
        <v>3460273.32</v>
      </c>
    </row>
    <row r="7792" spans="1:12" x14ac:dyDescent="0.25">
      <c r="A7792" t="s">
        <v>8246</v>
      </c>
      <c r="B7792" t="s">
        <v>8244</v>
      </c>
      <c r="C7792" t="s">
        <v>3295</v>
      </c>
      <c r="D7792">
        <v>19.5</v>
      </c>
      <c r="E7792">
        <v>52</v>
      </c>
      <c r="F7792" t="s">
        <v>860</v>
      </c>
      <c r="G7792">
        <v>1</v>
      </c>
      <c r="H7792">
        <v>1</v>
      </c>
      <c r="I7792" t="s">
        <v>861</v>
      </c>
      <c r="J7792" t="s">
        <v>882</v>
      </c>
      <c r="K7792" t="s">
        <v>913</v>
      </c>
      <c r="L7792">
        <v>189262.11</v>
      </c>
    </row>
    <row r="7793" spans="1:12" x14ac:dyDescent="0.25">
      <c r="A7793" t="s">
        <v>8247</v>
      </c>
      <c r="B7793" t="s">
        <v>8244</v>
      </c>
      <c r="C7793" t="s">
        <v>3295</v>
      </c>
      <c r="D7793">
        <v>16.5</v>
      </c>
      <c r="E7793">
        <v>32.369999999999997</v>
      </c>
      <c r="F7793" t="s">
        <v>860</v>
      </c>
      <c r="G7793">
        <v>1</v>
      </c>
      <c r="H7793">
        <v>1</v>
      </c>
      <c r="I7793" t="s">
        <v>861</v>
      </c>
      <c r="J7793" t="s">
        <v>882</v>
      </c>
      <c r="K7793" t="s">
        <v>913</v>
      </c>
      <c r="L7793">
        <v>1599692.41</v>
      </c>
    </row>
    <row r="7794" spans="1:12" x14ac:dyDescent="0.25">
      <c r="A7794" t="s">
        <v>8248</v>
      </c>
      <c r="B7794" t="s">
        <v>8244</v>
      </c>
      <c r="C7794" t="s">
        <v>3295</v>
      </c>
      <c r="D7794">
        <v>14.2</v>
      </c>
      <c r="E7794">
        <v>35.200000000000003</v>
      </c>
      <c r="F7794" t="s">
        <v>860</v>
      </c>
      <c r="G7794">
        <v>1</v>
      </c>
      <c r="H7794">
        <v>1</v>
      </c>
      <c r="I7794" t="s">
        <v>861</v>
      </c>
      <c r="J7794" t="s">
        <v>882</v>
      </c>
      <c r="K7794" t="s">
        <v>913</v>
      </c>
      <c r="L7794">
        <v>76094.570000000007</v>
      </c>
    </row>
    <row r="7795" spans="1:12" x14ac:dyDescent="0.25">
      <c r="A7795" t="s">
        <v>8249</v>
      </c>
      <c r="B7795" t="s">
        <v>8244</v>
      </c>
      <c r="C7795" t="s">
        <v>3295</v>
      </c>
      <c r="D7795">
        <v>11.4</v>
      </c>
      <c r="E7795">
        <v>15.8</v>
      </c>
      <c r="F7795" t="s">
        <v>860</v>
      </c>
      <c r="G7795">
        <v>2</v>
      </c>
      <c r="H7795">
        <v>2</v>
      </c>
      <c r="I7795" t="s">
        <v>861</v>
      </c>
      <c r="J7795" t="s">
        <v>882</v>
      </c>
      <c r="K7795" t="s">
        <v>913</v>
      </c>
      <c r="L7795">
        <v>41729.769999999997</v>
      </c>
    </row>
    <row r="7796" spans="1:12" x14ac:dyDescent="0.25">
      <c r="A7796" t="s">
        <v>8250</v>
      </c>
      <c r="B7796" t="s">
        <v>8244</v>
      </c>
      <c r="C7796" t="s">
        <v>3295</v>
      </c>
      <c r="D7796">
        <v>13.8</v>
      </c>
      <c r="E7796">
        <v>15.8</v>
      </c>
      <c r="F7796" t="s">
        <v>860</v>
      </c>
      <c r="G7796">
        <v>1</v>
      </c>
      <c r="H7796">
        <v>2</v>
      </c>
      <c r="I7796" t="s">
        <v>861</v>
      </c>
      <c r="J7796" t="s">
        <v>882</v>
      </c>
      <c r="K7796" t="s">
        <v>913</v>
      </c>
      <c r="L7796">
        <v>2289506.9500000002</v>
      </c>
    </row>
    <row r="7797" spans="1:12" x14ac:dyDescent="0.25">
      <c r="A7797" t="s">
        <v>8251</v>
      </c>
      <c r="B7797" t="s">
        <v>8244</v>
      </c>
      <c r="C7797" t="s">
        <v>3295</v>
      </c>
      <c r="D7797">
        <v>9.9</v>
      </c>
      <c r="E7797">
        <v>17.68</v>
      </c>
      <c r="F7797" t="s">
        <v>860</v>
      </c>
      <c r="G7797">
        <v>1</v>
      </c>
      <c r="H7797">
        <v>1</v>
      </c>
      <c r="I7797" t="s">
        <v>861</v>
      </c>
      <c r="J7797" t="s">
        <v>882</v>
      </c>
      <c r="K7797" t="s">
        <v>913</v>
      </c>
      <c r="L7797">
        <v>3986756.67</v>
      </c>
    </row>
    <row r="7798" spans="1:12" x14ac:dyDescent="0.25">
      <c r="A7798" t="s">
        <v>8252</v>
      </c>
      <c r="B7798" t="s">
        <v>8244</v>
      </c>
      <c r="C7798" t="s">
        <v>3295</v>
      </c>
      <c r="D7798">
        <v>19.8</v>
      </c>
      <c r="E7798">
        <v>23</v>
      </c>
      <c r="F7798" t="s">
        <v>860</v>
      </c>
      <c r="G7798">
        <v>2</v>
      </c>
      <c r="H7798">
        <v>2</v>
      </c>
      <c r="I7798" t="s">
        <v>928</v>
      </c>
      <c r="J7798" t="s">
        <v>882</v>
      </c>
      <c r="K7798" t="s">
        <v>913</v>
      </c>
      <c r="L7798">
        <v>237692.15</v>
      </c>
    </row>
    <row r="7799" spans="1:12" x14ac:dyDescent="0.25">
      <c r="A7799" t="s">
        <v>8253</v>
      </c>
      <c r="B7799" t="s">
        <v>8244</v>
      </c>
      <c r="C7799" t="s">
        <v>3295</v>
      </c>
      <c r="D7799">
        <v>15</v>
      </c>
      <c r="E7799">
        <v>89.65</v>
      </c>
      <c r="F7799" t="s">
        <v>860</v>
      </c>
      <c r="G7799">
        <v>1</v>
      </c>
      <c r="H7799">
        <v>1</v>
      </c>
      <c r="I7799" t="s">
        <v>928</v>
      </c>
      <c r="J7799" t="s">
        <v>882</v>
      </c>
      <c r="K7799" t="s">
        <v>863</v>
      </c>
      <c r="L7799">
        <v>23212.79</v>
      </c>
    </row>
    <row r="7800" spans="1:12" x14ac:dyDescent="0.25">
      <c r="A7800" t="s">
        <v>8254</v>
      </c>
      <c r="B7800" t="s">
        <v>8244</v>
      </c>
      <c r="C7800" t="s">
        <v>3295</v>
      </c>
      <c r="D7800">
        <v>16.399999999999999</v>
      </c>
      <c r="E7800">
        <v>29.8</v>
      </c>
      <c r="F7800" t="s">
        <v>860</v>
      </c>
      <c r="G7800">
        <v>2</v>
      </c>
      <c r="H7800">
        <v>1</v>
      </c>
      <c r="I7800" t="s">
        <v>928</v>
      </c>
      <c r="J7800" t="s">
        <v>882</v>
      </c>
      <c r="K7800" t="s">
        <v>868</v>
      </c>
      <c r="L7800">
        <v>674007.31</v>
      </c>
    </row>
    <row r="7801" spans="1:12" x14ac:dyDescent="0.25">
      <c r="A7801" t="s">
        <v>388</v>
      </c>
      <c r="B7801" t="s">
        <v>8244</v>
      </c>
      <c r="C7801" t="s">
        <v>3295</v>
      </c>
      <c r="D7801">
        <v>28.6</v>
      </c>
      <c r="E7801">
        <v>27.79</v>
      </c>
      <c r="F7801" t="s">
        <v>860</v>
      </c>
      <c r="G7801">
        <v>1</v>
      </c>
      <c r="H7801">
        <v>3</v>
      </c>
      <c r="I7801" t="s">
        <v>861</v>
      </c>
      <c r="J7801" t="s">
        <v>882</v>
      </c>
      <c r="K7801" t="s">
        <v>868</v>
      </c>
      <c r="L7801">
        <v>38746.86</v>
      </c>
    </row>
    <row r="7802" spans="1:12" x14ac:dyDescent="0.25">
      <c r="A7802" t="s">
        <v>8255</v>
      </c>
      <c r="B7802" t="s">
        <v>8244</v>
      </c>
      <c r="C7802" t="s">
        <v>3295</v>
      </c>
      <c r="D7802">
        <v>20.8</v>
      </c>
      <c r="E7802">
        <v>37.700000000000003</v>
      </c>
      <c r="F7802" t="s">
        <v>860</v>
      </c>
      <c r="G7802">
        <v>1</v>
      </c>
      <c r="H7802">
        <v>1</v>
      </c>
      <c r="I7802" t="s">
        <v>928</v>
      </c>
      <c r="J7802" t="s">
        <v>882</v>
      </c>
      <c r="K7802" t="s">
        <v>868</v>
      </c>
      <c r="L7802">
        <v>466244.5</v>
      </c>
    </row>
    <row r="7803" spans="1:12" x14ac:dyDescent="0.25">
      <c r="A7803" t="s">
        <v>8256</v>
      </c>
      <c r="B7803" t="s">
        <v>8244</v>
      </c>
      <c r="C7803" t="s">
        <v>3295</v>
      </c>
      <c r="D7803">
        <v>17.8</v>
      </c>
      <c r="E7803">
        <v>28.9</v>
      </c>
      <c r="F7803" t="s">
        <v>860</v>
      </c>
      <c r="G7803">
        <v>1</v>
      </c>
      <c r="H7803">
        <v>1</v>
      </c>
      <c r="I7803" t="s">
        <v>928</v>
      </c>
      <c r="J7803" t="s">
        <v>882</v>
      </c>
      <c r="K7803" t="s">
        <v>868</v>
      </c>
      <c r="L7803">
        <v>282213.59000000003</v>
      </c>
    </row>
    <row r="7804" spans="1:12" x14ac:dyDescent="0.25">
      <c r="A7804" t="s">
        <v>8257</v>
      </c>
      <c r="B7804" t="s">
        <v>8244</v>
      </c>
      <c r="C7804" t="s">
        <v>3295</v>
      </c>
      <c r="D7804">
        <v>16.899999999999999</v>
      </c>
      <c r="E7804">
        <v>33.700000000000003</v>
      </c>
      <c r="F7804" t="s">
        <v>860</v>
      </c>
      <c r="G7804">
        <v>1</v>
      </c>
      <c r="H7804">
        <v>1</v>
      </c>
      <c r="I7804" t="s">
        <v>928</v>
      </c>
      <c r="J7804" t="s">
        <v>882</v>
      </c>
      <c r="K7804" t="s">
        <v>868</v>
      </c>
      <c r="L7804">
        <v>313318.36</v>
      </c>
    </row>
    <row r="7805" spans="1:12" x14ac:dyDescent="0.25">
      <c r="A7805" t="s">
        <v>218</v>
      </c>
      <c r="B7805" t="s">
        <v>8244</v>
      </c>
      <c r="C7805" t="s">
        <v>3295</v>
      </c>
      <c r="D7805">
        <v>28.5</v>
      </c>
      <c r="E7805">
        <v>31.9</v>
      </c>
      <c r="F7805" t="s">
        <v>860</v>
      </c>
      <c r="G7805">
        <v>1</v>
      </c>
      <c r="H7805">
        <v>3</v>
      </c>
      <c r="I7805" t="s">
        <v>861</v>
      </c>
      <c r="J7805" t="s">
        <v>882</v>
      </c>
      <c r="K7805" t="s">
        <v>913</v>
      </c>
      <c r="L7805">
        <v>3681872.46</v>
      </c>
    </row>
    <row r="7806" spans="1:12" x14ac:dyDescent="0.25">
      <c r="A7806" t="s">
        <v>8258</v>
      </c>
      <c r="B7806" t="s">
        <v>8244</v>
      </c>
      <c r="C7806" t="s">
        <v>3295</v>
      </c>
      <c r="D7806">
        <v>16</v>
      </c>
      <c r="E7806">
        <v>21</v>
      </c>
      <c r="F7806" t="s">
        <v>860</v>
      </c>
      <c r="G7806">
        <v>2</v>
      </c>
      <c r="H7806">
        <v>1</v>
      </c>
      <c r="I7806" t="s">
        <v>928</v>
      </c>
      <c r="J7806" t="s">
        <v>882</v>
      </c>
      <c r="K7806" t="s">
        <v>863</v>
      </c>
      <c r="L7806">
        <v>3827.25</v>
      </c>
    </row>
    <row r="7807" spans="1:12" x14ac:dyDescent="0.25">
      <c r="A7807" t="s">
        <v>292</v>
      </c>
      <c r="B7807" t="s">
        <v>8244</v>
      </c>
      <c r="C7807" t="s">
        <v>3295</v>
      </c>
      <c r="D7807">
        <v>26.9</v>
      </c>
      <c r="E7807">
        <v>30.1</v>
      </c>
      <c r="F7807" t="s">
        <v>860</v>
      </c>
      <c r="G7807">
        <v>1</v>
      </c>
      <c r="H7807">
        <v>3</v>
      </c>
      <c r="I7807" t="s">
        <v>928</v>
      </c>
      <c r="J7807" t="s">
        <v>882</v>
      </c>
      <c r="K7807" t="s">
        <v>868</v>
      </c>
      <c r="L7807">
        <v>8383811.9199999999</v>
      </c>
    </row>
    <row r="7808" spans="1:12" x14ac:dyDescent="0.25">
      <c r="A7808" t="s">
        <v>8259</v>
      </c>
      <c r="B7808" t="s">
        <v>8244</v>
      </c>
      <c r="C7808" t="s">
        <v>3295</v>
      </c>
      <c r="D7808">
        <v>21.1</v>
      </c>
      <c r="E7808">
        <v>33</v>
      </c>
      <c r="F7808" t="s">
        <v>860</v>
      </c>
      <c r="G7808">
        <v>1</v>
      </c>
      <c r="H7808">
        <v>1</v>
      </c>
      <c r="I7808" t="s">
        <v>928</v>
      </c>
      <c r="J7808" t="s">
        <v>882</v>
      </c>
      <c r="K7808" t="s">
        <v>868</v>
      </c>
      <c r="L7808">
        <v>143279.41</v>
      </c>
    </row>
    <row r="7809" spans="1:12" x14ac:dyDescent="0.25">
      <c r="A7809" t="s">
        <v>8260</v>
      </c>
      <c r="B7809" t="s">
        <v>8244</v>
      </c>
      <c r="C7809" t="s">
        <v>3295</v>
      </c>
      <c r="D7809">
        <v>30.8</v>
      </c>
      <c r="E7809">
        <v>31.58</v>
      </c>
      <c r="F7809" t="s">
        <v>860</v>
      </c>
      <c r="G7809">
        <v>2</v>
      </c>
      <c r="H7809">
        <v>3</v>
      </c>
      <c r="I7809" t="s">
        <v>861</v>
      </c>
      <c r="J7809" t="s">
        <v>882</v>
      </c>
      <c r="K7809" t="s">
        <v>913</v>
      </c>
      <c r="L7809">
        <v>5090368.26</v>
      </c>
    </row>
    <row r="7810" spans="1:12" x14ac:dyDescent="0.25">
      <c r="A7810" t="s">
        <v>8261</v>
      </c>
      <c r="B7810" t="s">
        <v>8244</v>
      </c>
      <c r="C7810" t="s">
        <v>3295</v>
      </c>
      <c r="D7810">
        <v>21.6</v>
      </c>
      <c r="E7810">
        <v>26.2</v>
      </c>
      <c r="F7810" t="s">
        <v>860</v>
      </c>
      <c r="G7810">
        <v>2</v>
      </c>
      <c r="H7810">
        <v>1</v>
      </c>
      <c r="I7810" t="s">
        <v>928</v>
      </c>
      <c r="J7810" t="s">
        <v>882</v>
      </c>
      <c r="K7810" t="s">
        <v>868</v>
      </c>
      <c r="L7810">
        <v>417881.84</v>
      </c>
    </row>
    <row r="7811" spans="1:12" x14ac:dyDescent="0.25">
      <c r="A7811" t="s">
        <v>332</v>
      </c>
      <c r="B7811" t="s">
        <v>8244</v>
      </c>
      <c r="C7811" t="s">
        <v>3295</v>
      </c>
      <c r="D7811">
        <v>31.8</v>
      </c>
      <c r="E7811">
        <v>30.3</v>
      </c>
      <c r="F7811" t="s">
        <v>860</v>
      </c>
      <c r="G7811">
        <v>1</v>
      </c>
      <c r="H7811">
        <v>3</v>
      </c>
      <c r="I7811" t="s">
        <v>928</v>
      </c>
      <c r="J7811" t="s">
        <v>882</v>
      </c>
      <c r="K7811" t="s">
        <v>863</v>
      </c>
      <c r="L7811">
        <v>7563735.2800000003</v>
      </c>
    </row>
    <row r="7812" spans="1:12" x14ac:dyDescent="0.25">
      <c r="A7812" t="s">
        <v>8262</v>
      </c>
      <c r="B7812" t="s">
        <v>8244</v>
      </c>
      <c r="C7812" t="s">
        <v>3295</v>
      </c>
      <c r="D7812">
        <v>12.1</v>
      </c>
      <c r="E7812">
        <v>54.1</v>
      </c>
      <c r="F7812" t="s">
        <v>865</v>
      </c>
      <c r="G7812">
        <v>3</v>
      </c>
      <c r="H7812">
        <v>1</v>
      </c>
      <c r="I7812" t="s">
        <v>861</v>
      </c>
      <c r="J7812" t="s">
        <v>882</v>
      </c>
      <c r="K7812" t="s">
        <v>913</v>
      </c>
      <c r="L7812">
        <v>103523.76</v>
      </c>
    </row>
    <row r="7813" spans="1:12" x14ac:dyDescent="0.25">
      <c r="A7813" t="s">
        <v>8263</v>
      </c>
      <c r="B7813" t="s">
        <v>8244</v>
      </c>
      <c r="C7813" t="s">
        <v>3295</v>
      </c>
      <c r="D7813">
        <v>11.8</v>
      </c>
      <c r="E7813">
        <v>54.99</v>
      </c>
      <c r="F7813" t="s">
        <v>920</v>
      </c>
      <c r="G7813">
        <v>3</v>
      </c>
      <c r="H7813">
        <v>1</v>
      </c>
      <c r="I7813" t="s">
        <v>861</v>
      </c>
      <c r="J7813" t="s">
        <v>882</v>
      </c>
      <c r="K7813" t="s">
        <v>913</v>
      </c>
      <c r="L7813">
        <v>66553.02</v>
      </c>
    </row>
    <row r="7814" spans="1:12" x14ac:dyDescent="0.25">
      <c r="A7814" t="s">
        <v>8264</v>
      </c>
      <c r="B7814" t="s">
        <v>8244</v>
      </c>
      <c r="C7814" t="s">
        <v>3295</v>
      </c>
      <c r="D7814">
        <v>26.3</v>
      </c>
      <c r="E7814">
        <v>65.099999999999994</v>
      </c>
      <c r="F7814" t="s">
        <v>860</v>
      </c>
      <c r="G7814">
        <v>1</v>
      </c>
      <c r="H7814">
        <v>1</v>
      </c>
      <c r="I7814" t="s">
        <v>993</v>
      </c>
      <c r="J7814" t="s">
        <v>994</v>
      </c>
      <c r="K7814" t="s">
        <v>863</v>
      </c>
      <c r="L7814">
        <v>63345.31</v>
      </c>
    </row>
    <row r="7815" spans="1:12" x14ac:dyDescent="0.25">
      <c r="A7815" t="s">
        <v>8265</v>
      </c>
      <c r="B7815" t="s">
        <v>8244</v>
      </c>
      <c r="C7815" t="s">
        <v>3295</v>
      </c>
      <c r="D7815">
        <v>27.9</v>
      </c>
      <c r="E7815">
        <v>53.77</v>
      </c>
      <c r="F7815" t="s">
        <v>860</v>
      </c>
      <c r="G7815">
        <v>1</v>
      </c>
      <c r="H7815">
        <v>1</v>
      </c>
      <c r="I7815" t="s">
        <v>861</v>
      </c>
      <c r="J7815" t="s">
        <v>882</v>
      </c>
      <c r="K7815" t="s">
        <v>863</v>
      </c>
      <c r="L7815">
        <v>217876.58</v>
      </c>
    </row>
    <row r="7816" spans="1:12" x14ac:dyDescent="0.25">
      <c r="A7816" t="s">
        <v>8266</v>
      </c>
      <c r="B7816" t="s">
        <v>8244</v>
      </c>
      <c r="C7816" t="s">
        <v>3295</v>
      </c>
      <c r="D7816">
        <v>21.2</v>
      </c>
      <c r="E7816">
        <v>111.5</v>
      </c>
      <c r="F7816" t="s">
        <v>860</v>
      </c>
      <c r="G7816">
        <v>1</v>
      </c>
      <c r="H7816">
        <v>1</v>
      </c>
      <c r="I7816" t="s">
        <v>928</v>
      </c>
      <c r="J7816" t="s">
        <v>994</v>
      </c>
      <c r="K7816" t="s">
        <v>863</v>
      </c>
      <c r="L7816">
        <v>8485.3700000000008</v>
      </c>
    </row>
    <row r="7817" spans="1:12" x14ac:dyDescent="0.25">
      <c r="A7817" t="s">
        <v>8267</v>
      </c>
      <c r="B7817" t="s">
        <v>8244</v>
      </c>
      <c r="C7817" t="s">
        <v>3295</v>
      </c>
      <c r="D7817">
        <v>22.3</v>
      </c>
      <c r="E7817">
        <v>111.5</v>
      </c>
      <c r="F7817" t="s">
        <v>860</v>
      </c>
      <c r="G7817">
        <v>1</v>
      </c>
      <c r="H7817">
        <v>1</v>
      </c>
      <c r="I7817" t="s">
        <v>993</v>
      </c>
      <c r="J7817" t="s">
        <v>994</v>
      </c>
      <c r="K7817" t="s">
        <v>863</v>
      </c>
      <c r="L7817">
        <v>64349.3</v>
      </c>
    </row>
    <row r="7818" spans="1:12" x14ac:dyDescent="0.25">
      <c r="A7818" t="s">
        <v>8268</v>
      </c>
      <c r="B7818" t="s">
        <v>8244</v>
      </c>
      <c r="C7818" t="s">
        <v>3295</v>
      </c>
      <c r="D7818">
        <v>28.4</v>
      </c>
      <c r="E7818">
        <v>103</v>
      </c>
      <c r="F7818" t="s">
        <v>860</v>
      </c>
      <c r="G7818">
        <v>1</v>
      </c>
      <c r="H7818">
        <v>1</v>
      </c>
      <c r="I7818" t="s">
        <v>928</v>
      </c>
      <c r="J7818" t="s">
        <v>994</v>
      </c>
      <c r="K7818" t="s">
        <v>863</v>
      </c>
      <c r="L7818">
        <v>623216.09</v>
      </c>
    </row>
    <row r="7819" spans="1:12" x14ac:dyDescent="0.25">
      <c r="A7819" t="s">
        <v>8269</v>
      </c>
      <c r="B7819" t="s">
        <v>8244</v>
      </c>
      <c r="C7819" t="s">
        <v>3295</v>
      </c>
      <c r="D7819">
        <v>27.6</v>
      </c>
      <c r="E7819">
        <v>120</v>
      </c>
      <c r="F7819" t="s">
        <v>860</v>
      </c>
      <c r="G7819">
        <v>1</v>
      </c>
      <c r="H7819">
        <v>1</v>
      </c>
      <c r="I7819" t="s">
        <v>928</v>
      </c>
      <c r="J7819" t="s">
        <v>994</v>
      </c>
      <c r="K7819" t="s">
        <v>863</v>
      </c>
      <c r="L7819">
        <v>1337235.03</v>
      </c>
    </row>
    <row r="7820" spans="1:12" x14ac:dyDescent="0.25">
      <c r="A7820" t="s">
        <v>8270</v>
      </c>
      <c r="B7820" t="s">
        <v>8244</v>
      </c>
      <c r="C7820" t="s">
        <v>3295</v>
      </c>
      <c r="D7820">
        <v>19.3</v>
      </c>
      <c r="E7820">
        <v>56</v>
      </c>
      <c r="F7820" t="s">
        <v>860</v>
      </c>
      <c r="G7820">
        <v>1</v>
      </c>
      <c r="H7820">
        <v>1</v>
      </c>
      <c r="I7820" t="s">
        <v>993</v>
      </c>
      <c r="J7820" t="s">
        <v>994</v>
      </c>
      <c r="K7820" t="s">
        <v>863</v>
      </c>
      <c r="L7820">
        <v>21017.95</v>
      </c>
    </row>
    <row r="7821" spans="1:12" x14ac:dyDescent="0.25">
      <c r="A7821" t="s">
        <v>8271</v>
      </c>
      <c r="B7821" t="s">
        <v>8244</v>
      </c>
      <c r="C7821" t="s">
        <v>3295</v>
      </c>
      <c r="D7821">
        <v>20.8</v>
      </c>
      <c r="E7821">
        <v>61.7</v>
      </c>
      <c r="F7821" t="s">
        <v>860</v>
      </c>
      <c r="G7821">
        <v>1</v>
      </c>
      <c r="H7821">
        <v>1</v>
      </c>
      <c r="I7821" t="s">
        <v>993</v>
      </c>
      <c r="J7821" t="s">
        <v>994</v>
      </c>
      <c r="K7821" t="s">
        <v>863</v>
      </c>
      <c r="L7821">
        <v>206932.1</v>
      </c>
    </row>
    <row r="7822" spans="1:12" x14ac:dyDescent="0.25">
      <c r="A7822" t="s">
        <v>8272</v>
      </c>
      <c r="B7822" t="s">
        <v>8244</v>
      </c>
      <c r="C7822" t="s">
        <v>3295</v>
      </c>
      <c r="D7822">
        <v>13.1</v>
      </c>
      <c r="E7822">
        <v>73.209999999999994</v>
      </c>
      <c r="F7822" t="s">
        <v>860</v>
      </c>
      <c r="G7822">
        <v>1</v>
      </c>
      <c r="H7822">
        <v>1</v>
      </c>
      <c r="I7822" t="s">
        <v>861</v>
      </c>
      <c r="J7822" t="s">
        <v>882</v>
      </c>
      <c r="K7822" t="s">
        <v>913</v>
      </c>
      <c r="L7822">
        <v>8733.4599999999991</v>
      </c>
    </row>
    <row r="7823" spans="1:12" x14ac:dyDescent="0.25">
      <c r="A7823" t="s">
        <v>8273</v>
      </c>
      <c r="B7823" t="s">
        <v>8244</v>
      </c>
      <c r="C7823" t="s">
        <v>3295</v>
      </c>
      <c r="D7823">
        <v>15.6</v>
      </c>
      <c r="E7823">
        <v>26.8</v>
      </c>
      <c r="F7823" t="s">
        <v>860</v>
      </c>
      <c r="G7823">
        <v>1</v>
      </c>
      <c r="H7823">
        <v>1</v>
      </c>
      <c r="I7823" t="s">
        <v>861</v>
      </c>
      <c r="J7823" t="s">
        <v>882</v>
      </c>
      <c r="K7823" t="s">
        <v>913</v>
      </c>
      <c r="L7823">
        <v>13319.89</v>
      </c>
    </row>
    <row r="7824" spans="1:12" x14ac:dyDescent="0.25">
      <c r="A7824" t="s">
        <v>243</v>
      </c>
      <c r="B7824" t="s">
        <v>8244</v>
      </c>
      <c r="C7824" t="s">
        <v>3295</v>
      </c>
      <c r="D7824">
        <v>26.9</v>
      </c>
      <c r="E7824">
        <v>50.09</v>
      </c>
      <c r="F7824" t="s">
        <v>860</v>
      </c>
      <c r="G7824">
        <v>1</v>
      </c>
      <c r="H7824">
        <v>3</v>
      </c>
      <c r="I7824" t="s">
        <v>928</v>
      </c>
      <c r="J7824" t="s">
        <v>882</v>
      </c>
      <c r="K7824" t="s">
        <v>868</v>
      </c>
      <c r="L7824">
        <v>3494414.7</v>
      </c>
    </row>
    <row r="7825" spans="1:12" x14ac:dyDescent="0.25">
      <c r="A7825" t="s">
        <v>8274</v>
      </c>
      <c r="B7825" t="s">
        <v>8244</v>
      </c>
      <c r="C7825" t="s">
        <v>3295</v>
      </c>
      <c r="D7825">
        <v>22.3</v>
      </c>
      <c r="E7825">
        <v>28.85</v>
      </c>
      <c r="F7825" t="s">
        <v>860</v>
      </c>
      <c r="G7825">
        <v>2</v>
      </c>
      <c r="H7825">
        <v>1</v>
      </c>
      <c r="I7825" t="s">
        <v>993</v>
      </c>
      <c r="J7825" t="s">
        <v>994</v>
      </c>
      <c r="K7825" t="s">
        <v>863</v>
      </c>
      <c r="L7825">
        <v>1786.57</v>
      </c>
    </row>
    <row r="7826" spans="1:12" x14ac:dyDescent="0.25">
      <c r="A7826" t="s">
        <v>8275</v>
      </c>
      <c r="B7826" t="s">
        <v>8244</v>
      </c>
      <c r="C7826" t="s">
        <v>3295</v>
      </c>
      <c r="D7826">
        <v>21.4</v>
      </c>
      <c r="E7826">
        <v>30</v>
      </c>
      <c r="F7826" t="s">
        <v>860</v>
      </c>
      <c r="G7826">
        <v>1</v>
      </c>
      <c r="H7826">
        <v>1</v>
      </c>
      <c r="I7826" t="s">
        <v>928</v>
      </c>
      <c r="J7826" t="s">
        <v>994</v>
      </c>
      <c r="K7826" t="s">
        <v>863</v>
      </c>
      <c r="L7826">
        <v>8505.1</v>
      </c>
    </row>
    <row r="7827" spans="1:12" x14ac:dyDescent="0.25">
      <c r="A7827" t="s">
        <v>8276</v>
      </c>
      <c r="B7827" t="s">
        <v>8244</v>
      </c>
      <c r="C7827" t="s">
        <v>3295</v>
      </c>
      <c r="D7827">
        <v>23.9</v>
      </c>
      <c r="E7827">
        <v>29.2</v>
      </c>
      <c r="F7827" t="s">
        <v>860</v>
      </c>
      <c r="G7827">
        <v>1</v>
      </c>
      <c r="H7827">
        <v>1</v>
      </c>
      <c r="I7827" t="s">
        <v>928</v>
      </c>
      <c r="J7827" t="s">
        <v>994</v>
      </c>
      <c r="K7827" t="s">
        <v>863</v>
      </c>
      <c r="L7827">
        <v>88012.58</v>
      </c>
    </row>
    <row r="7828" spans="1:12" x14ac:dyDescent="0.25">
      <c r="A7828" t="s">
        <v>8277</v>
      </c>
      <c r="B7828" t="s">
        <v>8244</v>
      </c>
      <c r="C7828" t="s">
        <v>3295</v>
      </c>
      <c r="D7828">
        <v>18.3</v>
      </c>
      <c r="E7828">
        <v>50</v>
      </c>
      <c r="F7828" t="s">
        <v>860</v>
      </c>
      <c r="G7828">
        <v>1</v>
      </c>
      <c r="H7828">
        <v>1</v>
      </c>
      <c r="I7828" t="s">
        <v>993</v>
      </c>
      <c r="J7828" t="s">
        <v>994</v>
      </c>
      <c r="K7828" t="s">
        <v>863</v>
      </c>
      <c r="L7828" t="s">
        <v>844</v>
      </c>
    </row>
    <row r="7829" spans="1:12" x14ac:dyDescent="0.25">
      <c r="A7829" t="s">
        <v>8278</v>
      </c>
      <c r="B7829" t="s">
        <v>8244</v>
      </c>
      <c r="C7829" t="s">
        <v>3295</v>
      </c>
      <c r="D7829">
        <v>21.5</v>
      </c>
      <c r="E7829">
        <v>32.1</v>
      </c>
      <c r="F7829" t="s">
        <v>860</v>
      </c>
      <c r="G7829">
        <v>1</v>
      </c>
      <c r="H7829">
        <v>1</v>
      </c>
      <c r="I7829" t="s">
        <v>993</v>
      </c>
      <c r="J7829" t="s">
        <v>994</v>
      </c>
      <c r="K7829" t="s">
        <v>863</v>
      </c>
      <c r="L7829">
        <v>31920.03</v>
      </c>
    </row>
    <row r="7830" spans="1:12" x14ac:dyDescent="0.25">
      <c r="A7830" t="s">
        <v>8279</v>
      </c>
      <c r="B7830" t="s">
        <v>8244</v>
      </c>
      <c r="C7830" t="s">
        <v>3295</v>
      </c>
      <c r="D7830">
        <v>26.9</v>
      </c>
      <c r="E7830">
        <v>50.44</v>
      </c>
      <c r="F7830" t="s">
        <v>860</v>
      </c>
      <c r="G7830">
        <v>2</v>
      </c>
      <c r="H7830">
        <v>1</v>
      </c>
      <c r="I7830" t="s">
        <v>993</v>
      </c>
      <c r="J7830" t="s">
        <v>994</v>
      </c>
      <c r="K7830" t="s">
        <v>863</v>
      </c>
      <c r="L7830">
        <v>2577.89</v>
      </c>
    </row>
    <row r="7831" spans="1:12" x14ac:dyDescent="0.25">
      <c r="A7831" t="s">
        <v>8280</v>
      </c>
      <c r="B7831" t="s">
        <v>8244</v>
      </c>
      <c r="C7831" t="s">
        <v>3295</v>
      </c>
      <c r="D7831">
        <v>27</v>
      </c>
      <c r="E7831">
        <v>36.4</v>
      </c>
      <c r="F7831" t="s">
        <v>860</v>
      </c>
      <c r="G7831">
        <v>1</v>
      </c>
      <c r="H7831">
        <v>2</v>
      </c>
      <c r="I7831" t="s">
        <v>993</v>
      </c>
      <c r="J7831" t="s">
        <v>994</v>
      </c>
      <c r="K7831" t="s">
        <v>863</v>
      </c>
      <c r="L7831">
        <v>528718.34</v>
      </c>
    </row>
    <row r="7832" spans="1:12" x14ac:dyDescent="0.25">
      <c r="A7832" t="s">
        <v>8281</v>
      </c>
      <c r="B7832" t="s">
        <v>8244</v>
      </c>
      <c r="C7832" t="s">
        <v>3295</v>
      </c>
      <c r="D7832">
        <v>20.3</v>
      </c>
      <c r="E7832">
        <v>39.6</v>
      </c>
      <c r="F7832" t="s">
        <v>860</v>
      </c>
      <c r="G7832">
        <v>1</v>
      </c>
      <c r="H7832">
        <v>1</v>
      </c>
      <c r="I7832" t="s">
        <v>993</v>
      </c>
      <c r="J7832" t="s">
        <v>994</v>
      </c>
      <c r="K7832" t="s">
        <v>863</v>
      </c>
      <c r="L7832">
        <v>32.06</v>
      </c>
    </row>
    <row r="7833" spans="1:12" x14ac:dyDescent="0.25">
      <c r="A7833" t="s">
        <v>8282</v>
      </c>
      <c r="B7833" t="s">
        <v>8244</v>
      </c>
      <c r="C7833" t="s">
        <v>3295</v>
      </c>
      <c r="D7833">
        <v>23.3</v>
      </c>
      <c r="E7833">
        <v>29.1</v>
      </c>
      <c r="F7833" t="s">
        <v>860</v>
      </c>
      <c r="G7833">
        <v>1</v>
      </c>
      <c r="H7833">
        <v>2</v>
      </c>
      <c r="I7833" t="s">
        <v>928</v>
      </c>
      <c r="J7833" t="s">
        <v>882</v>
      </c>
      <c r="K7833" t="s">
        <v>863</v>
      </c>
      <c r="L7833">
        <v>457703.18</v>
      </c>
    </row>
    <row r="7834" spans="1:12" x14ac:dyDescent="0.25">
      <c r="A7834" t="s">
        <v>8283</v>
      </c>
      <c r="B7834" t="s">
        <v>8244</v>
      </c>
      <c r="C7834" t="s">
        <v>3295</v>
      </c>
      <c r="D7834">
        <v>29.9</v>
      </c>
      <c r="E7834">
        <v>33.200000000000003</v>
      </c>
      <c r="F7834" t="s">
        <v>860</v>
      </c>
      <c r="G7834">
        <v>2</v>
      </c>
      <c r="H7834">
        <v>2</v>
      </c>
      <c r="I7834" t="s">
        <v>928</v>
      </c>
      <c r="J7834" t="s">
        <v>928</v>
      </c>
      <c r="K7834" t="s">
        <v>863</v>
      </c>
      <c r="L7834">
        <v>3710015.72</v>
      </c>
    </row>
    <row r="7835" spans="1:12" x14ac:dyDescent="0.25">
      <c r="A7835" t="s">
        <v>8284</v>
      </c>
      <c r="B7835" t="s">
        <v>8244</v>
      </c>
      <c r="C7835" t="s">
        <v>3295</v>
      </c>
      <c r="D7835">
        <v>23.5</v>
      </c>
      <c r="E7835">
        <v>37.9</v>
      </c>
      <c r="F7835" t="s">
        <v>860</v>
      </c>
      <c r="G7835">
        <v>1</v>
      </c>
      <c r="H7835">
        <v>2</v>
      </c>
      <c r="I7835" t="s">
        <v>993</v>
      </c>
      <c r="J7835" t="s">
        <v>994</v>
      </c>
      <c r="K7835" t="s">
        <v>863</v>
      </c>
      <c r="L7835">
        <v>184166.54</v>
      </c>
    </row>
    <row r="7836" spans="1:12" x14ac:dyDescent="0.25">
      <c r="A7836" t="s">
        <v>8285</v>
      </c>
      <c r="B7836" t="s">
        <v>8244</v>
      </c>
      <c r="C7836" t="s">
        <v>3295</v>
      </c>
      <c r="D7836">
        <v>10.1</v>
      </c>
      <c r="E7836">
        <v>66.599999999999994</v>
      </c>
      <c r="F7836" t="s">
        <v>860</v>
      </c>
      <c r="G7836">
        <v>1</v>
      </c>
      <c r="H7836">
        <v>1</v>
      </c>
      <c r="I7836" t="s">
        <v>861</v>
      </c>
      <c r="J7836" t="s">
        <v>882</v>
      </c>
      <c r="K7836" t="s">
        <v>913</v>
      </c>
      <c r="L7836">
        <v>3066.03</v>
      </c>
    </row>
    <row r="7837" spans="1:12" x14ac:dyDescent="0.25">
      <c r="A7837" t="s">
        <v>8286</v>
      </c>
      <c r="B7837" t="s">
        <v>8244</v>
      </c>
      <c r="C7837" t="s">
        <v>3295</v>
      </c>
      <c r="D7837">
        <v>14.2</v>
      </c>
      <c r="E7837">
        <v>89.65</v>
      </c>
      <c r="F7837" t="s">
        <v>860</v>
      </c>
      <c r="G7837">
        <v>1</v>
      </c>
      <c r="H7837">
        <v>1</v>
      </c>
      <c r="I7837" t="s">
        <v>861</v>
      </c>
      <c r="J7837" t="s">
        <v>928</v>
      </c>
      <c r="K7837" t="s">
        <v>913</v>
      </c>
      <c r="L7837">
        <v>113340.65</v>
      </c>
    </row>
    <row r="7838" spans="1:12" x14ac:dyDescent="0.25">
      <c r="A7838" t="s">
        <v>8287</v>
      </c>
      <c r="B7838" t="s">
        <v>8244</v>
      </c>
      <c r="C7838" t="s">
        <v>3295</v>
      </c>
      <c r="D7838">
        <v>20.7</v>
      </c>
      <c r="E7838">
        <v>157.97999999999999</v>
      </c>
      <c r="F7838" t="s">
        <v>860</v>
      </c>
      <c r="G7838">
        <v>1</v>
      </c>
      <c r="H7838">
        <v>1</v>
      </c>
      <c r="I7838" t="s">
        <v>861</v>
      </c>
      <c r="J7838" t="s">
        <v>928</v>
      </c>
      <c r="K7838" t="s">
        <v>913</v>
      </c>
      <c r="L7838">
        <v>6946443.79</v>
      </c>
    </row>
    <row r="7839" spans="1:12" x14ac:dyDescent="0.25">
      <c r="A7839" t="s">
        <v>8288</v>
      </c>
      <c r="B7839" t="s">
        <v>8244</v>
      </c>
      <c r="C7839" t="s">
        <v>3295</v>
      </c>
      <c r="D7839">
        <v>16.3</v>
      </c>
      <c r="E7839">
        <v>89.65</v>
      </c>
      <c r="F7839" t="s">
        <v>860</v>
      </c>
      <c r="G7839">
        <v>1</v>
      </c>
      <c r="H7839">
        <v>1</v>
      </c>
      <c r="I7839" t="s">
        <v>861</v>
      </c>
      <c r="J7839" t="s">
        <v>928</v>
      </c>
      <c r="K7839" t="s">
        <v>863</v>
      </c>
      <c r="L7839">
        <v>93269.9</v>
      </c>
    </row>
    <row r="7840" spans="1:12" x14ac:dyDescent="0.25">
      <c r="A7840" t="s">
        <v>8289</v>
      </c>
      <c r="B7840" t="s">
        <v>8244</v>
      </c>
      <c r="C7840" t="s">
        <v>3295</v>
      </c>
      <c r="D7840">
        <v>14.1</v>
      </c>
      <c r="E7840">
        <v>89.65</v>
      </c>
      <c r="F7840" t="s">
        <v>860</v>
      </c>
      <c r="G7840">
        <v>1</v>
      </c>
      <c r="H7840">
        <v>1</v>
      </c>
      <c r="I7840" t="s">
        <v>861</v>
      </c>
      <c r="J7840" t="s">
        <v>928</v>
      </c>
      <c r="K7840" t="s">
        <v>913</v>
      </c>
      <c r="L7840">
        <v>24651.37</v>
      </c>
    </row>
    <row r="7841" spans="1:12" x14ac:dyDescent="0.25">
      <c r="A7841" t="s">
        <v>8290</v>
      </c>
      <c r="B7841" t="s">
        <v>8244</v>
      </c>
      <c r="C7841" t="s">
        <v>3295</v>
      </c>
      <c r="D7841">
        <v>15.8</v>
      </c>
      <c r="E7841">
        <v>117</v>
      </c>
      <c r="F7841" t="s">
        <v>860</v>
      </c>
      <c r="G7841">
        <v>3</v>
      </c>
      <c r="H7841">
        <v>1</v>
      </c>
      <c r="I7841" t="s">
        <v>861</v>
      </c>
      <c r="J7841" t="s">
        <v>933</v>
      </c>
      <c r="K7841" t="s">
        <v>913</v>
      </c>
      <c r="L7841">
        <v>412482.19</v>
      </c>
    </row>
    <row r="7842" spans="1:12" x14ac:dyDescent="0.25">
      <c r="A7842" t="s">
        <v>8291</v>
      </c>
      <c r="B7842" t="s">
        <v>8244</v>
      </c>
      <c r="C7842" t="s">
        <v>3295</v>
      </c>
      <c r="D7842">
        <v>17.7</v>
      </c>
      <c r="E7842">
        <v>117</v>
      </c>
      <c r="F7842" t="s">
        <v>860</v>
      </c>
      <c r="G7842">
        <v>1</v>
      </c>
      <c r="H7842">
        <v>1</v>
      </c>
      <c r="I7842" t="s">
        <v>861</v>
      </c>
      <c r="J7842" t="s">
        <v>933</v>
      </c>
      <c r="K7842" t="s">
        <v>913</v>
      </c>
      <c r="L7842">
        <v>22221.54</v>
      </c>
    </row>
    <row r="7843" spans="1:12" x14ac:dyDescent="0.25">
      <c r="A7843" t="s">
        <v>8292</v>
      </c>
      <c r="B7843" t="s">
        <v>8244</v>
      </c>
      <c r="C7843" t="s">
        <v>3295</v>
      </c>
      <c r="D7843">
        <v>14</v>
      </c>
      <c r="E7843">
        <v>66.56</v>
      </c>
      <c r="F7843" t="s">
        <v>860</v>
      </c>
      <c r="G7843">
        <v>1</v>
      </c>
      <c r="H7843">
        <v>1</v>
      </c>
      <c r="I7843" t="s">
        <v>993</v>
      </c>
      <c r="J7843" t="s">
        <v>928</v>
      </c>
      <c r="K7843" t="s">
        <v>863</v>
      </c>
      <c r="L7843">
        <v>66916.960000000006</v>
      </c>
    </row>
    <row r="7844" spans="1:12" x14ac:dyDescent="0.25">
      <c r="A7844" t="s">
        <v>8293</v>
      </c>
      <c r="B7844" t="s">
        <v>8244</v>
      </c>
      <c r="C7844" t="s">
        <v>3295</v>
      </c>
      <c r="D7844">
        <v>14</v>
      </c>
      <c r="E7844">
        <v>99.2</v>
      </c>
      <c r="F7844" t="s">
        <v>860</v>
      </c>
      <c r="G7844">
        <v>1</v>
      </c>
      <c r="H7844">
        <v>1</v>
      </c>
      <c r="I7844" t="s">
        <v>861</v>
      </c>
      <c r="J7844" t="s">
        <v>882</v>
      </c>
      <c r="K7844" t="s">
        <v>913</v>
      </c>
      <c r="L7844">
        <v>4373.93</v>
      </c>
    </row>
    <row r="7845" spans="1:12" x14ac:dyDescent="0.25">
      <c r="A7845" t="s">
        <v>8294</v>
      </c>
      <c r="B7845" t="s">
        <v>8244</v>
      </c>
      <c r="C7845" t="s">
        <v>3295</v>
      </c>
      <c r="D7845">
        <v>18.5</v>
      </c>
      <c r="E7845">
        <v>51.78</v>
      </c>
      <c r="F7845" t="s">
        <v>860</v>
      </c>
      <c r="G7845">
        <v>1</v>
      </c>
      <c r="H7845">
        <v>1</v>
      </c>
      <c r="I7845" t="s">
        <v>861</v>
      </c>
      <c r="J7845" t="s">
        <v>882</v>
      </c>
      <c r="K7845" t="s">
        <v>913</v>
      </c>
      <c r="L7845">
        <v>2510054.88</v>
      </c>
    </row>
    <row r="7846" spans="1:12" x14ac:dyDescent="0.25">
      <c r="A7846" t="s">
        <v>8295</v>
      </c>
      <c r="B7846" t="s">
        <v>8244</v>
      </c>
      <c r="C7846" t="s">
        <v>3295</v>
      </c>
      <c r="D7846">
        <v>23.1</v>
      </c>
      <c r="E7846">
        <v>65.900000000000006</v>
      </c>
      <c r="F7846" t="s">
        <v>860</v>
      </c>
      <c r="G7846">
        <v>1</v>
      </c>
      <c r="H7846">
        <v>2</v>
      </c>
      <c r="I7846" t="s">
        <v>861</v>
      </c>
      <c r="J7846" t="s">
        <v>882</v>
      </c>
      <c r="K7846" t="s">
        <v>868</v>
      </c>
      <c r="L7846">
        <v>1123680.47</v>
      </c>
    </row>
    <row r="7847" spans="1:12" x14ac:dyDescent="0.25">
      <c r="A7847" t="s">
        <v>8296</v>
      </c>
      <c r="B7847" t="s">
        <v>8244</v>
      </c>
      <c r="C7847" t="s">
        <v>3295</v>
      </c>
      <c r="D7847">
        <v>21.5</v>
      </c>
      <c r="E7847">
        <v>90.99</v>
      </c>
      <c r="F7847" t="s">
        <v>865</v>
      </c>
      <c r="G7847">
        <v>3</v>
      </c>
      <c r="H7847">
        <v>1</v>
      </c>
      <c r="I7847" t="s">
        <v>861</v>
      </c>
      <c r="J7847" t="s">
        <v>928</v>
      </c>
      <c r="K7847" t="s">
        <v>913</v>
      </c>
      <c r="L7847">
        <v>123.54</v>
      </c>
    </row>
    <row r="7848" spans="1:12" x14ac:dyDescent="0.25">
      <c r="A7848" t="s">
        <v>8297</v>
      </c>
      <c r="B7848" t="s">
        <v>8244</v>
      </c>
      <c r="C7848" t="s">
        <v>3295</v>
      </c>
      <c r="D7848">
        <v>32.1</v>
      </c>
      <c r="E7848">
        <v>74</v>
      </c>
      <c r="F7848" t="s">
        <v>916</v>
      </c>
      <c r="G7848">
        <v>3</v>
      </c>
      <c r="H7848">
        <v>1</v>
      </c>
      <c r="I7848" t="s">
        <v>861</v>
      </c>
      <c r="J7848" t="s">
        <v>882</v>
      </c>
      <c r="K7848" t="s">
        <v>913</v>
      </c>
      <c r="L7848">
        <v>3435021.81</v>
      </c>
    </row>
    <row r="7849" spans="1:12" x14ac:dyDescent="0.25">
      <c r="A7849" t="s">
        <v>8298</v>
      </c>
      <c r="B7849" t="s">
        <v>8244</v>
      </c>
      <c r="C7849" t="s">
        <v>3295</v>
      </c>
      <c r="D7849">
        <v>36.6</v>
      </c>
      <c r="E7849">
        <v>29.6</v>
      </c>
      <c r="F7849" t="s">
        <v>916</v>
      </c>
      <c r="G7849">
        <v>3</v>
      </c>
      <c r="H7849">
        <v>3</v>
      </c>
      <c r="I7849" t="s">
        <v>928</v>
      </c>
      <c r="J7849" t="s">
        <v>882</v>
      </c>
      <c r="K7849" t="s">
        <v>863</v>
      </c>
      <c r="L7849">
        <v>4376669.8</v>
      </c>
    </row>
    <row r="7850" spans="1:12" x14ac:dyDescent="0.25">
      <c r="A7850" t="s">
        <v>8299</v>
      </c>
      <c r="B7850" t="s">
        <v>8244</v>
      </c>
      <c r="C7850" t="s">
        <v>3295</v>
      </c>
      <c r="D7850">
        <v>37.200000000000003</v>
      </c>
      <c r="E7850">
        <v>26.44</v>
      </c>
      <c r="F7850" t="s">
        <v>867</v>
      </c>
      <c r="G7850">
        <v>3</v>
      </c>
      <c r="H7850">
        <v>2</v>
      </c>
      <c r="I7850" t="s">
        <v>928</v>
      </c>
      <c r="J7850" t="s">
        <v>928</v>
      </c>
      <c r="K7850" t="s">
        <v>863</v>
      </c>
      <c r="L7850">
        <v>1779665.7</v>
      </c>
    </row>
    <row r="7851" spans="1:12" x14ac:dyDescent="0.25">
      <c r="A7851" t="s">
        <v>269</v>
      </c>
      <c r="B7851" t="s">
        <v>8244</v>
      </c>
      <c r="C7851" t="s">
        <v>3295</v>
      </c>
      <c r="D7851">
        <v>32.799999999999997</v>
      </c>
      <c r="E7851">
        <v>27.5</v>
      </c>
      <c r="F7851" t="s">
        <v>867</v>
      </c>
      <c r="G7851">
        <v>2</v>
      </c>
      <c r="H7851">
        <v>2</v>
      </c>
      <c r="I7851" t="s">
        <v>861</v>
      </c>
      <c r="J7851" t="s">
        <v>882</v>
      </c>
      <c r="K7851" t="s">
        <v>863</v>
      </c>
      <c r="L7851">
        <v>5460000</v>
      </c>
    </row>
    <row r="7852" spans="1:12" x14ac:dyDescent="0.25">
      <c r="A7852" t="s">
        <v>8300</v>
      </c>
      <c r="B7852" t="s">
        <v>8244</v>
      </c>
      <c r="C7852" t="s">
        <v>3295</v>
      </c>
      <c r="D7852">
        <v>22.5</v>
      </c>
      <c r="E7852">
        <v>36.99</v>
      </c>
      <c r="F7852" t="s">
        <v>860</v>
      </c>
      <c r="G7852">
        <v>1</v>
      </c>
      <c r="H7852">
        <v>1</v>
      </c>
      <c r="I7852" t="s">
        <v>861</v>
      </c>
      <c r="J7852" t="s">
        <v>882</v>
      </c>
      <c r="K7852" t="s">
        <v>863</v>
      </c>
      <c r="L7852">
        <v>397355.96</v>
      </c>
    </row>
    <row r="7853" spans="1:12" x14ac:dyDescent="0.25">
      <c r="A7853" t="s">
        <v>8301</v>
      </c>
      <c r="B7853" t="s">
        <v>8244</v>
      </c>
      <c r="C7853" t="s">
        <v>3295</v>
      </c>
      <c r="D7853">
        <v>22.6</v>
      </c>
      <c r="E7853">
        <v>35.700000000000003</v>
      </c>
      <c r="F7853" t="s">
        <v>860</v>
      </c>
      <c r="G7853">
        <v>1</v>
      </c>
      <c r="H7853">
        <v>1</v>
      </c>
      <c r="I7853" t="s">
        <v>861</v>
      </c>
      <c r="J7853" t="s">
        <v>882</v>
      </c>
      <c r="K7853" t="s">
        <v>863</v>
      </c>
      <c r="L7853">
        <v>3553586.08</v>
      </c>
    </row>
    <row r="7854" spans="1:12" x14ac:dyDescent="0.25">
      <c r="A7854" t="s">
        <v>8302</v>
      </c>
      <c r="B7854" t="s">
        <v>8244</v>
      </c>
      <c r="C7854" t="s">
        <v>3295</v>
      </c>
      <c r="D7854">
        <v>21.2</v>
      </c>
      <c r="E7854">
        <v>54</v>
      </c>
      <c r="F7854" t="s">
        <v>860</v>
      </c>
      <c r="G7854">
        <v>1</v>
      </c>
      <c r="H7854">
        <v>1</v>
      </c>
      <c r="I7854" t="s">
        <v>928</v>
      </c>
      <c r="J7854" t="s">
        <v>882</v>
      </c>
      <c r="K7854" t="s">
        <v>868</v>
      </c>
      <c r="L7854" t="s">
        <v>844</v>
      </c>
    </row>
    <row r="7855" spans="1:12" x14ac:dyDescent="0.25">
      <c r="A7855" t="s">
        <v>8303</v>
      </c>
      <c r="B7855" t="s">
        <v>8244</v>
      </c>
      <c r="C7855" t="s">
        <v>3295</v>
      </c>
      <c r="D7855">
        <v>25.1</v>
      </c>
      <c r="E7855">
        <v>99.4</v>
      </c>
      <c r="F7855" t="s">
        <v>860</v>
      </c>
      <c r="G7855">
        <v>1</v>
      </c>
      <c r="H7855">
        <v>2</v>
      </c>
      <c r="I7855" t="s">
        <v>928</v>
      </c>
      <c r="J7855" t="s">
        <v>882</v>
      </c>
      <c r="K7855" t="s">
        <v>863</v>
      </c>
      <c r="L7855">
        <v>375417.67</v>
      </c>
    </row>
    <row r="7856" spans="1:12" x14ac:dyDescent="0.25">
      <c r="A7856" t="s">
        <v>8304</v>
      </c>
      <c r="B7856" t="s">
        <v>8244</v>
      </c>
      <c r="C7856" t="s">
        <v>3295</v>
      </c>
      <c r="D7856">
        <v>23.4</v>
      </c>
      <c r="E7856">
        <v>57.9</v>
      </c>
      <c r="F7856" t="s">
        <v>860</v>
      </c>
      <c r="G7856">
        <v>2</v>
      </c>
      <c r="H7856">
        <v>3</v>
      </c>
      <c r="I7856" t="s">
        <v>928</v>
      </c>
      <c r="J7856" t="s">
        <v>882</v>
      </c>
      <c r="K7856" t="s">
        <v>863</v>
      </c>
      <c r="L7856">
        <v>3768538.37</v>
      </c>
    </row>
    <row r="7857" spans="1:12" x14ac:dyDescent="0.25">
      <c r="A7857" t="s">
        <v>8305</v>
      </c>
      <c r="B7857" t="s">
        <v>8244</v>
      </c>
      <c r="C7857" t="s">
        <v>3295</v>
      </c>
      <c r="D7857">
        <v>23.6</v>
      </c>
      <c r="E7857">
        <v>70.2</v>
      </c>
      <c r="F7857" t="s">
        <v>860</v>
      </c>
      <c r="G7857">
        <v>1</v>
      </c>
      <c r="H7857">
        <v>1</v>
      </c>
      <c r="I7857" t="s">
        <v>928</v>
      </c>
      <c r="J7857" t="s">
        <v>882</v>
      </c>
      <c r="K7857" t="s">
        <v>868</v>
      </c>
      <c r="L7857">
        <v>548279.87</v>
      </c>
    </row>
    <row r="7858" spans="1:12" x14ac:dyDescent="0.25">
      <c r="A7858" t="s">
        <v>8306</v>
      </c>
      <c r="B7858" t="s">
        <v>8244</v>
      </c>
      <c r="C7858" t="s">
        <v>3295</v>
      </c>
      <c r="D7858">
        <v>19.7</v>
      </c>
      <c r="E7858">
        <v>81.900000000000006</v>
      </c>
      <c r="F7858" t="s">
        <v>860</v>
      </c>
      <c r="G7858">
        <v>2</v>
      </c>
      <c r="H7858">
        <v>2</v>
      </c>
      <c r="I7858" t="s">
        <v>861</v>
      </c>
      <c r="J7858" t="s">
        <v>882</v>
      </c>
      <c r="K7858" t="s">
        <v>913</v>
      </c>
      <c r="L7858">
        <v>11021.79</v>
      </c>
    </row>
    <row r="7859" spans="1:12" x14ac:dyDescent="0.25">
      <c r="A7859" t="s">
        <v>8307</v>
      </c>
      <c r="B7859" t="s">
        <v>8244</v>
      </c>
      <c r="C7859" t="s">
        <v>3295</v>
      </c>
      <c r="D7859">
        <v>17.7</v>
      </c>
      <c r="E7859">
        <v>63.3</v>
      </c>
      <c r="F7859" t="s">
        <v>860</v>
      </c>
      <c r="G7859">
        <v>2</v>
      </c>
      <c r="H7859">
        <v>1</v>
      </c>
      <c r="I7859" t="s">
        <v>928</v>
      </c>
      <c r="J7859" t="s">
        <v>928</v>
      </c>
      <c r="K7859" t="s">
        <v>863</v>
      </c>
      <c r="L7859">
        <v>1671.23</v>
      </c>
    </row>
    <row r="7860" spans="1:12" x14ac:dyDescent="0.25">
      <c r="A7860" t="s">
        <v>8308</v>
      </c>
      <c r="B7860" t="s">
        <v>8244</v>
      </c>
      <c r="C7860" t="s">
        <v>3295</v>
      </c>
      <c r="D7860">
        <v>27.1</v>
      </c>
      <c r="E7860">
        <v>97.1</v>
      </c>
      <c r="F7860" t="s">
        <v>860</v>
      </c>
      <c r="G7860">
        <v>1</v>
      </c>
      <c r="H7860">
        <v>2</v>
      </c>
      <c r="I7860" t="s">
        <v>928</v>
      </c>
      <c r="J7860" t="s">
        <v>882</v>
      </c>
      <c r="K7860" t="s">
        <v>863</v>
      </c>
      <c r="L7860">
        <v>895101.39</v>
      </c>
    </row>
    <row r="7861" spans="1:12" x14ac:dyDescent="0.25">
      <c r="A7861" t="s">
        <v>508</v>
      </c>
      <c r="B7861" t="s">
        <v>8244</v>
      </c>
      <c r="C7861" t="s">
        <v>3295</v>
      </c>
      <c r="D7861">
        <v>29.2</v>
      </c>
      <c r="E7861">
        <v>58.9</v>
      </c>
      <c r="F7861" t="s">
        <v>860</v>
      </c>
      <c r="G7861">
        <v>1</v>
      </c>
      <c r="H7861">
        <v>3</v>
      </c>
      <c r="I7861" t="s">
        <v>928</v>
      </c>
      <c r="J7861" t="s">
        <v>882</v>
      </c>
      <c r="K7861" t="s">
        <v>913</v>
      </c>
      <c r="L7861">
        <v>700863.37</v>
      </c>
    </row>
    <row r="7862" spans="1:12" x14ac:dyDescent="0.25">
      <c r="A7862" t="s">
        <v>470</v>
      </c>
      <c r="B7862" t="s">
        <v>8244</v>
      </c>
      <c r="C7862" t="s">
        <v>3295</v>
      </c>
      <c r="D7862">
        <v>23.9</v>
      </c>
      <c r="E7862">
        <v>84.5</v>
      </c>
      <c r="F7862" t="s">
        <v>860</v>
      </c>
      <c r="G7862">
        <v>2</v>
      </c>
      <c r="H7862">
        <v>1</v>
      </c>
      <c r="I7862" t="s">
        <v>928</v>
      </c>
      <c r="J7862" t="s">
        <v>928</v>
      </c>
      <c r="K7862" t="s">
        <v>863</v>
      </c>
      <c r="L7862">
        <v>785.32</v>
      </c>
    </row>
    <row r="7863" spans="1:12" x14ac:dyDescent="0.25">
      <c r="A7863" t="s">
        <v>8309</v>
      </c>
      <c r="B7863" t="s">
        <v>8244</v>
      </c>
      <c r="C7863" t="s">
        <v>3295</v>
      </c>
      <c r="D7863">
        <v>22.9</v>
      </c>
      <c r="E7863">
        <v>93.29</v>
      </c>
      <c r="F7863" t="s">
        <v>865</v>
      </c>
      <c r="G7863">
        <v>2</v>
      </c>
      <c r="H7863">
        <v>1</v>
      </c>
      <c r="I7863" t="s">
        <v>928</v>
      </c>
      <c r="J7863" t="s">
        <v>882</v>
      </c>
      <c r="K7863" t="s">
        <v>868</v>
      </c>
      <c r="L7863">
        <v>1447180.62</v>
      </c>
    </row>
    <row r="7864" spans="1:12" x14ac:dyDescent="0.25">
      <c r="A7864" t="s">
        <v>485</v>
      </c>
      <c r="B7864" t="s">
        <v>8244</v>
      </c>
      <c r="C7864" t="s">
        <v>3295</v>
      </c>
      <c r="D7864">
        <v>31.3</v>
      </c>
      <c r="E7864">
        <v>65.400000000000006</v>
      </c>
      <c r="F7864" t="s">
        <v>860</v>
      </c>
      <c r="G7864">
        <v>1</v>
      </c>
      <c r="H7864">
        <v>3</v>
      </c>
      <c r="I7864" t="s">
        <v>928</v>
      </c>
      <c r="J7864" t="s">
        <v>882</v>
      </c>
      <c r="K7864" t="s">
        <v>863</v>
      </c>
      <c r="L7864">
        <v>317940.09000000003</v>
      </c>
    </row>
    <row r="7865" spans="1:12" x14ac:dyDescent="0.25">
      <c r="A7865" t="s">
        <v>8310</v>
      </c>
      <c r="B7865" t="s">
        <v>8244</v>
      </c>
      <c r="C7865" t="s">
        <v>3295</v>
      </c>
      <c r="D7865">
        <v>22.3</v>
      </c>
      <c r="E7865">
        <v>54</v>
      </c>
      <c r="F7865" t="s">
        <v>860</v>
      </c>
      <c r="G7865">
        <v>1</v>
      </c>
      <c r="H7865">
        <v>1</v>
      </c>
      <c r="I7865" t="s">
        <v>928</v>
      </c>
      <c r="J7865" t="s">
        <v>882</v>
      </c>
      <c r="K7865" t="s">
        <v>868</v>
      </c>
      <c r="L7865" t="s">
        <v>844</v>
      </c>
    </row>
    <row r="7866" spans="1:12" x14ac:dyDescent="0.25">
      <c r="A7866" t="s">
        <v>8311</v>
      </c>
      <c r="B7866" t="s">
        <v>8244</v>
      </c>
      <c r="C7866" t="s">
        <v>3295</v>
      </c>
      <c r="D7866">
        <v>26.1</v>
      </c>
      <c r="E7866">
        <v>74.989999999999995</v>
      </c>
      <c r="F7866" t="s">
        <v>860</v>
      </c>
      <c r="G7866">
        <v>1</v>
      </c>
      <c r="H7866">
        <v>1</v>
      </c>
      <c r="I7866" t="s">
        <v>928</v>
      </c>
      <c r="J7866" t="s">
        <v>882</v>
      </c>
      <c r="K7866" t="s">
        <v>868</v>
      </c>
      <c r="L7866">
        <v>752193.68</v>
      </c>
    </row>
    <row r="7867" spans="1:12" x14ac:dyDescent="0.25">
      <c r="A7867" t="s">
        <v>8312</v>
      </c>
      <c r="B7867" t="s">
        <v>8244</v>
      </c>
      <c r="C7867" t="s">
        <v>3295</v>
      </c>
      <c r="D7867">
        <v>27.7</v>
      </c>
      <c r="E7867">
        <v>93.89</v>
      </c>
      <c r="F7867" t="s">
        <v>860</v>
      </c>
      <c r="G7867">
        <v>2</v>
      </c>
      <c r="H7867">
        <v>2</v>
      </c>
      <c r="I7867" t="s">
        <v>928</v>
      </c>
      <c r="J7867" t="s">
        <v>882</v>
      </c>
      <c r="K7867" t="s">
        <v>868</v>
      </c>
      <c r="L7867">
        <v>987518.62</v>
      </c>
    </row>
    <row r="7868" spans="1:12" x14ac:dyDescent="0.25">
      <c r="A7868" t="s">
        <v>8313</v>
      </c>
      <c r="B7868" t="s">
        <v>8244</v>
      </c>
      <c r="C7868" t="s">
        <v>3295</v>
      </c>
      <c r="D7868">
        <v>31.9</v>
      </c>
      <c r="E7868">
        <v>71</v>
      </c>
      <c r="F7868" t="s">
        <v>860</v>
      </c>
      <c r="G7868">
        <v>1</v>
      </c>
      <c r="H7868">
        <v>3</v>
      </c>
      <c r="I7868" t="s">
        <v>928</v>
      </c>
      <c r="J7868" t="s">
        <v>928</v>
      </c>
      <c r="K7868" t="s">
        <v>868</v>
      </c>
      <c r="L7868">
        <v>188621.54</v>
      </c>
    </row>
    <row r="7869" spans="1:12" x14ac:dyDescent="0.25">
      <c r="A7869" t="s">
        <v>8314</v>
      </c>
      <c r="B7869" t="s">
        <v>8244</v>
      </c>
      <c r="C7869" t="s">
        <v>3295</v>
      </c>
      <c r="D7869">
        <v>25.9</v>
      </c>
      <c r="E7869">
        <v>65.14</v>
      </c>
      <c r="F7869" t="s">
        <v>860</v>
      </c>
      <c r="G7869">
        <v>2</v>
      </c>
      <c r="H7869">
        <v>1</v>
      </c>
      <c r="I7869" t="s">
        <v>928</v>
      </c>
      <c r="J7869" t="s">
        <v>994</v>
      </c>
      <c r="K7869" t="s">
        <v>863</v>
      </c>
      <c r="L7869">
        <v>940922.25</v>
      </c>
    </row>
    <row r="7870" spans="1:12" x14ac:dyDescent="0.25">
      <c r="A7870" t="s">
        <v>8315</v>
      </c>
      <c r="B7870" t="s">
        <v>8244</v>
      </c>
      <c r="C7870" t="s">
        <v>3295</v>
      </c>
      <c r="D7870">
        <v>19.7</v>
      </c>
      <c r="E7870">
        <v>70</v>
      </c>
      <c r="F7870" t="s">
        <v>860</v>
      </c>
      <c r="G7870">
        <v>1</v>
      </c>
      <c r="H7870">
        <v>1</v>
      </c>
      <c r="I7870" t="s">
        <v>928</v>
      </c>
      <c r="J7870" t="s">
        <v>994</v>
      </c>
      <c r="K7870" t="s">
        <v>868</v>
      </c>
      <c r="L7870">
        <v>71579.240000000005</v>
      </c>
    </row>
    <row r="7871" spans="1:12" x14ac:dyDescent="0.25">
      <c r="A7871" t="s">
        <v>8316</v>
      </c>
      <c r="B7871" t="s">
        <v>8244</v>
      </c>
      <c r="C7871" t="s">
        <v>3295</v>
      </c>
      <c r="D7871">
        <v>21.1</v>
      </c>
      <c r="E7871">
        <v>75.7</v>
      </c>
      <c r="F7871" t="s">
        <v>860</v>
      </c>
      <c r="G7871">
        <v>1</v>
      </c>
      <c r="H7871">
        <v>1</v>
      </c>
      <c r="I7871" t="s">
        <v>928</v>
      </c>
      <c r="J7871" t="s">
        <v>882</v>
      </c>
      <c r="K7871" t="s">
        <v>863</v>
      </c>
      <c r="L7871">
        <v>4070825.4</v>
      </c>
    </row>
    <row r="7872" spans="1:12" x14ac:dyDescent="0.25">
      <c r="A7872" t="s">
        <v>8317</v>
      </c>
      <c r="B7872" t="s">
        <v>8244</v>
      </c>
      <c r="C7872" t="s">
        <v>3295</v>
      </c>
      <c r="D7872">
        <v>19</v>
      </c>
      <c r="E7872">
        <v>143</v>
      </c>
      <c r="F7872" t="s">
        <v>860</v>
      </c>
      <c r="G7872">
        <v>2</v>
      </c>
      <c r="H7872">
        <v>1</v>
      </c>
      <c r="I7872" t="s">
        <v>928</v>
      </c>
      <c r="J7872" t="s">
        <v>882</v>
      </c>
      <c r="K7872" t="s">
        <v>868</v>
      </c>
      <c r="L7872">
        <v>411278.64</v>
      </c>
    </row>
    <row r="7873" spans="1:12" x14ac:dyDescent="0.25">
      <c r="A7873" t="s">
        <v>8318</v>
      </c>
      <c r="B7873" t="s">
        <v>8244</v>
      </c>
      <c r="C7873" t="s">
        <v>3295</v>
      </c>
      <c r="D7873">
        <v>21.4</v>
      </c>
      <c r="E7873">
        <v>79.5</v>
      </c>
      <c r="F7873" t="s">
        <v>860</v>
      </c>
      <c r="G7873">
        <v>2</v>
      </c>
      <c r="H7873">
        <v>1</v>
      </c>
      <c r="I7873" t="s">
        <v>928</v>
      </c>
      <c r="J7873" t="s">
        <v>928</v>
      </c>
      <c r="K7873" t="s">
        <v>868</v>
      </c>
      <c r="L7873">
        <v>1125160.83</v>
      </c>
    </row>
    <row r="7874" spans="1:12" x14ac:dyDescent="0.25">
      <c r="A7874" t="s">
        <v>8319</v>
      </c>
      <c r="B7874" t="s">
        <v>8244</v>
      </c>
      <c r="C7874" t="s">
        <v>3295</v>
      </c>
      <c r="D7874">
        <v>18.7</v>
      </c>
      <c r="E7874">
        <v>83.99</v>
      </c>
      <c r="F7874" t="s">
        <v>860</v>
      </c>
      <c r="G7874">
        <v>2</v>
      </c>
      <c r="H7874" t="s">
        <v>844</v>
      </c>
      <c r="I7874" t="s">
        <v>928</v>
      </c>
      <c r="J7874" t="s">
        <v>928</v>
      </c>
      <c r="K7874" t="s">
        <v>868</v>
      </c>
      <c r="L7874">
        <v>191947.3</v>
      </c>
    </row>
    <row r="7875" spans="1:12" x14ac:dyDescent="0.25">
      <c r="A7875" t="s">
        <v>8320</v>
      </c>
      <c r="B7875" t="s">
        <v>8244</v>
      </c>
      <c r="C7875" t="s">
        <v>3295</v>
      </c>
      <c r="D7875">
        <v>21.9</v>
      </c>
      <c r="E7875">
        <v>69</v>
      </c>
      <c r="F7875" t="s">
        <v>860</v>
      </c>
      <c r="G7875">
        <v>1</v>
      </c>
      <c r="H7875">
        <v>1</v>
      </c>
      <c r="I7875" t="s">
        <v>928</v>
      </c>
      <c r="J7875" t="s">
        <v>882</v>
      </c>
      <c r="K7875" t="s">
        <v>863</v>
      </c>
      <c r="L7875">
        <v>3291833.35</v>
      </c>
    </row>
    <row r="7876" spans="1:12" x14ac:dyDescent="0.25">
      <c r="A7876" t="s">
        <v>8321</v>
      </c>
      <c r="B7876" t="s">
        <v>8244</v>
      </c>
      <c r="C7876" t="s">
        <v>3295</v>
      </c>
      <c r="D7876">
        <v>16.899999999999999</v>
      </c>
      <c r="E7876">
        <v>68.680000000000007</v>
      </c>
      <c r="F7876" t="s">
        <v>860</v>
      </c>
      <c r="G7876">
        <v>1</v>
      </c>
      <c r="H7876">
        <v>1</v>
      </c>
      <c r="I7876" t="s">
        <v>861</v>
      </c>
      <c r="J7876" t="s">
        <v>882</v>
      </c>
      <c r="K7876" t="s">
        <v>913</v>
      </c>
      <c r="L7876">
        <v>154.35</v>
      </c>
    </row>
    <row r="7877" spans="1:12" x14ac:dyDescent="0.25">
      <c r="A7877" t="s">
        <v>8322</v>
      </c>
      <c r="B7877" t="s">
        <v>8244</v>
      </c>
      <c r="C7877" t="s">
        <v>3295</v>
      </c>
      <c r="D7877">
        <v>28.4</v>
      </c>
      <c r="E7877">
        <v>66.7</v>
      </c>
      <c r="F7877" t="s">
        <v>860</v>
      </c>
      <c r="G7877">
        <v>1</v>
      </c>
      <c r="H7877">
        <v>3</v>
      </c>
      <c r="I7877" t="s">
        <v>861</v>
      </c>
      <c r="J7877" t="s">
        <v>882</v>
      </c>
      <c r="K7877" t="s">
        <v>913</v>
      </c>
      <c r="L7877">
        <v>1755458.64</v>
      </c>
    </row>
    <row r="7878" spans="1:12" x14ac:dyDescent="0.25">
      <c r="A7878" t="s">
        <v>8323</v>
      </c>
      <c r="B7878" t="s">
        <v>8244</v>
      </c>
      <c r="C7878" t="s">
        <v>3295</v>
      </c>
      <c r="D7878">
        <v>21</v>
      </c>
      <c r="E7878">
        <v>63.78</v>
      </c>
      <c r="F7878" t="s">
        <v>860</v>
      </c>
      <c r="G7878">
        <v>2</v>
      </c>
      <c r="H7878">
        <v>1</v>
      </c>
      <c r="I7878" t="s">
        <v>928</v>
      </c>
      <c r="J7878" t="s">
        <v>928</v>
      </c>
      <c r="K7878" t="s">
        <v>863</v>
      </c>
      <c r="L7878">
        <v>2664279.85</v>
      </c>
    </row>
    <row r="7879" spans="1:12" x14ac:dyDescent="0.25">
      <c r="A7879" t="s">
        <v>166</v>
      </c>
      <c r="B7879" t="s">
        <v>8244</v>
      </c>
      <c r="C7879" t="s">
        <v>3295</v>
      </c>
      <c r="D7879">
        <v>32.299999999999997</v>
      </c>
      <c r="E7879">
        <v>61.2</v>
      </c>
      <c r="F7879" t="s">
        <v>860</v>
      </c>
      <c r="G7879">
        <v>1</v>
      </c>
      <c r="H7879">
        <v>3</v>
      </c>
      <c r="I7879" t="s">
        <v>928</v>
      </c>
      <c r="J7879" t="s">
        <v>882</v>
      </c>
      <c r="K7879" t="s">
        <v>863</v>
      </c>
      <c r="L7879">
        <v>11966382.529999999</v>
      </c>
    </row>
    <row r="7880" spans="1:12" x14ac:dyDescent="0.25">
      <c r="A7880" t="s">
        <v>8324</v>
      </c>
      <c r="B7880" t="s">
        <v>8244</v>
      </c>
      <c r="C7880" t="s">
        <v>3295</v>
      </c>
      <c r="D7880">
        <v>26.6</v>
      </c>
      <c r="E7880">
        <v>72.400000000000006</v>
      </c>
      <c r="F7880" t="s">
        <v>860</v>
      </c>
      <c r="G7880">
        <v>1</v>
      </c>
      <c r="H7880">
        <v>1</v>
      </c>
      <c r="I7880" t="s">
        <v>928</v>
      </c>
      <c r="J7880" t="s">
        <v>882</v>
      </c>
      <c r="K7880" t="s">
        <v>863</v>
      </c>
      <c r="L7880">
        <v>198275.61</v>
      </c>
    </row>
    <row r="7881" spans="1:12" x14ac:dyDescent="0.25">
      <c r="A7881" t="s">
        <v>8325</v>
      </c>
      <c r="B7881" t="s">
        <v>8244</v>
      </c>
      <c r="C7881" t="s">
        <v>3295</v>
      </c>
      <c r="D7881">
        <v>20.9</v>
      </c>
      <c r="E7881">
        <v>59.1</v>
      </c>
      <c r="F7881" t="s">
        <v>860</v>
      </c>
      <c r="G7881">
        <v>2</v>
      </c>
      <c r="H7881">
        <v>1</v>
      </c>
      <c r="I7881" t="s">
        <v>928</v>
      </c>
      <c r="J7881" t="s">
        <v>882</v>
      </c>
      <c r="K7881" t="s">
        <v>863</v>
      </c>
      <c r="L7881">
        <v>11021.79</v>
      </c>
    </row>
    <row r="7882" spans="1:12" x14ac:dyDescent="0.25">
      <c r="A7882" t="s">
        <v>8326</v>
      </c>
      <c r="B7882" t="s">
        <v>8244</v>
      </c>
      <c r="C7882" t="s">
        <v>3295</v>
      </c>
      <c r="D7882">
        <v>28.9</v>
      </c>
      <c r="E7882">
        <v>76.260000000000005</v>
      </c>
      <c r="F7882" t="s">
        <v>860</v>
      </c>
      <c r="G7882">
        <v>2</v>
      </c>
      <c r="H7882">
        <v>3</v>
      </c>
      <c r="I7882" t="s">
        <v>928</v>
      </c>
      <c r="J7882" t="s">
        <v>882</v>
      </c>
      <c r="K7882" t="s">
        <v>868</v>
      </c>
      <c r="L7882">
        <v>1057615.83</v>
      </c>
    </row>
    <row r="7883" spans="1:12" x14ac:dyDescent="0.25">
      <c r="A7883" t="s">
        <v>8327</v>
      </c>
      <c r="B7883" t="s">
        <v>8244</v>
      </c>
      <c r="C7883" t="s">
        <v>3295</v>
      </c>
      <c r="D7883">
        <v>28.6</v>
      </c>
      <c r="E7883">
        <v>72.59</v>
      </c>
      <c r="F7883" t="s">
        <v>860</v>
      </c>
      <c r="G7883">
        <v>1</v>
      </c>
      <c r="H7883">
        <v>1</v>
      </c>
      <c r="I7883" t="s">
        <v>928</v>
      </c>
      <c r="J7883" t="s">
        <v>928</v>
      </c>
      <c r="K7883" t="s">
        <v>863</v>
      </c>
      <c r="L7883">
        <v>3085560.28</v>
      </c>
    </row>
    <row r="7884" spans="1:12" x14ac:dyDescent="0.25">
      <c r="A7884" t="s">
        <v>8328</v>
      </c>
      <c r="B7884" t="s">
        <v>8244</v>
      </c>
      <c r="C7884" t="s">
        <v>3295</v>
      </c>
      <c r="D7884">
        <v>22.4</v>
      </c>
      <c r="E7884">
        <v>69.099999999999994</v>
      </c>
      <c r="F7884" t="s">
        <v>860</v>
      </c>
      <c r="G7884">
        <v>1</v>
      </c>
      <c r="H7884">
        <v>1</v>
      </c>
      <c r="I7884" t="s">
        <v>993</v>
      </c>
      <c r="J7884" t="s">
        <v>994</v>
      </c>
      <c r="K7884" t="s">
        <v>863</v>
      </c>
      <c r="L7884">
        <v>7690463.3799999999</v>
      </c>
    </row>
    <row r="7885" spans="1:12" x14ac:dyDescent="0.25">
      <c r="A7885" t="s">
        <v>8329</v>
      </c>
      <c r="B7885" t="s">
        <v>8244</v>
      </c>
      <c r="C7885" t="s">
        <v>3295</v>
      </c>
      <c r="D7885">
        <v>25.6</v>
      </c>
      <c r="E7885">
        <v>62.4</v>
      </c>
      <c r="F7885" t="s">
        <v>860</v>
      </c>
      <c r="G7885">
        <v>1</v>
      </c>
      <c r="H7885">
        <v>1</v>
      </c>
      <c r="I7885" t="s">
        <v>993</v>
      </c>
      <c r="J7885" t="s">
        <v>994</v>
      </c>
      <c r="K7885" t="s">
        <v>863</v>
      </c>
      <c r="L7885">
        <v>490120.34</v>
      </c>
    </row>
    <row r="7886" spans="1:12" x14ac:dyDescent="0.25">
      <c r="A7886" t="s">
        <v>8330</v>
      </c>
      <c r="B7886" t="s">
        <v>8244</v>
      </c>
      <c r="C7886" t="s">
        <v>3295</v>
      </c>
      <c r="D7886">
        <v>23.1</v>
      </c>
      <c r="E7886">
        <v>105</v>
      </c>
      <c r="F7886" t="s">
        <v>860</v>
      </c>
      <c r="G7886">
        <v>1</v>
      </c>
      <c r="H7886">
        <v>1</v>
      </c>
      <c r="I7886" t="s">
        <v>928</v>
      </c>
      <c r="J7886" t="s">
        <v>882</v>
      </c>
      <c r="K7886" t="s">
        <v>863</v>
      </c>
      <c r="L7886">
        <v>1326.01</v>
      </c>
    </row>
    <row r="7887" spans="1:12" x14ac:dyDescent="0.25">
      <c r="A7887" t="s">
        <v>8331</v>
      </c>
      <c r="B7887" t="s">
        <v>8244</v>
      </c>
      <c r="C7887" t="s">
        <v>3295</v>
      </c>
      <c r="D7887">
        <v>22.7</v>
      </c>
      <c r="E7887">
        <v>60.6</v>
      </c>
      <c r="F7887" t="s">
        <v>867</v>
      </c>
      <c r="G7887">
        <v>2</v>
      </c>
      <c r="H7887">
        <v>1</v>
      </c>
      <c r="I7887" t="s">
        <v>861</v>
      </c>
      <c r="J7887" t="s">
        <v>882</v>
      </c>
      <c r="K7887" t="s">
        <v>913</v>
      </c>
      <c r="L7887">
        <v>4390032.16</v>
      </c>
    </row>
    <row r="7888" spans="1:12" x14ac:dyDescent="0.25">
      <c r="A7888" t="s">
        <v>8332</v>
      </c>
      <c r="B7888" t="s">
        <v>8244</v>
      </c>
      <c r="C7888" t="s">
        <v>3295</v>
      </c>
      <c r="D7888">
        <v>19.600000000000001</v>
      </c>
      <c r="E7888">
        <v>62</v>
      </c>
      <c r="F7888" t="s">
        <v>865</v>
      </c>
      <c r="G7888">
        <v>3</v>
      </c>
      <c r="H7888">
        <v>1</v>
      </c>
      <c r="I7888" t="s">
        <v>928</v>
      </c>
      <c r="J7888" t="s">
        <v>882</v>
      </c>
      <c r="K7888" t="s">
        <v>868</v>
      </c>
      <c r="L7888">
        <v>12100.21</v>
      </c>
    </row>
    <row r="7889" spans="1:12" x14ac:dyDescent="0.25">
      <c r="A7889" t="s">
        <v>8333</v>
      </c>
      <c r="B7889" t="s">
        <v>8244</v>
      </c>
      <c r="C7889" t="s">
        <v>3295</v>
      </c>
      <c r="D7889">
        <v>18</v>
      </c>
      <c r="E7889">
        <v>69.599999999999994</v>
      </c>
      <c r="F7889" t="s">
        <v>860</v>
      </c>
      <c r="G7889">
        <v>2</v>
      </c>
      <c r="H7889">
        <v>1</v>
      </c>
      <c r="I7889" t="s">
        <v>928</v>
      </c>
      <c r="J7889" t="s">
        <v>928</v>
      </c>
      <c r="K7889" t="s">
        <v>863</v>
      </c>
      <c r="L7889">
        <v>88017.54</v>
      </c>
    </row>
    <row r="7890" spans="1:12" x14ac:dyDescent="0.25">
      <c r="A7890" t="s">
        <v>8334</v>
      </c>
      <c r="B7890" t="s">
        <v>8244</v>
      </c>
      <c r="C7890" t="s">
        <v>3295</v>
      </c>
      <c r="D7890">
        <v>20</v>
      </c>
      <c r="E7890">
        <v>70</v>
      </c>
      <c r="F7890" t="s">
        <v>867</v>
      </c>
      <c r="G7890">
        <v>2</v>
      </c>
      <c r="H7890">
        <v>1</v>
      </c>
      <c r="I7890" t="s">
        <v>928</v>
      </c>
      <c r="J7890" t="s">
        <v>928</v>
      </c>
      <c r="K7890" t="s">
        <v>868</v>
      </c>
      <c r="L7890">
        <v>39621.9</v>
      </c>
    </row>
    <row r="7891" spans="1:12" x14ac:dyDescent="0.25">
      <c r="A7891" t="s">
        <v>8335</v>
      </c>
      <c r="B7891" t="s">
        <v>8244</v>
      </c>
      <c r="C7891" t="s">
        <v>3295</v>
      </c>
      <c r="D7891">
        <v>19</v>
      </c>
      <c r="E7891">
        <v>75.41</v>
      </c>
      <c r="F7891" t="s">
        <v>867</v>
      </c>
      <c r="G7891">
        <v>2</v>
      </c>
      <c r="H7891">
        <v>1</v>
      </c>
      <c r="I7891" t="s">
        <v>928</v>
      </c>
      <c r="J7891" t="s">
        <v>882</v>
      </c>
      <c r="K7891" t="s">
        <v>868</v>
      </c>
      <c r="L7891">
        <v>66735.600000000006</v>
      </c>
    </row>
    <row r="7892" spans="1:12" x14ac:dyDescent="0.25">
      <c r="A7892" t="s">
        <v>114</v>
      </c>
      <c r="B7892" t="s">
        <v>8244</v>
      </c>
      <c r="C7892" t="s">
        <v>3295</v>
      </c>
      <c r="D7892">
        <v>23.2</v>
      </c>
      <c r="E7892">
        <v>102.73</v>
      </c>
      <c r="F7892" t="s">
        <v>860</v>
      </c>
      <c r="G7892">
        <v>2</v>
      </c>
      <c r="H7892">
        <v>1</v>
      </c>
      <c r="I7892" t="s">
        <v>928</v>
      </c>
      <c r="J7892" t="s">
        <v>928</v>
      </c>
      <c r="K7892" t="s">
        <v>868</v>
      </c>
      <c r="L7892">
        <v>13987854.76</v>
      </c>
    </row>
    <row r="7893" spans="1:12" x14ac:dyDescent="0.25">
      <c r="A7893" t="s">
        <v>280</v>
      </c>
      <c r="B7893" t="s">
        <v>8244</v>
      </c>
      <c r="C7893" t="s">
        <v>3295</v>
      </c>
      <c r="D7893">
        <v>29</v>
      </c>
      <c r="E7893">
        <v>78.5</v>
      </c>
      <c r="F7893" t="s">
        <v>860</v>
      </c>
      <c r="G7893">
        <v>3</v>
      </c>
      <c r="H7893">
        <v>3</v>
      </c>
      <c r="I7893" t="s">
        <v>928</v>
      </c>
      <c r="J7893" t="s">
        <v>882</v>
      </c>
      <c r="K7893" t="s">
        <v>868</v>
      </c>
      <c r="L7893">
        <v>16457967.859999999</v>
      </c>
    </row>
    <row r="7894" spans="1:12" x14ac:dyDescent="0.25">
      <c r="A7894" t="s">
        <v>8336</v>
      </c>
      <c r="B7894" t="s">
        <v>8244</v>
      </c>
      <c r="C7894" t="s">
        <v>3295</v>
      </c>
      <c r="D7894">
        <v>26.7</v>
      </c>
      <c r="E7894">
        <v>62.54</v>
      </c>
      <c r="F7894" t="s">
        <v>860</v>
      </c>
      <c r="G7894">
        <v>1</v>
      </c>
      <c r="H7894">
        <v>1</v>
      </c>
      <c r="I7894" t="s">
        <v>928</v>
      </c>
      <c r="J7894" t="s">
        <v>928</v>
      </c>
      <c r="K7894" t="s">
        <v>868</v>
      </c>
      <c r="L7894">
        <v>1082838.83</v>
      </c>
    </row>
    <row r="7895" spans="1:12" x14ac:dyDescent="0.25">
      <c r="A7895" t="s">
        <v>8337</v>
      </c>
      <c r="B7895" t="s">
        <v>8244</v>
      </c>
      <c r="C7895" t="s">
        <v>3295</v>
      </c>
      <c r="D7895">
        <v>33</v>
      </c>
      <c r="E7895">
        <v>73.180000000000007</v>
      </c>
      <c r="F7895" t="s">
        <v>860</v>
      </c>
      <c r="G7895">
        <v>2</v>
      </c>
      <c r="H7895">
        <v>3</v>
      </c>
      <c r="I7895" t="s">
        <v>928</v>
      </c>
      <c r="J7895" t="s">
        <v>882</v>
      </c>
      <c r="K7895" t="s">
        <v>868</v>
      </c>
      <c r="L7895">
        <v>6362769</v>
      </c>
    </row>
    <row r="7896" spans="1:12" x14ac:dyDescent="0.25">
      <c r="A7896" t="s">
        <v>8338</v>
      </c>
      <c r="B7896" t="s">
        <v>8244</v>
      </c>
      <c r="C7896" t="s">
        <v>3295</v>
      </c>
      <c r="D7896">
        <v>25</v>
      </c>
      <c r="E7896">
        <v>96</v>
      </c>
      <c r="F7896" t="s">
        <v>860</v>
      </c>
      <c r="G7896">
        <v>3</v>
      </c>
      <c r="H7896">
        <v>1</v>
      </c>
      <c r="I7896" t="s">
        <v>928</v>
      </c>
      <c r="J7896" t="s">
        <v>928</v>
      </c>
      <c r="K7896" t="s">
        <v>868</v>
      </c>
      <c r="L7896">
        <v>2072.87</v>
      </c>
    </row>
    <row r="7897" spans="1:12" x14ac:dyDescent="0.25">
      <c r="A7897" t="s">
        <v>8339</v>
      </c>
      <c r="B7897" t="s">
        <v>8244</v>
      </c>
      <c r="C7897" t="s">
        <v>3295</v>
      </c>
      <c r="D7897">
        <v>22.6</v>
      </c>
      <c r="E7897">
        <v>52.7</v>
      </c>
      <c r="F7897" t="s">
        <v>860</v>
      </c>
      <c r="G7897">
        <v>1</v>
      </c>
      <c r="H7897">
        <v>2</v>
      </c>
      <c r="I7897" t="s">
        <v>928</v>
      </c>
      <c r="J7897" t="s">
        <v>882</v>
      </c>
      <c r="K7897" t="s">
        <v>863</v>
      </c>
      <c r="L7897">
        <v>329668.24</v>
      </c>
    </row>
    <row r="7898" spans="1:12" x14ac:dyDescent="0.25">
      <c r="A7898" t="s">
        <v>8340</v>
      </c>
      <c r="B7898" t="s">
        <v>8244</v>
      </c>
      <c r="C7898" t="s">
        <v>3295</v>
      </c>
      <c r="D7898">
        <v>19.7</v>
      </c>
      <c r="E7898">
        <v>63.89</v>
      </c>
      <c r="F7898" t="s">
        <v>867</v>
      </c>
      <c r="G7898">
        <v>2</v>
      </c>
      <c r="H7898">
        <v>1</v>
      </c>
      <c r="I7898" t="s">
        <v>928</v>
      </c>
      <c r="J7898" t="s">
        <v>882</v>
      </c>
      <c r="K7898" t="s">
        <v>863</v>
      </c>
      <c r="L7898">
        <v>1554169.64</v>
      </c>
    </row>
    <row r="7899" spans="1:12" x14ac:dyDescent="0.25">
      <c r="A7899" t="s">
        <v>8341</v>
      </c>
      <c r="B7899" t="s">
        <v>8244</v>
      </c>
      <c r="C7899" t="s">
        <v>3295</v>
      </c>
      <c r="D7899">
        <v>34.799999999999997</v>
      </c>
      <c r="E7899">
        <v>62.6</v>
      </c>
      <c r="F7899" t="s">
        <v>860</v>
      </c>
      <c r="G7899">
        <v>1</v>
      </c>
      <c r="H7899">
        <v>3</v>
      </c>
      <c r="I7899" t="s">
        <v>928</v>
      </c>
      <c r="J7899" t="s">
        <v>882</v>
      </c>
      <c r="K7899" t="s">
        <v>863</v>
      </c>
      <c r="L7899">
        <v>4589668.0999999996</v>
      </c>
    </row>
    <row r="7900" spans="1:12" x14ac:dyDescent="0.25">
      <c r="A7900" t="s">
        <v>8342</v>
      </c>
      <c r="B7900" t="s">
        <v>8244</v>
      </c>
      <c r="C7900" t="s">
        <v>3295</v>
      </c>
      <c r="D7900">
        <v>23.8</v>
      </c>
      <c r="E7900">
        <v>74.8</v>
      </c>
      <c r="F7900" t="s">
        <v>860</v>
      </c>
      <c r="G7900">
        <v>1</v>
      </c>
      <c r="H7900">
        <v>1</v>
      </c>
      <c r="I7900" t="s">
        <v>928</v>
      </c>
      <c r="J7900" t="s">
        <v>928</v>
      </c>
      <c r="K7900" t="s">
        <v>863</v>
      </c>
      <c r="L7900">
        <v>166820.10999999999</v>
      </c>
    </row>
    <row r="7901" spans="1:12" x14ac:dyDescent="0.25">
      <c r="A7901" t="s">
        <v>8343</v>
      </c>
      <c r="B7901" t="s">
        <v>8244</v>
      </c>
      <c r="C7901" t="s">
        <v>3295</v>
      </c>
      <c r="D7901">
        <v>20.5</v>
      </c>
      <c r="E7901">
        <v>86.99</v>
      </c>
      <c r="F7901" t="s">
        <v>860</v>
      </c>
      <c r="G7901">
        <v>1</v>
      </c>
      <c r="H7901">
        <v>1</v>
      </c>
      <c r="I7901" t="s">
        <v>928</v>
      </c>
      <c r="J7901" t="s">
        <v>882</v>
      </c>
      <c r="K7901" t="s">
        <v>863</v>
      </c>
      <c r="L7901">
        <v>903.71</v>
      </c>
    </row>
    <row r="7902" spans="1:12" x14ac:dyDescent="0.25">
      <c r="A7902" t="s">
        <v>8344</v>
      </c>
      <c r="B7902" t="s">
        <v>8244</v>
      </c>
      <c r="C7902" t="s">
        <v>3295</v>
      </c>
      <c r="D7902">
        <v>19.8</v>
      </c>
      <c r="E7902">
        <v>67.290000000000006</v>
      </c>
      <c r="F7902" t="s">
        <v>860</v>
      </c>
      <c r="G7902">
        <v>1</v>
      </c>
      <c r="H7902">
        <v>1</v>
      </c>
      <c r="I7902" t="s">
        <v>928</v>
      </c>
      <c r="J7902" t="s">
        <v>928</v>
      </c>
      <c r="K7902" t="s">
        <v>868</v>
      </c>
      <c r="L7902">
        <v>2110356.33</v>
      </c>
    </row>
    <row r="7903" spans="1:12" x14ac:dyDescent="0.25">
      <c r="A7903" t="s">
        <v>8345</v>
      </c>
      <c r="B7903" t="s">
        <v>8244</v>
      </c>
      <c r="C7903" t="s">
        <v>3295</v>
      </c>
      <c r="D7903">
        <v>20.7</v>
      </c>
      <c r="E7903">
        <v>86.63</v>
      </c>
      <c r="F7903" t="s">
        <v>860</v>
      </c>
      <c r="G7903">
        <v>1</v>
      </c>
      <c r="H7903">
        <v>1</v>
      </c>
      <c r="I7903" t="s">
        <v>928</v>
      </c>
      <c r="J7903" t="s">
        <v>928</v>
      </c>
      <c r="K7903" t="s">
        <v>868</v>
      </c>
      <c r="L7903">
        <v>227974.73</v>
      </c>
    </row>
    <row r="7904" spans="1:12" x14ac:dyDescent="0.25">
      <c r="A7904" t="s">
        <v>500</v>
      </c>
      <c r="B7904" t="s">
        <v>8244</v>
      </c>
      <c r="C7904" t="s">
        <v>3295</v>
      </c>
      <c r="D7904">
        <v>33</v>
      </c>
      <c r="E7904">
        <v>72.099999999999994</v>
      </c>
      <c r="F7904" t="s">
        <v>860</v>
      </c>
      <c r="G7904">
        <v>1</v>
      </c>
      <c r="H7904">
        <v>3</v>
      </c>
      <c r="I7904" t="s">
        <v>928</v>
      </c>
      <c r="J7904" t="s">
        <v>882</v>
      </c>
      <c r="K7904" t="s">
        <v>868</v>
      </c>
      <c r="L7904">
        <v>1057257.08</v>
      </c>
    </row>
    <row r="7905" spans="1:12" x14ac:dyDescent="0.25">
      <c r="A7905" t="s">
        <v>8346</v>
      </c>
      <c r="B7905" t="s">
        <v>8244</v>
      </c>
      <c r="C7905" t="s">
        <v>3295</v>
      </c>
      <c r="D7905">
        <v>21.8</v>
      </c>
      <c r="E7905">
        <v>65.400000000000006</v>
      </c>
      <c r="F7905" t="s">
        <v>867</v>
      </c>
      <c r="G7905">
        <v>2</v>
      </c>
      <c r="H7905">
        <v>1</v>
      </c>
      <c r="I7905" t="s">
        <v>928</v>
      </c>
      <c r="J7905" t="s">
        <v>928</v>
      </c>
      <c r="K7905" t="s">
        <v>868</v>
      </c>
      <c r="L7905">
        <v>8376209.4400000004</v>
      </c>
    </row>
    <row r="7906" spans="1:12" x14ac:dyDescent="0.25">
      <c r="A7906" t="s">
        <v>115</v>
      </c>
      <c r="B7906" t="s">
        <v>8244</v>
      </c>
      <c r="C7906" t="s">
        <v>3295</v>
      </c>
      <c r="D7906">
        <v>30.7</v>
      </c>
      <c r="E7906">
        <v>67.739999999999995</v>
      </c>
      <c r="F7906" t="s">
        <v>860</v>
      </c>
      <c r="G7906">
        <v>1</v>
      </c>
      <c r="H7906">
        <v>3</v>
      </c>
      <c r="I7906" t="s">
        <v>928</v>
      </c>
      <c r="J7906" t="s">
        <v>882</v>
      </c>
      <c r="K7906" t="s">
        <v>868</v>
      </c>
      <c r="L7906">
        <v>13727296.630000001</v>
      </c>
    </row>
    <row r="7907" spans="1:12" x14ac:dyDescent="0.25">
      <c r="A7907" t="s">
        <v>116</v>
      </c>
      <c r="B7907" t="s">
        <v>8244</v>
      </c>
      <c r="C7907" t="s">
        <v>3295</v>
      </c>
      <c r="D7907">
        <v>33.299999999999997</v>
      </c>
      <c r="E7907">
        <v>106</v>
      </c>
      <c r="F7907" t="s">
        <v>860</v>
      </c>
      <c r="G7907">
        <v>1</v>
      </c>
      <c r="H7907">
        <v>3</v>
      </c>
      <c r="I7907" t="s">
        <v>861</v>
      </c>
      <c r="J7907" t="s">
        <v>882</v>
      </c>
      <c r="K7907" t="s">
        <v>868</v>
      </c>
      <c r="L7907">
        <v>15234795.02</v>
      </c>
    </row>
    <row r="7908" spans="1:12" x14ac:dyDescent="0.25">
      <c r="A7908" t="s">
        <v>8347</v>
      </c>
      <c r="B7908" t="s">
        <v>8244</v>
      </c>
      <c r="C7908" t="s">
        <v>3295</v>
      </c>
      <c r="D7908">
        <v>26.4</v>
      </c>
      <c r="E7908">
        <v>86.33</v>
      </c>
      <c r="F7908" t="s">
        <v>860</v>
      </c>
      <c r="G7908">
        <v>2</v>
      </c>
      <c r="H7908">
        <v>1</v>
      </c>
      <c r="I7908" t="s">
        <v>928</v>
      </c>
      <c r="J7908" t="s">
        <v>928</v>
      </c>
      <c r="K7908" t="s">
        <v>863</v>
      </c>
      <c r="L7908">
        <v>160186.82999999999</v>
      </c>
    </row>
    <row r="7909" spans="1:12" x14ac:dyDescent="0.25">
      <c r="A7909" t="s">
        <v>8348</v>
      </c>
      <c r="B7909" t="s">
        <v>8244</v>
      </c>
      <c r="C7909" t="s">
        <v>3295</v>
      </c>
      <c r="D7909">
        <v>22.3</v>
      </c>
      <c r="E7909">
        <v>75.3</v>
      </c>
      <c r="F7909" t="s">
        <v>867</v>
      </c>
      <c r="G7909">
        <v>2</v>
      </c>
      <c r="H7909">
        <v>1</v>
      </c>
      <c r="I7909" t="s">
        <v>861</v>
      </c>
      <c r="J7909" t="s">
        <v>928</v>
      </c>
      <c r="K7909" t="s">
        <v>913</v>
      </c>
      <c r="L7909">
        <v>201437.42</v>
      </c>
    </row>
    <row r="7910" spans="1:12" x14ac:dyDescent="0.25">
      <c r="A7910" t="s">
        <v>8349</v>
      </c>
      <c r="B7910" t="s">
        <v>8244</v>
      </c>
      <c r="C7910" t="s">
        <v>3295</v>
      </c>
      <c r="D7910">
        <v>23.3</v>
      </c>
      <c r="E7910">
        <v>61.61</v>
      </c>
      <c r="F7910" t="s">
        <v>860</v>
      </c>
      <c r="G7910">
        <v>2</v>
      </c>
      <c r="H7910">
        <v>1</v>
      </c>
      <c r="I7910" t="s">
        <v>928</v>
      </c>
      <c r="J7910" t="s">
        <v>928</v>
      </c>
      <c r="K7910" t="s">
        <v>863</v>
      </c>
      <c r="L7910">
        <v>260288.93</v>
      </c>
    </row>
    <row r="7911" spans="1:12" x14ac:dyDescent="0.25">
      <c r="A7911" t="s">
        <v>8350</v>
      </c>
      <c r="B7911" t="s">
        <v>8244</v>
      </c>
      <c r="C7911" t="s">
        <v>3295</v>
      </c>
      <c r="D7911">
        <v>20</v>
      </c>
      <c r="E7911">
        <v>61</v>
      </c>
      <c r="F7911" t="s">
        <v>867</v>
      </c>
      <c r="G7911">
        <v>2</v>
      </c>
      <c r="H7911">
        <v>1</v>
      </c>
      <c r="I7911" t="s">
        <v>928</v>
      </c>
      <c r="J7911" t="s">
        <v>928</v>
      </c>
      <c r="K7911" t="s">
        <v>863</v>
      </c>
      <c r="L7911">
        <v>77222.87</v>
      </c>
    </row>
    <row r="7912" spans="1:12" x14ac:dyDescent="0.25">
      <c r="A7912" t="s">
        <v>8351</v>
      </c>
      <c r="B7912" t="s">
        <v>8244</v>
      </c>
      <c r="C7912" t="s">
        <v>3295</v>
      </c>
      <c r="D7912">
        <v>28</v>
      </c>
      <c r="E7912">
        <v>92.2</v>
      </c>
      <c r="F7912" t="s">
        <v>860</v>
      </c>
      <c r="G7912">
        <v>1</v>
      </c>
      <c r="H7912">
        <v>1</v>
      </c>
      <c r="I7912" t="s">
        <v>928</v>
      </c>
      <c r="J7912" t="s">
        <v>882</v>
      </c>
      <c r="K7912" t="s">
        <v>868</v>
      </c>
      <c r="L7912">
        <v>1300643.93</v>
      </c>
    </row>
    <row r="7913" spans="1:12" x14ac:dyDescent="0.25">
      <c r="A7913" t="s">
        <v>8352</v>
      </c>
      <c r="B7913" t="s">
        <v>8244</v>
      </c>
      <c r="C7913" t="s">
        <v>3295</v>
      </c>
      <c r="D7913">
        <v>31.3</v>
      </c>
      <c r="E7913">
        <v>80.55</v>
      </c>
      <c r="F7913" t="s">
        <v>860</v>
      </c>
      <c r="G7913">
        <v>2</v>
      </c>
      <c r="H7913">
        <v>3</v>
      </c>
      <c r="I7913" t="s">
        <v>928</v>
      </c>
      <c r="J7913" t="s">
        <v>882</v>
      </c>
      <c r="K7913" t="s">
        <v>863</v>
      </c>
      <c r="L7913">
        <v>5042530.3600000003</v>
      </c>
    </row>
    <row r="7914" spans="1:12" x14ac:dyDescent="0.25">
      <c r="A7914" t="s">
        <v>8353</v>
      </c>
      <c r="B7914" t="s">
        <v>8244</v>
      </c>
      <c r="C7914" t="s">
        <v>3295</v>
      </c>
      <c r="D7914">
        <v>27.6</v>
      </c>
      <c r="E7914">
        <v>72</v>
      </c>
      <c r="F7914" t="s">
        <v>860</v>
      </c>
      <c r="G7914">
        <v>2</v>
      </c>
      <c r="H7914">
        <v>1</v>
      </c>
      <c r="I7914" t="s">
        <v>928</v>
      </c>
      <c r="J7914" t="s">
        <v>928</v>
      </c>
      <c r="K7914" t="s">
        <v>868</v>
      </c>
      <c r="L7914">
        <v>76537.37</v>
      </c>
    </row>
    <row r="7915" spans="1:12" x14ac:dyDescent="0.25">
      <c r="A7915" t="s">
        <v>8354</v>
      </c>
      <c r="B7915" t="s">
        <v>8244</v>
      </c>
      <c r="C7915" t="s">
        <v>3295</v>
      </c>
      <c r="D7915">
        <v>17.399999999999999</v>
      </c>
      <c r="E7915">
        <v>69.44</v>
      </c>
      <c r="F7915" t="s">
        <v>860</v>
      </c>
      <c r="G7915">
        <v>1</v>
      </c>
      <c r="H7915">
        <v>2</v>
      </c>
      <c r="I7915" t="s">
        <v>928</v>
      </c>
      <c r="J7915" t="s">
        <v>882</v>
      </c>
      <c r="K7915" t="s">
        <v>868</v>
      </c>
      <c r="L7915">
        <v>5028683.78</v>
      </c>
    </row>
    <row r="7916" spans="1:12" x14ac:dyDescent="0.25">
      <c r="A7916" t="s">
        <v>8355</v>
      </c>
      <c r="B7916" t="s">
        <v>8244</v>
      </c>
      <c r="C7916" t="s">
        <v>3295</v>
      </c>
      <c r="D7916">
        <v>23.6</v>
      </c>
      <c r="E7916">
        <v>75.02</v>
      </c>
      <c r="F7916" t="s">
        <v>865</v>
      </c>
      <c r="G7916">
        <v>2</v>
      </c>
      <c r="H7916">
        <v>1</v>
      </c>
      <c r="I7916" t="s">
        <v>928</v>
      </c>
      <c r="J7916" t="s">
        <v>882</v>
      </c>
      <c r="K7916" t="s">
        <v>868</v>
      </c>
      <c r="L7916">
        <v>478243.9</v>
      </c>
    </row>
    <row r="7917" spans="1:12" x14ac:dyDescent="0.25">
      <c r="A7917" t="s">
        <v>8356</v>
      </c>
      <c r="B7917" t="s">
        <v>8244</v>
      </c>
      <c r="C7917" t="s">
        <v>3295</v>
      </c>
      <c r="D7917">
        <v>18.399999999999999</v>
      </c>
      <c r="E7917">
        <v>84.9</v>
      </c>
      <c r="F7917" t="s">
        <v>860</v>
      </c>
      <c r="G7917">
        <v>1</v>
      </c>
      <c r="H7917">
        <v>1</v>
      </c>
      <c r="I7917" t="s">
        <v>928</v>
      </c>
      <c r="J7917" t="s">
        <v>882</v>
      </c>
      <c r="K7917" t="s">
        <v>868</v>
      </c>
      <c r="L7917">
        <v>408915.41</v>
      </c>
    </row>
    <row r="7918" spans="1:12" x14ac:dyDescent="0.25">
      <c r="A7918" t="s">
        <v>8357</v>
      </c>
      <c r="B7918" t="s">
        <v>8244</v>
      </c>
      <c r="C7918" t="s">
        <v>3295</v>
      </c>
      <c r="D7918">
        <v>28.5</v>
      </c>
      <c r="E7918">
        <v>49.5</v>
      </c>
      <c r="F7918" t="s">
        <v>860</v>
      </c>
      <c r="G7918">
        <v>1</v>
      </c>
      <c r="H7918">
        <v>2</v>
      </c>
      <c r="I7918" t="s">
        <v>928</v>
      </c>
      <c r="J7918" t="s">
        <v>882</v>
      </c>
      <c r="K7918" t="s">
        <v>863</v>
      </c>
      <c r="L7918">
        <v>535375.56000000006</v>
      </c>
    </row>
    <row r="7919" spans="1:12" x14ac:dyDescent="0.25">
      <c r="A7919" t="s">
        <v>8358</v>
      </c>
      <c r="B7919" t="s">
        <v>8244</v>
      </c>
      <c r="C7919" t="s">
        <v>3295</v>
      </c>
      <c r="D7919">
        <v>18.399999999999999</v>
      </c>
      <c r="E7919">
        <v>74.989999999999995</v>
      </c>
      <c r="F7919" t="s">
        <v>860</v>
      </c>
      <c r="G7919">
        <v>2</v>
      </c>
      <c r="H7919">
        <v>1</v>
      </c>
      <c r="I7919" t="s">
        <v>928</v>
      </c>
      <c r="J7919" t="s">
        <v>882</v>
      </c>
      <c r="K7919" t="s">
        <v>913</v>
      </c>
      <c r="L7919">
        <v>4266.1000000000004</v>
      </c>
    </row>
    <row r="7920" spans="1:12" x14ac:dyDescent="0.25">
      <c r="A7920" t="s">
        <v>8359</v>
      </c>
      <c r="B7920" t="s">
        <v>8244</v>
      </c>
      <c r="C7920" t="s">
        <v>3295</v>
      </c>
      <c r="D7920">
        <v>18.2</v>
      </c>
      <c r="E7920">
        <v>49.4</v>
      </c>
      <c r="F7920" t="s">
        <v>865</v>
      </c>
      <c r="G7920">
        <v>2</v>
      </c>
      <c r="H7920">
        <v>1</v>
      </c>
      <c r="I7920" t="s">
        <v>928</v>
      </c>
      <c r="J7920" t="s">
        <v>882</v>
      </c>
      <c r="K7920" t="s">
        <v>868</v>
      </c>
      <c r="L7920">
        <v>998012.21</v>
      </c>
    </row>
    <row r="7921" spans="1:12" x14ac:dyDescent="0.25">
      <c r="A7921" t="s">
        <v>157</v>
      </c>
      <c r="B7921" t="s">
        <v>8244</v>
      </c>
      <c r="C7921" t="s">
        <v>3295</v>
      </c>
      <c r="D7921">
        <v>31.6</v>
      </c>
      <c r="E7921">
        <v>109</v>
      </c>
      <c r="F7921" t="s">
        <v>865</v>
      </c>
      <c r="G7921">
        <v>2</v>
      </c>
      <c r="H7921">
        <v>3</v>
      </c>
      <c r="I7921" t="s">
        <v>928</v>
      </c>
      <c r="J7921" t="s">
        <v>928</v>
      </c>
      <c r="K7921" t="s">
        <v>863</v>
      </c>
      <c r="L7921">
        <v>1567292.49</v>
      </c>
    </row>
    <row r="7922" spans="1:12" x14ac:dyDescent="0.25">
      <c r="A7922" t="s">
        <v>8360</v>
      </c>
      <c r="B7922" t="s">
        <v>8244</v>
      </c>
      <c r="C7922" t="s">
        <v>3295</v>
      </c>
      <c r="D7922">
        <v>29.1</v>
      </c>
      <c r="E7922">
        <v>64.19</v>
      </c>
      <c r="F7922" t="s">
        <v>860</v>
      </c>
      <c r="G7922">
        <v>2</v>
      </c>
      <c r="H7922">
        <v>1</v>
      </c>
      <c r="I7922" t="s">
        <v>928</v>
      </c>
      <c r="J7922" t="s">
        <v>882</v>
      </c>
      <c r="K7922" t="s">
        <v>913</v>
      </c>
      <c r="L7922">
        <v>227865.96</v>
      </c>
    </row>
    <row r="7923" spans="1:12" x14ac:dyDescent="0.25">
      <c r="A7923" t="s">
        <v>117</v>
      </c>
      <c r="B7923" t="s">
        <v>8244</v>
      </c>
      <c r="C7923" t="s">
        <v>3295</v>
      </c>
      <c r="D7923">
        <v>35.1</v>
      </c>
      <c r="E7923">
        <v>117.37</v>
      </c>
      <c r="F7923" t="s">
        <v>860</v>
      </c>
      <c r="G7923">
        <v>2</v>
      </c>
      <c r="H7923">
        <v>1</v>
      </c>
      <c r="I7923" t="s">
        <v>928</v>
      </c>
      <c r="J7923" t="s">
        <v>928</v>
      </c>
      <c r="K7923" t="s">
        <v>863</v>
      </c>
      <c r="L7923">
        <v>13574080.75</v>
      </c>
    </row>
    <row r="7924" spans="1:12" x14ac:dyDescent="0.25">
      <c r="A7924" t="s">
        <v>8361</v>
      </c>
      <c r="B7924" t="s">
        <v>8244</v>
      </c>
      <c r="C7924" t="s">
        <v>3295</v>
      </c>
      <c r="D7924">
        <v>26.8</v>
      </c>
      <c r="E7924">
        <v>90.5</v>
      </c>
      <c r="F7924" t="s">
        <v>860</v>
      </c>
      <c r="G7924">
        <v>1</v>
      </c>
      <c r="H7924">
        <v>1</v>
      </c>
      <c r="I7924" t="s">
        <v>861</v>
      </c>
      <c r="J7924" t="s">
        <v>882</v>
      </c>
      <c r="K7924" t="s">
        <v>913</v>
      </c>
      <c r="L7924">
        <v>132968.14000000001</v>
      </c>
    </row>
    <row r="7925" spans="1:12" x14ac:dyDescent="0.25">
      <c r="A7925" t="s">
        <v>8362</v>
      </c>
      <c r="B7925" t="s">
        <v>8244</v>
      </c>
      <c r="C7925" t="s">
        <v>3295</v>
      </c>
      <c r="D7925">
        <v>25.2</v>
      </c>
      <c r="E7925">
        <v>44</v>
      </c>
      <c r="F7925" t="s">
        <v>860</v>
      </c>
      <c r="G7925">
        <v>1</v>
      </c>
      <c r="H7925">
        <v>1</v>
      </c>
      <c r="I7925" t="s">
        <v>861</v>
      </c>
      <c r="J7925" t="s">
        <v>882</v>
      </c>
      <c r="K7925" t="s">
        <v>913</v>
      </c>
      <c r="L7925">
        <v>164377.94</v>
      </c>
    </row>
    <row r="7926" spans="1:12" x14ac:dyDescent="0.25">
      <c r="A7926" t="s">
        <v>8363</v>
      </c>
      <c r="B7926" t="s">
        <v>8244</v>
      </c>
      <c r="C7926" t="s">
        <v>3295</v>
      </c>
      <c r="D7926">
        <v>29.4</v>
      </c>
      <c r="E7926">
        <v>63</v>
      </c>
      <c r="F7926" t="s">
        <v>860</v>
      </c>
      <c r="G7926">
        <v>1</v>
      </c>
      <c r="H7926">
        <v>3</v>
      </c>
      <c r="I7926" t="s">
        <v>928</v>
      </c>
      <c r="J7926" t="s">
        <v>882</v>
      </c>
      <c r="K7926" t="s">
        <v>868</v>
      </c>
      <c r="L7926">
        <v>114921.74</v>
      </c>
    </row>
    <row r="7927" spans="1:12" x14ac:dyDescent="0.25">
      <c r="A7927" t="s">
        <v>8364</v>
      </c>
      <c r="B7927" t="s">
        <v>8244</v>
      </c>
      <c r="C7927" t="s">
        <v>3295</v>
      </c>
      <c r="D7927">
        <v>29.6</v>
      </c>
      <c r="E7927">
        <v>53.3</v>
      </c>
      <c r="F7927" t="s">
        <v>860</v>
      </c>
      <c r="G7927">
        <v>1</v>
      </c>
      <c r="H7927">
        <v>3</v>
      </c>
      <c r="I7927" t="s">
        <v>928</v>
      </c>
      <c r="J7927" t="s">
        <v>928</v>
      </c>
      <c r="K7927" t="s">
        <v>868</v>
      </c>
      <c r="L7927">
        <v>3199105.31</v>
      </c>
    </row>
    <row r="7928" spans="1:12" x14ac:dyDescent="0.25">
      <c r="A7928" t="s">
        <v>8365</v>
      </c>
      <c r="B7928" t="s">
        <v>8244</v>
      </c>
      <c r="C7928" t="s">
        <v>3295</v>
      </c>
      <c r="D7928">
        <v>22.8</v>
      </c>
      <c r="E7928">
        <v>72</v>
      </c>
      <c r="F7928" t="s">
        <v>860</v>
      </c>
      <c r="G7928">
        <v>1</v>
      </c>
      <c r="H7928">
        <v>3</v>
      </c>
      <c r="I7928" t="s">
        <v>861</v>
      </c>
      <c r="J7928" t="s">
        <v>882</v>
      </c>
      <c r="K7928" t="s">
        <v>913</v>
      </c>
      <c r="L7928">
        <v>79399.47</v>
      </c>
    </row>
    <row r="7929" spans="1:12" x14ac:dyDescent="0.25">
      <c r="A7929" t="s">
        <v>461</v>
      </c>
      <c r="B7929" t="s">
        <v>8244</v>
      </c>
      <c r="C7929" t="s">
        <v>3295</v>
      </c>
      <c r="D7929">
        <v>34.700000000000003</v>
      </c>
      <c r="E7929">
        <v>134.13</v>
      </c>
      <c r="F7929" t="s">
        <v>860</v>
      </c>
      <c r="G7929">
        <v>1</v>
      </c>
      <c r="H7929">
        <v>3</v>
      </c>
      <c r="I7929" t="s">
        <v>861</v>
      </c>
      <c r="J7929" t="s">
        <v>882</v>
      </c>
      <c r="K7929" t="s">
        <v>868</v>
      </c>
      <c r="L7929">
        <v>7192797.1399999997</v>
      </c>
    </row>
    <row r="7930" spans="1:12" x14ac:dyDescent="0.25">
      <c r="A7930" t="s">
        <v>8366</v>
      </c>
      <c r="B7930" t="s">
        <v>8244</v>
      </c>
      <c r="C7930" t="s">
        <v>3295</v>
      </c>
      <c r="D7930">
        <v>31.5</v>
      </c>
      <c r="E7930">
        <v>90</v>
      </c>
      <c r="F7930" t="s">
        <v>860</v>
      </c>
      <c r="G7930">
        <v>1</v>
      </c>
      <c r="H7930">
        <v>1</v>
      </c>
      <c r="I7930" t="s">
        <v>861</v>
      </c>
      <c r="J7930" t="s">
        <v>882</v>
      </c>
      <c r="K7930" t="s">
        <v>913</v>
      </c>
      <c r="L7930">
        <v>975205.34</v>
      </c>
    </row>
    <row r="7931" spans="1:12" x14ac:dyDescent="0.25">
      <c r="A7931" t="s">
        <v>8367</v>
      </c>
      <c r="B7931" t="s">
        <v>8244</v>
      </c>
      <c r="C7931" t="s">
        <v>3295</v>
      </c>
      <c r="D7931">
        <v>27.3</v>
      </c>
      <c r="E7931">
        <v>56.3</v>
      </c>
      <c r="F7931" t="s">
        <v>860</v>
      </c>
      <c r="G7931">
        <v>1</v>
      </c>
      <c r="H7931">
        <v>1</v>
      </c>
      <c r="I7931" t="s">
        <v>861</v>
      </c>
      <c r="J7931" t="s">
        <v>882</v>
      </c>
      <c r="K7931" t="s">
        <v>868</v>
      </c>
      <c r="L7931">
        <v>14083.94</v>
      </c>
    </row>
    <row r="7932" spans="1:12" x14ac:dyDescent="0.25">
      <c r="A7932" t="s">
        <v>8368</v>
      </c>
      <c r="B7932" t="s">
        <v>8244</v>
      </c>
      <c r="C7932" t="s">
        <v>3295</v>
      </c>
      <c r="D7932">
        <v>21.3</v>
      </c>
      <c r="E7932">
        <v>49.49</v>
      </c>
      <c r="F7932" t="s">
        <v>860</v>
      </c>
      <c r="G7932">
        <v>1</v>
      </c>
      <c r="H7932">
        <v>2</v>
      </c>
      <c r="I7932" t="s">
        <v>861</v>
      </c>
      <c r="J7932" t="s">
        <v>882</v>
      </c>
      <c r="K7932" t="s">
        <v>913</v>
      </c>
      <c r="L7932">
        <v>8554.35</v>
      </c>
    </row>
    <row r="7933" spans="1:12" x14ac:dyDescent="0.25">
      <c r="A7933" t="s">
        <v>8369</v>
      </c>
      <c r="B7933" t="s">
        <v>8244</v>
      </c>
      <c r="C7933" t="s">
        <v>3295</v>
      </c>
      <c r="D7933">
        <v>30</v>
      </c>
      <c r="E7933">
        <v>56.32</v>
      </c>
      <c r="F7933" t="s">
        <v>860</v>
      </c>
      <c r="G7933">
        <v>1</v>
      </c>
      <c r="H7933">
        <v>2</v>
      </c>
      <c r="I7933" t="s">
        <v>861</v>
      </c>
      <c r="J7933" t="s">
        <v>882</v>
      </c>
      <c r="K7933" t="s">
        <v>913</v>
      </c>
      <c r="L7933">
        <v>157827.32</v>
      </c>
    </row>
    <row r="7934" spans="1:12" x14ac:dyDescent="0.25">
      <c r="A7934" t="s">
        <v>8370</v>
      </c>
      <c r="B7934" t="s">
        <v>8244</v>
      </c>
      <c r="C7934" t="s">
        <v>3295</v>
      </c>
      <c r="D7934">
        <v>24.7</v>
      </c>
      <c r="E7934">
        <v>81.91</v>
      </c>
      <c r="F7934" t="s">
        <v>860</v>
      </c>
      <c r="G7934">
        <v>1</v>
      </c>
      <c r="H7934">
        <v>1</v>
      </c>
      <c r="I7934" t="s">
        <v>861</v>
      </c>
      <c r="J7934" t="s">
        <v>882</v>
      </c>
      <c r="K7934" t="s">
        <v>913</v>
      </c>
      <c r="L7934">
        <v>3523.43</v>
      </c>
    </row>
    <row r="7935" spans="1:12" x14ac:dyDescent="0.25">
      <c r="A7935" t="s">
        <v>8371</v>
      </c>
      <c r="B7935" t="s">
        <v>8244</v>
      </c>
      <c r="C7935" t="s">
        <v>3295</v>
      </c>
      <c r="D7935">
        <v>24.1</v>
      </c>
      <c r="E7935">
        <v>57.85</v>
      </c>
      <c r="F7935" t="s">
        <v>860</v>
      </c>
      <c r="G7935">
        <v>1</v>
      </c>
      <c r="H7935">
        <v>2</v>
      </c>
      <c r="I7935" t="s">
        <v>861</v>
      </c>
      <c r="J7935" t="s">
        <v>882</v>
      </c>
      <c r="K7935" t="s">
        <v>913</v>
      </c>
      <c r="L7935">
        <v>421268.02</v>
      </c>
    </row>
    <row r="7936" spans="1:12" x14ac:dyDescent="0.25">
      <c r="A7936" t="s">
        <v>8372</v>
      </c>
      <c r="B7936" t="s">
        <v>8244</v>
      </c>
      <c r="C7936" t="s">
        <v>3295</v>
      </c>
      <c r="D7936">
        <v>28.6</v>
      </c>
      <c r="E7936">
        <v>57.5</v>
      </c>
      <c r="F7936" t="s">
        <v>860</v>
      </c>
      <c r="G7936">
        <v>1</v>
      </c>
      <c r="H7936">
        <v>2</v>
      </c>
      <c r="I7936" t="s">
        <v>928</v>
      </c>
      <c r="J7936" t="s">
        <v>928</v>
      </c>
      <c r="K7936" t="s">
        <v>913</v>
      </c>
      <c r="L7936">
        <v>43468.22</v>
      </c>
    </row>
    <row r="7937" spans="1:12" x14ac:dyDescent="0.25">
      <c r="A7937" t="s">
        <v>8373</v>
      </c>
      <c r="B7937" t="s">
        <v>8244</v>
      </c>
      <c r="C7937" t="s">
        <v>3295</v>
      </c>
      <c r="D7937">
        <v>31</v>
      </c>
      <c r="E7937">
        <v>82.8</v>
      </c>
      <c r="F7937" t="s">
        <v>860</v>
      </c>
      <c r="G7937">
        <v>2</v>
      </c>
      <c r="H7937">
        <v>1</v>
      </c>
      <c r="I7937" t="s">
        <v>861</v>
      </c>
      <c r="J7937" t="s">
        <v>882</v>
      </c>
      <c r="K7937" t="s">
        <v>913</v>
      </c>
      <c r="L7937">
        <v>469278.97</v>
      </c>
    </row>
    <row r="7938" spans="1:12" x14ac:dyDescent="0.25">
      <c r="A7938" t="s">
        <v>8374</v>
      </c>
      <c r="B7938" t="s">
        <v>8244</v>
      </c>
      <c r="C7938" t="s">
        <v>3295</v>
      </c>
      <c r="D7938">
        <v>26</v>
      </c>
      <c r="E7938">
        <v>134.13</v>
      </c>
      <c r="F7938" t="s">
        <v>860</v>
      </c>
      <c r="G7938">
        <v>1</v>
      </c>
      <c r="H7938">
        <v>3</v>
      </c>
      <c r="I7938" t="s">
        <v>861</v>
      </c>
      <c r="J7938" t="s">
        <v>882</v>
      </c>
      <c r="K7938" t="s">
        <v>913</v>
      </c>
      <c r="L7938">
        <v>6316.49</v>
      </c>
    </row>
    <row r="7939" spans="1:12" x14ac:dyDescent="0.25">
      <c r="A7939" t="s">
        <v>8375</v>
      </c>
      <c r="B7939" t="s">
        <v>8244</v>
      </c>
      <c r="C7939" t="s">
        <v>3295</v>
      </c>
      <c r="D7939">
        <v>26.9</v>
      </c>
      <c r="E7939">
        <v>47.3</v>
      </c>
      <c r="F7939" t="s">
        <v>860</v>
      </c>
      <c r="G7939">
        <v>2</v>
      </c>
      <c r="H7939">
        <v>1</v>
      </c>
      <c r="I7939" t="s">
        <v>861</v>
      </c>
      <c r="J7939" t="s">
        <v>882</v>
      </c>
      <c r="K7939" t="s">
        <v>868</v>
      </c>
      <c r="L7939">
        <v>674548.8</v>
      </c>
    </row>
    <row r="7940" spans="1:12" x14ac:dyDescent="0.25">
      <c r="A7940" t="s">
        <v>8376</v>
      </c>
      <c r="B7940" t="s">
        <v>8244</v>
      </c>
      <c r="C7940" t="s">
        <v>3295</v>
      </c>
      <c r="D7940">
        <v>18.100000000000001</v>
      </c>
      <c r="E7940">
        <v>49.49</v>
      </c>
      <c r="F7940" t="s">
        <v>860</v>
      </c>
      <c r="G7940">
        <v>1</v>
      </c>
      <c r="H7940">
        <v>2</v>
      </c>
      <c r="I7940" t="s">
        <v>861</v>
      </c>
      <c r="J7940" t="s">
        <v>882</v>
      </c>
      <c r="K7940" t="s">
        <v>913</v>
      </c>
      <c r="L7940">
        <v>18691.52</v>
      </c>
    </row>
    <row r="7941" spans="1:12" x14ac:dyDescent="0.25">
      <c r="A7941" t="s">
        <v>8377</v>
      </c>
      <c r="B7941" t="s">
        <v>8244</v>
      </c>
      <c r="C7941" t="s">
        <v>3295</v>
      </c>
      <c r="D7941">
        <v>22</v>
      </c>
      <c r="E7941">
        <v>49.5</v>
      </c>
      <c r="F7941" t="s">
        <v>860</v>
      </c>
      <c r="G7941">
        <v>1</v>
      </c>
      <c r="H7941">
        <v>2</v>
      </c>
      <c r="I7941" t="s">
        <v>861</v>
      </c>
      <c r="J7941" t="s">
        <v>882</v>
      </c>
      <c r="K7941" t="s">
        <v>913</v>
      </c>
      <c r="L7941">
        <v>400.05</v>
      </c>
    </row>
    <row r="7942" spans="1:12" x14ac:dyDescent="0.25">
      <c r="A7942" t="s">
        <v>8378</v>
      </c>
      <c r="B7942" t="s">
        <v>8244</v>
      </c>
      <c r="C7942" t="s">
        <v>3295</v>
      </c>
      <c r="D7942">
        <v>27.5</v>
      </c>
      <c r="E7942">
        <v>130</v>
      </c>
      <c r="F7942" t="s">
        <v>860</v>
      </c>
      <c r="G7942">
        <v>1</v>
      </c>
      <c r="H7942">
        <v>1</v>
      </c>
      <c r="I7942" t="s">
        <v>861</v>
      </c>
      <c r="J7942" t="s">
        <v>882</v>
      </c>
      <c r="K7942" t="s">
        <v>913</v>
      </c>
      <c r="L7942">
        <v>578456.61</v>
      </c>
    </row>
    <row r="7943" spans="1:12" x14ac:dyDescent="0.25">
      <c r="A7943" t="s">
        <v>8379</v>
      </c>
      <c r="B7943" t="s">
        <v>8244</v>
      </c>
      <c r="C7943" t="s">
        <v>3295</v>
      </c>
      <c r="D7943">
        <v>26.8</v>
      </c>
      <c r="E7943">
        <v>81.91</v>
      </c>
      <c r="F7943" t="s">
        <v>860</v>
      </c>
      <c r="G7943">
        <v>2</v>
      </c>
      <c r="H7943">
        <v>1</v>
      </c>
      <c r="I7943" t="s">
        <v>861</v>
      </c>
      <c r="J7943" t="s">
        <v>882</v>
      </c>
      <c r="K7943" t="s">
        <v>913</v>
      </c>
      <c r="L7943">
        <v>3241.38</v>
      </c>
    </row>
    <row r="7944" spans="1:12" x14ac:dyDescent="0.25">
      <c r="A7944" t="s">
        <v>8380</v>
      </c>
      <c r="B7944" t="s">
        <v>8244</v>
      </c>
      <c r="C7944" t="s">
        <v>3295</v>
      </c>
      <c r="D7944">
        <v>36.4</v>
      </c>
      <c r="E7944">
        <v>172</v>
      </c>
      <c r="F7944" t="s">
        <v>860</v>
      </c>
      <c r="G7944">
        <v>1</v>
      </c>
      <c r="H7944">
        <v>3</v>
      </c>
      <c r="I7944" t="s">
        <v>861</v>
      </c>
      <c r="J7944" t="s">
        <v>882</v>
      </c>
      <c r="K7944" t="s">
        <v>868</v>
      </c>
      <c r="L7944">
        <v>723.01</v>
      </c>
    </row>
    <row r="7945" spans="1:12" x14ac:dyDescent="0.25">
      <c r="A7945" t="s">
        <v>8381</v>
      </c>
      <c r="B7945" t="s">
        <v>8244</v>
      </c>
      <c r="C7945" t="s">
        <v>3295</v>
      </c>
      <c r="D7945">
        <v>15.2</v>
      </c>
      <c r="E7945">
        <v>65.260000000000005</v>
      </c>
      <c r="F7945" t="s">
        <v>860</v>
      </c>
      <c r="G7945">
        <v>1</v>
      </c>
      <c r="H7945">
        <v>2</v>
      </c>
      <c r="I7945" t="s">
        <v>861</v>
      </c>
      <c r="J7945" t="s">
        <v>882</v>
      </c>
      <c r="K7945" t="s">
        <v>913</v>
      </c>
      <c r="L7945">
        <v>965.95</v>
      </c>
    </row>
    <row r="7946" spans="1:12" x14ac:dyDescent="0.25">
      <c r="A7946" t="s">
        <v>8382</v>
      </c>
      <c r="B7946" t="s">
        <v>8244</v>
      </c>
      <c r="C7946" t="s">
        <v>3295</v>
      </c>
      <c r="D7946">
        <v>25.4</v>
      </c>
      <c r="E7946">
        <v>81</v>
      </c>
      <c r="F7946" t="s">
        <v>860</v>
      </c>
      <c r="G7946">
        <v>1</v>
      </c>
      <c r="H7946">
        <v>2</v>
      </c>
      <c r="I7946" t="s">
        <v>861</v>
      </c>
      <c r="J7946" t="s">
        <v>882</v>
      </c>
      <c r="K7946" t="s">
        <v>913</v>
      </c>
      <c r="L7946">
        <v>939864.56</v>
      </c>
    </row>
    <row r="7947" spans="1:12" x14ac:dyDescent="0.25">
      <c r="A7947" t="s">
        <v>8383</v>
      </c>
      <c r="B7947" t="s">
        <v>8244</v>
      </c>
      <c r="C7947" t="s">
        <v>3295</v>
      </c>
      <c r="D7947">
        <v>28.3</v>
      </c>
      <c r="E7947">
        <v>56.32</v>
      </c>
      <c r="F7947" t="s">
        <v>860</v>
      </c>
      <c r="G7947">
        <v>2</v>
      </c>
      <c r="H7947">
        <v>1</v>
      </c>
      <c r="I7947" t="s">
        <v>861</v>
      </c>
      <c r="J7947" t="s">
        <v>882</v>
      </c>
      <c r="K7947" t="s">
        <v>913</v>
      </c>
      <c r="L7947">
        <v>7801.76</v>
      </c>
    </row>
    <row r="7948" spans="1:12" x14ac:dyDescent="0.25">
      <c r="A7948" t="s">
        <v>8384</v>
      </c>
      <c r="B7948" t="s">
        <v>8244</v>
      </c>
      <c r="C7948" t="s">
        <v>3295</v>
      </c>
      <c r="D7948">
        <v>32.200000000000003</v>
      </c>
      <c r="E7948">
        <v>98.19</v>
      </c>
      <c r="F7948" t="s">
        <v>865</v>
      </c>
      <c r="G7948">
        <v>2</v>
      </c>
      <c r="H7948">
        <v>1</v>
      </c>
      <c r="I7948" t="s">
        <v>928</v>
      </c>
      <c r="J7948" t="s">
        <v>882</v>
      </c>
      <c r="K7948" t="s">
        <v>913</v>
      </c>
      <c r="L7948">
        <v>435593.63</v>
      </c>
    </row>
    <row r="7949" spans="1:12" x14ac:dyDescent="0.25">
      <c r="A7949" t="s">
        <v>8385</v>
      </c>
      <c r="B7949" t="s">
        <v>8244</v>
      </c>
      <c r="C7949" t="s">
        <v>3295</v>
      </c>
      <c r="D7949">
        <v>24.4</v>
      </c>
      <c r="E7949">
        <v>126</v>
      </c>
      <c r="F7949" t="s">
        <v>860</v>
      </c>
      <c r="G7949">
        <v>1</v>
      </c>
      <c r="H7949">
        <v>1</v>
      </c>
      <c r="I7949" t="s">
        <v>861</v>
      </c>
      <c r="J7949" t="s">
        <v>882</v>
      </c>
      <c r="K7949" t="s">
        <v>913</v>
      </c>
      <c r="L7949">
        <v>323451.38</v>
      </c>
    </row>
    <row r="7950" spans="1:12" x14ac:dyDescent="0.25">
      <c r="A7950" t="s">
        <v>8386</v>
      </c>
      <c r="B7950" t="s">
        <v>8244</v>
      </c>
      <c r="C7950" t="s">
        <v>3295</v>
      </c>
      <c r="D7950">
        <v>33.4</v>
      </c>
      <c r="E7950">
        <v>77.5</v>
      </c>
      <c r="F7950" t="s">
        <v>860</v>
      </c>
      <c r="G7950">
        <v>1</v>
      </c>
      <c r="H7950">
        <v>3</v>
      </c>
      <c r="I7950" t="s">
        <v>928</v>
      </c>
      <c r="J7950" t="s">
        <v>928</v>
      </c>
      <c r="K7950" t="s">
        <v>868</v>
      </c>
      <c r="L7950">
        <v>3316865.29</v>
      </c>
    </row>
    <row r="7951" spans="1:12" x14ac:dyDescent="0.25">
      <c r="A7951" t="s">
        <v>8387</v>
      </c>
      <c r="B7951" t="s">
        <v>8244</v>
      </c>
      <c r="C7951" t="s">
        <v>3295</v>
      </c>
      <c r="D7951">
        <v>23.4</v>
      </c>
      <c r="E7951">
        <v>43.4</v>
      </c>
      <c r="F7951" t="s">
        <v>860</v>
      </c>
      <c r="G7951">
        <v>1</v>
      </c>
      <c r="H7951">
        <v>1</v>
      </c>
      <c r="I7951" t="s">
        <v>861</v>
      </c>
      <c r="J7951" t="s">
        <v>882</v>
      </c>
      <c r="K7951" t="s">
        <v>913</v>
      </c>
      <c r="L7951">
        <v>52465.93</v>
      </c>
    </row>
    <row r="7952" spans="1:12" x14ac:dyDescent="0.25">
      <c r="A7952" t="s">
        <v>8388</v>
      </c>
      <c r="B7952" t="s">
        <v>8244</v>
      </c>
      <c r="C7952" t="s">
        <v>3295</v>
      </c>
      <c r="D7952">
        <v>27.4</v>
      </c>
      <c r="E7952">
        <v>39.9</v>
      </c>
      <c r="F7952" t="s">
        <v>860</v>
      </c>
      <c r="G7952">
        <v>1</v>
      </c>
      <c r="H7952">
        <v>1</v>
      </c>
      <c r="I7952" t="s">
        <v>861</v>
      </c>
      <c r="J7952" t="s">
        <v>882</v>
      </c>
      <c r="K7952" t="s">
        <v>868</v>
      </c>
      <c r="L7952">
        <v>32498.43</v>
      </c>
    </row>
    <row r="7953" spans="1:12" x14ac:dyDescent="0.25">
      <c r="A7953" t="s">
        <v>8389</v>
      </c>
      <c r="B7953" t="s">
        <v>8244</v>
      </c>
      <c r="C7953" t="s">
        <v>3295</v>
      </c>
      <c r="D7953">
        <v>20.2</v>
      </c>
      <c r="E7953">
        <v>51.1</v>
      </c>
      <c r="F7953" t="s">
        <v>860</v>
      </c>
      <c r="G7953">
        <v>1</v>
      </c>
      <c r="H7953">
        <v>1</v>
      </c>
      <c r="I7953" t="s">
        <v>928</v>
      </c>
      <c r="J7953" t="s">
        <v>928</v>
      </c>
      <c r="K7953" t="s">
        <v>868</v>
      </c>
      <c r="L7953" t="s">
        <v>844</v>
      </c>
    </row>
    <row r="7954" spans="1:12" x14ac:dyDescent="0.25">
      <c r="A7954" t="s">
        <v>8390</v>
      </c>
      <c r="B7954" t="s">
        <v>8244</v>
      </c>
      <c r="C7954" t="s">
        <v>3295</v>
      </c>
      <c r="D7954">
        <v>36.700000000000003</v>
      </c>
      <c r="E7954">
        <v>88</v>
      </c>
      <c r="F7954" t="s">
        <v>860</v>
      </c>
      <c r="G7954">
        <v>1</v>
      </c>
      <c r="H7954">
        <v>1</v>
      </c>
      <c r="I7954" t="s">
        <v>928</v>
      </c>
      <c r="J7954" t="s">
        <v>882</v>
      </c>
      <c r="K7954" t="s">
        <v>863</v>
      </c>
      <c r="L7954">
        <v>335794.57</v>
      </c>
    </row>
    <row r="7955" spans="1:12" x14ac:dyDescent="0.25">
      <c r="A7955" t="s">
        <v>8391</v>
      </c>
      <c r="B7955" t="s">
        <v>8244</v>
      </c>
      <c r="C7955" t="s">
        <v>3295</v>
      </c>
      <c r="D7955">
        <v>24.4</v>
      </c>
      <c r="E7955">
        <v>65.400000000000006</v>
      </c>
      <c r="F7955" t="s">
        <v>860</v>
      </c>
      <c r="G7955">
        <v>1</v>
      </c>
      <c r="H7955">
        <v>1</v>
      </c>
      <c r="I7955" t="s">
        <v>861</v>
      </c>
      <c r="J7955" t="s">
        <v>882</v>
      </c>
      <c r="K7955" t="s">
        <v>913</v>
      </c>
      <c r="L7955">
        <v>453480.78</v>
      </c>
    </row>
    <row r="7956" spans="1:12" x14ac:dyDescent="0.25">
      <c r="A7956" t="s">
        <v>8392</v>
      </c>
      <c r="B7956" t="s">
        <v>8244</v>
      </c>
      <c r="C7956" t="s">
        <v>3295</v>
      </c>
      <c r="D7956">
        <v>23.4</v>
      </c>
      <c r="E7956">
        <v>49.5</v>
      </c>
      <c r="F7956" t="s">
        <v>860</v>
      </c>
      <c r="G7956">
        <v>1</v>
      </c>
      <c r="H7956">
        <v>1</v>
      </c>
      <c r="I7956" t="s">
        <v>861</v>
      </c>
      <c r="J7956" t="s">
        <v>882</v>
      </c>
      <c r="K7956" t="s">
        <v>913</v>
      </c>
      <c r="L7956">
        <v>3508.65</v>
      </c>
    </row>
    <row r="7957" spans="1:12" x14ac:dyDescent="0.25">
      <c r="A7957" t="s">
        <v>526</v>
      </c>
      <c r="B7957" t="s">
        <v>8244</v>
      </c>
      <c r="C7957" t="s">
        <v>3295</v>
      </c>
      <c r="D7957">
        <v>35.9</v>
      </c>
      <c r="E7957">
        <v>75.5</v>
      </c>
      <c r="F7957" t="s">
        <v>860</v>
      </c>
      <c r="G7957">
        <v>1</v>
      </c>
      <c r="H7957">
        <v>3</v>
      </c>
      <c r="I7957" t="s">
        <v>928</v>
      </c>
      <c r="J7957" t="s">
        <v>882</v>
      </c>
      <c r="K7957" t="s">
        <v>913</v>
      </c>
      <c r="L7957">
        <v>7499143.6200000001</v>
      </c>
    </row>
    <row r="7958" spans="1:12" x14ac:dyDescent="0.25">
      <c r="A7958" t="s">
        <v>8393</v>
      </c>
      <c r="B7958" t="s">
        <v>8244</v>
      </c>
      <c r="C7958" t="s">
        <v>3295</v>
      </c>
      <c r="D7958">
        <v>20.399999999999999</v>
      </c>
      <c r="E7958">
        <v>70</v>
      </c>
      <c r="F7958" t="s">
        <v>860</v>
      </c>
      <c r="G7958">
        <v>1</v>
      </c>
      <c r="H7958">
        <v>1</v>
      </c>
      <c r="I7958" t="s">
        <v>861</v>
      </c>
      <c r="J7958" t="s">
        <v>882</v>
      </c>
      <c r="K7958" t="s">
        <v>913</v>
      </c>
      <c r="L7958">
        <v>11408.73</v>
      </c>
    </row>
    <row r="7959" spans="1:12" x14ac:dyDescent="0.25">
      <c r="A7959" t="s">
        <v>8394</v>
      </c>
      <c r="B7959" t="s">
        <v>8244</v>
      </c>
      <c r="C7959" t="s">
        <v>3295</v>
      </c>
      <c r="D7959">
        <v>23.9</v>
      </c>
      <c r="E7959">
        <v>81.900000000000006</v>
      </c>
      <c r="F7959" t="s">
        <v>860</v>
      </c>
      <c r="G7959">
        <v>1</v>
      </c>
      <c r="H7959">
        <v>2</v>
      </c>
      <c r="I7959" t="s">
        <v>861</v>
      </c>
      <c r="J7959" t="s">
        <v>882</v>
      </c>
      <c r="K7959" t="s">
        <v>868</v>
      </c>
      <c r="L7959">
        <v>5275.67</v>
      </c>
    </row>
    <row r="7960" spans="1:12" x14ac:dyDescent="0.25">
      <c r="A7960" t="s">
        <v>8395</v>
      </c>
      <c r="B7960" t="s">
        <v>8244</v>
      </c>
      <c r="C7960" t="s">
        <v>3295</v>
      </c>
      <c r="D7960">
        <v>13.5</v>
      </c>
      <c r="E7960">
        <v>51.1</v>
      </c>
      <c r="F7960" t="s">
        <v>860</v>
      </c>
      <c r="G7960">
        <v>1</v>
      </c>
      <c r="H7960">
        <v>1</v>
      </c>
      <c r="I7960" t="s">
        <v>928</v>
      </c>
      <c r="J7960" t="s">
        <v>928</v>
      </c>
      <c r="K7960" t="s">
        <v>868</v>
      </c>
      <c r="L7960" t="s">
        <v>844</v>
      </c>
    </row>
    <row r="7961" spans="1:12" x14ac:dyDescent="0.25">
      <c r="A7961" t="s">
        <v>8396</v>
      </c>
      <c r="B7961" t="s">
        <v>8244</v>
      </c>
      <c r="C7961" t="s">
        <v>3295</v>
      </c>
      <c r="D7961">
        <v>15.2</v>
      </c>
      <c r="E7961">
        <v>65.260000000000005</v>
      </c>
      <c r="F7961" t="s">
        <v>860</v>
      </c>
      <c r="G7961">
        <v>1</v>
      </c>
      <c r="H7961">
        <v>1</v>
      </c>
      <c r="I7961" t="s">
        <v>861</v>
      </c>
      <c r="J7961" t="s">
        <v>882</v>
      </c>
      <c r="K7961" t="s">
        <v>913</v>
      </c>
      <c r="L7961">
        <v>96.46</v>
      </c>
    </row>
    <row r="7962" spans="1:12" x14ac:dyDescent="0.25">
      <c r="A7962" t="s">
        <v>8397</v>
      </c>
      <c r="B7962" t="s">
        <v>8244</v>
      </c>
      <c r="C7962" t="s">
        <v>3295</v>
      </c>
      <c r="D7962">
        <v>33.700000000000003</v>
      </c>
      <c r="E7962">
        <v>58.6</v>
      </c>
      <c r="F7962" t="s">
        <v>860</v>
      </c>
      <c r="G7962">
        <v>2</v>
      </c>
      <c r="H7962">
        <v>3</v>
      </c>
      <c r="I7962" t="s">
        <v>928</v>
      </c>
      <c r="J7962" t="s">
        <v>882</v>
      </c>
      <c r="K7962" t="s">
        <v>868</v>
      </c>
      <c r="L7962">
        <v>96522.48</v>
      </c>
    </row>
    <row r="7963" spans="1:12" x14ac:dyDescent="0.25">
      <c r="A7963" t="s">
        <v>8398</v>
      </c>
      <c r="B7963" t="s">
        <v>8399</v>
      </c>
      <c r="C7963" t="s">
        <v>3295</v>
      </c>
      <c r="D7963">
        <v>24.9</v>
      </c>
      <c r="E7963">
        <v>53</v>
      </c>
      <c r="F7963" t="s">
        <v>865</v>
      </c>
      <c r="G7963">
        <v>3</v>
      </c>
      <c r="H7963">
        <v>1</v>
      </c>
      <c r="I7963" t="s">
        <v>861</v>
      </c>
      <c r="J7963" t="s">
        <v>862</v>
      </c>
      <c r="K7963" t="s">
        <v>863</v>
      </c>
      <c r="L7963">
        <v>579914.06999999995</v>
      </c>
    </row>
    <row r="7964" spans="1:12" x14ac:dyDescent="0.25">
      <c r="A7964" t="s">
        <v>8400</v>
      </c>
      <c r="B7964" t="s">
        <v>8399</v>
      </c>
      <c r="C7964" t="s">
        <v>3295</v>
      </c>
      <c r="D7964">
        <v>21.5</v>
      </c>
      <c r="E7964">
        <v>99.1</v>
      </c>
      <c r="F7964" t="s">
        <v>865</v>
      </c>
      <c r="G7964">
        <v>2</v>
      </c>
      <c r="H7964">
        <v>1</v>
      </c>
      <c r="I7964" t="s">
        <v>861</v>
      </c>
      <c r="J7964" t="s">
        <v>862</v>
      </c>
      <c r="K7964" t="s">
        <v>863</v>
      </c>
      <c r="L7964">
        <v>592911.81000000006</v>
      </c>
    </row>
    <row r="7965" spans="1:12" x14ac:dyDescent="0.25">
      <c r="A7965" t="s">
        <v>8401</v>
      </c>
      <c r="B7965" t="s">
        <v>8399</v>
      </c>
      <c r="C7965" t="s">
        <v>3295</v>
      </c>
      <c r="D7965">
        <v>24.5</v>
      </c>
      <c r="E7965">
        <v>67.790000000000006</v>
      </c>
      <c r="F7965" t="s">
        <v>865</v>
      </c>
      <c r="G7965">
        <v>2</v>
      </c>
      <c r="H7965">
        <v>2</v>
      </c>
      <c r="I7965" t="s">
        <v>861</v>
      </c>
      <c r="J7965" t="s">
        <v>862</v>
      </c>
      <c r="K7965" t="s">
        <v>863</v>
      </c>
      <c r="L7965">
        <v>1049872.73</v>
      </c>
    </row>
    <row r="7966" spans="1:12" x14ac:dyDescent="0.25">
      <c r="A7966" t="s">
        <v>8402</v>
      </c>
      <c r="B7966" t="s">
        <v>8399</v>
      </c>
      <c r="C7966" t="s">
        <v>3295</v>
      </c>
      <c r="D7966">
        <v>25.1</v>
      </c>
      <c r="E7966">
        <v>63.3</v>
      </c>
      <c r="F7966" t="s">
        <v>865</v>
      </c>
      <c r="G7966">
        <v>3</v>
      </c>
      <c r="H7966">
        <v>1</v>
      </c>
      <c r="I7966" t="s">
        <v>861</v>
      </c>
      <c r="J7966" t="s">
        <v>928</v>
      </c>
      <c r="K7966" t="s">
        <v>863</v>
      </c>
      <c r="L7966">
        <v>2168659.5699999998</v>
      </c>
    </row>
    <row r="7967" spans="1:12" x14ac:dyDescent="0.25">
      <c r="A7967" t="s">
        <v>8403</v>
      </c>
      <c r="B7967" t="s">
        <v>8399</v>
      </c>
      <c r="C7967" t="s">
        <v>3295</v>
      </c>
      <c r="D7967">
        <v>24</v>
      </c>
      <c r="E7967">
        <v>29.9</v>
      </c>
      <c r="F7967" t="s">
        <v>865</v>
      </c>
      <c r="G7967">
        <v>3</v>
      </c>
      <c r="H7967">
        <v>3</v>
      </c>
      <c r="I7967" t="s">
        <v>861</v>
      </c>
      <c r="J7967" t="s">
        <v>862</v>
      </c>
      <c r="K7967" t="s">
        <v>863</v>
      </c>
      <c r="L7967">
        <v>653171.66</v>
      </c>
    </row>
    <row r="7968" spans="1:12" x14ac:dyDescent="0.25">
      <c r="A7968" t="s">
        <v>8404</v>
      </c>
      <c r="B7968" t="s">
        <v>8399</v>
      </c>
      <c r="C7968" t="s">
        <v>3295</v>
      </c>
      <c r="D7968">
        <v>22.3</v>
      </c>
      <c r="E7968">
        <v>21</v>
      </c>
      <c r="F7968" t="s">
        <v>916</v>
      </c>
      <c r="G7968">
        <v>3</v>
      </c>
      <c r="H7968">
        <v>3</v>
      </c>
      <c r="I7968" t="s">
        <v>861</v>
      </c>
      <c r="J7968" t="s">
        <v>882</v>
      </c>
      <c r="K7968" t="s">
        <v>863</v>
      </c>
      <c r="L7968">
        <v>98768.33</v>
      </c>
    </row>
    <row r="7969" spans="1:12" x14ac:dyDescent="0.25">
      <c r="A7969" t="s">
        <v>8405</v>
      </c>
      <c r="B7969" t="s">
        <v>8399</v>
      </c>
      <c r="C7969" t="s">
        <v>3295</v>
      </c>
      <c r="D7969">
        <v>22.3</v>
      </c>
      <c r="E7969">
        <v>16</v>
      </c>
      <c r="F7969" t="s">
        <v>916</v>
      </c>
      <c r="G7969">
        <v>3</v>
      </c>
      <c r="H7969">
        <v>2</v>
      </c>
      <c r="I7969" t="s">
        <v>861</v>
      </c>
      <c r="J7969" t="s">
        <v>882</v>
      </c>
      <c r="K7969" t="s">
        <v>863</v>
      </c>
      <c r="L7969">
        <v>1047721.78</v>
      </c>
    </row>
    <row r="7970" spans="1:12" x14ac:dyDescent="0.25">
      <c r="A7970" t="s">
        <v>8406</v>
      </c>
      <c r="B7970" t="s">
        <v>8399</v>
      </c>
      <c r="C7970" t="s">
        <v>3295</v>
      </c>
      <c r="D7970">
        <v>10.8</v>
      </c>
      <c r="E7970">
        <v>10.1</v>
      </c>
      <c r="F7970" t="s">
        <v>860</v>
      </c>
      <c r="G7970">
        <v>1</v>
      </c>
      <c r="H7970">
        <v>1</v>
      </c>
      <c r="I7970" t="s">
        <v>861</v>
      </c>
      <c r="J7970" t="s">
        <v>882</v>
      </c>
      <c r="K7970" t="s">
        <v>863</v>
      </c>
      <c r="L7970">
        <v>53360.05</v>
      </c>
    </row>
    <row r="7971" spans="1:12" x14ac:dyDescent="0.25">
      <c r="A7971" t="s">
        <v>8407</v>
      </c>
      <c r="B7971" t="s">
        <v>8399</v>
      </c>
      <c r="C7971" t="s">
        <v>3295</v>
      </c>
      <c r="D7971">
        <v>10.4</v>
      </c>
      <c r="E7971">
        <v>9.9</v>
      </c>
      <c r="F7971" t="s">
        <v>860</v>
      </c>
      <c r="G7971">
        <v>1</v>
      </c>
      <c r="H7971">
        <v>1</v>
      </c>
      <c r="I7971" t="s">
        <v>861</v>
      </c>
      <c r="J7971" t="s">
        <v>882</v>
      </c>
      <c r="K7971" t="s">
        <v>863</v>
      </c>
      <c r="L7971">
        <v>76899.649999999994</v>
      </c>
    </row>
    <row r="7972" spans="1:12" x14ac:dyDescent="0.25">
      <c r="A7972" t="s">
        <v>8408</v>
      </c>
      <c r="B7972" t="s">
        <v>8399</v>
      </c>
      <c r="C7972" t="s">
        <v>3295</v>
      </c>
      <c r="D7972">
        <v>15.1</v>
      </c>
      <c r="E7972">
        <v>9</v>
      </c>
      <c r="F7972" t="s">
        <v>860</v>
      </c>
      <c r="G7972">
        <v>3</v>
      </c>
      <c r="H7972">
        <v>1</v>
      </c>
      <c r="I7972" t="s">
        <v>861</v>
      </c>
      <c r="J7972" t="s">
        <v>882</v>
      </c>
      <c r="K7972" t="s">
        <v>863</v>
      </c>
      <c r="L7972">
        <v>11772.35</v>
      </c>
    </row>
    <row r="7973" spans="1:12" x14ac:dyDescent="0.25">
      <c r="A7973" t="s">
        <v>8409</v>
      </c>
      <c r="B7973" t="s">
        <v>8399</v>
      </c>
      <c r="C7973" t="s">
        <v>3295</v>
      </c>
      <c r="D7973">
        <v>13.5</v>
      </c>
      <c r="E7973">
        <v>6.85</v>
      </c>
      <c r="F7973" t="s">
        <v>860</v>
      </c>
      <c r="G7973">
        <v>2</v>
      </c>
      <c r="H7973">
        <v>1</v>
      </c>
      <c r="I7973" t="s">
        <v>861</v>
      </c>
      <c r="J7973" t="s">
        <v>882</v>
      </c>
      <c r="K7973" t="s">
        <v>863</v>
      </c>
      <c r="L7973">
        <v>93.26</v>
      </c>
    </row>
    <row r="7974" spans="1:12" x14ac:dyDescent="0.25">
      <c r="A7974" t="s">
        <v>8410</v>
      </c>
      <c r="B7974" t="s">
        <v>8399</v>
      </c>
      <c r="C7974" t="s">
        <v>3295</v>
      </c>
      <c r="D7974">
        <v>12.9</v>
      </c>
      <c r="E7974">
        <v>6</v>
      </c>
      <c r="F7974" t="s">
        <v>865</v>
      </c>
      <c r="G7974">
        <v>2</v>
      </c>
      <c r="H7974">
        <v>2</v>
      </c>
      <c r="I7974" t="s">
        <v>861</v>
      </c>
      <c r="J7974" t="s">
        <v>882</v>
      </c>
      <c r="K7974" t="s">
        <v>863</v>
      </c>
      <c r="L7974">
        <v>1523046.25</v>
      </c>
    </row>
    <row r="7975" spans="1:12" x14ac:dyDescent="0.25">
      <c r="A7975" t="s">
        <v>8411</v>
      </c>
      <c r="B7975" t="s">
        <v>8399</v>
      </c>
      <c r="C7975" t="s">
        <v>3295</v>
      </c>
      <c r="D7975">
        <v>11</v>
      </c>
      <c r="E7975">
        <v>9.1999999999999993</v>
      </c>
      <c r="F7975" t="s">
        <v>865</v>
      </c>
      <c r="G7975">
        <v>2</v>
      </c>
      <c r="H7975">
        <v>1</v>
      </c>
      <c r="I7975" t="s">
        <v>861</v>
      </c>
      <c r="J7975" t="s">
        <v>882</v>
      </c>
      <c r="K7975" t="s">
        <v>863</v>
      </c>
      <c r="L7975">
        <v>48678.07</v>
      </c>
    </row>
    <row r="7976" spans="1:12" x14ac:dyDescent="0.25">
      <c r="A7976" t="s">
        <v>8412</v>
      </c>
      <c r="B7976" t="s">
        <v>8399</v>
      </c>
      <c r="C7976" t="s">
        <v>3295</v>
      </c>
      <c r="D7976">
        <v>14.3</v>
      </c>
      <c r="E7976">
        <v>6.2</v>
      </c>
      <c r="F7976" t="s">
        <v>865</v>
      </c>
      <c r="G7976">
        <v>2</v>
      </c>
      <c r="H7976">
        <v>1</v>
      </c>
      <c r="I7976" t="s">
        <v>861</v>
      </c>
      <c r="J7976" t="s">
        <v>882</v>
      </c>
      <c r="K7976" t="s">
        <v>863</v>
      </c>
      <c r="L7976">
        <v>2638454.7799999998</v>
      </c>
    </row>
    <row r="7977" spans="1:12" x14ac:dyDescent="0.25">
      <c r="A7977" t="s">
        <v>8413</v>
      </c>
      <c r="B7977" t="s">
        <v>8399</v>
      </c>
      <c r="C7977" t="s">
        <v>3295</v>
      </c>
      <c r="D7977">
        <v>15.4</v>
      </c>
      <c r="E7977">
        <v>5.9</v>
      </c>
      <c r="F7977" t="s">
        <v>865</v>
      </c>
      <c r="G7977">
        <v>2</v>
      </c>
      <c r="H7977">
        <v>1</v>
      </c>
      <c r="I7977" t="s">
        <v>861</v>
      </c>
      <c r="J7977" t="s">
        <v>882</v>
      </c>
      <c r="K7977" t="s">
        <v>863</v>
      </c>
      <c r="L7977">
        <v>103712.53</v>
      </c>
    </row>
    <row r="7978" spans="1:12" x14ac:dyDescent="0.25">
      <c r="A7978" t="s">
        <v>8414</v>
      </c>
      <c r="B7978" t="s">
        <v>8399</v>
      </c>
      <c r="C7978" t="s">
        <v>3295</v>
      </c>
      <c r="D7978">
        <v>16.8</v>
      </c>
      <c r="E7978">
        <v>11.22</v>
      </c>
      <c r="F7978" t="s">
        <v>860</v>
      </c>
      <c r="G7978">
        <v>2</v>
      </c>
      <c r="H7978">
        <v>1</v>
      </c>
      <c r="I7978" t="s">
        <v>861</v>
      </c>
      <c r="J7978" t="s">
        <v>882</v>
      </c>
      <c r="K7978" t="s">
        <v>863</v>
      </c>
      <c r="L7978">
        <v>183769.68</v>
      </c>
    </row>
    <row r="7979" spans="1:12" x14ac:dyDescent="0.25">
      <c r="A7979" t="s">
        <v>8415</v>
      </c>
      <c r="B7979" t="s">
        <v>8399</v>
      </c>
      <c r="C7979" t="s">
        <v>3295</v>
      </c>
      <c r="D7979">
        <v>17.3</v>
      </c>
      <c r="E7979">
        <v>11.8</v>
      </c>
      <c r="F7979" t="s">
        <v>860</v>
      </c>
      <c r="G7979">
        <v>2</v>
      </c>
      <c r="H7979">
        <v>1</v>
      </c>
      <c r="I7979" t="s">
        <v>861</v>
      </c>
      <c r="J7979" t="s">
        <v>882</v>
      </c>
      <c r="K7979" t="s">
        <v>863</v>
      </c>
      <c r="L7979">
        <v>8010.01</v>
      </c>
    </row>
    <row r="7980" spans="1:12" x14ac:dyDescent="0.25">
      <c r="A7980" t="s">
        <v>8416</v>
      </c>
      <c r="B7980" t="s">
        <v>8399</v>
      </c>
      <c r="C7980" t="s">
        <v>3295</v>
      </c>
      <c r="D7980">
        <v>13.3</v>
      </c>
      <c r="E7980">
        <v>13.8</v>
      </c>
      <c r="F7980" t="s">
        <v>918</v>
      </c>
      <c r="G7980">
        <v>3</v>
      </c>
      <c r="H7980">
        <v>1</v>
      </c>
      <c r="I7980" t="s">
        <v>861</v>
      </c>
      <c r="J7980" t="s">
        <v>882</v>
      </c>
      <c r="K7980" t="s">
        <v>863</v>
      </c>
      <c r="L7980">
        <v>9087776.9600000009</v>
      </c>
    </row>
    <row r="7981" spans="1:12" x14ac:dyDescent="0.25">
      <c r="A7981" t="s">
        <v>8417</v>
      </c>
      <c r="B7981" t="s">
        <v>8399</v>
      </c>
      <c r="C7981" t="s">
        <v>3295</v>
      </c>
      <c r="D7981">
        <v>8.8000000000000007</v>
      </c>
      <c r="E7981">
        <v>6.8</v>
      </c>
      <c r="F7981" t="s">
        <v>867</v>
      </c>
      <c r="G7981">
        <v>2</v>
      </c>
      <c r="H7981">
        <v>1</v>
      </c>
      <c r="I7981" t="s">
        <v>861</v>
      </c>
      <c r="J7981" t="s">
        <v>882</v>
      </c>
      <c r="K7981" t="s">
        <v>863</v>
      </c>
      <c r="L7981">
        <v>813969.64</v>
      </c>
    </row>
    <row r="7982" spans="1:12" x14ac:dyDescent="0.25">
      <c r="A7982" t="s">
        <v>8418</v>
      </c>
      <c r="B7982" t="s">
        <v>8399</v>
      </c>
      <c r="C7982" t="s">
        <v>3295</v>
      </c>
      <c r="D7982">
        <v>17.600000000000001</v>
      </c>
      <c r="E7982">
        <v>39.5</v>
      </c>
      <c r="F7982" t="s">
        <v>860</v>
      </c>
      <c r="G7982">
        <v>2</v>
      </c>
      <c r="H7982">
        <v>1</v>
      </c>
      <c r="I7982" t="s">
        <v>861</v>
      </c>
      <c r="J7982" t="s">
        <v>882</v>
      </c>
      <c r="K7982" t="s">
        <v>863</v>
      </c>
      <c r="L7982">
        <v>2790241.24</v>
      </c>
    </row>
    <row r="7983" spans="1:12" x14ac:dyDescent="0.25">
      <c r="A7983" t="s">
        <v>8419</v>
      </c>
      <c r="B7983" t="s">
        <v>8399</v>
      </c>
      <c r="C7983" t="s">
        <v>3295</v>
      </c>
      <c r="D7983">
        <v>9</v>
      </c>
      <c r="E7983">
        <v>38.799999999999997</v>
      </c>
      <c r="F7983" t="s">
        <v>860</v>
      </c>
      <c r="G7983">
        <v>3</v>
      </c>
      <c r="H7983">
        <v>1</v>
      </c>
      <c r="I7983" t="s">
        <v>861</v>
      </c>
      <c r="J7983" t="s">
        <v>882</v>
      </c>
      <c r="K7983" t="s">
        <v>863</v>
      </c>
      <c r="L7983">
        <v>5275009.2699999996</v>
      </c>
    </row>
    <row r="7984" spans="1:12" x14ac:dyDescent="0.25">
      <c r="A7984" t="s">
        <v>8420</v>
      </c>
      <c r="B7984" t="s">
        <v>8399</v>
      </c>
      <c r="C7984" t="s">
        <v>3295</v>
      </c>
      <c r="D7984">
        <v>16.399999999999999</v>
      </c>
      <c r="E7984">
        <v>33.700000000000003</v>
      </c>
      <c r="F7984" t="s">
        <v>860</v>
      </c>
      <c r="G7984">
        <v>1</v>
      </c>
      <c r="H7984">
        <v>1</v>
      </c>
      <c r="I7984" t="s">
        <v>861</v>
      </c>
      <c r="J7984" t="s">
        <v>882</v>
      </c>
      <c r="K7984" t="s">
        <v>863</v>
      </c>
      <c r="L7984">
        <v>1546685.5</v>
      </c>
    </row>
    <row r="7985" spans="1:12" x14ac:dyDescent="0.25">
      <c r="A7985" t="s">
        <v>8421</v>
      </c>
      <c r="B7985" t="s">
        <v>8399</v>
      </c>
      <c r="C7985" t="s">
        <v>3295</v>
      </c>
      <c r="D7985">
        <v>20.6</v>
      </c>
      <c r="E7985">
        <v>32.299999999999997</v>
      </c>
      <c r="F7985" t="s">
        <v>860</v>
      </c>
      <c r="G7985">
        <v>1</v>
      </c>
      <c r="H7985">
        <v>3</v>
      </c>
      <c r="I7985" t="s">
        <v>861</v>
      </c>
      <c r="J7985" t="s">
        <v>882</v>
      </c>
      <c r="K7985" t="s">
        <v>863</v>
      </c>
      <c r="L7985">
        <v>551774.09</v>
      </c>
    </row>
    <row r="7986" spans="1:12" x14ac:dyDescent="0.25">
      <c r="A7986" t="s">
        <v>8422</v>
      </c>
      <c r="B7986" t="s">
        <v>8399</v>
      </c>
      <c r="C7986" t="s">
        <v>3295</v>
      </c>
      <c r="D7986">
        <v>13.4</v>
      </c>
      <c r="E7986">
        <v>42.6</v>
      </c>
      <c r="F7986" t="s">
        <v>860</v>
      </c>
      <c r="G7986">
        <v>1</v>
      </c>
      <c r="H7986">
        <v>1</v>
      </c>
      <c r="I7986" t="s">
        <v>861</v>
      </c>
      <c r="J7986" t="s">
        <v>882</v>
      </c>
      <c r="K7986" t="s">
        <v>863</v>
      </c>
      <c r="L7986">
        <v>342429.82</v>
      </c>
    </row>
    <row r="7987" spans="1:12" x14ac:dyDescent="0.25">
      <c r="A7987" t="s">
        <v>8423</v>
      </c>
      <c r="B7987" t="s">
        <v>8399</v>
      </c>
      <c r="C7987" t="s">
        <v>3295</v>
      </c>
      <c r="D7987">
        <v>14.8</v>
      </c>
      <c r="E7987">
        <v>39.1</v>
      </c>
      <c r="F7987" t="s">
        <v>860</v>
      </c>
      <c r="G7987">
        <v>1</v>
      </c>
      <c r="H7987">
        <v>1</v>
      </c>
      <c r="I7987" t="s">
        <v>861</v>
      </c>
      <c r="J7987" t="s">
        <v>882</v>
      </c>
      <c r="K7987" t="s">
        <v>863</v>
      </c>
      <c r="L7987">
        <v>8099963.7199999997</v>
      </c>
    </row>
    <row r="7988" spans="1:12" x14ac:dyDescent="0.25">
      <c r="A7988" t="s">
        <v>8424</v>
      </c>
      <c r="B7988" t="s">
        <v>8399</v>
      </c>
      <c r="C7988" t="s">
        <v>3295</v>
      </c>
      <c r="D7988">
        <v>17.2</v>
      </c>
      <c r="E7988">
        <v>46</v>
      </c>
      <c r="F7988" t="s">
        <v>860</v>
      </c>
      <c r="G7988">
        <v>1</v>
      </c>
      <c r="H7988">
        <v>1</v>
      </c>
      <c r="I7988" t="s">
        <v>928</v>
      </c>
      <c r="J7988" t="s">
        <v>882</v>
      </c>
      <c r="K7988" t="s">
        <v>863</v>
      </c>
      <c r="L7988">
        <v>5579.78</v>
      </c>
    </row>
    <row r="7989" spans="1:12" x14ac:dyDescent="0.25">
      <c r="A7989" t="s">
        <v>8425</v>
      </c>
      <c r="B7989" t="s">
        <v>8399</v>
      </c>
      <c r="C7989" t="s">
        <v>3295</v>
      </c>
      <c r="D7989">
        <v>14.1</v>
      </c>
      <c r="E7989">
        <v>7.4</v>
      </c>
      <c r="F7989" t="s">
        <v>860</v>
      </c>
      <c r="G7989">
        <v>2</v>
      </c>
      <c r="H7989">
        <v>3</v>
      </c>
      <c r="I7989" t="s">
        <v>861</v>
      </c>
      <c r="J7989" t="s">
        <v>882</v>
      </c>
      <c r="K7989" t="s">
        <v>863</v>
      </c>
      <c r="L7989">
        <v>1448668.84</v>
      </c>
    </row>
    <row r="7990" spans="1:12" x14ac:dyDescent="0.25">
      <c r="A7990" t="s">
        <v>8426</v>
      </c>
      <c r="B7990" t="s">
        <v>8399</v>
      </c>
      <c r="C7990" t="s">
        <v>3295</v>
      </c>
      <c r="D7990">
        <v>16.5</v>
      </c>
      <c r="E7990">
        <v>8.1</v>
      </c>
      <c r="F7990" t="s">
        <v>865</v>
      </c>
      <c r="G7990">
        <v>2</v>
      </c>
      <c r="H7990">
        <v>1</v>
      </c>
      <c r="I7990" t="s">
        <v>861</v>
      </c>
      <c r="J7990" t="s">
        <v>882</v>
      </c>
      <c r="K7990" t="s">
        <v>863</v>
      </c>
      <c r="L7990">
        <v>14428561.74</v>
      </c>
    </row>
    <row r="7991" spans="1:12" x14ac:dyDescent="0.25">
      <c r="A7991" t="s">
        <v>8427</v>
      </c>
      <c r="B7991" t="s">
        <v>8399</v>
      </c>
      <c r="C7991" t="s">
        <v>3295</v>
      </c>
      <c r="D7991">
        <v>12.9</v>
      </c>
      <c r="E7991">
        <v>7.7</v>
      </c>
      <c r="F7991" t="s">
        <v>860</v>
      </c>
      <c r="G7991">
        <v>1</v>
      </c>
      <c r="H7991">
        <v>1</v>
      </c>
      <c r="I7991" t="s">
        <v>861</v>
      </c>
      <c r="J7991" t="s">
        <v>882</v>
      </c>
      <c r="K7991" t="s">
        <v>863</v>
      </c>
      <c r="L7991">
        <v>5724076.6399999997</v>
      </c>
    </row>
    <row r="7992" spans="1:12" x14ac:dyDescent="0.25">
      <c r="A7992" t="s">
        <v>8428</v>
      </c>
      <c r="B7992" t="s">
        <v>8399</v>
      </c>
      <c r="C7992" t="s">
        <v>3295</v>
      </c>
      <c r="D7992">
        <v>13.4</v>
      </c>
      <c r="E7992">
        <v>19.5</v>
      </c>
      <c r="F7992" t="s">
        <v>867</v>
      </c>
      <c r="G7992">
        <v>2</v>
      </c>
      <c r="H7992">
        <v>1</v>
      </c>
      <c r="I7992" t="s">
        <v>861</v>
      </c>
      <c r="J7992" t="s">
        <v>882</v>
      </c>
      <c r="K7992" t="s">
        <v>863</v>
      </c>
      <c r="L7992">
        <v>2107102.83</v>
      </c>
    </row>
    <row r="7993" spans="1:12" x14ac:dyDescent="0.25">
      <c r="A7993" t="s">
        <v>8429</v>
      </c>
      <c r="B7993" t="s">
        <v>8399</v>
      </c>
      <c r="C7993" t="s">
        <v>3295</v>
      </c>
      <c r="D7993">
        <v>15.4</v>
      </c>
      <c r="E7993">
        <v>24.8</v>
      </c>
      <c r="F7993" t="s">
        <v>867</v>
      </c>
      <c r="G7993">
        <v>2</v>
      </c>
      <c r="H7993">
        <v>3</v>
      </c>
      <c r="I7993" t="s">
        <v>861</v>
      </c>
      <c r="J7993" t="s">
        <v>882</v>
      </c>
      <c r="K7993" t="s">
        <v>863</v>
      </c>
      <c r="L7993">
        <v>2802796.56</v>
      </c>
    </row>
    <row r="7994" spans="1:12" x14ac:dyDescent="0.25">
      <c r="A7994" t="s">
        <v>8430</v>
      </c>
      <c r="B7994" t="s">
        <v>8399</v>
      </c>
      <c r="C7994" t="s">
        <v>3295</v>
      </c>
      <c r="D7994">
        <v>25.9</v>
      </c>
      <c r="E7994">
        <v>41</v>
      </c>
      <c r="F7994" t="s">
        <v>865</v>
      </c>
      <c r="G7994">
        <v>3</v>
      </c>
      <c r="H7994">
        <v>1</v>
      </c>
      <c r="I7994" t="s">
        <v>861</v>
      </c>
      <c r="J7994" t="s">
        <v>882</v>
      </c>
      <c r="K7994" t="s">
        <v>863</v>
      </c>
      <c r="L7994">
        <v>178441.62</v>
      </c>
    </row>
    <row r="7995" spans="1:12" x14ac:dyDescent="0.25">
      <c r="A7995" t="s">
        <v>8431</v>
      </c>
      <c r="B7995" t="s">
        <v>8399</v>
      </c>
      <c r="C7995" t="s">
        <v>3295</v>
      </c>
      <c r="D7995">
        <v>14.1</v>
      </c>
      <c r="E7995">
        <v>13.6</v>
      </c>
      <c r="F7995" t="s">
        <v>860</v>
      </c>
      <c r="G7995">
        <v>2</v>
      </c>
      <c r="H7995">
        <v>2</v>
      </c>
      <c r="I7995" t="s">
        <v>861</v>
      </c>
      <c r="J7995" t="s">
        <v>882</v>
      </c>
      <c r="K7995" t="s">
        <v>863</v>
      </c>
      <c r="L7995">
        <v>12243851.43</v>
      </c>
    </row>
    <row r="7996" spans="1:12" x14ac:dyDescent="0.25">
      <c r="A7996" t="s">
        <v>8432</v>
      </c>
      <c r="B7996" t="s">
        <v>8399</v>
      </c>
      <c r="C7996" t="s">
        <v>3295</v>
      </c>
      <c r="D7996">
        <v>14.9</v>
      </c>
      <c r="E7996">
        <v>23.2</v>
      </c>
      <c r="F7996" t="s">
        <v>860</v>
      </c>
      <c r="G7996">
        <v>1</v>
      </c>
      <c r="H7996">
        <v>1</v>
      </c>
      <c r="I7996" t="s">
        <v>861</v>
      </c>
      <c r="J7996" t="s">
        <v>882</v>
      </c>
      <c r="K7996" t="s">
        <v>863</v>
      </c>
      <c r="L7996">
        <v>1950473.59</v>
      </c>
    </row>
    <row r="7997" spans="1:12" x14ac:dyDescent="0.25">
      <c r="A7997" t="s">
        <v>8433</v>
      </c>
      <c r="B7997" t="s">
        <v>8399</v>
      </c>
      <c r="C7997" t="s">
        <v>3295</v>
      </c>
      <c r="D7997">
        <v>18.899999999999999</v>
      </c>
      <c r="E7997">
        <v>32.299999999999997</v>
      </c>
      <c r="F7997" t="s">
        <v>860</v>
      </c>
      <c r="G7997">
        <v>1</v>
      </c>
      <c r="H7997">
        <v>1</v>
      </c>
      <c r="I7997" t="s">
        <v>861</v>
      </c>
      <c r="J7997" t="s">
        <v>882</v>
      </c>
      <c r="K7997" t="s">
        <v>863</v>
      </c>
      <c r="L7997">
        <v>245084.22</v>
      </c>
    </row>
    <row r="7998" spans="1:12" x14ac:dyDescent="0.25">
      <c r="A7998" t="s">
        <v>8434</v>
      </c>
      <c r="B7998" t="s">
        <v>8399</v>
      </c>
      <c r="C7998" t="s">
        <v>3295</v>
      </c>
      <c r="D7998">
        <v>18.899999999999999</v>
      </c>
      <c r="E7998">
        <v>18.3</v>
      </c>
      <c r="F7998" t="s">
        <v>860</v>
      </c>
      <c r="G7998">
        <v>1</v>
      </c>
      <c r="H7998">
        <v>1</v>
      </c>
      <c r="I7998" t="s">
        <v>861</v>
      </c>
      <c r="J7998" t="s">
        <v>882</v>
      </c>
      <c r="K7998" t="s">
        <v>863</v>
      </c>
      <c r="L7998">
        <v>6767109.6799999997</v>
      </c>
    </row>
    <row r="7999" spans="1:12" x14ac:dyDescent="0.25">
      <c r="A7999" t="s">
        <v>8435</v>
      </c>
      <c r="B7999" t="s">
        <v>8399</v>
      </c>
      <c r="C7999" t="s">
        <v>3295</v>
      </c>
      <c r="D7999">
        <v>18.2</v>
      </c>
      <c r="E7999">
        <v>10.6</v>
      </c>
      <c r="F7999" t="s">
        <v>860</v>
      </c>
      <c r="G7999">
        <v>1</v>
      </c>
      <c r="H7999">
        <v>3</v>
      </c>
      <c r="I7999" t="s">
        <v>861</v>
      </c>
      <c r="J7999" t="s">
        <v>882</v>
      </c>
      <c r="K7999" t="s">
        <v>863</v>
      </c>
      <c r="L7999">
        <v>389583.69</v>
      </c>
    </row>
    <row r="8000" spans="1:12" x14ac:dyDescent="0.25">
      <c r="A8000" t="s">
        <v>8436</v>
      </c>
      <c r="B8000" t="s">
        <v>8399</v>
      </c>
      <c r="C8000" t="s">
        <v>3295</v>
      </c>
      <c r="D8000">
        <v>21.6</v>
      </c>
      <c r="E8000">
        <v>24.4</v>
      </c>
      <c r="F8000" t="s">
        <v>860</v>
      </c>
      <c r="G8000">
        <v>1</v>
      </c>
      <c r="H8000">
        <v>1</v>
      </c>
      <c r="I8000" t="s">
        <v>861</v>
      </c>
      <c r="J8000" t="s">
        <v>882</v>
      </c>
      <c r="K8000" t="s">
        <v>863</v>
      </c>
      <c r="L8000">
        <v>198320.46</v>
      </c>
    </row>
    <row r="8001" spans="1:12" x14ac:dyDescent="0.25">
      <c r="A8001" t="s">
        <v>8437</v>
      </c>
      <c r="B8001" t="s">
        <v>8399</v>
      </c>
      <c r="C8001" t="s">
        <v>3295</v>
      </c>
      <c r="D8001">
        <v>19.399999999999999</v>
      </c>
      <c r="E8001">
        <v>25</v>
      </c>
      <c r="F8001" t="s">
        <v>860</v>
      </c>
      <c r="G8001">
        <v>1</v>
      </c>
      <c r="H8001">
        <v>1</v>
      </c>
      <c r="I8001" t="s">
        <v>928</v>
      </c>
      <c r="J8001" t="s">
        <v>882</v>
      </c>
      <c r="K8001" t="s">
        <v>863</v>
      </c>
      <c r="L8001">
        <v>171399.95</v>
      </c>
    </row>
    <row r="8002" spans="1:12" x14ac:dyDescent="0.25">
      <c r="A8002" t="s">
        <v>8438</v>
      </c>
      <c r="B8002" t="s">
        <v>8399</v>
      </c>
      <c r="C8002" t="s">
        <v>3295</v>
      </c>
      <c r="D8002">
        <v>19.5</v>
      </c>
      <c r="E8002">
        <v>21</v>
      </c>
      <c r="F8002" t="s">
        <v>860</v>
      </c>
      <c r="G8002">
        <v>1</v>
      </c>
      <c r="H8002">
        <v>1</v>
      </c>
      <c r="I8002" t="s">
        <v>861</v>
      </c>
      <c r="J8002" t="s">
        <v>882</v>
      </c>
      <c r="K8002" t="s">
        <v>863</v>
      </c>
      <c r="L8002">
        <v>3906792.83</v>
      </c>
    </row>
    <row r="8003" spans="1:12" x14ac:dyDescent="0.25">
      <c r="A8003" t="s">
        <v>8439</v>
      </c>
      <c r="B8003" t="s">
        <v>8399</v>
      </c>
      <c r="C8003" t="s">
        <v>3295</v>
      </c>
      <c r="D8003">
        <v>19.100000000000001</v>
      </c>
      <c r="E8003">
        <v>21</v>
      </c>
      <c r="F8003" t="s">
        <v>860</v>
      </c>
      <c r="G8003">
        <v>1</v>
      </c>
      <c r="H8003">
        <v>1</v>
      </c>
      <c r="I8003" t="s">
        <v>861</v>
      </c>
      <c r="J8003" t="s">
        <v>882</v>
      </c>
      <c r="K8003" t="s">
        <v>863</v>
      </c>
      <c r="L8003">
        <v>2019072.42</v>
      </c>
    </row>
    <row r="8004" spans="1:12" x14ac:dyDescent="0.25">
      <c r="A8004" t="s">
        <v>8440</v>
      </c>
      <c r="B8004" t="s">
        <v>8399</v>
      </c>
      <c r="C8004" t="s">
        <v>3295</v>
      </c>
      <c r="D8004">
        <v>22.4</v>
      </c>
      <c r="E8004">
        <v>9.6</v>
      </c>
      <c r="F8004" t="s">
        <v>860</v>
      </c>
      <c r="G8004">
        <v>2</v>
      </c>
      <c r="H8004">
        <v>2</v>
      </c>
      <c r="I8004" t="s">
        <v>861</v>
      </c>
      <c r="J8004" t="s">
        <v>882</v>
      </c>
      <c r="K8004" t="s">
        <v>863</v>
      </c>
      <c r="L8004">
        <v>114553.48</v>
      </c>
    </row>
    <row r="8005" spans="1:12" x14ac:dyDescent="0.25">
      <c r="A8005" t="s">
        <v>8441</v>
      </c>
      <c r="B8005" t="s">
        <v>8399</v>
      </c>
      <c r="C8005" t="s">
        <v>3295</v>
      </c>
      <c r="D8005">
        <v>23.3</v>
      </c>
      <c r="E8005">
        <v>10.5</v>
      </c>
      <c r="F8005" t="s">
        <v>860</v>
      </c>
      <c r="G8005">
        <v>2</v>
      </c>
      <c r="H8005">
        <v>1</v>
      </c>
      <c r="I8005" t="s">
        <v>861</v>
      </c>
      <c r="J8005" t="s">
        <v>882</v>
      </c>
      <c r="K8005" t="s">
        <v>863</v>
      </c>
      <c r="L8005">
        <v>119645.89</v>
      </c>
    </row>
    <row r="8006" spans="1:12" x14ac:dyDescent="0.25">
      <c r="A8006" t="s">
        <v>8442</v>
      </c>
      <c r="B8006" t="s">
        <v>8399</v>
      </c>
      <c r="C8006" t="s">
        <v>3295</v>
      </c>
      <c r="D8006">
        <v>24.2</v>
      </c>
      <c r="E8006">
        <v>11.6</v>
      </c>
      <c r="F8006" t="s">
        <v>860</v>
      </c>
      <c r="G8006">
        <v>2</v>
      </c>
      <c r="H8006">
        <v>2</v>
      </c>
      <c r="I8006" t="s">
        <v>861</v>
      </c>
      <c r="J8006" t="s">
        <v>882</v>
      </c>
      <c r="K8006" t="s">
        <v>863</v>
      </c>
      <c r="L8006">
        <v>5448368.7599999998</v>
      </c>
    </row>
    <row r="8007" spans="1:12" x14ac:dyDescent="0.25">
      <c r="A8007" t="s">
        <v>374</v>
      </c>
      <c r="B8007" t="s">
        <v>8399</v>
      </c>
      <c r="C8007" t="s">
        <v>3295</v>
      </c>
      <c r="D8007">
        <v>37.9</v>
      </c>
      <c r="E8007">
        <v>32.1</v>
      </c>
      <c r="F8007" t="s">
        <v>860</v>
      </c>
      <c r="G8007">
        <v>1</v>
      </c>
      <c r="H8007">
        <v>3</v>
      </c>
      <c r="I8007" t="s">
        <v>861</v>
      </c>
      <c r="J8007" t="s">
        <v>882</v>
      </c>
      <c r="K8007" t="s">
        <v>863</v>
      </c>
      <c r="L8007">
        <v>9652028.6500000004</v>
      </c>
    </row>
    <row r="8008" spans="1:12" x14ac:dyDescent="0.25">
      <c r="A8008" t="s">
        <v>8443</v>
      </c>
      <c r="B8008" t="s">
        <v>8399</v>
      </c>
      <c r="C8008" t="s">
        <v>3295</v>
      </c>
      <c r="D8008">
        <v>27.9</v>
      </c>
      <c r="E8008">
        <v>19.899999999999999</v>
      </c>
      <c r="F8008" t="s">
        <v>860</v>
      </c>
      <c r="G8008">
        <v>1</v>
      </c>
      <c r="H8008">
        <v>1</v>
      </c>
      <c r="I8008" t="s">
        <v>861</v>
      </c>
      <c r="J8008" t="s">
        <v>882</v>
      </c>
      <c r="K8008" t="s">
        <v>863</v>
      </c>
      <c r="L8008">
        <v>1021094.08</v>
      </c>
    </row>
    <row r="8009" spans="1:12" x14ac:dyDescent="0.25">
      <c r="A8009" t="s">
        <v>8444</v>
      </c>
      <c r="B8009" t="s">
        <v>8399</v>
      </c>
      <c r="C8009" t="s">
        <v>3295</v>
      </c>
      <c r="D8009">
        <v>24.2</v>
      </c>
      <c r="E8009">
        <v>11.7</v>
      </c>
      <c r="F8009" t="s">
        <v>860</v>
      </c>
      <c r="G8009">
        <v>2</v>
      </c>
      <c r="H8009">
        <v>1</v>
      </c>
      <c r="I8009" t="s">
        <v>861</v>
      </c>
      <c r="J8009" t="s">
        <v>882</v>
      </c>
      <c r="K8009" t="s">
        <v>863</v>
      </c>
      <c r="L8009">
        <v>74799.649999999994</v>
      </c>
    </row>
    <row r="8010" spans="1:12" x14ac:dyDescent="0.25">
      <c r="A8010" t="s">
        <v>8445</v>
      </c>
      <c r="B8010" t="s">
        <v>8399</v>
      </c>
      <c r="C8010" t="s">
        <v>3295</v>
      </c>
      <c r="D8010">
        <v>19.3</v>
      </c>
      <c r="E8010">
        <v>11.2</v>
      </c>
      <c r="F8010" t="s">
        <v>860</v>
      </c>
      <c r="G8010">
        <v>1</v>
      </c>
      <c r="H8010">
        <v>1</v>
      </c>
      <c r="I8010" t="s">
        <v>861</v>
      </c>
      <c r="J8010" t="s">
        <v>882</v>
      </c>
      <c r="K8010" t="s">
        <v>863</v>
      </c>
      <c r="L8010">
        <v>12727.56</v>
      </c>
    </row>
    <row r="8011" spans="1:12" x14ac:dyDescent="0.25">
      <c r="A8011" t="s">
        <v>8446</v>
      </c>
      <c r="B8011" t="s">
        <v>8399</v>
      </c>
      <c r="C8011" t="s">
        <v>3295</v>
      </c>
      <c r="D8011">
        <v>28.2</v>
      </c>
      <c r="E8011">
        <v>21.5</v>
      </c>
      <c r="F8011" t="s">
        <v>860</v>
      </c>
      <c r="G8011">
        <v>1</v>
      </c>
      <c r="H8011">
        <v>1</v>
      </c>
      <c r="I8011" t="s">
        <v>861</v>
      </c>
      <c r="J8011" t="s">
        <v>882</v>
      </c>
      <c r="K8011" t="s">
        <v>863</v>
      </c>
      <c r="L8011">
        <v>8200.09</v>
      </c>
    </row>
    <row r="8012" spans="1:12" x14ac:dyDescent="0.25">
      <c r="A8012" t="s">
        <v>8447</v>
      </c>
      <c r="B8012" t="s">
        <v>8399</v>
      </c>
      <c r="C8012" t="s">
        <v>3295</v>
      </c>
      <c r="D8012">
        <v>28</v>
      </c>
      <c r="E8012">
        <v>9.5</v>
      </c>
      <c r="F8012" t="s">
        <v>860</v>
      </c>
      <c r="G8012">
        <v>1</v>
      </c>
      <c r="H8012">
        <v>1</v>
      </c>
      <c r="I8012" t="s">
        <v>861</v>
      </c>
      <c r="J8012" t="s">
        <v>882</v>
      </c>
      <c r="K8012" t="s">
        <v>863</v>
      </c>
      <c r="L8012">
        <v>254170.68</v>
      </c>
    </row>
    <row r="8013" spans="1:12" x14ac:dyDescent="0.25">
      <c r="A8013" t="s">
        <v>8448</v>
      </c>
      <c r="B8013" t="s">
        <v>8399</v>
      </c>
      <c r="C8013" t="s">
        <v>3295</v>
      </c>
      <c r="D8013">
        <v>25</v>
      </c>
      <c r="E8013">
        <v>23</v>
      </c>
      <c r="F8013" t="s">
        <v>860</v>
      </c>
      <c r="G8013">
        <v>1</v>
      </c>
      <c r="H8013">
        <v>1</v>
      </c>
      <c r="I8013" t="s">
        <v>861</v>
      </c>
      <c r="J8013" t="s">
        <v>882</v>
      </c>
      <c r="K8013" t="s">
        <v>863</v>
      </c>
      <c r="L8013">
        <v>3144.58</v>
      </c>
    </row>
    <row r="8014" spans="1:12" x14ac:dyDescent="0.25">
      <c r="A8014" t="s">
        <v>8449</v>
      </c>
      <c r="B8014" t="s">
        <v>8399</v>
      </c>
      <c r="C8014" t="s">
        <v>3295</v>
      </c>
      <c r="D8014">
        <v>22.8</v>
      </c>
      <c r="E8014">
        <v>9.3000000000000007</v>
      </c>
      <c r="F8014" t="s">
        <v>860</v>
      </c>
      <c r="G8014">
        <v>1</v>
      </c>
      <c r="H8014">
        <v>1</v>
      </c>
      <c r="I8014" t="s">
        <v>861</v>
      </c>
      <c r="J8014" t="s">
        <v>882</v>
      </c>
      <c r="K8014" t="s">
        <v>863</v>
      </c>
      <c r="L8014">
        <v>11021.79</v>
      </c>
    </row>
    <row r="8015" spans="1:12" x14ac:dyDescent="0.25">
      <c r="A8015" t="s">
        <v>8450</v>
      </c>
      <c r="B8015" t="s">
        <v>8399</v>
      </c>
      <c r="C8015" t="s">
        <v>3295</v>
      </c>
      <c r="D8015">
        <v>28.3</v>
      </c>
      <c r="E8015">
        <v>27.2</v>
      </c>
      <c r="F8015" t="s">
        <v>860</v>
      </c>
      <c r="G8015">
        <v>2</v>
      </c>
      <c r="H8015">
        <v>1</v>
      </c>
      <c r="I8015" t="s">
        <v>861</v>
      </c>
      <c r="J8015" t="s">
        <v>882</v>
      </c>
      <c r="K8015" t="s">
        <v>863</v>
      </c>
      <c r="L8015">
        <v>855800.29</v>
      </c>
    </row>
    <row r="8016" spans="1:12" x14ac:dyDescent="0.25">
      <c r="A8016" t="s">
        <v>8451</v>
      </c>
      <c r="B8016" t="s">
        <v>8399</v>
      </c>
      <c r="C8016" t="s">
        <v>3295</v>
      </c>
      <c r="D8016">
        <v>21</v>
      </c>
      <c r="E8016">
        <v>12.3</v>
      </c>
      <c r="F8016" t="s">
        <v>860</v>
      </c>
      <c r="G8016">
        <v>2</v>
      </c>
      <c r="H8016">
        <v>1</v>
      </c>
      <c r="I8016" t="s">
        <v>861</v>
      </c>
      <c r="J8016" t="s">
        <v>882</v>
      </c>
      <c r="K8016" t="s">
        <v>863</v>
      </c>
      <c r="L8016">
        <v>197413.6</v>
      </c>
    </row>
    <row r="8017" spans="1:12" x14ac:dyDescent="0.25">
      <c r="A8017" t="s">
        <v>8452</v>
      </c>
      <c r="B8017" t="s">
        <v>8399</v>
      </c>
      <c r="C8017" t="s">
        <v>3295</v>
      </c>
      <c r="D8017">
        <v>33.5</v>
      </c>
      <c r="E8017">
        <v>13.1</v>
      </c>
      <c r="F8017" t="s">
        <v>860</v>
      </c>
      <c r="G8017">
        <v>1</v>
      </c>
      <c r="H8017">
        <v>3</v>
      </c>
      <c r="I8017" t="s">
        <v>861</v>
      </c>
      <c r="J8017" t="s">
        <v>882</v>
      </c>
      <c r="K8017" t="s">
        <v>863</v>
      </c>
      <c r="L8017">
        <v>6939803.4400000004</v>
      </c>
    </row>
    <row r="8018" spans="1:12" x14ac:dyDescent="0.25">
      <c r="A8018" t="s">
        <v>224</v>
      </c>
      <c r="B8018" t="s">
        <v>8399</v>
      </c>
      <c r="C8018" t="s">
        <v>3295</v>
      </c>
      <c r="D8018">
        <v>31</v>
      </c>
      <c r="E8018">
        <v>13.9</v>
      </c>
      <c r="F8018" t="s">
        <v>860</v>
      </c>
      <c r="G8018">
        <v>1</v>
      </c>
      <c r="H8018">
        <v>3</v>
      </c>
      <c r="I8018" t="s">
        <v>861</v>
      </c>
      <c r="J8018" t="s">
        <v>882</v>
      </c>
      <c r="K8018" t="s">
        <v>863</v>
      </c>
      <c r="L8018">
        <v>4080253.15</v>
      </c>
    </row>
    <row r="8019" spans="1:12" x14ac:dyDescent="0.25">
      <c r="A8019" t="s">
        <v>8453</v>
      </c>
      <c r="B8019" t="s">
        <v>8399</v>
      </c>
      <c r="C8019" t="s">
        <v>3295</v>
      </c>
      <c r="D8019">
        <v>13.4</v>
      </c>
      <c r="E8019">
        <v>15</v>
      </c>
      <c r="F8019" t="s">
        <v>860</v>
      </c>
      <c r="G8019">
        <v>1</v>
      </c>
      <c r="H8019">
        <v>1</v>
      </c>
      <c r="I8019" t="s">
        <v>861</v>
      </c>
      <c r="J8019" t="s">
        <v>882</v>
      </c>
      <c r="K8019" t="s">
        <v>913</v>
      </c>
      <c r="L8019">
        <v>2526735.17</v>
      </c>
    </row>
    <row r="8020" spans="1:12" x14ac:dyDescent="0.25">
      <c r="A8020" t="s">
        <v>8454</v>
      </c>
      <c r="B8020" t="s">
        <v>8399</v>
      </c>
      <c r="C8020" t="s">
        <v>3295</v>
      </c>
      <c r="D8020">
        <v>17.3</v>
      </c>
      <c r="E8020">
        <v>14.3</v>
      </c>
      <c r="F8020" t="s">
        <v>860</v>
      </c>
      <c r="G8020">
        <v>1</v>
      </c>
      <c r="H8020">
        <v>1</v>
      </c>
      <c r="I8020" t="s">
        <v>861</v>
      </c>
      <c r="J8020" t="s">
        <v>882</v>
      </c>
      <c r="K8020" t="s">
        <v>913</v>
      </c>
      <c r="L8020">
        <v>6636740.5700000003</v>
      </c>
    </row>
    <row r="8021" spans="1:12" x14ac:dyDescent="0.25">
      <c r="A8021" t="s">
        <v>8455</v>
      </c>
      <c r="B8021" t="s">
        <v>8399</v>
      </c>
      <c r="C8021" t="s">
        <v>3295</v>
      </c>
      <c r="D8021">
        <v>17.2</v>
      </c>
      <c r="E8021">
        <v>6.1</v>
      </c>
      <c r="F8021" t="s">
        <v>916</v>
      </c>
      <c r="G8021">
        <v>3</v>
      </c>
      <c r="H8021">
        <v>2</v>
      </c>
      <c r="I8021" t="s">
        <v>861</v>
      </c>
      <c r="J8021" t="s">
        <v>882</v>
      </c>
      <c r="K8021" t="s">
        <v>863</v>
      </c>
      <c r="L8021">
        <v>2101399.61</v>
      </c>
    </row>
    <row r="8022" spans="1:12" x14ac:dyDescent="0.25">
      <c r="A8022" t="s">
        <v>8456</v>
      </c>
      <c r="B8022" t="s">
        <v>8399</v>
      </c>
      <c r="C8022" t="s">
        <v>3295</v>
      </c>
      <c r="D8022">
        <v>16.8</v>
      </c>
      <c r="E8022">
        <v>17.2</v>
      </c>
      <c r="F8022" t="s">
        <v>860</v>
      </c>
      <c r="G8022">
        <v>2</v>
      </c>
      <c r="H8022">
        <v>1</v>
      </c>
      <c r="I8022" t="s">
        <v>861</v>
      </c>
      <c r="J8022" t="s">
        <v>882</v>
      </c>
      <c r="K8022" t="s">
        <v>863</v>
      </c>
      <c r="L8022">
        <v>66087.53</v>
      </c>
    </row>
    <row r="8023" spans="1:12" x14ac:dyDescent="0.25">
      <c r="A8023" t="s">
        <v>8457</v>
      </c>
      <c r="B8023" t="s">
        <v>8399</v>
      </c>
      <c r="C8023" t="s">
        <v>3295</v>
      </c>
      <c r="D8023">
        <v>20.3</v>
      </c>
      <c r="E8023">
        <v>15.5</v>
      </c>
      <c r="F8023" t="s">
        <v>860</v>
      </c>
      <c r="G8023">
        <v>2</v>
      </c>
      <c r="H8023">
        <v>2</v>
      </c>
      <c r="I8023" t="s">
        <v>928</v>
      </c>
      <c r="J8023" t="s">
        <v>882</v>
      </c>
      <c r="K8023" t="s">
        <v>863</v>
      </c>
      <c r="L8023">
        <v>2239367.6800000002</v>
      </c>
    </row>
    <row r="8024" spans="1:12" x14ac:dyDescent="0.25">
      <c r="A8024" t="s">
        <v>8458</v>
      </c>
      <c r="B8024" t="s">
        <v>8399</v>
      </c>
      <c r="C8024" t="s">
        <v>3295</v>
      </c>
      <c r="D8024">
        <v>20.7</v>
      </c>
      <c r="E8024">
        <v>15.4</v>
      </c>
      <c r="F8024" t="s">
        <v>865</v>
      </c>
      <c r="G8024">
        <v>3</v>
      </c>
      <c r="H8024">
        <v>2</v>
      </c>
      <c r="I8024" t="s">
        <v>928</v>
      </c>
      <c r="J8024" t="s">
        <v>928</v>
      </c>
      <c r="K8024" t="s">
        <v>863</v>
      </c>
      <c r="L8024">
        <v>7246934.04</v>
      </c>
    </row>
    <row r="8025" spans="1:12" x14ac:dyDescent="0.25">
      <c r="A8025" t="s">
        <v>8459</v>
      </c>
      <c r="B8025" t="s">
        <v>8399</v>
      </c>
      <c r="C8025" t="s">
        <v>3295</v>
      </c>
      <c r="D8025">
        <v>15.1</v>
      </c>
      <c r="E8025">
        <v>18.2</v>
      </c>
      <c r="F8025" t="s">
        <v>865</v>
      </c>
      <c r="G8025">
        <v>3</v>
      </c>
      <c r="H8025">
        <v>1</v>
      </c>
      <c r="I8025" t="s">
        <v>861</v>
      </c>
      <c r="J8025" t="s">
        <v>882</v>
      </c>
      <c r="K8025" t="s">
        <v>863</v>
      </c>
      <c r="L8025">
        <v>5128248.0999999996</v>
      </c>
    </row>
    <row r="8026" spans="1:12" x14ac:dyDescent="0.25">
      <c r="A8026" t="s">
        <v>8460</v>
      </c>
      <c r="B8026" t="s">
        <v>8399</v>
      </c>
      <c r="C8026" t="s">
        <v>3295</v>
      </c>
      <c r="D8026">
        <v>12.4</v>
      </c>
      <c r="E8026">
        <v>34.5</v>
      </c>
      <c r="F8026" t="s">
        <v>860</v>
      </c>
      <c r="G8026">
        <v>2</v>
      </c>
      <c r="H8026">
        <v>1</v>
      </c>
      <c r="I8026" t="s">
        <v>861</v>
      </c>
      <c r="J8026" t="s">
        <v>882</v>
      </c>
      <c r="K8026" t="s">
        <v>863</v>
      </c>
      <c r="L8026">
        <v>26627.09</v>
      </c>
    </row>
    <row r="8027" spans="1:12" x14ac:dyDescent="0.25">
      <c r="A8027" t="s">
        <v>8461</v>
      </c>
      <c r="B8027" t="s">
        <v>8399</v>
      </c>
      <c r="C8027" t="s">
        <v>3295</v>
      </c>
      <c r="D8027">
        <v>18.7</v>
      </c>
      <c r="E8027">
        <v>14.4</v>
      </c>
      <c r="F8027" t="s">
        <v>860</v>
      </c>
      <c r="G8027">
        <v>1</v>
      </c>
      <c r="H8027">
        <v>1</v>
      </c>
      <c r="I8027" t="s">
        <v>928</v>
      </c>
      <c r="J8027" t="s">
        <v>882</v>
      </c>
      <c r="K8027" t="s">
        <v>863</v>
      </c>
      <c r="L8027">
        <v>20267.77</v>
      </c>
    </row>
    <row r="8028" spans="1:12" x14ac:dyDescent="0.25">
      <c r="A8028" t="s">
        <v>8462</v>
      </c>
      <c r="B8028" t="s">
        <v>8399</v>
      </c>
      <c r="C8028" t="s">
        <v>3295</v>
      </c>
      <c r="D8028">
        <v>16.399999999999999</v>
      </c>
      <c r="E8028">
        <v>24.8</v>
      </c>
      <c r="F8028" t="s">
        <v>867</v>
      </c>
      <c r="G8028">
        <v>3</v>
      </c>
      <c r="H8028">
        <v>1</v>
      </c>
      <c r="I8028" t="s">
        <v>928</v>
      </c>
      <c r="J8028" t="s">
        <v>882</v>
      </c>
      <c r="K8028" t="s">
        <v>863</v>
      </c>
      <c r="L8028">
        <v>10327940.880000001</v>
      </c>
    </row>
    <row r="8029" spans="1:12" x14ac:dyDescent="0.25">
      <c r="A8029" t="s">
        <v>8463</v>
      </c>
      <c r="B8029" t="s">
        <v>8399</v>
      </c>
      <c r="C8029" t="s">
        <v>3295</v>
      </c>
      <c r="D8029">
        <v>19.3</v>
      </c>
      <c r="E8029">
        <v>19.600000000000001</v>
      </c>
      <c r="F8029" t="s">
        <v>860</v>
      </c>
      <c r="G8029">
        <v>3</v>
      </c>
      <c r="H8029">
        <v>1</v>
      </c>
      <c r="I8029" t="s">
        <v>993</v>
      </c>
      <c r="J8029" t="s">
        <v>994</v>
      </c>
      <c r="K8029" t="s">
        <v>863</v>
      </c>
      <c r="L8029">
        <v>259467.27</v>
      </c>
    </row>
    <row r="8030" spans="1:12" x14ac:dyDescent="0.25">
      <c r="A8030" t="s">
        <v>8464</v>
      </c>
      <c r="B8030" t="s">
        <v>8399</v>
      </c>
      <c r="C8030" t="s">
        <v>3295</v>
      </c>
      <c r="D8030">
        <v>19.5</v>
      </c>
      <c r="E8030">
        <v>31</v>
      </c>
      <c r="F8030" t="s">
        <v>865</v>
      </c>
      <c r="G8030">
        <v>1</v>
      </c>
      <c r="H8030">
        <v>2</v>
      </c>
      <c r="I8030" t="s">
        <v>928</v>
      </c>
      <c r="J8030" t="s">
        <v>882</v>
      </c>
      <c r="K8030" t="s">
        <v>863</v>
      </c>
      <c r="L8030">
        <v>474517.61</v>
      </c>
    </row>
    <row r="8031" spans="1:12" x14ac:dyDescent="0.25">
      <c r="A8031" t="s">
        <v>8465</v>
      </c>
      <c r="B8031" t="s">
        <v>8399</v>
      </c>
      <c r="C8031" t="s">
        <v>3295</v>
      </c>
      <c r="D8031">
        <v>19.3</v>
      </c>
      <c r="E8031">
        <v>20.79</v>
      </c>
      <c r="F8031" t="s">
        <v>860</v>
      </c>
      <c r="G8031">
        <v>2</v>
      </c>
      <c r="H8031">
        <v>1</v>
      </c>
      <c r="I8031" t="s">
        <v>928</v>
      </c>
      <c r="J8031" t="s">
        <v>882</v>
      </c>
      <c r="K8031" t="s">
        <v>863</v>
      </c>
      <c r="L8031">
        <v>26788.39</v>
      </c>
    </row>
    <row r="8032" spans="1:12" x14ac:dyDescent="0.25">
      <c r="A8032" t="s">
        <v>8466</v>
      </c>
      <c r="B8032" t="s">
        <v>8399</v>
      </c>
      <c r="C8032" t="s">
        <v>3295</v>
      </c>
      <c r="D8032">
        <v>22.1</v>
      </c>
      <c r="E8032">
        <v>17.600000000000001</v>
      </c>
      <c r="F8032" t="s">
        <v>860</v>
      </c>
      <c r="G8032">
        <v>1</v>
      </c>
      <c r="H8032">
        <v>2</v>
      </c>
      <c r="I8032" t="s">
        <v>928</v>
      </c>
      <c r="J8032" t="s">
        <v>882</v>
      </c>
      <c r="K8032" t="s">
        <v>863</v>
      </c>
      <c r="L8032">
        <v>2216525.02</v>
      </c>
    </row>
    <row r="8033" spans="1:12" x14ac:dyDescent="0.25">
      <c r="A8033" t="s">
        <v>8467</v>
      </c>
      <c r="B8033" t="s">
        <v>8399</v>
      </c>
      <c r="C8033" t="s">
        <v>3295</v>
      </c>
      <c r="D8033">
        <v>16.100000000000001</v>
      </c>
      <c r="E8033">
        <v>23.9</v>
      </c>
      <c r="F8033" t="s">
        <v>860</v>
      </c>
      <c r="G8033">
        <v>1</v>
      </c>
      <c r="H8033">
        <v>1</v>
      </c>
      <c r="I8033" t="s">
        <v>928</v>
      </c>
      <c r="J8033" t="s">
        <v>882</v>
      </c>
      <c r="K8033" t="s">
        <v>863</v>
      </c>
      <c r="L8033">
        <v>2361528.33</v>
      </c>
    </row>
    <row r="8034" spans="1:12" x14ac:dyDescent="0.25">
      <c r="A8034" t="s">
        <v>8468</v>
      </c>
      <c r="B8034" t="s">
        <v>8399</v>
      </c>
      <c r="C8034" t="s">
        <v>3295</v>
      </c>
      <c r="D8034">
        <v>21.1</v>
      </c>
      <c r="E8034">
        <v>17.8</v>
      </c>
      <c r="F8034" t="s">
        <v>860</v>
      </c>
      <c r="G8034">
        <v>2</v>
      </c>
      <c r="H8034">
        <v>3</v>
      </c>
      <c r="I8034" t="s">
        <v>928</v>
      </c>
      <c r="J8034" t="s">
        <v>882</v>
      </c>
      <c r="K8034" t="s">
        <v>863</v>
      </c>
      <c r="L8034">
        <v>464505.72</v>
      </c>
    </row>
    <row r="8035" spans="1:12" x14ac:dyDescent="0.25">
      <c r="A8035" t="s">
        <v>8469</v>
      </c>
      <c r="B8035" t="s">
        <v>8399</v>
      </c>
      <c r="C8035" t="s">
        <v>3295</v>
      </c>
      <c r="D8035">
        <v>19.899999999999999</v>
      </c>
      <c r="E8035">
        <v>13.8</v>
      </c>
      <c r="F8035" t="s">
        <v>860</v>
      </c>
      <c r="G8035">
        <v>2</v>
      </c>
      <c r="H8035">
        <v>3</v>
      </c>
      <c r="I8035" t="s">
        <v>861</v>
      </c>
      <c r="J8035" t="s">
        <v>882</v>
      </c>
      <c r="K8035" t="s">
        <v>863</v>
      </c>
      <c r="L8035">
        <v>2741717.39</v>
      </c>
    </row>
    <row r="8036" spans="1:12" x14ac:dyDescent="0.25">
      <c r="A8036" t="s">
        <v>8470</v>
      </c>
      <c r="B8036" t="s">
        <v>8399</v>
      </c>
      <c r="C8036" t="s">
        <v>3295</v>
      </c>
      <c r="D8036">
        <v>15.3</v>
      </c>
      <c r="E8036">
        <v>27.3</v>
      </c>
      <c r="F8036" t="s">
        <v>860</v>
      </c>
      <c r="G8036">
        <v>1</v>
      </c>
      <c r="H8036">
        <v>1</v>
      </c>
      <c r="I8036" t="s">
        <v>928</v>
      </c>
      <c r="J8036" t="s">
        <v>882</v>
      </c>
      <c r="K8036" t="s">
        <v>863</v>
      </c>
      <c r="L8036">
        <v>311569.84999999998</v>
      </c>
    </row>
    <row r="8037" spans="1:12" x14ac:dyDescent="0.25">
      <c r="A8037" t="s">
        <v>8471</v>
      </c>
      <c r="B8037" t="s">
        <v>8399</v>
      </c>
      <c r="C8037" t="s">
        <v>3295</v>
      </c>
      <c r="D8037">
        <v>18.5</v>
      </c>
      <c r="E8037">
        <v>33</v>
      </c>
      <c r="F8037" t="s">
        <v>867</v>
      </c>
      <c r="G8037">
        <v>2</v>
      </c>
      <c r="H8037">
        <v>1</v>
      </c>
      <c r="I8037" t="s">
        <v>861</v>
      </c>
      <c r="J8037" t="s">
        <v>882</v>
      </c>
      <c r="K8037" t="s">
        <v>863</v>
      </c>
      <c r="L8037">
        <v>20.13</v>
      </c>
    </row>
    <row r="8038" spans="1:12" x14ac:dyDescent="0.25">
      <c r="A8038" t="s">
        <v>8472</v>
      </c>
      <c r="B8038" t="s">
        <v>8399</v>
      </c>
      <c r="C8038" t="s">
        <v>3295</v>
      </c>
      <c r="D8038">
        <v>13.7</v>
      </c>
      <c r="E8038">
        <v>18.739999999999998</v>
      </c>
      <c r="F8038" t="s">
        <v>865</v>
      </c>
      <c r="G8038">
        <v>2</v>
      </c>
      <c r="H8038">
        <v>1</v>
      </c>
      <c r="I8038" t="s">
        <v>861</v>
      </c>
      <c r="J8038" t="s">
        <v>882</v>
      </c>
      <c r="K8038" t="s">
        <v>863</v>
      </c>
      <c r="L8038">
        <v>709154.38</v>
      </c>
    </row>
    <row r="8039" spans="1:12" x14ac:dyDescent="0.25">
      <c r="A8039" t="s">
        <v>8473</v>
      </c>
      <c r="B8039" t="s">
        <v>8399</v>
      </c>
      <c r="C8039" t="s">
        <v>3295</v>
      </c>
      <c r="D8039">
        <v>18.899999999999999</v>
      </c>
      <c r="E8039">
        <v>27.3</v>
      </c>
      <c r="F8039" t="s">
        <v>865</v>
      </c>
      <c r="G8039">
        <v>1</v>
      </c>
      <c r="H8039">
        <v>3</v>
      </c>
      <c r="I8039" t="s">
        <v>928</v>
      </c>
      <c r="J8039" t="s">
        <v>882</v>
      </c>
      <c r="K8039" t="s">
        <v>863</v>
      </c>
      <c r="L8039">
        <v>2884786.09</v>
      </c>
    </row>
    <row r="8040" spans="1:12" x14ac:dyDescent="0.25">
      <c r="A8040" t="s">
        <v>8474</v>
      </c>
      <c r="B8040" t="s">
        <v>8399</v>
      </c>
      <c r="C8040" t="s">
        <v>3295</v>
      </c>
      <c r="D8040">
        <v>21.6</v>
      </c>
      <c r="E8040">
        <v>19.3</v>
      </c>
      <c r="F8040" t="s">
        <v>867</v>
      </c>
      <c r="G8040">
        <v>2</v>
      </c>
      <c r="H8040">
        <v>3</v>
      </c>
      <c r="I8040" t="s">
        <v>861</v>
      </c>
      <c r="J8040" t="s">
        <v>882</v>
      </c>
      <c r="K8040" t="s">
        <v>863</v>
      </c>
      <c r="L8040">
        <v>231149.28</v>
      </c>
    </row>
    <row r="8041" spans="1:12" x14ac:dyDescent="0.25">
      <c r="A8041" t="s">
        <v>8475</v>
      </c>
      <c r="B8041" t="s">
        <v>8399</v>
      </c>
      <c r="C8041" t="s">
        <v>3295</v>
      </c>
      <c r="D8041">
        <v>21.7</v>
      </c>
      <c r="E8041">
        <v>11.3</v>
      </c>
      <c r="F8041" t="s">
        <v>860</v>
      </c>
      <c r="G8041">
        <v>2</v>
      </c>
      <c r="H8041">
        <v>1</v>
      </c>
      <c r="I8041" t="s">
        <v>861</v>
      </c>
      <c r="J8041" t="s">
        <v>882</v>
      </c>
      <c r="K8041" t="s">
        <v>863</v>
      </c>
      <c r="L8041">
        <v>480233.44</v>
      </c>
    </row>
    <row r="8042" spans="1:12" x14ac:dyDescent="0.25">
      <c r="A8042" t="s">
        <v>8476</v>
      </c>
      <c r="B8042" t="s">
        <v>8399</v>
      </c>
      <c r="C8042" t="s">
        <v>3295</v>
      </c>
      <c r="D8042">
        <v>23.2</v>
      </c>
      <c r="E8042">
        <v>9.58</v>
      </c>
      <c r="F8042" t="s">
        <v>984</v>
      </c>
      <c r="G8042">
        <v>2</v>
      </c>
      <c r="H8042">
        <v>1</v>
      </c>
      <c r="I8042" t="s">
        <v>861</v>
      </c>
      <c r="J8042" t="s">
        <v>882</v>
      </c>
      <c r="K8042" t="s">
        <v>863</v>
      </c>
      <c r="L8042">
        <v>419254.18</v>
      </c>
    </row>
    <row r="8043" spans="1:12" x14ac:dyDescent="0.25">
      <c r="A8043" t="s">
        <v>237</v>
      </c>
      <c r="B8043" t="s">
        <v>8399</v>
      </c>
      <c r="C8043" t="s">
        <v>3295</v>
      </c>
      <c r="D8043">
        <v>19.2</v>
      </c>
      <c r="E8043">
        <v>12.7</v>
      </c>
      <c r="F8043" t="s">
        <v>865</v>
      </c>
      <c r="G8043">
        <v>1</v>
      </c>
      <c r="H8043">
        <v>3</v>
      </c>
      <c r="I8043" t="s">
        <v>861</v>
      </c>
      <c r="J8043" t="s">
        <v>882</v>
      </c>
      <c r="K8043" t="s">
        <v>863</v>
      </c>
      <c r="L8043">
        <v>7110677.0199999996</v>
      </c>
    </row>
    <row r="8044" spans="1:12" x14ac:dyDescent="0.25">
      <c r="A8044" t="s">
        <v>8477</v>
      </c>
      <c r="B8044" t="s">
        <v>8399</v>
      </c>
      <c r="C8044" t="s">
        <v>3295</v>
      </c>
      <c r="D8044">
        <v>22.6</v>
      </c>
      <c r="E8044">
        <v>9</v>
      </c>
      <c r="F8044" t="s">
        <v>860</v>
      </c>
      <c r="G8044">
        <v>1</v>
      </c>
      <c r="H8044">
        <v>1</v>
      </c>
      <c r="I8044" t="s">
        <v>861</v>
      </c>
      <c r="J8044" t="s">
        <v>882</v>
      </c>
      <c r="K8044" t="s">
        <v>863</v>
      </c>
      <c r="L8044">
        <v>3661.22</v>
      </c>
    </row>
    <row r="8045" spans="1:12" x14ac:dyDescent="0.25">
      <c r="A8045" t="s">
        <v>8478</v>
      </c>
      <c r="B8045" t="s">
        <v>8399</v>
      </c>
      <c r="C8045" t="s">
        <v>3295</v>
      </c>
      <c r="D8045">
        <v>21.8</v>
      </c>
      <c r="E8045">
        <v>10.7</v>
      </c>
      <c r="F8045" t="s">
        <v>860</v>
      </c>
      <c r="G8045">
        <v>1</v>
      </c>
      <c r="H8045">
        <v>3</v>
      </c>
      <c r="I8045" t="s">
        <v>861</v>
      </c>
      <c r="J8045" t="s">
        <v>882</v>
      </c>
      <c r="K8045" t="s">
        <v>863</v>
      </c>
      <c r="L8045">
        <v>864986.35</v>
      </c>
    </row>
    <row r="8046" spans="1:12" x14ac:dyDescent="0.25">
      <c r="A8046" t="s">
        <v>8479</v>
      </c>
      <c r="B8046" t="s">
        <v>8399</v>
      </c>
      <c r="C8046" t="s">
        <v>3295</v>
      </c>
      <c r="D8046">
        <v>20.5</v>
      </c>
      <c r="E8046">
        <v>12.5</v>
      </c>
      <c r="F8046" t="s">
        <v>860</v>
      </c>
      <c r="G8046">
        <v>1</v>
      </c>
      <c r="H8046">
        <v>1</v>
      </c>
      <c r="I8046" t="s">
        <v>861</v>
      </c>
      <c r="J8046" t="s">
        <v>882</v>
      </c>
      <c r="K8046" t="s">
        <v>863</v>
      </c>
      <c r="L8046">
        <v>165287.12</v>
      </c>
    </row>
    <row r="8047" spans="1:12" x14ac:dyDescent="0.25">
      <c r="A8047" t="s">
        <v>375</v>
      </c>
      <c r="B8047" t="s">
        <v>8399</v>
      </c>
      <c r="C8047" t="s">
        <v>3295</v>
      </c>
      <c r="D8047">
        <v>24.1</v>
      </c>
      <c r="E8047">
        <v>11.8</v>
      </c>
      <c r="F8047" t="s">
        <v>860</v>
      </c>
      <c r="G8047">
        <v>1</v>
      </c>
      <c r="H8047">
        <v>3</v>
      </c>
      <c r="I8047" t="s">
        <v>861</v>
      </c>
      <c r="J8047" t="s">
        <v>882</v>
      </c>
      <c r="K8047" t="s">
        <v>863</v>
      </c>
      <c r="L8047">
        <v>5332665.34</v>
      </c>
    </row>
    <row r="8048" spans="1:12" x14ac:dyDescent="0.25">
      <c r="A8048" t="s">
        <v>8480</v>
      </c>
      <c r="B8048" t="s">
        <v>8399</v>
      </c>
      <c r="C8048" t="s">
        <v>3295</v>
      </c>
      <c r="D8048">
        <v>19</v>
      </c>
      <c r="E8048">
        <v>7.9</v>
      </c>
      <c r="F8048" t="s">
        <v>860</v>
      </c>
      <c r="G8048">
        <v>2</v>
      </c>
      <c r="H8048">
        <v>1</v>
      </c>
      <c r="I8048" t="s">
        <v>861</v>
      </c>
      <c r="J8048" t="s">
        <v>882</v>
      </c>
      <c r="K8048" t="s">
        <v>863</v>
      </c>
      <c r="L8048">
        <v>511230.44</v>
      </c>
    </row>
    <row r="8049" spans="1:12" x14ac:dyDescent="0.25">
      <c r="A8049" t="s">
        <v>8481</v>
      </c>
      <c r="B8049" t="s">
        <v>8399</v>
      </c>
      <c r="C8049" t="s">
        <v>3295</v>
      </c>
      <c r="D8049">
        <v>23.1</v>
      </c>
      <c r="E8049">
        <v>10.44</v>
      </c>
      <c r="F8049" t="s">
        <v>860</v>
      </c>
      <c r="G8049">
        <v>1</v>
      </c>
      <c r="H8049">
        <v>3</v>
      </c>
      <c r="I8049" t="s">
        <v>861</v>
      </c>
      <c r="J8049" t="s">
        <v>882</v>
      </c>
      <c r="K8049" t="s">
        <v>863</v>
      </c>
      <c r="L8049">
        <v>2762701.72</v>
      </c>
    </row>
    <row r="8050" spans="1:12" x14ac:dyDescent="0.25">
      <c r="A8050" t="s">
        <v>238</v>
      </c>
      <c r="B8050" t="s">
        <v>8399</v>
      </c>
      <c r="C8050" t="s">
        <v>3295</v>
      </c>
      <c r="D8050">
        <v>22.8</v>
      </c>
      <c r="E8050">
        <v>10</v>
      </c>
      <c r="F8050" t="s">
        <v>860</v>
      </c>
      <c r="G8050">
        <v>1</v>
      </c>
      <c r="H8050">
        <v>3</v>
      </c>
      <c r="I8050" t="s">
        <v>861</v>
      </c>
      <c r="J8050" t="s">
        <v>882</v>
      </c>
      <c r="K8050" t="s">
        <v>863</v>
      </c>
      <c r="L8050">
        <v>5753545.2400000002</v>
      </c>
    </row>
    <row r="8051" spans="1:12" x14ac:dyDescent="0.25">
      <c r="A8051" t="s">
        <v>8482</v>
      </c>
      <c r="B8051" t="s">
        <v>8399</v>
      </c>
      <c r="C8051" t="s">
        <v>3295</v>
      </c>
      <c r="D8051">
        <v>18.7</v>
      </c>
      <c r="E8051">
        <v>10.4</v>
      </c>
      <c r="F8051" t="s">
        <v>860</v>
      </c>
      <c r="G8051">
        <v>2</v>
      </c>
      <c r="H8051">
        <v>3</v>
      </c>
      <c r="I8051" t="s">
        <v>861</v>
      </c>
      <c r="J8051" t="s">
        <v>882</v>
      </c>
      <c r="K8051" t="s">
        <v>863</v>
      </c>
      <c r="L8051">
        <v>2680790.46</v>
      </c>
    </row>
    <row r="8052" spans="1:12" x14ac:dyDescent="0.25">
      <c r="A8052" t="s">
        <v>8483</v>
      </c>
      <c r="B8052" t="s">
        <v>8399</v>
      </c>
      <c r="C8052" t="s">
        <v>3295</v>
      </c>
      <c r="D8052">
        <v>20.6</v>
      </c>
      <c r="E8052">
        <v>11.6</v>
      </c>
      <c r="F8052" t="s">
        <v>860</v>
      </c>
      <c r="G8052">
        <v>1</v>
      </c>
      <c r="H8052">
        <v>3</v>
      </c>
      <c r="I8052" t="s">
        <v>861</v>
      </c>
      <c r="J8052" t="s">
        <v>882</v>
      </c>
      <c r="K8052" t="s">
        <v>863</v>
      </c>
      <c r="L8052">
        <v>2350983.86</v>
      </c>
    </row>
    <row r="8053" spans="1:12" x14ac:dyDescent="0.25">
      <c r="A8053" t="s">
        <v>239</v>
      </c>
      <c r="B8053" t="s">
        <v>8399</v>
      </c>
      <c r="C8053" t="s">
        <v>3295</v>
      </c>
      <c r="D8053">
        <v>23.5</v>
      </c>
      <c r="E8053">
        <v>13.39</v>
      </c>
      <c r="F8053" t="s">
        <v>865</v>
      </c>
      <c r="G8053">
        <v>2</v>
      </c>
      <c r="H8053">
        <v>3</v>
      </c>
      <c r="I8053" t="s">
        <v>861</v>
      </c>
      <c r="J8053" t="s">
        <v>882</v>
      </c>
      <c r="K8053" t="s">
        <v>863</v>
      </c>
      <c r="L8053">
        <v>7301691.6100000003</v>
      </c>
    </row>
    <row r="8054" spans="1:12" x14ac:dyDescent="0.25">
      <c r="A8054" t="s">
        <v>240</v>
      </c>
      <c r="B8054" t="s">
        <v>8399</v>
      </c>
      <c r="C8054" t="s">
        <v>3295</v>
      </c>
      <c r="D8054">
        <v>27.5</v>
      </c>
      <c r="E8054">
        <v>12.6</v>
      </c>
      <c r="F8054" t="s">
        <v>860</v>
      </c>
      <c r="G8054">
        <v>2</v>
      </c>
      <c r="H8054">
        <v>3</v>
      </c>
      <c r="I8054" t="s">
        <v>861</v>
      </c>
      <c r="J8054" t="s">
        <v>882</v>
      </c>
      <c r="K8054" t="s">
        <v>863</v>
      </c>
      <c r="L8054">
        <v>3006134.68</v>
      </c>
    </row>
    <row r="8055" spans="1:12" x14ac:dyDescent="0.25">
      <c r="A8055" t="s">
        <v>8484</v>
      </c>
      <c r="B8055" t="s">
        <v>8399</v>
      </c>
      <c r="C8055" t="s">
        <v>3295</v>
      </c>
      <c r="D8055">
        <v>21.3</v>
      </c>
      <c r="E8055">
        <v>12.3</v>
      </c>
      <c r="F8055" t="s">
        <v>865</v>
      </c>
      <c r="G8055">
        <v>2</v>
      </c>
      <c r="H8055">
        <v>3</v>
      </c>
      <c r="I8055" t="s">
        <v>861</v>
      </c>
      <c r="J8055" t="s">
        <v>882</v>
      </c>
      <c r="K8055" t="s">
        <v>863</v>
      </c>
      <c r="L8055">
        <v>1149378.23</v>
      </c>
    </row>
    <row r="8056" spans="1:12" x14ac:dyDescent="0.25">
      <c r="A8056" t="s">
        <v>8485</v>
      </c>
      <c r="B8056" t="s">
        <v>8399</v>
      </c>
      <c r="C8056" t="s">
        <v>3295</v>
      </c>
      <c r="D8056">
        <v>20</v>
      </c>
      <c r="E8056">
        <v>33</v>
      </c>
      <c r="F8056" t="s">
        <v>867</v>
      </c>
      <c r="G8056">
        <v>2</v>
      </c>
      <c r="H8056">
        <v>3</v>
      </c>
      <c r="I8056" t="s">
        <v>861</v>
      </c>
      <c r="J8056" t="s">
        <v>882</v>
      </c>
      <c r="K8056" t="s">
        <v>863</v>
      </c>
      <c r="L8056">
        <v>5421068.3899999997</v>
      </c>
    </row>
    <row r="8057" spans="1:12" x14ac:dyDescent="0.25">
      <c r="A8057" t="s">
        <v>8486</v>
      </c>
      <c r="B8057" t="s">
        <v>8399</v>
      </c>
      <c r="C8057" t="s">
        <v>3295</v>
      </c>
      <c r="D8057">
        <v>24.2</v>
      </c>
      <c r="E8057">
        <v>27.1</v>
      </c>
      <c r="F8057" t="s">
        <v>867</v>
      </c>
      <c r="G8057">
        <v>2</v>
      </c>
      <c r="H8057">
        <v>3</v>
      </c>
      <c r="I8057" t="s">
        <v>928</v>
      </c>
      <c r="J8057" t="s">
        <v>882</v>
      </c>
      <c r="K8057" t="s">
        <v>863</v>
      </c>
      <c r="L8057">
        <v>10542042.68</v>
      </c>
    </row>
    <row r="8058" spans="1:12" x14ac:dyDescent="0.25">
      <c r="A8058" t="s">
        <v>8487</v>
      </c>
      <c r="B8058" t="s">
        <v>8399</v>
      </c>
      <c r="C8058" t="s">
        <v>3295</v>
      </c>
      <c r="D8058">
        <v>10.6</v>
      </c>
      <c r="E8058">
        <v>6.8</v>
      </c>
      <c r="F8058" t="s">
        <v>865</v>
      </c>
      <c r="G8058">
        <v>2</v>
      </c>
      <c r="H8058">
        <v>1</v>
      </c>
      <c r="I8058" t="s">
        <v>861</v>
      </c>
      <c r="J8058" t="s">
        <v>882</v>
      </c>
      <c r="K8058" t="s">
        <v>863</v>
      </c>
      <c r="L8058">
        <v>6417213.0800000001</v>
      </c>
    </row>
    <row r="8059" spans="1:12" x14ac:dyDescent="0.25">
      <c r="A8059" t="s">
        <v>8488</v>
      </c>
      <c r="B8059" t="s">
        <v>8399</v>
      </c>
      <c r="C8059" t="s">
        <v>3295</v>
      </c>
      <c r="D8059">
        <v>12.1</v>
      </c>
      <c r="E8059">
        <v>6</v>
      </c>
      <c r="F8059" t="s">
        <v>865</v>
      </c>
      <c r="G8059">
        <v>2</v>
      </c>
      <c r="H8059">
        <v>1</v>
      </c>
      <c r="I8059" t="s">
        <v>861</v>
      </c>
      <c r="J8059" t="s">
        <v>882</v>
      </c>
      <c r="K8059" t="s">
        <v>863</v>
      </c>
      <c r="L8059">
        <v>2447901.7799999998</v>
      </c>
    </row>
    <row r="8060" spans="1:12" x14ac:dyDescent="0.25">
      <c r="A8060" t="s">
        <v>8489</v>
      </c>
      <c r="B8060" t="s">
        <v>8399</v>
      </c>
      <c r="C8060" t="s">
        <v>3295</v>
      </c>
      <c r="D8060">
        <v>16.2</v>
      </c>
      <c r="E8060">
        <v>11.6</v>
      </c>
      <c r="F8060" t="s">
        <v>918</v>
      </c>
      <c r="G8060">
        <v>3</v>
      </c>
      <c r="H8060">
        <v>2</v>
      </c>
      <c r="I8060" t="s">
        <v>861</v>
      </c>
      <c r="J8060" t="s">
        <v>882</v>
      </c>
      <c r="K8060" t="s">
        <v>913</v>
      </c>
      <c r="L8060">
        <v>5618018.6399999997</v>
      </c>
    </row>
    <row r="8061" spans="1:12" x14ac:dyDescent="0.25">
      <c r="A8061" t="s">
        <v>8490</v>
      </c>
      <c r="B8061" t="s">
        <v>8399</v>
      </c>
      <c r="C8061" t="s">
        <v>3295</v>
      </c>
      <c r="D8061">
        <v>16.399999999999999</v>
      </c>
      <c r="E8061">
        <v>21</v>
      </c>
      <c r="F8061" t="s">
        <v>918</v>
      </c>
      <c r="G8061">
        <v>3</v>
      </c>
      <c r="H8061">
        <v>2</v>
      </c>
      <c r="I8061" t="s">
        <v>861</v>
      </c>
      <c r="J8061" t="s">
        <v>882</v>
      </c>
      <c r="K8061" t="s">
        <v>913</v>
      </c>
      <c r="L8061">
        <v>3642098.17</v>
      </c>
    </row>
    <row r="8062" spans="1:12" x14ac:dyDescent="0.25">
      <c r="A8062" t="s">
        <v>8491</v>
      </c>
      <c r="B8062" t="s">
        <v>8399</v>
      </c>
      <c r="C8062" t="s">
        <v>3295</v>
      </c>
      <c r="D8062">
        <v>16.8</v>
      </c>
      <c r="E8062">
        <v>12.3</v>
      </c>
      <c r="F8062" t="s">
        <v>918</v>
      </c>
      <c r="G8062">
        <v>3</v>
      </c>
      <c r="H8062">
        <v>2</v>
      </c>
      <c r="I8062" t="s">
        <v>861</v>
      </c>
      <c r="J8062" t="s">
        <v>882</v>
      </c>
      <c r="K8062" t="s">
        <v>863</v>
      </c>
      <c r="L8062">
        <v>1658423.81</v>
      </c>
    </row>
    <row r="8063" spans="1:12" x14ac:dyDescent="0.25">
      <c r="A8063" t="s">
        <v>8492</v>
      </c>
      <c r="B8063" t="s">
        <v>8399</v>
      </c>
      <c r="C8063" t="s">
        <v>3295</v>
      </c>
      <c r="D8063">
        <v>26.5</v>
      </c>
      <c r="E8063">
        <v>68.400000000000006</v>
      </c>
      <c r="F8063" t="s">
        <v>916</v>
      </c>
      <c r="G8063">
        <v>3</v>
      </c>
      <c r="H8063">
        <v>2</v>
      </c>
      <c r="I8063" t="s">
        <v>861</v>
      </c>
      <c r="J8063" t="s">
        <v>882</v>
      </c>
      <c r="K8063" t="s">
        <v>863</v>
      </c>
      <c r="L8063">
        <v>2082131.95</v>
      </c>
    </row>
    <row r="8064" spans="1:12" x14ac:dyDescent="0.25">
      <c r="A8064" t="s">
        <v>8493</v>
      </c>
      <c r="B8064" t="s">
        <v>8399</v>
      </c>
      <c r="C8064" t="s">
        <v>3295</v>
      </c>
      <c r="D8064">
        <v>8.6999999999999993</v>
      </c>
      <c r="E8064">
        <v>7.5</v>
      </c>
      <c r="F8064" t="s">
        <v>860</v>
      </c>
      <c r="G8064">
        <v>1</v>
      </c>
      <c r="H8064">
        <v>1</v>
      </c>
      <c r="I8064" t="s">
        <v>861</v>
      </c>
      <c r="J8064" t="s">
        <v>882</v>
      </c>
      <c r="K8064" t="s">
        <v>863</v>
      </c>
      <c r="L8064">
        <v>6101.28</v>
      </c>
    </row>
    <row r="8065" spans="1:12" x14ac:dyDescent="0.25">
      <c r="A8065" t="s">
        <v>8494</v>
      </c>
      <c r="B8065" t="s">
        <v>8399</v>
      </c>
      <c r="C8065" t="s">
        <v>3295</v>
      </c>
      <c r="D8065">
        <v>11.5</v>
      </c>
      <c r="E8065">
        <v>10</v>
      </c>
      <c r="F8065" t="s">
        <v>860</v>
      </c>
      <c r="G8065">
        <v>1</v>
      </c>
      <c r="H8065">
        <v>1</v>
      </c>
      <c r="I8065" t="s">
        <v>861</v>
      </c>
      <c r="J8065" t="s">
        <v>882</v>
      </c>
      <c r="K8065" t="s">
        <v>863</v>
      </c>
      <c r="L8065">
        <v>737548.44</v>
      </c>
    </row>
    <row r="8066" spans="1:12" x14ac:dyDescent="0.25">
      <c r="A8066" t="s">
        <v>8495</v>
      </c>
      <c r="B8066" t="s">
        <v>8399</v>
      </c>
      <c r="C8066" t="s">
        <v>3295</v>
      </c>
      <c r="D8066">
        <v>14.6</v>
      </c>
      <c r="E8066">
        <v>10</v>
      </c>
      <c r="F8066" t="s">
        <v>860</v>
      </c>
      <c r="G8066">
        <v>1</v>
      </c>
      <c r="H8066">
        <v>1</v>
      </c>
      <c r="I8066" t="s">
        <v>861</v>
      </c>
      <c r="J8066" t="s">
        <v>882</v>
      </c>
      <c r="K8066" t="s">
        <v>863</v>
      </c>
      <c r="L8066">
        <v>806774.08</v>
      </c>
    </row>
    <row r="8067" spans="1:12" x14ac:dyDescent="0.25">
      <c r="A8067" t="s">
        <v>8496</v>
      </c>
      <c r="B8067" t="s">
        <v>8399</v>
      </c>
      <c r="C8067" t="s">
        <v>3295</v>
      </c>
      <c r="D8067">
        <v>10.3</v>
      </c>
      <c r="E8067">
        <v>9.4</v>
      </c>
      <c r="F8067" t="s">
        <v>860</v>
      </c>
      <c r="G8067">
        <v>1</v>
      </c>
      <c r="H8067">
        <v>1</v>
      </c>
      <c r="I8067" t="s">
        <v>861</v>
      </c>
      <c r="J8067" t="s">
        <v>882</v>
      </c>
      <c r="K8067" t="s">
        <v>863</v>
      </c>
      <c r="L8067">
        <v>7556.76</v>
      </c>
    </row>
    <row r="8068" spans="1:12" x14ac:dyDescent="0.25">
      <c r="A8068" t="s">
        <v>8497</v>
      </c>
      <c r="B8068" t="s">
        <v>8399</v>
      </c>
      <c r="C8068" t="s">
        <v>3295</v>
      </c>
      <c r="D8068">
        <v>8.6999999999999993</v>
      </c>
      <c r="E8068">
        <v>7.9</v>
      </c>
      <c r="F8068" t="s">
        <v>860</v>
      </c>
      <c r="G8068">
        <v>1</v>
      </c>
      <c r="H8068">
        <v>1</v>
      </c>
      <c r="I8068" t="s">
        <v>861</v>
      </c>
      <c r="J8068" t="s">
        <v>882</v>
      </c>
      <c r="K8068" t="s">
        <v>863</v>
      </c>
      <c r="L8068">
        <v>276758.68</v>
      </c>
    </row>
    <row r="8069" spans="1:12" x14ac:dyDescent="0.25">
      <c r="A8069" t="s">
        <v>8498</v>
      </c>
      <c r="B8069" t="s">
        <v>8399</v>
      </c>
      <c r="C8069" t="s">
        <v>3295</v>
      </c>
      <c r="D8069">
        <v>11.4</v>
      </c>
      <c r="E8069">
        <v>9</v>
      </c>
      <c r="F8069" t="s">
        <v>860</v>
      </c>
      <c r="G8069">
        <v>1</v>
      </c>
      <c r="H8069">
        <v>1</v>
      </c>
      <c r="I8069" t="s">
        <v>861</v>
      </c>
      <c r="J8069" t="s">
        <v>882</v>
      </c>
      <c r="K8069" t="s">
        <v>863</v>
      </c>
      <c r="L8069">
        <v>2659877.65</v>
      </c>
    </row>
    <row r="8070" spans="1:12" x14ac:dyDescent="0.25">
      <c r="A8070" t="s">
        <v>8499</v>
      </c>
      <c r="B8070" t="s">
        <v>8399</v>
      </c>
      <c r="C8070" t="s">
        <v>3295</v>
      </c>
      <c r="D8070">
        <v>13.1</v>
      </c>
      <c r="E8070">
        <v>8.32</v>
      </c>
      <c r="F8070" t="s">
        <v>860</v>
      </c>
      <c r="G8070">
        <v>2</v>
      </c>
      <c r="H8070">
        <v>1</v>
      </c>
      <c r="I8070" t="s">
        <v>861</v>
      </c>
      <c r="J8070" t="s">
        <v>882</v>
      </c>
      <c r="K8070" t="s">
        <v>863</v>
      </c>
      <c r="L8070">
        <v>34481.440000000002</v>
      </c>
    </row>
    <row r="8071" spans="1:12" x14ac:dyDescent="0.25">
      <c r="A8071" t="s">
        <v>8500</v>
      </c>
      <c r="B8071" t="s">
        <v>8399</v>
      </c>
      <c r="C8071" t="s">
        <v>3295</v>
      </c>
      <c r="D8071">
        <v>13</v>
      </c>
      <c r="E8071">
        <v>10</v>
      </c>
      <c r="F8071" t="s">
        <v>860</v>
      </c>
      <c r="G8071">
        <v>1</v>
      </c>
      <c r="H8071">
        <v>1</v>
      </c>
      <c r="I8071" t="s">
        <v>861</v>
      </c>
      <c r="J8071" t="s">
        <v>882</v>
      </c>
      <c r="K8071" t="s">
        <v>863</v>
      </c>
      <c r="L8071">
        <v>1134921.9099999999</v>
      </c>
    </row>
    <row r="8072" spans="1:12" x14ac:dyDescent="0.25">
      <c r="A8072" t="s">
        <v>8501</v>
      </c>
      <c r="B8072" t="s">
        <v>8399</v>
      </c>
      <c r="C8072" t="s">
        <v>3295</v>
      </c>
      <c r="D8072">
        <v>9.1</v>
      </c>
      <c r="E8072">
        <v>10.8</v>
      </c>
      <c r="F8072" t="s">
        <v>860</v>
      </c>
      <c r="G8072">
        <v>1</v>
      </c>
      <c r="H8072">
        <v>1</v>
      </c>
      <c r="I8072" t="s">
        <v>861</v>
      </c>
      <c r="J8072" t="s">
        <v>882</v>
      </c>
      <c r="K8072" t="s">
        <v>863</v>
      </c>
      <c r="L8072">
        <v>666063.43000000005</v>
      </c>
    </row>
    <row r="8073" spans="1:12" x14ac:dyDescent="0.25">
      <c r="A8073" t="s">
        <v>8502</v>
      </c>
      <c r="B8073" t="s">
        <v>8399</v>
      </c>
      <c r="C8073" t="s">
        <v>3295</v>
      </c>
      <c r="D8073">
        <v>8.8000000000000007</v>
      </c>
      <c r="E8073">
        <v>8.5</v>
      </c>
      <c r="F8073" t="s">
        <v>860</v>
      </c>
      <c r="G8073">
        <v>1</v>
      </c>
      <c r="H8073">
        <v>1</v>
      </c>
      <c r="I8073" t="s">
        <v>861</v>
      </c>
      <c r="J8073" t="s">
        <v>882</v>
      </c>
      <c r="K8073" t="s">
        <v>863</v>
      </c>
      <c r="L8073">
        <v>7847.61</v>
      </c>
    </row>
    <row r="8074" spans="1:12" x14ac:dyDescent="0.25">
      <c r="A8074" t="s">
        <v>8503</v>
      </c>
      <c r="B8074" t="s">
        <v>8399</v>
      </c>
      <c r="C8074" t="s">
        <v>3295</v>
      </c>
      <c r="D8074">
        <v>8.8000000000000007</v>
      </c>
      <c r="E8074">
        <v>8.4</v>
      </c>
      <c r="F8074" t="s">
        <v>867</v>
      </c>
      <c r="G8074">
        <v>2</v>
      </c>
      <c r="H8074">
        <v>1</v>
      </c>
      <c r="I8074" t="s">
        <v>861</v>
      </c>
      <c r="J8074" t="s">
        <v>882</v>
      </c>
      <c r="K8074" t="s">
        <v>863</v>
      </c>
      <c r="L8074">
        <v>5809388.9400000004</v>
      </c>
    </row>
    <row r="8075" spans="1:12" x14ac:dyDescent="0.25">
      <c r="A8075" t="s">
        <v>8504</v>
      </c>
      <c r="B8075" t="s">
        <v>8399</v>
      </c>
      <c r="C8075" t="s">
        <v>3295</v>
      </c>
      <c r="D8075">
        <v>9.6</v>
      </c>
      <c r="E8075">
        <v>7</v>
      </c>
      <c r="F8075" t="s">
        <v>865</v>
      </c>
      <c r="G8075">
        <v>2</v>
      </c>
      <c r="H8075">
        <v>1</v>
      </c>
      <c r="I8075" t="s">
        <v>861</v>
      </c>
      <c r="J8075" t="s">
        <v>882</v>
      </c>
      <c r="K8075" t="s">
        <v>863</v>
      </c>
      <c r="L8075">
        <v>2469713.0499999998</v>
      </c>
    </row>
    <row r="8076" spans="1:12" x14ac:dyDescent="0.25">
      <c r="A8076" t="s">
        <v>8505</v>
      </c>
      <c r="B8076" t="s">
        <v>8399</v>
      </c>
      <c r="C8076" t="s">
        <v>3295</v>
      </c>
      <c r="D8076">
        <v>13.6</v>
      </c>
      <c r="E8076">
        <v>7.4</v>
      </c>
      <c r="F8076" t="s">
        <v>860</v>
      </c>
      <c r="G8076">
        <v>1</v>
      </c>
      <c r="H8076">
        <v>1</v>
      </c>
      <c r="I8076" t="s">
        <v>861</v>
      </c>
      <c r="J8076" t="s">
        <v>882</v>
      </c>
      <c r="K8076" t="s">
        <v>863</v>
      </c>
      <c r="L8076">
        <v>2416974.33</v>
      </c>
    </row>
    <row r="8077" spans="1:12" x14ac:dyDescent="0.25">
      <c r="A8077" t="s">
        <v>8506</v>
      </c>
      <c r="B8077" t="s">
        <v>8399</v>
      </c>
      <c r="C8077" t="s">
        <v>3295</v>
      </c>
      <c r="D8077">
        <v>12.8</v>
      </c>
      <c r="E8077">
        <v>10</v>
      </c>
      <c r="F8077" t="s">
        <v>860</v>
      </c>
      <c r="G8077">
        <v>2</v>
      </c>
      <c r="H8077">
        <v>1</v>
      </c>
      <c r="I8077" t="s">
        <v>861</v>
      </c>
      <c r="J8077" t="s">
        <v>882</v>
      </c>
      <c r="K8077" t="s">
        <v>863</v>
      </c>
      <c r="L8077">
        <v>71439.38</v>
      </c>
    </row>
    <row r="8078" spans="1:12" x14ac:dyDescent="0.25">
      <c r="A8078" t="s">
        <v>8507</v>
      </c>
      <c r="B8078" t="s">
        <v>8399</v>
      </c>
      <c r="C8078" t="s">
        <v>3295</v>
      </c>
      <c r="D8078">
        <v>8.4</v>
      </c>
      <c r="E8078">
        <v>7.5</v>
      </c>
      <c r="F8078" t="s">
        <v>860</v>
      </c>
      <c r="G8078">
        <v>1</v>
      </c>
      <c r="H8078">
        <v>1</v>
      </c>
      <c r="I8078" t="s">
        <v>861</v>
      </c>
      <c r="J8078" t="s">
        <v>882</v>
      </c>
      <c r="K8078" t="s">
        <v>863</v>
      </c>
      <c r="L8078">
        <v>542148.01</v>
      </c>
    </row>
    <row r="8079" spans="1:12" x14ac:dyDescent="0.25">
      <c r="A8079" t="s">
        <v>8508</v>
      </c>
      <c r="B8079" t="s">
        <v>8399</v>
      </c>
      <c r="C8079" t="s">
        <v>3295</v>
      </c>
      <c r="D8079">
        <v>12.9</v>
      </c>
      <c r="E8079">
        <v>11.6</v>
      </c>
      <c r="F8079" t="s">
        <v>860</v>
      </c>
      <c r="G8079">
        <v>1</v>
      </c>
      <c r="H8079">
        <v>1</v>
      </c>
      <c r="I8079" t="s">
        <v>861</v>
      </c>
      <c r="J8079" t="s">
        <v>882</v>
      </c>
      <c r="K8079" t="s">
        <v>863</v>
      </c>
      <c r="L8079">
        <v>262970.93</v>
      </c>
    </row>
    <row r="8080" spans="1:12" x14ac:dyDescent="0.25">
      <c r="A8080" t="s">
        <v>8509</v>
      </c>
      <c r="B8080" t="s">
        <v>8399</v>
      </c>
      <c r="C8080" t="s">
        <v>3295</v>
      </c>
      <c r="D8080">
        <v>13.6</v>
      </c>
      <c r="E8080">
        <v>9.6999999999999993</v>
      </c>
      <c r="F8080" t="s">
        <v>860</v>
      </c>
      <c r="G8080">
        <v>1</v>
      </c>
      <c r="H8080">
        <v>1</v>
      </c>
      <c r="I8080" t="s">
        <v>861</v>
      </c>
      <c r="J8080" t="s">
        <v>882</v>
      </c>
      <c r="K8080" t="s">
        <v>863</v>
      </c>
      <c r="L8080">
        <v>663643.42000000004</v>
      </c>
    </row>
    <row r="8081" spans="1:12" x14ac:dyDescent="0.25">
      <c r="A8081" t="s">
        <v>8510</v>
      </c>
      <c r="B8081" t="s">
        <v>8399</v>
      </c>
      <c r="C8081" t="s">
        <v>3295</v>
      </c>
      <c r="D8081">
        <v>13.3</v>
      </c>
      <c r="E8081">
        <v>9.4</v>
      </c>
      <c r="F8081" t="s">
        <v>867</v>
      </c>
      <c r="G8081">
        <v>2</v>
      </c>
      <c r="H8081">
        <v>1</v>
      </c>
      <c r="I8081" t="s">
        <v>861</v>
      </c>
      <c r="J8081" t="s">
        <v>882</v>
      </c>
      <c r="K8081" t="s">
        <v>863</v>
      </c>
      <c r="L8081">
        <v>91223.23</v>
      </c>
    </row>
    <row r="8082" spans="1:12" x14ac:dyDescent="0.25">
      <c r="A8082" t="s">
        <v>8511</v>
      </c>
      <c r="B8082" t="s">
        <v>8399</v>
      </c>
      <c r="C8082" t="s">
        <v>3295</v>
      </c>
      <c r="D8082">
        <v>11.8</v>
      </c>
      <c r="E8082">
        <v>7.19</v>
      </c>
      <c r="F8082" t="s">
        <v>860</v>
      </c>
      <c r="G8082">
        <v>1</v>
      </c>
      <c r="H8082">
        <v>1</v>
      </c>
      <c r="I8082" t="s">
        <v>861</v>
      </c>
      <c r="J8082" t="s">
        <v>882</v>
      </c>
      <c r="K8082" t="s">
        <v>863</v>
      </c>
      <c r="L8082">
        <v>77383.69</v>
      </c>
    </row>
    <row r="8083" spans="1:12" x14ac:dyDescent="0.25">
      <c r="A8083" t="s">
        <v>8512</v>
      </c>
      <c r="B8083" t="s">
        <v>8399</v>
      </c>
      <c r="C8083" t="s">
        <v>3295</v>
      </c>
      <c r="D8083">
        <v>10.199999999999999</v>
      </c>
      <c r="E8083">
        <v>8.6</v>
      </c>
      <c r="F8083" t="s">
        <v>860</v>
      </c>
      <c r="G8083">
        <v>2</v>
      </c>
      <c r="H8083">
        <v>1</v>
      </c>
      <c r="I8083" t="s">
        <v>861</v>
      </c>
      <c r="J8083" t="s">
        <v>882</v>
      </c>
      <c r="K8083" t="s">
        <v>863</v>
      </c>
      <c r="L8083">
        <v>4016133.45</v>
      </c>
    </row>
    <row r="8084" spans="1:12" x14ac:dyDescent="0.25">
      <c r="A8084" t="s">
        <v>8513</v>
      </c>
      <c r="B8084" t="s">
        <v>8399</v>
      </c>
      <c r="C8084" t="s">
        <v>3295</v>
      </c>
      <c r="D8084">
        <v>10.1</v>
      </c>
      <c r="E8084">
        <v>8.7200000000000006</v>
      </c>
      <c r="F8084" t="s">
        <v>860</v>
      </c>
      <c r="G8084">
        <v>1</v>
      </c>
      <c r="H8084">
        <v>1</v>
      </c>
      <c r="I8084" t="s">
        <v>861</v>
      </c>
      <c r="J8084" t="s">
        <v>882</v>
      </c>
      <c r="K8084" t="s">
        <v>863</v>
      </c>
      <c r="L8084">
        <v>2154385.69</v>
      </c>
    </row>
    <row r="8085" spans="1:12" x14ac:dyDescent="0.25">
      <c r="A8085" t="s">
        <v>8514</v>
      </c>
      <c r="B8085" t="s">
        <v>8399</v>
      </c>
      <c r="C8085" t="s">
        <v>3295</v>
      </c>
      <c r="D8085">
        <v>31.9</v>
      </c>
      <c r="E8085">
        <v>30.6</v>
      </c>
      <c r="F8085" t="s">
        <v>920</v>
      </c>
      <c r="G8085">
        <v>3</v>
      </c>
      <c r="H8085">
        <v>2</v>
      </c>
      <c r="I8085" t="s">
        <v>861</v>
      </c>
      <c r="J8085" t="s">
        <v>882</v>
      </c>
      <c r="K8085" t="s">
        <v>863</v>
      </c>
      <c r="L8085">
        <v>6893938.5199999996</v>
      </c>
    </row>
    <row r="8086" spans="1:12" x14ac:dyDescent="0.25">
      <c r="A8086" t="s">
        <v>8515</v>
      </c>
      <c r="B8086" t="s">
        <v>8399</v>
      </c>
      <c r="C8086" t="s">
        <v>3295</v>
      </c>
      <c r="D8086">
        <v>14</v>
      </c>
      <c r="E8086">
        <v>22.9</v>
      </c>
      <c r="F8086" t="s">
        <v>918</v>
      </c>
      <c r="G8086">
        <v>3</v>
      </c>
      <c r="H8086">
        <v>3</v>
      </c>
      <c r="I8086" t="s">
        <v>861</v>
      </c>
      <c r="J8086" t="s">
        <v>882</v>
      </c>
      <c r="K8086" t="s">
        <v>913</v>
      </c>
      <c r="L8086">
        <v>2683008.9</v>
      </c>
    </row>
    <row r="8087" spans="1:12" x14ac:dyDescent="0.25">
      <c r="A8087" t="s">
        <v>8516</v>
      </c>
      <c r="B8087" t="s">
        <v>8399</v>
      </c>
      <c r="C8087" t="s">
        <v>3295</v>
      </c>
      <c r="D8087">
        <v>10.5</v>
      </c>
      <c r="E8087">
        <v>7.5</v>
      </c>
      <c r="F8087" t="s">
        <v>860</v>
      </c>
      <c r="G8087">
        <v>1</v>
      </c>
      <c r="H8087">
        <v>1</v>
      </c>
      <c r="I8087" t="s">
        <v>861</v>
      </c>
      <c r="J8087" t="s">
        <v>882</v>
      </c>
      <c r="K8087" t="s">
        <v>863</v>
      </c>
      <c r="L8087">
        <v>597282.07999999996</v>
      </c>
    </row>
    <row r="8088" spans="1:12" x14ac:dyDescent="0.25">
      <c r="A8088" t="s">
        <v>8517</v>
      </c>
      <c r="B8088" t="s">
        <v>8399</v>
      </c>
      <c r="C8088" t="s">
        <v>3295</v>
      </c>
      <c r="D8088">
        <v>16.7</v>
      </c>
      <c r="E8088">
        <v>12</v>
      </c>
      <c r="F8088" t="s">
        <v>867</v>
      </c>
      <c r="G8088">
        <v>2</v>
      </c>
      <c r="H8088">
        <v>3</v>
      </c>
      <c r="I8088" t="s">
        <v>861</v>
      </c>
      <c r="J8088" t="s">
        <v>882</v>
      </c>
      <c r="K8088" t="s">
        <v>863</v>
      </c>
      <c r="L8088">
        <v>1166513.79</v>
      </c>
    </row>
    <row r="8089" spans="1:12" x14ac:dyDescent="0.25">
      <c r="A8089" t="s">
        <v>8518</v>
      </c>
      <c r="B8089" t="s">
        <v>8399</v>
      </c>
      <c r="C8089" t="s">
        <v>3295</v>
      </c>
      <c r="D8089">
        <v>12.1</v>
      </c>
      <c r="E8089">
        <v>8.4</v>
      </c>
      <c r="F8089" t="s">
        <v>860</v>
      </c>
      <c r="G8089">
        <v>1</v>
      </c>
      <c r="H8089">
        <v>1</v>
      </c>
      <c r="I8089" t="s">
        <v>861</v>
      </c>
      <c r="J8089" t="s">
        <v>882</v>
      </c>
      <c r="K8089" t="s">
        <v>863</v>
      </c>
      <c r="L8089">
        <v>972309.3</v>
      </c>
    </row>
    <row r="8090" spans="1:12" x14ac:dyDescent="0.25">
      <c r="A8090" t="s">
        <v>8519</v>
      </c>
      <c r="B8090" t="s">
        <v>8399</v>
      </c>
      <c r="C8090" t="s">
        <v>3295</v>
      </c>
      <c r="D8090">
        <v>12.8</v>
      </c>
      <c r="E8090">
        <v>5</v>
      </c>
      <c r="F8090" t="s">
        <v>867</v>
      </c>
      <c r="G8090">
        <v>2</v>
      </c>
      <c r="H8090">
        <v>1</v>
      </c>
      <c r="I8090" t="s">
        <v>861</v>
      </c>
      <c r="J8090" t="s">
        <v>882</v>
      </c>
      <c r="K8090" t="s">
        <v>863</v>
      </c>
      <c r="L8090">
        <v>59966.6</v>
      </c>
    </row>
    <row r="8091" spans="1:12" x14ac:dyDescent="0.25">
      <c r="A8091" t="s">
        <v>8520</v>
      </c>
      <c r="B8091" t="s">
        <v>8399</v>
      </c>
      <c r="C8091" t="s">
        <v>3295</v>
      </c>
      <c r="D8091">
        <v>16.8</v>
      </c>
      <c r="E8091">
        <v>20.2</v>
      </c>
      <c r="F8091" t="s">
        <v>865</v>
      </c>
      <c r="G8091">
        <v>2</v>
      </c>
      <c r="H8091">
        <v>2</v>
      </c>
      <c r="I8091" t="s">
        <v>861</v>
      </c>
      <c r="J8091" t="s">
        <v>882</v>
      </c>
      <c r="K8091" t="s">
        <v>863</v>
      </c>
      <c r="L8091">
        <v>1425111.54</v>
      </c>
    </row>
    <row r="8092" spans="1:12" x14ac:dyDescent="0.25">
      <c r="A8092" t="s">
        <v>8521</v>
      </c>
      <c r="B8092" t="s">
        <v>8399</v>
      </c>
      <c r="C8092" t="s">
        <v>3295</v>
      </c>
      <c r="D8092">
        <v>18.2</v>
      </c>
      <c r="E8092">
        <v>15.4</v>
      </c>
      <c r="F8092" t="s">
        <v>860</v>
      </c>
      <c r="G8092">
        <v>2</v>
      </c>
      <c r="H8092">
        <v>2</v>
      </c>
      <c r="I8092" t="s">
        <v>861</v>
      </c>
      <c r="J8092" t="s">
        <v>882</v>
      </c>
      <c r="K8092" t="s">
        <v>863</v>
      </c>
      <c r="L8092">
        <v>1578990.48</v>
      </c>
    </row>
    <row r="8093" spans="1:12" x14ac:dyDescent="0.25">
      <c r="A8093" t="s">
        <v>8522</v>
      </c>
      <c r="B8093" t="s">
        <v>8399</v>
      </c>
      <c r="C8093" t="s">
        <v>3295</v>
      </c>
      <c r="D8093">
        <v>18.2</v>
      </c>
      <c r="E8093">
        <v>20.5</v>
      </c>
      <c r="F8093" t="s">
        <v>867</v>
      </c>
      <c r="G8093">
        <v>2</v>
      </c>
      <c r="H8093">
        <v>1</v>
      </c>
      <c r="I8093" t="s">
        <v>861</v>
      </c>
      <c r="J8093" t="s">
        <v>882</v>
      </c>
      <c r="K8093" t="s">
        <v>863</v>
      </c>
      <c r="L8093">
        <v>88032.639999999999</v>
      </c>
    </row>
    <row r="8094" spans="1:12" x14ac:dyDescent="0.25">
      <c r="A8094" t="s">
        <v>8523</v>
      </c>
      <c r="B8094" t="s">
        <v>8399</v>
      </c>
      <c r="C8094" t="s">
        <v>3295</v>
      </c>
      <c r="D8094">
        <v>20.8</v>
      </c>
      <c r="E8094">
        <v>13.8</v>
      </c>
      <c r="F8094" t="s">
        <v>865</v>
      </c>
      <c r="G8094">
        <v>2</v>
      </c>
      <c r="H8094">
        <v>3</v>
      </c>
      <c r="I8094" t="s">
        <v>861</v>
      </c>
      <c r="J8094" t="s">
        <v>882</v>
      </c>
      <c r="K8094" t="s">
        <v>863</v>
      </c>
      <c r="L8094">
        <v>558563.59</v>
      </c>
    </row>
    <row r="8095" spans="1:12" x14ac:dyDescent="0.25">
      <c r="A8095" t="s">
        <v>8524</v>
      </c>
      <c r="B8095" t="s">
        <v>8399</v>
      </c>
      <c r="C8095" t="s">
        <v>3295</v>
      </c>
      <c r="D8095">
        <v>26.4</v>
      </c>
      <c r="E8095">
        <v>31.8</v>
      </c>
      <c r="F8095" t="s">
        <v>865</v>
      </c>
      <c r="G8095">
        <v>3</v>
      </c>
      <c r="H8095">
        <v>1</v>
      </c>
      <c r="I8095" t="s">
        <v>861</v>
      </c>
      <c r="J8095" t="s">
        <v>882</v>
      </c>
      <c r="K8095" t="s">
        <v>863</v>
      </c>
      <c r="L8095">
        <v>1319771.82</v>
      </c>
    </row>
    <row r="8096" spans="1:12" x14ac:dyDescent="0.25">
      <c r="A8096" t="s">
        <v>8525</v>
      </c>
      <c r="B8096" t="s">
        <v>8399</v>
      </c>
      <c r="C8096" t="s">
        <v>3295</v>
      </c>
      <c r="D8096">
        <v>20.7</v>
      </c>
      <c r="E8096">
        <v>20.3</v>
      </c>
      <c r="F8096" t="s">
        <v>860</v>
      </c>
      <c r="G8096">
        <v>3</v>
      </c>
      <c r="H8096">
        <v>2</v>
      </c>
      <c r="I8096" t="s">
        <v>861</v>
      </c>
      <c r="J8096" t="s">
        <v>882</v>
      </c>
      <c r="K8096" t="s">
        <v>863</v>
      </c>
      <c r="L8096">
        <v>789107.65</v>
      </c>
    </row>
    <row r="8097" spans="1:12" x14ac:dyDescent="0.25">
      <c r="A8097" t="s">
        <v>8526</v>
      </c>
      <c r="B8097" t="s">
        <v>8399</v>
      </c>
      <c r="C8097" t="s">
        <v>3295</v>
      </c>
      <c r="D8097">
        <v>17.399999999999999</v>
      </c>
      <c r="E8097">
        <v>19</v>
      </c>
      <c r="F8097" t="s">
        <v>865</v>
      </c>
      <c r="G8097">
        <v>2</v>
      </c>
      <c r="H8097">
        <v>1</v>
      </c>
      <c r="I8097" t="s">
        <v>861</v>
      </c>
      <c r="J8097" t="s">
        <v>882</v>
      </c>
      <c r="K8097" t="s">
        <v>863</v>
      </c>
      <c r="L8097">
        <v>527873.68000000005</v>
      </c>
    </row>
    <row r="8098" spans="1:12" x14ac:dyDescent="0.25">
      <c r="A8098" t="s">
        <v>8527</v>
      </c>
      <c r="B8098" t="s">
        <v>8399</v>
      </c>
      <c r="C8098" t="s">
        <v>3295</v>
      </c>
      <c r="D8098">
        <v>16.399999999999999</v>
      </c>
      <c r="E8098">
        <v>14.3</v>
      </c>
      <c r="F8098" t="s">
        <v>860</v>
      </c>
      <c r="G8098">
        <v>2</v>
      </c>
      <c r="H8098">
        <v>1</v>
      </c>
      <c r="I8098" t="s">
        <v>861</v>
      </c>
      <c r="J8098" t="s">
        <v>882</v>
      </c>
      <c r="K8098" t="s">
        <v>863</v>
      </c>
      <c r="L8098">
        <v>1167038.3799999999</v>
      </c>
    </row>
    <row r="8099" spans="1:12" x14ac:dyDescent="0.25">
      <c r="A8099" t="s">
        <v>8528</v>
      </c>
      <c r="B8099" t="s">
        <v>8399</v>
      </c>
      <c r="C8099" t="s">
        <v>3295</v>
      </c>
      <c r="D8099">
        <v>21.9</v>
      </c>
      <c r="E8099">
        <v>14.6</v>
      </c>
      <c r="F8099" t="s">
        <v>860</v>
      </c>
      <c r="G8099">
        <v>2</v>
      </c>
      <c r="H8099">
        <v>1</v>
      </c>
      <c r="I8099" t="s">
        <v>861</v>
      </c>
      <c r="J8099" t="s">
        <v>882</v>
      </c>
      <c r="K8099" t="s">
        <v>863</v>
      </c>
      <c r="L8099">
        <v>524563.47</v>
      </c>
    </row>
    <row r="8100" spans="1:12" x14ac:dyDescent="0.25">
      <c r="A8100" t="s">
        <v>8529</v>
      </c>
      <c r="B8100" t="s">
        <v>8399</v>
      </c>
      <c r="C8100" t="s">
        <v>3295</v>
      </c>
      <c r="D8100">
        <v>20.9</v>
      </c>
      <c r="E8100">
        <v>17.8</v>
      </c>
      <c r="F8100" t="s">
        <v>860</v>
      </c>
      <c r="G8100">
        <v>2</v>
      </c>
      <c r="H8100">
        <v>1</v>
      </c>
      <c r="I8100" t="s">
        <v>861</v>
      </c>
      <c r="J8100" t="s">
        <v>882</v>
      </c>
      <c r="K8100" t="s">
        <v>863</v>
      </c>
      <c r="L8100">
        <v>131939.5</v>
      </c>
    </row>
    <row r="8101" spans="1:12" x14ac:dyDescent="0.25">
      <c r="A8101" t="s">
        <v>8530</v>
      </c>
      <c r="B8101" t="s">
        <v>8399</v>
      </c>
      <c r="C8101" t="s">
        <v>3295</v>
      </c>
      <c r="D8101">
        <v>18.899999999999999</v>
      </c>
      <c r="E8101">
        <v>11</v>
      </c>
      <c r="F8101" t="s">
        <v>865</v>
      </c>
      <c r="G8101">
        <v>2</v>
      </c>
      <c r="H8101">
        <v>1</v>
      </c>
      <c r="I8101" t="s">
        <v>861</v>
      </c>
      <c r="J8101" t="s">
        <v>882</v>
      </c>
      <c r="K8101" t="s">
        <v>863</v>
      </c>
      <c r="L8101">
        <v>946873.17</v>
      </c>
    </row>
    <row r="8102" spans="1:12" x14ac:dyDescent="0.25">
      <c r="A8102" t="s">
        <v>8531</v>
      </c>
      <c r="B8102" t="s">
        <v>8399</v>
      </c>
      <c r="C8102" t="s">
        <v>3295</v>
      </c>
      <c r="D8102">
        <v>20.6</v>
      </c>
      <c r="E8102">
        <v>11.33</v>
      </c>
      <c r="F8102" t="s">
        <v>860</v>
      </c>
      <c r="G8102">
        <v>1</v>
      </c>
      <c r="H8102">
        <v>2</v>
      </c>
      <c r="I8102" t="s">
        <v>861</v>
      </c>
      <c r="J8102" t="s">
        <v>882</v>
      </c>
      <c r="K8102" t="s">
        <v>863</v>
      </c>
      <c r="L8102">
        <v>10271696.23</v>
      </c>
    </row>
    <row r="8103" spans="1:12" x14ac:dyDescent="0.25">
      <c r="A8103" t="s">
        <v>8532</v>
      </c>
      <c r="B8103" t="s">
        <v>8399</v>
      </c>
      <c r="C8103" t="s">
        <v>3295</v>
      </c>
      <c r="D8103">
        <v>15.4</v>
      </c>
      <c r="E8103">
        <v>11</v>
      </c>
      <c r="F8103" t="s">
        <v>860</v>
      </c>
      <c r="G8103">
        <v>1</v>
      </c>
      <c r="H8103">
        <v>2</v>
      </c>
      <c r="I8103" t="s">
        <v>861</v>
      </c>
      <c r="J8103" t="s">
        <v>882</v>
      </c>
      <c r="K8103" t="s">
        <v>863</v>
      </c>
      <c r="L8103">
        <v>13751.82</v>
      </c>
    </row>
    <row r="8104" spans="1:12" x14ac:dyDescent="0.25">
      <c r="A8104" t="s">
        <v>8533</v>
      </c>
      <c r="B8104" t="s">
        <v>8399</v>
      </c>
      <c r="C8104" t="s">
        <v>3295</v>
      </c>
      <c r="D8104">
        <v>25.5</v>
      </c>
      <c r="E8104">
        <v>22.2</v>
      </c>
      <c r="F8104" t="s">
        <v>860</v>
      </c>
      <c r="G8104">
        <v>1</v>
      </c>
      <c r="H8104">
        <v>1</v>
      </c>
      <c r="I8104" t="s">
        <v>993</v>
      </c>
      <c r="J8104" t="s">
        <v>994</v>
      </c>
      <c r="K8104" t="s">
        <v>863</v>
      </c>
      <c r="L8104">
        <v>11371457.310000001</v>
      </c>
    </row>
    <row r="8105" spans="1:12" x14ac:dyDescent="0.25">
      <c r="A8105" t="s">
        <v>8534</v>
      </c>
      <c r="B8105" t="s">
        <v>8399</v>
      </c>
      <c r="C8105" t="s">
        <v>3295</v>
      </c>
      <c r="D8105">
        <v>18.7</v>
      </c>
      <c r="E8105">
        <v>11.7</v>
      </c>
      <c r="F8105" t="s">
        <v>860</v>
      </c>
      <c r="G8105">
        <v>1</v>
      </c>
      <c r="H8105">
        <v>1</v>
      </c>
      <c r="I8105" t="s">
        <v>861</v>
      </c>
      <c r="J8105" t="s">
        <v>882</v>
      </c>
      <c r="K8105" t="s">
        <v>863</v>
      </c>
      <c r="L8105">
        <v>8060136.7599999998</v>
      </c>
    </row>
    <row r="8106" spans="1:12" x14ac:dyDescent="0.25">
      <c r="A8106" t="s">
        <v>8535</v>
      </c>
      <c r="B8106" t="s">
        <v>8399</v>
      </c>
      <c r="C8106" t="s">
        <v>3295</v>
      </c>
      <c r="D8106">
        <v>17</v>
      </c>
      <c r="E8106">
        <v>13.4</v>
      </c>
      <c r="F8106" t="s">
        <v>860</v>
      </c>
      <c r="G8106">
        <v>1</v>
      </c>
      <c r="H8106">
        <v>1</v>
      </c>
      <c r="I8106" t="s">
        <v>861</v>
      </c>
      <c r="J8106" t="s">
        <v>882</v>
      </c>
      <c r="K8106" t="s">
        <v>863</v>
      </c>
      <c r="L8106">
        <v>100544.65</v>
      </c>
    </row>
    <row r="8107" spans="1:12" x14ac:dyDescent="0.25">
      <c r="A8107" t="s">
        <v>8536</v>
      </c>
      <c r="B8107" t="s">
        <v>8399</v>
      </c>
      <c r="C8107" t="s">
        <v>3295</v>
      </c>
      <c r="D8107">
        <v>18.100000000000001</v>
      </c>
      <c r="E8107">
        <v>11.7</v>
      </c>
      <c r="F8107" t="s">
        <v>860</v>
      </c>
      <c r="G8107">
        <v>1</v>
      </c>
      <c r="H8107">
        <v>1</v>
      </c>
      <c r="I8107" t="s">
        <v>861</v>
      </c>
      <c r="J8107" t="s">
        <v>882</v>
      </c>
      <c r="K8107" t="s">
        <v>863</v>
      </c>
      <c r="L8107">
        <v>615519.02</v>
      </c>
    </row>
    <row r="8108" spans="1:12" x14ac:dyDescent="0.25">
      <c r="A8108" t="s">
        <v>8537</v>
      </c>
      <c r="B8108" t="s">
        <v>8399</v>
      </c>
      <c r="C8108" t="s">
        <v>3295</v>
      </c>
      <c r="D8108">
        <v>18.5</v>
      </c>
      <c r="E8108">
        <v>11.5</v>
      </c>
      <c r="F8108" t="s">
        <v>860</v>
      </c>
      <c r="G8108">
        <v>1</v>
      </c>
      <c r="H8108">
        <v>1</v>
      </c>
      <c r="I8108" t="s">
        <v>861</v>
      </c>
      <c r="J8108" t="s">
        <v>882</v>
      </c>
      <c r="K8108" t="s">
        <v>863</v>
      </c>
      <c r="L8108">
        <v>86306.02</v>
      </c>
    </row>
    <row r="8109" spans="1:12" x14ac:dyDescent="0.25">
      <c r="A8109" t="s">
        <v>8538</v>
      </c>
      <c r="B8109" t="s">
        <v>8399</v>
      </c>
      <c r="C8109" t="s">
        <v>3295</v>
      </c>
      <c r="D8109">
        <v>22.4</v>
      </c>
      <c r="E8109">
        <v>13.8</v>
      </c>
      <c r="F8109" t="s">
        <v>918</v>
      </c>
      <c r="G8109">
        <v>3</v>
      </c>
      <c r="H8109">
        <v>2</v>
      </c>
      <c r="I8109" t="s">
        <v>861</v>
      </c>
      <c r="J8109" t="s">
        <v>882</v>
      </c>
      <c r="K8109" t="s">
        <v>868</v>
      </c>
      <c r="L8109">
        <v>831919.21</v>
      </c>
    </row>
    <row r="8110" spans="1:12" x14ac:dyDescent="0.25">
      <c r="A8110" t="s">
        <v>8539</v>
      </c>
      <c r="B8110" t="s">
        <v>8399</v>
      </c>
      <c r="C8110" t="s">
        <v>3295</v>
      </c>
      <c r="D8110">
        <v>24.7</v>
      </c>
      <c r="E8110">
        <v>13.4</v>
      </c>
      <c r="F8110" t="s">
        <v>918</v>
      </c>
      <c r="G8110">
        <v>3</v>
      </c>
      <c r="H8110">
        <v>3</v>
      </c>
      <c r="I8110" t="s">
        <v>861</v>
      </c>
      <c r="J8110" t="s">
        <v>882</v>
      </c>
      <c r="K8110" t="s">
        <v>913</v>
      </c>
      <c r="L8110">
        <v>1305752.32</v>
      </c>
    </row>
    <row r="8111" spans="1:12" x14ac:dyDescent="0.25">
      <c r="A8111" t="s">
        <v>8540</v>
      </c>
      <c r="B8111" t="s">
        <v>8399</v>
      </c>
      <c r="C8111" t="s">
        <v>3295</v>
      </c>
      <c r="D8111">
        <v>17.399999999999999</v>
      </c>
      <c r="E8111">
        <v>6</v>
      </c>
      <c r="F8111" t="s">
        <v>860</v>
      </c>
      <c r="G8111">
        <v>1</v>
      </c>
      <c r="H8111">
        <v>1</v>
      </c>
      <c r="I8111" t="s">
        <v>861</v>
      </c>
      <c r="J8111" t="s">
        <v>882</v>
      </c>
      <c r="K8111" t="s">
        <v>863</v>
      </c>
      <c r="L8111">
        <v>328683.83</v>
      </c>
    </row>
    <row r="8112" spans="1:12" x14ac:dyDescent="0.25">
      <c r="A8112" t="s">
        <v>8541</v>
      </c>
      <c r="B8112" t="s">
        <v>8399</v>
      </c>
      <c r="C8112" t="s">
        <v>3295</v>
      </c>
      <c r="D8112">
        <v>17.2</v>
      </c>
      <c r="E8112">
        <v>6.6</v>
      </c>
      <c r="F8112" t="s">
        <v>984</v>
      </c>
      <c r="G8112">
        <v>2</v>
      </c>
      <c r="H8112">
        <v>1</v>
      </c>
      <c r="I8112" t="s">
        <v>861</v>
      </c>
      <c r="J8112" t="s">
        <v>882</v>
      </c>
      <c r="K8112" t="s">
        <v>863</v>
      </c>
      <c r="L8112">
        <v>2884993.06</v>
      </c>
    </row>
    <row r="8113" spans="1:12" x14ac:dyDescent="0.25">
      <c r="A8113" t="s">
        <v>8542</v>
      </c>
      <c r="B8113" t="s">
        <v>8399</v>
      </c>
      <c r="C8113" t="s">
        <v>3295</v>
      </c>
      <c r="D8113">
        <v>15.7</v>
      </c>
      <c r="E8113">
        <v>7.47</v>
      </c>
      <c r="F8113" t="s">
        <v>860</v>
      </c>
      <c r="G8113">
        <v>1</v>
      </c>
      <c r="H8113">
        <v>1</v>
      </c>
      <c r="I8113" t="s">
        <v>861</v>
      </c>
      <c r="J8113" t="s">
        <v>882</v>
      </c>
      <c r="K8113" t="s">
        <v>863</v>
      </c>
      <c r="L8113">
        <v>475468.12</v>
      </c>
    </row>
    <row r="8114" spans="1:12" x14ac:dyDescent="0.25">
      <c r="A8114" t="s">
        <v>8543</v>
      </c>
      <c r="B8114" t="s">
        <v>8399</v>
      </c>
      <c r="C8114" t="s">
        <v>3295</v>
      </c>
      <c r="D8114">
        <v>10.3</v>
      </c>
      <c r="E8114">
        <v>6.7</v>
      </c>
      <c r="F8114" t="s">
        <v>860</v>
      </c>
      <c r="G8114">
        <v>1</v>
      </c>
      <c r="H8114">
        <v>1</v>
      </c>
      <c r="I8114" t="s">
        <v>861</v>
      </c>
      <c r="J8114" t="s">
        <v>882</v>
      </c>
      <c r="K8114" t="s">
        <v>863</v>
      </c>
      <c r="L8114">
        <v>2198953.7000000002</v>
      </c>
    </row>
    <row r="8115" spans="1:12" x14ac:dyDescent="0.25">
      <c r="A8115" t="s">
        <v>8544</v>
      </c>
      <c r="B8115" t="s">
        <v>8399</v>
      </c>
      <c r="C8115" t="s">
        <v>3295</v>
      </c>
      <c r="D8115">
        <v>18</v>
      </c>
      <c r="E8115">
        <v>29.6</v>
      </c>
      <c r="F8115" t="s">
        <v>916</v>
      </c>
      <c r="G8115">
        <v>3</v>
      </c>
      <c r="H8115">
        <v>1</v>
      </c>
      <c r="I8115" t="s">
        <v>861</v>
      </c>
      <c r="J8115" t="s">
        <v>882</v>
      </c>
      <c r="K8115" t="s">
        <v>913</v>
      </c>
      <c r="L8115">
        <v>6805756.5999999996</v>
      </c>
    </row>
    <row r="8116" spans="1:12" x14ac:dyDescent="0.25">
      <c r="A8116" t="s">
        <v>8545</v>
      </c>
      <c r="B8116" t="s">
        <v>8399</v>
      </c>
      <c r="C8116" t="s">
        <v>3295</v>
      </c>
      <c r="D8116">
        <v>18.100000000000001</v>
      </c>
      <c r="E8116">
        <v>7</v>
      </c>
      <c r="F8116" t="s">
        <v>860</v>
      </c>
      <c r="G8116">
        <v>1</v>
      </c>
      <c r="H8116">
        <v>1</v>
      </c>
      <c r="I8116" t="s">
        <v>861</v>
      </c>
      <c r="J8116" t="s">
        <v>882</v>
      </c>
      <c r="K8116" t="s">
        <v>863</v>
      </c>
      <c r="L8116">
        <v>58759.68</v>
      </c>
    </row>
    <row r="8117" spans="1:12" x14ac:dyDescent="0.25">
      <c r="A8117" t="s">
        <v>8546</v>
      </c>
      <c r="B8117" t="s">
        <v>8399</v>
      </c>
      <c r="C8117" t="s">
        <v>3295</v>
      </c>
      <c r="D8117">
        <v>16.100000000000001</v>
      </c>
      <c r="E8117">
        <v>8</v>
      </c>
      <c r="F8117" t="s">
        <v>860</v>
      </c>
      <c r="G8117">
        <v>1</v>
      </c>
      <c r="H8117">
        <v>1</v>
      </c>
      <c r="I8117" t="s">
        <v>861</v>
      </c>
      <c r="J8117" t="s">
        <v>882</v>
      </c>
      <c r="K8117" t="s">
        <v>863</v>
      </c>
      <c r="L8117">
        <v>69941.23</v>
      </c>
    </row>
    <row r="8118" spans="1:12" x14ac:dyDescent="0.25">
      <c r="A8118" t="s">
        <v>8547</v>
      </c>
      <c r="B8118" t="s">
        <v>8399</v>
      </c>
      <c r="C8118" t="s">
        <v>3295</v>
      </c>
      <c r="D8118">
        <v>16.600000000000001</v>
      </c>
      <c r="E8118">
        <v>10.98</v>
      </c>
      <c r="F8118" t="s">
        <v>860</v>
      </c>
      <c r="G8118">
        <v>1</v>
      </c>
      <c r="H8118">
        <v>1</v>
      </c>
      <c r="I8118" t="s">
        <v>861</v>
      </c>
      <c r="J8118" t="s">
        <v>882</v>
      </c>
      <c r="K8118" t="s">
        <v>863</v>
      </c>
      <c r="L8118">
        <v>885630.6</v>
      </c>
    </row>
    <row r="8119" spans="1:12" x14ac:dyDescent="0.25">
      <c r="A8119" t="s">
        <v>8548</v>
      </c>
      <c r="B8119" t="s">
        <v>8399</v>
      </c>
      <c r="C8119" t="s">
        <v>3295</v>
      </c>
      <c r="D8119">
        <v>18.5</v>
      </c>
      <c r="E8119">
        <v>11</v>
      </c>
      <c r="F8119" t="s">
        <v>860</v>
      </c>
      <c r="G8119">
        <v>1</v>
      </c>
      <c r="H8119">
        <v>1</v>
      </c>
      <c r="I8119" t="s">
        <v>861</v>
      </c>
      <c r="J8119" t="s">
        <v>882</v>
      </c>
      <c r="K8119" t="s">
        <v>863</v>
      </c>
      <c r="L8119">
        <v>62120.59</v>
      </c>
    </row>
    <row r="8120" spans="1:12" x14ac:dyDescent="0.25">
      <c r="A8120" t="s">
        <v>8549</v>
      </c>
      <c r="B8120" t="s">
        <v>8399</v>
      </c>
      <c r="C8120" t="s">
        <v>3295</v>
      </c>
      <c r="D8120">
        <v>15.6</v>
      </c>
      <c r="E8120">
        <v>7.7</v>
      </c>
      <c r="F8120" t="s">
        <v>860</v>
      </c>
      <c r="G8120">
        <v>1</v>
      </c>
      <c r="H8120">
        <v>1</v>
      </c>
      <c r="I8120" t="s">
        <v>861</v>
      </c>
      <c r="J8120" t="s">
        <v>882</v>
      </c>
      <c r="K8120" t="s">
        <v>863</v>
      </c>
      <c r="L8120">
        <v>177426.02</v>
      </c>
    </row>
    <row r="8121" spans="1:12" x14ac:dyDescent="0.25">
      <c r="A8121" t="s">
        <v>8550</v>
      </c>
      <c r="B8121" t="s">
        <v>8399</v>
      </c>
      <c r="C8121" t="s">
        <v>3295</v>
      </c>
      <c r="D8121">
        <v>14.5</v>
      </c>
      <c r="E8121">
        <v>9.4</v>
      </c>
      <c r="F8121" t="s">
        <v>860</v>
      </c>
      <c r="G8121">
        <v>1</v>
      </c>
      <c r="H8121">
        <v>1</v>
      </c>
      <c r="I8121" t="s">
        <v>861</v>
      </c>
      <c r="J8121" t="s">
        <v>882</v>
      </c>
      <c r="K8121" t="s">
        <v>863</v>
      </c>
      <c r="L8121">
        <v>265969.64</v>
      </c>
    </row>
    <row r="8122" spans="1:12" x14ac:dyDescent="0.25">
      <c r="A8122" t="s">
        <v>8551</v>
      </c>
      <c r="B8122" t="s">
        <v>8399</v>
      </c>
      <c r="C8122" t="s">
        <v>3295</v>
      </c>
      <c r="D8122">
        <v>23.3</v>
      </c>
      <c r="E8122">
        <v>69.91</v>
      </c>
      <c r="F8122" t="s">
        <v>867</v>
      </c>
      <c r="G8122">
        <v>2</v>
      </c>
      <c r="H8122">
        <v>1</v>
      </c>
      <c r="I8122" t="s">
        <v>861</v>
      </c>
      <c r="J8122" t="s">
        <v>882</v>
      </c>
      <c r="K8122" t="s">
        <v>863</v>
      </c>
      <c r="L8122">
        <v>13243099.5</v>
      </c>
    </row>
    <row r="8123" spans="1:12" x14ac:dyDescent="0.25">
      <c r="A8123" t="s">
        <v>8552</v>
      </c>
      <c r="B8123" t="s">
        <v>8399</v>
      </c>
      <c r="C8123" t="s">
        <v>3295</v>
      </c>
      <c r="D8123">
        <v>16.7</v>
      </c>
      <c r="E8123">
        <v>13.5</v>
      </c>
      <c r="F8123" t="s">
        <v>860</v>
      </c>
      <c r="G8123">
        <v>1</v>
      </c>
      <c r="H8123">
        <v>1</v>
      </c>
      <c r="I8123" t="s">
        <v>861</v>
      </c>
      <c r="J8123" t="s">
        <v>882</v>
      </c>
      <c r="K8123" t="s">
        <v>863</v>
      </c>
      <c r="L8123">
        <v>2920810.8</v>
      </c>
    </row>
    <row r="8124" spans="1:12" x14ac:dyDescent="0.25">
      <c r="A8124" t="s">
        <v>8553</v>
      </c>
      <c r="B8124" t="s">
        <v>8399</v>
      </c>
      <c r="C8124" t="s">
        <v>3295</v>
      </c>
      <c r="D8124">
        <v>17.100000000000001</v>
      </c>
      <c r="E8124">
        <v>11.17</v>
      </c>
      <c r="F8124" t="s">
        <v>860</v>
      </c>
      <c r="G8124">
        <v>1</v>
      </c>
      <c r="H8124">
        <v>1</v>
      </c>
      <c r="I8124" t="s">
        <v>993</v>
      </c>
      <c r="J8124" t="s">
        <v>994</v>
      </c>
      <c r="K8124" t="s">
        <v>863</v>
      </c>
      <c r="L8124">
        <v>8947569.1199999992</v>
      </c>
    </row>
    <row r="8125" spans="1:12" x14ac:dyDescent="0.25">
      <c r="A8125" t="s">
        <v>8554</v>
      </c>
      <c r="B8125" t="s">
        <v>8399</v>
      </c>
      <c r="C8125" t="s">
        <v>3295</v>
      </c>
      <c r="D8125">
        <v>17</v>
      </c>
      <c r="E8125">
        <v>15.31</v>
      </c>
      <c r="F8125" t="s">
        <v>860</v>
      </c>
      <c r="G8125">
        <v>1</v>
      </c>
      <c r="H8125">
        <v>1</v>
      </c>
      <c r="I8125" t="s">
        <v>993</v>
      </c>
      <c r="J8125" t="s">
        <v>994</v>
      </c>
      <c r="K8125" t="s">
        <v>863</v>
      </c>
      <c r="L8125">
        <v>744833.38</v>
      </c>
    </row>
    <row r="8126" spans="1:12" x14ac:dyDescent="0.25">
      <c r="A8126" t="s">
        <v>8555</v>
      </c>
      <c r="B8126" t="s">
        <v>8399</v>
      </c>
      <c r="C8126" t="s">
        <v>3295</v>
      </c>
      <c r="D8126">
        <v>13.3</v>
      </c>
      <c r="E8126">
        <v>13.3</v>
      </c>
      <c r="F8126" t="s">
        <v>860</v>
      </c>
      <c r="G8126">
        <v>1</v>
      </c>
      <c r="H8126">
        <v>1</v>
      </c>
      <c r="I8126" t="s">
        <v>928</v>
      </c>
      <c r="J8126" t="s">
        <v>882</v>
      </c>
      <c r="K8126" t="s">
        <v>863</v>
      </c>
      <c r="L8126">
        <v>1057487.3999999999</v>
      </c>
    </row>
    <row r="8127" spans="1:12" x14ac:dyDescent="0.25">
      <c r="A8127" t="s">
        <v>8556</v>
      </c>
      <c r="B8127" t="s">
        <v>8399</v>
      </c>
      <c r="C8127" t="s">
        <v>3295</v>
      </c>
      <c r="D8127">
        <v>16.5</v>
      </c>
      <c r="E8127">
        <v>15</v>
      </c>
      <c r="F8127" t="s">
        <v>860</v>
      </c>
      <c r="G8127">
        <v>1</v>
      </c>
      <c r="H8127">
        <v>1</v>
      </c>
      <c r="I8127" t="s">
        <v>928</v>
      </c>
      <c r="J8127" t="s">
        <v>882</v>
      </c>
      <c r="K8127" t="s">
        <v>863</v>
      </c>
      <c r="L8127">
        <v>318010.84999999998</v>
      </c>
    </row>
    <row r="8128" spans="1:12" x14ac:dyDescent="0.25">
      <c r="A8128" t="s">
        <v>8557</v>
      </c>
      <c r="B8128" t="s">
        <v>8399</v>
      </c>
      <c r="C8128" t="s">
        <v>3295</v>
      </c>
      <c r="D8128">
        <v>21.5</v>
      </c>
      <c r="E8128">
        <v>10</v>
      </c>
      <c r="F8128" t="s">
        <v>860</v>
      </c>
      <c r="G8128">
        <v>1</v>
      </c>
      <c r="H8128">
        <v>1</v>
      </c>
      <c r="I8128" t="s">
        <v>861</v>
      </c>
      <c r="J8128" t="s">
        <v>882</v>
      </c>
      <c r="K8128" t="s">
        <v>863</v>
      </c>
      <c r="L8128">
        <v>91009.82</v>
      </c>
    </row>
    <row r="8129" spans="1:12" x14ac:dyDescent="0.25">
      <c r="A8129" t="s">
        <v>8558</v>
      </c>
      <c r="B8129" t="s">
        <v>8399</v>
      </c>
      <c r="C8129" t="s">
        <v>3295</v>
      </c>
      <c r="D8129">
        <v>25.3</v>
      </c>
      <c r="E8129">
        <v>8.59</v>
      </c>
      <c r="F8129" t="s">
        <v>860</v>
      </c>
      <c r="G8129">
        <v>1</v>
      </c>
      <c r="H8129">
        <v>1</v>
      </c>
      <c r="I8129" t="s">
        <v>861</v>
      </c>
      <c r="J8129" t="s">
        <v>882</v>
      </c>
      <c r="K8129" t="s">
        <v>863</v>
      </c>
      <c r="L8129">
        <v>599510.84</v>
      </c>
    </row>
    <row r="8130" spans="1:12" x14ac:dyDescent="0.25">
      <c r="A8130" t="s">
        <v>8559</v>
      </c>
      <c r="B8130" t="s">
        <v>8399</v>
      </c>
      <c r="C8130" t="s">
        <v>3295</v>
      </c>
      <c r="D8130">
        <v>15.5</v>
      </c>
      <c r="E8130">
        <v>12.6</v>
      </c>
      <c r="F8130" t="s">
        <v>865</v>
      </c>
      <c r="G8130">
        <v>3</v>
      </c>
      <c r="H8130">
        <v>1</v>
      </c>
      <c r="I8130" t="s">
        <v>861</v>
      </c>
      <c r="J8130" t="s">
        <v>882</v>
      </c>
      <c r="K8130" t="s">
        <v>913</v>
      </c>
      <c r="L8130">
        <v>166922.92000000001</v>
      </c>
    </row>
    <row r="8131" spans="1:12" x14ac:dyDescent="0.25">
      <c r="A8131" t="s">
        <v>8560</v>
      </c>
      <c r="B8131" t="s">
        <v>8399</v>
      </c>
      <c r="C8131" t="s">
        <v>3295</v>
      </c>
      <c r="D8131">
        <v>26.8</v>
      </c>
      <c r="E8131">
        <v>27</v>
      </c>
      <c r="F8131" t="s">
        <v>860</v>
      </c>
      <c r="G8131">
        <v>1</v>
      </c>
      <c r="H8131">
        <v>2</v>
      </c>
      <c r="I8131" t="s">
        <v>861</v>
      </c>
      <c r="J8131" t="s">
        <v>882</v>
      </c>
      <c r="K8131" t="s">
        <v>863</v>
      </c>
      <c r="L8131">
        <v>828420</v>
      </c>
    </row>
    <row r="8132" spans="1:12" x14ac:dyDescent="0.25">
      <c r="A8132" t="s">
        <v>8561</v>
      </c>
      <c r="B8132" t="s">
        <v>8399</v>
      </c>
      <c r="C8132" t="s">
        <v>3295</v>
      </c>
      <c r="D8132">
        <v>37.299999999999997</v>
      </c>
      <c r="E8132">
        <v>34</v>
      </c>
      <c r="F8132" t="s">
        <v>916</v>
      </c>
      <c r="G8132">
        <v>3</v>
      </c>
      <c r="H8132">
        <v>2</v>
      </c>
      <c r="I8132" t="s">
        <v>861</v>
      </c>
      <c r="J8132" t="s">
        <v>882</v>
      </c>
      <c r="K8132" t="s">
        <v>913</v>
      </c>
      <c r="L8132">
        <v>285962.86</v>
      </c>
    </row>
    <row r="8133" spans="1:12" x14ac:dyDescent="0.25">
      <c r="A8133" t="s">
        <v>8562</v>
      </c>
      <c r="B8133" t="s">
        <v>8399</v>
      </c>
      <c r="C8133" t="s">
        <v>3295</v>
      </c>
      <c r="D8133">
        <v>33</v>
      </c>
      <c r="E8133">
        <v>22.6</v>
      </c>
      <c r="F8133" t="s">
        <v>916</v>
      </c>
      <c r="G8133">
        <v>3</v>
      </c>
      <c r="H8133">
        <v>3</v>
      </c>
      <c r="I8133" t="s">
        <v>861</v>
      </c>
      <c r="J8133" t="s">
        <v>882</v>
      </c>
      <c r="K8133" t="s">
        <v>913</v>
      </c>
      <c r="L8133">
        <v>358526.85</v>
      </c>
    </row>
    <row r="8134" spans="1:12" x14ac:dyDescent="0.25">
      <c r="A8134" t="s">
        <v>8563</v>
      </c>
      <c r="B8134" t="s">
        <v>8399</v>
      </c>
      <c r="C8134" t="s">
        <v>3295</v>
      </c>
      <c r="D8134">
        <v>29.8</v>
      </c>
      <c r="E8134">
        <v>26.1</v>
      </c>
      <c r="F8134" t="s">
        <v>916</v>
      </c>
      <c r="G8134">
        <v>3</v>
      </c>
      <c r="H8134">
        <v>2</v>
      </c>
      <c r="I8134" t="s">
        <v>861</v>
      </c>
      <c r="J8134" t="s">
        <v>882</v>
      </c>
      <c r="K8134" t="s">
        <v>913</v>
      </c>
      <c r="L8134">
        <v>42973.19</v>
      </c>
    </row>
    <row r="8135" spans="1:12" x14ac:dyDescent="0.25">
      <c r="A8135" t="s">
        <v>8564</v>
      </c>
      <c r="B8135" t="s">
        <v>8399</v>
      </c>
      <c r="C8135" t="s">
        <v>3295</v>
      </c>
      <c r="D8135">
        <v>35.299999999999997</v>
      </c>
      <c r="E8135">
        <v>26.6</v>
      </c>
      <c r="F8135" t="s">
        <v>916</v>
      </c>
      <c r="G8135">
        <v>3</v>
      </c>
      <c r="H8135">
        <v>3</v>
      </c>
      <c r="I8135" t="s">
        <v>861</v>
      </c>
      <c r="J8135" t="s">
        <v>882</v>
      </c>
      <c r="K8135" t="s">
        <v>913</v>
      </c>
      <c r="L8135">
        <v>268373.34999999998</v>
      </c>
    </row>
    <row r="8136" spans="1:12" x14ac:dyDescent="0.25">
      <c r="A8136" t="s">
        <v>8565</v>
      </c>
      <c r="B8136" t="s">
        <v>8399</v>
      </c>
      <c r="C8136" t="s">
        <v>3295</v>
      </c>
      <c r="D8136">
        <v>29.6</v>
      </c>
      <c r="E8136">
        <v>18.59</v>
      </c>
      <c r="F8136" t="s">
        <v>916</v>
      </c>
      <c r="G8136">
        <v>3</v>
      </c>
      <c r="H8136">
        <v>2</v>
      </c>
      <c r="I8136" t="s">
        <v>861</v>
      </c>
      <c r="J8136" t="s">
        <v>882</v>
      </c>
      <c r="K8136" t="s">
        <v>913</v>
      </c>
      <c r="L8136">
        <v>649847.81999999995</v>
      </c>
    </row>
    <row r="8137" spans="1:12" x14ac:dyDescent="0.25">
      <c r="A8137" t="s">
        <v>8566</v>
      </c>
      <c r="B8137" t="s">
        <v>8399</v>
      </c>
      <c r="C8137" t="s">
        <v>3295</v>
      </c>
      <c r="D8137">
        <v>38.9</v>
      </c>
      <c r="E8137">
        <v>36.229999999999997</v>
      </c>
      <c r="F8137" t="s">
        <v>916</v>
      </c>
      <c r="G8137">
        <v>3</v>
      </c>
      <c r="H8137">
        <v>2</v>
      </c>
      <c r="I8137" t="s">
        <v>861</v>
      </c>
      <c r="J8137" t="s">
        <v>882</v>
      </c>
      <c r="K8137" t="s">
        <v>913</v>
      </c>
      <c r="L8137">
        <v>762777.01</v>
      </c>
    </row>
    <row r="8138" spans="1:12" x14ac:dyDescent="0.25">
      <c r="A8138" t="s">
        <v>8567</v>
      </c>
      <c r="B8138" t="s">
        <v>8399</v>
      </c>
      <c r="C8138" t="s">
        <v>3295</v>
      </c>
      <c r="D8138">
        <v>19.600000000000001</v>
      </c>
      <c r="E8138">
        <v>14.7</v>
      </c>
      <c r="F8138" t="s">
        <v>1131</v>
      </c>
      <c r="G8138">
        <v>3</v>
      </c>
      <c r="H8138">
        <v>1</v>
      </c>
      <c r="I8138" t="s">
        <v>861</v>
      </c>
      <c r="J8138" t="s">
        <v>882</v>
      </c>
      <c r="K8138" t="s">
        <v>913</v>
      </c>
      <c r="L8138">
        <v>1234514.01</v>
      </c>
    </row>
    <row r="8139" spans="1:12" x14ac:dyDescent="0.25">
      <c r="A8139" t="s">
        <v>8568</v>
      </c>
      <c r="B8139" t="s">
        <v>8399</v>
      </c>
      <c r="C8139" t="s">
        <v>3295</v>
      </c>
      <c r="D8139">
        <v>31.9</v>
      </c>
      <c r="E8139">
        <v>28.87</v>
      </c>
      <c r="F8139" t="s">
        <v>916</v>
      </c>
      <c r="G8139">
        <v>3</v>
      </c>
      <c r="H8139">
        <v>3</v>
      </c>
      <c r="I8139" t="s">
        <v>861</v>
      </c>
      <c r="J8139" t="s">
        <v>882</v>
      </c>
      <c r="K8139" t="s">
        <v>913</v>
      </c>
      <c r="L8139">
        <v>223028.47</v>
      </c>
    </row>
    <row r="8140" spans="1:12" x14ac:dyDescent="0.25">
      <c r="A8140" t="s">
        <v>8569</v>
      </c>
      <c r="B8140" t="s">
        <v>8399</v>
      </c>
      <c r="C8140" t="s">
        <v>3295</v>
      </c>
      <c r="D8140">
        <v>26.7</v>
      </c>
      <c r="E8140">
        <v>20.16</v>
      </c>
      <c r="F8140" t="s">
        <v>916</v>
      </c>
      <c r="G8140">
        <v>3</v>
      </c>
      <c r="H8140">
        <v>2</v>
      </c>
      <c r="I8140" t="s">
        <v>861</v>
      </c>
      <c r="J8140" t="s">
        <v>882</v>
      </c>
      <c r="K8140" t="s">
        <v>913</v>
      </c>
      <c r="L8140">
        <v>313132.73</v>
      </c>
    </row>
    <row r="8141" spans="1:12" x14ac:dyDescent="0.25">
      <c r="A8141" t="s">
        <v>8570</v>
      </c>
      <c r="B8141" t="s">
        <v>8399</v>
      </c>
      <c r="C8141" t="s">
        <v>3295</v>
      </c>
      <c r="D8141">
        <v>28.9</v>
      </c>
      <c r="E8141">
        <v>22.2</v>
      </c>
      <c r="F8141" t="s">
        <v>916</v>
      </c>
      <c r="G8141">
        <v>3</v>
      </c>
      <c r="H8141">
        <v>2</v>
      </c>
      <c r="I8141" t="s">
        <v>861</v>
      </c>
      <c r="J8141" t="s">
        <v>882</v>
      </c>
      <c r="K8141" t="s">
        <v>913</v>
      </c>
      <c r="L8141">
        <v>514054.92</v>
      </c>
    </row>
    <row r="8142" spans="1:12" x14ac:dyDescent="0.25">
      <c r="A8142" t="s">
        <v>8571</v>
      </c>
      <c r="B8142" t="s">
        <v>8399</v>
      </c>
      <c r="C8142" t="s">
        <v>3295</v>
      </c>
      <c r="D8142">
        <v>33.9</v>
      </c>
      <c r="E8142">
        <v>23.79</v>
      </c>
      <c r="F8142" t="s">
        <v>916</v>
      </c>
      <c r="G8142">
        <v>3</v>
      </c>
      <c r="H8142">
        <v>3</v>
      </c>
      <c r="I8142" t="s">
        <v>861</v>
      </c>
      <c r="J8142" t="s">
        <v>882</v>
      </c>
      <c r="K8142" t="s">
        <v>913</v>
      </c>
      <c r="L8142">
        <v>488724.37</v>
      </c>
    </row>
    <row r="8143" spans="1:12" x14ac:dyDescent="0.25">
      <c r="A8143" t="s">
        <v>8572</v>
      </c>
      <c r="B8143" t="s">
        <v>8399</v>
      </c>
      <c r="C8143" t="s">
        <v>3295</v>
      </c>
      <c r="D8143">
        <v>26.2</v>
      </c>
      <c r="E8143">
        <v>14.2</v>
      </c>
      <c r="F8143" t="s">
        <v>865</v>
      </c>
      <c r="G8143">
        <v>3</v>
      </c>
      <c r="H8143">
        <v>1</v>
      </c>
      <c r="I8143" t="s">
        <v>861</v>
      </c>
      <c r="J8143" t="s">
        <v>882</v>
      </c>
      <c r="K8143" t="s">
        <v>913</v>
      </c>
      <c r="L8143">
        <v>1996565.98</v>
      </c>
    </row>
    <row r="8144" spans="1:12" x14ac:dyDescent="0.25">
      <c r="A8144" t="s">
        <v>8573</v>
      </c>
      <c r="B8144" t="s">
        <v>8399</v>
      </c>
      <c r="C8144" t="s">
        <v>3295</v>
      </c>
      <c r="D8144">
        <v>26.9</v>
      </c>
      <c r="E8144">
        <v>20</v>
      </c>
      <c r="F8144" t="s">
        <v>916</v>
      </c>
      <c r="G8144">
        <v>3</v>
      </c>
      <c r="H8144">
        <v>2</v>
      </c>
      <c r="I8144" t="s">
        <v>861</v>
      </c>
      <c r="J8144" t="s">
        <v>882</v>
      </c>
      <c r="K8144" t="s">
        <v>913</v>
      </c>
      <c r="L8144">
        <v>1016279.42</v>
      </c>
    </row>
    <row r="8145" spans="1:12" x14ac:dyDescent="0.25">
      <c r="A8145" t="s">
        <v>8574</v>
      </c>
      <c r="B8145" t="s">
        <v>8399</v>
      </c>
      <c r="C8145" t="s">
        <v>3295</v>
      </c>
      <c r="D8145">
        <v>17.3</v>
      </c>
      <c r="E8145">
        <v>23.4</v>
      </c>
      <c r="F8145" t="s">
        <v>867</v>
      </c>
      <c r="G8145">
        <v>2</v>
      </c>
      <c r="H8145">
        <v>1</v>
      </c>
      <c r="I8145" t="s">
        <v>861</v>
      </c>
      <c r="J8145" t="s">
        <v>882</v>
      </c>
      <c r="K8145" t="s">
        <v>863</v>
      </c>
      <c r="L8145">
        <v>9177.01</v>
      </c>
    </row>
    <row r="8146" spans="1:12" x14ac:dyDescent="0.25">
      <c r="A8146" t="s">
        <v>8575</v>
      </c>
      <c r="B8146" t="s">
        <v>8399</v>
      </c>
      <c r="C8146" t="s">
        <v>3295</v>
      </c>
      <c r="D8146">
        <v>8.4</v>
      </c>
      <c r="E8146">
        <v>29.2</v>
      </c>
      <c r="F8146" t="s">
        <v>865</v>
      </c>
      <c r="G8146">
        <v>2</v>
      </c>
      <c r="H8146">
        <v>1</v>
      </c>
      <c r="I8146" t="s">
        <v>928</v>
      </c>
      <c r="J8146" t="s">
        <v>882</v>
      </c>
      <c r="K8146" t="s">
        <v>863</v>
      </c>
      <c r="L8146">
        <v>41557.9</v>
      </c>
    </row>
    <row r="8147" spans="1:12" x14ac:dyDescent="0.25">
      <c r="A8147" t="s">
        <v>8576</v>
      </c>
      <c r="B8147" t="s">
        <v>8399</v>
      </c>
      <c r="C8147" t="s">
        <v>3295</v>
      </c>
      <c r="D8147">
        <v>15.4</v>
      </c>
      <c r="E8147">
        <v>13.4</v>
      </c>
      <c r="F8147" t="s">
        <v>860</v>
      </c>
      <c r="G8147">
        <v>1</v>
      </c>
      <c r="H8147">
        <v>1</v>
      </c>
      <c r="I8147" t="s">
        <v>861</v>
      </c>
      <c r="J8147" t="s">
        <v>882</v>
      </c>
      <c r="K8147" t="s">
        <v>863</v>
      </c>
      <c r="L8147">
        <v>11021.79</v>
      </c>
    </row>
    <row r="8148" spans="1:12" x14ac:dyDescent="0.25">
      <c r="A8148" t="s">
        <v>8577</v>
      </c>
      <c r="B8148" t="s">
        <v>8399</v>
      </c>
      <c r="C8148" t="s">
        <v>3295</v>
      </c>
      <c r="D8148">
        <v>16.2</v>
      </c>
      <c r="E8148">
        <v>26.25</v>
      </c>
      <c r="F8148" t="s">
        <v>860</v>
      </c>
      <c r="G8148">
        <v>2</v>
      </c>
      <c r="H8148">
        <v>1</v>
      </c>
      <c r="I8148" t="s">
        <v>861</v>
      </c>
      <c r="J8148" t="s">
        <v>882</v>
      </c>
      <c r="K8148" t="s">
        <v>863</v>
      </c>
      <c r="L8148">
        <v>292641.44</v>
      </c>
    </row>
    <row r="8149" spans="1:12" x14ac:dyDescent="0.25">
      <c r="A8149" t="s">
        <v>8578</v>
      </c>
      <c r="B8149" t="s">
        <v>8399</v>
      </c>
      <c r="C8149" t="s">
        <v>3295</v>
      </c>
      <c r="D8149">
        <v>20.399999999999999</v>
      </c>
      <c r="E8149">
        <v>28.2</v>
      </c>
      <c r="F8149" t="s">
        <v>865</v>
      </c>
      <c r="G8149">
        <v>2</v>
      </c>
      <c r="H8149">
        <v>3</v>
      </c>
      <c r="I8149" t="s">
        <v>861</v>
      </c>
      <c r="J8149" t="s">
        <v>882</v>
      </c>
      <c r="K8149" t="s">
        <v>863</v>
      </c>
      <c r="L8149">
        <v>3499111.39</v>
      </c>
    </row>
    <row r="8150" spans="1:12" x14ac:dyDescent="0.25">
      <c r="A8150" t="s">
        <v>254</v>
      </c>
      <c r="B8150" t="s">
        <v>8399</v>
      </c>
      <c r="C8150" t="s">
        <v>3295</v>
      </c>
      <c r="D8150">
        <v>21.4</v>
      </c>
      <c r="E8150">
        <v>32.1</v>
      </c>
      <c r="F8150" t="s">
        <v>867</v>
      </c>
      <c r="G8150">
        <v>1</v>
      </c>
      <c r="H8150">
        <v>3</v>
      </c>
      <c r="I8150" t="s">
        <v>928</v>
      </c>
      <c r="J8150" t="s">
        <v>882</v>
      </c>
      <c r="K8150" t="s">
        <v>863</v>
      </c>
      <c r="L8150">
        <v>5137539.1500000004</v>
      </c>
    </row>
    <row r="8151" spans="1:12" x14ac:dyDescent="0.25">
      <c r="A8151" t="s">
        <v>8579</v>
      </c>
      <c r="B8151" t="s">
        <v>8399</v>
      </c>
      <c r="C8151" t="s">
        <v>3295</v>
      </c>
      <c r="D8151">
        <v>14.2</v>
      </c>
      <c r="E8151">
        <v>27.5</v>
      </c>
      <c r="F8151" t="s">
        <v>860</v>
      </c>
      <c r="G8151">
        <v>2</v>
      </c>
      <c r="H8151">
        <v>1</v>
      </c>
      <c r="I8151" t="s">
        <v>928</v>
      </c>
      <c r="J8151" t="s">
        <v>882</v>
      </c>
      <c r="K8151" t="s">
        <v>863</v>
      </c>
      <c r="L8151">
        <v>11854121.16</v>
      </c>
    </row>
    <row r="8152" spans="1:12" x14ac:dyDescent="0.25">
      <c r="A8152" t="s">
        <v>8580</v>
      </c>
      <c r="B8152" t="s">
        <v>8399</v>
      </c>
      <c r="C8152" t="s">
        <v>3295</v>
      </c>
      <c r="D8152">
        <v>14</v>
      </c>
      <c r="E8152">
        <v>14.7</v>
      </c>
      <c r="F8152" t="s">
        <v>865</v>
      </c>
      <c r="G8152">
        <v>2</v>
      </c>
      <c r="H8152">
        <v>1</v>
      </c>
      <c r="I8152" t="s">
        <v>861</v>
      </c>
      <c r="J8152" t="s">
        <v>882</v>
      </c>
      <c r="K8152" t="s">
        <v>863</v>
      </c>
      <c r="L8152">
        <v>7776.32</v>
      </c>
    </row>
    <row r="8153" spans="1:12" x14ac:dyDescent="0.25">
      <c r="A8153" t="s">
        <v>8581</v>
      </c>
      <c r="B8153" t="s">
        <v>8399</v>
      </c>
      <c r="C8153" t="s">
        <v>3295</v>
      </c>
      <c r="D8153">
        <v>13.8</v>
      </c>
      <c r="E8153">
        <v>37</v>
      </c>
      <c r="F8153" t="s">
        <v>860</v>
      </c>
      <c r="G8153">
        <v>1</v>
      </c>
      <c r="H8153">
        <v>1</v>
      </c>
      <c r="I8153" t="s">
        <v>861</v>
      </c>
      <c r="J8153" t="s">
        <v>882</v>
      </c>
      <c r="K8153" t="s">
        <v>863</v>
      </c>
      <c r="L8153">
        <v>774.93</v>
      </c>
    </row>
    <row r="8154" spans="1:12" x14ac:dyDescent="0.25">
      <c r="A8154" t="s">
        <v>8582</v>
      </c>
      <c r="B8154" t="s">
        <v>8399</v>
      </c>
      <c r="C8154" t="s">
        <v>3295</v>
      </c>
      <c r="D8154">
        <v>18.5</v>
      </c>
      <c r="E8154">
        <v>23</v>
      </c>
      <c r="F8154" t="s">
        <v>867</v>
      </c>
      <c r="G8154">
        <v>2</v>
      </c>
      <c r="H8154">
        <v>2</v>
      </c>
      <c r="I8154" t="s">
        <v>928</v>
      </c>
      <c r="J8154" t="s">
        <v>882</v>
      </c>
      <c r="K8154" t="s">
        <v>863</v>
      </c>
      <c r="L8154">
        <v>634487.92000000004</v>
      </c>
    </row>
    <row r="8155" spans="1:12" x14ac:dyDescent="0.25">
      <c r="A8155" t="s">
        <v>8583</v>
      </c>
      <c r="B8155" t="s">
        <v>8399</v>
      </c>
      <c r="C8155" t="s">
        <v>3295</v>
      </c>
      <c r="D8155">
        <v>15.3</v>
      </c>
      <c r="E8155">
        <v>34.71</v>
      </c>
      <c r="F8155" t="s">
        <v>860</v>
      </c>
      <c r="G8155">
        <v>2</v>
      </c>
      <c r="H8155">
        <v>1</v>
      </c>
      <c r="I8155" t="s">
        <v>928</v>
      </c>
      <c r="J8155" t="s">
        <v>882</v>
      </c>
      <c r="K8155" t="s">
        <v>863</v>
      </c>
      <c r="L8155">
        <v>4421.6899999999996</v>
      </c>
    </row>
    <row r="8156" spans="1:12" x14ac:dyDescent="0.25">
      <c r="A8156" t="s">
        <v>8584</v>
      </c>
      <c r="B8156" t="s">
        <v>8399</v>
      </c>
      <c r="C8156" t="s">
        <v>3295</v>
      </c>
      <c r="D8156">
        <v>17.2</v>
      </c>
      <c r="E8156">
        <v>31.7</v>
      </c>
      <c r="F8156" t="s">
        <v>867</v>
      </c>
      <c r="G8156">
        <v>2</v>
      </c>
      <c r="H8156">
        <v>1</v>
      </c>
      <c r="I8156" t="s">
        <v>928</v>
      </c>
      <c r="J8156" t="s">
        <v>882</v>
      </c>
      <c r="K8156" t="s">
        <v>863</v>
      </c>
      <c r="L8156">
        <v>370862.95</v>
      </c>
    </row>
    <row r="8157" spans="1:12" x14ac:dyDescent="0.25">
      <c r="A8157" t="s">
        <v>8585</v>
      </c>
      <c r="B8157" t="s">
        <v>8399</v>
      </c>
      <c r="C8157" t="s">
        <v>3295</v>
      </c>
      <c r="D8157">
        <v>12.2</v>
      </c>
      <c r="E8157">
        <v>26.3</v>
      </c>
      <c r="F8157" t="s">
        <v>867</v>
      </c>
      <c r="G8157">
        <v>2</v>
      </c>
      <c r="H8157">
        <v>1</v>
      </c>
      <c r="I8157" t="s">
        <v>861</v>
      </c>
      <c r="J8157" t="s">
        <v>882</v>
      </c>
      <c r="K8157" t="s">
        <v>863</v>
      </c>
      <c r="L8157">
        <v>99662.27</v>
      </c>
    </row>
    <row r="8158" spans="1:12" x14ac:dyDescent="0.25">
      <c r="A8158" t="s">
        <v>8586</v>
      </c>
      <c r="B8158" t="s">
        <v>8399</v>
      </c>
      <c r="C8158" t="s">
        <v>3295</v>
      </c>
      <c r="D8158">
        <v>13.7</v>
      </c>
      <c r="E8158">
        <v>19.28</v>
      </c>
      <c r="F8158" t="s">
        <v>860</v>
      </c>
      <c r="G8158">
        <v>2</v>
      </c>
      <c r="H8158">
        <v>1</v>
      </c>
      <c r="I8158" t="s">
        <v>928</v>
      </c>
      <c r="J8158" t="s">
        <v>882</v>
      </c>
      <c r="K8158" t="s">
        <v>863</v>
      </c>
      <c r="L8158">
        <v>122416.83</v>
      </c>
    </row>
    <row r="8159" spans="1:12" x14ac:dyDescent="0.25">
      <c r="A8159" t="s">
        <v>8587</v>
      </c>
      <c r="B8159" t="s">
        <v>8399</v>
      </c>
      <c r="C8159" t="s">
        <v>3295</v>
      </c>
      <c r="D8159">
        <v>12.4</v>
      </c>
      <c r="E8159">
        <v>22.5</v>
      </c>
      <c r="F8159" t="s">
        <v>865</v>
      </c>
      <c r="G8159">
        <v>2</v>
      </c>
      <c r="H8159">
        <v>1</v>
      </c>
      <c r="I8159" t="s">
        <v>861</v>
      </c>
      <c r="J8159" t="s">
        <v>882</v>
      </c>
      <c r="K8159" t="s">
        <v>863</v>
      </c>
      <c r="L8159">
        <v>3794.35</v>
      </c>
    </row>
    <row r="8160" spans="1:12" x14ac:dyDescent="0.25">
      <c r="A8160" t="s">
        <v>8588</v>
      </c>
      <c r="B8160" t="s">
        <v>8399</v>
      </c>
      <c r="C8160" t="s">
        <v>3295</v>
      </c>
      <c r="D8160">
        <v>12.9</v>
      </c>
      <c r="E8160">
        <v>20.8</v>
      </c>
      <c r="F8160" t="s">
        <v>867</v>
      </c>
      <c r="G8160">
        <v>1</v>
      </c>
      <c r="H8160">
        <v>1</v>
      </c>
      <c r="I8160" t="s">
        <v>861</v>
      </c>
      <c r="J8160" t="s">
        <v>882</v>
      </c>
      <c r="K8160" t="s">
        <v>863</v>
      </c>
      <c r="L8160">
        <v>86228.49</v>
      </c>
    </row>
    <row r="8161" spans="1:12" x14ac:dyDescent="0.25">
      <c r="A8161" t="s">
        <v>8589</v>
      </c>
      <c r="B8161" t="s">
        <v>8399</v>
      </c>
      <c r="C8161" t="s">
        <v>3295</v>
      </c>
      <c r="D8161">
        <v>17</v>
      </c>
      <c r="E8161">
        <v>25.1</v>
      </c>
      <c r="F8161" t="s">
        <v>860</v>
      </c>
      <c r="G8161">
        <v>2</v>
      </c>
      <c r="H8161">
        <v>3</v>
      </c>
      <c r="I8161" t="s">
        <v>861</v>
      </c>
      <c r="J8161" t="s">
        <v>882</v>
      </c>
      <c r="K8161" t="s">
        <v>863</v>
      </c>
      <c r="L8161">
        <v>11083742.289999999</v>
      </c>
    </row>
    <row r="8162" spans="1:12" x14ac:dyDescent="0.25">
      <c r="A8162" t="s">
        <v>8590</v>
      </c>
      <c r="B8162" t="s">
        <v>8399</v>
      </c>
      <c r="C8162" t="s">
        <v>3295</v>
      </c>
      <c r="D8162">
        <v>18.8</v>
      </c>
      <c r="E8162">
        <v>17.7</v>
      </c>
      <c r="F8162" t="s">
        <v>860</v>
      </c>
      <c r="G8162">
        <v>1</v>
      </c>
      <c r="H8162">
        <v>1</v>
      </c>
      <c r="I8162" t="s">
        <v>861</v>
      </c>
      <c r="J8162" t="s">
        <v>882</v>
      </c>
      <c r="K8162" t="s">
        <v>863</v>
      </c>
      <c r="L8162">
        <v>10588401.300000001</v>
      </c>
    </row>
    <row r="8163" spans="1:12" x14ac:dyDescent="0.25">
      <c r="A8163" t="s">
        <v>8591</v>
      </c>
      <c r="B8163" t="s">
        <v>8399</v>
      </c>
      <c r="C8163" t="s">
        <v>3295</v>
      </c>
      <c r="D8163">
        <v>16.600000000000001</v>
      </c>
      <c r="E8163">
        <v>35.450000000000003</v>
      </c>
      <c r="F8163" t="s">
        <v>867</v>
      </c>
      <c r="G8163">
        <v>2</v>
      </c>
      <c r="H8163">
        <v>2</v>
      </c>
      <c r="I8163" t="s">
        <v>861</v>
      </c>
      <c r="J8163" t="s">
        <v>882</v>
      </c>
      <c r="K8163" t="s">
        <v>863</v>
      </c>
      <c r="L8163">
        <v>10591424.15</v>
      </c>
    </row>
    <row r="8164" spans="1:12" x14ac:dyDescent="0.25">
      <c r="A8164" t="s">
        <v>8592</v>
      </c>
      <c r="B8164" t="s">
        <v>8399</v>
      </c>
      <c r="C8164" t="s">
        <v>3295</v>
      </c>
      <c r="D8164">
        <v>14</v>
      </c>
      <c r="E8164">
        <v>40.6</v>
      </c>
      <c r="F8164" t="s">
        <v>860</v>
      </c>
      <c r="G8164">
        <v>1</v>
      </c>
      <c r="H8164">
        <v>1</v>
      </c>
      <c r="I8164" t="s">
        <v>928</v>
      </c>
      <c r="J8164" t="s">
        <v>928</v>
      </c>
      <c r="K8164" t="s">
        <v>863</v>
      </c>
      <c r="L8164">
        <v>11021.79</v>
      </c>
    </row>
    <row r="8165" spans="1:12" x14ac:dyDescent="0.25">
      <c r="A8165" t="s">
        <v>8593</v>
      </c>
      <c r="B8165" t="s">
        <v>8399</v>
      </c>
      <c r="C8165" t="s">
        <v>3295</v>
      </c>
      <c r="D8165">
        <v>17.5</v>
      </c>
      <c r="E8165">
        <v>29.8</v>
      </c>
      <c r="F8165" t="s">
        <v>860</v>
      </c>
      <c r="G8165">
        <v>2</v>
      </c>
      <c r="H8165">
        <v>1</v>
      </c>
      <c r="I8165" t="s">
        <v>928</v>
      </c>
      <c r="J8165" t="s">
        <v>882</v>
      </c>
      <c r="K8165" t="s">
        <v>863</v>
      </c>
      <c r="L8165">
        <v>234706.4</v>
      </c>
    </row>
    <row r="8166" spans="1:12" x14ac:dyDescent="0.25">
      <c r="A8166" t="s">
        <v>8594</v>
      </c>
      <c r="B8166" t="s">
        <v>8399</v>
      </c>
      <c r="C8166" t="s">
        <v>3295</v>
      </c>
      <c r="D8166">
        <v>14.8</v>
      </c>
      <c r="E8166">
        <v>19.600000000000001</v>
      </c>
      <c r="F8166" t="s">
        <v>867</v>
      </c>
      <c r="G8166">
        <v>2</v>
      </c>
      <c r="H8166">
        <v>1</v>
      </c>
      <c r="I8166" t="s">
        <v>861</v>
      </c>
      <c r="J8166" t="s">
        <v>882</v>
      </c>
      <c r="K8166" t="s">
        <v>863</v>
      </c>
      <c r="L8166">
        <v>165390.72</v>
      </c>
    </row>
    <row r="8167" spans="1:12" x14ac:dyDescent="0.25">
      <c r="A8167" t="s">
        <v>8595</v>
      </c>
      <c r="B8167" t="s">
        <v>8399</v>
      </c>
      <c r="C8167" t="s">
        <v>3295</v>
      </c>
      <c r="D8167">
        <v>13</v>
      </c>
      <c r="E8167">
        <v>10</v>
      </c>
      <c r="F8167" t="s">
        <v>860</v>
      </c>
      <c r="G8167">
        <v>1</v>
      </c>
      <c r="H8167">
        <v>1</v>
      </c>
      <c r="I8167" t="s">
        <v>861</v>
      </c>
      <c r="J8167" t="s">
        <v>882</v>
      </c>
      <c r="K8167" t="s">
        <v>863</v>
      </c>
      <c r="L8167">
        <v>4897288.43</v>
      </c>
    </row>
    <row r="8168" spans="1:12" x14ac:dyDescent="0.25">
      <c r="A8168" t="s">
        <v>8596</v>
      </c>
      <c r="B8168" t="s">
        <v>8399</v>
      </c>
      <c r="C8168" t="s">
        <v>3295</v>
      </c>
      <c r="D8168">
        <v>16.8</v>
      </c>
      <c r="E8168">
        <v>11</v>
      </c>
      <c r="F8168" t="s">
        <v>860</v>
      </c>
      <c r="G8168">
        <v>1</v>
      </c>
      <c r="H8168">
        <v>1</v>
      </c>
      <c r="I8168" t="s">
        <v>861</v>
      </c>
      <c r="J8168" t="s">
        <v>882</v>
      </c>
      <c r="K8168" t="s">
        <v>863</v>
      </c>
      <c r="L8168">
        <v>6231670.5599999996</v>
      </c>
    </row>
    <row r="8169" spans="1:12" x14ac:dyDescent="0.25">
      <c r="A8169" t="s">
        <v>8597</v>
      </c>
      <c r="B8169" t="s">
        <v>8399</v>
      </c>
      <c r="C8169" t="s">
        <v>3295</v>
      </c>
      <c r="D8169">
        <v>16.399999999999999</v>
      </c>
      <c r="E8169">
        <v>11.64</v>
      </c>
      <c r="F8169" t="s">
        <v>860</v>
      </c>
      <c r="G8169">
        <v>1</v>
      </c>
      <c r="H8169">
        <v>1</v>
      </c>
      <c r="I8169" t="s">
        <v>861</v>
      </c>
      <c r="J8169" t="s">
        <v>882</v>
      </c>
      <c r="K8169" t="s">
        <v>863</v>
      </c>
      <c r="L8169">
        <v>640104.92000000004</v>
      </c>
    </row>
    <row r="8170" spans="1:12" x14ac:dyDescent="0.25">
      <c r="A8170" t="s">
        <v>8598</v>
      </c>
      <c r="B8170" t="s">
        <v>8399</v>
      </c>
      <c r="C8170" t="s">
        <v>3295</v>
      </c>
      <c r="D8170">
        <v>17.100000000000001</v>
      </c>
      <c r="E8170">
        <v>14.1</v>
      </c>
      <c r="F8170" t="s">
        <v>860</v>
      </c>
      <c r="G8170">
        <v>1</v>
      </c>
      <c r="H8170">
        <v>1</v>
      </c>
      <c r="I8170" t="s">
        <v>861</v>
      </c>
      <c r="J8170" t="s">
        <v>882</v>
      </c>
      <c r="K8170" t="s">
        <v>863</v>
      </c>
      <c r="L8170">
        <v>270819.42</v>
      </c>
    </row>
    <row r="8171" spans="1:12" x14ac:dyDescent="0.25">
      <c r="A8171" t="s">
        <v>8599</v>
      </c>
      <c r="B8171" t="s">
        <v>8399</v>
      </c>
      <c r="C8171" t="s">
        <v>3295</v>
      </c>
      <c r="D8171">
        <v>19.8</v>
      </c>
      <c r="E8171">
        <v>45</v>
      </c>
      <c r="F8171" t="s">
        <v>867</v>
      </c>
      <c r="G8171">
        <v>2</v>
      </c>
      <c r="H8171">
        <v>1</v>
      </c>
      <c r="I8171" t="s">
        <v>928</v>
      </c>
      <c r="J8171" t="s">
        <v>882</v>
      </c>
      <c r="K8171" t="s">
        <v>863</v>
      </c>
      <c r="L8171">
        <v>96352.03</v>
      </c>
    </row>
    <row r="8172" spans="1:12" x14ac:dyDescent="0.25">
      <c r="A8172" t="s">
        <v>8600</v>
      </c>
      <c r="B8172" t="s">
        <v>8399</v>
      </c>
      <c r="C8172" t="s">
        <v>3295</v>
      </c>
      <c r="D8172">
        <v>21.2</v>
      </c>
      <c r="E8172">
        <v>38.299999999999997</v>
      </c>
      <c r="F8172" t="s">
        <v>860</v>
      </c>
      <c r="G8172">
        <v>2</v>
      </c>
      <c r="H8172">
        <v>1</v>
      </c>
      <c r="I8172" t="s">
        <v>928</v>
      </c>
      <c r="J8172" t="s">
        <v>882</v>
      </c>
      <c r="K8172" t="s">
        <v>863</v>
      </c>
      <c r="L8172">
        <v>176225.83</v>
      </c>
    </row>
    <row r="8173" spans="1:12" x14ac:dyDescent="0.25">
      <c r="A8173" t="s">
        <v>8601</v>
      </c>
      <c r="B8173" t="s">
        <v>8399</v>
      </c>
      <c r="C8173" t="s">
        <v>3295</v>
      </c>
      <c r="D8173">
        <v>18</v>
      </c>
      <c r="E8173">
        <v>43.4</v>
      </c>
      <c r="F8173" t="s">
        <v>860</v>
      </c>
      <c r="G8173">
        <v>1</v>
      </c>
      <c r="H8173">
        <v>1</v>
      </c>
      <c r="I8173" t="s">
        <v>928</v>
      </c>
      <c r="J8173" t="s">
        <v>928</v>
      </c>
      <c r="K8173" t="s">
        <v>863</v>
      </c>
      <c r="L8173">
        <v>319266.74</v>
      </c>
    </row>
    <row r="8174" spans="1:12" x14ac:dyDescent="0.25">
      <c r="A8174" t="s">
        <v>8602</v>
      </c>
      <c r="B8174" t="s">
        <v>8399</v>
      </c>
      <c r="C8174" t="s">
        <v>3295</v>
      </c>
      <c r="D8174">
        <v>26</v>
      </c>
      <c r="E8174">
        <v>46.9</v>
      </c>
      <c r="F8174" t="s">
        <v>867</v>
      </c>
      <c r="G8174">
        <v>2</v>
      </c>
      <c r="H8174">
        <v>3</v>
      </c>
      <c r="I8174" t="s">
        <v>928</v>
      </c>
      <c r="J8174" t="s">
        <v>928</v>
      </c>
      <c r="K8174" t="s">
        <v>863</v>
      </c>
      <c r="L8174">
        <v>1255922.08</v>
      </c>
    </row>
    <row r="8175" spans="1:12" x14ac:dyDescent="0.25">
      <c r="A8175" t="s">
        <v>8603</v>
      </c>
      <c r="B8175" t="s">
        <v>8399</v>
      </c>
      <c r="C8175" t="s">
        <v>3295</v>
      </c>
      <c r="D8175">
        <v>21</v>
      </c>
      <c r="E8175">
        <v>43.2</v>
      </c>
      <c r="F8175" t="s">
        <v>860</v>
      </c>
      <c r="G8175">
        <v>2</v>
      </c>
      <c r="H8175">
        <v>3</v>
      </c>
      <c r="I8175" t="s">
        <v>861</v>
      </c>
      <c r="J8175" t="s">
        <v>882</v>
      </c>
      <c r="K8175" t="s">
        <v>863</v>
      </c>
      <c r="L8175">
        <v>14072000.890000001</v>
      </c>
    </row>
    <row r="8176" spans="1:12" x14ac:dyDescent="0.25">
      <c r="A8176" t="s">
        <v>8604</v>
      </c>
      <c r="B8176" t="s">
        <v>8399</v>
      </c>
      <c r="C8176" t="s">
        <v>3295</v>
      </c>
      <c r="D8176">
        <v>18.5</v>
      </c>
      <c r="E8176">
        <v>10.5</v>
      </c>
      <c r="F8176" t="s">
        <v>860</v>
      </c>
      <c r="G8176">
        <v>1</v>
      </c>
      <c r="H8176">
        <v>1</v>
      </c>
      <c r="I8176" t="s">
        <v>861</v>
      </c>
      <c r="J8176" t="s">
        <v>882</v>
      </c>
      <c r="K8176" t="s">
        <v>863</v>
      </c>
      <c r="L8176">
        <v>8696979.9000000004</v>
      </c>
    </row>
    <row r="8177" spans="1:12" x14ac:dyDescent="0.25">
      <c r="A8177" t="s">
        <v>8605</v>
      </c>
      <c r="B8177" t="s">
        <v>8399</v>
      </c>
      <c r="C8177" t="s">
        <v>3295</v>
      </c>
      <c r="D8177">
        <v>18.5</v>
      </c>
      <c r="E8177">
        <v>11.6</v>
      </c>
      <c r="F8177" t="s">
        <v>860</v>
      </c>
      <c r="G8177">
        <v>2</v>
      </c>
      <c r="H8177">
        <v>1</v>
      </c>
      <c r="I8177" t="s">
        <v>861</v>
      </c>
      <c r="J8177" t="s">
        <v>882</v>
      </c>
      <c r="K8177" t="s">
        <v>863</v>
      </c>
      <c r="L8177">
        <v>11021.79</v>
      </c>
    </row>
    <row r="8178" spans="1:12" x14ac:dyDescent="0.25">
      <c r="A8178" t="s">
        <v>8606</v>
      </c>
      <c r="B8178" t="s">
        <v>8399</v>
      </c>
      <c r="C8178" t="s">
        <v>3295</v>
      </c>
      <c r="D8178">
        <v>17.399999999999999</v>
      </c>
      <c r="E8178">
        <v>11.84</v>
      </c>
      <c r="F8178" t="s">
        <v>860</v>
      </c>
      <c r="G8178">
        <v>1</v>
      </c>
      <c r="H8178">
        <v>1</v>
      </c>
      <c r="I8178" t="s">
        <v>861</v>
      </c>
      <c r="J8178" t="s">
        <v>882</v>
      </c>
      <c r="K8178" t="s">
        <v>863</v>
      </c>
      <c r="L8178">
        <v>1303223.78</v>
      </c>
    </row>
    <row r="8179" spans="1:12" x14ac:dyDescent="0.25">
      <c r="A8179" t="s">
        <v>8607</v>
      </c>
      <c r="B8179" t="s">
        <v>8399</v>
      </c>
      <c r="C8179" t="s">
        <v>3295</v>
      </c>
      <c r="D8179">
        <v>18.399999999999999</v>
      </c>
      <c r="E8179">
        <v>12.02</v>
      </c>
      <c r="F8179" t="s">
        <v>860</v>
      </c>
      <c r="G8179">
        <v>1</v>
      </c>
      <c r="H8179">
        <v>1</v>
      </c>
      <c r="I8179" t="s">
        <v>861</v>
      </c>
      <c r="J8179" t="s">
        <v>882</v>
      </c>
      <c r="K8179" t="s">
        <v>863</v>
      </c>
      <c r="L8179">
        <v>8673168.3599999994</v>
      </c>
    </row>
    <row r="8180" spans="1:12" x14ac:dyDescent="0.25">
      <c r="A8180" t="s">
        <v>8608</v>
      </c>
      <c r="B8180" t="s">
        <v>8399</v>
      </c>
      <c r="C8180" t="s">
        <v>3295</v>
      </c>
      <c r="D8180">
        <v>18.100000000000001</v>
      </c>
      <c r="E8180">
        <v>12.1</v>
      </c>
      <c r="F8180" t="s">
        <v>860</v>
      </c>
      <c r="G8180">
        <v>1</v>
      </c>
      <c r="H8180">
        <v>1</v>
      </c>
      <c r="I8180" t="s">
        <v>861</v>
      </c>
      <c r="J8180" t="s">
        <v>882</v>
      </c>
      <c r="K8180" t="s">
        <v>863</v>
      </c>
      <c r="L8180">
        <v>17655.7</v>
      </c>
    </row>
    <row r="8181" spans="1:12" x14ac:dyDescent="0.25">
      <c r="A8181" t="s">
        <v>8609</v>
      </c>
      <c r="B8181" t="s">
        <v>8399</v>
      </c>
      <c r="C8181" t="s">
        <v>3295</v>
      </c>
      <c r="D8181">
        <v>16.3</v>
      </c>
      <c r="E8181">
        <v>15.86</v>
      </c>
      <c r="F8181" t="s">
        <v>867</v>
      </c>
      <c r="G8181">
        <v>2</v>
      </c>
      <c r="H8181">
        <v>1</v>
      </c>
      <c r="I8181" t="s">
        <v>861</v>
      </c>
      <c r="J8181" t="s">
        <v>882</v>
      </c>
      <c r="K8181" t="s">
        <v>863</v>
      </c>
      <c r="L8181">
        <v>109447.79</v>
      </c>
    </row>
    <row r="8182" spans="1:12" x14ac:dyDescent="0.25">
      <c r="A8182" t="s">
        <v>8610</v>
      </c>
      <c r="B8182" t="s">
        <v>8399</v>
      </c>
      <c r="C8182" t="s">
        <v>3295</v>
      </c>
      <c r="D8182">
        <v>19</v>
      </c>
      <c r="E8182">
        <v>11.51</v>
      </c>
      <c r="F8182" t="s">
        <v>860</v>
      </c>
      <c r="G8182">
        <v>2</v>
      </c>
      <c r="H8182">
        <v>3</v>
      </c>
      <c r="I8182" t="s">
        <v>928</v>
      </c>
      <c r="J8182" t="s">
        <v>882</v>
      </c>
      <c r="K8182" t="s">
        <v>863</v>
      </c>
      <c r="L8182">
        <v>7389845.2800000003</v>
      </c>
    </row>
    <row r="8183" spans="1:12" x14ac:dyDescent="0.25">
      <c r="A8183" t="s">
        <v>8611</v>
      </c>
      <c r="B8183" t="s">
        <v>8399</v>
      </c>
      <c r="C8183" t="s">
        <v>3295</v>
      </c>
      <c r="D8183">
        <v>15.2</v>
      </c>
      <c r="E8183">
        <v>9.8000000000000007</v>
      </c>
      <c r="F8183" t="s">
        <v>860</v>
      </c>
      <c r="G8183">
        <v>2</v>
      </c>
      <c r="H8183">
        <v>2</v>
      </c>
      <c r="I8183" t="s">
        <v>861</v>
      </c>
      <c r="J8183" t="s">
        <v>882</v>
      </c>
      <c r="K8183" t="s">
        <v>863</v>
      </c>
      <c r="L8183">
        <v>70456.92</v>
      </c>
    </row>
    <row r="8184" spans="1:12" x14ac:dyDescent="0.25">
      <c r="A8184" t="s">
        <v>8612</v>
      </c>
      <c r="B8184" t="s">
        <v>8399</v>
      </c>
      <c r="C8184" t="s">
        <v>3295</v>
      </c>
      <c r="D8184">
        <v>18.399999999999999</v>
      </c>
      <c r="E8184">
        <v>9.9</v>
      </c>
      <c r="F8184" t="s">
        <v>865</v>
      </c>
      <c r="G8184">
        <v>2</v>
      </c>
      <c r="H8184">
        <v>3</v>
      </c>
      <c r="I8184" t="s">
        <v>861</v>
      </c>
      <c r="J8184" t="s">
        <v>882</v>
      </c>
      <c r="K8184" t="s">
        <v>863</v>
      </c>
      <c r="L8184">
        <v>10291858.27</v>
      </c>
    </row>
    <row r="8185" spans="1:12" x14ac:dyDescent="0.25">
      <c r="A8185" t="s">
        <v>8613</v>
      </c>
      <c r="B8185" t="s">
        <v>8399</v>
      </c>
      <c r="C8185" t="s">
        <v>3295</v>
      </c>
      <c r="D8185">
        <v>17.3</v>
      </c>
      <c r="E8185">
        <v>12.7</v>
      </c>
      <c r="F8185" t="s">
        <v>860</v>
      </c>
      <c r="G8185">
        <v>1</v>
      </c>
      <c r="H8185">
        <v>1</v>
      </c>
      <c r="I8185" t="s">
        <v>861</v>
      </c>
      <c r="J8185" t="s">
        <v>882</v>
      </c>
      <c r="K8185" t="s">
        <v>863</v>
      </c>
      <c r="L8185">
        <v>272300.03999999998</v>
      </c>
    </row>
    <row r="8186" spans="1:12" x14ac:dyDescent="0.25">
      <c r="A8186" t="s">
        <v>8614</v>
      </c>
      <c r="B8186" t="s">
        <v>8399</v>
      </c>
      <c r="C8186" t="s">
        <v>3295</v>
      </c>
      <c r="D8186">
        <v>19.600000000000001</v>
      </c>
      <c r="E8186">
        <v>11.2</v>
      </c>
      <c r="F8186" t="s">
        <v>860</v>
      </c>
      <c r="G8186">
        <v>1</v>
      </c>
      <c r="H8186">
        <v>1</v>
      </c>
      <c r="I8186" t="s">
        <v>861</v>
      </c>
      <c r="J8186" t="s">
        <v>882</v>
      </c>
      <c r="K8186" t="s">
        <v>863</v>
      </c>
      <c r="L8186">
        <v>63282.28</v>
      </c>
    </row>
    <row r="8187" spans="1:12" x14ac:dyDescent="0.25">
      <c r="A8187" t="s">
        <v>8615</v>
      </c>
      <c r="B8187" t="s">
        <v>8399</v>
      </c>
      <c r="C8187" t="s">
        <v>3295</v>
      </c>
      <c r="D8187">
        <v>16.5</v>
      </c>
      <c r="E8187">
        <v>9.8000000000000007</v>
      </c>
      <c r="F8187" t="s">
        <v>860</v>
      </c>
      <c r="G8187">
        <v>1</v>
      </c>
      <c r="H8187">
        <v>1</v>
      </c>
      <c r="I8187" t="s">
        <v>861</v>
      </c>
      <c r="J8187" t="s">
        <v>882</v>
      </c>
      <c r="K8187" t="s">
        <v>863</v>
      </c>
      <c r="L8187">
        <v>11695.68</v>
      </c>
    </row>
    <row r="8188" spans="1:12" x14ac:dyDescent="0.25">
      <c r="A8188" t="s">
        <v>8616</v>
      </c>
      <c r="B8188" t="s">
        <v>8399</v>
      </c>
      <c r="C8188" t="s">
        <v>3295</v>
      </c>
      <c r="D8188">
        <v>16.2</v>
      </c>
      <c r="E8188">
        <v>10.47</v>
      </c>
      <c r="F8188" t="s">
        <v>860</v>
      </c>
      <c r="G8188">
        <v>1</v>
      </c>
      <c r="H8188">
        <v>1</v>
      </c>
      <c r="I8188" t="s">
        <v>861</v>
      </c>
      <c r="J8188" t="s">
        <v>882</v>
      </c>
      <c r="K8188" t="s">
        <v>863</v>
      </c>
      <c r="L8188">
        <v>92901.37</v>
      </c>
    </row>
    <row r="8189" spans="1:12" x14ac:dyDescent="0.25">
      <c r="A8189" t="s">
        <v>8617</v>
      </c>
      <c r="B8189" t="s">
        <v>8399</v>
      </c>
      <c r="C8189" t="s">
        <v>3295</v>
      </c>
      <c r="D8189">
        <v>22.9</v>
      </c>
      <c r="E8189">
        <v>11</v>
      </c>
      <c r="F8189" t="s">
        <v>860</v>
      </c>
      <c r="G8189">
        <v>1</v>
      </c>
      <c r="H8189">
        <v>1</v>
      </c>
      <c r="I8189" t="s">
        <v>861</v>
      </c>
      <c r="J8189" t="s">
        <v>882</v>
      </c>
      <c r="K8189" t="s">
        <v>863</v>
      </c>
      <c r="L8189">
        <v>45578.52</v>
      </c>
    </row>
    <row r="8190" spans="1:12" x14ac:dyDescent="0.25">
      <c r="A8190" t="s">
        <v>8618</v>
      </c>
      <c r="B8190" t="s">
        <v>8399</v>
      </c>
      <c r="C8190" t="s">
        <v>3295</v>
      </c>
      <c r="D8190">
        <v>15.6</v>
      </c>
      <c r="E8190">
        <v>9.5</v>
      </c>
      <c r="F8190" t="s">
        <v>860</v>
      </c>
      <c r="G8190">
        <v>1</v>
      </c>
      <c r="H8190">
        <v>1</v>
      </c>
      <c r="I8190" t="s">
        <v>861</v>
      </c>
      <c r="J8190" t="s">
        <v>882</v>
      </c>
      <c r="K8190" t="s">
        <v>863</v>
      </c>
      <c r="L8190">
        <v>92358.67</v>
      </c>
    </row>
    <row r="8191" spans="1:12" x14ac:dyDescent="0.25">
      <c r="A8191" t="s">
        <v>8619</v>
      </c>
      <c r="B8191" t="s">
        <v>8399</v>
      </c>
      <c r="C8191" t="s">
        <v>3295</v>
      </c>
      <c r="D8191">
        <v>18</v>
      </c>
      <c r="E8191">
        <v>13.62</v>
      </c>
      <c r="F8191" t="s">
        <v>860</v>
      </c>
      <c r="G8191">
        <v>1</v>
      </c>
      <c r="H8191">
        <v>1</v>
      </c>
      <c r="I8191" t="s">
        <v>861</v>
      </c>
      <c r="J8191" t="s">
        <v>882</v>
      </c>
      <c r="K8191" t="s">
        <v>863</v>
      </c>
      <c r="L8191">
        <v>247059.83</v>
      </c>
    </row>
    <row r="8192" spans="1:12" x14ac:dyDescent="0.25">
      <c r="A8192" t="s">
        <v>8620</v>
      </c>
      <c r="B8192" t="s">
        <v>8399</v>
      </c>
      <c r="C8192" t="s">
        <v>3295</v>
      </c>
      <c r="D8192">
        <v>11.9</v>
      </c>
      <c r="E8192">
        <v>5.47</v>
      </c>
      <c r="F8192" t="s">
        <v>860</v>
      </c>
      <c r="G8192">
        <v>1</v>
      </c>
      <c r="H8192">
        <v>1</v>
      </c>
      <c r="I8192" t="s">
        <v>861</v>
      </c>
      <c r="J8192" t="s">
        <v>882</v>
      </c>
      <c r="K8192" t="s">
        <v>863</v>
      </c>
      <c r="L8192">
        <v>153561.37</v>
      </c>
    </row>
    <row r="8193" spans="1:12" x14ac:dyDescent="0.25">
      <c r="A8193" t="s">
        <v>8621</v>
      </c>
      <c r="B8193" t="s">
        <v>8399</v>
      </c>
      <c r="C8193" t="s">
        <v>3295</v>
      </c>
      <c r="D8193">
        <v>14.9</v>
      </c>
      <c r="E8193">
        <v>5.7</v>
      </c>
      <c r="F8193" t="s">
        <v>860</v>
      </c>
      <c r="G8193">
        <v>1</v>
      </c>
      <c r="H8193">
        <v>1</v>
      </c>
      <c r="I8193" t="s">
        <v>861</v>
      </c>
      <c r="J8193" t="s">
        <v>882</v>
      </c>
      <c r="K8193" t="s">
        <v>863</v>
      </c>
      <c r="L8193">
        <v>184278.95</v>
      </c>
    </row>
    <row r="8194" spans="1:12" x14ac:dyDescent="0.25">
      <c r="A8194" t="s">
        <v>8622</v>
      </c>
      <c r="B8194" t="s">
        <v>8399</v>
      </c>
      <c r="C8194" t="s">
        <v>3295</v>
      </c>
      <c r="D8194">
        <v>10.199999999999999</v>
      </c>
      <c r="E8194">
        <v>5.3</v>
      </c>
      <c r="F8194" t="s">
        <v>860</v>
      </c>
      <c r="G8194">
        <v>1</v>
      </c>
      <c r="H8194">
        <v>1</v>
      </c>
      <c r="I8194" t="s">
        <v>861</v>
      </c>
      <c r="J8194" t="s">
        <v>882</v>
      </c>
      <c r="K8194" t="s">
        <v>863</v>
      </c>
      <c r="L8194">
        <v>1267042.8500000001</v>
      </c>
    </row>
    <row r="8195" spans="1:12" x14ac:dyDescent="0.25">
      <c r="A8195" t="s">
        <v>8623</v>
      </c>
      <c r="B8195" t="s">
        <v>8399</v>
      </c>
      <c r="C8195" t="s">
        <v>3295</v>
      </c>
      <c r="D8195">
        <v>15</v>
      </c>
      <c r="E8195">
        <v>5.25</v>
      </c>
      <c r="F8195" t="s">
        <v>860</v>
      </c>
      <c r="G8195">
        <v>1</v>
      </c>
      <c r="H8195">
        <v>1</v>
      </c>
      <c r="I8195" t="s">
        <v>861</v>
      </c>
      <c r="J8195" t="s">
        <v>882</v>
      </c>
      <c r="K8195" t="s">
        <v>863</v>
      </c>
      <c r="L8195">
        <v>6431271.7400000002</v>
      </c>
    </row>
    <row r="8196" spans="1:12" x14ac:dyDescent="0.25">
      <c r="A8196" t="s">
        <v>8624</v>
      </c>
      <c r="B8196" t="s">
        <v>8399</v>
      </c>
      <c r="C8196" t="s">
        <v>3295</v>
      </c>
      <c r="D8196">
        <v>21.4</v>
      </c>
      <c r="E8196">
        <v>33.4</v>
      </c>
      <c r="F8196" t="s">
        <v>860</v>
      </c>
      <c r="G8196">
        <v>2</v>
      </c>
      <c r="H8196">
        <v>1</v>
      </c>
      <c r="I8196" t="s">
        <v>861</v>
      </c>
      <c r="J8196" t="s">
        <v>882</v>
      </c>
      <c r="K8196" t="s">
        <v>863</v>
      </c>
      <c r="L8196">
        <v>214456.43</v>
      </c>
    </row>
    <row r="8197" spans="1:12" x14ac:dyDescent="0.25">
      <c r="A8197" t="s">
        <v>8625</v>
      </c>
      <c r="B8197" t="s">
        <v>8399</v>
      </c>
      <c r="C8197" t="s">
        <v>3295</v>
      </c>
      <c r="D8197">
        <v>21.8</v>
      </c>
      <c r="E8197">
        <v>31.7</v>
      </c>
      <c r="F8197" t="s">
        <v>860</v>
      </c>
      <c r="G8197">
        <v>2</v>
      </c>
      <c r="H8197">
        <v>1</v>
      </c>
      <c r="I8197" t="s">
        <v>861</v>
      </c>
      <c r="J8197" t="s">
        <v>882</v>
      </c>
      <c r="K8197" t="s">
        <v>863</v>
      </c>
      <c r="L8197">
        <v>109817.51</v>
      </c>
    </row>
    <row r="8198" spans="1:12" x14ac:dyDescent="0.25">
      <c r="A8198" t="s">
        <v>8626</v>
      </c>
      <c r="B8198" t="s">
        <v>8399</v>
      </c>
      <c r="C8198" t="s">
        <v>3295</v>
      </c>
      <c r="D8198">
        <v>19.8</v>
      </c>
      <c r="E8198">
        <v>33</v>
      </c>
      <c r="F8198" t="s">
        <v>860</v>
      </c>
      <c r="G8198">
        <v>2</v>
      </c>
      <c r="H8198">
        <v>1</v>
      </c>
      <c r="I8198" t="s">
        <v>861</v>
      </c>
      <c r="J8198" t="s">
        <v>882</v>
      </c>
      <c r="K8198" t="s">
        <v>863</v>
      </c>
      <c r="L8198">
        <v>546.69000000000005</v>
      </c>
    </row>
    <row r="8199" spans="1:12" x14ac:dyDescent="0.25">
      <c r="A8199" t="s">
        <v>8627</v>
      </c>
      <c r="B8199" t="s">
        <v>8399</v>
      </c>
      <c r="C8199" t="s">
        <v>3295</v>
      </c>
      <c r="D8199">
        <v>25.8</v>
      </c>
      <c r="E8199">
        <v>61.2</v>
      </c>
      <c r="F8199" t="s">
        <v>865</v>
      </c>
      <c r="G8199">
        <v>2</v>
      </c>
      <c r="H8199">
        <v>1</v>
      </c>
      <c r="I8199" t="s">
        <v>861</v>
      </c>
      <c r="J8199" t="s">
        <v>882</v>
      </c>
      <c r="K8199" t="s">
        <v>863</v>
      </c>
      <c r="L8199">
        <v>632466.9</v>
      </c>
    </row>
    <row r="8200" spans="1:12" x14ac:dyDescent="0.25">
      <c r="A8200" t="s">
        <v>8628</v>
      </c>
      <c r="B8200" t="s">
        <v>8399</v>
      </c>
      <c r="C8200" t="s">
        <v>3295</v>
      </c>
      <c r="D8200">
        <v>19.399999999999999</v>
      </c>
      <c r="E8200">
        <v>9.9</v>
      </c>
      <c r="F8200" t="s">
        <v>860</v>
      </c>
      <c r="G8200">
        <v>1</v>
      </c>
      <c r="H8200">
        <v>1</v>
      </c>
      <c r="I8200" t="s">
        <v>861</v>
      </c>
      <c r="J8200" t="s">
        <v>882</v>
      </c>
      <c r="K8200" t="s">
        <v>863</v>
      </c>
      <c r="L8200">
        <v>244299.7</v>
      </c>
    </row>
    <row r="8201" spans="1:12" x14ac:dyDescent="0.25">
      <c r="A8201" t="s">
        <v>8629</v>
      </c>
      <c r="B8201" t="s">
        <v>8399</v>
      </c>
      <c r="C8201" t="s">
        <v>3295</v>
      </c>
      <c r="D8201">
        <v>15.4</v>
      </c>
      <c r="E8201">
        <v>25.9</v>
      </c>
      <c r="F8201" t="s">
        <v>865</v>
      </c>
      <c r="G8201">
        <v>2</v>
      </c>
      <c r="H8201">
        <v>1</v>
      </c>
      <c r="I8201" t="s">
        <v>861</v>
      </c>
      <c r="J8201" t="s">
        <v>882</v>
      </c>
      <c r="K8201" t="s">
        <v>863</v>
      </c>
      <c r="L8201">
        <v>7536061.7699999996</v>
      </c>
    </row>
    <row r="8202" spans="1:12" x14ac:dyDescent="0.25">
      <c r="A8202" t="s">
        <v>8630</v>
      </c>
      <c r="B8202" t="s">
        <v>8399</v>
      </c>
      <c r="C8202" t="s">
        <v>3295</v>
      </c>
      <c r="D8202">
        <v>16.2</v>
      </c>
      <c r="E8202">
        <v>29.3</v>
      </c>
      <c r="F8202" t="s">
        <v>860</v>
      </c>
      <c r="G8202">
        <v>2</v>
      </c>
      <c r="H8202">
        <v>1</v>
      </c>
      <c r="I8202" t="s">
        <v>928</v>
      </c>
      <c r="J8202" t="s">
        <v>882</v>
      </c>
      <c r="K8202" t="s">
        <v>863</v>
      </c>
      <c r="L8202">
        <v>3322072.64</v>
      </c>
    </row>
    <row r="8203" spans="1:12" x14ac:dyDescent="0.25">
      <c r="A8203" t="s">
        <v>8631</v>
      </c>
      <c r="B8203" t="s">
        <v>8399</v>
      </c>
      <c r="C8203" t="s">
        <v>3295</v>
      </c>
      <c r="D8203">
        <v>18</v>
      </c>
      <c r="E8203">
        <v>19</v>
      </c>
      <c r="F8203" t="s">
        <v>860</v>
      </c>
      <c r="G8203">
        <v>2</v>
      </c>
      <c r="H8203">
        <v>1</v>
      </c>
      <c r="I8203" t="s">
        <v>928</v>
      </c>
      <c r="J8203" t="s">
        <v>882</v>
      </c>
      <c r="K8203" t="s">
        <v>863</v>
      </c>
      <c r="L8203">
        <v>3959233.08</v>
      </c>
    </row>
    <row r="8204" spans="1:12" x14ac:dyDescent="0.25">
      <c r="A8204" t="s">
        <v>8632</v>
      </c>
      <c r="B8204" t="s">
        <v>8399</v>
      </c>
      <c r="C8204" t="s">
        <v>3295</v>
      </c>
      <c r="D8204">
        <v>16.399999999999999</v>
      </c>
      <c r="E8204">
        <v>28</v>
      </c>
      <c r="F8204" t="s">
        <v>865</v>
      </c>
      <c r="G8204">
        <v>2</v>
      </c>
      <c r="H8204">
        <v>2</v>
      </c>
      <c r="I8204" t="s">
        <v>861</v>
      </c>
      <c r="J8204" t="s">
        <v>882</v>
      </c>
      <c r="K8204" t="s">
        <v>863</v>
      </c>
      <c r="L8204">
        <v>10242322.01</v>
      </c>
    </row>
    <row r="8205" spans="1:12" x14ac:dyDescent="0.25">
      <c r="A8205" t="s">
        <v>8633</v>
      </c>
      <c r="B8205" t="s">
        <v>8399</v>
      </c>
      <c r="C8205" t="s">
        <v>3295</v>
      </c>
      <c r="D8205">
        <v>20.7</v>
      </c>
      <c r="E8205">
        <v>7.7</v>
      </c>
      <c r="F8205" t="s">
        <v>860</v>
      </c>
      <c r="G8205">
        <v>1</v>
      </c>
      <c r="H8205">
        <v>1</v>
      </c>
      <c r="I8205" t="s">
        <v>861</v>
      </c>
      <c r="J8205" t="s">
        <v>882</v>
      </c>
      <c r="K8205" t="s">
        <v>863</v>
      </c>
      <c r="L8205">
        <v>3575202.38</v>
      </c>
    </row>
    <row r="8206" spans="1:12" x14ac:dyDescent="0.25">
      <c r="A8206" t="s">
        <v>8634</v>
      </c>
      <c r="B8206" t="s">
        <v>8399</v>
      </c>
      <c r="C8206" t="s">
        <v>3295</v>
      </c>
      <c r="D8206">
        <v>41.1</v>
      </c>
      <c r="E8206">
        <v>77</v>
      </c>
      <c r="F8206" t="s">
        <v>916</v>
      </c>
      <c r="G8206">
        <v>3</v>
      </c>
      <c r="H8206">
        <v>3</v>
      </c>
      <c r="I8206" t="s">
        <v>861</v>
      </c>
      <c r="J8206" t="s">
        <v>882</v>
      </c>
      <c r="K8206" t="s">
        <v>863</v>
      </c>
      <c r="L8206">
        <v>322175.73</v>
      </c>
    </row>
    <row r="8207" spans="1:12" x14ac:dyDescent="0.25">
      <c r="A8207" t="s">
        <v>8635</v>
      </c>
      <c r="B8207" t="s">
        <v>8399</v>
      </c>
      <c r="C8207" t="s">
        <v>3295</v>
      </c>
      <c r="D8207">
        <v>16.7</v>
      </c>
      <c r="E8207">
        <v>11</v>
      </c>
      <c r="F8207" t="s">
        <v>860</v>
      </c>
      <c r="G8207">
        <v>1</v>
      </c>
      <c r="H8207">
        <v>1</v>
      </c>
      <c r="I8207" t="s">
        <v>861</v>
      </c>
      <c r="J8207" t="s">
        <v>882</v>
      </c>
      <c r="K8207" t="s">
        <v>863</v>
      </c>
      <c r="L8207">
        <v>24.76</v>
      </c>
    </row>
    <row r="8208" spans="1:12" x14ac:dyDescent="0.25">
      <c r="A8208" t="s">
        <v>8636</v>
      </c>
      <c r="B8208" t="s">
        <v>8399</v>
      </c>
      <c r="C8208" t="s">
        <v>3295</v>
      </c>
      <c r="D8208">
        <v>17.2</v>
      </c>
      <c r="E8208">
        <v>12</v>
      </c>
      <c r="F8208" t="s">
        <v>865</v>
      </c>
      <c r="G8208">
        <v>1</v>
      </c>
      <c r="H8208">
        <v>1</v>
      </c>
      <c r="I8208" t="s">
        <v>861</v>
      </c>
      <c r="J8208" t="s">
        <v>882</v>
      </c>
      <c r="K8208" t="s">
        <v>863</v>
      </c>
      <c r="L8208">
        <v>174511.37</v>
      </c>
    </row>
    <row r="8209" spans="1:12" x14ac:dyDescent="0.25">
      <c r="A8209" t="s">
        <v>8637</v>
      </c>
      <c r="B8209" t="s">
        <v>8399</v>
      </c>
      <c r="C8209" t="s">
        <v>3295</v>
      </c>
      <c r="D8209">
        <v>17.3</v>
      </c>
      <c r="E8209">
        <v>11.5</v>
      </c>
      <c r="F8209" t="s">
        <v>860</v>
      </c>
      <c r="G8209">
        <v>1</v>
      </c>
      <c r="H8209">
        <v>1</v>
      </c>
      <c r="I8209" t="s">
        <v>861</v>
      </c>
      <c r="J8209" t="s">
        <v>882</v>
      </c>
      <c r="K8209" t="s">
        <v>863</v>
      </c>
      <c r="L8209">
        <v>130712.81</v>
      </c>
    </row>
    <row r="8210" spans="1:12" x14ac:dyDescent="0.25">
      <c r="A8210" t="s">
        <v>8638</v>
      </c>
      <c r="B8210" t="s">
        <v>8399</v>
      </c>
      <c r="C8210" t="s">
        <v>3295</v>
      </c>
      <c r="D8210">
        <v>14.7</v>
      </c>
      <c r="E8210">
        <v>9.99</v>
      </c>
      <c r="F8210" t="s">
        <v>860</v>
      </c>
      <c r="G8210">
        <v>1</v>
      </c>
      <c r="H8210">
        <v>1</v>
      </c>
      <c r="I8210" t="s">
        <v>861</v>
      </c>
      <c r="J8210" t="s">
        <v>882</v>
      </c>
      <c r="K8210" t="s">
        <v>863</v>
      </c>
      <c r="L8210">
        <v>229755.72</v>
      </c>
    </row>
    <row r="8211" spans="1:12" x14ac:dyDescent="0.25">
      <c r="A8211" t="s">
        <v>8639</v>
      </c>
      <c r="B8211" t="s">
        <v>8399</v>
      </c>
      <c r="C8211" t="s">
        <v>3295</v>
      </c>
      <c r="D8211">
        <v>19</v>
      </c>
      <c r="E8211">
        <v>16.600000000000001</v>
      </c>
      <c r="F8211" t="s">
        <v>916</v>
      </c>
      <c r="G8211">
        <v>2</v>
      </c>
      <c r="H8211">
        <v>1</v>
      </c>
      <c r="I8211" t="s">
        <v>861</v>
      </c>
      <c r="J8211" t="s">
        <v>882</v>
      </c>
      <c r="K8211" t="s">
        <v>863</v>
      </c>
      <c r="L8211">
        <v>258028.46</v>
      </c>
    </row>
    <row r="8212" spans="1:12" x14ac:dyDescent="0.25">
      <c r="A8212" t="s">
        <v>8640</v>
      </c>
      <c r="B8212" t="s">
        <v>8399</v>
      </c>
      <c r="C8212" t="s">
        <v>3295</v>
      </c>
      <c r="D8212">
        <v>13.8</v>
      </c>
      <c r="E8212">
        <v>11.6</v>
      </c>
      <c r="F8212" t="s">
        <v>860</v>
      </c>
      <c r="G8212">
        <v>1</v>
      </c>
      <c r="H8212">
        <v>1</v>
      </c>
      <c r="I8212" t="s">
        <v>861</v>
      </c>
      <c r="J8212" t="s">
        <v>882</v>
      </c>
      <c r="K8212" t="s">
        <v>863</v>
      </c>
      <c r="L8212">
        <v>73769.990000000005</v>
      </c>
    </row>
    <row r="8213" spans="1:12" x14ac:dyDescent="0.25">
      <c r="A8213" t="s">
        <v>8641</v>
      </c>
      <c r="B8213" t="s">
        <v>8399</v>
      </c>
      <c r="C8213" t="s">
        <v>3295</v>
      </c>
      <c r="D8213">
        <v>17.8</v>
      </c>
      <c r="E8213">
        <v>13.1</v>
      </c>
      <c r="F8213" t="s">
        <v>865</v>
      </c>
      <c r="G8213">
        <v>2</v>
      </c>
      <c r="H8213">
        <v>1</v>
      </c>
      <c r="I8213" t="s">
        <v>861</v>
      </c>
      <c r="J8213" t="s">
        <v>882</v>
      </c>
      <c r="K8213" t="s">
        <v>863</v>
      </c>
      <c r="L8213">
        <v>781892.76</v>
      </c>
    </row>
    <row r="8214" spans="1:12" x14ac:dyDescent="0.25">
      <c r="A8214" t="s">
        <v>8642</v>
      </c>
      <c r="B8214" t="s">
        <v>8399</v>
      </c>
      <c r="C8214" t="s">
        <v>3295</v>
      </c>
      <c r="D8214">
        <v>18.8</v>
      </c>
      <c r="E8214">
        <v>10.9</v>
      </c>
      <c r="F8214" t="s">
        <v>865</v>
      </c>
      <c r="G8214">
        <v>1</v>
      </c>
      <c r="H8214">
        <v>1</v>
      </c>
      <c r="I8214" t="s">
        <v>861</v>
      </c>
      <c r="J8214" t="s">
        <v>882</v>
      </c>
      <c r="K8214" t="s">
        <v>863</v>
      </c>
      <c r="L8214">
        <v>8206.93</v>
      </c>
    </row>
    <row r="8215" spans="1:12" x14ac:dyDescent="0.25">
      <c r="A8215" t="s">
        <v>8643</v>
      </c>
      <c r="B8215" t="s">
        <v>8399</v>
      </c>
      <c r="C8215" t="s">
        <v>3295</v>
      </c>
      <c r="D8215">
        <v>19.7</v>
      </c>
      <c r="E8215">
        <v>17.7</v>
      </c>
      <c r="F8215" t="s">
        <v>865</v>
      </c>
      <c r="G8215">
        <v>2</v>
      </c>
      <c r="H8215">
        <v>1</v>
      </c>
      <c r="I8215" t="s">
        <v>861</v>
      </c>
      <c r="J8215" t="s">
        <v>882</v>
      </c>
      <c r="K8215" t="s">
        <v>863</v>
      </c>
      <c r="L8215">
        <v>624271.79</v>
      </c>
    </row>
    <row r="8216" spans="1:12" x14ac:dyDescent="0.25">
      <c r="A8216" t="s">
        <v>8644</v>
      </c>
      <c r="B8216" t="s">
        <v>8399</v>
      </c>
      <c r="C8216" t="s">
        <v>3295</v>
      </c>
      <c r="D8216">
        <v>14.1</v>
      </c>
      <c r="E8216">
        <v>8.9</v>
      </c>
      <c r="F8216" t="s">
        <v>865</v>
      </c>
      <c r="G8216">
        <v>2</v>
      </c>
      <c r="H8216">
        <v>1</v>
      </c>
      <c r="I8216" t="s">
        <v>861</v>
      </c>
      <c r="J8216" t="s">
        <v>882</v>
      </c>
      <c r="K8216" t="s">
        <v>863</v>
      </c>
      <c r="L8216">
        <v>20071.86</v>
      </c>
    </row>
    <row r="8217" spans="1:12" x14ac:dyDescent="0.25">
      <c r="A8217" t="s">
        <v>8645</v>
      </c>
      <c r="B8217" t="s">
        <v>8399</v>
      </c>
      <c r="C8217" t="s">
        <v>3295</v>
      </c>
      <c r="D8217">
        <v>16.7</v>
      </c>
      <c r="E8217">
        <v>12</v>
      </c>
      <c r="F8217" t="s">
        <v>860</v>
      </c>
      <c r="G8217">
        <v>1</v>
      </c>
      <c r="H8217">
        <v>1</v>
      </c>
      <c r="I8217" t="s">
        <v>861</v>
      </c>
      <c r="J8217" t="s">
        <v>882</v>
      </c>
      <c r="K8217" t="s">
        <v>863</v>
      </c>
      <c r="L8217">
        <v>116794.53</v>
      </c>
    </row>
    <row r="8218" spans="1:12" x14ac:dyDescent="0.25">
      <c r="A8218" t="s">
        <v>8646</v>
      </c>
      <c r="B8218" t="s">
        <v>8399</v>
      </c>
      <c r="C8218" t="s">
        <v>3295</v>
      </c>
      <c r="D8218">
        <v>19.600000000000001</v>
      </c>
      <c r="E8218">
        <v>9.98</v>
      </c>
      <c r="F8218" t="s">
        <v>860</v>
      </c>
      <c r="G8218">
        <v>2</v>
      </c>
      <c r="H8218">
        <v>1</v>
      </c>
      <c r="I8218" t="s">
        <v>861</v>
      </c>
      <c r="J8218" t="s">
        <v>882</v>
      </c>
      <c r="K8218" t="s">
        <v>863</v>
      </c>
      <c r="L8218">
        <v>333647.74</v>
      </c>
    </row>
    <row r="8219" spans="1:12" x14ac:dyDescent="0.25">
      <c r="A8219" t="s">
        <v>8647</v>
      </c>
      <c r="B8219" t="s">
        <v>8399</v>
      </c>
      <c r="C8219" t="s">
        <v>3295</v>
      </c>
      <c r="D8219">
        <v>17.899999999999999</v>
      </c>
      <c r="E8219">
        <v>10.8</v>
      </c>
      <c r="F8219" t="s">
        <v>865</v>
      </c>
      <c r="G8219">
        <v>1</v>
      </c>
      <c r="H8219">
        <v>1</v>
      </c>
      <c r="I8219" t="s">
        <v>861</v>
      </c>
      <c r="J8219" t="s">
        <v>882</v>
      </c>
      <c r="K8219" t="s">
        <v>863</v>
      </c>
      <c r="L8219">
        <v>124837.51</v>
      </c>
    </row>
    <row r="8220" spans="1:12" x14ac:dyDescent="0.25">
      <c r="A8220" t="s">
        <v>8648</v>
      </c>
      <c r="B8220" t="s">
        <v>8399</v>
      </c>
      <c r="C8220" t="s">
        <v>3295</v>
      </c>
      <c r="D8220">
        <v>17.600000000000001</v>
      </c>
      <c r="E8220">
        <v>13.4</v>
      </c>
      <c r="F8220" t="s">
        <v>1131</v>
      </c>
      <c r="G8220">
        <v>3</v>
      </c>
      <c r="H8220">
        <v>1</v>
      </c>
      <c r="I8220" t="s">
        <v>861</v>
      </c>
      <c r="J8220" t="s">
        <v>882</v>
      </c>
      <c r="K8220" t="s">
        <v>863</v>
      </c>
      <c r="L8220">
        <v>4562555.95</v>
      </c>
    </row>
    <row r="8221" spans="1:12" x14ac:dyDescent="0.25">
      <c r="A8221" t="s">
        <v>8649</v>
      </c>
      <c r="B8221" t="s">
        <v>8399</v>
      </c>
      <c r="C8221" t="s">
        <v>3295</v>
      </c>
      <c r="D8221">
        <v>11.6</v>
      </c>
      <c r="E8221">
        <v>6.4</v>
      </c>
      <c r="F8221" t="s">
        <v>860</v>
      </c>
      <c r="G8221">
        <v>2</v>
      </c>
      <c r="H8221">
        <v>1</v>
      </c>
      <c r="I8221" t="s">
        <v>861</v>
      </c>
      <c r="J8221" t="s">
        <v>882</v>
      </c>
      <c r="K8221" t="s">
        <v>863</v>
      </c>
      <c r="L8221">
        <v>588153.9</v>
      </c>
    </row>
    <row r="8222" spans="1:12" x14ac:dyDescent="0.25">
      <c r="A8222" t="s">
        <v>8650</v>
      </c>
      <c r="B8222" t="s">
        <v>8399</v>
      </c>
      <c r="C8222" t="s">
        <v>3295</v>
      </c>
      <c r="D8222">
        <v>13</v>
      </c>
      <c r="E8222">
        <v>6.6</v>
      </c>
      <c r="F8222" t="s">
        <v>860</v>
      </c>
      <c r="G8222">
        <v>1</v>
      </c>
      <c r="H8222">
        <v>1</v>
      </c>
      <c r="I8222" t="s">
        <v>861</v>
      </c>
      <c r="J8222" t="s">
        <v>882</v>
      </c>
      <c r="K8222" t="s">
        <v>863</v>
      </c>
      <c r="L8222">
        <v>226322.4</v>
      </c>
    </row>
    <row r="8223" spans="1:12" x14ac:dyDescent="0.25">
      <c r="A8223" t="s">
        <v>8651</v>
      </c>
      <c r="B8223" t="s">
        <v>8399</v>
      </c>
      <c r="C8223" t="s">
        <v>3295</v>
      </c>
      <c r="D8223">
        <v>21.2</v>
      </c>
      <c r="E8223">
        <v>14</v>
      </c>
      <c r="F8223" t="s">
        <v>860</v>
      </c>
      <c r="G8223">
        <v>1</v>
      </c>
      <c r="H8223">
        <v>2</v>
      </c>
      <c r="I8223" t="s">
        <v>861</v>
      </c>
      <c r="J8223" t="s">
        <v>882</v>
      </c>
      <c r="K8223" t="s">
        <v>863</v>
      </c>
      <c r="L8223">
        <v>5973721.8600000003</v>
      </c>
    </row>
    <row r="8224" spans="1:12" x14ac:dyDescent="0.25">
      <c r="A8224" t="s">
        <v>8652</v>
      </c>
      <c r="B8224" t="s">
        <v>8399</v>
      </c>
      <c r="C8224" t="s">
        <v>3295</v>
      </c>
      <c r="D8224">
        <v>19.899999999999999</v>
      </c>
      <c r="E8224">
        <v>19</v>
      </c>
      <c r="F8224" t="s">
        <v>860</v>
      </c>
      <c r="G8224">
        <v>1</v>
      </c>
      <c r="H8224">
        <v>1</v>
      </c>
      <c r="I8224" t="s">
        <v>861</v>
      </c>
      <c r="J8224" t="s">
        <v>882</v>
      </c>
      <c r="K8224" t="s">
        <v>863</v>
      </c>
      <c r="L8224">
        <v>888001</v>
      </c>
    </row>
    <row r="8225" spans="1:12" x14ac:dyDescent="0.25">
      <c r="A8225" t="s">
        <v>8653</v>
      </c>
      <c r="B8225" t="s">
        <v>8399</v>
      </c>
      <c r="C8225" t="s">
        <v>3295</v>
      </c>
      <c r="D8225">
        <v>14.9</v>
      </c>
      <c r="E8225">
        <v>14.8</v>
      </c>
      <c r="F8225" t="s">
        <v>860</v>
      </c>
      <c r="G8225">
        <v>1</v>
      </c>
      <c r="H8225">
        <v>1</v>
      </c>
      <c r="I8225" t="s">
        <v>861</v>
      </c>
      <c r="J8225" t="s">
        <v>882</v>
      </c>
      <c r="K8225" t="s">
        <v>863</v>
      </c>
      <c r="L8225">
        <v>7472.25</v>
      </c>
    </row>
    <row r="8226" spans="1:12" x14ac:dyDescent="0.25">
      <c r="A8226" t="s">
        <v>8654</v>
      </c>
      <c r="B8226" t="s">
        <v>8399</v>
      </c>
      <c r="C8226" t="s">
        <v>3295</v>
      </c>
      <c r="D8226">
        <v>17</v>
      </c>
      <c r="E8226">
        <v>17</v>
      </c>
      <c r="F8226" t="s">
        <v>860</v>
      </c>
      <c r="G8226">
        <v>1</v>
      </c>
      <c r="H8226">
        <v>1</v>
      </c>
      <c r="I8226" t="s">
        <v>861</v>
      </c>
      <c r="J8226" t="s">
        <v>882</v>
      </c>
      <c r="K8226" t="s">
        <v>863</v>
      </c>
      <c r="L8226">
        <v>38092.82</v>
      </c>
    </row>
    <row r="8227" spans="1:12" x14ac:dyDescent="0.25">
      <c r="A8227" t="s">
        <v>8655</v>
      </c>
      <c r="B8227" t="s">
        <v>8399</v>
      </c>
      <c r="C8227" t="s">
        <v>3295</v>
      </c>
      <c r="D8227">
        <v>12.6</v>
      </c>
      <c r="E8227">
        <v>7.1</v>
      </c>
      <c r="F8227" t="s">
        <v>860</v>
      </c>
      <c r="G8227">
        <v>1</v>
      </c>
      <c r="H8227">
        <v>1</v>
      </c>
      <c r="I8227" t="s">
        <v>861</v>
      </c>
      <c r="J8227" t="s">
        <v>882</v>
      </c>
      <c r="K8227" t="s">
        <v>863</v>
      </c>
      <c r="L8227">
        <v>282994.63</v>
      </c>
    </row>
    <row r="8228" spans="1:12" x14ac:dyDescent="0.25">
      <c r="A8228" t="s">
        <v>8656</v>
      </c>
      <c r="B8228" t="s">
        <v>8399</v>
      </c>
      <c r="C8228" t="s">
        <v>3295</v>
      </c>
      <c r="D8228">
        <v>18.8</v>
      </c>
      <c r="E8228">
        <v>7</v>
      </c>
      <c r="F8228" t="s">
        <v>860</v>
      </c>
      <c r="G8228">
        <v>1</v>
      </c>
      <c r="H8228">
        <v>1</v>
      </c>
      <c r="I8228" t="s">
        <v>861</v>
      </c>
      <c r="J8228" t="s">
        <v>882</v>
      </c>
      <c r="K8228" t="s">
        <v>863</v>
      </c>
      <c r="L8228">
        <v>6701180.6399999997</v>
      </c>
    </row>
    <row r="8229" spans="1:12" x14ac:dyDescent="0.25">
      <c r="A8229" t="s">
        <v>8657</v>
      </c>
      <c r="B8229" t="s">
        <v>8399</v>
      </c>
      <c r="C8229" t="s">
        <v>3295</v>
      </c>
      <c r="D8229">
        <v>20.2</v>
      </c>
      <c r="E8229">
        <v>6.6</v>
      </c>
      <c r="F8229" t="s">
        <v>860</v>
      </c>
      <c r="G8229">
        <v>1</v>
      </c>
      <c r="H8229">
        <v>1</v>
      </c>
      <c r="I8229" t="s">
        <v>861</v>
      </c>
      <c r="J8229" t="s">
        <v>882</v>
      </c>
      <c r="K8229" t="s">
        <v>863</v>
      </c>
      <c r="L8229">
        <v>257158.92</v>
      </c>
    </row>
    <row r="8230" spans="1:12" x14ac:dyDescent="0.25">
      <c r="A8230" t="s">
        <v>8658</v>
      </c>
      <c r="B8230" t="s">
        <v>8399</v>
      </c>
      <c r="C8230" t="s">
        <v>3295</v>
      </c>
      <c r="D8230">
        <v>15.4</v>
      </c>
      <c r="E8230">
        <v>10</v>
      </c>
      <c r="F8230" t="s">
        <v>865</v>
      </c>
      <c r="G8230">
        <v>2</v>
      </c>
      <c r="H8230">
        <v>1</v>
      </c>
      <c r="I8230" t="s">
        <v>928</v>
      </c>
      <c r="J8230" t="s">
        <v>882</v>
      </c>
      <c r="K8230" t="s">
        <v>863</v>
      </c>
      <c r="L8230">
        <v>10817801.09</v>
      </c>
    </row>
    <row r="8231" spans="1:12" x14ac:dyDescent="0.25">
      <c r="A8231" t="s">
        <v>8659</v>
      </c>
      <c r="B8231" t="s">
        <v>8399</v>
      </c>
      <c r="C8231" t="s">
        <v>3295</v>
      </c>
      <c r="D8231">
        <v>15.2</v>
      </c>
      <c r="E8231">
        <v>11.5</v>
      </c>
      <c r="F8231" t="s">
        <v>865</v>
      </c>
      <c r="G8231">
        <v>2</v>
      </c>
      <c r="H8231">
        <v>1</v>
      </c>
      <c r="I8231" t="s">
        <v>928</v>
      </c>
      <c r="J8231" t="s">
        <v>882</v>
      </c>
      <c r="K8231" t="s">
        <v>863</v>
      </c>
      <c r="L8231">
        <v>123816.24</v>
      </c>
    </row>
    <row r="8232" spans="1:12" x14ac:dyDescent="0.25">
      <c r="A8232" t="s">
        <v>8660</v>
      </c>
      <c r="B8232" t="s">
        <v>8399</v>
      </c>
      <c r="C8232" t="s">
        <v>3295</v>
      </c>
      <c r="D8232">
        <v>19.3</v>
      </c>
      <c r="E8232">
        <v>29.4</v>
      </c>
      <c r="F8232" t="s">
        <v>860</v>
      </c>
      <c r="G8232">
        <v>2</v>
      </c>
      <c r="H8232">
        <v>1</v>
      </c>
      <c r="I8232" t="s">
        <v>861</v>
      </c>
      <c r="J8232" t="s">
        <v>882</v>
      </c>
      <c r="K8232" t="s">
        <v>863</v>
      </c>
      <c r="L8232">
        <v>278027.71999999997</v>
      </c>
    </row>
    <row r="8233" spans="1:12" x14ac:dyDescent="0.25">
      <c r="A8233" t="s">
        <v>8661</v>
      </c>
      <c r="B8233" t="s">
        <v>8399</v>
      </c>
      <c r="C8233" t="s">
        <v>3295</v>
      </c>
      <c r="D8233">
        <v>23.3</v>
      </c>
      <c r="E8233">
        <v>11.1</v>
      </c>
      <c r="F8233" t="s">
        <v>860</v>
      </c>
      <c r="G8233">
        <v>1</v>
      </c>
      <c r="H8233">
        <v>1</v>
      </c>
      <c r="I8233" t="s">
        <v>928</v>
      </c>
      <c r="J8233" t="s">
        <v>882</v>
      </c>
      <c r="K8233" t="s">
        <v>863</v>
      </c>
      <c r="L8233">
        <v>971005.03</v>
      </c>
    </row>
    <row r="8234" spans="1:12" x14ac:dyDescent="0.25">
      <c r="A8234" t="s">
        <v>8662</v>
      </c>
      <c r="B8234" t="s">
        <v>8399</v>
      </c>
      <c r="C8234" t="s">
        <v>3295</v>
      </c>
      <c r="D8234">
        <v>22.4</v>
      </c>
      <c r="E8234">
        <v>9.5</v>
      </c>
      <c r="F8234" t="s">
        <v>860</v>
      </c>
      <c r="G8234">
        <v>1</v>
      </c>
      <c r="H8234">
        <v>1</v>
      </c>
      <c r="I8234" t="s">
        <v>861</v>
      </c>
      <c r="J8234" t="s">
        <v>882</v>
      </c>
      <c r="K8234" t="s">
        <v>863</v>
      </c>
      <c r="L8234">
        <v>144525.03</v>
      </c>
    </row>
    <row r="8235" spans="1:12" x14ac:dyDescent="0.25">
      <c r="A8235" t="s">
        <v>8663</v>
      </c>
      <c r="B8235" t="s">
        <v>8399</v>
      </c>
      <c r="C8235" t="s">
        <v>3295</v>
      </c>
      <c r="D8235">
        <v>17.5</v>
      </c>
      <c r="E8235">
        <v>10.3</v>
      </c>
      <c r="F8235" t="s">
        <v>860</v>
      </c>
      <c r="G8235">
        <v>1</v>
      </c>
      <c r="H8235">
        <v>1</v>
      </c>
      <c r="I8235" t="s">
        <v>861</v>
      </c>
      <c r="J8235" t="s">
        <v>882</v>
      </c>
      <c r="K8235" t="s">
        <v>863</v>
      </c>
      <c r="L8235">
        <v>3909215.38</v>
      </c>
    </row>
    <row r="8236" spans="1:12" x14ac:dyDescent="0.25">
      <c r="A8236" t="s">
        <v>8664</v>
      </c>
      <c r="B8236" t="s">
        <v>8399</v>
      </c>
      <c r="C8236" t="s">
        <v>3295</v>
      </c>
      <c r="D8236">
        <v>18</v>
      </c>
      <c r="E8236">
        <v>7.2</v>
      </c>
      <c r="F8236" t="s">
        <v>860</v>
      </c>
      <c r="G8236">
        <v>1</v>
      </c>
      <c r="H8236">
        <v>1</v>
      </c>
      <c r="I8236" t="s">
        <v>928</v>
      </c>
      <c r="J8236" t="s">
        <v>882</v>
      </c>
      <c r="K8236" t="s">
        <v>863</v>
      </c>
      <c r="L8236">
        <v>707633.09</v>
      </c>
    </row>
    <row r="8237" spans="1:12" x14ac:dyDescent="0.25">
      <c r="A8237" t="s">
        <v>8665</v>
      </c>
      <c r="B8237" t="s">
        <v>8399</v>
      </c>
      <c r="C8237" t="s">
        <v>3295</v>
      </c>
      <c r="D8237">
        <v>14.2</v>
      </c>
      <c r="E8237">
        <v>8</v>
      </c>
      <c r="F8237" t="s">
        <v>860</v>
      </c>
      <c r="G8237">
        <v>1</v>
      </c>
      <c r="H8237">
        <v>1</v>
      </c>
      <c r="I8237" t="s">
        <v>928</v>
      </c>
      <c r="J8237" t="s">
        <v>882</v>
      </c>
      <c r="K8237" t="s">
        <v>863</v>
      </c>
      <c r="L8237">
        <v>190093.2</v>
      </c>
    </row>
    <row r="8238" spans="1:12" x14ac:dyDescent="0.25">
      <c r="A8238" t="s">
        <v>8666</v>
      </c>
      <c r="B8238" t="s">
        <v>8399</v>
      </c>
      <c r="C8238" t="s">
        <v>3295</v>
      </c>
      <c r="D8238">
        <v>18</v>
      </c>
      <c r="E8238">
        <v>9.5</v>
      </c>
      <c r="F8238" t="s">
        <v>860</v>
      </c>
      <c r="G8238">
        <v>1</v>
      </c>
      <c r="H8238">
        <v>1</v>
      </c>
      <c r="I8238" t="s">
        <v>928</v>
      </c>
      <c r="J8238" t="s">
        <v>882</v>
      </c>
      <c r="K8238" t="s">
        <v>863</v>
      </c>
      <c r="L8238">
        <v>254835.7</v>
      </c>
    </row>
    <row r="8239" spans="1:12" x14ac:dyDescent="0.25">
      <c r="A8239" t="s">
        <v>8667</v>
      </c>
      <c r="B8239" t="s">
        <v>8399</v>
      </c>
      <c r="C8239" t="s">
        <v>3295</v>
      </c>
      <c r="D8239">
        <v>20</v>
      </c>
      <c r="E8239">
        <v>10.3</v>
      </c>
      <c r="F8239" t="s">
        <v>860</v>
      </c>
      <c r="G8239">
        <v>1</v>
      </c>
      <c r="H8239">
        <v>1</v>
      </c>
      <c r="I8239" t="s">
        <v>928</v>
      </c>
      <c r="J8239" t="s">
        <v>882</v>
      </c>
      <c r="K8239" t="s">
        <v>863</v>
      </c>
      <c r="L8239">
        <v>71922.73</v>
      </c>
    </row>
    <row r="8240" spans="1:12" x14ac:dyDescent="0.25">
      <c r="A8240" t="s">
        <v>8668</v>
      </c>
      <c r="B8240" t="s">
        <v>8399</v>
      </c>
      <c r="C8240" t="s">
        <v>3295</v>
      </c>
      <c r="D8240">
        <v>18.100000000000001</v>
      </c>
      <c r="E8240">
        <v>7.48</v>
      </c>
      <c r="F8240" t="s">
        <v>867</v>
      </c>
      <c r="G8240">
        <v>1</v>
      </c>
      <c r="H8240">
        <v>1</v>
      </c>
      <c r="I8240" t="s">
        <v>861</v>
      </c>
      <c r="J8240" t="s">
        <v>882</v>
      </c>
      <c r="K8240" t="s">
        <v>863</v>
      </c>
      <c r="L8240">
        <v>650161.75</v>
      </c>
    </row>
    <row r="8241" spans="1:12" x14ac:dyDescent="0.25">
      <c r="A8241" t="s">
        <v>8669</v>
      </c>
      <c r="B8241" t="s">
        <v>8399</v>
      </c>
      <c r="C8241" t="s">
        <v>3295</v>
      </c>
      <c r="D8241">
        <v>19.5</v>
      </c>
      <c r="E8241">
        <v>9.1999999999999993</v>
      </c>
      <c r="F8241" t="s">
        <v>860</v>
      </c>
      <c r="G8241">
        <v>1</v>
      </c>
      <c r="H8241">
        <v>1</v>
      </c>
      <c r="I8241" t="s">
        <v>861</v>
      </c>
      <c r="J8241" t="s">
        <v>882</v>
      </c>
      <c r="K8241" t="s">
        <v>863</v>
      </c>
      <c r="L8241">
        <v>87000.01</v>
      </c>
    </row>
    <row r="8242" spans="1:12" x14ac:dyDescent="0.25">
      <c r="A8242" t="s">
        <v>8670</v>
      </c>
      <c r="B8242" t="s">
        <v>8399</v>
      </c>
      <c r="C8242" t="s">
        <v>3295</v>
      </c>
      <c r="D8242">
        <v>18.2</v>
      </c>
      <c r="E8242">
        <v>9.1199999999999992</v>
      </c>
      <c r="F8242" t="s">
        <v>860</v>
      </c>
      <c r="G8242">
        <v>1</v>
      </c>
      <c r="H8242">
        <v>1</v>
      </c>
      <c r="I8242" t="s">
        <v>861</v>
      </c>
      <c r="J8242" t="s">
        <v>882</v>
      </c>
      <c r="K8242" t="s">
        <v>863</v>
      </c>
      <c r="L8242">
        <v>1078.78</v>
      </c>
    </row>
    <row r="8243" spans="1:12" x14ac:dyDescent="0.25">
      <c r="A8243" t="s">
        <v>8671</v>
      </c>
      <c r="B8243" t="s">
        <v>8399</v>
      </c>
      <c r="C8243" t="s">
        <v>3295</v>
      </c>
      <c r="D8243">
        <v>17.3</v>
      </c>
      <c r="E8243">
        <v>8.99</v>
      </c>
      <c r="F8243" t="s">
        <v>860</v>
      </c>
      <c r="G8243">
        <v>1</v>
      </c>
      <c r="H8243">
        <v>1</v>
      </c>
      <c r="I8243" t="s">
        <v>861</v>
      </c>
      <c r="J8243" t="s">
        <v>882</v>
      </c>
      <c r="K8243" t="s">
        <v>863</v>
      </c>
      <c r="L8243">
        <v>232128.96</v>
      </c>
    </row>
    <row r="8244" spans="1:12" x14ac:dyDescent="0.25">
      <c r="A8244" t="s">
        <v>8672</v>
      </c>
      <c r="B8244" t="s">
        <v>8399</v>
      </c>
      <c r="C8244" t="s">
        <v>3295</v>
      </c>
      <c r="D8244">
        <v>19.600000000000001</v>
      </c>
      <c r="E8244">
        <v>8.1999999999999993</v>
      </c>
      <c r="F8244" t="s">
        <v>860</v>
      </c>
      <c r="G8244">
        <v>1</v>
      </c>
      <c r="H8244">
        <v>1</v>
      </c>
      <c r="I8244" t="s">
        <v>861</v>
      </c>
      <c r="J8244" t="s">
        <v>882</v>
      </c>
      <c r="K8244" t="s">
        <v>863</v>
      </c>
      <c r="L8244">
        <v>1029199.71</v>
      </c>
    </row>
    <row r="8245" spans="1:12" x14ac:dyDescent="0.25">
      <c r="A8245" t="s">
        <v>8673</v>
      </c>
      <c r="B8245" t="s">
        <v>8399</v>
      </c>
      <c r="C8245" t="s">
        <v>3295</v>
      </c>
      <c r="D8245">
        <v>15.9</v>
      </c>
      <c r="E8245">
        <v>8.5</v>
      </c>
      <c r="F8245" t="s">
        <v>860</v>
      </c>
      <c r="G8245">
        <v>1</v>
      </c>
      <c r="H8245">
        <v>1</v>
      </c>
      <c r="I8245" t="s">
        <v>861</v>
      </c>
      <c r="J8245" t="s">
        <v>882</v>
      </c>
      <c r="K8245" t="s">
        <v>863</v>
      </c>
      <c r="L8245">
        <v>14034.04</v>
      </c>
    </row>
    <row r="8246" spans="1:12" x14ac:dyDescent="0.25">
      <c r="A8246" t="s">
        <v>8674</v>
      </c>
      <c r="B8246" t="s">
        <v>8399</v>
      </c>
      <c r="C8246" t="s">
        <v>3295</v>
      </c>
      <c r="D8246">
        <v>23.8</v>
      </c>
      <c r="E8246">
        <v>10.3</v>
      </c>
      <c r="F8246" t="s">
        <v>860</v>
      </c>
      <c r="G8246">
        <v>1</v>
      </c>
      <c r="H8246">
        <v>1</v>
      </c>
      <c r="I8246" t="s">
        <v>928</v>
      </c>
      <c r="J8246" t="s">
        <v>882</v>
      </c>
      <c r="K8246" t="s">
        <v>863</v>
      </c>
      <c r="L8246">
        <v>92249.44</v>
      </c>
    </row>
    <row r="8247" spans="1:12" x14ac:dyDescent="0.25">
      <c r="A8247" t="s">
        <v>8675</v>
      </c>
      <c r="B8247" t="s">
        <v>8399</v>
      </c>
      <c r="C8247" t="s">
        <v>3295</v>
      </c>
      <c r="D8247">
        <v>16.8</v>
      </c>
      <c r="E8247">
        <v>8.6999999999999993</v>
      </c>
      <c r="F8247" t="s">
        <v>860</v>
      </c>
      <c r="G8247">
        <v>1</v>
      </c>
      <c r="H8247">
        <v>1</v>
      </c>
      <c r="I8247" t="s">
        <v>861</v>
      </c>
      <c r="J8247" t="s">
        <v>882</v>
      </c>
      <c r="K8247" t="s">
        <v>863</v>
      </c>
      <c r="L8247">
        <v>2304.7800000000002</v>
      </c>
    </row>
    <row r="8248" spans="1:12" x14ac:dyDescent="0.25">
      <c r="A8248" t="s">
        <v>8676</v>
      </c>
      <c r="B8248" t="s">
        <v>8399</v>
      </c>
      <c r="C8248" t="s">
        <v>3295</v>
      </c>
      <c r="D8248">
        <v>16</v>
      </c>
      <c r="E8248">
        <v>7.6</v>
      </c>
      <c r="F8248" t="s">
        <v>860</v>
      </c>
      <c r="G8248">
        <v>1</v>
      </c>
      <c r="H8248">
        <v>1</v>
      </c>
      <c r="I8248" t="s">
        <v>861</v>
      </c>
      <c r="J8248" t="s">
        <v>882</v>
      </c>
      <c r="K8248" t="s">
        <v>863</v>
      </c>
      <c r="L8248">
        <v>18944.189999999999</v>
      </c>
    </row>
    <row r="8249" spans="1:12" x14ac:dyDescent="0.25">
      <c r="A8249" t="s">
        <v>8677</v>
      </c>
      <c r="B8249" t="s">
        <v>8399</v>
      </c>
      <c r="C8249" t="s">
        <v>3295</v>
      </c>
      <c r="D8249">
        <v>17.899999999999999</v>
      </c>
      <c r="E8249">
        <v>8.01</v>
      </c>
      <c r="F8249" t="s">
        <v>860</v>
      </c>
      <c r="G8249">
        <v>1</v>
      </c>
      <c r="H8249">
        <v>1</v>
      </c>
      <c r="I8249" t="s">
        <v>861</v>
      </c>
      <c r="J8249" t="s">
        <v>882</v>
      </c>
      <c r="K8249" t="s">
        <v>863</v>
      </c>
      <c r="L8249">
        <v>175661.16</v>
      </c>
    </row>
    <row r="8250" spans="1:12" x14ac:dyDescent="0.25">
      <c r="A8250" t="s">
        <v>8678</v>
      </c>
      <c r="B8250" t="s">
        <v>8399</v>
      </c>
      <c r="C8250" t="s">
        <v>3295</v>
      </c>
      <c r="D8250">
        <v>11.7</v>
      </c>
      <c r="E8250">
        <v>6.9</v>
      </c>
      <c r="F8250" t="s">
        <v>860</v>
      </c>
      <c r="G8250">
        <v>1</v>
      </c>
      <c r="H8250">
        <v>1</v>
      </c>
      <c r="I8250" t="s">
        <v>861</v>
      </c>
      <c r="J8250" t="s">
        <v>882</v>
      </c>
      <c r="K8250" t="s">
        <v>863</v>
      </c>
      <c r="L8250">
        <v>153868.01</v>
      </c>
    </row>
    <row r="8251" spans="1:12" x14ac:dyDescent="0.25">
      <c r="A8251" t="s">
        <v>8679</v>
      </c>
      <c r="B8251" t="s">
        <v>8399</v>
      </c>
      <c r="C8251" t="s">
        <v>3295</v>
      </c>
      <c r="D8251">
        <v>17.399999999999999</v>
      </c>
      <c r="E8251">
        <v>7.5</v>
      </c>
      <c r="F8251" t="s">
        <v>860</v>
      </c>
      <c r="G8251">
        <v>1</v>
      </c>
      <c r="H8251">
        <v>1</v>
      </c>
      <c r="I8251" t="s">
        <v>861</v>
      </c>
      <c r="J8251" t="s">
        <v>882</v>
      </c>
      <c r="K8251" t="s">
        <v>863</v>
      </c>
      <c r="L8251">
        <v>1008457.47</v>
      </c>
    </row>
    <row r="8252" spans="1:12" x14ac:dyDescent="0.25">
      <c r="A8252" t="s">
        <v>8680</v>
      </c>
      <c r="B8252" t="s">
        <v>8399</v>
      </c>
      <c r="C8252" t="s">
        <v>3295</v>
      </c>
      <c r="D8252">
        <v>20.2</v>
      </c>
      <c r="E8252">
        <v>8</v>
      </c>
      <c r="F8252" t="s">
        <v>860</v>
      </c>
      <c r="G8252">
        <v>1</v>
      </c>
      <c r="H8252">
        <v>1</v>
      </c>
      <c r="I8252" t="s">
        <v>861</v>
      </c>
      <c r="J8252" t="s">
        <v>882</v>
      </c>
      <c r="K8252" t="s">
        <v>863</v>
      </c>
      <c r="L8252">
        <v>5225.5600000000004</v>
      </c>
    </row>
    <row r="8253" spans="1:12" x14ac:dyDescent="0.25">
      <c r="A8253" t="s">
        <v>8681</v>
      </c>
      <c r="B8253" t="s">
        <v>8399</v>
      </c>
      <c r="C8253" t="s">
        <v>3295</v>
      </c>
      <c r="D8253">
        <v>19.2</v>
      </c>
      <c r="E8253">
        <v>8.8000000000000007</v>
      </c>
      <c r="F8253" t="s">
        <v>860</v>
      </c>
      <c r="G8253">
        <v>1</v>
      </c>
      <c r="H8253">
        <v>1</v>
      </c>
      <c r="I8253" t="s">
        <v>861</v>
      </c>
      <c r="J8253" t="s">
        <v>882</v>
      </c>
      <c r="K8253" t="s">
        <v>863</v>
      </c>
      <c r="L8253">
        <v>17272.59</v>
      </c>
    </row>
    <row r="8254" spans="1:12" x14ac:dyDescent="0.25">
      <c r="A8254" t="s">
        <v>8682</v>
      </c>
      <c r="B8254" t="s">
        <v>8399</v>
      </c>
      <c r="C8254" t="s">
        <v>3295</v>
      </c>
      <c r="D8254">
        <v>13</v>
      </c>
      <c r="E8254">
        <v>8</v>
      </c>
      <c r="F8254" t="s">
        <v>860</v>
      </c>
      <c r="G8254">
        <v>1</v>
      </c>
      <c r="H8254">
        <v>1</v>
      </c>
      <c r="I8254" t="s">
        <v>861</v>
      </c>
      <c r="J8254" t="s">
        <v>882</v>
      </c>
      <c r="K8254" t="s">
        <v>863</v>
      </c>
      <c r="L8254">
        <v>24658.75</v>
      </c>
    </row>
    <row r="8255" spans="1:12" x14ac:dyDescent="0.25">
      <c r="A8255" t="s">
        <v>8683</v>
      </c>
      <c r="B8255" t="s">
        <v>8399</v>
      </c>
      <c r="C8255" t="s">
        <v>3295</v>
      </c>
      <c r="D8255">
        <v>17.5</v>
      </c>
      <c r="E8255">
        <v>8.3000000000000007</v>
      </c>
      <c r="F8255" t="s">
        <v>865</v>
      </c>
      <c r="G8255">
        <v>2</v>
      </c>
      <c r="H8255">
        <v>1</v>
      </c>
      <c r="I8255" t="s">
        <v>861</v>
      </c>
      <c r="J8255" t="s">
        <v>882</v>
      </c>
      <c r="K8255" t="s">
        <v>863</v>
      </c>
      <c r="L8255">
        <v>5479.39</v>
      </c>
    </row>
    <row r="8256" spans="1:12" x14ac:dyDescent="0.25">
      <c r="A8256" t="s">
        <v>8684</v>
      </c>
      <c r="B8256" t="s">
        <v>8399</v>
      </c>
      <c r="C8256" t="s">
        <v>3295</v>
      </c>
      <c r="D8256">
        <v>16.8</v>
      </c>
      <c r="E8256">
        <v>8</v>
      </c>
      <c r="F8256" t="s">
        <v>860</v>
      </c>
      <c r="G8256">
        <v>2</v>
      </c>
      <c r="H8256">
        <v>1</v>
      </c>
      <c r="I8256" t="s">
        <v>861</v>
      </c>
      <c r="J8256" t="s">
        <v>882</v>
      </c>
      <c r="K8256" t="s">
        <v>863</v>
      </c>
      <c r="L8256">
        <v>1563.29</v>
      </c>
    </row>
    <row r="8257" spans="1:12" x14ac:dyDescent="0.25">
      <c r="A8257" t="s">
        <v>8685</v>
      </c>
      <c r="B8257" t="s">
        <v>8399</v>
      </c>
      <c r="C8257" t="s">
        <v>3295</v>
      </c>
      <c r="D8257">
        <v>14.1</v>
      </c>
      <c r="E8257">
        <v>9.1</v>
      </c>
      <c r="F8257" t="s">
        <v>860</v>
      </c>
      <c r="G8257">
        <v>1</v>
      </c>
      <c r="H8257">
        <v>1</v>
      </c>
      <c r="I8257" t="s">
        <v>861</v>
      </c>
      <c r="J8257" t="s">
        <v>882</v>
      </c>
      <c r="K8257" t="s">
        <v>863</v>
      </c>
      <c r="L8257">
        <v>172912.88</v>
      </c>
    </row>
    <row r="8258" spans="1:12" x14ac:dyDescent="0.25">
      <c r="A8258" t="s">
        <v>8686</v>
      </c>
      <c r="B8258" t="s">
        <v>8399</v>
      </c>
      <c r="C8258" t="s">
        <v>3295</v>
      </c>
      <c r="D8258">
        <v>16.5</v>
      </c>
      <c r="E8258">
        <v>9.1999999999999993</v>
      </c>
      <c r="F8258" t="s">
        <v>860</v>
      </c>
      <c r="G8258">
        <v>1</v>
      </c>
      <c r="H8258">
        <v>1</v>
      </c>
      <c r="I8258" t="s">
        <v>861</v>
      </c>
      <c r="J8258" t="s">
        <v>882</v>
      </c>
      <c r="K8258" t="s">
        <v>863</v>
      </c>
      <c r="L8258">
        <v>179706.35</v>
      </c>
    </row>
    <row r="8259" spans="1:12" x14ac:dyDescent="0.25">
      <c r="A8259" t="s">
        <v>8687</v>
      </c>
      <c r="B8259" t="s">
        <v>8399</v>
      </c>
      <c r="C8259" t="s">
        <v>3295</v>
      </c>
      <c r="D8259">
        <v>18.899999999999999</v>
      </c>
      <c r="E8259">
        <v>7.08</v>
      </c>
      <c r="F8259" t="s">
        <v>860</v>
      </c>
      <c r="G8259">
        <v>1</v>
      </c>
      <c r="H8259">
        <v>1</v>
      </c>
      <c r="I8259" t="s">
        <v>861</v>
      </c>
      <c r="J8259" t="s">
        <v>882</v>
      </c>
      <c r="K8259" t="s">
        <v>863</v>
      </c>
      <c r="L8259">
        <v>121722.45</v>
      </c>
    </row>
    <row r="8260" spans="1:12" x14ac:dyDescent="0.25">
      <c r="A8260" t="s">
        <v>8688</v>
      </c>
      <c r="B8260" t="s">
        <v>8399</v>
      </c>
      <c r="C8260" t="s">
        <v>3295</v>
      </c>
      <c r="D8260">
        <v>14.7</v>
      </c>
      <c r="E8260">
        <v>10</v>
      </c>
      <c r="F8260" t="s">
        <v>860</v>
      </c>
      <c r="G8260">
        <v>1</v>
      </c>
      <c r="H8260">
        <v>1</v>
      </c>
      <c r="I8260" t="s">
        <v>861</v>
      </c>
      <c r="J8260" t="s">
        <v>882</v>
      </c>
      <c r="K8260" t="s">
        <v>863</v>
      </c>
      <c r="L8260">
        <v>74884.820000000007</v>
      </c>
    </row>
    <row r="8261" spans="1:12" x14ac:dyDescent="0.25">
      <c r="A8261" t="s">
        <v>8689</v>
      </c>
      <c r="B8261" t="s">
        <v>8399</v>
      </c>
      <c r="C8261" t="s">
        <v>3295</v>
      </c>
      <c r="D8261">
        <v>13.8</v>
      </c>
      <c r="E8261">
        <v>8.1</v>
      </c>
      <c r="F8261" t="s">
        <v>860</v>
      </c>
      <c r="G8261">
        <v>1</v>
      </c>
      <c r="H8261">
        <v>1</v>
      </c>
      <c r="I8261" t="s">
        <v>861</v>
      </c>
      <c r="J8261" t="s">
        <v>882</v>
      </c>
      <c r="K8261" t="s">
        <v>863</v>
      </c>
      <c r="L8261">
        <v>94589</v>
      </c>
    </row>
    <row r="8262" spans="1:12" x14ac:dyDescent="0.25">
      <c r="A8262" t="s">
        <v>8690</v>
      </c>
      <c r="B8262" t="s">
        <v>8399</v>
      </c>
      <c r="C8262" t="s">
        <v>3295</v>
      </c>
      <c r="D8262">
        <v>13.7</v>
      </c>
      <c r="E8262">
        <v>7.48</v>
      </c>
      <c r="F8262" t="s">
        <v>860</v>
      </c>
      <c r="G8262">
        <v>1</v>
      </c>
      <c r="H8262">
        <v>1</v>
      </c>
      <c r="I8262" t="s">
        <v>861</v>
      </c>
      <c r="J8262" t="s">
        <v>882</v>
      </c>
      <c r="K8262" t="s">
        <v>863</v>
      </c>
      <c r="L8262">
        <v>473320.65</v>
      </c>
    </row>
    <row r="8263" spans="1:12" x14ac:dyDescent="0.25">
      <c r="A8263" t="s">
        <v>8691</v>
      </c>
      <c r="B8263" t="s">
        <v>8399</v>
      </c>
      <c r="C8263" t="s">
        <v>3295</v>
      </c>
      <c r="D8263">
        <v>16.8</v>
      </c>
      <c r="E8263">
        <v>8</v>
      </c>
      <c r="F8263" t="s">
        <v>860</v>
      </c>
      <c r="G8263">
        <v>1</v>
      </c>
      <c r="H8263">
        <v>1</v>
      </c>
      <c r="I8263" t="s">
        <v>861</v>
      </c>
      <c r="J8263" t="s">
        <v>882</v>
      </c>
      <c r="K8263" t="s">
        <v>863</v>
      </c>
      <c r="L8263">
        <v>213006.74</v>
      </c>
    </row>
    <row r="8264" spans="1:12" x14ac:dyDescent="0.25">
      <c r="A8264" t="s">
        <v>8692</v>
      </c>
      <c r="B8264" t="s">
        <v>8399</v>
      </c>
      <c r="C8264" t="s">
        <v>3295</v>
      </c>
      <c r="D8264">
        <v>11.4</v>
      </c>
      <c r="E8264">
        <v>6</v>
      </c>
      <c r="F8264" t="s">
        <v>867</v>
      </c>
      <c r="G8264">
        <v>2</v>
      </c>
      <c r="H8264">
        <v>1</v>
      </c>
      <c r="I8264" t="s">
        <v>861</v>
      </c>
      <c r="J8264" t="s">
        <v>882</v>
      </c>
      <c r="K8264" t="s">
        <v>863</v>
      </c>
      <c r="L8264">
        <v>238046.62</v>
      </c>
    </row>
    <row r="8265" spans="1:12" x14ac:dyDescent="0.25">
      <c r="A8265" t="s">
        <v>8693</v>
      </c>
      <c r="B8265" t="s">
        <v>8399</v>
      </c>
      <c r="C8265" t="s">
        <v>3295</v>
      </c>
      <c r="D8265">
        <v>16</v>
      </c>
      <c r="E8265">
        <v>7.71</v>
      </c>
      <c r="F8265" t="s">
        <v>860</v>
      </c>
      <c r="G8265">
        <v>1</v>
      </c>
      <c r="H8265">
        <v>1</v>
      </c>
      <c r="I8265" t="s">
        <v>861</v>
      </c>
      <c r="J8265" t="s">
        <v>882</v>
      </c>
      <c r="K8265" t="s">
        <v>863</v>
      </c>
      <c r="L8265">
        <v>21396.15</v>
      </c>
    </row>
    <row r="8266" spans="1:12" x14ac:dyDescent="0.25">
      <c r="A8266" t="s">
        <v>8694</v>
      </c>
      <c r="B8266" t="s">
        <v>8399</v>
      </c>
      <c r="C8266" t="s">
        <v>3295</v>
      </c>
      <c r="D8266">
        <v>13.9</v>
      </c>
      <c r="E8266">
        <v>8</v>
      </c>
      <c r="F8266" t="s">
        <v>860</v>
      </c>
      <c r="G8266">
        <v>1</v>
      </c>
      <c r="H8266">
        <v>1</v>
      </c>
      <c r="I8266" t="s">
        <v>861</v>
      </c>
      <c r="J8266" t="s">
        <v>882</v>
      </c>
      <c r="K8266" t="s">
        <v>863</v>
      </c>
      <c r="L8266">
        <v>434888.86</v>
      </c>
    </row>
    <row r="8267" spans="1:12" x14ac:dyDescent="0.25">
      <c r="A8267" t="s">
        <v>8695</v>
      </c>
      <c r="B8267" t="s">
        <v>8399</v>
      </c>
      <c r="C8267" t="s">
        <v>3295</v>
      </c>
      <c r="D8267">
        <v>14.2</v>
      </c>
      <c r="E8267">
        <v>9</v>
      </c>
      <c r="F8267" t="s">
        <v>860</v>
      </c>
      <c r="G8267">
        <v>1</v>
      </c>
      <c r="H8267">
        <v>1</v>
      </c>
      <c r="I8267" t="s">
        <v>861</v>
      </c>
      <c r="J8267" t="s">
        <v>882</v>
      </c>
      <c r="K8267" t="s">
        <v>863</v>
      </c>
      <c r="L8267">
        <v>10622.12</v>
      </c>
    </row>
    <row r="8268" spans="1:12" x14ac:dyDescent="0.25">
      <c r="A8268" t="s">
        <v>8696</v>
      </c>
      <c r="B8268" t="s">
        <v>8399</v>
      </c>
      <c r="C8268" t="s">
        <v>3295</v>
      </c>
      <c r="D8268">
        <v>14.9</v>
      </c>
      <c r="E8268">
        <v>8.3000000000000007</v>
      </c>
      <c r="F8268" t="s">
        <v>860</v>
      </c>
      <c r="G8268">
        <v>1</v>
      </c>
      <c r="H8268">
        <v>1</v>
      </c>
      <c r="I8268" t="s">
        <v>861</v>
      </c>
      <c r="J8268" t="s">
        <v>882</v>
      </c>
      <c r="K8268" t="s">
        <v>863</v>
      </c>
      <c r="L8268">
        <v>1586787.28</v>
      </c>
    </row>
    <row r="8269" spans="1:12" x14ac:dyDescent="0.25">
      <c r="A8269" t="s">
        <v>8697</v>
      </c>
      <c r="B8269" t="s">
        <v>8399</v>
      </c>
      <c r="C8269" t="s">
        <v>3295</v>
      </c>
      <c r="D8269">
        <v>17.2</v>
      </c>
      <c r="E8269">
        <v>8.5</v>
      </c>
      <c r="F8269" t="s">
        <v>860</v>
      </c>
      <c r="G8269">
        <v>1</v>
      </c>
      <c r="H8269">
        <v>1</v>
      </c>
      <c r="I8269" t="s">
        <v>861</v>
      </c>
      <c r="J8269" t="s">
        <v>882</v>
      </c>
      <c r="K8269" t="s">
        <v>863</v>
      </c>
      <c r="L8269">
        <v>798656.8</v>
      </c>
    </row>
    <row r="8270" spans="1:12" x14ac:dyDescent="0.25">
      <c r="A8270" t="s">
        <v>8698</v>
      </c>
      <c r="B8270" t="s">
        <v>8399</v>
      </c>
      <c r="C8270" t="s">
        <v>3295</v>
      </c>
      <c r="D8270">
        <v>17.2</v>
      </c>
      <c r="E8270">
        <v>25.5</v>
      </c>
      <c r="F8270" t="s">
        <v>918</v>
      </c>
      <c r="G8270">
        <v>2</v>
      </c>
      <c r="H8270">
        <v>1</v>
      </c>
      <c r="I8270" t="s">
        <v>861</v>
      </c>
      <c r="J8270" t="s">
        <v>882</v>
      </c>
      <c r="K8270" t="s">
        <v>863</v>
      </c>
      <c r="L8270">
        <v>9185994.7100000009</v>
      </c>
    </row>
    <row r="8271" spans="1:12" x14ac:dyDescent="0.25">
      <c r="A8271" t="s">
        <v>8699</v>
      </c>
      <c r="B8271" t="s">
        <v>8399</v>
      </c>
      <c r="C8271" t="s">
        <v>3295</v>
      </c>
      <c r="D8271">
        <v>18.100000000000001</v>
      </c>
      <c r="E8271">
        <v>62.85</v>
      </c>
      <c r="F8271" t="s">
        <v>984</v>
      </c>
      <c r="G8271">
        <v>3</v>
      </c>
      <c r="H8271">
        <v>1</v>
      </c>
      <c r="I8271" t="s">
        <v>861</v>
      </c>
      <c r="J8271" t="s">
        <v>928</v>
      </c>
      <c r="K8271" t="s">
        <v>863</v>
      </c>
      <c r="L8271">
        <v>16133982.75</v>
      </c>
    </row>
    <row r="8272" spans="1:12" x14ac:dyDescent="0.25">
      <c r="A8272" t="s">
        <v>8700</v>
      </c>
      <c r="B8272" t="s">
        <v>8399</v>
      </c>
      <c r="C8272" t="s">
        <v>3295</v>
      </c>
      <c r="D8272">
        <v>14.1</v>
      </c>
      <c r="E8272">
        <v>9.1999999999999993</v>
      </c>
      <c r="F8272" t="s">
        <v>860</v>
      </c>
      <c r="G8272">
        <v>1</v>
      </c>
      <c r="H8272">
        <v>1</v>
      </c>
      <c r="I8272" t="s">
        <v>861</v>
      </c>
      <c r="J8272" t="s">
        <v>882</v>
      </c>
      <c r="K8272" t="s">
        <v>863</v>
      </c>
      <c r="L8272">
        <v>443828.03</v>
      </c>
    </row>
    <row r="8273" spans="1:12" x14ac:dyDescent="0.25">
      <c r="A8273" t="s">
        <v>8701</v>
      </c>
      <c r="B8273" t="s">
        <v>8399</v>
      </c>
      <c r="C8273" t="s">
        <v>3295</v>
      </c>
      <c r="D8273">
        <v>22.4</v>
      </c>
      <c r="E8273">
        <v>9.14</v>
      </c>
      <c r="F8273" t="s">
        <v>860</v>
      </c>
      <c r="G8273">
        <v>1</v>
      </c>
      <c r="H8273">
        <v>1</v>
      </c>
      <c r="I8273" t="s">
        <v>861</v>
      </c>
      <c r="J8273" t="s">
        <v>882</v>
      </c>
      <c r="K8273" t="s">
        <v>863</v>
      </c>
      <c r="L8273">
        <v>5183010.82</v>
      </c>
    </row>
    <row r="8274" spans="1:12" x14ac:dyDescent="0.25">
      <c r="A8274" t="s">
        <v>8702</v>
      </c>
      <c r="B8274" t="s">
        <v>8399</v>
      </c>
      <c r="C8274" t="s">
        <v>3295</v>
      </c>
      <c r="D8274">
        <v>25.2</v>
      </c>
      <c r="E8274">
        <v>10</v>
      </c>
      <c r="F8274" t="s">
        <v>860</v>
      </c>
      <c r="G8274">
        <v>1</v>
      </c>
      <c r="H8274">
        <v>1</v>
      </c>
      <c r="I8274" t="s">
        <v>861</v>
      </c>
      <c r="J8274" t="s">
        <v>882</v>
      </c>
      <c r="K8274" t="s">
        <v>863</v>
      </c>
      <c r="L8274">
        <v>114162.95</v>
      </c>
    </row>
    <row r="8275" spans="1:12" x14ac:dyDescent="0.25">
      <c r="A8275" t="s">
        <v>8703</v>
      </c>
      <c r="B8275" t="s">
        <v>8399</v>
      </c>
      <c r="C8275" t="s">
        <v>3295</v>
      </c>
      <c r="D8275">
        <v>22.4</v>
      </c>
      <c r="E8275">
        <v>16</v>
      </c>
      <c r="F8275" t="s">
        <v>860</v>
      </c>
      <c r="G8275">
        <v>1</v>
      </c>
      <c r="H8275">
        <v>1</v>
      </c>
      <c r="I8275" t="s">
        <v>861</v>
      </c>
      <c r="J8275" t="s">
        <v>882</v>
      </c>
      <c r="K8275" t="s">
        <v>863</v>
      </c>
      <c r="L8275">
        <v>425471.32</v>
      </c>
    </row>
    <row r="8276" spans="1:12" x14ac:dyDescent="0.25">
      <c r="A8276" t="s">
        <v>8704</v>
      </c>
      <c r="B8276" t="s">
        <v>8399</v>
      </c>
      <c r="C8276" t="s">
        <v>3295</v>
      </c>
      <c r="D8276">
        <v>14.8</v>
      </c>
      <c r="E8276">
        <v>9.6999999999999993</v>
      </c>
      <c r="F8276" t="s">
        <v>860</v>
      </c>
      <c r="G8276">
        <v>1</v>
      </c>
      <c r="H8276">
        <v>1</v>
      </c>
      <c r="I8276" t="s">
        <v>861</v>
      </c>
      <c r="J8276" t="s">
        <v>882</v>
      </c>
      <c r="K8276" t="s">
        <v>863</v>
      </c>
      <c r="L8276">
        <v>5770270.04</v>
      </c>
    </row>
    <row r="8277" spans="1:12" x14ac:dyDescent="0.25">
      <c r="A8277" t="s">
        <v>8705</v>
      </c>
      <c r="B8277" t="s">
        <v>8399</v>
      </c>
      <c r="C8277" t="s">
        <v>3295</v>
      </c>
      <c r="D8277">
        <v>27.9</v>
      </c>
      <c r="E8277">
        <v>12</v>
      </c>
      <c r="F8277" t="s">
        <v>860</v>
      </c>
      <c r="G8277">
        <v>1</v>
      </c>
      <c r="H8277">
        <v>1</v>
      </c>
      <c r="I8277" t="s">
        <v>861</v>
      </c>
      <c r="J8277" t="s">
        <v>882</v>
      </c>
      <c r="K8277" t="s">
        <v>863</v>
      </c>
      <c r="L8277">
        <v>5529652.29</v>
      </c>
    </row>
    <row r="8278" spans="1:12" x14ac:dyDescent="0.25">
      <c r="A8278" t="s">
        <v>8706</v>
      </c>
      <c r="B8278" t="s">
        <v>8399</v>
      </c>
      <c r="C8278" t="s">
        <v>3295</v>
      </c>
      <c r="D8278">
        <v>31.4</v>
      </c>
      <c r="E8278">
        <v>10.7</v>
      </c>
      <c r="F8278" t="s">
        <v>860</v>
      </c>
      <c r="G8278">
        <v>1</v>
      </c>
      <c r="H8278">
        <v>1</v>
      </c>
      <c r="I8278" t="s">
        <v>861</v>
      </c>
      <c r="J8278" t="s">
        <v>882</v>
      </c>
      <c r="K8278" t="s">
        <v>863</v>
      </c>
      <c r="L8278">
        <v>3011725.4</v>
      </c>
    </row>
    <row r="8279" spans="1:12" x14ac:dyDescent="0.25">
      <c r="A8279" t="s">
        <v>8707</v>
      </c>
      <c r="B8279" t="s">
        <v>8399</v>
      </c>
      <c r="C8279" t="s">
        <v>3295</v>
      </c>
      <c r="D8279">
        <v>10.199999999999999</v>
      </c>
      <c r="E8279">
        <v>8</v>
      </c>
      <c r="F8279" t="s">
        <v>860</v>
      </c>
      <c r="G8279">
        <v>1</v>
      </c>
      <c r="H8279">
        <v>1</v>
      </c>
      <c r="I8279" t="s">
        <v>861</v>
      </c>
      <c r="J8279" t="s">
        <v>882</v>
      </c>
      <c r="K8279" t="s">
        <v>863</v>
      </c>
      <c r="L8279">
        <v>4050.69</v>
      </c>
    </row>
    <row r="8280" spans="1:12" x14ac:dyDescent="0.25">
      <c r="A8280" t="s">
        <v>8708</v>
      </c>
      <c r="B8280" t="s">
        <v>8399</v>
      </c>
      <c r="C8280" t="s">
        <v>3295</v>
      </c>
      <c r="D8280">
        <v>12.2</v>
      </c>
      <c r="E8280">
        <v>7.53</v>
      </c>
      <c r="F8280" t="s">
        <v>860</v>
      </c>
      <c r="G8280">
        <v>1</v>
      </c>
      <c r="H8280">
        <v>1</v>
      </c>
      <c r="I8280" t="s">
        <v>861</v>
      </c>
      <c r="J8280" t="s">
        <v>882</v>
      </c>
      <c r="K8280" t="s">
        <v>863</v>
      </c>
      <c r="L8280">
        <v>208588.83</v>
      </c>
    </row>
    <row r="8281" spans="1:12" x14ac:dyDescent="0.25">
      <c r="A8281" t="s">
        <v>8709</v>
      </c>
      <c r="B8281" t="s">
        <v>8399</v>
      </c>
      <c r="C8281" t="s">
        <v>3295</v>
      </c>
      <c r="D8281">
        <v>12.5</v>
      </c>
      <c r="E8281">
        <v>8</v>
      </c>
      <c r="F8281" t="s">
        <v>860</v>
      </c>
      <c r="G8281">
        <v>1</v>
      </c>
      <c r="H8281">
        <v>1</v>
      </c>
      <c r="I8281" t="s">
        <v>861</v>
      </c>
      <c r="J8281" t="s">
        <v>882</v>
      </c>
      <c r="K8281" t="s">
        <v>863</v>
      </c>
      <c r="L8281">
        <v>525289.17000000004</v>
      </c>
    </row>
    <row r="8282" spans="1:12" x14ac:dyDescent="0.25">
      <c r="A8282" t="s">
        <v>8710</v>
      </c>
      <c r="B8282" t="s">
        <v>8399</v>
      </c>
      <c r="C8282" t="s">
        <v>3295</v>
      </c>
      <c r="D8282">
        <v>12.4</v>
      </c>
      <c r="E8282">
        <v>6.6</v>
      </c>
      <c r="F8282" t="s">
        <v>860</v>
      </c>
      <c r="G8282">
        <v>1</v>
      </c>
      <c r="H8282">
        <v>1</v>
      </c>
      <c r="I8282" t="s">
        <v>861</v>
      </c>
      <c r="J8282" t="s">
        <v>882</v>
      </c>
      <c r="K8282" t="s">
        <v>863</v>
      </c>
      <c r="L8282">
        <v>2055264.88</v>
      </c>
    </row>
    <row r="8283" spans="1:12" x14ac:dyDescent="0.25">
      <c r="A8283" t="s">
        <v>8711</v>
      </c>
      <c r="B8283" t="s">
        <v>8399</v>
      </c>
      <c r="C8283" t="s">
        <v>3295</v>
      </c>
      <c r="D8283">
        <v>12.3</v>
      </c>
      <c r="E8283">
        <v>8.1</v>
      </c>
      <c r="F8283" t="s">
        <v>860</v>
      </c>
      <c r="G8283">
        <v>1</v>
      </c>
      <c r="H8283">
        <v>1</v>
      </c>
      <c r="I8283" t="s">
        <v>861</v>
      </c>
      <c r="J8283" t="s">
        <v>882</v>
      </c>
      <c r="K8283" t="s">
        <v>863</v>
      </c>
      <c r="L8283">
        <v>4661103.33</v>
      </c>
    </row>
    <row r="8284" spans="1:12" x14ac:dyDescent="0.25">
      <c r="A8284" t="s">
        <v>8712</v>
      </c>
      <c r="B8284" t="s">
        <v>8399</v>
      </c>
      <c r="C8284" t="s">
        <v>3295</v>
      </c>
      <c r="D8284">
        <v>12.1</v>
      </c>
      <c r="E8284">
        <v>7.3</v>
      </c>
      <c r="F8284" t="s">
        <v>860</v>
      </c>
      <c r="G8284">
        <v>1</v>
      </c>
      <c r="H8284">
        <v>1</v>
      </c>
      <c r="I8284" t="s">
        <v>861</v>
      </c>
      <c r="J8284" t="s">
        <v>882</v>
      </c>
      <c r="K8284" t="s">
        <v>863</v>
      </c>
      <c r="L8284">
        <v>361.84</v>
      </c>
    </row>
    <row r="8285" spans="1:12" x14ac:dyDescent="0.25">
      <c r="A8285" t="s">
        <v>8713</v>
      </c>
      <c r="B8285" t="s">
        <v>8399</v>
      </c>
      <c r="C8285" t="s">
        <v>3295</v>
      </c>
      <c r="D8285">
        <v>9.4</v>
      </c>
      <c r="E8285">
        <v>5.7</v>
      </c>
      <c r="F8285" t="s">
        <v>860</v>
      </c>
      <c r="G8285">
        <v>1</v>
      </c>
      <c r="H8285">
        <v>1</v>
      </c>
      <c r="I8285" t="s">
        <v>861</v>
      </c>
      <c r="J8285" t="s">
        <v>882</v>
      </c>
      <c r="K8285" t="s">
        <v>863</v>
      </c>
      <c r="L8285">
        <v>1475066.74</v>
      </c>
    </row>
    <row r="8286" spans="1:12" x14ac:dyDescent="0.25">
      <c r="A8286" t="s">
        <v>8714</v>
      </c>
      <c r="B8286" t="s">
        <v>8399</v>
      </c>
      <c r="C8286" t="s">
        <v>3295</v>
      </c>
      <c r="D8286">
        <v>9.6</v>
      </c>
      <c r="E8286">
        <v>8</v>
      </c>
      <c r="F8286" t="s">
        <v>860</v>
      </c>
      <c r="G8286">
        <v>1</v>
      </c>
      <c r="H8286">
        <v>1</v>
      </c>
      <c r="I8286" t="s">
        <v>861</v>
      </c>
      <c r="J8286" t="s">
        <v>882</v>
      </c>
      <c r="K8286" t="s">
        <v>863</v>
      </c>
      <c r="L8286">
        <v>6877.8</v>
      </c>
    </row>
    <row r="8287" spans="1:12" x14ac:dyDescent="0.25">
      <c r="A8287" t="s">
        <v>8715</v>
      </c>
      <c r="B8287" t="s">
        <v>8399</v>
      </c>
      <c r="C8287" t="s">
        <v>3295</v>
      </c>
      <c r="D8287">
        <v>10.1</v>
      </c>
      <c r="E8287">
        <v>8.81</v>
      </c>
      <c r="F8287" t="s">
        <v>860</v>
      </c>
      <c r="G8287">
        <v>1</v>
      </c>
      <c r="H8287">
        <v>1</v>
      </c>
      <c r="I8287" t="s">
        <v>861</v>
      </c>
      <c r="J8287" t="s">
        <v>882</v>
      </c>
      <c r="K8287" t="s">
        <v>863</v>
      </c>
      <c r="L8287">
        <v>129577.78</v>
      </c>
    </row>
    <row r="8288" spans="1:12" x14ac:dyDescent="0.25">
      <c r="A8288" t="s">
        <v>8716</v>
      </c>
      <c r="B8288" t="s">
        <v>8399</v>
      </c>
      <c r="C8288" t="s">
        <v>3295</v>
      </c>
      <c r="D8288">
        <v>8.6</v>
      </c>
      <c r="E8288">
        <v>8</v>
      </c>
      <c r="F8288" t="s">
        <v>860</v>
      </c>
      <c r="G8288">
        <v>1</v>
      </c>
      <c r="H8288">
        <v>1</v>
      </c>
      <c r="I8288" t="s">
        <v>861</v>
      </c>
      <c r="J8288" t="s">
        <v>882</v>
      </c>
      <c r="K8288" t="s">
        <v>863</v>
      </c>
      <c r="L8288">
        <v>28836.77</v>
      </c>
    </row>
    <row r="8289" spans="1:12" x14ac:dyDescent="0.25">
      <c r="A8289" t="s">
        <v>8717</v>
      </c>
      <c r="B8289" t="s">
        <v>8399</v>
      </c>
      <c r="C8289" t="s">
        <v>3295</v>
      </c>
      <c r="D8289">
        <v>13.2</v>
      </c>
      <c r="E8289">
        <v>6.6</v>
      </c>
      <c r="F8289" t="s">
        <v>860</v>
      </c>
      <c r="G8289">
        <v>1</v>
      </c>
      <c r="H8289">
        <v>1</v>
      </c>
      <c r="I8289" t="s">
        <v>861</v>
      </c>
      <c r="J8289" t="s">
        <v>882</v>
      </c>
      <c r="K8289" t="s">
        <v>863</v>
      </c>
      <c r="L8289">
        <v>7349.28</v>
      </c>
    </row>
    <row r="8290" spans="1:12" x14ac:dyDescent="0.25">
      <c r="A8290" t="s">
        <v>8718</v>
      </c>
      <c r="B8290" t="s">
        <v>8399</v>
      </c>
      <c r="C8290" t="s">
        <v>3295</v>
      </c>
      <c r="D8290">
        <v>11.3</v>
      </c>
      <c r="E8290">
        <v>7.1</v>
      </c>
      <c r="F8290" t="s">
        <v>860</v>
      </c>
      <c r="G8290">
        <v>1</v>
      </c>
      <c r="H8290">
        <v>1</v>
      </c>
      <c r="I8290" t="s">
        <v>861</v>
      </c>
      <c r="J8290" t="s">
        <v>882</v>
      </c>
      <c r="K8290" t="s">
        <v>863</v>
      </c>
      <c r="L8290">
        <v>1909899.71</v>
      </c>
    </row>
    <row r="8291" spans="1:12" x14ac:dyDescent="0.25">
      <c r="A8291" t="s">
        <v>8719</v>
      </c>
      <c r="B8291" t="s">
        <v>8399</v>
      </c>
      <c r="C8291" t="s">
        <v>3295</v>
      </c>
      <c r="D8291">
        <v>28.5</v>
      </c>
      <c r="E8291">
        <v>34.5</v>
      </c>
      <c r="F8291" t="s">
        <v>860</v>
      </c>
      <c r="G8291">
        <v>3</v>
      </c>
      <c r="H8291">
        <v>1</v>
      </c>
      <c r="I8291" t="s">
        <v>861</v>
      </c>
      <c r="J8291" t="s">
        <v>882</v>
      </c>
      <c r="K8291" t="s">
        <v>863</v>
      </c>
      <c r="L8291">
        <v>402534.91</v>
      </c>
    </row>
    <row r="8292" spans="1:12" x14ac:dyDescent="0.25">
      <c r="A8292" t="s">
        <v>8720</v>
      </c>
      <c r="B8292" t="s">
        <v>8399</v>
      </c>
      <c r="C8292" t="s">
        <v>3295</v>
      </c>
      <c r="D8292">
        <v>14</v>
      </c>
      <c r="E8292">
        <v>6.2</v>
      </c>
      <c r="F8292" t="s">
        <v>916</v>
      </c>
      <c r="G8292">
        <v>3</v>
      </c>
      <c r="H8292">
        <v>2</v>
      </c>
      <c r="I8292" t="s">
        <v>861</v>
      </c>
      <c r="J8292" t="s">
        <v>882</v>
      </c>
      <c r="K8292" t="s">
        <v>863</v>
      </c>
      <c r="L8292">
        <v>3620193.03</v>
      </c>
    </row>
    <row r="8293" spans="1:12" x14ac:dyDescent="0.25">
      <c r="A8293" t="s">
        <v>8721</v>
      </c>
      <c r="B8293" t="s">
        <v>8399</v>
      </c>
      <c r="C8293" t="s">
        <v>3295</v>
      </c>
      <c r="D8293">
        <v>13</v>
      </c>
      <c r="E8293">
        <v>6</v>
      </c>
      <c r="F8293" t="s">
        <v>865</v>
      </c>
      <c r="G8293">
        <v>3</v>
      </c>
      <c r="H8293">
        <v>1</v>
      </c>
      <c r="I8293" t="s">
        <v>861</v>
      </c>
      <c r="J8293" t="s">
        <v>882</v>
      </c>
      <c r="K8293" t="s">
        <v>863</v>
      </c>
      <c r="L8293">
        <v>313983.58</v>
      </c>
    </row>
    <row r="8294" spans="1:12" x14ac:dyDescent="0.25">
      <c r="A8294" t="s">
        <v>8722</v>
      </c>
      <c r="B8294" t="s">
        <v>8399</v>
      </c>
      <c r="C8294" t="s">
        <v>3295</v>
      </c>
      <c r="D8294">
        <v>17.8</v>
      </c>
      <c r="E8294">
        <v>11.9</v>
      </c>
      <c r="F8294" t="s">
        <v>865</v>
      </c>
      <c r="G8294">
        <v>2</v>
      </c>
      <c r="H8294">
        <v>1</v>
      </c>
      <c r="I8294" t="s">
        <v>861</v>
      </c>
      <c r="J8294" t="s">
        <v>882</v>
      </c>
      <c r="K8294" t="s">
        <v>863</v>
      </c>
      <c r="L8294">
        <v>51916.21</v>
      </c>
    </row>
    <row r="8295" spans="1:12" x14ac:dyDescent="0.25">
      <c r="A8295" t="s">
        <v>8723</v>
      </c>
      <c r="B8295" t="s">
        <v>8399</v>
      </c>
      <c r="C8295" t="s">
        <v>3295</v>
      </c>
      <c r="D8295">
        <v>16.2</v>
      </c>
      <c r="E8295">
        <v>6.9</v>
      </c>
      <c r="F8295" t="s">
        <v>865</v>
      </c>
      <c r="G8295">
        <v>3</v>
      </c>
      <c r="H8295">
        <v>3</v>
      </c>
      <c r="I8295" t="s">
        <v>861</v>
      </c>
      <c r="J8295" t="s">
        <v>882</v>
      </c>
      <c r="K8295" t="s">
        <v>863</v>
      </c>
      <c r="L8295">
        <v>506201.86</v>
      </c>
    </row>
    <row r="8296" spans="1:12" x14ac:dyDescent="0.25">
      <c r="A8296" t="s">
        <v>8724</v>
      </c>
      <c r="B8296" t="s">
        <v>8399</v>
      </c>
      <c r="C8296" t="s">
        <v>3295</v>
      </c>
      <c r="D8296">
        <v>10.5</v>
      </c>
      <c r="E8296">
        <v>7.5</v>
      </c>
      <c r="F8296" t="s">
        <v>918</v>
      </c>
      <c r="G8296">
        <v>3</v>
      </c>
      <c r="H8296">
        <v>2</v>
      </c>
      <c r="I8296" t="s">
        <v>861</v>
      </c>
      <c r="J8296" t="s">
        <v>882</v>
      </c>
      <c r="K8296" t="s">
        <v>863</v>
      </c>
      <c r="L8296">
        <v>181082.86</v>
      </c>
    </row>
    <row r="8297" spans="1:12" x14ac:dyDescent="0.25">
      <c r="A8297" t="s">
        <v>8725</v>
      </c>
      <c r="B8297" t="s">
        <v>8399</v>
      </c>
      <c r="C8297" t="s">
        <v>3295</v>
      </c>
      <c r="D8297">
        <v>17</v>
      </c>
      <c r="E8297">
        <v>7.5</v>
      </c>
      <c r="F8297" t="s">
        <v>918</v>
      </c>
      <c r="G8297">
        <v>3</v>
      </c>
      <c r="H8297">
        <v>2</v>
      </c>
      <c r="I8297" t="s">
        <v>861</v>
      </c>
      <c r="J8297" t="s">
        <v>882</v>
      </c>
      <c r="K8297" t="s">
        <v>863</v>
      </c>
      <c r="L8297">
        <v>1450071.49</v>
      </c>
    </row>
    <row r="8298" spans="1:12" x14ac:dyDescent="0.25">
      <c r="A8298" t="s">
        <v>8726</v>
      </c>
      <c r="B8298" t="s">
        <v>8399</v>
      </c>
      <c r="C8298" t="s">
        <v>3295</v>
      </c>
      <c r="D8298">
        <v>15.6</v>
      </c>
      <c r="E8298">
        <v>8</v>
      </c>
      <c r="F8298" t="s">
        <v>918</v>
      </c>
      <c r="G8298">
        <v>3</v>
      </c>
      <c r="H8298">
        <v>2</v>
      </c>
      <c r="I8298" t="s">
        <v>861</v>
      </c>
      <c r="J8298" t="s">
        <v>882</v>
      </c>
      <c r="K8298" t="s">
        <v>863</v>
      </c>
      <c r="L8298">
        <v>816154.8</v>
      </c>
    </row>
    <row r="8299" spans="1:12" x14ac:dyDescent="0.25">
      <c r="A8299" t="s">
        <v>8727</v>
      </c>
      <c r="B8299" t="s">
        <v>8399</v>
      </c>
      <c r="C8299" t="s">
        <v>3295</v>
      </c>
      <c r="D8299">
        <v>16.600000000000001</v>
      </c>
      <c r="E8299">
        <v>10.9</v>
      </c>
      <c r="F8299" t="s">
        <v>860</v>
      </c>
      <c r="G8299">
        <v>1</v>
      </c>
      <c r="H8299">
        <v>1</v>
      </c>
      <c r="I8299" t="s">
        <v>861</v>
      </c>
      <c r="J8299" t="s">
        <v>882</v>
      </c>
      <c r="K8299" t="s">
        <v>863</v>
      </c>
      <c r="L8299">
        <v>148376.20000000001</v>
      </c>
    </row>
    <row r="8300" spans="1:12" x14ac:dyDescent="0.25">
      <c r="A8300" t="s">
        <v>8728</v>
      </c>
      <c r="B8300" t="s">
        <v>8399</v>
      </c>
      <c r="C8300" t="s">
        <v>3295</v>
      </c>
      <c r="D8300">
        <v>12.2</v>
      </c>
      <c r="E8300">
        <v>11.3</v>
      </c>
      <c r="F8300" t="s">
        <v>860</v>
      </c>
      <c r="G8300">
        <v>1</v>
      </c>
      <c r="H8300">
        <v>1</v>
      </c>
      <c r="I8300" t="s">
        <v>861</v>
      </c>
      <c r="J8300" t="s">
        <v>882</v>
      </c>
      <c r="K8300" t="s">
        <v>863</v>
      </c>
      <c r="L8300">
        <v>194101.79</v>
      </c>
    </row>
    <row r="8301" spans="1:12" x14ac:dyDescent="0.25">
      <c r="A8301" t="s">
        <v>8729</v>
      </c>
      <c r="B8301" t="s">
        <v>8399</v>
      </c>
      <c r="C8301" t="s">
        <v>3295</v>
      </c>
      <c r="D8301">
        <v>14</v>
      </c>
      <c r="E8301">
        <v>9.5</v>
      </c>
      <c r="F8301" t="s">
        <v>860</v>
      </c>
      <c r="G8301">
        <v>1</v>
      </c>
      <c r="H8301">
        <v>1</v>
      </c>
      <c r="I8301" t="s">
        <v>861</v>
      </c>
      <c r="J8301" t="s">
        <v>882</v>
      </c>
      <c r="K8301" t="s">
        <v>863</v>
      </c>
      <c r="L8301">
        <v>68986.06</v>
      </c>
    </row>
    <row r="8302" spans="1:12" x14ac:dyDescent="0.25">
      <c r="A8302" t="s">
        <v>8730</v>
      </c>
      <c r="B8302" t="s">
        <v>8399</v>
      </c>
      <c r="C8302" t="s">
        <v>3295</v>
      </c>
      <c r="D8302">
        <v>22.4</v>
      </c>
      <c r="E8302">
        <v>14.4</v>
      </c>
      <c r="F8302" t="s">
        <v>867</v>
      </c>
      <c r="G8302">
        <v>3</v>
      </c>
      <c r="H8302">
        <v>3</v>
      </c>
      <c r="I8302" t="s">
        <v>861</v>
      </c>
      <c r="J8302" t="s">
        <v>882</v>
      </c>
      <c r="K8302" t="s">
        <v>863</v>
      </c>
      <c r="L8302">
        <v>8469498.6099999994</v>
      </c>
    </row>
    <row r="8303" spans="1:12" x14ac:dyDescent="0.25">
      <c r="A8303" t="s">
        <v>8731</v>
      </c>
      <c r="B8303" t="s">
        <v>8399</v>
      </c>
      <c r="C8303" t="s">
        <v>3295</v>
      </c>
      <c r="D8303">
        <v>22.7</v>
      </c>
      <c r="E8303">
        <v>9.9</v>
      </c>
      <c r="F8303" t="s">
        <v>860</v>
      </c>
      <c r="G8303">
        <v>2</v>
      </c>
      <c r="H8303">
        <v>1</v>
      </c>
      <c r="I8303" t="s">
        <v>861</v>
      </c>
      <c r="J8303" t="s">
        <v>882</v>
      </c>
      <c r="K8303" t="s">
        <v>863</v>
      </c>
      <c r="L8303">
        <v>539963.43999999994</v>
      </c>
    </row>
    <row r="8304" spans="1:12" x14ac:dyDescent="0.25">
      <c r="A8304" t="s">
        <v>8732</v>
      </c>
      <c r="B8304" t="s">
        <v>8399</v>
      </c>
      <c r="C8304" t="s">
        <v>3295</v>
      </c>
      <c r="D8304">
        <v>10.4</v>
      </c>
      <c r="E8304">
        <v>18.600000000000001</v>
      </c>
      <c r="F8304" t="s">
        <v>860</v>
      </c>
      <c r="G8304">
        <v>1</v>
      </c>
      <c r="H8304">
        <v>1</v>
      </c>
      <c r="I8304" t="s">
        <v>861</v>
      </c>
      <c r="J8304" t="s">
        <v>882</v>
      </c>
      <c r="K8304" t="s">
        <v>863</v>
      </c>
      <c r="L8304">
        <v>472095.3</v>
      </c>
    </row>
    <row r="8305" spans="1:12" x14ac:dyDescent="0.25">
      <c r="A8305" t="s">
        <v>8733</v>
      </c>
      <c r="B8305" t="s">
        <v>8399</v>
      </c>
      <c r="C8305" t="s">
        <v>3295</v>
      </c>
      <c r="D8305">
        <v>14.6</v>
      </c>
      <c r="E8305">
        <v>14.2</v>
      </c>
      <c r="F8305" t="s">
        <v>860</v>
      </c>
      <c r="G8305">
        <v>1</v>
      </c>
      <c r="H8305">
        <v>1</v>
      </c>
      <c r="I8305" t="s">
        <v>861</v>
      </c>
      <c r="J8305" t="s">
        <v>882</v>
      </c>
      <c r="K8305" t="s">
        <v>863</v>
      </c>
      <c r="L8305">
        <v>2269306.34</v>
      </c>
    </row>
    <row r="8306" spans="1:12" x14ac:dyDescent="0.25">
      <c r="A8306" t="s">
        <v>8734</v>
      </c>
      <c r="B8306" t="s">
        <v>8399</v>
      </c>
      <c r="C8306" t="s">
        <v>3295</v>
      </c>
      <c r="D8306">
        <v>14.7</v>
      </c>
      <c r="E8306">
        <v>18.399999999999999</v>
      </c>
      <c r="F8306" t="s">
        <v>860</v>
      </c>
      <c r="G8306">
        <v>2</v>
      </c>
      <c r="H8306">
        <v>1</v>
      </c>
      <c r="I8306" t="s">
        <v>861</v>
      </c>
      <c r="J8306" t="s">
        <v>882</v>
      </c>
      <c r="K8306" t="s">
        <v>863</v>
      </c>
      <c r="L8306">
        <v>6736020.9100000001</v>
      </c>
    </row>
    <row r="8307" spans="1:12" x14ac:dyDescent="0.25">
      <c r="A8307" t="s">
        <v>8735</v>
      </c>
      <c r="B8307" t="s">
        <v>8399</v>
      </c>
      <c r="C8307" t="s">
        <v>3295</v>
      </c>
      <c r="D8307">
        <v>17.3</v>
      </c>
      <c r="E8307">
        <v>24.3</v>
      </c>
      <c r="F8307" t="s">
        <v>860</v>
      </c>
      <c r="G8307">
        <v>1</v>
      </c>
      <c r="H8307">
        <v>1</v>
      </c>
      <c r="I8307" t="s">
        <v>928</v>
      </c>
      <c r="J8307" t="s">
        <v>882</v>
      </c>
      <c r="K8307" t="s">
        <v>863</v>
      </c>
      <c r="L8307">
        <v>579326.26</v>
      </c>
    </row>
    <row r="8308" spans="1:12" x14ac:dyDescent="0.25">
      <c r="A8308" t="s">
        <v>8736</v>
      </c>
      <c r="B8308" t="s">
        <v>8399</v>
      </c>
      <c r="C8308" t="s">
        <v>3295</v>
      </c>
      <c r="D8308">
        <v>15.1</v>
      </c>
      <c r="E8308">
        <v>23.1</v>
      </c>
      <c r="F8308" t="s">
        <v>860</v>
      </c>
      <c r="G8308">
        <v>1</v>
      </c>
      <c r="H8308">
        <v>1</v>
      </c>
      <c r="I8308" t="s">
        <v>861</v>
      </c>
      <c r="J8308" t="s">
        <v>882</v>
      </c>
      <c r="K8308" t="s">
        <v>863</v>
      </c>
      <c r="L8308">
        <v>196891.42</v>
      </c>
    </row>
    <row r="8309" spans="1:12" x14ac:dyDescent="0.25">
      <c r="A8309" t="s">
        <v>8737</v>
      </c>
      <c r="B8309" t="s">
        <v>8399</v>
      </c>
      <c r="C8309" t="s">
        <v>3295</v>
      </c>
      <c r="D8309">
        <v>15.2</v>
      </c>
      <c r="E8309">
        <v>21.3</v>
      </c>
      <c r="F8309" t="s">
        <v>860</v>
      </c>
      <c r="G8309">
        <v>1</v>
      </c>
      <c r="H8309">
        <v>1</v>
      </c>
      <c r="I8309" t="s">
        <v>861</v>
      </c>
      <c r="J8309" t="s">
        <v>882</v>
      </c>
      <c r="K8309" t="s">
        <v>863</v>
      </c>
      <c r="L8309">
        <v>5662675.1399999997</v>
      </c>
    </row>
    <row r="8310" spans="1:12" x14ac:dyDescent="0.25">
      <c r="A8310" t="s">
        <v>8738</v>
      </c>
      <c r="B8310" t="s">
        <v>8399</v>
      </c>
      <c r="C8310" t="s">
        <v>3295</v>
      </c>
      <c r="D8310">
        <v>15.7</v>
      </c>
      <c r="E8310">
        <v>24.95</v>
      </c>
      <c r="F8310" t="s">
        <v>860</v>
      </c>
      <c r="G8310">
        <v>1</v>
      </c>
      <c r="H8310">
        <v>1</v>
      </c>
      <c r="I8310" t="s">
        <v>861</v>
      </c>
      <c r="J8310" t="s">
        <v>882</v>
      </c>
      <c r="K8310" t="s">
        <v>863</v>
      </c>
      <c r="L8310">
        <v>105882.4</v>
      </c>
    </row>
    <row r="8311" spans="1:12" x14ac:dyDescent="0.25">
      <c r="A8311" t="s">
        <v>8739</v>
      </c>
      <c r="B8311" t="s">
        <v>8399</v>
      </c>
      <c r="C8311" t="s">
        <v>3295</v>
      </c>
      <c r="D8311">
        <v>16.5</v>
      </c>
      <c r="E8311">
        <v>36.799999999999997</v>
      </c>
      <c r="F8311" t="s">
        <v>860</v>
      </c>
      <c r="G8311">
        <v>1</v>
      </c>
      <c r="H8311">
        <v>1</v>
      </c>
      <c r="I8311" t="s">
        <v>861</v>
      </c>
      <c r="J8311" t="s">
        <v>882</v>
      </c>
      <c r="K8311" t="s">
        <v>863</v>
      </c>
      <c r="L8311">
        <v>469909.57</v>
      </c>
    </row>
    <row r="8312" spans="1:12" x14ac:dyDescent="0.25">
      <c r="A8312" t="s">
        <v>8740</v>
      </c>
      <c r="B8312" t="s">
        <v>8399</v>
      </c>
      <c r="C8312" t="s">
        <v>3295</v>
      </c>
      <c r="D8312">
        <v>20.100000000000001</v>
      </c>
      <c r="E8312">
        <v>27.4</v>
      </c>
      <c r="F8312" t="s">
        <v>865</v>
      </c>
      <c r="G8312">
        <v>2</v>
      </c>
      <c r="H8312">
        <v>1</v>
      </c>
      <c r="I8312" t="s">
        <v>861</v>
      </c>
      <c r="J8312" t="s">
        <v>882</v>
      </c>
      <c r="K8312" t="s">
        <v>863</v>
      </c>
      <c r="L8312">
        <v>1435282.35</v>
      </c>
    </row>
    <row r="8313" spans="1:12" x14ac:dyDescent="0.25">
      <c r="A8313" t="s">
        <v>8741</v>
      </c>
      <c r="B8313" t="s">
        <v>8399</v>
      </c>
      <c r="C8313" t="s">
        <v>3295</v>
      </c>
      <c r="D8313">
        <v>16.8</v>
      </c>
      <c r="E8313">
        <v>31.8</v>
      </c>
      <c r="F8313" t="s">
        <v>860</v>
      </c>
      <c r="G8313">
        <v>2</v>
      </c>
      <c r="H8313">
        <v>1</v>
      </c>
      <c r="I8313" t="s">
        <v>861</v>
      </c>
      <c r="J8313" t="s">
        <v>882</v>
      </c>
      <c r="K8313" t="s">
        <v>863</v>
      </c>
      <c r="L8313">
        <v>7376423.2599999998</v>
      </c>
    </row>
    <row r="8314" spans="1:12" x14ac:dyDescent="0.25">
      <c r="A8314" t="s">
        <v>8742</v>
      </c>
      <c r="B8314" t="s">
        <v>8399</v>
      </c>
      <c r="C8314" t="s">
        <v>3295</v>
      </c>
      <c r="D8314">
        <v>22.6</v>
      </c>
      <c r="E8314">
        <v>21.5</v>
      </c>
      <c r="F8314" t="s">
        <v>865</v>
      </c>
      <c r="G8314">
        <v>3</v>
      </c>
      <c r="H8314">
        <v>3</v>
      </c>
      <c r="I8314" t="s">
        <v>861</v>
      </c>
      <c r="J8314" t="s">
        <v>882</v>
      </c>
      <c r="K8314" t="s">
        <v>863</v>
      </c>
      <c r="L8314">
        <v>6572157.3300000001</v>
      </c>
    </row>
    <row r="8315" spans="1:12" x14ac:dyDescent="0.25">
      <c r="A8315" t="s">
        <v>8743</v>
      </c>
      <c r="B8315" t="s">
        <v>8399</v>
      </c>
      <c r="C8315" t="s">
        <v>3295</v>
      </c>
      <c r="D8315">
        <v>22</v>
      </c>
      <c r="E8315">
        <v>18.63</v>
      </c>
      <c r="F8315" t="s">
        <v>920</v>
      </c>
      <c r="G8315">
        <v>2</v>
      </c>
      <c r="H8315">
        <v>1</v>
      </c>
      <c r="I8315" t="s">
        <v>861</v>
      </c>
      <c r="J8315" t="s">
        <v>882</v>
      </c>
      <c r="K8315" t="s">
        <v>863</v>
      </c>
      <c r="L8315">
        <v>2967593.66</v>
      </c>
    </row>
    <row r="8316" spans="1:12" x14ac:dyDescent="0.25">
      <c r="A8316" t="s">
        <v>265</v>
      </c>
      <c r="B8316" t="s">
        <v>8399</v>
      </c>
      <c r="C8316" t="s">
        <v>3295</v>
      </c>
      <c r="D8316">
        <v>20.6</v>
      </c>
      <c r="E8316">
        <v>19.7</v>
      </c>
      <c r="F8316" t="s">
        <v>860</v>
      </c>
      <c r="G8316">
        <v>2</v>
      </c>
      <c r="H8316">
        <v>3</v>
      </c>
      <c r="I8316" t="s">
        <v>861</v>
      </c>
      <c r="J8316" t="s">
        <v>882</v>
      </c>
      <c r="K8316" t="s">
        <v>863</v>
      </c>
      <c r="L8316">
        <v>6246276.4500000002</v>
      </c>
    </row>
    <row r="8317" spans="1:12" x14ac:dyDescent="0.25">
      <c r="A8317" t="s">
        <v>8744</v>
      </c>
      <c r="B8317" t="s">
        <v>8399</v>
      </c>
      <c r="C8317" t="s">
        <v>3295</v>
      </c>
      <c r="D8317">
        <v>25.6</v>
      </c>
      <c r="E8317">
        <v>20.9</v>
      </c>
      <c r="F8317" t="s">
        <v>860</v>
      </c>
      <c r="G8317">
        <v>3</v>
      </c>
      <c r="H8317">
        <v>3</v>
      </c>
      <c r="I8317" t="s">
        <v>861</v>
      </c>
      <c r="J8317" t="s">
        <v>882</v>
      </c>
      <c r="K8317" t="s">
        <v>863</v>
      </c>
      <c r="L8317">
        <v>7204273.9000000004</v>
      </c>
    </row>
    <row r="8318" spans="1:12" x14ac:dyDescent="0.25">
      <c r="A8318" t="s">
        <v>8745</v>
      </c>
      <c r="B8318" t="s">
        <v>8399</v>
      </c>
      <c r="C8318" t="s">
        <v>3295</v>
      </c>
      <c r="D8318">
        <v>15.4</v>
      </c>
      <c r="E8318">
        <v>8.3000000000000007</v>
      </c>
      <c r="F8318" t="s">
        <v>1131</v>
      </c>
      <c r="G8318">
        <v>3</v>
      </c>
      <c r="H8318">
        <v>1</v>
      </c>
      <c r="I8318" t="s">
        <v>861</v>
      </c>
      <c r="J8318" t="s">
        <v>882</v>
      </c>
      <c r="K8318" t="s">
        <v>863</v>
      </c>
      <c r="L8318">
        <v>537348.41</v>
      </c>
    </row>
    <row r="8319" spans="1:12" x14ac:dyDescent="0.25">
      <c r="A8319" t="s">
        <v>8746</v>
      </c>
      <c r="B8319" t="s">
        <v>8399</v>
      </c>
      <c r="C8319" t="s">
        <v>3295</v>
      </c>
      <c r="D8319">
        <v>16.100000000000001</v>
      </c>
      <c r="E8319">
        <v>6.07</v>
      </c>
      <c r="F8319" t="s">
        <v>865</v>
      </c>
      <c r="G8319">
        <v>2</v>
      </c>
      <c r="H8319">
        <v>1</v>
      </c>
      <c r="I8319" t="s">
        <v>861</v>
      </c>
      <c r="J8319" t="s">
        <v>882</v>
      </c>
      <c r="K8319" t="s">
        <v>863</v>
      </c>
      <c r="L8319">
        <v>557853.93999999994</v>
      </c>
    </row>
    <row r="8320" spans="1:12" x14ac:dyDescent="0.25">
      <c r="A8320" t="s">
        <v>8747</v>
      </c>
      <c r="B8320" t="s">
        <v>8399</v>
      </c>
      <c r="C8320" t="s">
        <v>3295</v>
      </c>
      <c r="D8320">
        <v>15.6</v>
      </c>
      <c r="E8320">
        <v>5.4</v>
      </c>
      <c r="F8320" t="s">
        <v>860</v>
      </c>
      <c r="G8320">
        <v>2</v>
      </c>
      <c r="H8320">
        <v>3</v>
      </c>
      <c r="I8320" t="s">
        <v>861</v>
      </c>
      <c r="J8320" t="s">
        <v>882</v>
      </c>
      <c r="K8320" t="s">
        <v>863</v>
      </c>
      <c r="L8320">
        <v>505506.37</v>
      </c>
    </row>
    <row r="8321" spans="1:12" x14ac:dyDescent="0.25">
      <c r="A8321" t="s">
        <v>8748</v>
      </c>
      <c r="B8321" t="s">
        <v>8399</v>
      </c>
      <c r="C8321" t="s">
        <v>3295</v>
      </c>
      <c r="D8321">
        <v>13.8</v>
      </c>
      <c r="E8321">
        <v>8.5</v>
      </c>
      <c r="F8321" t="s">
        <v>865</v>
      </c>
      <c r="G8321">
        <v>3</v>
      </c>
      <c r="H8321">
        <v>2</v>
      </c>
      <c r="I8321" t="s">
        <v>861</v>
      </c>
      <c r="J8321" t="s">
        <v>882</v>
      </c>
      <c r="K8321" t="s">
        <v>863</v>
      </c>
      <c r="L8321">
        <v>3661570.49</v>
      </c>
    </row>
    <row r="8322" spans="1:12" x14ac:dyDescent="0.25">
      <c r="A8322" t="s">
        <v>8749</v>
      </c>
      <c r="B8322" t="s">
        <v>8399</v>
      </c>
      <c r="C8322" t="s">
        <v>3295</v>
      </c>
      <c r="D8322">
        <v>14.3</v>
      </c>
      <c r="E8322">
        <v>6.6</v>
      </c>
      <c r="F8322" t="s">
        <v>860</v>
      </c>
      <c r="G8322">
        <v>2</v>
      </c>
      <c r="H8322">
        <v>3</v>
      </c>
      <c r="I8322" t="s">
        <v>861</v>
      </c>
      <c r="J8322" t="s">
        <v>882</v>
      </c>
      <c r="K8322" t="s">
        <v>863</v>
      </c>
      <c r="L8322">
        <v>5109828.8099999996</v>
      </c>
    </row>
    <row r="8323" spans="1:12" x14ac:dyDescent="0.25">
      <c r="A8323" t="s">
        <v>8750</v>
      </c>
      <c r="B8323" t="s">
        <v>8399</v>
      </c>
      <c r="C8323" t="s">
        <v>3295</v>
      </c>
      <c r="D8323">
        <v>19.899999999999999</v>
      </c>
      <c r="E8323">
        <v>34</v>
      </c>
      <c r="F8323" t="s">
        <v>860</v>
      </c>
      <c r="G8323">
        <v>1</v>
      </c>
      <c r="H8323">
        <v>1</v>
      </c>
      <c r="I8323" t="s">
        <v>861</v>
      </c>
      <c r="J8323" t="s">
        <v>882</v>
      </c>
      <c r="K8323" t="s">
        <v>863</v>
      </c>
      <c r="L8323">
        <v>174213.1</v>
      </c>
    </row>
    <row r="8324" spans="1:12" x14ac:dyDescent="0.25">
      <c r="A8324" t="s">
        <v>8751</v>
      </c>
      <c r="B8324" t="s">
        <v>8399</v>
      </c>
      <c r="C8324" t="s">
        <v>3295</v>
      </c>
      <c r="D8324">
        <v>19.600000000000001</v>
      </c>
      <c r="E8324">
        <v>32.299999999999997</v>
      </c>
      <c r="F8324" t="s">
        <v>860</v>
      </c>
      <c r="G8324">
        <v>1</v>
      </c>
      <c r="H8324">
        <v>1</v>
      </c>
      <c r="I8324" t="s">
        <v>861</v>
      </c>
      <c r="J8324" t="s">
        <v>882</v>
      </c>
      <c r="K8324" t="s">
        <v>863</v>
      </c>
      <c r="L8324">
        <v>6826526.6600000001</v>
      </c>
    </row>
    <row r="8325" spans="1:12" x14ac:dyDescent="0.25">
      <c r="A8325" t="s">
        <v>8752</v>
      </c>
      <c r="B8325" t="s">
        <v>8399</v>
      </c>
      <c r="C8325" t="s">
        <v>3295</v>
      </c>
      <c r="D8325">
        <v>15.8</v>
      </c>
      <c r="E8325">
        <v>11.08</v>
      </c>
      <c r="F8325" t="s">
        <v>865</v>
      </c>
      <c r="G8325">
        <v>2</v>
      </c>
      <c r="H8325">
        <v>1</v>
      </c>
      <c r="I8325" t="s">
        <v>861</v>
      </c>
      <c r="J8325" t="s">
        <v>882</v>
      </c>
      <c r="K8325" t="s">
        <v>863</v>
      </c>
      <c r="L8325">
        <v>1866889.93</v>
      </c>
    </row>
    <row r="8326" spans="1:12" x14ac:dyDescent="0.25">
      <c r="A8326" t="s">
        <v>8753</v>
      </c>
      <c r="B8326" t="s">
        <v>8399</v>
      </c>
      <c r="C8326" t="s">
        <v>3295</v>
      </c>
      <c r="D8326">
        <v>11.1</v>
      </c>
      <c r="E8326">
        <v>9.77</v>
      </c>
      <c r="F8326" t="s">
        <v>865</v>
      </c>
      <c r="G8326">
        <v>3</v>
      </c>
      <c r="H8326">
        <v>1</v>
      </c>
      <c r="I8326" t="s">
        <v>861</v>
      </c>
      <c r="J8326" t="s">
        <v>882</v>
      </c>
      <c r="K8326" t="s">
        <v>863</v>
      </c>
      <c r="L8326">
        <v>895034.25</v>
      </c>
    </row>
    <row r="8327" spans="1:12" x14ac:dyDescent="0.25">
      <c r="A8327" t="s">
        <v>8754</v>
      </c>
      <c r="B8327" t="s">
        <v>8399</v>
      </c>
      <c r="C8327" t="s">
        <v>3295</v>
      </c>
      <c r="D8327">
        <v>19</v>
      </c>
      <c r="E8327">
        <v>12.3</v>
      </c>
      <c r="F8327" t="s">
        <v>867</v>
      </c>
      <c r="G8327">
        <v>2</v>
      </c>
      <c r="H8327">
        <v>1</v>
      </c>
      <c r="I8327" t="s">
        <v>928</v>
      </c>
      <c r="J8327" t="s">
        <v>882</v>
      </c>
      <c r="K8327" t="s">
        <v>863</v>
      </c>
      <c r="L8327">
        <v>940862.17</v>
      </c>
    </row>
    <row r="8328" spans="1:12" x14ac:dyDescent="0.25">
      <c r="A8328" t="s">
        <v>8755</v>
      </c>
      <c r="B8328" t="s">
        <v>8399</v>
      </c>
      <c r="C8328" t="s">
        <v>3295</v>
      </c>
      <c r="D8328">
        <v>18.600000000000001</v>
      </c>
      <c r="E8328">
        <v>14</v>
      </c>
      <c r="F8328" t="s">
        <v>865</v>
      </c>
      <c r="G8328">
        <v>2</v>
      </c>
      <c r="H8328">
        <v>3</v>
      </c>
      <c r="I8328" t="s">
        <v>861</v>
      </c>
      <c r="J8328" t="s">
        <v>882</v>
      </c>
      <c r="K8328" t="s">
        <v>863</v>
      </c>
      <c r="L8328">
        <v>5706526.1100000003</v>
      </c>
    </row>
    <row r="8329" spans="1:12" x14ac:dyDescent="0.25">
      <c r="A8329" t="s">
        <v>8756</v>
      </c>
      <c r="B8329" t="s">
        <v>8399</v>
      </c>
      <c r="C8329" t="s">
        <v>3295</v>
      </c>
      <c r="D8329">
        <v>16.7</v>
      </c>
      <c r="E8329">
        <v>16</v>
      </c>
      <c r="F8329" t="s">
        <v>865</v>
      </c>
      <c r="G8329">
        <v>2</v>
      </c>
      <c r="H8329">
        <v>2</v>
      </c>
      <c r="I8329" t="s">
        <v>861</v>
      </c>
      <c r="J8329" t="s">
        <v>882</v>
      </c>
      <c r="K8329" t="s">
        <v>863</v>
      </c>
      <c r="L8329">
        <v>5373017.8200000003</v>
      </c>
    </row>
    <row r="8330" spans="1:12" x14ac:dyDescent="0.25">
      <c r="A8330" t="s">
        <v>8757</v>
      </c>
      <c r="B8330" t="s">
        <v>8399</v>
      </c>
      <c r="C8330" t="s">
        <v>3295</v>
      </c>
      <c r="D8330">
        <v>21.4</v>
      </c>
      <c r="E8330">
        <v>22.8</v>
      </c>
      <c r="F8330" t="s">
        <v>865</v>
      </c>
      <c r="G8330">
        <v>2</v>
      </c>
      <c r="H8330">
        <v>1</v>
      </c>
      <c r="I8330" t="s">
        <v>861</v>
      </c>
      <c r="J8330" t="s">
        <v>882</v>
      </c>
      <c r="K8330" t="s">
        <v>863</v>
      </c>
      <c r="L8330">
        <v>1627452.53</v>
      </c>
    </row>
    <row r="8331" spans="1:12" x14ac:dyDescent="0.25">
      <c r="A8331" t="s">
        <v>8758</v>
      </c>
      <c r="B8331" t="s">
        <v>8399</v>
      </c>
      <c r="C8331" t="s">
        <v>3295</v>
      </c>
      <c r="D8331">
        <v>19.2</v>
      </c>
      <c r="E8331">
        <v>14.53</v>
      </c>
      <c r="F8331" t="s">
        <v>867</v>
      </c>
      <c r="G8331">
        <v>2</v>
      </c>
      <c r="H8331">
        <v>1</v>
      </c>
      <c r="I8331" t="s">
        <v>861</v>
      </c>
      <c r="J8331" t="s">
        <v>882</v>
      </c>
      <c r="K8331" t="s">
        <v>863</v>
      </c>
      <c r="L8331">
        <v>6139582.1699999999</v>
      </c>
    </row>
    <row r="8332" spans="1:12" x14ac:dyDescent="0.25">
      <c r="A8332" t="s">
        <v>8759</v>
      </c>
      <c r="B8332" t="s">
        <v>8399</v>
      </c>
      <c r="C8332" t="s">
        <v>3295</v>
      </c>
      <c r="D8332">
        <v>18.100000000000001</v>
      </c>
      <c r="E8332">
        <v>7.8</v>
      </c>
      <c r="F8332" t="s">
        <v>918</v>
      </c>
      <c r="G8332">
        <v>3</v>
      </c>
      <c r="H8332">
        <v>1</v>
      </c>
      <c r="I8332" t="s">
        <v>861</v>
      </c>
      <c r="J8332" t="s">
        <v>882</v>
      </c>
      <c r="K8332" t="s">
        <v>863</v>
      </c>
      <c r="L8332">
        <v>2272551.5</v>
      </c>
    </row>
    <row r="8333" spans="1:12" x14ac:dyDescent="0.25">
      <c r="A8333" t="s">
        <v>8760</v>
      </c>
      <c r="B8333" t="s">
        <v>8399</v>
      </c>
      <c r="C8333" t="s">
        <v>3295</v>
      </c>
      <c r="D8333">
        <v>10.8</v>
      </c>
      <c r="E8333">
        <v>9.5</v>
      </c>
      <c r="F8333" t="s">
        <v>860</v>
      </c>
      <c r="G8333">
        <v>1</v>
      </c>
      <c r="H8333">
        <v>1</v>
      </c>
      <c r="I8333" t="s">
        <v>861</v>
      </c>
      <c r="J8333" t="s">
        <v>882</v>
      </c>
      <c r="K8333" t="s">
        <v>863</v>
      </c>
      <c r="L8333">
        <v>857576.24</v>
      </c>
    </row>
    <row r="8334" spans="1:12" x14ac:dyDescent="0.25">
      <c r="A8334" t="s">
        <v>8761</v>
      </c>
      <c r="B8334" t="s">
        <v>8399</v>
      </c>
      <c r="C8334" t="s">
        <v>3295</v>
      </c>
      <c r="D8334">
        <v>16.2</v>
      </c>
      <c r="E8334">
        <v>7.4</v>
      </c>
      <c r="F8334" t="s">
        <v>860</v>
      </c>
      <c r="G8334">
        <v>1</v>
      </c>
      <c r="H8334">
        <v>1</v>
      </c>
      <c r="I8334" t="s">
        <v>861</v>
      </c>
      <c r="J8334" t="s">
        <v>882</v>
      </c>
      <c r="K8334" t="s">
        <v>863</v>
      </c>
      <c r="L8334">
        <v>7494686.8600000003</v>
      </c>
    </row>
    <row r="8335" spans="1:12" x14ac:dyDescent="0.25">
      <c r="A8335" t="s">
        <v>8762</v>
      </c>
      <c r="B8335" t="s">
        <v>8399</v>
      </c>
      <c r="C8335" t="s">
        <v>3295</v>
      </c>
      <c r="D8335">
        <v>18.100000000000001</v>
      </c>
      <c r="E8335">
        <v>7</v>
      </c>
      <c r="F8335" t="s">
        <v>860</v>
      </c>
      <c r="G8335">
        <v>1</v>
      </c>
      <c r="H8335">
        <v>1</v>
      </c>
      <c r="I8335" t="s">
        <v>861</v>
      </c>
      <c r="J8335" t="s">
        <v>882</v>
      </c>
      <c r="K8335" t="s">
        <v>863</v>
      </c>
      <c r="L8335">
        <v>4205502.1100000003</v>
      </c>
    </row>
    <row r="8336" spans="1:12" x14ac:dyDescent="0.25">
      <c r="A8336" t="s">
        <v>8763</v>
      </c>
      <c r="B8336" t="s">
        <v>8399</v>
      </c>
      <c r="C8336" t="s">
        <v>3295</v>
      </c>
      <c r="D8336">
        <v>15</v>
      </c>
      <c r="E8336">
        <v>6.29</v>
      </c>
      <c r="F8336" t="s">
        <v>865</v>
      </c>
      <c r="G8336">
        <v>2</v>
      </c>
      <c r="H8336">
        <v>1</v>
      </c>
      <c r="I8336" t="s">
        <v>861</v>
      </c>
      <c r="J8336" t="s">
        <v>882</v>
      </c>
      <c r="K8336" t="s">
        <v>863</v>
      </c>
      <c r="L8336">
        <v>8243668.8799999999</v>
      </c>
    </row>
    <row r="8337" spans="1:12" x14ac:dyDescent="0.25">
      <c r="A8337" t="s">
        <v>8764</v>
      </c>
      <c r="B8337" t="s">
        <v>8399</v>
      </c>
      <c r="C8337" t="s">
        <v>3295</v>
      </c>
      <c r="D8337">
        <v>13.8</v>
      </c>
      <c r="E8337">
        <v>7.3</v>
      </c>
      <c r="F8337" t="s">
        <v>860</v>
      </c>
      <c r="G8337">
        <v>1</v>
      </c>
      <c r="H8337">
        <v>1</v>
      </c>
      <c r="I8337" t="s">
        <v>861</v>
      </c>
      <c r="J8337" t="s">
        <v>882</v>
      </c>
      <c r="K8337" t="s">
        <v>863</v>
      </c>
      <c r="L8337">
        <v>4363496.68</v>
      </c>
    </row>
    <row r="8338" spans="1:12" x14ac:dyDescent="0.25">
      <c r="A8338" t="s">
        <v>8765</v>
      </c>
      <c r="B8338" t="s">
        <v>8399</v>
      </c>
      <c r="C8338" t="s">
        <v>3295</v>
      </c>
      <c r="D8338">
        <v>16.399999999999999</v>
      </c>
      <c r="E8338">
        <v>6.5</v>
      </c>
      <c r="F8338" t="s">
        <v>860</v>
      </c>
      <c r="G8338">
        <v>1</v>
      </c>
      <c r="H8338">
        <v>1</v>
      </c>
      <c r="I8338" t="s">
        <v>861</v>
      </c>
      <c r="J8338" t="s">
        <v>882</v>
      </c>
      <c r="K8338" t="s">
        <v>863</v>
      </c>
      <c r="L8338">
        <v>401251.44</v>
      </c>
    </row>
    <row r="8339" spans="1:12" x14ac:dyDescent="0.25">
      <c r="A8339" t="s">
        <v>8766</v>
      </c>
      <c r="B8339" t="s">
        <v>8399</v>
      </c>
      <c r="C8339" t="s">
        <v>3295</v>
      </c>
      <c r="D8339">
        <v>15.2</v>
      </c>
      <c r="E8339">
        <v>6.8</v>
      </c>
      <c r="F8339" t="s">
        <v>860</v>
      </c>
      <c r="G8339">
        <v>1</v>
      </c>
      <c r="H8339">
        <v>1</v>
      </c>
      <c r="I8339" t="s">
        <v>861</v>
      </c>
      <c r="J8339" t="s">
        <v>882</v>
      </c>
      <c r="K8339" t="s">
        <v>863</v>
      </c>
      <c r="L8339">
        <v>1704255.68</v>
      </c>
    </row>
    <row r="8340" spans="1:12" x14ac:dyDescent="0.25">
      <c r="A8340" t="s">
        <v>8767</v>
      </c>
      <c r="B8340" t="s">
        <v>8399</v>
      </c>
      <c r="C8340" t="s">
        <v>3295</v>
      </c>
      <c r="D8340">
        <v>12.5</v>
      </c>
      <c r="E8340">
        <v>5.6</v>
      </c>
      <c r="F8340" t="s">
        <v>860</v>
      </c>
      <c r="G8340">
        <v>1</v>
      </c>
      <c r="H8340">
        <v>1</v>
      </c>
      <c r="I8340" t="s">
        <v>861</v>
      </c>
      <c r="J8340" t="s">
        <v>882</v>
      </c>
      <c r="K8340" t="s">
        <v>863</v>
      </c>
      <c r="L8340">
        <v>465051.92</v>
      </c>
    </row>
    <row r="8341" spans="1:12" x14ac:dyDescent="0.25">
      <c r="A8341" t="s">
        <v>8768</v>
      </c>
      <c r="B8341" t="s">
        <v>8399</v>
      </c>
      <c r="C8341" t="s">
        <v>3295</v>
      </c>
      <c r="D8341">
        <v>11.9</v>
      </c>
      <c r="E8341">
        <v>6.5</v>
      </c>
      <c r="F8341" t="s">
        <v>865</v>
      </c>
      <c r="G8341">
        <v>2</v>
      </c>
      <c r="H8341">
        <v>1</v>
      </c>
      <c r="I8341" t="s">
        <v>861</v>
      </c>
      <c r="J8341" t="s">
        <v>882</v>
      </c>
      <c r="K8341" t="s">
        <v>863</v>
      </c>
      <c r="L8341">
        <v>24015.08</v>
      </c>
    </row>
    <row r="8342" spans="1:12" x14ac:dyDescent="0.25">
      <c r="A8342" t="s">
        <v>8769</v>
      </c>
      <c r="B8342" t="s">
        <v>8399</v>
      </c>
      <c r="C8342" t="s">
        <v>3295</v>
      </c>
      <c r="D8342">
        <v>14.8</v>
      </c>
      <c r="E8342">
        <v>17</v>
      </c>
      <c r="F8342" t="s">
        <v>860</v>
      </c>
      <c r="G8342">
        <v>1</v>
      </c>
      <c r="H8342">
        <v>1</v>
      </c>
      <c r="I8342" t="s">
        <v>861</v>
      </c>
      <c r="J8342" t="s">
        <v>882</v>
      </c>
      <c r="K8342" t="s">
        <v>863</v>
      </c>
      <c r="L8342">
        <v>5871080.8899999997</v>
      </c>
    </row>
    <row r="8343" spans="1:12" x14ac:dyDescent="0.25">
      <c r="A8343" t="s">
        <v>8770</v>
      </c>
      <c r="B8343" t="s">
        <v>8399</v>
      </c>
      <c r="C8343" t="s">
        <v>3295</v>
      </c>
      <c r="D8343">
        <v>16.2</v>
      </c>
      <c r="E8343">
        <v>12.2</v>
      </c>
      <c r="F8343" t="s">
        <v>860</v>
      </c>
      <c r="G8343">
        <v>1</v>
      </c>
      <c r="H8343">
        <v>1</v>
      </c>
      <c r="I8343" t="s">
        <v>861</v>
      </c>
      <c r="J8343" t="s">
        <v>882</v>
      </c>
      <c r="K8343" t="s">
        <v>863</v>
      </c>
      <c r="L8343">
        <v>6722663.2000000002</v>
      </c>
    </row>
    <row r="8344" spans="1:12" x14ac:dyDescent="0.25">
      <c r="A8344" t="s">
        <v>8771</v>
      </c>
      <c r="B8344" t="s">
        <v>8399</v>
      </c>
      <c r="C8344" t="s">
        <v>3295</v>
      </c>
      <c r="D8344">
        <v>17</v>
      </c>
      <c r="E8344">
        <v>14.9</v>
      </c>
      <c r="F8344" t="s">
        <v>860</v>
      </c>
      <c r="G8344">
        <v>1</v>
      </c>
      <c r="H8344">
        <v>1</v>
      </c>
      <c r="I8344" t="s">
        <v>861</v>
      </c>
      <c r="J8344" t="s">
        <v>882</v>
      </c>
      <c r="K8344" t="s">
        <v>863</v>
      </c>
      <c r="L8344">
        <v>212437.98</v>
      </c>
    </row>
    <row r="8345" spans="1:12" x14ac:dyDescent="0.25">
      <c r="A8345" t="s">
        <v>8772</v>
      </c>
      <c r="B8345" t="s">
        <v>8399</v>
      </c>
      <c r="C8345" t="s">
        <v>3295</v>
      </c>
      <c r="D8345">
        <v>14.8</v>
      </c>
      <c r="E8345">
        <v>10.8</v>
      </c>
      <c r="F8345" t="s">
        <v>860</v>
      </c>
      <c r="G8345">
        <v>1</v>
      </c>
      <c r="H8345">
        <v>1</v>
      </c>
      <c r="I8345" t="s">
        <v>861</v>
      </c>
      <c r="J8345" t="s">
        <v>882</v>
      </c>
      <c r="K8345" t="s">
        <v>863</v>
      </c>
      <c r="L8345">
        <v>6112774.7400000002</v>
      </c>
    </row>
    <row r="8346" spans="1:12" x14ac:dyDescent="0.25">
      <c r="A8346" t="s">
        <v>8773</v>
      </c>
      <c r="B8346" t="s">
        <v>8399</v>
      </c>
      <c r="C8346" t="s">
        <v>3295</v>
      </c>
      <c r="D8346">
        <v>15.7</v>
      </c>
      <c r="E8346">
        <v>14.3</v>
      </c>
      <c r="F8346" t="s">
        <v>860</v>
      </c>
      <c r="G8346">
        <v>1</v>
      </c>
      <c r="H8346">
        <v>1</v>
      </c>
      <c r="I8346" t="s">
        <v>861</v>
      </c>
      <c r="J8346" t="s">
        <v>882</v>
      </c>
      <c r="K8346" t="s">
        <v>863</v>
      </c>
      <c r="L8346">
        <v>12413249.74</v>
      </c>
    </row>
    <row r="8347" spans="1:12" x14ac:dyDescent="0.25">
      <c r="A8347" t="s">
        <v>8774</v>
      </c>
      <c r="B8347" t="s">
        <v>8399</v>
      </c>
      <c r="C8347" t="s">
        <v>3295</v>
      </c>
      <c r="D8347">
        <v>15.4</v>
      </c>
      <c r="E8347">
        <v>11.5</v>
      </c>
      <c r="F8347" t="s">
        <v>860</v>
      </c>
      <c r="G8347">
        <v>1</v>
      </c>
      <c r="H8347">
        <v>1</v>
      </c>
      <c r="I8347" t="s">
        <v>861</v>
      </c>
      <c r="J8347" t="s">
        <v>882</v>
      </c>
      <c r="K8347" t="s">
        <v>863</v>
      </c>
      <c r="L8347">
        <v>270037.12</v>
      </c>
    </row>
    <row r="8348" spans="1:12" x14ac:dyDescent="0.25">
      <c r="A8348" t="s">
        <v>8775</v>
      </c>
      <c r="B8348" t="s">
        <v>8399</v>
      </c>
      <c r="C8348" t="s">
        <v>3295</v>
      </c>
      <c r="D8348">
        <v>12</v>
      </c>
      <c r="E8348">
        <v>11.3</v>
      </c>
      <c r="F8348" t="s">
        <v>860</v>
      </c>
      <c r="G8348">
        <v>1</v>
      </c>
      <c r="H8348">
        <v>1</v>
      </c>
      <c r="I8348" t="s">
        <v>861</v>
      </c>
      <c r="J8348" t="s">
        <v>882</v>
      </c>
      <c r="K8348" t="s">
        <v>863</v>
      </c>
      <c r="L8348">
        <v>2251079.38</v>
      </c>
    </row>
    <row r="8349" spans="1:12" x14ac:dyDescent="0.25">
      <c r="A8349" t="s">
        <v>8776</v>
      </c>
      <c r="B8349" t="s">
        <v>8399</v>
      </c>
      <c r="C8349" t="s">
        <v>3295</v>
      </c>
      <c r="D8349">
        <v>18.600000000000001</v>
      </c>
      <c r="E8349">
        <v>12.2</v>
      </c>
      <c r="F8349" t="s">
        <v>867</v>
      </c>
      <c r="G8349">
        <v>2</v>
      </c>
      <c r="H8349">
        <v>1</v>
      </c>
      <c r="I8349" t="s">
        <v>861</v>
      </c>
      <c r="J8349" t="s">
        <v>882</v>
      </c>
      <c r="K8349" t="s">
        <v>863</v>
      </c>
      <c r="L8349">
        <v>30244.16</v>
      </c>
    </row>
    <row r="8350" spans="1:12" x14ac:dyDescent="0.25">
      <c r="A8350" t="s">
        <v>8777</v>
      </c>
      <c r="B8350" t="s">
        <v>8399</v>
      </c>
      <c r="C8350" t="s">
        <v>3295</v>
      </c>
      <c r="D8350">
        <v>16.2</v>
      </c>
      <c r="E8350">
        <v>53.6</v>
      </c>
      <c r="F8350" t="s">
        <v>867</v>
      </c>
      <c r="G8350">
        <v>2</v>
      </c>
      <c r="H8350">
        <v>1</v>
      </c>
      <c r="I8350" t="s">
        <v>861</v>
      </c>
      <c r="J8350" t="s">
        <v>882</v>
      </c>
      <c r="K8350" t="s">
        <v>863</v>
      </c>
      <c r="L8350">
        <v>6496396.0599999996</v>
      </c>
    </row>
    <row r="8351" spans="1:12" x14ac:dyDescent="0.25">
      <c r="A8351" t="s">
        <v>8778</v>
      </c>
      <c r="B8351" t="s">
        <v>8399</v>
      </c>
      <c r="C8351" t="s">
        <v>3295</v>
      </c>
      <c r="D8351">
        <v>19.2</v>
      </c>
      <c r="E8351">
        <v>7</v>
      </c>
      <c r="F8351" t="s">
        <v>865</v>
      </c>
      <c r="G8351">
        <v>2</v>
      </c>
      <c r="H8351">
        <v>1</v>
      </c>
      <c r="I8351" t="s">
        <v>928</v>
      </c>
      <c r="J8351" t="s">
        <v>882</v>
      </c>
      <c r="K8351" t="s">
        <v>863</v>
      </c>
      <c r="L8351">
        <v>6406376.29</v>
      </c>
    </row>
    <row r="8352" spans="1:12" x14ac:dyDescent="0.25">
      <c r="A8352" t="s">
        <v>8779</v>
      </c>
      <c r="B8352" t="s">
        <v>8399</v>
      </c>
      <c r="C8352" t="s">
        <v>3295</v>
      </c>
      <c r="D8352">
        <v>27.1</v>
      </c>
      <c r="E8352">
        <v>37.1</v>
      </c>
      <c r="F8352" t="s">
        <v>865</v>
      </c>
      <c r="G8352">
        <v>2</v>
      </c>
      <c r="H8352">
        <v>3</v>
      </c>
      <c r="I8352" t="s">
        <v>861</v>
      </c>
      <c r="J8352" t="s">
        <v>882</v>
      </c>
      <c r="K8352" t="s">
        <v>863</v>
      </c>
      <c r="L8352">
        <v>4233971.75</v>
      </c>
    </row>
    <row r="8353" spans="1:12" x14ac:dyDescent="0.25">
      <c r="A8353" t="s">
        <v>8780</v>
      </c>
      <c r="B8353" t="s">
        <v>8399</v>
      </c>
      <c r="C8353" t="s">
        <v>3295</v>
      </c>
      <c r="D8353">
        <v>23.1</v>
      </c>
      <c r="E8353">
        <v>42.36</v>
      </c>
      <c r="F8353" t="s">
        <v>860</v>
      </c>
      <c r="G8353">
        <v>1</v>
      </c>
      <c r="H8353">
        <v>1</v>
      </c>
      <c r="I8353" t="s">
        <v>861</v>
      </c>
      <c r="J8353" t="s">
        <v>882</v>
      </c>
      <c r="K8353" t="s">
        <v>863</v>
      </c>
      <c r="L8353">
        <v>211062.13</v>
      </c>
    </row>
    <row r="8354" spans="1:12" x14ac:dyDescent="0.25">
      <c r="A8354" t="s">
        <v>8781</v>
      </c>
      <c r="B8354" t="s">
        <v>8399</v>
      </c>
      <c r="C8354" t="s">
        <v>3295</v>
      </c>
      <c r="D8354">
        <v>26.6</v>
      </c>
      <c r="E8354">
        <v>39</v>
      </c>
      <c r="F8354" t="s">
        <v>860</v>
      </c>
      <c r="G8354">
        <v>2</v>
      </c>
      <c r="H8354">
        <v>1</v>
      </c>
      <c r="I8354" t="s">
        <v>861</v>
      </c>
      <c r="J8354" t="s">
        <v>882</v>
      </c>
      <c r="K8354" t="s">
        <v>863</v>
      </c>
      <c r="L8354">
        <v>551401.87</v>
      </c>
    </row>
    <row r="8355" spans="1:12" x14ac:dyDescent="0.25">
      <c r="A8355" t="s">
        <v>8782</v>
      </c>
      <c r="B8355" t="s">
        <v>8399</v>
      </c>
      <c r="C8355" t="s">
        <v>3295</v>
      </c>
      <c r="D8355">
        <v>29</v>
      </c>
      <c r="E8355">
        <v>55.89</v>
      </c>
      <c r="F8355" t="s">
        <v>860</v>
      </c>
      <c r="G8355">
        <v>2</v>
      </c>
      <c r="H8355">
        <v>1</v>
      </c>
      <c r="I8355" t="s">
        <v>861</v>
      </c>
      <c r="J8355" t="s">
        <v>882</v>
      </c>
      <c r="K8355" t="s">
        <v>863</v>
      </c>
      <c r="L8355">
        <v>505171.68</v>
      </c>
    </row>
    <row r="8356" spans="1:12" x14ac:dyDescent="0.25">
      <c r="A8356" t="s">
        <v>8783</v>
      </c>
      <c r="B8356" t="s">
        <v>8399</v>
      </c>
      <c r="C8356" t="s">
        <v>3295</v>
      </c>
      <c r="D8356">
        <v>25.1</v>
      </c>
      <c r="E8356">
        <v>93.6</v>
      </c>
      <c r="F8356" t="s">
        <v>860</v>
      </c>
      <c r="G8356">
        <v>1</v>
      </c>
      <c r="H8356">
        <v>1</v>
      </c>
      <c r="I8356" t="s">
        <v>861</v>
      </c>
      <c r="J8356" t="s">
        <v>882</v>
      </c>
      <c r="K8356" t="s">
        <v>863</v>
      </c>
      <c r="L8356">
        <v>3190.29</v>
      </c>
    </row>
    <row r="8357" spans="1:12" x14ac:dyDescent="0.25">
      <c r="A8357" t="s">
        <v>8784</v>
      </c>
      <c r="B8357" t="s">
        <v>8399</v>
      </c>
      <c r="C8357" t="s">
        <v>3295</v>
      </c>
      <c r="D8357">
        <v>30.1</v>
      </c>
      <c r="E8357">
        <v>46.5</v>
      </c>
      <c r="F8357" t="s">
        <v>860</v>
      </c>
      <c r="G8357">
        <v>3</v>
      </c>
      <c r="H8357">
        <v>2</v>
      </c>
      <c r="I8357" t="s">
        <v>861</v>
      </c>
      <c r="J8357" t="s">
        <v>928</v>
      </c>
      <c r="K8357" t="s">
        <v>863</v>
      </c>
      <c r="L8357">
        <v>575526.35</v>
      </c>
    </row>
    <row r="8358" spans="1:12" x14ac:dyDescent="0.25">
      <c r="A8358" t="s">
        <v>8785</v>
      </c>
      <c r="B8358" t="s">
        <v>8399</v>
      </c>
      <c r="C8358" t="s">
        <v>3295</v>
      </c>
      <c r="D8358">
        <v>37.5</v>
      </c>
      <c r="E8358">
        <v>39.299999999999997</v>
      </c>
      <c r="F8358" t="s">
        <v>984</v>
      </c>
      <c r="G8358">
        <v>2</v>
      </c>
      <c r="H8358">
        <v>3</v>
      </c>
      <c r="I8358" t="s">
        <v>928</v>
      </c>
      <c r="J8358" t="s">
        <v>882</v>
      </c>
      <c r="K8358" t="s">
        <v>863</v>
      </c>
      <c r="L8358">
        <v>1445850.08</v>
      </c>
    </row>
    <row r="8359" spans="1:12" x14ac:dyDescent="0.25">
      <c r="A8359" t="s">
        <v>8786</v>
      </c>
      <c r="B8359" t="s">
        <v>8399</v>
      </c>
      <c r="C8359" t="s">
        <v>3295</v>
      </c>
      <c r="D8359">
        <v>23.7</v>
      </c>
      <c r="E8359">
        <v>37.4</v>
      </c>
      <c r="F8359" t="s">
        <v>984</v>
      </c>
      <c r="G8359">
        <v>3</v>
      </c>
      <c r="H8359">
        <v>1</v>
      </c>
      <c r="I8359" t="s">
        <v>861</v>
      </c>
      <c r="J8359" t="s">
        <v>882</v>
      </c>
      <c r="K8359" t="s">
        <v>863</v>
      </c>
      <c r="L8359">
        <v>16505803.880000001</v>
      </c>
    </row>
    <row r="8360" spans="1:12" x14ac:dyDescent="0.25">
      <c r="A8360" t="s">
        <v>8787</v>
      </c>
      <c r="B8360" t="s">
        <v>8399</v>
      </c>
      <c r="C8360" t="s">
        <v>3295</v>
      </c>
      <c r="D8360">
        <v>26.4</v>
      </c>
      <c r="E8360">
        <v>34.4</v>
      </c>
      <c r="F8360" t="s">
        <v>865</v>
      </c>
      <c r="G8360">
        <v>2</v>
      </c>
      <c r="H8360">
        <v>2</v>
      </c>
      <c r="I8360" t="s">
        <v>928</v>
      </c>
      <c r="J8360" t="s">
        <v>882</v>
      </c>
      <c r="K8360" t="s">
        <v>863</v>
      </c>
      <c r="L8360">
        <v>88235.75</v>
      </c>
    </row>
    <row r="8361" spans="1:12" x14ac:dyDescent="0.25">
      <c r="A8361" t="s">
        <v>8788</v>
      </c>
      <c r="B8361" t="s">
        <v>8399</v>
      </c>
      <c r="C8361" t="s">
        <v>3295</v>
      </c>
      <c r="D8361">
        <v>32</v>
      </c>
      <c r="E8361">
        <v>31.9</v>
      </c>
      <c r="F8361" t="s">
        <v>916</v>
      </c>
      <c r="G8361">
        <v>3</v>
      </c>
      <c r="H8361">
        <v>3</v>
      </c>
      <c r="I8361" t="s">
        <v>861</v>
      </c>
      <c r="J8361" t="s">
        <v>882</v>
      </c>
      <c r="K8361" t="s">
        <v>863</v>
      </c>
      <c r="L8361">
        <v>8167916.46</v>
      </c>
    </row>
    <row r="8362" spans="1:12" x14ac:dyDescent="0.25">
      <c r="A8362" t="s">
        <v>281</v>
      </c>
      <c r="B8362" t="s">
        <v>8399</v>
      </c>
      <c r="C8362" t="s">
        <v>3295</v>
      </c>
      <c r="D8362">
        <v>33.299999999999997</v>
      </c>
      <c r="E8362">
        <v>39.85</v>
      </c>
      <c r="F8362" t="s">
        <v>867</v>
      </c>
      <c r="G8362">
        <v>2</v>
      </c>
      <c r="H8362">
        <v>3</v>
      </c>
      <c r="I8362" t="s">
        <v>861</v>
      </c>
      <c r="J8362" t="s">
        <v>882</v>
      </c>
      <c r="K8362" t="s">
        <v>863</v>
      </c>
      <c r="L8362">
        <v>9124093.1600000001</v>
      </c>
    </row>
    <row r="8363" spans="1:12" x14ac:dyDescent="0.25">
      <c r="A8363" t="s">
        <v>8789</v>
      </c>
      <c r="B8363" t="s">
        <v>8399</v>
      </c>
      <c r="C8363" t="s">
        <v>3295</v>
      </c>
      <c r="D8363">
        <v>33.200000000000003</v>
      </c>
      <c r="E8363">
        <v>39.6</v>
      </c>
      <c r="F8363" t="s">
        <v>865</v>
      </c>
      <c r="G8363">
        <v>3</v>
      </c>
      <c r="H8363">
        <v>3</v>
      </c>
      <c r="I8363" t="s">
        <v>861</v>
      </c>
      <c r="J8363" t="s">
        <v>882</v>
      </c>
      <c r="K8363" t="s">
        <v>863</v>
      </c>
      <c r="L8363">
        <v>5067458.79</v>
      </c>
    </row>
    <row r="8364" spans="1:12" x14ac:dyDescent="0.25">
      <c r="A8364" t="s">
        <v>8790</v>
      </c>
      <c r="B8364" t="s">
        <v>8399</v>
      </c>
      <c r="C8364" t="s">
        <v>3295</v>
      </c>
      <c r="D8364">
        <v>31.9</v>
      </c>
      <c r="E8364">
        <v>45.6</v>
      </c>
      <c r="F8364" t="s">
        <v>860</v>
      </c>
      <c r="G8364">
        <v>2</v>
      </c>
      <c r="H8364">
        <v>3</v>
      </c>
      <c r="I8364" t="s">
        <v>861</v>
      </c>
      <c r="J8364" t="s">
        <v>882</v>
      </c>
      <c r="K8364" t="s">
        <v>863</v>
      </c>
      <c r="L8364">
        <v>1436515.31</v>
      </c>
    </row>
    <row r="8365" spans="1:12" x14ac:dyDescent="0.25">
      <c r="A8365" t="s">
        <v>8791</v>
      </c>
      <c r="B8365" t="s">
        <v>8399</v>
      </c>
      <c r="C8365" t="s">
        <v>3295</v>
      </c>
      <c r="D8365">
        <v>14.4</v>
      </c>
      <c r="E8365">
        <v>11.2</v>
      </c>
      <c r="F8365" t="s">
        <v>867</v>
      </c>
      <c r="G8365">
        <v>2</v>
      </c>
      <c r="H8365">
        <v>1</v>
      </c>
      <c r="I8365" t="s">
        <v>861</v>
      </c>
      <c r="J8365" t="s">
        <v>882</v>
      </c>
      <c r="K8365" t="s">
        <v>863</v>
      </c>
      <c r="L8365">
        <v>22237.89</v>
      </c>
    </row>
    <row r="8366" spans="1:12" x14ac:dyDescent="0.25">
      <c r="A8366" t="s">
        <v>8792</v>
      </c>
      <c r="B8366" t="s">
        <v>8399</v>
      </c>
      <c r="C8366" t="s">
        <v>3295</v>
      </c>
      <c r="D8366">
        <v>15.3</v>
      </c>
      <c r="E8366">
        <v>13.8</v>
      </c>
      <c r="F8366" t="s">
        <v>865</v>
      </c>
      <c r="G8366">
        <v>2</v>
      </c>
      <c r="H8366">
        <v>1</v>
      </c>
      <c r="I8366" t="s">
        <v>861</v>
      </c>
      <c r="J8366" t="s">
        <v>882</v>
      </c>
      <c r="K8366" t="s">
        <v>863</v>
      </c>
      <c r="L8366">
        <v>112766.33</v>
      </c>
    </row>
    <row r="8367" spans="1:12" x14ac:dyDescent="0.25">
      <c r="A8367" t="s">
        <v>8793</v>
      </c>
      <c r="B8367" t="s">
        <v>8399</v>
      </c>
      <c r="C8367" t="s">
        <v>3295</v>
      </c>
      <c r="D8367">
        <v>31.8</v>
      </c>
      <c r="E8367">
        <v>57.1</v>
      </c>
      <c r="F8367" t="s">
        <v>916</v>
      </c>
      <c r="G8367">
        <v>3</v>
      </c>
      <c r="H8367">
        <v>2</v>
      </c>
      <c r="I8367" t="s">
        <v>861</v>
      </c>
      <c r="J8367" t="s">
        <v>882</v>
      </c>
      <c r="K8367" t="s">
        <v>863</v>
      </c>
      <c r="L8367">
        <v>6894893.4100000001</v>
      </c>
    </row>
    <row r="8368" spans="1:12" x14ac:dyDescent="0.25">
      <c r="A8368" t="s">
        <v>8794</v>
      </c>
      <c r="B8368" t="s">
        <v>8399</v>
      </c>
      <c r="C8368" t="s">
        <v>3295</v>
      </c>
      <c r="D8368">
        <v>33.4</v>
      </c>
      <c r="E8368">
        <v>46.8</v>
      </c>
      <c r="F8368" t="s">
        <v>865</v>
      </c>
      <c r="G8368">
        <v>3</v>
      </c>
      <c r="H8368">
        <v>3</v>
      </c>
      <c r="I8368" t="s">
        <v>861</v>
      </c>
      <c r="J8368" t="s">
        <v>882</v>
      </c>
      <c r="K8368" t="s">
        <v>863</v>
      </c>
      <c r="L8368">
        <v>761874.7</v>
      </c>
    </row>
    <row r="8369" spans="1:12" x14ac:dyDescent="0.25">
      <c r="A8369" t="s">
        <v>8795</v>
      </c>
      <c r="B8369" t="s">
        <v>8399</v>
      </c>
      <c r="C8369" t="s">
        <v>3295</v>
      </c>
      <c r="D8369">
        <v>21.8</v>
      </c>
      <c r="E8369">
        <v>42.8</v>
      </c>
      <c r="F8369" t="s">
        <v>916</v>
      </c>
      <c r="G8369">
        <v>3</v>
      </c>
      <c r="H8369">
        <v>1</v>
      </c>
      <c r="I8369" t="s">
        <v>861</v>
      </c>
      <c r="J8369" t="s">
        <v>882</v>
      </c>
      <c r="K8369" t="s">
        <v>863</v>
      </c>
      <c r="L8369">
        <v>236129.08</v>
      </c>
    </row>
    <row r="8370" spans="1:12" x14ac:dyDescent="0.25">
      <c r="A8370" t="s">
        <v>8796</v>
      </c>
      <c r="B8370" t="s">
        <v>8399</v>
      </c>
      <c r="C8370" t="s">
        <v>3295</v>
      </c>
      <c r="D8370">
        <v>32</v>
      </c>
      <c r="E8370">
        <v>28.7</v>
      </c>
      <c r="F8370" t="s">
        <v>984</v>
      </c>
      <c r="G8370">
        <v>3</v>
      </c>
      <c r="H8370">
        <v>2</v>
      </c>
      <c r="I8370" t="s">
        <v>861</v>
      </c>
      <c r="J8370" t="s">
        <v>882</v>
      </c>
      <c r="K8370" t="s">
        <v>863</v>
      </c>
      <c r="L8370">
        <v>3570599.32</v>
      </c>
    </row>
    <row r="8371" spans="1:12" x14ac:dyDescent="0.25">
      <c r="A8371" t="s">
        <v>8797</v>
      </c>
      <c r="B8371" t="s">
        <v>8399</v>
      </c>
      <c r="C8371" t="s">
        <v>3295</v>
      </c>
      <c r="D8371">
        <v>21.5</v>
      </c>
      <c r="E8371">
        <v>35.299999999999997</v>
      </c>
      <c r="F8371" t="s">
        <v>860</v>
      </c>
      <c r="G8371">
        <v>2</v>
      </c>
      <c r="H8371">
        <v>2</v>
      </c>
      <c r="I8371" t="s">
        <v>861</v>
      </c>
      <c r="J8371" t="s">
        <v>882</v>
      </c>
      <c r="K8371" t="s">
        <v>863</v>
      </c>
      <c r="L8371">
        <v>642448.41</v>
      </c>
    </row>
    <row r="8372" spans="1:12" x14ac:dyDescent="0.25">
      <c r="A8372" t="s">
        <v>8798</v>
      </c>
      <c r="B8372" t="s">
        <v>8399</v>
      </c>
      <c r="C8372" t="s">
        <v>3295</v>
      </c>
      <c r="D8372">
        <v>31.2</v>
      </c>
      <c r="E8372">
        <v>36.299999999999997</v>
      </c>
      <c r="F8372" t="s">
        <v>865</v>
      </c>
      <c r="G8372">
        <v>3</v>
      </c>
      <c r="H8372">
        <v>2</v>
      </c>
      <c r="I8372" t="s">
        <v>861</v>
      </c>
      <c r="J8372" t="s">
        <v>882</v>
      </c>
      <c r="K8372" t="s">
        <v>868</v>
      </c>
      <c r="L8372">
        <v>685076.84</v>
      </c>
    </row>
    <row r="8373" spans="1:12" x14ac:dyDescent="0.25">
      <c r="A8373" t="s">
        <v>8799</v>
      </c>
      <c r="B8373" t="s">
        <v>8399</v>
      </c>
      <c r="C8373" t="s">
        <v>3295</v>
      </c>
      <c r="D8373">
        <v>33.299999999999997</v>
      </c>
      <c r="E8373">
        <v>25.1</v>
      </c>
      <c r="F8373" t="s">
        <v>865</v>
      </c>
      <c r="G8373">
        <v>3</v>
      </c>
      <c r="H8373">
        <v>1</v>
      </c>
      <c r="I8373" t="s">
        <v>861</v>
      </c>
      <c r="J8373" t="s">
        <v>882</v>
      </c>
      <c r="K8373" t="s">
        <v>868</v>
      </c>
      <c r="L8373">
        <v>24940.02</v>
      </c>
    </row>
    <row r="8374" spans="1:12" x14ac:dyDescent="0.25">
      <c r="A8374" t="s">
        <v>8800</v>
      </c>
      <c r="B8374" t="s">
        <v>8399</v>
      </c>
      <c r="C8374" t="s">
        <v>3295</v>
      </c>
      <c r="D8374">
        <v>34.799999999999997</v>
      </c>
      <c r="E8374">
        <v>28.7</v>
      </c>
      <c r="F8374" t="s">
        <v>865</v>
      </c>
      <c r="G8374">
        <v>3</v>
      </c>
      <c r="H8374">
        <v>2</v>
      </c>
      <c r="I8374" t="s">
        <v>861</v>
      </c>
      <c r="J8374" t="s">
        <v>882</v>
      </c>
      <c r="K8374" t="s">
        <v>863</v>
      </c>
      <c r="L8374">
        <v>3619472.89</v>
      </c>
    </row>
    <row r="8375" spans="1:12" x14ac:dyDescent="0.25">
      <c r="A8375" t="s">
        <v>8801</v>
      </c>
      <c r="B8375" t="s">
        <v>8399</v>
      </c>
      <c r="C8375" t="s">
        <v>3295</v>
      </c>
      <c r="D8375">
        <v>16.8</v>
      </c>
      <c r="E8375">
        <v>7.13</v>
      </c>
      <c r="F8375" t="s">
        <v>860</v>
      </c>
      <c r="G8375">
        <v>1</v>
      </c>
      <c r="H8375">
        <v>1</v>
      </c>
      <c r="I8375" t="s">
        <v>861</v>
      </c>
      <c r="J8375" t="s">
        <v>882</v>
      </c>
      <c r="K8375" t="s">
        <v>863</v>
      </c>
      <c r="L8375">
        <v>2616255.56</v>
      </c>
    </row>
    <row r="8376" spans="1:12" x14ac:dyDescent="0.25">
      <c r="A8376" t="s">
        <v>8802</v>
      </c>
      <c r="B8376" t="s">
        <v>8399</v>
      </c>
      <c r="C8376" t="s">
        <v>3295</v>
      </c>
      <c r="D8376">
        <v>14.6</v>
      </c>
      <c r="E8376">
        <v>10.4</v>
      </c>
      <c r="F8376" t="s">
        <v>860</v>
      </c>
      <c r="G8376">
        <v>1</v>
      </c>
      <c r="H8376">
        <v>1</v>
      </c>
      <c r="I8376" t="s">
        <v>861</v>
      </c>
      <c r="J8376" t="s">
        <v>882</v>
      </c>
      <c r="K8376" t="s">
        <v>863</v>
      </c>
      <c r="L8376">
        <v>72300.960000000006</v>
      </c>
    </row>
    <row r="8377" spans="1:12" x14ac:dyDescent="0.25">
      <c r="A8377" t="s">
        <v>8803</v>
      </c>
      <c r="B8377" t="s">
        <v>8399</v>
      </c>
      <c r="C8377" t="s">
        <v>3295</v>
      </c>
      <c r="D8377">
        <v>14.9</v>
      </c>
      <c r="E8377">
        <v>11</v>
      </c>
      <c r="F8377" t="s">
        <v>860</v>
      </c>
      <c r="G8377">
        <v>1</v>
      </c>
      <c r="H8377">
        <v>1</v>
      </c>
      <c r="I8377" t="s">
        <v>861</v>
      </c>
      <c r="J8377" t="s">
        <v>882</v>
      </c>
      <c r="K8377" t="s">
        <v>863</v>
      </c>
      <c r="L8377">
        <v>111971.31</v>
      </c>
    </row>
    <row r="8378" spans="1:12" x14ac:dyDescent="0.25">
      <c r="A8378" t="s">
        <v>8804</v>
      </c>
      <c r="B8378" t="s">
        <v>8399</v>
      </c>
      <c r="C8378" t="s">
        <v>3295</v>
      </c>
      <c r="D8378">
        <v>13.1</v>
      </c>
      <c r="E8378">
        <v>10.4</v>
      </c>
      <c r="F8378" t="s">
        <v>860</v>
      </c>
      <c r="G8378">
        <v>1</v>
      </c>
      <c r="H8378">
        <v>1</v>
      </c>
      <c r="I8378" t="s">
        <v>861</v>
      </c>
      <c r="J8378" t="s">
        <v>882</v>
      </c>
      <c r="K8378" t="s">
        <v>863</v>
      </c>
      <c r="L8378">
        <v>387308.82</v>
      </c>
    </row>
    <row r="8379" spans="1:12" x14ac:dyDescent="0.25">
      <c r="A8379" t="s">
        <v>8805</v>
      </c>
      <c r="B8379" t="s">
        <v>8399</v>
      </c>
      <c r="C8379" t="s">
        <v>3295</v>
      </c>
      <c r="D8379">
        <v>17.100000000000001</v>
      </c>
      <c r="E8379">
        <v>11.8</v>
      </c>
      <c r="F8379" t="s">
        <v>860</v>
      </c>
      <c r="G8379">
        <v>1</v>
      </c>
      <c r="H8379">
        <v>1</v>
      </c>
      <c r="I8379" t="s">
        <v>861</v>
      </c>
      <c r="J8379" t="s">
        <v>882</v>
      </c>
      <c r="K8379" t="s">
        <v>863</v>
      </c>
      <c r="L8379">
        <v>75707.759999999995</v>
      </c>
    </row>
    <row r="8380" spans="1:12" x14ac:dyDescent="0.25">
      <c r="A8380" t="s">
        <v>8806</v>
      </c>
      <c r="B8380" t="s">
        <v>8399</v>
      </c>
      <c r="C8380" t="s">
        <v>3295</v>
      </c>
      <c r="D8380">
        <v>11.5</v>
      </c>
      <c r="E8380">
        <v>9.6</v>
      </c>
      <c r="F8380" t="s">
        <v>860</v>
      </c>
      <c r="G8380">
        <v>1</v>
      </c>
      <c r="H8380">
        <v>1</v>
      </c>
      <c r="I8380" t="s">
        <v>861</v>
      </c>
      <c r="J8380" t="s">
        <v>882</v>
      </c>
      <c r="K8380" t="s">
        <v>863</v>
      </c>
      <c r="L8380" t="s">
        <v>844</v>
      </c>
    </row>
    <row r="8381" spans="1:12" x14ac:dyDescent="0.25">
      <c r="A8381" t="s">
        <v>8807</v>
      </c>
      <c r="B8381" t="s">
        <v>8399</v>
      </c>
      <c r="C8381" t="s">
        <v>3295</v>
      </c>
      <c r="D8381">
        <v>13.3</v>
      </c>
      <c r="E8381">
        <v>7.13</v>
      </c>
      <c r="F8381" t="s">
        <v>860</v>
      </c>
      <c r="G8381">
        <v>1</v>
      </c>
      <c r="H8381">
        <v>1</v>
      </c>
      <c r="I8381" t="s">
        <v>861</v>
      </c>
      <c r="J8381" t="s">
        <v>882</v>
      </c>
      <c r="K8381" t="s">
        <v>863</v>
      </c>
      <c r="L8381">
        <v>3855220.6</v>
      </c>
    </row>
    <row r="8382" spans="1:12" x14ac:dyDescent="0.25">
      <c r="A8382" t="s">
        <v>8808</v>
      </c>
      <c r="B8382" t="s">
        <v>8399</v>
      </c>
      <c r="C8382" t="s">
        <v>3295</v>
      </c>
      <c r="D8382">
        <v>16</v>
      </c>
      <c r="E8382">
        <v>10.9</v>
      </c>
      <c r="F8382" t="s">
        <v>860</v>
      </c>
      <c r="G8382">
        <v>1</v>
      </c>
      <c r="H8382">
        <v>1</v>
      </c>
      <c r="I8382" t="s">
        <v>928</v>
      </c>
      <c r="J8382" t="s">
        <v>882</v>
      </c>
      <c r="K8382" t="s">
        <v>863</v>
      </c>
      <c r="L8382">
        <v>35728.04</v>
      </c>
    </row>
    <row r="8383" spans="1:12" x14ac:dyDescent="0.25">
      <c r="A8383" t="s">
        <v>8809</v>
      </c>
      <c r="B8383" t="s">
        <v>8399</v>
      </c>
      <c r="C8383" t="s">
        <v>3295</v>
      </c>
      <c r="D8383">
        <v>15.1</v>
      </c>
      <c r="E8383">
        <v>9.6999999999999993</v>
      </c>
      <c r="F8383" t="s">
        <v>860</v>
      </c>
      <c r="G8383">
        <v>1</v>
      </c>
      <c r="H8383">
        <v>1</v>
      </c>
      <c r="I8383" t="s">
        <v>928</v>
      </c>
      <c r="J8383" t="s">
        <v>882</v>
      </c>
      <c r="K8383" t="s">
        <v>863</v>
      </c>
      <c r="L8383">
        <v>294875.03000000003</v>
      </c>
    </row>
    <row r="8384" spans="1:12" x14ac:dyDescent="0.25">
      <c r="A8384" t="s">
        <v>8810</v>
      </c>
      <c r="B8384" t="s">
        <v>8399</v>
      </c>
      <c r="C8384" t="s">
        <v>3295</v>
      </c>
      <c r="D8384">
        <v>10.199999999999999</v>
      </c>
      <c r="E8384">
        <v>6.1</v>
      </c>
      <c r="F8384" t="s">
        <v>860</v>
      </c>
      <c r="G8384">
        <v>2</v>
      </c>
      <c r="H8384">
        <v>1</v>
      </c>
      <c r="I8384" t="s">
        <v>928</v>
      </c>
      <c r="J8384" t="s">
        <v>994</v>
      </c>
      <c r="K8384" t="s">
        <v>863</v>
      </c>
      <c r="L8384">
        <v>28392.74</v>
      </c>
    </row>
    <row r="8385" spans="1:12" x14ac:dyDescent="0.25">
      <c r="A8385" t="s">
        <v>8811</v>
      </c>
      <c r="B8385" t="s">
        <v>8399</v>
      </c>
      <c r="C8385" t="s">
        <v>3295</v>
      </c>
      <c r="D8385">
        <v>13.1</v>
      </c>
      <c r="E8385">
        <v>9.6</v>
      </c>
      <c r="F8385" t="s">
        <v>860</v>
      </c>
      <c r="G8385">
        <v>1</v>
      </c>
      <c r="H8385">
        <v>1</v>
      </c>
      <c r="I8385" t="s">
        <v>861</v>
      </c>
      <c r="J8385" t="s">
        <v>882</v>
      </c>
      <c r="K8385" t="s">
        <v>863</v>
      </c>
      <c r="L8385" t="s">
        <v>844</v>
      </c>
    </row>
    <row r="8386" spans="1:12" x14ac:dyDescent="0.25">
      <c r="A8386" t="s">
        <v>8812</v>
      </c>
      <c r="B8386" t="s">
        <v>8813</v>
      </c>
      <c r="C8386" t="s">
        <v>3295</v>
      </c>
      <c r="D8386">
        <v>14.8</v>
      </c>
      <c r="E8386">
        <v>28.62</v>
      </c>
      <c r="F8386" t="s">
        <v>865</v>
      </c>
      <c r="G8386">
        <v>2</v>
      </c>
      <c r="H8386">
        <v>1</v>
      </c>
      <c r="I8386" t="s">
        <v>993</v>
      </c>
      <c r="J8386" t="s">
        <v>2142</v>
      </c>
      <c r="K8386" t="s">
        <v>868</v>
      </c>
      <c r="L8386">
        <v>627499.68000000005</v>
      </c>
    </row>
    <row r="8387" spans="1:12" x14ac:dyDescent="0.25">
      <c r="A8387" t="s">
        <v>8814</v>
      </c>
      <c r="B8387" t="s">
        <v>8815</v>
      </c>
      <c r="C8387" t="s">
        <v>3295</v>
      </c>
      <c r="D8387">
        <v>18.5</v>
      </c>
      <c r="E8387">
        <v>48.8</v>
      </c>
      <c r="F8387" t="s">
        <v>860</v>
      </c>
      <c r="G8387">
        <v>1</v>
      </c>
      <c r="H8387">
        <v>1</v>
      </c>
      <c r="I8387" t="s">
        <v>861</v>
      </c>
      <c r="J8387" t="s">
        <v>882</v>
      </c>
      <c r="K8387" t="s">
        <v>863</v>
      </c>
      <c r="L8387">
        <v>415338.92</v>
      </c>
    </row>
    <row r="8388" spans="1:12" x14ac:dyDescent="0.25">
      <c r="A8388" t="s">
        <v>8816</v>
      </c>
      <c r="B8388" t="s">
        <v>8815</v>
      </c>
      <c r="C8388" t="s">
        <v>3295</v>
      </c>
      <c r="D8388">
        <v>12.4</v>
      </c>
      <c r="E8388">
        <v>16.39</v>
      </c>
      <c r="F8388" t="s">
        <v>860</v>
      </c>
      <c r="G8388">
        <v>1</v>
      </c>
      <c r="H8388">
        <v>1</v>
      </c>
      <c r="I8388" t="s">
        <v>861</v>
      </c>
      <c r="J8388" t="s">
        <v>882</v>
      </c>
      <c r="K8388" t="s">
        <v>863</v>
      </c>
      <c r="L8388">
        <v>341449.07</v>
      </c>
    </row>
    <row r="8389" spans="1:12" x14ac:dyDescent="0.25">
      <c r="A8389" t="s">
        <v>8817</v>
      </c>
      <c r="B8389" t="s">
        <v>8815</v>
      </c>
      <c r="C8389" t="s">
        <v>3295</v>
      </c>
      <c r="D8389">
        <v>6.4</v>
      </c>
      <c r="E8389">
        <v>16.8</v>
      </c>
      <c r="F8389" t="s">
        <v>865</v>
      </c>
      <c r="G8389">
        <v>2</v>
      </c>
      <c r="H8389">
        <v>1</v>
      </c>
      <c r="I8389" t="s">
        <v>861</v>
      </c>
      <c r="J8389" t="s">
        <v>882</v>
      </c>
      <c r="K8389" t="s">
        <v>863</v>
      </c>
      <c r="L8389">
        <v>13210.57</v>
      </c>
    </row>
    <row r="8390" spans="1:12" x14ac:dyDescent="0.25">
      <c r="A8390" t="s">
        <v>8818</v>
      </c>
      <c r="B8390" t="s">
        <v>8815</v>
      </c>
      <c r="C8390" t="s">
        <v>3295</v>
      </c>
      <c r="D8390">
        <v>19.8</v>
      </c>
      <c r="E8390">
        <v>22.3</v>
      </c>
      <c r="F8390" t="s">
        <v>860</v>
      </c>
      <c r="G8390">
        <v>2</v>
      </c>
      <c r="H8390">
        <v>1</v>
      </c>
      <c r="I8390" t="s">
        <v>861</v>
      </c>
      <c r="J8390" t="s">
        <v>882</v>
      </c>
      <c r="K8390" t="s">
        <v>863</v>
      </c>
      <c r="L8390">
        <v>446180.67</v>
      </c>
    </row>
    <row r="8391" spans="1:12" x14ac:dyDescent="0.25">
      <c r="A8391" t="s">
        <v>8819</v>
      </c>
      <c r="B8391" t="s">
        <v>8815</v>
      </c>
      <c r="C8391" t="s">
        <v>3295</v>
      </c>
      <c r="D8391">
        <v>22.2</v>
      </c>
      <c r="E8391">
        <v>96.93</v>
      </c>
      <c r="F8391" t="s">
        <v>860</v>
      </c>
      <c r="G8391">
        <v>1</v>
      </c>
      <c r="H8391">
        <v>1</v>
      </c>
      <c r="I8391" t="s">
        <v>861</v>
      </c>
      <c r="J8391" t="s">
        <v>882</v>
      </c>
      <c r="K8391" t="s">
        <v>863</v>
      </c>
      <c r="L8391">
        <v>16245.72</v>
      </c>
    </row>
    <row r="8392" spans="1:12" x14ac:dyDescent="0.25">
      <c r="A8392" t="s">
        <v>8820</v>
      </c>
      <c r="B8392" t="s">
        <v>8815</v>
      </c>
      <c r="C8392" t="s">
        <v>3295</v>
      </c>
      <c r="D8392">
        <v>19.399999999999999</v>
      </c>
      <c r="E8392">
        <v>111</v>
      </c>
      <c r="F8392" t="s">
        <v>867</v>
      </c>
      <c r="G8392">
        <v>2</v>
      </c>
      <c r="H8392">
        <v>1</v>
      </c>
      <c r="I8392" t="s">
        <v>861</v>
      </c>
      <c r="J8392" t="s">
        <v>882</v>
      </c>
      <c r="K8392" t="s">
        <v>863</v>
      </c>
      <c r="L8392">
        <v>301726.39</v>
      </c>
    </row>
    <row r="8393" spans="1:12" x14ac:dyDescent="0.25">
      <c r="A8393" t="s">
        <v>8821</v>
      </c>
      <c r="B8393" t="s">
        <v>8815</v>
      </c>
      <c r="C8393" t="s">
        <v>3295</v>
      </c>
      <c r="D8393">
        <v>18.2</v>
      </c>
      <c r="E8393">
        <v>14.1</v>
      </c>
      <c r="F8393" t="s">
        <v>860</v>
      </c>
      <c r="G8393">
        <v>1</v>
      </c>
      <c r="H8393">
        <v>1</v>
      </c>
      <c r="I8393" t="s">
        <v>861</v>
      </c>
      <c r="J8393" t="s">
        <v>882</v>
      </c>
      <c r="K8393" t="s">
        <v>863</v>
      </c>
      <c r="L8393">
        <v>159578.63</v>
      </c>
    </row>
    <row r="8394" spans="1:12" x14ac:dyDescent="0.25">
      <c r="A8394" t="s">
        <v>8822</v>
      </c>
      <c r="B8394" t="s">
        <v>8815</v>
      </c>
      <c r="C8394" t="s">
        <v>3295</v>
      </c>
      <c r="D8394">
        <v>23.4</v>
      </c>
      <c r="E8394">
        <v>23.3</v>
      </c>
      <c r="F8394" t="s">
        <v>844</v>
      </c>
      <c r="G8394">
        <v>1</v>
      </c>
      <c r="H8394" t="s">
        <v>844</v>
      </c>
      <c r="I8394" t="s">
        <v>844</v>
      </c>
      <c r="J8394" t="s">
        <v>844</v>
      </c>
      <c r="K8394" t="s">
        <v>868</v>
      </c>
      <c r="L8394" t="s">
        <v>844</v>
      </c>
    </row>
    <row r="8395" spans="1:12" x14ac:dyDescent="0.25">
      <c r="A8395" t="s">
        <v>8823</v>
      </c>
      <c r="B8395" t="s">
        <v>8815</v>
      </c>
      <c r="C8395" t="s">
        <v>3295</v>
      </c>
      <c r="D8395">
        <v>30.9</v>
      </c>
      <c r="E8395">
        <v>19.600000000000001</v>
      </c>
      <c r="F8395" t="s">
        <v>860</v>
      </c>
      <c r="G8395">
        <v>1</v>
      </c>
      <c r="H8395">
        <v>1</v>
      </c>
      <c r="I8395" t="s">
        <v>861</v>
      </c>
      <c r="J8395" t="s">
        <v>882</v>
      </c>
      <c r="K8395" t="s">
        <v>863</v>
      </c>
      <c r="L8395">
        <v>577947.6</v>
      </c>
    </row>
    <row r="8396" spans="1:12" x14ac:dyDescent="0.25">
      <c r="A8396" t="s">
        <v>8824</v>
      </c>
      <c r="B8396" t="s">
        <v>8815</v>
      </c>
      <c r="C8396" t="s">
        <v>3295</v>
      </c>
      <c r="D8396">
        <v>9.3000000000000007</v>
      </c>
      <c r="E8396">
        <v>24.5</v>
      </c>
      <c r="F8396" t="s">
        <v>860</v>
      </c>
      <c r="G8396">
        <v>1</v>
      </c>
      <c r="H8396">
        <v>1</v>
      </c>
      <c r="I8396" t="s">
        <v>861</v>
      </c>
      <c r="J8396" t="s">
        <v>882</v>
      </c>
      <c r="K8396" t="s">
        <v>913</v>
      </c>
      <c r="L8396">
        <v>159923.75</v>
      </c>
    </row>
    <row r="8397" spans="1:12" x14ac:dyDescent="0.25">
      <c r="A8397" t="s">
        <v>8825</v>
      </c>
      <c r="B8397" t="s">
        <v>8815</v>
      </c>
      <c r="C8397" t="s">
        <v>3295</v>
      </c>
      <c r="D8397">
        <v>7.8</v>
      </c>
      <c r="E8397">
        <v>12.3</v>
      </c>
      <c r="F8397" t="s">
        <v>860</v>
      </c>
      <c r="G8397">
        <v>1</v>
      </c>
      <c r="H8397">
        <v>1</v>
      </c>
      <c r="I8397" t="s">
        <v>861</v>
      </c>
      <c r="J8397" t="s">
        <v>882</v>
      </c>
      <c r="K8397" t="s">
        <v>863</v>
      </c>
      <c r="L8397">
        <v>241558.19</v>
      </c>
    </row>
    <row r="8398" spans="1:12" x14ac:dyDescent="0.25">
      <c r="A8398" t="s">
        <v>8826</v>
      </c>
      <c r="B8398" t="s">
        <v>8815</v>
      </c>
      <c r="C8398" t="s">
        <v>3295</v>
      </c>
      <c r="D8398">
        <v>11.8</v>
      </c>
      <c r="E8398">
        <v>7.8</v>
      </c>
      <c r="F8398" t="s">
        <v>865</v>
      </c>
      <c r="G8398">
        <v>2</v>
      </c>
      <c r="H8398">
        <v>1</v>
      </c>
      <c r="I8398" t="s">
        <v>861</v>
      </c>
      <c r="J8398" t="s">
        <v>882</v>
      </c>
      <c r="K8398" t="s">
        <v>863</v>
      </c>
      <c r="L8398">
        <v>77835.210000000006</v>
      </c>
    </row>
    <row r="8399" spans="1:12" x14ac:dyDescent="0.25">
      <c r="A8399" t="s">
        <v>8827</v>
      </c>
      <c r="B8399" t="s">
        <v>8815</v>
      </c>
      <c r="C8399" t="s">
        <v>3295</v>
      </c>
      <c r="D8399">
        <v>8.4</v>
      </c>
      <c r="E8399">
        <v>10.1</v>
      </c>
      <c r="F8399" t="s">
        <v>860</v>
      </c>
      <c r="G8399">
        <v>2</v>
      </c>
      <c r="H8399">
        <v>1</v>
      </c>
      <c r="I8399" t="s">
        <v>861</v>
      </c>
      <c r="J8399" t="s">
        <v>882</v>
      </c>
      <c r="K8399" t="s">
        <v>863</v>
      </c>
      <c r="L8399">
        <v>550725.41</v>
      </c>
    </row>
    <row r="8400" spans="1:12" x14ac:dyDescent="0.25">
      <c r="A8400" t="s">
        <v>8828</v>
      </c>
      <c r="B8400" t="s">
        <v>8815</v>
      </c>
      <c r="C8400" t="s">
        <v>3295</v>
      </c>
      <c r="D8400">
        <v>10.6</v>
      </c>
      <c r="E8400">
        <v>12.7</v>
      </c>
      <c r="F8400" t="s">
        <v>860</v>
      </c>
      <c r="G8400">
        <v>1</v>
      </c>
      <c r="H8400">
        <v>1</v>
      </c>
      <c r="I8400" t="s">
        <v>861</v>
      </c>
      <c r="J8400" t="s">
        <v>882</v>
      </c>
      <c r="K8400" t="s">
        <v>863</v>
      </c>
      <c r="L8400">
        <v>84117.11</v>
      </c>
    </row>
    <row r="8401" spans="1:12" x14ac:dyDescent="0.25">
      <c r="A8401" t="s">
        <v>8829</v>
      </c>
      <c r="B8401" t="s">
        <v>8815</v>
      </c>
      <c r="C8401" t="s">
        <v>3295</v>
      </c>
      <c r="D8401">
        <v>18.899999999999999</v>
      </c>
      <c r="E8401">
        <v>52</v>
      </c>
      <c r="F8401" t="s">
        <v>860</v>
      </c>
      <c r="G8401">
        <v>1</v>
      </c>
      <c r="H8401">
        <v>1</v>
      </c>
      <c r="I8401" t="s">
        <v>861</v>
      </c>
      <c r="J8401" t="s">
        <v>882</v>
      </c>
      <c r="K8401" t="s">
        <v>863</v>
      </c>
      <c r="L8401">
        <v>18135.88</v>
      </c>
    </row>
    <row r="8402" spans="1:12" x14ac:dyDescent="0.25">
      <c r="A8402" t="s">
        <v>8830</v>
      </c>
      <c r="B8402" t="s">
        <v>8815</v>
      </c>
      <c r="C8402" t="s">
        <v>3295</v>
      </c>
      <c r="D8402">
        <v>20.100000000000001</v>
      </c>
      <c r="E8402">
        <v>12.7</v>
      </c>
      <c r="F8402" t="s">
        <v>860</v>
      </c>
      <c r="G8402">
        <v>1</v>
      </c>
      <c r="H8402">
        <v>1</v>
      </c>
      <c r="I8402" t="s">
        <v>861</v>
      </c>
      <c r="J8402" t="s">
        <v>882</v>
      </c>
      <c r="K8402" t="s">
        <v>863</v>
      </c>
      <c r="L8402">
        <v>172356.28</v>
      </c>
    </row>
    <row r="8403" spans="1:12" x14ac:dyDescent="0.25">
      <c r="A8403" t="s">
        <v>8831</v>
      </c>
      <c r="B8403" t="s">
        <v>8815</v>
      </c>
      <c r="C8403" t="s">
        <v>3295</v>
      </c>
      <c r="D8403">
        <v>19.100000000000001</v>
      </c>
      <c r="E8403">
        <v>37.299999999999997</v>
      </c>
      <c r="F8403" t="s">
        <v>860</v>
      </c>
      <c r="G8403">
        <v>1</v>
      </c>
      <c r="H8403">
        <v>1</v>
      </c>
      <c r="I8403" t="s">
        <v>861</v>
      </c>
      <c r="J8403" t="s">
        <v>882</v>
      </c>
      <c r="K8403" t="s">
        <v>863</v>
      </c>
      <c r="L8403">
        <v>408087.53</v>
      </c>
    </row>
    <row r="8404" spans="1:12" x14ac:dyDescent="0.25">
      <c r="A8404" t="s">
        <v>8832</v>
      </c>
      <c r="B8404" t="s">
        <v>8815</v>
      </c>
      <c r="C8404" t="s">
        <v>3295</v>
      </c>
      <c r="D8404">
        <v>17.100000000000001</v>
      </c>
      <c r="E8404">
        <v>46.8</v>
      </c>
      <c r="F8404" t="s">
        <v>860</v>
      </c>
      <c r="G8404">
        <v>1</v>
      </c>
      <c r="H8404">
        <v>1</v>
      </c>
      <c r="I8404" t="s">
        <v>861</v>
      </c>
      <c r="J8404" t="s">
        <v>882</v>
      </c>
      <c r="K8404" t="s">
        <v>863</v>
      </c>
      <c r="L8404">
        <v>231862.91</v>
      </c>
    </row>
    <row r="8405" spans="1:12" x14ac:dyDescent="0.25">
      <c r="A8405" t="s">
        <v>8833</v>
      </c>
      <c r="B8405" t="s">
        <v>8815</v>
      </c>
      <c r="C8405" t="s">
        <v>3295</v>
      </c>
      <c r="D8405">
        <v>15.9</v>
      </c>
      <c r="E8405">
        <v>64.17</v>
      </c>
      <c r="F8405" t="s">
        <v>860</v>
      </c>
      <c r="G8405">
        <v>1</v>
      </c>
      <c r="H8405">
        <v>1</v>
      </c>
      <c r="I8405" t="s">
        <v>861</v>
      </c>
      <c r="J8405" t="s">
        <v>882</v>
      </c>
      <c r="K8405" t="s">
        <v>863</v>
      </c>
      <c r="L8405">
        <v>499102.36</v>
      </c>
    </row>
    <row r="8406" spans="1:12" x14ac:dyDescent="0.25">
      <c r="A8406" t="s">
        <v>8834</v>
      </c>
      <c r="B8406" t="s">
        <v>8815</v>
      </c>
      <c r="C8406" t="s">
        <v>3295</v>
      </c>
      <c r="D8406">
        <v>14</v>
      </c>
      <c r="E8406">
        <v>59.5</v>
      </c>
      <c r="F8406" t="s">
        <v>867</v>
      </c>
      <c r="G8406">
        <v>2</v>
      </c>
      <c r="H8406">
        <v>1</v>
      </c>
      <c r="I8406" t="s">
        <v>861</v>
      </c>
      <c r="J8406" t="s">
        <v>882</v>
      </c>
      <c r="K8406" t="s">
        <v>863</v>
      </c>
      <c r="L8406">
        <v>6067.22</v>
      </c>
    </row>
    <row r="8407" spans="1:12" x14ac:dyDescent="0.25">
      <c r="A8407" t="s">
        <v>8835</v>
      </c>
      <c r="B8407" t="s">
        <v>8815</v>
      </c>
      <c r="C8407" t="s">
        <v>3295</v>
      </c>
      <c r="D8407">
        <v>13.2</v>
      </c>
      <c r="E8407">
        <v>61.5</v>
      </c>
      <c r="F8407" t="s">
        <v>860</v>
      </c>
      <c r="G8407">
        <v>1</v>
      </c>
      <c r="H8407">
        <v>1</v>
      </c>
      <c r="I8407" t="s">
        <v>861</v>
      </c>
      <c r="J8407" t="s">
        <v>882</v>
      </c>
      <c r="K8407" t="s">
        <v>863</v>
      </c>
      <c r="L8407">
        <v>61347.27</v>
      </c>
    </row>
    <row r="8408" spans="1:12" x14ac:dyDescent="0.25">
      <c r="A8408" t="s">
        <v>8836</v>
      </c>
      <c r="B8408" t="s">
        <v>8815</v>
      </c>
      <c r="C8408" t="s">
        <v>3295</v>
      </c>
      <c r="D8408">
        <v>10</v>
      </c>
      <c r="E8408">
        <v>59.5</v>
      </c>
      <c r="F8408" t="s">
        <v>865</v>
      </c>
      <c r="G8408">
        <v>2</v>
      </c>
      <c r="H8408">
        <v>1</v>
      </c>
      <c r="I8408" t="s">
        <v>861</v>
      </c>
      <c r="J8408" t="s">
        <v>882</v>
      </c>
      <c r="K8408" t="s">
        <v>863</v>
      </c>
      <c r="L8408">
        <v>40589.83</v>
      </c>
    </row>
    <row r="8409" spans="1:12" x14ac:dyDescent="0.25">
      <c r="A8409" t="s">
        <v>8837</v>
      </c>
      <c r="B8409" t="s">
        <v>8838</v>
      </c>
      <c r="C8409" t="s">
        <v>3295</v>
      </c>
      <c r="D8409">
        <v>23.9</v>
      </c>
      <c r="E8409">
        <v>20.53</v>
      </c>
      <c r="F8409" t="s">
        <v>916</v>
      </c>
      <c r="G8409">
        <v>3</v>
      </c>
      <c r="H8409">
        <v>2</v>
      </c>
      <c r="I8409" t="s">
        <v>993</v>
      </c>
      <c r="J8409" t="s">
        <v>2142</v>
      </c>
      <c r="K8409" t="s">
        <v>913</v>
      </c>
      <c r="L8409">
        <v>1822871.11</v>
      </c>
    </row>
    <row r="8410" spans="1:12" x14ac:dyDescent="0.25">
      <c r="A8410" t="s">
        <v>8839</v>
      </c>
      <c r="B8410" t="s">
        <v>8838</v>
      </c>
      <c r="C8410" t="s">
        <v>3295</v>
      </c>
      <c r="D8410">
        <v>22.4</v>
      </c>
      <c r="E8410">
        <v>12.09</v>
      </c>
      <c r="F8410" t="s">
        <v>867</v>
      </c>
      <c r="G8410">
        <v>3</v>
      </c>
      <c r="H8410">
        <v>1</v>
      </c>
      <c r="I8410" t="s">
        <v>993</v>
      </c>
      <c r="J8410" t="s">
        <v>2142</v>
      </c>
      <c r="K8410" t="s">
        <v>913</v>
      </c>
      <c r="L8410">
        <v>614413.43000000005</v>
      </c>
    </row>
    <row r="8411" spans="1:12" x14ac:dyDescent="0.25">
      <c r="A8411" t="s">
        <v>8840</v>
      </c>
      <c r="B8411" t="s">
        <v>8838</v>
      </c>
      <c r="C8411" t="s">
        <v>3295</v>
      </c>
      <c r="D8411">
        <v>21</v>
      </c>
      <c r="E8411">
        <v>12.5</v>
      </c>
      <c r="F8411" t="s">
        <v>865</v>
      </c>
      <c r="G8411">
        <v>3</v>
      </c>
      <c r="H8411">
        <v>1</v>
      </c>
      <c r="I8411" t="s">
        <v>993</v>
      </c>
      <c r="J8411" t="s">
        <v>2142</v>
      </c>
      <c r="K8411" t="s">
        <v>913</v>
      </c>
      <c r="L8411">
        <v>6962831.5700000003</v>
      </c>
    </row>
    <row r="8412" spans="1:12" x14ac:dyDescent="0.25">
      <c r="A8412" t="s">
        <v>8841</v>
      </c>
      <c r="B8412" t="s">
        <v>8838</v>
      </c>
      <c r="C8412" t="s">
        <v>3295</v>
      </c>
      <c r="D8412">
        <v>21.2</v>
      </c>
      <c r="E8412">
        <v>12.8</v>
      </c>
      <c r="F8412" t="s">
        <v>860</v>
      </c>
      <c r="G8412">
        <v>2</v>
      </c>
      <c r="H8412">
        <v>1</v>
      </c>
      <c r="I8412" t="s">
        <v>993</v>
      </c>
      <c r="J8412" t="s">
        <v>2142</v>
      </c>
      <c r="K8412" t="s">
        <v>913</v>
      </c>
      <c r="L8412">
        <v>219031.2</v>
      </c>
    </row>
    <row r="8413" spans="1:12" x14ac:dyDescent="0.25">
      <c r="A8413" t="s">
        <v>8842</v>
      </c>
      <c r="B8413" t="s">
        <v>8838</v>
      </c>
      <c r="C8413" t="s">
        <v>3295</v>
      </c>
      <c r="D8413">
        <v>22.2</v>
      </c>
      <c r="E8413">
        <v>12.21</v>
      </c>
      <c r="F8413" t="s">
        <v>865</v>
      </c>
      <c r="G8413">
        <v>3</v>
      </c>
      <c r="H8413">
        <v>1</v>
      </c>
      <c r="I8413" t="s">
        <v>993</v>
      </c>
      <c r="J8413" t="s">
        <v>2142</v>
      </c>
      <c r="K8413" t="s">
        <v>913</v>
      </c>
      <c r="L8413">
        <v>1423681.72</v>
      </c>
    </row>
    <row r="8414" spans="1:12" x14ac:dyDescent="0.25">
      <c r="A8414" t="s">
        <v>8843</v>
      </c>
      <c r="B8414" t="s">
        <v>8838</v>
      </c>
      <c r="C8414" t="s">
        <v>3295</v>
      </c>
      <c r="D8414">
        <v>22.2</v>
      </c>
      <c r="E8414">
        <v>14.33</v>
      </c>
      <c r="F8414" t="s">
        <v>867</v>
      </c>
      <c r="G8414">
        <v>3</v>
      </c>
      <c r="H8414">
        <v>1</v>
      </c>
      <c r="I8414" t="s">
        <v>993</v>
      </c>
      <c r="J8414" t="s">
        <v>2142</v>
      </c>
      <c r="K8414" t="s">
        <v>913</v>
      </c>
      <c r="L8414">
        <v>1390191.12</v>
      </c>
    </row>
    <row r="8415" spans="1:12" x14ac:dyDescent="0.25">
      <c r="A8415" t="s">
        <v>8844</v>
      </c>
      <c r="B8415" t="s">
        <v>8838</v>
      </c>
      <c r="C8415" t="s">
        <v>3295</v>
      </c>
      <c r="D8415">
        <v>20.5</v>
      </c>
      <c r="E8415">
        <v>11.9</v>
      </c>
      <c r="F8415" t="s">
        <v>865</v>
      </c>
      <c r="G8415">
        <v>3</v>
      </c>
      <c r="H8415">
        <v>1</v>
      </c>
      <c r="I8415" t="s">
        <v>993</v>
      </c>
      <c r="J8415" t="s">
        <v>2142</v>
      </c>
      <c r="K8415" t="s">
        <v>913</v>
      </c>
      <c r="L8415">
        <v>782303.11</v>
      </c>
    </row>
    <row r="8416" spans="1:12" x14ac:dyDescent="0.25">
      <c r="A8416" t="s">
        <v>8845</v>
      </c>
      <c r="B8416" t="s">
        <v>8838</v>
      </c>
      <c r="C8416" t="s">
        <v>3295</v>
      </c>
      <c r="D8416">
        <v>24.6</v>
      </c>
      <c r="E8416">
        <v>20.6</v>
      </c>
      <c r="F8416" t="s">
        <v>867</v>
      </c>
      <c r="G8416">
        <v>3</v>
      </c>
      <c r="H8416">
        <v>1</v>
      </c>
      <c r="I8416" t="s">
        <v>993</v>
      </c>
      <c r="J8416" t="s">
        <v>2142</v>
      </c>
      <c r="K8416" t="s">
        <v>913</v>
      </c>
      <c r="L8416">
        <v>1775828.32</v>
      </c>
    </row>
    <row r="8417" spans="1:12" x14ac:dyDescent="0.25">
      <c r="A8417" t="s">
        <v>8846</v>
      </c>
      <c r="B8417" t="s">
        <v>8838</v>
      </c>
      <c r="C8417" t="s">
        <v>3295</v>
      </c>
      <c r="D8417">
        <v>23.1</v>
      </c>
      <c r="E8417">
        <v>13.1</v>
      </c>
      <c r="F8417" t="s">
        <v>865</v>
      </c>
      <c r="G8417">
        <v>3</v>
      </c>
      <c r="H8417">
        <v>1</v>
      </c>
      <c r="I8417" t="s">
        <v>993</v>
      </c>
      <c r="J8417" t="s">
        <v>2142</v>
      </c>
      <c r="K8417" t="s">
        <v>913</v>
      </c>
      <c r="L8417">
        <v>572282.77</v>
      </c>
    </row>
    <row r="8418" spans="1:12" x14ac:dyDescent="0.25">
      <c r="A8418" t="s">
        <v>8847</v>
      </c>
      <c r="B8418" t="s">
        <v>8838</v>
      </c>
      <c r="C8418" t="s">
        <v>3295</v>
      </c>
      <c r="D8418">
        <v>20.2</v>
      </c>
      <c r="E8418">
        <v>15.74</v>
      </c>
      <c r="F8418" t="s">
        <v>865</v>
      </c>
      <c r="G8418">
        <v>3</v>
      </c>
      <c r="H8418">
        <v>1</v>
      </c>
      <c r="I8418" t="s">
        <v>993</v>
      </c>
      <c r="J8418" t="s">
        <v>2142</v>
      </c>
      <c r="K8418" t="s">
        <v>913</v>
      </c>
      <c r="L8418">
        <v>13164158.380000001</v>
      </c>
    </row>
    <row r="8419" spans="1:12" x14ac:dyDescent="0.25">
      <c r="A8419" t="s">
        <v>8848</v>
      </c>
      <c r="B8419" t="s">
        <v>8838</v>
      </c>
      <c r="C8419" t="s">
        <v>3295</v>
      </c>
      <c r="D8419">
        <v>24.8</v>
      </c>
      <c r="E8419">
        <v>12.8</v>
      </c>
      <c r="F8419" t="s">
        <v>920</v>
      </c>
      <c r="G8419">
        <v>3</v>
      </c>
      <c r="H8419">
        <v>1</v>
      </c>
      <c r="I8419" t="s">
        <v>993</v>
      </c>
      <c r="J8419" t="s">
        <v>2142</v>
      </c>
      <c r="K8419" t="s">
        <v>913</v>
      </c>
      <c r="L8419">
        <v>12038.87</v>
      </c>
    </row>
    <row r="8420" spans="1:12" x14ac:dyDescent="0.25">
      <c r="A8420" t="s">
        <v>8849</v>
      </c>
      <c r="B8420" t="s">
        <v>8838</v>
      </c>
      <c r="C8420" t="s">
        <v>3295</v>
      </c>
      <c r="D8420">
        <v>23</v>
      </c>
      <c r="E8420">
        <v>12.04</v>
      </c>
      <c r="F8420" t="s">
        <v>865</v>
      </c>
      <c r="G8420">
        <v>3</v>
      </c>
      <c r="H8420">
        <v>1</v>
      </c>
      <c r="I8420" t="s">
        <v>993</v>
      </c>
      <c r="J8420" t="s">
        <v>2142</v>
      </c>
      <c r="K8420" t="s">
        <v>913</v>
      </c>
      <c r="L8420">
        <v>73783.08</v>
      </c>
    </row>
    <row r="8421" spans="1:12" x14ac:dyDescent="0.25">
      <c r="A8421" t="s">
        <v>8850</v>
      </c>
      <c r="B8421" t="s">
        <v>8838</v>
      </c>
      <c r="C8421" t="s">
        <v>3295</v>
      </c>
      <c r="D8421">
        <v>22.7</v>
      </c>
      <c r="E8421">
        <v>20.69</v>
      </c>
      <c r="F8421" t="s">
        <v>867</v>
      </c>
      <c r="G8421">
        <v>3</v>
      </c>
      <c r="H8421">
        <v>1</v>
      </c>
      <c r="I8421" t="s">
        <v>993</v>
      </c>
      <c r="J8421" t="s">
        <v>2142</v>
      </c>
      <c r="K8421" t="s">
        <v>913</v>
      </c>
      <c r="L8421">
        <v>3242417.31</v>
      </c>
    </row>
    <row r="8422" spans="1:12" x14ac:dyDescent="0.25">
      <c r="A8422" t="s">
        <v>8851</v>
      </c>
      <c r="B8422" t="s">
        <v>8838</v>
      </c>
      <c r="C8422" t="s">
        <v>3295</v>
      </c>
      <c r="D8422">
        <v>22.1</v>
      </c>
      <c r="E8422">
        <v>18.46</v>
      </c>
      <c r="F8422" t="s">
        <v>916</v>
      </c>
      <c r="G8422">
        <v>3</v>
      </c>
      <c r="H8422">
        <v>1</v>
      </c>
      <c r="I8422" t="s">
        <v>993</v>
      </c>
      <c r="J8422" t="s">
        <v>2142</v>
      </c>
      <c r="K8422" t="s">
        <v>913</v>
      </c>
      <c r="L8422">
        <v>2652424.7799999998</v>
      </c>
    </row>
    <row r="8423" spans="1:12" x14ac:dyDescent="0.25">
      <c r="A8423" t="s">
        <v>8852</v>
      </c>
      <c r="B8423" t="s">
        <v>8838</v>
      </c>
      <c r="C8423" t="s">
        <v>3295</v>
      </c>
      <c r="D8423">
        <v>21.6</v>
      </c>
      <c r="E8423">
        <v>20.350000000000001</v>
      </c>
      <c r="F8423" t="s">
        <v>867</v>
      </c>
      <c r="G8423">
        <v>3</v>
      </c>
      <c r="H8423">
        <v>1</v>
      </c>
      <c r="I8423" t="s">
        <v>993</v>
      </c>
      <c r="J8423" t="s">
        <v>2142</v>
      </c>
      <c r="K8423" t="s">
        <v>913</v>
      </c>
      <c r="L8423">
        <v>4674400.6399999997</v>
      </c>
    </row>
    <row r="8424" spans="1:12" x14ac:dyDescent="0.25">
      <c r="A8424" t="s">
        <v>8853</v>
      </c>
      <c r="B8424" t="s">
        <v>8838</v>
      </c>
      <c r="C8424" t="s">
        <v>3295</v>
      </c>
      <c r="D8424">
        <v>21.5</v>
      </c>
      <c r="E8424">
        <v>13.09</v>
      </c>
      <c r="F8424" t="s">
        <v>867</v>
      </c>
      <c r="G8424">
        <v>3</v>
      </c>
      <c r="H8424">
        <v>1</v>
      </c>
      <c r="I8424" t="s">
        <v>993</v>
      </c>
      <c r="J8424" t="s">
        <v>2142</v>
      </c>
      <c r="K8424" t="s">
        <v>913</v>
      </c>
      <c r="L8424">
        <v>995520.21</v>
      </c>
    </row>
    <row r="8425" spans="1:12" x14ac:dyDescent="0.25">
      <c r="A8425" t="s">
        <v>8854</v>
      </c>
      <c r="B8425" t="s">
        <v>8838</v>
      </c>
      <c r="C8425" t="s">
        <v>3295</v>
      </c>
      <c r="D8425">
        <v>21.8</v>
      </c>
      <c r="E8425">
        <v>11.94</v>
      </c>
      <c r="F8425" t="s">
        <v>916</v>
      </c>
      <c r="G8425">
        <v>3</v>
      </c>
      <c r="H8425">
        <v>1</v>
      </c>
      <c r="I8425" t="s">
        <v>993</v>
      </c>
      <c r="J8425" t="s">
        <v>2142</v>
      </c>
      <c r="K8425" t="s">
        <v>913</v>
      </c>
      <c r="L8425">
        <v>236931.71</v>
      </c>
    </row>
    <row r="8426" spans="1:12" x14ac:dyDescent="0.25">
      <c r="A8426" t="s">
        <v>8855</v>
      </c>
      <c r="B8426" t="s">
        <v>8838</v>
      </c>
      <c r="C8426" t="s">
        <v>3295</v>
      </c>
      <c r="D8426">
        <v>23.1</v>
      </c>
      <c r="E8426">
        <v>14.38</v>
      </c>
      <c r="F8426" t="s">
        <v>865</v>
      </c>
      <c r="G8426">
        <v>3</v>
      </c>
      <c r="H8426">
        <v>1</v>
      </c>
      <c r="I8426" t="s">
        <v>993</v>
      </c>
      <c r="J8426" t="s">
        <v>2142</v>
      </c>
      <c r="K8426" t="s">
        <v>913</v>
      </c>
      <c r="L8426">
        <v>1955547.72</v>
      </c>
    </row>
    <row r="8427" spans="1:12" x14ac:dyDescent="0.25">
      <c r="A8427" t="s">
        <v>8856</v>
      </c>
      <c r="B8427" t="s">
        <v>8838</v>
      </c>
      <c r="C8427" t="s">
        <v>3295</v>
      </c>
      <c r="D8427">
        <v>22.6</v>
      </c>
      <c r="E8427">
        <v>15.63</v>
      </c>
      <c r="F8427" t="s">
        <v>867</v>
      </c>
      <c r="G8427">
        <v>3</v>
      </c>
      <c r="H8427">
        <v>1</v>
      </c>
      <c r="I8427" t="s">
        <v>993</v>
      </c>
      <c r="J8427" t="s">
        <v>2142</v>
      </c>
      <c r="K8427" t="s">
        <v>913</v>
      </c>
      <c r="L8427">
        <v>418624.53</v>
      </c>
    </row>
    <row r="8428" spans="1:12" x14ac:dyDescent="0.25">
      <c r="A8428" t="s">
        <v>8857</v>
      </c>
      <c r="B8428" t="s">
        <v>8838</v>
      </c>
      <c r="C8428" t="s">
        <v>3295</v>
      </c>
      <c r="D8428">
        <v>21.9</v>
      </c>
      <c r="E8428">
        <v>13.08</v>
      </c>
      <c r="F8428" t="s">
        <v>916</v>
      </c>
      <c r="G8428">
        <v>3</v>
      </c>
      <c r="H8428">
        <v>1</v>
      </c>
      <c r="I8428" t="s">
        <v>993</v>
      </c>
      <c r="J8428" t="s">
        <v>2142</v>
      </c>
      <c r="K8428" t="s">
        <v>913</v>
      </c>
      <c r="L8428">
        <v>2114085.7400000002</v>
      </c>
    </row>
    <row r="8429" spans="1:12" x14ac:dyDescent="0.25">
      <c r="A8429" t="s">
        <v>8858</v>
      </c>
      <c r="B8429" t="s">
        <v>8859</v>
      </c>
      <c r="C8429" t="s">
        <v>3295</v>
      </c>
      <c r="D8429">
        <v>14.8</v>
      </c>
      <c r="E8429">
        <v>28.8</v>
      </c>
      <c r="F8429" t="s">
        <v>860</v>
      </c>
      <c r="G8429">
        <v>2</v>
      </c>
      <c r="H8429">
        <v>1</v>
      </c>
      <c r="I8429" t="s">
        <v>861</v>
      </c>
      <c r="J8429" t="s">
        <v>882</v>
      </c>
      <c r="K8429" t="s">
        <v>863</v>
      </c>
      <c r="L8429">
        <v>13485715.119999999</v>
      </c>
    </row>
    <row r="8430" spans="1:12" x14ac:dyDescent="0.25">
      <c r="A8430" t="s">
        <v>8860</v>
      </c>
      <c r="B8430" t="s">
        <v>8859</v>
      </c>
      <c r="C8430" t="s">
        <v>3295</v>
      </c>
      <c r="D8430">
        <v>13.5</v>
      </c>
      <c r="E8430">
        <v>31.9</v>
      </c>
      <c r="F8430" t="s">
        <v>860</v>
      </c>
      <c r="G8430">
        <v>2</v>
      </c>
      <c r="H8430">
        <v>1</v>
      </c>
      <c r="I8430" t="s">
        <v>861</v>
      </c>
      <c r="J8430" t="s">
        <v>882</v>
      </c>
      <c r="K8430" t="s">
        <v>863</v>
      </c>
      <c r="L8430">
        <v>83596.160000000003</v>
      </c>
    </row>
    <row r="8431" spans="1:12" x14ac:dyDescent="0.25">
      <c r="A8431" t="s">
        <v>8861</v>
      </c>
      <c r="B8431" t="s">
        <v>8859</v>
      </c>
      <c r="C8431" t="s">
        <v>3295</v>
      </c>
      <c r="D8431">
        <v>12.9</v>
      </c>
      <c r="E8431">
        <v>11.7</v>
      </c>
      <c r="F8431" t="s">
        <v>865</v>
      </c>
      <c r="G8431">
        <v>1</v>
      </c>
      <c r="H8431">
        <v>1</v>
      </c>
      <c r="I8431" t="s">
        <v>928</v>
      </c>
      <c r="J8431" t="s">
        <v>882</v>
      </c>
      <c r="K8431" t="s">
        <v>863</v>
      </c>
      <c r="L8431">
        <v>1515487.23</v>
      </c>
    </row>
    <row r="8432" spans="1:12" x14ac:dyDescent="0.25">
      <c r="A8432" t="s">
        <v>8862</v>
      </c>
      <c r="B8432" t="s">
        <v>8859</v>
      </c>
      <c r="C8432" t="s">
        <v>3295</v>
      </c>
      <c r="D8432">
        <v>11.7</v>
      </c>
      <c r="E8432">
        <v>9.5</v>
      </c>
      <c r="F8432" t="s">
        <v>867</v>
      </c>
      <c r="G8432">
        <v>1</v>
      </c>
      <c r="H8432">
        <v>1</v>
      </c>
      <c r="I8432" t="s">
        <v>861</v>
      </c>
      <c r="J8432" t="s">
        <v>882</v>
      </c>
      <c r="K8432" t="s">
        <v>863</v>
      </c>
      <c r="L8432">
        <v>611619.81999999995</v>
      </c>
    </row>
    <row r="8433" spans="1:12" x14ac:dyDescent="0.25">
      <c r="A8433" t="s">
        <v>8863</v>
      </c>
      <c r="B8433" t="s">
        <v>8859</v>
      </c>
      <c r="C8433" t="s">
        <v>3295</v>
      </c>
      <c r="D8433">
        <v>9.5</v>
      </c>
      <c r="E8433">
        <v>9.9</v>
      </c>
      <c r="F8433" t="s">
        <v>865</v>
      </c>
      <c r="G8433">
        <v>2</v>
      </c>
      <c r="H8433">
        <v>1</v>
      </c>
      <c r="I8433" t="s">
        <v>861</v>
      </c>
      <c r="J8433" t="s">
        <v>882</v>
      </c>
      <c r="K8433" t="s">
        <v>863</v>
      </c>
      <c r="L8433">
        <v>528917.17000000004</v>
      </c>
    </row>
    <row r="8434" spans="1:12" x14ac:dyDescent="0.25">
      <c r="A8434" t="s">
        <v>8864</v>
      </c>
      <c r="B8434" t="s">
        <v>8859</v>
      </c>
      <c r="C8434" t="s">
        <v>3295</v>
      </c>
      <c r="D8434">
        <v>12.8</v>
      </c>
      <c r="E8434">
        <v>8.49</v>
      </c>
      <c r="F8434" t="s">
        <v>860</v>
      </c>
      <c r="G8434">
        <v>2</v>
      </c>
      <c r="H8434">
        <v>1</v>
      </c>
      <c r="I8434" t="s">
        <v>861</v>
      </c>
      <c r="J8434" t="s">
        <v>882</v>
      </c>
      <c r="K8434" t="s">
        <v>863</v>
      </c>
      <c r="L8434">
        <v>856443.06</v>
      </c>
    </row>
    <row r="8435" spans="1:12" x14ac:dyDescent="0.25">
      <c r="A8435" t="s">
        <v>8865</v>
      </c>
      <c r="B8435" t="s">
        <v>8859</v>
      </c>
      <c r="C8435" t="s">
        <v>3295</v>
      </c>
      <c r="D8435">
        <v>11.8</v>
      </c>
      <c r="E8435">
        <v>11.66</v>
      </c>
      <c r="F8435" t="s">
        <v>865</v>
      </c>
      <c r="G8435">
        <v>2</v>
      </c>
      <c r="H8435">
        <v>1</v>
      </c>
      <c r="I8435" t="s">
        <v>861</v>
      </c>
      <c r="J8435" t="s">
        <v>882</v>
      </c>
      <c r="K8435" t="s">
        <v>863</v>
      </c>
      <c r="L8435">
        <v>838023.69</v>
      </c>
    </row>
    <row r="8436" spans="1:12" x14ac:dyDescent="0.25">
      <c r="A8436" t="s">
        <v>8866</v>
      </c>
      <c r="B8436" t="s">
        <v>8859</v>
      </c>
      <c r="C8436" t="s">
        <v>3295</v>
      </c>
      <c r="D8436">
        <v>13.1</v>
      </c>
      <c r="E8436">
        <v>17</v>
      </c>
      <c r="F8436" t="s">
        <v>860</v>
      </c>
      <c r="G8436">
        <v>1</v>
      </c>
      <c r="H8436">
        <v>1</v>
      </c>
      <c r="I8436" t="s">
        <v>861</v>
      </c>
      <c r="J8436" t="s">
        <v>882</v>
      </c>
      <c r="K8436" t="s">
        <v>863</v>
      </c>
      <c r="L8436">
        <v>3940574.21</v>
      </c>
    </row>
    <row r="8437" spans="1:12" x14ac:dyDescent="0.25">
      <c r="A8437" t="s">
        <v>8867</v>
      </c>
      <c r="B8437" t="s">
        <v>8859</v>
      </c>
      <c r="C8437" t="s">
        <v>3295</v>
      </c>
      <c r="D8437">
        <v>14.3</v>
      </c>
      <c r="E8437">
        <v>11.7</v>
      </c>
      <c r="F8437" t="s">
        <v>860</v>
      </c>
      <c r="G8437">
        <v>1</v>
      </c>
      <c r="H8437">
        <v>1</v>
      </c>
      <c r="I8437" t="s">
        <v>861</v>
      </c>
      <c r="J8437" t="s">
        <v>882</v>
      </c>
      <c r="K8437" t="s">
        <v>863</v>
      </c>
      <c r="L8437">
        <v>2386727.39</v>
      </c>
    </row>
    <row r="8438" spans="1:12" x14ac:dyDescent="0.25">
      <c r="A8438" t="s">
        <v>8868</v>
      </c>
      <c r="B8438" t="s">
        <v>8859</v>
      </c>
      <c r="C8438" t="s">
        <v>3295</v>
      </c>
      <c r="D8438">
        <v>13.2</v>
      </c>
      <c r="E8438">
        <v>11.6</v>
      </c>
      <c r="F8438" t="s">
        <v>860</v>
      </c>
      <c r="G8438">
        <v>1</v>
      </c>
      <c r="H8438">
        <v>1</v>
      </c>
      <c r="I8438" t="s">
        <v>861</v>
      </c>
      <c r="J8438" t="s">
        <v>882</v>
      </c>
      <c r="K8438" t="s">
        <v>863</v>
      </c>
      <c r="L8438">
        <v>6037771.6500000004</v>
      </c>
    </row>
    <row r="8439" spans="1:12" x14ac:dyDescent="0.25">
      <c r="A8439" t="s">
        <v>8869</v>
      </c>
      <c r="B8439" t="s">
        <v>8859</v>
      </c>
      <c r="C8439" t="s">
        <v>3295</v>
      </c>
      <c r="D8439">
        <v>15</v>
      </c>
      <c r="E8439">
        <v>12</v>
      </c>
      <c r="F8439" t="s">
        <v>860</v>
      </c>
      <c r="G8439">
        <v>2</v>
      </c>
      <c r="H8439">
        <v>1</v>
      </c>
      <c r="I8439" t="s">
        <v>861</v>
      </c>
      <c r="J8439" t="s">
        <v>882</v>
      </c>
      <c r="K8439" t="s">
        <v>863</v>
      </c>
      <c r="L8439">
        <v>86246</v>
      </c>
    </row>
    <row r="8440" spans="1:12" x14ac:dyDescent="0.25">
      <c r="A8440" t="s">
        <v>8870</v>
      </c>
      <c r="B8440" t="s">
        <v>8859</v>
      </c>
      <c r="C8440" t="s">
        <v>3295</v>
      </c>
      <c r="D8440">
        <v>11.1</v>
      </c>
      <c r="E8440">
        <v>11.6</v>
      </c>
      <c r="F8440" t="s">
        <v>860</v>
      </c>
      <c r="G8440">
        <v>1</v>
      </c>
      <c r="H8440">
        <v>1</v>
      </c>
      <c r="I8440" t="s">
        <v>861</v>
      </c>
      <c r="J8440" t="s">
        <v>882</v>
      </c>
      <c r="K8440" t="s">
        <v>863</v>
      </c>
      <c r="L8440">
        <v>3214859.36</v>
      </c>
    </row>
    <row r="8441" spans="1:12" x14ac:dyDescent="0.25">
      <c r="A8441" t="s">
        <v>8871</v>
      </c>
      <c r="B8441" t="s">
        <v>8859</v>
      </c>
      <c r="C8441" t="s">
        <v>3295</v>
      </c>
      <c r="D8441">
        <v>12.6</v>
      </c>
      <c r="E8441">
        <v>10.4</v>
      </c>
      <c r="F8441" t="s">
        <v>860</v>
      </c>
      <c r="G8441">
        <v>1</v>
      </c>
      <c r="H8441">
        <v>1</v>
      </c>
      <c r="I8441" t="s">
        <v>861</v>
      </c>
      <c r="J8441" t="s">
        <v>882</v>
      </c>
      <c r="K8441" t="s">
        <v>863</v>
      </c>
      <c r="L8441">
        <v>673378.96</v>
      </c>
    </row>
    <row r="8442" spans="1:12" x14ac:dyDescent="0.25">
      <c r="A8442" t="s">
        <v>8872</v>
      </c>
      <c r="B8442" t="s">
        <v>8859</v>
      </c>
      <c r="C8442" t="s">
        <v>3295</v>
      </c>
      <c r="D8442">
        <v>16.3</v>
      </c>
      <c r="E8442">
        <v>11.2</v>
      </c>
      <c r="F8442" t="s">
        <v>860</v>
      </c>
      <c r="G8442">
        <v>1</v>
      </c>
      <c r="H8442">
        <v>1</v>
      </c>
      <c r="I8442" t="s">
        <v>861</v>
      </c>
      <c r="J8442" t="s">
        <v>882</v>
      </c>
      <c r="K8442" t="s">
        <v>863</v>
      </c>
      <c r="L8442">
        <v>292061.96000000002</v>
      </c>
    </row>
    <row r="8443" spans="1:12" x14ac:dyDescent="0.25">
      <c r="A8443" t="s">
        <v>8873</v>
      </c>
      <c r="B8443" t="s">
        <v>8859</v>
      </c>
      <c r="C8443" t="s">
        <v>3295</v>
      </c>
      <c r="D8443">
        <v>12.6</v>
      </c>
      <c r="E8443">
        <v>11.4</v>
      </c>
      <c r="F8443" t="s">
        <v>860</v>
      </c>
      <c r="G8443">
        <v>1</v>
      </c>
      <c r="H8443">
        <v>1</v>
      </c>
      <c r="I8443" t="s">
        <v>861</v>
      </c>
      <c r="J8443" t="s">
        <v>882</v>
      </c>
      <c r="K8443" t="s">
        <v>863</v>
      </c>
      <c r="L8443">
        <v>42187.56</v>
      </c>
    </row>
    <row r="8444" spans="1:12" x14ac:dyDescent="0.25">
      <c r="A8444" t="s">
        <v>8874</v>
      </c>
      <c r="B8444" t="s">
        <v>8859</v>
      </c>
      <c r="C8444" t="s">
        <v>3295</v>
      </c>
      <c r="D8444">
        <v>11.1</v>
      </c>
      <c r="E8444">
        <v>13</v>
      </c>
      <c r="F8444" t="s">
        <v>984</v>
      </c>
      <c r="G8444">
        <v>1</v>
      </c>
      <c r="H8444">
        <v>1</v>
      </c>
      <c r="I8444" t="s">
        <v>861</v>
      </c>
      <c r="J8444" t="s">
        <v>882</v>
      </c>
      <c r="K8444" t="s">
        <v>863</v>
      </c>
      <c r="L8444">
        <v>3561762.58</v>
      </c>
    </row>
    <row r="8445" spans="1:12" x14ac:dyDescent="0.25">
      <c r="A8445" t="s">
        <v>8875</v>
      </c>
      <c r="B8445" t="s">
        <v>8859</v>
      </c>
      <c r="C8445" t="s">
        <v>3295</v>
      </c>
      <c r="D8445">
        <v>10.6</v>
      </c>
      <c r="E8445">
        <v>13.8</v>
      </c>
      <c r="F8445" t="s">
        <v>860</v>
      </c>
      <c r="G8445">
        <v>1</v>
      </c>
      <c r="H8445">
        <v>1</v>
      </c>
      <c r="I8445" t="s">
        <v>861</v>
      </c>
      <c r="J8445" t="s">
        <v>882</v>
      </c>
      <c r="K8445" t="s">
        <v>863</v>
      </c>
      <c r="L8445">
        <v>3328663.81</v>
      </c>
    </row>
    <row r="8446" spans="1:12" x14ac:dyDescent="0.25">
      <c r="A8446" t="s">
        <v>8876</v>
      </c>
      <c r="B8446" t="s">
        <v>8859</v>
      </c>
      <c r="C8446" t="s">
        <v>3295</v>
      </c>
      <c r="D8446">
        <v>25</v>
      </c>
      <c r="E8446">
        <v>18.97</v>
      </c>
      <c r="F8446" t="s">
        <v>867</v>
      </c>
      <c r="G8446">
        <v>2</v>
      </c>
      <c r="H8446">
        <v>1</v>
      </c>
      <c r="I8446" t="s">
        <v>928</v>
      </c>
      <c r="J8446" t="s">
        <v>882</v>
      </c>
      <c r="K8446" t="s">
        <v>863</v>
      </c>
      <c r="L8446">
        <v>243716.04</v>
      </c>
    </row>
    <row r="8447" spans="1:12" x14ac:dyDescent="0.25">
      <c r="A8447" t="s">
        <v>8877</v>
      </c>
      <c r="B8447" t="s">
        <v>8859</v>
      </c>
      <c r="C8447" t="s">
        <v>3295</v>
      </c>
      <c r="D8447">
        <v>14.9</v>
      </c>
      <c r="E8447">
        <v>8.99</v>
      </c>
      <c r="F8447" t="s">
        <v>865</v>
      </c>
      <c r="G8447">
        <v>2</v>
      </c>
      <c r="H8447">
        <v>3</v>
      </c>
      <c r="I8447" t="s">
        <v>861</v>
      </c>
      <c r="J8447" t="s">
        <v>882</v>
      </c>
      <c r="K8447" t="s">
        <v>863</v>
      </c>
      <c r="L8447">
        <v>315128.21000000002</v>
      </c>
    </row>
    <row r="8448" spans="1:12" x14ac:dyDescent="0.25">
      <c r="A8448" t="s">
        <v>8878</v>
      </c>
      <c r="B8448" t="s">
        <v>8859</v>
      </c>
      <c r="C8448" t="s">
        <v>3295</v>
      </c>
      <c r="D8448">
        <v>13.9</v>
      </c>
      <c r="E8448">
        <v>12</v>
      </c>
      <c r="F8448" t="s">
        <v>867</v>
      </c>
      <c r="G8448">
        <v>2</v>
      </c>
      <c r="H8448">
        <v>1</v>
      </c>
      <c r="I8448" t="s">
        <v>861</v>
      </c>
      <c r="J8448" t="s">
        <v>882</v>
      </c>
      <c r="K8448" t="s">
        <v>863</v>
      </c>
      <c r="L8448">
        <v>488.33</v>
      </c>
    </row>
    <row r="8449" spans="1:12" x14ac:dyDescent="0.25">
      <c r="A8449" t="s">
        <v>8879</v>
      </c>
      <c r="B8449" t="s">
        <v>8859</v>
      </c>
      <c r="C8449" t="s">
        <v>3295</v>
      </c>
      <c r="D8449">
        <v>19.399999999999999</v>
      </c>
      <c r="E8449">
        <v>8.5</v>
      </c>
      <c r="F8449" t="s">
        <v>865</v>
      </c>
      <c r="G8449">
        <v>2</v>
      </c>
      <c r="H8449">
        <v>3</v>
      </c>
      <c r="I8449" t="s">
        <v>861</v>
      </c>
      <c r="J8449" t="s">
        <v>882</v>
      </c>
      <c r="K8449" t="s">
        <v>863</v>
      </c>
      <c r="L8449">
        <v>2636566.5299999998</v>
      </c>
    </row>
    <row r="8450" spans="1:12" x14ac:dyDescent="0.25">
      <c r="A8450" t="s">
        <v>8880</v>
      </c>
      <c r="B8450" t="s">
        <v>8859</v>
      </c>
      <c r="C8450" t="s">
        <v>3295</v>
      </c>
      <c r="D8450">
        <v>10.9</v>
      </c>
      <c r="E8450">
        <v>11.8</v>
      </c>
      <c r="F8450" t="s">
        <v>865</v>
      </c>
      <c r="G8450">
        <v>2</v>
      </c>
      <c r="H8450">
        <v>1</v>
      </c>
      <c r="I8450" t="s">
        <v>861</v>
      </c>
      <c r="J8450" t="s">
        <v>882</v>
      </c>
      <c r="K8450" t="s">
        <v>863</v>
      </c>
      <c r="L8450">
        <v>162984.26</v>
      </c>
    </row>
    <row r="8451" spans="1:12" x14ac:dyDescent="0.25">
      <c r="A8451" t="s">
        <v>8881</v>
      </c>
      <c r="B8451" t="s">
        <v>8859</v>
      </c>
      <c r="C8451" t="s">
        <v>3295</v>
      </c>
      <c r="D8451">
        <v>13.4</v>
      </c>
      <c r="E8451">
        <v>9.3000000000000007</v>
      </c>
      <c r="F8451" t="s">
        <v>867</v>
      </c>
      <c r="G8451">
        <v>2</v>
      </c>
      <c r="H8451">
        <v>1</v>
      </c>
      <c r="I8451" t="s">
        <v>928</v>
      </c>
      <c r="J8451" t="s">
        <v>882</v>
      </c>
      <c r="K8451" t="s">
        <v>863</v>
      </c>
      <c r="L8451">
        <v>16.899999999999999</v>
      </c>
    </row>
    <row r="8452" spans="1:12" x14ac:dyDescent="0.25">
      <c r="A8452" t="s">
        <v>8882</v>
      </c>
      <c r="B8452" t="s">
        <v>8859</v>
      </c>
      <c r="C8452" t="s">
        <v>3295</v>
      </c>
      <c r="D8452">
        <v>19.399999999999999</v>
      </c>
      <c r="E8452">
        <v>13.1</v>
      </c>
      <c r="F8452" t="s">
        <v>860</v>
      </c>
      <c r="G8452">
        <v>1</v>
      </c>
      <c r="H8452">
        <v>1</v>
      </c>
      <c r="I8452" t="s">
        <v>861</v>
      </c>
      <c r="J8452" t="s">
        <v>882</v>
      </c>
      <c r="K8452" t="s">
        <v>863</v>
      </c>
      <c r="L8452">
        <v>4187.03</v>
      </c>
    </row>
    <row r="8453" spans="1:12" x14ac:dyDescent="0.25">
      <c r="A8453" t="s">
        <v>8883</v>
      </c>
      <c r="B8453" t="s">
        <v>8859</v>
      </c>
      <c r="C8453" t="s">
        <v>3295</v>
      </c>
      <c r="D8453">
        <v>27.9</v>
      </c>
      <c r="E8453">
        <v>14.7</v>
      </c>
      <c r="F8453" t="s">
        <v>860</v>
      </c>
      <c r="G8453">
        <v>2</v>
      </c>
      <c r="H8453">
        <v>3</v>
      </c>
      <c r="I8453" t="s">
        <v>861</v>
      </c>
      <c r="J8453" t="s">
        <v>882</v>
      </c>
      <c r="K8453" t="s">
        <v>863</v>
      </c>
      <c r="L8453">
        <v>923209.39</v>
      </c>
    </row>
    <row r="8454" spans="1:12" x14ac:dyDescent="0.25">
      <c r="A8454" t="s">
        <v>8884</v>
      </c>
      <c r="B8454" t="s">
        <v>8859</v>
      </c>
      <c r="C8454" t="s">
        <v>3295</v>
      </c>
      <c r="D8454">
        <v>15.2</v>
      </c>
      <c r="E8454">
        <v>13.01</v>
      </c>
      <c r="F8454" t="s">
        <v>867</v>
      </c>
      <c r="G8454">
        <v>2</v>
      </c>
      <c r="H8454">
        <v>1</v>
      </c>
      <c r="I8454" t="s">
        <v>861</v>
      </c>
      <c r="J8454" t="s">
        <v>882</v>
      </c>
      <c r="K8454" t="s">
        <v>863</v>
      </c>
      <c r="L8454">
        <v>14348.95</v>
      </c>
    </row>
    <row r="8455" spans="1:12" x14ac:dyDescent="0.25">
      <c r="A8455" t="s">
        <v>330</v>
      </c>
      <c r="B8455" t="s">
        <v>8859</v>
      </c>
      <c r="C8455" t="s">
        <v>3295</v>
      </c>
      <c r="D8455">
        <v>33.799999999999997</v>
      </c>
      <c r="E8455">
        <v>18</v>
      </c>
      <c r="F8455" t="s">
        <v>860</v>
      </c>
      <c r="G8455">
        <v>2</v>
      </c>
      <c r="H8455">
        <v>3</v>
      </c>
      <c r="I8455" t="s">
        <v>861</v>
      </c>
      <c r="J8455" t="s">
        <v>882</v>
      </c>
      <c r="K8455" t="s">
        <v>863</v>
      </c>
      <c r="L8455">
        <v>3167329.54</v>
      </c>
    </row>
    <row r="8456" spans="1:12" x14ac:dyDescent="0.25">
      <c r="A8456" t="s">
        <v>8885</v>
      </c>
      <c r="B8456" t="s">
        <v>8859</v>
      </c>
      <c r="C8456" t="s">
        <v>3295</v>
      </c>
      <c r="D8456">
        <v>25.9</v>
      </c>
      <c r="E8456">
        <v>17.59</v>
      </c>
      <c r="F8456" t="s">
        <v>867</v>
      </c>
      <c r="G8456">
        <v>2</v>
      </c>
      <c r="H8456">
        <v>3</v>
      </c>
      <c r="I8456" t="s">
        <v>928</v>
      </c>
      <c r="J8456" t="s">
        <v>882</v>
      </c>
      <c r="K8456" t="s">
        <v>863</v>
      </c>
      <c r="L8456">
        <v>1006388.21</v>
      </c>
    </row>
    <row r="8457" spans="1:12" x14ac:dyDescent="0.25">
      <c r="A8457" t="s">
        <v>283</v>
      </c>
      <c r="B8457" t="s">
        <v>8859</v>
      </c>
      <c r="C8457" t="s">
        <v>3295</v>
      </c>
      <c r="D8457">
        <v>23.5</v>
      </c>
      <c r="E8457">
        <v>12.67</v>
      </c>
      <c r="F8457" t="s">
        <v>860</v>
      </c>
      <c r="G8457">
        <v>1</v>
      </c>
      <c r="H8457">
        <v>3</v>
      </c>
      <c r="I8457" t="s">
        <v>861</v>
      </c>
      <c r="J8457" t="s">
        <v>882</v>
      </c>
      <c r="K8457" t="s">
        <v>863</v>
      </c>
      <c r="L8457">
        <v>9680437.5600000005</v>
      </c>
    </row>
    <row r="8458" spans="1:12" x14ac:dyDescent="0.25">
      <c r="A8458" t="s">
        <v>8886</v>
      </c>
      <c r="B8458" t="s">
        <v>8859</v>
      </c>
      <c r="C8458" t="s">
        <v>3295</v>
      </c>
      <c r="D8458">
        <v>14.1</v>
      </c>
      <c r="E8458">
        <v>16.5</v>
      </c>
      <c r="F8458" t="s">
        <v>860</v>
      </c>
      <c r="G8458">
        <v>2</v>
      </c>
      <c r="H8458">
        <v>1</v>
      </c>
      <c r="I8458" t="s">
        <v>861</v>
      </c>
      <c r="J8458" t="s">
        <v>882</v>
      </c>
      <c r="K8458" t="s">
        <v>863</v>
      </c>
      <c r="L8458">
        <v>20.190000000000001</v>
      </c>
    </row>
    <row r="8459" spans="1:12" x14ac:dyDescent="0.25">
      <c r="A8459" t="s">
        <v>329</v>
      </c>
      <c r="B8459" t="s">
        <v>8859</v>
      </c>
      <c r="C8459" t="s">
        <v>3295</v>
      </c>
      <c r="D8459">
        <v>17.899999999999999</v>
      </c>
      <c r="E8459">
        <v>11.4</v>
      </c>
      <c r="F8459" t="s">
        <v>865</v>
      </c>
      <c r="G8459">
        <v>2</v>
      </c>
      <c r="H8459">
        <v>3</v>
      </c>
      <c r="I8459" t="s">
        <v>861</v>
      </c>
      <c r="J8459" t="s">
        <v>882</v>
      </c>
      <c r="K8459" t="s">
        <v>863</v>
      </c>
      <c r="L8459">
        <v>3034548.86</v>
      </c>
    </row>
    <row r="8460" spans="1:12" x14ac:dyDescent="0.25">
      <c r="A8460" t="s">
        <v>8887</v>
      </c>
      <c r="B8460" t="s">
        <v>8859</v>
      </c>
      <c r="C8460" t="s">
        <v>3295</v>
      </c>
      <c r="D8460">
        <v>10.6</v>
      </c>
      <c r="E8460">
        <v>12.9</v>
      </c>
      <c r="F8460" t="s">
        <v>865</v>
      </c>
      <c r="G8460">
        <v>1</v>
      </c>
      <c r="H8460">
        <v>1</v>
      </c>
      <c r="I8460" t="s">
        <v>861</v>
      </c>
      <c r="J8460" t="s">
        <v>882</v>
      </c>
      <c r="K8460" t="s">
        <v>863</v>
      </c>
      <c r="L8460">
        <v>109844.77</v>
      </c>
    </row>
    <row r="8461" spans="1:12" x14ac:dyDescent="0.25">
      <c r="A8461" t="s">
        <v>8888</v>
      </c>
      <c r="B8461" t="s">
        <v>8859</v>
      </c>
      <c r="C8461" t="s">
        <v>3295</v>
      </c>
      <c r="D8461">
        <v>17</v>
      </c>
      <c r="E8461">
        <v>11.3</v>
      </c>
      <c r="F8461" t="s">
        <v>860</v>
      </c>
      <c r="G8461">
        <v>1</v>
      </c>
      <c r="H8461">
        <v>1</v>
      </c>
      <c r="I8461" t="s">
        <v>861</v>
      </c>
      <c r="J8461" t="s">
        <v>882</v>
      </c>
      <c r="K8461" t="s">
        <v>863</v>
      </c>
      <c r="L8461">
        <v>1214843.43</v>
      </c>
    </row>
    <row r="8462" spans="1:12" x14ac:dyDescent="0.25">
      <c r="A8462" t="s">
        <v>8889</v>
      </c>
      <c r="B8462" t="s">
        <v>8859</v>
      </c>
      <c r="C8462" t="s">
        <v>3295</v>
      </c>
      <c r="D8462">
        <v>15.3</v>
      </c>
      <c r="E8462">
        <v>12.2</v>
      </c>
      <c r="F8462" t="s">
        <v>865</v>
      </c>
      <c r="G8462">
        <v>1</v>
      </c>
      <c r="H8462">
        <v>1</v>
      </c>
      <c r="I8462" t="s">
        <v>861</v>
      </c>
      <c r="J8462" t="s">
        <v>882</v>
      </c>
      <c r="K8462" t="s">
        <v>863</v>
      </c>
      <c r="L8462">
        <v>356386.02</v>
      </c>
    </row>
    <row r="8463" spans="1:12" x14ac:dyDescent="0.25">
      <c r="A8463" t="s">
        <v>8890</v>
      </c>
      <c r="B8463" t="s">
        <v>8859</v>
      </c>
      <c r="C8463" t="s">
        <v>3295</v>
      </c>
      <c r="D8463">
        <v>12.9</v>
      </c>
      <c r="E8463">
        <v>12</v>
      </c>
      <c r="F8463" t="s">
        <v>860</v>
      </c>
      <c r="G8463">
        <v>1</v>
      </c>
      <c r="H8463">
        <v>1</v>
      </c>
      <c r="I8463" t="s">
        <v>861</v>
      </c>
      <c r="J8463" t="s">
        <v>882</v>
      </c>
      <c r="K8463" t="s">
        <v>863</v>
      </c>
      <c r="L8463">
        <v>6995.48</v>
      </c>
    </row>
    <row r="8464" spans="1:12" x14ac:dyDescent="0.25">
      <c r="A8464" t="s">
        <v>8891</v>
      </c>
      <c r="B8464" t="s">
        <v>8859</v>
      </c>
      <c r="C8464" t="s">
        <v>3295</v>
      </c>
      <c r="D8464">
        <v>18.899999999999999</v>
      </c>
      <c r="E8464">
        <v>12.3</v>
      </c>
      <c r="F8464" t="s">
        <v>860</v>
      </c>
      <c r="G8464">
        <v>1</v>
      </c>
      <c r="H8464">
        <v>1</v>
      </c>
      <c r="I8464" t="s">
        <v>861</v>
      </c>
      <c r="J8464" t="s">
        <v>882</v>
      </c>
      <c r="K8464" t="s">
        <v>863</v>
      </c>
      <c r="L8464">
        <v>592873.42000000004</v>
      </c>
    </row>
    <row r="8465" spans="1:12" x14ac:dyDescent="0.25">
      <c r="A8465" t="s">
        <v>8892</v>
      </c>
      <c r="B8465" t="s">
        <v>8859</v>
      </c>
      <c r="C8465" t="s">
        <v>3295</v>
      </c>
      <c r="D8465">
        <v>19.600000000000001</v>
      </c>
      <c r="E8465">
        <v>15.4</v>
      </c>
      <c r="F8465" t="s">
        <v>860</v>
      </c>
      <c r="G8465">
        <v>1</v>
      </c>
      <c r="H8465">
        <v>1</v>
      </c>
      <c r="I8465" t="s">
        <v>928</v>
      </c>
      <c r="J8465" t="s">
        <v>882</v>
      </c>
      <c r="K8465" t="s">
        <v>863</v>
      </c>
      <c r="L8465">
        <v>8592.85</v>
      </c>
    </row>
    <row r="8466" spans="1:12" x14ac:dyDescent="0.25">
      <c r="A8466" t="s">
        <v>8893</v>
      </c>
      <c r="B8466" t="s">
        <v>8859</v>
      </c>
      <c r="C8466" t="s">
        <v>3295</v>
      </c>
      <c r="D8466">
        <v>16.600000000000001</v>
      </c>
      <c r="E8466">
        <v>11.2</v>
      </c>
      <c r="F8466" t="s">
        <v>860</v>
      </c>
      <c r="G8466">
        <v>1</v>
      </c>
      <c r="H8466">
        <v>1</v>
      </c>
      <c r="I8466" t="s">
        <v>861</v>
      </c>
      <c r="J8466" t="s">
        <v>882</v>
      </c>
      <c r="K8466" t="s">
        <v>863</v>
      </c>
      <c r="L8466">
        <v>3161.83</v>
      </c>
    </row>
    <row r="8467" spans="1:12" x14ac:dyDescent="0.25">
      <c r="A8467" t="s">
        <v>8894</v>
      </c>
      <c r="B8467" t="s">
        <v>8859</v>
      </c>
      <c r="C8467" t="s">
        <v>3295</v>
      </c>
      <c r="D8467">
        <v>11.9</v>
      </c>
      <c r="E8467">
        <v>9.6</v>
      </c>
      <c r="F8467" t="s">
        <v>867</v>
      </c>
      <c r="G8467">
        <v>1</v>
      </c>
      <c r="H8467">
        <v>1</v>
      </c>
      <c r="I8467" t="s">
        <v>861</v>
      </c>
      <c r="J8467" t="s">
        <v>882</v>
      </c>
      <c r="K8467" t="s">
        <v>863</v>
      </c>
      <c r="L8467">
        <v>11021.79</v>
      </c>
    </row>
    <row r="8468" spans="1:12" x14ac:dyDescent="0.25">
      <c r="A8468" t="s">
        <v>8895</v>
      </c>
      <c r="B8468" t="s">
        <v>8859</v>
      </c>
      <c r="C8468" t="s">
        <v>3295</v>
      </c>
      <c r="D8468">
        <v>12.7</v>
      </c>
      <c r="E8468">
        <v>10.5</v>
      </c>
      <c r="F8468" t="s">
        <v>867</v>
      </c>
      <c r="G8468">
        <v>1</v>
      </c>
      <c r="H8468">
        <v>1</v>
      </c>
      <c r="I8468" t="s">
        <v>928</v>
      </c>
      <c r="J8468" t="s">
        <v>882</v>
      </c>
      <c r="K8468" t="s">
        <v>863</v>
      </c>
      <c r="L8468">
        <v>13196.28</v>
      </c>
    </row>
    <row r="8469" spans="1:12" x14ac:dyDescent="0.25">
      <c r="A8469" t="s">
        <v>8896</v>
      </c>
      <c r="B8469" t="s">
        <v>8859</v>
      </c>
      <c r="C8469" t="s">
        <v>3295</v>
      </c>
      <c r="D8469">
        <v>11.9</v>
      </c>
      <c r="E8469">
        <v>9.4</v>
      </c>
      <c r="F8469" t="s">
        <v>865</v>
      </c>
      <c r="G8469">
        <v>2</v>
      </c>
      <c r="H8469">
        <v>1</v>
      </c>
      <c r="I8469" t="s">
        <v>861</v>
      </c>
      <c r="J8469" t="s">
        <v>882</v>
      </c>
      <c r="K8469" t="s">
        <v>863</v>
      </c>
      <c r="L8469">
        <v>190119.25</v>
      </c>
    </row>
    <row r="8470" spans="1:12" x14ac:dyDescent="0.25">
      <c r="A8470" t="s">
        <v>284</v>
      </c>
      <c r="B8470" t="s">
        <v>8859</v>
      </c>
      <c r="C8470" t="s">
        <v>3295</v>
      </c>
      <c r="D8470">
        <v>24.4</v>
      </c>
      <c r="E8470">
        <v>16.059999999999999</v>
      </c>
      <c r="F8470" t="s">
        <v>860</v>
      </c>
      <c r="G8470">
        <v>1</v>
      </c>
      <c r="H8470">
        <v>3</v>
      </c>
      <c r="I8470" t="s">
        <v>928</v>
      </c>
      <c r="J8470" t="s">
        <v>882</v>
      </c>
      <c r="K8470" t="s">
        <v>863</v>
      </c>
      <c r="L8470">
        <v>22981311.760000002</v>
      </c>
    </row>
    <row r="8471" spans="1:12" x14ac:dyDescent="0.25">
      <c r="A8471" t="s">
        <v>8897</v>
      </c>
      <c r="B8471" t="s">
        <v>8859</v>
      </c>
      <c r="C8471" t="s">
        <v>3295</v>
      </c>
      <c r="D8471">
        <v>14.6</v>
      </c>
      <c r="E8471">
        <v>19.899999999999999</v>
      </c>
      <c r="F8471" t="s">
        <v>860</v>
      </c>
      <c r="G8471">
        <v>1</v>
      </c>
      <c r="H8471">
        <v>1</v>
      </c>
      <c r="I8471" t="s">
        <v>928</v>
      </c>
      <c r="J8471" t="s">
        <v>928</v>
      </c>
      <c r="K8471" t="s">
        <v>863</v>
      </c>
      <c r="L8471">
        <v>11021.79</v>
      </c>
    </row>
    <row r="8472" spans="1:12" x14ac:dyDescent="0.25">
      <c r="A8472" t="s">
        <v>8898</v>
      </c>
      <c r="B8472" t="s">
        <v>8859</v>
      </c>
      <c r="C8472" t="s">
        <v>3295</v>
      </c>
      <c r="D8472">
        <v>14.2</v>
      </c>
      <c r="E8472">
        <v>11</v>
      </c>
      <c r="F8472" t="s">
        <v>867</v>
      </c>
      <c r="G8472">
        <v>2</v>
      </c>
      <c r="H8472">
        <v>3</v>
      </c>
      <c r="I8472" t="s">
        <v>861</v>
      </c>
      <c r="J8472" t="s">
        <v>882</v>
      </c>
      <c r="K8472" t="s">
        <v>863</v>
      </c>
      <c r="L8472">
        <v>264054.34999999998</v>
      </c>
    </row>
    <row r="8473" spans="1:12" x14ac:dyDescent="0.25">
      <c r="A8473" t="s">
        <v>377</v>
      </c>
      <c r="B8473" t="s">
        <v>8859</v>
      </c>
      <c r="C8473" t="s">
        <v>3295</v>
      </c>
      <c r="D8473">
        <v>25.6</v>
      </c>
      <c r="E8473">
        <v>11.5</v>
      </c>
      <c r="F8473" t="s">
        <v>867</v>
      </c>
      <c r="G8473">
        <v>1</v>
      </c>
      <c r="H8473">
        <v>3</v>
      </c>
      <c r="I8473" t="s">
        <v>861</v>
      </c>
      <c r="J8473" t="s">
        <v>882</v>
      </c>
      <c r="K8473" t="s">
        <v>863</v>
      </c>
      <c r="L8473">
        <v>2750346.28</v>
      </c>
    </row>
    <row r="8474" spans="1:12" x14ac:dyDescent="0.25">
      <c r="A8474" t="s">
        <v>8899</v>
      </c>
      <c r="B8474" t="s">
        <v>8859</v>
      </c>
      <c r="C8474" t="s">
        <v>3295</v>
      </c>
      <c r="D8474">
        <v>28.6</v>
      </c>
      <c r="E8474">
        <v>16.399999999999999</v>
      </c>
      <c r="F8474" t="s">
        <v>860</v>
      </c>
      <c r="G8474">
        <v>2</v>
      </c>
      <c r="H8474">
        <v>3</v>
      </c>
      <c r="I8474" t="s">
        <v>861</v>
      </c>
      <c r="J8474" t="s">
        <v>882</v>
      </c>
      <c r="K8474" t="s">
        <v>863</v>
      </c>
      <c r="L8474">
        <v>1311596.67</v>
      </c>
    </row>
    <row r="8475" spans="1:12" x14ac:dyDescent="0.25">
      <c r="A8475" t="s">
        <v>290</v>
      </c>
      <c r="B8475" t="s">
        <v>8859</v>
      </c>
      <c r="C8475" t="s">
        <v>3295</v>
      </c>
      <c r="D8475">
        <v>29.3</v>
      </c>
      <c r="E8475">
        <v>15.3</v>
      </c>
      <c r="F8475" t="s">
        <v>860</v>
      </c>
      <c r="G8475">
        <v>1</v>
      </c>
      <c r="H8475">
        <v>3</v>
      </c>
      <c r="I8475" t="s">
        <v>861</v>
      </c>
      <c r="J8475" t="s">
        <v>882</v>
      </c>
      <c r="K8475" t="s">
        <v>863</v>
      </c>
      <c r="L8475">
        <v>3329804.9</v>
      </c>
    </row>
    <row r="8476" spans="1:12" x14ac:dyDescent="0.25">
      <c r="A8476" t="s">
        <v>8900</v>
      </c>
      <c r="B8476" t="s">
        <v>8859</v>
      </c>
      <c r="C8476" t="s">
        <v>3295</v>
      </c>
      <c r="D8476">
        <v>15.5</v>
      </c>
      <c r="E8476">
        <v>12.8</v>
      </c>
      <c r="F8476" t="s">
        <v>860</v>
      </c>
      <c r="G8476">
        <v>2</v>
      </c>
      <c r="H8476">
        <v>3</v>
      </c>
      <c r="I8476" t="s">
        <v>861</v>
      </c>
      <c r="J8476" t="s">
        <v>882</v>
      </c>
      <c r="K8476" t="s">
        <v>863</v>
      </c>
      <c r="L8476">
        <v>483115.53</v>
      </c>
    </row>
    <row r="8477" spans="1:12" x14ac:dyDescent="0.25">
      <c r="A8477" t="s">
        <v>8901</v>
      </c>
      <c r="B8477" t="s">
        <v>8859</v>
      </c>
      <c r="C8477" t="s">
        <v>3295</v>
      </c>
      <c r="D8477">
        <v>16.600000000000001</v>
      </c>
      <c r="E8477">
        <v>24</v>
      </c>
      <c r="F8477" t="s">
        <v>860</v>
      </c>
      <c r="G8477">
        <v>1</v>
      </c>
      <c r="H8477">
        <v>1</v>
      </c>
      <c r="I8477" t="s">
        <v>861</v>
      </c>
      <c r="J8477" t="s">
        <v>882</v>
      </c>
      <c r="K8477" t="s">
        <v>863</v>
      </c>
      <c r="L8477">
        <v>192116.73</v>
      </c>
    </row>
    <row r="8478" spans="1:12" x14ac:dyDescent="0.25">
      <c r="A8478" t="s">
        <v>8902</v>
      </c>
      <c r="B8478" t="s">
        <v>8859</v>
      </c>
      <c r="C8478" t="s">
        <v>3295</v>
      </c>
      <c r="D8478">
        <v>16</v>
      </c>
      <c r="E8478">
        <v>26</v>
      </c>
      <c r="F8478" t="s">
        <v>860</v>
      </c>
      <c r="G8478">
        <v>1</v>
      </c>
      <c r="H8478">
        <v>1</v>
      </c>
      <c r="I8478" t="s">
        <v>861</v>
      </c>
      <c r="J8478" t="s">
        <v>882</v>
      </c>
      <c r="K8478" t="s">
        <v>863</v>
      </c>
      <c r="L8478">
        <v>4316625.41</v>
      </c>
    </row>
    <row r="8479" spans="1:12" x14ac:dyDescent="0.25">
      <c r="A8479" t="s">
        <v>8903</v>
      </c>
      <c r="B8479" t="s">
        <v>8859</v>
      </c>
      <c r="C8479" t="s">
        <v>3295</v>
      </c>
      <c r="D8479">
        <v>16.2</v>
      </c>
      <c r="E8479">
        <v>34.700000000000003</v>
      </c>
      <c r="F8479" t="s">
        <v>860</v>
      </c>
      <c r="G8479">
        <v>1</v>
      </c>
      <c r="H8479">
        <v>1</v>
      </c>
      <c r="I8479" t="s">
        <v>861</v>
      </c>
      <c r="J8479" t="s">
        <v>882</v>
      </c>
      <c r="K8479" t="s">
        <v>863</v>
      </c>
      <c r="L8479">
        <v>170969.25</v>
      </c>
    </row>
    <row r="8480" spans="1:12" x14ac:dyDescent="0.25">
      <c r="A8480" t="s">
        <v>8904</v>
      </c>
      <c r="B8480" t="s">
        <v>8859</v>
      </c>
      <c r="C8480" t="s">
        <v>3295</v>
      </c>
      <c r="D8480">
        <v>15.6</v>
      </c>
      <c r="E8480">
        <v>24</v>
      </c>
      <c r="F8480" t="s">
        <v>860</v>
      </c>
      <c r="G8480">
        <v>1</v>
      </c>
      <c r="H8480">
        <v>1</v>
      </c>
      <c r="I8480" t="s">
        <v>861</v>
      </c>
      <c r="J8480" t="s">
        <v>882</v>
      </c>
      <c r="K8480" t="s">
        <v>863</v>
      </c>
      <c r="L8480">
        <v>372658.61</v>
      </c>
    </row>
    <row r="8481" spans="1:12" x14ac:dyDescent="0.25">
      <c r="A8481" t="s">
        <v>459</v>
      </c>
      <c r="B8481" t="s">
        <v>8905</v>
      </c>
      <c r="C8481" t="s">
        <v>3295</v>
      </c>
      <c r="D8481">
        <v>15.9</v>
      </c>
      <c r="E8481">
        <v>15</v>
      </c>
      <c r="F8481" t="s">
        <v>860</v>
      </c>
      <c r="G8481">
        <v>1</v>
      </c>
      <c r="H8481">
        <v>1</v>
      </c>
      <c r="I8481" t="s">
        <v>993</v>
      </c>
      <c r="J8481" t="s">
        <v>994</v>
      </c>
      <c r="K8481" t="s">
        <v>863</v>
      </c>
      <c r="L8481">
        <v>23.9</v>
      </c>
    </row>
    <row r="8482" spans="1:12" x14ac:dyDescent="0.25">
      <c r="A8482" t="s">
        <v>8906</v>
      </c>
      <c r="B8482" t="s">
        <v>8905</v>
      </c>
      <c r="C8482" t="s">
        <v>3295</v>
      </c>
      <c r="D8482">
        <v>17.899999999999999</v>
      </c>
      <c r="E8482">
        <v>13.9</v>
      </c>
      <c r="F8482" t="s">
        <v>860</v>
      </c>
      <c r="G8482">
        <v>1</v>
      </c>
      <c r="H8482">
        <v>1</v>
      </c>
      <c r="I8482" t="s">
        <v>928</v>
      </c>
      <c r="J8482" t="s">
        <v>882</v>
      </c>
      <c r="K8482" t="s">
        <v>863</v>
      </c>
      <c r="L8482">
        <v>206417.3</v>
      </c>
    </row>
    <row r="8483" spans="1:12" x14ac:dyDescent="0.25">
      <c r="A8483" t="s">
        <v>8907</v>
      </c>
      <c r="B8483" t="s">
        <v>8905</v>
      </c>
      <c r="C8483" t="s">
        <v>3295</v>
      </c>
      <c r="D8483">
        <v>14.8</v>
      </c>
      <c r="E8483">
        <v>20.2</v>
      </c>
      <c r="F8483" t="s">
        <v>860</v>
      </c>
      <c r="G8483">
        <v>2</v>
      </c>
      <c r="H8483">
        <v>1</v>
      </c>
      <c r="I8483" t="s">
        <v>993</v>
      </c>
      <c r="J8483" t="s">
        <v>994</v>
      </c>
      <c r="K8483" t="s">
        <v>863</v>
      </c>
      <c r="L8483">
        <v>134.47</v>
      </c>
    </row>
    <row r="8484" spans="1:12" x14ac:dyDescent="0.25">
      <c r="A8484" t="s">
        <v>8908</v>
      </c>
      <c r="B8484" t="s">
        <v>8905</v>
      </c>
      <c r="C8484" t="s">
        <v>3295</v>
      </c>
      <c r="D8484">
        <v>12.5</v>
      </c>
      <c r="E8484">
        <v>19</v>
      </c>
      <c r="F8484" t="s">
        <v>860</v>
      </c>
      <c r="G8484">
        <v>1</v>
      </c>
      <c r="H8484">
        <v>1</v>
      </c>
      <c r="I8484" t="s">
        <v>928</v>
      </c>
      <c r="J8484" t="s">
        <v>928</v>
      </c>
      <c r="K8484" t="s">
        <v>863</v>
      </c>
      <c r="L8484">
        <v>28274.74</v>
      </c>
    </row>
    <row r="8485" spans="1:12" x14ac:dyDescent="0.25">
      <c r="A8485" t="s">
        <v>8909</v>
      </c>
      <c r="B8485" t="s">
        <v>8905</v>
      </c>
      <c r="C8485" t="s">
        <v>3295</v>
      </c>
      <c r="D8485">
        <v>14.1</v>
      </c>
      <c r="E8485">
        <v>16.7</v>
      </c>
      <c r="F8485" t="s">
        <v>860</v>
      </c>
      <c r="G8485">
        <v>1</v>
      </c>
      <c r="H8485">
        <v>1</v>
      </c>
      <c r="I8485" t="s">
        <v>928</v>
      </c>
      <c r="J8485" t="s">
        <v>882</v>
      </c>
      <c r="K8485" t="s">
        <v>863</v>
      </c>
      <c r="L8485">
        <v>26735.01</v>
      </c>
    </row>
    <row r="8486" spans="1:12" x14ac:dyDescent="0.25">
      <c r="A8486" t="s">
        <v>8910</v>
      </c>
      <c r="B8486" t="s">
        <v>8905</v>
      </c>
      <c r="C8486" t="s">
        <v>3295</v>
      </c>
      <c r="D8486">
        <v>22</v>
      </c>
      <c r="E8486">
        <v>30</v>
      </c>
      <c r="F8486" t="s">
        <v>860</v>
      </c>
      <c r="G8486">
        <v>1</v>
      </c>
      <c r="H8486">
        <v>1</v>
      </c>
      <c r="I8486" t="s">
        <v>861</v>
      </c>
      <c r="J8486" t="s">
        <v>882</v>
      </c>
      <c r="K8486" t="s">
        <v>863</v>
      </c>
      <c r="L8486">
        <v>6672.79</v>
      </c>
    </row>
    <row r="8487" spans="1:12" x14ac:dyDescent="0.25">
      <c r="A8487" t="s">
        <v>8911</v>
      </c>
      <c r="B8487" t="s">
        <v>8905</v>
      </c>
      <c r="C8487" t="s">
        <v>3295</v>
      </c>
      <c r="D8487">
        <v>13.2</v>
      </c>
      <c r="E8487">
        <v>20</v>
      </c>
      <c r="F8487" t="s">
        <v>860</v>
      </c>
      <c r="G8487">
        <v>1</v>
      </c>
      <c r="H8487">
        <v>1</v>
      </c>
      <c r="I8487" t="s">
        <v>993</v>
      </c>
      <c r="J8487" t="s">
        <v>994</v>
      </c>
      <c r="K8487" t="s">
        <v>863</v>
      </c>
      <c r="L8487">
        <v>27662.65</v>
      </c>
    </row>
    <row r="8488" spans="1:12" x14ac:dyDescent="0.25">
      <c r="A8488" t="s">
        <v>8912</v>
      </c>
      <c r="B8488" t="s">
        <v>8905</v>
      </c>
      <c r="C8488" t="s">
        <v>3295</v>
      </c>
      <c r="D8488">
        <v>20.7</v>
      </c>
      <c r="E8488">
        <v>20</v>
      </c>
      <c r="F8488" t="s">
        <v>860</v>
      </c>
      <c r="G8488">
        <v>1</v>
      </c>
      <c r="H8488">
        <v>1</v>
      </c>
      <c r="I8488" t="s">
        <v>993</v>
      </c>
      <c r="J8488" t="s">
        <v>994</v>
      </c>
      <c r="K8488" t="s">
        <v>863</v>
      </c>
      <c r="L8488">
        <v>3458.6</v>
      </c>
    </row>
    <row r="8489" spans="1:12" x14ac:dyDescent="0.25">
      <c r="A8489" t="s">
        <v>8913</v>
      </c>
      <c r="B8489" t="s">
        <v>8905</v>
      </c>
      <c r="C8489" t="s">
        <v>3295</v>
      </c>
      <c r="D8489">
        <v>21</v>
      </c>
      <c r="E8489">
        <v>20</v>
      </c>
      <c r="F8489" t="s">
        <v>860</v>
      </c>
      <c r="G8489">
        <v>1</v>
      </c>
      <c r="H8489">
        <v>1</v>
      </c>
      <c r="I8489" t="s">
        <v>993</v>
      </c>
      <c r="J8489" t="s">
        <v>994</v>
      </c>
      <c r="K8489" t="s">
        <v>863</v>
      </c>
      <c r="L8489">
        <v>13262.34</v>
      </c>
    </row>
    <row r="8490" spans="1:12" x14ac:dyDescent="0.25">
      <c r="A8490" t="s">
        <v>8914</v>
      </c>
      <c r="B8490" t="s">
        <v>8905</v>
      </c>
      <c r="C8490" t="s">
        <v>3295</v>
      </c>
      <c r="D8490">
        <v>15</v>
      </c>
      <c r="E8490">
        <v>27.38</v>
      </c>
      <c r="F8490" t="s">
        <v>860</v>
      </c>
      <c r="G8490">
        <v>1</v>
      </c>
      <c r="H8490">
        <v>1</v>
      </c>
      <c r="I8490" t="s">
        <v>928</v>
      </c>
      <c r="J8490" t="s">
        <v>928</v>
      </c>
      <c r="K8490" t="s">
        <v>863</v>
      </c>
      <c r="L8490">
        <v>497.76</v>
      </c>
    </row>
    <row r="8491" spans="1:12" x14ac:dyDescent="0.25">
      <c r="A8491" t="s">
        <v>8915</v>
      </c>
      <c r="B8491" t="s">
        <v>8905</v>
      </c>
      <c r="C8491" t="s">
        <v>3295</v>
      </c>
      <c r="D8491">
        <v>15.2</v>
      </c>
      <c r="E8491">
        <v>14.5</v>
      </c>
      <c r="F8491" t="s">
        <v>860</v>
      </c>
      <c r="G8491">
        <v>1</v>
      </c>
      <c r="H8491">
        <v>1</v>
      </c>
      <c r="I8491" t="s">
        <v>993</v>
      </c>
      <c r="J8491" t="s">
        <v>928</v>
      </c>
      <c r="K8491" t="s">
        <v>863</v>
      </c>
      <c r="L8491">
        <v>27806.240000000002</v>
      </c>
    </row>
    <row r="8492" spans="1:12" x14ac:dyDescent="0.25">
      <c r="A8492" t="s">
        <v>8916</v>
      </c>
      <c r="B8492" t="s">
        <v>8905</v>
      </c>
      <c r="C8492" t="s">
        <v>3295</v>
      </c>
      <c r="D8492">
        <v>18</v>
      </c>
      <c r="E8492">
        <v>20</v>
      </c>
      <c r="F8492" t="s">
        <v>860</v>
      </c>
      <c r="G8492">
        <v>1</v>
      </c>
      <c r="H8492">
        <v>1</v>
      </c>
      <c r="I8492" t="s">
        <v>993</v>
      </c>
      <c r="J8492" t="s">
        <v>994</v>
      </c>
      <c r="K8492" t="s">
        <v>863</v>
      </c>
      <c r="L8492">
        <v>2051.6999999999998</v>
      </c>
    </row>
    <row r="8493" spans="1:12" x14ac:dyDescent="0.25">
      <c r="A8493" t="s">
        <v>8917</v>
      </c>
      <c r="B8493" t="s">
        <v>8905</v>
      </c>
      <c r="C8493" t="s">
        <v>3295</v>
      </c>
      <c r="D8493">
        <v>15.8</v>
      </c>
      <c r="E8493">
        <v>15</v>
      </c>
      <c r="F8493" t="s">
        <v>860</v>
      </c>
      <c r="G8493">
        <v>1</v>
      </c>
      <c r="H8493">
        <v>1</v>
      </c>
      <c r="I8493" t="s">
        <v>861</v>
      </c>
      <c r="J8493" t="s">
        <v>882</v>
      </c>
      <c r="K8493" t="s">
        <v>863</v>
      </c>
      <c r="L8493">
        <v>1363.4</v>
      </c>
    </row>
    <row r="8494" spans="1:12" x14ac:dyDescent="0.25">
      <c r="A8494" t="s">
        <v>8918</v>
      </c>
      <c r="B8494" t="s">
        <v>8905</v>
      </c>
      <c r="C8494" t="s">
        <v>3295</v>
      </c>
      <c r="D8494">
        <v>17.100000000000001</v>
      </c>
      <c r="E8494">
        <v>31</v>
      </c>
      <c r="F8494" t="s">
        <v>860</v>
      </c>
      <c r="G8494">
        <v>1</v>
      </c>
      <c r="H8494">
        <v>1</v>
      </c>
      <c r="I8494" t="s">
        <v>928</v>
      </c>
      <c r="J8494" t="s">
        <v>928</v>
      </c>
      <c r="K8494" t="s">
        <v>863</v>
      </c>
      <c r="L8494">
        <v>413.29</v>
      </c>
    </row>
    <row r="8495" spans="1:12" x14ac:dyDescent="0.25">
      <c r="A8495" t="s">
        <v>8919</v>
      </c>
      <c r="B8495" t="s">
        <v>8905</v>
      </c>
      <c r="C8495" t="s">
        <v>3295</v>
      </c>
      <c r="D8495">
        <v>15.1</v>
      </c>
      <c r="E8495">
        <v>6.9</v>
      </c>
      <c r="F8495" t="s">
        <v>860</v>
      </c>
      <c r="G8495">
        <v>1</v>
      </c>
      <c r="H8495">
        <v>1</v>
      </c>
      <c r="I8495" t="s">
        <v>993</v>
      </c>
      <c r="J8495" t="s">
        <v>928</v>
      </c>
      <c r="K8495" t="s">
        <v>863</v>
      </c>
      <c r="L8495">
        <v>81974.59</v>
      </c>
    </row>
    <row r="8496" spans="1:12" x14ac:dyDescent="0.25">
      <c r="A8496" t="s">
        <v>8920</v>
      </c>
      <c r="B8496" t="s">
        <v>8905</v>
      </c>
      <c r="C8496" t="s">
        <v>3295</v>
      </c>
      <c r="D8496">
        <v>17.899999999999999</v>
      </c>
      <c r="E8496">
        <v>17.899999999999999</v>
      </c>
      <c r="F8496" t="s">
        <v>860</v>
      </c>
      <c r="G8496">
        <v>1</v>
      </c>
      <c r="H8496">
        <v>1</v>
      </c>
      <c r="I8496" t="s">
        <v>928</v>
      </c>
      <c r="J8496" t="s">
        <v>928</v>
      </c>
      <c r="K8496" t="s">
        <v>863</v>
      </c>
      <c r="L8496">
        <v>351.15</v>
      </c>
    </row>
    <row r="8497" spans="1:12" x14ac:dyDescent="0.25">
      <c r="A8497" t="s">
        <v>8921</v>
      </c>
      <c r="B8497" t="s">
        <v>8905</v>
      </c>
      <c r="C8497" t="s">
        <v>3295</v>
      </c>
      <c r="D8497">
        <v>19.399999999999999</v>
      </c>
      <c r="E8497">
        <v>21</v>
      </c>
      <c r="F8497" t="s">
        <v>860</v>
      </c>
      <c r="G8497">
        <v>1</v>
      </c>
      <c r="H8497">
        <v>1</v>
      </c>
      <c r="I8497" t="s">
        <v>928</v>
      </c>
      <c r="J8497" t="s">
        <v>928</v>
      </c>
      <c r="K8497" t="s">
        <v>863</v>
      </c>
      <c r="L8497">
        <v>34.17</v>
      </c>
    </row>
    <row r="8498" spans="1:12" x14ac:dyDescent="0.25">
      <c r="A8498" t="s">
        <v>8922</v>
      </c>
      <c r="B8498" t="s">
        <v>8905</v>
      </c>
      <c r="C8498" t="s">
        <v>3295</v>
      </c>
      <c r="D8498">
        <v>17.5</v>
      </c>
      <c r="E8498">
        <v>16.100000000000001</v>
      </c>
      <c r="F8498" t="s">
        <v>860</v>
      </c>
      <c r="G8498">
        <v>2</v>
      </c>
      <c r="H8498">
        <v>1</v>
      </c>
      <c r="I8498" t="s">
        <v>928</v>
      </c>
      <c r="J8498" t="s">
        <v>928</v>
      </c>
      <c r="K8498" t="s">
        <v>863</v>
      </c>
      <c r="L8498">
        <v>63.22</v>
      </c>
    </row>
    <row r="8499" spans="1:12" x14ac:dyDescent="0.25">
      <c r="A8499" t="s">
        <v>8923</v>
      </c>
      <c r="B8499" t="s">
        <v>8905</v>
      </c>
      <c r="C8499" t="s">
        <v>3295</v>
      </c>
      <c r="D8499">
        <v>19.8</v>
      </c>
      <c r="E8499">
        <v>14.8</v>
      </c>
      <c r="F8499" t="s">
        <v>860</v>
      </c>
      <c r="G8499">
        <v>1</v>
      </c>
      <c r="H8499">
        <v>1</v>
      </c>
      <c r="I8499" t="s">
        <v>928</v>
      </c>
      <c r="J8499" t="s">
        <v>928</v>
      </c>
      <c r="K8499" t="s">
        <v>863</v>
      </c>
      <c r="L8499">
        <v>146.63999999999999</v>
      </c>
    </row>
    <row r="8500" spans="1:12" x14ac:dyDescent="0.25">
      <c r="A8500" t="s">
        <v>8924</v>
      </c>
      <c r="B8500" t="s">
        <v>8905</v>
      </c>
      <c r="C8500" t="s">
        <v>3295</v>
      </c>
      <c r="D8500">
        <v>20.3</v>
      </c>
      <c r="E8500">
        <v>14.8</v>
      </c>
      <c r="F8500" t="s">
        <v>860</v>
      </c>
      <c r="G8500">
        <v>1</v>
      </c>
      <c r="H8500">
        <v>1</v>
      </c>
      <c r="I8500" t="s">
        <v>993</v>
      </c>
      <c r="J8500" t="s">
        <v>994</v>
      </c>
      <c r="K8500" t="s">
        <v>863</v>
      </c>
      <c r="L8500">
        <v>858.53</v>
      </c>
    </row>
    <row r="8501" spans="1:12" x14ac:dyDescent="0.25">
      <c r="A8501" t="s">
        <v>8925</v>
      </c>
      <c r="B8501" t="s">
        <v>8905</v>
      </c>
      <c r="C8501" t="s">
        <v>3295</v>
      </c>
      <c r="D8501">
        <v>20.399999999999999</v>
      </c>
      <c r="E8501">
        <v>10.9</v>
      </c>
      <c r="F8501" t="s">
        <v>860</v>
      </c>
      <c r="G8501">
        <v>2</v>
      </c>
      <c r="H8501">
        <v>1</v>
      </c>
      <c r="I8501" t="s">
        <v>928</v>
      </c>
      <c r="J8501" t="s">
        <v>882</v>
      </c>
      <c r="K8501" t="s">
        <v>863</v>
      </c>
      <c r="L8501">
        <v>148.5</v>
      </c>
    </row>
    <row r="8502" spans="1:12" x14ac:dyDescent="0.25">
      <c r="A8502" t="s">
        <v>8926</v>
      </c>
      <c r="B8502" t="s">
        <v>8905</v>
      </c>
      <c r="C8502" t="s">
        <v>3295</v>
      </c>
      <c r="D8502">
        <v>12.2</v>
      </c>
      <c r="E8502">
        <v>17.739999999999998</v>
      </c>
      <c r="F8502" t="s">
        <v>860</v>
      </c>
      <c r="G8502">
        <v>1</v>
      </c>
      <c r="H8502">
        <v>1</v>
      </c>
      <c r="I8502" t="s">
        <v>993</v>
      </c>
      <c r="J8502" t="s">
        <v>928</v>
      </c>
      <c r="K8502" t="s">
        <v>863</v>
      </c>
      <c r="L8502">
        <v>3179</v>
      </c>
    </row>
    <row r="8503" spans="1:12" x14ac:dyDescent="0.25">
      <c r="A8503" t="s">
        <v>8927</v>
      </c>
      <c r="B8503" t="s">
        <v>8905</v>
      </c>
      <c r="C8503" t="s">
        <v>3295</v>
      </c>
      <c r="D8503">
        <v>15.4</v>
      </c>
      <c r="E8503">
        <v>28</v>
      </c>
      <c r="F8503" t="s">
        <v>860</v>
      </c>
      <c r="G8503">
        <v>1</v>
      </c>
      <c r="H8503">
        <v>1</v>
      </c>
      <c r="I8503" t="s">
        <v>928</v>
      </c>
      <c r="J8503" t="s">
        <v>928</v>
      </c>
      <c r="K8503" t="s">
        <v>863</v>
      </c>
      <c r="L8503">
        <v>537.14</v>
      </c>
    </row>
    <row r="8504" spans="1:12" x14ac:dyDescent="0.25">
      <c r="A8504" t="s">
        <v>8928</v>
      </c>
      <c r="B8504" t="s">
        <v>8905</v>
      </c>
      <c r="C8504" t="s">
        <v>3295</v>
      </c>
      <c r="D8504">
        <v>16.100000000000001</v>
      </c>
      <c r="E8504">
        <v>29.8</v>
      </c>
      <c r="F8504" t="s">
        <v>867</v>
      </c>
      <c r="G8504">
        <v>2</v>
      </c>
      <c r="H8504">
        <v>1</v>
      </c>
      <c r="I8504" t="s">
        <v>928</v>
      </c>
      <c r="J8504" t="s">
        <v>882</v>
      </c>
      <c r="K8504" t="s">
        <v>863</v>
      </c>
      <c r="L8504">
        <v>675.48</v>
      </c>
    </row>
    <row r="8505" spans="1:12" x14ac:dyDescent="0.25">
      <c r="A8505" t="s">
        <v>8929</v>
      </c>
      <c r="B8505" t="s">
        <v>8905</v>
      </c>
      <c r="C8505" t="s">
        <v>3295</v>
      </c>
      <c r="D8505">
        <v>18.8</v>
      </c>
      <c r="E8505">
        <v>9.43</v>
      </c>
      <c r="F8505" t="s">
        <v>867</v>
      </c>
      <c r="G8505">
        <v>2</v>
      </c>
      <c r="H8505">
        <v>1</v>
      </c>
      <c r="I8505" t="s">
        <v>861</v>
      </c>
      <c r="J8505" t="s">
        <v>882</v>
      </c>
      <c r="K8505" t="s">
        <v>863</v>
      </c>
      <c r="L8505">
        <v>1099779.5</v>
      </c>
    </row>
    <row r="8506" spans="1:12" x14ac:dyDescent="0.25">
      <c r="A8506" t="s">
        <v>8930</v>
      </c>
      <c r="B8506" t="s">
        <v>8905</v>
      </c>
      <c r="C8506" t="s">
        <v>3295</v>
      </c>
      <c r="D8506">
        <v>20.5</v>
      </c>
      <c r="E8506">
        <v>30</v>
      </c>
      <c r="F8506" t="s">
        <v>860</v>
      </c>
      <c r="G8506">
        <v>1</v>
      </c>
      <c r="H8506">
        <v>1</v>
      </c>
      <c r="I8506" t="s">
        <v>928</v>
      </c>
      <c r="J8506" t="s">
        <v>928</v>
      </c>
      <c r="K8506" t="s">
        <v>863</v>
      </c>
      <c r="L8506">
        <v>5.3</v>
      </c>
    </row>
    <row r="8507" spans="1:12" x14ac:dyDescent="0.25">
      <c r="A8507" t="s">
        <v>8931</v>
      </c>
      <c r="B8507" t="s">
        <v>8905</v>
      </c>
      <c r="C8507" t="s">
        <v>3295</v>
      </c>
      <c r="D8507">
        <v>9.9</v>
      </c>
      <c r="E8507">
        <v>12</v>
      </c>
      <c r="F8507" t="s">
        <v>865</v>
      </c>
      <c r="G8507">
        <v>2</v>
      </c>
      <c r="H8507">
        <v>1</v>
      </c>
      <c r="I8507" t="s">
        <v>928</v>
      </c>
      <c r="J8507" t="s">
        <v>928</v>
      </c>
      <c r="K8507" t="s">
        <v>863</v>
      </c>
      <c r="L8507">
        <v>31315.06</v>
      </c>
    </row>
    <row r="8508" spans="1:12" x14ac:dyDescent="0.25">
      <c r="A8508" t="s">
        <v>8932</v>
      </c>
      <c r="B8508" t="s">
        <v>8905</v>
      </c>
      <c r="C8508" t="s">
        <v>3295</v>
      </c>
      <c r="D8508">
        <v>19.399999999999999</v>
      </c>
      <c r="E8508">
        <v>9.1999999999999993</v>
      </c>
      <c r="F8508" t="s">
        <v>860</v>
      </c>
      <c r="G8508">
        <v>1</v>
      </c>
      <c r="H8508">
        <v>1</v>
      </c>
      <c r="I8508" t="s">
        <v>928</v>
      </c>
      <c r="J8508" t="s">
        <v>882</v>
      </c>
      <c r="K8508" t="s">
        <v>863</v>
      </c>
      <c r="L8508">
        <v>116342.05</v>
      </c>
    </row>
    <row r="8509" spans="1:12" x14ac:dyDescent="0.25">
      <c r="A8509" t="s">
        <v>8933</v>
      </c>
      <c r="B8509" t="s">
        <v>8905</v>
      </c>
      <c r="C8509" t="s">
        <v>3295</v>
      </c>
      <c r="D8509">
        <v>15.3</v>
      </c>
      <c r="E8509">
        <v>12</v>
      </c>
      <c r="F8509" t="s">
        <v>860</v>
      </c>
      <c r="G8509">
        <v>1</v>
      </c>
      <c r="H8509">
        <v>1</v>
      </c>
      <c r="I8509" t="s">
        <v>928</v>
      </c>
      <c r="J8509" t="s">
        <v>928</v>
      </c>
      <c r="K8509" t="s">
        <v>863</v>
      </c>
      <c r="L8509">
        <v>23298.99</v>
      </c>
    </row>
    <row r="8510" spans="1:12" x14ac:dyDescent="0.25">
      <c r="A8510" t="s">
        <v>8934</v>
      </c>
      <c r="B8510" t="s">
        <v>8905</v>
      </c>
      <c r="C8510" t="s">
        <v>3295</v>
      </c>
      <c r="D8510">
        <v>15.8</v>
      </c>
      <c r="E8510">
        <v>10</v>
      </c>
      <c r="F8510" t="s">
        <v>860</v>
      </c>
      <c r="G8510">
        <v>2</v>
      </c>
      <c r="H8510">
        <v>1</v>
      </c>
      <c r="I8510" t="s">
        <v>928</v>
      </c>
      <c r="J8510" t="s">
        <v>928</v>
      </c>
      <c r="K8510" t="s">
        <v>863</v>
      </c>
      <c r="L8510">
        <v>51931.65</v>
      </c>
    </row>
    <row r="8511" spans="1:12" x14ac:dyDescent="0.25">
      <c r="A8511" t="s">
        <v>8935</v>
      </c>
      <c r="B8511" t="s">
        <v>8905</v>
      </c>
      <c r="C8511" t="s">
        <v>3295</v>
      </c>
      <c r="D8511">
        <v>19.600000000000001</v>
      </c>
      <c r="E8511">
        <v>8.1999999999999993</v>
      </c>
      <c r="F8511" t="s">
        <v>860</v>
      </c>
      <c r="G8511">
        <v>1</v>
      </c>
      <c r="H8511">
        <v>1</v>
      </c>
      <c r="I8511" t="s">
        <v>928</v>
      </c>
      <c r="J8511" t="s">
        <v>882</v>
      </c>
      <c r="K8511" t="s">
        <v>863</v>
      </c>
      <c r="L8511">
        <v>4418.34</v>
      </c>
    </row>
    <row r="8512" spans="1:12" x14ac:dyDescent="0.25">
      <c r="A8512" t="s">
        <v>8936</v>
      </c>
      <c r="B8512" t="s">
        <v>8905</v>
      </c>
      <c r="C8512" t="s">
        <v>3295</v>
      </c>
      <c r="D8512">
        <v>17.5</v>
      </c>
      <c r="E8512">
        <v>11.95</v>
      </c>
      <c r="F8512" t="s">
        <v>860</v>
      </c>
      <c r="G8512">
        <v>1</v>
      </c>
      <c r="H8512">
        <v>1</v>
      </c>
      <c r="I8512" t="s">
        <v>928</v>
      </c>
      <c r="J8512" t="s">
        <v>928</v>
      </c>
      <c r="K8512" t="s">
        <v>863</v>
      </c>
      <c r="L8512">
        <v>8245.73</v>
      </c>
    </row>
    <row r="8513" spans="1:12" x14ac:dyDescent="0.25">
      <c r="A8513" t="s">
        <v>8937</v>
      </c>
      <c r="B8513" t="s">
        <v>8905</v>
      </c>
      <c r="C8513" t="s">
        <v>3295</v>
      </c>
      <c r="D8513">
        <v>15.8</v>
      </c>
      <c r="E8513">
        <v>12.6</v>
      </c>
      <c r="F8513" t="s">
        <v>860</v>
      </c>
      <c r="G8513">
        <v>1</v>
      </c>
      <c r="H8513">
        <v>1</v>
      </c>
      <c r="I8513" t="s">
        <v>928</v>
      </c>
      <c r="J8513" t="s">
        <v>928</v>
      </c>
      <c r="K8513" t="s">
        <v>863</v>
      </c>
      <c r="L8513">
        <v>8009.59</v>
      </c>
    </row>
    <row r="8514" spans="1:12" x14ac:dyDescent="0.25">
      <c r="A8514" t="s">
        <v>8938</v>
      </c>
      <c r="B8514" t="s">
        <v>8905</v>
      </c>
      <c r="C8514" t="s">
        <v>3295</v>
      </c>
      <c r="D8514">
        <v>14.9</v>
      </c>
      <c r="E8514">
        <v>11.5</v>
      </c>
      <c r="F8514" t="s">
        <v>860</v>
      </c>
      <c r="G8514">
        <v>2</v>
      </c>
      <c r="H8514">
        <v>1</v>
      </c>
      <c r="I8514" t="s">
        <v>928</v>
      </c>
      <c r="J8514" t="s">
        <v>928</v>
      </c>
      <c r="K8514" t="s">
        <v>863</v>
      </c>
      <c r="L8514">
        <v>93819.65</v>
      </c>
    </row>
    <row r="8515" spans="1:12" x14ac:dyDescent="0.25">
      <c r="A8515" t="s">
        <v>8939</v>
      </c>
      <c r="B8515" t="s">
        <v>8905</v>
      </c>
      <c r="C8515" t="s">
        <v>3295</v>
      </c>
      <c r="D8515">
        <v>20.3</v>
      </c>
      <c r="E8515">
        <v>8.1</v>
      </c>
      <c r="F8515" t="s">
        <v>860</v>
      </c>
      <c r="G8515">
        <v>1</v>
      </c>
      <c r="H8515">
        <v>1</v>
      </c>
      <c r="I8515" t="s">
        <v>928</v>
      </c>
      <c r="J8515" t="s">
        <v>1324</v>
      </c>
      <c r="K8515" t="s">
        <v>863</v>
      </c>
      <c r="L8515">
        <v>61.77</v>
      </c>
    </row>
    <row r="8516" spans="1:12" x14ac:dyDescent="0.25">
      <c r="A8516" t="s">
        <v>8940</v>
      </c>
      <c r="B8516" t="s">
        <v>8905</v>
      </c>
      <c r="C8516" t="s">
        <v>3295</v>
      </c>
      <c r="D8516">
        <v>18.2</v>
      </c>
      <c r="E8516">
        <v>11.2</v>
      </c>
      <c r="F8516" t="s">
        <v>860</v>
      </c>
      <c r="G8516">
        <v>2</v>
      </c>
      <c r="H8516">
        <v>1</v>
      </c>
      <c r="I8516" t="s">
        <v>993</v>
      </c>
      <c r="J8516" t="s">
        <v>928</v>
      </c>
      <c r="K8516" t="s">
        <v>863</v>
      </c>
      <c r="L8516">
        <v>445.39</v>
      </c>
    </row>
    <row r="8517" spans="1:12" x14ac:dyDescent="0.25">
      <c r="A8517" t="s">
        <v>8941</v>
      </c>
      <c r="B8517" t="s">
        <v>8905</v>
      </c>
      <c r="C8517" t="s">
        <v>3295</v>
      </c>
      <c r="D8517">
        <v>17.899999999999999</v>
      </c>
      <c r="E8517">
        <v>11.5</v>
      </c>
      <c r="F8517" t="s">
        <v>865</v>
      </c>
      <c r="G8517">
        <v>2</v>
      </c>
      <c r="H8517">
        <v>1</v>
      </c>
      <c r="I8517" t="s">
        <v>928</v>
      </c>
      <c r="J8517" t="s">
        <v>928</v>
      </c>
      <c r="K8517" t="s">
        <v>863</v>
      </c>
      <c r="L8517">
        <v>70904.800000000003</v>
      </c>
    </row>
    <row r="8518" spans="1:12" x14ac:dyDescent="0.25">
      <c r="A8518" t="s">
        <v>8942</v>
      </c>
      <c r="B8518" t="s">
        <v>8905</v>
      </c>
      <c r="C8518" t="s">
        <v>3295</v>
      </c>
      <c r="D8518">
        <v>14.3</v>
      </c>
      <c r="E8518">
        <v>10.1</v>
      </c>
      <c r="F8518" t="s">
        <v>860</v>
      </c>
      <c r="G8518">
        <v>2</v>
      </c>
      <c r="H8518">
        <v>1</v>
      </c>
      <c r="I8518" t="s">
        <v>928</v>
      </c>
      <c r="J8518" t="s">
        <v>928</v>
      </c>
      <c r="K8518" t="s">
        <v>863</v>
      </c>
      <c r="L8518">
        <v>39992.82</v>
      </c>
    </row>
    <row r="8519" spans="1:12" x14ac:dyDescent="0.25">
      <c r="A8519" t="s">
        <v>8943</v>
      </c>
      <c r="B8519" t="s">
        <v>8905</v>
      </c>
      <c r="C8519" t="s">
        <v>3295</v>
      </c>
      <c r="D8519">
        <v>20.3</v>
      </c>
      <c r="E8519">
        <v>7.9</v>
      </c>
      <c r="F8519" t="s">
        <v>860</v>
      </c>
      <c r="G8519">
        <v>2</v>
      </c>
      <c r="H8519">
        <v>1</v>
      </c>
      <c r="I8519" t="s">
        <v>993</v>
      </c>
      <c r="J8519" t="s">
        <v>928</v>
      </c>
      <c r="K8519" t="s">
        <v>863</v>
      </c>
      <c r="L8519">
        <v>241.05</v>
      </c>
    </row>
    <row r="8520" spans="1:12" x14ac:dyDescent="0.25">
      <c r="A8520" t="s">
        <v>8944</v>
      </c>
      <c r="B8520" t="s">
        <v>8905</v>
      </c>
      <c r="C8520" t="s">
        <v>3295</v>
      </c>
      <c r="D8520">
        <v>29.5</v>
      </c>
      <c r="E8520">
        <v>11</v>
      </c>
      <c r="F8520" t="s">
        <v>860</v>
      </c>
      <c r="G8520">
        <v>1</v>
      </c>
      <c r="H8520">
        <v>3</v>
      </c>
      <c r="I8520" t="s">
        <v>861</v>
      </c>
      <c r="J8520" t="s">
        <v>882</v>
      </c>
      <c r="K8520" t="s">
        <v>863</v>
      </c>
      <c r="L8520">
        <v>1154584.31</v>
      </c>
    </row>
    <row r="8521" spans="1:12" x14ac:dyDescent="0.25">
      <c r="A8521" t="s">
        <v>8945</v>
      </c>
      <c r="B8521" t="s">
        <v>8905</v>
      </c>
      <c r="C8521" t="s">
        <v>3295</v>
      </c>
      <c r="D8521">
        <v>19.8</v>
      </c>
      <c r="E8521">
        <v>10</v>
      </c>
      <c r="F8521" t="s">
        <v>860</v>
      </c>
      <c r="G8521">
        <v>1</v>
      </c>
      <c r="H8521">
        <v>1</v>
      </c>
      <c r="I8521" t="s">
        <v>993</v>
      </c>
      <c r="J8521" t="s">
        <v>928</v>
      </c>
      <c r="K8521" t="s">
        <v>863</v>
      </c>
      <c r="L8521">
        <v>122580.16</v>
      </c>
    </row>
    <row r="8522" spans="1:12" x14ac:dyDescent="0.25">
      <c r="A8522" t="s">
        <v>8946</v>
      </c>
      <c r="B8522" t="s">
        <v>8905</v>
      </c>
      <c r="C8522" t="s">
        <v>3295</v>
      </c>
      <c r="D8522">
        <v>20.3</v>
      </c>
      <c r="E8522">
        <v>10.5</v>
      </c>
      <c r="F8522" t="s">
        <v>860</v>
      </c>
      <c r="G8522">
        <v>1</v>
      </c>
      <c r="H8522">
        <v>1</v>
      </c>
      <c r="I8522" t="s">
        <v>861</v>
      </c>
      <c r="J8522" t="s">
        <v>882</v>
      </c>
      <c r="K8522" t="s">
        <v>863</v>
      </c>
      <c r="L8522">
        <v>16653.45</v>
      </c>
    </row>
    <row r="8523" spans="1:12" x14ac:dyDescent="0.25">
      <c r="A8523" t="s">
        <v>8947</v>
      </c>
      <c r="B8523" t="s">
        <v>8905</v>
      </c>
      <c r="C8523" t="s">
        <v>3295</v>
      </c>
      <c r="D8523">
        <v>19.2</v>
      </c>
      <c r="E8523">
        <v>9.4</v>
      </c>
      <c r="F8523" t="s">
        <v>860</v>
      </c>
      <c r="G8523">
        <v>1</v>
      </c>
      <c r="H8523">
        <v>1</v>
      </c>
      <c r="I8523" t="s">
        <v>928</v>
      </c>
      <c r="J8523" t="s">
        <v>882</v>
      </c>
      <c r="K8523" t="s">
        <v>863</v>
      </c>
      <c r="L8523">
        <v>439.83</v>
      </c>
    </row>
    <row r="8524" spans="1:12" x14ac:dyDescent="0.25">
      <c r="A8524" t="s">
        <v>8948</v>
      </c>
      <c r="B8524" t="s">
        <v>8905</v>
      </c>
      <c r="C8524" t="s">
        <v>3295</v>
      </c>
      <c r="D8524">
        <v>17.399999999999999</v>
      </c>
      <c r="E8524">
        <v>10.57</v>
      </c>
      <c r="F8524" t="s">
        <v>860</v>
      </c>
      <c r="G8524">
        <v>2</v>
      </c>
      <c r="H8524">
        <v>1</v>
      </c>
      <c r="I8524" t="s">
        <v>993</v>
      </c>
      <c r="J8524" t="s">
        <v>994</v>
      </c>
      <c r="K8524" t="s">
        <v>863</v>
      </c>
      <c r="L8524">
        <v>445.06</v>
      </c>
    </row>
    <row r="8525" spans="1:12" x14ac:dyDescent="0.25">
      <c r="A8525" t="s">
        <v>8949</v>
      </c>
      <c r="B8525" t="s">
        <v>8905</v>
      </c>
      <c r="C8525" t="s">
        <v>3295</v>
      </c>
      <c r="D8525">
        <v>19.899999999999999</v>
      </c>
      <c r="E8525">
        <v>10.7</v>
      </c>
      <c r="F8525" t="s">
        <v>860</v>
      </c>
      <c r="G8525">
        <v>1</v>
      </c>
      <c r="H8525">
        <v>1</v>
      </c>
      <c r="I8525" t="s">
        <v>993</v>
      </c>
      <c r="J8525" t="s">
        <v>928</v>
      </c>
      <c r="K8525" t="s">
        <v>863</v>
      </c>
      <c r="L8525">
        <v>12171.1</v>
      </c>
    </row>
    <row r="8526" spans="1:12" x14ac:dyDescent="0.25">
      <c r="A8526" t="s">
        <v>8950</v>
      </c>
      <c r="B8526" t="s">
        <v>8905</v>
      </c>
      <c r="C8526" t="s">
        <v>3295</v>
      </c>
      <c r="D8526">
        <v>20.2</v>
      </c>
      <c r="E8526">
        <v>7</v>
      </c>
      <c r="F8526" t="s">
        <v>860</v>
      </c>
      <c r="G8526">
        <v>1</v>
      </c>
      <c r="H8526">
        <v>1</v>
      </c>
      <c r="I8526" t="s">
        <v>861</v>
      </c>
      <c r="J8526" t="s">
        <v>882</v>
      </c>
      <c r="K8526" t="s">
        <v>863</v>
      </c>
      <c r="L8526">
        <v>17721.849999999999</v>
      </c>
    </row>
    <row r="8527" spans="1:12" x14ac:dyDescent="0.25">
      <c r="A8527" t="s">
        <v>8951</v>
      </c>
      <c r="B8527" t="s">
        <v>8905</v>
      </c>
      <c r="C8527" t="s">
        <v>3295</v>
      </c>
      <c r="D8527">
        <v>21.6</v>
      </c>
      <c r="E8527">
        <v>11.2</v>
      </c>
      <c r="F8527" t="s">
        <v>860</v>
      </c>
      <c r="G8527">
        <v>1</v>
      </c>
      <c r="H8527">
        <v>1</v>
      </c>
      <c r="I8527" t="s">
        <v>928</v>
      </c>
      <c r="J8527" t="s">
        <v>882</v>
      </c>
      <c r="K8527" t="s">
        <v>863</v>
      </c>
      <c r="L8527">
        <v>104136.48</v>
      </c>
    </row>
    <row r="8528" spans="1:12" x14ac:dyDescent="0.25">
      <c r="A8528" t="s">
        <v>8952</v>
      </c>
      <c r="B8528" t="s">
        <v>8905</v>
      </c>
      <c r="C8528" t="s">
        <v>3295</v>
      </c>
      <c r="D8528">
        <v>17.5</v>
      </c>
      <c r="E8528">
        <v>14.9</v>
      </c>
      <c r="F8528" t="s">
        <v>844</v>
      </c>
      <c r="G8528">
        <v>2</v>
      </c>
      <c r="H8528">
        <v>1</v>
      </c>
      <c r="I8528" t="s">
        <v>861</v>
      </c>
      <c r="J8528" t="s">
        <v>882</v>
      </c>
      <c r="K8528" t="s">
        <v>863</v>
      </c>
      <c r="L8528">
        <v>201.76</v>
      </c>
    </row>
    <row r="8529" spans="1:12" x14ac:dyDescent="0.25">
      <c r="A8529" t="s">
        <v>8953</v>
      </c>
      <c r="B8529" t="s">
        <v>8905</v>
      </c>
      <c r="C8529" t="s">
        <v>3295</v>
      </c>
      <c r="D8529">
        <v>15</v>
      </c>
      <c r="E8529">
        <v>16</v>
      </c>
      <c r="F8529" t="s">
        <v>860</v>
      </c>
      <c r="G8529">
        <v>2</v>
      </c>
      <c r="H8529">
        <v>1</v>
      </c>
      <c r="I8529" t="s">
        <v>928</v>
      </c>
      <c r="J8529" t="s">
        <v>928</v>
      </c>
      <c r="K8529" t="s">
        <v>863</v>
      </c>
      <c r="L8529">
        <v>556.54999999999995</v>
      </c>
    </row>
    <row r="8530" spans="1:12" x14ac:dyDescent="0.25">
      <c r="A8530" t="s">
        <v>8954</v>
      </c>
      <c r="B8530" t="s">
        <v>8905</v>
      </c>
      <c r="C8530" t="s">
        <v>3295</v>
      </c>
      <c r="D8530">
        <v>18</v>
      </c>
      <c r="E8530">
        <v>14</v>
      </c>
      <c r="F8530" t="s">
        <v>860</v>
      </c>
      <c r="G8530">
        <v>1</v>
      </c>
      <c r="H8530">
        <v>1</v>
      </c>
      <c r="I8530" t="s">
        <v>993</v>
      </c>
      <c r="J8530" t="s">
        <v>928</v>
      </c>
      <c r="K8530" t="s">
        <v>863</v>
      </c>
      <c r="L8530">
        <v>1046.45</v>
      </c>
    </row>
    <row r="8531" spans="1:12" x14ac:dyDescent="0.25">
      <c r="A8531" t="s">
        <v>8955</v>
      </c>
      <c r="B8531" t="s">
        <v>8905</v>
      </c>
      <c r="C8531" t="s">
        <v>3295</v>
      </c>
      <c r="D8531">
        <v>18.600000000000001</v>
      </c>
      <c r="E8531">
        <v>11</v>
      </c>
      <c r="F8531" t="s">
        <v>860</v>
      </c>
      <c r="G8531">
        <v>2</v>
      </c>
      <c r="H8531">
        <v>1</v>
      </c>
      <c r="I8531" t="s">
        <v>861</v>
      </c>
      <c r="J8531" t="s">
        <v>882</v>
      </c>
      <c r="K8531" t="s">
        <v>863</v>
      </c>
      <c r="L8531">
        <v>14.7</v>
      </c>
    </row>
    <row r="8532" spans="1:12" x14ac:dyDescent="0.25">
      <c r="A8532" t="s">
        <v>8956</v>
      </c>
      <c r="B8532" t="s">
        <v>8905</v>
      </c>
      <c r="C8532" t="s">
        <v>3295</v>
      </c>
      <c r="D8532">
        <v>17</v>
      </c>
      <c r="E8532">
        <v>10.57</v>
      </c>
      <c r="F8532" t="s">
        <v>860</v>
      </c>
      <c r="G8532">
        <v>2</v>
      </c>
      <c r="H8532">
        <v>1</v>
      </c>
      <c r="I8532" t="s">
        <v>928</v>
      </c>
      <c r="J8532" t="s">
        <v>928</v>
      </c>
      <c r="K8532" t="s">
        <v>863</v>
      </c>
      <c r="L8532">
        <v>97.97</v>
      </c>
    </row>
    <row r="8533" spans="1:12" x14ac:dyDescent="0.25">
      <c r="A8533" t="s">
        <v>8957</v>
      </c>
      <c r="B8533" t="s">
        <v>8905</v>
      </c>
      <c r="C8533" t="s">
        <v>3295</v>
      </c>
      <c r="D8533">
        <v>17.7</v>
      </c>
      <c r="E8533">
        <v>12.5</v>
      </c>
      <c r="F8533" t="s">
        <v>860</v>
      </c>
      <c r="G8533">
        <v>2</v>
      </c>
      <c r="H8533">
        <v>1</v>
      </c>
      <c r="I8533" t="s">
        <v>993</v>
      </c>
      <c r="J8533" t="s">
        <v>928</v>
      </c>
      <c r="K8533" t="s">
        <v>863</v>
      </c>
      <c r="L8533">
        <v>10062.120000000001</v>
      </c>
    </row>
    <row r="8534" spans="1:12" x14ac:dyDescent="0.25">
      <c r="A8534" t="s">
        <v>8958</v>
      </c>
      <c r="B8534" t="s">
        <v>8905</v>
      </c>
      <c r="C8534" t="s">
        <v>3295</v>
      </c>
      <c r="D8534">
        <v>17.600000000000001</v>
      </c>
      <c r="E8534">
        <v>22.9</v>
      </c>
      <c r="F8534" t="s">
        <v>860</v>
      </c>
      <c r="G8534">
        <v>1</v>
      </c>
      <c r="H8534">
        <v>1</v>
      </c>
      <c r="I8534" t="s">
        <v>928</v>
      </c>
      <c r="J8534" t="s">
        <v>928</v>
      </c>
      <c r="K8534" t="s">
        <v>863</v>
      </c>
      <c r="L8534">
        <v>1159.54</v>
      </c>
    </row>
    <row r="8535" spans="1:12" x14ac:dyDescent="0.25">
      <c r="A8535" t="s">
        <v>427</v>
      </c>
      <c r="B8535" t="s">
        <v>8905</v>
      </c>
      <c r="C8535" t="s">
        <v>3295</v>
      </c>
      <c r="D8535">
        <v>22.8</v>
      </c>
      <c r="E8535">
        <v>11.29</v>
      </c>
      <c r="F8535" t="s">
        <v>860</v>
      </c>
      <c r="G8535">
        <v>2</v>
      </c>
      <c r="H8535">
        <v>1</v>
      </c>
      <c r="I8535" t="s">
        <v>928</v>
      </c>
      <c r="J8535" t="s">
        <v>928</v>
      </c>
      <c r="K8535" t="s">
        <v>863</v>
      </c>
      <c r="L8535">
        <v>3441189.98</v>
      </c>
    </row>
    <row r="8536" spans="1:12" x14ac:dyDescent="0.25">
      <c r="A8536" t="s">
        <v>8959</v>
      </c>
      <c r="B8536" t="s">
        <v>8905</v>
      </c>
      <c r="C8536" t="s">
        <v>3295</v>
      </c>
      <c r="D8536">
        <v>14.9</v>
      </c>
      <c r="E8536">
        <v>12</v>
      </c>
      <c r="F8536" t="s">
        <v>860</v>
      </c>
      <c r="G8536">
        <v>1</v>
      </c>
      <c r="H8536">
        <v>1</v>
      </c>
      <c r="I8536" t="s">
        <v>928</v>
      </c>
      <c r="J8536" t="s">
        <v>928</v>
      </c>
      <c r="K8536" t="s">
        <v>863</v>
      </c>
      <c r="L8536">
        <v>794.7</v>
      </c>
    </row>
    <row r="8537" spans="1:12" x14ac:dyDescent="0.25">
      <c r="A8537" t="s">
        <v>8960</v>
      </c>
      <c r="B8537" t="s">
        <v>8905</v>
      </c>
      <c r="C8537" t="s">
        <v>3295</v>
      </c>
      <c r="D8537">
        <v>16.399999999999999</v>
      </c>
      <c r="E8537">
        <v>10.57</v>
      </c>
      <c r="F8537" t="s">
        <v>860</v>
      </c>
      <c r="G8537">
        <v>1</v>
      </c>
      <c r="H8537">
        <v>1</v>
      </c>
      <c r="I8537" t="s">
        <v>928</v>
      </c>
      <c r="J8537" t="s">
        <v>928</v>
      </c>
      <c r="K8537" t="s">
        <v>863</v>
      </c>
      <c r="L8537">
        <v>4231.8599999999997</v>
      </c>
    </row>
    <row r="8538" spans="1:12" x14ac:dyDescent="0.25">
      <c r="A8538" t="s">
        <v>8961</v>
      </c>
      <c r="B8538" t="s">
        <v>8905</v>
      </c>
      <c r="C8538" t="s">
        <v>3295</v>
      </c>
      <c r="D8538">
        <v>25.3</v>
      </c>
      <c r="E8538">
        <v>12.68</v>
      </c>
      <c r="F8538" t="s">
        <v>865</v>
      </c>
      <c r="G8538">
        <v>2</v>
      </c>
      <c r="H8538">
        <v>1</v>
      </c>
      <c r="I8538" t="s">
        <v>928</v>
      </c>
      <c r="J8538" t="s">
        <v>928</v>
      </c>
      <c r="K8538" t="s">
        <v>863</v>
      </c>
      <c r="L8538">
        <v>2701109.15</v>
      </c>
    </row>
    <row r="8539" spans="1:12" x14ac:dyDescent="0.25">
      <c r="A8539" t="s">
        <v>8962</v>
      </c>
      <c r="B8539" t="s">
        <v>8905</v>
      </c>
      <c r="C8539" t="s">
        <v>3295</v>
      </c>
      <c r="D8539">
        <v>12.8</v>
      </c>
      <c r="E8539">
        <v>10.57</v>
      </c>
      <c r="F8539" t="s">
        <v>860</v>
      </c>
      <c r="G8539">
        <v>1</v>
      </c>
      <c r="H8539">
        <v>1</v>
      </c>
      <c r="I8539" t="s">
        <v>928</v>
      </c>
      <c r="J8539" t="s">
        <v>928</v>
      </c>
      <c r="K8539" t="s">
        <v>863</v>
      </c>
      <c r="L8539">
        <v>35.159999999999997</v>
      </c>
    </row>
    <row r="8540" spans="1:12" x14ac:dyDescent="0.25">
      <c r="A8540" t="s">
        <v>8963</v>
      </c>
      <c r="B8540" t="s">
        <v>8905</v>
      </c>
      <c r="C8540" t="s">
        <v>3295</v>
      </c>
      <c r="D8540">
        <v>19.399999999999999</v>
      </c>
      <c r="E8540">
        <v>9.6999999999999993</v>
      </c>
      <c r="F8540" t="s">
        <v>867</v>
      </c>
      <c r="G8540">
        <v>2</v>
      </c>
      <c r="H8540">
        <v>1</v>
      </c>
      <c r="I8540" t="s">
        <v>861</v>
      </c>
      <c r="J8540" t="s">
        <v>882</v>
      </c>
      <c r="K8540" t="s">
        <v>863</v>
      </c>
      <c r="L8540">
        <v>672778.06</v>
      </c>
    </row>
    <row r="8541" spans="1:12" x14ac:dyDescent="0.25">
      <c r="A8541" t="s">
        <v>8964</v>
      </c>
      <c r="B8541" t="s">
        <v>8905</v>
      </c>
      <c r="C8541" t="s">
        <v>3295</v>
      </c>
      <c r="D8541">
        <v>18.899999999999999</v>
      </c>
      <c r="E8541">
        <v>8.8699999999999992</v>
      </c>
      <c r="F8541" t="s">
        <v>860</v>
      </c>
      <c r="G8541">
        <v>2</v>
      </c>
      <c r="H8541">
        <v>1</v>
      </c>
      <c r="I8541" t="s">
        <v>928</v>
      </c>
      <c r="J8541" t="s">
        <v>882</v>
      </c>
      <c r="K8541" t="s">
        <v>863</v>
      </c>
      <c r="L8541">
        <v>593025.49</v>
      </c>
    </row>
    <row r="8542" spans="1:12" x14ac:dyDescent="0.25">
      <c r="A8542" t="s">
        <v>8965</v>
      </c>
      <c r="B8542" t="s">
        <v>8905</v>
      </c>
      <c r="C8542" t="s">
        <v>3295</v>
      </c>
      <c r="D8542">
        <v>16.2</v>
      </c>
      <c r="E8542">
        <v>9.9</v>
      </c>
      <c r="F8542" t="s">
        <v>860</v>
      </c>
      <c r="G8542">
        <v>2</v>
      </c>
      <c r="H8542">
        <v>1</v>
      </c>
      <c r="I8542" t="s">
        <v>928</v>
      </c>
      <c r="J8542" t="s">
        <v>928</v>
      </c>
      <c r="K8542" t="s">
        <v>863</v>
      </c>
      <c r="L8542">
        <v>362.32</v>
      </c>
    </row>
    <row r="8543" spans="1:12" x14ac:dyDescent="0.25">
      <c r="A8543" t="s">
        <v>8966</v>
      </c>
      <c r="B8543" t="s">
        <v>8905</v>
      </c>
      <c r="C8543" t="s">
        <v>3295</v>
      </c>
      <c r="D8543">
        <v>17.899999999999999</v>
      </c>
      <c r="E8543">
        <v>9</v>
      </c>
      <c r="F8543" t="s">
        <v>860</v>
      </c>
      <c r="G8543">
        <v>1</v>
      </c>
      <c r="H8543">
        <v>1</v>
      </c>
      <c r="I8543" t="s">
        <v>928</v>
      </c>
      <c r="J8543" t="s">
        <v>928</v>
      </c>
      <c r="K8543" t="s">
        <v>863</v>
      </c>
      <c r="L8543">
        <v>813.98</v>
      </c>
    </row>
    <row r="8544" spans="1:12" x14ac:dyDescent="0.25">
      <c r="A8544" t="s">
        <v>8967</v>
      </c>
      <c r="B8544" t="s">
        <v>8905</v>
      </c>
      <c r="C8544" t="s">
        <v>3295</v>
      </c>
      <c r="D8544">
        <v>12.3</v>
      </c>
      <c r="E8544">
        <v>14</v>
      </c>
      <c r="F8544" t="s">
        <v>860</v>
      </c>
      <c r="G8544">
        <v>1</v>
      </c>
      <c r="H8544">
        <v>1</v>
      </c>
      <c r="I8544" t="s">
        <v>861</v>
      </c>
      <c r="J8544" t="s">
        <v>882</v>
      </c>
      <c r="K8544" t="s">
        <v>863</v>
      </c>
      <c r="L8544">
        <v>16906</v>
      </c>
    </row>
    <row r="8545" spans="1:12" x14ac:dyDescent="0.25">
      <c r="A8545" t="s">
        <v>8968</v>
      </c>
      <c r="B8545" t="s">
        <v>8905</v>
      </c>
      <c r="C8545" t="s">
        <v>3295</v>
      </c>
      <c r="D8545">
        <v>19</v>
      </c>
      <c r="E8545">
        <v>10</v>
      </c>
      <c r="F8545" t="s">
        <v>860</v>
      </c>
      <c r="G8545">
        <v>1</v>
      </c>
      <c r="H8545">
        <v>1</v>
      </c>
      <c r="I8545" t="s">
        <v>928</v>
      </c>
      <c r="J8545" t="s">
        <v>928</v>
      </c>
      <c r="K8545" t="s">
        <v>863</v>
      </c>
      <c r="L8545">
        <v>105626.26</v>
      </c>
    </row>
    <row r="8546" spans="1:12" x14ac:dyDescent="0.25">
      <c r="A8546" t="s">
        <v>8969</v>
      </c>
      <c r="B8546" t="s">
        <v>8905</v>
      </c>
      <c r="C8546" t="s">
        <v>3295</v>
      </c>
      <c r="D8546">
        <v>22.9</v>
      </c>
      <c r="E8546">
        <v>11.1</v>
      </c>
      <c r="F8546" t="s">
        <v>860</v>
      </c>
      <c r="G8546">
        <v>1</v>
      </c>
      <c r="H8546">
        <v>1</v>
      </c>
      <c r="I8546" t="s">
        <v>928</v>
      </c>
      <c r="J8546" t="s">
        <v>882</v>
      </c>
      <c r="K8546" t="s">
        <v>863</v>
      </c>
      <c r="L8546">
        <v>225591.64</v>
      </c>
    </row>
    <row r="8547" spans="1:12" x14ac:dyDescent="0.25">
      <c r="A8547" t="s">
        <v>8970</v>
      </c>
      <c r="B8547" t="s">
        <v>8905</v>
      </c>
      <c r="C8547" t="s">
        <v>3295</v>
      </c>
      <c r="D8547">
        <v>19.3</v>
      </c>
      <c r="E8547">
        <v>8.3000000000000007</v>
      </c>
      <c r="F8547" t="s">
        <v>860</v>
      </c>
      <c r="G8547">
        <v>2</v>
      </c>
      <c r="H8547">
        <v>1</v>
      </c>
      <c r="I8547" t="s">
        <v>928</v>
      </c>
      <c r="J8547" t="s">
        <v>882</v>
      </c>
      <c r="K8547" t="s">
        <v>863</v>
      </c>
      <c r="L8547">
        <v>1159.54</v>
      </c>
    </row>
    <row r="8548" spans="1:12" x14ac:dyDescent="0.25">
      <c r="A8548" t="s">
        <v>8971</v>
      </c>
      <c r="B8548" t="s">
        <v>8905</v>
      </c>
      <c r="C8548" t="s">
        <v>3295</v>
      </c>
      <c r="D8548">
        <v>17</v>
      </c>
      <c r="E8548">
        <v>12.8</v>
      </c>
      <c r="F8548" t="s">
        <v>867</v>
      </c>
      <c r="G8548">
        <v>2</v>
      </c>
      <c r="H8548">
        <v>1</v>
      </c>
      <c r="I8548" t="s">
        <v>928</v>
      </c>
      <c r="J8548" t="s">
        <v>928</v>
      </c>
      <c r="K8548" t="s">
        <v>863</v>
      </c>
      <c r="L8548">
        <v>8.91</v>
      </c>
    </row>
    <row r="8549" spans="1:12" x14ac:dyDescent="0.25">
      <c r="A8549" t="s">
        <v>8972</v>
      </c>
      <c r="B8549" t="s">
        <v>8905</v>
      </c>
      <c r="C8549" t="s">
        <v>3295</v>
      </c>
      <c r="D8549">
        <v>19</v>
      </c>
      <c r="E8549">
        <v>10.5</v>
      </c>
      <c r="F8549" t="s">
        <v>860</v>
      </c>
      <c r="G8549">
        <v>1</v>
      </c>
      <c r="H8549">
        <v>1</v>
      </c>
      <c r="I8549" t="s">
        <v>928</v>
      </c>
      <c r="J8549" t="s">
        <v>928</v>
      </c>
      <c r="K8549" t="s">
        <v>863</v>
      </c>
      <c r="L8549">
        <v>674099.46</v>
      </c>
    </row>
    <row r="8550" spans="1:12" x14ac:dyDescent="0.25">
      <c r="A8550" t="s">
        <v>8973</v>
      </c>
      <c r="B8550" t="s">
        <v>8905</v>
      </c>
      <c r="C8550" t="s">
        <v>3295</v>
      </c>
      <c r="D8550">
        <v>22.2</v>
      </c>
      <c r="E8550">
        <v>9.9</v>
      </c>
      <c r="F8550" t="s">
        <v>865</v>
      </c>
      <c r="G8550">
        <v>2</v>
      </c>
      <c r="H8550">
        <v>1</v>
      </c>
      <c r="I8550" t="s">
        <v>993</v>
      </c>
      <c r="J8550" t="s">
        <v>994</v>
      </c>
      <c r="K8550" t="s">
        <v>863</v>
      </c>
      <c r="L8550">
        <v>71.7</v>
      </c>
    </row>
    <row r="8551" spans="1:12" x14ac:dyDescent="0.25">
      <c r="A8551" t="s">
        <v>8974</v>
      </c>
      <c r="B8551" t="s">
        <v>8905</v>
      </c>
      <c r="C8551" t="s">
        <v>3295</v>
      </c>
      <c r="D8551">
        <v>22.8</v>
      </c>
      <c r="E8551">
        <v>10.57</v>
      </c>
      <c r="F8551" t="s">
        <v>860</v>
      </c>
      <c r="G8551">
        <v>1</v>
      </c>
      <c r="H8551">
        <v>1</v>
      </c>
      <c r="I8551" t="s">
        <v>928</v>
      </c>
      <c r="J8551" t="s">
        <v>882</v>
      </c>
      <c r="K8551" t="s">
        <v>863</v>
      </c>
      <c r="L8551">
        <v>111.58</v>
      </c>
    </row>
    <row r="8552" spans="1:12" x14ac:dyDescent="0.25">
      <c r="A8552" t="s">
        <v>8975</v>
      </c>
      <c r="B8552" t="s">
        <v>8905</v>
      </c>
      <c r="C8552" t="s">
        <v>3295</v>
      </c>
      <c r="D8552">
        <v>26.6</v>
      </c>
      <c r="E8552">
        <v>15</v>
      </c>
      <c r="F8552" t="s">
        <v>860</v>
      </c>
      <c r="G8552">
        <v>1</v>
      </c>
      <c r="H8552">
        <v>1</v>
      </c>
      <c r="I8552" t="s">
        <v>928</v>
      </c>
      <c r="J8552" t="s">
        <v>882</v>
      </c>
      <c r="K8552" t="s">
        <v>863</v>
      </c>
      <c r="L8552">
        <v>2311.92</v>
      </c>
    </row>
    <row r="8553" spans="1:12" x14ac:dyDescent="0.25">
      <c r="A8553" t="s">
        <v>8976</v>
      </c>
      <c r="B8553" t="s">
        <v>8905</v>
      </c>
      <c r="C8553" t="s">
        <v>3295</v>
      </c>
      <c r="D8553">
        <v>18.399999999999999</v>
      </c>
      <c r="E8553">
        <v>9.9700000000000006</v>
      </c>
      <c r="F8553" t="s">
        <v>860</v>
      </c>
      <c r="G8553">
        <v>2</v>
      </c>
      <c r="H8553">
        <v>1</v>
      </c>
      <c r="I8553" t="s">
        <v>993</v>
      </c>
      <c r="J8553" t="s">
        <v>928</v>
      </c>
      <c r="K8553" t="s">
        <v>863</v>
      </c>
      <c r="L8553">
        <v>137.18</v>
      </c>
    </row>
    <row r="8554" spans="1:12" x14ac:dyDescent="0.25">
      <c r="A8554" t="s">
        <v>8977</v>
      </c>
      <c r="B8554" t="s">
        <v>8905</v>
      </c>
      <c r="C8554" t="s">
        <v>3295</v>
      </c>
      <c r="D8554">
        <v>16.100000000000001</v>
      </c>
      <c r="E8554">
        <v>10</v>
      </c>
      <c r="F8554" t="s">
        <v>860</v>
      </c>
      <c r="G8554">
        <v>1</v>
      </c>
      <c r="H8554">
        <v>1</v>
      </c>
      <c r="I8554" t="s">
        <v>928</v>
      </c>
      <c r="J8554" t="s">
        <v>928</v>
      </c>
      <c r="K8554" t="s">
        <v>863</v>
      </c>
      <c r="L8554">
        <v>15.25</v>
      </c>
    </row>
    <row r="8555" spans="1:12" x14ac:dyDescent="0.25">
      <c r="A8555" t="s">
        <v>8978</v>
      </c>
      <c r="B8555" t="s">
        <v>8905</v>
      </c>
      <c r="C8555" t="s">
        <v>3295</v>
      </c>
      <c r="D8555">
        <v>17</v>
      </c>
      <c r="E8555">
        <v>7.3</v>
      </c>
      <c r="F8555" t="s">
        <v>860</v>
      </c>
      <c r="G8555">
        <v>1</v>
      </c>
      <c r="H8555">
        <v>1</v>
      </c>
      <c r="I8555" t="s">
        <v>928</v>
      </c>
      <c r="J8555" t="s">
        <v>882</v>
      </c>
      <c r="K8555" t="s">
        <v>863</v>
      </c>
      <c r="L8555">
        <v>141165.47</v>
      </c>
    </row>
    <row r="8556" spans="1:12" x14ac:dyDescent="0.25">
      <c r="A8556" t="s">
        <v>8979</v>
      </c>
      <c r="B8556" t="s">
        <v>8905</v>
      </c>
      <c r="C8556" t="s">
        <v>3295</v>
      </c>
      <c r="D8556">
        <v>17.399999999999999</v>
      </c>
      <c r="E8556">
        <v>12.5</v>
      </c>
      <c r="F8556" t="s">
        <v>860</v>
      </c>
      <c r="G8556">
        <v>1</v>
      </c>
      <c r="H8556">
        <v>1</v>
      </c>
      <c r="I8556" t="s">
        <v>928</v>
      </c>
      <c r="J8556" t="s">
        <v>928</v>
      </c>
      <c r="K8556" t="s">
        <v>863</v>
      </c>
      <c r="L8556">
        <v>103133.53</v>
      </c>
    </row>
    <row r="8557" spans="1:12" x14ac:dyDescent="0.25">
      <c r="A8557" t="s">
        <v>8980</v>
      </c>
      <c r="B8557" t="s">
        <v>8905</v>
      </c>
      <c r="C8557" t="s">
        <v>3295</v>
      </c>
      <c r="D8557">
        <v>16.399999999999999</v>
      </c>
      <c r="E8557">
        <v>10.57</v>
      </c>
      <c r="F8557" t="s">
        <v>860</v>
      </c>
      <c r="G8557">
        <v>1</v>
      </c>
      <c r="H8557">
        <v>1</v>
      </c>
      <c r="I8557" t="s">
        <v>928</v>
      </c>
      <c r="J8557" t="s">
        <v>928</v>
      </c>
      <c r="K8557" t="s">
        <v>863</v>
      </c>
      <c r="L8557">
        <v>97.97</v>
      </c>
    </row>
    <row r="8558" spans="1:12" x14ac:dyDescent="0.25">
      <c r="A8558" t="s">
        <v>8981</v>
      </c>
      <c r="B8558" t="s">
        <v>8905</v>
      </c>
      <c r="C8558" t="s">
        <v>3295</v>
      </c>
      <c r="D8558">
        <v>22.3</v>
      </c>
      <c r="E8558">
        <v>9.1300000000000008</v>
      </c>
      <c r="F8558" t="s">
        <v>860</v>
      </c>
      <c r="G8558">
        <v>1</v>
      </c>
      <c r="H8558">
        <v>1</v>
      </c>
      <c r="I8558" t="s">
        <v>993</v>
      </c>
      <c r="J8558" t="s">
        <v>1324</v>
      </c>
      <c r="K8558" t="s">
        <v>863</v>
      </c>
      <c r="L8558">
        <v>2541.14</v>
      </c>
    </row>
    <row r="8559" spans="1:12" x14ac:dyDescent="0.25">
      <c r="A8559" t="s">
        <v>8982</v>
      </c>
      <c r="B8559" t="s">
        <v>8905</v>
      </c>
      <c r="C8559" t="s">
        <v>3295</v>
      </c>
      <c r="D8559">
        <v>20.2</v>
      </c>
      <c r="E8559">
        <v>11.1</v>
      </c>
      <c r="F8559" t="s">
        <v>865</v>
      </c>
      <c r="G8559">
        <v>3</v>
      </c>
      <c r="H8559">
        <v>1</v>
      </c>
      <c r="I8559" t="s">
        <v>928</v>
      </c>
      <c r="J8559" t="s">
        <v>928</v>
      </c>
      <c r="K8559" t="s">
        <v>863</v>
      </c>
      <c r="L8559">
        <v>1208567.3700000001</v>
      </c>
    </row>
    <row r="8560" spans="1:12" x14ac:dyDescent="0.25">
      <c r="A8560" t="s">
        <v>8983</v>
      </c>
      <c r="B8560" t="s">
        <v>8905</v>
      </c>
      <c r="C8560" t="s">
        <v>3295</v>
      </c>
      <c r="D8560">
        <v>20.8</v>
      </c>
      <c r="E8560">
        <v>8.6</v>
      </c>
      <c r="F8560" t="s">
        <v>860</v>
      </c>
      <c r="G8560">
        <v>1</v>
      </c>
      <c r="H8560">
        <v>1</v>
      </c>
      <c r="I8560" t="s">
        <v>928</v>
      </c>
      <c r="J8560" t="s">
        <v>928</v>
      </c>
      <c r="K8560" t="s">
        <v>863</v>
      </c>
      <c r="L8560">
        <v>6783076.3399999999</v>
      </c>
    </row>
    <row r="8561" spans="1:12" x14ac:dyDescent="0.25">
      <c r="A8561" t="s">
        <v>8984</v>
      </c>
      <c r="B8561" t="s">
        <v>8905</v>
      </c>
      <c r="C8561" t="s">
        <v>3295</v>
      </c>
      <c r="D8561">
        <v>17.2</v>
      </c>
      <c r="E8561">
        <v>11</v>
      </c>
      <c r="F8561" t="s">
        <v>860</v>
      </c>
      <c r="G8561">
        <v>1</v>
      </c>
      <c r="H8561">
        <v>1</v>
      </c>
      <c r="I8561" t="s">
        <v>928</v>
      </c>
      <c r="J8561" t="s">
        <v>882</v>
      </c>
      <c r="K8561" t="s">
        <v>863</v>
      </c>
      <c r="L8561">
        <v>443769.75</v>
      </c>
    </row>
    <row r="8562" spans="1:12" x14ac:dyDescent="0.25">
      <c r="A8562" t="s">
        <v>8985</v>
      </c>
      <c r="B8562" t="s">
        <v>8905</v>
      </c>
      <c r="C8562" t="s">
        <v>3295</v>
      </c>
      <c r="D8562">
        <v>16.899999999999999</v>
      </c>
      <c r="E8562">
        <v>17.190000000000001</v>
      </c>
      <c r="F8562" t="s">
        <v>860</v>
      </c>
      <c r="G8562">
        <v>1</v>
      </c>
      <c r="H8562">
        <v>1</v>
      </c>
      <c r="I8562" t="s">
        <v>993</v>
      </c>
      <c r="J8562" t="s">
        <v>928</v>
      </c>
      <c r="K8562" t="s">
        <v>863</v>
      </c>
      <c r="L8562">
        <v>4221.7299999999996</v>
      </c>
    </row>
    <row r="8563" spans="1:12" x14ac:dyDescent="0.25">
      <c r="A8563" t="s">
        <v>8986</v>
      </c>
      <c r="B8563" t="s">
        <v>8905</v>
      </c>
      <c r="C8563" t="s">
        <v>3295</v>
      </c>
      <c r="D8563">
        <v>15.4</v>
      </c>
      <c r="E8563">
        <v>14.5</v>
      </c>
      <c r="F8563" t="s">
        <v>860</v>
      </c>
      <c r="G8563">
        <v>1</v>
      </c>
      <c r="H8563">
        <v>1</v>
      </c>
      <c r="I8563" t="s">
        <v>928</v>
      </c>
      <c r="J8563" t="s">
        <v>882</v>
      </c>
      <c r="K8563" t="s">
        <v>863</v>
      </c>
      <c r="L8563">
        <v>669.69</v>
      </c>
    </row>
    <row r="8564" spans="1:12" x14ac:dyDescent="0.25">
      <c r="A8564" t="s">
        <v>8987</v>
      </c>
      <c r="B8564" t="s">
        <v>8905</v>
      </c>
      <c r="C8564" t="s">
        <v>3295</v>
      </c>
      <c r="D8564">
        <v>19</v>
      </c>
      <c r="E8564">
        <v>10</v>
      </c>
      <c r="F8564" t="s">
        <v>860</v>
      </c>
      <c r="G8564">
        <v>1</v>
      </c>
      <c r="H8564">
        <v>1</v>
      </c>
      <c r="I8564" t="s">
        <v>928</v>
      </c>
      <c r="J8564" t="s">
        <v>882</v>
      </c>
      <c r="K8564" t="s">
        <v>863</v>
      </c>
      <c r="L8564">
        <v>8.18</v>
      </c>
    </row>
    <row r="8565" spans="1:12" x14ac:dyDescent="0.25">
      <c r="A8565" t="s">
        <v>8988</v>
      </c>
      <c r="B8565" t="s">
        <v>8905</v>
      </c>
      <c r="C8565" t="s">
        <v>3295</v>
      </c>
      <c r="D8565">
        <v>20.100000000000001</v>
      </c>
      <c r="E8565">
        <v>8.6</v>
      </c>
      <c r="F8565" t="s">
        <v>860</v>
      </c>
      <c r="G8565">
        <v>2</v>
      </c>
      <c r="H8565">
        <v>1</v>
      </c>
      <c r="I8565" t="s">
        <v>928</v>
      </c>
      <c r="J8565" t="s">
        <v>928</v>
      </c>
      <c r="K8565" t="s">
        <v>863</v>
      </c>
      <c r="L8565">
        <v>404.97</v>
      </c>
    </row>
    <row r="8566" spans="1:12" x14ac:dyDescent="0.25">
      <c r="A8566" t="s">
        <v>8989</v>
      </c>
      <c r="B8566" t="s">
        <v>8905</v>
      </c>
      <c r="C8566" t="s">
        <v>3295</v>
      </c>
      <c r="D8566">
        <v>22.8</v>
      </c>
      <c r="E8566">
        <v>10.6</v>
      </c>
      <c r="F8566" t="s">
        <v>860</v>
      </c>
      <c r="G8566">
        <v>1</v>
      </c>
      <c r="H8566">
        <v>1</v>
      </c>
      <c r="I8566" t="s">
        <v>928</v>
      </c>
      <c r="J8566" t="s">
        <v>928</v>
      </c>
      <c r="K8566" t="s">
        <v>863</v>
      </c>
      <c r="L8566">
        <v>521.64</v>
      </c>
    </row>
    <row r="8567" spans="1:12" x14ac:dyDescent="0.25">
      <c r="A8567" t="s">
        <v>8990</v>
      </c>
      <c r="B8567" t="s">
        <v>8905</v>
      </c>
      <c r="C8567" t="s">
        <v>3295</v>
      </c>
      <c r="D8567">
        <v>19.100000000000001</v>
      </c>
      <c r="E8567">
        <v>14</v>
      </c>
      <c r="F8567" t="s">
        <v>860</v>
      </c>
      <c r="G8567">
        <v>2</v>
      </c>
      <c r="H8567">
        <v>1</v>
      </c>
      <c r="I8567" t="s">
        <v>928</v>
      </c>
      <c r="J8567" t="s">
        <v>928</v>
      </c>
      <c r="K8567" t="s">
        <v>863</v>
      </c>
      <c r="L8567">
        <v>501.65</v>
      </c>
    </row>
    <row r="8568" spans="1:12" x14ac:dyDescent="0.25">
      <c r="A8568" t="s">
        <v>8991</v>
      </c>
      <c r="B8568" t="s">
        <v>8905</v>
      </c>
      <c r="C8568" t="s">
        <v>3295</v>
      </c>
      <c r="D8568">
        <v>18.600000000000001</v>
      </c>
      <c r="E8568">
        <v>10.6</v>
      </c>
      <c r="F8568" t="s">
        <v>860</v>
      </c>
      <c r="G8568">
        <v>2</v>
      </c>
      <c r="H8568">
        <v>1</v>
      </c>
      <c r="I8568" t="s">
        <v>861</v>
      </c>
      <c r="J8568" t="s">
        <v>882</v>
      </c>
      <c r="K8568" t="s">
        <v>863</v>
      </c>
      <c r="L8568">
        <v>847.82</v>
      </c>
    </row>
    <row r="8569" spans="1:12" x14ac:dyDescent="0.25">
      <c r="A8569" t="s">
        <v>8992</v>
      </c>
      <c r="B8569" t="s">
        <v>8905</v>
      </c>
      <c r="C8569" t="s">
        <v>3295</v>
      </c>
      <c r="D8569">
        <v>19.2</v>
      </c>
      <c r="E8569">
        <v>10.9</v>
      </c>
      <c r="F8569" t="s">
        <v>867</v>
      </c>
      <c r="G8569">
        <v>2</v>
      </c>
      <c r="H8569">
        <v>1</v>
      </c>
      <c r="I8569" t="s">
        <v>861</v>
      </c>
      <c r="J8569" t="s">
        <v>882</v>
      </c>
      <c r="K8569" t="s">
        <v>863</v>
      </c>
      <c r="L8569">
        <v>8737492.2699999996</v>
      </c>
    </row>
    <row r="8570" spans="1:12" x14ac:dyDescent="0.25">
      <c r="A8570" t="s">
        <v>8993</v>
      </c>
      <c r="B8570" t="s">
        <v>8905</v>
      </c>
      <c r="C8570" t="s">
        <v>3295</v>
      </c>
      <c r="D8570">
        <v>15.3</v>
      </c>
      <c r="E8570">
        <v>10</v>
      </c>
      <c r="F8570" t="s">
        <v>1131</v>
      </c>
      <c r="G8570">
        <v>2</v>
      </c>
      <c r="H8570">
        <v>1</v>
      </c>
      <c r="I8570" t="s">
        <v>928</v>
      </c>
      <c r="J8570" t="s">
        <v>928</v>
      </c>
      <c r="K8570" t="s">
        <v>863</v>
      </c>
      <c r="L8570">
        <v>353.14</v>
      </c>
    </row>
    <row r="8571" spans="1:12" x14ac:dyDescent="0.25">
      <c r="A8571" t="s">
        <v>8994</v>
      </c>
      <c r="B8571" t="s">
        <v>8905</v>
      </c>
      <c r="C8571" t="s">
        <v>3295</v>
      </c>
      <c r="D8571">
        <v>16.600000000000001</v>
      </c>
      <c r="E8571">
        <v>10.57</v>
      </c>
      <c r="F8571" t="s">
        <v>860</v>
      </c>
      <c r="G8571">
        <v>1</v>
      </c>
      <c r="H8571">
        <v>1</v>
      </c>
      <c r="I8571" t="s">
        <v>928</v>
      </c>
      <c r="J8571" t="s">
        <v>928</v>
      </c>
      <c r="K8571" t="s">
        <v>863</v>
      </c>
      <c r="L8571">
        <v>145.07</v>
      </c>
    </row>
    <row r="8572" spans="1:12" x14ac:dyDescent="0.25">
      <c r="A8572" t="s">
        <v>8995</v>
      </c>
      <c r="B8572" t="s">
        <v>8905</v>
      </c>
      <c r="C8572" t="s">
        <v>3295</v>
      </c>
      <c r="D8572">
        <v>12</v>
      </c>
      <c r="E8572">
        <v>10</v>
      </c>
      <c r="F8572" t="s">
        <v>860</v>
      </c>
      <c r="G8572">
        <v>1</v>
      </c>
      <c r="H8572">
        <v>1</v>
      </c>
      <c r="I8572" t="s">
        <v>928</v>
      </c>
      <c r="J8572" t="s">
        <v>928</v>
      </c>
      <c r="K8572" t="s">
        <v>863</v>
      </c>
      <c r="L8572">
        <v>11743.25</v>
      </c>
    </row>
    <row r="8573" spans="1:12" x14ac:dyDescent="0.25">
      <c r="A8573" t="s">
        <v>8996</v>
      </c>
      <c r="B8573" t="s">
        <v>8905</v>
      </c>
      <c r="C8573" t="s">
        <v>3295</v>
      </c>
      <c r="D8573">
        <v>14.6</v>
      </c>
      <c r="E8573">
        <v>22</v>
      </c>
      <c r="F8573" t="s">
        <v>860</v>
      </c>
      <c r="G8573">
        <v>2</v>
      </c>
      <c r="H8573">
        <v>1</v>
      </c>
      <c r="I8573" t="s">
        <v>928</v>
      </c>
      <c r="J8573" t="s">
        <v>928</v>
      </c>
      <c r="K8573" t="s">
        <v>863</v>
      </c>
      <c r="L8573">
        <v>4360.57</v>
      </c>
    </row>
    <row r="8574" spans="1:12" x14ac:dyDescent="0.25">
      <c r="A8574" t="s">
        <v>8997</v>
      </c>
      <c r="B8574" t="s">
        <v>8905</v>
      </c>
      <c r="C8574" t="s">
        <v>3295</v>
      </c>
      <c r="D8574">
        <v>17.8</v>
      </c>
      <c r="E8574">
        <v>17.2</v>
      </c>
      <c r="F8574" t="s">
        <v>860</v>
      </c>
      <c r="G8574">
        <v>1</v>
      </c>
      <c r="H8574">
        <v>1</v>
      </c>
      <c r="I8574" t="s">
        <v>928</v>
      </c>
      <c r="J8574" t="s">
        <v>882</v>
      </c>
      <c r="K8574" t="s">
        <v>863</v>
      </c>
      <c r="L8574">
        <v>7.72</v>
      </c>
    </row>
    <row r="8575" spans="1:12" x14ac:dyDescent="0.25">
      <c r="A8575" t="s">
        <v>8998</v>
      </c>
      <c r="B8575" t="s">
        <v>8905</v>
      </c>
      <c r="C8575" t="s">
        <v>3295</v>
      </c>
      <c r="D8575">
        <v>15.2</v>
      </c>
      <c r="E8575">
        <v>14</v>
      </c>
      <c r="F8575" t="s">
        <v>860</v>
      </c>
      <c r="G8575">
        <v>2</v>
      </c>
      <c r="H8575">
        <v>1</v>
      </c>
      <c r="I8575" t="s">
        <v>928</v>
      </c>
      <c r="J8575" t="s">
        <v>928</v>
      </c>
      <c r="K8575" t="s">
        <v>863</v>
      </c>
      <c r="L8575">
        <v>420.76</v>
      </c>
    </row>
    <row r="8576" spans="1:12" x14ac:dyDescent="0.25">
      <c r="A8576" t="s">
        <v>8999</v>
      </c>
      <c r="B8576" t="s">
        <v>8905</v>
      </c>
      <c r="C8576" t="s">
        <v>3295</v>
      </c>
      <c r="D8576">
        <v>15.1</v>
      </c>
      <c r="E8576">
        <v>10.9</v>
      </c>
      <c r="F8576" t="s">
        <v>860</v>
      </c>
      <c r="G8576">
        <v>2</v>
      </c>
      <c r="H8576">
        <v>1</v>
      </c>
      <c r="I8576" t="s">
        <v>993</v>
      </c>
      <c r="J8576" t="s">
        <v>994</v>
      </c>
      <c r="K8576" t="s">
        <v>863</v>
      </c>
      <c r="L8576">
        <v>970.42</v>
      </c>
    </row>
    <row r="8577" spans="1:12" x14ac:dyDescent="0.25">
      <c r="A8577" t="s">
        <v>9000</v>
      </c>
      <c r="B8577" t="s">
        <v>8905</v>
      </c>
      <c r="C8577" t="s">
        <v>3295</v>
      </c>
      <c r="D8577">
        <v>13.1</v>
      </c>
      <c r="E8577">
        <v>10.6</v>
      </c>
      <c r="F8577" t="s">
        <v>860</v>
      </c>
      <c r="G8577">
        <v>1</v>
      </c>
      <c r="H8577">
        <v>1</v>
      </c>
      <c r="I8577" t="s">
        <v>928</v>
      </c>
      <c r="J8577" t="s">
        <v>928</v>
      </c>
      <c r="K8577" t="s">
        <v>863</v>
      </c>
      <c r="L8577">
        <v>673.74</v>
      </c>
    </row>
    <row r="8578" spans="1:12" x14ac:dyDescent="0.25">
      <c r="A8578" t="s">
        <v>9001</v>
      </c>
      <c r="B8578" t="s">
        <v>8905</v>
      </c>
      <c r="C8578" t="s">
        <v>3295</v>
      </c>
      <c r="D8578">
        <v>11.2</v>
      </c>
      <c r="E8578">
        <v>11.1</v>
      </c>
      <c r="F8578" t="s">
        <v>860</v>
      </c>
      <c r="G8578">
        <v>2</v>
      </c>
      <c r="H8578">
        <v>1</v>
      </c>
      <c r="I8578" t="s">
        <v>928</v>
      </c>
      <c r="J8578" t="s">
        <v>928</v>
      </c>
      <c r="K8578" t="s">
        <v>863</v>
      </c>
      <c r="L8578">
        <v>37730.839999999997</v>
      </c>
    </row>
    <row r="8579" spans="1:12" x14ac:dyDescent="0.25">
      <c r="A8579" t="s">
        <v>9002</v>
      </c>
      <c r="B8579" t="s">
        <v>8905</v>
      </c>
      <c r="C8579" t="s">
        <v>3295</v>
      </c>
      <c r="D8579">
        <v>18.100000000000001</v>
      </c>
      <c r="E8579">
        <v>10.3</v>
      </c>
      <c r="F8579" t="s">
        <v>860</v>
      </c>
      <c r="G8579">
        <v>1</v>
      </c>
      <c r="H8579">
        <v>1</v>
      </c>
      <c r="I8579" t="s">
        <v>928</v>
      </c>
      <c r="J8579" t="s">
        <v>882</v>
      </c>
      <c r="K8579" t="s">
        <v>863</v>
      </c>
      <c r="L8579">
        <v>17202.11</v>
      </c>
    </row>
    <row r="8580" spans="1:12" x14ac:dyDescent="0.25">
      <c r="A8580" t="s">
        <v>9003</v>
      </c>
      <c r="B8580" t="s">
        <v>9004</v>
      </c>
      <c r="C8580" t="s">
        <v>9005</v>
      </c>
      <c r="D8580">
        <v>33.4</v>
      </c>
      <c r="E8580">
        <v>566.99</v>
      </c>
      <c r="F8580" t="s">
        <v>860</v>
      </c>
      <c r="G8580">
        <v>2</v>
      </c>
      <c r="H8580">
        <v>1</v>
      </c>
      <c r="I8580" t="s">
        <v>861</v>
      </c>
      <c r="J8580" t="s">
        <v>933</v>
      </c>
      <c r="K8580" t="s">
        <v>913</v>
      </c>
      <c r="L8580">
        <v>7840247.3700000001</v>
      </c>
    </row>
    <row r="8581" spans="1:12" x14ac:dyDescent="0.25">
      <c r="A8581" t="s">
        <v>16</v>
      </c>
      <c r="B8581" t="s">
        <v>9004</v>
      </c>
      <c r="C8581" t="s">
        <v>9005</v>
      </c>
      <c r="D8581">
        <v>34.6</v>
      </c>
      <c r="E8581">
        <v>1443</v>
      </c>
      <c r="F8581" t="s">
        <v>918</v>
      </c>
      <c r="G8581">
        <v>3</v>
      </c>
      <c r="H8581">
        <v>1</v>
      </c>
      <c r="I8581" t="s">
        <v>861</v>
      </c>
      <c r="J8581" t="s">
        <v>933</v>
      </c>
      <c r="K8581" t="s">
        <v>913</v>
      </c>
      <c r="L8581">
        <v>46421646.289999999</v>
      </c>
    </row>
    <row r="8582" spans="1:12" x14ac:dyDescent="0.25">
      <c r="A8582" t="s">
        <v>9006</v>
      </c>
      <c r="B8582" t="s">
        <v>9004</v>
      </c>
      <c r="C8582" t="s">
        <v>9005</v>
      </c>
      <c r="D8582">
        <v>31.8</v>
      </c>
      <c r="E8582">
        <v>1752.44</v>
      </c>
      <c r="F8582" t="s">
        <v>918</v>
      </c>
      <c r="G8582">
        <v>3</v>
      </c>
      <c r="H8582">
        <v>1</v>
      </c>
      <c r="I8582" t="s">
        <v>861</v>
      </c>
      <c r="J8582" t="s">
        <v>933</v>
      </c>
      <c r="K8582" t="s">
        <v>913</v>
      </c>
      <c r="L8582">
        <v>14742289.16</v>
      </c>
    </row>
    <row r="8583" spans="1:12" x14ac:dyDescent="0.25">
      <c r="A8583" t="s">
        <v>9007</v>
      </c>
      <c r="B8583" t="s">
        <v>9004</v>
      </c>
      <c r="C8583" t="s">
        <v>9005</v>
      </c>
      <c r="D8583">
        <v>32.5</v>
      </c>
      <c r="E8583">
        <v>4468</v>
      </c>
      <c r="F8583" t="s">
        <v>918</v>
      </c>
      <c r="G8583">
        <v>3</v>
      </c>
      <c r="H8583">
        <v>1</v>
      </c>
      <c r="I8583" t="s">
        <v>861</v>
      </c>
      <c r="J8583" t="s">
        <v>933</v>
      </c>
      <c r="K8583" t="s">
        <v>913</v>
      </c>
      <c r="L8583">
        <v>17833051.09</v>
      </c>
    </row>
    <row r="8584" spans="1:12" x14ac:dyDescent="0.25">
      <c r="A8584" t="s">
        <v>206</v>
      </c>
      <c r="B8584" t="s">
        <v>9004</v>
      </c>
      <c r="C8584" t="s">
        <v>9005</v>
      </c>
      <c r="D8584">
        <v>36.6</v>
      </c>
      <c r="E8584">
        <v>2523.41</v>
      </c>
      <c r="F8584" t="s">
        <v>918</v>
      </c>
      <c r="G8584">
        <v>3</v>
      </c>
      <c r="H8584">
        <v>2</v>
      </c>
      <c r="I8584" t="s">
        <v>861</v>
      </c>
      <c r="J8584" t="s">
        <v>933</v>
      </c>
      <c r="K8584" t="s">
        <v>913</v>
      </c>
      <c r="L8584">
        <v>12219055.66</v>
      </c>
    </row>
    <row r="8585" spans="1:12" x14ac:dyDescent="0.25">
      <c r="A8585" t="s">
        <v>9008</v>
      </c>
      <c r="B8585" t="s">
        <v>9004</v>
      </c>
      <c r="C8585" t="s">
        <v>9005</v>
      </c>
      <c r="D8585">
        <v>37.5</v>
      </c>
      <c r="E8585">
        <v>1060</v>
      </c>
      <c r="F8585" t="s">
        <v>1003</v>
      </c>
      <c r="G8585">
        <v>3</v>
      </c>
      <c r="H8585">
        <v>1</v>
      </c>
      <c r="I8585" t="s">
        <v>861</v>
      </c>
      <c r="J8585" t="s">
        <v>933</v>
      </c>
      <c r="K8585" t="s">
        <v>913</v>
      </c>
      <c r="L8585">
        <v>61195.29</v>
      </c>
    </row>
    <row r="8586" spans="1:12" x14ac:dyDescent="0.25">
      <c r="A8586" t="s">
        <v>9009</v>
      </c>
      <c r="B8586" t="s">
        <v>9004</v>
      </c>
      <c r="C8586" t="s">
        <v>9005</v>
      </c>
      <c r="D8586">
        <v>36.299999999999997</v>
      </c>
      <c r="E8586">
        <v>2024</v>
      </c>
      <c r="F8586" t="s">
        <v>918</v>
      </c>
      <c r="G8586">
        <v>3</v>
      </c>
      <c r="H8586">
        <v>1</v>
      </c>
      <c r="I8586" t="s">
        <v>861</v>
      </c>
      <c r="J8586" t="s">
        <v>933</v>
      </c>
      <c r="K8586" t="s">
        <v>913</v>
      </c>
      <c r="L8586">
        <v>62911.44</v>
      </c>
    </row>
    <row r="8587" spans="1:12" x14ac:dyDescent="0.25">
      <c r="A8587" t="s">
        <v>9010</v>
      </c>
      <c r="B8587" t="s">
        <v>9004</v>
      </c>
      <c r="C8587" t="s">
        <v>9005</v>
      </c>
      <c r="D8587">
        <v>36.299999999999997</v>
      </c>
      <c r="E8587">
        <v>1060</v>
      </c>
      <c r="F8587" t="s">
        <v>918</v>
      </c>
      <c r="G8587">
        <v>3</v>
      </c>
      <c r="H8587">
        <v>1</v>
      </c>
      <c r="I8587" t="s">
        <v>861</v>
      </c>
      <c r="J8587" t="s">
        <v>928</v>
      </c>
      <c r="K8587" t="s">
        <v>913</v>
      </c>
      <c r="L8587">
        <v>19067243.579999998</v>
      </c>
    </row>
    <row r="8588" spans="1:12" x14ac:dyDescent="0.25">
      <c r="A8588" t="s">
        <v>9011</v>
      </c>
      <c r="B8588" t="s">
        <v>9004</v>
      </c>
      <c r="C8588" t="s">
        <v>9005</v>
      </c>
      <c r="D8588">
        <v>40.799999999999997</v>
      </c>
      <c r="E8588">
        <v>881</v>
      </c>
      <c r="F8588" t="s">
        <v>918</v>
      </c>
      <c r="G8588">
        <v>3</v>
      </c>
      <c r="H8588">
        <v>2</v>
      </c>
      <c r="I8588" t="s">
        <v>861</v>
      </c>
      <c r="J8588" t="s">
        <v>928</v>
      </c>
      <c r="K8588" t="s">
        <v>913</v>
      </c>
      <c r="L8588">
        <v>6791074.1399999997</v>
      </c>
    </row>
    <row r="8589" spans="1:12" x14ac:dyDescent="0.25">
      <c r="A8589" t="s">
        <v>9012</v>
      </c>
      <c r="B8589" t="s">
        <v>9004</v>
      </c>
      <c r="C8589" t="s">
        <v>9005</v>
      </c>
      <c r="D8589">
        <v>37.9</v>
      </c>
      <c r="E8589">
        <v>259</v>
      </c>
      <c r="F8589" t="s">
        <v>1003</v>
      </c>
      <c r="G8589">
        <v>3</v>
      </c>
      <c r="H8589">
        <v>1</v>
      </c>
      <c r="I8589" t="s">
        <v>861</v>
      </c>
      <c r="J8589" t="s">
        <v>933</v>
      </c>
      <c r="K8589" t="s">
        <v>913</v>
      </c>
      <c r="L8589">
        <v>133125.32999999999</v>
      </c>
    </row>
    <row r="8590" spans="1:12" x14ac:dyDescent="0.25">
      <c r="A8590" t="s">
        <v>194</v>
      </c>
      <c r="B8590" t="s">
        <v>9004</v>
      </c>
      <c r="C8590" t="s">
        <v>9005</v>
      </c>
      <c r="D8590">
        <v>33.9</v>
      </c>
      <c r="E8590">
        <v>1064.48</v>
      </c>
      <c r="F8590" t="s">
        <v>918</v>
      </c>
      <c r="G8590">
        <v>3</v>
      </c>
      <c r="H8590">
        <v>3</v>
      </c>
      <c r="I8590" t="s">
        <v>861</v>
      </c>
      <c r="J8590" t="s">
        <v>933</v>
      </c>
      <c r="K8590" t="s">
        <v>913</v>
      </c>
      <c r="L8590">
        <v>34922824.770000003</v>
      </c>
    </row>
    <row r="8591" spans="1:12" x14ac:dyDescent="0.25">
      <c r="A8591" t="s">
        <v>9013</v>
      </c>
      <c r="B8591" t="s">
        <v>9004</v>
      </c>
      <c r="C8591" t="s">
        <v>9005</v>
      </c>
      <c r="D8591">
        <v>28.8</v>
      </c>
      <c r="E8591">
        <v>2024</v>
      </c>
      <c r="F8591" t="s">
        <v>1003</v>
      </c>
      <c r="G8591">
        <v>3</v>
      </c>
      <c r="H8591">
        <v>1</v>
      </c>
      <c r="I8591" t="s">
        <v>861</v>
      </c>
      <c r="J8591" t="s">
        <v>933</v>
      </c>
      <c r="K8591" t="s">
        <v>913</v>
      </c>
      <c r="L8591">
        <v>1764501.96</v>
      </c>
    </row>
    <row r="8592" spans="1:12" x14ac:dyDescent="0.25">
      <c r="A8592" t="s">
        <v>9014</v>
      </c>
      <c r="B8592" t="s">
        <v>9004</v>
      </c>
      <c r="C8592" t="s">
        <v>9005</v>
      </c>
      <c r="D8592">
        <v>26.8</v>
      </c>
      <c r="E8592">
        <v>304.89</v>
      </c>
      <c r="F8592" t="s">
        <v>918</v>
      </c>
      <c r="G8592">
        <v>3</v>
      </c>
      <c r="H8592">
        <v>2</v>
      </c>
      <c r="I8592" t="s">
        <v>861</v>
      </c>
      <c r="J8592" t="s">
        <v>933</v>
      </c>
      <c r="K8592" t="s">
        <v>913</v>
      </c>
      <c r="L8592">
        <v>5458763.1299999999</v>
      </c>
    </row>
    <row r="8593" spans="1:12" x14ac:dyDescent="0.25">
      <c r="A8593" t="s">
        <v>9015</v>
      </c>
      <c r="B8593" t="s">
        <v>9004</v>
      </c>
      <c r="C8593" t="s">
        <v>9005</v>
      </c>
      <c r="D8593">
        <v>28.7</v>
      </c>
      <c r="E8593">
        <v>253</v>
      </c>
      <c r="F8593" t="s">
        <v>918</v>
      </c>
      <c r="G8593">
        <v>3</v>
      </c>
      <c r="H8593">
        <v>2</v>
      </c>
      <c r="I8593" t="s">
        <v>861</v>
      </c>
      <c r="J8593" t="s">
        <v>933</v>
      </c>
      <c r="K8593" t="s">
        <v>913</v>
      </c>
      <c r="L8593">
        <v>3285673.01</v>
      </c>
    </row>
    <row r="8594" spans="1:12" x14ac:dyDescent="0.25">
      <c r="A8594" t="s">
        <v>9016</v>
      </c>
      <c r="B8594" t="s">
        <v>9004</v>
      </c>
      <c r="C8594" t="s">
        <v>9005</v>
      </c>
      <c r="D8594">
        <v>32.700000000000003</v>
      </c>
      <c r="E8594">
        <v>253</v>
      </c>
      <c r="F8594" t="s">
        <v>918</v>
      </c>
      <c r="G8594">
        <v>3</v>
      </c>
      <c r="H8594">
        <v>1</v>
      </c>
      <c r="I8594" t="s">
        <v>861</v>
      </c>
      <c r="J8594" t="s">
        <v>933</v>
      </c>
      <c r="K8594" t="s">
        <v>913</v>
      </c>
      <c r="L8594">
        <v>551800.88</v>
      </c>
    </row>
    <row r="8595" spans="1:12" x14ac:dyDescent="0.25">
      <c r="A8595" t="s">
        <v>672</v>
      </c>
      <c r="B8595" t="s">
        <v>9004</v>
      </c>
      <c r="C8595" t="s">
        <v>9005</v>
      </c>
      <c r="D8595">
        <v>32.4</v>
      </c>
      <c r="E8595">
        <v>287</v>
      </c>
      <c r="F8595" t="s">
        <v>918</v>
      </c>
      <c r="G8595">
        <v>3</v>
      </c>
      <c r="H8595">
        <v>3</v>
      </c>
      <c r="I8595" t="s">
        <v>861</v>
      </c>
      <c r="J8595" t="s">
        <v>933</v>
      </c>
      <c r="K8595" t="s">
        <v>913</v>
      </c>
      <c r="L8595">
        <v>20358790</v>
      </c>
    </row>
    <row r="8596" spans="1:12" x14ac:dyDescent="0.25">
      <c r="A8596" t="s">
        <v>9017</v>
      </c>
      <c r="B8596" t="s">
        <v>9004</v>
      </c>
      <c r="C8596" t="s">
        <v>9005</v>
      </c>
      <c r="D8596">
        <v>27.2</v>
      </c>
      <c r="E8596">
        <v>201.5</v>
      </c>
      <c r="F8596" t="s">
        <v>918</v>
      </c>
      <c r="G8596">
        <v>3</v>
      </c>
      <c r="H8596">
        <v>1</v>
      </c>
      <c r="I8596" t="s">
        <v>861</v>
      </c>
      <c r="J8596" t="s">
        <v>933</v>
      </c>
      <c r="K8596" t="s">
        <v>913</v>
      </c>
      <c r="L8596">
        <v>5546086.4800000004</v>
      </c>
    </row>
    <row r="8597" spans="1:12" x14ac:dyDescent="0.25">
      <c r="A8597" t="s">
        <v>9018</v>
      </c>
      <c r="B8597" t="s">
        <v>9004</v>
      </c>
      <c r="C8597" t="s">
        <v>9005</v>
      </c>
      <c r="D8597">
        <v>26.3</v>
      </c>
      <c r="E8597">
        <v>253</v>
      </c>
      <c r="F8597" t="s">
        <v>918</v>
      </c>
      <c r="G8597">
        <v>3</v>
      </c>
      <c r="H8597">
        <v>2</v>
      </c>
      <c r="I8597" t="s">
        <v>861</v>
      </c>
      <c r="J8597" t="s">
        <v>933</v>
      </c>
      <c r="K8597" t="s">
        <v>913</v>
      </c>
      <c r="L8597">
        <v>610725.9</v>
      </c>
    </row>
    <row r="8598" spans="1:12" x14ac:dyDescent="0.25">
      <c r="A8598" t="s">
        <v>338</v>
      </c>
      <c r="B8598" t="s">
        <v>9004</v>
      </c>
      <c r="C8598" t="s">
        <v>9005</v>
      </c>
      <c r="D8598">
        <v>32</v>
      </c>
      <c r="E8598">
        <v>706</v>
      </c>
      <c r="F8598" t="s">
        <v>918</v>
      </c>
      <c r="G8598">
        <v>1</v>
      </c>
      <c r="H8598">
        <v>3</v>
      </c>
      <c r="I8598" t="s">
        <v>861</v>
      </c>
      <c r="J8598" t="s">
        <v>933</v>
      </c>
      <c r="K8598" t="s">
        <v>913</v>
      </c>
      <c r="L8598">
        <v>8778053.1400000006</v>
      </c>
    </row>
    <row r="8599" spans="1:12" x14ac:dyDescent="0.25">
      <c r="A8599" t="s">
        <v>9019</v>
      </c>
      <c r="B8599" t="s">
        <v>9004</v>
      </c>
      <c r="C8599" t="s">
        <v>9005</v>
      </c>
      <c r="D8599">
        <v>30.1</v>
      </c>
      <c r="E8599">
        <v>812.16</v>
      </c>
      <c r="F8599" t="s">
        <v>918</v>
      </c>
      <c r="G8599">
        <v>1</v>
      </c>
      <c r="H8599">
        <v>2</v>
      </c>
      <c r="I8599" t="s">
        <v>861</v>
      </c>
      <c r="J8599" t="s">
        <v>933</v>
      </c>
      <c r="K8599" t="s">
        <v>913</v>
      </c>
      <c r="L8599">
        <v>2262647.75</v>
      </c>
    </row>
    <row r="8600" spans="1:12" x14ac:dyDescent="0.25">
      <c r="A8600" t="s">
        <v>9020</v>
      </c>
      <c r="B8600" t="s">
        <v>9004</v>
      </c>
      <c r="C8600" t="s">
        <v>9005</v>
      </c>
      <c r="D8600">
        <v>30.3</v>
      </c>
      <c r="E8600">
        <v>1083.69</v>
      </c>
      <c r="F8600" t="s">
        <v>918</v>
      </c>
      <c r="G8600">
        <v>1</v>
      </c>
      <c r="H8600">
        <v>2</v>
      </c>
      <c r="I8600" t="s">
        <v>861</v>
      </c>
      <c r="J8600" t="s">
        <v>928</v>
      </c>
      <c r="K8600" t="s">
        <v>913</v>
      </c>
      <c r="L8600">
        <v>1425382.93</v>
      </c>
    </row>
    <row r="8601" spans="1:12" x14ac:dyDescent="0.25">
      <c r="A8601" t="s">
        <v>149</v>
      </c>
      <c r="B8601" t="s">
        <v>9004</v>
      </c>
      <c r="C8601" t="s">
        <v>9005</v>
      </c>
      <c r="D8601">
        <v>31.2</v>
      </c>
      <c r="E8601">
        <v>1319.45</v>
      </c>
      <c r="F8601" t="s">
        <v>918</v>
      </c>
      <c r="G8601">
        <v>1</v>
      </c>
      <c r="H8601">
        <v>2</v>
      </c>
      <c r="I8601" t="s">
        <v>861</v>
      </c>
      <c r="J8601" t="s">
        <v>933</v>
      </c>
      <c r="K8601" t="s">
        <v>913</v>
      </c>
      <c r="L8601">
        <v>18110303.079999998</v>
      </c>
    </row>
    <row r="8602" spans="1:12" x14ac:dyDescent="0.25">
      <c r="A8602" t="s">
        <v>372</v>
      </c>
      <c r="B8602" t="s">
        <v>9004</v>
      </c>
      <c r="C8602" t="s">
        <v>9005</v>
      </c>
      <c r="D8602">
        <v>29.9</v>
      </c>
      <c r="E8602">
        <v>365.95</v>
      </c>
      <c r="F8602" t="s">
        <v>984</v>
      </c>
      <c r="G8602">
        <v>3</v>
      </c>
      <c r="H8602">
        <v>2</v>
      </c>
      <c r="I8602" t="s">
        <v>861</v>
      </c>
      <c r="J8602" t="s">
        <v>928</v>
      </c>
      <c r="K8602" t="s">
        <v>913</v>
      </c>
      <c r="L8602">
        <v>62451101.719999999</v>
      </c>
    </row>
    <row r="8603" spans="1:12" x14ac:dyDescent="0.25">
      <c r="A8603" t="s">
        <v>454</v>
      </c>
      <c r="B8603" t="s">
        <v>9004</v>
      </c>
      <c r="C8603" t="s">
        <v>9005</v>
      </c>
      <c r="D8603">
        <v>28.7</v>
      </c>
      <c r="E8603">
        <v>201.5</v>
      </c>
      <c r="F8603" t="s">
        <v>918</v>
      </c>
      <c r="G8603">
        <v>3</v>
      </c>
      <c r="H8603">
        <v>1</v>
      </c>
      <c r="I8603" t="s">
        <v>861</v>
      </c>
      <c r="J8603" t="s">
        <v>933</v>
      </c>
      <c r="K8603" t="s">
        <v>913</v>
      </c>
      <c r="L8603">
        <v>46142630.380000003</v>
      </c>
    </row>
    <row r="8604" spans="1:12" x14ac:dyDescent="0.25">
      <c r="A8604" t="s">
        <v>213</v>
      </c>
      <c r="B8604" t="s">
        <v>9004</v>
      </c>
      <c r="C8604" t="s">
        <v>9005</v>
      </c>
      <c r="D8604">
        <v>32.200000000000003</v>
      </c>
      <c r="E8604">
        <v>201.5</v>
      </c>
      <c r="F8604" t="s">
        <v>918</v>
      </c>
      <c r="G8604">
        <v>3</v>
      </c>
      <c r="H8604">
        <v>1</v>
      </c>
      <c r="I8604" t="s">
        <v>861</v>
      </c>
      <c r="J8604" t="s">
        <v>933</v>
      </c>
      <c r="K8604" t="s">
        <v>913</v>
      </c>
      <c r="L8604">
        <v>7166813.2999999998</v>
      </c>
    </row>
    <row r="8605" spans="1:12" x14ac:dyDescent="0.25">
      <c r="A8605" t="s">
        <v>9021</v>
      </c>
      <c r="B8605" t="s">
        <v>9004</v>
      </c>
      <c r="C8605" t="s">
        <v>9005</v>
      </c>
      <c r="D8605">
        <v>32.1</v>
      </c>
      <c r="E8605">
        <v>871.33</v>
      </c>
      <c r="F8605" t="s">
        <v>918</v>
      </c>
      <c r="G8605">
        <v>3</v>
      </c>
      <c r="H8605">
        <v>2</v>
      </c>
      <c r="I8605" t="s">
        <v>861</v>
      </c>
      <c r="J8605" t="s">
        <v>933</v>
      </c>
      <c r="K8605" t="s">
        <v>913</v>
      </c>
      <c r="L8605">
        <v>74898555.489999995</v>
      </c>
    </row>
    <row r="8606" spans="1:12" x14ac:dyDescent="0.25">
      <c r="A8606" t="s">
        <v>9022</v>
      </c>
      <c r="B8606" t="s">
        <v>9004</v>
      </c>
      <c r="C8606" t="s">
        <v>9005</v>
      </c>
      <c r="D8606">
        <v>28.2</v>
      </c>
      <c r="E8606">
        <v>643.21</v>
      </c>
      <c r="F8606" t="s">
        <v>918</v>
      </c>
      <c r="G8606">
        <v>2</v>
      </c>
      <c r="H8606">
        <v>1</v>
      </c>
      <c r="I8606" t="s">
        <v>861</v>
      </c>
      <c r="J8606" t="s">
        <v>933</v>
      </c>
      <c r="K8606" t="s">
        <v>913</v>
      </c>
      <c r="L8606">
        <v>11698377.4</v>
      </c>
    </row>
    <row r="8607" spans="1:12" x14ac:dyDescent="0.25">
      <c r="A8607" t="s">
        <v>9023</v>
      </c>
      <c r="B8607" t="s">
        <v>9004</v>
      </c>
      <c r="C8607" t="s">
        <v>9005</v>
      </c>
      <c r="D8607">
        <v>21.1</v>
      </c>
      <c r="E8607">
        <v>324</v>
      </c>
      <c r="F8607" t="s">
        <v>918</v>
      </c>
      <c r="G8607">
        <v>3</v>
      </c>
      <c r="H8607">
        <v>1</v>
      </c>
      <c r="I8607" t="s">
        <v>861</v>
      </c>
      <c r="J8607" t="s">
        <v>933</v>
      </c>
      <c r="K8607" t="s">
        <v>913</v>
      </c>
      <c r="L8607">
        <v>8505004.7899999991</v>
      </c>
    </row>
    <row r="8608" spans="1:12" x14ac:dyDescent="0.25">
      <c r="A8608" t="s">
        <v>403</v>
      </c>
      <c r="B8608" t="s">
        <v>9004</v>
      </c>
      <c r="C8608" t="s">
        <v>9005</v>
      </c>
      <c r="D8608">
        <v>38</v>
      </c>
      <c r="E8608">
        <v>338.61</v>
      </c>
      <c r="F8608" t="s">
        <v>918</v>
      </c>
      <c r="G8608">
        <v>3</v>
      </c>
      <c r="H8608">
        <v>1</v>
      </c>
      <c r="I8608" t="s">
        <v>861</v>
      </c>
      <c r="J8608" t="s">
        <v>933</v>
      </c>
      <c r="K8608" t="s">
        <v>913</v>
      </c>
      <c r="L8608">
        <v>5634382.1699999999</v>
      </c>
    </row>
    <row r="8609" spans="1:12" x14ac:dyDescent="0.25">
      <c r="A8609" t="s">
        <v>9024</v>
      </c>
      <c r="B8609" t="s">
        <v>9004</v>
      </c>
      <c r="C8609" t="s">
        <v>9005</v>
      </c>
      <c r="D8609">
        <v>36.4</v>
      </c>
      <c r="E8609">
        <v>461.83</v>
      </c>
      <c r="F8609" t="s">
        <v>1003</v>
      </c>
      <c r="G8609">
        <v>3</v>
      </c>
      <c r="H8609">
        <v>3</v>
      </c>
      <c r="I8609" t="s">
        <v>861</v>
      </c>
      <c r="J8609" t="s">
        <v>933</v>
      </c>
      <c r="K8609" t="s">
        <v>913</v>
      </c>
      <c r="L8609">
        <v>114002.97</v>
      </c>
    </row>
    <row r="8610" spans="1:12" x14ac:dyDescent="0.25">
      <c r="A8610" t="s">
        <v>201</v>
      </c>
      <c r="B8610" t="s">
        <v>9004</v>
      </c>
      <c r="C8610" t="s">
        <v>9005</v>
      </c>
      <c r="D8610">
        <v>33.1</v>
      </c>
      <c r="E8610">
        <v>312</v>
      </c>
      <c r="F8610" t="s">
        <v>918</v>
      </c>
      <c r="G8610">
        <v>3</v>
      </c>
      <c r="H8610">
        <v>2</v>
      </c>
      <c r="I8610" t="s">
        <v>861</v>
      </c>
      <c r="J8610" t="s">
        <v>933</v>
      </c>
      <c r="K8610" t="s">
        <v>913</v>
      </c>
      <c r="L8610">
        <v>34141787.350000001</v>
      </c>
    </row>
    <row r="8611" spans="1:12" x14ac:dyDescent="0.25">
      <c r="A8611" t="s">
        <v>9025</v>
      </c>
      <c r="B8611" t="s">
        <v>9004</v>
      </c>
      <c r="C8611" t="s">
        <v>9005</v>
      </c>
      <c r="D8611">
        <v>34.1</v>
      </c>
      <c r="E8611">
        <v>312</v>
      </c>
      <c r="F8611" t="s">
        <v>1003</v>
      </c>
      <c r="G8611">
        <v>3</v>
      </c>
      <c r="H8611">
        <v>2</v>
      </c>
      <c r="I8611" t="s">
        <v>861</v>
      </c>
      <c r="J8611" t="s">
        <v>933</v>
      </c>
      <c r="K8611" t="s">
        <v>913</v>
      </c>
      <c r="L8611">
        <v>2265036.6</v>
      </c>
    </row>
    <row r="8612" spans="1:12" x14ac:dyDescent="0.25">
      <c r="A8612" t="s">
        <v>9026</v>
      </c>
      <c r="B8612" t="s">
        <v>9004</v>
      </c>
      <c r="C8612" t="s">
        <v>9005</v>
      </c>
      <c r="D8612">
        <v>37.5</v>
      </c>
      <c r="E8612">
        <v>558.64</v>
      </c>
      <c r="F8612" t="s">
        <v>918</v>
      </c>
      <c r="G8612">
        <v>3</v>
      </c>
      <c r="H8612">
        <v>1</v>
      </c>
      <c r="I8612" t="s">
        <v>861</v>
      </c>
      <c r="J8612" t="s">
        <v>933</v>
      </c>
      <c r="K8612" t="s">
        <v>913</v>
      </c>
      <c r="L8612">
        <v>2680426.2200000002</v>
      </c>
    </row>
    <row r="8613" spans="1:12" x14ac:dyDescent="0.25">
      <c r="A8613" t="s">
        <v>9027</v>
      </c>
      <c r="B8613" t="s">
        <v>9004</v>
      </c>
      <c r="C8613" t="s">
        <v>9005</v>
      </c>
      <c r="D8613">
        <v>37.200000000000003</v>
      </c>
      <c r="E8613">
        <v>614</v>
      </c>
      <c r="F8613" t="s">
        <v>1003</v>
      </c>
      <c r="G8613">
        <v>3</v>
      </c>
      <c r="H8613">
        <v>1</v>
      </c>
      <c r="I8613" t="s">
        <v>861</v>
      </c>
      <c r="J8613" t="s">
        <v>933</v>
      </c>
      <c r="K8613" t="s">
        <v>913</v>
      </c>
      <c r="L8613">
        <v>349145.57</v>
      </c>
    </row>
    <row r="8614" spans="1:12" x14ac:dyDescent="0.25">
      <c r="A8614" t="s">
        <v>429</v>
      </c>
      <c r="B8614" t="s">
        <v>9004</v>
      </c>
      <c r="C8614" t="s">
        <v>9005</v>
      </c>
      <c r="D8614">
        <v>32.9</v>
      </c>
      <c r="E8614">
        <v>502</v>
      </c>
      <c r="F8614" t="s">
        <v>1003</v>
      </c>
      <c r="G8614">
        <v>3</v>
      </c>
      <c r="H8614">
        <v>2</v>
      </c>
      <c r="I8614" t="s">
        <v>861</v>
      </c>
      <c r="J8614" t="s">
        <v>933</v>
      </c>
      <c r="K8614" t="s">
        <v>913</v>
      </c>
      <c r="L8614">
        <v>4099474.31</v>
      </c>
    </row>
    <row r="8615" spans="1:12" x14ac:dyDescent="0.25">
      <c r="A8615" t="s">
        <v>360</v>
      </c>
      <c r="B8615" t="s">
        <v>9004</v>
      </c>
      <c r="C8615" t="s">
        <v>9005</v>
      </c>
      <c r="D8615">
        <v>31.9</v>
      </c>
      <c r="E8615">
        <v>371</v>
      </c>
      <c r="F8615" t="s">
        <v>918</v>
      </c>
      <c r="G8615">
        <v>3</v>
      </c>
      <c r="H8615">
        <v>2</v>
      </c>
      <c r="I8615" t="s">
        <v>861</v>
      </c>
      <c r="J8615" t="s">
        <v>933</v>
      </c>
      <c r="K8615" t="s">
        <v>913</v>
      </c>
      <c r="L8615">
        <v>19270773.23</v>
      </c>
    </row>
    <row r="8616" spans="1:12" x14ac:dyDescent="0.25">
      <c r="A8616" t="s">
        <v>404</v>
      </c>
      <c r="B8616" t="s">
        <v>9004</v>
      </c>
      <c r="C8616" t="s">
        <v>9005</v>
      </c>
      <c r="D8616">
        <v>35.5</v>
      </c>
      <c r="E8616">
        <v>372.3</v>
      </c>
      <c r="F8616" t="s">
        <v>1003</v>
      </c>
      <c r="G8616">
        <v>3</v>
      </c>
      <c r="H8616">
        <v>2</v>
      </c>
      <c r="I8616" t="s">
        <v>861</v>
      </c>
      <c r="J8616" t="s">
        <v>933</v>
      </c>
      <c r="K8616" t="s">
        <v>913</v>
      </c>
      <c r="L8616">
        <v>1369046.69</v>
      </c>
    </row>
    <row r="8617" spans="1:12" x14ac:dyDescent="0.25">
      <c r="A8617" t="s">
        <v>9028</v>
      </c>
      <c r="B8617" t="s">
        <v>9004</v>
      </c>
      <c r="C8617" t="s">
        <v>9005</v>
      </c>
      <c r="D8617">
        <v>32.5</v>
      </c>
      <c r="E8617">
        <v>288</v>
      </c>
      <c r="F8617" t="s">
        <v>918</v>
      </c>
      <c r="G8617">
        <v>3</v>
      </c>
      <c r="H8617">
        <v>2</v>
      </c>
      <c r="I8617" t="s">
        <v>861</v>
      </c>
      <c r="J8617" t="s">
        <v>933</v>
      </c>
      <c r="K8617" t="s">
        <v>913</v>
      </c>
      <c r="L8617">
        <v>110075.11</v>
      </c>
    </row>
    <row r="8618" spans="1:12" x14ac:dyDescent="0.25">
      <c r="A8618" t="s">
        <v>507</v>
      </c>
      <c r="B8618" t="s">
        <v>9004</v>
      </c>
      <c r="C8618" t="s">
        <v>9005</v>
      </c>
      <c r="D8618">
        <v>34.6</v>
      </c>
      <c r="E8618">
        <v>527</v>
      </c>
      <c r="F8618" t="s">
        <v>1131</v>
      </c>
      <c r="G8618">
        <v>2</v>
      </c>
      <c r="H8618">
        <v>3</v>
      </c>
      <c r="I8618" t="s">
        <v>861</v>
      </c>
      <c r="J8618" t="s">
        <v>933</v>
      </c>
      <c r="K8618" t="s">
        <v>913</v>
      </c>
      <c r="L8618">
        <v>157988.97</v>
      </c>
    </row>
    <row r="8619" spans="1:12" x14ac:dyDescent="0.25">
      <c r="A8619" t="s">
        <v>9029</v>
      </c>
      <c r="B8619" t="s">
        <v>9004</v>
      </c>
      <c r="C8619" t="s">
        <v>9005</v>
      </c>
      <c r="D8619">
        <v>25.6</v>
      </c>
      <c r="E8619">
        <v>440</v>
      </c>
      <c r="F8619" t="s">
        <v>918</v>
      </c>
      <c r="G8619">
        <v>2</v>
      </c>
      <c r="H8619">
        <v>2</v>
      </c>
      <c r="I8619" t="s">
        <v>861</v>
      </c>
      <c r="J8619" t="s">
        <v>933</v>
      </c>
      <c r="K8619" t="s">
        <v>913</v>
      </c>
      <c r="L8619">
        <v>7860889.2999999998</v>
      </c>
    </row>
    <row r="8620" spans="1:12" x14ac:dyDescent="0.25">
      <c r="A8620" t="s">
        <v>9030</v>
      </c>
      <c r="B8620" t="s">
        <v>9004</v>
      </c>
      <c r="C8620" t="s">
        <v>9005</v>
      </c>
      <c r="D8620">
        <v>23.9</v>
      </c>
      <c r="E8620">
        <v>480.3</v>
      </c>
      <c r="F8620" t="s">
        <v>860</v>
      </c>
      <c r="G8620">
        <v>1</v>
      </c>
      <c r="H8620">
        <v>1</v>
      </c>
      <c r="I8620" t="s">
        <v>861</v>
      </c>
      <c r="J8620" t="s">
        <v>933</v>
      </c>
      <c r="K8620" t="s">
        <v>913</v>
      </c>
      <c r="L8620">
        <v>1647055.73</v>
      </c>
    </row>
    <row r="8621" spans="1:12" x14ac:dyDescent="0.25">
      <c r="A8621" t="s">
        <v>9031</v>
      </c>
      <c r="B8621" t="s">
        <v>9004</v>
      </c>
      <c r="C8621" t="s">
        <v>9005</v>
      </c>
      <c r="D8621">
        <v>30.7</v>
      </c>
      <c r="E8621">
        <v>412.34</v>
      </c>
      <c r="F8621" t="s">
        <v>918</v>
      </c>
      <c r="G8621">
        <v>2</v>
      </c>
      <c r="H8621">
        <v>2</v>
      </c>
      <c r="I8621" t="s">
        <v>861</v>
      </c>
      <c r="J8621" t="s">
        <v>928</v>
      </c>
      <c r="K8621" t="s">
        <v>913</v>
      </c>
      <c r="L8621">
        <v>1242970.05</v>
      </c>
    </row>
    <row r="8622" spans="1:12" x14ac:dyDescent="0.25">
      <c r="A8622" t="s">
        <v>420</v>
      </c>
      <c r="B8622" t="s">
        <v>9004</v>
      </c>
      <c r="C8622" t="s">
        <v>9005</v>
      </c>
      <c r="D8622">
        <v>25.6</v>
      </c>
      <c r="E8622">
        <v>126.49</v>
      </c>
      <c r="F8622" t="s">
        <v>984</v>
      </c>
      <c r="G8622">
        <v>1</v>
      </c>
      <c r="H8622">
        <v>1</v>
      </c>
      <c r="I8622" t="s">
        <v>861</v>
      </c>
      <c r="J8622" t="s">
        <v>933</v>
      </c>
      <c r="K8622" t="s">
        <v>913</v>
      </c>
      <c r="L8622">
        <v>7931366.4299999997</v>
      </c>
    </row>
    <row r="8623" spans="1:12" x14ac:dyDescent="0.25">
      <c r="A8623" t="s">
        <v>9032</v>
      </c>
      <c r="B8623" t="s">
        <v>9004</v>
      </c>
      <c r="C8623" t="s">
        <v>9005</v>
      </c>
      <c r="D8623">
        <v>33.4</v>
      </c>
      <c r="E8623">
        <v>139</v>
      </c>
      <c r="F8623" t="s">
        <v>918</v>
      </c>
      <c r="G8623">
        <v>1</v>
      </c>
      <c r="H8623">
        <v>3</v>
      </c>
      <c r="I8623" t="s">
        <v>861</v>
      </c>
      <c r="J8623" t="s">
        <v>933</v>
      </c>
      <c r="K8623" t="s">
        <v>913</v>
      </c>
      <c r="L8623">
        <v>4733640.24</v>
      </c>
    </row>
    <row r="8624" spans="1:12" x14ac:dyDescent="0.25">
      <c r="A8624" t="s">
        <v>327</v>
      </c>
      <c r="B8624" t="s">
        <v>9004</v>
      </c>
      <c r="C8624" t="s">
        <v>9005</v>
      </c>
      <c r="D8624">
        <v>29</v>
      </c>
      <c r="E8624">
        <v>86.29</v>
      </c>
      <c r="F8624" t="s">
        <v>918</v>
      </c>
      <c r="G8624">
        <v>1</v>
      </c>
      <c r="H8624">
        <v>2</v>
      </c>
      <c r="I8624" t="s">
        <v>861</v>
      </c>
      <c r="J8624" t="s">
        <v>933</v>
      </c>
      <c r="K8624" t="s">
        <v>913</v>
      </c>
      <c r="L8624">
        <v>6223094.3200000003</v>
      </c>
    </row>
    <row r="8625" spans="1:12" x14ac:dyDescent="0.25">
      <c r="A8625" t="s">
        <v>9033</v>
      </c>
      <c r="B8625" t="s">
        <v>9004</v>
      </c>
      <c r="C8625" t="s">
        <v>9005</v>
      </c>
      <c r="D8625">
        <v>30.4</v>
      </c>
      <c r="E8625">
        <v>321</v>
      </c>
      <c r="F8625" t="s">
        <v>918</v>
      </c>
      <c r="G8625">
        <v>1</v>
      </c>
      <c r="H8625">
        <v>1</v>
      </c>
      <c r="I8625" t="s">
        <v>861</v>
      </c>
      <c r="J8625" t="s">
        <v>933</v>
      </c>
      <c r="K8625" t="s">
        <v>913</v>
      </c>
      <c r="L8625">
        <v>6677261.29</v>
      </c>
    </row>
    <row r="8626" spans="1:12" x14ac:dyDescent="0.25">
      <c r="A8626" t="s">
        <v>9034</v>
      </c>
      <c r="B8626" t="s">
        <v>9004</v>
      </c>
      <c r="C8626" t="s">
        <v>9005</v>
      </c>
      <c r="D8626">
        <v>33.5</v>
      </c>
      <c r="E8626">
        <v>80.099999999999994</v>
      </c>
      <c r="F8626" t="s">
        <v>918</v>
      </c>
      <c r="G8626">
        <v>1</v>
      </c>
      <c r="H8626">
        <v>3</v>
      </c>
      <c r="I8626" t="s">
        <v>861</v>
      </c>
      <c r="J8626" t="s">
        <v>933</v>
      </c>
      <c r="K8626" t="s">
        <v>913</v>
      </c>
      <c r="L8626">
        <v>2399740.23</v>
      </c>
    </row>
    <row r="8627" spans="1:12" x14ac:dyDescent="0.25">
      <c r="A8627" t="s">
        <v>146</v>
      </c>
      <c r="B8627" t="s">
        <v>9004</v>
      </c>
      <c r="C8627" t="s">
        <v>9005</v>
      </c>
      <c r="D8627">
        <v>35.299999999999997</v>
      </c>
      <c r="E8627">
        <v>99.49</v>
      </c>
      <c r="F8627" t="s">
        <v>918</v>
      </c>
      <c r="G8627">
        <v>1</v>
      </c>
      <c r="H8627">
        <v>3</v>
      </c>
      <c r="I8627" t="s">
        <v>861</v>
      </c>
      <c r="J8627" t="s">
        <v>933</v>
      </c>
      <c r="K8627" t="s">
        <v>913</v>
      </c>
      <c r="L8627">
        <v>29368135.640000001</v>
      </c>
    </row>
    <row r="8628" spans="1:12" x14ac:dyDescent="0.25">
      <c r="A8628" t="s">
        <v>512</v>
      </c>
      <c r="B8628" t="s">
        <v>9004</v>
      </c>
      <c r="C8628" t="s">
        <v>9005</v>
      </c>
      <c r="D8628">
        <v>31</v>
      </c>
      <c r="E8628">
        <v>94.29</v>
      </c>
      <c r="F8628" t="s">
        <v>918</v>
      </c>
      <c r="G8628">
        <v>1</v>
      </c>
      <c r="H8628">
        <v>3</v>
      </c>
      <c r="I8628" t="s">
        <v>861</v>
      </c>
      <c r="J8628" t="s">
        <v>933</v>
      </c>
      <c r="K8628" t="s">
        <v>913</v>
      </c>
      <c r="L8628">
        <v>8593201.9499999993</v>
      </c>
    </row>
    <row r="8629" spans="1:12" x14ac:dyDescent="0.25">
      <c r="A8629" t="s">
        <v>9035</v>
      </c>
      <c r="B8629" t="s">
        <v>9004</v>
      </c>
      <c r="C8629" t="s">
        <v>9005</v>
      </c>
      <c r="D8629">
        <v>32.799999999999997</v>
      </c>
      <c r="E8629">
        <v>140</v>
      </c>
      <c r="F8629" t="s">
        <v>918</v>
      </c>
      <c r="G8629">
        <v>1</v>
      </c>
      <c r="H8629">
        <v>1</v>
      </c>
      <c r="I8629" t="s">
        <v>861</v>
      </c>
      <c r="J8629" t="s">
        <v>933</v>
      </c>
      <c r="K8629" t="s">
        <v>913</v>
      </c>
      <c r="L8629">
        <v>12872490.529999999</v>
      </c>
    </row>
    <row r="8630" spans="1:12" x14ac:dyDescent="0.25">
      <c r="A8630" t="s">
        <v>9036</v>
      </c>
      <c r="B8630" t="s">
        <v>9004</v>
      </c>
      <c r="C8630" t="s">
        <v>9005</v>
      </c>
      <c r="D8630">
        <v>30.3</v>
      </c>
      <c r="E8630">
        <v>458.83</v>
      </c>
      <c r="F8630" t="s">
        <v>918</v>
      </c>
      <c r="G8630">
        <v>3</v>
      </c>
      <c r="H8630">
        <v>2</v>
      </c>
      <c r="I8630" t="s">
        <v>861</v>
      </c>
      <c r="J8630" t="s">
        <v>933</v>
      </c>
      <c r="K8630" t="s">
        <v>913</v>
      </c>
      <c r="L8630">
        <v>24121910.25</v>
      </c>
    </row>
    <row r="8631" spans="1:12" x14ac:dyDescent="0.25">
      <c r="A8631" t="s">
        <v>401</v>
      </c>
      <c r="B8631" t="s">
        <v>9004</v>
      </c>
      <c r="C8631" t="s">
        <v>9005</v>
      </c>
      <c r="D8631">
        <v>34.6</v>
      </c>
      <c r="E8631">
        <v>681.67</v>
      </c>
      <c r="F8631" t="s">
        <v>1003</v>
      </c>
      <c r="G8631">
        <v>3</v>
      </c>
      <c r="H8631">
        <v>2</v>
      </c>
      <c r="I8631" t="s">
        <v>861</v>
      </c>
      <c r="J8631" t="s">
        <v>933</v>
      </c>
      <c r="K8631" t="s">
        <v>913</v>
      </c>
      <c r="L8631">
        <v>4196603.05</v>
      </c>
    </row>
    <row r="8632" spans="1:12" x14ac:dyDescent="0.25">
      <c r="A8632" t="s">
        <v>9037</v>
      </c>
      <c r="B8632" t="s">
        <v>9004</v>
      </c>
      <c r="C8632" t="s">
        <v>9005</v>
      </c>
      <c r="D8632">
        <v>29.8</v>
      </c>
      <c r="E8632">
        <v>856</v>
      </c>
      <c r="F8632" t="s">
        <v>918</v>
      </c>
      <c r="G8632">
        <v>3</v>
      </c>
      <c r="H8632">
        <v>2</v>
      </c>
      <c r="I8632" t="s">
        <v>861</v>
      </c>
      <c r="J8632" t="s">
        <v>933</v>
      </c>
      <c r="K8632" t="s">
        <v>913</v>
      </c>
      <c r="L8632">
        <v>7725707.6200000001</v>
      </c>
    </row>
    <row r="8633" spans="1:12" x14ac:dyDescent="0.25">
      <c r="A8633" t="s">
        <v>191</v>
      </c>
      <c r="B8633" t="s">
        <v>9004</v>
      </c>
      <c r="C8633" t="s">
        <v>9005</v>
      </c>
      <c r="D8633">
        <v>33.1</v>
      </c>
      <c r="E8633">
        <v>810</v>
      </c>
      <c r="F8633" t="s">
        <v>918</v>
      </c>
      <c r="G8633">
        <v>3</v>
      </c>
      <c r="H8633">
        <v>3</v>
      </c>
      <c r="I8633" t="s">
        <v>861</v>
      </c>
      <c r="J8633" t="s">
        <v>933</v>
      </c>
      <c r="K8633" t="s">
        <v>913</v>
      </c>
      <c r="L8633">
        <v>50345275.030000001</v>
      </c>
    </row>
    <row r="8634" spans="1:12" x14ac:dyDescent="0.25">
      <c r="A8634" t="s">
        <v>9038</v>
      </c>
      <c r="B8634" t="s">
        <v>9004</v>
      </c>
      <c r="C8634" t="s">
        <v>9005</v>
      </c>
      <c r="D8634">
        <v>25.9</v>
      </c>
      <c r="E8634">
        <v>568.59</v>
      </c>
      <c r="F8634" t="s">
        <v>918</v>
      </c>
      <c r="G8634">
        <v>3</v>
      </c>
      <c r="H8634">
        <v>1</v>
      </c>
      <c r="I8634" t="s">
        <v>861</v>
      </c>
      <c r="J8634" t="s">
        <v>933</v>
      </c>
      <c r="K8634" t="s">
        <v>913</v>
      </c>
      <c r="L8634">
        <v>10271266.32</v>
      </c>
    </row>
    <row r="8635" spans="1:12" x14ac:dyDescent="0.25">
      <c r="A8635" t="s">
        <v>9039</v>
      </c>
      <c r="B8635" t="s">
        <v>9004</v>
      </c>
      <c r="C8635" t="s">
        <v>9005</v>
      </c>
      <c r="D8635">
        <v>30.1</v>
      </c>
      <c r="E8635">
        <v>463</v>
      </c>
      <c r="F8635" t="s">
        <v>918</v>
      </c>
      <c r="G8635">
        <v>3</v>
      </c>
      <c r="H8635">
        <v>2</v>
      </c>
      <c r="I8635" t="s">
        <v>861</v>
      </c>
      <c r="J8635" t="s">
        <v>928</v>
      </c>
      <c r="K8635" t="s">
        <v>913</v>
      </c>
      <c r="L8635">
        <v>4235220.1900000004</v>
      </c>
    </row>
    <row r="8636" spans="1:12" x14ac:dyDescent="0.25">
      <c r="A8636" t="s">
        <v>9040</v>
      </c>
      <c r="B8636" t="s">
        <v>9004</v>
      </c>
      <c r="C8636" t="s">
        <v>9005</v>
      </c>
      <c r="D8636">
        <v>15.8</v>
      </c>
      <c r="E8636">
        <v>846</v>
      </c>
      <c r="F8636" t="s">
        <v>918</v>
      </c>
      <c r="G8636">
        <v>2</v>
      </c>
      <c r="H8636">
        <v>1</v>
      </c>
      <c r="I8636" t="s">
        <v>861</v>
      </c>
      <c r="J8636" t="s">
        <v>933</v>
      </c>
      <c r="K8636" t="s">
        <v>913</v>
      </c>
      <c r="L8636">
        <v>3869151.96</v>
      </c>
    </row>
    <row r="8637" spans="1:12" x14ac:dyDescent="0.25">
      <c r="A8637" t="s">
        <v>9041</v>
      </c>
      <c r="B8637" t="s">
        <v>9004</v>
      </c>
      <c r="C8637" t="s">
        <v>9005</v>
      </c>
      <c r="D8637">
        <v>27.4</v>
      </c>
      <c r="E8637">
        <v>850</v>
      </c>
      <c r="F8637" t="s">
        <v>1131</v>
      </c>
      <c r="G8637">
        <v>2</v>
      </c>
      <c r="H8637">
        <v>1</v>
      </c>
      <c r="I8637" t="s">
        <v>861</v>
      </c>
      <c r="J8637" t="s">
        <v>933</v>
      </c>
      <c r="K8637" t="s">
        <v>913</v>
      </c>
      <c r="L8637">
        <v>1533469.08</v>
      </c>
    </row>
    <row r="8638" spans="1:12" x14ac:dyDescent="0.25">
      <c r="A8638" t="s">
        <v>9042</v>
      </c>
      <c r="B8638" t="s">
        <v>9004</v>
      </c>
      <c r="C8638" t="s">
        <v>9005</v>
      </c>
      <c r="D8638">
        <v>16.8</v>
      </c>
      <c r="E8638">
        <v>812.99</v>
      </c>
      <c r="F8638" t="s">
        <v>918</v>
      </c>
      <c r="G8638">
        <v>2</v>
      </c>
      <c r="H8638">
        <v>1</v>
      </c>
      <c r="I8638" t="s">
        <v>861</v>
      </c>
      <c r="J8638" t="s">
        <v>933</v>
      </c>
      <c r="K8638" t="s">
        <v>913</v>
      </c>
      <c r="L8638">
        <v>13239678.279999999</v>
      </c>
    </row>
    <row r="8639" spans="1:12" x14ac:dyDescent="0.25">
      <c r="A8639" t="s">
        <v>9043</v>
      </c>
      <c r="B8639" t="s">
        <v>9004</v>
      </c>
      <c r="C8639" t="s">
        <v>9005</v>
      </c>
      <c r="D8639">
        <v>23.6</v>
      </c>
      <c r="E8639">
        <v>1154.3800000000001</v>
      </c>
      <c r="F8639" t="s">
        <v>918</v>
      </c>
      <c r="G8639">
        <v>2</v>
      </c>
      <c r="H8639">
        <v>1</v>
      </c>
      <c r="I8639" t="s">
        <v>861</v>
      </c>
      <c r="J8639" t="s">
        <v>933</v>
      </c>
      <c r="K8639" t="s">
        <v>913</v>
      </c>
      <c r="L8639">
        <v>928353.01</v>
      </c>
    </row>
    <row r="8640" spans="1:12" x14ac:dyDescent="0.25">
      <c r="A8640" t="s">
        <v>9044</v>
      </c>
      <c r="B8640" t="s">
        <v>9004</v>
      </c>
      <c r="C8640" t="s">
        <v>9005</v>
      </c>
      <c r="D8640">
        <v>17.399999999999999</v>
      </c>
      <c r="E8640">
        <v>123</v>
      </c>
      <c r="F8640" t="s">
        <v>860</v>
      </c>
      <c r="G8640">
        <v>1</v>
      </c>
      <c r="H8640">
        <v>1</v>
      </c>
      <c r="I8640" t="s">
        <v>861</v>
      </c>
      <c r="J8640" t="s">
        <v>933</v>
      </c>
      <c r="K8640" t="s">
        <v>913</v>
      </c>
      <c r="L8640">
        <v>5812182.0099999998</v>
      </c>
    </row>
    <row r="8641" spans="1:12" x14ac:dyDescent="0.25">
      <c r="A8641" t="s">
        <v>9045</v>
      </c>
      <c r="B8641" t="s">
        <v>9004</v>
      </c>
      <c r="C8641" t="s">
        <v>9005</v>
      </c>
      <c r="D8641">
        <v>15.8</v>
      </c>
      <c r="E8641">
        <v>802</v>
      </c>
      <c r="F8641" t="s">
        <v>1131</v>
      </c>
      <c r="G8641">
        <v>1</v>
      </c>
      <c r="H8641">
        <v>1</v>
      </c>
      <c r="I8641" t="s">
        <v>861</v>
      </c>
      <c r="J8641" t="s">
        <v>933</v>
      </c>
      <c r="K8641" t="s">
        <v>913</v>
      </c>
      <c r="L8641">
        <v>654108.94999999995</v>
      </c>
    </row>
    <row r="8642" spans="1:12" x14ac:dyDescent="0.25">
      <c r="A8642" t="s">
        <v>9046</v>
      </c>
      <c r="B8642" t="s">
        <v>9047</v>
      </c>
      <c r="C8642" t="s">
        <v>9005</v>
      </c>
      <c r="D8642">
        <v>36.700000000000003</v>
      </c>
      <c r="E8642">
        <v>5941.01</v>
      </c>
      <c r="F8642" t="s">
        <v>918</v>
      </c>
      <c r="G8642">
        <v>3</v>
      </c>
      <c r="H8642">
        <v>1</v>
      </c>
      <c r="I8642" t="s">
        <v>861</v>
      </c>
      <c r="J8642" t="s">
        <v>933</v>
      </c>
      <c r="K8642" t="s">
        <v>913</v>
      </c>
      <c r="L8642">
        <v>1281979.1399999999</v>
      </c>
    </row>
    <row r="8643" spans="1:12" x14ac:dyDescent="0.25">
      <c r="A8643" t="s">
        <v>9048</v>
      </c>
      <c r="B8643" t="s">
        <v>9049</v>
      </c>
      <c r="C8643" t="s">
        <v>9005</v>
      </c>
      <c r="D8643">
        <v>47</v>
      </c>
      <c r="E8643">
        <v>5505</v>
      </c>
      <c r="F8643" t="s">
        <v>918</v>
      </c>
      <c r="G8643">
        <v>3</v>
      </c>
      <c r="H8643">
        <v>1</v>
      </c>
      <c r="I8643" t="s">
        <v>861</v>
      </c>
      <c r="J8643" t="s">
        <v>933</v>
      </c>
      <c r="K8643" t="s">
        <v>1097</v>
      </c>
      <c r="L8643">
        <v>5368503.51</v>
      </c>
    </row>
    <row r="8644" spans="1:12" x14ac:dyDescent="0.25">
      <c r="A8644" t="s">
        <v>796</v>
      </c>
      <c r="B8644" t="s">
        <v>9049</v>
      </c>
      <c r="C8644" t="s">
        <v>9005</v>
      </c>
      <c r="D8644">
        <v>43.3</v>
      </c>
      <c r="E8644">
        <v>9512.09</v>
      </c>
      <c r="F8644" t="s">
        <v>918</v>
      </c>
      <c r="G8644">
        <v>3</v>
      </c>
      <c r="H8644">
        <v>2</v>
      </c>
      <c r="I8644" t="s">
        <v>861</v>
      </c>
      <c r="J8644" t="s">
        <v>933</v>
      </c>
      <c r="K8644" t="s">
        <v>1097</v>
      </c>
      <c r="L8644">
        <v>3326029.46</v>
      </c>
    </row>
    <row r="8645" spans="1:12" x14ac:dyDescent="0.25">
      <c r="A8645" t="s">
        <v>9050</v>
      </c>
      <c r="B8645" t="s">
        <v>9049</v>
      </c>
      <c r="C8645" t="s">
        <v>9005</v>
      </c>
      <c r="D8645">
        <v>44.9</v>
      </c>
      <c r="E8645">
        <v>5608.48</v>
      </c>
      <c r="F8645" t="s">
        <v>918</v>
      </c>
      <c r="G8645">
        <v>3</v>
      </c>
      <c r="H8645">
        <v>2</v>
      </c>
      <c r="I8645" t="s">
        <v>861</v>
      </c>
      <c r="J8645" t="s">
        <v>933</v>
      </c>
      <c r="K8645" t="s">
        <v>1097</v>
      </c>
      <c r="L8645">
        <v>1206894.3500000001</v>
      </c>
    </row>
    <row r="8646" spans="1:12" x14ac:dyDescent="0.25">
      <c r="A8646" t="s">
        <v>9051</v>
      </c>
      <c r="B8646" t="s">
        <v>9049</v>
      </c>
      <c r="C8646" t="s">
        <v>9005</v>
      </c>
      <c r="D8646">
        <v>48.1</v>
      </c>
      <c r="E8646">
        <v>3427.84</v>
      </c>
      <c r="F8646" t="s">
        <v>1061</v>
      </c>
      <c r="G8646">
        <v>3</v>
      </c>
      <c r="H8646">
        <v>1</v>
      </c>
      <c r="I8646" t="s">
        <v>861</v>
      </c>
      <c r="J8646" t="s">
        <v>933</v>
      </c>
      <c r="K8646" t="s">
        <v>876</v>
      </c>
      <c r="L8646">
        <v>1823742.36</v>
      </c>
    </row>
    <row r="8647" spans="1:12" x14ac:dyDescent="0.25">
      <c r="A8647" t="s">
        <v>799</v>
      </c>
      <c r="B8647" t="s">
        <v>9049</v>
      </c>
      <c r="C8647" t="s">
        <v>9005</v>
      </c>
      <c r="D8647">
        <v>42.1</v>
      </c>
      <c r="E8647">
        <v>9322.31</v>
      </c>
      <c r="F8647" t="s">
        <v>918</v>
      </c>
      <c r="G8647">
        <v>3</v>
      </c>
      <c r="H8647">
        <v>2</v>
      </c>
      <c r="I8647" t="s">
        <v>861</v>
      </c>
      <c r="J8647" t="s">
        <v>933</v>
      </c>
      <c r="K8647" t="s">
        <v>1097</v>
      </c>
      <c r="L8647">
        <v>810182.64</v>
      </c>
    </row>
    <row r="8648" spans="1:12" x14ac:dyDescent="0.25">
      <c r="A8648" t="s">
        <v>9052</v>
      </c>
      <c r="B8648" t="s">
        <v>9049</v>
      </c>
      <c r="C8648" t="s">
        <v>9005</v>
      </c>
      <c r="D8648">
        <v>41.5</v>
      </c>
      <c r="E8648">
        <v>5010.9799999999996</v>
      </c>
      <c r="F8648" t="s">
        <v>918</v>
      </c>
      <c r="G8648">
        <v>3</v>
      </c>
      <c r="H8648">
        <v>1</v>
      </c>
      <c r="I8648" t="s">
        <v>861</v>
      </c>
      <c r="J8648" t="s">
        <v>933</v>
      </c>
      <c r="K8648" t="s">
        <v>1097</v>
      </c>
      <c r="L8648">
        <v>1380714.42</v>
      </c>
    </row>
    <row r="8649" spans="1:12" x14ac:dyDescent="0.25">
      <c r="A8649" t="s">
        <v>9053</v>
      </c>
      <c r="B8649" t="s">
        <v>9049</v>
      </c>
      <c r="C8649" t="s">
        <v>9005</v>
      </c>
      <c r="D8649">
        <v>43.3</v>
      </c>
      <c r="E8649">
        <v>5419.63</v>
      </c>
      <c r="F8649" t="s">
        <v>918</v>
      </c>
      <c r="G8649">
        <v>3</v>
      </c>
      <c r="H8649">
        <v>1</v>
      </c>
      <c r="I8649" t="s">
        <v>861</v>
      </c>
      <c r="J8649" t="s">
        <v>933</v>
      </c>
      <c r="K8649" t="s">
        <v>1097</v>
      </c>
      <c r="L8649">
        <v>14141336.630000001</v>
      </c>
    </row>
    <row r="8650" spans="1:12" x14ac:dyDescent="0.25">
      <c r="A8650" t="s">
        <v>9054</v>
      </c>
      <c r="B8650" t="s">
        <v>9049</v>
      </c>
      <c r="C8650" t="s">
        <v>9005</v>
      </c>
      <c r="D8650">
        <v>48.5</v>
      </c>
      <c r="E8650">
        <v>3427.84</v>
      </c>
      <c r="F8650" t="s">
        <v>1061</v>
      </c>
      <c r="G8650">
        <v>3</v>
      </c>
      <c r="H8650">
        <v>1</v>
      </c>
      <c r="I8650" t="s">
        <v>861</v>
      </c>
      <c r="J8650" t="s">
        <v>933</v>
      </c>
      <c r="K8650" t="s">
        <v>876</v>
      </c>
      <c r="L8650">
        <v>367189.12</v>
      </c>
    </row>
    <row r="8651" spans="1:12" x14ac:dyDescent="0.25">
      <c r="A8651" t="s">
        <v>9055</v>
      </c>
      <c r="B8651" t="s">
        <v>9056</v>
      </c>
      <c r="C8651" t="s">
        <v>9005</v>
      </c>
      <c r="D8651">
        <v>36.1</v>
      </c>
      <c r="E8651">
        <v>472</v>
      </c>
      <c r="F8651" t="s">
        <v>918</v>
      </c>
      <c r="G8651">
        <v>3</v>
      </c>
      <c r="H8651">
        <v>2</v>
      </c>
      <c r="I8651" t="s">
        <v>861</v>
      </c>
      <c r="J8651" t="s">
        <v>928</v>
      </c>
      <c r="K8651" t="s">
        <v>913</v>
      </c>
      <c r="L8651">
        <v>19881333.449999999</v>
      </c>
    </row>
    <row r="8652" spans="1:12" x14ac:dyDescent="0.25">
      <c r="A8652" t="s">
        <v>9057</v>
      </c>
      <c r="B8652" t="s">
        <v>9058</v>
      </c>
      <c r="C8652" t="s">
        <v>9005</v>
      </c>
      <c r="D8652">
        <v>30.3</v>
      </c>
      <c r="E8652">
        <v>866</v>
      </c>
      <c r="F8652" t="s">
        <v>860</v>
      </c>
      <c r="G8652">
        <v>1</v>
      </c>
      <c r="H8652">
        <v>1</v>
      </c>
      <c r="I8652" t="s">
        <v>861</v>
      </c>
      <c r="J8652" t="s">
        <v>882</v>
      </c>
      <c r="K8652" t="s">
        <v>913</v>
      </c>
      <c r="L8652">
        <v>220.87</v>
      </c>
    </row>
    <row r="8653" spans="1:12" x14ac:dyDescent="0.25">
      <c r="A8653" t="s">
        <v>9059</v>
      </c>
      <c r="B8653" t="s">
        <v>9058</v>
      </c>
      <c r="C8653" t="s">
        <v>9005</v>
      </c>
      <c r="D8653">
        <v>30.5</v>
      </c>
      <c r="E8653">
        <v>1500</v>
      </c>
      <c r="F8653" t="s">
        <v>918</v>
      </c>
      <c r="G8653">
        <v>3</v>
      </c>
      <c r="H8653">
        <v>1</v>
      </c>
      <c r="I8653" t="s">
        <v>861</v>
      </c>
      <c r="J8653" t="s">
        <v>882</v>
      </c>
      <c r="K8653" t="s">
        <v>913</v>
      </c>
      <c r="L8653">
        <v>539792.68000000005</v>
      </c>
    </row>
    <row r="8654" spans="1:12" x14ac:dyDescent="0.25">
      <c r="A8654" t="s">
        <v>9060</v>
      </c>
      <c r="B8654" t="s">
        <v>9058</v>
      </c>
      <c r="C8654" t="s">
        <v>9005</v>
      </c>
      <c r="D8654">
        <v>27.1</v>
      </c>
      <c r="E8654">
        <v>1238</v>
      </c>
      <c r="F8654" t="s">
        <v>916</v>
      </c>
      <c r="G8654">
        <v>2</v>
      </c>
      <c r="H8654">
        <v>1</v>
      </c>
      <c r="I8654" t="s">
        <v>861</v>
      </c>
      <c r="J8654" t="s">
        <v>882</v>
      </c>
      <c r="K8654" t="s">
        <v>913</v>
      </c>
      <c r="L8654">
        <v>16241597.550000001</v>
      </c>
    </row>
    <row r="8655" spans="1:12" x14ac:dyDescent="0.25">
      <c r="A8655" t="s">
        <v>9061</v>
      </c>
      <c r="B8655" t="s">
        <v>9058</v>
      </c>
      <c r="C8655" t="s">
        <v>9005</v>
      </c>
      <c r="D8655">
        <v>26.3</v>
      </c>
      <c r="E8655">
        <v>866</v>
      </c>
      <c r="F8655" t="s">
        <v>860</v>
      </c>
      <c r="G8655">
        <v>1</v>
      </c>
      <c r="H8655">
        <v>1</v>
      </c>
      <c r="I8655" t="s">
        <v>861</v>
      </c>
      <c r="J8655" t="s">
        <v>928</v>
      </c>
      <c r="K8655" t="s">
        <v>913</v>
      </c>
      <c r="L8655">
        <v>802325.59</v>
      </c>
    </row>
    <row r="8656" spans="1:12" x14ac:dyDescent="0.25">
      <c r="A8656" t="s">
        <v>9062</v>
      </c>
      <c r="B8656" t="s">
        <v>9058</v>
      </c>
      <c r="C8656" t="s">
        <v>9005</v>
      </c>
      <c r="D8656">
        <v>30.3</v>
      </c>
      <c r="E8656">
        <v>866</v>
      </c>
      <c r="F8656" t="s">
        <v>918</v>
      </c>
      <c r="G8656">
        <v>2</v>
      </c>
      <c r="H8656">
        <v>1</v>
      </c>
      <c r="I8656" t="s">
        <v>861</v>
      </c>
      <c r="J8656" t="s">
        <v>933</v>
      </c>
      <c r="K8656" t="s">
        <v>913</v>
      </c>
      <c r="L8656">
        <v>2806304.39</v>
      </c>
    </row>
    <row r="8657" spans="1:12" x14ac:dyDescent="0.25">
      <c r="A8657" t="s">
        <v>9063</v>
      </c>
      <c r="B8657" t="s">
        <v>9058</v>
      </c>
      <c r="C8657" t="s">
        <v>9005</v>
      </c>
      <c r="D8657">
        <v>35.299999999999997</v>
      </c>
      <c r="E8657">
        <v>1819</v>
      </c>
      <c r="F8657" t="s">
        <v>916</v>
      </c>
      <c r="G8657">
        <v>3</v>
      </c>
      <c r="H8657">
        <v>2</v>
      </c>
      <c r="I8657" t="s">
        <v>861</v>
      </c>
      <c r="J8657" t="s">
        <v>933</v>
      </c>
      <c r="K8657" t="s">
        <v>913</v>
      </c>
      <c r="L8657">
        <v>395881.11</v>
      </c>
    </row>
    <row r="8658" spans="1:12" x14ac:dyDescent="0.25">
      <c r="A8658" t="s">
        <v>9064</v>
      </c>
      <c r="B8658" t="s">
        <v>9058</v>
      </c>
      <c r="C8658" t="s">
        <v>9005</v>
      </c>
      <c r="D8658">
        <v>35.200000000000003</v>
      </c>
      <c r="E8658">
        <v>889.66</v>
      </c>
      <c r="F8658" t="s">
        <v>918</v>
      </c>
      <c r="G8658">
        <v>3</v>
      </c>
      <c r="H8658">
        <v>2</v>
      </c>
      <c r="I8658" t="s">
        <v>861</v>
      </c>
      <c r="J8658" t="s">
        <v>933</v>
      </c>
      <c r="K8658" t="s">
        <v>913</v>
      </c>
      <c r="L8658">
        <v>1204506.08</v>
      </c>
    </row>
    <row r="8659" spans="1:12" x14ac:dyDescent="0.25">
      <c r="A8659" t="s">
        <v>9065</v>
      </c>
      <c r="B8659" t="s">
        <v>9058</v>
      </c>
      <c r="C8659" t="s">
        <v>9005</v>
      </c>
      <c r="D8659">
        <v>37.1</v>
      </c>
      <c r="E8659">
        <v>660.08</v>
      </c>
      <c r="F8659" t="s">
        <v>918</v>
      </c>
      <c r="G8659">
        <v>3</v>
      </c>
      <c r="H8659">
        <v>2</v>
      </c>
      <c r="I8659" t="s">
        <v>861</v>
      </c>
      <c r="J8659" t="s">
        <v>933</v>
      </c>
      <c r="K8659" t="s">
        <v>913</v>
      </c>
      <c r="L8659">
        <v>816290.78</v>
      </c>
    </row>
    <row r="8660" spans="1:12" x14ac:dyDescent="0.25">
      <c r="A8660" t="s">
        <v>9066</v>
      </c>
      <c r="B8660" t="s">
        <v>9058</v>
      </c>
      <c r="C8660" t="s">
        <v>9005</v>
      </c>
      <c r="D8660">
        <v>35.4</v>
      </c>
      <c r="E8660">
        <v>1202</v>
      </c>
      <c r="F8660" t="s">
        <v>916</v>
      </c>
      <c r="G8660">
        <v>3</v>
      </c>
      <c r="H8660">
        <v>3</v>
      </c>
      <c r="I8660" t="s">
        <v>861</v>
      </c>
      <c r="J8660" t="s">
        <v>882</v>
      </c>
      <c r="K8660" t="s">
        <v>913</v>
      </c>
      <c r="L8660">
        <v>206914.23</v>
      </c>
    </row>
    <row r="8661" spans="1:12" x14ac:dyDescent="0.25">
      <c r="A8661" t="s">
        <v>9067</v>
      </c>
      <c r="B8661" t="s">
        <v>9058</v>
      </c>
      <c r="C8661" t="s">
        <v>9005</v>
      </c>
      <c r="D8661">
        <v>42.8</v>
      </c>
      <c r="E8661">
        <v>1202</v>
      </c>
      <c r="F8661" t="s">
        <v>920</v>
      </c>
      <c r="G8661">
        <v>3</v>
      </c>
      <c r="H8661">
        <v>3</v>
      </c>
      <c r="I8661" t="s">
        <v>861</v>
      </c>
      <c r="J8661" t="s">
        <v>882</v>
      </c>
      <c r="K8661" t="s">
        <v>913</v>
      </c>
      <c r="L8661">
        <v>644.23</v>
      </c>
    </row>
    <row r="8662" spans="1:12" x14ac:dyDescent="0.25">
      <c r="A8662" t="s">
        <v>9068</v>
      </c>
      <c r="B8662" t="s">
        <v>9058</v>
      </c>
      <c r="C8662" t="s">
        <v>9005</v>
      </c>
      <c r="D8662">
        <v>29</v>
      </c>
      <c r="E8662">
        <v>583</v>
      </c>
      <c r="F8662" t="s">
        <v>867</v>
      </c>
      <c r="G8662">
        <v>1</v>
      </c>
      <c r="H8662">
        <v>1</v>
      </c>
      <c r="I8662" t="s">
        <v>861</v>
      </c>
      <c r="J8662" t="s">
        <v>882</v>
      </c>
      <c r="K8662" t="s">
        <v>913</v>
      </c>
      <c r="L8662">
        <v>535452.80000000005</v>
      </c>
    </row>
    <row r="8663" spans="1:12" x14ac:dyDescent="0.25">
      <c r="A8663" t="s">
        <v>9069</v>
      </c>
      <c r="B8663" t="s">
        <v>9058</v>
      </c>
      <c r="C8663" t="s">
        <v>9005</v>
      </c>
      <c r="D8663">
        <v>25</v>
      </c>
      <c r="E8663">
        <v>756</v>
      </c>
      <c r="F8663" t="s">
        <v>860</v>
      </c>
      <c r="G8663">
        <v>2</v>
      </c>
      <c r="H8663">
        <v>1</v>
      </c>
      <c r="I8663" t="s">
        <v>861</v>
      </c>
      <c r="J8663" t="s">
        <v>933</v>
      </c>
      <c r="K8663" t="s">
        <v>913</v>
      </c>
      <c r="L8663">
        <v>10576805.93</v>
      </c>
    </row>
    <row r="8664" spans="1:12" x14ac:dyDescent="0.25">
      <c r="A8664" t="s">
        <v>9070</v>
      </c>
      <c r="B8664" t="s">
        <v>9058</v>
      </c>
      <c r="C8664" t="s">
        <v>9005</v>
      </c>
      <c r="D8664">
        <v>36.200000000000003</v>
      </c>
      <c r="E8664">
        <v>1900</v>
      </c>
      <c r="F8664" t="s">
        <v>918</v>
      </c>
      <c r="G8664">
        <v>2</v>
      </c>
      <c r="H8664">
        <v>1</v>
      </c>
      <c r="I8664" t="s">
        <v>861</v>
      </c>
      <c r="J8664" t="s">
        <v>933</v>
      </c>
      <c r="K8664" t="s">
        <v>913</v>
      </c>
      <c r="L8664">
        <v>1119.51</v>
      </c>
    </row>
    <row r="8665" spans="1:12" x14ac:dyDescent="0.25">
      <c r="A8665" t="s">
        <v>9071</v>
      </c>
      <c r="B8665" t="s">
        <v>9058</v>
      </c>
      <c r="C8665" t="s">
        <v>9005</v>
      </c>
      <c r="D8665">
        <v>34.5</v>
      </c>
      <c r="E8665">
        <v>559</v>
      </c>
      <c r="F8665" t="s">
        <v>918</v>
      </c>
      <c r="G8665">
        <v>3</v>
      </c>
      <c r="H8665">
        <v>2</v>
      </c>
      <c r="I8665" t="s">
        <v>861</v>
      </c>
      <c r="J8665" t="s">
        <v>933</v>
      </c>
      <c r="K8665" t="s">
        <v>913</v>
      </c>
      <c r="L8665">
        <v>6585514.1799999997</v>
      </c>
    </row>
    <row r="8666" spans="1:12" x14ac:dyDescent="0.25">
      <c r="A8666" t="s">
        <v>9072</v>
      </c>
      <c r="B8666" t="s">
        <v>9058</v>
      </c>
      <c r="C8666" t="s">
        <v>9005</v>
      </c>
      <c r="D8666">
        <v>33.6</v>
      </c>
      <c r="E8666">
        <v>1490</v>
      </c>
      <c r="F8666" t="s">
        <v>918</v>
      </c>
      <c r="G8666">
        <v>3</v>
      </c>
      <c r="H8666">
        <v>2</v>
      </c>
      <c r="I8666" t="s">
        <v>861</v>
      </c>
      <c r="J8666" t="s">
        <v>933</v>
      </c>
      <c r="K8666" t="s">
        <v>913</v>
      </c>
      <c r="L8666">
        <v>7917712.4800000004</v>
      </c>
    </row>
    <row r="8667" spans="1:12" x14ac:dyDescent="0.25">
      <c r="A8667" t="s">
        <v>9073</v>
      </c>
      <c r="B8667" t="s">
        <v>9058</v>
      </c>
      <c r="C8667" t="s">
        <v>9005</v>
      </c>
      <c r="D8667">
        <v>35.9</v>
      </c>
      <c r="E8667">
        <v>1521</v>
      </c>
      <c r="F8667" t="s">
        <v>918</v>
      </c>
      <c r="G8667">
        <v>3</v>
      </c>
      <c r="H8667">
        <v>2</v>
      </c>
      <c r="I8667" t="s">
        <v>861</v>
      </c>
      <c r="J8667" t="s">
        <v>933</v>
      </c>
      <c r="K8667" t="s">
        <v>913</v>
      </c>
      <c r="L8667">
        <v>14157612.5</v>
      </c>
    </row>
    <row r="8668" spans="1:12" x14ac:dyDescent="0.25">
      <c r="A8668" t="s">
        <v>9074</v>
      </c>
      <c r="B8668" t="s">
        <v>9058</v>
      </c>
      <c r="C8668" t="s">
        <v>9005</v>
      </c>
      <c r="D8668">
        <v>38</v>
      </c>
      <c r="E8668">
        <v>1741.26</v>
      </c>
      <c r="F8668" t="s">
        <v>918</v>
      </c>
      <c r="G8668">
        <v>3</v>
      </c>
      <c r="H8668">
        <v>2</v>
      </c>
      <c r="I8668" t="s">
        <v>861</v>
      </c>
      <c r="J8668" t="s">
        <v>933</v>
      </c>
      <c r="K8668" t="s">
        <v>913</v>
      </c>
      <c r="L8668">
        <v>1812783.46</v>
      </c>
    </row>
    <row r="8669" spans="1:12" x14ac:dyDescent="0.25">
      <c r="A8669" t="s">
        <v>202</v>
      </c>
      <c r="B8669" t="s">
        <v>9058</v>
      </c>
      <c r="C8669" t="s">
        <v>9005</v>
      </c>
      <c r="D8669">
        <v>40.4</v>
      </c>
      <c r="E8669">
        <v>1868</v>
      </c>
      <c r="F8669" t="s">
        <v>918</v>
      </c>
      <c r="G8669">
        <v>3</v>
      </c>
      <c r="H8669">
        <v>2</v>
      </c>
      <c r="I8669" t="s">
        <v>861</v>
      </c>
      <c r="J8669" t="s">
        <v>933</v>
      </c>
      <c r="K8669" t="s">
        <v>913</v>
      </c>
      <c r="L8669">
        <v>6276598.5800000001</v>
      </c>
    </row>
    <row r="8670" spans="1:12" x14ac:dyDescent="0.25">
      <c r="A8670" t="s">
        <v>9075</v>
      </c>
      <c r="B8670" t="s">
        <v>9058</v>
      </c>
      <c r="C8670" t="s">
        <v>9005</v>
      </c>
      <c r="D8670">
        <v>40.1</v>
      </c>
      <c r="E8670">
        <v>1228</v>
      </c>
      <c r="F8670" t="s">
        <v>1003</v>
      </c>
      <c r="G8670">
        <v>3</v>
      </c>
      <c r="H8670">
        <v>2</v>
      </c>
      <c r="I8670" t="s">
        <v>861</v>
      </c>
      <c r="J8670" t="s">
        <v>933</v>
      </c>
      <c r="K8670" t="s">
        <v>913</v>
      </c>
      <c r="L8670">
        <v>15430.12</v>
      </c>
    </row>
    <row r="8671" spans="1:12" x14ac:dyDescent="0.25">
      <c r="A8671" t="s">
        <v>9076</v>
      </c>
      <c r="B8671" t="s">
        <v>9058</v>
      </c>
      <c r="C8671" t="s">
        <v>9005</v>
      </c>
      <c r="D8671">
        <v>36.6</v>
      </c>
      <c r="E8671">
        <v>1723.49</v>
      </c>
      <c r="F8671" t="s">
        <v>918</v>
      </c>
      <c r="G8671">
        <v>3</v>
      </c>
      <c r="H8671">
        <v>2</v>
      </c>
      <c r="I8671" t="s">
        <v>861</v>
      </c>
      <c r="J8671" t="s">
        <v>933</v>
      </c>
      <c r="K8671" t="s">
        <v>913</v>
      </c>
      <c r="L8671">
        <v>5888747.8799999999</v>
      </c>
    </row>
    <row r="8672" spans="1:12" x14ac:dyDescent="0.25">
      <c r="A8672" t="s">
        <v>9077</v>
      </c>
      <c r="B8672" t="s">
        <v>9058</v>
      </c>
      <c r="C8672" t="s">
        <v>9005</v>
      </c>
      <c r="D8672">
        <v>38.6</v>
      </c>
      <c r="E8672">
        <v>616.89</v>
      </c>
      <c r="F8672" t="s">
        <v>918</v>
      </c>
      <c r="G8672">
        <v>3</v>
      </c>
      <c r="H8672">
        <v>2</v>
      </c>
      <c r="I8672" t="s">
        <v>861</v>
      </c>
      <c r="J8672" t="s">
        <v>933</v>
      </c>
      <c r="K8672" t="s">
        <v>913</v>
      </c>
      <c r="L8672">
        <v>5296229.51</v>
      </c>
    </row>
    <row r="8673" spans="1:12" x14ac:dyDescent="0.25">
      <c r="A8673" t="s">
        <v>399</v>
      </c>
      <c r="B8673" t="s">
        <v>9058</v>
      </c>
      <c r="C8673" t="s">
        <v>9005</v>
      </c>
      <c r="D8673">
        <v>38.9</v>
      </c>
      <c r="E8673">
        <v>626.61</v>
      </c>
      <c r="F8673" t="s">
        <v>918</v>
      </c>
      <c r="G8673">
        <v>3</v>
      </c>
      <c r="H8673">
        <v>2</v>
      </c>
      <c r="I8673" t="s">
        <v>861</v>
      </c>
      <c r="J8673" t="s">
        <v>933</v>
      </c>
      <c r="K8673" t="s">
        <v>913</v>
      </c>
      <c r="L8673">
        <v>23712479.579999998</v>
      </c>
    </row>
    <row r="8674" spans="1:12" x14ac:dyDescent="0.25">
      <c r="A8674" t="s">
        <v>9078</v>
      </c>
      <c r="B8674" t="s">
        <v>9058</v>
      </c>
      <c r="C8674" t="s">
        <v>9005</v>
      </c>
      <c r="D8674">
        <v>35.9</v>
      </c>
      <c r="E8674">
        <v>579.41</v>
      </c>
      <c r="F8674" t="s">
        <v>918</v>
      </c>
      <c r="G8674">
        <v>3</v>
      </c>
      <c r="H8674">
        <v>2</v>
      </c>
      <c r="I8674" t="s">
        <v>861</v>
      </c>
      <c r="J8674" t="s">
        <v>933</v>
      </c>
      <c r="K8674" t="s">
        <v>913</v>
      </c>
      <c r="L8674">
        <v>495452.93</v>
      </c>
    </row>
    <row r="8675" spans="1:12" x14ac:dyDescent="0.25">
      <c r="A8675" t="s">
        <v>9079</v>
      </c>
      <c r="B8675" t="s">
        <v>9058</v>
      </c>
      <c r="C8675" t="s">
        <v>9005</v>
      </c>
      <c r="D8675">
        <v>37.799999999999997</v>
      </c>
      <c r="E8675">
        <v>1588</v>
      </c>
      <c r="F8675" t="s">
        <v>918</v>
      </c>
      <c r="G8675">
        <v>2</v>
      </c>
      <c r="H8675">
        <v>1</v>
      </c>
      <c r="I8675" t="s">
        <v>861</v>
      </c>
      <c r="J8675" t="s">
        <v>933</v>
      </c>
      <c r="K8675" t="s">
        <v>913</v>
      </c>
      <c r="L8675">
        <v>48226.23</v>
      </c>
    </row>
    <row r="8676" spans="1:12" x14ac:dyDescent="0.25">
      <c r="A8676" t="s">
        <v>9080</v>
      </c>
      <c r="B8676" t="s">
        <v>9058</v>
      </c>
      <c r="C8676" t="s">
        <v>9005</v>
      </c>
      <c r="D8676">
        <v>36.5</v>
      </c>
      <c r="E8676">
        <v>823</v>
      </c>
      <c r="F8676" t="s">
        <v>916</v>
      </c>
      <c r="G8676">
        <v>3</v>
      </c>
      <c r="H8676">
        <v>1</v>
      </c>
      <c r="I8676" t="s">
        <v>861</v>
      </c>
      <c r="J8676" t="s">
        <v>928</v>
      </c>
      <c r="K8676" t="s">
        <v>913</v>
      </c>
      <c r="L8676">
        <v>1181694.9099999999</v>
      </c>
    </row>
    <row r="8677" spans="1:12" x14ac:dyDescent="0.25">
      <c r="A8677" t="s">
        <v>9081</v>
      </c>
      <c r="B8677" t="s">
        <v>9058</v>
      </c>
      <c r="C8677" t="s">
        <v>9005</v>
      </c>
      <c r="D8677">
        <v>34.5</v>
      </c>
      <c r="E8677">
        <v>3515</v>
      </c>
      <c r="F8677" t="s">
        <v>918</v>
      </c>
      <c r="G8677">
        <v>2</v>
      </c>
      <c r="H8677">
        <v>1</v>
      </c>
      <c r="I8677" t="s">
        <v>861</v>
      </c>
      <c r="J8677" t="s">
        <v>933</v>
      </c>
      <c r="K8677" t="s">
        <v>913</v>
      </c>
      <c r="L8677">
        <v>50313.06</v>
      </c>
    </row>
    <row r="8678" spans="1:12" x14ac:dyDescent="0.25">
      <c r="A8678" t="s">
        <v>9082</v>
      </c>
      <c r="B8678" t="s">
        <v>9058</v>
      </c>
      <c r="C8678" t="s">
        <v>9005</v>
      </c>
      <c r="D8678">
        <v>36.5</v>
      </c>
      <c r="E8678">
        <v>1500</v>
      </c>
      <c r="F8678" t="s">
        <v>916</v>
      </c>
      <c r="G8678">
        <v>3</v>
      </c>
      <c r="H8678">
        <v>1</v>
      </c>
      <c r="I8678" t="s">
        <v>861</v>
      </c>
      <c r="J8678" t="s">
        <v>882</v>
      </c>
      <c r="K8678" t="s">
        <v>913</v>
      </c>
      <c r="L8678">
        <v>1749653.63</v>
      </c>
    </row>
    <row r="8679" spans="1:12" x14ac:dyDescent="0.25">
      <c r="A8679" t="s">
        <v>9083</v>
      </c>
      <c r="B8679" t="s">
        <v>9058</v>
      </c>
      <c r="C8679" t="s">
        <v>9005</v>
      </c>
      <c r="D8679">
        <v>32.200000000000003</v>
      </c>
      <c r="E8679">
        <v>1726</v>
      </c>
      <c r="F8679" t="s">
        <v>916</v>
      </c>
      <c r="G8679">
        <v>3</v>
      </c>
      <c r="H8679">
        <v>2</v>
      </c>
      <c r="I8679" t="s">
        <v>861</v>
      </c>
      <c r="J8679" t="s">
        <v>928</v>
      </c>
      <c r="K8679" t="s">
        <v>913</v>
      </c>
      <c r="L8679">
        <v>5146136.12</v>
      </c>
    </row>
    <row r="8680" spans="1:12" x14ac:dyDescent="0.25">
      <c r="A8680" t="s">
        <v>9084</v>
      </c>
      <c r="B8680" t="s">
        <v>9058</v>
      </c>
      <c r="C8680" t="s">
        <v>9005</v>
      </c>
      <c r="D8680">
        <v>37.4</v>
      </c>
      <c r="E8680">
        <v>1250</v>
      </c>
      <c r="F8680" t="s">
        <v>984</v>
      </c>
      <c r="G8680">
        <v>3</v>
      </c>
      <c r="H8680">
        <v>2</v>
      </c>
      <c r="I8680" t="s">
        <v>861</v>
      </c>
      <c r="J8680" t="s">
        <v>928</v>
      </c>
      <c r="K8680" t="s">
        <v>913</v>
      </c>
      <c r="L8680">
        <v>1636874.07</v>
      </c>
    </row>
    <row r="8681" spans="1:12" x14ac:dyDescent="0.25">
      <c r="A8681" t="s">
        <v>9085</v>
      </c>
      <c r="B8681" t="s">
        <v>9058</v>
      </c>
      <c r="C8681" t="s">
        <v>9005</v>
      </c>
      <c r="D8681">
        <v>36.5</v>
      </c>
      <c r="E8681">
        <v>1493.18</v>
      </c>
      <c r="F8681" t="s">
        <v>918</v>
      </c>
      <c r="G8681">
        <v>3</v>
      </c>
      <c r="H8681">
        <v>1</v>
      </c>
      <c r="I8681" t="s">
        <v>861</v>
      </c>
      <c r="J8681" t="s">
        <v>933</v>
      </c>
      <c r="K8681" t="s">
        <v>913</v>
      </c>
      <c r="L8681">
        <v>17650108.449999999</v>
      </c>
    </row>
    <row r="8682" spans="1:12" x14ac:dyDescent="0.25">
      <c r="A8682" t="s">
        <v>9086</v>
      </c>
      <c r="B8682" t="s">
        <v>9058</v>
      </c>
      <c r="C8682" t="s">
        <v>9005</v>
      </c>
      <c r="D8682">
        <v>34.299999999999997</v>
      </c>
      <c r="E8682">
        <v>1493.18</v>
      </c>
      <c r="F8682" t="s">
        <v>867</v>
      </c>
      <c r="G8682">
        <v>3</v>
      </c>
      <c r="H8682">
        <v>1</v>
      </c>
      <c r="I8682" t="s">
        <v>861</v>
      </c>
      <c r="J8682" t="s">
        <v>933</v>
      </c>
      <c r="K8682" t="s">
        <v>913</v>
      </c>
      <c r="L8682">
        <v>28069.48</v>
      </c>
    </row>
    <row r="8683" spans="1:12" x14ac:dyDescent="0.25">
      <c r="A8683" t="s">
        <v>9087</v>
      </c>
      <c r="B8683" t="s">
        <v>9058</v>
      </c>
      <c r="C8683" t="s">
        <v>9005</v>
      </c>
      <c r="D8683">
        <v>34.6</v>
      </c>
      <c r="E8683">
        <v>1303</v>
      </c>
      <c r="F8683" t="s">
        <v>918</v>
      </c>
      <c r="G8683">
        <v>3</v>
      </c>
      <c r="H8683">
        <v>1</v>
      </c>
      <c r="I8683" t="s">
        <v>861</v>
      </c>
      <c r="J8683" t="s">
        <v>933</v>
      </c>
      <c r="K8683" t="s">
        <v>913</v>
      </c>
      <c r="L8683">
        <v>1234030.67</v>
      </c>
    </row>
    <row r="8684" spans="1:12" x14ac:dyDescent="0.25">
      <c r="A8684" t="s">
        <v>9088</v>
      </c>
      <c r="B8684" t="s">
        <v>9058</v>
      </c>
      <c r="C8684" t="s">
        <v>9005</v>
      </c>
      <c r="D8684">
        <v>31.4</v>
      </c>
      <c r="E8684">
        <v>1794.89</v>
      </c>
      <c r="F8684" t="s">
        <v>918</v>
      </c>
      <c r="G8684">
        <v>3</v>
      </c>
      <c r="H8684">
        <v>1</v>
      </c>
      <c r="I8684" t="s">
        <v>861</v>
      </c>
      <c r="J8684" t="s">
        <v>933</v>
      </c>
      <c r="K8684" t="s">
        <v>913</v>
      </c>
      <c r="L8684">
        <v>563710.25</v>
      </c>
    </row>
    <row r="8685" spans="1:12" x14ac:dyDescent="0.25">
      <c r="A8685" t="s">
        <v>9089</v>
      </c>
      <c r="B8685" t="s">
        <v>9058</v>
      </c>
      <c r="C8685" t="s">
        <v>9005</v>
      </c>
      <c r="D8685">
        <v>39</v>
      </c>
      <c r="E8685">
        <v>1346.72</v>
      </c>
      <c r="F8685" t="s">
        <v>916</v>
      </c>
      <c r="G8685">
        <v>3</v>
      </c>
      <c r="H8685">
        <v>1</v>
      </c>
      <c r="I8685" t="s">
        <v>861</v>
      </c>
      <c r="J8685" t="s">
        <v>928</v>
      </c>
      <c r="K8685" t="s">
        <v>913</v>
      </c>
      <c r="L8685">
        <v>6390192.3799999999</v>
      </c>
    </row>
    <row r="8686" spans="1:12" x14ac:dyDescent="0.25">
      <c r="A8686" t="s">
        <v>9090</v>
      </c>
      <c r="B8686" t="s">
        <v>9091</v>
      </c>
      <c r="C8686" t="s">
        <v>9092</v>
      </c>
      <c r="D8686">
        <v>68.400000000000006</v>
      </c>
      <c r="E8686">
        <v>749.99</v>
      </c>
      <c r="F8686" t="s">
        <v>1061</v>
      </c>
      <c r="G8686">
        <v>3</v>
      </c>
      <c r="H8686">
        <v>3</v>
      </c>
      <c r="I8686" t="s">
        <v>861</v>
      </c>
      <c r="J8686" t="s">
        <v>933</v>
      </c>
      <c r="K8686" t="s">
        <v>876</v>
      </c>
      <c r="L8686">
        <v>24455.23</v>
      </c>
    </row>
    <row r="8687" spans="1:12" x14ac:dyDescent="0.25">
      <c r="A8687" t="s">
        <v>9093</v>
      </c>
      <c r="B8687" t="s">
        <v>9091</v>
      </c>
      <c r="C8687" t="s">
        <v>9092</v>
      </c>
      <c r="D8687">
        <v>70.400000000000006</v>
      </c>
      <c r="E8687">
        <v>328.04</v>
      </c>
      <c r="F8687" t="s">
        <v>1061</v>
      </c>
      <c r="G8687">
        <v>3</v>
      </c>
      <c r="H8687">
        <v>3</v>
      </c>
      <c r="I8687" t="s">
        <v>861</v>
      </c>
      <c r="J8687" t="s">
        <v>933</v>
      </c>
      <c r="K8687" t="s">
        <v>876</v>
      </c>
      <c r="L8687">
        <v>88168.39</v>
      </c>
    </row>
    <row r="8688" spans="1:12" x14ac:dyDescent="0.25">
      <c r="A8688" t="s">
        <v>9094</v>
      </c>
      <c r="B8688" t="s">
        <v>9091</v>
      </c>
      <c r="C8688" t="s">
        <v>9092</v>
      </c>
      <c r="D8688">
        <v>68.8</v>
      </c>
      <c r="E8688">
        <v>671.87</v>
      </c>
      <c r="F8688" t="s">
        <v>1061</v>
      </c>
      <c r="G8688">
        <v>3</v>
      </c>
      <c r="H8688">
        <v>3</v>
      </c>
      <c r="I8688" t="s">
        <v>861</v>
      </c>
      <c r="J8688" t="s">
        <v>933</v>
      </c>
      <c r="K8688" t="s">
        <v>876</v>
      </c>
      <c r="L8688">
        <v>187720.42</v>
      </c>
    </row>
    <row r="8689" spans="1:12" x14ac:dyDescent="0.25">
      <c r="A8689" t="s">
        <v>9095</v>
      </c>
      <c r="B8689" t="s">
        <v>9096</v>
      </c>
      <c r="C8689" t="s">
        <v>9097</v>
      </c>
      <c r="D8689">
        <v>47.6</v>
      </c>
      <c r="E8689">
        <v>1500</v>
      </c>
      <c r="F8689" t="s">
        <v>918</v>
      </c>
      <c r="G8689">
        <v>3</v>
      </c>
      <c r="H8689">
        <v>1</v>
      </c>
      <c r="I8689" t="s">
        <v>993</v>
      </c>
      <c r="J8689" t="s">
        <v>1095</v>
      </c>
      <c r="K8689" t="s">
        <v>913</v>
      </c>
      <c r="L8689">
        <v>248234.51</v>
      </c>
    </row>
    <row r="8690" spans="1:12" x14ac:dyDescent="0.25">
      <c r="A8690" t="s">
        <v>9098</v>
      </c>
      <c r="B8690" t="s">
        <v>9096</v>
      </c>
      <c r="C8690" t="s">
        <v>9097</v>
      </c>
      <c r="D8690">
        <v>45.9</v>
      </c>
      <c r="E8690">
        <v>4900</v>
      </c>
      <c r="F8690" t="s">
        <v>918</v>
      </c>
      <c r="G8690">
        <v>3</v>
      </c>
      <c r="H8690">
        <v>1</v>
      </c>
      <c r="I8690" t="s">
        <v>993</v>
      </c>
      <c r="J8690" t="s">
        <v>1095</v>
      </c>
      <c r="K8690" t="s">
        <v>913</v>
      </c>
      <c r="L8690">
        <v>190012.59</v>
      </c>
    </row>
    <row r="8691" spans="1:12" x14ac:dyDescent="0.25">
      <c r="A8691" t="s">
        <v>9099</v>
      </c>
      <c r="B8691" t="s">
        <v>9096</v>
      </c>
      <c r="C8691" t="s">
        <v>9097</v>
      </c>
      <c r="D8691">
        <v>37.4</v>
      </c>
      <c r="E8691">
        <v>2000</v>
      </c>
      <c r="F8691" t="s">
        <v>918</v>
      </c>
      <c r="G8691">
        <v>3</v>
      </c>
      <c r="H8691">
        <v>1</v>
      </c>
      <c r="I8691" t="s">
        <v>993</v>
      </c>
      <c r="J8691" t="s">
        <v>1095</v>
      </c>
      <c r="K8691" t="s">
        <v>913</v>
      </c>
      <c r="L8691">
        <v>273389.15999999997</v>
      </c>
    </row>
    <row r="8692" spans="1:12" x14ac:dyDescent="0.25">
      <c r="A8692" t="s">
        <v>9100</v>
      </c>
      <c r="B8692" t="s">
        <v>9096</v>
      </c>
      <c r="C8692" t="s">
        <v>9097</v>
      </c>
      <c r="D8692">
        <v>43.5</v>
      </c>
      <c r="E8692">
        <v>2277</v>
      </c>
      <c r="F8692" t="s">
        <v>918</v>
      </c>
      <c r="G8692">
        <v>3</v>
      </c>
      <c r="H8692">
        <v>1</v>
      </c>
      <c r="I8692" t="s">
        <v>861</v>
      </c>
      <c r="J8692" t="s">
        <v>933</v>
      </c>
      <c r="K8692" t="s">
        <v>913</v>
      </c>
      <c r="L8692">
        <v>3269778.02</v>
      </c>
    </row>
    <row r="8693" spans="1:12" x14ac:dyDescent="0.25">
      <c r="A8693" t="s">
        <v>699</v>
      </c>
      <c r="B8693" t="s">
        <v>9096</v>
      </c>
      <c r="C8693" t="s">
        <v>9097</v>
      </c>
      <c r="D8693">
        <v>41.6</v>
      </c>
      <c r="E8693">
        <v>3031.59</v>
      </c>
      <c r="F8693" t="s">
        <v>918</v>
      </c>
      <c r="G8693">
        <v>3</v>
      </c>
      <c r="H8693">
        <v>2</v>
      </c>
      <c r="I8693" t="s">
        <v>861</v>
      </c>
      <c r="J8693" t="s">
        <v>933</v>
      </c>
      <c r="K8693" t="s">
        <v>913</v>
      </c>
      <c r="L8693">
        <v>5093092.47</v>
      </c>
    </row>
    <row r="8694" spans="1:12" x14ac:dyDescent="0.25">
      <c r="A8694" t="s">
        <v>9101</v>
      </c>
      <c r="B8694" t="s">
        <v>9096</v>
      </c>
      <c r="C8694" t="s">
        <v>9097</v>
      </c>
      <c r="D8694">
        <v>47.5</v>
      </c>
      <c r="E8694">
        <v>3031.59</v>
      </c>
      <c r="F8694" t="s">
        <v>1003</v>
      </c>
      <c r="G8694">
        <v>3</v>
      </c>
      <c r="H8694">
        <v>1</v>
      </c>
      <c r="I8694" t="s">
        <v>861</v>
      </c>
      <c r="J8694" t="s">
        <v>933</v>
      </c>
      <c r="K8694" t="s">
        <v>913</v>
      </c>
      <c r="L8694">
        <v>241334.34</v>
      </c>
    </row>
    <row r="8695" spans="1:12" x14ac:dyDescent="0.25">
      <c r="A8695" t="s">
        <v>9102</v>
      </c>
      <c r="B8695" t="s">
        <v>9103</v>
      </c>
      <c r="C8695" t="s">
        <v>9104</v>
      </c>
      <c r="D8695">
        <v>19.899999999999999</v>
      </c>
      <c r="E8695">
        <v>54</v>
      </c>
      <c r="F8695" t="s">
        <v>860</v>
      </c>
      <c r="G8695">
        <v>1</v>
      </c>
      <c r="H8695">
        <v>1</v>
      </c>
      <c r="I8695" t="s">
        <v>861</v>
      </c>
      <c r="J8695" t="s">
        <v>882</v>
      </c>
      <c r="K8695" t="s">
        <v>863</v>
      </c>
      <c r="L8695">
        <v>5454915.04</v>
      </c>
    </row>
    <row r="8696" spans="1:12" x14ac:dyDescent="0.25">
      <c r="A8696" t="s">
        <v>9105</v>
      </c>
      <c r="B8696" t="s">
        <v>9103</v>
      </c>
      <c r="C8696" t="s">
        <v>9104</v>
      </c>
      <c r="D8696">
        <v>17.600000000000001</v>
      </c>
      <c r="E8696">
        <v>25</v>
      </c>
      <c r="F8696" t="s">
        <v>860</v>
      </c>
      <c r="G8696">
        <v>1</v>
      </c>
      <c r="H8696">
        <v>1</v>
      </c>
      <c r="I8696" t="s">
        <v>861</v>
      </c>
      <c r="J8696" t="s">
        <v>882</v>
      </c>
      <c r="K8696" t="s">
        <v>863</v>
      </c>
      <c r="L8696">
        <v>3329953.34</v>
      </c>
    </row>
    <row r="8697" spans="1:12" x14ac:dyDescent="0.25">
      <c r="A8697" t="s">
        <v>9106</v>
      </c>
      <c r="B8697" t="s">
        <v>9103</v>
      </c>
      <c r="C8697" t="s">
        <v>9104</v>
      </c>
      <c r="D8697">
        <v>19.2</v>
      </c>
      <c r="E8697">
        <v>42.8</v>
      </c>
      <c r="F8697" t="s">
        <v>860</v>
      </c>
      <c r="G8697">
        <v>1</v>
      </c>
      <c r="H8697">
        <v>1</v>
      </c>
      <c r="I8697" t="s">
        <v>861</v>
      </c>
      <c r="J8697" t="s">
        <v>882</v>
      </c>
      <c r="K8697" t="s">
        <v>863</v>
      </c>
      <c r="L8697">
        <v>29342.47</v>
      </c>
    </row>
    <row r="8698" spans="1:12" x14ac:dyDescent="0.25">
      <c r="A8698" t="s">
        <v>9107</v>
      </c>
      <c r="B8698" t="s">
        <v>9103</v>
      </c>
      <c r="C8698" t="s">
        <v>9104</v>
      </c>
      <c r="D8698">
        <v>22.4</v>
      </c>
      <c r="E8698">
        <v>35.5</v>
      </c>
      <c r="F8698" t="s">
        <v>860</v>
      </c>
      <c r="G8698">
        <v>1</v>
      </c>
      <c r="H8698">
        <v>1</v>
      </c>
      <c r="I8698" t="s">
        <v>861</v>
      </c>
      <c r="J8698" t="s">
        <v>882</v>
      </c>
      <c r="K8698" t="s">
        <v>863</v>
      </c>
      <c r="L8698">
        <v>4349445.92</v>
      </c>
    </row>
    <row r="8699" spans="1:12" x14ac:dyDescent="0.25">
      <c r="A8699" t="s">
        <v>9108</v>
      </c>
      <c r="B8699" t="s">
        <v>9103</v>
      </c>
      <c r="C8699" t="s">
        <v>9104</v>
      </c>
      <c r="D8699">
        <v>22.4</v>
      </c>
      <c r="E8699">
        <v>35.9</v>
      </c>
      <c r="F8699" t="s">
        <v>865</v>
      </c>
      <c r="G8699">
        <v>3</v>
      </c>
      <c r="H8699">
        <v>1</v>
      </c>
      <c r="I8699" t="s">
        <v>861</v>
      </c>
      <c r="J8699" t="s">
        <v>882</v>
      </c>
      <c r="K8699" t="s">
        <v>863</v>
      </c>
      <c r="L8699">
        <v>8690116.8599999994</v>
      </c>
    </row>
    <row r="8700" spans="1:12" x14ac:dyDescent="0.25">
      <c r="A8700" t="s">
        <v>9109</v>
      </c>
      <c r="B8700" t="s">
        <v>9103</v>
      </c>
      <c r="C8700" t="s">
        <v>9104</v>
      </c>
      <c r="D8700">
        <v>25.2</v>
      </c>
      <c r="E8700">
        <v>80.599999999999994</v>
      </c>
      <c r="F8700" t="s">
        <v>860</v>
      </c>
      <c r="G8700">
        <v>1</v>
      </c>
      <c r="H8700">
        <v>1</v>
      </c>
      <c r="I8700" t="s">
        <v>861</v>
      </c>
      <c r="J8700" t="s">
        <v>882</v>
      </c>
      <c r="K8700" t="s">
        <v>863</v>
      </c>
      <c r="L8700">
        <v>31778.47</v>
      </c>
    </row>
    <row r="8701" spans="1:12" x14ac:dyDescent="0.25">
      <c r="A8701" t="s">
        <v>9110</v>
      </c>
      <c r="B8701" t="s">
        <v>9103</v>
      </c>
      <c r="C8701" t="s">
        <v>9104</v>
      </c>
      <c r="D8701">
        <v>22.6</v>
      </c>
      <c r="E8701">
        <v>49.8</v>
      </c>
      <c r="F8701" t="s">
        <v>860</v>
      </c>
      <c r="G8701">
        <v>2</v>
      </c>
      <c r="H8701">
        <v>1</v>
      </c>
      <c r="I8701" t="s">
        <v>861</v>
      </c>
      <c r="J8701" t="s">
        <v>882</v>
      </c>
      <c r="K8701" t="s">
        <v>863</v>
      </c>
      <c r="L8701">
        <v>815051.11</v>
      </c>
    </row>
    <row r="8702" spans="1:12" x14ac:dyDescent="0.25">
      <c r="A8702" t="s">
        <v>9111</v>
      </c>
      <c r="B8702" t="s">
        <v>9103</v>
      </c>
      <c r="C8702" t="s">
        <v>9104</v>
      </c>
      <c r="D8702">
        <v>18.899999999999999</v>
      </c>
      <c r="E8702">
        <v>57.4</v>
      </c>
      <c r="F8702" t="s">
        <v>860</v>
      </c>
      <c r="G8702">
        <v>1</v>
      </c>
      <c r="H8702">
        <v>1</v>
      </c>
      <c r="I8702" t="s">
        <v>861</v>
      </c>
      <c r="J8702" t="s">
        <v>882</v>
      </c>
      <c r="K8702" t="s">
        <v>863</v>
      </c>
      <c r="L8702">
        <v>120052.81</v>
      </c>
    </row>
    <row r="8703" spans="1:12" x14ac:dyDescent="0.25">
      <c r="A8703" t="s">
        <v>9112</v>
      </c>
      <c r="B8703" t="s">
        <v>9103</v>
      </c>
      <c r="C8703" t="s">
        <v>9104</v>
      </c>
      <c r="D8703">
        <v>19.3</v>
      </c>
      <c r="E8703">
        <v>45.4</v>
      </c>
      <c r="F8703" t="s">
        <v>860</v>
      </c>
      <c r="G8703">
        <v>1</v>
      </c>
      <c r="H8703">
        <v>1</v>
      </c>
      <c r="I8703" t="s">
        <v>861</v>
      </c>
      <c r="J8703" t="s">
        <v>882</v>
      </c>
      <c r="K8703" t="s">
        <v>863</v>
      </c>
      <c r="L8703">
        <v>1912315.4</v>
      </c>
    </row>
    <row r="8704" spans="1:12" x14ac:dyDescent="0.25">
      <c r="A8704" t="s">
        <v>9113</v>
      </c>
      <c r="B8704" t="s">
        <v>9103</v>
      </c>
      <c r="C8704" t="s">
        <v>9104</v>
      </c>
      <c r="D8704">
        <v>20.5</v>
      </c>
      <c r="E8704">
        <v>49</v>
      </c>
      <c r="F8704" t="s">
        <v>860</v>
      </c>
      <c r="G8704">
        <v>1</v>
      </c>
      <c r="H8704">
        <v>1</v>
      </c>
      <c r="I8704" t="s">
        <v>861</v>
      </c>
      <c r="J8704" t="s">
        <v>882</v>
      </c>
      <c r="K8704" t="s">
        <v>863</v>
      </c>
      <c r="L8704">
        <v>94080.960000000006</v>
      </c>
    </row>
    <row r="8705" spans="1:12" x14ac:dyDescent="0.25">
      <c r="A8705" t="s">
        <v>9114</v>
      </c>
      <c r="B8705" t="s">
        <v>9103</v>
      </c>
      <c r="C8705" t="s">
        <v>9104</v>
      </c>
      <c r="D8705">
        <v>22.5</v>
      </c>
      <c r="E8705">
        <v>42.6</v>
      </c>
      <c r="F8705" t="s">
        <v>860</v>
      </c>
      <c r="G8705">
        <v>1</v>
      </c>
      <c r="H8705">
        <v>1</v>
      </c>
      <c r="I8705" t="s">
        <v>861</v>
      </c>
      <c r="J8705" t="s">
        <v>882</v>
      </c>
      <c r="K8705" t="s">
        <v>863</v>
      </c>
      <c r="L8705">
        <v>516560.6</v>
      </c>
    </row>
    <row r="8706" spans="1:12" x14ac:dyDescent="0.25">
      <c r="A8706" t="s">
        <v>9115</v>
      </c>
      <c r="B8706" t="s">
        <v>9103</v>
      </c>
      <c r="C8706" t="s">
        <v>9104</v>
      </c>
      <c r="D8706">
        <v>20.399999999999999</v>
      </c>
      <c r="E8706">
        <v>47.52</v>
      </c>
      <c r="F8706" t="s">
        <v>860</v>
      </c>
      <c r="G8706">
        <v>1</v>
      </c>
      <c r="H8706">
        <v>1</v>
      </c>
      <c r="I8706" t="s">
        <v>861</v>
      </c>
      <c r="J8706" t="s">
        <v>882</v>
      </c>
      <c r="K8706" t="s">
        <v>863</v>
      </c>
      <c r="L8706">
        <v>2602548.7000000002</v>
      </c>
    </row>
    <row r="8707" spans="1:12" x14ac:dyDescent="0.25">
      <c r="A8707" t="s">
        <v>9116</v>
      </c>
      <c r="B8707" t="s">
        <v>9103</v>
      </c>
      <c r="C8707" t="s">
        <v>9104</v>
      </c>
      <c r="D8707">
        <v>23.5</v>
      </c>
      <c r="E8707">
        <v>44</v>
      </c>
      <c r="F8707" t="s">
        <v>860</v>
      </c>
      <c r="G8707">
        <v>1</v>
      </c>
      <c r="H8707">
        <v>1</v>
      </c>
      <c r="I8707" t="s">
        <v>861</v>
      </c>
      <c r="J8707" t="s">
        <v>882</v>
      </c>
      <c r="K8707" t="s">
        <v>863</v>
      </c>
      <c r="L8707">
        <v>649678.52</v>
      </c>
    </row>
    <row r="8708" spans="1:12" x14ac:dyDescent="0.25">
      <c r="A8708" t="s">
        <v>9117</v>
      </c>
      <c r="B8708" t="s">
        <v>9103</v>
      </c>
      <c r="C8708" t="s">
        <v>9104</v>
      </c>
      <c r="D8708">
        <v>19.899999999999999</v>
      </c>
      <c r="E8708">
        <v>44.1</v>
      </c>
      <c r="F8708" t="s">
        <v>860</v>
      </c>
      <c r="G8708">
        <v>1</v>
      </c>
      <c r="H8708">
        <v>1</v>
      </c>
      <c r="I8708" t="s">
        <v>861</v>
      </c>
      <c r="J8708" t="s">
        <v>882</v>
      </c>
      <c r="K8708" t="s">
        <v>863</v>
      </c>
      <c r="L8708">
        <v>855910.48</v>
      </c>
    </row>
    <row r="8709" spans="1:12" x14ac:dyDescent="0.25">
      <c r="A8709" t="s">
        <v>9118</v>
      </c>
      <c r="B8709" t="s">
        <v>9103</v>
      </c>
      <c r="C8709" t="s">
        <v>9104</v>
      </c>
      <c r="D8709">
        <v>23.5</v>
      </c>
      <c r="E8709">
        <v>19.8</v>
      </c>
      <c r="F8709" t="s">
        <v>860</v>
      </c>
      <c r="G8709">
        <v>1</v>
      </c>
      <c r="H8709">
        <v>1</v>
      </c>
      <c r="I8709" t="s">
        <v>861</v>
      </c>
      <c r="J8709" t="s">
        <v>882</v>
      </c>
      <c r="K8709" t="s">
        <v>863</v>
      </c>
      <c r="L8709">
        <v>1651230.16</v>
      </c>
    </row>
    <row r="8710" spans="1:12" x14ac:dyDescent="0.25">
      <c r="A8710" t="s">
        <v>9119</v>
      </c>
      <c r="B8710" t="s">
        <v>9103</v>
      </c>
      <c r="C8710" t="s">
        <v>9104</v>
      </c>
      <c r="D8710">
        <v>20.5</v>
      </c>
      <c r="E8710">
        <v>90.4</v>
      </c>
      <c r="F8710" t="s">
        <v>860</v>
      </c>
      <c r="G8710">
        <v>1</v>
      </c>
      <c r="H8710">
        <v>1</v>
      </c>
      <c r="I8710" t="s">
        <v>861</v>
      </c>
      <c r="J8710" t="s">
        <v>882</v>
      </c>
      <c r="K8710" t="s">
        <v>863</v>
      </c>
      <c r="L8710">
        <v>1731260.77</v>
      </c>
    </row>
    <row r="8711" spans="1:12" x14ac:dyDescent="0.25">
      <c r="A8711" t="s">
        <v>9120</v>
      </c>
      <c r="B8711" t="s">
        <v>9103</v>
      </c>
      <c r="C8711" t="s">
        <v>9104</v>
      </c>
      <c r="D8711">
        <v>22.2</v>
      </c>
      <c r="E8711">
        <v>62.8</v>
      </c>
      <c r="F8711" t="s">
        <v>860</v>
      </c>
      <c r="G8711">
        <v>1</v>
      </c>
      <c r="H8711">
        <v>1</v>
      </c>
      <c r="I8711" t="s">
        <v>861</v>
      </c>
      <c r="J8711" t="s">
        <v>882</v>
      </c>
      <c r="K8711" t="s">
        <v>863</v>
      </c>
      <c r="L8711">
        <v>785439.52</v>
      </c>
    </row>
    <row r="8712" spans="1:12" x14ac:dyDescent="0.25">
      <c r="A8712" t="s">
        <v>9121</v>
      </c>
      <c r="B8712" t="s">
        <v>9103</v>
      </c>
      <c r="C8712" t="s">
        <v>9104</v>
      </c>
      <c r="D8712">
        <v>21.9</v>
      </c>
      <c r="E8712">
        <v>87.9</v>
      </c>
      <c r="F8712" t="s">
        <v>860</v>
      </c>
      <c r="G8712">
        <v>1</v>
      </c>
      <c r="H8712">
        <v>1</v>
      </c>
      <c r="I8712" t="s">
        <v>861</v>
      </c>
      <c r="J8712" t="s">
        <v>882</v>
      </c>
      <c r="K8712" t="s">
        <v>863</v>
      </c>
      <c r="L8712">
        <v>5210334.01</v>
      </c>
    </row>
    <row r="8713" spans="1:12" x14ac:dyDescent="0.25">
      <c r="A8713" t="s">
        <v>9122</v>
      </c>
      <c r="B8713" t="s">
        <v>9103</v>
      </c>
      <c r="C8713" t="s">
        <v>9104</v>
      </c>
      <c r="D8713">
        <v>16.8</v>
      </c>
      <c r="E8713">
        <v>80.7</v>
      </c>
      <c r="F8713" t="s">
        <v>860</v>
      </c>
      <c r="G8713">
        <v>1</v>
      </c>
      <c r="H8713">
        <v>1</v>
      </c>
      <c r="I8713" t="s">
        <v>861</v>
      </c>
      <c r="J8713" t="s">
        <v>882</v>
      </c>
      <c r="K8713" t="s">
        <v>863</v>
      </c>
      <c r="L8713">
        <v>7021917.7300000004</v>
      </c>
    </row>
    <row r="8714" spans="1:12" x14ac:dyDescent="0.25">
      <c r="A8714" t="s">
        <v>9123</v>
      </c>
      <c r="B8714" t="s">
        <v>9103</v>
      </c>
      <c r="C8714" t="s">
        <v>9104</v>
      </c>
      <c r="D8714">
        <v>15.4</v>
      </c>
      <c r="E8714">
        <v>15.49</v>
      </c>
      <c r="F8714" t="s">
        <v>860</v>
      </c>
      <c r="G8714">
        <v>1</v>
      </c>
      <c r="H8714">
        <v>1</v>
      </c>
      <c r="I8714" t="s">
        <v>861</v>
      </c>
      <c r="J8714" t="s">
        <v>882</v>
      </c>
      <c r="K8714" t="s">
        <v>863</v>
      </c>
      <c r="L8714">
        <v>25182.48</v>
      </c>
    </row>
    <row r="8715" spans="1:12" x14ac:dyDescent="0.25">
      <c r="A8715" t="s">
        <v>9124</v>
      </c>
      <c r="B8715" t="s">
        <v>9103</v>
      </c>
      <c r="C8715" t="s">
        <v>9104</v>
      </c>
      <c r="D8715">
        <v>22.6</v>
      </c>
      <c r="E8715">
        <v>25</v>
      </c>
      <c r="F8715" t="s">
        <v>860</v>
      </c>
      <c r="G8715">
        <v>1</v>
      </c>
      <c r="H8715">
        <v>1</v>
      </c>
      <c r="I8715" t="s">
        <v>861</v>
      </c>
      <c r="J8715" t="s">
        <v>882</v>
      </c>
      <c r="K8715" t="s">
        <v>863</v>
      </c>
      <c r="L8715">
        <v>251222.79</v>
      </c>
    </row>
    <row r="8716" spans="1:12" x14ac:dyDescent="0.25">
      <c r="A8716" t="s">
        <v>9125</v>
      </c>
      <c r="B8716" t="s">
        <v>9103</v>
      </c>
      <c r="C8716" t="s">
        <v>9104</v>
      </c>
      <c r="D8716">
        <v>19.600000000000001</v>
      </c>
      <c r="E8716">
        <v>15.7</v>
      </c>
      <c r="F8716" t="s">
        <v>860</v>
      </c>
      <c r="G8716">
        <v>1</v>
      </c>
      <c r="H8716">
        <v>1</v>
      </c>
      <c r="I8716" t="s">
        <v>861</v>
      </c>
      <c r="J8716" t="s">
        <v>882</v>
      </c>
      <c r="K8716" t="s">
        <v>863</v>
      </c>
      <c r="L8716">
        <v>174551.74</v>
      </c>
    </row>
    <row r="8717" spans="1:12" x14ac:dyDescent="0.25">
      <c r="A8717" t="s">
        <v>9126</v>
      </c>
      <c r="B8717" t="s">
        <v>9103</v>
      </c>
      <c r="C8717" t="s">
        <v>9104</v>
      </c>
      <c r="D8717">
        <v>22.2</v>
      </c>
      <c r="E8717">
        <v>18.399999999999999</v>
      </c>
      <c r="F8717" t="s">
        <v>860</v>
      </c>
      <c r="G8717">
        <v>1</v>
      </c>
      <c r="H8717">
        <v>1</v>
      </c>
      <c r="I8717" t="s">
        <v>861</v>
      </c>
      <c r="J8717" t="s">
        <v>882</v>
      </c>
      <c r="K8717" t="s">
        <v>863</v>
      </c>
      <c r="L8717">
        <v>5438725.75</v>
      </c>
    </row>
    <row r="8718" spans="1:12" x14ac:dyDescent="0.25">
      <c r="A8718" t="s">
        <v>9127</v>
      </c>
      <c r="B8718" t="s">
        <v>9103</v>
      </c>
      <c r="C8718" t="s">
        <v>9104</v>
      </c>
      <c r="D8718">
        <v>15.8</v>
      </c>
      <c r="E8718">
        <v>22</v>
      </c>
      <c r="F8718" t="s">
        <v>860</v>
      </c>
      <c r="G8718">
        <v>1</v>
      </c>
      <c r="H8718">
        <v>1</v>
      </c>
      <c r="I8718" t="s">
        <v>861</v>
      </c>
      <c r="J8718" t="s">
        <v>882</v>
      </c>
      <c r="K8718" t="s">
        <v>863</v>
      </c>
      <c r="L8718">
        <v>2844029.84</v>
      </c>
    </row>
    <row r="8719" spans="1:12" x14ac:dyDescent="0.25">
      <c r="A8719" t="s">
        <v>9128</v>
      </c>
      <c r="B8719" t="s">
        <v>9103</v>
      </c>
      <c r="C8719" t="s">
        <v>9104</v>
      </c>
      <c r="D8719">
        <v>17.7</v>
      </c>
      <c r="E8719">
        <v>15.96</v>
      </c>
      <c r="F8719" t="s">
        <v>860</v>
      </c>
      <c r="G8719">
        <v>1</v>
      </c>
      <c r="H8719">
        <v>1</v>
      </c>
      <c r="I8719" t="s">
        <v>861</v>
      </c>
      <c r="J8719" t="s">
        <v>882</v>
      </c>
      <c r="K8719" t="s">
        <v>863</v>
      </c>
      <c r="L8719">
        <v>642854.12</v>
      </c>
    </row>
    <row r="8720" spans="1:12" x14ac:dyDescent="0.25">
      <c r="A8720" t="s">
        <v>9129</v>
      </c>
      <c r="B8720" t="s">
        <v>9103</v>
      </c>
      <c r="C8720" t="s">
        <v>9104</v>
      </c>
      <c r="D8720">
        <v>26.3</v>
      </c>
      <c r="E8720">
        <v>95.89</v>
      </c>
      <c r="F8720" t="s">
        <v>860</v>
      </c>
      <c r="G8720">
        <v>2</v>
      </c>
      <c r="H8720">
        <v>1</v>
      </c>
      <c r="I8720" t="s">
        <v>861</v>
      </c>
      <c r="J8720" t="s">
        <v>882</v>
      </c>
      <c r="K8720" t="s">
        <v>863</v>
      </c>
      <c r="L8720">
        <v>5241316.91</v>
      </c>
    </row>
    <row r="8721" spans="1:12" x14ac:dyDescent="0.25">
      <c r="A8721" t="s">
        <v>9130</v>
      </c>
      <c r="B8721" t="s">
        <v>9103</v>
      </c>
      <c r="C8721" t="s">
        <v>9104</v>
      </c>
      <c r="D8721">
        <v>24.3</v>
      </c>
      <c r="E8721">
        <v>95.89</v>
      </c>
      <c r="F8721" t="s">
        <v>860</v>
      </c>
      <c r="G8721">
        <v>2</v>
      </c>
      <c r="H8721">
        <v>1</v>
      </c>
      <c r="I8721" t="s">
        <v>861</v>
      </c>
      <c r="J8721" t="s">
        <v>882</v>
      </c>
      <c r="K8721" t="s">
        <v>863</v>
      </c>
      <c r="L8721">
        <v>871879.2</v>
      </c>
    </row>
    <row r="8722" spans="1:12" x14ac:dyDescent="0.25">
      <c r="A8722" t="s">
        <v>9131</v>
      </c>
      <c r="B8722" t="s">
        <v>9103</v>
      </c>
      <c r="C8722" t="s">
        <v>9104</v>
      </c>
      <c r="D8722">
        <v>20.2</v>
      </c>
      <c r="E8722">
        <v>52.8</v>
      </c>
      <c r="F8722" t="s">
        <v>860</v>
      </c>
      <c r="G8722">
        <v>1</v>
      </c>
      <c r="H8722">
        <v>1</v>
      </c>
      <c r="I8722" t="s">
        <v>861</v>
      </c>
      <c r="J8722" t="s">
        <v>882</v>
      </c>
      <c r="K8722" t="s">
        <v>863</v>
      </c>
      <c r="L8722">
        <v>524007.29</v>
      </c>
    </row>
    <row r="8723" spans="1:12" x14ac:dyDescent="0.25">
      <c r="A8723" t="s">
        <v>9132</v>
      </c>
      <c r="B8723" t="s">
        <v>9103</v>
      </c>
      <c r="C8723" t="s">
        <v>9104</v>
      </c>
      <c r="D8723">
        <v>29.1</v>
      </c>
      <c r="E8723">
        <v>69.099999999999994</v>
      </c>
      <c r="F8723" t="s">
        <v>860</v>
      </c>
      <c r="G8723">
        <v>1</v>
      </c>
      <c r="H8723">
        <v>1</v>
      </c>
      <c r="I8723" t="s">
        <v>861</v>
      </c>
      <c r="J8723" t="s">
        <v>882</v>
      </c>
      <c r="K8723" t="s">
        <v>863</v>
      </c>
      <c r="L8723">
        <v>197997.21</v>
      </c>
    </row>
    <row r="8724" spans="1:12" x14ac:dyDescent="0.25">
      <c r="A8724" t="s">
        <v>9133</v>
      </c>
      <c r="B8724" t="s">
        <v>9103</v>
      </c>
      <c r="C8724" t="s">
        <v>9104</v>
      </c>
      <c r="D8724">
        <v>29.6</v>
      </c>
      <c r="E8724">
        <v>73.8</v>
      </c>
      <c r="F8724" t="s">
        <v>860</v>
      </c>
      <c r="G8724">
        <v>2</v>
      </c>
      <c r="H8724">
        <v>1</v>
      </c>
      <c r="I8724" t="s">
        <v>861</v>
      </c>
      <c r="J8724" t="s">
        <v>882</v>
      </c>
      <c r="K8724" t="s">
        <v>863</v>
      </c>
      <c r="L8724">
        <v>927376.95</v>
      </c>
    </row>
    <row r="8725" spans="1:12" x14ac:dyDescent="0.25">
      <c r="A8725" t="s">
        <v>9134</v>
      </c>
      <c r="B8725" t="s">
        <v>9103</v>
      </c>
      <c r="C8725" t="s">
        <v>9104</v>
      </c>
      <c r="D8725">
        <v>26.4</v>
      </c>
      <c r="E8725">
        <v>26.8</v>
      </c>
      <c r="F8725" t="s">
        <v>860</v>
      </c>
      <c r="G8725">
        <v>2</v>
      </c>
      <c r="H8725">
        <v>1</v>
      </c>
      <c r="I8725" t="s">
        <v>861</v>
      </c>
      <c r="J8725" t="s">
        <v>882</v>
      </c>
      <c r="K8725" t="s">
        <v>863</v>
      </c>
      <c r="L8725">
        <v>5337357.1100000003</v>
      </c>
    </row>
    <row r="8726" spans="1:12" x14ac:dyDescent="0.25">
      <c r="A8726" t="s">
        <v>9135</v>
      </c>
      <c r="B8726" t="s">
        <v>9103</v>
      </c>
      <c r="C8726" t="s">
        <v>9104</v>
      </c>
      <c r="D8726">
        <v>25.6</v>
      </c>
      <c r="E8726">
        <v>52.3</v>
      </c>
      <c r="F8726" t="s">
        <v>867</v>
      </c>
      <c r="G8726">
        <v>2</v>
      </c>
      <c r="H8726">
        <v>1</v>
      </c>
      <c r="I8726" t="s">
        <v>861</v>
      </c>
      <c r="J8726" t="s">
        <v>882</v>
      </c>
      <c r="K8726" t="s">
        <v>863</v>
      </c>
      <c r="L8726">
        <v>4329404.4000000004</v>
      </c>
    </row>
    <row r="8727" spans="1:12" x14ac:dyDescent="0.25">
      <c r="A8727" t="s">
        <v>9136</v>
      </c>
      <c r="B8727" t="s">
        <v>9103</v>
      </c>
      <c r="C8727" t="s">
        <v>9104</v>
      </c>
      <c r="D8727">
        <v>17.5</v>
      </c>
      <c r="E8727">
        <v>42</v>
      </c>
      <c r="F8727" t="s">
        <v>860</v>
      </c>
      <c r="G8727">
        <v>2</v>
      </c>
      <c r="H8727">
        <v>1</v>
      </c>
      <c r="I8727" t="s">
        <v>861</v>
      </c>
      <c r="J8727" t="s">
        <v>882</v>
      </c>
      <c r="K8727" t="s">
        <v>863</v>
      </c>
      <c r="L8727">
        <v>3643937.66</v>
      </c>
    </row>
    <row r="8728" spans="1:12" x14ac:dyDescent="0.25">
      <c r="A8728" t="s">
        <v>9137</v>
      </c>
      <c r="B8728" t="s">
        <v>9103</v>
      </c>
      <c r="C8728" t="s">
        <v>9104</v>
      </c>
      <c r="D8728">
        <v>22.8</v>
      </c>
      <c r="E8728">
        <v>61</v>
      </c>
      <c r="F8728" t="s">
        <v>860</v>
      </c>
      <c r="G8728">
        <v>1</v>
      </c>
      <c r="H8728">
        <v>1</v>
      </c>
      <c r="I8728" t="s">
        <v>861</v>
      </c>
      <c r="J8728" t="s">
        <v>882</v>
      </c>
      <c r="K8728" t="s">
        <v>863</v>
      </c>
      <c r="L8728">
        <v>236336.29</v>
      </c>
    </row>
    <row r="8729" spans="1:12" x14ac:dyDescent="0.25">
      <c r="A8729" t="s">
        <v>9138</v>
      </c>
      <c r="B8729" t="s">
        <v>9103</v>
      </c>
      <c r="C8729" t="s">
        <v>9104</v>
      </c>
      <c r="D8729">
        <v>21.5</v>
      </c>
      <c r="E8729">
        <v>47</v>
      </c>
      <c r="F8729" t="s">
        <v>860</v>
      </c>
      <c r="G8729">
        <v>1</v>
      </c>
      <c r="H8729">
        <v>1</v>
      </c>
      <c r="I8729" t="s">
        <v>861</v>
      </c>
      <c r="J8729" t="s">
        <v>882</v>
      </c>
      <c r="K8729" t="s">
        <v>863</v>
      </c>
      <c r="L8729">
        <v>2922975.08</v>
      </c>
    </row>
    <row r="8730" spans="1:12" x14ac:dyDescent="0.25">
      <c r="A8730" t="s">
        <v>9139</v>
      </c>
      <c r="B8730" t="s">
        <v>9140</v>
      </c>
      <c r="C8730" t="s">
        <v>9104</v>
      </c>
      <c r="D8730">
        <v>24.8</v>
      </c>
      <c r="E8730">
        <v>17.43</v>
      </c>
      <c r="F8730" t="s">
        <v>860</v>
      </c>
      <c r="G8730">
        <v>2</v>
      </c>
      <c r="H8730">
        <v>1</v>
      </c>
      <c r="I8730" t="s">
        <v>861</v>
      </c>
      <c r="J8730" t="s">
        <v>882</v>
      </c>
      <c r="K8730" t="s">
        <v>863</v>
      </c>
      <c r="L8730">
        <v>660078.81999999995</v>
      </c>
    </row>
    <row r="8731" spans="1:12" x14ac:dyDescent="0.25">
      <c r="A8731" t="s">
        <v>9141</v>
      </c>
      <c r="B8731" t="s">
        <v>9140</v>
      </c>
      <c r="C8731" t="s">
        <v>9104</v>
      </c>
      <c r="D8731">
        <v>29.1</v>
      </c>
      <c r="E8731">
        <v>17</v>
      </c>
      <c r="F8731" t="s">
        <v>860</v>
      </c>
      <c r="G8731">
        <v>2</v>
      </c>
      <c r="H8731">
        <v>1</v>
      </c>
      <c r="I8731" t="s">
        <v>861</v>
      </c>
      <c r="J8731" t="s">
        <v>882</v>
      </c>
      <c r="K8731" t="s">
        <v>863</v>
      </c>
      <c r="L8731">
        <v>133840.26999999999</v>
      </c>
    </row>
    <row r="8732" spans="1:12" x14ac:dyDescent="0.25">
      <c r="A8732" t="s">
        <v>9142</v>
      </c>
      <c r="B8732" t="s">
        <v>9140</v>
      </c>
      <c r="C8732" t="s">
        <v>9104</v>
      </c>
      <c r="D8732">
        <v>24.6</v>
      </c>
      <c r="E8732">
        <v>15.9</v>
      </c>
      <c r="F8732" t="s">
        <v>860</v>
      </c>
      <c r="G8732">
        <v>2</v>
      </c>
      <c r="H8732">
        <v>1</v>
      </c>
      <c r="I8732" t="s">
        <v>861</v>
      </c>
      <c r="J8732" t="s">
        <v>882</v>
      </c>
      <c r="K8732" t="s">
        <v>863</v>
      </c>
      <c r="L8732">
        <v>4798770.7300000004</v>
      </c>
    </row>
    <row r="8733" spans="1:12" x14ac:dyDescent="0.25">
      <c r="A8733" t="s">
        <v>9143</v>
      </c>
      <c r="B8733" t="s">
        <v>9140</v>
      </c>
      <c r="C8733" t="s">
        <v>9104</v>
      </c>
      <c r="D8733">
        <v>26.8</v>
      </c>
      <c r="E8733">
        <v>17.2</v>
      </c>
      <c r="F8733" t="s">
        <v>860</v>
      </c>
      <c r="G8733">
        <v>2</v>
      </c>
      <c r="H8733">
        <v>1</v>
      </c>
      <c r="I8733" t="s">
        <v>861</v>
      </c>
      <c r="J8733" t="s">
        <v>882</v>
      </c>
      <c r="K8733" t="s">
        <v>863</v>
      </c>
      <c r="L8733">
        <v>50824.86</v>
      </c>
    </row>
    <row r="8734" spans="1:12" x14ac:dyDescent="0.25">
      <c r="A8734" t="s">
        <v>9144</v>
      </c>
      <c r="B8734" t="s">
        <v>9140</v>
      </c>
      <c r="C8734" t="s">
        <v>9104</v>
      </c>
      <c r="D8734">
        <v>24.1</v>
      </c>
      <c r="E8734">
        <v>46.9</v>
      </c>
      <c r="F8734" t="s">
        <v>860</v>
      </c>
      <c r="G8734">
        <v>2</v>
      </c>
      <c r="H8734">
        <v>1</v>
      </c>
      <c r="I8734" t="s">
        <v>861</v>
      </c>
      <c r="J8734" t="s">
        <v>882</v>
      </c>
      <c r="K8734" t="s">
        <v>863</v>
      </c>
      <c r="L8734">
        <v>479718.92</v>
      </c>
    </row>
    <row r="8735" spans="1:12" x14ac:dyDescent="0.25">
      <c r="A8735" t="s">
        <v>9145</v>
      </c>
      <c r="B8735" t="s">
        <v>9140</v>
      </c>
      <c r="C8735" t="s">
        <v>9104</v>
      </c>
      <c r="D8735">
        <v>22.1</v>
      </c>
      <c r="E8735">
        <v>50</v>
      </c>
      <c r="F8735" t="s">
        <v>860</v>
      </c>
      <c r="G8735">
        <v>2</v>
      </c>
      <c r="H8735">
        <v>1</v>
      </c>
      <c r="I8735" t="s">
        <v>861</v>
      </c>
      <c r="J8735" t="s">
        <v>882</v>
      </c>
      <c r="K8735" t="s">
        <v>863</v>
      </c>
      <c r="L8735">
        <v>821108.37</v>
      </c>
    </row>
    <row r="8736" spans="1:12" x14ac:dyDescent="0.25">
      <c r="A8736" t="s">
        <v>9146</v>
      </c>
      <c r="B8736" t="s">
        <v>9140</v>
      </c>
      <c r="C8736" t="s">
        <v>9104</v>
      </c>
      <c r="D8736">
        <v>22.6</v>
      </c>
      <c r="E8736">
        <v>22.1</v>
      </c>
      <c r="F8736" t="s">
        <v>860</v>
      </c>
      <c r="G8736">
        <v>1</v>
      </c>
      <c r="H8736">
        <v>1</v>
      </c>
      <c r="I8736" t="s">
        <v>861</v>
      </c>
      <c r="J8736" t="s">
        <v>882</v>
      </c>
      <c r="K8736" t="s">
        <v>863</v>
      </c>
      <c r="L8736">
        <v>2962529.32</v>
      </c>
    </row>
    <row r="8737" spans="1:12" x14ac:dyDescent="0.25">
      <c r="A8737" t="s">
        <v>9147</v>
      </c>
      <c r="B8737" t="s">
        <v>9140</v>
      </c>
      <c r="C8737" t="s">
        <v>9104</v>
      </c>
      <c r="D8737">
        <v>32.5</v>
      </c>
      <c r="E8737">
        <v>23.91</v>
      </c>
      <c r="F8737" t="s">
        <v>860</v>
      </c>
      <c r="G8737">
        <v>1</v>
      </c>
      <c r="H8737">
        <v>1</v>
      </c>
      <c r="I8737" t="s">
        <v>861</v>
      </c>
      <c r="J8737" t="s">
        <v>882</v>
      </c>
      <c r="K8737" t="s">
        <v>863</v>
      </c>
      <c r="L8737">
        <v>816560.67</v>
      </c>
    </row>
    <row r="8738" spans="1:12" x14ac:dyDescent="0.25">
      <c r="A8738" t="s">
        <v>9148</v>
      </c>
      <c r="B8738" t="s">
        <v>9140</v>
      </c>
      <c r="C8738" t="s">
        <v>9104</v>
      </c>
      <c r="D8738">
        <v>28</v>
      </c>
      <c r="E8738">
        <v>25.3</v>
      </c>
      <c r="F8738" t="s">
        <v>860</v>
      </c>
      <c r="G8738">
        <v>1</v>
      </c>
      <c r="H8738">
        <v>1</v>
      </c>
      <c r="I8738" t="s">
        <v>861</v>
      </c>
      <c r="J8738" t="s">
        <v>882</v>
      </c>
      <c r="K8738" t="s">
        <v>863</v>
      </c>
      <c r="L8738">
        <v>1188886.92</v>
      </c>
    </row>
    <row r="8739" spans="1:12" x14ac:dyDescent="0.25">
      <c r="A8739" t="s">
        <v>9149</v>
      </c>
      <c r="B8739" t="s">
        <v>9140</v>
      </c>
      <c r="C8739" t="s">
        <v>9104</v>
      </c>
      <c r="D8739">
        <v>18.2</v>
      </c>
      <c r="E8739">
        <v>23.23</v>
      </c>
      <c r="F8739" t="s">
        <v>860</v>
      </c>
      <c r="G8739">
        <v>1</v>
      </c>
      <c r="H8739">
        <v>1</v>
      </c>
      <c r="I8739" t="s">
        <v>861</v>
      </c>
      <c r="J8739" t="s">
        <v>882</v>
      </c>
      <c r="K8739" t="s">
        <v>863</v>
      </c>
      <c r="L8739">
        <v>2705041.54</v>
      </c>
    </row>
    <row r="8740" spans="1:12" x14ac:dyDescent="0.25">
      <c r="A8740" t="s">
        <v>9150</v>
      </c>
      <c r="B8740" t="s">
        <v>9140</v>
      </c>
      <c r="C8740" t="s">
        <v>9104</v>
      </c>
      <c r="D8740">
        <v>26.2</v>
      </c>
      <c r="E8740">
        <v>27.4</v>
      </c>
      <c r="F8740" t="s">
        <v>860</v>
      </c>
      <c r="G8740">
        <v>1</v>
      </c>
      <c r="H8740">
        <v>1</v>
      </c>
      <c r="I8740" t="s">
        <v>861</v>
      </c>
      <c r="J8740" t="s">
        <v>882</v>
      </c>
      <c r="K8740" t="s">
        <v>863</v>
      </c>
      <c r="L8740">
        <v>5923896.4800000004</v>
      </c>
    </row>
    <row r="8741" spans="1:12" x14ac:dyDescent="0.25">
      <c r="A8741" t="s">
        <v>9151</v>
      </c>
      <c r="B8741" t="s">
        <v>9140</v>
      </c>
      <c r="C8741" t="s">
        <v>9104</v>
      </c>
      <c r="D8741">
        <v>24.6</v>
      </c>
      <c r="E8741">
        <v>23</v>
      </c>
      <c r="F8741" t="s">
        <v>860</v>
      </c>
      <c r="G8741">
        <v>2</v>
      </c>
      <c r="H8741">
        <v>1</v>
      </c>
      <c r="I8741" t="s">
        <v>861</v>
      </c>
      <c r="J8741" t="s">
        <v>882</v>
      </c>
      <c r="K8741" t="s">
        <v>863</v>
      </c>
      <c r="L8741">
        <v>1927640.44</v>
      </c>
    </row>
    <row r="8742" spans="1:12" x14ac:dyDescent="0.25">
      <c r="A8742" t="s">
        <v>9152</v>
      </c>
      <c r="B8742" t="s">
        <v>9140</v>
      </c>
      <c r="C8742" t="s">
        <v>9104</v>
      </c>
      <c r="D8742">
        <v>25.8</v>
      </c>
      <c r="E8742">
        <v>15.9</v>
      </c>
      <c r="F8742" t="s">
        <v>865</v>
      </c>
      <c r="G8742">
        <v>2</v>
      </c>
      <c r="H8742">
        <v>1</v>
      </c>
      <c r="I8742" t="s">
        <v>861</v>
      </c>
      <c r="J8742" t="s">
        <v>882</v>
      </c>
      <c r="K8742" t="s">
        <v>863</v>
      </c>
      <c r="L8742">
        <v>2991415.41</v>
      </c>
    </row>
    <row r="8743" spans="1:12" x14ac:dyDescent="0.25">
      <c r="A8743" t="s">
        <v>9153</v>
      </c>
      <c r="B8743" t="s">
        <v>9140</v>
      </c>
      <c r="C8743" t="s">
        <v>9104</v>
      </c>
      <c r="D8743">
        <v>24.5</v>
      </c>
      <c r="E8743">
        <v>31.8</v>
      </c>
      <c r="F8743" t="s">
        <v>860</v>
      </c>
      <c r="G8743">
        <v>1</v>
      </c>
      <c r="H8743">
        <v>1</v>
      </c>
      <c r="I8743" t="s">
        <v>861</v>
      </c>
      <c r="J8743" t="s">
        <v>882</v>
      </c>
      <c r="K8743" t="s">
        <v>863</v>
      </c>
      <c r="L8743">
        <v>21286.74</v>
      </c>
    </row>
    <row r="8744" spans="1:12" x14ac:dyDescent="0.25">
      <c r="A8744" t="s">
        <v>9154</v>
      </c>
      <c r="B8744" t="s">
        <v>9140</v>
      </c>
      <c r="C8744" t="s">
        <v>9104</v>
      </c>
      <c r="D8744">
        <v>21.1</v>
      </c>
      <c r="E8744">
        <v>26.5</v>
      </c>
      <c r="F8744" t="s">
        <v>860</v>
      </c>
      <c r="G8744">
        <v>2</v>
      </c>
      <c r="H8744">
        <v>1</v>
      </c>
      <c r="I8744" t="s">
        <v>861</v>
      </c>
      <c r="J8744" t="s">
        <v>882</v>
      </c>
      <c r="K8744" t="s">
        <v>863</v>
      </c>
      <c r="L8744">
        <v>7606947.1200000001</v>
      </c>
    </row>
    <row r="8745" spans="1:12" x14ac:dyDescent="0.25">
      <c r="A8745" t="s">
        <v>9155</v>
      </c>
      <c r="B8745" t="s">
        <v>9140</v>
      </c>
      <c r="C8745" t="s">
        <v>9104</v>
      </c>
      <c r="D8745">
        <v>15.2</v>
      </c>
      <c r="E8745">
        <v>23.18</v>
      </c>
      <c r="F8745" t="s">
        <v>860</v>
      </c>
      <c r="G8745">
        <v>1</v>
      </c>
      <c r="H8745">
        <v>1</v>
      </c>
      <c r="I8745" t="s">
        <v>861</v>
      </c>
      <c r="J8745" t="s">
        <v>882</v>
      </c>
      <c r="K8745" t="s">
        <v>863</v>
      </c>
      <c r="L8745">
        <v>969424.78</v>
      </c>
    </row>
    <row r="8746" spans="1:12" x14ac:dyDescent="0.25">
      <c r="A8746" t="s">
        <v>9156</v>
      </c>
      <c r="B8746" t="s">
        <v>9140</v>
      </c>
      <c r="C8746" t="s">
        <v>9104</v>
      </c>
      <c r="D8746">
        <v>25.2</v>
      </c>
      <c r="E8746">
        <v>18.3</v>
      </c>
      <c r="F8746" t="s">
        <v>860</v>
      </c>
      <c r="G8746">
        <v>2</v>
      </c>
      <c r="H8746">
        <v>1</v>
      </c>
      <c r="I8746" t="s">
        <v>861</v>
      </c>
      <c r="J8746" t="s">
        <v>882</v>
      </c>
      <c r="K8746" t="s">
        <v>863</v>
      </c>
      <c r="L8746">
        <v>389660.14</v>
      </c>
    </row>
    <row r="8747" spans="1:12" x14ac:dyDescent="0.25">
      <c r="A8747" t="s">
        <v>9157</v>
      </c>
      <c r="B8747" t="s">
        <v>9140</v>
      </c>
      <c r="C8747" t="s">
        <v>9104</v>
      </c>
      <c r="D8747">
        <v>26.3</v>
      </c>
      <c r="E8747">
        <v>62.9</v>
      </c>
      <c r="F8747" t="s">
        <v>860</v>
      </c>
      <c r="G8747">
        <v>1</v>
      </c>
      <c r="H8747">
        <v>1</v>
      </c>
      <c r="I8747" t="s">
        <v>861</v>
      </c>
      <c r="J8747" t="s">
        <v>882</v>
      </c>
      <c r="K8747" t="s">
        <v>863</v>
      </c>
      <c r="L8747">
        <v>5748994.3899999997</v>
      </c>
    </row>
    <row r="8748" spans="1:12" x14ac:dyDescent="0.25">
      <c r="A8748" t="s">
        <v>9158</v>
      </c>
      <c r="B8748" t="s">
        <v>9159</v>
      </c>
      <c r="C8748" t="s">
        <v>9104</v>
      </c>
      <c r="D8748">
        <v>21.1</v>
      </c>
      <c r="E8748">
        <v>32.4</v>
      </c>
      <c r="F8748" t="s">
        <v>860</v>
      </c>
      <c r="G8748">
        <v>1</v>
      </c>
      <c r="H8748">
        <v>1</v>
      </c>
      <c r="I8748" t="s">
        <v>861</v>
      </c>
      <c r="J8748" t="s">
        <v>882</v>
      </c>
      <c r="K8748" t="s">
        <v>863</v>
      </c>
      <c r="L8748">
        <v>1098002.1499999999</v>
      </c>
    </row>
    <row r="8749" spans="1:12" x14ac:dyDescent="0.25">
      <c r="A8749" t="s">
        <v>9160</v>
      </c>
      <c r="B8749" t="s">
        <v>9159</v>
      </c>
      <c r="C8749" t="s">
        <v>9104</v>
      </c>
      <c r="D8749">
        <v>20.100000000000001</v>
      </c>
      <c r="E8749">
        <v>31.8</v>
      </c>
      <c r="F8749" t="s">
        <v>867</v>
      </c>
      <c r="G8749">
        <v>1</v>
      </c>
      <c r="H8749">
        <v>1</v>
      </c>
      <c r="I8749" t="s">
        <v>861</v>
      </c>
      <c r="J8749" t="s">
        <v>882</v>
      </c>
      <c r="K8749" t="s">
        <v>863</v>
      </c>
      <c r="L8749" t="s">
        <v>844</v>
      </c>
    </row>
    <row r="8750" spans="1:12" x14ac:dyDescent="0.25">
      <c r="A8750" t="s">
        <v>9161</v>
      </c>
      <c r="B8750" t="s">
        <v>9159</v>
      </c>
      <c r="C8750" t="s">
        <v>9104</v>
      </c>
      <c r="D8750">
        <v>20</v>
      </c>
      <c r="E8750">
        <v>17.920000000000002</v>
      </c>
      <c r="F8750" t="s">
        <v>860</v>
      </c>
      <c r="G8750">
        <v>1</v>
      </c>
      <c r="H8750">
        <v>1</v>
      </c>
      <c r="I8750" t="s">
        <v>861</v>
      </c>
      <c r="J8750" t="s">
        <v>882</v>
      </c>
      <c r="K8750" t="s">
        <v>863</v>
      </c>
      <c r="L8750">
        <v>4132641.71</v>
      </c>
    </row>
    <row r="8751" spans="1:12" x14ac:dyDescent="0.25">
      <c r="A8751" t="s">
        <v>9162</v>
      </c>
      <c r="B8751" t="s">
        <v>9159</v>
      </c>
      <c r="C8751" t="s">
        <v>9104</v>
      </c>
      <c r="D8751">
        <v>25.7</v>
      </c>
      <c r="E8751">
        <v>50.4</v>
      </c>
      <c r="F8751" t="s">
        <v>865</v>
      </c>
      <c r="G8751">
        <v>2</v>
      </c>
      <c r="H8751">
        <v>1</v>
      </c>
      <c r="I8751" t="s">
        <v>861</v>
      </c>
      <c r="J8751" t="s">
        <v>882</v>
      </c>
      <c r="K8751" t="s">
        <v>863</v>
      </c>
      <c r="L8751">
        <v>11206655.869999999</v>
      </c>
    </row>
    <row r="8752" spans="1:12" x14ac:dyDescent="0.25">
      <c r="A8752" t="s">
        <v>9163</v>
      </c>
      <c r="B8752" t="s">
        <v>9159</v>
      </c>
      <c r="C8752" t="s">
        <v>9104</v>
      </c>
      <c r="D8752">
        <v>19.600000000000001</v>
      </c>
      <c r="E8752">
        <v>46.8</v>
      </c>
      <c r="F8752" t="s">
        <v>860</v>
      </c>
      <c r="G8752">
        <v>1</v>
      </c>
      <c r="H8752">
        <v>1</v>
      </c>
      <c r="I8752" t="s">
        <v>861</v>
      </c>
      <c r="J8752" t="s">
        <v>882</v>
      </c>
      <c r="K8752" t="s">
        <v>863</v>
      </c>
      <c r="L8752">
        <v>4072953.89</v>
      </c>
    </row>
    <row r="8753" spans="1:12" x14ac:dyDescent="0.25">
      <c r="A8753" t="s">
        <v>9164</v>
      </c>
      <c r="B8753" t="s">
        <v>9159</v>
      </c>
      <c r="C8753" t="s">
        <v>9104</v>
      </c>
      <c r="D8753">
        <v>22</v>
      </c>
      <c r="E8753">
        <v>14.04</v>
      </c>
      <c r="F8753" t="s">
        <v>867</v>
      </c>
      <c r="G8753">
        <v>2</v>
      </c>
      <c r="H8753">
        <v>1</v>
      </c>
      <c r="I8753" t="s">
        <v>861</v>
      </c>
      <c r="J8753" t="s">
        <v>882</v>
      </c>
      <c r="K8753" t="s">
        <v>863</v>
      </c>
      <c r="L8753">
        <v>1489690.4</v>
      </c>
    </row>
    <row r="8754" spans="1:12" x14ac:dyDescent="0.25">
      <c r="A8754" t="s">
        <v>9165</v>
      </c>
      <c r="B8754" t="s">
        <v>9159</v>
      </c>
      <c r="C8754" t="s">
        <v>9104</v>
      </c>
      <c r="D8754">
        <v>22.1</v>
      </c>
      <c r="E8754">
        <v>28.2</v>
      </c>
      <c r="F8754" t="s">
        <v>867</v>
      </c>
      <c r="G8754">
        <v>2</v>
      </c>
      <c r="H8754">
        <v>1</v>
      </c>
      <c r="I8754" t="s">
        <v>861</v>
      </c>
      <c r="J8754" t="s">
        <v>882</v>
      </c>
      <c r="K8754" t="s">
        <v>863</v>
      </c>
      <c r="L8754" t="s">
        <v>844</v>
      </c>
    </row>
    <row r="8755" spans="1:12" x14ac:dyDescent="0.25">
      <c r="A8755" t="s">
        <v>9166</v>
      </c>
      <c r="B8755" t="s">
        <v>9159</v>
      </c>
      <c r="C8755" t="s">
        <v>9104</v>
      </c>
      <c r="D8755">
        <v>19</v>
      </c>
      <c r="E8755">
        <v>13.12</v>
      </c>
      <c r="F8755" t="s">
        <v>860</v>
      </c>
      <c r="G8755">
        <v>1</v>
      </c>
      <c r="H8755">
        <v>1</v>
      </c>
      <c r="I8755" t="s">
        <v>861</v>
      </c>
      <c r="J8755" t="s">
        <v>882</v>
      </c>
      <c r="K8755" t="s">
        <v>863</v>
      </c>
      <c r="L8755">
        <v>55590.95</v>
      </c>
    </row>
    <row r="8756" spans="1:12" x14ac:dyDescent="0.25">
      <c r="A8756" t="s">
        <v>9167</v>
      </c>
      <c r="B8756" t="s">
        <v>9159</v>
      </c>
      <c r="C8756" t="s">
        <v>9104</v>
      </c>
      <c r="D8756">
        <v>21.9</v>
      </c>
      <c r="E8756">
        <v>48.76</v>
      </c>
      <c r="F8756" t="s">
        <v>867</v>
      </c>
      <c r="G8756">
        <v>2</v>
      </c>
      <c r="H8756">
        <v>1</v>
      </c>
      <c r="I8756" t="s">
        <v>861</v>
      </c>
      <c r="J8756" t="s">
        <v>882</v>
      </c>
      <c r="K8756" t="s">
        <v>863</v>
      </c>
      <c r="L8756">
        <v>3473509.99</v>
      </c>
    </row>
    <row r="8757" spans="1:12" x14ac:dyDescent="0.25">
      <c r="A8757" t="s">
        <v>9168</v>
      </c>
      <c r="B8757" t="s">
        <v>9159</v>
      </c>
      <c r="C8757" t="s">
        <v>9104</v>
      </c>
      <c r="D8757">
        <v>20.5</v>
      </c>
      <c r="E8757">
        <v>15.4</v>
      </c>
      <c r="F8757" t="s">
        <v>860</v>
      </c>
      <c r="G8757">
        <v>1</v>
      </c>
      <c r="H8757">
        <v>1</v>
      </c>
      <c r="I8757" t="s">
        <v>861</v>
      </c>
      <c r="J8757" t="s">
        <v>882</v>
      </c>
      <c r="K8757" t="s">
        <v>863</v>
      </c>
      <c r="L8757">
        <v>3271299.81</v>
      </c>
    </row>
    <row r="8758" spans="1:12" x14ac:dyDescent="0.25">
      <c r="A8758" t="s">
        <v>9169</v>
      </c>
      <c r="B8758" t="s">
        <v>9159</v>
      </c>
      <c r="C8758" t="s">
        <v>9104</v>
      </c>
      <c r="D8758">
        <v>28.2</v>
      </c>
      <c r="E8758">
        <v>30.38</v>
      </c>
      <c r="F8758" t="s">
        <v>918</v>
      </c>
      <c r="G8758">
        <v>3</v>
      </c>
      <c r="H8758">
        <v>1</v>
      </c>
      <c r="I8758" t="s">
        <v>861</v>
      </c>
      <c r="J8758" t="s">
        <v>882</v>
      </c>
      <c r="K8758" t="s">
        <v>863</v>
      </c>
      <c r="L8758">
        <v>97279.81</v>
      </c>
    </row>
    <row r="8759" spans="1:12" x14ac:dyDescent="0.25">
      <c r="A8759" t="s">
        <v>9170</v>
      </c>
      <c r="B8759" t="s">
        <v>9159</v>
      </c>
      <c r="C8759" t="s">
        <v>9104</v>
      </c>
      <c r="D8759">
        <v>26.7</v>
      </c>
      <c r="E8759">
        <v>54.2</v>
      </c>
      <c r="F8759" t="s">
        <v>860</v>
      </c>
      <c r="G8759">
        <v>1</v>
      </c>
      <c r="H8759">
        <v>2</v>
      </c>
      <c r="I8759" t="s">
        <v>861</v>
      </c>
      <c r="J8759" t="s">
        <v>882</v>
      </c>
      <c r="K8759" t="s">
        <v>863</v>
      </c>
      <c r="L8759">
        <v>2772579.96</v>
      </c>
    </row>
    <row r="8760" spans="1:12" x14ac:dyDescent="0.25">
      <c r="A8760" t="s">
        <v>9171</v>
      </c>
      <c r="B8760" t="s">
        <v>9159</v>
      </c>
      <c r="C8760" t="s">
        <v>9104</v>
      </c>
      <c r="D8760">
        <v>19.2</v>
      </c>
      <c r="E8760">
        <v>24.2</v>
      </c>
      <c r="F8760" t="s">
        <v>860</v>
      </c>
      <c r="G8760">
        <v>1</v>
      </c>
      <c r="H8760">
        <v>1</v>
      </c>
      <c r="I8760" t="s">
        <v>928</v>
      </c>
      <c r="J8760" t="s">
        <v>928</v>
      </c>
      <c r="K8760" t="s">
        <v>863</v>
      </c>
      <c r="L8760">
        <v>75034.97</v>
      </c>
    </row>
    <row r="8761" spans="1:12" x14ac:dyDescent="0.25">
      <c r="A8761" t="s">
        <v>9172</v>
      </c>
      <c r="B8761" t="s">
        <v>9159</v>
      </c>
      <c r="C8761" t="s">
        <v>9104</v>
      </c>
      <c r="D8761">
        <v>19.7</v>
      </c>
      <c r="E8761">
        <v>23.6</v>
      </c>
      <c r="F8761" t="s">
        <v>860</v>
      </c>
      <c r="G8761">
        <v>1</v>
      </c>
      <c r="H8761">
        <v>1</v>
      </c>
      <c r="I8761" t="s">
        <v>861</v>
      </c>
      <c r="J8761" t="s">
        <v>882</v>
      </c>
      <c r="K8761" t="s">
        <v>863</v>
      </c>
      <c r="L8761">
        <v>1324791.27</v>
      </c>
    </row>
    <row r="8762" spans="1:12" x14ac:dyDescent="0.25">
      <c r="A8762" t="s">
        <v>9173</v>
      </c>
      <c r="B8762" t="s">
        <v>9159</v>
      </c>
      <c r="C8762" t="s">
        <v>9104</v>
      </c>
      <c r="D8762">
        <v>20.8</v>
      </c>
      <c r="E8762">
        <v>10.4</v>
      </c>
      <c r="F8762" t="s">
        <v>860</v>
      </c>
      <c r="G8762">
        <v>1</v>
      </c>
      <c r="H8762">
        <v>1</v>
      </c>
      <c r="I8762" t="s">
        <v>861</v>
      </c>
      <c r="J8762" t="s">
        <v>882</v>
      </c>
      <c r="K8762" t="s">
        <v>863</v>
      </c>
      <c r="L8762">
        <v>2908784.71</v>
      </c>
    </row>
    <row r="8763" spans="1:12" x14ac:dyDescent="0.25">
      <c r="A8763" t="s">
        <v>9174</v>
      </c>
      <c r="B8763" t="s">
        <v>9159</v>
      </c>
      <c r="C8763" t="s">
        <v>9104</v>
      </c>
      <c r="D8763">
        <v>28.5</v>
      </c>
      <c r="E8763">
        <v>14.1</v>
      </c>
      <c r="F8763" t="s">
        <v>867</v>
      </c>
      <c r="G8763">
        <v>2</v>
      </c>
      <c r="H8763">
        <v>1</v>
      </c>
      <c r="I8763" t="s">
        <v>861</v>
      </c>
      <c r="J8763" t="s">
        <v>882</v>
      </c>
      <c r="K8763" t="s">
        <v>863</v>
      </c>
      <c r="L8763">
        <v>3186750.81</v>
      </c>
    </row>
    <row r="8764" spans="1:12" x14ac:dyDescent="0.25">
      <c r="A8764" t="s">
        <v>9175</v>
      </c>
      <c r="B8764" t="s">
        <v>9159</v>
      </c>
      <c r="C8764" t="s">
        <v>9104</v>
      </c>
      <c r="D8764">
        <v>25.5</v>
      </c>
      <c r="E8764">
        <v>10.199999999999999</v>
      </c>
      <c r="F8764" t="s">
        <v>860</v>
      </c>
      <c r="G8764">
        <v>2</v>
      </c>
      <c r="H8764">
        <v>1</v>
      </c>
      <c r="I8764" t="s">
        <v>861</v>
      </c>
      <c r="J8764" t="s">
        <v>882</v>
      </c>
      <c r="K8764" t="s">
        <v>863</v>
      </c>
      <c r="L8764">
        <v>3997564.3</v>
      </c>
    </row>
    <row r="8765" spans="1:12" x14ac:dyDescent="0.25">
      <c r="A8765" t="s">
        <v>9176</v>
      </c>
      <c r="B8765" t="s">
        <v>9177</v>
      </c>
      <c r="C8765" t="s">
        <v>9104</v>
      </c>
      <c r="D8765">
        <v>12.3</v>
      </c>
      <c r="E8765">
        <v>132</v>
      </c>
      <c r="F8765" t="s">
        <v>860</v>
      </c>
      <c r="G8765">
        <v>1</v>
      </c>
      <c r="H8765">
        <v>1</v>
      </c>
      <c r="I8765" t="s">
        <v>861</v>
      </c>
      <c r="J8765" t="s">
        <v>882</v>
      </c>
      <c r="K8765" t="s">
        <v>863</v>
      </c>
      <c r="L8765">
        <v>1622803.09</v>
      </c>
    </row>
    <row r="8766" spans="1:12" x14ac:dyDescent="0.25">
      <c r="A8766" t="s">
        <v>9178</v>
      </c>
      <c r="B8766" t="s">
        <v>9177</v>
      </c>
      <c r="C8766" t="s">
        <v>9104</v>
      </c>
      <c r="D8766">
        <v>13.7</v>
      </c>
      <c r="E8766">
        <v>81.91</v>
      </c>
      <c r="F8766" t="s">
        <v>860</v>
      </c>
      <c r="G8766">
        <v>1</v>
      </c>
      <c r="H8766">
        <v>1</v>
      </c>
      <c r="I8766" t="s">
        <v>861</v>
      </c>
      <c r="J8766" t="s">
        <v>882</v>
      </c>
      <c r="K8766" t="s">
        <v>863</v>
      </c>
      <c r="L8766">
        <v>1344203.74</v>
      </c>
    </row>
    <row r="8767" spans="1:12" x14ac:dyDescent="0.25">
      <c r="A8767" t="s">
        <v>9179</v>
      </c>
      <c r="B8767" t="s">
        <v>9177</v>
      </c>
      <c r="C8767" t="s">
        <v>9104</v>
      </c>
      <c r="D8767">
        <v>22</v>
      </c>
      <c r="E8767">
        <v>241.22</v>
      </c>
      <c r="F8767" t="s">
        <v>867</v>
      </c>
      <c r="G8767">
        <v>1</v>
      </c>
      <c r="H8767">
        <v>1</v>
      </c>
      <c r="I8767" t="s">
        <v>861</v>
      </c>
      <c r="J8767" t="s">
        <v>882</v>
      </c>
      <c r="K8767" t="s">
        <v>863</v>
      </c>
      <c r="L8767">
        <v>125111.24</v>
      </c>
    </row>
    <row r="8768" spans="1:12" x14ac:dyDescent="0.25">
      <c r="A8768" t="s">
        <v>9180</v>
      </c>
      <c r="B8768" t="s">
        <v>9177</v>
      </c>
      <c r="C8768" t="s">
        <v>9104</v>
      </c>
      <c r="D8768">
        <v>21</v>
      </c>
      <c r="E8768">
        <v>242</v>
      </c>
      <c r="F8768" t="s">
        <v>860</v>
      </c>
      <c r="G8768">
        <v>1</v>
      </c>
      <c r="H8768">
        <v>1</v>
      </c>
      <c r="I8768" t="s">
        <v>861</v>
      </c>
      <c r="J8768" t="s">
        <v>882</v>
      </c>
      <c r="K8768" t="s">
        <v>863</v>
      </c>
      <c r="L8768">
        <v>888852.35</v>
      </c>
    </row>
    <row r="8769" spans="1:12" x14ac:dyDescent="0.25">
      <c r="A8769" t="s">
        <v>9181</v>
      </c>
      <c r="B8769" t="s">
        <v>9177</v>
      </c>
      <c r="C8769" t="s">
        <v>9104</v>
      </c>
      <c r="D8769">
        <v>15.1</v>
      </c>
      <c r="E8769">
        <v>237</v>
      </c>
      <c r="F8769" t="s">
        <v>860</v>
      </c>
      <c r="G8769">
        <v>1</v>
      </c>
      <c r="H8769">
        <v>1</v>
      </c>
      <c r="I8769" t="s">
        <v>861</v>
      </c>
      <c r="J8769" t="s">
        <v>882</v>
      </c>
      <c r="K8769" t="s">
        <v>863</v>
      </c>
      <c r="L8769">
        <v>488139.24</v>
      </c>
    </row>
    <row r="8770" spans="1:12" x14ac:dyDescent="0.25">
      <c r="A8770" t="s">
        <v>9182</v>
      </c>
      <c r="B8770" t="s">
        <v>9177</v>
      </c>
      <c r="C8770" t="s">
        <v>9104</v>
      </c>
      <c r="D8770">
        <v>37</v>
      </c>
      <c r="E8770">
        <v>700</v>
      </c>
      <c r="F8770" t="s">
        <v>860</v>
      </c>
      <c r="G8770">
        <v>2</v>
      </c>
      <c r="H8770">
        <v>1</v>
      </c>
      <c r="I8770" t="s">
        <v>861</v>
      </c>
      <c r="J8770" t="s">
        <v>882</v>
      </c>
      <c r="K8770" t="s">
        <v>863</v>
      </c>
      <c r="L8770" t="s">
        <v>844</v>
      </c>
    </row>
    <row r="8771" spans="1:12" x14ac:dyDescent="0.25">
      <c r="A8771" t="s">
        <v>9183</v>
      </c>
      <c r="B8771" t="s">
        <v>9177</v>
      </c>
      <c r="C8771" t="s">
        <v>9104</v>
      </c>
      <c r="D8771">
        <v>25.7</v>
      </c>
      <c r="E8771">
        <v>249</v>
      </c>
      <c r="F8771" t="s">
        <v>867</v>
      </c>
      <c r="G8771">
        <v>2</v>
      </c>
      <c r="H8771">
        <v>1</v>
      </c>
      <c r="I8771" t="s">
        <v>861</v>
      </c>
      <c r="J8771" t="s">
        <v>882</v>
      </c>
      <c r="K8771" t="s">
        <v>863</v>
      </c>
      <c r="L8771">
        <v>1077553.56</v>
      </c>
    </row>
    <row r="8772" spans="1:12" x14ac:dyDescent="0.25">
      <c r="A8772" t="s">
        <v>9184</v>
      </c>
      <c r="B8772" t="s">
        <v>9177</v>
      </c>
      <c r="C8772" t="s">
        <v>9104</v>
      </c>
      <c r="D8772">
        <v>24.1</v>
      </c>
      <c r="E8772">
        <v>324</v>
      </c>
      <c r="F8772" t="s">
        <v>867</v>
      </c>
      <c r="G8772">
        <v>2</v>
      </c>
      <c r="H8772">
        <v>1</v>
      </c>
      <c r="I8772" t="s">
        <v>861</v>
      </c>
      <c r="J8772" t="s">
        <v>882</v>
      </c>
      <c r="K8772" t="s">
        <v>863</v>
      </c>
      <c r="L8772">
        <v>395600.76</v>
      </c>
    </row>
    <row r="8773" spans="1:12" x14ac:dyDescent="0.25">
      <c r="A8773" t="s">
        <v>9185</v>
      </c>
      <c r="B8773" t="s">
        <v>9177</v>
      </c>
      <c r="C8773" t="s">
        <v>9104</v>
      </c>
      <c r="D8773">
        <v>21.9</v>
      </c>
      <c r="E8773">
        <v>256</v>
      </c>
      <c r="F8773" t="s">
        <v>860</v>
      </c>
      <c r="G8773">
        <v>1</v>
      </c>
      <c r="H8773">
        <v>1</v>
      </c>
      <c r="I8773" t="s">
        <v>861</v>
      </c>
      <c r="J8773" t="s">
        <v>882</v>
      </c>
      <c r="K8773" t="s">
        <v>863</v>
      </c>
      <c r="L8773">
        <v>11099024.68</v>
      </c>
    </row>
    <row r="8774" spans="1:12" x14ac:dyDescent="0.25">
      <c r="A8774" t="s">
        <v>9186</v>
      </c>
      <c r="B8774" t="s">
        <v>9177</v>
      </c>
      <c r="C8774" t="s">
        <v>9104</v>
      </c>
      <c r="D8774">
        <v>16.399999999999999</v>
      </c>
      <c r="E8774">
        <v>187.9</v>
      </c>
      <c r="F8774" t="s">
        <v>860</v>
      </c>
      <c r="G8774">
        <v>1</v>
      </c>
      <c r="H8774">
        <v>1</v>
      </c>
      <c r="I8774" t="s">
        <v>861</v>
      </c>
      <c r="J8774" t="s">
        <v>882</v>
      </c>
      <c r="K8774" t="s">
        <v>863</v>
      </c>
      <c r="L8774">
        <v>195689.25</v>
      </c>
    </row>
    <row r="8775" spans="1:12" x14ac:dyDescent="0.25">
      <c r="A8775" t="s">
        <v>9187</v>
      </c>
      <c r="B8775" t="s">
        <v>9177</v>
      </c>
      <c r="C8775" t="s">
        <v>9104</v>
      </c>
      <c r="D8775">
        <v>33.299999999999997</v>
      </c>
      <c r="E8775">
        <v>516</v>
      </c>
      <c r="F8775" t="s">
        <v>860</v>
      </c>
      <c r="G8775">
        <v>1</v>
      </c>
      <c r="H8775">
        <v>1</v>
      </c>
      <c r="I8775" t="s">
        <v>861</v>
      </c>
      <c r="J8775" t="s">
        <v>882</v>
      </c>
      <c r="K8775" t="s">
        <v>863</v>
      </c>
      <c r="L8775" t="s">
        <v>844</v>
      </c>
    </row>
    <row r="8776" spans="1:12" x14ac:dyDescent="0.25">
      <c r="A8776" t="s">
        <v>9188</v>
      </c>
      <c r="B8776" t="s">
        <v>9177</v>
      </c>
      <c r="C8776" t="s">
        <v>9104</v>
      </c>
      <c r="D8776">
        <v>20.100000000000001</v>
      </c>
      <c r="E8776">
        <v>200</v>
      </c>
      <c r="F8776" t="s">
        <v>860</v>
      </c>
      <c r="G8776">
        <v>1</v>
      </c>
      <c r="H8776">
        <v>1</v>
      </c>
      <c r="I8776" t="s">
        <v>861</v>
      </c>
      <c r="J8776" t="s">
        <v>882</v>
      </c>
      <c r="K8776" t="s">
        <v>863</v>
      </c>
      <c r="L8776">
        <v>1885815.7</v>
      </c>
    </row>
    <row r="8777" spans="1:12" x14ac:dyDescent="0.25">
      <c r="A8777" t="s">
        <v>9189</v>
      </c>
      <c r="B8777" t="s">
        <v>9177</v>
      </c>
      <c r="C8777" t="s">
        <v>9104</v>
      </c>
      <c r="D8777">
        <v>17.899999999999999</v>
      </c>
      <c r="E8777">
        <v>210.71</v>
      </c>
      <c r="F8777" t="s">
        <v>860</v>
      </c>
      <c r="G8777">
        <v>1</v>
      </c>
      <c r="H8777">
        <v>1</v>
      </c>
      <c r="I8777" t="s">
        <v>861</v>
      </c>
      <c r="J8777" t="s">
        <v>882</v>
      </c>
      <c r="K8777" t="s">
        <v>863</v>
      </c>
      <c r="L8777">
        <v>6911322.0800000001</v>
      </c>
    </row>
    <row r="8778" spans="1:12" x14ac:dyDescent="0.25">
      <c r="A8778" t="s">
        <v>9190</v>
      </c>
      <c r="B8778" t="s">
        <v>9177</v>
      </c>
      <c r="C8778" t="s">
        <v>9104</v>
      </c>
      <c r="D8778">
        <v>18.3</v>
      </c>
      <c r="E8778">
        <v>67.52</v>
      </c>
      <c r="F8778" t="s">
        <v>865</v>
      </c>
      <c r="G8778">
        <v>2</v>
      </c>
      <c r="H8778">
        <v>1</v>
      </c>
      <c r="I8778" t="s">
        <v>861</v>
      </c>
      <c r="J8778" t="s">
        <v>882</v>
      </c>
      <c r="K8778" t="s">
        <v>863</v>
      </c>
      <c r="L8778">
        <v>6437199.2400000002</v>
      </c>
    </row>
    <row r="8779" spans="1:12" x14ac:dyDescent="0.25">
      <c r="A8779" t="s">
        <v>9191</v>
      </c>
      <c r="B8779" t="s">
        <v>9177</v>
      </c>
      <c r="C8779" t="s">
        <v>9104</v>
      </c>
      <c r="D8779">
        <v>20.9</v>
      </c>
      <c r="E8779">
        <v>70.099999999999994</v>
      </c>
      <c r="F8779" t="s">
        <v>867</v>
      </c>
      <c r="G8779">
        <v>3</v>
      </c>
      <c r="H8779">
        <v>1</v>
      </c>
      <c r="I8779" t="s">
        <v>861</v>
      </c>
      <c r="J8779" t="s">
        <v>882</v>
      </c>
      <c r="K8779" t="s">
        <v>913</v>
      </c>
      <c r="L8779">
        <v>4469921.88</v>
      </c>
    </row>
    <row r="8780" spans="1:12" x14ac:dyDescent="0.25">
      <c r="A8780" t="s">
        <v>9192</v>
      </c>
      <c r="B8780" t="s">
        <v>9177</v>
      </c>
      <c r="C8780" t="s">
        <v>9104</v>
      </c>
      <c r="D8780">
        <v>16.399999999999999</v>
      </c>
      <c r="E8780">
        <v>41.1</v>
      </c>
      <c r="F8780" t="s">
        <v>860</v>
      </c>
      <c r="G8780">
        <v>2</v>
      </c>
      <c r="H8780">
        <v>1</v>
      </c>
      <c r="I8780" t="s">
        <v>861</v>
      </c>
      <c r="J8780" t="s">
        <v>882</v>
      </c>
      <c r="K8780" t="s">
        <v>863</v>
      </c>
      <c r="L8780">
        <v>3823971.24</v>
      </c>
    </row>
    <row r="8781" spans="1:12" x14ac:dyDescent="0.25">
      <c r="A8781" t="s">
        <v>9193</v>
      </c>
      <c r="B8781" t="s">
        <v>9177</v>
      </c>
      <c r="C8781" t="s">
        <v>9104</v>
      </c>
      <c r="D8781">
        <v>17.5</v>
      </c>
      <c r="E8781">
        <v>44.15</v>
      </c>
      <c r="F8781" t="s">
        <v>860</v>
      </c>
      <c r="G8781">
        <v>1</v>
      </c>
      <c r="H8781">
        <v>1</v>
      </c>
      <c r="I8781" t="s">
        <v>861</v>
      </c>
      <c r="J8781" t="s">
        <v>882</v>
      </c>
      <c r="K8781" t="s">
        <v>863</v>
      </c>
      <c r="L8781">
        <v>3849726.47</v>
      </c>
    </row>
    <row r="8782" spans="1:12" x14ac:dyDescent="0.25">
      <c r="A8782" t="s">
        <v>9194</v>
      </c>
      <c r="B8782" t="s">
        <v>9177</v>
      </c>
      <c r="C8782" t="s">
        <v>9104</v>
      </c>
      <c r="D8782">
        <v>18</v>
      </c>
      <c r="E8782">
        <v>54</v>
      </c>
      <c r="F8782" t="s">
        <v>860</v>
      </c>
      <c r="G8782">
        <v>2</v>
      </c>
      <c r="H8782">
        <v>1</v>
      </c>
      <c r="I8782" t="s">
        <v>861</v>
      </c>
      <c r="J8782" t="s">
        <v>882</v>
      </c>
      <c r="K8782" t="s">
        <v>863</v>
      </c>
      <c r="L8782">
        <v>4611843.2699999996</v>
      </c>
    </row>
    <row r="8783" spans="1:12" x14ac:dyDescent="0.25">
      <c r="A8783" t="s">
        <v>9195</v>
      </c>
      <c r="B8783" t="s">
        <v>9177</v>
      </c>
      <c r="C8783" t="s">
        <v>9104</v>
      </c>
      <c r="D8783">
        <v>17.100000000000001</v>
      </c>
      <c r="E8783">
        <v>59.58</v>
      </c>
      <c r="F8783" t="s">
        <v>860</v>
      </c>
      <c r="G8783">
        <v>2</v>
      </c>
      <c r="H8783">
        <v>1</v>
      </c>
      <c r="I8783" t="s">
        <v>861</v>
      </c>
      <c r="J8783" t="s">
        <v>882</v>
      </c>
      <c r="K8783" t="s">
        <v>863</v>
      </c>
      <c r="L8783">
        <v>57677.63</v>
      </c>
    </row>
    <row r="8784" spans="1:12" x14ac:dyDescent="0.25">
      <c r="A8784" t="s">
        <v>9196</v>
      </c>
      <c r="B8784" t="s">
        <v>9177</v>
      </c>
      <c r="C8784" t="s">
        <v>9104</v>
      </c>
      <c r="D8784">
        <v>11.3</v>
      </c>
      <c r="E8784">
        <v>37.799999999999997</v>
      </c>
      <c r="F8784" t="s">
        <v>860</v>
      </c>
      <c r="G8784">
        <v>1</v>
      </c>
      <c r="H8784">
        <v>1</v>
      </c>
      <c r="I8784" t="s">
        <v>861</v>
      </c>
      <c r="J8784" t="s">
        <v>882</v>
      </c>
      <c r="K8784" t="s">
        <v>863</v>
      </c>
      <c r="L8784">
        <v>3825842.41</v>
      </c>
    </row>
    <row r="8785" spans="1:12" x14ac:dyDescent="0.25">
      <c r="A8785" t="s">
        <v>9197</v>
      </c>
      <c r="B8785" t="s">
        <v>9177</v>
      </c>
      <c r="C8785" t="s">
        <v>9104</v>
      </c>
      <c r="D8785">
        <v>17</v>
      </c>
      <c r="E8785">
        <v>62</v>
      </c>
      <c r="F8785" t="s">
        <v>860</v>
      </c>
      <c r="G8785">
        <v>1</v>
      </c>
      <c r="H8785">
        <v>1</v>
      </c>
      <c r="I8785" t="s">
        <v>861</v>
      </c>
      <c r="J8785" t="s">
        <v>882</v>
      </c>
      <c r="K8785" t="s">
        <v>863</v>
      </c>
      <c r="L8785">
        <v>95428.78</v>
      </c>
    </row>
    <row r="8786" spans="1:12" x14ac:dyDescent="0.25">
      <c r="A8786" t="s">
        <v>9198</v>
      </c>
      <c r="B8786" t="s">
        <v>9177</v>
      </c>
      <c r="C8786" t="s">
        <v>9104</v>
      </c>
      <c r="D8786">
        <v>17.5</v>
      </c>
      <c r="E8786">
        <v>59.7</v>
      </c>
      <c r="F8786" t="s">
        <v>865</v>
      </c>
      <c r="G8786">
        <v>2</v>
      </c>
      <c r="H8786">
        <v>1</v>
      </c>
      <c r="I8786" t="s">
        <v>861</v>
      </c>
      <c r="J8786" t="s">
        <v>882</v>
      </c>
      <c r="K8786" t="s">
        <v>863</v>
      </c>
      <c r="L8786">
        <v>3241336.04</v>
      </c>
    </row>
    <row r="8787" spans="1:12" x14ac:dyDescent="0.25">
      <c r="A8787" t="s">
        <v>9199</v>
      </c>
      <c r="B8787" t="s">
        <v>9177</v>
      </c>
      <c r="C8787" t="s">
        <v>9104</v>
      </c>
      <c r="D8787">
        <v>19.600000000000001</v>
      </c>
      <c r="E8787">
        <v>71.790000000000006</v>
      </c>
      <c r="F8787" t="s">
        <v>867</v>
      </c>
      <c r="G8787">
        <v>3</v>
      </c>
      <c r="H8787">
        <v>1</v>
      </c>
      <c r="I8787" t="s">
        <v>861</v>
      </c>
      <c r="J8787" t="s">
        <v>882</v>
      </c>
      <c r="K8787" t="s">
        <v>863</v>
      </c>
      <c r="L8787">
        <v>4070381.33</v>
      </c>
    </row>
    <row r="8788" spans="1:12" x14ac:dyDescent="0.25">
      <c r="A8788" t="s">
        <v>9200</v>
      </c>
      <c r="B8788" t="s">
        <v>9177</v>
      </c>
      <c r="C8788" t="s">
        <v>9104</v>
      </c>
      <c r="D8788">
        <v>19.600000000000001</v>
      </c>
      <c r="E8788">
        <v>59.7</v>
      </c>
      <c r="F8788" t="s">
        <v>867</v>
      </c>
      <c r="G8788">
        <v>3</v>
      </c>
      <c r="H8788">
        <v>1</v>
      </c>
      <c r="I8788" t="s">
        <v>861</v>
      </c>
      <c r="J8788" t="s">
        <v>882</v>
      </c>
      <c r="K8788" t="s">
        <v>913</v>
      </c>
      <c r="L8788">
        <v>751693.68</v>
      </c>
    </row>
    <row r="8789" spans="1:12" x14ac:dyDescent="0.25">
      <c r="A8789" t="s">
        <v>9201</v>
      </c>
      <c r="B8789" t="s">
        <v>9177</v>
      </c>
      <c r="C8789" t="s">
        <v>9104</v>
      </c>
      <c r="D8789">
        <v>18</v>
      </c>
      <c r="E8789">
        <v>50.5</v>
      </c>
      <c r="F8789" t="s">
        <v>860</v>
      </c>
      <c r="G8789">
        <v>1</v>
      </c>
      <c r="H8789">
        <v>1</v>
      </c>
      <c r="I8789" t="s">
        <v>861</v>
      </c>
      <c r="J8789" t="s">
        <v>882</v>
      </c>
      <c r="K8789" t="s">
        <v>863</v>
      </c>
      <c r="L8789">
        <v>345968.18</v>
      </c>
    </row>
    <row r="8790" spans="1:12" x14ac:dyDescent="0.25">
      <c r="A8790" t="s">
        <v>9202</v>
      </c>
      <c r="B8790" t="s">
        <v>9177</v>
      </c>
      <c r="C8790" t="s">
        <v>9104</v>
      </c>
      <c r="D8790">
        <v>17.899999999999999</v>
      </c>
      <c r="E8790">
        <v>85.94</v>
      </c>
      <c r="F8790" t="s">
        <v>860</v>
      </c>
      <c r="G8790">
        <v>1</v>
      </c>
      <c r="H8790">
        <v>1</v>
      </c>
      <c r="I8790" t="s">
        <v>861</v>
      </c>
      <c r="J8790" t="s">
        <v>882</v>
      </c>
      <c r="K8790" t="s">
        <v>863</v>
      </c>
      <c r="L8790">
        <v>6131273.9299999997</v>
      </c>
    </row>
    <row r="8791" spans="1:12" x14ac:dyDescent="0.25">
      <c r="A8791" t="s">
        <v>9203</v>
      </c>
      <c r="B8791" t="s">
        <v>9177</v>
      </c>
      <c r="C8791" t="s">
        <v>9104</v>
      </c>
      <c r="D8791">
        <v>24</v>
      </c>
      <c r="E8791">
        <v>85.59</v>
      </c>
      <c r="F8791" t="s">
        <v>860</v>
      </c>
      <c r="G8791">
        <v>1</v>
      </c>
      <c r="H8791">
        <v>1</v>
      </c>
      <c r="I8791" t="s">
        <v>861</v>
      </c>
      <c r="J8791" t="s">
        <v>882</v>
      </c>
      <c r="K8791" t="s">
        <v>863</v>
      </c>
      <c r="L8791">
        <v>396905.38</v>
      </c>
    </row>
    <row r="8792" spans="1:12" x14ac:dyDescent="0.25">
      <c r="A8792" t="s">
        <v>9204</v>
      </c>
      <c r="B8792" t="s">
        <v>9177</v>
      </c>
      <c r="C8792" t="s">
        <v>9104</v>
      </c>
      <c r="D8792">
        <v>17.8</v>
      </c>
      <c r="E8792">
        <v>134.97</v>
      </c>
      <c r="F8792" t="s">
        <v>860</v>
      </c>
      <c r="G8792">
        <v>1</v>
      </c>
      <c r="H8792">
        <v>1</v>
      </c>
      <c r="I8792" t="s">
        <v>861</v>
      </c>
      <c r="J8792" t="s">
        <v>882</v>
      </c>
      <c r="K8792" t="s">
        <v>863</v>
      </c>
      <c r="L8792">
        <v>6510380.1600000001</v>
      </c>
    </row>
    <row r="8793" spans="1:12" x14ac:dyDescent="0.25">
      <c r="A8793" t="s">
        <v>9205</v>
      </c>
      <c r="B8793" t="s">
        <v>9177</v>
      </c>
      <c r="C8793" t="s">
        <v>9104</v>
      </c>
      <c r="D8793">
        <v>16.7</v>
      </c>
      <c r="E8793">
        <v>139</v>
      </c>
      <c r="F8793" t="s">
        <v>860</v>
      </c>
      <c r="G8793">
        <v>1</v>
      </c>
      <c r="H8793">
        <v>1</v>
      </c>
      <c r="I8793" t="s">
        <v>861</v>
      </c>
      <c r="J8793" t="s">
        <v>882</v>
      </c>
      <c r="K8793" t="s">
        <v>863</v>
      </c>
      <c r="L8793">
        <v>3709460.62</v>
      </c>
    </row>
    <row r="8794" spans="1:12" x14ac:dyDescent="0.25">
      <c r="A8794" t="s">
        <v>9206</v>
      </c>
      <c r="B8794" t="s">
        <v>9177</v>
      </c>
      <c r="C8794" t="s">
        <v>9104</v>
      </c>
      <c r="D8794">
        <v>18.7</v>
      </c>
      <c r="E8794">
        <v>147.33000000000001</v>
      </c>
      <c r="F8794" t="s">
        <v>860</v>
      </c>
      <c r="G8794">
        <v>1</v>
      </c>
      <c r="H8794">
        <v>1</v>
      </c>
      <c r="I8794" t="s">
        <v>861</v>
      </c>
      <c r="J8794" t="s">
        <v>882</v>
      </c>
      <c r="K8794" t="s">
        <v>863</v>
      </c>
      <c r="L8794">
        <v>6163251.0099999998</v>
      </c>
    </row>
    <row r="8795" spans="1:12" x14ac:dyDescent="0.25">
      <c r="A8795" t="s">
        <v>9207</v>
      </c>
      <c r="B8795" t="s">
        <v>9177</v>
      </c>
      <c r="C8795" t="s">
        <v>9104</v>
      </c>
      <c r="D8795">
        <v>21.1</v>
      </c>
      <c r="E8795">
        <v>73.44</v>
      </c>
      <c r="F8795" t="s">
        <v>860</v>
      </c>
      <c r="G8795">
        <v>1</v>
      </c>
      <c r="H8795">
        <v>1</v>
      </c>
      <c r="I8795" t="s">
        <v>861</v>
      </c>
      <c r="J8795" t="s">
        <v>882</v>
      </c>
      <c r="K8795" t="s">
        <v>863</v>
      </c>
      <c r="L8795">
        <v>3990173.23</v>
      </c>
    </row>
    <row r="8796" spans="1:12" x14ac:dyDescent="0.25">
      <c r="A8796" t="s">
        <v>9208</v>
      </c>
      <c r="B8796" t="s">
        <v>9177</v>
      </c>
      <c r="C8796" t="s">
        <v>9104</v>
      </c>
      <c r="D8796">
        <v>23.7</v>
      </c>
      <c r="E8796">
        <v>76.599999999999994</v>
      </c>
      <c r="F8796" t="s">
        <v>860</v>
      </c>
      <c r="G8796">
        <v>1</v>
      </c>
      <c r="H8796">
        <v>1</v>
      </c>
      <c r="I8796" t="s">
        <v>861</v>
      </c>
      <c r="J8796" t="s">
        <v>882</v>
      </c>
      <c r="K8796" t="s">
        <v>863</v>
      </c>
      <c r="L8796">
        <v>297945.59000000003</v>
      </c>
    </row>
    <row r="8797" spans="1:12" x14ac:dyDescent="0.25">
      <c r="A8797" t="s">
        <v>9209</v>
      </c>
      <c r="B8797" t="s">
        <v>9177</v>
      </c>
      <c r="C8797" t="s">
        <v>9104</v>
      </c>
      <c r="D8797">
        <v>18</v>
      </c>
      <c r="E8797">
        <v>137</v>
      </c>
      <c r="F8797" t="s">
        <v>867</v>
      </c>
      <c r="G8797">
        <v>2</v>
      </c>
      <c r="H8797">
        <v>1</v>
      </c>
      <c r="I8797" t="s">
        <v>861</v>
      </c>
      <c r="J8797" t="s">
        <v>882</v>
      </c>
      <c r="K8797" t="s">
        <v>863</v>
      </c>
      <c r="L8797">
        <v>841523.9</v>
      </c>
    </row>
    <row r="8798" spans="1:12" x14ac:dyDescent="0.25">
      <c r="A8798" t="s">
        <v>9210</v>
      </c>
      <c r="B8798" t="s">
        <v>9177</v>
      </c>
      <c r="C8798" t="s">
        <v>9104</v>
      </c>
      <c r="D8798">
        <v>12.1</v>
      </c>
      <c r="E8798">
        <v>114</v>
      </c>
      <c r="F8798" t="s">
        <v>860</v>
      </c>
      <c r="G8798">
        <v>1</v>
      </c>
      <c r="H8798">
        <v>1</v>
      </c>
      <c r="I8798" t="s">
        <v>861</v>
      </c>
      <c r="J8798" t="s">
        <v>882</v>
      </c>
      <c r="K8798" t="s">
        <v>863</v>
      </c>
      <c r="L8798">
        <v>805871.75</v>
      </c>
    </row>
    <row r="8799" spans="1:12" x14ac:dyDescent="0.25">
      <c r="A8799" t="s">
        <v>9211</v>
      </c>
      <c r="B8799" t="s">
        <v>9177</v>
      </c>
      <c r="C8799" t="s">
        <v>9104</v>
      </c>
      <c r="D8799">
        <v>15.9</v>
      </c>
      <c r="E8799">
        <v>114</v>
      </c>
      <c r="F8799" t="s">
        <v>860</v>
      </c>
      <c r="G8799">
        <v>1</v>
      </c>
      <c r="H8799">
        <v>1</v>
      </c>
      <c r="I8799" t="s">
        <v>861</v>
      </c>
      <c r="J8799" t="s">
        <v>882</v>
      </c>
      <c r="K8799" t="s">
        <v>863</v>
      </c>
      <c r="L8799">
        <v>528390.73</v>
      </c>
    </row>
    <row r="8800" spans="1:12" x14ac:dyDescent="0.25">
      <c r="A8800" t="s">
        <v>9212</v>
      </c>
      <c r="B8800" t="s">
        <v>9177</v>
      </c>
      <c r="C8800" t="s">
        <v>9104</v>
      </c>
      <c r="D8800">
        <v>21.8</v>
      </c>
      <c r="E8800">
        <v>134</v>
      </c>
      <c r="F8800" t="s">
        <v>860</v>
      </c>
      <c r="G8800">
        <v>1</v>
      </c>
      <c r="H8800">
        <v>1</v>
      </c>
      <c r="I8800" t="s">
        <v>928</v>
      </c>
      <c r="J8800" t="s">
        <v>882</v>
      </c>
      <c r="K8800" t="s">
        <v>863</v>
      </c>
      <c r="L8800">
        <v>6919331.1299999999</v>
      </c>
    </row>
    <row r="8801" spans="1:12" x14ac:dyDescent="0.25">
      <c r="A8801" t="s">
        <v>9213</v>
      </c>
      <c r="B8801" t="s">
        <v>9177</v>
      </c>
      <c r="C8801" t="s">
        <v>9104</v>
      </c>
      <c r="D8801">
        <v>24.2</v>
      </c>
      <c r="E8801">
        <v>64.5</v>
      </c>
      <c r="F8801" t="s">
        <v>860</v>
      </c>
      <c r="G8801">
        <v>1</v>
      </c>
      <c r="H8801">
        <v>1</v>
      </c>
      <c r="I8801" t="s">
        <v>861</v>
      </c>
      <c r="J8801" t="s">
        <v>882</v>
      </c>
      <c r="K8801" t="s">
        <v>863</v>
      </c>
      <c r="L8801">
        <v>1588740.67</v>
      </c>
    </row>
    <row r="8802" spans="1:12" x14ac:dyDescent="0.25">
      <c r="A8802" t="s">
        <v>9214</v>
      </c>
      <c r="B8802" t="s">
        <v>9177</v>
      </c>
      <c r="C8802" t="s">
        <v>9104</v>
      </c>
      <c r="D8802">
        <v>26.1</v>
      </c>
      <c r="E8802">
        <v>213</v>
      </c>
      <c r="F8802" t="s">
        <v>867</v>
      </c>
      <c r="G8802">
        <v>2</v>
      </c>
      <c r="H8802">
        <v>1</v>
      </c>
      <c r="I8802" t="s">
        <v>861</v>
      </c>
      <c r="J8802" t="s">
        <v>882</v>
      </c>
      <c r="K8802" t="s">
        <v>863</v>
      </c>
      <c r="L8802">
        <v>1703319.4</v>
      </c>
    </row>
    <row r="8803" spans="1:12" x14ac:dyDescent="0.25">
      <c r="A8803" t="s">
        <v>9215</v>
      </c>
      <c r="B8803" t="s">
        <v>9177</v>
      </c>
      <c r="C8803" t="s">
        <v>9104</v>
      </c>
      <c r="D8803">
        <v>21</v>
      </c>
      <c r="E8803">
        <v>142</v>
      </c>
      <c r="F8803" t="s">
        <v>867</v>
      </c>
      <c r="G8803">
        <v>2</v>
      </c>
      <c r="H8803">
        <v>1</v>
      </c>
      <c r="I8803" t="s">
        <v>861</v>
      </c>
      <c r="J8803" t="s">
        <v>882</v>
      </c>
      <c r="K8803" t="s">
        <v>863</v>
      </c>
      <c r="L8803">
        <v>2880470.87</v>
      </c>
    </row>
    <row r="8804" spans="1:12" x14ac:dyDescent="0.25">
      <c r="A8804" t="s">
        <v>9216</v>
      </c>
      <c r="B8804" t="s">
        <v>9177</v>
      </c>
      <c r="C8804" t="s">
        <v>9104</v>
      </c>
      <c r="D8804">
        <v>18.600000000000001</v>
      </c>
      <c r="E8804">
        <v>76.099999999999994</v>
      </c>
      <c r="F8804" t="s">
        <v>865</v>
      </c>
      <c r="G8804">
        <v>2</v>
      </c>
      <c r="H8804">
        <v>1</v>
      </c>
      <c r="I8804" t="s">
        <v>861</v>
      </c>
      <c r="J8804" t="s">
        <v>882</v>
      </c>
      <c r="K8804" t="s">
        <v>863</v>
      </c>
      <c r="L8804">
        <v>200854</v>
      </c>
    </row>
    <row r="8805" spans="1:12" x14ac:dyDescent="0.25">
      <c r="A8805" t="s">
        <v>223</v>
      </c>
      <c r="B8805" t="s">
        <v>9177</v>
      </c>
      <c r="C8805" t="s">
        <v>9104</v>
      </c>
      <c r="D8805">
        <v>24.3</v>
      </c>
      <c r="E8805">
        <v>131.46</v>
      </c>
      <c r="F8805" t="s">
        <v>865</v>
      </c>
      <c r="G8805">
        <v>2</v>
      </c>
      <c r="H8805">
        <v>2</v>
      </c>
      <c r="I8805" t="s">
        <v>861</v>
      </c>
      <c r="J8805" t="s">
        <v>882</v>
      </c>
      <c r="K8805" t="s">
        <v>868</v>
      </c>
      <c r="L8805">
        <v>15712040.85</v>
      </c>
    </row>
    <row r="8806" spans="1:12" x14ac:dyDescent="0.25">
      <c r="A8806" t="s">
        <v>9217</v>
      </c>
      <c r="B8806" t="s">
        <v>9177</v>
      </c>
      <c r="C8806" t="s">
        <v>9104</v>
      </c>
      <c r="D8806">
        <v>26.6</v>
      </c>
      <c r="E8806">
        <v>65.400000000000006</v>
      </c>
      <c r="F8806" t="s">
        <v>860</v>
      </c>
      <c r="G8806">
        <v>1</v>
      </c>
      <c r="H8806">
        <v>1</v>
      </c>
      <c r="I8806" t="s">
        <v>928</v>
      </c>
      <c r="J8806" t="s">
        <v>928</v>
      </c>
      <c r="K8806" t="s">
        <v>863</v>
      </c>
      <c r="L8806">
        <v>203098.62</v>
      </c>
    </row>
    <row r="8807" spans="1:12" x14ac:dyDescent="0.25">
      <c r="A8807" t="s">
        <v>9218</v>
      </c>
      <c r="B8807" t="s">
        <v>9177</v>
      </c>
      <c r="C8807" t="s">
        <v>9104</v>
      </c>
      <c r="D8807">
        <v>20.5</v>
      </c>
      <c r="E8807">
        <v>158</v>
      </c>
      <c r="F8807" t="s">
        <v>916</v>
      </c>
      <c r="G8807">
        <v>3</v>
      </c>
      <c r="H8807">
        <v>1</v>
      </c>
      <c r="I8807" t="s">
        <v>861</v>
      </c>
      <c r="J8807" t="s">
        <v>882</v>
      </c>
      <c r="K8807" t="s">
        <v>913</v>
      </c>
      <c r="L8807">
        <v>5881380.3300000001</v>
      </c>
    </row>
    <row r="8808" spans="1:12" x14ac:dyDescent="0.25">
      <c r="A8808" t="s">
        <v>9219</v>
      </c>
      <c r="B8808" t="s">
        <v>9177</v>
      </c>
      <c r="C8808" t="s">
        <v>9104</v>
      </c>
      <c r="D8808">
        <v>27.5</v>
      </c>
      <c r="E8808">
        <v>111</v>
      </c>
      <c r="F8808" t="s">
        <v>865</v>
      </c>
      <c r="G8808">
        <v>2</v>
      </c>
      <c r="H8808">
        <v>1</v>
      </c>
      <c r="I8808" t="s">
        <v>928</v>
      </c>
      <c r="J8808" t="s">
        <v>882</v>
      </c>
      <c r="K8808" t="s">
        <v>913</v>
      </c>
      <c r="L8808">
        <v>377623.21</v>
      </c>
    </row>
    <row r="8809" spans="1:12" x14ac:dyDescent="0.25">
      <c r="A8809" t="s">
        <v>9220</v>
      </c>
      <c r="B8809" t="s">
        <v>9177</v>
      </c>
      <c r="C8809" t="s">
        <v>9104</v>
      </c>
      <c r="D8809">
        <v>20.3</v>
      </c>
      <c r="E8809">
        <v>135</v>
      </c>
      <c r="F8809" t="s">
        <v>867</v>
      </c>
      <c r="G8809">
        <v>2</v>
      </c>
      <c r="H8809">
        <v>1</v>
      </c>
      <c r="I8809" t="s">
        <v>861</v>
      </c>
      <c r="J8809" t="s">
        <v>882</v>
      </c>
      <c r="K8809" t="s">
        <v>913</v>
      </c>
      <c r="L8809">
        <v>7341.16</v>
      </c>
    </row>
    <row r="8810" spans="1:12" x14ac:dyDescent="0.25">
      <c r="A8810" t="s">
        <v>9221</v>
      </c>
      <c r="B8810" t="s">
        <v>9177</v>
      </c>
      <c r="C8810" t="s">
        <v>9104</v>
      </c>
      <c r="D8810">
        <v>15.2</v>
      </c>
      <c r="E8810">
        <v>127.27</v>
      </c>
      <c r="F8810" t="s">
        <v>860</v>
      </c>
      <c r="G8810">
        <v>2</v>
      </c>
      <c r="H8810">
        <v>1</v>
      </c>
      <c r="I8810" t="s">
        <v>861</v>
      </c>
      <c r="J8810" t="s">
        <v>882</v>
      </c>
      <c r="K8810" t="s">
        <v>863</v>
      </c>
      <c r="L8810">
        <v>7037510.2300000004</v>
      </c>
    </row>
    <row r="8811" spans="1:12" x14ac:dyDescent="0.25">
      <c r="A8811" t="s">
        <v>9222</v>
      </c>
      <c r="B8811" t="s">
        <v>9177</v>
      </c>
      <c r="C8811" t="s">
        <v>9104</v>
      </c>
      <c r="D8811">
        <v>25</v>
      </c>
      <c r="E8811">
        <v>159</v>
      </c>
      <c r="F8811" t="s">
        <v>867</v>
      </c>
      <c r="G8811">
        <v>2</v>
      </c>
      <c r="H8811">
        <v>1</v>
      </c>
      <c r="I8811" t="s">
        <v>861</v>
      </c>
      <c r="J8811" t="s">
        <v>882</v>
      </c>
      <c r="K8811" t="s">
        <v>913</v>
      </c>
      <c r="L8811">
        <v>428459.35</v>
      </c>
    </row>
    <row r="8812" spans="1:12" x14ac:dyDescent="0.25">
      <c r="A8812" t="s">
        <v>9223</v>
      </c>
      <c r="B8812" t="s">
        <v>9177</v>
      </c>
      <c r="C8812" t="s">
        <v>9104</v>
      </c>
      <c r="D8812">
        <v>18.600000000000001</v>
      </c>
      <c r="E8812">
        <v>61.96</v>
      </c>
      <c r="F8812" t="s">
        <v>860</v>
      </c>
      <c r="G8812">
        <v>2</v>
      </c>
      <c r="H8812">
        <v>1</v>
      </c>
      <c r="I8812" t="s">
        <v>861</v>
      </c>
      <c r="J8812" t="s">
        <v>882</v>
      </c>
      <c r="K8812" t="s">
        <v>863</v>
      </c>
      <c r="L8812">
        <v>3394047.54</v>
      </c>
    </row>
    <row r="8813" spans="1:12" x14ac:dyDescent="0.25">
      <c r="A8813" t="s">
        <v>9224</v>
      </c>
      <c r="B8813" t="s">
        <v>9177</v>
      </c>
      <c r="C8813" t="s">
        <v>9104</v>
      </c>
      <c r="D8813">
        <v>20.5</v>
      </c>
      <c r="E8813">
        <v>102</v>
      </c>
      <c r="F8813" t="s">
        <v>860</v>
      </c>
      <c r="G8813">
        <v>1</v>
      </c>
      <c r="H8813">
        <v>1</v>
      </c>
      <c r="I8813" t="s">
        <v>861</v>
      </c>
      <c r="J8813" t="s">
        <v>882</v>
      </c>
      <c r="K8813" t="s">
        <v>863</v>
      </c>
      <c r="L8813">
        <v>564962.24</v>
      </c>
    </row>
    <row r="8814" spans="1:12" x14ac:dyDescent="0.25">
      <c r="A8814" t="s">
        <v>9225</v>
      </c>
      <c r="B8814" t="s">
        <v>9177</v>
      </c>
      <c r="C8814" t="s">
        <v>9104</v>
      </c>
      <c r="D8814">
        <v>23.2</v>
      </c>
      <c r="E8814">
        <v>55.79</v>
      </c>
      <c r="F8814" t="s">
        <v>860</v>
      </c>
      <c r="G8814">
        <v>2</v>
      </c>
      <c r="H8814">
        <v>1</v>
      </c>
      <c r="I8814" t="s">
        <v>861</v>
      </c>
      <c r="J8814" t="s">
        <v>882</v>
      </c>
      <c r="K8814" t="s">
        <v>863</v>
      </c>
      <c r="L8814">
        <v>2370700.1800000002</v>
      </c>
    </row>
    <row r="8815" spans="1:12" x14ac:dyDescent="0.25">
      <c r="A8815" t="s">
        <v>9226</v>
      </c>
      <c r="B8815" t="s">
        <v>9177</v>
      </c>
      <c r="C8815" t="s">
        <v>9104</v>
      </c>
      <c r="D8815">
        <v>21.7</v>
      </c>
      <c r="E8815">
        <v>174</v>
      </c>
      <c r="F8815" t="s">
        <v>916</v>
      </c>
      <c r="G8815">
        <v>2</v>
      </c>
      <c r="H8815">
        <v>1</v>
      </c>
      <c r="I8815" t="s">
        <v>861</v>
      </c>
      <c r="J8815" t="s">
        <v>882</v>
      </c>
      <c r="K8815" t="s">
        <v>913</v>
      </c>
      <c r="L8815">
        <v>885181.43999999994</v>
      </c>
    </row>
    <row r="8816" spans="1:12" x14ac:dyDescent="0.25">
      <c r="A8816" t="s">
        <v>9227</v>
      </c>
      <c r="B8816" t="s">
        <v>9177</v>
      </c>
      <c r="C8816" t="s">
        <v>9104</v>
      </c>
      <c r="D8816">
        <v>27.6</v>
      </c>
      <c r="E8816">
        <v>51.84</v>
      </c>
      <c r="F8816" t="s">
        <v>867</v>
      </c>
      <c r="G8816">
        <v>2</v>
      </c>
      <c r="H8816">
        <v>1</v>
      </c>
      <c r="I8816" t="s">
        <v>861</v>
      </c>
      <c r="J8816" t="s">
        <v>882</v>
      </c>
      <c r="K8816" t="s">
        <v>863</v>
      </c>
      <c r="L8816">
        <v>604188.64</v>
      </c>
    </row>
    <row r="8817" spans="1:12" x14ac:dyDescent="0.25">
      <c r="A8817" t="s">
        <v>9228</v>
      </c>
      <c r="B8817" t="s">
        <v>9177</v>
      </c>
      <c r="C8817" t="s">
        <v>9104</v>
      </c>
      <c r="D8817">
        <v>25.8</v>
      </c>
      <c r="E8817">
        <v>46.73</v>
      </c>
      <c r="F8817" t="s">
        <v>867</v>
      </c>
      <c r="G8817">
        <v>2</v>
      </c>
      <c r="H8817">
        <v>1</v>
      </c>
      <c r="I8817" t="s">
        <v>861</v>
      </c>
      <c r="J8817" t="s">
        <v>882</v>
      </c>
      <c r="K8817" t="s">
        <v>863</v>
      </c>
      <c r="L8817">
        <v>309610.65999999997</v>
      </c>
    </row>
    <row r="8818" spans="1:12" x14ac:dyDescent="0.25">
      <c r="A8818" t="s">
        <v>9229</v>
      </c>
      <c r="B8818" t="s">
        <v>9177</v>
      </c>
      <c r="C8818" t="s">
        <v>9104</v>
      </c>
      <c r="D8818">
        <v>31.5</v>
      </c>
      <c r="E8818">
        <v>39.92</v>
      </c>
      <c r="F8818" t="s">
        <v>860</v>
      </c>
      <c r="G8818">
        <v>1</v>
      </c>
      <c r="H8818">
        <v>1</v>
      </c>
      <c r="I8818" t="s">
        <v>861</v>
      </c>
      <c r="J8818" t="s">
        <v>882</v>
      </c>
      <c r="K8818" t="s">
        <v>863</v>
      </c>
      <c r="L8818">
        <v>79474.36</v>
      </c>
    </row>
    <row r="8819" spans="1:12" x14ac:dyDescent="0.25">
      <c r="A8819" t="s">
        <v>9230</v>
      </c>
      <c r="B8819" t="s">
        <v>9177</v>
      </c>
      <c r="C8819" t="s">
        <v>9104</v>
      </c>
      <c r="D8819">
        <v>28.3</v>
      </c>
      <c r="E8819">
        <v>25.76</v>
      </c>
      <c r="F8819" t="s">
        <v>860</v>
      </c>
      <c r="G8819">
        <v>1</v>
      </c>
      <c r="H8819">
        <v>1</v>
      </c>
      <c r="I8819" t="s">
        <v>861</v>
      </c>
      <c r="J8819" t="s">
        <v>882</v>
      </c>
      <c r="K8819" t="s">
        <v>863</v>
      </c>
      <c r="L8819">
        <v>8010257.6399999997</v>
      </c>
    </row>
    <row r="8820" spans="1:12" x14ac:dyDescent="0.25">
      <c r="A8820" t="s">
        <v>9231</v>
      </c>
      <c r="B8820" t="s">
        <v>9177</v>
      </c>
      <c r="C8820" t="s">
        <v>9104</v>
      </c>
      <c r="D8820">
        <v>25.4</v>
      </c>
      <c r="E8820">
        <v>30.74</v>
      </c>
      <c r="F8820" t="s">
        <v>860</v>
      </c>
      <c r="G8820">
        <v>2</v>
      </c>
      <c r="H8820">
        <v>1</v>
      </c>
      <c r="I8820" t="s">
        <v>861</v>
      </c>
      <c r="J8820" t="s">
        <v>882</v>
      </c>
      <c r="K8820" t="s">
        <v>863</v>
      </c>
      <c r="L8820">
        <v>587029.12</v>
      </c>
    </row>
    <row r="8821" spans="1:12" x14ac:dyDescent="0.25">
      <c r="A8821" t="s">
        <v>9232</v>
      </c>
      <c r="B8821" t="s">
        <v>9177</v>
      </c>
      <c r="C8821" t="s">
        <v>9104</v>
      </c>
      <c r="D8821">
        <v>25.6</v>
      </c>
      <c r="E8821">
        <v>70.66</v>
      </c>
      <c r="F8821" t="s">
        <v>860</v>
      </c>
      <c r="G8821">
        <v>1</v>
      </c>
      <c r="H8821">
        <v>1</v>
      </c>
      <c r="I8821" t="s">
        <v>861</v>
      </c>
      <c r="J8821" t="s">
        <v>882</v>
      </c>
      <c r="K8821" t="s">
        <v>863</v>
      </c>
      <c r="L8821">
        <v>301933.90999999997</v>
      </c>
    </row>
    <row r="8822" spans="1:12" x14ac:dyDescent="0.25">
      <c r="A8822" t="s">
        <v>9233</v>
      </c>
      <c r="B8822" t="s">
        <v>9177</v>
      </c>
      <c r="C8822" t="s">
        <v>9104</v>
      </c>
      <c r="D8822">
        <v>25.7</v>
      </c>
      <c r="E8822">
        <v>19.489999999999998</v>
      </c>
      <c r="F8822" t="s">
        <v>867</v>
      </c>
      <c r="G8822">
        <v>2</v>
      </c>
      <c r="H8822">
        <v>1</v>
      </c>
      <c r="I8822" t="s">
        <v>861</v>
      </c>
      <c r="J8822" t="s">
        <v>882</v>
      </c>
      <c r="K8822" t="s">
        <v>863</v>
      </c>
      <c r="L8822">
        <v>129511.08</v>
      </c>
    </row>
    <row r="8823" spans="1:12" x14ac:dyDescent="0.25">
      <c r="A8823" t="s">
        <v>9234</v>
      </c>
      <c r="B8823" t="s">
        <v>9177</v>
      </c>
      <c r="C8823" t="s">
        <v>9104</v>
      </c>
      <c r="D8823">
        <v>26.7</v>
      </c>
      <c r="E8823">
        <v>67.739999999999995</v>
      </c>
      <c r="F8823" t="s">
        <v>860</v>
      </c>
      <c r="G8823">
        <v>1</v>
      </c>
      <c r="H8823">
        <v>1</v>
      </c>
      <c r="I8823" t="s">
        <v>928</v>
      </c>
      <c r="J8823" t="s">
        <v>882</v>
      </c>
      <c r="K8823" t="s">
        <v>863</v>
      </c>
      <c r="L8823">
        <v>115066.11</v>
      </c>
    </row>
    <row r="8824" spans="1:12" x14ac:dyDescent="0.25">
      <c r="A8824" t="s">
        <v>9235</v>
      </c>
      <c r="B8824" t="s">
        <v>9177</v>
      </c>
      <c r="C8824" t="s">
        <v>9104</v>
      </c>
      <c r="D8824">
        <v>28.9</v>
      </c>
      <c r="E8824">
        <v>46.49</v>
      </c>
      <c r="F8824" t="s">
        <v>860</v>
      </c>
      <c r="G8824">
        <v>1</v>
      </c>
      <c r="H8824">
        <v>1</v>
      </c>
      <c r="I8824" t="s">
        <v>861</v>
      </c>
      <c r="J8824" t="s">
        <v>882</v>
      </c>
      <c r="K8824" t="s">
        <v>863</v>
      </c>
      <c r="L8824">
        <v>1618772.91</v>
      </c>
    </row>
    <row r="8825" spans="1:12" x14ac:dyDescent="0.25">
      <c r="A8825" t="s">
        <v>452</v>
      </c>
      <c r="B8825" t="s">
        <v>9177</v>
      </c>
      <c r="C8825" t="s">
        <v>9104</v>
      </c>
      <c r="D8825">
        <v>28.9</v>
      </c>
      <c r="E8825">
        <v>19.190000000000001</v>
      </c>
      <c r="F8825" t="s">
        <v>860</v>
      </c>
      <c r="G8825">
        <v>2</v>
      </c>
      <c r="H8825">
        <v>1</v>
      </c>
      <c r="I8825" t="s">
        <v>861</v>
      </c>
      <c r="J8825" t="s">
        <v>882</v>
      </c>
      <c r="K8825" t="s">
        <v>863</v>
      </c>
      <c r="L8825">
        <v>1603020.85</v>
      </c>
    </row>
    <row r="8826" spans="1:12" x14ac:dyDescent="0.25">
      <c r="A8826" t="s">
        <v>9236</v>
      </c>
      <c r="B8826" t="s">
        <v>9177</v>
      </c>
      <c r="C8826" t="s">
        <v>9104</v>
      </c>
      <c r="D8826">
        <v>26.4</v>
      </c>
      <c r="E8826">
        <v>67</v>
      </c>
      <c r="F8826" t="s">
        <v>867</v>
      </c>
      <c r="G8826">
        <v>2</v>
      </c>
      <c r="H8826">
        <v>1</v>
      </c>
      <c r="I8826" t="s">
        <v>861</v>
      </c>
      <c r="J8826" t="s">
        <v>882</v>
      </c>
      <c r="K8826" t="s">
        <v>863</v>
      </c>
      <c r="L8826">
        <v>2454403.2799999998</v>
      </c>
    </row>
    <row r="8827" spans="1:12" x14ac:dyDescent="0.25">
      <c r="A8827" t="s">
        <v>195</v>
      </c>
      <c r="B8827" t="s">
        <v>9177</v>
      </c>
      <c r="C8827" t="s">
        <v>9104</v>
      </c>
      <c r="D8827">
        <v>29.1</v>
      </c>
      <c r="E8827">
        <v>116.8</v>
      </c>
      <c r="F8827" t="s">
        <v>860</v>
      </c>
      <c r="G8827">
        <v>1</v>
      </c>
      <c r="H8827">
        <v>1</v>
      </c>
      <c r="I8827" t="s">
        <v>861</v>
      </c>
      <c r="J8827" t="s">
        <v>882</v>
      </c>
      <c r="K8827" t="s">
        <v>863</v>
      </c>
      <c r="L8827">
        <v>11181512.15</v>
      </c>
    </row>
    <row r="8828" spans="1:12" x14ac:dyDescent="0.25">
      <c r="A8828" t="s">
        <v>9237</v>
      </c>
      <c r="B8828" t="s">
        <v>9177</v>
      </c>
      <c r="C8828" t="s">
        <v>9104</v>
      </c>
      <c r="D8828">
        <v>23</v>
      </c>
      <c r="E8828">
        <v>44.93</v>
      </c>
      <c r="F8828" t="s">
        <v>860</v>
      </c>
      <c r="G8828">
        <v>2</v>
      </c>
      <c r="H8828">
        <v>1</v>
      </c>
      <c r="I8828" t="s">
        <v>861</v>
      </c>
      <c r="J8828" t="s">
        <v>882</v>
      </c>
      <c r="K8828" t="s">
        <v>863</v>
      </c>
      <c r="L8828">
        <v>2012104.46</v>
      </c>
    </row>
    <row r="8829" spans="1:12" x14ac:dyDescent="0.25">
      <c r="A8829" t="s">
        <v>9238</v>
      </c>
      <c r="B8829" t="s">
        <v>9177</v>
      </c>
      <c r="C8829" t="s">
        <v>9104</v>
      </c>
      <c r="D8829">
        <v>25</v>
      </c>
      <c r="E8829">
        <v>24.5</v>
      </c>
      <c r="F8829" t="s">
        <v>860</v>
      </c>
      <c r="G8829">
        <v>1</v>
      </c>
      <c r="H8829">
        <v>1</v>
      </c>
      <c r="I8829" t="s">
        <v>861</v>
      </c>
      <c r="J8829" t="s">
        <v>882</v>
      </c>
      <c r="K8829" t="s">
        <v>863</v>
      </c>
      <c r="L8829">
        <v>267253.51</v>
      </c>
    </row>
    <row r="8830" spans="1:12" x14ac:dyDescent="0.25">
      <c r="A8830" t="s">
        <v>9239</v>
      </c>
      <c r="B8830" t="s">
        <v>9177</v>
      </c>
      <c r="C8830" t="s">
        <v>9104</v>
      </c>
      <c r="D8830">
        <v>24.7</v>
      </c>
      <c r="E8830">
        <v>34.299999999999997</v>
      </c>
      <c r="F8830" t="s">
        <v>867</v>
      </c>
      <c r="G8830">
        <v>2</v>
      </c>
      <c r="H8830">
        <v>1</v>
      </c>
      <c r="I8830" t="s">
        <v>861</v>
      </c>
      <c r="J8830" t="s">
        <v>882</v>
      </c>
      <c r="K8830" t="s">
        <v>863</v>
      </c>
      <c r="L8830">
        <v>2815279.67</v>
      </c>
    </row>
    <row r="8831" spans="1:12" x14ac:dyDescent="0.25">
      <c r="A8831" t="s">
        <v>47</v>
      </c>
      <c r="B8831" t="s">
        <v>9177</v>
      </c>
      <c r="C8831" t="s">
        <v>9104</v>
      </c>
      <c r="D8831">
        <v>29.3</v>
      </c>
      <c r="E8831">
        <v>74.94</v>
      </c>
      <c r="F8831" t="s">
        <v>867</v>
      </c>
      <c r="G8831">
        <v>1</v>
      </c>
      <c r="H8831">
        <v>1</v>
      </c>
      <c r="I8831" t="s">
        <v>928</v>
      </c>
      <c r="J8831" t="s">
        <v>928</v>
      </c>
      <c r="K8831" t="s">
        <v>863</v>
      </c>
      <c r="L8831">
        <v>24413724.289999999</v>
      </c>
    </row>
    <row r="8832" spans="1:12" x14ac:dyDescent="0.25">
      <c r="A8832" t="s">
        <v>154</v>
      </c>
      <c r="B8832" t="s">
        <v>9177</v>
      </c>
      <c r="C8832" t="s">
        <v>9104</v>
      </c>
      <c r="D8832">
        <v>28.1</v>
      </c>
      <c r="E8832">
        <v>59</v>
      </c>
      <c r="F8832" t="s">
        <v>867</v>
      </c>
      <c r="G8832">
        <v>1</v>
      </c>
      <c r="H8832">
        <v>1</v>
      </c>
      <c r="I8832" t="s">
        <v>861</v>
      </c>
      <c r="J8832" t="s">
        <v>882</v>
      </c>
      <c r="K8832" t="s">
        <v>863</v>
      </c>
      <c r="L8832">
        <v>3966649.98</v>
      </c>
    </row>
    <row r="8833" spans="1:12" x14ac:dyDescent="0.25">
      <c r="A8833" t="s">
        <v>48</v>
      </c>
      <c r="B8833" t="s">
        <v>9177</v>
      </c>
      <c r="C8833" t="s">
        <v>9104</v>
      </c>
      <c r="D8833">
        <v>27.4</v>
      </c>
      <c r="E8833">
        <v>19.8</v>
      </c>
      <c r="F8833" t="s">
        <v>860</v>
      </c>
      <c r="G8833">
        <v>1</v>
      </c>
      <c r="H8833">
        <v>1</v>
      </c>
      <c r="I8833" t="s">
        <v>861</v>
      </c>
      <c r="J8833" t="s">
        <v>882</v>
      </c>
      <c r="K8833" t="s">
        <v>863</v>
      </c>
      <c r="L8833">
        <v>18548908.460000001</v>
      </c>
    </row>
    <row r="8834" spans="1:12" x14ac:dyDescent="0.25">
      <c r="A8834" t="s">
        <v>9240</v>
      </c>
      <c r="B8834" t="s">
        <v>9177</v>
      </c>
      <c r="C8834" t="s">
        <v>9104</v>
      </c>
      <c r="D8834">
        <v>23</v>
      </c>
      <c r="E8834">
        <v>16.149999999999999</v>
      </c>
      <c r="F8834" t="s">
        <v>867</v>
      </c>
      <c r="G8834">
        <v>2</v>
      </c>
      <c r="H8834">
        <v>1</v>
      </c>
      <c r="I8834" t="s">
        <v>861</v>
      </c>
      <c r="J8834" t="s">
        <v>882</v>
      </c>
      <c r="K8834" t="s">
        <v>863</v>
      </c>
      <c r="L8834">
        <v>742649.6</v>
      </c>
    </row>
    <row r="8835" spans="1:12" x14ac:dyDescent="0.25">
      <c r="A8835" t="s">
        <v>9241</v>
      </c>
      <c r="B8835" t="s">
        <v>9177</v>
      </c>
      <c r="C8835" t="s">
        <v>9104</v>
      </c>
      <c r="D8835">
        <v>27.4</v>
      </c>
      <c r="E8835">
        <v>16.149999999999999</v>
      </c>
      <c r="F8835" t="s">
        <v>867</v>
      </c>
      <c r="G8835">
        <v>2</v>
      </c>
      <c r="H8835">
        <v>1</v>
      </c>
      <c r="I8835" t="s">
        <v>861</v>
      </c>
      <c r="J8835" t="s">
        <v>882</v>
      </c>
      <c r="K8835" t="s">
        <v>863</v>
      </c>
      <c r="L8835">
        <v>2390435.35</v>
      </c>
    </row>
    <row r="8836" spans="1:12" x14ac:dyDescent="0.25">
      <c r="A8836" t="s">
        <v>9242</v>
      </c>
      <c r="B8836" t="s">
        <v>9177</v>
      </c>
      <c r="C8836" t="s">
        <v>9104</v>
      </c>
      <c r="D8836">
        <v>21.4</v>
      </c>
      <c r="E8836">
        <v>200</v>
      </c>
      <c r="F8836" t="s">
        <v>860</v>
      </c>
      <c r="G8836">
        <v>1</v>
      </c>
      <c r="H8836">
        <v>1</v>
      </c>
      <c r="I8836" t="s">
        <v>928</v>
      </c>
      <c r="J8836" t="s">
        <v>882</v>
      </c>
      <c r="K8836" t="s">
        <v>863</v>
      </c>
      <c r="L8836">
        <v>585.25</v>
      </c>
    </row>
    <row r="8837" spans="1:12" x14ac:dyDescent="0.25">
      <c r="A8837" t="s">
        <v>9243</v>
      </c>
      <c r="B8837" t="s">
        <v>9177</v>
      </c>
      <c r="C8837" t="s">
        <v>9104</v>
      </c>
      <c r="D8837">
        <v>23.3</v>
      </c>
      <c r="E8837">
        <v>21.4</v>
      </c>
      <c r="F8837" t="s">
        <v>867</v>
      </c>
      <c r="G8837">
        <v>2</v>
      </c>
      <c r="H8837">
        <v>1</v>
      </c>
      <c r="I8837" t="s">
        <v>861</v>
      </c>
      <c r="J8837" t="s">
        <v>882</v>
      </c>
      <c r="K8837" t="s">
        <v>863</v>
      </c>
      <c r="L8837">
        <v>5967593.2199999997</v>
      </c>
    </row>
    <row r="8838" spans="1:12" x14ac:dyDescent="0.25">
      <c r="A8838" t="s">
        <v>9244</v>
      </c>
      <c r="B8838" t="s">
        <v>9177</v>
      </c>
      <c r="C8838" t="s">
        <v>9104</v>
      </c>
      <c r="D8838">
        <v>27.8</v>
      </c>
      <c r="E8838">
        <v>24.5</v>
      </c>
      <c r="F8838" t="s">
        <v>860</v>
      </c>
      <c r="G8838">
        <v>1</v>
      </c>
      <c r="H8838">
        <v>1</v>
      </c>
      <c r="I8838" t="s">
        <v>861</v>
      </c>
      <c r="J8838" t="s">
        <v>882</v>
      </c>
      <c r="K8838" t="s">
        <v>863</v>
      </c>
      <c r="L8838">
        <v>1757.48</v>
      </c>
    </row>
    <row r="8839" spans="1:12" x14ac:dyDescent="0.25">
      <c r="A8839" t="s">
        <v>192</v>
      </c>
      <c r="B8839" t="s">
        <v>9177</v>
      </c>
      <c r="C8839" t="s">
        <v>9104</v>
      </c>
      <c r="D8839">
        <v>26.6</v>
      </c>
      <c r="E8839">
        <v>76.7</v>
      </c>
      <c r="F8839" t="s">
        <v>867</v>
      </c>
      <c r="G8839">
        <v>2</v>
      </c>
      <c r="H8839">
        <v>1</v>
      </c>
      <c r="I8839" t="s">
        <v>928</v>
      </c>
      <c r="J8839" t="s">
        <v>882</v>
      </c>
      <c r="K8839" t="s">
        <v>863</v>
      </c>
      <c r="L8839">
        <v>2931365.51</v>
      </c>
    </row>
    <row r="8840" spans="1:12" x14ac:dyDescent="0.25">
      <c r="A8840" t="s">
        <v>9245</v>
      </c>
      <c r="B8840" t="s">
        <v>9177</v>
      </c>
      <c r="C8840" t="s">
        <v>9104</v>
      </c>
      <c r="D8840">
        <v>23.4</v>
      </c>
      <c r="E8840">
        <v>66.72</v>
      </c>
      <c r="F8840" t="s">
        <v>860</v>
      </c>
      <c r="G8840">
        <v>2</v>
      </c>
      <c r="H8840">
        <v>1</v>
      </c>
      <c r="I8840" t="s">
        <v>861</v>
      </c>
      <c r="J8840" t="s">
        <v>882</v>
      </c>
      <c r="K8840" t="s">
        <v>863</v>
      </c>
      <c r="L8840">
        <v>173473.64</v>
      </c>
    </row>
    <row r="8841" spans="1:12" x14ac:dyDescent="0.25">
      <c r="A8841" t="s">
        <v>9246</v>
      </c>
      <c r="B8841" t="s">
        <v>9177</v>
      </c>
      <c r="C8841" t="s">
        <v>9104</v>
      </c>
      <c r="D8841">
        <v>24</v>
      </c>
      <c r="E8841">
        <v>24.45</v>
      </c>
      <c r="F8841" t="s">
        <v>867</v>
      </c>
      <c r="G8841">
        <v>2</v>
      </c>
      <c r="H8841">
        <v>1</v>
      </c>
      <c r="I8841" t="s">
        <v>861</v>
      </c>
      <c r="J8841" t="s">
        <v>882</v>
      </c>
      <c r="K8841" t="s">
        <v>863</v>
      </c>
      <c r="L8841">
        <v>360073.27</v>
      </c>
    </row>
    <row r="8842" spans="1:12" x14ac:dyDescent="0.25">
      <c r="A8842" t="s">
        <v>9247</v>
      </c>
      <c r="B8842" t="s">
        <v>9177</v>
      </c>
      <c r="C8842" t="s">
        <v>9104</v>
      </c>
      <c r="D8842">
        <v>19.600000000000001</v>
      </c>
      <c r="E8842">
        <v>18.399999999999999</v>
      </c>
      <c r="F8842" t="s">
        <v>865</v>
      </c>
      <c r="G8842">
        <v>3</v>
      </c>
      <c r="H8842">
        <v>1</v>
      </c>
      <c r="I8842" t="s">
        <v>861</v>
      </c>
      <c r="J8842" t="s">
        <v>882</v>
      </c>
      <c r="K8842" t="s">
        <v>863</v>
      </c>
      <c r="L8842">
        <v>1588913.65</v>
      </c>
    </row>
    <row r="8843" spans="1:12" x14ac:dyDescent="0.25">
      <c r="A8843" t="s">
        <v>9248</v>
      </c>
      <c r="B8843" t="s">
        <v>9177</v>
      </c>
      <c r="C8843" t="s">
        <v>9104</v>
      </c>
      <c r="D8843">
        <v>22.5</v>
      </c>
      <c r="E8843">
        <v>26</v>
      </c>
      <c r="F8843" t="s">
        <v>865</v>
      </c>
      <c r="G8843">
        <v>2</v>
      </c>
      <c r="H8843">
        <v>1</v>
      </c>
      <c r="I8843" t="s">
        <v>861</v>
      </c>
      <c r="J8843" t="s">
        <v>882</v>
      </c>
      <c r="K8843" t="s">
        <v>863</v>
      </c>
      <c r="L8843">
        <v>12708768.939999999</v>
      </c>
    </row>
    <row r="8844" spans="1:12" x14ac:dyDescent="0.25">
      <c r="A8844" t="s">
        <v>9249</v>
      </c>
      <c r="B8844" t="s">
        <v>9177</v>
      </c>
      <c r="C8844" t="s">
        <v>9104</v>
      </c>
      <c r="D8844">
        <v>22</v>
      </c>
      <c r="E8844">
        <v>25.92</v>
      </c>
      <c r="F8844" t="s">
        <v>860</v>
      </c>
      <c r="G8844">
        <v>2</v>
      </c>
      <c r="H8844">
        <v>1</v>
      </c>
      <c r="I8844" t="s">
        <v>861</v>
      </c>
      <c r="J8844" t="s">
        <v>882</v>
      </c>
      <c r="K8844" t="s">
        <v>863</v>
      </c>
      <c r="L8844">
        <v>1688352.48</v>
      </c>
    </row>
    <row r="8845" spans="1:12" x14ac:dyDescent="0.25">
      <c r="A8845" t="s">
        <v>9250</v>
      </c>
      <c r="B8845" t="s">
        <v>9177</v>
      </c>
      <c r="C8845" t="s">
        <v>9104</v>
      </c>
      <c r="D8845">
        <v>21</v>
      </c>
      <c r="E8845">
        <v>25.92</v>
      </c>
      <c r="F8845" t="s">
        <v>844</v>
      </c>
      <c r="G8845">
        <v>2</v>
      </c>
      <c r="H8845">
        <v>1</v>
      </c>
      <c r="I8845" t="s">
        <v>861</v>
      </c>
      <c r="J8845" t="s">
        <v>882</v>
      </c>
      <c r="K8845" t="s">
        <v>863</v>
      </c>
      <c r="L8845">
        <v>661441.27</v>
      </c>
    </row>
    <row r="8846" spans="1:12" x14ac:dyDescent="0.25">
      <c r="A8846" t="s">
        <v>9251</v>
      </c>
      <c r="B8846" t="s">
        <v>9177</v>
      </c>
      <c r="C8846" t="s">
        <v>9104</v>
      </c>
      <c r="D8846">
        <v>15.4</v>
      </c>
      <c r="E8846">
        <v>28.1</v>
      </c>
      <c r="F8846" t="s">
        <v>860</v>
      </c>
      <c r="G8846">
        <v>2</v>
      </c>
      <c r="H8846">
        <v>1</v>
      </c>
      <c r="I8846" t="s">
        <v>861</v>
      </c>
      <c r="J8846" t="s">
        <v>882</v>
      </c>
      <c r="K8846" t="s">
        <v>863</v>
      </c>
      <c r="L8846">
        <v>723686.32</v>
      </c>
    </row>
    <row r="8847" spans="1:12" x14ac:dyDescent="0.25">
      <c r="A8847" t="s">
        <v>9252</v>
      </c>
      <c r="B8847" t="s">
        <v>9177</v>
      </c>
      <c r="C8847" t="s">
        <v>9104</v>
      </c>
      <c r="D8847">
        <v>23.5</v>
      </c>
      <c r="E8847">
        <v>47.28</v>
      </c>
      <c r="F8847" t="s">
        <v>844</v>
      </c>
      <c r="G8847">
        <v>2</v>
      </c>
      <c r="H8847">
        <v>1</v>
      </c>
      <c r="I8847" t="s">
        <v>861</v>
      </c>
      <c r="J8847" t="s">
        <v>882</v>
      </c>
      <c r="K8847" t="s">
        <v>863</v>
      </c>
      <c r="L8847">
        <v>595112.59</v>
      </c>
    </row>
    <row r="8848" spans="1:12" x14ac:dyDescent="0.25">
      <c r="A8848" t="s">
        <v>9253</v>
      </c>
      <c r="B8848" t="s">
        <v>9177</v>
      </c>
      <c r="C8848" t="s">
        <v>9104</v>
      </c>
      <c r="D8848">
        <v>30.6</v>
      </c>
      <c r="E8848">
        <v>28</v>
      </c>
      <c r="F8848" t="s">
        <v>867</v>
      </c>
      <c r="G8848">
        <v>2</v>
      </c>
      <c r="H8848">
        <v>1</v>
      </c>
      <c r="I8848" t="s">
        <v>861</v>
      </c>
      <c r="J8848" t="s">
        <v>882</v>
      </c>
      <c r="K8848" t="s">
        <v>863</v>
      </c>
      <c r="L8848">
        <v>211385.21</v>
      </c>
    </row>
    <row r="8849" spans="1:12" x14ac:dyDescent="0.25">
      <c r="A8849" t="s">
        <v>9254</v>
      </c>
      <c r="B8849" t="s">
        <v>9177</v>
      </c>
      <c r="C8849" t="s">
        <v>9104</v>
      </c>
      <c r="D8849">
        <v>21.4</v>
      </c>
      <c r="E8849">
        <v>100</v>
      </c>
      <c r="F8849" t="s">
        <v>867</v>
      </c>
      <c r="G8849">
        <v>2</v>
      </c>
      <c r="H8849">
        <v>1</v>
      </c>
      <c r="I8849" t="s">
        <v>861</v>
      </c>
      <c r="J8849" t="s">
        <v>882</v>
      </c>
      <c r="K8849" t="s">
        <v>863</v>
      </c>
      <c r="L8849">
        <v>3037863.04</v>
      </c>
    </row>
    <row r="8850" spans="1:12" x14ac:dyDescent="0.25">
      <c r="A8850" t="s">
        <v>9255</v>
      </c>
      <c r="B8850" t="s">
        <v>9177</v>
      </c>
      <c r="C8850" t="s">
        <v>9104</v>
      </c>
      <c r="D8850">
        <v>21.1</v>
      </c>
      <c r="E8850">
        <v>72.760000000000005</v>
      </c>
      <c r="F8850" t="s">
        <v>867</v>
      </c>
      <c r="G8850">
        <v>2</v>
      </c>
      <c r="H8850">
        <v>1</v>
      </c>
      <c r="I8850" t="s">
        <v>861</v>
      </c>
      <c r="J8850" t="s">
        <v>882</v>
      </c>
      <c r="K8850" t="s">
        <v>863</v>
      </c>
      <c r="L8850">
        <v>2720298.67</v>
      </c>
    </row>
    <row r="8851" spans="1:12" x14ac:dyDescent="0.25">
      <c r="A8851" t="s">
        <v>9256</v>
      </c>
      <c r="B8851" t="s">
        <v>9177</v>
      </c>
      <c r="C8851" t="s">
        <v>9104</v>
      </c>
      <c r="D8851">
        <v>19</v>
      </c>
      <c r="E8851">
        <v>102</v>
      </c>
      <c r="F8851" t="s">
        <v>860</v>
      </c>
      <c r="G8851">
        <v>1</v>
      </c>
      <c r="H8851">
        <v>1</v>
      </c>
      <c r="I8851" t="s">
        <v>861</v>
      </c>
      <c r="J8851" t="s">
        <v>882</v>
      </c>
      <c r="K8851" t="s">
        <v>863</v>
      </c>
      <c r="L8851">
        <v>1030245.34</v>
      </c>
    </row>
    <row r="8852" spans="1:12" x14ac:dyDescent="0.25">
      <c r="A8852" t="s">
        <v>9257</v>
      </c>
      <c r="B8852" t="s">
        <v>9177</v>
      </c>
      <c r="C8852" t="s">
        <v>9104</v>
      </c>
      <c r="D8852">
        <v>22.2</v>
      </c>
      <c r="E8852">
        <v>101</v>
      </c>
      <c r="F8852" t="s">
        <v>860</v>
      </c>
      <c r="G8852">
        <v>1</v>
      </c>
      <c r="H8852">
        <v>1</v>
      </c>
      <c r="I8852" t="s">
        <v>861</v>
      </c>
      <c r="J8852" t="s">
        <v>882</v>
      </c>
      <c r="K8852" t="s">
        <v>863</v>
      </c>
      <c r="L8852">
        <v>382744.4</v>
      </c>
    </row>
    <row r="8853" spans="1:12" x14ac:dyDescent="0.25">
      <c r="A8853" t="s">
        <v>9258</v>
      </c>
      <c r="B8853" t="s">
        <v>9177</v>
      </c>
      <c r="C8853" t="s">
        <v>9104</v>
      </c>
      <c r="D8853">
        <v>19</v>
      </c>
      <c r="E8853">
        <v>124</v>
      </c>
      <c r="F8853" t="s">
        <v>860</v>
      </c>
      <c r="G8853">
        <v>1</v>
      </c>
      <c r="H8853">
        <v>1</v>
      </c>
      <c r="I8853" t="s">
        <v>861</v>
      </c>
      <c r="J8853" t="s">
        <v>882</v>
      </c>
      <c r="K8853" t="s">
        <v>863</v>
      </c>
      <c r="L8853">
        <v>183768.38</v>
      </c>
    </row>
    <row r="8854" spans="1:12" x14ac:dyDescent="0.25">
      <c r="A8854" t="s">
        <v>9259</v>
      </c>
      <c r="B8854" t="s">
        <v>9177</v>
      </c>
      <c r="C8854" t="s">
        <v>9104</v>
      </c>
      <c r="D8854">
        <v>21.1</v>
      </c>
      <c r="E8854">
        <v>156</v>
      </c>
      <c r="F8854" t="s">
        <v>860</v>
      </c>
      <c r="G8854">
        <v>2</v>
      </c>
      <c r="H8854">
        <v>1</v>
      </c>
      <c r="I8854" t="s">
        <v>861</v>
      </c>
      <c r="J8854" t="s">
        <v>882</v>
      </c>
      <c r="K8854" t="s">
        <v>863</v>
      </c>
      <c r="L8854">
        <v>5706.32</v>
      </c>
    </row>
    <row r="8855" spans="1:12" x14ac:dyDescent="0.25">
      <c r="A8855" t="s">
        <v>9260</v>
      </c>
      <c r="B8855" t="s">
        <v>9177</v>
      </c>
      <c r="C8855" t="s">
        <v>9104</v>
      </c>
      <c r="D8855">
        <v>22</v>
      </c>
      <c r="E8855">
        <v>271.39999999999998</v>
      </c>
      <c r="F8855" t="s">
        <v>860</v>
      </c>
      <c r="G8855">
        <v>1</v>
      </c>
      <c r="H8855">
        <v>1</v>
      </c>
      <c r="I8855" t="s">
        <v>861</v>
      </c>
      <c r="J8855" t="s">
        <v>882</v>
      </c>
      <c r="K8855" t="s">
        <v>863</v>
      </c>
      <c r="L8855">
        <v>2693444.77</v>
      </c>
    </row>
    <row r="8856" spans="1:12" x14ac:dyDescent="0.25">
      <c r="A8856" t="s">
        <v>9261</v>
      </c>
      <c r="B8856" t="s">
        <v>9177</v>
      </c>
      <c r="C8856" t="s">
        <v>9104</v>
      </c>
      <c r="D8856">
        <v>22</v>
      </c>
      <c r="E8856">
        <v>183.19</v>
      </c>
      <c r="F8856" t="s">
        <v>860</v>
      </c>
      <c r="G8856">
        <v>2</v>
      </c>
      <c r="H8856">
        <v>1</v>
      </c>
      <c r="I8856" t="s">
        <v>861</v>
      </c>
      <c r="J8856" t="s">
        <v>882</v>
      </c>
      <c r="K8856" t="s">
        <v>863</v>
      </c>
      <c r="L8856">
        <v>13872713.109999999</v>
      </c>
    </row>
    <row r="8857" spans="1:12" x14ac:dyDescent="0.25">
      <c r="A8857" t="s">
        <v>49</v>
      </c>
      <c r="B8857" t="s">
        <v>9177</v>
      </c>
      <c r="C8857" t="s">
        <v>9104</v>
      </c>
      <c r="D8857">
        <v>26.4</v>
      </c>
      <c r="E8857">
        <v>321</v>
      </c>
      <c r="F8857" t="s">
        <v>860</v>
      </c>
      <c r="G8857">
        <v>1</v>
      </c>
      <c r="H8857">
        <v>1</v>
      </c>
      <c r="I8857" t="s">
        <v>861</v>
      </c>
      <c r="J8857" t="s">
        <v>882</v>
      </c>
      <c r="K8857" t="s">
        <v>863</v>
      </c>
      <c r="L8857">
        <v>19634445.890000001</v>
      </c>
    </row>
    <row r="8858" spans="1:12" x14ac:dyDescent="0.25">
      <c r="A8858" t="s">
        <v>235</v>
      </c>
      <c r="B8858" t="s">
        <v>9177</v>
      </c>
      <c r="C8858" t="s">
        <v>9104</v>
      </c>
      <c r="D8858">
        <v>25.3</v>
      </c>
      <c r="E8858">
        <v>286.58999999999997</v>
      </c>
      <c r="F8858" t="s">
        <v>860</v>
      </c>
      <c r="G8858">
        <v>1</v>
      </c>
      <c r="H8858">
        <v>1</v>
      </c>
      <c r="I8858" t="s">
        <v>861</v>
      </c>
      <c r="J8858" t="s">
        <v>882</v>
      </c>
      <c r="K8858" t="s">
        <v>863</v>
      </c>
      <c r="L8858">
        <v>5925872.3200000003</v>
      </c>
    </row>
    <row r="8859" spans="1:12" x14ac:dyDescent="0.25">
      <c r="A8859" t="s">
        <v>9262</v>
      </c>
      <c r="B8859" t="s">
        <v>9177</v>
      </c>
      <c r="C8859" t="s">
        <v>9104</v>
      </c>
      <c r="D8859">
        <v>23.6</v>
      </c>
      <c r="E8859">
        <v>200</v>
      </c>
      <c r="F8859" t="s">
        <v>867</v>
      </c>
      <c r="G8859">
        <v>2</v>
      </c>
      <c r="H8859">
        <v>1</v>
      </c>
      <c r="I8859" t="s">
        <v>861</v>
      </c>
      <c r="J8859" t="s">
        <v>882</v>
      </c>
      <c r="K8859" t="s">
        <v>863</v>
      </c>
      <c r="L8859">
        <v>585880.91</v>
      </c>
    </row>
    <row r="8860" spans="1:12" x14ac:dyDescent="0.25">
      <c r="A8860" t="s">
        <v>9263</v>
      </c>
      <c r="B8860" t="s">
        <v>9177</v>
      </c>
      <c r="C8860" t="s">
        <v>9104</v>
      </c>
      <c r="D8860">
        <v>17.399999999999999</v>
      </c>
      <c r="E8860">
        <v>76.02</v>
      </c>
      <c r="F8860" t="s">
        <v>860</v>
      </c>
      <c r="G8860">
        <v>1</v>
      </c>
      <c r="H8860">
        <v>1</v>
      </c>
      <c r="I8860" t="s">
        <v>861</v>
      </c>
      <c r="J8860" t="s">
        <v>882</v>
      </c>
      <c r="K8860" t="s">
        <v>863</v>
      </c>
      <c r="L8860">
        <v>750304.84</v>
      </c>
    </row>
    <row r="8861" spans="1:12" x14ac:dyDescent="0.25">
      <c r="A8861" t="s">
        <v>9264</v>
      </c>
      <c r="B8861" t="s">
        <v>9177</v>
      </c>
      <c r="C8861" t="s">
        <v>9104</v>
      </c>
      <c r="D8861">
        <v>18.5</v>
      </c>
      <c r="E8861">
        <v>69.2</v>
      </c>
      <c r="F8861" t="s">
        <v>860</v>
      </c>
      <c r="G8861">
        <v>1</v>
      </c>
      <c r="H8861">
        <v>1</v>
      </c>
      <c r="I8861" t="s">
        <v>861</v>
      </c>
      <c r="J8861" t="s">
        <v>882</v>
      </c>
      <c r="K8861" t="s">
        <v>863</v>
      </c>
      <c r="L8861">
        <v>187614.02</v>
      </c>
    </row>
    <row r="8862" spans="1:12" x14ac:dyDescent="0.25">
      <c r="A8862" t="s">
        <v>9265</v>
      </c>
      <c r="B8862" t="s">
        <v>9177</v>
      </c>
      <c r="C8862" t="s">
        <v>9104</v>
      </c>
      <c r="D8862">
        <v>21.6</v>
      </c>
      <c r="E8862">
        <v>120</v>
      </c>
      <c r="F8862" t="s">
        <v>920</v>
      </c>
      <c r="G8862">
        <v>3</v>
      </c>
      <c r="H8862">
        <v>1</v>
      </c>
      <c r="I8862" t="s">
        <v>861</v>
      </c>
      <c r="J8862" t="s">
        <v>882</v>
      </c>
      <c r="K8862" t="s">
        <v>913</v>
      </c>
      <c r="L8862">
        <v>773995.64</v>
      </c>
    </row>
    <row r="8863" spans="1:12" x14ac:dyDescent="0.25">
      <c r="A8863" t="s">
        <v>9266</v>
      </c>
      <c r="B8863" t="s">
        <v>9177</v>
      </c>
      <c r="C8863" t="s">
        <v>9104</v>
      </c>
      <c r="D8863">
        <v>12.7</v>
      </c>
      <c r="E8863">
        <v>43.01</v>
      </c>
      <c r="F8863" t="s">
        <v>860</v>
      </c>
      <c r="G8863">
        <v>1</v>
      </c>
      <c r="H8863">
        <v>1</v>
      </c>
      <c r="I8863" t="s">
        <v>861</v>
      </c>
      <c r="J8863" t="s">
        <v>882</v>
      </c>
      <c r="K8863" t="s">
        <v>863</v>
      </c>
      <c r="L8863">
        <v>665192.85</v>
      </c>
    </row>
    <row r="8864" spans="1:12" x14ac:dyDescent="0.25">
      <c r="A8864" t="s">
        <v>9267</v>
      </c>
      <c r="B8864" t="s">
        <v>9177</v>
      </c>
      <c r="C8864" t="s">
        <v>9104</v>
      </c>
      <c r="D8864">
        <v>16.399999999999999</v>
      </c>
      <c r="E8864">
        <v>29.39</v>
      </c>
      <c r="F8864" t="s">
        <v>860</v>
      </c>
      <c r="G8864">
        <v>1</v>
      </c>
      <c r="H8864">
        <v>1</v>
      </c>
      <c r="I8864" t="s">
        <v>861</v>
      </c>
      <c r="J8864" t="s">
        <v>882</v>
      </c>
      <c r="K8864" t="s">
        <v>863</v>
      </c>
      <c r="L8864">
        <v>1348862.04</v>
      </c>
    </row>
    <row r="8865" spans="1:12" x14ac:dyDescent="0.25">
      <c r="A8865" t="s">
        <v>9268</v>
      </c>
      <c r="B8865" t="s">
        <v>9177</v>
      </c>
      <c r="C8865" t="s">
        <v>9104</v>
      </c>
      <c r="D8865">
        <v>19.399999999999999</v>
      </c>
      <c r="E8865">
        <v>46.4</v>
      </c>
      <c r="F8865" t="s">
        <v>867</v>
      </c>
      <c r="G8865">
        <v>2</v>
      </c>
      <c r="H8865">
        <v>1</v>
      </c>
      <c r="I8865" t="s">
        <v>861</v>
      </c>
      <c r="J8865" t="s">
        <v>882</v>
      </c>
      <c r="K8865" t="s">
        <v>863</v>
      </c>
      <c r="L8865">
        <v>1609043.05</v>
      </c>
    </row>
    <row r="8866" spans="1:12" x14ac:dyDescent="0.25">
      <c r="A8866" t="s">
        <v>66</v>
      </c>
      <c r="B8866" t="s">
        <v>9177</v>
      </c>
      <c r="C8866" t="s">
        <v>9104</v>
      </c>
      <c r="D8866">
        <v>27.1</v>
      </c>
      <c r="E8866">
        <v>34.96</v>
      </c>
      <c r="F8866" t="s">
        <v>867</v>
      </c>
      <c r="G8866">
        <v>1</v>
      </c>
      <c r="H8866">
        <v>3</v>
      </c>
      <c r="I8866" t="s">
        <v>861</v>
      </c>
      <c r="J8866" t="s">
        <v>882</v>
      </c>
      <c r="K8866" t="s">
        <v>913</v>
      </c>
      <c r="L8866">
        <v>17649135.859999999</v>
      </c>
    </row>
    <row r="8867" spans="1:12" x14ac:dyDescent="0.25">
      <c r="A8867" t="s">
        <v>9269</v>
      </c>
      <c r="B8867" t="s">
        <v>9177</v>
      </c>
      <c r="C8867" t="s">
        <v>9104</v>
      </c>
      <c r="D8867">
        <v>17.5</v>
      </c>
      <c r="E8867">
        <v>53.38</v>
      </c>
      <c r="F8867" t="s">
        <v>860</v>
      </c>
      <c r="G8867">
        <v>1</v>
      </c>
      <c r="H8867">
        <v>1</v>
      </c>
      <c r="I8867" t="s">
        <v>861</v>
      </c>
      <c r="J8867" t="s">
        <v>882</v>
      </c>
      <c r="K8867" t="s">
        <v>863</v>
      </c>
      <c r="L8867">
        <v>580432.68000000005</v>
      </c>
    </row>
    <row r="8868" spans="1:12" x14ac:dyDescent="0.25">
      <c r="A8868" t="s">
        <v>9270</v>
      </c>
      <c r="B8868" t="s">
        <v>9177</v>
      </c>
      <c r="C8868" t="s">
        <v>9104</v>
      </c>
      <c r="D8868">
        <v>19.100000000000001</v>
      </c>
      <c r="E8868">
        <v>31.7</v>
      </c>
      <c r="F8868" t="s">
        <v>860</v>
      </c>
      <c r="G8868">
        <v>1</v>
      </c>
      <c r="H8868">
        <v>1</v>
      </c>
      <c r="I8868" t="s">
        <v>861</v>
      </c>
      <c r="J8868" t="s">
        <v>882</v>
      </c>
      <c r="K8868" t="s">
        <v>863</v>
      </c>
      <c r="L8868">
        <v>1442348.38</v>
      </c>
    </row>
    <row r="8869" spans="1:12" x14ac:dyDescent="0.25">
      <c r="A8869" t="s">
        <v>9271</v>
      </c>
      <c r="B8869" t="s">
        <v>9177</v>
      </c>
      <c r="C8869" t="s">
        <v>9104</v>
      </c>
      <c r="D8869">
        <v>15.6</v>
      </c>
      <c r="E8869">
        <v>53.1</v>
      </c>
      <c r="F8869" t="s">
        <v>860</v>
      </c>
      <c r="G8869">
        <v>1</v>
      </c>
      <c r="H8869">
        <v>1</v>
      </c>
      <c r="I8869" t="s">
        <v>861</v>
      </c>
      <c r="J8869" t="s">
        <v>882</v>
      </c>
      <c r="K8869" t="s">
        <v>863</v>
      </c>
      <c r="L8869">
        <v>772219.58</v>
      </c>
    </row>
    <row r="8870" spans="1:12" x14ac:dyDescent="0.25">
      <c r="A8870" t="s">
        <v>9272</v>
      </c>
      <c r="B8870" t="s">
        <v>9177</v>
      </c>
      <c r="C8870" t="s">
        <v>9104</v>
      </c>
      <c r="D8870">
        <v>24.2</v>
      </c>
      <c r="E8870">
        <v>80.77</v>
      </c>
      <c r="F8870" t="s">
        <v>865</v>
      </c>
      <c r="G8870">
        <v>2</v>
      </c>
      <c r="H8870">
        <v>1</v>
      </c>
      <c r="I8870" t="s">
        <v>928</v>
      </c>
      <c r="J8870" t="s">
        <v>928</v>
      </c>
      <c r="K8870" t="s">
        <v>863</v>
      </c>
      <c r="L8870">
        <v>1414625.35</v>
      </c>
    </row>
    <row r="8871" spans="1:12" x14ac:dyDescent="0.25">
      <c r="A8871" t="s">
        <v>9273</v>
      </c>
      <c r="B8871" t="s">
        <v>9177</v>
      </c>
      <c r="C8871" t="s">
        <v>9104</v>
      </c>
      <c r="D8871">
        <v>24.9</v>
      </c>
      <c r="E8871">
        <v>34.94</v>
      </c>
      <c r="F8871" t="s">
        <v>867</v>
      </c>
      <c r="G8871">
        <v>2</v>
      </c>
      <c r="H8871">
        <v>1</v>
      </c>
      <c r="I8871" t="s">
        <v>928</v>
      </c>
      <c r="J8871" t="s">
        <v>882</v>
      </c>
      <c r="K8871" t="s">
        <v>863</v>
      </c>
      <c r="L8871">
        <v>942033.85</v>
      </c>
    </row>
    <row r="8872" spans="1:12" x14ac:dyDescent="0.25">
      <c r="A8872" t="s">
        <v>9274</v>
      </c>
      <c r="B8872" t="s">
        <v>9177</v>
      </c>
      <c r="C8872" t="s">
        <v>9104</v>
      </c>
      <c r="D8872">
        <v>30.8</v>
      </c>
      <c r="E8872">
        <v>108</v>
      </c>
      <c r="F8872" t="s">
        <v>916</v>
      </c>
      <c r="G8872">
        <v>2</v>
      </c>
      <c r="H8872">
        <v>1</v>
      </c>
      <c r="I8872" t="s">
        <v>993</v>
      </c>
      <c r="J8872" t="s">
        <v>994</v>
      </c>
      <c r="K8872" t="s">
        <v>863</v>
      </c>
      <c r="L8872">
        <v>5535970.5300000003</v>
      </c>
    </row>
    <row r="8873" spans="1:12" x14ac:dyDescent="0.25">
      <c r="A8873" t="s">
        <v>248</v>
      </c>
      <c r="B8873" t="s">
        <v>9177</v>
      </c>
      <c r="C8873" t="s">
        <v>9104</v>
      </c>
      <c r="D8873">
        <v>28.2</v>
      </c>
      <c r="E8873">
        <v>69.5</v>
      </c>
      <c r="F8873" t="s">
        <v>867</v>
      </c>
      <c r="G8873">
        <v>1</v>
      </c>
      <c r="H8873">
        <v>1</v>
      </c>
      <c r="I8873" t="s">
        <v>928</v>
      </c>
      <c r="J8873" t="s">
        <v>928</v>
      </c>
      <c r="K8873" t="s">
        <v>863</v>
      </c>
      <c r="L8873">
        <v>3074161.82</v>
      </c>
    </row>
    <row r="8874" spans="1:12" x14ac:dyDescent="0.25">
      <c r="A8874" t="s">
        <v>9275</v>
      </c>
      <c r="B8874" t="s">
        <v>9177</v>
      </c>
      <c r="C8874" t="s">
        <v>9104</v>
      </c>
      <c r="D8874">
        <v>26.3</v>
      </c>
      <c r="E8874">
        <v>52.48</v>
      </c>
      <c r="F8874" t="s">
        <v>860</v>
      </c>
      <c r="G8874">
        <v>1</v>
      </c>
      <c r="H8874">
        <v>1</v>
      </c>
      <c r="I8874" t="s">
        <v>928</v>
      </c>
      <c r="J8874" t="s">
        <v>882</v>
      </c>
      <c r="K8874" t="s">
        <v>863</v>
      </c>
      <c r="L8874">
        <v>15256.01</v>
      </c>
    </row>
    <row r="8875" spans="1:12" x14ac:dyDescent="0.25">
      <c r="A8875" t="s">
        <v>9276</v>
      </c>
      <c r="B8875" t="s">
        <v>9177</v>
      </c>
      <c r="C8875" t="s">
        <v>9104</v>
      </c>
      <c r="D8875">
        <v>21.4</v>
      </c>
      <c r="E8875">
        <v>67.72</v>
      </c>
      <c r="F8875" t="s">
        <v>867</v>
      </c>
      <c r="G8875">
        <v>2</v>
      </c>
      <c r="H8875">
        <v>1</v>
      </c>
      <c r="I8875" t="s">
        <v>861</v>
      </c>
      <c r="J8875" t="s">
        <v>882</v>
      </c>
      <c r="K8875" t="s">
        <v>863</v>
      </c>
      <c r="L8875">
        <v>161373.56</v>
      </c>
    </row>
    <row r="8876" spans="1:12" x14ac:dyDescent="0.25">
      <c r="A8876" t="s">
        <v>9277</v>
      </c>
      <c r="B8876" t="s">
        <v>9177</v>
      </c>
      <c r="C8876" t="s">
        <v>9104</v>
      </c>
      <c r="D8876">
        <v>27.8</v>
      </c>
      <c r="E8876">
        <v>58.1</v>
      </c>
      <c r="F8876" t="s">
        <v>860</v>
      </c>
      <c r="G8876">
        <v>1</v>
      </c>
      <c r="H8876">
        <v>1</v>
      </c>
      <c r="I8876" t="s">
        <v>928</v>
      </c>
      <c r="J8876" t="s">
        <v>882</v>
      </c>
      <c r="K8876" t="s">
        <v>863</v>
      </c>
      <c r="L8876">
        <v>7237147.71</v>
      </c>
    </row>
    <row r="8877" spans="1:12" x14ac:dyDescent="0.25">
      <c r="A8877" t="s">
        <v>306</v>
      </c>
      <c r="B8877" t="s">
        <v>9177</v>
      </c>
      <c r="C8877" t="s">
        <v>9104</v>
      </c>
      <c r="D8877">
        <v>29.1</v>
      </c>
      <c r="E8877">
        <v>71.599999999999994</v>
      </c>
      <c r="F8877" t="s">
        <v>860</v>
      </c>
      <c r="G8877">
        <v>1</v>
      </c>
      <c r="H8877">
        <v>1</v>
      </c>
      <c r="I8877" t="s">
        <v>861</v>
      </c>
      <c r="J8877" t="s">
        <v>882</v>
      </c>
      <c r="K8877" t="s">
        <v>863</v>
      </c>
      <c r="L8877">
        <v>5461683.2000000002</v>
      </c>
    </row>
    <row r="8878" spans="1:12" x14ac:dyDescent="0.25">
      <c r="A8878" t="s">
        <v>9278</v>
      </c>
      <c r="B8878" t="s">
        <v>9177</v>
      </c>
      <c r="C8878" t="s">
        <v>9104</v>
      </c>
      <c r="D8878">
        <v>26.6</v>
      </c>
      <c r="E8878">
        <v>57.78</v>
      </c>
      <c r="F8878" t="s">
        <v>860</v>
      </c>
      <c r="G8878">
        <v>1</v>
      </c>
      <c r="H8878">
        <v>1</v>
      </c>
      <c r="I8878" t="s">
        <v>993</v>
      </c>
      <c r="J8878" t="s">
        <v>928</v>
      </c>
      <c r="K8878" t="s">
        <v>863</v>
      </c>
      <c r="L8878">
        <v>1557771.44</v>
      </c>
    </row>
    <row r="8879" spans="1:12" x14ac:dyDescent="0.25">
      <c r="A8879" t="s">
        <v>9279</v>
      </c>
      <c r="B8879" t="s">
        <v>9177</v>
      </c>
      <c r="C8879" t="s">
        <v>9104</v>
      </c>
      <c r="D8879">
        <v>28</v>
      </c>
      <c r="E8879">
        <v>79.62</v>
      </c>
      <c r="F8879" t="s">
        <v>867</v>
      </c>
      <c r="G8879">
        <v>2</v>
      </c>
      <c r="H8879">
        <v>1</v>
      </c>
      <c r="I8879" t="s">
        <v>993</v>
      </c>
      <c r="J8879" t="s">
        <v>2142</v>
      </c>
      <c r="K8879" t="s">
        <v>863</v>
      </c>
      <c r="L8879">
        <v>1502706.45</v>
      </c>
    </row>
    <row r="8880" spans="1:12" x14ac:dyDescent="0.25">
      <c r="A8880" t="s">
        <v>9280</v>
      </c>
      <c r="B8880" t="s">
        <v>9177</v>
      </c>
      <c r="C8880" t="s">
        <v>9104</v>
      </c>
      <c r="D8880">
        <v>24.7</v>
      </c>
      <c r="E8880">
        <v>100</v>
      </c>
      <c r="F8880" t="s">
        <v>860</v>
      </c>
      <c r="G8880">
        <v>1</v>
      </c>
      <c r="H8880">
        <v>1</v>
      </c>
      <c r="I8880" t="s">
        <v>928</v>
      </c>
      <c r="J8880" t="s">
        <v>882</v>
      </c>
      <c r="K8880" t="s">
        <v>863</v>
      </c>
      <c r="L8880">
        <v>1468.62</v>
      </c>
    </row>
    <row r="8881" spans="1:12" x14ac:dyDescent="0.25">
      <c r="A8881" t="s">
        <v>9281</v>
      </c>
      <c r="B8881" t="s">
        <v>9177</v>
      </c>
      <c r="C8881" t="s">
        <v>9104</v>
      </c>
      <c r="D8881">
        <v>21.4</v>
      </c>
      <c r="E8881">
        <v>72.16</v>
      </c>
      <c r="F8881" t="s">
        <v>867</v>
      </c>
      <c r="G8881">
        <v>2</v>
      </c>
      <c r="H8881">
        <v>1</v>
      </c>
      <c r="I8881" t="s">
        <v>928</v>
      </c>
      <c r="J8881" t="s">
        <v>882</v>
      </c>
      <c r="K8881" t="s">
        <v>863</v>
      </c>
      <c r="L8881">
        <v>51111.87</v>
      </c>
    </row>
    <row r="8882" spans="1:12" x14ac:dyDescent="0.25">
      <c r="A8882" t="s">
        <v>9282</v>
      </c>
      <c r="B8882" t="s">
        <v>9177</v>
      </c>
      <c r="C8882" t="s">
        <v>9104</v>
      </c>
      <c r="D8882">
        <v>27.6</v>
      </c>
      <c r="E8882">
        <v>52.4</v>
      </c>
      <c r="F8882" t="s">
        <v>865</v>
      </c>
      <c r="G8882">
        <v>2</v>
      </c>
      <c r="H8882">
        <v>1</v>
      </c>
      <c r="I8882" t="s">
        <v>928</v>
      </c>
      <c r="J8882" t="s">
        <v>994</v>
      </c>
      <c r="K8882" t="s">
        <v>863</v>
      </c>
      <c r="L8882">
        <v>81784.17</v>
      </c>
    </row>
    <row r="8883" spans="1:12" x14ac:dyDescent="0.25">
      <c r="A8883" t="s">
        <v>9283</v>
      </c>
      <c r="B8883" t="s">
        <v>9177</v>
      </c>
      <c r="C8883" t="s">
        <v>9104</v>
      </c>
      <c r="D8883">
        <v>31.4</v>
      </c>
      <c r="E8883">
        <v>105.76</v>
      </c>
      <c r="F8883" t="s">
        <v>867</v>
      </c>
      <c r="G8883">
        <v>2</v>
      </c>
      <c r="H8883">
        <v>3</v>
      </c>
      <c r="I8883" t="s">
        <v>928</v>
      </c>
      <c r="J8883" t="s">
        <v>882</v>
      </c>
      <c r="K8883" t="s">
        <v>863</v>
      </c>
      <c r="L8883">
        <v>2075995.24</v>
      </c>
    </row>
    <row r="8884" spans="1:12" x14ac:dyDescent="0.25">
      <c r="A8884" t="s">
        <v>9284</v>
      </c>
      <c r="B8884" t="s">
        <v>9177</v>
      </c>
      <c r="C8884" t="s">
        <v>9104</v>
      </c>
      <c r="D8884">
        <v>24.8</v>
      </c>
      <c r="E8884">
        <v>59.86</v>
      </c>
      <c r="F8884" t="s">
        <v>860</v>
      </c>
      <c r="G8884">
        <v>2</v>
      </c>
      <c r="H8884">
        <v>1</v>
      </c>
      <c r="I8884" t="s">
        <v>861</v>
      </c>
      <c r="J8884" t="s">
        <v>882</v>
      </c>
      <c r="K8884" t="s">
        <v>863</v>
      </c>
      <c r="L8884">
        <v>8923.08</v>
      </c>
    </row>
    <row r="8885" spans="1:12" x14ac:dyDescent="0.25">
      <c r="A8885" t="s">
        <v>9285</v>
      </c>
      <c r="B8885" t="s">
        <v>9177</v>
      </c>
      <c r="C8885" t="s">
        <v>9104</v>
      </c>
      <c r="D8885">
        <v>25.3</v>
      </c>
      <c r="E8885">
        <v>62.4</v>
      </c>
      <c r="F8885" t="s">
        <v>860</v>
      </c>
      <c r="G8885">
        <v>1</v>
      </c>
      <c r="H8885">
        <v>1</v>
      </c>
      <c r="I8885" t="s">
        <v>928</v>
      </c>
      <c r="J8885" t="s">
        <v>882</v>
      </c>
      <c r="K8885" t="s">
        <v>863</v>
      </c>
      <c r="L8885">
        <v>486437.57</v>
      </c>
    </row>
    <row r="8886" spans="1:12" x14ac:dyDescent="0.25">
      <c r="A8886" t="s">
        <v>9286</v>
      </c>
      <c r="B8886" t="s">
        <v>9177</v>
      </c>
      <c r="C8886" t="s">
        <v>9104</v>
      </c>
      <c r="D8886">
        <v>29.9</v>
      </c>
      <c r="E8886">
        <v>52.48</v>
      </c>
      <c r="F8886" t="s">
        <v>860</v>
      </c>
      <c r="G8886">
        <v>1</v>
      </c>
      <c r="H8886">
        <v>1</v>
      </c>
      <c r="I8886" t="s">
        <v>928</v>
      </c>
      <c r="J8886" t="s">
        <v>882</v>
      </c>
      <c r="K8886" t="s">
        <v>863</v>
      </c>
      <c r="L8886">
        <v>48456.57</v>
      </c>
    </row>
    <row r="8887" spans="1:12" x14ac:dyDescent="0.25">
      <c r="A8887" t="s">
        <v>9287</v>
      </c>
      <c r="B8887" t="s">
        <v>9177</v>
      </c>
      <c r="C8887" t="s">
        <v>9104</v>
      </c>
      <c r="D8887">
        <v>21.3</v>
      </c>
      <c r="E8887">
        <v>38.81</v>
      </c>
      <c r="F8887" t="s">
        <v>865</v>
      </c>
      <c r="G8887">
        <v>2</v>
      </c>
      <c r="H8887">
        <v>1</v>
      </c>
      <c r="I8887" t="s">
        <v>928</v>
      </c>
      <c r="J8887" t="s">
        <v>882</v>
      </c>
      <c r="K8887" t="s">
        <v>863</v>
      </c>
      <c r="L8887">
        <v>126112.5</v>
      </c>
    </row>
    <row r="8888" spans="1:12" x14ac:dyDescent="0.25">
      <c r="A8888" t="s">
        <v>9288</v>
      </c>
      <c r="B8888" t="s">
        <v>9177</v>
      </c>
      <c r="C8888" t="s">
        <v>9104</v>
      </c>
      <c r="D8888">
        <v>20.5</v>
      </c>
      <c r="E8888">
        <v>108</v>
      </c>
      <c r="F8888" t="s">
        <v>860</v>
      </c>
      <c r="G8888">
        <v>2</v>
      </c>
      <c r="H8888">
        <v>1</v>
      </c>
      <c r="I8888" t="s">
        <v>928</v>
      </c>
      <c r="J8888" t="s">
        <v>928</v>
      </c>
      <c r="K8888" t="s">
        <v>863</v>
      </c>
      <c r="L8888">
        <v>11021.79</v>
      </c>
    </row>
    <row r="8889" spans="1:12" x14ac:dyDescent="0.25">
      <c r="A8889" t="s">
        <v>9289</v>
      </c>
      <c r="B8889" t="s">
        <v>9177</v>
      </c>
      <c r="C8889" t="s">
        <v>9104</v>
      </c>
      <c r="D8889">
        <v>24.8</v>
      </c>
      <c r="E8889">
        <v>52.33</v>
      </c>
      <c r="F8889" t="s">
        <v>867</v>
      </c>
      <c r="G8889">
        <v>2</v>
      </c>
      <c r="H8889">
        <v>1</v>
      </c>
      <c r="I8889" t="s">
        <v>928</v>
      </c>
      <c r="J8889" t="s">
        <v>882</v>
      </c>
      <c r="K8889" t="s">
        <v>863</v>
      </c>
      <c r="L8889">
        <v>877834.62</v>
      </c>
    </row>
    <row r="8890" spans="1:12" x14ac:dyDescent="0.25">
      <c r="A8890" t="s">
        <v>9290</v>
      </c>
      <c r="B8890" t="s">
        <v>9177</v>
      </c>
      <c r="C8890" t="s">
        <v>9104</v>
      </c>
      <c r="D8890">
        <v>20.3</v>
      </c>
      <c r="E8890">
        <v>73.400000000000006</v>
      </c>
      <c r="F8890" t="s">
        <v>860</v>
      </c>
      <c r="G8890">
        <v>2</v>
      </c>
      <c r="H8890">
        <v>1</v>
      </c>
      <c r="I8890" t="s">
        <v>928</v>
      </c>
      <c r="J8890" t="s">
        <v>882</v>
      </c>
      <c r="K8890" t="s">
        <v>863</v>
      </c>
      <c r="L8890">
        <v>74161.47</v>
      </c>
    </row>
    <row r="8891" spans="1:12" x14ac:dyDescent="0.25">
      <c r="A8891" t="s">
        <v>9291</v>
      </c>
      <c r="B8891" t="s">
        <v>9177</v>
      </c>
      <c r="C8891" t="s">
        <v>9104</v>
      </c>
      <c r="D8891">
        <v>21.5</v>
      </c>
      <c r="E8891">
        <v>77.31</v>
      </c>
      <c r="F8891" t="s">
        <v>860</v>
      </c>
      <c r="G8891">
        <v>1</v>
      </c>
      <c r="H8891">
        <v>1</v>
      </c>
      <c r="I8891" t="s">
        <v>861</v>
      </c>
      <c r="J8891" t="s">
        <v>882</v>
      </c>
      <c r="K8891" t="s">
        <v>863</v>
      </c>
      <c r="L8891">
        <v>114069.09</v>
      </c>
    </row>
    <row r="8892" spans="1:12" x14ac:dyDescent="0.25">
      <c r="A8892" t="s">
        <v>9292</v>
      </c>
      <c r="B8892" t="s">
        <v>9177</v>
      </c>
      <c r="C8892" t="s">
        <v>9104</v>
      </c>
      <c r="D8892">
        <v>21.8</v>
      </c>
      <c r="E8892">
        <v>64.66</v>
      </c>
      <c r="F8892" t="s">
        <v>865</v>
      </c>
      <c r="G8892">
        <v>3</v>
      </c>
      <c r="H8892">
        <v>1</v>
      </c>
      <c r="I8892" t="s">
        <v>928</v>
      </c>
      <c r="J8892" t="s">
        <v>928</v>
      </c>
      <c r="K8892" t="s">
        <v>863</v>
      </c>
      <c r="L8892">
        <v>567324.49</v>
      </c>
    </row>
    <row r="8893" spans="1:12" x14ac:dyDescent="0.25">
      <c r="A8893" t="s">
        <v>9293</v>
      </c>
      <c r="B8893" t="s">
        <v>9177</v>
      </c>
      <c r="C8893" t="s">
        <v>9104</v>
      </c>
      <c r="D8893">
        <v>16.5</v>
      </c>
      <c r="E8893">
        <v>37.200000000000003</v>
      </c>
      <c r="F8893" t="s">
        <v>860</v>
      </c>
      <c r="G8893">
        <v>1</v>
      </c>
      <c r="H8893">
        <v>1</v>
      </c>
      <c r="I8893" t="s">
        <v>861</v>
      </c>
      <c r="J8893" t="s">
        <v>882</v>
      </c>
      <c r="K8893" t="s">
        <v>863</v>
      </c>
      <c r="L8893">
        <v>852394</v>
      </c>
    </row>
    <row r="8894" spans="1:12" x14ac:dyDescent="0.25">
      <c r="A8894" t="s">
        <v>9294</v>
      </c>
      <c r="B8894" t="s">
        <v>9177</v>
      </c>
      <c r="C8894" t="s">
        <v>9104</v>
      </c>
      <c r="D8894">
        <v>22.1</v>
      </c>
      <c r="E8894">
        <v>44.48</v>
      </c>
      <c r="F8894" t="s">
        <v>867</v>
      </c>
      <c r="G8894">
        <v>2</v>
      </c>
      <c r="H8894">
        <v>1</v>
      </c>
      <c r="I8894" t="s">
        <v>861</v>
      </c>
      <c r="J8894" t="s">
        <v>882</v>
      </c>
      <c r="K8894" t="s">
        <v>863</v>
      </c>
      <c r="L8894">
        <v>7460292.4000000004</v>
      </c>
    </row>
    <row r="8895" spans="1:12" x14ac:dyDescent="0.25">
      <c r="A8895" t="s">
        <v>9295</v>
      </c>
      <c r="B8895" t="s">
        <v>9177</v>
      </c>
      <c r="C8895" t="s">
        <v>9104</v>
      </c>
      <c r="D8895">
        <v>21.5</v>
      </c>
      <c r="E8895">
        <v>40.89</v>
      </c>
      <c r="F8895" t="s">
        <v>860</v>
      </c>
      <c r="G8895">
        <v>1</v>
      </c>
      <c r="H8895">
        <v>1</v>
      </c>
      <c r="I8895" t="s">
        <v>861</v>
      </c>
      <c r="J8895" t="s">
        <v>882</v>
      </c>
      <c r="K8895" t="s">
        <v>863</v>
      </c>
      <c r="L8895">
        <v>2206119.9</v>
      </c>
    </row>
    <row r="8896" spans="1:12" x14ac:dyDescent="0.25">
      <c r="A8896" t="s">
        <v>9296</v>
      </c>
      <c r="B8896" t="s">
        <v>9177</v>
      </c>
      <c r="C8896" t="s">
        <v>9104</v>
      </c>
      <c r="D8896">
        <v>17</v>
      </c>
      <c r="E8896">
        <v>312.25</v>
      </c>
      <c r="F8896" t="s">
        <v>860</v>
      </c>
      <c r="G8896">
        <v>1</v>
      </c>
      <c r="H8896">
        <v>1</v>
      </c>
      <c r="I8896" t="s">
        <v>861</v>
      </c>
      <c r="J8896" t="s">
        <v>882</v>
      </c>
      <c r="K8896" t="s">
        <v>863</v>
      </c>
      <c r="L8896">
        <v>103818.08</v>
      </c>
    </row>
    <row r="8897" spans="1:12" x14ac:dyDescent="0.25">
      <c r="A8897" t="s">
        <v>9297</v>
      </c>
      <c r="B8897" t="s">
        <v>9177</v>
      </c>
      <c r="C8897" t="s">
        <v>9104</v>
      </c>
      <c r="D8897">
        <v>20.7</v>
      </c>
      <c r="E8897">
        <v>164</v>
      </c>
      <c r="F8897" t="s">
        <v>860</v>
      </c>
      <c r="G8897">
        <v>1</v>
      </c>
      <c r="H8897">
        <v>1</v>
      </c>
      <c r="I8897" t="s">
        <v>861</v>
      </c>
      <c r="J8897" t="s">
        <v>882</v>
      </c>
      <c r="K8897" t="s">
        <v>863</v>
      </c>
      <c r="L8897">
        <v>209348</v>
      </c>
    </row>
    <row r="8898" spans="1:12" x14ac:dyDescent="0.25">
      <c r="A8898" t="s">
        <v>9298</v>
      </c>
      <c r="B8898" t="s">
        <v>9177</v>
      </c>
      <c r="C8898" t="s">
        <v>9104</v>
      </c>
      <c r="D8898">
        <v>24.5</v>
      </c>
      <c r="E8898">
        <v>450.19</v>
      </c>
      <c r="F8898" t="s">
        <v>860</v>
      </c>
      <c r="G8898">
        <v>1</v>
      </c>
      <c r="H8898">
        <v>1</v>
      </c>
      <c r="I8898" t="s">
        <v>861</v>
      </c>
      <c r="J8898" t="s">
        <v>882</v>
      </c>
      <c r="K8898" t="s">
        <v>863</v>
      </c>
      <c r="L8898">
        <v>2509970.1</v>
      </c>
    </row>
    <row r="8899" spans="1:12" x14ac:dyDescent="0.25">
      <c r="A8899" t="s">
        <v>9299</v>
      </c>
      <c r="B8899" t="s">
        <v>9177</v>
      </c>
      <c r="C8899" t="s">
        <v>9104</v>
      </c>
      <c r="D8899">
        <v>14.2</v>
      </c>
      <c r="E8899">
        <v>32.19</v>
      </c>
      <c r="F8899" t="s">
        <v>867</v>
      </c>
      <c r="G8899">
        <v>1</v>
      </c>
      <c r="H8899">
        <v>1</v>
      </c>
      <c r="I8899" t="s">
        <v>861</v>
      </c>
      <c r="J8899" t="s">
        <v>882</v>
      </c>
      <c r="K8899" t="s">
        <v>863</v>
      </c>
      <c r="L8899">
        <v>74799.649999999994</v>
      </c>
    </row>
    <row r="8900" spans="1:12" x14ac:dyDescent="0.25">
      <c r="A8900" t="s">
        <v>9300</v>
      </c>
      <c r="B8900" t="s">
        <v>9177</v>
      </c>
      <c r="C8900" t="s">
        <v>9104</v>
      </c>
      <c r="D8900">
        <v>25.8</v>
      </c>
      <c r="E8900">
        <v>61.07</v>
      </c>
      <c r="F8900" t="s">
        <v>860</v>
      </c>
      <c r="G8900">
        <v>2</v>
      </c>
      <c r="H8900">
        <v>1</v>
      </c>
      <c r="I8900" t="s">
        <v>861</v>
      </c>
      <c r="J8900" t="s">
        <v>882</v>
      </c>
      <c r="K8900" t="s">
        <v>863</v>
      </c>
      <c r="L8900">
        <v>499656.93</v>
      </c>
    </row>
    <row r="8901" spans="1:12" x14ac:dyDescent="0.25">
      <c r="A8901" t="s">
        <v>380</v>
      </c>
      <c r="B8901" t="s">
        <v>9177</v>
      </c>
      <c r="C8901" t="s">
        <v>9104</v>
      </c>
      <c r="D8901">
        <v>25.2</v>
      </c>
      <c r="E8901">
        <v>69.239999999999995</v>
      </c>
      <c r="F8901" t="s">
        <v>860</v>
      </c>
      <c r="G8901">
        <v>1</v>
      </c>
      <c r="H8901">
        <v>1</v>
      </c>
      <c r="I8901" t="s">
        <v>861</v>
      </c>
      <c r="J8901" t="s">
        <v>882</v>
      </c>
      <c r="K8901" t="s">
        <v>863</v>
      </c>
      <c r="L8901">
        <v>6771211.0800000001</v>
      </c>
    </row>
    <row r="8902" spans="1:12" x14ac:dyDescent="0.25">
      <c r="A8902" t="s">
        <v>9301</v>
      </c>
      <c r="B8902" t="s">
        <v>9177</v>
      </c>
      <c r="C8902" t="s">
        <v>9104</v>
      </c>
      <c r="D8902">
        <v>28.3</v>
      </c>
      <c r="E8902">
        <v>40.869999999999997</v>
      </c>
      <c r="F8902" t="s">
        <v>860</v>
      </c>
      <c r="G8902">
        <v>2</v>
      </c>
      <c r="H8902">
        <v>1</v>
      </c>
      <c r="I8902" t="s">
        <v>861</v>
      </c>
      <c r="J8902" t="s">
        <v>882</v>
      </c>
      <c r="K8902" t="s">
        <v>863</v>
      </c>
      <c r="L8902">
        <v>330142.61</v>
      </c>
    </row>
    <row r="8903" spans="1:12" x14ac:dyDescent="0.25">
      <c r="A8903" t="s">
        <v>9302</v>
      </c>
      <c r="B8903" t="s">
        <v>9177</v>
      </c>
      <c r="C8903" t="s">
        <v>9104</v>
      </c>
      <c r="D8903">
        <v>32.1</v>
      </c>
      <c r="E8903">
        <v>47.99</v>
      </c>
      <c r="F8903" t="s">
        <v>860</v>
      </c>
      <c r="G8903">
        <v>2</v>
      </c>
      <c r="H8903">
        <v>1</v>
      </c>
      <c r="I8903" t="s">
        <v>861</v>
      </c>
      <c r="J8903" t="s">
        <v>882</v>
      </c>
      <c r="K8903" t="s">
        <v>863</v>
      </c>
      <c r="L8903">
        <v>603894.41</v>
      </c>
    </row>
    <row r="8904" spans="1:12" x14ac:dyDescent="0.25">
      <c r="A8904" t="s">
        <v>381</v>
      </c>
      <c r="B8904" t="s">
        <v>9177</v>
      </c>
      <c r="C8904" t="s">
        <v>9104</v>
      </c>
      <c r="D8904">
        <v>28</v>
      </c>
      <c r="E8904">
        <v>55.05</v>
      </c>
      <c r="F8904" t="s">
        <v>860</v>
      </c>
      <c r="G8904">
        <v>1</v>
      </c>
      <c r="H8904">
        <v>1</v>
      </c>
      <c r="I8904" t="s">
        <v>861</v>
      </c>
      <c r="J8904" t="s">
        <v>882</v>
      </c>
      <c r="K8904" t="s">
        <v>863</v>
      </c>
      <c r="L8904">
        <v>7897211.0599999996</v>
      </c>
    </row>
    <row r="8905" spans="1:12" x14ac:dyDescent="0.25">
      <c r="A8905" t="s">
        <v>9303</v>
      </c>
      <c r="B8905" t="s">
        <v>9177</v>
      </c>
      <c r="C8905" t="s">
        <v>9104</v>
      </c>
      <c r="D8905">
        <v>20</v>
      </c>
      <c r="E8905">
        <v>36.200000000000003</v>
      </c>
      <c r="F8905" t="s">
        <v>860</v>
      </c>
      <c r="G8905">
        <v>1</v>
      </c>
      <c r="H8905">
        <v>1</v>
      </c>
      <c r="I8905" t="s">
        <v>861</v>
      </c>
      <c r="J8905" t="s">
        <v>882</v>
      </c>
      <c r="K8905" t="s">
        <v>863</v>
      </c>
      <c r="L8905">
        <v>1109542.22</v>
      </c>
    </row>
    <row r="8906" spans="1:12" x14ac:dyDescent="0.25">
      <c r="A8906" t="s">
        <v>9304</v>
      </c>
      <c r="B8906" t="s">
        <v>9177</v>
      </c>
      <c r="C8906" t="s">
        <v>9104</v>
      </c>
      <c r="D8906">
        <v>24.4</v>
      </c>
      <c r="E8906">
        <v>37.39</v>
      </c>
      <c r="F8906" t="s">
        <v>867</v>
      </c>
      <c r="G8906">
        <v>2</v>
      </c>
      <c r="H8906">
        <v>1</v>
      </c>
      <c r="I8906" t="s">
        <v>861</v>
      </c>
      <c r="J8906" t="s">
        <v>882</v>
      </c>
      <c r="K8906" t="s">
        <v>863</v>
      </c>
      <c r="L8906">
        <v>183833.95</v>
      </c>
    </row>
    <row r="8907" spans="1:12" x14ac:dyDescent="0.25">
      <c r="A8907" t="s">
        <v>259</v>
      </c>
      <c r="B8907" t="s">
        <v>9177</v>
      </c>
      <c r="C8907" t="s">
        <v>9104</v>
      </c>
      <c r="D8907">
        <v>27</v>
      </c>
      <c r="E8907">
        <v>25.55</v>
      </c>
      <c r="F8907" t="s">
        <v>867</v>
      </c>
      <c r="G8907">
        <v>2</v>
      </c>
      <c r="H8907">
        <v>1</v>
      </c>
      <c r="I8907" t="s">
        <v>861</v>
      </c>
      <c r="J8907" t="s">
        <v>882</v>
      </c>
      <c r="K8907" t="s">
        <v>863</v>
      </c>
      <c r="L8907">
        <v>12800223.82</v>
      </c>
    </row>
    <row r="8908" spans="1:12" x14ac:dyDescent="0.25">
      <c r="A8908" t="s">
        <v>9305</v>
      </c>
      <c r="B8908" t="s">
        <v>9177</v>
      </c>
      <c r="C8908" t="s">
        <v>9104</v>
      </c>
      <c r="D8908">
        <v>24.6</v>
      </c>
      <c r="E8908">
        <v>31.59</v>
      </c>
      <c r="F8908" t="s">
        <v>865</v>
      </c>
      <c r="G8908">
        <v>2</v>
      </c>
      <c r="H8908">
        <v>1</v>
      </c>
      <c r="I8908" t="s">
        <v>861</v>
      </c>
      <c r="J8908" t="s">
        <v>882</v>
      </c>
      <c r="K8908" t="s">
        <v>863</v>
      </c>
      <c r="L8908">
        <v>2902465.04</v>
      </c>
    </row>
    <row r="8909" spans="1:12" x14ac:dyDescent="0.25">
      <c r="A8909" t="s">
        <v>9306</v>
      </c>
      <c r="B8909" t="s">
        <v>9177</v>
      </c>
      <c r="C8909" t="s">
        <v>9104</v>
      </c>
      <c r="D8909">
        <v>28.4</v>
      </c>
      <c r="E8909">
        <v>40.869999999999997</v>
      </c>
      <c r="F8909" t="s">
        <v>860</v>
      </c>
      <c r="G8909">
        <v>2</v>
      </c>
      <c r="H8909">
        <v>1</v>
      </c>
      <c r="I8909" t="s">
        <v>861</v>
      </c>
      <c r="J8909" t="s">
        <v>882</v>
      </c>
      <c r="K8909" t="s">
        <v>863</v>
      </c>
      <c r="L8909">
        <v>18699.259999999998</v>
      </c>
    </row>
    <row r="8910" spans="1:12" x14ac:dyDescent="0.25">
      <c r="A8910" t="s">
        <v>185</v>
      </c>
      <c r="B8910" t="s">
        <v>9177</v>
      </c>
      <c r="C8910" t="s">
        <v>9104</v>
      </c>
      <c r="D8910">
        <v>29.3</v>
      </c>
      <c r="E8910">
        <v>65.489999999999995</v>
      </c>
      <c r="F8910" t="s">
        <v>860</v>
      </c>
      <c r="G8910">
        <v>1</v>
      </c>
      <c r="H8910">
        <v>1</v>
      </c>
      <c r="I8910" t="s">
        <v>861</v>
      </c>
      <c r="J8910" t="s">
        <v>882</v>
      </c>
      <c r="K8910" t="s">
        <v>863</v>
      </c>
      <c r="L8910">
        <v>14623044.02</v>
      </c>
    </row>
    <row r="8911" spans="1:12" x14ac:dyDescent="0.25">
      <c r="A8911" t="s">
        <v>289</v>
      </c>
      <c r="B8911" t="s">
        <v>9177</v>
      </c>
      <c r="C8911" t="s">
        <v>9104</v>
      </c>
      <c r="D8911">
        <v>25.3</v>
      </c>
      <c r="E8911">
        <v>62.65</v>
      </c>
      <c r="F8911" t="s">
        <v>860</v>
      </c>
      <c r="G8911">
        <v>1</v>
      </c>
      <c r="H8911">
        <v>1</v>
      </c>
      <c r="I8911" t="s">
        <v>861</v>
      </c>
      <c r="J8911" t="s">
        <v>882</v>
      </c>
      <c r="K8911" t="s">
        <v>863</v>
      </c>
      <c r="L8911">
        <v>13332874.439999999</v>
      </c>
    </row>
    <row r="8912" spans="1:12" x14ac:dyDescent="0.25">
      <c r="A8912" t="s">
        <v>9307</v>
      </c>
      <c r="B8912" t="s">
        <v>9177</v>
      </c>
      <c r="C8912" t="s">
        <v>9104</v>
      </c>
      <c r="D8912">
        <v>20.399999999999999</v>
      </c>
      <c r="E8912">
        <v>74.989999999999995</v>
      </c>
      <c r="F8912" t="s">
        <v>860</v>
      </c>
      <c r="G8912">
        <v>1</v>
      </c>
      <c r="H8912">
        <v>1</v>
      </c>
      <c r="I8912" t="s">
        <v>861</v>
      </c>
      <c r="J8912" t="s">
        <v>882</v>
      </c>
      <c r="K8912" t="s">
        <v>863</v>
      </c>
      <c r="L8912">
        <v>748842.17</v>
      </c>
    </row>
    <row r="8913" spans="1:12" x14ac:dyDescent="0.25">
      <c r="A8913" t="s">
        <v>9308</v>
      </c>
      <c r="B8913" t="s">
        <v>9177</v>
      </c>
      <c r="C8913" t="s">
        <v>9104</v>
      </c>
      <c r="D8913">
        <v>25.2</v>
      </c>
      <c r="E8913">
        <v>51</v>
      </c>
      <c r="F8913" t="s">
        <v>860</v>
      </c>
      <c r="G8913">
        <v>1</v>
      </c>
      <c r="H8913">
        <v>1</v>
      </c>
      <c r="I8913" t="s">
        <v>861</v>
      </c>
      <c r="J8913" t="s">
        <v>882</v>
      </c>
      <c r="K8913" t="s">
        <v>863</v>
      </c>
      <c r="L8913">
        <v>5548.22</v>
      </c>
    </row>
    <row r="8914" spans="1:12" x14ac:dyDescent="0.25">
      <c r="A8914" t="s">
        <v>9309</v>
      </c>
      <c r="B8914" t="s">
        <v>9177</v>
      </c>
      <c r="C8914" t="s">
        <v>9104</v>
      </c>
      <c r="D8914">
        <v>18</v>
      </c>
      <c r="E8914">
        <v>88</v>
      </c>
      <c r="F8914" t="s">
        <v>860</v>
      </c>
      <c r="G8914">
        <v>1</v>
      </c>
      <c r="H8914">
        <v>1</v>
      </c>
      <c r="I8914" t="s">
        <v>861</v>
      </c>
      <c r="J8914" t="s">
        <v>882</v>
      </c>
      <c r="K8914" t="s">
        <v>863</v>
      </c>
      <c r="L8914">
        <v>8623251.8599999994</v>
      </c>
    </row>
    <row r="8915" spans="1:12" x14ac:dyDescent="0.25">
      <c r="A8915" t="s">
        <v>9310</v>
      </c>
      <c r="B8915" t="s">
        <v>9177</v>
      </c>
      <c r="C8915" t="s">
        <v>9104</v>
      </c>
      <c r="D8915">
        <v>22.4</v>
      </c>
      <c r="E8915">
        <v>55</v>
      </c>
      <c r="F8915" t="s">
        <v>860</v>
      </c>
      <c r="G8915">
        <v>1</v>
      </c>
      <c r="H8915">
        <v>1</v>
      </c>
      <c r="I8915" t="s">
        <v>861</v>
      </c>
      <c r="J8915" t="s">
        <v>882</v>
      </c>
      <c r="K8915" t="s">
        <v>863</v>
      </c>
      <c r="L8915">
        <v>6464140.5300000003</v>
      </c>
    </row>
    <row r="8916" spans="1:12" x14ac:dyDescent="0.25">
      <c r="A8916" t="s">
        <v>9311</v>
      </c>
      <c r="B8916" t="s">
        <v>9177</v>
      </c>
      <c r="C8916" t="s">
        <v>9104</v>
      </c>
      <c r="D8916">
        <v>26.2</v>
      </c>
      <c r="E8916">
        <v>69</v>
      </c>
      <c r="F8916" t="s">
        <v>860</v>
      </c>
      <c r="G8916">
        <v>1</v>
      </c>
      <c r="H8916">
        <v>1</v>
      </c>
      <c r="I8916" t="s">
        <v>861</v>
      </c>
      <c r="J8916" t="s">
        <v>882</v>
      </c>
      <c r="K8916" t="s">
        <v>863</v>
      </c>
      <c r="L8916">
        <v>885342.24</v>
      </c>
    </row>
    <row r="8917" spans="1:12" x14ac:dyDescent="0.25">
      <c r="A8917" t="s">
        <v>9312</v>
      </c>
      <c r="B8917" t="s">
        <v>9177</v>
      </c>
      <c r="C8917" t="s">
        <v>9104</v>
      </c>
      <c r="D8917">
        <v>31.4</v>
      </c>
      <c r="E8917">
        <v>69</v>
      </c>
      <c r="F8917" t="s">
        <v>860</v>
      </c>
      <c r="G8917">
        <v>1</v>
      </c>
      <c r="H8917">
        <v>1</v>
      </c>
      <c r="I8917" t="s">
        <v>861</v>
      </c>
      <c r="J8917" t="s">
        <v>882</v>
      </c>
      <c r="K8917" t="s">
        <v>863</v>
      </c>
      <c r="L8917">
        <v>106716.1</v>
      </c>
    </row>
    <row r="8918" spans="1:12" x14ac:dyDescent="0.25">
      <c r="A8918" t="s">
        <v>9313</v>
      </c>
      <c r="B8918" t="s">
        <v>9177</v>
      </c>
      <c r="C8918" t="s">
        <v>9104</v>
      </c>
      <c r="D8918">
        <v>26.2</v>
      </c>
      <c r="E8918">
        <v>55</v>
      </c>
      <c r="F8918" t="s">
        <v>860</v>
      </c>
      <c r="G8918">
        <v>1</v>
      </c>
      <c r="H8918">
        <v>1</v>
      </c>
      <c r="I8918" t="s">
        <v>861</v>
      </c>
      <c r="J8918" t="s">
        <v>882</v>
      </c>
      <c r="K8918" t="s">
        <v>863</v>
      </c>
      <c r="L8918">
        <v>92589.28</v>
      </c>
    </row>
    <row r="8919" spans="1:12" x14ac:dyDescent="0.25">
      <c r="A8919" t="s">
        <v>9314</v>
      </c>
      <c r="B8919" t="s">
        <v>9177</v>
      </c>
      <c r="C8919" t="s">
        <v>9104</v>
      </c>
      <c r="D8919">
        <v>12.5</v>
      </c>
      <c r="E8919">
        <v>11.9</v>
      </c>
      <c r="F8919" t="s">
        <v>860</v>
      </c>
      <c r="G8919">
        <v>2</v>
      </c>
      <c r="H8919">
        <v>1</v>
      </c>
      <c r="I8919" t="s">
        <v>861</v>
      </c>
      <c r="J8919" t="s">
        <v>882</v>
      </c>
      <c r="K8919" t="s">
        <v>863</v>
      </c>
      <c r="L8919">
        <v>2007279.99</v>
      </c>
    </row>
    <row r="8920" spans="1:12" x14ac:dyDescent="0.25">
      <c r="A8920" t="s">
        <v>9315</v>
      </c>
      <c r="B8920" t="s">
        <v>9177</v>
      </c>
      <c r="C8920" t="s">
        <v>9104</v>
      </c>
      <c r="D8920">
        <v>10.3</v>
      </c>
      <c r="E8920">
        <v>8.94</v>
      </c>
      <c r="F8920" t="s">
        <v>860</v>
      </c>
      <c r="G8920">
        <v>1</v>
      </c>
      <c r="H8920">
        <v>1</v>
      </c>
      <c r="I8920" t="s">
        <v>861</v>
      </c>
      <c r="J8920" t="s">
        <v>882</v>
      </c>
      <c r="K8920" t="s">
        <v>863</v>
      </c>
      <c r="L8920">
        <v>2989266.49</v>
      </c>
    </row>
    <row r="8921" spans="1:12" x14ac:dyDescent="0.25">
      <c r="A8921" t="s">
        <v>9316</v>
      </c>
      <c r="B8921" t="s">
        <v>9177</v>
      </c>
      <c r="C8921" t="s">
        <v>9104</v>
      </c>
      <c r="D8921">
        <v>16</v>
      </c>
      <c r="E8921">
        <v>11.4</v>
      </c>
      <c r="F8921" t="s">
        <v>860</v>
      </c>
      <c r="G8921">
        <v>1</v>
      </c>
      <c r="H8921">
        <v>1</v>
      </c>
      <c r="I8921" t="s">
        <v>861</v>
      </c>
      <c r="J8921" t="s">
        <v>882</v>
      </c>
      <c r="K8921" t="s">
        <v>863</v>
      </c>
      <c r="L8921">
        <v>57699.82</v>
      </c>
    </row>
    <row r="8922" spans="1:12" x14ac:dyDescent="0.25">
      <c r="A8922" t="s">
        <v>9317</v>
      </c>
      <c r="B8922" t="s">
        <v>9177</v>
      </c>
      <c r="C8922" t="s">
        <v>9104</v>
      </c>
      <c r="D8922">
        <v>14.8</v>
      </c>
      <c r="E8922">
        <v>11.32</v>
      </c>
      <c r="F8922" t="s">
        <v>867</v>
      </c>
      <c r="G8922">
        <v>2</v>
      </c>
      <c r="H8922">
        <v>1</v>
      </c>
      <c r="I8922" t="s">
        <v>861</v>
      </c>
      <c r="J8922" t="s">
        <v>882</v>
      </c>
      <c r="K8922" t="s">
        <v>863</v>
      </c>
      <c r="L8922">
        <v>130928.2</v>
      </c>
    </row>
    <row r="8923" spans="1:12" x14ac:dyDescent="0.25">
      <c r="A8923" t="s">
        <v>9318</v>
      </c>
      <c r="B8923" t="s">
        <v>9177</v>
      </c>
      <c r="C8923" t="s">
        <v>9104</v>
      </c>
      <c r="D8923">
        <v>11.6</v>
      </c>
      <c r="E8923">
        <v>10.199999999999999</v>
      </c>
      <c r="F8923" t="s">
        <v>865</v>
      </c>
      <c r="G8923">
        <v>2</v>
      </c>
      <c r="H8923">
        <v>1</v>
      </c>
      <c r="I8923" t="s">
        <v>861</v>
      </c>
      <c r="J8923" t="s">
        <v>882</v>
      </c>
      <c r="K8923" t="s">
        <v>863</v>
      </c>
      <c r="L8923">
        <v>2348460.61</v>
      </c>
    </row>
    <row r="8924" spans="1:12" x14ac:dyDescent="0.25">
      <c r="A8924" t="s">
        <v>9319</v>
      </c>
      <c r="B8924" t="s">
        <v>9177</v>
      </c>
      <c r="C8924" t="s">
        <v>9104</v>
      </c>
      <c r="D8924">
        <v>13.7</v>
      </c>
      <c r="E8924">
        <v>9.6</v>
      </c>
      <c r="F8924" t="s">
        <v>860</v>
      </c>
      <c r="G8924">
        <v>1</v>
      </c>
      <c r="H8924">
        <v>1</v>
      </c>
      <c r="I8924" t="s">
        <v>861</v>
      </c>
      <c r="J8924" t="s">
        <v>882</v>
      </c>
      <c r="K8924" t="s">
        <v>863</v>
      </c>
      <c r="L8924">
        <v>100469.48</v>
      </c>
    </row>
    <row r="8925" spans="1:12" x14ac:dyDescent="0.25">
      <c r="A8925" t="s">
        <v>9320</v>
      </c>
      <c r="B8925" t="s">
        <v>9177</v>
      </c>
      <c r="C8925" t="s">
        <v>9104</v>
      </c>
      <c r="D8925">
        <v>13.6</v>
      </c>
      <c r="E8925">
        <v>9.3000000000000007</v>
      </c>
      <c r="F8925" t="s">
        <v>860</v>
      </c>
      <c r="G8925">
        <v>1</v>
      </c>
      <c r="H8925">
        <v>1</v>
      </c>
      <c r="I8925" t="s">
        <v>861</v>
      </c>
      <c r="J8925" t="s">
        <v>882</v>
      </c>
      <c r="K8925" t="s">
        <v>863</v>
      </c>
      <c r="L8925">
        <v>1241697.3600000001</v>
      </c>
    </row>
    <row r="8926" spans="1:12" x14ac:dyDescent="0.25">
      <c r="A8926" t="s">
        <v>9321</v>
      </c>
      <c r="B8926" t="s">
        <v>9177</v>
      </c>
      <c r="C8926" t="s">
        <v>9104</v>
      </c>
      <c r="D8926">
        <v>10.8</v>
      </c>
      <c r="E8926">
        <v>11.32</v>
      </c>
      <c r="F8926" t="s">
        <v>860</v>
      </c>
      <c r="G8926">
        <v>2</v>
      </c>
      <c r="H8926">
        <v>1</v>
      </c>
      <c r="I8926" t="s">
        <v>861</v>
      </c>
      <c r="J8926" t="s">
        <v>882</v>
      </c>
      <c r="K8926" t="s">
        <v>863</v>
      </c>
      <c r="L8926">
        <v>119592.59</v>
      </c>
    </row>
    <row r="8927" spans="1:12" x14ac:dyDescent="0.25">
      <c r="A8927" t="s">
        <v>9322</v>
      </c>
      <c r="B8927" t="s">
        <v>9177</v>
      </c>
      <c r="C8927" t="s">
        <v>9104</v>
      </c>
      <c r="D8927">
        <v>13.9</v>
      </c>
      <c r="E8927">
        <v>11.32</v>
      </c>
      <c r="F8927" t="s">
        <v>860</v>
      </c>
      <c r="G8927">
        <v>1</v>
      </c>
      <c r="H8927">
        <v>1</v>
      </c>
      <c r="I8927" t="s">
        <v>861</v>
      </c>
      <c r="J8927" t="s">
        <v>882</v>
      </c>
      <c r="K8927" t="s">
        <v>863</v>
      </c>
      <c r="L8927">
        <v>11590.99</v>
      </c>
    </row>
    <row r="8928" spans="1:12" x14ac:dyDescent="0.25">
      <c r="A8928" t="s">
        <v>9323</v>
      </c>
      <c r="B8928" t="s">
        <v>9177</v>
      </c>
      <c r="C8928" t="s">
        <v>9104</v>
      </c>
      <c r="D8928">
        <v>16.2</v>
      </c>
      <c r="E8928">
        <v>12.2</v>
      </c>
      <c r="F8928" t="s">
        <v>860</v>
      </c>
      <c r="G8928">
        <v>2</v>
      </c>
      <c r="H8928">
        <v>1</v>
      </c>
      <c r="I8928" t="s">
        <v>861</v>
      </c>
      <c r="J8928" t="s">
        <v>882</v>
      </c>
      <c r="K8928" t="s">
        <v>863</v>
      </c>
      <c r="L8928">
        <v>27384.639999999999</v>
      </c>
    </row>
    <row r="8929" spans="1:12" x14ac:dyDescent="0.25">
      <c r="A8929" t="s">
        <v>9324</v>
      </c>
      <c r="B8929" t="s">
        <v>9177</v>
      </c>
      <c r="C8929" t="s">
        <v>9104</v>
      </c>
      <c r="D8929">
        <v>10.7</v>
      </c>
      <c r="E8929">
        <v>10.199999999999999</v>
      </c>
      <c r="F8929" t="s">
        <v>860</v>
      </c>
      <c r="G8929">
        <v>1</v>
      </c>
      <c r="H8929">
        <v>1</v>
      </c>
      <c r="I8929" t="s">
        <v>861</v>
      </c>
      <c r="J8929" t="s">
        <v>882</v>
      </c>
      <c r="K8929" t="s">
        <v>863</v>
      </c>
      <c r="L8929">
        <v>4531626.7300000004</v>
      </c>
    </row>
    <row r="8930" spans="1:12" x14ac:dyDescent="0.25">
      <c r="A8930" t="s">
        <v>9325</v>
      </c>
      <c r="B8930" t="s">
        <v>9177</v>
      </c>
      <c r="C8930" t="s">
        <v>9104</v>
      </c>
      <c r="D8930">
        <v>17</v>
      </c>
      <c r="E8930">
        <v>9.48</v>
      </c>
      <c r="F8930" t="s">
        <v>860</v>
      </c>
      <c r="G8930">
        <v>1</v>
      </c>
      <c r="H8930">
        <v>1</v>
      </c>
      <c r="I8930" t="s">
        <v>861</v>
      </c>
      <c r="J8930" t="s">
        <v>882</v>
      </c>
      <c r="K8930" t="s">
        <v>863</v>
      </c>
      <c r="L8930">
        <v>779374.9</v>
      </c>
    </row>
    <row r="8931" spans="1:12" x14ac:dyDescent="0.25">
      <c r="A8931" t="s">
        <v>9326</v>
      </c>
      <c r="B8931" t="s">
        <v>9177</v>
      </c>
      <c r="C8931" t="s">
        <v>9104</v>
      </c>
      <c r="D8931">
        <v>8.8000000000000007</v>
      </c>
      <c r="E8931">
        <v>11.32</v>
      </c>
      <c r="F8931" t="s">
        <v>860</v>
      </c>
      <c r="G8931">
        <v>2</v>
      </c>
      <c r="H8931">
        <v>1</v>
      </c>
      <c r="I8931" t="s">
        <v>861</v>
      </c>
      <c r="J8931" t="s">
        <v>882</v>
      </c>
      <c r="K8931" t="s">
        <v>863</v>
      </c>
      <c r="L8931">
        <v>41862.99</v>
      </c>
    </row>
    <row r="8932" spans="1:12" x14ac:dyDescent="0.25">
      <c r="A8932" t="s">
        <v>9327</v>
      </c>
      <c r="B8932" t="s">
        <v>9177</v>
      </c>
      <c r="C8932" t="s">
        <v>9104</v>
      </c>
      <c r="D8932">
        <v>13</v>
      </c>
      <c r="E8932">
        <v>13.29</v>
      </c>
      <c r="F8932" t="s">
        <v>860</v>
      </c>
      <c r="G8932">
        <v>2</v>
      </c>
      <c r="H8932">
        <v>1</v>
      </c>
      <c r="I8932" t="s">
        <v>861</v>
      </c>
      <c r="J8932" t="s">
        <v>882</v>
      </c>
      <c r="K8932" t="s">
        <v>863</v>
      </c>
      <c r="L8932">
        <v>36687.97</v>
      </c>
    </row>
    <row r="8933" spans="1:12" x14ac:dyDescent="0.25">
      <c r="A8933" t="s">
        <v>9328</v>
      </c>
      <c r="B8933" t="s">
        <v>9177</v>
      </c>
      <c r="C8933" t="s">
        <v>9104</v>
      </c>
      <c r="D8933">
        <v>9</v>
      </c>
      <c r="E8933">
        <v>11.6</v>
      </c>
      <c r="F8933" t="s">
        <v>860</v>
      </c>
      <c r="G8933">
        <v>1</v>
      </c>
      <c r="H8933">
        <v>1</v>
      </c>
      <c r="I8933" t="s">
        <v>861</v>
      </c>
      <c r="J8933" t="s">
        <v>882</v>
      </c>
      <c r="K8933" t="s">
        <v>863</v>
      </c>
      <c r="L8933">
        <v>517928.06</v>
      </c>
    </row>
    <row r="8934" spans="1:12" x14ac:dyDescent="0.25">
      <c r="A8934" t="s">
        <v>9329</v>
      </c>
      <c r="B8934" t="s">
        <v>9177</v>
      </c>
      <c r="C8934" t="s">
        <v>9104</v>
      </c>
      <c r="D8934">
        <v>15.4</v>
      </c>
      <c r="E8934">
        <v>11.32</v>
      </c>
      <c r="F8934" t="s">
        <v>860</v>
      </c>
      <c r="G8934">
        <v>1</v>
      </c>
      <c r="H8934">
        <v>1</v>
      </c>
      <c r="I8934" t="s">
        <v>861</v>
      </c>
      <c r="J8934" t="s">
        <v>882</v>
      </c>
      <c r="K8934" t="s">
        <v>863</v>
      </c>
      <c r="L8934">
        <v>24797.17</v>
      </c>
    </row>
    <row r="8935" spans="1:12" x14ac:dyDescent="0.25">
      <c r="A8935" t="s">
        <v>9330</v>
      </c>
      <c r="B8935" t="s">
        <v>9177</v>
      </c>
      <c r="C8935" t="s">
        <v>9104</v>
      </c>
      <c r="D8935">
        <v>15.5</v>
      </c>
      <c r="E8935">
        <v>10.6</v>
      </c>
      <c r="F8935" t="s">
        <v>860</v>
      </c>
      <c r="G8935">
        <v>1</v>
      </c>
      <c r="H8935">
        <v>1</v>
      </c>
      <c r="I8935" t="s">
        <v>861</v>
      </c>
      <c r="J8935" t="s">
        <v>882</v>
      </c>
      <c r="K8935" t="s">
        <v>863</v>
      </c>
      <c r="L8935">
        <v>493974.89</v>
      </c>
    </row>
    <row r="8936" spans="1:12" x14ac:dyDescent="0.25">
      <c r="A8936" t="s">
        <v>9331</v>
      </c>
      <c r="B8936" t="s">
        <v>9177</v>
      </c>
      <c r="C8936" t="s">
        <v>9104</v>
      </c>
      <c r="D8936">
        <v>13.1</v>
      </c>
      <c r="E8936">
        <v>9.48</v>
      </c>
      <c r="F8936" t="s">
        <v>860</v>
      </c>
      <c r="G8936">
        <v>1</v>
      </c>
      <c r="H8936">
        <v>1</v>
      </c>
      <c r="I8936" t="s">
        <v>861</v>
      </c>
      <c r="J8936" t="s">
        <v>882</v>
      </c>
      <c r="K8936" t="s">
        <v>863</v>
      </c>
      <c r="L8936">
        <v>210423.83</v>
      </c>
    </row>
    <row r="8937" spans="1:12" x14ac:dyDescent="0.25">
      <c r="A8937" t="s">
        <v>9332</v>
      </c>
      <c r="B8937" t="s">
        <v>9177</v>
      </c>
      <c r="C8937" t="s">
        <v>9104</v>
      </c>
      <c r="D8937">
        <v>12.3</v>
      </c>
      <c r="E8937">
        <v>11</v>
      </c>
      <c r="F8937" t="s">
        <v>867</v>
      </c>
      <c r="G8937">
        <v>2</v>
      </c>
      <c r="H8937">
        <v>1</v>
      </c>
      <c r="I8937" t="s">
        <v>861</v>
      </c>
      <c r="J8937" t="s">
        <v>882</v>
      </c>
      <c r="K8937" t="s">
        <v>863</v>
      </c>
      <c r="L8937">
        <v>837474.17</v>
      </c>
    </row>
    <row r="8938" spans="1:12" x14ac:dyDescent="0.25">
      <c r="A8938" t="s">
        <v>9333</v>
      </c>
      <c r="B8938" t="s">
        <v>9177</v>
      </c>
      <c r="C8938" t="s">
        <v>9104</v>
      </c>
      <c r="D8938">
        <v>15.3</v>
      </c>
      <c r="E8938">
        <v>21</v>
      </c>
      <c r="F8938" t="s">
        <v>860</v>
      </c>
      <c r="G8938">
        <v>1</v>
      </c>
      <c r="H8938">
        <v>1</v>
      </c>
      <c r="I8938" t="s">
        <v>861</v>
      </c>
      <c r="J8938" t="s">
        <v>882</v>
      </c>
      <c r="K8938" t="s">
        <v>863</v>
      </c>
      <c r="L8938">
        <v>1172719.04</v>
      </c>
    </row>
    <row r="8939" spans="1:12" x14ac:dyDescent="0.25">
      <c r="A8939" t="s">
        <v>9334</v>
      </c>
      <c r="B8939" t="s">
        <v>9177</v>
      </c>
      <c r="C8939" t="s">
        <v>9104</v>
      </c>
      <c r="D8939">
        <v>15.3</v>
      </c>
      <c r="E8939">
        <v>11.02</v>
      </c>
      <c r="F8939" t="s">
        <v>860</v>
      </c>
      <c r="G8939">
        <v>2</v>
      </c>
      <c r="H8939">
        <v>1</v>
      </c>
      <c r="I8939" t="s">
        <v>861</v>
      </c>
      <c r="J8939" t="s">
        <v>882</v>
      </c>
      <c r="K8939" t="s">
        <v>863</v>
      </c>
      <c r="L8939">
        <v>44945.62</v>
      </c>
    </row>
    <row r="8940" spans="1:12" x14ac:dyDescent="0.25">
      <c r="A8940" t="s">
        <v>9335</v>
      </c>
      <c r="B8940" t="s">
        <v>9177</v>
      </c>
      <c r="C8940" t="s">
        <v>9104</v>
      </c>
      <c r="D8940">
        <v>13.8</v>
      </c>
      <c r="E8940">
        <v>13.2</v>
      </c>
      <c r="F8940" t="s">
        <v>860</v>
      </c>
      <c r="G8940">
        <v>1</v>
      </c>
      <c r="H8940">
        <v>1</v>
      </c>
      <c r="I8940" t="s">
        <v>861</v>
      </c>
      <c r="J8940" t="s">
        <v>882</v>
      </c>
      <c r="K8940" t="s">
        <v>863</v>
      </c>
      <c r="L8940">
        <v>182978.53</v>
      </c>
    </row>
    <row r="8941" spans="1:12" x14ac:dyDescent="0.25">
      <c r="A8941" t="s">
        <v>9336</v>
      </c>
      <c r="B8941" t="s">
        <v>9177</v>
      </c>
      <c r="C8941" t="s">
        <v>9104</v>
      </c>
      <c r="D8941">
        <v>17.5</v>
      </c>
      <c r="E8941">
        <v>10.199999999999999</v>
      </c>
      <c r="F8941" t="s">
        <v>867</v>
      </c>
      <c r="G8941">
        <v>2</v>
      </c>
      <c r="H8941">
        <v>1</v>
      </c>
      <c r="I8941" t="s">
        <v>861</v>
      </c>
      <c r="J8941" t="s">
        <v>882</v>
      </c>
      <c r="K8941" t="s">
        <v>863</v>
      </c>
      <c r="L8941">
        <v>437386.97</v>
      </c>
    </row>
    <row r="8942" spans="1:12" x14ac:dyDescent="0.25">
      <c r="A8942" t="s">
        <v>9337</v>
      </c>
      <c r="B8942" t="s">
        <v>9177</v>
      </c>
      <c r="C8942" t="s">
        <v>9104</v>
      </c>
      <c r="D8942">
        <v>15.7</v>
      </c>
      <c r="E8942">
        <v>9.9</v>
      </c>
      <c r="F8942" t="s">
        <v>860</v>
      </c>
      <c r="G8942">
        <v>1</v>
      </c>
      <c r="H8942">
        <v>1</v>
      </c>
      <c r="I8942" t="s">
        <v>861</v>
      </c>
      <c r="J8942" t="s">
        <v>882</v>
      </c>
      <c r="K8942" t="s">
        <v>863</v>
      </c>
      <c r="L8942">
        <v>7117.94</v>
      </c>
    </row>
    <row r="8943" spans="1:12" x14ac:dyDescent="0.25">
      <c r="A8943" t="s">
        <v>9338</v>
      </c>
      <c r="B8943" t="s">
        <v>9177</v>
      </c>
      <c r="C8943" t="s">
        <v>9104</v>
      </c>
      <c r="D8943">
        <v>13.8</v>
      </c>
      <c r="E8943">
        <v>10.4</v>
      </c>
      <c r="F8943" t="s">
        <v>860</v>
      </c>
      <c r="G8943">
        <v>1</v>
      </c>
      <c r="H8943">
        <v>1</v>
      </c>
      <c r="I8943" t="s">
        <v>861</v>
      </c>
      <c r="J8943" t="s">
        <v>882</v>
      </c>
      <c r="K8943" t="s">
        <v>863</v>
      </c>
      <c r="L8943">
        <v>39544.26</v>
      </c>
    </row>
    <row r="8944" spans="1:12" x14ac:dyDescent="0.25">
      <c r="A8944" t="s">
        <v>9339</v>
      </c>
      <c r="B8944" t="s">
        <v>9177</v>
      </c>
      <c r="C8944" t="s">
        <v>9104</v>
      </c>
      <c r="D8944">
        <v>13.2</v>
      </c>
      <c r="E8944">
        <v>11.5</v>
      </c>
      <c r="F8944" t="s">
        <v>865</v>
      </c>
      <c r="G8944">
        <v>2</v>
      </c>
      <c r="H8944">
        <v>1</v>
      </c>
      <c r="I8944" t="s">
        <v>861</v>
      </c>
      <c r="J8944" t="s">
        <v>882</v>
      </c>
      <c r="K8944" t="s">
        <v>863</v>
      </c>
      <c r="L8944">
        <v>514581.53</v>
      </c>
    </row>
    <row r="8945" spans="1:12" x14ac:dyDescent="0.25">
      <c r="A8945" t="s">
        <v>9340</v>
      </c>
      <c r="B8945" t="s">
        <v>9177</v>
      </c>
      <c r="C8945" t="s">
        <v>9104</v>
      </c>
      <c r="D8945">
        <v>11</v>
      </c>
      <c r="E8945">
        <v>11.5</v>
      </c>
      <c r="F8945" t="s">
        <v>860</v>
      </c>
      <c r="G8945">
        <v>1</v>
      </c>
      <c r="H8945">
        <v>1</v>
      </c>
      <c r="I8945" t="s">
        <v>861</v>
      </c>
      <c r="J8945" t="s">
        <v>882</v>
      </c>
      <c r="K8945" t="s">
        <v>863</v>
      </c>
      <c r="L8945">
        <v>189643.39</v>
      </c>
    </row>
    <row r="8946" spans="1:12" x14ac:dyDescent="0.25">
      <c r="A8946" t="s">
        <v>473</v>
      </c>
      <c r="B8946" t="s">
        <v>9177</v>
      </c>
      <c r="C8946" t="s">
        <v>9104</v>
      </c>
      <c r="D8946">
        <v>27.5</v>
      </c>
      <c r="E8946">
        <v>143</v>
      </c>
      <c r="F8946" t="s">
        <v>860</v>
      </c>
      <c r="G8946">
        <v>2</v>
      </c>
      <c r="H8946">
        <v>1</v>
      </c>
      <c r="I8946" t="s">
        <v>861</v>
      </c>
      <c r="J8946" t="s">
        <v>882</v>
      </c>
      <c r="K8946" t="s">
        <v>863</v>
      </c>
      <c r="L8946">
        <v>281098.75</v>
      </c>
    </row>
    <row r="8947" spans="1:12" x14ac:dyDescent="0.25">
      <c r="A8947" t="s">
        <v>94</v>
      </c>
      <c r="B8947" t="s">
        <v>9177</v>
      </c>
      <c r="C8947" t="s">
        <v>9104</v>
      </c>
      <c r="D8947">
        <v>23.4</v>
      </c>
      <c r="E8947">
        <v>137</v>
      </c>
      <c r="F8947" t="s">
        <v>860</v>
      </c>
      <c r="G8947">
        <v>1</v>
      </c>
      <c r="H8947">
        <v>1</v>
      </c>
      <c r="I8947" t="s">
        <v>861</v>
      </c>
      <c r="J8947" t="s">
        <v>882</v>
      </c>
      <c r="K8947" t="s">
        <v>863</v>
      </c>
      <c r="L8947">
        <v>17088062.07</v>
      </c>
    </row>
    <row r="8948" spans="1:12" x14ac:dyDescent="0.25">
      <c r="A8948" t="s">
        <v>9341</v>
      </c>
      <c r="B8948" t="s">
        <v>9177</v>
      </c>
      <c r="C8948" t="s">
        <v>9104</v>
      </c>
      <c r="D8948">
        <v>23.8</v>
      </c>
      <c r="E8948">
        <v>65.41</v>
      </c>
      <c r="F8948" t="s">
        <v>860</v>
      </c>
      <c r="G8948">
        <v>1</v>
      </c>
      <c r="H8948">
        <v>1</v>
      </c>
      <c r="I8948" t="s">
        <v>861</v>
      </c>
      <c r="J8948" t="s">
        <v>882</v>
      </c>
      <c r="K8948" t="s">
        <v>863</v>
      </c>
      <c r="L8948">
        <v>3444974.54</v>
      </c>
    </row>
    <row r="8949" spans="1:12" x14ac:dyDescent="0.25">
      <c r="A8949" t="s">
        <v>9342</v>
      </c>
      <c r="B8949" t="s">
        <v>9177</v>
      </c>
      <c r="C8949" t="s">
        <v>9104</v>
      </c>
      <c r="D8949">
        <v>22.6</v>
      </c>
      <c r="E8949">
        <v>116.18</v>
      </c>
      <c r="F8949" t="s">
        <v>867</v>
      </c>
      <c r="G8949">
        <v>2</v>
      </c>
      <c r="H8949">
        <v>1</v>
      </c>
      <c r="I8949" t="s">
        <v>861</v>
      </c>
      <c r="J8949" t="s">
        <v>882</v>
      </c>
      <c r="K8949" t="s">
        <v>863</v>
      </c>
      <c r="L8949">
        <v>465293.36</v>
      </c>
    </row>
    <row r="8950" spans="1:12" x14ac:dyDescent="0.25">
      <c r="A8950" t="s">
        <v>9343</v>
      </c>
      <c r="B8950" t="s">
        <v>9177</v>
      </c>
      <c r="C8950" t="s">
        <v>9104</v>
      </c>
      <c r="D8950">
        <v>20.9</v>
      </c>
      <c r="E8950">
        <v>176.83</v>
      </c>
      <c r="F8950" t="s">
        <v>860</v>
      </c>
      <c r="G8950">
        <v>1</v>
      </c>
      <c r="H8950">
        <v>1</v>
      </c>
      <c r="I8950" t="s">
        <v>861</v>
      </c>
      <c r="J8950" t="s">
        <v>882</v>
      </c>
      <c r="K8950" t="s">
        <v>863</v>
      </c>
      <c r="L8950">
        <v>2932266.06</v>
      </c>
    </row>
    <row r="8951" spans="1:12" x14ac:dyDescent="0.25">
      <c r="A8951" t="s">
        <v>9344</v>
      </c>
      <c r="B8951" t="s">
        <v>9177</v>
      </c>
      <c r="C8951" t="s">
        <v>9104</v>
      </c>
      <c r="D8951">
        <v>18.3</v>
      </c>
      <c r="E8951">
        <v>99.73</v>
      </c>
      <c r="F8951" t="s">
        <v>860</v>
      </c>
      <c r="G8951">
        <v>1</v>
      </c>
      <c r="H8951">
        <v>1</v>
      </c>
      <c r="I8951" t="s">
        <v>861</v>
      </c>
      <c r="J8951" t="s">
        <v>882</v>
      </c>
      <c r="K8951" t="s">
        <v>863</v>
      </c>
      <c r="L8951">
        <v>1021621.26</v>
      </c>
    </row>
    <row r="8952" spans="1:12" x14ac:dyDescent="0.25">
      <c r="A8952" t="s">
        <v>9345</v>
      </c>
      <c r="B8952" t="s">
        <v>9177</v>
      </c>
      <c r="C8952" t="s">
        <v>9104</v>
      </c>
      <c r="D8952">
        <v>18</v>
      </c>
      <c r="E8952">
        <v>97.29</v>
      </c>
      <c r="F8952" t="s">
        <v>860</v>
      </c>
      <c r="G8952">
        <v>1</v>
      </c>
      <c r="H8952">
        <v>1</v>
      </c>
      <c r="I8952" t="s">
        <v>861</v>
      </c>
      <c r="J8952" t="s">
        <v>882</v>
      </c>
      <c r="K8952" t="s">
        <v>863</v>
      </c>
      <c r="L8952">
        <v>1291605.29</v>
      </c>
    </row>
    <row r="8953" spans="1:12" x14ac:dyDescent="0.25">
      <c r="A8953" t="s">
        <v>9346</v>
      </c>
      <c r="B8953" t="s">
        <v>9177</v>
      </c>
      <c r="C8953" t="s">
        <v>9104</v>
      </c>
      <c r="D8953">
        <v>23.6</v>
      </c>
      <c r="E8953">
        <v>79.099999999999994</v>
      </c>
      <c r="F8953" t="s">
        <v>860</v>
      </c>
      <c r="G8953">
        <v>1</v>
      </c>
      <c r="H8953">
        <v>1</v>
      </c>
      <c r="I8953" t="s">
        <v>861</v>
      </c>
      <c r="J8953" t="s">
        <v>882</v>
      </c>
      <c r="K8953" t="s">
        <v>863</v>
      </c>
      <c r="L8953">
        <v>1380604.21</v>
      </c>
    </row>
    <row r="8954" spans="1:12" x14ac:dyDescent="0.25">
      <c r="A8954" t="s">
        <v>9347</v>
      </c>
      <c r="B8954" t="s">
        <v>9177</v>
      </c>
      <c r="C8954" t="s">
        <v>9104</v>
      </c>
      <c r="D8954">
        <v>16.3</v>
      </c>
      <c r="E8954">
        <v>111.4</v>
      </c>
      <c r="F8954" t="s">
        <v>860</v>
      </c>
      <c r="G8954">
        <v>1</v>
      </c>
      <c r="H8954">
        <v>1</v>
      </c>
      <c r="I8954" t="s">
        <v>861</v>
      </c>
      <c r="J8954" t="s">
        <v>882</v>
      </c>
      <c r="K8954" t="s">
        <v>863</v>
      </c>
      <c r="L8954">
        <v>247192.29</v>
      </c>
    </row>
    <row r="8955" spans="1:12" x14ac:dyDescent="0.25">
      <c r="A8955" t="s">
        <v>9348</v>
      </c>
      <c r="B8955" t="s">
        <v>9177</v>
      </c>
      <c r="C8955" t="s">
        <v>9104</v>
      </c>
      <c r="D8955">
        <v>23.5</v>
      </c>
      <c r="E8955">
        <v>170</v>
      </c>
      <c r="F8955" t="s">
        <v>860</v>
      </c>
      <c r="G8955">
        <v>1</v>
      </c>
      <c r="H8955">
        <v>1</v>
      </c>
      <c r="I8955" t="s">
        <v>861</v>
      </c>
      <c r="J8955" t="s">
        <v>882</v>
      </c>
      <c r="K8955" t="s">
        <v>863</v>
      </c>
      <c r="L8955">
        <v>703208.8</v>
      </c>
    </row>
    <row r="8956" spans="1:12" x14ac:dyDescent="0.25">
      <c r="A8956" t="s">
        <v>9349</v>
      </c>
      <c r="B8956" t="s">
        <v>9177</v>
      </c>
      <c r="C8956" t="s">
        <v>9104</v>
      </c>
      <c r="D8956">
        <v>28</v>
      </c>
      <c r="E8956">
        <v>176</v>
      </c>
      <c r="F8956" t="s">
        <v>867</v>
      </c>
      <c r="G8956">
        <v>2</v>
      </c>
      <c r="H8956">
        <v>1</v>
      </c>
      <c r="I8956" t="s">
        <v>861</v>
      </c>
      <c r="J8956" t="s">
        <v>882</v>
      </c>
      <c r="K8956" t="s">
        <v>913</v>
      </c>
      <c r="L8956">
        <v>343668.61</v>
      </c>
    </row>
    <row r="8957" spans="1:12" x14ac:dyDescent="0.25">
      <c r="A8957" t="s">
        <v>9350</v>
      </c>
      <c r="B8957" t="s">
        <v>9177</v>
      </c>
      <c r="C8957" t="s">
        <v>9104</v>
      </c>
      <c r="D8957">
        <v>19.5</v>
      </c>
      <c r="E8957">
        <v>111.39</v>
      </c>
      <c r="F8957" t="s">
        <v>860</v>
      </c>
      <c r="G8957">
        <v>1</v>
      </c>
      <c r="H8957">
        <v>1</v>
      </c>
      <c r="I8957" t="s">
        <v>861</v>
      </c>
      <c r="J8957" t="s">
        <v>882</v>
      </c>
      <c r="K8957" t="s">
        <v>868</v>
      </c>
      <c r="L8957">
        <v>390821.75</v>
      </c>
    </row>
    <row r="8958" spans="1:12" x14ac:dyDescent="0.25">
      <c r="A8958" t="s">
        <v>95</v>
      </c>
      <c r="B8958" t="s">
        <v>9177</v>
      </c>
      <c r="C8958" t="s">
        <v>9104</v>
      </c>
      <c r="D8958">
        <v>25.3</v>
      </c>
      <c r="E8958">
        <v>176</v>
      </c>
      <c r="F8958" t="s">
        <v>860</v>
      </c>
      <c r="G8958">
        <v>2</v>
      </c>
      <c r="H8958">
        <v>1</v>
      </c>
      <c r="I8958" t="s">
        <v>861</v>
      </c>
      <c r="J8958" t="s">
        <v>882</v>
      </c>
      <c r="K8958" t="s">
        <v>913</v>
      </c>
      <c r="L8958">
        <v>6538180.6699999999</v>
      </c>
    </row>
    <row r="8959" spans="1:12" x14ac:dyDescent="0.25">
      <c r="A8959" t="s">
        <v>9351</v>
      </c>
      <c r="B8959" t="s">
        <v>9177</v>
      </c>
      <c r="C8959" t="s">
        <v>9104</v>
      </c>
      <c r="D8959">
        <v>18.5</v>
      </c>
      <c r="E8959">
        <v>108.07</v>
      </c>
      <c r="F8959" t="s">
        <v>860</v>
      </c>
      <c r="G8959">
        <v>2</v>
      </c>
      <c r="H8959">
        <v>1</v>
      </c>
      <c r="I8959" t="s">
        <v>861</v>
      </c>
      <c r="J8959" t="s">
        <v>882</v>
      </c>
      <c r="K8959" t="s">
        <v>863</v>
      </c>
      <c r="L8959">
        <v>1352503</v>
      </c>
    </row>
    <row r="8960" spans="1:12" x14ac:dyDescent="0.25">
      <c r="A8960" t="s">
        <v>9352</v>
      </c>
      <c r="B8960" t="s">
        <v>9177</v>
      </c>
      <c r="C8960" t="s">
        <v>9104</v>
      </c>
      <c r="D8960">
        <v>22.4</v>
      </c>
      <c r="E8960">
        <v>99.69</v>
      </c>
      <c r="F8960" t="s">
        <v>867</v>
      </c>
      <c r="G8960">
        <v>2</v>
      </c>
      <c r="H8960">
        <v>1</v>
      </c>
      <c r="I8960" t="s">
        <v>861</v>
      </c>
      <c r="J8960" t="s">
        <v>882</v>
      </c>
      <c r="K8960" t="s">
        <v>868</v>
      </c>
      <c r="L8960">
        <v>2078020.45</v>
      </c>
    </row>
    <row r="8961" spans="1:12" x14ac:dyDescent="0.25">
      <c r="A8961" t="s">
        <v>9353</v>
      </c>
      <c r="B8961" t="s">
        <v>9177</v>
      </c>
      <c r="C8961" t="s">
        <v>9104</v>
      </c>
      <c r="D8961">
        <v>16.100000000000001</v>
      </c>
      <c r="E8961">
        <v>149</v>
      </c>
      <c r="F8961" t="s">
        <v>860</v>
      </c>
      <c r="G8961">
        <v>1</v>
      </c>
      <c r="H8961">
        <v>1</v>
      </c>
      <c r="I8961" t="s">
        <v>861</v>
      </c>
      <c r="J8961" t="s">
        <v>882</v>
      </c>
      <c r="K8961" t="s">
        <v>863</v>
      </c>
      <c r="L8961">
        <v>1291734.8</v>
      </c>
    </row>
    <row r="8962" spans="1:12" x14ac:dyDescent="0.25">
      <c r="A8962" t="s">
        <v>9354</v>
      </c>
      <c r="B8962" t="s">
        <v>9177</v>
      </c>
      <c r="C8962" t="s">
        <v>9104</v>
      </c>
      <c r="D8962">
        <v>9.6999999999999993</v>
      </c>
      <c r="E8962">
        <v>9.1999999999999993</v>
      </c>
      <c r="F8962" t="s">
        <v>860</v>
      </c>
      <c r="G8962">
        <v>1</v>
      </c>
      <c r="H8962">
        <v>1</v>
      </c>
      <c r="I8962" t="s">
        <v>861</v>
      </c>
      <c r="J8962" t="s">
        <v>882</v>
      </c>
      <c r="K8962" t="s">
        <v>863</v>
      </c>
      <c r="L8962">
        <v>1159649.1499999999</v>
      </c>
    </row>
    <row r="8963" spans="1:12" x14ac:dyDescent="0.25">
      <c r="A8963" t="s">
        <v>9355</v>
      </c>
      <c r="B8963" t="s">
        <v>9177</v>
      </c>
      <c r="C8963" t="s">
        <v>9104</v>
      </c>
      <c r="D8963">
        <v>10.9</v>
      </c>
      <c r="E8963">
        <v>9.4</v>
      </c>
      <c r="F8963" t="s">
        <v>860</v>
      </c>
      <c r="G8963">
        <v>1</v>
      </c>
      <c r="H8963">
        <v>1</v>
      </c>
      <c r="I8963" t="s">
        <v>861</v>
      </c>
      <c r="J8963" t="s">
        <v>882</v>
      </c>
      <c r="K8963" t="s">
        <v>863</v>
      </c>
      <c r="L8963">
        <v>2527784.9900000002</v>
      </c>
    </row>
    <row r="8964" spans="1:12" x14ac:dyDescent="0.25">
      <c r="A8964" t="s">
        <v>9356</v>
      </c>
      <c r="B8964" t="s">
        <v>9177</v>
      </c>
      <c r="C8964" t="s">
        <v>9104</v>
      </c>
      <c r="D8964">
        <v>10.3</v>
      </c>
      <c r="E8964">
        <v>9.6999999999999993</v>
      </c>
      <c r="F8964" t="s">
        <v>860</v>
      </c>
      <c r="G8964">
        <v>1</v>
      </c>
      <c r="H8964">
        <v>1</v>
      </c>
      <c r="I8964" t="s">
        <v>861</v>
      </c>
      <c r="J8964" t="s">
        <v>882</v>
      </c>
      <c r="K8964" t="s">
        <v>863</v>
      </c>
      <c r="L8964">
        <v>1515543.88</v>
      </c>
    </row>
    <row r="8965" spans="1:12" x14ac:dyDescent="0.25">
      <c r="A8965" t="s">
        <v>9357</v>
      </c>
      <c r="B8965" t="s">
        <v>9177</v>
      </c>
      <c r="C8965" t="s">
        <v>9104</v>
      </c>
      <c r="D8965">
        <v>31.7</v>
      </c>
      <c r="E8965">
        <v>48.49</v>
      </c>
      <c r="F8965" t="s">
        <v>867</v>
      </c>
      <c r="G8965">
        <v>2</v>
      </c>
      <c r="H8965">
        <v>3</v>
      </c>
      <c r="I8965" t="s">
        <v>928</v>
      </c>
      <c r="J8965" t="s">
        <v>928</v>
      </c>
      <c r="K8965" t="s">
        <v>863</v>
      </c>
      <c r="L8965">
        <v>2075623.96</v>
      </c>
    </row>
    <row r="8966" spans="1:12" x14ac:dyDescent="0.25">
      <c r="A8966" t="s">
        <v>9358</v>
      </c>
      <c r="B8966" t="s">
        <v>9177</v>
      </c>
      <c r="C8966" t="s">
        <v>9104</v>
      </c>
      <c r="D8966">
        <v>30.4</v>
      </c>
      <c r="E8966">
        <v>54.79</v>
      </c>
      <c r="F8966" t="s">
        <v>867</v>
      </c>
      <c r="G8966">
        <v>2</v>
      </c>
      <c r="H8966">
        <v>2</v>
      </c>
      <c r="I8966" t="s">
        <v>861</v>
      </c>
      <c r="J8966" t="s">
        <v>882</v>
      </c>
      <c r="K8966" t="s">
        <v>863</v>
      </c>
      <c r="L8966">
        <v>1000123.48</v>
      </c>
    </row>
    <row r="8967" spans="1:12" x14ac:dyDescent="0.25">
      <c r="A8967" t="s">
        <v>9359</v>
      </c>
      <c r="B8967" t="s">
        <v>9177</v>
      </c>
      <c r="C8967" t="s">
        <v>9104</v>
      </c>
      <c r="D8967">
        <v>32.200000000000003</v>
      </c>
      <c r="E8967">
        <v>47.6</v>
      </c>
      <c r="F8967" t="s">
        <v>860</v>
      </c>
      <c r="G8967">
        <v>1</v>
      </c>
      <c r="H8967">
        <v>2</v>
      </c>
      <c r="I8967" t="s">
        <v>928</v>
      </c>
      <c r="J8967" t="s">
        <v>882</v>
      </c>
      <c r="K8967" t="s">
        <v>863</v>
      </c>
      <c r="L8967">
        <v>649120.18000000005</v>
      </c>
    </row>
    <row r="8968" spans="1:12" x14ac:dyDescent="0.25">
      <c r="A8968" t="s">
        <v>272</v>
      </c>
      <c r="B8968" t="s">
        <v>9177</v>
      </c>
      <c r="C8968" t="s">
        <v>9104</v>
      </c>
      <c r="D8968">
        <v>33.9</v>
      </c>
      <c r="E8968">
        <v>50.3</v>
      </c>
      <c r="F8968" t="s">
        <v>867</v>
      </c>
      <c r="G8968">
        <v>1</v>
      </c>
      <c r="H8968">
        <v>3</v>
      </c>
      <c r="I8968" t="s">
        <v>928</v>
      </c>
      <c r="J8968" t="s">
        <v>928</v>
      </c>
      <c r="K8968" t="s">
        <v>863</v>
      </c>
      <c r="L8968">
        <v>4472315.75</v>
      </c>
    </row>
    <row r="8969" spans="1:12" x14ac:dyDescent="0.25">
      <c r="A8969" t="s">
        <v>9360</v>
      </c>
      <c r="B8969" t="s">
        <v>9177</v>
      </c>
      <c r="C8969" t="s">
        <v>9104</v>
      </c>
      <c r="D8969">
        <v>27.3</v>
      </c>
      <c r="E8969">
        <v>81.540000000000006</v>
      </c>
      <c r="F8969" t="s">
        <v>865</v>
      </c>
      <c r="G8969">
        <v>2</v>
      </c>
      <c r="H8969">
        <v>1</v>
      </c>
      <c r="I8969" t="s">
        <v>861</v>
      </c>
      <c r="J8969" t="s">
        <v>882</v>
      </c>
      <c r="K8969" t="s">
        <v>863</v>
      </c>
      <c r="L8969">
        <v>7980417.7000000002</v>
      </c>
    </row>
    <row r="8970" spans="1:12" x14ac:dyDescent="0.25">
      <c r="A8970" t="s">
        <v>9361</v>
      </c>
      <c r="B8970" t="s">
        <v>9177</v>
      </c>
      <c r="C8970" t="s">
        <v>9104</v>
      </c>
      <c r="D8970">
        <v>19.899999999999999</v>
      </c>
      <c r="E8970">
        <v>68.5</v>
      </c>
      <c r="F8970" t="s">
        <v>860</v>
      </c>
      <c r="G8970">
        <v>1</v>
      </c>
      <c r="H8970">
        <v>1</v>
      </c>
      <c r="I8970" t="s">
        <v>861</v>
      </c>
      <c r="J8970" t="s">
        <v>882</v>
      </c>
      <c r="K8970" t="s">
        <v>863</v>
      </c>
      <c r="L8970">
        <v>799110.98</v>
      </c>
    </row>
    <row r="8971" spans="1:12" x14ac:dyDescent="0.25">
      <c r="A8971" t="s">
        <v>9362</v>
      </c>
      <c r="B8971" t="s">
        <v>9177</v>
      </c>
      <c r="C8971" t="s">
        <v>9104</v>
      </c>
      <c r="D8971">
        <v>21.4</v>
      </c>
      <c r="E8971">
        <v>81.540000000000006</v>
      </c>
      <c r="F8971" t="s">
        <v>860</v>
      </c>
      <c r="G8971">
        <v>1</v>
      </c>
      <c r="H8971">
        <v>1</v>
      </c>
      <c r="I8971" t="s">
        <v>861</v>
      </c>
      <c r="J8971" t="s">
        <v>882</v>
      </c>
      <c r="K8971" t="s">
        <v>863</v>
      </c>
      <c r="L8971">
        <v>2751221.14</v>
      </c>
    </row>
    <row r="8972" spans="1:12" x14ac:dyDescent="0.25">
      <c r="A8972" t="s">
        <v>9363</v>
      </c>
      <c r="B8972" t="s">
        <v>9177</v>
      </c>
      <c r="C8972" t="s">
        <v>9104</v>
      </c>
      <c r="D8972">
        <v>20.7</v>
      </c>
      <c r="E8972">
        <v>34.83</v>
      </c>
      <c r="F8972" t="s">
        <v>860</v>
      </c>
      <c r="G8972">
        <v>1</v>
      </c>
      <c r="H8972">
        <v>1</v>
      </c>
      <c r="I8972" t="s">
        <v>861</v>
      </c>
      <c r="J8972" t="s">
        <v>882</v>
      </c>
      <c r="K8972" t="s">
        <v>863</v>
      </c>
      <c r="L8972">
        <v>5386514.8600000003</v>
      </c>
    </row>
    <row r="8973" spans="1:12" x14ac:dyDescent="0.25">
      <c r="A8973" t="s">
        <v>9364</v>
      </c>
      <c r="B8973" t="s">
        <v>9177</v>
      </c>
      <c r="C8973" t="s">
        <v>9104</v>
      </c>
      <c r="D8973">
        <v>15.6</v>
      </c>
      <c r="E8973">
        <v>26.47</v>
      </c>
      <c r="F8973" t="s">
        <v>865</v>
      </c>
      <c r="G8973">
        <v>2</v>
      </c>
      <c r="H8973">
        <v>1</v>
      </c>
      <c r="I8973" t="s">
        <v>861</v>
      </c>
      <c r="J8973" t="s">
        <v>882</v>
      </c>
      <c r="K8973" t="s">
        <v>863</v>
      </c>
      <c r="L8973">
        <v>136187.78</v>
      </c>
    </row>
    <row r="8974" spans="1:12" x14ac:dyDescent="0.25">
      <c r="A8974" t="s">
        <v>9365</v>
      </c>
      <c r="B8974" t="s">
        <v>9177</v>
      </c>
      <c r="C8974" t="s">
        <v>9104</v>
      </c>
      <c r="D8974">
        <v>24.9</v>
      </c>
      <c r="E8974">
        <v>34.6</v>
      </c>
      <c r="F8974" t="s">
        <v>860</v>
      </c>
      <c r="G8974">
        <v>2</v>
      </c>
      <c r="H8974">
        <v>1</v>
      </c>
      <c r="I8974" t="s">
        <v>861</v>
      </c>
      <c r="J8974" t="s">
        <v>882</v>
      </c>
      <c r="K8974" t="s">
        <v>863</v>
      </c>
      <c r="L8974">
        <v>1226065</v>
      </c>
    </row>
    <row r="8975" spans="1:12" x14ac:dyDescent="0.25">
      <c r="A8975" t="s">
        <v>9366</v>
      </c>
      <c r="B8975" t="s">
        <v>9177</v>
      </c>
      <c r="C8975" t="s">
        <v>9104</v>
      </c>
      <c r="D8975">
        <v>23.1</v>
      </c>
      <c r="E8975">
        <v>30</v>
      </c>
      <c r="F8975" t="s">
        <v>860</v>
      </c>
      <c r="G8975">
        <v>1</v>
      </c>
      <c r="H8975">
        <v>1</v>
      </c>
      <c r="I8975" t="s">
        <v>861</v>
      </c>
      <c r="J8975" t="s">
        <v>882</v>
      </c>
      <c r="K8975" t="s">
        <v>863</v>
      </c>
      <c r="L8975">
        <v>79496.039999999994</v>
      </c>
    </row>
    <row r="8976" spans="1:12" x14ac:dyDescent="0.25">
      <c r="A8976" t="s">
        <v>9367</v>
      </c>
      <c r="B8976" t="s">
        <v>9177</v>
      </c>
      <c r="C8976" t="s">
        <v>9104</v>
      </c>
      <c r="D8976">
        <v>24.1</v>
      </c>
      <c r="E8976">
        <v>37.6</v>
      </c>
      <c r="F8976" t="s">
        <v>860</v>
      </c>
      <c r="G8976">
        <v>1</v>
      </c>
      <c r="H8976">
        <v>1</v>
      </c>
      <c r="I8976" t="s">
        <v>861</v>
      </c>
      <c r="J8976" t="s">
        <v>882</v>
      </c>
      <c r="K8976" t="s">
        <v>863</v>
      </c>
      <c r="L8976">
        <v>95384.15</v>
      </c>
    </row>
    <row r="8977" spans="1:12" x14ac:dyDescent="0.25">
      <c r="A8977" t="s">
        <v>9368</v>
      </c>
      <c r="B8977" t="s">
        <v>9177</v>
      </c>
      <c r="C8977" t="s">
        <v>9104</v>
      </c>
      <c r="D8977">
        <v>18.2</v>
      </c>
      <c r="E8977">
        <v>36.700000000000003</v>
      </c>
      <c r="F8977" t="s">
        <v>860</v>
      </c>
      <c r="G8977">
        <v>2</v>
      </c>
      <c r="H8977">
        <v>1</v>
      </c>
      <c r="I8977" t="s">
        <v>861</v>
      </c>
      <c r="J8977" t="s">
        <v>882</v>
      </c>
      <c r="K8977" t="s">
        <v>863</v>
      </c>
      <c r="L8977">
        <v>102721.22</v>
      </c>
    </row>
    <row r="8978" spans="1:12" x14ac:dyDescent="0.25">
      <c r="A8978" t="s">
        <v>9369</v>
      </c>
      <c r="B8978" t="s">
        <v>9177</v>
      </c>
      <c r="C8978" t="s">
        <v>9104</v>
      </c>
      <c r="D8978">
        <v>17.5</v>
      </c>
      <c r="E8978">
        <v>28.8</v>
      </c>
      <c r="F8978" t="s">
        <v>860</v>
      </c>
      <c r="G8978">
        <v>2</v>
      </c>
      <c r="H8978">
        <v>1</v>
      </c>
      <c r="I8978" t="s">
        <v>861</v>
      </c>
      <c r="J8978" t="s">
        <v>882</v>
      </c>
      <c r="K8978" t="s">
        <v>863</v>
      </c>
      <c r="L8978">
        <v>705329.29</v>
      </c>
    </row>
    <row r="8979" spans="1:12" x14ac:dyDescent="0.25">
      <c r="A8979" t="s">
        <v>9370</v>
      </c>
      <c r="B8979" t="s">
        <v>9177</v>
      </c>
      <c r="C8979" t="s">
        <v>9104</v>
      </c>
      <c r="D8979">
        <v>19.3</v>
      </c>
      <c r="E8979">
        <v>34</v>
      </c>
      <c r="F8979" t="s">
        <v>865</v>
      </c>
      <c r="G8979">
        <v>1</v>
      </c>
      <c r="H8979">
        <v>1</v>
      </c>
      <c r="I8979" t="s">
        <v>861</v>
      </c>
      <c r="J8979" t="s">
        <v>882</v>
      </c>
      <c r="K8979" t="s">
        <v>863</v>
      </c>
      <c r="L8979">
        <v>597481.81000000006</v>
      </c>
    </row>
    <row r="8980" spans="1:12" x14ac:dyDescent="0.25">
      <c r="A8980" t="s">
        <v>9371</v>
      </c>
      <c r="B8980" t="s">
        <v>9177</v>
      </c>
      <c r="C8980" t="s">
        <v>9104</v>
      </c>
      <c r="D8980">
        <v>22.8</v>
      </c>
      <c r="E8980">
        <v>38.69</v>
      </c>
      <c r="F8980" t="s">
        <v>860</v>
      </c>
      <c r="G8980">
        <v>2</v>
      </c>
      <c r="H8980">
        <v>1</v>
      </c>
      <c r="I8980" t="s">
        <v>861</v>
      </c>
      <c r="J8980" t="s">
        <v>882</v>
      </c>
      <c r="K8980" t="s">
        <v>863</v>
      </c>
      <c r="L8980">
        <v>253876.59</v>
      </c>
    </row>
    <row r="8981" spans="1:12" x14ac:dyDescent="0.25">
      <c r="A8981" t="s">
        <v>9372</v>
      </c>
      <c r="B8981" t="s">
        <v>9177</v>
      </c>
      <c r="C8981" t="s">
        <v>9104</v>
      </c>
      <c r="D8981">
        <v>18.5</v>
      </c>
      <c r="E8981">
        <v>28.74</v>
      </c>
      <c r="F8981" t="s">
        <v>867</v>
      </c>
      <c r="G8981">
        <v>2</v>
      </c>
      <c r="H8981">
        <v>1</v>
      </c>
      <c r="I8981" t="s">
        <v>928</v>
      </c>
      <c r="J8981" t="s">
        <v>882</v>
      </c>
      <c r="K8981" t="s">
        <v>863</v>
      </c>
      <c r="L8981">
        <v>3645052.22</v>
      </c>
    </row>
    <row r="8982" spans="1:12" x14ac:dyDescent="0.25">
      <c r="A8982" t="s">
        <v>9373</v>
      </c>
      <c r="B8982" t="s">
        <v>9177</v>
      </c>
      <c r="C8982" t="s">
        <v>9104</v>
      </c>
      <c r="D8982">
        <v>18.600000000000001</v>
      </c>
      <c r="E8982">
        <v>43.96</v>
      </c>
      <c r="F8982" t="s">
        <v>860</v>
      </c>
      <c r="G8982">
        <v>1</v>
      </c>
      <c r="H8982">
        <v>1</v>
      </c>
      <c r="I8982" t="s">
        <v>861</v>
      </c>
      <c r="J8982" t="s">
        <v>882</v>
      </c>
      <c r="K8982" t="s">
        <v>863</v>
      </c>
      <c r="L8982">
        <v>181315.52</v>
      </c>
    </row>
    <row r="8983" spans="1:12" x14ac:dyDescent="0.25">
      <c r="A8983" t="s">
        <v>9374</v>
      </c>
      <c r="B8983" t="s">
        <v>9177</v>
      </c>
      <c r="C8983" t="s">
        <v>9104</v>
      </c>
      <c r="D8983">
        <v>15.1</v>
      </c>
      <c r="E8983">
        <v>32.1</v>
      </c>
      <c r="F8983" t="s">
        <v>860</v>
      </c>
      <c r="G8983">
        <v>2</v>
      </c>
      <c r="H8983">
        <v>1</v>
      </c>
      <c r="I8983" t="s">
        <v>861</v>
      </c>
      <c r="J8983" t="s">
        <v>882</v>
      </c>
      <c r="K8983" t="s">
        <v>863</v>
      </c>
      <c r="L8983">
        <v>11102862.119999999</v>
      </c>
    </row>
    <row r="8984" spans="1:12" x14ac:dyDescent="0.25">
      <c r="A8984" t="s">
        <v>9375</v>
      </c>
      <c r="B8984" t="s">
        <v>9177</v>
      </c>
      <c r="C8984" t="s">
        <v>9104</v>
      </c>
      <c r="D8984">
        <v>14</v>
      </c>
      <c r="E8984">
        <v>26.5</v>
      </c>
      <c r="F8984" t="s">
        <v>860</v>
      </c>
      <c r="G8984">
        <v>1</v>
      </c>
      <c r="H8984">
        <v>1</v>
      </c>
      <c r="I8984" t="s">
        <v>861</v>
      </c>
      <c r="J8984" t="s">
        <v>882</v>
      </c>
      <c r="K8984" t="s">
        <v>863</v>
      </c>
      <c r="L8984">
        <v>36223.599999999999</v>
      </c>
    </row>
    <row r="8985" spans="1:12" x14ac:dyDescent="0.25">
      <c r="A8985" t="s">
        <v>9376</v>
      </c>
      <c r="B8985" t="s">
        <v>9177</v>
      </c>
      <c r="C8985" t="s">
        <v>9104</v>
      </c>
      <c r="D8985">
        <v>18.8</v>
      </c>
      <c r="E8985">
        <v>40.299999999999997</v>
      </c>
      <c r="F8985" t="s">
        <v>860</v>
      </c>
      <c r="G8985">
        <v>1</v>
      </c>
      <c r="H8985">
        <v>1</v>
      </c>
      <c r="I8985" t="s">
        <v>861</v>
      </c>
      <c r="J8985" t="s">
        <v>882</v>
      </c>
      <c r="K8985" t="s">
        <v>863</v>
      </c>
      <c r="L8985">
        <v>1540012.26</v>
      </c>
    </row>
    <row r="8986" spans="1:12" x14ac:dyDescent="0.25">
      <c r="A8986" t="s">
        <v>9377</v>
      </c>
      <c r="B8986" t="s">
        <v>9177</v>
      </c>
      <c r="C8986" t="s">
        <v>9104</v>
      </c>
      <c r="D8986">
        <v>17.899999999999999</v>
      </c>
      <c r="E8986">
        <v>60.86</v>
      </c>
      <c r="F8986" t="s">
        <v>860</v>
      </c>
      <c r="G8986">
        <v>2</v>
      </c>
      <c r="H8986">
        <v>1</v>
      </c>
      <c r="I8986" t="s">
        <v>861</v>
      </c>
      <c r="J8986" t="s">
        <v>882</v>
      </c>
      <c r="K8986" t="s">
        <v>863</v>
      </c>
      <c r="L8986">
        <v>110277.34</v>
      </c>
    </row>
    <row r="8987" spans="1:12" x14ac:dyDescent="0.25">
      <c r="A8987" t="s">
        <v>9378</v>
      </c>
      <c r="B8987" t="s">
        <v>9379</v>
      </c>
      <c r="C8987" t="s">
        <v>9104</v>
      </c>
      <c r="D8987">
        <v>10.199999999999999</v>
      </c>
      <c r="E8987">
        <v>311.76</v>
      </c>
      <c r="F8987" t="s">
        <v>860</v>
      </c>
      <c r="G8987">
        <v>1</v>
      </c>
      <c r="H8987">
        <v>1</v>
      </c>
      <c r="I8987" t="s">
        <v>993</v>
      </c>
      <c r="J8987" t="s">
        <v>994</v>
      </c>
      <c r="K8987" t="s">
        <v>863</v>
      </c>
      <c r="L8987">
        <v>48713.29</v>
      </c>
    </row>
    <row r="8988" spans="1:12" x14ac:dyDescent="0.25">
      <c r="A8988" t="s">
        <v>9380</v>
      </c>
      <c r="B8988" t="s">
        <v>9379</v>
      </c>
      <c r="C8988" t="s">
        <v>9104</v>
      </c>
      <c r="D8988">
        <v>10.7</v>
      </c>
      <c r="E8988">
        <v>312.83</v>
      </c>
      <c r="F8988" t="s">
        <v>860</v>
      </c>
      <c r="G8988">
        <v>1</v>
      </c>
      <c r="H8988">
        <v>1</v>
      </c>
      <c r="I8988" t="s">
        <v>993</v>
      </c>
      <c r="J8988" t="s">
        <v>994</v>
      </c>
      <c r="K8988" t="s">
        <v>863</v>
      </c>
      <c r="L8988">
        <v>122389.53</v>
      </c>
    </row>
    <row r="8989" spans="1:12" x14ac:dyDescent="0.25">
      <c r="A8989" t="s">
        <v>9381</v>
      </c>
      <c r="B8989" t="s">
        <v>9379</v>
      </c>
      <c r="C8989" t="s">
        <v>9104</v>
      </c>
      <c r="D8989">
        <v>13</v>
      </c>
      <c r="E8989">
        <v>311</v>
      </c>
      <c r="F8989" t="s">
        <v>860</v>
      </c>
      <c r="G8989">
        <v>1</v>
      </c>
      <c r="H8989">
        <v>1</v>
      </c>
      <c r="I8989" t="s">
        <v>993</v>
      </c>
      <c r="J8989" t="s">
        <v>994</v>
      </c>
      <c r="K8989" t="s">
        <v>863</v>
      </c>
      <c r="L8989">
        <v>14349.38</v>
      </c>
    </row>
    <row r="8990" spans="1:12" x14ac:dyDescent="0.25">
      <c r="A8990" t="s">
        <v>9382</v>
      </c>
      <c r="B8990" t="s">
        <v>9379</v>
      </c>
      <c r="C8990" t="s">
        <v>9104</v>
      </c>
      <c r="D8990">
        <v>12</v>
      </c>
      <c r="E8990">
        <v>350</v>
      </c>
      <c r="F8990" t="s">
        <v>860</v>
      </c>
      <c r="G8990">
        <v>1</v>
      </c>
      <c r="H8990">
        <v>1</v>
      </c>
      <c r="I8990" t="s">
        <v>993</v>
      </c>
      <c r="J8990" t="s">
        <v>994</v>
      </c>
      <c r="K8990" t="s">
        <v>863</v>
      </c>
      <c r="L8990">
        <v>110031.99</v>
      </c>
    </row>
    <row r="8991" spans="1:12" x14ac:dyDescent="0.25">
      <c r="A8991" t="s">
        <v>9383</v>
      </c>
      <c r="B8991" t="s">
        <v>9379</v>
      </c>
      <c r="C8991" t="s">
        <v>9104</v>
      </c>
      <c r="D8991">
        <v>12</v>
      </c>
      <c r="E8991">
        <v>208</v>
      </c>
      <c r="F8991" t="s">
        <v>860</v>
      </c>
      <c r="G8991">
        <v>1</v>
      </c>
      <c r="H8991">
        <v>1</v>
      </c>
      <c r="I8991" t="s">
        <v>928</v>
      </c>
      <c r="J8991" t="s">
        <v>994</v>
      </c>
      <c r="K8991" t="s">
        <v>863</v>
      </c>
      <c r="L8991">
        <v>103161.86</v>
      </c>
    </row>
    <row r="8992" spans="1:12" x14ac:dyDescent="0.25">
      <c r="A8992" t="s">
        <v>9384</v>
      </c>
      <c r="B8992" t="s">
        <v>9379</v>
      </c>
      <c r="C8992" t="s">
        <v>9104</v>
      </c>
      <c r="D8992">
        <v>13.1</v>
      </c>
      <c r="E8992">
        <v>209.71</v>
      </c>
      <c r="F8992" t="s">
        <v>860</v>
      </c>
      <c r="G8992">
        <v>1</v>
      </c>
      <c r="H8992">
        <v>1</v>
      </c>
      <c r="I8992" t="s">
        <v>993</v>
      </c>
      <c r="J8992" t="s">
        <v>994</v>
      </c>
      <c r="K8992" t="s">
        <v>863</v>
      </c>
      <c r="L8992">
        <v>469694.2</v>
      </c>
    </row>
    <row r="8993" spans="1:12" x14ac:dyDescent="0.25">
      <c r="A8993" t="s">
        <v>9385</v>
      </c>
      <c r="B8993" t="s">
        <v>9379</v>
      </c>
      <c r="C8993" t="s">
        <v>9104</v>
      </c>
      <c r="D8993">
        <v>15</v>
      </c>
      <c r="E8993">
        <v>194.39</v>
      </c>
      <c r="F8993" t="s">
        <v>860</v>
      </c>
      <c r="G8993">
        <v>1</v>
      </c>
      <c r="H8993">
        <v>1</v>
      </c>
      <c r="I8993" t="s">
        <v>993</v>
      </c>
      <c r="J8993" t="s">
        <v>994</v>
      </c>
      <c r="K8993" t="s">
        <v>863</v>
      </c>
      <c r="L8993">
        <v>179236.71</v>
      </c>
    </row>
    <row r="8994" spans="1:12" x14ac:dyDescent="0.25">
      <c r="A8994" t="s">
        <v>9386</v>
      </c>
      <c r="B8994" t="s">
        <v>9379</v>
      </c>
      <c r="C8994" t="s">
        <v>9104</v>
      </c>
      <c r="D8994">
        <v>12.1</v>
      </c>
      <c r="E8994">
        <v>268.83999999999997</v>
      </c>
      <c r="F8994" t="s">
        <v>860</v>
      </c>
      <c r="G8994">
        <v>1</v>
      </c>
      <c r="H8994">
        <v>1</v>
      </c>
      <c r="I8994" t="s">
        <v>993</v>
      </c>
      <c r="J8994" t="s">
        <v>928</v>
      </c>
      <c r="K8994" t="s">
        <v>863</v>
      </c>
      <c r="L8994">
        <v>2703.98</v>
      </c>
    </row>
    <row r="8995" spans="1:12" x14ac:dyDescent="0.25">
      <c r="A8995" t="s">
        <v>9387</v>
      </c>
      <c r="B8995" t="s">
        <v>9379</v>
      </c>
      <c r="C8995" t="s">
        <v>9104</v>
      </c>
      <c r="D8995">
        <v>12.6</v>
      </c>
      <c r="E8995">
        <v>170.56</v>
      </c>
      <c r="F8995" t="s">
        <v>860</v>
      </c>
      <c r="G8995">
        <v>1</v>
      </c>
      <c r="H8995">
        <v>1</v>
      </c>
      <c r="I8995" t="s">
        <v>993</v>
      </c>
      <c r="J8995" t="s">
        <v>994</v>
      </c>
      <c r="K8995" t="s">
        <v>863</v>
      </c>
      <c r="L8995">
        <v>1240284.53</v>
      </c>
    </row>
    <row r="8996" spans="1:12" x14ac:dyDescent="0.25">
      <c r="A8996" t="s">
        <v>9388</v>
      </c>
      <c r="B8996" t="s">
        <v>9379</v>
      </c>
      <c r="C8996" t="s">
        <v>9104</v>
      </c>
      <c r="D8996">
        <v>13.9</v>
      </c>
      <c r="E8996">
        <v>167</v>
      </c>
      <c r="F8996" t="s">
        <v>860</v>
      </c>
      <c r="G8996">
        <v>1</v>
      </c>
      <c r="H8996">
        <v>1</v>
      </c>
      <c r="I8996" t="s">
        <v>928</v>
      </c>
      <c r="J8996" t="s">
        <v>928</v>
      </c>
      <c r="K8996" t="s">
        <v>863</v>
      </c>
      <c r="L8996">
        <v>30220.86</v>
      </c>
    </row>
    <row r="8997" spans="1:12" x14ac:dyDescent="0.25">
      <c r="A8997" t="s">
        <v>9389</v>
      </c>
      <c r="B8997" t="s">
        <v>9379</v>
      </c>
      <c r="C8997" t="s">
        <v>9104</v>
      </c>
      <c r="D8997">
        <v>16.100000000000001</v>
      </c>
      <c r="E8997">
        <v>41.8</v>
      </c>
      <c r="F8997" t="s">
        <v>860</v>
      </c>
      <c r="G8997">
        <v>1</v>
      </c>
      <c r="H8997">
        <v>1</v>
      </c>
      <c r="I8997" t="s">
        <v>993</v>
      </c>
      <c r="J8997" t="s">
        <v>994</v>
      </c>
      <c r="K8997" t="s">
        <v>863</v>
      </c>
      <c r="L8997">
        <v>3427229.94</v>
      </c>
    </row>
    <row r="8998" spans="1:12" x14ac:dyDescent="0.25">
      <c r="A8998" t="s">
        <v>9390</v>
      </c>
      <c r="B8998" t="s">
        <v>9379</v>
      </c>
      <c r="C8998" t="s">
        <v>9104</v>
      </c>
      <c r="D8998">
        <v>19.5</v>
      </c>
      <c r="E8998">
        <v>42.6</v>
      </c>
      <c r="F8998" t="s">
        <v>860</v>
      </c>
      <c r="G8998">
        <v>1</v>
      </c>
      <c r="H8998">
        <v>1</v>
      </c>
      <c r="I8998" t="s">
        <v>993</v>
      </c>
      <c r="J8998" t="s">
        <v>994</v>
      </c>
      <c r="K8998" t="s">
        <v>863</v>
      </c>
      <c r="L8998">
        <v>1011942.03</v>
      </c>
    </row>
    <row r="8999" spans="1:12" x14ac:dyDescent="0.25">
      <c r="A8999" t="s">
        <v>9391</v>
      </c>
      <c r="B8999" t="s">
        <v>9379</v>
      </c>
      <c r="C8999" t="s">
        <v>9104</v>
      </c>
      <c r="D8999">
        <v>18.399999999999999</v>
      </c>
      <c r="E8999">
        <v>57.37</v>
      </c>
      <c r="F8999" t="s">
        <v>860</v>
      </c>
      <c r="G8999">
        <v>1</v>
      </c>
      <c r="H8999">
        <v>1</v>
      </c>
      <c r="I8999" t="s">
        <v>993</v>
      </c>
      <c r="J8999" t="s">
        <v>994</v>
      </c>
      <c r="K8999" t="s">
        <v>863</v>
      </c>
      <c r="L8999">
        <v>3118574.61</v>
      </c>
    </row>
    <row r="9000" spans="1:12" x14ac:dyDescent="0.25">
      <c r="A9000" t="s">
        <v>9392</v>
      </c>
      <c r="B9000" t="s">
        <v>9379</v>
      </c>
      <c r="C9000" t="s">
        <v>9104</v>
      </c>
      <c r="D9000">
        <v>8.3000000000000007</v>
      </c>
      <c r="E9000">
        <v>56.2</v>
      </c>
      <c r="F9000" t="s">
        <v>860</v>
      </c>
      <c r="G9000">
        <v>1</v>
      </c>
      <c r="H9000">
        <v>1</v>
      </c>
      <c r="I9000" t="s">
        <v>993</v>
      </c>
      <c r="J9000" t="s">
        <v>994</v>
      </c>
      <c r="K9000" t="s">
        <v>863</v>
      </c>
      <c r="L9000">
        <v>1228941.99</v>
      </c>
    </row>
    <row r="9001" spans="1:12" x14ac:dyDescent="0.25">
      <c r="A9001" t="s">
        <v>9393</v>
      </c>
      <c r="B9001" t="s">
        <v>9379</v>
      </c>
      <c r="C9001" t="s">
        <v>9104</v>
      </c>
      <c r="D9001">
        <v>17.3</v>
      </c>
      <c r="E9001">
        <v>57.9</v>
      </c>
      <c r="F9001" t="s">
        <v>860</v>
      </c>
      <c r="G9001">
        <v>1</v>
      </c>
      <c r="H9001">
        <v>1</v>
      </c>
      <c r="I9001" t="s">
        <v>993</v>
      </c>
      <c r="J9001" t="s">
        <v>994</v>
      </c>
      <c r="K9001" t="s">
        <v>863</v>
      </c>
      <c r="L9001">
        <v>105842.34</v>
      </c>
    </row>
    <row r="9002" spans="1:12" x14ac:dyDescent="0.25">
      <c r="A9002" t="s">
        <v>9394</v>
      </c>
      <c r="B9002" t="s">
        <v>9379</v>
      </c>
      <c r="C9002" t="s">
        <v>9104</v>
      </c>
      <c r="D9002">
        <v>15.1</v>
      </c>
      <c r="E9002">
        <v>67.19</v>
      </c>
      <c r="F9002" t="s">
        <v>860</v>
      </c>
      <c r="G9002">
        <v>1</v>
      </c>
      <c r="H9002">
        <v>1</v>
      </c>
      <c r="I9002" t="s">
        <v>993</v>
      </c>
      <c r="J9002" t="s">
        <v>994</v>
      </c>
      <c r="K9002" t="s">
        <v>863</v>
      </c>
      <c r="L9002">
        <v>1182972.78</v>
      </c>
    </row>
    <row r="9003" spans="1:12" x14ac:dyDescent="0.25">
      <c r="A9003" t="s">
        <v>9395</v>
      </c>
      <c r="B9003" t="s">
        <v>9379</v>
      </c>
      <c r="C9003" t="s">
        <v>9104</v>
      </c>
      <c r="D9003">
        <v>16.399999999999999</v>
      </c>
      <c r="E9003">
        <v>70.900000000000006</v>
      </c>
      <c r="F9003" t="s">
        <v>860</v>
      </c>
      <c r="G9003">
        <v>1</v>
      </c>
      <c r="H9003">
        <v>1</v>
      </c>
      <c r="I9003" t="s">
        <v>993</v>
      </c>
      <c r="J9003" t="s">
        <v>994</v>
      </c>
      <c r="K9003" t="s">
        <v>863</v>
      </c>
      <c r="L9003">
        <v>3663.83</v>
      </c>
    </row>
    <row r="9004" spans="1:12" x14ac:dyDescent="0.25">
      <c r="A9004" t="s">
        <v>9396</v>
      </c>
      <c r="B9004" t="s">
        <v>9379</v>
      </c>
      <c r="C9004" t="s">
        <v>9104</v>
      </c>
      <c r="D9004">
        <v>17.5</v>
      </c>
      <c r="E9004">
        <v>52.8</v>
      </c>
      <c r="F9004" t="s">
        <v>860</v>
      </c>
      <c r="G9004">
        <v>1</v>
      </c>
      <c r="H9004">
        <v>1</v>
      </c>
      <c r="I9004" t="s">
        <v>993</v>
      </c>
      <c r="J9004" t="s">
        <v>994</v>
      </c>
      <c r="K9004" t="s">
        <v>863</v>
      </c>
      <c r="L9004">
        <v>133684.28</v>
      </c>
    </row>
    <row r="9005" spans="1:12" x14ac:dyDescent="0.25">
      <c r="A9005" t="s">
        <v>9397</v>
      </c>
      <c r="B9005" t="s">
        <v>9379</v>
      </c>
      <c r="C9005" t="s">
        <v>9104</v>
      </c>
      <c r="D9005">
        <v>19.3</v>
      </c>
      <c r="E9005">
        <v>57.37</v>
      </c>
      <c r="F9005" t="s">
        <v>860</v>
      </c>
      <c r="G9005">
        <v>1</v>
      </c>
      <c r="H9005">
        <v>1</v>
      </c>
      <c r="I9005" t="s">
        <v>993</v>
      </c>
      <c r="J9005" t="s">
        <v>994</v>
      </c>
      <c r="K9005" t="s">
        <v>863</v>
      </c>
      <c r="L9005">
        <v>1107267.21</v>
      </c>
    </row>
    <row r="9006" spans="1:12" x14ac:dyDescent="0.25">
      <c r="A9006" t="s">
        <v>9398</v>
      </c>
      <c r="B9006" t="s">
        <v>9379</v>
      </c>
      <c r="C9006" t="s">
        <v>9104</v>
      </c>
      <c r="D9006">
        <v>21</v>
      </c>
      <c r="E9006">
        <v>60.03</v>
      </c>
      <c r="F9006" t="s">
        <v>860</v>
      </c>
      <c r="G9006">
        <v>1</v>
      </c>
      <c r="H9006">
        <v>1</v>
      </c>
      <c r="I9006" t="s">
        <v>993</v>
      </c>
      <c r="J9006" t="s">
        <v>994</v>
      </c>
      <c r="K9006" t="s">
        <v>863</v>
      </c>
      <c r="L9006">
        <v>40534.07</v>
      </c>
    </row>
    <row r="9007" spans="1:12" x14ac:dyDescent="0.25">
      <c r="A9007" t="s">
        <v>9399</v>
      </c>
      <c r="B9007" t="s">
        <v>9379</v>
      </c>
      <c r="C9007" t="s">
        <v>9104</v>
      </c>
      <c r="D9007">
        <v>19.399999999999999</v>
      </c>
      <c r="E9007">
        <v>59.26</v>
      </c>
      <c r="F9007" t="s">
        <v>860</v>
      </c>
      <c r="G9007">
        <v>1</v>
      </c>
      <c r="H9007">
        <v>1</v>
      </c>
      <c r="I9007" t="s">
        <v>993</v>
      </c>
      <c r="J9007" t="s">
        <v>994</v>
      </c>
      <c r="K9007" t="s">
        <v>863</v>
      </c>
      <c r="L9007">
        <v>63414.19</v>
      </c>
    </row>
    <row r="9008" spans="1:12" x14ac:dyDescent="0.25">
      <c r="A9008" t="s">
        <v>9400</v>
      </c>
      <c r="B9008" t="s">
        <v>9379</v>
      </c>
      <c r="C9008" t="s">
        <v>9104</v>
      </c>
      <c r="D9008">
        <v>18</v>
      </c>
      <c r="E9008">
        <v>69.489999999999995</v>
      </c>
      <c r="F9008" t="s">
        <v>860</v>
      </c>
      <c r="G9008">
        <v>1</v>
      </c>
      <c r="H9008">
        <v>1</v>
      </c>
      <c r="I9008" t="s">
        <v>993</v>
      </c>
      <c r="J9008" t="s">
        <v>994</v>
      </c>
      <c r="K9008" t="s">
        <v>863</v>
      </c>
      <c r="L9008">
        <v>685.81</v>
      </c>
    </row>
    <row r="9009" spans="1:12" x14ac:dyDescent="0.25">
      <c r="A9009" t="s">
        <v>9401</v>
      </c>
      <c r="B9009" t="s">
        <v>9379</v>
      </c>
      <c r="C9009" t="s">
        <v>9104</v>
      </c>
      <c r="D9009">
        <v>14.8</v>
      </c>
      <c r="E9009">
        <v>37</v>
      </c>
      <c r="F9009" t="s">
        <v>860</v>
      </c>
      <c r="G9009">
        <v>1</v>
      </c>
      <c r="H9009">
        <v>1</v>
      </c>
      <c r="I9009" t="s">
        <v>993</v>
      </c>
      <c r="J9009" t="s">
        <v>994</v>
      </c>
      <c r="K9009" t="s">
        <v>863</v>
      </c>
      <c r="L9009">
        <v>234502.7</v>
      </c>
    </row>
    <row r="9010" spans="1:12" x14ac:dyDescent="0.25">
      <c r="A9010" t="s">
        <v>9402</v>
      </c>
      <c r="B9010" t="s">
        <v>9379</v>
      </c>
      <c r="C9010" t="s">
        <v>9104</v>
      </c>
      <c r="D9010">
        <v>16.100000000000001</v>
      </c>
      <c r="E9010">
        <v>33.9</v>
      </c>
      <c r="F9010" t="s">
        <v>860</v>
      </c>
      <c r="G9010">
        <v>1</v>
      </c>
      <c r="H9010">
        <v>1</v>
      </c>
      <c r="I9010" t="s">
        <v>993</v>
      </c>
      <c r="J9010" t="s">
        <v>994</v>
      </c>
      <c r="K9010" t="s">
        <v>863</v>
      </c>
      <c r="L9010">
        <v>2131402.9900000002</v>
      </c>
    </row>
    <row r="9011" spans="1:12" x14ac:dyDescent="0.25">
      <c r="A9011" t="s">
        <v>9403</v>
      </c>
      <c r="B9011" t="s">
        <v>9379</v>
      </c>
      <c r="C9011" t="s">
        <v>9104</v>
      </c>
      <c r="D9011">
        <v>13.6</v>
      </c>
      <c r="E9011">
        <v>41.7</v>
      </c>
      <c r="F9011" t="s">
        <v>860</v>
      </c>
      <c r="G9011">
        <v>1</v>
      </c>
      <c r="H9011">
        <v>1</v>
      </c>
      <c r="I9011" t="s">
        <v>993</v>
      </c>
      <c r="J9011" t="s">
        <v>994</v>
      </c>
      <c r="K9011" t="s">
        <v>863</v>
      </c>
      <c r="L9011">
        <v>177646.68</v>
      </c>
    </row>
    <row r="9012" spans="1:12" x14ac:dyDescent="0.25">
      <c r="A9012" t="s">
        <v>9404</v>
      </c>
      <c r="B9012" t="s">
        <v>9379</v>
      </c>
      <c r="C9012" t="s">
        <v>9104</v>
      </c>
      <c r="D9012">
        <v>15.7</v>
      </c>
      <c r="E9012">
        <v>32.799999999999997</v>
      </c>
      <c r="F9012" t="s">
        <v>860</v>
      </c>
      <c r="G9012">
        <v>1</v>
      </c>
      <c r="H9012">
        <v>1</v>
      </c>
      <c r="I9012" t="s">
        <v>993</v>
      </c>
      <c r="J9012" t="s">
        <v>994</v>
      </c>
      <c r="K9012" t="s">
        <v>863</v>
      </c>
      <c r="L9012">
        <v>212001.42</v>
      </c>
    </row>
    <row r="9013" spans="1:12" x14ac:dyDescent="0.25">
      <c r="A9013" t="s">
        <v>9405</v>
      </c>
      <c r="B9013" t="s">
        <v>9379</v>
      </c>
      <c r="C9013" t="s">
        <v>9104</v>
      </c>
      <c r="D9013">
        <v>15.4</v>
      </c>
      <c r="E9013">
        <v>62.95</v>
      </c>
      <c r="F9013" t="s">
        <v>860</v>
      </c>
      <c r="G9013">
        <v>1</v>
      </c>
      <c r="H9013">
        <v>2</v>
      </c>
      <c r="I9013" t="s">
        <v>928</v>
      </c>
      <c r="J9013" t="s">
        <v>994</v>
      </c>
      <c r="K9013" t="s">
        <v>863</v>
      </c>
      <c r="L9013">
        <v>3032371.32</v>
      </c>
    </row>
    <row r="9014" spans="1:12" x14ac:dyDescent="0.25">
      <c r="A9014" t="s">
        <v>9406</v>
      </c>
      <c r="B9014" t="s">
        <v>9379</v>
      </c>
      <c r="C9014" t="s">
        <v>9104</v>
      </c>
      <c r="D9014">
        <v>18.100000000000001</v>
      </c>
      <c r="E9014">
        <v>54.51</v>
      </c>
      <c r="F9014" t="s">
        <v>860</v>
      </c>
      <c r="G9014">
        <v>1</v>
      </c>
      <c r="H9014">
        <v>2</v>
      </c>
      <c r="I9014" t="s">
        <v>993</v>
      </c>
      <c r="J9014" t="s">
        <v>994</v>
      </c>
      <c r="K9014" t="s">
        <v>863</v>
      </c>
      <c r="L9014">
        <v>1722466.74</v>
      </c>
    </row>
    <row r="9015" spans="1:12" x14ac:dyDescent="0.25">
      <c r="A9015" t="s">
        <v>9407</v>
      </c>
      <c r="B9015" t="s">
        <v>9379</v>
      </c>
      <c r="C9015" t="s">
        <v>9104</v>
      </c>
      <c r="D9015">
        <v>19</v>
      </c>
      <c r="E9015">
        <v>52.04</v>
      </c>
      <c r="F9015" t="s">
        <v>860</v>
      </c>
      <c r="G9015">
        <v>1</v>
      </c>
      <c r="H9015">
        <v>2</v>
      </c>
      <c r="I9015" t="s">
        <v>928</v>
      </c>
      <c r="J9015" t="s">
        <v>994</v>
      </c>
      <c r="K9015" t="s">
        <v>863</v>
      </c>
      <c r="L9015">
        <v>1350939.25</v>
      </c>
    </row>
    <row r="9016" spans="1:12" x14ac:dyDescent="0.25">
      <c r="A9016" t="s">
        <v>9408</v>
      </c>
      <c r="B9016" t="s">
        <v>9379</v>
      </c>
      <c r="C9016" t="s">
        <v>9104</v>
      </c>
      <c r="D9016">
        <v>16.7</v>
      </c>
      <c r="E9016">
        <v>45</v>
      </c>
      <c r="F9016" t="s">
        <v>860</v>
      </c>
      <c r="G9016">
        <v>1</v>
      </c>
      <c r="H9016">
        <v>2</v>
      </c>
      <c r="I9016" t="s">
        <v>928</v>
      </c>
      <c r="J9016" t="s">
        <v>994</v>
      </c>
      <c r="K9016" t="s">
        <v>863</v>
      </c>
      <c r="L9016">
        <v>1357987.41</v>
      </c>
    </row>
    <row r="9017" spans="1:12" x14ac:dyDescent="0.25">
      <c r="A9017" t="s">
        <v>9409</v>
      </c>
      <c r="B9017" t="s">
        <v>9379</v>
      </c>
      <c r="C9017" t="s">
        <v>9104</v>
      </c>
      <c r="D9017">
        <v>15.4</v>
      </c>
      <c r="E9017">
        <v>79.34</v>
      </c>
      <c r="F9017" t="s">
        <v>860</v>
      </c>
      <c r="G9017">
        <v>1</v>
      </c>
      <c r="H9017">
        <v>1</v>
      </c>
      <c r="I9017" t="s">
        <v>928</v>
      </c>
      <c r="J9017" t="s">
        <v>994</v>
      </c>
      <c r="K9017" t="s">
        <v>863</v>
      </c>
      <c r="L9017">
        <v>2585581.98</v>
      </c>
    </row>
    <row r="9018" spans="1:12" x14ac:dyDescent="0.25">
      <c r="A9018" t="s">
        <v>9410</v>
      </c>
      <c r="B9018" t="s">
        <v>9379</v>
      </c>
      <c r="C9018" t="s">
        <v>9104</v>
      </c>
      <c r="D9018">
        <v>20.2</v>
      </c>
      <c r="E9018">
        <v>69.489999999999995</v>
      </c>
      <c r="F9018" t="s">
        <v>867</v>
      </c>
      <c r="G9018">
        <v>2</v>
      </c>
      <c r="H9018">
        <v>1</v>
      </c>
      <c r="I9018" t="s">
        <v>928</v>
      </c>
      <c r="J9018" t="s">
        <v>994</v>
      </c>
      <c r="K9018" t="s">
        <v>863</v>
      </c>
      <c r="L9018">
        <v>76477.210000000006</v>
      </c>
    </row>
    <row r="9019" spans="1:12" x14ac:dyDescent="0.25">
      <c r="A9019" t="s">
        <v>9411</v>
      </c>
      <c r="B9019" t="s">
        <v>9379</v>
      </c>
      <c r="C9019" t="s">
        <v>9104</v>
      </c>
      <c r="D9019">
        <v>18</v>
      </c>
      <c r="E9019">
        <v>90.99</v>
      </c>
      <c r="F9019" t="s">
        <v>867</v>
      </c>
      <c r="G9019">
        <v>2</v>
      </c>
      <c r="H9019">
        <v>1</v>
      </c>
      <c r="I9019" t="s">
        <v>993</v>
      </c>
      <c r="J9019" t="s">
        <v>994</v>
      </c>
      <c r="K9019" t="s">
        <v>863</v>
      </c>
      <c r="L9019">
        <v>2333237.2799999998</v>
      </c>
    </row>
    <row r="9020" spans="1:12" x14ac:dyDescent="0.25">
      <c r="A9020" t="s">
        <v>9412</v>
      </c>
      <c r="B9020" t="s">
        <v>9379</v>
      </c>
      <c r="C9020" t="s">
        <v>9104</v>
      </c>
      <c r="D9020">
        <v>19.899999999999999</v>
      </c>
      <c r="E9020">
        <v>42.2</v>
      </c>
      <c r="F9020" t="s">
        <v>867</v>
      </c>
      <c r="G9020">
        <v>2</v>
      </c>
      <c r="H9020">
        <v>1</v>
      </c>
      <c r="I9020" t="s">
        <v>993</v>
      </c>
      <c r="J9020" t="s">
        <v>994</v>
      </c>
      <c r="K9020" t="s">
        <v>863</v>
      </c>
      <c r="L9020">
        <v>1310708.1200000001</v>
      </c>
    </row>
    <row r="9021" spans="1:12" x14ac:dyDescent="0.25">
      <c r="A9021" t="s">
        <v>9413</v>
      </c>
      <c r="B9021" t="s">
        <v>9379</v>
      </c>
      <c r="C9021" t="s">
        <v>9104</v>
      </c>
      <c r="D9021">
        <v>18</v>
      </c>
      <c r="E9021">
        <v>62.79</v>
      </c>
      <c r="F9021" t="s">
        <v>867</v>
      </c>
      <c r="G9021">
        <v>2</v>
      </c>
      <c r="H9021">
        <v>1</v>
      </c>
      <c r="I9021" t="s">
        <v>928</v>
      </c>
      <c r="J9021" t="s">
        <v>994</v>
      </c>
      <c r="K9021" t="s">
        <v>863</v>
      </c>
      <c r="L9021">
        <v>2046479.08</v>
      </c>
    </row>
    <row r="9022" spans="1:12" x14ac:dyDescent="0.25">
      <c r="A9022" t="s">
        <v>9414</v>
      </c>
      <c r="B9022" t="s">
        <v>9379</v>
      </c>
      <c r="C9022" t="s">
        <v>9104</v>
      </c>
      <c r="D9022">
        <v>14.4</v>
      </c>
      <c r="E9022">
        <v>52.4</v>
      </c>
      <c r="F9022" t="s">
        <v>860</v>
      </c>
      <c r="G9022">
        <v>1</v>
      </c>
      <c r="H9022">
        <v>1</v>
      </c>
      <c r="I9022" t="s">
        <v>928</v>
      </c>
      <c r="J9022" t="s">
        <v>928</v>
      </c>
      <c r="K9022" t="s">
        <v>863</v>
      </c>
      <c r="L9022">
        <v>809569.53</v>
      </c>
    </row>
    <row r="9023" spans="1:12" x14ac:dyDescent="0.25">
      <c r="A9023" t="s">
        <v>9415</v>
      </c>
      <c r="B9023" t="s">
        <v>9379</v>
      </c>
      <c r="C9023" t="s">
        <v>9104</v>
      </c>
      <c r="D9023">
        <v>15.5</v>
      </c>
      <c r="E9023">
        <v>46.7</v>
      </c>
      <c r="F9023" t="s">
        <v>867</v>
      </c>
      <c r="G9023">
        <v>2</v>
      </c>
      <c r="H9023">
        <v>1</v>
      </c>
      <c r="I9023" t="s">
        <v>928</v>
      </c>
      <c r="J9023" t="s">
        <v>994</v>
      </c>
      <c r="K9023" t="s">
        <v>863</v>
      </c>
      <c r="L9023">
        <v>2334972.16</v>
      </c>
    </row>
    <row r="9024" spans="1:12" x14ac:dyDescent="0.25">
      <c r="A9024" t="s">
        <v>9416</v>
      </c>
      <c r="B9024" t="s">
        <v>9379</v>
      </c>
      <c r="C9024" t="s">
        <v>9104</v>
      </c>
      <c r="D9024">
        <v>18.399999999999999</v>
      </c>
      <c r="E9024">
        <v>100.39</v>
      </c>
      <c r="F9024" t="s">
        <v>867</v>
      </c>
      <c r="G9024">
        <v>2</v>
      </c>
      <c r="H9024">
        <v>1</v>
      </c>
      <c r="I9024" t="s">
        <v>993</v>
      </c>
      <c r="J9024" t="s">
        <v>994</v>
      </c>
      <c r="K9024" t="s">
        <v>863</v>
      </c>
      <c r="L9024">
        <v>1106455.94</v>
      </c>
    </row>
    <row r="9025" spans="1:12" x14ac:dyDescent="0.25">
      <c r="A9025" t="s">
        <v>9417</v>
      </c>
      <c r="B9025" t="s">
        <v>9379</v>
      </c>
      <c r="C9025" t="s">
        <v>9104</v>
      </c>
      <c r="D9025">
        <v>19.100000000000001</v>
      </c>
      <c r="E9025">
        <v>60.05</v>
      </c>
      <c r="F9025" t="s">
        <v>867</v>
      </c>
      <c r="G9025">
        <v>2</v>
      </c>
      <c r="H9025">
        <v>1</v>
      </c>
      <c r="I9025" t="s">
        <v>928</v>
      </c>
      <c r="J9025" t="s">
        <v>994</v>
      </c>
      <c r="K9025" t="s">
        <v>863</v>
      </c>
      <c r="L9025">
        <v>82626.47</v>
      </c>
    </row>
    <row r="9026" spans="1:12" x14ac:dyDescent="0.25">
      <c r="A9026" t="s">
        <v>9418</v>
      </c>
      <c r="B9026" t="s">
        <v>9379</v>
      </c>
      <c r="C9026" t="s">
        <v>9104</v>
      </c>
      <c r="D9026">
        <v>18.8</v>
      </c>
      <c r="E9026">
        <v>51.7</v>
      </c>
      <c r="F9026" t="s">
        <v>916</v>
      </c>
      <c r="G9026">
        <v>2</v>
      </c>
      <c r="H9026">
        <v>1</v>
      </c>
      <c r="I9026" t="s">
        <v>928</v>
      </c>
      <c r="J9026" t="s">
        <v>994</v>
      </c>
      <c r="K9026" t="s">
        <v>863</v>
      </c>
      <c r="L9026">
        <v>4663900.43</v>
      </c>
    </row>
    <row r="9027" spans="1:12" x14ac:dyDescent="0.25">
      <c r="A9027" t="s">
        <v>9419</v>
      </c>
      <c r="B9027" t="s">
        <v>9379</v>
      </c>
      <c r="C9027" t="s">
        <v>9104</v>
      </c>
      <c r="D9027">
        <v>15.3</v>
      </c>
      <c r="E9027">
        <v>38.5</v>
      </c>
      <c r="F9027" t="s">
        <v>865</v>
      </c>
      <c r="G9027">
        <v>2</v>
      </c>
      <c r="H9027">
        <v>1</v>
      </c>
      <c r="I9027" t="s">
        <v>928</v>
      </c>
      <c r="J9027" t="s">
        <v>994</v>
      </c>
      <c r="K9027" t="s">
        <v>863</v>
      </c>
      <c r="L9027">
        <v>580218.29</v>
      </c>
    </row>
    <row r="9028" spans="1:12" x14ac:dyDescent="0.25">
      <c r="A9028" t="s">
        <v>9420</v>
      </c>
      <c r="B9028" t="s">
        <v>9379</v>
      </c>
      <c r="C9028" t="s">
        <v>9104</v>
      </c>
      <c r="D9028">
        <v>18.399999999999999</v>
      </c>
      <c r="E9028">
        <v>36</v>
      </c>
      <c r="F9028" t="s">
        <v>867</v>
      </c>
      <c r="G9028">
        <v>2</v>
      </c>
      <c r="H9028">
        <v>1</v>
      </c>
      <c r="I9028" t="s">
        <v>928</v>
      </c>
      <c r="J9028" t="s">
        <v>994</v>
      </c>
      <c r="K9028" t="s">
        <v>863</v>
      </c>
      <c r="L9028">
        <v>6618281.3099999996</v>
      </c>
    </row>
    <row r="9029" spans="1:12" x14ac:dyDescent="0.25">
      <c r="A9029" t="s">
        <v>9421</v>
      </c>
      <c r="B9029" t="s">
        <v>9379</v>
      </c>
      <c r="C9029" t="s">
        <v>9104</v>
      </c>
      <c r="D9029">
        <v>20</v>
      </c>
      <c r="E9029">
        <v>69.349999999999994</v>
      </c>
      <c r="F9029" t="s">
        <v>860</v>
      </c>
      <c r="G9029">
        <v>1</v>
      </c>
      <c r="H9029">
        <v>1</v>
      </c>
      <c r="I9029" t="s">
        <v>993</v>
      </c>
      <c r="J9029" t="s">
        <v>994</v>
      </c>
      <c r="K9029" t="s">
        <v>863</v>
      </c>
      <c r="L9029">
        <v>25965.22</v>
      </c>
    </row>
    <row r="9030" spans="1:12" x14ac:dyDescent="0.25">
      <c r="A9030" t="s">
        <v>9422</v>
      </c>
      <c r="B9030" t="s">
        <v>9379</v>
      </c>
      <c r="C9030" t="s">
        <v>9104</v>
      </c>
      <c r="D9030">
        <v>17</v>
      </c>
      <c r="E9030">
        <v>90.5</v>
      </c>
      <c r="F9030" t="s">
        <v>860</v>
      </c>
      <c r="G9030">
        <v>1</v>
      </c>
      <c r="H9030">
        <v>1</v>
      </c>
      <c r="I9030" t="s">
        <v>993</v>
      </c>
      <c r="J9030" t="s">
        <v>994</v>
      </c>
      <c r="K9030" t="s">
        <v>863</v>
      </c>
      <c r="L9030">
        <v>1992710.57</v>
      </c>
    </row>
    <row r="9031" spans="1:12" x14ac:dyDescent="0.25">
      <c r="A9031" t="s">
        <v>9423</v>
      </c>
      <c r="B9031" t="s">
        <v>9379</v>
      </c>
      <c r="C9031" t="s">
        <v>9104</v>
      </c>
      <c r="D9031">
        <v>20.9</v>
      </c>
      <c r="E9031">
        <v>33.299999999999997</v>
      </c>
      <c r="F9031" t="s">
        <v>860</v>
      </c>
      <c r="G9031">
        <v>1</v>
      </c>
      <c r="H9031">
        <v>1</v>
      </c>
      <c r="I9031" t="s">
        <v>993</v>
      </c>
      <c r="J9031" t="s">
        <v>994</v>
      </c>
      <c r="K9031" t="s">
        <v>863</v>
      </c>
      <c r="L9031">
        <v>2696426.93</v>
      </c>
    </row>
    <row r="9032" spans="1:12" x14ac:dyDescent="0.25">
      <c r="A9032" t="s">
        <v>9424</v>
      </c>
      <c r="B9032" t="s">
        <v>9379</v>
      </c>
      <c r="C9032" t="s">
        <v>9104</v>
      </c>
      <c r="D9032">
        <v>18.8</v>
      </c>
      <c r="E9032">
        <v>151</v>
      </c>
      <c r="F9032" t="s">
        <v>860</v>
      </c>
      <c r="G9032">
        <v>1</v>
      </c>
      <c r="H9032">
        <v>1</v>
      </c>
      <c r="I9032" t="s">
        <v>928</v>
      </c>
      <c r="J9032" t="s">
        <v>994</v>
      </c>
      <c r="K9032" t="s">
        <v>863</v>
      </c>
      <c r="L9032">
        <v>924419.88</v>
      </c>
    </row>
    <row r="9033" spans="1:12" x14ac:dyDescent="0.25">
      <c r="A9033" t="s">
        <v>9425</v>
      </c>
      <c r="B9033" t="s">
        <v>9379</v>
      </c>
      <c r="C9033" t="s">
        <v>9104</v>
      </c>
      <c r="D9033">
        <v>18.3</v>
      </c>
      <c r="E9033">
        <v>130</v>
      </c>
      <c r="F9033" t="s">
        <v>860</v>
      </c>
      <c r="G9033">
        <v>1</v>
      </c>
      <c r="H9033">
        <v>1</v>
      </c>
      <c r="I9033" t="s">
        <v>993</v>
      </c>
      <c r="J9033" t="s">
        <v>994</v>
      </c>
      <c r="K9033" t="s">
        <v>863</v>
      </c>
      <c r="L9033">
        <v>6748.31</v>
      </c>
    </row>
    <row r="9034" spans="1:12" x14ac:dyDescent="0.25">
      <c r="A9034" t="s">
        <v>9426</v>
      </c>
      <c r="B9034" t="s">
        <v>9379</v>
      </c>
      <c r="C9034" t="s">
        <v>9104</v>
      </c>
      <c r="D9034">
        <v>18.8</v>
      </c>
      <c r="E9034">
        <v>33.299999999999997</v>
      </c>
      <c r="F9034" t="s">
        <v>860</v>
      </c>
      <c r="G9034">
        <v>1</v>
      </c>
      <c r="H9034">
        <v>1</v>
      </c>
      <c r="I9034" t="s">
        <v>993</v>
      </c>
      <c r="J9034" t="s">
        <v>994</v>
      </c>
      <c r="K9034" t="s">
        <v>863</v>
      </c>
      <c r="L9034">
        <v>150608.92000000001</v>
      </c>
    </row>
    <row r="9035" spans="1:12" x14ac:dyDescent="0.25">
      <c r="A9035" t="s">
        <v>9427</v>
      </c>
      <c r="B9035" t="s">
        <v>9379</v>
      </c>
      <c r="C9035" t="s">
        <v>9104</v>
      </c>
      <c r="D9035">
        <v>20.100000000000001</v>
      </c>
      <c r="E9035">
        <v>87.69</v>
      </c>
      <c r="F9035" t="s">
        <v>860</v>
      </c>
      <c r="G9035">
        <v>1</v>
      </c>
      <c r="H9035">
        <v>1</v>
      </c>
      <c r="I9035" t="s">
        <v>993</v>
      </c>
      <c r="J9035" t="s">
        <v>994</v>
      </c>
      <c r="K9035" t="s">
        <v>863</v>
      </c>
      <c r="L9035">
        <v>54689.52</v>
      </c>
    </row>
    <row r="9036" spans="1:12" x14ac:dyDescent="0.25">
      <c r="A9036" t="s">
        <v>9428</v>
      </c>
      <c r="B9036" t="s">
        <v>9379</v>
      </c>
      <c r="C9036" t="s">
        <v>9104</v>
      </c>
      <c r="D9036">
        <v>18.8</v>
      </c>
      <c r="E9036">
        <v>92.95</v>
      </c>
      <c r="F9036" t="s">
        <v>860</v>
      </c>
      <c r="G9036">
        <v>1</v>
      </c>
      <c r="H9036">
        <v>1</v>
      </c>
      <c r="I9036" t="s">
        <v>993</v>
      </c>
      <c r="J9036" t="s">
        <v>994</v>
      </c>
      <c r="K9036" t="s">
        <v>863</v>
      </c>
      <c r="L9036">
        <v>709761.14</v>
      </c>
    </row>
    <row r="9037" spans="1:12" x14ac:dyDescent="0.25">
      <c r="A9037" t="s">
        <v>9429</v>
      </c>
      <c r="B9037" t="s">
        <v>9379</v>
      </c>
      <c r="C9037" t="s">
        <v>9104</v>
      </c>
      <c r="D9037">
        <v>19.600000000000001</v>
      </c>
      <c r="E9037">
        <v>58.5</v>
      </c>
      <c r="F9037" t="s">
        <v>860</v>
      </c>
      <c r="G9037">
        <v>1</v>
      </c>
      <c r="H9037">
        <v>1</v>
      </c>
      <c r="I9037" t="s">
        <v>993</v>
      </c>
      <c r="J9037" t="s">
        <v>994</v>
      </c>
      <c r="K9037" t="s">
        <v>863</v>
      </c>
      <c r="L9037">
        <v>25071.759999999998</v>
      </c>
    </row>
    <row r="9038" spans="1:12" x14ac:dyDescent="0.25">
      <c r="A9038" t="s">
        <v>9430</v>
      </c>
      <c r="B9038" t="s">
        <v>9379</v>
      </c>
      <c r="C9038" t="s">
        <v>9104</v>
      </c>
      <c r="D9038">
        <v>17.3</v>
      </c>
      <c r="E9038">
        <v>63.5</v>
      </c>
      <c r="F9038" t="s">
        <v>860</v>
      </c>
      <c r="G9038">
        <v>1</v>
      </c>
      <c r="H9038">
        <v>1</v>
      </c>
      <c r="I9038" t="s">
        <v>993</v>
      </c>
      <c r="J9038" t="s">
        <v>994</v>
      </c>
      <c r="K9038" t="s">
        <v>863</v>
      </c>
      <c r="L9038">
        <v>790683.62</v>
      </c>
    </row>
    <row r="9039" spans="1:12" x14ac:dyDescent="0.25">
      <c r="A9039" t="s">
        <v>9431</v>
      </c>
      <c r="B9039" t="s">
        <v>9379</v>
      </c>
      <c r="C9039" t="s">
        <v>9104</v>
      </c>
      <c r="D9039">
        <v>25.1</v>
      </c>
      <c r="E9039">
        <v>44.49</v>
      </c>
      <c r="F9039" t="s">
        <v>867</v>
      </c>
      <c r="G9039">
        <v>2</v>
      </c>
      <c r="H9039">
        <v>1</v>
      </c>
      <c r="I9039" t="s">
        <v>928</v>
      </c>
      <c r="J9039" t="s">
        <v>994</v>
      </c>
      <c r="K9039" t="s">
        <v>863</v>
      </c>
      <c r="L9039">
        <v>5975609.9699999997</v>
      </c>
    </row>
    <row r="9040" spans="1:12" x14ac:dyDescent="0.25">
      <c r="A9040" t="s">
        <v>9432</v>
      </c>
      <c r="B9040" t="s">
        <v>9379</v>
      </c>
      <c r="C9040" t="s">
        <v>9104</v>
      </c>
      <c r="D9040">
        <v>19.899999999999999</v>
      </c>
      <c r="E9040">
        <v>74.099999999999994</v>
      </c>
      <c r="F9040" t="s">
        <v>860</v>
      </c>
      <c r="G9040">
        <v>1</v>
      </c>
      <c r="H9040">
        <v>1</v>
      </c>
      <c r="I9040" t="s">
        <v>993</v>
      </c>
      <c r="J9040" t="s">
        <v>994</v>
      </c>
      <c r="K9040" t="s">
        <v>863</v>
      </c>
      <c r="L9040">
        <v>715928.64</v>
      </c>
    </row>
    <row r="9041" spans="1:12" x14ac:dyDescent="0.25">
      <c r="A9041" t="s">
        <v>9433</v>
      </c>
      <c r="B9041" t="s">
        <v>9379</v>
      </c>
      <c r="C9041" t="s">
        <v>9104</v>
      </c>
      <c r="D9041">
        <v>18</v>
      </c>
      <c r="E9041">
        <v>92.95</v>
      </c>
      <c r="F9041" t="s">
        <v>860</v>
      </c>
      <c r="G9041">
        <v>1</v>
      </c>
      <c r="H9041">
        <v>1</v>
      </c>
      <c r="I9041" t="s">
        <v>993</v>
      </c>
      <c r="J9041" t="s">
        <v>994</v>
      </c>
      <c r="K9041" t="s">
        <v>863</v>
      </c>
      <c r="L9041">
        <v>709194.71</v>
      </c>
    </row>
    <row r="9042" spans="1:12" x14ac:dyDescent="0.25">
      <c r="A9042" t="s">
        <v>9434</v>
      </c>
      <c r="B9042" t="s">
        <v>9379</v>
      </c>
      <c r="C9042" t="s">
        <v>9104</v>
      </c>
      <c r="D9042">
        <v>18.600000000000001</v>
      </c>
      <c r="E9042">
        <v>115</v>
      </c>
      <c r="F9042" t="s">
        <v>860</v>
      </c>
      <c r="G9042">
        <v>1</v>
      </c>
      <c r="H9042">
        <v>1</v>
      </c>
      <c r="I9042" t="s">
        <v>928</v>
      </c>
      <c r="J9042" t="s">
        <v>994</v>
      </c>
      <c r="K9042" t="s">
        <v>863</v>
      </c>
      <c r="L9042">
        <v>75358.710000000006</v>
      </c>
    </row>
    <row r="9043" spans="1:12" x14ac:dyDescent="0.25">
      <c r="A9043" t="s">
        <v>9435</v>
      </c>
      <c r="B9043" t="s">
        <v>9379</v>
      </c>
      <c r="C9043" t="s">
        <v>9104</v>
      </c>
      <c r="D9043">
        <v>19.2</v>
      </c>
      <c r="E9043">
        <v>92.95</v>
      </c>
      <c r="F9043" t="s">
        <v>860</v>
      </c>
      <c r="G9043">
        <v>1</v>
      </c>
      <c r="H9043">
        <v>1</v>
      </c>
      <c r="I9043" t="s">
        <v>928</v>
      </c>
      <c r="J9043" t="s">
        <v>994</v>
      </c>
      <c r="K9043" t="s">
        <v>863</v>
      </c>
      <c r="L9043">
        <v>353200.77</v>
      </c>
    </row>
    <row r="9044" spans="1:12" x14ac:dyDescent="0.25">
      <c r="A9044" t="s">
        <v>9436</v>
      </c>
      <c r="B9044" t="s">
        <v>9379</v>
      </c>
      <c r="C9044" t="s">
        <v>9104</v>
      </c>
      <c r="D9044">
        <v>19</v>
      </c>
      <c r="E9044">
        <v>148.96</v>
      </c>
      <c r="F9044" t="s">
        <v>860</v>
      </c>
      <c r="G9044">
        <v>1</v>
      </c>
      <c r="H9044">
        <v>1</v>
      </c>
      <c r="I9044" t="s">
        <v>993</v>
      </c>
      <c r="J9044" t="s">
        <v>994</v>
      </c>
      <c r="K9044" t="s">
        <v>863</v>
      </c>
      <c r="L9044">
        <v>1966842.26</v>
      </c>
    </row>
    <row r="9045" spans="1:12" x14ac:dyDescent="0.25">
      <c r="A9045" t="s">
        <v>9437</v>
      </c>
      <c r="B9045" t="s">
        <v>9379</v>
      </c>
      <c r="C9045" t="s">
        <v>9104</v>
      </c>
      <c r="D9045">
        <v>16.600000000000001</v>
      </c>
      <c r="E9045">
        <v>93.36</v>
      </c>
      <c r="F9045" t="s">
        <v>860</v>
      </c>
      <c r="G9045">
        <v>1</v>
      </c>
      <c r="H9045">
        <v>1</v>
      </c>
      <c r="I9045" t="s">
        <v>993</v>
      </c>
      <c r="J9045" t="s">
        <v>994</v>
      </c>
      <c r="K9045" t="s">
        <v>863</v>
      </c>
      <c r="L9045">
        <v>53959.57</v>
      </c>
    </row>
    <row r="9046" spans="1:12" x14ac:dyDescent="0.25">
      <c r="A9046" t="s">
        <v>9438</v>
      </c>
      <c r="B9046" t="s">
        <v>9379</v>
      </c>
      <c r="C9046" t="s">
        <v>9104</v>
      </c>
      <c r="D9046">
        <v>15.8</v>
      </c>
      <c r="E9046">
        <v>77.400000000000006</v>
      </c>
      <c r="F9046" t="s">
        <v>860</v>
      </c>
      <c r="G9046">
        <v>1</v>
      </c>
      <c r="H9046">
        <v>1</v>
      </c>
      <c r="I9046" t="s">
        <v>928</v>
      </c>
      <c r="J9046" t="s">
        <v>994</v>
      </c>
      <c r="K9046" t="s">
        <v>863</v>
      </c>
      <c r="L9046">
        <v>1239604.69</v>
      </c>
    </row>
    <row r="9047" spans="1:12" x14ac:dyDescent="0.25">
      <c r="A9047" t="s">
        <v>9439</v>
      </c>
      <c r="B9047" t="s">
        <v>9379</v>
      </c>
      <c r="C9047" t="s">
        <v>9104</v>
      </c>
      <c r="D9047">
        <v>17.8</v>
      </c>
      <c r="E9047">
        <v>87.69</v>
      </c>
      <c r="F9047" t="s">
        <v>860</v>
      </c>
      <c r="G9047">
        <v>1</v>
      </c>
      <c r="H9047">
        <v>1</v>
      </c>
      <c r="I9047" t="s">
        <v>993</v>
      </c>
      <c r="J9047" t="s">
        <v>994</v>
      </c>
      <c r="K9047" t="s">
        <v>863</v>
      </c>
      <c r="L9047">
        <v>19750.22</v>
      </c>
    </row>
    <row r="9048" spans="1:12" x14ac:dyDescent="0.25">
      <c r="A9048" t="s">
        <v>9440</v>
      </c>
      <c r="B9048" t="s">
        <v>9379</v>
      </c>
      <c r="C9048" t="s">
        <v>9104</v>
      </c>
      <c r="D9048">
        <v>19.100000000000001</v>
      </c>
      <c r="E9048">
        <v>87.69</v>
      </c>
      <c r="F9048" t="s">
        <v>860</v>
      </c>
      <c r="G9048">
        <v>1</v>
      </c>
      <c r="H9048">
        <v>1</v>
      </c>
      <c r="I9048" t="s">
        <v>993</v>
      </c>
      <c r="J9048" t="s">
        <v>994</v>
      </c>
      <c r="K9048" t="s">
        <v>863</v>
      </c>
      <c r="L9048">
        <v>317519.14</v>
      </c>
    </row>
    <row r="9049" spans="1:12" x14ac:dyDescent="0.25">
      <c r="A9049" t="s">
        <v>9441</v>
      </c>
      <c r="B9049" t="s">
        <v>9379</v>
      </c>
      <c r="C9049" t="s">
        <v>9104</v>
      </c>
      <c r="D9049">
        <v>16.7</v>
      </c>
      <c r="E9049">
        <v>65.400000000000006</v>
      </c>
      <c r="F9049" t="s">
        <v>860</v>
      </c>
      <c r="G9049">
        <v>1</v>
      </c>
      <c r="H9049">
        <v>1</v>
      </c>
      <c r="I9049" t="s">
        <v>993</v>
      </c>
      <c r="J9049" t="s">
        <v>994</v>
      </c>
      <c r="K9049" t="s">
        <v>863</v>
      </c>
      <c r="L9049">
        <v>5208.54</v>
      </c>
    </row>
    <row r="9050" spans="1:12" x14ac:dyDescent="0.25">
      <c r="A9050" t="s">
        <v>9442</v>
      </c>
      <c r="B9050" t="s">
        <v>9379</v>
      </c>
      <c r="C9050" t="s">
        <v>9104</v>
      </c>
      <c r="D9050">
        <v>18</v>
      </c>
      <c r="E9050">
        <v>118</v>
      </c>
      <c r="F9050" t="s">
        <v>860</v>
      </c>
      <c r="G9050">
        <v>1</v>
      </c>
      <c r="H9050">
        <v>1</v>
      </c>
      <c r="I9050" t="s">
        <v>928</v>
      </c>
      <c r="J9050" t="s">
        <v>994</v>
      </c>
      <c r="K9050" t="s">
        <v>863</v>
      </c>
      <c r="L9050">
        <v>691184.19</v>
      </c>
    </row>
    <row r="9051" spans="1:12" x14ac:dyDescent="0.25">
      <c r="A9051" t="s">
        <v>9443</v>
      </c>
      <c r="B9051" t="s">
        <v>9379</v>
      </c>
      <c r="C9051" t="s">
        <v>9104</v>
      </c>
      <c r="D9051">
        <v>27.1</v>
      </c>
      <c r="E9051">
        <v>37.6</v>
      </c>
      <c r="F9051" t="s">
        <v>860</v>
      </c>
      <c r="G9051">
        <v>1</v>
      </c>
      <c r="H9051">
        <v>1</v>
      </c>
      <c r="I9051" t="s">
        <v>928</v>
      </c>
      <c r="J9051" t="s">
        <v>994</v>
      </c>
      <c r="K9051" t="s">
        <v>863</v>
      </c>
      <c r="L9051">
        <v>161312.75</v>
      </c>
    </row>
    <row r="9052" spans="1:12" x14ac:dyDescent="0.25">
      <c r="A9052" t="s">
        <v>9444</v>
      </c>
      <c r="B9052" t="s">
        <v>9379</v>
      </c>
      <c r="C9052" t="s">
        <v>9104</v>
      </c>
      <c r="D9052">
        <v>21.7</v>
      </c>
      <c r="E9052">
        <v>202</v>
      </c>
      <c r="F9052" t="s">
        <v>860</v>
      </c>
      <c r="G9052">
        <v>1</v>
      </c>
      <c r="H9052">
        <v>1</v>
      </c>
      <c r="I9052" t="s">
        <v>993</v>
      </c>
      <c r="J9052" t="s">
        <v>994</v>
      </c>
      <c r="K9052" t="s">
        <v>863</v>
      </c>
      <c r="L9052">
        <v>3256344.79</v>
      </c>
    </row>
    <row r="9053" spans="1:12" x14ac:dyDescent="0.25">
      <c r="A9053" t="s">
        <v>9445</v>
      </c>
      <c r="B9053" t="s">
        <v>9379</v>
      </c>
      <c r="C9053" t="s">
        <v>9104</v>
      </c>
      <c r="D9053">
        <v>20.7</v>
      </c>
      <c r="E9053">
        <v>80.5</v>
      </c>
      <c r="F9053" t="s">
        <v>860</v>
      </c>
      <c r="G9053">
        <v>1</v>
      </c>
      <c r="H9053">
        <v>1</v>
      </c>
      <c r="I9053" t="s">
        <v>993</v>
      </c>
      <c r="J9053" t="s">
        <v>994</v>
      </c>
      <c r="K9053" t="s">
        <v>863</v>
      </c>
      <c r="L9053">
        <v>263685.81</v>
      </c>
    </row>
    <row r="9054" spans="1:12" x14ac:dyDescent="0.25">
      <c r="A9054" t="s">
        <v>9446</v>
      </c>
      <c r="B9054" t="s">
        <v>9379</v>
      </c>
      <c r="C9054" t="s">
        <v>9104</v>
      </c>
      <c r="D9054">
        <v>18</v>
      </c>
      <c r="E9054">
        <v>119</v>
      </c>
      <c r="F9054" t="s">
        <v>860</v>
      </c>
      <c r="G9054">
        <v>1</v>
      </c>
      <c r="H9054">
        <v>1</v>
      </c>
      <c r="I9054" t="s">
        <v>993</v>
      </c>
      <c r="J9054" t="s">
        <v>994</v>
      </c>
      <c r="K9054" t="s">
        <v>863</v>
      </c>
      <c r="L9054">
        <v>2194453.73</v>
      </c>
    </row>
    <row r="9055" spans="1:12" x14ac:dyDescent="0.25">
      <c r="A9055" t="s">
        <v>9447</v>
      </c>
      <c r="B9055" t="s">
        <v>9379</v>
      </c>
      <c r="C9055" t="s">
        <v>9104</v>
      </c>
      <c r="D9055">
        <v>19.399999999999999</v>
      </c>
      <c r="E9055">
        <v>18.190000000000001</v>
      </c>
      <c r="F9055" t="s">
        <v>860</v>
      </c>
      <c r="G9055">
        <v>1</v>
      </c>
      <c r="H9055">
        <v>1</v>
      </c>
      <c r="I9055" t="s">
        <v>993</v>
      </c>
      <c r="J9055" t="s">
        <v>994</v>
      </c>
      <c r="K9055" t="s">
        <v>863</v>
      </c>
      <c r="L9055">
        <v>3229525.42</v>
      </c>
    </row>
    <row r="9056" spans="1:12" x14ac:dyDescent="0.25">
      <c r="A9056" t="s">
        <v>9448</v>
      </c>
      <c r="B9056" t="s">
        <v>9379</v>
      </c>
      <c r="C9056" t="s">
        <v>9104</v>
      </c>
      <c r="D9056">
        <v>18.3</v>
      </c>
      <c r="E9056">
        <v>13.1</v>
      </c>
      <c r="F9056" t="s">
        <v>860</v>
      </c>
      <c r="G9056">
        <v>1</v>
      </c>
      <c r="H9056">
        <v>1</v>
      </c>
      <c r="I9056" t="s">
        <v>993</v>
      </c>
      <c r="J9056" t="s">
        <v>994</v>
      </c>
      <c r="K9056" t="s">
        <v>863</v>
      </c>
      <c r="L9056">
        <v>7153853.5999999996</v>
      </c>
    </row>
    <row r="9057" spans="1:12" x14ac:dyDescent="0.25">
      <c r="A9057" t="s">
        <v>9449</v>
      </c>
      <c r="B9057" t="s">
        <v>9379</v>
      </c>
      <c r="C9057" t="s">
        <v>9104</v>
      </c>
      <c r="D9057">
        <v>17.8</v>
      </c>
      <c r="E9057">
        <v>10.8</v>
      </c>
      <c r="F9057" t="s">
        <v>867</v>
      </c>
      <c r="G9057">
        <v>2</v>
      </c>
      <c r="H9057">
        <v>1</v>
      </c>
      <c r="I9057" t="s">
        <v>928</v>
      </c>
      <c r="J9057" t="s">
        <v>994</v>
      </c>
      <c r="K9057" t="s">
        <v>863</v>
      </c>
      <c r="L9057">
        <v>10202745.34</v>
      </c>
    </row>
    <row r="9058" spans="1:12" x14ac:dyDescent="0.25">
      <c r="A9058" t="s">
        <v>9450</v>
      </c>
      <c r="B9058" t="s">
        <v>9379</v>
      </c>
      <c r="C9058" t="s">
        <v>9104</v>
      </c>
      <c r="D9058">
        <v>18.5</v>
      </c>
      <c r="E9058">
        <v>10.7</v>
      </c>
      <c r="F9058" t="s">
        <v>860</v>
      </c>
      <c r="G9058">
        <v>1</v>
      </c>
      <c r="H9058">
        <v>1</v>
      </c>
      <c r="I9058" t="s">
        <v>928</v>
      </c>
      <c r="J9058" t="s">
        <v>994</v>
      </c>
      <c r="K9058" t="s">
        <v>863</v>
      </c>
      <c r="L9058">
        <v>307301.78999999998</v>
      </c>
    </row>
    <row r="9059" spans="1:12" x14ac:dyDescent="0.25">
      <c r="A9059" t="s">
        <v>9451</v>
      </c>
      <c r="B9059" t="s">
        <v>9379</v>
      </c>
      <c r="C9059" t="s">
        <v>9104</v>
      </c>
      <c r="D9059">
        <v>15.1</v>
      </c>
      <c r="E9059">
        <v>11.8</v>
      </c>
      <c r="F9059" t="s">
        <v>860</v>
      </c>
      <c r="G9059">
        <v>1</v>
      </c>
      <c r="H9059">
        <v>1</v>
      </c>
      <c r="I9059" t="s">
        <v>928</v>
      </c>
      <c r="J9059" t="s">
        <v>994</v>
      </c>
      <c r="K9059" t="s">
        <v>863</v>
      </c>
      <c r="L9059">
        <v>552561.75</v>
      </c>
    </row>
    <row r="9060" spans="1:12" x14ac:dyDescent="0.25">
      <c r="A9060" t="s">
        <v>9452</v>
      </c>
      <c r="B9060" t="s">
        <v>9379</v>
      </c>
      <c r="C9060" t="s">
        <v>9104</v>
      </c>
      <c r="D9060">
        <v>16</v>
      </c>
      <c r="E9060">
        <v>13.1</v>
      </c>
      <c r="F9060" t="s">
        <v>860</v>
      </c>
      <c r="G9060">
        <v>1</v>
      </c>
      <c r="H9060">
        <v>1</v>
      </c>
      <c r="I9060" t="s">
        <v>993</v>
      </c>
      <c r="J9060" t="s">
        <v>994</v>
      </c>
      <c r="K9060" t="s">
        <v>863</v>
      </c>
      <c r="L9060">
        <v>4084.19</v>
      </c>
    </row>
    <row r="9061" spans="1:12" x14ac:dyDescent="0.25">
      <c r="A9061" t="s">
        <v>9453</v>
      </c>
      <c r="B9061" t="s">
        <v>9379</v>
      </c>
      <c r="C9061" t="s">
        <v>9104</v>
      </c>
      <c r="D9061">
        <v>12.8</v>
      </c>
      <c r="E9061">
        <v>9.6</v>
      </c>
      <c r="F9061" t="s">
        <v>865</v>
      </c>
      <c r="G9061">
        <v>2</v>
      </c>
      <c r="H9061">
        <v>1</v>
      </c>
      <c r="I9061" t="s">
        <v>928</v>
      </c>
      <c r="J9061" t="s">
        <v>994</v>
      </c>
      <c r="K9061" t="s">
        <v>863</v>
      </c>
      <c r="L9061">
        <v>2446279.62</v>
      </c>
    </row>
    <row r="9062" spans="1:12" x14ac:dyDescent="0.25">
      <c r="A9062" t="s">
        <v>9454</v>
      </c>
      <c r="B9062" t="s">
        <v>9379</v>
      </c>
      <c r="C9062" t="s">
        <v>9104</v>
      </c>
      <c r="D9062">
        <v>14.5</v>
      </c>
      <c r="E9062">
        <v>14.07</v>
      </c>
      <c r="F9062" t="s">
        <v>860</v>
      </c>
      <c r="G9062">
        <v>1</v>
      </c>
      <c r="H9062">
        <v>1</v>
      </c>
      <c r="I9062" t="s">
        <v>928</v>
      </c>
      <c r="J9062" t="s">
        <v>994</v>
      </c>
      <c r="K9062" t="s">
        <v>863</v>
      </c>
      <c r="L9062">
        <v>3952077.92</v>
      </c>
    </row>
    <row r="9063" spans="1:12" x14ac:dyDescent="0.25">
      <c r="A9063" t="s">
        <v>9455</v>
      </c>
      <c r="B9063" t="s">
        <v>9379</v>
      </c>
      <c r="C9063" t="s">
        <v>9104</v>
      </c>
      <c r="D9063">
        <v>15.9</v>
      </c>
      <c r="E9063">
        <v>8.8000000000000007</v>
      </c>
      <c r="F9063" t="s">
        <v>860</v>
      </c>
      <c r="G9063">
        <v>1</v>
      </c>
      <c r="H9063">
        <v>1</v>
      </c>
      <c r="I9063" t="s">
        <v>993</v>
      </c>
      <c r="J9063" t="s">
        <v>994</v>
      </c>
      <c r="K9063" t="s">
        <v>863</v>
      </c>
      <c r="L9063">
        <v>516296.28</v>
      </c>
    </row>
    <row r="9064" spans="1:12" x14ac:dyDescent="0.25">
      <c r="A9064" t="s">
        <v>9456</v>
      </c>
      <c r="B9064" t="s">
        <v>9379</v>
      </c>
      <c r="C9064" t="s">
        <v>9104</v>
      </c>
      <c r="D9064">
        <v>14.1</v>
      </c>
      <c r="E9064">
        <v>10.5</v>
      </c>
      <c r="F9064" t="s">
        <v>860</v>
      </c>
      <c r="G9064">
        <v>1</v>
      </c>
      <c r="H9064">
        <v>1</v>
      </c>
      <c r="I9064" t="s">
        <v>928</v>
      </c>
      <c r="J9064" t="s">
        <v>994</v>
      </c>
      <c r="K9064" t="s">
        <v>863</v>
      </c>
      <c r="L9064">
        <v>3512045.74</v>
      </c>
    </row>
    <row r="9065" spans="1:12" x14ac:dyDescent="0.25">
      <c r="A9065" t="s">
        <v>9457</v>
      </c>
      <c r="B9065" t="s">
        <v>9379</v>
      </c>
      <c r="C9065" t="s">
        <v>9104</v>
      </c>
      <c r="D9065">
        <v>15.4</v>
      </c>
      <c r="E9065">
        <v>129</v>
      </c>
      <c r="F9065" t="s">
        <v>860</v>
      </c>
      <c r="G9065">
        <v>1</v>
      </c>
      <c r="H9065">
        <v>1</v>
      </c>
      <c r="I9065" t="s">
        <v>993</v>
      </c>
      <c r="J9065" t="s">
        <v>994</v>
      </c>
      <c r="K9065" t="s">
        <v>863</v>
      </c>
      <c r="L9065">
        <v>474947.38</v>
      </c>
    </row>
    <row r="9066" spans="1:12" x14ac:dyDescent="0.25">
      <c r="A9066" t="s">
        <v>9458</v>
      </c>
      <c r="B9066" t="s">
        <v>9379</v>
      </c>
      <c r="C9066" t="s">
        <v>9104</v>
      </c>
      <c r="D9066">
        <v>15.6</v>
      </c>
      <c r="E9066">
        <v>250.16</v>
      </c>
      <c r="F9066" t="s">
        <v>860</v>
      </c>
      <c r="G9066">
        <v>1</v>
      </c>
      <c r="H9066">
        <v>1</v>
      </c>
      <c r="I9066" t="s">
        <v>993</v>
      </c>
      <c r="J9066" t="s">
        <v>994</v>
      </c>
      <c r="K9066" t="s">
        <v>863</v>
      </c>
      <c r="L9066">
        <v>3319977.82</v>
      </c>
    </row>
    <row r="9067" spans="1:12" x14ac:dyDescent="0.25">
      <c r="A9067" t="s">
        <v>9459</v>
      </c>
      <c r="B9067" t="s">
        <v>9379</v>
      </c>
      <c r="C9067" t="s">
        <v>9104</v>
      </c>
      <c r="D9067">
        <v>17.7</v>
      </c>
      <c r="E9067">
        <v>144.44999999999999</v>
      </c>
      <c r="F9067" t="s">
        <v>860</v>
      </c>
      <c r="G9067">
        <v>1</v>
      </c>
      <c r="H9067">
        <v>1</v>
      </c>
      <c r="I9067" t="s">
        <v>993</v>
      </c>
      <c r="J9067" t="s">
        <v>994</v>
      </c>
      <c r="K9067" t="s">
        <v>863</v>
      </c>
      <c r="L9067">
        <v>3118316.1</v>
      </c>
    </row>
    <row r="9068" spans="1:12" x14ac:dyDescent="0.25">
      <c r="A9068" t="s">
        <v>9460</v>
      </c>
      <c r="B9068" t="s">
        <v>9379</v>
      </c>
      <c r="C9068" t="s">
        <v>9104</v>
      </c>
      <c r="D9068">
        <v>14.5</v>
      </c>
      <c r="E9068">
        <v>146</v>
      </c>
      <c r="F9068" t="s">
        <v>860</v>
      </c>
      <c r="G9068">
        <v>1</v>
      </c>
      <c r="H9068">
        <v>1</v>
      </c>
      <c r="I9068" t="s">
        <v>993</v>
      </c>
      <c r="J9068" t="s">
        <v>994</v>
      </c>
      <c r="K9068" t="s">
        <v>863</v>
      </c>
      <c r="L9068">
        <v>657171.57999999996</v>
      </c>
    </row>
    <row r="9069" spans="1:12" x14ac:dyDescent="0.25">
      <c r="A9069" t="s">
        <v>9461</v>
      </c>
      <c r="B9069" t="s">
        <v>9379</v>
      </c>
      <c r="C9069" t="s">
        <v>9104</v>
      </c>
      <c r="D9069">
        <v>16</v>
      </c>
      <c r="E9069">
        <v>215.91</v>
      </c>
      <c r="F9069" t="s">
        <v>860</v>
      </c>
      <c r="G9069">
        <v>1</v>
      </c>
      <c r="H9069">
        <v>1</v>
      </c>
      <c r="I9069" t="s">
        <v>993</v>
      </c>
      <c r="J9069" t="s">
        <v>994</v>
      </c>
      <c r="K9069" t="s">
        <v>863</v>
      </c>
      <c r="L9069">
        <v>1824148.67</v>
      </c>
    </row>
    <row r="9070" spans="1:12" x14ac:dyDescent="0.25">
      <c r="A9070" t="s">
        <v>9462</v>
      </c>
      <c r="B9070" t="s">
        <v>9379</v>
      </c>
      <c r="C9070" t="s">
        <v>9104</v>
      </c>
      <c r="D9070">
        <v>18.5</v>
      </c>
      <c r="E9070">
        <v>142</v>
      </c>
      <c r="F9070" t="s">
        <v>860</v>
      </c>
      <c r="G9070">
        <v>1</v>
      </c>
      <c r="H9070">
        <v>1</v>
      </c>
      <c r="I9070" t="s">
        <v>993</v>
      </c>
      <c r="J9070" t="s">
        <v>994</v>
      </c>
      <c r="K9070" t="s">
        <v>863</v>
      </c>
      <c r="L9070">
        <v>2074571.76</v>
      </c>
    </row>
    <row r="9071" spans="1:12" x14ac:dyDescent="0.25">
      <c r="A9071" t="s">
        <v>9463</v>
      </c>
      <c r="B9071" t="s">
        <v>9379</v>
      </c>
      <c r="C9071" t="s">
        <v>9104</v>
      </c>
      <c r="D9071">
        <v>16.399999999999999</v>
      </c>
      <c r="E9071">
        <v>258.08999999999997</v>
      </c>
      <c r="F9071" t="s">
        <v>860</v>
      </c>
      <c r="G9071">
        <v>1</v>
      </c>
      <c r="H9071">
        <v>1</v>
      </c>
      <c r="I9071" t="s">
        <v>993</v>
      </c>
      <c r="J9071" t="s">
        <v>994</v>
      </c>
      <c r="K9071" t="s">
        <v>863</v>
      </c>
      <c r="L9071">
        <v>5071451.43</v>
      </c>
    </row>
    <row r="9072" spans="1:12" x14ac:dyDescent="0.25">
      <c r="A9072" t="s">
        <v>9464</v>
      </c>
      <c r="B9072" t="s">
        <v>9379</v>
      </c>
      <c r="C9072" t="s">
        <v>9104</v>
      </c>
      <c r="D9072">
        <v>16.3</v>
      </c>
      <c r="E9072">
        <v>253</v>
      </c>
      <c r="F9072" t="s">
        <v>860</v>
      </c>
      <c r="G9072">
        <v>1</v>
      </c>
      <c r="H9072">
        <v>1</v>
      </c>
      <c r="I9072" t="s">
        <v>993</v>
      </c>
      <c r="J9072" t="s">
        <v>994</v>
      </c>
      <c r="K9072" t="s">
        <v>863</v>
      </c>
      <c r="L9072">
        <v>19662.61</v>
      </c>
    </row>
    <row r="9073" spans="1:12" x14ac:dyDescent="0.25">
      <c r="A9073" t="s">
        <v>9465</v>
      </c>
      <c r="B9073" t="s">
        <v>9379</v>
      </c>
      <c r="C9073" t="s">
        <v>9104</v>
      </c>
      <c r="D9073">
        <v>17.600000000000001</v>
      </c>
      <c r="E9073">
        <v>125.82</v>
      </c>
      <c r="F9073" t="s">
        <v>860</v>
      </c>
      <c r="G9073">
        <v>1</v>
      </c>
      <c r="H9073">
        <v>1</v>
      </c>
      <c r="I9073" t="s">
        <v>993</v>
      </c>
      <c r="J9073" t="s">
        <v>994</v>
      </c>
      <c r="K9073" t="s">
        <v>863</v>
      </c>
      <c r="L9073">
        <v>4855439.78</v>
      </c>
    </row>
    <row r="9074" spans="1:12" x14ac:dyDescent="0.25">
      <c r="A9074" t="s">
        <v>9466</v>
      </c>
      <c r="B9074" t="s">
        <v>9379</v>
      </c>
      <c r="C9074" t="s">
        <v>9104</v>
      </c>
      <c r="D9074">
        <v>16.2</v>
      </c>
      <c r="E9074">
        <v>261.69</v>
      </c>
      <c r="F9074" t="s">
        <v>860</v>
      </c>
      <c r="G9074">
        <v>1</v>
      </c>
      <c r="H9074">
        <v>1</v>
      </c>
      <c r="I9074" t="s">
        <v>928</v>
      </c>
      <c r="J9074" t="s">
        <v>994</v>
      </c>
      <c r="K9074" t="s">
        <v>863</v>
      </c>
      <c r="L9074">
        <v>1636986.61</v>
      </c>
    </row>
    <row r="9075" spans="1:12" x14ac:dyDescent="0.25">
      <c r="A9075" t="s">
        <v>9467</v>
      </c>
      <c r="B9075" t="s">
        <v>9379</v>
      </c>
      <c r="C9075" t="s">
        <v>9104</v>
      </c>
      <c r="D9075">
        <v>15.6</v>
      </c>
      <c r="E9075">
        <v>219.07</v>
      </c>
      <c r="F9075" t="s">
        <v>860</v>
      </c>
      <c r="G9075">
        <v>1</v>
      </c>
      <c r="H9075">
        <v>1</v>
      </c>
      <c r="I9075" t="s">
        <v>993</v>
      </c>
      <c r="J9075" t="s">
        <v>994</v>
      </c>
      <c r="K9075" t="s">
        <v>863</v>
      </c>
      <c r="L9075">
        <v>1150923.23</v>
      </c>
    </row>
    <row r="9076" spans="1:12" x14ac:dyDescent="0.25">
      <c r="A9076" t="s">
        <v>9468</v>
      </c>
      <c r="B9076" t="s">
        <v>9379</v>
      </c>
      <c r="C9076" t="s">
        <v>9104</v>
      </c>
      <c r="D9076">
        <v>20.6</v>
      </c>
      <c r="E9076">
        <v>135</v>
      </c>
      <c r="F9076" t="s">
        <v>860</v>
      </c>
      <c r="G9076">
        <v>1</v>
      </c>
      <c r="H9076">
        <v>1</v>
      </c>
      <c r="I9076" t="s">
        <v>993</v>
      </c>
      <c r="J9076" t="s">
        <v>994</v>
      </c>
      <c r="K9076" t="s">
        <v>863</v>
      </c>
      <c r="L9076">
        <v>1558794.85</v>
      </c>
    </row>
    <row r="9077" spans="1:12" x14ac:dyDescent="0.25">
      <c r="A9077" t="s">
        <v>9469</v>
      </c>
      <c r="B9077" t="s">
        <v>9379</v>
      </c>
      <c r="C9077" t="s">
        <v>9104</v>
      </c>
      <c r="D9077">
        <v>8.4</v>
      </c>
      <c r="E9077">
        <v>651.67999999999995</v>
      </c>
      <c r="F9077" t="s">
        <v>860</v>
      </c>
      <c r="G9077">
        <v>1</v>
      </c>
      <c r="H9077">
        <v>1</v>
      </c>
      <c r="I9077" t="s">
        <v>928</v>
      </c>
      <c r="J9077" t="s">
        <v>994</v>
      </c>
      <c r="K9077" t="s">
        <v>863</v>
      </c>
      <c r="L9077">
        <v>164543.03</v>
      </c>
    </row>
    <row r="9078" spans="1:12" x14ac:dyDescent="0.25">
      <c r="A9078" t="s">
        <v>9470</v>
      </c>
      <c r="B9078" t="s">
        <v>9379</v>
      </c>
      <c r="C9078" t="s">
        <v>9104</v>
      </c>
      <c r="D9078">
        <v>14.3</v>
      </c>
      <c r="E9078">
        <v>412</v>
      </c>
      <c r="F9078" t="s">
        <v>860</v>
      </c>
      <c r="G9078">
        <v>1</v>
      </c>
      <c r="H9078">
        <v>1</v>
      </c>
      <c r="I9078" t="s">
        <v>993</v>
      </c>
      <c r="J9078" t="s">
        <v>994</v>
      </c>
      <c r="K9078" t="s">
        <v>863</v>
      </c>
      <c r="L9078">
        <v>105684.5</v>
      </c>
    </row>
    <row r="9079" spans="1:12" x14ac:dyDescent="0.25">
      <c r="A9079" t="s">
        <v>9471</v>
      </c>
      <c r="B9079" t="s">
        <v>9379</v>
      </c>
      <c r="C9079" t="s">
        <v>9104</v>
      </c>
      <c r="D9079">
        <v>14</v>
      </c>
      <c r="E9079">
        <v>331</v>
      </c>
      <c r="F9079" t="s">
        <v>860</v>
      </c>
      <c r="G9079">
        <v>1</v>
      </c>
      <c r="H9079">
        <v>1</v>
      </c>
      <c r="I9079" t="s">
        <v>993</v>
      </c>
      <c r="J9079" t="s">
        <v>994</v>
      </c>
      <c r="K9079" t="s">
        <v>863</v>
      </c>
      <c r="L9079">
        <v>1394133.06</v>
      </c>
    </row>
    <row r="9080" spans="1:12" x14ac:dyDescent="0.25">
      <c r="A9080" t="s">
        <v>9472</v>
      </c>
      <c r="B9080" t="s">
        <v>9379</v>
      </c>
      <c r="C9080" t="s">
        <v>9104</v>
      </c>
      <c r="D9080">
        <v>14.8</v>
      </c>
      <c r="E9080">
        <v>409.69</v>
      </c>
      <c r="F9080" t="s">
        <v>860</v>
      </c>
      <c r="G9080">
        <v>1</v>
      </c>
      <c r="H9080">
        <v>1</v>
      </c>
      <c r="I9080" t="s">
        <v>928</v>
      </c>
      <c r="J9080" t="s">
        <v>994</v>
      </c>
      <c r="K9080" t="s">
        <v>863</v>
      </c>
      <c r="L9080">
        <v>679911.57</v>
      </c>
    </row>
    <row r="9081" spans="1:12" x14ac:dyDescent="0.25">
      <c r="A9081" t="s">
        <v>9473</v>
      </c>
      <c r="B9081" t="s">
        <v>9379</v>
      </c>
      <c r="C9081" t="s">
        <v>9104</v>
      </c>
      <c r="D9081">
        <v>11.9</v>
      </c>
      <c r="E9081">
        <v>651.67999999999995</v>
      </c>
      <c r="F9081" t="s">
        <v>860</v>
      </c>
      <c r="G9081">
        <v>1</v>
      </c>
      <c r="H9081">
        <v>1</v>
      </c>
      <c r="I9081" t="s">
        <v>928</v>
      </c>
      <c r="J9081" t="s">
        <v>994</v>
      </c>
      <c r="K9081" t="s">
        <v>863</v>
      </c>
      <c r="L9081">
        <v>432957.14</v>
      </c>
    </row>
    <row r="9082" spans="1:12" x14ac:dyDescent="0.25">
      <c r="A9082" t="s">
        <v>9474</v>
      </c>
      <c r="B9082" t="s">
        <v>9379</v>
      </c>
      <c r="C9082" t="s">
        <v>9104</v>
      </c>
      <c r="D9082">
        <v>22.4</v>
      </c>
      <c r="E9082">
        <v>617.99</v>
      </c>
      <c r="F9082" t="s">
        <v>916</v>
      </c>
      <c r="G9082">
        <v>2</v>
      </c>
      <c r="H9082">
        <v>1</v>
      </c>
      <c r="I9082" t="s">
        <v>993</v>
      </c>
      <c r="J9082" t="s">
        <v>994</v>
      </c>
      <c r="K9082" t="s">
        <v>863</v>
      </c>
      <c r="L9082">
        <v>4573489.8099999996</v>
      </c>
    </row>
    <row r="9083" spans="1:12" x14ac:dyDescent="0.25">
      <c r="A9083" t="s">
        <v>9475</v>
      </c>
      <c r="B9083" t="s">
        <v>9379</v>
      </c>
      <c r="C9083" t="s">
        <v>9104</v>
      </c>
      <c r="D9083">
        <v>14.7</v>
      </c>
      <c r="E9083">
        <v>659.58</v>
      </c>
      <c r="F9083" t="s">
        <v>860</v>
      </c>
      <c r="G9083">
        <v>1</v>
      </c>
      <c r="H9083">
        <v>1</v>
      </c>
      <c r="I9083" t="s">
        <v>993</v>
      </c>
      <c r="J9083" t="s">
        <v>994</v>
      </c>
      <c r="K9083" t="s">
        <v>863</v>
      </c>
      <c r="L9083">
        <v>7331006.2999999998</v>
      </c>
    </row>
    <row r="9084" spans="1:12" x14ac:dyDescent="0.25">
      <c r="A9084" t="s">
        <v>9476</v>
      </c>
      <c r="B9084" t="s">
        <v>9379</v>
      </c>
      <c r="C9084" t="s">
        <v>9104</v>
      </c>
      <c r="D9084">
        <v>13</v>
      </c>
      <c r="E9084">
        <v>360.36</v>
      </c>
      <c r="F9084" t="s">
        <v>860</v>
      </c>
      <c r="G9084">
        <v>1</v>
      </c>
      <c r="H9084">
        <v>1</v>
      </c>
      <c r="I9084" t="s">
        <v>928</v>
      </c>
      <c r="J9084" t="s">
        <v>994</v>
      </c>
      <c r="K9084" t="s">
        <v>863</v>
      </c>
      <c r="L9084">
        <v>8261986.1200000001</v>
      </c>
    </row>
    <row r="9085" spans="1:12" x14ac:dyDescent="0.25">
      <c r="A9085" t="s">
        <v>9477</v>
      </c>
      <c r="B9085" t="s">
        <v>9379</v>
      </c>
      <c r="C9085" t="s">
        <v>9104</v>
      </c>
      <c r="D9085">
        <v>18.3</v>
      </c>
      <c r="E9085">
        <v>180.9</v>
      </c>
      <c r="F9085" t="s">
        <v>860</v>
      </c>
      <c r="G9085">
        <v>1</v>
      </c>
      <c r="H9085">
        <v>1</v>
      </c>
      <c r="I9085" t="s">
        <v>993</v>
      </c>
      <c r="J9085" t="s">
        <v>994</v>
      </c>
      <c r="K9085" t="s">
        <v>863</v>
      </c>
      <c r="L9085">
        <v>1919767.74</v>
      </c>
    </row>
    <row r="9086" spans="1:12" x14ac:dyDescent="0.25">
      <c r="A9086" t="s">
        <v>9478</v>
      </c>
      <c r="B9086" t="s">
        <v>9379</v>
      </c>
      <c r="C9086" t="s">
        <v>9104</v>
      </c>
      <c r="D9086">
        <v>14.8</v>
      </c>
      <c r="E9086">
        <v>164</v>
      </c>
      <c r="F9086" t="s">
        <v>860</v>
      </c>
      <c r="G9086">
        <v>1</v>
      </c>
      <c r="H9086">
        <v>1</v>
      </c>
      <c r="I9086" t="s">
        <v>993</v>
      </c>
      <c r="J9086" t="s">
        <v>994</v>
      </c>
      <c r="K9086" t="s">
        <v>863</v>
      </c>
      <c r="L9086">
        <v>930797.49</v>
      </c>
    </row>
    <row r="9087" spans="1:12" x14ac:dyDescent="0.25">
      <c r="A9087" t="s">
        <v>9479</v>
      </c>
      <c r="B9087" t="s">
        <v>9379</v>
      </c>
      <c r="C9087" t="s">
        <v>9104</v>
      </c>
      <c r="D9087">
        <v>16.399999999999999</v>
      </c>
      <c r="E9087">
        <v>158.4</v>
      </c>
      <c r="F9087" t="s">
        <v>860</v>
      </c>
      <c r="G9087">
        <v>1</v>
      </c>
      <c r="H9087">
        <v>1</v>
      </c>
      <c r="I9087" t="s">
        <v>993</v>
      </c>
      <c r="J9087" t="s">
        <v>994</v>
      </c>
      <c r="K9087" t="s">
        <v>863</v>
      </c>
      <c r="L9087">
        <v>879238.3</v>
      </c>
    </row>
    <row r="9088" spans="1:12" x14ac:dyDescent="0.25">
      <c r="A9088" t="s">
        <v>9480</v>
      </c>
      <c r="B9088" t="s">
        <v>9379</v>
      </c>
      <c r="C9088" t="s">
        <v>9104</v>
      </c>
      <c r="D9088">
        <v>20.2</v>
      </c>
      <c r="E9088">
        <v>147</v>
      </c>
      <c r="F9088" t="s">
        <v>860</v>
      </c>
      <c r="G9088">
        <v>1</v>
      </c>
      <c r="H9088">
        <v>1</v>
      </c>
      <c r="I9088" t="s">
        <v>928</v>
      </c>
      <c r="J9088" t="s">
        <v>994</v>
      </c>
      <c r="K9088" t="s">
        <v>863</v>
      </c>
      <c r="L9088">
        <v>1090580.68</v>
      </c>
    </row>
    <row r="9089" spans="1:12" x14ac:dyDescent="0.25">
      <c r="A9089" t="s">
        <v>9481</v>
      </c>
      <c r="B9089" t="s">
        <v>9379</v>
      </c>
      <c r="C9089" t="s">
        <v>9104</v>
      </c>
      <c r="D9089">
        <v>16.5</v>
      </c>
      <c r="E9089">
        <v>161.77000000000001</v>
      </c>
      <c r="F9089" t="s">
        <v>860</v>
      </c>
      <c r="G9089">
        <v>1</v>
      </c>
      <c r="H9089">
        <v>1</v>
      </c>
      <c r="I9089" t="s">
        <v>928</v>
      </c>
      <c r="J9089" t="s">
        <v>994</v>
      </c>
      <c r="K9089" t="s">
        <v>863</v>
      </c>
      <c r="L9089">
        <v>1879932.75</v>
      </c>
    </row>
    <row r="9090" spans="1:12" x14ac:dyDescent="0.25">
      <c r="A9090" t="s">
        <v>9482</v>
      </c>
      <c r="B9090" t="s">
        <v>9379</v>
      </c>
      <c r="C9090" t="s">
        <v>9104</v>
      </c>
      <c r="D9090">
        <v>15.3</v>
      </c>
      <c r="E9090">
        <v>219</v>
      </c>
      <c r="F9090" t="s">
        <v>860</v>
      </c>
      <c r="G9090">
        <v>1</v>
      </c>
      <c r="H9090">
        <v>1</v>
      </c>
      <c r="I9090" t="s">
        <v>993</v>
      </c>
      <c r="J9090" t="s">
        <v>994</v>
      </c>
      <c r="K9090" t="s">
        <v>863</v>
      </c>
      <c r="L9090">
        <v>153224.72</v>
      </c>
    </row>
    <row r="9091" spans="1:12" x14ac:dyDescent="0.25">
      <c r="A9091" t="s">
        <v>9483</v>
      </c>
      <c r="B9091" t="s">
        <v>9379</v>
      </c>
      <c r="C9091" t="s">
        <v>9104</v>
      </c>
      <c r="D9091">
        <v>13.7</v>
      </c>
      <c r="E9091">
        <v>57.3</v>
      </c>
      <c r="F9091" t="s">
        <v>860</v>
      </c>
      <c r="G9091">
        <v>1</v>
      </c>
      <c r="H9091">
        <v>1</v>
      </c>
      <c r="I9091" t="s">
        <v>993</v>
      </c>
      <c r="J9091" t="s">
        <v>994</v>
      </c>
      <c r="K9091" t="s">
        <v>863</v>
      </c>
      <c r="L9091">
        <v>15874.29</v>
      </c>
    </row>
    <row r="9092" spans="1:12" x14ac:dyDescent="0.25">
      <c r="A9092" t="s">
        <v>9484</v>
      </c>
      <c r="B9092" t="s">
        <v>9379</v>
      </c>
      <c r="C9092" t="s">
        <v>9104</v>
      </c>
      <c r="D9092">
        <v>14.4</v>
      </c>
      <c r="E9092">
        <v>97.7</v>
      </c>
      <c r="F9092" t="s">
        <v>860</v>
      </c>
      <c r="G9092">
        <v>1</v>
      </c>
      <c r="H9092">
        <v>1</v>
      </c>
      <c r="I9092" t="s">
        <v>928</v>
      </c>
      <c r="J9092" t="s">
        <v>994</v>
      </c>
      <c r="K9092" t="s">
        <v>863</v>
      </c>
      <c r="L9092">
        <v>44636.56</v>
      </c>
    </row>
    <row r="9093" spans="1:12" x14ac:dyDescent="0.25">
      <c r="A9093" t="s">
        <v>9485</v>
      </c>
      <c r="B9093" t="s">
        <v>9379</v>
      </c>
      <c r="C9093" t="s">
        <v>9104</v>
      </c>
      <c r="D9093">
        <v>24</v>
      </c>
      <c r="E9093">
        <v>47.3</v>
      </c>
      <c r="F9093" t="s">
        <v>867</v>
      </c>
      <c r="G9093">
        <v>2</v>
      </c>
      <c r="H9093">
        <v>1</v>
      </c>
      <c r="I9093" t="s">
        <v>928</v>
      </c>
      <c r="J9093" t="s">
        <v>994</v>
      </c>
      <c r="K9093" t="s">
        <v>863</v>
      </c>
      <c r="L9093">
        <v>1482309.28</v>
      </c>
    </row>
    <row r="9094" spans="1:12" x14ac:dyDescent="0.25">
      <c r="A9094" t="s">
        <v>9486</v>
      </c>
      <c r="B9094" t="s">
        <v>9379</v>
      </c>
      <c r="C9094" t="s">
        <v>9104</v>
      </c>
      <c r="D9094">
        <v>20.5</v>
      </c>
      <c r="E9094">
        <v>54.9</v>
      </c>
      <c r="F9094" t="s">
        <v>860</v>
      </c>
      <c r="G9094">
        <v>1</v>
      </c>
      <c r="H9094">
        <v>1</v>
      </c>
      <c r="I9094" t="s">
        <v>928</v>
      </c>
      <c r="J9094" t="s">
        <v>994</v>
      </c>
      <c r="K9094" t="s">
        <v>863</v>
      </c>
      <c r="L9094">
        <v>932903.21</v>
      </c>
    </row>
    <row r="9095" spans="1:12" x14ac:dyDescent="0.25">
      <c r="A9095" t="s">
        <v>9487</v>
      </c>
      <c r="B9095" t="s">
        <v>9379</v>
      </c>
      <c r="C9095" t="s">
        <v>9104</v>
      </c>
      <c r="D9095">
        <v>18.3</v>
      </c>
      <c r="E9095">
        <v>49.4</v>
      </c>
      <c r="F9095" t="s">
        <v>860</v>
      </c>
      <c r="G9095">
        <v>1</v>
      </c>
      <c r="H9095">
        <v>1</v>
      </c>
      <c r="I9095" t="s">
        <v>928</v>
      </c>
      <c r="J9095" t="s">
        <v>994</v>
      </c>
      <c r="K9095" t="s">
        <v>863</v>
      </c>
      <c r="L9095">
        <v>155265.95000000001</v>
      </c>
    </row>
    <row r="9096" spans="1:12" x14ac:dyDescent="0.25">
      <c r="A9096" t="s">
        <v>9488</v>
      </c>
      <c r="B9096" t="s">
        <v>9379</v>
      </c>
      <c r="C9096" t="s">
        <v>9104</v>
      </c>
      <c r="D9096">
        <v>23.2</v>
      </c>
      <c r="E9096">
        <v>55.6</v>
      </c>
      <c r="F9096" t="s">
        <v>867</v>
      </c>
      <c r="G9096">
        <v>2</v>
      </c>
      <c r="H9096">
        <v>1</v>
      </c>
      <c r="I9096" t="s">
        <v>928</v>
      </c>
      <c r="J9096" t="s">
        <v>994</v>
      </c>
      <c r="K9096" t="s">
        <v>863</v>
      </c>
      <c r="L9096">
        <v>456236.86</v>
      </c>
    </row>
    <row r="9097" spans="1:12" x14ac:dyDescent="0.25">
      <c r="A9097" t="s">
        <v>9489</v>
      </c>
      <c r="B9097" t="s">
        <v>9379</v>
      </c>
      <c r="C9097" t="s">
        <v>9104</v>
      </c>
      <c r="D9097">
        <v>10.8</v>
      </c>
      <c r="E9097">
        <v>35.75</v>
      </c>
      <c r="F9097" t="s">
        <v>916</v>
      </c>
      <c r="G9097">
        <v>2</v>
      </c>
      <c r="H9097">
        <v>1</v>
      </c>
      <c r="I9097" t="s">
        <v>993</v>
      </c>
      <c r="J9097" t="s">
        <v>928</v>
      </c>
      <c r="K9097" t="s">
        <v>863</v>
      </c>
      <c r="L9097">
        <v>1491503.51</v>
      </c>
    </row>
    <row r="9098" spans="1:12" x14ac:dyDescent="0.25">
      <c r="A9098" t="s">
        <v>9490</v>
      </c>
      <c r="B9098" t="s">
        <v>9379</v>
      </c>
      <c r="C9098" t="s">
        <v>9104</v>
      </c>
      <c r="D9098">
        <v>11.9</v>
      </c>
      <c r="E9098">
        <v>63.5</v>
      </c>
      <c r="F9098" t="s">
        <v>865</v>
      </c>
      <c r="G9098">
        <v>2</v>
      </c>
      <c r="H9098">
        <v>1</v>
      </c>
      <c r="I9098" t="s">
        <v>928</v>
      </c>
      <c r="J9098" t="s">
        <v>928</v>
      </c>
      <c r="K9098" t="s">
        <v>913</v>
      </c>
      <c r="L9098">
        <v>1574108.27</v>
      </c>
    </row>
    <row r="9099" spans="1:12" x14ac:dyDescent="0.25">
      <c r="A9099" t="s">
        <v>9491</v>
      </c>
      <c r="B9099" t="s">
        <v>9379</v>
      </c>
      <c r="C9099" t="s">
        <v>9104</v>
      </c>
      <c r="D9099">
        <v>12.6</v>
      </c>
      <c r="E9099">
        <v>64</v>
      </c>
      <c r="F9099" t="s">
        <v>865</v>
      </c>
      <c r="G9099">
        <v>2</v>
      </c>
      <c r="H9099">
        <v>1</v>
      </c>
      <c r="I9099" t="s">
        <v>928</v>
      </c>
      <c r="J9099" t="s">
        <v>928</v>
      </c>
      <c r="K9099" t="s">
        <v>863</v>
      </c>
      <c r="L9099">
        <v>2214289.9300000002</v>
      </c>
    </row>
    <row r="9100" spans="1:12" x14ac:dyDescent="0.25">
      <c r="A9100" t="s">
        <v>9492</v>
      </c>
      <c r="B9100" t="s">
        <v>9379</v>
      </c>
      <c r="C9100" t="s">
        <v>9104</v>
      </c>
      <c r="D9100">
        <v>11.1</v>
      </c>
      <c r="E9100">
        <v>76.099999999999994</v>
      </c>
      <c r="F9100" t="s">
        <v>860</v>
      </c>
      <c r="G9100">
        <v>1</v>
      </c>
      <c r="H9100">
        <v>1</v>
      </c>
      <c r="I9100" t="s">
        <v>861</v>
      </c>
      <c r="J9100" t="s">
        <v>882</v>
      </c>
      <c r="K9100" t="s">
        <v>863</v>
      </c>
      <c r="L9100">
        <v>4176786.43</v>
      </c>
    </row>
    <row r="9101" spans="1:12" x14ac:dyDescent="0.25">
      <c r="A9101" t="s">
        <v>9493</v>
      </c>
      <c r="B9101" t="s">
        <v>9379</v>
      </c>
      <c r="C9101" t="s">
        <v>9104</v>
      </c>
      <c r="D9101">
        <v>12</v>
      </c>
      <c r="E9101">
        <v>35.75</v>
      </c>
      <c r="F9101" t="s">
        <v>844</v>
      </c>
      <c r="G9101">
        <v>2</v>
      </c>
      <c r="H9101">
        <v>1</v>
      </c>
      <c r="I9101" t="s">
        <v>993</v>
      </c>
      <c r="J9101" t="s">
        <v>928</v>
      </c>
      <c r="K9101" t="s">
        <v>863</v>
      </c>
      <c r="L9101">
        <v>165690.60999999999</v>
      </c>
    </row>
    <row r="9102" spans="1:12" x14ac:dyDescent="0.25">
      <c r="A9102" t="s">
        <v>9494</v>
      </c>
      <c r="B9102" t="s">
        <v>9379</v>
      </c>
      <c r="C9102" t="s">
        <v>9104</v>
      </c>
      <c r="D9102">
        <v>14.2</v>
      </c>
      <c r="E9102">
        <v>69.400000000000006</v>
      </c>
      <c r="F9102" t="s">
        <v>867</v>
      </c>
      <c r="G9102">
        <v>2</v>
      </c>
      <c r="H9102">
        <v>1</v>
      </c>
      <c r="I9102" t="s">
        <v>928</v>
      </c>
      <c r="J9102" t="s">
        <v>928</v>
      </c>
      <c r="K9102" t="s">
        <v>863</v>
      </c>
      <c r="L9102">
        <v>3120428.04</v>
      </c>
    </row>
    <row r="9103" spans="1:12" x14ac:dyDescent="0.25">
      <c r="A9103" t="s">
        <v>9495</v>
      </c>
      <c r="B9103" t="s">
        <v>9379</v>
      </c>
      <c r="C9103" t="s">
        <v>9104</v>
      </c>
      <c r="D9103">
        <v>14</v>
      </c>
      <c r="E9103">
        <v>30.6</v>
      </c>
      <c r="F9103" t="s">
        <v>860</v>
      </c>
      <c r="G9103">
        <v>2</v>
      </c>
      <c r="H9103">
        <v>1</v>
      </c>
      <c r="I9103" t="s">
        <v>993</v>
      </c>
      <c r="J9103" t="s">
        <v>994</v>
      </c>
      <c r="K9103" t="s">
        <v>863</v>
      </c>
      <c r="L9103">
        <v>578757.81999999995</v>
      </c>
    </row>
    <row r="9104" spans="1:12" x14ac:dyDescent="0.25">
      <c r="A9104" t="s">
        <v>9496</v>
      </c>
      <c r="B9104" t="s">
        <v>9379</v>
      </c>
      <c r="C9104" t="s">
        <v>9104</v>
      </c>
      <c r="D9104">
        <v>18</v>
      </c>
      <c r="E9104">
        <v>26.83</v>
      </c>
      <c r="F9104" t="s">
        <v>867</v>
      </c>
      <c r="G9104">
        <v>2</v>
      </c>
      <c r="H9104">
        <v>1</v>
      </c>
      <c r="I9104" t="s">
        <v>928</v>
      </c>
      <c r="J9104" t="s">
        <v>994</v>
      </c>
      <c r="K9104" t="s">
        <v>863</v>
      </c>
      <c r="L9104">
        <v>1375938.26</v>
      </c>
    </row>
    <row r="9105" spans="1:12" x14ac:dyDescent="0.25">
      <c r="A9105" t="s">
        <v>9497</v>
      </c>
      <c r="B9105" t="s">
        <v>9379</v>
      </c>
      <c r="C9105" t="s">
        <v>9104</v>
      </c>
      <c r="D9105">
        <v>17.2</v>
      </c>
      <c r="E9105">
        <v>55.2</v>
      </c>
      <c r="F9105" t="s">
        <v>860</v>
      </c>
      <c r="G9105">
        <v>1</v>
      </c>
      <c r="H9105">
        <v>1</v>
      </c>
      <c r="I9105" t="s">
        <v>928</v>
      </c>
      <c r="J9105" t="s">
        <v>994</v>
      </c>
      <c r="K9105" t="s">
        <v>863</v>
      </c>
      <c r="L9105">
        <v>3734843.08</v>
      </c>
    </row>
    <row r="9106" spans="1:12" x14ac:dyDescent="0.25">
      <c r="A9106" t="s">
        <v>9498</v>
      </c>
      <c r="B9106" t="s">
        <v>9379</v>
      </c>
      <c r="C9106" t="s">
        <v>9104</v>
      </c>
      <c r="D9106">
        <v>14.8</v>
      </c>
      <c r="E9106">
        <v>22.9</v>
      </c>
      <c r="F9106" t="s">
        <v>860</v>
      </c>
      <c r="G9106">
        <v>2</v>
      </c>
      <c r="H9106">
        <v>1</v>
      </c>
      <c r="I9106" t="s">
        <v>993</v>
      </c>
      <c r="J9106" t="s">
        <v>994</v>
      </c>
      <c r="K9106" t="s">
        <v>863</v>
      </c>
      <c r="L9106">
        <v>1269448.6100000001</v>
      </c>
    </row>
    <row r="9107" spans="1:12" x14ac:dyDescent="0.25">
      <c r="A9107" t="s">
        <v>9499</v>
      </c>
      <c r="B9107" t="s">
        <v>9379</v>
      </c>
      <c r="C9107" t="s">
        <v>9104</v>
      </c>
      <c r="D9107">
        <v>16.2</v>
      </c>
      <c r="E9107">
        <v>32.200000000000003</v>
      </c>
      <c r="F9107" t="s">
        <v>865</v>
      </c>
      <c r="G9107">
        <v>2</v>
      </c>
      <c r="H9107">
        <v>1</v>
      </c>
      <c r="I9107" t="s">
        <v>993</v>
      </c>
      <c r="J9107" t="s">
        <v>928</v>
      </c>
      <c r="K9107" t="s">
        <v>863</v>
      </c>
      <c r="L9107">
        <v>3123368.53</v>
      </c>
    </row>
    <row r="9108" spans="1:12" x14ac:dyDescent="0.25">
      <c r="A9108" t="s">
        <v>9500</v>
      </c>
      <c r="B9108" t="s">
        <v>9379</v>
      </c>
      <c r="C9108" t="s">
        <v>9104</v>
      </c>
      <c r="D9108">
        <v>14.1</v>
      </c>
      <c r="E9108">
        <v>20.45</v>
      </c>
      <c r="F9108" t="s">
        <v>865</v>
      </c>
      <c r="G9108">
        <v>2</v>
      </c>
      <c r="H9108">
        <v>1</v>
      </c>
      <c r="I9108" t="s">
        <v>928</v>
      </c>
      <c r="J9108" t="s">
        <v>882</v>
      </c>
      <c r="K9108" t="s">
        <v>863</v>
      </c>
      <c r="L9108">
        <v>1969018.58</v>
      </c>
    </row>
    <row r="9109" spans="1:12" x14ac:dyDescent="0.25">
      <c r="A9109" t="s">
        <v>9501</v>
      </c>
      <c r="B9109" t="s">
        <v>9502</v>
      </c>
      <c r="C9109" t="s">
        <v>9503</v>
      </c>
      <c r="D9109">
        <v>41.8</v>
      </c>
      <c r="E9109">
        <v>1090.93</v>
      </c>
      <c r="F9109" t="s">
        <v>918</v>
      </c>
      <c r="G9109">
        <v>3</v>
      </c>
      <c r="H9109">
        <v>3</v>
      </c>
      <c r="I9109" t="s">
        <v>861</v>
      </c>
      <c r="J9109" t="s">
        <v>933</v>
      </c>
      <c r="K9109" t="s">
        <v>1097</v>
      </c>
      <c r="L9109">
        <v>3589069.35</v>
      </c>
    </row>
    <row r="9110" spans="1:12" x14ac:dyDescent="0.25">
      <c r="A9110" t="s">
        <v>9504</v>
      </c>
      <c r="B9110" t="s">
        <v>9502</v>
      </c>
      <c r="C9110" t="s">
        <v>9503</v>
      </c>
      <c r="D9110">
        <v>40.799999999999997</v>
      </c>
      <c r="E9110">
        <v>1136.95</v>
      </c>
      <c r="F9110" t="s">
        <v>918</v>
      </c>
      <c r="G9110">
        <v>3</v>
      </c>
      <c r="H9110">
        <v>3</v>
      </c>
      <c r="I9110" t="s">
        <v>861</v>
      </c>
      <c r="J9110" t="s">
        <v>933</v>
      </c>
      <c r="K9110" t="s">
        <v>1097</v>
      </c>
      <c r="L9110">
        <v>4866227.5999999996</v>
      </c>
    </row>
    <row r="9111" spans="1:12" x14ac:dyDescent="0.25">
      <c r="A9111" t="s">
        <v>613</v>
      </c>
      <c r="B9111" t="s">
        <v>9502</v>
      </c>
      <c r="C9111" t="s">
        <v>9503</v>
      </c>
      <c r="D9111">
        <v>42.2</v>
      </c>
      <c r="E9111">
        <v>453</v>
      </c>
      <c r="F9111" t="s">
        <v>918</v>
      </c>
      <c r="G9111">
        <v>3</v>
      </c>
      <c r="H9111">
        <v>3</v>
      </c>
      <c r="I9111" t="s">
        <v>861</v>
      </c>
      <c r="J9111" t="s">
        <v>933</v>
      </c>
      <c r="K9111" t="s">
        <v>1097</v>
      </c>
      <c r="L9111">
        <v>16211072.27</v>
      </c>
    </row>
    <row r="9112" spans="1:12" x14ac:dyDescent="0.25">
      <c r="A9112" t="s">
        <v>96</v>
      </c>
      <c r="B9112" t="s">
        <v>9502</v>
      </c>
      <c r="C9112" t="s">
        <v>9503</v>
      </c>
      <c r="D9112">
        <v>42.9</v>
      </c>
      <c r="E9112">
        <v>730.96</v>
      </c>
      <c r="F9112" t="s">
        <v>918</v>
      </c>
      <c r="G9112">
        <v>3</v>
      </c>
      <c r="H9112">
        <v>1</v>
      </c>
      <c r="I9112" t="s">
        <v>861</v>
      </c>
      <c r="J9112" t="s">
        <v>933</v>
      </c>
      <c r="K9112" t="s">
        <v>1097</v>
      </c>
      <c r="L9112">
        <v>19812770.449999999</v>
      </c>
    </row>
    <row r="9113" spans="1:12" x14ac:dyDescent="0.25">
      <c r="A9113" t="s">
        <v>9505</v>
      </c>
      <c r="B9113" t="s">
        <v>9502</v>
      </c>
      <c r="C9113" t="s">
        <v>9503</v>
      </c>
      <c r="D9113">
        <v>36.799999999999997</v>
      </c>
      <c r="E9113">
        <v>575</v>
      </c>
      <c r="F9113" t="s">
        <v>918</v>
      </c>
      <c r="G9113">
        <v>3</v>
      </c>
      <c r="H9113">
        <v>1</v>
      </c>
      <c r="I9113" t="s">
        <v>861</v>
      </c>
      <c r="J9113" t="s">
        <v>933</v>
      </c>
      <c r="K9113" t="s">
        <v>1097</v>
      </c>
      <c r="L9113">
        <v>45696.35</v>
      </c>
    </row>
    <row r="9114" spans="1:12" x14ac:dyDescent="0.25">
      <c r="A9114" t="s">
        <v>158</v>
      </c>
      <c r="B9114" t="s">
        <v>9502</v>
      </c>
      <c r="C9114" t="s">
        <v>9503</v>
      </c>
      <c r="D9114">
        <v>40.9</v>
      </c>
      <c r="E9114">
        <v>1023</v>
      </c>
      <c r="F9114" t="s">
        <v>918</v>
      </c>
      <c r="G9114">
        <v>3</v>
      </c>
      <c r="H9114">
        <v>3</v>
      </c>
      <c r="I9114" t="s">
        <v>861</v>
      </c>
      <c r="J9114" t="s">
        <v>933</v>
      </c>
      <c r="K9114" t="s">
        <v>1097</v>
      </c>
      <c r="L9114">
        <v>17383433.440000001</v>
      </c>
    </row>
    <row r="9115" spans="1:12" x14ac:dyDescent="0.25">
      <c r="A9115" t="s">
        <v>9506</v>
      </c>
      <c r="B9115" t="s">
        <v>9502</v>
      </c>
      <c r="C9115" t="s">
        <v>9503</v>
      </c>
      <c r="D9115">
        <v>41.7</v>
      </c>
      <c r="E9115">
        <v>1646</v>
      </c>
      <c r="F9115" t="s">
        <v>918</v>
      </c>
      <c r="G9115">
        <v>3</v>
      </c>
      <c r="H9115">
        <v>3</v>
      </c>
      <c r="I9115" t="s">
        <v>861</v>
      </c>
      <c r="J9115" t="s">
        <v>933</v>
      </c>
      <c r="K9115" t="s">
        <v>1097</v>
      </c>
      <c r="L9115">
        <v>2909991.5</v>
      </c>
    </row>
    <row r="9116" spans="1:12" x14ac:dyDescent="0.25">
      <c r="A9116" t="s">
        <v>148</v>
      </c>
      <c r="B9116" t="s">
        <v>9502</v>
      </c>
      <c r="C9116" t="s">
        <v>9503</v>
      </c>
      <c r="D9116">
        <v>44</v>
      </c>
      <c r="E9116">
        <v>412.44</v>
      </c>
      <c r="F9116" t="s">
        <v>918</v>
      </c>
      <c r="G9116">
        <v>3</v>
      </c>
      <c r="H9116">
        <v>3</v>
      </c>
      <c r="I9116" t="s">
        <v>861</v>
      </c>
      <c r="J9116" t="s">
        <v>933</v>
      </c>
      <c r="K9116" t="s">
        <v>1097</v>
      </c>
      <c r="L9116">
        <v>16435591.300000001</v>
      </c>
    </row>
    <row r="9117" spans="1:12" x14ac:dyDescent="0.25">
      <c r="A9117" t="s">
        <v>9507</v>
      </c>
      <c r="B9117" t="s">
        <v>9502</v>
      </c>
      <c r="C9117" t="s">
        <v>9503</v>
      </c>
      <c r="D9117">
        <v>35.700000000000003</v>
      </c>
      <c r="E9117">
        <v>320.69</v>
      </c>
      <c r="F9117" t="s">
        <v>918</v>
      </c>
      <c r="G9117">
        <v>3</v>
      </c>
      <c r="H9117">
        <v>1</v>
      </c>
      <c r="I9117" t="s">
        <v>861</v>
      </c>
      <c r="J9117" t="s">
        <v>933</v>
      </c>
      <c r="K9117" t="s">
        <v>1097</v>
      </c>
      <c r="L9117">
        <v>2622462.37</v>
      </c>
    </row>
    <row r="9118" spans="1:12" x14ac:dyDescent="0.25">
      <c r="A9118" t="s">
        <v>9508</v>
      </c>
      <c r="B9118" t="s">
        <v>9502</v>
      </c>
      <c r="C9118" t="s">
        <v>9503</v>
      </c>
      <c r="D9118">
        <v>35.5</v>
      </c>
      <c r="E9118">
        <v>390.23</v>
      </c>
      <c r="F9118" t="s">
        <v>918</v>
      </c>
      <c r="G9118">
        <v>3</v>
      </c>
      <c r="H9118">
        <v>1</v>
      </c>
      <c r="I9118" t="s">
        <v>861</v>
      </c>
      <c r="J9118" t="s">
        <v>933</v>
      </c>
      <c r="K9118" t="s">
        <v>1097</v>
      </c>
      <c r="L9118">
        <v>130.74</v>
      </c>
    </row>
    <row r="9119" spans="1:12" x14ac:dyDescent="0.25">
      <c r="A9119" t="s">
        <v>336</v>
      </c>
      <c r="B9119" t="s">
        <v>9502</v>
      </c>
      <c r="C9119" t="s">
        <v>9503</v>
      </c>
      <c r="D9119">
        <v>34</v>
      </c>
      <c r="E9119">
        <v>411.93</v>
      </c>
      <c r="F9119" t="s">
        <v>918</v>
      </c>
      <c r="G9119">
        <v>3</v>
      </c>
      <c r="H9119">
        <v>2</v>
      </c>
      <c r="I9119" t="s">
        <v>861</v>
      </c>
      <c r="J9119" t="s">
        <v>933</v>
      </c>
      <c r="K9119" t="s">
        <v>1097</v>
      </c>
      <c r="L9119">
        <v>21361785.48</v>
      </c>
    </row>
    <row r="9120" spans="1:12" x14ac:dyDescent="0.25">
      <c r="A9120" t="s">
        <v>9509</v>
      </c>
      <c r="B9120" t="s">
        <v>9502</v>
      </c>
      <c r="C9120" t="s">
        <v>9503</v>
      </c>
      <c r="D9120">
        <v>41.1</v>
      </c>
      <c r="E9120">
        <v>239.86</v>
      </c>
      <c r="F9120" t="s">
        <v>918</v>
      </c>
      <c r="G9120">
        <v>3</v>
      </c>
      <c r="H9120">
        <v>1</v>
      </c>
      <c r="I9120" t="s">
        <v>861</v>
      </c>
      <c r="J9120" t="s">
        <v>933</v>
      </c>
      <c r="K9120" t="s">
        <v>1097</v>
      </c>
      <c r="L9120">
        <v>1194543.6399999999</v>
      </c>
    </row>
    <row r="9121" spans="1:12" x14ac:dyDescent="0.25">
      <c r="A9121" t="s">
        <v>9510</v>
      </c>
      <c r="B9121" t="s">
        <v>9502</v>
      </c>
      <c r="C9121" t="s">
        <v>9503</v>
      </c>
      <c r="D9121">
        <v>32</v>
      </c>
      <c r="E9121">
        <v>249</v>
      </c>
      <c r="F9121" t="s">
        <v>918</v>
      </c>
      <c r="G9121">
        <v>3</v>
      </c>
      <c r="H9121">
        <v>1</v>
      </c>
      <c r="I9121" t="s">
        <v>861</v>
      </c>
      <c r="J9121" t="s">
        <v>933</v>
      </c>
      <c r="K9121" t="s">
        <v>1097</v>
      </c>
      <c r="L9121">
        <v>87513.16</v>
      </c>
    </row>
    <row r="9122" spans="1:12" x14ac:dyDescent="0.25">
      <c r="A9122" t="s">
        <v>9511</v>
      </c>
      <c r="B9122" t="s">
        <v>9502</v>
      </c>
      <c r="C9122" t="s">
        <v>9503</v>
      </c>
      <c r="D9122">
        <v>36.9</v>
      </c>
      <c r="E9122">
        <v>706</v>
      </c>
      <c r="F9122" t="s">
        <v>918</v>
      </c>
      <c r="G9122">
        <v>3</v>
      </c>
      <c r="H9122">
        <v>1</v>
      </c>
      <c r="I9122" t="s">
        <v>861</v>
      </c>
      <c r="J9122" t="s">
        <v>933</v>
      </c>
      <c r="K9122" t="s">
        <v>1097</v>
      </c>
      <c r="L9122">
        <v>48882.25</v>
      </c>
    </row>
    <row r="9123" spans="1:12" x14ac:dyDescent="0.25">
      <c r="A9123" t="s">
        <v>9512</v>
      </c>
      <c r="B9123" t="s">
        <v>9502</v>
      </c>
      <c r="C9123" t="s">
        <v>9503</v>
      </c>
      <c r="D9123">
        <v>34</v>
      </c>
      <c r="E9123">
        <v>324.27</v>
      </c>
      <c r="F9123" t="s">
        <v>918</v>
      </c>
      <c r="G9123">
        <v>3</v>
      </c>
      <c r="H9123">
        <v>2</v>
      </c>
      <c r="I9123" t="s">
        <v>861</v>
      </c>
      <c r="J9123" t="s">
        <v>933</v>
      </c>
      <c r="K9123" t="s">
        <v>1097</v>
      </c>
      <c r="L9123">
        <v>4837890.42</v>
      </c>
    </row>
    <row r="9124" spans="1:12" x14ac:dyDescent="0.25">
      <c r="A9124" t="s">
        <v>9513</v>
      </c>
      <c r="B9124" t="s">
        <v>9502</v>
      </c>
      <c r="C9124" t="s">
        <v>9503</v>
      </c>
      <c r="D9124">
        <v>23.4</v>
      </c>
      <c r="E9124">
        <v>132.59</v>
      </c>
      <c r="F9124" t="s">
        <v>918</v>
      </c>
      <c r="G9124">
        <v>3</v>
      </c>
      <c r="H9124">
        <v>1</v>
      </c>
      <c r="I9124" t="s">
        <v>861</v>
      </c>
      <c r="J9124" t="s">
        <v>933</v>
      </c>
      <c r="K9124" t="s">
        <v>1097</v>
      </c>
      <c r="L9124">
        <v>9159026.8399999999</v>
      </c>
    </row>
    <row r="9125" spans="1:12" x14ac:dyDescent="0.25">
      <c r="A9125" t="s">
        <v>9514</v>
      </c>
      <c r="B9125" t="s">
        <v>9502</v>
      </c>
      <c r="C9125" t="s">
        <v>9503</v>
      </c>
      <c r="D9125">
        <v>31.5</v>
      </c>
      <c r="E9125">
        <v>219</v>
      </c>
      <c r="F9125" t="s">
        <v>918</v>
      </c>
      <c r="G9125">
        <v>3</v>
      </c>
      <c r="H9125">
        <v>1</v>
      </c>
      <c r="I9125" t="s">
        <v>861</v>
      </c>
      <c r="J9125" t="s">
        <v>933</v>
      </c>
      <c r="K9125" t="s">
        <v>1097</v>
      </c>
      <c r="L9125">
        <v>3147780.83</v>
      </c>
    </row>
    <row r="9126" spans="1:12" x14ac:dyDescent="0.25">
      <c r="A9126" t="s">
        <v>9515</v>
      </c>
      <c r="B9126" t="s">
        <v>9502</v>
      </c>
      <c r="C9126" t="s">
        <v>9503</v>
      </c>
      <c r="D9126">
        <v>30.8</v>
      </c>
      <c r="E9126">
        <v>184</v>
      </c>
      <c r="F9126" t="s">
        <v>918</v>
      </c>
      <c r="G9126">
        <v>3</v>
      </c>
      <c r="H9126">
        <v>1</v>
      </c>
      <c r="I9126" t="s">
        <v>861</v>
      </c>
      <c r="J9126" t="s">
        <v>933</v>
      </c>
      <c r="K9126" t="s">
        <v>1097</v>
      </c>
      <c r="L9126">
        <v>590930.76</v>
      </c>
    </row>
    <row r="9127" spans="1:12" x14ac:dyDescent="0.25">
      <c r="A9127" t="s">
        <v>112</v>
      </c>
      <c r="B9127" t="s">
        <v>9502</v>
      </c>
      <c r="C9127" t="s">
        <v>9503</v>
      </c>
      <c r="D9127">
        <v>32.200000000000003</v>
      </c>
      <c r="E9127">
        <v>169.43</v>
      </c>
      <c r="F9127" t="s">
        <v>918</v>
      </c>
      <c r="G9127">
        <v>3</v>
      </c>
      <c r="H9127">
        <v>1</v>
      </c>
      <c r="I9127" t="s">
        <v>861</v>
      </c>
      <c r="J9127" t="s">
        <v>933</v>
      </c>
      <c r="K9127" t="s">
        <v>1097</v>
      </c>
      <c r="L9127">
        <v>36639881.740000002</v>
      </c>
    </row>
    <row r="9128" spans="1:12" x14ac:dyDescent="0.25">
      <c r="A9128" t="s">
        <v>9516</v>
      </c>
      <c r="B9128" t="s">
        <v>9517</v>
      </c>
      <c r="C9128" t="s">
        <v>9518</v>
      </c>
      <c r="D9128">
        <v>38.299999999999997</v>
      </c>
      <c r="E9128">
        <v>6270</v>
      </c>
      <c r="F9128" t="s">
        <v>844</v>
      </c>
      <c r="G9128">
        <v>3</v>
      </c>
      <c r="H9128">
        <v>3</v>
      </c>
      <c r="I9128" t="s">
        <v>861</v>
      </c>
      <c r="J9128" t="s">
        <v>933</v>
      </c>
      <c r="K9128" t="s">
        <v>1097</v>
      </c>
      <c r="L9128">
        <v>11232098.42</v>
      </c>
    </row>
    <row r="9129" spans="1:12" x14ac:dyDescent="0.25">
      <c r="A9129" t="s">
        <v>9519</v>
      </c>
      <c r="B9129" t="s">
        <v>9517</v>
      </c>
      <c r="C9129" t="s">
        <v>9518</v>
      </c>
      <c r="D9129">
        <v>66.7</v>
      </c>
      <c r="E9129">
        <v>6961.29</v>
      </c>
      <c r="F9129" t="s">
        <v>844</v>
      </c>
      <c r="G9129">
        <v>3</v>
      </c>
      <c r="H9129">
        <v>3</v>
      </c>
      <c r="I9129" t="s">
        <v>861</v>
      </c>
      <c r="J9129" t="s">
        <v>933</v>
      </c>
      <c r="K9129" t="s">
        <v>1097</v>
      </c>
      <c r="L9129">
        <v>41292113.509999998</v>
      </c>
    </row>
    <row r="9130" spans="1:12" x14ac:dyDescent="0.25">
      <c r="A9130" t="s">
        <v>9520</v>
      </c>
      <c r="B9130" t="s">
        <v>9517</v>
      </c>
      <c r="C9130" t="s">
        <v>9518</v>
      </c>
      <c r="D9130">
        <v>38.299999999999997</v>
      </c>
      <c r="E9130">
        <v>6961.29</v>
      </c>
      <c r="F9130" t="s">
        <v>844</v>
      </c>
      <c r="G9130">
        <v>3</v>
      </c>
      <c r="H9130">
        <v>3</v>
      </c>
      <c r="I9130" t="s">
        <v>861</v>
      </c>
      <c r="J9130" t="s">
        <v>933</v>
      </c>
      <c r="K9130" t="s">
        <v>1097</v>
      </c>
      <c r="L9130">
        <v>38674167.210000001</v>
      </c>
    </row>
    <row r="9131" spans="1:12" x14ac:dyDescent="0.25">
      <c r="A9131" t="s">
        <v>9521</v>
      </c>
      <c r="B9131" t="s">
        <v>9517</v>
      </c>
      <c r="C9131" t="s">
        <v>9518</v>
      </c>
      <c r="D9131">
        <v>56.4</v>
      </c>
      <c r="E9131">
        <v>8905.61</v>
      </c>
      <c r="F9131" t="s">
        <v>1061</v>
      </c>
      <c r="G9131">
        <v>3</v>
      </c>
      <c r="H9131">
        <v>2</v>
      </c>
      <c r="I9131" t="s">
        <v>861</v>
      </c>
      <c r="J9131" t="s">
        <v>933</v>
      </c>
      <c r="K9131" t="s">
        <v>1097</v>
      </c>
      <c r="L9131">
        <v>56488370.780000001</v>
      </c>
    </row>
    <row r="9132" spans="1:12" x14ac:dyDescent="0.25">
      <c r="A9132" t="s">
        <v>9522</v>
      </c>
      <c r="B9132" t="s">
        <v>9517</v>
      </c>
      <c r="C9132" t="s">
        <v>9518</v>
      </c>
      <c r="D9132">
        <v>66.7</v>
      </c>
      <c r="E9132">
        <v>6961.29</v>
      </c>
      <c r="F9132" t="s">
        <v>1061</v>
      </c>
      <c r="G9132">
        <v>3</v>
      </c>
      <c r="H9132">
        <v>2</v>
      </c>
      <c r="I9132" t="s">
        <v>861</v>
      </c>
      <c r="J9132" t="s">
        <v>933</v>
      </c>
      <c r="K9132" t="s">
        <v>1097</v>
      </c>
      <c r="L9132">
        <v>97771387.540000007</v>
      </c>
    </row>
    <row r="9133" spans="1:12" x14ac:dyDescent="0.25">
      <c r="A9133" t="s">
        <v>9523</v>
      </c>
      <c r="B9133" t="s">
        <v>9517</v>
      </c>
      <c r="C9133" t="s">
        <v>9518</v>
      </c>
      <c r="D9133">
        <v>64.099999999999994</v>
      </c>
      <c r="E9133">
        <v>8905.61</v>
      </c>
      <c r="F9133" t="s">
        <v>844</v>
      </c>
      <c r="G9133">
        <v>3</v>
      </c>
      <c r="H9133">
        <v>3</v>
      </c>
      <c r="I9133" t="s">
        <v>861</v>
      </c>
      <c r="J9133" t="s">
        <v>933</v>
      </c>
      <c r="K9133" t="s">
        <v>1097</v>
      </c>
      <c r="L9133">
        <v>65315175.789999999</v>
      </c>
    </row>
    <row r="9134" spans="1:12" x14ac:dyDescent="0.25">
      <c r="A9134" t="s">
        <v>9524</v>
      </c>
      <c r="B9134" t="s">
        <v>9517</v>
      </c>
      <c r="C9134" t="s">
        <v>9518</v>
      </c>
      <c r="D9134">
        <v>66.3</v>
      </c>
      <c r="E9134">
        <v>4411</v>
      </c>
      <c r="F9134" t="s">
        <v>1061</v>
      </c>
      <c r="G9134">
        <v>3</v>
      </c>
      <c r="H9134">
        <v>2</v>
      </c>
      <c r="I9134" t="s">
        <v>861</v>
      </c>
      <c r="J9134" t="s">
        <v>933</v>
      </c>
      <c r="K9134" t="s">
        <v>1097</v>
      </c>
      <c r="L9134">
        <v>48012515.039999999</v>
      </c>
    </row>
    <row r="9135" spans="1:12" x14ac:dyDescent="0.25">
      <c r="A9135" t="s">
        <v>9525</v>
      </c>
      <c r="B9135" t="s">
        <v>9517</v>
      </c>
      <c r="C9135" t="s">
        <v>9518</v>
      </c>
      <c r="D9135">
        <v>66.2</v>
      </c>
      <c r="E9135">
        <v>3145.93</v>
      </c>
      <c r="F9135" t="s">
        <v>1061</v>
      </c>
      <c r="G9135">
        <v>3</v>
      </c>
      <c r="H9135">
        <v>2</v>
      </c>
      <c r="I9135" t="s">
        <v>861</v>
      </c>
      <c r="J9135" t="s">
        <v>933</v>
      </c>
      <c r="K9135" t="s">
        <v>1097</v>
      </c>
      <c r="L9135">
        <v>45350856.109999999</v>
      </c>
    </row>
    <row r="9136" spans="1:12" x14ac:dyDescent="0.25">
      <c r="A9136" t="s">
        <v>9526</v>
      </c>
      <c r="B9136" t="s">
        <v>9517</v>
      </c>
      <c r="C9136" t="s">
        <v>9518</v>
      </c>
      <c r="D9136">
        <v>63.4</v>
      </c>
      <c r="E9136">
        <v>3376.38</v>
      </c>
      <c r="F9136" t="s">
        <v>1061</v>
      </c>
      <c r="G9136">
        <v>3</v>
      </c>
      <c r="H9136">
        <v>2</v>
      </c>
      <c r="I9136" t="s">
        <v>928</v>
      </c>
      <c r="J9136" t="s">
        <v>933</v>
      </c>
      <c r="K9136" t="s">
        <v>868</v>
      </c>
      <c r="L9136">
        <v>1736846.61</v>
      </c>
    </row>
    <row r="9137" spans="1:12" x14ac:dyDescent="0.25">
      <c r="A9137" t="s">
        <v>9527</v>
      </c>
      <c r="B9137" t="s">
        <v>9517</v>
      </c>
      <c r="C9137" t="s">
        <v>9518</v>
      </c>
      <c r="D9137">
        <v>64.7</v>
      </c>
      <c r="E9137">
        <v>3188.41</v>
      </c>
      <c r="F9137" t="s">
        <v>1061</v>
      </c>
      <c r="G9137">
        <v>3</v>
      </c>
      <c r="H9137">
        <v>2</v>
      </c>
      <c r="I9137" t="s">
        <v>861</v>
      </c>
      <c r="J9137" t="s">
        <v>933</v>
      </c>
      <c r="K9137" t="s">
        <v>1097</v>
      </c>
      <c r="L9137">
        <v>84626560.969999999</v>
      </c>
    </row>
    <row r="9138" spans="1:12" x14ac:dyDescent="0.25">
      <c r="A9138" t="s">
        <v>9528</v>
      </c>
      <c r="B9138" t="s">
        <v>9517</v>
      </c>
      <c r="C9138" t="s">
        <v>9518</v>
      </c>
      <c r="D9138">
        <v>68.3</v>
      </c>
      <c r="E9138">
        <v>2553.66</v>
      </c>
      <c r="F9138" t="s">
        <v>1061</v>
      </c>
      <c r="G9138">
        <v>3</v>
      </c>
      <c r="H9138">
        <v>2</v>
      </c>
      <c r="I9138" t="s">
        <v>861</v>
      </c>
      <c r="J9138" t="s">
        <v>933</v>
      </c>
      <c r="K9138" t="s">
        <v>1097</v>
      </c>
      <c r="L9138">
        <v>61330907.009999998</v>
      </c>
    </row>
    <row r="9139" spans="1:12" x14ac:dyDescent="0.25">
      <c r="A9139" t="s">
        <v>9529</v>
      </c>
      <c r="B9139" t="s">
        <v>9517</v>
      </c>
      <c r="C9139" t="s">
        <v>9518</v>
      </c>
      <c r="D9139">
        <v>69</v>
      </c>
      <c r="E9139">
        <v>3150</v>
      </c>
      <c r="F9139" t="s">
        <v>1061</v>
      </c>
      <c r="G9139">
        <v>3</v>
      </c>
      <c r="H9139">
        <v>2</v>
      </c>
      <c r="I9139" t="s">
        <v>861</v>
      </c>
      <c r="J9139" t="s">
        <v>933</v>
      </c>
      <c r="K9139" t="s">
        <v>1097</v>
      </c>
      <c r="L9139">
        <v>74642407.909999996</v>
      </c>
    </row>
    <row r="9140" spans="1:12" x14ac:dyDescent="0.25">
      <c r="A9140" t="s">
        <v>9530</v>
      </c>
      <c r="B9140" t="s">
        <v>9517</v>
      </c>
      <c r="C9140" t="s">
        <v>9518</v>
      </c>
      <c r="D9140">
        <v>66.400000000000006</v>
      </c>
      <c r="E9140">
        <v>2781.51</v>
      </c>
      <c r="F9140" t="s">
        <v>1061</v>
      </c>
      <c r="G9140">
        <v>3</v>
      </c>
      <c r="H9140">
        <v>2</v>
      </c>
      <c r="I9140" t="s">
        <v>861</v>
      </c>
      <c r="J9140" t="s">
        <v>933</v>
      </c>
      <c r="K9140" t="s">
        <v>1097</v>
      </c>
      <c r="L9140">
        <v>29134435.629999999</v>
      </c>
    </row>
    <row r="9141" spans="1:12" x14ac:dyDescent="0.25">
      <c r="A9141" t="s">
        <v>9531</v>
      </c>
      <c r="B9141" t="s">
        <v>9517</v>
      </c>
      <c r="C9141" t="s">
        <v>9518</v>
      </c>
      <c r="D9141">
        <v>34.5</v>
      </c>
      <c r="E9141">
        <v>2128.84</v>
      </c>
      <c r="F9141" t="s">
        <v>844</v>
      </c>
      <c r="G9141">
        <v>3</v>
      </c>
      <c r="H9141">
        <v>3</v>
      </c>
      <c r="I9141" t="s">
        <v>861</v>
      </c>
      <c r="J9141" t="s">
        <v>933</v>
      </c>
      <c r="K9141" t="s">
        <v>1097</v>
      </c>
      <c r="L9141">
        <v>35282964.890000001</v>
      </c>
    </row>
    <row r="9142" spans="1:12" x14ac:dyDescent="0.25">
      <c r="A9142" t="s">
        <v>9532</v>
      </c>
      <c r="B9142" t="s">
        <v>9517</v>
      </c>
      <c r="C9142" t="s">
        <v>9518</v>
      </c>
      <c r="D9142">
        <v>64.7</v>
      </c>
      <c r="E9142">
        <v>3897.7</v>
      </c>
      <c r="F9142" t="s">
        <v>1061</v>
      </c>
      <c r="G9142">
        <v>3</v>
      </c>
      <c r="H9142">
        <v>2</v>
      </c>
      <c r="I9142" t="s">
        <v>861</v>
      </c>
      <c r="J9142" t="s">
        <v>933</v>
      </c>
      <c r="K9142" t="s">
        <v>1097</v>
      </c>
      <c r="L9142">
        <v>23868551.629999999</v>
      </c>
    </row>
    <row r="9143" spans="1:12" x14ac:dyDescent="0.25">
      <c r="A9143" t="s">
        <v>9533</v>
      </c>
      <c r="B9143" t="s">
        <v>9517</v>
      </c>
      <c r="C9143" t="s">
        <v>9518</v>
      </c>
      <c r="D9143">
        <v>67.5</v>
      </c>
      <c r="E9143">
        <v>2128.84</v>
      </c>
      <c r="F9143" t="s">
        <v>1061</v>
      </c>
      <c r="G9143">
        <v>3</v>
      </c>
      <c r="H9143">
        <v>2</v>
      </c>
      <c r="I9143" t="s">
        <v>861</v>
      </c>
      <c r="J9143" t="s">
        <v>933</v>
      </c>
      <c r="K9143" t="s">
        <v>1097</v>
      </c>
      <c r="L9143">
        <v>21606227.43</v>
      </c>
    </row>
    <row r="9144" spans="1:12" x14ac:dyDescent="0.25">
      <c r="A9144" t="s">
        <v>9534</v>
      </c>
      <c r="B9144" t="s">
        <v>9517</v>
      </c>
      <c r="C9144" t="s">
        <v>9518</v>
      </c>
      <c r="D9144">
        <v>64.900000000000006</v>
      </c>
      <c r="E9144">
        <v>3499.03</v>
      </c>
      <c r="F9144" t="s">
        <v>1061</v>
      </c>
      <c r="G9144">
        <v>3</v>
      </c>
      <c r="H9144">
        <v>2</v>
      </c>
      <c r="I9144" t="s">
        <v>861</v>
      </c>
      <c r="J9144" t="s">
        <v>933</v>
      </c>
      <c r="K9144" t="s">
        <v>1097</v>
      </c>
      <c r="L9144">
        <v>83986959.450000003</v>
      </c>
    </row>
    <row r="9145" spans="1:12" x14ac:dyDescent="0.25">
      <c r="A9145" t="s">
        <v>9535</v>
      </c>
      <c r="B9145" t="s">
        <v>9517</v>
      </c>
      <c r="C9145" t="s">
        <v>9518</v>
      </c>
      <c r="D9145">
        <v>47.9</v>
      </c>
      <c r="E9145">
        <v>3897.7</v>
      </c>
      <c r="F9145" t="s">
        <v>844</v>
      </c>
      <c r="G9145">
        <v>3</v>
      </c>
      <c r="H9145">
        <v>3</v>
      </c>
      <c r="I9145" t="s">
        <v>861</v>
      </c>
      <c r="J9145" t="s">
        <v>933</v>
      </c>
      <c r="K9145" t="s">
        <v>868</v>
      </c>
      <c r="L9145">
        <v>51416850.229999997</v>
      </c>
    </row>
    <row r="9146" spans="1:12" x14ac:dyDescent="0.25">
      <c r="A9146" t="s">
        <v>9536</v>
      </c>
      <c r="B9146" t="s">
        <v>9517</v>
      </c>
      <c r="C9146" t="s">
        <v>9518</v>
      </c>
      <c r="D9146">
        <v>64.5</v>
      </c>
      <c r="E9146">
        <v>3202.94</v>
      </c>
      <c r="F9146" t="s">
        <v>844</v>
      </c>
      <c r="G9146">
        <v>3</v>
      </c>
      <c r="H9146">
        <v>3</v>
      </c>
      <c r="I9146" t="s">
        <v>861</v>
      </c>
      <c r="J9146" t="s">
        <v>933</v>
      </c>
      <c r="K9146" t="s">
        <v>1097</v>
      </c>
      <c r="L9146">
        <v>32047303.68</v>
      </c>
    </row>
    <row r="9147" spans="1:12" x14ac:dyDescent="0.25">
      <c r="A9147" t="s">
        <v>9537</v>
      </c>
      <c r="B9147" t="s">
        <v>9517</v>
      </c>
      <c r="C9147" t="s">
        <v>9518</v>
      </c>
      <c r="D9147">
        <v>64.2</v>
      </c>
      <c r="E9147">
        <v>3202.94</v>
      </c>
      <c r="F9147" t="s">
        <v>1061</v>
      </c>
      <c r="G9147">
        <v>3</v>
      </c>
      <c r="H9147">
        <v>2</v>
      </c>
      <c r="I9147" t="s">
        <v>861</v>
      </c>
      <c r="J9147" t="s">
        <v>933</v>
      </c>
      <c r="K9147" t="s">
        <v>1097</v>
      </c>
      <c r="L9147">
        <v>109981594.59999999</v>
      </c>
    </row>
    <row r="9148" spans="1:12" x14ac:dyDescent="0.25">
      <c r="A9148" t="s">
        <v>9538</v>
      </c>
      <c r="B9148" t="s">
        <v>9517</v>
      </c>
      <c r="C9148" t="s">
        <v>9518</v>
      </c>
      <c r="D9148">
        <v>62.1</v>
      </c>
      <c r="E9148">
        <v>3897.7</v>
      </c>
      <c r="F9148" t="s">
        <v>844</v>
      </c>
      <c r="G9148">
        <v>3</v>
      </c>
      <c r="H9148">
        <v>3</v>
      </c>
      <c r="I9148" t="s">
        <v>861</v>
      </c>
      <c r="J9148" t="s">
        <v>933</v>
      </c>
      <c r="K9148" t="s">
        <v>1097</v>
      </c>
      <c r="L9148">
        <v>66986728.979999997</v>
      </c>
    </row>
    <row r="9149" spans="1:12" x14ac:dyDescent="0.25">
      <c r="A9149" t="s">
        <v>9539</v>
      </c>
      <c r="B9149" t="s">
        <v>9517</v>
      </c>
      <c r="C9149" t="s">
        <v>9518</v>
      </c>
      <c r="D9149">
        <v>17.2</v>
      </c>
      <c r="E9149">
        <v>3897.7</v>
      </c>
      <c r="F9149" t="s">
        <v>844</v>
      </c>
      <c r="G9149">
        <v>3</v>
      </c>
      <c r="H9149">
        <v>3</v>
      </c>
      <c r="I9149" t="s">
        <v>861</v>
      </c>
      <c r="J9149" t="s">
        <v>933</v>
      </c>
      <c r="K9149" t="s">
        <v>1097</v>
      </c>
      <c r="L9149">
        <v>54804690.579999998</v>
      </c>
    </row>
    <row r="9150" spans="1:12" x14ac:dyDescent="0.25">
      <c r="A9150" t="s">
        <v>9540</v>
      </c>
      <c r="B9150" t="s">
        <v>9541</v>
      </c>
      <c r="C9150" t="s">
        <v>9518</v>
      </c>
      <c r="D9150">
        <v>58.2</v>
      </c>
      <c r="E9150">
        <v>50.58</v>
      </c>
      <c r="F9150" t="s">
        <v>1061</v>
      </c>
      <c r="G9150">
        <v>3</v>
      </c>
      <c r="H9150">
        <v>3</v>
      </c>
      <c r="I9150" t="s">
        <v>861</v>
      </c>
      <c r="J9150" t="s">
        <v>933</v>
      </c>
      <c r="K9150" t="s">
        <v>876</v>
      </c>
      <c r="L9150">
        <v>75851931.129999995</v>
      </c>
    </row>
    <row r="9151" spans="1:12" x14ac:dyDescent="0.25">
      <c r="A9151" t="s">
        <v>9542</v>
      </c>
      <c r="B9151" t="s">
        <v>9541</v>
      </c>
      <c r="C9151" t="s">
        <v>9518</v>
      </c>
      <c r="D9151">
        <v>56.5</v>
      </c>
      <c r="E9151">
        <v>52</v>
      </c>
      <c r="F9151" t="s">
        <v>1061</v>
      </c>
      <c r="G9151">
        <v>3</v>
      </c>
      <c r="H9151">
        <v>3</v>
      </c>
      <c r="I9151" t="s">
        <v>861</v>
      </c>
      <c r="J9151" t="s">
        <v>933</v>
      </c>
      <c r="K9151" t="s">
        <v>876</v>
      </c>
      <c r="L9151">
        <v>29279.55</v>
      </c>
    </row>
    <row r="9152" spans="1:12" x14ac:dyDescent="0.25">
      <c r="A9152" t="s">
        <v>9543</v>
      </c>
      <c r="B9152" t="s">
        <v>9541</v>
      </c>
      <c r="C9152" t="s">
        <v>9518</v>
      </c>
      <c r="D9152">
        <v>55.7</v>
      </c>
      <c r="E9152">
        <v>38.200000000000003</v>
      </c>
      <c r="F9152" t="s">
        <v>1061</v>
      </c>
      <c r="G9152">
        <v>3</v>
      </c>
      <c r="H9152">
        <v>2</v>
      </c>
      <c r="I9152" t="s">
        <v>861</v>
      </c>
      <c r="J9152" t="s">
        <v>933</v>
      </c>
      <c r="K9152" t="s">
        <v>876</v>
      </c>
      <c r="L9152">
        <v>28460926.48</v>
      </c>
    </row>
    <row r="9153" spans="1:12" x14ac:dyDescent="0.25">
      <c r="A9153" t="s">
        <v>9544</v>
      </c>
      <c r="B9153" t="s">
        <v>9541</v>
      </c>
      <c r="C9153" t="s">
        <v>9518</v>
      </c>
      <c r="D9153">
        <v>60</v>
      </c>
      <c r="E9153">
        <v>20.5</v>
      </c>
      <c r="F9153" t="s">
        <v>1061</v>
      </c>
      <c r="G9153">
        <v>3</v>
      </c>
      <c r="H9153">
        <v>2</v>
      </c>
      <c r="I9153" t="s">
        <v>861</v>
      </c>
      <c r="J9153" t="s">
        <v>933</v>
      </c>
      <c r="K9153" t="s">
        <v>876</v>
      </c>
      <c r="L9153">
        <v>2556397.2599999998</v>
      </c>
    </row>
    <row r="9154" spans="1:12" x14ac:dyDescent="0.25">
      <c r="A9154" t="s">
        <v>617</v>
      </c>
      <c r="B9154" t="s">
        <v>9541</v>
      </c>
      <c r="C9154" t="s">
        <v>9518</v>
      </c>
      <c r="D9154">
        <v>59</v>
      </c>
      <c r="E9154">
        <v>25.2</v>
      </c>
      <c r="F9154" t="s">
        <v>1061</v>
      </c>
      <c r="G9154">
        <v>3</v>
      </c>
      <c r="H9154">
        <v>3</v>
      </c>
      <c r="I9154" t="s">
        <v>861</v>
      </c>
      <c r="J9154" t="s">
        <v>933</v>
      </c>
      <c r="K9154" t="s">
        <v>876</v>
      </c>
      <c r="L9154">
        <v>50310627.509999998</v>
      </c>
    </row>
    <row r="9155" spans="1:12" x14ac:dyDescent="0.25">
      <c r="A9155" t="s">
        <v>9545</v>
      </c>
      <c r="B9155" t="s">
        <v>9541</v>
      </c>
      <c r="C9155" t="s">
        <v>9518</v>
      </c>
      <c r="D9155">
        <v>55.9</v>
      </c>
      <c r="E9155">
        <v>70</v>
      </c>
      <c r="F9155" t="s">
        <v>1061</v>
      </c>
      <c r="G9155">
        <v>3</v>
      </c>
      <c r="H9155">
        <v>3</v>
      </c>
      <c r="I9155" t="s">
        <v>861</v>
      </c>
      <c r="J9155" t="s">
        <v>933</v>
      </c>
      <c r="K9155" t="s">
        <v>876</v>
      </c>
      <c r="L9155">
        <v>29441980.120000001</v>
      </c>
    </row>
    <row r="9156" spans="1:12" x14ac:dyDescent="0.25">
      <c r="A9156" t="s">
        <v>9546</v>
      </c>
      <c r="B9156" t="s">
        <v>9541</v>
      </c>
      <c r="C9156" t="s">
        <v>9518</v>
      </c>
      <c r="D9156">
        <v>59.3</v>
      </c>
      <c r="E9156">
        <v>16.7</v>
      </c>
      <c r="F9156" t="s">
        <v>1061</v>
      </c>
      <c r="G9156">
        <v>3</v>
      </c>
      <c r="H9156">
        <v>2</v>
      </c>
      <c r="I9156" t="s">
        <v>861</v>
      </c>
      <c r="J9156" t="s">
        <v>933</v>
      </c>
      <c r="K9156" t="s">
        <v>876</v>
      </c>
      <c r="L9156">
        <v>1761960.92</v>
      </c>
    </row>
    <row r="9157" spans="1:12" x14ac:dyDescent="0.25">
      <c r="A9157" t="s">
        <v>9547</v>
      </c>
      <c r="B9157" t="s">
        <v>9541</v>
      </c>
      <c r="C9157" t="s">
        <v>9518</v>
      </c>
      <c r="D9157">
        <v>57.7</v>
      </c>
      <c r="E9157">
        <v>30.4</v>
      </c>
      <c r="F9157" t="s">
        <v>1061</v>
      </c>
      <c r="G9157">
        <v>3</v>
      </c>
      <c r="H9157">
        <v>2</v>
      </c>
      <c r="I9157" t="s">
        <v>861</v>
      </c>
      <c r="J9157" t="s">
        <v>933</v>
      </c>
      <c r="K9157" t="s">
        <v>876</v>
      </c>
      <c r="L9157">
        <v>1598996.36</v>
      </c>
    </row>
    <row r="9158" spans="1:12" x14ac:dyDescent="0.25">
      <c r="A9158" t="s">
        <v>9548</v>
      </c>
      <c r="B9158" t="s">
        <v>9541</v>
      </c>
      <c r="C9158" t="s">
        <v>9518</v>
      </c>
      <c r="D9158">
        <v>58.6</v>
      </c>
      <c r="E9158">
        <v>30.41</v>
      </c>
      <c r="F9158" t="s">
        <v>1061</v>
      </c>
      <c r="G9158">
        <v>3</v>
      </c>
      <c r="H9158">
        <v>3</v>
      </c>
      <c r="I9158" t="s">
        <v>861</v>
      </c>
      <c r="J9158" t="s">
        <v>933</v>
      </c>
      <c r="K9158" t="s">
        <v>876</v>
      </c>
      <c r="L9158">
        <v>28528.95</v>
      </c>
    </row>
    <row r="9159" spans="1:12" x14ac:dyDescent="0.25">
      <c r="A9159" t="s">
        <v>9549</v>
      </c>
      <c r="B9159" t="s">
        <v>9541</v>
      </c>
      <c r="C9159" t="s">
        <v>9518</v>
      </c>
      <c r="D9159">
        <v>60</v>
      </c>
      <c r="E9159">
        <v>46.14</v>
      </c>
      <c r="F9159" t="s">
        <v>1061</v>
      </c>
      <c r="G9159">
        <v>3</v>
      </c>
      <c r="H9159">
        <v>3</v>
      </c>
      <c r="I9159" t="s">
        <v>861</v>
      </c>
      <c r="J9159" t="s">
        <v>933</v>
      </c>
      <c r="K9159" t="s">
        <v>876</v>
      </c>
      <c r="L9159">
        <v>86646618.329999998</v>
      </c>
    </row>
    <row r="9160" spans="1:12" x14ac:dyDescent="0.25">
      <c r="A9160" t="s">
        <v>9550</v>
      </c>
      <c r="B9160" t="s">
        <v>9541</v>
      </c>
      <c r="C9160" t="s">
        <v>9518</v>
      </c>
      <c r="D9160">
        <v>60.8</v>
      </c>
      <c r="E9160">
        <v>59.73</v>
      </c>
      <c r="F9160" t="s">
        <v>1061</v>
      </c>
      <c r="G9160">
        <v>3</v>
      </c>
      <c r="H9160">
        <v>3</v>
      </c>
      <c r="I9160" t="s">
        <v>861</v>
      </c>
      <c r="J9160" t="s">
        <v>933</v>
      </c>
      <c r="K9160" t="s">
        <v>876</v>
      </c>
      <c r="L9160">
        <v>19594359.949999999</v>
      </c>
    </row>
    <row r="9161" spans="1:12" x14ac:dyDescent="0.25">
      <c r="A9161" t="s">
        <v>9551</v>
      </c>
      <c r="B9161" t="s">
        <v>9541</v>
      </c>
      <c r="C9161" t="s">
        <v>9518</v>
      </c>
      <c r="D9161">
        <v>58.4</v>
      </c>
      <c r="E9161">
        <v>36.9</v>
      </c>
      <c r="F9161" t="s">
        <v>1061</v>
      </c>
      <c r="G9161">
        <v>3</v>
      </c>
      <c r="H9161">
        <v>3</v>
      </c>
      <c r="I9161" t="s">
        <v>861</v>
      </c>
      <c r="J9161" t="s">
        <v>933</v>
      </c>
      <c r="K9161" t="s">
        <v>876</v>
      </c>
      <c r="L9161">
        <v>347898.56</v>
      </c>
    </row>
    <row r="9162" spans="1:12" x14ac:dyDescent="0.25">
      <c r="A9162" t="s">
        <v>9552</v>
      </c>
      <c r="B9162" t="s">
        <v>9541</v>
      </c>
      <c r="C9162" t="s">
        <v>9518</v>
      </c>
      <c r="D9162">
        <v>58.3</v>
      </c>
      <c r="E9162">
        <v>40.6</v>
      </c>
      <c r="F9162" t="s">
        <v>1061</v>
      </c>
      <c r="G9162">
        <v>3</v>
      </c>
      <c r="H9162">
        <v>3</v>
      </c>
      <c r="I9162" t="s">
        <v>861</v>
      </c>
      <c r="J9162" t="s">
        <v>933</v>
      </c>
      <c r="K9162" t="s">
        <v>876</v>
      </c>
      <c r="L9162">
        <v>1484280.66</v>
      </c>
    </row>
    <row r="9163" spans="1:12" x14ac:dyDescent="0.25">
      <c r="A9163" t="s">
        <v>9553</v>
      </c>
      <c r="B9163" t="s">
        <v>9541</v>
      </c>
      <c r="C9163" t="s">
        <v>9518</v>
      </c>
      <c r="D9163">
        <v>55</v>
      </c>
      <c r="E9163">
        <v>36.71</v>
      </c>
      <c r="F9163" t="s">
        <v>1061</v>
      </c>
      <c r="G9163">
        <v>3</v>
      </c>
      <c r="H9163">
        <v>3</v>
      </c>
      <c r="I9163" t="s">
        <v>861</v>
      </c>
      <c r="J9163" t="s">
        <v>933</v>
      </c>
      <c r="K9163" t="s">
        <v>876</v>
      </c>
      <c r="L9163">
        <v>110025337.7</v>
      </c>
    </row>
    <row r="9164" spans="1:12" x14ac:dyDescent="0.25">
      <c r="A9164" t="s">
        <v>9554</v>
      </c>
      <c r="B9164" t="s">
        <v>9541</v>
      </c>
      <c r="C9164" t="s">
        <v>9518</v>
      </c>
      <c r="D9164">
        <v>61.3</v>
      </c>
      <c r="E9164">
        <v>53.1</v>
      </c>
      <c r="F9164" t="s">
        <v>1061</v>
      </c>
      <c r="G9164">
        <v>3</v>
      </c>
      <c r="H9164">
        <v>3</v>
      </c>
      <c r="I9164" t="s">
        <v>861</v>
      </c>
      <c r="J9164" t="s">
        <v>933</v>
      </c>
      <c r="K9164" t="s">
        <v>876</v>
      </c>
      <c r="L9164">
        <v>12040992.529999999</v>
      </c>
    </row>
    <row r="9165" spans="1:12" x14ac:dyDescent="0.25">
      <c r="A9165" t="s">
        <v>9555</v>
      </c>
      <c r="B9165" t="s">
        <v>9541</v>
      </c>
      <c r="C9165" t="s">
        <v>9518</v>
      </c>
      <c r="D9165">
        <v>58.6</v>
      </c>
      <c r="E9165">
        <v>62</v>
      </c>
      <c r="F9165" t="s">
        <v>1061</v>
      </c>
      <c r="G9165">
        <v>3</v>
      </c>
      <c r="H9165">
        <v>3</v>
      </c>
      <c r="I9165" t="s">
        <v>861</v>
      </c>
      <c r="J9165" t="s">
        <v>933</v>
      </c>
      <c r="K9165" t="s">
        <v>876</v>
      </c>
      <c r="L9165">
        <v>8.1199999999999992</v>
      </c>
    </row>
    <row r="9166" spans="1:12" x14ac:dyDescent="0.25">
      <c r="A9166" t="s">
        <v>9556</v>
      </c>
      <c r="B9166" t="s">
        <v>9541</v>
      </c>
      <c r="C9166" t="s">
        <v>9518</v>
      </c>
      <c r="D9166">
        <v>61.6</v>
      </c>
      <c r="E9166">
        <v>61.5</v>
      </c>
      <c r="F9166" t="s">
        <v>1061</v>
      </c>
      <c r="G9166">
        <v>3</v>
      </c>
      <c r="H9166">
        <v>3</v>
      </c>
      <c r="I9166" t="s">
        <v>861</v>
      </c>
      <c r="J9166" t="s">
        <v>933</v>
      </c>
      <c r="K9166" t="s">
        <v>876</v>
      </c>
      <c r="L9166">
        <v>38.229999999999997</v>
      </c>
    </row>
    <row r="9167" spans="1:12" x14ac:dyDescent="0.25">
      <c r="A9167" t="s">
        <v>9557</v>
      </c>
      <c r="B9167" t="s">
        <v>9541</v>
      </c>
      <c r="C9167" t="s">
        <v>9518</v>
      </c>
      <c r="D9167">
        <v>58.4</v>
      </c>
      <c r="E9167">
        <v>39.799999999999997</v>
      </c>
      <c r="F9167" t="s">
        <v>1061</v>
      </c>
      <c r="G9167">
        <v>3</v>
      </c>
      <c r="H9167">
        <v>3</v>
      </c>
      <c r="I9167" t="s">
        <v>861</v>
      </c>
      <c r="J9167" t="s">
        <v>933</v>
      </c>
      <c r="K9167" t="s">
        <v>876</v>
      </c>
      <c r="L9167">
        <v>19566410.48</v>
      </c>
    </row>
    <row r="9168" spans="1:12" x14ac:dyDescent="0.25">
      <c r="A9168" t="s">
        <v>9558</v>
      </c>
      <c r="B9168" t="s">
        <v>9541</v>
      </c>
      <c r="C9168" t="s">
        <v>9518</v>
      </c>
      <c r="D9168">
        <v>43.8</v>
      </c>
      <c r="E9168">
        <v>46.14</v>
      </c>
      <c r="F9168" t="s">
        <v>1061</v>
      </c>
      <c r="G9168">
        <v>3</v>
      </c>
      <c r="H9168">
        <v>3</v>
      </c>
      <c r="I9168" t="s">
        <v>861</v>
      </c>
      <c r="J9168" t="s">
        <v>933</v>
      </c>
      <c r="K9168" t="s">
        <v>876</v>
      </c>
      <c r="L9168">
        <v>736937.18</v>
      </c>
    </row>
    <row r="9169" spans="1:12" x14ac:dyDescent="0.25">
      <c r="A9169" t="s">
        <v>9559</v>
      </c>
      <c r="B9169" t="s">
        <v>9541</v>
      </c>
      <c r="C9169" t="s">
        <v>9518</v>
      </c>
      <c r="D9169">
        <v>59.4</v>
      </c>
      <c r="E9169">
        <v>22.6</v>
      </c>
      <c r="F9169" t="s">
        <v>1061</v>
      </c>
      <c r="G9169">
        <v>3</v>
      </c>
      <c r="H9169">
        <v>3</v>
      </c>
      <c r="I9169" t="s">
        <v>861</v>
      </c>
      <c r="J9169" t="s">
        <v>933</v>
      </c>
      <c r="K9169" t="s">
        <v>876</v>
      </c>
      <c r="L9169">
        <v>11745531.83</v>
      </c>
    </row>
    <row r="9170" spans="1:12" x14ac:dyDescent="0.25">
      <c r="A9170" t="s">
        <v>9560</v>
      </c>
      <c r="B9170" t="s">
        <v>9541</v>
      </c>
      <c r="C9170" t="s">
        <v>9518</v>
      </c>
      <c r="D9170">
        <v>57.2</v>
      </c>
      <c r="E9170">
        <v>89.05</v>
      </c>
      <c r="F9170" t="s">
        <v>1061</v>
      </c>
      <c r="G9170">
        <v>3</v>
      </c>
      <c r="H9170">
        <v>3</v>
      </c>
      <c r="I9170" t="s">
        <v>861</v>
      </c>
      <c r="J9170" t="s">
        <v>933</v>
      </c>
      <c r="K9170" t="s">
        <v>876</v>
      </c>
      <c r="L9170">
        <v>13675265.59</v>
      </c>
    </row>
    <row r="9171" spans="1:12" x14ac:dyDescent="0.25">
      <c r="A9171" t="s">
        <v>835</v>
      </c>
      <c r="B9171" t="s">
        <v>9541</v>
      </c>
      <c r="C9171" t="s">
        <v>9518</v>
      </c>
      <c r="D9171">
        <v>54.1</v>
      </c>
      <c r="E9171">
        <v>47.2</v>
      </c>
      <c r="F9171" t="s">
        <v>1061</v>
      </c>
      <c r="G9171">
        <v>3</v>
      </c>
      <c r="H9171">
        <v>3</v>
      </c>
      <c r="I9171" t="s">
        <v>861</v>
      </c>
      <c r="J9171" t="s">
        <v>933</v>
      </c>
      <c r="K9171" t="s">
        <v>876</v>
      </c>
      <c r="L9171">
        <v>104837176.2</v>
      </c>
    </row>
    <row r="9172" spans="1:12" x14ac:dyDescent="0.25">
      <c r="A9172" t="s">
        <v>9561</v>
      </c>
      <c r="B9172" t="s">
        <v>9562</v>
      </c>
      <c r="C9172" t="s">
        <v>9518</v>
      </c>
      <c r="D9172">
        <v>50.2</v>
      </c>
      <c r="E9172">
        <v>219.72</v>
      </c>
      <c r="F9172" t="s">
        <v>1061</v>
      </c>
      <c r="G9172">
        <v>3</v>
      </c>
      <c r="H9172">
        <v>2</v>
      </c>
      <c r="I9172" t="s">
        <v>861</v>
      </c>
      <c r="J9172" t="s">
        <v>933</v>
      </c>
      <c r="K9172" t="s">
        <v>1097</v>
      </c>
      <c r="L9172">
        <v>469385.96</v>
      </c>
    </row>
    <row r="9173" spans="1:12" x14ac:dyDescent="0.25">
      <c r="A9173" t="s">
        <v>9563</v>
      </c>
      <c r="B9173" t="s">
        <v>9562</v>
      </c>
      <c r="C9173" t="s">
        <v>9518</v>
      </c>
      <c r="D9173">
        <v>51.1</v>
      </c>
      <c r="E9173">
        <v>121</v>
      </c>
      <c r="F9173" t="s">
        <v>1061</v>
      </c>
      <c r="G9173">
        <v>3</v>
      </c>
      <c r="H9173">
        <v>2</v>
      </c>
      <c r="I9173" t="s">
        <v>861</v>
      </c>
      <c r="J9173" t="s">
        <v>933</v>
      </c>
      <c r="K9173" t="s">
        <v>1097</v>
      </c>
      <c r="L9173">
        <v>8778963.1899999995</v>
      </c>
    </row>
    <row r="9174" spans="1:12" x14ac:dyDescent="0.25">
      <c r="A9174" t="s">
        <v>9564</v>
      </c>
      <c r="B9174" t="s">
        <v>9562</v>
      </c>
      <c r="C9174" t="s">
        <v>9518</v>
      </c>
      <c r="D9174">
        <v>48.6</v>
      </c>
      <c r="E9174">
        <v>134</v>
      </c>
      <c r="F9174" t="s">
        <v>1061</v>
      </c>
      <c r="G9174">
        <v>3</v>
      </c>
      <c r="H9174">
        <v>2</v>
      </c>
      <c r="I9174" t="s">
        <v>861</v>
      </c>
      <c r="J9174" t="s">
        <v>933</v>
      </c>
      <c r="K9174" t="s">
        <v>1097</v>
      </c>
      <c r="L9174">
        <v>1187555.99</v>
      </c>
    </row>
    <row r="9175" spans="1:12" x14ac:dyDescent="0.25">
      <c r="A9175" t="s">
        <v>9565</v>
      </c>
      <c r="B9175" t="s">
        <v>9562</v>
      </c>
      <c r="C9175" t="s">
        <v>9518</v>
      </c>
      <c r="D9175">
        <v>47.7</v>
      </c>
      <c r="E9175">
        <v>152.06</v>
      </c>
      <c r="F9175" t="s">
        <v>1061</v>
      </c>
      <c r="G9175">
        <v>3</v>
      </c>
      <c r="H9175">
        <v>2</v>
      </c>
      <c r="I9175" t="s">
        <v>861</v>
      </c>
      <c r="J9175" t="s">
        <v>933</v>
      </c>
      <c r="K9175" t="s">
        <v>1097</v>
      </c>
      <c r="L9175">
        <v>21746036.600000001</v>
      </c>
    </row>
    <row r="9176" spans="1:12" x14ac:dyDescent="0.25">
      <c r="A9176" t="s">
        <v>558</v>
      </c>
      <c r="B9176" t="s">
        <v>9566</v>
      </c>
      <c r="C9176" t="s">
        <v>9518</v>
      </c>
      <c r="D9176">
        <v>62.1</v>
      </c>
      <c r="E9176">
        <v>98.99</v>
      </c>
      <c r="F9176" t="s">
        <v>1061</v>
      </c>
      <c r="G9176">
        <v>3</v>
      </c>
      <c r="H9176">
        <v>2</v>
      </c>
      <c r="I9176" t="s">
        <v>861</v>
      </c>
      <c r="J9176" t="s">
        <v>933</v>
      </c>
      <c r="K9176" t="s">
        <v>1097</v>
      </c>
      <c r="L9176">
        <v>117388743.90000001</v>
      </c>
    </row>
    <row r="9177" spans="1:12" x14ac:dyDescent="0.25">
      <c r="A9177" t="s">
        <v>9567</v>
      </c>
      <c r="B9177" t="s">
        <v>9566</v>
      </c>
      <c r="C9177" t="s">
        <v>9518</v>
      </c>
      <c r="D9177">
        <v>62.1</v>
      </c>
      <c r="E9177">
        <v>173</v>
      </c>
      <c r="F9177" t="s">
        <v>1061</v>
      </c>
      <c r="G9177">
        <v>3</v>
      </c>
      <c r="H9177">
        <v>2</v>
      </c>
      <c r="I9177" t="s">
        <v>861</v>
      </c>
      <c r="J9177" t="s">
        <v>933</v>
      </c>
      <c r="K9177" t="s">
        <v>1097</v>
      </c>
      <c r="L9177">
        <v>8090659.1799999997</v>
      </c>
    </row>
    <row r="9178" spans="1:12" x14ac:dyDescent="0.25">
      <c r="A9178" t="s">
        <v>738</v>
      </c>
      <c r="B9178" t="s">
        <v>9566</v>
      </c>
      <c r="C9178" t="s">
        <v>9518</v>
      </c>
      <c r="D9178">
        <v>58.9</v>
      </c>
      <c r="E9178">
        <v>534.99</v>
      </c>
      <c r="F9178" t="s">
        <v>1061</v>
      </c>
      <c r="G9178">
        <v>3</v>
      </c>
      <c r="H9178">
        <v>3</v>
      </c>
      <c r="I9178" t="s">
        <v>861</v>
      </c>
      <c r="J9178" t="s">
        <v>933</v>
      </c>
      <c r="K9178" t="s">
        <v>868</v>
      </c>
      <c r="L9178">
        <v>62373387.060000002</v>
      </c>
    </row>
    <row r="9179" spans="1:12" x14ac:dyDescent="0.25">
      <c r="A9179" t="s">
        <v>9568</v>
      </c>
      <c r="B9179" t="s">
        <v>9566</v>
      </c>
      <c r="C9179" t="s">
        <v>9518</v>
      </c>
      <c r="D9179">
        <v>62.4</v>
      </c>
      <c r="E9179">
        <v>534.99</v>
      </c>
      <c r="F9179" t="s">
        <v>1061</v>
      </c>
      <c r="G9179">
        <v>3</v>
      </c>
      <c r="H9179">
        <v>3</v>
      </c>
      <c r="I9179" t="s">
        <v>861</v>
      </c>
      <c r="J9179" t="s">
        <v>933</v>
      </c>
      <c r="K9179" t="s">
        <v>876</v>
      </c>
      <c r="L9179">
        <v>14809214.029999999</v>
      </c>
    </row>
    <row r="9180" spans="1:12" x14ac:dyDescent="0.25">
      <c r="A9180" t="s">
        <v>495</v>
      </c>
      <c r="B9180" t="s">
        <v>9566</v>
      </c>
      <c r="C9180" t="s">
        <v>9518</v>
      </c>
      <c r="D9180">
        <v>61</v>
      </c>
      <c r="E9180">
        <v>579.99</v>
      </c>
      <c r="F9180" t="s">
        <v>1061</v>
      </c>
      <c r="G9180">
        <v>3</v>
      </c>
      <c r="H9180">
        <v>3</v>
      </c>
      <c r="I9180" t="s">
        <v>861</v>
      </c>
      <c r="J9180" t="s">
        <v>933</v>
      </c>
      <c r="K9180" t="s">
        <v>868</v>
      </c>
      <c r="L9180">
        <v>32884751.329999998</v>
      </c>
    </row>
    <row r="9181" spans="1:12" x14ac:dyDescent="0.25">
      <c r="A9181" t="s">
        <v>9569</v>
      </c>
      <c r="B9181" t="s">
        <v>9566</v>
      </c>
      <c r="C9181" t="s">
        <v>9518</v>
      </c>
      <c r="D9181">
        <v>59.4</v>
      </c>
      <c r="E9181">
        <v>429.62</v>
      </c>
      <c r="F9181" t="s">
        <v>1061</v>
      </c>
      <c r="G9181">
        <v>3</v>
      </c>
      <c r="H9181">
        <v>2</v>
      </c>
      <c r="I9181" t="s">
        <v>861</v>
      </c>
      <c r="J9181" t="s">
        <v>933</v>
      </c>
      <c r="K9181" t="s">
        <v>868</v>
      </c>
      <c r="L9181">
        <v>136304432.19999999</v>
      </c>
    </row>
    <row r="9182" spans="1:12" x14ac:dyDescent="0.25">
      <c r="A9182" t="s">
        <v>592</v>
      </c>
      <c r="B9182" t="s">
        <v>9566</v>
      </c>
      <c r="C9182" t="s">
        <v>9518</v>
      </c>
      <c r="D9182">
        <v>51.1</v>
      </c>
      <c r="E9182">
        <v>611.94000000000005</v>
      </c>
      <c r="F9182" t="s">
        <v>1061</v>
      </c>
      <c r="G9182">
        <v>3</v>
      </c>
      <c r="H9182">
        <v>3</v>
      </c>
      <c r="I9182" t="s">
        <v>861</v>
      </c>
      <c r="J9182" t="s">
        <v>933</v>
      </c>
      <c r="K9182" t="s">
        <v>1097</v>
      </c>
      <c r="L9182">
        <v>29451058.100000001</v>
      </c>
    </row>
    <row r="9183" spans="1:12" x14ac:dyDescent="0.25">
      <c r="A9183" t="s">
        <v>9570</v>
      </c>
      <c r="B9183" t="s">
        <v>9566</v>
      </c>
      <c r="C9183" t="s">
        <v>9518</v>
      </c>
      <c r="D9183">
        <v>49.5</v>
      </c>
      <c r="E9183">
        <v>793.42</v>
      </c>
      <c r="F9183" t="s">
        <v>1061</v>
      </c>
      <c r="G9183">
        <v>3</v>
      </c>
      <c r="H9183">
        <v>3</v>
      </c>
      <c r="I9183" t="s">
        <v>861</v>
      </c>
      <c r="J9183" t="s">
        <v>933</v>
      </c>
      <c r="K9183" t="s">
        <v>1097</v>
      </c>
      <c r="L9183">
        <v>97370037.040000007</v>
      </c>
    </row>
    <row r="9184" spans="1:12" x14ac:dyDescent="0.25">
      <c r="A9184" t="s">
        <v>9571</v>
      </c>
      <c r="B9184" t="s">
        <v>9566</v>
      </c>
      <c r="C9184" t="s">
        <v>9518</v>
      </c>
      <c r="D9184">
        <v>62</v>
      </c>
      <c r="E9184">
        <v>202</v>
      </c>
      <c r="F9184" t="s">
        <v>1061</v>
      </c>
      <c r="G9184">
        <v>3</v>
      </c>
      <c r="H9184">
        <v>2</v>
      </c>
      <c r="I9184" t="s">
        <v>861</v>
      </c>
      <c r="J9184" t="s">
        <v>933</v>
      </c>
      <c r="K9184" t="s">
        <v>868</v>
      </c>
      <c r="L9184">
        <v>75697728.930000007</v>
      </c>
    </row>
    <row r="9185" spans="1:12" x14ac:dyDescent="0.25">
      <c r="A9185" t="s">
        <v>9572</v>
      </c>
      <c r="B9185" t="s">
        <v>9566</v>
      </c>
      <c r="C9185" t="s">
        <v>9518</v>
      </c>
      <c r="D9185">
        <v>61.5</v>
      </c>
      <c r="E9185">
        <v>357</v>
      </c>
      <c r="F9185" t="s">
        <v>1061</v>
      </c>
      <c r="G9185">
        <v>3</v>
      </c>
      <c r="H9185">
        <v>2</v>
      </c>
      <c r="I9185" t="s">
        <v>861</v>
      </c>
      <c r="J9185" t="s">
        <v>933</v>
      </c>
      <c r="K9185" t="s">
        <v>868</v>
      </c>
      <c r="L9185">
        <v>60101971.460000001</v>
      </c>
    </row>
    <row r="9186" spans="1:12" x14ac:dyDescent="0.25">
      <c r="A9186" t="s">
        <v>9573</v>
      </c>
      <c r="B9186" t="s">
        <v>9566</v>
      </c>
      <c r="C9186" t="s">
        <v>9518</v>
      </c>
      <c r="D9186">
        <v>44.8</v>
      </c>
      <c r="E9186">
        <v>3591.69</v>
      </c>
      <c r="F9186" t="s">
        <v>1061</v>
      </c>
      <c r="G9186">
        <v>3</v>
      </c>
      <c r="H9186">
        <v>2</v>
      </c>
      <c r="I9186" t="s">
        <v>928</v>
      </c>
      <c r="J9186" t="s">
        <v>928</v>
      </c>
      <c r="K9186" t="s">
        <v>868</v>
      </c>
      <c r="L9186">
        <v>100191503.8</v>
      </c>
    </row>
    <row r="9187" spans="1:12" x14ac:dyDescent="0.25">
      <c r="A9187" t="s">
        <v>9574</v>
      </c>
      <c r="B9187" t="s">
        <v>9566</v>
      </c>
      <c r="C9187" t="s">
        <v>9518</v>
      </c>
      <c r="D9187">
        <v>43.7</v>
      </c>
      <c r="E9187">
        <v>4206.3</v>
      </c>
      <c r="F9187" t="s">
        <v>1061</v>
      </c>
      <c r="G9187">
        <v>3</v>
      </c>
      <c r="H9187">
        <v>2</v>
      </c>
      <c r="I9187" t="s">
        <v>928</v>
      </c>
      <c r="J9187" t="s">
        <v>928</v>
      </c>
      <c r="K9187" t="s">
        <v>868</v>
      </c>
      <c r="L9187">
        <v>91967384.379999995</v>
      </c>
    </row>
    <row r="9188" spans="1:12" x14ac:dyDescent="0.25">
      <c r="A9188" t="s">
        <v>9575</v>
      </c>
      <c r="B9188" t="s">
        <v>9566</v>
      </c>
      <c r="C9188" t="s">
        <v>9518</v>
      </c>
      <c r="D9188">
        <v>57.7</v>
      </c>
      <c r="E9188">
        <v>145</v>
      </c>
      <c r="F9188" t="s">
        <v>1061</v>
      </c>
      <c r="G9188">
        <v>3</v>
      </c>
      <c r="H9188">
        <v>1</v>
      </c>
      <c r="I9188" t="s">
        <v>861</v>
      </c>
      <c r="J9188" t="s">
        <v>933</v>
      </c>
      <c r="K9188" t="s">
        <v>1097</v>
      </c>
      <c r="L9188">
        <v>56286348.409999996</v>
      </c>
    </row>
    <row r="9189" spans="1:12" x14ac:dyDescent="0.25">
      <c r="A9189" t="s">
        <v>9576</v>
      </c>
      <c r="B9189" t="s">
        <v>9566</v>
      </c>
      <c r="C9189" t="s">
        <v>9518</v>
      </c>
      <c r="D9189">
        <v>53</v>
      </c>
      <c r="E9189">
        <v>138.33000000000001</v>
      </c>
      <c r="F9189" t="s">
        <v>1061</v>
      </c>
      <c r="G9189">
        <v>3</v>
      </c>
      <c r="H9189">
        <v>2</v>
      </c>
      <c r="I9189" t="s">
        <v>861</v>
      </c>
      <c r="J9189" t="s">
        <v>933</v>
      </c>
      <c r="K9189" t="s">
        <v>1097</v>
      </c>
      <c r="L9189">
        <v>6979667.1699999999</v>
      </c>
    </row>
    <row r="9190" spans="1:12" x14ac:dyDescent="0.25">
      <c r="A9190" t="s">
        <v>9577</v>
      </c>
      <c r="B9190" t="s">
        <v>9566</v>
      </c>
      <c r="C9190" t="s">
        <v>9518</v>
      </c>
      <c r="D9190">
        <v>57.1</v>
      </c>
      <c r="E9190">
        <v>147</v>
      </c>
      <c r="F9190" t="s">
        <v>1061</v>
      </c>
      <c r="G9190">
        <v>3</v>
      </c>
      <c r="H9190">
        <v>2</v>
      </c>
      <c r="I9190" t="s">
        <v>861</v>
      </c>
      <c r="J9190" t="s">
        <v>933</v>
      </c>
      <c r="K9190" t="s">
        <v>1097</v>
      </c>
      <c r="L9190">
        <v>84155481.299999997</v>
      </c>
    </row>
    <row r="9191" spans="1:12" x14ac:dyDescent="0.25">
      <c r="A9191" t="s">
        <v>9578</v>
      </c>
      <c r="B9191" t="s">
        <v>9566</v>
      </c>
      <c r="C9191" t="s">
        <v>9518</v>
      </c>
      <c r="D9191">
        <v>59.4</v>
      </c>
      <c r="E9191">
        <v>159</v>
      </c>
      <c r="F9191" t="s">
        <v>1061</v>
      </c>
      <c r="G9191">
        <v>3</v>
      </c>
      <c r="H9191">
        <v>2</v>
      </c>
      <c r="I9191" t="s">
        <v>861</v>
      </c>
      <c r="J9191" t="s">
        <v>933</v>
      </c>
      <c r="K9191" t="s">
        <v>1097</v>
      </c>
      <c r="L9191">
        <v>32765003.850000001</v>
      </c>
    </row>
    <row r="9192" spans="1:12" x14ac:dyDescent="0.25">
      <c r="A9192" t="s">
        <v>9579</v>
      </c>
      <c r="B9192" t="s">
        <v>9566</v>
      </c>
      <c r="C9192" t="s">
        <v>9518</v>
      </c>
      <c r="D9192">
        <v>55.1</v>
      </c>
      <c r="E9192">
        <v>137</v>
      </c>
      <c r="F9192" t="s">
        <v>1061</v>
      </c>
      <c r="G9192">
        <v>3</v>
      </c>
      <c r="H9192">
        <v>2</v>
      </c>
      <c r="I9192" t="s">
        <v>861</v>
      </c>
      <c r="J9192" t="s">
        <v>933</v>
      </c>
      <c r="K9192" t="s">
        <v>868</v>
      </c>
      <c r="L9192">
        <v>21293225.719999999</v>
      </c>
    </row>
    <row r="9193" spans="1:12" x14ac:dyDescent="0.25">
      <c r="A9193" t="s">
        <v>9580</v>
      </c>
      <c r="B9193" t="s">
        <v>9566</v>
      </c>
      <c r="C9193" t="s">
        <v>9518</v>
      </c>
      <c r="D9193">
        <v>55.1</v>
      </c>
      <c r="E9193">
        <v>196</v>
      </c>
      <c r="F9193" t="s">
        <v>1061</v>
      </c>
      <c r="G9193">
        <v>3</v>
      </c>
      <c r="H9193">
        <v>2</v>
      </c>
      <c r="I9193" t="s">
        <v>861</v>
      </c>
      <c r="J9193" t="s">
        <v>933</v>
      </c>
      <c r="K9193" t="s">
        <v>868</v>
      </c>
      <c r="L9193">
        <v>50803001.590000004</v>
      </c>
    </row>
    <row r="9194" spans="1:12" x14ac:dyDescent="0.25">
      <c r="A9194" t="s">
        <v>9581</v>
      </c>
      <c r="B9194" t="s">
        <v>9566</v>
      </c>
      <c r="C9194" t="s">
        <v>9518</v>
      </c>
      <c r="D9194">
        <v>62.8</v>
      </c>
      <c r="E9194">
        <v>268</v>
      </c>
      <c r="F9194" t="s">
        <v>1061</v>
      </c>
      <c r="G9194">
        <v>3</v>
      </c>
      <c r="H9194">
        <v>2</v>
      </c>
      <c r="I9194" t="s">
        <v>861</v>
      </c>
      <c r="J9194" t="s">
        <v>933</v>
      </c>
      <c r="K9194" t="s">
        <v>876</v>
      </c>
      <c r="L9194">
        <v>35992533.979999997</v>
      </c>
    </row>
    <row r="9195" spans="1:12" x14ac:dyDescent="0.25">
      <c r="A9195" t="s">
        <v>9582</v>
      </c>
      <c r="B9195" t="s">
        <v>9566</v>
      </c>
      <c r="C9195" t="s">
        <v>9518</v>
      </c>
      <c r="D9195">
        <v>60.3</v>
      </c>
      <c r="E9195">
        <v>1213</v>
      </c>
      <c r="F9195" t="s">
        <v>1061</v>
      </c>
      <c r="G9195">
        <v>3</v>
      </c>
      <c r="H9195">
        <v>3</v>
      </c>
      <c r="I9195" t="s">
        <v>861</v>
      </c>
      <c r="J9195" t="s">
        <v>933</v>
      </c>
      <c r="K9195" t="s">
        <v>1097</v>
      </c>
      <c r="L9195">
        <v>107346807.8</v>
      </c>
    </row>
    <row r="9196" spans="1:12" x14ac:dyDescent="0.25">
      <c r="A9196" t="s">
        <v>9583</v>
      </c>
      <c r="B9196" t="s">
        <v>9566</v>
      </c>
      <c r="C9196" t="s">
        <v>9518</v>
      </c>
      <c r="D9196">
        <v>60.5</v>
      </c>
      <c r="E9196">
        <v>1131</v>
      </c>
      <c r="F9196" t="s">
        <v>1061</v>
      </c>
      <c r="G9196">
        <v>3</v>
      </c>
      <c r="H9196">
        <v>2</v>
      </c>
      <c r="I9196" t="s">
        <v>861</v>
      </c>
      <c r="J9196" t="s">
        <v>933</v>
      </c>
      <c r="K9196" t="s">
        <v>868</v>
      </c>
      <c r="L9196">
        <v>83049745.390000001</v>
      </c>
    </row>
    <row r="9197" spans="1:12" x14ac:dyDescent="0.25">
      <c r="A9197" t="s">
        <v>9584</v>
      </c>
      <c r="B9197" t="s">
        <v>9566</v>
      </c>
      <c r="C9197" t="s">
        <v>9518</v>
      </c>
      <c r="D9197">
        <v>62.9</v>
      </c>
      <c r="E9197">
        <v>1213</v>
      </c>
      <c r="F9197" t="s">
        <v>1061</v>
      </c>
      <c r="G9197">
        <v>3</v>
      </c>
      <c r="H9197">
        <v>3</v>
      </c>
      <c r="I9197" t="s">
        <v>861</v>
      </c>
      <c r="J9197" t="s">
        <v>933</v>
      </c>
      <c r="K9197" t="s">
        <v>1097</v>
      </c>
      <c r="L9197">
        <v>12020747.42</v>
      </c>
    </row>
    <row r="9198" spans="1:12" x14ac:dyDescent="0.25">
      <c r="A9198" t="s">
        <v>9585</v>
      </c>
      <c r="B9198" t="s">
        <v>9566</v>
      </c>
      <c r="C9198" t="s">
        <v>9518</v>
      </c>
      <c r="D9198">
        <v>58.6</v>
      </c>
      <c r="E9198">
        <v>702.2</v>
      </c>
      <c r="F9198" t="s">
        <v>1061</v>
      </c>
      <c r="G9198">
        <v>3</v>
      </c>
      <c r="H9198">
        <v>3</v>
      </c>
      <c r="I9198" t="s">
        <v>861</v>
      </c>
      <c r="J9198" t="s">
        <v>933</v>
      </c>
      <c r="K9198" t="s">
        <v>1097</v>
      </c>
      <c r="L9198">
        <v>39453265.539999999</v>
      </c>
    </row>
    <row r="9199" spans="1:12" x14ac:dyDescent="0.25">
      <c r="A9199" t="s">
        <v>9586</v>
      </c>
      <c r="B9199" t="s">
        <v>9566</v>
      </c>
      <c r="C9199" t="s">
        <v>9518</v>
      </c>
      <c r="D9199">
        <v>62</v>
      </c>
      <c r="E9199">
        <v>1199</v>
      </c>
      <c r="F9199" t="s">
        <v>1061</v>
      </c>
      <c r="G9199">
        <v>3</v>
      </c>
      <c r="H9199">
        <v>3</v>
      </c>
      <c r="I9199" t="s">
        <v>861</v>
      </c>
      <c r="J9199" t="s">
        <v>933</v>
      </c>
      <c r="K9199" t="s">
        <v>1097</v>
      </c>
      <c r="L9199">
        <v>18867090.550000001</v>
      </c>
    </row>
    <row r="9200" spans="1:12" x14ac:dyDescent="0.25">
      <c r="A9200" t="s">
        <v>9587</v>
      </c>
      <c r="B9200" t="s">
        <v>9566</v>
      </c>
      <c r="C9200" t="s">
        <v>9518</v>
      </c>
      <c r="D9200">
        <v>52.8</v>
      </c>
      <c r="E9200">
        <v>232</v>
      </c>
      <c r="F9200" t="s">
        <v>1061</v>
      </c>
      <c r="G9200">
        <v>3</v>
      </c>
      <c r="H9200">
        <v>2</v>
      </c>
      <c r="I9200" t="s">
        <v>861</v>
      </c>
      <c r="J9200" t="s">
        <v>933</v>
      </c>
      <c r="K9200" t="s">
        <v>1097</v>
      </c>
      <c r="L9200">
        <v>74510.86</v>
      </c>
    </row>
    <row r="9201" spans="1:12" x14ac:dyDescent="0.25">
      <c r="A9201" t="s">
        <v>9588</v>
      </c>
      <c r="B9201" t="s">
        <v>9566</v>
      </c>
      <c r="C9201" t="s">
        <v>9518</v>
      </c>
      <c r="D9201">
        <v>49</v>
      </c>
      <c r="E9201">
        <v>409</v>
      </c>
      <c r="F9201" t="s">
        <v>1061</v>
      </c>
      <c r="G9201">
        <v>3</v>
      </c>
      <c r="H9201">
        <v>2</v>
      </c>
      <c r="I9201" t="s">
        <v>861</v>
      </c>
      <c r="J9201" t="s">
        <v>933</v>
      </c>
      <c r="K9201" t="s">
        <v>1097</v>
      </c>
      <c r="L9201">
        <v>120483.98</v>
      </c>
    </row>
    <row r="9202" spans="1:12" x14ac:dyDescent="0.25">
      <c r="A9202" t="s">
        <v>9589</v>
      </c>
      <c r="B9202" t="s">
        <v>9566</v>
      </c>
      <c r="C9202" t="s">
        <v>9518</v>
      </c>
      <c r="D9202">
        <v>60.8</v>
      </c>
      <c r="E9202">
        <v>143</v>
      </c>
      <c r="F9202" t="s">
        <v>1061</v>
      </c>
      <c r="G9202">
        <v>3</v>
      </c>
      <c r="H9202">
        <v>2</v>
      </c>
      <c r="I9202" t="s">
        <v>861</v>
      </c>
      <c r="J9202" t="s">
        <v>933</v>
      </c>
      <c r="K9202" t="s">
        <v>1097</v>
      </c>
      <c r="L9202">
        <v>146910.59</v>
      </c>
    </row>
    <row r="9203" spans="1:12" x14ac:dyDescent="0.25">
      <c r="A9203" t="s">
        <v>9590</v>
      </c>
      <c r="B9203" t="s">
        <v>9566</v>
      </c>
      <c r="C9203" t="s">
        <v>9518</v>
      </c>
      <c r="D9203">
        <v>66.900000000000006</v>
      </c>
      <c r="E9203">
        <v>409</v>
      </c>
      <c r="F9203" t="s">
        <v>1061</v>
      </c>
      <c r="G9203">
        <v>3</v>
      </c>
      <c r="H9203">
        <v>2</v>
      </c>
      <c r="I9203" t="s">
        <v>861</v>
      </c>
      <c r="J9203" t="s">
        <v>933</v>
      </c>
      <c r="K9203" t="s">
        <v>1097</v>
      </c>
      <c r="L9203">
        <v>49574430.810000002</v>
      </c>
    </row>
    <row r="9204" spans="1:12" x14ac:dyDescent="0.25">
      <c r="A9204" t="s">
        <v>9591</v>
      </c>
      <c r="B9204" t="s">
        <v>9566</v>
      </c>
      <c r="C9204" t="s">
        <v>9518</v>
      </c>
      <c r="D9204">
        <v>66</v>
      </c>
      <c r="E9204">
        <v>259</v>
      </c>
      <c r="F9204" t="s">
        <v>1061</v>
      </c>
      <c r="G9204">
        <v>3</v>
      </c>
      <c r="H9204">
        <v>2</v>
      </c>
      <c r="I9204" t="s">
        <v>861</v>
      </c>
      <c r="J9204" t="s">
        <v>933</v>
      </c>
      <c r="K9204" t="s">
        <v>868</v>
      </c>
      <c r="L9204">
        <v>22290948.300000001</v>
      </c>
    </row>
    <row r="9205" spans="1:12" x14ac:dyDescent="0.25">
      <c r="A9205" t="s">
        <v>9592</v>
      </c>
      <c r="B9205" t="s">
        <v>9566</v>
      </c>
      <c r="C9205" t="s">
        <v>9518</v>
      </c>
      <c r="D9205">
        <v>67.400000000000006</v>
      </c>
      <c r="E9205">
        <v>394</v>
      </c>
      <c r="F9205" t="s">
        <v>1061</v>
      </c>
      <c r="G9205">
        <v>3</v>
      </c>
      <c r="H9205">
        <v>2</v>
      </c>
      <c r="I9205" t="s">
        <v>861</v>
      </c>
      <c r="J9205" t="s">
        <v>933</v>
      </c>
      <c r="K9205" t="s">
        <v>876</v>
      </c>
      <c r="L9205">
        <v>47409362.68</v>
      </c>
    </row>
    <row r="9206" spans="1:12" x14ac:dyDescent="0.25">
      <c r="A9206" t="s">
        <v>9593</v>
      </c>
      <c r="B9206" t="s">
        <v>9566</v>
      </c>
      <c r="C9206" t="s">
        <v>9518</v>
      </c>
      <c r="D9206">
        <v>43.4</v>
      </c>
      <c r="E9206">
        <v>394</v>
      </c>
      <c r="F9206" t="s">
        <v>1061</v>
      </c>
      <c r="G9206">
        <v>3</v>
      </c>
      <c r="H9206">
        <v>2</v>
      </c>
      <c r="I9206" t="s">
        <v>861</v>
      </c>
      <c r="J9206" t="s">
        <v>933</v>
      </c>
      <c r="K9206" t="s">
        <v>868</v>
      </c>
      <c r="L9206">
        <v>9327817.4499999993</v>
      </c>
    </row>
    <row r="9207" spans="1:12" x14ac:dyDescent="0.25">
      <c r="A9207" t="s">
        <v>9594</v>
      </c>
      <c r="B9207" t="s">
        <v>9566</v>
      </c>
      <c r="C9207" t="s">
        <v>9518</v>
      </c>
      <c r="D9207">
        <v>64</v>
      </c>
      <c r="E9207">
        <v>165</v>
      </c>
      <c r="F9207" t="s">
        <v>1061</v>
      </c>
      <c r="G9207">
        <v>3</v>
      </c>
      <c r="H9207">
        <v>2</v>
      </c>
      <c r="I9207" t="s">
        <v>861</v>
      </c>
      <c r="J9207" t="s">
        <v>933</v>
      </c>
      <c r="K9207" t="s">
        <v>868</v>
      </c>
      <c r="L9207">
        <v>30397124.07</v>
      </c>
    </row>
    <row r="9208" spans="1:12" x14ac:dyDescent="0.25">
      <c r="A9208" t="s">
        <v>9595</v>
      </c>
      <c r="B9208" t="s">
        <v>9566</v>
      </c>
      <c r="C9208" t="s">
        <v>9518</v>
      </c>
      <c r="D9208">
        <v>58</v>
      </c>
      <c r="E9208">
        <v>400</v>
      </c>
      <c r="F9208" t="s">
        <v>1061</v>
      </c>
      <c r="G9208">
        <v>3</v>
      </c>
      <c r="H9208">
        <v>2</v>
      </c>
      <c r="I9208" t="s">
        <v>861</v>
      </c>
      <c r="J9208" t="s">
        <v>933</v>
      </c>
      <c r="K9208" t="s">
        <v>876</v>
      </c>
      <c r="L9208">
        <v>26305029.879999999</v>
      </c>
    </row>
    <row r="9209" spans="1:12" x14ac:dyDescent="0.25">
      <c r="A9209" t="s">
        <v>9596</v>
      </c>
      <c r="B9209" t="s">
        <v>9566</v>
      </c>
      <c r="C9209" t="s">
        <v>9518</v>
      </c>
      <c r="D9209">
        <v>64.599999999999994</v>
      </c>
      <c r="E9209">
        <v>147.05000000000001</v>
      </c>
      <c r="F9209" t="s">
        <v>1061</v>
      </c>
      <c r="G9209">
        <v>3</v>
      </c>
      <c r="H9209">
        <v>2</v>
      </c>
      <c r="I9209" t="s">
        <v>861</v>
      </c>
      <c r="J9209" t="s">
        <v>933</v>
      </c>
      <c r="K9209" t="s">
        <v>868</v>
      </c>
      <c r="L9209">
        <v>34420908.060000002</v>
      </c>
    </row>
    <row r="9210" spans="1:12" x14ac:dyDescent="0.25">
      <c r="A9210" t="s">
        <v>9597</v>
      </c>
      <c r="B9210" t="s">
        <v>9566</v>
      </c>
      <c r="C9210" t="s">
        <v>9518</v>
      </c>
      <c r="D9210">
        <v>64.099999999999994</v>
      </c>
      <c r="E9210">
        <v>246</v>
      </c>
      <c r="F9210" t="s">
        <v>1061</v>
      </c>
      <c r="G9210">
        <v>3</v>
      </c>
      <c r="H9210">
        <v>2</v>
      </c>
      <c r="I9210" t="s">
        <v>861</v>
      </c>
      <c r="J9210" t="s">
        <v>933</v>
      </c>
      <c r="K9210" t="s">
        <v>868</v>
      </c>
      <c r="L9210">
        <v>15874369.539999999</v>
      </c>
    </row>
    <row r="9211" spans="1:12" x14ac:dyDescent="0.25">
      <c r="A9211" t="s">
        <v>9598</v>
      </c>
      <c r="B9211" t="s">
        <v>9566</v>
      </c>
      <c r="C9211" t="s">
        <v>9518</v>
      </c>
      <c r="D9211">
        <v>40.5</v>
      </c>
      <c r="E9211">
        <v>278</v>
      </c>
      <c r="F9211" t="s">
        <v>1061</v>
      </c>
      <c r="G9211">
        <v>3</v>
      </c>
      <c r="H9211">
        <v>2</v>
      </c>
      <c r="I9211" t="s">
        <v>861</v>
      </c>
      <c r="J9211" t="s">
        <v>933</v>
      </c>
      <c r="K9211" t="s">
        <v>868</v>
      </c>
      <c r="L9211" t="s">
        <v>844</v>
      </c>
    </row>
    <row r="9212" spans="1:12" x14ac:dyDescent="0.25">
      <c r="A9212" t="s">
        <v>9599</v>
      </c>
      <c r="B9212" t="s">
        <v>9566</v>
      </c>
      <c r="C9212" t="s">
        <v>9518</v>
      </c>
      <c r="D9212">
        <v>63.5</v>
      </c>
      <c r="E9212">
        <v>444.99</v>
      </c>
      <c r="F9212" t="s">
        <v>1061</v>
      </c>
      <c r="G9212">
        <v>3</v>
      </c>
      <c r="H9212">
        <v>2</v>
      </c>
      <c r="I9212" t="s">
        <v>861</v>
      </c>
      <c r="J9212" t="s">
        <v>933</v>
      </c>
      <c r="K9212" t="s">
        <v>868</v>
      </c>
      <c r="L9212">
        <v>67284625.409999996</v>
      </c>
    </row>
    <row r="9213" spans="1:12" x14ac:dyDescent="0.25">
      <c r="A9213" t="s">
        <v>9600</v>
      </c>
      <c r="B9213" t="s">
        <v>9566</v>
      </c>
      <c r="C9213" t="s">
        <v>9518</v>
      </c>
      <c r="D9213">
        <v>64.099999999999994</v>
      </c>
      <c r="E9213">
        <v>177.91</v>
      </c>
      <c r="F9213" t="s">
        <v>1061</v>
      </c>
      <c r="G9213">
        <v>3</v>
      </c>
      <c r="H9213">
        <v>2</v>
      </c>
      <c r="I9213" t="s">
        <v>861</v>
      </c>
      <c r="J9213" t="s">
        <v>933</v>
      </c>
      <c r="K9213" t="s">
        <v>876</v>
      </c>
      <c r="L9213">
        <v>120250835.90000001</v>
      </c>
    </row>
    <row r="9214" spans="1:12" x14ac:dyDescent="0.25">
      <c r="A9214" t="s">
        <v>9601</v>
      </c>
      <c r="B9214" t="s">
        <v>9566</v>
      </c>
      <c r="C9214" t="s">
        <v>9518</v>
      </c>
      <c r="D9214">
        <v>62.8</v>
      </c>
      <c r="E9214">
        <v>169</v>
      </c>
      <c r="F9214" t="s">
        <v>1061</v>
      </c>
      <c r="G9214">
        <v>3</v>
      </c>
      <c r="H9214">
        <v>2</v>
      </c>
      <c r="I9214" t="s">
        <v>861</v>
      </c>
      <c r="J9214" t="s">
        <v>933</v>
      </c>
      <c r="K9214" t="s">
        <v>868</v>
      </c>
      <c r="L9214">
        <v>1766659.35</v>
      </c>
    </row>
    <row r="9215" spans="1:12" x14ac:dyDescent="0.25">
      <c r="A9215" t="s">
        <v>9602</v>
      </c>
      <c r="B9215" t="s">
        <v>9566</v>
      </c>
      <c r="C9215" t="s">
        <v>9518</v>
      </c>
      <c r="D9215">
        <v>70.2</v>
      </c>
      <c r="E9215">
        <v>428</v>
      </c>
      <c r="F9215" t="s">
        <v>1061</v>
      </c>
      <c r="G9215">
        <v>3</v>
      </c>
      <c r="H9215">
        <v>2</v>
      </c>
      <c r="I9215" t="s">
        <v>861</v>
      </c>
      <c r="J9215" t="s">
        <v>933</v>
      </c>
      <c r="K9215" t="s">
        <v>868</v>
      </c>
      <c r="L9215">
        <v>44060886.109999999</v>
      </c>
    </row>
    <row r="9216" spans="1:12" x14ac:dyDescent="0.25">
      <c r="A9216" t="s">
        <v>9603</v>
      </c>
      <c r="B9216" t="s">
        <v>9566</v>
      </c>
      <c r="C9216" t="s">
        <v>9518</v>
      </c>
      <c r="D9216">
        <v>59.9</v>
      </c>
      <c r="E9216">
        <v>311</v>
      </c>
      <c r="F9216" t="s">
        <v>1061</v>
      </c>
      <c r="G9216">
        <v>3</v>
      </c>
      <c r="H9216">
        <v>2</v>
      </c>
      <c r="I9216" t="s">
        <v>861</v>
      </c>
      <c r="J9216" t="s">
        <v>933</v>
      </c>
      <c r="K9216" t="s">
        <v>868</v>
      </c>
      <c r="L9216">
        <v>43971141.079999998</v>
      </c>
    </row>
    <row r="9217" spans="1:12" x14ac:dyDescent="0.25">
      <c r="A9217" t="s">
        <v>9604</v>
      </c>
      <c r="B9217" t="s">
        <v>9566</v>
      </c>
      <c r="C9217" t="s">
        <v>9518</v>
      </c>
      <c r="D9217">
        <v>53.4</v>
      </c>
      <c r="E9217">
        <v>278</v>
      </c>
      <c r="F9217" t="s">
        <v>1061</v>
      </c>
      <c r="G9217">
        <v>3</v>
      </c>
      <c r="H9217">
        <v>2</v>
      </c>
      <c r="I9217" t="s">
        <v>861</v>
      </c>
      <c r="J9217" t="s">
        <v>933</v>
      </c>
      <c r="K9217" t="s">
        <v>868</v>
      </c>
      <c r="L9217">
        <v>7451677.2000000002</v>
      </c>
    </row>
    <row r="9218" spans="1:12" x14ac:dyDescent="0.25">
      <c r="A9218" t="s">
        <v>9605</v>
      </c>
      <c r="B9218" t="s">
        <v>9566</v>
      </c>
      <c r="C9218" t="s">
        <v>9518</v>
      </c>
      <c r="D9218">
        <v>64.8</v>
      </c>
      <c r="E9218">
        <v>394</v>
      </c>
      <c r="F9218" t="s">
        <v>1061</v>
      </c>
      <c r="G9218">
        <v>3</v>
      </c>
      <c r="H9218">
        <v>2</v>
      </c>
      <c r="I9218" t="s">
        <v>861</v>
      </c>
      <c r="J9218" t="s">
        <v>933</v>
      </c>
      <c r="K9218" t="s">
        <v>876</v>
      </c>
      <c r="L9218">
        <v>50656688.939999998</v>
      </c>
    </row>
    <row r="9219" spans="1:12" x14ac:dyDescent="0.25">
      <c r="A9219" t="s">
        <v>9606</v>
      </c>
      <c r="B9219" t="s">
        <v>9566</v>
      </c>
      <c r="C9219" t="s">
        <v>9518</v>
      </c>
      <c r="D9219">
        <v>63</v>
      </c>
      <c r="E9219">
        <v>176</v>
      </c>
      <c r="F9219" t="s">
        <v>1061</v>
      </c>
      <c r="G9219">
        <v>3</v>
      </c>
      <c r="H9219">
        <v>2</v>
      </c>
      <c r="I9219" t="s">
        <v>861</v>
      </c>
      <c r="J9219" t="s">
        <v>933</v>
      </c>
      <c r="K9219" t="s">
        <v>868</v>
      </c>
      <c r="L9219">
        <v>18787814.690000001</v>
      </c>
    </row>
    <row r="9220" spans="1:12" x14ac:dyDescent="0.25">
      <c r="A9220" t="s">
        <v>9607</v>
      </c>
      <c r="B9220" t="s">
        <v>9566</v>
      </c>
      <c r="C9220" t="s">
        <v>9518</v>
      </c>
      <c r="D9220">
        <v>65.599999999999994</v>
      </c>
      <c r="E9220">
        <v>520</v>
      </c>
      <c r="F9220" t="s">
        <v>1061</v>
      </c>
      <c r="G9220">
        <v>3</v>
      </c>
      <c r="H9220">
        <v>2</v>
      </c>
      <c r="I9220" t="s">
        <v>861</v>
      </c>
      <c r="J9220" t="s">
        <v>933</v>
      </c>
      <c r="K9220" t="s">
        <v>868</v>
      </c>
      <c r="L9220">
        <v>19854359.460000001</v>
      </c>
    </row>
    <row r="9221" spans="1:12" x14ac:dyDescent="0.25">
      <c r="A9221" t="s">
        <v>9608</v>
      </c>
      <c r="B9221" t="s">
        <v>9566</v>
      </c>
      <c r="C9221" t="s">
        <v>9518</v>
      </c>
      <c r="D9221">
        <v>66.5</v>
      </c>
      <c r="E9221">
        <v>316</v>
      </c>
      <c r="F9221" t="s">
        <v>1061</v>
      </c>
      <c r="G9221">
        <v>3</v>
      </c>
      <c r="H9221">
        <v>2</v>
      </c>
      <c r="I9221" t="s">
        <v>861</v>
      </c>
      <c r="J9221" t="s">
        <v>933</v>
      </c>
      <c r="K9221" t="s">
        <v>876</v>
      </c>
      <c r="L9221">
        <v>119601845</v>
      </c>
    </row>
    <row r="9222" spans="1:12" x14ac:dyDescent="0.25">
      <c r="A9222" t="s">
        <v>9609</v>
      </c>
      <c r="B9222" t="s">
        <v>9566</v>
      </c>
      <c r="C9222" t="s">
        <v>9518</v>
      </c>
      <c r="D9222">
        <v>65.599999999999994</v>
      </c>
      <c r="E9222">
        <v>698</v>
      </c>
      <c r="F9222" t="s">
        <v>1061</v>
      </c>
      <c r="G9222">
        <v>3</v>
      </c>
      <c r="H9222">
        <v>2</v>
      </c>
      <c r="I9222" t="s">
        <v>861</v>
      </c>
      <c r="J9222" t="s">
        <v>933</v>
      </c>
      <c r="K9222" t="s">
        <v>868</v>
      </c>
      <c r="L9222">
        <v>74962981.510000005</v>
      </c>
    </row>
    <row r="9223" spans="1:12" x14ac:dyDescent="0.25">
      <c r="A9223" t="s">
        <v>9610</v>
      </c>
      <c r="B9223" t="s">
        <v>9566</v>
      </c>
      <c r="C9223" t="s">
        <v>9518</v>
      </c>
      <c r="D9223">
        <v>66.5</v>
      </c>
      <c r="E9223">
        <v>147.05000000000001</v>
      </c>
      <c r="F9223" t="s">
        <v>1061</v>
      </c>
      <c r="G9223">
        <v>3</v>
      </c>
      <c r="H9223">
        <v>2</v>
      </c>
      <c r="I9223" t="s">
        <v>861</v>
      </c>
      <c r="J9223" t="s">
        <v>933</v>
      </c>
      <c r="K9223" t="s">
        <v>868</v>
      </c>
      <c r="L9223">
        <v>122022870.09999999</v>
      </c>
    </row>
    <row r="9224" spans="1:12" x14ac:dyDescent="0.25">
      <c r="A9224" t="s">
        <v>9611</v>
      </c>
      <c r="B9224" t="s">
        <v>9566</v>
      </c>
      <c r="C9224" t="s">
        <v>9518</v>
      </c>
      <c r="D9224">
        <v>61.1</v>
      </c>
      <c r="E9224">
        <v>143</v>
      </c>
      <c r="F9224" t="s">
        <v>1061</v>
      </c>
      <c r="G9224">
        <v>3</v>
      </c>
      <c r="H9224">
        <v>2</v>
      </c>
      <c r="I9224" t="s">
        <v>861</v>
      </c>
      <c r="J9224" t="s">
        <v>933</v>
      </c>
      <c r="K9224" t="s">
        <v>868</v>
      </c>
      <c r="L9224">
        <v>47471621.100000001</v>
      </c>
    </row>
    <row r="9225" spans="1:12" x14ac:dyDescent="0.25">
      <c r="A9225" t="s">
        <v>9612</v>
      </c>
      <c r="B9225" t="s">
        <v>9566</v>
      </c>
      <c r="C9225" t="s">
        <v>9518</v>
      </c>
      <c r="D9225">
        <v>58.8</v>
      </c>
      <c r="E9225">
        <v>531.78</v>
      </c>
      <c r="F9225" t="s">
        <v>1061</v>
      </c>
      <c r="G9225">
        <v>3</v>
      </c>
      <c r="H9225">
        <v>2</v>
      </c>
      <c r="I9225" t="s">
        <v>861</v>
      </c>
      <c r="J9225" t="s">
        <v>933</v>
      </c>
      <c r="K9225" t="s">
        <v>868</v>
      </c>
      <c r="L9225">
        <v>60259241.789999999</v>
      </c>
    </row>
    <row r="9226" spans="1:12" x14ac:dyDescent="0.25">
      <c r="A9226" t="s">
        <v>670</v>
      </c>
      <c r="B9226" t="s">
        <v>9566</v>
      </c>
      <c r="C9226" t="s">
        <v>9518</v>
      </c>
      <c r="D9226">
        <v>53.9</v>
      </c>
      <c r="E9226">
        <v>201.05</v>
      </c>
      <c r="F9226" t="s">
        <v>1061</v>
      </c>
      <c r="G9226">
        <v>3</v>
      </c>
      <c r="H9226">
        <v>2</v>
      </c>
      <c r="I9226" t="s">
        <v>861</v>
      </c>
      <c r="J9226" t="s">
        <v>933</v>
      </c>
      <c r="K9226" t="s">
        <v>868</v>
      </c>
      <c r="L9226">
        <v>31437943.449999999</v>
      </c>
    </row>
    <row r="9227" spans="1:12" x14ac:dyDescent="0.25">
      <c r="A9227" t="s">
        <v>9613</v>
      </c>
      <c r="B9227" t="s">
        <v>9566</v>
      </c>
      <c r="C9227" t="s">
        <v>9518</v>
      </c>
      <c r="D9227">
        <v>35.299999999999997</v>
      </c>
      <c r="E9227">
        <v>465</v>
      </c>
      <c r="F9227" t="s">
        <v>1061</v>
      </c>
      <c r="G9227">
        <v>3</v>
      </c>
      <c r="H9227">
        <v>2</v>
      </c>
      <c r="I9227" t="s">
        <v>861</v>
      </c>
      <c r="J9227" t="s">
        <v>933</v>
      </c>
      <c r="K9227" t="s">
        <v>868</v>
      </c>
      <c r="L9227">
        <v>1846626.61</v>
      </c>
    </row>
    <row r="9228" spans="1:12" x14ac:dyDescent="0.25">
      <c r="A9228" t="s">
        <v>9614</v>
      </c>
      <c r="B9228" t="s">
        <v>9566</v>
      </c>
      <c r="C9228" t="s">
        <v>9518</v>
      </c>
      <c r="D9228">
        <v>65.099999999999994</v>
      </c>
      <c r="E9228">
        <v>312</v>
      </c>
      <c r="F9228" t="s">
        <v>1061</v>
      </c>
      <c r="G9228">
        <v>3</v>
      </c>
      <c r="H9228">
        <v>2</v>
      </c>
      <c r="I9228" t="s">
        <v>861</v>
      </c>
      <c r="J9228" t="s">
        <v>933</v>
      </c>
      <c r="K9228" t="s">
        <v>868</v>
      </c>
      <c r="L9228">
        <v>52198187.390000001</v>
      </c>
    </row>
    <row r="9229" spans="1:12" x14ac:dyDescent="0.25">
      <c r="A9229" t="s">
        <v>9615</v>
      </c>
      <c r="B9229" t="s">
        <v>9566</v>
      </c>
      <c r="C9229" t="s">
        <v>9518</v>
      </c>
      <c r="D9229">
        <v>64</v>
      </c>
      <c r="E9229">
        <v>501</v>
      </c>
      <c r="F9229" t="s">
        <v>1061</v>
      </c>
      <c r="G9229">
        <v>3</v>
      </c>
      <c r="H9229">
        <v>2</v>
      </c>
      <c r="I9229" t="s">
        <v>861</v>
      </c>
      <c r="J9229" t="s">
        <v>933</v>
      </c>
      <c r="K9229" t="s">
        <v>868</v>
      </c>
      <c r="L9229">
        <v>87299047.739999995</v>
      </c>
    </row>
    <row r="9230" spans="1:12" x14ac:dyDescent="0.25">
      <c r="A9230" t="s">
        <v>9616</v>
      </c>
      <c r="B9230" t="s">
        <v>9566</v>
      </c>
      <c r="C9230" t="s">
        <v>9518</v>
      </c>
      <c r="D9230">
        <v>63.6</v>
      </c>
      <c r="E9230">
        <v>173.65</v>
      </c>
      <c r="F9230" t="s">
        <v>1061</v>
      </c>
      <c r="G9230">
        <v>3</v>
      </c>
      <c r="H9230">
        <v>2</v>
      </c>
      <c r="I9230" t="s">
        <v>861</v>
      </c>
      <c r="J9230" t="s">
        <v>933</v>
      </c>
      <c r="K9230" t="s">
        <v>868</v>
      </c>
      <c r="L9230">
        <v>118358777.2</v>
      </c>
    </row>
    <row r="9231" spans="1:12" x14ac:dyDescent="0.25">
      <c r="A9231" t="s">
        <v>9617</v>
      </c>
      <c r="B9231" t="s">
        <v>9566</v>
      </c>
      <c r="C9231" t="s">
        <v>9518</v>
      </c>
      <c r="D9231">
        <v>68.3</v>
      </c>
      <c r="E9231">
        <v>400.82</v>
      </c>
      <c r="F9231" t="s">
        <v>1061</v>
      </c>
      <c r="G9231">
        <v>3</v>
      </c>
      <c r="H9231">
        <v>2</v>
      </c>
      <c r="I9231" t="s">
        <v>861</v>
      </c>
      <c r="J9231" t="s">
        <v>933</v>
      </c>
      <c r="K9231" t="s">
        <v>868</v>
      </c>
      <c r="L9231">
        <v>15494657.470000001</v>
      </c>
    </row>
    <row r="9232" spans="1:12" x14ac:dyDescent="0.25">
      <c r="A9232" t="s">
        <v>9618</v>
      </c>
      <c r="B9232" t="s">
        <v>9566</v>
      </c>
      <c r="C9232" t="s">
        <v>9518</v>
      </c>
      <c r="D9232">
        <v>63.3</v>
      </c>
      <c r="E9232">
        <v>159</v>
      </c>
      <c r="F9232" t="s">
        <v>1061</v>
      </c>
      <c r="G9232">
        <v>3</v>
      </c>
      <c r="H9232">
        <v>2</v>
      </c>
      <c r="I9232" t="s">
        <v>861</v>
      </c>
      <c r="J9232" t="s">
        <v>933</v>
      </c>
      <c r="K9232" t="s">
        <v>868</v>
      </c>
      <c r="L9232">
        <v>75938832.030000001</v>
      </c>
    </row>
    <row r="9233" spans="1:12" x14ac:dyDescent="0.25">
      <c r="A9233" t="s">
        <v>9619</v>
      </c>
      <c r="B9233" t="s">
        <v>9566</v>
      </c>
      <c r="C9233" t="s">
        <v>9518</v>
      </c>
      <c r="D9233">
        <v>49.2</v>
      </c>
      <c r="E9233">
        <v>400.82</v>
      </c>
      <c r="F9233" t="s">
        <v>1061</v>
      </c>
      <c r="G9233">
        <v>3</v>
      </c>
      <c r="H9233">
        <v>2</v>
      </c>
      <c r="I9233" t="s">
        <v>861</v>
      </c>
      <c r="J9233" t="s">
        <v>933</v>
      </c>
      <c r="K9233" t="s">
        <v>868</v>
      </c>
      <c r="L9233">
        <v>19212039.469999999</v>
      </c>
    </row>
    <row r="9234" spans="1:12" x14ac:dyDescent="0.25">
      <c r="A9234" t="s">
        <v>9620</v>
      </c>
      <c r="B9234" t="s">
        <v>9566</v>
      </c>
      <c r="C9234" t="s">
        <v>9518</v>
      </c>
      <c r="D9234">
        <v>65.099999999999994</v>
      </c>
      <c r="E9234">
        <v>468.64</v>
      </c>
      <c r="F9234" t="s">
        <v>1061</v>
      </c>
      <c r="G9234">
        <v>3</v>
      </c>
      <c r="H9234">
        <v>2</v>
      </c>
      <c r="I9234" t="s">
        <v>861</v>
      </c>
      <c r="J9234" t="s">
        <v>933</v>
      </c>
      <c r="K9234" t="s">
        <v>876</v>
      </c>
      <c r="L9234">
        <v>59746330.789999999</v>
      </c>
    </row>
    <row r="9235" spans="1:12" x14ac:dyDescent="0.25">
      <c r="A9235" t="s">
        <v>9621</v>
      </c>
      <c r="B9235" t="s">
        <v>9566</v>
      </c>
      <c r="C9235" t="s">
        <v>9518</v>
      </c>
      <c r="D9235">
        <v>67.3</v>
      </c>
      <c r="E9235">
        <v>360</v>
      </c>
      <c r="F9235" t="s">
        <v>1061</v>
      </c>
      <c r="G9235">
        <v>3</v>
      </c>
      <c r="H9235">
        <v>2</v>
      </c>
      <c r="I9235" t="s">
        <v>861</v>
      </c>
      <c r="J9235" t="s">
        <v>933</v>
      </c>
      <c r="K9235" t="s">
        <v>868</v>
      </c>
      <c r="L9235">
        <v>66311108.880000003</v>
      </c>
    </row>
    <row r="9236" spans="1:12" x14ac:dyDescent="0.25">
      <c r="A9236" t="s">
        <v>9622</v>
      </c>
      <c r="B9236" t="s">
        <v>9566</v>
      </c>
      <c r="C9236" t="s">
        <v>9518</v>
      </c>
      <c r="D9236">
        <v>52.7</v>
      </c>
      <c r="E9236">
        <v>226</v>
      </c>
      <c r="F9236" t="s">
        <v>1061</v>
      </c>
      <c r="G9236">
        <v>3</v>
      </c>
      <c r="H9236">
        <v>2</v>
      </c>
      <c r="I9236" t="s">
        <v>861</v>
      </c>
      <c r="J9236" t="s">
        <v>933</v>
      </c>
      <c r="K9236" t="s">
        <v>868</v>
      </c>
      <c r="L9236">
        <v>37231349.369999997</v>
      </c>
    </row>
    <row r="9237" spans="1:12" x14ac:dyDescent="0.25">
      <c r="A9237" t="s">
        <v>9623</v>
      </c>
      <c r="B9237" t="s">
        <v>9566</v>
      </c>
      <c r="C9237" t="s">
        <v>9518</v>
      </c>
      <c r="D9237">
        <v>53.6</v>
      </c>
      <c r="E9237">
        <v>350.8</v>
      </c>
      <c r="F9237" t="s">
        <v>1061</v>
      </c>
      <c r="G9237">
        <v>3</v>
      </c>
      <c r="H9237">
        <v>2</v>
      </c>
      <c r="I9237" t="s">
        <v>861</v>
      </c>
      <c r="J9237" t="s">
        <v>933</v>
      </c>
      <c r="K9237" t="s">
        <v>868</v>
      </c>
      <c r="L9237">
        <v>2806331.8</v>
      </c>
    </row>
    <row r="9238" spans="1:12" x14ac:dyDescent="0.25">
      <c r="A9238" t="s">
        <v>9624</v>
      </c>
      <c r="B9238" t="s">
        <v>9566</v>
      </c>
      <c r="C9238" t="s">
        <v>9518</v>
      </c>
      <c r="D9238">
        <v>59.1</v>
      </c>
      <c r="E9238">
        <v>406.99</v>
      </c>
      <c r="F9238" t="s">
        <v>1061</v>
      </c>
      <c r="G9238">
        <v>3</v>
      </c>
      <c r="H9238">
        <v>3</v>
      </c>
      <c r="I9238" t="s">
        <v>861</v>
      </c>
      <c r="J9238" t="s">
        <v>933</v>
      </c>
      <c r="K9238" t="s">
        <v>1097</v>
      </c>
      <c r="L9238">
        <v>109799820.90000001</v>
      </c>
    </row>
    <row r="9239" spans="1:12" x14ac:dyDescent="0.25">
      <c r="A9239" t="s">
        <v>9625</v>
      </c>
      <c r="B9239" t="s">
        <v>9566</v>
      </c>
      <c r="C9239" t="s">
        <v>9518</v>
      </c>
      <c r="D9239">
        <v>61</v>
      </c>
      <c r="E9239">
        <v>609</v>
      </c>
      <c r="F9239" t="s">
        <v>1061</v>
      </c>
      <c r="G9239">
        <v>3</v>
      </c>
      <c r="H9239">
        <v>3</v>
      </c>
      <c r="I9239" t="s">
        <v>861</v>
      </c>
      <c r="J9239" t="s">
        <v>933</v>
      </c>
      <c r="K9239" t="s">
        <v>876</v>
      </c>
      <c r="L9239">
        <v>117469913.7</v>
      </c>
    </row>
    <row r="9240" spans="1:12" x14ac:dyDescent="0.25">
      <c r="A9240" t="s">
        <v>9626</v>
      </c>
      <c r="B9240" t="s">
        <v>9566</v>
      </c>
      <c r="C9240" t="s">
        <v>9518</v>
      </c>
      <c r="D9240">
        <v>62.6</v>
      </c>
      <c r="E9240">
        <v>743.99</v>
      </c>
      <c r="F9240" t="s">
        <v>1061</v>
      </c>
      <c r="G9240">
        <v>3</v>
      </c>
      <c r="H9240">
        <v>3</v>
      </c>
      <c r="I9240" t="s">
        <v>861</v>
      </c>
      <c r="J9240" t="s">
        <v>933</v>
      </c>
      <c r="K9240" t="s">
        <v>868</v>
      </c>
      <c r="L9240">
        <v>14595563.550000001</v>
      </c>
    </row>
    <row r="9241" spans="1:12" x14ac:dyDescent="0.25">
      <c r="A9241" t="s">
        <v>9627</v>
      </c>
      <c r="B9241" t="s">
        <v>9566</v>
      </c>
      <c r="C9241" t="s">
        <v>9518</v>
      </c>
      <c r="D9241">
        <v>63.3</v>
      </c>
      <c r="E9241">
        <v>228.86</v>
      </c>
      <c r="F9241" t="s">
        <v>1061</v>
      </c>
      <c r="G9241">
        <v>3</v>
      </c>
      <c r="H9241">
        <v>2</v>
      </c>
      <c r="I9241" t="s">
        <v>861</v>
      </c>
      <c r="J9241" t="s">
        <v>933</v>
      </c>
      <c r="K9241" t="s">
        <v>868</v>
      </c>
      <c r="L9241">
        <v>10247533.210000001</v>
      </c>
    </row>
    <row r="9242" spans="1:12" x14ac:dyDescent="0.25">
      <c r="A9242" t="s">
        <v>9628</v>
      </c>
      <c r="B9242" t="s">
        <v>9566</v>
      </c>
      <c r="C9242" t="s">
        <v>9518</v>
      </c>
      <c r="D9242">
        <v>61.9</v>
      </c>
      <c r="E9242">
        <v>848.99</v>
      </c>
      <c r="F9242" t="s">
        <v>1061</v>
      </c>
      <c r="G9242">
        <v>3</v>
      </c>
      <c r="H9242">
        <v>3</v>
      </c>
      <c r="I9242" t="s">
        <v>861</v>
      </c>
      <c r="J9242" t="s">
        <v>933</v>
      </c>
      <c r="K9242" t="s">
        <v>876</v>
      </c>
      <c r="L9242">
        <v>63607065.140000001</v>
      </c>
    </row>
    <row r="9243" spans="1:12" x14ac:dyDescent="0.25">
      <c r="A9243" t="s">
        <v>9629</v>
      </c>
      <c r="B9243" t="s">
        <v>9566</v>
      </c>
      <c r="C9243" t="s">
        <v>9518</v>
      </c>
      <c r="D9243">
        <v>61.8</v>
      </c>
      <c r="E9243">
        <v>787</v>
      </c>
      <c r="F9243" t="s">
        <v>1061</v>
      </c>
      <c r="G9243">
        <v>3</v>
      </c>
      <c r="H9243">
        <v>3</v>
      </c>
      <c r="I9243" t="s">
        <v>861</v>
      </c>
      <c r="J9243" t="s">
        <v>933</v>
      </c>
      <c r="K9243" t="s">
        <v>868</v>
      </c>
      <c r="L9243">
        <v>21320331.91</v>
      </c>
    </row>
    <row r="9244" spans="1:12" x14ac:dyDescent="0.25">
      <c r="A9244" t="s">
        <v>9630</v>
      </c>
      <c r="B9244" t="s">
        <v>9566</v>
      </c>
      <c r="C9244" t="s">
        <v>9518</v>
      </c>
      <c r="D9244">
        <v>24.5</v>
      </c>
      <c r="E9244">
        <v>192.76</v>
      </c>
      <c r="F9244" t="s">
        <v>1061</v>
      </c>
      <c r="G9244">
        <v>3</v>
      </c>
      <c r="H9244">
        <v>2</v>
      </c>
      <c r="I9244" t="s">
        <v>861</v>
      </c>
      <c r="J9244" t="s">
        <v>933</v>
      </c>
      <c r="K9244" t="s">
        <v>868</v>
      </c>
      <c r="L9244">
        <v>422924.81</v>
      </c>
    </row>
    <row r="9245" spans="1:12" x14ac:dyDescent="0.25">
      <c r="A9245" t="s">
        <v>9631</v>
      </c>
      <c r="B9245" t="s">
        <v>9566</v>
      </c>
      <c r="C9245" t="s">
        <v>9518</v>
      </c>
      <c r="D9245">
        <v>59.3</v>
      </c>
      <c r="E9245">
        <v>364</v>
      </c>
      <c r="F9245" t="s">
        <v>1061</v>
      </c>
      <c r="G9245">
        <v>3</v>
      </c>
      <c r="H9245">
        <v>2</v>
      </c>
      <c r="I9245" t="s">
        <v>861</v>
      </c>
      <c r="J9245" t="s">
        <v>933</v>
      </c>
      <c r="K9245" t="s">
        <v>868</v>
      </c>
      <c r="L9245">
        <v>3868377.86</v>
      </c>
    </row>
    <row r="9246" spans="1:12" x14ac:dyDescent="0.25">
      <c r="A9246" t="s">
        <v>556</v>
      </c>
      <c r="B9246" t="s">
        <v>9566</v>
      </c>
      <c r="C9246" t="s">
        <v>9518</v>
      </c>
      <c r="D9246">
        <v>56</v>
      </c>
      <c r="E9246">
        <v>192.76</v>
      </c>
      <c r="F9246" t="s">
        <v>1061</v>
      </c>
      <c r="G9246">
        <v>3</v>
      </c>
      <c r="H9246">
        <v>2</v>
      </c>
      <c r="I9246" t="s">
        <v>861</v>
      </c>
      <c r="J9246" t="s">
        <v>933</v>
      </c>
      <c r="K9246" t="s">
        <v>1097</v>
      </c>
      <c r="L9246">
        <v>78995853.090000004</v>
      </c>
    </row>
    <row r="9247" spans="1:12" x14ac:dyDescent="0.25">
      <c r="A9247" t="s">
        <v>748</v>
      </c>
      <c r="B9247" t="s">
        <v>9566</v>
      </c>
      <c r="C9247" t="s">
        <v>9518</v>
      </c>
      <c r="D9247">
        <v>58.1</v>
      </c>
      <c r="E9247">
        <v>497</v>
      </c>
      <c r="F9247" t="s">
        <v>1061</v>
      </c>
      <c r="G9247">
        <v>3</v>
      </c>
      <c r="H9247">
        <v>2</v>
      </c>
      <c r="I9247" t="s">
        <v>861</v>
      </c>
      <c r="J9247" t="s">
        <v>933</v>
      </c>
      <c r="K9247" t="s">
        <v>868</v>
      </c>
      <c r="L9247">
        <v>3816160.57</v>
      </c>
    </row>
    <row r="9248" spans="1:12" x14ac:dyDescent="0.25">
      <c r="A9248" t="s">
        <v>9632</v>
      </c>
      <c r="B9248" t="s">
        <v>9566</v>
      </c>
      <c r="C9248" t="s">
        <v>9518</v>
      </c>
      <c r="D9248">
        <v>62.6</v>
      </c>
      <c r="E9248">
        <v>356</v>
      </c>
      <c r="F9248" t="s">
        <v>1061</v>
      </c>
      <c r="G9248">
        <v>3</v>
      </c>
      <c r="H9248">
        <v>2</v>
      </c>
      <c r="I9248" t="s">
        <v>861</v>
      </c>
      <c r="J9248" t="s">
        <v>933</v>
      </c>
      <c r="K9248" t="s">
        <v>868</v>
      </c>
      <c r="L9248">
        <v>50917573.170000002</v>
      </c>
    </row>
    <row r="9249" spans="1:12" x14ac:dyDescent="0.25">
      <c r="A9249" t="s">
        <v>9633</v>
      </c>
      <c r="B9249" t="s">
        <v>9566</v>
      </c>
      <c r="C9249" t="s">
        <v>9518</v>
      </c>
      <c r="D9249">
        <v>44.4</v>
      </c>
      <c r="E9249">
        <v>350.8</v>
      </c>
      <c r="F9249" t="s">
        <v>1061</v>
      </c>
      <c r="G9249">
        <v>3</v>
      </c>
      <c r="H9249">
        <v>2</v>
      </c>
      <c r="I9249" t="s">
        <v>861</v>
      </c>
      <c r="J9249" t="s">
        <v>933</v>
      </c>
      <c r="K9249" t="s">
        <v>868</v>
      </c>
      <c r="L9249">
        <v>12591274.67</v>
      </c>
    </row>
    <row r="9250" spans="1:12" x14ac:dyDescent="0.25">
      <c r="A9250" t="s">
        <v>9634</v>
      </c>
      <c r="B9250" t="s">
        <v>9566</v>
      </c>
      <c r="C9250" t="s">
        <v>9518</v>
      </c>
      <c r="D9250">
        <v>63.5</v>
      </c>
      <c r="E9250">
        <v>408</v>
      </c>
      <c r="F9250" t="s">
        <v>1061</v>
      </c>
      <c r="G9250">
        <v>3</v>
      </c>
      <c r="H9250">
        <v>2</v>
      </c>
      <c r="I9250" t="s">
        <v>861</v>
      </c>
      <c r="J9250" t="s">
        <v>933</v>
      </c>
      <c r="K9250" t="s">
        <v>868</v>
      </c>
      <c r="L9250">
        <v>1884049.53</v>
      </c>
    </row>
    <row r="9251" spans="1:12" x14ac:dyDescent="0.25">
      <c r="A9251" t="s">
        <v>9635</v>
      </c>
      <c r="B9251" t="s">
        <v>9566</v>
      </c>
      <c r="C9251" t="s">
        <v>9518</v>
      </c>
      <c r="D9251">
        <v>61.4</v>
      </c>
      <c r="E9251">
        <v>388</v>
      </c>
      <c r="F9251" t="s">
        <v>1061</v>
      </c>
      <c r="G9251">
        <v>3</v>
      </c>
      <c r="H9251">
        <v>3</v>
      </c>
      <c r="I9251" t="s">
        <v>861</v>
      </c>
      <c r="J9251" t="s">
        <v>933</v>
      </c>
      <c r="K9251" t="s">
        <v>868</v>
      </c>
      <c r="L9251">
        <v>119963361.09999999</v>
      </c>
    </row>
    <row r="9252" spans="1:12" x14ac:dyDescent="0.25">
      <c r="A9252" t="s">
        <v>562</v>
      </c>
      <c r="B9252" t="s">
        <v>9566</v>
      </c>
      <c r="C9252" t="s">
        <v>9518</v>
      </c>
      <c r="D9252">
        <v>61.6</v>
      </c>
      <c r="E9252">
        <v>453.26</v>
      </c>
      <c r="F9252" t="s">
        <v>1061</v>
      </c>
      <c r="G9252">
        <v>3</v>
      </c>
      <c r="H9252">
        <v>3</v>
      </c>
      <c r="I9252" t="s">
        <v>861</v>
      </c>
      <c r="J9252" t="s">
        <v>933</v>
      </c>
      <c r="K9252" t="s">
        <v>868</v>
      </c>
      <c r="L9252">
        <v>69101740.739999995</v>
      </c>
    </row>
    <row r="9253" spans="1:12" x14ac:dyDescent="0.25">
      <c r="A9253" t="s">
        <v>9636</v>
      </c>
      <c r="B9253" t="s">
        <v>9566</v>
      </c>
      <c r="C9253" t="s">
        <v>9518</v>
      </c>
      <c r="D9253">
        <v>63.8</v>
      </c>
      <c r="E9253">
        <v>559</v>
      </c>
      <c r="F9253" t="s">
        <v>1061</v>
      </c>
      <c r="G9253">
        <v>3</v>
      </c>
      <c r="H9253">
        <v>3</v>
      </c>
      <c r="I9253" t="s">
        <v>861</v>
      </c>
      <c r="J9253" t="s">
        <v>933</v>
      </c>
      <c r="K9253" t="s">
        <v>868</v>
      </c>
      <c r="L9253">
        <v>112949641.5</v>
      </c>
    </row>
    <row r="9254" spans="1:12" x14ac:dyDescent="0.25">
      <c r="A9254" t="s">
        <v>754</v>
      </c>
      <c r="B9254" t="s">
        <v>9566</v>
      </c>
      <c r="C9254" t="s">
        <v>9518</v>
      </c>
      <c r="D9254">
        <v>60.6</v>
      </c>
      <c r="E9254">
        <v>497</v>
      </c>
      <c r="F9254" t="s">
        <v>1061</v>
      </c>
      <c r="G9254">
        <v>3</v>
      </c>
      <c r="H9254">
        <v>2</v>
      </c>
      <c r="I9254" t="s">
        <v>861</v>
      </c>
      <c r="J9254" t="s">
        <v>933</v>
      </c>
      <c r="K9254" t="s">
        <v>868</v>
      </c>
      <c r="L9254">
        <v>2989515.98</v>
      </c>
    </row>
    <row r="9255" spans="1:12" x14ac:dyDescent="0.25">
      <c r="A9255" t="s">
        <v>9637</v>
      </c>
      <c r="B9255" t="s">
        <v>9566</v>
      </c>
      <c r="C9255" t="s">
        <v>9518</v>
      </c>
      <c r="D9255">
        <v>56.7</v>
      </c>
      <c r="E9255">
        <v>708.43</v>
      </c>
      <c r="F9255" t="s">
        <v>1061</v>
      </c>
      <c r="G9255">
        <v>3</v>
      </c>
      <c r="H9255">
        <v>2</v>
      </c>
      <c r="I9255" t="s">
        <v>861</v>
      </c>
      <c r="J9255" t="s">
        <v>933</v>
      </c>
      <c r="K9255" t="s">
        <v>868</v>
      </c>
      <c r="L9255">
        <v>58576534.090000004</v>
      </c>
    </row>
    <row r="9256" spans="1:12" x14ac:dyDescent="0.25">
      <c r="A9256" t="s">
        <v>9638</v>
      </c>
      <c r="B9256" t="s">
        <v>9639</v>
      </c>
      <c r="C9256" t="s">
        <v>9640</v>
      </c>
      <c r="D9256">
        <v>45.2</v>
      </c>
      <c r="E9256">
        <v>30</v>
      </c>
      <c r="F9256" t="s">
        <v>860</v>
      </c>
      <c r="G9256">
        <v>2</v>
      </c>
      <c r="H9256">
        <v>1</v>
      </c>
      <c r="I9256" t="s">
        <v>993</v>
      </c>
      <c r="J9256" t="s">
        <v>928</v>
      </c>
      <c r="K9256" t="s">
        <v>863</v>
      </c>
      <c r="L9256">
        <v>412852.04</v>
      </c>
    </row>
    <row r="9257" spans="1:12" x14ac:dyDescent="0.25">
      <c r="A9257" t="s">
        <v>9641</v>
      </c>
      <c r="B9257" t="s">
        <v>9639</v>
      </c>
      <c r="C9257" t="s">
        <v>9640</v>
      </c>
      <c r="D9257">
        <v>40.4</v>
      </c>
      <c r="E9257">
        <v>48.3</v>
      </c>
      <c r="F9257" t="s">
        <v>867</v>
      </c>
      <c r="G9257">
        <v>3</v>
      </c>
      <c r="H9257">
        <v>1</v>
      </c>
      <c r="I9257" t="s">
        <v>993</v>
      </c>
      <c r="J9257" t="s">
        <v>2142</v>
      </c>
      <c r="K9257" t="s">
        <v>863</v>
      </c>
      <c r="L9257">
        <v>133888.76999999999</v>
      </c>
    </row>
    <row r="9258" spans="1:12" x14ac:dyDescent="0.25">
      <c r="A9258" t="s">
        <v>9642</v>
      </c>
      <c r="B9258" t="s">
        <v>9639</v>
      </c>
      <c r="C9258" t="s">
        <v>9640</v>
      </c>
      <c r="D9258">
        <v>37</v>
      </c>
      <c r="E9258">
        <v>37.299999999999997</v>
      </c>
      <c r="F9258" t="s">
        <v>867</v>
      </c>
      <c r="G9258">
        <v>2</v>
      </c>
      <c r="H9258">
        <v>1</v>
      </c>
      <c r="I9258" t="s">
        <v>993</v>
      </c>
      <c r="J9258" t="s">
        <v>2142</v>
      </c>
      <c r="K9258" t="s">
        <v>868</v>
      </c>
      <c r="L9258">
        <v>211312.18</v>
      </c>
    </row>
    <row r="9259" spans="1:12" x14ac:dyDescent="0.25">
      <c r="A9259" t="s">
        <v>9643</v>
      </c>
      <c r="B9259" t="s">
        <v>9639</v>
      </c>
      <c r="C9259" t="s">
        <v>9640</v>
      </c>
      <c r="D9259">
        <v>42.5</v>
      </c>
      <c r="E9259">
        <v>40.5</v>
      </c>
      <c r="F9259" t="s">
        <v>867</v>
      </c>
      <c r="G9259">
        <v>2</v>
      </c>
      <c r="H9259">
        <v>1</v>
      </c>
      <c r="I9259" t="s">
        <v>993</v>
      </c>
      <c r="J9259" t="s">
        <v>2142</v>
      </c>
      <c r="K9259" t="s">
        <v>868</v>
      </c>
      <c r="L9259">
        <v>14343.6</v>
      </c>
    </row>
    <row r="9260" spans="1:12" x14ac:dyDescent="0.25">
      <c r="A9260" t="s">
        <v>9644</v>
      </c>
      <c r="B9260" t="s">
        <v>9639</v>
      </c>
      <c r="C9260" t="s">
        <v>9640</v>
      </c>
      <c r="D9260">
        <v>41.3</v>
      </c>
      <c r="E9260">
        <v>52.38</v>
      </c>
      <c r="F9260" t="s">
        <v>865</v>
      </c>
      <c r="G9260">
        <v>2</v>
      </c>
      <c r="H9260">
        <v>1</v>
      </c>
      <c r="I9260" t="s">
        <v>993</v>
      </c>
      <c r="J9260" t="s">
        <v>2142</v>
      </c>
      <c r="K9260" t="s">
        <v>913</v>
      </c>
      <c r="L9260">
        <v>203564</v>
      </c>
    </row>
    <row r="9261" spans="1:12" x14ac:dyDescent="0.25">
      <c r="A9261" t="s">
        <v>9645</v>
      </c>
      <c r="B9261" t="s">
        <v>9639</v>
      </c>
      <c r="C9261" t="s">
        <v>9640</v>
      </c>
      <c r="D9261">
        <v>39.4</v>
      </c>
      <c r="E9261">
        <v>39.299999999999997</v>
      </c>
      <c r="F9261" t="s">
        <v>867</v>
      </c>
      <c r="G9261">
        <v>3</v>
      </c>
      <c r="H9261">
        <v>1</v>
      </c>
      <c r="I9261" t="s">
        <v>993</v>
      </c>
      <c r="J9261" t="s">
        <v>2142</v>
      </c>
      <c r="K9261" t="s">
        <v>913</v>
      </c>
      <c r="L9261">
        <v>2650780.7400000002</v>
      </c>
    </row>
    <row r="9262" spans="1:12" x14ac:dyDescent="0.25">
      <c r="A9262" t="s">
        <v>9646</v>
      </c>
      <c r="B9262" t="s">
        <v>9639</v>
      </c>
      <c r="C9262" t="s">
        <v>9640</v>
      </c>
      <c r="D9262">
        <v>40.700000000000003</v>
      </c>
      <c r="E9262">
        <v>53.83</v>
      </c>
      <c r="F9262" t="s">
        <v>865</v>
      </c>
      <c r="G9262">
        <v>2</v>
      </c>
      <c r="H9262">
        <v>1</v>
      </c>
      <c r="I9262" t="s">
        <v>993</v>
      </c>
      <c r="J9262" t="s">
        <v>2142</v>
      </c>
      <c r="K9262" t="s">
        <v>913</v>
      </c>
      <c r="L9262">
        <v>455619.05</v>
      </c>
    </row>
    <row r="9263" spans="1:12" x14ac:dyDescent="0.25">
      <c r="A9263" t="s">
        <v>9647</v>
      </c>
      <c r="B9263" t="s">
        <v>9639</v>
      </c>
      <c r="C9263" t="s">
        <v>9640</v>
      </c>
      <c r="D9263">
        <v>41.3</v>
      </c>
      <c r="E9263">
        <v>39.979999999999997</v>
      </c>
      <c r="F9263" t="s">
        <v>860</v>
      </c>
      <c r="G9263">
        <v>1</v>
      </c>
      <c r="H9263">
        <v>1</v>
      </c>
      <c r="I9263" t="s">
        <v>993</v>
      </c>
      <c r="J9263" t="s">
        <v>928</v>
      </c>
      <c r="K9263" t="s">
        <v>868</v>
      </c>
      <c r="L9263">
        <v>1494870.12</v>
      </c>
    </row>
    <row r="9264" spans="1:12" x14ac:dyDescent="0.25">
      <c r="A9264" t="s">
        <v>9648</v>
      </c>
      <c r="B9264" t="s">
        <v>9639</v>
      </c>
      <c r="C9264" t="s">
        <v>9640</v>
      </c>
      <c r="D9264">
        <v>38.6</v>
      </c>
      <c r="E9264">
        <v>57.48</v>
      </c>
      <c r="F9264" t="s">
        <v>860</v>
      </c>
      <c r="G9264">
        <v>2</v>
      </c>
      <c r="H9264">
        <v>1</v>
      </c>
      <c r="I9264" t="s">
        <v>993</v>
      </c>
      <c r="J9264" t="s">
        <v>2142</v>
      </c>
      <c r="K9264" t="s">
        <v>868</v>
      </c>
      <c r="L9264">
        <v>407732.6</v>
      </c>
    </row>
    <row r="9265" spans="1:12" x14ac:dyDescent="0.25">
      <c r="A9265" t="s">
        <v>9649</v>
      </c>
      <c r="B9265" t="s">
        <v>9639</v>
      </c>
      <c r="C9265" t="s">
        <v>9640</v>
      </c>
      <c r="D9265">
        <v>26.7</v>
      </c>
      <c r="E9265">
        <v>159</v>
      </c>
      <c r="F9265" t="s">
        <v>860</v>
      </c>
      <c r="G9265">
        <v>2</v>
      </c>
      <c r="H9265">
        <v>1</v>
      </c>
      <c r="I9265" t="s">
        <v>993</v>
      </c>
      <c r="J9265" t="s">
        <v>928</v>
      </c>
      <c r="K9265" t="s">
        <v>863</v>
      </c>
      <c r="L9265">
        <v>1892815.21</v>
      </c>
    </row>
    <row r="9266" spans="1:12" x14ac:dyDescent="0.25">
      <c r="A9266" t="s">
        <v>9650</v>
      </c>
      <c r="B9266" t="s">
        <v>9639</v>
      </c>
      <c r="C9266" t="s">
        <v>9640</v>
      </c>
      <c r="D9266">
        <v>39.700000000000003</v>
      </c>
      <c r="E9266">
        <v>153</v>
      </c>
      <c r="F9266" t="s">
        <v>860</v>
      </c>
      <c r="G9266">
        <v>1</v>
      </c>
      <c r="H9266">
        <v>1</v>
      </c>
      <c r="I9266" t="s">
        <v>993</v>
      </c>
      <c r="J9266" t="s">
        <v>928</v>
      </c>
      <c r="K9266" t="s">
        <v>863</v>
      </c>
      <c r="L9266">
        <v>148979.73000000001</v>
      </c>
    </row>
    <row r="9267" spans="1:12" x14ac:dyDescent="0.25">
      <c r="A9267" t="s">
        <v>9651</v>
      </c>
      <c r="B9267" t="s">
        <v>9639</v>
      </c>
      <c r="C9267" t="s">
        <v>9640</v>
      </c>
      <c r="D9267">
        <v>40.5</v>
      </c>
      <c r="E9267">
        <v>156</v>
      </c>
      <c r="F9267" t="s">
        <v>860</v>
      </c>
      <c r="G9267">
        <v>1</v>
      </c>
      <c r="H9267">
        <v>1</v>
      </c>
      <c r="I9267" t="s">
        <v>993</v>
      </c>
      <c r="J9267" t="s">
        <v>928</v>
      </c>
      <c r="K9267" t="s">
        <v>863</v>
      </c>
      <c r="L9267">
        <v>323894.90999999997</v>
      </c>
    </row>
    <row r="9268" spans="1:12" x14ac:dyDescent="0.25">
      <c r="A9268" t="s">
        <v>9652</v>
      </c>
      <c r="B9268" t="s">
        <v>9639</v>
      </c>
      <c r="C9268" t="s">
        <v>9640</v>
      </c>
      <c r="D9268">
        <v>46.8</v>
      </c>
      <c r="E9268">
        <v>232.26</v>
      </c>
      <c r="F9268" t="s">
        <v>860</v>
      </c>
      <c r="G9268">
        <v>1</v>
      </c>
      <c r="H9268">
        <v>1</v>
      </c>
      <c r="I9268" t="s">
        <v>993</v>
      </c>
      <c r="J9268" t="s">
        <v>928</v>
      </c>
      <c r="K9268" t="s">
        <v>863</v>
      </c>
      <c r="L9268">
        <v>811455.94</v>
      </c>
    </row>
    <row r="9269" spans="1:12" x14ac:dyDescent="0.25">
      <c r="A9269" t="s">
        <v>9653</v>
      </c>
      <c r="B9269" t="s">
        <v>9639</v>
      </c>
      <c r="C9269" t="s">
        <v>9640</v>
      </c>
      <c r="D9269">
        <v>26.5</v>
      </c>
      <c r="E9269">
        <v>451</v>
      </c>
      <c r="F9269" t="s">
        <v>865</v>
      </c>
      <c r="G9269">
        <v>2</v>
      </c>
      <c r="H9269">
        <v>1</v>
      </c>
      <c r="I9269" t="s">
        <v>993</v>
      </c>
      <c r="J9269" t="s">
        <v>994</v>
      </c>
      <c r="K9269" t="s">
        <v>863</v>
      </c>
      <c r="L9269">
        <v>5857429.4000000004</v>
      </c>
    </row>
    <row r="9270" spans="1:12" x14ac:dyDescent="0.25">
      <c r="A9270" t="s">
        <v>9654</v>
      </c>
      <c r="B9270" t="s">
        <v>9639</v>
      </c>
      <c r="C9270" t="s">
        <v>9640</v>
      </c>
      <c r="D9270">
        <v>32.5</v>
      </c>
      <c r="E9270">
        <v>213</v>
      </c>
      <c r="F9270" t="s">
        <v>860</v>
      </c>
      <c r="G9270">
        <v>1</v>
      </c>
      <c r="H9270">
        <v>1</v>
      </c>
      <c r="I9270" t="s">
        <v>993</v>
      </c>
      <c r="J9270" t="s">
        <v>928</v>
      </c>
      <c r="K9270" t="s">
        <v>863</v>
      </c>
      <c r="L9270">
        <v>2594.35</v>
      </c>
    </row>
    <row r="9271" spans="1:12" x14ac:dyDescent="0.25">
      <c r="A9271" t="s">
        <v>9655</v>
      </c>
      <c r="B9271" t="s">
        <v>9639</v>
      </c>
      <c r="C9271" t="s">
        <v>9640</v>
      </c>
      <c r="D9271">
        <v>33.700000000000003</v>
      </c>
      <c r="E9271">
        <v>206</v>
      </c>
      <c r="F9271" t="s">
        <v>867</v>
      </c>
      <c r="G9271">
        <v>2</v>
      </c>
      <c r="H9271">
        <v>1</v>
      </c>
      <c r="I9271" t="s">
        <v>993</v>
      </c>
      <c r="J9271" t="s">
        <v>928</v>
      </c>
      <c r="K9271" t="s">
        <v>863</v>
      </c>
      <c r="L9271">
        <v>544425.16</v>
      </c>
    </row>
    <row r="9272" spans="1:12" x14ac:dyDescent="0.25">
      <c r="A9272" t="s">
        <v>9656</v>
      </c>
      <c r="B9272" t="s">
        <v>9639</v>
      </c>
      <c r="C9272" t="s">
        <v>9640</v>
      </c>
      <c r="D9272">
        <v>28.2</v>
      </c>
      <c r="E9272">
        <v>370</v>
      </c>
      <c r="F9272" t="s">
        <v>860</v>
      </c>
      <c r="G9272">
        <v>2</v>
      </c>
      <c r="H9272">
        <v>1</v>
      </c>
      <c r="I9272" t="s">
        <v>993</v>
      </c>
      <c r="J9272" t="s">
        <v>994</v>
      </c>
      <c r="K9272" t="s">
        <v>863</v>
      </c>
      <c r="L9272">
        <v>7377327.3899999997</v>
      </c>
    </row>
    <row r="9273" spans="1:12" x14ac:dyDescent="0.25">
      <c r="A9273" t="s">
        <v>9657</v>
      </c>
      <c r="B9273" t="s">
        <v>9639</v>
      </c>
      <c r="C9273" t="s">
        <v>9640</v>
      </c>
      <c r="D9273">
        <v>31.3</v>
      </c>
      <c r="E9273">
        <v>500</v>
      </c>
      <c r="F9273" t="s">
        <v>860</v>
      </c>
      <c r="G9273">
        <v>1</v>
      </c>
      <c r="H9273">
        <v>1</v>
      </c>
      <c r="I9273" t="s">
        <v>993</v>
      </c>
      <c r="J9273" t="s">
        <v>994</v>
      </c>
      <c r="K9273" t="s">
        <v>863</v>
      </c>
      <c r="L9273">
        <v>73.86</v>
      </c>
    </row>
    <row r="9274" spans="1:12" x14ac:dyDescent="0.25">
      <c r="A9274" t="s">
        <v>9658</v>
      </c>
      <c r="B9274" t="s">
        <v>9639</v>
      </c>
      <c r="C9274" t="s">
        <v>9640</v>
      </c>
      <c r="D9274">
        <v>31.8</v>
      </c>
      <c r="E9274">
        <v>476.94</v>
      </c>
      <c r="F9274" t="s">
        <v>867</v>
      </c>
      <c r="G9274">
        <v>2</v>
      </c>
      <c r="H9274">
        <v>1</v>
      </c>
      <c r="I9274" t="s">
        <v>993</v>
      </c>
      <c r="J9274" t="s">
        <v>928</v>
      </c>
      <c r="K9274" t="s">
        <v>863</v>
      </c>
      <c r="L9274">
        <v>128946.92</v>
      </c>
    </row>
    <row r="9275" spans="1:12" x14ac:dyDescent="0.25">
      <c r="A9275" t="s">
        <v>9659</v>
      </c>
      <c r="B9275" t="s">
        <v>9639</v>
      </c>
      <c r="C9275" t="s">
        <v>9640</v>
      </c>
      <c r="D9275">
        <v>28.1</v>
      </c>
      <c r="E9275">
        <v>416</v>
      </c>
      <c r="F9275" t="s">
        <v>860</v>
      </c>
      <c r="G9275">
        <v>2</v>
      </c>
      <c r="H9275">
        <v>1</v>
      </c>
      <c r="I9275" t="s">
        <v>993</v>
      </c>
      <c r="J9275" t="s">
        <v>994</v>
      </c>
      <c r="K9275" t="s">
        <v>863</v>
      </c>
      <c r="L9275">
        <v>1002214.41</v>
      </c>
    </row>
    <row r="9276" spans="1:12" x14ac:dyDescent="0.25">
      <c r="A9276" t="s">
        <v>9660</v>
      </c>
      <c r="B9276" t="s">
        <v>9639</v>
      </c>
      <c r="C9276" t="s">
        <v>9640</v>
      </c>
      <c r="D9276">
        <v>34</v>
      </c>
      <c r="E9276">
        <v>270</v>
      </c>
      <c r="F9276" t="s">
        <v>865</v>
      </c>
      <c r="G9276">
        <v>2</v>
      </c>
      <c r="H9276">
        <v>1</v>
      </c>
      <c r="I9276" t="s">
        <v>993</v>
      </c>
      <c r="J9276" t="s">
        <v>928</v>
      </c>
      <c r="K9276" t="s">
        <v>863</v>
      </c>
      <c r="L9276">
        <v>4372.04</v>
      </c>
    </row>
    <row r="9277" spans="1:12" x14ac:dyDescent="0.25">
      <c r="A9277" t="s">
        <v>9661</v>
      </c>
      <c r="B9277" t="s">
        <v>9639</v>
      </c>
      <c r="C9277" t="s">
        <v>9640</v>
      </c>
      <c r="D9277">
        <v>25</v>
      </c>
      <c r="E9277">
        <v>430</v>
      </c>
      <c r="F9277" t="s">
        <v>860</v>
      </c>
      <c r="G9277">
        <v>1</v>
      </c>
      <c r="H9277">
        <v>1</v>
      </c>
      <c r="I9277" t="s">
        <v>993</v>
      </c>
      <c r="J9277" t="s">
        <v>928</v>
      </c>
      <c r="K9277" t="s">
        <v>863</v>
      </c>
      <c r="L9277">
        <v>4747.0200000000004</v>
      </c>
    </row>
    <row r="9278" spans="1:12" x14ac:dyDescent="0.25">
      <c r="A9278" t="s">
        <v>9662</v>
      </c>
      <c r="B9278" t="s">
        <v>9639</v>
      </c>
      <c r="C9278" t="s">
        <v>9640</v>
      </c>
      <c r="D9278">
        <v>34.200000000000003</v>
      </c>
      <c r="E9278">
        <v>187</v>
      </c>
      <c r="F9278" t="s">
        <v>860</v>
      </c>
      <c r="G9278">
        <v>2</v>
      </c>
      <c r="H9278">
        <v>1</v>
      </c>
      <c r="I9278" t="s">
        <v>993</v>
      </c>
      <c r="J9278" t="s">
        <v>928</v>
      </c>
      <c r="K9278" t="s">
        <v>863</v>
      </c>
      <c r="L9278">
        <v>5429.01</v>
      </c>
    </row>
    <row r="9279" spans="1:12" x14ac:dyDescent="0.25">
      <c r="A9279" t="s">
        <v>9663</v>
      </c>
      <c r="B9279" t="s">
        <v>9639</v>
      </c>
      <c r="C9279" t="s">
        <v>9640</v>
      </c>
      <c r="D9279">
        <v>30.4</v>
      </c>
      <c r="E9279">
        <v>623</v>
      </c>
      <c r="F9279" t="s">
        <v>860</v>
      </c>
      <c r="G9279">
        <v>1</v>
      </c>
      <c r="H9279">
        <v>1</v>
      </c>
      <c r="I9279" t="s">
        <v>993</v>
      </c>
      <c r="J9279" t="s">
        <v>928</v>
      </c>
      <c r="K9279" t="s">
        <v>863</v>
      </c>
      <c r="L9279">
        <v>369976.5</v>
      </c>
    </row>
    <row r="9280" spans="1:12" x14ac:dyDescent="0.25">
      <c r="A9280" t="s">
        <v>9664</v>
      </c>
      <c r="B9280" t="s">
        <v>9639</v>
      </c>
      <c r="C9280" t="s">
        <v>9640</v>
      </c>
      <c r="D9280">
        <v>28.6</v>
      </c>
      <c r="E9280">
        <v>625.99</v>
      </c>
      <c r="F9280" t="s">
        <v>860</v>
      </c>
      <c r="G9280">
        <v>1</v>
      </c>
      <c r="H9280">
        <v>1</v>
      </c>
      <c r="I9280" t="s">
        <v>993</v>
      </c>
      <c r="J9280" t="s">
        <v>928</v>
      </c>
      <c r="K9280" t="s">
        <v>863</v>
      </c>
      <c r="L9280">
        <v>7159608.21</v>
      </c>
    </row>
    <row r="9281" spans="1:12" x14ac:dyDescent="0.25">
      <c r="A9281" t="s">
        <v>9665</v>
      </c>
      <c r="B9281" t="s">
        <v>9639</v>
      </c>
      <c r="C9281" t="s">
        <v>9640</v>
      </c>
      <c r="D9281">
        <v>29.8</v>
      </c>
      <c r="E9281">
        <v>430</v>
      </c>
      <c r="F9281" t="s">
        <v>860</v>
      </c>
      <c r="G9281">
        <v>1</v>
      </c>
      <c r="H9281">
        <v>1</v>
      </c>
      <c r="I9281" t="s">
        <v>993</v>
      </c>
      <c r="J9281" t="s">
        <v>994</v>
      </c>
      <c r="K9281" t="s">
        <v>863</v>
      </c>
      <c r="L9281">
        <v>814389</v>
      </c>
    </row>
    <row r="9282" spans="1:12" x14ac:dyDescent="0.25">
      <c r="A9282" t="s">
        <v>9666</v>
      </c>
      <c r="B9282" t="s">
        <v>9639</v>
      </c>
      <c r="C9282" t="s">
        <v>9640</v>
      </c>
      <c r="D9282">
        <v>36.5</v>
      </c>
      <c r="E9282">
        <v>302</v>
      </c>
      <c r="F9282" t="s">
        <v>867</v>
      </c>
      <c r="G9282">
        <v>2</v>
      </c>
      <c r="H9282">
        <v>1</v>
      </c>
      <c r="I9282" t="s">
        <v>993</v>
      </c>
      <c r="J9282" t="s">
        <v>928</v>
      </c>
      <c r="K9282" t="s">
        <v>863</v>
      </c>
      <c r="L9282">
        <v>111128.49</v>
      </c>
    </row>
    <row r="9283" spans="1:12" x14ac:dyDescent="0.25">
      <c r="A9283" t="s">
        <v>9667</v>
      </c>
      <c r="B9283" t="s">
        <v>9639</v>
      </c>
      <c r="C9283" t="s">
        <v>9640</v>
      </c>
      <c r="D9283">
        <v>31.4</v>
      </c>
      <c r="E9283">
        <v>646</v>
      </c>
      <c r="F9283" t="s">
        <v>860</v>
      </c>
      <c r="G9283">
        <v>1</v>
      </c>
      <c r="H9283">
        <v>1</v>
      </c>
      <c r="I9283" t="s">
        <v>993</v>
      </c>
      <c r="J9283" t="s">
        <v>928</v>
      </c>
      <c r="K9283" t="s">
        <v>863</v>
      </c>
      <c r="L9283">
        <v>43.1</v>
      </c>
    </row>
    <row r="9284" spans="1:12" x14ac:dyDescent="0.25">
      <c r="A9284" t="s">
        <v>9668</v>
      </c>
      <c r="B9284" t="s">
        <v>9639</v>
      </c>
      <c r="C9284" t="s">
        <v>9640</v>
      </c>
      <c r="D9284">
        <v>28.1</v>
      </c>
      <c r="E9284">
        <v>529.5</v>
      </c>
      <c r="F9284" t="s">
        <v>860</v>
      </c>
      <c r="G9284">
        <v>1</v>
      </c>
      <c r="H9284">
        <v>1</v>
      </c>
      <c r="I9284" t="s">
        <v>993</v>
      </c>
      <c r="J9284" t="s">
        <v>928</v>
      </c>
      <c r="K9284" t="s">
        <v>863</v>
      </c>
      <c r="L9284">
        <v>61.28</v>
      </c>
    </row>
    <row r="9285" spans="1:12" x14ac:dyDescent="0.25">
      <c r="A9285" t="s">
        <v>9669</v>
      </c>
      <c r="B9285" t="s">
        <v>9639</v>
      </c>
      <c r="C9285" t="s">
        <v>9640</v>
      </c>
      <c r="D9285">
        <v>12.8</v>
      </c>
      <c r="E9285">
        <v>625.99</v>
      </c>
      <c r="F9285" t="s">
        <v>860</v>
      </c>
      <c r="G9285">
        <v>1</v>
      </c>
      <c r="H9285">
        <v>1</v>
      </c>
      <c r="I9285" t="s">
        <v>993</v>
      </c>
      <c r="J9285" t="s">
        <v>994</v>
      </c>
      <c r="K9285" t="s">
        <v>863</v>
      </c>
      <c r="L9285">
        <v>812429.39</v>
      </c>
    </row>
    <row r="9286" spans="1:12" x14ac:dyDescent="0.25">
      <c r="A9286" t="s">
        <v>9670</v>
      </c>
      <c r="B9286" t="s">
        <v>9639</v>
      </c>
      <c r="C9286" t="s">
        <v>9640</v>
      </c>
      <c r="D9286">
        <v>33.799999999999997</v>
      </c>
      <c r="E9286">
        <v>235.34</v>
      </c>
      <c r="F9286" t="s">
        <v>860</v>
      </c>
      <c r="G9286">
        <v>2</v>
      </c>
      <c r="H9286">
        <v>1</v>
      </c>
      <c r="I9286" t="s">
        <v>993</v>
      </c>
      <c r="J9286" t="s">
        <v>928</v>
      </c>
      <c r="K9286" t="s">
        <v>863</v>
      </c>
      <c r="L9286">
        <v>31233.13</v>
      </c>
    </row>
    <row r="9287" spans="1:12" x14ac:dyDescent="0.25">
      <c r="A9287" t="s">
        <v>9671</v>
      </c>
      <c r="B9287" t="s">
        <v>9639</v>
      </c>
      <c r="C9287" t="s">
        <v>9640</v>
      </c>
      <c r="D9287">
        <v>32.4</v>
      </c>
      <c r="E9287">
        <v>340</v>
      </c>
      <c r="F9287" t="s">
        <v>860</v>
      </c>
      <c r="G9287">
        <v>1</v>
      </c>
      <c r="H9287">
        <v>1</v>
      </c>
      <c r="I9287" t="s">
        <v>993</v>
      </c>
      <c r="J9287" t="s">
        <v>994</v>
      </c>
      <c r="K9287" t="s">
        <v>863</v>
      </c>
      <c r="L9287">
        <v>432626.42</v>
      </c>
    </row>
    <row r="9288" spans="1:12" x14ac:dyDescent="0.25">
      <c r="A9288" t="s">
        <v>9672</v>
      </c>
      <c r="B9288" t="s">
        <v>9639</v>
      </c>
      <c r="C9288" t="s">
        <v>9640</v>
      </c>
      <c r="D9288">
        <v>28.3</v>
      </c>
      <c r="E9288">
        <v>476.94</v>
      </c>
      <c r="F9288" t="s">
        <v>860</v>
      </c>
      <c r="G9288">
        <v>2</v>
      </c>
      <c r="H9288">
        <v>1</v>
      </c>
      <c r="I9288" t="s">
        <v>993</v>
      </c>
      <c r="J9288" t="s">
        <v>928</v>
      </c>
      <c r="K9288" t="s">
        <v>863</v>
      </c>
      <c r="L9288">
        <v>6626117.8300000001</v>
      </c>
    </row>
    <row r="9289" spans="1:12" x14ac:dyDescent="0.25">
      <c r="A9289" t="s">
        <v>9673</v>
      </c>
      <c r="B9289" t="s">
        <v>9639</v>
      </c>
      <c r="C9289" t="s">
        <v>9640</v>
      </c>
      <c r="D9289">
        <v>34.799999999999997</v>
      </c>
      <c r="E9289">
        <v>476.94</v>
      </c>
      <c r="F9289" t="s">
        <v>860</v>
      </c>
      <c r="G9289">
        <v>2</v>
      </c>
      <c r="H9289">
        <v>1</v>
      </c>
      <c r="I9289" t="s">
        <v>993</v>
      </c>
      <c r="J9289" t="s">
        <v>928</v>
      </c>
      <c r="K9289" t="s">
        <v>863</v>
      </c>
      <c r="L9289">
        <v>48119.81</v>
      </c>
    </row>
    <row r="9290" spans="1:12" x14ac:dyDescent="0.25">
      <c r="A9290" t="s">
        <v>9674</v>
      </c>
      <c r="B9290" t="s">
        <v>9639</v>
      </c>
      <c r="C9290" t="s">
        <v>9640</v>
      </c>
      <c r="D9290">
        <v>26.2</v>
      </c>
      <c r="E9290">
        <v>272.76</v>
      </c>
      <c r="F9290" t="s">
        <v>860</v>
      </c>
      <c r="G9290">
        <v>2</v>
      </c>
      <c r="H9290">
        <v>1</v>
      </c>
      <c r="I9290" t="s">
        <v>993</v>
      </c>
      <c r="J9290" t="s">
        <v>928</v>
      </c>
      <c r="K9290" t="s">
        <v>863</v>
      </c>
      <c r="L9290">
        <v>10426.1</v>
      </c>
    </row>
    <row r="9291" spans="1:12" x14ac:dyDescent="0.25">
      <c r="A9291" t="s">
        <v>9675</v>
      </c>
      <c r="B9291" t="s">
        <v>9639</v>
      </c>
      <c r="C9291" t="s">
        <v>9640</v>
      </c>
      <c r="D9291">
        <v>29.9</v>
      </c>
      <c r="E9291">
        <v>474.34</v>
      </c>
      <c r="F9291" t="s">
        <v>860</v>
      </c>
      <c r="G9291">
        <v>1</v>
      </c>
      <c r="H9291">
        <v>1</v>
      </c>
      <c r="I9291" t="s">
        <v>993</v>
      </c>
      <c r="J9291" t="s">
        <v>994</v>
      </c>
      <c r="K9291" t="s">
        <v>863</v>
      </c>
      <c r="L9291">
        <v>2672.56</v>
      </c>
    </row>
    <row r="9292" spans="1:12" x14ac:dyDescent="0.25">
      <c r="A9292" t="s">
        <v>9676</v>
      </c>
      <c r="B9292" t="s">
        <v>9639</v>
      </c>
      <c r="C9292" t="s">
        <v>9640</v>
      </c>
      <c r="D9292">
        <v>38.5</v>
      </c>
      <c r="E9292">
        <v>260</v>
      </c>
      <c r="F9292" t="s">
        <v>860</v>
      </c>
      <c r="G9292">
        <v>2</v>
      </c>
      <c r="H9292">
        <v>1</v>
      </c>
      <c r="I9292" t="s">
        <v>993</v>
      </c>
      <c r="J9292" t="s">
        <v>928</v>
      </c>
      <c r="K9292" t="s">
        <v>863</v>
      </c>
      <c r="L9292">
        <v>69208.160000000003</v>
      </c>
    </row>
    <row r="9293" spans="1:12" x14ac:dyDescent="0.25">
      <c r="A9293" t="s">
        <v>9677</v>
      </c>
      <c r="B9293" t="s">
        <v>9639</v>
      </c>
      <c r="C9293" t="s">
        <v>9640</v>
      </c>
      <c r="D9293">
        <v>37</v>
      </c>
      <c r="E9293">
        <v>214</v>
      </c>
      <c r="F9293" t="s">
        <v>860</v>
      </c>
      <c r="G9293">
        <v>2</v>
      </c>
      <c r="H9293">
        <v>1</v>
      </c>
      <c r="I9293" t="s">
        <v>993</v>
      </c>
      <c r="J9293" t="s">
        <v>928</v>
      </c>
      <c r="K9293" t="s">
        <v>863</v>
      </c>
      <c r="L9293">
        <v>7113.45</v>
      </c>
    </row>
    <row r="9294" spans="1:12" x14ac:dyDescent="0.25">
      <c r="A9294" t="s">
        <v>9678</v>
      </c>
      <c r="B9294" t="s">
        <v>9639</v>
      </c>
      <c r="C9294" t="s">
        <v>9640</v>
      </c>
      <c r="D9294">
        <v>31.4</v>
      </c>
      <c r="E9294">
        <v>676</v>
      </c>
      <c r="F9294" t="s">
        <v>860</v>
      </c>
      <c r="G9294">
        <v>1</v>
      </c>
      <c r="H9294">
        <v>1</v>
      </c>
      <c r="I9294" t="s">
        <v>993</v>
      </c>
      <c r="J9294" t="s">
        <v>928</v>
      </c>
      <c r="K9294" t="s">
        <v>863</v>
      </c>
      <c r="L9294">
        <v>142.22</v>
      </c>
    </row>
    <row r="9295" spans="1:12" x14ac:dyDescent="0.25">
      <c r="A9295" t="s">
        <v>9679</v>
      </c>
      <c r="B9295" t="s">
        <v>9639</v>
      </c>
      <c r="C9295" t="s">
        <v>9640</v>
      </c>
      <c r="D9295">
        <v>31.6</v>
      </c>
      <c r="E9295">
        <v>254</v>
      </c>
      <c r="F9295" t="s">
        <v>860</v>
      </c>
      <c r="G9295">
        <v>1</v>
      </c>
      <c r="H9295">
        <v>1</v>
      </c>
      <c r="I9295" t="s">
        <v>993</v>
      </c>
      <c r="J9295" t="s">
        <v>928</v>
      </c>
      <c r="K9295" t="s">
        <v>863</v>
      </c>
      <c r="L9295">
        <v>105992.85</v>
      </c>
    </row>
    <row r="9296" spans="1:12" x14ac:dyDescent="0.25">
      <c r="A9296" t="s">
        <v>9680</v>
      </c>
      <c r="B9296" t="s">
        <v>9639</v>
      </c>
      <c r="C9296" t="s">
        <v>9640</v>
      </c>
      <c r="D9296">
        <v>36.4</v>
      </c>
      <c r="E9296">
        <v>316</v>
      </c>
      <c r="F9296" t="s">
        <v>860</v>
      </c>
      <c r="G9296">
        <v>2</v>
      </c>
      <c r="H9296">
        <v>1</v>
      </c>
      <c r="I9296" t="s">
        <v>993</v>
      </c>
      <c r="J9296" t="s">
        <v>928</v>
      </c>
      <c r="K9296" t="s">
        <v>863</v>
      </c>
      <c r="L9296">
        <v>7846.5</v>
      </c>
    </row>
    <row r="9297" spans="1:12" x14ac:dyDescent="0.25">
      <c r="A9297" t="s">
        <v>9681</v>
      </c>
      <c r="B9297" t="s">
        <v>9639</v>
      </c>
      <c r="C9297" t="s">
        <v>9640</v>
      </c>
      <c r="D9297">
        <v>33.4</v>
      </c>
      <c r="E9297">
        <v>279.27999999999997</v>
      </c>
      <c r="F9297" t="s">
        <v>860</v>
      </c>
      <c r="G9297">
        <v>1</v>
      </c>
      <c r="H9297">
        <v>1</v>
      </c>
      <c r="I9297" t="s">
        <v>993</v>
      </c>
      <c r="J9297" t="s">
        <v>928</v>
      </c>
      <c r="K9297" t="s">
        <v>863</v>
      </c>
      <c r="L9297">
        <v>177.43</v>
      </c>
    </row>
    <row r="9298" spans="1:12" x14ac:dyDescent="0.25">
      <c r="A9298" t="s">
        <v>9682</v>
      </c>
      <c r="B9298" t="s">
        <v>9639</v>
      </c>
      <c r="C9298" t="s">
        <v>9640</v>
      </c>
      <c r="D9298">
        <v>40.299999999999997</v>
      </c>
      <c r="E9298">
        <v>217</v>
      </c>
      <c r="F9298" t="s">
        <v>867</v>
      </c>
      <c r="G9298">
        <v>2</v>
      </c>
      <c r="H9298">
        <v>1</v>
      </c>
      <c r="I9298" t="s">
        <v>993</v>
      </c>
      <c r="J9298" t="s">
        <v>994</v>
      </c>
      <c r="K9298" t="s">
        <v>863</v>
      </c>
      <c r="L9298">
        <v>131400.34</v>
      </c>
    </row>
    <row r="9299" spans="1:12" x14ac:dyDescent="0.25">
      <c r="A9299" t="s">
        <v>9683</v>
      </c>
      <c r="B9299" t="s">
        <v>9639</v>
      </c>
      <c r="C9299" t="s">
        <v>9640</v>
      </c>
      <c r="D9299">
        <v>30.9</v>
      </c>
      <c r="E9299">
        <v>1331</v>
      </c>
      <c r="F9299" t="s">
        <v>860</v>
      </c>
      <c r="G9299">
        <v>2</v>
      </c>
      <c r="H9299">
        <v>1</v>
      </c>
      <c r="I9299" t="s">
        <v>993</v>
      </c>
      <c r="J9299" t="s">
        <v>994</v>
      </c>
      <c r="K9299" t="s">
        <v>863</v>
      </c>
      <c r="L9299">
        <v>536784.19999999995</v>
      </c>
    </row>
    <row r="9300" spans="1:12" x14ac:dyDescent="0.25">
      <c r="A9300" t="s">
        <v>9684</v>
      </c>
      <c r="B9300" t="s">
        <v>9639</v>
      </c>
      <c r="C9300" t="s">
        <v>9640</v>
      </c>
      <c r="D9300">
        <v>30.677181415631729</v>
      </c>
      <c r="E9300">
        <v>939.99</v>
      </c>
      <c r="F9300" t="s">
        <v>865</v>
      </c>
      <c r="G9300">
        <v>2</v>
      </c>
      <c r="H9300">
        <v>1</v>
      </c>
      <c r="I9300" t="s">
        <v>993</v>
      </c>
      <c r="J9300" t="s">
        <v>994</v>
      </c>
      <c r="K9300" t="s">
        <v>863</v>
      </c>
      <c r="L9300">
        <v>7546.2</v>
      </c>
    </row>
    <row r="9301" spans="1:12" x14ac:dyDescent="0.25">
      <c r="A9301" t="s">
        <v>9685</v>
      </c>
      <c r="B9301" t="s">
        <v>9639</v>
      </c>
      <c r="C9301" t="s">
        <v>9640</v>
      </c>
      <c r="D9301">
        <v>45.5</v>
      </c>
      <c r="E9301">
        <v>136</v>
      </c>
      <c r="F9301" t="s">
        <v>860</v>
      </c>
      <c r="G9301">
        <v>2</v>
      </c>
      <c r="H9301">
        <v>1</v>
      </c>
      <c r="I9301" t="s">
        <v>993</v>
      </c>
      <c r="J9301" t="s">
        <v>928</v>
      </c>
      <c r="K9301" t="s">
        <v>863</v>
      </c>
      <c r="L9301">
        <v>2743055.21</v>
      </c>
    </row>
    <row r="9302" spans="1:12" x14ac:dyDescent="0.25">
      <c r="A9302" t="s">
        <v>9686</v>
      </c>
      <c r="B9302" t="s">
        <v>9639</v>
      </c>
      <c r="C9302" t="s">
        <v>9640</v>
      </c>
      <c r="D9302">
        <v>38.5</v>
      </c>
      <c r="E9302">
        <v>119</v>
      </c>
      <c r="F9302" t="s">
        <v>867</v>
      </c>
      <c r="G9302">
        <v>2</v>
      </c>
      <c r="H9302">
        <v>1</v>
      </c>
      <c r="I9302" t="s">
        <v>993</v>
      </c>
      <c r="J9302" t="s">
        <v>928</v>
      </c>
      <c r="K9302" t="s">
        <v>863</v>
      </c>
      <c r="L9302">
        <v>28185.23</v>
      </c>
    </row>
    <row r="9303" spans="1:12" x14ac:dyDescent="0.25">
      <c r="A9303" t="s">
        <v>9687</v>
      </c>
      <c r="B9303" t="s">
        <v>9639</v>
      </c>
      <c r="C9303" t="s">
        <v>9640</v>
      </c>
      <c r="D9303">
        <v>39.200000000000003</v>
      </c>
      <c r="E9303">
        <v>1300</v>
      </c>
      <c r="F9303" t="s">
        <v>860</v>
      </c>
      <c r="G9303">
        <v>1</v>
      </c>
      <c r="H9303">
        <v>1</v>
      </c>
      <c r="I9303" t="s">
        <v>993</v>
      </c>
      <c r="J9303" t="s">
        <v>2142</v>
      </c>
      <c r="K9303" t="s">
        <v>863</v>
      </c>
      <c r="L9303">
        <v>108291.56</v>
      </c>
    </row>
    <row r="9304" spans="1:12" x14ac:dyDescent="0.25">
      <c r="A9304" t="s">
        <v>9688</v>
      </c>
      <c r="B9304" t="s">
        <v>9639</v>
      </c>
      <c r="C9304" t="s">
        <v>9640</v>
      </c>
      <c r="D9304">
        <v>30.1</v>
      </c>
      <c r="E9304">
        <v>1125</v>
      </c>
      <c r="F9304" t="s">
        <v>860</v>
      </c>
      <c r="G9304">
        <v>1</v>
      </c>
      <c r="H9304">
        <v>1</v>
      </c>
      <c r="I9304" t="s">
        <v>993</v>
      </c>
      <c r="J9304" t="s">
        <v>928</v>
      </c>
      <c r="K9304" t="s">
        <v>863</v>
      </c>
      <c r="L9304">
        <v>7780066.7300000004</v>
      </c>
    </row>
    <row r="9305" spans="1:12" x14ac:dyDescent="0.25">
      <c r="A9305" t="s">
        <v>9689</v>
      </c>
      <c r="B9305" t="s">
        <v>9639</v>
      </c>
      <c r="C9305" t="s">
        <v>9640</v>
      </c>
      <c r="D9305">
        <v>41.5</v>
      </c>
      <c r="E9305">
        <v>1214</v>
      </c>
      <c r="F9305" t="s">
        <v>860</v>
      </c>
      <c r="G9305">
        <v>1</v>
      </c>
      <c r="H9305">
        <v>1</v>
      </c>
      <c r="I9305" t="s">
        <v>993</v>
      </c>
      <c r="J9305" t="s">
        <v>928</v>
      </c>
      <c r="K9305" t="s">
        <v>863</v>
      </c>
      <c r="L9305">
        <v>8101232.4299999997</v>
      </c>
    </row>
    <row r="9306" spans="1:12" x14ac:dyDescent="0.25">
      <c r="A9306" t="s">
        <v>9690</v>
      </c>
      <c r="B9306" t="s">
        <v>9639</v>
      </c>
      <c r="C9306" t="s">
        <v>9640</v>
      </c>
      <c r="D9306">
        <v>33.1</v>
      </c>
      <c r="E9306">
        <v>783.99</v>
      </c>
      <c r="F9306" t="s">
        <v>860</v>
      </c>
      <c r="G9306">
        <v>2</v>
      </c>
      <c r="H9306">
        <v>1</v>
      </c>
      <c r="I9306" t="s">
        <v>993</v>
      </c>
      <c r="J9306" t="s">
        <v>994</v>
      </c>
      <c r="K9306" t="s">
        <v>863</v>
      </c>
      <c r="L9306">
        <v>27792.35</v>
      </c>
    </row>
    <row r="9307" spans="1:12" x14ac:dyDescent="0.25">
      <c r="A9307" t="s">
        <v>9691</v>
      </c>
      <c r="B9307" t="s">
        <v>9639</v>
      </c>
      <c r="C9307" t="s">
        <v>9640</v>
      </c>
      <c r="D9307">
        <v>32.700000000000003</v>
      </c>
      <c r="E9307">
        <v>1015</v>
      </c>
      <c r="F9307" t="s">
        <v>860</v>
      </c>
      <c r="G9307">
        <v>2</v>
      </c>
      <c r="H9307">
        <v>1</v>
      </c>
      <c r="I9307" t="s">
        <v>993</v>
      </c>
      <c r="J9307" t="s">
        <v>928</v>
      </c>
      <c r="K9307" t="s">
        <v>863</v>
      </c>
      <c r="L9307">
        <v>6755480.5700000003</v>
      </c>
    </row>
    <row r="9308" spans="1:12" x14ac:dyDescent="0.25">
      <c r="A9308" t="s">
        <v>9692</v>
      </c>
      <c r="B9308" t="s">
        <v>9639</v>
      </c>
      <c r="C9308" t="s">
        <v>9640</v>
      </c>
      <c r="D9308">
        <v>41.1</v>
      </c>
      <c r="E9308">
        <v>1134</v>
      </c>
      <c r="F9308" t="s">
        <v>860</v>
      </c>
      <c r="G9308">
        <v>2</v>
      </c>
      <c r="H9308">
        <v>1</v>
      </c>
      <c r="I9308" t="s">
        <v>993</v>
      </c>
      <c r="J9308" t="s">
        <v>994</v>
      </c>
      <c r="K9308" t="s">
        <v>863</v>
      </c>
      <c r="L9308">
        <v>281783.13</v>
      </c>
    </row>
    <row r="9309" spans="1:12" x14ac:dyDescent="0.25">
      <c r="A9309" t="s">
        <v>9693</v>
      </c>
      <c r="B9309" t="s">
        <v>9639</v>
      </c>
      <c r="C9309" t="s">
        <v>9640</v>
      </c>
      <c r="D9309">
        <v>37.9</v>
      </c>
      <c r="E9309">
        <v>468</v>
      </c>
      <c r="F9309" t="s">
        <v>865</v>
      </c>
      <c r="G9309">
        <v>2</v>
      </c>
      <c r="H9309">
        <v>1</v>
      </c>
      <c r="I9309" t="s">
        <v>993</v>
      </c>
      <c r="J9309" t="s">
        <v>2142</v>
      </c>
      <c r="K9309" t="s">
        <v>863</v>
      </c>
      <c r="L9309">
        <v>7426.04</v>
      </c>
    </row>
    <row r="9310" spans="1:12" x14ac:dyDescent="0.25">
      <c r="A9310" t="s">
        <v>9694</v>
      </c>
      <c r="B9310" t="s">
        <v>9639</v>
      </c>
      <c r="C9310" t="s">
        <v>9640</v>
      </c>
      <c r="D9310">
        <v>35.9</v>
      </c>
      <c r="E9310">
        <v>343</v>
      </c>
      <c r="F9310" t="s">
        <v>860</v>
      </c>
      <c r="G9310">
        <v>1</v>
      </c>
      <c r="H9310">
        <v>1</v>
      </c>
      <c r="I9310" t="s">
        <v>993</v>
      </c>
      <c r="J9310" t="s">
        <v>928</v>
      </c>
      <c r="K9310" t="s">
        <v>863</v>
      </c>
      <c r="L9310">
        <v>5824492.6100000003</v>
      </c>
    </row>
    <row r="9311" spans="1:12" x14ac:dyDescent="0.25">
      <c r="A9311" t="s">
        <v>9695</v>
      </c>
      <c r="B9311" t="s">
        <v>9639</v>
      </c>
      <c r="C9311" t="s">
        <v>9640</v>
      </c>
      <c r="D9311">
        <v>45.4</v>
      </c>
      <c r="E9311">
        <v>171</v>
      </c>
      <c r="F9311" t="s">
        <v>865</v>
      </c>
      <c r="G9311">
        <v>2</v>
      </c>
      <c r="H9311">
        <v>1</v>
      </c>
      <c r="I9311" t="s">
        <v>993</v>
      </c>
      <c r="J9311" t="s">
        <v>994</v>
      </c>
      <c r="K9311" t="s">
        <v>863</v>
      </c>
      <c r="L9311">
        <v>3345328.67</v>
      </c>
    </row>
    <row r="9312" spans="1:12" x14ac:dyDescent="0.25">
      <c r="A9312" t="s">
        <v>9696</v>
      </c>
      <c r="B9312" t="s">
        <v>9639</v>
      </c>
      <c r="C9312" t="s">
        <v>9640</v>
      </c>
      <c r="D9312">
        <v>46.4</v>
      </c>
      <c r="E9312">
        <v>84.62</v>
      </c>
      <c r="F9312" t="s">
        <v>916</v>
      </c>
      <c r="G9312">
        <v>2</v>
      </c>
      <c r="H9312">
        <v>1</v>
      </c>
      <c r="I9312" t="s">
        <v>993</v>
      </c>
      <c r="J9312" t="s">
        <v>928</v>
      </c>
      <c r="K9312" t="s">
        <v>863</v>
      </c>
      <c r="L9312">
        <v>5764751.6100000003</v>
      </c>
    </row>
    <row r="9313" spans="1:12" x14ac:dyDescent="0.25">
      <c r="A9313" t="s">
        <v>9697</v>
      </c>
      <c r="B9313" t="s">
        <v>9639</v>
      </c>
      <c r="C9313" t="s">
        <v>9640</v>
      </c>
      <c r="D9313">
        <v>48</v>
      </c>
      <c r="E9313">
        <v>130</v>
      </c>
      <c r="F9313" t="s">
        <v>860</v>
      </c>
      <c r="G9313">
        <v>2</v>
      </c>
      <c r="H9313">
        <v>1</v>
      </c>
      <c r="I9313" t="s">
        <v>993</v>
      </c>
      <c r="J9313" t="s">
        <v>928</v>
      </c>
      <c r="K9313" t="s">
        <v>863</v>
      </c>
      <c r="L9313">
        <v>65241.77</v>
      </c>
    </row>
    <row r="9314" spans="1:12" x14ac:dyDescent="0.25">
      <c r="A9314" t="s">
        <v>9698</v>
      </c>
      <c r="B9314" t="s">
        <v>9639</v>
      </c>
      <c r="C9314" t="s">
        <v>9640</v>
      </c>
      <c r="D9314">
        <v>40.299999999999997</v>
      </c>
      <c r="E9314">
        <v>177</v>
      </c>
      <c r="F9314" t="s">
        <v>860</v>
      </c>
      <c r="G9314">
        <v>1</v>
      </c>
      <c r="H9314">
        <v>1</v>
      </c>
      <c r="I9314" t="s">
        <v>993</v>
      </c>
      <c r="J9314" t="s">
        <v>928</v>
      </c>
      <c r="K9314" t="s">
        <v>863</v>
      </c>
      <c r="L9314">
        <v>19.940000000000001</v>
      </c>
    </row>
    <row r="9315" spans="1:12" x14ac:dyDescent="0.25">
      <c r="A9315" t="s">
        <v>9699</v>
      </c>
      <c r="B9315" t="s">
        <v>9639</v>
      </c>
      <c r="C9315" t="s">
        <v>9640</v>
      </c>
      <c r="D9315">
        <v>42.3</v>
      </c>
      <c r="E9315">
        <v>82.5</v>
      </c>
      <c r="F9315" t="s">
        <v>867</v>
      </c>
      <c r="G9315">
        <v>2</v>
      </c>
      <c r="H9315">
        <v>1</v>
      </c>
      <c r="I9315" t="s">
        <v>993</v>
      </c>
      <c r="J9315" t="s">
        <v>928</v>
      </c>
      <c r="K9315" t="s">
        <v>863</v>
      </c>
      <c r="L9315">
        <v>1195222.8799999999</v>
      </c>
    </row>
    <row r="9316" spans="1:12" x14ac:dyDescent="0.25">
      <c r="A9316" t="s">
        <v>9700</v>
      </c>
      <c r="B9316" t="s">
        <v>9639</v>
      </c>
      <c r="C9316" t="s">
        <v>9640</v>
      </c>
      <c r="D9316">
        <v>44.6</v>
      </c>
      <c r="E9316">
        <v>85</v>
      </c>
      <c r="F9316" t="s">
        <v>867</v>
      </c>
      <c r="G9316">
        <v>2</v>
      </c>
      <c r="H9316">
        <v>1</v>
      </c>
      <c r="I9316" t="s">
        <v>993</v>
      </c>
      <c r="J9316" t="s">
        <v>994</v>
      </c>
      <c r="K9316" t="s">
        <v>863</v>
      </c>
      <c r="L9316">
        <v>269642.12</v>
      </c>
    </row>
    <row r="9317" spans="1:12" x14ac:dyDescent="0.25">
      <c r="A9317" t="s">
        <v>9701</v>
      </c>
      <c r="B9317" t="s">
        <v>9639</v>
      </c>
      <c r="C9317" t="s">
        <v>9640</v>
      </c>
      <c r="D9317">
        <v>45.8</v>
      </c>
      <c r="E9317">
        <v>146</v>
      </c>
      <c r="F9317" t="s">
        <v>860</v>
      </c>
      <c r="G9317">
        <v>2</v>
      </c>
      <c r="H9317">
        <v>1</v>
      </c>
      <c r="I9317" t="s">
        <v>993</v>
      </c>
      <c r="J9317" t="s">
        <v>994</v>
      </c>
      <c r="K9317" t="s">
        <v>863</v>
      </c>
      <c r="L9317">
        <v>13483.57</v>
      </c>
    </row>
    <row r="9318" spans="1:12" x14ac:dyDescent="0.25">
      <c r="A9318" t="s">
        <v>9702</v>
      </c>
      <c r="B9318" t="s">
        <v>9639</v>
      </c>
      <c r="C9318" t="s">
        <v>9640</v>
      </c>
      <c r="D9318">
        <v>41.5</v>
      </c>
      <c r="E9318">
        <v>151</v>
      </c>
      <c r="F9318" t="s">
        <v>867</v>
      </c>
      <c r="G9318">
        <v>2</v>
      </c>
      <c r="H9318">
        <v>1</v>
      </c>
      <c r="I9318" t="s">
        <v>993</v>
      </c>
      <c r="J9318" t="s">
        <v>994</v>
      </c>
      <c r="K9318" t="s">
        <v>863</v>
      </c>
      <c r="L9318">
        <v>106452.34</v>
      </c>
    </row>
    <row r="9319" spans="1:12" x14ac:dyDescent="0.25">
      <c r="A9319" t="s">
        <v>9703</v>
      </c>
      <c r="B9319" t="s">
        <v>9639</v>
      </c>
      <c r="C9319" t="s">
        <v>9640</v>
      </c>
      <c r="D9319">
        <v>45.9</v>
      </c>
      <c r="E9319">
        <v>87</v>
      </c>
      <c r="F9319" t="s">
        <v>867</v>
      </c>
      <c r="G9319">
        <v>2</v>
      </c>
      <c r="H9319">
        <v>1</v>
      </c>
      <c r="I9319" t="s">
        <v>993</v>
      </c>
      <c r="J9319" t="s">
        <v>928</v>
      </c>
      <c r="K9319" t="s">
        <v>863</v>
      </c>
      <c r="L9319">
        <v>18723.73</v>
      </c>
    </row>
    <row r="9320" spans="1:12" x14ac:dyDescent="0.25">
      <c r="A9320" t="s">
        <v>9704</v>
      </c>
      <c r="B9320" t="s">
        <v>9639</v>
      </c>
      <c r="C9320" t="s">
        <v>9640</v>
      </c>
      <c r="D9320">
        <v>46.5</v>
      </c>
      <c r="E9320">
        <v>150</v>
      </c>
      <c r="F9320" t="s">
        <v>860</v>
      </c>
      <c r="G9320">
        <v>2</v>
      </c>
      <c r="H9320">
        <v>1</v>
      </c>
      <c r="I9320" t="s">
        <v>993</v>
      </c>
      <c r="J9320" t="s">
        <v>928</v>
      </c>
      <c r="K9320" t="s">
        <v>863</v>
      </c>
      <c r="L9320">
        <v>92560.88</v>
      </c>
    </row>
    <row r="9321" spans="1:12" x14ac:dyDescent="0.25">
      <c r="A9321" t="s">
        <v>9705</v>
      </c>
      <c r="B9321" t="s">
        <v>9639</v>
      </c>
      <c r="C9321" t="s">
        <v>9640</v>
      </c>
      <c r="D9321">
        <v>47.9</v>
      </c>
      <c r="E9321">
        <v>138</v>
      </c>
      <c r="F9321" t="s">
        <v>860</v>
      </c>
      <c r="G9321">
        <v>2</v>
      </c>
      <c r="H9321">
        <v>1</v>
      </c>
      <c r="I9321" t="s">
        <v>993</v>
      </c>
      <c r="J9321" t="s">
        <v>928</v>
      </c>
      <c r="K9321" t="s">
        <v>863</v>
      </c>
      <c r="L9321" t="s">
        <v>844</v>
      </c>
    </row>
    <row r="9322" spans="1:12" x14ac:dyDescent="0.25">
      <c r="A9322" t="s">
        <v>9706</v>
      </c>
      <c r="B9322" t="s">
        <v>9639</v>
      </c>
      <c r="C9322" t="s">
        <v>9640</v>
      </c>
      <c r="D9322">
        <v>42</v>
      </c>
      <c r="E9322">
        <v>89.4</v>
      </c>
      <c r="F9322" t="s">
        <v>860</v>
      </c>
      <c r="G9322">
        <v>2</v>
      </c>
      <c r="H9322">
        <v>1</v>
      </c>
      <c r="I9322" t="s">
        <v>993</v>
      </c>
      <c r="J9322" t="s">
        <v>994</v>
      </c>
      <c r="K9322" t="s">
        <v>863</v>
      </c>
      <c r="L9322">
        <v>1514385.78</v>
      </c>
    </row>
    <row r="9323" spans="1:12" x14ac:dyDescent="0.25">
      <c r="A9323" t="s">
        <v>9707</v>
      </c>
      <c r="B9323" t="s">
        <v>9639</v>
      </c>
      <c r="C9323" t="s">
        <v>9640</v>
      </c>
      <c r="D9323">
        <v>41.5</v>
      </c>
      <c r="E9323">
        <v>158</v>
      </c>
      <c r="F9323" t="s">
        <v>860</v>
      </c>
      <c r="G9323">
        <v>2</v>
      </c>
      <c r="H9323">
        <v>1</v>
      </c>
      <c r="I9323" t="s">
        <v>993</v>
      </c>
      <c r="J9323" t="s">
        <v>928</v>
      </c>
      <c r="K9323" t="s">
        <v>863</v>
      </c>
      <c r="L9323">
        <v>8731069.1099999994</v>
      </c>
    </row>
    <row r="9324" spans="1:12" x14ac:dyDescent="0.25">
      <c r="A9324" t="s">
        <v>9708</v>
      </c>
      <c r="B9324" t="s">
        <v>9639</v>
      </c>
      <c r="C9324" t="s">
        <v>9640</v>
      </c>
      <c r="D9324">
        <v>44.5</v>
      </c>
      <c r="E9324">
        <v>249</v>
      </c>
      <c r="F9324" t="s">
        <v>860</v>
      </c>
      <c r="G9324">
        <v>1</v>
      </c>
      <c r="H9324">
        <v>1</v>
      </c>
      <c r="I9324" t="s">
        <v>993</v>
      </c>
      <c r="J9324" t="s">
        <v>2142</v>
      </c>
      <c r="K9324" t="s">
        <v>863</v>
      </c>
      <c r="L9324">
        <v>251116.9</v>
      </c>
    </row>
    <row r="9325" spans="1:12" x14ac:dyDescent="0.25">
      <c r="A9325" t="s">
        <v>9709</v>
      </c>
      <c r="B9325" t="s">
        <v>9639</v>
      </c>
      <c r="C9325" t="s">
        <v>9640</v>
      </c>
      <c r="D9325">
        <v>43.5</v>
      </c>
      <c r="E9325">
        <v>76.900000000000006</v>
      </c>
      <c r="F9325" t="s">
        <v>860</v>
      </c>
      <c r="G9325">
        <v>1</v>
      </c>
      <c r="H9325">
        <v>1</v>
      </c>
      <c r="I9325" t="s">
        <v>993</v>
      </c>
      <c r="J9325" t="s">
        <v>994</v>
      </c>
      <c r="K9325" t="s">
        <v>863</v>
      </c>
      <c r="L9325">
        <v>539110.69999999995</v>
      </c>
    </row>
    <row r="9326" spans="1:12" x14ac:dyDescent="0.25">
      <c r="A9326" t="s">
        <v>9710</v>
      </c>
      <c r="B9326" t="s">
        <v>9639</v>
      </c>
      <c r="C9326" t="s">
        <v>9640</v>
      </c>
      <c r="D9326">
        <v>41.2</v>
      </c>
      <c r="E9326">
        <v>83.99</v>
      </c>
      <c r="F9326" t="s">
        <v>867</v>
      </c>
      <c r="G9326">
        <v>2</v>
      </c>
      <c r="H9326">
        <v>1</v>
      </c>
      <c r="I9326" t="s">
        <v>993</v>
      </c>
      <c r="J9326" t="s">
        <v>928</v>
      </c>
      <c r="K9326" t="s">
        <v>863</v>
      </c>
      <c r="L9326">
        <v>1467382.65</v>
      </c>
    </row>
    <row r="9327" spans="1:12" x14ac:dyDescent="0.25">
      <c r="A9327" t="s">
        <v>9711</v>
      </c>
      <c r="B9327" t="s">
        <v>9639</v>
      </c>
      <c r="C9327" t="s">
        <v>9640</v>
      </c>
      <c r="D9327">
        <v>48.7</v>
      </c>
      <c r="E9327">
        <v>212</v>
      </c>
      <c r="F9327" t="s">
        <v>860</v>
      </c>
      <c r="G9327">
        <v>2</v>
      </c>
      <c r="H9327">
        <v>1</v>
      </c>
      <c r="I9327" t="s">
        <v>993</v>
      </c>
      <c r="J9327" t="s">
        <v>994</v>
      </c>
      <c r="K9327" t="s">
        <v>863</v>
      </c>
      <c r="L9327">
        <v>108828.41</v>
      </c>
    </row>
    <row r="9328" spans="1:12" x14ac:dyDescent="0.25">
      <c r="A9328" t="s">
        <v>9712</v>
      </c>
      <c r="B9328" t="s">
        <v>9639</v>
      </c>
      <c r="C9328" t="s">
        <v>9640</v>
      </c>
      <c r="D9328">
        <v>40.799999999999997</v>
      </c>
      <c r="E9328">
        <v>119.62</v>
      </c>
      <c r="F9328" t="s">
        <v>860</v>
      </c>
      <c r="G9328">
        <v>2</v>
      </c>
      <c r="H9328">
        <v>1</v>
      </c>
      <c r="I9328" t="s">
        <v>993</v>
      </c>
      <c r="J9328" t="s">
        <v>994</v>
      </c>
      <c r="K9328" t="s">
        <v>863</v>
      </c>
      <c r="L9328">
        <v>116342.52</v>
      </c>
    </row>
    <row r="9329" spans="1:12" x14ac:dyDescent="0.25">
      <c r="A9329" t="s">
        <v>9713</v>
      </c>
      <c r="B9329" t="s">
        <v>9639</v>
      </c>
      <c r="C9329" t="s">
        <v>9640</v>
      </c>
      <c r="D9329">
        <v>44.2</v>
      </c>
      <c r="E9329">
        <v>194</v>
      </c>
      <c r="F9329" t="s">
        <v>860</v>
      </c>
      <c r="G9329">
        <v>1</v>
      </c>
      <c r="H9329">
        <v>1</v>
      </c>
      <c r="I9329" t="s">
        <v>993</v>
      </c>
      <c r="J9329" t="s">
        <v>994</v>
      </c>
      <c r="K9329" t="s">
        <v>863</v>
      </c>
      <c r="L9329">
        <v>329463.46000000002</v>
      </c>
    </row>
    <row r="9330" spans="1:12" x14ac:dyDescent="0.25">
      <c r="A9330" t="s">
        <v>9714</v>
      </c>
      <c r="B9330" t="s">
        <v>9639</v>
      </c>
      <c r="C9330" t="s">
        <v>9640</v>
      </c>
      <c r="D9330">
        <v>43.5</v>
      </c>
      <c r="E9330">
        <v>108</v>
      </c>
      <c r="F9330" t="s">
        <v>860</v>
      </c>
      <c r="G9330">
        <v>1</v>
      </c>
      <c r="H9330">
        <v>1</v>
      </c>
      <c r="I9330" t="s">
        <v>993</v>
      </c>
      <c r="J9330" t="s">
        <v>994</v>
      </c>
      <c r="K9330" t="s">
        <v>863</v>
      </c>
      <c r="L9330">
        <v>2260164.39</v>
      </c>
    </row>
    <row r="9331" spans="1:12" x14ac:dyDescent="0.25">
      <c r="A9331" t="s">
        <v>9715</v>
      </c>
      <c r="B9331" t="s">
        <v>9639</v>
      </c>
      <c r="C9331" t="s">
        <v>9640</v>
      </c>
      <c r="D9331">
        <v>41.2</v>
      </c>
      <c r="E9331">
        <v>133</v>
      </c>
      <c r="F9331" t="s">
        <v>860</v>
      </c>
      <c r="G9331">
        <v>2</v>
      </c>
      <c r="H9331">
        <v>1</v>
      </c>
      <c r="I9331" t="s">
        <v>993</v>
      </c>
      <c r="J9331" t="s">
        <v>928</v>
      </c>
      <c r="K9331" t="s">
        <v>863</v>
      </c>
      <c r="L9331">
        <v>5305452.04</v>
      </c>
    </row>
    <row r="9332" spans="1:12" x14ac:dyDescent="0.25">
      <c r="A9332" t="s">
        <v>9716</v>
      </c>
      <c r="B9332" t="s">
        <v>9639</v>
      </c>
      <c r="C9332" t="s">
        <v>9640</v>
      </c>
      <c r="D9332">
        <v>38.9</v>
      </c>
      <c r="E9332">
        <v>67.599999999999994</v>
      </c>
      <c r="F9332" t="s">
        <v>860</v>
      </c>
      <c r="G9332">
        <v>1</v>
      </c>
      <c r="H9332">
        <v>1</v>
      </c>
      <c r="I9332" t="s">
        <v>993</v>
      </c>
      <c r="J9332" t="s">
        <v>994</v>
      </c>
      <c r="K9332" t="s">
        <v>863</v>
      </c>
      <c r="L9332">
        <v>210517.7</v>
      </c>
    </row>
    <row r="9333" spans="1:12" x14ac:dyDescent="0.25">
      <c r="A9333" t="s">
        <v>9717</v>
      </c>
      <c r="B9333" t="s">
        <v>9639</v>
      </c>
      <c r="C9333" t="s">
        <v>9640</v>
      </c>
      <c r="D9333">
        <v>39.9</v>
      </c>
      <c r="E9333">
        <v>64</v>
      </c>
      <c r="F9333" t="s">
        <v>916</v>
      </c>
      <c r="G9333">
        <v>2</v>
      </c>
      <c r="H9333">
        <v>1</v>
      </c>
      <c r="I9333" t="s">
        <v>993</v>
      </c>
      <c r="J9333" t="s">
        <v>928</v>
      </c>
      <c r="K9333" t="s">
        <v>863</v>
      </c>
      <c r="L9333">
        <v>3143.4</v>
      </c>
    </row>
    <row r="9334" spans="1:12" x14ac:dyDescent="0.25">
      <c r="A9334" t="s">
        <v>9718</v>
      </c>
      <c r="B9334" t="s">
        <v>9639</v>
      </c>
      <c r="C9334" t="s">
        <v>9640</v>
      </c>
      <c r="D9334">
        <v>52</v>
      </c>
      <c r="E9334">
        <v>56.2</v>
      </c>
      <c r="F9334" t="s">
        <v>860</v>
      </c>
      <c r="G9334">
        <v>1</v>
      </c>
      <c r="H9334">
        <v>2</v>
      </c>
      <c r="I9334" t="s">
        <v>993</v>
      </c>
      <c r="J9334" t="s">
        <v>928</v>
      </c>
      <c r="K9334" t="s">
        <v>863</v>
      </c>
      <c r="L9334">
        <v>279157.09999999998</v>
      </c>
    </row>
    <row r="9335" spans="1:12" x14ac:dyDescent="0.25">
      <c r="A9335" t="s">
        <v>9719</v>
      </c>
      <c r="B9335" t="s">
        <v>9639</v>
      </c>
      <c r="C9335" t="s">
        <v>9640</v>
      </c>
      <c r="D9335">
        <v>42.2</v>
      </c>
      <c r="E9335">
        <v>43.1</v>
      </c>
      <c r="F9335" t="s">
        <v>865</v>
      </c>
      <c r="G9335">
        <v>2</v>
      </c>
      <c r="H9335">
        <v>2</v>
      </c>
      <c r="I9335" t="s">
        <v>993</v>
      </c>
      <c r="J9335" t="s">
        <v>928</v>
      </c>
      <c r="K9335" t="s">
        <v>863</v>
      </c>
      <c r="L9335">
        <v>191118.76</v>
      </c>
    </row>
    <row r="9336" spans="1:12" x14ac:dyDescent="0.25">
      <c r="A9336" t="s">
        <v>9720</v>
      </c>
      <c r="B9336" t="s">
        <v>9639</v>
      </c>
      <c r="C9336" t="s">
        <v>9640</v>
      </c>
      <c r="D9336">
        <v>44.8</v>
      </c>
      <c r="E9336">
        <v>61.6</v>
      </c>
      <c r="F9336" t="s">
        <v>860</v>
      </c>
      <c r="G9336">
        <v>2</v>
      </c>
      <c r="H9336">
        <v>1</v>
      </c>
      <c r="I9336" t="s">
        <v>993</v>
      </c>
      <c r="J9336" t="s">
        <v>928</v>
      </c>
      <c r="K9336" t="s">
        <v>863</v>
      </c>
      <c r="L9336">
        <v>3803604.48</v>
      </c>
    </row>
    <row r="9337" spans="1:12" x14ac:dyDescent="0.25">
      <c r="A9337" t="s">
        <v>9721</v>
      </c>
      <c r="B9337" t="s">
        <v>9639</v>
      </c>
      <c r="C9337" t="s">
        <v>9640</v>
      </c>
      <c r="D9337">
        <v>38.6</v>
      </c>
      <c r="E9337">
        <v>54.5</v>
      </c>
      <c r="F9337" t="s">
        <v>860</v>
      </c>
      <c r="G9337">
        <v>1</v>
      </c>
      <c r="H9337">
        <v>1</v>
      </c>
      <c r="I9337" t="s">
        <v>993</v>
      </c>
      <c r="J9337" t="s">
        <v>994</v>
      </c>
      <c r="K9337" t="s">
        <v>863</v>
      </c>
      <c r="L9337">
        <v>3112139.06</v>
      </c>
    </row>
    <row r="9338" spans="1:12" x14ac:dyDescent="0.25">
      <c r="A9338" t="s">
        <v>9722</v>
      </c>
      <c r="B9338" t="s">
        <v>9639</v>
      </c>
      <c r="C9338" t="s">
        <v>9640</v>
      </c>
      <c r="D9338">
        <v>35.9</v>
      </c>
      <c r="E9338">
        <v>56</v>
      </c>
      <c r="F9338" t="s">
        <v>860</v>
      </c>
      <c r="G9338">
        <v>1</v>
      </c>
      <c r="H9338">
        <v>1</v>
      </c>
      <c r="I9338" t="s">
        <v>993</v>
      </c>
      <c r="J9338" t="s">
        <v>994</v>
      </c>
      <c r="K9338" t="s">
        <v>863</v>
      </c>
      <c r="L9338">
        <v>2567592.63</v>
      </c>
    </row>
    <row r="9339" spans="1:12" x14ac:dyDescent="0.25">
      <c r="A9339" t="s">
        <v>9723</v>
      </c>
      <c r="B9339" t="s">
        <v>9639</v>
      </c>
      <c r="C9339" t="s">
        <v>9640</v>
      </c>
      <c r="D9339">
        <v>42</v>
      </c>
      <c r="E9339">
        <v>63.2</v>
      </c>
      <c r="F9339" t="s">
        <v>867</v>
      </c>
      <c r="G9339">
        <v>2</v>
      </c>
      <c r="H9339">
        <v>1</v>
      </c>
      <c r="I9339" t="s">
        <v>993</v>
      </c>
      <c r="J9339" t="s">
        <v>928</v>
      </c>
      <c r="K9339" t="s">
        <v>863</v>
      </c>
      <c r="L9339">
        <v>781311.17</v>
      </c>
    </row>
    <row r="9340" spans="1:12" x14ac:dyDescent="0.25">
      <c r="A9340" t="s">
        <v>9724</v>
      </c>
      <c r="B9340" t="s">
        <v>9639</v>
      </c>
      <c r="C9340" t="s">
        <v>9640</v>
      </c>
      <c r="D9340">
        <v>41.5</v>
      </c>
      <c r="E9340">
        <v>63.87</v>
      </c>
      <c r="F9340" t="s">
        <v>860</v>
      </c>
      <c r="G9340">
        <v>2</v>
      </c>
      <c r="H9340">
        <v>1</v>
      </c>
      <c r="I9340" t="s">
        <v>993</v>
      </c>
      <c r="J9340" t="s">
        <v>928</v>
      </c>
      <c r="K9340" t="s">
        <v>863</v>
      </c>
      <c r="L9340">
        <v>12451.45</v>
      </c>
    </row>
    <row r="9341" spans="1:12" x14ac:dyDescent="0.25">
      <c r="A9341" t="s">
        <v>9725</v>
      </c>
      <c r="B9341" t="s">
        <v>9639</v>
      </c>
      <c r="C9341" t="s">
        <v>9640</v>
      </c>
      <c r="D9341">
        <v>40.4</v>
      </c>
      <c r="E9341">
        <v>59</v>
      </c>
      <c r="F9341" t="s">
        <v>860</v>
      </c>
      <c r="G9341">
        <v>2</v>
      </c>
      <c r="H9341">
        <v>1</v>
      </c>
      <c r="I9341" t="s">
        <v>993</v>
      </c>
      <c r="J9341" t="s">
        <v>928</v>
      </c>
      <c r="K9341" t="s">
        <v>863</v>
      </c>
      <c r="L9341">
        <v>1707072.32</v>
      </c>
    </row>
    <row r="9342" spans="1:12" x14ac:dyDescent="0.25">
      <c r="A9342" t="s">
        <v>9726</v>
      </c>
      <c r="B9342" t="s">
        <v>9639</v>
      </c>
      <c r="C9342" t="s">
        <v>9640</v>
      </c>
      <c r="D9342">
        <v>35.1</v>
      </c>
      <c r="E9342">
        <v>63</v>
      </c>
      <c r="F9342" t="s">
        <v>860</v>
      </c>
      <c r="G9342">
        <v>2</v>
      </c>
      <c r="H9342">
        <v>1</v>
      </c>
      <c r="I9342" t="s">
        <v>993</v>
      </c>
      <c r="J9342" t="s">
        <v>928</v>
      </c>
      <c r="K9342" t="s">
        <v>863</v>
      </c>
      <c r="L9342">
        <v>288572.86</v>
      </c>
    </row>
    <row r="9343" spans="1:12" x14ac:dyDescent="0.25">
      <c r="A9343" t="s">
        <v>9727</v>
      </c>
      <c r="B9343" t="s">
        <v>9639</v>
      </c>
      <c r="C9343" t="s">
        <v>9640</v>
      </c>
      <c r="D9343">
        <v>39.299999999999997</v>
      </c>
      <c r="E9343">
        <v>71.53</v>
      </c>
      <c r="F9343" t="s">
        <v>860</v>
      </c>
      <c r="G9343">
        <v>2</v>
      </c>
      <c r="H9343">
        <v>1</v>
      </c>
      <c r="I9343" t="s">
        <v>993</v>
      </c>
      <c r="J9343" t="s">
        <v>928</v>
      </c>
      <c r="K9343" t="s">
        <v>863</v>
      </c>
      <c r="L9343">
        <v>635609.93000000005</v>
      </c>
    </row>
    <row r="9344" spans="1:12" x14ac:dyDescent="0.25">
      <c r="A9344" t="s">
        <v>9728</v>
      </c>
      <c r="B9344" t="s">
        <v>9639</v>
      </c>
      <c r="C9344" t="s">
        <v>9640</v>
      </c>
      <c r="D9344">
        <v>31.6</v>
      </c>
      <c r="E9344">
        <v>570</v>
      </c>
      <c r="F9344" t="s">
        <v>860</v>
      </c>
      <c r="G9344">
        <v>1</v>
      </c>
      <c r="H9344">
        <v>1</v>
      </c>
      <c r="I9344" t="s">
        <v>993</v>
      </c>
      <c r="J9344" t="s">
        <v>928</v>
      </c>
      <c r="K9344" t="s">
        <v>863</v>
      </c>
      <c r="L9344">
        <v>20920.490000000002</v>
      </c>
    </row>
    <row r="9345" spans="1:12" x14ac:dyDescent="0.25">
      <c r="A9345" t="s">
        <v>9729</v>
      </c>
      <c r="B9345" t="s">
        <v>9639</v>
      </c>
      <c r="C9345" t="s">
        <v>9640</v>
      </c>
      <c r="D9345">
        <v>30.2</v>
      </c>
      <c r="E9345">
        <v>394</v>
      </c>
      <c r="F9345" t="s">
        <v>860</v>
      </c>
      <c r="G9345">
        <v>1</v>
      </c>
      <c r="H9345">
        <v>1</v>
      </c>
      <c r="I9345" t="s">
        <v>993</v>
      </c>
      <c r="J9345" t="s">
        <v>928</v>
      </c>
      <c r="K9345" t="s">
        <v>863</v>
      </c>
      <c r="L9345">
        <v>32952.620000000003</v>
      </c>
    </row>
    <row r="9346" spans="1:12" x14ac:dyDescent="0.25">
      <c r="A9346" t="s">
        <v>9730</v>
      </c>
      <c r="B9346" t="s">
        <v>9639</v>
      </c>
      <c r="C9346" t="s">
        <v>9640</v>
      </c>
      <c r="D9346">
        <v>25.9</v>
      </c>
      <c r="E9346">
        <v>720.43</v>
      </c>
      <c r="F9346" t="s">
        <v>860</v>
      </c>
      <c r="G9346">
        <v>1</v>
      </c>
      <c r="H9346">
        <v>1</v>
      </c>
      <c r="I9346" t="s">
        <v>993</v>
      </c>
      <c r="J9346" t="s">
        <v>928</v>
      </c>
      <c r="K9346" t="s">
        <v>863</v>
      </c>
      <c r="L9346">
        <v>3905044.34</v>
      </c>
    </row>
    <row r="9347" spans="1:12" x14ac:dyDescent="0.25">
      <c r="A9347" t="s">
        <v>9731</v>
      </c>
      <c r="B9347" t="s">
        <v>9639</v>
      </c>
      <c r="C9347" t="s">
        <v>9640</v>
      </c>
      <c r="D9347">
        <v>29.3</v>
      </c>
      <c r="E9347">
        <v>275</v>
      </c>
      <c r="F9347" t="s">
        <v>860</v>
      </c>
      <c r="G9347">
        <v>2</v>
      </c>
      <c r="H9347">
        <v>1</v>
      </c>
      <c r="I9347" t="s">
        <v>993</v>
      </c>
      <c r="J9347" t="s">
        <v>2142</v>
      </c>
      <c r="K9347" t="s">
        <v>863</v>
      </c>
      <c r="L9347">
        <v>4111.87</v>
      </c>
    </row>
    <row r="9348" spans="1:12" x14ac:dyDescent="0.25">
      <c r="A9348" t="s">
        <v>9732</v>
      </c>
      <c r="B9348" t="s">
        <v>9639</v>
      </c>
      <c r="C9348" t="s">
        <v>9640</v>
      </c>
      <c r="D9348">
        <v>34.6</v>
      </c>
      <c r="E9348">
        <v>288</v>
      </c>
      <c r="F9348" t="s">
        <v>860</v>
      </c>
      <c r="G9348">
        <v>2</v>
      </c>
      <c r="H9348">
        <v>1</v>
      </c>
      <c r="I9348" t="s">
        <v>993</v>
      </c>
      <c r="J9348" t="s">
        <v>2142</v>
      </c>
      <c r="K9348" t="s">
        <v>863</v>
      </c>
      <c r="L9348">
        <v>22755.84</v>
      </c>
    </row>
    <row r="9349" spans="1:12" x14ac:dyDescent="0.25">
      <c r="A9349" t="s">
        <v>9733</v>
      </c>
      <c r="B9349" t="s">
        <v>9639</v>
      </c>
      <c r="C9349" t="s">
        <v>9640</v>
      </c>
      <c r="D9349">
        <v>36.1</v>
      </c>
      <c r="E9349">
        <v>396.83</v>
      </c>
      <c r="F9349" t="s">
        <v>865</v>
      </c>
      <c r="G9349">
        <v>2</v>
      </c>
      <c r="H9349">
        <v>1</v>
      </c>
      <c r="I9349" t="s">
        <v>993</v>
      </c>
      <c r="J9349" t="s">
        <v>2142</v>
      </c>
      <c r="K9349" t="s">
        <v>863</v>
      </c>
      <c r="L9349">
        <v>2876175.43</v>
      </c>
    </row>
    <row r="9350" spans="1:12" x14ac:dyDescent="0.25">
      <c r="A9350" t="s">
        <v>9734</v>
      </c>
      <c r="B9350" t="s">
        <v>9639</v>
      </c>
      <c r="C9350" t="s">
        <v>9640</v>
      </c>
      <c r="D9350">
        <v>28.7</v>
      </c>
      <c r="E9350">
        <v>834.99</v>
      </c>
      <c r="F9350" t="s">
        <v>860</v>
      </c>
      <c r="G9350">
        <v>1</v>
      </c>
      <c r="H9350">
        <v>1</v>
      </c>
      <c r="I9350" t="s">
        <v>993</v>
      </c>
      <c r="J9350" t="s">
        <v>2142</v>
      </c>
      <c r="K9350" t="s">
        <v>863</v>
      </c>
      <c r="L9350">
        <v>18195.28</v>
      </c>
    </row>
    <row r="9351" spans="1:12" x14ac:dyDescent="0.25">
      <c r="A9351" t="s">
        <v>9735</v>
      </c>
      <c r="B9351" t="s">
        <v>9639</v>
      </c>
      <c r="C9351" t="s">
        <v>9640</v>
      </c>
      <c r="D9351">
        <v>30.2</v>
      </c>
      <c r="E9351">
        <v>492</v>
      </c>
      <c r="F9351" t="s">
        <v>860</v>
      </c>
      <c r="G9351">
        <v>1</v>
      </c>
      <c r="H9351">
        <v>1</v>
      </c>
      <c r="I9351" t="s">
        <v>993</v>
      </c>
      <c r="J9351" t="s">
        <v>2142</v>
      </c>
      <c r="K9351" t="s">
        <v>863</v>
      </c>
      <c r="L9351">
        <v>32330.97</v>
      </c>
    </row>
    <row r="9352" spans="1:12" x14ac:dyDescent="0.25">
      <c r="A9352" t="s">
        <v>9736</v>
      </c>
      <c r="B9352" t="s">
        <v>9639</v>
      </c>
      <c r="C9352" t="s">
        <v>9640</v>
      </c>
      <c r="D9352">
        <v>36.9</v>
      </c>
      <c r="E9352">
        <v>631.70000000000005</v>
      </c>
      <c r="F9352" t="s">
        <v>867</v>
      </c>
      <c r="G9352">
        <v>2</v>
      </c>
      <c r="H9352">
        <v>1</v>
      </c>
      <c r="I9352" t="s">
        <v>993</v>
      </c>
      <c r="J9352" t="s">
        <v>2142</v>
      </c>
      <c r="K9352" t="s">
        <v>913</v>
      </c>
      <c r="L9352">
        <v>115082.72</v>
      </c>
    </row>
    <row r="9353" spans="1:12" x14ac:dyDescent="0.25">
      <c r="A9353" t="s">
        <v>9737</v>
      </c>
      <c r="B9353" t="s">
        <v>9639</v>
      </c>
      <c r="C9353" t="s">
        <v>9640</v>
      </c>
      <c r="D9353">
        <v>44.9</v>
      </c>
      <c r="E9353">
        <v>328</v>
      </c>
      <c r="F9353" t="s">
        <v>867</v>
      </c>
      <c r="G9353">
        <v>3</v>
      </c>
      <c r="H9353">
        <v>1</v>
      </c>
      <c r="I9353" t="s">
        <v>993</v>
      </c>
      <c r="J9353" t="s">
        <v>2142</v>
      </c>
      <c r="K9353" t="s">
        <v>913</v>
      </c>
      <c r="L9353">
        <v>7009675.9400000004</v>
      </c>
    </row>
    <row r="9354" spans="1:12" x14ac:dyDescent="0.25">
      <c r="A9354" t="s">
        <v>9738</v>
      </c>
      <c r="B9354" t="s">
        <v>9639</v>
      </c>
      <c r="C9354" t="s">
        <v>9640</v>
      </c>
      <c r="D9354">
        <v>37.4</v>
      </c>
      <c r="E9354">
        <v>523.69000000000005</v>
      </c>
      <c r="F9354" t="s">
        <v>867</v>
      </c>
      <c r="G9354">
        <v>2</v>
      </c>
      <c r="H9354">
        <v>1</v>
      </c>
      <c r="I9354" t="s">
        <v>993</v>
      </c>
      <c r="J9354" t="s">
        <v>2142</v>
      </c>
      <c r="K9354" t="s">
        <v>913</v>
      </c>
      <c r="L9354">
        <v>5297412.63</v>
      </c>
    </row>
    <row r="9355" spans="1:12" x14ac:dyDescent="0.25">
      <c r="A9355" t="s">
        <v>9739</v>
      </c>
      <c r="B9355" t="s">
        <v>9639</v>
      </c>
      <c r="C9355" t="s">
        <v>9640</v>
      </c>
      <c r="D9355">
        <v>33.799999999999997</v>
      </c>
      <c r="E9355">
        <v>303.33999999999997</v>
      </c>
      <c r="F9355" t="s">
        <v>860</v>
      </c>
      <c r="G9355">
        <v>2</v>
      </c>
      <c r="H9355">
        <v>1</v>
      </c>
      <c r="I9355" t="s">
        <v>993</v>
      </c>
      <c r="J9355" t="s">
        <v>2142</v>
      </c>
      <c r="K9355" t="s">
        <v>863</v>
      </c>
      <c r="L9355">
        <v>258063.14</v>
      </c>
    </row>
    <row r="9356" spans="1:12" x14ac:dyDescent="0.25">
      <c r="A9356" t="s">
        <v>9740</v>
      </c>
      <c r="B9356" t="s">
        <v>9639</v>
      </c>
      <c r="C9356" t="s">
        <v>9640</v>
      </c>
      <c r="D9356">
        <v>43.6</v>
      </c>
      <c r="E9356">
        <v>566.61</v>
      </c>
      <c r="F9356" t="s">
        <v>867</v>
      </c>
      <c r="G9356">
        <v>2</v>
      </c>
      <c r="H9356">
        <v>1</v>
      </c>
      <c r="I9356" t="s">
        <v>993</v>
      </c>
      <c r="J9356" t="s">
        <v>2142</v>
      </c>
      <c r="K9356" t="s">
        <v>913</v>
      </c>
      <c r="L9356">
        <v>381524.01</v>
      </c>
    </row>
    <row r="9357" spans="1:12" x14ac:dyDescent="0.25">
      <c r="A9357" t="s">
        <v>9741</v>
      </c>
      <c r="B9357" t="s">
        <v>9639</v>
      </c>
      <c r="C9357" t="s">
        <v>9640</v>
      </c>
      <c r="D9357">
        <v>37.6</v>
      </c>
      <c r="E9357">
        <v>256</v>
      </c>
      <c r="F9357" t="s">
        <v>867</v>
      </c>
      <c r="G9357">
        <v>2</v>
      </c>
      <c r="H9357">
        <v>2</v>
      </c>
      <c r="I9357" t="s">
        <v>993</v>
      </c>
      <c r="J9357" t="s">
        <v>928</v>
      </c>
      <c r="K9357" t="s">
        <v>863</v>
      </c>
      <c r="L9357">
        <v>333455.71000000002</v>
      </c>
    </row>
    <row r="9358" spans="1:12" x14ac:dyDescent="0.25">
      <c r="A9358" t="s">
        <v>9742</v>
      </c>
      <c r="B9358" t="s">
        <v>9639</v>
      </c>
      <c r="C9358" t="s">
        <v>9640</v>
      </c>
      <c r="D9358">
        <v>44.9</v>
      </c>
      <c r="E9358">
        <v>721.9</v>
      </c>
      <c r="F9358" t="s">
        <v>860</v>
      </c>
      <c r="G9358">
        <v>2</v>
      </c>
      <c r="H9358">
        <v>1</v>
      </c>
      <c r="I9358" t="s">
        <v>993</v>
      </c>
      <c r="J9358" t="s">
        <v>2142</v>
      </c>
      <c r="K9358" t="s">
        <v>863</v>
      </c>
      <c r="L9358">
        <v>2798975.2</v>
      </c>
    </row>
    <row r="9359" spans="1:12" x14ac:dyDescent="0.25">
      <c r="A9359" t="s">
        <v>9743</v>
      </c>
      <c r="B9359" t="s">
        <v>9639</v>
      </c>
      <c r="C9359" t="s">
        <v>9640</v>
      </c>
      <c r="D9359">
        <v>46.7</v>
      </c>
      <c r="E9359">
        <v>620</v>
      </c>
      <c r="F9359" t="s">
        <v>860</v>
      </c>
      <c r="G9359">
        <v>1</v>
      </c>
      <c r="H9359">
        <v>1</v>
      </c>
      <c r="I9359" t="s">
        <v>993</v>
      </c>
      <c r="J9359" t="s">
        <v>2142</v>
      </c>
      <c r="K9359" t="s">
        <v>863</v>
      </c>
      <c r="L9359">
        <v>5966.31</v>
      </c>
    </row>
    <row r="9360" spans="1:12" x14ac:dyDescent="0.25">
      <c r="A9360" t="s">
        <v>9744</v>
      </c>
      <c r="B9360" t="s">
        <v>9639</v>
      </c>
      <c r="C9360" t="s">
        <v>9640</v>
      </c>
      <c r="D9360">
        <v>42.7</v>
      </c>
      <c r="E9360">
        <v>674.72</v>
      </c>
      <c r="F9360" t="s">
        <v>867</v>
      </c>
      <c r="G9360">
        <v>2</v>
      </c>
      <c r="H9360">
        <v>1</v>
      </c>
      <c r="I9360" t="s">
        <v>993</v>
      </c>
      <c r="J9360" t="s">
        <v>2142</v>
      </c>
      <c r="K9360" t="s">
        <v>863</v>
      </c>
      <c r="L9360">
        <v>1045925.98</v>
      </c>
    </row>
    <row r="9361" spans="1:12" x14ac:dyDescent="0.25">
      <c r="A9361" t="s">
        <v>9745</v>
      </c>
      <c r="B9361" t="s">
        <v>9639</v>
      </c>
      <c r="C9361" t="s">
        <v>9640</v>
      </c>
      <c r="D9361">
        <v>45.8</v>
      </c>
      <c r="E9361">
        <v>437</v>
      </c>
      <c r="F9361" t="s">
        <v>860</v>
      </c>
      <c r="G9361">
        <v>2</v>
      </c>
      <c r="H9361">
        <v>1</v>
      </c>
      <c r="I9361" t="s">
        <v>993</v>
      </c>
      <c r="J9361" t="s">
        <v>2142</v>
      </c>
      <c r="K9361" t="s">
        <v>863</v>
      </c>
      <c r="L9361">
        <v>769482.67</v>
      </c>
    </row>
    <row r="9362" spans="1:12" x14ac:dyDescent="0.25">
      <c r="A9362" t="s">
        <v>9746</v>
      </c>
      <c r="B9362" t="s">
        <v>9639</v>
      </c>
      <c r="C9362" t="s">
        <v>9640</v>
      </c>
      <c r="D9362">
        <v>45.9</v>
      </c>
      <c r="E9362">
        <v>612</v>
      </c>
      <c r="F9362" t="s">
        <v>865</v>
      </c>
      <c r="G9362">
        <v>2</v>
      </c>
      <c r="H9362">
        <v>1</v>
      </c>
      <c r="I9362" t="s">
        <v>993</v>
      </c>
      <c r="J9362" t="s">
        <v>2142</v>
      </c>
      <c r="K9362" t="s">
        <v>863</v>
      </c>
      <c r="L9362">
        <v>41321</v>
      </c>
    </row>
    <row r="9363" spans="1:12" x14ac:dyDescent="0.25">
      <c r="A9363" t="s">
        <v>9747</v>
      </c>
      <c r="B9363" t="s">
        <v>9639</v>
      </c>
      <c r="C9363" t="s">
        <v>9640</v>
      </c>
      <c r="D9363">
        <v>40.1</v>
      </c>
      <c r="E9363">
        <v>195</v>
      </c>
      <c r="F9363" t="s">
        <v>867</v>
      </c>
      <c r="G9363">
        <v>3</v>
      </c>
      <c r="H9363">
        <v>1</v>
      </c>
      <c r="I9363" t="s">
        <v>993</v>
      </c>
      <c r="J9363" t="s">
        <v>1324</v>
      </c>
      <c r="K9363" t="s">
        <v>863</v>
      </c>
      <c r="L9363">
        <v>77414.23</v>
      </c>
    </row>
    <row r="9364" spans="1:12" x14ac:dyDescent="0.25">
      <c r="A9364" t="s">
        <v>9748</v>
      </c>
      <c r="B9364" t="s">
        <v>9639</v>
      </c>
      <c r="C9364" t="s">
        <v>9640</v>
      </c>
      <c r="D9364">
        <v>43.7</v>
      </c>
      <c r="E9364">
        <v>183</v>
      </c>
      <c r="F9364" t="s">
        <v>860</v>
      </c>
      <c r="G9364">
        <v>1</v>
      </c>
      <c r="H9364">
        <v>1</v>
      </c>
      <c r="I9364" t="s">
        <v>993</v>
      </c>
      <c r="J9364" t="s">
        <v>1324</v>
      </c>
      <c r="K9364" t="s">
        <v>863</v>
      </c>
      <c r="L9364">
        <v>35346.620000000003</v>
      </c>
    </row>
    <row r="9365" spans="1:12" x14ac:dyDescent="0.25">
      <c r="A9365" t="s">
        <v>9749</v>
      </c>
      <c r="B9365" t="s">
        <v>9639</v>
      </c>
      <c r="C9365" t="s">
        <v>9640</v>
      </c>
      <c r="D9365">
        <v>38</v>
      </c>
      <c r="E9365">
        <v>218</v>
      </c>
      <c r="F9365" t="s">
        <v>860</v>
      </c>
      <c r="G9365">
        <v>1</v>
      </c>
      <c r="H9365">
        <v>1</v>
      </c>
      <c r="I9365" t="s">
        <v>993</v>
      </c>
      <c r="J9365" t="s">
        <v>1324</v>
      </c>
      <c r="K9365" t="s">
        <v>863</v>
      </c>
      <c r="L9365">
        <v>63546.37</v>
      </c>
    </row>
    <row r="9366" spans="1:12" x14ac:dyDescent="0.25">
      <c r="A9366" t="s">
        <v>9750</v>
      </c>
      <c r="B9366" t="s">
        <v>9639</v>
      </c>
      <c r="C9366" t="s">
        <v>9640</v>
      </c>
      <c r="D9366">
        <v>41.4</v>
      </c>
      <c r="E9366">
        <v>190</v>
      </c>
      <c r="F9366" t="s">
        <v>860</v>
      </c>
      <c r="G9366">
        <v>2</v>
      </c>
      <c r="H9366">
        <v>1</v>
      </c>
      <c r="I9366" t="s">
        <v>993</v>
      </c>
      <c r="J9366" t="s">
        <v>1324</v>
      </c>
      <c r="K9366" t="s">
        <v>863</v>
      </c>
      <c r="L9366">
        <v>311563.34000000003</v>
      </c>
    </row>
    <row r="9367" spans="1:12" x14ac:dyDescent="0.25">
      <c r="A9367" t="s">
        <v>9751</v>
      </c>
      <c r="B9367" t="s">
        <v>9639</v>
      </c>
      <c r="C9367" t="s">
        <v>9640</v>
      </c>
      <c r="D9367">
        <v>48.2</v>
      </c>
      <c r="E9367">
        <v>8.5399999999999991</v>
      </c>
      <c r="F9367" t="s">
        <v>860</v>
      </c>
      <c r="G9367">
        <v>1</v>
      </c>
      <c r="H9367">
        <v>1</v>
      </c>
      <c r="I9367" t="s">
        <v>993</v>
      </c>
      <c r="J9367" t="s">
        <v>1324</v>
      </c>
      <c r="K9367" t="s">
        <v>863</v>
      </c>
      <c r="L9367">
        <v>16517.669999999998</v>
      </c>
    </row>
    <row r="9368" spans="1:12" x14ac:dyDescent="0.25">
      <c r="A9368" t="s">
        <v>9752</v>
      </c>
      <c r="B9368" t="s">
        <v>9639</v>
      </c>
      <c r="C9368" t="s">
        <v>9640</v>
      </c>
      <c r="D9368">
        <v>40.9</v>
      </c>
      <c r="E9368">
        <v>36.979999999999997</v>
      </c>
      <c r="F9368" t="s">
        <v>844</v>
      </c>
      <c r="G9368">
        <v>1</v>
      </c>
      <c r="H9368" t="s">
        <v>844</v>
      </c>
      <c r="I9368" t="s">
        <v>993</v>
      </c>
      <c r="J9368" t="s">
        <v>928</v>
      </c>
      <c r="K9368" t="s">
        <v>863</v>
      </c>
      <c r="L9368" t="s">
        <v>844</v>
      </c>
    </row>
    <row r="9369" spans="1:12" x14ac:dyDescent="0.25">
      <c r="A9369" t="s">
        <v>9753</v>
      </c>
      <c r="B9369" t="s">
        <v>9639</v>
      </c>
      <c r="C9369" t="s">
        <v>9640</v>
      </c>
      <c r="D9369">
        <v>48.8</v>
      </c>
      <c r="E9369">
        <v>74</v>
      </c>
      <c r="F9369" t="s">
        <v>860</v>
      </c>
      <c r="G9369">
        <v>1</v>
      </c>
      <c r="H9369">
        <v>1</v>
      </c>
      <c r="I9369" t="s">
        <v>993</v>
      </c>
      <c r="J9369" t="s">
        <v>1324</v>
      </c>
      <c r="K9369" t="s">
        <v>863</v>
      </c>
      <c r="L9369">
        <v>159632.98000000001</v>
      </c>
    </row>
    <row r="9370" spans="1:12" x14ac:dyDescent="0.25">
      <c r="A9370" t="s">
        <v>9754</v>
      </c>
      <c r="B9370" t="s">
        <v>9639</v>
      </c>
      <c r="C9370" t="s">
        <v>9640</v>
      </c>
      <c r="D9370">
        <v>48.5</v>
      </c>
      <c r="E9370">
        <v>49.39</v>
      </c>
      <c r="F9370" t="s">
        <v>860</v>
      </c>
      <c r="G9370">
        <v>1</v>
      </c>
      <c r="H9370">
        <v>1</v>
      </c>
      <c r="I9370" t="s">
        <v>993</v>
      </c>
      <c r="J9370" t="s">
        <v>928</v>
      </c>
      <c r="K9370" t="s">
        <v>863</v>
      </c>
      <c r="L9370">
        <v>27078</v>
      </c>
    </row>
    <row r="9371" spans="1:12" x14ac:dyDescent="0.25">
      <c r="A9371" t="s">
        <v>9755</v>
      </c>
      <c r="B9371" t="s">
        <v>9639</v>
      </c>
      <c r="C9371" t="s">
        <v>9640</v>
      </c>
      <c r="D9371">
        <v>45.5</v>
      </c>
      <c r="E9371">
        <v>23.8</v>
      </c>
      <c r="F9371" t="s">
        <v>860</v>
      </c>
      <c r="G9371">
        <v>1</v>
      </c>
      <c r="H9371">
        <v>1</v>
      </c>
      <c r="I9371" t="s">
        <v>993</v>
      </c>
      <c r="J9371" t="s">
        <v>928</v>
      </c>
      <c r="K9371" t="s">
        <v>863</v>
      </c>
      <c r="L9371">
        <v>6507.88</v>
      </c>
    </row>
    <row r="9372" spans="1:12" x14ac:dyDescent="0.25">
      <c r="A9372" t="s">
        <v>9756</v>
      </c>
      <c r="B9372" t="s">
        <v>9639</v>
      </c>
      <c r="C9372" t="s">
        <v>9640</v>
      </c>
      <c r="D9372">
        <v>52</v>
      </c>
      <c r="E9372">
        <v>36.979999999999997</v>
      </c>
      <c r="F9372" t="s">
        <v>860</v>
      </c>
      <c r="G9372">
        <v>1</v>
      </c>
      <c r="H9372">
        <v>1</v>
      </c>
      <c r="I9372" t="s">
        <v>993</v>
      </c>
      <c r="J9372" t="s">
        <v>928</v>
      </c>
      <c r="K9372" t="s">
        <v>863</v>
      </c>
      <c r="L9372">
        <v>82448.179999999993</v>
      </c>
    </row>
    <row r="9373" spans="1:12" x14ac:dyDescent="0.25">
      <c r="A9373" t="s">
        <v>9757</v>
      </c>
      <c r="B9373" t="s">
        <v>9639</v>
      </c>
      <c r="C9373" t="s">
        <v>9640</v>
      </c>
      <c r="D9373">
        <v>47.6</v>
      </c>
      <c r="E9373">
        <v>36.979999999999997</v>
      </c>
      <c r="F9373" t="s">
        <v>860</v>
      </c>
      <c r="G9373">
        <v>1</v>
      </c>
      <c r="H9373">
        <v>1</v>
      </c>
      <c r="I9373" t="s">
        <v>993</v>
      </c>
      <c r="J9373" t="s">
        <v>1324</v>
      </c>
      <c r="K9373" t="s">
        <v>863</v>
      </c>
      <c r="L9373">
        <v>11109.69</v>
      </c>
    </row>
    <row r="9374" spans="1:12" x14ac:dyDescent="0.25">
      <c r="A9374" t="s">
        <v>9758</v>
      </c>
      <c r="B9374" t="s">
        <v>9639</v>
      </c>
      <c r="C9374" t="s">
        <v>9640</v>
      </c>
      <c r="D9374">
        <v>47.4</v>
      </c>
      <c r="E9374">
        <v>82.89</v>
      </c>
      <c r="F9374" t="s">
        <v>860</v>
      </c>
      <c r="G9374">
        <v>1</v>
      </c>
      <c r="H9374">
        <v>1</v>
      </c>
      <c r="I9374" t="s">
        <v>993</v>
      </c>
      <c r="J9374" t="s">
        <v>928</v>
      </c>
      <c r="K9374" t="s">
        <v>863</v>
      </c>
      <c r="L9374">
        <v>141783.60999999999</v>
      </c>
    </row>
    <row r="9375" spans="1:12" x14ac:dyDescent="0.25">
      <c r="A9375" t="s">
        <v>9759</v>
      </c>
      <c r="B9375" t="s">
        <v>9639</v>
      </c>
      <c r="C9375" t="s">
        <v>9640</v>
      </c>
      <c r="D9375">
        <v>46.5</v>
      </c>
      <c r="E9375">
        <v>33.6</v>
      </c>
      <c r="F9375" t="s">
        <v>860</v>
      </c>
      <c r="G9375">
        <v>1</v>
      </c>
      <c r="H9375">
        <v>1</v>
      </c>
      <c r="I9375" t="s">
        <v>993</v>
      </c>
      <c r="J9375" t="s">
        <v>928</v>
      </c>
      <c r="K9375" t="s">
        <v>863</v>
      </c>
      <c r="L9375">
        <v>821124.43</v>
      </c>
    </row>
    <row r="9376" spans="1:12" x14ac:dyDescent="0.25">
      <c r="A9376" t="s">
        <v>9760</v>
      </c>
      <c r="B9376" t="s">
        <v>9639</v>
      </c>
      <c r="C9376" t="s">
        <v>9640</v>
      </c>
      <c r="D9376">
        <v>48</v>
      </c>
      <c r="E9376">
        <v>34.1</v>
      </c>
      <c r="F9376" t="s">
        <v>860</v>
      </c>
      <c r="G9376">
        <v>1</v>
      </c>
      <c r="H9376">
        <v>1</v>
      </c>
      <c r="I9376" t="s">
        <v>993</v>
      </c>
      <c r="J9376" t="s">
        <v>1324</v>
      </c>
      <c r="K9376" t="s">
        <v>863</v>
      </c>
      <c r="L9376">
        <v>381133.7</v>
      </c>
    </row>
    <row r="9377" spans="1:12" x14ac:dyDescent="0.25">
      <c r="A9377" t="s">
        <v>9761</v>
      </c>
      <c r="B9377" t="s">
        <v>9639</v>
      </c>
      <c r="C9377" t="s">
        <v>9640</v>
      </c>
      <c r="D9377">
        <v>49.3</v>
      </c>
      <c r="E9377">
        <v>37</v>
      </c>
      <c r="F9377" t="s">
        <v>860</v>
      </c>
      <c r="G9377">
        <v>1</v>
      </c>
      <c r="H9377">
        <v>1</v>
      </c>
      <c r="I9377" t="s">
        <v>993</v>
      </c>
      <c r="J9377" t="s">
        <v>928</v>
      </c>
      <c r="K9377" t="s">
        <v>863</v>
      </c>
      <c r="L9377">
        <v>14811.55</v>
      </c>
    </row>
    <row r="9378" spans="1:12" x14ac:dyDescent="0.25">
      <c r="A9378" t="s">
        <v>9762</v>
      </c>
      <c r="B9378" t="s">
        <v>9639</v>
      </c>
      <c r="C9378" t="s">
        <v>9640</v>
      </c>
      <c r="D9378">
        <v>45.6</v>
      </c>
      <c r="E9378">
        <v>32.5</v>
      </c>
      <c r="F9378" t="s">
        <v>860</v>
      </c>
      <c r="G9378">
        <v>1</v>
      </c>
      <c r="H9378">
        <v>1</v>
      </c>
      <c r="I9378" t="s">
        <v>993</v>
      </c>
      <c r="J9378" t="s">
        <v>1324</v>
      </c>
      <c r="K9378" t="s">
        <v>863</v>
      </c>
      <c r="L9378">
        <v>241413.47</v>
      </c>
    </row>
    <row r="9379" spans="1:12" x14ac:dyDescent="0.25">
      <c r="A9379" t="s">
        <v>9763</v>
      </c>
      <c r="B9379" t="s">
        <v>9639</v>
      </c>
      <c r="C9379" t="s">
        <v>9640</v>
      </c>
      <c r="D9379">
        <v>46.6</v>
      </c>
      <c r="E9379">
        <v>36.979999999999997</v>
      </c>
      <c r="F9379" t="s">
        <v>860</v>
      </c>
      <c r="G9379">
        <v>1</v>
      </c>
      <c r="H9379">
        <v>1</v>
      </c>
      <c r="I9379" t="s">
        <v>993</v>
      </c>
      <c r="J9379" t="s">
        <v>1324</v>
      </c>
      <c r="K9379" t="s">
        <v>863</v>
      </c>
      <c r="L9379">
        <v>8554.36</v>
      </c>
    </row>
    <row r="9380" spans="1:12" x14ac:dyDescent="0.25">
      <c r="A9380" t="s">
        <v>9764</v>
      </c>
      <c r="B9380" t="s">
        <v>9639</v>
      </c>
      <c r="C9380" t="s">
        <v>9640</v>
      </c>
      <c r="D9380">
        <v>48.6</v>
      </c>
      <c r="E9380">
        <v>18</v>
      </c>
      <c r="F9380" t="s">
        <v>860</v>
      </c>
      <c r="G9380">
        <v>1</v>
      </c>
      <c r="H9380">
        <v>1</v>
      </c>
      <c r="I9380" t="s">
        <v>993</v>
      </c>
      <c r="J9380" t="s">
        <v>1324</v>
      </c>
      <c r="K9380" t="s">
        <v>863</v>
      </c>
      <c r="L9380">
        <v>289944.53999999998</v>
      </c>
    </row>
    <row r="9381" spans="1:12" x14ac:dyDescent="0.25">
      <c r="A9381" t="s">
        <v>9765</v>
      </c>
      <c r="B9381" t="s">
        <v>9639</v>
      </c>
      <c r="C9381" t="s">
        <v>9640</v>
      </c>
      <c r="D9381">
        <v>37.4</v>
      </c>
      <c r="E9381">
        <v>186.24</v>
      </c>
      <c r="F9381" t="s">
        <v>860</v>
      </c>
      <c r="G9381">
        <v>1</v>
      </c>
      <c r="H9381">
        <v>1</v>
      </c>
      <c r="I9381" t="s">
        <v>993</v>
      </c>
      <c r="J9381" t="s">
        <v>994</v>
      </c>
      <c r="K9381" t="s">
        <v>863</v>
      </c>
      <c r="L9381">
        <v>591648.04</v>
      </c>
    </row>
    <row r="9382" spans="1:12" x14ac:dyDescent="0.25">
      <c r="A9382" t="s">
        <v>9766</v>
      </c>
      <c r="B9382" t="s">
        <v>9639</v>
      </c>
      <c r="C9382" t="s">
        <v>9640</v>
      </c>
      <c r="D9382">
        <v>38.799999999999997</v>
      </c>
      <c r="E9382">
        <v>525</v>
      </c>
      <c r="F9382" t="s">
        <v>860</v>
      </c>
      <c r="G9382">
        <v>1</v>
      </c>
      <c r="H9382">
        <v>1</v>
      </c>
      <c r="I9382" t="s">
        <v>993</v>
      </c>
      <c r="J9382" t="s">
        <v>994</v>
      </c>
      <c r="K9382" t="s">
        <v>863</v>
      </c>
      <c r="L9382">
        <v>413210.96</v>
      </c>
    </row>
    <row r="9383" spans="1:12" x14ac:dyDescent="0.25">
      <c r="A9383" t="s">
        <v>9767</v>
      </c>
      <c r="B9383" t="s">
        <v>9639</v>
      </c>
      <c r="C9383" t="s">
        <v>9640</v>
      </c>
      <c r="D9383">
        <v>49.9</v>
      </c>
      <c r="E9383">
        <v>277.88</v>
      </c>
      <c r="F9383" t="s">
        <v>865</v>
      </c>
      <c r="G9383">
        <v>2</v>
      </c>
      <c r="H9383">
        <v>2</v>
      </c>
      <c r="I9383" t="s">
        <v>993</v>
      </c>
      <c r="J9383" t="s">
        <v>928</v>
      </c>
      <c r="K9383" t="s">
        <v>863</v>
      </c>
      <c r="L9383">
        <v>899053.38</v>
      </c>
    </row>
    <row r="9384" spans="1:12" x14ac:dyDescent="0.25">
      <c r="A9384" t="s">
        <v>9768</v>
      </c>
      <c r="B9384" t="s">
        <v>9639</v>
      </c>
      <c r="C9384" t="s">
        <v>9640</v>
      </c>
      <c r="D9384">
        <v>37.4</v>
      </c>
      <c r="E9384">
        <v>200</v>
      </c>
      <c r="F9384" t="s">
        <v>860</v>
      </c>
      <c r="G9384">
        <v>2</v>
      </c>
      <c r="H9384">
        <v>1</v>
      </c>
      <c r="I9384" t="s">
        <v>993</v>
      </c>
      <c r="J9384" t="s">
        <v>928</v>
      </c>
      <c r="K9384" t="s">
        <v>863</v>
      </c>
      <c r="L9384" t="s">
        <v>844</v>
      </c>
    </row>
    <row r="9385" spans="1:12" x14ac:dyDescent="0.25">
      <c r="A9385" t="s">
        <v>9769</v>
      </c>
      <c r="B9385" t="s">
        <v>9639</v>
      </c>
      <c r="C9385" t="s">
        <v>9640</v>
      </c>
      <c r="D9385">
        <v>36.1</v>
      </c>
      <c r="E9385">
        <v>45.64</v>
      </c>
      <c r="F9385" t="s">
        <v>860</v>
      </c>
      <c r="G9385">
        <v>1</v>
      </c>
      <c r="H9385">
        <v>1</v>
      </c>
      <c r="I9385" t="s">
        <v>993</v>
      </c>
      <c r="J9385" t="s">
        <v>2142</v>
      </c>
      <c r="K9385" t="s">
        <v>863</v>
      </c>
      <c r="L9385">
        <v>65410.62</v>
      </c>
    </row>
    <row r="9386" spans="1:12" x14ac:dyDescent="0.25">
      <c r="A9386" t="s">
        <v>9770</v>
      </c>
      <c r="B9386" t="s">
        <v>9639</v>
      </c>
      <c r="C9386" t="s">
        <v>9640</v>
      </c>
      <c r="D9386">
        <v>36.6</v>
      </c>
      <c r="E9386">
        <v>90.22</v>
      </c>
      <c r="F9386" t="s">
        <v>860</v>
      </c>
      <c r="G9386">
        <v>1</v>
      </c>
      <c r="H9386">
        <v>1</v>
      </c>
      <c r="I9386" t="s">
        <v>993</v>
      </c>
      <c r="J9386" t="s">
        <v>928</v>
      </c>
      <c r="K9386" t="s">
        <v>863</v>
      </c>
      <c r="L9386">
        <v>5.31</v>
      </c>
    </row>
    <row r="9387" spans="1:12" x14ac:dyDescent="0.25">
      <c r="A9387" t="s">
        <v>9771</v>
      </c>
      <c r="B9387" t="s">
        <v>9639</v>
      </c>
      <c r="C9387" t="s">
        <v>9640</v>
      </c>
      <c r="D9387">
        <v>32.299999999999997</v>
      </c>
      <c r="E9387">
        <v>88.5</v>
      </c>
      <c r="F9387" t="s">
        <v>860</v>
      </c>
      <c r="G9387">
        <v>1</v>
      </c>
      <c r="H9387">
        <v>1</v>
      </c>
      <c r="I9387" t="s">
        <v>928</v>
      </c>
      <c r="J9387" t="s">
        <v>928</v>
      </c>
      <c r="K9387" t="s">
        <v>863</v>
      </c>
      <c r="L9387">
        <v>2.11</v>
      </c>
    </row>
    <row r="9388" spans="1:12" x14ac:dyDescent="0.25">
      <c r="A9388" t="s">
        <v>9772</v>
      </c>
      <c r="B9388" t="s">
        <v>9639</v>
      </c>
      <c r="C9388" t="s">
        <v>9640</v>
      </c>
      <c r="D9388">
        <v>35.299999999999997</v>
      </c>
      <c r="E9388">
        <v>46.7</v>
      </c>
      <c r="F9388" t="s">
        <v>860</v>
      </c>
      <c r="G9388">
        <v>1</v>
      </c>
      <c r="H9388">
        <v>1</v>
      </c>
      <c r="I9388" t="s">
        <v>993</v>
      </c>
      <c r="J9388" t="s">
        <v>928</v>
      </c>
      <c r="K9388" t="s">
        <v>863</v>
      </c>
      <c r="L9388">
        <v>306.82</v>
      </c>
    </row>
    <row r="9389" spans="1:12" x14ac:dyDescent="0.25">
      <c r="A9389" t="s">
        <v>9773</v>
      </c>
      <c r="B9389" t="s">
        <v>9639</v>
      </c>
      <c r="C9389" t="s">
        <v>9640</v>
      </c>
      <c r="D9389">
        <v>38.700000000000003</v>
      </c>
      <c r="E9389">
        <v>90.22</v>
      </c>
      <c r="F9389" t="s">
        <v>860</v>
      </c>
      <c r="G9389">
        <v>1</v>
      </c>
      <c r="H9389">
        <v>1</v>
      </c>
      <c r="I9389" t="s">
        <v>993</v>
      </c>
      <c r="J9389" t="s">
        <v>928</v>
      </c>
      <c r="K9389" t="s">
        <v>863</v>
      </c>
      <c r="L9389">
        <v>3484.5</v>
      </c>
    </row>
    <row r="9390" spans="1:12" x14ac:dyDescent="0.25">
      <c r="A9390" t="s">
        <v>9774</v>
      </c>
      <c r="B9390" t="s">
        <v>9639</v>
      </c>
      <c r="C9390" t="s">
        <v>9640</v>
      </c>
      <c r="D9390">
        <v>38.4</v>
      </c>
      <c r="E9390">
        <v>90.22</v>
      </c>
      <c r="F9390" t="s">
        <v>860</v>
      </c>
      <c r="G9390">
        <v>1</v>
      </c>
      <c r="H9390">
        <v>1</v>
      </c>
      <c r="I9390" t="s">
        <v>993</v>
      </c>
      <c r="J9390" t="s">
        <v>928</v>
      </c>
      <c r="K9390" t="s">
        <v>863</v>
      </c>
      <c r="L9390">
        <v>16389.72</v>
      </c>
    </row>
    <row r="9391" spans="1:12" x14ac:dyDescent="0.25">
      <c r="A9391" t="s">
        <v>9775</v>
      </c>
      <c r="B9391" t="s">
        <v>9639</v>
      </c>
      <c r="C9391" t="s">
        <v>9640</v>
      </c>
      <c r="D9391">
        <v>38</v>
      </c>
      <c r="E9391">
        <v>149.03</v>
      </c>
      <c r="F9391" t="s">
        <v>916</v>
      </c>
      <c r="G9391">
        <v>2</v>
      </c>
      <c r="H9391">
        <v>1</v>
      </c>
      <c r="I9391" t="s">
        <v>993</v>
      </c>
      <c r="J9391" t="s">
        <v>1132</v>
      </c>
      <c r="K9391" t="s">
        <v>913</v>
      </c>
      <c r="L9391">
        <v>22.67</v>
      </c>
    </row>
    <row r="9392" spans="1:12" x14ac:dyDescent="0.25">
      <c r="A9392" t="s">
        <v>9776</v>
      </c>
      <c r="B9392" t="s">
        <v>9639</v>
      </c>
      <c r="C9392" t="s">
        <v>9640</v>
      </c>
      <c r="D9392">
        <v>40.200000000000003</v>
      </c>
      <c r="E9392">
        <v>41.84</v>
      </c>
      <c r="F9392" t="s">
        <v>860</v>
      </c>
      <c r="G9392">
        <v>1</v>
      </c>
      <c r="H9392">
        <v>1</v>
      </c>
      <c r="I9392" t="s">
        <v>993</v>
      </c>
      <c r="J9392" t="s">
        <v>928</v>
      </c>
      <c r="K9392" t="s">
        <v>863</v>
      </c>
      <c r="L9392">
        <v>541595.69999999995</v>
      </c>
    </row>
    <row r="9393" spans="1:12" x14ac:dyDescent="0.25">
      <c r="A9393" t="s">
        <v>9777</v>
      </c>
      <c r="B9393" t="s">
        <v>9639</v>
      </c>
      <c r="C9393" t="s">
        <v>9640</v>
      </c>
      <c r="D9393">
        <v>26.6</v>
      </c>
      <c r="E9393">
        <v>31</v>
      </c>
      <c r="F9393" t="s">
        <v>860</v>
      </c>
      <c r="G9393">
        <v>1</v>
      </c>
      <c r="H9393">
        <v>1</v>
      </c>
      <c r="I9393" t="s">
        <v>993</v>
      </c>
      <c r="J9393" t="s">
        <v>2142</v>
      </c>
      <c r="K9393" t="s">
        <v>863</v>
      </c>
      <c r="L9393">
        <v>543105.31999999995</v>
      </c>
    </row>
    <row r="9394" spans="1:12" x14ac:dyDescent="0.25">
      <c r="A9394" t="s">
        <v>9778</v>
      </c>
      <c r="B9394" t="s">
        <v>9639</v>
      </c>
      <c r="C9394" t="s">
        <v>9640</v>
      </c>
      <c r="D9394">
        <v>33.799999999999997</v>
      </c>
      <c r="E9394">
        <v>246</v>
      </c>
      <c r="F9394" t="s">
        <v>860</v>
      </c>
      <c r="G9394">
        <v>1</v>
      </c>
      <c r="H9394">
        <v>1</v>
      </c>
      <c r="I9394" t="s">
        <v>993</v>
      </c>
      <c r="J9394" t="s">
        <v>994</v>
      </c>
      <c r="K9394" t="s">
        <v>863</v>
      </c>
      <c r="L9394">
        <v>4158548.58</v>
      </c>
    </row>
    <row r="9395" spans="1:12" x14ac:dyDescent="0.25">
      <c r="A9395" t="s">
        <v>9779</v>
      </c>
      <c r="B9395" t="s">
        <v>9639</v>
      </c>
      <c r="C9395" t="s">
        <v>9640</v>
      </c>
      <c r="D9395">
        <v>44.2</v>
      </c>
      <c r="E9395">
        <v>150.91</v>
      </c>
      <c r="F9395" t="s">
        <v>860</v>
      </c>
      <c r="G9395">
        <v>2</v>
      </c>
      <c r="H9395">
        <v>1</v>
      </c>
      <c r="I9395" t="s">
        <v>993</v>
      </c>
      <c r="J9395" t="s">
        <v>928</v>
      </c>
      <c r="K9395" t="s">
        <v>863</v>
      </c>
      <c r="L9395">
        <v>5289098.3</v>
      </c>
    </row>
    <row r="9396" spans="1:12" x14ac:dyDescent="0.25">
      <c r="A9396" t="s">
        <v>9780</v>
      </c>
      <c r="B9396" t="s">
        <v>9639</v>
      </c>
      <c r="C9396" t="s">
        <v>9640</v>
      </c>
      <c r="D9396">
        <v>34.700000000000003</v>
      </c>
      <c r="E9396">
        <v>480.76</v>
      </c>
      <c r="F9396" t="s">
        <v>860</v>
      </c>
      <c r="G9396">
        <v>1</v>
      </c>
      <c r="H9396">
        <v>1</v>
      </c>
      <c r="I9396" t="s">
        <v>993</v>
      </c>
      <c r="J9396" t="s">
        <v>928</v>
      </c>
      <c r="K9396" t="s">
        <v>863</v>
      </c>
      <c r="L9396">
        <v>943705.71</v>
      </c>
    </row>
    <row r="9397" spans="1:12" x14ac:dyDescent="0.25">
      <c r="A9397" t="s">
        <v>9781</v>
      </c>
      <c r="B9397" t="s">
        <v>9639</v>
      </c>
      <c r="C9397" t="s">
        <v>9640</v>
      </c>
      <c r="D9397">
        <v>47</v>
      </c>
      <c r="E9397">
        <v>160</v>
      </c>
      <c r="F9397" t="s">
        <v>860</v>
      </c>
      <c r="G9397">
        <v>2</v>
      </c>
      <c r="H9397">
        <v>1</v>
      </c>
      <c r="I9397" t="s">
        <v>993</v>
      </c>
      <c r="J9397" t="s">
        <v>928</v>
      </c>
      <c r="K9397" t="s">
        <v>863</v>
      </c>
      <c r="L9397">
        <v>572089.61</v>
      </c>
    </row>
    <row r="9398" spans="1:12" x14ac:dyDescent="0.25">
      <c r="A9398" t="s">
        <v>9782</v>
      </c>
      <c r="B9398" t="s">
        <v>9639</v>
      </c>
      <c r="C9398" t="s">
        <v>9640</v>
      </c>
      <c r="D9398">
        <v>48.8</v>
      </c>
      <c r="E9398">
        <v>193</v>
      </c>
      <c r="F9398" t="s">
        <v>860</v>
      </c>
      <c r="G9398">
        <v>2</v>
      </c>
      <c r="H9398">
        <v>2</v>
      </c>
      <c r="I9398" t="s">
        <v>993</v>
      </c>
      <c r="J9398" t="s">
        <v>928</v>
      </c>
      <c r="K9398" t="s">
        <v>863</v>
      </c>
      <c r="L9398">
        <v>127008.85</v>
      </c>
    </row>
    <row r="9399" spans="1:12" x14ac:dyDescent="0.25">
      <c r="A9399" t="s">
        <v>9783</v>
      </c>
      <c r="B9399" t="s">
        <v>9639</v>
      </c>
      <c r="C9399" t="s">
        <v>9640</v>
      </c>
      <c r="D9399">
        <v>46.4</v>
      </c>
      <c r="E9399">
        <v>156</v>
      </c>
      <c r="F9399" t="s">
        <v>860</v>
      </c>
      <c r="G9399">
        <v>1</v>
      </c>
      <c r="H9399">
        <v>1</v>
      </c>
      <c r="I9399" t="s">
        <v>993</v>
      </c>
      <c r="J9399" t="s">
        <v>1324</v>
      </c>
      <c r="K9399" t="s">
        <v>863</v>
      </c>
      <c r="L9399">
        <v>28750.89</v>
      </c>
    </row>
    <row r="9400" spans="1:12" x14ac:dyDescent="0.25">
      <c r="A9400" t="s">
        <v>9784</v>
      </c>
      <c r="B9400" t="s">
        <v>9639</v>
      </c>
      <c r="C9400" t="s">
        <v>9640</v>
      </c>
      <c r="D9400">
        <v>47.5</v>
      </c>
      <c r="E9400">
        <v>167</v>
      </c>
      <c r="F9400" t="s">
        <v>860</v>
      </c>
      <c r="G9400">
        <v>1</v>
      </c>
      <c r="H9400">
        <v>1</v>
      </c>
      <c r="I9400" t="s">
        <v>993</v>
      </c>
      <c r="J9400" t="s">
        <v>1324</v>
      </c>
      <c r="K9400" t="s">
        <v>863</v>
      </c>
      <c r="L9400">
        <v>2947.6</v>
      </c>
    </row>
    <row r="9401" spans="1:12" x14ac:dyDescent="0.25">
      <c r="A9401" t="s">
        <v>9785</v>
      </c>
      <c r="B9401" t="s">
        <v>9639</v>
      </c>
      <c r="C9401" t="s">
        <v>9640</v>
      </c>
      <c r="D9401">
        <v>46.4</v>
      </c>
      <c r="E9401">
        <v>204</v>
      </c>
      <c r="F9401" t="s">
        <v>860</v>
      </c>
      <c r="G9401">
        <v>2</v>
      </c>
      <c r="H9401">
        <v>1</v>
      </c>
      <c r="I9401" t="s">
        <v>993</v>
      </c>
      <c r="J9401" t="s">
        <v>994</v>
      </c>
      <c r="K9401" t="s">
        <v>863</v>
      </c>
      <c r="L9401">
        <v>1018.35</v>
      </c>
    </row>
    <row r="9402" spans="1:12" x14ac:dyDescent="0.25">
      <c r="A9402" t="s">
        <v>9786</v>
      </c>
      <c r="B9402" t="s">
        <v>9639</v>
      </c>
      <c r="C9402" t="s">
        <v>9640</v>
      </c>
      <c r="D9402">
        <v>49.5</v>
      </c>
      <c r="E9402">
        <v>153</v>
      </c>
      <c r="F9402" t="s">
        <v>860</v>
      </c>
      <c r="G9402">
        <v>1</v>
      </c>
      <c r="H9402">
        <v>1</v>
      </c>
      <c r="I9402" t="s">
        <v>993</v>
      </c>
      <c r="J9402" t="s">
        <v>928</v>
      </c>
      <c r="K9402" t="s">
        <v>863</v>
      </c>
      <c r="L9402">
        <v>3616.55</v>
      </c>
    </row>
    <row r="9403" spans="1:12" x14ac:dyDescent="0.25">
      <c r="A9403" t="s">
        <v>9787</v>
      </c>
      <c r="B9403" t="s">
        <v>9639</v>
      </c>
      <c r="C9403" t="s">
        <v>9640</v>
      </c>
      <c r="D9403">
        <v>47.5</v>
      </c>
      <c r="E9403">
        <v>94.47</v>
      </c>
      <c r="F9403" t="s">
        <v>860</v>
      </c>
      <c r="G9403">
        <v>1</v>
      </c>
      <c r="H9403">
        <v>1</v>
      </c>
      <c r="I9403" t="s">
        <v>993</v>
      </c>
      <c r="J9403" t="s">
        <v>1324</v>
      </c>
      <c r="K9403" t="s">
        <v>863</v>
      </c>
      <c r="L9403">
        <v>410.06</v>
      </c>
    </row>
    <row r="9404" spans="1:12" x14ac:dyDescent="0.25">
      <c r="A9404" t="s">
        <v>9788</v>
      </c>
      <c r="B9404" t="s">
        <v>9639</v>
      </c>
      <c r="C9404" t="s">
        <v>9640</v>
      </c>
      <c r="D9404">
        <v>48.8</v>
      </c>
      <c r="E9404">
        <v>91</v>
      </c>
      <c r="F9404" t="s">
        <v>860</v>
      </c>
      <c r="G9404">
        <v>1</v>
      </c>
      <c r="H9404">
        <v>1</v>
      </c>
      <c r="I9404" t="s">
        <v>993</v>
      </c>
      <c r="J9404" t="s">
        <v>928</v>
      </c>
      <c r="K9404" t="s">
        <v>863</v>
      </c>
      <c r="L9404">
        <v>32014.97</v>
      </c>
    </row>
    <row r="9405" spans="1:12" x14ac:dyDescent="0.25">
      <c r="A9405" t="s">
        <v>9789</v>
      </c>
      <c r="B9405" t="s">
        <v>9639</v>
      </c>
      <c r="C9405" t="s">
        <v>9640</v>
      </c>
      <c r="D9405">
        <v>40</v>
      </c>
      <c r="E9405">
        <v>130</v>
      </c>
      <c r="F9405" t="s">
        <v>860</v>
      </c>
      <c r="G9405">
        <v>1</v>
      </c>
      <c r="H9405">
        <v>1</v>
      </c>
      <c r="I9405" t="s">
        <v>993</v>
      </c>
      <c r="J9405" t="s">
        <v>928</v>
      </c>
      <c r="K9405" t="s">
        <v>863</v>
      </c>
      <c r="L9405">
        <v>826.21</v>
      </c>
    </row>
    <row r="9406" spans="1:12" x14ac:dyDescent="0.25">
      <c r="A9406" t="s">
        <v>9790</v>
      </c>
      <c r="B9406" t="s">
        <v>9639</v>
      </c>
      <c r="C9406" t="s">
        <v>9640</v>
      </c>
      <c r="D9406">
        <v>38.1</v>
      </c>
      <c r="E9406">
        <v>130</v>
      </c>
      <c r="F9406" t="s">
        <v>860</v>
      </c>
      <c r="G9406">
        <v>1</v>
      </c>
      <c r="H9406">
        <v>1</v>
      </c>
      <c r="I9406" t="s">
        <v>993</v>
      </c>
      <c r="J9406" t="s">
        <v>928</v>
      </c>
      <c r="K9406" t="s">
        <v>863</v>
      </c>
      <c r="L9406">
        <v>153.08000000000001</v>
      </c>
    </row>
    <row r="9407" spans="1:12" x14ac:dyDescent="0.25">
      <c r="A9407" t="s">
        <v>9791</v>
      </c>
      <c r="B9407" t="s">
        <v>9639</v>
      </c>
      <c r="C9407" t="s">
        <v>9640</v>
      </c>
      <c r="D9407">
        <v>34.5</v>
      </c>
      <c r="E9407">
        <v>26.14</v>
      </c>
      <c r="F9407" t="s">
        <v>865</v>
      </c>
      <c r="G9407">
        <v>2</v>
      </c>
      <c r="H9407">
        <v>1</v>
      </c>
      <c r="I9407" t="s">
        <v>993</v>
      </c>
      <c r="J9407" t="s">
        <v>928</v>
      </c>
      <c r="K9407" t="s">
        <v>868</v>
      </c>
      <c r="L9407">
        <v>147204.19</v>
      </c>
    </row>
    <row r="9408" spans="1:12" x14ac:dyDescent="0.25">
      <c r="A9408" t="s">
        <v>9792</v>
      </c>
      <c r="B9408" t="s">
        <v>9639</v>
      </c>
      <c r="C9408" t="s">
        <v>9640</v>
      </c>
      <c r="D9408">
        <v>38.4</v>
      </c>
      <c r="E9408">
        <v>26.4</v>
      </c>
      <c r="F9408" t="s">
        <v>867</v>
      </c>
      <c r="G9408">
        <v>2</v>
      </c>
      <c r="H9408">
        <v>1</v>
      </c>
      <c r="I9408" t="s">
        <v>993</v>
      </c>
      <c r="J9408" t="s">
        <v>928</v>
      </c>
      <c r="K9408" t="s">
        <v>868</v>
      </c>
      <c r="L9408">
        <v>321378.78999999998</v>
      </c>
    </row>
    <row r="9409" spans="1:12" x14ac:dyDescent="0.25">
      <c r="A9409" t="s">
        <v>9793</v>
      </c>
      <c r="B9409" t="s">
        <v>9639</v>
      </c>
      <c r="C9409" t="s">
        <v>9640</v>
      </c>
      <c r="D9409">
        <v>41.1</v>
      </c>
      <c r="E9409">
        <v>33.5</v>
      </c>
      <c r="F9409" t="s">
        <v>867</v>
      </c>
      <c r="G9409">
        <v>2</v>
      </c>
      <c r="H9409">
        <v>1</v>
      </c>
      <c r="I9409" t="s">
        <v>993</v>
      </c>
      <c r="J9409" t="s">
        <v>994</v>
      </c>
      <c r="K9409" t="s">
        <v>868</v>
      </c>
      <c r="L9409">
        <v>115539.41</v>
      </c>
    </row>
    <row r="9410" spans="1:12" x14ac:dyDescent="0.25">
      <c r="A9410" t="s">
        <v>9794</v>
      </c>
      <c r="B9410" t="s">
        <v>9639</v>
      </c>
      <c r="C9410" t="s">
        <v>9640</v>
      </c>
      <c r="D9410">
        <v>37.299999999999997</v>
      </c>
      <c r="E9410">
        <v>27.2</v>
      </c>
      <c r="F9410" t="s">
        <v>860</v>
      </c>
      <c r="G9410">
        <v>2</v>
      </c>
      <c r="H9410">
        <v>1</v>
      </c>
      <c r="I9410" t="s">
        <v>993</v>
      </c>
      <c r="J9410" t="s">
        <v>994</v>
      </c>
      <c r="K9410" t="s">
        <v>863</v>
      </c>
      <c r="L9410">
        <v>2850135.48</v>
      </c>
    </row>
    <row r="9411" spans="1:12" x14ac:dyDescent="0.25">
      <c r="A9411" t="s">
        <v>9795</v>
      </c>
      <c r="B9411" t="s">
        <v>9639</v>
      </c>
      <c r="C9411" t="s">
        <v>9640</v>
      </c>
      <c r="D9411">
        <v>40.1</v>
      </c>
      <c r="E9411">
        <v>23</v>
      </c>
      <c r="F9411" t="s">
        <v>867</v>
      </c>
      <c r="G9411">
        <v>2</v>
      </c>
      <c r="H9411">
        <v>1</v>
      </c>
      <c r="I9411" t="s">
        <v>993</v>
      </c>
      <c r="J9411" t="s">
        <v>2142</v>
      </c>
      <c r="K9411" t="s">
        <v>868</v>
      </c>
      <c r="L9411">
        <v>1060411.6399999999</v>
      </c>
    </row>
    <row r="9412" spans="1:12" x14ac:dyDescent="0.25">
      <c r="A9412" t="s">
        <v>9796</v>
      </c>
      <c r="B9412" t="s">
        <v>9639</v>
      </c>
      <c r="C9412" t="s">
        <v>9640</v>
      </c>
      <c r="D9412">
        <v>39</v>
      </c>
      <c r="E9412">
        <v>35</v>
      </c>
      <c r="F9412" t="s">
        <v>867</v>
      </c>
      <c r="G9412">
        <v>2</v>
      </c>
      <c r="H9412">
        <v>1</v>
      </c>
      <c r="I9412" t="s">
        <v>993</v>
      </c>
      <c r="J9412" t="s">
        <v>928</v>
      </c>
      <c r="K9412" t="s">
        <v>868</v>
      </c>
      <c r="L9412">
        <v>2369.79</v>
      </c>
    </row>
    <row r="9413" spans="1:12" x14ac:dyDescent="0.25">
      <c r="A9413" t="s">
        <v>9797</v>
      </c>
      <c r="B9413" t="s">
        <v>9639</v>
      </c>
      <c r="C9413" t="s">
        <v>9640</v>
      </c>
      <c r="D9413">
        <v>29.2</v>
      </c>
      <c r="E9413">
        <v>31</v>
      </c>
      <c r="F9413" t="s">
        <v>860</v>
      </c>
      <c r="G9413">
        <v>2</v>
      </c>
      <c r="H9413">
        <v>1</v>
      </c>
      <c r="I9413" t="s">
        <v>993</v>
      </c>
      <c r="J9413" t="s">
        <v>928</v>
      </c>
      <c r="K9413" t="s">
        <v>863</v>
      </c>
      <c r="L9413">
        <v>5807185.1799999997</v>
      </c>
    </row>
    <row r="9414" spans="1:12" x14ac:dyDescent="0.25">
      <c r="A9414" t="s">
        <v>9798</v>
      </c>
      <c r="B9414" t="s">
        <v>9639</v>
      </c>
      <c r="C9414" t="s">
        <v>9640</v>
      </c>
      <c r="D9414">
        <v>40</v>
      </c>
      <c r="E9414">
        <v>164</v>
      </c>
      <c r="F9414" t="s">
        <v>860</v>
      </c>
      <c r="G9414">
        <v>1</v>
      </c>
      <c r="H9414">
        <v>1</v>
      </c>
      <c r="I9414" t="s">
        <v>993</v>
      </c>
      <c r="J9414" t="s">
        <v>928</v>
      </c>
      <c r="K9414" t="s">
        <v>863</v>
      </c>
      <c r="L9414">
        <v>793407.63</v>
      </c>
    </row>
    <row r="9415" spans="1:12" x14ac:dyDescent="0.25">
      <c r="A9415" t="s">
        <v>9799</v>
      </c>
      <c r="B9415" t="s">
        <v>9639</v>
      </c>
      <c r="C9415" t="s">
        <v>9640</v>
      </c>
      <c r="D9415">
        <v>41.6</v>
      </c>
      <c r="E9415">
        <v>170</v>
      </c>
      <c r="F9415" t="s">
        <v>860</v>
      </c>
      <c r="G9415">
        <v>1</v>
      </c>
      <c r="H9415">
        <v>1</v>
      </c>
      <c r="I9415" t="s">
        <v>993</v>
      </c>
      <c r="J9415" t="s">
        <v>994</v>
      </c>
      <c r="K9415" t="s">
        <v>863</v>
      </c>
      <c r="L9415">
        <v>79449.429999999993</v>
      </c>
    </row>
    <row r="9416" spans="1:12" x14ac:dyDescent="0.25">
      <c r="A9416" t="s">
        <v>9800</v>
      </c>
      <c r="B9416" t="s">
        <v>9639</v>
      </c>
      <c r="C9416" t="s">
        <v>9640</v>
      </c>
      <c r="D9416">
        <v>53.5</v>
      </c>
      <c r="E9416">
        <v>161</v>
      </c>
      <c r="F9416" t="s">
        <v>860</v>
      </c>
      <c r="G9416">
        <v>1</v>
      </c>
      <c r="H9416">
        <v>1</v>
      </c>
      <c r="I9416" t="s">
        <v>993</v>
      </c>
      <c r="J9416" t="s">
        <v>2142</v>
      </c>
      <c r="K9416" t="s">
        <v>863</v>
      </c>
      <c r="L9416">
        <v>251222.71</v>
      </c>
    </row>
    <row r="9417" spans="1:12" x14ac:dyDescent="0.25">
      <c r="A9417" t="s">
        <v>9801</v>
      </c>
      <c r="B9417" t="s">
        <v>9639</v>
      </c>
      <c r="C9417" t="s">
        <v>9640</v>
      </c>
      <c r="D9417">
        <v>53.4</v>
      </c>
      <c r="E9417">
        <v>70.540000000000006</v>
      </c>
      <c r="F9417" t="s">
        <v>867</v>
      </c>
      <c r="G9417">
        <v>2</v>
      </c>
      <c r="H9417">
        <v>1</v>
      </c>
      <c r="I9417" t="s">
        <v>993</v>
      </c>
      <c r="J9417" t="s">
        <v>928</v>
      </c>
      <c r="K9417" t="s">
        <v>863</v>
      </c>
      <c r="L9417">
        <v>663167.13</v>
      </c>
    </row>
    <row r="9418" spans="1:12" x14ac:dyDescent="0.25">
      <c r="A9418" t="s">
        <v>9802</v>
      </c>
      <c r="B9418" t="s">
        <v>9639</v>
      </c>
      <c r="C9418" t="s">
        <v>9640</v>
      </c>
      <c r="D9418">
        <v>54.2</v>
      </c>
      <c r="E9418">
        <v>44.7</v>
      </c>
      <c r="F9418" t="s">
        <v>867</v>
      </c>
      <c r="G9418">
        <v>2</v>
      </c>
      <c r="H9418">
        <v>1</v>
      </c>
      <c r="I9418" t="s">
        <v>993</v>
      </c>
      <c r="J9418" t="s">
        <v>1324</v>
      </c>
      <c r="K9418" t="s">
        <v>863</v>
      </c>
      <c r="L9418">
        <v>937738.55</v>
      </c>
    </row>
    <row r="9419" spans="1:12" x14ac:dyDescent="0.25">
      <c r="A9419" t="s">
        <v>9803</v>
      </c>
      <c r="B9419" t="s">
        <v>9639</v>
      </c>
      <c r="C9419" t="s">
        <v>9640</v>
      </c>
      <c r="D9419">
        <v>54.7</v>
      </c>
      <c r="E9419">
        <v>39.4</v>
      </c>
      <c r="F9419" t="s">
        <v>867</v>
      </c>
      <c r="G9419">
        <v>2</v>
      </c>
      <c r="H9419">
        <v>1</v>
      </c>
      <c r="I9419" t="s">
        <v>993</v>
      </c>
      <c r="J9419" t="s">
        <v>928</v>
      </c>
      <c r="K9419" t="s">
        <v>863</v>
      </c>
      <c r="L9419">
        <v>776503.49</v>
      </c>
    </row>
    <row r="9420" spans="1:12" x14ac:dyDescent="0.25">
      <c r="A9420" t="s">
        <v>9804</v>
      </c>
      <c r="B9420" t="s">
        <v>9639</v>
      </c>
      <c r="C9420" t="s">
        <v>9640</v>
      </c>
      <c r="D9420">
        <v>34</v>
      </c>
      <c r="E9420">
        <v>159</v>
      </c>
      <c r="F9420" t="s">
        <v>860</v>
      </c>
      <c r="G9420">
        <v>1</v>
      </c>
      <c r="H9420">
        <v>1</v>
      </c>
      <c r="I9420" t="s">
        <v>993</v>
      </c>
      <c r="J9420" t="s">
        <v>994</v>
      </c>
      <c r="K9420" t="s">
        <v>863</v>
      </c>
      <c r="L9420">
        <v>658158.93999999994</v>
      </c>
    </row>
    <row r="9421" spans="1:12" x14ac:dyDescent="0.25">
      <c r="A9421" t="s">
        <v>9805</v>
      </c>
      <c r="B9421" t="s">
        <v>9639</v>
      </c>
      <c r="C9421" t="s">
        <v>9640</v>
      </c>
      <c r="D9421">
        <v>36.799999999999997</v>
      </c>
      <c r="E9421">
        <v>194</v>
      </c>
      <c r="F9421" t="s">
        <v>860</v>
      </c>
      <c r="G9421">
        <v>1</v>
      </c>
      <c r="H9421">
        <v>1</v>
      </c>
      <c r="I9421" t="s">
        <v>993</v>
      </c>
      <c r="J9421" t="s">
        <v>994</v>
      </c>
      <c r="K9421" t="s">
        <v>863</v>
      </c>
      <c r="L9421">
        <v>261029.65</v>
      </c>
    </row>
    <row r="9422" spans="1:12" x14ac:dyDescent="0.25">
      <c r="A9422" t="s">
        <v>9806</v>
      </c>
      <c r="B9422" t="s">
        <v>9639</v>
      </c>
      <c r="C9422" t="s">
        <v>9640</v>
      </c>
      <c r="D9422">
        <v>40.5</v>
      </c>
      <c r="E9422">
        <v>106</v>
      </c>
      <c r="F9422" t="s">
        <v>860</v>
      </c>
      <c r="G9422">
        <v>1</v>
      </c>
      <c r="H9422">
        <v>1</v>
      </c>
      <c r="I9422" t="s">
        <v>993</v>
      </c>
      <c r="J9422" t="s">
        <v>928</v>
      </c>
      <c r="K9422" t="s">
        <v>863</v>
      </c>
      <c r="L9422">
        <v>26455.08</v>
      </c>
    </row>
    <row r="9423" spans="1:12" x14ac:dyDescent="0.25">
      <c r="A9423" t="s">
        <v>9807</v>
      </c>
      <c r="B9423" t="s">
        <v>9639</v>
      </c>
      <c r="C9423" t="s">
        <v>9640</v>
      </c>
      <c r="D9423">
        <v>38.9</v>
      </c>
      <c r="E9423">
        <v>124</v>
      </c>
      <c r="F9423" t="s">
        <v>860</v>
      </c>
      <c r="G9423">
        <v>1</v>
      </c>
      <c r="H9423">
        <v>1</v>
      </c>
      <c r="I9423" t="s">
        <v>993</v>
      </c>
      <c r="J9423" t="s">
        <v>994</v>
      </c>
      <c r="K9423" t="s">
        <v>863</v>
      </c>
      <c r="L9423">
        <v>1413.29</v>
      </c>
    </row>
    <row r="9424" spans="1:12" x14ac:dyDescent="0.25">
      <c r="A9424" t="s">
        <v>9808</v>
      </c>
      <c r="B9424" t="s">
        <v>9639</v>
      </c>
      <c r="C9424" t="s">
        <v>9640</v>
      </c>
      <c r="D9424">
        <v>37.5</v>
      </c>
      <c r="E9424">
        <v>158</v>
      </c>
      <c r="F9424" t="s">
        <v>860</v>
      </c>
      <c r="G9424">
        <v>1</v>
      </c>
      <c r="H9424">
        <v>1</v>
      </c>
      <c r="I9424" t="s">
        <v>993</v>
      </c>
      <c r="J9424" t="s">
        <v>994</v>
      </c>
      <c r="K9424" t="s">
        <v>863</v>
      </c>
      <c r="L9424">
        <v>38602.75</v>
      </c>
    </row>
    <row r="9425" spans="1:12" x14ac:dyDescent="0.25">
      <c r="A9425" t="s">
        <v>9809</v>
      </c>
      <c r="B9425" t="s">
        <v>9639</v>
      </c>
      <c r="C9425" t="s">
        <v>9640</v>
      </c>
      <c r="D9425">
        <v>37.700000000000003</v>
      </c>
      <c r="E9425">
        <v>103</v>
      </c>
      <c r="F9425" t="s">
        <v>860</v>
      </c>
      <c r="G9425">
        <v>1</v>
      </c>
      <c r="H9425">
        <v>1</v>
      </c>
      <c r="I9425" t="s">
        <v>993</v>
      </c>
      <c r="J9425" t="s">
        <v>928</v>
      </c>
      <c r="K9425" t="s">
        <v>863</v>
      </c>
      <c r="L9425">
        <v>9936.59</v>
      </c>
    </row>
    <row r="9426" spans="1:12" x14ac:dyDescent="0.25">
      <c r="A9426" t="s">
        <v>9810</v>
      </c>
      <c r="B9426" t="s">
        <v>9639</v>
      </c>
      <c r="C9426" t="s">
        <v>9640</v>
      </c>
      <c r="D9426">
        <v>53</v>
      </c>
      <c r="E9426">
        <v>64.7</v>
      </c>
      <c r="F9426" t="s">
        <v>860</v>
      </c>
      <c r="G9426">
        <v>2</v>
      </c>
      <c r="H9426">
        <v>3</v>
      </c>
      <c r="I9426" t="s">
        <v>993</v>
      </c>
      <c r="J9426" t="s">
        <v>1324</v>
      </c>
      <c r="K9426" t="s">
        <v>863</v>
      </c>
      <c r="L9426">
        <v>12318.07</v>
      </c>
    </row>
    <row r="9427" spans="1:12" x14ac:dyDescent="0.25">
      <c r="A9427" t="s">
        <v>9811</v>
      </c>
      <c r="B9427" t="s">
        <v>9639</v>
      </c>
      <c r="C9427" t="s">
        <v>9640</v>
      </c>
      <c r="D9427">
        <v>41.5</v>
      </c>
      <c r="E9427">
        <v>155.69999999999999</v>
      </c>
      <c r="F9427" t="s">
        <v>860</v>
      </c>
      <c r="G9427">
        <v>1</v>
      </c>
      <c r="H9427">
        <v>1</v>
      </c>
      <c r="I9427" t="s">
        <v>993</v>
      </c>
      <c r="J9427" t="s">
        <v>2142</v>
      </c>
      <c r="K9427" t="s">
        <v>863</v>
      </c>
      <c r="L9427">
        <v>44189.56</v>
      </c>
    </row>
    <row r="9428" spans="1:12" x14ac:dyDescent="0.25">
      <c r="A9428" t="s">
        <v>9812</v>
      </c>
      <c r="B9428" t="s">
        <v>9639</v>
      </c>
      <c r="C9428" t="s">
        <v>9640</v>
      </c>
      <c r="D9428">
        <v>40.1</v>
      </c>
      <c r="E9428">
        <v>20</v>
      </c>
      <c r="F9428" t="s">
        <v>860</v>
      </c>
      <c r="G9428">
        <v>1</v>
      </c>
      <c r="H9428">
        <v>1</v>
      </c>
      <c r="I9428" t="s">
        <v>993</v>
      </c>
      <c r="J9428" t="s">
        <v>994</v>
      </c>
      <c r="K9428" t="s">
        <v>863</v>
      </c>
      <c r="L9428">
        <v>22755.09</v>
      </c>
    </row>
    <row r="9429" spans="1:12" x14ac:dyDescent="0.25">
      <c r="A9429" t="s">
        <v>9813</v>
      </c>
      <c r="B9429" t="s">
        <v>9639</v>
      </c>
      <c r="C9429" t="s">
        <v>9640</v>
      </c>
      <c r="D9429">
        <v>41.1</v>
      </c>
      <c r="E9429">
        <v>15.5</v>
      </c>
      <c r="F9429" t="s">
        <v>860</v>
      </c>
      <c r="G9429">
        <v>1</v>
      </c>
      <c r="H9429">
        <v>1</v>
      </c>
      <c r="I9429" t="s">
        <v>993</v>
      </c>
      <c r="J9429" t="s">
        <v>1324</v>
      </c>
      <c r="K9429" t="s">
        <v>863</v>
      </c>
      <c r="L9429">
        <v>573982.76</v>
      </c>
    </row>
    <row r="9430" spans="1:12" x14ac:dyDescent="0.25">
      <c r="A9430" t="s">
        <v>9814</v>
      </c>
      <c r="B9430" t="s">
        <v>9639</v>
      </c>
      <c r="C9430" t="s">
        <v>9640</v>
      </c>
      <c r="D9430">
        <v>44.7</v>
      </c>
      <c r="E9430">
        <v>30</v>
      </c>
      <c r="F9430" t="s">
        <v>860</v>
      </c>
      <c r="G9430">
        <v>2</v>
      </c>
      <c r="H9430">
        <v>1</v>
      </c>
      <c r="I9430" t="s">
        <v>993</v>
      </c>
      <c r="J9430" t="s">
        <v>928</v>
      </c>
      <c r="K9430" t="s">
        <v>863</v>
      </c>
      <c r="L9430">
        <v>16049.97</v>
      </c>
    </row>
    <row r="9431" spans="1:12" x14ac:dyDescent="0.25">
      <c r="A9431" t="s">
        <v>9815</v>
      </c>
      <c r="B9431" t="s">
        <v>9639</v>
      </c>
      <c r="C9431" t="s">
        <v>9640</v>
      </c>
      <c r="D9431">
        <v>43.4</v>
      </c>
      <c r="E9431">
        <v>33.979999999999997</v>
      </c>
      <c r="F9431" t="s">
        <v>860</v>
      </c>
      <c r="G9431">
        <v>1</v>
      </c>
      <c r="H9431">
        <v>1</v>
      </c>
      <c r="I9431" t="s">
        <v>993</v>
      </c>
      <c r="J9431" t="s">
        <v>928</v>
      </c>
      <c r="K9431" t="s">
        <v>863</v>
      </c>
      <c r="L9431">
        <v>556.53</v>
      </c>
    </row>
    <row r="9432" spans="1:12" x14ac:dyDescent="0.25">
      <c r="A9432" t="s">
        <v>9816</v>
      </c>
      <c r="B9432" t="s">
        <v>9639</v>
      </c>
      <c r="C9432" t="s">
        <v>9640</v>
      </c>
      <c r="D9432">
        <v>42.4</v>
      </c>
      <c r="E9432">
        <v>33.979999999999997</v>
      </c>
      <c r="F9432" t="s">
        <v>860</v>
      </c>
      <c r="G9432">
        <v>2</v>
      </c>
      <c r="H9432">
        <v>1</v>
      </c>
      <c r="I9432" t="s">
        <v>993</v>
      </c>
      <c r="J9432" t="s">
        <v>928</v>
      </c>
      <c r="K9432" t="s">
        <v>863</v>
      </c>
      <c r="L9432">
        <v>103461.58</v>
      </c>
    </row>
    <row r="9433" spans="1:12" x14ac:dyDescent="0.25">
      <c r="A9433" t="s">
        <v>9817</v>
      </c>
      <c r="B9433" t="s">
        <v>9639</v>
      </c>
      <c r="C9433" t="s">
        <v>9640</v>
      </c>
      <c r="D9433">
        <v>40.9</v>
      </c>
      <c r="E9433">
        <v>33.979999999999997</v>
      </c>
      <c r="F9433" t="s">
        <v>860</v>
      </c>
      <c r="G9433">
        <v>1</v>
      </c>
      <c r="H9433">
        <v>1</v>
      </c>
      <c r="I9433" t="s">
        <v>993</v>
      </c>
      <c r="J9433" t="s">
        <v>994</v>
      </c>
      <c r="K9433" t="s">
        <v>863</v>
      </c>
      <c r="L9433">
        <v>1417.69</v>
      </c>
    </row>
    <row r="9434" spans="1:12" x14ac:dyDescent="0.25">
      <c r="A9434" t="s">
        <v>9818</v>
      </c>
      <c r="B9434" t="s">
        <v>9639</v>
      </c>
      <c r="C9434" t="s">
        <v>9640</v>
      </c>
      <c r="D9434">
        <v>42.1</v>
      </c>
      <c r="E9434">
        <v>28</v>
      </c>
      <c r="F9434" t="s">
        <v>860</v>
      </c>
      <c r="G9434">
        <v>1</v>
      </c>
      <c r="H9434">
        <v>1</v>
      </c>
      <c r="I9434" t="s">
        <v>993</v>
      </c>
      <c r="J9434" t="s">
        <v>994</v>
      </c>
      <c r="K9434" t="s">
        <v>863</v>
      </c>
      <c r="L9434">
        <v>1413389.85</v>
      </c>
    </row>
    <row r="9435" spans="1:12" x14ac:dyDescent="0.25">
      <c r="A9435" t="s">
        <v>9819</v>
      </c>
      <c r="B9435" t="s">
        <v>9639</v>
      </c>
      <c r="C9435" t="s">
        <v>9640</v>
      </c>
      <c r="D9435">
        <v>38.5</v>
      </c>
      <c r="E9435">
        <v>34.9</v>
      </c>
      <c r="F9435" t="s">
        <v>860</v>
      </c>
      <c r="G9435">
        <v>1</v>
      </c>
      <c r="H9435">
        <v>1</v>
      </c>
      <c r="I9435" t="s">
        <v>993</v>
      </c>
      <c r="J9435" t="s">
        <v>928</v>
      </c>
      <c r="K9435" t="s">
        <v>863</v>
      </c>
      <c r="L9435">
        <v>276863</v>
      </c>
    </row>
    <row r="9436" spans="1:12" x14ac:dyDescent="0.25">
      <c r="A9436" t="s">
        <v>9820</v>
      </c>
      <c r="B9436" t="s">
        <v>9639</v>
      </c>
      <c r="C9436" t="s">
        <v>9640</v>
      </c>
      <c r="D9436">
        <v>45.4</v>
      </c>
      <c r="E9436">
        <v>34</v>
      </c>
      <c r="F9436" t="s">
        <v>860</v>
      </c>
      <c r="G9436">
        <v>1</v>
      </c>
      <c r="H9436">
        <v>1</v>
      </c>
      <c r="I9436" t="s">
        <v>993</v>
      </c>
      <c r="J9436" t="s">
        <v>928</v>
      </c>
      <c r="K9436" t="s">
        <v>863</v>
      </c>
      <c r="L9436">
        <v>62429.77</v>
      </c>
    </row>
    <row r="9437" spans="1:12" x14ac:dyDescent="0.25">
      <c r="A9437" t="s">
        <v>9821</v>
      </c>
      <c r="B9437" t="s">
        <v>9639</v>
      </c>
      <c r="C9437" t="s">
        <v>9640</v>
      </c>
      <c r="D9437">
        <v>41.9</v>
      </c>
      <c r="E9437">
        <v>33.979999999999997</v>
      </c>
      <c r="F9437" t="s">
        <v>860</v>
      </c>
      <c r="G9437">
        <v>1</v>
      </c>
      <c r="H9437">
        <v>1</v>
      </c>
      <c r="I9437" t="s">
        <v>993</v>
      </c>
      <c r="J9437" t="s">
        <v>928</v>
      </c>
      <c r="K9437" t="s">
        <v>863</v>
      </c>
      <c r="L9437">
        <v>7519.86</v>
      </c>
    </row>
    <row r="9438" spans="1:12" x14ac:dyDescent="0.25">
      <c r="A9438" t="s">
        <v>9822</v>
      </c>
      <c r="B9438" t="s">
        <v>9639</v>
      </c>
      <c r="C9438" t="s">
        <v>9640</v>
      </c>
      <c r="D9438">
        <v>41.6</v>
      </c>
      <c r="E9438">
        <v>28</v>
      </c>
      <c r="F9438" t="s">
        <v>860</v>
      </c>
      <c r="G9438">
        <v>1</v>
      </c>
      <c r="H9438">
        <v>1</v>
      </c>
      <c r="I9438" t="s">
        <v>993</v>
      </c>
      <c r="J9438" t="s">
        <v>928</v>
      </c>
      <c r="K9438" t="s">
        <v>863</v>
      </c>
      <c r="L9438">
        <v>177593.14</v>
      </c>
    </row>
    <row r="9439" spans="1:12" x14ac:dyDescent="0.25">
      <c r="A9439" t="s">
        <v>9823</v>
      </c>
      <c r="B9439" t="s">
        <v>9639</v>
      </c>
      <c r="C9439" t="s">
        <v>9640</v>
      </c>
      <c r="D9439">
        <v>39.200000000000003</v>
      </c>
      <c r="E9439">
        <v>12</v>
      </c>
      <c r="F9439" t="s">
        <v>860</v>
      </c>
      <c r="G9439">
        <v>1</v>
      </c>
      <c r="H9439">
        <v>1</v>
      </c>
      <c r="I9439" t="s">
        <v>993</v>
      </c>
      <c r="J9439" t="s">
        <v>928</v>
      </c>
      <c r="K9439" t="s">
        <v>863</v>
      </c>
      <c r="L9439">
        <v>30581.57</v>
      </c>
    </row>
    <row r="9440" spans="1:12" x14ac:dyDescent="0.25">
      <c r="A9440" t="s">
        <v>9824</v>
      </c>
      <c r="B9440" t="s">
        <v>9639</v>
      </c>
      <c r="C9440" t="s">
        <v>9640</v>
      </c>
      <c r="D9440">
        <v>45.6</v>
      </c>
      <c r="E9440">
        <v>35.700000000000003</v>
      </c>
      <c r="F9440" t="s">
        <v>860</v>
      </c>
      <c r="G9440">
        <v>1</v>
      </c>
      <c r="H9440">
        <v>1</v>
      </c>
      <c r="I9440" t="s">
        <v>993</v>
      </c>
      <c r="J9440" t="s">
        <v>994</v>
      </c>
      <c r="K9440" t="s">
        <v>863</v>
      </c>
      <c r="L9440">
        <v>2278295.5699999998</v>
      </c>
    </row>
    <row r="9441" spans="1:12" x14ac:dyDescent="0.25">
      <c r="A9441" t="s">
        <v>9825</v>
      </c>
      <c r="B9441" t="s">
        <v>9639</v>
      </c>
      <c r="C9441" t="s">
        <v>9640</v>
      </c>
      <c r="D9441">
        <v>39.9</v>
      </c>
      <c r="E9441">
        <v>132</v>
      </c>
      <c r="F9441" t="s">
        <v>860</v>
      </c>
      <c r="G9441">
        <v>1</v>
      </c>
      <c r="H9441">
        <v>1</v>
      </c>
      <c r="I9441" t="s">
        <v>993</v>
      </c>
      <c r="J9441" t="s">
        <v>1324</v>
      </c>
      <c r="K9441" t="s">
        <v>863</v>
      </c>
      <c r="L9441">
        <v>2255.83</v>
      </c>
    </row>
    <row r="9442" spans="1:12" x14ac:dyDescent="0.25">
      <c r="A9442" t="s">
        <v>9826</v>
      </c>
      <c r="B9442" t="s">
        <v>9639</v>
      </c>
      <c r="C9442" t="s">
        <v>9640</v>
      </c>
      <c r="D9442">
        <v>43.2</v>
      </c>
      <c r="E9442">
        <v>173.51</v>
      </c>
      <c r="F9442" t="s">
        <v>860</v>
      </c>
      <c r="G9442">
        <v>1</v>
      </c>
      <c r="H9442">
        <v>1</v>
      </c>
      <c r="I9442" t="s">
        <v>993</v>
      </c>
      <c r="J9442" t="s">
        <v>928</v>
      </c>
      <c r="K9442" t="s">
        <v>863</v>
      </c>
      <c r="L9442">
        <v>14033.51</v>
      </c>
    </row>
    <row r="9443" spans="1:12" x14ac:dyDescent="0.25">
      <c r="A9443" t="s">
        <v>9827</v>
      </c>
      <c r="B9443" t="s">
        <v>9639</v>
      </c>
      <c r="C9443" t="s">
        <v>9640</v>
      </c>
      <c r="D9443">
        <v>40.200000000000003</v>
      </c>
      <c r="E9443">
        <v>182</v>
      </c>
      <c r="F9443" t="s">
        <v>860</v>
      </c>
      <c r="G9443">
        <v>1</v>
      </c>
      <c r="H9443">
        <v>1</v>
      </c>
      <c r="I9443" t="s">
        <v>993</v>
      </c>
      <c r="J9443" t="s">
        <v>1324</v>
      </c>
      <c r="K9443" t="s">
        <v>863</v>
      </c>
      <c r="L9443">
        <v>6298.74</v>
      </c>
    </row>
    <row r="9444" spans="1:12" x14ac:dyDescent="0.25">
      <c r="A9444" t="s">
        <v>9828</v>
      </c>
      <c r="B9444" t="s">
        <v>9639</v>
      </c>
      <c r="C9444" t="s">
        <v>9640</v>
      </c>
      <c r="D9444">
        <v>41.5</v>
      </c>
      <c r="E9444">
        <v>143</v>
      </c>
      <c r="F9444" t="s">
        <v>860</v>
      </c>
      <c r="G9444">
        <v>1</v>
      </c>
      <c r="H9444">
        <v>1</v>
      </c>
      <c r="I9444" t="s">
        <v>993</v>
      </c>
      <c r="J9444" t="s">
        <v>1324</v>
      </c>
      <c r="K9444" t="s">
        <v>863</v>
      </c>
      <c r="L9444">
        <v>25448.01</v>
      </c>
    </row>
    <row r="9445" spans="1:12" x14ac:dyDescent="0.25">
      <c r="A9445" t="s">
        <v>9829</v>
      </c>
      <c r="B9445" t="s">
        <v>9639</v>
      </c>
      <c r="C9445" t="s">
        <v>9640</v>
      </c>
      <c r="D9445">
        <v>43.8</v>
      </c>
      <c r="E9445">
        <v>187</v>
      </c>
      <c r="F9445" t="s">
        <v>860</v>
      </c>
      <c r="G9445">
        <v>1</v>
      </c>
      <c r="H9445">
        <v>1</v>
      </c>
      <c r="I9445" t="s">
        <v>993</v>
      </c>
      <c r="J9445" t="s">
        <v>1324</v>
      </c>
      <c r="K9445" t="s">
        <v>863</v>
      </c>
      <c r="L9445">
        <v>61928.79</v>
      </c>
    </row>
    <row r="9446" spans="1:12" x14ac:dyDescent="0.25">
      <c r="A9446" t="s">
        <v>9830</v>
      </c>
      <c r="B9446" t="s">
        <v>9639</v>
      </c>
      <c r="C9446" t="s">
        <v>9640</v>
      </c>
      <c r="D9446">
        <v>39.4</v>
      </c>
      <c r="E9446">
        <v>176.89</v>
      </c>
      <c r="F9446" t="s">
        <v>860</v>
      </c>
      <c r="G9446">
        <v>1</v>
      </c>
      <c r="H9446">
        <v>1</v>
      </c>
      <c r="I9446" t="s">
        <v>993</v>
      </c>
      <c r="J9446" t="s">
        <v>1324</v>
      </c>
      <c r="K9446" t="s">
        <v>863</v>
      </c>
      <c r="L9446">
        <v>663810.01</v>
      </c>
    </row>
    <row r="9447" spans="1:12" x14ac:dyDescent="0.25">
      <c r="A9447" t="s">
        <v>9831</v>
      </c>
      <c r="B9447" t="s">
        <v>9639</v>
      </c>
      <c r="C9447" t="s">
        <v>9640</v>
      </c>
      <c r="D9447">
        <v>50.9</v>
      </c>
      <c r="E9447">
        <v>28.99</v>
      </c>
      <c r="F9447" t="s">
        <v>867</v>
      </c>
      <c r="G9447">
        <v>3</v>
      </c>
      <c r="H9447">
        <v>2</v>
      </c>
      <c r="I9447" t="s">
        <v>993</v>
      </c>
      <c r="J9447" t="s">
        <v>2142</v>
      </c>
      <c r="K9447" t="s">
        <v>868</v>
      </c>
      <c r="L9447">
        <v>5879807.5099999998</v>
      </c>
    </row>
    <row r="9448" spans="1:12" x14ac:dyDescent="0.25">
      <c r="A9448" t="s">
        <v>9832</v>
      </c>
      <c r="B9448" t="s">
        <v>9639</v>
      </c>
      <c r="C9448" t="s">
        <v>9640</v>
      </c>
      <c r="D9448">
        <v>42.2</v>
      </c>
      <c r="E9448">
        <v>13.43</v>
      </c>
      <c r="F9448" t="s">
        <v>860</v>
      </c>
      <c r="G9448">
        <v>1</v>
      </c>
      <c r="H9448">
        <v>1</v>
      </c>
      <c r="I9448" t="s">
        <v>993</v>
      </c>
      <c r="J9448" t="s">
        <v>1132</v>
      </c>
      <c r="K9448" t="s">
        <v>863</v>
      </c>
      <c r="L9448">
        <v>221432.6</v>
      </c>
    </row>
    <row r="9449" spans="1:12" x14ac:dyDescent="0.25">
      <c r="A9449" t="s">
        <v>9833</v>
      </c>
      <c r="B9449" t="s">
        <v>9639</v>
      </c>
      <c r="C9449" t="s">
        <v>9640</v>
      </c>
      <c r="D9449">
        <v>31.6</v>
      </c>
      <c r="E9449">
        <v>14.95</v>
      </c>
      <c r="F9449" t="s">
        <v>860</v>
      </c>
      <c r="G9449">
        <v>1</v>
      </c>
      <c r="H9449">
        <v>1</v>
      </c>
      <c r="I9449" t="s">
        <v>993</v>
      </c>
      <c r="J9449" t="s">
        <v>1132</v>
      </c>
      <c r="K9449" t="s">
        <v>863</v>
      </c>
      <c r="L9449">
        <v>42665.37</v>
      </c>
    </row>
    <row r="9450" spans="1:12" x14ac:dyDescent="0.25">
      <c r="A9450" t="s">
        <v>9834</v>
      </c>
      <c r="B9450" t="s">
        <v>9639</v>
      </c>
      <c r="C9450" t="s">
        <v>9640</v>
      </c>
      <c r="D9450">
        <v>24.2</v>
      </c>
      <c r="E9450">
        <v>12.2</v>
      </c>
      <c r="F9450" t="s">
        <v>860</v>
      </c>
      <c r="G9450">
        <v>1</v>
      </c>
      <c r="H9450">
        <v>1</v>
      </c>
      <c r="I9450" t="s">
        <v>993</v>
      </c>
      <c r="J9450" t="s">
        <v>1132</v>
      </c>
      <c r="K9450" t="s">
        <v>863</v>
      </c>
      <c r="L9450">
        <v>2459.09</v>
      </c>
    </row>
    <row r="9451" spans="1:12" x14ac:dyDescent="0.25">
      <c r="A9451" t="s">
        <v>9835</v>
      </c>
      <c r="B9451" t="s">
        <v>9639</v>
      </c>
      <c r="C9451" t="s">
        <v>9640</v>
      </c>
      <c r="D9451">
        <v>36.5</v>
      </c>
      <c r="E9451">
        <v>12.1</v>
      </c>
      <c r="F9451" t="s">
        <v>860</v>
      </c>
      <c r="G9451">
        <v>1</v>
      </c>
      <c r="H9451">
        <v>1</v>
      </c>
      <c r="I9451" t="s">
        <v>993</v>
      </c>
      <c r="J9451" t="s">
        <v>1132</v>
      </c>
      <c r="K9451" t="s">
        <v>863</v>
      </c>
      <c r="L9451">
        <v>181899.43</v>
      </c>
    </row>
    <row r="9452" spans="1:12" x14ac:dyDescent="0.25">
      <c r="A9452" t="s">
        <v>9836</v>
      </c>
      <c r="B9452" t="s">
        <v>9639</v>
      </c>
      <c r="C9452" t="s">
        <v>9640</v>
      </c>
      <c r="D9452">
        <v>34.4</v>
      </c>
      <c r="E9452">
        <v>13.8</v>
      </c>
      <c r="F9452" t="s">
        <v>860</v>
      </c>
      <c r="G9452">
        <v>1</v>
      </c>
      <c r="H9452">
        <v>1</v>
      </c>
      <c r="I9452" t="s">
        <v>993</v>
      </c>
      <c r="J9452" t="s">
        <v>1132</v>
      </c>
      <c r="K9452" t="s">
        <v>863</v>
      </c>
      <c r="L9452">
        <v>2353.0100000000002</v>
      </c>
    </row>
    <row r="9453" spans="1:12" x14ac:dyDescent="0.25">
      <c r="A9453" t="s">
        <v>9837</v>
      </c>
      <c r="B9453" t="s">
        <v>9639</v>
      </c>
      <c r="C9453" t="s">
        <v>9640</v>
      </c>
      <c r="D9453">
        <v>38</v>
      </c>
      <c r="E9453">
        <v>14</v>
      </c>
      <c r="F9453" t="s">
        <v>860</v>
      </c>
      <c r="G9453">
        <v>2</v>
      </c>
      <c r="H9453">
        <v>1</v>
      </c>
      <c r="I9453" t="s">
        <v>993</v>
      </c>
      <c r="J9453" t="s">
        <v>1132</v>
      </c>
      <c r="K9453" t="s">
        <v>863</v>
      </c>
      <c r="L9453">
        <v>290278.95</v>
      </c>
    </row>
    <row r="9454" spans="1:12" x14ac:dyDescent="0.25">
      <c r="A9454" t="s">
        <v>392</v>
      </c>
      <c r="B9454" t="s">
        <v>9639</v>
      </c>
      <c r="C9454" t="s">
        <v>9640</v>
      </c>
      <c r="D9454">
        <v>43.8</v>
      </c>
      <c r="E9454">
        <v>120</v>
      </c>
      <c r="F9454" t="s">
        <v>984</v>
      </c>
      <c r="G9454">
        <v>2</v>
      </c>
      <c r="H9454">
        <v>1</v>
      </c>
      <c r="I9454" t="s">
        <v>993</v>
      </c>
      <c r="J9454" t="s">
        <v>928</v>
      </c>
      <c r="K9454" t="s">
        <v>863</v>
      </c>
      <c r="L9454">
        <v>2854802.75</v>
      </c>
    </row>
    <row r="9455" spans="1:12" x14ac:dyDescent="0.25">
      <c r="A9455" t="s">
        <v>9838</v>
      </c>
      <c r="B9455" t="s">
        <v>9639</v>
      </c>
      <c r="C9455" t="s">
        <v>9640</v>
      </c>
      <c r="D9455">
        <v>46.5</v>
      </c>
      <c r="E9455">
        <v>128</v>
      </c>
      <c r="F9455" t="s">
        <v>860</v>
      </c>
      <c r="G9455">
        <v>2</v>
      </c>
      <c r="H9455">
        <v>1</v>
      </c>
      <c r="I9455" t="s">
        <v>993</v>
      </c>
      <c r="J9455" t="s">
        <v>928</v>
      </c>
      <c r="K9455" t="s">
        <v>863</v>
      </c>
      <c r="L9455">
        <v>259554.61</v>
      </c>
    </row>
    <row r="9456" spans="1:12" x14ac:dyDescent="0.25">
      <c r="A9456" t="s">
        <v>9839</v>
      </c>
      <c r="B9456" t="s">
        <v>9639</v>
      </c>
      <c r="C9456" t="s">
        <v>9640</v>
      </c>
      <c r="D9456">
        <v>34.4</v>
      </c>
      <c r="E9456">
        <v>41.5</v>
      </c>
      <c r="F9456" t="s">
        <v>860</v>
      </c>
      <c r="G9456">
        <v>1</v>
      </c>
      <c r="H9456">
        <v>1</v>
      </c>
      <c r="I9456" t="s">
        <v>993</v>
      </c>
      <c r="J9456" t="s">
        <v>928</v>
      </c>
      <c r="K9456" t="s">
        <v>863</v>
      </c>
      <c r="L9456">
        <v>133890.4</v>
      </c>
    </row>
    <row r="9457" spans="1:12" x14ac:dyDescent="0.25">
      <c r="A9457" t="s">
        <v>9840</v>
      </c>
      <c r="B9457" t="s">
        <v>9639</v>
      </c>
      <c r="C9457" t="s">
        <v>9640</v>
      </c>
      <c r="D9457">
        <v>47.4</v>
      </c>
      <c r="E9457">
        <v>44.1</v>
      </c>
      <c r="F9457" t="s">
        <v>860</v>
      </c>
      <c r="G9457">
        <v>1</v>
      </c>
      <c r="H9457">
        <v>1</v>
      </c>
      <c r="I9457" t="s">
        <v>993</v>
      </c>
      <c r="J9457" t="s">
        <v>994</v>
      </c>
      <c r="K9457" t="s">
        <v>863</v>
      </c>
      <c r="L9457">
        <v>49125.11</v>
      </c>
    </row>
    <row r="9458" spans="1:12" x14ac:dyDescent="0.25">
      <c r="A9458" t="s">
        <v>9841</v>
      </c>
      <c r="B9458" t="s">
        <v>9639</v>
      </c>
      <c r="C9458" t="s">
        <v>9640</v>
      </c>
      <c r="D9458">
        <v>43.9</v>
      </c>
      <c r="E9458">
        <v>45.9</v>
      </c>
      <c r="F9458" t="s">
        <v>860</v>
      </c>
      <c r="G9458">
        <v>2</v>
      </c>
      <c r="H9458">
        <v>1</v>
      </c>
      <c r="I9458" t="s">
        <v>993</v>
      </c>
      <c r="J9458" t="s">
        <v>2142</v>
      </c>
      <c r="K9458" t="s">
        <v>913</v>
      </c>
      <c r="L9458">
        <v>3129.58</v>
      </c>
    </row>
    <row r="9459" spans="1:12" x14ac:dyDescent="0.25">
      <c r="A9459" t="s">
        <v>9842</v>
      </c>
      <c r="B9459" t="s">
        <v>9639</v>
      </c>
      <c r="C9459" t="s">
        <v>9640</v>
      </c>
      <c r="D9459">
        <v>42.6</v>
      </c>
      <c r="E9459">
        <v>46.1</v>
      </c>
      <c r="F9459" t="s">
        <v>867</v>
      </c>
      <c r="G9459">
        <v>2</v>
      </c>
      <c r="H9459">
        <v>1</v>
      </c>
      <c r="I9459" t="s">
        <v>993</v>
      </c>
      <c r="J9459" t="s">
        <v>2142</v>
      </c>
      <c r="K9459" t="s">
        <v>913</v>
      </c>
      <c r="L9459">
        <v>171443.53</v>
      </c>
    </row>
    <row r="9460" spans="1:12" x14ac:dyDescent="0.25">
      <c r="A9460" t="s">
        <v>9843</v>
      </c>
      <c r="B9460" t="s">
        <v>9639</v>
      </c>
      <c r="C9460" t="s">
        <v>9640</v>
      </c>
      <c r="D9460">
        <v>43.8</v>
      </c>
      <c r="E9460">
        <v>43.4</v>
      </c>
      <c r="F9460" t="s">
        <v>867</v>
      </c>
      <c r="G9460">
        <v>2</v>
      </c>
      <c r="H9460">
        <v>1</v>
      </c>
      <c r="I9460" t="s">
        <v>993</v>
      </c>
      <c r="J9460" t="s">
        <v>2142</v>
      </c>
      <c r="K9460" t="s">
        <v>913</v>
      </c>
      <c r="L9460">
        <v>865735.95</v>
      </c>
    </row>
    <row r="9461" spans="1:12" x14ac:dyDescent="0.25">
      <c r="A9461" t="s">
        <v>9844</v>
      </c>
      <c r="B9461" t="s">
        <v>9639</v>
      </c>
      <c r="C9461" t="s">
        <v>9640</v>
      </c>
      <c r="D9461">
        <v>45.1</v>
      </c>
      <c r="E9461">
        <v>53.2</v>
      </c>
      <c r="F9461" t="s">
        <v>867</v>
      </c>
      <c r="G9461">
        <v>2</v>
      </c>
      <c r="H9461">
        <v>1</v>
      </c>
      <c r="I9461" t="s">
        <v>993</v>
      </c>
      <c r="J9461" t="s">
        <v>2142</v>
      </c>
      <c r="K9461" t="s">
        <v>913</v>
      </c>
      <c r="L9461">
        <v>142134.67000000001</v>
      </c>
    </row>
    <row r="9462" spans="1:12" x14ac:dyDescent="0.25">
      <c r="A9462" t="s">
        <v>9845</v>
      </c>
      <c r="B9462" t="s">
        <v>9639</v>
      </c>
      <c r="C9462" t="s">
        <v>9640</v>
      </c>
      <c r="D9462">
        <v>46.5</v>
      </c>
      <c r="E9462">
        <v>41.37</v>
      </c>
      <c r="F9462" t="s">
        <v>860</v>
      </c>
      <c r="G9462">
        <v>2</v>
      </c>
      <c r="H9462">
        <v>1</v>
      </c>
      <c r="I9462" t="s">
        <v>993</v>
      </c>
      <c r="J9462" t="s">
        <v>928</v>
      </c>
      <c r="K9462" t="s">
        <v>863</v>
      </c>
      <c r="L9462">
        <v>492396.14</v>
      </c>
    </row>
    <row r="9463" spans="1:12" x14ac:dyDescent="0.25">
      <c r="A9463" t="s">
        <v>9846</v>
      </c>
      <c r="B9463" t="s">
        <v>9639</v>
      </c>
      <c r="C9463" t="s">
        <v>9640</v>
      </c>
      <c r="D9463">
        <v>44.8</v>
      </c>
      <c r="E9463">
        <v>38.6</v>
      </c>
      <c r="F9463" t="s">
        <v>865</v>
      </c>
      <c r="G9463">
        <v>2</v>
      </c>
      <c r="H9463">
        <v>1</v>
      </c>
      <c r="I9463" t="s">
        <v>993</v>
      </c>
      <c r="J9463" t="s">
        <v>2142</v>
      </c>
      <c r="K9463" t="s">
        <v>913</v>
      </c>
      <c r="L9463">
        <v>262252.21999999997</v>
      </c>
    </row>
    <row r="9464" spans="1:12" x14ac:dyDescent="0.25">
      <c r="A9464" t="s">
        <v>9847</v>
      </c>
      <c r="B9464" t="s">
        <v>9639</v>
      </c>
      <c r="C9464" t="s">
        <v>9640</v>
      </c>
      <c r="D9464">
        <v>47.8</v>
      </c>
      <c r="E9464">
        <v>44.4</v>
      </c>
      <c r="F9464" t="s">
        <v>865</v>
      </c>
      <c r="G9464">
        <v>2</v>
      </c>
      <c r="H9464">
        <v>1</v>
      </c>
      <c r="I9464" t="s">
        <v>993</v>
      </c>
      <c r="J9464" t="s">
        <v>2142</v>
      </c>
      <c r="K9464" t="s">
        <v>913</v>
      </c>
      <c r="L9464">
        <v>1717936.07</v>
      </c>
    </row>
    <row r="9465" spans="1:12" x14ac:dyDescent="0.25">
      <c r="A9465" t="s">
        <v>9848</v>
      </c>
      <c r="B9465" t="s">
        <v>9639</v>
      </c>
      <c r="C9465" t="s">
        <v>9640</v>
      </c>
      <c r="D9465">
        <v>44.9</v>
      </c>
      <c r="E9465">
        <v>50.9</v>
      </c>
      <c r="F9465" t="s">
        <v>860</v>
      </c>
      <c r="G9465">
        <v>1</v>
      </c>
      <c r="H9465">
        <v>1</v>
      </c>
      <c r="I9465" t="s">
        <v>993</v>
      </c>
      <c r="J9465" t="s">
        <v>994</v>
      </c>
      <c r="K9465" t="s">
        <v>863</v>
      </c>
      <c r="L9465">
        <v>229336.72</v>
      </c>
    </row>
    <row r="9466" spans="1:12" x14ac:dyDescent="0.25">
      <c r="A9466" t="s">
        <v>9849</v>
      </c>
      <c r="B9466" t="s">
        <v>9639</v>
      </c>
      <c r="C9466" t="s">
        <v>9640</v>
      </c>
      <c r="D9466">
        <v>42.9</v>
      </c>
      <c r="E9466">
        <v>33.200000000000003</v>
      </c>
      <c r="F9466" t="s">
        <v>860</v>
      </c>
      <c r="G9466">
        <v>1</v>
      </c>
      <c r="H9466">
        <v>1</v>
      </c>
      <c r="I9466" t="s">
        <v>993</v>
      </c>
      <c r="J9466" t="s">
        <v>928</v>
      </c>
      <c r="K9466" t="s">
        <v>863</v>
      </c>
      <c r="L9466">
        <v>114873.52</v>
      </c>
    </row>
    <row r="9467" spans="1:12" x14ac:dyDescent="0.25">
      <c r="A9467" t="s">
        <v>9850</v>
      </c>
      <c r="B9467" t="s">
        <v>9639</v>
      </c>
      <c r="C9467" t="s">
        <v>9640</v>
      </c>
      <c r="D9467">
        <v>35.5</v>
      </c>
      <c r="E9467">
        <v>428.01</v>
      </c>
      <c r="F9467" t="s">
        <v>860</v>
      </c>
      <c r="G9467">
        <v>1</v>
      </c>
      <c r="H9467">
        <v>1</v>
      </c>
      <c r="I9467" t="s">
        <v>993</v>
      </c>
      <c r="J9467" t="s">
        <v>928</v>
      </c>
      <c r="K9467" t="s">
        <v>863</v>
      </c>
      <c r="L9467">
        <v>71120.91</v>
      </c>
    </row>
    <row r="9468" spans="1:12" x14ac:dyDescent="0.25">
      <c r="A9468" t="s">
        <v>9851</v>
      </c>
      <c r="B9468" t="s">
        <v>9639</v>
      </c>
      <c r="C9468" t="s">
        <v>9640</v>
      </c>
      <c r="D9468">
        <v>34.5</v>
      </c>
      <c r="E9468">
        <v>862.97</v>
      </c>
      <c r="F9468" t="s">
        <v>916</v>
      </c>
      <c r="G9468">
        <v>2</v>
      </c>
      <c r="H9468">
        <v>1</v>
      </c>
      <c r="I9468" t="s">
        <v>993</v>
      </c>
      <c r="J9468" t="s">
        <v>928</v>
      </c>
      <c r="K9468" t="s">
        <v>863</v>
      </c>
      <c r="L9468">
        <v>63273.75</v>
      </c>
    </row>
    <row r="9469" spans="1:12" x14ac:dyDescent="0.25">
      <c r="A9469" t="s">
        <v>9852</v>
      </c>
      <c r="B9469" t="s">
        <v>9639</v>
      </c>
      <c r="C9469" t="s">
        <v>9640</v>
      </c>
      <c r="D9469">
        <v>34.6</v>
      </c>
      <c r="E9469">
        <v>85.92</v>
      </c>
      <c r="F9469" t="s">
        <v>867</v>
      </c>
      <c r="G9469">
        <v>2</v>
      </c>
      <c r="H9469">
        <v>2</v>
      </c>
      <c r="I9469" t="s">
        <v>993</v>
      </c>
      <c r="J9469" t="s">
        <v>928</v>
      </c>
      <c r="K9469" t="s">
        <v>863</v>
      </c>
      <c r="L9469">
        <v>1732521.3</v>
      </c>
    </row>
    <row r="9470" spans="1:12" x14ac:dyDescent="0.25">
      <c r="A9470" t="s">
        <v>9853</v>
      </c>
      <c r="B9470" t="s">
        <v>9639</v>
      </c>
      <c r="C9470" t="s">
        <v>9640</v>
      </c>
      <c r="D9470">
        <v>50.6</v>
      </c>
      <c r="E9470">
        <v>94.61</v>
      </c>
      <c r="F9470" t="s">
        <v>916</v>
      </c>
      <c r="G9470">
        <v>3</v>
      </c>
      <c r="H9470">
        <v>2</v>
      </c>
      <c r="I9470" t="s">
        <v>993</v>
      </c>
      <c r="J9470" t="s">
        <v>2142</v>
      </c>
      <c r="K9470" t="s">
        <v>913</v>
      </c>
      <c r="L9470">
        <v>6462401.7199999997</v>
      </c>
    </row>
    <row r="9471" spans="1:12" x14ac:dyDescent="0.25">
      <c r="A9471" t="s">
        <v>9854</v>
      </c>
      <c r="B9471" t="s">
        <v>9639</v>
      </c>
      <c r="C9471" t="s">
        <v>9640</v>
      </c>
      <c r="D9471">
        <v>49.4</v>
      </c>
      <c r="E9471">
        <v>285</v>
      </c>
      <c r="F9471" t="s">
        <v>860</v>
      </c>
      <c r="G9471">
        <v>1</v>
      </c>
      <c r="H9471">
        <v>1</v>
      </c>
      <c r="I9471" t="s">
        <v>993</v>
      </c>
      <c r="J9471" t="s">
        <v>994</v>
      </c>
      <c r="K9471" t="s">
        <v>863</v>
      </c>
      <c r="L9471">
        <v>513.54999999999995</v>
      </c>
    </row>
    <row r="9472" spans="1:12" x14ac:dyDescent="0.25">
      <c r="A9472" t="s">
        <v>9855</v>
      </c>
      <c r="B9472" t="s">
        <v>9639</v>
      </c>
      <c r="C9472" t="s">
        <v>9640</v>
      </c>
      <c r="D9472">
        <v>45.7</v>
      </c>
      <c r="E9472">
        <v>20.2</v>
      </c>
      <c r="F9472" t="s">
        <v>860</v>
      </c>
      <c r="G9472">
        <v>1</v>
      </c>
      <c r="H9472">
        <v>1</v>
      </c>
      <c r="I9472" t="s">
        <v>993</v>
      </c>
      <c r="J9472" t="s">
        <v>928</v>
      </c>
      <c r="K9472" t="s">
        <v>863</v>
      </c>
      <c r="L9472">
        <v>108008.26</v>
      </c>
    </row>
    <row r="9473" spans="1:12" x14ac:dyDescent="0.25">
      <c r="A9473" t="s">
        <v>9856</v>
      </c>
      <c r="B9473" t="s">
        <v>9639</v>
      </c>
      <c r="C9473" t="s">
        <v>9640</v>
      </c>
      <c r="D9473">
        <v>41.5</v>
      </c>
      <c r="E9473">
        <v>372</v>
      </c>
      <c r="F9473" t="s">
        <v>867</v>
      </c>
      <c r="G9473">
        <v>2</v>
      </c>
      <c r="H9473">
        <v>2</v>
      </c>
      <c r="I9473" t="s">
        <v>993</v>
      </c>
      <c r="J9473" t="s">
        <v>994</v>
      </c>
      <c r="K9473" t="s">
        <v>863</v>
      </c>
      <c r="L9473">
        <v>7148717.7400000002</v>
      </c>
    </row>
    <row r="9474" spans="1:12" x14ac:dyDescent="0.25">
      <c r="A9474" t="s">
        <v>9857</v>
      </c>
      <c r="B9474" t="s">
        <v>9639</v>
      </c>
      <c r="C9474" t="s">
        <v>9640</v>
      </c>
      <c r="D9474">
        <v>45.3</v>
      </c>
      <c r="E9474">
        <v>130</v>
      </c>
      <c r="F9474" t="s">
        <v>865</v>
      </c>
      <c r="G9474">
        <v>2</v>
      </c>
      <c r="H9474">
        <v>1</v>
      </c>
      <c r="I9474" t="s">
        <v>993</v>
      </c>
      <c r="J9474" t="s">
        <v>2142</v>
      </c>
      <c r="K9474" t="s">
        <v>913</v>
      </c>
      <c r="L9474">
        <v>66684.53</v>
      </c>
    </row>
    <row r="9475" spans="1:12" x14ac:dyDescent="0.25">
      <c r="A9475" t="s">
        <v>9858</v>
      </c>
      <c r="B9475" t="s">
        <v>9639</v>
      </c>
      <c r="C9475" t="s">
        <v>9640</v>
      </c>
      <c r="D9475">
        <v>42.5</v>
      </c>
      <c r="E9475">
        <v>71.209999999999994</v>
      </c>
      <c r="F9475" t="s">
        <v>865</v>
      </c>
      <c r="G9475">
        <v>2</v>
      </c>
      <c r="H9475">
        <v>1</v>
      </c>
      <c r="I9475" t="s">
        <v>993</v>
      </c>
      <c r="J9475" t="s">
        <v>2142</v>
      </c>
      <c r="K9475" t="s">
        <v>868</v>
      </c>
      <c r="L9475">
        <v>195370.72</v>
      </c>
    </row>
    <row r="9476" spans="1:12" x14ac:dyDescent="0.25">
      <c r="A9476" t="s">
        <v>9859</v>
      </c>
      <c r="B9476" t="s">
        <v>9639</v>
      </c>
      <c r="C9476" t="s">
        <v>9640</v>
      </c>
      <c r="D9476">
        <v>49</v>
      </c>
      <c r="E9476">
        <v>83.26</v>
      </c>
      <c r="F9476" t="s">
        <v>860</v>
      </c>
      <c r="G9476">
        <v>1</v>
      </c>
      <c r="H9476">
        <v>1</v>
      </c>
      <c r="I9476" t="s">
        <v>993</v>
      </c>
      <c r="J9476" t="s">
        <v>1324</v>
      </c>
      <c r="K9476" t="s">
        <v>863</v>
      </c>
      <c r="L9476">
        <v>18131.8</v>
      </c>
    </row>
    <row r="9477" spans="1:12" x14ac:dyDescent="0.25">
      <c r="A9477" t="s">
        <v>9860</v>
      </c>
      <c r="B9477" t="s">
        <v>9639</v>
      </c>
      <c r="C9477" t="s">
        <v>9640</v>
      </c>
      <c r="D9477">
        <v>32.1</v>
      </c>
      <c r="E9477">
        <v>155</v>
      </c>
      <c r="F9477" t="s">
        <v>860</v>
      </c>
      <c r="G9477">
        <v>1</v>
      </c>
      <c r="H9477">
        <v>1</v>
      </c>
      <c r="I9477" t="s">
        <v>993</v>
      </c>
      <c r="J9477" t="s">
        <v>994</v>
      </c>
      <c r="K9477" t="s">
        <v>863</v>
      </c>
      <c r="L9477">
        <v>3419237.61</v>
      </c>
    </row>
    <row r="9478" spans="1:12" x14ac:dyDescent="0.25">
      <c r="A9478" t="s">
        <v>9861</v>
      </c>
      <c r="B9478" t="s">
        <v>9639</v>
      </c>
      <c r="C9478" t="s">
        <v>9640</v>
      </c>
      <c r="D9478">
        <v>34.799999999999997</v>
      </c>
      <c r="E9478">
        <v>148.78</v>
      </c>
      <c r="F9478" t="s">
        <v>860</v>
      </c>
      <c r="G9478">
        <v>1</v>
      </c>
      <c r="H9478">
        <v>1</v>
      </c>
      <c r="I9478" t="s">
        <v>993</v>
      </c>
      <c r="J9478" t="s">
        <v>2142</v>
      </c>
      <c r="K9478" t="s">
        <v>863</v>
      </c>
      <c r="L9478">
        <v>2920163.54</v>
      </c>
    </row>
    <row r="9479" spans="1:12" x14ac:dyDescent="0.25">
      <c r="A9479" t="s">
        <v>9862</v>
      </c>
      <c r="B9479" t="s">
        <v>9639</v>
      </c>
      <c r="C9479" t="s">
        <v>9640</v>
      </c>
      <c r="D9479">
        <v>35.799999999999997</v>
      </c>
      <c r="E9479">
        <v>119</v>
      </c>
      <c r="F9479" t="s">
        <v>860</v>
      </c>
      <c r="G9479">
        <v>1</v>
      </c>
      <c r="H9479">
        <v>1</v>
      </c>
      <c r="I9479" t="s">
        <v>993</v>
      </c>
      <c r="J9479" t="s">
        <v>928</v>
      </c>
      <c r="K9479" t="s">
        <v>863</v>
      </c>
      <c r="L9479">
        <v>728878.23</v>
      </c>
    </row>
    <row r="9480" spans="1:12" x14ac:dyDescent="0.25">
      <c r="A9480" t="s">
        <v>9863</v>
      </c>
      <c r="B9480" t="s">
        <v>9639</v>
      </c>
      <c r="C9480" t="s">
        <v>9640</v>
      </c>
      <c r="D9480">
        <v>31.1</v>
      </c>
      <c r="E9480">
        <v>210</v>
      </c>
      <c r="F9480" t="s">
        <v>860</v>
      </c>
      <c r="G9480">
        <v>1</v>
      </c>
      <c r="H9480">
        <v>1</v>
      </c>
      <c r="I9480" t="s">
        <v>993</v>
      </c>
      <c r="J9480" t="s">
        <v>994</v>
      </c>
      <c r="K9480" t="s">
        <v>863</v>
      </c>
      <c r="L9480">
        <v>158502.65</v>
      </c>
    </row>
    <row r="9481" spans="1:12" x14ac:dyDescent="0.25">
      <c r="A9481" t="s">
        <v>9864</v>
      </c>
      <c r="B9481" t="s">
        <v>9639</v>
      </c>
      <c r="C9481" t="s">
        <v>9640</v>
      </c>
      <c r="D9481">
        <v>32.4</v>
      </c>
      <c r="E9481">
        <v>206</v>
      </c>
      <c r="F9481" t="s">
        <v>860</v>
      </c>
      <c r="G9481">
        <v>1</v>
      </c>
      <c r="H9481">
        <v>1</v>
      </c>
      <c r="I9481" t="s">
        <v>993</v>
      </c>
      <c r="J9481" t="s">
        <v>994</v>
      </c>
      <c r="K9481" t="s">
        <v>863</v>
      </c>
      <c r="L9481">
        <v>1865113.69</v>
      </c>
    </row>
    <row r="9482" spans="1:12" x14ac:dyDescent="0.25">
      <c r="A9482" t="s">
        <v>9865</v>
      </c>
      <c r="B9482" t="s">
        <v>9639</v>
      </c>
      <c r="C9482" t="s">
        <v>9640</v>
      </c>
      <c r="D9482">
        <v>35.200000000000003</v>
      </c>
      <c r="E9482">
        <v>293</v>
      </c>
      <c r="F9482" t="s">
        <v>860</v>
      </c>
      <c r="G9482">
        <v>1</v>
      </c>
      <c r="H9482">
        <v>1</v>
      </c>
      <c r="I9482" t="s">
        <v>993</v>
      </c>
      <c r="J9482" t="s">
        <v>2142</v>
      </c>
      <c r="K9482" t="s">
        <v>863</v>
      </c>
      <c r="L9482">
        <v>4524942.9800000004</v>
      </c>
    </row>
    <row r="9483" spans="1:12" x14ac:dyDescent="0.25">
      <c r="A9483" t="s">
        <v>9866</v>
      </c>
      <c r="B9483" t="s">
        <v>9639</v>
      </c>
      <c r="C9483" t="s">
        <v>9640</v>
      </c>
      <c r="D9483">
        <v>29.1</v>
      </c>
      <c r="E9483">
        <v>251</v>
      </c>
      <c r="F9483" t="s">
        <v>860</v>
      </c>
      <c r="G9483">
        <v>2</v>
      </c>
      <c r="H9483">
        <v>1</v>
      </c>
      <c r="I9483" t="s">
        <v>993</v>
      </c>
      <c r="J9483" t="s">
        <v>928</v>
      </c>
      <c r="K9483" t="s">
        <v>863</v>
      </c>
      <c r="L9483">
        <v>8509155.9100000001</v>
      </c>
    </row>
    <row r="9484" spans="1:12" x14ac:dyDescent="0.25">
      <c r="A9484" t="s">
        <v>9867</v>
      </c>
      <c r="B9484" t="s">
        <v>9639</v>
      </c>
      <c r="C9484" t="s">
        <v>9640</v>
      </c>
      <c r="D9484">
        <v>41.5</v>
      </c>
      <c r="E9484">
        <v>212</v>
      </c>
      <c r="F9484" t="s">
        <v>860</v>
      </c>
      <c r="G9484">
        <v>1</v>
      </c>
      <c r="H9484">
        <v>1</v>
      </c>
      <c r="I9484" t="s">
        <v>993</v>
      </c>
      <c r="J9484" t="s">
        <v>928</v>
      </c>
      <c r="K9484" t="s">
        <v>863</v>
      </c>
      <c r="L9484">
        <v>458536.21</v>
      </c>
    </row>
    <row r="9485" spans="1:12" x14ac:dyDescent="0.25">
      <c r="A9485" t="s">
        <v>9868</v>
      </c>
      <c r="B9485" t="s">
        <v>9639</v>
      </c>
      <c r="C9485" t="s">
        <v>9640</v>
      </c>
      <c r="D9485">
        <v>34.6</v>
      </c>
      <c r="E9485">
        <v>266</v>
      </c>
      <c r="F9485" t="s">
        <v>860</v>
      </c>
      <c r="G9485">
        <v>1</v>
      </c>
      <c r="H9485">
        <v>1</v>
      </c>
      <c r="I9485" t="s">
        <v>993</v>
      </c>
      <c r="J9485" t="s">
        <v>994</v>
      </c>
      <c r="K9485" t="s">
        <v>863</v>
      </c>
      <c r="L9485">
        <v>167594.89000000001</v>
      </c>
    </row>
    <row r="9486" spans="1:12" x14ac:dyDescent="0.25">
      <c r="A9486" t="s">
        <v>9869</v>
      </c>
      <c r="B9486" t="s">
        <v>9639</v>
      </c>
      <c r="C9486" t="s">
        <v>9640</v>
      </c>
      <c r="D9486">
        <v>36</v>
      </c>
      <c r="E9486">
        <v>239</v>
      </c>
      <c r="F9486" t="s">
        <v>860</v>
      </c>
      <c r="G9486">
        <v>1</v>
      </c>
      <c r="H9486">
        <v>1</v>
      </c>
      <c r="I9486" t="s">
        <v>993</v>
      </c>
      <c r="J9486" t="s">
        <v>994</v>
      </c>
      <c r="K9486" t="s">
        <v>863</v>
      </c>
      <c r="L9486">
        <v>374512.07</v>
      </c>
    </row>
    <row r="9487" spans="1:12" x14ac:dyDescent="0.25">
      <c r="A9487" t="s">
        <v>9870</v>
      </c>
      <c r="B9487" t="s">
        <v>9639</v>
      </c>
      <c r="C9487" t="s">
        <v>9640</v>
      </c>
      <c r="D9487">
        <v>39.799999999999997</v>
      </c>
      <c r="E9487">
        <v>111</v>
      </c>
      <c r="F9487" t="s">
        <v>867</v>
      </c>
      <c r="G9487">
        <v>2</v>
      </c>
      <c r="H9487">
        <v>1</v>
      </c>
      <c r="I9487" t="s">
        <v>993</v>
      </c>
      <c r="J9487" t="s">
        <v>928</v>
      </c>
      <c r="K9487" t="s">
        <v>863</v>
      </c>
      <c r="L9487">
        <v>1465853.97</v>
      </c>
    </row>
    <row r="9488" spans="1:12" x14ac:dyDescent="0.25">
      <c r="A9488" t="s">
        <v>9871</v>
      </c>
      <c r="B9488" t="s">
        <v>9639</v>
      </c>
      <c r="C9488" t="s">
        <v>9640</v>
      </c>
      <c r="D9488">
        <v>42.8</v>
      </c>
      <c r="E9488">
        <v>132.59</v>
      </c>
      <c r="F9488" t="s">
        <v>867</v>
      </c>
      <c r="G9488">
        <v>2</v>
      </c>
      <c r="H9488">
        <v>1</v>
      </c>
      <c r="I9488" t="s">
        <v>993</v>
      </c>
      <c r="J9488" t="s">
        <v>928</v>
      </c>
      <c r="K9488" t="s">
        <v>863</v>
      </c>
      <c r="L9488">
        <v>68050.36</v>
      </c>
    </row>
    <row r="9489" spans="1:12" x14ac:dyDescent="0.25">
      <c r="A9489" t="s">
        <v>9872</v>
      </c>
      <c r="B9489" t="s">
        <v>9639</v>
      </c>
      <c r="C9489" t="s">
        <v>9640</v>
      </c>
      <c r="D9489">
        <v>42.7</v>
      </c>
      <c r="E9489">
        <v>123.86</v>
      </c>
      <c r="F9489" t="s">
        <v>860</v>
      </c>
      <c r="G9489">
        <v>1</v>
      </c>
      <c r="H9489">
        <v>1</v>
      </c>
      <c r="I9489" t="s">
        <v>993</v>
      </c>
      <c r="J9489" t="s">
        <v>928</v>
      </c>
      <c r="K9489" t="s">
        <v>863</v>
      </c>
      <c r="L9489">
        <v>743635.36</v>
      </c>
    </row>
    <row r="9490" spans="1:12" x14ac:dyDescent="0.25">
      <c r="A9490" t="s">
        <v>9873</v>
      </c>
      <c r="B9490" t="s">
        <v>9639</v>
      </c>
      <c r="C9490" t="s">
        <v>9640</v>
      </c>
      <c r="D9490">
        <v>42.2</v>
      </c>
      <c r="E9490">
        <v>104</v>
      </c>
      <c r="F9490" t="s">
        <v>867</v>
      </c>
      <c r="G9490">
        <v>2</v>
      </c>
      <c r="H9490">
        <v>1</v>
      </c>
      <c r="I9490" t="s">
        <v>993</v>
      </c>
      <c r="J9490" t="s">
        <v>928</v>
      </c>
      <c r="K9490" t="s">
        <v>863</v>
      </c>
      <c r="L9490">
        <v>1075798.21</v>
      </c>
    </row>
    <row r="9491" spans="1:12" x14ac:dyDescent="0.25">
      <c r="A9491" t="s">
        <v>9874</v>
      </c>
      <c r="B9491" t="s">
        <v>9639</v>
      </c>
      <c r="C9491" t="s">
        <v>9640</v>
      </c>
      <c r="D9491">
        <v>42.9</v>
      </c>
      <c r="E9491">
        <v>63.26</v>
      </c>
      <c r="F9491" t="s">
        <v>860</v>
      </c>
      <c r="G9491">
        <v>2</v>
      </c>
      <c r="H9491">
        <v>1</v>
      </c>
      <c r="I9491" t="s">
        <v>993</v>
      </c>
      <c r="J9491" t="s">
        <v>2142</v>
      </c>
      <c r="K9491" t="s">
        <v>863</v>
      </c>
      <c r="L9491">
        <v>214002.52</v>
      </c>
    </row>
    <row r="9492" spans="1:12" x14ac:dyDescent="0.25">
      <c r="A9492" t="s">
        <v>9875</v>
      </c>
      <c r="B9492" t="s">
        <v>9639</v>
      </c>
      <c r="C9492" t="s">
        <v>9640</v>
      </c>
      <c r="D9492">
        <v>39.4</v>
      </c>
      <c r="E9492">
        <v>89.44</v>
      </c>
      <c r="F9492" t="s">
        <v>867</v>
      </c>
      <c r="G9492">
        <v>2</v>
      </c>
      <c r="H9492">
        <v>1</v>
      </c>
      <c r="I9492" t="s">
        <v>993</v>
      </c>
      <c r="J9492" t="s">
        <v>2142</v>
      </c>
      <c r="K9492" t="s">
        <v>863</v>
      </c>
      <c r="L9492">
        <v>785415.83</v>
      </c>
    </row>
    <row r="9493" spans="1:12" x14ac:dyDescent="0.25">
      <c r="A9493" t="s">
        <v>9876</v>
      </c>
      <c r="B9493" t="s">
        <v>9639</v>
      </c>
      <c r="C9493" t="s">
        <v>9640</v>
      </c>
      <c r="D9493">
        <v>41.6</v>
      </c>
      <c r="E9493">
        <v>140</v>
      </c>
      <c r="F9493" t="s">
        <v>860</v>
      </c>
      <c r="G9493">
        <v>2</v>
      </c>
      <c r="H9493">
        <v>1</v>
      </c>
      <c r="I9493" t="s">
        <v>993</v>
      </c>
      <c r="J9493" t="s">
        <v>2142</v>
      </c>
      <c r="K9493" t="s">
        <v>863</v>
      </c>
      <c r="L9493">
        <v>343246.59</v>
      </c>
    </row>
    <row r="9494" spans="1:12" x14ac:dyDescent="0.25">
      <c r="A9494" t="s">
        <v>9877</v>
      </c>
      <c r="B9494" t="s">
        <v>9639</v>
      </c>
      <c r="C9494" t="s">
        <v>9640</v>
      </c>
      <c r="D9494">
        <v>43.8</v>
      </c>
      <c r="E9494">
        <v>140</v>
      </c>
      <c r="F9494" t="s">
        <v>867</v>
      </c>
      <c r="G9494">
        <v>3</v>
      </c>
      <c r="H9494">
        <v>1</v>
      </c>
      <c r="I9494" t="s">
        <v>993</v>
      </c>
      <c r="J9494" t="s">
        <v>928</v>
      </c>
      <c r="K9494" t="s">
        <v>863</v>
      </c>
      <c r="L9494">
        <v>1182606.67</v>
      </c>
    </row>
    <row r="9495" spans="1:12" x14ac:dyDescent="0.25">
      <c r="A9495" t="s">
        <v>9878</v>
      </c>
      <c r="B9495" t="s">
        <v>9639</v>
      </c>
      <c r="C9495" t="s">
        <v>9640</v>
      </c>
      <c r="D9495">
        <v>40.200000000000003</v>
      </c>
      <c r="E9495">
        <v>174</v>
      </c>
      <c r="F9495" t="s">
        <v>860</v>
      </c>
      <c r="G9495">
        <v>2</v>
      </c>
      <c r="H9495">
        <v>1</v>
      </c>
      <c r="I9495" t="s">
        <v>993</v>
      </c>
      <c r="J9495" t="s">
        <v>928</v>
      </c>
      <c r="K9495" t="s">
        <v>863</v>
      </c>
      <c r="L9495">
        <v>205738.93</v>
      </c>
    </row>
    <row r="9496" spans="1:12" x14ac:dyDescent="0.25">
      <c r="A9496" t="s">
        <v>9879</v>
      </c>
      <c r="B9496" t="s">
        <v>9639</v>
      </c>
      <c r="C9496" t="s">
        <v>9640</v>
      </c>
      <c r="D9496">
        <v>41.5</v>
      </c>
      <c r="E9496">
        <v>274.58999999999997</v>
      </c>
      <c r="F9496" t="s">
        <v>860</v>
      </c>
      <c r="G9496">
        <v>1</v>
      </c>
      <c r="H9496">
        <v>1</v>
      </c>
      <c r="I9496" t="s">
        <v>993</v>
      </c>
      <c r="J9496" t="s">
        <v>928</v>
      </c>
      <c r="K9496" t="s">
        <v>863</v>
      </c>
      <c r="L9496">
        <v>1483974.66</v>
      </c>
    </row>
    <row r="9497" spans="1:12" x14ac:dyDescent="0.25">
      <c r="A9497" t="s">
        <v>9880</v>
      </c>
      <c r="B9497" t="s">
        <v>9639</v>
      </c>
      <c r="C9497" t="s">
        <v>9640</v>
      </c>
      <c r="D9497">
        <v>40.299999999999997</v>
      </c>
      <c r="E9497">
        <v>117.47</v>
      </c>
      <c r="F9497" t="s">
        <v>916</v>
      </c>
      <c r="G9497">
        <v>2</v>
      </c>
      <c r="H9497">
        <v>1</v>
      </c>
      <c r="I9497" t="s">
        <v>993</v>
      </c>
      <c r="J9497" t="s">
        <v>928</v>
      </c>
      <c r="K9497" t="s">
        <v>863</v>
      </c>
      <c r="L9497">
        <v>5835819.2699999996</v>
      </c>
    </row>
    <row r="9498" spans="1:12" x14ac:dyDescent="0.25">
      <c r="A9498" t="s">
        <v>9881</v>
      </c>
      <c r="B9498" t="s">
        <v>9639</v>
      </c>
      <c r="C9498" t="s">
        <v>9640</v>
      </c>
      <c r="D9498">
        <v>40.9</v>
      </c>
      <c r="E9498">
        <v>343.01</v>
      </c>
      <c r="F9498" t="s">
        <v>860</v>
      </c>
      <c r="G9498">
        <v>1</v>
      </c>
      <c r="H9498">
        <v>1</v>
      </c>
      <c r="I9498" t="s">
        <v>993</v>
      </c>
      <c r="J9498" t="s">
        <v>928</v>
      </c>
      <c r="K9498" t="s">
        <v>863</v>
      </c>
      <c r="L9498">
        <v>3598973.77</v>
      </c>
    </row>
    <row r="9499" spans="1:12" x14ac:dyDescent="0.25">
      <c r="A9499" t="s">
        <v>9882</v>
      </c>
      <c r="B9499" t="s">
        <v>9639</v>
      </c>
      <c r="C9499" t="s">
        <v>9640</v>
      </c>
      <c r="D9499">
        <v>39.5</v>
      </c>
      <c r="E9499">
        <v>116</v>
      </c>
      <c r="F9499" t="s">
        <v>865</v>
      </c>
      <c r="G9499">
        <v>2</v>
      </c>
      <c r="H9499">
        <v>1</v>
      </c>
      <c r="I9499" t="s">
        <v>993</v>
      </c>
      <c r="J9499" t="s">
        <v>928</v>
      </c>
      <c r="K9499" t="s">
        <v>863</v>
      </c>
      <c r="L9499">
        <v>597941.07999999996</v>
      </c>
    </row>
    <row r="9500" spans="1:12" x14ac:dyDescent="0.25">
      <c r="A9500" t="s">
        <v>9883</v>
      </c>
      <c r="B9500" t="s">
        <v>9639</v>
      </c>
      <c r="C9500" t="s">
        <v>9640</v>
      </c>
      <c r="D9500">
        <v>37.200000000000003</v>
      </c>
      <c r="E9500">
        <v>120</v>
      </c>
      <c r="F9500" t="s">
        <v>865</v>
      </c>
      <c r="G9500">
        <v>2</v>
      </c>
      <c r="H9500">
        <v>1</v>
      </c>
      <c r="I9500" t="s">
        <v>993</v>
      </c>
      <c r="J9500" t="s">
        <v>928</v>
      </c>
      <c r="K9500" t="s">
        <v>863</v>
      </c>
      <c r="L9500">
        <v>1544074.33</v>
      </c>
    </row>
    <row r="9501" spans="1:12" x14ac:dyDescent="0.25">
      <c r="A9501" t="s">
        <v>9884</v>
      </c>
      <c r="B9501" t="s">
        <v>9639</v>
      </c>
      <c r="C9501" t="s">
        <v>9640</v>
      </c>
      <c r="D9501">
        <v>39.9</v>
      </c>
      <c r="E9501">
        <v>147</v>
      </c>
      <c r="F9501" t="s">
        <v>867</v>
      </c>
      <c r="G9501">
        <v>3</v>
      </c>
      <c r="H9501">
        <v>1</v>
      </c>
      <c r="I9501" t="s">
        <v>993</v>
      </c>
      <c r="J9501" t="s">
        <v>928</v>
      </c>
      <c r="K9501" t="s">
        <v>863</v>
      </c>
      <c r="L9501">
        <v>2713959.34</v>
      </c>
    </row>
    <row r="9502" spans="1:12" x14ac:dyDescent="0.25">
      <c r="A9502" t="s">
        <v>9885</v>
      </c>
      <c r="B9502" t="s">
        <v>9639</v>
      </c>
      <c r="C9502" t="s">
        <v>9640</v>
      </c>
      <c r="D9502">
        <v>54.6</v>
      </c>
      <c r="E9502">
        <v>103.69</v>
      </c>
      <c r="F9502" t="s">
        <v>1233</v>
      </c>
      <c r="G9502">
        <v>3</v>
      </c>
      <c r="H9502">
        <v>2</v>
      </c>
      <c r="I9502" t="s">
        <v>993</v>
      </c>
      <c r="J9502" t="s">
        <v>2142</v>
      </c>
      <c r="K9502" t="s">
        <v>863</v>
      </c>
      <c r="L9502">
        <v>1234652.55</v>
      </c>
    </row>
    <row r="9503" spans="1:12" x14ac:dyDescent="0.25">
      <c r="A9503" t="s">
        <v>9886</v>
      </c>
      <c r="B9503" t="s">
        <v>9639</v>
      </c>
      <c r="C9503" t="s">
        <v>9640</v>
      </c>
      <c r="D9503">
        <v>52.3</v>
      </c>
      <c r="E9503">
        <v>170</v>
      </c>
      <c r="F9503" t="s">
        <v>865</v>
      </c>
      <c r="G9503">
        <v>2</v>
      </c>
      <c r="H9503">
        <v>2</v>
      </c>
      <c r="I9503" t="s">
        <v>993</v>
      </c>
      <c r="J9503" t="s">
        <v>928</v>
      </c>
      <c r="K9503" t="s">
        <v>863</v>
      </c>
      <c r="L9503">
        <v>387356.37</v>
      </c>
    </row>
    <row r="9504" spans="1:12" x14ac:dyDescent="0.25">
      <c r="A9504" t="s">
        <v>9887</v>
      </c>
      <c r="B9504" t="s">
        <v>9639</v>
      </c>
      <c r="C9504" t="s">
        <v>9640</v>
      </c>
      <c r="D9504">
        <v>51.6</v>
      </c>
      <c r="E9504">
        <v>153</v>
      </c>
      <c r="F9504" t="s">
        <v>860</v>
      </c>
      <c r="G9504">
        <v>2</v>
      </c>
      <c r="H9504">
        <v>2</v>
      </c>
      <c r="I9504" t="s">
        <v>993</v>
      </c>
      <c r="J9504" t="s">
        <v>928</v>
      </c>
      <c r="K9504" t="s">
        <v>863</v>
      </c>
      <c r="L9504">
        <v>81178.47</v>
      </c>
    </row>
    <row r="9505" spans="1:12" x14ac:dyDescent="0.25">
      <c r="A9505" t="s">
        <v>9888</v>
      </c>
      <c r="B9505" t="s">
        <v>9639</v>
      </c>
      <c r="C9505" t="s">
        <v>9640</v>
      </c>
      <c r="D9505">
        <v>44.3</v>
      </c>
      <c r="E9505">
        <v>245</v>
      </c>
      <c r="F9505" t="s">
        <v>867</v>
      </c>
      <c r="G9505">
        <v>2</v>
      </c>
      <c r="H9505">
        <v>1</v>
      </c>
      <c r="I9505" t="s">
        <v>993</v>
      </c>
      <c r="J9505" t="s">
        <v>928</v>
      </c>
      <c r="K9505" t="s">
        <v>863</v>
      </c>
      <c r="L9505">
        <v>838451.74</v>
      </c>
    </row>
    <row r="9506" spans="1:12" x14ac:dyDescent="0.25">
      <c r="A9506" t="s">
        <v>9889</v>
      </c>
      <c r="B9506" t="s">
        <v>9639</v>
      </c>
      <c r="C9506" t="s">
        <v>9640</v>
      </c>
      <c r="D9506">
        <v>42.2</v>
      </c>
      <c r="E9506">
        <v>250</v>
      </c>
      <c r="F9506" t="s">
        <v>860</v>
      </c>
      <c r="G9506">
        <v>1</v>
      </c>
      <c r="H9506">
        <v>1</v>
      </c>
      <c r="I9506" t="s">
        <v>993</v>
      </c>
      <c r="J9506" t="s">
        <v>928</v>
      </c>
      <c r="K9506" t="s">
        <v>863</v>
      </c>
      <c r="L9506">
        <v>649262.51</v>
      </c>
    </row>
    <row r="9507" spans="1:12" x14ac:dyDescent="0.25">
      <c r="A9507" t="s">
        <v>9890</v>
      </c>
      <c r="B9507" t="s">
        <v>9639</v>
      </c>
      <c r="C9507" t="s">
        <v>9640</v>
      </c>
      <c r="D9507">
        <v>35.4</v>
      </c>
      <c r="E9507">
        <v>256</v>
      </c>
      <c r="F9507" t="s">
        <v>860</v>
      </c>
      <c r="G9507">
        <v>1</v>
      </c>
      <c r="H9507">
        <v>1</v>
      </c>
      <c r="I9507" t="s">
        <v>993</v>
      </c>
      <c r="J9507" t="s">
        <v>994</v>
      </c>
      <c r="K9507" t="s">
        <v>863</v>
      </c>
      <c r="L9507">
        <v>3458797.75</v>
      </c>
    </row>
    <row r="9508" spans="1:12" x14ac:dyDescent="0.25">
      <c r="A9508" t="s">
        <v>9891</v>
      </c>
      <c r="B9508" t="s">
        <v>9639</v>
      </c>
      <c r="C9508" t="s">
        <v>9640</v>
      </c>
      <c r="D9508">
        <v>39.5</v>
      </c>
      <c r="E9508">
        <v>148.05000000000001</v>
      </c>
      <c r="F9508" t="s">
        <v>860</v>
      </c>
      <c r="G9508">
        <v>1</v>
      </c>
      <c r="H9508">
        <v>1</v>
      </c>
      <c r="I9508" t="s">
        <v>993</v>
      </c>
      <c r="J9508" t="s">
        <v>994</v>
      </c>
      <c r="K9508" t="s">
        <v>863</v>
      </c>
      <c r="L9508">
        <v>181590.99</v>
      </c>
    </row>
    <row r="9509" spans="1:12" x14ac:dyDescent="0.25">
      <c r="A9509" t="s">
        <v>9892</v>
      </c>
      <c r="B9509" t="s">
        <v>9639</v>
      </c>
      <c r="C9509" t="s">
        <v>9640</v>
      </c>
      <c r="D9509">
        <v>35.200000000000003</v>
      </c>
      <c r="E9509">
        <v>116.8</v>
      </c>
      <c r="F9509" t="s">
        <v>860</v>
      </c>
      <c r="G9509">
        <v>1</v>
      </c>
      <c r="H9509">
        <v>1</v>
      </c>
      <c r="I9509" t="s">
        <v>993</v>
      </c>
      <c r="J9509" t="s">
        <v>994</v>
      </c>
      <c r="K9509" t="s">
        <v>863</v>
      </c>
      <c r="L9509">
        <v>19945.560000000001</v>
      </c>
    </row>
    <row r="9510" spans="1:12" x14ac:dyDescent="0.25">
      <c r="A9510" t="s">
        <v>9893</v>
      </c>
      <c r="B9510" t="s">
        <v>9639</v>
      </c>
      <c r="C9510" t="s">
        <v>9640</v>
      </c>
      <c r="D9510">
        <v>42.3</v>
      </c>
      <c r="E9510">
        <v>108</v>
      </c>
      <c r="F9510" t="s">
        <v>860</v>
      </c>
      <c r="G9510">
        <v>1</v>
      </c>
      <c r="H9510">
        <v>1</v>
      </c>
      <c r="I9510" t="s">
        <v>993</v>
      </c>
      <c r="J9510" t="s">
        <v>994</v>
      </c>
      <c r="K9510" t="s">
        <v>863</v>
      </c>
      <c r="L9510">
        <v>93519.26</v>
      </c>
    </row>
    <row r="9511" spans="1:12" x14ac:dyDescent="0.25">
      <c r="A9511" t="s">
        <v>9894</v>
      </c>
      <c r="B9511" t="s">
        <v>9639</v>
      </c>
      <c r="C9511" t="s">
        <v>9640</v>
      </c>
      <c r="D9511">
        <v>39.799999999999997</v>
      </c>
      <c r="E9511">
        <v>116.8</v>
      </c>
      <c r="F9511" t="s">
        <v>860</v>
      </c>
      <c r="G9511">
        <v>1</v>
      </c>
      <c r="H9511">
        <v>1</v>
      </c>
      <c r="I9511" t="s">
        <v>993</v>
      </c>
      <c r="J9511" t="s">
        <v>994</v>
      </c>
      <c r="K9511" t="s">
        <v>863</v>
      </c>
      <c r="L9511">
        <v>6285.54</v>
      </c>
    </row>
    <row r="9512" spans="1:12" x14ac:dyDescent="0.25">
      <c r="A9512" t="s">
        <v>9895</v>
      </c>
      <c r="B9512" t="s">
        <v>9639</v>
      </c>
      <c r="C9512" t="s">
        <v>9640</v>
      </c>
      <c r="D9512">
        <v>40.5</v>
      </c>
      <c r="E9512">
        <v>118.26</v>
      </c>
      <c r="F9512" t="s">
        <v>860</v>
      </c>
      <c r="G9512">
        <v>1</v>
      </c>
      <c r="H9512">
        <v>1</v>
      </c>
      <c r="I9512" t="s">
        <v>993</v>
      </c>
      <c r="J9512" t="s">
        <v>994</v>
      </c>
      <c r="K9512" t="s">
        <v>863</v>
      </c>
      <c r="L9512">
        <v>10411.709999999999</v>
      </c>
    </row>
    <row r="9513" spans="1:12" x14ac:dyDescent="0.25">
      <c r="A9513" t="s">
        <v>9896</v>
      </c>
      <c r="B9513" t="s">
        <v>9639</v>
      </c>
      <c r="C9513" t="s">
        <v>9640</v>
      </c>
      <c r="D9513">
        <v>48</v>
      </c>
      <c r="E9513">
        <v>112</v>
      </c>
      <c r="F9513" t="s">
        <v>860</v>
      </c>
      <c r="G9513">
        <v>1</v>
      </c>
      <c r="H9513">
        <v>1</v>
      </c>
      <c r="I9513" t="s">
        <v>993</v>
      </c>
      <c r="J9513" t="s">
        <v>994</v>
      </c>
      <c r="K9513" t="s">
        <v>863</v>
      </c>
      <c r="L9513">
        <v>13583.92</v>
      </c>
    </row>
    <row r="9514" spans="1:12" x14ac:dyDescent="0.25">
      <c r="A9514" t="s">
        <v>9897</v>
      </c>
      <c r="B9514" t="s">
        <v>9639</v>
      </c>
      <c r="C9514" t="s">
        <v>9640</v>
      </c>
      <c r="D9514">
        <v>41.3</v>
      </c>
      <c r="E9514">
        <v>66.290000000000006</v>
      </c>
      <c r="F9514" t="s">
        <v>860</v>
      </c>
      <c r="G9514">
        <v>1</v>
      </c>
      <c r="H9514">
        <v>1</v>
      </c>
      <c r="I9514" t="s">
        <v>993</v>
      </c>
      <c r="J9514" t="s">
        <v>994</v>
      </c>
      <c r="K9514" t="s">
        <v>863</v>
      </c>
      <c r="L9514">
        <v>184161.11</v>
      </c>
    </row>
    <row r="9515" spans="1:12" x14ac:dyDescent="0.25">
      <c r="A9515" t="s">
        <v>9898</v>
      </c>
      <c r="B9515" t="s">
        <v>9639</v>
      </c>
      <c r="C9515" t="s">
        <v>9640</v>
      </c>
      <c r="D9515">
        <v>40.9</v>
      </c>
      <c r="E9515">
        <v>45.04</v>
      </c>
      <c r="F9515" t="s">
        <v>860</v>
      </c>
      <c r="G9515">
        <v>1</v>
      </c>
      <c r="H9515">
        <v>1</v>
      </c>
      <c r="I9515" t="s">
        <v>993</v>
      </c>
      <c r="J9515" t="s">
        <v>994</v>
      </c>
      <c r="K9515" t="s">
        <v>863</v>
      </c>
      <c r="L9515">
        <v>621.54999999999995</v>
      </c>
    </row>
    <row r="9516" spans="1:12" x14ac:dyDescent="0.25">
      <c r="A9516" t="s">
        <v>9899</v>
      </c>
      <c r="B9516" t="s">
        <v>9639</v>
      </c>
      <c r="C9516" t="s">
        <v>9640</v>
      </c>
      <c r="D9516">
        <v>42.6</v>
      </c>
      <c r="E9516">
        <v>119</v>
      </c>
      <c r="F9516" t="s">
        <v>860</v>
      </c>
      <c r="G9516">
        <v>1</v>
      </c>
      <c r="H9516">
        <v>1</v>
      </c>
      <c r="I9516" t="s">
        <v>993</v>
      </c>
      <c r="J9516" t="s">
        <v>994</v>
      </c>
      <c r="K9516" t="s">
        <v>863</v>
      </c>
      <c r="L9516">
        <v>11282.82</v>
      </c>
    </row>
    <row r="9517" spans="1:12" x14ac:dyDescent="0.25">
      <c r="A9517" t="s">
        <v>9900</v>
      </c>
      <c r="B9517" t="s">
        <v>9639</v>
      </c>
      <c r="C9517" t="s">
        <v>9640</v>
      </c>
      <c r="D9517">
        <v>29.9</v>
      </c>
      <c r="E9517">
        <v>841</v>
      </c>
      <c r="F9517" t="s">
        <v>860</v>
      </c>
      <c r="G9517">
        <v>2</v>
      </c>
      <c r="H9517">
        <v>1</v>
      </c>
      <c r="I9517" t="s">
        <v>993</v>
      </c>
      <c r="J9517" t="s">
        <v>928</v>
      </c>
      <c r="K9517" t="s">
        <v>863</v>
      </c>
      <c r="L9517">
        <v>716105.09</v>
      </c>
    </row>
    <row r="9518" spans="1:12" x14ac:dyDescent="0.25">
      <c r="A9518" t="s">
        <v>9901</v>
      </c>
      <c r="B9518" t="s">
        <v>9639</v>
      </c>
      <c r="C9518" t="s">
        <v>9640</v>
      </c>
      <c r="D9518">
        <v>29.8</v>
      </c>
      <c r="E9518">
        <v>40.299999999999997</v>
      </c>
      <c r="F9518" t="s">
        <v>860</v>
      </c>
      <c r="G9518">
        <v>1</v>
      </c>
      <c r="H9518">
        <v>1</v>
      </c>
      <c r="I9518" t="s">
        <v>993</v>
      </c>
      <c r="J9518" t="s">
        <v>928</v>
      </c>
      <c r="K9518" t="s">
        <v>863</v>
      </c>
      <c r="L9518">
        <v>10448.85</v>
      </c>
    </row>
    <row r="9519" spans="1:12" x14ac:dyDescent="0.25">
      <c r="A9519" t="s">
        <v>9902</v>
      </c>
      <c r="B9519" t="s">
        <v>9639</v>
      </c>
      <c r="C9519" t="s">
        <v>9640</v>
      </c>
      <c r="D9519">
        <v>32.5</v>
      </c>
      <c r="E9519">
        <v>232</v>
      </c>
      <c r="F9519" t="s">
        <v>860</v>
      </c>
      <c r="G9519">
        <v>1</v>
      </c>
      <c r="H9519">
        <v>1</v>
      </c>
      <c r="I9519" t="s">
        <v>993</v>
      </c>
      <c r="J9519" t="s">
        <v>994</v>
      </c>
      <c r="K9519" t="s">
        <v>863</v>
      </c>
      <c r="L9519">
        <v>458.32</v>
      </c>
    </row>
    <row r="9520" spans="1:12" x14ac:dyDescent="0.25">
      <c r="A9520" t="s">
        <v>9903</v>
      </c>
      <c r="B9520" t="s">
        <v>9639</v>
      </c>
      <c r="C9520" t="s">
        <v>9640</v>
      </c>
      <c r="D9520">
        <v>28.3</v>
      </c>
      <c r="E9520">
        <v>232</v>
      </c>
      <c r="F9520" t="s">
        <v>860</v>
      </c>
      <c r="G9520">
        <v>1</v>
      </c>
      <c r="H9520">
        <v>1</v>
      </c>
      <c r="I9520" t="s">
        <v>993</v>
      </c>
      <c r="J9520" t="s">
        <v>994</v>
      </c>
      <c r="K9520" t="s">
        <v>863</v>
      </c>
      <c r="L9520">
        <v>6279.19</v>
      </c>
    </row>
    <row r="9521" spans="1:12" x14ac:dyDescent="0.25">
      <c r="A9521" t="s">
        <v>9904</v>
      </c>
      <c r="B9521" t="s">
        <v>9639</v>
      </c>
      <c r="C9521" t="s">
        <v>9640</v>
      </c>
      <c r="D9521">
        <v>43.3</v>
      </c>
      <c r="E9521">
        <v>46.8</v>
      </c>
      <c r="F9521" t="s">
        <v>860</v>
      </c>
      <c r="G9521">
        <v>2</v>
      </c>
      <c r="H9521">
        <v>1</v>
      </c>
      <c r="I9521" t="s">
        <v>993</v>
      </c>
      <c r="J9521" t="s">
        <v>2142</v>
      </c>
      <c r="K9521" t="s">
        <v>913</v>
      </c>
      <c r="L9521">
        <v>2870.38</v>
      </c>
    </row>
    <row r="9522" spans="1:12" x14ac:dyDescent="0.25">
      <c r="A9522" t="s">
        <v>9905</v>
      </c>
      <c r="B9522" t="s">
        <v>9639</v>
      </c>
      <c r="C9522" t="s">
        <v>9640</v>
      </c>
      <c r="D9522">
        <v>39.299999999999997</v>
      </c>
      <c r="E9522">
        <v>45.8</v>
      </c>
      <c r="F9522" t="s">
        <v>867</v>
      </c>
      <c r="G9522">
        <v>2</v>
      </c>
      <c r="H9522">
        <v>1</v>
      </c>
      <c r="I9522" t="s">
        <v>993</v>
      </c>
      <c r="J9522" t="s">
        <v>2142</v>
      </c>
      <c r="K9522" t="s">
        <v>913</v>
      </c>
      <c r="L9522">
        <v>110733.69</v>
      </c>
    </row>
    <row r="9523" spans="1:12" x14ac:dyDescent="0.25">
      <c r="A9523" t="s">
        <v>9906</v>
      </c>
      <c r="B9523" t="s">
        <v>9639</v>
      </c>
      <c r="C9523" t="s">
        <v>9640</v>
      </c>
      <c r="D9523">
        <v>44.5</v>
      </c>
      <c r="E9523">
        <v>61.39</v>
      </c>
      <c r="F9523" t="s">
        <v>867</v>
      </c>
      <c r="G9523">
        <v>2</v>
      </c>
      <c r="H9523">
        <v>1</v>
      </c>
      <c r="I9523" t="s">
        <v>993</v>
      </c>
      <c r="J9523" t="s">
        <v>2142</v>
      </c>
      <c r="K9523" t="s">
        <v>913</v>
      </c>
      <c r="L9523">
        <v>1548738.74</v>
      </c>
    </row>
    <row r="9524" spans="1:12" x14ac:dyDescent="0.25">
      <c r="A9524" t="s">
        <v>9907</v>
      </c>
      <c r="B9524" t="s">
        <v>9639</v>
      </c>
      <c r="C9524" t="s">
        <v>9640</v>
      </c>
      <c r="D9524">
        <v>42.1</v>
      </c>
      <c r="E9524">
        <v>61.5</v>
      </c>
      <c r="F9524" t="s">
        <v>916</v>
      </c>
      <c r="G9524">
        <v>3</v>
      </c>
      <c r="H9524">
        <v>1</v>
      </c>
      <c r="I9524" t="s">
        <v>993</v>
      </c>
      <c r="J9524" t="s">
        <v>2142</v>
      </c>
      <c r="K9524" t="s">
        <v>868</v>
      </c>
      <c r="L9524">
        <v>3329382.06</v>
      </c>
    </row>
    <row r="9525" spans="1:12" x14ac:dyDescent="0.25">
      <c r="A9525" t="s">
        <v>9908</v>
      </c>
      <c r="B9525" t="s">
        <v>9639</v>
      </c>
      <c r="C9525" t="s">
        <v>9640</v>
      </c>
      <c r="D9525">
        <v>51.1</v>
      </c>
      <c r="E9525">
        <v>149</v>
      </c>
      <c r="F9525" t="s">
        <v>860</v>
      </c>
      <c r="G9525">
        <v>2</v>
      </c>
      <c r="H9525">
        <v>1</v>
      </c>
      <c r="I9525" t="s">
        <v>993</v>
      </c>
      <c r="J9525" t="s">
        <v>1324</v>
      </c>
      <c r="K9525" t="s">
        <v>863</v>
      </c>
      <c r="L9525">
        <v>766350.36</v>
      </c>
    </row>
    <row r="9526" spans="1:12" x14ac:dyDescent="0.25">
      <c r="A9526" t="s">
        <v>9909</v>
      </c>
      <c r="B9526" t="s">
        <v>9639</v>
      </c>
      <c r="C9526" t="s">
        <v>9640</v>
      </c>
      <c r="D9526">
        <v>44</v>
      </c>
      <c r="E9526">
        <v>33.6</v>
      </c>
      <c r="F9526" t="s">
        <v>865</v>
      </c>
      <c r="G9526">
        <v>2</v>
      </c>
      <c r="H9526">
        <v>1</v>
      </c>
      <c r="I9526" t="s">
        <v>993</v>
      </c>
      <c r="J9526" t="s">
        <v>928</v>
      </c>
      <c r="K9526" t="s">
        <v>868</v>
      </c>
      <c r="L9526">
        <v>947209.8</v>
      </c>
    </row>
    <row r="9527" spans="1:12" x14ac:dyDescent="0.25">
      <c r="A9527" t="s">
        <v>9910</v>
      </c>
      <c r="B9527" t="s">
        <v>9639</v>
      </c>
      <c r="C9527" t="s">
        <v>9640</v>
      </c>
      <c r="D9527">
        <v>41.5</v>
      </c>
      <c r="E9527">
        <v>30</v>
      </c>
      <c r="F9527" t="s">
        <v>865</v>
      </c>
      <c r="G9527">
        <v>2</v>
      </c>
      <c r="H9527">
        <v>1</v>
      </c>
      <c r="I9527" t="s">
        <v>993</v>
      </c>
      <c r="J9527" t="s">
        <v>928</v>
      </c>
      <c r="K9527" t="s">
        <v>863</v>
      </c>
      <c r="L9527">
        <v>382901.13</v>
      </c>
    </row>
    <row r="9528" spans="1:12" x14ac:dyDescent="0.25">
      <c r="A9528" t="s">
        <v>9911</v>
      </c>
      <c r="B9528" t="s">
        <v>9639</v>
      </c>
      <c r="C9528" t="s">
        <v>9640</v>
      </c>
      <c r="D9528">
        <v>29.7</v>
      </c>
      <c r="E9528">
        <v>107</v>
      </c>
      <c r="F9528" t="s">
        <v>860</v>
      </c>
      <c r="G9528">
        <v>1</v>
      </c>
      <c r="H9528">
        <v>1</v>
      </c>
      <c r="I9528" t="s">
        <v>993</v>
      </c>
      <c r="J9528" t="s">
        <v>928</v>
      </c>
      <c r="K9528" t="s">
        <v>863</v>
      </c>
      <c r="L9528">
        <v>123546.51</v>
      </c>
    </row>
    <row r="9529" spans="1:12" x14ac:dyDescent="0.25">
      <c r="A9529" t="s">
        <v>9912</v>
      </c>
      <c r="B9529" t="s">
        <v>9639</v>
      </c>
      <c r="C9529" t="s">
        <v>9640</v>
      </c>
      <c r="D9529">
        <v>31.9</v>
      </c>
      <c r="E9529">
        <v>38.81</v>
      </c>
      <c r="F9529" t="s">
        <v>860</v>
      </c>
      <c r="G9529">
        <v>1</v>
      </c>
      <c r="H9529">
        <v>1</v>
      </c>
      <c r="I9529" t="s">
        <v>993</v>
      </c>
      <c r="J9529" t="s">
        <v>928</v>
      </c>
      <c r="K9529" t="s">
        <v>863</v>
      </c>
      <c r="L9529">
        <v>193283.6</v>
      </c>
    </row>
    <row r="9530" spans="1:12" x14ac:dyDescent="0.25">
      <c r="A9530" t="s">
        <v>9913</v>
      </c>
      <c r="B9530" t="s">
        <v>9639</v>
      </c>
      <c r="C9530" t="s">
        <v>9640</v>
      </c>
      <c r="D9530">
        <v>30.6</v>
      </c>
      <c r="E9530">
        <v>44.7</v>
      </c>
      <c r="F9530" t="s">
        <v>865</v>
      </c>
      <c r="G9530">
        <v>2</v>
      </c>
      <c r="H9530">
        <v>1</v>
      </c>
      <c r="I9530" t="s">
        <v>993</v>
      </c>
      <c r="J9530" t="s">
        <v>928</v>
      </c>
      <c r="K9530" t="s">
        <v>863</v>
      </c>
      <c r="L9530">
        <v>65123.27</v>
      </c>
    </row>
    <row r="9531" spans="1:12" x14ac:dyDescent="0.25">
      <c r="A9531" t="s">
        <v>9914</v>
      </c>
      <c r="B9531" t="s">
        <v>9639</v>
      </c>
      <c r="C9531" t="s">
        <v>9640</v>
      </c>
      <c r="D9531">
        <v>28.9</v>
      </c>
      <c r="E9531">
        <v>62.9</v>
      </c>
      <c r="F9531" t="s">
        <v>860</v>
      </c>
      <c r="G9531">
        <v>2</v>
      </c>
      <c r="H9531">
        <v>1</v>
      </c>
      <c r="I9531" t="s">
        <v>993</v>
      </c>
      <c r="J9531" t="s">
        <v>928</v>
      </c>
      <c r="K9531" t="s">
        <v>863</v>
      </c>
      <c r="L9531">
        <v>80613</v>
      </c>
    </row>
    <row r="9532" spans="1:12" x14ac:dyDescent="0.25">
      <c r="A9532" t="s">
        <v>9915</v>
      </c>
      <c r="B9532" t="s">
        <v>9639</v>
      </c>
      <c r="C9532" t="s">
        <v>9640</v>
      </c>
      <c r="D9532">
        <v>52.3</v>
      </c>
      <c r="E9532">
        <v>147</v>
      </c>
      <c r="F9532" t="s">
        <v>860</v>
      </c>
      <c r="G9532">
        <v>2</v>
      </c>
      <c r="H9532">
        <v>1</v>
      </c>
      <c r="I9532" t="s">
        <v>993</v>
      </c>
      <c r="J9532" t="s">
        <v>928</v>
      </c>
      <c r="K9532" t="s">
        <v>863</v>
      </c>
      <c r="L9532">
        <v>2572495.73</v>
      </c>
    </row>
    <row r="9533" spans="1:12" x14ac:dyDescent="0.25">
      <c r="A9533" t="s">
        <v>9916</v>
      </c>
      <c r="B9533" t="s">
        <v>9639</v>
      </c>
      <c r="C9533" t="s">
        <v>9640</v>
      </c>
      <c r="D9533">
        <v>44.6</v>
      </c>
      <c r="E9533">
        <v>116.1</v>
      </c>
      <c r="F9533" t="s">
        <v>860</v>
      </c>
      <c r="G9533">
        <v>2</v>
      </c>
      <c r="H9533">
        <v>1</v>
      </c>
      <c r="I9533" t="s">
        <v>993</v>
      </c>
      <c r="J9533" t="s">
        <v>994</v>
      </c>
      <c r="K9533" t="s">
        <v>863</v>
      </c>
      <c r="L9533">
        <v>18931.97</v>
      </c>
    </row>
    <row r="9534" spans="1:12" x14ac:dyDescent="0.25">
      <c r="A9534" t="s">
        <v>9917</v>
      </c>
      <c r="B9534" t="s">
        <v>9639</v>
      </c>
      <c r="C9534" t="s">
        <v>9640</v>
      </c>
      <c r="D9534">
        <v>43.1</v>
      </c>
      <c r="E9534">
        <v>224</v>
      </c>
      <c r="F9534" t="s">
        <v>860</v>
      </c>
      <c r="G9534">
        <v>1</v>
      </c>
      <c r="H9534">
        <v>1</v>
      </c>
      <c r="I9534" t="s">
        <v>993</v>
      </c>
      <c r="J9534" t="s">
        <v>994</v>
      </c>
      <c r="K9534" t="s">
        <v>863</v>
      </c>
      <c r="L9534">
        <v>1111.02</v>
      </c>
    </row>
    <row r="9535" spans="1:12" x14ac:dyDescent="0.25">
      <c r="A9535" t="s">
        <v>9918</v>
      </c>
      <c r="B9535" t="s">
        <v>9639</v>
      </c>
      <c r="C9535" t="s">
        <v>9640</v>
      </c>
      <c r="D9535">
        <v>46.6</v>
      </c>
      <c r="E9535">
        <v>86.99</v>
      </c>
      <c r="F9535" t="s">
        <v>860</v>
      </c>
      <c r="G9535">
        <v>2</v>
      </c>
      <c r="H9535">
        <v>1</v>
      </c>
      <c r="I9535" t="s">
        <v>993</v>
      </c>
      <c r="J9535" t="s">
        <v>928</v>
      </c>
      <c r="K9535" t="s">
        <v>863</v>
      </c>
      <c r="L9535">
        <v>121366.21</v>
      </c>
    </row>
    <row r="9536" spans="1:12" x14ac:dyDescent="0.25">
      <c r="A9536" t="s">
        <v>9919</v>
      </c>
      <c r="B9536" t="s">
        <v>9639</v>
      </c>
      <c r="C9536" t="s">
        <v>9640</v>
      </c>
      <c r="D9536">
        <v>50.8</v>
      </c>
      <c r="E9536">
        <v>65.989999999999995</v>
      </c>
      <c r="F9536" t="s">
        <v>860</v>
      </c>
      <c r="G9536">
        <v>1</v>
      </c>
      <c r="H9536">
        <v>1</v>
      </c>
      <c r="I9536" t="s">
        <v>993</v>
      </c>
      <c r="J9536" t="s">
        <v>994</v>
      </c>
      <c r="K9536" t="s">
        <v>863</v>
      </c>
      <c r="L9536">
        <v>2783564.24</v>
      </c>
    </row>
    <row r="9537" spans="1:12" x14ac:dyDescent="0.25">
      <c r="A9537" t="s">
        <v>9920</v>
      </c>
      <c r="B9537" t="s">
        <v>9639</v>
      </c>
      <c r="C9537" t="s">
        <v>9640</v>
      </c>
      <c r="D9537">
        <v>49.8</v>
      </c>
      <c r="E9537">
        <v>251</v>
      </c>
      <c r="F9537" t="s">
        <v>860</v>
      </c>
      <c r="G9537">
        <v>1</v>
      </c>
      <c r="H9537">
        <v>1</v>
      </c>
      <c r="I9537" t="s">
        <v>993</v>
      </c>
      <c r="J9537" t="s">
        <v>928</v>
      </c>
      <c r="K9537" t="s">
        <v>863</v>
      </c>
      <c r="L9537">
        <v>332466.75</v>
      </c>
    </row>
    <row r="9538" spans="1:12" x14ac:dyDescent="0.25">
      <c r="A9538" t="s">
        <v>9921</v>
      </c>
      <c r="B9538" t="s">
        <v>9639</v>
      </c>
      <c r="C9538" t="s">
        <v>9640</v>
      </c>
      <c r="D9538">
        <v>41.2</v>
      </c>
      <c r="E9538">
        <v>163</v>
      </c>
      <c r="F9538" t="s">
        <v>860</v>
      </c>
      <c r="G9538">
        <v>1</v>
      </c>
      <c r="H9538">
        <v>1</v>
      </c>
      <c r="I9538" t="s">
        <v>993</v>
      </c>
      <c r="J9538" t="s">
        <v>994</v>
      </c>
      <c r="K9538" t="s">
        <v>863</v>
      </c>
      <c r="L9538">
        <v>68.349999999999994</v>
      </c>
    </row>
    <row r="9539" spans="1:12" x14ac:dyDescent="0.25">
      <c r="A9539" t="s">
        <v>9922</v>
      </c>
      <c r="B9539" t="s">
        <v>9639</v>
      </c>
      <c r="C9539" t="s">
        <v>9640</v>
      </c>
      <c r="D9539">
        <v>53.4</v>
      </c>
      <c r="E9539">
        <v>214</v>
      </c>
      <c r="F9539" t="s">
        <v>860</v>
      </c>
      <c r="G9539">
        <v>1</v>
      </c>
      <c r="H9539">
        <v>1</v>
      </c>
      <c r="I9539" t="s">
        <v>993</v>
      </c>
      <c r="J9539" t="s">
        <v>928</v>
      </c>
      <c r="K9539" t="s">
        <v>863</v>
      </c>
      <c r="L9539">
        <v>3223422.66</v>
      </c>
    </row>
    <row r="9540" spans="1:12" x14ac:dyDescent="0.25">
      <c r="A9540" t="s">
        <v>9923</v>
      </c>
      <c r="B9540" t="s">
        <v>9639</v>
      </c>
      <c r="C9540" t="s">
        <v>9640</v>
      </c>
      <c r="D9540">
        <v>53</v>
      </c>
      <c r="E9540">
        <v>89.59</v>
      </c>
      <c r="F9540" t="s">
        <v>860</v>
      </c>
      <c r="G9540">
        <v>2</v>
      </c>
      <c r="H9540">
        <v>1</v>
      </c>
      <c r="I9540" t="s">
        <v>993</v>
      </c>
      <c r="J9540" t="s">
        <v>928</v>
      </c>
      <c r="K9540" t="s">
        <v>863</v>
      </c>
      <c r="L9540">
        <v>1639893</v>
      </c>
    </row>
    <row r="9541" spans="1:12" x14ac:dyDescent="0.25">
      <c r="A9541" t="s">
        <v>9924</v>
      </c>
      <c r="B9541" t="s">
        <v>9639</v>
      </c>
      <c r="C9541" t="s">
        <v>9640</v>
      </c>
      <c r="D9541">
        <v>47.6</v>
      </c>
      <c r="E9541">
        <v>108.5</v>
      </c>
      <c r="F9541" t="s">
        <v>867</v>
      </c>
      <c r="G9541">
        <v>2</v>
      </c>
      <c r="H9541">
        <v>1</v>
      </c>
      <c r="I9541" t="s">
        <v>993</v>
      </c>
      <c r="J9541" t="s">
        <v>928</v>
      </c>
      <c r="K9541" t="s">
        <v>863</v>
      </c>
      <c r="L9541">
        <v>149148.54999999999</v>
      </c>
    </row>
    <row r="9542" spans="1:12" x14ac:dyDescent="0.25">
      <c r="A9542" t="s">
        <v>655</v>
      </c>
      <c r="B9542" t="s">
        <v>9639</v>
      </c>
      <c r="C9542" t="s">
        <v>9640</v>
      </c>
      <c r="D9542">
        <v>47.7</v>
      </c>
      <c r="E9542">
        <v>116.11</v>
      </c>
      <c r="F9542" t="s">
        <v>860</v>
      </c>
      <c r="G9542">
        <v>2</v>
      </c>
      <c r="H9542">
        <v>1</v>
      </c>
      <c r="I9542" t="s">
        <v>993</v>
      </c>
      <c r="J9542" t="s">
        <v>928</v>
      </c>
      <c r="K9542" t="s">
        <v>863</v>
      </c>
      <c r="L9542">
        <v>7699517.7800000003</v>
      </c>
    </row>
    <row r="9543" spans="1:12" x14ac:dyDescent="0.25">
      <c r="A9543" t="s">
        <v>9925</v>
      </c>
      <c r="B9543" t="s">
        <v>9639</v>
      </c>
      <c r="C9543" t="s">
        <v>9640</v>
      </c>
      <c r="D9543">
        <v>47.1</v>
      </c>
      <c r="E9543">
        <v>107</v>
      </c>
      <c r="F9543" t="s">
        <v>860</v>
      </c>
      <c r="G9543">
        <v>1</v>
      </c>
      <c r="H9543">
        <v>1</v>
      </c>
      <c r="I9543" t="s">
        <v>993</v>
      </c>
      <c r="J9543" t="s">
        <v>928</v>
      </c>
      <c r="K9543" t="s">
        <v>863</v>
      </c>
      <c r="L9543">
        <v>877581.6</v>
      </c>
    </row>
    <row r="9544" spans="1:12" x14ac:dyDescent="0.25">
      <c r="A9544" t="s">
        <v>9926</v>
      </c>
      <c r="B9544" t="s">
        <v>9639</v>
      </c>
      <c r="C9544" t="s">
        <v>9640</v>
      </c>
      <c r="D9544">
        <v>50.8</v>
      </c>
      <c r="E9544">
        <v>66</v>
      </c>
      <c r="F9544" t="s">
        <v>860</v>
      </c>
      <c r="G9544">
        <v>2</v>
      </c>
      <c r="H9544">
        <v>1</v>
      </c>
      <c r="I9544" t="s">
        <v>993</v>
      </c>
      <c r="J9544" t="s">
        <v>928</v>
      </c>
      <c r="K9544" t="s">
        <v>863</v>
      </c>
      <c r="L9544">
        <v>1695557.84</v>
      </c>
    </row>
    <row r="9545" spans="1:12" x14ac:dyDescent="0.25">
      <c r="A9545" t="s">
        <v>9927</v>
      </c>
      <c r="B9545" t="s">
        <v>9639</v>
      </c>
      <c r="C9545" t="s">
        <v>9640</v>
      </c>
      <c r="D9545">
        <v>40.799999999999997</v>
      </c>
      <c r="E9545">
        <v>117</v>
      </c>
      <c r="F9545" t="s">
        <v>860</v>
      </c>
      <c r="G9545">
        <v>1</v>
      </c>
      <c r="H9545">
        <v>1</v>
      </c>
      <c r="I9545" t="s">
        <v>993</v>
      </c>
      <c r="J9545" t="s">
        <v>994</v>
      </c>
      <c r="K9545" t="s">
        <v>863</v>
      </c>
      <c r="L9545">
        <v>426346.1</v>
      </c>
    </row>
    <row r="9546" spans="1:12" x14ac:dyDescent="0.25">
      <c r="A9546" t="s">
        <v>9928</v>
      </c>
      <c r="B9546" t="s">
        <v>9639</v>
      </c>
      <c r="C9546" t="s">
        <v>9640</v>
      </c>
      <c r="D9546">
        <v>42.9</v>
      </c>
      <c r="E9546">
        <v>118</v>
      </c>
      <c r="F9546" t="s">
        <v>860</v>
      </c>
      <c r="G9546">
        <v>1</v>
      </c>
      <c r="H9546">
        <v>1</v>
      </c>
      <c r="I9546" t="s">
        <v>993</v>
      </c>
      <c r="J9546" t="s">
        <v>994</v>
      </c>
      <c r="K9546" t="s">
        <v>863</v>
      </c>
      <c r="L9546">
        <v>99151.91</v>
      </c>
    </row>
    <row r="9547" spans="1:12" x14ac:dyDescent="0.25">
      <c r="A9547" t="s">
        <v>9929</v>
      </c>
      <c r="B9547" t="s">
        <v>9639</v>
      </c>
      <c r="C9547" t="s">
        <v>9640</v>
      </c>
      <c r="D9547">
        <v>39.6</v>
      </c>
      <c r="E9547">
        <v>118</v>
      </c>
      <c r="F9547" t="s">
        <v>860</v>
      </c>
      <c r="G9547">
        <v>1</v>
      </c>
      <c r="H9547">
        <v>1</v>
      </c>
      <c r="I9547" t="s">
        <v>993</v>
      </c>
      <c r="J9547" t="s">
        <v>2142</v>
      </c>
      <c r="K9547" t="s">
        <v>863</v>
      </c>
      <c r="L9547">
        <v>50674.66</v>
      </c>
    </row>
    <row r="9548" spans="1:12" x14ac:dyDescent="0.25">
      <c r="A9548" t="s">
        <v>9930</v>
      </c>
      <c r="B9548" t="s">
        <v>9639</v>
      </c>
      <c r="C9548" t="s">
        <v>9640</v>
      </c>
      <c r="D9548">
        <v>41.3</v>
      </c>
      <c r="E9548">
        <v>333</v>
      </c>
      <c r="F9548" t="s">
        <v>860</v>
      </c>
      <c r="G9548">
        <v>1</v>
      </c>
      <c r="H9548">
        <v>1</v>
      </c>
      <c r="I9548" t="s">
        <v>993</v>
      </c>
      <c r="J9548" t="s">
        <v>928</v>
      </c>
      <c r="K9548" t="s">
        <v>863</v>
      </c>
      <c r="L9548">
        <v>2989007.27</v>
      </c>
    </row>
    <row r="9549" spans="1:12" x14ac:dyDescent="0.25">
      <c r="A9549" t="s">
        <v>9931</v>
      </c>
      <c r="B9549" t="s">
        <v>9639</v>
      </c>
      <c r="C9549" t="s">
        <v>9640</v>
      </c>
      <c r="D9549">
        <v>53.3</v>
      </c>
      <c r="E9549">
        <v>58.7</v>
      </c>
      <c r="F9549" t="s">
        <v>860</v>
      </c>
      <c r="G9549">
        <v>1</v>
      </c>
      <c r="H9549">
        <v>1</v>
      </c>
      <c r="I9549" t="s">
        <v>993</v>
      </c>
      <c r="J9549" t="s">
        <v>1324</v>
      </c>
      <c r="K9549" t="s">
        <v>863</v>
      </c>
      <c r="L9549">
        <v>307384.24</v>
      </c>
    </row>
    <row r="9550" spans="1:12" x14ac:dyDescent="0.25">
      <c r="A9550" t="s">
        <v>9932</v>
      </c>
      <c r="B9550" t="s">
        <v>9639</v>
      </c>
      <c r="C9550" t="s">
        <v>9640</v>
      </c>
      <c r="D9550">
        <v>45.4</v>
      </c>
      <c r="E9550">
        <v>55.2</v>
      </c>
      <c r="F9550" t="s">
        <v>860</v>
      </c>
      <c r="G9550">
        <v>1</v>
      </c>
      <c r="H9550">
        <v>1</v>
      </c>
      <c r="I9550" t="s">
        <v>993</v>
      </c>
      <c r="J9550" t="s">
        <v>1324</v>
      </c>
      <c r="K9550" t="s">
        <v>863</v>
      </c>
      <c r="L9550">
        <v>31218.7</v>
      </c>
    </row>
    <row r="9551" spans="1:12" x14ac:dyDescent="0.25">
      <c r="A9551" t="s">
        <v>9933</v>
      </c>
      <c r="B9551" t="s">
        <v>9639</v>
      </c>
      <c r="C9551" t="s">
        <v>9640</v>
      </c>
      <c r="D9551">
        <v>51.9</v>
      </c>
      <c r="E9551">
        <v>53.5</v>
      </c>
      <c r="F9551" t="s">
        <v>867</v>
      </c>
      <c r="G9551">
        <v>2</v>
      </c>
      <c r="H9551">
        <v>1</v>
      </c>
      <c r="I9551" t="s">
        <v>993</v>
      </c>
      <c r="J9551" t="s">
        <v>1324</v>
      </c>
      <c r="K9551" t="s">
        <v>863</v>
      </c>
      <c r="L9551">
        <v>1214241.53</v>
      </c>
    </row>
    <row r="9552" spans="1:12" x14ac:dyDescent="0.25">
      <c r="A9552" t="s">
        <v>9934</v>
      </c>
      <c r="B9552" t="s">
        <v>9639</v>
      </c>
      <c r="C9552" t="s">
        <v>9640</v>
      </c>
      <c r="D9552">
        <v>48.1</v>
      </c>
      <c r="E9552">
        <v>60.5</v>
      </c>
      <c r="F9552" t="s">
        <v>860</v>
      </c>
      <c r="G9552">
        <v>1</v>
      </c>
      <c r="H9552">
        <v>1</v>
      </c>
      <c r="I9552" t="s">
        <v>993</v>
      </c>
      <c r="J9552" t="s">
        <v>928</v>
      </c>
      <c r="K9552" t="s">
        <v>863</v>
      </c>
      <c r="L9552">
        <v>1400374.66</v>
      </c>
    </row>
    <row r="9553" spans="1:12" x14ac:dyDescent="0.25">
      <c r="A9553" t="s">
        <v>9935</v>
      </c>
      <c r="B9553" t="s">
        <v>9639</v>
      </c>
      <c r="C9553" t="s">
        <v>9640</v>
      </c>
      <c r="D9553">
        <v>32.200000000000003</v>
      </c>
      <c r="E9553">
        <v>864.99</v>
      </c>
      <c r="F9553" t="s">
        <v>860</v>
      </c>
      <c r="G9553">
        <v>1</v>
      </c>
      <c r="H9553">
        <v>1</v>
      </c>
      <c r="I9553" t="s">
        <v>993</v>
      </c>
      <c r="J9553" t="s">
        <v>994</v>
      </c>
      <c r="K9553" t="s">
        <v>863</v>
      </c>
      <c r="L9553">
        <v>275735.64</v>
      </c>
    </row>
    <row r="9554" spans="1:12" x14ac:dyDescent="0.25">
      <c r="A9554" t="s">
        <v>9936</v>
      </c>
      <c r="B9554" t="s">
        <v>9639</v>
      </c>
      <c r="C9554" t="s">
        <v>9640</v>
      </c>
      <c r="D9554">
        <v>40.6</v>
      </c>
      <c r="E9554">
        <v>116</v>
      </c>
      <c r="F9554" t="s">
        <v>860</v>
      </c>
      <c r="G9554">
        <v>2</v>
      </c>
      <c r="H9554">
        <v>1</v>
      </c>
      <c r="I9554" t="s">
        <v>993</v>
      </c>
      <c r="J9554" t="s">
        <v>928</v>
      </c>
      <c r="K9554" t="s">
        <v>863</v>
      </c>
      <c r="L9554">
        <v>126268.75</v>
      </c>
    </row>
    <row r="9555" spans="1:12" x14ac:dyDescent="0.25">
      <c r="A9555" t="s">
        <v>9937</v>
      </c>
      <c r="B9555" t="s">
        <v>9639</v>
      </c>
      <c r="C9555" t="s">
        <v>9640</v>
      </c>
      <c r="D9555">
        <v>27.3</v>
      </c>
      <c r="E9555">
        <v>151.5</v>
      </c>
      <c r="F9555" t="s">
        <v>860</v>
      </c>
      <c r="G9555">
        <v>1</v>
      </c>
      <c r="H9555">
        <v>1</v>
      </c>
      <c r="I9555" t="s">
        <v>993</v>
      </c>
      <c r="J9555" t="s">
        <v>994</v>
      </c>
      <c r="K9555" t="s">
        <v>863</v>
      </c>
      <c r="L9555">
        <v>351727.85</v>
      </c>
    </row>
    <row r="9556" spans="1:12" x14ac:dyDescent="0.25">
      <c r="A9556" t="s">
        <v>9938</v>
      </c>
      <c r="B9556" t="s">
        <v>9639</v>
      </c>
      <c r="C9556" t="s">
        <v>9640</v>
      </c>
      <c r="D9556">
        <v>35.6</v>
      </c>
      <c r="E9556">
        <v>140</v>
      </c>
      <c r="F9556" t="s">
        <v>860</v>
      </c>
      <c r="G9556">
        <v>1</v>
      </c>
      <c r="H9556">
        <v>1</v>
      </c>
      <c r="I9556" t="s">
        <v>993</v>
      </c>
      <c r="J9556" t="s">
        <v>928</v>
      </c>
      <c r="K9556" t="s">
        <v>863</v>
      </c>
      <c r="L9556">
        <v>3467636.9</v>
      </c>
    </row>
    <row r="9557" spans="1:12" x14ac:dyDescent="0.25">
      <c r="A9557" t="s">
        <v>9939</v>
      </c>
      <c r="B9557" t="s">
        <v>9639</v>
      </c>
      <c r="C9557" t="s">
        <v>9640</v>
      </c>
      <c r="D9557">
        <v>38</v>
      </c>
      <c r="E9557">
        <v>132</v>
      </c>
      <c r="F9557" t="s">
        <v>860</v>
      </c>
      <c r="G9557">
        <v>1</v>
      </c>
      <c r="H9557">
        <v>1</v>
      </c>
      <c r="I9557" t="s">
        <v>993</v>
      </c>
      <c r="J9557" t="s">
        <v>2142</v>
      </c>
      <c r="K9557" t="s">
        <v>863</v>
      </c>
      <c r="L9557">
        <v>1290463.27</v>
      </c>
    </row>
    <row r="9558" spans="1:12" x14ac:dyDescent="0.25">
      <c r="A9558" t="s">
        <v>9940</v>
      </c>
      <c r="B9558" t="s">
        <v>9639</v>
      </c>
      <c r="C9558" t="s">
        <v>9640</v>
      </c>
      <c r="D9558">
        <v>35.4</v>
      </c>
      <c r="E9558">
        <v>149</v>
      </c>
      <c r="F9558" t="s">
        <v>860</v>
      </c>
      <c r="G9558">
        <v>1</v>
      </c>
      <c r="H9558">
        <v>1</v>
      </c>
      <c r="I9558" t="s">
        <v>993</v>
      </c>
      <c r="J9558" t="s">
        <v>928</v>
      </c>
      <c r="K9558" t="s">
        <v>863</v>
      </c>
      <c r="L9558">
        <v>430103.87</v>
      </c>
    </row>
    <row r="9559" spans="1:12" x14ac:dyDescent="0.25">
      <c r="A9559" t="s">
        <v>9941</v>
      </c>
      <c r="B9559" t="s">
        <v>9639</v>
      </c>
      <c r="C9559" t="s">
        <v>9640</v>
      </c>
      <c r="D9559">
        <v>36.5</v>
      </c>
      <c r="E9559">
        <v>150</v>
      </c>
      <c r="F9559" t="s">
        <v>860</v>
      </c>
      <c r="G9559">
        <v>1</v>
      </c>
      <c r="H9559">
        <v>1</v>
      </c>
      <c r="I9559" t="s">
        <v>993</v>
      </c>
      <c r="J9559" t="s">
        <v>994</v>
      </c>
      <c r="K9559" t="s">
        <v>863</v>
      </c>
      <c r="L9559">
        <v>92646.19</v>
      </c>
    </row>
    <row r="9560" spans="1:12" x14ac:dyDescent="0.25">
      <c r="A9560" t="s">
        <v>9942</v>
      </c>
      <c r="B9560" t="s">
        <v>9639</v>
      </c>
      <c r="C9560" t="s">
        <v>9640</v>
      </c>
      <c r="D9560">
        <v>41.1</v>
      </c>
      <c r="E9560">
        <v>149</v>
      </c>
      <c r="F9560" t="s">
        <v>860</v>
      </c>
      <c r="G9560">
        <v>1</v>
      </c>
      <c r="H9560">
        <v>1</v>
      </c>
      <c r="I9560" t="s">
        <v>993</v>
      </c>
      <c r="J9560" t="s">
        <v>928</v>
      </c>
      <c r="K9560" t="s">
        <v>863</v>
      </c>
      <c r="L9560">
        <v>152700.71</v>
      </c>
    </row>
    <row r="9561" spans="1:12" x14ac:dyDescent="0.25">
      <c r="A9561" t="s">
        <v>9943</v>
      </c>
      <c r="B9561" t="s">
        <v>9639</v>
      </c>
      <c r="C9561" t="s">
        <v>9640</v>
      </c>
      <c r="D9561">
        <v>35.200000000000003</v>
      </c>
      <c r="E9561">
        <v>151.5</v>
      </c>
      <c r="F9561" t="s">
        <v>860</v>
      </c>
      <c r="G9561">
        <v>1</v>
      </c>
      <c r="H9561">
        <v>1</v>
      </c>
      <c r="I9561" t="s">
        <v>993</v>
      </c>
      <c r="J9561" t="s">
        <v>994</v>
      </c>
      <c r="K9561" t="s">
        <v>863</v>
      </c>
      <c r="L9561">
        <v>886478.71</v>
      </c>
    </row>
    <row r="9562" spans="1:12" x14ac:dyDescent="0.25">
      <c r="A9562" t="s">
        <v>9944</v>
      </c>
      <c r="B9562" t="s">
        <v>9639</v>
      </c>
      <c r="C9562" t="s">
        <v>9640</v>
      </c>
      <c r="D9562">
        <v>38</v>
      </c>
      <c r="E9562">
        <v>103.82</v>
      </c>
      <c r="F9562" t="s">
        <v>860</v>
      </c>
      <c r="G9562">
        <v>1</v>
      </c>
      <c r="H9562">
        <v>1</v>
      </c>
      <c r="I9562" t="s">
        <v>993</v>
      </c>
      <c r="J9562" t="s">
        <v>994</v>
      </c>
      <c r="K9562" t="s">
        <v>863</v>
      </c>
      <c r="L9562">
        <v>7882.39</v>
      </c>
    </row>
    <row r="9563" spans="1:12" x14ac:dyDescent="0.25">
      <c r="A9563" t="s">
        <v>9945</v>
      </c>
      <c r="B9563" t="s">
        <v>9639</v>
      </c>
      <c r="C9563" t="s">
        <v>9640</v>
      </c>
      <c r="D9563">
        <v>39.200000000000003</v>
      </c>
      <c r="E9563">
        <v>75</v>
      </c>
      <c r="F9563" t="s">
        <v>860</v>
      </c>
      <c r="G9563">
        <v>1</v>
      </c>
      <c r="H9563">
        <v>1</v>
      </c>
      <c r="I9563" t="s">
        <v>993</v>
      </c>
      <c r="J9563" t="s">
        <v>994</v>
      </c>
      <c r="K9563" t="s">
        <v>863</v>
      </c>
      <c r="L9563">
        <v>1022.08</v>
      </c>
    </row>
    <row r="9564" spans="1:12" x14ac:dyDescent="0.25">
      <c r="A9564" t="s">
        <v>9946</v>
      </c>
      <c r="B9564" t="s">
        <v>9639</v>
      </c>
      <c r="C9564" t="s">
        <v>9640</v>
      </c>
      <c r="D9564">
        <v>40.200000000000003</v>
      </c>
      <c r="E9564">
        <v>75.900000000000006</v>
      </c>
      <c r="F9564" t="s">
        <v>860</v>
      </c>
      <c r="G9564">
        <v>1</v>
      </c>
      <c r="H9564">
        <v>1</v>
      </c>
      <c r="I9564" t="s">
        <v>993</v>
      </c>
      <c r="J9564" t="s">
        <v>928</v>
      </c>
      <c r="K9564" t="s">
        <v>863</v>
      </c>
      <c r="L9564">
        <v>10274.69</v>
      </c>
    </row>
    <row r="9565" spans="1:12" x14ac:dyDescent="0.25">
      <c r="A9565" t="s">
        <v>9947</v>
      </c>
      <c r="B9565" t="s">
        <v>9639</v>
      </c>
      <c r="C9565" t="s">
        <v>9640</v>
      </c>
      <c r="D9565">
        <v>41.2</v>
      </c>
      <c r="E9565">
        <v>75.900000000000006</v>
      </c>
      <c r="F9565" t="s">
        <v>860</v>
      </c>
      <c r="G9565">
        <v>2</v>
      </c>
      <c r="H9565">
        <v>1</v>
      </c>
      <c r="I9565" t="s">
        <v>993</v>
      </c>
      <c r="J9565" t="s">
        <v>928</v>
      </c>
      <c r="K9565" t="s">
        <v>863</v>
      </c>
      <c r="L9565">
        <v>143503.09</v>
      </c>
    </row>
    <row r="9566" spans="1:12" x14ac:dyDescent="0.25">
      <c r="A9566" t="s">
        <v>9948</v>
      </c>
      <c r="B9566" t="s">
        <v>9639</v>
      </c>
      <c r="C9566" t="s">
        <v>9640</v>
      </c>
      <c r="D9566">
        <v>40.700000000000003</v>
      </c>
      <c r="E9566">
        <v>66.290000000000006</v>
      </c>
      <c r="F9566" t="s">
        <v>860</v>
      </c>
      <c r="G9566">
        <v>1</v>
      </c>
      <c r="H9566">
        <v>1</v>
      </c>
      <c r="I9566" t="s">
        <v>993</v>
      </c>
      <c r="J9566" t="s">
        <v>994</v>
      </c>
      <c r="K9566" t="s">
        <v>863</v>
      </c>
      <c r="L9566">
        <v>51342.2</v>
      </c>
    </row>
    <row r="9567" spans="1:12" x14ac:dyDescent="0.25">
      <c r="A9567" t="s">
        <v>9949</v>
      </c>
      <c r="B9567" t="s">
        <v>9639</v>
      </c>
      <c r="C9567" t="s">
        <v>9640</v>
      </c>
      <c r="D9567">
        <v>40.299999999999997</v>
      </c>
      <c r="E9567">
        <v>72</v>
      </c>
      <c r="F9567" t="s">
        <v>860</v>
      </c>
      <c r="G9567">
        <v>1</v>
      </c>
      <c r="H9567">
        <v>1</v>
      </c>
      <c r="I9567" t="s">
        <v>993</v>
      </c>
      <c r="J9567" t="s">
        <v>928</v>
      </c>
      <c r="K9567" t="s">
        <v>863</v>
      </c>
      <c r="L9567">
        <v>1704534.47</v>
      </c>
    </row>
    <row r="9568" spans="1:12" x14ac:dyDescent="0.25">
      <c r="A9568" t="s">
        <v>9950</v>
      </c>
      <c r="B9568" t="s">
        <v>9639</v>
      </c>
      <c r="C9568" t="s">
        <v>9640</v>
      </c>
      <c r="D9568">
        <v>39.6</v>
      </c>
      <c r="E9568">
        <v>75.900000000000006</v>
      </c>
      <c r="F9568" t="s">
        <v>860</v>
      </c>
      <c r="G9568">
        <v>1</v>
      </c>
      <c r="H9568">
        <v>1</v>
      </c>
      <c r="I9568" t="s">
        <v>993</v>
      </c>
      <c r="J9568" t="s">
        <v>928</v>
      </c>
      <c r="K9568" t="s">
        <v>863</v>
      </c>
      <c r="L9568">
        <v>686.2</v>
      </c>
    </row>
    <row r="9569" spans="1:12" x14ac:dyDescent="0.25">
      <c r="A9569" t="s">
        <v>9951</v>
      </c>
      <c r="B9569" t="s">
        <v>9639</v>
      </c>
      <c r="C9569" t="s">
        <v>9640</v>
      </c>
      <c r="D9569">
        <v>42.1</v>
      </c>
      <c r="E9569">
        <v>68.7</v>
      </c>
      <c r="F9569" t="s">
        <v>860</v>
      </c>
      <c r="G9569">
        <v>1</v>
      </c>
      <c r="H9569">
        <v>1</v>
      </c>
      <c r="I9569" t="s">
        <v>993</v>
      </c>
      <c r="J9569" t="s">
        <v>928</v>
      </c>
      <c r="K9569" t="s">
        <v>863</v>
      </c>
      <c r="L9569">
        <v>6303.91</v>
      </c>
    </row>
    <row r="9570" spans="1:12" x14ac:dyDescent="0.25">
      <c r="A9570" t="s">
        <v>9952</v>
      </c>
      <c r="B9570" t="s">
        <v>9639</v>
      </c>
      <c r="C9570" t="s">
        <v>9640</v>
      </c>
      <c r="D9570">
        <v>40.9</v>
      </c>
      <c r="E9570">
        <v>82.2</v>
      </c>
      <c r="F9570" t="s">
        <v>860</v>
      </c>
      <c r="G9570">
        <v>1</v>
      </c>
      <c r="H9570">
        <v>1</v>
      </c>
      <c r="I9570" t="s">
        <v>993</v>
      </c>
      <c r="J9570" t="s">
        <v>928</v>
      </c>
      <c r="K9570" t="s">
        <v>863</v>
      </c>
      <c r="L9570">
        <v>8001.11</v>
      </c>
    </row>
    <row r="9571" spans="1:12" x14ac:dyDescent="0.25">
      <c r="A9571" t="s">
        <v>9953</v>
      </c>
      <c r="B9571" t="s">
        <v>9639</v>
      </c>
      <c r="C9571" t="s">
        <v>9640</v>
      </c>
      <c r="D9571">
        <v>39.1</v>
      </c>
      <c r="E9571">
        <v>75</v>
      </c>
      <c r="F9571" t="s">
        <v>860</v>
      </c>
      <c r="G9571">
        <v>1</v>
      </c>
      <c r="H9571">
        <v>1</v>
      </c>
      <c r="I9571" t="s">
        <v>993</v>
      </c>
      <c r="J9571" t="s">
        <v>994</v>
      </c>
      <c r="K9571" t="s">
        <v>863</v>
      </c>
      <c r="L9571">
        <v>548390.11</v>
      </c>
    </row>
    <row r="9572" spans="1:12" x14ac:dyDescent="0.25">
      <c r="A9572" t="s">
        <v>9954</v>
      </c>
      <c r="B9572" t="s">
        <v>9639</v>
      </c>
      <c r="C9572" t="s">
        <v>9640</v>
      </c>
      <c r="D9572">
        <v>40.799999999999997</v>
      </c>
      <c r="E9572">
        <v>75.900000000000006</v>
      </c>
      <c r="F9572" t="s">
        <v>860</v>
      </c>
      <c r="G9572">
        <v>1</v>
      </c>
      <c r="H9572">
        <v>1</v>
      </c>
      <c r="I9572" t="s">
        <v>993</v>
      </c>
      <c r="J9572" t="s">
        <v>928</v>
      </c>
      <c r="K9572" t="s">
        <v>863</v>
      </c>
      <c r="L9572">
        <v>306685.93</v>
      </c>
    </row>
    <row r="9573" spans="1:12" x14ac:dyDescent="0.25">
      <c r="A9573" t="s">
        <v>9955</v>
      </c>
      <c r="B9573" t="s">
        <v>9639</v>
      </c>
      <c r="C9573" t="s">
        <v>9640</v>
      </c>
      <c r="D9573">
        <v>40.799999999999997</v>
      </c>
      <c r="E9573">
        <v>70.540000000000006</v>
      </c>
      <c r="F9573" t="s">
        <v>860</v>
      </c>
      <c r="G9573">
        <v>1</v>
      </c>
      <c r="H9573">
        <v>1</v>
      </c>
      <c r="I9573" t="s">
        <v>993</v>
      </c>
      <c r="J9573" t="s">
        <v>994</v>
      </c>
      <c r="K9573" t="s">
        <v>863</v>
      </c>
      <c r="L9573">
        <v>1536094.39</v>
      </c>
    </row>
    <row r="9574" spans="1:12" x14ac:dyDescent="0.25">
      <c r="A9574" t="s">
        <v>9956</v>
      </c>
      <c r="B9574" t="s">
        <v>9639</v>
      </c>
      <c r="C9574" t="s">
        <v>9640</v>
      </c>
      <c r="D9574">
        <v>38.5</v>
      </c>
      <c r="E9574">
        <v>77.09</v>
      </c>
      <c r="F9574" t="s">
        <v>867</v>
      </c>
      <c r="G9574">
        <v>2</v>
      </c>
      <c r="H9574">
        <v>1</v>
      </c>
      <c r="I9574" t="s">
        <v>993</v>
      </c>
      <c r="J9574" t="s">
        <v>994</v>
      </c>
      <c r="K9574" t="s">
        <v>863</v>
      </c>
      <c r="L9574">
        <v>675243.93</v>
      </c>
    </row>
    <row r="9575" spans="1:12" x14ac:dyDescent="0.25">
      <c r="A9575" t="s">
        <v>9957</v>
      </c>
      <c r="B9575" t="s">
        <v>9639</v>
      </c>
      <c r="C9575" t="s">
        <v>9640</v>
      </c>
      <c r="D9575">
        <v>36.6</v>
      </c>
      <c r="E9575">
        <v>70.790000000000006</v>
      </c>
      <c r="F9575" t="s">
        <v>860</v>
      </c>
      <c r="G9575">
        <v>1</v>
      </c>
      <c r="H9575">
        <v>1</v>
      </c>
      <c r="I9575" t="s">
        <v>993</v>
      </c>
      <c r="J9575" t="s">
        <v>994</v>
      </c>
      <c r="K9575" t="s">
        <v>863</v>
      </c>
      <c r="L9575">
        <v>744.67</v>
      </c>
    </row>
    <row r="9576" spans="1:12" x14ac:dyDescent="0.25">
      <c r="A9576" t="s">
        <v>9958</v>
      </c>
      <c r="B9576" t="s">
        <v>9639</v>
      </c>
      <c r="C9576" t="s">
        <v>9640</v>
      </c>
      <c r="D9576">
        <v>27.7</v>
      </c>
      <c r="E9576">
        <v>74.989999999999995</v>
      </c>
      <c r="F9576" t="s">
        <v>860</v>
      </c>
      <c r="G9576">
        <v>1</v>
      </c>
      <c r="H9576">
        <v>1</v>
      </c>
      <c r="I9576" t="s">
        <v>993</v>
      </c>
      <c r="J9576" t="s">
        <v>994</v>
      </c>
      <c r="K9576" t="s">
        <v>863</v>
      </c>
      <c r="L9576">
        <v>1128815.8899999999</v>
      </c>
    </row>
    <row r="9577" spans="1:12" x14ac:dyDescent="0.25">
      <c r="A9577" t="s">
        <v>9959</v>
      </c>
      <c r="B9577" t="s">
        <v>9639</v>
      </c>
      <c r="C9577" t="s">
        <v>9640</v>
      </c>
      <c r="D9577">
        <v>33</v>
      </c>
      <c r="E9577">
        <v>75.900000000000006</v>
      </c>
      <c r="F9577" t="s">
        <v>860</v>
      </c>
      <c r="G9577">
        <v>1</v>
      </c>
      <c r="H9577">
        <v>1</v>
      </c>
      <c r="I9577" t="s">
        <v>993</v>
      </c>
      <c r="J9577" t="s">
        <v>928</v>
      </c>
      <c r="K9577" t="s">
        <v>863</v>
      </c>
      <c r="L9577">
        <v>7185.79</v>
      </c>
    </row>
    <row r="9578" spans="1:12" x14ac:dyDescent="0.25">
      <c r="A9578" t="s">
        <v>9960</v>
      </c>
      <c r="B9578" t="s">
        <v>9639</v>
      </c>
      <c r="C9578" t="s">
        <v>9640</v>
      </c>
      <c r="D9578">
        <v>39.4</v>
      </c>
      <c r="E9578">
        <v>62.1</v>
      </c>
      <c r="F9578" t="s">
        <v>860</v>
      </c>
      <c r="G9578">
        <v>1</v>
      </c>
      <c r="H9578">
        <v>1</v>
      </c>
      <c r="I9578" t="s">
        <v>993</v>
      </c>
      <c r="J9578" t="s">
        <v>994</v>
      </c>
      <c r="K9578" t="s">
        <v>863</v>
      </c>
      <c r="L9578">
        <v>2934508.29</v>
      </c>
    </row>
    <row r="9579" spans="1:12" x14ac:dyDescent="0.25">
      <c r="A9579" t="s">
        <v>9961</v>
      </c>
      <c r="B9579" t="s">
        <v>9639</v>
      </c>
      <c r="C9579" t="s">
        <v>9640</v>
      </c>
      <c r="D9579">
        <v>38</v>
      </c>
      <c r="E9579">
        <v>75.900000000000006</v>
      </c>
      <c r="F9579" t="s">
        <v>860</v>
      </c>
      <c r="G9579">
        <v>1</v>
      </c>
      <c r="H9579">
        <v>1</v>
      </c>
      <c r="I9579" t="s">
        <v>993</v>
      </c>
      <c r="J9579" t="s">
        <v>994</v>
      </c>
      <c r="K9579" t="s">
        <v>863</v>
      </c>
      <c r="L9579">
        <v>11585.27</v>
      </c>
    </row>
    <row r="9580" spans="1:12" x14ac:dyDescent="0.25">
      <c r="A9580" t="s">
        <v>9962</v>
      </c>
      <c r="B9580" t="s">
        <v>9639</v>
      </c>
      <c r="C9580" t="s">
        <v>9640</v>
      </c>
      <c r="D9580">
        <v>37.1</v>
      </c>
      <c r="E9580">
        <v>74.989999999999995</v>
      </c>
      <c r="F9580" t="s">
        <v>860</v>
      </c>
      <c r="G9580">
        <v>1</v>
      </c>
      <c r="H9580">
        <v>1</v>
      </c>
      <c r="I9580" t="s">
        <v>993</v>
      </c>
      <c r="J9580" t="s">
        <v>994</v>
      </c>
      <c r="K9580" t="s">
        <v>863</v>
      </c>
      <c r="L9580">
        <v>545590.25</v>
      </c>
    </row>
    <row r="9581" spans="1:12" x14ac:dyDescent="0.25">
      <c r="A9581" t="s">
        <v>9963</v>
      </c>
      <c r="B9581" t="s">
        <v>9639</v>
      </c>
      <c r="C9581" t="s">
        <v>9640</v>
      </c>
      <c r="D9581">
        <v>37.200000000000003</v>
      </c>
      <c r="E9581">
        <v>87.5</v>
      </c>
      <c r="F9581" t="s">
        <v>860</v>
      </c>
      <c r="G9581">
        <v>1</v>
      </c>
      <c r="H9581">
        <v>1</v>
      </c>
      <c r="I9581" t="s">
        <v>993</v>
      </c>
      <c r="J9581" t="s">
        <v>994</v>
      </c>
      <c r="K9581" t="s">
        <v>863</v>
      </c>
      <c r="L9581">
        <v>459.42</v>
      </c>
    </row>
    <row r="9582" spans="1:12" x14ac:dyDescent="0.25">
      <c r="A9582" t="s">
        <v>9964</v>
      </c>
      <c r="B9582" t="s">
        <v>9639</v>
      </c>
      <c r="C9582" t="s">
        <v>9640</v>
      </c>
      <c r="D9582">
        <v>47.3</v>
      </c>
      <c r="E9582">
        <v>324.77</v>
      </c>
      <c r="F9582" t="s">
        <v>860</v>
      </c>
      <c r="G9582">
        <v>1</v>
      </c>
      <c r="H9582">
        <v>1</v>
      </c>
      <c r="I9582" t="s">
        <v>993</v>
      </c>
      <c r="J9582" t="s">
        <v>2142</v>
      </c>
      <c r="K9582" t="s">
        <v>863</v>
      </c>
      <c r="L9582">
        <v>596.01</v>
      </c>
    </row>
    <row r="9583" spans="1:12" x14ac:dyDescent="0.25">
      <c r="A9583" t="s">
        <v>9965</v>
      </c>
      <c r="B9583" t="s">
        <v>9639</v>
      </c>
      <c r="C9583" t="s">
        <v>9640</v>
      </c>
      <c r="D9583">
        <v>47.1</v>
      </c>
      <c r="E9583">
        <v>441.99</v>
      </c>
      <c r="F9583" t="s">
        <v>860</v>
      </c>
      <c r="G9583">
        <v>1</v>
      </c>
      <c r="H9583">
        <v>1</v>
      </c>
      <c r="I9583" t="s">
        <v>993</v>
      </c>
      <c r="J9583" t="s">
        <v>2142</v>
      </c>
      <c r="K9583" t="s">
        <v>863</v>
      </c>
      <c r="L9583">
        <v>1276.56</v>
      </c>
    </row>
    <row r="9584" spans="1:12" x14ac:dyDescent="0.25">
      <c r="A9584" t="s">
        <v>9966</v>
      </c>
      <c r="B9584" t="s">
        <v>9639</v>
      </c>
      <c r="C9584" t="s">
        <v>9640</v>
      </c>
      <c r="D9584">
        <v>19.899999999999999</v>
      </c>
      <c r="E9584">
        <v>1732.05</v>
      </c>
      <c r="F9584" t="s">
        <v>860</v>
      </c>
      <c r="G9584">
        <v>2</v>
      </c>
      <c r="H9584">
        <v>1</v>
      </c>
      <c r="I9584" t="s">
        <v>993</v>
      </c>
      <c r="J9584" t="s">
        <v>928</v>
      </c>
      <c r="K9584" t="s">
        <v>868</v>
      </c>
      <c r="L9584">
        <v>57.25</v>
      </c>
    </row>
    <row r="9585" spans="1:12" x14ac:dyDescent="0.25">
      <c r="A9585" t="s">
        <v>9967</v>
      </c>
      <c r="B9585" t="s">
        <v>9639</v>
      </c>
      <c r="C9585" t="s">
        <v>9640</v>
      </c>
      <c r="D9585">
        <v>39.299999999999997</v>
      </c>
      <c r="E9585">
        <v>237.3</v>
      </c>
      <c r="F9585" t="s">
        <v>860</v>
      </c>
      <c r="G9585">
        <v>1</v>
      </c>
      <c r="H9585">
        <v>1</v>
      </c>
      <c r="I9585" t="s">
        <v>993</v>
      </c>
      <c r="J9585" t="s">
        <v>994</v>
      </c>
      <c r="K9585" t="s">
        <v>863</v>
      </c>
      <c r="L9585">
        <v>1363.4</v>
      </c>
    </row>
    <row r="9586" spans="1:12" x14ac:dyDescent="0.25">
      <c r="A9586" t="s">
        <v>9968</v>
      </c>
      <c r="B9586" t="s">
        <v>9639</v>
      </c>
      <c r="C9586" t="s">
        <v>9640</v>
      </c>
      <c r="D9586">
        <v>44.2</v>
      </c>
      <c r="E9586">
        <v>215</v>
      </c>
      <c r="F9586" t="s">
        <v>860</v>
      </c>
      <c r="G9586">
        <v>1</v>
      </c>
      <c r="H9586">
        <v>1</v>
      </c>
      <c r="I9586" t="s">
        <v>993</v>
      </c>
      <c r="J9586" t="s">
        <v>994</v>
      </c>
      <c r="K9586" t="s">
        <v>863</v>
      </c>
      <c r="L9586">
        <v>290862.98</v>
      </c>
    </row>
    <row r="9587" spans="1:12" x14ac:dyDescent="0.25">
      <c r="A9587" t="s">
        <v>9969</v>
      </c>
      <c r="B9587" t="s">
        <v>9639</v>
      </c>
      <c r="C9587" t="s">
        <v>9640</v>
      </c>
      <c r="D9587">
        <v>46.5</v>
      </c>
      <c r="E9587">
        <v>325</v>
      </c>
      <c r="F9587" t="s">
        <v>860</v>
      </c>
      <c r="G9587">
        <v>1</v>
      </c>
      <c r="H9587">
        <v>1</v>
      </c>
      <c r="I9587" t="s">
        <v>993</v>
      </c>
      <c r="J9587" t="s">
        <v>994</v>
      </c>
      <c r="K9587" t="s">
        <v>863</v>
      </c>
      <c r="L9587">
        <v>96725.71</v>
      </c>
    </row>
    <row r="9588" spans="1:12" x14ac:dyDescent="0.25">
      <c r="A9588" t="s">
        <v>9970</v>
      </c>
      <c r="B9588" t="s">
        <v>9639</v>
      </c>
      <c r="C9588" t="s">
        <v>9640</v>
      </c>
      <c r="D9588">
        <v>40.200000000000003</v>
      </c>
      <c r="E9588">
        <v>269.56</v>
      </c>
      <c r="F9588" t="s">
        <v>860</v>
      </c>
      <c r="G9588">
        <v>1</v>
      </c>
      <c r="H9588">
        <v>1</v>
      </c>
      <c r="I9588" t="s">
        <v>993</v>
      </c>
      <c r="J9588" t="s">
        <v>994</v>
      </c>
      <c r="K9588" t="s">
        <v>863</v>
      </c>
      <c r="L9588">
        <v>387284.95</v>
      </c>
    </row>
    <row r="9589" spans="1:12" x14ac:dyDescent="0.25">
      <c r="A9589" t="s">
        <v>9971</v>
      </c>
      <c r="B9589" t="s">
        <v>9639</v>
      </c>
      <c r="C9589" t="s">
        <v>9640</v>
      </c>
      <c r="D9589">
        <v>48.1</v>
      </c>
      <c r="E9589">
        <v>55</v>
      </c>
      <c r="F9589" t="s">
        <v>860</v>
      </c>
      <c r="G9589">
        <v>1</v>
      </c>
      <c r="H9589">
        <v>2</v>
      </c>
      <c r="I9589" t="s">
        <v>993</v>
      </c>
      <c r="J9589" t="s">
        <v>928</v>
      </c>
      <c r="K9589" t="s">
        <v>863</v>
      </c>
      <c r="L9589">
        <v>333487.33</v>
      </c>
    </row>
    <row r="9590" spans="1:12" x14ac:dyDescent="0.25">
      <c r="A9590" t="s">
        <v>9972</v>
      </c>
      <c r="B9590" t="s">
        <v>9639</v>
      </c>
      <c r="C9590" t="s">
        <v>9640</v>
      </c>
      <c r="D9590">
        <v>43.1</v>
      </c>
      <c r="E9590">
        <v>80</v>
      </c>
      <c r="F9590" t="s">
        <v>860</v>
      </c>
      <c r="G9590">
        <v>1</v>
      </c>
      <c r="H9590">
        <v>1</v>
      </c>
      <c r="I9590" t="s">
        <v>993</v>
      </c>
      <c r="J9590" t="s">
        <v>994</v>
      </c>
      <c r="K9590" t="s">
        <v>863</v>
      </c>
      <c r="L9590">
        <v>9984.1200000000008</v>
      </c>
    </row>
    <row r="9591" spans="1:12" x14ac:dyDescent="0.25">
      <c r="A9591" t="s">
        <v>9973</v>
      </c>
      <c r="B9591" t="s">
        <v>9639</v>
      </c>
      <c r="C9591" t="s">
        <v>9640</v>
      </c>
      <c r="D9591">
        <v>42</v>
      </c>
      <c r="E9591">
        <v>65</v>
      </c>
      <c r="F9591" t="s">
        <v>860</v>
      </c>
      <c r="G9591">
        <v>1</v>
      </c>
      <c r="H9591">
        <v>1</v>
      </c>
      <c r="I9591" t="s">
        <v>993</v>
      </c>
      <c r="J9591" t="s">
        <v>994</v>
      </c>
      <c r="K9591" t="s">
        <v>863</v>
      </c>
      <c r="L9591">
        <v>132570.47</v>
      </c>
    </row>
    <row r="9592" spans="1:12" x14ac:dyDescent="0.25">
      <c r="A9592" t="s">
        <v>9974</v>
      </c>
      <c r="B9592" t="s">
        <v>9639</v>
      </c>
      <c r="C9592" t="s">
        <v>9640</v>
      </c>
      <c r="D9592">
        <v>41.4</v>
      </c>
      <c r="E9592">
        <v>60</v>
      </c>
      <c r="F9592" t="s">
        <v>860</v>
      </c>
      <c r="G9592">
        <v>1</v>
      </c>
      <c r="H9592">
        <v>1</v>
      </c>
      <c r="I9592" t="s">
        <v>993</v>
      </c>
      <c r="J9592" t="s">
        <v>994</v>
      </c>
      <c r="K9592" t="s">
        <v>863</v>
      </c>
      <c r="L9592">
        <v>3167705.16</v>
      </c>
    </row>
    <row r="9593" spans="1:12" x14ac:dyDescent="0.25">
      <c r="A9593" t="s">
        <v>9975</v>
      </c>
      <c r="B9593" t="s">
        <v>9639</v>
      </c>
      <c r="C9593" t="s">
        <v>9640</v>
      </c>
      <c r="D9593">
        <v>42</v>
      </c>
      <c r="E9593">
        <v>66.510000000000005</v>
      </c>
      <c r="F9593" t="s">
        <v>860</v>
      </c>
      <c r="G9593">
        <v>1</v>
      </c>
      <c r="H9593">
        <v>2</v>
      </c>
      <c r="I9593" t="s">
        <v>993</v>
      </c>
      <c r="J9593" t="s">
        <v>994</v>
      </c>
      <c r="K9593" t="s">
        <v>863</v>
      </c>
      <c r="L9593">
        <v>14296.54</v>
      </c>
    </row>
    <row r="9594" spans="1:12" x14ac:dyDescent="0.25">
      <c r="A9594" t="s">
        <v>9976</v>
      </c>
      <c r="B9594" t="s">
        <v>9639</v>
      </c>
      <c r="C9594" t="s">
        <v>9640</v>
      </c>
      <c r="D9594">
        <v>43.6</v>
      </c>
      <c r="E9594">
        <v>59.7</v>
      </c>
      <c r="F9594" t="s">
        <v>860</v>
      </c>
      <c r="G9594">
        <v>1</v>
      </c>
      <c r="H9594">
        <v>2</v>
      </c>
      <c r="I9594" t="s">
        <v>993</v>
      </c>
      <c r="J9594" t="s">
        <v>994</v>
      </c>
      <c r="K9594" t="s">
        <v>863</v>
      </c>
      <c r="L9594">
        <v>3821297.27</v>
      </c>
    </row>
    <row r="9595" spans="1:12" x14ac:dyDescent="0.25">
      <c r="A9595" t="s">
        <v>9977</v>
      </c>
      <c r="B9595" t="s">
        <v>9639</v>
      </c>
      <c r="C9595" t="s">
        <v>9640</v>
      </c>
      <c r="D9595">
        <v>41</v>
      </c>
      <c r="E9595">
        <v>78.8</v>
      </c>
      <c r="F9595" t="s">
        <v>860</v>
      </c>
      <c r="G9595">
        <v>1</v>
      </c>
      <c r="H9595">
        <v>2</v>
      </c>
      <c r="I9595" t="s">
        <v>993</v>
      </c>
      <c r="J9595" t="s">
        <v>928</v>
      </c>
      <c r="K9595" t="s">
        <v>863</v>
      </c>
      <c r="L9595">
        <v>32941.14</v>
      </c>
    </row>
    <row r="9596" spans="1:12" x14ac:dyDescent="0.25">
      <c r="A9596" t="s">
        <v>9978</v>
      </c>
      <c r="B9596" t="s">
        <v>9639</v>
      </c>
      <c r="C9596" t="s">
        <v>9640</v>
      </c>
      <c r="D9596">
        <v>40.9</v>
      </c>
      <c r="E9596">
        <v>51</v>
      </c>
      <c r="F9596" t="s">
        <v>860</v>
      </c>
      <c r="G9596">
        <v>1</v>
      </c>
      <c r="H9596">
        <v>2</v>
      </c>
      <c r="I9596" t="s">
        <v>993</v>
      </c>
      <c r="J9596" t="s">
        <v>994</v>
      </c>
      <c r="K9596" t="s">
        <v>863</v>
      </c>
      <c r="L9596">
        <v>98992.48</v>
      </c>
    </row>
    <row r="9597" spans="1:12" x14ac:dyDescent="0.25">
      <c r="A9597" t="s">
        <v>9979</v>
      </c>
      <c r="B9597" t="s">
        <v>9639</v>
      </c>
      <c r="C9597" t="s">
        <v>9640</v>
      </c>
      <c r="D9597">
        <v>51.4</v>
      </c>
      <c r="E9597">
        <v>87.1</v>
      </c>
      <c r="F9597" t="s">
        <v>867</v>
      </c>
      <c r="G9597">
        <v>2</v>
      </c>
      <c r="H9597">
        <v>1</v>
      </c>
      <c r="I9597" t="s">
        <v>993</v>
      </c>
      <c r="J9597" t="s">
        <v>1324</v>
      </c>
      <c r="K9597" t="s">
        <v>863</v>
      </c>
      <c r="L9597">
        <v>1066541.06</v>
      </c>
    </row>
    <row r="9598" spans="1:12" x14ac:dyDescent="0.25">
      <c r="A9598" t="s">
        <v>9980</v>
      </c>
      <c r="B9598" t="s">
        <v>9639</v>
      </c>
      <c r="C9598" t="s">
        <v>9640</v>
      </c>
      <c r="D9598">
        <v>49.7</v>
      </c>
      <c r="E9598">
        <v>73.7</v>
      </c>
      <c r="F9598" t="s">
        <v>860</v>
      </c>
      <c r="G9598">
        <v>1</v>
      </c>
      <c r="H9598">
        <v>1</v>
      </c>
      <c r="I9598" t="s">
        <v>993</v>
      </c>
      <c r="J9598" t="s">
        <v>1324</v>
      </c>
      <c r="K9598" t="s">
        <v>863</v>
      </c>
      <c r="L9598">
        <v>37893.11</v>
      </c>
    </row>
    <row r="9599" spans="1:12" x14ac:dyDescent="0.25">
      <c r="A9599" t="s">
        <v>9981</v>
      </c>
      <c r="B9599" t="s">
        <v>9639</v>
      </c>
      <c r="C9599" t="s">
        <v>9640</v>
      </c>
      <c r="D9599">
        <v>46.7</v>
      </c>
      <c r="E9599">
        <v>90.5</v>
      </c>
      <c r="F9599" t="s">
        <v>860</v>
      </c>
      <c r="G9599">
        <v>1</v>
      </c>
      <c r="H9599">
        <v>1</v>
      </c>
      <c r="I9599" t="s">
        <v>993</v>
      </c>
      <c r="J9599" t="s">
        <v>928</v>
      </c>
      <c r="K9599" t="s">
        <v>863</v>
      </c>
      <c r="L9599">
        <v>77879.77</v>
      </c>
    </row>
    <row r="9600" spans="1:12" x14ac:dyDescent="0.25">
      <c r="A9600" t="s">
        <v>9982</v>
      </c>
      <c r="B9600" t="s">
        <v>9639</v>
      </c>
      <c r="C9600" t="s">
        <v>9640</v>
      </c>
      <c r="D9600">
        <v>47.5</v>
      </c>
      <c r="E9600">
        <v>113.25</v>
      </c>
      <c r="F9600" t="s">
        <v>860</v>
      </c>
      <c r="G9600">
        <v>1</v>
      </c>
      <c r="H9600">
        <v>1</v>
      </c>
      <c r="I9600" t="s">
        <v>993</v>
      </c>
      <c r="J9600" t="s">
        <v>928</v>
      </c>
      <c r="K9600" t="s">
        <v>863</v>
      </c>
      <c r="L9600">
        <v>3345071.47</v>
      </c>
    </row>
    <row r="9601" spans="1:12" x14ac:dyDescent="0.25">
      <c r="A9601" t="s">
        <v>9983</v>
      </c>
      <c r="B9601" t="s">
        <v>9639</v>
      </c>
      <c r="C9601" t="s">
        <v>9640</v>
      </c>
      <c r="D9601">
        <v>43.3</v>
      </c>
      <c r="E9601">
        <v>55.2</v>
      </c>
      <c r="F9601" t="s">
        <v>860</v>
      </c>
      <c r="G9601">
        <v>1</v>
      </c>
      <c r="H9601">
        <v>1</v>
      </c>
      <c r="I9601" t="s">
        <v>993</v>
      </c>
      <c r="J9601" t="s">
        <v>1324</v>
      </c>
      <c r="K9601" t="s">
        <v>863</v>
      </c>
      <c r="L9601">
        <v>8694.5499999999993</v>
      </c>
    </row>
    <row r="9602" spans="1:12" x14ac:dyDescent="0.25">
      <c r="A9602" t="s">
        <v>9984</v>
      </c>
      <c r="B9602" t="s">
        <v>9639</v>
      </c>
      <c r="C9602" t="s">
        <v>9640</v>
      </c>
      <c r="D9602">
        <v>47.4</v>
      </c>
      <c r="E9602">
        <v>120</v>
      </c>
      <c r="F9602" t="s">
        <v>860</v>
      </c>
      <c r="G9602">
        <v>1</v>
      </c>
      <c r="H9602">
        <v>1</v>
      </c>
      <c r="I9602" t="s">
        <v>993</v>
      </c>
      <c r="J9602" t="s">
        <v>1324</v>
      </c>
      <c r="K9602" t="s">
        <v>863</v>
      </c>
      <c r="L9602">
        <v>172993.28</v>
      </c>
    </row>
    <row r="9603" spans="1:12" x14ac:dyDescent="0.25">
      <c r="A9603" t="s">
        <v>9985</v>
      </c>
      <c r="B9603" t="s">
        <v>9639</v>
      </c>
      <c r="C9603" t="s">
        <v>9640</v>
      </c>
      <c r="D9603">
        <v>43.5</v>
      </c>
      <c r="E9603">
        <v>77.5</v>
      </c>
      <c r="F9603" t="s">
        <v>860</v>
      </c>
      <c r="G9603">
        <v>1</v>
      </c>
      <c r="H9603">
        <v>1</v>
      </c>
      <c r="I9603" t="s">
        <v>993</v>
      </c>
      <c r="J9603" t="s">
        <v>1324</v>
      </c>
      <c r="K9603" t="s">
        <v>863</v>
      </c>
      <c r="L9603">
        <v>355.65</v>
      </c>
    </row>
    <row r="9604" spans="1:12" x14ac:dyDescent="0.25">
      <c r="A9604" t="s">
        <v>9986</v>
      </c>
      <c r="B9604" t="s">
        <v>9639</v>
      </c>
      <c r="C9604" t="s">
        <v>9640</v>
      </c>
      <c r="D9604">
        <v>30.5</v>
      </c>
      <c r="E9604">
        <v>90</v>
      </c>
      <c r="F9604" t="s">
        <v>860</v>
      </c>
      <c r="G9604">
        <v>1</v>
      </c>
      <c r="H9604">
        <v>1</v>
      </c>
      <c r="I9604" t="s">
        <v>993</v>
      </c>
      <c r="J9604" t="s">
        <v>928</v>
      </c>
      <c r="K9604" t="s">
        <v>863</v>
      </c>
      <c r="L9604">
        <v>30242.84</v>
      </c>
    </row>
    <row r="9605" spans="1:12" x14ac:dyDescent="0.25">
      <c r="A9605" t="s">
        <v>9987</v>
      </c>
      <c r="B9605" t="s">
        <v>9639</v>
      </c>
      <c r="C9605" t="s">
        <v>9640</v>
      </c>
      <c r="D9605">
        <v>50.4</v>
      </c>
      <c r="E9605">
        <v>49.5</v>
      </c>
      <c r="F9605" t="s">
        <v>860</v>
      </c>
      <c r="G9605">
        <v>2</v>
      </c>
      <c r="H9605">
        <v>1</v>
      </c>
      <c r="I9605" t="s">
        <v>993</v>
      </c>
      <c r="J9605" t="s">
        <v>1324</v>
      </c>
      <c r="K9605" t="s">
        <v>863</v>
      </c>
      <c r="L9605">
        <v>3674.17</v>
      </c>
    </row>
    <row r="9606" spans="1:12" x14ac:dyDescent="0.25">
      <c r="A9606" t="s">
        <v>9988</v>
      </c>
      <c r="B9606" t="s">
        <v>9639</v>
      </c>
      <c r="C9606" t="s">
        <v>9640</v>
      </c>
      <c r="D9606">
        <v>46.8</v>
      </c>
      <c r="E9606">
        <v>40</v>
      </c>
      <c r="F9606" t="s">
        <v>860</v>
      </c>
      <c r="G9606">
        <v>2</v>
      </c>
      <c r="H9606">
        <v>1</v>
      </c>
      <c r="I9606" t="s">
        <v>993</v>
      </c>
      <c r="J9606" t="s">
        <v>1132</v>
      </c>
      <c r="K9606" t="s">
        <v>863</v>
      </c>
      <c r="L9606">
        <v>37.9</v>
      </c>
    </row>
    <row r="9607" spans="1:12" x14ac:dyDescent="0.25">
      <c r="A9607" t="s">
        <v>9989</v>
      </c>
      <c r="B9607" t="s">
        <v>9639</v>
      </c>
      <c r="C9607" t="s">
        <v>9640</v>
      </c>
      <c r="D9607">
        <v>46.4</v>
      </c>
      <c r="E9607">
        <v>29</v>
      </c>
      <c r="F9607" t="s">
        <v>867</v>
      </c>
      <c r="G9607">
        <v>2</v>
      </c>
      <c r="H9607">
        <v>1</v>
      </c>
      <c r="I9607" t="s">
        <v>993</v>
      </c>
      <c r="J9607" t="s">
        <v>1324</v>
      </c>
      <c r="K9607" t="s">
        <v>863</v>
      </c>
      <c r="L9607">
        <v>58.62</v>
      </c>
    </row>
    <row r="9608" spans="1:12" x14ac:dyDescent="0.25">
      <c r="A9608" t="s">
        <v>9990</v>
      </c>
      <c r="B9608" t="s">
        <v>9639</v>
      </c>
      <c r="C9608" t="s">
        <v>9640</v>
      </c>
      <c r="D9608">
        <v>42.9</v>
      </c>
      <c r="E9608">
        <v>55</v>
      </c>
      <c r="F9608" t="s">
        <v>860</v>
      </c>
      <c r="G9608">
        <v>1</v>
      </c>
      <c r="H9608">
        <v>1</v>
      </c>
      <c r="I9608" t="s">
        <v>993</v>
      </c>
      <c r="J9608" t="s">
        <v>928</v>
      </c>
      <c r="K9608" t="s">
        <v>863</v>
      </c>
      <c r="L9608">
        <v>41.11</v>
      </c>
    </row>
    <row r="9609" spans="1:12" x14ac:dyDescent="0.25">
      <c r="A9609" t="s">
        <v>9991</v>
      </c>
      <c r="B9609" t="s">
        <v>9639</v>
      </c>
      <c r="C9609" t="s">
        <v>9640</v>
      </c>
      <c r="D9609">
        <v>43.6</v>
      </c>
      <c r="E9609">
        <v>40</v>
      </c>
      <c r="F9609" t="s">
        <v>860</v>
      </c>
      <c r="G9609">
        <v>1</v>
      </c>
      <c r="H9609">
        <v>1</v>
      </c>
      <c r="I9609" t="s">
        <v>993</v>
      </c>
      <c r="J9609" t="s">
        <v>928</v>
      </c>
      <c r="K9609" t="s">
        <v>863</v>
      </c>
      <c r="L9609">
        <v>81.42</v>
      </c>
    </row>
    <row r="9610" spans="1:12" x14ac:dyDescent="0.25">
      <c r="A9610" t="s">
        <v>689</v>
      </c>
      <c r="B9610" t="s">
        <v>9992</v>
      </c>
      <c r="C9610" t="s">
        <v>9993</v>
      </c>
      <c r="D9610">
        <v>61.5</v>
      </c>
      <c r="E9610">
        <v>275.79000000000002</v>
      </c>
      <c r="F9610" t="s">
        <v>916</v>
      </c>
      <c r="G9610">
        <v>3</v>
      </c>
      <c r="H9610">
        <v>2</v>
      </c>
      <c r="I9610" t="s">
        <v>993</v>
      </c>
      <c r="J9610" t="s">
        <v>2142</v>
      </c>
      <c r="K9610" t="s">
        <v>913</v>
      </c>
      <c r="L9610">
        <v>3142814.68</v>
      </c>
    </row>
    <row r="9611" spans="1:12" x14ac:dyDescent="0.25">
      <c r="A9611" t="s">
        <v>9994</v>
      </c>
      <c r="B9611" t="s">
        <v>9992</v>
      </c>
      <c r="C9611" t="s">
        <v>9993</v>
      </c>
      <c r="D9611">
        <v>42.8</v>
      </c>
      <c r="E9611">
        <v>237</v>
      </c>
      <c r="F9611" t="s">
        <v>916</v>
      </c>
      <c r="G9611">
        <v>3</v>
      </c>
      <c r="H9611">
        <v>1</v>
      </c>
      <c r="I9611" t="s">
        <v>993</v>
      </c>
      <c r="J9611" t="s">
        <v>2142</v>
      </c>
      <c r="K9611" t="s">
        <v>913</v>
      </c>
      <c r="L9611">
        <v>1654904.57</v>
      </c>
    </row>
    <row r="9612" spans="1:12" x14ac:dyDescent="0.25">
      <c r="A9612" t="s">
        <v>9995</v>
      </c>
      <c r="B9612" t="s">
        <v>9992</v>
      </c>
      <c r="C9612" t="s">
        <v>9993</v>
      </c>
      <c r="D9612">
        <v>52.2</v>
      </c>
      <c r="E9612">
        <v>180.67</v>
      </c>
      <c r="F9612" t="s">
        <v>916</v>
      </c>
      <c r="G9612">
        <v>3</v>
      </c>
      <c r="H9612">
        <v>1</v>
      </c>
      <c r="I9612" t="s">
        <v>993</v>
      </c>
      <c r="J9612" t="s">
        <v>2142</v>
      </c>
      <c r="K9612" t="s">
        <v>913</v>
      </c>
      <c r="L9612">
        <v>1218509.01</v>
      </c>
    </row>
    <row r="9613" spans="1:12" x14ac:dyDescent="0.25">
      <c r="A9613" t="s">
        <v>9996</v>
      </c>
      <c r="B9613" t="s">
        <v>9992</v>
      </c>
      <c r="C9613" t="s">
        <v>9993</v>
      </c>
      <c r="D9613">
        <v>65.2</v>
      </c>
      <c r="E9613">
        <v>300</v>
      </c>
      <c r="F9613" t="s">
        <v>1233</v>
      </c>
      <c r="G9613">
        <v>3</v>
      </c>
      <c r="H9613">
        <v>2</v>
      </c>
      <c r="I9613" t="s">
        <v>993</v>
      </c>
      <c r="J9613" t="s">
        <v>2142</v>
      </c>
      <c r="K9613" t="s">
        <v>913</v>
      </c>
      <c r="L9613">
        <v>4815595.16</v>
      </c>
    </row>
    <row r="9614" spans="1:12" x14ac:dyDescent="0.25">
      <c r="A9614" t="s">
        <v>9997</v>
      </c>
      <c r="B9614" t="s">
        <v>9992</v>
      </c>
      <c r="C9614" t="s">
        <v>9993</v>
      </c>
      <c r="D9614">
        <v>46.2</v>
      </c>
      <c r="E9614">
        <v>181.34</v>
      </c>
      <c r="F9614" t="s">
        <v>865</v>
      </c>
      <c r="G9614">
        <v>3</v>
      </c>
      <c r="H9614">
        <v>2</v>
      </c>
      <c r="I9614" t="s">
        <v>993</v>
      </c>
      <c r="J9614" t="s">
        <v>2142</v>
      </c>
      <c r="K9614" t="s">
        <v>913</v>
      </c>
      <c r="L9614">
        <v>1363573.06</v>
      </c>
    </row>
    <row r="9615" spans="1:12" x14ac:dyDescent="0.25">
      <c r="A9615" t="s">
        <v>9998</v>
      </c>
      <c r="B9615" t="s">
        <v>9992</v>
      </c>
      <c r="C9615" t="s">
        <v>9993</v>
      </c>
      <c r="D9615">
        <v>57.9</v>
      </c>
      <c r="E9615">
        <v>202.81</v>
      </c>
      <c r="F9615" t="s">
        <v>916</v>
      </c>
      <c r="G9615">
        <v>3</v>
      </c>
      <c r="H9615">
        <v>2</v>
      </c>
      <c r="I9615" t="s">
        <v>993</v>
      </c>
      <c r="J9615" t="s">
        <v>2142</v>
      </c>
      <c r="K9615" t="s">
        <v>913</v>
      </c>
      <c r="L9615">
        <v>9267366.8800000008</v>
      </c>
    </row>
    <row r="9616" spans="1:12" x14ac:dyDescent="0.25">
      <c r="A9616" t="s">
        <v>9999</v>
      </c>
      <c r="B9616" t="s">
        <v>9992</v>
      </c>
      <c r="C9616" t="s">
        <v>9993</v>
      </c>
      <c r="D9616">
        <v>54.2</v>
      </c>
      <c r="E9616">
        <v>338</v>
      </c>
      <c r="F9616" t="s">
        <v>916</v>
      </c>
      <c r="G9616">
        <v>3</v>
      </c>
      <c r="H9616">
        <v>2</v>
      </c>
      <c r="I9616" t="s">
        <v>993</v>
      </c>
      <c r="J9616" t="s">
        <v>2142</v>
      </c>
      <c r="K9616" t="s">
        <v>913</v>
      </c>
      <c r="L9616">
        <v>810480.4</v>
      </c>
    </row>
    <row r="9617" spans="1:12" x14ac:dyDescent="0.25">
      <c r="A9617" t="s">
        <v>10000</v>
      </c>
      <c r="B9617" t="s">
        <v>9992</v>
      </c>
      <c r="C9617" t="s">
        <v>9993</v>
      </c>
      <c r="D9617">
        <v>41</v>
      </c>
      <c r="E9617">
        <v>178.21</v>
      </c>
      <c r="F9617" t="s">
        <v>916</v>
      </c>
      <c r="G9617">
        <v>3</v>
      </c>
      <c r="H9617">
        <v>1</v>
      </c>
      <c r="I9617" t="s">
        <v>993</v>
      </c>
      <c r="J9617" t="s">
        <v>2142</v>
      </c>
      <c r="K9617" t="s">
        <v>913</v>
      </c>
      <c r="L9617">
        <v>1916026.14</v>
      </c>
    </row>
    <row r="9618" spans="1:12" x14ac:dyDescent="0.25">
      <c r="A9618" t="s">
        <v>10001</v>
      </c>
      <c r="B9618" t="s">
        <v>9992</v>
      </c>
      <c r="C9618" t="s">
        <v>9993</v>
      </c>
      <c r="D9618">
        <v>46.4</v>
      </c>
      <c r="E9618">
        <v>209.1</v>
      </c>
      <c r="F9618" t="s">
        <v>916</v>
      </c>
      <c r="G9618">
        <v>3</v>
      </c>
      <c r="H9618">
        <v>1</v>
      </c>
      <c r="I9618" t="s">
        <v>993</v>
      </c>
      <c r="J9618" t="s">
        <v>2142</v>
      </c>
      <c r="K9618" t="s">
        <v>913</v>
      </c>
      <c r="L9618">
        <v>3826174.11</v>
      </c>
    </row>
    <row r="9619" spans="1:12" x14ac:dyDescent="0.25">
      <c r="A9619" t="s">
        <v>10002</v>
      </c>
      <c r="B9619" t="s">
        <v>9992</v>
      </c>
      <c r="C9619" t="s">
        <v>9993</v>
      </c>
      <c r="D9619">
        <v>61.9</v>
      </c>
      <c r="E9619">
        <v>177</v>
      </c>
      <c r="F9619" t="s">
        <v>1233</v>
      </c>
      <c r="G9619">
        <v>3</v>
      </c>
      <c r="H9619">
        <v>2</v>
      </c>
      <c r="I9619" t="s">
        <v>993</v>
      </c>
      <c r="J9619" t="s">
        <v>2142</v>
      </c>
      <c r="K9619" t="s">
        <v>913</v>
      </c>
      <c r="L9619">
        <v>2037622.26</v>
      </c>
    </row>
    <row r="9620" spans="1:12" x14ac:dyDescent="0.25">
      <c r="A9620" t="s">
        <v>690</v>
      </c>
      <c r="B9620" t="s">
        <v>9992</v>
      </c>
      <c r="C9620" t="s">
        <v>9993</v>
      </c>
      <c r="D9620">
        <v>63.7</v>
      </c>
      <c r="E9620">
        <v>404.87</v>
      </c>
      <c r="F9620" t="s">
        <v>916</v>
      </c>
      <c r="G9620">
        <v>3</v>
      </c>
      <c r="H9620">
        <v>2</v>
      </c>
      <c r="I9620" t="s">
        <v>993</v>
      </c>
      <c r="J9620" t="s">
        <v>2142</v>
      </c>
      <c r="K9620" t="s">
        <v>913</v>
      </c>
      <c r="L9620">
        <v>5783511.9199999999</v>
      </c>
    </row>
    <row r="9621" spans="1:12" x14ac:dyDescent="0.25">
      <c r="A9621" t="s">
        <v>10003</v>
      </c>
      <c r="B9621" t="s">
        <v>9992</v>
      </c>
      <c r="C9621" t="s">
        <v>9993</v>
      </c>
      <c r="D9621">
        <v>42.1</v>
      </c>
      <c r="E9621">
        <v>181.3</v>
      </c>
      <c r="F9621" t="s">
        <v>865</v>
      </c>
      <c r="G9621">
        <v>3</v>
      </c>
      <c r="H9621">
        <v>1</v>
      </c>
      <c r="I9621" t="s">
        <v>993</v>
      </c>
      <c r="J9621" t="s">
        <v>2142</v>
      </c>
      <c r="K9621" t="s">
        <v>913</v>
      </c>
      <c r="L9621">
        <v>263503.92</v>
      </c>
    </row>
    <row r="9622" spans="1:12" x14ac:dyDescent="0.25">
      <c r="A9622" t="s">
        <v>10004</v>
      </c>
      <c r="B9622" t="s">
        <v>9992</v>
      </c>
      <c r="C9622" t="s">
        <v>9993</v>
      </c>
      <c r="D9622">
        <v>40.5</v>
      </c>
      <c r="E9622">
        <v>178.88</v>
      </c>
      <c r="F9622" t="s">
        <v>865</v>
      </c>
      <c r="G9622">
        <v>3</v>
      </c>
      <c r="H9622">
        <v>1</v>
      </c>
      <c r="I9622" t="s">
        <v>993</v>
      </c>
      <c r="J9622" t="s">
        <v>2142</v>
      </c>
      <c r="K9622" t="s">
        <v>913</v>
      </c>
      <c r="L9622">
        <v>3917295.51</v>
      </c>
    </row>
    <row r="9623" spans="1:12" x14ac:dyDescent="0.25">
      <c r="A9623" t="s">
        <v>10005</v>
      </c>
      <c r="B9623" t="s">
        <v>9992</v>
      </c>
      <c r="C9623" t="s">
        <v>9993</v>
      </c>
      <c r="D9623">
        <v>66.3</v>
      </c>
      <c r="E9623">
        <v>263.36</v>
      </c>
      <c r="F9623" t="s">
        <v>1233</v>
      </c>
      <c r="G9623">
        <v>3</v>
      </c>
      <c r="H9623">
        <v>2</v>
      </c>
      <c r="I9623" t="s">
        <v>993</v>
      </c>
      <c r="J9623" t="s">
        <v>2142</v>
      </c>
      <c r="K9623" t="s">
        <v>913</v>
      </c>
      <c r="L9623">
        <v>9258740.3800000008</v>
      </c>
    </row>
    <row r="9624" spans="1:12" x14ac:dyDescent="0.25">
      <c r="A9624" t="s">
        <v>10006</v>
      </c>
      <c r="B9624" t="s">
        <v>9992</v>
      </c>
      <c r="C9624" t="s">
        <v>9993</v>
      </c>
      <c r="D9624">
        <v>71.2</v>
      </c>
      <c r="E9624">
        <v>256.43</v>
      </c>
      <c r="F9624" t="s">
        <v>916</v>
      </c>
      <c r="G9624">
        <v>3</v>
      </c>
      <c r="H9624">
        <v>2</v>
      </c>
      <c r="I9624" t="s">
        <v>993</v>
      </c>
      <c r="J9624" t="s">
        <v>2142</v>
      </c>
      <c r="K9624" t="s">
        <v>913</v>
      </c>
      <c r="L9624">
        <v>7445557.0700000003</v>
      </c>
    </row>
    <row r="9625" spans="1:12" x14ac:dyDescent="0.25">
      <c r="A9625" t="s">
        <v>10007</v>
      </c>
      <c r="B9625" t="s">
        <v>9992</v>
      </c>
      <c r="C9625" t="s">
        <v>9993</v>
      </c>
      <c r="D9625">
        <v>54.8</v>
      </c>
      <c r="E9625">
        <v>343.66</v>
      </c>
      <c r="F9625" t="s">
        <v>1233</v>
      </c>
      <c r="G9625">
        <v>3</v>
      </c>
      <c r="H9625">
        <v>2</v>
      </c>
      <c r="I9625" t="s">
        <v>993</v>
      </c>
      <c r="J9625" t="s">
        <v>1132</v>
      </c>
      <c r="K9625" t="s">
        <v>913</v>
      </c>
      <c r="L9625">
        <v>1238571.56</v>
      </c>
    </row>
    <row r="9626" spans="1:12" x14ac:dyDescent="0.25">
      <c r="A9626" t="s">
        <v>10008</v>
      </c>
      <c r="B9626" t="s">
        <v>10009</v>
      </c>
      <c r="C9626" t="s">
        <v>10010</v>
      </c>
      <c r="D9626">
        <v>0.1</v>
      </c>
      <c r="E9626">
        <v>23000</v>
      </c>
      <c r="F9626" t="s">
        <v>916</v>
      </c>
      <c r="G9626">
        <v>3</v>
      </c>
      <c r="H9626">
        <v>1</v>
      </c>
      <c r="I9626" t="s">
        <v>928</v>
      </c>
      <c r="J9626" t="s">
        <v>928</v>
      </c>
      <c r="K9626" t="s">
        <v>913</v>
      </c>
      <c r="L9626">
        <v>6537549.6600000001</v>
      </c>
    </row>
    <row r="9627" spans="1:12" x14ac:dyDescent="0.25">
      <c r="A9627" t="s">
        <v>10011</v>
      </c>
      <c r="B9627" t="s">
        <v>10009</v>
      </c>
      <c r="C9627" t="s">
        <v>10010</v>
      </c>
      <c r="D9627">
        <v>0.1</v>
      </c>
      <c r="E9627">
        <v>23900</v>
      </c>
      <c r="F9627" t="s">
        <v>916</v>
      </c>
      <c r="G9627">
        <v>3</v>
      </c>
      <c r="H9627">
        <v>1</v>
      </c>
      <c r="I9627" t="s">
        <v>993</v>
      </c>
      <c r="J9627" t="s">
        <v>928</v>
      </c>
      <c r="K9627" t="s">
        <v>913</v>
      </c>
      <c r="L9627">
        <v>1085320.8</v>
      </c>
    </row>
    <row r="9628" spans="1:12" x14ac:dyDescent="0.25">
      <c r="A9628" t="s">
        <v>10012</v>
      </c>
      <c r="B9628" t="s">
        <v>10013</v>
      </c>
      <c r="C9628" t="s">
        <v>10014</v>
      </c>
      <c r="D9628">
        <v>3.7</v>
      </c>
      <c r="E9628">
        <v>33569.33</v>
      </c>
      <c r="F9628" t="s">
        <v>1061</v>
      </c>
      <c r="G9628">
        <v>3</v>
      </c>
      <c r="H9628">
        <v>2</v>
      </c>
      <c r="I9628" t="s">
        <v>861</v>
      </c>
      <c r="J9628" t="s">
        <v>933</v>
      </c>
      <c r="K9628" t="s">
        <v>1097</v>
      </c>
      <c r="L9628">
        <v>83236.83</v>
      </c>
    </row>
    <row r="9629" spans="1:12" x14ac:dyDescent="0.25">
      <c r="A9629" t="s">
        <v>10015</v>
      </c>
      <c r="B9629" t="s">
        <v>10013</v>
      </c>
      <c r="C9629" t="s">
        <v>10014</v>
      </c>
      <c r="D9629">
        <v>3.7</v>
      </c>
      <c r="E9629">
        <v>11731.07</v>
      </c>
      <c r="F9629" t="s">
        <v>1061</v>
      </c>
      <c r="G9629">
        <v>3</v>
      </c>
      <c r="H9629">
        <v>2</v>
      </c>
      <c r="I9629" t="s">
        <v>861</v>
      </c>
      <c r="J9629" t="s">
        <v>933</v>
      </c>
      <c r="K9629" t="s">
        <v>1097</v>
      </c>
      <c r="L9629">
        <v>24905.39</v>
      </c>
    </row>
    <row r="9630" spans="1:12" x14ac:dyDescent="0.25">
      <c r="A9630" t="s">
        <v>10016</v>
      </c>
      <c r="B9630" t="s">
        <v>10013</v>
      </c>
      <c r="C9630" t="s">
        <v>10014</v>
      </c>
      <c r="D9630">
        <v>6.5</v>
      </c>
      <c r="E9630">
        <v>2327.85</v>
      </c>
      <c r="F9630" t="s">
        <v>1061</v>
      </c>
      <c r="G9630">
        <v>3</v>
      </c>
      <c r="H9630">
        <v>2</v>
      </c>
      <c r="I9630" t="s">
        <v>861</v>
      </c>
      <c r="J9630" t="s">
        <v>933</v>
      </c>
      <c r="K9630" t="s">
        <v>1097</v>
      </c>
      <c r="L9630">
        <v>35718.74</v>
      </c>
    </row>
    <row r="9631" spans="1:12" x14ac:dyDescent="0.25">
      <c r="A9631" t="s">
        <v>10017</v>
      </c>
      <c r="B9631" t="s">
        <v>10013</v>
      </c>
      <c r="C9631" t="s">
        <v>10014</v>
      </c>
      <c r="D9631">
        <v>5.8</v>
      </c>
      <c r="E9631">
        <v>4485.08</v>
      </c>
      <c r="F9631" t="s">
        <v>1061</v>
      </c>
      <c r="G9631">
        <v>3</v>
      </c>
      <c r="H9631">
        <v>2</v>
      </c>
      <c r="I9631" t="s">
        <v>861</v>
      </c>
      <c r="J9631" t="s">
        <v>933</v>
      </c>
      <c r="K9631" t="s">
        <v>1097</v>
      </c>
      <c r="L9631">
        <v>48864.72</v>
      </c>
    </row>
    <row r="9632" spans="1:12" x14ac:dyDescent="0.25">
      <c r="A9632" t="s">
        <v>10018</v>
      </c>
      <c r="B9632" t="s">
        <v>10013</v>
      </c>
      <c r="C9632" t="s">
        <v>10014</v>
      </c>
      <c r="D9632">
        <v>5.5</v>
      </c>
      <c r="E9632">
        <v>2327.85</v>
      </c>
      <c r="F9632" t="s">
        <v>1061</v>
      </c>
      <c r="G9632">
        <v>3</v>
      </c>
      <c r="H9632">
        <v>2</v>
      </c>
      <c r="I9632" t="s">
        <v>861</v>
      </c>
      <c r="J9632" t="s">
        <v>933</v>
      </c>
      <c r="K9632" t="s">
        <v>1097</v>
      </c>
      <c r="L9632">
        <v>248.71</v>
      </c>
    </row>
    <row r="9633" spans="1:12" x14ac:dyDescent="0.25">
      <c r="A9633" t="s">
        <v>10019</v>
      </c>
      <c r="B9633" t="s">
        <v>10013</v>
      </c>
      <c r="C9633" t="s">
        <v>10014</v>
      </c>
      <c r="D9633">
        <v>3.3</v>
      </c>
      <c r="E9633">
        <v>3904.88</v>
      </c>
      <c r="F9633" t="s">
        <v>1061</v>
      </c>
      <c r="G9633">
        <v>3</v>
      </c>
      <c r="H9633">
        <v>2</v>
      </c>
      <c r="I9633" t="s">
        <v>861</v>
      </c>
      <c r="J9633" t="s">
        <v>933</v>
      </c>
      <c r="K9633" t="s">
        <v>1097</v>
      </c>
      <c r="L9633">
        <v>26.15</v>
      </c>
    </row>
    <row r="9634" spans="1:12" x14ac:dyDescent="0.25">
      <c r="A9634" t="s">
        <v>10020</v>
      </c>
      <c r="B9634" t="s">
        <v>10013</v>
      </c>
      <c r="C9634" t="s">
        <v>10014</v>
      </c>
      <c r="D9634">
        <v>6.2</v>
      </c>
      <c r="E9634">
        <v>3038.02</v>
      </c>
      <c r="F9634" t="s">
        <v>1061</v>
      </c>
      <c r="G9634">
        <v>3</v>
      </c>
      <c r="H9634">
        <v>2</v>
      </c>
      <c r="I9634" t="s">
        <v>861</v>
      </c>
      <c r="J9634" t="s">
        <v>933</v>
      </c>
      <c r="K9634" t="s">
        <v>1097</v>
      </c>
      <c r="L9634">
        <v>2.9</v>
      </c>
    </row>
    <row r="9635" spans="1:12" x14ac:dyDescent="0.25">
      <c r="A9635" t="s">
        <v>10021</v>
      </c>
      <c r="B9635" t="s">
        <v>10013</v>
      </c>
      <c r="C9635" t="s">
        <v>10014</v>
      </c>
      <c r="D9635">
        <v>5.2</v>
      </c>
      <c r="E9635">
        <v>4242.6400000000003</v>
      </c>
      <c r="F9635" t="s">
        <v>1061</v>
      </c>
      <c r="G9635">
        <v>3</v>
      </c>
      <c r="H9635">
        <v>2</v>
      </c>
      <c r="I9635" t="s">
        <v>861</v>
      </c>
      <c r="J9635" t="s">
        <v>933</v>
      </c>
      <c r="K9635" t="s">
        <v>1097</v>
      </c>
      <c r="L9635">
        <v>127.71</v>
      </c>
    </row>
    <row r="9636" spans="1:12" x14ac:dyDescent="0.25">
      <c r="A9636" t="s">
        <v>10022</v>
      </c>
      <c r="B9636" t="s">
        <v>10013</v>
      </c>
      <c r="C9636" t="s">
        <v>10014</v>
      </c>
      <c r="D9636">
        <v>5.9</v>
      </c>
      <c r="E9636">
        <v>5888.95</v>
      </c>
      <c r="F9636" t="s">
        <v>1061</v>
      </c>
      <c r="G9636">
        <v>3</v>
      </c>
      <c r="H9636">
        <v>2</v>
      </c>
      <c r="I9636" t="s">
        <v>861</v>
      </c>
      <c r="J9636" t="s">
        <v>933</v>
      </c>
      <c r="K9636" t="s">
        <v>1097</v>
      </c>
      <c r="L9636">
        <v>23.43</v>
      </c>
    </row>
    <row r="9637" spans="1:12" x14ac:dyDescent="0.25">
      <c r="A9637" t="s">
        <v>10023</v>
      </c>
      <c r="B9637" t="s">
        <v>10013</v>
      </c>
      <c r="C9637" t="s">
        <v>10014</v>
      </c>
      <c r="D9637">
        <v>5.6</v>
      </c>
      <c r="E9637">
        <v>1107.82</v>
      </c>
      <c r="F9637" t="s">
        <v>1061</v>
      </c>
      <c r="G9637">
        <v>3</v>
      </c>
      <c r="H9637">
        <v>2</v>
      </c>
      <c r="I9637" t="s">
        <v>861</v>
      </c>
      <c r="J9637" t="s">
        <v>933</v>
      </c>
      <c r="K9637" t="s">
        <v>1097</v>
      </c>
      <c r="L9637">
        <v>365250.03</v>
      </c>
    </row>
    <row r="9638" spans="1:12" x14ac:dyDescent="0.25">
      <c r="A9638" t="s">
        <v>10024</v>
      </c>
      <c r="B9638" t="s">
        <v>10013</v>
      </c>
      <c r="C9638" t="s">
        <v>10014</v>
      </c>
      <c r="D9638">
        <v>7.1</v>
      </c>
      <c r="E9638">
        <v>5326.24</v>
      </c>
      <c r="F9638" t="s">
        <v>1061</v>
      </c>
      <c r="G9638">
        <v>3</v>
      </c>
      <c r="H9638">
        <v>1</v>
      </c>
      <c r="I9638" t="s">
        <v>861</v>
      </c>
      <c r="J9638" t="s">
        <v>933</v>
      </c>
      <c r="K9638" t="s">
        <v>1097</v>
      </c>
      <c r="L9638">
        <v>80802.25</v>
      </c>
    </row>
    <row r="9639" spans="1:12" x14ac:dyDescent="0.25">
      <c r="A9639" t="s">
        <v>10025</v>
      </c>
      <c r="B9639" t="s">
        <v>10013</v>
      </c>
      <c r="C9639" t="s">
        <v>10014</v>
      </c>
      <c r="D9639">
        <v>7.4</v>
      </c>
      <c r="E9639">
        <v>4847.67</v>
      </c>
      <c r="F9639" t="s">
        <v>1061</v>
      </c>
      <c r="G9639">
        <v>3</v>
      </c>
      <c r="H9639">
        <v>2</v>
      </c>
      <c r="I9639" t="s">
        <v>861</v>
      </c>
      <c r="J9639" t="s">
        <v>933</v>
      </c>
      <c r="K9639" t="s">
        <v>1097</v>
      </c>
      <c r="L9639">
        <v>148210.79999999999</v>
      </c>
    </row>
    <row r="9640" spans="1:12" x14ac:dyDescent="0.25">
      <c r="A9640" t="s">
        <v>10026</v>
      </c>
      <c r="B9640" t="s">
        <v>10013</v>
      </c>
      <c r="C9640" t="s">
        <v>10014</v>
      </c>
      <c r="D9640">
        <v>4.8</v>
      </c>
      <c r="E9640">
        <v>4146.08</v>
      </c>
      <c r="F9640" t="s">
        <v>1061</v>
      </c>
      <c r="G9640">
        <v>3</v>
      </c>
      <c r="H9640">
        <v>2</v>
      </c>
      <c r="I9640" t="s">
        <v>861</v>
      </c>
      <c r="J9640" t="s">
        <v>933</v>
      </c>
      <c r="K9640" t="s">
        <v>1097</v>
      </c>
      <c r="L9640">
        <v>12591.58</v>
      </c>
    </row>
    <row r="9641" spans="1:12" x14ac:dyDescent="0.25">
      <c r="A9641" t="s">
        <v>10027</v>
      </c>
      <c r="B9641" t="s">
        <v>10013</v>
      </c>
      <c r="C9641" t="s">
        <v>10014</v>
      </c>
      <c r="D9641">
        <v>5</v>
      </c>
      <c r="E9641">
        <v>5932.95</v>
      </c>
      <c r="F9641" t="s">
        <v>1061</v>
      </c>
      <c r="G9641">
        <v>3</v>
      </c>
      <c r="H9641">
        <v>2</v>
      </c>
      <c r="I9641" t="s">
        <v>861</v>
      </c>
      <c r="J9641" t="s">
        <v>933</v>
      </c>
      <c r="K9641" t="s">
        <v>1097</v>
      </c>
      <c r="L9641">
        <v>31443.71</v>
      </c>
    </row>
    <row r="9642" spans="1:12" x14ac:dyDescent="0.25">
      <c r="A9642" t="s">
        <v>10028</v>
      </c>
      <c r="B9642" t="s">
        <v>10013</v>
      </c>
      <c r="C9642" t="s">
        <v>10014</v>
      </c>
      <c r="D9642">
        <v>3.7</v>
      </c>
      <c r="E9642">
        <v>3130.11</v>
      </c>
      <c r="F9642" t="s">
        <v>1061</v>
      </c>
      <c r="G9642">
        <v>3</v>
      </c>
      <c r="H9642">
        <v>2</v>
      </c>
      <c r="I9642" t="s">
        <v>861</v>
      </c>
      <c r="J9642" t="s">
        <v>933</v>
      </c>
      <c r="K9642" t="s">
        <v>1097</v>
      </c>
      <c r="L9642">
        <v>330067.23</v>
      </c>
    </row>
    <row r="9643" spans="1:12" x14ac:dyDescent="0.25">
      <c r="A9643" t="s">
        <v>10029</v>
      </c>
      <c r="B9643" t="s">
        <v>10013</v>
      </c>
      <c r="C9643" t="s">
        <v>10014</v>
      </c>
      <c r="D9643">
        <v>4.4000000000000004</v>
      </c>
      <c r="E9643">
        <v>4366.3900000000003</v>
      </c>
      <c r="F9643" t="s">
        <v>1061</v>
      </c>
      <c r="G9643">
        <v>3</v>
      </c>
      <c r="H9643">
        <v>2</v>
      </c>
      <c r="I9643" t="s">
        <v>861</v>
      </c>
      <c r="J9643" t="s">
        <v>933</v>
      </c>
      <c r="K9643" t="s">
        <v>1097</v>
      </c>
      <c r="L9643">
        <v>73314.02</v>
      </c>
    </row>
    <row r="9644" spans="1:12" x14ac:dyDescent="0.25">
      <c r="A9644" t="s">
        <v>10030</v>
      </c>
      <c r="B9644" t="s">
        <v>10013</v>
      </c>
      <c r="C9644" t="s">
        <v>10014</v>
      </c>
      <c r="D9644">
        <v>3.8</v>
      </c>
      <c r="E9644">
        <v>4105.1000000000004</v>
      </c>
      <c r="F9644" t="s">
        <v>1061</v>
      </c>
      <c r="G9644">
        <v>3</v>
      </c>
      <c r="H9644">
        <v>2</v>
      </c>
      <c r="I9644" t="s">
        <v>861</v>
      </c>
      <c r="J9644" t="s">
        <v>933</v>
      </c>
      <c r="K9644" t="s">
        <v>1097</v>
      </c>
      <c r="L9644">
        <v>940638.86</v>
      </c>
    </row>
    <row r="9645" spans="1:12" x14ac:dyDescent="0.25">
      <c r="A9645" t="s">
        <v>10031</v>
      </c>
      <c r="B9645" t="s">
        <v>10013</v>
      </c>
      <c r="C9645" t="s">
        <v>10014</v>
      </c>
      <c r="D9645">
        <v>4.8</v>
      </c>
      <c r="E9645">
        <v>1921.86</v>
      </c>
      <c r="F9645" t="s">
        <v>1061</v>
      </c>
      <c r="G9645">
        <v>3</v>
      </c>
      <c r="H9645">
        <v>2</v>
      </c>
      <c r="I9645" t="s">
        <v>861</v>
      </c>
      <c r="J9645" t="s">
        <v>933</v>
      </c>
      <c r="K9645" t="s">
        <v>1097</v>
      </c>
      <c r="L9645">
        <v>1040.81</v>
      </c>
    </row>
    <row r="9646" spans="1:12" x14ac:dyDescent="0.25">
      <c r="A9646" t="s">
        <v>352</v>
      </c>
      <c r="B9646" t="s">
        <v>10032</v>
      </c>
      <c r="C9646" t="s">
        <v>10033</v>
      </c>
      <c r="D9646">
        <v>29.8</v>
      </c>
      <c r="E9646">
        <v>100.69</v>
      </c>
      <c r="F9646" t="s">
        <v>860</v>
      </c>
      <c r="G9646">
        <v>2</v>
      </c>
      <c r="H9646">
        <v>3</v>
      </c>
      <c r="I9646" t="s">
        <v>861</v>
      </c>
      <c r="J9646" t="s">
        <v>862</v>
      </c>
      <c r="K9646" t="s">
        <v>863</v>
      </c>
      <c r="L9646">
        <v>5712891.9500000002</v>
      </c>
    </row>
    <row r="9647" spans="1:12" x14ac:dyDescent="0.25">
      <c r="A9647" t="s">
        <v>9</v>
      </c>
      <c r="B9647" t="s">
        <v>10032</v>
      </c>
      <c r="C9647" t="s">
        <v>10033</v>
      </c>
      <c r="D9647">
        <v>31.5</v>
      </c>
      <c r="E9647">
        <v>137.18</v>
      </c>
      <c r="F9647" t="s">
        <v>860</v>
      </c>
      <c r="G9647">
        <v>1</v>
      </c>
      <c r="H9647">
        <v>2</v>
      </c>
      <c r="I9647" t="s">
        <v>861</v>
      </c>
      <c r="J9647" t="s">
        <v>862</v>
      </c>
      <c r="K9647" t="s">
        <v>863</v>
      </c>
      <c r="L9647">
        <v>23596074.829999998</v>
      </c>
    </row>
    <row r="9648" spans="1:12" x14ac:dyDescent="0.25">
      <c r="A9648" t="s">
        <v>10034</v>
      </c>
      <c r="B9648" t="s">
        <v>10032</v>
      </c>
      <c r="C9648" t="s">
        <v>10033</v>
      </c>
      <c r="D9648">
        <v>27.1</v>
      </c>
      <c r="E9648">
        <v>120</v>
      </c>
      <c r="F9648" t="s">
        <v>860</v>
      </c>
      <c r="G9648">
        <v>2</v>
      </c>
      <c r="H9648">
        <v>1</v>
      </c>
      <c r="I9648" t="s">
        <v>861</v>
      </c>
      <c r="J9648" t="s">
        <v>862</v>
      </c>
      <c r="K9648" t="s">
        <v>863</v>
      </c>
      <c r="L9648">
        <v>1098550.77</v>
      </c>
    </row>
    <row r="9649" spans="1:12" x14ac:dyDescent="0.25">
      <c r="A9649" t="s">
        <v>10035</v>
      </c>
      <c r="B9649" t="s">
        <v>10032</v>
      </c>
      <c r="C9649" t="s">
        <v>10033</v>
      </c>
      <c r="D9649">
        <v>24.9</v>
      </c>
      <c r="E9649">
        <v>80</v>
      </c>
      <c r="F9649" t="s">
        <v>860</v>
      </c>
      <c r="G9649">
        <v>1</v>
      </c>
      <c r="H9649">
        <v>2</v>
      </c>
      <c r="I9649" t="s">
        <v>861</v>
      </c>
      <c r="J9649" t="s">
        <v>862</v>
      </c>
      <c r="K9649" t="s">
        <v>863</v>
      </c>
      <c r="L9649">
        <v>43992.75</v>
      </c>
    </row>
    <row r="9650" spans="1:12" x14ac:dyDescent="0.25">
      <c r="A9650" t="s">
        <v>10036</v>
      </c>
      <c r="B9650" t="s">
        <v>10032</v>
      </c>
      <c r="C9650" t="s">
        <v>10033</v>
      </c>
      <c r="D9650">
        <v>40.299999999999997</v>
      </c>
      <c r="E9650">
        <v>322.5</v>
      </c>
      <c r="F9650" t="s">
        <v>860</v>
      </c>
      <c r="G9650">
        <v>2</v>
      </c>
      <c r="H9650">
        <v>1</v>
      </c>
      <c r="I9650" t="s">
        <v>861</v>
      </c>
      <c r="J9650" t="s">
        <v>862</v>
      </c>
      <c r="K9650" t="s">
        <v>876</v>
      </c>
      <c r="L9650">
        <v>153995.93</v>
      </c>
    </row>
    <row r="9651" spans="1:12" x14ac:dyDescent="0.25">
      <c r="A9651" t="s">
        <v>10037</v>
      </c>
      <c r="B9651" t="s">
        <v>10032</v>
      </c>
      <c r="C9651" t="s">
        <v>10033</v>
      </c>
      <c r="D9651">
        <v>40.200000000000003</v>
      </c>
      <c r="E9651">
        <v>334</v>
      </c>
      <c r="F9651" t="s">
        <v>916</v>
      </c>
      <c r="G9651">
        <v>3</v>
      </c>
      <c r="H9651">
        <v>1</v>
      </c>
      <c r="I9651" t="s">
        <v>861</v>
      </c>
      <c r="J9651" t="s">
        <v>862</v>
      </c>
      <c r="K9651" t="s">
        <v>868</v>
      </c>
      <c r="L9651">
        <v>7302556.6799999997</v>
      </c>
    </row>
    <row r="9652" spans="1:12" x14ac:dyDescent="0.25">
      <c r="A9652" t="s">
        <v>183</v>
      </c>
      <c r="B9652" t="s">
        <v>10032</v>
      </c>
      <c r="C9652" t="s">
        <v>10033</v>
      </c>
      <c r="D9652">
        <v>47.5</v>
      </c>
      <c r="E9652">
        <v>322.61</v>
      </c>
      <c r="F9652" t="s">
        <v>916</v>
      </c>
      <c r="G9652">
        <v>3</v>
      </c>
      <c r="H9652">
        <v>3</v>
      </c>
      <c r="I9652" t="s">
        <v>861</v>
      </c>
      <c r="J9652" t="s">
        <v>862</v>
      </c>
      <c r="K9652" t="s">
        <v>876</v>
      </c>
      <c r="L9652">
        <v>39874062.359999999</v>
      </c>
    </row>
    <row r="9653" spans="1:12" x14ac:dyDescent="0.25">
      <c r="A9653" t="s">
        <v>10038</v>
      </c>
      <c r="B9653" t="s">
        <v>10032</v>
      </c>
      <c r="C9653" t="s">
        <v>10033</v>
      </c>
      <c r="D9653">
        <v>31.1</v>
      </c>
      <c r="E9653">
        <v>322.5</v>
      </c>
      <c r="F9653" t="s">
        <v>860</v>
      </c>
      <c r="G9653">
        <v>1</v>
      </c>
      <c r="H9653">
        <v>1</v>
      </c>
      <c r="I9653" t="s">
        <v>861</v>
      </c>
      <c r="J9653" t="s">
        <v>862</v>
      </c>
      <c r="K9653" t="s">
        <v>876</v>
      </c>
      <c r="L9653">
        <v>579908.5</v>
      </c>
    </row>
    <row r="9654" spans="1:12" x14ac:dyDescent="0.25">
      <c r="A9654" t="s">
        <v>17</v>
      </c>
      <c r="B9654" t="s">
        <v>10032</v>
      </c>
      <c r="C9654" t="s">
        <v>10033</v>
      </c>
      <c r="D9654">
        <v>41.2</v>
      </c>
      <c r="E9654">
        <v>296.57</v>
      </c>
      <c r="F9654" t="s">
        <v>860</v>
      </c>
      <c r="G9654">
        <v>2</v>
      </c>
      <c r="H9654">
        <v>2</v>
      </c>
      <c r="I9654" t="s">
        <v>861</v>
      </c>
      <c r="J9654" t="s">
        <v>862</v>
      </c>
      <c r="K9654" t="s">
        <v>876</v>
      </c>
      <c r="L9654">
        <v>27618929.920000002</v>
      </c>
    </row>
    <row r="9655" spans="1:12" x14ac:dyDescent="0.25">
      <c r="A9655" t="s">
        <v>10039</v>
      </c>
      <c r="B9655" t="s">
        <v>10032</v>
      </c>
      <c r="C9655" t="s">
        <v>10033</v>
      </c>
      <c r="D9655">
        <v>41.6</v>
      </c>
      <c r="E9655">
        <v>565</v>
      </c>
      <c r="F9655" t="s">
        <v>860</v>
      </c>
      <c r="G9655">
        <v>1</v>
      </c>
      <c r="H9655">
        <v>1</v>
      </c>
      <c r="I9655" t="s">
        <v>861</v>
      </c>
      <c r="J9655" t="s">
        <v>862</v>
      </c>
      <c r="K9655" t="s">
        <v>863</v>
      </c>
      <c r="L9655">
        <v>5017278.49</v>
      </c>
    </row>
    <row r="9656" spans="1:12" x14ac:dyDescent="0.25">
      <c r="A9656" t="s">
        <v>10040</v>
      </c>
      <c r="B9656" t="s">
        <v>10032</v>
      </c>
      <c r="C9656" t="s">
        <v>10033</v>
      </c>
      <c r="D9656">
        <v>29.2</v>
      </c>
      <c r="E9656">
        <v>112</v>
      </c>
      <c r="F9656" t="s">
        <v>984</v>
      </c>
      <c r="G9656">
        <v>2</v>
      </c>
      <c r="H9656">
        <v>1</v>
      </c>
      <c r="I9656" t="s">
        <v>861</v>
      </c>
      <c r="J9656" t="s">
        <v>882</v>
      </c>
      <c r="K9656" t="s">
        <v>863</v>
      </c>
      <c r="L9656">
        <v>5213398.0599999996</v>
      </c>
    </row>
    <row r="9657" spans="1:12" x14ac:dyDescent="0.25">
      <c r="A9657" t="s">
        <v>10041</v>
      </c>
      <c r="B9657" t="s">
        <v>10032</v>
      </c>
      <c r="C9657" t="s">
        <v>10033</v>
      </c>
      <c r="D9657">
        <v>28.3</v>
      </c>
      <c r="E9657">
        <v>150.61000000000001</v>
      </c>
      <c r="F9657" t="s">
        <v>916</v>
      </c>
      <c r="G9657">
        <v>3</v>
      </c>
      <c r="H9657">
        <v>1</v>
      </c>
      <c r="I9657" t="s">
        <v>861</v>
      </c>
      <c r="J9657" t="s">
        <v>862</v>
      </c>
      <c r="K9657" t="s">
        <v>868</v>
      </c>
      <c r="L9657">
        <v>14303129.42</v>
      </c>
    </row>
    <row r="9658" spans="1:12" x14ac:dyDescent="0.25">
      <c r="A9658" t="s">
        <v>18</v>
      </c>
      <c r="B9658" t="s">
        <v>10032</v>
      </c>
      <c r="C9658" t="s">
        <v>10033</v>
      </c>
      <c r="D9658">
        <v>31.8</v>
      </c>
      <c r="E9658">
        <v>168.92</v>
      </c>
      <c r="F9658" t="s">
        <v>984</v>
      </c>
      <c r="G9658">
        <v>3</v>
      </c>
      <c r="H9658">
        <v>1</v>
      </c>
      <c r="I9658" t="s">
        <v>861</v>
      </c>
      <c r="J9658" t="s">
        <v>928</v>
      </c>
      <c r="K9658" t="s">
        <v>863</v>
      </c>
      <c r="L9658">
        <v>26742298.73</v>
      </c>
    </row>
    <row r="9659" spans="1:12" x14ac:dyDescent="0.25">
      <c r="A9659" t="s">
        <v>10042</v>
      </c>
      <c r="B9659" t="s">
        <v>10032</v>
      </c>
      <c r="C9659" t="s">
        <v>10033</v>
      </c>
      <c r="D9659">
        <v>30.8</v>
      </c>
      <c r="E9659">
        <v>645</v>
      </c>
      <c r="F9659" t="s">
        <v>920</v>
      </c>
      <c r="G9659">
        <v>2</v>
      </c>
      <c r="H9659">
        <v>1</v>
      </c>
      <c r="I9659" t="s">
        <v>861</v>
      </c>
      <c r="J9659" t="s">
        <v>862</v>
      </c>
      <c r="K9659" t="s">
        <v>868</v>
      </c>
      <c r="L9659">
        <v>9185929.0899999999</v>
      </c>
    </row>
    <row r="9660" spans="1:12" x14ac:dyDescent="0.25">
      <c r="A9660" t="s">
        <v>10043</v>
      </c>
      <c r="B9660" t="s">
        <v>10032</v>
      </c>
      <c r="C9660" t="s">
        <v>10033</v>
      </c>
      <c r="D9660">
        <v>34.5</v>
      </c>
      <c r="E9660">
        <v>2100</v>
      </c>
      <c r="F9660" t="s">
        <v>1233</v>
      </c>
      <c r="G9660">
        <v>3</v>
      </c>
      <c r="H9660">
        <v>1</v>
      </c>
      <c r="I9660" t="s">
        <v>861</v>
      </c>
      <c r="J9660" t="s">
        <v>862</v>
      </c>
      <c r="K9660" t="s">
        <v>863</v>
      </c>
      <c r="L9660">
        <v>3200038.62</v>
      </c>
    </row>
    <row r="9661" spans="1:12" x14ac:dyDescent="0.25">
      <c r="A9661" t="s">
        <v>10044</v>
      </c>
      <c r="B9661" t="s">
        <v>10032</v>
      </c>
      <c r="C9661" t="s">
        <v>10033</v>
      </c>
      <c r="D9661">
        <v>36.5</v>
      </c>
      <c r="E9661">
        <v>1100</v>
      </c>
      <c r="F9661" t="s">
        <v>920</v>
      </c>
      <c r="G9661">
        <v>2</v>
      </c>
      <c r="H9661">
        <v>1</v>
      </c>
      <c r="I9661" t="s">
        <v>861</v>
      </c>
      <c r="J9661" t="s">
        <v>862</v>
      </c>
      <c r="K9661" t="s">
        <v>863</v>
      </c>
      <c r="L9661">
        <v>3283460.59</v>
      </c>
    </row>
    <row r="9662" spans="1:12" x14ac:dyDescent="0.25">
      <c r="A9662" t="s">
        <v>21</v>
      </c>
      <c r="B9662" t="s">
        <v>10032</v>
      </c>
      <c r="C9662" t="s">
        <v>10033</v>
      </c>
      <c r="D9662">
        <v>33</v>
      </c>
      <c r="E9662">
        <v>2668.51</v>
      </c>
      <c r="F9662" t="s">
        <v>920</v>
      </c>
      <c r="G9662">
        <v>2</v>
      </c>
      <c r="H9662">
        <v>1</v>
      </c>
      <c r="I9662" t="s">
        <v>861</v>
      </c>
      <c r="J9662" t="s">
        <v>862</v>
      </c>
      <c r="K9662" t="s">
        <v>863</v>
      </c>
      <c r="L9662">
        <v>31974373.190000001</v>
      </c>
    </row>
    <row r="9663" spans="1:12" x14ac:dyDescent="0.25">
      <c r="A9663" t="s">
        <v>10045</v>
      </c>
      <c r="B9663" t="s">
        <v>10032</v>
      </c>
      <c r="C9663" t="s">
        <v>10033</v>
      </c>
      <c r="D9663">
        <v>33.4</v>
      </c>
      <c r="E9663">
        <v>1118.6400000000001</v>
      </c>
      <c r="F9663" t="s">
        <v>865</v>
      </c>
      <c r="G9663">
        <v>2</v>
      </c>
      <c r="H9663">
        <v>1</v>
      </c>
      <c r="I9663" t="s">
        <v>861</v>
      </c>
      <c r="J9663" t="s">
        <v>862</v>
      </c>
      <c r="K9663" t="s">
        <v>863</v>
      </c>
      <c r="L9663">
        <v>1905194.15</v>
      </c>
    </row>
    <row r="9664" spans="1:12" x14ac:dyDescent="0.25">
      <c r="A9664" t="s">
        <v>10046</v>
      </c>
      <c r="B9664" t="s">
        <v>10032</v>
      </c>
      <c r="C9664" t="s">
        <v>10033</v>
      </c>
      <c r="D9664">
        <v>32.9</v>
      </c>
      <c r="E9664">
        <v>499.99</v>
      </c>
      <c r="F9664" t="s">
        <v>920</v>
      </c>
      <c r="G9664">
        <v>2</v>
      </c>
      <c r="H9664">
        <v>1</v>
      </c>
      <c r="I9664" t="s">
        <v>861</v>
      </c>
      <c r="J9664" t="s">
        <v>862</v>
      </c>
      <c r="K9664" t="s">
        <v>863</v>
      </c>
      <c r="L9664">
        <v>9679896.3499999996</v>
      </c>
    </row>
    <row r="9665" spans="1:12" x14ac:dyDescent="0.25">
      <c r="A9665" t="s">
        <v>10047</v>
      </c>
      <c r="B9665" t="s">
        <v>10032</v>
      </c>
      <c r="C9665" t="s">
        <v>10033</v>
      </c>
      <c r="D9665">
        <v>34.299999999999997</v>
      </c>
      <c r="E9665">
        <v>1392.15</v>
      </c>
      <c r="F9665" t="s">
        <v>867</v>
      </c>
      <c r="G9665">
        <v>2</v>
      </c>
      <c r="H9665">
        <v>1</v>
      </c>
      <c r="I9665" t="s">
        <v>861</v>
      </c>
      <c r="J9665" t="s">
        <v>862</v>
      </c>
      <c r="K9665" t="s">
        <v>863</v>
      </c>
      <c r="L9665">
        <v>1428965.17</v>
      </c>
    </row>
    <row r="9666" spans="1:12" x14ac:dyDescent="0.25">
      <c r="A9666" t="s">
        <v>10048</v>
      </c>
      <c r="B9666" t="s">
        <v>10032</v>
      </c>
      <c r="C9666" t="s">
        <v>10033</v>
      </c>
      <c r="D9666">
        <v>29.6</v>
      </c>
      <c r="E9666">
        <v>2114.94</v>
      </c>
      <c r="F9666" t="s">
        <v>867</v>
      </c>
      <c r="G9666">
        <v>3</v>
      </c>
      <c r="H9666">
        <v>1</v>
      </c>
      <c r="I9666" t="s">
        <v>861</v>
      </c>
      <c r="J9666" t="s">
        <v>862</v>
      </c>
      <c r="K9666" t="s">
        <v>863</v>
      </c>
      <c r="L9666">
        <v>11298632.02</v>
      </c>
    </row>
    <row r="9667" spans="1:12" x14ac:dyDescent="0.25">
      <c r="A9667" t="s">
        <v>10049</v>
      </c>
      <c r="B9667" t="s">
        <v>10032</v>
      </c>
      <c r="C9667" t="s">
        <v>10033</v>
      </c>
      <c r="D9667">
        <v>33.799999999999997</v>
      </c>
      <c r="E9667">
        <v>532.54</v>
      </c>
      <c r="F9667" t="s">
        <v>860</v>
      </c>
      <c r="G9667">
        <v>1</v>
      </c>
      <c r="H9667">
        <v>1</v>
      </c>
      <c r="I9667" t="s">
        <v>861</v>
      </c>
      <c r="J9667" t="s">
        <v>882</v>
      </c>
      <c r="K9667" t="s">
        <v>863</v>
      </c>
      <c r="L9667">
        <v>2567896.4300000002</v>
      </c>
    </row>
    <row r="9668" spans="1:12" x14ac:dyDescent="0.25">
      <c r="A9668" t="s">
        <v>10050</v>
      </c>
      <c r="B9668" t="s">
        <v>10032</v>
      </c>
      <c r="C9668" t="s">
        <v>10033</v>
      </c>
      <c r="D9668">
        <v>33.6</v>
      </c>
      <c r="E9668">
        <v>1166.3800000000001</v>
      </c>
      <c r="F9668" t="s">
        <v>860</v>
      </c>
      <c r="G9668">
        <v>2</v>
      </c>
      <c r="H9668">
        <v>1</v>
      </c>
      <c r="I9668" t="s">
        <v>861</v>
      </c>
      <c r="J9668" t="s">
        <v>862</v>
      </c>
      <c r="K9668" t="s">
        <v>863</v>
      </c>
      <c r="L9668">
        <v>2370543.59</v>
      </c>
    </row>
    <row r="9669" spans="1:12" x14ac:dyDescent="0.25">
      <c r="A9669" t="s">
        <v>10051</v>
      </c>
      <c r="B9669" t="s">
        <v>10032</v>
      </c>
      <c r="C9669" t="s">
        <v>10033</v>
      </c>
      <c r="D9669">
        <v>27.9</v>
      </c>
      <c r="E9669">
        <v>1396.42</v>
      </c>
      <c r="F9669" t="s">
        <v>860</v>
      </c>
      <c r="G9669">
        <v>1</v>
      </c>
      <c r="H9669">
        <v>1</v>
      </c>
      <c r="I9669" t="s">
        <v>861</v>
      </c>
      <c r="J9669" t="s">
        <v>862</v>
      </c>
      <c r="K9669" t="s">
        <v>863</v>
      </c>
      <c r="L9669">
        <v>2384160.56</v>
      </c>
    </row>
    <row r="9670" spans="1:12" x14ac:dyDescent="0.25">
      <c r="A9670" t="s">
        <v>10052</v>
      </c>
      <c r="B9670" t="s">
        <v>10032</v>
      </c>
      <c r="C9670" t="s">
        <v>10033</v>
      </c>
      <c r="D9670">
        <v>23.4</v>
      </c>
      <c r="E9670">
        <v>532.5</v>
      </c>
      <c r="F9670" t="s">
        <v>860</v>
      </c>
      <c r="G9670">
        <v>1</v>
      </c>
      <c r="H9670">
        <v>1</v>
      </c>
      <c r="I9670" t="s">
        <v>861</v>
      </c>
      <c r="J9670" t="s">
        <v>862</v>
      </c>
      <c r="K9670" t="s">
        <v>863</v>
      </c>
      <c r="L9670">
        <v>224009.38</v>
      </c>
    </row>
    <row r="9671" spans="1:12" x14ac:dyDescent="0.25">
      <c r="A9671" t="s">
        <v>10053</v>
      </c>
      <c r="B9671" t="s">
        <v>10032</v>
      </c>
      <c r="C9671" t="s">
        <v>10033</v>
      </c>
      <c r="D9671">
        <v>21.2</v>
      </c>
      <c r="E9671">
        <v>654.94000000000005</v>
      </c>
      <c r="F9671" t="s">
        <v>860</v>
      </c>
      <c r="G9671">
        <v>1</v>
      </c>
      <c r="H9671">
        <v>1</v>
      </c>
      <c r="I9671" t="s">
        <v>861</v>
      </c>
      <c r="J9671" t="s">
        <v>862</v>
      </c>
      <c r="K9671" t="s">
        <v>863</v>
      </c>
      <c r="L9671" t="s">
        <v>844</v>
      </c>
    </row>
    <row r="9672" spans="1:12" x14ac:dyDescent="0.25">
      <c r="A9672" t="s">
        <v>10054</v>
      </c>
      <c r="B9672" t="s">
        <v>10032</v>
      </c>
      <c r="C9672" t="s">
        <v>10033</v>
      </c>
      <c r="D9672">
        <v>41.1</v>
      </c>
      <c r="E9672">
        <v>2028.76</v>
      </c>
      <c r="F9672" t="s">
        <v>916</v>
      </c>
      <c r="G9672">
        <v>3</v>
      </c>
      <c r="H9672">
        <v>3</v>
      </c>
      <c r="I9672" t="s">
        <v>861</v>
      </c>
      <c r="J9672" t="s">
        <v>862</v>
      </c>
      <c r="K9672" t="s">
        <v>863</v>
      </c>
      <c r="L9672">
        <v>5773405.4900000002</v>
      </c>
    </row>
    <row r="9673" spans="1:12" x14ac:dyDescent="0.25">
      <c r="A9673" t="s">
        <v>10055</v>
      </c>
      <c r="B9673" t="s">
        <v>10032</v>
      </c>
      <c r="C9673" t="s">
        <v>10033</v>
      </c>
      <c r="D9673">
        <v>24.5</v>
      </c>
      <c r="E9673">
        <v>1257</v>
      </c>
      <c r="F9673" t="s">
        <v>860</v>
      </c>
      <c r="G9673">
        <v>1</v>
      </c>
      <c r="H9673">
        <v>1</v>
      </c>
      <c r="I9673" t="s">
        <v>861</v>
      </c>
      <c r="J9673" t="s">
        <v>862</v>
      </c>
      <c r="K9673" t="s">
        <v>863</v>
      </c>
      <c r="L9673">
        <v>1316503.8999999999</v>
      </c>
    </row>
    <row r="9674" spans="1:12" x14ac:dyDescent="0.25">
      <c r="A9674" t="s">
        <v>10056</v>
      </c>
      <c r="B9674" t="s">
        <v>10032</v>
      </c>
      <c r="C9674" t="s">
        <v>10033</v>
      </c>
      <c r="D9674">
        <v>25.4</v>
      </c>
      <c r="E9674">
        <v>1525</v>
      </c>
      <c r="F9674" t="s">
        <v>860</v>
      </c>
      <c r="G9674">
        <v>1</v>
      </c>
      <c r="H9674">
        <v>1</v>
      </c>
      <c r="I9674" t="s">
        <v>861</v>
      </c>
      <c r="J9674" t="s">
        <v>862</v>
      </c>
      <c r="K9674" t="s">
        <v>863</v>
      </c>
      <c r="L9674">
        <v>1415096.11</v>
      </c>
    </row>
    <row r="9675" spans="1:12" x14ac:dyDescent="0.25">
      <c r="A9675" t="s">
        <v>305</v>
      </c>
      <c r="B9675" t="s">
        <v>10032</v>
      </c>
      <c r="C9675" t="s">
        <v>10033</v>
      </c>
      <c r="D9675">
        <v>30.4</v>
      </c>
      <c r="E9675">
        <v>1354.5</v>
      </c>
      <c r="F9675" t="s">
        <v>860</v>
      </c>
      <c r="G9675">
        <v>2</v>
      </c>
      <c r="H9675">
        <v>1</v>
      </c>
      <c r="I9675" t="s">
        <v>861</v>
      </c>
      <c r="J9675" t="s">
        <v>862</v>
      </c>
      <c r="K9675" t="s">
        <v>863</v>
      </c>
      <c r="L9675">
        <v>24426738.59</v>
      </c>
    </row>
    <row r="9676" spans="1:12" x14ac:dyDescent="0.25">
      <c r="A9676" t="s">
        <v>10057</v>
      </c>
      <c r="B9676" t="s">
        <v>10032</v>
      </c>
      <c r="C9676" t="s">
        <v>10033</v>
      </c>
      <c r="D9676">
        <v>28.1</v>
      </c>
      <c r="E9676">
        <v>770</v>
      </c>
      <c r="F9676" t="s">
        <v>860</v>
      </c>
      <c r="G9676">
        <v>1</v>
      </c>
      <c r="H9676">
        <v>1</v>
      </c>
      <c r="I9676" t="s">
        <v>861</v>
      </c>
      <c r="J9676" t="s">
        <v>862</v>
      </c>
      <c r="K9676" t="s">
        <v>863</v>
      </c>
      <c r="L9676">
        <v>19223.13</v>
      </c>
    </row>
    <row r="9677" spans="1:12" x14ac:dyDescent="0.25">
      <c r="A9677" t="s">
        <v>10058</v>
      </c>
      <c r="B9677" t="s">
        <v>10032</v>
      </c>
      <c r="C9677" t="s">
        <v>10033</v>
      </c>
      <c r="D9677">
        <v>18.3</v>
      </c>
      <c r="E9677">
        <v>73</v>
      </c>
      <c r="F9677" t="s">
        <v>860</v>
      </c>
      <c r="G9677">
        <v>1</v>
      </c>
      <c r="H9677">
        <v>1</v>
      </c>
      <c r="I9677" t="s">
        <v>861</v>
      </c>
      <c r="J9677" t="s">
        <v>882</v>
      </c>
      <c r="K9677" t="s">
        <v>863</v>
      </c>
      <c r="L9677">
        <v>32391.82</v>
      </c>
    </row>
    <row r="9678" spans="1:12" x14ac:dyDescent="0.25">
      <c r="A9678" t="s">
        <v>10059</v>
      </c>
      <c r="B9678" t="s">
        <v>10032</v>
      </c>
      <c r="C9678" t="s">
        <v>10033</v>
      </c>
      <c r="D9678">
        <v>23.8</v>
      </c>
      <c r="E9678">
        <v>62.95</v>
      </c>
      <c r="F9678" t="s">
        <v>860</v>
      </c>
      <c r="G9678">
        <v>1</v>
      </c>
      <c r="H9678">
        <v>1</v>
      </c>
      <c r="I9678" t="s">
        <v>861</v>
      </c>
      <c r="J9678" t="s">
        <v>928</v>
      </c>
      <c r="K9678" t="s">
        <v>863</v>
      </c>
      <c r="L9678">
        <v>121188.27</v>
      </c>
    </row>
    <row r="9679" spans="1:12" x14ac:dyDescent="0.25">
      <c r="A9679" t="s">
        <v>10060</v>
      </c>
      <c r="B9679" t="s">
        <v>10032</v>
      </c>
      <c r="C9679" t="s">
        <v>10033</v>
      </c>
      <c r="D9679">
        <v>17.899999999999999</v>
      </c>
      <c r="E9679">
        <v>63.3</v>
      </c>
      <c r="F9679" t="s">
        <v>865</v>
      </c>
      <c r="G9679">
        <v>2</v>
      </c>
      <c r="H9679">
        <v>1</v>
      </c>
      <c r="I9679" t="s">
        <v>861</v>
      </c>
      <c r="J9679" t="s">
        <v>882</v>
      </c>
      <c r="K9679" t="s">
        <v>863</v>
      </c>
      <c r="L9679">
        <v>14547708.74</v>
      </c>
    </row>
    <row r="9680" spans="1:12" x14ac:dyDescent="0.25">
      <c r="A9680" t="s">
        <v>10061</v>
      </c>
      <c r="B9680" t="s">
        <v>10032</v>
      </c>
      <c r="C9680" t="s">
        <v>10033</v>
      </c>
      <c r="D9680">
        <v>20.7</v>
      </c>
      <c r="E9680">
        <v>59.39</v>
      </c>
      <c r="F9680" t="s">
        <v>860</v>
      </c>
      <c r="G9680">
        <v>1</v>
      </c>
      <c r="H9680">
        <v>1</v>
      </c>
      <c r="I9680" t="s">
        <v>861</v>
      </c>
      <c r="J9680" t="s">
        <v>862</v>
      </c>
      <c r="K9680" t="s">
        <v>863</v>
      </c>
      <c r="L9680">
        <v>2470997.29</v>
      </c>
    </row>
    <row r="9681" spans="1:12" x14ac:dyDescent="0.25">
      <c r="A9681" t="s">
        <v>10062</v>
      </c>
      <c r="B9681" t="s">
        <v>10032</v>
      </c>
      <c r="C9681" t="s">
        <v>10033</v>
      </c>
      <c r="D9681">
        <v>26.6</v>
      </c>
      <c r="E9681">
        <v>70.5</v>
      </c>
      <c r="F9681" t="s">
        <v>860</v>
      </c>
      <c r="G9681">
        <v>2</v>
      </c>
      <c r="H9681">
        <v>2</v>
      </c>
      <c r="I9681" t="s">
        <v>861</v>
      </c>
      <c r="J9681" t="s">
        <v>862</v>
      </c>
      <c r="K9681" t="s">
        <v>863</v>
      </c>
      <c r="L9681">
        <v>1898663.75</v>
      </c>
    </row>
    <row r="9682" spans="1:12" x14ac:dyDescent="0.25">
      <c r="A9682" t="s">
        <v>10063</v>
      </c>
      <c r="B9682" t="s">
        <v>10032</v>
      </c>
      <c r="C9682" t="s">
        <v>10033</v>
      </c>
      <c r="D9682">
        <v>29.1</v>
      </c>
      <c r="E9682">
        <v>122</v>
      </c>
      <c r="F9682" t="s">
        <v>860</v>
      </c>
      <c r="G9682">
        <v>2</v>
      </c>
      <c r="H9682">
        <v>1</v>
      </c>
      <c r="I9682" t="s">
        <v>861</v>
      </c>
      <c r="J9682" t="s">
        <v>882</v>
      </c>
      <c r="K9682" t="s">
        <v>863</v>
      </c>
      <c r="L9682">
        <v>4071921.71</v>
      </c>
    </row>
    <row r="9683" spans="1:12" x14ac:dyDescent="0.25">
      <c r="A9683" t="s">
        <v>10064</v>
      </c>
      <c r="B9683" t="s">
        <v>10032</v>
      </c>
      <c r="C9683" t="s">
        <v>10033</v>
      </c>
      <c r="D9683">
        <v>25.4</v>
      </c>
      <c r="E9683">
        <v>100</v>
      </c>
      <c r="F9683" t="s">
        <v>844</v>
      </c>
      <c r="G9683">
        <v>2</v>
      </c>
      <c r="H9683">
        <v>1</v>
      </c>
      <c r="I9683" t="s">
        <v>861</v>
      </c>
      <c r="J9683" t="s">
        <v>928</v>
      </c>
      <c r="K9683" t="s">
        <v>863</v>
      </c>
      <c r="L9683">
        <v>91747.23</v>
      </c>
    </row>
    <row r="9684" spans="1:12" x14ac:dyDescent="0.25">
      <c r="A9684" t="s">
        <v>10065</v>
      </c>
      <c r="B9684" t="s">
        <v>10032</v>
      </c>
      <c r="C9684" t="s">
        <v>10033</v>
      </c>
      <c r="D9684">
        <v>25.2</v>
      </c>
      <c r="E9684">
        <v>100</v>
      </c>
      <c r="F9684" t="s">
        <v>860</v>
      </c>
      <c r="G9684">
        <v>1</v>
      </c>
      <c r="H9684">
        <v>1</v>
      </c>
      <c r="I9684" t="s">
        <v>861</v>
      </c>
      <c r="J9684" t="s">
        <v>882</v>
      </c>
      <c r="K9684" t="s">
        <v>863</v>
      </c>
      <c r="L9684">
        <v>46677.71</v>
      </c>
    </row>
    <row r="9685" spans="1:12" x14ac:dyDescent="0.25">
      <c r="A9685" t="s">
        <v>10066</v>
      </c>
      <c r="B9685" t="s">
        <v>10032</v>
      </c>
      <c r="C9685" t="s">
        <v>10033</v>
      </c>
      <c r="D9685">
        <v>25.6</v>
      </c>
      <c r="E9685">
        <v>198.2</v>
      </c>
      <c r="F9685" t="s">
        <v>860</v>
      </c>
      <c r="G9685">
        <v>1</v>
      </c>
      <c r="H9685">
        <v>1</v>
      </c>
      <c r="I9685" t="s">
        <v>861</v>
      </c>
      <c r="J9685" t="s">
        <v>882</v>
      </c>
      <c r="K9685" t="s">
        <v>863</v>
      </c>
      <c r="L9685">
        <v>50170.82</v>
      </c>
    </row>
    <row r="9686" spans="1:12" x14ac:dyDescent="0.25">
      <c r="A9686" t="s">
        <v>10067</v>
      </c>
      <c r="B9686" t="s">
        <v>10032</v>
      </c>
      <c r="C9686" t="s">
        <v>10033</v>
      </c>
      <c r="D9686">
        <v>27.7</v>
      </c>
      <c r="E9686">
        <v>65.989999999999995</v>
      </c>
      <c r="F9686" t="s">
        <v>860</v>
      </c>
      <c r="G9686">
        <v>2</v>
      </c>
      <c r="H9686">
        <v>1</v>
      </c>
      <c r="I9686" t="s">
        <v>861</v>
      </c>
      <c r="J9686" t="s">
        <v>882</v>
      </c>
      <c r="K9686" t="s">
        <v>863</v>
      </c>
      <c r="L9686">
        <v>10616.37</v>
      </c>
    </row>
    <row r="9687" spans="1:12" x14ac:dyDescent="0.25">
      <c r="A9687" t="s">
        <v>10068</v>
      </c>
      <c r="B9687" t="s">
        <v>10032</v>
      </c>
      <c r="C9687" t="s">
        <v>10033</v>
      </c>
      <c r="D9687">
        <v>23.3</v>
      </c>
      <c r="E9687">
        <v>198.16</v>
      </c>
      <c r="F9687" t="s">
        <v>860</v>
      </c>
      <c r="G9687">
        <v>1</v>
      </c>
      <c r="H9687">
        <v>1</v>
      </c>
      <c r="I9687" t="s">
        <v>861</v>
      </c>
      <c r="J9687" t="s">
        <v>882</v>
      </c>
      <c r="K9687" t="s">
        <v>863</v>
      </c>
      <c r="L9687">
        <v>4612393.6399999997</v>
      </c>
    </row>
    <row r="9688" spans="1:12" x14ac:dyDescent="0.25">
      <c r="A9688" t="s">
        <v>10069</v>
      </c>
      <c r="B9688" t="s">
        <v>10032</v>
      </c>
      <c r="C9688" t="s">
        <v>10033</v>
      </c>
      <c r="D9688">
        <v>22.1</v>
      </c>
      <c r="E9688">
        <v>61.25</v>
      </c>
      <c r="F9688" t="s">
        <v>860</v>
      </c>
      <c r="G9688">
        <v>2</v>
      </c>
      <c r="H9688">
        <v>1</v>
      </c>
      <c r="I9688" t="s">
        <v>861</v>
      </c>
      <c r="J9688" t="s">
        <v>882</v>
      </c>
      <c r="K9688" t="s">
        <v>863</v>
      </c>
      <c r="L9688">
        <v>698479.97</v>
      </c>
    </row>
    <row r="9689" spans="1:12" x14ac:dyDescent="0.25">
      <c r="A9689" t="s">
        <v>10070</v>
      </c>
      <c r="B9689" t="s">
        <v>10032</v>
      </c>
      <c r="C9689" t="s">
        <v>10033</v>
      </c>
      <c r="D9689">
        <v>26.2</v>
      </c>
      <c r="E9689">
        <v>50.58</v>
      </c>
      <c r="F9689" t="s">
        <v>860</v>
      </c>
      <c r="G9689">
        <v>1</v>
      </c>
      <c r="H9689">
        <v>1</v>
      </c>
      <c r="I9689" t="s">
        <v>861</v>
      </c>
      <c r="J9689" t="s">
        <v>882</v>
      </c>
      <c r="K9689" t="s">
        <v>863</v>
      </c>
      <c r="L9689">
        <v>270382.46999999997</v>
      </c>
    </row>
    <row r="9690" spans="1:12" x14ac:dyDescent="0.25">
      <c r="A9690" t="s">
        <v>10071</v>
      </c>
      <c r="B9690" t="s">
        <v>10032</v>
      </c>
      <c r="C9690" t="s">
        <v>10033</v>
      </c>
      <c r="D9690">
        <v>20.100000000000001</v>
      </c>
      <c r="E9690">
        <v>58.3</v>
      </c>
      <c r="F9690" t="s">
        <v>860</v>
      </c>
      <c r="G9690">
        <v>1</v>
      </c>
      <c r="H9690">
        <v>1</v>
      </c>
      <c r="I9690" t="s">
        <v>861</v>
      </c>
      <c r="J9690" t="s">
        <v>882</v>
      </c>
      <c r="K9690" t="s">
        <v>863</v>
      </c>
      <c r="L9690">
        <v>4691899.43</v>
      </c>
    </row>
    <row r="9691" spans="1:12" x14ac:dyDescent="0.25">
      <c r="A9691" t="s">
        <v>10072</v>
      </c>
      <c r="B9691" t="s">
        <v>10032</v>
      </c>
      <c r="C9691" t="s">
        <v>10033</v>
      </c>
      <c r="D9691">
        <v>25.6</v>
      </c>
      <c r="E9691">
        <v>66.900000000000006</v>
      </c>
      <c r="F9691" t="s">
        <v>860</v>
      </c>
      <c r="G9691">
        <v>2</v>
      </c>
      <c r="H9691">
        <v>1</v>
      </c>
      <c r="I9691" t="s">
        <v>861</v>
      </c>
      <c r="J9691" t="s">
        <v>862</v>
      </c>
      <c r="K9691" t="s">
        <v>863</v>
      </c>
      <c r="L9691">
        <v>205500.74</v>
      </c>
    </row>
    <row r="9692" spans="1:12" x14ac:dyDescent="0.25">
      <c r="A9692" t="s">
        <v>10073</v>
      </c>
      <c r="B9692" t="s">
        <v>10032</v>
      </c>
      <c r="C9692" t="s">
        <v>10033</v>
      </c>
      <c r="D9692">
        <v>21.1</v>
      </c>
      <c r="E9692">
        <v>50</v>
      </c>
      <c r="F9692" t="s">
        <v>860</v>
      </c>
      <c r="G9692">
        <v>1</v>
      </c>
      <c r="H9692">
        <v>1</v>
      </c>
      <c r="I9692" t="s">
        <v>861</v>
      </c>
      <c r="J9692" t="s">
        <v>882</v>
      </c>
      <c r="K9692" t="s">
        <v>863</v>
      </c>
      <c r="L9692">
        <v>1209018.27</v>
      </c>
    </row>
    <row r="9693" spans="1:12" x14ac:dyDescent="0.25">
      <c r="A9693" t="s">
        <v>10074</v>
      </c>
      <c r="B9693" t="s">
        <v>10032</v>
      </c>
      <c r="C9693" t="s">
        <v>10033</v>
      </c>
      <c r="D9693">
        <v>5.8</v>
      </c>
      <c r="E9693">
        <v>51</v>
      </c>
      <c r="F9693" t="s">
        <v>844</v>
      </c>
      <c r="G9693">
        <v>1</v>
      </c>
      <c r="H9693">
        <v>1</v>
      </c>
      <c r="I9693" t="s">
        <v>861</v>
      </c>
      <c r="J9693" t="s">
        <v>928</v>
      </c>
      <c r="K9693" t="s">
        <v>863</v>
      </c>
      <c r="L9693" t="s">
        <v>844</v>
      </c>
    </row>
    <row r="9694" spans="1:12" x14ac:dyDescent="0.25">
      <c r="A9694" t="s">
        <v>10075</v>
      </c>
      <c r="B9694" t="s">
        <v>10032</v>
      </c>
      <c r="C9694" t="s">
        <v>10033</v>
      </c>
      <c r="D9694">
        <v>15.7</v>
      </c>
      <c r="E9694">
        <v>73.7</v>
      </c>
      <c r="F9694" t="s">
        <v>865</v>
      </c>
      <c r="G9694">
        <v>2</v>
      </c>
      <c r="H9694">
        <v>2</v>
      </c>
      <c r="I9694" t="s">
        <v>861</v>
      </c>
      <c r="J9694" t="s">
        <v>862</v>
      </c>
      <c r="K9694" t="s">
        <v>863</v>
      </c>
      <c r="L9694">
        <v>656548.54</v>
      </c>
    </row>
    <row r="9695" spans="1:12" x14ac:dyDescent="0.25">
      <c r="A9695" t="s">
        <v>10076</v>
      </c>
      <c r="B9695" t="s">
        <v>10032</v>
      </c>
      <c r="C9695" t="s">
        <v>10033</v>
      </c>
      <c r="D9695">
        <v>7.6</v>
      </c>
      <c r="E9695">
        <v>77.53</v>
      </c>
      <c r="F9695" t="s">
        <v>860</v>
      </c>
      <c r="G9695">
        <v>1</v>
      </c>
      <c r="H9695">
        <v>1</v>
      </c>
      <c r="I9695" t="s">
        <v>861</v>
      </c>
      <c r="J9695" t="s">
        <v>928</v>
      </c>
      <c r="K9695" t="s">
        <v>863</v>
      </c>
      <c r="L9695">
        <v>6915.65</v>
      </c>
    </row>
    <row r="9696" spans="1:12" x14ac:dyDescent="0.25">
      <c r="A9696" t="s">
        <v>10077</v>
      </c>
      <c r="B9696" t="s">
        <v>10032</v>
      </c>
      <c r="C9696" t="s">
        <v>10033</v>
      </c>
      <c r="D9696">
        <v>14.1</v>
      </c>
      <c r="E9696">
        <v>45.7</v>
      </c>
      <c r="F9696" t="s">
        <v>860</v>
      </c>
      <c r="G9696">
        <v>2</v>
      </c>
      <c r="H9696">
        <v>1</v>
      </c>
      <c r="I9696" t="s">
        <v>861</v>
      </c>
      <c r="J9696" t="s">
        <v>862</v>
      </c>
      <c r="K9696" t="s">
        <v>863</v>
      </c>
      <c r="L9696">
        <v>226441.5</v>
      </c>
    </row>
    <row r="9697" spans="1:12" x14ac:dyDescent="0.25">
      <c r="A9697" t="s">
        <v>10078</v>
      </c>
      <c r="B9697" t="s">
        <v>10032</v>
      </c>
      <c r="C9697" t="s">
        <v>10033</v>
      </c>
      <c r="D9697">
        <v>23.6</v>
      </c>
      <c r="E9697">
        <v>61.39</v>
      </c>
      <c r="F9697" t="s">
        <v>860</v>
      </c>
      <c r="G9697">
        <v>1</v>
      </c>
      <c r="H9697">
        <v>1</v>
      </c>
      <c r="I9697" t="s">
        <v>861</v>
      </c>
      <c r="J9697" t="s">
        <v>862</v>
      </c>
      <c r="K9697" t="s">
        <v>863</v>
      </c>
      <c r="L9697">
        <v>29014.240000000002</v>
      </c>
    </row>
    <row r="9698" spans="1:12" x14ac:dyDescent="0.25">
      <c r="A9698" t="s">
        <v>62</v>
      </c>
      <c r="B9698" t="s">
        <v>10032</v>
      </c>
      <c r="C9698" t="s">
        <v>10033</v>
      </c>
      <c r="D9698">
        <v>25.9</v>
      </c>
      <c r="E9698">
        <v>57.87</v>
      </c>
      <c r="F9698" t="s">
        <v>860</v>
      </c>
      <c r="G9698">
        <v>1</v>
      </c>
      <c r="H9698">
        <v>2</v>
      </c>
      <c r="I9698" t="s">
        <v>861</v>
      </c>
      <c r="J9698" t="s">
        <v>862</v>
      </c>
      <c r="K9698" t="s">
        <v>863</v>
      </c>
      <c r="L9698">
        <v>11366077.560000001</v>
      </c>
    </row>
    <row r="9699" spans="1:12" x14ac:dyDescent="0.25">
      <c r="A9699" t="s">
        <v>10079</v>
      </c>
      <c r="B9699" t="s">
        <v>10032</v>
      </c>
      <c r="C9699" t="s">
        <v>10033</v>
      </c>
      <c r="D9699">
        <v>24.5</v>
      </c>
      <c r="E9699">
        <v>79.239999999999995</v>
      </c>
      <c r="F9699" t="s">
        <v>865</v>
      </c>
      <c r="G9699">
        <v>2</v>
      </c>
      <c r="H9699">
        <v>1</v>
      </c>
      <c r="I9699" t="s">
        <v>861</v>
      </c>
      <c r="J9699" t="s">
        <v>882</v>
      </c>
      <c r="K9699" t="s">
        <v>863</v>
      </c>
      <c r="L9699">
        <v>11923401.869999999</v>
      </c>
    </row>
    <row r="9700" spans="1:12" x14ac:dyDescent="0.25">
      <c r="A9700" t="s">
        <v>10080</v>
      </c>
      <c r="B9700" t="s">
        <v>10032</v>
      </c>
      <c r="C9700" t="s">
        <v>10033</v>
      </c>
      <c r="D9700">
        <v>19.899999999999999</v>
      </c>
      <c r="E9700">
        <v>62.41</v>
      </c>
      <c r="F9700" t="s">
        <v>865</v>
      </c>
      <c r="G9700">
        <v>2</v>
      </c>
      <c r="H9700">
        <v>1</v>
      </c>
      <c r="I9700" t="s">
        <v>861</v>
      </c>
      <c r="J9700" t="s">
        <v>928</v>
      </c>
      <c r="K9700" t="s">
        <v>863</v>
      </c>
      <c r="L9700">
        <v>334618.81</v>
      </c>
    </row>
    <row r="9701" spans="1:12" x14ac:dyDescent="0.25">
      <c r="A9701" t="s">
        <v>10081</v>
      </c>
      <c r="B9701" t="s">
        <v>10032</v>
      </c>
      <c r="C9701" t="s">
        <v>10033</v>
      </c>
      <c r="D9701">
        <v>26.9</v>
      </c>
      <c r="E9701">
        <v>101</v>
      </c>
      <c r="F9701" t="s">
        <v>867</v>
      </c>
      <c r="G9701">
        <v>2</v>
      </c>
      <c r="H9701">
        <v>1</v>
      </c>
      <c r="I9701" t="s">
        <v>861</v>
      </c>
      <c r="J9701" t="s">
        <v>882</v>
      </c>
      <c r="K9701" t="s">
        <v>863</v>
      </c>
      <c r="L9701">
        <v>2186922.27</v>
      </c>
    </row>
    <row r="9702" spans="1:12" x14ac:dyDescent="0.25">
      <c r="A9702" t="s">
        <v>10082</v>
      </c>
      <c r="B9702" t="s">
        <v>10032</v>
      </c>
      <c r="C9702" t="s">
        <v>10033</v>
      </c>
      <c r="D9702">
        <v>20</v>
      </c>
      <c r="E9702">
        <v>55</v>
      </c>
      <c r="F9702" t="s">
        <v>860</v>
      </c>
      <c r="G9702">
        <v>1</v>
      </c>
      <c r="H9702">
        <v>1</v>
      </c>
      <c r="I9702" t="s">
        <v>861</v>
      </c>
      <c r="J9702" t="s">
        <v>928</v>
      </c>
      <c r="K9702" t="s">
        <v>863</v>
      </c>
      <c r="L9702">
        <v>27181.759999999998</v>
      </c>
    </row>
    <row r="9703" spans="1:12" x14ac:dyDescent="0.25">
      <c r="A9703" t="s">
        <v>10083</v>
      </c>
      <c r="B9703" t="s">
        <v>10032</v>
      </c>
      <c r="C9703" t="s">
        <v>10033</v>
      </c>
      <c r="D9703">
        <v>23.4</v>
      </c>
      <c r="E9703">
        <v>69.47</v>
      </c>
      <c r="F9703" t="s">
        <v>860</v>
      </c>
      <c r="G9703">
        <v>1</v>
      </c>
      <c r="H9703">
        <v>1</v>
      </c>
      <c r="I9703" t="s">
        <v>861</v>
      </c>
      <c r="J9703" t="s">
        <v>882</v>
      </c>
      <c r="K9703" t="s">
        <v>863</v>
      </c>
      <c r="L9703">
        <v>109364.76</v>
      </c>
    </row>
    <row r="9704" spans="1:12" x14ac:dyDescent="0.25">
      <c r="A9704" t="s">
        <v>10084</v>
      </c>
      <c r="B9704" t="s">
        <v>10032</v>
      </c>
      <c r="C9704" t="s">
        <v>10033</v>
      </c>
      <c r="D9704">
        <v>23.3</v>
      </c>
      <c r="E9704">
        <v>139</v>
      </c>
      <c r="F9704" t="s">
        <v>860</v>
      </c>
      <c r="G9704">
        <v>1</v>
      </c>
      <c r="H9704">
        <v>1</v>
      </c>
      <c r="I9704" t="s">
        <v>861</v>
      </c>
      <c r="J9704" t="s">
        <v>882</v>
      </c>
      <c r="K9704" t="s">
        <v>863</v>
      </c>
      <c r="L9704">
        <v>1369630.82</v>
      </c>
    </row>
    <row r="9705" spans="1:12" x14ac:dyDescent="0.25">
      <c r="A9705" t="s">
        <v>10085</v>
      </c>
      <c r="B9705" t="s">
        <v>10032</v>
      </c>
      <c r="C9705" t="s">
        <v>10033</v>
      </c>
      <c r="D9705">
        <v>11</v>
      </c>
      <c r="E9705">
        <v>87.39</v>
      </c>
      <c r="F9705" t="s">
        <v>860</v>
      </c>
      <c r="G9705">
        <v>1</v>
      </c>
      <c r="H9705">
        <v>1</v>
      </c>
      <c r="I9705" t="s">
        <v>861</v>
      </c>
      <c r="J9705" t="s">
        <v>882</v>
      </c>
      <c r="K9705" t="s">
        <v>863</v>
      </c>
      <c r="L9705">
        <v>2054685.26</v>
      </c>
    </row>
    <row r="9706" spans="1:12" x14ac:dyDescent="0.25">
      <c r="A9706" t="s">
        <v>10086</v>
      </c>
      <c r="B9706" t="s">
        <v>10032</v>
      </c>
      <c r="C9706" t="s">
        <v>10033</v>
      </c>
      <c r="D9706">
        <v>25.2</v>
      </c>
      <c r="E9706">
        <v>95.2</v>
      </c>
      <c r="F9706" t="s">
        <v>860</v>
      </c>
      <c r="G9706">
        <v>2</v>
      </c>
      <c r="H9706">
        <v>1</v>
      </c>
      <c r="I9706" t="s">
        <v>861</v>
      </c>
      <c r="J9706" t="s">
        <v>882</v>
      </c>
      <c r="K9706" t="s">
        <v>863</v>
      </c>
      <c r="L9706">
        <v>109791.53</v>
      </c>
    </row>
    <row r="9707" spans="1:12" x14ac:dyDescent="0.25">
      <c r="A9707" t="s">
        <v>10087</v>
      </c>
      <c r="B9707" t="s">
        <v>10032</v>
      </c>
      <c r="C9707" t="s">
        <v>10033</v>
      </c>
      <c r="D9707">
        <v>23.2</v>
      </c>
      <c r="E9707">
        <v>241</v>
      </c>
      <c r="F9707" t="s">
        <v>867</v>
      </c>
      <c r="G9707">
        <v>2</v>
      </c>
      <c r="H9707">
        <v>1</v>
      </c>
      <c r="I9707" t="s">
        <v>861</v>
      </c>
      <c r="J9707" t="s">
        <v>862</v>
      </c>
      <c r="K9707" t="s">
        <v>863</v>
      </c>
      <c r="L9707">
        <v>5435.61</v>
      </c>
    </row>
    <row r="9708" spans="1:12" x14ac:dyDescent="0.25">
      <c r="A9708" t="s">
        <v>10088</v>
      </c>
      <c r="B9708" t="s">
        <v>10032</v>
      </c>
      <c r="C9708" t="s">
        <v>10033</v>
      </c>
      <c r="D9708">
        <v>26.4</v>
      </c>
      <c r="E9708">
        <v>183</v>
      </c>
      <c r="F9708" t="s">
        <v>860</v>
      </c>
      <c r="G9708">
        <v>1</v>
      </c>
      <c r="H9708">
        <v>1</v>
      </c>
      <c r="I9708" t="s">
        <v>861</v>
      </c>
      <c r="J9708" t="s">
        <v>882</v>
      </c>
      <c r="K9708" t="s">
        <v>863</v>
      </c>
      <c r="L9708">
        <v>2256025.42</v>
      </c>
    </row>
    <row r="9709" spans="1:12" x14ac:dyDescent="0.25">
      <c r="A9709" t="s">
        <v>10089</v>
      </c>
      <c r="B9709" t="s">
        <v>10032</v>
      </c>
      <c r="C9709" t="s">
        <v>10033</v>
      </c>
      <c r="D9709">
        <v>26.6</v>
      </c>
      <c r="E9709">
        <v>3850</v>
      </c>
      <c r="F9709" t="s">
        <v>1131</v>
      </c>
      <c r="G9709">
        <v>1</v>
      </c>
      <c r="H9709">
        <v>1</v>
      </c>
      <c r="I9709" t="s">
        <v>861</v>
      </c>
      <c r="J9709" t="s">
        <v>933</v>
      </c>
      <c r="K9709" t="s">
        <v>863</v>
      </c>
      <c r="L9709">
        <v>2289996.15</v>
      </c>
    </row>
    <row r="9710" spans="1:12" x14ac:dyDescent="0.25">
      <c r="A9710" t="s">
        <v>10090</v>
      </c>
      <c r="B9710" t="s">
        <v>10032</v>
      </c>
      <c r="C9710" t="s">
        <v>10033</v>
      </c>
      <c r="D9710">
        <v>25.8</v>
      </c>
      <c r="E9710">
        <v>2315</v>
      </c>
      <c r="F9710" t="s">
        <v>1131</v>
      </c>
      <c r="G9710">
        <v>2</v>
      </c>
      <c r="H9710">
        <v>1</v>
      </c>
      <c r="I9710" t="s">
        <v>861</v>
      </c>
      <c r="J9710" t="s">
        <v>933</v>
      </c>
      <c r="K9710" t="s">
        <v>863</v>
      </c>
      <c r="L9710">
        <v>2648554.2999999998</v>
      </c>
    </row>
    <row r="9711" spans="1:12" x14ac:dyDescent="0.25">
      <c r="A9711" t="s">
        <v>10091</v>
      </c>
      <c r="B9711" t="s">
        <v>10032</v>
      </c>
      <c r="C9711" t="s">
        <v>10033</v>
      </c>
      <c r="D9711">
        <v>21.6</v>
      </c>
      <c r="E9711">
        <v>1293</v>
      </c>
      <c r="F9711" t="s">
        <v>1131</v>
      </c>
      <c r="G9711">
        <v>2</v>
      </c>
      <c r="H9711">
        <v>1</v>
      </c>
      <c r="I9711" t="s">
        <v>861</v>
      </c>
      <c r="J9711" t="s">
        <v>933</v>
      </c>
      <c r="K9711" t="s">
        <v>863</v>
      </c>
      <c r="L9711">
        <v>2556769.4900000002</v>
      </c>
    </row>
    <row r="9712" spans="1:12" x14ac:dyDescent="0.25">
      <c r="A9712" t="s">
        <v>10092</v>
      </c>
      <c r="B9712" t="s">
        <v>10032</v>
      </c>
      <c r="C9712" t="s">
        <v>10033</v>
      </c>
      <c r="D9712">
        <v>28.3</v>
      </c>
      <c r="E9712">
        <v>1105</v>
      </c>
      <c r="F9712" t="s">
        <v>1131</v>
      </c>
      <c r="G9712">
        <v>2</v>
      </c>
      <c r="H9712">
        <v>1</v>
      </c>
      <c r="I9712" t="s">
        <v>861</v>
      </c>
      <c r="J9712" t="s">
        <v>933</v>
      </c>
      <c r="K9712" t="s">
        <v>863</v>
      </c>
      <c r="L9712">
        <v>5475867.5199999996</v>
      </c>
    </row>
    <row r="9713" spans="1:12" x14ac:dyDescent="0.25">
      <c r="A9713" t="s">
        <v>10093</v>
      </c>
      <c r="B9713" t="s">
        <v>10032</v>
      </c>
      <c r="C9713" t="s">
        <v>10033</v>
      </c>
      <c r="D9713">
        <v>18.100000000000001</v>
      </c>
      <c r="E9713">
        <v>538.66</v>
      </c>
      <c r="F9713" t="s">
        <v>860</v>
      </c>
      <c r="G9713">
        <v>1</v>
      </c>
      <c r="H9713">
        <v>1</v>
      </c>
      <c r="I9713" t="s">
        <v>861</v>
      </c>
      <c r="J9713" t="s">
        <v>882</v>
      </c>
      <c r="K9713" t="s">
        <v>863</v>
      </c>
      <c r="L9713">
        <v>5025098.51</v>
      </c>
    </row>
    <row r="9714" spans="1:12" x14ac:dyDescent="0.25">
      <c r="A9714" t="s">
        <v>10094</v>
      </c>
      <c r="B9714" t="s">
        <v>10032</v>
      </c>
      <c r="C9714" t="s">
        <v>10033</v>
      </c>
      <c r="D9714">
        <v>24.6</v>
      </c>
      <c r="E9714">
        <v>159</v>
      </c>
      <c r="F9714" t="s">
        <v>860</v>
      </c>
      <c r="G9714">
        <v>1</v>
      </c>
      <c r="H9714">
        <v>1</v>
      </c>
      <c r="I9714" t="s">
        <v>861</v>
      </c>
      <c r="J9714" t="s">
        <v>882</v>
      </c>
      <c r="K9714" t="s">
        <v>863</v>
      </c>
      <c r="L9714">
        <v>244881.91</v>
      </c>
    </row>
    <row r="9715" spans="1:12" x14ac:dyDescent="0.25">
      <c r="A9715" t="s">
        <v>247</v>
      </c>
      <c r="B9715" t="s">
        <v>10032</v>
      </c>
      <c r="C9715" t="s">
        <v>10033</v>
      </c>
      <c r="D9715">
        <v>28.8</v>
      </c>
      <c r="E9715">
        <v>179.99</v>
      </c>
      <c r="F9715" t="s">
        <v>867</v>
      </c>
      <c r="G9715">
        <v>2</v>
      </c>
      <c r="H9715">
        <v>1</v>
      </c>
      <c r="I9715" t="s">
        <v>861</v>
      </c>
      <c r="J9715" t="s">
        <v>882</v>
      </c>
      <c r="K9715" t="s">
        <v>863</v>
      </c>
      <c r="L9715">
        <v>4938942.17</v>
      </c>
    </row>
    <row r="9716" spans="1:12" x14ac:dyDescent="0.25">
      <c r="A9716" t="s">
        <v>10095</v>
      </c>
      <c r="B9716" t="s">
        <v>10032</v>
      </c>
      <c r="C9716" t="s">
        <v>10033</v>
      </c>
      <c r="D9716">
        <v>25</v>
      </c>
      <c r="E9716">
        <v>118.89</v>
      </c>
      <c r="F9716" t="s">
        <v>860</v>
      </c>
      <c r="G9716">
        <v>1</v>
      </c>
      <c r="H9716">
        <v>1</v>
      </c>
      <c r="I9716" t="s">
        <v>861</v>
      </c>
      <c r="J9716" t="s">
        <v>882</v>
      </c>
      <c r="K9716" t="s">
        <v>863</v>
      </c>
      <c r="L9716">
        <v>990012.51</v>
      </c>
    </row>
    <row r="9717" spans="1:12" x14ac:dyDescent="0.25">
      <c r="A9717" t="s">
        <v>10096</v>
      </c>
      <c r="B9717" t="s">
        <v>10032</v>
      </c>
      <c r="C9717" t="s">
        <v>10033</v>
      </c>
      <c r="D9717">
        <v>29</v>
      </c>
      <c r="E9717">
        <v>69</v>
      </c>
      <c r="F9717" t="s">
        <v>860</v>
      </c>
      <c r="G9717">
        <v>1</v>
      </c>
      <c r="H9717">
        <v>1</v>
      </c>
      <c r="I9717" t="s">
        <v>861</v>
      </c>
      <c r="J9717" t="s">
        <v>882</v>
      </c>
      <c r="K9717" t="s">
        <v>863</v>
      </c>
      <c r="L9717">
        <v>18360.29</v>
      </c>
    </row>
    <row r="9718" spans="1:12" x14ac:dyDescent="0.25">
      <c r="A9718" t="s">
        <v>10097</v>
      </c>
      <c r="B9718" t="s">
        <v>10032</v>
      </c>
      <c r="C9718" t="s">
        <v>10033</v>
      </c>
      <c r="D9718">
        <v>21</v>
      </c>
      <c r="E9718">
        <v>132</v>
      </c>
      <c r="F9718" t="s">
        <v>984</v>
      </c>
      <c r="G9718">
        <v>2</v>
      </c>
      <c r="H9718">
        <v>1</v>
      </c>
      <c r="I9718" t="s">
        <v>861</v>
      </c>
      <c r="J9718" t="s">
        <v>882</v>
      </c>
      <c r="K9718" t="s">
        <v>863</v>
      </c>
      <c r="L9718">
        <v>13065137.779999999</v>
      </c>
    </row>
    <row r="9719" spans="1:12" x14ac:dyDescent="0.25">
      <c r="A9719" t="s">
        <v>10098</v>
      </c>
      <c r="B9719" t="s">
        <v>10032</v>
      </c>
      <c r="C9719" t="s">
        <v>10033</v>
      </c>
      <c r="D9719">
        <v>27.2</v>
      </c>
      <c r="E9719">
        <v>158.46</v>
      </c>
      <c r="F9719" t="s">
        <v>860</v>
      </c>
      <c r="G9719">
        <v>1</v>
      </c>
      <c r="H9719">
        <v>1</v>
      </c>
      <c r="I9719" t="s">
        <v>861</v>
      </c>
      <c r="J9719" t="s">
        <v>882</v>
      </c>
      <c r="K9719" t="s">
        <v>863</v>
      </c>
      <c r="L9719">
        <v>9927.9</v>
      </c>
    </row>
    <row r="9720" spans="1:12" x14ac:dyDescent="0.25">
      <c r="A9720" t="s">
        <v>10099</v>
      </c>
      <c r="B9720" t="s">
        <v>10032</v>
      </c>
      <c r="C9720" t="s">
        <v>10033</v>
      </c>
      <c r="D9720">
        <v>29</v>
      </c>
      <c r="E9720">
        <v>172</v>
      </c>
      <c r="F9720" t="s">
        <v>860</v>
      </c>
      <c r="G9720">
        <v>1</v>
      </c>
      <c r="H9720">
        <v>1</v>
      </c>
      <c r="I9720" t="s">
        <v>861</v>
      </c>
      <c r="J9720" t="s">
        <v>928</v>
      </c>
      <c r="K9720" t="s">
        <v>863</v>
      </c>
      <c r="L9720">
        <v>13694.16</v>
      </c>
    </row>
    <row r="9721" spans="1:12" x14ac:dyDescent="0.25">
      <c r="A9721" t="s">
        <v>10100</v>
      </c>
      <c r="B9721" t="s">
        <v>10032</v>
      </c>
      <c r="C9721" t="s">
        <v>10033</v>
      </c>
      <c r="D9721">
        <v>24.5</v>
      </c>
      <c r="E9721">
        <v>149.94</v>
      </c>
      <c r="F9721" t="s">
        <v>867</v>
      </c>
      <c r="G9721">
        <v>2</v>
      </c>
      <c r="H9721">
        <v>1</v>
      </c>
      <c r="I9721" t="s">
        <v>861</v>
      </c>
      <c r="J9721" t="s">
        <v>882</v>
      </c>
      <c r="K9721" t="s">
        <v>863</v>
      </c>
      <c r="L9721">
        <v>78738.89</v>
      </c>
    </row>
    <row r="9722" spans="1:12" x14ac:dyDescent="0.25">
      <c r="A9722" t="s">
        <v>10101</v>
      </c>
      <c r="B9722" t="s">
        <v>10032</v>
      </c>
      <c r="C9722" t="s">
        <v>10033</v>
      </c>
      <c r="D9722">
        <v>26.7</v>
      </c>
      <c r="E9722">
        <v>118</v>
      </c>
      <c r="F9722" t="s">
        <v>860</v>
      </c>
      <c r="G9722">
        <v>1</v>
      </c>
      <c r="H9722">
        <v>1</v>
      </c>
      <c r="I9722" t="s">
        <v>861</v>
      </c>
      <c r="J9722" t="s">
        <v>882</v>
      </c>
      <c r="K9722" t="s">
        <v>863</v>
      </c>
      <c r="L9722">
        <v>1090724.48</v>
      </c>
    </row>
    <row r="9723" spans="1:12" x14ac:dyDescent="0.25">
      <c r="A9723" t="s">
        <v>10102</v>
      </c>
      <c r="B9723" t="s">
        <v>10032</v>
      </c>
      <c r="C9723" t="s">
        <v>10033</v>
      </c>
      <c r="D9723">
        <v>27.4</v>
      </c>
      <c r="E9723">
        <v>110</v>
      </c>
      <c r="F9723" t="s">
        <v>860</v>
      </c>
      <c r="G9723">
        <v>1</v>
      </c>
      <c r="H9723">
        <v>1</v>
      </c>
      <c r="I9723" t="s">
        <v>861</v>
      </c>
      <c r="J9723" t="s">
        <v>882</v>
      </c>
      <c r="K9723" t="s">
        <v>863</v>
      </c>
      <c r="L9723">
        <v>54416.26</v>
      </c>
    </row>
    <row r="9724" spans="1:12" x14ac:dyDescent="0.25">
      <c r="A9724" t="s">
        <v>10103</v>
      </c>
      <c r="B9724" t="s">
        <v>10032</v>
      </c>
      <c r="C9724" t="s">
        <v>10033</v>
      </c>
      <c r="D9724">
        <v>27.7</v>
      </c>
      <c r="E9724">
        <v>165.32</v>
      </c>
      <c r="F9724" t="s">
        <v>860</v>
      </c>
      <c r="G9724">
        <v>1</v>
      </c>
      <c r="H9724">
        <v>1</v>
      </c>
      <c r="I9724" t="s">
        <v>861</v>
      </c>
      <c r="J9724" t="s">
        <v>882</v>
      </c>
      <c r="K9724" t="s">
        <v>863</v>
      </c>
      <c r="L9724">
        <v>171538.44</v>
      </c>
    </row>
    <row r="9725" spans="1:12" x14ac:dyDescent="0.25">
      <c r="A9725" t="s">
        <v>10104</v>
      </c>
      <c r="B9725" t="s">
        <v>10032</v>
      </c>
      <c r="C9725" t="s">
        <v>10033</v>
      </c>
      <c r="D9725">
        <v>27.1</v>
      </c>
      <c r="E9725">
        <v>141.82</v>
      </c>
      <c r="F9725" t="s">
        <v>860</v>
      </c>
      <c r="G9725">
        <v>2</v>
      </c>
      <c r="H9725">
        <v>1</v>
      </c>
      <c r="I9725" t="s">
        <v>861</v>
      </c>
      <c r="J9725" t="s">
        <v>882</v>
      </c>
      <c r="K9725" t="s">
        <v>863</v>
      </c>
      <c r="L9725">
        <v>3582764.44</v>
      </c>
    </row>
    <row r="9726" spans="1:12" x14ac:dyDescent="0.25">
      <c r="A9726" t="s">
        <v>10105</v>
      </c>
      <c r="B9726" t="s">
        <v>10032</v>
      </c>
      <c r="C9726" t="s">
        <v>10033</v>
      </c>
      <c r="D9726">
        <v>24.7</v>
      </c>
      <c r="E9726">
        <v>116.93</v>
      </c>
      <c r="F9726" t="s">
        <v>860</v>
      </c>
      <c r="G9726">
        <v>2</v>
      </c>
      <c r="H9726">
        <v>1</v>
      </c>
      <c r="I9726" t="s">
        <v>861</v>
      </c>
      <c r="J9726" t="s">
        <v>882</v>
      </c>
      <c r="K9726" t="s">
        <v>863</v>
      </c>
      <c r="L9726">
        <v>160334.46</v>
      </c>
    </row>
    <row r="9727" spans="1:12" x14ac:dyDescent="0.25">
      <c r="A9727" t="s">
        <v>10106</v>
      </c>
      <c r="B9727" t="s">
        <v>10032</v>
      </c>
      <c r="C9727" t="s">
        <v>10033</v>
      </c>
      <c r="D9727">
        <v>25.9</v>
      </c>
      <c r="E9727">
        <v>110</v>
      </c>
      <c r="F9727" t="s">
        <v>860</v>
      </c>
      <c r="G9727">
        <v>1</v>
      </c>
      <c r="H9727">
        <v>1</v>
      </c>
      <c r="I9727" t="s">
        <v>861</v>
      </c>
      <c r="J9727" t="s">
        <v>882</v>
      </c>
      <c r="K9727" t="s">
        <v>863</v>
      </c>
      <c r="L9727">
        <v>24727.09</v>
      </c>
    </row>
    <row r="9728" spans="1:12" x14ac:dyDescent="0.25">
      <c r="A9728" t="s">
        <v>10107</v>
      </c>
      <c r="B9728" t="s">
        <v>10032</v>
      </c>
      <c r="C9728" t="s">
        <v>10033</v>
      </c>
      <c r="D9728">
        <v>20.9</v>
      </c>
      <c r="E9728">
        <v>137.34</v>
      </c>
      <c r="F9728" t="s">
        <v>860</v>
      </c>
      <c r="G9728">
        <v>2</v>
      </c>
      <c r="H9728">
        <v>1</v>
      </c>
      <c r="I9728" t="s">
        <v>861</v>
      </c>
      <c r="J9728" t="s">
        <v>882</v>
      </c>
      <c r="K9728" t="s">
        <v>863</v>
      </c>
      <c r="L9728">
        <v>9247.43</v>
      </c>
    </row>
    <row r="9729" spans="1:12" x14ac:dyDescent="0.25">
      <c r="A9729" t="s">
        <v>10108</v>
      </c>
      <c r="B9729" t="s">
        <v>10032</v>
      </c>
      <c r="C9729" t="s">
        <v>10033</v>
      </c>
      <c r="D9729">
        <v>21.4</v>
      </c>
      <c r="E9729">
        <v>97.5</v>
      </c>
      <c r="F9729" t="s">
        <v>860</v>
      </c>
      <c r="G9729">
        <v>1</v>
      </c>
      <c r="H9729">
        <v>1</v>
      </c>
      <c r="I9729" t="s">
        <v>861</v>
      </c>
      <c r="J9729" t="s">
        <v>882</v>
      </c>
      <c r="K9729" t="s">
        <v>863</v>
      </c>
      <c r="L9729">
        <v>18835.64</v>
      </c>
    </row>
    <row r="9730" spans="1:12" x14ac:dyDescent="0.25">
      <c r="A9730" t="s">
        <v>10109</v>
      </c>
      <c r="B9730" t="s">
        <v>10032</v>
      </c>
      <c r="C9730" t="s">
        <v>10033</v>
      </c>
      <c r="D9730">
        <v>25.4</v>
      </c>
      <c r="E9730">
        <v>126.7</v>
      </c>
      <c r="F9730" t="s">
        <v>867</v>
      </c>
      <c r="G9730">
        <v>2</v>
      </c>
      <c r="H9730">
        <v>1</v>
      </c>
      <c r="I9730" t="s">
        <v>861</v>
      </c>
      <c r="J9730" t="s">
        <v>882</v>
      </c>
      <c r="K9730" t="s">
        <v>863</v>
      </c>
      <c r="L9730">
        <v>79303.5</v>
      </c>
    </row>
    <row r="9731" spans="1:12" x14ac:dyDescent="0.25">
      <c r="A9731" t="s">
        <v>10110</v>
      </c>
      <c r="B9731" t="s">
        <v>10032</v>
      </c>
      <c r="C9731" t="s">
        <v>10033</v>
      </c>
      <c r="D9731">
        <v>18.8</v>
      </c>
      <c r="E9731">
        <v>179.72</v>
      </c>
      <c r="F9731" t="s">
        <v>867</v>
      </c>
      <c r="G9731">
        <v>2</v>
      </c>
      <c r="H9731">
        <v>1</v>
      </c>
      <c r="I9731" t="s">
        <v>861</v>
      </c>
      <c r="J9731" t="s">
        <v>882</v>
      </c>
      <c r="K9731" t="s">
        <v>863</v>
      </c>
      <c r="L9731">
        <v>418281.17</v>
      </c>
    </row>
    <row r="9732" spans="1:12" x14ac:dyDescent="0.25">
      <c r="A9732" t="s">
        <v>10111</v>
      </c>
      <c r="B9732" t="s">
        <v>10032</v>
      </c>
      <c r="C9732" t="s">
        <v>10033</v>
      </c>
      <c r="D9732">
        <v>26.4</v>
      </c>
      <c r="E9732">
        <v>160</v>
      </c>
      <c r="F9732" t="s">
        <v>867</v>
      </c>
      <c r="G9732">
        <v>2</v>
      </c>
      <c r="H9732">
        <v>1</v>
      </c>
      <c r="I9732" t="s">
        <v>861</v>
      </c>
      <c r="J9732" t="s">
        <v>882</v>
      </c>
      <c r="K9732" t="s">
        <v>863</v>
      </c>
      <c r="L9732">
        <v>90735.21</v>
      </c>
    </row>
    <row r="9733" spans="1:12" x14ac:dyDescent="0.25">
      <c r="A9733" t="s">
        <v>10112</v>
      </c>
      <c r="B9733" t="s">
        <v>10032</v>
      </c>
      <c r="C9733" t="s">
        <v>10033</v>
      </c>
      <c r="D9733">
        <v>24.2</v>
      </c>
      <c r="E9733">
        <v>88.26</v>
      </c>
      <c r="F9733" t="s">
        <v>860</v>
      </c>
      <c r="G9733">
        <v>1</v>
      </c>
      <c r="H9733">
        <v>1</v>
      </c>
      <c r="I9733" t="s">
        <v>861</v>
      </c>
      <c r="J9733" t="s">
        <v>882</v>
      </c>
      <c r="K9733" t="s">
        <v>863</v>
      </c>
      <c r="L9733">
        <v>660977.77</v>
      </c>
    </row>
    <row r="9734" spans="1:12" x14ac:dyDescent="0.25">
      <c r="A9734" t="s">
        <v>10113</v>
      </c>
      <c r="B9734" t="s">
        <v>10032</v>
      </c>
      <c r="C9734" t="s">
        <v>10033</v>
      </c>
      <c r="D9734">
        <v>25.2</v>
      </c>
      <c r="E9734">
        <v>129</v>
      </c>
      <c r="F9734" t="s">
        <v>860</v>
      </c>
      <c r="G9734">
        <v>1</v>
      </c>
      <c r="H9734">
        <v>1</v>
      </c>
      <c r="I9734" t="s">
        <v>861</v>
      </c>
      <c r="J9734" t="s">
        <v>882</v>
      </c>
      <c r="K9734" t="s">
        <v>863</v>
      </c>
      <c r="L9734">
        <v>6312593.4800000004</v>
      </c>
    </row>
    <row r="9735" spans="1:12" x14ac:dyDescent="0.25">
      <c r="A9735" t="s">
        <v>10114</v>
      </c>
      <c r="B9735" t="s">
        <v>10032</v>
      </c>
      <c r="C9735" t="s">
        <v>10033</v>
      </c>
      <c r="D9735">
        <v>30</v>
      </c>
      <c r="E9735">
        <v>41</v>
      </c>
      <c r="F9735" t="s">
        <v>865</v>
      </c>
      <c r="G9735">
        <v>2</v>
      </c>
      <c r="H9735">
        <v>3</v>
      </c>
      <c r="I9735" t="s">
        <v>861</v>
      </c>
      <c r="J9735" t="s">
        <v>882</v>
      </c>
      <c r="K9735" t="s">
        <v>863</v>
      </c>
      <c r="L9735">
        <v>643111.79</v>
      </c>
    </row>
    <row r="9736" spans="1:12" x14ac:dyDescent="0.25">
      <c r="A9736" t="s">
        <v>10115</v>
      </c>
      <c r="B9736" t="s">
        <v>10032</v>
      </c>
      <c r="C9736" t="s">
        <v>10033</v>
      </c>
      <c r="D9736">
        <v>20.5</v>
      </c>
      <c r="E9736">
        <v>370</v>
      </c>
      <c r="F9736" t="s">
        <v>860</v>
      </c>
      <c r="G9736">
        <v>1</v>
      </c>
      <c r="H9736">
        <v>1</v>
      </c>
      <c r="I9736" t="s">
        <v>861</v>
      </c>
      <c r="J9736" t="s">
        <v>862</v>
      </c>
      <c r="K9736" t="s">
        <v>863</v>
      </c>
      <c r="L9736">
        <v>108097.9</v>
      </c>
    </row>
    <row r="9737" spans="1:12" x14ac:dyDescent="0.25">
      <c r="A9737" t="s">
        <v>10116</v>
      </c>
      <c r="B9737" t="s">
        <v>10032</v>
      </c>
      <c r="C9737" t="s">
        <v>10033</v>
      </c>
      <c r="D9737">
        <v>23</v>
      </c>
      <c r="E9737">
        <v>1155</v>
      </c>
      <c r="F9737" t="s">
        <v>860</v>
      </c>
      <c r="G9737">
        <v>1</v>
      </c>
      <c r="H9737">
        <v>1</v>
      </c>
      <c r="I9737" t="s">
        <v>861</v>
      </c>
      <c r="J9737" t="s">
        <v>862</v>
      </c>
      <c r="K9737" t="s">
        <v>863</v>
      </c>
      <c r="L9737">
        <v>13115.12</v>
      </c>
    </row>
    <row r="9738" spans="1:12" x14ac:dyDescent="0.25">
      <c r="A9738" t="s">
        <v>10117</v>
      </c>
      <c r="B9738" t="s">
        <v>10032</v>
      </c>
      <c r="C9738" t="s">
        <v>10033</v>
      </c>
      <c r="D9738">
        <v>34.700000000000003</v>
      </c>
      <c r="E9738">
        <v>146</v>
      </c>
      <c r="F9738" t="s">
        <v>860</v>
      </c>
      <c r="G9738">
        <v>1</v>
      </c>
      <c r="H9738">
        <v>1</v>
      </c>
      <c r="I9738" t="s">
        <v>861</v>
      </c>
      <c r="J9738" t="s">
        <v>882</v>
      </c>
      <c r="K9738" t="s">
        <v>863</v>
      </c>
      <c r="L9738">
        <v>5655.23</v>
      </c>
    </row>
    <row r="9739" spans="1:12" x14ac:dyDescent="0.25">
      <c r="A9739" t="s">
        <v>10118</v>
      </c>
      <c r="B9739" t="s">
        <v>10032</v>
      </c>
      <c r="C9739" t="s">
        <v>10033</v>
      </c>
      <c r="D9739">
        <v>31.2</v>
      </c>
      <c r="E9739">
        <v>282.19</v>
      </c>
      <c r="F9739" t="s">
        <v>860</v>
      </c>
      <c r="G9739">
        <v>2</v>
      </c>
      <c r="H9739">
        <v>2</v>
      </c>
      <c r="I9739" t="s">
        <v>861</v>
      </c>
      <c r="J9739" t="s">
        <v>882</v>
      </c>
      <c r="K9739" t="s">
        <v>863</v>
      </c>
      <c r="L9739">
        <v>7695657.7699999996</v>
      </c>
    </row>
    <row r="9740" spans="1:12" x14ac:dyDescent="0.25">
      <c r="A9740" t="s">
        <v>10119</v>
      </c>
      <c r="B9740" t="s">
        <v>10032</v>
      </c>
      <c r="C9740" t="s">
        <v>10033</v>
      </c>
      <c r="D9740">
        <v>22.9</v>
      </c>
      <c r="E9740">
        <v>99</v>
      </c>
      <c r="F9740" t="s">
        <v>860</v>
      </c>
      <c r="G9740">
        <v>1</v>
      </c>
      <c r="H9740">
        <v>1</v>
      </c>
      <c r="I9740" t="s">
        <v>861</v>
      </c>
      <c r="J9740" t="s">
        <v>882</v>
      </c>
      <c r="K9740" t="s">
        <v>863</v>
      </c>
      <c r="L9740">
        <v>435.6</v>
      </c>
    </row>
    <row r="9741" spans="1:12" x14ac:dyDescent="0.25">
      <c r="A9741" t="s">
        <v>10120</v>
      </c>
      <c r="B9741" t="s">
        <v>10032</v>
      </c>
      <c r="C9741" t="s">
        <v>10033</v>
      </c>
      <c r="D9741">
        <v>35</v>
      </c>
      <c r="E9741">
        <v>577.99</v>
      </c>
      <c r="F9741" t="s">
        <v>860</v>
      </c>
      <c r="G9741">
        <v>2</v>
      </c>
      <c r="H9741">
        <v>1</v>
      </c>
      <c r="I9741" t="s">
        <v>861</v>
      </c>
      <c r="J9741" t="s">
        <v>862</v>
      </c>
      <c r="K9741" t="s">
        <v>863</v>
      </c>
      <c r="L9741">
        <v>2759461.25</v>
      </c>
    </row>
    <row r="9742" spans="1:12" x14ac:dyDescent="0.25">
      <c r="A9742" t="s">
        <v>10121</v>
      </c>
      <c r="B9742" t="s">
        <v>10032</v>
      </c>
      <c r="C9742" t="s">
        <v>10033</v>
      </c>
      <c r="D9742">
        <v>22.9</v>
      </c>
      <c r="E9742">
        <v>86</v>
      </c>
      <c r="F9742" t="s">
        <v>860</v>
      </c>
      <c r="G9742">
        <v>1</v>
      </c>
      <c r="H9742">
        <v>1</v>
      </c>
      <c r="I9742" t="s">
        <v>861</v>
      </c>
      <c r="J9742" t="s">
        <v>882</v>
      </c>
      <c r="K9742" t="s">
        <v>863</v>
      </c>
      <c r="L9742">
        <v>3684.39</v>
      </c>
    </row>
    <row r="9743" spans="1:12" x14ac:dyDescent="0.25">
      <c r="A9743" t="s">
        <v>10122</v>
      </c>
      <c r="B9743" t="s">
        <v>10032</v>
      </c>
      <c r="C9743" t="s">
        <v>10033</v>
      </c>
      <c r="D9743">
        <v>25.1</v>
      </c>
      <c r="E9743">
        <v>200.81</v>
      </c>
      <c r="F9743" t="s">
        <v>860</v>
      </c>
      <c r="G9743">
        <v>1</v>
      </c>
      <c r="H9743">
        <v>1</v>
      </c>
      <c r="I9743" t="s">
        <v>861</v>
      </c>
      <c r="J9743" t="s">
        <v>882</v>
      </c>
      <c r="K9743" t="s">
        <v>863</v>
      </c>
      <c r="L9743">
        <v>30395.08</v>
      </c>
    </row>
    <row r="9744" spans="1:12" x14ac:dyDescent="0.25">
      <c r="A9744" t="s">
        <v>10123</v>
      </c>
      <c r="B9744" t="s">
        <v>10032</v>
      </c>
      <c r="C9744" t="s">
        <v>10033</v>
      </c>
      <c r="D9744">
        <v>29.5</v>
      </c>
      <c r="E9744">
        <v>265</v>
      </c>
      <c r="F9744" t="s">
        <v>860</v>
      </c>
      <c r="G9744">
        <v>1</v>
      </c>
      <c r="H9744">
        <v>1</v>
      </c>
      <c r="I9744" t="s">
        <v>861</v>
      </c>
      <c r="J9744" t="s">
        <v>882</v>
      </c>
      <c r="K9744" t="s">
        <v>863</v>
      </c>
      <c r="L9744">
        <v>1830.14</v>
      </c>
    </row>
    <row r="9745" spans="1:12" x14ac:dyDescent="0.25">
      <c r="A9745" t="s">
        <v>10124</v>
      </c>
      <c r="B9745" t="s">
        <v>10032</v>
      </c>
      <c r="C9745" t="s">
        <v>10033</v>
      </c>
      <c r="D9745">
        <v>26.3</v>
      </c>
      <c r="E9745">
        <v>184</v>
      </c>
      <c r="F9745" t="s">
        <v>860</v>
      </c>
      <c r="G9745">
        <v>1</v>
      </c>
      <c r="H9745">
        <v>1</v>
      </c>
      <c r="I9745" t="s">
        <v>861</v>
      </c>
      <c r="J9745" t="s">
        <v>882</v>
      </c>
      <c r="K9745" t="s">
        <v>863</v>
      </c>
      <c r="L9745">
        <v>137.18</v>
      </c>
    </row>
    <row r="9746" spans="1:12" x14ac:dyDescent="0.25">
      <c r="A9746" t="s">
        <v>10125</v>
      </c>
      <c r="B9746" t="s">
        <v>10032</v>
      </c>
      <c r="C9746" t="s">
        <v>10033</v>
      </c>
      <c r="D9746">
        <v>32.700000000000003</v>
      </c>
      <c r="E9746">
        <v>183.37</v>
      </c>
      <c r="F9746" t="s">
        <v>860</v>
      </c>
      <c r="G9746">
        <v>1</v>
      </c>
      <c r="H9746">
        <v>2</v>
      </c>
      <c r="I9746" t="s">
        <v>861</v>
      </c>
      <c r="J9746" t="s">
        <v>882</v>
      </c>
      <c r="K9746" t="s">
        <v>863</v>
      </c>
      <c r="L9746">
        <v>337424.3</v>
      </c>
    </row>
    <row r="9747" spans="1:12" x14ac:dyDescent="0.25">
      <c r="A9747" t="s">
        <v>10126</v>
      </c>
      <c r="B9747" t="s">
        <v>10032</v>
      </c>
      <c r="C9747" t="s">
        <v>10033</v>
      </c>
      <c r="D9747">
        <v>22.9</v>
      </c>
      <c r="E9747">
        <v>99</v>
      </c>
      <c r="F9747" t="s">
        <v>860</v>
      </c>
      <c r="G9747">
        <v>1</v>
      </c>
      <c r="H9747">
        <v>1</v>
      </c>
      <c r="I9747" t="s">
        <v>861</v>
      </c>
      <c r="J9747" t="s">
        <v>882</v>
      </c>
      <c r="K9747" t="s">
        <v>863</v>
      </c>
      <c r="L9747">
        <v>94118.1</v>
      </c>
    </row>
    <row r="9748" spans="1:12" x14ac:dyDescent="0.25">
      <c r="A9748" t="s">
        <v>10127</v>
      </c>
      <c r="B9748" t="s">
        <v>10032</v>
      </c>
      <c r="C9748" t="s">
        <v>10033</v>
      </c>
      <c r="D9748">
        <v>23.7</v>
      </c>
      <c r="E9748">
        <v>209</v>
      </c>
      <c r="F9748" t="s">
        <v>860</v>
      </c>
      <c r="G9748">
        <v>1</v>
      </c>
      <c r="H9748">
        <v>2</v>
      </c>
      <c r="I9748" t="s">
        <v>861</v>
      </c>
      <c r="J9748" t="s">
        <v>928</v>
      </c>
      <c r="K9748" t="s">
        <v>863</v>
      </c>
      <c r="L9748">
        <v>33162.44</v>
      </c>
    </row>
    <row r="9749" spans="1:12" x14ac:dyDescent="0.25">
      <c r="A9749" t="s">
        <v>10128</v>
      </c>
      <c r="B9749" t="s">
        <v>10032</v>
      </c>
      <c r="C9749" t="s">
        <v>10033</v>
      </c>
      <c r="D9749">
        <v>27.8</v>
      </c>
      <c r="E9749">
        <v>127.89</v>
      </c>
      <c r="F9749" t="s">
        <v>860</v>
      </c>
      <c r="G9749">
        <v>1</v>
      </c>
      <c r="H9749">
        <v>1</v>
      </c>
      <c r="I9749" t="s">
        <v>861</v>
      </c>
      <c r="J9749" t="s">
        <v>928</v>
      </c>
      <c r="K9749" t="s">
        <v>863</v>
      </c>
      <c r="L9749">
        <v>275181.89</v>
      </c>
    </row>
    <row r="9750" spans="1:12" x14ac:dyDescent="0.25">
      <c r="A9750" t="s">
        <v>10129</v>
      </c>
      <c r="B9750" t="s">
        <v>10032</v>
      </c>
      <c r="C9750" t="s">
        <v>10033</v>
      </c>
      <c r="D9750">
        <v>26.1</v>
      </c>
      <c r="E9750">
        <v>151</v>
      </c>
      <c r="F9750" t="s">
        <v>860</v>
      </c>
      <c r="G9750">
        <v>1</v>
      </c>
      <c r="H9750">
        <v>1</v>
      </c>
      <c r="I9750" t="s">
        <v>861</v>
      </c>
      <c r="J9750" t="s">
        <v>928</v>
      </c>
      <c r="K9750" t="s">
        <v>863</v>
      </c>
      <c r="L9750">
        <v>152203.91</v>
      </c>
    </row>
    <row r="9751" spans="1:12" x14ac:dyDescent="0.25">
      <c r="A9751" t="s">
        <v>10130</v>
      </c>
      <c r="B9751" t="s">
        <v>10032</v>
      </c>
      <c r="C9751" t="s">
        <v>10033</v>
      </c>
      <c r="D9751">
        <v>28.1</v>
      </c>
      <c r="E9751">
        <v>222</v>
      </c>
      <c r="F9751" t="s">
        <v>860</v>
      </c>
      <c r="G9751">
        <v>1</v>
      </c>
      <c r="H9751">
        <v>1</v>
      </c>
      <c r="I9751" t="s">
        <v>861</v>
      </c>
      <c r="J9751" t="s">
        <v>882</v>
      </c>
      <c r="K9751" t="s">
        <v>863</v>
      </c>
      <c r="L9751">
        <v>10704.53</v>
      </c>
    </row>
    <row r="9752" spans="1:12" x14ac:dyDescent="0.25">
      <c r="A9752" t="s">
        <v>10131</v>
      </c>
      <c r="B9752" t="s">
        <v>10032</v>
      </c>
      <c r="C9752" t="s">
        <v>10033</v>
      </c>
      <c r="D9752">
        <v>28</v>
      </c>
      <c r="E9752">
        <v>931.67</v>
      </c>
      <c r="F9752" t="s">
        <v>860</v>
      </c>
      <c r="G9752">
        <v>1</v>
      </c>
      <c r="H9752">
        <v>2</v>
      </c>
      <c r="I9752" t="s">
        <v>861</v>
      </c>
      <c r="J9752" t="s">
        <v>862</v>
      </c>
      <c r="K9752" t="s">
        <v>863</v>
      </c>
      <c r="L9752">
        <v>824417.84</v>
      </c>
    </row>
    <row r="9753" spans="1:12" x14ac:dyDescent="0.25">
      <c r="A9753" t="s">
        <v>437</v>
      </c>
      <c r="B9753" t="s">
        <v>10032</v>
      </c>
      <c r="C9753" t="s">
        <v>10033</v>
      </c>
      <c r="D9753">
        <v>35.5</v>
      </c>
      <c r="E9753">
        <v>191</v>
      </c>
      <c r="F9753" t="s">
        <v>860</v>
      </c>
      <c r="G9753">
        <v>1</v>
      </c>
      <c r="H9753">
        <v>3</v>
      </c>
      <c r="I9753" t="s">
        <v>861</v>
      </c>
      <c r="J9753" t="s">
        <v>882</v>
      </c>
      <c r="K9753" t="s">
        <v>863</v>
      </c>
      <c r="L9753">
        <v>9587212.75</v>
      </c>
    </row>
    <row r="9754" spans="1:12" x14ac:dyDescent="0.25">
      <c r="A9754" t="s">
        <v>10132</v>
      </c>
      <c r="B9754" t="s">
        <v>10032</v>
      </c>
      <c r="C9754" t="s">
        <v>10033</v>
      </c>
      <c r="D9754">
        <v>31</v>
      </c>
      <c r="E9754">
        <v>210</v>
      </c>
      <c r="F9754" t="s">
        <v>860</v>
      </c>
      <c r="G9754">
        <v>1</v>
      </c>
      <c r="H9754">
        <v>1</v>
      </c>
      <c r="I9754" t="s">
        <v>861</v>
      </c>
      <c r="J9754" t="s">
        <v>882</v>
      </c>
      <c r="K9754" t="s">
        <v>863</v>
      </c>
      <c r="L9754">
        <v>51026.78</v>
      </c>
    </row>
    <row r="9755" spans="1:12" x14ac:dyDescent="0.25">
      <c r="A9755" t="s">
        <v>10133</v>
      </c>
      <c r="B9755" t="s">
        <v>10032</v>
      </c>
      <c r="C9755" t="s">
        <v>10033</v>
      </c>
      <c r="D9755">
        <v>29.3</v>
      </c>
      <c r="E9755">
        <v>1345.97</v>
      </c>
      <c r="F9755" t="s">
        <v>860</v>
      </c>
      <c r="G9755">
        <v>2</v>
      </c>
      <c r="H9755">
        <v>2</v>
      </c>
      <c r="I9755" t="s">
        <v>861</v>
      </c>
      <c r="J9755" t="s">
        <v>862</v>
      </c>
      <c r="K9755" t="s">
        <v>863</v>
      </c>
      <c r="L9755">
        <v>573814.15</v>
      </c>
    </row>
    <row r="9756" spans="1:12" x14ac:dyDescent="0.25">
      <c r="A9756" t="s">
        <v>10134</v>
      </c>
      <c r="B9756" t="s">
        <v>10032</v>
      </c>
      <c r="C9756" t="s">
        <v>10033</v>
      </c>
      <c r="D9756">
        <v>22.9</v>
      </c>
      <c r="E9756">
        <v>90</v>
      </c>
      <c r="F9756" t="s">
        <v>860</v>
      </c>
      <c r="G9756">
        <v>1</v>
      </c>
      <c r="H9756">
        <v>1</v>
      </c>
      <c r="I9756" t="s">
        <v>861</v>
      </c>
      <c r="J9756" t="s">
        <v>882</v>
      </c>
      <c r="K9756" t="s">
        <v>863</v>
      </c>
      <c r="L9756">
        <v>2933.17</v>
      </c>
    </row>
    <row r="9757" spans="1:12" x14ac:dyDescent="0.25">
      <c r="A9757" t="s">
        <v>10135</v>
      </c>
      <c r="B9757" t="s">
        <v>10032</v>
      </c>
      <c r="C9757" t="s">
        <v>10033</v>
      </c>
      <c r="D9757">
        <v>27.6</v>
      </c>
      <c r="E9757">
        <v>231</v>
      </c>
      <c r="F9757" t="s">
        <v>865</v>
      </c>
      <c r="G9757">
        <v>2</v>
      </c>
      <c r="H9757">
        <v>1</v>
      </c>
      <c r="I9757" t="s">
        <v>861</v>
      </c>
      <c r="J9757" t="s">
        <v>882</v>
      </c>
      <c r="K9757" t="s">
        <v>863</v>
      </c>
      <c r="L9757">
        <v>415419.42</v>
      </c>
    </row>
    <row r="9758" spans="1:12" x14ac:dyDescent="0.25">
      <c r="A9758" t="s">
        <v>10136</v>
      </c>
      <c r="B9758" t="s">
        <v>10032</v>
      </c>
      <c r="C9758" t="s">
        <v>10033</v>
      </c>
      <c r="D9758">
        <v>27.8</v>
      </c>
      <c r="E9758">
        <v>125</v>
      </c>
      <c r="F9758" t="s">
        <v>860</v>
      </c>
      <c r="G9758">
        <v>1</v>
      </c>
      <c r="H9758">
        <v>1</v>
      </c>
      <c r="I9758" t="s">
        <v>861</v>
      </c>
      <c r="J9758" t="s">
        <v>882</v>
      </c>
      <c r="K9758" t="s">
        <v>863</v>
      </c>
      <c r="L9758">
        <v>596413.94999999995</v>
      </c>
    </row>
    <row r="9759" spans="1:12" x14ac:dyDescent="0.25">
      <c r="A9759" t="s">
        <v>10137</v>
      </c>
      <c r="B9759" t="s">
        <v>10032</v>
      </c>
      <c r="C9759" t="s">
        <v>10033</v>
      </c>
      <c r="D9759">
        <v>27.7</v>
      </c>
      <c r="E9759">
        <v>179</v>
      </c>
      <c r="F9759" t="s">
        <v>860</v>
      </c>
      <c r="G9759">
        <v>1</v>
      </c>
      <c r="H9759">
        <v>1</v>
      </c>
      <c r="I9759" t="s">
        <v>861</v>
      </c>
      <c r="J9759" t="s">
        <v>882</v>
      </c>
      <c r="K9759" t="s">
        <v>863</v>
      </c>
      <c r="L9759">
        <v>7756.1</v>
      </c>
    </row>
    <row r="9760" spans="1:12" x14ac:dyDescent="0.25">
      <c r="A9760" t="s">
        <v>10138</v>
      </c>
      <c r="B9760" t="s">
        <v>10032</v>
      </c>
      <c r="C9760" t="s">
        <v>10033</v>
      </c>
      <c r="D9760">
        <v>30.1</v>
      </c>
      <c r="E9760">
        <v>67.5</v>
      </c>
      <c r="F9760" t="s">
        <v>860</v>
      </c>
      <c r="G9760">
        <v>1</v>
      </c>
      <c r="H9760">
        <v>1</v>
      </c>
      <c r="I9760" t="s">
        <v>861</v>
      </c>
      <c r="J9760" t="s">
        <v>882</v>
      </c>
      <c r="K9760" t="s">
        <v>863</v>
      </c>
      <c r="L9760">
        <v>498.38</v>
      </c>
    </row>
    <row r="9761" spans="1:12" x14ac:dyDescent="0.25">
      <c r="A9761" t="s">
        <v>10139</v>
      </c>
      <c r="B9761" t="s">
        <v>10032</v>
      </c>
      <c r="C9761" t="s">
        <v>10033</v>
      </c>
      <c r="D9761">
        <v>30.3</v>
      </c>
      <c r="E9761">
        <v>95</v>
      </c>
      <c r="F9761" t="s">
        <v>860</v>
      </c>
      <c r="G9761">
        <v>2</v>
      </c>
      <c r="H9761">
        <v>1</v>
      </c>
      <c r="I9761" t="s">
        <v>861</v>
      </c>
      <c r="J9761" t="s">
        <v>844</v>
      </c>
      <c r="K9761" t="s">
        <v>863</v>
      </c>
      <c r="L9761">
        <v>998.3</v>
      </c>
    </row>
    <row r="9762" spans="1:12" x14ac:dyDescent="0.25">
      <c r="A9762" t="s">
        <v>10140</v>
      </c>
      <c r="B9762" t="s">
        <v>10032</v>
      </c>
      <c r="C9762" t="s">
        <v>10033</v>
      </c>
      <c r="D9762">
        <v>25.1</v>
      </c>
      <c r="E9762">
        <v>82.2</v>
      </c>
      <c r="F9762" t="s">
        <v>860</v>
      </c>
      <c r="G9762">
        <v>1</v>
      </c>
      <c r="H9762">
        <v>1</v>
      </c>
      <c r="I9762" t="s">
        <v>861</v>
      </c>
      <c r="J9762" t="s">
        <v>882</v>
      </c>
      <c r="K9762" t="s">
        <v>863</v>
      </c>
      <c r="L9762">
        <v>16745.86</v>
      </c>
    </row>
    <row r="9763" spans="1:12" x14ac:dyDescent="0.25">
      <c r="A9763" t="s">
        <v>10141</v>
      </c>
      <c r="B9763" t="s">
        <v>10032</v>
      </c>
      <c r="C9763" t="s">
        <v>10033</v>
      </c>
      <c r="D9763">
        <v>27.4</v>
      </c>
      <c r="E9763">
        <v>138.5</v>
      </c>
      <c r="F9763" t="s">
        <v>860</v>
      </c>
      <c r="G9763">
        <v>1</v>
      </c>
      <c r="H9763">
        <v>1</v>
      </c>
      <c r="I9763" t="s">
        <v>861</v>
      </c>
      <c r="J9763" t="s">
        <v>882</v>
      </c>
      <c r="K9763" t="s">
        <v>863</v>
      </c>
      <c r="L9763">
        <v>2947848.96</v>
      </c>
    </row>
    <row r="9764" spans="1:12" x14ac:dyDescent="0.25">
      <c r="A9764" t="s">
        <v>10142</v>
      </c>
      <c r="B9764" t="s">
        <v>10032</v>
      </c>
      <c r="C9764" t="s">
        <v>10033</v>
      </c>
      <c r="D9764">
        <v>26.4</v>
      </c>
      <c r="E9764">
        <v>67.5</v>
      </c>
      <c r="F9764" t="s">
        <v>860</v>
      </c>
      <c r="G9764">
        <v>2</v>
      </c>
      <c r="H9764">
        <v>1</v>
      </c>
      <c r="I9764" t="s">
        <v>861</v>
      </c>
      <c r="J9764" t="s">
        <v>882</v>
      </c>
      <c r="K9764" t="s">
        <v>863</v>
      </c>
      <c r="L9764">
        <v>5825.33</v>
      </c>
    </row>
    <row r="9765" spans="1:12" x14ac:dyDescent="0.25">
      <c r="A9765" t="s">
        <v>10143</v>
      </c>
      <c r="B9765" t="s">
        <v>10032</v>
      </c>
      <c r="C9765" t="s">
        <v>10033</v>
      </c>
      <c r="D9765">
        <v>32.200000000000003</v>
      </c>
      <c r="E9765">
        <v>114</v>
      </c>
      <c r="F9765" t="s">
        <v>860</v>
      </c>
      <c r="G9765">
        <v>1</v>
      </c>
      <c r="H9765">
        <v>1</v>
      </c>
      <c r="I9765" t="s">
        <v>861</v>
      </c>
      <c r="J9765" t="s">
        <v>844</v>
      </c>
      <c r="K9765" t="s">
        <v>863</v>
      </c>
      <c r="L9765">
        <v>2524.27</v>
      </c>
    </row>
    <row r="9766" spans="1:12" x14ac:dyDescent="0.25">
      <c r="A9766" t="s">
        <v>10144</v>
      </c>
      <c r="B9766" t="s">
        <v>10032</v>
      </c>
      <c r="C9766" t="s">
        <v>10033</v>
      </c>
      <c r="D9766">
        <v>25.1</v>
      </c>
      <c r="E9766">
        <v>139</v>
      </c>
      <c r="F9766" t="s">
        <v>860</v>
      </c>
      <c r="G9766">
        <v>1</v>
      </c>
      <c r="H9766">
        <v>1</v>
      </c>
      <c r="I9766" t="s">
        <v>861</v>
      </c>
      <c r="J9766" t="s">
        <v>882</v>
      </c>
      <c r="K9766" t="s">
        <v>863</v>
      </c>
      <c r="L9766">
        <v>38843.480000000003</v>
      </c>
    </row>
    <row r="9767" spans="1:12" x14ac:dyDescent="0.25">
      <c r="A9767" t="s">
        <v>10145</v>
      </c>
      <c r="B9767" t="s">
        <v>10032</v>
      </c>
      <c r="C9767" t="s">
        <v>10033</v>
      </c>
      <c r="D9767">
        <v>33.4</v>
      </c>
      <c r="E9767">
        <v>84.35</v>
      </c>
      <c r="F9767" t="s">
        <v>867</v>
      </c>
      <c r="G9767">
        <v>2</v>
      </c>
      <c r="H9767">
        <v>2</v>
      </c>
      <c r="I9767" t="s">
        <v>861</v>
      </c>
      <c r="J9767" t="s">
        <v>882</v>
      </c>
      <c r="K9767" t="s">
        <v>863</v>
      </c>
      <c r="L9767">
        <v>1459194.93</v>
      </c>
    </row>
    <row r="9768" spans="1:12" x14ac:dyDescent="0.25">
      <c r="A9768" t="s">
        <v>10146</v>
      </c>
      <c r="B9768" t="s">
        <v>10032</v>
      </c>
      <c r="C9768" t="s">
        <v>10033</v>
      </c>
      <c r="D9768">
        <v>24</v>
      </c>
      <c r="E9768">
        <v>119</v>
      </c>
      <c r="F9768" t="s">
        <v>860</v>
      </c>
      <c r="G9768">
        <v>1</v>
      </c>
      <c r="H9768">
        <v>1</v>
      </c>
      <c r="I9768" t="s">
        <v>861</v>
      </c>
      <c r="J9768" t="s">
        <v>882</v>
      </c>
      <c r="K9768" t="s">
        <v>863</v>
      </c>
      <c r="L9768">
        <v>271.7</v>
      </c>
    </row>
    <row r="9769" spans="1:12" x14ac:dyDescent="0.25">
      <c r="A9769" t="s">
        <v>10147</v>
      </c>
      <c r="B9769" t="s">
        <v>10032</v>
      </c>
      <c r="C9769" t="s">
        <v>10033</v>
      </c>
      <c r="D9769">
        <v>20.100000000000001</v>
      </c>
      <c r="E9769">
        <v>81.91</v>
      </c>
      <c r="F9769" t="s">
        <v>860</v>
      </c>
      <c r="G9769">
        <v>1</v>
      </c>
      <c r="H9769">
        <v>1</v>
      </c>
      <c r="I9769" t="s">
        <v>861</v>
      </c>
      <c r="J9769" t="s">
        <v>882</v>
      </c>
      <c r="K9769" t="s">
        <v>863</v>
      </c>
      <c r="L9769">
        <v>556.53</v>
      </c>
    </row>
    <row r="9770" spans="1:12" x14ac:dyDescent="0.25">
      <c r="A9770" t="s">
        <v>421</v>
      </c>
      <c r="B9770" t="s">
        <v>10032</v>
      </c>
      <c r="C9770" t="s">
        <v>10033</v>
      </c>
      <c r="D9770">
        <v>34.700000000000003</v>
      </c>
      <c r="E9770">
        <v>124</v>
      </c>
      <c r="F9770" t="s">
        <v>860</v>
      </c>
      <c r="G9770">
        <v>1</v>
      </c>
      <c r="H9770">
        <v>1</v>
      </c>
      <c r="I9770" t="s">
        <v>861</v>
      </c>
      <c r="J9770" t="s">
        <v>882</v>
      </c>
      <c r="K9770" t="s">
        <v>863</v>
      </c>
      <c r="L9770">
        <v>4014.39</v>
      </c>
    </row>
    <row r="9771" spans="1:12" x14ac:dyDescent="0.25">
      <c r="A9771" t="s">
        <v>10148</v>
      </c>
      <c r="B9771" t="s">
        <v>10032</v>
      </c>
      <c r="C9771" t="s">
        <v>10033</v>
      </c>
      <c r="D9771">
        <v>34.700000000000003</v>
      </c>
      <c r="E9771">
        <v>104.88</v>
      </c>
      <c r="F9771" t="s">
        <v>844</v>
      </c>
      <c r="G9771">
        <v>1</v>
      </c>
      <c r="H9771">
        <v>1</v>
      </c>
      <c r="I9771" t="s">
        <v>861</v>
      </c>
      <c r="J9771" t="s">
        <v>882</v>
      </c>
      <c r="K9771" t="s">
        <v>863</v>
      </c>
      <c r="L9771">
        <v>400.8</v>
      </c>
    </row>
    <row r="9772" spans="1:12" x14ac:dyDescent="0.25">
      <c r="A9772" t="s">
        <v>10149</v>
      </c>
      <c r="B9772" t="s">
        <v>10032</v>
      </c>
      <c r="C9772" t="s">
        <v>10033</v>
      </c>
      <c r="D9772">
        <v>30.8</v>
      </c>
      <c r="E9772">
        <v>59.9</v>
      </c>
      <c r="F9772" t="s">
        <v>860</v>
      </c>
      <c r="G9772">
        <v>1</v>
      </c>
      <c r="H9772">
        <v>3</v>
      </c>
      <c r="I9772" t="s">
        <v>861</v>
      </c>
      <c r="J9772" t="s">
        <v>882</v>
      </c>
      <c r="K9772" t="s">
        <v>863</v>
      </c>
      <c r="L9772">
        <v>1041707.57</v>
      </c>
    </row>
    <row r="9773" spans="1:12" x14ac:dyDescent="0.25">
      <c r="A9773" t="s">
        <v>10150</v>
      </c>
      <c r="B9773" t="s">
        <v>10032</v>
      </c>
      <c r="C9773" t="s">
        <v>10033</v>
      </c>
      <c r="D9773">
        <v>22.9</v>
      </c>
      <c r="E9773">
        <v>92</v>
      </c>
      <c r="F9773" t="s">
        <v>860</v>
      </c>
      <c r="G9773">
        <v>1</v>
      </c>
      <c r="H9773">
        <v>1</v>
      </c>
      <c r="I9773" t="s">
        <v>861</v>
      </c>
      <c r="J9773" t="s">
        <v>882</v>
      </c>
      <c r="K9773" t="s">
        <v>863</v>
      </c>
      <c r="L9773">
        <v>8606.99</v>
      </c>
    </row>
    <row r="9774" spans="1:12" x14ac:dyDescent="0.25">
      <c r="A9774" t="s">
        <v>10151</v>
      </c>
      <c r="B9774" t="s">
        <v>10032</v>
      </c>
      <c r="C9774" t="s">
        <v>10033</v>
      </c>
      <c r="D9774">
        <v>26.4</v>
      </c>
      <c r="E9774">
        <v>79</v>
      </c>
      <c r="F9774" t="s">
        <v>860</v>
      </c>
      <c r="G9774">
        <v>1</v>
      </c>
      <c r="H9774">
        <v>1</v>
      </c>
      <c r="I9774" t="s">
        <v>861</v>
      </c>
      <c r="J9774" t="s">
        <v>844</v>
      </c>
      <c r="K9774" t="s">
        <v>863</v>
      </c>
      <c r="L9774">
        <v>388.97</v>
      </c>
    </row>
    <row r="9775" spans="1:12" x14ac:dyDescent="0.25">
      <c r="A9775" t="s">
        <v>10152</v>
      </c>
      <c r="B9775" t="s">
        <v>10032</v>
      </c>
      <c r="C9775" t="s">
        <v>10033</v>
      </c>
      <c r="D9775">
        <v>23.5</v>
      </c>
      <c r="E9775">
        <v>73.290000000000006</v>
      </c>
      <c r="F9775" t="s">
        <v>860</v>
      </c>
      <c r="G9775">
        <v>1</v>
      </c>
      <c r="H9775">
        <v>1</v>
      </c>
      <c r="I9775" t="s">
        <v>861</v>
      </c>
      <c r="J9775" t="s">
        <v>882</v>
      </c>
      <c r="K9775" t="s">
        <v>863</v>
      </c>
      <c r="L9775">
        <v>670799.02</v>
      </c>
    </row>
    <row r="9776" spans="1:12" x14ac:dyDescent="0.25">
      <c r="A9776" t="s">
        <v>10153</v>
      </c>
      <c r="B9776" t="s">
        <v>10032</v>
      </c>
      <c r="C9776" t="s">
        <v>10033</v>
      </c>
      <c r="D9776">
        <v>29.6</v>
      </c>
      <c r="E9776">
        <v>144</v>
      </c>
      <c r="F9776" t="s">
        <v>860</v>
      </c>
      <c r="G9776">
        <v>1</v>
      </c>
      <c r="H9776">
        <v>1</v>
      </c>
      <c r="I9776" t="s">
        <v>861</v>
      </c>
      <c r="J9776" t="s">
        <v>882</v>
      </c>
      <c r="K9776" t="s">
        <v>863</v>
      </c>
      <c r="L9776">
        <v>38.380000000000003</v>
      </c>
    </row>
    <row r="9777" spans="1:12" x14ac:dyDescent="0.25">
      <c r="A9777" t="s">
        <v>10154</v>
      </c>
      <c r="B9777" t="s">
        <v>10032</v>
      </c>
      <c r="C9777" t="s">
        <v>10033</v>
      </c>
      <c r="D9777">
        <v>20.2</v>
      </c>
      <c r="E9777">
        <v>50.3</v>
      </c>
      <c r="F9777" t="s">
        <v>860</v>
      </c>
      <c r="G9777">
        <v>1</v>
      </c>
      <c r="H9777">
        <v>1</v>
      </c>
      <c r="I9777" t="s">
        <v>861</v>
      </c>
      <c r="J9777" t="s">
        <v>882</v>
      </c>
      <c r="K9777" t="s">
        <v>863</v>
      </c>
      <c r="L9777">
        <v>634.79</v>
      </c>
    </row>
    <row r="9778" spans="1:12" x14ac:dyDescent="0.25">
      <c r="A9778" t="s">
        <v>462</v>
      </c>
      <c r="B9778" t="s">
        <v>10032</v>
      </c>
      <c r="C9778" t="s">
        <v>10033</v>
      </c>
      <c r="D9778">
        <v>22.8</v>
      </c>
      <c r="E9778">
        <v>115</v>
      </c>
      <c r="F9778" t="s">
        <v>860</v>
      </c>
      <c r="G9778">
        <v>2</v>
      </c>
      <c r="H9778">
        <v>1</v>
      </c>
      <c r="I9778" t="s">
        <v>861</v>
      </c>
      <c r="J9778" t="s">
        <v>882</v>
      </c>
      <c r="K9778" t="s">
        <v>863</v>
      </c>
      <c r="L9778">
        <v>1486775.34</v>
      </c>
    </row>
    <row r="9779" spans="1:12" x14ac:dyDescent="0.25">
      <c r="A9779" t="s">
        <v>10155</v>
      </c>
      <c r="B9779" t="s">
        <v>10032</v>
      </c>
      <c r="C9779" t="s">
        <v>10033</v>
      </c>
      <c r="D9779">
        <v>25.6</v>
      </c>
      <c r="E9779">
        <v>139</v>
      </c>
      <c r="F9779" t="s">
        <v>860</v>
      </c>
      <c r="G9779">
        <v>2</v>
      </c>
      <c r="H9779">
        <v>1</v>
      </c>
      <c r="I9779" t="s">
        <v>861</v>
      </c>
      <c r="J9779" t="s">
        <v>882</v>
      </c>
      <c r="K9779" t="s">
        <v>863</v>
      </c>
      <c r="L9779">
        <v>4204562.9000000004</v>
      </c>
    </row>
    <row r="9780" spans="1:12" x14ac:dyDescent="0.25">
      <c r="A9780" t="s">
        <v>10156</v>
      </c>
      <c r="B9780" t="s">
        <v>10032</v>
      </c>
      <c r="C9780" t="s">
        <v>10033</v>
      </c>
      <c r="D9780">
        <v>27.4</v>
      </c>
      <c r="E9780">
        <v>204</v>
      </c>
      <c r="F9780" t="s">
        <v>867</v>
      </c>
      <c r="G9780">
        <v>3</v>
      </c>
      <c r="H9780">
        <v>1</v>
      </c>
      <c r="I9780" t="s">
        <v>861</v>
      </c>
      <c r="J9780" t="s">
        <v>862</v>
      </c>
      <c r="K9780" t="s">
        <v>863</v>
      </c>
      <c r="L9780">
        <v>8309644.1699999999</v>
      </c>
    </row>
    <row r="9781" spans="1:12" x14ac:dyDescent="0.25">
      <c r="A9781" t="s">
        <v>10157</v>
      </c>
      <c r="B9781" t="s">
        <v>10032</v>
      </c>
      <c r="C9781" t="s">
        <v>10033</v>
      </c>
      <c r="D9781">
        <v>30.8</v>
      </c>
      <c r="E9781">
        <v>82.87</v>
      </c>
      <c r="F9781" t="s">
        <v>860</v>
      </c>
      <c r="G9781">
        <v>1</v>
      </c>
      <c r="H9781">
        <v>1</v>
      </c>
      <c r="I9781" t="s">
        <v>861</v>
      </c>
      <c r="J9781" t="s">
        <v>882</v>
      </c>
      <c r="K9781" t="s">
        <v>863</v>
      </c>
      <c r="L9781">
        <v>19826.2</v>
      </c>
    </row>
    <row r="9782" spans="1:12" x14ac:dyDescent="0.25">
      <c r="A9782" t="s">
        <v>10158</v>
      </c>
      <c r="B9782" t="s">
        <v>10032</v>
      </c>
      <c r="C9782" t="s">
        <v>10033</v>
      </c>
      <c r="D9782">
        <v>28.4</v>
      </c>
      <c r="E9782">
        <v>165</v>
      </c>
      <c r="F9782" t="s">
        <v>860</v>
      </c>
      <c r="G9782">
        <v>1</v>
      </c>
      <c r="H9782">
        <v>1</v>
      </c>
      <c r="I9782" t="s">
        <v>861</v>
      </c>
      <c r="J9782" t="s">
        <v>882</v>
      </c>
      <c r="K9782" t="s">
        <v>863</v>
      </c>
      <c r="L9782">
        <v>88926.87</v>
      </c>
    </row>
    <row r="9783" spans="1:12" x14ac:dyDescent="0.25">
      <c r="A9783" t="s">
        <v>10159</v>
      </c>
      <c r="B9783" t="s">
        <v>10032</v>
      </c>
      <c r="C9783" t="s">
        <v>10033</v>
      </c>
      <c r="D9783">
        <v>32.200000000000003</v>
      </c>
      <c r="E9783">
        <v>88</v>
      </c>
      <c r="F9783" t="s">
        <v>860</v>
      </c>
      <c r="G9783">
        <v>1</v>
      </c>
      <c r="H9783">
        <v>1</v>
      </c>
      <c r="I9783" t="s">
        <v>861</v>
      </c>
      <c r="J9783" t="s">
        <v>882</v>
      </c>
      <c r="K9783" t="s">
        <v>863</v>
      </c>
      <c r="L9783">
        <v>185061.76000000001</v>
      </c>
    </row>
    <row r="9784" spans="1:12" x14ac:dyDescent="0.25">
      <c r="A9784" t="s">
        <v>10160</v>
      </c>
      <c r="B9784" t="s">
        <v>10032</v>
      </c>
      <c r="C9784" t="s">
        <v>10033</v>
      </c>
      <c r="D9784">
        <v>28.8</v>
      </c>
      <c r="E9784">
        <v>106</v>
      </c>
      <c r="F9784" t="s">
        <v>860</v>
      </c>
      <c r="G9784">
        <v>1</v>
      </c>
      <c r="H9784">
        <v>1</v>
      </c>
      <c r="I9784" t="s">
        <v>861</v>
      </c>
      <c r="J9784" t="s">
        <v>882</v>
      </c>
      <c r="K9784" t="s">
        <v>863</v>
      </c>
      <c r="L9784">
        <v>1849.02</v>
      </c>
    </row>
    <row r="9785" spans="1:12" x14ac:dyDescent="0.25">
      <c r="A9785" t="s">
        <v>10161</v>
      </c>
      <c r="B9785" t="s">
        <v>10032</v>
      </c>
      <c r="C9785" t="s">
        <v>10033</v>
      </c>
      <c r="D9785">
        <v>28.2</v>
      </c>
      <c r="E9785">
        <v>101</v>
      </c>
      <c r="F9785" t="s">
        <v>860</v>
      </c>
      <c r="G9785">
        <v>1</v>
      </c>
      <c r="H9785">
        <v>1</v>
      </c>
      <c r="I9785" t="s">
        <v>861</v>
      </c>
      <c r="J9785" t="s">
        <v>882</v>
      </c>
      <c r="K9785" t="s">
        <v>863</v>
      </c>
      <c r="L9785">
        <v>370.97</v>
      </c>
    </row>
    <row r="9786" spans="1:12" x14ac:dyDescent="0.25">
      <c r="A9786" t="s">
        <v>10162</v>
      </c>
      <c r="B9786" t="s">
        <v>10032</v>
      </c>
      <c r="C9786" t="s">
        <v>10033</v>
      </c>
      <c r="D9786">
        <v>22.2</v>
      </c>
      <c r="E9786">
        <v>178.4</v>
      </c>
      <c r="F9786" t="s">
        <v>860</v>
      </c>
      <c r="G9786">
        <v>1</v>
      </c>
      <c r="H9786">
        <v>1</v>
      </c>
      <c r="I9786" t="s">
        <v>861</v>
      </c>
      <c r="J9786" t="s">
        <v>882</v>
      </c>
      <c r="K9786" t="s">
        <v>863</v>
      </c>
      <c r="L9786">
        <v>250304.06</v>
      </c>
    </row>
    <row r="9787" spans="1:12" x14ac:dyDescent="0.25">
      <c r="A9787" t="s">
        <v>10163</v>
      </c>
      <c r="B9787" t="s">
        <v>10032</v>
      </c>
      <c r="C9787" t="s">
        <v>10033</v>
      </c>
      <c r="D9787">
        <v>27.9</v>
      </c>
      <c r="E9787">
        <v>104.9</v>
      </c>
      <c r="F9787" t="s">
        <v>860</v>
      </c>
      <c r="G9787">
        <v>1</v>
      </c>
      <c r="H9787">
        <v>1</v>
      </c>
      <c r="I9787" t="s">
        <v>861</v>
      </c>
      <c r="J9787" t="s">
        <v>882</v>
      </c>
      <c r="K9787" t="s">
        <v>863</v>
      </c>
      <c r="L9787">
        <v>6119.87</v>
      </c>
    </row>
    <row r="9788" spans="1:12" x14ac:dyDescent="0.25">
      <c r="A9788" t="s">
        <v>10164</v>
      </c>
      <c r="B9788" t="s">
        <v>10032</v>
      </c>
      <c r="C9788" t="s">
        <v>10033</v>
      </c>
      <c r="D9788">
        <v>26.6</v>
      </c>
      <c r="E9788">
        <v>106</v>
      </c>
      <c r="F9788" t="s">
        <v>860</v>
      </c>
      <c r="G9788">
        <v>1</v>
      </c>
      <c r="H9788">
        <v>1</v>
      </c>
      <c r="I9788" t="s">
        <v>861</v>
      </c>
      <c r="J9788" t="s">
        <v>882</v>
      </c>
      <c r="K9788" t="s">
        <v>863</v>
      </c>
      <c r="L9788">
        <v>959.24</v>
      </c>
    </row>
    <row r="9789" spans="1:12" x14ac:dyDescent="0.25">
      <c r="A9789" t="s">
        <v>10165</v>
      </c>
      <c r="B9789" t="s">
        <v>10032</v>
      </c>
      <c r="C9789" t="s">
        <v>10033</v>
      </c>
      <c r="D9789">
        <v>30.8</v>
      </c>
      <c r="E9789">
        <v>61.32</v>
      </c>
      <c r="F9789" t="s">
        <v>860</v>
      </c>
      <c r="G9789">
        <v>1</v>
      </c>
      <c r="H9789">
        <v>1</v>
      </c>
      <c r="I9789" t="s">
        <v>861</v>
      </c>
      <c r="J9789" t="s">
        <v>844</v>
      </c>
      <c r="K9789" t="s">
        <v>863</v>
      </c>
      <c r="L9789">
        <v>1658.12</v>
      </c>
    </row>
    <row r="9790" spans="1:12" x14ac:dyDescent="0.25">
      <c r="A9790" t="s">
        <v>10166</v>
      </c>
      <c r="B9790" t="s">
        <v>10032</v>
      </c>
      <c r="C9790" t="s">
        <v>10033</v>
      </c>
      <c r="D9790">
        <v>27.9</v>
      </c>
      <c r="E9790">
        <v>104.97</v>
      </c>
      <c r="F9790" t="s">
        <v>860</v>
      </c>
      <c r="G9790">
        <v>1</v>
      </c>
      <c r="H9790">
        <v>1</v>
      </c>
      <c r="I9790" t="s">
        <v>861</v>
      </c>
      <c r="J9790" t="s">
        <v>882</v>
      </c>
      <c r="K9790" t="s">
        <v>863</v>
      </c>
      <c r="L9790">
        <v>207.24</v>
      </c>
    </row>
    <row r="9791" spans="1:12" x14ac:dyDescent="0.25">
      <c r="A9791" t="s">
        <v>10167</v>
      </c>
      <c r="B9791" t="s">
        <v>10032</v>
      </c>
      <c r="C9791" t="s">
        <v>10033</v>
      </c>
      <c r="D9791">
        <v>23.6</v>
      </c>
      <c r="E9791">
        <v>69.489999999999995</v>
      </c>
      <c r="F9791" t="s">
        <v>860</v>
      </c>
      <c r="G9791">
        <v>1</v>
      </c>
      <c r="H9791">
        <v>1</v>
      </c>
      <c r="I9791" t="s">
        <v>861</v>
      </c>
      <c r="J9791" t="s">
        <v>882</v>
      </c>
      <c r="K9791" t="s">
        <v>863</v>
      </c>
      <c r="L9791">
        <v>174.34</v>
      </c>
    </row>
    <row r="9792" spans="1:12" x14ac:dyDescent="0.25">
      <c r="A9792" t="s">
        <v>10168</v>
      </c>
      <c r="B9792" t="s">
        <v>10032</v>
      </c>
      <c r="C9792" t="s">
        <v>10033</v>
      </c>
      <c r="D9792">
        <v>29.2</v>
      </c>
      <c r="E9792">
        <v>67</v>
      </c>
      <c r="F9792" t="s">
        <v>860</v>
      </c>
      <c r="G9792">
        <v>1</v>
      </c>
      <c r="H9792">
        <v>1</v>
      </c>
      <c r="I9792" t="s">
        <v>861</v>
      </c>
      <c r="J9792" t="s">
        <v>882</v>
      </c>
      <c r="K9792" t="s">
        <v>863</v>
      </c>
      <c r="L9792">
        <v>970.44</v>
      </c>
    </row>
    <row r="9793" spans="1:12" x14ac:dyDescent="0.25">
      <c r="A9793" t="s">
        <v>10169</v>
      </c>
      <c r="B9793" t="s">
        <v>10032</v>
      </c>
      <c r="C9793" t="s">
        <v>10033</v>
      </c>
      <c r="D9793">
        <v>20.7</v>
      </c>
      <c r="E9793">
        <v>178.4</v>
      </c>
      <c r="F9793" t="s">
        <v>860</v>
      </c>
      <c r="G9793">
        <v>1</v>
      </c>
      <c r="H9793">
        <v>1</v>
      </c>
      <c r="I9793" t="s">
        <v>861</v>
      </c>
      <c r="J9793" t="s">
        <v>882</v>
      </c>
      <c r="K9793" t="s">
        <v>863</v>
      </c>
      <c r="L9793">
        <v>437.19</v>
      </c>
    </row>
    <row r="9794" spans="1:12" x14ac:dyDescent="0.25">
      <c r="A9794" t="s">
        <v>10170</v>
      </c>
      <c r="B9794" t="s">
        <v>10032</v>
      </c>
      <c r="C9794" t="s">
        <v>10033</v>
      </c>
      <c r="D9794">
        <v>24.5</v>
      </c>
      <c r="E9794">
        <v>76.540000000000006</v>
      </c>
      <c r="F9794" t="s">
        <v>860</v>
      </c>
      <c r="G9794">
        <v>1</v>
      </c>
      <c r="H9794">
        <v>1</v>
      </c>
      <c r="I9794" t="s">
        <v>861</v>
      </c>
      <c r="J9794" t="s">
        <v>882</v>
      </c>
      <c r="K9794" t="s">
        <v>863</v>
      </c>
      <c r="L9794">
        <v>887256.44</v>
      </c>
    </row>
    <row r="9795" spans="1:12" x14ac:dyDescent="0.25">
      <c r="A9795" t="s">
        <v>10171</v>
      </c>
      <c r="B9795" t="s">
        <v>10032</v>
      </c>
      <c r="C9795" t="s">
        <v>10033</v>
      </c>
      <c r="D9795">
        <v>26.4</v>
      </c>
      <c r="E9795">
        <v>101</v>
      </c>
      <c r="F9795" t="s">
        <v>860</v>
      </c>
      <c r="G9795">
        <v>1</v>
      </c>
      <c r="H9795">
        <v>1</v>
      </c>
      <c r="I9795" t="s">
        <v>861</v>
      </c>
      <c r="J9795" t="s">
        <v>882</v>
      </c>
      <c r="K9795" t="s">
        <v>863</v>
      </c>
      <c r="L9795">
        <v>590836.07999999996</v>
      </c>
    </row>
    <row r="9796" spans="1:12" x14ac:dyDescent="0.25">
      <c r="A9796" t="s">
        <v>10172</v>
      </c>
      <c r="B9796" t="s">
        <v>10032</v>
      </c>
      <c r="C9796" t="s">
        <v>10033</v>
      </c>
      <c r="D9796">
        <v>25.7</v>
      </c>
      <c r="E9796">
        <v>122.64</v>
      </c>
      <c r="F9796" t="s">
        <v>860</v>
      </c>
      <c r="G9796">
        <v>1</v>
      </c>
      <c r="H9796">
        <v>1</v>
      </c>
      <c r="I9796" t="s">
        <v>861</v>
      </c>
      <c r="J9796" t="s">
        <v>882</v>
      </c>
      <c r="K9796" t="s">
        <v>863</v>
      </c>
      <c r="L9796">
        <v>148393.29999999999</v>
      </c>
    </row>
    <row r="9797" spans="1:12" x14ac:dyDescent="0.25">
      <c r="A9797" t="s">
        <v>197</v>
      </c>
      <c r="B9797" t="s">
        <v>10032</v>
      </c>
      <c r="C9797" t="s">
        <v>10033</v>
      </c>
      <c r="D9797">
        <v>34.700000000000003</v>
      </c>
      <c r="E9797">
        <v>92</v>
      </c>
      <c r="F9797" t="s">
        <v>867</v>
      </c>
      <c r="G9797">
        <v>2</v>
      </c>
      <c r="H9797">
        <v>3</v>
      </c>
      <c r="I9797" t="s">
        <v>861</v>
      </c>
      <c r="J9797" t="s">
        <v>882</v>
      </c>
      <c r="K9797" t="s">
        <v>863</v>
      </c>
      <c r="L9797">
        <v>8787736.9199999999</v>
      </c>
    </row>
    <row r="9798" spans="1:12" x14ac:dyDescent="0.25">
      <c r="A9798" t="s">
        <v>10173</v>
      </c>
      <c r="B9798" t="s">
        <v>10032</v>
      </c>
      <c r="C9798" t="s">
        <v>10033</v>
      </c>
      <c r="D9798">
        <v>31.4</v>
      </c>
      <c r="E9798">
        <v>121.53</v>
      </c>
      <c r="F9798" t="s">
        <v>860</v>
      </c>
      <c r="G9798">
        <v>1</v>
      </c>
      <c r="H9798">
        <v>2</v>
      </c>
      <c r="I9798" t="s">
        <v>861</v>
      </c>
      <c r="J9798" t="s">
        <v>882</v>
      </c>
      <c r="K9798" t="s">
        <v>863</v>
      </c>
      <c r="L9798">
        <v>1982105.07</v>
      </c>
    </row>
    <row r="9799" spans="1:12" x14ac:dyDescent="0.25">
      <c r="A9799" t="s">
        <v>10174</v>
      </c>
      <c r="B9799" t="s">
        <v>10032</v>
      </c>
      <c r="C9799" t="s">
        <v>10033</v>
      </c>
      <c r="D9799">
        <v>25.9</v>
      </c>
      <c r="E9799">
        <v>67</v>
      </c>
      <c r="F9799" t="s">
        <v>867</v>
      </c>
      <c r="G9799">
        <v>2</v>
      </c>
      <c r="H9799">
        <v>1</v>
      </c>
      <c r="I9799" t="s">
        <v>861</v>
      </c>
      <c r="J9799" t="s">
        <v>882</v>
      </c>
      <c r="K9799" t="s">
        <v>863</v>
      </c>
      <c r="L9799">
        <v>13692861.85</v>
      </c>
    </row>
    <row r="9800" spans="1:12" x14ac:dyDescent="0.25">
      <c r="A9800" t="s">
        <v>10175</v>
      </c>
      <c r="B9800" t="s">
        <v>10032</v>
      </c>
      <c r="C9800" t="s">
        <v>10033</v>
      </c>
      <c r="D9800">
        <v>32.200000000000003</v>
      </c>
      <c r="E9800">
        <v>165</v>
      </c>
      <c r="F9800" t="s">
        <v>860</v>
      </c>
      <c r="G9800">
        <v>1</v>
      </c>
      <c r="H9800">
        <v>1</v>
      </c>
      <c r="I9800" t="s">
        <v>861</v>
      </c>
      <c r="J9800" t="s">
        <v>844</v>
      </c>
      <c r="K9800" t="s">
        <v>863</v>
      </c>
      <c r="L9800">
        <v>115.19</v>
      </c>
    </row>
    <row r="9801" spans="1:12" x14ac:dyDescent="0.25">
      <c r="A9801" t="s">
        <v>10176</v>
      </c>
      <c r="B9801" t="s">
        <v>10032</v>
      </c>
      <c r="C9801" t="s">
        <v>10033</v>
      </c>
      <c r="D9801">
        <v>23</v>
      </c>
      <c r="E9801">
        <v>212</v>
      </c>
      <c r="F9801" t="s">
        <v>860</v>
      </c>
      <c r="G9801">
        <v>1</v>
      </c>
      <c r="H9801">
        <v>1</v>
      </c>
      <c r="I9801" t="s">
        <v>861</v>
      </c>
      <c r="J9801" t="s">
        <v>882</v>
      </c>
      <c r="K9801" t="s">
        <v>863</v>
      </c>
      <c r="L9801">
        <v>28274.7</v>
      </c>
    </row>
    <row r="9802" spans="1:12" x14ac:dyDescent="0.25">
      <c r="A9802" t="s">
        <v>10177</v>
      </c>
      <c r="B9802" t="s">
        <v>10032</v>
      </c>
      <c r="C9802" t="s">
        <v>10033</v>
      </c>
      <c r="D9802">
        <v>25.4</v>
      </c>
      <c r="E9802">
        <v>67.5</v>
      </c>
      <c r="F9802" t="s">
        <v>860</v>
      </c>
      <c r="G9802">
        <v>1</v>
      </c>
      <c r="H9802">
        <v>1</v>
      </c>
      <c r="I9802" t="s">
        <v>861</v>
      </c>
      <c r="J9802" t="s">
        <v>882</v>
      </c>
      <c r="K9802" t="s">
        <v>863</v>
      </c>
      <c r="L9802">
        <v>3350281.15</v>
      </c>
    </row>
    <row r="9803" spans="1:12" x14ac:dyDescent="0.25">
      <c r="A9803" t="s">
        <v>529</v>
      </c>
      <c r="B9803" t="s">
        <v>10032</v>
      </c>
      <c r="C9803" t="s">
        <v>10033</v>
      </c>
      <c r="D9803">
        <v>30.1</v>
      </c>
      <c r="E9803">
        <v>78.09</v>
      </c>
      <c r="F9803" t="s">
        <v>860</v>
      </c>
      <c r="G9803">
        <v>1</v>
      </c>
      <c r="H9803">
        <v>1</v>
      </c>
      <c r="I9803" t="s">
        <v>861</v>
      </c>
      <c r="J9803" t="s">
        <v>882</v>
      </c>
      <c r="K9803" t="s">
        <v>863</v>
      </c>
      <c r="L9803">
        <v>7325311.2000000002</v>
      </c>
    </row>
    <row r="9804" spans="1:12" x14ac:dyDescent="0.25">
      <c r="A9804" t="s">
        <v>10178</v>
      </c>
      <c r="B9804" t="s">
        <v>10032</v>
      </c>
      <c r="C9804" t="s">
        <v>10033</v>
      </c>
      <c r="D9804">
        <v>27.9</v>
      </c>
      <c r="E9804">
        <v>76.5</v>
      </c>
      <c r="F9804" t="s">
        <v>860</v>
      </c>
      <c r="G9804">
        <v>1</v>
      </c>
      <c r="H9804">
        <v>1</v>
      </c>
      <c r="I9804" t="s">
        <v>861</v>
      </c>
      <c r="J9804" t="s">
        <v>882</v>
      </c>
      <c r="K9804" t="s">
        <v>863</v>
      </c>
      <c r="L9804">
        <v>237.13</v>
      </c>
    </row>
    <row r="9805" spans="1:12" x14ac:dyDescent="0.25">
      <c r="A9805" t="s">
        <v>10179</v>
      </c>
      <c r="B9805" t="s">
        <v>10032</v>
      </c>
      <c r="C9805" t="s">
        <v>10033</v>
      </c>
      <c r="D9805">
        <v>30.3</v>
      </c>
      <c r="E9805">
        <v>95</v>
      </c>
      <c r="F9805" t="s">
        <v>860</v>
      </c>
      <c r="G9805">
        <v>1</v>
      </c>
      <c r="H9805">
        <v>1</v>
      </c>
      <c r="I9805" t="s">
        <v>861</v>
      </c>
      <c r="J9805" t="s">
        <v>882</v>
      </c>
      <c r="K9805" t="s">
        <v>863</v>
      </c>
      <c r="L9805">
        <v>1552.39</v>
      </c>
    </row>
    <row r="9806" spans="1:12" x14ac:dyDescent="0.25">
      <c r="A9806" t="s">
        <v>10180</v>
      </c>
      <c r="B9806" t="s">
        <v>10032</v>
      </c>
      <c r="C9806" t="s">
        <v>10033</v>
      </c>
      <c r="D9806">
        <v>19.3</v>
      </c>
      <c r="E9806">
        <v>443.28</v>
      </c>
      <c r="F9806" t="s">
        <v>916</v>
      </c>
      <c r="G9806">
        <v>2</v>
      </c>
      <c r="H9806">
        <v>1</v>
      </c>
      <c r="I9806" t="s">
        <v>861</v>
      </c>
      <c r="J9806" t="s">
        <v>862</v>
      </c>
      <c r="K9806" t="s">
        <v>876</v>
      </c>
      <c r="L9806">
        <v>7163922.0999999996</v>
      </c>
    </row>
    <row r="9807" spans="1:12" x14ac:dyDescent="0.25">
      <c r="A9807" t="s">
        <v>10181</v>
      </c>
      <c r="B9807" t="s">
        <v>10032</v>
      </c>
      <c r="C9807" t="s">
        <v>10033</v>
      </c>
      <c r="D9807">
        <v>24.9</v>
      </c>
      <c r="E9807">
        <v>335</v>
      </c>
      <c r="F9807" t="s">
        <v>860</v>
      </c>
      <c r="G9807">
        <v>2</v>
      </c>
      <c r="H9807">
        <v>1</v>
      </c>
      <c r="I9807" t="s">
        <v>861</v>
      </c>
      <c r="J9807" t="s">
        <v>882</v>
      </c>
      <c r="K9807" t="s">
        <v>863</v>
      </c>
      <c r="L9807">
        <v>11021.79</v>
      </c>
    </row>
    <row r="9808" spans="1:12" x14ac:dyDescent="0.25">
      <c r="A9808" t="s">
        <v>10182</v>
      </c>
      <c r="B9808" t="s">
        <v>10032</v>
      </c>
      <c r="C9808" t="s">
        <v>10033</v>
      </c>
      <c r="D9808">
        <v>30.6</v>
      </c>
      <c r="E9808">
        <v>214.42</v>
      </c>
      <c r="F9808" t="s">
        <v>867</v>
      </c>
      <c r="G9808">
        <v>3</v>
      </c>
      <c r="H9808">
        <v>1</v>
      </c>
      <c r="I9808" t="s">
        <v>861</v>
      </c>
      <c r="J9808" t="s">
        <v>882</v>
      </c>
      <c r="K9808" t="s">
        <v>863</v>
      </c>
      <c r="L9808">
        <v>7822704.3099999996</v>
      </c>
    </row>
    <row r="9809" spans="1:12" x14ac:dyDescent="0.25">
      <c r="A9809" t="s">
        <v>10183</v>
      </c>
      <c r="B9809" t="s">
        <v>10032</v>
      </c>
      <c r="C9809" t="s">
        <v>10033</v>
      </c>
      <c r="D9809">
        <v>25.6</v>
      </c>
      <c r="E9809">
        <v>481</v>
      </c>
      <c r="F9809" t="s">
        <v>860</v>
      </c>
      <c r="G9809">
        <v>1</v>
      </c>
      <c r="H9809">
        <v>1</v>
      </c>
      <c r="I9809" t="s">
        <v>861</v>
      </c>
      <c r="J9809" t="s">
        <v>862</v>
      </c>
      <c r="K9809" t="s">
        <v>863</v>
      </c>
      <c r="L9809">
        <v>651781.62</v>
      </c>
    </row>
    <row r="9810" spans="1:12" x14ac:dyDescent="0.25">
      <c r="A9810" t="s">
        <v>10184</v>
      </c>
      <c r="B9810" t="s">
        <v>10032</v>
      </c>
      <c r="C9810" t="s">
        <v>10033</v>
      </c>
      <c r="D9810">
        <v>30</v>
      </c>
      <c r="E9810">
        <v>82</v>
      </c>
      <c r="F9810" t="s">
        <v>860</v>
      </c>
      <c r="G9810">
        <v>1</v>
      </c>
      <c r="H9810">
        <v>1</v>
      </c>
      <c r="I9810" t="s">
        <v>861</v>
      </c>
      <c r="J9810" t="s">
        <v>862</v>
      </c>
      <c r="K9810" t="s">
        <v>863</v>
      </c>
      <c r="L9810">
        <v>156909.18</v>
      </c>
    </row>
    <row r="9811" spans="1:12" x14ac:dyDescent="0.25">
      <c r="A9811" t="s">
        <v>10185</v>
      </c>
      <c r="B9811" t="s">
        <v>10032</v>
      </c>
      <c r="C9811" t="s">
        <v>10033</v>
      </c>
      <c r="D9811">
        <v>28.1</v>
      </c>
      <c r="E9811">
        <v>983.55</v>
      </c>
      <c r="F9811" t="s">
        <v>860</v>
      </c>
      <c r="G9811">
        <v>1</v>
      </c>
      <c r="H9811">
        <v>1</v>
      </c>
      <c r="I9811" t="s">
        <v>861</v>
      </c>
      <c r="J9811" t="s">
        <v>862</v>
      </c>
      <c r="K9811" t="s">
        <v>863</v>
      </c>
      <c r="L9811">
        <v>12679502.98</v>
      </c>
    </row>
    <row r="9812" spans="1:12" x14ac:dyDescent="0.25">
      <c r="A9812" t="s">
        <v>10186</v>
      </c>
      <c r="B9812" t="s">
        <v>10032</v>
      </c>
      <c r="C9812" t="s">
        <v>10033</v>
      </c>
      <c r="D9812">
        <v>19.8</v>
      </c>
      <c r="E9812">
        <v>636.99</v>
      </c>
      <c r="F9812" t="s">
        <v>918</v>
      </c>
      <c r="G9812">
        <v>1</v>
      </c>
      <c r="H9812">
        <v>1</v>
      </c>
      <c r="I9812" t="s">
        <v>861</v>
      </c>
      <c r="J9812" t="s">
        <v>933</v>
      </c>
      <c r="K9812" t="s">
        <v>863</v>
      </c>
      <c r="L9812">
        <v>3343964.51</v>
      </c>
    </row>
    <row r="9813" spans="1:12" x14ac:dyDescent="0.25">
      <c r="A9813" t="s">
        <v>10187</v>
      </c>
      <c r="B9813" t="s">
        <v>10032</v>
      </c>
      <c r="C9813" t="s">
        <v>10033</v>
      </c>
      <c r="D9813">
        <v>20.399999999999999</v>
      </c>
      <c r="E9813">
        <v>1942.75</v>
      </c>
      <c r="F9813" t="s">
        <v>918</v>
      </c>
      <c r="G9813">
        <v>1</v>
      </c>
      <c r="H9813">
        <v>1</v>
      </c>
      <c r="I9813" t="s">
        <v>861</v>
      </c>
      <c r="J9813" t="s">
        <v>933</v>
      </c>
      <c r="K9813" t="s">
        <v>863</v>
      </c>
      <c r="L9813">
        <v>4649310.2</v>
      </c>
    </row>
    <row r="9814" spans="1:12" x14ac:dyDescent="0.25">
      <c r="A9814" t="s">
        <v>10188</v>
      </c>
      <c r="B9814" t="s">
        <v>10032</v>
      </c>
      <c r="C9814" t="s">
        <v>10033</v>
      </c>
      <c r="D9814">
        <v>21</v>
      </c>
      <c r="E9814">
        <v>787.18</v>
      </c>
      <c r="F9814" t="s">
        <v>860</v>
      </c>
      <c r="G9814">
        <v>1</v>
      </c>
      <c r="H9814">
        <v>1</v>
      </c>
      <c r="I9814" t="s">
        <v>861</v>
      </c>
      <c r="J9814" t="s">
        <v>933</v>
      </c>
      <c r="K9814" t="s">
        <v>863</v>
      </c>
      <c r="L9814">
        <v>358371</v>
      </c>
    </row>
    <row r="9815" spans="1:12" x14ac:dyDescent="0.25">
      <c r="A9815" t="s">
        <v>10189</v>
      </c>
      <c r="B9815" t="s">
        <v>10032</v>
      </c>
      <c r="C9815" t="s">
        <v>10033</v>
      </c>
      <c r="D9815">
        <v>33.299999999999997</v>
      </c>
      <c r="E9815">
        <v>307.5</v>
      </c>
      <c r="F9815" t="s">
        <v>860</v>
      </c>
      <c r="G9815">
        <v>1</v>
      </c>
      <c r="H9815">
        <v>1</v>
      </c>
      <c r="I9815" t="s">
        <v>861</v>
      </c>
      <c r="J9815" t="s">
        <v>928</v>
      </c>
      <c r="K9815" t="s">
        <v>863</v>
      </c>
      <c r="L9815">
        <v>325371.53999999998</v>
      </c>
    </row>
    <row r="9816" spans="1:12" x14ac:dyDescent="0.25">
      <c r="A9816" t="s">
        <v>106</v>
      </c>
      <c r="B9816" t="s">
        <v>10032</v>
      </c>
      <c r="C9816" t="s">
        <v>10033</v>
      </c>
      <c r="D9816">
        <v>30.2</v>
      </c>
      <c r="E9816">
        <v>472.46</v>
      </c>
      <c r="F9816" t="s">
        <v>860</v>
      </c>
      <c r="G9816">
        <v>1</v>
      </c>
      <c r="H9816">
        <v>1</v>
      </c>
      <c r="I9816" t="s">
        <v>861</v>
      </c>
      <c r="J9816" t="s">
        <v>862</v>
      </c>
      <c r="K9816" t="s">
        <v>863</v>
      </c>
      <c r="L9816">
        <v>14464131.310000001</v>
      </c>
    </row>
    <row r="9817" spans="1:12" x14ac:dyDescent="0.25">
      <c r="A9817" t="s">
        <v>10190</v>
      </c>
      <c r="B9817" t="s">
        <v>10032</v>
      </c>
      <c r="C9817" t="s">
        <v>10033</v>
      </c>
      <c r="D9817">
        <v>39.1</v>
      </c>
      <c r="E9817">
        <v>219</v>
      </c>
      <c r="F9817" t="s">
        <v>920</v>
      </c>
      <c r="G9817">
        <v>3</v>
      </c>
      <c r="H9817">
        <v>1</v>
      </c>
      <c r="I9817" t="s">
        <v>861</v>
      </c>
      <c r="J9817" t="s">
        <v>862</v>
      </c>
      <c r="K9817" t="s">
        <v>863</v>
      </c>
      <c r="L9817">
        <v>200127.29</v>
      </c>
    </row>
    <row r="9818" spans="1:12" x14ac:dyDescent="0.25">
      <c r="A9818" t="s">
        <v>10191</v>
      </c>
      <c r="B9818" t="s">
        <v>10032</v>
      </c>
      <c r="C9818" t="s">
        <v>10033</v>
      </c>
      <c r="D9818">
        <v>26.6</v>
      </c>
      <c r="E9818">
        <v>330</v>
      </c>
      <c r="F9818" t="s">
        <v>860</v>
      </c>
      <c r="G9818">
        <v>1</v>
      </c>
      <c r="H9818">
        <v>1</v>
      </c>
      <c r="I9818" t="s">
        <v>861</v>
      </c>
      <c r="J9818" t="s">
        <v>862</v>
      </c>
      <c r="K9818" t="s">
        <v>863</v>
      </c>
      <c r="L9818">
        <v>766166.49</v>
      </c>
    </row>
    <row r="9819" spans="1:12" x14ac:dyDescent="0.25">
      <c r="A9819" t="s">
        <v>10192</v>
      </c>
      <c r="B9819" t="s">
        <v>10032</v>
      </c>
      <c r="C9819" t="s">
        <v>10033</v>
      </c>
      <c r="D9819">
        <v>29.5</v>
      </c>
      <c r="E9819">
        <v>780.6</v>
      </c>
      <c r="F9819" t="s">
        <v>860</v>
      </c>
      <c r="G9819">
        <v>2</v>
      </c>
      <c r="H9819">
        <v>1</v>
      </c>
      <c r="I9819" t="s">
        <v>861</v>
      </c>
      <c r="J9819" t="s">
        <v>862</v>
      </c>
      <c r="K9819" t="s">
        <v>863</v>
      </c>
      <c r="L9819" t="s">
        <v>844</v>
      </c>
    </row>
    <row r="9820" spans="1:12" x14ac:dyDescent="0.25">
      <c r="A9820" t="s">
        <v>10193</v>
      </c>
      <c r="B9820" t="s">
        <v>10032</v>
      </c>
      <c r="C9820" t="s">
        <v>10033</v>
      </c>
      <c r="D9820">
        <v>30.8</v>
      </c>
      <c r="E9820">
        <v>711.5</v>
      </c>
      <c r="F9820" t="s">
        <v>860</v>
      </c>
      <c r="G9820">
        <v>1</v>
      </c>
      <c r="H9820">
        <v>1</v>
      </c>
      <c r="I9820" t="s">
        <v>861</v>
      </c>
      <c r="J9820" t="s">
        <v>862</v>
      </c>
      <c r="K9820" t="s">
        <v>863</v>
      </c>
      <c r="L9820">
        <v>116030.37</v>
      </c>
    </row>
    <row r="9821" spans="1:12" x14ac:dyDescent="0.25">
      <c r="A9821" t="s">
        <v>10194</v>
      </c>
      <c r="B9821" t="s">
        <v>10032</v>
      </c>
      <c r="C9821" t="s">
        <v>10033</v>
      </c>
      <c r="D9821">
        <v>28</v>
      </c>
      <c r="E9821">
        <v>370</v>
      </c>
      <c r="F9821" t="s">
        <v>860</v>
      </c>
      <c r="G9821">
        <v>1</v>
      </c>
      <c r="H9821">
        <v>1</v>
      </c>
      <c r="I9821" t="s">
        <v>861</v>
      </c>
      <c r="J9821" t="s">
        <v>882</v>
      </c>
      <c r="K9821" t="s">
        <v>863</v>
      </c>
      <c r="L9821">
        <v>7366712.0700000003</v>
      </c>
    </row>
    <row r="9822" spans="1:12" x14ac:dyDescent="0.25">
      <c r="A9822" t="s">
        <v>10195</v>
      </c>
      <c r="B9822" t="s">
        <v>10032</v>
      </c>
      <c r="C9822" t="s">
        <v>10033</v>
      </c>
      <c r="D9822">
        <v>22.2</v>
      </c>
      <c r="E9822">
        <v>345.38</v>
      </c>
      <c r="F9822" t="s">
        <v>860</v>
      </c>
      <c r="G9822">
        <v>1</v>
      </c>
      <c r="H9822">
        <v>1</v>
      </c>
      <c r="I9822" t="s">
        <v>861</v>
      </c>
      <c r="J9822" t="s">
        <v>862</v>
      </c>
      <c r="K9822" t="s">
        <v>863</v>
      </c>
      <c r="L9822">
        <v>711556.62</v>
      </c>
    </row>
    <row r="9823" spans="1:12" x14ac:dyDescent="0.25">
      <c r="A9823" t="s">
        <v>10196</v>
      </c>
      <c r="B9823" t="s">
        <v>10032</v>
      </c>
      <c r="C9823" t="s">
        <v>10033</v>
      </c>
      <c r="D9823">
        <v>28.5</v>
      </c>
      <c r="E9823">
        <v>970</v>
      </c>
      <c r="F9823" t="s">
        <v>860</v>
      </c>
      <c r="G9823">
        <v>1</v>
      </c>
      <c r="H9823">
        <v>1</v>
      </c>
      <c r="I9823" t="s">
        <v>861</v>
      </c>
      <c r="J9823" t="s">
        <v>862</v>
      </c>
      <c r="K9823" t="s">
        <v>863</v>
      </c>
      <c r="L9823">
        <v>5428569.6600000001</v>
      </c>
    </row>
    <row r="9824" spans="1:12" x14ac:dyDescent="0.25">
      <c r="A9824" t="s">
        <v>730</v>
      </c>
      <c r="B9824" t="s">
        <v>10032</v>
      </c>
      <c r="C9824" t="s">
        <v>10033</v>
      </c>
      <c r="D9824">
        <v>31.9</v>
      </c>
      <c r="E9824">
        <v>1061.8900000000001</v>
      </c>
      <c r="F9824" t="s">
        <v>860</v>
      </c>
      <c r="G9824">
        <v>2</v>
      </c>
      <c r="H9824">
        <v>1</v>
      </c>
      <c r="I9824" t="s">
        <v>861</v>
      </c>
      <c r="J9824" t="s">
        <v>862</v>
      </c>
      <c r="K9824" t="s">
        <v>863</v>
      </c>
      <c r="L9824">
        <v>19847527.93</v>
      </c>
    </row>
    <row r="9825" spans="1:12" x14ac:dyDescent="0.25">
      <c r="A9825" t="s">
        <v>10197</v>
      </c>
      <c r="B9825" t="s">
        <v>10032</v>
      </c>
      <c r="C9825" t="s">
        <v>10033</v>
      </c>
      <c r="D9825">
        <v>28.5</v>
      </c>
      <c r="E9825">
        <v>457.89</v>
      </c>
      <c r="F9825" t="s">
        <v>860</v>
      </c>
      <c r="G9825">
        <v>1</v>
      </c>
      <c r="H9825">
        <v>1</v>
      </c>
      <c r="I9825" t="s">
        <v>861</v>
      </c>
      <c r="J9825" t="s">
        <v>882</v>
      </c>
      <c r="K9825" t="s">
        <v>863</v>
      </c>
      <c r="L9825">
        <v>991396.19</v>
      </c>
    </row>
    <row r="9826" spans="1:12" x14ac:dyDescent="0.25">
      <c r="A9826" t="s">
        <v>10198</v>
      </c>
      <c r="B9826" t="s">
        <v>10032</v>
      </c>
      <c r="C9826" t="s">
        <v>10033</v>
      </c>
      <c r="D9826">
        <v>33</v>
      </c>
      <c r="E9826">
        <v>586.37</v>
      </c>
      <c r="F9826" t="s">
        <v>860</v>
      </c>
      <c r="G9826">
        <v>1</v>
      </c>
      <c r="H9826">
        <v>1</v>
      </c>
      <c r="I9826" t="s">
        <v>861</v>
      </c>
      <c r="J9826" t="s">
        <v>862</v>
      </c>
      <c r="K9826" t="s">
        <v>863</v>
      </c>
      <c r="L9826">
        <v>1207066.6000000001</v>
      </c>
    </row>
    <row r="9827" spans="1:12" x14ac:dyDescent="0.25">
      <c r="A9827" t="s">
        <v>10199</v>
      </c>
      <c r="B9827" t="s">
        <v>10032</v>
      </c>
      <c r="C9827" t="s">
        <v>10033</v>
      </c>
      <c r="D9827">
        <v>27.9</v>
      </c>
      <c r="E9827">
        <v>1011</v>
      </c>
      <c r="F9827" t="s">
        <v>867</v>
      </c>
      <c r="G9827">
        <v>2</v>
      </c>
      <c r="H9827">
        <v>1</v>
      </c>
      <c r="I9827" t="s">
        <v>861</v>
      </c>
      <c r="J9827" t="s">
        <v>862</v>
      </c>
      <c r="K9827" t="s">
        <v>863</v>
      </c>
      <c r="L9827">
        <v>2253179.9700000002</v>
      </c>
    </row>
    <row r="9828" spans="1:12" x14ac:dyDescent="0.25">
      <c r="A9828" t="s">
        <v>10200</v>
      </c>
      <c r="B9828" t="s">
        <v>10032</v>
      </c>
      <c r="C9828" t="s">
        <v>10033</v>
      </c>
      <c r="D9828">
        <v>30</v>
      </c>
      <c r="E9828">
        <v>380</v>
      </c>
      <c r="F9828" t="s">
        <v>860</v>
      </c>
      <c r="G9828">
        <v>1</v>
      </c>
      <c r="H9828">
        <v>1</v>
      </c>
      <c r="I9828" t="s">
        <v>861</v>
      </c>
      <c r="J9828" t="s">
        <v>862</v>
      </c>
      <c r="K9828" t="s">
        <v>863</v>
      </c>
      <c r="L9828">
        <v>639116.13</v>
      </c>
    </row>
    <row r="9829" spans="1:12" x14ac:dyDescent="0.25">
      <c r="A9829" t="s">
        <v>10201</v>
      </c>
      <c r="B9829" t="s">
        <v>10032</v>
      </c>
      <c r="C9829" t="s">
        <v>10033</v>
      </c>
      <c r="D9829">
        <v>30.8</v>
      </c>
      <c r="E9829">
        <v>1011</v>
      </c>
      <c r="F9829" t="s">
        <v>867</v>
      </c>
      <c r="G9829">
        <v>2</v>
      </c>
      <c r="H9829">
        <v>1</v>
      </c>
      <c r="I9829" t="s">
        <v>861</v>
      </c>
      <c r="J9829" t="s">
        <v>862</v>
      </c>
      <c r="K9829" t="s">
        <v>863</v>
      </c>
      <c r="L9829">
        <v>610935.05000000005</v>
      </c>
    </row>
    <row r="9830" spans="1:12" x14ac:dyDescent="0.25">
      <c r="A9830" t="s">
        <v>200</v>
      </c>
      <c r="B9830" t="s">
        <v>10032</v>
      </c>
      <c r="C9830" t="s">
        <v>10033</v>
      </c>
      <c r="D9830">
        <v>28.4</v>
      </c>
      <c r="E9830">
        <v>780.56</v>
      </c>
      <c r="F9830" t="s">
        <v>860</v>
      </c>
      <c r="G9830">
        <v>2</v>
      </c>
      <c r="H9830">
        <v>1</v>
      </c>
      <c r="I9830" t="s">
        <v>861</v>
      </c>
      <c r="J9830" t="s">
        <v>862</v>
      </c>
      <c r="K9830" t="s">
        <v>863</v>
      </c>
      <c r="L9830" t="s">
        <v>844</v>
      </c>
    </row>
    <row r="9831" spans="1:12" x14ac:dyDescent="0.25">
      <c r="A9831" t="s">
        <v>312</v>
      </c>
      <c r="B9831" t="s">
        <v>10032</v>
      </c>
      <c r="C9831" t="s">
        <v>10033</v>
      </c>
      <c r="D9831">
        <v>29.6</v>
      </c>
      <c r="E9831">
        <v>711.49</v>
      </c>
      <c r="F9831" t="s">
        <v>860</v>
      </c>
      <c r="G9831">
        <v>2</v>
      </c>
      <c r="H9831">
        <v>1</v>
      </c>
      <c r="I9831" t="s">
        <v>861</v>
      </c>
      <c r="J9831" t="s">
        <v>862</v>
      </c>
      <c r="K9831" t="s">
        <v>863</v>
      </c>
      <c r="L9831">
        <v>6628563.5199999996</v>
      </c>
    </row>
    <row r="9832" spans="1:12" x14ac:dyDescent="0.25">
      <c r="A9832" t="s">
        <v>10202</v>
      </c>
      <c r="B9832" t="s">
        <v>10032</v>
      </c>
      <c r="C9832" t="s">
        <v>10033</v>
      </c>
      <c r="D9832">
        <v>20.8</v>
      </c>
      <c r="E9832">
        <v>283.97000000000003</v>
      </c>
      <c r="F9832" t="s">
        <v>860</v>
      </c>
      <c r="G9832">
        <v>2</v>
      </c>
      <c r="H9832">
        <v>1</v>
      </c>
      <c r="I9832" t="s">
        <v>861</v>
      </c>
      <c r="J9832" t="s">
        <v>862</v>
      </c>
      <c r="K9832" t="s">
        <v>863</v>
      </c>
      <c r="L9832">
        <v>10135669.689999999</v>
      </c>
    </row>
    <row r="9833" spans="1:12" x14ac:dyDescent="0.25">
      <c r="A9833" t="s">
        <v>10203</v>
      </c>
      <c r="B9833" t="s">
        <v>10032</v>
      </c>
      <c r="C9833" t="s">
        <v>10033</v>
      </c>
      <c r="D9833">
        <v>28.2</v>
      </c>
      <c r="E9833">
        <v>350</v>
      </c>
      <c r="F9833" t="s">
        <v>860</v>
      </c>
      <c r="G9833">
        <v>1</v>
      </c>
      <c r="H9833">
        <v>1</v>
      </c>
      <c r="I9833" t="s">
        <v>861</v>
      </c>
      <c r="J9833" t="s">
        <v>882</v>
      </c>
      <c r="K9833" t="s">
        <v>863</v>
      </c>
      <c r="L9833">
        <v>9861983.7400000002</v>
      </c>
    </row>
    <row r="9834" spans="1:12" x14ac:dyDescent="0.25">
      <c r="A9834" t="s">
        <v>731</v>
      </c>
      <c r="B9834" t="s">
        <v>10032</v>
      </c>
      <c r="C9834" t="s">
        <v>10033</v>
      </c>
      <c r="D9834">
        <v>38.6</v>
      </c>
      <c r="E9834">
        <v>319.89999999999998</v>
      </c>
      <c r="F9834" t="s">
        <v>916</v>
      </c>
      <c r="G9834">
        <v>3</v>
      </c>
      <c r="H9834">
        <v>2</v>
      </c>
      <c r="I9834" t="s">
        <v>861</v>
      </c>
      <c r="J9834" t="s">
        <v>862</v>
      </c>
      <c r="K9834" t="s">
        <v>863</v>
      </c>
      <c r="L9834">
        <v>21131927.34</v>
      </c>
    </row>
    <row r="9835" spans="1:12" x14ac:dyDescent="0.25">
      <c r="A9835" t="s">
        <v>10204</v>
      </c>
      <c r="B9835" t="s">
        <v>10032</v>
      </c>
      <c r="C9835" t="s">
        <v>10033</v>
      </c>
      <c r="D9835">
        <v>29.2</v>
      </c>
      <c r="E9835">
        <v>220</v>
      </c>
      <c r="F9835" t="s">
        <v>860</v>
      </c>
      <c r="G9835">
        <v>1</v>
      </c>
      <c r="H9835">
        <v>1</v>
      </c>
      <c r="I9835" t="s">
        <v>861</v>
      </c>
      <c r="J9835" t="s">
        <v>928</v>
      </c>
      <c r="K9835" t="s">
        <v>863</v>
      </c>
      <c r="L9835">
        <v>181237.67</v>
      </c>
    </row>
    <row r="9836" spans="1:12" x14ac:dyDescent="0.25">
      <c r="A9836" t="s">
        <v>10205</v>
      </c>
      <c r="B9836" t="s">
        <v>10032</v>
      </c>
      <c r="C9836" t="s">
        <v>10033</v>
      </c>
      <c r="D9836">
        <v>28.9</v>
      </c>
      <c r="E9836">
        <v>48</v>
      </c>
      <c r="F9836" t="s">
        <v>860</v>
      </c>
      <c r="G9836">
        <v>1</v>
      </c>
      <c r="H9836">
        <v>1</v>
      </c>
      <c r="I9836" t="s">
        <v>861</v>
      </c>
      <c r="J9836" t="s">
        <v>882</v>
      </c>
      <c r="K9836" t="s">
        <v>863</v>
      </c>
      <c r="L9836">
        <v>1624.29</v>
      </c>
    </row>
    <row r="9837" spans="1:12" x14ac:dyDescent="0.25">
      <c r="A9837" t="s">
        <v>10206</v>
      </c>
      <c r="B9837" t="s">
        <v>10207</v>
      </c>
      <c r="C9837" t="s">
        <v>10033</v>
      </c>
      <c r="D9837">
        <v>20.399999999999999</v>
      </c>
      <c r="E9837">
        <v>280.24</v>
      </c>
      <c r="F9837" t="s">
        <v>860</v>
      </c>
      <c r="G9837">
        <v>2</v>
      </c>
      <c r="H9837">
        <v>1</v>
      </c>
      <c r="I9837" t="s">
        <v>861</v>
      </c>
      <c r="J9837" t="s">
        <v>862</v>
      </c>
      <c r="K9837" t="s">
        <v>863</v>
      </c>
      <c r="L9837">
        <v>3554248.32</v>
      </c>
    </row>
    <row r="9838" spans="1:12" x14ac:dyDescent="0.25">
      <c r="A9838" t="s">
        <v>10208</v>
      </c>
      <c r="B9838" t="s">
        <v>10207</v>
      </c>
      <c r="C9838" t="s">
        <v>10033</v>
      </c>
      <c r="D9838">
        <v>15.6</v>
      </c>
      <c r="E9838">
        <v>195</v>
      </c>
      <c r="F9838" t="s">
        <v>860</v>
      </c>
      <c r="G9838">
        <v>2</v>
      </c>
      <c r="H9838">
        <v>1</v>
      </c>
      <c r="I9838" t="s">
        <v>861</v>
      </c>
      <c r="J9838" t="s">
        <v>862</v>
      </c>
      <c r="K9838" t="s">
        <v>863</v>
      </c>
      <c r="L9838">
        <v>4661.83</v>
      </c>
    </row>
    <row r="9839" spans="1:12" x14ac:dyDescent="0.25">
      <c r="A9839" t="s">
        <v>129</v>
      </c>
      <c r="B9839" t="s">
        <v>10207</v>
      </c>
      <c r="C9839" t="s">
        <v>10033</v>
      </c>
      <c r="D9839">
        <v>39.700000000000003</v>
      </c>
      <c r="E9839">
        <v>403.32</v>
      </c>
      <c r="F9839" t="s">
        <v>984</v>
      </c>
      <c r="G9839">
        <v>3</v>
      </c>
      <c r="H9839">
        <v>1</v>
      </c>
      <c r="I9839" t="s">
        <v>861</v>
      </c>
      <c r="J9839" t="s">
        <v>862</v>
      </c>
      <c r="K9839" t="s">
        <v>863</v>
      </c>
      <c r="L9839">
        <v>63140525.189999998</v>
      </c>
    </row>
    <row r="9840" spans="1:12" x14ac:dyDescent="0.25">
      <c r="A9840" t="s">
        <v>10209</v>
      </c>
      <c r="B9840" t="s">
        <v>10207</v>
      </c>
      <c r="C9840" t="s">
        <v>10033</v>
      </c>
      <c r="D9840">
        <v>29</v>
      </c>
      <c r="E9840">
        <v>540</v>
      </c>
      <c r="F9840" t="s">
        <v>860</v>
      </c>
      <c r="G9840">
        <v>1</v>
      </c>
      <c r="H9840">
        <v>1</v>
      </c>
      <c r="I9840" t="s">
        <v>861</v>
      </c>
      <c r="J9840" t="s">
        <v>862</v>
      </c>
      <c r="K9840" t="s">
        <v>868</v>
      </c>
      <c r="L9840">
        <v>35138.49</v>
      </c>
    </row>
    <row r="9841" spans="1:12" x14ac:dyDescent="0.25">
      <c r="A9841" t="s">
        <v>10210</v>
      </c>
      <c r="B9841" t="s">
        <v>10207</v>
      </c>
      <c r="C9841" t="s">
        <v>10033</v>
      </c>
      <c r="D9841">
        <v>43.1</v>
      </c>
      <c r="E9841">
        <v>364.74</v>
      </c>
      <c r="F9841" t="s">
        <v>916</v>
      </c>
      <c r="G9841">
        <v>3</v>
      </c>
      <c r="H9841">
        <v>2</v>
      </c>
      <c r="I9841" t="s">
        <v>861</v>
      </c>
      <c r="J9841" t="s">
        <v>862</v>
      </c>
      <c r="K9841" t="s">
        <v>868</v>
      </c>
      <c r="L9841">
        <v>2692718.84</v>
      </c>
    </row>
    <row r="9842" spans="1:12" x14ac:dyDescent="0.25">
      <c r="A9842" t="s">
        <v>10211</v>
      </c>
      <c r="B9842" t="s">
        <v>10207</v>
      </c>
      <c r="C9842" t="s">
        <v>10033</v>
      </c>
      <c r="D9842">
        <v>34.200000000000003</v>
      </c>
      <c r="E9842">
        <v>397.5</v>
      </c>
      <c r="F9842" t="s">
        <v>865</v>
      </c>
      <c r="G9842">
        <v>2</v>
      </c>
      <c r="H9842">
        <v>2</v>
      </c>
      <c r="I9842" t="s">
        <v>861</v>
      </c>
      <c r="J9842" t="s">
        <v>862</v>
      </c>
      <c r="K9842" t="s">
        <v>868</v>
      </c>
      <c r="L9842">
        <v>75807.64</v>
      </c>
    </row>
    <row r="9843" spans="1:12" x14ac:dyDescent="0.25">
      <c r="A9843" t="s">
        <v>10212</v>
      </c>
      <c r="B9843" t="s">
        <v>10207</v>
      </c>
      <c r="C9843" t="s">
        <v>10033</v>
      </c>
      <c r="D9843">
        <v>23.7</v>
      </c>
      <c r="E9843">
        <v>540</v>
      </c>
      <c r="F9843" t="s">
        <v>860</v>
      </c>
      <c r="G9843">
        <v>1</v>
      </c>
      <c r="H9843">
        <v>1</v>
      </c>
      <c r="I9843" t="s">
        <v>861</v>
      </c>
      <c r="J9843" t="s">
        <v>862</v>
      </c>
      <c r="K9843" t="s">
        <v>868</v>
      </c>
      <c r="L9843">
        <v>47061.5</v>
      </c>
    </row>
    <row r="9844" spans="1:12" x14ac:dyDescent="0.25">
      <c r="A9844" t="s">
        <v>10213</v>
      </c>
      <c r="B9844" t="s">
        <v>10207</v>
      </c>
      <c r="C9844" t="s">
        <v>10033</v>
      </c>
      <c r="D9844">
        <v>47.1</v>
      </c>
      <c r="E9844">
        <v>423.5</v>
      </c>
      <c r="F9844" t="s">
        <v>916</v>
      </c>
      <c r="G9844">
        <v>3</v>
      </c>
      <c r="H9844">
        <v>1</v>
      </c>
      <c r="I9844" t="s">
        <v>861</v>
      </c>
      <c r="J9844" t="s">
        <v>862</v>
      </c>
      <c r="K9844" t="s">
        <v>876</v>
      </c>
      <c r="L9844">
        <v>4271719.3099999996</v>
      </c>
    </row>
    <row r="9845" spans="1:12" x14ac:dyDescent="0.25">
      <c r="A9845" t="s">
        <v>10214</v>
      </c>
      <c r="B9845" t="s">
        <v>10207</v>
      </c>
      <c r="C9845" t="s">
        <v>10033</v>
      </c>
      <c r="D9845">
        <v>35.4</v>
      </c>
      <c r="E9845">
        <v>631.9</v>
      </c>
      <c r="F9845" t="s">
        <v>860</v>
      </c>
      <c r="G9845">
        <v>1</v>
      </c>
      <c r="H9845">
        <v>1</v>
      </c>
      <c r="I9845" t="s">
        <v>861</v>
      </c>
      <c r="J9845" t="s">
        <v>862</v>
      </c>
      <c r="K9845" t="s">
        <v>868</v>
      </c>
      <c r="L9845" t="s">
        <v>844</v>
      </c>
    </row>
    <row r="9846" spans="1:12" x14ac:dyDescent="0.25">
      <c r="A9846" t="s">
        <v>10215</v>
      </c>
      <c r="B9846" t="s">
        <v>10207</v>
      </c>
      <c r="C9846" t="s">
        <v>10033</v>
      </c>
      <c r="D9846">
        <v>33.1</v>
      </c>
      <c r="E9846">
        <v>631.9</v>
      </c>
      <c r="F9846" t="s">
        <v>860</v>
      </c>
      <c r="G9846">
        <v>1</v>
      </c>
      <c r="H9846">
        <v>1</v>
      </c>
      <c r="I9846" t="s">
        <v>861</v>
      </c>
      <c r="J9846" t="s">
        <v>862</v>
      </c>
      <c r="K9846" t="s">
        <v>868</v>
      </c>
      <c r="L9846">
        <v>2875.25</v>
      </c>
    </row>
    <row r="9847" spans="1:12" x14ac:dyDescent="0.25">
      <c r="A9847" t="s">
        <v>10216</v>
      </c>
      <c r="B9847" t="s">
        <v>10207</v>
      </c>
      <c r="C9847" t="s">
        <v>10033</v>
      </c>
      <c r="D9847">
        <v>43.1</v>
      </c>
      <c r="E9847">
        <v>631.85</v>
      </c>
      <c r="F9847" t="s">
        <v>860</v>
      </c>
      <c r="G9847">
        <v>2</v>
      </c>
      <c r="H9847">
        <v>1</v>
      </c>
      <c r="I9847" t="s">
        <v>861</v>
      </c>
      <c r="J9847" t="s">
        <v>862</v>
      </c>
      <c r="K9847" t="s">
        <v>863</v>
      </c>
      <c r="L9847">
        <v>5128877.58</v>
      </c>
    </row>
    <row r="9848" spans="1:12" x14ac:dyDescent="0.25">
      <c r="A9848" t="s">
        <v>10217</v>
      </c>
      <c r="B9848" t="s">
        <v>10207</v>
      </c>
      <c r="C9848" t="s">
        <v>10033</v>
      </c>
      <c r="D9848">
        <v>38.1</v>
      </c>
      <c r="E9848">
        <v>364.7</v>
      </c>
      <c r="F9848" t="s">
        <v>867</v>
      </c>
      <c r="G9848">
        <v>2</v>
      </c>
      <c r="H9848">
        <v>1</v>
      </c>
      <c r="I9848" t="s">
        <v>861</v>
      </c>
      <c r="J9848" t="s">
        <v>862</v>
      </c>
      <c r="K9848" t="s">
        <v>868</v>
      </c>
      <c r="L9848">
        <v>154411.79</v>
      </c>
    </row>
    <row r="9849" spans="1:12" x14ac:dyDescent="0.25">
      <c r="A9849" t="s">
        <v>10218</v>
      </c>
      <c r="B9849" t="s">
        <v>10207</v>
      </c>
      <c r="C9849" t="s">
        <v>10033</v>
      </c>
      <c r="D9849">
        <v>30.6</v>
      </c>
      <c r="E9849">
        <v>540</v>
      </c>
      <c r="F9849" t="s">
        <v>860</v>
      </c>
      <c r="G9849">
        <v>1</v>
      </c>
      <c r="H9849">
        <v>1</v>
      </c>
      <c r="I9849" t="s">
        <v>861</v>
      </c>
      <c r="J9849" t="s">
        <v>862</v>
      </c>
      <c r="K9849" t="s">
        <v>868</v>
      </c>
      <c r="L9849">
        <v>1302.3399999999999</v>
      </c>
    </row>
    <row r="9850" spans="1:12" x14ac:dyDescent="0.25">
      <c r="A9850" t="s">
        <v>10219</v>
      </c>
      <c r="B9850" t="s">
        <v>10207</v>
      </c>
      <c r="C9850" t="s">
        <v>10033</v>
      </c>
      <c r="D9850">
        <v>27.9</v>
      </c>
      <c r="E9850">
        <v>284</v>
      </c>
      <c r="F9850" t="s">
        <v>860</v>
      </c>
      <c r="G9850">
        <v>1</v>
      </c>
      <c r="H9850">
        <v>1</v>
      </c>
      <c r="I9850" t="s">
        <v>861</v>
      </c>
      <c r="J9850" t="s">
        <v>862</v>
      </c>
      <c r="K9850" t="s">
        <v>868</v>
      </c>
      <c r="L9850">
        <v>60630.31</v>
      </c>
    </row>
    <row r="9851" spans="1:12" x14ac:dyDescent="0.25">
      <c r="A9851" t="s">
        <v>10220</v>
      </c>
      <c r="B9851" t="s">
        <v>10207</v>
      </c>
      <c r="C9851" t="s">
        <v>10033</v>
      </c>
      <c r="D9851">
        <v>18.8</v>
      </c>
      <c r="E9851">
        <v>660.6</v>
      </c>
      <c r="F9851" t="s">
        <v>860</v>
      </c>
      <c r="G9851">
        <v>1</v>
      </c>
      <c r="H9851">
        <v>1</v>
      </c>
      <c r="I9851" t="s">
        <v>861</v>
      </c>
      <c r="J9851" t="s">
        <v>862</v>
      </c>
      <c r="K9851" t="s">
        <v>868</v>
      </c>
      <c r="L9851">
        <v>1180757.33</v>
      </c>
    </row>
    <row r="9852" spans="1:12" x14ac:dyDescent="0.25">
      <c r="A9852" t="s">
        <v>10221</v>
      </c>
      <c r="B9852" t="s">
        <v>10222</v>
      </c>
      <c r="C9852" t="s">
        <v>10223</v>
      </c>
      <c r="D9852">
        <v>0.1</v>
      </c>
      <c r="E9852">
        <v>111000</v>
      </c>
      <c r="F9852" t="s">
        <v>865</v>
      </c>
      <c r="G9852">
        <v>3</v>
      </c>
      <c r="H9852">
        <v>1</v>
      </c>
      <c r="I9852" t="s">
        <v>993</v>
      </c>
      <c r="J9852" t="s">
        <v>928</v>
      </c>
      <c r="K9852" t="s">
        <v>913</v>
      </c>
      <c r="L9852">
        <v>9653999.7599999998</v>
      </c>
    </row>
    <row r="9853" spans="1:12" x14ac:dyDescent="0.25">
      <c r="A9853" t="s">
        <v>10224</v>
      </c>
      <c r="B9853" t="s">
        <v>10225</v>
      </c>
      <c r="C9853" t="s">
        <v>10226</v>
      </c>
      <c r="D9853">
        <v>19.600000000000001</v>
      </c>
      <c r="E9853">
        <v>1235</v>
      </c>
      <c r="F9853" t="s">
        <v>918</v>
      </c>
      <c r="G9853">
        <v>3</v>
      </c>
      <c r="H9853">
        <v>1</v>
      </c>
      <c r="I9853" t="s">
        <v>861</v>
      </c>
      <c r="J9853" t="s">
        <v>933</v>
      </c>
      <c r="K9853" t="s">
        <v>1097</v>
      </c>
      <c r="L9853">
        <v>14921101.49</v>
      </c>
    </row>
    <row r="9854" spans="1:12" x14ac:dyDescent="0.25">
      <c r="A9854" t="s">
        <v>10227</v>
      </c>
      <c r="B9854" t="s">
        <v>10225</v>
      </c>
      <c r="C9854" t="s">
        <v>10226</v>
      </c>
      <c r="D9854">
        <v>39.200000000000003</v>
      </c>
      <c r="E9854">
        <v>1480.06</v>
      </c>
      <c r="F9854" t="s">
        <v>918</v>
      </c>
      <c r="G9854">
        <v>3</v>
      </c>
      <c r="H9854">
        <v>2</v>
      </c>
      <c r="I9854" t="s">
        <v>861</v>
      </c>
      <c r="J9854" t="s">
        <v>933</v>
      </c>
      <c r="K9854" t="s">
        <v>1097</v>
      </c>
      <c r="L9854">
        <v>6866922.3600000003</v>
      </c>
    </row>
    <row r="9855" spans="1:12" x14ac:dyDescent="0.25">
      <c r="A9855" t="s">
        <v>10228</v>
      </c>
      <c r="B9855" t="s">
        <v>10225</v>
      </c>
      <c r="C9855" t="s">
        <v>10226</v>
      </c>
      <c r="D9855">
        <v>43.5</v>
      </c>
      <c r="E9855">
        <v>1480.06</v>
      </c>
      <c r="F9855" t="s">
        <v>918</v>
      </c>
      <c r="G9855">
        <v>3</v>
      </c>
      <c r="H9855">
        <v>1</v>
      </c>
      <c r="I9855" t="s">
        <v>861</v>
      </c>
      <c r="J9855" t="s">
        <v>933</v>
      </c>
      <c r="K9855" t="s">
        <v>1097</v>
      </c>
      <c r="L9855">
        <v>6824500.2000000002</v>
      </c>
    </row>
    <row r="9856" spans="1:12" x14ac:dyDescent="0.25">
      <c r="A9856" t="s">
        <v>10229</v>
      </c>
      <c r="B9856" t="s">
        <v>10225</v>
      </c>
      <c r="C9856" t="s">
        <v>10226</v>
      </c>
      <c r="D9856">
        <v>45.7</v>
      </c>
      <c r="E9856">
        <v>1480.06</v>
      </c>
      <c r="F9856" t="s">
        <v>918</v>
      </c>
      <c r="G9856">
        <v>3</v>
      </c>
      <c r="H9856">
        <v>1</v>
      </c>
      <c r="I9856" t="s">
        <v>861</v>
      </c>
      <c r="J9856" t="s">
        <v>933</v>
      </c>
      <c r="K9856" t="s">
        <v>1097</v>
      </c>
      <c r="L9856">
        <v>17976599.629999999</v>
      </c>
    </row>
    <row r="9857" spans="1:12" x14ac:dyDescent="0.25">
      <c r="A9857" t="s">
        <v>10230</v>
      </c>
      <c r="B9857" t="s">
        <v>10231</v>
      </c>
      <c r="C9857" t="s">
        <v>10226</v>
      </c>
      <c r="D9857">
        <v>62.5</v>
      </c>
      <c r="E9857">
        <v>1473.09</v>
      </c>
      <c r="F9857" t="s">
        <v>1061</v>
      </c>
      <c r="G9857">
        <v>3</v>
      </c>
      <c r="H9857">
        <v>3</v>
      </c>
      <c r="I9857" t="s">
        <v>861</v>
      </c>
      <c r="J9857" t="s">
        <v>933</v>
      </c>
      <c r="K9857" t="s">
        <v>876</v>
      </c>
      <c r="L9857">
        <v>1.89</v>
      </c>
    </row>
    <row r="9858" spans="1:12" x14ac:dyDescent="0.25">
      <c r="A9858" t="s">
        <v>10232</v>
      </c>
      <c r="B9858" t="s">
        <v>10231</v>
      </c>
      <c r="C9858" t="s">
        <v>10226</v>
      </c>
      <c r="D9858">
        <v>63.8</v>
      </c>
      <c r="E9858">
        <v>1620</v>
      </c>
      <c r="F9858" t="s">
        <v>1061</v>
      </c>
      <c r="G9858">
        <v>3</v>
      </c>
      <c r="H9858">
        <v>3</v>
      </c>
      <c r="I9858" t="s">
        <v>861</v>
      </c>
      <c r="J9858" t="s">
        <v>933</v>
      </c>
      <c r="K9858" t="s">
        <v>876</v>
      </c>
      <c r="L9858">
        <v>2548973.33</v>
      </c>
    </row>
    <row r="9859" spans="1:12" x14ac:dyDescent="0.25">
      <c r="A9859" t="s">
        <v>10233</v>
      </c>
      <c r="B9859" t="s">
        <v>10231</v>
      </c>
      <c r="C9859" t="s">
        <v>10226</v>
      </c>
      <c r="D9859">
        <v>64.599999999999994</v>
      </c>
      <c r="E9859">
        <v>804.32</v>
      </c>
      <c r="F9859" t="s">
        <v>1061</v>
      </c>
      <c r="G9859">
        <v>3</v>
      </c>
      <c r="H9859">
        <v>3</v>
      </c>
      <c r="I9859" t="s">
        <v>861</v>
      </c>
      <c r="J9859" t="s">
        <v>933</v>
      </c>
      <c r="K9859" t="s">
        <v>876</v>
      </c>
      <c r="L9859">
        <v>94658392.519999996</v>
      </c>
    </row>
    <row r="9860" spans="1:12" x14ac:dyDescent="0.25">
      <c r="A9860" t="s">
        <v>10234</v>
      </c>
      <c r="B9860" t="s">
        <v>10231</v>
      </c>
      <c r="C9860" t="s">
        <v>10226</v>
      </c>
      <c r="D9860">
        <v>64</v>
      </c>
      <c r="E9860">
        <v>1490.52</v>
      </c>
      <c r="F9860" t="s">
        <v>1061</v>
      </c>
      <c r="G9860">
        <v>3</v>
      </c>
      <c r="H9860">
        <v>3</v>
      </c>
      <c r="I9860" t="s">
        <v>861</v>
      </c>
      <c r="J9860" t="s">
        <v>933</v>
      </c>
      <c r="K9860" t="s">
        <v>876</v>
      </c>
      <c r="L9860">
        <v>191468.89</v>
      </c>
    </row>
    <row r="9861" spans="1:12" x14ac:dyDescent="0.25">
      <c r="A9861" t="s">
        <v>10235</v>
      </c>
      <c r="B9861" t="s">
        <v>10231</v>
      </c>
      <c r="C9861" t="s">
        <v>10226</v>
      </c>
      <c r="D9861">
        <v>64.2</v>
      </c>
      <c r="E9861">
        <v>1274.67</v>
      </c>
      <c r="F9861" t="s">
        <v>1061</v>
      </c>
      <c r="G9861">
        <v>3</v>
      </c>
      <c r="H9861">
        <v>3</v>
      </c>
      <c r="I9861" t="s">
        <v>861</v>
      </c>
      <c r="J9861" t="s">
        <v>933</v>
      </c>
      <c r="K9861" t="s">
        <v>876</v>
      </c>
      <c r="L9861">
        <v>24816.16</v>
      </c>
    </row>
    <row r="9862" spans="1:12" x14ac:dyDescent="0.25">
      <c r="A9862" t="s">
        <v>10236</v>
      </c>
      <c r="B9862" t="s">
        <v>10237</v>
      </c>
      <c r="C9862" t="s">
        <v>10226</v>
      </c>
      <c r="D9862">
        <v>37.9</v>
      </c>
      <c r="E9862">
        <v>545</v>
      </c>
      <c r="F9862" t="s">
        <v>918</v>
      </c>
      <c r="G9862">
        <v>3</v>
      </c>
      <c r="H9862">
        <v>1</v>
      </c>
      <c r="I9862" t="s">
        <v>861</v>
      </c>
      <c r="J9862" t="s">
        <v>933</v>
      </c>
      <c r="K9862" t="s">
        <v>1097</v>
      </c>
      <c r="L9862">
        <v>17477574.050000001</v>
      </c>
    </row>
    <row r="9863" spans="1:12" x14ac:dyDescent="0.25">
      <c r="A9863" t="s">
        <v>10238</v>
      </c>
      <c r="B9863" t="s">
        <v>10237</v>
      </c>
      <c r="C9863" t="s">
        <v>10226</v>
      </c>
      <c r="D9863">
        <v>33.200000000000003</v>
      </c>
      <c r="E9863">
        <v>1764.34</v>
      </c>
      <c r="F9863" t="s">
        <v>1061</v>
      </c>
      <c r="G9863">
        <v>3</v>
      </c>
      <c r="H9863">
        <v>1</v>
      </c>
      <c r="I9863" t="s">
        <v>861</v>
      </c>
      <c r="J9863" t="s">
        <v>933</v>
      </c>
      <c r="K9863" t="s">
        <v>1097</v>
      </c>
      <c r="L9863">
        <v>230027.34</v>
      </c>
    </row>
    <row r="9864" spans="1:12" x14ac:dyDescent="0.25">
      <c r="A9864" t="s">
        <v>10239</v>
      </c>
      <c r="B9864" t="s">
        <v>10237</v>
      </c>
      <c r="C9864" t="s">
        <v>10226</v>
      </c>
      <c r="D9864">
        <v>34.799999999999997</v>
      </c>
      <c r="E9864">
        <v>2000</v>
      </c>
      <c r="F9864" t="s">
        <v>1061</v>
      </c>
      <c r="G9864">
        <v>3</v>
      </c>
      <c r="H9864">
        <v>2</v>
      </c>
      <c r="I9864" t="s">
        <v>861</v>
      </c>
      <c r="J9864" t="s">
        <v>933</v>
      </c>
      <c r="K9864" t="s">
        <v>1097</v>
      </c>
      <c r="L9864">
        <v>362706.34</v>
      </c>
    </row>
    <row r="9865" spans="1:12" x14ac:dyDescent="0.25">
      <c r="A9865" t="s">
        <v>357</v>
      </c>
      <c r="B9865" t="s">
        <v>10237</v>
      </c>
      <c r="C9865" t="s">
        <v>10226</v>
      </c>
      <c r="D9865">
        <v>40.799999999999997</v>
      </c>
      <c r="E9865">
        <v>1806.49</v>
      </c>
      <c r="F9865" t="s">
        <v>1061</v>
      </c>
      <c r="G9865">
        <v>3</v>
      </c>
      <c r="H9865">
        <v>2</v>
      </c>
      <c r="I9865" t="s">
        <v>861</v>
      </c>
      <c r="J9865" t="s">
        <v>933</v>
      </c>
      <c r="K9865" t="s">
        <v>1097</v>
      </c>
      <c r="L9865">
        <v>4311610.21</v>
      </c>
    </row>
    <row r="9866" spans="1:12" x14ac:dyDescent="0.25">
      <c r="A9866" t="s">
        <v>10240</v>
      </c>
      <c r="B9866" t="s">
        <v>10237</v>
      </c>
      <c r="C9866" t="s">
        <v>10226</v>
      </c>
      <c r="D9866">
        <v>36.799999999999997</v>
      </c>
      <c r="E9866">
        <v>2485</v>
      </c>
      <c r="F9866" t="s">
        <v>1061</v>
      </c>
      <c r="G9866">
        <v>3</v>
      </c>
      <c r="H9866">
        <v>1</v>
      </c>
      <c r="I9866" t="s">
        <v>861</v>
      </c>
      <c r="J9866" t="s">
        <v>933</v>
      </c>
      <c r="K9866" t="s">
        <v>1097</v>
      </c>
      <c r="L9866">
        <v>465608.86</v>
      </c>
    </row>
    <row r="9867" spans="1:12" x14ac:dyDescent="0.25">
      <c r="A9867" t="s">
        <v>10241</v>
      </c>
      <c r="B9867" t="s">
        <v>10237</v>
      </c>
      <c r="C9867" t="s">
        <v>10226</v>
      </c>
      <c r="D9867">
        <v>32.4</v>
      </c>
      <c r="E9867">
        <v>1239.29</v>
      </c>
      <c r="F9867" t="s">
        <v>918</v>
      </c>
      <c r="G9867">
        <v>3</v>
      </c>
      <c r="H9867">
        <v>1</v>
      </c>
      <c r="I9867" t="s">
        <v>861</v>
      </c>
      <c r="J9867" t="s">
        <v>933</v>
      </c>
      <c r="K9867" t="s">
        <v>868</v>
      </c>
      <c r="L9867">
        <v>18288655.940000001</v>
      </c>
    </row>
    <row r="9868" spans="1:12" x14ac:dyDescent="0.25">
      <c r="A9868" t="s">
        <v>10242</v>
      </c>
      <c r="B9868" t="s">
        <v>10237</v>
      </c>
      <c r="C9868" t="s">
        <v>10226</v>
      </c>
      <c r="D9868">
        <v>33.4</v>
      </c>
      <c r="E9868">
        <v>1897.36</v>
      </c>
      <c r="F9868" t="s">
        <v>1061</v>
      </c>
      <c r="G9868">
        <v>3</v>
      </c>
      <c r="H9868">
        <v>2</v>
      </c>
      <c r="I9868" t="s">
        <v>861</v>
      </c>
      <c r="J9868" t="s">
        <v>933</v>
      </c>
      <c r="K9868" t="s">
        <v>1097</v>
      </c>
      <c r="L9868">
        <v>884.1</v>
      </c>
    </row>
    <row r="9869" spans="1:12" x14ac:dyDescent="0.25">
      <c r="A9869" t="s">
        <v>10243</v>
      </c>
      <c r="B9869" t="s">
        <v>10237</v>
      </c>
      <c r="C9869" t="s">
        <v>10226</v>
      </c>
      <c r="D9869">
        <v>39.5</v>
      </c>
      <c r="E9869">
        <v>1211.74</v>
      </c>
      <c r="F9869" t="s">
        <v>1061</v>
      </c>
      <c r="G9869">
        <v>3</v>
      </c>
      <c r="H9869">
        <v>1</v>
      </c>
      <c r="I9869" t="s">
        <v>861</v>
      </c>
      <c r="J9869" t="s">
        <v>933</v>
      </c>
      <c r="K9869" t="s">
        <v>1097</v>
      </c>
      <c r="L9869">
        <v>236166.74</v>
      </c>
    </row>
    <row r="9870" spans="1:12" x14ac:dyDescent="0.25">
      <c r="A9870" t="s">
        <v>525</v>
      </c>
      <c r="B9870" t="s">
        <v>10237</v>
      </c>
      <c r="C9870" t="s">
        <v>10226</v>
      </c>
      <c r="D9870">
        <v>39</v>
      </c>
      <c r="E9870">
        <v>2801.78</v>
      </c>
      <c r="F9870" t="s">
        <v>1061</v>
      </c>
      <c r="G9870">
        <v>3</v>
      </c>
      <c r="H9870">
        <v>1</v>
      </c>
      <c r="I9870" t="s">
        <v>861</v>
      </c>
      <c r="J9870" t="s">
        <v>933</v>
      </c>
      <c r="K9870" t="s">
        <v>1097</v>
      </c>
      <c r="L9870">
        <v>71833.77</v>
      </c>
    </row>
    <row r="9871" spans="1:12" x14ac:dyDescent="0.25">
      <c r="A9871" t="s">
        <v>164</v>
      </c>
      <c r="B9871" t="s">
        <v>10237</v>
      </c>
      <c r="C9871" t="s">
        <v>10226</v>
      </c>
      <c r="D9871">
        <v>37.1</v>
      </c>
      <c r="E9871">
        <v>2528.9699999999998</v>
      </c>
      <c r="F9871" t="s">
        <v>918</v>
      </c>
      <c r="G9871">
        <v>3</v>
      </c>
      <c r="H9871">
        <v>2</v>
      </c>
      <c r="I9871" t="s">
        <v>861</v>
      </c>
      <c r="J9871" t="s">
        <v>933</v>
      </c>
      <c r="K9871" t="s">
        <v>1097</v>
      </c>
      <c r="L9871">
        <v>24540701.98</v>
      </c>
    </row>
    <row r="9872" spans="1:12" x14ac:dyDescent="0.25">
      <c r="A9872" t="s">
        <v>10244</v>
      </c>
      <c r="B9872" t="s">
        <v>10237</v>
      </c>
      <c r="C9872" t="s">
        <v>10226</v>
      </c>
      <c r="D9872">
        <v>36.700000000000003</v>
      </c>
      <c r="E9872">
        <v>2576.33</v>
      </c>
      <c r="F9872" t="s">
        <v>1061</v>
      </c>
      <c r="G9872">
        <v>3</v>
      </c>
      <c r="H9872">
        <v>2</v>
      </c>
      <c r="I9872" t="s">
        <v>861</v>
      </c>
      <c r="J9872" t="s">
        <v>933</v>
      </c>
      <c r="K9872" t="s">
        <v>1097</v>
      </c>
      <c r="L9872" t="s">
        <v>844</v>
      </c>
    </row>
    <row r="9873" spans="1:12" x14ac:dyDescent="0.25">
      <c r="A9873" t="s">
        <v>10245</v>
      </c>
      <c r="B9873" t="s">
        <v>10237</v>
      </c>
      <c r="C9873" t="s">
        <v>10226</v>
      </c>
      <c r="D9873">
        <v>33.9</v>
      </c>
      <c r="E9873">
        <v>2220.0500000000002</v>
      </c>
      <c r="F9873" t="s">
        <v>1061</v>
      </c>
      <c r="G9873">
        <v>3</v>
      </c>
      <c r="H9873">
        <v>2</v>
      </c>
      <c r="I9873" t="s">
        <v>861</v>
      </c>
      <c r="J9873" t="s">
        <v>933</v>
      </c>
      <c r="K9873" t="s">
        <v>1097</v>
      </c>
      <c r="L9873">
        <v>13812.17</v>
      </c>
    </row>
    <row r="9874" spans="1:12" x14ac:dyDescent="0.25">
      <c r="A9874" t="s">
        <v>10246</v>
      </c>
      <c r="B9874" t="s">
        <v>10237</v>
      </c>
      <c r="C9874" t="s">
        <v>10226</v>
      </c>
      <c r="D9874">
        <v>36</v>
      </c>
      <c r="E9874">
        <v>2000</v>
      </c>
      <c r="F9874" t="s">
        <v>1061</v>
      </c>
      <c r="G9874">
        <v>3</v>
      </c>
      <c r="H9874">
        <v>2</v>
      </c>
      <c r="I9874" t="s">
        <v>861</v>
      </c>
      <c r="J9874" t="s">
        <v>933</v>
      </c>
      <c r="K9874" t="s">
        <v>1097</v>
      </c>
      <c r="L9874">
        <v>5303.43</v>
      </c>
    </row>
    <row r="9875" spans="1:12" x14ac:dyDescent="0.25">
      <c r="A9875" t="s">
        <v>10247</v>
      </c>
      <c r="B9875" t="s">
        <v>10237</v>
      </c>
      <c r="C9875" t="s">
        <v>10226</v>
      </c>
      <c r="D9875">
        <v>34.200000000000003</v>
      </c>
      <c r="E9875">
        <v>762.19</v>
      </c>
      <c r="F9875" t="s">
        <v>1061</v>
      </c>
      <c r="G9875">
        <v>3</v>
      </c>
      <c r="H9875">
        <v>2</v>
      </c>
      <c r="I9875" t="s">
        <v>861</v>
      </c>
      <c r="J9875" t="s">
        <v>933</v>
      </c>
      <c r="K9875" t="s">
        <v>1097</v>
      </c>
      <c r="L9875">
        <v>20849.72</v>
      </c>
    </row>
    <row r="9876" spans="1:12" x14ac:dyDescent="0.25">
      <c r="A9876" t="s">
        <v>10248</v>
      </c>
      <c r="B9876" t="s">
        <v>10237</v>
      </c>
      <c r="C9876" t="s">
        <v>10226</v>
      </c>
      <c r="D9876">
        <v>36.4</v>
      </c>
      <c r="E9876">
        <v>1041.8499999999999</v>
      </c>
      <c r="F9876" t="s">
        <v>1061</v>
      </c>
      <c r="G9876">
        <v>3</v>
      </c>
      <c r="H9876">
        <v>2</v>
      </c>
      <c r="I9876" t="s">
        <v>861</v>
      </c>
      <c r="J9876" t="s">
        <v>933</v>
      </c>
      <c r="K9876" t="s">
        <v>1097</v>
      </c>
      <c r="L9876">
        <v>11945.38</v>
      </c>
    </row>
    <row r="9877" spans="1:12" x14ac:dyDescent="0.25">
      <c r="A9877" t="s">
        <v>10249</v>
      </c>
      <c r="B9877" t="s">
        <v>10237</v>
      </c>
      <c r="C9877" t="s">
        <v>10226</v>
      </c>
      <c r="D9877">
        <v>34.1</v>
      </c>
      <c r="E9877">
        <v>1515</v>
      </c>
      <c r="F9877" t="s">
        <v>1061</v>
      </c>
      <c r="G9877">
        <v>3</v>
      </c>
      <c r="H9877">
        <v>1</v>
      </c>
      <c r="I9877" t="s">
        <v>861</v>
      </c>
      <c r="J9877" t="s">
        <v>933</v>
      </c>
      <c r="K9877" t="s">
        <v>1097</v>
      </c>
      <c r="L9877">
        <v>203014.55</v>
      </c>
    </row>
    <row r="9878" spans="1:12" x14ac:dyDescent="0.25">
      <c r="A9878" t="s">
        <v>10250</v>
      </c>
      <c r="B9878" t="s">
        <v>10237</v>
      </c>
      <c r="C9878" t="s">
        <v>10226</v>
      </c>
      <c r="D9878">
        <v>38.299999999999997</v>
      </c>
      <c r="E9878">
        <v>706</v>
      </c>
      <c r="F9878" t="s">
        <v>918</v>
      </c>
      <c r="G9878">
        <v>3</v>
      </c>
      <c r="H9878">
        <v>1</v>
      </c>
      <c r="I9878" t="s">
        <v>861</v>
      </c>
      <c r="J9878" t="s">
        <v>933</v>
      </c>
      <c r="K9878" t="s">
        <v>1097</v>
      </c>
      <c r="L9878">
        <v>1187570.01</v>
      </c>
    </row>
    <row r="9879" spans="1:12" x14ac:dyDescent="0.25">
      <c r="A9879" t="s">
        <v>10251</v>
      </c>
      <c r="B9879" t="s">
        <v>10237</v>
      </c>
      <c r="C9879" t="s">
        <v>10226</v>
      </c>
      <c r="D9879">
        <v>30</v>
      </c>
      <c r="E9879">
        <v>1358.34</v>
      </c>
      <c r="F9879" t="s">
        <v>1061</v>
      </c>
      <c r="G9879">
        <v>3</v>
      </c>
      <c r="H9879">
        <v>1</v>
      </c>
      <c r="I9879" t="s">
        <v>861</v>
      </c>
      <c r="J9879" t="s">
        <v>933</v>
      </c>
      <c r="K9879" t="s">
        <v>1097</v>
      </c>
      <c r="L9879">
        <v>529277.9</v>
      </c>
    </row>
    <row r="9880" spans="1:12" x14ac:dyDescent="0.25">
      <c r="A9880" t="s">
        <v>10252</v>
      </c>
      <c r="B9880" t="s">
        <v>10237</v>
      </c>
      <c r="C9880" t="s">
        <v>10226</v>
      </c>
      <c r="D9880">
        <v>23</v>
      </c>
      <c r="E9880">
        <v>3016.62</v>
      </c>
      <c r="F9880" t="s">
        <v>1061</v>
      </c>
      <c r="G9880">
        <v>3</v>
      </c>
      <c r="H9880">
        <v>1</v>
      </c>
      <c r="I9880" t="s">
        <v>861</v>
      </c>
      <c r="J9880" t="s">
        <v>933</v>
      </c>
      <c r="K9880" t="s">
        <v>1097</v>
      </c>
      <c r="L9880">
        <v>91.21</v>
      </c>
    </row>
    <row r="9881" spans="1:12" x14ac:dyDescent="0.25">
      <c r="A9881" t="s">
        <v>10253</v>
      </c>
      <c r="B9881" t="s">
        <v>10237</v>
      </c>
      <c r="C9881" t="s">
        <v>10226</v>
      </c>
      <c r="D9881">
        <v>34.299999999999997</v>
      </c>
      <c r="E9881">
        <v>1483.44</v>
      </c>
      <c r="F9881" t="s">
        <v>1061</v>
      </c>
      <c r="G9881">
        <v>3</v>
      </c>
      <c r="H9881">
        <v>1</v>
      </c>
      <c r="I9881" t="s">
        <v>861</v>
      </c>
      <c r="J9881" t="s">
        <v>933</v>
      </c>
      <c r="K9881" t="s">
        <v>1097</v>
      </c>
      <c r="L9881">
        <v>467962.27</v>
      </c>
    </row>
    <row r="9882" spans="1:12" x14ac:dyDescent="0.25">
      <c r="A9882" t="s">
        <v>10254</v>
      </c>
      <c r="B9882" t="s">
        <v>10237</v>
      </c>
      <c r="C9882" t="s">
        <v>10226</v>
      </c>
      <c r="D9882">
        <v>36.799999999999997</v>
      </c>
      <c r="E9882">
        <v>727.36</v>
      </c>
      <c r="F9882" t="s">
        <v>918</v>
      </c>
      <c r="G9882">
        <v>3</v>
      </c>
      <c r="H9882">
        <v>1</v>
      </c>
      <c r="I9882" t="s">
        <v>861</v>
      </c>
      <c r="J9882" t="s">
        <v>933</v>
      </c>
      <c r="K9882" t="s">
        <v>1097</v>
      </c>
      <c r="L9882">
        <v>3114425.13</v>
      </c>
    </row>
    <row r="9883" spans="1:12" x14ac:dyDescent="0.25">
      <c r="A9883" t="s">
        <v>10255</v>
      </c>
      <c r="B9883" t="s">
        <v>10237</v>
      </c>
      <c r="C9883" t="s">
        <v>10226</v>
      </c>
      <c r="D9883">
        <v>34.799999999999997</v>
      </c>
      <c r="E9883">
        <v>1944.21</v>
      </c>
      <c r="F9883" t="s">
        <v>1061</v>
      </c>
      <c r="G9883">
        <v>3</v>
      </c>
      <c r="H9883">
        <v>1</v>
      </c>
      <c r="I9883" t="s">
        <v>861</v>
      </c>
      <c r="J9883" t="s">
        <v>933</v>
      </c>
      <c r="K9883" t="s">
        <v>1097</v>
      </c>
      <c r="L9883">
        <v>89535.8</v>
      </c>
    </row>
    <row r="9884" spans="1:12" x14ac:dyDescent="0.25">
      <c r="A9884" t="s">
        <v>10256</v>
      </c>
      <c r="B9884" t="s">
        <v>10237</v>
      </c>
      <c r="C9884" t="s">
        <v>10226</v>
      </c>
      <c r="D9884">
        <v>33.299999999999997</v>
      </c>
      <c r="E9884">
        <v>427</v>
      </c>
      <c r="F9884" t="s">
        <v>918</v>
      </c>
      <c r="G9884">
        <v>3</v>
      </c>
      <c r="H9884">
        <v>2</v>
      </c>
      <c r="I9884" t="s">
        <v>861</v>
      </c>
      <c r="J9884" t="s">
        <v>933</v>
      </c>
      <c r="K9884" t="s">
        <v>1097</v>
      </c>
      <c r="L9884">
        <v>3849008.88</v>
      </c>
    </row>
    <row r="9885" spans="1:12" x14ac:dyDescent="0.25">
      <c r="A9885" t="s">
        <v>10257</v>
      </c>
      <c r="B9885" t="s">
        <v>10237</v>
      </c>
      <c r="C9885" t="s">
        <v>10226</v>
      </c>
      <c r="D9885">
        <v>42.2</v>
      </c>
      <c r="E9885">
        <v>1560</v>
      </c>
      <c r="F9885" t="s">
        <v>1061</v>
      </c>
      <c r="G9885">
        <v>3</v>
      </c>
      <c r="H9885">
        <v>1</v>
      </c>
      <c r="I9885" t="s">
        <v>861</v>
      </c>
      <c r="J9885" t="s">
        <v>933</v>
      </c>
      <c r="K9885" t="s">
        <v>1097</v>
      </c>
      <c r="L9885">
        <v>172069.23</v>
      </c>
    </row>
    <row r="9886" spans="1:12" x14ac:dyDescent="0.25">
      <c r="A9886" t="s">
        <v>10258</v>
      </c>
      <c r="B9886" t="s">
        <v>10237</v>
      </c>
      <c r="C9886" t="s">
        <v>10226</v>
      </c>
      <c r="D9886">
        <v>35.799999999999997</v>
      </c>
      <c r="E9886">
        <v>2072.67</v>
      </c>
      <c r="F9886" t="s">
        <v>1061</v>
      </c>
      <c r="G9886">
        <v>3</v>
      </c>
      <c r="H9886">
        <v>2</v>
      </c>
      <c r="I9886" t="s">
        <v>861</v>
      </c>
      <c r="J9886" t="s">
        <v>933</v>
      </c>
      <c r="K9886" t="s">
        <v>1097</v>
      </c>
      <c r="L9886">
        <v>7234.21</v>
      </c>
    </row>
    <row r="9887" spans="1:12" x14ac:dyDescent="0.25">
      <c r="A9887" t="s">
        <v>533</v>
      </c>
      <c r="B9887" t="s">
        <v>10237</v>
      </c>
      <c r="C9887" t="s">
        <v>10226</v>
      </c>
      <c r="D9887">
        <v>33.6</v>
      </c>
      <c r="E9887">
        <v>1843.95</v>
      </c>
      <c r="F9887" t="s">
        <v>1061</v>
      </c>
      <c r="G9887">
        <v>3</v>
      </c>
      <c r="H9887">
        <v>1</v>
      </c>
      <c r="I9887" t="s">
        <v>861</v>
      </c>
      <c r="J9887" t="s">
        <v>933</v>
      </c>
      <c r="K9887" t="s">
        <v>1097</v>
      </c>
      <c r="L9887">
        <v>1686730.58</v>
      </c>
    </row>
    <row r="9888" spans="1:12" x14ac:dyDescent="0.25">
      <c r="A9888" t="s">
        <v>10259</v>
      </c>
      <c r="B9888" t="s">
        <v>10237</v>
      </c>
      <c r="C9888" t="s">
        <v>10226</v>
      </c>
      <c r="D9888">
        <v>37.1</v>
      </c>
      <c r="E9888">
        <v>2224.2399999999998</v>
      </c>
      <c r="F9888" t="s">
        <v>1061</v>
      </c>
      <c r="G9888">
        <v>3</v>
      </c>
      <c r="H9888">
        <v>2</v>
      </c>
      <c r="I9888" t="s">
        <v>861</v>
      </c>
      <c r="J9888" t="s">
        <v>933</v>
      </c>
      <c r="K9888" t="s">
        <v>1097</v>
      </c>
      <c r="L9888">
        <v>326313.7</v>
      </c>
    </row>
    <row r="9889" spans="1:12" x14ac:dyDescent="0.25">
      <c r="A9889" t="s">
        <v>10260</v>
      </c>
      <c r="B9889" t="s">
        <v>10237</v>
      </c>
      <c r="C9889" t="s">
        <v>10226</v>
      </c>
      <c r="D9889">
        <v>34.799999999999997</v>
      </c>
      <c r="E9889">
        <v>1184.73</v>
      </c>
      <c r="F9889" t="s">
        <v>1061</v>
      </c>
      <c r="G9889">
        <v>3</v>
      </c>
      <c r="H9889">
        <v>1</v>
      </c>
      <c r="I9889" t="s">
        <v>861</v>
      </c>
      <c r="J9889" t="s">
        <v>933</v>
      </c>
      <c r="K9889" t="s">
        <v>1097</v>
      </c>
      <c r="L9889">
        <v>85166.45</v>
      </c>
    </row>
    <row r="9890" spans="1:12" x14ac:dyDescent="0.25">
      <c r="A9890" t="s">
        <v>10261</v>
      </c>
      <c r="B9890" t="s">
        <v>10237</v>
      </c>
      <c r="C9890" t="s">
        <v>10226</v>
      </c>
      <c r="D9890">
        <v>31.8</v>
      </c>
      <c r="E9890">
        <v>675.97</v>
      </c>
      <c r="F9890" t="s">
        <v>918</v>
      </c>
      <c r="G9890">
        <v>3</v>
      </c>
      <c r="H9890">
        <v>2</v>
      </c>
      <c r="I9890" t="s">
        <v>861</v>
      </c>
      <c r="J9890" t="s">
        <v>933</v>
      </c>
      <c r="K9890" t="s">
        <v>1097</v>
      </c>
      <c r="L9890">
        <v>617480.54</v>
      </c>
    </row>
    <row r="9891" spans="1:12" x14ac:dyDescent="0.25">
      <c r="A9891" t="s">
        <v>10262</v>
      </c>
      <c r="B9891" t="s">
        <v>10237</v>
      </c>
      <c r="C9891" t="s">
        <v>10226</v>
      </c>
      <c r="D9891">
        <v>32.200000000000003</v>
      </c>
      <c r="E9891">
        <v>2500</v>
      </c>
      <c r="F9891" t="s">
        <v>1061</v>
      </c>
      <c r="G9891">
        <v>3</v>
      </c>
      <c r="H9891">
        <v>2</v>
      </c>
      <c r="I9891" t="s">
        <v>861</v>
      </c>
      <c r="J9891" t="s">
        <v>933</v>
      </c>
      <c r="K9891" t="s">
        <v>1097</v>
      </c>
      <c r="L9891">
        <v>2064.16</v>
      </c>
    </row>
    <row r="9892" spans="1:12" x14ac:dyDescent="0.25">
      <c r="A9892" t="s">
        <v>10263</v>
      </c>
      <c r="B9892" t="s">
        <v>10237</v>
      </c>
      <c r="C9892" t="s">
        <v>10226</v>
      </c>
      <c r="D9892">
        <v>38.1</v>
      </c>
      <c r="E9892">
        <v>994.98</v>
      </c>
      <c r="F9892" t="s">
        <v>918</v>
      </c>
      <c r="G9892">
        <v>3</v>
      </c>
      <c r="H9892">
        <v>1</v>
      </c>
      <c r="I9892" t="s">
        <v>861</v>
      </c>
      <c r="J9892" t="s">
        <v>933</v>
      </c>
      <c r="K9892" t="s">
        <v>1097</v>
      </c>
      <c r="L9892">
        <v>2431360.5</v>
      </c>
    </row>
    <row r="9893" spans="1:12" x14ac:dyDescent="0.25">
      <c r="A9893" t="s">
        <v>10264</v>
      </c>
      <c r="B9893" t="s">
        <v>10237</v>
      </c>
      <c r="C9893" t="s">
        <v>10226</v>
      </c>
      <c r="D9893">
        <v>31.3</v>
      </c>
      <c r="E9893">
        <v>2117.66</v>
      </c>
      <c r="F9893" t="s">
        <v>1061</v>
      </c>
      <c r="G9893">
        <v>3</v>
      </c>
      <c r="H9893">
        <v>1</v>
      </c>
      <c r="I9893" t="s">
        <v>861</v>
      </c>
      <c r="J9893" t="s">
        <v>933</v>
      </c>
      <c r="K9893" t="s">
        <v>1097</v>
      </c>
      <c r="L9893">
        <v>1348091.15</v>
      </c>
    </row>
    <row r="9894" spans="1:12" x14ac:dyDescent="0.25">
      <c r="A9894" t="s">
        <v>10265</v>
      </c>
      <c r="B9894" t="s">
        <v>10237</v>
      </c>
      <c r="C9894" t="s">
        <v>10226</v>
      </c>
      <c r="D9894">
        <v>37.799999999999997</v>
      </c>
      <c r="E9894">
        <v>1940.65</v>
      </c>
      <c r="F9894" t="s">
        <v>1003</v>
      </c>
      <c r="G9894">
        <v>3</v>
      </c>
      <c r="H9894">
        <v>1</v>
      </c>
      <c r="I9894" t="s">
        <v>861</v>
      </c>
      <c r="J9894" t="s">
        <v>933</v>
      </c>
      <c r="K9894" t="s">
        <v>1097</v>
      </c>
      <c r="L9894">
        <v>4379236.12</v>
      </c>
    </row>
    <row r="9895" spans="1:12" x14ac:dyDescent="0.25">
      <c r="A9895" t="s">
        <v>607</v>
      </c>
      <c r="B9895" t="s">
        <v>10266</v>
      </c>
      <c r="C9895" t="s">
        <v>10226</v>
      </c>
      <c r="D9895">
        <v>62.1</v>
      </c>
      <c r="E9895">
        <v>2998.74</v>
      </c>
      <c r="F9895" t="s">
        <v>1061</v>
      </c>
      <c r="G9895">
        <v>3</v>
      </c>
      <c r="H9895">
        <v>2</v>
      </c>
      <c r="I9895" t="s">
        <v>861</v>
      </c>
      <c r="J9895" t="s">
        <v>933</v>
      </c>
      <c r="K9895" t="s">
        <v>876</v>
      </c>
      <c r="L9895">
        <v>18270100.050000001</v>
      </c>
    </row>
    <row r="9896" spans="1:12" x14ac:dyDescent="0.25">
      <c r="A9896" t="s">
        <v>10267</v>
      </c>
      <c r="B9896" t="s">
        <v>10266</v>
      </c>
      <c r="C9896" t="s">
        <v>10226</v>
      </c>
      <c r="D9896">
        <v>59.8</v>
      </c>
      <c r="E9896">
        <v>2643.37</v>
      </c>
      <c r="F9896" t="s">
        <v>1061</v>
      </c>
      <c r="G9896">
        <v>3</v>
      </c>
      <c r="H9896">
        <v>2</v>
      </c>
      <c r="I9896" t="s">
        <v>861</v>
      </c>
      <c r="J9896" t="s">
        <v>933</v>
      </c>
      <c r="K9896" t="s">
        <v>876</v>
      </c>
      <c r="L9896">
        <v>2.93</v>
      </c>
    </row>
    <row r="9897" spans="1:12" x14ac:dyDescent="0.25">
      <c r="A9897" t="s">
        <v>10268</v>
      </c>
      <c r="B9897" t="s">
        <v>10266</v>
      </c>
      <c r="C9897" t="s">
        <v>10226</v>
      </c>
      <c r="D9897">
        <v>61.6</v>
      </c>
      <c r="E9897">
        <v>2350</v>
      </c>
      <c r="F9897" t="s">
        <v>1061</v>
      </c>
      <c r="G9897">
        <v>3</v>
      </c>
      <c r="H9897">
        <v>2</v>
      </c>
      <c r="I9897" t="s">
        <v>861</v>
      </c>
      <c r="J9897" t="s">
        <v>933</v>
      </c>
      <c r="K9897" t="s">
        <v>876</v>
      </c>
      <c r="L9897">
        <v>10238.620000000001</v>
      </c>
    </row>
    <row r="9898" spans="1:12" x14ac:dyDescent="0.25">
      <c r="A9898" t="s">
        <v>10269</v>
      </c>
      <c r="B9898" t="s">
        <v>10266</v>
      </c>
      <c r="C9898" t="s">
        <v>10226</v>
      </c>
      <c r="D9898">
        <v>64.599999999999994</v>
      </c>
      <c r="E9898">
        <v>1550.74</v>
      </c>
      <c r="F9898" t="s">
        <v>1061</v>
      </c>
      <c r="G9898">
        <v>3</v>
      </c>
      <c r="H9898">
        <v>2</v>
      </c>
      <c r="I9898" t="s">
        <v>861</v>
      </c>
      <c r="J9898" t="s">
        <v>933</v>
      </c>
      <c r="K9898" t="s">
        <v>876</v>
      </c>
      <c r="L9898">
        <v>677593.38</v>
      </c>
    </row>
    <row r="9899" spans="1:12" x14ac:dyDescent="0.25">
      <c r="A9899" t="s">
        <v>10270</v>
      </c>
      <c r="B9899" t="s">
        <v>10266</v>
      </c>
      <c r="C9899" t="s">
        <v>10226</v>
      </c>
      <c r="D9899">
        <v>62.4</v>
      </c>
      <c r="E9899">
        <v>1732.08</v>
      </c>
      <c r="F9899" t="s">
        <v>1061</v>
      </c>
      <c r="G9899">
        <v>3</v>
      </c>
      <c r="H9899">
        <v>2</v>
      </c>
      <c r="I9899" t="s">
        <v>861</v>
      </c>
      <c r="J9899" t="s">
        <v>933</v>
      </c>
      <c r="K9899" t="s">
        <v>876</v>
      </c>
      <c r="L9899">
        <v>130196617.90000001</v>
      </c>
    </row>
    <row r="9900" spans="1:12" x14ac:dyDescent="0.25">
      <c r="A9900" t="s">
        <v>10271</v>
      </c>
      <c r="B9900" t="s">
        <v>10266</v>
      </c>
      <c r="C9900" t="s">
        <v>10226</v>
      </c>
      <c r="D9900">
        <v>56.4</v>
      </c>
      <c r="E9900">
        <v>1732.08</v>
      </c>
      <c r="F9900" t="s">
        <v>1061</v>
      </c>
      <c r="G9900">
        <v>3</v>
      </c>
      <c r="H9900">
        <v>2</v>
      </c>
      <c r="I9900" t="s">
        <v>861</v>
      </c>
      <c r="J9900" t="s">
        <v>933</v>
      </c>
      <c r="K9900" t="s">
        <v>876</v>
      </c>
      <c r="L9900">
        <v>1390871.94</v>
      </c>
    </row>
    <row r="9901" spans="1:12" x14ac:dyDescent="0.25">
      <c r="A9901" t="s">
        <v>460</v>
      </c>
      <c r="B9901" t="s">
        <v>10266</v>
      </c>
      <c r="C9901" t="s">
        <v>10226</v>
      </c>
      <c r="D9901">
        <v>59.3</v>
      </c>
      <c r="E9901">
        <v>1288.82</v>
      </c>
      <c r="F9901" t="s">
        <v>1061</v>
      </c>
      <c r="G9901">
        <v>3</v>
      </c>
      <c r="H9901">
        <v>2</v>
      </c>
      <c r="I9901" t="s">
        <v>861</v>
      </c>
      <c r="J9901" t="s">
        <v>933</v>
      </c>
      <c r="K9901" t="s">
        <v>876</v>
      </c>
      <c r="L9901">
        <v>26818777.48</v>
      </c>
    </row>
    <row r="9902" spans="1:12" x14ac:dyDescent="0.25">
      <c r="A9902" t="s">
        <v>10272</v>
      </c>
      <c r="B9902" t="s">
        <v>10266</v>
      </c>
      <c r="C9902" t="s">
        <v>10226</v>
      </c>
      <c r="D9902">
        <v>57.5</v>
      </c>
      <c r="E9902">
        <v>1520.09</v>
      </c>
      <c r="F9902" t="s">
        <v>1061</v>
      </c>
      <c r="G9902">
        <v>3</v>
      </c>
      <c r="H9902">
        <v>2</v>
      </c>
      <c r="I9902" t="s">
        <v>861</v>
      </c>
      <c r="J9902" t="s">
        <v>933</v>
      </c>
      <c r="K9902" t="s">
        <v>876</v>
      </c>
      <c r="L9902">
        <v>4287194.46</v>
      </c>
    </row>
    <row r="9903" spans="1:12" x14ac:dyDescent="0.25">
      <c r="A9903" t="s">
        <v>10273</v>
      </c>
      <c r="B9903" t="s">
        <v>10266</v>
      </c>
      <c r="C9903" t="s">
        <v>10226</v>
      </c>
      <c r="D9903">
        <v>62</v>
      </c>
      <c r="E9903">
        <v>1031.0999999999999</v>
      </c>
      <c r="F9903" t="s">
        <v>1061</v>
      </c>
      <c r="G9903">
        <v>3</v>
      </c>
      <c r="H9903">
        <v>2</v>
      </c>
      <c r="I9903" t="s">
        <v>861</v>
      </c>
      <c r="J9903" t="s">
        <v>933</v>
      </c>
      <c r="K9903" t="s">
        <v>876</v>
      </c>
      <c r="L9903">
        <v>122459893.2</v>
      </c>
    </row>
    <row r="9904" spans="1:12" x14ac:dyDescent="0.25">
      <c r="A9904" t="s">
        <v>10274</v>
      </c>
      <c r="B9904" t="s">
        <v>10266</v>
      </c>
      <c r="C9904" t="s">
        <v>10226</v>
      </c>
      <c r="D9904">
        <v>54.6</v>
      </c>
      <c r="E9904">
        <v>1432.48</v>
      </c>
      <c r="F9904" t="s">
        <v>1061</v>
      </c>
      <c r="G9904">
        <v>3</v>
      </c>
      <c r="H9904">
        <v>2</v>
      </c>
      <c r="I9904" t="s">
        <v>861</v>
      </c>
      <c r="J9904" t="s">
        <v>933</v>
      </c>
      <c r="K9904" t="s">
        <v>876</v>
      </c>
      <c r="L9904">
        <v>229733.56</v>
      </c>
    </row>
    <row r="9905" spans="1:12" x14ac:dyDescent="0.25">
      <c r="A9905" t="s">
        <v>10275</v>
      </c>
      <c r="B9905" t="s">
        <v>10276</v>
      </c>
      <c r="C9905" t="s">
        <v>10277</v>
      </c>
      <c r="D9905">
        <v>21.6</v>
      </c>
      <c r="E9905">
        <v>453</v>
      </c>
      <c r="F9905" t="s">
        <v>860</v>
      </c>
      <c r="G9905">
        <v>1</v>
      </c>
      <c r="H9905">
        <v>1</v>
      </c>
      <c r="I9905" t="s">
        <v>993</v>
      </c>
      <c r="J9905" t="s">
        <v>928</v>
      </c>
      <c r="K9905" t="s">
        <v>913</v>
      </c>
      <c r="L9905">
        <v>120601.77</v>
      </c>
    </row>
    <row r="9906" spans="1:12" x14ac:dyDescent="0.25">
      <c r="A9906" t="s">
        <v>10278</v>
      </c>
      <c r="B9906" t="s">
        <v>10276</v>
      </c>
      <c r="C9906" t="s">
        <v>10277</v>
      </c>
      <c r="D9906">
        <v>26.7</v>
      </c>
      <c r="E9906">
        <v>241</v>
      </c>
      <c r="F9906" t="s">
        <v>860</v>
      </c>
      <c r="G9906">
        <v>1</v>
      </c>
      <c r="H9906">
        <v>1</v>
      </c>
      <c r="I9906" t="s">
        <v>993</v>
      </c>
      <c r="J9906" t="s">
        <v>928</v>
      </c>
      <c r="K9906" t="s">
        <v>913</v>
      </c>
      <c r="L9906">
        <v>1611496.6</v>
      </c>
    </row>
    <row r="9907" spans="1:12" x14ac:dyDescent="0.25">
      <c r="A9907" t="s">
        <v>10279</v>
      </c>
      <c r="B9907" t="s">
        <v>10276</v>
      </c>
      <c r="C9907" t="s">
        <v>10277</v>
      </c>
      <c r="D9907">
        <v>23.3</v>
      </c>
      <c r="E9907">
        <v>516.83000000000004</v>
      </c>
      <c r="F9907" t="s">
        <v>860</v>
      </c>
      <c r="G9907">
        <v>1</v>
      </c>
      <c r="H9907">
        <v>1</v>
      </c>
      <c r="I9907" t="s">
        <v>993</v>
      </c>
      <c r="J9907" t="s">
        <v>928</v>
      </c>
      <c r="K9907" t="s">
        <v>913</v>
      </c>
      <c r="L9907">
        <v>59534.34</v>
      </c>
    </row>
    <row r="9908" spans="1:12" x14ac:dyDescent="0.25">
      <c r="A9908" t="s">
        <v>10280</v>
      </c>
      <c r="B9908" t="s">
        <v>10276</v>
      </c>
      <c r="C9908" t="s">
        <v>10277</v>
      </c>
      <c r="D9908">
        <v>25.1</v>
      </c>
      <c r="E9908">
        <v>435.62</v>
      </c>
      <c r="F9908" t="s">
        <v>860</v>
      </c>
      <c r="G9908">
        <v>1</v>
      </c>
      <c r="H9908">
        <v>1</v>
      </c>
      <c r="I9908" t="s">
        <v>993</v>
      </c>
      <c r="J9908" t="s">
        <v>928</v>
      </c>
      <c r="K9908" t="s">
        <v>913</v>
      </c>
      <c r="L9908">
        <v>334426.96000000002</v>
      </c>
    </row>
    <row r="9909" spans="1:12" x14ac:dyDescent="0.25">
      <c r="A9909" t="s">
        <v>10281</v>
      </c>
      <c r="B9909" t="s">
        <v>10276</v>
      </c>
      <c r="C9909" t="s">
        <v>10277</v>
      </c>
      <c r="D9909">
        <v>18.8</v>
      </c>
      <c r="E9909">
        <v>221</v>
      </c>
      <c r="F9909" t="s">
        <v>860</v>
      </c>
      <c r="G9909">
        <v>1</v>
      </c>
      <c r="H9909">
        <v>1</v>
      </c>
      <c r="I9909" t="s">
        <v>993</v>
      </c>
      <c r="J9909" t="s">
        <v>928</v>
      </c>
      <c r="K9909" t="s">
        <v>913</v>
      </c>
      <c r="L9909">
        <v>833118.74</v>
      </c>
    </row>
    <row r="9910" spans="1:12" x14ac:dyDescent="0.25">
      <c r="A9910" t="s">
        <v>10282</v>
      </c>
      <c r="B9910" t="s">
        <v>10276</v>
      </c>
      <c r="C9910" t="s">
        <v>10277</v>
      </c>
      <c r="D9910">
        <v>23.3</v>
      </c>
      <c r="E9910">
        <v>250</v>
      </c>
      <c r="F9910" t="s">
        <v>860</v>
      </c>
      <c r="G9910">
        <v>1</v>
      </c>
      <c r="H9910">
        <v>1</v>
      </c>
      <c r="I9910" t="s">
        <v>993</v>
      </c>
      <c r="J9910" t="s">
        <v>928</v>
      </c>
      <c r="K9910" t="s">
        <v>913</v>
      </c>
      <c r="L9910">
        <v>86537.96</v>
      </c>
    </row>
    <row r="9911" spans="1:12" x14ac:dyDescent="0.25">
      <c r="A9911" t="s">
        <v>10283</v>
      </c>
      <c r="B9911" t="s">
        <v>10276</v>
      </c>
      <c r="C9911" t="s">
        <v>10277</v>
      </c>
      <c r="D9911">
        <v>18.7</v>
      </c>
      <c r="E9911">
        <v>506.63</v>
      </c>
      <c r="F9911" t="s">
        <v>860</v>
      </c>
      <c r="G9911">
        <v>1</v>
      </c>
      <c r="H9911">
        <v>1</v>
      </c>
      <c r="I9911" t="s">
        <v>993</v>
      </c>
      <c r="J9911" t="s">
        <v>928</v>
      </c>
      <c r="K9911" t="s">
        <v>913</v>
      </c>
      <c r="L9911">
        <v>5924779.1799999997</v>
      </c>
    </row>
    <row r="9912" spans="1:12" x14ac:dyDescent="0.25">
      <c r="A9912" t="s">
        <v>10284</v>
      </c>
      <c r="B9912" t="s">
        <v>10276</v>
      </c>
      <c r="C9912" t="s">
        <v>10277</v>
      </c>
      <c r="D9912">
        <v>23.3</v>
      </c>
      <c r="E9912">
        <v>422</v>
      </c>
      <c r="F9912" t="s">
        <v>860</v>
      </c>
      <c r="G9912">
        <v>1</v>
      </c>
      <c r="H9912">
        <v>1</v>
      </c>
      <c r="I9912" t="s">
        <v>993</v>
      </c>
      <c r="J9912" t="s">
        <v>928</v>
      </c>
      <c r="K9912" t="s">
        <v>913</v>
      </c>
      <c r="L9912">
        <v>711230.61</v>
      </c>
    </row>
    <row r="9913" spans="1:12" x14ac:dyDescent="0.25">
      <c r="A9913" t="s">
        <v>10285</v>
      </c>
      <c r="B9913" t="s">
        <v>10276</v>
      </c>
      <c r="C9913" t="s">
        <v>10277</v>
      </c>
      <c r="D9913">
        <v>27.9</v>
      </c>
      <c r="E9913">
        <v>426</v>
      </c>
      <c r="F9913" t="s">
        <v>865</v>
      </c>
      <c r="G9913">
        <v>1</v>
      </c>
      <c r="H9913">
        <v>1</v>
      </c>
      <c r="I9913" t="s">
        <v>993</v>
      </c>
      <c r="J9913" t="s">
        <v>928</v>
      </c>
      <c r="K9913" t="s">
        <v>913</v>
      </c>
      <c r="L9913">
        <v>131826.56</v>
      </c>
    </row>
    <row r="9914" spans="1:12" x14ac:dyDescent="0.25">
      <c r="A9914" t="s">
        <v>10286</v>
      </c>
      <c r="B9914" t="s">
        <v>10276</v>
      </c>
      <c r="C9914" t="s">
        <v>10277</v>
      </c>
      <c r="D9914">
        <v>30.1</v>
      </c>
      <c r="E9914">
        <v>485</v>
      </c>
      <c r="F9914" t="s">
        <v>865</v>
      </c>
      <c r="G9914">
        <v>2</v>
      </c>
      <c r="H9914">
        <v>1</v>
      </c>
      <c r="I9914" t="s">
        <v>993</v>
      </c>
      <c r="J9914" t="s">
        <v>928</v>
      </c>
      <c r="K9914" t="s">
        <v>913</v>
      </c>
      <c r="L9914">
        <v>1242529.51</v>
      </c>
    </row>
    <row r="9915" spans="1:12" x14ac:dyDescent="0.25">
      <c r="A9915" t="s">
        <v>10287</v>
      </c>
      <c r="B9915" t="s">
        <v>10276</v>
      </c>
      <c r="C9915" t="s">
        <v>10277</v>
      </c>
      <c r="D9915">
        <v>21.8</v>
      </c>
      <c r="E9915">
        <v>443.4</v>
      </c>
      <c r="F9915" t="s">
        <v>860</v>
      </c>
      <c r="G9915">
        <v>1</v>
      </c>
      <c r="H9915">
        <v>1</v>
      </c>
      <c r="I9915" t="s">
        <v>993</v>
      </c>
      <c r="J9915" t="s">
        <v>928</v>
      </c>
      <c r="K9915" t="s">
        <v>913</v>
      </c>
      <c r="L9915">
        <v>6147.23</v>
      </c>
    </row>
    <row r="9916" spans="1:12" x14ac:dyDescent="0.25">
      <c r="A9916" t="s">
        <v>10288</v>
      </c>
      <c r="B9916" t="s">
        <v>10276</v>
      </c>
      <c r="C9916" t="s">
        <v>10277</v>
      </c>
      <c r="D9916">
        <v>24.1</v>
      </c>
      <c r="E9916">
        <v>561.99</v>
      </c>
      <c r="F9916" t="s">
        <v>860</v>
      </c>
      <c r="G9916">
        <v>1</v>
      </c>
      <c r="H9916">
        <v>1</v>
      </c>
      <c r="I9916" t="s">
        <v>993</v>
      </c>
      <c r="J9916" t="s">
        <v>928</v>
      </c>
      <c r="K9916" t="s">
        <v>913</v>
      </c>
      <c r="L9916">
        <v>1469564.58</v>
      </c>
    </row>
    <row r="9917" spans="1:12" x14ac:dyDescent="0.25">
      <c r="A9917" t="s">
        <v>10289</v>
      </c>
      <c r="B9917" t="s">
        <v>10276</v>
      </c>
      <c r="C9917" t="s">
        <v>10277</v>
      </c>
      <c r="D9917">
        <v>22.4</v>
      </c>
      <c r="E9917">
        <v>443.4</v>
      </c>
      <c r="F9917" t="s">
        <v>860</v>
      </c>
      <c r="G9917">
        <v>1</v>
      </c>
      <c r="H9917">
        <v>1</v>
      </c>
      <c r="I9917" t="s">
        <v>993</v>
      </c>
      <c r="J9917" t="s">
        <v>928</v>
      </c>
      <c r="K9917" t="s">
        <v>913</v>
      </c>
      <c r="L9917">
        <v>1841826.27</v>
      </c>
    </row>
    <row r="9918" spans="1:12" x14ac:dyDescent="0.25">
      <c r="A9918" t="s">
        <v>10290</v>
      </c>
      <c r="B9918" t="s">
        <v>10276</v>
      </c>
      <c r="C9918" t="s">
        <v>10277</v>
      </c>
      <c r="D9918">
        <v>24.7</v>
      </c>
      <c r="E9918">
        <v>198.99</v>
      </c>
      <c r="F9918" t="s">
        <v>865</v>
      </c>
      <c r="G9918">
        <v>2</v>
      </c>
      <c r="H9918">
        <v>1</v>
      </c>
      <c r="I9918" t="s">
        <v>993</v>
      </c>
      <c r="J9918" t="s">
        <v>928</v>
      </c>
      <c r="K9918" t="s">
        <v>913</v>
      </c>
      <c r="L9918">
        <v>6659535.6200000001</v>
      </c>
    </row>
    <row r="9919" spans="1:12" x14ac:dyDescent="0.25">
      <c r="A9919" t="s">
        <v>10291</v>
      </c>
      <c r="B9919" t="s">
        <v>10276</v>
      </c>
      <c r="C9919" t="s">
        <v>10277</v>
      </c>
      <c r="D9919">
        <v>7.4</v>
      </c>
      <c r="E9919">
        <v>443.4</v>
      </c>
      <c r="F9919" t="s">
        <v>860</v>
      </c>
      <c r="G9919">
        <v>1</v>
      </c>
      <c r="H9919">
        <v>1</v>
      </c>
      <c r="I9919" t="s">
        <v>993</v>
      </c>
      <c r="J9919" t="s">
        <v>928</v>
      </c>
      <c r="K9919" t="s">
        <v>913</v>
      </c>
      <c r="L9919">
        <v>403.76</v>
      </c>
    </row>
    <row r="9920" spans="1:12" x14ac:dyDescent="0.25">
      <c r="A9920" t="s">
        <v>10292</v>
      </c>
      <c r="B9920" t="s">
        <v>10276</v>
      </c>
      <c r="C9920" t="s">
        <v>10277</v>
      </c>
      <c r="D9920">
        <v>25.4</v>
      </c>
      <c r="E9920">
        <v>216.16</v>
      </c>
      <c r="F9920" t="s">
        <v>860</v>
      </c>
      <c r="G9920">
        <v>1</v>
      </c>
      <c r="H9920">
        <v>1</v>
      </c>
      <c r="I9920" t="s">
        <v>993</v>
      </c>
      <c r="J9920" t="s">
        <v>928</v>
      </c>
      <c r="K9920" t="s">
        <v>913</v>
      </c>
      <c r="L9920">
        <v>11151222.76</v>
      </c>
    </row>
    <row r="9921" spans="1:12" x14ac:dyDescent="0.25">
      <c r="A9921" t="s">
        <v>10293</v>
      </c>
      <c r="B9921" t="s">
        <v>10276</v>
      </c>
      <c r="C9921" t="s">
        <v>10277</v>
      </c>
      <c r="D9921">
        <v>18.7</v>
      </c>
      <c r="E9921">
        <v>430.58</v>
      </c>
      <c r="F9921" t="s">
        <v>860</v>
      </c>
      <c r="G9921">
        <v>1</v>
      </c>
      <c r="H9921">
        <v>1</v>
      </c>
      <c r="I9921" t="s">
        <v>993</v>
      </c>
      <c r="J9921" t="s">
        <v>928</v>
      </c>
      <c r="K9921" t="s">
        <v>913</v>
      </c>
      <c r="L9921">
        <v>2589981.4500000002</v>
      </c>
    </row>
    <row r="9922" spans="1:12" x14ac:dyDescent="0.25">
      <c r="A9922" t="s">
        <v>10294</v>
      </c>
      <c r="B9922" t="s">
        <v>10276</v>
      </c>
      <c r="C9922" t="s">
        <v>10277</v>
      </c>
      <c r="D9922">
        <v>21.1</v>
      </c>
      <c r="E9922">
        <v>218.8</v>
      </c>
      <c r="F9922" t="s">
        <v>867</v>
      </c>
      <c r="G9922">
        <v>2</v>
      </c>
      <c r="H9922">
        <v>1</v>
      </c>
      <c r="I9922" t="s">
        <v>993</v>
      </c>
      <c r="J9922" t="s">
        <v>928</v>
      </c>
      <c r="K9922" t="s">
        <v>913</v>
      </c>
      <c r="L9922">
        <v>4855861.2</v>
      </c>
    </row>
    <row r="9923" spans="1:12" x14ac:dyDescent="0.25">
      <c r="A9923" t="s">
        <v>10295</v>
      </c>
      <c r="B9923" t="s">
        <v>10276</v>
      </c>
      <c r="C9923" t="s">
        <v>10277</v>
      </c>
      <c r="D9923">
        <v>24</v>
      </c>
      <c r="E9923">
        <v>283</v>
      </c>
      <c r="F9923" t="s">
        <v>867</v>
      </c>
      <c r="G9923">
        <v>2</v>
      </c>
      <c r="H9923">
        <v>1</v>
      </c>
      <c r="I9923" t="s">
        <v>993</v>
      </c>
      <c r="J9923" t="s">
        <v>928</v>
      </c>
      <c r="K9923" t="s">
        <v>913</v>
      </c>
      <c r="L9923">
        <v>41881.22</v>
      </c>
    </row>
    <row r="9924" spans="1:12" x14ac:dyDescent="0.25">
      <c r="A9924" t="s">
        <v>10296</v>
      </c>
      <c r="B9924" t="s">
        <v>10276</v>
      </c>
      <c r="C9924" t="s">
        <v>10277</v>
      </c>
      <c r="D9924">
        <v>20.3</v>
      </c>
      <c r="E9924">
        <v>564.41999999999996</v>
      </c>
      <c r="F9924" t="s">
        <v>860</v>
      </c>
      <c r="G9924">
        <v>1</v>
      </c>
      <c r="H9924">
        <v>1</v>
      </c>
      <c r="I9924" t="s">
        <v>993</v>
      </c>
      <c r="J9924" t="s">
        <v>928</v>
      </c>
      <c r="K9924" t="s">
        <v>913</v>
      </c>
      <c r="L9924">
        <v>8533511.5899999999</v>
      </c>
    </row>
    <row r="9925" spans="1:12" x14ac:dyDescent="0.25">
      <c r="A9925" t="s">
        <v>10297</v>
      </c>
      <c r="B9925" t="s">
        <v>10276</v>
      </c>
      <c r="C9925" t="s">
        <v>10277</v>
      </c>
      <c r="D9925">
        <v>32.200000000000003</v>
      </c>
      <c r="E9925">
        <v>378</v>
      </c>
      <c r="F9925" t="s">
        <v>860</v>
      </c>
      <c r="G9925">
        <v>1</v>
      </c>
      <c r="H9925">
        <v>1</v>
      </c>
      <c r="I9925" t="s">
        <v>993</v>
      </c>
      <c r="J9925" t="s">
        <v>928</v>
      </c>
      <c r="K9925" t="s">
        <v>913</v>
      </c>
      <c r="L9925">
        <v>5436849.9199999999</v>
      </c>
    </row>
    <row r="9926" spans="1:12" x14ac:dyDescent="0.25">
      <c r="A9926" t="s">
        <v>10298</v>
      </c>
      <c r="B9926" t="s">
        <v>10276</v>
      </c>
      <c r="C9926" t="s">
        <v>10277</v>
      </c>
      <c r="D9926">
        <v>34.299999999999997</v>
      </c>
      <c r="E9926">
        <v>702.9</v>
      </c>
      <c r="F9926" t="s">
        <v>865</v>
      </c>
      <c r="G9926">
        <v>2</v>
      </c>
      <c r="H9926">
        <v>1</v>
      </c>
      <c r="I9926" t="s">
        <v>993</v>
      </c>
      <c r="J9926" t="s">
        <v>928</v>
      </c>
      <c r="K9926" t="s">
        <v>913</v>
      </c>
      <c r="L9926">
        <v>1493624.4</v>
      </c>
    </row>
    <row r="9927" spans="1:12" x14ac:dyDescent="0.25">
      <c r="A9927" t="s">
        <v>10299</v>
      </c>
      <c r="B9927" t="s">
        <v>10276</v>
      </c>
      <c r="C9927" t="s">
        <v>10277</v>
      </c>
      <c r="D9927">
        <v>21.7</v>
      </c>
      <c r="E9927">
        <v>772.93</v>
      </c>
      <c r="F9927" t="s">
        <v>867</v>
      </c>
      <c r="G9927">
        <v>2</v>
      </c>
      <c r="H9927">
        <v>1</v>
      </c>
      <c r="I9927" t="s">
        <v>993</v>
      </c>
      <c r="J9927" t="s">
        <v>928</v>
      </c>
      <c r="K9927" t="s">
        <v>913</v>
      </c>
      <c r="L9927">
        <v>285672.46999999997</v>
      </c>
    </row>
    <row r="9928" spans="1:12" x14ac:dyDescent="0.25">
      <c r="A9928" t="s">
        <v>10300</v>
      </c>
      <c r="B9928" t="s">
        <v>10276</v>
      </c>
      <c r="C9928" t="s">
        <v>10277</v>
      </c>
      <c r="D9928">
        <v>14.7</v>
      </c>
      <c r="E9928">
        <v>763</v>
      </c>
      <c r="F9928" t="s">
        <v>860</v>
      </c>
      <c r="G9928">
        <v>1</v>
      </c>
      <c r="H9928">
        <v>1</v>
      </c>
      <c r="I9928" t="s">
        <v>993</v>
      </c>
      <c r="J9928" t="s">
        <v>928</v>
      </c>
      <c r="K9928" t="s">
        <v>913</v>
      </c>
      <c r="L9928">
        <v>137927.21</v>
      </c>
    </row>
    <row r="9929" spans="1:12" x14ac:dyDescent="0.25">
      <c r="A9929" t="s">
        <v>10301</v>
      </c>
      <c r="B9929" t="s">
        <v>10276</v>
      </c>
      <c r="C9929" t="s">
        <v>10277</v>
      </c>
      <c r="D9929">
        <v>16.7</v>
      </c>
      <c r="E9929">
        <v>693</v>
      </c>
      <c r="F9929" t="s">
        <v>860</v>
      </c>
      <c r="G9929">
        <v>1</v>
      </c>
      <c r="H9929">
        <v>1</v>
      </c>
      <c r="I9929" t="s">
        <v>993</v>
      </c>
      <c r="J9929" t="s">
        <v>928</v>
      </c>
      <c r="K9929" t="s">
        <v>913</v>
      </c>
      <c r="L9929">
        <v>139147.96</v>
      </c>
    </row>
    <row r="9930" spans="1:12" x14ac:dyDescent="0.25">
      <c r="A9930" t="s">
        <v>10302</v>
      </c>
      <c r="B9930" t="s">
        <v>10276</v>
      </c>
      <c r="C9930" t="s">
        <v>10277</v>
      </c>
      <c r="D9930">
        <v>14.8</v>
      </c>
      <c r="E9930">
        <v>540</v>
      </c>
      <c r="F9930" t="s">
        <v>860</v>
      </c>
      <c r="G9930">
        <v>1</v>
      </c>
      <c r="H9930">
        <v>1</v>
      </c>
      <c r="I9930" t="s">
        <v>993</v>
      </c>
      <c r="J9930" t="s">
        <v>928</v>
      </c>
      <c r="K9930" t="s">
        <v>913</v>
      </c>
      <c r="L9930">
        <v>206296.78</v>
      </c>
    </row>
    <row r="9931" spans="1:12" x14ac:dyDescent="0.25">
      <c r="A9931" t="s">
        <v>10303</v>
      </c>
      <c r="B9931" t="s">
        <v>10276</v>
      </c>
      <c r="C9931" t="s">
        <v>10277</v>
      </c>
      <c r="D9931">
        <v>27.5</v>
      </c>
      <c r="E9931">
        <v>523.89</v>
      </c>
      <c r="F9931" t="s">
        <v>865</v>
      </c>
      <c r="G9931">
        <v>2</v>
      </c>
      <c r="H9931">
        <v>1</v>
      </c>
      <c r="I9931" t="s">
        <v>928</v>
      </c>
      <c r="J9931" t="s">
        <v>928</v>
      </c>
      <c r="K9931" t="s">
        <v>913</v>
      </c>
      <c r="L9931">
        <v>1208917.27</v>
      </c>
    </row>
    <row r="9932" spans="1:12" x14ac:dyDescent="0.25">
      <c r="A9932" t="s">
        <v>10304</v>
      </c>
      <c r="B9932" t="s">
        <v>10276</v>
      </c>
      <c r="C9932" t="s">
        <v>10277</v>
      </c>
      <c r="D9932">
        <v>30.6</v>
      </c>
      <c r="E9932">
        <v>376</v>
      </c>
      <c r="F9932" t="s">
        <v>916</v>
      </c>
      <c r="G9932">
        <v>2</v>
      </c>
      <c r="H9932">
        <v>1</v>
      </c>
      <c r="I9932" t="s">
        <v>993</v>
      </c>
      <c r="J9932" t="s">
        <v>928</v>
      </c>
      <c r="K9932" t="s">
        <v>913</v>
      </c>
      <c r="L9932">
        <v>52527.78</v>
      </c>
    </row>
    <row r="9933" spans="1:12" x14ac:dyDescent="0.25">
      <c r="A9933" t="s">
        <v>10305</v>
      </c>
      <c r="B9933" t="s">
        <v>10276</v>
      </c>
      <c r="C9933" t="s">
        <v>10277</v>
      </c>
      <c r="D9933">
        <v>26.1</v>
      </c>
      <c r="E9933">
        <v>619.27</v>
      </c>
      <c r="F9933" t="s">
        <v>916</v>
      </c>
      <c r="G9933">
        <v>2</v>
      </c>
      <c r="H9933">
        <v>1</v>
      </c>
      <c r="I9933" t="s">
        <v>993</v>
      </c>
      <c r="J9933" t="s">
        <v>928</v>
      </c>
      <c r="K9933" t="s">
        <v>913</v>
      </c>
      <c r="L9933">
        <v>765344.43</v>
      </c>
    </row>
    <row r="9934" spans="1:12" x14ac:dyDescent="0.25">
      <c r="A9934" t="s">
        <v>10306</v>
      </c>
      <c r="B9934" t="s">
        <v>10276</v>
      </c>
      <c r="C9934" t="s">
        <v>10277</v>
      </c>
      <c r="D9934">
        <v>22.6</v>
      </c>
      <c r="E9934">
        <v>300.73</v>
      </c>
      <c r="F9934" t="s">
        <v>865</v>
      </c>
      <c r="G9934">
        <v>2</v>
      </c>
      <c r="H9934">
        <v>1</v>
      </c>
      <c r="I9934" t="s">
        <v>993</v>
      </c>
      <c r="J9934" t="s">
        <v>928</v>
      </c>
      <c r="K9934" t="s">
        <v>913</v>
      </c>
      <c r="L9934">
        <v>612683.68999999994</v>
      </c>
    </row>
    <row r="9935" spans="1:12" x14ac:dyDescent="0.25">
      <c r="A9935" t="s">
        <v>10307</v>
      </c>
      <c r="B9935" t="s">
        <v>10276</v>
      </c>
      <c r="C9935" t="s">
        <v>10277</v>
      </c>
      <c r="D9935">
        <v>26.9</v>
      </c>
      <c r="E9935">
        <v>458</v>
      </c>
      <c r="F9935" t="s">
        <v>865</v>
      </c>
      <c r="G9935">
        <v>2</v>
      </c>
      <c r="H9935">
        <v>1</v>
      </c>
      <c r="I9935" t="s">
        <v>993</v>
      </c>
      <c r="J9935" t="s">
        <v>928</v>
      </c>
      <c r="K9935" t="s">
        <v>913</v>
      </c>
      <c r="L9935">
        <v>118590.62</v>
      </c>
    </row>
    <row r="9936" spans="1:12" x14ac:dyDescent="0.25">
      <c r="A9936" t="s">
        <v>10308</v>
      </c>
      <c r="B9936" t="s">
        <v>10276</v>
      </c>
      <c r="C9936" t="s">
        <v>10277</v>
      </c>
      <c r="D9936">
        <v>23.8</v>
      </c>
      <c r="E9936">
        <v>619.29999999999995</v>
      </c>
      <c r="F9936" t="s">
        <v>865</v>
      </c>
      <c r="G9936">
        <v>2</v>
      </c>
      <c r="H9936">
        <v>1</v>
      </c>
      <c r="I9936" t="s">
        <v>993</v>
      </c>
      <c r="J9936" t="s">
        <v>928</v>
      </c>
      <c r="K9936" t="s">
        <v>913</v>
      </c>
      <c r="L9936">
        <v>17724.05</v>
      </c>
    </row>
    <row r="9937" spans="1:12" x14ac:dyDescent="0.25">
      <c r="A9937" t="s">
        <v>10309</v>
      </c>
      <c r="B9937" t="s">
        <v>10276</v>
      </c>
      <c r="C9937" t="s">
        <v>10277</v>
      </c>
      <c r="D9937">
        <v>27.2</v>
      </c>
      <c r="E9937">
        <v>283</v>
      </c>
      <c r="F9937" t="s">
        <v>865</v>
      </c>
      <c r="G9937">
        <v>2</v>
      </c>
      <c r="H9937">
        <v>1</v>
      </c>
      <c r="I9937" t="s">
        <v>993</v>
      </c>
      <c r="J9937" t="s">
        <v>928</v>
      </c>
      <c r="K9937" t="s">
        <v>913</v>
      </c>
      <c r="L9937">
        <v>1348296.47</v>
      </c>
    </row>
    <row r="9938" spans="1:12" x14ac:dyDescent="0.25">
      <c r="A9938" t="s">
        <v>10310</v>
      </c>
      <c r="B9938" t="s">
        <v>10276</v>
      </c>
      <c r="C9938" t="s">
        <v>10277</v>
      </c>
      <c r="D9938">
        <v>22.1</v>
      </c>
      <c r="E9938">
        <v>257.5</v>
      </c>
      <c r="F9938" t="s">
        <v>916</v>
      </c>
      <c r="G9938">
        <v>2</v>
      </c>
      <c r="H9938">
        <v>1</v>
      </c>
      <c r="I9938" t="s">
        <v>993</v>
      </c>
      <c r="J9938" t="s">
        <v>928</v>
      </c>
      <c r="K9938" t="s">
        <v>913</v>
      </c>
      <c r="L9938">
        <v>111833.73</v>
      </c>
    </row>
    <row r="9939" spans="1:12" x14ac:dyDescent="0.25">
      <c r="A9939" t="s">
        <v>10311</v>
      </c>
      <c r="B9939" t="s">
        <v>10276</v>
      </c>
      <c r="C9939" t="s">
        <v>10277</v>
      </c>
      <c r="D9939">
        <v>34.4</v>
      </c>
      <c r="E9939">
        <v>244.58</v>
      </c>
      <c r="F9939" t="s">
        <v>916</v>
      </c>
      <c r="G9939">
        <v>2</v>
      </c>
      <c r="H9939">
        <v>1</v>
      </c>
      <c r="I9939" t="s">
        <v>993</v>
      </c>
      <c r="J9939" t="s">
        <v>928</v>
      </c>
      <c r="K9939" t="s">
        <v>913</v>
      </c>
      <c r="L9939">
        <v>1098896.6599999999</v>
      </c>
    </row>
    <row r="9940" spans="1:12" x14ac:dyDescent="0.25">
      <c r="A9940" t="s">
        <v>10312</v>
      </c>
      <c r="B9940" t="s">
        <v>10276</v>
      </c>
      <c r="C9940" t="s">
        <v>10277</v>
      </c>
      <c r="D9940">
        <v>27.4</v>
      </c>
      <c r="E9940">
        <v>257.48</v>
      </c>
      <c r="F9940" t="s">
        <v>916</v>
      </c>
      <c r="G9940">
        <v>2</v>
      </c>
      <c r="H9940">
        <v>1</v>
      </c>
      <c r="I9940" t="s">
        <v>993</v>
      </c>
      <c r="J9940" t="s">
        <v>928</v>
      </c>
      <c r="K9940" t="s">
        <v>913</v>
      </c>
      <c r="L9940">
        <v>3879883.77</v>
      </c>
    </row>
    <row r="9941" spans="1:12" x14ac:dyDescent="0.25">
      <c r="A9941" t="s">
        <v>10313</v>
      </c>
      <c r="B9941" t="s">
        <v>10276</v>
      </c>
      <c r="C9941" t="s">
        <v>10277</v>
      </c>
      <c r="D9941">
        <v>25.6</v>
      </c>
      <c r="E9941">
        <v>165.8</v>
      </c>
      <c r="F9941" t="s">
        <v>916</v>
      </c>
      <c r="G9941">
        <v>2</v>
      </c>
      <c r="H9941">
        <v>1</v>
      </c>
      <c r="I9941" t="s">
        <v>993</v>
      </c>
      <c r="J9941" t="s">
        <v>928</v>
      </c>
      <c r="K9941" t="s">
        <v>913</v>
      </c>
      <c r="L9941">
        <v>480730.25</v>
      </c>
    </row>
    <row r="9942" spans="1:12" x14ac:dyDescent="0.25">
      <c r="A9942" t="s">
        <v>10314</v>
      </c>
      <c r="B9942" t="s">
        <v>10276</v>
      </c>
      <c r="C9942" t="s">
        <v>10277</v>
      </c>
      <c r="D9942">
        <v>24.4</v>
      </c>
      <c r="E9942">
        <v>843.47</v>
      </c>
      <c r="F9942" t="s">
        <v>865</v>
      </c>
      <c r="G9942">
        <v>3</v>
      </c>
      <c r="H9942">
        <v>1</v>
      </c>
      <c r="I9942" t="s">
        <v>993</v>
      </c>
      <c r="J9942" t="s">
        <v>928</v>
      </c>
      <c r="K9942" t="s">
        <v>913</v>
      </c>
      <c r="L9942">
        <v>113175.08</v>
      </c>
    </row>
    <row r="9943" spans="1:12" x14ac:dyDescent="0.25">
      <c r="A9943" t="s">
        <v>10315</v>
      </c>
      <c r="B9943" t="s">
        <v>10276</v>
      </c>
      <c r="C9943" t="s">
        <v>10277</v>
      </c>
      <c r="D9943">
        <v>20</v>
      </c>
      <c r="E9943">
        <v>843.47</v>
      </c>
      <c r="F9943" t="s">
        <v>916</v>
      </c>
      <c r="G9943">
        <v>3</v>
      </c>
      <c r="H9943">
        <v>1</v>
      </c>
      <c r="I9943" t="s">
        <v>993</v>
      </c>
      <c r="J9943" t="s">
        <v>928</v>
      </c>
      <c r="K9943" t="s">
        <v>913</v>
      </c>
      <c r="L9943">
        <v>5674200.1799999997</v>
      </c>
    </row>
    <row r="9944" spans="1:12" x14ac:dyDescent="0.25">
      <c r="A9944" t="s">
        <v>10316</v>
      </c>
      <c r="B9944" t="s">
        <v>10276</v>
      </c>
      <c r="C9944" t="s">
        <v>10277</v>
      </c>
      <c r="D9944">
        <v>21.4</v>
      </c>
      <c r="E9944">
        <v>43</v>
      </c>
      <c r="F9944" t="s">
        <v>916</v>
      </c>
      <c r="G9944">
        <v>2</v>
      </c>
      <c r="H9944">
        <v>1</v>
      </c>
      <c r="I9944" t="s">
        <v>928</v>
      </c>
      <c r="J9944" t="s">
        <v>928</v>
      </c>
      <c r="K9944" t="s">
        <v>913</v>
      </c>
      <c r="L9944">
        <v>860857.56</v>
      </c>
    </row>
    <row r="9945" spans="1:12" x14ac:dyDescent="0.25">
      <c r="A9945" t="s">
        <v>10317</v>
      </c>
      <c r="B9945" t="s">
        <v>10276</v>
      </c>
      <c r="C9945" t="s">
        <v>10277</v>
      </c>
      <c r="D9945">
        <v>36</v>
      </c>
      <c r="E9945">
        <v>950</v>
      </c>
      <c r="F9945" t="s">
        <v>916</v>
      </c>
      <c r="G9945">
        <v>3</v>
      </c>
      <c r="H9945">
        <v>1</v>
      </c>
      <c r="I9945" t="s">
        <v>993</v>
      </c>
      <c r="J9945" t="s">
        <v>928</v>
      </c>
      <c r="K9945" t="s">
        <v>913</v>
      </c>
      <c r="L9945">
        <v>403733.45</v>
      </c>
    </row>
    <row r="9946" spans="1:12" x14ac:dyDescent="0.25">
      <c r="A9946" t="s">
        <v>10318</v>
      </c>
      <c r="B9946" t="s">
        <v>10276</v>
      </c>
      <c r="C9946" t="s">
        <v>10277</v>
      </c>
      <c r="D9946">
        <v>33</v>
      </c>
      <c r="E9946">
        <v>650</v>
      </c>
      <c r="F9946" t="s">
        <v>916</v>
      </c>
      <c r="G9946">
        <v>3</v>
      </c>
      <c r="H9946">
        <v>1</v>
      </c>
      <c r="I9946" t="s">
        <v>993</v>
      </c>
      <c r="J9946" t="s">
        <v>928</v>
      </c>
      <c r="K9946" t="s">
        <v>913</v>
      </c>
      <c r="L9946">
        <v>632710.16</v>
      </c>
    </row>
    <row r="9947" spans="1:12" x14ac:dyDescent="0.25">
      <c r="A9947" t="s">
        <v>10319</v>
      </c>
      <c r="B9947" t="s">
        <v>10276</v>
      </c>
      <c r="C9947" t="s">
        <v>10277</v>
      </c>
      <c r="D9947">
        <v>26.4</v>
      </c>
      <c r="E9947">
        <v>686.18</v>
      </c>
      <c r="F9947" t="s">
        <v>860</v>
      </c>
      <c r="G9947">
        <v>1</v>
      </c>
      <c r="H9947">
        <v>1</v>
      </c>
      <c r="I9947" t="s">
        <v>993</v>
      </c>
      <c r="J9947" t="s">
        <v>928</v>
      </c>
      <c r="K9947" t="s">
        <v>913</v>
      </c>
      <c r="L9947">
        <v>3971186.8</v>
      </c>
    </row>
    <row r="9948" spans="1:12" x14ac:dyDescent="0.25">
      <c r="A9948" t="s">
        <v>10320</v>
      </c>
      <c r="B9948" t="s">
        <v>10276</v>
      </c>
      <c r="C9948" t="s">
        <v>10277</v>
      </c>
      <c r="D9948">
        <v>20.9</v>
      </c>
      <c r="E9948">
        <v>1026.21</v>
      </c>
      <c r="F9948" t="s">
        <v>860</v>
      </c>
      <c r="G9948">
        <v>1</v>
      </c>
      <c r="H9948">
        <v>1</v>
      </c>
      <c r="I9948" t="s">
        <v>993</v>
      </c>
      <c r="J9948" t="s">
        <v>928</v>
      </c>
      <c r="K9948" t="s">
        <v>913</v>
      </c>
      <c r="L9948">
        <v>7672718.3899999997</v>
      </c>
    </row>
    <row r="9949" spans="1:12" x14ac:dyDescent="0.25">
      <c r="A9949" t="s">
        <v>10321</v>
      </c>
      <c r="B9949" t="s">
        <v>10276</v>
      </c>
      <c r="C9949" t="s">
        <v>10277</v>
      </c>
      <c r="D9949">
        <v>17.399999999999999</v>
      </c>
      <c r="E9949">
        <v>1285</v>
      </c>
      <c r="F9949" t="s">
        <v>860</v>
      </c>
      <c r="G9949">
        <v>1</v>
      </c>
      <c r="H9949">
        <v>1</v>
      </c>
      <c r="I9949" t="s">
        <v>993</v>
      </c>
      <c r="J9949" t="s">
        <v>928</v>
      </c>
      <c r="K9949" t="s">
        <v>913</v>
      </c>
      <c r="L9949">
        <v>28701.74</v>
      </c>
    </row>
    <row r="9950" spans="1:12" x14ac:dyDescent="0.25">
      <c r="A9950" t="s">
        <v>10322</v>
      </c>
      <c r="B9950" t="s">
        <v>10276</v>
      </c>
      <c r="C9950" t="s">
        <v>10277</v>
      </c>
      <c r="D9950">
        <v>13.7</v>
      </c>
      <c r="E9950">
        <v>1386.41</v>
      </c>
      <c r="F9950" t="s">
        <v>860</v>
      </c>
      <c r="G9950">
        <v>1</v>
      </c>
      <c r="H9950">
        <v>1</v>
      </c>
      <c r="I9950" t="s">
        <v>993</v>
      </c>
      <c r="J9950" t="s">
        <v>928</v>
      </c>
      <c r="K9950" t="s">
        <v>913</v>
      </c>
      <c r="L9950">
        <v>1069608.94</v>
      </c>
    </row>
    <row r="9951" spans="1:12" x14ac:dyDescent="0.25">
      <c r="A9951" t="s">
        <v>10323</v>
      </c>
      <c r="B9951" t="s">
        <v>10276</v>
      </c>
      <c r="C9951" t="s">
        <v>10277</v>
      </c>
      <c r="D9951">
        <v>17.100000000000001</v>
      </c>
      <c r="E9951">
        <v>1600.1</v>
      </c>
      <c r="F9951" t="s">
        <v>860</v>
      </c>
      <c r="G9951">
        <v>1</v>
      </c>
      <c r="H9951">
        <v>1</v>
      </c>
      <c r="I9951" t="s">
        <v>993</v>
      </c>
      <c r="J9951" t="s">
        <v>928</v>
      </c>
      <c r="K9951" t="s">
        <v>913</v>
      </c>
      <c r="L9951">
        <v>3810389.02</v>
      </c>
    </row>
    <row r="9952" spans="1:12" x14ac:dyDescent="0.25">
      <c r="A9952" t="s">
        <v>10324</v>
      </c>
      <c r="B9952" t="s">
        <v>10325</v>
      </c>
      <c r="C9952" t="s">
        <v>10326</v>
      </c>
      <c r="D9952">
        <v>40.1</v>
      </c>
      <c r="E9952">
        <v>118</v>
      </c>
      <c r="F9952" t="s">
        <v>860</v>
      </c>
      <c r="G9952">
        <v>1</v>
      </c>
      <c r="H9952">
        <v>1</v>
      </c>
      <c r="I9952" t="s">
        <v>861</v>
      </c>
      <c r="J9952" t="s">
        <v>882</v>
      </c>
      <c r="K9952" t="s">
        <v>863</v>
      </c>
      <c r="L9952">
        <v>95751.56</v>
      </c>
    </row>
    <row r="9953" spans="1:12" x14ac:dyDescent="0.25">
      <c r="A9953" t="s">
        <v>10327</v>
      </c>
      <c r="B9953" t="s">
        <v>10325</v>
      </c>
      <c r="C9953" t="s">
        <v>10326</v>
      </c>
      <c r="D9953">
        <v>40.4</v>
      </c>
      <c r="E9953">
        <v>118</v>
      </c>
      <c r="F9953" t="s">
        <v>860</v>
      </c>
      <c r="G9953">
        <v>1</v>
      </c>
      <c r="H9953">
        <v>1</v>
      </c>
      <c r="I9953" t="s">
        <v>861</v>
      </c>
      <c r="J9953" t="s">
        <v>882</v>
      </c>
      <c r="K9953" t="s">
        <v>863</v>
      </c>
      <c r="L9953">
        <v>1059.9000000000001</v>
      </c>
    </row>
    <row r="9954" spans="1:12" x14ac:dyDescent="0.25">
      <c r="A9954" t="s">
        <v>10328</v>
      </c>
      <c r="B9954" t="s">
        <v>10325</v>
      </c>
      <c r="C9954" t="s">
        <v>10326</v>
      </c>
      <c r="D9954">
        <v>36.5</v>
      </c>
      <c r="E9954">
        <v>67.7</v>
      </c>
      <c r="F9954" t="s">
        <v>860</v>
      </c>
      <c r="G9954">
        <v>1</v>
      </c>
      <c r="H9954">
        <v>1</v>
      </c>
      <c r="I9954" t="s">
        <v>861</v>
      </c>
      <c r="J9954" t="s">
        <v>882</v>
      </c>
      <c r="K9954" t="s">
        <v>863</v>
      </c>
      <c r="L9954">
        <v>636348.09</v>
      </c>
    </row>
    <row r="9955" spans="1:12" x14ac:dyDescent="0.25">
      <c r="A9955" t="s">
        <v>10329</v>
      </c>
      <c r="B9955" t="s">
        <v>10325</v>
      </c>
      <c r="C9955" t="s">
        <v>10326</v>
      </c>
      <c r="D9955">
        <v>39.299999999999997</v>
      </c>
      <c r="E9955">
        <v>67.69</v>
      </c>
      <c r="F9955" t="s">
        <v>860</v>
      </c>
      <c r="G9955">
        <v>1</v>
      </c>
      <c r="H9955">
        <v>1</v>
      </c>
      <c r="I9955" t="s">
        <v>861</v>
      </c>
      <c r="J9955" t="s">
        <v>882</v>
      </c>
      <c r="K9955" t="s">
        <v>863</v>
      </c>
      <c r="L9955">
        <v>10932030.890000001</v>
      </c>
    </row>
    <row r="9956" spans="1:12" x14ac:dyDescent="0.25">
      <c r="A9956" t="s">
        <v>10330</v>
      </c>
      <c r="B9956" t="s">
        <v>10325</v>
      </c>
      <c r="C9956" t="s">
        <v>10326</v>
      </c>
      <c r="D9956">
        <v>38.299999999999997</v>
      </c>
      <c r="E9956">
        <v>55</v>
      </c>
      <c r="F9956" t="s">
        <v>860</v>
      </c>
      <c r="G9956">
        <v>1</v>
      </c>
      <c r="H9956">
        <v>1</v>
      </c>
      <c r="I9956" t="s">
        <v>861</v>
      </c>
      <c r="J9956" t="s">
        <v>882</v>
      </c>
      <c r="K9956" t="s">
        <v>863</v>
      </c>
      <c r="L9956">
        <v>485903.03</v>
      </c>
    </row>
    <row r="9957" spans="1:12" x14ac:dyDescent="0.25">
      <c r="A9957" t="s">
        <v>10331</v>
      </c>
      <c r="B9957" t="s">
        <v>10325</v>
      </c>
      <c r="C9957" t="s">
        <v>10326</v>
      </c>
      <c r="D9957">
        <v>42.6</v>
      </c>
      <c r="E9957">
        <v>122.32</v>
      </c>
      <c r="F9957" t="s">
        <v>860</v>
      </c>
      <c r="G9957">
        <v>1</v>
      </c>
      <c r="H9957">
        <v>1</v>
      </c>
      <c r="I9957" t="s">
        <v>928</v>
      </c>
      <c r="J9957" t="s">
        <v>882</v>
      </c>
      <c r="K9957" t="s">
        <v>863</v>
      </c>
      <c r="L9957">
        <v>338167.42</v>
      </c>
    </row>
    <row r="9958" spans="1:12" x14ac:dyDescent="0.25">
      <c r="A9958" t="s">
        <v>10332</v>
      </c>
      <c r="B9958" t="s">
        <v>10325</v>
      </c>
      <c r="C9958" t="s">
        <v>10326</v>
      </c>
      <c r="D9958">
        <v>35.700000000000003</v>
      </c>
      <c r="E9958">
        <v>96.29</v>
      </c>
      <c r="F9958" t="s">
        <v>860</v>
      </c>
      <c r="G9958">
        <v>1</v>
      </c>
      <c r="H9958">
        <v>1</v>
      </c>
      <c r="I9958" t="s">
        <v>861</v>
      </c>
      <c r="J9958" t="s">
        <v>882</v>
      </c>
      <c r="K9958" t="s">
        <v>863</v>
      </c>
      <c r="L9958">
        <v>211441.24</v>
      </c>
    </row>
    <row r="9959" spans="1:12" x14ac:dyDescent="0.25">
      <c r="A9959" t="s">
        <v>10333</v>
      </c>
      <c r="B9959" t="s">
        <v>10325</v>
      </c>
      <c r="C9959" t="s">
        <v>10326</v>
      </c>
      <c r="D9959">
        <v>35.299999999999997</v>
      </c>
      <c r="E9959">
        <v>98.3</v>
      </c>
      <c r="F9959" t="s">
        <v>860</v>
      </c>
      <c r="G9959">
        <v>1</v>
      </c>
      <c r="H9959">
        <v>1</v>
      </c>
      <c r="I9959" t="s">
        <v>861</v>
      </c>
      <c r="J9959" t="s">
        <v>882</v>
      </c>
      <c r="K9959" t="s">
        <v>863</v>
      </c>
      <c r="L9959">
        <v>1108720.01</v>
      </c>
    </row>
    <row r="9960" spans="1:12" x14ac:dyDescent="0.25">
      <c r="A9960" t="s">
        <v>10334</v>
      </c>
      <c r="B9960" t="s">
        <v>10325</v>
      </c>
      <c r="C9960" t="s">
        <v>10326</v>
      </c>
      <c r="D9960">
        <v>36</v>
      </c>
      <c r="E9960">
        <v>38.85</v>
      </c>
      <c r="F9960" t="s">
        <v>860</v>
      </c>
      <c r="G9960">
        <v>1</v>
      </c>
      <c r="H9960">
        <v>1</v>
      </c>
      <c r="I9960" t="s">
        <v>861</v>
      </c>
      <c r="J9960" t="s">
        <v>882</v>
      </c>
      <c r="K9960" t="s">
        <v>863</v>
      </c>
      <c r="L9960">
        <v>1253065.68</v>
      </c>
    </row>
    <row r="9961" spans="1:12" x14ac:dyDescent="0.25">
      <c r="A9961" t="s">
        <v>10335</v>
      </c>
      <c r="B9961" t="s">
        <v>10325</v>
      </c>
      <c r="C9961" t="s">
        <v>10326</v>
      </c>
      <c r="D9961">
        <v>37.5</v>
      </c>
      <c r="E9961">
        <v>80.290000000000006</v>
      </c>
      <c r="F9961" t="s">
        <v>860</v>
      </c>
      <c r="G9961">
        <v>1</v>
      </c>
      <c r="H9961">
        <v>1</v>
      </c>
      <c r="I9961" t="s">
        <v>861</v>
      </c>
      <c r="J9961" t="s">
        <v>882</v>
      </c>
      <c r="K9961" t="s">
        <v>863</v>
      </c>
      <c r="L9961">
        <v>2590116.66</v>
      </c>
    </row>
    <row r="9962" spans="1:12" x14ac:dyDescent="0.25">
      <c r="A9962" t="s">
        <v>10336</v>
      </c>
      <c r="B9962" t="s">
        <v>10325</v>
      </c>
      <c r="C9962" t="s">
        <v>10326</v>
      </c>
      <c r="D9962">
        <v>38.4</v>
      </c>
      <c r="E9962">
        <v>62</v>
      </c>
      <c r="F9962" t="s">
        <v>860</v>
      </c>
      <c r="G9962">
        <v>1</v>
      </c>
      <c r="H9962">
        <v>1</v>
      </c>
      <c r="I9962" t="s">
        <v>861</v>
      </c>
      <c r="J9962" t="s">
        <v>882</v>
      </c>
      <c r="K9962" t="s">
        <v>863</v>
      </c>
      <c r="L9962">
        <v>406882.69</v>
      </c>
    </row>
    <row r="9963" spans="1:12" x14ac:dyDescent="0.25">
      <c r="A9963" t="s">
        <v>10337</v>
      </c>
      <c r="B9963" t="s">
        <v>10325</v>
      </c>
      <c r="C9963" t="s">
        <v>10326</v>
      </c>
      <c r="D9963">
        <v>34.700000000000003</v>
      </c>
      <c r="E9963">
        <v>96.89</v>
      </c>
      <c r="F9963" t="s">
        <v>860</v>
      </c>
      <c r="G9963">
        <v>1</v>
      </c>
      <c r="H9963">
        <v>1</v>
      </c>
      <c r="I9963" t="s">
        <v>861</v>
      </c>
      <c r="J9963" t="s">
        <v>882</v>
      </c>
      <c r="K9963" t="s">
        <v>863</v>
      </c>
      <c r="L9963">
        <v>989216.33</v>
      </c>
    </row>
    <row r="9964" spans="1:12" x14ac:dyDescent="0.25">
      <c r="A9964" t="s">
        <v>10338</v>
      </c>
      <c r="B9964" t="s">
        <v>10325</v>
      </c>
      <c r="C9964" t="s">
        <v>10326</v>
      </c>
      <c r="D9964">
        <v>39.200000000000003</v>
      </c>
      <c r="E9964">
        <v>57.3</v>
      </c>
      <c r="F9964" t="s">
        <v>860</v>
      </c>
      <c r="G9964">
        <v>1</v>
      </c>
      <c r="H9964">
        <v>1</v>
      </c>
      <c r="I9964" t="s">
        <v>861</v>
      </c>
      <c r="J9964" t="s">
        <v>882</v>
      </c>
      <c r="K9964" t="s">
        <v>863</v>
      </c>
      <c r="L9964">
        <v>1639985.91</v>
      </c>
    </row>
    <row r="9965" spans="1:12" x14ac:dyDescent="0.25">
      <c r="A9965" t="s">
        <v>10339</v>
      </c>
      <c r="B9965" t="s">
        <v>10325</v>
      </c>
      <c r="C9965" t="s">
        <v>10326</v>
      </c>
      <c r="D9965">
        <v>32.200000000000003</v>
      </c>
      <c r="E9965">
        <v>52.8</v>
      </c>
      <c r="F9965" t="s">
        <v>860</v>
      </c>
      <c r="G9965">
        <v>1</v>
      </c>
      <c r="H9965">
        <v>1</v>
      </c>
      <c r="I9965" t="s">
        <v>861</v>
      </c>
      <c r="J9965" t="s">
        <v>882</v>
      </c>
      <c r="K9965" t="s">
        <v>863</v>
      </c>
      <c r="L9965">
        <v>470107.45</v>
      </c>
    </row>
    <row r="9966" spans="1:12" x14ac:dyDescent="0.25">
      <c r="A9966" t="s">
        <v>10340</v>
      </c>
      <c r="B9966" t="s">
        <v>10325</v>
      </c>
      <c r="C9966" t="s">
        <v>10326</v>
      </c>
      <c r="D9966">
        <v>38.1</v>
      </c>
      <c r="E9966">
        <v>119</v>
      </c>
      <c r="F9966" t="s">
        <v>860</v>
      </c>
      <c r="G9966">
        <v>1</v>
      </c>
      <c r="H9966">
        <v>1</v>
      </c>
      <c r="I9966" t="s">
        <v>861</v>
      </c>
      <c r="J9966" t="s">
        <v>882</v>
      </c>
      <c r="K9966" t="s">
        <v>863</v>
      </c>
      <c r="L9966">
        <v>135655.75</v>
      </c>
    </row>
    <row r="9967" spans="1:12" x14ac:dyDescent="0.25">
      <c r="A9967" t="s">
        <v>10341</v>
      </c>
      <c r="B9967" t="s">
        <v>10325</v>
      </c>
      <c r="C9967" t="s">
        <v>10326</v>
      </c>
      <c r="D9967">
        <v>39.200000000000003</v>
      </c>
      <c r="E9967">
        <v>73</v>
      </c>
      <c r="F9967" t="s">
        <v>860</v>
      </c>
      <c r="G9967">
        <v>1</v>
      </c>
      <c r="H9967">
        <v>1</v>
      </c>
      <c r="I9967" t="s">
        <v>861</v>
      </c>
      <c r="J9967" t="s">
        <v>882</v>
      </c>
      <c r="K9967" t="s">
        <v>863</v>
      </c>
      <c r="L9967">
        <v>18608.27</v>
      </c>
    </row>
    <row r="9968" spans="1:12" x14ac:dyDescent="0.25">
      <c r="A9968" t="s">
        <v>10342</v>
      </c>
      <c r="B9968" t="s">
        <v>10325</v>
      </c>
      <c r="C9968" t="s">
        <v>10326</v>
      </c>
      <c r="D9968">
        <v>39.9</v>
      </c>
      <c r="E9968">
        <v>152.05000000000001</v>
      </c>
      <c r="F9968" t="s">
        <v>860</v>
      </c>
      <c r="G9968">
        <v>1</v>
      </c>
      <c r="H9968">
        <v>1</v>
      </c>
      <c r="I9968" t="s">
        <v>993</v>
      </c>
      <c r="J9968" t="s">
        <v>994</v>
      </c>
      <c r="K9968" t="s">
        <v>863</v>
      </c>
      <c r="L9968">
        <v>427100</v>
      </c>
    </row>
    <row r="9969" spans="1:12" x14ac:dyDescent="0.25">
      <c r="A9969" t="s">
        <v>10343</v>
      </c>
      <c r="B9969" t="s">
        <v>10325</v>
      </c>
      <c r="C9969" t="s">
        <v>10326</v>
      </c>
      <c r="D9969">
        <v>36.6</v>
      </c>
      <c r="E9969">
        <v>180</v>
      </c>
      <c r="F9969" t="s">
        <v>860</v>
      </c>
      <c r="G9969">
        <v>1</v>
      </c>
      <c r="H9969">
        <v>1</v>
      </c>
      <c r="I9969" t="s">
        <v>993</v>
      </c>
      <c r="J9969" t="s">
        <v>994</v>
      </c>
      <c r="K9969" t="s">
        <v>863</v>
      </c>
      <c r="L9969">
        <v>494429.38</v>
      </c>
    </row>
    <row r="9970" spans="1:12" x14ac:dyDescent="0.25">
      <c r="A9970" t="s">
        <v>10344</v>
      </c>
      <c r="B9970" t="s">
        <v>10325</v>
      </c>
      <c r="C9970" t="s">
        <v>10326</v>
      </c>
      <c r="D9970">
        <v>39.799999999999997</v>
      </c>
      <c r="E9970">
        <v>160</v>
      </c>
      <c r="F9970" t="s">
        <v>860</v>
      </c>
      <c r="G9970">
        <v>1</v>
      </c>
      <c r="H9970">
        <v>1</v>
      </c>
      <c r="I9970" t="s">
        <v>993</v>
      </c>
      <c r="J9970" t="s">
        <v>994</v>
      </c>
      <c r="K9970" t="s">
        <v>863</v>
      </c>
      <c r="L9970">
        <v>21862.68</v>
      </c>
    </row>
    <row r="9971" spans="1:12" x14ac:dyDescent="0.25">
      <c r="A9971" t="s">
        <v>10345</v>
      </c>
      <c r="B9971" t="s">
        <v>10325</v>
      </c>
      <c r="C9971" t="s">
        <v>10326</v>
      </c>
      <c r="D9971">
        <v>38.5</v>
      </c>
      <c r="E9971">
        <v>202.46</v>
      </c>
      <c r="F9971" t="s">
        <v>860</v>
      </c>
      <c r="G9971">
        <v>1</v>
      </c>
      <c r="H9971">
        <v>1</v>
      </c>
      <c r="I9971" t="s">
        <v>993</v>
      </c>
      <c r="J9971" t="s">
        <v>994</v>
      </c>
      <c r="K9971" t="s">
        <v>863</v>
      </c>
      <c r="L9971">
        <v>149097.4</v>
      </c>
    </row>
    <row r="9972" spans="1:12" x14ac:dyDescent="0.25">
      <c r="A9972" t="s">
        <v>10346</v>
      </c>
      <c r="B9972" t="s">
        <v>10325</v>
      </c>
      <c r="C9972" t="s">
        <v>10326</v>
      </c>
      <c r="D9972">
        <v>39.299999999999997</v>
      </c>
      <c r="E9972">
        <v>163</v>
      </c>
      <c r="F9972" t="s">
        <v>860</v>
      </c>
      <c r="G9972">
        <v>1</v>
      </c>
      <c r="H9972">
        <v>1</v>
      </c>
      <c r="I9972" t="s">
        <v>993</v>
      </c>
      <c r="J9972" t="s">
        <v>994</v>
      </c>
      <c r="K9972" t="s">
        <v>863</v>
      </c>
      <c r="L9972">
        <v>3760744.35</v>
      </c>
    </row>
    <row r="9973" spans="1:12" x14ac:dyDescent="0.25">
      <c r="A9973" t="s">
        <v>10347</v>
      </c>
      <c r="B9973" t="s">
        <v>10325</v>
      </c>
      <c r="C9973" t="s">
        <v>10326</v>
      </c>
      <c r="D9973">
        <v>37.1</v>
      </c>
      <c r="E9973">
        <v>74.19</v>
      </c>
      <c r="F9973" t="s">
        <v>860</v>
      </c>
      <c r="G9973">
        <v>1</v>
      </c>
      <c r="H9973">
        <v>1</v>
      </c>
      <c r="I9973" t="s">
        <v>861</v>
      </c>
      <c r="J9973" t="s">
        <v>882</v>
      </c>
      <c r="K9973" t="s">
        <v>863</v>
      </c>
      <c r="L9973">
        <v>15254.53</v>
      </c>
    </row>
    <row r="9974" spans="1:12" x14ac:dyDescent="0.25">
      <c r="A9974" t="s">
        <v>10348</v>
      </c>
      <c r="B9974" t="s">
        <v>10325</v>
      </c>
      <c r="C9974" t="s">
        <v>10326</v>
      </c>
      <c r="D9974">
        <v>36.9</v>
      </c>
      <c r="E9974">
        <v>53.4</v>
      </c>
      <c r="F9974" t="s">
        <v>860</v>
      </c>
      <c r="G9974">
        <v>1</v>
      </c>
      <c r="H9974">
        <v>1</v>
      </c>
      <c r="I9974" t="s">
        <v>993</v>
      </c>
      <c r="J9974" t="s">
        <v>994</v>
      </c>
      <c r="K9974" t="s">
        <v>863</v>
      </c>
      <c r="L9974">
        <v>108974.52</v>
      </c>
    </row>
    <row r="9975" spans="1:12" x14ac:dyDescent="0.25">
      <c r="A9975" t="s">
        <v>10349</v>
      </c>
      <c r="B9975" t="s">
        <v>10325</v>
      </c>
      <c r="C9975" t="s">
        <v>10326</v>
      </c>
      <c r="D9975">
        <v>38.200000000000003</v>
      </c>
      <c r="E9975">
        <v>65.430000000000007</v>
      </c>
      <c r="F9975" t="s">
        <v>860</v>
      </c>
      <c r="G9975">
        <v>1</v>
      </c>
      <c r="H9975">
        <v>1</v>
      </c>
      <c r="I9975" t="s">
        <v>928</v>
      </c>
      <c r="J9975" t="s">
        <v>882</v>
      </c>
      <c r="K9975" t="s">
        <v>863</v>
      </c>
      <c r="L9975">
        <v>27262.59</v>
      </c>
    </row>
    <row r="9976" spans="1:12" x14ac:dyDescent="0.25">
      <c r="A9976" t="s">
        <v>10350</v>
      </c>
      <c r="B9976" t="s">
        <v>10325</v>
      </c>
      <c r="C9976" t="s">
        <v>10326</v>
      </c>
      <c r="D9976">
        <v>36.4</v>
      </c>
      <c r="E9976">
        <v>94.4</v>
      </c>
      <c r="F9976" t="s">
        <v>860</v>
      </c>
      <c r="G9976">
        <v>1</v>
      </c>
      <c r="H9976">
        <v>1</v>
      </c>
      <c r="I9976" t="s">
        <v>928</v>
      </c>
      <c r="J9976" t="s">
        <v>994</v>
      </c>
      <c r="K9976" t="s">
        <v>863</v>
      </c>
      <c r="L9976">
        <v>12518.07</v>
      </c>
    </row>
    <row r="9977" spans="1:12" x14ac:dyDescent="0.25">
      <c r="A9977" t="s">
        <v>10351</v>
      </c>
      <c r="B9977" t="s">
        <v>10325</v>
      </c>
      <c r="C9977" t="s">
        <v>10326</v>
      </c>
      <c r="D9977">
        <v>37.6</v>
      </c>
      <c r="E9977">
        <v>46.5</v>
      </c>
      <c r="F9977" t="s">
        <v>860</v>
      </c>
      <c r="G9977">
        <v>1</v>
      </c>
      <c r="H9977">
        <v>1</v>
      </c>
      <c r="I9977" t="s">
        <v>993</v>
      </c>
      <c r="J9977" t="s">
        <v>994</v>
      </c>
      <c r="K9977" t="s">
        <v>863</v>
      </c>
      <c r="L9977">
        <v>984410.17</v>
      </c>
    </row>
    <row r="9978" spans="1:12" x14ac:dyDescent="0.25">
      <c r="A9978" t="s">
        <v>10352</v>
      </c>
      <c r="B9978" t="s">
        <v>10325</v>
      </c>
      <c r="C9978" t="s">
        <v>10326</v>
      </c>
      <c r="D9978">
        <v>35.299999999999997</v>
      </c>
      <c r="E9978">
        <v>89.69</v>
      </c>
      <c r="F9978" t="s">
        <v>860</v>
      </c>
      <c r="G9978">
        <v>1</v>
      </c>
      <c r="H9978">
        <v>1</v>
      </c>
      <c r="I9978" t="s">
        <v>993</v>
      </c>
      <c r="J9978" t="s">
        <v>994</v>
      </c>
      <c r="K9978" t="s">
        <v>863</v>
      </c>
      <c r="L9978">
        <v>242213.58</v>
      </c>
    </row>
    <row r="9979" spans="1:12" x14ac:dyDescent="0.25">
      <c r="A9979" t="s">
        <v>10353</v>
      </c>
      <c r="B9979" t="s">
        <v>10325</v>
      </c>
      <c r="C9979" t="s">
        <v>10326</v>
      </c>
      <c r="D9979">
        <v>35.5</v>
      </c>
      <c r="E9979">
        <v>79</v>
      </c>
      <c r="F9979" t="s">
        <v>867</v>
      </c>
      <c r="G9979">
        <v>2</v>
      </c>
      <c r="H9979">
        <v>1</v>
      </c>
      <c r="I9979" t="s">
        <v>928</v>
      </c>
      <c r="J9979" t="s">
        <v>928</v>
      </c>
      <c r="K9979" t="s">
        <v>863</v>
      </c>
      <c r="L9979">
        <v>124015.58</v>
      </c>
    </row>
    <row r="9980" spans="1:12" x14ac:dyDescent="0.25">
      <c r="A9980" t="s">
        <v>10354</v>
      </c>
      <c r="B9980" t="s">
        <v>10325</v>
      </c>
      <c r="C9980" t="s">
        <v>10326</v>
      </c>
      <c r="D9980">
        <v>37.1</v>
      </c>
      <c r="E9980">
        <v>130</v>
      </c>
      <c r="F9980" t="s">
        <v>860</v>
      </c>
      <c r="G9980">
        <v>1</v>
      </c>
      <c r="H9980">
        <v>1</v>
      </c>
      <c r="I9980" t="s">
        <v>993</v>
      </c>
      <c r="J9980" t="s">
        <v>994</v>
      </c>
      <c r="K9980" t="s">
        <v>863</v>
      </c>
      <c r="L9980">
        <v>16280.05</v>
      </c>
    </row>
    <row r="9981" spans="1:12" x14ac:dyDescent="0.25">
      <c r="A9981" t="s">
        <v>10355</v>
      </c>
      <c r="B9981" t="s">
        <v>10325</v>
      </c>
      <c r="C9981" t="s">
        <v>10326</v>
      </c>
      <c r="D9981">
        <v>38.5</v>
      </c>
      <c r="E9981">
        <v>65.430000000000007</v>
      </c>
      <c r="F9981" t="s">
        <v>860</v>
      </c>
      <c r="G9981">
        <v>1</v>
      </c>
      <c r="H9981">
        <v>1</v>
      </c>
      <c r="I9981" t="s">
        <v>928</v>
      </c>
      <c r="J9981" t="s">
        <v>882</v>
      </c>
      <c r="K9981" t="s">
        <v>863</v>
      </c>
      <c r="L9981">
        <v>6799046.1900000004</v>
      </c>
    </row>
    <row r="9982" spans="1:12" x14ac:dyDescent="0.25">
      <c r="A9982" t="s">
        <v>10356</v>
      </c>
      <c r="B9982" t="s">
        <v>10325</v>
      </c>
      <c r="C9982" t="s">
        <v>10326</v>
      </c>
      <c r="D9982">
        <v>33.4</v>
      </c>
      <c r="E9982">
        <v>114</v>
      </c>
      <c r="F9982" t="s">
        <v>860</v>
      </c>
      <c r="G9982">
        <v>1</v>
      </c>
      <c r="H9982">
        <v>1</v>
      </c>
      <c r="I9982" t="s">
        <v>928</v>
      </c>
      <c r="J9982" t="s">
        <v>928</v>
      </c>
      <c r="K9982" t="s">
        <v>863</v>
      </c>
      <c r="L9982">
        <v>79435.539999999994</v>
      </c>
    </row>
    <row r="9983" spans="1:12" x14ac:dyDescent="0.25">
      <c r="A9983" t="s">
        <v>10357</v>
      </c>
      <c r="B9983" t="s">
        <v>10325</v>
      </c>
      <c r="C9983" t="s">
        <v>10326</v>
      </c>
      <c r="D9983">
        <v>36.1</v>
      </c>
      <c r="E9983">
        <v>54</v>
      </c>
      <c r="F9983" t="s">
        <v>860</v>
      </c>
      <c r="G9983">
        <v>1</v>
      </c>
      <c r="H9983">
        <v>1</v>
      </c>
      <c r="I9983" t="s">
        <v>861</v>
      </c>
      <c r="J9983" t="s">
        <v>882</v>
      </c>
      <c r="K9983" t="s">
        <v>863</v>
      </c>
      <c r="L9983">
        <v>7396318.6900000004</v>
      </c>
    </row>
    <row r="9984" spans="1:12" x14ac:dyDescent="0.25">
      <c r="A9984" t="s">
        <v>10358</v>
      </c>
      <c r="B9984" t="s">
        <v>10325</v>
      </c>
      <c r="C9984" t="s">
        <v>10326</v>
      </c>
      <c r="D9984">
        <v>39.5</v>
      </c>
      <c r="E9984">
        <v>70.89</v>
      </c>
      <c r="F9984" t="s">
        <v>867</v>
      </c>
      <c r="G9984">
        <v>1</v>
      </c>
      <c r="H9984">
        <v>1</v>
      </c>
      <c r="I9984" t="s">
        <v>928</v>
      </c>
      <c r="J9984" t="s">
        <v>928</v>
      </c>
      <c r="K9984" t="s">
        <v>863</v>
      </c>
      <c r="L9984">
        <v>1002622.76</v>
      </c>
    </row>
    <row r="9985" spans="1:12" x14ac:dyDescent="0.25">
      <c r="A9985" t="s">
        <v>10359</v>
      </c>
      <c r="B9985" t="s">
        <v>10325</v>
      </c>
      <c r="C9985" t="s">
        <v>10326</v>
      </c>
      <c r="D9985">
        <v>36.1</v>
      </c>
      <c r="E9985">
        <v>141</v>
      </c>
      <c r="F9985" t="s">
        <v>860</v>
      </c>
      <c r="G9985">
        <v>1</v>
      </c>
      <c r="H9985">
        <v>1</v>
      </c>
      <c r="I9985" t="s">
        <v>993</v>
      </c>
      <c r="J9985" t="s">
        <v>994</v>
      </c>
      <c r="K9985" t="s">
        <v>863</v>
      </c>
      <c r="L9985">
        <v>493358.7</v>
      </c>
    </row>
    <row r="9986" spans="1:12" x14ac:dyDescent="0.25">
      <c r="A9986" t="s">
        <v>10360</v>
      </c>
      <c r="B9986" t="s">
        <v>10325</v>
      </c>
      <c r="C9986" t="s">
        <v>10326</v>
      </c>
      <c r="D9986">
        <v>35.6</v>
      </c>
      <c r="E9986">
        <v>85.1</v>
      </c>
      <c r="F9986" t="s">
        <v>860</v>
      </c>
      <c r="G9986">
        <v>1</v>
      </c>
      <c r="H9986">
        <v>1</v>
      </c>
      <c r="I9986" t="s">
        <v>928</v>
      </c>
      <c r="J9986" t="s">
        <v>928</v>
      </c>
      <c r="K9986" t="s">
        <v>863</v>
      </c>
      <c r="L9986">
        <v>443923.31</v>
      </c>
    </row>
    <row r="9987" spans="1:12" x14ac:dyDescent="0.25">
      <c r="A9987" t="s">
        <v>10361</v>
      </c>
      <c r="B9987" t="s">
        <v>10325</v>
      </c>
      <c r="C9987" t="s">
        <v>10326</v>
      </c>
      <c r="D9987">
        <v>35</v>
      </c>
      <c r="E9987">
        <v>114</v>
      </c>
      <c r="F9987" t="s">
        <v>860</v>
      </c>
      <c r="G9987">
        <v>1</v>
      </c>
      <c r="H9987">
        <v>1</v>
      </c>
      <c r="I9987" t="s">
        <v>993</v>
      </c>
      <c r="J9987" t="s">
        <v>994</v>
      </c>
      <c r="K9987" t="s">
        <v>863</v>
      </c>
      <c r="L9987">
        <v>6755571.0800000001</v>
      </c>
    </row>
    <row r="9988" spans="1:12" x14ac:dyDescent="0.25">
      <c r="A9988" t="s">
        <v>10362</v>
      </c>
      <c r="B9988" t="s">
        <v>10325</v>
      </c>
      <c r="C9988" t="s">
        <v>10326</v>
      </c>
      <c r="D9988">
        <v>31.7</v>
      </c>
      <c r="E9988">
        <v>114</v>
      </c>
      <c r="F9988" t="s">
        <v>860</v>
      </c>
      <c r="G9988">
        <v>1</v>
      </c>
      <c r="H9988">
        <v>1</v>
      </c>
      <c r="I9988" t="s">
        <v>993</v>
      </c>
      <c r="J9988" t="s">
        <v>994</v>
      </c>
      <c r="K9988" t="s">
        <v>863</v>
      </c>
      <c r="L9988">
        <v>56906.51</v>
      </c>
    </row>
    <row r="9989" spans="1:12" x14ac:dyDescent="0.25">
      <c r="A9989" t="s">
        <v>10363</v>
      </c>
      <c r="B9989" t="s">
        <v>10325</v>
      </c>
      <c r="C9989" t="s">
        <v>10326</v>
      </c>
      <c r="D9989">
        <v>41</v>
      </c>
      <c r="E9989">
        <v>71</v>
      </c>
      <c r="F9989" t="s">
        <v>860</v>
      </c>
      <c r="G9989">
        <v>1</v>
      </c>
      <c r="H9989">
        <v>1</v>
      </c>
      <c r="I9989" t="s">
        <v>861</v>
      </c>
      <c r="J9989" t="s">
        <v>882</v>
      </c>
      <c r="K9989" t="s">
        <v>863</v>
      </c>
      <c r="L9989">
        <v>375078.56</v>
      </c>
    </row>
    <row r="9990" spans="1:12" x14ac:dyDescent="0.25">
      <c r="A9990" t="s">
        <v>10364</v>
      </c>
      <c r="B9990" t="s">
        <v>10325</v>
      </c>
      <c r="C9990" t="s">
        <v>10326</v>
      </c>
      <c r="D9990">
        <v>37.5</v>
      </c>
      <c r="E9990">
        <v>63.39</v>
      </c>
      <c r="F9990" t="s">
        <v>860</v>
      </c>
      <c r="G9990">
        <v>1</v>
      </c>
      <c r="H9990">
        <v>1</v>
      </c>
      <c r="I9990" t="s">
        <v>928</v>
      </c>
      <c r="J9990" t="s">
        <v>928</v>
      </c>
      <c r="K9990" t="s">
        <v>863</v>
      </c>
      <c r="L9990">
        <v>745904.62</v>
      </c>
    </row>
    <row r="9991" spans="1:12" x14ac:dyDescent="0.25">
      <c r="A9991" t="s">
        <v>10365</v>
      </c>
      <c r="B9991" t="s">
        <v>10325</v>
      </c>
      <c r="C9991" t="s">
        <v>10326</v>
      </c>
      <c r="D9991">
        <v>37.9</v>
      </c>
      <c r="E9991">
        <v>53.8</v>
      </c>
      <c r="F9991" t="s">
        <v>860</v>
      </c>
      <c r="G9991">
        <v>1</v>
      </c>
      <c r="H9991">
        <v>1</v>
      </c>
      <c r="I9991" t="s">
        <v>928</v>
      </c>
      <c r="J9991" t="s">
        <v>928</v>
      </c>
      <c r="K9991" t="s">
        <v>863</v>
      </c>
      <c r="L9991">
        <v>6666233.0199999996</v>
      </c>
    </row>
    <row r="9992" spans="1:12" x14ac:dyDescent="0.25">
      <c r="A9992" t="s">
        <v>10366</v>
      </c>
      <c r="B9992" t="s">
        <v>10325</v>
      </c>
      <c r="C9992" t="s">
        <v>10326</v>
      </c>
      <c r="D9992">
        <v>38.5</v>
      </c>
      <c r="E9992">
        <v>73.290000000000006</v>
      </c>
      <c r="F9992" t="s">
        <v>860</v>
      </c>
      <c r="G9992">
        <v>1</v>
      </c>
      <c r="H9992">
        <v>1</v>
      </c>
      <c r="I9992" t="s">
        <v>861</v>
      </c>
      <c r="J9992" t="s">
        <v>882</v>
      </c>
      <c r="K9992" t="s">
        <v>863</v>
      </c>
      <c r="L9992">
        <v>1550766.21</v>
      </c>
    </row>
    <row r="9993" spans="1:12" x14ac:dyDescent="0.25">
      <c r="A9993" t="s">
        <v>10367</v>
      </c>
      <c r="B9993" t="s">
        <v>10325</v>
      </c>
      <c r="C9993" t="s">
        <v>10326</v>
      </c>
      <c r="D9993">
        <v>36.9</v>
      </c>
      <c r="E9993">
        <v>46.5</v>
      </c>
      <c r="F9993" t="s">
        <v>860</v>
      </c>
      <c r="G9993">
        <v>1</v>
      </c>
      <c r="H9993">
        <v>1</v>
      </c>
      <c r="I9993" t="s">
        <v>993</v>
      </c>
      <c r="J9993" t="s">
        <v>994</v>
      </c>
      <c r="K9993" t="s">
        <v>863</v>
      </c>
      <c r="L9993">
        <v>5916744.71</v>
      </c>
    </row>
    <row r="9994" spans="1:12" x14ac:dyDescent="0.25">
      <c r="A9994" t="s">
        <v>10368</v>
      </c>
      <c r="B9994" t="s">
        <v>10325</v>
      </c>
      <c r="C9994" t="s">
        <v>10326</v>
      </c>
      <c r="D9994">
        <v>34.6</v>
      </c>
      <c r="E9994">
        <v>89.69</v>
      </c>
      <c r="F9994" t="s">
        <v>860</v>
      </c>
      <c r="G9994">
        <v>1</v>
      </c>
      <c r="H9994">
        <v>1</v>
      </c>
      <c r="I9994" t="s">
        <v>928</v>
      </c>
      <c r="J9994" t="s">
        <v>994</v>
      </c>
      <c r="K9994" t="s">
        <v>863</v>
      </c>
      <c r="L9994">
        <v>7907953.7599999998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97D45-C94D-4039-A9EF-426C5656E0D7}">
  <dimension ref="A1:AC11010"/>
  <sheetViews>
    <sheetView workbookViewId="0">
      <selection activeCell="R2" sqref="R2:AC2"/>
    </sheetView>
  </sheetViews>
  <sheetFormatPr defaultRowHeight="15" x14ac:dyDescent="0.25"/>
  <cols>
    <col min="1" max="1" width="17.140625" customWidth="1"/>
    <col min="18" max="18" width="25.140625" customWidth="1"/>
  </cols>
  <sheetData>
    <row r="1" spans="1:29" x14ac:dyDescent="0.25">
      <c r="A1" t="s">
        <v>10369</v>
      </c>
      <c r="B1" t="s">
        <v>10370</v>
      </c>
      <c r="C1" t="s">
        <v>10371</v>
      </c>
      <c r="D1" t="s">
        <v>848</v>
      </c>
      <c r="E1" t="s">
        <v>849</v>
      </c>
      <c r="F1" t="s">
        <v>850</v>
      </c>
      <c r="G1" t="s">
        <v>851</v>
      </c>
      <c r="H1" t="s">
        <v>852</v>
      </c>
      <c r="I1" t="s">
        <v>853</v>
      </c>
      <c r="J1" t="s">
        <v>854</v>
      </c>
      <c r="K1" t="s">
        <v>855</v>
      </c>
      <c r="L1" t="s">
        <v>856</v>
      </c>
      <c r="R1" t="s">
        <v>0</v>
      </c>
      <c r="S1" t="s">
        <v>10370</v>
      </c>
      <c r="T1" t="s">
        <v>10371</v>
      </c>
      <c r="U1" t="s">
        <v>848</v>
      </c>
      <c r="V1" t="s">
        <v>849</v>
      </c>
      <c r="W1" t="s">
        <v>850</v>
      </c>
      <c r="X1" t="s">
        <v>851</v>
      </c>
      <c r="Y1" t="s">
        <v>852</v>
      </c>
      <c r="Z1" t="s">
        <v>853</v>
      </c>
      <c r="AA1" t="s">
        <v>854</v>
      </c>
      <c r="AB1" t="s">
        <v>855</v>
      </c>
      <c r="AC1" t="s">
        <v>856</v>
      </c>
    </row>
    <row r="2" spans="1:29" x14ac:dyDescent="0.25">
      <c r="A2" t="s">
        <v>857</v>
      </c>
      <c r="B2" t="s">
        <v>858</v>
      </c>
      <c r="C2" t="s">
        <v>859</v>
      </c>
      <c r="D2">
        <v>33.9</v>
      </c>
      <c r="E2">
        <v>248.75</v>
      </c>
      <c r="F2" t="s">
        <v>860</v>
      </c>
      <c r="G2">
        <v>1</v>
      </c>
      <c r="H2">
        <v>2</v>
      </c>
      <c r="I2" t="s">
        <v>861</v>
      </c>
      <c r="J2" t="s">
        <v>862</v>
      </c>
      <c r="K2" t="s">
        <v>863</v>
      </c>
      <c r="L2">
        <v>37461.21</v>
      </c>
      <c r="R2" t="s">
        <v>3</v>
      </c>
      <c r="S2" t="str">
        <f>VLOOKUP(R2,A:L,2,FALSE)</f>
        <v>Accipitridae</v>
      </c>
      <c r="T2" t="str">
        <f>VLOOKUP(R2,A:L,3,FALSE)</f>
        <v>Accipitriformes</v>
      </c>
      <c r="U2">
        <f>VLOOKUP(R2,A:L,4,FALSE)</f>
        <v>36.299999999999997</v>
      </c>
      <c r="V2">
        <f>VLOOKUP(R2,A:L,5,FALSE)</f>
        <v>866.04</v>
      </c>
      <c r="W2" t="str">
        <f>VLOOKUP(R2,A:L,6,FALSE)</f>
        <v>Forest</v>
      </c>
      <c r="X2">
        <f>VLOOKUP(R2,A:L,7,FALSE)</f>
        <v>1</v>
      </c>
      <c r="Y2">
        <f>VLOOKUP(R2,A:L,8,FALSE)</f>
        <v>2</v>
      </c>
      <c r="Z2" t="str">
        <f>VLOOKUP(R2,A:L,9,FALSE)</f>
        <v>Carnivore</v>
      </c>
      <c r="AA2" t="str">
        <f>VLOOKUP(R2,A:L,10,FALSE)</f>
        <v>Vertivore</v>
      </c>
      <c r="AB2" t="str">
        <f>VLOOKUP(R2,A:L,11,FALSE)</f>
        <v>Generalist</v>
      </c>
      <c r="AC2">
        <f>VLOOKUP(R2,A:L,12,FALSE)</f>
        <v>31775270.739999998</v>
      </c>
    </row>
    <row r="3" spans="1:29" x14ac:dyDescent="0.25">
      <c r="A3" t="s">
        <v>864</v>
      </c>
      <c r="B3" t="s">
        <v>858</v>
      </c>
      <c r="C3" t="s">
        <v>859</v>
      </c>
      <c r="D3">
        <v>32.9</v>
      </c>
      <c r="E3">
        <v>131.15</v>
      </c>
      <c r="F3" t="s">
        <v>865</v>
      </c>
      <c r="G3">
        <v>2</v>
      </c>
      <c r="H3">
        <v>3</v>
      </c>
      <c r="I3" t="s">
        <v>861</v>
      </c>
      <c r="J3" t="s">
        <v>862</v>
      </c>
      <c r="K3" t="s">
        <v>863</v>
      </c>
      <c r="L3">
        <v>22374973</v>
      </c>
      <c r="R3" t="s">
        <v>3</v>
      </c>
      <c r="S3" t="str">
        <f t="shared" ref="S3:S66" si="0">VLOOKUP(R3,A:L,2,FALSE)</f>
        <v>Accipitridae</v>
      </c>
      <c r="T3" t="str">
        <f t="shared" ref="T3:T66" si="1">VLOOKUP(R3,A:L,3,FALSE)</f>
        <v>Accipitriformes</v>
      </c>
      <c r="U3">
        <f t="shared" ref="U3:U66" si="2">VLOOKUP(R3,A:L,4,FALSE)</f>
        <v>36.299999999999997</v>
      </c>
      <c r="V3">
        <f t="shared" ref="V3:V66" si="3">VLOOKUP(R3,A:L,5,FALSE)</f>
        <v>866.04</v>
      </c>
      <c r="W3" t="str">
        <f t="shared" ref="W3:W66" si="4">VLOOKUP(R3,A:L,6,FALSE)</f>
        <v>Forest</v>
      </c>
      <c r="X3">
        <f t="shared" ref="X3:X66" si="5">VLOOKUP(R3,A:L,7,FALSE)</f>
        <v>1</v>
      </c>
      <c r="Y3">
        <f t="shared" ref="Y3:Y66" si="6">VLOOKUP(R3,A:L,8,FALSE)</f>
        <v>2</v>
      </c>
      <c r="Z3" t="str">
        <f t="shared" ref="Z3:Z66" si="7">VLOOKUP(R3,A:L,9,FALSE)</f>
        <v>Carnivore</v>
      </c>
      <c r="AA3" t="str">
        <f t="shared" ref="AA3:AA66" si="8">VLOOKUP(R3,A:L,10,FALSE)</f>
        <v>Vertivore</v>
      </c>
      <c r="AB3" t="str">
        <f t="shared" ref="AB3:AB66" si="9">VLOOKUP(R3,A:L,11,FALSE)</f>
        <v>Generalist</v>
      </c>
      <c r="AC3">
        <f t="shared" ref="AC3:AC66" si="10">VLOOKUP(R3,A:L,12,FALSE)</f>
        <v>31775270.739999998</v>
      </c>
    </row>
    <row r="4" spans="1:29" x14ac:dyDescent="0.25">
      <c r="A4" t="s">
        <v>866</v>
      </c>
      <c r="B4" t="s">
        <v>858</v>
      </c>
      <c r="C4" t="s">
        <v>859</v>
      </c>
      <c r="D4">
        <v>24.6</v>
      </c>
      <c r="E4">
        <v>287.54000000000002</v>
      </c>
      <c r="F4" t="s">
        <v>867</v>
      </c>
      <c r="G4">
        <v>2</v>
      </c>
      <c r="H4">
        <v>2</v>
      </c>
      <c r="I4" t="s">
        <v>861</v>
      </c>
      <c r="J4" t="s">
        <v>862</v>
      </c>
      <c r="K4" t="s">
        <v>868</v>
      </c>
      <c r="L4">
        <v>14309701.27</v>
      </c>
      <c r="R4" t="s">
        <v>3</v>
      </c>
      <c r="S4" t="str">
        <f t="shared" si="0"/>
        <v>Accipitridae</v>
      </c>
      <c r="T4" t="str">
        <f t="shared" si="1"/>
        <v>Accipitriformes</v>
      </c>
      <c r="U4">
        <f t="shared" si="2"/>
        <v>36.299999999999997</v>
      </c>
      <c r="V4">
        <f t="shared" si="3"/>
        <v>866.04</v>
      </c>
      <c r="W4" t="str">
        <f t="shared" si="4"/>
        <v>Forest</v>
      </c>
      <c r="X4">
        <f t="shared" si="5"/>
        <v>1</v>
      </c>
      <c r="Y4">
        <f t="shared" si="6"/>
        <v>2</v>
      </c>
      <c r="Z4" t="str">
        <f t="shared" si="7"/>
        <v>Carnivore</v>
      </c>
      <c r="AA4" t="str">
        <f t="shared" si="8"/>
        <v>Vertivore</v>
      </c>
      <c r="AB4" t="str">
        <f t="shared" si="9"/>
        <v>Generalist</v>
      </c>
      <c r="AC4">
        <f t="shared" si="10"/>
        <v>31775270.739999998</v>
      </c>
    </row>
    <row r="5" spans="1:29" x14ac:dyDescent="0.25">
      <c r="A5" t="s">
        <v>869</v>
      </c>
      <c r="B5" t="s">
        <v>858</v>
      </c>
      <c r="C5" t="s">
        <v>859</v>
      </c>
      <c r="D5">
        <v>31.7</v>
      </c>
      <c r="E5">
        <v>142</v>
      </c>
      <c r="F5" t="s">
        <v>860</v>
      </c>
      <c r="G5">
        <v>1</v>
      </c>
      <c r="H5">
        <v>2</v>
      </c>
      <c r="I5" t="s">
        <v>861</v>
      </c>
      <c r="J5" t="s">
        <v>862</v>
      </c>
      <c r="K5" t="s">
        <v>863</v>
      </c>
      <c r="L5">
        <v>35580.71</v>
      </c>
      <c r="R5" t="s">
        <v>4</v>
      </c>
      <c r="S5" t="str">
        <f t="shared" si="0"/>
        <v>Accipitridae</v>
      </c>
      <c r="T5" t="str">
        <f t="shared" si="1"/>
        <v>Accipitriformes</v>
      </c>
      <c r="U5">
        <f t="shared" si="2"/>
        <v>35.5</v>
      </c>
      <c r="V5">
        <f t="shared" si="3"/>
        <v>220.79</v>
      </c>
      <c r="W5" t="str">
        <f t="shared" si="4"/>
        <v>Forest</v>
      </c>
      <c r="X5">
        <f t="shared" si="5"/>
        <v>1</v>
      </c>
      <c r="Y5">
        <f t="shared" si="6"/>
        <v>2</v>
      </c>
      <c r="Z5" t="str">
        <f t="shared" si="7"/>
        <v>Carnivore</v>
      </c>
      <c r="AA5" t="str">
        <f t="shared" si="8"/>
        <v>Vertivore</v>
      </c>
      <c r="AB5" t="str">
        <f t="shared" si="9"/>
        <v>Insessorial</v>
      </c>
      <c r="AC5">
        <f t="shared" si="10"/>
        <v>23601609.309999999</v>
      </c>
    </row>
    <row r="6" spans="1:29" x14ac:dyDescent="0.25">
      <c r="A6" t="s">
        <v>785</v>
      </c>
      <c r="B6" t="s">
        <v>858</v>
      </c>
      <c r="C6" t="s">
        <v>859</v>
      </c>
      <c r="D6">
        <v>40.200000000000003</v>
      </c>
      <c r="E6">
        <v>186.48</v>
      </c>
      <c r="F6" t="s">
        <v>860</v>
      </c>
      <c r="G6">
        <v>1</v>
      </c>
      <c r="H6">
        <v>3</v>
      </c>
      <c r="I6" t="s">
        <v>861</v>
      </c>
      <c r="J6" t="s">
        <v>862</v>
      </c>
      <c r="K6" t="s">
        <v>868</v>
      </c>
      <c r="L6">
        <v>2936751.8</v>
      </c>
      <c r="R6" t="s">
        <v>4</v>
      </c>
      <c r="S6" t="str">
        <f t="shared" si="0"/>
        <v>Accipitridae</v>
      </c>
      <c r="T6" t="str">
        <f t="shared" si="1"/>
        <v>Accipitriformes</v>
      </c>
      <c r="U6">
        <f t="shared" si="2"/>
        <v>35.5</v>
      </c>
      <c r="V6">
        <f t="shared" si="3"/>
        <v>220.79</v>
      </c>
      <c r="W6" t="str">
        <f t="shared" si="4"/>
        <v>Forest</v>
      </c>
      <c r="X6">
        <f t="shared" si="5"/>
        <v>1</v>
      </c>
      <c r="Y6">
        <f t="shared" si="6"/>
        <v>2</v>
      </c>
      <c r="Z6" t="str">
        <f t="shared" si="7"/>
        <v>Carnivore</v>
      </c>
      <c r="AA6" t="str">
        <f t="shared" si="8"/>
        <v>Vertivore</v>
      </c>
      <c r="AB6" t="str">
        <f t="shared" si="9"/>
        <v>Insessorial</v>
      </c>
      <c r="AC6">
        <f t="shared" si="10"/>
        <v>23601609.309999999</v>
      </c>
    </row>
    <row r="7" spans="1:29" x14ac:dyDescent="0.25">
      <c r="A7" t="s">
        <v>870</v>
      </c>
      <c r="B7" t="s">
        <v>858</v>
      </c>
      <c r="C7" t="s">
        <v>859</v>
      </c>
      <c r="D7">
        <v>25.8</v>
      </c>
      <c r="E7">
        <v>122</v>
      </c>
      <c r="F7" t="s">
        <v>860</v>
      </c>
      <c r="G7">
        <v>1</v>
      </c>
      <c r="H7">
        <v>1</v>
      </c>
      <c r="I7" t="s">
        <v>861</v>
      </c>
      <c r="J7" t="s">
        <v>862</v>
      </c>
      <c r="K7" t="s">
        <v>863</v>
      </c>
      <c r="L7">
        <v>327.84</v>
      </c>
      <c r="R7" t="s">
        <v>4</v>
      </c>
      <c r="S7" t="str">
        <f t="shared" si="0"/>
        <v>Accipitridae</v>
      </c>
      <c r="T7" t="str">
        <f t="shared" si="1"/>
        <v>Accipitriformes</v>
      </c>
      <c r="U7">
        <f t="shared" si="2"/>
        <v>35.5</v>
      </c>
      <c r="V7">
        <f t="shared" si="3"/>
        <v>220.79</v>
      </c>
      <c r="W7" t="str">
        <f t="shared" si="4"/>
        <v>Forest</v>
      </c>
      <c r="X7">
        <f t="shared" si="5"/>
        <v>1</v>
      </c>
      <c r="Y7">
        <f t="shared" si="6"/>
        <v>2</v>
      </c>
      <c r="Z7" t="str">
        <f t="shared" si="7"/>
        <v>Carnivore</v>
      </c>
      <c r="AA7" t="str">
        <f t="shared" si="8"/>
        <v>Vertivore</v>
      </c>
      <c r="AB7" t="str">
        <f t="shared" si="9"/>
        <v>Insessorial</v>
      </c>
      <c r="AC7">
        <f t="shared" si="10"/>
        <v>23601609.309999999</v>
      </c>
    </row>
    <row r="8" spans="1:29" x14ac:dyDescent="0.25">
      <c r="A8" t="s">
        <v>871</v>
      </c>
      <c r="B8" t="s">
        <v>858</v>
      </c>
      <c r="C8" t="s">
        <v>859</v>
      </c>
      <c r="D8">
        <v>24</v>
      </c>
      <c r="E8">
        <v>157.51</v>
      </c>
      <c r="F8" t="s">
        <v>860</v>
      </c>
      <c r="G8">
        <v>1</v>
      </c>
      <c r="H8">
        <v>2</v>
      </c>
      <c r="I8" t="s">
        <v>861</v>
      </c>
      <c r="J8" t="s">
        <v>862</v>
      </c>
      <c r="K8" t="s">
        <v>863</v>
      </c>
      <c r="L8">
        <v>2096401.63</v>
      </c>
      <c r="R8" t="s">
        <v>5</v>
      </c>
      <c r="S8" t="str">
        <f t="shared" si="0"/>
        <v>Acrocephalidae</v>
      </c>
      <c r="T8" t="str">
        <f t="shared" si="1"/>
        <v>Passeriformes</v>
      </c>
      <c r="U8">
        <f t="shared" si="2"/>
        <v>28.6</v>
      </c>
      <c r="V8">
        <f t="shared" si="3"/>
        <v>30</v>
      </c>
      <c r="W8" t="str">
        <f t="shared" si="4"/>
        <v>Wetland</v>
      </c>
      <c r="X8">
        <f t="shared" si="5"/>
        <v>3</v>
      </c>
      <c r="Y8">
        <f t="shared" si="6"/>
        <v>3</v>
      </c>
      <c r="Z8" t="str">
        <f t="shared" si="7"/>
        <v>Carnivore</v>
      </c>
      <c r="AA8" t="str">
        <f t="shared" si="8"/>
        <v>Invertivore</v>
      </c>
      <c r="AB8" t="str">
        <f t="shared" si="9"/>
        <v>Insessorial</v>
      </c>
      <c r="AC8">
        <f t="shared" si="10"/>
        <v>9336953.3100000005</v>
      </c>
    </row>
    <row r="9" spans="1:29" x14ac:dyDescent="0.25">
      <c r="A9" t="s">
        <v>874</v>
      </c>
      <c r="B9" t="s">
        <v>858</v>
      </c>
      <c r="C9" t="s">
        <v>859</v>
      </c>
      <c r="D9">
        <v>37.799999999999997</v>
      </c>
      <c r="E9">
        <v>165.73</v>
      </c>
      <c r="F9" t="s">
        <v>860</v>
      </c>
      <c r="G9">
        <v>1</v>
      </c>
      <c r="H9">
        <v>2</v>
      </c>
      <c r="I9" t="s">
        <v>861</v>
      </c>
      <c r="J9" t="s">
        <v>862</v>
      </c>
      <c r="K9" t="s">
        <v>868</v>
      </c>
      <c r="L9">
        <v>5488639.4500000002</v>
      </c>
      <c r="R9" t="s">
        <v>5</v>
      </c>
      <c r="S9" t="str">
        <f t="shared" si="0"/>
        <v>Acrocephalidae</v>
      </c>
      <c r="T9" t="str">
        <f t="shared" si="1"/>
        <v>Passeriformes</v>
      </c>
      <c r="U9">
        <f t="shared" si="2"/>
        <v>28.6</v>
      </c>
      <c r="V9">
        <f t="shared" si="3"/>
        <v>30</v>
      </c>
      <c r="W9" t="str">
        <f t="shared" si="4"/>
        <v>Wetland</v>
      </c>
      <c r="X9">
        <f t="shared" si="5"/>
        <v>3</v>
      </c>
      <c r="Y9">
        <f t="shared" si="6"/>
        <v>3</v>
      </c>
      <c r="Z9" t="str">
        <f t="shared" si="7"/>
        <v>Carnivore</v>
      </c>
      <c r="AA9" t="str">
        <f t="shared" si="8"/>
        <v>Invertivore</v>
      </c>
      <c r="AB9" t="str">
        <f t="shared" si="9"/>
        <v>Insessorial</v>
      </c>
      <c r="AC9">
        <f t="shared" si="10"/>
        <v>9336953.3100000005</v>
      </c>
    </row>
    <row r="10" spans="1:29" x14ac:dyDescent="0.25">
      <c r="A10" t="s">
        <v>875</v>
      </c>
      <c r="B10" t="s">
        <v>858</v>
      </c>
      <c r="C10" t="s">
        <v>859</v>
      </c>
      <c r="D10">
        <v>30</v>
      </c>
      <c r="E10">
        <v>97.8</v>
      </c>
      <c r="F10" t="s">
        <v>860</v>
      </c>
      <c r="G10">
        <v>1</v>
      </c>
      <c r="H10">
        <v>2</v>
      </c>
      <c r="I10" t="s">
        <v>861</v>
      </c>
      <c r="J10" t="s">
        <v>862</v>
      </c>
      <c r="K10" t="s">
        <v>863</v>
      </c>
      <c r="L10">
        <v>253265.36</v>
      </c>
      <c r="R10" t="s">
        <v>5</v>
      </c>
      <c r="S10" t="str">
        <f t="shared" si="0"/>
        <v>Acrocephalidae</v>
      </c>
      <c r="T10" t="str">
        <f t="shared" si="1"/>
        <v>Passeriformes</v>
      </c>
      <c r="U10">
        <f t="shared" si="2"/>
        <v>28.6</v>
      </c>
      <c r="V10">
        <f t="shared" si="3"/>
        <v>30</v>
      </c>
      <c r="W10" t="str">
        <f t="shared" si="4"/>
        <v>Wetland</v>
      </c>
      <c r="X10">
        <f t="shared" si="5"/>
        <v>3</v>
      </c>
      <c r="Y10">
        <f t="shared" si="6"/>
        <v>3</v>
      </c>
      <c r="Z10" t="str">
        <f t="shared" si="7"/>
        <v>Carnivore</v>
      </c>
      <c r="AA10" t="str">
        <f t="shared" si="8"/>
        <v>Invertivore</v>
      </c>
      <c r="AB10" t="str">
        <f t="shared" si="9"/>
        <v>Insessorial</v>
      </c>
      <c r="AC10">
        <f t="shared" si="10"/>
        <v>9336953.3100000005</v>
      </c>
    </row>
    <row r="11" spans="1:29" x14ac:dyDescent="0.25">
      <c r="A11" t="s">
        <v>287</v>
      </c>
      <c r="B11" t="s">
        <v>858</v>
      </c>
      <c r="C11" t="s">
        <v>859</v>
      </c>
      <c r="D11">
        <v>32.299999999999997</v>
      </c>
      <c r="E11">
        <v>429.67</v>
      </c>
      <c r="F11" t="s">
        <v>867</v>
      </c>
      <c r="G11">
        <v>2</v>
      </c>
      <c r="H11">
        <v>3</v>
      </c>
      <c r="I11" t="s">
        <v>861</v>
      </c>
      <c r="J11" t="s">
        <v>862</v>
      </c>
      <c r="K11" t="s">
        <v>876</v>
      </c>
      <c r="L11">
        <v>8393137.0600000005</v>
      </c>
      <c r="R11" t="s">
        <v>6</v>
      </c>
      <c r="S11" t="str">
        <f t="shared" si="0"/>
        <v>Acrocephalidae</v>
      </c>
      <c r="T11" t="str">
        <f t="shared" si="1"/>
        <v>Passeriformes</v>
      </c>
      <c r="U11">
        <f t="shared" si="2"/>
        <v>27.9</v>
      </c>
      <c r="V11">
        <f t="shared" si="3"/>
        <v>11.5</v>
      </c>
      <c r="W11" t="str">
        <f t="shared" si="4"/>
        <v>Shrubland</v>
      </c>
      <c r="X11">
        <f t="shared" si="5"/>
        <v>3</v>
      </c>
      <c r="Y11">
        <f t="shared" si="6"/>
        <v>3</v>
      </c>
      <c r="Z11" t="str">
        <f t="shared" si="7"/>
        <v>Carnivore</v>
      </c>
      <c r="AA11" t="str">
        <f t="shared" si="8"/>
        <v>Invertivore</v>
      </c>
      <c r="AB11" t="str">
        <f t="shared" si="9"/>
        <v>Insessorial</v>
      </c>
      <c r="AC11">
        <f t="shared" si="10"/>
        <v>5996672.7400000002</v>
      </c>
    </row>
    <row r="12" spans="1:29" x14ac:dyDescent="0.25">
      <c r="A12" t="s">
        <v>877</v>
      </c>
      <c r="B12" t="s">
        <v>858</v>
      </c>
      <c r="C12" t="s">
        <v>859</v>
      </c>
      <c r="D12">
        <v>30.8</v>
      </c>
      <c r="E12">
        <v>156</v>
      </c>
      <c r="F12" t="s">
        <v>860</v>
      </c>
      <c r="G12">
        <v>1</v>
      </c>
      <c r="H12">
        <v>1</v>
      </c>
      <c r="I12" t="s">
        <v>861</v>
      </c>
      <c r="J12" t="s">
        <v>862</v>
      </c>
      <c r="K12" t="s">
        <v>868</v>
      </c>
      <c r="L12">
        <v>48150.32</v>
      </c>
      <c r="R12" t="s">
        <v>6</v>
      </c>
      <c r="S12" t="str">
        <f t="shared" si="0"/>
        <v>Acrocephalidae</v>
      </c>
      <c r="T12" t="str">
        <f t="shared" si="1"/>
        <v>Passeriformes</v>
      </c>
      <c r="U12">
        <f t="shared" si="2"/>
        <v>27.9</v>
      </c>
      <c r="V12">
        <f t="shared" si="3"/>
        <v>11.5</v>
      </c>
      <c r="W12" t="str">
        <f t="shared" si="4"/>
        <v>Shrubland</v>
      </c>
      <c r="X12">
        <f t="shared" si="5"/>
        <v>3</v>
      </c>
      <c r="Y12">
        <f t="shared" si="6"/>
        <v>3</v>
      </c>
      <c r="Z12" t="str">
        <f t="shared" si="7"/>
        <v>Carnivore</v>
      </c>
      <c r="AA12" t="str">
        <f t="shared" si="8"/>
        <v>Invertivore</v>
      </c>
      <c r="AB12" t="str">
        <f t="shared" si="9"/>
        <v>Insessorial</v>
      </c>
      <c r="AC12">
        <f t="shared" si="10"/>
        <v>5996672.7400000002</v>
      </c>
    </row>
    <row r="13" spans="1:29" x14ac:dyDescent="0.25">
      <c r="A13" t="s">
        <v>879</v>
      </c>
      <c r="B13" t="s">
        <v>858</v>
      </c>
      <c r="C13" t="s">
        <v>859</v>
      </c>
      <c r="D13">
        <v>27.1</v>
      </c>
      <c r="E13">
        <v>111.2</v>
      </c>
      <c r="F13" t="s">
        <v>860</v>
      </c>
      <c r="G13">
        <v>1</v>
      </c>
      <c r="H13">
        <v>1</v>
      </c>
      <c r="I13" t="s">
        <v>861</v>
      </c>
      <c r="J13" t="s">
        <v>862</v>
      </c>
      <c r="K13" t="s">
        <v>863</v>
      </c>
      <c r="L13">
        <v>3904812.09</v>
      </c>
      <c r="R13" t="s">
        <v>6</v>
      </c>
      <c r="S13" t="str">
        <f t="shared" si="0"/>
        <v>Acrocephalidae</v>
      </c>
      <c r="T13" t="str">
        <f t="shared" si="1"/>
        <v>Passeriformes</v>
      </c>
      <c r="U13">
        <f t="shared" si="2"/>
        <v>27.9</v>
      </c>
      <c r="V13">
        <f t="shared" si="3"/>
        <v>11.5</v>
      </c>
      <c r="W13" t="str">
        <f t="shared" si="4"/>
        <v>Shrubland</v>
      </c>
      <c r="X13">
        <f t="shared" si="5"/>
        <v>3</v>
      </c>
      <c r="Y13">
        <f t="shared" si="6"/>
        <v>3</v>
      </c>
      <c r="Z13" t="str">
        <f t="shared" si="7"/>
        <v>Carnivore</v>
      </c>
      <c r="AA13" t="str">
        <f t="shared" si="8"/>
        <v>Invertivore</v>
      </c>
      <c r="AB13" t="str">
        <f t="shared" si="9"/>
        <v>Insessorial</v>
      </c>
      <c r="AC13">
        <f t="shared" si="10"/>
        <v>5996672.7400000002</v>
      </c>
    </row>
    <row r="14" spans="1:29" x14ac:dyDescent="0.25">
      <c r="A14" t="s">
        <v>880</v>
      </c>
      <c r="B14" t="s">
        <v>858</v>
      </c>
      <c r="C14" t="s">
        <v>859</v>
      </c>
      <c r="D14">
        <v>38.299999999999997</v>
      </c>
      <c r="E14">
        <v>358.66</v>
      </c>
      <c r="F14" t="s">
        <v>860</v>
      </c>
      <c r="G14">
        <v>1</v>
      </c>
      <c r="H14">
        <v>1</v>
      </c>
      <c r="I14" t="s">
        <v>861</v>
      </c>
      <c r="J14" t="s">
        <v>862</v>
      </c>
      <c r="K14" t="s">
        <v>868</v>
      </c>
      <c r="L14">
        <v>8180196.71</v>
      </c>
      <c r="R14" t="s">
        <v>7</v>
      </c>
      <c r="S14" t="str">
        <f t="shared" si="0"/>
        <v>Acrocephalidae</v>
      </c>
      <c r="T14" t="str">
        <f t="shared" si="1"/>
        <v>Passeriformes</v>
      </c>
      <c r="U14">
        <f t="shared" si="2"/>
        <v>24.3</v>
      </c>
      <c r="V14">
        <f t="shared" si="3"/>
        <v>12.3</v>
      </c>
      <c r="W14" t="str">
        <f t="shared" si="4"/>
        <v>Wetland</v>
      </c>
      <c r="X14">
        <f t="shared" si="5"/>
        <v>3</v>
      </c>
      <c r="Y14">
        <f t="shared" si="6"/>
        <v>3</v>
      </c>
      <c r="Z14" t="str">
        <f t="shared" si="7"/>
        <v>Carnivore</v>
      </c>
      <c r="AA14" t="str">
        <f t="shared" si="8"/>
        <v>Invertivore</v>
      </c>
      <c r="AB14" t="str">
        <f t="shared" si="9"/>
        <v>Insessorial</v>
      </c>
      <c r="AC14">
        <f t="shared" si="10"/>
        <v>15112845.4</v>
      </c>
    </row>
    <row r="15" spans="1:29" x14ac:dyDescent="0.25">
      <c r="A15" t="s">
        <v>881</v>
      </c>
      <c r="B15" t="s">
        <v>858</v>
      </c>
      <c r="C15" t="s">
        <v>859</v>
      </c>
      <c r="D15">
        <v>27.8</v>
      </c>
      <c r="E15">
        <v>136.82</v>
      </c>
      <c r="F15" t="s">
        <v>860</v>
      </c>
      <c r="G15">
        <v>1</v>
      </c>
      <c r="H15">
        <v>1</v>
      </c>
      <c r="I15" t="s">
        <v>861</v>
      </c>
      <c r="J15" t="s">
        <v>882</v>
      </c>
      <c r="K15" t="s">
        <v>863</v>
      </c>
      <c r="L15">
        <v>519468.81</v>
      </c>
      <c r="R15" t="s">
        <v>7</v>
      </c>
      <c r="S15" t="str">
        <f t="shared" si="0"/>
        <v>Acrocephalidae</v>
      </c>
      <c r="T15" t="str">
        <f t="shared" si="1"/>
        <v>Passeriformes</v>
      </c>
      <c r="U15">
        <f t="shared" si="2"/>
        <v>24.3</v>
      </c>
      <c r="V15">
        <f t="shared" si="3"/>
        <v>12.3</v>
      </c>
      <c r="W15" t="str">
        <f t="shared" si="4"/>
        <v>Wetland</v>
      </c>
      <c r="X15">
        <f t="shared" si="5"/>
        <v>3</v>
      </c>
      <c r="Y15">
        <f t="shared" si="6"/>
        <v>3</v>
      </c>
      <c r="Z15" t="str">
        <f t="shared" si="7"/>
        <v>Carnivore</v>
      </c>
      <c r="AA15" t="str">
        <f t="shared" si="8"/>
        <v>Invertivore</v>
      </c>
      <c r="AB15" t="str">
        <f t="shared" si="9"/>
        <v>Insessorial</v>
      </c>
      <c r="AC15">
        <f t="shared" si="10"/>
        <v>15112845.4</v>
      </c>
    </row>
    <row r="16" spans="1:29" x14ac:dyDescent="0.25">
      <c r="A16" t="s">
        <v>3</v>
      </c>
      <c r="B16" t="s">
        <v>858</v>
      </c>
      <c r="C16" t="s">
        <v>859</v>
      </c>
      <c r="D16">
        <v>36.299999999999997</v>
      </c>
      <c r="E16">
        <v>866.04</v>
      </c>
      <c r="F16" t="s">
        <v>860</v>
      </c>
      <c r="G16">
        <v>1</v>
      </c>
      <c r="H16">
        <v>2</v>
      </c>
      <c r="I16" t="s">
        <v>861</v>
      </c>
      <c r="J16" t="s">
        <v>862</v>
      </c>
      <c r="K16" t="s">
        <v>868</v>
      </c>
      <c r="L16">
        <v>31775270.739999998</v>
      </c>
      <c r="R16" t="s">
        <v>7</v>
      </c>
      <c r="S16" t="str">
        <f t="shared" si="0"/>
        <v>Acrocephalidae</v>
      </c>
      <c r="T16" t="str">
        <f t="shared" si="1"/>
        <v>Passeriformes</v>
      </c>
      <c r="U16">
        <f t="shared" si="2"/>
        <v>24.3</v>
      </c>
      <c r="V16">
        <f t="shared" si="3"/>
        <v>12.3</v>
      </c>
      <c r="W16" t="str">
        <f t="shared" si="4"/>
        <v>Wetland</v>
      </c>
      <c r="X16">
        <f t="shared" si="5"/>
        <v>3</v>
      </c>
      <c r="Y16">
        <f t="shared" si="6"/>
        <v>3</v>
      </c>
      <c r="Z16" t="str">
        <f t="shared" si="7"/>
        <v>Carnivore</v>
      </c>
      <c r="AA16" t="str">
        <f t="shared" si="8"/>
        <v>Invertivore</v>
      </c>
      <c r="AB16" t="str">
        <f t="shared" si="9"/>
        <v>Insessorial</v>
      </c>
      <c r="AC16">
        <f t="shared" si="10"/>
        <v>15112845.4</v>
      </c>
    </row>
    <row r="17" spans="1:29" x14ac:dyDescent="0.25">
      <c r="A17" t="s">
        <v>883</v>
      </c>
      <c r="B17" t="s">
        <v>858</v>
      </c>
      <c r="C17" t="s">
        <v>859</v>
      </c>
      <c r="D17">
        <v>26.8</v>
      </c>
      <c r="E17">
        <v>251.76</v>
      </c>
      <c r="F17" t="s">
        <v>860</v>
      </c>
      <c r="G17">
        <v>1</v>
      </c>
      <c r="H17">
        <v>1</v>
      </c>
      <c r="I17" t="s">
        <v>861</v>
      </c>
      <c r="J17" t="s">
        <v>862</v>
      </c>
      <c r="K17" t="s">
        <v>863</v>
      </c>
      <c r="L17">
        <v>140604.94</v>
      </c>
      <c r="R17" t="s">
        <v>7</v>
      </c>
      <c r="S17" t="str">
        <f t="shared" si="0"/>
        <v>Acrocephalidae</v>
      </c>
      <c r="T17" t="str">
        <f t="shared" si="1"/>
        <v>Passeriformes</v>
      </c>
      <c r="U17">
        <f t="shared" si="2"/>
        <v>24.3</v>
      </c>
      <c r="V17">
        <f t="shared" si="3"/>
        <v>12.3</v>
      </c>
      <c r="W17" t="str">
        <f t="shared" si="4"/>
        <v>Wetland</v>
      </c>
      <c r="X17">
        <f t="shared" si="5"/>
        <v>3</v>
      </c>
      <c r="Y17">
        <f t="shared" si="6"/>
        <v>3</v>
      </c>
      <c r="Z17" t="str">
        <f t="shared" si="7"/>
        <v>Carnivore</v>
      </c>
      <c r="AA17" t="str">
        <f t="shared" si="8"/>
        <v>Invertivore</v>
      </c>
      <c r="AB17" t="str">
        <f t="shared" si="9"/>
        <v>Insessorial</v>
      </c>
      <c r="AC17">
        <f t="shared" si="10"/>
        <v>15112845.4</v>
      </c>
    </row>
    <row r="18" spans="1:29" x14ac:dyDescent="0.25">
      <c r="A18" t="s">
        <v>435</v>
      </c>
      <c r="B18" t="s">
        <v>858</v>
      </c>
      <c r="C18" t="s">
        <v>859</v>
      </c>
      <c r="D18">
        <v>33.200000000000003</v>
      </c>
      <c r="E18">
        <v>120.66</v>
      </c>
      <c r="F18" t="s">
        <v>860</v>
      </c>
      <c r="G18">
        <v>1</v>
      </c>
      <c r="H18">
        <v>3</v>
      </c>
      <c r="I18" t="s">
        <v>861</v>
      </c>
      <c r="J18" t="s">
        <v>862</v>
      </c>
      <c r="K18" t="s">
        <v>863</v>
      </c>
      <c r="L18">
        <v>4785704.92</v>
      </c>
      <c r="R18" t="s">
        <v>7</v>
      </c>
      <c r="S18" t="str">
        <f t="shared" si="0"/>
        <v>Acrocephalidae</v>
      </c>
      <c r="T18" t="str">
        <f t="shared" si="1"/>
        <v>Passeriformes</v>
      </c>
      <c r="U18">
        <f t="shared" si="2"/>
        <v>24.3</v>
      </c>
      <c r="V18">
        <f t="shared" si="3"/>
        <v>12.3</v>
      </c>
      <c r="W18" t="str">
        <f t="shared" si="4"/>
        <v>Wetland</v>
      </c>
      <c r="X18">
        <f t="shared" si="5"/>
        <v>3</v>
      </c>
      <c r="Y18">
        <f t="shared" si="6"/>
        <v>3</v>
      </c>
      <c r="Z18" t="str">
        <f t="shared" si="7"/>
        <v>Carnivore</v>
      </c>
      <c r="AA18" t="str">
        <f t="shared" si="8"/>
        <v>Invertivore</v>
      </c>
      <c r="AB18" t="str">
        <f t="shared" si="9"/>
        <v>Insessorial</v>
      </c>
      <c r="AC18">
        <f t="shared" si="10"/>
        <v>15112845.4</v>
      </c>
    </row>
    <row r="19" spans="1:29" x14ac:dyDescent="0.25">
      <c r="A19" t="s">
        <v>884</v>
      </c>
      <c r="B19" t="s">
        <v>858</v>
      </c>
      <c r="C19" t="s">
        <v>859</v>
      </c>
      <c r="D19">
        <v>27.1</v>
      </c>
      <c r="E19">
        <v>675</v>
      </c>
      <c r="F19" t="s">
        <v>860</v>
      </c>
      <c r="G19">
        <v>1</v>
      </c>
      <c r="H19">
        <v>1</v>
      </c>
      <c r="I19" t="s">
        <v>861</v>
      </c>
      <c r="J19" t="s">
        <v>862</v>
      </c>
      <c r="K19" t="s">
        <v>876</v>
      </c>
      <c r="L19">
        <v>33511.43</v>
      </c>
      <c r="R19" t="s">
        <v>7</v>
      </c>
      <c r="S19" t="str">
        <f t="shared" si="0"/>
        <v>Acrocephalidae</v>
      </c>
      <c r="T19" t="str">
        <f t="shared" si="1"/>
        <v>Passeriformes</v>
      </c>
      <c r="U19">
        <f t="shared" si="2"/>
        <v>24.3</v>
      </c>
      <c r="V19">
        <f t="shared" si="3"/>
        <v>12.3</v>
      </c>
      <c r="W19" t="str">
        <f t="shared" si="4"/>
        <v>Wetland</v>
      </c>
      <c r="X19">
        <f t="shared" si="5"/>
        <v>3</v>
      </c>
      <c r="Y19">
        <f t="shared" si="6"/>
        <v>3</v>
      </c>
      <c r="Z19" t="str">
        <f t="shared" si="7"/>
        <v>Carnivore</v>
      </c>
      <c r="AA19" t="str">
        <f t="shared" si="8"/>
        <v>Invertivore</v>
      </c>
      <c r="AB19" t="str">
        <f t="shared" si="9"/>
        <v>Insessorial</v>
      </c>
      <c r="AC19">
        <f t="shared" si="10"/>
        <v>15112845.4</v>
      </c>
    </row>
    <row r="20" spans="1:29" x14ac:dyDescent="0.25">
      <c r="A20" t="s">
        <v>885</v>
      </c>
      <c r="B20" t="s">
        <v>858</v>
      </c>
      <c r="C20" t="s">
        <v>859</v>
      </c>
      <c r="D20">
        <v>32.700000000000003</v>
      </c>
      <c r="E20">
        <v>198.41</v>
      </c>
      <c r="F20" t="s">
        <v>860</v>
      </c>
      <c r="G20">
        <v>1</v>
      </c>
      <c r="H20">
        <v>1</v>
      </c>
      <c r="I20" t="s">
        <v>861</v>
      </c>
      <c r="J20" t="s">
        <v>862</v>
      </c>
      <c r="K20" t="s">
        <v>863</v>
      </c>
      <c r="L20">
        <v>16389.59</v>
      </c>
      <c r="R20" t="s">
        <v>8</v>
      </c>
      <c r="S20" t="str">
        <f t="shared" si="0"/>
        <v>Aegithalidae</v>
      </c>
      <c r="T20" t="str">
        <f t="shared" si="1"/>
        <v>Passeriformes</v>
      </c>
      <c r="U20">
        <f t="shared" si="2"/>
        <v>22</v>
      </c>
      <c r="V20">
        <f t="shared" si="3"/>
        <v>8.6</v>
      </c>
      <c r="W20" t="str">
        <f t="shared" si="4"/>
        <v>Forest</v>
      </c>
      <c r="X20">
        <f t="shared" si="5"/>
        <v>2</v>
      </c>
      <c r="Y20">
        <f t="shared" si="6"/>
        <v>1</v>
      </c>
      <c r="Z20" t="str">
        <f t="shared" si="7"/>
        <v>Carnivore</v>
      </c>
      <c r="AA20" t="str">
        <f t="shared" si="8"/>
        <v>Invertivore</v>
      </c>
      <c r="AB20" t="str">
        <f t="shared" si="9"/>
        <v>Insessorial</v>
      </c>
      <c r="AC20">
        <f t="shared" si="10"/>
        <v>18247301.190000001</v>
      </c>
    </row>
    <row r="21" spans="1:29" x14ac:dyDescent="0.25">
      <c r="A21" t="s">
        <v>886</v>
      </c>
      <c r="B21" t="s">
        <v>858</v>
      </c>
      <c r="C21" t="s">
        <v>859</v>
      </c>
      <c r="D21">
        <v>31.1</v>
      </c>
      <c r="E21">
        <v>358.7</v>
      </c>
      <c r="F21" t="s">
        <v>860</v>
      </c>
      <c r="G21">
        <v>1</v>
      </c>
      <c r="H21">
        <v>1</v>
      </c>
      <c r="I21" t="s">
        <v>861</v>
      </c>
      <c r="J21" t="s">
        <v>862</v>
      </c>
      <c r="K21" t="s">
        <v>863</v>
      </c>
      <c r="L21">
        <v>22781.85</v>
      </c>
      <c r="R21" t="s">
        <v>8</v>
      </c>
      <c r="S21" t="str">
        <f t="shared" si="0"/>
        <v>Aegithalidae</v>
      </c>
      <c r="T21" t="str">
        <f t="shared" si="1"/>
        <v>Passeriformes</v>
      </c>
      <c r="U21">
        <f t="shared" si="2"/>
        <v>22</v>
      </c>
      <c r="V21">
        <f t="shared" si="3"/>
        <v>8.6</v>
      </c>
      <c r="W21" t="str">
        <f t="shared" si="4"/>
        <v>Forest</v>
      </c>
      <c r="X21">
        <f t="shared" si="5"/>
        <v>2</v>
      </c>
      <c r="Y21">
        <f t="shared" si="6"/>
        <v>1</v>
      </c>
      <c r="Z21" t="str">
        <f t="shared" si="7"/>
        <v>Carnivore</v>
      </c>
      <c r="AA21" t="str">
        <f t="shared" si="8"/>
        <v>Invertivore</v>
      </c>
      <c r="AB21" t="str">
        <f t="shared" si="9"/>
        <v>Insessorial</v>
      </c>
      <c r="AC21">
        <f t="shared" si="10"/>
        <v>18247301.190000001</v>
      </c>
    </row>
    <row r="22" spans="1:29" x14ac:dyDescent="0.25">
      <c r="A22" t="s">
        <v>887</v>
      </c>
      <c r="B22" t="s">
        <v>858</v>
      </c>
      <c r="C22" t="s">
        <v>859</v>
      </c>
      <c r="D22">
        <v>27</v>
      </c>
      <c r="E22">
        <v>1050</v>
      </c>
      <c r="F22" t="s">
        <v>860</v>
      </c>
      <c r="G22">
        <v>1</v>
      </c>
      <c r="H22">
        <v>1</v>
      </c>
      <c r="I22" t="s">
        <v>861</v>
      </c>
      <c r="J22" t="s">
        <v>862</v>
      </c>
      <c r="K22" t="s">
        <v>863</v>
      </c>
      <c r="L22">
        <v>434639.7</v>
      </c>
      <c r="R22" t="s">
        <v>8</v>
      </c>
      <c r="S22" t="str">
        <f t="shared" si="0"/>
        <v>Aegithalidae</v>
      </c>
      <c r="T22" t="str">
        <f t="shared" si="1"/>
        <v>Passeriformes</v>
      </c>
      <c r="U22">
        <f t="shared" si="2"/>
        <v>22</v>
      </c>
      <c r="V22">
        <f t="shared" si="3"/>
        <v>8.6</v>
      </c>
      <c r="W22" t="str">
        <f t="shared" si="4"/>
        <v>Forest</v>
      </c>
      <c r="X22">
        <f t="shared" si="5"/>
        <v>2</v>
      </c>
      <c r="Y22">
        <f t="shared" si="6"/>
        <v>1</v>
      </c>
      <c r="Z22" t="str">
        <f t="shared" si="7"/>
        <v>Carnivore</v>
      </c>
      <c r="AA22" t="str">
        <f t="shared" si="8"/>
        <v>Invertivore</v>
      </c>
      <c r="AB22" t="str">
        <f t="shared" si="9"/>
        <v>Insessorial</v>
      </c>
      <c r="AC22">
        <f t="shared" si="10"/>
        <v>18247301.190000001</v>
      </c>
    </row>
    <row r="23" spans="1:29" x14ac:dyDescent="0.25">
      <c r="A23" t="s">
        <v>10372</v>
      </c>
      <c r="B23" t="s">
        <v>858</v>
      </c>
      <c r="C23" t="s">
        <v>859</v>
      </c>
      <c r="D23">
        <v>30.8</v>
      </c>
      <c r="E23">
        <v>326.06</v>
      </c>
      <c r="F23" t="s">
        <v>860</v>
      </c>
      <c r="G23">
        <v>1</v>
      </c>
      <c r="H23">
        <v>1</v>
      </c>
      <c r="I23" t="s">
        <v>861</v>
      </c>
      <c r="J23" t="s">
        <v>862</v>
      </c>
      <c r="K23" t="s">
        <v>863</v>
      </c>
      <c r="L23">
        <v>794517.61</v>
      </c>
      <c r="R23" t="s">
        <v>9</v>
      </c>
      <c r="S23" t="str">
        <f t="shared" si="0"/>
        <v>Strigidae</v>
      </c>
      <c r="T23" t="str">
        <f t="shared" si="1"/>
        <v>Strigiformes</v>
      </c>
      <c r="U23">
        <f t="shared" si="2"/>
        <v>31.5</v>
      </c>
      <c r="V23">
        <f t="shared" si="3"/>
        <v>137.18</v>
      </c>
      <c r="W23" t="str">
        <f t="shared" si="4"/>
        <v>Forest</v>
      </c>
      <c r="X23">
        <f t="shared" si="5"/>
        <v>1</v>
      </c>
      <c r="Y23">
        <f t="shared" si="6"/>
        <v>2</v>
      </c>
      <c r="Z23" t="str">
        <f t="shared" si="7"/>
        <v>Carnivore</v>
      </c>
      <c r="AA23" t="str">
        <f t="shared" si="8"/>
        <v>Vertivore</v>
      </c>
      <c r="AB23" t="str">
        <f t="shared" si="9"/>
        <v>Insessorial</v>
      </c>
      <c r="AC23">
        <f t="shared" si="10"/>
        <v>23596074.829999998</v>
      </c>
    </row>
    <row r="24" spans="1:29" x14ac:dyDescent="0.25">
      <c r="A24" t="s">
        <v>888</v>
      </c>
      <c r="B24" t="s">
        <v>858</v>
      </c>
      <c r="C24" t="s">
        <v>859</v>
      </c>
      <c r="D24">
        <v>30</v>
      </c>
      <c r="E24">
        <v>222.49</v>
      </c>
      <c r="F24" t="s">
        <v>860</v>
      </c>
      <c r="G24">
        <v>1</v>
      </c>
      <c r="H24">
        <v>1</v>
      </c>
      <c r="I24" t="s">
        <v>861</v>
      </c>
      <c r="J24" t="s">
        <v>862</v>
      </c>
      <c r="K24" t="s">
        <v>863</v>
      </c>
      <c r="L24">
        <v>10050.209999999999</v>
      </c>
      <c r="R24" t="s">
        <v>9</v>
      </c>
      <c r="S24" t="str">
        <f t="shared" si="0"/>
        <v>Strigidae</v>
      </c>
      <c r="T24" t="str">
        <f t="shared" si="1"/>
        <v>Strigiformes</v>
      </c>
      <c r="U24">
        <f t="shared" si="2"/>
        <v>31.5</v>
      </c>
      <c r="V24">
        <f t="shared" si="3"/>
        <v>137.18</v>
      </c>
      <c r="W24" t="str">
        <f t="shared" si="4"/>
        <v>Forest</v>
      </c>
      <c r="X24">
        <f t="shared" si="5"/>
        <v>1</v>
      </c>
      <c r="Y24">
        <f t="shared" si="6"/>
        <v>2</v>
      </c>
      <c r="Z24" t="str">
        <f t="shared" si="7"/>
        <v>Carnivore</v>
      </c>
      <c r="AA24" t="str">
        <f t="shared" si="8"/>
        <v>Vertivore</v>
      </c>
      <c r="AB24" t="str">
        <f t="shared" si="9"/>
        <v>Insessorial</v>
      </c>
      <c r="AC24">
        <f t="shared" si="10"/>
        <v>23596074.829999998</v>
      </c>
    </row>
    <row r="25" spans="1:29" x14ac:dyDescent="0.25">
      <c r="A25" t="s">
        <v>889</v>
      </c>
      <c r="B25" t="s">
        <v>858</v>
      </c>
      <c r="C25" t="s">
        <v>859</v>
      </c>
      <c r="D25">
        <v>30.3</v>
      </c>
      <c r="E25">
        <v>214</v>
      </c>
      <c r="F25" t="s">
        <v>860</v>
      </c>
      <c r="G25">
        <v>1</v>
      </c>
      <c r="H25">
        <v>1</v>
      </c>
      <c r="I25" t="s">
        <v>861</v>
      </c>
      <c r="J25" t="s">
        <v>862</v>
      </c>
      <c r="K25" t="s">
        <v>863</v>
      </c>
      <c r="L25">
        <v>28814.74</v>
      </c>
      <c r="R25" t="s">
        <v>9</v>
      </c>
      <c r="S25" t="str">
        <f t="shared" si="0"/>
        <v>Strigidae</v>
      </c>
      <c r="T25" t="str">
        <f t="shared" si="1"/>
        <v>Strigiformes</v>
      </c>
      <c r="U25">
        <f t="shared" si="2"/>
        <v>31.5</v>
      </c>
      <c r="V25">
        <f t="shared" si="3"/>
        <v>137.18</v>
      </c>
      <c r="W25" t="str">
        <f t="shared" si="4"/>
        <v>Forest</v>
      </c>
      <c r="X25">
        <f t="shared" si="5"/>
        <v>1</v>
      </c>
      <c r="Y25">
        <f t="shared" si="6"/>
        <v>2</v>
      </c>
      <c r="Z25" t="str">
        <f t="shared" si="7"/>
        <v>Carnivore</v>
      </c>
      <c r="AA25" t="str">
        <f t="shared" si="8"/>
        <v>Vertivore</v>
      </c>
      <c r="AB25" t="str">
        <f t="shared" si="9"/>
        <v>Insessorial</v>
      </c>
      <c r="AC25">
        <f t="shared" si="10"/>
        <v>23596074.829999998</v>
      </c>
    </row>
    <row r="26" spans="1:29" x14ac:dyDescent="0.25">
      <c r="A26" t="s">
        <v>890</v>
      </c>
      <c r="B26" t="s">
        <v>858</v>
      </c>
      <c r="C26" t="s">
        <v>859</v>
      </c>
      <c r="D26">
        <v>28.7</v>
      </c>
      <c r="E26">
        <v>180.41</v>
      </c>
      <c r="F26" t="s">
        <v>860</v>
      </c>
      <c r="G26">
        <v>1</v>
      </c>
      <c r="H26">
        <v>1</v>
      </c>
      <c r="I26" t="s">
        <v>861</v>
      </c>
      <c r="J26" t="s">
        <v>862</v>
      </c>
      <c r="K26" t="s">
        <v>863</v>
      </c>
      <c r="L26">
        <v>476517.51</v>
      </c>
      <c r="R26" t="s">
        <v>10</v>
      </c>
      <c r="S26" t="str">
        <f t="shared" si="0"/>
        <v>Alaudidae</v>
      </c>
      <c r="T26" t="str">
        <f t="shared" si="1"/>
        <v>Passeriformes</v>
      </c>
      <c r="U26">
        <f t="shared" si="2"/>
        <v>33.6</v>
      </c>
      <c r="V26">
        <f t="shared" si="3"/>
        <v>37.31</v>
      </c>
      <c r="W26" t="str">
        <f t="shared" si="4"/>
        <v>Grassland</v>
      </c>
      <c r="X26">
        <f t="shared" si="5"/>
        <v>3</v>
      </c>
      <c r="Y26">
        <f t="shared" si="6"/>
        <v>2</v>
      </c>
      <c r="Z26" t="str">
        <f t="shared" si="7"/>
        <v>Omnivore</v>
      </c>
      <c r="AA26" t="str">
        <f t="shared" si="8"/>
        <v>Omnivore</v>
      </c>
      <c r="AB26" t="str">
        <f t="shared" si="9"/>
        <v>Terrestrial</v>
      </c>
      <c r="AC26">
        <f t="shared" si="10"/>
        <v>26018285.25</v>
      </c>
    </row>
    <row r="27" spans="1:29" x14ac:dyDescent="0.25">
      <c r="A27" t="s">
        <v>891</v>
      </c>
      <c r="B27" t="s">
        <v>858</v>
      </c>
      <c r="C27" t="s">
        <v>859</v>
      </c>
      <c r="D27">
        <v>32.4</v>
      </c>
      <c r="E27">
        <v>265</v>
      </c>
      <c r="F27" t="s">
        <v>860</v>
      </c>
      <c r="G27">
        <v>1</v>
      </c>
      <c r="H27">
        <v>1</v>
      </c>
      <c r="I27" t="s">
        <v>861</v>
      </c>
      <c r="J27" t="s">
        <v>862</v>
      </c>
      <c r="K27" t="s">
        <v>868</v>
      </c>
      <c r="L27">
        <v>115449.94</v>
      </c>
      <c r="R27" t="s">
        <v>10</v>
      </c>
      <c r="S27" t="str">
        <f t="shared" si="0"/>
        <v>Alaudidae</v>
      </c>
      <c r="T27" t="str">
        <f t="shared" si="1"/>
        <v>Passeriformes</v>
      </c>
      <c r="U27">
        <f t="shared" si="2"/>
        <v>33.6</v>
      </c>
      <c r="V27">
        <f t="shared" si="3"/>
        <v>37.31</v>
      </c>
      <c r="W27" t="str">
        <f t="shared" si="4"/>
        <v>Grassland</v>
      </c>
      <c r="X27">
        <f t="shared" si="5"/>
        <v>3</v>
      </c>
      <c r="Y27">
        <f t="shared" si="6"/>
        <v>2</v>
      </c>
      <c r="Z27" t="str">
        <f t="shared" si="7"/>
        <v>Omnivore</v>
      </c>
      <c r="AA27" t="str">
        <f t="shared" si="8"/>
        <v>Omnivore</v>
      </c>
      <c r="AB27" t="str">
        <f t="shared" si="9"/>
        <v>Terrestrial</v>
      </c>
      <c r="AC27">
        <f t="shared" si="10"/>
        <v>26018285.25</v>
      </c>
    </row>
    <row r="28" spans="1:29" x14ac:dyDescent="0.25">
      <c r="A28" t="s">
        <v>892</v>
      </c>
      <c r="B28" t="s">
        <v>858</v>
      </c>
      <c r="C28" t="s">
        <v>859</v>
      </c>
      <c r="D28">
        <v>35</v>
      </c>
      <c r="E28">
        <v>698.99</v>
      </c>
      <c r="F28" t="s">
        <v>860</v>
      </c>
      <c r="G28">
        <v>1</v>
      </c>
      <c r="H28">
        <v>1</v>
      </c>
      <c r="I28" t="s">
        <v>861</v>
      </c>
      <c r="J28" t="s">
        <v>862</v>
      </c>
      <c r="K28" t="s">
        <v>868</v>
      </c>
      <c r="L28">
        <v>9067092.5999999996</v>
      </c>
      <c r="R28" t="s">
        <v>10</v>
      </c>
      <c r="S28" t="str">
        <f t="shared" si="0"/>
        <v>Alaudidae</v>
      </c>
      <c r="T28" t="str">
        <f t="shared" si="1"/>
        <v>Passeriformes</v>
      </c>
      <c r="U28">
        <f t="shared" si="2"/>
        <v>33.6</v>
      </c>
      <c r="V28">
        <f t="shared" si="3"/>
        <v>37.31</v>
      </c>
      <c r="W28" t="str">
        <f t="shared" si="4"/>
        <v>Grassland</v>
      </c>
      <c r="X28">
        <f t="shared" si="5"/>
        <v>3</v>
      </c>
      <c r="Y28">
        <f t="shared" si="6"/>
        <v>2</v>
      </c>
      <c r="Z28" t="str">
        <f t="shared" si="7"/>
        <v>Omnivore</v>
      </c>
      <c r="AA28" t="str">
        <f t="shared" si="8"/>
        <v>Omnivore</v>
      </c>
      <c r="AB28" t="str">
        <f t="shared" si="9"/>
        <v>Terrestrial</v>
      </c>
      <c r="AC28">
        <f t="shared" si="10"/>
        <v>26018285.25</v>
      </c>
    </row>
    <row r="29" spans="1:29" x14ac:dyDescent="0.25">
      <c r="A29" t="s">
        <v>893</v>
      </c>
      <c r="B29" t="s">
        <v>858</v>
      </c>
      <c r="C29" t="s">
        <v>859</v>
      </c>
      <c r="D29">
        <v>33</v>
      </c>
      <c r="E29">
        <v>763.54</v>
      </c>
      <c r="F29" t="s">
        <v>860</v>
      </c>
      <c r="G29">
        <v>1</v>
      </c>
      <c r="H29">
        <v>1</v>
      </c>
      <c r="I29" t="s">
        <v>861</v>
      </c>
      <c r="J29" t="s">
        <v>862</v>
      </c>
      <c r="K29" t="s">
        <v>868</v>
      </c>
      <c r="L29">
        <v>269144.40999999997</v>
      </c>
      <c r="R29" t="s">
        <v>10</v>
      </c>
      <c r="S29" t="str">
        <f t="shared" si="0"/>
        <v>Alaudidae</v>
      </c>
      <c r="T29" t="str">
        <f t="shared" si="1"/>
        <v>Passeriformes</v>
      </c>
      <c r="U29">
        <f t="shared" si="2"/>
        <v>33.6</v>
      </c>
      <c r="V29">
        <f t="shared" si="3"/>
        <v>37.31</v>
      </c>
      <c r="W29" t="str">
        <f t="shared" si="4"/>
        <v>Grassland</v>
      </c>
      <c r="X29">
        <f t="shared" si="5"/>
        <v>3</v>
      </c>
      <c r="Y29">
        <f t="shared" si="6"/>
        <v>2</v>
      </c>
      <c r="Z29" t="str">
        <f t="shared" si="7"/>
        <v>Omnivore</v>
      </c>
      <c r="AA29" t="str">
        <f t="shared" si="8"/>
        <v>Omnivore</v>
      </c>
      <c r="AB29" t="str">
        <f t="shared" si="9"/>
        <v>Terrestrial</v>
      </c>
      <c r="AC29">
        <f t="shared" si="10"/>
        <v>26018285.25</v>
      </c>
    </row>
    <row r="30" spans="1:29" x14ac:dyDescent="0.25">
      <c r="A30" t="s">
        <v>894</v>
      </c>
      <c r="B30" t="s">
        <v>858</v>
      </c>
      <c r="C30" t="s">
        <v>859</v>
      </c>
      <c r="D30">
        <v>29.6</v>
      </c>
      <c r="E30">
        <v>87.43</v>
      </c>
      <c r="F30" t="s">
        <v>860</v>
      </c>
      <c r="G30">
        <v>1</v>
      </c>
      <c r="H30">
        <v>1</v>
      </c>
      <c r="I30" t="s">
        <v>861</v>
      </c>
      <c r="J30" t="s">
        <v>862</v>
      </c>
      <c r="K30" t="s">
        <v>868</v>
      </c>
      <c r="L30">
        <v>6794381.5800000001</v>
      </c>
      <c r="R30" t="s">
        <v>10</v>
      </c>
      <c r="S30" t="str">
        <f t="shared" si="0"/>
        <v>Alaudidae</v>
      </c>
      <c r="T30" t="str">
        <f t="shared" si="1"/>
        <v>Passeriformes</v>
      </c>
      <c r="U30">
        <f t="shared" si="2"/>
        <v>33.6</v>
      </c>
      <c r="V30">
        <f t="shared" si="3"/>
        <v>37.31</v>
      </c>
      <c r="W30" t="str">
        <f t="shared" si="4"/>
        <v>Grassland</v>
      </c>
      <c r="X30">
        <f t="shared" si="5"/>
        <v>3</v>
      </c>
      <c r="Y30">
        <f t="shared" si="6"/>
        <v>2</v>
      </c>
      <c r="Z30" t="str">
        <f t="shared" si="7"/>
        <v>Omnivore</v>
      </c>
      <c r="AA30" t="str">
        <f t="shared" si="8"/>
        <v>Omnivore</v>
      </c>
      <c r="AB30" t="str">
        <f t="shared" si="9"/>
        <v>Terrestrial</v>
      </c>
      <c r="AC30">
        <f t="shared" si="10"/>
        <v>26018285.25</v>
      </c>
    </row>
    <row r="31" spans="1:29" x14ac:dyDescent="0.25">
      <c r="A31" t="s">
        <v>895</v>
      </c>
      <c r="B31" t="s">
        <v>858</v>
      </c>
      <c r="C31" t="s">
        <v>859</v>
      </c>
      <c r="D31">
        <v>29.5</v>
      </c>
      <c r="E31">
        <v>117</v>
      </c>
      <c r="F31" t="s">
        <v>860</v>
      </c>
      <c r="G31">
        <v>1</v>
      </c>
      <c r="H31">
        <v>1</v>
      </c>
      <c r="I31" t="s">
        <v>861</v>
      </c>
      <c r="J31" t="s">
        <v>882</v>
      </c>
      <c r="K31" t="s">
        <v>863</v>
      </c>
      <c r="L31">
        <v>110477</v>
      </c>
      <c r="R31" t="s">
        <v>10</v>
      </c>
      <c r="S31" t="str">
        <f t="shared" si="0"/>
        <v>Alaudidae</v>
      </c>
      <c r="T31" t="str">
        <f t="shared" si="1"/>
        <v>Passeriformes</v>
      </c>
      <c r="U31">
        <f t="shared" si="2"/>
        <v>33.6</v>
      </c>
      <c r="V31">
        <f t="shared" si="3"/>
        <v>37.31</v>
      </c>
      <c r="W31" t="str">
        <f t="shared" si="4"/>
        <v>Grassland</v>
      </c>
      <c r="X31">
        <f t="shared" si="5"/>
        <v>3</v>
      </c>
      <c r="Y31">
        <f t="shared" si="6"/>
        <v>2</v>
      </c>
      <c r="Z31" t="str">
        <f t="shared" si="7"/>
        <v>Omnivore</v>
      </c>
      <c r="AA31" t="str">
        <f t="shared" si="8"/>
        <v>Omnivore</v>
      </c>
      <c r="AB31" t="str">
        <f t="shared" si="9"/>
        <v>Terrestrial</v>
      </c>
      <c r="AC31">
        <f t="shared" si="10"/>
        <v>26018285.25</v>
      </c>
    </row>
    <row r="32" spans="1:29" x14ac:dyDescent="0.25">
      <c r="A32" t="s">
        <v>4</v>
      </c>
      <c r="B32" t="s">
        <v>858</v>
      </c>
      <c r="C32" t="s">
        <v>859</v>
      </c>
      <c r="D32">
        <v>35.5</v>
      </c>
      <c r="E32">
        <v>220.79</v>
      </c>
      <c r="F32" t="s">
        <v>860</v>
      </c>
      <c r="G32">
        <v>1</v>
      </c>
      <c r="H32">
        <v>2</v>
      </c>
      <c r="I32" t="s">
        <v>861</v>
      </c>
      <c r="J32" t="s">
        <v>862</v>
      </c>
      <c r="K32" t="s">
        <v>863</v>
      </c>
      <c r="L32">
        <v>23601609.309999999</v>
      </c>
      <c r="R32" t="s">
        <v>11</v>
      </c>
      <c r="S32" t="str">
        <f t="shared" si="0"/>
        <v>Alcedinidae</v>
      </c>
      <c r="T32" t="str">
        <f t="shared" si="1"/>
        <v>Coraciiformes</v>
      </c>
      <c r="U32">
        <f t="shared" si="2"/>
        <v>26.9</v>
      </c>
      <c r="V32">
        <f t="shared" si="3"/>
        <v>31.09</v>
      </c>
      <c r="W32" t="str">
        <f t="shared" si="4"/>
        <v>Riverine</v>
      </c>
      <c r="X32">
        <f t="shared" si="5"/>
        <v>2</v>
      </c>
      <c r="Y32">
        <f t="shared" si="6"/>
        <v>1</v>
      </c>
      <c r="Z32" t="str">
        <f t="shared" si="7"/>
        <v>Carnivore</v>
      </c>
      <c r="AA32" t="str">
        <f t="shared" si="8"/>
        <v>Aquatic predator</v>
      </c>
      <c r="AB32" t="str">
        <f t="shared" si="9"/>
        <v>Insessorial</v>
      </c>
      <c r="AC32">
        <f t="shared" si="10"/>
        <v>24992154.309999999</v>
      </c>
    </row>
    <row r="33" spans="1:29" x14ac:dyDescent="0.25">
      <c r="A33" t="s">
        <v>896</v>
      </c>
      <c r="B33" t="s">
        <v>858</v>
      </c>
      <c r="C33" t="s">
        <v>859</v>
      </c>
      <c r="D33">
        <v>28.9</v>
      </c>
      <c r="E33">
        <v>326.06</v>
      </c>
      <c r="F33" t="s">
        <v>860</v>
      </c>
      <c r="G33">
        <v>1</v>
      </c>
      <c r="H33">
        <v>1</v>
      </c>
      <c r="I33" t="s">
        <v>861</v>
      </c>
      <c r="J33" t="s">
        <v>862</v>
      </c>
      <c r="K33" t="s">
        <v>863</v>
      </c>
      <c r="L33">
        <v>1807067.3</v>
      </c>
      <c r="R33" t="s">
        <v>11</v>
      </c>
      <c r="S33" t="str">
        <f t="shared" si="0"/>
        <v>Alcedinidae</v>
      </c>
      <c r="T33" t="str">
        <f t="shared" si="1"/>
        <v>Coraciiformes</v>
      </c>
      <c r="U33">
        <f t="shared" si="2"/>
        <v>26.9</v>
      </c>
      <c r="V33">
        <f t="shared" si="3"/>
        <v>31.09</v>
      </c>
      <c r="W33" t="str">
        <f t="shared" si="4"/>
        <v>Riverine</v>
      </c>
      <c r="X33">
        <f t="shared" si="5"/>
        <v>2</v>
      </c>
      <c r="Y33">
        <f t="shared" si="6"/>
        <v>1</v>
      </c>
      <c r="Z33" t="str">
        <f t="shared" si="7"/>
        <v>Carnivore</v>
      </c>
      <c r="AA33" t="str">
        <f t="shared" si="8"/>
        <v>Aquatic predator</v>
      </c>
      <c r="AB33" t="str">
        <f t="shared" si="9"/>
        <v>Insessorial</v>
      </c>
      <c r="AC33">
        <f t="shared" si="10"/>
        <v>24992154.309999999</v>
      </c>
    </row>
    <row r="34" spans="1:29" x14ac:dyDescent="0.25">
      <c r="A34" t="s">
        <v>897</v>
      </c>
      <c r="B34" t="s">
        <v>858</v>
      </c>
      <c r="C34" t="s">
        <v>859</v>
      </c>
      <c r="D34">
        <v>38.4</v>
      </c>
      <c r="E34">
        <v>195</v>
      </c>
      <c r="F34" t="s">
        <v>865</v>
      </c>
      <c r="G34">
        <v>2</v>
      </c>
      <c r="H34">
        <v>1</v>
      </c>
      <c r="I34" t="s">
        <v>861</v>
      </c>
      <c r="J34" t="s">
        <v>862</v>
      </c>
      <c r="K34" t="s">
        <v>876</v>
      </c>
      <c r="L34">
        <v>7295779.8600000003</v>
      </c>
      <c r="R34" t="s">
        <v>11</v>
      </c>
      <c r="S34" t="str">
        <f t="shared" si="0"/>
        <v>Alcedinidae</v>
      </c>
      <c r="T34" t="str">
        <f t="shared" si="1"/>
        <v>Coraciiformes</v>
      </c>
      <c r="U34">
        <f t="shared" si="2"/>
        <v>26.9</v>
      </c>
      <c r="V34">
        <f t="shared" si="3"/>
        <v>31.09</v>
      </c>
      <c r="W34" t="str">
        <f t="shared" si="4"/>
        <v>Riverine</v>
      </c>
      <c r="X34">
        <f t="shared" si="5"/>
        <v>2</v>
      </c>
      <c r="Y34">
        <f t="shared" si="6"/>
        <v>1</v>
      </c>
      <c r="Z34" t="str">
        <f t="shared" si="7"/>
        <v>Carnivore</v>
      </c>
      <c r="AA34" t="str">
        <f t="shared" si="8"/>
        <v>Aquatic predator</v>
      </c>
      <c r="AB34" t="str">
        <f t="shared" si="9"/>
        <v>Insessorial</v>
      </c>
      <c r="AC34">
        <f t="shared" si="10"/>
        <v>24992154.309999999</v>
      </c>
    </row>
    <row r="35" spans="1:29" x14ac:dyDescent="0.25">
      <c r="A35" t="s">
        <v>898</v>
      </c>
      <c r="B35" t="s">
        <v>858</v>
      </c>
      <c r="C35" t="s">
        <v>859</v>
      </c>
      <c r="D35">
        <v>32.1</v>
      </c>
      <c r="E35">
        <v>214.76</v>
      </c>
      <c r="F35" t="s">
        <v>860</v>
      </c>
      <c r="G35">
        <v>1</v>
      </c>
      <c r="H35">
        <v>1</v>
      </c>
      <c r="I35" t="s">
        <v>861</v>
      </c>
      <c r="J35" t="s">
        <v>862</v>
      </c>
      <c r="K35" t="s">
        <v>863</v>
      </c>
      <c r="L35">
        <v>671500.51</v>
      </c>
      <c r="R35" t="s">
        <v>12</v>
      </c>
      <c r="S35" t="str">
        <f t="shared" si="0"/>
        <v>Anatidae</v>
      </c>
      <c r="T35" t="str">
        <f t="shared" si="1"/>
        <v>Anseriformes</v>
      </c>
      <c r="U35">
        <f t="shared" si="2"/>
        <v>50.7</v>
      </c>
      <c r="V35">
        <f t="shared" si="3"/>
        <v>843.42</v>
      </c>
      <c r="W35" t="str">
        <f t="shared" si="4"/>
        <v>Wetland</v>
      </c>
      <c r="X35">
        <f t="shared" si="5"/>
        <v>3</v>
      </c>
      <c r="Y35">
        <f t="shared" si="6"/>
        <v>2</v>
      </c>
      <c r="Z35" t="str">
        <f t="shared" si="7"/>
        <v>Herbivore</v>
      </c>
      <c r="AA35" t="str">
        <f t="shared" si="8"/>
        <v>Herbivore aquatic</v>
      </c>
      <c r="AB35" t="str">
        <f t="shared" si="9"/>
        <v>Aquatic</v>
      </c>
      <c r="AC35">
        <f t="shared" si="10"/>
        <v>39707247.469999999</v>
      </c>
    </row>
    <row r="36" spans="1:29" x14ac:dyDescent="0.25">
      <c r="A36" t="s">
        <v>899</v>
      </c>
      <c r="B36" t="s">
        <v>858</v>
      </c>
      <c r="C36" t="s">
        <v>859</v>
      </c>
      <c r="D36">
        <v>29.6</v>
      </c>
      <c r="E36">
        <v>315</v>
      </c>
      <c r="F36" t="s">
        <v>860</v>
      </c>
      <c r="G36">
        <v>1</v>
      </c>
      <c r="H36">
        <v>2</v>
      </c>
      <c r="I36" t="s">
        <v>861</v>
      </c>
      <c r="J36" t="s">
        <v>862</v>
      </c>
      <c r="K36" t="s">
        <v>863</v>
      </c>
      <c r="L36">
        <v>7203530.6200000001</v>
      </c>
      <c r="R36" t="s">
        <v>12</v>
      </c>
      <c r="S36" t="str">
        <f t="shared" si="0"/>
        <v>Anatidae</v>
      </c>
      <c r="T36" t="str">
        <f t="shared" si="1"/>
        <v>Anseriformes</v>
      </c>
      <c r="U36">
        <f t="shared" si="2"/>
        <v>50.7</v>
      </c>
      <c r="V36">
        <f t="shared" si="3"/>
        <v>843.42</v>
      </c>
      <c r="W36" t="str">
        <f t="shared" si="4"/>
        <v>Wetland</v>
      </c>
      <c r="X36">
        <f t="shared" si="5"/>
        <v>3</v>
      </c>
      <c r="Y36">
        <f t="shared" si="6"/>
        <v>2</v>
      </c>
      <c r="Z36" t="str">
        <f t="shared" si="7"/>
        <v>Herbivore</v>
      </c>
      <c r="AA36" t="str">
        <f t="shared" si="8"/>
        <v>Herbivore aquatic</v>
      </c>
      <c r="AB36" t="str">
        <f t="shared" si="9"/>
        <v>Aquatic</v>
      </c>
      <c r="AC36">
        <f t="shared" si="10"/>
        <v>39707247.469999999</v>
      </c>
    </row>
    <row r="37" spans="1:29" x14ac:dyDescent="0.25">
      <c r="A37" t="s">
        <v>900</v>
      </c>
      <c r="B37" t="s">
        <v>858</v>
      </c>
      <c r="C37" t="s">
        <v>859</v>
      </c>
      <c r="D37">
        <v>29.2</v>
      </c>
      <c r="E37">
        <v>214.8</v>
      </c>
      <c r="F37" t="s">
        <v>860</v>
      </c>
      <c r="G37">
        <v>1</v>
      </c>
      <c r="H37">
        <v>1</v>
      </c>
      <c r="I37" t="s">
        <v>861</v>
      </c>
      <c r="J37" t="s">
        <v>862</v>
      </c>
      <c r="K37" t="s">
        <v>863</v>
      </c>
      <c r="L37">
        <v>11549.62</v>
      </c>
      <c r="R37" t="s">
        <v>12</v>
      </c>
      <c r="S37" t="str">
        <f t="shared" si="0"/>
        <v>Anatidae</v>
      </c>
      <c r="T37" t="str">
        <f t="shared" si="1"/>
        <v>Anseriformes</v>
      </c>
      <c r="U37">
        <f t="shared" si="2"/>
        <v>50.7</v>
      </c>
      <c r="V37">
        <f t="shared" si="3"/>
        <v>843.42</v>
      </c>
      <c r="W37" t="str">
        <f t="shared" si="4"/>
        <v>Wetland</v>
      </c>
      <c r="X37">
        <f t="shared" si="5"/>
        <v>3</v>
      </c>
      <c r="Y37">
        <f t="shared" si="6"/>
        <v>2</v>
      </c>
      <c r="Z37" t="str">
        <f t="shared" si="7"/>
        <v>Herbivore</v>
      </c>
      <c r="AA37" t="str">
        <f t="shared" si="8"/>
        <v>Herbivore aquatic</v>
      </c>
      <c r="AB37" t="str">
        <f t="shared" si="9"/>
        <v>Aquatic</v>
      </c>
      <c r="AC37">
        <f t="shared" si="10"/>
        <v>39707247.469999999</v>
      </c>
    </row>
    <row r="38" spans="1:29" x14ac:dyDescent="0.25">
      <c r="A38" t="s">
        <v>901</v>
      </c>
      <c r="B38" t="s">
        <v>858</v>
      </c>
      <c r="C38" t="s">
        <v>859</v>
      </c>
      <c r="D38">
        <v>29.7</v>
      </c>
      <c r="E38">
        <v>172.71</v>
      </c>
      <c r="F38" t="s">
        <v>860</v>
      </c>
      <c r="G38">
        <v>1</v>
      </c>
      <c r="H38">
        <v>1</v>
      </c>
      <c r="I38" t="s">
        <v>861</v>
      </c>
      <c r="J38" t="s">
        <v>862</v>
      </c>
      <c r="K38" t="s">
        <v>863</v>
      </c>
      <c r="L38">
        <v>146036.85</v>
      </c>
      <c r="R38" t="s">
        <v>13</v>
      </c>
      <c r="S38" t="str">
        <f t="shared" si="0"/>
        <v>Motacillidae</v>
      </c>
      <c r="T38" t="str">
        <f t="shared" si="1"/>
        <v>Passeriformes</v>
      </c>
      <c r="U38">
        <f t="shared" si="2"/>
        <v>24.3</v>
      </c>
      <c r="V38">
        <f t="shared" si="3"/>
        <v>18.399999999999999</v>
      </c>
      <c r="W38" t="str">
        <f t="shared" si="4"/>
        <v>Grassland</v>
      </c>
      <c r="X38">
        <f t="shared" si="5"/>
        <v>3</v>
      </c>
      <c r="Y38">
        <f t="shared" si="6"/>
        <v>2</v>
      </c>
      <c r="Z38" t="str">
        <f t="shared" si="7"/>
        <v>Carnivore</v>
      </c>
      <c r="AA38" t="str">
        <f t="shared" si="8"/>
        <v>Invertivore</v>
      </c>
      <c r="AB38" t="str">
        <f t="shared" si="9"/>
        <v>Terrestrial</v>
      </c>
      <c r="AC38">
        <f t="shared" si="10"/>
        <v>6733599.4699999997</v>
      </c>
    </row>
    <row r="39" spans="1:29" x14ac:dyDescent="0.25">
      <c r="A39" t="s">
        <v>902</v>
      </c>
      <c r="B39" t="s">
        <v>858</v>
      </c>
      <c r="C39" t="s">
        <v>859</v>
      </c>
      <c r="D39">
        <v>34.1</v>
      </c>
      <c r="E39">
        <v>209</v>
      </c>
      <c r="F39" t="s">
        <v>860</v>
      </c>
      <c r="G39">
        <v>1</v>
      </c>
      <c r="H39">
        <v>1</v>
      </c>
      <c r="I39" t="s">
        <v>861</v>
      </c>
      <c r="J39" t="s">
        <v>862</v>
      </c>
      <c r="K39" t="s">
        <v>868</v>
      </c>
      <c r="L39">
        <v>17581.12</v>
      </c>
      <c r="R39" t="s">
        <v>13</v>
      </c>
      <c r="S39" t="str">
        <f t="shared" si="0"/>
        <v>Motacillidae</v>
      </c>
      <c r="T39" t="str">
        <f t="shared" si="1"/>
        <v>Passeriformes</v>
      </c>
      <c r="U39">
        <f t="shared" si="2"/>
        <v>24.3</v>
      </c>
      <c r="V39">
        <f t="shared" si="3"/>
        <v>18.399999999999999</v>
      </c>
      <c r="W39" t="str">
        <f t="shared" si="4"/>
        <v>Grassland</v>
      </c>
      <c r="X39">
        <f t="shared" si="5"/>
        <v>3</v>
      </c>
      <c r="Y39">
        <f t="shared" si="6"/>
        <v>2</v>
      </c>
      <c r="Z39" t="str">
        <f t="shared" si="7"/>
        <v>Carnivore</v>
      </c>
      <c r="AA39" t="str">
        <f t="shared" si="8"/>
        <v>Invertivore</v>
      </c>
      <c r="AB39" t="str">
        <f t="shared" si="9"/>
        <v>Terrestrial</v>
      </c>
      <c r="AC39">
        <f t="shared" si="10"/>
        <v>6733599.4699999997</v>
      </c>
    </row>
    <row r="40" spans="1:29" x14ac:dyDescent="0.25">
      <c r="A40" t="s">
        <v>903</v>
      </c>
      <c r="B40" t="s">
        <v>858</v>
      </c>
      <c r="C40" t="s">
        <v>859</v>
      </c>
      <c r="D40">
        <v>38.1</v>
      </c>
      <c r="E40">
        <v>198</v>
      </c>
      <c r="F40" t="s">
        <v>860</v>
      </c>
      <c r="G40">
        <v>1</v>
      </c>
      <c r="H40">
        <v>1</v>
      </c>
      <c r="I40" t="s">
        <v>861</v>
      </c>
      <c r="J40" t="s">
        <v>862</v>
      </c>
      <c r="K40" t="s">
        <v>876</v>
      </c>
      <c r="L40">
        <v>756057.21</v>
      </c>
      <c r="R40" t="s">
        <v>13</v>
      </c>
      <c r="S40" t="str">
        <f t="shared" si="0"/>
        <v>Motacillidae</v>
      </c>
      <c r="T40" t="str">
        <f t="shared" si="1"/>
        <v>Passeriformes</v>
      </c>
      <c r="U40">
        <f t="shared" si="2"/>
        <v>24.3</v>
      </c>
      <c r="V40">
        <f t="shared" si="3"/>
        <v>18.399999999999999</v>
      </c>
      <c r="W40" t="str">
        <f t="shared" si="4"/>
        <v>Grassland</v>
      </c>
      <c r="X40">
        <f t="shared" si="5"/>
        <v>3</v>
      </c>
      <c r="Y40">
        <f t="shared" si="6"/>
        <v>2</v>
      </c>
      <c r="Z40" t="str">
        <f t="shared" si="7"/>
        <v>Carnivore</v>
      </c>
      <c r="AA40" t="str">
        <f t="shared" si="8"/>
        <v>Invertivore</v>
      </c>
      <c r="AB40" t="str">
        <f t="shared" si="9"/>
        <v>Terrestrial</v>
      </c>
      <c r="AC40">
        <f t="shared" si="10"/>
        <v>6733599.4699999997</v>
      </c>
    </row>
    <row r="41" spans="1:29" x14ac:dyDescent="0.25">
      <c r="A41" t="s">
        <v>904</v>
      </c>
      <c r="B41" t="s">
        <v>858</v>
      </c>
      <c r="C41" t="s">
        <v>859</v>
      </c>
      <c r="D41">
        <v>39</v>
      </c>
      <c r="E41">
        <v>164.77</v>
      </c>
      <c r="F41" t="s">
        <v>860</v>
      </c>
      <c r="G41">
        <v>1</v>
      </c>
      <c r="H41">
        <v>3</v>
      </c>
      <c r="I41" t="s">
        <v>861</v>
      </c>
      <c r="J41" t="s">
        <v>862</v>
      </c>
      <c r="K41" t="s">
        <v>863</v>
      </c>
      <c r="L41">
        <v>2375886.7400000002</v>
      </c>
      <c r="R41" t="s">
        <v>14</v>
      </c>
      <c r="S41" t="str">
        <f t="shared" si="0"/>
        <v>Motacillidae</v>
      </c>
      <c r="T41" t="str">
        <f t="shared" si="1"/>
        <v>Passeriformes</v>
      </c>
      <c r="U41">
        <f t="shared" si="2"/>
        <v>29.3</v>
      </c>
      <c r="V41">
        <f t="shared" si="3"/>
        <v>23.33</v>
      </c>
      <c r="W41" t="str">
        <f t="shared" si="4"/>
        <v>Woodland</v>
      </c>
      <c r="X41">
        <f t="shared" si="5"/>
        <v>2</v>
      </c>
      <c r="Y41">
        <f t="shared" si="6"/>
        <v>3</v>
      </c>
      <c r="Z41" t="str">
        <f t="shared" si="7"/>
        <v>Omnivore</v>
      </c>
      <c r="AA41" t="str">
        <f t="shared" si="8"/>
        <v>Invertivore</v>
      </c>
      <c r="AB41" t="str">
        <f t="shared" si="9"/>
        <v>Terrestrial</v>
      </c>
      <c r="AC41">
        <f t="shared" si="10"/>
        <v>15353264.33</v>
      </c>
    </row>
    <row r="42" spans="1:29" x14ac:dyDescent="0.25">
      <c r="A42" t="s">
        <v>296</v>
      </c>
      <c r="B42" t="s">
        <v>858</v>
      </c>
      <c r="C42" t="s">
        <v>859</v>
      </c>
      <c r="D42">
        <v>30.7</v>
      </c>
      <c r="E42">
        <v>130.59</v>
      </c>
      <c r="F42" t="s">
        <v>860</v>
      </c>
      <c r="G42">
        <v>1</v>
      </c>
      <c r="H42">
        <v>3</v>
      </c>
      <c r="I42" t="s">
        <v>861</v>
      </c>
      <c r="J42" t="s">
        <v>862</v>
      </c>
      <c r="K42" t="s">
        <v>876</v>
      </c>
      <c r="L42">
        <v>16375303.869999999</v>
      </c>
      <c r="R42" t="s">
        <v>14</v>
      </c>
      <c r="S42" t="str">
        <f t="shared" si="0"/>
        <v>Motacillidae</v>
      </c>
      <c r="T42" t="str">
        <f t="shared" si="1"/>
        <v>Passeriformes</v>
      </c>
      <c r="U42">
        <f t="shared" si="2"/>
        <v>29.3</v>
      </c>
      <c r="V42">
        <f t="shared" si="3"/>
        <v>23.33</v>
      </c>
      <c r="W42" t="str">
        <f t="shared" si="4"/>
        <v>Woodland</v>
      </c>
      <c r="X42">
        <f t="shared" si="5"/>
        <v>2</v>
      </c>
      <c r="Y42">
        <f t="shared" si="6"/>
        <v>3</v>
      </c>
      <c r="Z42" t="str">
        <f t="shared" si="7"/>
        <v>Omnivore</v>
      </c>
      <c r="AA42" t="str">
        <f t="shared" si="8"/>
        <v>Invertivore</v>
      </c>
      <c r="AB42" t="str">
        <f t="shared" si="9"/>
        <v>Terrestrial</v>
      </c>
      <c r="AC42">
        <f t="shared" si="10"/>
        <v>15353264.33</v>
      </c>
    </row>
    <row r="43" spans="1:29" x14ac:dyDescent="0.25">
      <c r="A43" t="s">
        <v>905</v>
      </c>
      <c r="B43" t="s">
        <v>858</v>
      </c>
      <c r="C43" t="s">
        <v>859</v>
      </c>
      <c r="D43">
        <v>26.9</v>
      </c>
      <c r="E43">
        <v>96.38</v>
      </c>
      <c r="F43" t="s">
        <v>860</v>
      </c>
      <c r="G43">
        <v>1</v>
      </c>
      <c r="H43">
        <v>1</v>
      </c>
      <c r="I43" t="s">
        <v>861</v>
      </c>
      <c r="J43" t="s">
        <v>862</v>
      </c>
      <c r="K43" t="s">
        <v>876</v>
      </c>
      <c r="L43">
        <v>8560355.5600000005</v>
      </c>
      <c r="R43" t="s">
        <v>14</v>
      </c>
      <c r="S43" t="str">
        <f t="shared" si="0"/>
        <v>Motacillidae</v>
      </c>
      <c r="T43" t="str">
        <f t="shared" si="1"/>
        <v>Passeriformes</v>
      </c>
      <c r="U43">
        <f t="shared" si="2"/>
        <v>29.3</v>
      </c>
      <c r="V43">
        <f t="shared" si="3"/>
        <v>23.33</v>
      </c>
      <c r="W43" t="str">
        <f t="shared" si="4"/>
        <v>Woodland</v>
      </c>
      <c r="X43">
        <f t="shared" si="5"/>
        <v>2</v>
      </c>
      <c r="Y43">
        <f t="shared" si="6"/>
        <v>3</v>
      </c>
      <c r="Z43" t="str">
        <f t="shared" si="7"/>
        <v>Omnivore</v>
      </c>
      <c r="AA43" t="str">
        <f t="shared" si="8"/>
        <v>Invertivore</v>
      </c>
      <c r="AB43" t="str">
        <f t="shared" si="9"/>
        <v>Terrestrial</v>
      </c>
      <c r="AC43">
        <f t="shared" si="10"/>
        <v>15353264.33</v>
      </c>
    </row>
    <row r="44" spans="1:29" x14ac:dyDescent="0.25">
      <c r="A44" t="s">
        <v>10373</v>
      </c>
      <c r="B44" t="s">
        <v>858</v>
      </c>
      <c r="C44" t="s">
        <v>859</v>
      </c>
      <c r="D44">
        <v>32</v>
      </c>
      <c r="E44">
        <v>326.06</v>
      </c>
      <c r="F44" t="s">
        <v>860</v>
      </c>
      <c r="G44">
        <v>1</v>
      </c>
      <c r="H44">
        <v>1</v>
      </c>
      <c r="I44" t="s">
        <v>861</v>
      </c>
      <c r="J44" t="s">
        <v>862</v>
      </c>
      <c r="K44" t="s">
        <v>863</v>
      </c>
      <c r="L44">
        <v>34582.629999999997</v>
      </c>
      <c r="R44" t="s">
        <v>15</v>
      </c>
      <c r="S44" t="str">
        <f t="shared" si="0"/>
        <v>Apodidae</v>
      </c>
      <c r="T44" t="str">
        <f t="shared" si="1"/>
        <v>Caprimulgiformes</v>
      </c>
      <c r="U44">
        <f t="shared" si="2"/>
        <v>71.599999999999994</v>
      </c>
      <c r="V44">
        <f t="shared" si="3"/>
        <v>37.6</v>
      </c>
      <c r="W44" t="str">
        <f t="shared" si="4"/>
        <v>Human Modified</v>
      </c>
      <c r="X44">
        <f t="shared" si="5"/>
        <v>1</v>
      </c>
      <c r="Y44">
        <f t="shared" si="6"/>
        <v>3</v>
      </c>
      <c r="Z44" t="str">
        <f t="shared" si="7"/>
        <v>Carnivore</v>
      </c>
      <c r="AA44" t="str">
        <f t="shared" si="8"/>
        <v>Invertivore</v>
      </c>
      <c r="AB44" t="str">
        <f t="shared" si="9"/>
        <v>Aerial</v>
      </c>
      <c r="AC44">
        <f t="shared" si="10"/>
        <v>24779919.710000001</v>
      </c>
    </row>
    <row r="45" spans="1:29" x14ac:dyDescent="0.25">
      <c r="A45" t="s">
        <v>906</v>
      </c>
      <c r="B45" t="s">
        <v>858</v>
      </c>
      <c r="C45" t="s">
        <v>859</v>
      </c>
      <c r="D45">
        <v>25.7</v>
      </c>
      <c r="E45">
        <v>290.2</v>
      </c>
      <c r="F45" t="s">
        <v>860</v>
      </c>
      <c r="G45">
        <v>1</v>
      </c>
      <c r="H45">
        <v>1</v>
      </c>
      <c r="I45" t="s">
        <v>861</v>
      </c>
      <c r="J45" t="s">
        <v>862</v>
      </c>
      <c r="K45" t="s">
        <v>876</v>
      </c>
      <c r="L45">
        <v>5174215.21</v>
      </c>
      <c r="R45" t="s">
        <v>15</v>
      </c>
      <c r="S45" t="str">
        <f t="shared" si="0"/>
        <v>Apodidae</v>
      </c>
      <c r="T45" t="str">
        <f t="shared" si="1"/>
        <v>Caprimulgiformes</v>
      </c>
      <c r="U45">
        <f t="shared" si="2"/>
        <v>71.599999999999994</v>
      </c>
      <c r="V45">
        <f t="shared" si="3"/>
        <v>37.6</v>
      </c>
      <c r="W45" t="str">
        <f t="shared" si="4"/>
        <v>Human Modified</v>
      </c>
      <c r="X45">
        <f t="shared" si="5"/>
        <v>1</v>
      </c>
      <c r="Y45">
        <f t="shared" si="6"/>
        <v>3</v>
      </c>
      <c r="Z45" t="str">
        <f t="shared" si="7"/>
        <v>Carnivore</v>
      </c>
      <c r="AA45" t="str">
        <f t="shared" si="8"/>
        <v>Invertivore</v>
      </c>
      <c r="AB45" t="str">
        <f t="shared" si="9"/>
        <v>Aerial</v>
      </c>
      <c r="AC45">
        <f t="shared" si="10"/>
        <v>24779919.710000001</v>
      </c>
    </row>
    <row r="46" spans="1:29" x14ac:dyDescent="0.25">
      <c r="A46" t="s">
        <v>907</v>
      </c>
      <c r="B46" t="s">
        <v>858</v>
      </c>
      <c r="C46" t="s">
        <v>859</v>
      </c>
      <c r="D46">
        <v>24.4</v>
      </c>
      <c r="E46">
        <v>249.29</v>
      </c>
      <c r="F46" t="s">
        <v>860</v>
      </c>
      <c r="G46">
        <v>1</v>
      </c>
      <c r="H46">
        <v>1</v>
      </c>
      <c r="I46" t="s">
        <v>861</v>
      </c>
      <c r="J46" t="s">
        <v>862</v>
      </c>
      <c r="K46" t="s">
        <v>863</v>
      </c>
      <c r="L46">
        <v>4598131.33</v>
      </c>
      <c r="R46" t="s">
        <v>15</v>
      </c>
      <c r="S46" t="str">
        <f t="shared" si="0"/>
        <v>Apodidae</v>
      </c>
      <c r="T46" t="str">
        <f t="shared" si="1"/>
        <v>Caprimulgiformes</v>
      </c>
      <c r="U46">
        <f t="shared" si="2"/>
        <v>71.599999999999994</v>
      </c>
      <c r="V46">
        <f t="shared" si="3"/>
        <v>37.6</v>
      </c>
      <c r="W46" t="str">
        <f t="shared" si="4"/>
        <v>Human Modified</v>
      </c>
      <c r="X46">
        <f t="shared" si="5"/>
        <v>1</v>
      </c>
      <c r="Y46">
        <f t="shared" si="6"/>
        <v>3</v>
      </c>
      <c r="Z46" t="str">
        <f t="shared" si="7"/>
        <v>Carnivore</v>
      </c>
      <c r="AA46" t="str">
        <f t="shared" si="8"/>
        <v>Invertivore</v>
      </c>
      <c r="AB46" t="str">
        <f t="shared" si="9"/>
        <v>Aerial</v>
      </c>
      <c r="AC46">
        <f t="shared" si="10"/>
        <v>24779919.710000001</v>
      </c>
    </row>
    <row r="47" spans="1:29" x14ac:dyDescent="0.25">
      <c r="A47" t="s">
        <v>908</v>
      </c>
      <c r="B47" t="s">
        <v>858</v>
      </c>
      <c r="C47" t="s">
        <v>859</v>
      </c>
      <c r="D47">
        <v>27.2</v>
      </c>
      <c r="E47">
        <v>146</v>
      </c>
      <c r="F47" t="s">
        <v>860</v>
      </c>
      <c r="G47">
        <v>1</v>
      </c>
      <c r="H47">
        <v>1</v>
      </c>
      <c r="I47" t="s">
        <v>861</v>
      </c>
      <c r="J47" t="s">
        <v>862</v>
      </c>
      <c r="K47" t="s">
        <v>863</v>
      </c>
      <c r="L47">
        <v>120238.86</v>
      </c>
      <c r="R47" t="s">
        <v>16</v>
      </c>
      <c r="S47" t="str">
        <f t="shared" si="0"/>
        <v>Ardeidae</v>
      </c>
      <c r="T47" t="str">
        <f t="shared" si="1"/>
        <v>Pelecaniformes</v>
      </c>
      <c r="U47">
        <f t="shared" si="2"/>
        <v>34.6</v>
      </c>
      <c r="V47">
        <f t="shared" si="3"/>
        <v>1443</v>
      </c>
      <c r="W47" t="str">
        <f t="shared" si="4"/>
        <v>Wetland</v>
      </c>
      <c r="X47">
        <f t="shared" si="5"/>
        <v>3</v>
      </c>
      <c r="Y47">
        <f t="shared" si="6"/>
        <v>1</v>
      </c>
      <c r="Z47" t="str">
        <f t="shared" si="7"/>
        <v>Carnivore</v>
      </c>
      <c r="AA47" t="str">
        <f t="shared" si="8"/>
        <v>Aquatic predator</v>
      </c>
      <c r="AB47" t="str">
        <f t="shared" si="9"/>
        <v>Terrestrial</v>
      </c>
      <c r="AC47">
        <f t="shared" si="10"/>
        <v>46421646.289999999</v>
      </c>
    </row>
    <row r="48" spans="1:29" x14ac:dyDescent="0.25">
      <c r="A48" t="s">
        <v>909</v>
      </c>
      <c r="B48" t="s">
        <v>858</v>
      </c>
      <c r="C48" t="s">
        <v>859</v>
      </c>
      <c r="D48">
        <v>23</v>
      </c>
      <c r="E48">
        <v>265.04000000000002</v>
      </c>
      <c r="F48" t="s">
        <v>860</v>
      </c>
      <c r="G48">
        <v>1</v>
      </c>
      <c r="H48">
        <v>1</v>
      </c>
      <c r="I48" t="s">
        <v>861</v>
      </c>
      <c r="J48" t="s">
        <v>862</v>
      </c>
      <c r="K48" t="s">
        <v>863</v>
      </c>
      <c r="L48">
        <v>3366430.69</v>
      </c>
      <c r="R48" t="s">
        <v>16</v>
      </c>
      <c r="S48" t="str">
        <f t="shared" si="0"/>
        <v>Ardeidae</v>
      </c>
      <c r="T48" t="str">
        <f t="shared" si="1"/>
        <v>Pelecaniformes</v>
      </c>
      <c r="U48">
        <f t="shared" si="2"/>
        <v>34.6</v>
      </c>
      <c r="V48">
        <f t="shared" si="3"/>
        <v>1443</v>
      </c>
      <c r="W48" t="str">
        <f t="shared" si="4"/>
        <v>Wetland</v>
      </c>
      <c r="X48">
        <f t="shared" si="5"/>
        <v>3</v>
      </c>
      <c r="Y48">
        <f t="shared" si="6"/>
        <v>1</v>
      </c>
      <c r="Z48" t="str">
        <f t="shared" si="7"/>
        <v>Carnivore</v>
      </c>
      <c r="AA48" t="str">
        <f t="shared" si="8"/>
        <v>Aquatic predator</v>
      </c>
      <c r="AB48" t="str">
        <f t="shared" si="9"/>
        <v>Terrestrial</v>
      </c>
      <c r="AC48">
        <f t="shared" si="10"/>
        <v>46421646.289999999</v>
      </c>
    </row>
    <row r="49" spans="1:29" x14ac:dyDescent="0.25">
      <c r="A49" t="s">
        <v>911</v>
      </c>
      <c r="B49" t="s">
        <v>858</v>
      </c>
      <c r="C49" t="s">
        <v>859</v>
      </c>
      <c r="D49">
        <v>27.4</v>
      </c>
      <c r="E49">
        <v>116.99</v>
      </c>
      <c r="F49" t="s">
        <v>860</v>
      </c>
      <c r="G49">
        <v>1</v>
      </c>
      <c r="H49">
        <v>2</v>
      </c>
      <c r="I49" t="s">
        <v>861</v>
      </c>
      <c r="J49" t="s">
        <v>862</v>
      </c>
      <c r="K49" t="s">
        <v>868</v>
      </c>
      <c r="L49">
        <v>4398429.71</v>
      </c>
      <c r="R49" t="s">
        <v>16</v>
      </c>
      <c r="S49" t="str">
        <f t="shared" si="0"/>
        <v>Ardeidae</v>
      </c>
      <c r="T49" t="str">
        <f t="shared" si="1"/>
        <v>Pelecaniformes</v>
      </c>
      <c r="U49">
        <f t="shared" si="2"/>
        <v>34.6</v>
      </c>
      <c r="V49">
        <f t="shared" si="3"/>
        <v>1443</v>
      </c>
      <c r="W49" t="str">
        <f t="shared" si="4"/>
        <v>Wetland</v>
      </c>
      <c r="X49">
        <f t="shared" si="5"/>
        <v>3</v>
      </c>
      <c r="Y49">
        <f t="shared" si="6"/>
        <v>1</v>
      </c>
      <c r="Z49" t="str">
        <f t="shared" si="7"/>
        <v>Carnivore</v>
      </c>
      <c r="AA49" t="str">
        <f t="shared" si="8"/>
        <v>Aquatic predator</v>
      </c>
      <c r="AB49" t="str">
        <f t="shared" si="9"/>
        <v>Terrestrial</v>
      </c>
      <c r="AC49">
        <f t="shared" si="10"/>
        <v>46421646.289999999</v>
      </c>
    </row>
    <row r="50" spans="1:29" x14ac:dyDescent="0.25">
      <c r="A50" t="s">
        <v>696</v>
      </c>
      <c r="B50" t="s">
        <v>858</v>
      </c>
      <c r="C50" t="s">
        <v>859</v>
      </c>
      <c r="D50">
        <v>41.1</v>
      </c>
      <c r="E50">
        <v>9320.5499999999993</v>
      </c>
      <c r="F50" t="s">
        <v>860</v>
      </c>
      <c r="G50">
        <v>2</v>
      </c>
      <c r="H50">
        <v>1</v>
      </c>
      <c r="I50" t="s">
        <v>912</v>
      </c>
      <c r="J50" t="s">
        <v>912</v>
      </c>
      <c r="K50" t="s">
        <v>913</v>
      </c>
      <c r="L50">
        <v>7718571.1900000004</v>
      </c>
      <c r="R50" t="s">
        <v>17</v>
      </c>
      <c r="S50" t="str">
        <f t="shared" si="0"/>
        <v>Strigidae</v>
      </c>
      <c r="T50" t="str">
        <f t="shared" si="1"/>
        <v>Strigiformes</v>
      </c>
      <c r="U50">
        <f t="shared" si="2"/>
        <v>41.2</v>
      </c>
      <c r="V50">
        <f t="shared" si="3"/>
        <v>296.57</v>
      </c>
      <c r="W50" t="str">
        <f t="shared" si="4"/>
        <v>Forest</v>
      </c>
      <c r="X50">
        <f t="shared" si="5"/>
        <v>2</v>
      </c>
      <c r="Y50">
        <f t="shared" si="6"/>
        <v>2</v>
      </c>
      <c r="Z50" t="str">
        <f t="shared" si="7"/>
        <v>Carnivore</v>
      </c>
      <c r="AA50" t="str">
        <f t="shared" si="8"/>
        <v>Vertivore</v>
      </c>
      <c r="AB50" t="str">
        <f t="shared" si="9"/>
        <v>Aerial</v>
      </c>
      <c r="AC50">
        <f t="shared" si="10"/>
        <v>27618929.920000002</v>
      </c>
    </row>
    <row r="51" spans="1:29" x14ac:dyDescent="0.25">
      <c r="A51" t="s">
        <v>685</v>
      </c>
      <c r="B51" t="s">
        <v>858</v>
      </c>
      <c r="C51" t="s">
        <v>859</v>
      </c>
      <c r="D51">
        <v>39.700000000000003</v>
      </c>
      <c r="E51">
        <v>2958.03</v>
      </c>
      <c r="F51" t="s">
        <v>867</v>
      </c>
      <c r="G51">
        <v>1</v>
      </c>
      <c r="H51">
        <v>2</v>
      </c>
      <c r="I51" t="s">
        <v>861</v>
      </c>
      <c r="J51" t="s">
        <v>862</v>
      </c>
      <c r="K51" t="s">
        <v>868</v>
      </c>
      <c r="L51">
        <v>131221.76000000001</v>
      </c>
      <c r="R51" t="s">
        <v>17</v>
      </c>
      <c r="S51" t="str">
        <f t="shared" si="0"/>
        <v>Strigidae</v>
      </c>
      <c r="T51" t="str">
        <f t="shared" si="1"/>
        <v>Strigiformes</v>
      </c>
      <c r="U51">
        <f t="shared" si="2"/>
        <v>41.2</v>
      </c>
      <c r="V51">
        <f t="shared" si="3"/>
        <v>296.57</v>
      </c>
      <c r="W51" t="str">
        <f t="shared" si="4"/>
        <v>Forest</v>
      </c>
      <c r="X51">
        <f t="shared" si="5"/>
        <v>2</v>
      </c>
      <c r="Y51">
        <f t="shared" si="6"/>
        <v>2</v>
      </c>
      <c r="Z51" t="str">
        <f t="shared" si="7"/>
        <v>Carnivore</v>
      </c>
      <c r="AA51" t="str">
        <f t="shared" si="8"/>
        <v>Vertivore</v>
      </c>
      <c r="AB51" t="str">
        <f t="shared" si="9"/>
        <v>Aerial</v>
      </c>
      <c r="AC51">
        <f t="shared" si="10"/>
        <v>27618929.920000002</v>
      </c>
    </row>
    <row r="52" spans="1:29" x14ac:dyDescent="0.25">
      <c r="A52" t="s">
        <v>10374</v>
      </c>
      <c r="B52" t="s">
        <v>858</v>
      </c>
      <c r="C52" t="s">
        <v>859</v>
      </c>
      <c r="D52">
        <v>27.4</v>
      </c>
      <c r="E52">
        <v>1047</v>
      </c>
      <c r="F52" t="s">
        <v>867</v>
      </c>
      <c r="G52">
        <v>1</v>
      </c>
      <c r="H52">
        <v>2</v>
      </c>
      <c r="I52" t="s">
        <v>861</v>
      </c>
      <c r="J52" t="s">
        <v>862</v>
      </c>
      <c r="K52" t="s">
        <v>868</v>
      </c>
      <c r="L52">
        <v>1918245.9</v>
      </c>
      <c r="R52" t="s">
        <v>17</v>
      </c>
      <c r="S52" t="str">
        <f t="shared" si="0"/>
        <v>Strigidae</v>
      </c>
      <c r="T52" t="str">
        <f t="shared" si="1"/>
        <v>Strigiformes</v>
      </c>
      <c r="U52">
        <f t="shared" si="2"/>
        <v>41.2</v>
      </c>
      <c r="V52">
        <f t="shared" si="3"/>
        <v>296.57</v>
      </c>
      <c r="W52" t="str">
        <f t="shared" si="4"/>
        <v>Forest</v>
      </c>
      <c r="X52">
        <f t="shared" si="5"/>
        <v>2</v>
      </c>
      <c r="Y52">
        <f t="shared" si="6"/>
        <v>2</v>
      </c>
      <c r="Z52" t="str">
        <f t="shared" si="7"/>
        <v>Carnivore</v>
      </c>
      <c r="AA52" t="str">
        <f t="shared" si="8"/>
        <v>Vertivore</v>
      </c>
      <c r="AB52" t="str">
        <f t="shared" si="9"/>
        <v>Aerial</v>
      </c>
      <c r="AC52">
        <f t="shared" si="10"/>
        <v>27618929.920000002</v>
      </c>
    </row>
    <row r="53" spans="1:29" x14ac:dyDescent="0.25">
      <c r="A53" t="s">
        <v>915</v>
      </c>
      <c r="B53" t="s">
        <v>858</v>
      </c>
      <c r="C53" t="s">
        <v>859</v>
      </c>
      <c r="D53">
        <v>39.6</v>
      </c>
      <c r="E53">
        <v>3449.86</v>
      </c>
      <c r="F53" t="s">
        <v>867</v>
      </c>
      <c r="G53">
        <v>1</v>
      </c>
      <c r="H53">
        <v>2</v>
      </c>
      <c r="I53" t="s">
        <v>861</v>
      </c>
      <c r="J53" t="s">
        <v>862</v>
      </c>
      <c r="K53" t="s">
        <v>868</v>
      </c>
      <c r="L53">
        <v>7679648.0300000003</v>
      </c>
      <c r="R53" t="s">
        <v>18</v>
      </c>
      <c r="S53" t="str">
        <f t="shared" si="0"/>
        <v>Strigidae</v>
      </c>
      <c r="T53" t="str">
        <f t="shared" si="1"/>
        <v>Strigiformes</v>
      </c>
      <c r="U53">
        <f t="shared" si="2"/>
        <v>31.8</v>
      </c>
      <c r="V53">
        <f t="shared" si="3"/>
        <v>168.92</v>
      </c>
      <c r="W53" t="str">
        <f t="shared" si="4"/>
        <v>Human Modified</v>
      </c>
      <c r="X53">
        <f t="shared" si="5"/>
        <v>3</v>
      </c>
      <c r="Y53">
        <f t="shared" si="6"/>
        <v>1</v>
      </c>
      <c r="Z53" t="str">
        <f t="shared" si="7"/>
        <v>Carnivore</v>
      </c>
      <c r="AA53" t="str">
        <f t="shared" si="8"/>
        <v>Omnivore</v>
      </c>
      <c r="AB53" t="str">
        <f t="shared" si="9"/>
        <v>Insessorial</v>
      </c>
      <c r="AC53">
        <f t="shared" si="10"/>
        <v>26742298.73</v>
      </c>
    </row>
    <row r="54" spans="1:29" x14ac:dyDescent="0.25">
      <c r="A54" t="s">
        <v>359</v>
      </c>
      <c r="B54" t="s">
        <v>858</v>
      </c>
      <c r="C54" t="s">
        <v>859</v>
      </c>
      <c r="D54">
        <v>36.700000000000003</v>
      </c>
      <c r="E54">
        <v>4247.97</v>
      </c>
      <c r="F54" t="s">
        <v>916</v>
      </c>
      <c r="G54">
        <v>3</v>
      </c>
      <c r="H54">
        <v>2</v>
      </c>
      <c r="I54" t="s">
        <v>861</v>
      </c>
      <c r="J54" t="s">
        <v>862</v>
      </c>
      <c r="K54" t="s">
        <v>876</v>
      </c>
      <c r="L54">
        <v>39450257.979999997</v>
      </c>
      <c r="R54" t="s">
        <v>18</v>
      </c>
      <c r="S54" t="str">
        <f t="shared" si="0"/>
        <v>Strigidae</v>
      </c>
      <c r="T54" t="str">
        <f t="shared" si="1"/>
        <v>Strigiformes</v>
      </c>
      <c r="U54">
        <f t="shared" si="2"/>
        <v>31.8</v>
      </c>
      <c r="V54">
        <f t="shared" si="3"/>
        <v>168.92</v>
      </c>
      <c r="W54" t="str">
        <f t="shared" si="4"/>
        <v>Human Modified</v>
      </c>
      <c r="X54">
        <f t="shared" si="5"/>
        <v>3</v>
      </c>
      <c r="Y54">
        <f t="shared" si="6"/>
        <v>1</v>
      </c>
      <c r="Z54" t="str">
        <f t="shared" si="7"/>
        <v>Carnivore</v>
      </c>
      <c r="AA54" t="str">
        <f t="shared" si="8"/>
        <v>Omnivore</v>
      </c>
      <c r="AB54" t="str">
        <f t="shared" si="9"/>
        <v>Insessorial</v>
      </c>
      <c r="AC54">
        <f t="shared" si="10"/>
        <v>26742298.73</v>
      </c>
    </row>
    <row r="55" spans="1:29" x14ac:dyDescent="0.25">
      <c r="A55" t="s">
        <v>629</v>
      </c>
      <c r="B55" t="s">
        <v>858</v>
      </c>
      <c r="C55" t="s">
        <v>859</v>
      </c>
      <c r="D55">
        <v>37.299999999999997</v>
      </c>
      <c r="E55">
        <v>1936.49</v>
      </c>
      <c r="F55" t="s">
        <v>920</v>
      </c>
      <c r="G55">
        <v>3</v>
      </c>
      <c r="H55">
        <v>2</v>
      </c>
      <c r="I55" t="s">
        <v>861</v>
      </c>
      <c r="J55" t="s">
        <v>862</v>
      </c>
      <c r="K55" t="s">
        <v>876</v>
      </c>
      <c r="L55">
        <v>5630034.8399999999</v>
      </c>
      <c r="R55" t="s">
        <v>18</v>
      </c>
      <c r="S55" t="str">
        <f t="shared" si="0"/>
        <v>Strigidae</v>
      </c>
      <c r="T55" t="str">
        <f t="shared" si="1"/>
        <v>Strigiformes</v>
      </c>
      <c r="U55">
        <f t="shared" si="2"/>
        <v>31.8</v>
      </c>
      <c r="V55">
        <f t="shared" si="3"/>
        <v>168.92</v>
      </c>
      <c r="W55" t="str">
        <f t="shared" si="4"/>
        <v>Human Modified</v>
      </c>
      <c r="X55">
        <f t="shared" si="5"/>
        <v>3</v>
      </c>
      <c r="Y55">
        <f t="shared" si="6"/>
        <v>1</v>
      </c>
      <c r="Z55" t="str">
        <f t="shared" si="7"/>
        <v>Carnivore</v>
      </c>
      <c r="AA55" t="str">
        <f t="shared" si="8"/>
        <v>Omnivore</v>
      </c>
      <c r="AB55" t="str">
        <f t="shared" si="9"/>
        <v>Insessorial</v>
      </c>
      <c r="AC55">
        <f t="shared" si="10"/>
        <v>26742298.73</v>
      </c>
    </row>
    <row r="56" spans="1:29" x14ac:dyDescent="0.25">
      <c r="A56" t="s">
        <v>921</v>
      </c>
      <c r="B56" t="s">
        <v>858</v>
      </c>
      <c r="C56" t="s">
        <v>859</v>
      </c>
      <c r="D56">
        <v>33.799999999999997</v>
      </c>
      <c r="E56">
        <v>3059.99</v>
      </c>
      <c r="F56" t="s">
        <v>860</v>
      </c>
      <c r="G56">
        <v>1</v>
      </c>
      <c r="H56">
        <v>1</v>
      </c>
      <c r="I56" t="s">
        <v>861</v>
      </c>
      <c r="J56" t="s">
        <v>862</v>
      </c>
      <c r="K56" t="s">
        <v>876</v>
      </c>
      <c r="L56">
        <v>601810.35</v>
      </c>
      <c r="R56" t="s">
        <v>19</v>
      </c>
      <c r="S56" t="str">
        <f t="shared" si="0"/>
        <v>Anatidae</v>
      </c>
      <c r="T56" t="str">
        <f t="shared" si="1"/>
        <v>Anseriformes</v>
      </c>
      <c r="U56">
        <f t="shared" si="2"/>
        <v>50.1</v>
      </c>
      <c r="V56">
        <f t="shared" si="3"/>
        <v>822.99</v>
      </c>
      <c r="W56" t="str">
        <f t="shared" si="4"/>
        <v>Wetland</v>
      </c>
      <c r="X56">
        <f t="shared" si="5"/>
        <v>3</v>
      </c>
      <c r="Y56">
        <f t="shared" si="6"/>
        <v>1</v>
      </c>
      <c r="Z56" t="str">
        <f t="shared" si="7"/>
        <v>Herbivore</v>
      </c>
      <c r="AA56" t="str">
        <f t="shared" si="8"/>
        <v>Herbivore aquatic</v>
      </c>
      <c r="AB56" t="str">
        <f t="shared" si="9"/>
        <v>Aquatic</v>
      </c>
      <c r="AC56">
        <f t="shared" si="10"/>
        <v>16611109.18</v>
      </c>
    </row>
    <row r="57" spans="1:29" x14ac:dyDescent="0.25">
      <c r="A57" t="s">
        <v>788</v>
      </c>
      <c r="B57" t="s">
        <v>858</v>
      </c>
      <c r="C57" t="s">
        <v>859</v>
      </c>
      <c r="D57">
        <v>39.5</v>
      </c>
      <c r="E57">
        <v>3125.21</v>
      </c>
      <c r="F57" t="s">
        <v>867</v>
      </c>
      <c r="G57">
        <v>1</v>
      </c>
      <c r="H57">
        <v>3</v>
      </c>
      <c r="I57" t="s">
        <v>861</v>
      </c>
      <c r="J57" t="s">
        <v>862</v>
      </c>
      <c r="K57" t="s">
        <v>868</v>
      </c>
      <c r="L57">
        <v>9556213.6199999992</v>
      </c>
      <c r="R57" t="s">
        <v>19</v>
      </c>
      <c r="S57" t="str">
        <f t="shared" si="0"/>
        <v>Anatidae</v>
      </c>
      <c r="T57" t="str">
        <f t="shared" si="1"/>
        <v>Anseriformes</v>
      </c>
      <c r="U57">
        <f t="shared" si="2"/>
        <v>50.1</v>
      </c>
      <c r="V57">
        <f t="shared" si="3"/>
        <v>822.99</v>
      </c>
      <c r="W57" t="str">
        <f t="shared" si="4"/>
        <v>Wetland</v>
      </c>
      <c r="X57">
        <f t="shared" si="5"/>
        <v>3</v>
      </c>
      <c r="Y57">
        <f t="shared" si="6"/>
        <v>1</v>
      </c>
      <c r="Z57" t="str">
        <f t="shared" si="7"/>
        <v>Herbivore</v>
      </c>
      <c r="AA57" t="str">
        <f t="shared" si="8"/>
        <v>Herbivore aquatic</v>
      </c>
      <c r="AB57" t="str">
        <f t="shared" si="9"/>
        <v>Aquatic</v>
      </c>
      <c r="AC57">
        <f t="shared" si="10"/>
        <v>16611109.18</v>
      </c>
    </row>
    <row r="58" spans="1:29" x14ac:dyDescent="0.25">
      <c r="A58" t="s">
        <v>818</v>
      </c>
      <c r="B58" t="s">
        <v>858</v>
      </c>
      <c r="C58" t="s">
        <v>859</v>
      </c>
      <c r="D58">
        <v>40.5</v>
      </c>
      <c r="E58">
        <v>2714.33</v>
      </c>
      <c r="F58" t="s">
        <v>916</v>
      </c>
      <c r="G58">
        <v>3</v>
      </c>
      <c r="H58">
        <v>3</v>
      </c>
      <c r="I58" t="s">
        <v>861</v>
      </c>
      <c r="J58" t="s">
        <v>862</v>
      </c>
      <c r="K58" t="s">
        <v>876</v>
      </c>
      <c r="L58">
        <v>6933240.9199999999</v>
      </c>
      <c r="R58" t="s">
        <v>19</v>
      </c>
      <c r="S58" t="str">
        <f t="shared" si="0"/>
        <v>Anatidae</v>
      </c>
      <c r="T58" t="str">
        <f t="shared" si="1"/>
        <v>Anseriformes</v>
      </c>
      <c r="U58">
        <f t="shared" si="2"/>
        <v>50.1</v>
      </c>
      <c r="V58">
        <f t="shared" si="3"/>
        <v>822.99</v>
      </c>
      <c r="W58" t="str">
        <f t="shared" si="4"/>
        <v>Wetland</v>
      </c>
      <c r="X58">
        <f t="shared" si="5"/>
        <v>3</v>
      </c>
      <c r="Y58">
        <f t="shared" si="6"/>
        <v>1</v>
      </c>
      <c r="Z58" t="str">
        <f t="shared" si="7"/>
        <v>Herbivore</v>
      </c>
      <c r="AA58" t="str">
        <f t="shared" si="8"/>
        <v>Herbivore aquatic</v>
      </c>
      <c r="AB58" t="str">
        <f t="shared" si="9"/>
        <v>Aquatic</v>
      </c>
      <c r="AC58">
        <f t="shared" si="10"/>
        <v>16611109.18</v>
      </c>
    </row>
    <row r="59" spans="1:29" x14ac:dyDescent="0.25">
      <c r="A59" t="s">
        <v>923</v>
      </c>
      <c r="B59" t="s">
        <v>858</v>
      </c>
      <c r="C59" t="s">
        <v>859</v>
      </c>
      <c r="D59">
        <v>38.700000000000003</v>
      </c>
      <c r="E59">
        <v>2236.06</v>
      </c>
      <c r="F59" t="s">
        <v>865</v>
      </c>
      <c r="G59">
        <v>2</v>
      </c>
      <c r="H59">
        <v>3</v>
      </c>
      <c r="I59" t="s">
        <v>861</v>
      </c>
      <c r="J59" t="s">
        <v>862</v>
      </c>
      <c r="K59" t="s">
        <v>868</v>
      </c>
      <c r="L59">
        <v>17572054.359999999</v>
      </c>
      <c r="R59" t="s">
        <v>20</v>
      </c>
      <c r="S59" t="str">
        <f t="shared" si="0"/>
        <v>Anatidae</v>
      </c>
      <c r="T59" t="str">
        <f t="shared" si="1"/>
        <v>Anseriformes</v>
      </c>
      <c r="U59">
        <f t="shared" si="2"/>
        <v>50.1</v>
      </c>
      <c r="V59">
        <f t="shared" si="3"/>
        <v>701.17</v>
      </c>
      <c r="W59" t="str">
        <f t="shared" si="4"/>
        <v>Wetland</v>
      </c>
      <c r="X59">
        <f t="shared" si="5"/>
        <v>3</v>
      </c>
      <c r="Y59">
        <f t="shared" si="6"/>
        <v>2</v>
      </c>
      <c r="Z59" t="str">
        <f t="shared" si="7"/>
        <v>Omnivore</v>
      </c>
      <c r="AA59" t="str">
        <f t="shared" si="8"/>
        <v>Herbivore aquatic</v>
      </c>
      <c r="AB59" t="str">
        <f t="shared" si="9"/>
        <v>Aquatic</v>
      </c>
      <c r="AC59">
        <f t="shared" si="10"/>
        <v>20377977.969999999</v>
      </c>
    </row>
    <row r="60" spans="1:29" x14ac:dyDescent="0.25">
      <c r="A60" t="s">
        <v>10375</v>
      </c>
      <c r="B60" t="s">
        <v>858</v>
      </c>
      <c r="C60" t="s">
        <v>859</v>
      </c>
      <c r="D60">
        <v>35.200000000000003</v>
      </c>
      <c r="E60">
        <v>1466.17</v>
      </c>
      <c r="F60" t="s">
        <v>916</v>
      </c>
      <c r="G60">
        <v>3</v>
      </c>
      <c r="H60">
        <v>1</v>
      </c>
      <c r="I60" t="s">
        <v>861</v>
      </c>
      <c r="J60" t="s">
        <v>862</v>
      </c>
      <c r="K60" t="s">
        <v>868</v>
      </c>
      <c r="L60">
        <v>12423292.01</v>
      </c>
      <c r="R60" t="s">
        <v>20</v>
      </c>
      <c r="S60" t="str">
        <f t="shared" si="0"/>
        <v>Anatidae</v>
      </c>
      <c r="T60" t="str">
        <f t="shared" si="1"/>
        <v>Anseriformes</v>
      </c>
      <c r="U60">
        <f t="shared" si="2"/>
        <v>50.1</v>
      </c>
      <c r="V60">
        <f t="shared" si="3"/>
        <v>701.17</v>
      </c>
      <c r="W60" t="str">
        <f t="shared" si="4"/>
        <v>Wetland</v>
      </c>
      <c r="X60">
        <f t="shared" si="5"/>
        <v>3</v>
      </c>
      <c r="Y60">
        <f t="shared" si="6"/>
        <v>2</v>
      </c>
      <c r="Z60" t="str">
        <f t="shared" si="7"/>
        <v>Omnivore</v>
      </c>
      <c r="AA60" t="str">
        <f t="shared" si="8"/>
        <v>Herbivore aquatic</v>
      </c>
      <c r="AB60" t="str">
        <f t="shared" si="9"/>
        <v>Aquatic</v>
      </c>
      <c r="AC60">
        <f t="shared" si="10"/>
        <v>20377977.969999999</v>
      </c>
    </row>
    <row r="61" spans="1:29" x14ac:dyDescent="0.25">
      <c r="A61" t="s">
        <v>924</v>
      </c>
      <c r="B61" t="s">
        <v>858</v>
      </c>
      <c r="C61" t="s">
        <v>859</v>
      </c>
      <c r="D61">
        <v>34</v>
      </c>
      <c r="E61">
        <v>4195</v>
      </c>
      <c r="F61" t="s">
        <v>920</v>
      </c>
      <c r="G61">
        <v>3</v>
      </c>
      <c r="H61">
        <v>1</v>
      </c>
      <c r="I61" t="s">
        <v>861</v>
      </c>
      <c r="J61" t="s">
        <v>862</v>
      </c>
      <c r="K61" t="s">
        <v>876</v>
      </c>
      <c r="L61">
        <v>4020161.71</v>
      </c>
      <c r="R61" t="s">
        <v>20</v>
      </c>
      <c r="S61" t="str">
        <f t="shared" si="0"/>
        <v>Anatidae</v>
      </c>
      <c r="T61" t="str">
        <f t="shared" si="1"/>
        <v>Anseriformes</v>
      </c>
      <c r="U61">
        <f t="shared" si="2"/>
        <v>50.1</v>
      </c>
      <c r="V61">
        <f t="shared" si="3"/>
        <v>701.17</v>
      </c>
      <c r="W61" t="str">
        <f t="shared" si="4"/>
        <v>Wetland</v>
      </c>
      <c r="X61">
        <f t="shared" si="5"/>
        <v>3</v>
      </c>
      <c r="Y61">
        <f t="shared" si="6"/>
        <v>2</v>
      </c>
      <c r="Z61" t="str">
        <f t="shared" si="7"/>
        <v>Omnivore</v>
      </c>
      <c r="AA61" t="str">
        <f t="shared" si="8"/>
        <v>Herbivore aquatic</v>
      </c>
      <c r="AB61" t="str">
        <f t="shared" si="9"/>
        <v>Aquatic</v>
      </c>
      <c r="AC61">
        <f t="shared" si="10"/>
        <v>20377977.969999999</v>
      </c>
    </row>
    <row r="62" spans="1:29" x14ac:dyDescent="0.25">
      <c r="A62" t="s">
        <v>926</v>
      </c>
      <c r="B62" t="s">
        <v>858</v>
      </c>
      <c r="C62" t="s">
        <v>859</v>
      </c>
      <c r="D62">
        <v>42.4</v>
      </c>
      <c r="E62">
        <v>277</v>
      </c>
      <c r="F62" t="s">
        <v>860</v>
      </c>
      <c r="G62">
        <v>1</v>
      </c>
      <c r="H62">
        <v>1</v>
      </c>
      <c r="I62" t="s">
        <v>861</v>
      </c>
      <c r="J62" t="s">
        <v>862</v>
      </c>
      <c r="K62" t="s">
        <v>863</v>
      </c>
      <c r="L62">
        <v>10593852.380000001</v>
      </c>
      <c r="R62" t="s">
        <v>21</v>
      </c>
      <c r="S62" t="str">
        <f t="shared" si="0"/>
        <v>Strigidae</v>
      </c>
      <c r="T62" t="str">
        <f t="shared" si="1"/>
        <v>Strigiformes</v>
      </c>
      <c r="U62">
        <f t="shared" si="2"/>
        <v>33</v>
      </c>
      <c r="V62">
        <f t="shared" si="3"/>
        <v>2668.51</v>
      </c>
      <c r="W62" t="str">
        <f t="shared" si="4"/>
        <v>Rock</v>
      </c>
      <c r="X62">
        <f t="shared" si="5"/>
        <v>2</v>
      </c>
      <c r="Y62">
        <f t="shared" si="6"/>
        <v>1</v>
      </c>
      <c r="Z62" t="str">
        <f t="shared" si="7"/>
        <v>Carnivore</v>
      </c>
      <c r="AA62" t="str">
        <f t="shared" si="8"/>
        <v>Vertivore</v>
      </c>
      <c r="AB62" t="str">
        <f t="shared" si="9"/>
        <v>Insessorial</v>
      </c>
      <c r="AC62">
        <f t="shared" si="10"/>
        <v>31974373.190000001</v>
      </c>
    </row>
    <row r="63" spans="1:29" x14ac:dyDescent="0.25">
      <c r="A63" t="s">
        <v>927</v>
      </c>
      <c r="B63" t="s">
        <v>858</v>
      </c>
      <c r="C63" t="s">
        <v>859</v>
      </c>
      <c r="D63">
        <v>25.6</v>
      </c>
      <c r="E63">
        <v>363</v>
      </c>
      <c r="F63" t="s">
        <v>860</v>
      </c>
      <c r="G63">
        <v>2</v>
      </c>
      <c r="H63">
        <v>1</v>
      </c>
      <c r="I63" t="s">
        <v>861</v>
      </c>
      <c r="J63" t="s">
        <v>928</v>
      </c>
      <c r="K63" t="s">
        <v>863</v>
      </c>
      <c r="L63">
        <v>1592906.95</v>
      </c>
      <c r="R63" t="s">
        <v>21</v>
      </c>
      <c r="S63" t="str">
        <f t="shared" si="0"/>
        <v>Strigidae</v>
      </c>
      <c r="T63" t="str">
        <f t="shared" si="1"/>
        <v>Strigiformes</v>
      </c>
      <c r="U63">
        <f t="shared" si="2"/>
        <v>33</v>
      </c>
      <c r="V63">
        <f t="shared" si="3"/>
        <v>2668.51</v>
      </c>
      <c r="W63" t="str">
        <f t="shared" si="4"/>
        <v>Rock</v>
      </c>
      <c r="X63">
        <f t="shared" si="5"/>
        <v>2</v>
      </c>
      <c r="Y63">
        <f t="shared" si="6"/>
        <v>1</v>
      </c>
      <c r="Z63" t="str">
        <f t="shared" si="7"/>
        <v>Carnivore</v>
      </c>
      <c r="AA63" t="str">
        <f t="shared" si="8"/>
        <v>Vertivore</v>
      </c>
      <c r="AB63" t="str">
        <f t="shared" si="9"/>
        <v>Insessorial</v>
      </c>
      <c r="AC63">
        <f t="shared" si="10"/>
        <v>31974373.190000001</v>
      </c>
    </row>
    <row r="64" spans="1:29" x14ac:dyDescent="0.25">
      <c r="A64" t="s">
        <v>929</v>
      </c>
      <c r="B64" t="s">
        <v>858</v>
      </c>
      <c r="C64" t="s">
        <v>859</v>
      </c>
      <c r="D64">
        <v>35.299999999999997</v>
      </c>
      <c r="E64">
        <v>193.98</v>
      </c>
      <c r="F64" t="s">
        <v>860</v>
      </c>
      <c r="G64">
        <v>2</v>
      </c>
      <c r="H64">
        <v>3</v>
      </c>
      <c r="I64" t="s">
        <v>861</v>
      </c>
      <c r="J64" t="s">
        <v>882</v>
      </c>
      <c r="K64" t="s">
        <v>863</v>
      </c>
      <c r="L64">
        <v>3528791.57</v>
      </c>
      <c r="R64" t="s">
        <v>21</v>
      </c>
      <c r="S64" t="str">
        <f t="shared" si="0"/>
        <v>Strigidae</v>
      </c>
      <c r="T64" t="str">
        <f t="shared" si="1"/>
        <v>Strigiformes</v>
      </c>
      <c r="U64">
        <f t="shared" si="2"/>
        <v>33</v>
      </c>
      <c r="V64">
        <f t="shared" si="3"/>
        <v>2668.51</v>
      </c>
      <c r="W64" t="str">
        <f t="shared" si="4"/>
        <v>Rock</v>
      </c>
      <c r="X64">
        <f t="shared" si="5"/>
        <v>2</v>
      </c>
      <c r="Y64">
        <f t="shared" si="6"/>
        <v>1</v>
      </c>
      <c r="Z64" t="str">
        <f t="shared" si="7"/>
        <v>Carnivore</v>
      </c>
      <c r="AA64" t="str">
        <f t="shared" si="8"/>
        <v>Vertivore</v>
      </c>
      <c r="AB64" t="str">
        <f t="shared" si="9"/>
        <v>Insessorial</v>
      </c>
      <c r="AC64">
        <f t="shared" si="10"/>
        <v>31974373.190000001</v>
      </c>
    </row>
    <row r="65" spans="1:29" x14ac:dyDescent="0.25">
      <c r="A65" t="s">
        <v>930</v>
      </c>
      <c r="B65" t="s">
        <v>858</v>
      </c>
      <c r="C65" t="s">
        <v>859</v>
      </c>
      <c r="D65">
        <v>33.799999999999997</v>
      </c>
      <c r="E65">
        <v>277</v>
      </c>
      <c r="F65" t="s">
        <v>860</v>
      </c>
      <c r="G65">
        <v>1</v>
      </c>
      <c r="H65">
        <v>1</v>
      </c>
      <c r="I65" t="s">
        <v>861</v>
      </c>
      <c r="J65" t="s">
        <v>862</v>
      </c>
      <c r="K65" t="s">
        <v>863</v>
      </c>
      <c r="L65">
        <v>340717.9</v>
      </c>
      <c r="R65" t="s">
        <v>22</v>
      </c>
      <c r="S65" t="str">
        <f t="shared" si="0"/>
        <v>Accipitridae</v>
      </c>
      <c r="T65" t="str">
        <f t="shared" si="1"/>
        <v>Accipitriformes</v>
      </c>
      <c r="U65">
        <f t="shared" si="2"/>
        <v>38.299999999999997</v>
      </c>
      <c r="V65">
        <f t="shared" si="3"/>
        <v>759.1</v>
      </c>
      <c r="W65" t="str">
        <f t="shared" si="4"/>
        <v>Grassland</v>
      </c>
      <c r="X65">
        <f t="shared" si="5"/>
        <v>3</v>
      </c>
      <c r="Y65">
        <f t="shared" si="6"/>
        <v>2</v>
      </c>
      <c r="Z65" t="str">
        <f t="shared" si="7"/>
        <v>Carnivore</v>
      </c>
      <c r="AA65" t="str">
        <f t="shared" si="8"/>
        <v>Vertivore</v>
      </c>
      <c r="AB65" t="str">
        <f t="shared" si="9"/>
        <v>Insessorial</v>
      </c>
      <c r="AC65">
        <f t="shared" si="10"/>
        <v>11719424.27</v>
      </c>
    </row>
    <row r="66" spans="1:29" x14ac:dyDescent="0.25">
      <c r="A66" t="s">
        <v>931</v>
      </c>
      <c r="B66" t="s">
        <v>858</v>
      </c>
      <c r="C66" t="s">
        <v>859</v>
      </c>
      <c r="D66">
        <v>40.200000000000003</v>
      </c>
      <c r="E66">
        <v>322.64999999999998</v>
      </c>
      <c r="F66" t="s">
        <v>860</v>
      </c>
      <c r="G66">
        <v>2</v>
      </c>
      <c r="H66">
        <v>1</v>
      </c>
      <c r="I66" t="s">
        <v>861</v>
      </c>
      <c r="J66" t="s">
        <v>928</v>
      </c>
      <c r="K66" t="s">
        <v>863</v>
      </c>
      <c r="L66">
        <v>1718124.83</v>
      </c>
      <c r="R66" t="s">
        <v>22</v>
      </c>
      <c r="S66" t="str">
        <f t="shared" si="0"/>
        <v>Accipitridae</v>
      </c>
      <c r="T66" t="str">
        <f t="shared" si="1"/>
        <v>Accipitriformes</v>
      </c>
      <c r="U66">
        <f t="shared" si="2"/>
        <v>38.299999999999997</v>
      </c>
      <c r="V66">
        <f t="shared" si="3"/>
        <v>759.1</v>
      </c>
      <c r="W66" t="str">
        <f t="shared" si="4"/>
        <v>Grassland</v>
      </c>
      <c r="X66">
        <f t="shared" si="5"/>
        <v>3</v>
      </c>
      <c r="Y66">
        <f t="shared" si="6"/>
        <v>2</v>
      </c>
      <c r="Z66" t="str">
        <f t="shared" si="7"/>
        <v>Carnivore</v>
      </c>
      <c r="AA66" t="str">
        <f t="shared" si="8"/>
        <v>Vertivore</v>
      </c>
      <c r="AB66" t="str">
        <f t="shared" si="9"/>
        <v>Insessorial</v>
      </c>
      <c r="AC66">
        <f t="shared" si="10"/>
        <v>11719424.27</v>
      </c>
    </row>
    <row r="67" spans="1:29" x14ac:dyDescent="0.25">
      <c r="A67" t="s">
        <v>932</v>
      </c>
      <c r="B67" t="s">
        <v>858</v>
      </c>
      <c r="C67" t="s">
        <v>859</v>
      </c>
      <c r="D67">
        <v>27</v>
      </c>
      <c r="E67">
        <v>766.14</v>
      </c>
      <c r="F67" t="s">
        <v>860</v>
      </c>
      <c r="G67">
        <v>1</v>
      </c>
      <c r="H67">
        <v>1</v>
      </c>
      <c r="I67" t="s">
        <v>861</v>
      </c>
      <c r="J67" t="s">
        <v>933</v>
      </c>
      <c r="K67" t="s">
        <v>863</v>
      </c>
      <c r="L67">
        <v>12825637.869999999</v>
      </c>
      <c r="R67" t="s">
        <v>22</v>
      </c>
      <c r="S67" t="str">
        <f t="shared" ref="S67:S130" si="11">VLOOKUP(R67,A:L,2,FALSE)</f>
        <v>Accipitridae</v>
      </c>
      <c r="T67" t="str">
        <f t="shared" ref="T67:T130" si="12">VLOOKUP(R67,A:L,3,FALSE)</f>
        <v>Accipitriformes</v>
      </c>
      <c r="U67">
        <f t="shared" ref="U67:U130" si="13">VLOOKUP(R67,A:L,4,FALSE)</f>
        <v>38.299999999999997</v>
      </c>
      <c r="V67">
        <f t="shared" ref="V67:V130" si="14">VLOOKUP(R67,A:L,5,FALSE)</f>
        <v>759.1</v>
      </c>
      <c r="W67" t="str">
        <f t="shared" ref="W67:W130" si="15">VLOOKUP(R67,A:L,6,FALSE)</f>
        <v>Grassland</v>
      </c>
      <c r="X67">
        <f t="shared" ref="X67:X130" si="16">VLOOKUP(R67,A:L,7,FALSE)</f>
        <v>3</v>
      </c>
      <c r="Y67">
        <f t="shared" ref="Y67:Y130" si="17">VLOOKUP(R67,A:L,8,FALSE)</f>
        <v>2</v>
      </c>
      <c r="Z67" t="str">
        <f t="shared" ref="Z67:Z130" si="18">VLOOKUP(R67,A:L,9,FALSE)</f>
        <v>Carnivore</v>
      </c>
      <c r="AA67" t="str">
        <f t="shared" ref="AA67:AA130" si="19">VLOOKUP(R67,A:L,10,FALSE)</f>
        <v>Vertivore</v>
      </c>
      <c r="AB67" t="str">
        <f t="shared" ref="AB67:AB130" si="20">VLOOKUP(R67,A:L,11,FALSE)</f>
        <v>Insessorial</v>
      </c>
      <c r="AC67">
        <f t="shared" ref="AC67:AC130" si="21">VLOOKUP(R67,A:L,12,FALSE)</f>
        <v>11719424.27</v>
      </c>
    </row>
    <row r="68" spans="1:29" x14ac:dyDescent="0.25">
      <c r="A68" t="s">
        <v>463</v>
      </c>
      <c r="B68" t="s">
        <v>858</v>
      </c>
      <c r="C68" t="s">
        <v>859</v>
      </c>
      <c r="D68">
        <v>46.9</v>
      </c>
      <c r="E68">
        <v>414.6</v>
      </c>
      <c r="F68" t="s">
        <v>867</v>
      </c>
      <c r="G68">
        <v>2</v>
      </c>
      <c r="H68">
        <v>3</v>
      </c>
      <c r="I68" t="s">
        <v>861</v>
      </c>
      <c r="J68" t="s">
        <v>862</v>
      </c>
      <c r="K68" t="s">
        <v>863</v>
      </c>
      <c r="L68">
        <v>1828306.34</v>
      </c>
      <c r="R68" t="s">
        <v>22</v>
      </c>
      <c r="S68" t="str">
        <f t="shared" si="11"/>
        <v>Accipitridae</v>
      </c>
      <c r="T68" t="str">
        <f t="shared" si="12"/>
        <v>Accipitriformes</v>
      </c>
      <c r="U68">
        <f t="shared" si="13"/>
        <v>38.299999999999997</v>
      </c>
      <c r="V68">
        <f t="shared" si="14"/>
        <v>759.1</v>
      </c>
      <c r="W68" t="str">
        <f t="shared" si="15"/>
        <v>Grassland</v>
      </c>
      <c r="X68">
        <f t="shared" si="16"/>
        <v>3</v>
      </c>
      <c r="Y68">
        <f t="shared" si="17"/>
        <v>2</v>
      </c>
      <c r="Z68" t="str">
        <f t="shared" si="18"/>
        <v>Carnivore</v>
      </c>
      <c r="AA68" t="str">
        <f t="shared" si="19"/>
        <v>Vertivore</v>
      </c>
      <c r="AB68" t="str">
        <f t="shared" si="20"/>
        <v>Insessorial</v>
      </c>
      <c r="AC68">
        <f t="shared" si="21"/>
        <v>11719424.27</v>
      </c>
    </row>
    <row r="69" spans="1:29" x14ac:dyDescent="0.25">
      <c r="A69" t="s">
        <v>934</v>
      </c>
      <c r="B69" t="s">
        <v>858</v>
      </c>
      <c r="C69" t="s">
        <v>859</v>
      </c>
      <c r="D69">
        <v>42</v>
      </c>
      <c r="E69">
        <v>337.99</v>
      </c>
      <c r="F69" t="s">
        <v>867</v>
      </c>
      <c r="G69">
        <v>3</v>
      </c>
      <c r="H69">
        <v>1</v>
      </c>
      <c r="I69" t="s">
        <v>861</v>
      </c>
      <c r="J69" t="s">
        <v>862</v>
      </c>
      <c r="K69" t="s">
        <v>863</v>
      </c>
      <c r="L69">
        <v>1357262.8</v>
      </c>
      <c r="R69" t="s">
        <v>22</v>
      </c>
      <c r="S69" t="str">
        <f t="shared" si="11"/>
        <v>Accipitridae</v>
      </c>
      <c r="T69" t="str">
        <f t="shared" si="12"/>
        <v>Accipitriformes</v>
      </c>
      <c r="U69">
        <f t="shared" si="13"/>
        <v>38.299999999999997</v>
      </c>
      <c r="V69">
        <f t="shared" si="14"/>
        <v>759.1</v>
      </c>
      <c r="W69" t="str">
        <f t="shared" si="15"/>
        <v>Grassland</v>
      </c>
      <c r="X69">
        <f t="shared" si="16"/>
        <v>3</v>
      </c>
      <c r="Y69">
        <f t="shared" si="17"/>
        <v>2</v>
      </c>
      <c r="Z69" t="str">
        <f t="shared" si="18"/>
        <v>Carnivore</v>
      </c>
      <c r="AA69" t="str">
        <f t="shared" si="19"/>
        <v>Vertivore</v>
      </c>
      <c r="AB69" t="str">
        <f t="shared" si="20"/>
        <v>Insessorial</v>
      </c>
      <c r="AC69">
        <f t="shared" si="21"/>
        <v>11719424.27</v>
      </c>
    </row>
    <row r="70" spans="1:29" x14ac:dyDescent="0.25">
      <c r="A70" t="s">
        <v>935</v>
      </c>
      <c r="B70" t="s">
        <v>858</v>
      </c>
      <c r="C70" t="s">
        <v>859</v>
      </c>
      <c r="D70">
        <v>45.8</v>
      </c>
      <c r="E70">
        <v>334.87</v>
      </c>
      <c r="F70" t="s">
        <v>867</v>
      </c>
      <c r="G70">
        <v>3</v>
      </c>
      <c r="H70">
        <v>1</v>
      </c>
      <c r="I70" t="s">
        <v>861</v>
      </c>
      <c r="J70" t="s">
        <v>882</v>
      </c>
      <c r="K70" t="s">
        <v>863</v>
      </c>
      <c r="L70">
        <v>3625177.22</v>
      </c>
      <c r="R70" t="s">
        <v>22</v>
      </c>
      <c r="S70" t="str">
        <f t="shared" si="11"/>
        <v>Accipitridae</v>
      </c>
      <c r="T70" t="str">
        <f t="shared" si="12"/>
        <v>Accipitriformes</v>
      </c>
      <c r="U70">
        <f t="shared" si="13"/>
        <v>38.299999999999997</v>
      </c>
      <c r="V70">
        <f t="shared" si="14"/>
        <v>759.1</v>
      </c>
      <c r="W70" t="str">
        <f t="shared" si="15"/>
        <v>Grassland</v>
      </c>
      <c r="X70">
        <f t="shared" si="16"/>
        <v>3</v>
      </c>
      <c r="Y70">
        <f t="shared" si="17"/>
        <v>2</v>
      </c>
      <c r="Z70" t="str">
        <f t="shared" si="18"/>
        <v>Carnivore</v>
      </c>
      <c r="AA70" t="str">
        <f t="shared" si="19"/>
        <v>Vertivore</v>
      </c>
      <c r="AB70" t="str">
        <f t="shared" si="20"/>
        <v>Insessorial</v>
      </c>
      <c r="AC70">
        <f t="shared" si="21"/>
        <v>11719424.27</v>
      </c>
    </row>
    <row r="71" spans="1:29" x14ac:dyDescent="0.25">
      <c r="A71" t="s">
        <v>936</v>
      </c>
      <c r="B71" t="s">
        <v>858</v>
      </c>
      <c r="C71" t="s">
        <v>859</v>
      </c>
      <c r="D71">
        <v>44.5</v>
      </c>
      <c r="E71">
        <v>325</v>
      </c>
      <c r="F71" t="s">
        <v>867</v>
      </c>
      <c r="G71">
        <v>3</v>
      </c>
      <c r="H71">
        <v>1</v>
      </c>
      <c r="I71" t="s">
        <v>861</v>
      </c>
      <c r="J71" t="s">
        <v>862</v>
      </c>
      <c r="K71" t="s">
        <v>863</v>
      </c>
      <c r="L71">
        <v>3969936.2</v>
      </c>
      <c r="R71" t="s">
        <v>23</v>
      </c>
      <c r="S71" t="e">
        <f t="shared" si="11"/>
        <v>#N/A</v>
      </c>
      <c r="T71" t="e">
        <f t="shared" si="12"/>
        <v>#N/A</v>
      </c>
      <c r="U71" t="e">
        <f t="shared" si="13"/>
        <v>#N/A</v>
      </c>
      <c r="V71" t="e">
        <f t="shared" si="14"/>
        <v>#N/A</v>
      </c>
      <c r="W71" t="e">
        <f t="shared" si="15"/>
        <v>#N/A</v>
      </c>
      <c r="X71" t="e">
        <f t="shared" si="16"/>
        <v>#N/A</v>
      </c>
      <c r="Y71" t="e">
        <f t="shared" si="17"/>
        <v>#N/A</v>
      </c>
      <c r="Z71" t="e">
        <f t="shared" si="18"/>
        <v>#N/A</v>
      </c>
      <c r="AA71" t="e">
        <f t="shared" si="19"/>
        <v>#N/A</v>
      </c>
      <c r="AB71" t="e">
        <f t="shared" si="20"/>
        <v>#N/A</v>
      </c>
      <c r="AC71" t="e">
        <f t="shared" si="21"/>
        <v>#N/A</v>
      </c>
    </row>
    <row r="72" spans="1:29" x14ac:dyDescent="0.25">
      <c r="A72" t="s">
        <v>938</v>
      </c>
      <c r="B72" t="s">
        <v>858</v>
      </c>
      <c r="C72" t="s">
        <v>859</v>
      </c>
      <c r="D72">
        <v>37.6</v>
      </c>
      <c r="E72">
        <v>524.99</v>
      </c>
      <c r="F72" t="s">
        <v>860</v>
      </c>
      <c r="G72">
        <v>2</v>
      </c>
      <c r="H72">
        <v>3</v>
      </c>
      <c r="I72" t="s">
        <v>861</v>
      </c>
      <c r="J72" t="s">
        <v>862</v>
      </c>
      <c r="K72" t="s">
        <v>868</v>
      </c>
      <c r="L72">
        <v>1021826.91</v>
      </c>
      <c r="R72" t="s">
        <v>24</v>
      </c>
      <c r="S72" t="str">
        <f t="shared" si="11"/>
        <v>Fringillidae</v>
      </c>
      <c r="T72" t="str">
        <f t="shared" si="12"/>
        <v>Passeriformes</v>
      </c>
      <c r="U72">
        <f t="shared" si="13"/>
        <v>33.4</v>
      </c>
      <c r="V72">
        <f t="shared" si="14"/>
        <v>16</v>
      </c>
      <c r="W72" t="str">
        <f t="shared" si="15"/>
        <v>Woodland</v>
      </c>
      <c r="X72">
        <f t="shared" si="16"/>
        <v>2</v>
      </c>
      <c r="Y72">
        <f t="shared" si="17"/>
        <v>1</v>
      </c>
      <c r="Z72" t="str">
        <f t="shared" si="18"/>
        <v>Herbivore</v>
      </c>
      <c r="AA72" t="str">
        <f t="shared" si="19"/>
        <v>Granivore</v>
      </c>
      <c r="AB72" t="str">
        <f t="shared" si="20"/>
        <v>Insessorial</v>
      </c>
      <c r="AC72">
        <f t="shared" si="21"/>
        <v>11860717.869999999</v>
      </c>
    </row>
    <row r="73" spans="1:29" x14ac:dyDescent="0.25">
      <c r="A73" t="s">
        <v>939</v>
      </c>
      <c r="B73" t="s">
        <v>858</v>
      </c>
      <c r="C73" t="s">
        <v>859</v>
      </c>
      <c r="D73">
        <v>40.299999999999997</v>
      </c>
      <c r="E73">
        <v>745.92</v>
      </c>
      <c r="F73" t="s">
        <v>860</v>
      </c>
      <c r="G73">
        <v>1</v>
      </c>
      <c r="H73">
        <v>1</v>
      </c>
      <c r="I73" t="s">
        <v>861</v>
      </c>
      <c r="J73" t="s">
        <v>862</v>
      </c>
      <c r="K73" t="s">
        <v>876</v>
      </c>
      <c r="L73">
        <v>7192504.1900000004</v>
      </c>
      <c r="R73" t="s">
        <v>24</v>
      </c>
      <c r="S73" t="str">
        <f t="shared" si="11"/>
        <v>Fringillidae</v>
      </c>
      <c r="T73" t="str">
        <f t="shared" si="12"/>
        <v>Passeriformes</v>
      </c>
      <c r="U73">
        <f t="shared" si="13"/>
        <v>33.4</v>
      </c>
      <c r="V73">
        <f t="shared" si="14"/>
        <v>16</v>
      </c>
      <c r="W73" t="str">
        <f t="shared" si="15"/>
        <v>Woodland</v>
      </c>
      <c r="X73">
        <f t="shared" si="16"/>
        <v>2</v>
      </c>
      <c r="Y73">
        <f t="shared" si="17"/>
        <v>1</v>
      </c>
      <c r="Z73" t="str">
        <f t="shared" si="18"/>
        <v>Herbivore</v>
      </c>
      <c r="AA73" t="str">
        <f t="shared" si="19"/>
        <v>Granivore</v>
      </c>
      <c r="AB73" t="str">
        <f t="shared" si="20"/>
        <v>Insessorial</v>
      </c>
      <c r="AC73">
        <f t="shared" si="21"/>
        <v>11860717.869999999</v>
      </c>
    </row>
    <row r="74" spans="1:29" x14ac:dyDescent="0.25">
      <c r="A74" t="s">
        <v>941</v>
      </c>
      <c r="B74" t="s">
        <v>858</v>
      </c>
      <c r="C74" t="s">
        <v>859</v>
      </c>
      <c r="D74">
        <v>31.4</v>
      </c>
      <c r="E74">
        <v>1099.18</v>
      </c>
      <c r="F74" t="s">
        <v>867</v>
      </c>
      <c r="G74">
        <v>2</v>
      </c>
      <c r="H74">
        <v>1</v>
      </c>
      <c r="I74" t="s">
        <v>861</v>
      </c>
      <c r="J74" t="s">
        <v>862</v>
      </c>
      <c r="K74" t="s">
        <v>863</v>
      </c>
      <c r="L74">
        <v>3919632.94</v>
      </c>
      <c r="R74" t="s">
        <v>24</v>
      </c>
      <c r="S74" t="str">
        <f t="shared" si="11"/>
        <v>Fringillidae</v>
      </c>
      <c r="T74" t="str">
        <f t="shared" si="12"/>
        <v>Passeriformes</v>
      </c>
      <c r="U74">
        <f t="shared" si="13"/>
        <v>33.4</v>
      </c>
      <c r="V74">
        <f t="shared" si="14"/>
        <v>16</v>
      </c>
      <c r="W74" t="str">
        <f t="shared" si="15"/>
        <v>Woodland</v>
      </c>
      <c r="X74">
        <f t="shared" si="16"/>
        <v>2</v>
      </c>
      <c r="Y74">
        <f t="shared" si="17"/>
        <v>1</v>
      </c>
      <c r="Z74" t="str">
        <f t="shared" si="18"/>
        <v>Herbivore</v>
      </c>
      <c r="AA74" t="str">
        <f t="shared" si="19"/>
        <v>Granivore</v>
      </c>
      <c r="AB74" t="str">
        <f t="shared" si="20"/>
        <v>Insessorial</v>
      </c>
      <c r="AC74">
        <f t="shared" si="21"/>
        <v>11860717.869999999</v>
      </c>
    </row>
    <row r="75" spans="1:29" x14ac:dyDescent="0.25">
      <c r="A75" t="s">
        <v>942</v>
      </c>
      <c r="B75" t="s">
        <v>858</v>
      </c>
      <c r="C75" t="s">
        <v>859</v>
      </c>
      <c r="D75">
        <v>37.799999999999997</v>
      </c>
      <c r="E75">
        <v>663.92</v>
      </c>
      <c r="F75" t="s">
        <v>860</v>
      </c>
      <c r="G75">
        <v>1</v>
      </c>
      <c r="H75">
        <v>1</v>
      </c>
      <c r="I75" t="s">
        <v>861</v>
      </c>
      <c r="J75" t="s">
        <v>862</v>
      </c>
      <c r="K75" t="s">
        <v>863</v>
      </c>
      <c r="L75">
        <v>7045229.2599999998</v>
      </c>
      <c r="R75" t="s">
        <v>25</v>
      </c>
      <c r="S75" t="e">
        <f t="shared" si="11"/>
        <v>#N/A</v>
      </c>
      <c r="T75" t="e">
        <f t="shared" si="12"/>
        <v>#N/A</v>
      </c>
      <c r="U75" t="e">
        <f t="shared" si="13"/>
        <v>#N/A</v>
      </c>
      <c r="V75" t="e">
        <f t="shared" si="14"/>
        <v>#N/A</v>
      </c>
      <c r="W75" t="e">
        <f t="shared" si="15"/>
        <v>#N/A</v>
      </c>
      <c r="X75" t="e">
        <f t="shared" si="16"/>
        <v>#N/A</v>
      </c>
      <c r="Y75" t="e">
        <f t="shared" si="17"/>
        <v>#N/A</v>
      </c>
      <c r="Z75" t="e">
        <f t="shared" si="18"/>
        <v>#N/A</v>
      </c>
      <c r="AA75" t="e">
        <f t="shared" si="19"/>
        <v>#N/A</v>
      </c>
      <c r="AB75" t="e">
        <f t="shared" si="20"/>
        <v>#N/A</v>
      </c>
      <c r="AC75" t="e">
        <f t="shared" si="21"/>
        <v>#N/A</v>
      </c>
    </row>
    <row r="76" spans="1:29" x14ac:dyDescent="0.25">
      <c r="A76" t="s">
        <v>943</v>
      </c>
      <c r="B76" t="s">
        <v>858</v>
      </c>
      <c r="C76" t="s">
        <v>859</v>
      </c>
      <c r="D76">
        <v>31.7</v>
      </c>
      <c r="E76">
        <v>511</v>
      </c>
      <c r="F76" t="s">
        <v>860</v>
      </c>
      <c r="G76">
        <v>1</v>
      </c>
      <c r="H76">
        <v>1</v>
      </c>
      <c r="I76" t="s">
        <v>861</v>
      </c>
      <c r="J76" t="s">
        <v>862</v>
      </c>
      <c r="K76" t="s">
        <v>863</v>
      </c>
      <c r="L76">
        <v>591120.43999999994</v>
      </c>
      <c r="R76" t="s">
        <v>26</v>
      </c>
      <c r="S76" t="e">
        <f t="shared" si="11"/>
        <v>#N/A</v>
      </c>
      <c r="T76" t="e">
        <f t="shared" si="12"/>
        <v>#N/A</v>
      </c>
      <c r="U76" t="e">
        <f t="shared" si="13"/>
        <v>#N/A</v>
      </c>
      <c r="V76" t="e">
        <f t="shared" si="14"/>
        <v>#N/A</v>
      </c>
      <c r="W76" t="e">
        <f t="shared" si="15"/>
        <v>#N/A</v>
      </c>
      <c r="X76" t="e">
        <f t="shared" si="16"/>
        <v>#N/A</v>
      </c>
      <c r="Y76" t="e">
        <f t="shared" si="17"/>
        <v>#N/A</v>
      </c>
      <c r="Z76" t="e">
        <f t="shared" si="18"/>
        <v>#N/A</v>
      </c>
      <c r="AA76" t="e">
        <f t="shared" si="19"/>
        <v>#N/A</v>
      </c>
      <c r="AB76" t="e">
        <f t="shared" si="20"/>
        <v>#N/A</v>
      </c>
      <c r="AC76" t="e">
        <f t="shared" si="21"/>
        <v>#N/A</v>
      </c>
    </row>
    <row r="77" spans="1:29" x14ac:dyDescent="0.25">
      <c r="A77" t="s">
        <v>944</v>
      </c>
      <c r="B77" t="s">
        <v>858</v>
      </c>
      <c r="C77" t="s">
        <v>859</v>
      </c>
      <c r="D77">
        <v>29.7</v>
      </c>
      <c r="E77">
        <v>496.01</v>
      </c>
      <c r="F77" t="s">
        <v>860</v>
      </c>
      <c r="G77">
        <v>1</v>
      </c>
      <c r="H77">
        <v>1</v>
      </c>
      <c r="I77" t="s">
        <v>861</v>
      </c>
      <c r="J77" t="s">
        <v>862</v>
      </c>
      <c r="K77" t="s">
        <v>876</v>
      </c>
      <c r="L77">
        <v>14372802.039999999</v>
      </c>
      <c r="R77" t="s">
        <v>27</v>
      </c>
      <c r="S77" t="str">
        <f t="shared" si="11"/>
        <v>Fringillidae</v>
      </c>
      <c r="T77" t="str">
        <f t="shared" si="12"/>
        <v>Passeriformes</v>
      </c>
      <c r="U77">
        <f t="shared" si="13"/>
        <v>30.8</v>
      </c>
      <c r="V77">
        <f t="shared" si="14"/>
        <v>23.97</v>
      </c>
      <c r="W77" t="str">
        <f t="shared" si="15"/>
        <v>Shrubland</v>
      </c>
      <c r="X77">
        <f t="shared" si="16"/>
        <v>2</v>
      </c>
      <c r="Y77">
        <f t="shared" si="17"/>
        <v>3</v>
      </c>
      <c r="Z77" t="str">
        <f t="shared" si="18"/>
        <v>Herbivore</v>
      </c>
      <c r="AA77" t="str">
        <f t="shared" si="19"/>
        <v>Granivore</v>
      </c>
      <c r="AB77" t="str">
        <f t="shared" si="20"/>
        <v>Insessorial</v>
      </c>
      <c r="AC77">
        <f t="shared" si="21"/>
        <v>23264611.239999998</v>
      </c>
    </row>
    <row r="78" spans="1:29" x14ac:dyDescent="0.25">
      <c r="A78" t="s">
        <v>22</v>
      </c>
      <c r="B78" t="s">
        <v>858</v>
      </c>
      <c r="C78" t="s">
        <v>859</v>
      </c>
      <c r="D78">
        <v>38.299999999999997</v>
      </c>
      <c r="E78">
        <v>759.1</v>
      </c>
      <c r="F78" t="s">
        <v>916</v>
      </c>
      <c r="G78">
        <v>3</v>
      </c>
      <c r="H78">
        <v>2</v>
      </c>
      <c r="I78" t="s">
        <v>861</v>
      </c>
      <c r="J78" t="s">
        <v>862</v>
      </c>
      <c r="K78" t="s">
        <v>863</v>
      </c>
      <c r="L78">
        <v>11719424.27</v>
      </c>
      <c r="R78" t="s">
        <v>27</v>
      </c>
      <c r="S78" t="str">
        <f t="shared" si="11"/>
        <v>Fringillidae</v>
      </c>
      <c r="T78" t="str">
        <f t="shared" si="12"/>
        <v>Passeriformes</v>
      </c>
      <c r="U78">
        <f t="shared" si="13"/>
        <v>30.8</v>
      </c>
      <c r="V78">
        <f t="shared" si="14"/>
        <v>23.97</v>
      </c>
      <c r="W78" t="str">
        <f t="shared" si="15"/>
        <v>Shrubland</v>
      </c>
      <c r="X78">
        <f t="shared" si="16"/>
        <v>2</v>
      </c>
      <c r="Y78">
        <f t="shared" si="17"/>
        <v>3</v>
      </c>
      <c r="Z78" t="str">
        <f t="shared" si="18"/>
        <v>Herbivore</v>
      </c>
      <c r="AA78" t="str">
        <f t="shared" si="19"/>
        <v>Granivore</v>
      </c>
      <c r="AB78" t="str">
        <f t="shared" si="20"/>
        <v>Insessorial</v>
      </c>
      <c r="AC78">
        <f t="shared" si="21"/>
        <v>23264611.239999998</v>
      </c>
    </row>
    <row r="79" spans="1:29" x14ac:dyDescent="0.25">
      <c r="A79" t="s">
        <v>945</v>
      </c>
      <c r="B79" t="s">
        <v>858</v>
      </c>
      <c r="C79" t="s">
        <v>859</v>
      </c>
      <c r="D79">
        <v>43.6</v>
      </c>
      <c r="E79">
        <v>1137.44</v>
      </c>
      <c r="F79" t="s">
        <v>867</v>
      </c>
      <c r="G79">
        <v>1</v>
      </c>
      <c r="H79">
        <v>1</v>
      </c>
      <c r="I79" t="s">
        <v>861</v>
      </c>
      <c r="J79" t="s">
        <v>862</v>
      </c>
      <c r="K79" t="s">
        <v>876</v>
      </c>
      <c r="L79">
        <v>5639.54</v>
      </c>
      <c r="R79" t="s">
        <v>27</v>
      </c>
      <c r="S79" t="str">
        <f t="shared" si="11"/>
        <v>Fringillidae</v>
      </c>
      <c r="T79" t="str">
        <f t="shared" si="12"/>
        <v>Passeriformes</v>
      </c>
      <c r="U79">
        <f t="shared" si="13"/>
        <v>30.8</v>
      </c>
      <c r="V79">
        <f t="shared" si="14"/>
        <v>23.97</v>
      </c>
      <c r="W79" t="str">
        <f t="shared" si="15"/>
        <v>Shrubland</v>
      </c>
      <c r="X79">
        <f t="shared" si="16"/>
        <v>2</v>
      </c>
      <c r="Y79">
        <f t="shared" si="17"/>
        <v>3</v>
      </c>
      <c r="Z79" t="str">
        <f t="shared" si="18"/>
        <v>Herbivore</v>
      </c>
      <c r="AA79" t="str">
        <f t="shared" si="19"/>
        <v>Granivore</v>
      </c>
      <c r="AB79" t="str">
        <f t="shared" si="20"/>
        <v>Insessorial</v>
      </c>
      <c r="AC79">
        <f t="shared" si="21"/>
        <v>23264611.239999998</v>
      </c>
    </row>
    <row r="80" spans="1:29" x14ac:dyDescent="0.25">
      <c r="A80" t="s">
        <v>946</v>
      </c>
      <c r="B80" t="s">
        <v>858</v>
      </c>
      <c r="C80" t="s">
        <v>859</v>
      </c>
      <c r="D80">
        <v>38.200000000000003</v>
      </c>
      <c r="E80">
        <v>1358.89</v>
      </c>
      <c r="F80" t="s">
        <v>916</v>
      </c>
      <c r="G80">
        <v>3</v>
      </c>
      <c r="H80">
        <v>1</v>
      </c>
      <c r="I80" t="s">
        <v>861</v>
      </c>
      <c r="J80" t="s">
        <v>862</v>
      </c>
      <c r="K80" t="s">
        <v>868</v>
      </c>
      <c r="L80">
        <v>5366251.83</v>
      </c>
      <c r="R80" t="s">
        <v>28</v>
      </c>
      <c r="S80" t="str">
        <f t="shared" si="11"/>
        <v>Certhiidae</v>
      </c>
      <c r="T80" t="str">
        <f t="shared" si="12"/>
        <v>Passeriformes</v>
      </c>
      <c r="U80">
        <f t="shared" si="13"/>
        <v>17.7</v>
      </c>
      <c r="V80">
        <f t="shared" si="14"/>
        <v>8.1999999999999993</v>
      </c>
      <c r="W80" t="str">
        <f t="shared" si="15"/>
        <v>Forest</v>
      </c>
      <c r="X80">
        <f t="shared" si="16"/>
        <v>1</v>
      </c>
      <c r="Y80">
        <f t="shared" si="17"/>
        <v>1</v>
      </c>
      <c r="Z80" t="str">
        <f t="shared" si="18"/>
        <v>Carnivore</v>
      </c>
      <c r="AA80" t="str">
        <f t="shared" si="19"/>
        <v>Invertivore</v>
      </c>
      <c r="AB80" t="str">
        <f t="shared" si="20"/>
        <v>Insessorial</v>
      </c>
      <c r="AC80">
        <f t="shared" si="21"/>
        <v>3199552.33</v>
      </c>
    </row>
    <row r="81" spans="1:29" x14ac:dyDescent="0.25">
      <c r="A81" t="s">
        <v>211</v>
      </c>
      <c r="B81" t="s">
        <v>858</v>
      </c>
      <c r="C81" t="s">
        <v>859</v>
      </c>
      <c r="D81">
        <v>34.1</v>
      </c>
      <c r="E81">
        <v>1101.1600000000001</v>
      </c>
      <c r="F81" t="s">
        <v>867</v>
      </c>
      <c r="G81">
        <v>2</v>
      </c>
      <c r="H81">
        <v>3</v>
      </c>
      <c r="I81" t="s">
        <v>861</v>
      </c>
      <c r="J81" t="s">
        <v>862</v>
      </c>
      <c r="K81" t="s">
        <v>863</v>
      </c>
      <c r="L81">
        <v>15462822.34</v>
      </c>
      <c r="R81" t="s">
        <v>28</v>
      </c>
      <c r="S81" t="str">
        <f t="shared" si="11"/>
        <v>Certhiidae</v>
      </c>
      <c r="T81" t="str">
        <f t="shared" si="12"/>
        <v>Passeriformes</v>
      </c>
      <c r="U81">
        <f t="shared" si="13"/>
        <v>17.7</v>
      </c>
      <c r="V81">
        <f t="shared" si="14"/>
        <v>8.1999999999999993</v>
      </c>
      <c r="W81" t="str">
        <f t="shared" si="15"/>
        <v>Forest</v>
      </c>
      <c r="X81">
        <f t="shared" si="16"/>
        <v>1</v>
      </c>
      <c r="Y81">
        <f t="shared" si="17"/>
        <v>1</v>
      </c>
      <c r="Z81" t="str">
        <f t="shared" si="18"/>
        <v>Carnivore</v>
      </c>
      <c r="AA81" t="str">
        <f t="shared" si="19"/>
        <v>Invertivore</v>
      </c>
      <c r="AB81" t="str">
        <f t="shared" si="20"/>
        <v>Insessorial</v>
      </c>
      <c r="AC81">
        <f t="shared" si="21"/>
        <v>3199552.33</v>
      </c>
    </row>
    <row r="82" spans="1:29" x14ac:dyDescent="0.25">
      <c r="A82" t="s">
        <v>10376</v>
      </c>
      <c r="B82" t="s">
        <v>858</v>
      </c>
      <c r="C82" t="s">
        <v>859</v>
      </c>
      <c r="D82">
        <v>41.2</v>
      </c>
      <c r="E82">
        <v>759.1</v>
      </c>
      <c r="F82" t="s">
        <v>916</v>
      </c>
      <c r="G82">
        <v>3</v>
      </c>
      <c r="H82">
        <v>2</v>
      </c>
      <c r="I82" t="s">
        <v>861</v>
      </c>
      <c r="J82" t="s">
        <v>862</v>
      </c>
      <c r="K82" t="s">
        <v>863</v>
      </c>
      <c r="L82">
        <v>4465171.4000000004</v>
      </c>
      <c r="R82" t="s">
        <v>28</v>
      </c>
      <c r="S82" t="str">
        <f t="shared" si="11"/>
        <v>Certhiidae</v>
      </c>
      <c r="T82" t="str">
        <f t="shared" si="12"/>
        <v>Passeriformes</v>
      </c>
      <c r="U82">
        <f t="shared" si="13"/>
        <v>17.7</v>
      </c>
      <c r="V82">
        <f t="shared" si="14"/>
        <v>8.1999999999999993</v>
      </c>
      <c r="W82" t="str">
        <f t="shared" si="15"/>
        <v>Forest</v>
      </c>
      <c r="X82">
        <f t="shared" si="16"/>
        <v>1</v>
      </c>
      <c r="Y82">
        <f t="shared" si="17"/>
        <v>1</v>
      </c>
      <c r="Z82" t="str">
        <f t="shared" si="18"/>
        <v>Carnivore</v>
      </c>
      <c r="AA82" t="str">
        <f t="shared" si="19"/>
        <v>Invertivore</v>
      </c>
      <c r="AB82" t="str">
        <f t="shared" si="20"/>
        <v>Insessorial</v>
      </c>
      <c r="AC82">
        <f t="shared" si="21"/>
        <v>3199552.33</v>
      </c>
    </row>
    <row r="83" spans="1:29" x14ac:dyDescent="0.25">
      <c r="A83" t="s">
        <v>760</v>
      </c>
      <c r="B83" t="s">
        <v>858</v>
      </c>
      <c r="C83" t="s">
        <v>859</v>
      </c>
      <c r="D83">
        <v>42.1</v>
      </c>
      <c r="E83">
        <v>949.76</v>
      </c>
      <c r="F83" t="s">
        <v>916</v>
      </c>
      <c r="G83">
        <v>3</v>
      </c>
      <c r="H83">
        <v>3</v>
      </c>
      <c r="I83" t="s">
        <v>861</v>
      </c>
      <c r="J83" t="s">
        <v>862</v>
      </c>
      <c r="K83" t="s">
        <v>863</v>
      </c>
      <c r="L83">
        <v>9709846.7599999998</v>
      </c>
      <c r="R83" t="s">
        <v>29</v>
      </c>
      <c r="S83" t="str">
        <f t="shared" si="11"/>
        <v>Certhiidae</v>
      </c>
      <c r="T83" t="str">
        <f t="shared" si="12"/>
        <v>Passeriformes</v>
      </c>
      <c r="U83">
        <f t="shared" si="13"/>
        <v>19.2</v>
      </c>
      <c r="V83">
        <f t="shared" si="14"/>
        <v>9</v>
      </c>
      <c r="W83" t="str">
        <f t="shared" si="15"/>
        <v>Forest</v>
      </c>
      <c r="X83">
        <f t="shared" si="16"/>
        <v>1</v>
      </c>
      <c r="Y83">
        <f t="shared" si="17"/>
        <v>1</v>
      </c>
      <c r="Z83" t="str">
        <f t="shared" si="18"/>
        <v>Omnivore</v>
      </c>
      <c r="AA83" t="str">
        <f t="shared" si="19"/>
        <v>Invertivore</v>
      </c>
      <c r="AB83" t="str">
        <f t="shared" si="20"/>
        <v>Insessorial</v>
      </c>
      <c r="AC83">
        <f t="shared" si="21"/>
        <v>15914424.48</v>
      </c>
    </row>
    <row r="84" spans="1:29" x14ac:dyDescent="0.25">
      <c r="A84" t="s">
        <v>291</v>
      </c>
      <c r="B84" t="s">
        <v>858</v>
      </c>
      <c r="C84" t="s">
        <v>859</v>
      </c>
      <c r="D84">
        <v>33.4</v>
      </c>
      <c r="E84">
        <v>603.72</v>
      </c>
      <c r="F84" t="s">
        <v>867</v>
      </c>
      <c r="G84">
        <v>1</v>
      </c>
      <c r="H84">
        <v>3</v>
      </c>
      <c r="I84" t="s">
        <v>861</v>
      </c>
      <c r="J84" t="s">
        <v>862</v>
      </c>
      <c r="K84" t="s">
        <v>876</v>
      </c>
      <c r="L84">
        <v>3542030.5</v>
      </c>
      <c r="R84" t="s">
        <v>29</v>
      </c>
      <c r="S84" t="str">
        <f t="shared" si="11"/>
        <v>Certhiidae</v>
      </c>
      <c r="T84" t="str">
        <f t="shared" si="12"/>
        <v>Passeriformes</v>
      </c>
      <c r="U84">
        <f t="shared" si="13"/>
        <v>19.2</v>
      </c>
      <c r="V84">
        <f t="shared" si="14"/>
        <v>9</v>
      </c>
      <c r="W84" t="str">
        <f t="shared" si="15"/>
        <v>Forest</v>
      </c>
      <c r="X84">
        <f t="shared" si="16"/>
        <v>1</v>
      </c>
      <c r="Y84">
        <f t="shared" si="17"/>
        <v>1</v>
      </c>
      <c r="Z84" t="str">
        <f t="shared" si="18"/>
        <v>Omnivore</v>
      </c>
      <c r="AA84" t="str">
        <f t="shared" si="19"/>
        <v>Invertivore</v>
      </c>
      <c r="AB84" t="str">
        <f t="shared" si="20"/>
        <v>Insessorial</v>
      </c>
      <c r="AC84">
        <f t="shared" si="21"/>
        <v>15914424.48</v>
      </c>
    </row>
    <row r="85" spans="1:29" x14ac:dyDescent="0.25">
      <c r="A85" t="s">
        <v>949</v>
      </c>
      <c r="B85" t="s">
        <v>858</v>
      </c>
      <c r="C85" t="s">
        <v>859</v>
      </c>
      <c r="D85">
        <v>27.5</v>
      </c>
      <c r="E85">
        <v>519.04</v>
      </c>
      <c r="F85" t="s">
        <v>860</v>
      </c>
      <c r="G85">
        <v>1</v>
      </c>
      <c r="H85">
        <v>1</v>
      </c>
      <c r="I85" t="s">
        <v>861</v>
      </c>
      <c r="J85" t="s">
        <v>862</v>
      </c>
      <c r="K85" t="s">
        <v>863</v>
      </c>
      <c r="L85">
        <v>10412658.23</v>
      </c>
      <c r="R85" t="s">
        <v>29</v>
      </c>
      <c r="S85" t="str">
        <f t="shared" si="11"/>
        <v>Certhiidae</v>
      </c>
      <c r="T85" t="str">
        <f t="shared" si="12"/>
        <v>Passeriformes</v>
      </c>
      <c r="U85">
        <f t="shared" si="13"/>
        <v>19.2</v>
      </c>
      <c r="V85">
        <f t="shared" si="14"/>
        <v>9</v>
      </c>
      <c r="W85" t="str">
        <f t="shared" si="15"/>
        <v>Forest</v>
      </c>
      <c r="X85">
        <f t="shared" si="16"/>
        <v>1</v>
      </c>
      <c r="Y85">
        <f t="shared" si="17"/>
        <v>1</v>
      </c>
      <c r="Z85" t="str">
        <f t="shared" si="18"/>
        <v>Omnivore</v>
      </c>
      <c r="AA85" t="str">
        <f t="shared" si="19"/>
        <v>Invertivore</v>
      </c>
      <c r="AB85" t="str">
        <f t="shared" si="20"/>
        <v>Insessorial</v>
      </c>
      <c r="AC85">
        <f t="shared" si="21"/>
        <v>15914424.48</v>
      </c>
    </row>
    <row r="86" spans="1:29" x14ac:dyDescent="0.25">
      <c r="A86" t="s">
        <v>950</v>
      </c>
      <c r="B86" t="s">
        <v>858</v>
      </c>
      <c r="C86" t="s">
        <v>859</v>
      </c>
      <c r="D86">
        <v>36</v>
      </c>
      <c r="E86">
        <v>699.99</v>
      </c>
      <c r="F86" t="s">
        <v>860</v>
      </c>
      <c r="G86">
        <v>1</v>
      </c>
      <c r="H86">
        <v>1</v>
      </c>
      <c r="I86" t="s">
        <v>861</v>
      </c>
      <c r="J86" t="s">
        <v>862</v>
      </c>
      <c r="K86" t="s">
        <v>863</v>
      </c>
      <c r="L86">
        <v>674707.01</v>
      </c>
      <c r="R86" t="s">
        <v>30</v>
      </c>
      <c r="S86" t="str">
        <f t="shared" si="11"/>
        <v>Charadriidae</v>
      </c>
      <c r="T86" t="str">
        <f t="shared" si="12"/>
        <v>Charadriiformes</v>
      </c>
      <c r="U86">
        <f t="shared" si="13"/>
        <v>51</v>
      </c>
      <c r="V86">
        <f t="shared" si="14"/>
        <v>38.700000000000003</v>
      </c>
      <c r="W86" t="str">
        <f t="shared" si="15"/>
        <v>Wetland</v>
      </c>
      <c r="X86">
        <f t="shared" si="16"/>
        <v>3</v>
      </c>
      <c r="Y86">
        <f t="shared" si="17"/>
        <v>3</v>
      </c>
      <c r="Z86" t="str">
        <f t="shared" si="18"/>
        <v>Carnivore</v>
      </c>
      <c r="AA86" t="str">
        <f t="shared" si="19"/>
        <v>Aquatic predator</v>
      </c>
      <c r="AB86" t="str">
        <f t="shared" si="20"/>
        <v>Terrestrial</v>
      </c>
      <c r="AC86">
        <f t="shared" si="21"/>
        <v>33641119.869999997</v>
      </c>
    </row>
    <row r="87" spans="1:29" x14ac:dyDescent="0.25">
      <c r="A87" t="s">
        <v>10377</v>
      </c>
      <c r="B87" t="s">
        <v>858</v>
      </c>
      <c r="C87" t="s">
        <v>859</v>
      </c>
      <c r="D87">
        <v>30.5</v>
      </c>
      <c r="E87">
        <v>519.04</v>
      </c>
      <c r="F87" t="s">
        <v>860</v>
      </c>
      <c r="G87">
        <v>1</v>
      </c>
      <c r="H87">
        <v>1</v>
      </c>
      <c r="I87" t="s">
        <v>861</v>
      </c>
      <c r="J87" t="s">
        <v>862</v>
      </c>
      <c r="K87" t="s">
        <v>863</v>
      </c>
      <c r="L87">
        <v>1432406.12</v>
      </c>
      <c r="R87" t="s">
        <v>30</v>
      </c>
      <c r="S87" t="str">
        <f t="shared" si="11"/>
        <v>Charadriidae</v>
      </c>
      <c r="T87" t="str">
        <f t="shared" si="12"/>
        <v>Charadriiformes</v>
      </c>
      <c r="U87">
        <f t="shared" si="13"/>
        <v>51</v>
      </c>
      <c r="V87">
        <f t="shared" si="14"/>
        <v>38.700000000000003</v>
      </c>
      <c r="W87" t="str">
        <f t="shared" si="15"/>
        <v>Wetland</v>
      </c>
      <c r="X87">
        <f t="shared" si="16"/>
        <v>3</v>
      </c>
      <c r="Y87">
        <f t="shared" si="17"/>
        <v>3</v>
      </c>
      <c r="Z87" t="str">
        <f t="shared" si="18"/>
        <v>Carnivore</v>
      </c>
      <c r="AA87" t="str">
        <f t="shared" si="19"/>
        <v>Aquatic predator</v>
      </c>
      <c r="AB87" t="str">
        <f t="shared" si="20"/>
        <v>Terrestrial</v>
      </c>
      <c r="AC87">
        <f t="shared" si="21"/>
        <v>33641119.869999997</v>
      </c>
    </row>
    <row r="88" spans="1:29" x14ac:dyDescent="0.25">
      <c r="A88" t="s">
        <v>212</v>
      </c>
      <c r="B88" t="s">
        <v>858</v>
      </c>
      <c r="C88" t="s">
        <v>859</v>
      </c>
      <c r="D88">
        <v>36.9</v>
      </c>
      <c r="E88">
        <v>453.65</v>
      </c>
      <c r="F88" t="s">
        <v>860</v>
      </c>
      <c r="G88">
        <v>2</v>
      </c>
      <c r="H88">
        <v>3</v>
      </c>
      <c r="I88" t="s">
        <v>861</v>
      </c>
      <c r="J88" t="s">
        <v>862</v>
      </c>
      <c r="K88" t="s">
        <v>863</v>
      </c>
      <c r="L88">
        <v>4864047.78</v>
      </c>
      <c r="R88" t="s">
        <v>30</v>
      </c>
      <c r="S88" t="str">
        <f t="shared" si="11"/>
        <v>Charadriidae</v>
      </c>
      <c r="T88" t="str">
        <f t="shared" si="12"/>
        <v>Charadriiformes</v>
      </c>
      <c r="U88">
        <f t="shared" si="13"/>
        <v>51</v>
      </c>
      <c r="V88">
        <f t="shared" si="14"/>
        <v>38.700000000000003</v>
      </c>
      <c r="W88" t="str">
        <f t="shared" si="15"/>
        <v>Wetland</v>
      </c>
      <c r="X88">
        <f t="shared" si="16"/>
        <v>3</v>
      </c>
      <c r="Y88">
        <f t="shared" si="17"/>
        <v>3</v>
      </c>
      <c r="Z88" t="str">
        <f t="shared" si="18"/>
        <v>Carnivore</v>
      </c>
      <c r="AA88" t="str">
        <f t="shared" si="19"/>
        <v>Aquatic predator</v>
      </c>
      <c r="AB88" t="str">
        <f t="shared" si="20"/>
        <v>Terrestrial</v>
      </c>
      <c r="AC88">
        <f t="shared" si="21"/>
        <v>33641119.869999997</v>
      </c>
    </row>
    <row r="89" spans="1:29" x14ac:dyDescent="0.25">
      <c r="A89" t="s">
        <v>10378</v>
      </c>
      <c r="B89" t="s">
        <v>858</v>
      </c>
      <c r="C89" t="s">
        <v>859</v>
      </c>
      <c r="D89">
        <v>36.299999999999997</v>
      </c>
      <c r="E89">
        <v>759.1</v>
      </c>
      <c r="F89" t="s">
        <v>916</v>
      </c>
      <c r="G89">
        <v>3</v>
      </c>
      <c r="H89">
        <v>2</v>
      </c>
      <c r="I89" t="s">
        <v>861</v>
      </c>
      <c r="J89" t="s">
        <v>862</v>
      </c>
      <c r="K89" t="s">
        <v>863</v>
      </c>
      <c r="L89">
        <v>411852.38</v>
      </c>
      <c r="R89" t="s">
        <v>31</v>
      </c>
      <c r="S89" t="str">
        <f t="shared" si="11"/>
        <v>Ciconiidae</v>
      </c>
      <c r="T89" t="str">
        <f t="shared" si="12"/>
        <v>Ciconiiformes</v>
      </c>
      <c r="U89">
        <f t="shared" si="13"/>
        <v>45.9</v>
      </c>
      <c r="V89">
        <f t="shared" si="14"/>
        <v>3445.8</v>
      </c>
      <c r="W89" t="str">
        <f t="shared" si="15"/>
        <v>Grassland</v>
      </c>
      <c r="X89">
        <f t="shared" si="16"/>
        <v>3</v>
      </c>
      <c r="Y89">
        <f t="shared" si="17"/>
        <v>3</v>
      </c>
      <c r="Z89" t="str">
        <f t="shared" si="18"/>
        <v>Carnivore</v>
      </c>
      <c r="AA89" t="str">
        <f t="shared" si="19"/>
        <v>Omnivore</v>
      </c>
      <c r="AB89" t="str">
        <f t="shared" si="20"/>
        <v>Terrestrial</v>
      </c>
      <c r="AC89">
        <f t="shared" si="21"/>
        <v>5196114</v>
      </c>
    </row>
    <row r="90" spans="1:29" x14ac:dyDescent="0.25">
      <c r="A90" t="s">
        <v>952</v>
      </c>
      <c r="B90" t="s">
        <v>858</v>
      </c>
      <c r="C90" t="s">
        <v>859</v>
      </c>
      <c r="D90">
        <v>41.3</v>
      </c>
      <c r="E90">
        <v>1437.18</v>
      </c>
      <c r="F90" t="s">
        <v>916</v>
      </c>
      <c r="G90">
        <v>3</v>
      </c>
      <c r="H90">
        <v>3</v>
      </c>
      <c r="I90" t="s">
        <v>861</v>
      </c>
      <c r="J90" t="s">
        <v>862</v>
      </c>
      <c r="K90" t="s">
        <v>868</v>
      </c>
      <c r="L90">
        <v>2780053.23</v>
      </c>
      <c r="R90" t="s">
        <v>31</v>
      </c>
      <c r="S90" t="str">
        <f t="shared" si="11"/>
        <v>Ciconiidae</v>
      </c>
      <c r="T90" t="str">
        <f t="shared" si="12"/>
        <v>Ciconiiformes</v>
      </c>
      <c r="U90">
        <f t="shared" si="13"/>
        <v>45.9</v>
      </c>
      <c r="V90">
        <f t="shared" si="14"/>
        <v>3445.8</v>
      </c>
      <c r="W90" t="str">
        <f t="shared" si="15"/>
        <v>Grassland</v>
      </c>
      <c r="X90">
        <f t="shared" si="16"/>
        <v>3</v>
      </c>
      <c r="Y90">
        <f t="shared" si="17"/>
        <v>3</v>
      </c>
      <c r="Z90" t="str">
        <f t="shared" si="18"/>
        <v>Carnivore</v>
      </c>
      <c r="AA90" t="str">
        <f t="shared" si="19"/>
        <v>Omnivore</v>
      </c>
      <c r="AB90" t="str">
        <f t="shared" si="20"/>
        <v>Terrestrial</v>
      </c>
      <c r="AC90">
        <f t="shared" si="21"/>
        <v>5196114</v>
      </c>
    </row>
    <row r="91" spans="1:29" x14ac:dyDescent="0.25">
      <c r="A91" t="s">
        <v>953</v>
      </c>
      <c r="B91" t="s">
        <v>858</v>
      </c>
      <c r="C91" t="s">
        <v>859</v>
      </c>
      <c r="D91">
        <v>33.4</v>
      </c>
      <c r="E91">
        <v>315</v>
      </c>
      <c r="F91" t="s">
        <v>860</v>
      </c>
      <c r="G91">
        <v>1</v>
      </c>
      <c r="H91">
        <v>1</v>
      </c>
      <c r="I91" t="s">
        <v>861</v>
      </c>
      <c r="J91" t="s">
        <v>862</v>
      </c>
      <c r="K91" t="s">
        <v>863</v>
      </c>
      <c r="L91">
        <v>210.23</v>
      </c>
      <c r="R91" t="s">
        <v>31</v>
      </c>
      <c r="S91" t="str">
        <f t="shared" si="11"/>
        <v>Ciconiidae</v>
      </c>
      <c r="T91" t="str">
        <f t="shared" si="12"/>
        <v>Ciconiiformes</v>
      </c>
      <c r="U91">
        <f t="shared" si="13"/>
        <v>45.9</v>
      </c>
      <c r="V91">
        <f t="shared" si="14"/>
        <v>3445.8</v>
      </c>
      <c r="W91" t="str">
        <f t="shared" si="15"/>
        <v>Grassland</v>
      </c>
      <c r="X91">
        <f t="shared" si="16"/>
        <v>3</v>
      </c>
      <c r="Y91">
        <f t="shared" si="17"/>
        <v>3</v>
      </c>
      <c r="Z91" t="str">
        <f t="shared" si="18"/>
        <v>Carnivore</v>
      </c>
      <c r="AA91" t="str">
        <f t="shared" si="19"/>
        <v>Omnivore</v>
      </c>
      <c r="AB91" t="str">
        <f t="shared" si="20"/>
        <v>Terrestrial</v>
      </c>
      <c r="AC91">
        <f t="shared" si="21"/>
        <v>5196114</v>
      </c>
    </row>
    <row r="92" spans="1:29" x14ac:dyDescent="0.25">
      <c r="A92" t="s">
        <v>774</v>
      </c>
      <c r="B92" t="s">
        <v>858</v>
      </c>
      <c r="C92" t="s">
        <v>859</v>
      </c>
      <c r="D92">
        <v>40.5</v>
      </c>
      <c r="E92">
        <v>1166.18</v>
      </c>
      <c r="F92" t="s">
        <v>916</v>
      </c>
      <c r="G92">
        <v>3</v>
      </c>
      <c r="H92">
        <v>3</v>
      </c>
      <c r="I92" t="s">
        <v>861</v>
      </c>
      <c r="J92" t="s">
        <v>862</v>
      </c>
      <c r="K92" t="s">
        <v>868</v>
      </c>
      <c r="L92">
        <v>8574436.8300000001</v>
      </c>
      <c r="R92" t="s">
        <v>32</v>
      </c>
      <c r="S92" t="str">
        <f t="shared" si="11"/>
        <v>Ciconiidae</v>
      </c>
      <c r="T92" t="str">
        <f t="shared" si="12"/>
        <v>Ciconiiformes</v>
      </c>
      <c r="U92">
        <f t="shared" si="13"/>
        <v>43.1</v>
      </c>
      <c r="V92">
        <f t="shared" si="14"/>
        <v>2926</v>
      </c>
      <c r="W92" t="str">
        <f t="shared" si="15"/>
        <v>Woodland</v>
      </c>
      <c r="X92">
        <f t="shared" si="16"/>
        <v>2</v>
      </c>
      <c r="Y92">
        <f t="shared" si="17"/>
        <v>3</v>
      </c>
      <c r="Z92" t="str">
        <f t="shared" si="18"/>
        <v>Carnivore</v>
      </c>
      <c r="AA92" t="str">
        <f t="shared" si="19"/>
        <v>Aquatic predator</v>
      </c>
      <c r="AB92" t="str">
        <f t="shared" si="20"/>
        <v>Terrestrial</v>
      </c>
      <c r="AC92">
        <f t="shared" si="21"/>
        <v>18362407.300000001</v>
      </c>
    </row>
    <row r="93" spans="1:29" x14ac:dyDescent="0.25">
      <c r="A93" t="s">
        <v>954</v>
      </c>
      <c r="B93" t="s">
        <v>858</v>
      </c>
      <c r="C93" t="s">
        <v>859</v>
      </c>
      <c r="D93">
        <v>33.799999999999997</v>
      </c>
      <c r="E93">
        <v>1530</v>
      </c>
      <c r="F93" t="s">
        <v>916</v>
      </c>
      <c r="G93">
        <v>3</v>
      </c>
      <c r="H93">
        <v>2</v>
      </c>
      <c r="I93" t="s">
        <v>861</v>
      </c>
      <c r="J93" t="s">
        <v>862</v>
      </c>
      <c r="K93" t="s">
        <v>868</v>
      </c>
      <c r="L93">
        <v>1533534.66</v>
      </c>
      <c r="R93" t="s">
        <v>32</v>
      </c>
      <c r="S93" t="str">
        <f t="shared" si="11"/>
        <v>Ciconiidae</v>
      </c>
      <c r="T93" t="str">
        <f t="shared" si="12"/>
        <v>Ciconiiformes</v>
      </c>
      <c r="U93">
        <f t="shared" si="13"/>
        <v>43.1</v>
      </c>
      <c r="V93">
        <f t="shared" si="14"/>
        <v>2926</v>
      </c>
      <c r="W93" t="str">
        <f t="shared" si="15"/>
        <v>Woodland</v>
      </c>
      <c r="X93">
        <f t="shared" si="16"/>
        <v>2</v>
      </c>
      <c r="Y93">
        <f t="shared" si="17"/>
        <v>3</v>
      </c>
      <c r="Z93" t="str">
        <f t="shared" si="18"/>
        <v>Carnivore</v>
      </c>
      <c r="AA93" t="str">
        <f t="shared" si="19"/>
        <v>Aquatic predator</v>
      </c>
      <c r="AB93" t="str">
        <f t="shared" si="20"/>
        <v>Terrestrial</v>
      </c>
      <c r="AC93">
        <f t="shared" si="21"/>
        <v>18362407.300000001</v>
      </c>
    </row>
    <row r="94" spans="1:29" x14ac:dyDescent="0.25">
      <c r="A94" t="s">
        <v>10379</v>
      </c>
      <c r="B94" t="s">
        <v>858</v>
      </c>
      <c r="C94" t="s">
        <v>859</v>
      </c>
      <c r="D94">
        <v>35.200000000000003</v>
      </c>
      <c r="E94">
        <v>759.1</v>
      </c>
      <c r="F94" t="s">
        <v>916</v>
      </c>
      <c r="G94">
        <v>3</v>
      </c>
      <c r="H94">
        <v>2</v>
      </c>
      <c r="I94" t="s">
        <v>861</v>
      </c>
      <c r="J94" t="s">
        <v>862</v>
      </c>
      <c r="K94" t="s">
        <v>863</v>
      </c>
      <c r="L94">
        <v>3622.4</v>
      </c>
      <c r="R94" t="s">
        <v>32</v>
      </c>
      <c r="S94" t="str">
        <f t="shared" si="11"/>
        <v>Ciconiidae</v>
      </c>
      <c r="T94" t="str">
        <f t="shared" si="12"/>
        <v>Ciconiiformes</v>
      </c>
      <c r="U94">
        <f t="shared" si="13"/>
        <v>43.1</v>
      </c>
      <c r="V94">
        <f t="shared" si="14"/>
        <v>2926</v>
      </c>
      <c r="W94" t="str">
        <f t="shared" si="15"/>
        <v>Woodland</v>
      </c>
      <c r="X94">
        <f t="shared" si="16"/>
        <v>2</v>
      </c>
      <c r="Y94">
        <f t="shared" si="17"/>
        <v>3</v>
      </c>
      <c r="Z94" t="str">
        <f t="shared" si="18"/>
        <v>Carnivore</v>
      </c>
      <c r="AA94" t="str">
        <f t="shared" si="19"/>
        <v>Aquatic predator</v>
      </c>
      <c r="AB94" t="str">
        <f t="shared" si="20"/>
        <v>Terrestrial</v>
      </c>
      <c r="AC94">
        <f t="shared" si="21"/>
        <v>18362407.300000001</v>
      </c>
    </row>
    <row r="95" spans="1:29" x14ac:dyDescent="0.25">
      <c r="A95" t="s">
        <v>955</v>
      </c>
      <c r="B95" t="s">
        <v>858</v>
      </c>
      <c r="C95" t="s">
        <v>859</v>
      </c>
      <c r="D95">
        <v>34.1</v>
      </c>
      <c r="E95">
        <v>500.88</v>
      </c>
      <c r="F95" t="s">
        <v>860</v>
      </c>
      <c r="G95">
        <v>1</v>
      </c>
      <c r="H95">
        <v>1</v>
      </c>
      <c r="I95" t="s">
        <v>861</v>
      </c>
      <c r="J95" t="s">
        <v>862</v>
      </c>
      <c r="K95" t="s">
        <v>863</v>
      </c>
      <c r="L95">
        <v>6957.48</v>
      </c>
      <c r="R95" t="s">
        <v>33</v>
      </c>
      <c r="S95" t="str">
        <f t="shared" si="11"/>
        <v>Cinclidae</v>
      </c>
      <c r="T95" t="str">
        <f t="shared" si="12"/>
        <v>Passeriformes</v>
      </c>
      <c r="U95">
        <f t="shared" si="13"/>
        <v>27.6</v>
      </c>
      <c r="V95">
        <f t="shared" si="14"/>
        <v>61.47</v>
      </c>
      <c r="W95" t="str">
        <f t="shared" si="15"/>
        <v>Riverine</v>
      </c>
      <c r="X95">
        <f t="shared" si="16"/>
        <v>3</v>
      </c>
      <c r="Y95">
        <f t="shared" si="17"/>
        <v>1</v>
      </c>
      <c r="Z95" t="str">
        <f t="shared" si="18"/>
        <v>Carnivore</v>
      </c>
      <c r="AA95" t="str">
        <f t="shared" si="19"/>
        <v>Aquatic predator</v>
      </c>
      <c r="AB95" t="str">
        <f t="shared" si="20"/>
        <v>Generalist</v>
      </c>
      <c r="AC95">
        <f t="shared" si="21"/>
        <v>8499590.1300000008</v>
      </c>
    </row>
    <row r="96" spans="1:29" x14ac:dyDescent="0.25">
      <c r="A96" t="s">
        <v>956</v>
      </c>
      <c r="B96" t="s">
        <v>858</v>
      </c>
      <c r="C96" t="s">
        <v>859</v>
      </c>
      <c r="D96">
        <v>46.6</v>
      </c>
      <c r="E96">
        <v>946.61</v>
      </c>
      <c r="F96" t="s">
        <v>916</v>
      </c>
      <c r="G96">
        <v>3</v>
      </c>
      <c r="H96">
        <v>3</v>
      </c>
      <c r="I96" t="s">
        <v>861</v>
      </c>
      <c r="J96" t="s">
        <v>862</v>
      </c>
      <c r="K96" t="s">
        <v>863</v>
      </c>
      <c r="L96">
        <v>4303055.16</v>
      </c>
      <c r="R96" t="s">
        <v>33</v>
      </c>
      <c r="S96" t="str">
        <f t="shared" si="11"/>
        <v>Cinclidae</v>
      </c>
      <c r="T96" t="str">
        <f t="shared" si="12"/>
        <v>Passeriformes</v>
      </c>
      <c r="U96">
        <f t="shared" si="13"/>
        <v>27.6</v>
      </c>
      <c r="V96">
        <f t="shared" si="14"/>
        <v>61.47</v>
      </c>
      <c r="W96" t="str">
        <f t="shared" si="15"/>
        <v>Riverine</v>
      </c>
      <c r="X96">
        <f t="shared" si="16"/>
        <v>3</v>
      </c>
      <c r="Y96">
        <f t="shared" si="17"/>
        <v>1</v>
      </c>
      <c r="Z96" t="str">
        <f t="shared" si="18"/>
        <v>Carnivore</v>
      </c>
      <c r="AA96" t="str">
        <f t="shared" si="19"/>
        <v>Aquatic predator</v>
      </c>
      <c r="AB96" t="str">
        <f t="shared" si="20"/>
        <v>Generalist</v>
      </c>
      <c r="AC96">
        <f t="shared" si="21"/>
        <v>8499590.1300000008</v>
      </c>
    </row>
    <row r="97" spans="1:29" x14ac:dyDescent="0.25">
      <c r="A97" t="s">
        <v>10380</v>
      </c>
      <c r="B97" t="s">
        <v>858</v>
      </c>
      <c r="C97" t="s">
        <v>859</v>
      </c>
      <c r="D97">
        <v>37.9</v>
      </c>
      <c r="E97">
        <v>568</v>
      </c>
      <c r="F97" t="s">
        <v>860</v>
      </c>
      <c r="G97">
        <v>1</v>
      </c>
      <c r="H97">
        <v>1</v>
      </c>
      <c r="I97" t="s">
        <v>861</v>
      </c>
      <c r="J97" t="s">
        <v>862</v>
      </c>
      <c r="K97" t="s">
        <v>863</v>
      </c>
      <c r="L97">
        <v>101450.72</v>
      </c>
      <c r="R97" t="s">
        <v>33</v>
      </c>
      <c r="S97" t="str">
        <f t="shared" si="11"/>
        <v>Cinclidae</v>
      </c>
      <c r="T97" t="str">
        <f t="shared" si="12"/>
        <v>Passeriformes</v>
      </c>
      <c r="U97">
        <f t="shared" si="13"/>
        <v>27.6</v>
      </c>
      <c r="V97">
        <f t="shared" si="14"/>
        <v>61.47</v>
      </c>
      <c r="W97" t="str">
        <f t="shared" si="15"/>
        <v>Riverine</v>
      </c>
      <c r="X97">
        <f t="shared" si="16"/>
        <v>3</v>
      </c>
      <c r="Y97">
        <f t="shared" si="17"/>
        <v>1</v>
      </c>
      <c r="Z97" t="str">
        <f t="shared" si="18"/>
        <v>Carnivore</v>
      </c>
      <c r="AA97" t="str">
        <f t="shared" si="19"/>
        <v>Aquatic predator</v>
      </c>
      <c r="AB97" t="str">
        <f t="shared" si="20"/>
        <v>Generalist</v>
      </c>
      <c r="AC97">
        <f t="shared" si="21"/>
        <v>8499590.1300000008</v>
      </c>
    </row>
    <row r="98" spans="1:29" x14ac:dyDescent="0.25">
      <c r="A98" t="s">
        <v>957</v>
      </c>
      <c r="B98" t="s">
        <v>858</v>
      </c>
      <c r="C98" t="s">
        <v>859</v>
      </c>
      <c r="D98">
        <v>33</v>
      </c>
      <c r="E98">
        <v>1190.52</v>
      </c>
      <c r="F98" t="s">
        <v>860</v>
      </c>
      <c r="G98">
        <v>1</v>
      </c>
      <c r="H98">
        <v>2</v>
      </c>
      <c r="I98" t="s">
        <v>861</v>
      </c>
      <c r="J98" t="s">
        <v>862</v>
      </c>
      <c r="K98" t="s">
        <v>863</v>
      </c>
      <c r="L98">
        <v>536992.06999999995</v>
      </c>
      <c r="R98" t="s">
        <v>34</v>
      </c>
      <c r="S98" t="str">
        <f t="shared" si="11"/>
        <v>Accipitridae</v>
      </c>
      <c r="T98" t="str">
        <f t="shared" si="12"/>
        <v>Accipitriformes</v>
      </c>
      <c r="U98">
        <f t="shared" si="13"/>
        <v>45.6</v>
      </c>
      <c r="V98">
        <f t="shared" si="14"/>
        <v>704.07</v>
      </c>
      <c r="W98" t="str">
        <f t="shared" si="15"/>
        <v>Wetland</v>
      </c>
      <c r="X98">
        <f t="shared" si="16"/>
        <v>3</v>
      </c>
      <c r="Y98">
        <f t="shared" si="17"/>
        <v>2</v>
      </c>
      <c r="Z98" t="str">
        <f t="shared" si="18"/>
        <v>Carnivore</v>
      </c>
      <c r="AA98" t="str">
        <f t="shared" si="19"/>
        <v>Vertivore</v>
      </c>
      <c r="AB98" t="str">
        <f t="shared" si="20"/>
        <v>Aerial</v>
      </c>
      <c r="AC98">
        <f t="shared" si="21"/>
        <v>13390803.810000001</v>
      </c>
    </row>
    <row r="99" spans="1:29" x14ac:dyDescent="0.25">
      <c r="A99" t="s">
        <v>958</v>
      </c>
      <c r="B99" t="s">
        <v>858</v>
      </c>
      <c r="C99" t="s">
        <v>859</v>
      </c>
      <c r="D99">
        <v>24.9</v>
      </c>
      <c r="E99">
        <v>657.63</v>
      </c>
      <c r="F99" t="s">
        <v>867</v>
      </c>
      <c r="G99">
        <v>2</v>
      </c>
      <c r="H99">
        <v>1</v>
      </c>
      <c r="I99" t="s">
        <v>861</v>
      </c>
      <c r="J99" t="s">
        <v>933</v>
      </c>
      <c r="K99" t="s">
        <v>863</v>
      </c>
      <c r="L99">
        <v>132570.12</v>
      </c>
      <c r="R99" t="s">
        <v>34</v>
      </c>
      <c r="S99" t="str">
        <f t="shared" si="11"/>
        <v>Accipitridae</v>
      </c>
      <c r="T99" t="str">
        <f t="shared" si="12"/>
        <v>Accipitriformes</v>
      </c>
      <c r="U99">
        <f t="shared" si="13"/>
        <v>45.6</v>
      </c>
      <c r="V99">
        <f t="shared" si="14"/>
        <v>704.07</v>
      </c>
      <c r="W99" t="str">
        <f t="shared" si="15"/>
        <v>Wetland</v>
      </c>
      <c r="X99">
        <f t="shared" si="16"/>
        <v>3</v>
      </c>
      <c r="Y99">
        <f t="shared" si="17"/>
        <v>2</v>
      </c>
      <c r="Z99" t="str">
        <f t="shared" si="18"/>
        <v>Carnivore</v>
      </c>
      <c r="AA99" t="str">
        <f t="shared" si="19"/>
        <v>Vertivore</v>
      </c>
      <c r="AB99" t="str">
        <f t="shared" si="20"/>
        <v>Aerial</v>
      </c>
      <c r="AC99">
        <f t="shared" si="21"/>
        <v>13390803.810000001</v>
      </c>
    </row>
    <row r="100" spans="1:29" x14ac:dyDescent="0.25">
      <c r="A100" t="s">
        <v>959</v>
      </c>
      <c r="B100" t="s">
        <v>858</v>
      </c>
      <c r="C100" t="s">
        <v>859</v>
      </c>
      <c r="D100">
        <v>30.7</v>
      </c>
      <c r="E100">
        <v>975.09</v>
      </c>
      <c r="F100" t="s">
        <v>867</v>
      </c>
      <c r="G100">
        <v>2</v>
      </c>
      <c r="H100">
        <v>1</v>
      </c>
      <c r="I100" t="s">
        <v>861</v>
      </c>
      <c r="J100" t="s">
        <v>933</v>
      </c>
      <c r="K100" t="s">
        <v>863</v>
      </c>
      <c r="L100">
        <v>1898078.97</v>
      </c>
      <c r="R100" t="s">
        <v>34</v>
      </c>
      <c r="S100" t="str">
        <f t="shared" si="11"/>
        <v>Accipitridae</v>
      </c>
      <c r="T100" t="str">
        <f t="shared" si="12"/>
        <v>Accipitriformes</v>
      </c>
      <c r="U100">
        <f t="shared" si="13"/>
        <v>45.6</v>
      </c>
      <c r="V100">
        <f t="shared" si="14"/>
        <v>704.07</v>
      </c>
      <c r="W100" t="str">
        <f t="shared" si="15"/>
        <v>Wetland</v>
      </c>
      <c r="X100">
        <f t="shared" si="16"/>
        <v>3</v>
      </c>
      <c r="Y100">
        <f t="shared" si="17"/>
        <v>2</v>
      </c>
      <c r="Z100" t="str">
        <f t="shared" si="18"/>
        <v>Carnivore</v>
      </c>
      <c r="AA100" t="str">
        <f t="shared" si="19"/>
        <v>Vertivore</v>
      </c>
      <c r="AB100" t="str">
        <f t="shared" si="20"/>
        <v>Aerial</v>
      </c>
      <c r="AC100">
        <f t="shared" si="21"/>
        <v>13390803.810000001</v>
      </c>
    </row>
    <row r="101" spans="1:29" x14ac:dyDescent="0.25">
      <c r="A101" t="s">
        <v>10381</v>
      </c>
      <c r="B101" t="s">
        <v>858</v>
      </c>
      <c r="C101" t="s">
        <v>859</v>
      </c>
      <c r="D101">
        <v>33</v>
      </c>
      <c r="E101">
        <v>2950</v>
      </c>
      <c r="F101" t="s">
        <v>865</v>
      </c>
      <c r="G101">
        <v>2</v>
      </c>
      <c r="H101">
        <v>2</v>
      </c>
      <c r="I101" t="s">
        <v>861</v>
      </c>
      <c r="J101" t="s">
        <v>862</v>
      </c>
      <c r="K101" t="s">
        <v>863</v>
      </c>
      <c r="L101">
        <v>4233989.28</v>
      </c>
      <c r="R101" t="s">
        <v>35</v>
      </c>
      <c r="S101" t="str">
        <f t="shared" si="11"/>
        <v>Fringillidae</v>
      </c>
      <c r="T101" t="str">
        <f t="shared" si="12"/>
        <v>Passeriformes</v>
      </c>
      <c r="U101">
        <f t="shared" si="13"/>
        <v>32.9</v>
      </c>
      <c r="V101">
        <f t="shared" si="14"/>
        <v>56.63</v>
      </c>
      <c r="W101" t="str">
        <f t="shared" si="15"/>
        <v>Forest</v>
      </c>
      <c r="X101">
        <f t="shared" si="16"/>
        <v>1</v>
      </c>
      <c r="Y101">
        <f t="shared" si="17"/>
        <v>2</v>
      </c>
      <c r="Z101" t="str">
        <f t="shared" si="18"/>
        <v>Herbivore</v>
      </c>
      <c r="AA101" t="str">
        <f t="shared" si="19"/>
        <v>Omnivore</v>
      </c>
      <c r="AB101" t="str">
        <f t="shared" si="20"/>
        <v>Insessorial</v>
      </c>
      <c r="AC101">
        <f t="shared" si="21"/>
        <v>12197802.66</v>
      </c>
    </row>
    <row r="102" spans="1:29" x14ac:dyDescent="0.25">
      <c r="A102" t="s">
        <v>960</v>
      </c>
      <c r="B102" t="s">
        <v>858</v>
      </c>
      <c r="C102" t="s">
        <v>859</v>
      </c>
      <c r="D102">
        <v>32.4</v>
      </c>
      <c r="E102">
        <v>975.09</v>
      </c>
      <c r="F102" t="s">
        <v>867</v>
      </c>
      <c r="G102">
        <v>2</v>
      </c>
      <c r="H102">
        <v>1</v>
      </c>
      <c r="I102" t="s">
        <v>861</v>
      </c>
      <c r="J102" t="s">
        <v>928</v>
      </c>
      <c r="K102" t="s">
        <v>863</v>
      </c>
      <c r="L102">
        <v>14641.79</v>
      </c>
      <c r="R102" t="s">
        <v>35</v>
      </c>
      <c r="S102" t="str">
        <f t="shared" si="11"/>
        <v>Fringillidae</v>
      </c>
      <c r="T102" t="str">
        <f t="shared" si="12"/>
        <v>Passeriformes</v>
      </c>
      <c r="U102">
        <f t="shared" si="13"/>
        <v>32.9</v>
      </c>
      <c r="V102">
        <f t="shared" si="14"/>
        <v>56.63</v>
      </c>
      <c r="W102" t="str">
        <f t="shared" si="15"/>
        <v>Forest</v>
      </c>
      <c r="X102">
        <f t="shared" si="16"/>
        <v>1</v>
      </c>
      <c r="Y102">
        <f t="shared" si="17"/>
        <v>2</v>
      </c>
      <c r="Z102" t="str">
        <f t="shared" si="18"/>
        <v>Herbivore</v>
      </c>
      <c r="AA102" t="str">
        <f t="shared" si="19"/>
        <v>Omnivore</v>
      </c>
      <c r="AB102" t="str">
        <f t="shared" si="20"/>
        <v>Insessorial</v>
      </c>
      <c r="AC102">
        <f t="shared" si="21"/>
        <v>12197802.66</v>
      </c>
    </row>
    <row r="103" spans="1:29" x14ac:dyDescent="0.25">
      <c r="A103" t="s">
        <v>10382</v>
      </c>
      <c r="B103" t="s">
        <v>858</v>
      </c>
      <c r="C103" t="s">
        <v>859</v>
      </c>
      <c r="D103">
        <v>29.6</v>
      </c>
      <c r="E103">
        <v>312</v>
      </c>
      <c r="F103" t="s">
        <v>860</v>
      </c>
      <c r="G103">
        <v>1</v>
      </c>
      <c r="H103">
        <v>1</v>
      </c>
      <c r="I103" t="s">
        <v>861</v>
      </c>
      <c r="J103" t="s">
        <v>862</v>
      </c>
      <c r="K103" t="s">
        <v>863</v>
      </c>
      <c r="L103">
        <v>139998.95000000001</v>
      </c>
      <c r="R103" t="s">
        <v>35</v>
      </c>
      <c r="S103" t="str">
        <f t="shared" si="11"/>
        <v>Fringillidae</v>
      </c>
      <c r="T103" t="str">
        <f t="shared" si="12"/>
        <v>Passeriformes</v>
      </c>
      <c r="U103">
        <f t="shared" si="13"/>
        <v>32.9</v>
      </c>
      <c r="V103">
        <f t="shared" si="14"/>
        <v>56.63</v>
      </c>
      <c r="W103" t="str">
        <f t="shared" si="15"/>
        <v>Forest</v>
      </c>
      <c r="X103">
        <f t="shared" si="16"/>
        <v>1</v>
      </c>
      <c r="Y103">
        <f t="shared" si="17"/>
        <v>2</v>
      </c>
      <c r="Z103" t="str">
        <f t="shared" si="18"/>
        <v>Herbivore</v>
      </c>
      <c r="AA103" t="str">
        <f t="shared" si="19"/>
        <v>Omnivore</v>
      </c>
      <c r="AB103" t="str">
        <f t="shared" si="20"/>
        <v>Insessorial</v>
      </c>
      <c r="AC103">
        <f t="shared" si="21"/>
        <v>12197802.66</v>
      </c>
    </row>
    <row r="104" spans="1:29" x14ac:dyDescent="0.25">
      <c r="A104" t="s">
        <v>961</v>
      </c>
      <c r="B104" t="s">
        <v>858</v>
      </c>
      <c r="C104" t="s">
        <v>859</v>
      </c>
      <c r="D104">
        <v>31.1</v>
      </c>
      <c r="E104">
        <v>807.99</v>
      </c>
      <c r="F104" t="s">
        <v>916</v>
      </c>
      <c r="G104">
        <v>3</v>
      </c>
      <c r="H104">
        <v>1</v>
      </c>
      <c r="I104" t="s">
        <v>861</v>
      </c>
      <c r="J104" t="s">
        <v>862</v>
      </c>
      <c r="K104" t="s">
        <v>863</v>
      </c>
      <c r="L104">
        <v>10432463.33</v>
      </c>
      <c r="R104" t="s">
        <v>36</v>
      </c>
      <c r="S104" t="str">
        <f t="shared" si="11"/>
        <v>Columbidae</v>
      </c>
      <c r="T104" t="str">
        <f t="shared" si="12"/>
        <v>Columbiformes</v>
      </c>
      <c r="U104">
        <f t="shared" si="13"/>
        <v>45.1</v>
      </c>
      <c r="V104">
        <f t="shared" si="14"/>
        <v>354.2</v>
      </c>
      <c r="W104" t="str">
        <f t="shared" si="15"/>
        <v>Human Modified</v>
      </c>
      <c r="X104">
        <f t="shared" si="16"/>
        <v>3</v>
      </c>
      <c r="Y104">
        <f t="shared" si="17"/>
        <v>1</v>
      </c>
      <c r="Z104" t="str">
        <f t="shared" si="18"/>
        <v>Herbivore</v>
      </c>
      <c r="AA104" t="str">
        <f t="shared" si="19"/>
        <v>Granivore</v>
      </c>
      <c r="AB104" t="str">
        <f t="shared" si="20"/>
        <v>Terrestrial</v>
      </c>
      <c r="AC104">
        <f t="shared" si="21"/>
        <v>17464191.460000001</v>
      </c>
    </row>
    <row r="105" spans="1:29" x14ac:dyDescent="0.25">
      <c r="A105" t="s">
        <v>10383</v>
      </c>
      <c r="B105" t="s">
        <v>858</v>
      </c>
      <c r="C105" t="s">
        <v>859</v>
      </c>
      <c r="D105">
        <v>25.5</v>
      </c>
      <c r="E105">
        <v>999.99</v>
      </c>
      <c r="F105" t="s">
        <v>860</v>
      </c>
      <c r="G105">
        <v>1</v>
      </c>
      <c r="H105">
        <v>1</v>
      </c>
      <c r="I105" t="s">
        <v>861</v>
      </c>
      <c r="J105" t="s">
        <v>862</v>
      </c>
      <c r="K105" t="s">
        <v>863</v>
      </c>
      <c r="L105">
        <v>3642728.14</v>
      </c>
      <c r="R105" t="s">
        <v>36</v>
      </c>
      <c r="S105" t="str">
        <f t="shared" si="11"/>
        <v>Columbidae</v>
      </c>
      <c r="T105" t="str">
        <f t="shared" si="12"/>
        <v>Columbiformes</v>
      </c>
      <c r="U105">
        <f t="shared" si="13"/>
        <v>45.1</v>
      </c>
      <c r="V105">
        <f t="shared" si="14"/>
        <v>354.2</v>
      </c>
      <c r="W105" t="str">
        <f t="shared" si="15"/>
        <v>Human Modified</v>
      </c>
      <c r="X105">
        <f t="shared" si="16"/>
        <v>3</v>
      </c>
      <c r="Y105">
        <f t="shared" si="17"/>
        <v>1</v>
      </c>
      <c r="Z105" t="str">
        <f t="shared" si="18"/>
        <v>Herbivore</v>
      </c>
      <c r="AA105" t="str">
        <f t="shared" si="19"/>
        <v>Granivore</v>
      </c>
      <c r="AB105" t="str">
        <f t="shared" si="20"/>
        <v>Terrestrial</v>
      </c>
      <c r="AC105">
        <f t="shared" si="21"/>
        <v>17464191.460000001</v>
      </c>
    </row>
    <row r="106" spans="1:29" x14ac:dyDescent="0.25">
      <c r="A106" t="s">
        <v>10384</v>
      </c>
      <c r="B106" t="s">
        <v>858</v>
      </c>
      <c r="C106" t="s">
        <v>859</v>
      </c>
      <c r="D106">
        <v>28.9</v>
      </c>
      <c r="E106">
        <v>3000</v>
      </c>
      <c r="F106" t="s">
        <v>860</v>
      </c>
      <c r="G106">
        <v>1</v>
      </c>
      <c r="H106">
        <v>1</v>
      </c>
      <c r="I106" t="s">
        <v>861</v>
      </c>
      <c r="J106" t="s">
        <v>862</v>
      </c>
      <c r="K106" t="s">
        <v>863</v>
      </c>
      <c r="L106">
        <v>998204.29</v>
      </c>
      <c r="R106" t="s">
        <v>36</v>
      </c>
      <c r="S106" t="str">
        <f t="shared" si="11"/>
        <v>Columbidae</v>
      </c>
      <c r="T106" t="str">
        <f t="shared" si="12"/>
        <v>Columbiformes</v>
      </c>
      <c r="U106">
        <f t="shared" si="13"/>
        <v>45.1</v>
      </c>
      <c r="V106">
        <f t="shared" si="14"/>
        <v>354.2</v>
      </c>
      <c r="W106" t="str">
        <f t="shared" si="15"/>
        <v>Human Modified</v>
      </c>
      <c r="X106">
        <f t="shared" si="16"/>
        <v>3</v>
      </c>
      <c r="Y106">
        <f t="shared" si="17"/>
        <v>1</v>
      </c>
      <c r="Z106" t="str">
        <f t="shared" si="18"/>
        <v>Herbivore</v>
      </c>
      <c r="AA106" t="str">
        <f t="shared" si="19"/>
        <v>Granivore</v>
      </c>
      <c r="AB106" t="str">
        <f t="shared" si="20"/>
        <v>Terrestrial</v>
      </c>
      <c r="AC106">
        <f t="shared" si="21"/>
        <v>17464191.460000001</v>
      </c>
    </row>
    <row r="107" spans="1:29" x14ac:dyDescent="0.25">
      <c r="A107" t="s">
        <v>962</v>
      </c>
      <c r="B107" t="s">
        <v>858</v>
      </c>
      <c r="C107" t="s">
        <v>859</v>
      </c>
      <c r="D107">
        <v>22</v>
      </c>
      <c r="E107">
        <v>1152.8699999999999</v>
      </c>
      <c r="F107" t="s">
        <v>867</v>
      </c>
      <c r="G107">
        <v>2</v>
      </c>
      <c r="H107">
        <v>1</v>
      </c>
      <c r="I107" t="s">
        <v>861</v>
      </c>
      <c r="J107" t="s">
        <v>862</v>
      </c>
      <c r="K107" t="s">
        <v>863</v>
      </c>
      <c r="L107">
        <v>13126253.65</v>
      </c>
      <c r="R107" t="s">
        <v>37</v>
      </c>
      <c r="S107" t="str">
        <f t="shared" si="11"/>
        <v>Columbidae</v>
      </c>
      <c r="T107" t="str">
        <f t="shared" si="12"/>
        <v>Columbiformes</v>
      </c>
      <c r="U107">
        <f t="shared" si="13"/>
        <v>42.5</v>
      </c>
      <c r="V107">
        <f t="shared" si="14"/>
        <v>290.79000000000002</v>
      </c>
      <c r="W107" t="str">
        <f t="shared" si="15"/>
        <v>Woodland</v>
      </c>
      <c r="X107">
        <f t="shared" si="16"/>
        <v>3</v>
      </c>
      <c r="Y107">
        <f t="shared" si="17"/>
        <v>1</v>
      </c>
      <c r="Z107" t="str">
        <f t="shared" si="18"/>
        <v>Herbivore</v>
      </c>
      <c r="AA107" t="str">
        <f t="shared" si="19"/>
        <v>Omnivore</v>
      </c>
      <c r="AB107" t="str">
        <f t="shared" si="20"/>
        <v>Terrestrial</v>
      </c>
      <c r="AC107">
        <f t="shared" si="21"/>
        <v>9272521.2300000004</v>
      </c>
    </row>
    <row r="108" spans="1:29" x14ac:dyDescent="0.25">
      <c r="A108" t="s">
        <v>963</v>
      </c>
      <c r="B108" t="s">
        <v>858</v>
      </c>
      <c r="C108" t="s">
        <v>859</v>
      </c>
      <c r="D108">
        <v>55.7</v>
      </c>
      <c r="E108">
        <v>110</v>
      </c>
      <c r="F108" t="s">
        <v>865</v>
      </c>
      <c r="G108">
        <v>2</v>
      </c>
      <c r="H108">
        <v>1</v>
      </c>
      <c r="I108" t="s">
        <v>861</v>
      </c>
      <c r="J108" t="s">
        <v>882</v>
      </c>
      <c r="K108" t="s">
        <v>876</v>
      </c>
      <c r="L108">
        <v>5425285.7199999997</v>
      </c>
      <c r="R108" t="s">
        <v>37</v>
      </c>
      <c r="S108" t="str">
        <f t="shared" si="11"/>
        <v>Columbidae</v>
      </c>
      <c r="T108" t="str">
        <f t="shared" si="12"/>
        <v>Columbiformes</v>
      </c>
      <c r="U108">
        <f t="shared" si="13"/>
        <v>42.5</v>
      </c>
      <c r="V108">
        <f t="shared" si="14"/>
        <v>290.79000000000002</v>
      </c>
      <c r="W108" t="str">
        <f t="shared" si="15"/>
        <v>Woodland</v>
      </c>
      <c r="X108">
        <f t="shared" si="16"/>
        <v>3</v>
      </c>
      <c r="Y108">
        <f t="shared" si="17"/>
        <v>1</v>
      </c>
      <c r="Z108" t="str">
        <f t="shared" si="18"/>
        <v>Herbivore</v>
      </c>
      <c r="AA108" t="str">
        <f t="shared" si="19"/>
        <v>Omnivore</v>
      </c>
      <c r="AB108" t="str">
        <f t="shared" si="20"/>
        <v>Terrestrial</v>
      </c>
      <c r="AC108">
        <f t="shared" si="21"/>
        <v>9272521.2300000004</v>
      </c>
    </row>
    <row r="109" spans="1:29" x14ac:dyDescent="0.25">
      <c r="A109" t="s">
        <v>964</v>
      </c>
      <c r="B109" t="s">
        <v>858</v>
      </c>
      <c r="C109" t="s">
        <v>859</v>
      </c>
      <c r="D109">
        <v>21</v>
      </c>
      <c r="E109">
        <v>286.07</v>
      </c>
      <c r="F109" t="s">
        <v>860</v>
      </c>
      <c r="G109">
        <v>2</v>
      </c>
      <c r="H109">
        <v>2</v>
      </c>
      <c r="I109" t="s">
        <v>861</v>
      </c>
      <c r="J109" t="s">
        <v>882</v>
      </c>
      <c r="K109" t="s">
        <v>863</v>
      </c>
      <c r="L109">
        <v>9787616.0800000001</v>
      </c>
      <c r="R109" t="s">
        <v>37</v>
      </c>
      <c r="S109" t="str">
        <f t="shared" si="11"/>
        <v>Columbidae</v>
      </c>
      <c r="T109" t="str">
        <f t="shared" si="12"/>
        <v>Columbiformes</v>
      </c>
      <c r="U109">
        <f t="shared" si="13"/>
        <v>42.5</v>
      </c>
      <c r="V109">
        <f t="shared" si="14"/>
        <v>290.79000000000002</v>
      </c>
      <c r="W109" t="str">
        <f t="shared" si="15"/>
        <v>Woodland</v>
      </c>
      <c r="X109">
        <f t="shared" si="16"/>
        <v>3</v>
      </c>
      <c r="Y109">
        <f t="shared" si="17"/>
        <v>1</v>
      </c>
      <c r="Z109" t="str">
        <f t="shared" si="18"/>
        <v>Herbivore</v>
      </c>
      <c r="AA109" t="str">
        <f t="shared" si="19"/>
        <v>Omnivore</v>
      </c>
      <c r="AB109" t="str">
        <f t="shared" si="20"/>
        <v>Terrestrial</v>
      </c>
      <c r="AC109">
        <f t="shared" si="21"/>
        <v>9272521.2300000004</v>
      </c>
    </row>
    <row r="110" spans="1:29" x14ac:dyDescent="0.25">
      <c r="A110" t="s">
        <v>965</v>
      </c>
      <c r="B110" t="s">
        <v>858</v>
      </c>
      <c r="C110" t="s">
        <v>859</v>
      </c>
      <c r="D110">
        <v>26</v>
      </c>
      <c r="E110">
        <v>286.07</v>
      </c>
      <c r="F110" t="s">
        <v>860</v>
      </c>
      <c r="G110">
        <v>2</v>
      </c>
      <c r="H110">
        <v>2</v>
      </c>
      <c r="I110" t="s">
        <v>861</v>
      </c>
      <c r="J110" t="s">
        <v>882</v>
      </c>
      <c r="K110" t="s">
        <v>863</v>
      </c>
      <c r="L110">
        <v>3890.11</v>
      </c>
      <c r="R110" t="s">
        <v>38</v>
      </c>
      <c r="S110" t="str">
        <f t="shared" si="11"/>
        <v>Columbidae</v>
      </c>
      <c r="T110" t="str">
        <f t="shared" si="12"/>
        <v>Columbiformes</v>
      </c>
      <c r="U110">
        <f t="shared" si="13"/>
        <v>41.2</v>
      </c>
      <c r="V110">
        <f t="shared" si="14"/>
        <v>490</v>
      </c>
      <c r="W110" t="str">
        <f t="shared" si="15"/>
        <v>Woodland</v>
      </c>
      <c r="X110">
        <f t="shared" si="16"/>
        <v>2</v>
      </c>
      <c r="Y110">
        <f t="shared" si="17"/>
        <v>1</v>
      </c>
      <c r="Z110" t="str">
        <f t="shared" si="18"/>
        <v>Herbivore</v>
      </c>
      <c r="AA110" t="str">
        <f t="shared" si="19"/>
        <v>Omnivore</v>
      </c>
      <c r="AB110" t="str">
        <f t="shared" si="20"/>
        <v>Terrestrial</v>
      </c>
      <c r="AC110">
        <f t="shared" si="21"/>
        <v>11947217.359999999</v>
      </c>
    </row>
    <row r="111" spans="1:29" x14ac:dyDescent="0.25">
      <c r="A111" t="s">
        <v>966</v>
      </c>
      <c r="B111" t="s">
        <v>858</v>
      </c>
      <c r="C111" t="s">
        <v>859</v>
      </c>
      <c r="D111">
        <v>43.5</v>
      </c>
      <c r="E111">
        <v>1500</v>
      </c>
      <c r="F111" t="s">
        <v>867</v>
      </c>
      <c r="G111">
        <v>2</v>
      </c>
      <c r="H111">
        <v>1</v>
      </c>
      <c r="I111" t="s">
        <v>861</v>
      </c>
      <c r="J111" t="s">
        <v>862</v>
      </c>
      <c r="K111" t="s">
        <v>863</v>
      </c>
      <c r="L111">
        <v>3453409.14</v>
      </c>
      <c r="R111" t="s">
        <v>38</v>
      </c>
      <c r="S111" t="str">
        <f t="shared" si="11"/>
        <v>Columbidae</v>
      </c>
      <c r="T111" t="str">
        <f t="shared" si="12"/>
        <v>Columbiformes</v>
      </c>
      <c r="U111">
        <f t="shared" si="13"/>
        <v>41.2</v>
      </c>
      <c r="V111">
        <f t="shared" si="14"/>
        <v>490</v>
      </c>
      <c r="W111" t="str">
        <f t="shared" si="15"/>
        <v>Woodland</v>
      </c>
      <c r="X111">
        <f t="shared" si="16"/>
        <v>2</v>
      </c>
      <c r="Y111">
        <f t="shared" si="17"/>
        <v>1</v>
      </c>
      <c r="Z111" t="str">
        <f t="shared" si="18"/>
        <v>Herbivore</v>
      </c>
      <c r="AA111" t="str">
        <f t="shared" si="19"/>
        <v>Omnivore</v>
      </c>
      <c r="AB111" t="str">
        <f t="shared" si="20"/>
        <v>Terrestrial</v>
      </c>
      <c r="AC111">
        <f t="shared" si="21"/>
        <v>11947217.359999999</v>
      </c>
    </row>
    <row r="112" spans="1:29" x14ac:dyDescent="0.25">
      <c r="A112" t="s">
        <v>967</v>
      </c>
      <c r="B112" t="s">
        <v>858</v>
      </c>
      <c r="C112" t="s">
        <v>859</v>
      </c>
      <c r="D112">
        <v>30.4</v>
      </c>
      <c r="E112">
        <v>1126</v>
      </c>
      <c r="F112" t="s">
        <v>860</v>
      </c>
      <c r="G112">
        <v>1</v>
      </c>
      <c r="H112">
        <v>1</v>
      </c>
      <c r="I112" t="s">
        <v>861</v>
      </c>
      <c r="J112" t="s">
        <v>862</v>
      </c>
      <c r="K112" t="s">
        <v>863</v>
      </c>
      <c r="L112">
        <v>5762003</v>
      </c>
      <c r="R112" t="s">
        <v>38</v>
      </c>
      <c r="S112" t="str">
        <f t="shared" si="11"/>
        <v>Columbidae</v>
      </c>
      <c r="T112" t="str">
        <f t="shared" si="12"/>
        <v>Columbiformes</v>
      </c>
      <c r="U112">
        <f t="shared" si="13"/>
        <v>41.2</v>
      </c>
      <c r="V112">
        <f t="shared" si="14"/>
        <v>490</v>
      </c>
      <c r="W112" t="str">
        <f t="shared" si="15"/>
        <v>Woodland</v>
      </c>
      <c r="X112">
        <f t="shared" si="16"/>
        <v>2</v>
      </c>
      <c r="Y112">
        <f t="shared" si="17"/>
        <v>1</v>
      </c>
      <c r="Z112" t="str">
        <f t="shared" si="18"/>
        <v>Herbivore</v>
      </c>
      <c r="AA112" t="str">
        <f t="shared" si="19"/>
        <v>Omnivore</v>
      </c>
      <c r="AB112" t="str">
        <f t="shared" si="20"/>
        <v>Terrestrial</v>
      </c>
      <c r="AC112">
        <f t="shared" si="21"/>
        <v>11947217.359999999</v>
      </c>
    </row>
    <row r="113" spans="1:29" x14ac:dyDescent="0.25">
      <c r="A113" t="s">
        <v>968</v>
      </c>
      <c r="B113" t="s">
        <v>858</v>
      </c>
      <c r="C113" t="s">
        <v>859</v>
      </c>
      <c r="D113">
        <v>42.9</v>
      </c>
      <c r="E113">
        <v>2048</v>
      </c>
      <c r="F113" t="s">
        <v>865</v>
      </c>
      <c r="G113">
        <v>2</v>
      </c>
      <c r="H113">
        <v>1</v>
      </c>
      <c r="I113" t="s">
        <v>861</v>
      </c>
      <c r="J113" t="s">
        <v>862</v>
      </c>
      <c r="K113" t="s">
        <v>863</v>
      </c>
      <c r="L113">
        <v>11541044.039999999</v>
      </c>
      <c r="R113" t="s">
        <v>39</v>
      </c>
      <c r="S113" t="str">
        <f t="shared" si="11"/>
        <v>Corvidae</v>
      </c>
      <c r="T113" t="str">
        <f t="shared" si="12"/>
        <v>Passeriformes</v>
      </c>
      <c r="U113">
        <f t="shared" si="13"/>
        <v>39.799999999999997</v>
      </c>
      <c r="V113">
        <f t="shared" si="14"/>
        <v>927.97</v>
      </c>
      <c r="W113" t="str">
        <f t="shared" si="15"/>
        <v>Forest</v>
      </c>
      <c r="X113">
        <f t="shared" si="16"/>
        <v>3</v>
      </c>
      <c r="Y113">
        <f t="shared" si="17"/>
        <v>2</v>
      </c>
      <c r="Z113" t="str">
        <f t="shared" si="18"/>
        <v>Omnivore</v>
      </c>
      <c r="AA113" t="str">
        <f t="shared" si="19"/>
        <v>Omnivore</v>
      </c>
      <c r="AB113" t="str">
        <f t="shared" si="20"/>
        <v>Terrestrial</v>
      </c>
      <c r="AC113">
        <f t="shared" si="21"/>
        <v>52288449.5</v>
      </c>
    </row>
    <row r="114" spans="1:29" x14ac:dyDescent="0.25">
      <c r="A114" t="s">
        <v>969</v>
      </c>
      <c r="B114" t="s">
        <v>858</v>
      </c>
      <c r="C114" t="s">
        <v>859</v>
      </c>
      <c r="D114">
        <v>28</v>
      </c>
      <c r="E114">
        <v>1013.6</v>
      </c>
      <c r="F114" t="s">
        <v>867</v>
      </c>
      <c r="G114">
        <v>3</v>
      </c>
      <c r="H114">
        <v>1</v>
      </c>
      <c r="I114" t="s">
        <v>861</v>
      </c>
      <c r="J114" t="s">
        <v>862</v>
      </c>
      <c r="K114" t="s">
        <v>863</v>
      </c>
      <c r="L114">
        <v>734455.97</v>
      </c>
      <c r="R114" t="s">
        <v>39</v>
      </c>
      <c r="S114" t="str">
        <f t="shared" si="11"/>
        <v>Corvidae</v>
      </c>
      <c r="T114" t="str">
        <f t="shared" si="12"/>
        <v>Passeriformes</v>
      </c>
      <c r="U114">
        <f t="shared" si="13"/>
        <v>39.799999999999997</v>
      </c>
      <c r="V114">
        <f t="shared" si="14"/>
        <v>927.97</v>
      </c>
      <c r="W114" t="str">
        <f t="shared" si="15"/>
        <v>Forest</v>
      </c>
      <c r="X114">
        <f t="shared" si="16"/>
        <v>3</v>
      </c>
      <c r="Y114">
        <f t="shared" si="17"/>
        <v>2</v>
      </c>
      <c r="Z114" t="str">
        <f t="shared" si="18"/>
        <v>Omnivore</v>
      </c>
      <c r="AA114" t="str">
        <f t="shared" si="19"/>
        <v>Omnivore</v>
      </c>
      <c r="AB114" t="str">
        <f t="shared" si="20"/>
        <v>Terrestrial</v>
      </c>
      <c r="AC114">
        <f t="shared" si="21"/>
        <v>52288449.5</v>
      </c>
    </row>
    <row r="115" spans="1:29" x14ac:dyDescent="0.25">
      <c r="A115" t="s">
        <v>635</v>
      </c>
      <c r="B115" t="s">
        <v>858</v>
      </c>
      <c r="C115" t="s">
        <v>859</v>
      </c>
      <c r="D115">
        <v>40.5</v>
      </c>
      <c r="E115">
        <v>1699.12</v>
      </c>
      <c r="F115" t="s">
        <v>867</v>
      </c>
      <c r="G115">
        <v>3</v>
      </c>
      <c r="H115">
        <v>3</v>
      </c>
      <c r="I115" t="s">
        <v>861</v>
      </c>
      <c r="J115" t="s">
        <v>862</v>
      </c>
      <c r="K115" t="s">
        <v>876</v>
      </c>
      <c r="L115">
        <v>12695589.93</v>
      </c>
      <c r="R115" t="s">
        <v>39</v>
      </c>
      <c r="S115" t="str">
        <f t="shared" si="11"/>
        <v>Corvidae</v>
      </c>
      <c r="T115" t="str">
        <f t="shared" si="12"/>
        <v>Passeriformes</v>
      </c>
      <c r="U115">
        <f t="shared" si="13"/>
        <v>39.799999999999997</v>
      </c>
      <c r="V115">
        <f t="shared" si="14"/>
        <v>927.97</v>
      </c>
      <c r="W115" t="str">
        <f t="shared" si="15"/>
        <v>Forest</v>
      </c>
      <c r="X115">
        <f t="shared" si="16"/>
        <v>3</v>
      </c>
      <c r="Y115">
        <f t="shared" si="17"/>
        <v>2</v>
      </c>
      <c r="Z115" t="str">
        <f t="shared" si="18"/>
        <v>Omnivore</v>
      </c>
      <c r="AA115" t="str">
        <f t="shared" si="19"/>
        <v>Omnivore</v>
      </c>
      <c r="AB115" t="str">
        <f t="shared" si="20"/>
        <v>Terrestrial</v>
      </c>
      <c r="AC115">
        <f t="shared" si="21"/>
        <v>52288449.5</v>
      </c>
    </row>
    <row r="116" spans="1:29" x14ac:dyDescent="0.25">
      <c r="A116" t="s">
        <v>970</v>
      </c>
      <c r="B116" t="s">
        <v>858</v>
      </c>
      <c r="C116" t="s">
        <v>859</v>
      </c>
      <c r="D116">
        <v>43</v>
      </c>
      <c r="E116">
        <v>1500</v>
      </c>
      <c r="F116" t="s">
        <v>867</v>
      </c>
      <c r="G116">
        <v>2</v>
      </c>
      <c r="H116">
        <v>1</v>
      </c>
      <c r="I116" t="s">
        <v>861</v>
      </c>
      <c r="J116" t="s">
        <v>862</v>
      </c>
      <c r="K116" t="s">
        <v>868</v>
      </c>
      <c r="L116">
        <v>9328714.5999999996</v>
      </c>
      <c r="R116" t="s">
        <v>40</v>
      </c>
      <c r="S116" t="str">
        <f t="shared" si="11"/>
        <v>Corvidae</v>
      </c>
      <c r="T116" t="str">
        <f t="shared" si="12"/>
        <v>Passeriformes</v>
      </c>
      <c r="U116">
        <f t="shared" si="13"/>
        <v>36.9</v>
      </c>
      <c r="V116">
        <f t="shared" si="14"/>
        <v>570</v>
      </c>
      <c r="W116" t="str">
        <f t="shared" si="15"/>
        <v>Human Modified</v>
      </c>
      <c r="X116">
        <f t="shared" si="16"/>
        <v>3</v>
      </c>
      <c r="Y116">
        <f t="shared" si="17"/>
        <v>1</v>
      </c>
      <c r="Z116" t="str">
        <f t="shared" si="18"/>
        <v>Carnivore</v>
      </c>
      <c r="AA116" t="str">
        <f t="shared" si="19"/>
        <v>Omnivore</v>
      </c>
      <c r="AB116" t="str">
        <f t="shared" si="20"/>
        <v>Terrestrial</v>
      </c>
      <c r="AC116">
        <f t="shared" si="21"/>
        <v>33343165.09</v>
      </c>
    </row>
    <row r="117" spans="1:29" x14ac:dyDescent="0.25">
      <c r="A117" t="s">
        <v>34</v>
      </c>
      <c r="B117" t="s">
        <v>858</v>
      </c>
      <c r="C117" t="s">
        <v>859</v>
      </c>
      <c r="D117">
        <v>45.6</v>
      </c>
      <c r="E117">
        <v>704.07</v>
      </c>
      <c r="F117" t="s">
        <v>918</v>
      </c>
      <c r="G117">
        <v>3</v>
      </c>
      <c r="H117">
        <v>2</v>
      </c>
      <c r="I117" t="s">
        <v>861</v>
      </c>
      <c r="J117" t="s">
        <v>862</v>
      </c>
      <c r="K117" t="s">
        <v>876</v>
      </c>
      <c r="L117">
        <v>13390803.810000001</v>
      </c>
      <c r="R117" t="s">
        <v>40</v>
      </c>
      <c r="S117" t="str">
        <f t="shared" si="11"/>
        <v>Corvidae</v>
      </c>
      <c r="T117" t="str">
        <f t="shared" si="12"/>
        <v>Passeriformes</v>
      </c>
      <c r="U117">
        <f t="shared" si="13"/>
        <v>36.9</v>
      </c>
      <c r="V117">
        <f t="shared" si="14"/>
        <v>570</v>
      </c>
      <c r="W117" t="str">
        <f t="shared" si="15"/>
        <v>Human Modified</v>
      </c>
      <c r="X117">
        <f t="shared" si="16"/>
        <v>3</v>
      </c>
      <c r="Y117">
        <f t="shared" si="17"/>
        <v>1</v>
      </c>
      <c r="Z117" t="str">
        <f t="shared" si="18"/>
        <v>Carnivore</v>
      </c>
      <c r="AA117" t="str">
        <f t="shared" si="19"/>
        <v>Omnivore</v>
      </c>
      <c r="AB117" t="str">
        <f t="shared" si="20"/>
        <v>Terrestrial</v>
      </c>
      <c r="AC117">
        <f t="shared" si="21"/>
        <v>33343165.09</v>
      </c>
    </row>
    <row r="118" spans="1:29" x14ac:dyDescent="0.25">
      <c r="A118" t="s">
        <v>971</v>
      </c>
      <c r="B118" t="s">
        <v>858</v>
      </c>
      <c r="C118" t="s">
        <v>859</v>
      </c>
      <c r="D118">
        <v>44.7</v>
      </c>
      <c r="E118">
        <v>746.19</v>
      </c>
      <c r="F118" t="s">
        <v>918</v>
      </c>
      <c r="G118">
        <v>3</v>
      </c>
      <c r="H118">
        <v>2</v>
      </c>
      <c r="I118" t="s">
        <v>861</v>
      </c>
      <c r="J118" t="s">
        <v>862</v>
      </c>
      <c r="K118" t="s">
        <v>876</v>
      </c>
      <c r="L118">
        <v>2033024.84</v>
      </c>
      <c r="R118" t="s">
        <v>40</v>
      </c>
      <c r="S118" t="str">
        <f t="shared" si="11"/>
        <v>Corvidae</v>
      </c>
      <c r="T118" t="str">
        <f t="shared" si="12"/>
        <v>Passeriformes</v>
      </c>
      <c r="U118">
        <f t="shared" si="13"/>
        <v>36.9</v>
      </c>
      <c r="V118">
        <f t="shared" si="14"/>
        <v>570</v>
      </c>
      <c r="W118" t="str">
        <f t="shared" si="15"/>
        <v>Human Modified</v>
      </c>
      <c r="X118">
        <f t="shared" si="16"/>
        <v>3</v>
      </c>
      <c r="Y118">
        <f t="shared" si="17"/>
        <v>1</v>
      </c>
      <c r="Z118" t="str">
        <f t="shared" si="18"/>
        <v>Carnivore</v>
      </c>
      <c r="AA118" t="str">
        <f t="shared" si="19"/>
        <v>Omnivore</v>
      </c>
      <c r="AB118" t="str">
        <f t="shared" si="20"/>
        <v>Terrestrial</v>
      </c>
      <c r="AC118">
        <f t="shared" si="21"/>
        <v>33343165.09</v>
      </c>
    </row>
    <row r="119" spans="1:29" x14ac:dyDescent="0.25">
      <c r="A119" t="s">
        <v>972</v>
      </c>
      <c r="B119" t="s">
        <v>858</v>
      </c>
      <c r="C119" t="s">
        <v>859</v>
      </c>
      <c r="D119">
        <v>45</v>
      </c>
      <c r="E119">
        <v>558.58000000000004</v>
      </c>
      <c r="F119" t="s">
        <v>916</v>
      </c>
      <c r="G119">
        <v>3</v>
      </c>
      <c r="H119">
        <v>2</v>
      </c>
      <c r="I119" t="s">
        <v>861</v>
      </c>
      <c r="J119" t="s">
        <v>862</v>
      </c>
      <c r="K119" t="s">
        <v>876</v>
      </c>
      <c r="L119">
        <v>7817547.5899999999</v>
      </c>
      <c r="R119" t="s">
        <v>40</v>
      </c>
      <c r="S119" t="str">
        <f t="shared" si="11"/>
        <v>Corvidae</v>
      </c>
      <c r="T119" t="str">
        <f t="shared" si="12"/>
        <v>Passeriformes</v>
      </c>
      <c r="U119">
        <f t="shared" si="13"/>
        <v>36.9</v>
      </c>
      <c r="V119">
        <f t="shared" si="14"/>
        <v>570</v>
      </c>
      <c r="W119" t="str">
        <f t="shared" si="15"/>
        <v>Human Modified</v>
      </c>
      <c r="X119">
        <f t="shared" si="16"/>
        <v>3</v>
      </c>
      <c r="Y119">
        <f t="shared" si="17"/>
        <v>1</v>
      </c>
      <c r="Z119" t="str">
        <f t="shared" si="18"/>
        <v>Carnivore</v>
      </c>
      <c r="AA119" t="str">
        <f t="shared" si="19"/>
        <v>Omnivore</v>
      </c>
      <c r="AB119" t="str">
        <f t="shared" si="20"/>
        <v>Terrestrial</v>
      </c>
      <c r="AC119">
        <f t="shared" si="21"/>
        <v>33343165.09</v>
      </c>
    </row>
    <row r="120" spans="1:29" x14ac:dyDescent="0.25">
      <c r="A120" t="s">
        <v>973</v>
      </c>
      <c r="B120" t="s">
        <v>858</v>
      </c>
      <c r="C120" t="s">
        <v>859</v>
      </c>
      <c r="D120">
        <v>48.2</v>
      </c>
      <c r="E120">
        <v>507.4</v>
      </c>
      <c r="F120" t="s">
        <v>916</v>
      </c>
      <c r="G120">
        <v>3</v>
      </c>
      <c r="H120">
        <v>2</v>
      </c>
      <c r="I120" t="s">
        <v>861</v>
      </c>
      <c r="J120" t="s">
        <v>862</v>
      </c>
      <c r="K120" t="s">
        <v>876</v>
      </c>
      <c r="L120">
        <v>4327364.53</v>
      </c>
      <c r="R120" t="s">
        <v>40</v>
      </c>
      <c r="S120" t="str">
        <f t="shared" si="11"/>
        <v>Corvidae</v>
      </c>
      <c r="T120" t="str">
        <f t="shared" si="12"/>
        <v>Passeriformes</v>
      </c>
      <c r="U120">
        <f t="shared" si="13"/>
        <v>36.9</v>
      </c>
      <c r="V120">
        <f t="shared" si="14"/>
        <v>570</v>
      </c>
      <c r="W120" t="str">
        <f t="shared" si="15"/>
        <v>Human Modified</v>
      </c>
      <c r="X120">
        <f t="shared" si="16"/>
        <v>3</v>
      </c>
      <c r="Y120">
        <f t="shared" si="17"/>
        <v>1</v>
      </c>
      <c r="Z120" t="str">
        <f t="shared" si="18"/>
        <v>Carnivore</v>
      </c>
      <c r="AA120" t="str">
        <f t="shared" si="19"/>
        <v>Omnivore</v>
      </c>
      <c r="AB120" t="str">
        <f t="shared" si="20"/>
        <v>Terrestrial</v>
      </c>
      <c r="AC120">
        <f t="shared" si="21"/>
        <v>33343165.09</v>
      </c>
    </row>
    <row r="121" spans="1:29" x14ac:dyDescent="0.25">
      <c r="A121" t="s">
        <v>974</v>
      </c>
      <c r="B121" t="s">
        <v>858</v>
      </c>
      <c r="C121" t="s">
        <v>859</v>
      </c>
      <c r="D121">
        <v>44.3</v>
      </c>
      <c r="E121">
        <v>399.67</v>
      </c>
      <c r="F121" t="s">
        <v>916</v>
      </c>
      <c r="G121">
        <v>3</v>
      </c>
      <c r="H121">
        <v>2</v>
      </c>
      <c r="I121" t="s">
        <v>861</v>
      </c>
      <c r="J121" t="s">
        <v>862</v>
      </c>
      <c r="K121" t="s">
        <v>876</v>
      </c>
      <c r="L121">
        <v>2424495.35</v>
      </c>
      <c r="R121" t="s">
        <v>40</v>
      </c>
      <c r="S121" t="str">
        <f t="shared" si="11"/>
        <v>Corvidae</v>
      </c>
      <c r="T121" t="str">
        <f t="shared" si="12"/>
        <v>Passeriformes</v>
      </c>
      <c r="U121">
        <f t="shared" si="13"/>
        <v>36.9</v>
      </c>
      <c r="V121">
        <f t="shared" si="14"/>
        <v>570</v>
      </c>
      <c r="W121" t="str">
        <f t="shared" si="15"/>
        <v>Human Modified</v>
      </c>
      <c r="X121">
        <f t="shared" si="16"/>
        <v>3</v>
      </c>
      <c r="Y121">
        <f t="shared" si="17"/>
        <v>1</v>
      </c>
      <c r="Z121" t="str">
        <f t="shared" si="18"/>
        <v>Carnivore</v>
      </c>
      <c r="AA121" t="str">
        <f t="shared" si="19"/>
        <v>Omnivore</v>
      </c>
      <c r="AB121" t="str">
        <f t="shared" si="20"/>
        <v>Terrestrial</v>
      </c>
      <c r="AC121">
        <f t="shared" si="21"/>
        <v>33343165.09</v>
      </c>
    </row>
    <row r="122" spans="1:29" x14ac:dyDescent="0.25">
      <c r="A122" t="s">
        <v>137</v>
      </c>
      <c r="B122" t="s">
        <v>858</v>
      </c>
      <c r="C122" t="s">
        <v>859</v>
      </c>
      <c r="D122">
        <v>44.7</v>
      </c>
      <c r="E122">
        <v>392.98</v>
      </c>
      <c r="F122" t="s">
        <v>916</v>
      </c>
      <c r="G122">
        <v>3</v>
      </c>
      <c r="H122">
        <v>3</v>
      </c>
      <c r="I122" t="s">
        <v>861</v>
      </c>
      <c r="J122" t="s">
        <v>862</v>
      </c>
      <c r="K122" t="s">
        <v>876</v>
      </c>
      <c r="L122">
        <v>17331412.859999999</v>
      </c>
      <c r="R122" t="s">
        <v>40</v>
      </c>
      <c r="S122" t="str">
        <f t="shared" si="11"/>
        <v>Corvidae</v>
      </c>
      <c r="T122" t="str">
        <f t="shared" si="12"/>
        <v>Passeriformes</v>
      </c>
      <c r="U122">
        <f t="shared" si="13"/>
        <v>36.9</v>
      </c>
      <c r="V122">
        <f t="shared" si="14"/>
        <v>570</v>
      </c>
      <c r="W122" t="str">
        <f t="shared" si="15"/>
        <v>Human Modified</v>
      </c>
      <c r="X122">
        <f t="shared" si="16"/>
        <v>3</v>
      </c>
      <c r="Y122">
        <f t="shared" si="17"/>
        <v>1</v>
      </c>
      <c r="Z122" t="str">
        <f t="shared" si="18"/>
        <v>Carnivore</v>
      </c>
      <c r="AA122" t="str">
        <f t="shared" si="19"/>
        <v>Omnivore</v>
      </c>
      <c r="AB122" t="str">
        <f t="shared" si="20"/>
        <v>Terrestrial</v>
      </c>
      <c r="AC122">
        <f t="shared" si="21"/>
        <v>33343165.09</v>
      </c>
    </row>
    <row r="123" spans="1:29" x14ac:dyDescent="0.25">
      <c r="A123" t="s">
        <v>10385</v>
      </c>
      <c r="B123" t="s">
        <v>858</v>
      </c>
      <c r="C123" t="s">
        <v>859</v>
      </c>
      <c r="D123">
        <v>44.6</v>
      </c>
      <c r="E123">
        <v>392.98</v>
      </c>
      <c r="F123" t="s">
        <v>916</v>
      </c>
      <c r="G123">
        <v>3</v>
      </c>
      <c r="H123">
        <v>3</v>
      </c>
      <c r="I123" t="s">
        <v>861</v>
      </c>
      <c r="J123" t="s">
        <v>862</v>
      </c>
      <c r="K123" t="s">
        <v>876</v>
      </c>
      <c r="L123">
        <v>12347245.550000001</v>
      </c>
      <c r="R123" t="s">
        <v>40</v>
      </c>
      <c r="S123" t="str">
        <f t="shared" si="11"/>
        <v>Corvidae</v>
      </c>
      <c r="T123" t="str">
        <f t="shared" si="12"/>
        <v>Passeriformes</v>
      </c>
      <c r="U123">
        <f t="shared" si="13"/>
        <v>36.9</v>
      </c>
      <c r="V123">
        <f t="shared" si="14"/>
        <v>570</v>
      </c>
      <c r="W123" t="str">
        <f t="shared" si="15"/>
        <v>Human Modified</v>
      </c>
      <c r="X123">
        <f t="shared" si="16"/>
        <v>3</v>
      </c>
      <c r="Y123">
        <f t="shared" si="17"/>
        <v>1</v>
      </c>
      <c r="Z123" t="str">
        <f t="shared" si="18"/>
        <v>Carnivore</v>
      </c>
      <c r="AA123" t="str">
        <f t="shared" si="19"/>
        <v>Omnivore</v>
      </c>
      <c r="AB123" t="str">
        <f t="shared" si="20"/>
        <v>Terrestrial</v>
      </c>
      <c r="AC123">
        <f t="shared" si="21"/>
        <v>33343165.09</v>
      </c>
    </row>
    <row r="124" spans="1:29" x14ac:dyDescent="0.25">
      <c r="A124" t="s">
        <v>975</v>
      </c>
      <c r="B124" t="s">
        <v>858</v>
      </c>
      <c r="C124" t="s">
        <v>859</v>
      </c>
      <c r="D124">
        <v>47.8</v>
      </c>
      <c r="E124">
        <v>663.6</v>
      </c>
      <c r="F124" t="s">
        <v>916</v>
      </c>
      <c r="G124">
        <v>3</v>
      </c>
      <c r="H124">
        <v>1</v>
      </c>
      <c r="I124" t="s">
        <v>861</v>
      </c>
      <c r="J124" t="s">
        <v>862</v>
      </c>
      <c r="K124" t="s">
        <v>876</v>
      </c>
      <c r="L124">
        <v>412352.02</v>
      </c>
      <c r="R124" t="s">
        <v>40</v>
      </c>
      <c r="S124" t="str">
        <f t="shared" si="11"/>
        <v>Corvidae</v>
      </c>
      <c r="T124" t="str">
        <f t="shared" si="12"/>
        <v>Passeriformes</v>
      </c>
      <c r="U124">
        <f t="shared" si="13"/>
        <v>36.9</v>
      </c>
      <c r="V124">
        <f t="shared" si="14"/>
        <v>570</v>
      </c>
      <c r="W124" t="str">
        <f t="shared" si="15"/>
        <v>Human Modified</v>
      </c>
      <c r="X124">
        <f t="shared" si="16"/>
        <v>3</v>
      </c>
      <c r="Y124">
        <f t="shared" si="17"/>
        <v>1</v>
      </c>
      <c r="Z124" t="str">
        <f t="shared" si="18"/>
        <v>Carnivore</v>
      </c>
      <c r="AA124" t="str">
        <f t="shared" si="19"/>
        <v>Omnivore</v>
      </c>
      <c r="AB124" t="str">
        <f t="shared" si="20"/>
        <v>Terrestrial</v>
      </c>
      <c r="AC124">
        <f t="shared" si="21"/>
        <v>33343165.09</v>
      </c>
    </row>
    <row r="125" spans="1:29" x14ac:dyDescent="0.25">
      <c r="A125" t="s">
        <v>719</v>
      </c>
      <c r="B125" t="s">
        <v>858</v>
      </c>
      <c r="C125" t="s">
        <v>859</v>
      </c>
      <c r="D125">
        <v>52.4</v>
      </c>
      <c r="E125">
        <v>384.36</v>
      </c>
      <c r="F125" t="s">
        <v>916</v>
      </c>
      <c r="G125">
        <v>3</v>
      </c>
      <c r="H125">
        <v>3</v>
      </c>
      <c r="I125" t="s">
        <v>861</v>
      </c>
      <c r="J125" t="s">
        <v>862</v>
      </c>
      <c r="K125" t="s">
        <v>876</v>
      </c>
      <c r="L125">
        <v>6168290.7199999997</v>
      </c>
      <c r="R125" t="s">
        <v>41</v>
      </c>
      <c r="S125" t="str">
        <f t="shared" si="11"/>
        <v>Corvidae</v>
      </c>
      <c r="T125" t="str">
        <f t="shared" si="12"/>
        <v>Passeriformes</v>
      </c>
      <c r="U125">
        <f t="shared" si="13"/>
        <v>39.1</v>
      </c>
      <c r="V125">
        <f t="shared" si="14"/>
        <v>246</v>
      </c>
      <c r="W125" t="str">
        <f t="shared" si="15"/>
        <v>Human Modified</v>
      </c>
      <c r="X125">
        <f t="shared" si="16"/>
        <v>3</v>
      </c>
      <c r="Y125">
        <f t="shared" si="17"/>
        <v>2</v>
      </c>
      <c r="Z125" t="str">
        <f t="shared" si="18"/>
        <v>Omnivore</v>
      </c>
      <c r="AA125" t="str">
        <f t="shared" si="19"/>
        <v>Omnivore</v>
      </c>
      <c r="AB125" t="str">
        <f t="shared" si="20"/>
        <v>Terrestrial</v>
      </c>
      <c r="AC125">
        <f t="shared" si="21"/>
        <v>13975046.48</v>
      </c>
    </row>
    <row r="126" spans="1:29" x14ac:dyDescent="0.25">
      <c r="A126" t="s">
        <v>976</v>
      </c>
      <c r="B126" t="s">
        <v>858</v>
      </c>
      <c r="C126" t="s">
        <v>859</v>
      </c>
      <c r="D126">
        <v>40.200000000000003</v>
      </c>
      <c r="E126">
        <v>663.6</v>
      </c>
      <c r="F126" t="s">
        <v>860</v>
      </c>
      <c r="G126">
        <v>1</v>
      </c>
      <c r="H126">
        <v>1</v>
      </c>
      <c r="I126" t="s">
        <v>861</v>
      </c>
      <c r="J126" t="s">
        <v>862</v>
      </c>
      <c r="K126" t="s">
        <v>876</v>
      </c>
      <c r="L126">
        <v>1488.84</v>
      </c>
      <c r="R126" t="s">
        <v>41</v>
      </c>
      <c r="S126" t="str">
        <f t="shared" si="11"/>
        <v>Corvidae</v>
      </c>
      <c r="T126" t="str">
        <f t="shared" si="12"/>
        <v>Passeriformes</v>
      </c>
      <c r="U126">
        <f t="shared" si="13"/>
        <v>39.1</v>
      </c>
      <c r="V126">
        <f t="shared" si="14"/>
        <v>246</v>
      </c>
      <c r="W126" t="str">
        <f t="shared" si="15"/>
        <v>Human Modified</v>
      </c>
      <c r="X126">
        <f t="shared" si="16"/>
        <v>3</v>
      </c>
      <c r="Y126">
        <f t="shared" si="17"/>
        <v>2</v>
      </c>
      <c r="Z126" t="str">
        <f t="shared" si="18"/>
        <v>Omnivore</v>
      </c>
      <c r="AA126" t="str">
        <f t="shared" si="19"/>
        <v>Omnivore</v>
      </c>
      <c r="AB126" t="str">
        <f t="shared" si="20"/>
        <v>Terrestrial</v>
      </c>
      <c r="AC126">
        <f t="shared" si="21"/>
        <v>13975046.48</v>
      </c>
    </row>
    <row r="127" spans="1:29" x14ac:dyDescent="0.25">
      <c r="A127" t="s">
        <v>977</v>
      </c>
      <c r="B127" t="s">
        <v>858</v>
      </c>
      <c r="C127" t="s">
        <v>859</v>
      </c>
      <c r="D127">
        <v>42.6</v>
      </c>
      <c r="E127">
        <v>508.99</v>
      </c>
      <c r="F127" t="s">
        <v>865</v>
      </c>
      <c r="G127">
        <v>2</v>
      </c>
      <c r="H127">
        <v>1</v>
      </c>
      <c r="I127" t="s">
        <v>861</v>
      </c>
      <c r="J127" t="s">
        <v>862</v>
      </c>
      <c r="K127" t="s">
        <v>876</v>
      </c>
      <c r="L127">
        <v>597211.38</v>
      </c>
      <c r="R127" t="s">
        <v>41</v>
      </c>
      <c r="S127" t="str">
        <f t="shared" si="11"/>
        <v>Corvidae</v>
      </c>
      <c r="T127" t="str">
        <f t="shared" si="12"/>
        <v>Passeriformes</v>
      </c>
      <c r="U127">
        <f t="shared" si="13"/>
        <v>39.1</v>
      </c>
      <c r="V127">
        <f t="shared" si="14"/>
        <v>246</v>
      </c>
      <c r="W127" t="str">
        <f t="shared" si="15"/>
        <v>Human Modified</v>
      </c>
      <c r="X127">
        <f t="shared" si="16"/>
        <v>3</v>
      </c>
      <c r="Y127">
        <f t="shared" si="17"/>
        <v>2</v>
      </c>
      <c r="Z127" t="str">
        <f t="shared" si="18"/>
        <v>Omnivore</v>
      </c>
      <c r="AA127" t="str">
        <f t="shared" si="19"/>
        <v>Omnivore</v>
      </c>
      <c r="AB127" t="str">
        <f t="shared" si="20"/>
        <v>Terrestrial</v>
      </c>
      <c r="AC127">
        <f t="shared" si="21"/>
        <v>13975046.48</v>
      </c>
    </row>
    <row r="128" spans="1:29" x14ac:dyDescent="0.25">
      <c r="A128" t="s">
        <v>978</v>
      </c>
      <c r="B128" t="s">
        <v>858</v>
      </c>
      <c r="C128" t="s">
        <v>859</v>
      </c>
      <c r="D128">
        <v>50.5</v>
      </c>
      <c r="E128">
        <v>336.3</v>
      </c>
      <c r="F128" t="s">
        <v>916</v>
      </c>
      <c r="G128">
        <v>3</v>
      </c>
      <c r="H128">
        <v>3</v>
      </c>
      <c r="I128" t="s">
        <v>861</v>
      </c>
      <c r="J128" t="s">
        <v>862</v>
      </c>
      <c r="K128" t="s">
        <v>876</v>
      </c>
      <c r="L128">
        <v>1811211.65</v>
      </c>
      <c r="R128" t="s">
        <v>42</v>
      </c>
      <c r="S128" t="str">
        <f t="shared" si="11"/>
        <v>Phasianidae</v>
      </c>
      <c r="T128" t="str">
        <f t="shared" si="12"/>
        <v>Galliformes</v>
      </c>
      <c r="U128">
        <f t="shared" si="13"/>
        <v>41</v>
      </c>
      <c r="V128">
        <f t="shared" si="14"/>
        <v>96.28</v>
      </c>
      <c r="W128" t="str">
        <f t="shared" si="15"/>
        <v>Human Modified</v>
      </c>
      <c r="X128">
        <f t="shared" si="16"/>
        <v>3</v>
      </c>
      <c r="Y128">
        <f t="shared" si="17"/>
        <v>3</v>
      </c>
      <c r="Z128" t="str">
        <f t="shared" si="18"/>
        <v>Herbivore</v>
      </c>
      <c r="AA128" t="str">
        <f t="shared" si="19"/>
        <v>Granivore</v>
      </c>
      <c r="AB128" t="str">
        <f t="shared" si="20"/>
        <v>Terrestrial</v>
      </c>
      <c r="AC128">
        <f t="shared" si="21"/>
        <v>21283218.760000002</v>
      </c>
    </row>
    <row r="129" spans="1:29" x14ac:dyDescent="0.25">
      <c r="A129" t="s">
        <v>130</v>
      </c>
      <c r="B129" t="s">
        <v>858</v>
      </c>
      <c r="C129" t="s">
        <v>859</v>
      </c>
      <c r="D129">
        <v>52</v>
      </c>
      <c r="E129">
        <v>310.75</v>
      </c>
      <c r="F129" t="s">
        <v>916</v>
      </c>
      <c r="G129">
        <v>3</v>
      </c>
      <c r="H129">
        <v>3</v>
      </c>
      <c r="I129" t="s">
        <v>861</v>
      </c>
      <c r="J129" t="s">
        <v>862</v>
      </c>
      <c r="K129" t="s">
        <v>876</v>
      </c>
      <c r="L129">
        <v>6837154.3200000003</v>
      </c>
      <c r="R129" t="s">
        <v>42</v>
      </c>
      <c r="S129" t="str">
        <f t="shared" si="11"/>
        <v>Phasianidae</v>
      </c>
      <c r="T129" t="str">
        <f t="shared" si="12"/>
        <v>Galliformes</v>
      </c>
      <c r="U129">
        <f t="shared" si="13"/>
        <v>41</v>
      </c>
      <c r="V129">
        <f t="shared" si="14"/>
        <v>96.28</v>
      </c>
      <c r="W129" t="str">
        <f t="shared" si="15"/>
        <v>Human Modified</v>
      </c>
      <c r="X129">
        <f t="shared" si="16"/>
        <v>3</v>
      </c>
      <c r="Y129">
        <f t="shared" si="17"/>
        <v>3</v>
      </c>
      <c r="Z129" t="str">
        <f t="shared" si="18"/>
        <v>Herbivore</v>
      </c>
      <c r="AA129" t="str">
        <f t="shared" si="19"/>
        <v>Granivore</v>
      </c>
      <c r="AB129" t="str">
        <f t="shared" si="20"/>
        <v>Terrestrial</v>
      </c>
      <c r="AC129">
        <f t="shared" si="21"/>
        <v>21283218.760000002</v>
      </c>
    </row>
    <row r="130" spans="1:29" x14ac:dyDescent="0.25">
      <c r="A130" t="s">
        <v>979</v>
      </c>
      <c r="B130" t="s">
        <v>858</v>
      </c>
      <c r="C130" t="s">
        <v>859</v>
      </c>
      <c r="D130">
        <v>44</v>
      </c>
      <c r="E130">
        <v>507</v>
      </c>
      <c r="F130" t="s">
        <v>918</v>
      </c>
      <c r="G130">
        <v>3</v>
      </c>
      <c r="H130">
        <v>1</v>
      </c>
      <c r="I130" t="s">
        <v>861</v>
      </c>
      <c r="J130" t="s">
        <v>862</v>
      </c>
      <c r="K130" t="s">
        <v>876</v>
      </c>
      <c r="L130">
        <v>4426338.22</v>
      </c>
      <c r="R130" t="s">
        <v>42</v>
      </c>
      <c r="S130" t="str">
        <f t="shared" si="11"/>
        <v>Phasianidae</v>
      </c>
      <c r="T130" t="str">
        <f t="shared" si="12"/>
        <v>Galliformes</v>
      </c>
      <c r="U130">
        <f t="shared" si="13"/>
        <v>41</v>
      </c>
      <c r="V130">
        <f t="shared" si="14"/>
        <v>96.28</v>
      </c>
      <c r="W130" t="str">
        <f t="shared" si="15"/>
        <v>Human Modified</v>
      </c>
      <c r="X130">
        <f t="shared" si="16"/>
        <v>3</v>
      </c>
      <c r="Y130">
        <f t="shared" si="17"/>
        <v>3</v>
      </c>
      <c r="Z130" t="str">
        <f t="shared" si="18"/>
        <v>Herbivore</v>
      </c>
      <c r="AA130" t="str">
        <f t="shared" si="19"/>
        <v>Granivore</v>
      </c>
      <c r="AB130" t="str">
        <f t="shared" si="20"/>
        <v>Terrestrial</v>
      </c>
      <c r="AC130">
        <f t="shared" si="21"/>
        <v>21283218.760000002</v>
      </c>
    </row>
    <row r="131" spans="1:29" x14ac:dyDescent="0.25">
      <c r="A131" t="s">
        <v>530</v>
      </c>
      <c r="B131" t="s">
        <v>858</v>
      </c>
      <c r="C131" t="s">
        <v>859</v>
      </c>
      <c r="D131">
        <v>47.7</v>
      </c>
      <c r="E131">
        <v>558.78</v>
      </c>
      <c r="F131" t="s">
        <v>918</v>
      </c>
      <c r="G131">
        <v>3</v>
      </c>
      <c r="H131">
        <v>3</v>
      </c>
      <c r="I131" t="s">
        <v>861</v>
      </c>
      <c r="J131" t="s">
        <v>862</v>
      </c>
      <c r="K131" t="s">
        <v>876</v>
      </c>
      <c r="L131">
        <v>5723030.46</v>
      </c>
      <c r="R131" t="s">
        <v>43</v>
      </c>
      <c r="S131" t="str">
        <f t="shared" ref="S131:S194" si="22">VLOOKUP(R131,A:L,2,FALSE)</f>
        <v>Rallidae</v>
      </c>
      <c r="T131" t="str">
        <f t="shared" ref="T131:T194" si="23">VLOOKUP(R131,A:L,3,FALSE)</f>
        <v>Gruiformes</v>
      </c>
      <c r="U131">
        <f t="shared" ref="U131:U194" si="24">VLOOKUP(R131,A:L,4,FALSE)</f>
        <v>34.1</v>
      </c>
      <c r="V131">
        <f t="shared" ref="V131:V194" si="25">VLOOKUP(R131,A:L,5,FALSE)</f>
        <v>154.91</v>
      </c>
      <c r="W131" t="str">
        <f t="shared" ref="W131:W194" si="26">VLOOKUP(R131,A:L,6,FALSE)</f>
        <v>Grassland</v>
      </c>
      <c r="X131">
        <f t="shared" ref="X131:X194" si="27">VLOOKUP(R131,A:L,7,FALSE)</f>
        <v>2</v>
      </c>
      <c r="Y131">
        <f t="shared" ref="Y131:Y194" si="28">VLOOKUP(R131,A:L,8,FALSE)</f>
        <v>3</v>
      </c>
      <c r="Z131" t="str">
        <f t="shared" ref="Z131:Z194" si="29">VLOOKUP(R131,A:L,9,FALSE)</f>
        <v>Carnivore</v>
      </c>
      <c r="AA131" t="str">
        <f t="shared" ref="AA131:AA194" si="30">VLOOKUP(R131,A:L,10,FALSE)</f>
        <v>Omnivore</v>
      </c>
      <c r="AB131" t="str">
        <f t="shared" ref="AB131:AB194" si="31">VLOOKUP(R131,A:L,11,FALSE)</f>
        <v>Terrestrial</v>
      </c>
      <c r="AC131">
        <f t="shared" ref="AC131:AC194" si="32">VLOOKUP(R131,A:L,12,FALSE)</f>
        <v>12516028.75</v>
      </c>
    </row>
    <row r="132" spans="1:29" x14ac:dyDescent="0.25">
      <c r="A132" t="s">
        <v>10386</v>
      </c>
      <c r="B132" t="s">
        <v>858</v>
      </c>
      <c r="C132" t="s">
        <v>859</v>
      </c>
      <c r="D132">
        <v>35.4</v>
      </c>
      <c r="E132">
        <v>558.78</v>
      </c>
      <c r="F132" t="s">
        <v>918</v>
      </c>
      <c r="G132">
        <v>3</v>
      </c>
      <c r="H132">
        <v>3</v>
      </c>
      <c r="I132" t="s">
        <v>861</v>
      </c>
      <c r="J132" t="s">
        <v>862</v>
      </c>
      <c r="K132" t="s">
        <v>876</v>
      </c>
      <c r="L132">
        <v>76450.960000000006</v>
      </c>
      <c r="R132" t="s">
        <v>43</v>
      </c>
      <c r="S132" t="str">
        <f t="shared" si="22"/>
        <v>Rallidae</v>
      </c>
      <c r="T132" t="str">
        <f t="shared" si="23"/>
        <v>Gruiformes</v>
      </c>
      <c r="U132">
        <f t="shared" si="24"/>
        <v>34.1</v>
      </c>
      <c r="V132">
        <f t="shared" si="25"/>
        <v>154.91</v>
      </c>
      <c r="W132" t="str">
        <f t="shared" si="26"/>
        <v>Grassland</v>
      </c>
      <c r="X132">
        <f t="shared" si="27"/>
        <v>2</v>
      </c>
      <c r="Y132">
        <f t="shared" si="28"/>
        <v>3</v>
      </c>
      <c r="Z132" t="str">
        <f t="shared" si="29"/>
        <v>Carnivore</v>
      </c>
      <c r="AA132" t="str">
        <f t="shared" si="30"/>
        <v>Omnivore</v>
      </c>
      <c r="AB132" t="str">
        <f t="shared" si="31"/>
        <v>Terrestrial</v>
      </c>
      <c r="AC132">
        <f t="shared" si="32"/>
        <v>12516028.75</v>
      </c>
    </row>
    <row r="133" spans="1:29" x14ac:dyDescent="0.25">
      <c r="A133" t="s">
        <v>720</v>
      </c>
      <c r="B133" t="s">
        <v>858</v>
      </c>
      <c r="C133" t="s">
        <v>859</v>
      </c>
      <c r="D133">
        <v>37.9</v>
      </c>
      <c r="E133">
        <v>2154.29</v>
      </c>
      <c r="F133" t="s">
        <v>918</v>
      </c>
      <c r="G133">
        <v>3</v>
      </c>
      <c r="H133">
        <v>3</v>
      </c>
      <c r="I133" t="s">
        <v>861</v>
      </c>
      <c r="J133" t="s">
        <v>862</v>
      </c>
      <c r="K133" t="s">
        <v>868</v>
      </c>
      <c r="L133">
        <v>8980278.9800000004</v>
      </c>
      <c r="R133" t="s">
        <v>43</v>
      </c>
      <c r="S133" t="str">
        <f t="shared" si="22"/>
        <v>Rallidae</v>
      </c>
      <c r="T133" t="str">
        <f t="shared" si="23"/>
        <v>Gruiformes</v>
      </c>
      <c r="U133">
        <f t="shared" si="24"/>
        <v>34.1</v>
      </c>
      <c r="V133">
        <f t="shared" si="25"/>
        <v>154.91</v>
      </c>
      <c r="W133" t="str">
        <f t="shared" si="26"/>
        <v>Grassland</v>
      </c>
      <c r="X133">
        <f t="shared" si="27"/>
        <v>2</v>
      </c>
      <c r="Y133">
        <f t="shared" si="28"/>
        <v>3</v>
      </c>
      <c r="Z133" t="str">
        <f t="shared" si="29"/>
        <v>Carnivore</v>
      </c>
      <c r="AA133" t="str">
        <f t="shared" si="30"/>
        <v>Omnivore</v>
      </c>
      <c r="AB133" t="str">
        <f t="shared" si="31"/>
        <v>Terrestrial</v>
      </c>
      <c r="AC133">
        <f t="shared" si="32"/>
        <v>12516028.75</v>
      </c>
    </row>
    <row r="134" spans="1:29" x14ac:dyDescent="0.25">
      <c r="A134" t="s">
        <v>10387</v>
      </c>
      <c r="B134" t="s">
        <v>858</v>
      </c>
      <c r="C134" t="s">
        <v>859</v>
      </c>
      <c r="D134">
        <v>42</v>
      </c>
      <c r="E134">
        <v>1359.41</v>
      </c>
      <c r="F134" t="s">
        <v>867</v>
      </c>
      <c r="G134">
        <v>2</v>
      </c>
      <c r="H134">
        <v>2</v>
      </c>
      <c r="I134" t="s">
        <v>861</v>
      </c>
      <c r="J134" t="s">
        <v>862</v>
      </c>
      <c r="K134" t="s">
        <v>868</v>
      </c>
      <c r="L134">
        <v>2409106.0699999998</v>
      </c>
      <c r="R134" t="s">
        <v>44</v>
      </c>
      <c r="S134" t="str">
        <f t="shared" si="22"/>
        <v>Cuculidae</v>
      </c>
      <c r="T134" t="str">
        <f t="shared" si="23"/>
        <v>Cuculiformes</v>
      </c>
      <c r="U134">
        <f t="shared" si="24"/>
        <v>43.9</v>
      </c>
      <c r="V134">
        <f t="shared" si="25"/>
        <v>111.36</v>
      </c>
      <c r="W134" t="str">
        <f t="shared" si="26"/>
        <v>Forest</v>
      </c>
      <c r="X134">
        <f t="shared" si="27"/>
        <v>2</v>
      </c>
      <c r="Y134">
        <f t="shared" si="28"/>
        <v>3</v>
      </c>
      <c r="Z134" t="str">
        <f t="shared" si="29"/>
        <v>Carnivore</v>
      </c>
      <c r="AA134" t="str">
        <f t="shared" si="30"/>
        <v>Invertivore</v>
      </c>
      <c r="AB134" t="str">
        <f t="shared" si="31"/>
        <v>Insessorial</v>
      </c>
      <c r="AC134">
        <f t="shared" si="32"/>
        <v>37338142.789999999</v>
      </c>
    </row>
    <row r="135" spans="1:29" x14ac:dyDescent="0.25">
      <c r="A135" t="s">
        <v>755</v>
      </c>
      <c r="B135" t="s">
        <v>858</v>
      </c>
      <c r="C135" t="s">
        <v>859</v>
      </c>
      <c r="D135">
        <v>40.6</v>
      </c>
      <c r="E135">
        <v>1359.41</v>
      </c>
      <c r="F135" t="s">
        <v>860</v>
      </c>
      <c r="G135">
        <v>1</v>
      </c>
      <c r="H135">
        <v>3</v>
      </c>
      <c r="I135" t="s">
        <v>861</v>
      </c>
      <c r="J135" t="s">
        <v>862</v>
      </c>
      <c r="K135" t="s">
        <v>868</v>
      </c>
      <c r="L135">
        <v>2013351.79</v>
      </c>
      <c r="R135" t="s">
        <v>44</v>
      </c>
      <c r="S135" t="str">
        <f t="shared" si="22"/>
        <v>Cuculidae</v>
      </c>
      <c r="T135" t="str">
        <f t="shared" si="23"/>
        <v>Cuculiformes</v>
      </c>
      <c r="U135">
        <f t="shared" si="24"/>
        <v>43.9</v>
      </c>
      <c r="V135">
        <f t="shared" si="25"/>
        <v>111.36</v>
      </c>
      <c r="W135" t="str">
        <f t="shared" si="26"/>
        <v>Forest</v>
      </c>
      <c r="X135">
        <f t="shared" si="27"/>
        <v>2</v>
      </c>
      <c r="Y135">
        <f t="shared" si="28"/>
        <v>3</v>
      </c>
      <c r="Z135" t="str">
        <f t="shared" si="29"/>
        <v>Carnivore</v>
      </c>
      <c r="AA135" t="str">
        <f t="shared" si="30"/>
        <v>Invertivore</v>
      </c>
      <c r="AB135" t="str">
        <f t="shared" si="31"/>
        <v>Insessorial</v>
      </c>
      <c r="AC135">
        <f t="shared" si="32"/>
        <v>37338142.789999999</v>
      </c>
    </row>
    <row r="136" spans="1:29" x14ac:dyDescent="0.25">
      <c r="A136" t="s">
        <v>10388</v>
      </c>
      <c r="B136" t="s">
        <v>858</v>
      </c>
      <c r="C136" t="s">
        <v>859</v>
      </c>
      <c r="D136">
        <v>31</v>
      </c>
      <c r="E136">
        <v>482</v>
      </c>
      <c r="F136" t="s">
        <v>860</v>
      </c>
      <c r="G136">
        <v>1</v>
      </c>
      <c r="H136">
        <v>1</v>
      </c>
      <c r="I136" t="s">
        <v>861</v>
      </c>
      <c r="J136" t="s">
        <v>862</v>
      </c>
      <c r="K136" t="s">
        <v>863</v>
      </c>
      <c r="L136">
        <v>162116.76</v>
      </c>
      <c r="R136" t="s">
        <v>44</v>
      </c>
      <c r="S136" t="str">
        <f t="shared" si="22"/>
        <v>Cuculidae</v>
      </c>
      <c r="T136" t="str">
        <f t="shared" si="23"/>
        <v>Cuculiformes</v>
      </c>
      <c r="U136">
        <f t="shared" si="24"/>
        <v>43.9</v>
      </c>
      <c r="V136">
        <f t="shared" si="25"/>
        <v>111.36</v>
      </c>
      <c r="W136" t="str">
        <f t="shared" si="26"/>
        <v>Forest</v>
      </c>
      <c r="X136">
        <f t="shared" si="27"/>
        <v>2</v>
      </c>
      <c r="Y136">
        <f t="shared" si="28"/>
        <v>3</v>
      </c>
      <c r="Z136" t="str">
        <f t="shared" si="29"/>
        <v>Carnivore</v>
      </c>
      <c r="AA136" t="str">
        <f t="shared" si="30"/>
        <v>Invertivore</v>
      </c>
      <c r="AB136" t="str">
        <f t="shared" si="31"/>
        <v>Insessorial</v>
      </c>
      <c r="AC136">
        <f t="shared" si="32"/>
        <v>37338142.789999999</v>
      </c>
    </row>
    <row r="137" spans="1:29" x14ac:dyDescent="0.25">
      <c r="A137" t="s">
        <v>980</v>
      </c>
      <c r="B137" t="s">
        <v>858</v>
      </c>
      <c r="C137" t="s">
        <v>859</v>
      </c>
      <c r="D137">
        <v>26.5</v>
      </c>
      <c r="E137">
        <v>697</v>
      </c>
      <c r="F137" t="s">
        <v>860</v>
      </c>
      <c r="G137">
        <v>1</v>
      </c>
      <c r="H137">
        <v>1</v>
      </c>
      <c r="I137" t="s">
        <v>861</v>
      </c>
      <c r="J137" t="s">
        <v>862</v>
      </c>
      <c r="K137" t="s">
        <v>863</v>
      </c>
      <c r="L137">
        <v>2884763</v>
      </c>
      <c r="R137" t="s">
        <v>45</v>
      </c>
      <c r="S137" t="str">
        <f t="shared" si="22"/>
        <v>Anatidae</v>
      </c>
      <c r="T137" t="str">
        <f t="shared" si="23"/>
        <v>Anseriformes</v>
      </c>
      <c r="U137">
        <f t="shared" si="24"/>
        <v>42.1</v>
      </c>
      <c r="V137">
        <f t="shared" si="25"/>
        <v>10682.04</v>
      </c>
      <c r="W137" t="str">
        <f t="shared" si="26"/>
        <v>Wetland</v>
      </c>
      <c r="X137">
        <f t="shared" si="27"/>
        <v>3</v>
      </c>
      <c r="Y137">
        <f t="shared" si="28"/>
        <v>3</v>
      </c>
      <c r="Z137" t="str">
        <f t="shared" si="29"/>
        <v>Herbivore</v>
      </c>
      <c r="AA137" t="str">
        <f t="shared" si="30"/>
        <v>Herbivore aquatic</v>
      </c>
      <c r="AB137" t="str">
        <f t="shared" si="31"/>
        <v>Aquatic</v>
      </c>
      <c r="AC137">
        <f t="shared" si="32"/>
        <v>4915289.2</v>
      </c>
    </row>
    <row r="138" spans="1:29" x14ac:dyDescent="0.25">
      <c r="A138" t="s">
        <v>981</v>
      </c>
      <c r="B138" t="s">
        <v>858</v>
      </c>
      <c r="C138" t="s">
        <v>859</v>
      </c>
      <c r="D138">
        <v>46.9</v>
      </c>
      <c r="E138">
        <v>416.24</v>
      </c>
      <c r="F138" t="s">
        <v>860</v>
      </c>
      <c r="G138">
        <v>2</v>
      </c>
      <c r="H138">
        <v>3</v>
      </c>
      <c r="I138" t="s">
        <v>861</v>
      </c>
      <c r="J138" t="s">
        <v>882</v>
      </c>
      <c r="K138" t="s">
        <v>868</v>
      </c>
      <c r="L138">
        <v>13295665.49</v>
      </c>
      <c r="R138" t="s">
        <v>45</v>
      </c>
      <c r="S138" t="str">
        <f t="shared" si="22"/>
        <v>Anatidae</v>
      </c>
      <c r="T138" t="str">
        <f t="shared" si="23"/>
        <v>Anseriformes</v>
      </c>
      <c r="U138">
        <f t="shared" si="24"/>
        <v>42.1</v>
      </c>
      <c r="V138">
        <f t="shared" si="25"/>
        <v>10682.04</v>
      </c>
      <c r="W138" t="str">
        <f t="shared" si="26"/>
        <v>Wetland</v>
      </c>
      <c r="X138">
        <f t="shared" si="27"/>
        <v>3</v>
      </c>
      <c r="Y138">
        <f t="shared" si="28"/>
        <v>3</v>
      </c>
      <c r="Z138" t="str">
        <f t="shared" si="29"/>
        <v>Herbivore</v>
      </c>
      <c r="AA138" t="str">
        <f t="shared" si="30"/>
        <v>Herbivore aquatic</v>
      </c>
      <c r="AB138" t="str">
        <f t="shared" si="31"/>
        <v>Aquatic</v>
      </c>
      <c r="AC138">
        <f t="shared" si="32"/>
        <v>4915289.2</v>
      </c>
    </row>
    <row r="139" spans="1:29" x14ac:dyDescent="0.25">
      <c r="A139" t="s">
        <v>982</v>
      </c>
      <c r="B139" t="s">
        <v>858</v>
      </c>
      <c r="C139" t="s">
        <v>859</v>
      </c>
      <c r="D139">
        <v>53.1</v>
      </c>
      <c r="E139">
        <v>270.10000000000002</v>
      </c>
      <c r="F139" t="s">
        <v>916</v>
      </c>
      <c r="G139">
        <v>3</v>
      </c>
      <c r="H139">
        <v>2</v>
      </c>
      <c r="I139" t="s">
        <v>861</v>
      </c>
      <c r="J139" t="s">
        <v>862</v>
      </c>
      <c r="K139" t="s">
        <v>876</v>
      </c>
      <c r="L139">
        <v>7649038.1799999997</v>
      </c>
      <c r="R139" t="s">
        <v>45</v>
      </c>
      <c r="S139" t="str">
        <f t="shared" si="22"/>
        <v>Anatidae</v>
      </c>
      <c r="T139" t="str">
        <f t="shared" si="23"/>
        <v>Anseriformes</v>
      </c>
      <c r="U139">
        <f t="shared" si="24"/>
        <v>42.1</v>
      </c>
      <c r="V139">
        <f t="shared" si="25"/>
        <v>10682.04</v>
      </c>
      <c r="W139" t="str">
        <f t="shared" si="26"/>
        <v>Wetland</v>
      </c>
      <c r="X139">
        <f t="shared" si="27"/>
        <v>3</v>
      </c>
      <c r="Y139">
        <f t="shared" si="28"/>
        <v>3</v>
      </c>
      <c r="Z139" t="str">
        <f t="shared" si="29"/>
        <v>Herbivore</v>
      </c>
      <c r="AA139" t="str">
        <f t="shared" si="30"/>
        <v>Herbivore aquatic</v>
      </c>
      <c r="AB139" t="str">
        <f t="shared" si="31"/>
        <v>Aquatic</v>
      </c>
      <c r="AC139">
        <f t="shared" si="32"/>
        <v>4915289.2</v>
      </c>
    </row>
    <row r="140" spans="1:29" x14ac:dyDescent="0.25">
      <c r="A140" t="s">
        <v>638</v>
      </c>
      <c r="B140" t="s">
        <v>858</v>
      </c>
      <c r="C140" t="s">
        <v>859</v>
      </c>
      <c r="D140">
        <v>45.2</v>
      </c>
      <c r="E140">
        <v>259.76</v>
      </c>
      <c r="F140" t="s">
        <v>916</v>
      </c>
      <c r="G140">
        <v>3</v>
      </c>
      <c r="H140">
        <v>2</v>
      </c>
      <c r="I140" t="s">
        <v>861</v>
      </c>
      <c r="J140" t="s">
        <v>862</v>
      </c>
      <c r="K140" t="s">
        <v>876</v>
      </c>
      <c r="L140">
        <v>26685941.800000001</v>
      </c>
      <c r="R140" t="s">
        <v>569</v>
      </c>
      <c r="S140" t="str">
        <f t="shared" si="22"/>
        <v>Hirundinidae</v>
      </c>
      <c r="T140" t="str">
        <f t="shared" si="23"/>
        <v>Passeriformes</v>
      </c>
      <c r="U140">
        <f t="shared" si="24"/>
        <v>54.3</v>
      </c>
      <c r="V140">
        <f t="shared" si="25"/>
        <v>14.5</v>
      </c>
      <c r="W140" t="str">
        <f t="shared" si="26"/>
        <v>Human Modified</v>
      </c>
      <c r="X140">
        <f t="shared" si="27"/>
        <v>3</v>
      </c>
      <c r="Y140">
        <f t="shared" si="28"/>
        <v>3</v>
      </c>
      <c r="Z140" t="str">
        <f t="shared" si="29"/>
        <v>Carnivore</v>
      </c>
      <c r="AA140" t="str">
        <f t="shared" si="30"/>
        <v>Invertivore</v>
      </c>
      <c r="AB140" t="str">
        <f t="shared" si="31"/>
        <v>Aerial</v>
      </c>
      <c r="AC140">
        <f t="shared" si="32"/>
        <v>16377219.720000001</v>
      </c>
    </row>
    <row r="141" spans="1:29" x14ac:dyDescent="0.25">
      <c r="A141" t="s">
        <v>983</v>
      </c>
      <c r="B141" t="s">
        <v>858</v>
      </c>
      <c r="C141" t="s">
        <v>859</v>
      </c>
      <c r="D141">
        <v>41.5</v>
      </c>
      <c r="E141">
        <v>346</v>
      </c>
      <c r="F141" t="s">
        <v>984</v>
      </c>
      <c r="G141">
        <v>3</v>
      </c>
      <c r="H141">
        <v>2</v>
      </c>
      <c r="I141" t="s">
        <v>861</v>
      </c>
      <c r="J141" t="s">
        <v>862</v>
      </c>
      <c r="K141" t="s">
        <v>876</v>
      </c>
      <c r="L141">
        <v>12522294.390000001</v>
      </c>
      <c r="R141" t="s">
        <v>569</v>
      </c>
      <c r="S141" t="str">
        <f t="shared" si="22"/>
        <v>Hirundinidae</v>
      </c>
      <c r="T141" t="str">
        <f t="shared" si="23"/>
        <v>Passeriformes</v>
      </c>
      <c r="U141">
        <f t="shared" si="24"/>
        <v>54.3</v>
      </c>
      <c r="V141">
        <f t="shared" si="25"/>
        <v>14.5</v>
      </c>
      <c r="W141" t="str">
        <f t="shared" si="26"/>
        <v>Human Modified</v>
      </c>
      <c r="X141">
        <f t="shared" si="27"/>
        <v>3</v>
      </c>
      <c r="Y141">
        <f t="shared" si="28"/>
        <v>3</v>
      </c>
      <c r="Z141" t="str">
        <f t="shared" si="29"/>
        <v>Carnivore</v>
      </c>
      <c r="AA141" t="str">
        <f t="shared" si="30"/>
        <v>Invertivore</v>
      </c>
      <c r="AB141" t="str">
        <f t="shared" si="31"/>
        <v>Aerial</v>
      </c>
      <c r="AC141">
        <f t="shared" si="32"/>
        <v>16377219.720000001</v>
      </c>
    </row>
    <row r="142" spans="1:29" x14ac:dyDescent="0.25">
      <c r="A142" t="s">
        <v>985</v>
      </c>
      <c r="B142" t="s">
        <v>858</v>
      </c>
      <c r="C142" t="s">
        <v>859</v>
      </c>
      <c r="D142">
        <v>49.2</v>
      </c>
      <c r="E142">
        <v>316</v>
      </c>
      <c r="F142" t="s">
        <v>916</v>
      </c>
      <c r="G142">
        <v>3</v>
      </c>
      <c r="H142">
        <v>2</v>
      </c>
      <c r="I142" t="s">
        <v>861</v>
      </c>
      <c r="J142" t="s">
        <v>862</v>
      </c>
      <c r="K142" t="s">
        <v>876</v>
      </c>
      <c r="L142">
        <v>727463.72</v>
      </c>
      <c r="R142" t="s">
        <v>569</v>
      </c>
      <c r="S142" t="str">
        <f t="shared" si="22"/>
        <v>Hirundinidae</v>
      </c>
      <c r="T142" t="str">
        <f t="shared" si="23"/>
        <v>Passeriformes</v>
      </c>
      <c r="U142">
        <f t="shared" si="24"/>
        <v>54.3</v>
      </c>
      <c r="V142">
        <f t="shared" si="25"/>
        <v>14.5</v>
      </c>
      <c r="W142" t="str">
        <f t="shared" si="26"/>
        <v>Human Modified</v>
      </c>
      <c r="X142">
        <f t="shared" si="27"/>
        <v>3</v>
      </c>
      <c r="Y142">
        <f t="shared" si="28"/>
        <v>3</v>
      </c>
      <c r="Z142" t="str">
        <f t="shared" si="29"/>
        <v>Carnivore</v>
      </c>
      <c r="AA142" t="str">
        <f t="shared" si="30"/>
        <v>Invertivore</v>
      </c>
      <c r="AB142" t="str">
        <f t="shared" si="31"/>
        <v>Aerial</v>
      </c>
      <c r="AC142">
        <f t="shared" si="32"/>
        <v>16377219.720000001</v>
      </c>
    </row>
    <row r="143" spans="1:29" x14ac:dyDescent="0.25">
      <c r="A143" t="s">
        <v>986</v>
      </c>
      <c r="B143" t="s">
        <v>858</v>
      </c>
      <c r="C143" t="s">
        <v>859</v>
      </c>
      <c r="D143">
        <v>34</v>
      </c>
      <c r="E143">
        <v>575</v>
      </c>
      <c r="F143" t="s">
        <v>860</v>
      </c>
      <c r="G143">
        <v>1</v>
      </c>
      <c r="H143">
        <v>1</v>
      </c>
      <c r="I143" t="s">
        <v>861</v>
      </c>
      <c r="J143" t="s">
        <v>862</v>
      </c>
      <c r="K143" t="s">
        <v>868</v>
      </c>
      <c r="L143">
        <v>152406.32</v>
      </c>
      <c r="R143" t="s">
        <v>47</v>
      </c>
      <c r="S143" t="str">
        <f t="shared" si="22"/>
        <v>Picidae</v>
      </c>
      <c r="T143" t="str">
        <f t="shared" si="23"/>
        <v>Piciformes</v>
      </c>
      <c r="U143">
        <f t="shared" si="24"/>
        <v>29.3</v>
      </c>
      <c r="V143">
        <f t="shared" si="25"/>
        <v>74.94</v>
      </c>
      <c r="W143" t="str">
        <f t="shared" si="26"/>
        <v>Woodland</v>
      </c>
      <c r="X143">
        <f t="shared" si="27"/>
        <v>1</v>
      </c>
      <c r="Y143">
        <f t="shared" si="28"/>
        <v>1</v>
      </c>
      <c r="Z143" t="str">
        <f t="shared" si="29"/>
        <v>Omnivore</v>
      </c>
      <c r="AA143" t="str">
        <f t="shared" si="30"/>
        <v>Omnivore</v>
      </c>
      <c r="AB143" t="str">
        <f t="shared" si="31"/>
        <v>Insessorial</v>
      </c>
      <c r="AC143">
        <f t="shared" si="32"/>
        <v>24413724.289999999</v>
      </c>
    </row>
    <row r="144" spans="1:29" x14ac:dyDescent="0.25">
      <c r="A144" t="s">
        <v>987</v>
      </c>
      <c r="B144" t="s">
        <v>858</v>
      </c>
      <c r="C144" t="s">
        <v>859</v>
      </c>
      <c r="D144">
        <v>41.8</v>
      </c>
      <c r="E144">
        <v>887.35</v>
      </c>
      <c r="F144" t="s">
        <v>860</v>
      </c>
      <c r="G144">
        <v>1</v>
      </c>
      <c r="H144">
        <v>1</v>
      </c>
      <c r="I144" t="s">
        <v>861</v>
      </c>
      <c r="J144" t="s">
        <v>862</v>
      </c>
      <c r="K144" t="s">
        <v>876</v>
      </c>
      <c r="L144">
        <v>1074830.71</v>
      </c>
      <c r="R144" t="s">
        <v>47</v>
      </c>
      <c r="S144" t="str">
        <f t="shared" si="22"/>
        <v>Picidae</v>
      </c>
      <c r="T144" t="str">
        <f t="shared" si="23"/>
        <v>Piciformes</v>
      </c>
      <c r="U144">
        <f t="shared" si="24"/>
        <v>29.3</v>
      </c>
      <c r="V144">
        <f t="shared" si="25"/>
        <v>74.94</v>
      </c>
      <c r="W144" t="str">
        <f t="shared" si="26"/>
        <v>Woodland</v>
      </c>
      <c r="X144">
        <f t="shared" si="27"/>
        <v>1</v>
      </c>
      <c r="Y144">
        <f t="shared" si="28"/>
        <v>1</v>
      </c>
      <c r="Z144" t="str">
        <f t="shared" si="29"/>
        <v>Omnivore</v>
      </c>
      <c r="AA144" t="str">
        <f t="shared" si="30"/>
        <v>Omnivore</v>
      </c>
      <c r="AB144" t="str">
        <f t="shared" si="31"/>
        <v>Insessorial</v>
      </c>
      <c r="AC144">
        <f t="shared" si="32"/>
        <v>24413724.289999999</v>
      </c>
    </row>
    <row r="145" spans="1:29" x14ac:dyDescent="0.25">
      <c r="A145" t="s">
        <v>988</v>
      </c>
      <c r="B145" t="s">
        <v>858</v>
      </c>
      <c r="C145" t="s">
        <v>859</v>
      </c>
      <c r="D145">
        <v>23.3</v>
      </c>
      <c r="E145">
        <v>700</v>
      </c>
      <c r="F145" t="s">
        <v>860</v>
      </c>
      <c r="G145">
        <v>1</v>
      </c>
      <c r="H145">
        <v>1</v>
      </c>
      <c r="I145" t="s">
        <v>861</v>
      </c>
      <c r="J145" t="s">
        <v>862</v>
      </c>
      <c r="K145" t="s">
        <v>863</v>
      </c>
      <c r="L145">
        <v>34460.57</v>
      </c>
      <c r="R145" t="s">
        <v>47</v>
      </c>
      <c r="S145" t="str">
        <f t="shared" si="22"/>
        <v>Picidae</v>
      </c>
      <c r="T145" t="str">
        <f t="shared" si="23"/>
        <v>Piciformes</v>
      </c>
      <c r="U145">
        <f t="shared" si="24"/>
        <v>29.3</v>
      </c>
      <c r="V145">
        <f t="shared" si="25"/>
        <v>74.94</v>
      </c>
      <c r="W145" t="str">
        <f t="shared" si="26"/>
        <v>Woodland</v>
      </c>
      <c r="X145">
        <f t="shared" si="27"/>
        <v>1</v>
      </c>
      <c r="Y145">
        <f t="shared" si="28"/>
        <v>1</v>
      </c>
      <c r="Z145" t="str">
        <f t="shared" si="29"/>
        <v>Omnivore</v>
      </c>
      <c r="AA145" t="str">
        <f t="shared" si="30"/>
        <v>Omnivore</v>
      </c>
      <c r="AB145" t="str">
        <f t="shared" si="31"/>
        <v>Insessorial</v>
      </c>
      <c r="AC145">
        <f t="shared" si="32"/>
        <v>24413724.289999999</v>
      </c>
    </row>
    <row r="146" spans="1:29" x14ac:dyDescent="0.25">
      <c r="A146" t="s">
        <v>989</v>
      </c>
      <c r="B146" t="s">
        <v>858</v>
      </c>
      <c r="C146" t="s">
        <v>859</v>
      </c>
      <c r="D146">
        <v>36.5</v>
      </c>
      <c r="E146">
        <v>92.9</v>
      </c>
      <c r="F146" t="s">
        <v>860</v>
      </c>
      <c r="G146">
        <v>2</v>
      </c>
      <c r="H146">
        <v>1</v>
      </c>
      <c r="I146" t="s">
        <v>861</v>
      </c>
      <c r="J146" t="s">
        <v>862</v>
      </c>
      <c r="K146" t="s">
        <v>863</v>
      </c>
      <c r="L146">
        <v>10266134.720000001</v>
      </c>
      <c r="R146" t="s">
        <v>48</v>
      </c>
      <c r="S146" t="e">
        <f t="shared" si="22"/>
        <v>#N/A</v>
      </c>
      <c r="T146" t="e">
        <f t="shared" si="23"/>
        <v>#N/A</v>
      </c>
      <c r="U146" t="e">
        <f t="shared" si="24"/>
        <v>#N/A</v>
      </c>
      <c r="V146" t="e">
        <f t="shared" si="25"/>
        <v>#N/A</v>
      </c>
      <c r="W146" t="e">
        <f t="shared" si="26"/>
        <v>#N/A</v>
      </c>
      <c r="X146" t="e">
        <f t="shared" si="27"/>
        <v>#N/A</v>
      </c>
      <c r="Y146" t="e">
        <f t="shared" si="28"/>
        <v>#N/A</v>
      </c>
      <c r="Z146" t="e">
        <f t="shared" si="29"/>
        <v>#N/A</v>
      </c>
      <c r="AA146" t="e">
        <f t="shared" si="30"/>
        <v>#N/A</v>
      </c>
      <c r="AB146" t="e">
        <f t="shared" si="31"/>
        <v>#N/A</v>
      </c>
      <c r="AC146" t="e">
        <f t="shared" si="32"/>
        <v>#N/A</v>
      </c>
    </row>
    <row r="147" spans="1:29" x14ac:dyDescent="0.25">
      <c r="A147" t="s">
        <v>10389</v>
      </c>
      <c r="B147" t="s">
        <v>858</v>
      </c>
      <c r="C147" t="s">
        <v>859</v>
      </c>
      <c r="D147">
        <v>34.799999999999997</v>
      </c>
      <c r="E147">
        <v>885</v>
      </c>
      <c r="F147" t="s">
        <v>916</v>
      </c>
      <c r="G147">
        <v>3</v>
      </c>
      <c r="H147">
        <v>1</v>
      </c>
      <c r="I147" t="s">
        <v>861</v>
      </c>
      <c r="J147" t="s">
        <v>862</v>
      </c>
      <c r="K147" t="s">
        <v>868</v>
      </c>
      <c r="L147">
        <v>9466789.1099999994</v>
      </c>
      <c r="R147" t="s">
        <v>49</v>
      </c>
      <c r="S147" t="str">
        <f t="shared" si="22"/>
        <v>Picidae</v>
      </c>
      <c r="T147" t="str">
        <f t="shared" si="23"/>
        <v>Piciformes</v>
      </c>
      <c r="U147">
        <f t="shared" si="24"/>
        <v>26.4</v>
      </c>
      <c r="V147">
        <f t="shared" si="25"/>
        <v>321</v>
      </c>
      <c r="W147" t="str">
        <f t="shared" si="26"/>
        <v>Forest</v>
      </c>
      <c r="X147">
        <f t="shared" si="27"/>
        <v>1</v>
      </c>
      <c r="Y147">
        <f t="shared" si="28"/>
        <v>1</v>
      </c>
      <c r="Z147" t="str">
        <f t="shared" si="29"/>
        <v>Carnivore</v>
      </c>
      <c r="AA147" t="str">
        <f t="shared" si="30"/>
        <v>Invertivore</v>
      </c>
      <c r="AB147" t="str">
        <f t="shared" si="31"/>
        <v>Insessorial</v>
      </c>
      <c r="AC147">
        <f t="shared" si="32"/>
        <v>19634445.890000001</v>
      </c>
    </row>
    <row r="148" spans="1:29" x14ac:dyDescent="0.25">
      <c r="A148" t="s">
        <v>990</v>
      </c>
      <c r="B148" t="s">
        <v>858</v>
      </c>
      <c r="C148" t="s">
        <v>859</v>
      </c>
      <c r="D148">
        <v>36.6</v>
      </c>
      <c r="E148">
        <v>2378.62</v>
      </c>
      <c r="F148" t="s">
        <v>865</v>
      </c>
      <c r="G148">
        <v>2</v>
      </c>
      <c r="H148">
        <v>1</v>
      </c>
      <c r="I148" t="s">
        <v>861</v>
      </c>
      <c r="J148" t="s">
        <v>862</v>
      </c>
      <c r="K148" t="s">
        <v>876</v>
      </c>
      <c r="L148">
        <v>6807951.8399999999</v>
      </c>
      <c r="R148" t="s">
        <v>49</v>
      </c>
      <c r="S148" t="str">
        <f t="shared" si="22"/>
        <v>Picidae</v>
      </c>
      <c r="T148" t="str">
        <f t="shared" si="23"/>
        <v>Piciformes</v>
      </c>
      <c r="U148">
        <f t="shared" si="24"/>
        <v>26.4</v>
      </c>
      <c r="V148">
        <f t="shared" si="25"/>
        <v>321</v>
      </c>
      <c r="W148" t="str">
        <f t="shared" si="26"/>
        <v>Forest</v>
      </c>
      <c r="X148">
        <f t="shared" si="27"/>
        <v>1</v>
      </c>
      <c r="Y148">
        <f t="shared" si="28"/>
        <v>1</v>
      </c>
      <c r="Z148" t="str">
        <f t="shared" si="29"/>
        <v>Carnivore</v>
      </c>
      <c r="AA148" t="str">
        <f t="shared" si="30"/>
        <v>Invertivore</v>
      </c>
      <c r="AB148" t="str">
        <f t="shared" si="31"/>
        <v>Insessorial</v>
      </c>
      <c r="AC148">
        <f t="shared" si="32"/>
        <v>19634445.890000001</v>
      </c>
    </row>
    <row r="149" spans="1:29" x14ac:dyDescent="0.25">
      <c r="A149" t="s">
        <v>10390</v>
      </c>
      <c r="B149" t="s">
        <v>858</v>
      </c>
      <c r="C149" t="s">
        <v>859</v>
      </c>
      <c r="D149">
        <v>38.1</v>
      </c>
      <c r="E149">
        <v>782.61</v>
      </c>
      <c r="F149" t="s">
        <v>865</v>
      </c>
      <c r="G149">
        <v>2</v>
      </c>
      <c r="H149">
        <v>2</v>
      </c>
      <c r="I149" t="s">
        <v>861</v>
      </c>
      <c r="J149" t="s">
        <v>862</v>
      </c>
      <c r="K149" t="s">
        <v>876</v>
      </c>
      <c r="L149">
        <v>3165493.22</v>
      </c>
      <c r="R149" t="s">
        <v>49</v>
      </c>
      <c r="S149" t="str">
        <f t="shared" si="22"/>
        <v>Picidae</v>
      </c>
      <c r="T149" t="str">
        <f t="shared" si="23"/>
        <v>Piciformes</v>
      </c>
      <c r="U149">
        <f t="shared" si="24"/>
        <v>26.4</v>
      </c>
      <c r="V149">
        <f t="shared" si="25"/>
        <v>321</v>
      </c>
      <c r="W149" t="str">
        <f t="shared" si="26"/>
        <v>Forest</v>
      </c>
      <c r="X149">
        <f t="shared" si="27"/>
        <v>1</v>
      </c>
      <c r="Y149">
        <f t="shared" si="28"/>
        <v>1</v>
      </c>
      <c r="Z149" t="str">
        <f t="shared" si="29"/>
        <v>Carnivore</v>
      </c>
      <c r="AA149" t="str">
        <f t="shared" si="30"/>
        <v>Invertivore</v>
      </c>
      <c r="AB149" t="str">
        <f t="shared" si="31"/>
        <v>Insessorial</v>
      </c>
      <c r="AC149">
        <f t="shared" si="32"/>
        <v>19634445.890000001</v>
      </c>
    </row>
    <row r="150" spans="1:29" x14ac:dyDescent="0.25">
      <c r="A150" t="s">
        <v>991</v>
      </c>
      <c r="B150" t="s">
        <v>858</v>
      </c>
      <c r="C150" t="s">
        <v>859</v>
      </c>
      <c r="D150">
        <v>24.4</v>
      </c>
      <c r="E150">
        <v>302.5</v>
      </c>
      <c r="F150" t="s">
        <v>867</v>
      </c>
      <c r="G150">
        <v>2</v>
      </c>
      <c r="H150">
        <v>1</v>
      </c>
      <c r="I150" t="s">
        <v>861</v>
      </c>
      <c r="J150" t="s">
        <v>862</v>
      </c>
      <c r="K150" t="s">
        <v>863</v>
      </c>
      <c r="L150">
        <v>14333669.119999999</v>
      </c>
      <c r="R150" t="s">
        <v>50</v>
      </c>
      <c r="S150" t="str">
        <f t="shared" si="22"/>
        <v>Emberizidae</v>
      </c>
      <c r="T150" t="str">
        <f t="shared" si="23"/>
        <v>Passeriformes</v>
      </c>
      <c r="U150">
        <f t="shared" si="24"/>
        <v>25.7</v>
      </c>
      <c r="V150">
        <f t="shared" si="25"/>
        <v>29.7</v>
      </c>
      <c r="W150" t="str">
        <f t="shared" si="26"/>
        <v>Shrubland</v>
      </c>
      <c r="X150">
        <f t="shared" si="27"/>
        <v>3</v>
      </c>
      <c r="Y150">
        <f t="shared" si="28"/>
        <v>2</v>
      </c>
      <c r="Z150" t="str">
        <f t="shared" si="29"/>
        <v>Herbivore</v>
      </c>
      <c r="AA150" t="str">
        <f t="shared" si="30"/>
        <v>Granivore</v>
      </c>
      <c r="AB150" t="str">
        <f t="shared" si="31"/>
        <v>Terrestrial</v>
      </c>
      <c r="AC150">
        <f t="shared" si="32"/>
        <v>12899942.029999999</v>
      </c>
    </row>
    <row r="151" spans="1:29" x14ac:dyDescent="0.25">
      <c r="A151" t="s">
        <v>737</v>
      </c>
      <c r="B151" t="s">
        <v>858</v>
      </c>
      <c r="C151" t="s">
        <v>859</v>
      </c>
      <c r="D151">
        <v>49.5</v>
      </c>
      <c r="E151">
        <v>5694.98</v>
      </c>
      <c r="F151" t="s">
        <v>920</v>
      </c>
      <c r="G151">
        <v>3</v>
      </c>
      <c r="H151">
        <v>2</v>
      </c>
      <c r="I151" t="s">
        <v>912</v>
      </c>
      <c r="J151" t="s">
        <v>912</v>
      </c>
      <c r="K151" t="s">
        <v>913</v>
      </c>
      <c r="L151">
        <v>8369572.3300000001</v>
      </c>
      <c r="R151" t="s">
        <v>50</v>
      </c>
      <c r="S151" t="str">
        <f t="shared" si="22"/>
        <v>Emberizidae</v>
      </c>
      <c r="T151" t="str">
        <f t="shared" si="23"/>
        <v>Passeriformes</v>
      </c>
      <c r="U151">
        <f t="shared" si="24"/>
        <v>25.7</v>
      </c>
      <c r="V151">
        <f t="shared" si="25"/>
        <v>29.7</v>
      </c>
      <c r="W151" t="str">
        <f t="shared" si="26"/>
        <v>Shrubland</v>
      </c>
      <c r="X151">
        <f t="shared" si="27"/>
        <v>3</v>
      </c>
      <c r="Y151">
        <f t="shared" si="28"/>
        <v>2</v>
      </c>
      <c r="Z151" t="str">
        <f t="shared" si="29"/>
        <v>Herbivore</v>
      </c>
      <c r="AA151" t="str">
        <f t="shared" si="30"/>
        <v>Granivore</v>
      </c>
      <c r="AB151" t="str">
        <f t="shared" si="31"/>
        <v>Terrestrial</v>
      </c>
      <c r="AC151">
        <f t="shared" si="32"/>
        <v>12899942.029999999</v>
      </c>
    </row>
    <row r="152" spans="1:29" x14ac:dyDescent="0.25">
      <c r="A152" t="s">
        <v>992</v>
      </c>
      <c r="B152" t="s">
        <v>858</v>
      </c>
      <c r="C152" t="s">
        <v>859</v>
      </c>
      <c r="D152">
        <v>30</v>
      </c>
      <c r="E152">
        <v>1600</v>
      </c>
      <c r="F152" t="s">
        <v>860</v>
      </c>
      <c r="G152">
        <v>2</v>
      </c>
      <c r="H152">
        <v>1</v>
      </c>
      <c r="I152" t="s">
        <v>993</v>
      </c>
      <c r="J152" t="s">
        <v>994</v>
      </c>
      <c r="K152" t="s">
        <v>863</v>
      </c>
      <c r="L152">
        <v>9715580.3200000003</v>
      </c>
      <c r="R152" t="s">
        <v>50</v>
      </c>
      <c r="S152" t="str">
        <f t="shared" si="22"/>
        <v>Emberizidae</v>
      </c>
      <c r="T152" t="str">
        <f t="shared" si="23"/>
        <v>Passeriformes</v>
      </c>
      <c r="U152">
        <f t="shared" si="24"/>
        <v>25.7</v>
      </c>
      <c r="V152">
        <f t="shared" si="25"/>
        <v>29.7</v>
      </c>
      <c r="W152" t="str">
        <f t="shared" si="26"/>
        <v>Shrubland</v>
      </c>
      <c r="X152">
        <f t="shared" si="27"/>
        <v>3</v>
      </c>
      <c r="Y152">
        <f t="shared" si="28"/>
        <v>2</v>
      </c>
      <c r="Z152" t="str">
        <f t="shared" si="29"/>
        <v>Herbivore</v>
      </c>
      <c r="AA152" t="str">
        <f t="shared" si="30"/>
        <v>Granivore</v>
      </c>
      <c r="AB152" t="str">
        <f t="shared" si="31"/>
        <v>Terrestrial</v>
      </c>
      <c r="AC152">
        <f t="shared" si="32"/>
        <v>12899942.029999999</v>
      </c>
    </row>
    <row r="153" spans="1:29" x14ac:dyDescent="0.25">
      <c r="A153" t="s">
        <v>995</v>
      </c>
      <c r="B153" t="s">
        <v>858</v>
      </c>
      <c r="C153" t="s">
        <v>859</v>
      </c>
      <c r="D153">
        <v>39.200000000000003</v>
      </c>
      <c r="E153">
        <v>5432.99</v>
      </c>
      <c r="F153" t="s">
        <v>865</v>
      </c>
      <c r="G153">
        <v>2</v>
      </c>
      <c r="H153">
        <v>1</v>
      </c>
      <c r="I153" t="s">
        <v>912</v>
      </c>
      <c r="J153" t="s">
        <v>912</v>
      </c>
      <c r="K153" t="s">
        <v>913</v>
      </c>
      <c r="L153">
        <v>10465544.699999999</v>
      </c>
      <c r="R153" t="s">
        <v>51</v>
      </c>
      <c r="S153" t="str">
        <f t="shared" si="22"/>
        <v>Emberizidae</v>
      </c>
      <c r="T153" t="str">
        <f t="shared" si="23"/>
        <v>Passeriformes</v>
      </c>
      <c r="U153">
        <f t="shared" si="24"/>
        <v>21.1</v>
      </c>
      <c r="V153">
        <f t="shared" si="25"/>
        <v>18.399999999999999</v>
      </c>
      <c r="W153" t="str">
        <f t="shared" si="26"/>
        <v>Wetland</v>
      </c>
      <c r="X153">
        <f t="shared" si="27"/>
        <v>2</v>
      </c>
      <c r="Y153">
        <f t="shared" si="28"/>
        <v>2</v>
      </c>
      <c r="Z153" t="str">
        <f t="shared" si="29"/>
        <v>Herbivore</v>
      </c>
      <c r="AA153" t="str">
        <f t="shared" si="30"/>
        <v>Omnivore</v>
      </c>
      <c r="AB153" t="str">
        <f t="shared" si="31"/>
        <v>Terrestrial</v>
      </c>
      <c r="AC153">
        <f t="shared" si="32"/>
        <v>23743379.809999999</v>
      </c>
    </row>
    <row r="154" spans="1:29" x14ac:dyDescent="0.25">
      <c r="A154" t="s">
        <v>996</v>
      </c>
      <c r="B154" t="s">
        <v>858</v>
      </c>
      <c r="C154" t="s">
        <v>859</v>
      </c>
      <c r="D154">
        <v>38.799999999999997</v>
      </c>
      <c r="E154">
        <v>4385</v>
      </c>
      <c r="F154" t="s">
        <v>916</v>
      </c>
      <c r="G154">
        <v>3</v>
      </c>
      <c r="H154">
        <v>1</v>
      </c>
      <c r="I154" t="s">
        <v>912</v>
      </c>
      <c r="J154" t="s">
        <v>912</v>
      </c>
      <c r="K154" t="s">
        <v>913</v>
      </c>
      <c r="L154">
        <v>3047965.15</v>
      </c>
      <c r="R154" t="s">
        <v>51</v>
      </c>
      <c r="S154" t="str">
        <f t="shared" si="22"/>
        <v>Emberizidae</v>
      </c>
      <c r="T154" t="str">
        <f t="shared" si="23"/>
        <v>Passeriformes</v>
      </c>
      <c r="U154">
        <f t="shared" si="24"/>
        <v>21.1</v>
      </c>
      <c r="V154">
        <f t="shared" si="25"/>
        <v>18.399999999999999</v>
      </c>
      <c r="W154" t="str">
        <f t="shared" si="26"/>
        <v>Wetland</v>
      </c>
      <c r="X154">
        <f t="shared" si="27"/>
        <v>2</v>
      </c>
      <c r="Y154">
        <f t="shared" si="28"/>
        <v>2</v>
      </c>
      <c r="Z154" t="str">
        <f t="shared" si="29"/>
        <v>Herbivore</v>
      </c>
      <c r="AA154" t="str">
        <f t="shared" si="30"/>
        <v>Omnivore</v>
      </c>
      <c r="AB154" t="str">
        <f t="shared" si="31"/>
        <v>Terrestrial</v>
      </c>
      <c r="AC154">
        <f t="shared" si="32"/>
        <v>23743379.809999999</v>
      </c>
    </row>
    <row r="155" spans="1:29" x14ac:dyDescent="0.25">
      <c r="A155" t="s">
        <v>997</v>
      </c>
      <c r="B155" t="s">
        <v>858</v>
      </c>
      <c r="C155" t="s">
        <v>859</v>
      </c>
      <c r="D155">
        <v>37.5</v>
      </c>
      <c r="E155">
        <v>8176.99</v>
      </c>
      <c r="F155" t="s">
        <v>916</v>
      </c>
      <c r="G155">
        <v>3</v>
      </c>
      <c r="H155">
        <v>1</v>
      </c>
      <c r="I155" t="s">
        <v>912</v>
      </c>
      <c r="J155" t="s">
        <v>912</v>
      </c>
      <c r="K155" t="s">
        <v>913</v>
      </c>
      <c r="L155">
        <v>671208.3</v>
      </c>
      <c r="R155" t="s">
        <v>51</v>
      </c>
      <c r="S155" t="str">
        <f t="shared" si="22"/>
        <v>Emberizidae</v>
      </c>
      <c r="T155" t="str">
        <f t="shared" si="23"/>
        <v>Passeriformes</v>
      </c>
      <c r="U155">
        <f t="shared" si="24"/>
        <v>21.1</v>
      </c>
      <c r="V155">
        <f t="shared" si="25"/>
        <v>18.399999999999999</v>
      </c>
      <c r="W155" t="str">
        <f t="shared" si="26"/>
        <v>Wetland</v>
      </c>
      <c r="X155">
        <f t="shared" si="27"/>
        <v>2</v>
      </c>
      <c r="Y155">
        <f t="shared" si="28"/>
        <v>2</v>
      </c>
      <c r="Z155" t="str">
        <f t="shared" si="29"/>
        <v>Herbivore</v>
      </c>
      <c r="AA155" t="str">
        <f t="shared" si="30"/>
        <v>Omnivore</v>
      </c>
      <c r="AB155" t="str">
        <f t="shared" si="31"/>
        <v>Terrestrial</v>
      </c>
      <c r="AC155">
        <f t="shared" si="32"/>
        <v>23743379.809999999</v>
      </c>
    </row>
    <row r="156" spans="1:29" x14ac:dyDescent="0.25">
      <c r="A156" t="s">
        <v>694</v>
      </c>
      <c r="B156" t="s">
        <v>858</v>
      </c>
      <c r="C156" t="s">
        <v>859</v>
      </c>
      <c r="D156">
        <v>39.200000000000003</v>
      </c>
      <c r="E156">
        <v>7435.99</v>
      </c>
      <c r="F156" t="s">
        <v>916</v>
      </c>
      <c r="G156">
        <v>3</v>
      </c>
      <c r="H156">
        <v>1</v>
      </c>
      <c r="I156" t="s">
        <v>912</v>
      </c>
      <c r="J156" t="s">
        <v>912</v>
      </c>
      <c r="K156" t="s">
        <v>913</v>
      </c>
      <c r="L156">
        <v>3487541.03</v>
      </c>
      <c r="R156" t="s">
        <v>52</v>
      </c>
      <c r="S156" t="str">
        <f t="shared" si="22"/>
        <v>Muscicapidae</v>
      </c>
      <c r="T156" t="str">
        <f t="shared" si="23"/>
        <v>Passeriformes</v>
      </c>
      <c r="U156">
        <f t="shared" si="24"/>
        <v>19.899999999999999</v>
      </c>
      <c r="V156">
        <f t="shared" si="25"/>
        <v>17.7</v>
      </c>
      <c r="W156" t="str">
        <f t="shared" si="26"/>
        <v>Forest</v>
      </c>
      <c r="X156">
        <f t="shared" si="27"/>
        <v>1</v>
      </c>
      <c r="Y156">
        <f t="shared" si="28"/>
        <v>3</v>
      </c>
      <c r="Z156" t="str">
        <f t="shared" si="29"/>
        <v>Carnivore</v>
      </c>
      <c r="AA156" t="str">
        <f t="shared" si="30"/>
        <v>Omnivore</v>
      </c>
      <c r="AB156" t="str">
        <f t="shared" si="31"/>
        <v>Generalist</v>
      </c>
      <c r="AC156">
        <f t="shared" si="32"/>
        <v>10001378.73</v>
      </c>
    </row>
    <row r="157" spans="1:29" x14ac:dyDescent="0.25">
      <c r="A157" t="s">
        <v>998</v>
      </c>
      <c r="B157" t="s">
        <v>858</v>
      </c>
      <c r="C157" t="s">
        <v>859</v>
      </c>
      <c r="D157">
        <v>35.5</v>
      </c>
      <c r="E157">
        <v>9797.9500000000007</v>
      </c>
      <c r="F157" t="s">
        <v>920</v>
      </c>
      <c r="G157">
        <v>3</v>
      </c>
      <c r="H157">
        <v>1</v>
      </c>
      <c r="I157" t="s">
        <v>912</v>
      </c>
      <c r="J157" t="s">
        <v>912</v>
      </c>
      <c r="K157" t="s">
        <v>913</v>
      </c>
      <c r="L157">
        <v>3859146.13</v>
      </c>
      <c r="R157" t="s">
        <v>52</v>
      </c>
      <c r="S157" t="str">
        <f t="shared" si="22"/>
        <v>Muscicapidae</v>
      </c>
      <c r="T157" t="str">
        <f t="shared" si="23"/>
        <v>Passeriformes</v>
      </c>
      <c r="U157">
        <f t="shared" si="24"/>
        <v>19.899999999999999</v>
      </c>
      <c r="V157">
        <f t="shared" si="25"/>
        <v>17.7</v>
      </c>
      <c r="W157" t="str">
        <f t="shared" si="26"/>
        <v>Forest</v>
      </c>
      <c r="X157">
        <f t="shared" si="27"/>
        <v>1</v>
      </c>
      <c r="Y157">
        <f t="shared" si="28"/>
        <v>3</v>
      </c>
      <c r="Z157" t="str">
        <f t="shared" si="29"/>
        <v>Carnivore</v>
      </c>
      <c r="AA157" t="str">
        <f t="shared" si="30"/>
        <v>Omnivore</v>
      </c>
      <c r="AB157" t="str">
        <f t="shared" si="31"/>
        <v>Generalist</v>
      </c>
      <c r="AC157">
        <f t="shared" si="32"/>
        <v>10001378.73</v>
      </c>
    </row>
    <row r="158" spans="1:29" x14ac:dyDescent="0.25">
      <c r="A158" t="s">
        <v>999</v>
      </c>
      <c r="B158" t="s">
        <v>858</v>
      </c>
      <c r="C158" t="s">
        <v>859</v>
      </c>
      <c r="D158">
        <v>38.299999999999997</v>
      </c>
      <c r="E158">
        <v>5515</v>
      </c>
      <c r="F158" t="s">
        <v>916</v>
      </c>
      <c r="G158">
        <v>3</v>
      </c>
      <c r="H158">
        <v>1</v>
      </c>
      <c r="I158" t="s">
        <v>912</v>
      </c>
      <c r="J158" t="s">
        <v>912</v>
      </c>
      <c r="K158" t="s">
        <v>913</v>
      </c>
      <c r="L158">
        <v>1117987.1599999999</v>
      </c>
      <c r="R158" t="s">
        <v>52</v>
      </c>
      <c r="S158" t="str">
        <f t="shared" si="22"/>
        <v>Muscicapidae</v>
      </c>
      <c r="T158" t="str">
        <f t="shared" si="23"/>
        <v>Passeriformes</v>
      </c>
      <c r="U158">
        <f t="shared" si="24"/>
        <v>19.899999999999999</v>
      </c>
      <c r="V158">
        <f t="shared" si="25"/>
        <v>17.7</v>
      </c>
      <c r="W158" t="str">
        <f t="shared" si="26"/>
        <v>Forest</v>
      </c>
      <c r="X158">
        <f t="shared" si="27"/>
        <v>1</v>
      </c>
      <c r="Y158">
        <f t="shared" si="28"/>
        <v>3</v>
      </c>
      <c r="Z158" t="str">
        <f t="shared" si="29"/>
        <v>Carnivore</v>
      </c>
      <c r="AA158" t="str">
        <f t="shared" si="30"/>
        <v>Omnivore</v>
      </c>
      <c r="AB158" t="str">
        <f t="shared" si="31"/>
        <v>Generalist</v>
      </c>
      <c r="AC158">
        <f t="shared" si="32"/>
        <v>10001378.73</v>
      </c>
    </row>
    <row r="159" spans="1:29" x14ac:dyDescent="0.25">
      <c r="A159" t="s">
        <v>10391</v>
      </c>
      <c r="B159" t="s">
        <v>858</v>
      </c>
      <c r="C159" t="s">
        <v>859</v>
      </c>
      <c r="D159">
        <v>37.6</v>
      </c>
      <c r="E159">
        <v>7399.99</v>
      </c>
      <c r="F159" t="s">
        <v>916</v>
      </c>
      <c r="G159">
        <v>3</v>
      </c>
      <c r="H159">
        <v>1</v>
      </c>
      <c r="I159" t="s">
        <v>912</v>
      </c>
      <c r="J159" t="s">
        <v>912</v>
      </c>
      <c r="K159" t="s">
        <v>913</v>
      </c>
      <c r="L159">
        <v>6445230.8099999996</v>
      </c>
      <c r="R159" t="s">
        <v>53</v>
      </c>
      <c r="S159" t="str">
        <f t="shared" si="22"/>
        <v>Falconidae</v>
      </c>
      <c r="T159" t="str">
        <f t="shared" si="23"/>
        <v>Falconiformes</v>
      </c>
      <c r="U159">
        <f t="shared" si="24"/>
        <v>51</v>
      </c>
      <c r="V159">
        <f t="shared" si="25"/>
        <v>183.21</v>
      </c>
      <c r="W159" t="str">
        <f t="shared" si="26"/>
        <v>Shrubland</v>
      </c>
      <c r="X159">
        <f t="shared" si="27"/>
        <v>3</v>
      </c>
      <c r="Y159">
        <f t="shared" si="28"/>
        <v>3</v>
      </c>
      <c r="Z159" t="str">
        <f t="shared" si="29"/>
        <v>Carnivore</v>
      </c>
      <c r="AA159" t="str">
        <f t="shared" si="30"/>
        <v>Vertivore</v>
      </c>
      <c r="AB159" t="str">
        <f t="shared" si="31"/>
        <v>Aerial</v>
      </c>
      <c r="AC159">
        <f t="shared" si="32"/>
        <v>49037026.090000004</v>
      </c>
    </row>
    <row r="160" spans="1:29" x14ac:dyDescent="0.25">
      <c r="A160" t="s">
        <v>1001</v>
      </c>
      <c r="B160" t="s">
        <v>858</v>
      </c>
      <c r="C160" t="s">
        <v>859</v>
      </c>
      <c r="D160">
        <v>37.200000000000003</v>
      </c>
      <c r="E160">
        <v>5515</v>
      </c>
      <c r="F160" t="s">
        <v>867</v>
      </c>
      <c r="G160">
        <v>3</v>
      </c>
      <c r="H160">
        <v>1</v>
      </c>
      <c r="I160" t="s">
        <v>912</v>
      </c>
      <c r="J160" t="s">
        <v>912</v>
      </c>
      <c r="K160" t="s">
        <v>913</v>
      </c>
      <c r="L160">
        <v>705181.48</v>
      </c>
      <c r="R160" t="s">
        <v>53</v>
      </c>
      <c r="S160" t="str">
        <f t="shared" si="22"/>
        <v>Falconidae</v>
      </c>
      <c r="T160" t="str">
        <f t="shared" si="23"/>
        <v>Falconiformes</v>
      </c>
      <c r="U160">
        <f t="shared" si="24"/>
        <v>51</v>
      </c>
      <c r="V160">
        <f t="shared" si="25"/>
        <v>183.21</v>
      </c>
      <c r="W160" t="str">
        <f t="shared" si="26"/>
        <v>Shrubland</v>
      </c>
      <c r="X160">
        <f t="shared" si="27"/>
        <v>3</v>
      </c>
      <c r="Y160">
        <f t="shared" si="28"/>
        <v>3</v>
      </c>
      <c r="Z160" t="str">
        <f t="shared" si="29"/>
        <v>Carnivore</v>
      </c>
      <c r="AA160" t="str">
        <f t="shared" si="30"/>
        <v>Vertivore</v>
      </c>
      <c r="AB160" t="str">
        <f t="shared" si="31"/>
        <v>Aerial</v>
      </c>
      <c r="AC160">
        <f t="shared" si="32"/>
        <v>49037026.090000004</v>
      </c>
    </row>
    <row r="161" spans="1:29" x14ac:dyDescent="0.25">
      <c r="A161" t="s">
        <v>63</v>
      </c>
      <c r="B161" t="s">
        <v>858</v>
      </c>
      <c r="C161" t="s">
        <v>859</v>
      </c>
      <c r="D161">
        <v>38</v>
      </c>
      <c r="E161">
        <v>4729.2700000000004</v>
      </c>
      <c r="F161" t="s">
        <v>920</v>
      </c>
      <c r="G161">
        <v>3</v>
      </c>
      <c r="H161">
        <v>2</v>
      </c>
      <c r="I161" t="s">
        <v>861</v>
      </c>
      <c r="J161" t="s">
        <v>933</v>
      </c>
      <c r="K161" t="s">
        <v>876</v>
      </c>
      <c r="L161">
        <v>17404346.920000002</v>
      </c>
      <c r="R161" t="s">
        <v>53</v>
      </c>
      <c r="S161" t="str">
        <f t="shared" si="22"/>
        <v>Falconidae</v>
      </c>
      <c r="T161" t="str">
        <f t="shared" si="23"/>
        <v>Falconiformes</v>
      </c>
      <c r="U161">
        <f t="shared" si="24"/>
        <v>51</v>
      </c>
      <c r="V161">
        <f t="shared" si="25"/>
        <v>183.21</v>
      </c>
      <c r="W161" t="str">
        <f t="shared" si="26"/>
        <v>Shrubland</v>
      </c>
      <c r="X161">
        <f t="shared" si="27"/>
        <v>3</v>
      </c>
      <c r="Y161">
        <f t="shared" si="28"/>
        <v>3</v>
      </c>
      <c r="Z161" t="str">
        <f t="shared" si="29"/>
        <v>Carnivore</v>
      </c>
      <c r="AA161" t="str">
        <f t="shared" si="30"/>
        <v>Vertivore</v>
      </c>
      <c r="AB161" t="str">
        <f t="shared" si="31"/>
        <v>Aerial</v>
      </c>
      <c r="AC161">
        <f t="shared" si="32"/>
        <v>49037026.090000004</v>
      </c>
    </row>
    <row r="162" spans="1:29" x14ac:dyDescent="0.25">
      <c r="A162" t="s">
        <v>311</v>
      </c>
      <c r="B162" t="s">
        <v>858</v>
      </c>
      <c r="C162" t="s">
        <v>859</v>
      </c>
      <c r="D162">
        <v>41.4</v>
      </c>
      <c r="E162">
        <v>4700.58</v>
      </c>
      <c r="F162" t="s">
        <v>918</v>
      </c>
      <c r="G162">
        <v>3</v>
      </c>
      <c r="H162">
        <v>3</v>
      </c>
      <c r="I162" t="s">
        <v>861</v>
      </c>
      <c r="J162" t="s">
        <v>928</v>
      </c>
      <c r="K162" t="s">
        <v>868</v>
      </c>
      <c r="L162">
        <v>9351853.9600000009</v>
      </c>
      <c r="R162" t="s">
        <v>53</v>
      </c>
      <c r="S162" t="str">
        <f t="shared" si="22"/>
        <v>Falconidae</v>
      </c>
      <c r="T162" t="str">
        <f t="shared" si="23"/>
        <v>Falconiformes</v>
      </c>
      <c r="U162">
        <f t="shared" si="24"/>
        <v>51</v>
      </c>
      <c r="V162">
        <f t="shared" si="25"/>
        <v>183.21</v>
      </c>
      <c r="W162" t="str">
        <f t="shared" si="26"/>
        <v>Shrubland</v>
      </c>
      <c r="X162">
        <f t="shared" si="27"/>
        <v>3</v>
      </c>
      <c r="Y162">
        <f t="shared" si="28"/>
        <v>3</v>
      </c>
      <c r="Z162" t="str">
        <f t="shared" si="29"/>
        <v>Carnivore</v>
      </c>
      <c r="AA162" t="str">
        <f t="shared" si="30"/>
        <v>Vertivore</v>
      </c>
      <c r="AB162" t="str">
        <f t="shared" si="31"/>
        <v>Aerial</v>
      </c>
      <c r="AC162">
        <f t="shared" si="32"/>
        <v>49037026.090000004</v>
      </c>
    </row>
    <row r="163" spans="1:29" x14ac:dyDescent="0.25">
      <c r="A163" t="s">
        <v>1002</v>
      </c>
      <c r="B163" t="s">
        <v>858</v>
      </c>
      <c r="C163" t="s">
        <v>859</v>
      </c>
      <c r="D163">
        <v>41.3</v>
      </c>
      <c r="E163">
        <v>2827.01</v>
      </c>
      <c r="F163" t="s">
        <v>1003</v>
      </c>
      <c r="G163">
        <v>2</v>
      </c>
      <c r="H163">
        <v>1</v>
      </c>
      <c r="I163" t="s">
        <v>861</v>
      </c>
      <c r="J163" t="s">
        <v>933</v>
      </c>
      <c r="K163" t="s">
        <v>876</v>
      </c>
      <c r="L163">
        <v>5127370.7</v>
      </c>
      <c r="R163" t="s">
        <v>53</v>
      </c>
      <c r="S163" t="str">
        <f t="shared" si="22"/>
        <v>Falconidae</v>
      </c>
      <c r="T163" t="str">
        <f t="shared" si="23"/>
        <v>Falconiformes</v>
      </c>
      <c r="U163">
        <f t="shared" si="24"/>
        <v>51</v>
      </c>
      <c r="V163">
        <f t="shared" si="25"/>
        <v>183.21</v>
      </c>
      <c r="W163" t="str">
        <f t="shared" si="26"/>
        <v>Shrubland</v>
      </c>
      <c r="X163">
        <f t="shared" si="27"/>
        <v>3</v>
      </c>
      <c r="Y163">
        <f t="shared" si="28"/>
        <v>3</v>
      </c>
      <c r="Z163" t="str">
        <f t="shared" si="29"/>
        <v>Carnivore</v>
      </c>
      <c r="AA163" t="str">
        <f t="shared" si="30"/>
        <v>Vertivore</v>
      </c>
      <c r="AB163" t="str">
        <f t="shared" si="31"/>
        <v>Aerial</v>
      </c>
      <c r="AC163">
        <f t="shared" si="32"/>
        <v>49037026.090000004</v>
      </c>
    </row>
    <row r="164" spans="1:29" x14ac:dyDescent="0.25">
      <c r="A164" t="s">
        <v>1004</v>
      </c>
      <c r="B164" t="s">
        <v>858</v>
      </c>
      <c r="C164" t="s">
        <v>859</v>
      </c>
      <c r="D164">
        <v>42.8</v>
      </c>
      <c r="E164">
        <v>2885.92</v>
      </c>
      <c r="F164" t="s">
        <v>918</v>
      </c>
      <c r="G164">
        <v>3</v>
      </c>
      <c r="H164">
        <v>3</v>
      </c>
      <c r="I164" t="s">
        <v>861</v>
      </c>
      <c r="J164" t="s">
        <v>933</v>
      </c>
      <c r="K164" t="s">
        <v>876</v>
      </c>
      <c r="L164">
        <v>533825.64</v>
      </c>
      <c r="R164" t="s">
        <v>53</v>
      </c>
      <c r="S164" t="str">
        <f t="shared" si="22"/>
        <v>Falconidae</v>
      </c>
      <c r="T164" t="str">
        <f t="shared" si="23"/>
        <v>Falconiformes</v>
      </c>
      <c r="U164">
        <f t="shared" si="24"/>
        <v>51</v>
      </c>
      <c r="V164">
        <f t="shared" si="25"/>
        <v>183.21</v>
      </c>
      <c r="W164" t="str">
        <f t="shared" si="26"/>
        <v>Shrubland</v>
      </c>
      <c r="X164">
        <f t="shared" si="27"/>
        <v>3</v>
      </c>
      <c r="Y164">
        <f t="shared" si="28"/>
        <v>3</v>
      </c>
      <c r="Z164" t="str">
        <f t="shared" si="29"/>
        <v>Carnivore</v>
      </c>
      <c r="AA164" t="str">
        <f t="shared" si="30"/>
        <v>Vertivore</v>
      </c>
      <c r="AB164" t="str">
        <f t="shared" si="31"/>
        <v>Aerial</v>
      </c>
      <c r="AC164">
        <f t="shared" si="32"/>
        <v>49037026.090000004</v>
      </c>
    </row>
    <row r="165" spans="1:29" x14ac:dyDescent="0.25">
      <c r="A165" t="s">
        <v>1005</v>
      </c>
      <c r="B165" t="s">
        <v>858</v>
      </c>
      <c r="C165" t="s">
        <v>859</v>
      </c>
      <c r="D165">
        <v>31.1</v>
      </c>
      <c r="E165">
        <v>7756.99</v>
      </c>
      <c r="F165" t="s">
        <v>918</v>
      </c>
      <c r="G165">
        <v>3</v>
      </c>
      <c r="H165">
        <v>3</v>
      </c>
      <c r="I165" t="s">
        <v>861</v>
      </c>
      <c r="J165" t="s">
        <v>933</v>
      </c>
      <c r="K165" t="s">
        <v>868</v>
      </c>
      <c r="L165">
        <v>1293649.6299999999</v>
      </c>
      <c r="R165" t="s">
        <v>54</v>
      </c>
      <c r="S165" t="str">
        <f t="shared" si="22"/>
        <v>Muscicapidae</v>
      </c>
      <c r="T165" t="str">
        <f t="shared" si="23"/>
        <v>Passeriformes</v>
      </c>
      <c r="U165">
        <f t="shared" si="24"/>
        <v>31.9</v>
      </c>
      <c r="V165">
        <f t="shared" si="25"/>
        <v>12.69</v>
      </c>
      <c r="W165" t="str">
        <f t="shared" si="26"/>
        <v>Woodland</v>
      </c>
      <c r="X165">
        <f t="shared" si="27"/>
        <v>1</v>
      </c>
      <c r="Y165">
        <f t="shared" si="28"/>
        <v>3</v>
      </c>
      <c r="Z165" t="str">
        <f t="shared" si="29"/>
        <v>Carnivore</v>
      </c>
      <c r="AA165" t="str">
        <f t="shared" si="30"/>
        <v>Invertivore</v>
      </c>
      <c r="AB165" t="str">
        <f t="shared" si="31"/>
        <v>Insessorial</v>
      </c>
      <c r="AC165">
        <f t="shared" si="32"/>
        <v>2473537.35</v>
      </c>
    </row>
    <row r="166" spans="1:29" x14ac:dyDescent="0.25">
      <c r="A166" t="s">
        <v>1006</v>
      </c>
      <c r="B166" t="s">
        <v>858</v>
      </c>
      <c r="C166" t="s">
        <v>859</v>
      </c>
      <c r="D166">
        <v>35.700000000000003</v>
      </c>
      <c r="E166">
        <v>1980</v>
      </c>
      <c r="F166" t="s">
        <v>860</v>
      </c>
      <c r="G166">
        <v>2</v>
      </c>
      <c r="H166">
        <v>1</v>
      </c>
      <c r="I166" t="s">
        <v>861</v>
      </c>
      <c r="J166" t="s">
        <v>928</v>
      </c>
      <c r="K166" t="s">
        <v>868</v>
      </c>
      <c r="L166">
        <v>36124.129999999997</v>
      </c>
      <c r="R166" t="s">
        <v>54</v>
      </c>
      <c r="S166" t="str">
        <f t="shared" si="22"/>
        <v>Muscicapidae</v>
      </c>
      <c r="T166" t="str">
        <f t="shared" si="23"/>
        <v>Passeriformes</v>
      </c>
      <c r="U166">
        <f t="shared" si="24"/>
        <v>31.9</v>
      </c>
      <c r="V166">
        <f t="shared" si="25"/>
        <v>12.69</v>
      </c>
      <c r="W166" t="str">
        <f t="shared" si="26"/>
        <v>Woodland</v>
      </c>
      <c r="X166">
        <f t="shared" si="27"/>
        <v>1</v>
      </c>
      <c r="Y166">
        <f t="shared" si="28"/>
        <v>3</v>
      </c>
      <c r="Z166" t="str">
        <f t="shared" si="29"/>
        <v>Carnivore</v>
      </c>
      <c r="AA166" t="str">
        <f t="shared" si="30"/>
        <v>Invertivore</v>
      </c>
      <c r="AB166" t="str">
        <f t="shared" si="31"/>
        <v>Insessorial</v>
      </c>
      <c r="AC166">
        <f t="shared" si="32"/>
        <v>2473537.35</v>
      </c>
    </row>
    <row r="167" spans="1:29" x14ac:dyDescent="0.25">
      <c r="A167" t="s">
        <v>1007</v>
      </c>
      <c r="B167" t="s">
        <v>858</v>
      </c>
      <c r="C167" t="s">
        <v>859</v>
      </c>
      <c r="D167">
        <v>33.5</v>
      </c>
      <c r="E167">
        <v>3400</v>
      </c>
      <c r="F167" t="s">
        <v>918</v>
      </c>
      <c r="G167">
        <v>2</v>
      </c>
      <c r="H167">
        <v>1</v>
      </c>
      <c r="I167" t="s">
        <v>861</v>
      </c>
      <c r="J167" t="s">
        <v>933</v>
      </c>
      <c r="K167" t="s">
        <v>863</v>
      </c>
      <c r="L167">
        <v>15637883.109999999</v>
      </c>
      <c r="R167" t="s">
        <v>54</v>
      </c>
      <c r="S167" t="str">
        <f t="shared" si="22"/>
        <v>Muscicapidae</v>
      </c>
      <c r="T167" t="str">
        <f t="shared" si="23"/>
        <v>Passeriformes</v>
      </c>
      <c r="U167">
        <f t="shared" si="24"/>
        <v>31.9</v>
      </c>
      <c r="V167">
        <f t="shared" si="25"/>
        <v>12.69</v>
      </c>
      <c r="W167" t="str">
        <f t="shared" si="26"/>
        <v>Woodland</v>
      </c>
      <c r="X167">
        <f t="shared" si="27"/>
        <v>1</v>
      </c>
      <c r="Y167">
        <f t="shared" si="28"/>
        <v>3</v>
      </c>
      <c r="Z167" t="str">
        <f t="shared" si="29"/>
        <v>Carnivore</v>
      </c>
      <c r="AA167" t="str">
        <f t="shared" si="30"/>
        <v>Invertivore</v>
      </c>
      <c r="AB167" t="str">
        <f t="shared" si="31"/>
        <v>Insessorial</v>
      </c>
      <c r="AC167">
        <f t="shared" si="32"/>
        <v>2473537.35</v>
      </c>
    </row>
    <row r="168" spans="1:29" x14ac:dyDescent="0.25">
      <c r="A168" t="s">
        <v>1008</v>
      </c>
      <c r="B168" t="s">
        <v>858</v>
      </c>
      <c r="C168" t="s">
        <v>859</v>
      </c>
      <c r="D168">
        <v>31.9</v>
      </c>
      <c r="E168">
        <v>3000</v>
      </c>
      <c r="F168" t="s">
        <v>867</v>
      </c>
      <c r="G168">
        <v>2</v>
      </c>
      <c r="H168">
        <v>1</v>
      </c>
      <c r="I168" t="s">
        <v>861</v>
      </c>
      <c r="J168" t="s">
        <v>933</v>
      </c>
      <c r="K168" t="s">
        <v>863</v>
      </c>
      <c r="L168">
        <v>52761.99</v>
      </c>
      <c r="R168" t="s">
        <v>55</v>
      </c>
      <c r="S168" t="str">
        <f t="shared" si="22"/>
        <v>Muscicapidae</v>
      </c>
      <c r="T168" t="str">
        <f t="shared" si="23"/>
        <v>Passeriformes</v>
      </c>
      <c r="U168">
        <f t="shared" si="24"/>
        <v>30.4</v>
      </c>
      <c r="V168">
        <f t="shared" si="25"/>
        <v>13.79</v>
      </c>
      <c r="W168" t="str">
        <f t="shared" si="26"/>
        <v>Forest</v>
      </c>
      <c r="X168">
        <f t="shared" si="27"/>
        <v>1</v>
      </c>
      <c r="Y168">
        <f t="shared" si="28"/>
        <v>3</v>
      </c>
      <c r="Z168" t="str">
        <f t="shared" si="29"/>
        <v>Carnivore</v>
      </c>
      <c r="AA168" t="str">
        <f t="shared" si="30"/>
        <v>Invertivore</v>
      </c>
      <c r="AB168" t="str">
        <f t="shared" si="31"/>
        <v>Insessorial</v>
      </c>
      <c r="AC168">
        <f t="shared" si="32"/>
        <v>7339714.1399999997</v>
      </c>
    </row>
    <row r="169" spans="1:29" x14ac:dyDescent="0.25">
      <c r="A169" t="s">
        <v>1009</v>
      </c>
      <c r="B169" t="s">
        <v>858</v>
      </c>
      <c r="C169" t="s">
        <v>859</v>
      </c>
      <c r="D169">
        <v>36.4</v>
      </c>
      <c r="E169">
        <v>529</v>
      </c>
      <c r="F169" t="s">
        <v>1003</v>
      </c>
      <c r="G169">
        <v>2</v>
      </c>
      <c r="H169">
        <v>1</v>
      </c>
      <c r="I169" t="s">
        <v>861</v>
      </c>
      <c r="J169" t="s">
        <v>928</v>
      </c>
      <c r="K169" t="s">
        <v>868</v>
      </c>
      <c r="L169">
        <v>8840397.1999999993</v>
      </c>
      <c r="R169" t="s">
        <v>55</v>
      </c>
      <c r="S169" t="str">
        <f t="shared" si="22"/>
        <v>Muscicapidae</v>
      </c>
      <c r="T169" t="str">
        <f t="shared" si="23"/>
        <v>Passeriformes</v>
      </c>
      <c r="U169">
        <f t="shared" si="24"/>
        <v>30.4</v>
      </c>
      <c r="V169">
        <f t="shared" si="25"/>
        <v>13.79</v>
      </c>
      <c r="W169" t="str">
        <f t="shared" si="26"/>
        <v>Forest</v>
      </c>
      <c r="X169">
        <f t="shared" si="27"/>
        <v>1</v>
      </c>
      <c r="Y169">
        <f t="shared" si="28"/>
        <v>3</v>
      </c>
      <c r="Z169" t="str">
        <f t="shared" si="29"/>
        <v>Carnivore</v>
      </c>
      <c r="AA169" t="str">
        <f t="shared" si="30"/>
        <v>Invertivore</v>
      </c>
      <c r="AB169" t="str">
        <f t="shared" si="31"/>
        <v>Insessorial</v>
      </c>
      <c r="AC169">
        <f t="shared" si="32"/>
        <v>7339714.1399999997</v>
      </c>
    </row>
    <row r="170" spans="1:29" x14ac:dyDescent="0.25">
      <c r="A170" t="s">
        <v>1010</v>
      </c>
      <c r="B170" t="s">
        <v>858</v>
      </c>
      <c r="C170" t="s">
        <v>859</v>
      </c>
      <c r="D170">
        <v>45.6</v>
      </c>
      <c r="E170">
        <v>752.99</v>
      </c>
      <c r="F170" t="s">
        <v>918</v>
      </c>
      <c r="G170">
        <v>2</v>
      </c>
      <c r="H170">
        <v>1</v>
      </c>
      <c r="I170" t="s">
        <v>861</v>
      </c>
      <c r="J170" t="s">
        <v>928</v>
      </c>
      <c r="K170" t="s">
        <v>876</v>
      </c>
      <c r="L170">
        <v>5565646.9299999997</v>
      </c>
      <c r="R170" t="s">
        <v>55</v>
      </c>
      <c r="S170" t="str">
        <f t="shared" si="22"/>
        <v>Muscicapidae</v>
      </c>
      <c r="T170" t="str">
        <f t="shared" si="23"/>
        <v>Passeriformes</v>
      </c>
      <c r="U170">
        <f t="shared" si="24"/>
        <v>30.4</v>
      </c>
      <c r="V170">
        <f t="shared" si="25"/>
        <v>13.79</v>
      </c>
      <c r="W170" t="str">
        <f t="shared" si="26"/>
        <v>Forest</v>
      </c>
      <c r="X170">
        <f t="shared" si="27"/>
        <v>1</v>
      </c>
      <c r="Y170">
        <f t="shared" si="28"/>
        <v>3</v>
      </c>
      <c r="Z170" t="str">
        <f t="shared" si="29"/>
        <v>Carnivore</v>
      </c>
      <c r="AA170" t="str">
        <f t="shared" si="30"/>
        <v>Invertivore</v>
      </c>
      <c r="AB170" t="str">
        <f t="shared" si="31"/>
        <v>Insessorial</v>
      </c>
      <c r="AC170">
        <f t="shared" si="32"/>
        <v>7339714.1399999997</v>
      </c>
    </row>
    <row r="171" spans="1:29" x14ac:dyDescent="0.25">
      <c r="A171" t="s">
        <v>1011</v>
      </c>
      <c r="B171" t="s">
        <v>858</v>
      </c>
      <c r="C171" t="s">
        <v>859</v>
      </c>
      <c r="D171">
        <v>52</v>
      </c>
      <c r="E171">
        <v>1196</v>
      </c>
      <c r="F171" t="s">
        <v>867</v>
      </c>
      <c r="G171">
        <v>2</v>
      </c>
      <c r="H171">
        <v>2</v>
      </c>
      <c r="I171" t="s">
        <v>861</v>
      </c>
      <c r="J171" t="s">
        <v>862</v>
      </c>
      <c r="K171" t="s">
        <v>876</v>
      </c>
      <c r="L171">
        <v>5297941.74</v>
      </c>
      <c r="R171" t="s">
        <v>55</v>
      </c>
      <c r="S171" t="str">
        <f t="shared" si="22"/>
        <v>Muscicapidae</v>
      </c>
      <c r="T171" t="str">
        <f t="shared" si="23"/>
        <v>Passeriformes</v>
      </c>
      <c r="U171">
        <f t="shared" si="24"/>
        <v>30.4</v>
      </c>
      <c r="V171">
        <f t="shared" si="25"/>
        <v>13.79</v>
      </c>
      <c r="W171" t="str">
        <f t="shared" si="26"/>
        <v>Forest</v>
      </c>
      <c r="X171">
        <f t="shared" si="27"/>
        <v>1</v>
      </c>
      <c r="Y171">
        <f t="shared" si="28"/>
        <v>3</v>
      </c>
      <c r="Z171" t="str">
        <f t="shared" si="29"/>
        <v>Carnivore</v>
      </c>
      <c r="AA171" t="str">
        <f t="shared" si="30"/>
        <v>Invertivore</v>
      </c>
      <c r="AB171" t="str">
        <f t="shared" si="31"/>
        <v>Insessorial</v>
      </c>
      <c r="AC171">
        <f t="shared" si="32"/>
        <v>7339714.1399999997</v>
      </c>
    </row>
    <row r="172" spans="1:29" x14ac:dyDescent="0.25">
      <c r="A172" t="s">
        <v>1012</v>
      </c>
      <c r="B172" t="s">
        <v>858</v>
      </c>
      <c r="C172" t="s">
        <v>859</v>
      </c>
      <c r="D172">
        <v>29.6</v>
      </c>
      <c r="E172">
        <v>215.25</v>
      </c>
      <c r="F172" t="s">
        <v>860</v>
      </c>
      <c r="G172">
        <v>2</v>
      </c>
      <c r="H172">
        <v>1</v>
      </c>
      <c r="I172" t="s">
        <v>861</v>
      </c>
      <c r="J172" t="s">
        <v>882</v>
      </c>
      <c r="K172" t="s">
        <v>863</v>
      </c>
      <c r="L172">
        <v>8976331.2699999996</v>
      </c>
      <c r="R172" t="s">
        <v>55</v>
      </c>
      <c r="S172" t="str">
        <f t="shared" si="22"/>
        <v>Muscicapidae</v>
      </c>
      <c r="T172" t="str">
        <f t="shared" si="23"/>
        <v>Passeriformes</v>
      </c>
      <c r="U172">
        <f t="shared" si="24"/>
        <v>30.4</v>
      </c>
      <c r="V172">
        <f t="shared" si="25"/>
        <v>13.79</v>
      </c>
      <c r="W172" t="str">
        <f t="shared" si="26"/>
        <v>Forest</v>
      </c>
      <c r="X172">
        <f t="shared" si="27"/>
        <v>1</v>
      </c>
      <c r="Y172">
        <f t="shared" si="28"/>
        <v>3</v>
      </c>
      <c r="Z172" t="str">
        <f t="shared" si="29"/>
        <v>Carnivore</v>
      </c>
      <c r="AA172" t="str">
        <f t="shared" si="30"/>
        <v>Invertivore</v>
      </c>
      <c r="AB172" t="str">
        <f t="shared" si="31"/>
        <v>Insessorial</v>
      </c>
      <c r="AC172">
        <f t="shared" si="32"/>
        <v>7339714.1399999997</v>
      </c>
    </row>
    <row r="173" spans="1:29" x14ac:dyDescent="0.25">
      <c r="A173" t="s">
        <v>1013</v>
      </c>
      <c r="B173" t="s">
        <v>858</v>
      </c>
      <c r="C173" t="s">
        <v>859</v>
      </c>
      <c r="D173">
        <v>30.8</v>
      </c>
      <c r="E173">
        <v>200</v>
      </c>
      <c r="F173" t="s">
        <v>860</v>
      </c>
      <c r="G173">
        <v>2</v>
      </c>
      <c r="H173">
        <v>3</v>
      </c>
      <c r="I173" t="s">
        <v>861</v>
      </c>
      <c r="J173" t="s">
        <v>882</v>
      </c>
      <c r="K173" t="s">
        <v>863</v>
      </c>
      <c r="L173">
        <v>2345332.63</v>
      </c>
      <c r="R173" t="s">
        <v>55</v>
      </c>
      <c r="S173" t="str">
        <f t="shared" si="22"/>
        <v>Muscicapidae</v>
      </c>
      <c r="T173" t="str">
        <f t="shared" si="23"/>
        <v>Passeriformes</v>
      </c>
      <c r="U173">
        <f t="shared" si="24"/>
        <v>30.4</v>
      </c>
      <c r="V173">
        <f t="shared" si="25"/>
        <v>13.79</v>
      </c>
      <c r="W173" t="str">
        <f t="shared" si="26"/>
        <v>Forest</v>
      </c>
      <c r="X173">
        <f t="shared" si="27"/>
        <v>1</v>
      </c>
      <c r="Y173">
        <f t="shared" si="28"/>
        <v>3</v>
      </c>
      <c r="Z173" t="str">
        <f t="shared" si="29"/>
        <v>Carnivore</v>
      </c>
      <c r="AA173" t="str">
        <f t="shared" si="30"/>
        <v>Invertivore</v>
      </c>
      <c r="AB173" t="str">
        <f t="shared" si="31"/>
        <v>Insessorial</v>
      </c>
      <c r="AC173">
        <f t="shared" si="32"/>
        <v>7339714.1399999997</v>
      </c>
    </row>
    <row r="174" spans="1:29" x14ac:dyDescent="0.25">
      <c r="A174" t="s">
        <v>1014</v>
      </c>
      <c r="B174" t="s">
        <v>858</v>
      </c>
      <c r="C174" t="s">
        <v>859</v>
      </c>
      <c r="D174">
        <v>47.9</v>
      </c>
      <c r="E174">
        <v>4800</v>
      </c>
      <c r="F174" t="s">
        <v>860</v>
      </c>
      <c r="G174">
        <v>1</v>
      </c>
      <c r="H174">
        <v>1</v>
      </c>
      <c r="I174" t="s">
        <v>861</v>
      </c>
      <c r="J174" t="s">
        <v>862</v>
      </c>
      <c r="K174" t="s">
        <v>863</v>
      </c>
      <c r="L174">
        <v>11064295.35</v>
      </c>
      <c r="R174" t="s">
        <v>56</v>
      </c>
      <c r="S174" t="str">
        <f t="shared" si="22"/>
        <v>Muscicapidae</v>
      </c>
      <c r="T174" t="str">
        <f t="shared" si="23"/>
        <v>Passeriformes</v>
      </c>
      <c r="U174">
        <f t="shared" si="24"/>
        <v>25.3</v>
      </c>
      <c r="V174">
        <f t="shared" si="25"/>
        <v>10.8</v>
      </c>
      <c r="W174" t="str">
        <f t="shared" si="26"/>
        <v>Woodland</v>
      </c>
      <c r="X174">
        <f t="shared" si="27"/>
        <v>1</v>
      </c>
      <c r="Y174">
        <f t="shared" si="28"/>
        <v>3</v>
      </c>
      <c r="Z174" t="str">
        <f t="shared" si="29"/>
        <v>Carnivore</v>
      </c>
      <c r="AA174" t="str">
        <f t="shared" si="30"/>
        <v>Invertivore</v>
      </c>
      <c r="AB174" t="str">
        <f t="shared" si="31"/>
        <v>Insessorial</v>
      </c>
      <c r="AC174">
        <f t="shared" si="32"/>
        <v>6006654.0199999996</v>
      </c>
    </row>
    <row r="175" spans="1:29" x14ac:dyDescent="0.25">
      <c r="A175" t="s">
        <v>1017</v>
      </c>
      <c r="B175" t="s">
        <v>858</v>
      </c>
      <c r="C175" t="s">
        <v>859</v>
      </c>
      <c r="D175">
        <v>16.899999999999999</v>
      </c>
      <c r="E175">
        <v>1959.59</v>
      </c>
      <c r="F175" t="s">
        <v>860</v>
      </c>
      <c r="G175">
        <v>1</v>
      </c>
      <c r="H175">
        <v>1</v>
      </c>
      <c r="I175" t="s">
        <v>861</v>
      </c>
      <c r="J175" t="s">
        <v>862</v>
      </c>
      <c r="K175" t="s">
        <v>863</v>
      </c>
      <c r="L175">
        <v>730591.98</v>
      </c>
      <c r="R175" t="s">
        <v>56</v>
      </c>
      <c r="S175" t="str">
        <f t="shared" si="22"/>
        <v>Muscicapidae</v>
      </c>
      <c r="T175" t="str">
        <f t="shared" si="23"/>
        <v>Passeriformes</v>
      </c>
      <c r="U175">
        <f t="shared" si="24"/>
        <v>25.3</v>
      </c>
      <c r="V175">
        <f t="shared" si="25"/>
        <v>10.8</v>
      </c>
      <c r="W175" t="str">
        <f t="shared" si="26"/>
        <v>Woodland</v>
      </c>
      <c r="X175">
        <f t="shared" si="27"/>
        <v>1</v>
      </c>
      <c r="Y175">
        <f t="shared" si="28"/>
        <v>3</v>
      </c>
      <c r="Z175" t="str">
        <f t="shared" si="29"/>
        <v>Carnivore</v>
      </c>
      <c r="AA175" t="str">
        <f t="shared" si="30"/>
        <v>Invertivore</v>
      </c>
      <c r="AB175" t="str">
        <f t="shared" si="31"/>
        <v>Insessorial</v>
      </c>
      <c r="AC175">
        <f t="shared" si="32"/>
        <v>6006654.0199999996</v>
      </c>
    </row>
    <row r="176" spans="1:29" x14ac:dyDescent="0.25">
      <c r="A176" t="s">
        <v>1018</v>
      </c>
      <c r="B176" t="s">
        <v>858</v>
      </c>
      <c r="C176" t="s">
        <v>859</v>
      </c>
      <c r="D176">
        <v>22.3</v>
      </c>
      <c r="E176">
        <v>425.46</v>
      </c>
      <c r="F176" t="s">
        <v>860</v>
      </c>
      <c r="G176">
        <v>2</v>
      </c>
      <c r="H176">
        <v>1</v>
      </c>
      <c r="I176" t="s">
        <v>861</v>
      </c>
      <c r="J176" t="s">
        <v>882</v>
      </c>
      <c r="K176" t="s">
        <v>863</v>
      </c>
      <c r="L176">
        <v>2374863.31</v>
      </c>
      <c r="R176" t="s">
        <v>56</v>
      </c>
      <c r="S176" t="str">
        <f t="shared" si="22"/>
        <v>Muscicapidae</v>
      </c>
      <c r="T176" t="str">
        <f t="shared" si="23"/>
        <v>Passeriformes</v>
      </c>
      <c r="U176">
        <f t="shared" si="24"/>
        <v>25.3</v>
      </c>
      <c r="V176">
        <f t="shared" si="25"/>
        <v>10.8</v>
      </c>
      <c r="W176" t="str">
        <f t="shared" si="26"/>
        <v>Woodland</v>
      </c>
      <c r="X176">
        <f t="shared" si="27"/>
        <v>1</v>
      </c>
      <c r="Y176">
        <f t="shared" si="28"/>
        <v>3</v>
      </c>
      <c r="Z176" t="str">
        <f t="shared" si="29"/>
        <v>Carnivore</v>
      </c>
      <c r="AA176" t="str">
        <f t="shared" si="30"/>
        <v>Invertivore</v>
      </c>
      <c r="AB176" t="str">
        <f t="shared" si="31"/>
        <v>Insessorial</v>
      </c>
      <c r="AC176">
        <f t="shared" si="32"/>
        <v>6006654.0199999996</v>
      </c>
    </row>
    <row r="177" spans="1:29" x14ac:dyDescent="0.25">
      <c r="A177" t="s">
        <v>1019</v>
      </c>
      <c r="B177" t="s">
        <v>858</v>
      </c>
      <c r="C177" t="s">
        <v>859</v>
      </c>
      <c r="D177">
        <v>37.700000000000003</v>
      </c>
      <c r="E177">
        <v>571.20000000000005</v>
      </c>
      <c r="F177" t="s">
        <v>860</v>
      </c>
      <c r="G177">
        <v>2</v>
      </c>
      <c r="H177">
        <v>1</v>
      </c>
      <c r="I177" t="s">
        <v>861</v>
      </c>
      <c r="J177" t="s">
        <v>882</v>
      </c>
      <c r="K177" t="s">
        <v>868</v>
      </c>
      <c r="L177">
        <v>33424.21</v>
      </c>
      <c r="R177" t="s">
        <v>57</v>
      </c>
      <c r="S177" t="str">
        <f t="shared" si="22"/>
        <v>Fringillidae</v>
      </c>
      <c r="T177" t="str">
        <f t="shared" si="23"/>
        <v>Passeriformes</v>
      </c>
      <c r="U177">
        <f t="shared" si="24"/>
        <v>27.6</v>
      </c>
      <c r="V177">
        <f t="shared" si="25"/>
        <v>23.81</v>
      </c>
      <c r="W177" t="str">
        <f t="shared" si="26"/>
        <v>Forest</v>
      </c>
      <c r="X177">
        <f t="shared" si="27"/>
        <v>2</v>
      </c>
      <c r="Y177">
        <f t="shared" si="28"/>
        <v>2</v>
      </c>
      <c r="Z177" t="str">
        <f t="shared" si="29"/>
        <v>Omnivore</v>
      </c>
      <c r="AA177" t="str">
        <f t="shared" si="30"/>
        <v>Invertivore</v>
      </c>
      <c r="AB177" t="str">
        <f t="shared" si="31"/>
        <v>Generalist</v>
      </c>
      <c r="AC177">
        <f t="shared" si="32"/>
        <v>13931193.449999999</v>
      </c>
    </row>
    <row r="178" spans="1:29" x14ac:dyDescent="0.25">
      <c r="A178" t="s">
        <v>1020</v>
      </c>
      <c r="B178" t="s">
        <v>858</v>
      </c>
      <c r="C178" t="s">
        <v>859</v>
      </c>
      <c r="D178">
        <v>39.4</v>
      </c>
      <c r="E178">
        <v>571.23</v>
      </c>
      <c r="F178" t="s">
        <v>860</v>
      </c>
      <c r="G178">
        <v>2</v>
      </c>
      <c r="H178">
        <v>1</v>
      </c>
      <c r="I178" t="s">
        <v>861</v>
      </c>
      <c r="J178" t="s">
        <v>882</v>
      </c>
      <c r="K178" t="s">
        <v>868</v>
      </c>
      <c r="L178">
        <v>750041.01</v>
      </c>
      <c r="R178" t="s">
        <v>57</v>
      </c>
      <c r="S178" t="str">
        <f t="shared" si="22"/>
        <v>Fringillidae</v>
      </c>
      <c r="T178" t="str">
        <f t="shared" si="23"/>
        <v>Passeriformes</v>
      </c>
      <c r="U178">
        <f t="shared" si="24"/>
        <v>27.6</v>
      </c>
      <c r="V178">
        <f t="shared" si="25"/>
        <v>23.81</v>
      </c>
      <c r="W178" t="str">
        <f t="shared" si="26"/>
        <v>Forest</v>
      </c>
      <c r="X178">
        <f t="shared" si="27"/>
        <v>2</v>
      </c>
      <c r="Y178">
        <f t="shared" si="28"/>
        <v>2</v>
      </c>
      <c r="Z178" t="str">
        <f t="shared" si="29"/>
        <v>Omnivore</v>
      </c>
      <c r="AA178" t="str">
        <f t="shared" si="30"/>
        <v>Invertivore</v>
      </c>
      <c r="AB178" t="str">
        <f t="shared" si="31"/>
        <v>Generalist</v>
      </c>
      <c r="AC178">
        <f t="shared" si="32"/>
        <v>13931193.449999999</v>
      </c>
    </row>
    <row r="179" spans="1:29" x14ac:dyDescent="0.25">
      <c r="A179" t="s">
        <v>1021</v>
      </c>
      <c r="B179" t="s">
        <v>858</v>
      </c>
      <c r="C179" t="s">
        <v>859</v>
      </c>
      <c r="D179">
        <v>34.200000000000003</v>
      </c>
      <c r="E179">
        <v>806.06</v>
      </c>
      <c r="F179" t="s">
        <v>867</v>
      </c>
      <c r="G179">
        <v>3</v>
      </c>
      <c r="H179">
        <v>1</v>
      </c>
      <c r="I179" t="s">
        <v>861</v>
      </c>
      <c r="J179" t="s">
        <v>862</v>
      </c>
      <c r="K179" t="s">
        <v>876</v>
      </c>
      <c r="L179">
        <v>5863148.9900000002</v>
      </c>
      <c r="R179" t="s">
        <v>57</v>
      </c>
      <c r="S179" t="str">
        <f t="shared" si="22"/>
        <v>Fringillidae</v>
      </c>
      <c r="T179" t="str">
        <f t="shared" si="23"/>
        <v>Passeriformes</v>
      </c>
      <c r="U179">
        <f t="shared" si="24"/>
        <v>27.6</v>
      </c>
      <c r="V179">
        <f t="shared" si="25"/>
        <v>23.81</v>
      </c>
      <c r="W179" t="str">
        <f t="shared" si="26"/>
        <v>Forest</v>
      </c>
      <c r="X179">
        <f t="shared" si="27"/>
        <v>2</v>
      </c>
      <c r="Y179">
        <f t="shared" si="28"/>
        <v>2</v>
      </c>
      <c r="Z179" t="str">
        <f t="shared" si="29"/>
        <v>Omnivore</v>
      </c>
      <c r="AA179" t="str">
        <f t="shared" si="30"/>
        <v>Invertivore</v>
      </c>
      <c r="AB179" t="str">
        <f t="shared" si="31"/>
        <v>Generalist</v>
      </c>
      <c r="AC179">
        <f t="shared" si="32"/>
        <v>13931193.449999999</v>
      </c>
    </row>
    <row r="180" spans="1:29" x14ac:dyDescent="0.25">
      <c r="A180" t="s">
        <v>1022</v>
      </c>
      <c r="B180" t="s">
        <v>858</v>
      </c>
      <c r="C180" t="s">
        <v>859</v>
      </c>
      <c r="D180">
        <v>44.9</v>
      </c>
      <c r="E180">
        <v>775.05</v>
      </c>
      <c r="F180" t="s">
        <v>860</v>
      </c>
      <c r="G180">
        <v>2</v>
      </c>
      <c r="H180">
        <v>1</v>
      </c>
      <c r="I180" t="s">
        <v>861</v>
      </c>
      <c r="J180" t="s">
        <v>862</v>
      </c>
      <c r="K180" t="s">
        <v>868</v>
      </c>
      <c r="L180">
        <v>7265023.2199999997</v>
      </c>
      <c r="R180" t="s">
        <v>58</v>
      </c>
      <c r="S180" t="str">
        <f t="shared" si="22"/>
        <v>Rallidae</v>
      </c>
      <c r="T180" t="str">
        <f t="shared" si="23"/>
        <v>Gruiformes</v>
      </c>
      <c r="U180">
        <f t="shared" si="24"/>
        <v>39.6</v>
      </c>
      <c r="V180">
        <f t="shared" si="25"/>
        <v>717.12</v>
      </c>
      <c r="W180" t="str">
        <f t="shared" si="26"/>
        <v>Wetland</v>
      </c>
      <c r="X180">
        <f t="shared" si="27"/>
        <v>3</v>
      </c>
      <c r="Y180">
        <f t="shared" si="28"/>
        <v>1</v>
      </c>
      <c r="Z180" t="str">
        <f t="shared" si="29"/>
        <v>Herbivore</v>
      </c>
      <c r="AA180" t="str">
        <f t="shared" si="30"/>
        <v>Herbivore aquatic</v>
      </c>
      <c r="AB180" t="str">
        <f t="shared" si="31"/>
        <v>Generalist</v>
      </c>
      <c r="AC180">
        <f t="shared" si="32"/>
        <v>33490842.859999999</v>
      </c>
    </row>
    <row r="181" spans="1:29" x14ac:dyDescent="0.25">
      <c r="A181" t="s">
        <v>643</v>
      </c>
      <c r="B181" t="s">
        <v>858</v>
      </c>
      <c r="C181" t="s">
        <v>859</v>
      </c>
      <c r="D181">
        <v>42</v>
      </c>
      <c r="E181">
        <v>823.75</v>
      </c>
      <c r="F181" t="s">
        <v>860</v>
      </c>
      <c r="G181">
        <v>1</v>
      </c>
      <c r="H181">
        <v>3</v>
      </c>
      <c r="I181" t="s">
        <v>861</v>
      </c>
      <c r="J181" t="s">
        <v>862</v>
      </c>
      <c r="K181" t="s">
        <v>868</v>
      </c>
      <c r="L181">
        <v>6138248.0300000003</v>
      </c>
      <c r="R181" t="s">
        <v>58</v>
      </c>
      <c r="S181" t="str">
        <f t="shared" si="22"/>
        <v>Rallidae</v>
      </c>
      <c r="T181" t="str">
        <f t="shared" si="23"/>
        <v>Gruiformes</v>
      </c>
      <c r="U181">
        <f t="shared" si="24"/>
        <v>39.6</v>
      </c>
      <c r="V181">
        <f t="shared" si="25"/>
        <v>717.12</v>
      </c>
      <c r="W181" t="str">
        <f t="shared" si="26"/>
        <v>Wetland</v>
      </c>
      <c r="X181">
        <f t="shared" si="27"/>
        <v>3</v>
      </c>
      <c r="Y181">
        <f t="shared" si="28"/>
        <v>1</v>
      </c>
      <c r="Z181" t="str">
        <f t="shared" si="29"/>
        <v>Herbivore</v>
      </c>
      <c r="AA181" t="str">
        <f t="shared" si="30"/>
        <v>Herbivore aquatic</v>
      </c>
      <c r="AB181" t="str">
        <f t="shared" si="31"/>
        <v>Generalist</v>
      </c>
      <c r="AC181">
        <f t="shared" si="32"/>
        <v>33490842.859999999</v>
      </c>
    </row>
    <row r="182" spans="1:29" x14ac:dyDescent="0.25">
      <c r="A182" t="s">
        <v>10392</v>
      </c>
      <c r="B182" t="s">
        <v>858</v>
      </c>
      <c r="C182" t="s">
        <v>859</v>
      </c>
      <c r="D182">
        <v>42.6</v>
      </c>
      <c r="E182">
        <v>639.99</v>
      </c>
      <c r="F182" t="s">
        <v>865</v>
      </c>
      <c r="G182">
        <v>2</v>
      </c>
      <c r="H182">
        <v>1</v>
      </c>
      <c r="I182" t="s">
        <v>861</v>
      </c>
      <c r="J182" t="s">
        <v>862</v>
      </c>
      <c r="K182" t="s">
        <v>863</v>
      </c>
      <c r="L182">
        <v>9578321.3399999999</v>
      </c>
      <c r="R182" t="s">
        <v>58</v>
      </c>
      <c r="S182" t="str">
        <f t="shared" si="22"/>
        <v>Rallidae</v>
      </c>
      <c r="T182" t="str">
        <f t="shared" si="23"/>
        <v>Gruiformes</v>
      </c>
      <c r="U182">
        <f t="shared" si="24"/>
        <v>39.6</v>
      </c>
      <c r="V182">
        <f t="shared" si="25"/>
        <v>717.12</v>
      </c>
      <c r="W182" t="str">
        <f t="shared" si="26"/>
        <v>Wetland</v>
      </c>
      <c r="X182">
        <f t="shared" si="27"/>
        <v>3</v>
      </c>
      <c r="Y182">
        <f t="shared" si="28"/>
        <v>1</v>
      </c>
      <c r="Z182" t="str">
        <f t="shared" si="29"/>
        <v>Herbivore</v>
      </c>
      <c r="AA182" t="str">
        <f t="shared" si="30"/>
        <v>Herbivore aquatic</v>
      </c>
      <c r="AB182" t="str">
        <f t="shared" si="31"/>
        <v>Generalist</v>
      </c>
      <c r="AC182">
        <f t="shared" si="32"/>
        <v>33490842.859999999</v>
      </c>
    </row>
    <row r="183" spans="1:29" x14ac:dyDescent="0.25">
      <c r="A183" t="s">
        <v>1024</v>
      </c>
      <c r="B183" t="s">
        <v>858</v>
      </c>
      <c r="C183" t="s">
        <v>859</v>
      </c>
      <c r="D183">
        <v>33.5</v>
      </c>
      <c r="E183">
        <v>775.05</v>
      </c>
      <c r="F183" t="s">
        <v>860</v>
      </c>
      <c r="G183">
        <v>1</v>
      </c>
      <c r="H183">
        <v>1</v>
      </c>
      <c r="I183" t="s">
        <v>861</v>
      </c>
      <c r="J183" t="s">
        <v>862</v>
      </c>
      <c r="K183" t="s">
        <v>868</v>
      </c>
      <c r="L183">
        <v>665554.04</v>
      </c>
      <c r="R183" t="s">
        <v>59</v>
      </c>
      <c r="S183" t="str">
        <f t="shared" si="22"/>
        <v>Scolopacidae</v>
      </c>
      <c r="T183" t="str">
        <f t="shared" si="23"/>
        <v>Charadriiformes</v>
      </c>
      <c r="U183">
        <f t="shared" si="24"/>
        <v>44.3</v>
      </c>
      <c r="V183">
        <f t="shared" si="25"/>
        <v>112.94</v>
      </c>
      <c r="W183" t="str">
        <f t="shared" si="26"/>
        <v>Wetland</v>
      </c>
      <c r="X183">
        <f t="shared" si="27"/>
        <v>3</v>
      </c>
      <c r="Y183">
        <f t="shared" si="28"/>
        <v>3</v>
      </c>
      <c r="Z183" t="str">
        <f t="shared" si="29"/>
        <v>Carnivore</v>
      </c>
      <c r="AA183" t="str">
        <f t="shared" si="30"/>
        <v>Aquatic predator</v>
      </c>
      <c r="AB183" t="str">
        <f t="shared" si="31"/>
        <v>Terrestrial</v>
      </c>
      <c r="AC183">
        <f t="shared" si="32"/>
        <v>20105909.91</v>
      </c>
    </row>
    <row r="184" spans="1:29" x14ac:dyDescent="0.25">
      <c r="A184" t="s">
        <v>10393</v>
      </c>
      <c r="B184" t="s">
        <v>858</v>
      </c>
      <c r="C184" t="s">
        <v>859</v>
      </c>
      <c r="D184">
        <v>33.1</v>
      </c>
      <c r="E184">
        <v>782</v>
      </c>
      <c r="F184" t="s">
        <v>918</v>
      </c>
      <c r="G184">
        <v>3</v>
      </c>
      <c r="H184">
        <v>1</v>
      </c>
      <c r="I184" t="s">
        <v>861</v>
      </c>
      <c r="J184" t="s">
        <v>933</v>
      </c>
      <c r="K184" t="s">
        <v>863</v>
      </c>
      <c r="L184">
        <v>2763882.32</v>
      </c>
      <c r="R184" t="s">
        <v>59</v>
      </c>
      <c r="S184" t="str">
        <f t="shared" si="22"/>
        <v>Scolopacidae</v>
      </c>
      <c r="T184" t="str">
        <f t="shared" si="23"/>
        <v>Charadriiformes</v>
      </c>
      <c r="U184">
        <f t="shared" si="24"/>
        <v>44.3</v>
      </c>
      <c r="V184">
        <f t="shared" si="25"/>
        <v>112.94</v>
      </c>
      <c r="W184" t="str">
        <f t="shared" si="26"/>
        <v>Wetland</v>
      </c>
      <c r="X184">
        <f t="shared" si="27"/>
        <v>3</v>
      </c>
      <c r="Y184">
        <f t="shared" si="28"/>
        <v>3</v>
      </c>
      <c r="Z184" t="str">
        <f t="shared" si="29"/>
        <v>Carnivore</v>
      </c>
      <c r="AA184" t="str">
        <f t="shared" si="30"/>
        <v>Aquatic predator</v>
      </c>
      <c r="AB184" t="str">
        <f t="shared" si="31"/>
        <v>Terrestrial</v>
      </c>
      <c r="AC184">
        <f t="shared" si="32"/>
        <v>20105909.91</v>
      </c>
    </row>
    <row r="185" spans="1:29" x14ac:dyDescent="0.25">
      <c r="A185" t="s">
        <v>10394</v>
      </c>
      <c r="B185" t="s">
        <v>858</v>
      </c>
      <c r="C185" t="s">
        <v>859</v>
      </c>
      <c r="D185">
        <v>29</v>
      </c>
      <c r="E185">
        <v>1590</v>
      </c>
      <c r="F185" t="s">
        <v>867</v>
      </c>
      <c r="G185">
        <v>3</v>
      </c>
      <c r="H185">
        <v>1</v>
      </c>
      <c r="I185" t="s">
        <v>861</v>
      </c>
      <c r="J185" t="s">
        <v>933</v>
      </c>
      <c r="K185" t="s">
        <v>863</v>
      </c>
      <c r="L185">
        <v>3707887.55</v>
      </c>
      <c r="R185" t="s">
        <v>59</v>
      </c>
      <c r="S185" t="str">
        <f t="shared" si="22"/>
        <v>Scolopacidae</v>
      </c>
      <c r="T185" t="str">
        <f t="shared" si="23"/>
        <v>Charadriiformes</v>
      </c>
      <c r="U185">
        <f t="shared" si="24"/>
        <v>44.3</v>
      </c>
      <c r="V185">
        <f t="shared" si="25"/>
        <v>112.94</v>
      </c>
      <c r="W185" t="str">
        <f t="shared" si="26"/>
        <v>Wetland</v>
      </c>
      <c r="X185">
        <f t="shared" si="27"/>
        <v>3</v>
      </c>
      <c r="Y185">
        <f t="shared" si="28"/>
        <v>3</v>
      </c>
      <c r="Z185" t="str">
        <f t="shared" si="29"/>
        <v>Carnivore</v>
      </c>
      <c r="AA185" t="str">
        <f t="shared" si="30"/>
        <v>Aquatic predator</v>
      </c>
      <c r="AB185" t="str">
        <f t="shared" si="31"/>
        <v>Terrestrial</v>
      </c>
      <c r="AC185">
        <f t="shared" si="32"/>
        <v>20105909.91</v>
      </c>
    </row>
    <row r="186" spans="1:29" x14ac:dyDescent="0.25">
      <c r="A186" t="s">
        <v>10395</v>
      </c>
      <c r="B186" t="s">
        <v>858</v>
      </c>
      <c r="C186" t="s">
        <v>859</v>
      </c>
      <c r="D186">
        <v>43.2</v>
      </c>
      <c r="E186">
        <v>1028</v>
      </c>
      <c r="F186" t="s">
        <v>860</v>
      </c>
      <c r="G186">
        <v>1</v>
      </c>
      <c r="H186">
        <v>1</v>
      </c>
      <c r="I186" t="s">
        <v>861</v>
      </c>
      <c r="J186" t="s">
        <v>862</v>
      </c>
      <c r="K186" t="s">
        <v>876</v>
      </c>
      <c r="L186">
        <v>3231811.39</v>
      </c>
      <c r="R186" t="s">
        <v>60</v>
      </c>
      <c r="S186" t="str">
        <f t="shared" si="22"/>
        <v>Rallidae</v>
      </c>
      <c r="T186" t="str">
        <f t="shared" si="23"/>
        <v>Gruiformes</v>
      </c>
      <c r="U186">
        <f t="shared" si="24"/>
        <v>32.200000000000003</v>
      </c>
      <c r="V186">
        <f t="shared" si="25"/>
        <v>339.63</v>
      </c>
      <c r="W186" t="str">
        <f t="shared" si="26"/>
        <v>Wetland</v>
      </c>
      <c r="X186">
        <f t="shared" si="27"/>
        <v>3</v>
      </c>
      <c r="Y186">
        <f t="shared" si="28"/>
        <v>1</v>
      </c>
      <c r="Z186" t="str">
        <f t="shared" si="29"/>
        <v>Omnivore</v>
      </c>
      <c r="AA186" t="str">
        <f t="shared" si="30"/>
        <v>Omnivore</v>
      </c>
      <c r="AB186" t="str">
        <f t="shared" si="31"/>
        <v>Terrestrial</v>
      </c>
      <c r="AC186">
        <f t="shared" si="32"/>
        <v>38515141.700000003</v>
      </c>
    </row>
    <row r="187" spans="1:29" x14ac:dyDescent="0.25">
      <c r="A187" t="s">
        <v>1028</v>
      </c>
      <c r="B187" t="s">
        <v>858</v>
      </c>
      <c r="C187" t="s">
        <v>859</v>
      </c>
      <c r="D187">
        <v>53.6</v>
      </c>
      <c r="E187">
        <v>276.02999999999997</v>
      </c>
      <c r="F187" t="s">
        <v>867</v>
      </c>
      <c r="G187">
        <v>2</v>
      </c>
      <c r="H187">
        <v>3</v>
      </c>
      <c r="I187" t="s">
        <v>861</v>
      </c>
      <c r="J187" t="s">
        <v>882</v>
      </c>
      <c r="K187" t="s">
        <v>868</v>
      </c>
      <c r="L187">
        <v>824795.96</v>
      </c>
      <c r="R187" t="s">
        <v>60</v>
      </c>
      <c r="S187" t="str">
        <f t="shared" si="22"/>
        <v>Rallidae</v>
      </c>
      <c r="T187" t="str">
        <f t="shared" si="23"/>
        <v>Gruiformes</v>
      </c>
      <c r="U187">
        <f t="shared" si="24"/>
        <v>32.200000000000003</v>
      </c>
      <c r="V187">
        <f t="shared" si="25"/>
        <v>339.63</v>
      </c>
      <c r="W187" t="str">
        <f t="shared" si="26"/>
        <v>Wetland</v>
      </c>
      <c r="X187">
        <f t="shared" si="27"/>
        <v>3</v>
      </c>
      <c r="Y187">
        <f t="shared" si="28"/>
        <v>1</v>
      </c>
      <c r="Z187" t="str">
        <f t="shared" si="29"/>
        <v>Omnivore</v>
      </c>
      <c r="AA187" t="str">
        <f t="shared" si="30"/>
        <v>Omnivore</v>
      </c>
      <c r="AB187" t="str">
        <f t="shared" si="31"/>
        <v>Terrestrial</v>
      </c>
      <c r="AC187">
        <f t="shared" si="32"/>
        <v>38515141.700000003</v>
      </c>
    </row>
    <row r="188" spans="1:29" x14ac:dyDescent="0.25">
      <c r="A188" t="s">
        <v>1029</v>
      </c>
      <c r="B188" t="s">
        <v>858</v>
      </c>
      <c r="C188" t="s">
        <v>859</v>
      </c>
      <c r="D188">
        <v>41.8</v>
      </c>
      <c r="E188">
        <v>249.9</v>
      </c>
      <c r="F188" t="s">
        <v>860</v>
      </c>
      <c r="G188">
        <v>2</v>
      </c>
      <c r="H188">
        <v>1</v>
      </c>
      <c r="I188" t="s">
        <v>861</v>
      </c>
      <c r="J188" t="s">
        <v>882</v>
      </c>
      <c r="K188" t="s">
        <v>868</v>
      </c>
      <c r="L188">
        <v>12719722.18</v>
      </c>
      <c r="R188" t="s">
        <v>60</v>
      </c>
      <c r="S188" t="str">
        <f t="shared" si="22"/>
        <v>Rallidae</v>
      </c>
      <c r="T188" t="str">
        <f t="shared" si="23"/>
        <v>Gruiformes</v>
      </c>
      <c r="U188">
        <f t="shared" si="24"/>
        <v>32.200000000000003</v>
      </c>
      <c r="V188">
        <f t="shared" si="25"/>
        <v>339.63</v>
      </c>
      <c r="W188" t="str">
        <f t="shared" si="26"/>
        <v>Wetland</v>
      </c>
      <c r="X188">
        <f t="shared" si="27"/>
        <v>3</v>
      </c>
      <c r="Y188">
        <f t="shared" si="28"/>
        <v>1</v>
      </c>
      <c r="Z188" t="str">
        <f t="shared" si="29"/>
        <v>Omnivore</v>
      </c>
      <c r="AA188" t="str">
        <f t="shared" si="30"/>
        <v>Omnivore</v>
      </c>
      <c r="AB188" t="str">
        <f t="shared" si="31"/>
        <v>Terrestrial</v>
      </c>
      <c r="AC188">
        <f t="shared" si="32"/>
        <v>38515141.700000003</v>
      </c>
    </row>
    <row r="189" spans="1:29" x14ac:dyDescent="0.25">
      <c r="A189" t="s">
        <v>1030</v>
      </c>
      <c r="B189" t="s">
        <v>858</v>
      </c>
      <c r="C189" t="s">
        <v>859</v>
      </c>
      <c r="D189">
        <v>32.4</v>
      </c>
      <c r="E189">
        <v>278.94</v>
      </c>
      <c r="F189" t="s">
        <v>867</v>
      </c>
      <c r="G189">
        <v>3</v>
      </c>
      <c r="H189">
        <v>1</v>
      </c>
      <c r="I189" t="s">
        <v>861</v>
      </c>
      <c r="J189" t="s">
        <v>882</v>
      </c>
      <c r="K189" t="s">
        <v>863</v>
      </c>
      <c r="L189">
        <v>13079368.52</v>
      </c>
      <c r="R189" t="s">
        <v>61</v>
      </c>
      <c r="S189" t="str">
        <f t="shared" si="22"/>
        <v>Corvidae</v>
      </c>
      <c r="T189" t="str">
        <f t="shared" si="23"/>
        <v>Passeriformes</v>
      </c>
      <c r="U189">
        <f t="shared" si="24"/>
        <v>19.399999999999999</v>
      </c>
      <c r="V189">
        <f t="shared" si="25"/>
        <v>159.46</v>
      </c>
      <c r="W189" t="str">
        <f t="shared" si="26"/>
        <v>Forest</v>
      </c>
      <c r="X189">
        <f t="shared" si="27"/>
        <v>1</v>
      </c>
      <c r="Y189">
        <f t="shared" si="28"/>
        <v>2</v>
      </c>
      <c r="Z189" t="str">
        <f t="shared" si="29"/>
        <v>Omnivore</v>
      </c>
      <c r="AA189" t="str">
        <f t="shared" si="30"/>
        <v>Omnivore</v>
      </c>
      <c r="AB189" t="str">
        <f t="shared" si="31"/>
        <v>Insessorial</v>
      </c>
      <c r="AC189">
        <f t="shared" si="32"/>
        <v>19458203.899999999</v>
      </c>
    </row>
    <row r="190" spans="1:29" x14ac:dyDescent="0.25">
      <c r="A190" t="s">
        <v>1031</v>
      </c>
      <c r="B190" t="s">
        <v>858</v>
      </c>
      <c r="C190" t="s">
        <v>859</v>
      </c>
      <c r="D190">
        <v>18.8</v>
      </c>
      <c r="E190">
        <v>474</v>
      </c>
      <c r="F190" t="s">
        <v>860</v>
      </c>
      <c r="G190">
        <v>2</v>
      </c>
      <c r="H190">
        <v>1</v>
      </c>
      <c r="I190" t="s">
        <v>861</v>
      </c>
      <c r="J190" t="s">
        <v>928</v>
      </c>
      <c r="K190" t="s">
        <v>863</v>
      </c>
      <c r="L190">
        <v>12071802.08</v>
      </c>
      <c r="R190" t="s">
        <v>61</v>
      </c>
      <c r="S190" t="str">
        <f t="shared" si="22"/>
        <v>Corvidae</v>
      </c>
      <c r="T190" t="str">
        <f t="shared" si="23"/>
        <v>Passeriformes</v>
      </c>
      <c r="U190">
        <f t="shared" si="24"/>
        <v>19.399999999999999</v>
      </c>
      <c r="V190">
        <f t="shared" si="25"/>
        <v>159.46</v>
      </c>
      <c r="W190" t="str">
        <f t="shared" si="26"/>
        <v>Forest</v>
      </c>
      <c r="X190">
        <f t="shared" si="27"/>
        <v>1</v>
      </c>
      <c r="Y190">
        <f t="shared" si="28"/>
        <v>2</v>
      </c>
      <c r="Z190" t="str">
        <f t="shared" si="29"/>
        <v>Omnivore</v>
      </c>
      <c r="AA190" t="str">
        <f t="shared" si="30"/>
        <v>Omnivore</v>
      </c>
      <c r="AB190" t="str">
        <f t="shared" si="31"/>
        <v>Insessorial</v>
      </c>
      <c r="AC190">
        <f t="shared" si="32"/>
        <v>19458203.899999999</v>
      </c>
    </row>
    <row r="191" spans="1:29" x14ac:dyDescent="0.25">
      <c r="A191" t="s">
        <v>1032</v>
      </c>
      <c r="B191" t="s">
        <v>858</v>
      </c>
      <c r="C191" t="s">
        <v>859</v>
      </c>
      <c r="D191">
        <v>28.5</v>
      </c>
      <c r="E191">
        <v>577</v>
      </c>
      <c r="F191" t="s">
        <v>860</v>
      </c>
      <c r="G191">
        <v>2</v>
      </c>
      <c r="H191">
        <v>1</v>
      </c>
      <c r="I191" t="s">
        <v>861</v>
      </c>
      <c r="J191" t="s">
        <v>928</v>
      </c>
      <c r="K191" t="s">
        <v>863</v>
      </c>
      <c r="L191">
        <v>52831.24</v>
      </c>
      <c r="R191" t="s">
        <v>61</v>
      </c>
      <c r="S191" t="str">
        <f t="shared" si="22"/>
        <v>Corvidae</v>
      </c>
      <c r="T191" t="str">
        <f t="shared" si="23"/>
        <v>Passeriformes</v>
      </c>
      <c r="U191">
        <f t="shared" si="24"/>
        <v>19.399999999999999</v>
      </c>
      <c r="V191">
        <f t="shared" si="25"/>
        <v>159.46</v>
      </c>
      <c r="W191" t="str">
        <f t="shared" si="26"/>
        <v>Forest</v>
      </c>
      <c r="X191">
        <f t="shared" si="27"/>
        <v>1</v>
      </c>
      <c r="Y191">
        <f t="shared" si="28"/>
        <v>2</v>
      </c>
      <c r="Z191" t="str">
        <f t="shared" si="29"/>
        <v>Omnivore</v>
      </c>
      <c r="AA191" t="str">
        <f t="shared" si="30"/>
        <v>Omnivore</v>
      </c>
      <c r="AB191" t="str">
        <f t="shared" si="31"/>
        <v>Insessorial</v>
      </c>
      <c r="AC191">
        <f t="shared" si="32"/>
        <v>19458203.899999999</v>
      </c>
    </row>
    <row r="192" spans="1:29" x14ac:dyDescent="0.25">
      <c r="A192" t="s">
        <v>1034</v>
      </c>
      <c r="B192" t="s">
        <v>858</v>
      </c>
      <c r="C192" t="s">
        <v>859</v>
      </c>
      <c r="D192">
        <v>25.8</v>
      </c>
      <c r="E192">
        <v>352.09</v>
      </c>
      <c r="F192" t="s">
        <v>860</v>
      </c>
      <c r="G192">
        <v>1</v>
      </c>
      <c r="H192">
        <v>1</v>
      </c>
      <c r="I192" t="s">
        <v>861</v>
      </c>
      <c r="J192" t="s">
        <v>862</v>
      </c>
      <c r="K192" t="s">
        <v>863</v>
      </c>
      <c r="L192">
        <v>2375316.62</v>
      </c>
      <c r="R192" t="s">
        <v>62</v>
      </c>
      <c r="S192" t="str">
        <f t="shared" si="22"/>
        <v>Strigidae</v>
      </c>
      <c r="T192" t="str">
        <f t="shared" si="23"/>
        <v>Strigiformes</v>
      </c>
      <c r="U192">
        <f t="shared" si="24"/>
        <v>25.9</v>
      </c>
      <c r="V192">
        <f t="shared" si="25"/>
        <v>57.87</v>
      </c>
      <c r="W192" t="str">
        <f t="shared" si="26"/>
        <v>Forest</v>
      </c>
      <c r="X192">
        <f t="shared" si="27"/>
        <v>1</v>
      </c>
      <c r="Y192">
        <f t="shared" si="28"/>
        <v>2</v>
      </c>
      <c r="Z192" t="str">
        <f t="shared" si="29"/>
        <v>Carnivore</v>
      </c>
      <c r="AA192" t="str">
        <f t="shared" si="30"/>
        <v>Vertivore</v>
      </c>
      <c r="AB192" t="str">
        <f t="shared" si="31"/>
        <v>Insessorial</v>
      </c>
      <c r="AC192">
        <f t="shared" si="32"/>
        <v>11366077.560000001</v>
      </c>
    </row>
    <row r="193" spans="1:29" x14ac:dyDescent="0.25">
      <c r="A193" t="s">
        <v>1036</v>
      </c>
      <c r="B193" t="s">
        <v>858</v>
      </c>
      <c r="C193" t="s">
        <v>859</v>
      </c>
      <c r="D193">
        <v>28.9</v>
      </c>
      <c r="E193">
        <v>312</v>
      </c>
      <c r="F193" t="s">
        <v>860</v>
      </c>
      <c r="G193">
        <v>1</v>
      </c>
      <c r="H193">
        <v>1</v>
      </c>
      <c r="I193" t="s">
        <v>861</v>
      </c>
      <c r="J193" t="s">
        <v>862</v>
      </c>
      <c r="K193" t="s">
        <v>863</v>
      </c>
      <c r="L193">
        <v>2570861.92</v>
      </c>
      <c r="R193" t="s">
        <v>62</v>
      </c>
      <c r="S193" t="str">
        <f t="shared" si="22"/>
        <v>Strigidae</v>
      </c>
      <c r="T193" t="str">
        <f t="shared" si="23"/>
        <v>Strigiformes</v>
      </c>
      <c r="U193">
        <f t="shared" si="24"/>
        <v>25.9</v>
      </c>
      <c r="V193">
        <f t="shared" si="25"/>
        <v>57.87</v>
      </c>
      <c r="W193" t="str">
        <f t="shared" si="26"/>
        <v>Forest</v>
      </c>
      <c r="X193">
        <f t="shared" si="27"/>
        <v>1</v>
      </c>
      <c r="Y193">
        <f t="shared" si="28"/>
        <v>2</v>
      </c>
      <c r="Z193" t="str">
        <f t="shared" si="29"/>
        <v>Carnivore</v>
      </c>
      <c r="AA193" t="str">
        <f t="shared" si="30"/>
        <v>Vertivore</v>
      </c>
      <c r="AB193" t="str">
        <f t="shared" si="31"/>
        <v>Insessorial</v>
      </c>
      <c r="AC193">
        <f t="shared" si="32"/>
        <v>11366077.560000001</v>
      </c>
    </row>
    <row r="194" spans="1:29" x14ac:dyDescent="0.25">
      <c r="A194" t="s">
        <v>1042</v>
      </c>
      <c r="B194" t="s">
        <v>858</v>
      </c>
      <c r="C194" t="s">
        <v>859</v>
      </c>
      <c r="D194">
        <v>24.6</v>
      </c>
      <c r="E194">
        <v>285.04000000000002</v>
      </c>
      <c r="F194" t="s">
        <v>860</v>
      </c>
      <c r="G194">
        <v>1</v>
      </c>
      <c r="H194">
        <v>1</v>
      </c>
      <c r="I194" t="s">
        <v>861</v>
      </c>
      <c r="J194" t="s">
        <v>862</v>
      </c>
      <c r="K194" t="s">
        <v>863</v>
      </c>
      <c r="L194">
        <v>236308.06</v>
      </c>
      <c r="R194" t="s">
        <v>62</v>
      </c>
      <c r="S194" t="str">
        <f t="shared" si="22"/>
        <v>Strigidae</v>
      </c>
      <c r="T194" t="str">
        <f t="shared" si="23"/>
        <v>Strigiformes</v>
      </c>
      <c r="U194">
        <f t="shared" si="24"/>
        <v>25.9</v>
      </c>
      <c r="V194">
        <f t="shared" si="25"/>
        <v>57.87</v>
      </c>
      <c r="W194" t="str">
        <f t="shared" si="26"/>
        <v>Forest</v>
      </c>
      <c r="X194">
        <f t="shared" si="27"/>
        <v>1</v>
      </c>
      <c r="Y194">
        <f t="shared" si="28"/>
        <v>2</v>
      </c>
      <c r="Z194" t="str">
        <f t="shared" si="29"/>
        <v>Carnivore</v>
      </c>
      <c r="AA194" t="str">
        <f t="shared" si="30"/>
        <v>Vertivore</v>
      </c>
      <c r="AB194" t="str">
        <f t="shared" si="31"/>
        <v>Insessorial</v>
      </c>
      <c r="AC194">
        <f t="shared" si="32"/>
        <v>11366077.560000001</v>
      </c>
    </row>
    <row r="195" spans="1:29" x14ac:dyDescent="0.25">
      <c r="A195" t="s">
        <v>1043</v>
      </c>
      <c r="B195" t="s">
        <v>858</v>
      </c>
      <c r="C195" t="s">
        <v>859</v>
      </c>
      <c r="D195">
        <v>31.3</v>
      </c>
      <c r="E195">
        <v>1067</v>
      </c>
      <c r="F195" t="s">
        <v>860</v>
      </c>
      <c r="G195">
        <v>2</v>
      </c>
      <c r="H195">
        <v>1</v>
      </c>
      <c r="I195" t="s">
        <v>861</v>
      </c>
      <c r="J195" t="s">
        <v>862</v>
      </c>
      <c r="K195" t="s">
        <v>863</v>
      </c>
      <c r="L195">
        <v>14031980.869999999</v>
      </c>
      <c r="R195" t="s">
        <v>63</v>
      </c>
      <c r="S195" t="str">
        <f t="shared" ref="S195:S258" si="33">VLOOKUP(R195,A:L,2,FALSE)</f>
        <v>Accipitridae</v>
      </c>
      <c r="T195" t="str">
        <f t="shared" ref="T195:T258" si="34">VLOOKUP(R195,A:L,3,FALSE)</f>
        <v>Accipitriformes</v>
      </c>
      <c r="U195">
        <f t="shared" ref="U195:U258" si="35">VLOOKUP(R195,A:L,4,FALSE)</f>
        <v>38</v>
      </c>
      <c r="V195">
        <f t="shared" ref="V195:V258" si="36">VLOOKUP(R195,A:L,5,FALSE)</f>
        <v>4729.2700000000004</v>
      </c>
      <c r="W195" t="str">
        <f t="shared" ref="W195:W258" si="37">VLOOKUP(R195,A:L,6,FALSE)</f>
        <v>Rock</v>
      </c>
      <c r="X195">
        <f t="shared" ref="X195:X258" si="38">VLOOKUP(R195,A:L,7,FALSE)</f>
        <v>3</v>
      </c>
      <c r="Y195">
        <f t="shared" ref="Y195:Y258" si="39">VLOOKUP(R195,A:L,8,FALSE)</f>
        <v>2</v>
      </c>
      <c r="Z195" t="str">
        <f t="shared" ref="Z195:Z258" si="40">VLOOKUP(R195,A:L,9,FALSE)</f>
        <v>Carnivore</v>
      </c>
      <c r="AA195" t="str">
        <f t="shared" ref="AA195:AA258" si="41">VLOOKUP(R195,A:L,10,FALSE)</f>
        <v>Aquatic predator</v>
      </c>
      <c r="AB195" t="str">
        <f t="shared" ref="AB195:AB258" si="42">VLOOKUP(R195,A:L,11,FALSE)</f>
        <v>Aerial</v>
      </c>
      <c r="AC195">
        <f t="shared" ref="AC195:AC258" si="43">VLOOKUP(R195,A:L,12,FALSE)</f>
        <v>17404346.920000002</v>
      </c>
    </row>
    <row r="196" spans="1:29" x14ac:dyDescent="0.25">
      <c r="A196" t="s">
        <v>1044</v>
      </c>
      <c r="B196" t="s">
        <v>858</v>
      </c>
      <c r="C196" t="s">
        <v>859</v>
      </c>
      <c r="D196">
        <v>48.1</v>
      </c>
      <c r="E196">
        <v>579.37</v>
      </c>
      <c r="F196" t="s">
        <v>860</v>
      </c>
      <c r="G196">
        <v>2</v>
      </c>
      <c r="H196">
        <v>1</v>
      </c>
      <c r="I196" t="s">
        <v>861</v>
      </c>
      <c r="J196" t="s">
        <v>862</v>
      </c>
      <c r="K196" t="s">
        <v>876</v>
      </c>
      <c r="L196">
        <v>1100971</v>
      </c>
      <c r="R196" t="s">
        <v>63</v>
      </c>
      <c r="S196" t="str">
        <f t="shared" si="33"/>
        <v>Accipitridae</v>
      </c>
      <c r="T196" t="str">
        <f t="shared" si="34"/>
        <v>Accipitriformes</v>
      </c>
      <c r="U196">
        <f t="shared" si="35"/>
        <v>38</v>
      </c>
      <c r="V196">
        <f t="shared" si="36"/>
        <v>4729.2700000000004</v>
      </c>
      <c r="W196" t="str">
        <f t="shared" si="37"/>
        <v>Rock</v>
      </c>
      <c r="X196">
        <f t="shared" si="38"/>
        <v>3</v>
      </c>
      <c r="Y196">
        <f t="shared" si="39"/>
        <v>2</v>
      </c>
      <c r="Z196" t="str">
        <f t="shared" si="40"/>
        <v>Carnivore</v>
      </c>
      <c r="AA196" t="str">
        <f t="shared" si="41"/>
        <v>Aquatic predator</v>
      </c>
      <c r="AB196" t="str">
        <f t="shared" si="42"/>
        <v>Aerial</v>
      </c>
      <c r="AC196">
        <f t="shared" si="43"/>
        <v>17404346.920000002</v>
      </c>
    </row>
    <row r="197" spans="1:29" x14ac:dyDescent="0.25">
      <c r="A197" t="s">
        <v>1045</v>
      </c>
      <c r="B197" t="s">
        <v>858</v>
      </c>
      <c r="C197" t="s">
        <v>859</v>
      </c>
      <c r="D197">
        <v>35.9</v>
      </c>
      <c r="E197">
        <v>799</v>
      </c>
      <c r="F197" t="s">
        <v>860</v>
      </c>
      <c r="G197">
        <v>2</v>
      </c>
      <c r="H197">
        <v>1</v>
      </c>
      <c r="I197" t="s">
        <v>861</v>
      </c>
      <c r="J197" t="s">
        <v>862</v>
      </c>
      <c r="K197" t="s">
        <v>876</v>
      </c>
      <c r="L197">
        <v>3758691.08</v>
      </c>
      <c r="R197" t="s">
        <v>63</v>
      </c>
      <c r="S197" t="str">
        <f t="shared" si="33"/>
        <v>Accipitridae</v>
      </c>
      <c r="T197" t="str">
        <f t="shared" si="34"/>
        <v>Accipitriformes</v>
      </c>
      <c r="U197">
        <f t="shared" si="35"/>
        <v>38</v>
      </c>
      <c r="V197">
        <f t="shared" si="36"/>
        <v>4729.2700000000004</v>
      </c>
      <c r="W197" t="str">
        <f t="shared" si="37"/>
        <v>Rock</v>
      </c>
      <c r="X197">
        <f t="shared" si="38"/>
        <v>3</v>
      </c>
      <c r="Y197">
        <f t="shared" si="39"/>
        <v>2</v>
      </c>
      <c r="Z197" t="str">
        <f t="shared" si="40"/>
        <v>Carnivore</v>
      </c>
      <c r="AA197" t="str">
        <f t="shared" si="41"/>
        <v>Aquatic predator</v>
      </c>
      <c r="AB197" t="str">
        <f t="shared" si="42"/>
        <v>Aerial</v>
      </c>
      <c r="AC197">
        <f t="shared" si="43"/>
        <v>17404346.920000002</v>
      </c>
    </row>
    <row r="198" spans="1:29" x14ac:dyDescent="0.25">
      <c r="A198" t="s">
        <v>1046</v>
      </c>
      <c r="B198" t="s">
        <v>858</v>
      </c>
      <c r="C198" t="s">
        <v>859</v>
      </c>
      <c r="D198">
        <v>49</v>
      </c>
      <c r="E198">
        <v>650</v>
      </c>
      <c r="F198" t="s">
        <v>860</v>
      </c>
      <c r="G198">
        <v>2</v>
      </c>
      <c r="H198">
        <v>1</v>
      </c>
      <c r="I198" t="s">
        <v>861</v>
      </c>
      <c r="J198" t="s">
        <v>862</v>
      </c>
      <c r="K198" t="s">
        <v>876</v>
      </c>
      <c r="L198">
        <v>13573105.09</v>
      </c>
      <c r="R198" t="s">
        <v>64</v>
      </c>
      <c r="S198" t="str">
        <f t="shared" si="33"/>
        <v>Acrocephalidae</v>
      </c>
      <c r="T198" t="str">
        <f t="shared" si="34"/>
        <v>Passeriformes</v>
      </c>
      <c r="U198">
        <f t="shared" si="35"/>
        <v>30.8</v>
      </c>
      <c r="V198">
        <f t="shared" si="36"/>
        <v>13.2</v>
      </c>
      <c r="W198" t="str">
        <f t="shared" si="37"/>
        <v>Woodland</v>
      </c>
      <c r="X198">
        <f t="shared" si="38"/>
        <v>1</v>
      </c>
      <c r="Y198">
        <f t="shared" si="39"/>
        <v>3</v>
      </c>
      <c r="Z198" t="str">
        <f t="shared" si="40"/>
        <v>Carnivore</v>
      </c>
      <c r="AA198" t="str">
        <f t="shared" si="41"/>
        <v>Invertivore</v>
      </c>
      <c r="AB198" t="str">
        <f t="shared" si="42"/>
        <v>Insessorial</v>
      </c>
      <c r="AC198">
        <f t="shared" si="43"/>
        <v>6330920.54</v>
      </c>
    </row>
    <row r="199" spans="1:29" x14ac:dyDescent="0.25">
      <c r="A199" t="s">
        <v>1047</v>
      </c>
      <c r="B199" t="s">
        <v>858</v>
      </c>
      <c r="C199" t="s">
        <v>859</v>
      </c>
      <c r="D199">
        <v>26</v>
      </c>
      <c r="E199">
        <v>999.99</v>
      </c>
      <c r="F199" t="s">
        <v>860</v>
      </c>
      <c r="G199">
        <v>1</v>
      </c>
      <c r="H199">
        <v>1</v>
      </c>
      <c r="I199" t="s">
        <v>861</v>
      </c>
      <c r="J199" t="s">
        <v>862</v>
      </c>
      <c r="K199" t="s">
        <v>863</v>
      </c>
      <c r="L199">
        <v>599836.92000000004</v>
      </c>
      <c r="R199" t="s">
        <v>64</v>
      </c>
      <c r="S199" t="str">
        <f t="shared" si="33"/>
        <v>Acrocephalidae</v>
      </c>
      <c r="T199" t="str">
        <f t="shared" si="34"/>
        <v>Passeriformes</v>
      </c>
      <c r="U199">
        <f t="shared" si="35"/>
        <v>30.8</v>
      </c>
      <c r="V199">
        <f t="shared" si="36"/>
        <v>13.2</v>
      </c>
      <c r="W199" t="str">
        <f t="shared" si="37"/>
        <v>Woodland</v>
      </c>
      <c r="X199">
        <f t="shared" si="38"/>
        <v>1</v>
      </c>
      <c r="Y199">
        <f t="shared" si="39"/>
        <v>3</v>
      </c>
      <c r="Z199" t="str">
        <f t="shared" si="40"/>
        <v>Carnivore</v>
      </c>
      <c r="AA199" t="str">
        <f t="shared" si="41"/>
        <v>Invertivore</v>
      </c>
      <c r="AB199" t="str">
        <f t="shared" si="42"/>
        <v>Insessorial</v>
      </c>
      <c r="AC199">
        <f t="shared" si="43"/>
        <v>6330920.54</v>
      </c>
    </row>
    <row r="200" spans="1:29" x14ac:dyDescent="0.25">
      <c r="A200" t="s">
        <v>1048</v>
      </c>
      <c r="B200" t="s">
        <v>858</v>
      </c>
      <c r="C200" t="s">
        <v>859</v>
      </c>
      <c r="D200">
        <v>39.700000000000003</v>
      </c>
      <c r="E200">
        <v>663.32</v>
      </c>
      <c r="F200" t="s">
        <v>865</v>
      </c>
      <c r="G200">
        <v>3</v>
      </c>
      <c r="H200">
        <v>1</v>
      </c>
      <c r="I200" t="s">
        <v>861</v>
      </c>
      <c r="J200" t="s">
        <v>862</v>
      </c>
      <c r="K200" t="s">
        <v>868</v>
      </c>
      <c r="L200">
        <v>2246754.63</v>
      </c>
      <c r="R200" t="s">
        <v>64</v>
      </c>
      <c r="S200" t="str">
        <f t="shared" si="33"/>
        <v>Acrocephalidae</v>
      </c>
      <c r="T200" t="str">
        <f t="shared" si="34"/>
        <v>Passeriformes</v>
      </c>
      <c r="U200">
        <f t="shared" si="35"/>
        <v>30.8</v>
      </c>
      <c r="V200">
        <f t="shared" si="36"/>
        <v>13.2</v>
      </c>
      <c r="W200" t="str">
        <f t="shared" si="37"/>
        <v>Woodland</v>
      </c>
      <c r="X200">
        <f t="shared" si="38"/>
        <v>1</v>
      </c>
      <c r="Y200">
        <f t="shared" si="39"/>
        <v>3</v>
      </c>
      <c r="Z200" t="str">
        <f t="shared" si="40"/>
        <v>Carnivore</v>
      </c>
      <c r="AA200" t="str">
        <f t="shared" si="41"/>
        <v>Invertivore</v>
      </c>
      <c r="AB200" t="str">
        <f t="shared" si="42"/>
        <v>Insessorial</v>
      </c>
      <c r="AC200">
        <f t="shared" si="43"/>
        <v>6330920.54</v>
      </c>
    </row>
    <row r="201" spans="1:29" x14ac:dyDescent="0.25">
      <c r="A201" t="s">
        <v>1050</v>
      </c>
      <c r="B201" t="s">
        <v>858</v>
      </c>
      <c r="C201" t="s">
        <v>859</v>
      </c>
      <c r="D201">
        <v>34.9</v>
      </c>
      <c r="E201">
        <v>674.53</v>
      </c>
      <c r="F201" t="s">
        <v>865</v>
      </c>
      <c r="G201">
        <v>2</v>
      </c>
      <c r="H201">
        <v>1</v>
      </c>
      <c r="I201" t="s">
        <v>861</v>
      </c>
      <c r="J201" t="s">
        <v>862</v>
      </c>
      <c r="K201" t="s">
        <v>863</v>
      </c>
      <c r="L201">
        <v>12484209.960000001</v>
      </c>
      <c r="R201" t="s">
        <v>65</v>
      </c>
      <c r="S201" t="str">
        <f t="shared" si="33"/>
        <v>Hirundinidae</v>
      </c>
      <c r="T201" t="str">
        <f t="shared" si="34"/>
        <v>Passeriformes</v>
      </c>
      <c r="U201">
        <f t="shared" si="35"/>
        <v>52.6</v>
      </c>
      <c r="V201">
        <f t="shared" si="36"/>
        <v>17.91</v>
      </c>
      <c r="W201" t="str">
        <f t="shared" si="37"/>
        <v>Human Modified</v>
      </c>
      <c r="X201">
        <f t="shared" si="38"/>
        <v>3</v>
      </c>
      <c r="Y201">
        <f t="shared" si="39"/>
        <v>3</v>
      </c>
      <c r="Z201" t="str">
        <f t="shared" si="40"/>
        <v>Carnivore</v>
      </c>
      <c r="AA201" t="str">
        <f t="shared" si="41"/>
        <v>Invertivore</v>
      </c>
      <c r="AB201" t="str">
        <f t="shared" si="42"/>
        <v>Aerial</v>
      </c>
      <c r="AC201">
        <f t="shared" si="43"/>
        <v>51701054.060000002</v>
      </c>
    </row>
    <row r="202" spans="1:29" x14ac:dyDescent="0.25">
      <c r="A202" t="s">
        <v>1051</v>
      </c>
      <c r="B202" t="s">
        <v>858</v>
      </c>
      <c r="C202" t="s">
        <v>859</v>
      </c>
      <c r="D202">
        <v>37.1</v>
      </c>
      <c r="E202">
        <v>629.88</v>
      </c>
      <c r="F202" t="s">
        <v>865</v>
      </c>
      <c r="G202">
        <v>2</v>
      </c>
      <c r="H202">
        <v>1</v>
      </c>
      <c r="I202" t="s">
        <v>861</v>
      </c>
      <c r="J202" t="s">
        <v>862</v>
      </c>
      <c r="K202" t="s">
        <v>863</v>
      </c>
      <c r="L202">
        <v>2071175.93</v>
      </c>
      <c r="R202" t="s">
        <v>65</v>
      </c>
      <c r="S202" t="str">
        <f t="shared" si="33"/>
        <v>Hirundinidae</v>
      </c>
      <c r="T202" t="str">
        <f t="shared" si="34"/>
        <v>Passeriformes</v>
      </c>
      <c r="U202">
        <f t="shared" si="35"/>
        <v>52.6</v>
      </c>
      <c r="V202">
        <f t="shared" si="36"/>
        <v>17.91</v>
      </c>
      <c r="W202" t="str">
        <f t="shared" si="37"/>
        <v>Human Modified</v>
      </c>
      <c r="X202">
        <f t="shared" si="38"/>
        <v>3</v>
      </c>
      <c r="Y202">
        <f t="shared" si="39"/>
        <v>3</v>
      </c>
      <c r="Z202" t="str">
        <f t="shared" si="40"/>
        <v>Carnivore</v>
      </c>
      <c r="AA202" t="str">
        <f t="shared" si="41"/>
        <v>Invertivore</v>
      </c>
      <c r="AB202" t="str">
        <f t="shared" si="42"/>
        <v>Aerial</v>
      </c>
      <c r="AC202">
        <f t="shared" si="43"/>
        <v>51701054.060000002</v>
      </c>
    </row>
    <row r="203" spans="1:29" x14ac:dyDescent="0.25">
      <c r="A203" t="s">
        <v>10396</v>
      </c>
      <c r="B203" t="s">
        <v>858</v>
      </c>
      <c r="C203" t="s">
        <v>859</v>
      </c>
      <c r="D203">
        <v>34.299999999999997</v>
      </c>
      <c r="E203">
        <v>169.55</v>
      </c>
      <c r="F203" t="s">
        <v>916</v>
      </c>
      <c r="G203">
        <v>3</v>
      </c>
      <c r="H203">
        <v>2</v>
      </c>
      <c r="I203" t="s">
        <v>861</v>
      </c>
      <c r="J203" t="s">
        <v>862</v>
      </c>
      <c r="K203" t="s">
        <v>863</v>
      </c>
      <c r="L203">
        <v>13910595.470000001</v>
      </c>
      <c r="R203" t="s">
        <v>65</v>
      </c>
      <c r="S203" t="str">
        <f t="shared" si="33"/>
        <v>Hirundinidae</v>
      </c>
      <c r="T203" t="str">
        <f t="shared" si="34"/>
        <v>Passeriformes</v>
      </c>
      <c r="U203">
        <f t="shared" si="35"/>
        <v>52.6</v>
      </c>
      <c r="V203">
        <f t="shared" si="36"/>
        <v>17.91</v>
      </c>
      <c r="W203" t="str">
        <f t="shared" si="37"/>
        <v>Human Modified</v>
      </c>
      <c r="X203">
        <f t="shared" si="38"/>
        <v>3</v>
      </c>
      <c r="Y203">
        <f t="shared" si="39"/>
        <v>3</v>
      </c>
      <c r="Z203" t="str">
        <f t="shared" si="40"/>
        <v>Carnivore</v>
      </c>
      <c r="AA203" t="str">
        <f t="shared" si="41"/>
        <v>Invertivore</v>
      </c>
      <c r="AB203" t="str">
        <f t="shared" si="42"/>
        <v>Aerial</v>
      </c>
      <c r="AC203">
        <f t="shared" si="43"/>
        <v>51701054.060000002</v>
      </c>
    </row>
    <row r="204" spans="1:29" x14ac:dyDescent="0.25">
      <c r="A204" t="s">
        <v>10397</v>
      </c>
      <c r="B204" t="s">
        <v>858</v>
      </c>
      <c r="C204" t="s">
        <v>859</v>
      </c>
      <c r="D204">
        <v>48.1</v>
      </c>
      <c r="E204">
        <v>734.1</v>
      </c>
      <c r="F204" t="s">
        <v>867</v>
      </c>
      <c r="G204">
        <v>3</v>
      </c>
      <c r="H204">
        <v>3</v>
      </c>
      <c r="I204" t="s">
        <v>928</v>
      </c>
      <c r="J204" t="s">
        <v>928</v>
      </c>
      <c r="K204" t="s">
        <v>876</v>
      </c>
      <c r="L204" t="s">
        <v>844</v>
      </c>
      <c r="R204" t="s">
        <v>66</v>
      </c>
      <c r="S204" t="str">
        <f t="shared" si="33"/>
        <v>Picidae</v>
      </c>
      <c r="T204" t="str">
        <f t="shared" si="34"/>
        <v>Piciformes</v>
      </c>
      <c r="U204">
        <f t="shared" si="35"/>
        <v>27.1</v>
      </c>
      <c r="V204">
        <f t="shared" si="36"/>
        <v>34.96</v>
      </c>
      <c r="W204" t="str">
        <f t="shared" si="37"/>
        <v>Woodland</v>
      </c>
      <c r="X204">
        <f t="shared" si="38"/>
        <v>1</v>
      </c>
      <c r="Y204">
        <f t="shared" si="39"/>
        <v>3</v>
      </c>
      <c r="Z204" t="str">
        <f t="shared" si="40"/>
        <v>Carnivore</v>
      </c>
      <c r="AA204" t="str">
        <f t="shared" si="41"/>
        <v>Invertivore</v>
      </c>
      <c r="AB204" t="str">
        <f t="shared" si="42"/>
        <v>Terrestrial</v>
      </c>
      <c r="AC204">
        <f t="shared" si="43"/>
        <v>17649135.859999999</v>
      </c>
    </row>
    <row r="205" spans="1:29" x14ac:dyDescent="0.25">
      <c r="A205" t="s">
        <v>132</v>
      </c>
      <c r="B205" t="s">
        <v>858</v>
      </c>
      <c r="C205" t="s">
        <v>859</v>
      </c>
      <c r="D205">
        <v>48.1</v>
      </c>
      <c r="E205">
        <v>734.1</v>
      </c>
      <c r="F205" t="s">
        <v>867</v>
      </c>
      <c r="G205">
        <v>3</v>
      </c>
      <c r="H205">
        <v>3</v>
      </c>
      <c r="I205" t="s">
        <v>928</v>
      </c>
      <c r="J205" t="s">
        <v>928</v>
      </c>
      <c r="K205" t="s">
        <v>876</v>
      </c>
      <c r="L205">
        <v>59168603.490000002</v>
      </c>
      <c r="R205" t="s">
        <v>66</v>
      </c>
      <c r="S205" t="str">
        <f t="shared" si="33"/>
        <v>Picidae</v>
      </c>
      <c r="T205" t="str">
        <f t="shared" si="34"/>
        <v>Piciformes</v>
      </c>
      <c r="U205">
        <f t="shared" si="35"/>
        <v>27.1</v>
      </c>
      <c r="V205">
        <f t="shared" si="36"/>
        <v>34.96</v>
      </c>
      <c r="W205" t="str">
        <f t="shared" si="37"/>
        <v>Woodland</v>
      </c>
      <c r="X205">
        <f t="shared" si="38"/>
        <v>1</v>
      </c>
      <c r="Y205">
        <f t="shared" si="39"/>
        <v>3</v>
      </c>
      <c r="Z205" t="str">
        <f t="shared" si="40"/>
        <v>Carnivore</v>
      </c>
      <c r="AA205" t="str">
        <f t="shared" si="41"/>
        <v>Invertivore</v>
      </c>
      <c r="AB205" t="str">
        <f t="shared" si="42"/>
        <v>Terrestrial</v>
      </c>
      <c r="AC205">
        <f t="shared" si="43"/>
        <v>17649135.859999999</v>
      </c>
    </row>
    <row r="206" spans="1:29" x14ac:dyDescent="0.25">
      <c r="A206" t="s">
        <v>74</v>
      </c>
      <c r="B206" t="s">
        <v>858</v>
      </c>
      <c r="C206" t="s">
        <v>859</v>
      </c>
      <c r="D206">
        <v>49.9</v>
      </c>
      <c r="E206">
        <v>1071.77</v>
      </c>
      <c r="F206" t="s">
        <v>865</v>
      </c>
      <c r="G206">
        <v>2</v>
      </c>
      <c r="H206">
        <v>2</v>
      </c>
      <c r="I206" t="s">
        <v>928</v>
      </c>
      <c r="J206" t="s">
        <v>928</v>
      </c>
      <c r="K206" t="s">
        <v>868</v>
      </c>
      <c r="L206">
        <v>1698401.57</v>
      </c>
      <c r="R206" t="s">
        <v>66</v>
      </c>
      <c r="S206" t="str">
        <f t="shared" si="33"/>
        <v>Picidae</v>
      </c>
      <c r="T206" t="str">
        <f t="shared" si="34"/>
        <v>Piciformes</v>
      </c>
      <c r="U206">
        <f t="shared" si="35"/>
        <v>27.1</v>
      </c>
      <c r="V206">
        <f t="shared" si="36"/>
        <v>34.96</v>
      </c>
      <c r="W206" t="str">
        <f t="shared" si="37"/>
        <v>Woodland</v>
      </c>
      <c r="X206">
        <f t="shared" si="38"/>
        <v>1</v>
      </c>
      <c r="Y206">
        <f t="shared" si="39"/>
        <v>3</v>
      </c>
      <c r="Z206" t="str">
        <f t="shared" si="40"/>
        <v>Carnivore</v>
      </c>
      <c r="AA206" t="str">
        <f t="shared" si="41"/>
        <v>Invertivore</v>
      </c>
      <c r="AB206" t="str">
        <f t="shared" si="42"/>
        <v>Terrestrial</v>
      </c>
      <c r="AC206">
        <f t="shared" si="43"/>
        <v>17649135.859999999</v>
      </c>
    </row>
    <row r="207" spans="1:29" x14ac:dyDescent="0.25">
      <c r="A207" t="s">
        <v>10398</v>
      </c>
      <c r="B207" t="s">
        <v>858</v>
      </c>
      <c r="C207" t="s">
        <v>859</v>
      </c>
      <c r="D207">
        <v>29.5</v>
      </c>
      <c r="E207">
        <v>999.99</v>
      </c>
      <c r="F207" t="s">
        <v>860</v>
      </c>
      <c r="G207">
        <v>1</v>
      </c>
      <c r="H207">
        <v>1</v>
      </c>
      <c r="I207" t="s">
        <v>861</v>
      </c>
      <c r="J207" t="s">
        <v>862</v>
      </c>
      <c r="K207" t="s">
        <v>863</v>
      </c>
      <c r="L207">
        <v>113390.9</v>
      </c>
      <c r="R207" t="s">
        <v>67</v>
      </c>
      <c r="S207" t="str">
        <f t="shared" si="33"/>
        <v>Laniidae</v>
      </c>
      <c r="T207" t="str">
        <f t="shared" si="34"/>
        <v>Passeriformes</v>
      </c>
      <c r="U207">
        <f t="shared" si="35"/>
        <v>31</v>
      </c>
      <c r="V207">
        <f t="shared" si="36"/>
        <v>28.44</v>
      </c>
      <c r="W207" t="str">
        <f t="shared" si="37"/>
        <v>Woodland</v>
      </c>
      <c r="X207">
        <f t="shared" si="38"/>
        <v>3</v>
      </c>
      <c r="Y207">
        <f t="shared" si="39"/>
        <v>3</v>
      </c>
      <c r="Z207" t="str">
        <f t="shared" si="40"/>
        <v>Carnivore</v>
      </c>
      <c r="AA207" t="str">
        <f t="shared" si="41"/>
        <v>Invertivore</v>
      </c>
      <c r="AB207" t="str">
        <f t="shared" si="42"/>
        <v>Insessorial</v>
      </c>
      <c r="AC207">
        <f t="shared" si="43"/>
        <v>10799323.67</v>
      </c>
    </row>
    <row r="208" spans="1:29" x14ac:dyDescent="0.25">
      <c r="A208" t="s">
        <v>1052</v>
      </c>
      <c r="B208" t="s">
        <v>858</v>
      </c>
      <c r="C208" t="s">
        <v>859</v>
      </c>
      <c r="D208">
        <v>23</v>
      </c>
      <c r="E208">
        <v>1750</v>
      </c>
      <c r="F208" t="s">
        <v>860</v>
      </c>
      <c r="G208">
        <v>1</v>
      </c>
      <c r="H208">
        <v>1</v>
      </c>
      <c r="I208" t="s">
        <v>861</v>
      </c>
      <c r="J208" t="s">
        <v>862</v>
      </c>
      <c r="K208" t="s">
        <v>868</v>
      </c>
      <c r="L208">
        <v>11702782.029999999</v>
      </c>
      <c r="R208" t="s">
        <v>67</v>
      </c>
      <c r="S208" t="str">
        <f t="shared" si="33"/>
        <v>Laniidae</v>
      </c>
      <c r="T208" t="str">
        <f t="shared" si="34"/>
        <v>Passeriformes</v>
      </c>
      <c r="U208">
        <f t="shared" si="35"/>
        <v>31</v>
      </c>
      <c r="V208">
        <f t="shared" si="36"/>
        <v>28.44</v>
      </c>
      <c r="W208" t="str">
        <f t="shared" si="37"/>
        <v>Woodland</v>
      </c>
      <c r="X208">
        <f t="shared" si="38"/>
        <v>3</v>
      </c>
      <c r="Y208">
        <f t="shared" si="39"/>
        <v>3</v>
      </c>
      <c r="Z208" t="str">
        <f t="shared" si="40"/>
        <v>Carnivore</v>
      </c>
      <c r="AA208" t="str">
        <f t="shared" si="41"/>
        <v>Invertivore</v>
      </c>
      <c r="AB208" t="str">
        <f t="shared" si="42"/>
        <v>Insessorial</v>
      </c>
      <c r="AC208">
        <f t="shared" si="43"/>
        <v>10799323.67</v>
      </c>
    </row>
    <row r="209" spans="1:29" x14ac:dyDescent="0.25">
      <c r="A209" t="s">
        <v>1053</v>
      </c>
      <c r="B209" t="s">
        <v>858</v>
      </c>
      <c r="C209" t="s">
        <v>859</v>
      </c>
      <c r="D209">
        <v>38.700000000000003</v>
      </c>
      <c r="E209">
        <v>2043</v>
      </c>
      <c r="F209" t="s">
        <v>865</v>
      </c>
      <c r="G209">
        <v>2</v>
      </c>
      <c r="H209">
        <v>1</v>
      </c>
      <c r="I209" t="s">
        <v>912</v>
      </c>
      <c r="J209" t="s">
        <v>912</v>
      </c>
      <c r="K209" t="s">
        <v>913</v>
      </c>
      <c r="L209">
        <v>10764077.189999999</v>
      </c>
      <c r="R209" t="s">
        <v>67</v>
      </c>
      <c r="S209" t="str">
        <f t="shared" si="33"/>
        <v>Laniidae</v>
      </c>
      <c r="T209" t="str">
        <f t="shared" si="34"/>
        <v>Passeriformes</v>
      </c>
      <c r="U209">
        <f t="shared" si="35"/>
        <v>31</v>
      </c>
      <c r="V209">
        <f t="shared" si="36"/>
        <v>28.44</v>
      </c>
      <c r="W209" t="str">
        <f t="shared" si="37"/>
        <v>Woodland</v>
      </c>
      <c r="X209">
        <f t="shared" si="38"/>
        <v>3</v>
      </c>
      <c r="Y209">
        <f t="shared" si="39"/>
        <v>3</v>
      </c>
      <c r="Z209" t="str">
        <f t="shared" si="40"/>
        <v>Carnivore</v>
      </c>
      <c r="AA209" t="str">
        <f t="shared" si="41"/>
        <v>Invertivore</v>
      </c>
      <c r="AB209" t="str">
        <f t="shared" si="42"/>
        <v>Insessorial</v>
      </c>
      <c r="AC209">
        <f t="shared" si="43"/>
        <v>10799323.67</v>
      </c>
    </row>
    <row r="210" spans="1:29" x14ac:dyDescent="0.25">
      <c r="A210" t="s">
        <v>687</v>
      </c>
      <c r="B210" t="s">
        <v>858</v>
      </c>
      <c r="C210" t="s">
        <v>859</v>
      </c>
      <c r="D210">
        <v>48</v>
      </c>
      <c r="E210">
        <v>2082</v>
      </c>
      <c r="F210" t="s">
        <v>916</v>
      </c>
      <c r="G210">
        <v>3</v>
      </c>
      <c r="H210">
        <v>3</v>
      </c>
      <c r="I210" t="s">
        <v>928</v>
      </c>
      <c r="J210" t="s">
        <v>912</v>
      </c>
      <c r="K210" t="s">
        <v>868</v>
      </c>
      <c r="L210">
        <v>14111672.380000001</v>
      </c>
      <c r="R210" t="s">
        <v>68</v>
      </c>
      <c r="S210" t="str">
        <f t="shared" si="33"/>
        <v>Laridae</v>
      </c>
      <c r="T210" t="str">
        <f t="shared" si="34"/>
        <v>Charadriiformes</v>
      </c>
      <c r="U210">
        <f t="shared" si="35"/>
        <v>58.6</v>
      </c>
      <c r="V210">
        <f t="shared" si="36"/>
        <v>284</v>
      </c>
      <c r="W210" t="str">
        <f t="shared" si="37"/>
        <v>Wetland</v>
      </c>
      <c r="X210">
        <f t="shared" si="38"/>
        <v>3</v>
      </c>
      <c r="Y210">
        <f t="shared" si="39"/>
        <v>2</v>
      </c>
      <c r="Z210" t="str">
        <f t="shared" si="40"/>
        <v>Carnivore</v>
      </c>
      <c r="AA210" t="str">
        <f t="shared" si="41"/>
        <v>Aquatic predator</v>
      </c>
      <c r="AB210" t="str">
        <f t="shared" si="42"/>
        <v>Generalist</v>
      </c>
      <c r="AC210">
        <f t="shared" si="43"/>
        <v>17767358.5</v>
      </c>
    </row>
    <row r="211" spans="1:29" x14ac:dyDescent="0.25">
      <c r="A211" t="s">
        <v>1054</v>
      </c>
      <c r="B211" t="s">
        <v>858</v>
      </c>
      <c r="C211" t="s">
        <v>859</v>
      </c>
      <c r="D211">
        <v>25.1</v>
      </c>
      <c r="E211">
        <v>829.99</v>
      </c>
      <c r="F211" t="s">
        <v>860</v>
      </c>
      <c r="G211">
        <v>1</v>
      </c>
      <c r="H211">
        <v>1</v>
      </c>
      <c r="I211" t="s">
        <v>861</v>
      </c>
      <c r="J211" t="s">
        <v>862</v>
      </c>
      <c r="K211" t="s">
        <v>863</v>
      </c>
      <c r="L211">
        <v>800448.35</v>
      </c>
      <c r="R211" t="s">
        <v>68</v>
      </c>
      <c r="S211" t="str">
        <f t="shared" si="33"/>
        <v>Laridae</v>
      </c>
      <c r="T211" t="str">
        <f t="shared" si="34"/>
        <v>Charadriiformes</v>
      </c>
      <c r="U211">
        <f t="shared" si="35"/>
        <v>58.6</v>
      </c>
      <c r="V211">
        <f t="shared" si="36"/>
        <v>284</v>
      </c>
      <c r="W211" t="str">
        <f t="shared" si="37"/>
        <v>Wetland</v>
      </c>
      <c r="X211">
        <f t="shared" si="38"/>
        <v>3</v>
      </c>
      <c r="Y211">
        <f t="shared" si="39"/>
        <v>2</v>
      </c>
      <c r="Z211" t="str">
        <f t="shared" si="40"/>
        <v>Carnivore</v>
      </c>
      <c r="AA211" t="str">
        <f t="shared" si="41"/>
        <v>Aquatic predator</v>
      </c>
      <c r="AB211" t="str">
        <f t="shared" si="42"/>
        <v>Generalist</v>
      </c>
      <c r="AC211">
        <f t="shared" si="43"/>
        <v>17767358.5</v>
      </c>
    </row>
    <row r="212" spans="1:29" x14ac:dyDescent="0.25">
      <c r="A212" t="s">
        <v>1055</v>
      </c>
      <c r="B212" t="s">
        <v>858</v>
      </c>
      <c r="C212" t="s">
        <v>859</v>
      </c>
      <c r="D212">
        <v>22.1</v>
      </c>
      <c r="E212">
        <v>830</v>
      </c>
      <c r="F212" t="s">
        <v>860</v>
      </c>
      <c r="G212">
        <v>1</v>
      </c>
      <c r="H212">
        <v>1</v>
      </c>
      <c r="I212" t="s">
        <v>861</v>
      </c>
      <c r="J212" t="s">
        <v>862</v>
      </c>
      <c r="K212" t="s">
        <v>863</v>
      </c>
      <c r="L212">
        <v>14421.49</v>
      </c>
      <c r="R212" t="s">
        <v>69</v>
      </c>
      <c r="S212" t="str">
        <f t="shared" si="33"/>
        <v>Locustellidae</v>
      </c>
      <c r="T212" t="str">
        <f t="shared" si="34"/>
        <v>Passeriformes</v>
      </c>
      <c r="U212">
        <f t="shared" si="35"/>
        <v>29.2</v>
      </c>
      <c r="V212">
        <f t="shared" si="36"/>
        <v>16.100000000000001</v>
      </c>
      <c r="W212" t="str">
        <f t="shared" si="37"/>
        <v>Wetland</v>
      </c>
      <c r="X212">
        <f t="shared" si="38"/>
        <v>3</v>
      </c>
      <c r="Y212">
        <f t="shared" si="39"/>
        <v>3</v>
      </c>
      <c r="Z212" t="str">
        <f t="shared" si="40"/>
        <v>Carnivore</v>
      </c>
      <c r="AA212" t="str">
        <f t="shared" si="41"/>
        <v>Invertivore</v>
      </c>
      <c r="AB212" t="str">
        <f t="shared" si="42"/>
        <v>Generalist</v>
      </c>
      <c r="AC212">
        <f t="shared" si="43"/>
        <v>5232960.16</v>
      </c>
    </row>
    <row r="213" spans="1:29" x14ac:dyDescent="0.25">
      <c r="A213" t="s">
        <v>1056</v>
      </c>
      <c r="B213" t="s">
        <v>858</v>
      </c>
      <c r="C213" t="s">
        <v>859</v>
      </c>
      <c r="D213">
        <v>27.9</v>
      </c>
      <c r="E213">
        <v>1475.12</v>
      </c>
      <c r="F213" t="s">
        <v>860</v>
      </c>
      <c r="G213">
        <v>1</v>
      </c>
      <c r="H213">
        <v>1</v>
      </c>
      <c r="I213" t="s">
        <v>861</v>
      </c>
      <c r="J213" t="s">
        <v>862</v>
      </c>
      <c r="K213" t="s">
        <v>863</v>
      </c>
      <c r="L213">
        <v>4408300.1100000003</v>
      </c>
      <c r="R213" t="s">
        <v>69</v>
      </c>
      <c r="S213" t="str">
        <f t="shared" si="33"/>
        <v>Locustellidae</v>
      </c>
      <c r="T213" t="str">
        <f t="shared" si="34"/>
        <v>Passeriformes</v>
      </c>
      <c r="U213">
        <f t="shared" si="35"/>
        <v>29.2</v>
      </c>
      <c r="V213">
        <f t="shared" si="36"/>
        <v>16.100000000000001</v>
      </c>
      <c r="W213" t="str">
        <f t="shared" si="37"/>
        <v>Wetland</v>
      </c>
      <c r="X213">
        <f t="shared" si="38"/>
        <v>3</v>
      </c>
      <c r="Y213">
        <f t="shared" si="39"/>
        <v>3</v>
      </c>
      <c r="Z213" t="str">
        <f t="shared" si="40"/>
        <v>Carnivore</v>
      </c>
      <c r="AA213" t="str">
        <f t="shared" si="41"/>
        <v>Invertivore</v>
      </c>
      <c r="AB213" t="str">
        <f t="shared" si="42"/>
        <v>Generalist</v>
      </c>
      <c r="AC213">
        <f t="shared" si="43"/>
        <v>5232960.16</v>
      </c>
    </row>
    <row r="214" spans="1:29" x14ac:dyDescent="0.25">
      <c r="A214" t="s">
        <v>1057</v>
      </c>
      <c r="B214" t="s">
        <v>858</v>
      </c>
      <c r="C214" t="s">
        <v>859</v>
      </c>
      <c r="D214">
        <v>26.5</v>
      </c>
      <c r="E214">
        <v>1475.12</v>
      </c>
      <c r="F214" t="s">
        <v>860</v>
      </c>
      <c r="G214">
        <v>2</v>
      </c>
      <c r="H214">
        <v>1</v>
      </c>
      <c r="I214" t="s">
        <v>861</v>
      </c>
      <c r="J214" t="s">
        <v>862</v>
      </c>
      <c r="K214" t="s">
        <v>863</v>
      </c>
      <c r="L214">
        <v>34986.160000000003</v>
      </c>
      <c r="R214" t="s">
        <v>69</v>
      </c>
      <c r="S214" t="str">
        <f t="shared" si="33"/>
        <v>Locustellidae</v>
      </c>
      <c r="T214" t="str">
        <f t="shared" si="34"/>
        <v>Passeriformes</v>
      </c>
      <c r="U214">
        <f t="shared" si="35"/>
        <v>29.2</v>
      </c>
      <c r="V214">
        <f t="shared" si="36"/>
        <v>16.100000000000001</v>
      </c>
      <c r="W214" t="str">
        <f t="shared" si="37"/>
        <v>Wetland</v>
      </c>
      <c r="X214">
        <f t="shared" si="38"/>
        <v>3</v>
      </c>
      <c r="Y214">
        <f t="shared" si="39"/>
        <v>3</v>
      </c>
      <c r="Z214" t="str">
        <f t="shared" si="40"/>
        <v>Carnivore</v>
      </c>
      <c r="AA214" t="str">
        <f t="shared" si="41"/>
        <v>Invertivore</v>
      </c>
      <c r="AB214" t="str">
        <f t="shared" si="42"/>
        <v>Generalist</v>
      </c>
      <c r="AC214">
        <f t="shared" si="43"/>
        <v>5232960.16</v>
      </c>
    </row>
    <row r="215" spans="1:29" x14ac:dyDescent="0.25">
      <c r="A215" t="s">
        <v>1058</v>
      </c>
      <c r="B215" t="s">
        <v>858</v>
      </c>
      <c r="C215" t="s">
        <v>859</v>
      </c>
      <c r="D215">
        <v>24</v>
      </c>
      <c r="E215">
        <v>1168</v>
      </c>
      <c r="F215" t="s">
        <v>860</v>
      </c>
      <c r="G215">
        <v>1</v>
      </c>
      <c r="H215">
        <v>1</v>
      </c>
      <c r="I215" t="s">
        <v>861</v>
      </c>
      <c r="J215" t="s">
        <v>862</v>
      </c>
      <c r="K215" t="s">
        <v>863</v>
      </c>
      <c r="L215">
        <v>183391.82</v>
      </c>
      <c r="R215" t="s">
        <v>70</v>
      </c>
      <c r="S215" t="str">
        <f t="shared" si="33"/>
        <v>Locustellidae</v>
      </c>
      <c r="T215" t="str">
        <f t="shared" si="34"/>
        <v>Passeriformes</v>
      </c>
      <c r="U215">
        <f t="shared" si="35"/>
        <v>25.4</v>
      </c>
      <c r="V215">
        <f t="shared" si="36"/>
        <v>13.3</v>
      </c>
      <c r="W215" t="str">
        <f t="shared" si="37"/>
        <v>Shrubland</v>
      </c>
      <c r="X215">
        <f t="shared" si="38"/>
        <v>2</v>
      </c>
      <c r="Y215">
        <f t="shared" si="39"/>
        <v>3</v>
      </c>
      <c r="Z215" t="str">
        <f t="shared" si="40"/>
        <v>Carnivore</v>
      </c>
      <c r="AA215" t="str">
        <f t="shared" si="41"/>
        <v>Invertivore</v>
      </c>
      <c r="AB215" t="str">
        <f t="shared" si="42"/>
        <v>Generalist</v>
      </c>
      <c r="AC215">
        <f t="shared" si="43"/>
        <v>7984518.2000000002</v>
      </c>
    </row>
    <row r="216" spans="1:29" x14ac:dyDescent="0.25">
      <c r="A216" t="s">
        <v>1059</v>
      </c>
      <c r="B216" t="s">
        <v>858</v>
      </c>
      <c r="C216" t="s">
        <v>859</v>
      </c>
      <c r="D216">
        <v>25.4</v>
      </c>
      <c r="E216">
        <v>557.76</v>
      </c>
      <c r="F216" t="s">
        <v>860</v>
      </c>
      <c r="G216">
        <v>1</v>
      </c>
      <c r="H216">
        <v>1</v>
      </c>
      <c r="I216" t="s">
        <v>861</v>
      </c>
      <c r="J216" t="s">
        <v>862</v>
      </c>
      <c r="K216" t="s">
        <v>863</v>
      </c>
      <c r="L216">
        <v>1094809.57</v>
      </c>
      <c r="R216" t="s">
        <v>70</v>
      </c>
      <c r="S216" t="str">
        <f t="shared" si="33"/>
        <v>Locustellidae</v>
      </c>
      <c r="T216" t="str">
        <f t="shared" si="34"/>
        <v>Passeriformes</v>
      </c>
      <c r="U216">
        <f t="shared" si="35"/>
        <v>25.4</v>
      </c>
      <c r="V216">
        <f t="shared" si="36"/>
        <v>13.3</v>
      </c>
      <c r="W216" t="str">
        <f t="shared" si="37"/>
        <v>Shrubland</v>
      </c>
      <c r="X216">
        <f t="shared" si="38"/>
        <v>2</v>
      </c>
      <c r="Y216">
        <f t="shared" si="39"/>
        <v>3</v>
      </c>
      <c r="Z216" t="str">
        <f t="shared" si="40"/>
        <v>Carnivore</v>
      </c>
      <c r="AA216" t="str">
        <f t="shared" si="41"/>
        <v>Invertivore</v>
      </c>
      <c r="AB216" t="str">
        <f t="shared" si="42"/>
        <v>Generalist</v>
      </c>
      <c r="AC216">
        <f t="shared" si="43"/>
        <v>7984518.2000000002</v>
      </c>
    </row>
    <row r="217" spans="1:29" x14ac:dyDescent="0.25">
      <c r="A217" t="s">
        <v>506</v>
      </c>
      <c r="B217" t="s">
        <v>858</v>
      </c>
      <c r="C217" t="s">
        <v>859</v>
      </c>
      <c r="D217">
        <v>25.1</v>
      </c>
      <c r="E217">
        <v>3004.99</v>
      </c>
      <c r="F217" t="s">
        <v>860</v>
      </c>
      <c r="G217">
        <v>1</v>
      </c>
      <c r="H217">
        <v>1</v>
      </c>
      <c r="I217" t="s">
        <v>861</v>
      </c>
      <c r="J217" t="s">
        <v>862</v>
      </c>
      <c r="K217" t="s">
        <v>863</v>
      </c>
      <c r="L217">
        <v>2149247.14</v>
      </c>
      <c r="R217" t="s">
        <v>70</v>
      </c>
      <c r="S217" t="str">
        <f t="shared" si="33"/>
        <v>Locustellidae</v>
      </c>
      <c r="T217" t="str">
        <f t="shared" si="34"/>
        <v>Passeriformes</v>
      </c>
      <c r="U217">
        <f t="shared" si="35"/>
        <v>25.4</v>
      </c>
      <c r="V217">
        <f t="shared" si="36"/>
        <v>13.3</v>
      </c>
      <c r="W217" t="str">
        <f t="shared" si="37"/>
        <v>Shrubland</v>
      </c>
      <c r="X217">
        <f t="shared" si="38"/>
        <v>2</v>
      </c>
      <c r="Y217">
        <f t="shared" si="39"/>
        <v>3</v>
      </c>
      <c r="Z217" t="str">
        <f t="shared" si="40"/>
        <v>Carnivore</v>
      </c>
      <c r="AA217" t="str">
        <f t="shared" si="41"/>
        <v>Invertivore</v>
      </c>
      <c r="AB217" t="str">
        <f t="shared" si="42"/>
        <v>Generalist</v>
      </c>
      <c r="AC217">
        <f t="shared" si="43"/>
        <v>7984518.2000000002</v>
      </c>
    </row>
    <row r="218" spans="1:29" x14ac:dyDescent="0.25">
      <c r="A218" t="s">
        <v>1060</v>
      </c>
      <c r="B218" t="s">
        <v>858</v>
      </c>
      <c r="C218" t="s">
        <v>859</v>
      </c>
      <c r="D218">
        <v>26.4</v>
      </c>
      <c r="E218">
        <v>1168</v>
      </c>
      <c r="F218" t="s">
        <v>860</v>
      </c>
      <c r="G218">
        <v>1</v>
      </c>
      <c r="H218">
        <v>1</v>
      </c>
      <c r="I218" t="s">
        <v>861</v>
      </c>
      <c r="J218" t="s">
        <v>862</v>
      </c>
      <c r="K218" t="s">
        <v>863</v>
      </c>
      <c r="L218">
        <v>114925.31</v>
      </c>
      <c r="R218" t="s">
        <v>71</v>
      </c>
      <c r="S218" t="str">
        <f t="shared" si="33"/>
        <v>Fringillidae</v>
      </c>
      <c r="T218" t="str">
        <f t="shared" si="34"/>
        <v>Passeriformes</v>
      </c>
      <c r="U218">
        <f t="shared" si="35"/>
        <v>37.6</v>
      </c>
      <c r="V218">
        <f t="shared" si="36"/>
        <v>38.29</v>
      </c>
      <c r="W218" t="str">
        <f t="shared" si="37"/>
        <v>Forest</v>
      </c>
      <c r="X218">
        <f t="shared" si="38"/>
        <v>1</v>
      </c>
      <c r="Y218">
        <f t="shared" si="39"/>
        <v>2</v>
      </c>
      <c r="Z218" t="str">
        <f t="shared" si="40"/>
        <v>Herbivore</v>
      </c>
      <c r="AA218" t="str">
        <f t="shared" si="41"/>
        <v>Granivore</v>
      </c>
      <c r="AB218" t="str">
        <f t="shared" si="42"/>
        <v>Insessorial</v>
      </c>
      <c r="AC218">
        <f t="shared" si="43"/>
        <v>22671334.66</v>
      </c>
    </row>
    <row r="219" spans="1:29" x14ac:dyDescent="0.25">
      <c r="A219" t="s">
        <v>10399</v>
      </c>
      <c r="B219" t="s">
        <v>858</v>
      </c>
      <c r="C219" t="s">
        <v>859</v>
      </c>
      <c r="D219">
        <v>20.9</v>
      </c>
      <c r="E219">
        <v>1168</v>
      </c>
      <c r="F219" t="s">
        <v>860</v>
      </c>
      <c r="G219">
        <v>1</v>
      </c>
      <c r="H219">
        <v>1</v>
      </c>
      <c r="I219" t="s">
        <v>861</v>
      </c>
      <c r="J219" t="s">
        <v>862</v>
      </c>
      <c r="K219" t="s">
        <v>863</v>
      </c>
      <c r="L219">
        <v>132366.04</v>
      </c>
      <c r="R219" t="s">
        <v>71</v>
      </c>
      <c r="S219" t="str">
        <f t="shared" si="33"/>
        <v>Fringillidae</v>
      </c>
      <c r="T219" t="str">
        <f t="shared" si="34"/>
        <v>Passeriformes</v>
      </c>
      <c r="U219">
        <f t="shared" si="35"/>
        <v>37.6</v>
      </c>
      <c r="V219">
        <f t="shared" si="36"/>
        <v>38.29</v>
      </c>
      <c r="W219" t="str">
        <f t="shared" si="37"/>
        <v>Forest</v>
      </c>
      <c r="X219">
        <f t="shared" si="38"/>
        <v>1</v>
      </c>
      <c r="Y219">
        <f t="shared" si="39"/>
        <v>2</v>
      </c>
      <c r="Z219" t="str">
        <f t="shared" si="40"/>
        <v>Herbivore</v>
      </c>
      <c r="AA219" t="str">
        <f t="shared" si="41"/>
        <v>Granivore</v>
      </c>
      <c r="AB219" t="str">
        <f t="shared" si="42"/>
        <v>Insessorial</v>
      </c>
      <c r="AC219">
        <f t="shared" si="43"/>
        <v>22671334.66</v>
      </c>
    </row>
    <row r="220" spans="1:29" x14ac:dyDescent="0.25">
      <c r="A220" t="s">
        <v>10400</v>
      </c>
      <c r="B220" t="s">
        <v>858</v>
      </c>
      <c r="C220" t="s">
        <v>859</v>
      </c>
      <c r="D220">
        <v>27.3</v>
      </c>
      <c r="E220">
        <v>290</v>
      </c>
      <c r="F220" t="s">
        <v>860</v>
      </c>
      <c r="G220">
        <v>1</v>
      </c>
      <c r="H220">
        <v>1</v>
      </c>
      <c r="I220" t="s">
        <v>861</v>
      </c>
      <c r="J220" t="s">
        <v>862</v>
      </c>
      <c r="K220" t="s">
        <v>863</v>
      </c>
      <c r="L220">
        <v>1189248.2</v>
      </c>
      <c r="R220" t="s">
        <v>71</v>
      </c>
      <c r="S220" t="str">
        <f t="shared" si="33"/>
        <v>Fringillidae</v>
      </c>
      <c r="T220" t="str">
        <f t="shared" si="34"/>
        <v>Passeriformes</v>
      </c>
      <c r="U220">
        <f t="shared" si="35"/>
        <v>37.6</v>
      </c>
      <c r="V220">
        <f t="shared" si="36"/>
        <v>38.29</v>
      </c>
      <c r="W220" t="str">
        <f t="shared" si="37"/>
        <v>Forest</v>
      </c>
      <c r="X220">
        <f t="shared" si="38"/>
        <v>1</v>
      </c>
      <c r="Y220">
        <f t="shared" si="39"/>
        <v>2</v>
      </c>
      <c r="Z220" t="str">
        <f t="shared" si="40"/>
        <v>Herbivore</v>
      </c>
      <c r="AA220" t="str">
        <f t="shared" si="41"/>
        <v>Granivore</v>
      </c>
      <c r="AB220" t="str">
        <f t="shared" si="42"/>
        <v>Insessorial</v>
      </c>
      <c r="AC220">
        <f t="shared" si="43"/>
        <v>22671334.66</v>
      </c>
    </row>
    <row r="221" spans="1:29" x14ac:dyDescent="0.25">
      <c r="A221" t="s">
        <v>1062</v>
      </c>
      <c r="B221" t="s">
        <v>858</v>
      </c>
      <c r="C221" t="s">
        <v>859</v>
      </c>
      <c r="D221">
        <v>30.8</v>
      </c>
      <c r="E221">
        <v>850.28</v>
      </c>
      <c r="F221" t="s">
        <v>865</v>
      </c>
      <c r="G221">
        <v>2</v>
      </c>
      <c r="H221">
        <v>2</v>
      </c>
      <c r="I221" t="s">
        <v>861</v>
      </c>
      <c r="J221" t="s">
        <v>862</v>
      </c>
      <c r="K221" t="s">
        <v>863</v>
      </c>
      <c r="L221">
        <v>9015595.3499999996</v>
      </c>
      <c r="R221" t="s">
        <v>72</v>
      </c>
      <c r="S221" t="str">
        <f t="shared" si="33"/>
        <v>Alaudidae</v>
      </c>
      <c r="T221" t="str">
        <f t="shared" si="34"/>
        <v>Passeriformes</v>
      </c>
      <c r="U221">
        <f t="shared" si="35"/>
        <v>27.7</v>
      </c>
      <c r="V221">
        <f t="shared" si="36"/>
        <v>26.9</v>
      </c>
      <c r="W221" t="str">
        <f t="shared" si="37"/>
        <v>Woodland</v>
      </c>
      <c r="X221">
        <f t="shared" si="38"/>
        <v>3</v>
      </c>
      <c r="Y221">
        <f t="shared" si="39"/>
        <v>2</v>
      </c>
      <c r="Z221" t="str">
        <f t="shared" si="40"/>
        <v>Omnivore</v>
      </c>
      <c r="AA221" t="str">
        <f t="shared" si="41"/>
        <v>Omnivore</v>
      </c>
      <c r="AB221" t="str">
        <f t="shared" si="42"/>
        <v>Terrestrial</v>
      </c>
      <c r="AC221">
        <f t="shared" si="43"/>
        <v>7140559.1299999999</v>
      </c>
    </row>
    <row r="222" spans="1:29" x14ac:dyDescent="0.25">
      <c r="A222" t="s">
        <v>135</v>
      </c>
      <c r="B222" t="s">
        <v>858</v>
      </c>
      <c r="C222" t="s">
        <v>859</v>
      </c>
      <c r="D222">
        <v>37.9</v>
      </c>
      <c r="E222">
        <v>754.37</v>
      </c>
      <c r="F222" t="s">
        <v>860</v>
      </c>
      <c r="G222">
        <v>1</v>
      </c>
      <c r="H222">
        <v>3</v>
      </c>
      <c r="I222" t="s">
        <v>861</v>
      </c>
      <c r="J222" t="s">
        <v>882</v>
      </c>
      <c r="K222" t="s">
        <v>863</v>
      </c>
      <c r="L222">
        <v>9317297.5399999991</v>
      </c>
      <c r="R222" t="s">
        <v>72</v>
      </c>
      <c r="S222" t="str">
        <f t="shared" si="33"/>
        <v>Alaudidae</v>
      </c>
      <c r="T222" t="str">
        <f t="shared" si="34"/>
        <v>Passeriformes</v>
      </c>
      <c r="U222">
        <f t="shared" si="35"/>
        <v>27.7</v>
      </c>
      <c r="V222">
        <f t="shared" si="36"/>
        <v>26.9</v>
      </c>
      <c r="W222" t="str">
        <f t="shared" si="37"/>
        <v>Woodland</v>
      </c>
      <c r="X222">
        <f t="shared" si="38"/>
        <v>3</v>
      </c>
      <c r="Y222">
        <f t="shared" si="39"/>
        <v>2</v>
      </c>
      <c r="Z222" t="str">
        <f t="shared" si="40"/>
        <v>Omnivore</v>
      </c>
      <c r="AA222" t="str">
        <f t="shared" si="41"/>
        <v>Omnivore</v>
      </c>
      <c r="AB222" t="str">
        <f t="shared" si="42"/>
        <v>Terrestrial</v>
      </c>
      <c r="AC222">
        <f t="shared" si="43"/>
        <v>7140559.1299999999</v>
      </c>
    </row>
    <row r="223" spans="1:29" x14ac:dyDescent="0.25">
      <c r="A223" t="s">
        <v>1063</v>
      </c>
      <c r="B223" t="s">
        <v>858</v>
      </c>
      <c r="C223" t="s">
        <v>859</v>
      </c>
      <c r="D223">
        <v>27.6</v>
      </c>
      <c r="E223">
        <v>721.99</v>
      </c>
      <c r="F223" t="s">
        <v>860</v>
      </c>
      <c r="G223">
        <v>2</v>
      </c>
      <c r="H223">
        <v>1</v>
      </c>
      <c r="I223" t="s">
        <v>861</v>
      </c>
      <c r="J223" t="s">
        <v>882</v>
      </c>
      <c r="K223" t="s">
        <v>863</v>
      </c>
      <c r="L223">
        <v>155679.51</v>
      </c>
      <c r="R223" t="s">
        <v>72</v>
      </c>
      <c r="S223" t="str">
        <f t="shared" si="33"/>
        <v>Alaudidae</v>
      </c>
      <c r="T223" t="str">
        <f t="shared" si="34"/>
        <v>Passeriformes</v>
      </c>
      <c r="U223">
        <f t="shared" si="35"/>
        <v>27.7</v>
      </c>
      <c r="V223">
        <f t="shared" si="36"/>
        <v>26.9</v>
      </c>
      <c r="W223" t="str">
        <f t="shared" si="37"/>
        <v>Woodland</v>
      </c>
      <c r="X223">
        <f t="shared" si="38"/>
        <v>3</v>
      </c>
      <c r="Y223">
        <f t="shared" si="39"/>
        <v>2</v>
      </c>
      <c r="Z223" t="str">
        <f t="shared" si="40"/>
        <v>Omnivore</v>
      </c>
      <c r="AA223" t="str">
        <f t="shared" si="41"/>
        <v>Omnivore</v>
      </c>
      <c r="AB223" t="str">
        <f t="shared" si="42"/>
        <v>Terrestrial</v>
      </c>
      <c r="AC223">
        <f t="shared" si="43"/>
        <v>7140559.1299999999</v>
      </c>
    </row>
    <row r="224" spans="1:29" x14ac:dyDescent="0.25">
      <c r="A224" t="s">
        <v>498</v>
      </c>
      <c r="B224" t="s">
        <v>858</v>
      </c>
      <c r="C224" t="s">
        <v>859</v>
      </c>
      <c r="D224">
        <v>32</v>
      </c>
      <c r="E224">
        <v>1141.1300000000001</v>
      </c>
      <c r="F224" t="s">
        <v>867</v>
      </c>
      <c r="G224">
        <v>2</v>
      </c>
      <c r="H224">
        <v>1</v>
      </c>
      <c r="I224" t="s">
        <v>861</v>
      </c>
      <c r="J224" t="s">
        <v>882</v>
      </c>
      <c r="K224" t="s">
        <v>863</v>
      </c>
      <c r="L224">
        <v>11263289.52</v>
      </c>
      <c r="R224" t="s">
        <v>73</v>
      </c>
      <c r="S224" t="e">
        <f t="shared" si="33"/>
        <v>#N/A</v>
      </c>
      <c r="T224" t="e">
        <f t="shared" si="34"/>
        <v>#N/A</v>
      </c>
      <c r="U224" t="e">
        <f t="shared" si="35"/>
        <v>#N/A</v>
      </c>
      <c r="V224" t="e">
        <f t="shared" si="36"/>
        <v>#N/A</v>
      </c>
      <c r="W224" t="e">
        <f t="shared" si="37"/>
        <v>#N/A</v>
      </c>
      <c r="X224" t="e">
        <f t="shared" si="38"/>
        <v>#N/A</v>
      </c>
      <c r="Y224" t="e">
        <f t="shared" si="39"/>
        <v>#N/A</v>
      </c>
      <c r="Z224" t="e">
        <f t="shared" si="40"/>
        <v>#N/A</v>
      </c>
      <c r="AA224" t="e">
        <f t="shared" si="41"/>
        <v>#N/A</v>
      </c>
      <c r="AB224" t="e">
        <f t="shared" si="42"/>
        <v>#N/A</v>
      </c>
      <c r="AC224" t="e">
        <f t="shared" si="43"/>
        <v>#N/A</v>
      </c>
    </row>
    <row r="225" spans="1:29" x14ac:dyDescent="0.25">
      <c r="A225" t="s">
        <v>10401</v>
      </c>
      <c r="B225" t="s">
        <v>858</v>
      </c>
      <c r="C225" t="s">
        <v>859</v>
      </c>
      <c r="D225">
        <v>29.9</v>
      </c>
      <c r="E225">
        <v>721.99</v>
      </c>
      <c r="F225" t="s">
        <v>860</v>
      </c>
      <c r="G225">
        <v>2</v>
      </c>
      <c r="H225">
        <v>1</v>
      </c>
      <c r="I225" t="s">
        <v>861</v>
      </c>
      <c r="J225" t="s">
        <v>882</v>
      </c>
      <c r="K225" t="s">
        <v>863</v>
      </c>
      <c r="L225">
        <v>260315.9</v>
      </c>
      <c r="R225" t="s">
        <v>74</v>
      </c>
      <c r="S225" t="str">
        <f t="shared" si="33"/>
        <v>Accipitridae</v>
      </c>
      <c r="T225" t="str">
        <f t="shared" si="34"/>
        <v>Accipitriformes</v>
      </c>
      <c r="U225">
        <f t="shared" si="35"/>
        <v>49.9</v>
      </c>
      <c r="V225">
        <f t="shared" si="36"/>
        <v>1071.77</v>
      </c>
      <c r="W225" t="str">
        <f t="shared" si="37"/>
        <v>Shrubland</v>
      </c>
      <c r="X225">
        <f t="shared" si="38"/>
        <v>2</v>
      </c>
      <c r="Y225">
        <f t="shared" si="39"/>
        <v>2</v>
      </c>
      <c r="Z225" t="str">
        <f t="shared" si="40"/>
        <v>Omnivore</v>
      </c>
      <c r="AA225" t="str">
        <f t="shared" si="41"/>
        <v>Omnivore</v>
      </c>
      <c r="AB225" t="str">
        <f t="shared" si="42"/>
        <v>Generalist</v>
      </c>
      <c r="AC225">
        <f t="shared" si="43"/>
        <v>1698401.57</v>
      </c>
    </row>
    <row r="226" spans="1:29" x14ac:dyDescent="0.25">
      <c r="A226" t="s">
        <v>1065</v>
      </c>
      <c r="B226" t="s">
        <v>858</v>
      </c>
      <c r="C226" t="s">
        <v>859</v>
      </c>
      <c r="D226">
        <v>30.3</v>
      </c>
      <c r="E226">
        <v>5175.32</v>
      </c>
      <c r="F226" t="s">
        <v>860</v>
      </c>
      <c r="G226">
        <v>1</v>
      </c>
      <c r="H226">
        <v>1</v>
      </c>
      <c r="I226" t="s">
        <v>861</v>
      </c>
      <c r="J226" t="s">
        <v>862</v>
      </c>
      <c r="K226" t="s">
        <v>863</v>
      </c>
      <c r="L226">
        <v>142256.54999999999</v>
      </c>
      <c r="R226" t="s">
        <v>74</v>
      </c>
      <c r="S226" t="str">
        <f t="shared" si="33"/>
        <v>Accipitridae</v>
      </c>
      <c r="T226" t="str">
        <f t="shared" si="34"/>
        <v>Accipitriformes</v>
      </c>
      <c r="U226">
        <f t="shared" si="35"/>
        <v>49.9</v>
      </c>
      <c r="V226">
        <f t="shared" si="36"/>
        <v>1071.77</v>
      </c>
      <c r="W226" t="str">
        <f t="shared" si="37"/>
        <v>Shrubland</v>
      </c>
      <c r="X226">
        <f t="shared" si="38"/>
        <v>2</v>
      </c>
      <c r="Y226">
        <f t="shared" si="39"/>
        <v>2</v>
      </c>
      <c r="Z226" t="str">
        <f t="shared" si="40"/>
        <v>Omnivore</v>
      </c>
      <c r="AA226" t="str">
        <f t="shared" si="41"/>
        <v>Omnivore</v>
      </c>
      <c r="AB226" t="str">
        <f t="shared" si="42"/>
        <v>Generalist</v>
      </c>
      <c r="AC226">
        <f t="shared" si="43"/>
        <v>1698401.57</v>
      </c>
    </row>
    <row r="227" spans="1:29" x14ac:dyDescent="0.25">
      <c r="A227" t="s">
        <v>1066</v>
      </c>
      <c r="B227" t="s">
        <v>858</v>
      </c>
      <c r="C227" t="s">
        <v>859</v>
      </c>
      <c r="D227">
        <v>35.5</v>
      </c>
      <c r="E227">
        <v>3964.54</v>
      </c>
      <c r="F227" t="s">
        <v>916</v>
      </c>
      <c r="G227">
        <v>3</v>
      </c>
      <c r="H227">
        <v>1</v>
      </c>
      <c r="I227" t="s">
        <v>861</v>
      </c>
      <c r="J227" t="s">
        <v>862</v>
      </c>
      <c r="K227" t="s">
        <v>876</v>
      </c>
      <c r="L227">
        <v>14888019.220000001</v>
      </c>
      <c r="R227" t="s">
        <v>74</v>
      </c>
      <c r="S227" t="str">
        <f t="shared" si="33"/>
        <v>Accipitridae</v>
      </c>
      <c r="T227" t="str">
        <f t="shared" si="34"/>
        <v>Accipitriformes</v>
      </c>
      <c r="U227">
        <f t="shared" si="35"/>
        <v>49.9</v>
      </c>
      <c r="V227">
        <f t="shared" si="36"/>
        <v>1071.77</v>
      </c>
      <c r="W227" t="str">
        <f t="shared" si="37"/>
        <v>Shrubland</v>
      </c>
      <c r="X227">
        <f t="shared" si="38"/>
        <v>2</v>
      </c>
      <c r="Y227">
        <f t="shared" si="39"/>
        <v>2</v>
      </c>
      <c r="Z227" t="str">
        <f t="shared" si="40"/>
        <v>Omnivore</v>
      </c>
      <c r="AA227" t="str">
        <f t="shared" si="41"/>
        <v>Omnivore</v>
      </c>
      <c r="AB227" t="str">
        <f t="shared" si="42"/>
        <v>Generalist</v>
      </c>
      <c r="AC227">
        <f t="shared" si="43"/>
        <v>1698401.57</v>
      </c>
    </row>
    <row r="228" spans="1:29" x14ac:dyDescent="0.25">
      <c r="A228" t="s">
        <v>1067</v>
      </c>
      <c r="B228" t="s">
        <v>858</v>
      </c>
      <c r="C228" t="s">
        <v>859</v>
      </c>
      <c r="D228">
        <v>28.1</v>
      </c>
      <c r="E228">
        <v>633.20000000000005</v>
      </c>
      <c r="F228" t="s">
        <v>860</v>
      </c>
      <c r="G228">
        <v>1</v>
      </c>
      <c r="H228">
        <v>1</v>
      </c>
      <c r="I228" t="s">
        <v>861</v>
      </c>
      <c r="J228" t="s">
        <v>862</v>
      </c>
      <c r="K228" t="s">
        <v>868</v>
      </c>
      <c r="L228">
        <v>413722.67</v>
      </c>
      <c r="R228" t="s">
        <v>75</v>
      </c>
      <c r="S228" t="str">
        <f t="shared" si="33"/>
        <v>Motacillidae</v>
      </c>
      <c r="T228" t="str">
        <f t="shared" si="34"/>
        <v>Passeriformes</v>
      </c>
      <c r="U228">
        <f t="shared" si="35"/>
        <v>31.4</v>
      </c>
      <c r="V228">
        <f t="shared" si="36"/>
        <v>23.93</v>
      </c>
      <c r="W228" t="str">
        <f t="shared" si="37"/>
        <v>Human Modified</v>
      </c>
      <c r="X228">
        <f t="shared" si="38"/>
        <v>3</v>
      </c>
      <c r="Y228">
        <f t="shared" si="39"/>
        <v>3</v>
      </c>
      <c r="Z228" t="str">
        <f t="shared" si="40"/>
        <v>Carnivore</v>
      </c>
      <c r="AA228" t="str">
        <f t="shared" si="41"/>
        <v>Invertivore</v>
      </c>
      <c r="AB228" t="str">
        <f t="shared" si="42"/>
        <v>Terrestrial</v>
      </c>
      <c r="AC228">
        <f t="shared" si="43"/>
        <v>39488711.640000001</v>
      </c>
    </row>
    <row r="229" spans="1:29" x14ac:dyDescent="0.25">
      <c r="A229" t="s">
        <v>1068</v>
      </c>
      <c r="B229" t="s">
        <v>858</v>
      </c>
      <c r="C229" t="s">
        <v>859</v>
      </c>
      <c r="D229">
        <v>35.4</v>
      </c>
      <c r="E229">
        <v>633.24</v>
      </c>
      <c r="F229" t="s">
        <v>860</v>
      </c>
      <c r="G229">
        <v>1</v>
      </c>
      <c r="H229">
        <v>1</v>
      </c>
      <c r="I229" t="s">
        <v>861</v>
      </c>
      <c r="J229" t="s">
        <v>862</v>
      </c>
      <c r="K229" t="s">
        <v>863</v>
      </c>
      <c r="L229">
        <v>14893143.16</v>
      </c>
      <c r="R229" t="s">
        <v>75</v>
      </c>
      <c r="S229" t="str">
        <f t="shared" si="33"/>
        <v>Motacillidae</v>
      </c>
      <c r="T229" t="str">
        <f t="shared" si="34"/>
        <v>Passeriformes</v>
      </c>
      <c r="U229">
        <f t="shared" si="35"/>
        <v>31.4</v>
      </c>
      <c r="V229">
        <f t="shared" si="36"/>
        <v>23.93</v>
      </c>
      <c r="W229" t="str">
        <f t="shared" si="37"/>
        <v>Human Modified</v>
      </c>
      <c r="X229">
        <f t="shared" si="38"/>
        <v>3</v>
      </c>
      <c r="Y229">
        <f t="shared" si="39"/>
        <v>3</v>
      </c>
      <c r="Z229" t="str">
        <f t="shared" si="40"/>
        <v>Carnivore</v>
      </c>
      <c r="AA229" t="str">
        <f t="shared" si="41"/>
        <v>Invertivore</v>
      </c>
      <c r="AB229" t="str">
        <f t="shared" si="42"/>
        <v>Terrestrial</v>
      </c>
      <c r="AC229">
        <f t="shared" si="43"/>
        <v>39488711.640000001</v>
      </c>
    </row>
    <row r="230" spans="1:29" x14ac:dyDescent="0.25">
      <c r="A230" t="s">
        <v>10402</v>
      </c>
      <c r="B230" t="s">
        <v>858</v>
      </c>
      <c r="C230" t="s">
        <v>859</v>
      </c>
      <c r="D230">
        <v>25.4</v>
      </c>
      <c r="E230">
        <v>703.7</v>
      </c>
      <c r="F230" t="s">
        <v>860</v>
      </c>
      <c r="G230">
        <v>1</v>
      </c>
      <c r="H230">
        <v>1</v>
      </c>
      <c r="I230" t="s">
        <v>861</v>
      </c>
      <c r="J230" t="s">
        <v>862</v>
      </c>
      <c r="K230" t="s">
        <v>863</v>
      </c>
      <c r="L230">
        <v>8478535.5099999998</v>
      </c>
      <c r="R230" t="s">
        <v>75</v>
      </c>
      <c r="S230" t="str">
        <f t="shared" si="33"/>
        <v>Motacillidae</v>
      </c>
      <c r="T230" t="str">
        <f t="shared" si="34"/>
        <v>Passeriformes</v>
      </c>
      <c r="U230">
        <f t="shared" si="35"/>
        <v>31.4</v>
      </c>
      <c r="V230">
        <f t="shared" si="36"/>
        <v>23.93</v>
      </c>
      <c r="W230" t="str">
        <f t="shared" si="37"/>
        <v>Human Modified</v>
      </c>
      <c r="X230">
        <f t="shared" si="38"/>
        <v>3</v>
      </c>
      <c r="Y230">
        <f t="shared" si="39"/>
        <v>3</v>
      </c>
      <c r="Z230" t="str">
        <f t="shared" si="40"/>
        <v>Carnivore</v>
      </c>
      <c r="AA230" t="str">
        <f t="shared" si="41"/>
        <v>Invertivore</v>
      </c>
      <c r="AB230" t="str">
        <f t="shared" si="42"/>
        <v>Terrestrial</v>
      </c>
      <c r="AC230">
        <f t="shared" si="43"/>
        <v>39488711.640000001</v>
      </c>
    </row>
    <row r="231" spans="1:29" x14ac:dyDescent="0.25">
      <c r="A231" t="s">
        <v>10403</v>
      </c>
      <c r="B231" t="s">
        <v>858</v>
      </c>
      <c r="C231" t="s">
        <v>859</v>
      </c>
      <c r="D231">
        <v>28.2</v>
      </c>
      <c r="E231">
        <v>659.99</v>
      </c>
      <c r="F231" t="s">
        <v>860</v>
      </c>
      <c r="G231">
        <v>1</v>
      </c>
      <c r="H231">
        <v>1</v>
      </c>
      <c r="I231" t="s">
        <v>861</v>
      </c>
      <c r="J231" t="s">
        <v>862</v>
      </c>
      <c r="K231" t="s">
        <v>863</v>
      </c>
      <c r="L231">
        <v>6586.81</v>
      </c>
      <c r="R231" t="s">
        <v>76</v>
      </c>
      <c r="S231" t="str">
        <f t="shared" si="33"/>
        <v>Motacillidae</v>
      </c>
      <c r="T231" t="str">
        <f t="shared" si="34"/>
        <v>Passeriformes</v>
      </c>
      <c r="U231">
        <f t="shared" si="35"/>
        <v>34.6</v>
      </c>
      <c r="V231">
        <f t="shared" si="36"/>
        <v>17.149999999999999</v>
      </c>
      <c r="W231" t="str">
        <f t="shared" si="37"/>
        <v>Riverine</v>
      </c>
      <c r="X231">
        <f t="shared" si="38"/>
        <v>3</v>
      </c>
      <c r="Y231">
        <f t="shared" si="39"/>
        <v>2</v>
      </c>
      <c r="Z231" t="str">
        <f t="shared" si="40"/>
        <v>Carnivore</v>
      </c>
      <c r="AA231" t="str">
        <f t="shared" si="41"/>
        <v>Invertivore</v>
      </c>
      <c r="AB231" t="str">
        <f t="shared" si="42"/>
        <v>Terrestrial</v>
      </c>
      <c r="AC231">
        <f t="shared" si="43"/>
        <v>19613139.170000002</v>
      </c>
    </row>
    <row r="232" spans="1:29" x14ac:dyDescent="0.25">
      <c r="A232" t="s">
        <v>10404</v>
      </c>
      <c r="B232" t="s">
        <v>858</v>
      </c>
      <c r="C232" t="s">
        <v>859</v>
      </c>
      <c r="D232">
        <v>31.3</v>
      </c>
      <c r="E232">
        <v>703.7</v>
      </c>
      <c r="F232" t="s">
        <v>860</v>
      </c>
      <c r="G232">
        <v>1</v>
      </c>
      <c r="H232">
        <v>1</v>
      </c>
      <c r="I232" t="s">
        <v>861</v>
      </c>
      <c r="J232" t="s">
        <v>862</v>
      </c>
      <c r="K232" t="s">
        <v>863</v>
      </c>
      <c r="L232">
        <v>813060.78</v>
      </c>
      <c r="R232" t="s">
        <v>76</v>
      </c>
      <c r="S232" t="str">
        <f t="shared" si="33"/>
        <v>Motacillidae</v>
      </c>
      <c r="T232" t="str">
        <f t="shared" si="34"/>
        <v>Passeriformes</v>
      </c>
      <c r="U232">
        <f t="shared" si="35"/>
        <v>34.6</v>
      </c>
      <c r="V232">
        <f t="shared" si="36"/>
        <v>17.149999999999999</v>
      </c>
      <c r="W232" t="str">
        <f t="shared" si="37"/>
        <v>Riverine</v>
      </c>
      <c r="X232">
        <f t="shared" si="38"/>
        <v>3</v>
      </c>
      <c r="Y232">
        <f t="shared" si="39"/>
        <v>2</v>
      </c>
      <c r="Z232" t="str">
        <f t="shared" si="40"/>
        <v>Carnivore</v>
      </c>
      <c r="AA232" t="str">
        <f t="shared" si="41"/>
        <v>Invertivore</v>
      </c>
      <c r="AB232" t="str">
        <f t="shared" si="42"/>
        <v>Terrestrial</v>
      </c>
      <c r="AC232">
        <f t="shared" si="43"/>
        <v>19613139.170000002</v>
      </c>
    </row>
    <row r="233" spans="1:29" x14ac:dyDescent="0.25">
      <c r="A233" t="s">
        <v>1069</v>
      </c>
      <c r="B233" t="s">
        <v>858</v>
      </c>
      <c r="C233" t="s">
        <v>859</v>
      </c>
      <c r="D233">
        <v>39.1</v>
      </c>
      <c r="E233">
        <v>366.94</v>
      </c>
      <c r="F233" t="s">
        <v>918</v>
      </c>
      <c r="G233">
        <v>2</v>
      </c>
      <c r="H233">
        <v>2</v>
      </c>
      <c r="I233" t="s">
        <v>861</v>
      </c>
      <c r="J233" t="s">
        <v>933</v>
      </c>
      <c r="K233" t="s">
        <v>863</v>
      </c>
      <c r="L233">
        <v>11603405.029999999</v>
      </c>
      <c r="R233" t="s">
        <v>76</v>
      </c>
      <c r="S233" t="str">
        <f t="shared" si="33"/>
        <v>Motacillidae</v>
      </c>
      <c r="T233" t="str">
        <f t="shared" si="34"/>
        <v>Passeriformes</v>
      </c>
      <c r="U233">
        <f t="shared" si="35"/>
        <v>34.6</v>
      </c>
      <c r="V233">
        <f t="shared" si="36"/>
        <v>17.149999999999999</v>
      </c>
      <c r="W233" t="str">
        <f t="shared" si="37"/>
        <v>Riverine</v>
      </c>
      <c r="X233">
        <f t="shared" si="38"/>
        <v>3</v>
      </c>
      <c r="Y233">
        <f t="shared" si="39"/>
        <v>2</v>
      </c>
      <c r="Z233" t="str">
        <f t="shared" si="40"/>
        <v>Carnivore</v>
      </c>
      <c r="AA233" t="str">
        <f t="shared" si="41"/>
        <v>Invertivore</v>
      </c>
      <c r="AB233" t="str">
        <f t="shared" si="42"/>
        <v>Terrestrial</v>
      </c>
      <c r="AC233">
        <f t="shared" si="43"/>
        <v>19613139.170000002</v>
      </c>
    </row>
    <row r="234" spans="1:29" x14ac:dyDescent="0.25">
      <c r="A234" t="s">
        <v>10405</v>
      </c>
      <c r="B234" t="s">
        <v>858</v>
      </c>
      <c r="C234" t="s">
        <v>859</v>
      </c>
      <c r="D234">
        <v>28</v>
      </c>
      <c r="E234">
        <v>269</v>
      </c>
      <c r="F234" t="s">
        <v>860</v>
      </c>
      <c r="G234">
        <v>1</v>
      </c>
      <c r="H234">
        <v>1</v>
      </c>
      <c r="I234" t="s">
        <v>861</v>
      </c>
      <c r="J234" t="s">
        <v>862</v>
      </c>
      <c r="K234" t="s">
        <v>863</v>
      </c>
      <c r="L234">
        <v>15043360.16</v>
      </c>
      <c r="R234" t="s">
        <v>77</v>
      </c>
      <c r="S234" t="str">
        <f t="shared" si="33"/>
        <v>Muscicapidae</v>
      </c>
      <c r="T234" t="str">
        <f t="shared" si="34"/>
        <v>Passeriformes</v>
      </c>
      <c r="U234">
        <f t="shared" si="35"/>
        <v>30.2</v>
      </c>
      <c r="V234">
        <f t="shared" si="36"/>
        <v>15.9</v>
      </c>
      <c r="W234" t="str">
        <f t="shared" si="37"/>
        <v>Forest</v>
      </c>
      <c r="X234">
        <f t="shared" si="38"/>
        <v>1</v>
      </c>
      <c r="Y234">
        <f t="shared" si="39"/>
        <v>3</v>
      </c>
      <c r="Z234" t="str">
        <f t="shared" si="40"/>
        <v>Carnivore</v>
      </c>
      <c r="AA234" t="str">
        <f t="shared" si="41"/>
        <v>Invertivore</v>
      </c>
      <c r="AB234" t="str">
        <f t="shared" si="42"/>
        <v>Insessorial</v>
      </c>
      <c r="AC234">
        <f t="shared" si="43"/>
        <v>16752202.890000001</v>
      </c>
    </row>
    <row r="235" spans="1:29" x14ac:dyDescent="0.25">
      <c r="A235" t="s">
        <v>1071</v>
      </c>
      <c r="B235" t="s">
        <v>858</v>
      </c>
      <c r="C235" t="s">
        <v>859</v>
      </c>
      <c r="D235">
        <v>44</v>
      </c>
      <c r="E235">
        <v>4469.8900000000003</v>
      </c>
      <c r="F235" t="s">
        <v>984</v>
      </c>
      <c r="G235">
        <v>3</v>
      </c>
      <c r="H235">
        <v>1</v>
      </c>
      <c r="I235" t="s">
        <v>912</v>
      </c>
      <c r="J235" t="s">
        <v>912</v>
      </c>
      <c r="K235" t="s">
        <v>913</v>
      </c>
      <c r="L235">
        <v>2166730.6</v>
      </c>
      <c r="R235" t="s">
        <v>77</v>
      </c>
      <c r="S235" t="str">
        <f t="shared" si="33"/>
        <v>Muscicapidae</v>
      </c>
      <c r="T235" t="str">
        <f t="shared" si="34"/>
        <v>Passeriformes</v>
      </c>
      <c r="U235">
        <f t="shared" si="35"/>
        <v>30.2</v>
      </c>
      <c r="V235">
        <f t="shared" si="36"/>
        <v>15.9</v>
      </c>
      <c r="W235" t="str">
        <f t="shared" si="37"/>
        <v>Forest</v>
      </c>
      <c r="X235">
        <f t="shared" si="38"/>
        <v>1</v>
      </c>
      <c r="Y235">
        <f t="shared" si="39"/>
        <v>3</v>
      </c>
      <c r="Z235" t="str">
        <f t="shared" si="40"/>
        <v>Carnivore</v>
      </c>
      <c r="AA235" t="str">
        <f t="shared" si="41"/>
        <v>Invertivore</v>
      </c>
      <c r="AB235" t="str">
        <f t="shared" si="42"/>
        <v>Insessorial</v>
      </c>
      <c r="AC235">
        <f t="shared" si="43"/>
        <v>16752202.890000001</v>
      </c>
    </row>
    <row r="236" spans="1:29" x14ac:dyDescent="0.25">
      <c r="A236" t="s">
        <v>436</v>
      </c>
      <c r="B236" t="s">
        <v>858</v>
      </c>
      <c r="C236" t="s">
        <v>859</v>
      </c>
      <c r="D236">
        <v>30.1</v>
      </c>
      <c r="E236">
        <v>597.74</v>
      </c>
      <c r="F236" t="s">
        <v>860</v>
      </c>
      <c r="G236">
        <v>1</v>
      </c>
      <c r="H236">
        <v>1</v>
      </c>
      <c r="I236" t="s">
        <v>861</v>
      </c>
      <c r="J236" t="s">
        <v>862</v>
      </c>
      <c r="K236" t="s">
        <v>863</v>
      </c>
      <c r="L236">
        <v>6837152.1600000001</v>
      </c>
      <c r="R236" t="s">
        <v>77</v>
      </c>
      <c r="S236" t="str">
        <f t="shared" si="33"/>
        <v>Muscicapidae</v>
      </c>
      <c r="T236" t="str">
        <f t="shared" si="34"/>
        <v>Passeriformes</v>
      </c>
      <c r="U236">
        <f t="shared" si="35"/>
        <v>30.2</v>
      </c>
      <c r="V236">
        <f t="shared" si="36"/>
        <v>15.9</v>
      </c>
      <c r="W236" t="str">
        <f t="shared" si="37"/>
        <v>Forest</v>
      </c>
      <c r="X236">
        <f t="shared" si="38"/>
        <v>1</v>
      </c>
      <c r="Y236">
        <f t="shared" si="39"/>
        <v>3</v>
      </c>
      <c r="Z236" t="str">
        <f t="shared" si="40"/>
        <v>Carnivore</v>
      </c>
      <c r="AA236" t="str">
        <f t="shared" si="41"/>
        <v>Invertivore</v>
      </c>
      <c r="AB236" t="str">
        <f t="shared" si="42"/>
        <v>Insessorial</v>
      </c>
      <c r="AC236">
        <f t="shared" si="43"/>
        <v>16752202.890000001</v>
      </c>
    </row>
    <row r="237" spans="1:29" x14ac:dyDescent="0.25">
      <c r="A237" t="s">
        <v>1072</v>
      </c>
      <c r="B237" t="s">
        <v>858</v>
      </c>
      <c r="C237" t="s">
        <v>859</v>
      </c>
      <c r="D237">
        <v>29.4</v>
      </c>
      <c r="E237">
        <v>895</v>
      </c>
      <c r="F237" t="s">
        <v>860</v>
      </c>
      <c r="G237">
        <v>1</v>
      </c>
      <c r="H237">
        <v>1</v>
      </c>
      <c r="I237" t="s">
        <v>861</v>
      </c>
      <c r="J237" t="s">
        <v>862</v>
      </c>
      <c r="K237" t="s">
        <v>863</v>
      </c>
      <c r="L237">
        <v>4980.8500000000004</v>
      </c>
      <c r="R237" t="s">
        <v>78</v>
      </c>
      <c r="S237" t="str">
        <f t="shared" si="33"/>
        <v>Corvidae</v>
      </c>
      <c r="T237" t="str">
        <f t="shared" si="34"/>
        <v>Passeriformes</v>
      </c>
      <c r="U237">
        <f t="shared" si="35"/>
        <v>24.4</v>
      </c>
      <c r="V237">
        <f t="shared" si="36"/>
        <v>182.51</v>
      </c>
      <c r="W237" t="str">
        <f t="shared" si="37"/>
        <v>Forest</v>
      </c>
      <c r="X237">
        <f t="shared" si="38"/>
        <v>1</v>
      </c>
      <c r="Y237">
        <f t="shared" si="39"/>
        <v>2</v>
      </c>
      <c r="Z237" t="str">
        <f t="shared" si="40"/>
        <v>Omnivore</v>
      </c>
      <c r="AA237" t="str">
        <f t="shared" si="41"/>
        <v>Granivore</v>
      </c>
      <c r="AB237" t="str">
        <f t="shared" si="42"/>
        <v>Insessorial</v>
      </c>
      <c r="AC237">
        <f t="shared" si="43"/>
        <v>15486182.220000001</v>
      </c>
    </row>
    <row r="238" spans="1:29" x14ac:dyDescent="0.25">
      <c r="A238" t="s">
        <v>1073</v>
      </c>
      <c r="B238" t="s">
        <v>858</v>
      </c>
      <c r="C238" t="s">
        <v>859</v>
      </c>
      <c r="D238">
        <v>30.7</v>
      </c>
      <c r="E238">
        <v>705</v>
      </c>
      <c r="F238" t="s">
        <v>860</v>
      </c>
      <c r="G238">
        <v>1</v>
      </c>
      <c r="H238">
        <v>1</v>
      </c>
      <c r="I238" t="s">
        <v>861</v>
      </c>
      <c r="J238" t="s">
        <v>862</v>
      </c>
      <c r="K238" t="s">
        <v>863</v>
      </c>
      <c r="L238">
        <v>276025.53999999998</v>
      </c>
      <c r="R238" t="s">
        <v>78</v>
      </c>
      <c r="S238" t="str">
        <f t="shared" si="33"/>
        <v>Corvidae</v>
      </c>
      <c r="T238" t="str">
        <f t="shared" si="34"/>
        <v>Passeriformes</v>
      </c>
      <c r="U238">
        <f t="shared" si="35"/>
        <v>24.4</v>
      </c>
      <c r="V238">
        <f t="shared" si="36"/>
        <v>182.51</v>
      </c>
      <c r="W238" t="str">
        <f t="shared" si="37"/>
        <v>Forest</v>
      </c>
      <c r="X238">
        <f t="shared" si="38"/>
        <v>1</v>
      </c>
      <c r="Y238">
        <f t="shared" si="39"/>
        <v>2</v>
      </c>
      <c r="Z238" t="str">
        <f t="shared" si="40"/>
        <v>Omnivore</v>
      </c>
      <c r="AA238" t="str">
        <f t="shared" si="41"/>
        <v>Granivore</v>
      </c>
      <c r="AB238" t="str">
        <f t="shared" si="42"/>
        <v>Insessorial</v>
      </c>
      <c r="AC238">
        <f t="shared" si="43"/>
        <v>15486182.220000001</v>
      </c>
    </row>
    <row r="239" spans="1:29" x14ac:dyDescent="0.25">
      <c r="A239" t="s">
        <v>1074</v>
      </c>
      <c r="B239" t="s">
        <v>858</v>
      </c>
      <c r="C239" t="s">
        <v>859</v>
      </c>
      <c r="D239">
        <v>29</v>
      </c>
      <c r="E239">
        <v>597.70000000000005</v>
      </c>
      <c r="F239" t="s">
        <v>860</v>
      </c>
      <c r="G239">
        <v>1</v>
      </c>
      <c r="H239">
        <v>1</v>
      </c>
      <c r="I239" t="s">
        <v>861</v>
      </c>
      <c r="J239" t="s">
        <v>862</v>
      </c>
      <c r="K239" t="s">
        <v>863</v>
      </c>
      <c r="L239">
        <v>36584.1</v>
      </c>
      <c r="R239" t="s">
        <v>78</v>
      </c>
      <c r="S239" t="str">
        <f t="shared" si="33"/>
        <v>Corvidae</v>
      </c>
      <c r="T239" t="str">
        <f t="shared" si="34"/>
        <v>Passeriformes</v>
      </c>
      <c r="U239">
        <f t="shared" si="35"/>
        <v>24.4</v>
      </c>
      <c r="V239">
        <f t="shared" si="36"/>
        <v>182.51</v>
      </c>
      <c r="W239" t="str">
        <f t="shared" si="37"/>
        <v>Forest</v>
      </c>
      <c r="X239">
        <f t="shared" si="38"/>
        <v>1</v>
      </c>
      <c r="Y239">
        <f t="shared" si="39"/>
        <v>2</v>
      </c>
      <c r="Z239" t="str">
        <f t="shared" si="40"/>
        <v>Omnivore</v>
      </c>
      <c r="AA239" t="str">
        <f t="shared" si="41"/>
        <v>Granivore</v>
      </c>
      <c r="AB239" t="str">
        <f t="shared" si="42"/>
        <v>Insessorial</v>
      </c>
      <c r="AC239">
        <f t="shared" si="43"/>
        <v>15486182.220000001</v>
      </c>
    </row>
    <row r="240" spans="1:29" x14ac:dyDescent="0.25">
      <c r="A240" t="s">
        <v>1075</v>
      </c>
      <c r="B240" t="s">
        <v>858</v>
      </c>
      <c r="C240" t="s">
        <v>859</v>
      </c>
      <c r="D240">
        <v>29.5</v>
      </c>
      <c r="E240">
        <v>450</v>
      </c>
      <c r="F240" t="s">
        <v>860</v>
      </c>
      <c r="G240">
        <v>1</v>
      </c>
      <c r="H240">
        <v>1</v>
      </c>
      <c r="I240" t="s">
        <v>861</v>
      </c>
      <c r="J240" t="s">
        <v>862</v>
      </c>
      <c r="K240" t="s">
        <v>863</v>
      </c>
      <c r="L240">
        <v>1111.02</v>
      </c>
      <c r="R240" t="s">
        <v>79</v>
      </c>
      <c r="S240" t="e">
        <f t="shared" si="33"/>
        <v>#N/A</v>
      </c>
      <c r="T240" t="e">
        <f t="shared" si="34"/>
        <v>#N/A</v>
      </c>
      <c r="U240" t="e">
        <f t="shared" si="35"/>
        <v>#N/A</v>
      </c>
      <c r="V240" t="e">
        <f t="shared" si="36"/>
        <v>#N/A</v>
      </c>
      <c r="W240" t="e">
        <f t="shared" si="37"/>
        <v>#N/A</v>
      </c>
      <c r="X240" t="e">
        <f t="shared" si="38"/>
        <v>#N/A</v>
      </c>
      <c r="Y240" t="e">
        <f t="shared" si="39"/>
        <v>#N/A</v>
      </c>
      <c r="Z240" t="e">
        <f t="shared" si="40"/>
        <v>#N/A</v>
      </c>
      <c r="AA240" t="e">
        <f t="shared" si="41"/>
        <v>#N/A</v>
      </c>
      <c r="AB240" t="e">
        <f t="shared" si="42"/>
        <v>#N/A</v>
      </c>
      <c r="AC240" t="e">
        <f t="shared" si="43"/>
        <v>#N/A</v>
      </c>
    </row>
    <row r="241" spans="1:29" x14ac:dyDescent="0.25">
      <c r="A241" t="s">
        <v>1076</v>
      </c>
      <c r="B241" t="s">
        <v>858</v>
      </c>
      <c r="C241" t="s">
        <v>859</v>
      </c>
      <c r="D241">
        <v>32.4</v>
      </c>
      <c r="E241">
        <v>705</v>
      </c>
      <c r="F241" t="s">
        <v>860</v>
      </c>
      <c r="G241">
        <v>1</v>
      </c>
      <c r="H241">
        <v>1</v>
      </c>
      <c r="I241" t="s">
        <v>861</v>
      </c>
      <c r="J241" t="s">
        <v>862</v>
      </c>
      <c r="K241" t="s">
        <v>863</v>
      </c>
      <c r="L241">
        <v>115936.18</v>
      </c>
      <c r="R241" t="s">
        <v>80</v>
      </c>
      <c r="S241" t="e">
        <f t="shared" si="33"/>
        <v>#N/A</v>
      </c>
      <c r="T241" t="e">
        <f t="shared" si="34"/>
        <v>#N/A</v>
      </c>
      <c r="U241" t="e">
        <f t="shared" si="35"/>
        <v>#N/A</v>
      </c>
      <c r="V241" t="e">
        <f t="shared" si="36"/>
        <v>#N/A</v>
      </c>
      <c r="W241" t="e">
        <f t="shared" si="37"/>
        <v>#N/A</v>
      </c>
      <c r="X241" t="e">
        <f t="shared" si="38"/>
        <v>#N/A</v>
      </c>
      <c r="Y241" t="e">
        <f t="shared" si="39"/>
        <v>#N/A</v>
      </c>
      <c r="Z241" t="e">
        <f t="shared" si="40"/>
        <v>#N/A</v>
      </c>
      <c r="AA241" t="e">
        <f t="shared" si="41"/>
        <v>#N/A</v>
      </c>
      <c r="AB241" t="e">
        <f t="shared" si="42"/>
        <v>#N/A</v>
      </c>
      <c r="AC241" t="e">
        <f t="shared" si="43"/>
        <v>#N/A</v>
      </c>
    </row>
    <row r="242" spans="1:29" x14ac:dyDescent="0.25">
      <c r="A242" t="s">
        <v>1077</v>
      </c>
      <c r="B242" t="s">
        <v>858</v>
      </c>
      <c r="C242" t="s">
        <v>859</v>
      </c>
      <c r="D242">
        <v>24.2</v>
      </c>
      <c r="E242">
        <v>1197.4000000000001</v>
      </c>
      <c r="F242" t="s">
        <v>860</v>
      </c>
      <c r="G242">
        <v>1</v>
      </c>
      <c r="H242">
        <v>1</v>
      </c>
      <c r="I242" t="s">
        <v>861</v>
      </c>
      <c r="J242" t="s">
        <v>862</v>
      </c>
      <c r="K242" t="s">
        <v>876</v>
      </c>
      <c r="L242">
        <v>469213.82</v>
      </c>
      <c r="R242" t="s">
        <v>81</v>
      </c>
      <c r="S242" t="e">
        <f t="shared" si="33"/>
        <v>#N/A</v>
      </c>
      <c r="T242" t="e">
        <f t="shared" si="34"/>
        <v>#N/A</v>
      </c>
      <c r="U242" t="e">
        <f t="shared" si="35"/>
        <v>#N/A</v>
      </c>
      <c r="V242" t="e">
        <f t="shared" si="36"/>
        <v>#N/A</v>
      </c>
      <c r="W242" t="e">
        <f t="shared" si="37"/>
        <v>#N/A</v>
      </c>
      <c r="X242" t="e">
        <f t="shared" si="38"/>
        <v>#N/A</v>
      </c>
      <c r="Y242" t="e">
        <f t="shared" si="39"/>
        <v>#N/A</v>
      </c>
      <c r="Z242" t="e">
        <f t="shared" si="40"/>
        <v>#N/A</v>
      </c>
      <c r="AA242" t="e">
        <f t="shared" si="41"/>
        <v>#N/A</v>
      </c>
      <c r="AB242" t="e">
        <f t="shared" si="42"/>
        <v>#N/A</v>
      </c>
      <c r="AC242" t="e">
        <f t="shared" si="43"/>
        <v>#N/A</v>
      </c>
    </row>
    <row r="243" spans="1:29" x14ac:dyDescent="0.25">
      <c r="A243" t="s">
        <v>1078</v>
      </c>
      <c r="B243" t="s">
        <v>858</v>
      </c>
      <c r="C243" t="s">
        <v>859</v>
      </c>
      <c r="D243">
        <v>31.1</v>
      </c>
      <c r="E243">
        <v>850</v>
      </c>
      <c r="F243" t="s">
        <v>860</v>
      </c>
      <c r="G243">
        <v>2</v>
      </c>
      <c r="H243">
        <v>1</v>
      </c>
      <c r="I243" t="s">
        <v>861</v>
      </c>
      <c r="J243" t="s">
        <v>862</v>
      </c>
      <c r="K243" t="s">
        <v>876</v>
      </c>
      <c r="L243">
        <v>8710494.0199999996</v>
      </c>
      <c r="R243" t="s">
        <v>82</v>
      </c>
      <c r="S243" t="str">
        <f t="shared" si="33"/>
        <v>Paridae</v>
      </c>
      <c r="T243" t="str">
        <f t="shared" si="34"/>
        <v>Passeriformes</v>
      </c>
      <c r="U243">
        <f t="shared" si="35"/>
        <v>18.7</v>
      </c>
      <c r="V243">
        <f t="shared" si="36"/>
        <v>16.25</v>
      </c>
      <c r="W243" t="str">
        <f t="shared" si="37"/>
        <v>Woodland</v>
      </c>
      <c r="X243">
        <f t="shared" si="38"/>
        <v>2</v>
      </c>
      <c r="Y243">
        <f t="shared" si="39"/>
        <v>1</v>
      </c>
      <c r="Z243" t="str">
        <f t="shared" si="40"/>
        <v>Omnivore</v>
      </c>
      <c r="AA243" t="str">
        <f t="shared" si="41"/>
        <v>Invertivore</v>
      </c>
      <c r="AB243" t="str">
        <f t="shared" si="42"/>
        <v>Insessorial</v>
      </c>
      <c r="AC243">
        <f t="shared" si="43"/>
        <v>32577984.280000001</v>
      </c>
    </row>
    <row r="244" spans="1:29" x14ac:dyDescent="0.25">
      <c r="A244" t="s">
        <v>1079</v>
      </c>
      <c r="B244" t="s">
        <v>858</v>
      </c>
      <c r="C244" t="s">
        <v>859</v>
      </c>
      <c r="D244">
        <v>17.2</v>
      </c>
      <c r="E244">
        <v>1197.4000000000001</v>
      </c>
      <c r="F244" t="s">
        <v>860</v>
      </c>
      <c r="G244">
        <v>1</v>
      </c>
      <c r="H244">
        <v>1</v>
      </c>
      <c r="I244" t="s">
        <v>861</v>
      </c>
      <c r="J244" t="s">
        <v>862</v>
      </c>
      <c r="K244" t="s">
        <v>868</v>
      </c>
      <c r="L244">
        <v>9433721.9000000004</v>
      </c>
      <c r="R244" t="s">
        <v>82</v>
      </c>
      <c r="S244" t="str">
        <f t="shared" si="33"/>
        <v>Paridae</v>
      </c>
      <c r="T244" t="str">
        <f t="shared" si="34"/>
        <v>Passeriformes</v>
      </c>
      <c r="U244">
        <f t="shared" si="35"/>
        <v>18.7</v>
      </c>
      <c r="V244">
        <f t="shared" si="36"/>
        <v>16.25</v>
      </c>
      <c r="W244" t="str">
        <f t="shared" si="37"/>
        <v>Woodland</v>
      </c>
      <c r="X244">
        <f t="shared" si="38"/>
        <v>2</v>
      </c>
      <c r="Y244">
        <f t="shared" si="39"/>
        <v>1</v>
      </c>
      <c r="Z244" t="str">
        <f t="shared" si="40"/>
        <v>Omnivore</v>
      </c>
      <c r="AA244" t="str">
        <f t="shared" si="41"/>
        <v>Invertivore</v>
      </c>
      <c r="AB244" t="str">
        <f t="shared" si="42"/>
        <v>Insessorial</v>
      </c>
      <c r="AC244">
        <f t="shared" si="43"/>
        <v>32577984.280000001</v>
      </c>
    </row>
    <row r="245" spans="1:29" x14ac:dyDescent="0.25">
      <c r="A245" t="s">
        <v>1080</v>
      </c>
      <c r="B245" t="s">
        <v>858</v>
      </c>
      <c r="C245" t="s">
        <v>859</v>
      </c>
      <c r="D245">
        <v>17.899999999999999</v>
      </c>
      <c r="E245">
        <v>1007.11</v>
      </c>
      <c r="F245" t="s">
        <v>860</v>
      </c>
      <c r="G245">
        <v>2</v>
      </c>
      <c r="H245">
        <v>1</v>
      </c>
      <c r="I245" t="s">
        <v>861</v>
      </c>
      <c r="J245" t="s">
        <v>862</v>
      </c>
      <c r="K245" t="s">
        <v>863</v>
      </c>
      <c r="L245">
        <v>8304333.1200000001</v>
      </c>
      <c r="R245" t="s">
        <v>82</v>
      </c>
      <c r="S245" t="str">
        <f t="shared" si="33"/>
        <v>Paridae</v>
      </c>
      <c r="T245" t="str">
        <f t="shared" si="34"/>
        <v>Passeriformes</v>
      </c>
      <c r="U245">
        <f t="shared" si="35"/>
        <v>18.7</v>
      </c>
      <c r="V245">
        <f t="shared" si="36"/>
        <v>16.25</v>
      </c>
      <c r="W245" t="str">
        <f t="shared" si="37"/>
        <v>Woodland</v>
      </c>
      <c r="X245">
        <f t="shared" si="38"/>
        <v>2</v>
      </c>
      <c r="Y245">
        <f t="shared" si="39"/>
        <v>1</v>
      </c>
      <c r="Z245" t="str">
        <f t="shared" si="40"/>
        <v>Omnivore</v>
      </c>
      <c r="AA245" t="str">
        <f t="shared" si="41"/>
        <v>Invertivore</v>
      </c>
      <c r="AB245" t="str">
        <f t="shared" si="42"/>
        <v>Insessorial</v>
      </c>
      <c r="AC245">
        <f t="shared" si="43"/>
        <v>32577984.280000001</v>
      </c>
    </row>
    <row r="246" spans="1:29" x14ac:dyDescent="0.25">
      <c r="A246" t="s">
        <v>1081</v>
      </c>
      <c r="B246" t="s">
        <v>858</v>
      </c>
      <c r="C246" t="s">
        <v>859</v>
      </c>
      <c r="D246">
        <v>22.1</v>
      </c>
      <c r="E246">
        <v>3640</v>
      </c>
      <c r="F246" t="s">
        <v>860</v>
      </c>
      <c r="G246">
        <v>1</v>
      </c>
      <c r="H246">
        <v>1</v>
      </c>
      <c r="I246" t="s">
        <v>861</v>
      </c>
      <c r="J246" t="s">
        <v>862</v>
      </c>
      <c r="K246" t="s">
        <v>868</v>
      </c>
      <c r="L246">
        <v>6608300.5199999996</v>
      </c>
      <c r="R246" t="s">
        <v>82</v>
      </c>
      <c r="S246" t="str">
        <f t="shared" si="33"/>
        <v>Paridae</v>
      </c>
      <c r="T246" t="str">
        <f t="shared" si="34"/>
        <v>Passeriformes</v>
      </c>
      <c r="U246">
        <f t="shared" si="35"/>
        <v>18.7</v>
      </c>
      <c r="V246">
        <f t="shared" si="36"/>
        <v>16.25</v>
      </c>
      <c r="W246" t="str">
        <f t="shared" si="37"/>
        <v>Woodland</v>
      </c>
      <c r="X246">
        <f t="shared" si="38"/>
        <v>2</v>
      </c>
      <c r="Y246">
        <f t="shared" si="39"/>
        <v>1</v>
      </c>
      <c r="Z246" t="str">
        <f t="shared" si="40"/>
        <v>Omnivore</v>
      </c>
      <c r="AA246" t="str">
        <f t="shared" si="41"/>
        <v>Invertivore</v>
      </c>
      <c r="AB246" t="str">
        <f t="shared" si="42"/>
        <v>Insessorial</v>
      </c>
      <c r="AC246">
        <f t="shared" si="43"/>
        <v>32577984.280000001</v>
      </c>
    </row>
    <row r="247" spans="1:29" x14ac:dyDescent="0.25">
      <c r="A247" t="s">
        <v>1082</v>
      </c>
      <c r="B247" t="s">
        <v>858</v>
      </c>
      <c r="C247" t="s">
        <v>859</v>
      </c>
      <c r="D247">
        <v>46.8</v>
      </c>
      <c r="E247">
        <v>2200</v>
      </c>
      <c r="F247" t="s">
        <v>867</v>
      </c>
      <c r="G247">
        <v>2</v>
      </c>
      <c r="H247">
        <v>1</v>
      </c>
      <c r="I247" t="s">
        <v>861</v>
      </c>
      <c r="J247" t="s">
        <v>928</v>
      </c>
      <c r="K247" t="s">
        <v>868</v>
      </c>
      <c r="L247">
        <v>14023477.789999999</v>
      </c>
      <c r="R247" t="s">
        <v>82</v>
      </c>
      <c r="S247" t="str">
        <f t="shared" si="33"/>
        <v>Paridae</v>
      </c>
      <c r="T247" t="str">
        <f t="shared" si="34"/>
        <v>Passeriformes</v>
      </c>
      <c r="U247">
        <f t="shared" si="35"/>
        <v>18.7</v>
      </c>
      <c r="V247">
        <f t="shared" si="36"/>
        <v>16.25</v>
      </c>
      <c r="W247" t="str">
        <f t="shared" si="37"/>
        <v>Woodland</v>
      </c>
      <c r="X247">
        <f t="shared" si="38"/>
        <v>2</v>
      </c>
      <c r="Y247">
        <f t="shared" si="39"/>
        <v>1</v>
      </c>
      <c r="Z247" t="str">
        <f t="shared" si="40"/>
        <v>Omnivore</v>
      </c>
      <c r="AA247" t="str">
        <f t="shared" si="41"/>
        <v>Invertivore</v>
      </c>
      <c r="AB247" t="str">
        <f t="shared" si="42"/>
        <v>Insessorial</v>
      </c>
      <c r="AC247">
        <f t="shared" si="43"/>
        <v>32577984.280000001</v>
      </c>
    </row>
    <row r="248" spans="1:29" x14ac:dyDescent="0.25">
      <c r="A248" t="s">
        <v>1083</v>
      </c>
      <c r="B248" t="s">
        <v>858</v>
      </c>
      <c r="C248" t="s">
        <v>859</v>
      </c>
      <c r="D248">
        <v>39.1</v>
      </c>
      <c r="E248">
        <v>6969</v>
      </c>
      <c r="F248" t="s">
        <v>916</v>
      </c>
      <c r="G248">
        <v>3</v>
      </c>
      <c r="H248">
        <v>2</v>
      </c>
      <c r="I248" t="s">
        <v>912</v>
      </c>
      <c r="J248" t="s">
        <v>912</v>
      </c>
      <c r="K248" t="s">
        <v>913</v>
      </c>
      <c r="L248">
        <v>8489832.7100000009</v>
      </c>
      <c r="R248" t="s">
        <v>82</v>
      </c>
      <c r="S248" t="str">
        <f t="shared" si="33"/>
        <v>Paridae</v>
      </c>
      <c r="T248" t="str">
        <f t="shared" si="34"/>
        <v>Passeriformes</v>
      </c>
      <c r="U248">
        <f t="shared" si="35"/>
        <v>18.7</v>
      </c>
      <c r="V248">
        <f t="shared" si="36"/>
        <v>16.25</v>
      </c>
      <c r="W248" t="str">
        <f t="shared" si="37"/>
        <v>Woodland</v>
      </c>
      <c r="X248">
        <f t="shared" si="38"/>
        <v>2</v>
      </c>
      <c r="Y248">
        <f t="shared" si="39"/>
        <v>1</v>
      </c>
      <c r="Z248" t="str">
        <f t="shared" si="40"/>
        <v>Omnivore</v>
      </c>
      <c r="AA248" t="str">
        <f t="shared" si="41"/>
        <v>Invertivore</v>
      </c>
      <c r="AB248" t="str">
        <f t="shared" si="42"/>
        <v>Insessorial</v>
      </c>
      <c r="AC248">
        <f t="shared" si="43"/>
        <v>32577984.280000001</v>
      </c>
    </row>
    <row r="249" spans="1:29" x14ac:dyDescent="0.25">
      <c r="A249" t="s">
        <v>1084</v>
      </c>
      <c r="B249" t="s">
        <v>858</v>
      </c>
      <c r="C249" t="s">
        <v>859</v>
      </c>
      <c r="D249">
        <v>43.1</v>
      </c>
      <c r="E249">
        <v>3016</v>
      </c>
      <c r="F249" t="s">
        <v>865</v>
      </c>
      <c r="G249">
        <v>2</v>
      </c>
      <c r="H249">
        <v>1</v>
      </c>
      <c r="I249" t="s">
        <v>912</v>
      </c>
      <c r="J249" t="s">
        <v>912</v>
      </c>
      <c r="K249" t="s">
        <v>913</v>
      </c>
      <c r="L249">
        <v>6011586.3499999996</v>
      </c>
      <c r="R249" t="s">
        <v>82</v>
      </c>
      <c r="S249" t="str">
        <f t="shared" si="33"/>
        <v>Paridae</v>
      </c>
      <c r="T249" t="str">
        <f t="shared" si="34"/>
        <v>Passeriformes</v>
      </c>
      <c r="U249">
        <f t="shared" si="35"/>
        <v>18.7</v>
      </c>
      <c r="V249">
        <f t="shared" si="36"/>
        <v>16.25</v>
      </c>
      <c r="W249" t="str">
        <f t="shared" si="37"/>
        <v>Woodland</v>
      </c>
      <c r="X249">
        <f t="shared" si="38"/>
        <v>2</v>
      </c>
      <c r="Y249">
        <f t="shared" si="39"/>
        <v>1</v>
      </c>
      <c r="Z249" t="str">
        <f t="shared" si="40"/>
        <v>Omnivore</v>
      </c>
      <c r="AA249" t="str">
        <f t="shared" si="41"/>
        <v>Invertivore</v>
      </c>
      <c r="AB249" t="str">
        <f t="shared" si="42"/>
        <v>Insessorial</v>
      </c>
      <c r="AC249">
        <f t="shared" si="43"/>
        <v>32577984.280000001</v>
      </c>
    </row>
    <row r="250" spans="1:29" x14ac:dyDescent="0.25">
      <c r="A250" t="s">
        <v>1085</v>
      </c>
      <c r="B250" t="s">
        <v>858</v>
      </c>
      <c r="C250" t="s">
        <v>859</v>
      </c>
      <c r="D250">
        <v>23.8</v>
      </c>
      <c r="E250">
        <v>492</v>
      </c>
      <c r="F250" t="s">
        <v>860</v>
      </c>
      <c r="G250">
        <v>1</v>
      </c>
      <c r="H250">
        <v>1</v>
      </c>
      <c r="I250" t="s">
        <v>861</v>
      </c>
      <c r="J250" t="s">
        <v>862</v>
      </c>
      <c r="K250" t="s">
        <v>863</v>
      </c>
      <c r="L250">
        <v>3073602.25</v>
      </c>
      <c r="R250" t="s">
        <v>82</v>
      </c>
      <c r="S250" t="str">
        <f t="shared" si="33"/>
        <v>Paridae</v>
      </c>
      <c r="T250" t="str">
        <f t="shared" si="34"/>
        <v>Passeriformes</v>
      </c>
      <c r="U250">
        <f t="shared" si="35"/>
        <v>18.7</v>
      </c>
      <c r="V250">
        <f t="shared" si="36"/>
        <v>16.25</v>
      </c>
      <c r="W250" t="str">
        <f t="shared" si="37"/>
        <v>Woodland</v>
      </c>
      <c r="X250">
        <f t="shared" si="38"/>
        <v>2</v>
      </c>
      <c r="Y250">
        <f t="shared" si="39"/>
        <v>1</v>
      </c>
      <c r="Z250" t="str">
        <f t="shared" si="40"/>
        <v>Omnivore</v>
      </c>
      <c r="AA250" t="str">
        <f t="shared" si="41"/>
        <v>Invertivore</v>
      </c>
      <c r="AB250" t="str">
        <f t="shared" si="42"/>
        <v>Insessorial</v>
      </c>
      <c r="AC250">
        <f t="shared" si="43"/>
        <v>32577984.280000001</v>
      </c>
    </row>
    <row r="251" spans="1:29" x14ac:dyDescent="0.25">
      <c r="A251" t="s">
        <v>334</v>
      </c>
      <c r="B251" t="s">
        <v>10406</v>
      </c>
      <c r="C251" t="s">
        <v>859</v>
      </c>
      <c r="D251">
        <v>44.9</v>
      </c>
      <c r="E251">
        <v>1483.2</v>
      </c>
      <c r="F251" t="s">
        <v>1061</v>
      </c>
      <c r="G251">
        <v>3</v>
      </c>
      <c r="H251">
        <v>3</v>
      </c>
      <c r="I251" t="s">
        <v>861</v>
      </c>
      <c r="J251" t="s">
        <v>933</v>
      </c>
      <c r="K251" t="s">
        <v>876</v>
      </c>
      <c r="L251">
        <v>31298390.010000002</v>
      </c>
      <c r="R251" t="s">
        <v>82</v>
      </c>
      <c r="S251" t="str">
        <f t="shared" si="33"/>
        <v>Paridae</v>
      </c>
      <c r="T251" t="str">
        <f t="shared" si="34"/>
        <v>Passeriformes</v>
      </c>
      <c r="U251">
        <f t="shared" si="35"/>
        <v>18.7</v>
      </c>
      <c r="V251">
        <f t="shared" si="36"/>
        <v>16.25</v>
      </c>
      <c r="W251" t="str">
        <f t="shared" si="37"/>
        <v>Woodland</v>
      </c>
      <c r="X251">
        <f t="shared" si="38"/>
        <v>2</v>
      </c>
      <c r="Y251">
        <f t="shared" si="39"/>
        <v>1</v>
      </c>
      <c r="Z251" t="str">
        <f t="shared" si="40"/>
        <v>Omnivore</v>
      </c>
      <c r="AA251" t="str">
        <f t="shared" si="41"/>
        <v>Invertivore</v>
      </c>
      <c r="AB251" t="str">
        <f t="shared" si="42"/>
        <v>Insessorial</v>
      </c>
      <c r="AC251">
        <f t="shared" si="43"/>
        <v>32577984.280000001</v>
      </c>
    </row>
    <row r="252" spans="1:29" x14ac:dyDescent="0.25">
      <c r="A252" t="s">
        <v>1070</v>
      </c>
      <c r="B252" t="s">
        <v>10407</v>
      </c>
      <c r="C252" t="s">
        <v>859</v>
      </c>
      <c r="D252">
        <v>40.6</v>
      </c>
      <c r="E252">
        <v>4017</v>
      </c>
      <c r="F252" t="s">
        <v>916</v>
      </c>
      <c r="G252">
        <v>3</v>
      </c>
      <c r="H252">
        <v>2</v>
      </c>
      <c r="I252" t="s">
        <v>861</v>
      </c>
      <c r="J252" t="s">
        <v>862</v>
      </c>
      <c r="K252" t="s">
        <v>913</v>
      </c>
      <c r="L252">
        <v>14023594.92</v>
      </c>
      <c r="R252" t="s">
        <v>83</v>
      </c>
      <c r="S252" t="e">
        <f t="shared" si="33"/>
        <v>#N/A</v>
      </c>
      <c r="T252" t="e">
        <f t="shared" si="34"/>
        <v>#N/A</v>
      </c>
      <c r="U252" t="e">
        <f t="shared" si="35"/>
        <v>#N/A</v>
      </c>
      <c r="V252" t="e">
        <f t="shared" si="36"/>
        <v>#N/A</v>
      </c>
      <c r="W252" t="e">
        <f t="shared" si="37"/>
        <v>#N/A</v>
      </c>
      <c r="X252" t="e">
        <f t="shared" si="38"/>
        <v>#N/A</v>
      </c>
      <c r="Y252" t="e">
        <f t="shared" si="39"/>
        <v>#N/A</v>
      </c>
      <c r="Z252" t="e">
        <f t="shared" si="40"/>
        <v>#N/A</v>
      </c>
      <c r="AA252" t="e">
        <f t="shared" si="41"/>
        <v>#N/A</v>
      </c>
      <c r="AB252" t="e">
        <f t="shared" si="42"/>
        <v>#N/A</v>
      </c>
      <c r="AC252" t="e">
        <f t="shared" si="43"/>
        <v>#N/A</v>
      </c>
    </row>
    <row r="253" spans="1:29" x14ac:dyDescent="0.25">
      <c r="A253" t="s">
        <v>501</v>
      </c>
      <c r="B253" t="s">
        <v>1093</v>
      </c>
      <c r="C253" t="s">
        <v>1094</v>
      </c>
      <c r="D253">
        <v>50.1</v>
      </c>
      <c r="E253">
        <v>567.04</v>
      </c>
      <c r="F253" t="s">
        <v>860</v>
      </c>
      <c r="G253">
        <v>3</v>
      </c>
      <c r="H253">
        <v>3</v>
      </c>
      <c r="I253" t="s">
        <v>993</v>
      </c>
      <c r="J253" t="s">
        <v>1095</v>
      </c>
      <c r="K253" t="s">
        <v>868</v>
      </c>
      <c r="L253">
        <v>1904941.91</v>
      </c>
      <c r="R253" t="s">
        <v>84</v>
      </c>
      <c r="S253" t="e">
        <f t="shared" si="33"/>
        <v>#N/A</v>
      </c>
      <c r="T253" t="e">
        <f t="shared" si="34"/>
        <v>#N/A</v>
      </c>
      <c r="U253" t="e">
        <f t="shared" si="35"/>
        <v>#N/A</v>
      </c>
      <c r="V253" t="e">
        <f t="shared" si="36"/>
        <v>#N/A</v>
      </c>
      <c r="W253" t="e">
        <f t="shared" si="37"/>
        <v>#N/A</v>
      </c>
      <c r="X253" t="e">
        <f t="shared" si="38"/>
        <v>#N/A</v>
      </c>
      <c r="Y253" t="e">
        <f t="shared" si="39"/>
        <v>#N/A</v>
      </c>
      <c r="Z253" t="e">
        <f t="shared" si="40"/>
        <v>#N/A</v>
      </c>
      <c r="AA253" t="e">
        <f t="shared" si="41"/>
        <v>#N/A</v>
      </c>
      <c r="AB253" t="e">
        <f t="shared" si="42"/>
        <v>#N/A</v>
      </c>
      <c r="AC253" t="e">
        <f t="shared" si="43"/>
        <v>#N/A</v>
      </c>
    </row>
    <row r="254" spans="1:29" x14ac:dyDescent="0.25">
      <c r="A254" t="s">
        <v>204</v>
      </c>
      <c r="B254" t="s">
        <v>1093</v>
      </c>
      <c r="C254" t="s">
        <v>1094</v>
      </c>
      <c r="D254">
        <v>49.4</v>
      </c>
      <c r="E254">
        <v>657.59</v>
      </c>
      <c r="F254" t="s">
        <v>918</v>
      </c>
      <c r="G254">
        <v>3</v>
      </c>
      <c r="H254">
        <v>1</v>
      </c>
      <c r="I254" t="s">
        <v>993</v>
      </c>
      <c r="J254" t="s">
        <v>928</v>
      </c>
      <c r="K254" t="s">
        <v>868</v>
      </c>
      <c r="L254">
        <v>6191757.6600000001</v>
      </c>
      <c r="R254" t="s">
        <v>85</v>
      </c>
      <c r="S254" t="str">
        <f t="shared" si="33"/>
        <v>Passeridae</v>
      </c>
      <c r="T254" t="str">
        <f t="shared" si="34"/>
        <v>Passeriformes</v>
      </c>
      <c r="U254">
        <f t="shared" si="35"/>
        <v>27.3</v>
      </c>
      <c r="V254">
        <f t="shared" si="36"/>
        <v>26.51</v>
      </c>
      <c r="W254" t="str">
        <f t="shared" si="37"/>
        <v>Human Modified</v>
      </c>
      <c r="X254">
        <f t="shared" si="38"/>
        <v>3</v>
      </c>
      <c r="Y254">
        <f t="shared" si="39"/>
        <v>1</v>
      </c>
      <c r="Z254" t="str">
        <f t="shared" si="40"/>
        <v>Herbivore</v>
      </c>
      <c r="AA254" t="str">
        <f t="shared" si="41"/>
        <v>Granivore</v>
      </c>
      <c r="AB254" t="str">
        <f t="shared" si="42"/>
        <v>Terrestrial</v>
      </c>
      <c r="AC254">
        <f t="shared" si="43"/>
        <v>34407867.590000004</v>
      </c>
    </row>
    <row r="255" spans="1:29" x14ac:dyDescent="0.25">
      <c r="A255" t="s">
        <v>627</v>
      </c>
      <c r="B255" t="s">
        <v>1093</v>
      </c>
      <c r="C255" t="s">
        <v>1094</v>
      </c>
      <c r="D255">
        <v>38</v>
      </c>
      <c r="E255">
        <v>1873</v>
      </c>
      <c r="F255" t="s">
        <v>918</v>
      </c>
      <c r="G255">
        <v>3</v>
      </c>
      <c r="H255">
        <v>2</v>
      </c>
      <c r="I255" t="s">
        <v>993</v>
      </c>
      <c r="J255" t="s">
        <v>928</v>
      </c>
      <c r="K255" t="s">
        <v>868</v>
      </c>
      <c r="L255">
        <v>17452607.300000001</v>
      </c>
      <c r="R255" t="s">
        <v>85</v>
      </c>
      <c r="S255" t="str">
        <f t="shared" si="33"/>
        <v>Passeridae</v>
      </c>
      <c r="T255" t="str">
        <f t="shared" si="34"/>
        <v>Passeriformes</v>
      </c>
      <c r="U255">
        <f t="shared" si="35"/>
        <v>27.3</v>
      </c>
      <c r="V255">
        <f t="shared" si="36"/>
        <v>26.51</v>
      </c>
      <c r="W255" t="str">
        <f t="shared" si="37"/>
        <v>Human Modified</v>
      </c>
      <c r="X255">
        <f t="shared" si="38"/>
        <v>3</v>
      </c>
      <c r="Y255">
        <f t="shared" si="39"/>
        <v>1</v>
      </c>
      <c r="Z255" t="str">
        <f t="shared" si="40"/>
        <v>Herbivore</v>
      </c>
      <c r="AA255" t="str">
        <f t="shared" si="41"/>
        <v>Granivore</v>
      </c>
      <c r="AB255" t="str">
        <f t="shared" si="42"/>
        <v>Terrestrial</v>
      </c>
      <c r="AC255">
        <f t="shared" si="43"/>
        <v>34407867.590000004</v>
      </c>
    </row>
    <row r="256" spans="1:29" x14ac:dyDescent="0.25">
      <c r="A256" t="s">
        <v>1096</v>
      </c>
      <c r="B256" t="s">
        <v>1093</v>
      </c>
      <c r="C256" t="s">
        <v>1094</v>
      </c>
      <c r="D256">
        <v>32.9</v>
      </c>
      <c r="E256">
        <v>499.99</v>
      </c>
      <c r="F256" t="s">
        <v>918</v>
      </c>
      <c r="G256">
        <v>3</v>
      </c>
      <c r="H256">
        <v>1</v>
      </c>
      <c r="I256" t="s">
        <v>993</v>
      </c>
      <c r="J256" t="s">
        <v>1095</v>
      </c>
      <c r="K256" t="s">
        <v>1097</v>
      </c>
      <c r="L256">
        <v>8747518.75</v>
      </c>
      <c r="R256" t="s">
        <v>85</v>
      </c>
      <c r="S256" t="str">
        <f t="shared" si="33"/>
        <v>Passeridae</v>
      </c>
      <c r="T256" t="str">
        <f t="shared" si="34"/>
        <v>Passeriformes</v>
      </c>
      <c r="U256">
        <f t="shared" si="35"/>
        <v>27.3</v>
      </c>
      <c r="V256">
        <f t="shared" si="36"/>
        <v>26.51</v>
      </c>
      <c r="W256" t="str">
        <f t="shared" si="37"/>
        <v>Human Modified</v>
      </c>
      <c r="X256">
        <f t="shared" si="38"/>
        <v>3</v>
      </c>
      <c r="Y256">
        <f t="shared" si="39"/>
        <v>1</v>
      </c>
      <c r="Z256" t="str">
        <f t="shared" si="40"/>
        <v>Herbivore</v>
      </c>
      <c r="AA256" t="str">
        <f t="shared" si="41"/>
        <v>Granivore</v>
      </c>
      <c r="AB256" t="str">
        <f t="shared" si="42"/>
        <v>Terrestrial</v>
      </c>
      <c r="AC256">
        <f t="shared" si="43"/>
        <v>34407867.590000004</v>
      </c>
    </row>
    <row r="257" spans="1:29" x14ac:dyDescent="0.25">
      <c r="A257" t="s">
        <v>181</v>
      </c>
      <c r="B257" t="s">
        <v>1093</v>
      </c>
      <c r="C257" t="s">
        <v>1094</v>
      </c>
      <c r="D257">
        <v>57.8</v>
      </c>
      <c r="E257">
        <v>944.62</v>
      </c>
      <c r="F257" t="s">
        <v>918</v>
      </c>
      <c r="G257">
        <v>3</v>
      </c>
      <c r="H257">
        <v>3</v>
      </c>
      <c r="I257" t="s">
        <v>993</v>
      </c>
      <c r="J257" t="s">
        <v>1095</v>
      </c>
      <c r="K257" t="s">
        <v>1097</v>
      </c>
      <c r="L257">
        <v>28403500.77</v>
      </c>
      <c r="R257" t="s">
        <v>86</v>
      </c>
      <c r="S257" t="str">
        <f t="shared" si="33"/>
        <v>Passeridae</v>
      </c>
      <c r="T257" t="str">
        <f t="shared" si="34"/>
        <v>Passeriformes</v>
      </c>
      <c r="U257">
        <f t="shared" si="35"/>
        <v>24.6</v>
      </c>
      <c r="V257">
        <f t="shared" si="36"/>
        <v>21.39</v>
      </c>
      <c r="W257" t="str">
        <f t="shared" si="37"/>
        <v>Woodland</v>
      </c>
      <c r="X257">
        <f t="shared" si="38"/>
        <v>2</v>
      </c>
      <c r="Y257">
        <f t="shared" si="39"/>
        <v>1</v>
      </c>
      <c r="Z257" t="str">
        <f t="shared" si="40"/>
        <v>Omnivore</v>
      </c>
      <c r="AA257" t="str">
        <f t="shared" si="41"/>
        <v>Granivore</v>
      </c>
      <c r="AB257" t="str">
        <f t="shared" si="42"/>
        <v>Terrestrial</v>
      </c>
      <c r="AC257">
        <f t="shared" si="43"/>
        <v>39069801.390000001</v>
      </c>
    </row>
    <row r="258" spans="1:29" x14ac:dyDescent="0.25">
      <c r="A258" t="s">
        <v>10408</v>
      </c>
      <c r="B258" t="s">
        <v>1093</v>
      </c>
      <c r="C258" t="s">
        <v>1094</v>
      </c>
      <c r="D258">
        <v>44.5</v>
      </c>
      <c r="E258">
        <v>488.11</v>
      </c>
      <c r="F258" t="s">
        <v>918</v>
      </c>
      <c r="G258">
        <v>3</v>
      </c>
      <c r="H258">
        <v>1</v>
      </c>
      <c r="I258" t="s">
        <v>928</v>
      </c>
      <c r="J258" t="s">
        <v>933</v>
      </c>
      <c r="K258" t="s">
        <v>1097</v>
      </c>
      <c r="L258">
        <v>4843.6400000000003</v>
      </c>
      <c r="R258" t="s">
        <v>86</v>
      </c>
      <c r="S258" t="str">
        <f t="shared" si="33"/>
        <v>Passeridae</v>
      </c>
      <c r="T258" t="str">
        <f t="shared" si="34"/>
        <v>Passeriformes</v>
      </c>
      <c r="U258">
        <f t="shared" si="35"/>
        <v>24.6</v>
      </c>
      <c r="V258">
        <f t="shared" si="36"/>
        <v>21.39</v>
      </c>
      <c r="W258" t="str">
        <f t="shared" si="37"/>
        <v>Woodland</v>
      </c>
      <c r="X258">
        <f t="shared" si="38"/>
        <v>2</v>
      </c>
      <c r="Y258">
        <f t="shared" si="39"/>
        <v>1</v>
      </c>
      <c r="Z258" t="str">
        <f t="shared" si="40"/>
        <v>Omnivore</v>
      </c>
      <c r="AA258" t="str">
        <f t="shared" si="41"/>
        <v>Granivore</v>
      </c>
      <c r="AB258" t="str">
        <f t="shared" si="42"/>
        <v>Terrestrial</v>
      </c>
      <c r="AC258">
        <f t="shared" si="43"/>
        <v>39069801.390000001</v>
      </c>
    </row>
    <row r="259" spans="1:29" x14ac:dyDescent="0.25">
      <c r="A259" t="s">
        <v>1098</v>
      </c>
      <c r="B259" t="s">
        <v>1093</v>
      </c>
      <c r="C259" t="s">
        <v>1094</v>
      </c>
      <c r="D259">
        <v>44.9</v>
      </c>
      <c r="E259">
        <v>434</v>
      </c>
      <c r="F259" t="s">
        <v>918</v>
      </c>
      <c r="G259">
        <v>3</v>
      </c>
      <c r="H259">
        <v>2</v>
      </c>
      <c r="I259" t="s">
        <v>928</v>
      </c>
      <c r="J259" t="s">
        <v>1095</v>
      </c>
      <c r="K259" t="s">
        <v>1097</v>
      </c>
      <c r="L259">
        <v>410562.88</v>
      </c>
      <c r="R259" t="s">
        <v>86</v>
      </c>
      <c r="S259" t="str">
        <f t="shared" ref="S259:S322" si="44">VLOOKUP(R259,A:L,2,FALSE)</f>
        <v>Passeridae</v>
      </c>
      <c r="T259" t="str">
        <f t="shared" ref="T259:T322" si="45">VLOOKUP(R259,A:L,3,FALSE)</f>
        <v>Passeriformes</v>
      </c>
      <c r="U259">
        <f t="shared" ref="U259:U322" si="46">VLOOKUP(R259,A:L,4,FALSE)</f>
        <v>24.6</v>
      </c>
      <c r="V259">
        <f t="shared" ref="V259:V322" si="47">VLOOKUP(R259,A:L,5,FALSE)</f>
        <v>21.39</v>
      </c>
      <c r="W259" t="str">
        <f t="shared" ref="W259:W322" si="48">VLOOKUP(R259,A:L,6,FALSE)</f>
        <v>Woodland</v>
      </c>
      <c r="X259">
        <f t="shared" ref="X259:X322" si="49">VLOOKUP(R259,A:L,7,FALSE)</f>
        <v>2</v>
      </c>
      <c r="Y259">
        <f t="shared" ref="Y259:Y322" si="50">VLOOKUP(R259,A:L,8,FALSE)</f>
        <v>1</v>
      </c>
      <c r="Z259" t="str">
        <f t="shared" ref="Z259:Z322" si="51">VLOOKUP(R259,A:L,9,FALSE)</f>
        <v>Omnivore</v>
      </c>
      <c r="AA259" t="str">
        <f t="shared" ref="AA259:AA322" si="52">VLOOKUP(R259,A:L,10,FALSE)</f>
        <v>Granivore</v>
      </c>
      <c r="AB259" t="str">
        <f t="shared" ref="AB259:AB322" si="53">VLOOKUP(R259,A:L,11,FALSE)</f>
        <v>Terrestrial</v>
      </c>
      <c r="AC259">
        <f t="shared" ref="AC259:AC322" si="54">VLOOKUP(R259,A:L,12,FALSE)</f>
        <v>39069801.390000001</v>
      </c>
    </row>
    <row r="260" spans="1:29" x14ac:dyDescent="0.25">
      <c r="A260" t="s">
        <v>1099</v>
      </c>
      <c r="B260" t="s">
        <v>1093</v>
      </c>
      <c r="C260" t="s">
        <v>1094</v>
      </c>
      <c r="D260">
        <v>36.700000000000003</v>
      </c>
      <c r="E260">
        <v>499.09</v>
      </c>
      <c r="F260" t="s">
        <v>918</v>
      </c>
      <c r="G260">
        <v>3</v>
      </c>
      <c r="H260">
        <v>2</v>
      </c>
      <c r="I260" t="s">
        <v>861</v>
      </c>
      <c r="J260" t="s">
        <v>933</v>
      </c>
      <c r="K260" t="s">
        <v>1097</v>
      </c>
      <c r="L260">
        <v>42.5</v>
      </c>
      <c r="R260" t="s">
        <v>87</v>
      </c>
      <c r="S260" t="str">
        <f t="shared" si="44"/>
        <v>Phasianidae</v>
      </c>
      <c r="T260" t="str">
        <f t="shared" si="45"/>
        <v>Galliformes</v>
      </c>
      <c r="U260">
        <f t="shared" si="46"/>
        <v>25.8</v>
      </c>
      <c r="V260">
        <f t="shared" si="47"/>
        <v>1120.31</v>
      </c>
      <c r="W260" t="str">
        <f t="shared" si="48"/>
        <v>Human Modified</v>
      </c>
      <c r="X260">
        <f t="shared" si="49"/>
        <v>2</v>
      </c>
      <c r="Y260">
        <f t="shared" si="50"/>
        <v>1</v>
      </c>
      <c r="Z260" t="str">
        <f t="shared" si="51"/>
        <v>Herbivore</v>
      </c>
      <c r="AA260" t="str">
        <f t="shared" si="52"/>
        <v>Omnivore</v>
      </c>
      <c r="AB260" t="str">
        <f t="shared" si="53"/>
        <v>Terrestrial</v>
      </c>
      <c r="AC260">
        <f t="shared" si="54"/>
        <v>7426719.3200000003</v>
      </c>
    </row>
    <row r="261" spans="1:29" x14ac:dyDescent="0.25">
      <c r="A261" t="s">
        <v>1100</v>
      </c>
      <c r="B261" t="s">
        <v>1093</v>
      </c>
      <c r="C261" t="s">
        <v>1094</v>
      </c>
      <c r="D261">
        <v>44.9</v>
      </c>
      <c r="E261">
        <v>489.97</v>
      </c>
      <c r="F261" t="s">
        <v>918</v>
      </c>
      <c r="G261">
        <v>3</v>
      </c>
      <c r="H261">
        <v>2</v>
      </c>
      <c r="I261" t="s">
        <v>928</v>
      </c>
      <c r="J261" t="s">
        <v>1095</v>
      </c>
      <c r="K261" t="s">
        <v>1097</v>
      </c>
      <c r="L261">
        <v>2991584.7</v>
      </c>
      <c r="R261" t="s">
        <v>87</v>
      </c>
      <c r="S261" t="str">
        <f t="shared" si="44"/>
        <v>Phasianidae</v>
      </c>
      <c r="T261" t="str">
        <f t="shared" si="45"/>
        <v>Galliformes</v>
      </c>
      <c r="U261">
        <f t="shared" si="46"/>
        <v>25.8</v>
      </c>
      <c r="V261">
        <f t="shared" si="47"/>
        <v>1120.31</v>
      </c>
      <c r="W261" t="str">
        <f t="shared" si="48"/>
        <v>Human Modified</v>
      </c>
      <c r="X261">
        <f t="shared" si="49"/>
        <v>2</v>
      </c>
      <c r="Y261">
        <f t="shared" si="50"/>
        <v>1</v>
      </c>
      <c r="Z261" t="str">
        <f t="shared" si="51"/>
        <v>Herbivore</v>
      </c>
      <c r="AA261" t="str">
        <f t="shared" si="52"/>
        <v>Omnivore</v>
      </c>
      <c r="AB261" t="str">
        <f t="shared" si="53"/>
        <v>Terrestrial</v>
      </c>
      <c r="AC261">
        <f t="shared" si="54"/>
        <v>7426719.3200000003</v>
      </c>
    </row>
    <row r="262" spans="1:29" x14ac:dyDescent="0.25">
      <c r="A262" t="s">
        <v>1101</v>
      </c>
      <c r="B262" t="s">
        <v>1093</v>
      </c>
      <c r="C262" t="s">
        <v>1094</v>
      </c>
      <c r="D262">
        <v>37.5</v>
      </c>
      <c r="E262">
        <v>378.48</v>
      </c>
      <c r="F262" t="s">
        <v>918</v>
      </c>
      <c r="G262">
        <v>3</v>
      </c>
      <c r="H262">
        <v>1</v>
      </c>
      <c r="I262" t="s">
        <v>993</v>
      </c>
      <c r="J262" t="s">
        <v>1095</v>
      </c>
      <c r="K262" t="s">
        <v>868</v>
      </c>
      <c r="L262">
        <v>53434.31</v>
      </c>
      <c r="R262" t="s">
        <v>87</v>
      </c>
      <c r="S262" t="str">
        <f t="shared" si="44"/>
        <v>Phasianidae</v>
      </c>
      <c r="T262" t="str">
        <f t="shared" si="45"/>
        <v>Galliformes</v>
      </c>
      <c r="U262">
        <f t="shared" si="46"/>
        <v>25.8</v>
      </c>
      <c r="V262">
        <f t="shared" si="47"/>
        <v>1120.31</v>
      </c>
      <c r="W262" t="str">
        <f t="shared" si="48"/>
        <v>Human Modified</v>
      </c>
      <c r="X262">
        <f t="shared" si="49"/>
        <v>2</v>
      </c>
      <c r="Y262">
        <f t="shared" si="50"/>
        <v>1</v>
      </c>
      <c r="Z262" t="str">
        <f t="shared" si="51"/>
        <v>Herbivore</v>
      </c>
      <c r="AA262" t="str">
        <f t="shared" si="52"/>
        <v>Omnivore</v>
      </c>
      <c r="AB262" t="str">
        <f t="shared" si="53"/>
        <v>Terrestrial</v>
      </c>
      <c r="AC262">
        <f t="shared" si="54"/>
        <v>7426719.3200000003</v>
      </c>
    </row>
    <row r="263" spans="1:29" x14ac:dyDescent="0.25">
      <c r="A263" t="s">
        <v>1102</v>
      </c>
      <c r="B263" t="s">
        <v>1093</v>
      </c>
      <c r="C263" t="s">
        <v>1094</v>
      </c>
      <c r="D263">
        <v>48.5</v>
      </c>
      <c r="E263">
        <v>402</v>
      </c>
      <c r="F263" t="s">
        <v>918</v>
      </c>
      <c r="G263">
        <v>3</v>
      </c>
      <c r="H263">
        <v>2</v>
      </c>
      <c r="I263" t="s">
        <v>928</v>
      </c>
      <c r="J263" t="s">
        <v>933</v>
      </c>
      <c r="K263" t="s">
        <v>1097</v>
      </c>
      <c r="L263">
        <v>4317287.05</v>
      </c>
      <c r="R263" t="s">
        <v>88</v>
      </c>
      <c r="S263" t="str">
        <f t="shared" si="44"/>
        <v>Muscicapidae</v>
      </c>
      <c r="T263" t="str">
        <f t="shared" si="45"/>
        <v>Passeriformes</v>
      </c>
      <c r="U263">
        <f t="shared" si="46"/>
        <v>23.1</v>
      </c>
      <c r="V263">
        <f t="shared" si="47"/>
        <v>16.5</v>
      </c>
      <c r="W263" t="str">
        <f t="shared" si="48"/>
        <v>Rock</v>
      </c>
      <c r="X263">
        <f t="shared" si="49"/>
        <v>3</v>
      </c>
      <c r="Y263">
        <f t="shared" si="50"/>
        <v>2</v>
      </c>
      <c r="Z263" t="str">
        <f t="shared" si="51"/>
        <v>Omnivore</v>
      </c>
      <c r="AA263" t="str">
        <f t="shared" si="52"/>
        <v>Invertivore</v>
      </c>
      <c r="AB263" t="str">
        <f t="shared" si="53"/>
        <v>Insessorial</v>
      </c>
      <c r="AC263">
        <f t="shared" si="54"/>
        <v>13764225.49</v>
      </c>
    </row>
    <row r="264" spans="1:29" x14ac:dyDescent="0.25">
      <c r="A264" t="s">
        <v>10409</v>
      </c>
      <c r="B264" t="s">
        <v>1093</v>
      </c>
      <c r="C264" t="s">
        <v>1094</v>
      </c>
      <c r="D264">
        <v>52.8</v>
      </c>
      <c r="E264">
        <v>341.89</v>
      </c>
      <c r="F264" t="s">
        <v>918</v>
      </c>
      <c r="G264">
        <v>3</v>
      </c>
      <c r="H264">
        <v>2</v>
      </c>
      <c r="I264" t="s">
        <v>928</v>
      </c>
      <c r="J264" t="s">
        <v>933</v>
      </c>
      <c r="K264" t="s">
        <v>1097</v>
      </c>
      <c r="L264" t="s">
        <v>844</v>
      </c>
      <c r="R264" t="s">
        <v>88</v>
      </c>
      <c r="S264" t="str">
        <f t="shared" si="44"/>
        <v>Muscicapidae</v>
      </c>
      <c r="T264" t="str">
        <f t="shared" si="45"/>
        <v>Passeriformes</v>
      </c>
      <c r="U264">
        <f t="shared" si="46"/>
        <v>23.1</v>
      </c>
      <c r="V264">
        <f t="shared" si="47"/>
        <v>16.5</v>
      </c>
      <c r="W264" t="str">
        <f t="shared" si="48"/>
        <v>Rock</v>
      </c>
      <c r="X264">
        <f t="shared" si="49"/>
        <v>3</v>
      </c>
      <c r="Y264">
        <f t="shared" si="50"/>
        <v>2</v>
      </c>
      <c r="Z264" t="str">
        <f t="shared" si="51"/>
        <v>Omnivore</v>
      </c>
      <c r="AA264" t="str">
        <f t="shared" si="52"/>
        <v>Invertivore</v>
      </c>
      <c r="AB264" t="str">
        <f t="shared" si="53"/>
        <v>Insessorial</v>
      </c>
      <c r="AC264">
        <f t="shared" si="54"/>
        <v>13764225.49</v>
      </c>
    </row>
    <row r="265" spans="1:29" x14ac:dyDescent="0.25">
      <c r="A265" t="s">
        <v>1103</v>
      </c>
      <c r="B265" t="s">
        <v>1093</v>
      </c>
      <c r="C265" t="s">
        <v>1094</v>
      </c>
      <c r="D265">
        <v>45.5</v>
      </c>
      <c r="E265">
        <v>624.01</v>
      </c>
      <c r="F265" t="s">
        <v>918</v>
      </c>
      <c r="G265">
        <v>3</v>
      </c>
      <c r="H265">
        <v>2</v>
      </c>
      <c r="I265" t="s">
        <v>928</v>
      </c>
      <c r="J265" t="s">
        <v>933</v>
      </c>
      <c r="K265" t="s">
        <v>1097</v>
      </c>
      <c r="L265">
        <v>3131751.24</v>
      </c>
      <c r="R265" t="s">
        <v>88</v>
      </c>
      <c r="S265" t="str">
        <f t="shared" si="44"/>
        <v>Muscicapidae</v>
      </c>
      <c r="T265" t="str">
        <f t="shared" si="45"/>
        <v>Passeriformes</v>
      </c>
      <c r="U265">
        <f t="shared" si="46"/>
        <v>23.1</v>
      </c>
      <c r="V265">
        <f t="shared" si="47"/>
        <v>16.5</v>
      </c>
      <c r="W265" t="str">
        <f t="shared" si="48"/>
        <v>Rock</v>
      </c>
      <c r="X265">
        <f t="shared" si="49"/>
        <v>3</v>
      </c>
      <c r="Y265">
        <f t="shared" si="50"/>
        <v>2</v>
      </c>
      <c r="Z265" t="str">
        <f t="shared" si="51"/>
        <v>Omnivore</v>
      </c>
      <c r="AA265" t="str">
        <f t="shared" si="52"/>
        <v>Invertivore</v>
      </c>
      <c r="AB265" t="str">
        <f t="shared" si="53"/>
        <v>Insessorial</v>
      </c>
      <c r="AC265">
        <f t="shared" si="54"/>
        <v>13764225.49</v>
      </c>
    </row>
    <row r="266" spans="1:29" x14ac:dyDescent="0.25">
      <c r="A266" t="s">
        <v>1104</v>
      </c>
      <c r="B266" t="s">
        <v>1093</v>
      </c>
      <c r="C266" t="s">
        <v>1094</v>
      </c>
      <c r="D266">
        <v>48.5</v>
      </c>
      <c r="E266">
        <v>499.09</v>
      </c>
      <c r="F266" t="s">
        <v>918</v>
      </c>
      <c r="G266">
        <v>3</v>
      </c>
      <c r="H266">
        <v>1</v>
      </c>
      <c r="I266" t="s">
        <v>993</v>
      </c>
      <c r="J266" t="s">
        <v>1095</v>
      </c>
      <c r="K266" t="s">
        <v>1097</v>
      </c>
      <c r="L266">
        <v>936.42</v>
      </c>
      <c r="R266" t="s">
        <v>89</v>
      </c>
      <c r="S266" t="str">
        <f t="shared" si="44"/>
        <v>Muscicapidae</v>
      </c>
      <c r="T266" t="str">
        <f t="shared" si="45"/>
        <v>Passeriformes</v>
      </c>
      <c r="U266">
        <f t="shared" si="46"/>
        <v>25.8</v>
      </c>
      <c r="V266">
        <f t="shared" si="47"/>
        <v>14.59</v>
      </c>
      <c r="W266" t="str">
        <f t="shared" si="48"/>
        <v>Woodland</v>
      </c>
      <c r="X266">
        <f t="shared" si="49"/>
        <v>1</v>
      </c>
      <c r="Y266">
        <f t="shared" si="50"/>
        <v>3</v>
      </c>
      <c r="Z266" t="str">
        <f t="shared" si="51"/>
        <v>Carnivore</v>
      </c>
      <c r="AA266" t="str">
        <f t="shared" si="52"/>
        <v>Invertivore</v>
      </c>
      <c r="AB266" t="str">
        <f t="shared" si="53"/>
        <v>Insessorial</v>
      </c>
      <c r="AC266">
        <f t="shared" si="54"/>
        <v>14485113.51</v>
      </c>
    </row>
    <row r="267" spans="1:29" x14ac:dyDescent="0.25">
      <c r="A267" t="s">
        <v>144</v>
      </c>
      <c r="B267" t="s">
        <v>1093</v>
      </c>
      <c r="C267" t="s">
        <v>1094</v>
      </c>
      <c r="D267">
        <v>53.5</v>
      </c>
      <c r="E267">
        <v>341.89</v>
      </c>
      <c r="F267" t="s">
        <v>918</v>
      </c>
      <c r="G267">
        <v>3</v>
      </c>
      <c r="H267">
        <v>2</v>
      </c>
      <c r="I267" t="s">
        <v>993</v>
      </c>
      <c r="J267" t="s">
        <v>1095</v>
      </c>
      <c r="K267" t="s">
        <v>1097</v>
      </c>
      <c r="L267">
        <v>31784516.68</v>
      </c>
      <c r="R267" t="s">
        <v>89</v>
      </c>
      <c r="S267" t="str">
        <f t="shared" si="44"/>
        <v>Muscicapidae</v>
      </c>
      <c r="T267" t="str">
        <f t="shared" si="45"/>
        <v>Passeriformes</v>
      </c>
      <c r="U267">
        <f t="shared" si="46"/>
        <v>25.8</v>
      </c>
      <c r="V267">
        <f t="shared" si="47"/>
        <v>14.59</v>
      </c>
      <c r="W267" t="str">
        <f t="shared" si="48"/>
        <v>Woodland</v>
      </c>
      <c r="X267">
        <f t="shared" si="49"/>
        <v>1</v>
      </c>
      <c r="Y267">
        <f t="shared" si="50"/>
        <v>3</v>
      </c>
      <c r="Z267" t="str">
        <f t="shared" si="51"/>
        <v>Carnivore</v>
      </c>
      <c r="AA267" t="str">
        <f t="shared" si="52"/>
        <v>Invertivore</v>
      </c>
      <c r="AB267" t="str">
        <f t="shared" si="53"/>
        <v>Insessorial</v>
      </c>
      <c r="AC267">
        <f t="shared" si="54"/>
        <v>14485113.51</v>
      </c>
    </row>
    <row r="268" spans="1:29" x14ac:dyDescent="0.25">
      <c r="A268" t="s">
        <v>1106</v>
      </c>
      <c r="B268" t="s">
        <v>1093</v>
      </c>
      <c r="C268" t="s">
        <v>1094</v>
      </c>
      <c r="D268">
        <v>55.1</v>
      </c>
      <c r="E268">
        <v>944.62</v>
      </c>
      <c r="F268" t="s">
        <v>918</v>
      </c>
      <c r="G268">
        <v>3</v>
      </c>
      <c r="H268">
        <v>3</v>
      </c>
      <c r="I268" t="s">
        <v>928</v>
      </c>
      <c r="J268" t="s">
        <v>928</v>
      </c>
      <c r="K268" t="s">
        <v>1097</v>
      </c>
      <c r="L268">
        <v>7506.03</v>
      </c>
      <c r="R268" t="s">
        <v>89</v>
      </c>
      <c r="S268" t="str">
        <f t="shared" si="44"/>
        <v>Muscicapidae</v>
      </c>
      <c r="T268" t="str">
        <f t="shared" si="45"/>
        <v>Passeriformes</v>
      </c>
      <c r="U268">
        <f t="shared" si="46"/>
        <v>25.8</v>
      </c>
      <c r="V268">
        <f t="shared" si="47"/>
        <v>14.59</v>
      </c>
      <c r="W268" t="str">
        <f t="shared" si="48"/>
        <v>Woodland</v>
      </c>
      <c r="X268">
        <f t="shared" si="49"/>
        <v>1</v>
      </c>
      <c r="Y268">
        <f t="shared" si="50"/>
        <v>3</v>
      </c>
      <c r="Z268" t="str">
        <f t="shared" si="51"/>
        <v>Carnivore</v>
      </c>
      <c r="AA268" t="str">
        <f t="shared" si="52"/>
        <v>Invertivore</v>
      </c>
      <c r="AB268" t="str">
        <f t="shared" si="53"/>
        <v>Insessorial</v>
      </c>
      <c r="AC268">
        <f t="shared" si="54"/>
        <v>14485113.51</v>
      </c>
    </row>
    <row r="269" spans="1:29" x14ac:dyDescent="0.25">
      <c r="A269" t="s">
        <v>1107</v>
      </c>
      <c r="B269" t="s">
        <v>1093</v>
      </c>
      <c r="C269" t="s">
        <v>1094</v>
      </c>
      <c r="D269">
        <v>45.9</v>
      </c>
      <c r="E269">
        <v>558.82000000000005</v>
      </c>
      <c r="F269" t="s">
        <v>918</v>
      </c>
      <c r="G269">
        <v>3</v>
      </c>
      <c r="H269">
        <v>2</v>
      </c>
      <c r="I269" t="s">
        <v>993</v>
      </c>
      <c r="J269" t="s">
        <v>1095</v>
      </c>
      <c r="K269" t="s">
        <v>1097</v>
      </c>
      <c r="L269">
        <v>10763443.789999999</v>
      </c>
      <c r="R269" t="s">
        <v>90</v>
      </c>
      <c r="S269" t="str">
        <f t="shared" si="44"/>
        <v>Phylloscopidae</v>
      </c>
      <c r="T269" t="str">
        <f t="shared" si="45"/>
        <v>Passeriformes</v>
      </c>
      <c r="U269">
        <f t="shared" si="46"/>
        <v>18.399999999999999</v>
      </c>
      <c r="V269">
        <f t="shared" si="47"/>
        <v>8.3000000000000007</v>
      </c>
      <c r="W269" t="str">
        <f t="shared" si="48"/>
        <v>Forest</v>
      </c>
      <c r="X269">
        <f t="shared" si="49"/>
        <v>1</v>
      </c>
      <c r="Y269">
        <f t="shared" si="50"/>
        <v>3</v>
      </c>
      <c r="Z269" t="str">
        <f t="shared" si="51"/>
        <v>Carnivore</v>
      </c>
      <c r="AA269" t="str">
        <f t="shared" si="52"/>
        <v>Invertivore</v>
      </c>
      <c r="AB269" t="str">
        <f t="shared" si="53"/>
        <v>Insessorial</v>
      </c>
      <c r="AC269">
        <f t="shared" si="54"/>
        <v>7564956.3799999999</v>
      </c>
    </row>
    <row r="270" spans="1:29" x14ac:dyDescent="0.25">
      <c r="A270" t="s">
        <v>1108</v>
      </c>
      <c r="B270" t="s">
        <v>1093</v>
      </c>
      <c r="C270" t="s">
        <v>1094</v>
      </c>
      <c r="D270">
        <v>49.3</v>
      </c>
      <c r="E270">
        <v>434</v>
      </c>
      <c r="F270" t="s">
        <v>918</v>
      </c>
      <c r="G270">
        <v>3</v>
      </c>
      <c r="H270">
        <v>2</v>
      </c>
      <c r="I270" t="s">
        <v>928</v>
      </c>
      <c r="J270" t="s">
        <v>1095</v>
      </c>
      <c r="K270" t="s">
        <v>1097</v>
      </c>
      <c r="L270">
        <v>3942276.35</v>
      </c>
      <c r="R270" t="s">
        <v>90</v>
      </c>
      <c r="S270" t="str">
        <f t="shared" si="44"/>
        <v>Phylloscopidae</v>
      </c>
      <c r="T270" t="str">
        <f t="shared" si="45"/>
        <v>Passeriformes</v>
      </c>
      <c r="U270">
        <f t="shared" si="46"/>
        <v>18.399999999999999</v>
      </c>
      <c r="V270">
        <f t="shared" si="47"/>
        <v>8.3000000000000007</v>
      </c>
      <c r="W270" t="str">
        <f t="shared" si="48"/>
        <v>Forest</v>
      </c>
      <c r="X270">
        <f t="shared" si="49"/>
        <v>1</v>
      </c>
      <c r="Y270">
        <f t="shared" si="50"/>
        <v>3</v>
      </c>
      <c r="Z270" t="str">
        <f t="shared" si="51"/>
        <v>Carnivore</v>
      </c>
      <c r="AA270" t="str">
        <f t="shared" si="52"/>
        <v>Invertivore</v>
      </c>
      <c r="AB270" t="str">
        <f t="shared" si="53"/>
        <v>Insessorial</v>
      </c>
      <c r="AC270">
        <f t="shared" si="54"/>
        <v>7564956.3799999999</v>
      </c>
    </row>
    <row r="271" spans="1:29" x14ac:dyDescent="0.25">
      <c r="A271" t="s">
        <v>1110</v>
      </c>
      <c r="B271" t="s">
        <v>1093</v>
      </c>
      <c r="C271" t="s">
        <v>1094</v>
      </c>
      <c r="D271">
        <v>48.8</v>
      </c>
      <c r="E271">
        <v>843.42</v>
      </c>
      <c r="F271" t="s">
        <v>918</v>
      </c>
      <c r="G271">
        <v>3</v>
      </c>
      <c r="H271">
        <v>2</v>
      </c>
      <c r="I271" t="s">
        <v>993</v>
      </c>
      <c r="J271" t="s">
        <v>1095</v>
      </c>
      <c r="K271" t="s">
        <v>1097</v>
      </c>
      <c r="L271">
        <v>1467257.69</v>
      </c>
      <c r="R271" t="s">
        <v>90</v>
      </c>
      <c r="S271" t="str">
        <f t="shared" si="44"/>
        <v>Phylloscopidae</v>
      </c>
      <c r="T271" t="str">
        <f t="shared" si="45"/>
        <v>Passeriformes</v>
      </c>
      <c r="U271">
        <f t="shared" si="46"/>
        <v>18.399999999999999</v>
      </c>
      <c r="V271">
        <f t="shared" si="47"/>
        <v>8.3000000000000007</v>
      </c>
      <c r="W271" t="str">
        <f t="shared" si="48"/>
        <v>Forest</v>
      </c>
      <c r="X271">
        <f t="shared" si="49"/>
        <v>1</v>
      </c>
      <c r="Y271">
        <f t="shared" si="50"/>
        <v>3</v>
      </c>
      <c r="Z271" t="str">
        <f t="shared" si="51"/>
        <v>Carnivore</v>
      </c>
      <c r="AA271" t="str">
        <f t="shared" si="52"/>
        <v>Invertivore</v>
      </c>
      <c r="AB271" t="str">
        <f t="shared" si="53"/>
        <v>Insessorial</v>
      </c>
      <c r="AC271">
        <f t="shared" si="54"/>
        <v>7564956.3799999999</v>
      </c>
    </row>
    <row r="272" spans="1:29" x14ac:dyDescent="0.25">
      <c r="A272" t="s">
        <v>1111</v>
      </c>
      <c r="B272" t="s">
        <v>1093</v>
      </c>
      <c r="C272" t="s">
        <v>1094</v>
      </c>
      <c r="D272">
        <v>47</v>
      </c>
      <c r="E272">
        <v>623.82000000000005</v>
      </c>
      <c r="F272" t="s">
        <v>918</v>
      </c>
      <c r="G272">
        <v>3</v>
      </c>
      <c r="H272">
        <v>2</v>
      </c>
      <c r="I272" t="s">
        <v>993</v>
      </c>
      <c r="J272" t="s">
        <v>1095</v>
      </c>
      <c r="K272" t="s">
        <v>1097</v>
      </c>
      <c r="L272">
        <v>4166039.59</v>
      </c>
      <c r="R272" t="s">
        <v>91</v>
      </c>
      <c r="S272" t="str">
        <f t="shared" si="44"/>
        <v>Phylloscopidae</v>
      </c>
      <c r="T272" t="str">
        <f t="shared" si="45"/>
        <v>Passeriformes</v>
      </c>
      <c r="U272">
        <f t="shared" si="46"/>
        <v>30.9</v>
      </c>
      <c r="V272">
        <f t="shared" si="47"/>
        <v>9.1999999999999993</v>
      </c>
      <c r="W272" t="str">
        <f t="shared" si="48"/>
        <v>Forest</v>
      </c>
      <c r="X272">
        <f t="shared" si="49"/>
        <v>1</v>
      </c>
      <c r="Y272">
        <f t="shared" si="50"/>
        <v>3</v>
      </c>
      <c r="Z272" t="str">
        <f t="shared" si="51"/>
        <v>Carnivore</v>
      </c>
      <c r="AA272" t="str">
        <f t="shared" si="52"/>
        <v>Invertivore</v>
      </c>
      <c r="AB272" t="str">
        <f t="shared" si="53"/>
        <v>Insessorial</v>
      </c>
      <c r="AC272">
        <f t="shared" si="54"/>
        <v>6359810.96</v>
      </c>
    </row>
    <row r="273" spans="1:29" x14ac:dyDescent="0.25">
      <c r="A273" t="s">
        <v>1112</v>
      </c>
      <c r="B273" t="s">
        <v>1093</v>
      </c>
      <c r="C273" t="s">
        <v>1094</v>
      </c>
      <c r="D273">
        <v>44.3</v>
      </c>
      <c r="E273">
        <v>488.11</v>
      </c>
      <c r="F273" t="s">
        <v>918</v>
      </c>
      <c r="G273">
        <v>3</v>
      </c>
      <c r="H273">
        <v>1</v>
      </c>
      <c r="I273" t="s">
        <v>928</v>
      </c>
      <c r="J273" t="s">
        <v>933</v>
      </c>
      <c r="K273" t="s">
        <v>1097</v>
      </c>
      <c r="L273">
        <v>787609.11</v>
      </c>
      <c r="R273" t="s">
        <v>91</v>
      </c>
      <c r="S273" t="str">
        <f t="shared" si="44"/>
        <v>Phylloscopidae</v>
      </c>
      <c r="T273" t="str">
        <f t="shared" si="45"/>
        <v>Passeriformes</v>
      </c>
      <c r="U273">
        <f t="shared" si="46"/>
        <v>30.9</v>
      </c>
      <c r="V273">
        <f t="shared" si="47"/>
        <v>9.1999999999999993</v>
      </c>
      <c r="W273" t="str">
        <f t="shared" si="48"/>
        <v>Forest</v>
      </c>
      <c r="X273">
        <f t="shared" si="49"/>
        <v>1</v>
      </c>
      <c r="Y273">
        <f t="shared" si="50"/>
        <v>3</v>
      </c>
      <c r="Z273" t="str">
        <f t="shared" si="51"/>
        <v>Carnivore</v>
      </c>
      <c r="AA273" t="str">
        <f t="shared" si="52"/>
        <v>Invertivore</v>
      </c>
      <c r="AB273" t="str">
        <f t="shared" si="53"/>
        <v>Insessorial</v>
      </c>
      <c r="AC273">
        <f t="shared" si="54"/>
        <v>6359810.96</v>
      </c>
    </row>
    <row r="274" spans="1:29" x14ac:dyDescent="0.25">
      <c r="A274" t="s">
        <v>1113</v>
      </c>
      <c r="B274" t="s">
        <v>1093</v>
      </c>
      <c r="C274" t="s">
        <v>1094</v>
      </c>
      <c r="D274">
        <v>47.3</v>
      </c>
      <c r="E274">
        <v>488.11</v>
      </c>
      <c r="F274" t="s">
        <v>918</v>
      </c>
      <c r="G274">
        <v>3</v>
      </c>
      <c r="H274">
        <v>1</v>
      </c>
      <c r="I274" t="s">
        <v>928</v>
      </c>
      <c r="J274" t="s">
        <v>933</v>
      </c>
      <c r="K274" t="s">
        <v>1097</v>
      </c>
      <c r="L274">
        <v>8457229.3699999992</v>
      </c>
      <c r="R274" t="s">
        <v>91</v>
      </c>
      <c r="S274" t="str">
        <f t="shared" si="44"/>
        <v>Phylloscopidae</v>
      </c>
      <c r="T274" t="str">
        <f t="shared" si="45"/>
        <v>Passeriformes</v>
      </c>
      <c r="U274">
        <f t="shared" si="46"/>
        <v>30.9</v>
      </c>
      <c r="V274">
        <f t="shared" si="47"/>
        <v>9.1999999999999993</v>
      </c>
      <c r="W274" t="str">
        <f t="shared" si="48"/>
        <v>Forest</v>
      </c>
      <c r="X274">
        <f t="shared" si="49"/>
        <v>1</v>
      </c>
      <c r="Y274">
        <f t="shared" si="50"/>
        <v>3</v>
      </c>
      <c r="Z274" t="str">
        <f t="shared" si="51"/>
        <v>Carnivore</v>
      </c>
      <c r="AA274" t="str">
        <f t="shared" si="52"/>
        <v>Invertivore</v>
      </c>
      <c r="AB274" t="str">
        <f t="shared" si="53"/>
        <v>Insessorial</v>
      </c>
      <c r="AC274">
        <f t="shared" si="54"/>
        <v>6359810.96</v>
      </c>
    </row>
    <row r="275" spans="1:29" x14ac:dyDescent="0.25">
      <c r="A275" t="s">
        <v>1115</v>
      </c>
      <c r="B275" t="s">
        <v>1093</v>
      </c>
      <c r="C275" t="s">
        <v>1094</v>
      </c>
      <c r="D275">
        <v>42</v>
      </c>
      <c r="E275">
        <v>843.42</v>
      </c>
      <c r="F275" t="s">
        <v>918</v>
      </c>
      <c r="G275">
        <v>3</v>
      </c>
      <c r="H275">
        <v>1</v>
      </c>
      <c r="I275" t="s">
        <v>861</v>
      </c>
      <c r="J275" t="s">
        <v>933</v>
      </c>
      <c r="K275" t="s">
        <v>1097</v>
      </c>
      <c r="L275">
        <v>1.52</v>
      </c>
      <c r="R275" t="s">
        <v>92</v>
      </c>
      <c r="S275" t="str">
        <f t="shared" si="44"/>
        <v>Phylloscopidae</v>
      </c>
      <c r="T275" t="str">
        <f t="shared" si="45"/>
        <v>Passeriformes</v>
      </c>
      <c r="U275">
        <f t="shared" si="46"/>
        <v>25.9</v>
      </c>
      <c r="V275">
        <f t="shared" si="47"/>
        <v>8.6999999999999993</v>
      </c>
      <c r="W275" t="str">
        <f t="shared" si="48"/>
        <v>Forest</v>
      </c>
      <c r="X275">
        <f t="shared" si="49"/>
        <v>1</v>
      </c>
      <c r="Y275">
        <f t="shared" si="50"/>
        <v>3</v>
      </c>
      <c r="Z275" t="str">
        <f t="shared" si="51"/>
        <v>Carnivore</v>
      </c>
      <c r="AA275" t="str">
        <f t="shared" si="52"/>
        <v>Invertivore</v>
      </c>
      <c r="AB275" t="str">
        <f t="shared" si="53"/>
        <v>Insessorial</v>
      </c>
      <c r="AC275">
        <f t="shared" si="54"/>
        <v>15839222.41</v>
      </c>
    </row>
    <row r="276" spans="1:29" x14ac:dyDescent="0.25">
      <c r="A276" t="s">
        <v>1116</v>
      </c>
      <c r="B276" t="s">
        <v>1093</v>
      </c>
      <c r="C276" t="s">
        <v>1094</v>
      </c>
      <c r="D276">
        <v>44.3</v>
      </c>
      <c r="E276">
        <v>832.04</v>
      </c>
      <c r="F276" t="s">
        <v>918</v>
      </c>
      <c r="G276">
        <v>3</v>
      </c>
      <c r="H276">
        <v>1</v>
      </c>
      <c r="I276" t="s">
        <v>928</v>
      </c>
      <c r="J276" t="s">
        <v>1095</v>
      </c>
      <c r="K276" t="s">
        <v>1097</v>
      </c>
      <c r="L276">
        <v>279937.11</v>
      </c>
      <c r="R276" t="s">
        <v>92</v>
      </c>
      <c r="S276" t="str">
        <f t="shared" si="44"/>
        <v>Phylloscopidae</v>
      </c>
      <c r="T276" t="str">
        <f t="shared" si="45"/>
        <v>Passeriformes</v>
      </c>
      <c r="U276">
        <f t="shared" si="46"/>
        <v>25.9</v>
      </c>
      <c r="V276">
        <f t="shared" si="47"/>
        <v>8.6999999999999993</v>
      </c>
      <c r="W276" t="str">
        <f t="shared" si="48"/>
        <v>Forest</v>
      </c>
      <c r="X276">
        <f t="shared" si="49"/>
        <v>1</v>
      </c>
      <c r="Y276">
        <f t="shared" si="50"/>
        <v>3</v>
      </c>
      <c r="Z276" t="str">
        <f t="shared" si="51"/>
        <v>Carnivore</v>
      </c>
      <c r="AA276" t="str">
        <f t="shared" si="52"/>
        <v>Invertivore</v>
      </c>
      <c r="AB276" t="str">
        <f t="shared" si="53"/>
        <v>Insessorial</v>
      </c>
      <c r="AC276">
        <f t="shared" si="54"/>
        <v>15839222.41</v>
      </c>
    </row>
    <row r="277" spans="1:29" x14ac:dyDescent="0.25">
      <c r="A277" t="s">
        <v>1117</v>
      </c>
      <c r="B277" t="s">
        <v>1093</v>
      </c>
      <c r="C277" t="s">
        <v>1094</v>
      </c>
      <c r="D277">
        <v>47.2</v>
      </c>
      <c r="E277">
        <v>959.22</v>
      </c>
      <c r="F277" t="s">
        <v>918</v>
      </c>
      <c r="G277">
        <v>3</v>
      </c>
      <c r="H277">
        <v>1</v>
      </c>
      <c r="I277" t="s">
        <v>993</v>
      </c>
      <c r="J277" t="s">
        <v>1095</v>
      </c>
      <c r="K277" t="s">
        <v>1097</v>
      </c>
      <c r="L277">
        <v>210448.78</v>
      </c>
      <c r="R277" t="s">
        <v>92</v>
      </c>
      <c r="S277" t="str">
        <f t="shared" si="44"/>
        <v>Phylloscopidae</v>
      </c>
      <c r="T277" t="str">
        <f t="shared" si="45"/>
        <v>Passeriformes</v>
      </c>
      <c r="U277">
        <f t="shared" si="46"/>
        <v>25.9</v>
      </c>
      <c r="V277">
        <f t="shared" si="47"/>
        <v>8.6999999999999993</v>
      </c>
      <c r="W277" t="str">
        <f t="shared" si="48"/>
        <v>Forest</v>
      </c>
      <c r="X277">
        <f t="shared" si="49"/>
        <v>1</v>
      </c>
      <c r="Y277">
        <f t="shared" si="50"/>
        <v>3</v>
      </c>
      <c r="Z277" t="str">
        <f t="shared" si="51"/>
        <v>Carnivore</v>
      </c>
      <c r="AA277" t="str">
        <f t="shared" si="52"/>
        <v>Invertivore</v>
      </c>
      <c r="AB277" t="str">
        <f t="shared" si="53"/>
        <v>Insessorial</v>
      </c>
      <c r="AC277">
        <f t="shared" si="54"/>
        <v>15839222.41</v>
      </c>
    </row>
    <row r="278" spans="1:29" x14ac:dyDescent="0.25">
      <c r="A278" t="s">
        <v>1118</v>
      </c>
      <c r="B278" t="s">
        <v>1093</v>
      </c>
      <c r="C278" t="s">
        <v>1094</v>
      </c>
      <c r="D278">
        <v>34.9</v>
      </c>
      <c r="E278">
        <v>499.09</v>
      </c>
      <c r="F278" t="s">
        <v>918</v>
      </c>
      <c r="G278">
        <v>3</v>
      </c>
      <c r="H278">
        <v>1</v>
      </c>
      <c r="I278" t="s">
        <v>861</v>
      </c>
      <c r="J278" t="s">
        <v>933</v>
      </c>
      <c r="K278" t="s">
        <v>1097</v>
      </c>
      <c r="L278">
        <v>112.17</v>
      </c>
      <c r="R278" t="s">
        <v>93</v>
      </c>
      <c r="S278" t="str">
        <f t="shared" si="44"/>
        <v>Corvidae</v>
      </c>
      <c r="T278" t="str">
        <f t="shared" si="45"/>
        <v>Passeriformes</v>
      </c>
      <c r="U278">
        <f t="shared" si="46"/>
        <v>22.9</v>
      </c>
      <c r="V278">
        <f t="shared" si="47"/>
        <v>217.48</v>
      </c>
      <c r="W278" t="str">
        <f t="shared" si="48"/>
        <v>Human Modified</v>
      </c>
      <c r="X278">
        <f t="shared" si="49"/>
        <v>3</v>
      </c>
      <c r="Y278">
        <f t="shared" si="50"/>
        <v>1</v>
      </c>
      <c r="Z278" t="str">
        <f t="shared" si="51"/>
        <v>Omnivore</v>
      </c>
      <c r="AA278" t="str">
        <f t="shared" si="52"/>
        <v>Omnivore</v>
      </c>
      <c r="AB278" t="str">
        <f t="shared" si="53"/>
        <v>Terrestrial</v>
      </c>
      <c r="AC278">
        <f t="shared" si="54"/>
        <v>31831405.079999998</v>
      </c>
    </row>
    <row r="279" spans="1:29" x14ac:dyDescent="0.25">
      <c r="A279" t="s">
        <v>12</v>
      </c>
      <c r="B279" t="s">
        <v>1093</v>
      </c>
      <c r="C279" t="s">
        <v>1094</v>
      </c>
      <c r="D279">
        <v>50.7</v>
      </c>
      <c r="E279">
        <v>843.42</v>
      </c>
      <c r="F279" t="s">
        <v>918</v>
      </c>
      <c r="G279">
        <v>3</v>
      </c>
      <c r="H279">
        <v>2</v>
      </c>
      <c r="I279" t="s">
        <v>993</v>
      </c>
      <c r="J279" t="s">
        <v>1095</v>
      </c>
      <c r="K279" t="s">
        <v>1097</v>
      </c>
      <c r="L279">
        <v>39707247.469999999</v>
      </c>
      <c r="R279" t="s">
        <v>93</v>
      </c>
      <c r="S279" t="str">
        <f t="shared" si="44"/>
        <v>Corvidae</v>
      </c>
      <c r="T279" t="str">
        <f t="shared" si="45"/>
        <v>Passeriformes</v>
      </c>
      <c r="U279">
        <f t="shared" si="46"/>
        <v>22.9</v>
      </c>
      <c r="V279">
        <f t="shared" si="47"/>
        <v>217.48</v>
      </c>
      <c r="W279" t="str">
        <f t="shared" si="48"/>
        <v>Human Modified</v>
      </c>
      <c r="X279">
        <f t="shared" si="49"/>
        <v>3</v>
      </c>
      <c r="Y279">
        <f t="shared" si="50"/>
        <v>1</v>
      </c>
      <c r="Z279" t="str">
        <f t="shared" si="51"/>
        <v>Omnivore</v>
      </c>
      <c r="AA279" t="str">
        <f t="shared" si="52"/>
        <v>Omnivore</v>
      </c>
      <c r="AB279" t="str">
        <f t="shared" si="53"/>
        <v>Terrestrial</v>
      </c>
      <c r="AC279">
        <f t="shared" si="54"/>
        <v>31831405.079999998</v>
      </c>
    </row>
    <row r="280" spans="1:29" x14ac:dyDescent="0.25">
      <c r="A280" t="s">
        <v>1121</v>
      </c>
      <c r="B280" t="s">
        <v>1093</v>
      </c>
      <c r="C280" t="s">
        <v>1094</v>
      </c>
      <c r="D280">
        <v>46.6</v>
      </c>
      <c r="E280">
        <v>999.96</v>
      </c>
      <c r="F280" t="s">
        <v>918</v>
      </c>
      <c r="G280">
        <v>3</v>
      </c>
      <c r="H280">
        <v>2</v>
      </c>
      <c r="I280" t="s">
        <v>993</v>
      </c>
      <c r="J280" t="s">
        <v>1095</v>
      </c>
      <c r="K280" t="s">
        <v>1097</v>
      </c>
      <c r="L280">
        <v>5228716.82</v>
      </c>
      <c r="R280" t="s">
        <v>93</v>
      </c>
      <c r="S280" t="str">
        <f t="shared" si="44"/>
        <v>Corvidae</v>
      </c>
      <c r="T280" t="str">
        <f t="shared" si="45"/>
        <v>Passeriformes</v>
      </c>
      <c r="U280">
        <f t="shared" si="46"/>
        <v>22.9</v>
      </c>
      <c r="V280">
        <f t="shared" si="47"/>
        <v>217.48</v>
      </c>
      <c r="W280" t="str">
        <f t="shared" si="48"/>
        <v>Human Modified</v>
      </c>
      <c r="X280">
        <f t="shared" si="49"/>
        <v>3</v>
      </c>
      <c r="Y280">
        <f t="shared" si="50"/>
        <v>1</v>
      </c>
      <c r="Z280" t="str">
        <f t="shared" si="51"/>
        <v>Omnivore</v>
      </c>
      <c r="AA280" t="str">
        <f t="shared" si="52"/>
        <v>Omnivore</v>
      </c>
      <c r="AB280" t="str">
        <f t="shared" si="53"/>
        <v>Terrestrial</v>
      </c>
      <c r="AC280">
        <f t="shared" si="54"/>
        <v>31831405.079999998</v>
      </c>
    </row>
    <row r="281" spans="1:29" x14ac:dyDescent="0.25">
      <c r="A281" t="s">
        <v>298</v>
      </c>
      <c r="B281" t="s">
        <v>1093</v>
      </c>
      <c r="C281" t="s">
        <v>1094</v>
      </c>
      <c r="D281">
        <v>51.4</v>
      </c>
      <c r="E281">
        <v>1240.96</v>
      </c>
      <c r="F281" t="s">
        <v>918</v>
      </c>
      <c r="G281">
        <v>3</v>
      </c>
      <c r="H281">
        <v>2</v>
      </c>
      <c r="I281" t="s">
        <v>928</v>
      </c>
      <c r="J281" t="s">
        <v>1095</v>
      </c>
      <c r="K281" t="s">
        <v>1097</v>
      </c>
      <c r="L281">
        <v>4118764.61</v>
      </c>
      <c r="R281" t="s">
        <v>93</v>
      </c>
      <c r="S281" t="str">
        <f t="shared" si="44"/>
        <v>Corvidae</v>
      </c>
      <c r="T281" t="str">
        <f t="shared" si="45"/>
        <v>Passeriformes</v>
      </c>
      <c r="U281">
        <f t="shared" si="46"/>
        <v>22.9</v>
      </c>
      <c r="V281">
        <f t="shared" si="47"/>
        <v>217.48</v>
      </c>
      <c r="W281" t="str">
        <f t="shared" si="48"/>
        <v>Human Modified</v>
      </c>
      <c r="X281">
        <f t="shared" si="49"/>
        <v>3</v>
      </c>
      <c r="Y281">
        <f t="shared" si="50"/>
        <v>1</v>
      </c>
      <c r="Z281" t="str">
        <f t="shared" si="51"/>
        <v>Omnivore</v>
      </c>
      <c r="AA281" t="str">
        <f t="shared" si="52"/>
        <v>Omnivore</v>
      </c>
      <c r="AB281" t="str">
        <f t="shared" si="53"/>
        <v>Terrestrial</v>
      </c>
      <c r="AC281">
        <f t="shared" si="54"/>
        <v>31831405.079999998</v>
      </c>
    </row>
    <row r="282" spans="1:29" x14ac:dyDescent="0.25">
      <c r="A282" t="s">
        <v>1126</v>
      </c>
      <c r="B282" t="s">
        <v>1093</v>
      </c>
      <c r="C282" t="s">
        <v>1094</v>
      </c>
      <c r="D282">
        <v>44</v>
      </c>
      <c r="E282">
        <v>981.49</v>
      </c>
      <c r="F282" t="s">
        <v>918</v>
      </c>
      <c r="G282">
        <v>3</v>
      </c>
      <c r="H282">
        <v>1</v>
      </c>
      <c r="I282" t="s">
        <v>928</v>
      </c>
      <c r="J282" t="s">
        <v>928</v>
      </c>
      <c r="K282" t="s">
        <v>1097</v>
      </c>
      <c r="L282">
        <v>9213622.5899999999</v>
      </c>
      <c r="R282" t="s">
        <v>93</v>
      </c>
      <c r="S282" t="str">
        <f t="shared" si="44"/>
        <v>Corvidae</v>
      </c>
      <c r="T282" t="str">
        <f t="shared" si="45"/>
        <v>Passeriformes</v>
      </c>
      <c r="U282">
        <f t="shared" si="46"/>
        <v>22.9</v>
      </c>
      <c r="V282">
        <f t="shared" si="47"/>
        <v>217.48</v>
      </c>
      <c r="W282" t="str">
        <f t="shared" si="48"/>
        <v>Human Modified</v>
      </c>
      <c r="X282">
        <f t="shared" si="49"/>
        <v>3</v>
      </c>
      <c r="Y282">
        <f t="shared" si="50"/>
        <v>1</v>
      </c>
      <c r="Z282" t="str">
        <f t="shared" si="51"/>
        <v>Omnivore</v>
      </c>
      <c r="AA282" t="str">
        <f t="shared" si="52"/>
        <v>Omnivore</v>
      </c>
      <c r="AB282" t="str">
        <f t="shared" si="53"/>
        <v>Terrestrial</v>
      </c>
      <c r="AC282">
        <f t="shared" si="54"/>
        <v>31831405.079999998</v>
      </c>
    </row>
    <row r="283" spans="1:29" x14ac:dyDescent="0.25">
      <c r="A283" t="s">
        <v>1127</v>
      </c>
      <c r="B283" t="s">
        <v>1093</v>
      </c>
      <c r="C283" t="s">
        <v>1094</v>
      </c>
      <c r="D283">
        <v>47.1</v>
      </c>
      <c r="E283">
        <v>882.76</v>
      </c>
      <c r="F283" t="s">
        <v>918</v>
      </c>
      <c r="G283">
        <v>3</v>
      </c>
      <c r="H283">
        <v>2</v>
      </c>
      <c r="I283" t="s">
        <v>993</v>
      </c>
      <c r="J283" t="s">
        <v>1095</v>
      </c>
      <c r="K283" t="s">
        <v>1097</v>
      </c>
      <c r="L283">
        <v>8845309.6400000006</v>
      </c>
      <c r="R283" t="s">
        <v>93</v>
      </c>
      <c r="S283" t="str">
        <f t="shared" si="44"/>
        <v>Corvidae</v>
      </c>
      <c r="T283" t="str">
        <f t="shared" si="45"/>
        <v>Passeriformes</v>
      </c>
      <c r="U283">
        <f t="shared" si="46"/>
        <v>22.9</v>
      </c>
      <c r="V283">
        <f t="shared" si="47"/>
        <v>217.48</v>
      </c>
      <c r="W283" t="str">
        <f t="shared" si="48"/>
        <v>Human Modified</v>
      </c>
      <c r="X283">
        <f t="shared" si="49"/>
        <v>3</v>
      </c>
      <c r="Y283">
        <f t="shared" si="50"/>
        <v>1</v>
      </c>
      <c r="Z283" t="str">
        <f t="shared" si="51"/>
        <v>Omnivore</v>
      </c>
      <c r="AA283" t="str">
        <f t="shared" si="52"/>
        <v>Omnivore</v>
      </c>
      <c r="AB283" t="str">
        <f t="shared" si="53"/>
        <v>Terrestrial</v>
      </c>
      <c r="AC283">
        <f t="shared" si="54"/>
        <v>31831405.079999998</v>
      </c>
    </row>
    <row r="284" spans="1:29" x14ac:dyDescent="0.25">
      <c r="A284" t="s">
        <v>1128</v>
      </c>
      <c r="B284" t="s">
        <v>1093</v>
      </c>
      <c r="C284" t="s">
        <v>1094</v>
      </c>
      <c r="D284">
        <v>44.5</v>
      </c>
      <c r="E284">
        <v>1008</v>
      </c>
      <c r="F284" t="s">
        <v>918</v>
      </c>
      <c r="G284">
        <v>3</v>
      </c>
      <c r="H284">
        <v>2</v>
      </c>
      <c r="I284" t="s">
        <v>993</v>
      </c>
      <c r="J284" t="s">
        <v>1095</v>
      </c>
      <c r="K284" t="s">
        <v>1097</v>
      </c>
      <c r="L284">
        <v>8476793.2599999998</v>
      </c>
      <c r="R284" t="s">
        <v>94</v>
      </c>
      <c r="S284" t="str">
        <f t="shared" si="44"/>
        <v>Picidae</v>
      </c>
      <c r="T284" t="str">
        <f t="shared" si="45"/>
        <v>Piciformes</v>
      </c>
      <c r="U284">
        <f t="shared" si="46"/>
        <v>25.8</v>
      </c>
      <c r="V284">
        <f t="shared" si="47"/>
        <v>137</v>
      </c>
      <c r="W284" t="str">
        <f t="shared" si="48"/>
        <v>Forest</v>
      </c>
      <c r="X284">
        <f t="shared" si="49"/>
        <v>1</v>
      </c>
      <c r="Y284">
        <f t="shared" si="50"/>
        <v>1</v>
      </c>
      <c r="Z284" t="str">
        <f t="shared" si="51"/>
        <v>Carnivore</v>
      </c>
      <c r="AA284" t="str">
        <f t="shared" si="52"/>
        <v>Invertivore</v>
      </c>
      <c r="AB284" t="str">
        <f t="shared" si="53"/>
        <v>Insessorial</v>
      </c>
      <c r="AC284">
        <f t="shared" si="54"/>
        <v>11476968.699999999</v>
      </c>
    </row>
    <row r="285" spans="1:29" x14ac:dyDescent="0.25">
      <c r="A285" t="s">
        <v>1130</v>
      </c>
      <c r="B285" t="s">
        <v>1093</v>
      </c>
      <c r="C285" t="s">
        <v>1094</v>
      </c>
      <c r="D285">
        <v>46.1</v>
      </c>
      <c r="E285">
        <v>843.42</v>
      </c>
      <c r="F285" t="s">
        <v>1131</v>
      </c>
      <c r="G285">
        <v>3</v>
      </c>
      <c r="H285">
        <v>1</v>
      </c>
      <c r="I285" t="s">
        <v>928</v>
      </c>
      <c r="J285" t="s">
        <v>928</v>
      </c>
      <c r="K285" t="s">
        <v>868</v>
      </c>
      <c r="L285">
        <v>4181.09</v>
      </c>
      <c r="R285" t="s">
        <v>94</v>
      </c>
      <c r="S285" t="str">
        <f t="shared" si="44"/>
        <v>Picidae</v>
      </c>
      <c r="T285" t="str">
        <f t="shared" si="45"/>
        <v>Piciformes</v>
      </c>
      <c r="U285">
        <f t="shared" si="46"/>
        <v>25.8</v>
      </c>
      <c r="V285">
        <f t="shared" si="47"/>
        <v>137</v>
      </c>
      <c r="W285" t="str">
        <f t="shared" si="48"/>
        <v>Forest</v>
      </c>
      <c r="X285">
        <f t="shared" si="49"/>
        <v>1</v>
      </c>
      <c r="Y285">
        <f t="shared" si="50"/>
        <v>1</v>
      </c>
      <c r="Z285" t="str">
        <f t="shared" si="51"/>
        <v>Carnivore</v>
      </c>
      <c r="AA285" t="str">
        <f t="shared" si="52"/>
        <v>Invertivore</v>
      </c>
      <c r="AB285" t="str">
        <f t="shared" si="53"/>
        <v>Insessorial</v>
      </c>
      <c r="AC285">
        <f t="shared" si="54"/>
        <v>11476968.699999999</v>
      </c>
    </row>
    <row r="286" spans="1:29" x14ac:dyDescent="0.25">
      <c r="A286" t="s">
        <v>413</v>
      </c>
      <c r="B286" t="s">
        <v>1093</v>
      </c>
      <c r="C286" t="s">
        <v>1094</v>
      </c>
      <c r="D286">
        <v>49.3</v>
      </c>
      <c r="E286">
        <v>1156</v>
      </c>
      <c r="F286" t="s">
        <v>918</v>
      </c>
      <c r="G286">
        <v>3</v>
      </c>
      <c r="H286">
        <v>2</v>
      </c>
      <c r="I286" t="s">
        <v>993</v>
      </c>
      <c r="J286" t="s">
        <v>1095</v>
      </c>
      <c r="K286" t="s">
        <v>1097</v>
      </c>
      <c r="L286">
        <v>8223090.75</v>
      </c>
      <c r="R286" t="s">
        <v>94</v>
      </c>
      <c r="S286" t="str">
        <f t="shared" si="44"/>
        <v>Picidae</v>
      </c>
      <c r="T286" t="str">
        <f t="shared" si="45"/>
        <v>Piciformes</v>
      </c>
      <c r="U286">
        <f t="shared" si="46"/>
        <v>25.8</v>
      </c>
      <c r="V286">
        <f t="shared" si="47"/>
        <v>137</v>
      </c>
      <c r="W286" t="str">
        <f t="shared" si="48"/>
        <v>Forest</v>
      </c>
      <c r="X286">
        <f t="shared" si="49"/>
        <v>1</v>
      </c>
      <c r="Y286">
        <f t="shared" si="50"/>
        <v>1</v>
      </c>
      <c r="Z286" t="str">
        <f t="shared" si="51"/>
        <v>Carnivore</v>
      </c>
      <c r="AA286" t="str">
        <f t="shared" si="52"/>
        <v>Invertivore</v>
      </c>
      <c r="AB286" t="str">
        <f t="shared" si="53"/>
        <v>Insessorial</v>
      </c>
      <c r="AC286">
        <f t="shared" si="54"/>
        <v>11476968.699999999</v>
      </c>
    </row>
    <row r="287" spans="1:29" x14ac:dyDescent="0.25">
      <c r="A287" t="s">
        <v>759</v>
      </c>
      <c r="B287" t="s">
        <v>1093</v>
      </c>
      <c r="C287" t="s">
        <v>1094</v>
      </c>
      <c r="D287">
        <v>52.6</v>
      </c>
      <c r="E287">
        <v>2506.39</v>
      </c>
      <c r="F287" t="s">
        <v>916</v>
      </c>
      <c r="G287">
        <v>3</v>
      </c>
      <c r="H287">
        <v>3</v>
      </c>
      <c r="I287" t="s">
        <v>993</v>
      </c>
      <c r="J287" t="s">
        <v>1132</v>
      </c>
      <c r="K287" t="s">
        <v>913</v>
      </c>
      <c r="L287">
        <v>5891602.9699999997</v>
      </c>
      <c r="R287" t="s">
        <v>95</v>
      </c>
      <c r="S287" t="str">
        <f t="shared" si="44"/>
        <v>Picidae</v>
      </c>
      <c r="T287" t="str">
        <f t="shared" si="45"/>
        <v>Piciformes</v>
      </c>
      <c r="U287">
        <f t="shared" si="46"/>
        <v>24.7</v>
      </c>
      <c r="V287">
        <f t="shared" si="47"/>
        <v>176</v>
      </c>
      <c r="W287" t="str">
        <f t="shared" si="48"/>
        <v>Forest</v>
      </c>
      <c r="X287">
        <f t="shared" si="49"/>
        <v>2</v>
      </c>
      <c r="Y287">
        <f t="shared" si="50"/>
        <v>1</v>
      </c>
      <c r="Z287" t="str">
        <f t="shared" si="51"/>
        <v>Carnivore</v>
      </c>
      <c r="AA287" t="str">
        <f t="shared" si="52"/>
        <v>Invertivore</v>
      </c>
      <c r="AB287" t="str">
        <f t="shared" si="53"/>
        <v>Terrestrial</v>
      </c>
      <c r="AC287">
        <f t="shared" si="54"/>
        <v>5981746.04</v>
      </c>
    </row>
    <row r="288" spans="1:29" x14ac:dyDescent="0.25">
      <c r="A288" t="s">
        <v>175</v>
      </c>
      <c r="B288" t="s">
        <v>1093</v>
      </c>
      <c r="C288" t="s">
        <v>1094</v>
      </c>
      <c r="D288">
        <v>47.2</v>
      </c>
      <c r="E288">
        <v>3302.41</v>
      </c>
      <c r="F288" t="s">
        <v>918</v>
      </c>
      <c r="G288">
        <v>3</v>
      </c>
      <c r="H288">
        <v>3</v>
      </c>
      <c r="I288" t="s">
        <v>993</v>
      </c>
      <c r="J288" t="s">
        <v>1132</v>
      </c>
      <c r="K288" t="s">
        <v>913</v>
      </c>
      <c r="L288">
        <v>13285537.119999999</v>
      </c>
      <c r="R288" t="s">
        <v>95</v>
      </c>
      <c r="S288" t="str">
        <f t="shared" si="44"/>
        <v>Picidae</v>
      </c>
      <c r="T288" t="str">
        <f t="shared" si="45"/>
        <v>Piciformes</v>
      </c>
      <c r="U288">
        <f t="shared" si="46"/>
        <v>24.7</v>
      </c>
      <c r="V288">
        <f t="shared" si="47"/>
        <v>176</v>
      </c>
      <c r="W288" t="str">
        <f t="shared" si="48"/>
        <v>Forest</v>
      </c>
      <c r="X288">
        <f t="shared" si="49"/>
        <v>2</v>
      </c>
      <c r="Y288">
        <f t="shared" si="50"/>
        <v>1</v>
      </c>
      <c r="Z288" t="str">
        <f t="shared" si="51"/>
        <v>Carnivore</v>
      </c>
      <c r="AA288" t="str">
        <f t="shared" si="52"/>
        <v>Invertivore</v>
      </c>
      <c r="AB288" t="str">
        <f t="shared" si="53"/>
        <v>Terrestrial</v>
      </c>
      <c r="AC288">
        <f t="shared" si="54"/>
        <v>5981746.04</v>
      </c>
    </row>
    <row r="289" spans="1:29" x14ac:dyDescent="0.25">
      <c r="A289" t="s">
        <v>614</v>
      </c>
      <c r="B289" t="s">
        <v>1093</v>
      </c>
      <c r="C289" t="s">
        <v>1094</v>
      </c>
      <c r="D289">
        <v>49.3</v>
      </c>
      <c r="E289">
        <v>2642.04</v>
      </c>
      <c r="F289" t="s">
        <v>916</v>
      </c>
      <c r="G289">
        <v>3</v>
      </c>
      <c r="H289">
        <v>3</v>
      </c>
      <c r="I289" t="s">
        <v>993</v>
      </c>
      <c r="J289" t="s">
        <v>1132</v>
      </c>
      <c r="K289" t="s">
        <v>913</v>
      </c>
      <c r="L289">
        <v>190949.74</v>
      </c>
      <c r="R289" t="s">
        <v>95</v>
      </c>
      <c r="S289" t="str">
        <f t="shared" si="44"/>
        <v>Picidae</v>
      </c>
      <c r="T289" t="str">
        <f t="shared" si="45"/>
        <v>Piciformes</v>
      </c>
      <c r="U289">
        <f t="shared" si="46"/>
        <v>24.7</v>
      </c>
      <c r="V289">
        <f t="shared" si="47"/>
        <v>176</v>
      </c>
      <c r="W289" t="str">
        <f t="shared" si="48"/>
        <v>Forest</v>
      </c>
      <c r="X289">
        <f t="shared" si="49"/>
        <v>2</v>
      </c>
      <c r="Y289">
        <f t="shared" si="50"/>
        <v>1</v>
      </c>
      <c r="Z289" t="str">
        <f t="shared" si="51"/>
        <v>Carnivore</v>
      </c>
      <c r="AA289" t="str">
        <f t="shared" si="52"/>
        <v>Invertivore</v>
      </c>
      <c r="AB289" t="str">
        <f t="shared" si="53"/>
        <v>Terrestrial</v>
      </c>
      <c r="AC289">
        <f t="shared" si="54"/>
        <v>5981746.04</v>
      </c>
    </row>
    <row r="290" spans="1:29" x14ac:dyDescent="0.25">
      <c r="A290" t="s">
        <v>10410</v>
      </c>
      <c r="B290" t="s">
        <v>1093</v>
      </c>
      <c r="C290" t="s">
        <v>1094</v>
      </c>
      <c r="D290">
        <v>52.5</v>
      </c>
      <c r="E290">
        <v>2636.15</v>
      </c>
      <c r="F290" t="s">
        <v>916</v>
      </c>
      <c r="G290">
        <v>3</v>
      </c>
      <c r="H290">
        <v>3</v>
      </c>
      <c r="I290" t="s">
        <v>993</v>
      </c>
      <c r="J290" t="s">
        <v>1132</v>
      </c>
      <c r="K290" t="s">
        <v>913</v>
      </c>
      <c r="L290">
        <v>582038.06999999995</v>
      </c>
      <c r="R290" t="s">
        <v>96</v>
      </c>
      <c r="S290" t="str">
        <f t="shared" si="44"/>
        <v>Podicipedidae</v>
      </c>
      <c r="T290" t="str">
        <f t="shared" si="45"/>
        <v>Podicipediformes</v>
      </c>
      <c r="U290">
        <f t="shared" si="46"/>
        <v>42.9</v>
      </c>
      <c r="V290">
        <f t="shared" si="47"/>
        <v>730.96</v>
      </c>
      <c r="W290" t="str">
        <f t="shared" si="48"/>
        <v>Wetland</v>
      </c>
      <c r="X290">
        <f t="shared" si="49"/>
        <v>3</v>
      </c>
      <c r="Y290">
        <f t="shared" si="50"/>
        <v>1</v>
      </c>
      <c r="Z290" t="str">
        <f t="shared" si="51"/>
        <v>Carnivore</v>
      </c>
      <c r="AA290" t="str">
        <f t="shared" si="52"/>
        <v>Aquatic predator</v>
      </c>
      <c r="AB290" t="str">
        <f t="shared" si="53"/>
        <v>Aquatic</v>
      </c>
      <c r="AC290">
        <f t="shared" si="54"/>
        <v>19812770.449999999</v>
      </c>
    </row>
    <row r="291" spans="1:29" x14ac:dyDescent="0.25">
      <c r="A291" t="s">
        <v>10411</v>
      </c>
      <c r="B291" t="s">
        <v>1093</v>
      </c>
      <c r="C291" t="s">
        <v>1094</v>
      </c>
      <c r="D291">
        <v>49.4</v>
      </c>
      <c r="E291">
        <v>2136.4899999999998</v>
      </c>
      <c r="F291" t="s">
        <v>1003</v>
      </c>
      <c r="G291">
        <v>3</v>
      </c>
      <c r="H291">
        <v>3</v>
      </c>
      <c r="I291" t="s">
        <v>993</v>
      </c>
      <c r="J291" t="s">
        <v>928</v>
      </c>
      <c r="K291" t="s">
        <v>913</v>
      </c>
      <c r="L291">
        <v>186745.48</v>
      </c>
      <c r="R291" t="s">
        <v>96</v>
      </c>
      <c r="S291" t="str">
        <f t="shared" si="44"/>
        <v>Podicipedidae</v>
      </c>
      <c r="T291" t="str">
        <f t="shared" si="45"/>
        <v>Podicipediformes</v>
      </c>
      <c r="U291">
        <f t="shared" si="46"/>
        <v>42.9</v>
      </c>
      <c r="V291">
        <f t="shared" si="47"/>
        <v>730.96</v>
      </c>
      <c r="W291" t="str">
        <f t="shared" si="48"/>
        <v>Wetland</v>
      </c>
      <c r="X291">
        <f t="shared" si="49"/>
        <v>3</v>
      </c>
      <c r="Y291">
        <f t="shared" si="50"/>
        <v>1</v>
      </c>
      <c r="Z291" t="str">
        <f t="shared" si="51"/>
        <v>Carnivore</v>
      </c>
      <c r="AA291" t="str">
        <f t="shared" si="52"/>
        <v>Aquatic predator</v>
      </c>
      <c r="AB291" t="str">
        <f t="shared" si="53"/>
        <v>Aquatic</v>
      </c>
      <c r="AC291">
        <f t="shared" si="54"/>
        <v>19812770.449999999</v>
      </c>
    </row>
    <row r="292" spans="1:29" x14ac:dyDescent="0.25">
      <c r="A292" t="s">
        <v>10412</v>
      </c>
      <c r="B292" t="s">
        <v>1093</v>
      </c>
      <c r="C292" t="s">
        <v>1094</v>
      </c>
      <c r="D292">
        <v>46.1</v>
      </c>
      <c r="E292">
        <v>3511.94</v>
      </c>
      <c r="F292" t="s">
        <v>918</v>
      </c>
      <c r="G292">
        <v>3</v>
      </c>
      <c r="H292">
        <v>3</v>
      </c>
      <c r="I292" t="s">
        <v>993</v>
      </c>
      <c r="J292" t="s">
        <v>1132</v>
      </c>
      <c r="K292" t="s">
        <v>913</v>
      </c>
      <c r="L292">
        <v>2166055.0099999998</v>
      </c>
      <c r="R292" t="s">
        <v>96</v>
      </c>
      <c r="S292" t="str">
        <f t="shared" si="44"/>
        <v>Podicipedidae</v>
      </c>
      <c r="T292" t="str">
        <f t="shared" si="45"/>
        <v>Podicipediformes</v>
      </c>
      <c r="U292">
        <f t="shared" si="46"/>
        <v>42.9</v>
      </c>
      <c r="V292">
        <f t="shared" si="47"/>
        <v>730.96</v>
      </c>
      <c r="W292" t="str">
        <f t="shared" si="48"/>
        <v>Wetland</v>
      </c>
      <c r="X292">
        <f t="shared" si="49"/>
        <v>3</v>
      </c>
      <c r="Y292">
        <f t="shared" si="50"/>
        <v>1</v>
      </c>
      <c r="Z292" t="str">
        <f t="shared" si="51"/>
        <v>Carnivore</v>
      </c>
      <c r="AA292" t="str">
        <f t="shared" si="52"/>
        <v>Aquatic predator</v>
      </c>
      <c r="AB292" t="str">
        <f t="shared" si="53"/>
        <v>Aquatic</v>
      </c>
      <c r="AC292">
        <f t="shared" si="54"/>
        <v>19812770.449999999</v>
      </c>
    </row>
    <row r="293" spans="1:29" x14ac:dyDescent="0.25">
      <c r="A293" t="s">
        <v>757</v>
      </c>
      <c r="B293" t="s">
        <v>1093</v>
      </c>
      <c r="C293" t="s">
        <v>1094</v>
      </c>
      <c r="D293">
        <v>53.1</v>
      </c>
      <c r="E293">
        <v>1755.5</v>
      </c>
      <c r="F293" t="s">
        <v>916</v>
      </c>
      <c r="G293">
        <v>3</v>
      </c>
      <c r="H293">
        <v>3</v>
      </c>
      <c r="I293" t="s">
        <v>993</v>
      </c>
      <c r="J293" t="s">
        <v>1132</v>
      </c>
      <c r="K293" t="s">
        <v>913</v>
      </c>
      <c r="L293">
        <v>2594919.27</v>
      </c>
      <c r="R293" t="s">
        <v>97</v>
      </c>
      <c r="S293" t="str">
        <f t="shared" si="44"/>
        <v>Prunellidae</v>
      </c>
      <c r="T293" t="str">
        <f t="shared" si="45"/>
        <v>Passeriformes</v>
      </c>
      <c r="U293">
        <f t="shared" si="46"/>
        <v>21.2</v>
      </c>
      <c r="V293">
        <f t="shared" si="47"/>
        <v>20.239999999999998</v>
      </c>
      <c r="W293" t="str">
        <f t="shared" si="48"/>
        <v>Forest</v>
      </c>
      <c r="X293">
        <f t="shared" si="49"/>
        <v>2</v>
      </c>
      <c r="Y293">
        <f t="shared" si="50"/>
        <v>1</v>
      </c>
      <c r="Z293" t="str">
        <f t="shared" si="51"/>
        <v>Omnivore</v>
      </c>
      <c r="AA293" t="str">
        <f t="shared" si="52"/>
        <v>Invertivore</v>
      </c>
      <c r="AB293" t="str">
        <f t="shared" si="53"/>
        <v>Terrestrial</v>
      </c>
      <c r="AC293">
        <f t="shared" si="54"/>
        <v>6779516.2999999998</v>
      </c>
    </row>
    <row r="294" spans="1:29" x14ac:dyDescent="0.25">
      <c r="A294" t="s">
        <v>565</v>
      </c>
      <c r="B294" t="s">
        <v>1093</v>
      </c>
      <c r="C294" t="s">
        <v>1094</v>
      </c>
      <c r="D294">
        <v>50.2</v>
      </c>
      <c r="E294">
        <v>2754.73</v>
      </c>
      <c r="F294" t="s">
        <v>918</v>
      </c>
      <c r="G294">
        <v>3</v>
      </c>
      <c r="H294">
        <v>3</v>
      </c>
      <c r="I294" t="s">
        <v>993</v>
      </c>
      <c r="J294" t="s">
        <v>1132</v>
      </c>
      <c r="K294" t="s">
        <v>913</v>
      </c>
      <c r="L294">
        <v>13919541.369999999</v>
      </c>
      <c r="R294" t="s">
        <v>97</v>
      </c>
      <c r="S294" t="str">
        <f t="shared" si="44"/>
        <v>Prunellidae</v>
      </c>
      <c r="T294" t="str">
        <f t="shared" si="45"/>
        <v>Passeriformes</v>
      </c>
      <c r="U294">
        <f t="shared" si="46"/>
        <v>21.2</v>
      </c>
      <c r="V294">
        <f t="shared" si="47"/>
        <v>20.239999999999998</v>
      </c>
      <c r="W294" t="str">
        <f t="shared" si="48"/>
        <v>Forest</v>
      </c>
      <c r="X294">
        <f t="shared" si="49"/>
        <v>2</v>
      </c>
      <c r="Y294">
        <f t="shared" si="50"/>
        <v>1</v>
      </c>
      <c r="Z294" t="str">
        <f t="shared" si="51"/>
        <v>Omnivore</v>
      </c>
      <c r="AA294" t="str">
        <f t="shared" si="52"/>
        <v>Invertivore</v>
      </c>
      <c r="AB294" t="str">
        <f t="shared" si="53"/>
        <v>Terrestrial</v>
      </c>
      <c r="AC294">
        <f t="shared" si="54"/>
        <v>6779516.2999999998</v>
      </c>
    </row>
    <row r="295" spans="1:29" x14ac:dyDescent="0.25">
      <c r="A295" t="s">
        <v>1134</v>
      </c>
      <c r="B295" t="s">
        <v>1093</v>
      </c>
      <c r="C295" t="s">
        <v>1094</v>
      </c>
      <c r="D295">
        <v>50.3</v>
      </c>
      <c r="E295">
        <v>2212.5500000000002</v>
      </c>
      <c r="F295" t="s">
        <v>918</v>
      </c>
      <c r="G295">
        <v>3</v>
      </c>
      <c r="H295">
        <v>3</v>
      </c>
      <c r="I295" t="s">
        <v>993</v>
      </c>
      <c r="J295" t="s">
        <v>1132</v>
      </c>
      <c r="K295" t="s">
        <v>913</v>
      </c>
      <c r="L295">
        <v>2371478</v>
      </c>
      <c r="R295" t="s">
        <v>97</v>
      </c>
      <c r="S295" t="str">
        <f t="shared" si="44"/>
        <v>Prunellidae</v>
      </c>
      <c r="T295" t="str">
        <f t="shared" si="45"/>
        <v>Passeriformes</v>
      </c>
      <c r="U295">
        <f t="shared" si="46"/>
        <v>21.2</v>
      </c>
      <c r="V295">
        <f t="shared" si="47"/>
        <v>20.239999999999998</v>
      </c>
      <c r="W295" t="str">
        <f t="shared" si="48"/>
        <v>Forest</v>
      </c>
      <c r="X295">
        <f t="shared" si="49"/>
        <v>2</v>
      </c>
      <c r="Y295">
        <f t="shared" si="50"/>
        <v>1</v>
      </c>
      <c r="Z295" t="str">
        <f t="shared" si="51"/>
        <v>Omnivore</v>
      </c>
      <c r="AA295" t="str">
        <f t="shared" si="52"/>
        <v>Invertivore</v>
      </c>
      <c r="AB295" t="str">
        <f t="shared" si="53"/>
        <v>Terrestrial</v>
      </c>
      <c r="AC295">
        <f t="shared" si="54"/>
        <v>6779516.2999999998</v>
      </c>
    </row>
    <row r="296" spans="1:29" x14ac:dyDescent="0.25">
      <c r="A296" t="s">
        <v>10413</v>
      </c>
      <c r="B296" t="s">
        <v>1093</v>
      </c>
      <c r="C296" t="s">
        <v>1094</v>
      </c>
      <c r="D296">
        <v>54.4</v>
      </c>
      <c r="E296">
        <v>1635.99</v>
      </c>
      <c r="F296" t="s">
        <v>918</v>
      </c>
      <c r="G296">
        <v>3</v>
      </c>
      <c r="H296">
        <v>3</v>
      </c>
      <c r="I296" t="s">
        <v>993</v>
      </c>
      <c r="J296" t="s">
        <v>1132</v>
      </c>
      <c r="K296" t="s">
        <v>913</v>
      </c>
      <c r="L296">
        <v>216140.46</v>
      </c>
      <c r="R296" t="s">
        <v>98</v>
      </c>
      <c r="S296" t="str">
        <f t="shared" si="44"/>
        <v>Fringillidae</v>
      </c>
      <c r="T296" t="str">
        <f t="shared" si="45"/>
        <v>Passeriformes</v>
      </c>
      <c r="U296">
        <f t="shared" si="46"/>
        <v>24.9</v>
      </c>
      <c r="V296">
        <f t="shared" si="47"/>
        <v>24.26</v>
      </c>
      <c r="W296" t="str">
        <f t="shared" si="48"/>
        <v>Forest</v>
      </c>
      <c r="X296">
        <f t="shared" si="49"/>
        <v>2</v>
      </c>
      <c r="Y296">
        <f t="shared" si="50"/>
        <v>1</v>
      </c>
      <c r="Z296" t="str">
        <f t="shared" si="51"/>
        <v>Herbivore</v>
      </c>
      <c r="AA296" t="str">
        <f t="shared" si="52"/>
        <v>Omnivore</v>
      </c>
      <c r="AB296" t="str">
        <f t="shared" si="53"/>
        <v>Insessorial</v>
      </c>
      <c r="AC296">
        <f t="shared" si="54"/>
        <v>17864017.390000001</v>
      </c>
    </row>
    <row r="297" spans="1:29" x14ac:dyDescent="0.25">
      <c r="A297" t="s">
        <v>10414</v>
      </c>
      <c r="B297" t="s">
        <v>1093</v>
      </c>
      <c r="C297" t="s">
        <v>1094</v>
      </c>
      <c r="D297">
        <v>36.6</v>
      </c>
      <c r="E297">
        <v>2937.39</v>
      </c>
      <c r="F297" t="s">
        <v>918</v>
      </c>
      <c r="G297">
        <v>3</v>
      </c>
      <c r="H297">
        <v>1</v>
      </c>
      <c r="I297" t="s">
        <v>928</v>
      </c>
      <c r="J297" t="s">
        <v>928</v>
      </c>
      <c r="K297" t="s">
        <v>1097</v>
      </c>
      <c r="L297">
        <v>999723.98</v>
      </c>
      <c r="R297" t="s">
        <v>98</v>
      </c>
      <c r="S297" t="str">
        <f t="shared" si="44"/>
        <v>Fringillidae</v>
      </c>
      <c r="T297" t="str">
        <f t="shared" si="45"/>
        <v>Passeriformes</v>
      </c>
      <c r="U297">
        <f t="shared" si="46"/>
        <v>24.9</v>
      </c>
      <c r="V297">
        <f t="shared" si="47"/>
        <v>24.26</v>
      </c>
      <c r="W297" t="str">
        <f t="shared" si="48"/>
        <v>Forest</v>
      </c>
      <c r="X297">
        <f t="shared" si="49"/>
        <v>2</v>
      </c>
      <c r="Y297">
        <f t="shared" si="50"/>
        <v>1</v>
      </c>
      <c r="Z297" t="str">
        <f t="shared" si="51"/>
        <v>Herbivore</v>
      </c>
      <c r="AA297" t="str">
        <f t="shared" si="52"/>
        <v>Omnivore</v>
      </c>
      <c r="AB297" t="str">
        <f t="shared" si="53"/>
        <v>Insessorial</v>
      </c>
      <c r="AC297">
        <f t="shared" si="54"/>
        <v>17864017.390000001</v>
      </c>
    </row>
    <row r="298" spans="1:29" x14ac:dyDescent="0.25">
      <c r="A298" t="s">
        <v>365</v>
      </c>
      <c r="B298" t="s">
        <v>1093</v>
      </c>
      <c r="C298" t="s">
        <v>1094</v>
      </c>
      <c r="D298">
        <v>51</v>
      </c>
      <c r="E298">
        <v>819.45</v>
      </c>
      <c r="F298" t="s">
        <v>918</v>
      </c>
      <c r="G298">
        <v>3</v>
      </c>
      <c r="H298">
        <v>3</v>
      </c>
      <c r="I298" t="s">
        <v>928</v>
      </c>
      <c r="J298" t="s">
        <v>933</v>
      </c>
      <c r="K298" t="s">
        <v>1097</v>
      </c>
      <c r="L298">
        <v>5052907.8600000003</v>
      </c>
      <c r="R298" t="s">
        <v>98</v>
      </c>
      <c r="S298" t="str">
        <f t="shared" si="44"/>
        <v>Fringillidae</v>
      </c>
      <c r="T298" t="str">
        <f t="shared" si="45"/>
        <v>Passeriformes</v>
      </c>
      <c r="U298">
        <f t="shared" si="46"/>
        <v>24.9</v>
      </c>
      <c r="V298">
        <f t="shared" si="47"/>
        <v>24.26</v>
      </c>
      <c r="W298" t="str">
        <f t="shared" si="48"/>
        <v>Forest</v>
      </c>
      <c r="X298">
        <f t="shared" si="49"/>
        <v>2</v>
      </c>
      <c r="Y298">
        <f t="shared" si="50"/>
        <v>1</v>
      </c>
      <c r="Z298" t="str">
        <f t="shared" si="51"/>
        <v>Herbivore</v>
      </c>
      <c r="AA298" t="str">
        <f t="shared" si="52"/>
        <v>Omnivore</v>
      </c>
      <c r="AB298" t="str">
        <f t="shared" si="53"/>
        <v>Insessorial</v>
      </c>
      <c r="AC298">
        <f t="shared" si="54"/>
        <v>17864017.390000001</v>
      </c>
    </row>
    <row r="299" spans="1:29" x14ac:dyDescent="0.25">
      <c r="A299" t="s">
        <v>364</v>
      </c>
      <c r="B299" t="s">
        <v>1093</v>
      </c>
      <c r="C299" t="s">
        <v>1094</v>
      </c>
      <c r="D299">
        <v>46</v>
      </c>
      <c r="E299">
        <v>1075.69</v>
      </c>
      <c r="F299" t="s">
        <v>918</v>
      </c>
      <c r="G299">
        <v>3</v>
      </c>
      <c r="H299">
        <v>3</v>
      </c>
      <c r="I299" t="s">
        <v>993</v>
      </c>
      <c r="J299" t="s">
        <v>1095</v>
      </c>
      <c r="K299" t="s">
        <v>1097</v>
      </c>
      <c r="L299">
        <v>5111761.2699999996</v>
      </c>
      <c r="R299" t="s">
        <v>99</v>
      </c>
      <c r="S299" t="str">
        <f t="shared" si="44"/>
        <v>Rallidae</v>
      </c>
      <c r="T299" t="str">
        <f t="shared" si="45"/>
        <v>Gruiformes</v>
      </c>
      <c r="U299">
        <f t="shared" si="46"/>
        <v>30.5</v>
      </c>
      <c r="V299">
        <f t="shared" si="47"/>
        <v>110.67</v>
      </c>
      <c r="W299" t="str">
        <f t="shared" si="48"/>
        <v>Wetland</v>
      </c>
      <c r="X299">
        <f t="shared" si="49"/>
        <v>1</v>
      </c>
      <c r="Y299">
        <f t="shared" si="50"/>
        <v>2</v>
      </c>
      <c r="Z299" t="str">
        <f t="shared" si="51"/>
        <v>Carnivore</v>
      </c>
      <c r="AA299" t="str">
        <f t="shared" si="52"/>
        <v>Aquatic predator</v>
      </c>
      <c r="AB299" t="str">
        <f t="shared" si="53"/>
        <v>Terrestrial</v>
      </c>
      <c r="AC299">
        <f t="shared" si="54"/>
        <v>12363656.67</v>
      </c>
    </row>
    <row r="300" spans="1:29" x14ac:dyDescent="0.25">
      <c r="A300" t="s">
        <v>1135</v>
      </c>
      <c r="B300" t="s">
        <v>1093</v>
      </c>
      <c r="C300" t="s">
        <v>1094</v>
      </c>
      <c r="D300">
        <v>47</v>
      </c>
      <c r="E300">
        <v>869.41</v>
      </c>
      <c r="F300" t="s">
        <v>918</v>
      </c>
      <c r="G300">
        <v>3</v>
      </c>
      <c r="H300">
        <v>1</v>
      </c>
      <c r="I300" t="s">
        <v>861</v>
      </c>
      <c r="J300" t="s">
        <v>933</v>
      </c>
      <c r="K300" t="s">
        <v>1097</v>
      </c>
      <c r="L300">
        <v>6825013.8899999997</v>
      </c>
      <c r="R300" t="s">
        <v>99</v>
      </c>
      <c r="S300" t="str">
        <f t="shared" si="44"/>
        <v>Rallidae</v>
      </c>
      <c r="T300" t="str">
        <f t="shared" si="45"/>
        <v>Gruiformes</v>
      </c>
      <c r="U300">
        <f t="shared" si="46"/>
        <v>30.5</v>
      </c>
      <c r="V300">
        <f t="shared" si="47"/>
        <v>110.67</v>
      </c>
      <c r="W300" t="str">
        <f t="shared" si="48"/>
        <v>Wetland</v>
      </c>
      <c r="X300">
        <f t="shared" si="49"/>
        <v>1</v>
      </c>
      <c r="Y300">
        <f t="shared" si="50"/>
        <v>2</v>
      </c>
      <c r="Z300" t="str">
        <f t="shared" si="51"/>
        <v>Carnivore</v>
      </c>
      <c r="AA300" t="str">
        <f t="shared" si="52"/>
        <v>Aquatic predator</v>
      </c>
      <c r="AB300" t="str">
        <f t="shared" si="53"/>
        <v>Terrestrial</v>
      </c>
      <c r="AC300">
        <f t="shared" si="54"/>
        <v>12363656.67</v>
      </c>
    </row>
    <row r="301" spans="1:29" x14ac:dyDescent="0.25">
      <c r="A301" t="s">
        <v>1136</v>
      </c>
      <c r="B301" t="s">
        <v>1093</v>
      </c>
      <c r="C301" t="s">
        <v>1094</v>
      </c>
      <c r="D301">
        <v>48.8</v>
      </c>
      <c r="E301">
        <v>681.23</v>
      </c>
      <c r="F301" t="s">
        <v>918</v>
      </c>
      <c r="G301">
        <v>3</v>
      </c>
      <c r="H301">
        <v>3</v>
      </c>
      <c r="I301" t="s">
        <v>928</v>
      </c>
      <c r="J301" t="s">
        <v>1095</v>
      </c>
      <c r="K301" t="s">
        <v>1097</v>
      </c>
      <c r="L301">
        <v>2258041.25</v>
      </c>
      <c r="R301" t="s">
        <v>99</v>
      </c>
      <c r="S301" t="str">
        <f t="shared" si="44"/>
        <v>Rallidae</v>
      </c>
      <c r="T301" t="str">
        <f t="shared" si="45"/>
        <v>Gruiformes</v>
      </c>
      <c r="U301">
        <f t="shared" si="46"/>
        <v>30.5</v>
      </c>
      <c r="V301">
        <f t="shared" si="47"/>
        <v>110.67</v>
      </c>
      <c r="W301" t="str">
        <f t="shared" si="48"/>
        <v>Wetland</v>
      </c>
      <c r="X301">
        <f t="shared" si="49"/>
        <v>1</v>
      </c>
      <c r="Y301">
        <f t="shared" si="50"/>
        <v>2</v>
      </c>
      <c r="Z301" t="str">
        <f t="shared" si="51"/>
        <v>Carnivore</v>
      </c>
      <c r="AA301" t="str">
        <f t="shared" si="52"/>
        <v>Aquatic predator</v>
      </c>
      <c r="AB301" t="str">
        <f t="shared" si="53"/>
        <v>Terrestrial</v>
      </c>
      <c r="AC301">
        <f t="shared" si="54"/>
        <v>12363656.67</v>
      </c>
    </row>
    <row r="302" spans="1:29" x14ac:dyDescent="0.25">
      <c r="A302" t="s">
        <v>337</v>
      </c>
      <c r="B302" t="s">
        <v>1093</v>
      </c>
      <c r="C302" t="s">
        <v>1094</v>
      </c>
      <c r="D302">
        <v>48.2</v>
      </c>
      <c r="E302">
        <v>704.55</v>
      </c>
      <c r="F302" t="s">
        <v>918</v>
      </c>
      <c r="G302">
        <v>3</v>
      </c>
      <c r="H302">
        <v>3</v>
      </c>
      <c r="I302" t="s">
        <v>928</v>
      </c>
      <c r="J302" t="s">
        <v>1095</v>
      </c>
      <c r="K302" t="s">
        <v>1097</v>
      </c>
      <c r="L302">
        <v>4899833.68</v>
      </c>
      <c r="R302" t="s">
        <v>100</v>
      </c>
      <c r="S302" t="str">
        <f t="shared" si="44"/>
        <v>Regulidae</v>
      </c>
      <c r="T302" t="str">
        <f t="shared" si="45"/>
        <v>Passeriformes</v>
      </c>
      <c r="U302">
        <f t="shared" si="46"/>
        <v>22</v>
      </c>
      <c r="V302">
        <f t="shared" si="47"/>
        <v>5.54</v>
      </c>
      <c r="W302" t="str">
        <f t="shared" si="48"/>
        <v>Forest</v>
      </c>
      <c r="X302">
        <f t="shared" si="49"/>
        <v>1</v>
      </c>
      <c r="Y302">
        <f t="shared" si="50"/>
        <v>3</v>
      </c>
      <c r="Z302" t="str">
        <f t="shared" si="51"/>
        <v>Carnivore</v>
      </c>
      <c r="AA302" t="str">
        <f t="shared" si="52"/>
        <v>Invertivore</v>
      </c>
      <c r="AB302" t="str">
        <f t="shared" si="53"/>
        <v>Insessorial</v>
      </c>
      <c r="AC302">
        <f t="shared" si="54"/>
        <v>13206760.359999999</v>
      </c>
    </row>
    <row r="303" spans="1:29" x14ac:dyDescent="0.25">
      <c r="A303" t="s">
        <v>19</v>
      </c>
      <c r="B303" t="s">
        <v>1093</v>
      </c>
      <c r="C303" t="s">
        <v>1094</v>
      </c>
      <c r="D303">
        <v>50.1</v>
      </c>
      <c r="E303">
        <v>822.99</v>
      </c>
      <c r="F303" t="s">
        <v>918</v>
      </c>
      <c r="G303">
        <v>3</v>
      </c>
      <c r="H303">
        <v>1</v>
      </c>
      <c r="I303" t="s">
        <v>993</v>
      </c>
      <c r="J303" t="s">
        <v>1095</v>
      </c>
      <c r="K303" t="s">
        <v>1097</v>
      </c>
      <c r="L303">
        <v>16611109.18</v>
      </c>
      <c r="R303" t="s">
        <v>100</v>
      </c>
      <c r="S303" t="str">
        <f t="shared" si="44"/>
        <v>Regulidae</v>
      </c>
      <c r="T303" t="str">
        <f t="shared" si="45"/>
        <v>Passeriformes</v>
      </c>
      <c r="U303">
        <f t="shared" si="46"/>
        <v>22</v>
      </c>
      <c r="V303">
        <f t="shared" si="47"/>
        <v>5.54</v>
      </c>
      <c r="W303" t="str">
        <f t="shared" si="48"/>
        <v>Forest</v>
      </c>
      <c r="X303">
        <f t="shared" si="49"/>
        <v>1</v>
      </c>
      <c r="Y303">
        <f t="shared" si="50"/>
        <v>3</v>
      </c>
      <c r="Z303" t="str">
        <f t="shared" si="51"/>
        <v>Carnivore</v>
      </c>
      <c r="AA303" t="str">
        <f t="shared" si="52"/>
        <v>Invertivore</v>
      </c>
      <c r="AB303" t="str">
        <f t="shared" si="53"/>
        <v>Insessorial</v>
      </c>
      <c r="AC303">
        <f t="shared" si="54"/>
        <v>13206760.359999999</v>
      </c>
    </row>
    <row r="304" spans="1:29" x14ac:dyDescent="0.25">
      <c r="A304" t="s">
        <v>20</v>
      </c>
      <c r="B304" t="s">
        <v>1093</v>
      </c>
      <c r="C304" t="s">
        <v>1094</v>
      </c>
      <c r="D304">
        <v>50.1</v>
      </c>
      <c r="E304">
        <v>701.17</v>
      </c>
      <c r="F304" t="s">
        <v>918</v>
      </c>
      <c r="G304">
        <v>3</v>
      </c>
      <c r="H304">
        <v>2</v>
      </c>
      <c r="I304" t="s">
        <v>928</v>
      </c>
      <c r="J304" t="s">
        <v>1095</v>
      </c>
      <c r="K304" t="s">
        <v>1097</v>
      </c>
      <c r="L304">
        <v>20377977.969999999</v>
      </c>
      <c r="R304" t="s">
        <v>100</v>
      </c>
      <c r="S304" t="str">
        <f t="shared" si="44"/>
        <v>Regulidae</v>
      </c>
      <c r="T304" t="str">
        <f t="shared" si="45"/>
        <v>Passeriformes</v>
      </c>
      <c r="U304">
        <f t="shared" si="46"/>
        <v>22</v>
      </c>
      <c r="V304">
        <f t="shared" si="47"/>
        <v>5.54</v>
      </c>
      <c r="W304" t="str">
        <f t="shared" si="48"/>
        <v>Forest</v>
      </c>
      <c r="X304">
        <f t="shared" si="49"/>
        <v>1</v>
      </c>
      <c r="Y304">
        <f t="shared" si="50"/>
        <v>3</v>
      </c>
      <c r="Z304" t="str">
        <f t="shared" si="51"/>
        <v>Carnivore</v>
      </c>
      <c r="AA304" t="str">
        <f t="shared" si="52"/>
        <v>Invertivore</v>
      </c>
      <c r="AB304" t="str">
        <f t="shared" si="53"/>
        <v>Insessorial</v>
      </c>
      <c r="AC304">
        <f t="shared" si="54"/>
        <v>13206760.359999999</v>
      </c>
    </row>
    <row r="305" spans="1:29" x14ac:dyDescent="0.25">
      <c r="A305" t="s">
        <v>1137</v>
      </c>
      <c r="B305" t="s">
        <v>1093</v>
      </c>
      <c r="C305" t="s">
        <v>1094</v>
      </c>
      <c r="D305">
        <v>46.9</v>
      </c>
      <c r="E305">
        <v>685</v>
      </c>
      <c r="F305" t="s">
        <v>918</v>
      </c>
      <c r="G305">
        <v>3</v>
      </c>
      <c r="H305">
        <v>1</v>
      </c>
      <c r="I305" t="s">
        <v>928</v>
      </c>
      <c r="J305" t="s">
        <v>933</v>
      </c>
      <c r="K305" t="s">
        <v>1097</v>
      </c>
      <c r="L305">
        <v>597.73</v>
      </c>
      <c r="R305" t="s">
        <v>101</v>
      </c>
      <c r="S305" t="str">
        <f t="shared" si="44"/>
        <v>Muscicapidae</v>
      </c>
      <c r="T305" t="str">
        <f t="shared" si="45"/>
        <v>Passeriformes</v>
      </c>
      <c r="U305">
        <f t="shared" si="46"/>
        <v>26.7</v>
      </c>
      <c r="V305">
        <f t="shared" si="47"/>
        <v>16.600000000000001</v>
      </c>
      <c r="W305" t="str">
        <f t="shared" si="48"/>
        <v>Shrubland</v>
      </c>
      <c r="X305">
        <f t="shared" si="49"/>
        <v>2</v>
      </c>
      <c r="Y305">
        <f t="shared" si="50"/>
        <v>3</v>
      </c>
      <c r="Z305" t="str">
        <f t="shared" si="51"/>
        <v>Carnivore</v>
      </c>
      <c r="AA305" t="str">
        <f t="shared" si="52"/>
        <v>Invertivore</v>
      </c>
      <c r="AB305" t="str">
        <f t="shared" si="53"/>
        <v>Insessorial</v>
      </c>
      <c r="AC305">
        <f t="shared" si="54"/>
        <v>10238944.41</v>
      </c>
    </row>
    <row r="306" spans="1:29" x14ac:dyDescent="0.25">
      <c r="A306" t="s">
        <v>585</v>
      </c>
      <c r="B306" t="s">
        <v>1093</v>
      </c>
      <c r="C306" t="s">
        <v>1094</v>
      </c>
      <c r="D306">
        <v>48.9</v>
      </c>
      <c r="E306">
        <v>1005.37</v>
      </c>
      <c r="F306" t="s">
        <v>918</v>
      </c>
      <c r="G306">
        <v>3</v>
      </c>
      <c r="H306">
        <v>3</v>
      </c>
      <c r="I306" t="s">
        <v>928</v>
      </c>
      <c r="J306" t="s">
        <v>933</v>
      </c>
      <c r="K306" t="s">
        <v>1097</v>
      </c>
      <c r="L306">
        <v>11929401.279999999</v>
      </c>
      <c r="R306" t="s">
        <v>101</v>
      </c>
      <c r="S306" t="str">
        <f t="shared" si="44"/>
        <v>Muscicapidae</v>
      </c>
      <c r="T306" t="str">
        <f t="shared" si="45"/>
        <v>Passeriformes</v>
      </c>
      <c r="U306">
        <f t="shared" si="46"/>
        <v>26.7</v>
      </c>
      <c r="V306">
        <f t="shared" si="47"/>
        <v>16.600000000000001</v>
      </c>
      <c r="W306" t="str">
        <f t="shared" si="48"/>
        <v>Shrubland</v>
      </c>
      <c r="X306">
        <f t="shared" si="49"/>
        <v>2</v>
      </c>
      <c r="Y306">
        <f t="shared" si="50"/>
        <v>3</v>
      </c>
      <c r="Z306" t="str">
        <f t="shared" si="51"/>
        <v>Carnivore</v>
      </c>
      <c r="AA306" t="str">
        <f t="shared" si="52"/>
        <v>Invertivore</v>
      </c>
      <c r="AB306" t="str">
        <f t="shared" si="53"/>
        <v>Insessorial</v>
      </c>
      <c r="AC306">
        <f t="shared" si="54"/>
        <v>10238944.41</v>
      </c>
    </row>
    <row r="307" spans="1:29" x14ac:dyDescent="0.25">
      <c r="A307" t="s">
        <v>1138</v>
      </c>
      <c r="B307" t="s">
        <v>1093</v>
      </c>
      <c r="C307" t="s">
        <v>1094</v>
      </c>
      <c r="D307">
        <v>48.2</v>
      </c>
      <c r="E307">
        <v>681.98</v>
      </c>
      <c r="F307" t="s">
        <v>918</v>
      </c>
      <c r="G307">
        <v>3</v>
      </c>
      <c r="H307">
        <v>2</v>
      </c>
      <c r="I307" t="s">
        <v>928</v>
      </c>
      <c r="J307" t="s">
        <v>1095</v>
      </c>
      <c r="K307" t="s">
        <v>1097</v>
      </c>
      <c r="L307">
        <v>162640.63</v>
      </c>
      <c r="R307" t="s">
        <v>101</v>
      </c>
      <c r="S307" t="str">
        <f t="shared" si="44"/>
        <v>Muscicapidae</v>
      </c>
      <c r="T307" t="str">
        <f t="shared" si="45"/>
        <v>Passeriformes</v>
      </c>
      <c r="U307">
        <f t="shared" si="46"/>
        <v>26.7</v>
      </c>
      <c r="V307">
        <f t="shared" si="47"/>
        <v>16.600000000000001</v>
      </c>
      <c r="W307" t="str">
        <f t="shared" si="48"/>
        <v>Shrubland</v>
      </c>
      <c r="X307">
        <f t="shared" si="49"/>
        <v>2</v>
      </c>
      <c r="Y307">
        <f t="shared" si="50"/>
        <v>3</v>
      </c>
      <c r="Z307" t="str">
        <f t="shared" si="51"/>
        <v>Carnivore</v>
      </c>
      <c r="AA307" t="str">
        <f t="shared" si="52"/>
        <v>Invertivore</v>
      </c>
      <c r="AB307" t="str">
        <f t="shared" si="53"/>
        <v>Insessorial</v>
      </c>
      <c r="AC307">
        <f t="shared" si="54"/>
        <v>10238944.41</v>
      </c>
    </row>
    <row r="308" spans="1:29" x14ac:dyDescent="0.25">
      <c r="A308" t="s">
        <v>161</v>
      </c>
      <c r="B308" t="s">
        <v>1093</v>
      </c>
      <c r="C308" t="s">
        <v>1094</v>
      </c>
      <c r="D308">
        <v>48.9</v>
      </c>
      <c r="E308">
        <v>574</v>
      </c>
      <c r="F308" t="s">
        <v>918</v>
      </c>
      <c r="G308">
        <v>3</v>
      </c>
      <c r="H308">
        <v>3</v>
      </c>
      <c r="I308" t="s">
        <v>993</v>
      </c>
      <c r="J308" t="s">
        <v>1095</v>
      </c>
      <c r="K308" t="s">
        <v>1097</v>
      </c>
      <c r="L308">
        <v>6827514.8600000003</v>
      </c>
      <c r="R308" t="s">
        <v>102</v>
      </c>
      <c r="S308" t="str">
        <f t="shared" si="44"/>
        <v>Fringillidae</v>
      </c>
      <c r="T308" t="str">
        <f t="shared" si="45"/>
        <v>Passeriformes</v>
      </c>
      <c r="U308">
        <f t="shared" si="46"/>
        <v>29.3</v>
      </c>
      <c r="V308">
        <f t="shared" si="47"/>
        <v>11.2</v>
      </c>
      <c r="W308" t="str">
        <f t="shared" si="48"/>
        <v>Forest</v>
      </c>
      <c r="X308">
        <f t="shared" si="49"/>
        <v>2</v>
      </c>
      <c r="Y308">
        <f t="shared" si="50"/>
        <v>2</v>
      </c>
      <c r="Z308" t="str">
        <f t="shared" si="51"/>
        <v>Herbivore</v>
      </c>
      <c r="AA308" t="str">
        <f t="shared" si="52"/>
        <v>Granivore</v>
      </c>
      <c r="AB308" t="str">
        <f t="shared" si="53"/>
        <v>Generalist</v>
      </c>
      <c r="AC308">
        <f t="shared" si="54"/>
        <v>4819417.99</v>
      </c>
    </row>
    <row r="309" spans="1:29" x14ac:dyDescent="0.25">
      <c r="A309" t="s">
        <v>371</v>
      </c>
      <c r="B309" t="s">
        <v>1093</v>
      </c>
      <c r="C309" t="s">
        <v>1094</v>
      </c>
      <c r="D309">
        <v>42</v>
      </c>
      <c r="E309">
        <v>1202</v>
      </c>
      <c r="F309" t="s">
        <v>918</v>
      </c>
      <c r="G309">
        <v>3</v>
      </c>
      <c r="H309">
        <v>3</v>
      </c>
      <c r="I309" t="s">
        <v>993</v>
      </c>
      <c r="J309" t="s">
        <v>1095</v>
      </c>
      <c r="K309" t="s">
        <v>1097</v>
      </c>
      <c r="L309">
        <v>3654390.23</v>
      </c>
      <c r="R309" t="s">
        <v>102</v>
      </c>
      <c r="S309" t="str">
        <f t="shared" si="44"/>
        <v>Fringillidae</v>
      </c>
      <c r="T309" t="str">
        <f t="shared" si="45"/>
        <v>Passeriformes</v>
      </c>
      <c r="U309">
        <f t="shared" si="46"/>
        <v>29.3</v>
      </c>
      <c r="V309">
        <f t="shared" si="47"/>
        <v>11.2</v>
      </c>
      <c r="W309" t="str">
        <f t="shared" si="48"/>
        <v>Forest</v>
      </c>
      <c r="X309">
        <f t="shared" si="49"/>
        <v>2</v>
      </c>
      <c r="Y309">
        <f t="shared" si="50"/>
        <v>2</v>
      </c>
      <c r="Z309" t="str">
        <f t="shared" si="51"/>
        <v>Herbivore</v>
      </c>
      <c r="AA309" t="str">
        <f t="shared" si="52"/>
        <v>Granivore</v>
      </c>
      <c r="AB309" t="str">
        <f t="shared" si="53"/>
        <v>Generalist</v>
      </c>
      <c r="AC309">
        <f t="shared" si="54"/>
        <v>4819417.99</v>
      </c>
    </row>
    <row r="310" spans="1:29" x14ac:dyDescent="0.25">
      <c r="A310" t="s">
        <v>1139</v>
      </c>
      <c r="B310" t="s">
        <v>1093</v>
      </c>
      <c r="C310" t="s">
        <v>1094</v>
      </c>
      <c r="D310">
        <v>40</v>
      </c>
      <c r="E310">
        <v>1928.54</v>
      </c>
      <c r="F310" t="s">
        <v>918</v>
      </c>
      <c r="G310">
        <v>3</v>
      </c>
      <c r="H310">
        <v>2</v>
      </c>
      <c r="I310" t="s">
        <v>861</v>
      </c>
      <c r="J310" t="s">
        <v>933</v>
      </c>
      <c r="K310" t="s">
        <v>1097</v>
      </c>
      <c r="L310">
        <v>1207634.45</v>
      </c>
      <c r="R310" t="s">
        <v>102</v>
      </c>
      <c r="S310" t="str">
        <f t="shared" si="44"/>
        <v>Fringillidae</v>
      </c>
      <c r="T310" t="str">
        <f t="shared" si="45"/>
        <v>Passeriformes</v>
      </c>
      <c r="U310">
        <f t="shared" si="46"/>
        <v>29.3</v>
      </c>
      <c r="V310">
        <f t="shared" si="47"/>
        <v>11.2</v>
      </c>
      <c r="W310" t="str">
        <f t="shared" si="48"/>
        <v>Forest</v>
      </c>
      <c r="X310">
        <f t="shared" si="49"/>
        <v>2</v>
      </c>
      <c r="Y310">
        <f t="shared" si="50"/>
        <v>2</v>
      </c>
      <c r="Z310" t="str">
        <f t="shared" si="51"/>
        <v>Herbivore</v>
      </c>
      <c r="AA310" t="str">
        <f t="shared" si="52"/>
        <v>Granivore</v>
      </c>
      <c r="AB310" t="str">
        <f t="shared" si="53"/>
        <v>Generalist</v>
      </c>
      <c r="AC310">
        <f t="shared" si="54"/>
        <v>4819417.99</v>
      </c>
    </row>
    <row r="311" spans="1:29" x14ac:dyDescent="0.25">
      <c r="A311" t="s">
        <v>620</v>
      </c>
      <c r="B311" t="s">
        <v>1093</v>
      </c>
      <c r="C311" t="s">
        <v>1094</v>
      </c>
      <c r="D311">
        <v>52.3</v>
      </c>
      <c r="E311">
        <v>1277.9100000000001</v>
      </c>
      <c r="F311" t="s">
        <v>916</v>
      </c>
      <c r="G311">
        <v>3</v>
      </c>
      <c r="H311">
        <v>3</v>
      </c>
      <c r="I311" t="s">
        <v>993</v>
      </c>
      <c r="J311" t="s">
        <v>1132</v>
      </c>
      <c r="K311" t="s">
        <v>913</v>
      </c>
      <c r="L311">
        <v>3125724.3</v>
      </c>
      <c r="R311" t="s">
        <v>103</v>
      </c>
      <c r="S311" t="str">
        <f t="shared" si="44"/>
        <v>Sittidae</v>
      </c>
      <c r="T311" t="str">
        <f t="shared" si="45"/>
        <v>Passeriformes</v>
      </c>
      <c r="U311">
        <f t="shared" si="46"/>
        <v>23.8</v>
      </c>
      <c r="V311">
        <f t="shared" si="47"/>
        <v>20.37</v>
      </c>
      <c r="W311" t="str">
        <f t="shared" si="48"/>
        <v>Forest</v>
      </c>
      <c r="X311">
        <f t="shared" si="49"/>
        <v>1</v>
      </c>
      <c r="Y311">
        <f t="shared" si="50"/>
        <v>1</v>
      </c>
      <c r="Z311" t="str">
        <f t="shared" si="51"/>
        <v>Carnivore</v>
      </c>
      <c r="AA311" t="str">
        <f t="shared" si="52"/>
        <v>Invertivore</v>
      </c>
      <c r="AB311" t="str">
        <f t="shared" si="53"/>
        <v>Insessorial</v>
      </c>
      <c r="AC311">
        <f t="shared" si="54"/>
        <v>21575986.149999999</v>
      </c>
    </row>
    <row r="312" spans="1:29" x14ac:dyDescent="0.25">
      <c r="A312" t="s">
        <v>210</v>
      </c>
      <c r="B312" t="s">
        <v>1093</v>
      </c>
      <c r="C312" t="s">
        <v>1094</v>
      </c>
      <c r="D312">
        <v>49.4</v>
      </c>
      <c r="E312">
        <v>2811.68</v>
      </c>
      <c r="F312" t="s">
        <v>916</v>
      </c>
      <c r="G312">
        <v>3</v>
      </c>
      <c r="H312">
        <v>3</v>
      </c>
      <c r="I312" t="s">
        <v>993</v>
      </c>
      <c r="J312" t="s">
        <v>1132</v>
      </c>
      <c r="K312" t="s">
        <v>913</v>
      </c>
      <c r="L312">
        <v>12236810.449999999</v>
      </c>
      <c r="R312" t="s">
        <v>103</v>
      </c>
      <c r="S312" t="str">
        <f t="shared" si="44"/>
        <v>Sittidae</v>
      </c>
      <c r="T312" t="str">
        <f t="shared" si="45"/>
        <v>Passeriformes</v>
      </c>
      <c r="U312">
        <f t="shared" si="46"/>
        <v>23.8</v>
      </c>
      <c r="V312">
        <f t="shared" si="47"/>
        <v>20.37</v>
      </c>
      <c r="W312" t="str">
        <f t="shared" si="48"/>
        <v>Forest</v>
      </c>
      <c r="X312">
        <f t="shared" si="49"/>
        <v>1</v>
      </c>
      <c r="Y312">
        <f t="shared" si="50"/>
        <v>1</v>
      </c>
      <c r="Z312" t="str">
        <f t="shared" si="51"/>
        <v>Carnivore</v>
      </c>
      <c r="AA312" t="str">
        <f t="shared" si="52"/>
        <v>Invertivore</v>
      </c>
      <c r="AB312" t="str">
        <f t="shared" si="53"/>
        <v>Insessorial</v>
      </c>
      <c r="AC312">
        <f t="shared" si="54"/>
        <v>21575986.149999999</v>
      </c>
    </row>
    <row r="313" spans="1:29" x14ac:dyDescent="0.25">
      <c r="A313" t="s">
        <v>1140</v>
      </c>
      <c r="B313" t="s">
        <v>1093</v>
      </c>
      <c r="C313" t="s">
        <v>1094</v>
      </c>
      <c r="D313">
        <v>44.6</v>
      </c>
      <c r="E313">
        <v>2811.68</v>
      </c>
      <c r="F313" t="s">
        <v>916</v>
      </c>
      <c r="G313">
        <v>3</v>
      </c>
      <c r="H313">
        <v>3</v>
      </c>
      <c r="I313" t="s">
        <v>993</v>
      </c>
      <c r="J313" t="s">
        <v>1132</v>
      </c>
      <c r="K313" t="s">
        <v>913</v>
      </c>
      <c r="L313">
        <v>1274687.67</v>
      </c>
      <c r="R313" t="s">
        <v>103</v>
      </c>
      <c r="S313" t="str">
        <f t="shared" si="44"/>
        <v>Sittidae</v>
      </c>
      <c r="T313" t="str">
        <f t="shared" si="45"/>
        <v>Passeriformes</v>
      </c>
      <c r="U313">
        <f t="shared" si="46"/>
        <v>23.8</v>
      </c>
      <c r="V313">
        <f t="shared" si="47"/>
        <v>20.37</v>
      </c>
      <c r="W313" t="str">
        <f t="shared" si="48"/>
        <v>Forest</v>
      </c>
      <c r="X313">
        <f t="shared" si="49"/>
        <v>1</v>
      </c>
      <c r="Y313">
        <f t="shared" si="50"/>
        <v>1</v>
      </c>
      <c r="Z313" t="str">
        <f t="shared" si="51"/>
        <v>Carnivore</v>
      </c>
      <c r="AA313" t="str">
        <f t="shared" si="52"/>
        <v>Invertivore</v>
      </c>
      <c r="AB313" t="str">
        <f t="shared" si="53"/>
        <v>Insessorial</v>
      </c>
      <c r="AC313">
        <f t="shared" si="54"/>
        <v>21575986.149999999</v>
      </c>
    </row>
    <row r="314" spans="1:29" x14ac:dyDescent="0.25">
      <c r="A314" t="s">
        <v>618</v>
      </c>
      <c r="B314" t="s">
        <v>1093</v>
      </c>
      <c r="C314" t="s">
        <v>1094</v>
      </c>
      <c r="D314">
        <v>50.6</v>
      </c>
      <c r="E314">
        <v>1683.97</v>
      </c>
      <c r="F314" t="s">
        <v>916</v>
      </c>
      <c r="G314">
        <v>3</v>
      </c>
      <c r="H314">
        <v>3</v>
      </c>
      <c r="I314" t="s">
        <v>993</v>
      </c>
      <c r="J314" t="s">
        <v>1132</v>
      </c>
      <c r="K314" t="s">
        <v>913</v>
      </c>
      <c r="L314">
        <v>178673.97</v>
      </c>
      <c r="R314" t="s">
        <v>104</v>
      </c>
      <c r="S314" t="str">
        <f t="shared" si="44"/>
        <v>Columbidae</v>
      </c>
      <c r="T314" t="str">
        <f t="shared" si="45"/>
        <v>Columbiformes</v>
      </c>
      <c r="U314">
        <f t="shared" si="46"/>
        <v>35.4</v>
      </c>
      <c r="V314">
        <f t="shared" si="47"/>
        <v>148.96</v>
      </c>
      <c r="W314" t="str">
        <f t="shared" si="48"/>
        <v>Human Modified</v>
      </c>
      <c r="X314">
        <f t="shared" si="49"/>
        <v>3</v>
      </c>
      <c r="Y314">
        <f t="shared" si="50"/>
        <v>1</v>
      </c>
      <c r="Z314" t="str">
        <f t="shared" si="51"/>
        <v>Herbivore</v>
      </c>
      <c r="AA314" t="str">
        <f t="shared" si="52"/>
        <v>Omnivore</v>
      </c>
      <c r="AB314" t="str">
        <f t="shared" si="53"/>
        <v>Terrestrial</v>
      </c>
      <c r="AC314">
        <f t="shared" si="54"/>
        <v>19265912.02</v>
      </c>
    </row>
    <row r="315" spans="1:29" x14ac:dyDescent="0.25">
      <c r="A315" t="s">
        <v>1141</v>
      </c>
      <c r="B315" t="s">
        <v>1093</v>
      </c>
      <c r="C315" t="s">
        <v>1094</v>
      </c>
      <c r="D315">
        <v>53.2</v>
      </c>
      <c r="E315">
        <v>1226.47</v>
      </c>
      <c r="F315" t="s">
        <v>916</v>
      </c>
      <c r="G315">
        <v>3</v>
      </c>
      <c r="H315">
        <v>3</v>
      </c>
      <c r="I315" t="s">
        <v>993</v>
      </c>
      <c r="J315" t="s">
        <v>1132</v>
      </c>
      <c r="K315" t="s">
        <v>913</v>
      </c>
      <c r="L315">
        <v>754114</v>
      </c>
      <c r="R315" t="s">
        <v>104</v>
      </c>
      <c r="S315" t="str">
        <f t="shared" si="44"/>
        <v>Columbidae</v>
      </c>
      <c r="T315" t="str">
        <f t="shared" si="45"/>
        <v>Columbiformes</v>
      </c>
      <c r="U315">
        <f t="shared" si="46"/>
        <v>35.4</v>
      </c>
      <c r="V315">
        <f t="shared" si="47"/>
        <v>148.96</v>
      </c>
      <c r="W315" t="str">
        <f t="shared" si="48"/>
        <v>Human Modified</v>
      </c>
      <c r="X315">
        <f t="shared" si="49"/>
        <v>3</v>
      </c>
      <c r="Y315">
        <f t="shared" si="50"/>
        <v>1</v>
      </c>
      <c r="Z315" t="str">
        <f t="shared" si="51"/>
        <v>Herbivore</v>
      </c>
      <c r="AA315" t="str">
        <f t="shared" si="52"/>
        <v>Omnivore</v>
      </c>
      <c r="AB315" t="str">
        <f t="shared" si="53"/>
        <v>Terrestrial</v>
      </c>
      <c r="AC315">
        <f t="shared" si="54"/>
        <v>19265912.02</v>
      </c>
    </row>
    <row r="316" spans="1:29" x14ac:dyDescent="0.25">
      <c r="A316" t="s">
        <v>1142</v>
      </c>
      <c r="B316" t="s">
        <v>1093</v>
      </c>
      <c r="C316" t="s">
        <v>1094</v>
      </c>
      <c r="D316">
        <v>40.4</v>
      </c>
      <c r="E316">
        <v>2044.12</v>
      </c>
      <c r="F316" t="s">
        <v>865</v>
      </c>
      <c r="G316">
        <v>3</v>
      </c>
      <c r="H316">
        <v>1</v>
      </c>
      <c r="I316" t="s">
        <v>993</v>
      </c>
      <c r="J316" t="s">
        <v>1132</v>
      </c>
      <c r="K316" t="s">
        <v>913</v>
      </c>
      <c r="L316">
        <v>1904.15</v>
      </c>
      <c r="R316" t="s">
        <v>104</v>
      </c>
      <c r="S316" t="str">
        <f t="shared" si="44"/>
        <v>Columbidae</v>
      </c>
      <c r="T316" t="str">
        <f t="shared" si="45"/>
        <v>Columbiformes</v>
      </c>
      <c r="U316">
        <f t="shared" si="46"/>
        <v>35.4</v>
      </c>
      <c r="V316">
        <f t="shared" si="47"/>
        <v>148.96</v>
      </c>
      <c r="W316" t="str">
        <f t="shared" si="48"/>
        <v>Human Modified</v>
      </c>
      <c r="X316">
        <f t="shared" si="49"/>
        <v>3</v>
      </c>
      <c r="Y316">
        <f t="shared" si="50"/>
        <v>1</v>
      </c>
      <c r="Z316" t="str">
        <f t="shared" si="51"/>
        <v>Herbivore</v>
      </c>
      <c r="AA316" t="str">
        <f t="shared" si="52"/>
        <v>Omnivore</v>
      </c>
      <c r="AB316" t="str">
        <f t="shared" si="53"/>
        <v>Terrestrial</v>
      </c>
      <c r="AC316">
        <f t="shared" si="54"/>
        <v>19265912.02</v>
      </c>
    </row>
    <row r="317" spans="1:29" x14ac:dyDescent="0.25">
      <c r="A317" t="s">
        <v>1143</v>
      </c>
      <c r="B317" t="s">
        <v>1093</v>
      </c>
      <c r="C317" t="s">
        <v>1094</v>
      </c>
      <c r="D317">
        <v>47.4</v>
      </c>
      <c r="E317">
        <v>397.46</v>
      </c>
      <c r="F317" t="s">
        <v>918</v>
      </c>
      <c r="G317">
        <v>3</v>
      </c>
      <c r="H317">
        <v>3</v>
      </c>
      <c r="I317" t="s">
        <v>861</v>
      </c>
      <c r="J317" t="s">
        <v>933</v>
      </c>
      <c r="K317" t="s">
        <v>1097</v>
      </c>
      <c r="L317">
        <v>4859143.91</v>
      </c>
      <c r="R317" t="s">
        <v>105</v>
      </c>
      <c r="S317" t="str">
        <f t="shared" si="44"/>
        <v>Columbidae</v>
      </c>
      <c r="T317" t="str">
        <f t="shared" si="45"/>
        <v>Columbiformes</v>
      </c>
      <c r="U317">
        <f t="shared" si="46"/>
        <v>43.5</v>
      </c>
      <c r="V317">
        <f t="shared" si="47"/>
        <v>132</v>
      </c>
      <c r="W317" t="str">
        <f t="shared" si="48"/>
        <v>Woodland</v>
      </c>
      <c r="X317">
        <f t="shared" si="49"/>
        <v>2</v>
      </c>
      <c r="Y317">
        <f t="shared" si="50"/>
        <v>3</v>
      </c>
      <c r="Z317" t="str">
        <f t="shared" si="51"/>
        <v>Herbivore</v>
      </c>
      <c r="AA317" t="str">
        <f t="shared" si="52"/>
        <v>Granivore</v>
      </c>
      <c r="AB317" t="str">
        <f t="shared" si="53"/>
        <v>Terrestrial</v>
      </c>
      <c r="AC317">
        <f t="shared" si="54"/>
        <v>17578320.620000001</v>
      </c>
    </row>
    <row r="318" spans="1:29" x14ac:dyDescent="0.25">
      <c r="A318" t="s">
        <v>167</v>
      </c>
      <c r="B318" t="s">
        <v>1093</v>
      </c>
      <c r="C318" t="s">
        <v>1094</v>
      </c>
      <c r="D318">
        <v>51.4</v>
      </c>
      <c r="E318">
        <v>918.56</v>
      </c>
      <c r="F318" t="s">
        <v>918</v>
      </c>
      <c r="G318">
        <v>3</v>
      </c>
      <c r="H318">
        <v>3</v>
      </c>
      <c r="I318" t="s">
        <v>861</v>
      </c>
      <c r="J318" t="s">
        <v>933</v>
      </c>
      <c r="K318" t="s">
        <v>1097</v>
      </c>
      <c r="L318">
        <v>22082935.41</v>
      </c>
      <c r="R318" t="s">
        <v>105</v>
      </c>
      <c r="S318" t="str">
        <f t="shared" si="44"/>
        <v>Columbidae</v>
      </c>
      <c r="T318" t="str">
        <f t="shared" si="45"/>
        <v>Columbiformes</v>
      </c>
      <c r="U318">
        <f t="shared" si="46"/>
        <v>43.5</v>
      </c>
      <c r="V318">
        <f t="shared" si="47"/>
        <v>132</v>
      </c>
      <c r="W318" t="str">
        <f t="shared" si="48"/>
        <v>Woodland</v>
      </c>
      <c r="X318">
        <f t="shared" si="49"/>
        <v>2</v>
      </c>
      <c r="Y318">
        <f t="shared" si="50"/>
        <v>3</v>
      </c>
      <c r="Z318" t="str">
        <f t="shared" si="51"/>
        <v>Herbivore</v>
      </c>
      <c r="AA318" t="str">
        <f t="shared" si="52"/>
        <v>Granivore</v>
      </c>
      <c r="AB318" t="str">
        <f t="shared" si="53"/>
        <v>Terrestrial</v>
      </c>
      <c r="AC318">
        <f t="shared" si="54"/>
        <v>17578320.620000001</v>
      </c>
    </row>
    <row r="319" spans="1:29" x14ac:dyDescent="0.25">
      <c r="A319" t="s">
        <v>621</v>
      </c>
      <c r="B319" t="s">
        <v>1093</v>
      </c>
      <c r="C319" t="s">
        <v>1094</v>
      </c>
      <c r="D319">
        <v>47.2</v>
      </c>
      <c r="E319">
        <v>921.21</v>
      </c>
      <c r="F319" t="s">
        <v>918</v>
      </c>
      <c r="G319">
        <v>3</v>
      </c>
      <c r="H319">
        <v>2</v>
      </c>
      <c r="I319" t="s">
        <v>861</v>
      </c>
      <c r="J319" t="s">
        <v>933</v>
      </c>
      <c r="K319" t="s">
        <v>1097</v>
      </c>
      <c r="L319">
        <v>2257979.96</v>
      </c>
      <c r="R319" t="s">
        <v>105</v>
      </c>
      <c r="S319" t="str">
        <f t="shared" si="44"/>
        <v>Columbidae</v>
      </c>
      <c r="T319" t="str">
        <f t="shared" si="45"/>
        <v>Columbiformes</v>
      </c>
      <c r="U319">
        <f t="shared" si="46"/>
        <v>43.5</v>
      </c>
      <c r="V319">
        <f t="shared" si="47"/>
        <v>132</v>
      </c>
      <c r="W319" t="str">
        <f t="shared" si="48"/>
        <v>Woodland</v>
      </c>
      <c r="X319">
        <f t="shared" si="49"/>
        <v>2</v>
      </c>
      <c r="Y319">
        <f t="shared" si="50"/>
        <v>3</v>
      </c>
      <c r="Z319" t="str">
        <f t="shared" si="51"/>
        <v>Herbivore</v>
      </c>
      <c r="AA319" t="str">
        <f t="shared" si="52"/>
        <v>Granivore</v>
      </c>
      <c r="AB319" t="str">
        <f t="shared" si="53"/>
        <v>Terrestrial</v>
      </c>
      <c r="AC319">
        <f t="shared" si="54"/>
        <v>17578320.620000001</v>
      </c>
    </row>
    <row r="320" spans="1:29" x14ac:dyDescent="0.25">
      <c r="A320" t="s">
        <v>1144</v>
      </c>
      <c r="B320" t="s">
        <v>1093</v>
      </c>
      <c r="C320" t="s">
        <v>1094</v>
      </c>
      <c r="D320">
        <v>35.200000000000003</v>
      </c>
      <c r="E320">
        <v>2415.7800000000002</v>
      </c>
      <c r="F320" t="s">
        <v>918</v>
      </c>
      <c r="G320">
        <v>3</v>
      </c>
      <c r="H320">
        <v>1</v>
      </c>
      <c r="I320" t="s">
        <v>928</v>
      </c>
      <c r="J320" t="s">
        <v>928</v>
      </c>
      <c r="K320" t="s">
        <v>868</v>
      </c>
      <c r="L320">
        <v>14188216.550000001</v>
      </c>
      <c r="R320" t="s">
        <v>106</v>
      </c>
      <c r="S320" t="str">
        <f t="shared" si="44"/>
        <v>Strigidae</v>
      </c>
      <c r="T320" t="str">
        <f t="shared" si="45"/>
        <v>Strigiformes</v>
      </c>
      <c r="U320">
        <f t="shared" si="46"/>
        <v>29.3</v>
      </c>
      <c r="V320">
        <f t="shared" si="47"/>
        <v>472.46</v>
      </c>
      <c r="W320" t="str">
        <f t="shared" si="48"/>
        <v>Forest</v>
      </c>
      <c r="X320">
        <f t="shared" si="49"/>
        <v>1</v>
      </c>
      <c r="Y320">
        <f t="shared" si="50"/>
        <v>1</v>
      </c>
      <c r="Z320" t="str">
        <f t="shared" si="51"/>
        <v>Carnivore</v>
      </c>
      <c r="AA320" t="str">
        <f t="shared" si="52"/>
        <v>Vertivore</v>
      </c>
      <c r="AB320" t="str">
        <f t="shared" si="53"/>
        <v>Insessorial</v>
      </c>
      <c r="AC320">
        <f t="shared" si="54"/>
        <v>9594068.1099999994</v>
      </c>
    </row>
    <row r="321" spans="1:29" x14ac:dyDescent="0.25">
      <c r="A321" t="s">
        <v>1146</v>
      </c>
      <c r="B321" t="s">
        <v>1093</v>
      </c>
      <c r="C321" t="s">
        <v>1094</v>
      </c>
      <c r="D321">
        <v>42.8</v>
      </c>
      <c r="E321">
        <v>362.78</v>
      </c>
      <c r="F321" t="s">
        <v>918</v>
      </c>
      <c r="G321">
        <v>3</v>
      </c>
      <c r="H321">
        <v>2</v>
      </c>
      <c r="I321" t="s">
        <v>993</v>
      </c>
      <c r="J321" t="s">
        <v>1095</v>
      </c>
      <c r="K321" t="s">
        <v>1097</v>
      </c>
      <c r="L321">
        <v>1310348</v>
      </c>
      <c r="R321" t="s">
        <v>106</v>
      </c>
      <c r="S321" t="str">
        <f t="shared" si="44"/>
        <v>Strigidae</v>
      </c>
      <c r="T321" t="str">
        <f t="shared" si="45"/>
        <v>Strigiformes</v>
      </c>
      <c r="U321">
        <f t="shared" si="46"/>
        <v>29.3</v>
      </c>
      <c r="V321">
        <f t="shared" si="47"/>
        <v>472.46</v>
      </c>
      <c r="W321" t="str">
        <f t="shared" si="48"/>
        <v>Forest</v>
      </c>
      <c r="X321">
        <f t="shared" si="49"/>
        <v>1</v>
      </c>
      <c r="Y321">
        <f t="shared" si="50"/>
        <v>1</v>
      </c>
      <c r="Z321" t="str">
        <f t="shared" si="51"/>
        <v>Carnivore</v>
      </c>
      <c r="AA321" t="str">
        <f t="shared" si="52"/>
        <v>Vertivore</v>
      </c>
      <c r="AB321" t="str">
        <f t="shared" si="53"/>
        <v>Insessorial</v>
      </c>
      <c r="AC321">
        <f t="shared" si="54"/>
        <v>9594068.1099999994</v>
      </c>
    </row>
    <row r="322" spans="1:29" x14ac:dyDescent="0.25">
      <c r="A322" t="s">
        <v>1147</v>
      </c>
      <c r="B322" t="s">
        <v>1093</v>
      </c>
      <c r="C322" t="s">
        <v>1094</v>
      </c>
      <c r="D322">
        <v>33.4</v>
      </c>
      <c r="E322">
        <v>3559.99</v>
      </c>
      <c r="F322" t="s">
        <v>865</v>
      </c>
      <c r="G322">
        <v>3</v>
      </c>
      <c r="H322">
        <v>2</v>
      </c>
      <c r="I322" t="s">
        <v>993</v>
      </c>
      <c r="J322" t="s">
        <v>1132</v>
      </c>
      <c r="K322" t="s">
        <v>913</v>
      </c>
      <c r="L322">
        <v>557996.61</v>
      </c>
      <c r="R322" t="s">
        <v>106</v>
      </c>
      <c r="S322" t="str">
        <f t="shared" si="44"/>
        <v>Strigidae</v>
      </c>
      <c r="T322" t="str">
        <f t="shared" si="45"/>
        <v>Strigiformes</v>
      </c>
      <c r="U322">
        <f t="shared" si="46"/>
        <v>29.3</v>
      </c>
      <c r="V322">
        <f t="shared" si="47"/>
        <v>472.46</v>
      </c>
      <c r="W322" t="str">
        <f t="shared" si="48"/>
        <v>Forest</v>
      </c>
      <c r="X322">
        <f t="shared" si="49"/>
        <v>1</v>
      </c>
      <c r="Y322">
        <f t="shared" si="50"/>
        <v>1</v>
      </c>
      <c r="Z322" t="str">
        <f t="shared" si="51"/>
        <v>Carnivore</v>
      </c>
      <c r="AA322" t="str">
        <f t="shared" si="52"/>
        <v>Vertivore</v>
      </c>
      <c r="AB322" t="str">
        <f t="shared" si="53"/>
        <v>Insessorial</v>
      </c>
      <c r="AC322">
        <f t="shared" si="54"/>
        <v>9594068.1099999994</v>
      </c>
    </row>
    <row r="323" spans="1:29" x14ac:dyDescent="0.25">
      <c r="A323" t="s">
        <v>1151</v>
      </c>
      <c r="B323" t="s">
        <v>1093</v>
      </c>
      <c r="C323" t="s">
        <v>1094</v>
      </c>
      <c r="D323">
        <v>47</v>
      </c>
      <c r="E323">
        <v>807.46</v>
      </c>
      <c r="F323" t="s">
        <v>918</v>
      </c>
      <c r="G323">
        <v>3</v>
      </c>
      <c r="H323">
        <v>1</v>
      </c>
      <c r="I323" t="s">
        <v>993</v>
      </c>
      <c r="J323" t="s">
        <v>1132</v>
      </c>
      <c r="K323" t="s">
        <v>913</v>
      </c>
      <c r="L323">
        <v>5996685.0999999996</v>
      </c>
      <c r="R323" t="s">
        <v>107</v>
      </c>
      <c r="S323" t="str">
        <f t="shared" ref="S323:S386" si="55">VLOOKUP(R323,A:L,2,FALSE)</f>
        <v>Sturnidae</v>
      </c>
      <c r="T323" t="str">
        <f t="shared" ref="T323:T386" si="56">VLOOKUP(R323,A:L,3,FALSE)</f>
        <v>Passeriformes</v>
      </c>
      <c r="U323">
        <f t="shared" ref="U323:U386" si="57">VLOOKUP(R323,A:L,4,FALSE)</f>
        <v>38.4</v>
      </c>
      <c r="V323">
        <f t="shared" ref="V323:V386" si="58">VLOOKUP(R323,A:L,5,FALSE)</f>
        <v>77.14</v>
      </c>
      <c r="W323" t="str">
        <f t="shared" ref="W323:W386" si="59">VLOOKUP(R323,A:L,6,FALSE)</f>
        <v>Human Modified</v>
      </c>
      <c r="X323">
        <f t="shared" ref="X323:X386" si="60">VLOOKUP(R323,A:L,7,FALSE)</f>
        <v>3</v>
      </c>
      <c r="Y323">
        <f t="shared" ref="Y323:Y386" si="61">VLOOKUP(R323,A:L,8,FALSE)</f>
        <v>2</v>
      </c>
      <c r="Z323" t="str">
        <f t="shared" ref="Z323:Z386" si="62">VLOOKUP(R323,A:L,9,FALSE)</f>
        <v>Omnivore</v>
      </c>
      <c r="AA323" t="str">
        <f t="shared" ref="AA323:AA386" si="63">VLOOKUP(R323,A:L,10,FALSE)</f>
        <v>Omnivore</v>
      </c>
      <c r="AB323" t="str">
        <f t="shared" ref="AB323:AB386" si="64">VLOOKUP(R323,A:L,11,FALSE)</f>
        <v>Insessorial</v>
      </c>
      <c r="AC323">
        <f t="shared" ref="AC323:AC386" si="65">VLOOKUP(R323,A:L,12,FALSE)</f>
        <v>17082191.68</v>
      </c>
    </row>
    <row r="324" spans="1:29" x14ac:dyDescent="0.25">
      <c r="A324" t="s">
        <v>1152</v>
      </c>
      <c r="B324" t="s">
        <v>1093</v>
      </c>
      <c r="C324" t="s">
        <v>1094</v>
      </c>
      <c r="D324">
        <v>37.200000000000003</v>
      </c>
      <c r="E324">
        <v>2281.8000000000002</v>
      </c>
      <c r="F324" t="s">
        <v>1061</v>
      </c>
      <c r="G324">
        <v>3</v>
      </c>
      <c r="H324">
        <v>2</v>
      </c>
      <c r="I324" t="s">
        <v>993</v>
      </c>
      <c r="J324" t="s">
        <v>1132</v>
      </c>
      <c r="K324" t="s">
        <v>913</v>
      </c>
      <c r="L324">
        <v>155646.24</v>
      </c>
      <c r="R324" t="s">
        <v>107</v>
      </c>
      <c r="S324" t="str">
        <f t="shared" si="55"/>
        <v>Sturnidae</v>
      </c>
      <c r="T324" t="str">
        <f t="shared" si="56"/>
        <v>Passeriformes</v>
      </c>
      <c r="U324">
        <f t="shared" si="57"/>
        <v>38.4</v>
      </c>
      <c r="V324">
        <f t="shared" si="58"/>
        <v>77.14</v>
      </c>
      <c r="W324" t="str">
        <f t="shared" si="59"/>
        <v>Human Modified</v>
      </c>
      <c r="X324">
        <f t="shared" si="60"/>
        <v>3</v>
      </c>
      <c r="Y324">
        <f t="shared" si="61"/>
        <v>2</v>
      </c>
      <c r="Z324" t="str">
        <f t="shared" si="62"/>
        <v>Omnivore</v>
      </c>
      <c r="AA324" t="str">
        <f t="shared" si="63"/>
        <v>Omnivore</v>
      </c>
      <c r="AB324" t="str">
        <f t="shared" si="64"/>
        <v>Insessorial</v>
      </c>
      <c r="AC324">
        <f t="shared" si="65"/>
        <v>17082191.68</v>
      </c>
    </row>
    <row r="325" spans="1:29" x14ac:dyDescent="0.25">
      <c r="A325" t="s">
        <v>1153</v>
      </c>
      <c r="B325" t="s">
        <v>1093</v>
      </c>
      <c r="C325" t="s">
        <v>1094</v>
      </c>
      <c r="D325">
        <v>35.5</v>
      </c>
      <c r="E325">
        <v>2037</v>
      </c>
      <c r="F325" t="s">
        <v>918</v>
      </c>
      <c r="G325">
        <v>3</v>
      </c>
      <c r="H325">
        <v>2</v>
      </c>
      <c r="I325" t="s">
        <v>993</v>
      </c>
      <c r="J325" t="s">
        <v>1132</v>
      </c>
      <c r="K325" t="s">
        <v>913</v>
      </c>
      <c r="L325">
        <v>1159462.3</v>
      </c>
      <c r="R325" t="s">
        <v>107</v>
      </c>
      <c r="S325" t="str">
        <f t="shared" si="55"/>
        <v>Sturnidae</v>
      </c>
      <c r="T325" t="str">
        <f t="shared" si="56"/>
        <v>Passeriformes</v>
      </c>
      <c r="U325">
        <f t="shared" si="57"/>
        <v>38.4</v>
      </c>
      <c r="V325">
        <f t="shared" si="58"/>
        <v>77.14</v>
      </c>
      <c r="W325" t="str">
        <f t="shared" si="59"/>
        <v>Human Modified</v>
      </c>
      <c r="X325">
        <f t="shared" si="60"/>
        <v>3</v>
      </c>
      <c r="Y325">
        <f t="shared" si="61"/>
        <v>2</v>
      </c>
      <c r="Z325" t="str">
        <f t="shared" si="62"/>
        <v>Omnivore</v>
      </c>
      <c r="AA325" t="str">
        <f t="shared" si="63"/>
        <v>Omnivore</v>
      </c>
      <c r="AB325" t="str">
        <f t="shared" si="64"/>
        <v>Insessorial</v>
      </c>
      <c r="AC325">
        <f t="shared" si="65"/>
        <v>17082191.68</v>
      </c>
    </row>
    <row r="326" spans="1:29" x14ac:dyDescent="0.25">
      <c r="A326" t="s">
        <v>1154</v>
      </c>
      <c r="B326" t="s">
        <v>1093</v>
      </c>
      <c r="C326" t="s">
        <v>1094</v>
      </c>
      <c r="D326">
        <v>44.1</v>
      </c>
      <c r="E326">
        <v>2880.37</v>
      </c>
      <c r="F326" t="s">
        <v>916</v>
      </c>
      <c r="G326">
        <v>3</v>
      </c>
      <c r="H326">
        <v>2</v>
      </c>
      <c r="I326" t="s">
        <v>993</v>
      </c>
      <c r="J326" t="s">
        <v>1132</v>
      </c>
      <c r="K326" t="s">
        <v>913</v>
      </c>
      <c r="L326">
        <v>749760.19</v>
      </c>
      <c r="R326" t="s">
        <v>108</v>
      </c>
      <c r="S326" t="str">
        <f t="shared" si="55"/>
        <v>Sylviidae</v>
      </c>
      <c r="T326" t="str">
        <f t="shared" si="56"/>
        <v>Passeriformes</v>
      </c>
      <c r="U326">
        <f t="shared" si="57"/>
        <v>27</v>
      </c>
      <c r="V326">
        <f t="shared" si="58"/>
        <v>16.7</v>
      </c>
      <c r="W326" t="str">
        <f t="shared" si="59"/>
        <v>Woodland</v>
      </c>
      <c r="X326">
        <f t="shared" si="60"/>
        <v>1</v>
      </c>
      <c r="Y326">
        <f t="shared" si="61"/>
        <v>3</v>
      </c>
      <c r="Z326" t="str">
        <f t="shared" si="62"/>
        <v>Omnivore</v>
      </c>
      <c r="AA326" t="str">
        <f t="shared" si="63"/>
        <v>Omnivore</v>
      </c>
      <c r="AB326" t="str">
        <f t="shared" si="64"/>
        <v>Insessorial</v>
      </c>
      <c r="AC326">
        <f t="shared" si="65"/>
        <v>8628077.6600000001</v>
      </c>
    </row>
    <row r="327" spans="1:29" x14ac:dyDescent="0.25">
      <c r="A327" t="s">
        <v>1155</v>
      </c>
      <c r="B327" t="s">
        <v>1093</v>
      </c>
      <c r="C327" t="s">
        <v>1094</v>
      </c>
      <c r="D327">
        <v>43.5</v>
      </c>
      <c r="E327">
        <v>2007.14</v>
      </c>
      <c r="F327" t="s">
        <v>916</v>
      </c>
      <c r="G327">
        <v>3</v>
      </c>
      <c r="H327">
        <v>2</v>
      </c>
      <c r="I327" t="s">
        <v>993</v>
      </c>
      <c r="J327" t="s">
        <v>1132</v>
      </c>
      <c r="K327" t="s">
        <v>913</v>
      </c>
      <c r="L327">
        <v>389825.64</v>
      </c>
      <c r="R327" t="s">
        <v>108</v>
      </c>
      <c r="S327" t="str">
        <f t="shared" si="55"/>
        <v>Sylviidae</v>
      </c>
      <c r="T327" t="str">
        <f t="shared" si="56"/>
        <v>Passeriformes</v>
      </c>
      <c r="U327">
        <f t="shared" si="57"/>
        <v>27</v>
      </c>
      <c r="V327">
        <f t="shared" si="58"/>
        <v>16.7</v>
      </c>
      <c r="W327" t="str">
        <f t="shared" si="59"/>
        <v>Woodland</v>
      </c>
      <c r="X327">
        <f t="shared" si="60"/>
        <v>1</v>
      </c>
      <c r="Y327">
        <f t="shared" si="61"/>
        <v>3</v>
      </c>
      <c r="Z327" t="str">
        <f t="shared" si="62"/>
        <v>Omnivore</v>
      </c>
      <c r="AA327" t="str">
        <f t="shared" si="63"/>
        <v>Omnivore</v>
      </c>
      <c r="AB327" t="str">
        <f t="shared" si="64"/>
        <v>Insessorial</v>
      </c>
      <c r="AC327">
        <f t="shared" si="65"/>
        <v>8628077.6600000001</v>
      </c>
    </row>
    <row r="328" spans="1:29" x14ac:dyDescent="0.25">
      <c r="A328" t="s">
        <v>1156</v>
      </c>
      <c r="B328" t="s">
        <v>1093</v>
      </c>
      <c r="C328" t="s">
        <v>1094</v>
      </c>
      <c r="D328">
        <v>44.4</v>
      </c>
      <c r="E328">
        <v>2086</v>
      </c>
      <c r="F328" t="s">
        <v>916</v>
      </c>
      <c r="G328">
        <v>3</v>
      </c>
      <c r="H328">
        <v>2</v>
      </c>
      <c r="I328" t="s">
        <v>993</v>
      </c>
      <c r="J328" t="s">
        <v>1132</v>
      </c>
      <c r="K328" t="s">
        <v>913</v>
      </c>
      <c r="L328">
        <v>52907.93</v>
      </c>
      <c r="R328" t="s">
        <v>108</v>
      </c>
      <c r="S328" t="str">
        <f t="shared" si="55"/>
        <v>Sylviidae</v>
      </c>
      <c r="T328" t="str">
        <f t="shared" si="56"/>
        <v>Passeriformes</v>
      </c>
      <c r="U328">
        <f t="shared" si="57"/>
        <v>27</v>
      </c>
      <c r="V328">
        <f t="shared" si="58"/>
        <v>16.7</v>
      </c>
      <c r="W328" t="str">
        <f t="shared" si="59"/>
        <v>Woodland</v>
      </c>
      <c r="X328">
        <f t="shared" si="60"/>
        <v>1</v>
      </c>
      <c r="Y328">
        <f t="shared" si="61"/>
        <v>3</v>
      </c>
      <c r="Z328" t="str">
        <f t="shared" si="62"/>
        <v>Omnivore</v>
      </c>
      <c r="AA328" t="str">
        <f t="shared" si="63"/>
        <v>Omnivore</v>
      </c>
      <c r="AB328" t="str">
        <f t="shared" si="64"/>
        <v>Insessorial</v>
      </c>
      <c r="AC328">
        <f t="shared" si="65"/>
        <v>8628077.6600000001</v>
      </c>
    </row>
    <row r="329" spans="1:29" x14ac:dyDescent="0.25">
      <c r="A329" t="s">
        <v>590</v>
      </c>
      <c r="B329" t="s">
        <v>1093</v>
      </c>
      <c r="C329" t="s">
        <v>1094</v>
      </c>
      <c r="D329">
        <v>50.9</v>
      </c>
      <c r="E329">
        <v>871</v>
      </c>
      <c r="F329" t="s">
        <v>918</v>
      </c>
      <c r="G329">
        <v>3</v>
      </c>
      <c r="H329">
        <v>3</v>
      </c>
      <c r="I329" t="s">
        <v>861</v>
      </c>
      <c r="J329" t="s">
        <v>933</v>
      </c>
      <c r="K329" t="s">
        <v>1097</v>
      </c>
      <c r="L329">
        <v>9492361.6799999997</v>
      </c>
      <c r="R329" t="s">
        <v>109</v>
      </c>
      <c r="S329" t="str">
        <f t="shared" si="55"/>
        <v>Sylviidae</v>
      </c>
      <c r="T329" t="str">
        <f t="shared" si="56"/>
        <v>Passeriformes</v>
      </c>
      <c r="U329">
        <f t="shared" si="57"/>
        <v>30</v>
      </c>
      <c r="V329">
        <f t="shared" si="58"/>
        <v>18.2</v>
      </c>
      <c r="W329" t="str">
        <f t="shared" si="59"/>
        <v>Woodland</v>
      </c>
      <c r="X329">
        <f t="shared" si="60"/>
        <v>1</v>
      </c>
      <c r="Y329">
        <f t="shared" si="61"/>
        <v>3</v>
      </c>
      <c r="Z329" t="str">
        <f t="shared" si="62"/>
        <v>Omnivore</v>
      </c>
      <c r="AA329" t="str">
        <f t="shared" si="63"/>
        <v>Omnivore</v>
      </c>
      <c r="AB329" t="str">
        <f t="shared" si="64"/>
        <v>Insessorial</v>
      </c>
      <c r="AC329">
        <f t="shared" si="65"/>
        <v>9648408.4700000007</v>
      </c>
    </row>
    <row r="330" spans="1:29" x14ac:dyDescent="0.25">
      <c r="A330" t="s">
        <v>1157</v>
      </c>
      <c r="B330" t="s">
        <v>1093</v>
      </c>
      <c r="C330" t="s">
        <v>1094</v>
      </c>
      <c r="D330">
        <v>42.9</v>
      </c>
      <c r="E330">
        <v>4294.78</v>
      </c>
      <c r="F330" t="s">
        <v>918</v>
      </c>
      <c r="G330">
        <v>3</v>
      </c>
      <c r="H330">
        <v>2</v>
      </c>
      <c r="I330" t="s">
        <v>928</v>
      </c>
      <c r="J330" t="s">
        <v>933</v>
      </c>
      <c r="K330" t="s">
        <v>913</v>
      </c>
      <c r="L330">
        <v>1907875.57</v>
      </c>
      <c r="R330" t="s">
        <v>109</v>
      </c>
      <c r="S330" t="str">
        <f t="shared" si="55"/>
        <v>Sylviidae</v>
      </c>
      <c r="T330" t="str">
        <f t="shared" si="56"/>
        <v>Passeriformes</v>
      </c>
      <c r="U330">
        <f t="shared" si="57"/>
        <v>30</v>
      </c>
      <c r="V330">
        <f t="shared" si="58"/>
        <v>18.2</v>
      </c>
      <c r="W330" t="str">
        <f t="shared" si="59"/>
        <v>Woodland</v>
      </c>
      <c r="X330">
        <f t="shared" si="60"/>
        <v>1</v>
      </c>
      <c r="Y330">
        <f t="shared" si="61"/>
        <v>3</v>
      </c>
      <c r="Z330" t="str">
        <f t="shared" si="62"/>
        <v>Omnivore</v>
      </c>
      <c r="AA330" t="str">
        <f t="shared" si="63"/>
        <v>Omnivore</v>
      </c>
      <c r="AB330" t="str">
        <f t="shared" si="64"/>
        <v>Insessorial</v>
      </c>
      <c r="AC330">
        <f t="shared" si="65"/>
        <v>9648408.4700000007</v>
      </c>
    </row>
    <row r="331" spans="1:29" x14ac:dyDescent="0.25">
      <c r="A331" t="s">
        <v>1158</v>
      </c>
      <c r="B331" t="s">
        <v>1093</v>
      </c>
      <c r="C331" t="s">
        <v>1094</v>
      </c>
      <c r="D331">
        <v>36.200000000000003</v>
      </c>
      <c r="E331">
        <v>1520</v>
      </c>
      <c r="F331" t="s">
        <v>916</v>
      </c>
      <c r="G331">
        <v>3</v>
      </c>
      <c r="H331">
        <v>1</v>
      </c>
      <c r="I331" t="s">
        <v>993</v>
      </c>
      <c r="J331" t="s">
        <v>1132</v>
      </c>
      <c r="K331" t="s">
        <v>913</v>
      </c>
      <c r="L331">
        <v>361268.41</v>
      </c>
      <c r="R331" t="s">
        <v>109</v>
      </c>
      <c r="S331" t="str">
        <f t="shared" si="55"/>
        <v>Sylviidae</v>
      </c>
      <c r="T331" t="str">
        <f t="shared" si="56"/>
        <v>Passeriformes</v>
      </c>
      <c r="U331">
        <f t="shared" si="57"/>
        <v>30</v>
      </c>
      <c r="V331">
        <f t="shared" si="58"/>
        <v>18.2</v>
      </c>
      <c r="W331" t="str">
        <f t="shared" si="59"/>
        <v>Woodland</v>
      </c>
      <c r="X331">
        <f t="shared" si="60"/>
        <v>1</v>
      </c>
      <c r="Y331">
        <f t="shared" si="61"/>
        <v>3</v>
      </c>
      <c r="Z331" t="str">
        <f t="shared" si="62"/>
        <v>Omnivore</v>
      </c>
      <c r="AA331" t="str">
        <f t="shared" si="63"/>
        <v>Omnivore</v>
      </c>
      <c r="AB331" t="str">
        <f t="shared" si="64"/>
        <v>Insessorial</v>
      </c>
      <c r="AC331">
        <f t="shared" si="65"/>
        <v>9648408.4700000007</v>
      </c>
    </row>
    <row r="332" spans="1:29" x14ac:dyDescent="0.25">
      <c r="A332" t="s">
        <v>1159</v>
      </c>
      <c r="B332" t="s">
        <v>1093</v>
      </c>
      <c r="C332" t="s">
        <v>1094</v>
      </c>
      <c r="D332">
        <v>44.9</v>
      </c>
      <c r="E332">
        <v>5623.16</v>
      </c>
      <c r="F332" t="s">
        <v>918</v>
      </c>
      <c r="G332">
        <v>3</v>
      </c>
      <c r="H332">
        <v>2</v>
      </c>
      <c r="I332" t="s">
        <v>993</v>
      </c>
      <c r="J332" t="s">
        <v>1095</v>
      </c>
      <c r="K332" t="s">
        <v>1097</v>
      </c>
      <c r="L332">
        <v>6663270.0599999996</v>
      </c>
      <c r="R332" t="s">
        <v>110</v>
      </c>
      <c r="S332" t="str">
        <f t="shared" si="55"/>
        <v>Sylviidae</v>
      </c>
      <c r="T332" t="str">
        <f t="shared" si="56"/>
        <v>Passeriformes</v>
      </c>
      <c r="U332">
        <f t="shared" si="57"/>
        <v>24.2</v>
      </c>
      <c r="V332">
        <f t="shared" si="58"/>
        <v>15.1</v>
      </c>
      <c r="W332" t="str">
        <f t="shared" si="59"/>
        <v>Shrubland</v>
      </c>
      <c r="X332">
        <f t="shared" si="60"/>
        <v>3</v>
      </c>
      <c r="Y332">
        <f t="shared" si="61"/>
        <v>3</v>
      </c>
      <c r="Z332" t="str">
        <f t="shared" si="62"/>
        <v>Omnivore</v>
      </c>
      <c r="AA332" t="str">
        <f t="shared" si="63"/>
        <v>Invertivore</v>
      </c>
      <c r="AB332" t="str">
        <f t="shared" si="64"/>
        <v>Insessorial</v>
      </c>
      <c r="AC332">
        <f t="shared" si="65"/>
        <v>14124012.640000001</v>
      </c>
    </row>
    <row r="333" spans="1:29" x14ac:dyDescent="0.25">
      <c r="A333" t="s">
        <v>1160</v>
      </c>
      <c r="B333" t="s">
        <v>1093</v>
      </c>
      <c r="C333" t="s">
        <v>1094</v>
      </c>
      <c r="D333">
        <v>42.7</v>
      </c>
      <c r="E333">
        <v>11071.13</v>
      </c>
      <c r="F333" t="s">
        <v>918</v>
      </c>
      <c r="G333">
        <v>3</v>
      </c>
      <c r="H333">
        <v>3</v>
      </c>
      <c r="I333" t="s">
        <v>993</v>
      </c>
      <c r="J333" t="s">
        <v>1095</v>
      </c>
      <c r="K333" t="s">
        <v>1097</v>
      </c>
      <c r="L333">
        <v>1375549.41</v>
      </c>
      <c r="R333" t="s">
        <v>110</v>
      </c>
      <c r="S333" t="str">
        <f t="shared" si="55"/>
        <v>Sylviidae</v>
      </c>
      <c r="T333" t="str">
        <f t="shared" si="56"/>
        <v>Passeriformes</v>
      </c>
      <c r="U333">
        <f t="shared" si="57"/>
        <v>24.2</v>
      </c>
      <c r="V333">
        <f t="shared" si="58"/>
        <v>15.1</v>
      </c>
      <c r="W333" t="str">
        <f t="shared" si="59"/>
        <v>Shrubland</v>
      </c>
      <c r="X333">
        <f t="shared" si="60"/>
        <v>3</v>
      </c>
      <c r="Y333">
        <f t="shared" si="61"/>
        <v>3</v>
      </c>
      <c r="Z333" t="str">
        <f t="shared" si="62"/>
        <v>Omnivore</v>
      </c>
      <c r="AA333" t="str">
        <f t="shared" si="63"/>
        <v>Invertivore</v>
      </c>
      <c r="AB333" t="str">
        <f t="shared" si="64"/>
        <v>Insessorial</v>
      </c>
      <c r="AC333">
        <f t="shared" si="65"/>
        <v>14124012.640000001</v>
      </c>
    </row>
    <row r="334" spans="1:29" x14ac:dyDescent="0.25">
      <c r="A334" t="s">
        <v>833</v>
      </c>
      <c r="B334" t="s">
        <v>1093</v>
      </c>
      <c r="C334" t="s">
        <v>1094</v>
      </c>
      <c r="D334">
        <v>45.3</v>
      </c>
      <c r="E334">
        <v>6377.96</v>
      </c>
      <c r="F334" t="s">
        <v>918</v>
      </c>
      <c r="G334">
        <v>3</v>
      </c>
      <c r="H334">
        <v>3</v>
      </c>
      <c r="I334" t="s">
        <v>993</v>
      </c>
      <c r="J334" t="s">
        <v>1095</v>
      </c>
      <c r="K334" t="s">
        <v>1097</v>
      </c>
      <c r="L334">
        <v>5272186.12</v>
      </c>
      <c r="R334" t="s">
        <v>111</v>
      </c>
      <c r="S334" t="str">
        <f t="shared" si="55"/>
        <v>Sylviidae</v>
      </c>
      <c r="T334" t="str">
        <f t="shared" si="56"/>
        <v>Passeriformes</v>
      </c>
      <c r="U334">
        <f t="shared" si="57"/>
        <v>22</v>
      </c>
      <c r="V334">
        <f t="shared" si="58"/>
        <v>11.44</v>
      </c>
      <c r="W334" t="str">
        <f t="shared" si="59"/>
        <v>Shrubland</v>
      </c>
      <c r="X334">
        <f t="shared" si="60"/>
        <v>3</v>
      </c>
      <c r="Y334">
        <f t="shared" si="61"/>
        <v>3</v>
      </c>
      <c r="Z334" t="str">
        <f t="shared" si="62"/>
        <v>Omnivore</v>
      </c>
      <c r="AA334" t="str">
        <f t="shared" si="63"/>
        <v>Invertivore</v>
      </c>
      <c r="AB334" t="str">
        <f t="shared" si="64"/>
        <v>Insessorial</v>
      </c>
      <c r="AC334">
        <f t="shared" si="65"/>
        <v>21087199.91</v>
      </c>
    </row>
    <row r="335" spans="1:29" x14ac:dyDescent="0.25">
      <c r="A335" t="s">
        <v>568</v>
      </c>
      <c r="B335" t="s">
        <v>1093</v>
      </c>
      <c r="C335" t="s">
        <v>1094</v>
      </c>
      <c r="D335">
        <v>44.8</v>
      </c>
      <c r="E335">
        <v>9349.99</v>
      </c>
      <c r="F335" t="s">
        <v>918</v>
      </c>
      <c r="G335">
        <v>3</v>
      </c>
      <c r="H335">
        <v>3</v>
      </c>
      <c r="I335" t="s">
        <v>993</v>
      </c>
      <c r="J335" t="s">
        <v>1095</v>
      </c>
      <c r="K335" t="s">
        <v>1097</v>
      </c>
      <c r="L335">
        <v>17099815.600000001</v>
      </c>
      <c r="R335" t="s">
        <v>111</v>
      </c>
      <c r="S335" t="str">
        <f t="shared" si="55"/>
        <v>Sylviidae</v>
      </c>
      <c r="T335" t="str">
        <f t="shared" si="56"/>
        <v>Passeriformes</v>
      </c>
      <c r="U335">
        <f t="shared" si="57"/>
        <v>22</v>
      </c>
      <c r="V335">
        <f t="shared" si="58"/>
        <v>11.44</v>
      </c>
      <c r="W335" t="str">
        <f t="shared" si="59"/>
        <v>Shrubland</v>
      </c>
      <c r="X335">
        <f t="shared" si="60"/>
        <v>3</v>
      </c>
      <c r="Y335">
        <f t="shared" si="61"/>
        <v>3</v>
      </c>
      <c r="Z335" t="str">
        <f t="shared" si="62"/>
        <v>Omnivore</v>
      </c>
      <c r="AA335" t="str">
        <f t="shared" si="63"/>
        <v>Invertivore</v>
      </c>
      <c r="AB335" t="str">
        <f t="shared" si="64"/>
        <v>Insessorial</v>
      </c>
      <c r="AC335">
        <f t="shared" si="65"/>
        <v>21087199.91</v>
      </c>
    </row>
    <row r="336" spans="1:29" x14ac:dyDescent="0.25">
      <c r="A336" t="s">
        <v>1161</v>
      </c>
      <c r="B336" t="s">
        <v>1093</v>
      </c>
      <c r="C336" t="s">
        <v>1094</v>
      </c>
      <c r="D336">
        <v>41.7</v>
      </c>
      <c r="E336">
        <v>4711.68</v>
      </c>
      <c r="F336" t="s">
        <v>918</v>
      </c>
      <c r="G336">
        <v>3</v>
      </c>
      <c r="H336">
        <v>2</v>
      </c>
      <c r="I336" t="s">
        <v>993</v>
      </c>
      <c r="J336" t="s">
        <v>1095</v>
      </c>
      <c r="K336" t="s">
        <v>1097</v>
      </c>
      <c r="L336">
        <v>1143135.3500000001</v>
      </c>
      <c r="R336" t="s">
        <v>111</v>
      </c>
      <c r="S336" t="str">
        <f t="shared" si="55"/>
        <v>Sylviidae</v>
      </c>
      <c r="T336" t="str">
        <f t="shared" si="56"/>
        <v>Passeriformes</v>
      </c>
      <c r="U336">
        <f t="shared" si="57"/>
        <v>22</v>
      </c>
      <c r="V336">
        <f t="shared" si="58"/>
        <v>11.44</v>
      </c>
      <c r="W336" t="str">
        <f t="shared" si="59"/>
        <v>Shrubland</v>
      </c>
      <c r="X336">
        <f t="shared" si="60"/>
        <v>3</v>
      </c>
      <c r="Y336">
        <f t="shared" si="61"/>
        <v>3</v>
      </c>
      <c r="Z336" t="str">
        <f t="shared" si="62"/>
        <v>Omnivore</v>
      </c>
      <c r="AA336" t="str">
        <f t="shared" si="63"/>
        <v>Invertivore</v>
      </c>
      <c r="AB336" t="str">
        <f t="shared" si="64"/>
        <v>Insessorial</v>
      </c>
      <c r="AC336">
        <f t="shared" si="65"/>
        <v>21087199.91</v>
      </c>
    </row>
    <row r="337" spans="1:29" x14ac:dyDescent="0.25">
      <c r="A337" t="s">
        <v>45</v>
      </c>
      <c r="B337" t="s">
        <v>1093</v>
      </c>
      <c r="C337" t="s">
        <v>1094</v>
      </c>
      <c r="D337">
        <v>42.1</v>
      </c>
      <c r="E337">
        <v>10682.04</v>
      </c>
      <c r="F337" t="s">
        <v>918</v>
      </c>
      <c r="G337">
        <v>3</v>
      </c>
      <c r="H337">
        <v>3</v>
      </c>
      <c r="I337" t="s">
        <v>993</v>
      </c>
      <c r="J337" t="s">
        <v>1095</v>
      </c>
      <c r="K337" t="s">
        <v>1097</v>
      </c>
      <c r="L337">
        <v>4915289.2</v>
      </c>
      <c r="R337" t="s">
        <v>111</v>
      </c>
      <c r="S337" t="str">
        <f t="shared" si="55"/>
        <v>Sylviidae</v>
      </c>
      <c r="T337" t="str">
        <f t="shared" si="56"/>
        <v>Passeriformes</v>
      </c>
      <c r="U337">
        <f t="shared" si="57"/>
        <v>22</v>
      </c>
      <c r="V337">
        <f t="shared" si="58"/>
        <v>11.44</v>
      </c>
      <c r="W337" t="str">
        <f t="shared" si="59"/>
        <v>Shrubland</v>
      </c>
      <c r="X337">
        <f t="shared" si="60"/>
        <v>3</v>
      </c>
      <c r="Y337">
        <f t="shared" si="61"/>
        <v>3</v>
      </c>
      <c r="Z337" t="str">
        <f t="shared" si="62"/>
        <v>Omnivore</v>
      </c>
      <c r="AA337" t="str">
        <f t="shared" si="63"/>
        <v>Invertivore</v>
      </c>
      <c r="AB337" t="str">
        <f t="shared" si="64"/>
        <v>Insessorial</v>
      </c>
      <c r="AC337">
        <f t="shared" si="65"/>
        <v>21087199.91</v>
      </c>
    </row>
    <row r="338" spans="1:29" x14ac:dyDescent="0.25">
      <c r="A338" t="s">
        <v>1162</v>
      </c>
      <c r="B338" t="s">
        <v>1093</v>
      </c>
      <c r="C338" t="s">
        <v>1094</v>
      </c>
      <c r="D338">
        <v>30.1</v>
      </c>
      <c r="E338">
        <v>1150</v>
      </c>
      <c r="F338" t="s">
        <v>860</v>
      </c>
      <c r="G338">
        <v>3</v>
      </c>
      <c r="H338">
        <v>2</v>
      </c>
      <c r="I338" t="s">
        <v>993</v>
      </c>
      <c r="J338" t="s">
        <v>928</v>
      </c>
      <c r="K338" t="s">
        <v>913</v>
      </c>
      <c r="L338">
        <v>101817.5</v>
      </c>
      <c r="R338" t="s">
        <v>111</v>
      </c>
      <c r="S338" t="str">
        <f t="shared" si="55"/>
        <v>Sylviidae</v>
      </c>
      <c r="T338" t="str">
        <f t="shared" si="56"/>
        <v>Passeriformes</v>
      </c>
      <c r="U338">
        <f t="shared" si="57"/>
        <v>22</v>
      </c>
      <c r="V338">
        <f t="shared" si="58"/>
        <v>11.44</v>
      </c>
      <c r="W338" t="str">
        <f t="shared" si="59"/>
        <v>Shrubland</v>
      </c>
      <c r="X338">
        <f t="shared" si="60"/>
        <v>3</v>
      </c>
      <c r="Y338">
        <f t="shared" si="61"/>
        <v>3</v>
      </c>
      <c r="Z338" t="str">
        <f t="shared" si="62"/>
        <v>Omnivore</v>
      </c>
      <c r="AA338" t="str">
        <f t="shared" si="63"/>
        <v>Invertivore</v>
      </c>
      <c r="AB338" t="str">
        <f t="shared" si="64"/>
        <v>Insessorial</v>
      </c>
      <c r="AC338">
        <f t="shared" si="65"/>
        <v>21087199.91</v>
      </c>
    </row>
    <row r="339" spans="1:29" x14ac:dyDescent="0.25">
      <c r="A339" t="s">
        <v>1163</v>
      </c>
      <c r="B339" t="s">
        <v>1093</v>
      </c>
      <c r="C339" t="s">
        <v>1094</v>
      </c>
      <c r="D339">
        <v>30.9</v>
      </c>
      <c r="E339">
        <v>796.18</v>
      </c>
      <c r="F339" t="s">
        <v>918</v>
      </c>
      <c r="G339">
        <v>3</v>
      </c>
      <c r="H339">
        <v>2</v>
      </c>
      <c r="I339" t="s">
        <v>993</v>
      </c>
      <c r="J339" t="s">
        <v>1095</v>
      </c>
      <c r="K339" t="s">
        <v>1097</v>
      </c>
      <c r="L339">
        <v>4892125.09</v>
      </c>
      <c r="R339" t="s">
        <v>111</v>
      </c>
      <c r="S339" t="str">
        <f t="shared" si="55"/>
        <v>Sylviidae</v>
      </c>
      <c r="T339" t="str">
        <f t="shared" si="56"/>
        <v>Passeriformes</v>
      </c>
      <c r="U339">
        <f t="shared" si="57"/>
        <v>22</v>
      </c>
      <c r="V339">
        <f t="shared" si="58"/>
        <v>11.44</v>
      </c>
      <c r="W339" t="str">
        <f t="shared" si="59"/>
        <v>Shrubland</v>
      </c>
      <c r="X339">
        <f t="shared" si="60"/>
        <v>3</v>
      </c>
      <c r="Y339">
        <f t="shared" si="61"/>
        <v>3</v>
      </c>
      <c r="Z339" t="str">
        <f t="shared" si="62"/>
        <v>Omnivore</v>
      </c>
      <c r="AA339" t="str">
        <f t="shared" si="63"/>
        <v>Invertivore</v>
      </c>
      <c r="AB339" t="str">
        <f t="shared" si="64"/>
        <v>Insessorial</v>
      </c>
      <c r="AC339">
        <f t="shared" si="65"/>
        <v>21087199.91</v>
      </c>
    </row>
    <row r="340" spans="1:29" x14ac:dyDescent="0.25">
      <c r="A340" t="s">
        <v>1164</v>
      </c>
      <c r="B340" t="s">
        <v>1093</v>
      </c>
      <c r="C340" t="s">
        <v>1094</v>
      </c>
      <c r="D340">
        <v>32.700000000000003</v>
      </c>
      <c r="E340">
        <v>755.3</v>
      </c>
      <c r="F340" t="s">
        <v>918</v>
      </c>
      <c r="G340">
        <v>3</v>
      </c>
      <c r="H340">
        <v>2</v>
      </c>
      <c r="I340" t="s">
        <v>993</v>
      </c>
      <c r="J340" t="s">
        <v>1132</v>
      </c>
      <c r="K340" t="s">
        <v>913</v>
      </c>
      <c r="L340">
        <v>9443719.8900000006</v>
      </c>
      <c r="R340" t="s">
        <v>112</v>
      </c>
      <c r="S340" t="str">
        <f t="shared" si="55"/>
        <v>Podicipedidae</v>
      </c>
      <c r="T340" t="str">
        <f t="shared" si="56"/>
        <v>Podicipediformes</v>
      </c>
      <c r="U340">
        <f t="shared" si="57"/>
        <v>32.200000000000003</v>
      </c>
      <c r="V340">
        <f t="shared" si="58"/>
        <v>169.43</v>
      </c>
      <c r="W340" t="str">
        <f t="shared" si="59"/>
        <v>Wetland</v>
      </c>
      <c r="X340">
        <f t="shared" si="60"/>
        <v>3</v>
      </c>
      <c r="Y340">
        <f t="shared" si="61"/>
        <v>1</v>
      </c>
      <c r="Z340" t="str">
        <f t="shared" si="62"/>
        <v>Carnivore</v>
      </c>
      <c r="AA340" t="str">
        <f t="shared" si="63"/>
        <v>Aquatic predator</v>
      </c>
      <c r="AB340" t="str">
        <f t="shared" si="64"/>
        <v>Aquatic</v>
      </c>
      <c r="AC340">
        <f t="shared" si="65"/>
        <v>36639881.740000002</v>
      </c>
    </row>
    <row r="341" spans="1:29" x14ac:dyDescent="0.25">
      <c r="A341" t="s">
        <v>1165</v>
      </c>
      <c r="B341" t="s">
        <v>1093</v>
      </c>
      <c r="C341" t="s">
        <v>1094</v>
      </c>
      <c r="D341">
        <v>29.7</v>
      </c>
      <c r="E341">
        <v>756.37</v>
      </c>
      <c r="F341" t="s">
        <v>918</v>
      </c>
      <c r="G341">
        <v>3</v>
      </c>
      <c r="H341">
        <v>2</v>
      </c>
      <c r="I341" t="s">
        <v>993</v>
      </c>
      <c r="J341" t="s">
        <v>928</v>
      </c>
      <c r="K341" t="s">
        <v>913</v>
      </c>
      <c r="L341">
        <v>18668766.170000002</v>
      </c>
      <c r="R341" t="s">
        <v>112</v>
      </c>
      <c r="S341" t="str">
        <f t="shared" si="55"/>
        <v>Podicipedidae</v>
      </c>
      <c r="T341" t="str">
        <f t="shared" si="56"/>
        <v>Podicipediformes</v>
      </c>
      <c r="U341">
        <f t="shared" si="57"/>
        <v>32.200000000000003</v>
      </c>
      <c r="V341">
        <f t="shared" si="58"/>
        <v>169.43</v>
      </c>
      <c r="W341" t="str">
        <f t="shared" si="59"/>
        <v>Wetland</v>
      </c>
      <c r="X341">
        <f t="shared" si="60"/>
        <v>3</v>
      </c>
      <c r="Y341">
        <f t="shared" si="61"/>
        <v>1</v>
      </c>
      <c r="Z341" t="str">
        <f t="shared" si="62"/>
        <v>Carnivore</v>
      </c>
      <c r="AA341" t="str">
        <f t="shared" si="63"/>
        <v>Aquatic predator</v>
      </c>
      <c r="AB341" t="str">
        <f t="shared" si="64"/>
        <v>Aquatic</v>
      </c>
      <c r="AC341">
        <f t="shared" si="65"/>
        <v>36639881.740000002</v>
      </c>
    </row>
    <row r="342" spans="1:29" x14ac:dyDescent="0.25">
      <c r="A342" t="s">
        <v>1166</v>
      </c>
      <c r="B342" t="s">
        <v>1093</v>
      </c>
      <c r="C342" t="s">
        <v>1094</v>
      </c>
      <c r="D342">
        <v>37.5</v>
      </c>
      <c r="E342">
        <v>789.99</v>
      </c>
      <c r="F342" t="s">
        <v>916</v>
      </c>
      <c r="G342">
        <v>3</v>
      </c>
      <c r="H342">
        <v>2</v>
      </c>
      <c r="I342" t="s">
        <v>993</v>
      </c>
      <c r="J342" t="s">
        <v>1132</v>
      </c>
      <c r="K342" t="s">
        <v>913</v>
      </c>
      <c r="L342">
        <v>4778055.17</v>
      </c>
      <c r="R342" t="s">
        <v>112</v>
      </c>
      <c r="S342" t="str">
        <f t="shared" si="55"/>
        <v>Podicipedidae</v>
      </c>
      <c r="T342" t="str">
        <f t="shared" si="56"/>
        <v>Podicipediformes</v>
      </c>
      <c r="U342">
        <f t="shared" si="57"/>
        <v>32.200000000000003</v>
      </c>
      <c r="V342">
        <f t="shared" si="58"/>
        <v>169.43</v>
      </c>
      <c r="W342" t="str">
        <f t="shared" si="59"/>
        <v>Wetland</v>
      </c>
      <c r="X342">
        <f t="shared" si="60"/>
        <v>3</v>
      </c>
      <c r="Y342">
        <f t="shared" si="61"/>
        <v>1</v>
      </c>
      <c r="Z342" t="str">
        <f t="shared" si="62"/>
        <v>Carnivore</v>
      </c>
      <c r="AA342" t="str">
        <f t="shared" si="63"/>
        <v>Aquatic predator</v>
      </c>
      <c r="AB342" t="str">
        <f t="shared" si="64"/>
        <v>Aquatic</v>
      </c>
      <c r="AC342">
        <f t="shared" si="65"/>
        <v>36639881.740000002</v>
      </c>
    </row>
    <row r="343" spans="1:29" x14ac:dyDescent="0.25">
      <c r="A343" t="s">
        <v>1167</v>
      </c>
      <c r="B343" t="s">
        <v>1093</v>
      </c>
      <c r="C343" t="s">
        <v>1094</v>
      </c>
      <c r="D343">
        <v>26.9</v>
      </c>
      <c r="E343">
        <v>800</v>
      </c>
      <c r="F343" t="s">
        <v>918</v>
      </c>
      <c r="G343">
        <v>3</v>
      </c>
      <c r="H343">
        <v>2</v>
      </c>
      <c r="I343" t="s">
        <v>928</v>
      </c>
      <c r="J343" t="s">
        <v>928</v>
      </c>
      <c r="K343" t="s">
        <v>913</v>
      </c>
      <c r="L343">
        <v>925989.76</v>
      </c>
      <c r="R343" t="s">
        <v>113</v>
      </c>
      <c r="S343" t="str">
        <f t="shared" si="55"/>
        <v>Troglodytidae</v>
      </c>
      <c r="T343" t="str">
        <f t="shared" si="56"/>
        <v>Passeriformes</v>
      </c>
      <c r="U343">
        <f t="shared" si="57"/>
        <v>15.7</v>
      </c>
      <c r="V343">
        <f t="shared" si="58"/>
        <v>9.74</v>
      </c>
      <c r="W343" t="str">
        <f t="shared" si="59"/>
        <v>Forest</v>
      </c>
      <c r="X343">
        <f t="shared" si="60"/>
        <v>1</v>
      </c>
      <c r="Y343">
        <f t="shared" si="61"/>
        <v>3</v>
      </c>
      <c r="Z343" t="str">
        <f t="shared" si="62"/>
        <v>Carnivore</v>
      </c>
      <c r="AA343" t="str">
        <f t="shared" si="63"/>
        <v>Invertivore</v>
      </c>
      <c r="AB343" t="str">
        <f t="shared" si="64"/>
        <v>Insessorial</v>
      </c>
      <c r="AC343">
        <f t="shared" si="65"/>
        <v>15761767.289999999</v>
      </c>
    </row>
    <row r="344" spans="1:29" x14ac:dyDescent="0.25">
      <c r="A344" t="s">
        <v>1168</v>
      </c>
      <c r="B344" t="s">
        <v>1093</v>
      </c>
      <c r="C344" t="s">
        <v>1094</v>
      </c>
      <c r="D344">
        <v>32.9</v>
      </c>
      <c r="E344">
        <v>519.61</v>
      </c>
      <c r="F344" t="s">
        <v>918</v>
      </c>
      <c r="G344">
        <v>3</v>
      </c>
      <c r="H344">
        <v>2</v>
      </c>
      <c r="I344" t="s">
        <v>993</v>
      </c>
      <c r="J344" t="s">
        <v>1095</v>
      </c>
      <c r="K344" t="s">
        <v>1097</v>
      </c>
      <c r="L344">
        <v>7094720.1799999997</v>
      </c>
      <c r="R344" t="s">
        <v>113</v>
      </c>
      <c r="S344" t="str">
        <f t="shared" si="55"/>
        <v>Troglodytidae</v>
      </c>
      <c r="T344" t="str">
        <f t="shared" si="56"/>
        <v>Passeriformes</v>
      </c>
      <c r="U344">
        <f t="shared" si="57"/>
        <v>15.7</v>
      </c>
      <c r="V344">
        <f t="shared" si="58"/>
        <v>9.74</v>
      </c>
      <c r="W344" t="str">
        <f t="shared" si="59"/>
        <v>Forest</v>
      </c>
      <c r="X344">
        <f t="shared" si="60"/>
        <v>1</v>
      </c>
      <c r="Y344">
        <f t="shared" si="61"/>
        <v>3</v>
      </c>
      <c r="Z344" t="str">
        <f t="shared" si="62"/>
        <v>Carnivore</v>
      </c>
      <c r="AA344" t="str">
        <f t="shared" si="63"/>
        <v>Invertivore</v>
      </c>
      <c r="AB344" t="str">
        <f t="shared" si="64"/>
        <v>Insessorial</v>
      </c>
      <c r="AC344">
        <f t="shared" si="65"/>
        <v>15761767.289999999</v>
      </c>
    </row>
    <row r="345" spans="1:29" x14ac:dyDescent="0.25">
      <c r="A345" t="s">
        <v>1169</v>
      </c>
      <c r="B345" t="s">
        <v>1093</v>
      </c>
      <c r="C345" t="s">
        <v>1094</v>
      </c>
      <c r="D345">
        <v>28</v>
      </c>
      <c r="E345">
        <v>689.99</v>
      </c>
      <c r="F345" t="s">
        <v>918</v>
      </c>
      <c r="G345">
        <v>3</v>
      </c>
      <c r="H345">
        <v>2</v>
      </c>
      <c r="I345" t="s">
        <v>993</v>
      </c>
      <c r="J345" t="s">
        <v>1095</v>
      </c>
      <c r="K345" t="s">
        <v>1097</v>
      </c>
      <c r="L345">
        <v>27415311.66</v>
      </c>
      <c r="R345" t="s">
        <v>113</v>
      </c>
      <c r="S345" t="str">
        <f t="shared" si="55"/>
        <v>Troglodytidae</v>
      </c>
      <c r="T345" t="str">
        <f t="shared" si="56"/>
        <v>Passeriformes</v>
      </c>
      <c r="U345">
        <f t="shared" si="57"/>
        <v>15.7</v>
      </c>
      <c r="V345">
        <f t="shared" si="58"/>
        <v>9.74</v>
      </c>
      <c r="W345" t="str">
        <f t="shared" si="59"/>
        <v>Forest</v>
      </c>
      <c r="X345">
        <f t="shared" si="60"/>
        <v>1</v>
      </c>
      <c r="Y345">
        <f t="shared" si="61"/>
        <v>3</v>
      </c>
      <c r="Z345" t="str">
        <f t="shared" si="62"/>
        <v>Carnivore</v>
      </c>
      <c r="AA345" t="str">
        <f t="shared" si="63"/>
        <v>Invertivore</v>
      </c>
      <c r="AB345" t="str">
        <f t="shared" si="64"/>
        <v>Insessorial</v>
      </c>
      <c r="AC345">
        <f t="shared" si="65"/>
        <v>15761767.289999999</v>
      </c>
    </row>
    <row r="346" spans="1:29" x14ac:dyDescent="0.25">
      <c r="A346" t="s">
        <v>1170</v>
      </c>
      <c r="B346" t="s">
        <v>1093</v>
      </c>
      <c r="C346" t="s">
        <v>1094</v>
      </c>
      <c r="D346">
        <v>42.9</v>
      </c>
      <c r="E346">
        <v>538.37</v>
      </c>
      <c r="F346" t="s">
        <v>918</v>
      </c>
      <c r="G346">
        <v>3</v>
      </c>
      <c r="H346">
        <v>1</v>
      </c>
      <c r="I346" t="s">
        <v>993</v>
      </c>
      <c r="J346" t="s">
        <v>1095</v>
      </c>
      <c r="K346" t="s">
        <v>1097</v>
      </c>
      <c r="L346">
        <v>1954559.19</v>
      </c>
      <c r="R346" t="s">
        <v>114</v>
      </c>
      <c r="S346" t="str">
        <f t="shared" si="55"/>
        <v>Turdidae</v>
      </c>
      <c r="T346" t="str">
        <f t="shared" si="56"/>
        <v>Passeriformes</v>
      </c>
      <c r="U346">
        <f t="shared" si="57"/>
        <v>23.1</v>
      </c>
      <c r="V346">
        <f t="shared" si="58"/>
        <v>102.73</v>
      </c>
      <c r="W346" t="str">
        <f t="shared" si="59"/>
        <v>Forest</v>
      </c>
      <c r="X346">
        <f t="shared" si="60"/>
        <v>2</v>
      </c>
      <c r="Y346">
        <f t="shared" si="61"/>
        <v>1</v>
      </c>
      <c r="Z346" t="str">
        <f t="shared" si="62"/>
        <v>Omnivore</v>
      </c>
      <c r="AA346" t="str">
        <f t="shared" si="63"/>
        <v>Omnivore</v>
      </c>
      <c r="AB346" t="str">
        <f t="shared" si="64"/>
        <v>Generalist</v>
      </c>
      <c r="AC346">
        <f t="shared" si="65"/>
        <v>10572243.359999999</v>
      </c>
    </row>
    <row r="347" spans="1:29" x14ac:dyDescent="0.25">
      <c r="A347" t="s">
        <v>542</v>
      </c>
      <c r="B347" t="s">
        <v>1093</v>
      </c>
      <c r="C347" t="s">
        <v>1094</v>
      </c>
      <c r="D347">
        <v>50</v>
      </c>
      <c r="E347">
        <v>561.57000000000005</v>
      </c>
      <c r="F347" t="s">
        <v>1061</v>
      </c>
      <c r="G347">
        <v>3</v>
      </c>
      <c r="H347">
        <v>2</v>
      </c>
      <c r="I347" t="s">
        <v>861</v>
      </c>
      <c r="J347" t="s">
        <v>933</v>
      </c>
      <c r="K347" t="s">
        <v>1097</v>
      </c>
      <c r="L347">
        <v>7912681.9400000004</v>
      </c>
      <c r="R347" t="s">
        <v>114</v>
      </c>
      <c r="S347" t="str">
        <f t="shared" si="55"/>
        <v>Turdidae</v>
      </c>
      <c r="T347" t="str">
        <f t="shared" si="56"/>
        <v>Passeriformes</v>
      </c>
      <c r="U347">
        <f t="shared" si="57"/>
        <v>23.1</v>
      </c>
      <c r="V347">
        <f t="shared" si="58"/>
        <v>102.73</v>
      </c>
      <c r="W347" t="str">
        <f t="shared" si="59"/>
        <v>Forest</v>
      </c>
      <c r="X347">
        <f t="shared" si="60"/>
        <v>2</v>
      </c>
      <c r="Y347">
        <f t="shared" si="61"/>
        <v>1</v>
      </c>
      <c r="Z347" t="str">
        <f t="shared" si="62"/>
        <v>Omnivore</v>
      </c>
      <c r="AA347" t="str">
        <f t="shared" si="63"/>
        <v>Omnivore</v>
      </c>
      <c r="AB347" t="str">
        <f t="shared" si="64"/>
        <v>Generalist</v>
      </c>
      <c r="AC347">
        <f t="shared" si="65"/>
        <v>10572243.359999999</v>
      </c>
    </row>
    <row r="348" spans="1:29" x14ac:dyDescent="0.25">
      <c r="A348" t="s">
        <v>1171</v>
      </c>
      <c r="B348" t="s">
        <v>1093</v>
      </c>
      <c r="C348" t="s">
        <v>1094</v>
      </c>
      <c r="D348">
        <v>43.8</v>
      </c>
      <c r="E348">
        <v>829.99</v>
      </c>
      <c r="F348" t="s">
        <v>1131</v>
      </c>
      <c r="G348">
        <v>3</v>
      </c>
      <c r="H348">
        <v>1</v>
      </c>
      <c r="I348" t="s">
        <v>861</v>
      </c>
      <c r="J348" t="s">
        <v>933</v>
      </c>
      <c r="K348" t="s">
        <v>1097</v>
      </c>
      <c r="L348">
        <v>54832.86</v>
      </c>
      <c r="R348" t="s">
        <v>114</v>
      </c>
      <c r="S348" t="str">
        <f t="shared" si="55"/>
        <v>Turdidae</v>
      </c>
      <c r="T348" t="str">
        <f t="shared" si="56"/>
        <v>Passeriformes</v>
      </c>
      <c r="U348">
        <f t="shared" si="57"/>
        <v>23.1</v>
      </c>
      <c r="V348">
        <f t="shared" si="58"/>
        <v>102.73</v>
      </c>
      <c r="W348" t="str">
        <f t="shared" si="59"/>
        <v>Forest</v>
      </c>
      <c r="X348">
        <f t="shared" si="60"/>
        <v>2</v>
      </c>
      <c r="Y348">
        <f t="shared" si="61"/>
        <v>1</v>
      </c>
      <c r="Z348" t="str">
        <f t="shared" si="62"/>
        <v>Omnivore</v>
      </c>
      <c r="AA348" t="str">
        <f t="shared" si="63"/>
        <v>Omnivore</v>
      </c>
      <c r="AB348" t="str">
        <f t="shared" si="64"/>
        <v>Generalist</v>
      </c>
      <c r="AC348">
        <f t="shared" si="65"/>
        <v>10572243.359999999</v>
      </c>
    </row>
    <row r="349" spans="1:29" x14ac:dyDescent="0.25">
      <c r="A349" t="s">
        <v>309</v>
      </c>
      <c r="B349" t="s">
        <v>1093</v>
      </c>
      <c r="C349" t="s">
        <v>1094</v>
      </c>
      <c r="D349">
        <v>50.9</v>
      </c>
      <c r="E349">
        <v>613.77</v>
      </c>
      <c r="F349" t="s">
        <v>918</v>
      </c>
      <c r="G349">
        <v>3</v>
      </c>
      <c r="H349">
        <v>3</v>
      </c>
      <c r="I349" t="s">
        <v>861</v>
      </c>
      <c r="J349" t="s">
        <v>933</v>
      </c>
      <c r="K349" t="s">
        <v>1097</v>
      </c>
      <c r="L349">
        <v>5510396.5</v>
      </c>
      <c r="R349" t="s">
        <v>115</v>
      </c>
      <c r="S349" t="str">
        <f t="shared" si="55"/>
        <v>Turdidae</v>
      </c>
      <c r="T349" t="str">
        <f t="shared" si="56"/>
        <v>Passeriformes</v>
      </c>
      <c r="U349">
        <f t="shared" si="57"/>
        <v>30.7</v>
      </c>
      <c r="V349">
        <f t="shared" si="58"/>
        <v>67.739999999999995</v>
      </c>
      <c r="W349" t="str">
        <f t="shared" si="59"/>
        <v>Forest</v>
      </c>
      <c r="X349">
        <f t="shared" si="60"/>
        <v>1</v>
      </c>
      <c r="Y349">
        <f t="shared" si="61"/>
        <v>3</v>
      </c>
      <c r="Z349" t="str">
        <f t="shared" si="62"/>
        <v>Omnivore</v>
      </c>
      <c r="AA349" t="str">
        <f t="shared" si="63"/>
        <v>Invertivore</v>
      </c>
      <c r="AB349" t="str">
        <f t="shared" si="64"/>
        <v>Generalist</v>
      </c>
      <c r="AC349">
        <f t="shared" si="65"/>
        <v>13727296.630000001</v>
      </c>
    </row>
    <row r="350" spans="1:29" x14ac:dyDescent="0.25">
      <c r="A350" t="s">
        <v>1172</v>
      </c>
      <c r="B350" t="s">
        <v>1093</v>
      </c>
      <c r="C350" t="s">
        <v>1094</v>
      </c>
      <c r="D350">
        <v>43.5</v>
      </c>
      <c r="E350">
        <v>1019.93</v>
      </c>
      <c r="F350" t="s">
        <v>918</v>
      </c>
      <c r="G350">
        <v>3</v>
      </c>
      <c r="H350">
        <v>1</v>
      </c>
      <c r="I350" t="s">
        <v>861</v>
      </c>
      <c r="J350" t="s">
        <v>933</v>
      </c>
      <c r="K350" t="s">
        <v>868</v>
      </c>
      <c r="L350">
        <v>1859148.87</v>
      </c>
      <c r="R350" t="s">
        <v>115</v>
      </c>
      <c r="S350" t="str">
        <f t="shared" si="55"/>
        <v>Turdidae</v>
      </c>
      <c r="T350" t="str">
        <f t="shared" si="56"/>
        <v>Passeriformes</v>
      </c>
      <c r="U350">
        <f t="shared" si="57"/>
        <v>30.7</v>
      </c>
      <c r="V350">
        <f t="shared" si="58"/>
        <v>67.739999999999995</v>
      </c>
      <c r="W350" t="str">
        <f t="shared" si="59"/>
        <v>Forest</v>
      </c>
      <c r="X350">
        <f t="shared" si="60"/>
        <v>1</v>
      </c>
      <c r="Y350">
        <f t="shared" si="61"/>
        <v>3</v>
      </c>
      <c r="Z350" t="str">
        <f t="shared" si="62"/>
        <v>Omnivore</v>
      </c>
      <c r="AA350" t="str">
        <f t="shared" si="63"/>
        <v>Invertivore</v>
      </c>
      <c r="AB350" t="str">
        <f t="shared" si="64"/>
        <v>Generalist</v>
      </c>
      <c r="AC350">
        <f t="shared" si="65"/>
        <v>13727296.630000001</v>
      </c>
    </row>
    <row r="351" spans="1:29" x14ac:dyDescent="0.25">
      <c r="A351" t="s">
        <v>1173</v>
      </c>
      <c r="B351" t="s">
        <v>1093</v>
      </c>
      <c r="C351" t="s">
        <v>1094</v>
      </c>
      <c r="D351">
        <v>45.1</v>
      </c>
      <c r="E351">
        <v>372.79</v>
      </c>
      <c r="F351" t="s">
        <v>918</v>
      </c>
      <c r="G351">
        <v>3</v>
      </c>
      <c r="H351">
        <v>2</v>
      </c>
      <c r="I351" t="s">
        <v>928</v>
      </c>
      <c r="J351" t="s">
        <v>928</v>
      </c>
      <c r="K351" t="s">
        <v>1097</v>
      </c>
      <c r="L351">
        <v>1457174.78</v>
      </c>
      <c r="R351" t="s">
        <v>115</v>
      </c>
      <c r="S351" t="str">
        <f t="shared" si="55"/>
        <v>Turdidae</v>
      </c>
      <c r="T351" t="str">
        <f t="shared" si="56"/>
        <v>Passeriformes</v>
      </c>
      <c r="U351">
        <f t="shared" si="57"/>
        <v>30.7</v>
      </c>
      <c r="V351">
        <f t="shared" si="58"/>
        <v>67.739999999999995</v>
      </c>
      <c r="W351" t="str">
        <f t="shared" si="59"/>
        <v>Forest</v>
      </c>
      <c r="X351">
        <f t="shared" si="60"/>
        <v>1</v>
      </c>
      <c r="Y351">
        <f t="shared" si="61"/>
        <v>3</v>
      </c>
      <c r="Z351" t="str">
        <f t="shared" si="62"/>
        <v>Omnivore</v>
      </c>
      <c r="AA351" t="str">
        <f t="shared" si="63"/>
        <v>Invertivore</v>
      </c>
      <c r="AB351" t="str">
        <f t="shared" si="64"/>
        <v>Generalist</v>
      </c>
      <c r="AC351">
        <f t="shared" si="65"/>
        <v>13727296.630000001</v>
      </c>
    </row>
    <row r="352" spans="1:29" x14ac:dyDescent="0.25">
      <c r="A352" t="s">
        <v>10415</v>
      </c>
      <c r="B352" t="s">
        <v>1093</v>
      </c>
      <c r="C352" t="s">
        <v>1094</v>
      </c>
      <c r="D352">
        <v>53.7</v>
      </c>
      <c r="E352">
        <v>754.61</v>
      </c>
      <c r="F352" t="s">
        <v>918</v>
      </c>
      <c r="G352">
        <v>3</v>
      </c>
      <c r="H352">
        <v>3</v>
      </c>
      <c r="I352" t="s">
        <v>993</v>
      </c>
      <c r="J352" t="s">
        <v>928</v>
      </c>
      <c r="K352" t="s">
        <v>913</v>
      </c>
      <c r="L352">
        <v>8979266.4900000002</v>
      </c>
      <c r="R352" t="s">
        <v>116</v>
      </c>
      <c r="S352" t="str">
        <f t="shared" si="55"/>
        <v>Turdidae</v>
      </c>
      <c r="T352" t="str">
        <f t="shared" si="56"/>
        <v>Passeriformes</v>
      </c>
      <c r="U352">
        <f t="shared" si="57"/>
        <v>33.299999999999997</v>
      </c>
      <c r="V352">
        <f t="shared" si="58"/>
        <v>106</v>
      </c>
      <c r="W352" t="str">
        <f t="shared" si="59"/>
        <v>Forest</v>
      </c>
      <c r="X352">
        <f t="shared" si="60"/>
        <v>1</v>
      </c>
      <c r="Y352">
        <f t="shared" si="61"/>
        <v>3</v>
      </c>
      <c r="Z352" t="str">
        <f t="shared" si="62"/>
        <v>Carnivore</v>
      </c>
      <c r="AA352" t="str">
        <f t="shared" si="63"/>
        <v>Invertivore</v>
      </c>
      <c r="AB352" t="str">
        <f t="shared" si="64"/>
        <v>Generalist</v>
      </c>
      <c r="AC352">
        <f t="shared" si="65"/>
        <v>15234795.02</v>
      </c>
    </row>
    <row r="353" spans="1:29" x14ac:dyDescent="0.25">
      <c r="A353" t="s">
        <v>10416</v>
      </c>
      <c r="B353" t="s">
        <v>1093</v>
      </c>
      <c r="C353" t="s">
        <v>1094</v>
      </c>
      <c r="D353">
        <v>54.5</v>
      </c>
      <c r="E353">
        <v>645.83000000000004</v>
      </c>
      <c r="F353" t="s">
        <v>918</v>
      </c>
      <c r="G353">
        <v>3</v>
      </c>
      <c r="H353">
        <v>3</v>
      </c>
      <c r="I353" t="s">
        <v>993</v>
      </c>
      <c r="J353" t="s">
        <v>1095</v>
      </c>
      <c r="K353" t="s">
        <v>1097</v>
      </c>
      <c r="L353">
        <v>5490157.8099999996</v>
      </c>
      <c r="R353" t="s">
        <v>116</v>
      </c>
      <c r="S353" t="str">
        <f t="shared" si="55"/>
        <v>Turdidae</v>
      </c>
      <c r="T353" t="str">
        <f t="shared" si="56"/>
        <v>Passeriformes</v>
      </c>
      <c r="U353">
        <f t="shared" si="57"/>
        <v>33.299999999999997</v>
      </c>
      <c r="V353">
        <f t="shared" si="58"/>
        <v>106</v>
      </c>
      <c r="W353" t="str">
        <f t="shared" si="59"/>
        <v>Forest</v>
      </c>
      <c r="X353">
        <f t="shared" si="60"/>
        <v>1</v>
      </c>
      <c r="Y353">
        <f t="shared" si="61"/>
        <v>3</v>
      </c>
      <c r="Z353" t="str">
        <f t="shared" si="62"/>
        <v>Carnivore</v>
      </c>
      <c r="AA353" t="str">
        <f t="shared" si="63"/>
        <v>Invertivore</v>
      </c>
      <c r="AB353" t="str">
        <f t="shared" si="64"/>
        <v>Generalist</v>
      </c>
      <c r="AC353">
        <f t="shared" si="65"/>
        <v>15234795.02</v>
      </c>
    </row>
    <row r="354" spans="1:29" x14ac:dyDescent="0.25">
      <c r="A354" t="s">
        <v>578</v>
      </c>
      <c r="B354" t="s">
        <v>1093</v>
      </c>
      <c r="C354" t="s">
        <v>1094</v>
      </c>
      <c r="D354">
        <v>57.2</v>
      </c>
      <c r="E354">
        <v>770.03</v>
      </c>
      <c r="F354" t="s">
        <v>918</v>
      </c>
      <c r="G354">
        <v>3</v>
      </c>
      <c r="H354">
        <v>3</v>
      </c>
      <c r="I354" t="s">
        <v>993</v>
      </c>
      <c r="J354" t="s">
        <v>928</v>
      </c>
      <c r="K354" t="s">
        <v>913</v>
      </c>
      <c r="L354">
        <v>16342850.08</v>
      </c>
      <c r="R354" t="s">
        <v>116</v>
      </c>
      <c r="S354" t="str">
        <f t="shared" si="55"/>
        <v>Turdidae</v>
      </c>
      <c r="T354" t="str">
        <f t="shared" si="56"/>
        <v>Passeriformes</v>
      </c>
      <c r="U354">
        <f t="shared" si="57"/>
        <v>33.299999999999997</v>
      </c>
      <c r="V354">
        <f t="shared" si="58"/>
        <v>106</v>
      </c>
      <c r="W354" t="str">
        <f t="shared" si="59"/>
        <v>Forest</v>
      </c>
      <c r="X354">
        <f t="shared" si="60"/>
        <v>1</v>
      </c>
      <c r="Y354">
        <f t="shared" si="61"/>
        <v>3</v>
      </c>
      <c r="Z354" t="str">
        <f t="shared" si="62"/>
        <v>Carnivore</v>
      </c>
      <c r="AA354" t="str">
        <f t="shared" si="63"/>
        <v>Invertivore</v>
      </c>
      <c r="AB354" t="str">
        <f t="shared" si="64"/>
        <v>Generalist</v>
      </c>
      <c r="AC354">
        <f t="shared" si="65"/>
        <v>15234795.02</v>
      </c>
    </row>
    <row r="355" spans="1:29" x14ac:dyDescent="0.25">
      <c r="A355" t="s">
        <v>10417</v>
      </c>
      <c r="B355" t="s">
        <v>1093</v>
      </c>
      <c r="C355" t="s">
        <v>1094</v>
      </c>
      <c r="D355">
        <v>49.5</v>
      </c>
      <c r="E355">
        <v>923.16</v>
      </c>
      <c r="F355" t="s">
        <v>918</v>
      </c>
      <c r="G355">
        <v>3</v>
      </c>
      <c r="H355">
        <v>2</v>
      </c>
      <c r="I355" t="s">
        <v>993</v>
      </c>
      <c r="J355" t="s">
        <v>928</v>
      </c>
      <c r="K355" t="s">
        <v>913</v>
      </c>
      <c r="L355">
        <v>2186262.2400000002</v>
      </c>
      <c r="R355" t="s">
        <v>117</v>
      </c>
      <c r="S355" t="str">
        <f t="shared" si="55"/>
        <v>Turdidae</v>
      </c>
      <c r="T355" t="str">
        <f t="shared" si="56"/>
        <v>Passeriformes</v>
      </c>
      <c r="U355">
        <f t="shared" si="57"/>
        <v>35.1</v>
      </c>
      <c r="V355">
        <f t="shared" si="58"/>
        <v>117.37</v>
      </c>
      <c r="W355" t="str">
        <f t="shared" si="59"/>
        <v>Forest</v>
      </c>
      <c r="X355">
        <f t="shared" si="60"/>
        <v>2</v>
      </c>
      <c r="Y355">
        <f t="shared" si="61"/>
        <v>1</v>
      </c>
      <c r="Z355" t="str">
        <f t="shared" si="62"/>
        <v>Omnivore</v>
      </c>
      <c r="AA355" t="str">
        <f t="shared" si="63"/>
        <v>Omnivore</v>
      </c>
      <c r="AB355" t="str">
        <f t="shared" si="64"/>
        <v>Insessorial</v>
      </c>
      <c r="AC355">
        <f t="shared" si="65"/>
        <v>13574080.75</v>
      </c>
    </row>
    <row r="356" spans="1:29" x14ac:dyDescent="0.25">
      <c r="A356" t="s">
        <v>611</v>
      </c>
      <c r="B356" t="s">
        <v>1093</v>
      </c>
      <c r="C356" t="s">
        <v>1094</v>
      </c>
      <c r="D356">
        <v>54.8</v>
      </c>
      <c r="E356">
        <v>915.58</v>
      </c>
      <c r="F356" t="s">
        <v>918</v>
      </c>
      <c r="G356">
        <v>3</v>
      </c>
      <c r="H356">
        <v>2</v>
      </c>
      <c r="I356" t="s">
        <v>993</v>
      </c>
      <c r="J356" t="s">
        <v>1095</v>
      </c>
      <c r="K356" t="s">
        <v>1097</v>
      </c>
      <c r="L356">
        <v>18552362.649999999</v>
      </c>
      <c r="R356" t="s">
        <v>117</v>
      </c>
      <c r="S356" t="str">
        <f t="shared" si="55"/>
        <v>Turdidae</v>
      </c>
      <c r="T356" t="str">
        <f t="shared" si="56"/>
        <v>Passeriformes</v>
      </c>
      <c r="U356">
        <f t="shared" si="57"/>
        <v>35.1</v>
      </c>
      <c r="V356">
        <f t="shared" si="58"/>
        <v>117.37</v>
      </c>
      <c r="W356" t="str">
        <f t="shared" si="59"/>
        <v>Forest</v>
      </c>
      <c r="X356">
        <f t="shared" si="60"/>
        <v>2</v>
      </c>
      <c r="Y356">
        <f t="shared" si="61"/>
        <v>1</v>
      </c>
      <c r="Z356" t="str">
        <f t="shared" si="62"/>
        <v>Omnivore</v>
      </c>
      <c r="AA356" t="str">
        <f t="shared" si="63"/>
        <v>Omnivore</v>
      </c>
      <c r="AB356" t="str">
        <f t="shared" si="64"/>
        <v>Insessorial</v>
      </c>
      <c r="AC356">
        <f t="shared" si="65"/>
        <v>13574080.75</v>
      </c>
    </row>
    <row r="357" spans="1:29" x14ac:dyDescent="0.25">
      <c r="A357" t="s">
        <v>702</v>
      </c>
      <c r="B357" t="s">
        <v>1093</v>
      </c>
      <c r="C357" t="s">
        <v>1094</v>
      </c>
      <c r="D357">
        <v>47.7</v>
      </c>
      <c r="E357">
        <v>477</v>
      </c>
      <c r="F357" t="s">
        <v>918</v>
      </c>
      <c r="G357">
        <v>3</v>
      </c>
      <c r="H357">
        <v>2</v>
      </c>
      <c r="I357" t="s">
        <v>993</v>
      </c>
      <c r="J357" t="s">
        <v>1095</v>
      </c>
      <c r="K357" t="s">
        <v>1097</v>
      </c>
      <c r="L357">
        <v>1461550.24</v>
      </c>
      <c r="R357" t="s">
        <v>117</v>
      </c>
      <c r="S357" t="str">
        <f t="shared" si="55"/>
        <v>Turdidae</v>
      </c>
      <c r="T357" t="str">
        <f t="shared" si="56"/>
        <v>Passeriformes</v>
      </c>
      <c r="U357">
        <f t="shared" si="57"/>
        <v>35.1</v>
      </c>
      <c r="V357">
        <f t="shared" si="58"/>
        <v>117.37</v>
      </c>
      <c r="W357" t="str">
        <f t="shared" si="59"/>
        <v>Forest</v>
      </c>
      <c r="X357">
        <f t="shared" si="60"/>
        <v>2</v>
      </c>
      <c r="Y357">
        <f t="shared" si="61"/>
        <v>1</v>
      </c>
      <c r="Z357" t="str">
        <f t="shared" si="62"/>
        <v>Omnivore</v>
      </c>
      <c r="AA357" t="str">
        <f t="shared" si="63"/>
        <v>Omnivore</v>
      </c>
      <c r="AB357" t="str">
        <f t="shared" si="64"/>
        <v>Insessorial</v>
      </c>
      <c r="AC357">
        <f t="shared" si="65"/>
        <v>13574080.75</v>
      </c>
    </row>
    <row r="358" spans="1:29" x14ac:dyDescent="0.25">
      <c r="A358" t="s">
        <v>10418</v>
      </c>
      <c r="B358" t="s">
        <v>1093</v>
      </c>
      <c r="C358" t="s">
        <v>1094</v>
      </c>
      <c r="D358">
        <v>47.9</v>
      </c>
      <c r="E358">
        <v>1117</v>
      </c>
      <c r="F358" t="s">
        <v>918</v>
      </c>
      <c r="G358">
        <v>3</v>
      </c>
      <c r="H358">
        <v>3</v>
      </c>
      <c r="I358" t="s">
        <v>861</v>
      </c>
      <c r="J358" t="s">
        <v>933</v>
      </c>
      <c r="K358" t="s">
        <v>1097</v>
      </c>
      <c r="L358">
        <v>3674284.73</v>
      </c>
      <c r="R358" t="s">
        <v>118</v>
      </c>
      <c r="S358" t="str">
        <f t="shared" si="55"/>
        <v>Charadriidae</v>
      </c>
      <c r="T358" t="str">
        <f t="shared" si="56"/>
        <v>Charadriiformes</v>
      </c>
      <c r="U358">
        <f t="shared" si="57"/>
        <v>40.200000000000003</v>
      </c>
      <c r="V358">
        <f t="shared" si="58"/>
        <v>218.37</v>
      </c>
      <c r="W358" t="str">
        <f t="shared" si="59"/>
        <v>Wetland</v>
      </c>
      <c r="X358">
        <f t="shared" si="60"/>
        <v>3</v>
      </c>
      <c r="Y358">
        <f t="shared" si="61"/>
        <v>2</v>
      </c>
      <c r="Z358" t="str">
        <f t="shared" si="62"/>
        <v>Carnivore</v>
      </c>
      <c r="AA358" t="str">
        <f t="shared" si="63"/>
        <v>Omnivore</v>
      </c>
      <c r="AB358" t="str">
        <f t="shared" si="64"/>
        <v>Terrestrial</v>
      </c>
      <c r="AC358">
        <f t="shared" si="65"/>
        <v>18594755.949999999</v>
      </c>
    </row>
    <row r="359" spans="1:29" x14ac:dyDescent="0.25">
      <c r="A359" t="s">
        <v>10419</v>
      </c>
      <c r="B359" t="s">
        <v>1093</v>
      </c>
      <c r="C359" t="s">
        <v>1094</v>
      </c>
      <c r="D359">
        <v>49.8</v>
      </c>
      <c r="E359">
        <v>1800.17</v>
      </c>
      <c r="F359" t="s">
        <v>918</v>
      </c>
      <c r="G359">
        <v>3</v>
      </c>
      <c r="H359">
        <v>3</v>
      </c>
      <c r="I359" t="s">
        <v>861</v>
      </c>
      <c r="J359" t="s">
        <v>933</v>
      </c>
      <c r="K359" t="s">
        <v>1097</v>
      </c>
      <c r="L359">
        <v>4842634.82</v>
      </c>
      <c r="R359" t="s">
        <v>118</v>
      </c>
      <c r="S359" t="str">
        <f t="shared" si="55"/>
        <v>Charadriidae</v>
      </c>
      <c r="T359" t="str">
        <f t="shared" si="56"/>
        <v>Charadriiformes</v>
      </c>
      <c r="U359">
        <f t="shared" si="57"/>
        <v>40.200000000000003</v>
      </c>
      <c r="V359">
        <f t="shared" si="58"/>
        <v>218.37</v>
      </c>
      <c r="W359" t="str">
        <f t="shared" si="59"/>
        <v>Wetland</v>
      </c>
      <c r="X359">
        <f t="shared" si="60"/>
        <v>3</v>
      </c>
      <c r="Y359">
        <f t="shared" si="61"/>
        <v>2</v>
      </c>
      <c r="Z359" t="str">
        <f t="shared" si="62"/>
        <v>Carnivore</v>
      </c>
      <c r="AA359" t="str">
        <f t="shared" si="63"/>
        <v>Omnivore</v>
      </c>
      <c r="AB359" t="str">
        <f t="shared" si="64"/>
        <v>Terrestrial</v>
      </c>
      <c r="AC359">
        <f t="shared" si="65"/>
        <v>18594755.949999999</v>
      </c>
    </row>
    <row r="360" spans="1:29" x14ac:dyDescent="0.25">
      <c r="A360" t="s">
        <v>727</v>
      </c>
      <c r="B360" t="s">
        <v>1093</v>
      </c>
      <c r="C360" t="s">
        <v>1094</v>
      </c>
      <c r="D360">
        <v>49.9</v>
      </c>
      <c r="E360">
        <v>1800.17</v>
      </c>
      <c r="F360" t="s">
        <v>918</v>
      </c>
      <c r="G360">
        <v>3</v>
      </c>
      <c r="H360">
        <v>3</v>
      </c>
      <c r="I360" t="s">
        <v>861</v>
      </c>
      <c r="J360" t="s">
        <v>933</v>
      </c>
      <c r="K360" t="s">
        <v>1097</v>
      </c>
      <c r="L360">
        <v>5118144.6100000003</v>
      </c>
      <c r="R360" t="s">
        <v>118</v>
      </c>
      <c r="S360" t="str">
        <f t="shared" si="55"/>
        <v>Charadriidae</v>
      </c>
      <c r="T360" t="str">
        <f t="shared" si="56"/>
        <v>Charadriiformes</v>
      </c>
      <c r="U360">
        <f t="shared" si="57"/>
        <v>40.200000000000003</v>
      </c>
      <c r="V360">
        <f t="shared" si="58"/>
        <v>218.37</v>
      </c>
      <c r="W360" t="str">
        <f t="shared" si="59"/>
        <v>Wetland</v>
      </c>
      <c r="X360">
        <f t="shared" si="60"/>
        <v>3</v>
      </c>
      <c r="Y360">
        <f t="shared" si="61"/>
        <v>2</v>
      </c>
      <c r="Z360" t="str">
        <f t="shared" si="62"/>
        <v>Carnivore</v>
      </c>
      <c r="AA360" t="str">
        <f t="shared" si="63"/>
        <v>Omnivore</v>
      </c>
      <c r="AB360" t="str">
        <f t="shared" si="64"/>
        <v>Terrestrial</v>
      </c>
      <c r="AC360">
        <f t="shared" si="65"/>
        <v>18594755.949999999</v>
      </c>
    </row>
    <row r="361" spans="1:29" x14ac:dyDescent="0.25">
      <c r="A361" t="s">
        <v>622</v>
      </c>
      <c r="B361" t="s">
        <v>1093</v>
      </c>
      <c r="C361" t="s">
        <v>1094</v>
      </c>
      <c r="D361">
        <v>45.7</v>
      </c>
      <c r="E361">
        <v>1049.98</v>
      </c>
      <c r="F361" t="s">
        <v>918</v>
      </c>
      <c r="G361">
        <v>3</v>
      </c>
      <c r="H361">
        <v>3</v>
      </c>
      <c r="I361" t="s">
        <v>861</v>
      </c>
      <c r="J361" t="s">
        <v>933</v>
      </c>
      <c r="K361" t="s">
        <v>1097</v>
      </c>
      <c r="L361">
        <v>4515415.5</v>
      </c>
      <c r="R361" t="s">
        <v>119</v>
      </c>
      <c r="S361" t="str">
        <f t="shared" si="55"/>
        <v>Scolopacidae</v>
      </c>
      <c r="T361" t="str">
        <f t="shared" si="56"/>
        <v>Charadriiformes</v>
      </c>
      <c r="U361">
        <f t="shared" si="57"/>
        <v>48</v>
      </c>
      <c r="V361">
        <f t="shared" si="58"/>
        <v>48</v>
      </c>
      <c r="W361" t="str">
        <f t="shared" si="59"/>
        <v>Wetland</v>
      </c>
      <c r="X361">
        <f t="shared" si="60"/>
        <v>3</v>
      </c>
      <c r="Y361">
        <f t="shared" si="61"/>
        <v>3</v>
      </c>
      <c r="Z361" t="str">
        <f t="shared" si="62"/>
        <v>Carnivore</v>
      </c>
      <c r="AA361" t="str">
        <f t="shared" si="63"/>
        <v>Aquatic predator</v>
      </c>
      <c r="AB361" t="str">
        <f t="shared" si="64"/>
        <v>Terrestrial</v>
      </c>
      <c r="AC361">
        <f t="shared" si="65"/>
        <v>25847437.41</v>
      </c>
    </row>
    <row r="362" spans="1:29" x14ac:dyDescent="0.25">
      <c r="A362" t="s">
        <v>1174</v>
      </c>
      <c r="B362" t="s">
        <v>1093</v>
      </c>
      <c r="C362" t="s">
        <v>1094</v>
      </c>
      <c r="D362">
        <v>51.2</v>
      </c>
      <c r="E362">
        <v>1096.33</v>
      </c>
      <c r="F362" t="s">
        <v>918</v>
      </c>
      <c r="G362">
        <v>3</v>
      </c>
      <c r="H362">
        <v>3</v>
      </c>
      <c r="I362" t="s">
        <v>861</v>
      </c>
      <c r="J362" t="s">
        <v>933</v>
      </c>
      <c r="K362" t="s">
        <v>1097</v>
      </c>
      <c r="L362">
        <v>4808381.84</v>
      </c>
      <c r="R362" t="s">
        <v>119</v>
      </c>
      <c r="S362" t="str">
        <f t="shared" si="55"/>
        <v>Scolopacidae</v>
      </c>
      <c r="T362" t="str">
        <f t="shared" si="56"/>
        <v>Charadriiformes</v>
      </c>
      <c r="U362">
        <f t="shared" si="57"/>
        <v>48</v>
      </c>
      <c r="V362">
        <f t="shared" si="58"/>
        <v>48</v>
      </c>
      <c r="W362" t="str">
        <f t="shared" si="59"/>
        <v>Wetland</v>
      </c>
      <c r="X362">
        <f t="shared" si="60"/>
        <v>3</v>
      </c>
      <c r="Y362">
        <f t="shared" si="61"/>
        <v>3</v>
      </c>
      <c r="Z362" t="str">
        <f t="shared" si="62"/>
        <v>Carnivore</v>
      </c>
      <c r="AA362" t="str">
        <f t="shared" si="63"/>
        <v>Aquatic predator</v>
      </c>
      <c r="AB362" t="str">
        <f t="shared" si="64"/>
        <v>Terrestrial</v>
      </c>
      <c r="AC362">
        <f t="shared" si="65"/>
        <v>25847437.41</v>
      </c>
    </row>
    <row r="363" spans="1:29" x14ac:dyDescent="0.25">
      <c r="A363" t="s">
        <v>10420</v>
      </c>
      <c r="B363" t="s">
        <v>1093</v>
      </c>
      <c r="C363" t="s">
        <v>1094</v>
      </c>
      <c r="D363">
        <v>48.1</v>
      </c>
      <c r="E363">
        <v>1800.17</v>
      </c>
      <c r="F363" t="s">
        <v>918</v>
      </c>
      <c r="G363">
        <v>3</v>
      </c>
      <c r="H363">
        <v>3</v>
      </c>
      <c r="I363" t="s">
        <v>861</v>
      </c>
      <c r="J363" t="s">
        <v>933</v>
      </c>
      <c r="K363" t="s">
        <v>1097</v>
      </c>
      <c r="L363">
        <v>6485999.4699999997</v>
      </c>
      <c r="R363" t="s">
        <v>119</v>
      </c>
      <c r="S363" t="str">
        <f t="shared" si="55"/>
        <v>Scolopacidae</v>
      </c>
      <c r="T363" t="str">
        <f t="shared" si="56"/>
        <v>Charadriiformes</v>
      </c>
      <c r="U363">
        <f t="shared" si="57"/>
        <v>48</v>
      </c>
      <c r="V363">
        <f t="shared" si="58"/>
        <v>48</v>
      </c>
      <c r="W363" t="str">
        <f t="shared" si="59"/>
        <v>Wetland</v>
      </c>
      <c r="X363">
        <f t="shared" si="60"/>
        <v>3</v>
      </c>
      <c r="Y363">
        <f t="shared" si="61"/>
        <v>3</v>
      </c>
      <c r="Z363" t="str">
        <f t="shared" si="62"/>
        <v>Carnivore</v>
      </c>
      <c r="AA363" t="str">
        <f t="shared" si="63"/>
        <v>Aquatic predator</v>
      </c>
      <c r="AB363" t="str">
        <f t="shared" si="64"/>
        <v>Terrestrial</v>
      </c>
      <c r="AC363">
        <f t="shared" si="65"/>
        <v>25847437.41</v>
      </c>
    </row>
    <row r="364" spans="1:29" x14ac:dyDescent="0.25">
      <c r="A364" t="s">
        <v>1175</v>
      </c>
      <c r="B364" t="s">
        <v>1093</v>
      </c>
      <c r="C364" t="s">
        <v>1094</v>
      </c>
      <c r="D364">
        <v>37.4</v>
      </c>
      <c r="E364">
        <v>398.82</v>
      </c>
      <c r="F364" t="s">
        <v>1131</v>
      </c>
      <c r="G364">
        <v>3</v>
      </c>
      <c r="H364">
        <v>1</v>
      </c>
      <c r="I364" t="s">
        <v>861</v>
      </c>
      <c r="J364" t="s">
        <v>933</v>
      </c>
      <c r="K364" t="s">
        <v>1097</v>
      </c>
      <c r="L364">
        <v>1090659.1299999999</v>
      </c>
      <c r="R364" t="s">
        <v>120</v>
      </c>
      <c r="S364" t="e">
        <f t="shared" si="55"/>
        <v>#N/A</v>
      </c>
      <c r="T364" t="e">
        <f t="shared" si="56"/>
        <v>#N/A</v>
      </c>
      <c r="U364" t="e">
        <f t="shared" si="57"/>
        <v>#N/A</v>
      </c>
      <c r="V364" t="e">
        <f t="shared" si="58"/>
        <v>#N/A</v>
      </c>
      <c r="W364" t="e">
        <f t="shared" si="59"/>
        <v>#N/A</v>
      </c>
      <c r="X364" t="e">
        <f t="shared" si="60"/>
        <v>#N/A</v>
      </c>
      <c r="Y364" t="e">
        <f t="shared" si="61"/>
        <v>#N/A</v>
      </c>
      <c r="Z364" t="e">
        <f t="shared" si="62"/>
        <v>#N/A</v>
      </c>
      <c r="AA364" t="e">
        <f t="shared" si="63"/>
        <v>#N/A</v>
      </c>
      <c r="AB364" t="e">
        <f t="shared" si="64"/>
        <v>#N/A</v>
      </c>
      <c r="AC364" t="e">
        <f t="shared" si="65"/>
        <v>#N/A</v>
      </c>
    </row>
    <row r="365" spans="1:29" x14ac:dyDescent="0.25">
      <c r="A365" t="s">
        <v>728</v>
      </c>
      <c r="B365" t="s">
        <v>1093</v>
      </c>
      <c r="C365" t="s">
        <v>1094</v>
      </c>
      <c r="D365">
        <v>53.8</v>
      </c>
      <c r="E365">
        <v>608.54999999999995</v>
      </c>
      <c r="F365" t="s">
        <v>918</v>
      </c>
      <c r="G365">
        <v>3</v>
      </c>
      <c r="H365">
        <v>3</v>
      </c>
      <c r="I365" t="s">
        <v>861</v>
      </c>
      <c r="J365" t="s">
        <v>933</v>
      </c>
      <c r="K365" t="s">
        <v>1097</v>
      </c>
      <c r="L365">
        <v>11990223.32</v>
      </c>
      <c r="R365" t="s">
        <v>121</v>
      </c>
      <c r="S365" t="str">
        <f t="shared" si="55"/>
        <v>Caprimulgidae</v>
      </c>
      <c r="T365" t="str">
        <f t="shared" si="56"/>
        <v>Caprimulgiformes</v>
      </c>
      <c r="U365">
        <f t="shared" si="57"/>
        <v>53.4</v>
      </c>
      <c r="V365">
        <f t="shared" si="58"/>
        <v>67</v>
      </c>
      <c r="W365" t="str">
        <f t="shared" si="59"/>
        <v>Shrubland</v>
      </c>
      <c r="X365">
        <f t="shared" si="60"/>
        <v>2</v>
      </c>
      <c r="Y365">
        <f t="shared" si="61"/>
        <v>3</v>
      </c>
      <c r="Z365" t="str">
        <f t="shared" si="62"/>
        <v>Carnivore</v>
      </c>
      <c r="AA365" t="str">
        <f t="shared" si="63"/>
        <v>Invertivore</v>
      </c>
      <c r="AB365" t="str">
        <f t="shared" si="64"/>
        <v>Aerial</v>
      </c>
      <c r="AC365">
        <f t="shared" si="65"/>
        <v>19002486.050000001</v>
      </c>
    </row>
    <row r="366" spans="1:29" x14ac:dyDescent="0.25">
      <c r="A366" t="s">
        <v>177</v>
      </c>
      <c r="B366" t="s">
        <v>1093</v>
      </c>
      <c r="C366" t="s">
        <v>1094</v>
      </c>
      <c r="D366">
        <v>46</v>
      </c>
      <c r="E366">
        <v>1451.02</v>
      </c>
      <c r="F366" t="s">
        <v>1131</v>
      </c>
      <c r="G366">
        <v>3</v>
      </c>
      <c r="H366">
        <v>3</v>
      </c>
      <c r="I366" t="s">
        <v>861</v>
      </c>
      <c r="J366" t="s">
        <v>933</v>
      </c>
      <c r="K366" t="s">
        <v>1097</v>
      </c>
      <c r="L366">
        <v>24915961.609999999</v>
      </c>
      <c r="R366" t="s">
        <v>121</v>
      </c>
      <c r="S366" t="str">
        <f t="shared" si="55"/>
        <v>Caprimulgidae</v>
      </c>
      <c r="T366" t="str">
        <f t="shared" si="56"/>
        <v>Caprimulgiformes</v>
      </c>
      <c r="U366">
        <f t="shared" si="57"/>
        <v>53.4</v>
      </c>
      <c r="V366">
        <f t="shared" si="58"/>
        <v>67</v>
      </c>
      <c r="W366" t="str">
        <f t="shared" si="59"/>
        <v>Shrubland</v>
      </c>
      <c r="X366">
        <f t="shared" si="60"/>
        <v>2</v>
      </c>
      <c r="Y366">
        <f t="shared" si="61"/>
        <v>3</v>
      </c>
      <c r="Z366" t="str">
        <f t="shared" si="62"/>
        <v>Carnivore</v>
      </c>
      <c r="AA366" t="str">
        <f t="shared" si="63"/>
        <v>Invertivore</v>
      </c>
      <c r="AB366" t="str">
        <f t="shared" si="64"/>
        <v>Aerial</v>
      </c>
      <c r="AC366">
        <f t="shared" si="65"/>
        <v>19002486.050000001</v>
      </c>
    </row>
    <row r="367" spans="1:29" x14ac:dyDescent="0.25">
      <c r="A367" t="s">
        <v>1176</v>
      </c>
      <c r="B367" t="s">
        <v>1093</v>
      </c>
      <c r="C367" t="s">
        <v>1094</v>
      </c>
      <c r="D367">
        <v>40.4</v>
      </c>
      <c r="E367">
        <v>983</v>
      </c>
      <c r="F367" t="s">
        <v>1131</v>
      </c>
      <c r="G367">
        <v>3</v>
      </c>
      <c r="H367">
        <v>1</v>
      </c>
      <c r="I367" t="s">
        <v>861</v>
      </c>
      <c r="J367" t="s">
        <v>933</v>
      </c>
      <c r="K367" t="s">
        <v>1097</v>
      </c>
      <c r="L367">
        <v>51321.75</v>
      </c>
      <c r="R367" t="s">
        <v>121</v>
      </c>
      <c r="S367" t="str">
        <f t="shared" si="55"/>
        <v>Caprimulgidae</v>
      </c>
      <c r="T367" t="str">
        <f t="shared" si="56"/>
        <v>Caprimulgiformes</v>
      </c>
      <c r="U367">
        <f t="shared" si="57"/>
        <v>53.4</v>
      </c>
      <c r="V367">
        <f t="shared" si="58"/>
        <v>67</v>
      </c>
      <c r="W367" t="str">
        <f t="shared" si="59"/>
        <v>Shrubland</v>
      </c>
      <c r="X367">
        <f t="shared" si="60"/>
        <v>2</v>
      </c>
      <c r="Y367">
        <f t="shared" si="61"/>
        <v>3</v>
      </c>
      <c r="Z367" t="str">
        <f t="shared" si="62"/>
        <v>Carnivore</v>
      </c>
      <c r="AA367" t="str">
        <f t="shared" si="63"/>
        <v>Invertivore</v>
      </c>
      <c r="AB367" t="str">
        <f t="shared" si="64"/>
        <v>Aerial</v>
      </c>
      <c r="AC367">
        <f t="shared" si="65"/>
        <v>19002486.050000001</v>
      </c>
    </row>
    <row r="368" spans="1:29" x14ac:dyDescent="0.25">
      <c r="A368" t="s">
        <v>370</v>
      </c>
      <c r="B368" t="s">
        <v>1093</v>
      </c>
      <c r="C368" t="s">
        <v>1094</v>
      </c>
      <c r="D368">
        <v>49.3</v>
      </c>
      <c r="E368">
        <v>1015.17</v>
      </c>
      <c r="F368" t="s">
        <v>918</v>
      </c>
      <c r="G368">
        <v>3</v>
      </c>
      <c r="H368">
        <v>3</v>
      </c>
      <c r="I368" t="s">
        <v>861</v>
      </c>
      <c r="J368" t="s">
        <v>933</v>
      </c>
      <c r="K368" t="s">
        <v>1097</v>
      </c>
      <c r="L368">
        <v>23632905.440000001</v>
      </c>
      <c r="R368" t="s">
        <v>122</v>
      </c>
      <c r="S368" t="str">
        <f t="shared" si="55"/>
        <v>Falconidae</v>
      </c>
      <c r="T368" t="str">
        <f t="shared" si="56"/>
        <v>Falconiformes</v>
      </c>
      <c r="U368">
        <f t="shared" si="57"/>
        <v>52.2</v>
      </c>
      <c r="V368">
        <f t="shared" si="58"/>
        <v>759.95</v>
      </c>
      <c r="W368" t="str">
        <f t="shared" si="59"/>
        <v>Grassland</v>
      </c>
      <c r="X368">
        <f t="shared" si="60"/>
        <v>3</v>
      </c>
      <c r="Y368">
        <f t="shared" si="61"/>
        <v>2</v>
      </c>
      <c r="Z368" t="str">
        <f t="shared" si="62"/>
        <v>Carnivore</v>
      </c>
      <c r="AA368" t="str">
        <f t="shared" si="63"/>
        <v>Vertivore</v>
      </c>
      <c r="AB368" t="str">
        <f t="shared" si="64"/>
        <v>Aerial</v>
      </c>
      <c r="AC368">
        <f t="shared" si="65"/>
        <v>38088662.450000003</v>
      </c>
    </row>
    <row r="369" spans="1:29" x14ac:dyDescent="0.25">
      <c r="A369" t="s">
        <v>1177</v>
      </c>
      <c r="B369" t="s">
        <v>1093</v>
      </c>
      <c r="C369" t="s">
        <v>1094</v>
      </c>
      <c r="D369">
        <v>48.6</v>
      </c>
      <c r="E369">
        <v>1234</v>
      </c>
      <c r="F369" t="s">
        <v>918</v>
      </c>
      <c r="G369">
        <v>3</v>
      </c>
      <c r="H369">
        <v>3</v>
      </c>
      <c r="I369" t="s">
        <v>861</v>
      </c>
      <c r="J369" t="s">
        <v>933</v>
      </c>
      <c r="K369" t="s">
        <v>1097</v>
      </c>
      <c r="L369">
        <v>302689.46999999997</v>
      </c>
      <c r="R369" t="s">
        <v>122</v>
      </c>
      <c r="S369" t="str">
        <f t="shared" si="55"/>
        <v>Falconidae</v>
      </c>
      <c r="T369" t="str">
        <f t="shared" si="56"/>
        <v>Falconiformes</v>
      </c>
      <c r="U369">
        <f t="shared" si="57"/>
        <v>52.2</v>
      </c>
      <c r="V369">
        <f t="shared" si="58"/>
        <v>759.95</v>
      </c>
      <c r="W369" t="str">
        <f t="shared" si="59"/>
        <v>Grassland</v>
      </c>
      <c r="X369">
        <f t="shared" si="60"/>
        <v>3</v>
      </c>
      <c r="Y369">
        <f t="shared" si="61"/>
        <v>2</v>
      </c>
      <c r="Z369" t="str">
        <f t="shared" si="62"/>
        <v>Carnivore</v>
      </c>
      <c r="AA369" t="str">
        <f t="shared" si="63"/>
        <v>Vertivore</v>
      </c>
      <c r="AB369" t="str">
        <f t="shared" si="64"/>
        <v>Aerial</v>
      </c>
      <c r="AC369">
        <f t="shared" si="65"/>
        <v>38088662.450000003</v>
      </c>
    </row>
    <row r="370" spans="1:29" x14ac:dyDescent="0.25">
      <c r="A370" t="s">
        <v>1178</v>
      </c>
      <c r="B370" t="s">
        <v>1093</v>
      </c>
      <c r="C370" t="s">
        <v>1094</v>
      </c>
      <c r="D370">
        <v>43.1</v>
      </c>
      <c r="E370">
        <v>1250</v>
      </c>
      <c r="F370" t="s">
        <v>1131</v>
      </c>
      <c r="G370">
        <v>3</v>
      </c>
      <c r="H370">
        <v>2</v>
      </c>
      <c r="I370" t="s">
        <v>993</v>
      </c>
      <c r="J370" t="s">
        <v>1132</v>
      </c>
      <c r="K370" t="s">
        <v>913</v>
      </c>
      <c r="L370">
        <v>7934083.3300000001</v>
      </c>
      <c r="R370" t="s">
        <v>122</v>
      </c>
      <c r="S370" t="str">
        <f t="shared" si="55"/>
        <v>Falconidae</v>
      </c>
      <c r="T370" t="str">
        <f t="shared" si="56"/>
        <v>Falconiformes</v>
      </c>
      <c r="U370">
        <f t="shared" si="57"/>
        <v>52.2</v>
      </c>
      <c r="V370">
        <f t="shared" si="58"/>
        <v>759.95</v>
      </c>
      <c r="W370" t="str">
        <f t="shared" si="59"/>
        <v>Grassland</v>
      </c>
      <c r="X370">
        <f t="shared" si="60"/>
        <v>3</v>
      </c>
      <c r="Y370">
        <f t="shared" si="61"/>
        <v>2</v>
      </c>
      <c r="Z370" t="str">
        <f t="shared" si="62"/>
        <v>Carnivore</v>
      </c>
      <c r="AA370" t="str">
        <f t="shared" si="63"/>
        <v>Vertivore</v>
      </c>
      <c r="AB370" t="str">
        <f t="shared" si="64"/>
        <v>Aerial</v>
      </c>
      <c r="AC370">
        <f t="shared" si="65"/>
        <v>38088662.450000003</v>
      </c>
    </row>
    <row r="371" spans="1:29" x14ac:dyDescent="0.25">
      <c r="A371" t="s">
        <v>1179</v>
      </c>
      <c r="B371" t="s">
        <v>1093</v>
      </c>
      <c r="C371" t="s">
        <v>1094</v>
      </c>
      <c r="D371">
        <v>44.8</v>
      </c>
      <c r="E371">
        <v>780.38</v>
      </c>
      <c r="F371" t="s">
        <v>918</v>
      </c>
      <c r="G371">
        <v>3</v>
      </c>
      <c r="H371">
        <v>2</v>
      </c>
      <c r="I371" t="s">
        <v>993</v>
      </c>
      <c r="J371" t="s">
        <v>1095</v>
      </c>
      <c r="K371" t="s">
        <v>1097</v>
      </c>
      <c r="L371">
        <v>10612856.99</v>
      </c>
      <c r="R371" t="s">
        <v>122</v>
      </c>
      <c r="S371" t="str">
        <f t="shared" si="55"/>
        <v>Falconidae</v>
      </c>
      <c r="T371" t="str">
        <f t="shared" si="56"/>
        <v>Falconiformes</v>
      </c>
      <c r="U371">
        <f t="shared" si="57"/>
        <v>52.2</v>
      </c>
      <c r="V371">
        <f t="shared" si="58"/>
        <v>759.95</v>
      </c>
      <c r="W371" t="str">
        <f t="shared" si="59"/>
        <v>Grassland</v>
      </c>
      <c r="X371">
        <f t="shared" si="60"/>
        <v>3</v>
      </c>
      <c r="Y371">
        <f t="shared" si="61"/>
        <v>2</v>
      </c>
      <c r="Z371" t="str">
        <f t="shared" si="62"/>
        <v>Carnivore</v>
      </c>
      <c r="AA371" t="str">
        <f t="shared" si="63"/>
        <v>Vertivore</v>
      </c>
      <c r="AB371" t="str">
        <f t="shared" si="64"/>
        <v>Aerial</v>
      </c>
      <c r="AC371">
        <f t="shared" si="65"/>
        <v>38088662.450000003</v>
      </c>
    </row>
    <row r="372" spans="1:29" x14ac:dyDescent="0.25">
      <c r="A372" t="s">
        <v>1180</v>
      </c>
      <c r="B372" t="s">
        <v>1093</v>
      </c>
      <c r="C372" t="s">
        <v>1094</v>
      </c>
      <c r="D372">
        <v>44.5</v>
      </c>
      <c r="E372">
        <v>999.99</v>
      </c>
      <c r="F372" t="s">
        <v>918</v>
      </c>
      <c r="G372">
        <v>3</v>
      </c>
      <c r="H372">
        <v>2</v>
      </c>
      <c r="I372" t="s">
        <v>993</v>
      </c>
      <c r="J372" t="s">
        <v>1095</v>
      </c>
      <c r="K372" t="s">
        <v>1097</v>
      </c>
      <c r="L372">
        <v>5216896.7300000004</v>
      </c>
      <c r="R372" t="s">
        <v>122</v>
      </c>
      <c r="S372" t="str">
        <f t="shared" si="55"/>
        <v>Falconidae</v>
      </c>
      <c r="T372" t="str">
        <f t="shared" si="56"/>
        <v>Falconiformes</v>
      </c>
      <c r="U372">
        <f t="shared" si="57"/>
        <v>52.2</v>
      </c>
      <c r="V372">
        <f t="shared" si="58"/>
        <v>759.95</v>
      </c>
      <c r="W372" t="str">
        <f t="shared" si="59"/>
        <v>Grassland</v>
      </c>
      <c r="X372">
        <f t="shared" si="60"/>
        <v>3</v>
      </c>
      <c r="Y372">
        <f t="shared" si="61"/>
        <v>2</v>
      </c>
      <c r="Z372" t="str">
        <f t="shared" si="62"/>
        <v>Carnivore</v>
      </c>
      <c r="AA372" t="str">
        <f t="shared" si="63"/>
        <v>Vertivore</v>
      </c>
      <c r="AB372" t="str">
        <f t="shared" si="64"/>
        <v>Aerial</v>
      </c>
      <c r="AC372">
        <f t="shared" si="65"/>
        <v>38088662.450000003</v>
      </c>
    </row>
    <row r="373" spans="1:29" x14ac:dyDescent="0.25">
      <c r="A373" t="s">
        <v>163</v>
      </c>
      <c r="B373" t="s">
        <v>1093</v>
      </c>
      <c r="C373" t="s">
        <v>1094</v>
      </c>
      <c r="D373">
        <v>47.5</v>
      </c>
      <c r="E373">
        <v>1118</v>
      </c>
      <c r="F373" t="s">
        <v>918</v>
      </c>
      <c r="G373">
        <v>3</v>
      </c>
      <c r="H373">
        <v>2</v>
      </c>
      <c r="I373" t="s">
        <v>993</v>
      </c>
      <c r="J373" t="s">
        <v>1095</v>
      </c>
      <c r="K373" t="s">
        <v>1097</v>
      </c>
      <c r="L373">
        <v>6127779.6399999997</v>
      </c>
      <c r="R373" t="s">
        <v>122</v>
      </c>
      <c r="S373" t="str">
        <f t="shared" si="55"/>
        <v>Falconidae</v>
      </c>
      <c r="T373" t="str">
        <f t="shared" si="56"/>
        <v>Falconiformes</v>
      </c>
      <c r="U373">
        <f t="shared" si="57"/>
        <v>52.2</v>
      </c>
      <c r="V373">
        <f t="shared" si="58"/>
        <v>759.95</v>
      </c>
      <c r="W373" t="str">
        <f t="shared" si="59"/>
        <v>Grassland</v>
      </c>
      <c r="X373">
        <f t="shared" si="60"/>
        <v>3</v>
      </c>
      <c r="Y373">
        <f t="shared" si="61"/>
        <v>2</v>
      </c>
      <c r="Z373" t="str">
        <f t="shared" si="62"/>
        <v>Carnivore</v>
      </c>
      <c r="AA373" t="str">
        <f t="shared" si="63"/>
        <v>Vertivore</v>
      </c>
      <c r="AB373" t="str">
        <f t="shared" si="64"/>
        <v>Aerial</v>
      </c>
      <c r="AC373">
        <f t="shared" si="65"/>
        <v>38088662.450000003</v>
      </c>
    </row>
    <row r="374" spans="1:29" x14ac:dyDescent="0.25">
      <c r="A374" t="s">
        <v>1181</v>
      </c>
      <c r="B374" t="s">
        <v>1093</v>
      </c>
      <c r="C374" t="s">
        <v>1094</v>
      </c>
      <c r="D374">
        <v>43.8</v>
      </c>
      <c r="E374">
        <v>266</v>
      </c>
      <c r="F374" t="s">
        <v>918</v>
      </c>
      <c r="G374">
        <v>3</v>
      </c>
      <c r="H374">
        <v>1</v>
      </c>
      <c r="I374" t="s">
        <v>928</v>
      </c>
      <c r="J374" t="s">
        <v>1095</v>
      </c>
      <c r="K374" t="s">
        <v>1097</v>
      </c>
      <c r="L374">
        <v>17754493.399999999</v>
      </c>
      <c r="R374" t="s">
        <v>123</v>
      </c>
      <c r="S374" t="str">
        <f t="shared" si="55"/>
        <v>Gruidae</v>
      </c>
      <c r="T374" t="str">
        <f t="shared" si="56"/>
        <v>Gruiformes</v>
      </c>
      <c r="U374">
        <f t="shared" si="57"/>
        <v>43</v>
      </c>
      <c r="V374">
        <f t="shared" si="58"/>
        <v>5499.99</v>
      </c>
      <c r="W374" t="str">
        <f t="shared" si="59"/>
        <v>Wetland</v>
      </c>
      <c r="X374">
        <f t="shared" si="60"/>
        <v>3</v>
      </c>
      <c r="Y374">
        <f t="shared" si="61"/>
        <v>3</v>
      </c>
      <c r="Z374" t="str">
        <f t="shared" si="62"/>
        <v>Herbivore</v>
      </c>
      <c r="AA374" t="str">
        <f t="shared" si="63"/>
        <v>Omnivore</v>
      </c>
      <c r="AB374" t="str">
        <f t="shared" si="64"/>
        <v>Terrestrial</v>
      </c>
      <c r="AC374">
        <f t="shared" si="65"/>
        <v>15456101.32</v>
      </c>
    </row>
    <row r="375" spans="1:29" x14ac:dyDescent="0.25">
      <c r="A375" t="s">
        <v>1182</v>
      </c>
      <c r="B375" t="s">
        <v>1093</v>
      </c>
      <c r="C375" t="s">
        <v>1094</v>
      </c>
      <c r="D375">
        <v>43.9</v>
      </c>
      <c r="E375">
        <v>391.33</v>
      </c>
      <c r="F375" t="s">
        <v>918</v>
      </c>
      <c r="G375">
        <v>3</v>
      </c>
      <c r="H375">
        <v>1</v>
      </c>
      <c r="I375" t="s">
        <v>993</v>
      </c>
      <c r="J375" t="s">
        <v>1095</v>
      </c>
      <c r="K375" t="s">
        <v>1097</v>
      </c>
      <c r="L375">
        <v>9230293.2699999996</v>
      </c>
      <c r="R375" t="s">
        <v>123</v>
      </c>
      <c r="S375" t="str">
        <f t="shared" si="55"/>
        <v>Gruidae</v>
      </c>
      <c r="T375" t="str">
        <f t="shared" si="56"/>
        <v>Gruiformes</v>
      </c>
      <c r="U375">
        <f t="shared" si="57"/>
        <v>43</v>
      </c>
      <c r="V375">
        <f t="shared" si="58"/>
        <v>5499.99</v>
      </c>
      <c r="W375" t="str">
        <f t="shared" si="59"/>
        <v>Wetland</v>
      </c>
      <c r="X375">
        <f t="shared" si="60"/>
        <v>3</v>
      </c>
      <c r="Y375">
        <f t="shared" si="61"/>
        <v>3</v>
      </c>
      <c r="Z375" t="str">
        <f t="shared" si="62"/>
        <v>Herbivore</v>
      </c>
      <c r="AA375" t="str">
        <f t="shared" si="63"/>
        <v>Omnivore</v>
      </c>
      <c r="AB375" t="str">
        <f t="shared" si="64"/>
        <v>Terrestrial</v>
      </c>
      <c r="AC375">
        <f t="shared" si="65"/>
        <v>15456101.32</v>
      </c>
    </row>
    <row r="376" spans="1:29" x14ac:dyDescent="0.25">
      <c r="A376" t="s">
        <v>1183</v>
      </c>
      <c r="B376" t="s">
        <v>1093</v>
      </c>
      <c r="C376" t="s">
        <v>1094</v>
      </c>
      <c r="D376">
        <v>44.5</v>
      </c>
      <c r="E376">
        <v>306.98</v>
      </c>
      <c r="F376" t="s">
        <v>918</v>
      </c>
      <c r="G376">
        <v>3</v>
      </c>
      <c r="H376">
        <v>1</v>
      </c>
      <c r="I376" t="s">
        <v>993</v>
      </c>
      <c r="J376" t="s">
        <v>1095</v>
      </c>
      <c r="K376" t="s">
        <v>1097</v>
      </c>
      <c r="L376">
        <v>1681125.92</v>
      </c>
      <c r="R376" t="s">
        <v>123</v>
      </c>
      <c r="S376" t="str">
        <f t="shared" si="55"/>
        <v>Gruidae</v>
      </c>
      <c r="T376" t="str">
        <f t="shared" si="56"/>
        <v>Gruiformes</v>
      </c>
      <c r="U376">
        <f t="shared" si="57"/>
        <v>43</v>
      </c>
      <c r="V376">
        <f t="shared" si="58"/>
        <v>5499.99</v>
      </c>
      <c r="W376" t="str">
        <f t="shared" si="59"/>
        <v>Wetland</v>
      </c>
      <c r="X376">
        <f t="shared" si="60"/>
        <v>3</v>
      </c>
      <c r="Y376">
        <f t="shared" si="61"/>
        <v>3</v>
      </c>
      <c r="Z376" t="str">
        <f t="shared" si="62"/>
        <v>Herbivore</v>
      </c>
      <c r="AA376" t="str">
        <f t="shared" si="63"/>
        <v>Omnivore</v>
      </c>
      <c r="AB376" t="str">
        <f t="shared" si="64"/>
        <v>Terrestrial</v>
      </c>
      <c r="AC376">
        <f t="shared" si="65"/>
        <v>15456101.32</v>
      </c>
    </row>
    <row r="377" spans="1:29" x14ac:dyDescent="0.25">
      <c r="A377" t="s">
        <v>1184</v>
      </c>
      <c r="B377" t="s">
        <v>1093</v>
      </c>
      <c r="C377" t="s">
        <v>1094</v>
      </c>
      <c r="D377">
        <v>41</v>
      </c>
      <c r="E377">
        <v>364.97</v>
      </c>
      <c r="F377" t="s">
        <v>918</v>
      </c>
      <c r="G377">
        <v>3</v>
      </c>
      <c r="H377">
        <v>2</v>
      </c>
      <c r="I377" t="s">
        <v>993</v>
      </c>
      <c r="J377" t="s">
        <v>1095</v>
      </c>
      <c r="K377" t="s">
        <v>1097</v>
      </c>
      <c r="L377">
        <v>8398764.6899999995</v>
      </c>
      <c r="R377" t="s">
        <v>124</v>
      </c>
      <c r="S377" t="str">
        <f t="shared" si="55"/>
        <v>Oriolidae</v>
      </c>
      <c r="T377" t="str">
        <f t="shared" si="56"/>
        <v>Passeriformes</v>
      </c>
      <c r="U377">
        <f t="shared" si="57"/>
        <v>38.5</v>
      </c>
      <c r="V377">
        <f t="shared" si="58"/>
        <v>79</v>
      </c>
      <c r="W377" t="str">
        <f t="shared" si="59"/>
        <v>Woodland</v>
      </c>
      <c r="X377">
        <f t="shared" si="60"/>
        <v>1</v>
      </c>
      <c r="Y377">
        <f t="shared" si="61"/>
        <v>3</v>
      </c>
      <c r="Z377" t="str">
        <f t="shared" si="62"/>
        <v>Omnivore</v>
      </c>
      <c r="AA377" t="str">
        <f t="shared" si="63"/>
        <v>Omnivore</v>
      </c>
      <c r="AB377" t="str">
        <f t="shared" si="64"/>
        <v>Insessorial</v>
      </c>
      <c r="AC377">
        <f t="shared" si="65"/>
        <v>11164384.029999999</v>
      </c>
    </row>
    <row r="378" spans="1:29" x14ac:dyDescent="0.25">
      <c r="A378" t="s">
        <v>1185</v>
      </c>
      <c r="B378" t="s">
        <v>1093</v>
      </c>
      <c r="C378" t="s">
        <v>1094</v>
      </c>
      <c r="D378">
        <v>42.9</v>
      </c>
      <c r="E378">
        <v>798</v>
      </c>
      <c r="F378" t="s">
        <v>918</v>
      </c>
      <c r="G378">
        <v>3</v>
      </c>
      <c r="H378">
        <v>2</v>
      </c>
      <c r="I378" t="s">
        <v>928</v>
      </c>
      <c r="J378" t="s">
        <v>1095</v>
      </c>
      <c r="K378" t="s">
        <v>1097</v>
      </c>
      <c r="L378">
        <v>544505.23</v>
      </c>
      <c r="R378" t="s">
        <v>124</v>
      </c>
      <c r="S378" t="str">
        <f t="shared" si="55"/>
        <v>Oriolidae</v>
      </c>
      <c r="T378" t="str">
        <f t="shared" si="56"/>
        <v>Passeriformes</v>
      </c>
      <c r="U378">
        <f t="shared" si="57"/>
        <v>38.5</v>
      </c>
      <c r="V378">
        <f t="shared" si="58"/>
        <v>79</v>
      </c>
      <c r="W378" t="str">
        <f t="shared" si="59"/>
        <v>Woodland</v>
      </c>
      <c r="X378">
        <f t="shared" si="60"/>
        <v>1</v>
      </c>
      <c r="Y378">
        <f t="shared" si="61"/>
        <v>3</v>
      </c>
      <c r="Z378" t="str">
        <f t="shared" si="62"/>
        <v>Omnivore</v>
      </c>
      <c r="AA378" t="str">
        <f t="shared" si="63"/>
        <v>Omnivore</v>
      </c>
      <c r="AB378" t="str">
        <f t="shared" si="64"/>
        <v>Insessorial</v>
      </c>
      <c r="AC378">
        <f t="shared" si="65"/>
        <v>11164384.029999999</v>
      </c>
    </row>
    <row r="379" spans="1:29" x14ac:dyDescent="0.25">
      <c r="A379" t="s">
        <v>10421</v>
      </c>
      <c r="B379" t="s">
        <v>1093</v>
      </c>
      <c r="C379" t="s">
        <v>1094</v>
      </c>
      <c r="D379">
        <v>37.700000000000003</v>
      </c>
      <c r="E379">
        <v>608.15</v>
      </c>
      <c r="F379" t="s">
        <v>918</v>
      </c>
      <c r="G379">
        <v>3</v>
      </c>
      <c r="H379">
        <v>1</v>
      </c>
      <c r="I379" t="s">
        <v>928</v>
      </c>
      <c r="J379" t="s">
        <v>933</v>
      </c>
      <c r="K379" t="s">
        <v>1097</v>
      </c>
      <c r="L379">
        <v>2089906.35</v>
      </c>
      <c r="R379" t="s">
        <v>124</v>
      </c>
      <c r="S379" t="str">
        <f t="shared" si="55"/>
        <v>Oriolidae</v>
      </c>
      <c r="T379" t="str">
        <f t="shared" si="56"/>
        <v>Passeriformes</v>
      </c>
      <c r="U379">
        <f t="shared" si="57"/>
        <v>38.5</v>
      </c>
      <c r="V379">
        <f t="shared" si="58"/>
        <v>79</v>
      </c>
      <c r="W379" t="str">
        <f t="shared" si="59"/>
        <v>Woodland</v>
      </c>
      <c r="X379">
        <f t="shared" si="60"/>
        <v>1</v>
      </c>
      <c r="Y379">
        <f t="shared" si="61"/>
        <v>3</v>
      </c>
      <c r="Z379" t="str">
        <f t="shared" si="62"/>
        <v>Omnivore</v>
      </c>
      <c r="AA379" t="str">
        <f t="shared" si="63"/>
        <v>Omnivore</v>
      </c>
      <c r="AB379" t="str">
        <f t="shared" si="64"/>
        <v>Insessorial</v>
      </c>
      <c r="AC379">
        <f t="shared" si="65"/>
        <v>11164384.029999999</v>
      </c>
    </row>
    <row r="380" spans="1:29" x14ac:dyDescent="0.25">
      <c r="A380" t="s">
        <v>339</v>
      </c>
      <c r="B380" t="s">
        <v>1093</v>
      </c>
      <c r="C380" t="s">
        <v>1094</v>
      </c>
      <c r="D380">
        <v>41.9</v>
      </c>
      <c r="E380">
        <v>608.15</v>
      </c>
      <c r="F380" t="s">
        <v>918</v>
      </c>
      <c r="G380">
        <v>3</v>
      </c>
      <c r="H380">
        <v>1</v>
      </c>
      <c r="I380" t="s">
        <v>928</v>
      </c>
      <c r="J380" t="s">
        <v>933</v>
      </c>
      <c r="K380" t="s">
        <v>1097</v>
      </c>
      <c r="L380">
        <v>6731653.6600000001</v>
      </c>
      <c r="R380" t="s">
        <v>657</v>
      </c>
      <c r="S380" t="str">
        <f t="shared" si="55"/>
        <v>Regulidae</v>
      </c>
      <c r="T380" t="str">
        <f t="shared" si="56"/>
        <v>Passeriformes</v>
      </c>
      <c r="U380">
        <f t="shared" si="57"/>
        <v>22</v>
      </c>
      <c r="V380">
        <f t="shared" si="58"/>
        <v>5.6</v>
      </c>
      <c r="W380" t="str">
        <f t="shared" si="59"/>
        <v>Forest</v>
      </c>
      <c r="X380">
        <f t="shared" si="60"/>
        <v>1</v>
      </c>
      <c r="Y380">
        <f t="shared" si="61"/>
        <v>3</v>
      </c>
      <c r="Z380" t="str">
        <f t="shared" si="62"/>
        <v>Carnivore</v>
      </c>
      <c r="AA380" t="str">
        <f t="shared" si="63"/>
        <v>Invertivore</v>
      </c>
      <c r="AB380" t="str">
        <f t="shared" si="64"/>
        <v>Insessorial</v>
      </c>
      <c r="AC380">
        <f t="shared" si="65"/>
        <v>2693877.52</v>
      </c>
    </row>
    <row r="381" spans="1:29" x14ac:dyDescent="0.25">
      <c r="A381" t="s">
        <v>698</v>
      </c>
      <c r="B381" t="s">
        <v>1093</v>
      </c>
      <c r="C381" t="s">
        <v>1094</v>
      </c>
      <c r="D381">
        <v>47</v>
      </c>
      <c r="E381">
        <v>661.09</v>
      </c>
      <c r="F381" t="s">
        <v>918</v>
      </c>
      <c r="G381">
        <v>3</v>
      </c>
      <c r="H381">
        <v>1</v>
      </c>
      <c r="I381" t="s">
        <v>928</v>
      </c>
      <c r="J381" t="s">
        <v>933</v>
      </c>
      <c r="K381" t="s">
        <v>1097</v>
      </c>
      <c r="L381">
        <v>4016410.78</v>
      </c>
      <c r="R381" t="s">
        <v>657</v>
      </c>
      <c r="S381" t="str">
        <f t="shared" si="55"/>
        <v>Regulidae</v>
      </c>
      <c r="T381" t="str">
        <f t="shared" si="56"/>
        <v>Passeriformes</v>
      </c>
      <c r="U381">
        <f t="shared" si="57"/>
        <v>22</v>
      </c>
      <c r="V381">
        <f t="shared" si="58"/>
        <v>5.6</v>
      </c>
      <c r="W381" t="str">
        <f t="shared" si="59"/>
        <v>Forest</v>
      </c>
      <c r="X381">
        <f t="shared" si="60"/>
        <v>1</v>
      </c>
      <c r="Y381">
        <f t="shared" si="61"/>
        <v>3</v>
      </c>
      <c r="Z381" t="str">
        <f t="shared" si="62"/>
        <v>Carnivore</v>
      </c>
      <c r="AA381" t="str">
        <f t="shared" si="63"/>
        <v>Invertivore</v>
      </c>
      <c r="AB381" t="str">
        <f t="shared" si="64"/>
        <v>Insessorial</v>
      </c>
      <c r="AC381">
        <f t="shared" si="65"/>
        <v>2693877.52</v>
      </c>
    </row>
    <row r="382" spans="1:29" x14ac:dyDescent="0.25">
      <c r="A382" t="s">
        <v>1186</v>
      </c>
      <c r="B382" t="s">
        <v>1093</v>
      </c>
      <c r="C382" t="s">
        <v>1094</v>
      </c>
      <c r="D382">
        <v>42.5</v>
      </c>
      <c r="E382">
        <v>674</v>
      </c>
      <c r="F382" t="s">
        <v>918</v>
      </c>
      <c r="G382">
        <v>3</v>
      </c>
      <c r="H382">
        <v>1</v>
      </c>
      <c r="I382" t="s">
        <v>928</v>
      </c>
      <c r="J382" t="s">
        <v>928</v>
      </c>
      <c r="K382" t="s">
        <v>1097</v>
      </c>
      <c r="L382">
        <v>2242706.4300000002</v>
      </c>
      <c r="R382" t="s">
        <v>657</v>
      </c>
      <c r="S382" t="str">
        <f t="shared" si="55"/>
        <v>Regulidae</v>
      </c>
      <c r="T382" t="str">
        <f t="shared" si="56"/>
        <v>Passeriformes</v>
      </c>
      <c r="U382">
        <f t="shared" si="57"/>
        <v>22</v>
      </c>
      <c r="V382">
        <f t="shared" si="58"/>
        <v>5.6</v>
      </c>
      <c r="W382" t="str">
        <f t="shared" si="59"/>
        <v>Forest</v>
      </c>
      <c r="X382">
        <f t="shared" si="60"/>
        <v>1</v>
      </c>
      <c r="Y382">
        <f t="shared" si="61"/>
        <v>3</v>
      </c>
      <c r="Z382" t="str">
        <f t="shared" si="62"/>
        <v>Carnivore</v>
      </c>
      <c r="AA382" t="str">
        <f t="shared" si="63"/>
        <v>Invertivore</v>
      </c>
      <c r="AB382" t="str">
        <f t="shared" si="64"/>
        <v>Insessorial</v>
      </c>
      <c r="AC382">
        <f t="shared" si="65"/>
        <v>2693877.52</v>
      </c>
    </row>
    <row r="383" spans="1:29" x14ac:dyDescent="0.25">
      <c r="A383" t="s">
        <v>1187</v>
      </c>
      <c r="B383" t="s">
        <v>1093</v>
      </c>
      <c r="C383" t="s">
        <v>1094</v>
      </c>
      <c r="D383">
        <v>38.299999999999997</v>
      </c>
      <c r="E383">
        <v>642.67999999999995</v>
      </c>
      <c r="F383" t="s">
        <v>918</v>
      </c>
      <c r="G383">
        <v>3</v>
      </c>
      <c r="H383">
        <v>2</v>
      </c>
      <c r="I383" t="s">
        <v>928</v>
      </c>
      <c r="J383" t="s">
        <v>1095</v>
      </c>
      <c r="K383" t="s">
        <v>1097</v>
      </c>
      <c r="L383">
        <v>1986790.01</v>
      </c>
      <c r="R383" t="s">
        <v>534</v>
      </c>
      <c r="S383" t="str">
        <f t="shared" si="55"/>
        <v>Muscicapidae</v>
      </c>
      <c r="T383" t="str">
        <f t="shared" si="56"/>
        <v>Passeriformes</v>
      </c>
      <c r="U383">
        <f t="shared" si="57"/>
        <v>20.8</v>
      </c>
      <c r="V383">
        <f t="shared" si="58"/>
        <v>14.09</v>
      </c>
      <c r="W383" t="str">
        <f t="shared" si="59"/>
        <v>Shrubland</v>
      </c>
      <c r="X383">
        <f t="shared" si="60"/>
        <v>3</v>
      </c>
      <c r="Y383">
        <f t="shared" si="61"/>
        <v>2</v>
      </c>
      <c r="Z383" t="str">
        <f t="shared" si="62"/>
        <v>Carnivore</v>
      </c>
      <c r="AA383" t="str">
        <f t="shared" si="63"/>
        <v>Invertivore</v>
      </c>
      <c r="AB383" t="str">
        <f t="shared" si="64"/>
        <v>Insessorial</v>
      </c>
      <c r="AC383">
        <f t="shared" si="65"/>
        <v>32655980.34</v>
      </c>
    </row>
    <row r="384" spans="1:29" x14ac:dyDescent="0.25">
      <c r="A384" t="s">
        <v>1188</v>
      </c>
      <c r="B384" t="s">
        <v>1093</v>
      </c>
      <c r="C384" t="s">
        <v>1094</v>
      </c>
      <c r="D384">
        <v>33.5</v>
      </c>
      <c r="E384">
        <v>3869</v>
      </c>
      <c r="F384" t="s">
        <v>918</v>
      </c>
      <c r="G384">
        <v>3</v>
      </c>
      <c r="H384">
        <v>3</v>
      </c>
      <c r="I384" t="s">
        <v>993</v>
      </c>
      <c r="J384" t="s">
        <v>928</v>
      </c>
      <c r="K384" t="s">
        <v>913</v>
      </c>
      <c r="L384">
        <v>15772780.82</v>
      </c>
      <c r="R384" t="s">
        <v>534</v>
      </c>
      <c r="S384" t="str">
        <f t="shared" si="55"/>
        <v>Muscicapidae</v>
      </c>
      <c r="T384" t="str">
        <f t="shared" si="56"/>
        <v>Passeriformes</v>
      </c>
      <c r="U384">
        <f t="shared" si="57"/>
        <v>20.8</v>
      </c>
      <c r="V384">
        <f t="shared" si="58"/>
        <v>14.09</v>
      </c>
      <c r="W384" t="str">
        <f t="shared" si="59"/>
        <v>Shrubland</v>
      </c>
      <c r="X384">
        <f t="shared" si="60"/>
        <v>3</v>
      </c>
      <c r="Y384">
        <f t="shared" si="61"/>
        <v>2</v>
      </c>
      <c r="Z384" t="str">
        <f t="shared" si="62"/>
        <v>Carnivore</v>
      </c>
      <c r="AA384" t="str">
        <f t="shared" si="63"/>
        <v>Invertivore</v>
      </c>
      <c r="AB384" t="str">
        <f t="shared" si="64"/>
        <v>Insessorial</v>
      </c>
      <c r="AC384">
        <f t="shared" si="65"/>
        <v>32655980.34</v>
      </c>
    </row>
    <row r="385" spans="1:29" x14ac:dyDescent="0.25">
      <c r="A385" t="s">
        <v>842</v>
      </c>
      <c r="B385" t="s">
        <v>1093</v>
      </c>
      <c r="C385" t="s">
        <v>1094</v>
      </c>
      <c r="D385">
        <v>49.1</v>
      </c>
      <c r="E385">
        <v>806.76</v>
      </c>
      <c r="F385" t="s">
        <v>1061</v>
      </c>
      <c r="G385">
        <v>3</v>
      </c>
      <c r="H385">
        <v>3</v>
      </c>
      <c r="I385" t="s">
        <v>861</v>
      </c>
      <c r="J385" t="s">
        <v>933</v>
      </c>
      <c r="K385" t="s">
        <v>1097</v>
      </c>
      <c r="L385">
        <v>2209280.29</v>
      </c>
      <c r="R385" t="s">
        <v>534</v>
      </c>
      <c r="S385" t="str">
        <f t="shared" si="55"/>
        <v>Muscicapidae</v>
      </c>
      <c r="T385" t="str">
        <f t="shared" si="56"/>
        <v>Passeriformes</v>
      </c>
      <c r="U385">
        <f t="shared" si="57"/>
        <v>20.8</v>
      </c>
      <c r="V385">
        <f t="shared" si="58"/>
        <v>14.09</v>
      </c>
      <c r="W385" t="str">
        <f t="shared" si="59"/>
        <v>Shrubland</v>
      </c>
      <c r="X385">
        <f t="shared" si="60"/>
        <v>3</v>
      </c>
      <c r="Y385">
        <f t="shared" si="61"/>
        <v>2</v>
      </c>
      <c r="Z385" t="str">
        <f t="shared" si="62"/>
        <v>Carnivore</v>
      </c>
      <c r="AA385" t="str">
        <f t="shared" si="63"/>
        <v>Invertivore</v>
      </c>
      <c r="AB385" t="str">
        <f t="shared" si="64"/>
        <v>Insessorial</v>
      </c>
      <c r="AC385">
        <f t="shared" si="65"/>
        <v>32655980.34</v>
      </c>
    </row>
    <row r="386" spans="1:29" x14ac:dyDescent="0.25">
      <c r="A386" t="s">
        <v>1189</v>
      </c>
      <c r="B386" t="s">
        <v>1093</v>
      </c>
      <c r="C386" t="s">
        <v>1094</v>
      </c>
      <c r="D386">
        <v>33</v>
      </c>
      <c r="E386">
        <v>790</v>
      </c>
      <c r="F386" t="s">
        <v>918</v>
      </c>
      <c r="G386">
        <v>3</v>
      </c>
      <c r="H386">
        <v>2</v>
      </c>
      <c r="I386" t="s">
        <v>861</v>
      </c>
      <c r="J386" t="s">
        <v>933</v>
      </c>
      <c r="K386" t="s">
        <v>868</v>
      </c>
      <c r="L386">
        <v>4283729.5999999996</v>
      </c>
      <c r="R386" t="s">
        <v>534</v>
      </c>
      <c r="S386" t="str">
        <f t="shared" si="55"/>
        <v>Muscicapidae</v>
      </c>
      <c r="T386" t="str">
        <f t="shared" si="56"/>
        <v>Passeriformes</v>
      </c>
      <c r="U386">
        <f t="shared" si="57"/>
        <v>20.8</v>
      </c>
      <c r="V386">
        <f t="shared" si="58"/>
        <v>14.09</v>
      </c>
      <c r="W386" t="str">
        <f t="shared" si="59"/>
        <v>Shrubland</v>
      </c>
      <c r="X386">
        <f t="shared" si="60"/>
        <v>3</v>
      </c>
      <c r="Y386">
        <f t="shared" si="61"/>
        <v>2</v>
      </c>
      <c r="Z386" t="str">
        <f t="shared" si="62"/>
        <v>Carnivore</v>
      </c>
      <c r="AA386" t="str">
        <f t="shared" si="63"/>
        <v>Invertivore</v>
      </c>
      <c r="AB386" t="str">
        <f t="shared" si="64"/>
        <v>Insessorial</v>
      </c>
      <c r="AC386">
        <f t="shared" si="65"/>
        <v>32655980.34</v>
      </c>
    </row>
    <row r="387" spans="1:29" x14ac:dyDescent="0.25">
      <c r="A387" t="s">
        <v>10422</v>
      </c>
      <c r="B387" t="s">
        <v>1093</v>
      </c>
      <c r="C387" t="s">
        <v>1094</v>
      </c>
      <c r="D387">
        <v>38.5</v>
      </c>
      <c r="E387">
        <v>885.22</v>
      </c>
      <c r="F387" t="s">
        <v>1003</v>
      </c>
      <c r="G387">
        <v>3</v>
      </c>
      <c r="H387">
        <v>2</v>
      </c>
      <c r="I387" t="s">
        <v>861</v>
      </c>
      <c r="J387" t="s">
        <v>933</v>
      </c>
      <c r="K387" t="s">
        <v>913</v>
      </c>
      <c r="L387">
        <v>2173785.4</v>
      </c>
      <c r="R387" t="s">
        <v>534</v>
      </c>
      <c r="S387" t="str">
        <f t="shared" ref="S387:S450" si="66">VLOOKUP(R387,A:L,2,FALSE)</f>
        <v>Muscicapidae</v>
      </c>
      <c r="T387" t="str">
        <f t="shared" ref="T387:T450" si="67">VLOOKUP(R387,A:L,3,FALSE)</f>
        <v>Passeriformes</v>
      </c>
      <c r="U387">
        <f t="shared" ref="U387:U450" si="68">VLOOKUP(R387,A:L,4,FALSE)</f>
        <v>20.8</v>
      </c>
      <c r="V387">
        <f t="shared" ref="V387:V450" si="69">VLOOKUP(R387,A:L,5,FALSE)</f>
        <v>14.09</v>
      </c>
      <c r="W387" t="str">
        <f t="shared" ref="W387:W450" si="70">VLOOKUP(R387,A:L,6,FALSE)</f>
        <v>Shrubland</v>
      </c>
      <c r="X387">
        <f t="shared" ref="X387:X450" si="71">VLOOKUP(R387,A:L,7,FALSE)</f>
        <v>3</v>
      </c>
      <c r="Y387">
        <f t="shared" ref="Y387:Y450" si="72">VLOOKUP(R387,A:L,8,FALSE)</f>
        <v>2</v>
      </c>
      <c r="Z387" t="str">
        <f t="shared" ref="Z387:Z450" si="73">VLOOKUP(R387,A:L,9,FALSE)</f>
        <v>Carnivore</v>
      </c>
      <c r="AA387" t="str">
        <f t="shared" ref="AA387:AA450" si="74">VLOOKUP(R387,A:L,10,FALSE)</f>
        <v>Invertivore</v>
      </c>
      <c r="AB387" t="str">
        <f t="shared" ref="AB387:AB450" si="75">VLOOKUP(R387,A:L,11,FALSE)</f>
        <v>Insessorial</v>
      </c>
      <c r="AC387">
        <f t="shared" ref="AC387:AC450" si="76">VLOOKUP(R387,A:L,12,FALSE)</f>
        <v>32655980.34</v>
      </c>
    </row>
    <row r="388" spans="1:29" x14ac:dyDescent="0.25">
      <c r="A388" t="s">
        <v>10423</v>
      </c>
      <c r="B388" t="s">
        <v>1093</v>
      </c>
      <c r="C388" t="s">
        <v>1094</v>
      </c>
      <c r="D388">
        <v>47.6</v>
      </c>
      <c r="E388">
        <v>886.3</v>
      </c>
      <c r="F388" t="s">
        <v>844</v>
      </c>
      <c r="G388">
        <v>3</v>
      </c>
      <c r="H388" t="s">
        <v>844</v>
      </c>
      <c r="I388" t="s">
        <v>844</v>
      </c>
      <c r="J388" t="s">
        <v>844</v>
      </c>
      <c r="K388" t="s">
        <v>1097</v>
      </c>
      <c r="L388">
        <v>0.98</v>
      </c>
      <c r="R388" t="s">
        <v>534</v>
      </c>
      <c r="S388" t="str">
        <f t="shared" si="66"/>
        <v>Muscicapidae</v>
      </c>
      <c r="T388" t="str">
        <f t="shared" si="67"/>
        <v>Passeriformes</v>
      </c>
      <c r="U388">
        <f t="shared" si="68"/>
        <v>20.8</v>
      </c>
      <c r="V388">
        <f t="shared" si="69"/>
        <v>14.09</v>
      </c>
      <c r="W388" t="str">
        <f t="shared" si="70"/>
        <v>Shrubland</v>
      </c>
      <c r="X388">
        <f t="shared" si="71"/>
        <v>3</v>
      </c>
      <c r="Y388">
        <f t="shared" si="72"/>
        <v>2</v>
      </c>
      <c r="Z388" t="str">
        <f t="shared" si="73"/>
        <v>Carnivore</v>
      </c>
      <c r="AA388" t="str">
        <f t="shared" si="74"/>
        <v>Invertivore</v>
      </c>
      <c r="AB388" t="str">
        <f t="shared" si="75"/>
        <v>Insessorial</v>
      </c>
      <c r="AC388">
        <f t="shared" si="76"/>
        <v>32655980.34</v>
      </c>
    </row>
    <row r="389" spans="1:29" x14ac:dyDescent="0.25">
      <c r="A389" t="s">
        <v>1190</v>
      </c>
      <c r="B389" t="s">
        <v>1093</v>
      </c>
      <c r="C389" t="s">
        <v>1094</v>
      </c>
      <c r="D389">
        <v>43.6</v>
      </c>
      <c r="E389">
        <v>324</v>
      </c>
      <c r="F389" t="s">
        <v>1131</v>
      </c>
      <c r="G389">
        <v>3</v>
      </c>
      <c r="H389">
        <v>1</v>
      </c>
      <c r="I389" t="s">
        <v>861</v>
      </c>
      <c r="J389" t="s">
        <v>933</v>
      </c>
      <c r="K389" t="s">
        <v>1097</v>
      </c>
      <c r="L389">
        <v>339423.01</v>
      </c>
      <c r="R389" t="s">
        <v>534</v>
      </c>
      <c r="S389" t="str">
        <f t="shared" si="66"/>
        <v>Muscicapidae</v>
      </c>
      <c r="T389" t="str">
        <f t="shared" si="67"/>
        <v>Passeriformes</v>
      </c>
      <c r="U389">
        <f t="shared" si="68"/>
        <v>20.8</v>
      </c>
      <c r="V389">
        <f t="shared" si="69"/>
        <v>14.09</v>
      </c>
      <c r="W389" t="str">
        <f t="shared" si="70"/>
        <v>Shrubland</v>
      </c>
      <c r="X389">
        <f t="shared" si="71"/>
        <v>3</v>
      </c>
      <c r="Y389">
        <f t="shared" si="72"/>
        <v>2</v>
      </c>
      <c r="Z389" t="str">
        <f t="shared" si="73"/>
        <v>Carnivore</v>
      </c>
      <c r="AA389" t="str">
        <f t="shared" si="74"/>
        <v>Invertivore</v>
      </c>
      <c r="AB389" t="str">
        <f t="shared" si="75"/>
        <v>Insessorial</v>
      </c>
      <c r="AC389">
        <f t="shared" si="76"/>
        <v>32655980.34</v>
      </c>
    </row>
    <row r="390" spans="1:29" x14ac:dyDescent="0.25">
      <c r="A390" t="s">
        <v>1191</v>
      </c>
      <c r="B390" t="s">
        <v>1093</v>
      </c>
      <c r="C390" t="s">
        <v>1094</v>
      </c>
      <c r="D390">
        <v>42.7</v>
      </c>
      <c r="E390">
        <v>2610</v>
      </c>
      <c r="F390" t="s">
        <v>918</v>
      </c>
      <c r="G390">
        <v>3</v>
      </c>
      <c r="H390">
        <v>1</v>
      </c>
      <c r="I390" t="s">
        <v>993</v>
      </c>
      <c r="J390" t="s">
        <v>1095</v>
      </c>
      <c r="K390" t="s">
        <v>868</v>
      </c>
      <c r="L390">
        <v>18695511.280000001</v>
      </c>
      <c r="R390" t="s">
        <v>534</v>
      </c>
      <c r="S390" t="str">
        <f t="shared" si="66"/>
        <v>Muscicapidae</v>
      </c>
      <c r="T390" t="str">
        <f t="shared" si="67"/>
        <v>Passeriformes</v>
      </c>
      <c r="U390">
        <f t="shared" si="68"/>
        <v>20.8</v>
      </c>
      <c r="V390">
        <f t="shared" si="69"/>
        <v>14.09</v>
      </c>
      <c r="W390" t="str">
        <f t="shared" si="70"/>
        <v>Shrubland</v>
      </c>
      <c r="X390">
        <f t="shared" si="71"/>
        <v>3</v>
      </c>
      <c r="Y390">
        <f t="shared" si="72"/>
        <v>2</v>
      </c>
      <c r="Z390" t="str">
        <f t="shared" si="73"/>
        <v>Carnivore</v>
      </c>
      <c r="AA390" t="str">
        <f t="shared" si="74"/>
        <v>Invertivore</v>
      </c>
      <c r="AB390" t="str">
        <f t="shared" si="75"/>
        <v>Insessorial</v>
      </c>
      <c r="AC390">
        <f t="shared" si="76"/>
        <v>32655980.34</v>
      </c>
    </row>
    <row r="391" spans="1:29" x14ac:dyDescent="0.25">
      <c r="A391" t="s">
        <v>10424</v>
      </c>
      <c r="B391" t="s">
        <v>1093</v>
      </c>
      <c r="C391" t="s">
        <v>1094</v>
      </c>
      <c r="D391">
        <v>42.8</v>
      </c>
      <c r="E391">
        <v>2610</v>
      </c>
      <c r="F391" t="s">
        <v>918</v>
      </c>
      <c r="G391">
        <v>3</v>
      </c>
      <c r="H391">
        <v>1</v>
      </c>
      <c r="I391" t="s">
        <v>993</v>
      </c>
      <c r="J391" t="s">
        <v>1095</v>
      </c>
      <c r="K391" t="s">
        <v>868</v>
      </c>
      <c r="L391">
        <v>9680945.1699999999</v>
      </c>
      <c r="R391" t="s">
        <v>534</v>
      </c>
      <c r="S391" t="str">
        <f t="shared" si="66"/>
        <v>Muscicapidae</v>
      </c>
      <c r="T391" t="str">
        <f t="shared" si="67"/>
        <v>Passeriformes</v>
      </c>
      <c r="U391">
        <f t="shared" si="68"/>
        <v>20.8</v>
      </c>
      <c r="V391">
        <f t="shared" si="69"/>
        <v>14.09</v>
      </c>
      <c r="W391" t="str">
        <f t="shared" si="70"/>
        <v>Shrubland</v>
      </c>
      <c r="X391">
        <f t="shared" si="71"/>
        <v>3</v>
      </c>
      <c r="Y391">
        <f t="shared" si="72"/>
        <v>2</v>
      </c>
      <c r="Z391" t="str">
        <f t="shared" si="73"/>
        <v>Carnivore</v>
      </c>
      <c r="AA391" t="str">
        <f t="shared" si="74"/>
        <v>Invertivore</v>
      </c>
      <c r="AB391" t="str">
        <f t="shared" si="75"/>
        <v>Insessorial</v>
      </c>
      <c r="AC391">
        <f t="shared" si="76"/>
        <v>32655980.34</v>
      </c>
    </row>
    <row r="392" spans="1:29" x14ac:dyDescent="0.25">
      <c r="A392" t="s">
        <v>10425</v>
      </c>
      <c r="B392" t="s">
        <v>1093</v>
      </c>
      <c r="C392" t="s">
        <v>1094</v>
      </c>
      <c r="D392">
        <v>57</v>
      </c>
      <c r="E392">
        <v>433.98</v>
      </c>
      <c r="F392" t="s">
        <v>918</v>
      </c>
      <c r="G392">
        <v>3</v>
      </c>
      <c r="H392">
        <v>3</v>
      </c>
      <c r="I392" t="s">
        <v>993</v>
      </c>
      <c r="J392" t="s">
        <v>1095</v>
      </c>
      <c r="K392" t="s">
        <v>1097</v>
      </c>
      <c r="L392">
        <v>3744079.85</v>
      </c>
      <c r="R392" t="s">
        <v>534</v>
      </c>
      <c r="S392" t="str">
        <f t="shared" si="66"/>
        <v>Muscicapidae</v>
      </c>
      <c r="T392" t="str">
        <f t="shared" si="67"/>
        <v>Passeriformes</v>
      </c>
      <c r="U392">
        <f t="shared" si="68"/>
        <v>20.8</v>
      </c>
      <c r="V392">
        <f t="shared" si="69"/>
        <v>14.09</v>
      </c>
      <c r="W392" t="str">
        <f t="shared" si="70"/>
        <v>Shrubland</v>
      </c>
      <c r="X392">
        <f t="shared" si="71"/>
        <v>3</v>
      </c>
      <c r="Y392">
        <f t="shared" si="72"/>
        <v>2</v>
      </c>
      <c r="Z392" t="str">
        <f t="shared" si="73"/>
        <v>Carnivore</v>
      </c>
      <c r="AA392" t="str">
        <f t="shared" si="74"/>
        <v>Invertivore</v>
      </c>
      <c r="AB392" t="str">
        <f t="shared" si="75"/>
        <v>Insessorial</v>
      </c>
      <c r="AC392">
        <f t="shared" si="76"/>
        <v>32655980.34</v>
      </c>
    </row>
    <row r="393" spans="1:29" x14ac:dyDescent="0.25">
      <c r="A393" t="s">
        <v>1192</v>
      </c>
      <c r="B393" t="s">
        <v>1093</v>
      </c>
      <c r="C393" t="s">
        <v>1094</v>
      </c>
      <c r="D393">
        <v>45</v>
      </c>
      <c r="E393">
        <v>1557.16</v>
      </c>
      <c r="F393" t="s">
        <v>1003</v>
      </c>
      <c r="G393">
        <v>3</v>
      </c>
      <c r="H393">
        <v>2</v>
      </c>
      <c r="I393" t="s">
        <v>861</v>
      </c>
      <c r="J393" t="s">
        <v>933</v>
      </c>
      <c r="K393" t="s">
        <v>1097</v>
      </c>
      <c r="L393">
        <v>1068843.97</v>
      </c>
      <c r="R393" t="s">
        <v>534</v>
      </c>
      <c r="S393" t="str">
        <f t="shared" si="66"/>
        <v>Muscicapidae</v>
      </c>
      <c r="T393" t="str">
        <f t="shared" si="67"/>
        <v>Passeriformes</v>
      </c>
      <c r="U393">
        <f t="shared" si="68"/>
        <v>20.8</v>
      </c>
      <c r="V393">
        <f t="shared" si="69"/>
        <v>14.09</v>
      </c>
      <c r="W393" t="str">
        <f t="shared" si="70"/>
        <v>Shrubland</v>
      </c>
      <c r="X393">
        <f t="shared" si="71"/>
        <v>3</v>
      </c>
      <c r="Y393">
        <f t="shared" si="72"/>
        <v>2</v>
      </c>
      <c r="Z393" t="str">
        <f t="shared" si="73"/>
        <v>Carnivore</v>
      </c>
      <c r="AA393" t="str">
        <f t="shared" si="74"/>
        <v>Invertivore</v>
      </c>
      <c r="AB393" t="str">
        <f t="shared" si="75"/>
        <v>Insessorial</v>
      </c>
      <c r="AC393">
        <f t="shared" si="76"/>
        <v>32655980.34</v>
      </c>
    </row>
    <row r="394" spans="1:29" x14ac:dyDescent="0.25">
      <c r="A394" t="s">
        <v>599</v>
      </c>
      <c r="B394" t="s">
        <v>1093</v>
      </c>
      <c r="C394" t="s">
        <v>1094</v>
      </c>
      <c r="D394">
        <v>44.9</v>
      </c>
      <c r="E394">
        <v>2060.9299999999998</v>
      </c>
      <c r="F394" t="s">
        <v>1061</v>
      </c>
      <c r="G394">
        <v>3</v>
      </c>
      <c r="H394">
        <v>2</v>
      </c>
      <c r="I394" t="s">
        <v>861</v>
      </c>
      <c r="J394" t="s">
        <v>933</v>
      </c>
      <c r="K394" t="s">
        <v>1097</v>
      </c>
      <c r="L394">
        <v>3321100.72</v>
      </c>
      <c r="R394" t="s">
        <v>534</v>
      </c>
      <c r="S394" t="str">
        <f t="shared" si="66"/>
        <v>Muscicapidae</v>
      </c>
      <c r="T394" t="str">
        <f t="shared" si="67"/>
        <v>Passeriformes</v>
      </c>
      <c r="U394">
        <f t="shared" si="68"/>
        <v>20.8</v>
      </c>
      <c r="V394">
        <f t="shared" si="69"/>
        <v>14.09</v>
      </c>
      <c r="W394" t="str">
        <f t="shared" si="70"/>
        <v>Shrubland</v>
      </c>
      <c r="X394">
        <f t="shared" si="71"/>
        <v>3</v>
      </c>
      <c r="Y394">
        <f t="shared" si="72"/>
        <v>2</v>
      </c>
      <c r="Z394" t="str">
        <f t="shared" si="73"/>
        <v>Carnivore</v>
      </c>
      <c r="AA394" t="str">
        <f t="shared" si="74"/>
        <v>Invertivore</v>
      </c>
      <c r="AB394" t="str">
        <f t="shared" si="75"/>
        <v>Insessorial</v>
      </c>
      <c r="AC394">
        <f t="shared" si="76"/>
        <v>32655980.34</v>
      </c>
    </row>
    <row r="395" spans="1:29" x14ac:dyDescent="0.25">
      <c r="A395" t="s">
        <v>790</v>
      </c>
      <c r="B395" t="s">
        <v>1093</v>
      </c>
      <c r="C395" t="s">
        <v>1094</v>
      </c>
      <c r="D395">
        <v>48.9</v>
      </c>
      <c r="E395">
        <v>1616.71</v>
      </c>
      <c r="F395" t="s">
        <v>1061</v>
      </c>
      <c r="G395">
        <v>3</v>
      </c>
      <c r="H395">
        <v>3</v>
      </c>
      <c r="I395" t="s">
        <v>861</v>
      </c>
      <c r="J395" t="s">
        <v>933</v>
      </c>
      <c r="K395" t="s">
        <v>1097</v>
      </c>
      <c r="L395">
        <v>3200134.05</v>
      </c>
      <c r="R395" t="s">
        <v>127</v>
      </c>
      <c r="S395" t="str">
        <f t="shared" si="66"/>
        <v>Scolopacidae</v>
      </c>
      <c r="T395" t="str">
        <f t="shared" si="67"/>
        <v>Charadriiformes</v>
      </c>
      <c r="U395">
        <f t="shared" si="68"/>
        <v>39.4</v>
      </c>
      <c r="V395">
        <f t="shared" si="69"/>
        <v>308.31</v>
      </c>
      <c r="W395" t="str">
        <f t="shared" si="70"/>
        <v>Forest</v>
      </c>
      <c r="X395">
        <f t="shared" si="71"/>
        <v>3</v>
      </c>
      <c r="Y395">
        <f t="shared" si="72"/>
        <v>3</v>
      </c>
      <c r="Z395" t="str">
        <f t="shared" si="73"/>
        <v>Carnivore</v>
      </c>
      <c r="AA395" t="str">
        <f t="shared" si="74"/>
        <v>Omnivore</v>
      </c>
      <c r="AB395" t="str">
        <f t="shared" si="75"/>
        <v>Terrestrial</v>
      </c>
      <c r="AC395">
        <f t="shared" si="76"/>
        <v>15129244.23</v>
      </c>
    </row>
    <row r="396" spans="1:29" x14ac:dyDescent="0.25">
      <c r="A396" t="s">
        <v>619</v>
      </c>
      <c r="B396" t="s">
        <v>1093</v>
      </c>
      <c r="C396" t="s">
        <v>1094</v>
      </c>
      <c r="D396">
        <v>58</v>
      </c>
      <c r="E396">
        <v>612.55999999999995</v>
      </c>
      <c r="F396" t="s">
        <v>918</v>
      </c>
      <c r="G396">
        <v>3</v>
      </c>
      <c r="H396">
        <v>3</v>
      </c>
      <c r="I396" t="s">
        <v>928</v>
      </c>
      <c r="J396" t="s">
        <v>933</v>
      </c>
      <c r="K396" t="s">
        <v>1097</v>
      </c>
      <c r="L396">
        <v>27068888.239999998</v>
      </c>
      <c r="R396" t="s">
        <v>127</v>
      </c>
      <c r="S396" t="str">
        <f t="shared" si="66"/>
        <v>Scolopacidae</v>
      </c>
      <c r="T396" t="str">
        <f t="shared" si="67"/>
        <v>Charadriiformes</v>
      </c>
      <c r="U396">
        <f t="shared" si="68"/>
        <v>39.4</v>
      </c>
      <c r="V396">
        <f t="shared" si="69"/>
        <v>308.31</v>
      </c>
      <c r="W396" t="str">
        <f t="shared" si="70"/>
        <v>Forest</v>
      </c>
      <c r="X396">
        <f t="shared" si="71"/>
        <v>3</v>
      </c>
      <c r="Y396">
        <f t="shared" si="72"/>
        <v>3</v>
      </c>
      <c r="Z396" t="str">
        <f t="shared" si="73"/>
        <v>Carnivore</v>
      </c>
      <c r="AA396" t="str">
        <f t="shared" si="74"/>
        <v>Omnivore</v>
      </c>
      <c r="AB396" t="str">
        <f t="shared" si="75"/>
        <v>Terrestrial</v>
      </c>
      <c r="AC396">
        <f t="shared" si="76"/>
        <v>15129244.23</v>
      </c>
    </row>
    <row r="397" spans="1:29" x14ac:dyDescent="0.25">
      <c r="A397" t="s">
        <v>10426</v>
      </c>
      <c r="B397" t="s">
        <v>1093</v>
      </c>
      <c r="C397" t="s">
        <v>1094</v>
      </c>
      <c r="D397">
        <v>51</v>
      </c>
      <c r="E397">
        <v>377.45</v>
      </c>
      <c r="F397" t="s">
        <v>918</v>
      </c>
      <c r="G397">
        <v>3</v>
      </c>
      <c r="H397">
        <v>2</v>
      </c>
      <c r="I397" t="s">
        <v>993</v>
      </c>
      <c r="J397" t="s">
        <v>1095</v>
      </c>
      <c r="K397" t="s">
        <v>1097</v>
      </c>
      <c r="L397">
        <v>6567683.1299999999</v>
      </c>
      <c r="R397" t="s">
        <v>127</v>
      </c>
      <c r="S397" t="str">
        <f t="shared" si="66"/>
        <v>Scolopacidae</v>
      </c>
      <c r="T397" t="str">
        <f t="shared" si="67"/>
        <v>Charadriiformes</v>
      </c>
      <c r="U397">
        <f t="shared" si="68"/>
        <v>39.4</v>
      </c>
      <c r="V397">
        <f t="shared" si="69"/>
        <v>308.31</v>
      </c>
      <c r="W397" t="str">
        <f t="shared" si="70"/>
        <v>Forest</v>
      </c>
      <c r="X397">
        <f t="shared" si="71"/>
        <v>3</v>
      </c>
      <c r="Y397">
        <f t="shared" si="72"/>
        <v>3</v>
      </c>
      <c r="Z397" t="str">
        <f t="shared" si="73"/>
        <v>Carnivore</v>
      </c>
      <c r="AA397" t="str">
        <f t="shared" si="74"/>
        <v>Omnivore</v>
      </c>
      <c r="AB397" t="str">
        <f t="shared" si="75"/>
        <v>Terrestrial</v>
      </c>
      <c r="AC397">
        <f t="shared" si="76"/>
        <v>15129244.23</v>
      </c>
    </row>
    <row r="398" spans="1:29" x14ac:dyDescent="0.25">
      <c r="A398" t="s">
        <v>10427</v>
      </c>
      <c r="B398" t="s">
        <v>1093</v>
      </c>
      <c r="C398" t="s">
        <v>1094</v>
      </c>
      <c r="D398">
        <v>53.8</v>
      </c>
      <c r="E398">
        <v>359.44</v>
      </c>
      <c r="F398" t="s">
        <v>918</v>
      </c>
      <c r="G398">
        <v>3</v>
      </c>
      <c r="H398">
        <v>3</v>
      </c>
      <c r="I398" t="s">
        <v>928</v>
      </c>
      <c r="J398" t="s">
        <v>1095</v>
      </c>
      <c r="K398" t="s">
        <v>1097</v>
      </c>
      <c r="L398">
        <v>8349222.1299999999</v>
      </c>
      <c r="R398" t="s">
        <v>128</v>
      </c>
      <c r="S398" t="str">
        <f t="shared" si="66"/>
        <v>Sylviidae</v>
      </c>
      <c r="T398" t="str">
        <f t="shared" si="67"/>
        <v>Passeriformes</v>
      </c>
      <c r="U398">
        <f t="shared" si="68"/>
        <v>27.2</v>
      </c>
      <c r="V398">
        <f t="shared" si="69"/>
        <v>22.5</v>
      </c>
      <c r="W398" t="str">
        <f t="shared" si="70"/>
        <v>Shrubland</v>
      </c>
      <c r="X398">
        <f t="shared" si="71"/>
        <v>2</v>
      </c>
      <c r="Y398">
        <f t="shared" si="72"/>
        <v>3</v>
      </c>
      <c r="Z398" t="str">
        <f t="shared" si="73"/>
        <v>Carnivore</v>
      </c>
      <c r="AA398" t="str">
        <f t="shared" si="74"/>
        <v>Invertivore</v>
      </c>
      <c r="AB398" t="str">
        <f t="shared" si="75"/>
        <v>Insessorial</v>
      </c>
      <c r="AC398">
        <f t="shared" si="76"/>
        <v>10133103.58</v>
      </c>
    </row>
    <row r="399" spans="1:29" x14ac:dyDescent="0.25">
      <c r="A399" t="s">
        <v>10428</v>
      </c>
      <c r="B399" t="s">
        <v>1093</v>
      </c>
      <c r="C399" t="s">
        <v>1094</v>
      </c>
      <c r="D399">
        <v>42.4</v>
      </c>
      <c r="E399">
        <v>276.36</v>
      </c>
      <c r="F399" t="s">
        <v>918</v>
      </c>
      <c r="G399">
        <v>3</v>
      </c>
      <c r="H399">
        <v>1</v>
      </c>
      <c r="I399" t="s">
        <v>993</v>
      </c>
      <c r="J399" t="s">
        <v>928</v>
      </c>
      <c r="K399" t="s">
        <v>868</v>
      </c>
      <c r="L399">
        <v>7754871.0099999998</v>
      </c>
      <c r="R399" t="s">
        <v>128</v>
      </c>
      <c r="S399" t="str">
        <f t="shared" si="66"/>
        <v>Sylviidae</v>
      </c>
      <c r="T399" t="str">
        <f t="shared" si="67"/>
        <v>Passeriformes</v>
      </c>
      <c r="U399">
        <f t="shared" si="68"/>
        <v>27.2</v>
      </c>
      <c r="V399">
        <f t="shared" si="69"/>
        <v>22.5</v>
      </c>
      <c r="W399" t="str">
        <f t="shared" si="70"/>
        <v>Shrubland</v>
      </c>
      <c r="X399">
        <f t="shared" si="71"/>
        <v>2</v>
      </c>
      <c r="Y399">
        <f t="shared" si="72"/>
        <v>3</v>
      </c>
      <c r="Z399" t="str">
        <f t="shared" si="73"/>
        <v>Carnivore</v>
      </c>
      <c r="AA399" t="str">
        <f t="shared" si="74"/>
        <v>Invertivore</v>
      </c>
      <c r="AB399" t="str">
        <f t="shared" si="75"/>
        <v>Insessorial</v>
      </c>
      <c r="AC399">
        <f t="shared" si="76"/>
        <v>10133103.58</v>
      </c>
    </row>
    <row r="400" spans="1:29" x14ac:dyDescent="0.25">
      <c r="A400" t="s">
        <v>10429</v>
      </c>
      <c r="B400" t="s">
        <v>1093</v>
      </c>
      <c r="C400" t="s">
        <v>1094</v>
      </c>
      <c r="D400">
        <v>53.3</v>
      </c>
      <c r="E400">
        <v>465.43</v>
      </c>
      <c r="F400" t="s">
        <v>918</v>
      </c>
      <c r="G400">
        <v>3</v>
      </c>
      <c r="H400">
        <v>2</v>
      </c>
      <c r="I400" t="s">
        <v>993</v>
      </c>
      <c r="J400" t="s">
        <v>1095</v>
      </c>
      <c r="K400" t="s">
        <v>1097</v>
      </c>
      <c r="L400">
        <v>2947935.33</v>
      </c>
      <c r="R400" t="s">
        <v>129</v>
      </c>
      <c r="S400" t="str">
        <f t="shared" si="66"/>
        <v>Tytonidae</v>
      </c>
      <c r="T400" t="str">
        <f t="shared" si="67"/>
        <v>Strigiformes</v>
      </c>
      <c r="U400">
        <f t="shared" si="68"/>
        <v>39.700000000000003</v>
      </c>
      <c r="V400">
        <f t="shared" si="69"/>
        <v>403.32</v>
      </c>
      <c r="W400" t="str">
        <f t="shared" si="70"/>
        <v>Human Modified</v>
      </c>
      <c r="X400">
        <f t="shared" si="71"/>
        <v>3</v>
      </c>
      <c r="Y400">
        <f t="shared" si="72"/>
        <v>1</v>
      </c>
      <c r="Z400" t="str">
        <f t="shared" si="73"/>
        <v>Carnivore</v>
      </c>
      <c r="AA400" t="str">
        <f t="shared" si="74"/>
        <v>Vertivore</v>
      </c>
      <c r="AB400" t="str">
        <f t="shared" si="75"/>
        <v>Insessorial</v>
      </c>
      <c r="AC400">
        <f t="shared" si="76"/>
        <v>63140525.189999998</v>
      </c>
    </row>
    <row r="401" spans="1:29" x14ac:dyDescent="0.25">
      <c r="A401" t="s">
        <v>10430</v>
      </c>
      <c r="B401" t="s">
        <v>1093</v>
      </c>
      <c r="C401" t="s">
        <v>1094</v>
      </c>
      <c r="D401">
        <v>44.1</v>
      </c>
      <c r="E401">
        <v>595.21</v>
      </c>
      <c r="F401" t="s">
        <v>918</v>
      </c>
      <c r="G401">
        <v>3</v>
      </c>
      <c r="H401">
        <v>1</v>
      </c>
      <c r="I401" t="s">
        <v>993</v>
      </c>
      <c r="J401" t="s">
        <v>1095</v>
      </c>
      <c r="K401" t="s">
        <v>1097</v>
      </c>
      <c r="L401">
        <v>690886.44</v>
      </c>
      <c r="R401" t="s">
        <v>129</v>
      </c>
      <c r="S401" t="str">
        <f t="shared" si="66"/>
        <v>Tytonidae</v>
      </c>
      <c r="T401" t="str">
        <f t="shared" si="67"/>
        <v>Strigiformes</v>
      </c>
      <c r="U401">
        <f t="shared" si="68"/>
        <v>39.700000000000003</v>
      </c>
      <c r="V401">
        <f t="shared" si="69"/>
        <v>403.32</v>
      </c>
      <c r="W401" t="str">
        <f t="shared" si="70"/>
        <v>Human Modified</v>
      </c>
      <c r="X401">
        <f t="shared" si="71"/>
        <v>3</v>
      </c>
      <c r="Y401">
        <f t="shared" si="72"/>
        <v>1</v>
      </c>
      <c r="Z401" t="str">
        <f t="shared" si="73"/>
        <v>Carnivore</v>
      </c>
      <c r="AA401" t="str">
        <f t="shared" si="74"/>
        <v>Vertivore</v>
      </c>
      <c r="AB401" t="str">
        <f t="shared" si="75"/>
        <v>Insessorial</v>
      </c>
      <c r="AC401">
        <f t="shared" si="76"/>
        <v>63140525.189999998</v>
      </c>
    </row>
    <row r="402" spans="1:29" x14ac:dyDescent="0.25">
      <c r="A402" t="s">
        <v>693</v>
      </c>
      <c r="B402" t="s">
        <v>1093</v>
      </c>
      <c r="C402" t="s">
        <v>1094</v>
      </c>
      <c r="D402">
        <v>56.1</v>
      </c>
      <c r="E402">
        <v>325.60000000000002</v>
      </c>
      <c r="F402" t="s">
        <v>918</v>
      </c>
      <c r="G402">
        <v>3</v>
      </c>
      <c r="H402">
        <v>3</v>
      </c>
      <c r="I402" t="s">
        <v>928</v>
      </c>
      <c r="J402" t="s">
        <v>1095</v>
      </c>
      <c r="K402" t="s">
        <v>1097</v>
      </c>
      <c r="L402">
        <v>16861397.109999999</v>
      </c>
      <c r="R402" t="s">
        <v>129</v>
      </c>
      <c r="S402" t="str">
        <f t="shared" si="66"/>
        <v>Tytonidae</v>
      </c>
      <c r="T402" t="str">
        <f t="shared" si="67"/>
        <v>Strigiformes</v>
      </c>
      <c r="U402">
        <f t="shared" si="68"/>
        <v>39.700000000000003</v>
      </c>
      <c r="V402">
        <f t="shared" si="69"/>
        <v>403.32</v>
      </c>
      <c r="W402" t="str">
        <f t="shared" si="70"/>
        <v>Human Modified</v>
      </c>
      <c r="X402">
        <f t="shared" si="71"/>
        <v>3</v>
      </c>
      <c r="Y402">
        <f t="shared" si="72"/>
        <v>1</v>
      </c>
      <c r="Z402" t="str">
        <f t="shared" si="73"/>
        <v>Carnivore</v>
      </c>
      <c r="AA402" t="str">
        <f t="shared" si="74"/>
        <v>Vertivore</v>
      </c>
      <c r="AB402" t="str">
        <f t="shared" si="75"/>
        <v>Insessorial</v>
      </c>
      <c r="AC402">
        <f t="shared" si="76"/>
        <v>63140525.189999998</v>
      </c>
    </row>
    <row r="403" spans="1:29" x14ac:dyDescent="0.25">
      <c r="A403" t="s">
        <v>10431</v>
      </c>
      <c r="B403" t="s">
        <v>1093</v>
      </c>
      <c r="C403" t="s">
        <v>1094</v>
      </c>
      <c r="D403">
        <v>54.8</v>
      </c>
      <c r="E403">
        <v>638.96</v>
      </c>
      <c r="F403" t="s">
        <v>918</v>
      </c>
      <c r="G403">
        <v>3</v>
      </c>
      <c r="H403">
        <v>1</v>
      </c>
      <c r="I403" t="s">
        <v>861</v>
      </c>
      <c r="J403" t="s">
        <v>933</v>
      </c>
      <c r="K403" t="s">
        <v>1097</v>
      </c>
      <c r="L403">
        <v>4454068.38</v>
      </c>
      <c r="R403" t="s">
        <v>129</v>
      </c>
      <c r="S403" t="str">
        <f t="shared" si="66"/>
        <v>Tytonidae</v>
      </c>
      <c r="T403" t="str">
        <f t="shared" si="67"/>
        <v>Strigiformes</v>
      </c>
      <c r="U403">
        <f t="shared" si="68"/>
        <v>39.700000000000003</v>
      </c>
      <c r="V403">
        <f t="shared" si="69"/>
        <v>403.32</v>
      </c>
      <c r="W403" t="str">
        <f t="shared" si="70"/>
        <v>Human Modified</v>
      </c>
      <c r="X403">
        <f t="shared" si="71"/>
        <v>3</v>
      </c>
      <c r="Y403">
        <f t="shared" si="72"/>
        <v>1</v>
      </c>
      <c r="Z403" t="str">
        <f t="shared" si="73"/>
        <v>Carnivore</v>
      </c>
      <c r="AA403" t="str">
        <f t="shared" si="74"/>
        <v>Vertivore</v>
      </c>
      <c r="AB403" t="str">
        <f t="shared" si="75"/>
        <v>Insessorial</v>
      </c>
      <c r="AC403">
        <f t="shared" si="76"/>
        <v>63140525.189999998</v>
      </c>
    </row>
    <row r="404" spans="1:29" x14ac:dyDescent="0.25">
      <c r="A404" t="s">
        <v>10432</v>
      </c>
      <c r="B404" t="s">
        <v>1093</v>
      </c>
      <c r="C404" t="s">
        <v>1094</v>
      </c>
      <c r="D404">
        <v>50.5</v>
      </c>
      <c r="E404">
        <v>591.46</v>
      </c>
      <c r="F404" t="s">
        <v>918</v>
      </c>
      <c r="G404">
        <v>3</v>
      </c>
      <c r="H404">
        <v>2</v>
      </c>
      <c r="I404" t="s">
        <v>861</v>
      </c>
      <c r="J404" t="s">
        <v>933</v>
      </c>
      <c r="K404" t="s">
        <v>1097</v>
      </c>
      <c r="L404">
        <v>2430691.9500000002</v>
      </c>
      <c r="R404" t="s">
        <v>129</v>
      </c>
      <c r="S404" t="str">
        <f t="shared" si="66"/>
        <v>Tytonidae</v>
      </c>
      <c r="T404" t="str">
        <f t="shared" si="67"/>
        <v>Strigiformes</v>
      </c>
      <c r="U404">
        <f t="shared" si="68"/>
        <v>39.700000000000003</v>
      </c>
      <c r="V404">
        <f t="shared" si="69"/>
        <v>403.32</v>
      </c>
      <c r="W404" t="str">
        <f t="shared" si="70"/>
        <v>Human Modified</v>
      </c>
      <c r="X404">
        <f t="shared" si="71"/>
        <v>3</v>
      </c>
      <c r="Y404">
        <f t="shared" si="72"/>
        <v>1</v>
      </c>
      <c r="Z404" t="str">
        <f t="shared" si="73"/>
        <v>Carnivore</v>
      </c>
      <c r="AA404" t="str">
        <f t="shared" si="74"/>
        <v>Vertivore</v>
      </c>
      <c r="AB404" t="str">
        <f t="shared" si="75"/>
        <v>Insessorial</v>
      </c>
      <c r="AC404">
        <f t="shared" si="76"/>
        <v>63140525.189999998</v>
      </c>
    </row>
    <row r="405" spans="1:29" x14ac:dyDescent="0.25">
      <c r="A405" t="s">
        <v>10433</v>
      </c>
      <c r="B405" t="s">
        <v>1093</v>
      </c>
      <c r="C405" t="s">
        <v>1094</v>
      </c>
      <c r="D405">
        <v>49.9</v>
      </c>
      <c r="E405">
        <v>595.21</v>
      </c>
      <c r="F405" t="s">
        <v>918</v>
      </c>
      <c r="G405">
        <v>3</v>
      </c>
      <c r="H405">
        <v>2</v>
      </c>
      <c r="I405" t="s">
        <v>993</v>
      </c>
      <c r="J405" t="s">
        <v>1095</v>
      </c>
      <c r="K405" t="s">
        <v>1097</v>
      </c>
      <c r="L405">
        <v>3071768.07</v>
      </c>
      <c r="R405" t="s">
        <v>129</v>
      </c>
      <c r="S405" t="str">
        <f t="shared" si="66"/>
        <v>Tytonidae</v>
      </c>
      <c r="T405" t="str">
        <f t="shared" si="67"/>
        <v>Strigiformes</v>
      </c>
      <c r="U405">
        <f t="shared" si="68"/>
        <v>39.700000000000003</v>
      </c>
      <c r="V405">
        <f t="shared" si="69"/>
        <v>403.32</v>
      </c>
      <c r="W405" t="str">
        <f t="shared" si="70"/>
        <v>Human Modified</v>
      </c>
      <c r="X405">
        <f t="shared" si="71"/>
        <v>3</v>
      </c>
      <c r="Y405">
        <f t="shared" si="72"/>
        <v>1</v>
      </c>
      <c r="Z405" t="str">
        <f t="shared" si="73"/>
        <v>Carnivore</v>
      </c>
      <c r="AA405" t="str">
        <f t="shared" si="74"/>
        <v>Vertivore</v>
      </c>
      <c r="AB405" t="str">
        <f t="shared" si="75"/>
        <v>Insessorial</v>
      </c>
      <c r="AC405">
        <f t="shared" si="76"/>
        <v>63140525.189999998</v>
      </c>
    </row>
    <row r="406" spans="1:29" x14ac:dyDescent="0.25">
      <c r="A406" t="s">
        <v>1193</v>
      </c>
      <c r="B406" t="s">
        <v>1093</v>
      </c>
      <c r="C406" t="s">
        <v>1094</v>
      </c>
      <c r="D406">
        <v>42.6</v>
      </c>
      <c r="E406">
        <v>1496.07</v>
      </c>
      <c r="F406" t="s">
        <v>1131</v>
      </c>
      <c r="G406">
        <v>3</v>
      </c>
      <c r="H406">
        <v>1</v>
      </c>
      <c r="I406" t="s">
        <v>993</v>
      </c>
      <c r="J406" t="s">
        <v>1095</v>
      </c>
      <c r="K406" t="s">
        <v>868</v>
      </c>
      <c r="L406">
        <v>386663.05</v>
      </c>
      <c r="R406" t="s">
        <v>129</v>
      </c>
      <c r="S406" t="str">
        <f t="shared" si="66"/>
        <v>Tytonidae</v>
      </c>
      <c r="T406" t="str">
        <f t="shared" si="67"/>
        <v>Strigiformes</v>
      </c>
      <c r="U406">
        <f t="shared" si="68"/>
        <v>39.700000000000003</v>
      </c>
      <c r="V406">
        <f t="shared" si="69"/>
        <v>403.32</v>
      </c>
      <c r="W406" t="str">
        <f t="shared" si="70"/>
        <v>Human Modified</v>
      </c>
      <c r="X406">
        <f t="shared" si="71"/>
        <v>3</v>
      </c>
      <c r="Y406">
        <f t="shared" si="72"/>
        <v>1</v>
      </c>
      <c r="Z406" t="str">
        <f t="shared" si="73"/>
        <v>Carnivore</v>
      </c>
      <c r="AA406" t="str">
        <f t="shared" si="74"/>
        <v>Vertivore</v>
      </c>
      <c r="AB406" t="str">
        <f t="shared" si="75"/>
        <v>Insessorial</v>
      </c>
      <c r="AC406">
        <f t="shared" si="76"/>
        <v>63140525.189999998</v>
      </c>
    </row>
    <row r="407" spans="1:29" x14ac:dyDescent="0.25">
      <c r="A407" t="s">
        <v>1194</v>
      </c>
      <c r="B407" t="s">
        <v>1093</v>
      </c>
      <c r="C407" t="s">
        <v>1094</v>
      </c>
      <c r="D407">
        <v>47.3</v>
      </c>
      <c r="E407">
        <v>903.27</v>
      </c>
      <c r="F407" t="s">
        <v>918</v>
      </c>
      <c r="G407">
        <v>3</v>
      </c>
      <c r="H407">
        <v>2</v>
      </c>
      <c r="I407" t="s">
        <v>993</v>
      </c>
      <c r="J407" t="s">
        <v>1095</v>
      </c>
      <c r="K407" t="s">
        <v>868</v>
      </c>
      <c r="L407">
        <v>5897864.3799999999</v>
      </c>
      <c r="R407" t="s">
        <v>129</v>
      </c>
      <c r="S407" t="str">
        <f t="shared" si="66"/>
        <v>Tytonidae</v>
      </c>
      <c r="T407" t="str">
        <f t="shared" si="67"/>
        <v>Strigiformes</v>
      </c>
      <c r="U407">
        <f t="shared" si="68"/>
        <v>39.700000000000003</v>
      </c>
      <c r="V407">
        <f t="shared" si="69"/>
        <v>403.32</v>
      </c>
      <c r="W407" t="str">
        <f t="shared" si="70"/>
        <v>Human Modified</v>
      </c>
      <c r="X407">
        <f t="shared" si="71"/>
        <v>3</v>
      </c>
      <c r="Y407">
        <f t="shared" si="72"/>
        <v>1</v>
      </c>
      <c r="Z407" t="str">
        <f t="shared" si="73"/>
        <v>Carnivore</v>
      </c>
      <c r="AA407" t="str">
        <f t="shared" si="74"/>
        <v>Vertivore</v>
      </c>
      <c r="AB407" t="str">
        <f t="shared" si="75"/>
        <v>Insessorial</v>
      </c>
      <c r="AC407">
        <f t="shared" si="76"/>
        <v>63140525.189999998</v>
      </c>
    </row>
    <row r="408" spans="1:29" x14ac:dyDescent="0.25">
      <c r="A408" t="s">
        <v>1195</v>
      </c>
      <c r="B408" t="s">
        <v>1093</v>
      </c>
      <c r="C408" t="s">
        <v>1094</v>
      </c>
      <c r="D408">
        <v>43.9</v>
      </c>
      <c r="E408">
        <v>3450</v>
      </c>
      <c r="F408" t="s">
        <v>1061</v>
      </c>
      <c r="G408">
        <v>3</v>
      </c>
      <c r="H408">
        <v>2</v>
      </c>
      <c r="I408" t="s">
        <v>861</v>
      </c>
      <c r="J408" t="s">
        <v>933</v>
      </c>
      <c r="K408" t="s">
        <v>1097</v>
      </c>
      <c r="L408">
        <v>12033.8</v>
      </c>
      <c r="R408" t="s">
        <v>129</v>
      </c>
      <c r="S408" t="str">
        <f t="shared" si="66"/>
        <v>Tytonidae</v>
      </c>
      <c r="T408" t="str">
        <f t="shared" si="67"/>
        <v>Strigiformes</v>
      </c>
      <c r="U408">
        <f t="shared" si="68"/>
        <v>39.700000000000003</v>
      </c>
      <c r="V408">
        <f t="shared" si="69"/>
        <v>403.32</v>
      </c>
      <c r="W408" t="str">
        <f t="shared" si="70"/>
        <v>Human Modified</v>
      </c>
      <c r="X408">
        <f t="shared" si="71"/>
        <v>3</v>
      </c>
      <c r="Y408">
        <f t="shared" si="72"/>
        <v>1</v>
      </c>
      <c r="Z408" t="str">
        <f t="shared" si="73"/>
        <v>Carnivore</v>
      </c>
      <c r="AA408" t="str">
        <f t="shared" si="74"/>
        <v>Vertivore</v>
      </c>
      <c r="AB408" t="str">
        <f t="shared" si="75"/>
        <v>Insessorial</v>
      </c>
      <c r="AC408">
        <f t="shared" si="76"/>
        <v>63140525.189999998</v>
      </c>
    </row>
    <row r="409" spans="1:29" x14ac:dyDescent="0.25">
      <c r="A409" t="s">
        <v>1196</v>
      </c>
      <c r="B409" t="s">
        <v>1093</v>
      </c>
      <c r="C409" t="s">
        <v>1094</v>
      </c>
      <c r="D409">
        <v>39.299999999999997</v>
      </c>
      <c r="E409">
        <v>3013</v>
      </c>
      <c r="F409" t="s">
        <v>1003</v>
      </c>
      <c r="G409">
        <v>3</v>
      </c>
      <c r="H409">
        <v>2</v>
      </c>
      <c r="I409" t="s">
        <v>861</v>
      </c>
      <c r="J409" t="s">
        <v>933</v>
      </c>
      <c r="K409" t="s">
        <v>1097</v>
      </c>
      <c r="L409">
        <v>49163.72</v>
      </c>
      <c r="R409" t="s">
        <v>130</v>
      </c>
      <c r="S409" t="str">
        <f t="shared" si="66"/>
        <v>Accipitridae</v>
      </c>
      <c r="T409" t="str">
        <f t="shared" si="67"/>
        <v>Accipitriformes</v>
      </c>
      <c r="U409">
        <f t="shared" si="68"/>
        <v>52</v>
      </c>
      <c r="V409">
        <f t="shared" si="69"/>
        <v>310.75</v>
      </c>
      <c r="W409" t="str">
        <f t="shared" si="70"/>
        <v>Grassland</v>
      </c>
      <c r="X409">
        <f t="shared" si="71"/>
        <v>3</v>
      </c>
      <c r="Y409">
        <f t="shared" si="72"/>
        <v>3</v>
      </c>
      <c r="Z409" t="str">
        <f t="shared" si="73"/>
        <v>Carnivore</v>
      </c>
      <c r="AA409" t="str">
        <f t="shared" si="74"/>
        <v>Vertivore</v>
      </c>
      <c r="AB409" t="str">
        <f t="shared" si="75"/>
        <v>Aerial</v>
      </c>
      <c r="AC409">
        <f t="shared" si="76"/>
        <v>6837154.3200000003</v>
      </c>
    </row>
    <row r="410" spans="1:29" x14ac:dyDescent="0.25">
      <c r="A410" t="s">
        <v>1197</v>
      </c>
      <c r="B410" t="s">
        <v>1093</v>
      </c>
      <c r="C410" t="s">
        <v>1094</v>
      </c>
      <c r="D410">
        <v>44.4</v>
      </c>
      <c r="E410">
        <v>2821.55</v>
      </c>
      <c r="F410" t="s">
        <v>1061</v>
      </c>
      <c r="G410">
        <v>3</v>
      </c>
      <c r="H410">
        <v>2</v>
      </c>
      <c r="I410" t="s">
        <v>861</v>
      </c>
      <c r="J410" t="s">
        <v>933</v>
      </c>
      <c r="K410" t="s">
        <v>1097</v>
      </c>
      <c r="L410">
        <v>1006665.14</v>
      </c>
      <c r="R410" t="s">
        <v>130</v>
      </c>
      <c r="S410" t="str">
        <f t="shared" si="66"/>
        <v>Accipitridae</v>
      </c>
      <c r="T410" t="str">
        <f t="shared" si="67"/>
        <v>Accipitriformes</v>
      </c>
      <c r="U410">
        <f t="shared" si="68"/>
        <v>52</v>
      </c>
      <c r="V410">
        <f t="shared" si="69"/>
        <v>310.75</v>
      </c>
      <c r="W410" t="str">
        <f t="shared" si="70"/>
        <v>Grassland</v>
      </c>
      <c r="X410">
        <f t="shared" si="71"/>
        <v>3</v>
      </c>
      <c r="Y410">
        <f t="shared" si="72"/>
        <v>3</v>
      </c>
      <c r="Z410" t="str">
        <f t="shared" si="73"/>
        <v>Carnivore</v>
      </c>
      <c r="AA410" t="str">
        <f t="shared" si="74"/>
        <v>Vertivore</v>
      </c>
      <c r="AB410" t="str">
        <f t="shared" si="75"/>
        <v>Aerial</v>
      </c>
      <c r="AC410">
        <f t="shared" si="76"/>
        <v>6837154.3200000003</v>
      </c>
    </row>
    <row r="411" spans="1:29" x14ac:dyDescent="0.25">
      <c r="A411" t="s">
        <v>1198</v>
      </c>
      <c r="B411" t="s">
        <v>1093</v>
      </c>
      <c r="C411" t="s">
        <v>1094</v>
      </c>
      <c r="D411">
        <v>43</v>
      </c>
      <c r="E411">
        <v>4737.59</v>
      </c>
      <c r="F411" t="s">
        <v>1061</v>
      </c>
      <c r="G411">
        <v>3</v>
      </c>
      <c r="H411">
        <v>2</v>
      </c>
      <c r="I411" t="s">
        <v>861</v>
      </c>
      <c r="J411" t="s">
        <v>933</v>
      </c>
      <c r="K411" t="s">
        <v>1097</v>
      </c>
      <c r="L411">
        <v>328083.84000000003</v>
      </c>
      <c r="R411" t="s">
        <v>130</v>
      </c>
      <c r="S411" t="str">
        <f t="shared" si="66"/>
        <v>Accipitridae</v>
      </c>
      <c r="T411" t="str">
        <f t="shared" si="67"/>
        <v>Accipitriformes</v>
      </c>
      <c r="U411">
        <f t="shared" si="68"/>
        <v>52</v>
      </c>
      <c r="V411">
        <f t="shared" si="69"/>
        <v>310.75</v>
      </c>
      <c r="W411" t="str">
        <f t="shared" si="70"/>
        <v>Grassland</v>
      </c>
      <c r="X411">
        <f t="shared" si="71"/>
        <v>3</v>
      </c>
      <c r="Y411">
        <f t="shared" si="72"/>
        <v>3</v>
      </c>
      <c r="Z411" t="str">
        <f t="shared" si="73"/>
        <v>Carnivore</v>
      </c>
      <c r="AA411" t="str">
        <f t="shared" si="74"/>
        <v>Vertivore</v>
      </c>
      <c r="AB411" t="str">
        <f t="shared" si="75"/>
        <v>Aerial</v>
      </c>
      <c r="AC411">
        <f t="shared" si="76"/>
        <v>6837154.3200000003</v>
      </c>
    </row>
    <row r="412" spans="1:29" x14ac:dyDescent="0.25">
      <c r="A412" t="s">
        <v>1199</v>
      </c>
      <c r="B412" t="s">
        <v>1093</v>
      </c>
      <c r="C412" t="s">
        <v>1094</v>
      </c>
      <c r="D412">
        <v>47.4</v>
      </c>
      <c r="E412">
        <v>1182</v>
      </c>
      <c r="F412" t="s">
        <v>918</v>
      </c>
      <c r="G412">
        <v>3</v>
      </c>
      <c r="H412">
        <v>2</v>
      </c>
      <c r="I412" t="s">
        <v>993</v>
      </c>
      <c r="J412" t="s">
        <v>928</v>
      </c>
      <c r="K412" t="s">
        <v>913</v>
      </c>
      <c r="L412">
        <v>1631456.11</v>
      </c>
      <c r="R412" t="s">
        <v>131</v>
      </c>
      <c r="S412" t="str">
        <f t="shared" si="66"/>
        <v>Laniidae</v>
      </c>
      <c r="T412" t="str">
        <f t="shared" si="67"/>
        <v>Passeriformes</v>
      </c>
      <c r="U412">
        <f t="shared" si="68"/>
        <v>26.3</v>
      </c>
      <c r="V412">
        <f t="shared" si="69"/>
        <v>63.41</v>
      </c>
      <c r="W412" t="str">
        <f t="shared" si="70"/>
        <v>Shrubland</v>
      </c>
      <c r="X412">
        <f t="shared" si="71"/>
        <v>3</v>
      </c>
      <c r="Y412">
        <f t="shared" si="72"/>
        <v>3</v>
      </c>
      <c r="Z412" t="str">
        <f t="shared" si="73"/>
        <v>Carnivore</v>
      </c>
      <c r="AA412" t="str">
        <f t="shared" si="74"/>
        <v>Vertivore</v>
      </c>
      <c r="AB412" t="str">
        <f t="shared" si="75"/>
        <v>Insessorial</v>
      </c>
      <c r="AC412">
        <f t="shared" si="76"/>
        <v>23487697.84</v>
      </c>
    </row>
    <row r="413" spans="1:29" x14ac:dyDescent="0.25">
      <c r="A413" t="s">
        <v>10434</v>
      </c>
      <c r="B413" t="s">
        <v>1093</v>
      </c>
      <c r="C413" t="s">
        <v>1094</v>
      </c>
      <c r="D413">
        <v>43.5</v>
      </c>
      <c r="E413">
        <v>1235</v>
      </c>
      <c r="F413" t="s">
        <v>844</v>
      </c>
      <c r="G413">
        <v>3</v>
      </c>
      <c r="H413" t="s">
        <v>844</v>
      </c>
      <c r="I413" t="s">
        <v>844</v>
      </c>
      <c r="J413" t="s">
        <v>844</v>
      </c>
      <c r="K413" t="s">
        <v>1097</v>
      </c>
      <c r="L413">
        <v>4.6100000000000003</v>
      </c>
      <c r="R413" t="s">
        <v>131</v>
      </c>
      <c r="S413" t="str">
        <f t="shared" si="66"/>
        <v>Laniidae</v>
      </c>
      <c r="T413" t="str">
        <f t="shared" si="67"/>
        <v>Passeriformes</v>
      </c>
      <c r="U413">
        <f t="shared" si="68"/>
        <v>26.3</v>
      </c>
      <c r="V413">
        <f t="shared" si="69"/>
        <v>63.41</v>
      </c>
      <c r="W413" t="str">
        <f t="shared" si="70"/>
        <v>Shrubland</v>
      </c>
      <c r="X413">
        <f t="shared" si="71"/>
        <v>3</v>
      </c>
      <c r="Y413">
        <f t="shared" si="72"/>
        <v>3</v>
      </c>
      <c r="Z413" t="str">
        <f t="shared" si="73"/>
        <v>Carnivore</v>
      </c>
      <c r="AA413" t="str">
        <f t="shared" si="74"/>
        <v>Vertivore</v>
      </c>
      <c r="AB413" t="str">
        <f t="shared" si="75"/>
        <v>Insessorial</v>
      </c>
      <c r="AC413">
        <f t="shared" si="76"/>
        <v>23487697.84</v>
      </c>
    </row>
    <row r="414" spans="1:29" x14ac:dyDescent="0.25">
      <c r="A414" t="s">
        <v>736</v>
      </c>
      <c r="B414" t="s">
        <v>1093</v>
      </c>
      <c r="C414" t="s">
        <v>1094</v>
      </c>
      <c r="D414">
        <v>48.5</v>
      </c>
      <c r="E414">
        <v>1235.03</v>
      </c>
      <c r="F414" t="s">
        <v>918</v>
      </c>
      <c r="G414">
        <v>3</v>
      </c>
      <c r="H414">
        <v>2</v>
      </c>
      <c r="I414" t="s">
        <v>928</v>
      </c>
      <c r="J414" t="s">
        <v>928</v>
      </c>
      <c r="K414" t="s">
        <v>913</v>
      </c>
      <c r="L414">
        <v>18403211.280000001</v>
      </c>
      <c r="R414" t="s">
        <v>131</v>
      </c>
      <c r="S414" t="str">
        <f t="shared" si="66"/>
        <v>Laniidae</v>
      </c>
      <c r="T414" t="str">
        <f t="shared" si="67"/>
        <v>Passeriformes</v>
      </c>
      <c r="U414">
        <f t="shared" si="68"/>
        <v>26.3</v>
      </c>
      <c r="V414">
        <f t="shared" si="69"/>
        <v>63.41</v>
      </c>
      <c r="W414" t="str">
        <f t="shared" si="70"/>
        <v>Shrubland</v>
      </c>
      <c r="X414">
        <f t="shared" si="71"/>
        <v>3</v>
      </c>
      <c r="Y414">
        <f t="shared" si="72"/>
        <v>3</v>
      </c>
      <c r="Z414" t="str">
        <f t="shared" si="73"/>
        <v>Carnivore</v>
      </c>
      <c r="AA414" t="str">
        <f t="shared" si="74"/>
        <v>Vertivore</v>
      </c>
      <c r="AB414" t="str">
        <f t="shared" si="75"/>
        <v>Insessorial</v>
      </c>
      <c r="AC414">
        <f t="shared" si="76"/>
        <v>23487697.84</v>
      </c>
    </row>
    <row r="415" spans="1:29" x14ac:dyDescent="0.25">
      <c r="A415" t="s">
        <v>608</v>
      </c>
      <c r="B415" t="s">
        <v>1093</v>
      </c>
      <c r="C415" t="s">
        <v>1094</v>
      </c>
      <c r="D415">
        <v>51.8</v>
      </c>
      <c r="E415">
        <v>1146.83</v>
      </c>
      <c r="F415" t="s">
        <v>1003</v>
      </c>
      <c r="G415">
        <v>3</v>
      </c>
      <c r="H415">
        <v>2</v>
      </c>
      <c r="I415" t="s">
        <v>861</v>
      </c>
      <c r="J415" t="s">
        <v>933</v>
      </c>
      <c r="K415" t="s">
        <v>868</v>
      </c>
      <c r="L415">
        <v>9435093.5700000003</v>
      </c>
      <c r="R415" t="s">
        <v>132</v>
      </c>
      <c r="S415" t="str">
        <f t="shared" si="66"/>
        <v>Accipitridae</v>
      </c>
      <c r="T415" t="str">
        <f t="shared" si="67"/>
        <v>Accipitriformes</v>
      </c>
      <c r="U415">
        <f t="shared" si="68"/>
        <v>48.1</v>
      </c>
      <c r="V415">
        <f t="shared" si="69"/>
        <v>734.1</v>
      </c>
      <c r="W415" t="str">
        <f t="shared" si="70"/>
        <v>Woodland</v>
      </c>
      <c r="X415">
        <f t="shared" si="71"/>
        <v>3</v>
      </c>
      <c r="Y415">
        <f t="shared" si="72"/>
        <v>3</v>
      </c>
      <c r="Z415" t="str">
        <f t="shared" si="73"/>
        <v>Omnivore</v>
      </c>
      <c r="AA415" t="str">
        <f t="shared" si="74"/>
        <v>Omnivore</v>
      </c>
      <c r="AB415" t="str">
        <f t="shared" si="75"/>
        <v>Aerial</v>
      </c>
      <c r="AC415">
        <f t="shared" si="76"/>
        <v>59168603.490000002</v>
      </c>
    </row>
    <row r="416" spans="1:29" x14ac:dyDescent="0.25">
      <c r="A416" t="s">
        <v>1201</v>
      </c>
      <c r="B416" t="s">
        <v>1093</v>
      </c>
      <c r="C416" t="s">
        <v>1094</v>
      </c>
      <c r="D416">
        <v>50.1</v>
      </c>
      <c r="E416">
        <v>1418.68</v>
      </c>
      <c r="F416" t="s">
        <v>918</v>
      </c>
      <c r="G416">
        <v>3</v>
      </c>
      <c r="H416">
        <v>2</v>
      </c>
      <c r="I416" t="s">
        <v>928</v>
      </c>
      <c r="J416" t="s">
        <v>928</v>
      </c>
      <c r="K416" t="s">
        <v>913</v>
      </c>
      <c r="L416">
        <v>3300063.22</v>
      </c>
      <c r="R416" t="s">
        <v>132</v>
      </c>
      <c r="S416" t="str">
        <f t="shared" si="66"/>
        <v>Accipitridae</v>
      </c>
      <c r="T416" t="str">
        <f t="shared" si="67"/>
        <v>Accipitriformes</v>
      </c>
      <c r="U416">
        <f t="shared" si="68"/>
        <v>48.1</v>
      </c>
      <c r="V416">
        <f t="shared" si="69"/>
        <v>734.1</v>
      </c>
      <c r="W416" t="str">
        <f t="shared" si="70"/>
        <v>Woodland</v>
      </c>
      <c r="X416">
        <f t="shared" si="71"/>
        <v>3</v>
      </c>
      <c r="Y416">
        <f t="shared" si="72"/>
        <v>3</v>
      </c>
      <c r="Z416" t="str">
        <f t="shared" si="73"/>
        <v>Omnivore</v>
      </c>
      <c r="AA416" t="str">
        <f t="shared" si="74"/>
        <v>Omnivore</v>
      </c>
      <c r="AB416" t="str">
        <f t="shared" si="75"/>
        <v>Aerial</v>
      </c>
      <c r="AC416">
        <f t="shared" si="76"/>
        <v>59168603.490000002</v>
      </c>
    </row>
    <row r="417" spans="1:29" x14ac:dyDescent="0.25">
      <c r="A417" t="s">
        <v>1202</v>
      </c>
      <c r="B417" t="s">
        <v>1093</v>
      </c>
      <c r="C417" t="s">
        <v>1094</v>
      </c>
      <c r="D417">
        <v>44.1</v>
      </c>
      <c r="E417">
        <v>1540.95</v>
      </c>
      <c r="F417" t="s">
        <v>916</v>
      </c>
      <c r="G417">
        <v>3</v>
      </c>
      <c r="H417">
        <v>2</v>
      </c>
      <c r="I417" t="s">
        <v>993</v>
      </c>
      <c r="J417" t="s">
        <v>928</v>
      </c>
      <c r="K417" t="s">
        <v>913</v>
      </c>
      <c r="L417">
        <v>268823.5</v>
      </c>
      <c r="R417" t="s">
        <v>132</v>
      </c>
      <c r="S417" t="str">
        <f t="shared" si="66"/>
        <v>Accipitridae</v>
      </c>
      <c r="T417" t="str">
        <f t="shared" si="67"/>
        <v>Accipitriformes</v>
      </c>
      <c r="U417">
        <f t="shared" si="68"/>
        <v>48.1</v>
      </c>
      <c r="V417">
        <f t="shared" si="69"/>
        <v>734.1</v>
      </c>
      <c r="W417" t="str">
        <f t="shared" si="70"/>
        <v>Woodland</v>
      </c>
      <c r="X417">
        <f t="shared" si="71"/>
        <v>3</v>
      </c>
      <c r="Y417">
        <f t="shared" si="72"/>
        <v>3</v>
      </c>
      <c r="Z417" t="str">
        <f t="shared" si="73"/>
        <v>Omnivore</v>
      </c>
      <c r="AA417" t="str">
        <f t="shared" si="74"/>
        <v>Omnivore</v>
      </c>
      <c r="AB417" t="str">
        <f t="shared" si="75"/>
        <v>Aerial</v>
      </c>
      <c r="AC417">
        <f t="shared" si="76"/>
        <v>59168603.490000002</v>
      </c>
    </row>
    <row r="418" spans="1:29" x14ac:dyDescent="0.25">
      <c r="A418" t="s">
        <v>1203</v>
      </c>
      <c r="B418" t="s">
        <v>1093</v>
      </c>
      <c r="C418" t="s">
        <v>1094</v>
      </c>
      <c r="D418">
        <v>35.1</v>
      </c>
      <c r="E418">
        <v>707.5</v>
      </c>
      <c r="F418" t="s">
        <v>918</v>
      </c>
      <c r="G418">
        <v>3</v>
      </c>
      <c r="H418">
        <v>1</v>
      </c>
      <c r="I418" t="s">
        <v>993</v>
      </c>
      <c r="J418" t="s">
        <v>1095</v>
      </c>
      <c r="K418" t="s">
        <v>1097</v>
      </c>
      <c r="L418">
        <v>10032374.01</v>
      </c>
      <c r="R418" t="s">
        <v>133</v>
      </c>
      <c r="S418" t="str">
        <f t="shared" si="66"/>
        <v>Muscicapidae</v>
      </c>
      <c r="T418" t="str">
        <f t="shared" si="67"/>
        <v>Passeriformes</v>
      </c>
      <c r="U418">
        <f t="shared" si="68"/>
        <v>32.1</v>
      </c>
      <c r="V418">
        <f t="shared" si="69"/>
        <v>25.39</v>
      </c>
      <c r="W418" t="str">
        <f t="shared" si="70"/>
        <v>Grassland</v>
      </c>
      <c r="X418">
        <f t="shared" si="71"/>
        <v>3</v>
      </c>
      <c r="Y418">
        <f t="shared" si="72"/>
        <v>3</v>
      </c>
      <c r="Z418" t="str">
        <f t="shared" si="73"/>
        <v>Carnivore</v>
      </c>
      <c r="AA418" t="str">
        <f t="shared" si="74"/>
        <v>Invertivore</v>
      </c>
      <c r="AB418" t="str">
        <f t="shared" si="75"/>
        <v>Insessorial</v>
      </c>
      <c r="AC418">
        <f t="shared" si="76"/>
        <v>29248291.460000001</v>
      </c>
    </row>
    <row r="419" spans="1:29" x14ac:dyDescent="0.25">
      <c r="A419" t="s">
        <v>1204</v>
      </c>
      <c r="B419" t="s">
        <v>1205</v>
      </c>
      <c r="C419" t="s">
        <v>1094</v>
      </c>
      <c r="D419">
        <v>32.9</v>
      </c>
      <c r="E419">
        <v>3150</v>
      </c>
      <c r="F419" t="s">
        <v>918</v>
      </c>
      <c r="G419">
        <v>3</v>
      </c>
      <c r="H419">
        <v>1</v>
      </c>
      <c r="I419" t="s">
        <v>993</v>
      </c>
      <c r="J419" t="s">
        <v>1095</v>
      </c>
      <c r="K419" t="s">
        <v>913</v>
      </c>
      <c r="L419">
        <v>10980198.810000001</v>
      </c>
      <c r="R419" t="s">
        <v>133</v>
      </c>
      <c r="S419" t="str">
        <f t="shared" si="66"/>
        <v>Muscicapidae</v>
      </c>
      <c r="T419" t="str">
        <f t="shared" si="67"/>
        <v>Passeriformes</v>
      </c>
      <c r="U419">
        <f t="shared" si="68"/>
        <v>32.1</v>
      </c>
      <c r="V419">
        <f t="shared" si="69"/>
        <v>25.39</v>
      </c>
      <c r="W419" t="str">
        <f t="shared" si="70"/>
        <v>Grassland</v>
      </c>
      <c r="X419">
        <f t="shared" si="71"/>
        <v>3</v>
      </c>
      <c r="Y419">
        <f t="shared" si="72"/>
        <v>3</v>
      </c>
      <c r="Z419" t="str">
        <f t="shared" si="73"/>
        <v>Carnivore</v>
      </c>
      <c r="AA419" t="str">
        <f t="shared" si="74"/>
        <v>Invertivore</v>
      </c>
      <c r="AB419" t="str">
        <f t="shared" si="75"/>
        <v>Insessorial</v>
      </c>
      <c r="AC419">
        <f t="shared" si="76"/>
        <v>29248291.460000001</v>
      </c>
    </row>
    <row r="420" spans="1:29" x14ac:dyDescent="0.25">
      <c r="A420" t="s">
        <v>1206</v>
      </c>
      <c r="B420" t="s">
        <v>1205</v>
      </c>
      <c r="C420" t="s">
        <v>1094</v>
      </c>
      <c r="D420">
        <v>34.799999999999997</v>
      </c>
      <c r="E420">
        <v>2557.64</v>
      </c>
      <c r="F420" t="s">
        <v>918</v>
      </c>
      <c r="G420">
        <v>3</v>
      </c>
      <c r="H420">
        <v>1</v>
      </c>
      <c r="I420" t="s">
        <v>993</v>
      </c>
      <c r="J420" t="s">
        <v>1095</v>
      </c>
      <c r="K420" t="s">
        <v>913</v>
      </c>
      <c r="L420">
        <v>91345.79</v>
      </c>
      <c r="R420" t="s">
        <v>133</v>
      </c>
      <c r="S420" t="str">
        <f t="shared" si="66"/>
        <v>Muscicapidae</v>
      </c>
      <c r="T420" t="str">
        <f t="shared" si="67"/>
        <v>Passeriformes</v>
      </c>
      <c r="U420">
        <f t="shared" si="68"/>
        <v>32.1</v>
      </c>
      <c r="V420">
        <f t="shared" si="69"/>
        <v>25.39</v>
      </c>
      <c r="W420" t="str">
        <f t="shared" si="70"/>
        <v>Grassland</v>
      </c>
      <c r="X420">
        <f t="shared" si="71"/>
        <v>3</v>
      </c>
      <c r="Y420">
        <f t="shared" si="72"/>
        <v>3</v>
      </c>
      <c r="Z420" t="str">
        <f t="shared" si="73"/>
        <v>Carnivore</v>
      </c>
      <c r="AA420" t="str">
        <f t="shared" si="74"/>
        <v>Invertivore</v>
      </c>
      <c r="AB420" t="str">
        <f t="shared" si="75"/>
        <v>Insessorial</v>
      </c>
      <c r="AC420">
        <f t="shared" si="76"/>
        <v>29248291.460000001</v>
      </c>
    </row>
    <row r="421" spans="1:29" x14ac:dyDescent="0.25">
      <c r="A421" t="s">
        <v>1207</v>
      </c>
      <c r="B421" t="s">
        <v>1205</v>
      </c>
      <c r="C421" t="s">
        <v>1094</v>
      </c>
      <c r="D421">
        <v>35.299999999999997</v>
      </c>
      <c r="E421">
        <v>4400</v>
      </c>
      <c r="F421" t="s">
        <v>918</v>
      </c>
      <c r="G421">
        <v>3</v>
      </c>
      <c r="H421">
        <v>1</v>
      </c>
      <c r="I421" t="s">
        <v>993</v>
      </c>
      <c r="J421" t="s">
        <v>1095</v>
      </c>
      <c r="K421" t="s">
        <v>913</v>
      </c>
      <c r="L421">
        <v>3828524.39</v>
      </c>
      <c r="R421" t="s">
        <v>134</v>
      </c>
      <c r="S421" t="str">
        <f t="shared" si="66"/>
        <v>Phasianidae</v>
      </c>
      <c r="T421" t="str">
        <f t="shared" si="67"/>
        <v>Galliformes</v>
      </c>
      <c r="U421">
        <f t="shared" si="68"/>
        <v>33.799999999999997</v>
      </c>
      <c r="V421">
        <f t="shared" si="69"/>
        <v>405.3</v>
      </c>
      <c r="W421" t="str">
        <f t="shared" si="70"/>
        <v>Grassland</v>
      </c>
      <c r="X421">
        <f t="shared" si="71"/>
        <v>3</v>
      </c>
      <c r="Y421">
        <f t="shared" si="72"/>
        <v>1</v>
      </c>
      <c r="Z421" t="str">
        <f t="shared" si="73"/>
        <v>Herbivore</v>
      </c>
      <c r="AA421" t="str">
        <f t="shared" si="74"/>
        <v>Omnivore</v>
      </c>
      <c r="AB421" t="str">
        <f t="shared" si="75"/>
        <v>Terrestrial</v>
      </c>
      <c r="AC421">
        <f t="shared" si="76"/>
        <v>10032916.789999999</v>
      </c>
    </row>
    <row r="422" spans="1:29" x14ac:dyDescent="0.25">
      <c r="A422" t="s">
        <v>1208</v>
      </c>
      <c r="B422" t="s">
        <v>1209</v>
      </c>
      <c r="C422" t="s">
        <v>1094</v>
      </c>
      <c r="D422">
        <v>34.9</v>
      </c>
      <c r="E422">
        <v>2393.4</v>
      </c>
      <c r="F422" t="s">
        <v>918</v>
      </c>
      <c r="G422">
        <v>3</v>
      </c>
      <c r="H422">
        <v>2</v>
      </c>
      <c r="I422" t="s">
        <v>993</v>
      </c>
      <c r="J422" t="s">
        <v>928</v>
      </c>
      <c r="K422" t="s">
        <v>913</v>
      </c>
      <c r="L422">
        <v>223353.42</v>
      </c>
      <c r="R422" t="s">
        <v>134</v>
      </c>
      <c r="S422" t="str">
        <f t="shared" si="66"/>
        <v>Phasianidae</v>
      </c>
      <c r="T422" t="str">
        <f t="shared" si="67"/>
        <v>Galliformes</v>
      </c>
      <c r="U422">
        <f t="shared" si="68"/>
        <v>33.799999999999997</v>
      </c>
      <c r="V422">
        <f t="shared" si="69"/>
        <v>405.3</v>
      </c>
      <c r="W422" t="str">
        <f t="shared" si="70"/>
        <v>Grassland</v>
      </c>
      <c r="X422">
        <f t="shared" si="71"/>
        <v>3</v>
      </c>
      <c r="Y422">
        <f t="shared" si="72"/>
        <v>1</v>
      </c>
      <c r="Z422" t="str">
        <f t="shared" si="73"/>
        <v>Herbivore</v>
      </c>
      <c r="AA422" t="str">
        <f t="shared" si="74"/>
        <v>Omnivore</v>
      </c>
      <c r="AB422" t="str">
        <f t="shared" si="75"/>
        <v>Terrestrial</v>
      </c>
      <c r="AC422">
        <f t="shared" si="76"/>
        <v>10032916.789999999</v>
      </c>
    </row>
    <row r="423" spans="1:29" x14ac:dyDescent="0.25">
      <c r="A423" t="s">
        <v>1671</v>
      </c>
      <c r="B423" t="s">
        <v>1664</v>
      </c>
      <c r="C423" t="s">
        <v>1665</v>
      </c>
      <c r="D423">
        <v>21.6</v>
      </c>
      <c r="E423">
        <v>2385</v>
      </c>
      <c r="F423" t="s">
        <v>860</v>
      </c>
      <c r="G423">
        <v>1</v>
      </c>
      <c r="H423">
        <v>1</v>
      </c>
      <c r="I423" t="s">
        <v>993</v>
      </c>
      <c r="J423" t="s">
        <v>994</v>
      </c>
      <c r="K423" t="s">
        <v>863</v>
      </c>
      <c r="L423">
        <v>284350.69</v>
      </c>
      <c r="R423" t="s">
        <v>134</v>
      </c>
      <c r="S423" t="str">
        <f t="shared" si="66"/>
        <v>Phasianidae</v>
      </c>
      <c r="T423" t="str">
        <f t="shared" si="67"/>
        <v>Galliformes</v>
      </c>
      <c r="U423">
        <f t="shared" si="68"/>
        <v>33.799999999999997</v>
      </c>
      <c r="V423">
        <f t="shared" si="69"/>
        <v>405.3</v>
      </c>
      <c r="W423" t="str">
        <f t="shared" si="70"/>
        <v>Grassland</v>
      </c>
      <c r="X423">
        <f t="shared" si="71"/>
        <v>3</v>
      </c>
      <c r="Y423">
        <f t="shared" si="72"/>
        <v>1</v>
      </c>
      <c r="Z423" t="str">
        <f t="shared" si="73"/>
        <v>Herbivore</v>
      </c>
      <c r="AA423" t="str">
        <f t="shared" si="74"/>
        <v>Omnivore</v>
      </c>
      <c r="AB423" t="str">
        <f t="shared" si="75"/>
        <v>Terrestrial</v>
      </c>
      <c r="AC423">
        <f t="shared" si="76"/>
        <v>10032916.789999999</v>
      </c>
    </row>
    <row r="424" spans="1:29" x14ac:dyDescent="0.25">
      <c r="A424" t="s">
        <v>1676</v>
      </c>
      <c r="B424" t="s">
        <v>1664</v>
      </c>
      <c r="C424" t="s">
        <v>1665</v>
      </c>
      <c r="D424">
        <v>19.600000000000001</v>
      </c>
      <c r="E424">
        <v>933</v>
      </c>
      <c r="F424" t="s">
        <v>860</v>
      </c>
      <c r="G424">
        <v>1</v>
      </c>
      <c r="H424">
        <v>1</v>
      </c>
      <c r="I424" t="s">
        <v>928</v>
      </c>
      <c r="J424" t="s">
        <v>994</v>
      </c>
      <c r="K424" t="s">
        <v>863</v>
      </c>
      <c r="L424">
        <v>774356.6</v>
      </c>
      <c r="R424" t="s">
        <v>135</v>
      </c>
      <c r="S424" t="str">
        <f t="shared" si="66"/>
        <v>Accipitridae</v>
      </c>
      <c r="T424" t="str">
        <f t="shared" si="67"/>
        <v>Accipitriformes</v>
      </c>
      <c r="U424">
        <f t="shared" si="68"/>
        <v>37.9</v>
      </c>
      <c r="V424">
        <f t="shared" si="69"/>
        <v>754.37</v>
      </c>
      <c r="W424" t="str">
        <f t="shared" si="70"/>
        <v>Forest</v>
      </c>
      <c r="X424">
        <f t="shared" si="71"/>
        <v>1</v>
      </c>
      <c r="Y424">
        <f t="shared" si="72"/>
        <v>3</v>
      </c>
      <c r="Z424" t="str">
        <f t="shared" si="73"/>
        <v>Carnivore</v>
      </c>
      <c r="AA424" t="str">
        <f t="shared" si="74"/>
        <v>Invertivore</v>
      </c>
      <c r="AB424" t="str">
        <f t="shared" si="75"/>
        <v>Insessorial</v>
      </c>
      <c r="AC424">
        <f t="shared" si="76"/>
        <v>9317297.5399999991</v>
      </c>
    </row>
    <row r="425" spans="1:29" x14ac:dyDescent="0.25">
      <c r="A425" t="s">
        <v>1677</v>
      </c>
      <c r="B425" t="s">
        <v>1664</v>
      </c>
      <c r="C425" t="s">
        <v>1665</v>
      </c>
      <c r="D425">
        <v>9.8000000000000007</v>
      </c>
      <c r="E425">
        <v>1172</v>
      </c>
      <c r="F425" t="s">
        <v>860</v>
      </c>
      <c r="G425">
        <v>1</v>
      </c>
      <c r="H425">
        <v>1</v>
      </c>
      <c r="I425" t="s">
        <v>928</v>
      </c>
      <c r="J425" t="s">
        <v>994</v>
      </c>
      <c r="K425" t="s">
        <v>863</v>
      </c>
      <c r="L425">
        <v>1381919.99</v>
      </c>
      <c r="R425" t="s">
        <v>135</v>
      </c>
      <c r="S425" t="str">
        <f t="shared" si="66"/>
        <v>Accipitridae</v>
      </c>
      <c r="T425" t="str">
        <f t="shared" si="67"/>
        <v>Accipitriformes</v>
      </c>
      <c r="U425">
        <f t="shared" si="68"/>
        <v>37.9</v>
      </c>
      <c r="V425">
        <f t="shared" si="69"/>
        <v>754.37</v>
      </c>
      <c r="W425" t="str">
        <f t="shared" si="70"/>
        <v>Forest</v>
      </c>
      <c r="X425">
        <f t="shared" si="71"/>
        <v>1</v>
      </c>
      <c r="Y425">
        <f t="shared" si="72"/>
        <v>3</v>
      </c>
      <c r="Z425" t="str">
        <f t="shared" si="73"/>
        <v>Carnivore</v>
      </c>
      <c r="AA425" t="str">
        <f t="shared" si="74"/>
        <v>Invertivore</v>
      </c>
      <c r="AB425" t="str">
        <f t="shared" si="75"/>
        <v>Insessorial</v>
      </c>
      <c r="AC425">
        <f t="shared" si="76"/>
        <v>9317297.5399999991</v>
      </c>
    </row>
    <row r="426" spans="1:29" x14ac:dyDescent="0.25">
      <c r="A426" t="s">
        <v>1678</v>
      </c>
      <c r="B426" t="s">
        <v>1664</v>
      </c>
      <c r="C426" t="s">
        <v>1665</v>
      </c>
      <c r="D426">
        <v>21.1</v>
      </c>
      <c r="E426">
        <v>792.64</v>
      </c>
      <c r="F426" t="s">
        <v>860</v>
      </c>
      <c r="G426">
        <v>1</v>
      </c>
      <c r="H426">
        <v>1</v>
      </c>
      <c r="I426" t="s">
        <v>928</v>
      </c>
      <c r="J426" t="s">
        <v>994</v>
      </c>
      <c r="K426" t="s">
        <v>863</v>
      </c>
      <c r="L426">
        <v>160242.6</v>
      </c>
      <c r="R426" t="s">
        <v>135</v>
      </c>
      <c r="S426" t="str">
        <f t="shared" si="66"/>
        <v>Accipitridae</v>
      </c>
      <c r="T426" t="str">
        <f t="shared" si="67"/>
        <v>Accipitriformes</v>
      </c>
      <c r="U426">
        <f t="shared" si="68"/>
        <v>37.9</v>
      </c>
      <c r="V426">
        <f t="shared" si="69"/>
        <v>754.37</v>
      </c>
      <c r="W426" t="str">
        <f t="shared" si="70"/>
        <v>Forest</v>
      </c>
      <c r="X426">
        <f t="shared" si="71"/>
        <v>1</v>
      </c>
      <c r="Y426">
        <f t="shared" si="72"/>
        <v>3</v>
      </c>
      <c r="Z426" t="str">
        <f t="shared" si="73"/>
        <v>Carnivore</v>
      </c>
      <c r="AA426" t="str">
        <f t="shared" si="74"/>
        <v>Invertivore</v>
      </c>
      <c r="AB426" t="str">
        <f t="shared" si="75"/>
        <v>Insessorial</v>
      </c>
      <c r="AC426">
        <f t="shared" si="76"/>
        <v>9317297.5399999991</v>
      </c>
    </row>
    <row r="427" spans="1:29" x14ac:dyDescent="0.25">
      <c r="A427" t="s">
        <v>1679</v>
      </c>
      <c r="B427" t="s">
        <v>1664</v>
      </c>
      <c r="C427" t="s">
        <v>1665</v>
      </c>
      <c r="D427">
        <v>15.9</v>
      </c>
      <c r="E427">
        <v>892.89</v>
      </c>
      <c r="F427" t="s">
        <v>860</v>
      </c>
      <c r="G427">
        <v>2</v>
      </c>
      <c r="H427">
        <v>1</v>
      </c>
      <c r="I427" t="s">
        <v>928</v>
      </c>
      <c r="J427" t="s">
        <v>994</v>
      </c>
      <c r="K427" t="s">
        <v>863</v>
      </c>
      <c r="L427">
        <v>4467706.59</v>
      </c>
      <c r="R427" t="s">
        <v>136</v>
      </c>
      <c r="S427" t="e">
        <f t="shared" si="66"/>
        <v>#N/A</v>
      </c>
      <c r="T427" t="e">
        <f t="shared" si="67"/>
        <v>#N/A</v>
      </c>
      <c r="U427" t="e">
        <f t="shared" si="68"/>
        <v>#N/A</v>
      </c>
      <c r="V427" t="e">
        <f t="shared" si="69"/>
        <v>#N/A</v>
      </c>
      <c r="W427" t="e">
        <f t="shared" si="70"/>
        <v>#N/A</v>
      </c>
      <c r="X427" t="e">
        <f t="shared" si="71"/>
        <v>#N/A</v>
      </c>
      <c r="Y427" t="e">
        <f t="shared" si="72"/>
        <v>#N/A</v>
      </c>
      <c r="Z427" t="e">
        <f t="shared" si="73"/>
        <v>#N/A</v>
      </c>
      <c r="AA427" t="e">
        <f t="shared" si="74"/>
        <v>#N/A</v>
      </c>
      <c r="AB427" t="e">
        <f t="shared" si="75"/>
        <v>#N/A</v>
      </c>
      <c r="AC427" t="e">
        <f t="shared" si="76"/>
        <v>#N/A</v>
      </c>
    </row>
    <row r="428" spans="1:29" x14ac:dyDescent="0.25">
      <c r="A428" t="s">
        <v>1680</v>
      </c>
      <c r="B428" t="s">
        <v>1664</v>
      </c>
      <c r="C428" t="s">
        <v>1665</v>
      </c>
      <c r="D428">
        <v>17</v>
      </c>
      <c r="E428">
        <v>806.72</v>
      </c>
      <c r="F428" t="s">
        <v>860</v>
      </c>
      <c r="G428">
        <v>2</v>
      </c>
      <c r="H428">
        <v>1</v>
      </c>
      <c r="I428" t="s">
        <v>993</v>
      </c>
      <c r="J428" t="s">
        <v>994</v>
      </c>
      <c r="K428" t="s">
        <v>863</v>
      </c>
      <c r="L428">
        <v>701610.86</v>
      </c>
      <c r="R428" t="s">
        <v>137</v>
      </c>
      <c r="S428" t="str">
        <f t="shared" si="66"/>
        <v>Accipitridae</v>
      </c>
      <c r="T428" t="str">
        <f t="shared" si="67"/>
        <v>Accipitriformes</v>
      </c>
      <c r="U428">
        <f t="shared" si="68"/>
        <v>44.7</v>
      </c>
      <c r="V428">
        <f t="shared" si="69"/>
        <v>392.98</v>
      </c>
      <c r="W428" t="str">
        <f t="shared" si="70"/>
        <v>Grassland</v>
      </c>
      <c r="X428">
        <f t="shared" si="71"/>
        <v>3</v>
      </c>
      <c r="Y428">
        <f t="shared" si="72"/>
        <v>3</v>
      </c>
      <c r="Z428" t="str">
        <f t="shared" si="73"/>
        <v>Carnivore</v>
      </c>
      <c r="AA428" t="str">
        <f t="shared" si="74"/>
        <v>Vertivore</v>
      </c>
      <c r="AB428" t="str">
        <f t="shared" si="75"/>
        <v>Aerial</v>
      </c>
      <c r="AC428">
        <f t="shared" si="76"/>
        <v>17331412.859999999</v>
      </c>
    </row>
    <row r="429" spans="1:29" x14ac:dyDescent="0.25">
      <c r="A429" t="s">
        <v>1681</v>
      </c>
      <c r="B429" t="s">
        <v>1664</v>
      </c>
      <c r="C429" t="s">
        <v>1665</v>
      </c>
      <c r="D429">
        <v>5.3</v>
      </c>
      <c r="E429">
        <v>1050</v>
      </c>
      <c r="F429" t="s">
        <v>860</v>
      </c>
      <c r="G429">
        <v>1</v>
      </c>
      <c r="H429">
        <v>1</v>
      </c>
      <c r="I429" t="s">
        <v>993</v>
      </c>
      <c r="J429" t="s">
        <v>994</v>
      </c>
      <c r="K429" t="s">
        <v>863</v>
      </c>
      <c r="L429">
        <v>798560.44</v>
      </c>
      <c r="R429" t="s">
        <v>137</v>
      </c>
      <c r="S429" t="str">
        <f t="shared" si="66"/>
        <v>Accipitridae</v>
      </c>
      <c r="T429" t="str">
        <f t="shared" si="67"/>
        <v>Accipitriformes</v>
      </c>
      <c r="U429">
        <f t="shared" si="68"/>
        <v>44.7</v>
      </c>
      <c r="V429">
        <f t="shared" si="69"/>
        <v>392.98</v>
      </c>
      <c r="W429" t="str">
        <f t="shared" si="70"/>
        <v>Grassland</v>
      </c>
      <c r="X429">
        <f t="shared" si="71"/>
        <v>3</v>
      </c>
      <c r="Y429">
        <f t="shared" si="72"/>
        <v>3</v>
      </c>
      <c r="Z429" t="str">
        <f t="shared" si="73"/>
        <v>Carnivore</v>
      </c>
      <c r="AA429" t="str">
        <f t="shared" si="74"/>
        <v>Vertivore</v>
      </c>
      <c r="AB429" t="str">
        <f t="shared" si="75"/>
        <v>Aerial</v>
      </c>
      <c r="AC429">
        <f t="shared" si="76"/>
        <v>17331412.859999999</v>
      </c>
    </row>
    <row r="430" spans="1:29" x14ac:dyDescent="0.25">
      <c r="A430" t="s">
        <v>1682</v>
      </c>
      <c r="B430" t="s">
        <v>1664</v>
      </c>
      <c r="C430" t="s">
        <v>1665</v>
      </c>
      <c r="D430">
        <v>17.100000000000001</v>
      </c>
      <c r="E430">
        <v>750</v>
      </c>
      <c r="F430" t="s">
        <v>860</v>
      </c>
      <c r="G430">
        <v>1</v>
      </c>
      <c r="H430">
        <v>1</v>
      </c>
      <c r="I430" t="s">
        <v>993</v>
      </c>
      <c r="J430" t="s">
        <v>994</v>
      </c>
      <c r="K430" t="s">
        <v>863</v>
      </c>
      <c r="L430">
        <v>13374.99</v>
      </c>
      <c r="R430" t="s">
        <v>137</v>
      </c>
      <c r="S430" t="str">
        <f t="shared" si="66"/>
        <v>Accipitridae</v>
      </c>
      <c r="T430" t="str">
        <f t="shared" si="67"/>
        <v>Accipitriformes</v>
      </c>
      <c r="U430">
        <f t="shared" si="68"/>
        <v>44.7</v>
      </c>
      <c r="V430">
        <f t="shared" si="69"/>
        <v>392.98</v>
      </c>
      <c r="W430" t="str">
        <f t="shared" si="70"/>
        <v>Grassland</v>
      </c>
      <c r="X430">
        <f t="shared" si="71"/>
        <v>3</v>
      </c>
      <c r="Y430">
        <f t="shared" si="72"/>
        <v>3</v>
      </c>
      <c r="Z430" t="str">
        <f t="shared" si="73"/>
        <v>Carnivore</v>
      </c>
      <c r="AA430" t="str">
        <f t="shared" si="74"/>
        <v>Vertivore</v>
      </c>
      <c r="AB430" t="str">
        <f t="shared" si="75"/>
        <v>Aerial</v>
      </c>
      <c r="AC430">
        <f t="shared" si="76"/>
        <v>17331412.859999999</v>
      </c>
    </row>
    <row r="431" spans="1:29" x14ac:dyDescent="0.25">
      <c r="A431" t="s">
        <v>1683</v>
      </c>
      <c r="B431" t="s">
        <v>1664</v>
      </c>
      <c r="C431" t="s">
        <v>1665</v>
      </c>
      <c r="D431">
        <v>18</v>
      </c>
      <c r="E431">
        <v>741</v>
      </c>
      <c r="F431" t="s">
        <v>860</v>
      </c>
      <c r="G431">
        <v>1</v>
      </c>
      <c r="H431">
        <v>1</v>
      </c>
      <c r="I431" t="s">
        <v>993</v>
      </c>
      <c r="J431" t="s">
        <v>994</v>
      </c>
      <c r="K431" t="s">
        <v>863</v>
      </c>
      <c r="L431">
        <v>585.5</v>
      </c>
      <c r="R431" t="s">
        <v>138</v>
      </c>
      <c r="S431" t="str">
        <f t="shared" si="66"/>
        <v>Muscicapidae</v>
      </c>
      <c r="T431" t="str">
        <f t="shared" si="67"/>
        <v>Passeriformes</v>
      </c>
      <c r="U431">
        <f t="shared" si="68"/>
        <v>27.6</v>
      </c>
      <c r="V431">
        <f t="shared" si="69"/>
        <v>19.600000000000001</v>
      </c>
      <c r="W431" t="str">
        <f t="shared" si="70"/>
        <v>Woodland</v>
      </c>
      <c r="X431">
        <f t="shared" si="71"/>
        <v>1</v>
      </c>
      <c r="Y431">
        <f t="shared" si="72"/>
        <v>3</v>
      </c>
      <c r="Z431" t="str">
        <f t="shared" si="73"/>
        <v>Carnivore</v>
      </c>
      <c r="AA431" t="str">
        <f t="shared" si="74"/>
        <v>Invertivore</v>
      </c>
      <c r="AB431" t="str">
        <f t="shared" si="75"/>
        <v>Generalist</v>
      </c>
      <c r="AC431">
        <f t="shared" si="76"/>
        <v>6778462.1900000004</v>
      </c>
    </row>
    <row r="432" spans="1:29" x14ac:dyDescent="0.25">
      <c r="A432" t="s">
        <v>10435</v>
      </c>
      <c r="B432" t="s">
        <v>1664</v>
      </c>
      <c r="C432" t="s">
        <v>1665</v>
      </c>
      <c r="D432">
        <v>4</v>
      </c>
      <c r="E432">
        <v>1470</v>
      </c>
      <c r="F432" t="s">
        <v>860</v>
      </c>
      <c r="G432">
        <v>1</v>
      </c>
      <c r="H432">
        <v>1</v>
      </c>
      <c r="I432" t="s">
        <v>861</v>
      </c>
      <c r="J432" t="s">
        <v>928</v>
      </c>
      <c r="K432" t="s">
        <v>868</v>
      </c>
      <c r="L432">
        <v>1179089.52</v>
      </c>
      <c r="R432" t="s">
        <v>138</v>
      </c>
      <c r="S432" t="str">
        <f t="shared" si="66"/>
        <v>Muscicapidae</v>
      </c>
      <c r="T432" t="str">
        <f t="shared" si="67"/>
        <v>Passeriformes</v>
      </c>
      <c r="U432">
        <f t="shared" si="68"/>
        <v>27.6</v>
      </c>
      <c r="V432">
        <f t="shared" si="69"/>
        <v>19.600000000000001</v>
      </c>
      <c r="W432" t="str">
        <f t="shared" si="70"/>
        <v>Woodland</v>
      </c>
      <c r="X432">
        <f t="shared" si="71"/>
        <v>1</v>
      </c>
      <c r="Y432">
        <f t="shared" si="72"/>
        <v>3</v>
      </c>
      <c r="Z432" t="str">
        <f t="shared" si="73"/>
        <v>Carnivore</v>
      </c>
      <c r="AA432" t="str">
        <f t="shared" si="74"/>
        <v>Invertivore</v>
      </c>
      <c r="AB432" t="str">
        <f t="shared" si="75"/>
        <v>Generalist</v>
      </c>
      <c r="AC432">
        <f t="shared" si="76"/>
        <v>6778462.1900000004</v>
      </c>
    </row>
    <row r="433" spans="1:29" x14ac:dyDescent="0.25">
      <c r="A433" t="s">
        <v>1684</v>
      </c>
      <c r="B433" t="s">
        <v>1664</v>
      </c>
      <c r="C433" t="s">
        <v>1665</v>
      </c>
      <c r="D433">
        <v>25.7</v>
      </c>
      <c r="E433">
        <v>2790.79</v>
      </c>
      <c r="F433" t="s">
        <v>860</v>
      </c>
      <c r="G433">
        <v>1</v>
      </c>
      <c r="H433">
        <v>1</v>
      </c>
      <c r="I433" t="s">
        <v>928</v>
      </c>
      <c r="J433" t="s">
        <v>994</v>
      </c>
      <c r="K433" t="s">
        <v>863</v>
      </c>
      <c r="L433">
        <v>2951578.25</v>
      </c>
      <c r="R433" t="s">
        <v>138</v>
      </c>
      <c r="S433" t="str">
        <f t="shared" si="66"/>
        <v>Muscicapidae</v>
      </c>
      <c r="T433" t="str">
        <f t="shared" si="67"/>
        <v>Passeriformes</v>
      </c>
      <c r="U433">
        <f t="shared" si="68"/>
        <v>27.6</v>
      </c>
      <c r="V433">
        <f t="shared" si="69"/>
        <v>19.600000000000001</v>
      </c>
      <c r="W433" t="str">
        <f t="shared" si="70"/>
        <v>Woodland</v>
      </c>
      <c r="X433">
        <f t="shared" si="71"/>
        <v>1</v>
      </c>
      <c r="Y433">
        <f t="shared" si="72"/>
        <v>3</v>
      </c>
      <c r="Z433" t="str">
        <f t="shared" si="73"/>
        <v>Carnivore</v>
      </c>
      <c r="AA433" t="str">
        <f t="shared" si="74"/>
        <v>Invertivore</v>
      </c>
      <c r="AB433" t="str">
        <f t="shared" si="75"/>
        <v>Generalist</v>
      </c>
      <c r="AC433">
        <f t="shared" si="76"/>
        <v>6778462.1900000004</v>
      </c>
    </row>
    <row r="434" spans="1:29" x14ac:dyDescent="0.25">
      <c r="A434" t="s">
        <v>1685</v>
      </c>
      <c r="B434" t="s">
        <v>1664</v>
      </c>
      <c r="C434" t="s">
        <v>1665</v>
      </c>
      <c r="D434">
        <v>18.100000000000001</v>
      </c>
      <c r="E434">
        <v>1409.59</v>
      </c>
      <c r="F434" t="s">
        <v>860</v>
      </c>
      <c r="G434">
        <v>1</v>
      </c>
      <c r="H434">
        <v>1</v>
      </c>
      <c r="I434" t="s">
        <v>993</v>
      </c>
      <c r="J434" t="s">
        <v>994</v>
      </c>
      <c r="K434" t="s">
        <v>863</v>
      </c>
      <c r="L434">
        <v>78462.720000000001</v>
      </c>
      <c r="R434" t="s">
        <v>139</v>
      </c>
      <c r="S434" t="str">
        <f t="shared" si="66"/>
        <v>Remizidae</v>
      </c>
      <c r="T434" t="str">
        <f t="shared" si="67"/>
        <v>Passeriformes</v>
      </c>
      <c r="U434">
        <f t="shared" si="68"/>
        <v>19.399999999999999</v>
      </c>
      <c r="V434">
        <f t="shared" si="69"/>
        <v>9.3000000000000007</v>
      </c>
      <c r="W434" t="str">
        <f t="shared" si="70"/>
        <v>Wetland</v>
      </c>
      <c r="X434">
        <f t="shared" si="71"/>
        <v>2</v>
      </c>
      <c r="Y434">
        <f t="shared" si="72"/>
        <v>3</v>
      </c>
      <c r="Z434" t="str">
        <f t="shared" si="73"/>
        <v>Omnivore</v>
      </c>
      <c r="AA434" t="str">
        <f t="shared" si="74"/>
        <v>Invertivore</v>
      </c>
      <c r="AB434" t="str">
        <f t="shared" si="75"/>
        <v>Insessorial</v>
      </c>
      <c r="AC434">
        <f t="shared" si="76"/>
        <v>5985828.6500000004</v>
      </c>
    </row>
    <row r="435" spans="1:29" x14ac:dyDescent="0.25">
      <c r="A435" t="s">
        <v>10436</v>
      </c>
      <c r="B435" t="s">
        <v>1664</v>
      </c>
      <c r="C435" t="s">
        <v>1665</v>
      </c>
      <c r="D435">
        <v>17.2</v>
      </c>
      <c r="E435">
        <v>1409.59</v>
      </c>
      <c r="F435" t="s">
        <v>860</v>
      </c>
      <c r="G435">
        <v>1</v>
      </c>
      <c r="H435">
        <v>1</v>
      </c>
      <c r="I435" t="s">
        <v>993</v>
      </c>
      <c r="J435" t="s">
        <v>994</v>
      </c>
      <c r="K435" t="s">
        <v>863</v>
      </c>
      <c r="L435">
        <v>113115.75</v>
      </c>
      <c r="R435" t="s">
        <v>139</v>
      </c>
      <c r="S435" t="str">
        <f t="shared" si="66"/>
        <v>Remizidae</v>
      </c>
      <c r="T435" t="str">
        <f t="shared" si="67"/>
        <v>Passeriformes</v>
      </c>
      <c r="U435">
        <f t="shared" si="68"/>
        <v>19.399999999999999</v>
      </c>
      <c r="V435">
        <f t="shared" si="69"/>
        <v>9.3000000000000007</v>
      </c>
      <c r="W435" t="str">
        <f t="shared" si="70"/>
        <v>Wetland</v>
      </c>
      <c r="X435">
        <f t="shared" si="71"/>
        <v>2</v>
      </c>
      <c r="Y435">
        <f t="shared" si="72"/>
        <v>3</v>
      </c>
      <c r="Z435" t="str">
        <f t="shared" si="73"/>
        <v>Omnivore</v>
      </c>
      <c r="AA435" t="str">
        <f t="shared" si="74"/>
        <v>Invertivore</v>
      </c>
      <c r="AB435" t="str">
        <f t="shared" si="75"/>
        <v>Insessorial</v>
      </c>
      <c r="AC435">
        <f t="shared" si="76"/>
        <v>5985828.6500000004</v>
      </c>
    </row>
    <row r="436" spans="1:29" x14ac:dyDescent="0.25">
      <c r="A436" t="s">
        <v>1686</v>
      </c>
      <c r="B436" t="s">
        <v>1664</v>
      </c>
      <c r="C436" t="s">
        <v>1665</v>
      </c>
      <c r="D436">
        <v>21.7</v>
      </c>
      <c r="E436">
        <v>2371.58</v>
      </c>
      <c r="F436" t="s">
        <v>860</v>
      </c>
      <c r="G436">
        <v>1</v>
      </c>
      <c r="H436">
        <v>1</v>
      </c>
      <c r="I436" t="s">
        <v>993</v>
      </c>
      <c r="J436" t="s">
        <v>994</v>
      </c>
      <c r="K436" t="s">
        <v>863</v>
      </c>
      <c r="L436">
        <v>1455791.75</v>
      </c>
      <c r="R436" t="s">
        <v>139</v>
      </c>
      <c r="S436" t="str">
        <f t="shared" si="66"/>
        <v>Remizidae</v>
      </c>
      <c r="T436" t="str">
        <f t="shared" si="67"/>
        <v>Passeriformes</v>
      </c>
      <c r="U436">
        <f t="shared" si="68"/>
        <v>19.399999999999999</v>
      </c>
      <c r="V436">
        <f t="shared" si="69"/>
        <v>9.3000000000000007</v>
      </c>
      <c r="W436" t="str">
        <f t="shared" si="70"/>
        <v>Wetland</v>
      </c>
      <c r="X436">
        <f t="shared" si="71"/>
        <v>2</v>
      </c>
      <c r="Y436">
        <f t="shared" si="72"/>
        <v>3</v>
      </c>
      <c r="Z436" t="str">
        <f t="shared" si="73"/>
        <v>Omnivore</v>
      </c>
      <c r="AA436" t="str">
        <f t="shared" si="74"/>
        <v>Invertivore</v>
      </c>
      <c r="AB436" t="str">
        <f t="shared" si="75"/>
        <v>Insessorial</v>
      </c>
      <c r="AC436">
        <f t="shared" si="76"/>
        <v>5985828.6500000004</v>
      </c>
    </row>
    <row r="437" spans="1:29" x14ac:dyDescent="0.25">
      <c r="A437" t="s">
        <v>1720</v>
      </c>
      <c r="B437" t="s">
        <v>1664</v>
      </c>
      <c r="C437" t="s">
        <v>1665</v>
      </c>
      <c r="D437">
        <v>20.6</v>
      </c>
      <c r="E437">
        <v>4000</v>
      </c>
      <c r="F437" t="s">
        <v>916</v>
      </c>
      <c r="G437">
        <v>3</v>
      </c>
      <c r="H437">
        <v>1</v>
      </c>
      <c r="I437" t="s">
        <v>861</v>
      </c>
      <c r="J437" t="s">
        <v>928</v>
      </c>
      <c r="K437" t="s">
        <v>913</v>
      </c>
      <c r="L437">
        <v>4482170.58</v>
      </c>
      <c r="R437" t="s">
        <v>139</v>
      </c>
      <c r="S437" t="str">
        <f t="shared" si="66"/>
        <v>Remizidae</v>
      </c>
      <c r="T437" t="str">
        <f t="shared" si="67"/>
        <v>Passeriformes</v>
      </c>
      <c r="U437">
        <f t="shared" si="68"/>
        <v>19.399999999999999</v>
      </c>
      <c r="V437">
        <f t="shared" si="69"/>
        <v>9.3000000000000007</v>
      </c>
      <c r="W437" t="str">
        <f t="shared" si="70"/>
        <v>Wetland</v>
      </c>
      <c r="X437">
        <f t="shared" si="71"/>
        <v>2</v>
      </c>
      <c r="Y437">
        <f t="shared" si="72"/>
        <v>3</v>
      </c>
      <c r="Z437" t="str">
        <f t="shared" si="73"/>
        <v>Omnivore</v>
      </c>
      <c r="AA437" t="str">
        <f t="shared" si="74"/>
        <v>Invertivore</v>
      </c>
      <c r="AB437" t="str">
        <f t="shared" si="75"/>
        <v>Insessorial</v>
      </c>
      <c r="AC437">
        <f t="shared" si="76"/>
        <v>5985828.6500000004</v>
      </c>
    </row>
    <row r="438" spans="1:29" x14ac:dyDescent="0.25">
      <c r="A438" t="s">
        <v>10437</v>
      </c>
      <c r="B438" t="s">
        <v>1664</v>
      </c>
      <c r="C438" t="s">
        <v>1665</v>
      </c>
      <c r="D438">
        <v>20.8</v>
      </c>
      <c r="E438">
        <v>3743.62</v>
      </c>
      <c r="F438" t="s">
        <v>916</v>
      </c>
      <c r="G438">
        <v>3</v>
      </c>
      <c r="H438">
        <v>1</v>
      </c>
      <c r="I438" t="s">
        <v>861</v>
      </c>
      <c r="J438" t="s">
        <v>928</v>
      </c>
      <c r="K438" t="s">
        <v>913</v>
      </c>
      <c r="L438">
        <v>4867849.88</v>
      </c>
      <c r="R438" t="s">
        <v>139</v>
      </c>
      <c r="S438" t="str">
        <f t="shared" si="66"/>
        <v>Remizidae</v>
      </c>
      <c r="T438" t="str">
        <f t="shared" si="67"/>
        <v>Passeriformes</v>
      </c>
      <c r="U438">
        <f t="shared" si="68"/>
        <v>19.399999999999999</v>
      </c>
      <c r="V438">
        <f t="shared" si="69"/>
        <v>9.3000000000000007</v>
      </c>
      <c r="W438" t="str">
        <f t="shared" si="70"/>
        <v>Wetland</v>
      </c>
      <c r="X438">
        <f t="shared" si="71"/>
        <v>2</v>
      </c>
      <c r="Y438">
        <f t="shared" si="72"/>
        <v>3</v>
      </c>
      <c r="Z438" t="str">
        <f t="shared" si="73"/>
        <v>Omnivore</v>
      </c>
      <c r="AA438" t="str">
        <f t="shared" si="74"/>
        <v>Invertivore</v>
      </c>
      <c r="AB438" t="str">
        <f t="shared" si="75"/>
        <v>Insessorial</v>
      </c>
      <c r="AC438">
        <f t="shared" si="76"/>
        <v>5985828.6500000004</v>
      </c>
    </row>
    <row r="439" spans="1:29" x14ac:dyDescent="0.25">
      <c r="A439" t="s">
        <v>1687</v>
      </c>
      <c r="B439" t="s">
        <v>1664</v>
      </c>
      <c r="C439" t="s">
        <v>1665</v>
      </c>
      <c r="D439">
        <v>18.5</v>
      </c>
      <c r="E439">
        <v>921</v>
      </c>
      <c r="F439" t="s">
        <v>860</v>
      </c>
      <c r="G439">
        <v>1</v>
      </c>
      <c r="H439">
        <v>1</v>
      </c>
      <c r="I439" t="s">
        <v>993</v>
      </c>
      <c r="J439" t="s">
        <v>994</v>
      </c>
      <c r="K439" t="s">
        <v>863</v>
      </c>
      <c r="L439">
        <v>2097476.87</v>
      </c>
      <c r="R439" t="s">
        <v>139</v>
      </c>
      <c r="S439" t="str">
        <f t="shared" si="66"/>
        <v>Remizidae</v>
      </c>
      <c r="T439" t="str">
        <f t="shared" si="67"/>
        <v>Passeriformes</v>
      </c>
      <c r="U439">
        <f t="shared" si="68"/>
        <v>19.399999999999999</v>
      </c>
      <c r="V439">
        <f t="shared" si="69"/>
        <v>9.3000000000000007</v>
      </c>
      <c r="W439" t="str">
        <f t="shared" si="70"/>
        <v>Wetland</v>
      </c>
      <c r="X439">
        <f t="shared" si="71"/>
        <v>2</v>
      </c>
      <c r="Y439">
        <f t="shared" si="72"/>
        <v>3</v>
      </c>
      <c r="Z439" t="str">
        <f t="shared" si="73"/>
        <v>Omnivore</v>
      </c>
      <c r="AA439" t="str">
        <f t="shared" si="74"/>
        <v>Invertivore</v>
      </c>
      <c r="AB439" t="str">
        <f t="shared" si="75"/>
        <v>Insessorial</v>
      </c>
      <c r="AC439">
        <f t="shared" si="76"/>
        <v>5985828.6500000004</v>
      </c>
    </row>
    <row r="440" spans="1:29" x14ac:dyDescent="0.25">
      <c r="A440" t="s">
        <v>1688</v>
      </c>
      <c r="B440" t="s">
        <v>1664</v>
      </c>
      <c r="C440" t="s">
        <v>1665</v>
      </c>
      <c r="D440">
        <v>24.7</v>
      </c>
      <c r="E440">
        <v>1232.8399999999999</v>
      </c>
      <c r="F440" t="s">
        <v>860</v>
      </c>
      <c r="G440">
        <v>1</v>
      </c>
      <c r="H440">
        <v>1</v>
      </c>
      <c r="I440" t="s">
        <v>993</v>
      </c>
      <c r="J440" t="s">
        <v>994</v>
      </c>
      <c r="K440" t="s">
        <v>863</v>
      </c>
      <c r="L440">
        <v>834397.49</v>
      </c>
      <c r="R440" t="s">
        <v>140</v>
      </c>
      <c r="S440" t="str">
        <f t="shared" si="66"/>
        <v>Scolopacidae</v>
      </c>
      <c r="T440" t="str">
        <f t="shared" si="67"/>
        <v>Charadriiformes</v>
      </c>
      <c r="U440">
        <f t="shared" si="68"/>
        <v>45.8</v>
      </c>
      <c r="V440">
        <f t="shared" si="69"/>
        <v>71.400000000000006</v>
      </c>
      <c r="W440" t="str">
        <f t="shared" si="70"/>
        <v>Wetland</v>
      </c>
      <c r="X440">
        <f t="shared" si="71"/>
        <v>3</v>
      </c>
      <c r="Y440">
        <f t="shared" si="72"/>
        <v>3</v>
      </c>
      <c r="Z440" t="str">
        <f t="shared" si="73"/>
        <v>Carnivore</v>
      </c>
      <c r="AA440" t="str">
        <f t="shared" si="74"/>
        <v>Aquatic predator</v>
      </c>
      <c r="AB440" t="str">
        <f t="shared" si="75"/>
        <v>Terrestrial</v>
      </c>
      <c r="AC440">
        <f t="shared" si="76"/>
        <v>15230538.619999999</v>
      </c>
    </row>
    <row r="441" spans="1:29" x14ac:dyDescent="0.25">
      <c r="A441" t="s">
        <v>1689</v>
      </c>
      <c r="B441" t="s">
        <v>1664</v>
      </c>
      <c r="C441" t="s">
        <v>1665</v>
      </c>
      <c r="D441">
        <v>23.6</v>
      </c>
      <c r="E441">
        <v>639.38</v>
      </c>
      <c r="F441" t="s">
        <v>860</v>
      </c>
      <c r="G441">
        <v>2</v>
      </c>
      <c r="H441">
        <v>1</v>
      </c>
      <c r="I441" t="s">
        <v>993</v>
      </c>
      <c r="J441" t="s">
        <v>994</v>
      </c>
      <c r="K441" t="s">
        <v>863</v>
      </c>
      <c r="L441">
        <v>4073212.84</v>
      </c>
      <c r="R441" t="s">
        <v>140</v>
      </c>
      <c r="S441" t="str">
        <f t="shared" si="66"/>
        <v>Scolopacidae</v>
      </c>
      <c r="T441" t="str">
        <f t="shared" si="67"/>
        <v>Charadriiformes</v>
      </c>
      <c r="U441">
        <f t="shared" si="68"/>
        <v>45.8</v>
      </c>
      <c r="V441">
        <f t="shared" si="69"/>
        <v>71.400000000000006</v>
      </c>
      <c r="W441" t="str">
        <f t="shared" si="70"/>
        <v>Wetland</v>
      </c>
      <c r="X441">
        <f t="shared" si="71"/>
        <v>3</v>
      </c>
      <c r="Y441">
        <f t="shared" si="72"/>
        <v>3</v>
      </c>
      <c r="Z441" t="str">
        <f t="shared" si="73"/>
        <v>Carnivore</v>
      </c>
      <c r="AA441" t="str">
        <f t="shared" si="74"/>
        <v>Aquatic predator</v>
      </c>
      <c r="AB441" t="str">
        <f t="shared" si="75"/>
        <v>Terrestrial</v>
      </c>
      <c r="AC441">
        <f t="shared" si="76"/>
        <v>15230538.619999999</v>
      </c>
    </row>
    <row r="442" spans="1:29" x14ac:dyDescent="0.25">
      <c r="A442" t="s">
        <v>1690</v>
      </c>
      <c r="B442" t="s">
        <v>1664</v>
      </c>
      <c r="C442" t="s">
        <v>1665</v>
      </c>
      <c r="D442">
        <v>17.399999999999999</v>
      </c>
      <c r="E442">
        <v>921</v>
      </c>
      <c r="F442" t="s">
        <v>860</v>
      </c>
      <c r="G442">
        <v>1</v>
      </c>
      <c r="H442">
        <v>1</v>
      </c>
      <c r="I442" t="s">
        <v>993</v>
      </c>
      <c r="J442" t="s">
        <v>994</v>
      </c>
      <c r="K442" t="s">
        <v>863</v>
      </c>
      <c r="L442">
        <v>477009.11</v>
      </c>
      <c r="R442" t="s">
        <v>140</v>
      </c>
      <c r="S442" t="str">
        <f t="shared" si="66"/>
        <v>Scolopacidae</v>
      </c>
      <c r="T442" t="str">
        <f t="shared" si="67"/>
        <v>Charadriiformes</v>
      </c>
      <c r="U442">
        <f t="shared" si="68"/>
        <v>45.8</v>
      </c>
      <c r="V442">
        <f t="shared" si="69"/>
        <v>71.400000000000006</v>
      </c>
      <c r="W442" t="str">
        <f t="shared" si="70"/>
        <v>Wetland</v>
      </c>
      <c r="X442">
        <f t="shared" si="71"/>
        <v>3</v>
      </c>
      <c r="Y442">
        <f t="shared" si="72"/>
        <v>3</v>
      </c>
      <c r="Z442" t="str">
        <f t="shared" si="73"/>
        <v>Carnivore</v>
      </c>
      <c r="AA442" t="str">
        <f t="shared" si="74"/>
        <v>Aquatic predator</v>
      </c>
      <c r="AB442" t="str">
        <f t="shared" si="75"/>
        <v>Terrestrial</v>
      </c>
      <c r="AC442">
        <f t="shared" si="76"/>
        <v>15230538.619999999</v>
      </c>
    </row>
    <row r="443" spans="1:29" x14ac:dyDescent="0.25">
      <c r="A443" t="s">
        <v>1691</v>
      </c>
      <c r="B443" t="s">
        <v>1664</v>
      </c>
      <c r="C443" t="s">
        <v>1665</v>
      </c>
      <c r="D443">
        <v>22.2</v>
      </c>
      <c r="E443">
        <v>508.09</v>
      </c>
      <c r="F443" t="s">
        <v>860</v>
      </c>
      <c r="G443">
        <v>1</v>
      </c>
      <c r="H443">
        <v>1</v>
      </c>
      <c r="I443" t="s">
        <v>993</v>
      </c>
      <c r="J443" t="s">
        <v>994</v>
      </c>
      <c r="K443" t="s">
        <v>863</v>
      </c>
      <c r="L443">
        <v>811024.82</v>
      </c>
      <c r="R443" t="s">
        <v>141</v>
      </c>
      <c r="S443" t="str">
        <f t="shared" si="66"/>
        <v>Hirundinidae</v>
      </c>
      <c r="T443" t="str">
        <f t="shared" si="67"/>
        <v>Passeriformes</v>
      </c>
      <c r="U443">
        <f t="shared" si="68"/>
        <v>53</v>
      </c>
      <c r="V443">
        <f t="shared" si="69"/>
        <v>12.68</v>
      </c>
      <c r="W443" t="str">
        <f t="shared" si="70"/>
        <v>Riverine</v>
      </c>
      <c r="X443">
        <f t="shared" si="71"/>
        <v>3</v>
      </c>
      <c r="Y443">
        <f t="shared" si="72"/>
        <v>3</v>
      </c>
      <c r="Z443" t="str">
        <f t="shared" si="73"/>
        <v>Carnivore</v>
      </c>
      <c r="AA443" t="str">
        <f t="shared" si="74"/>
        <v>Invertivore</v>
      </c>
      <c r="AB443" t="str">
        <f t="shared" si="75"/>
        <v>Aerial</v>
      </c>
      <c r="AC443">
        <f t="shared" si="76"/>
        <v>36583654.609999999</v>
      </c>
    </row>
    <row r="444" spans="1:29" x14ac:dyDescent="0.25">
      <c r="A444" t="s">
        <v>10438</v>
      </c>
      <c r="B444" t="s">
        <v>1664</v>
      </c>
      <c r="C444" t="s">
        <v>1665</v>
      </c>
      <c r="D444">
        <v>24.5</v>
      </c>
      <c r="E444">
        <v>508.09</v>
      </c>
      <c r="F444" t="s">
        <v>860</v>
      </c>
      <c r="G444">
        <v>1</v>
      </c>
      <c r="H444">
        <v>1</v>
      </c>
      <c r="I444" t="s">
        <v>993</v>
      </c>
      <c r="J444" t="s">
        <v>994</v>
      </c>
      <c r="K444" t="s">
        <v>863</v>
      </c>
      <c r="L444">
        <v>2953772.23</v>
      </c>
      <c r="R444" t="s">
        <v>141</v>
      </c>
      <c r="S444" t="str">
        <f t="shared" si="66"/>
        <v>Hirundinidae</v>
      </c>
      <c r="T444" t="str">
        <f t="shared" si="67"/>
        <v>Passeriformes</v>
      </c>
      <c r="U444">
        <f t="shared" si="68"/>
        <v>53</v>
      </c>
      <c r="V444">
        <f t="shared" si="69"/>
        <v>12.68</v>
      </c>
      <c r="W444" t="str">
        <f t="shared" si="70"/>
        <v>Riverine</v>
      </c>
      <c r="X444">
        <f t="shared" si="71"/>
        <v>3</v>
      </c>
      <c r="Y444">
        <f t="shared" si="72"/>
        <v>3</v>
      </c>
      <c r="Z444" t="str">
        <f t="shared" si="73"/>
        <v>Carnivore</v>
      </c>
      <c r="AA444" t="str">
        <f t="shared" si="74"/>
        <v>Invertivore</v>
      </c>
      <c r="AB444" t="str">
        <f t="shared" si="75"/>
        <v>Aerial</v>
      </c>
      <c r="AC444">
        <f t="shared" si="76"/>
        <v>36583654.609999999</v>
      </c>
    </row>
    <row r="445" spans="1:29" x14ac:dyDescent="0.25">
      <c r="A445" t="s">
        <v>1692</v>
      </c>
      <c r="B445" t="s">
        <v>1664</v>
      </c>
      <c r="C445" t="s">
        <v>1665</v>
      </c>
      <c r="D445">
        <v>21.9</v>
      </c>
      <c r="E445">
        <v>1195.4000000000001</v>
      </c>
      <c r="F445" t="s">
        <v>860</v>
      </c>
      <c r="G445">
        <v>2</v>
      </c>
      <c r="H445">
        <v>1</v>
      </c>
      <c r="I445" t="s">
        <v>993</v>
      </c>
      <c r="J445" t="s">
        <v>994</v>
      </c>
      <c r="K445" t="s">
        <v>863</v>
      </c>
      <c r="L445">
        <v>1147243.51</v>
      </c>
      <c r="R445" t="s">
        <v>141</v>
      </c>
      <c r="S445" t="str">
        <f t="shared" si="66"/>
        <v>Hirundinidae</v>
      </c>
      <c r="T445" t="str">
        <f t="shared" si="67"/>
        <v>Passeriformes</v>
      </c>
      <c r="U445">
        <f t="shared" si="68"/>
        <v>53</v>
      </c>
      <c r="V445">
        <f t="shared" si="69"/>
        <v>12.68</v>
      </c>
      <c r="W445" t="str">
        <f t="shared" si="70"/>
        <v>Riverine</v>
      </c>
      <c r="X445">
        <f t="shared" si="71"/>
        <v>3</v>
      </c>
      <c r="Y445">
        <f t="shared" si="72"/>
        <v>3</v>
      </c>
      <c r="Z445" t="str">
        <f t="shared" si="73"/>
        <v>Carnivore</v>
      </c>
      <c r="AA445" t="str">
        <f t="shared" si="74"/>
        <v>Invertivore</v>
      </c>
      <c r="AB445" t="str">
        <f t="shared" si="75"/>
        <v>Aerial</v>
      </c>
      <c r="AC445">
        <f t="shared" si="76"/>
        <v>36583654.609999999</v>
      </c>
    </row>
    <row r="446" spans="1:29" x14ac:dyDescent="0.25">
      <c r="A446" t="s">
        <v>1693</v>
      </c>
      <c r="B446" t="s">
        <v>1664</v>
      </c>
      <c r="C446" t="s">
        <v>1665</v>
      </c>
      <c r="D446">
        <v>17.5</v>
      </c>
      <c r="E446">
        <v>1194.79</v>
      </c>
      <c r="F446" t="s">
        <v>860</v>
      </c>
      <c r="G446">
        <v>1</v>
      </c>
      <c r="H446">
        <v>1</v>
      </c>
      <c r="I446" t="s">
        <v>993</v>
      </c>
      <c r="J446" t="s">
        <v>994</v>
      </c>
      <c r="K446" t="s">
        <v>863</v>
      </c>
      <c r="L446">
        <v>2282542.36</v>
      </c>
      <c r="R446" t="s">
        <v>142</v>
      </c>
      <c r="S446" t="e">
        <f t="shared" si="66"/>
        <v>#N/A</v>
      </c>
      <c r="T446" t="e">
        <f t="shared" si="67"/>
        <v>#N/A</v>
      </c>
      <c r="U446" t="e">
        <f t="shared" si="68"/>
        <v>#N/A</v>
      </c>
      <c r="V446" t="e">
        <f t="shared" si="69"/>
        <v>#N/A</v>
      </c>
      <c r="W446" t="e">
        <f t="shared" si="70"/>
        <v>#N/A</v>
      </c>
      <c r="X446" t="e">
        <f t="shared" si="71"/>
        <v>#N/A</v>
      </c>
      <c r="Y446" t="e">
        <f t="shared" si="72"/>
        <v>#N/A</v>
      </c>
      <c r="Z446" t="e">
        <f t="shared" si="73"/>
        <v>#N/A</v>
      </c>
      <c r="AA446" t="e">
        <f t="shared" si="74"/>
        <v>#N/A</v>
      </c>
      <c r="AB446" t="e">
        <f t="shared" si="75"/>
        <v>#N/A</v>
      </c>
      <c r="AC446" t="e">
        <f t="shared" si="76"/>
        <v>#N/A</v>
      </c>
    </row>
    <row r="447" spans="1:29" x14ac:dyDescent="0.25">
      <c r="A447" t="s">
        <v>1694</v>
      </c>
      <c r="B447" t="s">
        <v>1664</v>
      </c>
      <c r="C447" t="s">
        <v>1665</v>
      </c>
      <c r="D447">
        <v>19.5</v>
      </c>
      <c r="E447">
        <v>1917.02</v>
      </c>
      <c r="F447" t="s">
        <v>860</v>
      </c>
      <c r="G447">
        <v>1</v>
      </c>
      <c r="H447">
        <v>1</v>
      </c>
      <c r="I447" t="s">
        <v>993</v>
      </c>
      <c r="J447" t="s">
        <v>994</v>
      </c>
      <c r="K447" t="s">
        <v>863</v>
      </c>
      <c r="L447">
        <v>495247.1</v>
      </c>
      <c r="R447" t="s">
        <v>143</v>
      </c>
      <c r="S447" t="str">
        <f t="shared" si="66"/>
        <v>Acrocephalidae</v>
      </c>
      <c r="T447" t="str">
        <f t="shared" si="67"/>
        <v>Passeriformes</v>
      </c>
      <c r="U447">
        <f t="shared" si="68"/>
        <v>28.2</v>
      </c>
      <c r="V447">
        <f t="shared" si="69"/>
        <v>11.83</v>
      </c>
      <c r="W447" t="str">
        <f t="shared" si="70"/>
        <v>Wetland</v>
      </c>
      <c r="X447">
        <f t="shared" si="71"/>
        <v>3</v>
      </c>
      <c r="Y447">
        <f t="shared" si="72"/>
        <v>3</v>
      </c>
      <c r="Z447" t="str">
        <f t="shared" si="73"/>
        <v>Carnivore</v>
      </c>
      <c r="AA447" t="str">
        <f t="shared" si="74"/>
        <v>Invertivore</v>
      </c>
      <c r="AB447" t="str">
        <f t="shared" si="75"/>
        <v>Insessorial</v>
      </c>
      <c r="AC447">
        <f t="shared" si="76"/>
        <v>11967937.01</v>
      </c>
    </row>
    <row r="448" spans="1:29" x14ac:dyDescent="0.25">
      <c r="A448" t="s">
        <v>10439</v>
      </c>
      <c r="B448" t="s">
        <v>1664</v>
      </c>
      <c r="C448" t="s">
        <v>1665</v>
      </c>
      <c r="D448">
        <v>15.7</v>
      </c>
      <c r="E448">
        <v>289.39999999999998</v>
      </c>
      <c r="F448" t="s">
        <v>860</v>
      </c>
      <c r="G448">
        <v>1</v>
      </c>
      <c r="H448">
        <v>1</v>
      </c>
      <c r="I448" t="s">
        <v>861</v>
      </c>
      <c r="J448" t="s">
        <v>882</v>
      </c>
      <c r="K448" t="s">
        <v>863</v>
      </c>
      <c r="L448">
        <v>479716.63</v>
      </c>
      <c r="R448" t="s">
        <v>143</v>
      </c>
      <c r="S448" t="str">
        <f t="shared" si="66"/>
        <v>Acrocephalidae</v>
      </c>
      <c r="T448" t="str">
        <f t="shared" si="67"/>
        <v>Passeriformes</v>
      </c>
      <c r="U448">
        <f t="shared" si="68"/>
        <v>28.2</v>
      </c>
      <c r="V448">
        <f t="shared" si="69"/>
        <v>11.83</v>
      </c>
      <c r="W448" t="str">
        <f t="shared" si="70"/>
        <v>Wetland</v>
      </c>
      <c r="X448">
        <f t="shared" si="71"/>
        <v>3</v>
      </c>
      <c r="Y448">
        <f t="shared" si="72"/>
        <v>3</v>
      </c>
      <c r="Z448" t="str">
        <f t="shared" si="73"/>
        <v>Carnivore</v>
      </c>
      <c r="AA448" t="str">
        <f t="shared" si="74"/>
        <v>Invertivore</v>
      </c>
      <c r="AB448" t="str">
        <f t="shared" si="75"/>
        <v>Insessorial</v>
      </c>
      <c r="AC448">
        <f t="shared" si="76"/>
        <v>11967937.01</v>
      </c>
    </row>
    <row r="449" spans="1:29" x14ac:dyDescent="0.25">
      <c r="A449" t="s">
        <v>10440</v>
      </c>
      <c r="B449" t="s">
        <v>1664</v>
      </c>
      <c r="C449" t="s">
        <v>1665</v>
      </c>
      <c r="D449">
        <v>13.9</v>
      </c>
      <c r="E449">
        <v>289.39999999999998</v>
      </c>
      <c r="F449" t="s">
        <v>860</v>
      </c>
      <c r="G449">
        <v>1</v>
      </c>
      <c r="H449">
        <v>1</v>
      </c>
      <c r="I449" t="s">
        <v>861</v>
      </c>
      <c r="J449" t="s">
        <v>882</v>
      </c>
      <c r="K449" t="s">
        <v>863</v>
      </c>
      <c r="L449">
        <v>2240705.63</v>
      </c>
      <c r="R449" t="s">
        <v>143</v>
      </c>
      <c r="S449" t="str">
        <f t="shared" si="66"/>
        <v>Acrocephalidae</v>
      </c>
      <c r="T449" t="str">
        <f t="shared" si="67"/>
        <v>Passeriformes</v>
      </c>
      <c r="U449">
        <f t="shared" si="68"/>
        <v>28.2</v>
      </c>
      <c r="V449">
        <f t="shared" si="69"/>
        <v>11.83</v>
      </c>
      <c r="W449" t="str">
        <f t="shared" si="70"/>
        <v>Wetland</v>
      </c>
      <c r="X449">
        <f t="shared" si="71"/>
        <v>3</v>
      </c>
      <c r="Y449">
        <f t="shared" si="72"/>
        <v>3</v>
      </c>
      <c r="Z449" t="str">
        <f t="shared" si="73"/>
        <v>Carnivore</v>
      </c>
      <c r="AA449" t="str">
        <f t="shared" si="74"/>
        <v>Invertivore</v>
      </c>
      <c r="AB449" t="str">
        <f t="shared" si="75"/>
        <v>Insessorial</v>
      </c>
      <c r="AC449">
        <f t="shared" si="76"/>
        <v>11967937.01</v>
      </c>
    </row>
    <row r="450" spans="1:29" x14ac:dyDescent="0.25">
      <c r="A450" t="s">
        <v>10441</v>
      </c>
      <c r="B450" t="s">
        <v>1664</v>
      </c>
      <c r="C450" t="s">
        <v>1665</v>
      </c>
      <c r="D450">
        <v>14.8</v>
      </c>
      <c r="E450">
        <v>98.49</v>
      </c>
      <c r="F450" t="s">
        <v>860</v>
      </c>
      <c r="G450">
        <v>1</v>
      </c>
      <c r="H450">
        <v>1</v>
      </c>
      <c r="I450" t="s">
        <v>861</v>
      </c>
      <c r="J450" t="s">
        <v>882</v>
      </c>
      <c r="K450" t="s">
        <v>863</v>
      </c>
      <c r="L450">
        <v>1637687.68</v>
      </c>
      <c r="R450" t="s">
        <v>144</v>
      </c>
      <c r="S450" t="str">
        <f t="shared" si="66"/>
        <v>Anatidae</v>
      </c>
      <c r="T450" t="str">
        <f t="shared" si="67"/>
        <v>Anseriformes</v>
      </c>
      <c r="U450">
        <f t="shared" si="68"/>
        <v>53.5</v>
      </c>
      <c r="V450">
        <f t="shared" si="69"/>
        <v>341.89</v>
      </c>
      <c r="W450" t="str">
        <f t="shared" si="70"/>
        <v>Wetland</v>
      </c>
      <c r="X450">
        <f t="shared" si="71"/>
        <v>3</v>
      </c>
      <c r="Y450">
        <f t="shared" si="72"/>
        <v>2</v>
      </c>
      <c r="Z450" t="str">
        <f t="shared" si="73"/>
        <v>Herbivore</v>
      </c>
      <c r="AA450" t="str">
        <f t="shared" si="74"/>
        <v>Herbivore aquatic</v>
      </c>
      <c r="AB450" t="str">
        <f t="shared" si="75"/>
        <v>Aquatic</v>
      </c>
      <c r="AC450">
        <f t="shared" si="76"/>
        <v>31784516.68</v>
      </c>
    </row>
    <row r="451" spans="1:29" x14ac:dyDescent="0.25">
      <c r="A451" t="s">
        <v>10442</v>
      </c>
      <c r="B451" t="s">
        <v>1664</v>
      </c>
      <c r="C451" t="s">
        <v>1665</v>
      </c>
      <c r="D451">
        <v>16.899999999999999</v>
      </c>
      <c r="E451">
        <v>98.49</v>
      </c>
      <c r="F451" t="s">
        <v>860</v>
      </c>
      <c r="G451">
        <v>1</v>
      </c>
      <c r="H451">
        <v>1</v>
      </c>
      <c r="I451" t="s">
        <v>861</v>
      </c>
      <c r="J451" t="s">
        <v>882</v>
      </c>
      <c r="K451" t="s">
        <v>863</v>
      </c>
      <c r="L451">
        <v>1163200.9099999999</v>
      </c>
      <c r="R451" t="s">
        <v>144</v>
      </c>
      <c r="S451" t="str">
        <f t="shared" ref="S451:S514" si="77">VLOOKUP(R451,A:L,2,FALSE)</f>
        <v>Anatidae</v>
      </c>
      <c r="T451" t="str">
        <f t="shared" ref="T451:T514" si="78">VLOOKUP(R451,A:L,3,FALSE)</f>
        <v>Anseriformes</v>
      </c>
      <c r="U451">
        <f t="shared" ref="U451:U514" si="79">VLOOKUP(R451,A:L,4,FALSE)</f>
        <v>53.5</v>
      </c>
      <c r="V451">
        <f t="shared" ref="V451:V514" si="80">VLOOKUP(R451,A:L,5,FALSE)</f>
        <v>341.89</v>
      </c>
      <c r="W451" t="str">
        <f t="shared" ref="W451:W514" si="81">VLOOKUP(R451,A:L,6,FALSE)</f>
        <v>Wetland</v>
      </c>
      <c r="X451">
        <f t="shared" ref="X451:X514" si="82">VLOOKUP(R451,A:L,7,FALSE)</f>
        <v>3</v>
      </c>
      <c r="Y451">
        <f t="shared" ref="Y451:Y514" si="83">VLOOKUP(R451,A:L,8,FALSE)</f>
        <v>2</v>
      </c>
      <c r="Z451" t="str">
        <f t="shared" ref="Z451:Z514" si="84">VLOOKUP(R451,A:L,9,FALSE)</f>
        <v>Herbivore</v>
      </c>
      <c r="AA451" t="str">
        <f t="shared" ref="AA451:AA514" si="85">VLOOKUP(R451,A:L,10,FALSE)</f>
        <v>Herbivore aquatic</v>
      </c>
      <c r="AB451" t="str">
        <f t="shared" ref="AB451:AB514" si="86">VLOOKUP(R451,A:L,11,FALSE)</f>
        <v>Aquatic</v>
      </c>
      <c r="AC451">
        <f t="shared" ref="AC451:AC514" si="87">VLOOKUP(R451,A:L,12,FALSE)</f>
        <v>31784516.68</v>
      </c>
    </row>
    <row r="452" spans="1:29" x14ac:dyDescent="0.25">
      <c r="A452" t="s">
        <v>10443</v>
      </c>
      <c r="B452" t="s">
        <v>1664</v>
      </c>
      <c r="C452" t="s">
        <v>1665</v>
      </c>
      <c r="D452">
        <v>19.2</v>
      </c>
      <c r="E452">
        <v>223.65</v>
      </c>
      <c r="F452" t="s">
        <v>860</v>
      </c>
      <c r="G452">
        <v>1</v>
      </c>
      <c r="H452">
        <v>1</v>
      </c>
      <c r="I452" t="s">
        <v>928</v>
      </c>
      <c r="J452" t="s">
        <v>928</v>
      </c>
      <c r="K452" t="s">
        <v>863</v>
      </c>
      <c r="L452">
        <v>3002290.12</v>
      </c>
      <c r="R452" t="s">
        <v>144</v>
      </c>
      <c r="S452" t="str">
        <f t="shared" si="77"/>
        <v>Anatidae</v>
      </c>
      <c r="T452" t="str">
        <f t="shared" si="78"/>
        <v>Anseriformes</v>
      </c>
      <c r="U452">
        <f t="shared" si="79"/>
        <v>53.5</v>
      </c>
      <c r="V452">
        <f t="shared" si="80"/>
        <v>341.89</v>
      </c>
      <c r="W452" t="str">
        <f t="shared" si="81"/>
        <v>Wetland</v>
      </c>
      <c r="X452">
        <f t="shared" si="82"/>
        <v>3</v>
      </c>
      <c r="Y452">
        <f t="shared" si="83"/>
        <v>2</v>
      </c>
      <c r="Z452" t="str">
        <f t="shared" si="84"/>
        <v>Herbivore</v>
      </c>
      <c r="AA452" t="str">
        <f t="shared" si="85"/>
        <v>Herbivore aquatic</v>
      </c>
      <c r="AB452" t="str">
        <f t="shared" si="86"/>
        <v>Aquatic</v>
      </c>
      <c r="AC452">
        <f t="shared" si="87"/>
        <v>31784516.68</v>
      </c>
    </row>
    <row r="453" spans="1:29" x14ac:dyDescent="0.25">
      <c r="A453" t="s">
        <v>10444</v>
      </c>
      <c r="B453" t="s">
        <v>1664</v>
      </c>
      <c r="C453" t="s">
        <v>1665</v>
      </c>
      <c r="D453">
        <v>25</v>
      </c>
      <c r="E453">
        <v>196.46</v>
      </c>
      <c r="F453" t="s">
        <v>867</v>
      </c>
      <c r="G453">
        <v>2</v>
      </c>
      <c r="H453">
        <v>1</v>
      </c>
      <c r="I453" t="s">
        <v>861</v>
      </c>
      <c r="J453" t="s">
        <v>882</v>
      </c>
      <c r="K453" t="s">
        <v>863</v>
      </c>
      <c r="L453">
        <v>790509.69</v>
      </c>
      <c r="R453" t="s">
        <v>145</v>
      </c>
      <c r="S453" t="e">
        <f t="shared" si="77"/>
        <v>#N/A</v>
      </c>
      <c r="T453" t="e">
        <f t="shared" si="78"/>
        <v>#N/A</v>
      </c>
      <c r="U453" t="e">
        <f t="shared" si="79"/>
        <v>#N/A</v>
      </c>
      <c r="V453" t="e">
        <f t="shared" si="80"/>
        <v>#N/A</v>
      </c>
      <c r="W453" t="e">
        <f t="shared" si="81"/>
        <v>#N/A</v>
      </c>
      <c r="X453" t="e">
        <f t="shared" si="82"/>
        <v>#N/A</v>
      </c>
      <c r="Y453" t="e">
        <f t="shared" si="83"/>
        <v>#N/A</v>
      </c>
      <c r="Z453" t="e">
        <f t="shared" si="84"/>
        <v>#N/A</v>
      </c>
      <c r="AA453" t="e">
        <f t="shared" si="85"/>
        <v>#N/A</v>
      </c>
      <c r="AB453" t="e">
        <f t="shared" si="86"/>
        <v>#N/A</v>
      </c>
      <c r="AC453" t="e">
        <f t="shared" si="87"/>
        <v>#N/A</v>
      </c>
    </row>
    <row r="454" spans="1:29" x14ac:dyDescent="0.25">
      <c r="A454" t="s">
        <v>10445</v>
      </c>
      <c r="B454" t="s">
        <v>1664</v>
      </c>
      <c r="C454" t="s">
        <v>1665</v>
      </c>
      <c r="D454">
        <v>11.4</v>
      </c>
      <c r="E454">
        <v>103.76</v>
      </c>
      <c r="F454" t="s">
        <v>860</v>
      </c>
      <c r="G454">
        <v>1</v>
      </c>
      <c r="H454">
        <v>1</v>
      </c>
      <c r="I454" t="s">
        <v>861</v>
      </c>
      <c r="J454" t="s">
        <v>882</v>
      </c>
      <c r="K454" t="s">
        <v>863</v>
      </c>
      <c r="L454">
        <v>1703130.6</v>
      </c>
      <c r="R454" t="s">
        <v>146</v>
      </c>
      <c r="S454" t="str">
        <f t="shared" si="77"/>
        <v>Ardeidae</v>
      </c>
      <c r="T454" t="str">
        <f t="shared" si="78"/>
        <v>Pelecaniformes</v>
      </c>
      <c r="U454">
        <f t="shared" si="79"/>
        <v>37.200000000000003</v>
      </c>
      <c r="V454">
        <f t="shared" si="80"/>
        <v>99.49</v>
      </c>
      <c r="W454" t="str">
        <f t="shared" si="81"/>
        <v>Wetland</v>
      </c>
      <c r="X454">
        <f t="shared" si="82"/>
        <v>1</v>
      </c>
      <c r="Y454">
        <f t="shared" si="83"/>
        <v>3</v>
      </c>
      <c r="Z454" t="str">
        <f t="shared" si="84"/>
        <v>Carnivore</v>
      </c>
      <c r="AA454" t="str">
        <f t="shared" si="85"/>
        <v>Aquatic predator</v>
      </c>
      <c r="AB454" t="str">
        <f t="shared" si="86"/>
        <v>Terrestrial</v>
      </c>
      <c r="AC454">
        <f t="shared" si="87"/>
        <v>27683039.02</v>
      </c>
    </row>
    <row r="455" spans="1:29" x14ac:dyDescent="0.25">
      <c r="A455" t="s">
        <v>10446</v>
      </c>
      <c r="B455" t="s">
        <v>1664</v>
      </c>
      <c r="C455" t="s">
        <v>1665</v>
      </c>
      <c r="D455">
        <v>21.3</v>
      </c>
      <c r="E455">
        <v>258.83</v>
      </c>
      <c r="F455" t="s">
        <v>860</v>
      </c>
      <c r="G455">
        <v>1</v>
      </c>
      <c r="H455">
        <v>1</v>
      </c>
      <c r="I455" t="s">
        <v>928</v>
      </c>
      <c r="J455" t="s">
        <v>928</v>
      </c>
      <c r="K455" t="s">
        <v>863</v>
      </c>
      <c r="L455">
        <v>3868026.54</v>
      </c>
      <c r="R455" t="s">
        <v>146</v>
      </c>
      <c r="S455" t="str">
        <f t="shared" si="77"/>
        <v>Ardeidae</v>
      </c>
      <c r="T455" t="str">
        <f t="shared" si="78"/>
        <v>Pelecaniformes</v>
      </c>
      <c r="U455">
        <f t="shared" si="79"/>
        <v>37.200000000000003</v>
      </c>
      <c r="V455">
        <f t="shared" si="80"/>
        <v>99.49</v>
      </c>
      <c r="W455" t="str">
        <f t="shared" si="81"/>
        <v>Wetland</v>
      </c>
      <c r="X455">
        <f t="shared" si="82"/>
        <v>1</v>
      </c>
      <c r="Y455">
        <f t="shared" si="83"/>
        <v>3</v>
      </c>
      <c r="Z455" t="str">
        <f t="shared" si="84"/>
        <v>Carnivore</v>
      </c>
      <c r="AA455" t="str">
        <f t="shared" si="85"/>
        <v>Aquatic predator</v>
      </c>
      <c r="AB455" t="str">
        <f t="shared" si="86"/>
        <v>Terrestrial</v>
      </c>
      <c r="AC455">
        <f t="shared" si="87"/>
        <v>27683039.02</v>
      </c>
    </row>
    <row r="456" spans="1:29" x14ac:dyDescent="0.25">
      <c r="A456" t="s">
        <v>10447</v>
      </c>
      <c r="B456" t="s">
        <v>1664</v>
      </c>
      <c r="C456" t="s">
        <v>1665</v>
      </c>
      <c r="D456">
        <v>20.9</v>
      </c>
      <c r="E456">
        <v>297</v>
      </c>
      <c r="F456" t="s">
        <v>865</v>
      </c>
      <c r="G456">
        <v>2</v>
      </c>
      <c r="H456">
        <v>1</v>
      </c>
      <c r="I456" t="s">
        <v>861</v>
      </c>
      <c r="J456" t="s">
        <v>882</v>
      </c>
      <c r="K456" t="s">
        <v>863</v>
      </c>
      <c r="L456">
        <v>546665.06000000006</v>
      </c>
      <c r="R456" t="s">
        <v>146</v>
      </c>
      <c r="S456" t="str">
        <f t="shared" si="77"/>
        <v>Ardeidae</v>
      </c>
      <c r="T456" t="str">
        <f t="shared" si="78"/>
        <v>Pelecaniformes</v>
      </c>
      <c r="U456">
        <f t="shared" si="79"/>
        <v>37.200000000000003</v>
      </c>
      <c r="V456">
        <f t="shared" si="80"/>
        <v>99.49</v>
      </c>
      <c r="W456" t="str">
        <f t="shared" si="81"/>
        <v>Wetland</v>
      </c>
      <c r="X456">
        <f t="shared" si="82"/>
        <v>1</v>
      </c>
      <c r="Y456">
        <f t="shared" si="83"/>
        <v>3</v>
      </c>
      <c r="Z456" t="str">
        <f t="shared" si="84"/>
        <v>Carnivore</v>
      </c>
      <c r="AA456" t="str">
        <f t="shared" si="85"/>
        <v>Aquatic predator</v>
      </c>
      <c r="AB456" t="str">
        <f t="shared" si="86"/>
        <v>Terrestrial</v>
      </c>
      <c r="AC456">
        <f t="shared" si="87"/>
        <v>27683039.02</v>
      </c>
    </row>
    <row r="457" spans="1:29" x14ac:dyDescent="0.25">
      <c r="A457" t="s">
        <v>10448</v>
      </c>
      <c r="B457" t="s">
        <v>1664</v>
      </c>
      <c r="C457" t="s">
        <v>1665</v>
      </c>
      <c r="D457">
        <v>21.2</v>
      </c>
      <c r="E457">
        <v>179.56</v>
      </c>
      <c r="F457" t="s">
        <v>865</v>
      </c>
      <c r="G457">
        <v>2</v>
      </c>
      <c r="H457">
        <v>1</v>
      </c>
      <c r="I457" t="s">
        <v>861</v>
      </c>
      <c r="J457" t="s">
        <v>882</v>
      </c>
      <c r="K457" t="s">
        <v>863</v>
      </c>
      <c r="L457">
        <v>9830291.2300000004</v>
      </c>
      <c r="R457" t="s">
        <v>147</v>
      </c>
      <c r="S457" t="str">
        <f t="shared" si="77"/>
        <v>Phylloscopidae</v>
      </c>
      <c r="T457" t="str">
        <f t="shared" si="78"/>
        <v>Passeriformes</v>
      </c>
      <c r="U457">
        <f t="shared" si="79"/>
        <v>19.899999999999999</v>
      </c>
      <c r="V457">
        <f t="shared" si="80"/>
        <v>8.0500000000000007</v>
      </c>
      <c r="W457" t="str">
        <f t="shared" si="81"/>
        <v>Forest</v>
      </c>
      <c r="X457">
        <f t="shared" si="82"/>
        <v>1</v>
      </c>
      <c r="Y457">
        <f t="shared" si="83"/>
        <v>3</v>
      </c>
      <c r="Z457" t="str">
        <f t="shared" si="84"/>
        <v>Carnivore</v>
      </c>
      <c r="AA457" t="str">
        <f t="shared" si="85"/>
        <v>Invertivore</v>
      </c>
      <c r="AB457" t="str">
        <f t="shared" si="86"/>
        <v>Insessorial</v>
      </c>
      <c r="AC457">
        <f t="shared" si="87"/>
        <v>8430367.1500000004</v>
      </c>
    </row>
    <row r="458" spans="1:29" x14ac:dyDescent="0.25">
      <c r="A458" t="s">
        <v>10449</v>
      </c>
      <c r="B458" t="s">
        <v>1664</v>
      </c>
      <c r="C458" t="s">
        <v>1665</v>
      </c>
      <c r="D458">
        <v>20.5</v>
      </c>
      <c r="E458">
        <v>232.96</v>
      </c>
      <c r="F458" t="s">
        <v>867</v>
      </c>
      <c r="G458">
        <v>2</v>
      </c>
      <c r="H458">
        <v>1</v>
      </c>
      <c r="I458" t="s">
        <v>861</v>
      </c>
      <c r="J458" t="s">
        <v>882</v>
      </c>
      <c r="K458" t="s">
        <v>863</v>
      </c>
      <c r="L458">
        <v>1957669.07</v>
      </c>
      <c r="R458" t="s">
        <v>147</v>
      </c>
      <c r="S458" t="str">
        <f t="shared" si="77"/>
        <v>Phylloscopidae</v>
      </c>
      <c r="T458" t="str">
        <f t="shared" si="78"/>
        <v>Passeriformes</v>
      </c>
      <c r="U458">
        <f t="shared" si="79"/>
        <v>19.899999999999999</v>
      </c>
      <c r="V458">
        <f t="shared" si="80"/>
        <v>8.0500000000000007</v>
      </c>
      <c r="W458" t="str">
        <f t="shared" si="81"/>
        <v>Forest</v>
      </c>
      <c r="X458">
        <f t="shared" si="82"/>
        <v>1</v>
      </c>
      <c r="Y458">
        <f t="shared" si="83"/>
        <v>3</v>
      </c>
      <c r="Z458" t="str">
        <f t="shared" si="84"/>
        <v>Carnivore</v>
      </c>
      <c r="AA458" t="str">
        <f t="shared" si="85"/>
        <v>Invertivore</v>
      </c>
      <c r="AB458" t="str">
        <f t="shared" si="86"/>
        <v>Insessorial</v>
      </c>
      <c r="AC458">
        <f t="shared" si="87"/>
        <v>8430367.1500000004</v>
      </c>
    </row>
    <row r="459" spans="1:29" x14ac:dyDescent="0.25">
      <c r="A459" t="s">
        <v>10450</v>
      </c>
      <c r="B459" t="s">
        <v>1664</v>
      </c>
      <c r="C459" t="s">
        <v>1665</v>
      </c>
      <c r="D459">
        <v>17.7</v>
      </c>
      <c r="E459">
        <v>258.83</v>
      </c>
      <c r="F459" t="s">
        <v>860</v>
      </c>
      <c r="G459">
        <v>1</v>
      </c>
      <c r="H459">
        <v>1</v>
      </c>
      <c r="I459" t="s">
        <v>928</v>
      </c>
      <c r="J459" t="s">
        <v>928</v>
      </c>
      <c r="K459" t="s">
        <v>863</v>
      </c>
      <c r="L459">
        <v>1342269.31</v>
      </c>
      <c r="R459" t="s">
        <v>147</v>
      </c>
      <c r="S459" t="str">
        <f t="shared" si="77"/>
        <v>Phylloscopidae</v>
      </c>
      <c r="T459" t="str">
        <f t="shared" si="78"/>
        <v>Passeriformes</v>
      </c>
      <c r="U459">
        <f t="shared" si="79"/>
        <v>19.899999999999999</v>
      </c>
      <c r="V459">
        <f t="shared" si="80"/>
        <v>8.0500000000000007</v>
      </c>
      <c r="W459" t="str">
        <f t="shared" si="81"/>
        <v>Forest</v>
      </c>
      <c r="X459">
        <f t="shared" si="82"/>
        <v>1</v>
      </c>
      <c r="Y459">
        <f t="shared" si="83"/>
        <v>3</v>
      </c>
      <c r="Z459" t="str">
        <f t="shared" si="84"/>
        <v>Carnivore</v>
      </c>
      <c r="AA459" t="str">
        <f t="shared" si="85"/>
        <v>Invertivore</v>
      </c>
      <c r="AB459" t="str">
        <f t="shared" si="86"/>
        <v>Insessorial</v>
      </c>
      <c r="AC459">
        <f t="shared" si="87"/>
        <v>8430367.1500000004</v>
      </c>
    </row>
    <row r="460" spans="1:29" x14ac:dyDescent="0.25">
      <c r="A460" t="s">
        <v>1695</v>
      </c>
      <c r="B460" t="s">
        <v>1664</v>
      </c>
      <c r="C460" t="s">
        <v>1665</v>
      </c>
      <c r="D460">
        <v>21.4</v>
      </c>
      <c r="E460">
        <v>375</v>
      </c>
      <c r="F460" t="s">
        <v>867</v>
      </c>
      <c r="G460">
        <v>2</v>
      </c>
      <c r="H460">
        <v>1</v>
      </c>
      <c r="I460" t="s">
        <v>993</v>
      </c>
      <c r="J460" t="s">
        <v>994</v>
      </c>
      <c r="K460" t="s">
        <v>863</v>
      </c>
      <c r="L460">
        <v>2062731.9</v>
      </c>
      <c r="R460" t="s">
        <v>148</v>
      </c>
      <c r="S460" t="str">
        <f t="shared" si="77"/>
        <v>Podicipedidae</v>
      </c>
      <c r="T460" t="str">
        <f t="shared" si="78"/>
        <v>Podicipediformes</v>
      </c>
      <c r="U460">
        <f t="shared" si="79"/>
        <v>44</v>
      </c>
      <c r="V460">
        <f t="shared" si="80"/>
        <v>412.44</v>
      </c>
      <c r="W460" t="str">
        <f t="shared" si="81"/>
        <v>Wetland</v>
      </c>
      <c r="X460">
        <f t="shared" si="82"/>
        <v>3</v>
      </c>
      <c r="Y460">
        <f t="shared" si="83"/>
        <v>3</v>
      </c>
      <c r="Z460" t="str">
        <f t="shared" si="84"/>
        <v>Carnivore</v>
      </c>
      <c r="AA460" t="str">
        <f t="shared" si="85"/>
        <v>Aquatic predator</v>
      </c>
      <c r="AB460" t="str">
        <f t="shared" si="86"/>
        <v>Aquatic</v>
      </c>
      <c r="AC460">
        <f t="shared" si="87"/>
        <v>16435591.300000001</v>
      </c>
    </row>
    <row r="461" spans="1:29" x14ac:dyDescent="0.25">
      <c r="A461" t="s">
        <v>1696</v>
      </c>
      <c r="B461" t="s">
        <v>1664</v>
      </c>
      <c r="C461" t="s">
        <v>1665</v>
      </c>
      <c r="D461">
        <v>16.2</v>
      </c>
      <c r="E461">
        <v>238</v>
      </c>
      <c r="F461" t="s">
        <v>860</v>
      </c>
      <c r="G461">
        <v>2</v>
      </c>
      <c r="H461">
        <v>1</v>
      </c>
      <c r="I461" t="s">
        <v>993</v>
      </c>
      <c r="J461" t="s">
        <v>994</v>
      </c>
      <c r="K461" t="s">
        <v>863</v>
      </c>
      <c r="L461">
        <v>64916.29</v>
      </c>
      <c r="R461" t="s">
        <v>148</v>
      </c>
      <c r="S461" t="str">
        <f t="shared" si="77"/>
        <v>Podicipedidae</v>
      </c>
      <c r="T461" t="str">
        <f t="shared" si="78"/>
        <v>Podicipediformes</v>
      </c>
      <c r="U461">
        <f t="shared" si="79"/>
        <v>44</v>
      </c>
      <c r="V461">
        <f t="shared" si="80"/>
        <v>412.44</v>
      </c>
      <c r="W461" t="str">
        <f t="shared" si="81"/>
        <v>Wetland</v>
      </c>
      <c r="X461">
        <f t="shared" si="82"/>
        <v>3</v>
      </c>
      <c r="Y461">
        <f t="shared" si="83"/>
        <v>3</v>
      </c>
      <c r="Z461" t="str">
        <f t="shared" si="84"/>
        <v>Carnivore</v>
      </c>
      <c r="AA461" t="str">
        <f t="shared" si="85"/>
        <v>Aquatic predator</v>
      </c>
      <c r="AB461" t="str">
        <f t="shared" si="86"/>
        <v>Aquatic</v>
      </c>
      <c r="AC461">
        <f t="shared" si="87"/>
        <v>16435591.300000001</v>
      </c>
    </row>
    <row r="462" spans="1:29" x14ac:dyDescent="0.25">
      <c r="A462" t="s">
        <v>1697</v>
      </c>
      <c r="B462" t="s">
        <v>1664</v>
      </c>
      <c r="C462" t="s">
        <v>1665</v>
      </c>
      <c r="D462">
        <v>16.600000000000001</v>
      </c>
      <c r="E462">
        <v>292</v>
      </c>
      <c r="F462" t="s">
        <v>860</v>
      </c>
      <c r="G462">
        <v>2</v>
      </c>
      <c r="H462">
        <v>1</v>
      </c>
      <c r="I462" t="s">
        <v>993</v>
      </c>
      <c r="J462" t="s">
        <v>994</v>
      </c>
      <c r="K462" t="s">
        <v>863</v>
      </c>
      <c r="L462">
        <v>230760.93</v>
      </c>
      <c r="R462" t="s">
        <v>148</v>
      </c>
      <c r="S462" t="str">
        <f t="shared" si="77"/>
        <v>Podicipedidae</v>
      </c>
      <c r="T462" t="str">
        <f t="shared" si="78"/>
        <v>Podicipediformes</v>
      </c>
      <c r="U462">
        <f t="shared" si="79"/>
        <v>44</v>
      </c>
      <c r="V462">
        <f t="shared" si="80"/>
        <v>412.44</v>
      </c>
      <c r="W462" t="str">
        <f t="shared" si="81"/>
        <v>Wetland</v>
      </c>
      <c r="X462">
        <f t="shared" si="82"/>
        <v>3</v>
      </c>
      <c r="Y462">
        <f t="shared" si="83"/>
        <v>3</v>
      </c>
      <c r="Z462" t="str">
        <f t="shared" si="84"/>
        <v>Carnivore</v>
      </c>
      <c r="AA462" t="str">
        <f t="shared" si="85"/>
        <v>Aquatic predator</v>
      </c>
      <c r="AB462" t="str">
        <f t="shared" si="86"/>
        <v>Aquatic</v>
      </c>
      <c r="AC462">
        <f t="shared" si="87"/>
        <v>16435591.300000001</v>
      </c>
    </row>
    <row r="463" spans="1:29" x14ac:dyDescent="0.25">
      <c r="A463" t="s">
        <v>1698</v>
      </c>
      <c r="B463" t="s">
        <v>1664</v>
      </c>
      <c r="C463" t="s">
        <v>1665</v>
      </c>
      <c r="D463">
        <v>14.7</v>
      </c>
      <c r="E463">
        <v>485.12</v>
      </c>
      <c r="F463" t="s">
        <v>860</v>
      </c>
      <c r="G463">
        <v>1</v>
      </c>
      <c r="H463">
        <v>1</v>
      </c>
      <c r="I463" t="s">
        <v>928</v>
      </c>
      <c r="J463" t="s">
        <v>928</v>
      </c>
      <c r="K463" t="s">
        <v>863</v>
      </c>
      <c r="L463">
        <v>117669.51</v>
      </c>
      <c r="R463" t="s">
        <v>149</v>
      </c>
      <c r="S463" t="str">
        <f t="shared" si="77"/>
        <v>Ardeidae</v>
      </c>
      <c r="T463" t="str">
        <f t="shared" si="78"/>
        <v>Pelecaniformes</v>
      </c>
      <c r="U463">
        <f t="shared" si="79"/>
        <v>31.2</v>
      </c>
      <c r="V463">
        <f t="shared" si="80"/>
        <v>1319.45</v>
      </c>
      <c r="W463" t="str">
        <f t="shared" si="81"/>
        <v>Wetland</v>
      </c>
      <c r="X463">
        <f t="shared" si="82"/>
        <v>1</v>
      </c>
      <c r="Y463">
        <f t="shared" si="83"/>
        <v>2</v>
      </c>
      <c r="Z463" t="str">
        <f t="shared" si="84"/>
        <v>Carnivore</v>
      </c>
      <c r="AA463" t="str">
        <f t="shared" si="85"/>
        <v>Aquatic predator</v>
      </c>
      <c r="AB463" t="str">
        <f t="shared" si="86"/>
        <v>Terrestrial</v>
      </c>
      <c r="AC463">
        <f t="shared" si="87"/>
        <v>18110303.079999998</v>
      </c>
    </row>
    <row r="464" spans="1:29" x14ac:dyDescent="0.25">
      <c r="A464" t="s">
        <v>1700</v>
      </c>
      <c r="B464" t="s">
        <v>1664</v>
      </c>
      <c r="C464" t="s">
        <v>1665</v>
      </c>
      <c r="D464">
        <v>15.9</v>
      </c>
      <c r="E464">
        <v>460.86</v>
      </c>
      <c r="F464" t="s">
        <v>860</v>
      </c>
      <c r="G464">
        <v>1</v>
      </c>
      <c r="H464">
        <v>1</v>
      </c>
      <c r="I464" t="s">
        <v>993</v>
      </c>
      <c r="J464" t="s">
        <v>994</v>
      </c>
      <c r="K464" t="s">
        <v>863</v>
      </c>
      <c r="L464">
        <v>104660.9</v>
      </c>
      <c r="R464" t="s">
        <v>149</v>
      </c>
      <c r="S464" t="str">
        <f t="shared" si="77"/>
        <v>Ardeidae</v>
      </c>
      <c r="T464" t="str">
        <f t="shared" si="78"/>
        <v>Pelecaniformes</v>
      </c>
      <c r="U464">
        <f t="shared" si="79"/>
        <v>31.2</v>
      </c>
      <c r="V464">
        <f t="shared" si="80"/>
        <v>1319.45</v>
      </c>
      <c r="W464" t="str">
        <f t="shared" si="81"/>
        <v>Wetland</v>
      </c>
      <c r="X464">
        <f t="shared" si="82"/>
        <v>1</v>
      </c>
      <c r="Y464">
        <f t="shared" si="83"/>
        <v>2</v>
      </c>
      <c r="Z464" t="str">
        <f t="shared" si="84"/>
        <v>Carnivore</v>
      </c>
      <c r="AA464" t="str">
        <f t="shared" si="85"/>
        <v>Aquatic predator</v>
      </c>
      <c r="AB464" t="str">
        <f t="shared" si="86"/>
        <v>Terrestrial</v>
      </c>
      <c r="AC464">
        <f t="shared" si="87"/>
        <v>18110303.079999998</v>
      </c>
    </row>
    <row r="465" spans="1:29" x14ac:dyDescent="0.25">
      <c r="A465" t="s">
        <v>1701</v>
      </c>
      <c r="B465" t="s">
        <v>1664</v>
      </c>
      <c r="C465" t="s">
        <v>1665</v>
      </c>
      <c r="D465">
        <v>16.899999999999999</v>
      </c>
      <c r="E465">
        <v>462</v>
      </c>
      <c r="F465" t="s">
        <v>860</v>
      </c>
      <c r="G465">
        <v>1</v>
      </c>
      <c r="H465">
        <v>1</v>
      </c>
      <c r="I465" t="s">
        <v>993</v>
      </c>
      <c r="J465" t="s">
        <v>994</v>
      </c>
      <c r="K465" t="s">
        <v>863</v>
      </c>
      <c r="L465">
        <v>1008.82</v>
      </c>
      <c r="R465" t="s">
        <v>149</v>
      </c>
      <c r="S465" t="str">
        <f t="shared" si="77"/>
        <v>Ardeidae</v>
      </c>
      <c r="T465" t="str">
        <f t="shared" si="78"/>
        <v>Pelecaniformes</v>
      </c>
      <c r="U465">
        <f t="shared" si="79"/>
        <v>31.2</v>
      </c>
      <c r="V465">
        <f t="shared" si="80"/>
        <v>1319.45</v>
      </c>
      <c r="W465" t="str">
        <f t="shared" si="81"/>
        <v>Wetland</v>
      </c>
      <c r="X465">
        <f t="shared" si="82"/>
        <v>1</v>
      </c>
      <c r="Y465">
        <f t="shared" si="83"/>
        <v>2</v>
      </c>
      <c r="Z465" t="str">
        <f t="shared" si="84"/>
        <v>Carnivore</v>
      </c>
      <c r="AA465" t="str">
        <f t="shared" si="85"/>
        <v>Aquatic predator</v>
      </c>
      <c r="AB465" t="str">
        <f t="shared" si="86"/>
        <v>Terrestrial</v>
      </c>
      <c r="AC465">
        <f t="shared" si="87"/>
        <v>18110303.079999998</v>
      </c>
    </row>
    <row r="466" spans="1:29" x14ac:dyDescent="0.25">
      <c r="A466" t="s">
        <v>1702</v>
      </c>
      <c r="B466" t="s">
        <v>1664</v>
      </c>
      <c r="C466" t="s">
        <v>1665</v>
      </c>
      <c r="D466">
        <v>15.9</v>
      </c>
      <c r="E466">
        <v>470.54</v>
      </c>
      <c r="F466" t="s">
        <v>860</v>
      </c>
      <c r="G466">
        <v>1</v>
      </c>
      <c r="H466">
        <v>1</v>
      </c>
      <c r="I466" t="s">
        <v>993</v>
      </c>
      <c r="J466" t="s">
        <v>994</v>
      </c>
      <c r="K466" t="s">
        <v>863</v>
      </c>
      <c r="L466">
        <v>26680.43</v>
      </c>
      <c r="R466" t="s">
        <v>150</v>
      </c>
      <c r="S466" t="str">
        <f t="shared" si="77"/>
        <v>Laridae</v>
      </c>
      <c r="T466" t="str">
        <f t="shared" si="78"/>
        <v>Charadriiformes</v>
      </c>
      <c r="U466">
        <f t="shared" si="79"/>
        <v>62.1</v>
      </c>
      <c r="V466">
        <f t="shared" si="80"/>
        <v>65.3</v>
      </c>
      <c r="W466" t="str">
        <f t="shared" si="81"/>
        <v>Wetland</v>
      </c>
      <c r="X466">
        <f t="shared" si="82"/>
        <v>3</v>
      </c>
      <c r="Y466">
        <f t="shared" si="83"/>
        <v>3</v>
      </c>
      <c r="Z466" t="str">
        <f t="shared" si="84"/>
        <v>Carnivore</v>
      </c>
      <c r="AA466" t="str">
        <f t="shared" si="85"/>
        <v>Aquatic predator</v>
      </c>
      <c r="AB466" t="str">
        <f t="shared" si="86"/>
        <v>Aerial</v>
      </c>
      <c r="AC466">
        <f t="shared" si="87"/>
        <v>12943719.560000001</v>
      </c>
    </row>
    <row r="467" spans="1:29" x14ac:dyDescent="0.25">
      <c r="A467" t="s">
        <v>10451</v>
      </c>
      <c r="B467" t="s">
        <v>1664</v>
      </c>
      <c r="C467" t="s">
        <v>1665</v>
      </c>
      <c r="D467">
        <v>13.3</v>
      </c>
      <c r="E467">
        <v>1590</v>
      </c>
      <c r="F467" t="s">
        <v>860</v>
      </c>
      <c r="G467">
        <v>1</v>
      </c>
      <c r="H467">
        <v>1</v>
      </c>
      <c r="I467" t="s">
        <v>993</v>
      </c>
      <c r="J467" t="s">
        <v>994</v>
      </c>
      <c r="K467" t="s">
        <v>863</v>
      </c>
      <c r="L467">
        <v>892566.53</v>
      </c>
      <c r="R467" t="s">
        <v>150</v>
      </c>
      <c r="S467" t="str">
        <f t="shared" si="77"/>
        <v>Laridae</v>
      </c>
      <c r="T467" t="str">
        <f t="shared" si="78"/>
        <v>Charadriiformes</v>
      </c>
      <c r="U467">
        <f t="shared" si="79"/>
        <v>62.1</v>
      </c>
      <c r="V467">
        <f t="shared" si="80"/>
        <v>65.3</v>
      </c>
      <c r="W467" t="str">
        <f t="shared" si="81"/>
        <v>Wetland</v>
      </c>
      <c r="X467">
        <f t="shared" si="82"/>
        <v>3</v>
      </c>
      <c r="Y467">
        <f t="shared" si="83"/>
        <v>3</v>
      </c>
      <c r="Z467" t="str">
        <f t="shared" si="84"/>
        <v>Carnivore</v>
      </c>
      <c r="AA467" t="str">
        <f t="shared" si="85"/>
        <v>Aquatic predator</v>
      </c>
      <c r="AB467" t="str">
        <f t="shared" si="86"/>
        <v>Aerial</v>
      </c>
      <c r="AC467">
        <f t="shared" si="87"/>
        <v>12943719.560000001</v>
      </c>
    </row>
    <row r="468" spans="1:29" x14ac:dyDescent="0.25">
      <c r="A468" t="s">
        <v>10452</v>
      </c>
      <c r="B468" t="s">
        <v>1664</v>
      </c>
      <c r="C468" t="s">
        <v>1665</v>
      </c>
      <c r="D468">
        <v>15.8</v>
      </c>
      <c r="E468">
        <v>370</v>
      </c>
      <c r="F468" t="s">
        <v>860</v>
      </c>
      <c r="G468">
        <v>1</v>
      </c>
      <c r="H468">
        <v>1</v>
      </c>
      <c r="I468" t="s">
        <v>993</v>
      </c>
      <c r="J468" t="s">
        <v>994</v>
      </c>
      <c r="K468" t="s">
        <v>863</v>
      </c>
      <c r="L468">
        <v>128079.13</v>
      </c>
      <c r="R468" t="s">
        <v>150</v>
      </c>
      <c r="S468" t="str">
        <f t="shared" si="77"/>
        <v>Laridae</v>
      </c>
      <c r="T468" t="str">
        <f t="shared" si="78"/>
        <v>Charadriiformes</v>
      </c>
      <c r="U468">
        <f t="shared" si="79"/>
        <v>62.1</v>
      </c>
      <c r="V468">
        <f t="shared" si="80"/>
        <v>65.3</v>
      </c>
      <c r="W468" t="str">
        <f t="shared" si="81"/>
        <v>Wetland</v>
      </c>
      <c r="X468">
        <f t="shared" si="82"/>
        <v>3</v>
      </c>
      <c r="Y468">
        <f t="shared" si="83"/>
        <v>3</v>
      </c>
      <c r="Z468" t="str">
        <f t="shared" si="84"/>
        <v>Carnivore</v>
      </c>
      <c r="AA468" t="str">
        <f t="shared" si="85"/>
        <v>Aquatic predator</v>
      </c>
      <c r="AB468" t="str">
        <f t="shared" si="86"/>
        <v>Aerial</v>
      </c>
      <c r="AC468">
        <f t="shared" si="87"/>
        <v>12943719.560000001</v>
      </c>
    </row>
    <row r="469" spans="1:29" x14ac:dyDescent="0.25">
      <c r="A469" t="s">
        <v>10453</v>
      </c>
      <c r="B469" t="s">
        <v>1664</v>
      </c>
      <c r="C469" t="s">
        <v>1665</v>
      </c>
      <c r="D469">
        <v>22.5</v>
      </c>
      <c r="E469">
        <v>1086</v>
      </c>
      <c r="F469" t="s">
        <v>860</v>
      </c>
      <c r="G469">
        <v>1</v>
      </c>
      <c r="H469">
        <v>1</v>
      </c>
      <c r="I469" t="s">
        <v>993</v>
      </c>
      <c r="J469" t="s">
        <v>994</v>
      </c>
      <c r="K469" t="s">
        <v>863</v>
      </c>
      <c r="L469">
        <v>89999.67</v>
      </c>
      <c r="R469" t="s">
        <v>151</v>
      </c>
      <c r="S469" t="str">
        <f t="shared" si="77"/>
        <v>Alaudidae</v>
      </c>
      <c r="T469" t="str">
        <f t="shared" si="78"/>
        <v>Passeriformes</v>
      </c>
      <c r="U469">
        <f t="shared" si="79"/>
        <v>26.7</v>
      </c>
      <c r="V469">
        <f t="shared" si="80"/>
        <v>42.68</v>
      </c>
      <c r="W469" t="str">
        <f t="shared" si="81"/>
        <v>Grassland</v>
      </c>
      <c r="X469">
        <f t="shared" si="82"/>
        <v>3</v>
      </c>
      <c r="Y469">
        <f t="shared" si="83"/>
        <v>1</v>
      </c>
      <c r="Z469" t="str">
        <f t="shared" si="84"/>
        <v>Omnivore</v>
      </c>
      <c r="AA469" t="str">
        <f t="shared" si="85"/>
        <v>Omnivore</v>
      </c>
      <c r="AB469" t="str">
        <f t="shared" si="86"/>
        <v>Terrestrial</v>
      </c>
      <c r="AC469">
        <f t="shared" si="87"/>
        <v>24389170.690000001</v>
      </c>
    </row>
    <row r="470" spans="1:29" x14ac:dyDescent="0.25">
      <c r="A470" t="s">
        <v>10454</v>
      </c>
      <c r="B470" t="s">
        <v>1664</v>
      </c>
      <c r="C470" t="s">
        <v>1665</v>
      </c>
      <c r="D470">
        <v>20.2</v>
      </c>
      <c r="E470">
        <v>1086</v>
      </c>
      <c r="F470" t="s">
        <v>860</v>
      </c>
      <c r="G470">
        <v>1</v>
      </c>
      <c r="H470">
        <v>1</v>
      </c>
      <c r="I470" t="s">
        <v>993</v>
      </c>
      <c r="J470" t="s">
        <v>994</v>
      </c>
      <c r="K470" t="s">
        <v>863</v>
      </c>
      <c r="L470">
        <v>11113.86</v>
      </c>
      <c r="R470" t="s">
        <v>151</v>
      </c>
      <c r="S470" t="str">
        <f t="shared" si="77"/>
        <v>Alaudidae</v>
      </c>
      <c r="T470" t="str">
        <f t="shared" si="78"/>
        <v>Passeriformes</v>
      </c>
      <c r="U470">
        <f t="shared" si="79"/>
        <v>26.7</v>
      </c>
      <c r="V470">
        <f t="shared" si="80"/>
        <v>42.68</v>
      </c>
      <c r="W470" t="str">
        <f t="shared" si="81"/>
        <v>Grassland</v>
      </c>
      <c r="X470">
        <f t="shared" si="82"/>
        <v>3</v>
      </c>
      <c r="Y470">
        <f t="shared" si="83"/>
        <v>1</v>
      </c>
      <c r="Z470" t="str">
        <f t="shared" si="84"/>
        <v>Omnivore</v>
      </c>
      <c r="AA470" t="str">
        <f t="shared" si="85"/>
        <v>Omnivore</v>
      </c>
      <c r="AB470" t="str">
        <f t="shared" si="86"/>
        <v>Terrestrial</v>
      </c>
      <c r="AC470">
        <f t="shared" si="87"/>
        <v>24389170.690000001</v>
      </c>
    </row>
    <row r="471" spans="1:29" x14ac:dyDescent="0.25">
      <c r="A471" t="s">
        <v>1704</v>
      </c>
      <c r="B471" t="s">
        <v>1664</v>
      </c>
      <c r="C471" t="s">
        <v>1665</v>
      </c>
      <c r="D471">
        <v>5.7</v>
      </c>
      <c r="E471">
        <v>2887.64</v>
      </c>
      <c r="F471" t="s">
        <v>860</v>
      </c>
      <c r="G471">
        <v>1</v>
      </c>
      <c r="H471">
        <v>1</v>
      </c>
      <c r="I471" t="s">
        <v>928</v>
      </c>
      <c r="J471" t="s">
        <v>994</v>
      </c>
      <c r="K471" t="s">
        <v>863</v>
      </c>
      <c r="L471">
        <v>1216391.6599999999</v>
      </c>
      <c r="R471" t="s">
        <v>151</v>
      </c>
      <c r="S471" t="str">
        <f t="shared" si="77"/>
        <v>Alaudidae</v>
      </c>
      <c r="T471" t="str">
        <f t="shared" si="78"/>
        <v>Passeriformes</v>
      </c>
      <c r="U471">
        <f t="shared" si="79"/>
        <v>26.7</v>
      </c>
      <c r="V471">
        <f t="shared" si="80"/>
        <v>42.68</v>
      </c>
      <c r="W471" t="str">
        <f t="shared" si="81"/>
        <v>Grassland</v>
      </c>
      <c r="X471">
        <f t="shared" si="82"/>
        <v>3</v>
      </c>
      <c r="Y471">
        <f t="shared" si="83"/>
        <v>1</v>
      </c>
      <c r="Z471" t="str">
        <f t="shared" si="84"/>
        <v>Omnivore</v>
      </c>
      <c r="AA471" t="str">
        <f t="shared" si="85"/>
        <v>Omnivore</v>
      </c>
      <c r="AB471" t="str">
        <f t="shared" si="86"/>
        <v>Terrestrial</v>
      </c>
      <c r="AC471">
        <f t="shared" si="87"/>
        <v>24389170.690000001</v>
      </c>
    </row>
    <row r="472" spans="1:29" x14ac:dyDescent="0.25">
      <c r="A472" t="s">
        <v>10455</v>
      </c>
      <c r="B472" t="s">
        <v>1664</v>
      </c>
      <c r="C472" t="s">
        <v>1665</v>
      </c>
      <c r="D472">
        <v>18.899999999999999</v>
      </c>
      <c r="E472">
        <v>2360</v>
      </c>
      <c r="F472" t="s">
        <v>860</v>
      </c>
      <c r="G472">
        <v>1</v>
      </c>
      <c r="H472">
        <v>1</v>
      </c>
      <c r="I472" t="s">
        <v>993</v>
      </c>
      <c r="J472" t="s">
        <v>994</v>
      </c>
      <c r="K472" t="s">
        <v>863</v>
      </c>
      <c r="L472">
        <v>164525.74</v>
      </c>
      <c r="R472" t="s">
        <v>152</v>
      </c>
      <c r="S472" t="str">
        <f t="shared" si="77"/>
        <v>Locustellidae</v>
      </c>
      <c r="T472" t="str">
        <f t="shared" si="78"/>
        <v>Passeriformes</v>
      </c>
      <c r="U472">
        <f t="shared" si="79"/>
        <v>30.1</v>
      </c>
      <c r="V472">
        <f t="shared" si="80"/>
        <v>13.89</v>
      </c>
      <c r="W472" t="str">
        <f t="shared" si="81"/>
        <v>Wetland</v>
      </c>
      <c r="X472">
        <f t="shared" si="82"/>
        <v>3</v>
      </c>
      <c r="Y472">
        <f t="shared" si="83"/>
        <v>3</v>
      </c>
      <c r="Z472" t="str">
        <f t="shared" si="84"/>
        <v>Carnivore</v>
      </c>
      <c r="AA472" t="str">
        <f t="shared" si="85"/>
        <v>Invertivore</v>
      </c>
      <c r="AB472" t="str">
        <f t="shared" si="86"/>
        <v>Generalist</v>
      </c>
      <c r="AC472">
        <f t="shared" si="87"/>
        <v>4698320.6900000004</v>
      </c>
    </row>
    <row r="473" spans="1:29" x14ac:dyDescent="0.25">
      <c r="A473" t="s">
        <v>10456</v>
      </c>
      <c r="B473" t="s">
        <v>1664</v>
      </c>
      <c r="C473" t="s">
        <v>1665</v>
      </c>
      <c r="D473">
        <v>22.2</v>
      </c>
      <c r="E473">
        <v>697.2</v>
      </c>
      <c r="F473" t="s">
        <v>860</v>
      </c>
      <c r="G473">
        <v>2</v>
      </c>
      <c r="H473">
        <v>1</v>
      </c>
      <c r="I473" t="s">
        <v>993</v>
      </c>
      <c r="J473" t="s">
        <v>994</v>
      </c>
      <c r="K473" t="s">
        <v>863</v>
      </c>
      <c r="L473">
        <v>10704.53</v>
      </c>
      <c r="R473" t="s">
        <v>152</v>
      </c>
      <c r="S473" t="str">
        <f t="shared" si="77"/>
        <v>Locustellidae</v>
      </c>
      <c r="T473" t="str">
        <f t="shared" si="78"/>
        <v>Passeriformes</v>
      </c>
      <c r="U473">
        <f t="shared" si="79"/>
        <v>30.1</v>
      </c>
      <c r="V473">
        <f t="shared" si="80"/>
        <v>13.89</v>
      </c>
      <c r="W473" t="str">
        <f t="shared" si="81"/>
        <v>Wetland</v>
      </c>
      <c r="X473">
        <f t="shared" si="82"/>
        <v>3</v>
      </c>
      <c r="Y473">
        <f t="shared" si="83"/>
        <v>3</v>
      </c>
      <c r="Z473" t="str">
        <f t="shared" si="84"/>
        <v>Carnivore</v>
      </c>
      <c r="AA473" t="str">
        <f t="shared" si="85"/>
        <v>Invertivore</v>
      </c>
      <c r="AB473" t="str">
        <f t="shared" si="86"/>
        <v>Generalist</v>
      </c>
      <c r="AC473">
        <f t="shared" si="87"/>
        <v>4698320.6900000004</v>
      </c>
    </row>
    <row r="474" spans="1:29" x14ac:dyDescent="0.25">
      <c r="A474" t="s">
        <v>10457</v>
      </c>
      <c r="B474" t="s">
        <v>1664</v>
      </c>
      <c r="C474" t="s">
        <v>1665</v>
      </c>
      <c r="D474">
        <v>28.7</v>
      </c>
      <c r="E474">
        <v>697.17</v>
      </c>
      <c r="F474" t="s">
        <v>860</v>
      </c>
      <c r="G474">
        <v>2</v>
      </c>
      <c r="H474">
        <v>1</v>
      </c>
      <c r="I474" t="s">
        <v>993</v>
      </c>
      <c r="J474" t="s">
        <v>994</v>
      </c>
      <c r="K474" t="s">
        <v>863</v>
      </c>
      <c r="L474">
        <v>6.51</v>
      </c>
      <c r="R474" t="s">
        <v>152</v>
      </c>
      <c r="S474" t="str">
        <f t="shared" si="77"/>
        <v>Locustellidae</v>
      </c>
      <c r="T474" t="str">
        <f t="shared" si="78"/>
        <v>Passeriformes</v>
      </c>
      <c r="U474">
        <f t="shared" si="79"/>
        <v>30.1</v>
      </c>
      <c r="V474">
        <f t="shared" si="80"/>
        <v>13.89</v>
      </c>
      <c r="W474" t="str">
        <f t="shared" si="81"/>
        <v>Wetland</v>
      </c>
      <c r="X474">
        <f t="shared" si="82"/>
        <v>3</v>
      </c>
      <c r="Y474">
        <f t="shared" si="83"/>
        <v>3</v>
      </c>
      <c r="Z474" t="str">
        <f t="shared" si="84"/>
        <v>Carnivore</v>
      </c>
      <c r="AA474" t="str">
        <f t="shared" si="85"/>
        <v>Invertivore</v>
      </c>
      <c r="AB474" t="str">
        <f t="shared" si="86"/>
        <v>Generalist</v>
      </c>
      <c r="AC474">
        <f t="shared" si="87"/>
        <v>4698320.6900000004</v>
      </c>
    </row>
    <row r="475" spans="1:29" x14ac:dyDescent="0.25">
      <c r="A475" t="s">
        <v>10458</v>
      </c>
      <c r="B475" t="s">
        <v>1664</v>
      </c>
      <c r="C475" t="s">
        <v>1665</v>
      </c>
      <c r="D475">
        <v>23.9</v>
      </c>
      <c r="E475">
        <v>1703.76</v>
      </c>
      <c r="F475" t="s">
        <v>860</v>
      </c>
      <c r="G475">
        <v>1</v>
      </c>
      <c r="H475">
        <v>1</v>
      </c>
      <c r="I475" t="s">
        <v>993</v>
      </c>
      <c r="J475" t="s">
        <v>994</v>
      </c>
      <c r="K475" t="s">
        <v>863</v>
      </c>
      <c r="L475">
        <v>754091.96</v>
      </c>
      <c r="R475" t="s">
        <v>153</v>
      </c>
      <c r="S475" t="str">
        <f t="shared" si="77"/>
        <v>Motacillidae</v>
      </c>
      <c r="T475" t="str">
        <f t="shared" si="78"/>
        <v>Passeriformes</v>
      </c>
      <c r="U475">
        <f t="shared" si="79"/>
        <v>31.1</v>
      </c>
      <c r="V475">
        <f t="shared" si="80"/>
        <v>17.68</v>
      </c>
      <c r="W475" t="str">
        <f t="shared" si="81"/>
        <v>Grassland</v>
      </c>
      <c r="X475">
        <f t="shared" si="82"/>
        <v>3</v>
      </c>
      <c r="Y475">
        <f t="shared" si="83"/>
        <v>3</v>
      </c>
      <c r="Z475" t="str">
        <f t="shared" si="84"/>
        <v>Carnivore</v>
      </c>
      <c r="AA475" t="str">
        <f t="shared" si="85"/>
        <v>Invertivore</v>
      </c>
      <c r="AB475" t="str">
        <f t="shared" si="86"/>
        <v>Terrestrial</v>
      </c>
      <c r="AC475">
        <f t="shared" si="87"/>
        <v>19198163.050000001</v>
      </c>
    </row>
    <row r="476" spans="1:29" x14ac:dyDescent="0.25">
      <c r="A476" t="s">
        <v>10459</v>
      </c>
      <c r="B476" t="s">
        <v>1664</v>
      </c>
      <c r="C476" t="s">
        <v>1665</v>
      </c>
      <c r="D476">
        <v>29.6</v>
      </c>
      <c r="E476">
        <v>2042</v>
      </c>
      <c r="F476" t="s">
        <v>860</v>
      </c>
      <c r="G476">
        <v>2</v>
      </c>
      <c r="H476">
        <v>1</v>
      </c>
      <c r="I476" t="s">
        <v>993</v>
      </c>
      <c r="J476" t="s">
        <v>994</v>
      </c>
      <c r="K476" t="s">
        <v>863</v>
      </c>
      <c r="L476">
        <v>72279.839999999997</v>
      </c>
      <c r="R476" t="s">
        <v>153</v>
      </c>
      <c r="S476" t="str">
        <f t="shared" si="77"/>
        <v>Motacillidae</v>
      </c>
      <c r="T476" t="str">
        <f t="shared" si="78"/>
        <v>Passeriformes</v>
      </c>
      <c r="U476">
        <f t="shared" si="79"/>
        <v>31.1</v>
      </c>
      <c r="V476">
        <f t="shared" si="80"/>
        <v>17.68</v>
      </c>
      <c r="W476" t="str">
        <f t="shared" si="81"/>
        <v>Grassland</v>
      </c>
      <c r="X476">
        <f t="shared" si="82"/>
        <v>3</v>
      </c>
      <c r="Y476">
        <f t="shared" si="83"/>
        <v>3</v>
      </c>
      <c r="Z476" t="str">
        <f t="shared" si="84"/>
        <v>Carnivore</v>
      </c>
      <c r="AA476" t="str">
        <f t="shared" si="85"/>
        <v>Invertivore</v>
      </c>
      <c r="AB476" t="str">
        <f t="shared" si="86"/>
        <v>Terrestrial</v>
      </c>
      <c r="AC476">
        <f t="shared" si="87"/>
        <v>19198163.050000001</v>
      </c>
    </row>
    <row r="477" spans="1:29" x14ac:dyDescent="0.25">
      <c r="A477" t="s">
        <v>10460</v>
      </c>
      <c r="B477" t="s">
        <v>1664</v>
      </c>
      <c r="C477" t="s">
        <v>1665</v>
      </c>
      <c r="D477">
        <v>14.8</v>
      </c>
      <c r="E477">
        <v>2214.5500000000002</v>
      </c>
      <c r="F477" t="s">
        <v>860</v>
      </c>
      <c r="G477">
        <v>1</v>
      </c>
      <c r="H477">
        <v>1</v>
      </c>
      <c r="I477" t="s">
        <v>993</v>
      </c>
      <c r="J477" t="s">
        <v>994</v>
      </c>
      <c r="K477" t="s">
        <v>863</v>
      </c>
      <c r="L477">
        <v>3225027.08</v>
      </c>
      <c r="R477" t="s">
        <v>153</v>
      </c>
      <c r="S477" t="str">
        <f t="shared" si="77"/>
        <v>Motacillidae</v>
      </c>
      <c r="T477" t="str">
        <f t="shared" si="78"/>
        <v>Passeriformes</v>
      </c>
      <c r="U477">
        <f t="shared" si="79"/>
        <v>31.1</v>
      </c>
      <c r="V477">
        <f t="shared" si="80"/>
        <v>17.68</v>
      </c>
      <c r="W477" t="str">
        <f t="shared" si="81"/>
        <v>Grassland</v>
      </c>
      <c r="X477">
        <f t="shared" si="82"/>
        <v>3</v>
      </c>
      <c r="Y477">
        <f t="shared" si="83"/>
        <v>3</v>
      </c>
      <c r="Z477" t="str">
        <f t="shared" si="84"/>
        <v>Carnivore</v>
      </c>
      <c r="AA477" t="str">
        <f t="shared" si="85"/>
        <v>Invertivore</v>
      </c>
      <c r="AB477" t="str">
        <f t="shared" si="86"/>
        <v>Terrestrial</v>
      </c>
      <c r="AC477">
        <f t="shared" si="87"/>
        <v>19198163.050000001</v>
      </c>
    </row>
    <row r="478" spans="1:29" x14ac:dyDescent="0.25">
      <c r="A478" t="s">
        <v>10461</v>
      </c>
      <c r="B478" t="s">
        <v>1664</v>
      </c>
      <c r="C478" t="s">
        <v>1665</v>
      </c>
      <c r="D478">
        <v>17.399999999999999</v>
      </c>
      <c r="E478">
        <v>210</v>
      </c>
      <c r="F478" t="s">
        <v>865</v>
      </c>
      <c r="G478">
        <v>3</v>
      </c>
      <c r="H478">
        <v>1</v>
      </c>
      <c r="I478" t="s">
        <v>861</v>
      </c>
      <c r="J478" t="s">
        <v>882</v>
      </c>
      <c r="K478" t="s">
        <v>913</v>
      </c>
      <c r="L478">
        <v>391002.99</v>
      </c>
      <c r="R478" t="s">
        <v>154</v>
      </c>
      <c r="S478" t="e">
        <f t="shared" si="77"/>
        <v>#N/A</v>
      </c>
      <c r="T478" t="e">
        <f t="shared" si="78"/>
        <v>#N/A</v>
      </c>
      <c r="U478" t="e">
        <f t="shared" si="79"/>
        <v>#N/A</v>
      </c>
      <c r="V478" t="e">
        <f t="shared" si="80"/>
        <v>#N/A</v>
      </c>
      <c r="W478" t="e">
        <f t="shared" si="81"/>
        <v>#N/A</v>
      </c>
      <c r="X478" t="e">
        <f t="shared" si="82"/>
        <v>#N/A</v>
      </c>
      <c r="Y478" t="e">
        <f t="shared" si="83"/>
        <v>#N/A</v>
      </c>
      <c r="Z478" t="e">
        <f t="shared" si="84"/>
        <v>#N/A</v>
      </c>
      <c r="AA478" t="e">
        <f t="shared" si="85"/>
        <v>#N/A</v>
      </c>
      <c r="AB478" t="e">
        <f t="shared" si="86"/>
        <v>#N/A</v>
      </c>
      <c r="AC478" t="e">
        <f t="shared" si="87"/>
        <v>#N/A</v>
      </c>
    </row>
    <row r="479" spans="1:29" x14ac:dyDescent="0.25">
      <c r="A479" t="s">
        <v>1708</v>
      </c>
      <c r="B479" t="s">
        <v>1664</v>
      </c>
      <c r="C479" t="s">
        <v>1665</v>
      </c>
      <c r="D479">
        <v>17.5</v>
      </c>
      <c r="E479">
        <v>167.72</v>
      </c>
      <c r="F479" t="s">
        <v>916</v>
      </c>
      <c r="G479">
        <v>3</v>
      </c>
      <c r="H479">
        <v>1</v>
      </c>
      <c r="I479" t="s">
        <v>861</v>
      </c>
      <c r="J479" t="s">
        <v>882</v>
      </c>
      <c r="K479" t="s">
        <v>913</v>
      </c>
      <c r="L479">
        <v>1628868.18</v>
      </c>
      <c r="R479" t="s">
        <v>155</v>
      </c>
      <c r="S479" t="str">
        <f t="shared" si="77"/>
        <v>Phasianidae</v>
      </c>
      <c r="T479" t="str">
        <f t="shared" si="78"/>
        <v>Galliformes</v>
      </c>
      <c r="U479">
        <f t="shared" si="79"/>
        <v>33</v>
      </c>
      <c r="V479">
        <f t="shared" si="80"/>
        <v>429</v>
      </c>
      <c r="W479" t="str">
        <f t="shared" si="81"/>
        <v>Woodland</v>
      </c>
      <c r="X479">
        <f t="shared" si="82"/>
        <v>1</v>
      </c>
      <c r="Y479">
        <f t="shared" si="83"/>
        <v>1</v>
      </c>
      <c r="Z479" t="str">
        <f t="shared" si="84"/>
        <v>Herbivore</v>
      </c>
      <c r="AA479" t="str">
        <f t="shared" si="85"/>
        <v>Herbivore terrestrial</v>
      </c>
      <c r="AB479" t="str">
        <f t="shared" si="86"/>
        <v>Generalist</v>
      </c>
      <c r="AC479">
        <f t="shared" si="87"/>
        <v>15669355.23</v>
      </c>
    </row>
    <row r="480" spans="1:29" x14ac:dyDescent="0.25">
      <c r="A480" t="s">
        <v>1709</v>
      </c>
      <c r="B480" t="s">
        <v>1664</v>
      </c>
      <c r="C480" t="s">
        <v>1665</v>
      </c>
      <c r="D480">
        <v>18.7</v>
      </c>
      <c r="E480">
        <v>138.56</v>
      </c>
      <c r="F480" t="s">
        <v>867</v>
      </c>
      <c r="G480">
        <v>3</v>
      </c>
      <c r="H480">
        <v>1</v>
      </c>
      <c r="I480" t="s">
        <v>861</v>
      </c>
      <c r="J480" t="s">
        <v>882</v>
      </c>
      <c r="K480" t="s">
        <v>913</v>
      </c>
      <c r="L480">
        <v>9150146.9199999999</v>
      </c>
      <c r="R480" t="s">
        <v>155</v>
      </c>
      <c r="S480" t="str">
        <f t="shared" si="77"/>
        <v>Phasianidae</v>
      </c>
      <c r="T480" t="str">
        <f t="shared" si="78"/>
        <v>Galliformes</v>
      </c>
      <c r="U480">
        <f t="shared" si="79"/>
        <v>33</v>
      </c>
      <c r="V480">
        <f t="shared" si="80"/>
        <v>429</v>
      </c>
      <c r="W480" t="str">
        <f t="shared" si="81"/>
        <v>Woodland</v>
      </c>
      <c r="X480">
        <f t="shared" si="82"/>
        <v>1</v>
      </c>
      <c r="Y480">
        <f t="shared" si="83"/>
        <v>1</v>
      </c>
      <c r="Z480" t="str">
        <f t="shared" si="84"/>
        <v>Herbivore</v>
      </c>
      <c r="AA480" t="str">
        <f t="shared" si="85"/>
        <v>Herbivore terrestrial</v>
      </c>
      <c r="AB480" t="str">
        <f t="shared" si="86"/>
        <v>Generalist</v>
      </c>
      <c r="AC480">
        <f t="shared" si="87"/>
        <v>15669355.23</v>
      </c>
    </row>
    <row r="481" spans="1:29" x14ac:dyDescent="0.25">
      <c r="A481" t="s">
        <v>1711</v>
      </c>
      <c r="B481" t="s">
        <v>1664</v>
      </c>
      <c r="C481" t="s">
        <v>1665</v>
      </c>
      <c r="D481">
        <v>20.100000000000001</v>
      </c>
      <c r="E481">
        <v>216.69</v>
      </c>
      <c r="F481" t="s">
        <v>867</v>
      </c>
      <c r="G481">
        <v>3</v>
      </c>
      <c r="H481">
        <v>1</v>
      </c>
      <c r="I481" t="s">
        <v>861</v>
      </c>
      <c r="J481" t="s">
        <v>882</v>
      </c>
      <c r="K481" t="s">
        <v>913</v>
      </c>
      <c r="L481">
        <v>1449740.43</v>
      </c>
      <c r="R481" t="s">
        <v>156</v>
      </c>
      <c r="S481" t="str">
        <f t="shared" si="77"/>
        <v>Phasianidae</v>
      </c>
      <c r="T481" t="str">
        <f t="shared" si="78"/>
        <v>Galliformes</v>
      </c>
      <c r="U481">
        <f t="shared" si="79"/>
        <v>33.200000000000003</v>
      </c>
      <c r="V481">
        <f t="shared" si="80"/>
        <v>2716.61</v>
      </c>
      <c r="W481" t="str">
        <f t="shared" si="81"/>
        <v>Forest</v>
      </c>
      <c r="X481">
        <f t="shared" si="82"/>
        <v>2</v>
      </c>
      <c r="Y481">
        <f t="shared" si="83"/>
        <v>1</v>
      </c>
      <c r="Z481" t="str">
        <f t="shared" si="84"/>
        <v>Herbivore</v>
      </c>
      <c r="AA481" t="str">
        <f t="shared" si="85"/>
        <v>Herbivore terrestrial</v>
      </c>
      <c r="AB481" t="str">
        <f t="shared" si="86"/>
        <v>Generalist</v>
      </c>
      <c r="AC481">
        <f t="shared" si="87"/>
        <v>11330230.84</v>
      </c>
    </row>
    <row r="482" spans="1:29" x14ac:dyDescent="0.25">
      <c r="A482" t="s">
        <v>1714</v>
      </c>
      <c r="B482" t="s">
        <v>1664</v>
      </c>
      <c r="C482" t="s">
        <v>1665</v>
      </c>
      <c r="D482">
        <v>17.600000000000001</v>
      </c>
      <c r="E482">
        <v>167.72</v>
      </c>
      <c r="F482" t="s">
        <v>867</v>
      </c>
      <c r="G482">
        <v>3</v>
      </c>
      <c r="H482">
        <v>1</v>
      </c>
      <c r="I482" t="s">
        <v>861</v>
      </c>
      <c r="J482" t="s">
        <v>882</v>
      </c>
      <c r="K482" t="s">
        <v>913</v>
      </c>
      <c r="L482">
        <v>112777.06</v>
      </c>
      <c r="R482" t="s">
        <v>156</v>
      </c>
      <c r="S482" t="str">
        <f t="shared" si="77"/>
        <v>Phasianidae</v>
      </c>
      <c r="T482" t="str">
        <f t="shared" si="78"/>
        <v>Galliformes</v>
      </c>
      <c r="U482">
        <f t="shared" si="79"/>
        <v>33.200000000000003</v>
      </c>
      <c r="V482">
        <f t="shared" si="80"/>
        <v>2716.61</v>
      </c>
      <c r="W482" t="str">
        <f t="shared" si="81"/>
        <v>Forest</v>
      </c>
      <c r="X482">
        <f t="shared" si="82"/>
        <v>2</v>
      </c>
      <c r="Y482">
        <f t="shared" si="83"/>
        <v>1</v>
      </c>
      <c r="Z482" t="str">
        <f t="shared" si="84"/>
        <v>Herbivore</v>
      </c>
      <c r="AA482" t="str">
        <f t="shared" si="85"/>
        <v>Herbivore terrestrial</v>
      </c>
      <c r="AB482" t="str">
        <f t="shared" si="86"/>
        <v>Generalist</v>
      </c>
      <c r="AC482">
        <f t="shared" si="87"/>
        <v>11330230.84</v>
      </c>
    </row>
    <row r="483" spans="1:29" x14ac:dyDescent="0.25">
      <c r="A483" t="s">
        <v>1715</v>
      </c>
      <c r="B483" t="s">
        <v>1664</v>
      </c>
      <c r="C483" t="s">
        <v>1665</v>
      </c>
      <c r="D483">
        <v>19.600000000000001</v>
      </c>
      <c r="E483">
        <v>188.27</v>
      </c>
      <c r="F483" t="s">
        <v>916</v>
      </c>
      <c r="G483">
        <v>3</v>
      </c>
      <c r="H483">
        <v>1</v>
      </c>
      <c r="I483" t="s">
        <v>861</v>
      </c>
      <c r="J483" t="s">
        <v>882</v>
      </c>
      <c r="K483" t="s">
        <v>913</v>
      </c>
      <c r="L483">
        <v>1820119.32</v>
      </c>
      <c r="R483" t="s">
        <v>156</v>
      </c>
      <c r="S483" t="str">
        <f t="shared" si="77"/>
        <v>Phasianidae</v>
      </c>
      <c r="T483" t="str">
        <f t="shared" si="78"/>
        <v>Galliformes</v>
      </c>
      <c r="U483">
        <f t="shared" si="79"/>
        <v>33.200000000000003</v>
      </c>
      <c r="V483">
        <f t="shared" si="80"/>
        <v>2716.61</v>
      </c>
      <c r="W483" t="str">
        <f t="shared" si="81"/>
        <v>Forest</v>
      </c>
      <c r="X483">
        <f t="shared" si="82"/>
        <v>2</v>
      </c>
      <c r="Y483">
        <f t="shared" si="83"/>
        <v>1</v>
      </c>
      <c r="Z483" t="str">
        <f t="shared" si="84"/>
        <v>Herbivore</v>
      </c>
      <c r="AA483" t="str">
        <f t="shared" si="85"/>
        <v>Herbivore terrestrial</v>
      </c>
      <c r="AB483" t="str">
        <f t="shared" si="86"/>
        <v>Generalist</v>
      </c>
      <c r="AC483">
        <f t="shared" si="87"/>
        <v>11330230.84</v>
      </c>
    </row>
    <row r="484" spans="1:29" x14ac:dyDescent="0.25">
      <c r="A484" t="s">
        <v>1716</v>
      </c>
      <c r="B484" t="s">
        <v>1664</v>
      </c>
      <c r="C484" t="s">
        <v>1665</v>
      </c>
      <c r="D484">
        <v>14.9</v>
      </c>
      <c r="E484">
        <v>289.82</v>
      </c>
      <c r="F484" t="s">
        <v>865</v>
      </c>
      <c r="G484">
        <v>2</v>
      </c>
      <c r="H484">
        <v>1</v>
      </c>
      <c r="I484" t="s">
        <v>861</v>
      </c>
      <c r="J484" t="s">
        <v>882</v>
      </c>
      <c r="K484" t="s">
        <v>913</v>
      </c>
      <c r="L484">
        <v>399497.56</v>
      </c>
      <c r="R484" t="s">
        <v>157</v>
      </c>
      <c r="S484" t="str">
        <f t="shared" si="77"/>
        <v>Turdidae</v>
      </c>
      <c r="T484" t="str">
        <f t="shared" si="78"/>
        <v>Passeriformes</v>
      </c>
      <c r="U484">
        <f t="shared" si="79"/>
        <v>31.6</v>
      </c>
      <c r="V484">
        <f t="shared" si="80"/>
        <v>109</v>
      </c>
      <c r="W484" t="str">
        <f t="shared" si="81"/>
        <v>Shrubland</v>
      </c>
      <c r="X484">
        <f t="shared" si="82"/>
        <v>2</v>
      </c>
      <c r="Y484">
        <f t="shared" si="83"/>
        <v>3</v>
      </c>
      <c r="Z484" t="str">
        <f t="shared" si="84"/>
        <v>Omnivore</v>
      </c>
      <c r="AA484" t="str">
        <f t="shared" si="85"/>
        <v>Omnivore</v>
      </c>
      <c r="AB484" t="str">
        <f t="shared" si="86"/>
        <v>Insessorial</v>
      </c>
      <c r="AC484">
        <f t="shared" si="87"/>
        <v>1567292.49</v>
      </c>
    </row>
    <row r="485" spans="1:29" x14ac:dyDescent="0.25">
      <c r="A485" t="s">
        <v>1723</v>
      </c>
      <c r="B485" t="s">
        <v>1724</v>
      </c>
      <c r="C485" t="s">
        <v>1665</v>
      </c>
      <c r="D485">
        <v>21.5</v>
      </c>
      <c r="E485">
        <v>54.6</v>
      </c>
      <c r="F485" t="s">
        <v>860</v>
      </c>
      <c r="G485">
        <v>1</v>
      </c>
      <c r="H485">
        <v>1</v>
      </c>
      <c r="I485" t="s">
        <v>861</v>
      </c>
      <c r="J485" t="s">
        <v>882</v>
      </c>
      <c r="K485" t="s">
        <v>863</v>
      </c>
      <c r="L485">
        <v>1291286.1100000001</v>
      </c>
      <c r="R485" t="s">
        <v>157</v>
      </c>
      <c r="S485" t="str">
        <f t="shared" si="77"/>
        <v>Turdidae</v>
      </c>
      <c r="T485" t="str">
        <f t="shared" si="78"/>
        <v>Passeriformes</v>
      </c>
      <c r="U485">
        <f t="shared" si="79"/>
        <v>31.6</v>
      </c>
      <c r="V485">
        <f t="shared" si="80"/>
        <v>109</v>
      </c>
      <c r="W485" t="str">
        <f t="shared" si="81"/>
        <v>Shrubland</v>
      </c>
      <c r="X485">
        <f t="shared" si="82"/>
        <v>2</v>
      </c>
      <c r="Y485">
        <f t="shared" si="83"/>
        <v>3</v>
      </c>
      <c r="Z485" t="str">
        <f t="shared" si="84"/>
        <v>Omnivore</v>
      </c>
      <c r="AA485" t="str">
        <f t="shared" si="85"/>
        <v>Omnivore</v>
      </c>
      <c r="AB485" t="str">
        <f t="shared" si="86"/>
        <v>Insessorial</v>
      </c>
      <c r="AC485">
        <f t="shared" si="87"/>
        <v>1567292.49</v>
      </c>
    </row>
    <row r="486" spans="1:29" x14ac:dyDescent="0.25">
      <c r="A486" t="s">
        <v>1726</v>
      </c>
      <c r="B486" t="s">
        <v>1724</v>
      </c>
      <c r="C486" t="s">
        <v>1665</v>
      </c>
      <c r="D486">
        <v>23.8</v>
      </c>
      <c r="E486">
        <v>81.8</v>
      </c>
      <c r="F486" t="s">
        <v>865</v>
      </c>
      <c r="G486">
        <v>2</v>
      </c>
      <c r="H486">
        <v>1</v>
      </c>
      <c r="I486" t="s">
        <v>861</v>
      </c>
      <c r="J486" t="s">
        <v>882</v>
      </c>
      <c r="K486" t="s">
        <v>863</v>
      </c>
      <c r="L486">
        <v>823036.02</v>
      </c>
      <c r="R486" t="s">
        <v>157</v>
      </c>
      <c r="S486" t="str">
        <f t="shared" si="77"/>
        <v>Turdidae</v>
      </c>
      <c r="T486" t="str">
        <f t="shared" si="78"/>
        <v>Passeriformes</v>
      </c>
      <c r="U486">
        <f t="shared" si="79"/>
        <v>31.6</v>
      </c>
      <c r="V486">
        <f t="shared" si="80"/>
        <v>109</v>
      </c>
      <c r="W486" t="str">
        <f t="shared" si="81"/>
        <v>Shrubland</v>
      </c>
      <c r="X486">
        <f t="shared" si="82"/>
        <v>2</v>
      </c>
      <c r="Y486">
        <f t="shared" si="83"/>
        <v>3</v>
      </c>
      <c r="Z486" t="str">
        <f t="shared" si="84"/>
        <v>Omnivore</v>
      </c>
      <c r="AA486" t="str">
        <f t="shared" si="85"/>
        <v>Omnivore</v>
      </c>
      <c r="AB486" t="str">
        <f t="shared" si="86"/>
        <v>Insessorial</v>
      </c>
      <c r="AC486">
        <f t="shared" si="87"/>
        <v>1567292.49</v>
      </c>
    </row>
    <row r="487" spans="1:29" x14ac:dyDescent="0.25">
      <c r="A487" t="s">
        <v>1727</v>
      </c>
      <c r="B487" t="s">
        <v>1724</v>
      </c>
      <c r="C487" t="s">
        <v>1665</v>
      </c>
      <c r="D487">
        <v>21.3</v>
      </c>
      <c r="E487">
        <v>73.209999999999994</v>
      </c>
      <c r="F487" t="s">
        <v>867</v>
      </c>
      <c r="G487">
        <v>2</v>
      </c>
      <c r="H487">
        <v>1</v>
      </c>
      <c r="I487" t="s">
        <v>861</v>
      </c>
      <c r="J487" t="s">
        <v>882</v>
      </c>
      <c r="K487" t="s">
        <v>863</v>
      </c>
      <c r="L487">
        <v>12280558.029999999</v>
      </c>
      <c r="R487" t="s">
        <v>158</v>
      </c>
      <c r="S487" t="str">
        <f t="shared" si="77"/>
        <v>Podicipedidae</v>
      </c>
      <c r="T487" t="str">
        <f t="shared" si="78"/>
        <v>Podicipediformes</v>
      </c>
      <c r="U487">
        <f t="shared" si="79"/>
        <v>40.9</v>
      </c>
      <c r="V487">
        <f t="shared" si="80"/>
        <v>1023</v>
      </c>
      <c r="W487" t="str">
        <f t="shared" si="81"/>
        <v>Wetland</v>
      </c>
      <c r="X487">
        <f t="shared" si="82"/>
        <v>3</v>
      </c>
      <c r="Y487">
        <f t="shared" si="83"/>
        <v>3</v>
      </c>
      <c r="Z487" t="str">
        <f t="shared" si="84"/>
        <v>Carnivore</v>
      </c>
      <c r="AA487" t="str">
        <f t="shared" si="85"/>
        <v>Aquatic predator</v>
      </c>
      <c r="AB487" t="str">
        <f t="shared" si="86"/>
        <v>Aquatic</v>
      </c>
      <c r="AC487">
        <f t="shared" si="87"/>
        <v>17383433.440000001</v>
      </c>
    </row>
    <row r="488" spans="1:29" x14ac:dyDescent="0.25">
      <c r="A488" t="s">
        <v>1728</v>
      </c>
      <c r="B488" t="s">
        <v>1724</v>
      </c>
      <c r="C488" t="s">
        <v>1665</v>
      </c>
      <c r="D488">
        <v>24.5</v>
      </c>
      <c r="E488">
        <v>26.5</v>
      </c>
      <c r="F488" t="s">
        <v>865</v>
      </c>
      <c r="G488">
        <v>2</v>
      </c>
      <c r="H488">
        <v>1</v>
      </c>
      <c r="I488" t="s">
        <v>861</v>
      </c>
      <c r="J488" t="s">
        <v>882</v>
      </c>
      <c r="K488" t="s">
        <v>863</v>
      </c>
      <c r="L488">
        <v>1065209.3999999999</v>
      </c>
      <c r="R488" t="s">
        <v>158</v>
      </c>
      <c r="S488" t="str">
        <f t="shared" si="77"/>
        <v>Podicipedidae</v>
      </c>
      <c r="T488" t="str">
        <f t="shared" si="78"/>
        <v>Podicipediformes</v>
      </c>
      <c r="U488">
        <f t="shared" si="79"/>
        <v>40.9</v>
      </c>
      <c r="V488">
        <f t="shared" si="80"/>
        <v>1023</v>
      </c>
      <c r="W488" t="str">
        <f t="shared" si="81"/>
        <v>Wetland</v>
      </c>
      <c r="X488">
        <f t="shared" si="82"/>
        <v>3</v>
      </c>
      <c r="Y488">
        <f t="shared" si="83"/>
        <v>3</v>
      </c>
      <c r="Z488" t="str">
        <f t="shared" si="84"/>
        <v>Carnivore</v>
      </c>
      <c r="AA488" t="str">
        <f t="shared" si="85"/>
        <v>Aquatic predator</v>
      </c>
      <c r="AB488" t="str">
        <f t="shared" si="86"/>
        <v>Aquatic</v>
      </c>
      <c r="AC488">
        <f t="shared" si="87"/>
        <v>17383433.440000001</v>
      </c>
    </row>
    <row r="489" spans="1:29" x14ac:dyDescent="0.25">
      <c r="A489" t="s">
        <v>1729</v>
      </c>
      <c r="B489" t="s">
        <v>1724</v>
      </c>
      <c r="C489" t="s">
        <v>1665</v>
      </c>
      <c r="D489">
        <v>18.5</v>
      </c>
      <c r="E489">
        <v>27.11</v>
      </c>
      <c r="F489" t="s">
        <v>867</v>
      </c>
      <c r="G489">
        <v>3</v>
      </c>
      <c r="H489">
        <v>1</v>
      </c>
      <c r="I489" t="s">
        <v>861</v>
      </c>
      <c r="J489" t="s">
        <v>882</v>
      </c>
      <c r="K489" t="s">
        <v>863</v>
      </c>
      <c r="L489">
        <v>7792738</v>
      </c>
      <c r="R489" t="s">
        <v>158</v>
      </c>
      <c r="S489" t="str">
        <f t="shared" si="77"/>
        <v>Podicipedidae</v>
      </c>
      <c r="T489" t="str">
        <f t="shared" si="78"/>
        <v>Podicipediformes</v>
      </c>
      <c r="U489">
        <f t="shared" si="79"/>
        <v>40.9</v>
      </c>
      <c r="V489">
        <f t="shared" si="80"/>
        <v>1023</v>
      </c>
      <c r="W489" t="str">
        <f t="shared" si="81"/>
        <v>Wetland</v>
      </c>
      <c r="X489">
        <f t="shared" si="82"/>
        <v>3</v>
      </c>
      <c r="Y489">
        <f t="shared" si="83"/>
        <v>3</v>
      </c>
      <c r="Z489" t="str">
        <f t="shared" si="84"/>
        <v>Carnivore</v>
      </c>
      <c r="AA489" t="str">
        <f t="shared" si="85"/>
        <v>Aquatic predator</v>
      </c>
      <c r="AB489" t="str">
        <f t="shared" si="86"/>
        <v>Aquatic</v>
      </c>
      <c r="AC489">
        <f t="shared" si="87"/>
        <v>17383433.440000001</v>
      </c>
    </row>
    <row r="490" spans="1:29" x14ac:dyDescent="0.25">
      <c r="A490" t="s">
        <v>10462</v>
      </c>
      <c r="B490" t="s">
        <v>1724</v>
      </c>
      <c r="C490" t="s">
        <v>1665</v>
      </c>
      <c r="D490">
        <v>19.399999999999999</v>
      </c>
      <c r="E490">
        <v>24.4</v>
      </c>
      <c r="F490" t="s">
        <v>860</v>
      </c>
      <c r="G490">
        <v>1</v>
      </c>
      <c r="H490">
        <v>1</v>
      </c>
      <c r="I490" t="s">
        <v>861</v>
      </c>
      <c r="J490" t="s">
        <v>882</v>
      </c>
      <c r="K490" t="s">
        <v>863</v>
      </c>
      <c r="L490">
        <v>622400.01</v>
      </c>
      <c r="R490" t="s">
        <v>159</v>
      </c>
      <c r="S490" t="str">
        <f t="shared" si="77"/>
        <v>Corvidae</v>
      </c>
      <c r="T490" t="str">
        <f t="shared" si="78"/>
        <v>Passeriformes</v>
      </c>
      <c r="U490">
        <f t="shared" si="79"/>
        <v>41</v>
      </c>
      <c r="V490">
        <f t="shared" si="80"/>
        <v>452.1</v>
      </c>
      <c r="W490" t="str">
        <f t="shared" si="81"/>
        <v>Grassland</v>
      </c>
      <c r="X490">
        <f t="shared" si="82"/>
        <v>3</v>
      </c>
      <c r="Y490">
        <f t="shared" si="83"/>
        <v>1</v>
      </c>
      <c r="Z490" t="str">
        <f t="shared" si="84"/>
        <v>Omnivore</v>
      </c>
      <c r="AA490" t="str">
        <f t="shared" si="85"/>
        <v>Omnivore</v>
      </c>
      <c r="AB490" t="str">
        <f t="shared" si="86"/>
        <v>Terrestrial</v>
      </c>
      <c r="AC490">
        <f t="shared" si="87"/>
        <v>19019081.219999999</v>
      </c>
    </row>
    <row r="491" spans="1:29" x14ac:dyDescent="0.25">
      <c r="A491" t="s">
        <v>1730</v>
      </c>
      <c r="B491" t="s">
        <v>1724</v>
      </c>
      <c r="C491" t="s">
        <v>1665</v>
      </c>
      <c r="D491">
        <v>20.100000000000001</v>
      </c>
      <c r="E491">
        <v>27.11</v>
      </c>
      <c r="F491" t="s">
        <v>916</v>
      </c>
      <c r="G491">
        <v>2</v>
      </c>
      <c r="H491">
        <v>1</v>
      </c>
      <c r="I491" t="s">
        <v>861</v>
      </c>
      <c r="J491" t="s">
        <v>882</v>
      </c>
      <c r="K491" t="s">
        <v>863</v>
      </c>
      <c r="L491">
        <v>6396418.3200000003</v>
      </c>
      <c r="R491" t="s">
        <v>159</v>
      </c>
      <c r="S491" t="str">
        <f t="shared" si="77"/>
        <v>Corvidae</v>
      </c>
      <c r="T491" t="str">
        <f t="shared" si="78"/>
        <v>Passeriformes</v>
      </c>
      <c r="U491">
        <f t="shared" si="79"/>
        <v>41</v>
      </c>
      <c r="V491">
        <f t="shared" si="80"/>
        <v>452.1</v>
      </c>
      <c r="W491" t="str">
        <f t="shared" si="81"/>
        <v>Grassland</v>
      </c>
      <c r="X491">
        <f t="shared" si="82"/>
        <v>3</v>
      </c>
      <c r="Y491">
        <f t="shared" si="83"/>
        <v>1</v>
      </c>
      <c r="Z491" t="str">
        <f t="shared" si="84"/>
        <v>Omnivore</v>
      </c>
      <c r="AA491" t="str">
        <f t="shared" si="85"/>
        <v>Omnivore</v>
      </c>
      <c r="AB491" t="str">
        <f t="shared" si="86"/>
        <v>Terrestrial</v>
      </c>
      <c r="AC491">
        <f t="shared" si="87"/>
        <v>19019081.219999999</v>
      </c>
    </row>
    <row r="492" spans="1:29" x14ac:dyDescent="0.25">
      <c r="A492" t="s">
        <v>1731</v>
      </c>
      <c r="B492" t="s">
        <v>1724</v>
      </c>
      <c r="C492" t="s">
        <v>1665</v>
      </c>
      <c r="D492">
        <v>14.7</v>
      </c>
      <c r="E492">
        <v>21.7</v>
      </c>
      <c r="F492" t="s">
        <v>867</v>
      </c>
      <c r="G492">
        <v>3</v>
      </c>
      <c r="H492">
        <v>1</v>
      </c>
      <c r="I492" t="s">
        <v>861</v>
      </c>
      <c r="J492" t="s">
        <v>882</v>
      </c>
      <c r="K492" t="s">
        <v>863</v>
      </c>
      <c r="L492">
        <v>2064431.67</v>
      </c>
      <c r="R492" t="s">
        <v>159</v>
      </c>
      <c r="S492" t="str">
        <f t="shared" si="77"/>
        <v>Corvidae</v>
      </c>
      <c r="T492" t="str">
        <f t="shared" si="78"/>
        <v>Passeriformes</v>
      </c>
      <c r="U492">
        <f t="shared" si="79"/>
        <v>41</v>
      </c>
      <c r="V492">
        <f t="shared" si="80"/>
        <v>452.1</v>
      </c>
      <c r="W492" t="str">
        <f t="shared" si="81"/>
        <v>Grassland</v>
      </c>
      <c r="X492">
        <f t="shared" si="82"/>
        <v>3</v>
      </c>
      <c r="Y492">
        <f t="shared" si="83"/>
        <v>1</v>
      </c>
      <c r="Z492" t="str">
        <f t="shared" si="84"/>
        <v>Omnivore</v>
      </c>
      <c r="AA492" t="str">
        <f t="shared" si="85"/>
        <v>Omnivore</v>
      </c>
      <c r="AB492" t="str">
        <f t="shared" si="86"/>
        <v>Terrestrial</v>
      </c>
      <c r="AC492">
        <f t="shared" si="87"/>
        <v>19019081.219999999</v>
      </c>
    </row>
    <row r="493" spans="1:29" x14ac:dyDescent="0.25">
      <c r="A493" t="s">
        <v>165</v>
      </c>
      <c r="B493" t="s">
        <v>1732</v>
      </c>
      <c r="C493" t="s">
        <v>1665</v>
      </c>
      <c r="D493">
        <v>21.4</v>
      </c>
      <c r="E493">
        <v>66.930000000000007</v>
      </c>
      <c r="F493" t="s">
        <v>916</v>
      </c>
      <c r="G493">
        <v>3</v>
      </c>
      <c r="H493">
        <v>3</v>
      </c>
      <c r="I493" t="s">
        <v>861</v>
      </c>
      <c r="J493" t="s">
        <v>882</v>
      </c>
      <c r="K493" t="s">
        <v>913</v>
      </c>
      <c r="L493">
        <v>46881685.439999998</v>
      </c>
      <c r="R493" t="s">
        <v>160</v>
      </c>
      <c r="S493" t="e">
        <f t="shared" si="77"/>
        <v>#N/A</v>
      </c>
      <c r="T493" t="e">
        <f t="shared" si="78"/>
        <v>#N/A</v>
      </c>
      <c r="U493" t="e">
        <f t="shared" si="79"/>
        <v>#N/A</v>
      </c>
      <c r="V493" t="e">
        <f t="shared" si="80"/>
        <v>#N/A</v>
      </c>
      <c r="W493" t="e">
        <f t="shared" si="81"/>
        <v>#N/A</v>
      </c>
      <c r="X493" t="e">
        <f t="shared" si="82"/>
        <v>#N/A</v>
      </c>
      <c r="Y493" t="e">
        <f t="shared" si="83"/>
        <v>#N/A</v>
      </c>
      <c r="Z493" t="e">
        <f t="shared" si="84"/>
        <v>#N/A</v>
      </c>
      <c r="AA493" t="e">
        <f t="shared" si="85"/>
        <v>#N/A</v>
      </c>
      <c r="AB493" t="e">
        <f t="shared" si="86"/>
        <v>#N/A</v>
      </c>
      <c r="AC493" t="e">
        <f t="shared" si="87"/>
        <v>#N/A</v>
      </c>
    </row>
    <row r="494" spans="1:29" x14ac:dyDescent="0.25">
      <c r="A494" t="s">
        <v>10463</v>
      </c>
      <c r="B494" t="s">
        <v>1732</v>
      </c>
      <c r="C494" t="s">
        <v>1665</v>
      </c>
      <c r="D494">
        <v>18.8</v>
      </c>
      <c r="E494">
        <v>66.930000000000007</v>
      </c>
      <c r="F494" t="s">
        <v>916</v>
      </c>
      <c r="G494">
        <v>3</v>
      </c>
      <c r="H494">
        <v>3</v>
      </c>
      <c r="I494" t="s">
        <v>861</v>
      </c>
      <c r="J494" t="s">
        <v>882</v>
      </c>
      <c r="K494" t="s">
        <v>913</v>
      </c>
      <c r="L494">
        <v>530033.96</v>
      </c>
      <c r="R494" t="s">
        <v>161</v>
      </c>
      <c r="S494" t="str">
        <f t="shared" si="77"/>
        <v>Anatidae</v>
      </c>
      <c r="T494" t="str">
        <f t="shared" si="78"/>
        <v>Anseriformes</v>
      </c>
      <c r="U494">
        <f t="shared" si="79"/>
        <v>48.9</v>
      </c>
      <c r="V494">
        <f t="shared" si="80"/>
        <v>574</v>
      </c>
      <c r="W494" t="str">
        <f t="shared" si="81"/>
        <v>Wetland</v>
      </c>
      <c r="X494">
        <f t="shared" si="82"/>
        <v>3</v>
      </c>
      <c r="Y494">
        <f t="shared" si="83"/>
        <v>3</v>
      </c>
      <c r="Z494" t="str">
        <f t="shared" si="84"/>
        <v>Herbivore</v>
      </c>
      <c r="AA494" t="str">
        <f t="shared" si="85"/>
        <v>Herbivore aquatic</v>
      </c>
      <c r="AB494" t="str">
        <f t="shared" si="86"/>
        <v>Aquatic</v>
      </c>
      <c r="AC494">
        <f t="shared" si="87"/>
        <v>6827514.8600000003</v>
      </c>
    </row>
    <row r="495" spans="1:29" x14ac:dyDescent="0.25">
      <c r="A495" t="s">
        <v>10464</v>
      </c>
      <c r="B495" t="s">
        <v>1211</v>
      </c>
      <c r="C495" t="s">
        <v>1735</v>
      </c>
      <c r="D495">
        <v>29.5</v>
      </c>
      <c r="E495">
        <v>60</v>
      </c>
      <c r="F495" t="s">
        <v>860</v>
      </c>
      <c r="G495">
        <v>1</v>
      </c>
      <c r="H495">
        <v>1</v>
      </c>
      <c r="I495" t="s">
        <v>861</v>
      </c>
      <c r="J495" t="s">
        <v>882</v>
      </c>
      <c r="K495" t="s">
        <v>863</v>
      </c>
      <c r="L495">
        <v>1146.69</v>
      </c>
      <c r="R495" t="s">
        <v>161</v>
      </c>
      <c r="S495" t="str">
        <f t="shared" si="77"/>
        <v>Anatidae</v>
      </c>
      <c r="T495" t="str">
        <f t="shared" si="78"/>
        <v>Anseriformes</v>
      </c>
      <c r="U495">
        <f t="shared" si="79"/>
        <v>48.9</v>
      </c>
      <c r="V495">
        <f t="shared" si="80"/>
        <v>574</v>
      </c>
      <c r="W495" t="str">
        <f t="shared" si="81"/>
        <v>Wetland</v>
      </c>
      <c r="X495">
        <f t="shared" si="82"/>
        <v>3</v>
      </c>
      <c r="Y495">
        <f t="shared" si="83"/>
        <v>3</v>
      </c>
      <c r="Z495" t="str">
        <f t="shared" si="84"/>
        <v>Herbivore</v>
      </c>
      <c r="AA495" t="str">
        <f t="shared" si="85"/>
        <v>Herbivore aquatic</v>
      </c>
      <c r="AB495" t="str">
        <f t="shared" si="86"/>
        <v>Aquatic</v>
      </c>
      <c r="AC495">
        <f t="shared" si="87"/>
        <v>6827514.8600000003</v>
      </c>
    </row>
    <row r="496" spans="1:29" x14ac:dyDescent="0.25">
      <c r="A496" t="s">
        <v>1210</v>
      </c>
      <c r="B496" t="s">
        <v>1211</v>
      </c>
      <c r="C496" t="s">
        <v>1735</v>
      </c>
      <c r="D496">
        <v>29.8</v>
      </c>
      <c r="E496">
        <v>35.200000000000003</v>
      </c>
      <c r="F496" t="s">
        <v>860</v>
      </c>
      <c r="G496">
        <v>1</v>
      </c>
      <c r="H496">
        <v>1</v>
      </c>
      <c r="I496" t="s">
        <v>861</v>
      </c>
      <c r="J496" t="s">
        <v>882</v>
      </c>
      <c r="K496" t="s">
        <v>863</v>
      </c>
      <c r="L496">
        <v>95188.1</v>
      </c>
      <c r="R496" t="s">
        <v>161</v>
      </c>
      <c r="S496" t="str">
        <f t="shared" si="77"/>
        <v>Anatidae</v>
      </c>
      <c r="T496" t="str">
        <f t="shared" si="78"/>
        <v>Anseriformes</v>
      </c>
      <c r="U496">
        <f t="shared" si="79"/>
        <v>48.9</v>
      </c>
      <c r="V496">
        <f t="shared" si="80"/>
        <v>574</v>
      </c>
      <c r="W496" t="str">
        <f t="shared" si="81"/>
        <v>Wetland</v>
      </c>
      <c r="X496">
        <f t="shared" si="82"/>
        <v>3</v>
      </c>
      <c r="Y496">
        <f t="shared" si="83"/>
        <v>3</v>
      </c>
      <c r="Z496" t="str">
        <f t="shared" si="84"/>
        <v>Herbivore</v>
      </c>
      <c r="AA496" t="str">
        <f t="shared" si="85"/>
        <v>Herbivore aquatic</v>
      </c>
      <c r="AB496" t="str">
        <f t="shared" si="86"/>
        <v>Aquatic</v>
      </c>
      <c r="AC496">
        <f t="shared" si="87"/>
        <v>6827514.8600000003</v>
      </c>
    </row>
    <row r="497" spans="1:29" x14ac:dyDescent="0.25">
      <c r="A497" t="s">
        <v>1213</v>
      </c>
      <c r="B497" t="s">
        <v>1211</v>
      </c>
      <c r="C497" t="s">
        <v>1735</v>
      </c>
      <c r="D497">
        <v>31.8</v>
      </c>
      <c r="E497">
        <v>30.6</v>
      </c>
      <c r="F497" t="s">
        <v>860</v>
      </c>
      <c r="G497">
        <v>1</v>
      </c>
      <c r="H497">
        <v>1</v>
      </c>
      <c r="I497" t="s">
        <v>861</v>
      </c>
      <c r="J497" t="s">
        <v>882</v>
      </c>
      <c r="K497" t="s">
        <v>863</v>
      </c>
      <c r="L497">
        <v>44983.92</v>
      </c>
      <c r="R497" t="s">
        <v>162</v>
      </c>
      <c r="S497" t="str">
        <f t="shared" si="77"/>
        <v>Falconidae</v>
      </c>
      <c r="T497" t="str">
        <f t="shared" si="78"/>
        <v>Falconiformes</v>
      </c>
      <c r="U497">
        <f t="shared" si="79"/>
        <v>57.8</v>
      </c>
      <c r="V497">
        <f t="shared" si="80"/>
        <v>208.17</v>
      </c>
      <c r="W497" t="str">
        <f t="shared" si="81"/>
        <v>Woodland</v>
      </c>
      <c r="X497">
        <f t="shared" si="82"/>
        <v>3</v>
      </c>
      <c r="Y497">
        <f t="shared" si="83"/>
        <v>3</v>
      </c>
      <c r="Z497" t="str">
        <f t="shared" si="84"/>
        <v>Carnivore</v>
      </c>
      <c r="AA497" t="str">
        <f t="shared" si="85"/>
        <v>Invertivore</v>
      </c>
      <c r="AB497" t="str">
        <f t="shared" si="86"/>
        <v>Aerial</v>
      </c>
      <c r="AC497">
        <f t="shared" si="87"/>
        <v>28255832.68</v>
      </c>
    </row>
    <row r="498" spans="1:29" x14ac:dyDescent="0.25">
      <c r="A498" t="s">
        <v>1214</v>
      </c>
      <c r="B498" t="s">
        <v>1211</v>
      </c>
      <c r="C498" t="s">
        <v>1735</v>
      </c>
      <c r="D498">
        <v>32.4</v>
      </c>
      <c r="E498">
        <v>60</v>
      </c>
      <c r="F498" t="s">
        <v>860</v>
      </c>
      <c r="G498">
        <v>1</v>
      </c>
      <c r="H498">
        <v>1</v>
      </c>
      <c r="I498" t="s">
        <v>861</v>
      </c>
      <c r="J498" t="s">
        <v>882</v>
      </c>
      <c r="K498" t="s">
        <v>863</v>
      </c>
      <c r="L498">
        <v>198113.2</v>
      </c>
      <c r="R498" t="s">
        <v>162</v>
      </c>
      <c r="S498" t="str">
        <f t="shared" si="77"/>
        <v>Falconidae</v>
      </c>
      <c r="T498" t="str">
        <f t="shared" si="78"/>
        <v>Falconiformes</v>
      </c>
      <c r="U498">
        <f t="shared" si="79"/>
        <v>57.8</v>
      </c>
      <c r="V498">
        <f t="shared" si="80"/>
        <v>208.17</v>
      </c>
      <c r="W498" t="str">
        <f t="shared" si="81"/>
        <v>Woodland</v>
      </c>
      <c r="X498">
        <f t="shared" si="82"/>
        <v>3</v>
      </c>
      <c r="Y498">
        <f t="shared" si="83"/>
        <v>3</v>
      </c>
      <c r="Z498" t="str">
        <f t="shared" si="84"/>
        <v>Carnivore</v>
      </c>
      <c r="AA498" t="str">
        <f t="shared" si="85"/>
        <v>Invertivore</v>
      </c>
      <c r="AB498" t="str">
        <f t="shared" si="86"/>
        <v>Aerial</v>
      </c>
      <c r="AC498">
        <f t="shared" si="87"/>
        <v>28255832.68</v>
      </c>
    </row>
    <row r="499" spans="1:29" x14ac:dyDescent="0.25">
      <c r="A499" t="s">
        <v>1215</v>
      </c>
      <c r="B499" t="s">
        <v>1211</v>
      </c>
      <c r="C499" t="s">
        <v>1735</v>
      </c>
      <c r="D499">
        <v>27.4</v>
      </c>
      <c r="E499">
        <v>136</v>
      </c>
      <c r="F499" t="s">
        <v>860</v>
      </c>
      <c r="G499">
        <v>1</v>
      </c>
      <c r="H499">
        <v>1</v>
      </c>
      <c r="I499" t="s">
        <v>861</v>
      </c>
      <c r="J499" t="s">
        <v>882</v>
      </c>
      <c r="K499" t="s">
        <v>863</v>
      </c>
      <c r="L499">
        <v>20463.32</v>
      </c>
      <c r="R499" t="s">
        <v>162</v>
      </c>
      <c r="S499" t="str">
        <f t="shared" si="77"/>
        <v>Falconidae</v>
      </c>
      <c r="T499" t="str">
        <f t="shared" si="78"/>
        <v>Falconiformes</v>
      </c>
      <c r="U499">
        <f t="shared" si="79"/>
        <v>57.8</v>
      </c>
      <c r="V499">
        <f t="shared" si="80"/>
        <v>208.17</v>
      </c>
      <c r="W499" t="str">
        <f t="shared" si="81"/>
        <v>Woodland</v>
      </c>
      <c r="X499">
        <f t="shared" si="82"/>
        <v>3</v>
      </c>
      <c r="Y499">
        <f t="shared" si="83"/>
        <v>3</v>
      </c>
      <c r="Z499" t="str">
        <f t="shared" si="84"/>
        <v>Carnivore</v>
      </c>
      <c r="AA499" t="str">
        <f t="shared" si="85"/>
        <v>Invertivore</v>
      </c>
      <c r="AB499" t="str">
        <f t="shared" si="86"/>
        <v>Aerial</v>
      </c>
      <c r="AC499">
        <f t="shared" si="87"/>
        <v>28255832.68</v>
      </c>
    </row>
    <row r="500" spans="1:29" x14ac:dyDescent="0.25">
      <c r="A500" t="s">
        <v>1216</v>
      </c>
      <c r="B500" t="s">
        <v>1211</v>
      </c>
      <c r="C500" t="s">
        <v>1735</v>
      </c>
      <c r="D500">
        <v>34.6</v>
      </c>
      <c r="E500">
        <v>42.78</v>
      </c>
      <c r="F500" t="s">
        <v>867</v>
      </c>
      <c r="G500">
        <v>2</v>
      </c>
      <c r="H500">
        <v>1</v>
      </c>
      <c r="I500" t="s">
        <v>861</v>
      </c>
      <c r="J500" t="s">
        <v>882</v>
      </c>
      <c r="K500" t="s">
        <v>863</v>
      </c>
      <c r="L500">
        <v>7702773.0599999996</v>
      </c>
      <c r="R500" t="s">
        <v>163</v>
      </c>
      <c r="S500" t="str">
        <f t="shared" si="77"/>
        <v>Anatidae</v>
      </c>
      <c r="T500" t="str">
        <f t="shared" si="78"/>
        <v>Anseriformes</v>
      </c>
      <c r="U500">
        <f t="shared" si="79"/>
        <v>47.5</v>
      </c>
      <c r="V500">
        <f t="shared" si="80"/>
        <v>1118</v>
      </c>
      <c r="W500" t="str">
        <f t="shared" si="81"/>
        <v>Wetland</v>
      </c>
      <c r="X500">
        <f t="shared" si="82"/>
        <v>3</v>
      </c>
      <c r="Y500">
        <f t="shared" si="83"/>
        <v>2</v>
      </c>
      <c r="Z500" t="str">
        <f t="shared" si="84"/>
        <v>Herbivore</v>
      </c>
      <c r="AA500" t="str">
        <f t="shared" si="85"/>
        <v>Herbivore aquatic</v>
      </c>
      <c r="AB500" t="str">
        <f t="shared" si="86"/>
        <v>Aquatic</v>
      </c>
      <c r="AC500">
        <f t="shared" si="87"/>
        <v>6127779.6399999997</v>
      </c>
    </row>
    <row r="501" spans="1:29" x14ac:dyDescent="0.25">
      <c r="A501" t="s">
        <v>1217</v>
      </c>
      <c r="B501" t="s">
        <v>1211</v>
      </c>
      <c r="C501" t="s">
        <v>1735</v>
      </c>
      <c r="D501">
        <v>30.4</v>
      </c>
      <c r="E501">
        <v>78.5</v>
      </c>
      <c r="F501" t="s">
        <v>860</v>
      </c>
      <c r="G501">
        <v>1</v>
      </c>
      <c r="H501">
        <v>1</v>
      </c>
      <c r="I501" t="s">
        <v>861</v>
      </c>
      <c r="J501" t="s">
        <v>882</v>
      </c>
      <c r="K501" t="s">
        <v>863</v>
      </c>
      <c r="L501">
        <v>168011.22</v>
      </c>
      <c r="R501" t="s">
        <v>163</v>
      </c>
      <c r="S501" t="str">
        <f t="shared" si="77"/>
        <v>Anatidae</v>
      </c>
      <c r="T501" t="str">
        <f t="shared" si="78"/>
        <v>Anseriformes</v>
      </c>
      <c r="U501">
        <f t="shared" si="79"/>
        <v>47.5</v>
      </c>
      <c r="V501">
        <f t="shared" si="80"/>
        <v>1118</v>
      </c>
      <c r="W501" t="str">
        <f t="shared" si="81"/>
        <v>Wetland</v>
      </c>
      <c r="X501">
        <f t="shared" si="82"/>
        <v>3</v>
      </c>
      <c r="Y501">
        <f t="shared" si="83"/>
        <v>2</v>
      </c>
      <c r="Z501" t="str">
        <f t="shared" si="84"/>
        <v>Herbivore</v>
      </c>
      <c r="AA501" t="str">
        <f t="shared" si="85"/>
        <v>Herbivore aquatic</v>
      </c>
      <c r="AB501" t="str">
        <f t="shared" si="86"/>
        <v>Aquatic</v>
      </c>
      <c r="AC501">
        <f t="shared" si="87"/>
        <v>6127779.6399999997</v>
      </c>
    </row>
    <row r="502" spans="1:29" x14ac:dyDescent="0.25">
      <c r="A502" t="s">
        <v>1218</v>
      </c>
      <c r="B502" t="s">
        <v>1211</v>
      </c>
      <c r="C502" t="s">
        <v>1735</v>
      </c>
      <c r="D502">
        <v>20.9</v>
      </c>
      <c r="E502">
        <v>52</v>
      </c>
      <c r="F502" t="s">
        <v>860</v>
      </c>
      <c r="G502">
        <v>1</v>
      </c>
      <c r="H502" t="s">
        <v>844</v>
      </c>
      <c r="I502" t="s">
        <v>861</v>
      </c>
      <c r="J502" t="s">
        <v>882</v>
      </c>
      <c r="K502" t="s">
        <v>863</v>
      </c>
      <c r="L502">
        <v>10.73</v>
      </c>
      <c r="R502" t="s">
        <v>163</v>
      </c>
      <c r="S502" t="str">
        <f t="shared" si="77"/>
        <v>Anatidae</v>
      </c>
      <c r="T502" t="str">
        <f t="shared" si="78"/>
        <v>Anseriformes</v>
      </c>
      <c r="U502">
        <f t="shared" si="79"/>
        <v>47.5</v>
      </c>
      <c r="V502">
        <f t="shared" si="80"/>
        <v>1118</v>
      </c>
      <c r="W502" t="str">
        <f t="shared" si="81"/>
        <v>Wetland</v>
      </c>
      <c r="X502">
        <f t="shared" si="82"/>
        <v>3</v>
      </c>
      <c r="Y502">
        <f t="shared" si="83"/>
        <v>2</v>
      </c>
      <c r="Z502" t="str">
        <f t="shared" si="84"/>
        <v>Herbivore</v>
      </c>
      <c r="AA502" t="str">
        <f t="shared" si="85"/>
        <v>Herbivore aquatic</v>
      </c>
      <c r="AB502" t="str">
        <f t="shared" si="86"/>
        <v>Aquatic</v>
      </c>
      <c r="AC502">
        <f t="shared" si="87"/>
        <v>6127779.6399999997</v>
      </c>
    </row>
    <row r="503" spans="1:29" x14ac:dyDescent="0.25">
      <c r="A503" t="s">
        <v>1219</v>
      </c>
      <c r="B503" t="s">
        <v>1211</v>
      </c>
      <c r="C503" t="s">
        <v>1735</v>
      </c>
      <c r="D503">
        <v>27.6</v>
      </c>
      <c r="E503">
        <v>52</v>
      </c>
      <c r="F503" t="s">
        <v>860</v>
      </c>
      <c r="G503">
        <v>1</v>
      </c>
      <c r="H503">
        <v>1</v>
      </c>
      <c r="I503" t="s">
        <v>861</v>
      </c>
      <c r="J503" t="s">
        <v>882</v>
      </c>
      <c r="K503" t="s">
        <v>863</v>
      </c>
      <c r="L503">
        <v>3664.11</v>
      </c>
      <c r="R503" t="s">
        <v>164</v>
      </c>
      <c r="S503" t="str">
        <f t="shared" si="77"/>
        <v>Phalacrocoracidae</v>
      </c>
      <c r="T503" t="str">
        <f t="shared" si="78"/>
        <v>Suliformes</v>
      </c>
      <c r="U503">
        <f t="shared" si="79"/>
        <v>37.1</v>
      </c>
      <c r="V503">
        <f t="shared" si="80"/>
        <v>2528.9699999999998</v>
      </c>
      <c r="W503" t="str">
        <f t="shared" si="81"/>
        <v>Wetland</v>
      </c>
      <c r="X503">
        <f t="shared" si="82"/>
        <v>3</v>
      </c>
      <c r="Y503">
        <f t="shared" si="83"/>
        <v>2</v>
      </c>
      <c r="Z503" t="str">
        <f t="shared" si="84"/>
        <v>Carnivore</v>
      </c>
      <c r="AA503" t="str">
        <f t="shared" si="85"/>
        <v>Aquatic predator</v>
      </c>
      <c r="AB503" t="str">
        <f t="shared" si="86"/>
        <v>Aquatic</v>
      </c>
      <c r="AC503">
        <f t="shared" si="87"/>
        <v>24540701.98</v>
      </c>
    </row>
    <row r="504" spans="1:29" x14ac:dyDescent="0.25">
      <c r="A504" t="s">
        <v>1220</v>
      </c>
      <c r="B504" t="s">
        <v>1211</v>
      </c>
      <c r="C504" t="s">
        <v>1735</v>
      </c>
      <c r="D504">
        <v>30</v>
      </c>
      <c r="E504">
        <v>50.73</v>
      </c>
      <c r="F504" t="s">
        <v>860</v>
      </c>
      <c r="G504">
        <v>1</v>
      </c>
      <c r="H504">
        <v>1</v>
      </c>
      <c r="I504" t="s">
        <v>861</v>
      </c>
      <c r="J504" t="s">
        <v>882</v>
      </c>
      <c r="K504" t="s">
        <v>863</v>
      </c>
      <c r="L504">
        <v>40086.300000000003</v>
      </c>
      <c r="R504" t="s">
        <v>164</v>
      </c>
      <c r="S504" t="str">
        <f t="shared" si="77"/>
        <v>Phalacrocoracidae</v>
      </c>
      <c r="T504" t="str">
        <f t="shared" si="78"/>
        <v>Suliformes</v>
      </c>
      <c r="U504">
        <f t="shared" si="79"/>
        <v>37.1</v>
      </c>
      <c r="V504">
        <f t="shared" si="80"/>
        <v>2528.9699999999998</v>
      </c>
      <c r="W504" t="str">
        <f t="shared" si="81"/>
        <v>Wetland</v>
      </c>
      <c r="X504">
        <f t="shared" si="82"/>
        <v>3</v>
      </c>
      <c r="Y504">
        <f t="shared" si="83"/>
        <v>2</v>
      </c>
      <c r="Z504" t="str">
        <f t="shared" si="84"/>
        <v>Carnivore</v>
      </c>
      <c r="AA504" t="str">
        <f t="shared" si="85"/>
        <v>Aquatic predator</v>
      </c>
      <c r="AB504" t="str">
        <f t="shared" si="86"/>
        <v>Aquatic</v>
      </c>
      <c r="AC504">
        <f t="shared" si="87"/>
        <v>24540701.98</v>
      </c>
    </row>
    <row r="505" spans="1:29" x14ac:dyDescent="0.25">
      <c r="A505" t="s">
        <v>10465</v>
      </c>
      <c r="B505" t="s">
        <v>1222</v>
      </c>
      <c r="C505" t="s">
        <v>1735</v>
      </c>
      <c r="D505">
        <v>60.5</v>
      </c>
      <c r="E505">
        <v>7.4</v>
      </c>
      <c r="F505" t="s">
        <v>860</v>
      </c>
      <c r="G505">
        <v>1</v>
      </c>
      <c r="H505">
        <v>1</v>
      </c>
      <c r="I505" t="s">
        <v>861</v>
      </c>
      <c r="J505" t="s">
        <v>882</v>
      </c>
      <c r="K505" t="s">
        <v>876</v>
      </c>
      <c r="L505">
        <v>692.22</v>
      </c>
      <c r="R505" t="s">
        <v>164</v>
      </c>
      <c r="S505" t="str">
        <f t="shared" si="77"/>
        <v>Phalacrocoracidae</v>
      </c>
      <c r="T505" t="str">
        <f t="shared" si="78"/>
        <v>Suliformes</v>
      </c>
      <c r="U505">
        <f t="shared" si="79"/>
        <v>37.1</v>
      </c>
      <c r="V505">
        <f t="shared" si="80"/>
        <v>2528.9699999999998</v>
      </c>
      <c r="W505" t="str">
        <f t="shared" si="81"/>
        <v>Wetland</v>
      </c>
      <c r="X505">
        <f t="shared" si="82"/>
        <v>3</v>
      </c>
      <c r="Y505">
        <f t="shared" si="83"/>
        <v>2</v>
      </c>
      <c r="Z505" t="str">
        <f t="shared" si="84"/>
        <v>Carnivore</v>
      </c>
      <c r="AA505" t="str">
        <f t="shared" si="85"/>
        <v>Aquatic predator</v>
      </c>
      <c r="AB505" t="str">
        <f t="shared" si="86"/>
        <v>Aquatic</v>
      </c>
      <c r="AC505">
        <f t="shared" si="87"/>
        <v>24540701.98</v>
      </c>
    </row>
    <row r="506" spans="1:29" x14ac:dyDescent="0.25">
      <c r="A506" t="s">
        <v>10466</v>
      </c>
      <c r="B506" t="s">
        <v>1222</v>
      </c>
      <c r="C506" t="s">
        <v>1735</v>
      </c>
      <c r="D506">
        <v>65.2</v>
      </c>
      <c r="E506">
        <v>13.42</v>
      </c>
      <c r="F506" t="s">
        <v>920</v>
      </c>
      <c r="G506">
        <v>1</v>
      </c>
      <c r="H506">
        <v>1</v>
      </c>
      <c r="I506" t="s">
        <v>861</v>
      </c>
      <c r="J506" t="s">
        <v>882</v>
      </c>
      <c r="K506" t="s">
        <v>876</v>
      </c>
      <c r="L506">
        <v>2186701.77</v>
      </c>
      <c r="R506" t="s">
        <v>165</v>
      </c>
      <c r="S506" t="str">
        <f t="shared" si="77"/>
        <v>Upupidae</v>
      </c>
      <c r="T506" t="str">
        <f t="shared" si="78"/>
        <v>Bucerotiformes</v>
      </c>
      <c r="U506">
        <f t="shared" si="79"/>
        <v>21.4</v>
      </c>
      <c r="V506">
        <f t="shared" si="80"/>
        <v>66.930000000000007</v>
      </c>
      <c r="W506" t="str">
        <f t="shared" si="81"/>
        <v>Grassland</v>
      </c>
      <c r="X506">
        <f t="shared" si="82"/>
        <v>3</v>
      </c>
      <c r="Y506">
        <f t="shared" si="83"/>
        <v>3</v>
      </c>
      <c r="Z506" t="str">
        <f t="shared" si="84"/>
        <v>Carnivore</v>
      </c>
      <c r="AA506" t="str">
        <f t="shared" si="85"/>
        <v>Invertivore</v>
      </c>
      <c r="AB506" t="str">
        <f t="shared" si="86"/>
        <v>Terrestrial</v>
      </c>
      <c r="AC506">
        <f t="shared" si="87"/>
        <v>46881685.439999998</v>
      </c>
    </row>
    <row r="507" spans="1:29" x14ac:dyDescent="0.25">
      <c r="A507" t="s">
        <v>10467</v>
      </c>
      <c r="B507" t="s">
        <v>1222</v>
      </c>
      <c r="C507" t="s">
        <v>1735</v>
      </c>
      <c r="D507">
        <v>69.7</v>
      </c>
      <c r="E507">
        <v>10.7</v>
      </c>
      <c r="F507" t="s">
        <v>860</v>
      </c>
      <c r="G507">
        <v>1</v>
      </c>
      <c r="H507">
        <v>1</v>
      </c>
      <c r="I507" t="s">
        <v>861</v>
      </c>
      <c r="J507" t="s">
        <v>882</v>
      </c>
      <c r="K507" t="s">
        <v>876</v>
      </c>
      <c r="L507">
        <v>205.22</v>
      </c>
      <c r="R507" t="s">
        <v>165</v>
      </c>
      <c r="S507" t="str">
        <f t="shared" si="77"/>
        <v>Upupidae</v>
      </c>
      <c r="T507" t="str">
        <f t="shared" si="78"/>
        <v>Bucerotiformes</v>
      </c>
      <c r="U507">
        <f t="shared" si="79"/>
        <v>21.4</v>
      </c>
      <c r="V507">
        <f t="shared" si="80"/>
        <v>66.930000000000007</v>
      </c>
      <c r="W507" t="str">
        <f t="shared" si="81"/>
        <v>Grassland</v>
      </c>
      <c r="X507">
        <f t="shared" si="82"/>
        <v>3</v>
      </c>
      <c r="Y507">
        <f t="shared" si="83"/>
        <v>3</v>
      </c>
      <c r="Z507" t="str">
        <f t="shared" si="84"/>
        <v>Carnivore</v>
      </c>
      <c r="AA507" t="str">
        <f t="shared" si="85"/>
        <v>Invertivore</v>
      </c>
      <c r="AB507" t="str">
        <f t="shared" si="86"/>
        <v>Terrestrial</v>
      </c>
      <c r="AC507">
        <f t="shared" si="87"/>
        <v>46881685.439999998</v>
      </c>
    </row>
    <row r="508" spans="1:29" x14ac:dyDescent="0.25">
      <c r="A508" t="s">
        <v>10468</v>
      </c>
      <c r="B508" t="s">
        <v>1222</v>
      </c>
      <c r="C508" t="s">
        <v>1735</v>
      </c>
      <c r="D508">
        <v>67.599999999999994</v>
      </c>
      <c r="E508">
        <v>8.9</v>
      </c>
      <c r="F508" t="s">
        <v>860</v>
      </c>
      <c r="G508">
        <v>1</v>
      </c>
      <c r="H508">
        <v>1</v>
      </c>
      <c r="I508" t="s">
        <v>861</v>
      </c>
      <c r="J508" t="s">
        <v>882</v>
      </c>
      <c r="K508" t="s">
        <v>876</v>
      </c>
      <c r="L508">
        <v>4418.34</v>
      </c>
      <c r="R508" t="s">
        <v>165</v>
      </c>
      <c r="S508" t="str">
        <f t="shared" si="77"/>
        <v>Upupidae</v>
      </c>
      <c r="T508" t="str">
        <f t="shared" si="78"/>
        <v>Bucerotiformes</v>
      </c>
      <c r="U508">
        <f t="shared" si="79"/>
        <v>21.4</v>
      </c>
      <c r="V508">
        <f t="shared" si="80"/>
        <v>66.930000000000007</v>
      </c>
      <c r="W508" t="str">
        <f t="shared" si="81"/>
        <v>Grassland</v>
      </c>
      <c r="X508">
        <f t="shared" si="82"/>
        <v>3</v>
      </c>
      <c r="Y508">
        <f t="shared" si="83"/>
        <v>3</v>
      </c>
      <c r="Z508" t="str">
        <f t="shared" si="84"/>
        <v>Carnivore</v>
      </c>
      <c r="AA508" t="str">
        <f t="shared" si="85"/>
        <v>Invertivore</v>
      </c>
      <c r="AB508" t="str">
        <f t="shared" si="86"/>
        <v>Terrestrial</v>
      </c>
      <c r="AC508">
        <f t="shared" si="87"/>
        <v>46881685.439999998</v>
      </c>
    </row>
    <row r="509" spans="1:29" x14ac:dyDescent="0.25">
      <c r="A509" t="s">
        <v>10469</v>
      </c>
      <c r="B509" t="s">
        <v>1222</v>
      </c>
      <c r="C509" t="s">
        <v>1735</v>
      </c>
      <c r="D509">
        <v>68.099999999999994</v>
      </c>
      <c r="E509">
        <v>10.7</v>
      </c>
      <c r="F509" t="s">
        <v>860</v>
      </c>
      <c r="G509">
        <v>1</v>
      </c>
      <c r="H509">
        <v>1</v>
      </c>
      <c r="I509" t="s">
        <v>861</v>
      </c>
      <c r="J509" t="s">
        <v>882</v>
      </c>
      <c r="K509" t="s">
        <v>876</v>
      </c>
      <c r="L509">
        <v>1645314.43</v>
      </c>
      <c r="R509" t="s">
        <v>166</v>
      </c>
      <c r="S509" t="str">
        <f t="shared" si="77"/>
        <v>Turdidae</v>
      </c>
      <c r="T509" t="str">
        <f t="shared" si="78"/>
        <v>Passeriformes</v>
      </c>
      <c r="U509">
        <f t="shared" si="79"/>
        <v>32.299999999999997</v>
      </c>
      <c r="V509">
        <f t="shared" si="80"/>
        <v>61.2</v>
      </c>
      <c r="W509" t="str">
        <f t="shared" si="81"/>
        <v>Forest</v>
      </c>
      <c r="X509">
        <f t="shared" si="82"/>
        <v>1</v>
      </c>
      <c r="Y509">
        <f t="shared" si="83"/>
        <v>3</v>
      </c>
      <c r="Z509" t="str">
        <f t="shared" si="84"/>
        <v>Omnivore</v>
      </c>
      <c r="AA509" t="str">
        <f t="shared" si="85"/>
        <v>Invertivore</v>
      </c>
      <c r="AB509" t="str">
        <f t="shared" si="86"/>
        <v>Insessorial</v>
      </c>
      <c r="AC509">
        <f t="shared" si="87"/>
        <v>11966382.529999999</v>
      </c>
    </row>
    <row r="510" spans="1:29" x14ac:dyDescent="0.25">
      <c r="A510" t="s">
        <v>10470</v>
      </c>
      <c r="B510" t="s">
        <v>1222</v>
      </c>
      <c r="C510" t="s">
        <v>1735</v>
      </c>
      <c r="D510">
        <v>69.099999999999994</v>
      </c>
      <c r="E510">
        <v>10.1</v>
      </c>
      <c r="F510" t="s">
        <v>860</v>
      </c>
      <c r="G510">
        <v>1</v>
      </c>
      <c r="H510">
        <v>1</v>
      </c>
      <c r="I510" t="s">
        <v>861</v>
      </c>
      <c r="J510" t="s">
        <v>882</v>
      </c>
      <c r="K510" t="s">
        <v>876</v>
      </c>
      <c r="L510">
        <v>583622.06999999995</v>
      </c>
      <c r="R510" t="s">
        <v>166</v>
      </c>
      <c r="S510" t="str">
        <f t="shared" si="77"/>
        <v>Turdidae</v>
      </c>
      <c r="T510" t="str">
        <f t="shared" si="78"/>
        <v>Passeriformes</v>
      </c>
      <c r="U510">
        <f t="shared" si="79"/>
        <v>32.299999999999997</v>
      </c>
      <c r="V510">
        <f t="shared" si="80"/>
        <v>61.2</v>
      </c>
      <c r="W510" t="str">
        <f t="shared" si="81"/>
        <v>Forest</v>
      </c>
      <c r="X510">
        <f t="shared" si="82"/>
        <v>1</v>
      </c>
      <c r="Y510">
        <f t="shared" si="83"/>
        <v>3</v>
      </c>
      <c r="Z510" t="str">
        <f t="shared" si="84"/>
        <v>Omnivore</v>
      </c>
      <c r="AA510" t="str">
        <f t="shared" si="85"/>
        <v>Invertivore</v>
      </c>
      <c r="AB510" t="str">
        <f t="shared" si="86"/>
        <v>Insessorial</v>
      </c>
      <c r="AC510">
        <f t="shared" si="87"/>
        <v>11966382.529999999</v>
      </c>
    </row>
    <row r="511" spans="1:29" x14ac:dyDescent="0.25">
      <c r="A511" t="s">
        <v>10471</v>
      </c>
      <c r="B511" t="s">
        <v>1222</v>
      </c>
      <c r="C511" t="s">
        <v>1735</v>
      </c>
      <c r="D511">
        <v>70.8</v>
      </c>
      <c r="E511">
        <v>13.4</v>
      </c>
      <c r="F511" t="s">
        <v>860</v>
      </c>
      <c r="G511">
        <v>1</v>
      </c>
      <c r="H511">
        <v>1</v>
      </c>
      <c r="I511" t="s">
        <v>861</v>
      </c>
      <c r="J511" t="s">
        <v>882</v>
      </c>
      <c r="K511" t="s">
        <v>876</v>
      </c>
      <c r="L511">
        <v>182567.31</v>
      </c>
      <c r="R511" t="s">
        <v>166</v>
      </c>
      <c r="S511" t="str">
        <f t="shared" si="77"/>
        <v>Turdidae</v>
      </c>
      <c r="T511" t="str">
        <f t="shared" si="78"/>
        <v>Passeriformes</v>
      </c>
      <c r="U511">
        <f t="shared" si="79"/>
        <v>32.299999999999997</v>
      </c>
      <c r="V511">
        <f t="shared" si="80"/>
        <v>61.2</v>
      </c>
      <c r="W511" t="str">
        <f t="shared" si="81"/>
        <v>Forest</v>
      </c>
      <c r="X511">
        <f t="shared" si="82"/>
        <v>1</v>
      </c>
      <c r="Y511">
        <f t="shared" si="83"/>
        <v>3</v>
      </c>
      <c r="Z511" t="str">
        <f t="shared" si="84"/>
        <v>Omnivore</v>
      </c>
      <c r="AA511" t="str">
        <f t="shared" si="85"/>
        <v>Invertivore</v>
      </c>
      <c r="AB511" t="str">
        <f t="shared" si="86"/>
        <v>Insessorial</v>
      </c>
      <c r="AC511">
        <f t="shared" si="87"/>
        <v>11966382.529999999</v>
      </c>
    </row>
    <row r="512" spans="1:29" x14ac:dyDescent="0.25">
      <c r="A512" t="s">
        <v>10472</v>
      </c>
      <c r="B512" t="s">
        <v>1222</v>
      </c>
      <c r="C512" t="s">
        <v>1735</v>
      </c>
      <c r="D512">
        <v>68.599999999999994</v>
      </c>
      <c r="E512">
        <v>11</v>
      </c>
      <c r="F512" t="s">
        <v>860</v>
      </c>
      <c r="G512">
        <v>1</v>
      </c>
      <c r="H512">
        <v>1</v>
      </c>
      <c r="I512" t="s">
        <v>861</v>
      </c>
      <c r="J512" t="s">
        <v>882</v>
      </c>
      <c r="K512" t="s">
        <v>876</v>
      </c>
      <c r="L512">
        <v>543.53</v>
      </c>
      <c r="R512" t="s">
        <v>167</v>
      </c>
      <c r="S512" t="str">
        <f t="shared" si="77"/>
        <v>Anatidae</v>
      </c>
      <c r="T512" t="str">
        <f t="shared" si="78"/>
        <v>Anseriformes</v>
      </c>
      <c r="U512">
        <f t="shared" si="79"/>
        <v>51.4</v>
      </c>
      <c r="V512">
        <f t="shared" si="80"/>
        <v>918.56</v>
      </c>
      <c r="W512" t="str">
        <f t="shared" si="81"/>
        <v>Wetland</v>
      </c>
      <c r="X512">
        <f t="shared" si="82"/>
        <v>3</v>
      </c>
      <c r="Y512">
        <f t="shared" si="83"/>
        <v>3</v>
      </c>
      <c r="Z512" t="str">
        <f t="shared" si="84"/>
        <v>Carnivore</v>
      </c>
      <c r="AA512" t="str">
        <f t="shared" si="85"/>
        <v>Aquatic predator</v>
      </c>
      <c r="AB512" t="str">
        <f t="shared" si="86"/>
        <v>Aquatic</v>
      </c>
      <c r="AC512">
        <f t="shared" si="87"/>
        <v>22082935.41</v>
      </c>
    </row>
    <row r="513" spans="1:29" x14ac:dyDescent="0.25">
      <c r="A513" t="s">
        <v>10473</v>
      </c>
      <c r="B513" t="s">
        <v>1222</v>
      </c>
      <c r="C513" t="s">
        <v>1735</v>
      </c>
      <c r="D513">
        <v>63.5</v>
      </c>
      <c r="E513">
        <v>13.35</v>
      </c>
      <c r="F513" t="s">
        <v>860</v>
      </c>
      <c r="G513">
        <v>1</v>
      </c>
      <c r="H513">
        <v>1</v>
      </c>
      <c r="I513" t="s">
        <v>861</v>
      </c>
      <c r="J513" t="s">
        <v>882</v>
      </c>
      <c r="K513" t="s">
        <v>876</v>
      </c>
      <c r="L513">
        <v>1090.0999999999999</v>
      </c>
      <c r="R513" t="s">
        <v>167</v>
      </c>
      <c r="S513" t="str">
        <f t="shared" si="77"/>
        <v>Anatidae</v>
      </c>
      <c r="T513" t="str">
        <f t="shared" si="78"/>
        <v>Anseriformes</v>
      </c>
      <c r="U513">
        <f t="shared" si="79"/>
        <v>51.4</v>
      </c>
      <c r="V513">
        <f t="shared" si="80"/>
        <v>918.56</v>
      </c>
      <c r="W513" t="str">
        <f t="shared" si="81"/>
        <v>Wetland</v>
      </c>
      <c r="X513">
        <f t="shared" si="82"/>
        <v>3</v>
      </c>
      <c r="Y513">
        <f t="shared" si="83"/>
        <v>3</v>
      </c>
      <c r="Z513" t="str">
        <f t="shared" si="84"/>
        <v>Carnivore</v>
      </c>
      <c r="AA513" t="str">
        <f t="shared" si="85"/>
        <v>Aquatic predator</v>
      </c>
      <c r="AB513" t="str">
        <f t="shared" si="86"/>
        <v>Aquatic</v>
      </c>
      <c r="AC513">
        <f t="shared" si="87"/>
        <v>22082935.41</v>
      </c>
    </row>
    <row r="514" spans="1:29" x14ac:dyDescent="0.25">
      <c r="A514" t="s">
        <v>10474</v>
      </c>
      <c r="B514" t="s">
        <v>1222</v>
      </c>
      <c r="C514" t="s">
        <v>1735</v>
      </c>
      <c r="D514">
        <v>67.8</v>
      </c>
      <c r="E514">
        <v>17</v>
      </c>
      <c r="F514" t="s">
        <v>860</v>
      </c>
      <c r="G514">
        <v>1</v>
      </c>
      <c r="H514">
        <v>1</v>
      </c>
      <c r="I514" t="s">
        <v>861</v>
      </c>
      <c r="J514" t="s">
        <v>882</v>
      </c>
      <c r="K514" t="s">
        <v>876</v>
      </c>
      <c r="L514">
        <v>1057235</v>
      </c>
      <c r="R514" t="s">
        <v>167</v>
      </c>
      <c r="S514" t="str">
        <f t="shared" si="77"/>
        <v>Anatidae</v>
      </c>
      <c r="T514" t="str">
        <f t="shared" si="78"/>
        <v>Anseriformes</v>
      </c>
      <c r="U514">
        <f t="shared" si="79"/>
        <v>51.4</v>
      </c>
      <c r="V514">
        <f t="shared" si="80"/>
        <v>918.56</v>
      </c>
      <c r="W514" t="str">
        <f t="shared" si="81"/>
        <v>Wetland</v>
      </c>
      <c r="X514">
        <f t="shared" si="82"/>
        <v>3</v>
      </c>
      <c r="Y514">
        <f t="shared" si="83"/>
        <v>3</v>
      </c>
      <c r="Z514" t="str">
        <f t="shared" si="84"/>
        <v>Carnivore</v>
      </c>
      <c r="AA514" t="str">
        <f t="shared" si="85"/>
        <v>Aquatic predator</v>
      </c>
      <c r="AB514" t="str">
        <f t="shared" si="86"/>
        <v>Aquatic</v>
      </c>
      <c r="AC514">
        <f t="shared" si="87"/>
        <v>22082935.41</v>
      </c>
    </row>
    <row r="515" spans="1:29" x14ac:dyDescent="0.25">
      <c r="A515" t="s">
        <v>10475</v>
      </c>
      <c r="B515" t="s">
        <v>1222</v>
      </c>
      <c r="C515" t="s">
        <v>1735</v>
      </c>
      <c r="D515">
        <v>67.900000000000006</v>
      </c>
      <c r="E515">
        <v>11.3</v>
      </c>
      <c r="F515" t="s">
        <v>860</v>
      </c>
      <c r="G515">
        <v>1</v>
      </c>
      <c r="H515">
        <v>1</v>
      </c>
      <c r="I515" t="s">
        <v>861</v>
      </c>
      <c r="J515" t="s">
        <v>882</v>
      </c>
      <c r="K515" t="s">
        <v>876</v>
      </c>
      <c r="L515">
        <v>254011.61</v>
      </c>
      <c r="R515" t="s">
        <v>168</v>
      </c>
      <c r="S515" t="str">
        <f t="shared" ref="S515:S578" si="88">VLOOKUP(R515,A:L,2,FALSE)</f>
        <v>Motacillidae</v>
      </c>
      <c r="T515" t="str">
        <f t="shared" ref="T515:T578" si="89">VLOOKUP(R515,A:L,3,FALSE)</f>
        <v>Passeriformes</v>
      </c>
      <c r="U515">
        <f t="shared" ref="U515:U578" si="90">VLOOKUP(R515,A:L,4,FALSE)</f>
        <v>23.4</v>
      </c>
      <c r="V515">
        <f t="shared" ref="V515:V578" si="91">VLOOKUP(R515,A:L,5,FALSE)</f>
        <v>23.9</v>
      </c>
      <c r="W515" t="str">
        <f t="shared" ref="W515:W578" si="92">VLOOKUP(R515,A:L,6,FALSE)</f>
        <v>Grassland</v>
      </c>
      <c r="X515">
        <f t="shared" ref="X515:X578" si="93">VLOOKUP(R515,A:L,7,FALSE)</f>
        <v>3</v>
      </c>
      <c r="Y515">
        <f t="shared" ref="Y515:Y578" si="94">VLOOKUP(R515,A:L,8,FALSE)</f>
        <v>3</v>
      </c>
      <c r="Z515" t="str">
        <f t="shared" ref="Z515:Z578" si="95">VLOOKUP(R515,A:L,9,FALSE)</f>
        <v>Carnivore</v>
      </c>
      <c r="AA515" t="str">
        <f t="shared" ref="AA515:AA578" si="96">VLOOKUP(R515,A:L,10,FALSE)</f>
        <v>Invertivore</v>
      </c>
      <c r="AB515" t="str">
        <f t="shared" ref="AB515:AB578" si="97">VLOOKUP(R515,A:L,11,FALSE)</f>
        <v>Terrestrial</v>
      </c>
      <c r="AC515">
        <f t="shared" ref="AC515:AC578" si="98">VLOOKUP(R515,A:L,12,FALSE)</f>
        <v>3806294.97</v>
      </c>
    </row>
    <row r="516" spans="1:29" x14ac:dyDescent="0.25">
      <c r="A516" t="s">
        <v>10476</v>
      </c>
      <c r="B516" t="s">
        <v>1222</v>
      </c>
      <c r="C516" t="s">
        <v>1735</v>
      </c>
      <c r="D516">
        <v>67.7</v>
      </c>
      <c r="E516">
        <v>13.35</v>
      </c>
      <c r="F516" t="s">
        <v>860</v>
      </c>
      <c r="G516">
        <v>1</v>
      </c>
      <c r="H516">
        <v>1</v>
      </c>
      <c r="I516" t="s">
        <v>861</v>
      </c>
      <c r="J516" t="s">
        <v>882</v>
      </c>
      <c r="K516" t="s">
        <v>876</v>
      </c>
      <c r="L516">
        <v>364845.78</v>
      </c>
      <c r="R516" t="s">
        <v>168</v>
      </c>
      <c r="S516" t="str">
        <f t="shared" si="88"/>
        <v>Motacillidae</v>
      </c>
      <c r="T516" t="str">
        <f t="shared" si="89"/>
        <v>Passeriformes</v>
      </c>
      <c r="U516">
        <f t="shared" si="90"/>
        <v>23.4</v>
      </c>
      <c r="V516">
        <f t="shared" si="91"/>
        <v>23.9</v>
      </c>
      <c r="W516" t="str">
        <f t="shared" si="92"/>
        <v>Grassland</v>
      </c>
      <c r="X516">
        <f t="shared" si="93"/>
        <v>3</v>
      </c>
      <c r="Y516">
        <f t="shared" si="94"/>
        <v>3</v>
      </c>
      <c r="Z516" t="str">
        <f t="shared" si="95"/>
        <v>Carnivore</v>
      </c>
      <c r="AA516" t="str">
        <f t="shared" si="96"/>
        <v>Invertivore</v>
      </c>
      <c r="AB516" t="str">
        <f t="shared" si="97"/>
        <v>Terrestrial</v>
      </c>
      <c r="AC516">
        <f t="shared" si="98"/>
        <v>3806294.97</v>
      </c>
    </row>
    <row r="517" spans="1:29" x14ac:dyDescent="0.25">
      <c r="A517" t="s">
        <v>10477</v>
      </c>
      <c r="B517" t="s">
        <v>1222</v>
      </c>
      <c r="C517" t="s">
        <v>1735</v>
      </c>
      <c r="D517">
        <v>67.7</v>
      </c>
      <c r="E517">
        <v>13.35</v>
      </c>
      <c r="F517" t="s">
        <v>860</v>
      </c>
      <c r="G517">
        <v>1</v>
      </c>
      <c r="H517">
        <v>1</v>
      </c>
      <c r="I517" t="s">
        <v>861</v>
      </c>
      <c r="J517" t="s">
        <v>882</v>
      </c>
      <c r="K517" t="s">
        <v>876</v>
      </c>
      <c r="L517">
        <v>4385.8999999999996</v>
      </c>
      <c r="R517" t="s">
        <v>168</v>
      </c>
      <c r="S517" t="str">
        <f t="shared" si="88"/>
        <v>Motacillidae</v>
      </c>
      <c r="T517" t="str">
        <f t="shared" si="89"/>
        <v>Passeriformes</v>
      </c>
      <c r="U517">
        <f t="shared" si="90"/>
        <v>23.4</v>
      </c>
      <c r="V517">
        <f t="shared" si="91"/>
        <v>23.9</v>
      </c>
      <c r="W517" t="str">
        <f t="shared" si="92"/>
        <v>Grassland</v>
      </c>
      <c r="X517">
        <f t="shared" si="93"/>
        <v>3</v>
      </c>
      <c r="Y517">
        <f t="shared" si="94"/>
        <v>3</v>
      </c>
      <c r="Z517" t="str">
        <f t="shared" si="95"/>
        <v>Carnivore</v>
      </c>
      <c r="AA517" t="str">
        <f t="shared" si="96"/>
        <v>Invertivore</v>
      </c>
      <c r="AB517" t="str">
        <f t="shared" si="97"/>
        <v>Terrestrial</v>
      </c>
      <c r="AC517">
        <f t="shared" si="98"/>
        <v>3806294.97</v>
      </c>
    </row>
    <row r="518" spans="1:29" x14ac:dyDescent="0.25">
      <c r="A518" t="s">
        <v>10478</v>
      </c>
      <c r="B518" t="s">
        <v>1222</v>
      </c>
      <c r="C518" t="s">
        <v>1735</v>
      </c>
      <c r="D518">
        <v>70.400000000000006</v>
      </c>
      <c r="E518">
        <v>19.899999999999999</v>
      </c>
      <c r="F518" t="s">
        <v>920</v>
      </c>
      <c r="G518">
        <v>1</v>
      </c>
      <c r="H518">
        <v>1</v>
      </c>
      <c r="I518" t="s">
        <v>861</v>
      </c>
      <c r="J518" t="s">
        <v>882</v>
      </c>
      <c r="K518" t="s">
        <v>876</v>
      </c>
      <c r="L518">
        <v>163508.74</v>
      </c>
      <c r="R518" t="s">
        <v>169</v>
      </c>
      <c r="S518" t="str">
        <f t="shared" si="88"/>
        <v>Emberizidae</v>
      </c>
      <c r="T518" t="str">
        <f t="shared" si="89"/>
        <v>Passeriformes</v>
      </c>
      <c r="U518">
        <f t="shared" si="90"/>
        <v>28.8</v>
      </c>
      <c r="V518">
        <f t="shared" si="91"/>
        <v>19.899999999999999</v>
      </c>
      <c r="W518" t="str">
        <f t="shared" si="92"/>
        <v>Shrubland</v>
      </c>
      <c r="X518">
        <f t="shared" si="93"/>
        <v>2</v>
      </c>
      <c r="Y518">
        <f t="shared" si="94"/>
        <v>3</v>
      </c>
      <c r="Z518" t="str">
        <f t="shared" si="95"/>
        <v>Omnivore</v>
      </c>
      <c r="AA518" t="str">
        <f t="shared" si="96"/>
        <v>Omnivore</v>
      </c>
      <c r="AB518" t="str">
        <f t="shared" si="97"/>
        <v>Generalist</v>
      </c>
      <c r="AC518">
        <f t="shared" si="98"/>
        <v>9881195.6799999997</v>
      </c>
    </row>
    <row r="519" spans="1:29" x14ac:dyDescent="0.25">
      <c r="A519" t="s">
        <v>10479</v>
      </c>
      <c r="B519" t="s">
        <v>1222</v>
      </c>
      <c r="C519" t="s">
        <v>1735</v>
      </c>
      <c r="D519">
        <v>68.5</v>
      </c>
      <c r="E519">
        <v>13.35</v>
      </c>
      <c r="F519" t="s">
        <v>860</v>
      </c>
      <c r="G519">
        <v>1</v>
      </c>
      <c r="H519">
        <v>1</v>
      </c>
      <c r="I519" t="s">
        <v>861</v>
      </c>
      <c r="J519" t="s">
        <v>882</v>
      </c>
      <c r="K519" t="s">
        <v>876</v>
      </c>
      <c r="L519">
        <v>454.45</v>
      </c>
      <c r="R519" t="s">
        <v>169</v>
      </c>
      <c r="S519" t="str">
        <f t="shared" si="88"/>
        <v>Emberizidae</v>
      </c>
      <c r="T519" t="str">
        <f t="shared" si="89"/>
        <v>Passeriformes</v>
      </c>
      <c r="U519">
        <f t="shared" si="90"/>
        <v>28.8</v>
      </c>
      <c r="V519">
        <f t="shared" si="91"/>
        <v>19.899999999999999</v>
      </c>
      <c r="W519" t="str">
        <f t="shared" si="92"/>
        <v>Shrubland</v>
      </c>
      <c r="X519">
        <f t="shared" si="93"/>
        <v>2</v>
      </c>
      <c r="Y519">
        <f t="shared" si="94"/>
        <v>3</v>
      </c>
      <c r="Z519" t="str">
        <f t="shared" si="95"/>
        <v>Omnivore</v>
      </c>
      <c r="AA519" t="str">
        <f t="shared" si="96"/>
        <v>Omnivore</v>
      </c>
      <c r="AB519" t="str">
        <f t="shared" si="97"/>
        <v>Generalist</v>
      </c>
      <c r="AC519">
        <f t="shared" si="98"/>
        <v>9881195.6799999997</v>
      </c>
    </row>
    <row r="520" spans="1:29" x14ac:dyDescent="0.25">
      <c r="A520" t="s">
        <v>10480</v>
      </c>
      <c r="B520" t="s">
        <v>1222</v>
      </c>
      <c r="C520" t="s">
        <v>1735</v>
      </c>
      <c r="D520">
        <v>66.7</v>
      </c>
      <c r="E520">
        <v>11.3</v>
      </c>
      <c r="F520" t="s">
        <v>920</v>
      </c>
      <c r="G520">
        <v>1</v>
      </c>
      <c r="H520">
        <v>1</v>
      </c>
      <c r="I520" t="s">
        <v>861</v>
      </c>
      <c r="J520" t="s">
        <v>882</v>
      </c>
      <c r="K520" t="s">
        <v>876</v>
      </c>
      <c r="L520">
        <v>483061.54</v>
      </c>
      <c r="R520" t="s">
        <v>169</v>
      </c>
      <c r="S520" t="str">
        <f t="shared" si="88"/>
        <v>Emberizidae</v>
      </c>
      <c r="T520" t="str">
        <f t="shared" si="89"/>
        <v>Passeriformes</v>
      </c>
      <c r="U520">
        <f t="shared" si="90"/>
        <v>28.8</v>
      </c>
      <c r="V520">
        <f t="shared" si="91"/>
        <v>19.899999999999999</v>
      </c>
      <c r="W520" t="str">
        <f t="shared" si="92"/>
        <v>Shrubland</v>
      </c>
      <c r="X520">
        <f t="shared" si="93"/>
        <v>2</v>
      </c>
      <c r="Y520">
        <f t="shared" si="94"/>
        <v>3</v>
      </c>
      <c r="Z520" t="str">
        <f t="shared" si="95"/>
        <v>Omnivore</v>
      </c>
      <c r="AA520" t="str">
        <f t="shared" si="96"/>
        <v>Omnivore</v>
      </c>
      <c r="AB520" t="str">
        <f t="shared" si="97"/>
        <v>Generalist</v>
      </c>
      <c r="AC520">
        <f t="shared" si="98"/>
        <v>9881195.6799999997</v>
      </c>
    </row>
    <row r="521" spans="1:29" x14ac:dyDescent="0.25">
      <c r="A521" t="s">
        <v>10481</v>
      </c>
      <c r="B521" t="s">
        <v>1222</v>
      </c>
      <c r="C521" t="s">
        <v>1735</v>
      </c>
      <c r="D521">
        <v>67.3</v>
      </c>
      <c r="E521">
        <v>8.6</v>
      </c>
      <c r="F521" t="s">
        <v>860</v>
      </c>
      <c r="G521">
        <v>1</v>
      </c>
      <c r="H521">
        <v>1</v>
      </c>
      <c r="I521" t="s">
        <v>861</v>
      </c>
      <c r="J521" t="s">
        <v>882</v>
      </c>
      <c r="K521" t="s">
        <v>876</v>
      </c>
      <c r="L521">
        <v>26.52</v>
      </c>
      <c r="R521" t="s">
        <v>170</v>
      </c>
      <c r="S521" t="e">
        <f t="shared" si="88"/>
        <v>#N/A</v>
      </c>
      <c r="T521" t="e">
        <f t="shared" si="89"/>
        <v>#N/A</v>
      </c>
      <c r="U521" t="e">
        <f t="shared" si="90"/>
        <v>#N/A</v>
      </c>
      <c r="V521" t="e">
        <f t="shared" si="91"/>
        <v>#N/A</v>
      </c>
      <c r="W521" t="e">
        <f t="shared" si="92"/>
        <v>#N/A</v>
      </c>
      <c r="X521" t="e">
        <f t="shared" si="93"/>
        <v>#N/A</v>
      </c>
      <c r="Y521" t="e">
        <f t="shared" si="94"/>
        <v>#N/A</v>
      </c>
      <c r="Z521" t="e">
        <f t="shared" si="95"/>
        <v>#N/A</v>
      </c>
      <c r="AA521" t="e">
        <f t="shared" si="96"/>
        <v>#N/A</v>
      </c>
      <c r="AB521" t="e">
        <f t="shared" si="97"/>
        <v>#N/A</v>
      </c>
      <c r="AC521" t="e">
        <f t="shared" si="98"/>
        <v>#N/A</v>
      </c>
    </row>
    <row r="522" spans="1:29" x14ac:dyDescent="0.25">
      <c r="A522" t="s">
        <v>10482</v>
      </c>
      <c r="B522" t="s">
        <v>1222</v>
      </c>
      <c r="C522" t="s">
        <v>1735</v>
      </c>
      <c r="D522">
        <v>67.3</v>
      </c>
      <c r="E522">
        <v>8.0299999999999994</v>
      </c>
      <c r="F522" t="s">
        <v>860</v>
      </c>
      <c r="G522">
        <v>1</v>
      </c>
      <c r="H522">
        <v>1</v>
      </c>
      <c r="I522" t="s">
        <v>861</v>
      </c>
      <c r="J522" t="s">
        <v>882</v>
      </c>
      <c r="K522" t="s">
        <v>876</v>
      </c>
      <c r="L522">
        <v>136466.16</v>
      </c>
      <c r="R522" t="s">
        <v>171</v>
      </c>
      <c r="S522" t="str">
        <f t="shared" si="88"/>
        <v>Prunellidae</v>
      </c>
      <c r="T522" t="str">
        <f t="shared" si="89"/>
        <v>Passeriformes</v>
      </c>
      <c r="U522">
        <f t="shared" si="90"/>
        <v>28</v>
      </c>
      <c r="V522">
        <f t="shared" si="91"/>
        <v>38.61</v>
      </c>
      <c r="W522" t="str">
        <f t="shared" si="92"/>
        <v>Grassland</v>
      </c>
      <c r="X522">
        <f t="shared" si="93"/>
        <v>3</v>
      </c>
      <c r="Y522">
        <f t="shared" si="94"/>
        <v>2</v>
      </c>
      <c r="Z522" t="str">
        <f t="shared" si="95"/>
        <v>Carnivore</v>
      </c>
      <c r="AA522" t="str">
        <f t="shared" si="96"/>
        <v>Invertivore</v>
      </c>
      <c r="AB522" t="str">
        <f t="shared" si="97"/>
        <v>Terrestrial</v>
      </c>
      <c r="AC522">
        <f t="shared" si="98"/>
        <v>10326440.529999999</v>
      </c>
    </row>
    <row r="523" spans="1:29" x14ac:dyDescent="0.25">
      <c r="A523" t="s">
        <v>10483</v>
      </c>
      <c r="B523" t="s">
        <v>1222</v>
      </c>
      <c r="C523" t="s">
        <v>1735</v>
      </c>
      <c r="D523">
        <v>67.099999999999994</v>
      </c>
      <c r="E523">
        <v>12</v>
      </c>
      <c r="F523" t="s">
        <v>916</v>
      </c>
      <c r="G523">
        <v>1</v>
      </c>
      <c r="H523">
        <v>1</v>
      </c>
      <c r="I523" t="s">
        <v>861</v>
      </c>
      <c r="J523" t="s">
        <v>882</v>
      </c>
      <c r="K523" t="s">
        <v>876</v>
      </c>
      <c r="L523">
        <v>85667.06</v>
      </c>
      <c r="R523" t="s">
        <v>171</v>
      </c>
      <c r="S523" t="str">
        <f t="shared" si="88"/>
        <v>Prunellidae</v>
      </c>
      <c r="T523" t="str">
        <f t="shared" si="89"/>
        <v>Passeriformes</v>
      </c>
      <c r="U523">
        <f t="shared" si="90"/>
        <v>28</v>
      </c>
      <c r="V523">
        <f t="shared" si="91"/>
        <v>38.61</v>
      </c>
      <c r="W523" t="str">
        <f t="shared" si="92"/>
        <v>Grassland</v>
      </c>
      <c r="X523">
        <f t="shared" si="93"/>
        <v>3</v>
      </c>
      <c r="Y523">
        <f t="shared" si="94"/>
        <v>2</v>
      </c>
      <c r="Z523" t="str">
        <f t="shared" si="95"/>
        <v>Carnivore</v>
      </c>
      <c r="AA523" t="str">
        <f t="shared" si="96"/>
        <v>Invertivore</v>
      </c>
      <c r="AB523" t="str">
        <f t="shared" si="97"/>
        <v>Terrestrial</v>
      </c>
      <c r="AC523">
        <f t="shared" si="98"/>
        <v>10326440.529999999</v>
      </c>
    </row>
    <row r="524" spans="1:29" x14ac:dyDescent="0.25">
      <c r="A524" t="s">
        <v>10484</v>
      </c>
      <c r="B524" t="s">
        <v>1222</v>
      </c>
      <c r="C524" t="s">
        <v>1735</v>
      </c>
      <c r="D524">
        <v>68</v>
      </c>
      <c r="E524">
        <v>11</v>
      </c>
      <c r="F524" t="s">
        <v>920</v>
      </c>
      <c r="G524">
        <v>1</v>
      </c>
      <c r="H524">
        <v>1</v>
      </c>
      <c r="I524" t="s">
        <v>861</v>
      </c>
      <c r="J524" t="s">
        <v>882</v>
      </c>
      <c r="K524" t="s">
        <v>876</v>
      </c>
      <c r="L524">
        <v>248834.49</v>
      </c>
      <c r="R524" t="s">
        <v>171</v>
      </c>
      <c r="S524" t="str">
        <f t="shared" si="88"/>
        <v>Prunellidae</v>
      </c>
      <c r="T524" t="str">
        <f t="shared" si="89"/>
        <v>Passeriformes</v>
      </c>
      <c r="U524">
        <f t="shared" si="90"/>
        <v>28</v>
      </c>
      <c r="V524">
        <f t="shared" si="91"/>
        <v>38.61</v>
      </c>
      <c r="W524" t="str">
        <f t="shared" si="92"/>
        <v>Grassland</v>
      </c>
      <c r="X524">
        <f t="shared" si="93"/>
        <v>3</v>
      </c>
      <c r="Y524">
        <f t="shared" si="94"/>
        <v>2</v>
      </c>
      <c r="Z524" t="str">
        <f t="shared" si="95"/>
        <v>Carnivore</v>
      </c>
      <c r="AA524" t="str">
        <f t="shared" si="96"/>
        <v>Invertivore</v>
      </c>
      <c r="AB524" t="str">
        <f t="shared" si="97"/>
        <v>Terrestrial</v>
      </c>
      <c r="AC524">
        <f t="shared" si="98"/>
        <v>10326440.529999999</v>
      </c>
    </row>
    <row r="525" spans="1:29" x14ac:dyDescent="0.25">
      <c r="A525" t="s">
        <v>10485</v>
      </c>
      <c r="B525" t="s">
        <v>1222</v>
      </c>
      <c r="C525" t="s">
        <v>1735</v>
      </c>
      <c r="D525">
        <v>67.400000000000006</v>
      </c>
      <c r="E525">
        <v>10.7</v>
      </c>
      <c r="F525" t="s">
        <v>860</v>
      </c>
      <c r="G525">
        <v>1</v>
      </c>
      <c r="H525">
        <v>1</v>
      </c>
      <c r="I525" t="s">
        <v>861</v>
      </c>
      <c r="J525" t="s">
        <v>882</v>
      </c>
      <c r="K525" t="s">
        <v>876</v>
      </c>
      <c r="L525">
        <v>1212501.77</v>
      </c>
      <c r="R525" t="s">
        <v>172</v>
      </c>
      <c r="S525" t="e">
        <f t="shared" si="88"/>
        <v>#N/A</v>
      </c>
      <c r="T525" t="e">
        <f t="shared" si="89"/>
        <v>#N/A</v>
      </c>
      <c r="U525" t="e">
        <f t="shared" si="90"/>
        <v>#N/A</v>
      </c>
      <c r="V525" t="e">
        <f t="shared" si="91"/>
        <v>#N/A</v>
      </c>
      <c r="W525" t="e">
        <f t="shared" si="92"/>
        <v>#N/A</v>
      </c>
      <c r="X525" t="e">
        <f t="shared" si="93"/>
        <v>#N/A</v>
      </c>
      <c r="Y525" t="e">
        <f t="shared" si="94"/>
        <v>#N/A</v>
      </c>
      <c r="Z525" t="e">
        <f t="shared" si="95"/>
        <v>#N/A</v>
      </c>
      <c r="AA525" t="e">
        <f t="shared" si="96"/>
        <v>#N/A</v>
      </c>
      <c r="AB525" t="e">
        <f t="shared" si="97"/>
        <v>#N/A</v>
      </c>
      <c r="AC525" t="e">
        <f t="shared" si="98"/>
        <v>#N/A</v>
      </c>
    </row>
    <row r="526" spans="1:29" x14ac:dyDescent="0.25">
      <c r="A526" t="s">
        <v>10486</v>
      </c>
      <c r="B526" t="s">
        <v>1222</v>
      </c>
      <c r="C526" t="s">
        <v>1735</v>
      </c>
      <c r="D526">
        <v>66.599999999999994</v>
      </c>
      <c r="E526">
        <v>13.42</v>
      </c>
      <c r="F526" t="s">
        <v>920</v>
      </c>
      <c r="G526">
        <v>1</v>
      </c>
      <c r="H526">
        <v>1</v>
      </c>
      <c r="I526" t="s">
        <v>861</v>
      </c>
      <c r="J526" t="s">
        <v>882</v>
      </c>
      <c r="K526" t="s">
        <v>876</v>
      </c>
      <c r="L526">
        <v>7990.54</v>
      </c>
      <c r="R526" t="s">
        <v>173</v>
      </c>
      <c r="S526" t="e">
        <f t="shared" si="88"/>
        <v>#N/A</v>
      </c>
      <c r="T526" t="e">
        <f t="shared" si="89"/>
        <v>#N/A</v>
      </c>
      <c r="U526" t="e">
        <f t="shared" si="90"/>
        <v>#N/A</v>
      </c>
      <c r="V526" t="e">
        <f t="shared" si="91"/>
        <v>#N/A</v>
      </c>
      <c r="W526" t="e">
        <f t="shared" si="92"/>
        <v>#N/A</v>
      </c>
      <c r="X526" t="e">
        <f t="shared" si="93"/>
        <v>#N/A</v>
      </c>
      <c r="Y526" t="e">
        <f t="shared" si="94"/>
        <v>#N/A</v>
      </c>
      <c r="Z526" t="e">
        <f t="shared" si="95"/>
        <v>#N/A</v>
      </c>
      <c r="AA526" t="e">
        <f t="shared" si="96"/>
        <v>#N/A</v>
      </c>
      <c r="AB526" t="e">
        <f t="shared" si="97"/>
        <v>#N/A</v>
      </c>
      <c r="AC526" t="e">
        <f t="shared" si="98"/>
        <v>#N/A</v>
      </c>
    </row>
    <row r="527" spans="1:29" x14ac:dyDescent="0.25">
      <c r="A527" t="s">
        <v>10487</v>
      </c>
      <c r="B527" t="s">
        <v>1222</v>
      </c>
      <c r="C527" t="s">
        <v>1735</v>
      </c>
      <c r="D527">
        <v>69.2</v>
      </c>
      <c r="E527">
        <v>14</v>
      </c>
      <c r="F527" t="s">
        <v>860</v>
      </c>
      <c r="G527">
        <v>1</v>
      </c>
      <c r="H527">
        <v>1</v>
      </c>
      <c r="I527" t="s">
        <v>861</v>
      </c>
      <c r="J527" t="s">
        <v>882</v>
      </c>
      <c r="K527" t="s">
        <v>876</v>
      </c>
      <c r="L527">
        <v>11703.85</v>
      </c>
      <c r="R527" t="s">
        <v>174</v>
      </c>
      <c r="S527" t="str">
        <f t="shared" si="88"/>
        <v>Motacillidae</v>
      </c>
      <c r="T527" t="str">
        <f t="shared" si="89"/>
        <v>Passeriformes</v>
      </c>
      <c r="U527">
        <f t="shared" si="90"/>
        <v>28.5</v>
      </c>
      <c r="V527">
        <f t="shared" si="91"/>
        <v>23</v>
      </c>
      <c r="W527" t="str">
        <f t="shared" si="92"/>
        <v>Grassland</v>
      </c>
      <c r="X527">
        <f t="shared" si="93"/>
        <v>3</v>
      </c>
      <c r="Y527">
        <f t="shared" si="94"/>
        <v>3</v>
      </c>
      <c r="Z527" t="str">
        <f t="shared" si="95"/>
        <v>Carnivore</v>
      </c>
      <c r="AA527" t="str">
        <f t="shared" si="96"/>
        <v>Invertivore</v>
      </c>
      <c r="AB527" t="str">
        <f t="shared" si="97"/>
        <v>Terrestrial</v>
      </c>
      <c r="AC527">
        <f t="shared" si="98"/>
        <v>11176674.59</v>
      </c>
    </row>
    <row r="528" spans="1:29" x14ac:dyDescent="0.25">
      <c r="A528" t="s">
        <v>1221</v>
      </c>
      <c r="B528" t="s">
        <v>1222</v>
      </c>
      <c r="C528" t="s">
        <v>1735</v>
      </c>
      <c r="D528">
        <v>70.3</v>
      </c>
      <c r="E528">
        <v>17.600000000000001</v>
      </c>
      <c r="F528" t="s">
        <v>865</v>
      </c>
      <c r="G528">
        <v>1</v>
      </c>
      <c r="H528">
        <v>1</v>
      </c>
      <c r="I528" t="s">
        <v>861</v>
      </c>
      <c r="J528" t="s">
        <v>882</v>
      </c>
      <c r="K528" t="s">
        <v>876</v>
      </c>
      <c r="L528">
        <v>891310.57</v>
      </c>
      <c r="R528" t="s">
        <v>174</v>
      </c>
      <c r="S528" t="str">
        <f t="shared" si="88"/>
        <v>Motacillidae</v>
      </c>
      <c r="T528" t="str">
        <f t="shared" si="89"/>
        <v>Passeriformes</v>
      </c>
      <c r="U528">
        <f t="shared" si="90"/>
        <v>28.5</v>
      </c>
      <c r="V528">
        <f t="shared" si="91"/>
        <v>23</v>
      </c>
      <c r="W528" t="str">
        <f t="shared" si="92"/>
        <v>Grassland</v>
      </c>
      <c r="X528">
        <f t="shared" si="93"/>
        <v>3</v>
      </c>
      <c r="Y528">
        <f t="shared" si="94"/>
        <v>3</v>
      </c>
      <c r="Z528" t="str">
        <f t="shared" si="95"/>
        <v>Carnivore</v>
      </c>
      <c r="AA528" t="str">
        <f t="shared" si="96"/>
        <v>Invertivore</v>
      </c>
      <c r="AB528" t="str">
        <f t="shared" si="97"/>
        <v>Terrestrial</v>
      </c>
      <c r="AC528">
        <f t="shared" si="98"/>
        <v>11176674.59</v>
      </c>
    </row>
    <row r="529" spans="1:29" x14ac:dyDescent="0.25">
      <c r="A529" t="s">
        <v>1223</v>
      </c>
      <c r="B529" t="s">
        <v>1222</v>
      </c>
      <c r="C529" t="s">
        <v>1735</v>
      </c>
      <c r="D529">
        <v>68.599999999999994</v>
      </c>
      <c r="E529">
        <v>20.14</v>
      </c>
      <c r="F529" t="s">
        <v>860</v>
      </c>
      <c r="G529">
        <v>1</v>
      </c>
      <c r="H529">
        <v>1</v>
      </c>
      <c r="I529" t="s">
        <v>861</v>
      </c>
      <c r="J529" t="s">
        <v>882</v>
      </c>
      <c r="K529" t="s">
        <v>876</v>
      </c>
      <c r="L529">
        <v>842701.64</v>
      </c>
      <c r="R529" t="s">
        <v>174</v>
      </c>
      <c r="S529" t="str">
        <f t="shared" si="88"/>
        <v>Motacillidae</v>
      </c>
      <c r="T529" t="str">
        <f t="shared" si="89"/>
        <v>Passeriformes</v>
      </c>
      <c r="U529">
        <f t="shared" si="90"/>
        <v>28.5</v>
      </c>
      <c r="V529">
        <f t="shared" si="91"/>
        <v>23</v>
      </c>
      <c r="W529" t="str">
        <f t="shared" si="92"/>
        <v>Grassland</v>
      </c>
      <c r="X529">
        <f t="shared" si="93"/>
        <v>3</v>
      </c>
      <c r="Y529">
        <f t="shared" si="94"/>
        <v>3</v>
      </c>
      <c r="Z529" t="str">
        <f t="shared" si="95"/>
        <v>Carnivore</v>
      </c>
      <c r="AA529" t="str">
        <f t="shared" si="96"/>
        <v>Invertivore</v>
      </c>
      <c r="AB529" t="str">
        <f t="shared" si="97"/>
        <v>Terrestrial</v>
      </c>
      <c r="AC529">
        <f t="shared" si="98"/>
        <v>11176674.59</v>
      </c>
    </row>
    <row r="530" spans="1:29" x14ac:dyDescent="0.25">
      <c r="A530" t="s">
        <v>1224</v>
      </c>
      <c r="B530" t="s">
        <v>1222</v>
      </c>
      <c r="C530" t="s">
        <v>1735</v>
      </c>
      <c r="D530">
        <v>69.8</v>
      </c>
      <c r="E530">
        <v>32.1</v>
      </c>
      <c r="F530" t="s">
        <v>920</v>
      </c>
      <c r="G530">
        <v>1</v>
      </c>
      <c r="H530">
        <v>1</v>
      </c>
      <c r="I530" t="s">
        <v>861</v>
      </c>
      <c r="J530" t="s">
        <v>882</v>
      </c>
      <c r="K530" t="s">
        <v>876</v>
      </c>
      <c r="L530">
        <v>4096268.29</v>
      </c>
      <c r="R530" t="s">
        <v>175</v>
      </c>
      <c r="S530" t="str">
        <f t="shared" si="88"/>
        <v>Anatidae</v>
      </c>
      <c r="T530" t="str">
        <f t="shared" si="89"/>
        <v>Anseriformes</v>
      </c>
      <c r="U530">
        <f t="shared" si="90"/>
        <v>47.2</v>
      </c>
      <c r="V530">
        <f t="shared" si="91"/>
        <v>3302.41</v>
      </c>
      <c r="W530" t="str">
        <f t="shared" si="92"/>
        <v>Wetland</v>
      </c>
      <c r="X530">
        <f t="shared" si="93"/>
        <v>3</v>
      </c>
      <c r="Y530">
        <f t="shared" si="94"/>
        <v>3</v>
      </c>
      <c r="Z530" t="str">
        <f t="shared" si="95"/>
        <v>Herbivore</v>
      </c>
      <c r="AA530" t="str">
        <f t="shared" si="96"/>
        <v>Herbivore terrestrial</v>
      </c>
      <c r="AB530" t="str">
        <f t="shared" si="97"/>
        <v>Terrestrial</v>
      </c>
      <c r="AC530">
        <f t="shared" si="98"/>
        <v>13285537.119999999</v>
      </c>
    </row>
    <row r="531" spans="1:29" x14ac:dyDescent="0.25">
      <c r="A531" t="s">
        <v>1225</v>
      </c>
      <c r="B531" t="s">
        <v>1222</v>
      </c>
      <c r="C531" t="s">
        <v>1735</v>
      </c>
      <c r="D531">
        <v>69</v>
      </c>
      <c r="E531">
        <v>39.4</v>
      </c>
      <c r="F531" t="s">
        <v>860</v>
      </c>
      <c r="G531">
        <v>1</v>
      </c>
      <c r="H531">
        <v>3</v>
      </c>
      <c r="I531" t="s">
        <v>861</v>
      </c>
      <c r="J531" t="s">
        <v>882</v>
      </c>
      <c r="K531" t="s">
        <v>876</v>
      </c>
      <c r="L531">
        <v>15660.49</v>
      </c>
      <c r="R531" t="s">
        <v>175</v>
      </c>
      <c r="S531" t="str">
        <f t="shared" si="88"/>
        <v>Anatidae</v>
      </c>
      <c r="T531" t="str">
        <f t="shared" si="89"/>
        <v>Anseriformes</v>
      </c>
      <c r="U531">
        <f t="shared" si="90"/>
        <v>47.2</v>
      </c>
      <c r="V531">
        <f t="shared" si="91"/>
        <v>3302.41</v>
      </c>
      <c r="W531" t="str">
        <f t="shared" si="92"/>
        <v>Wetland</v>
      </c>
      <c r="X531">
        <f t="shared" si="93"/>
        <v>3</v>
      </c>
      <c r="Y531">
        <f t="shared" si="94"/>
        <v>3</v>
      </c>
      <c r="Z531" t="str">
        <f t="shared" si="95"/>
        <v>Herbivore</v>
      </c>
      <c r="AA531" t="str">
        <f t="shared" si="96"/>
        <v>Herbivore terrestrial</v>
      </c>
      <c r="AB531" t="str">
        <f t="shared" si="97"/>
        <v>Terrestrial</v>
      </c>
      <c r="AC531">
        <f t="shared" si="98"/>
        <v>13285537.119999999</v>
      </c>
    </row>
    <row r="532" spans="1:29" x14ac:dyDescent="0.25">
      <c r="A532" t="s">
        <v>1226</v>
      </c>
      <c r="B532" t="s">
        <v>1222</v>
      </c>
      <c r="C532" t="s">
        <v>1735</v>
      </c>
      <c r="D532">
        <v>66</v>
      </c>
      <c r="E532">
        <v>22.57</v>
      </c>
      <c r="F532" t="s">
        <v>984</v>
      </c>
      <c r="G532">
        <v>1</v>
      </c>
      <c r="H532">
        <v>3</v>
      </c>
      <c r="I532" t="s">
        <v>861</v>
      </c>
      <c r="J532" t="s">
        <v>882</v>
      </c>
      <c r="K532" t="s">
        <v>876</v>
      </c>
      <c r="L532">
        <v>22143832.390000001</v>
      </c>
      <c r="R532" t="s">
        <v>175</v>
      </c>
      <c r="S532" t="str">
        <f t="shared" si="88"/>
        <v>Anatidae</v>
      </c>
      <c r="T532" t="str">
        <f t="shared" si="89"/>
        <v>Anseriformes</v>
      </c>
      <c r="U532">
        <f t="shared" si="90"/>
        <v>47.2</v>
      </c>
      <c r="V532">
        <f t="shared" si="91"/>
        <v>3302.41</v>
      </c>
      <c r="W532" t="str">
        <f t="shared" si="92"/>
        <v>Wetland</v>
      </c>
      <c r="X532">
        <f t="shared" si="93"/>
        <v>3</v>
      </c>
      <c r="Y532">
        <f t="shared" si="94"/>
        <v>3</v>
      </c>
      <c r="Z532" t="str">
        <f t="shared" si="95"/>
        <v>Herbivore</v>
      </c>
      <c r="AA532" t="str">
        <f t="shared" si="96"/>
        <v>Herbivore terrestrial</v>
      </c>
      <c r="AB532" t="str">
        <f t="shared" si="97"/>
        <v>Terrestrial</v>
      </c>
      <c r="AC532">
        <f t="shared" si="98"/>
        <v>13285537.119999999</v>
      </c>
    </row>
    <row r="533" spans="1:29" x14ac:dyDescent="0.25">
      <c r="A533" t="s">
        <v>1227</v>
      </c>
      <c r="B533" t="s">
        <v>1222</v>
      </c>
      <c r="C533" t="s">
        <v>1735</v>
      </c>
      <c r="D533">
        <v>70.3</v>
      </c>
      <c r="E533">
        <v>39.4</v>
      </c>
      <c r="F533" t="s">
        <v>920</v>
      </c>
      <c r="G533">
        <v>1</v>
      </c>
      <c r="H533" t="s">
        <v>844</v>
      </c>
      <c r="I533" t="s">
        <v>861</v>
      </c>
      <c r="J533" t="s">
        <v>882</v>
      </c>
      <c r="K533" t="s">
        <v>876</v>
      </c>
      <c r="L533">
        <v>2642.82</v>
      </c>
      <c r="R533" t="s">
        <v>176</v>
      </c>
      <c r="S533" t="e">
        <f t="shared" si="88"/>
        <v>#N/A</v>
      </c>
      <c r="T533" t="e">
        <f t="shared" si="89"/>
        <v>#N/A</v>
      </c>
      <c r="U533" t="e">
        <f t="shared" si="90"/>
        <v>#N/A</v>
      </c>
      <c r="V533" t="e">
        <f t="shared" si="91"/>
        <v>#N/A</v>
      </c>
      <c r="W533" t="e">
        <f t="shared" si="92"/>
        <v>#N/A</v>
      </c>
      <c r="X533" t="e">
        <f t="shared" si="93"/>
        <v>#N/A</v>
      </c>
      <c r="Y533" t="e">
        <f t="shared" si="94"/>
        <v>#N/A</v>
      </c>
      <c r="Z533" t="e">
        <f t="shared" si="95"/>
        <v>#N/A</v>
      </c>
      <c r="AA533" t="e">
        <f t="shared" si="96"/>
        <v>#N/A</v>
      </c>
      <c r="AB533" t="e">
        <f t="shared" si="97"/>
        <v>#N/A</v>
      </c>
      <c r="AC533" t="e">
        <f t="shared" si="98"/>
        <v>#N/A</v>
      </c>
    </row>
    <row r="534" spans="1:29" x14ac:dyDescent="0.25">
      <c r="A534" t="s">
        <v>15</v>
      </c>
      <c r="B534" t="s">
        <v>1222</v>
      </c>
      <c r="C534" t="s">
        <v>1735</v>
      </c>
      <c r="D534">
        <v>71.599999999999994</v>
      </c>
      <c r="E534">
        <v>37.6</v>
      </c>
      <c r="F534" t="s">
        <v>984</v>
      </c>
      <c r="G534">
        <v>1</v>
      </c>
      <c r="H534">
        <v>3</v>
      </c>
      <c r="I534" t="s">
        <v>861</v>
      </c>
      <c r="J534" t="s">
        <v>882</v>
      </c>
      <c r="K534" t="s">
        <v>876</v>
      </c>
      <c r="L534">
        <v>24779919.710000001</v>
      </c>
      <c r="R534" t="s">
        <v>177</v>
      </c>
      <c r="S534" t="str">
        <f t="shared" si="88"/>
        <v>Anatidae</v>
      </c>
      <c r="T534" t="str">
        <f t="shared" si="89"/>
        <v>Anseriformes</v>
      </c>
      <c r="U534">
        <f t="shared" si="90"/>
        <v>46</v>
      </c>
      <c r="V534">
        <f t="shared" si="91"/>
        <v>1451.02</v>
      </c>
      <c r="W534" t="str">
        <f t="shared" si="92"/>
        <v>Riverine</v>
      </c>
      <c r="X534">
        <f t="shared" si="93"/>
        <v>3</v>
      </c>
      <c r="Y534">
        <f t="shared" si="94"/>
        <v>3</v>
      </c>
      <c r="Z534" t="str">
        <f t="shared" si="95"/>
        <v>Carnivore</v>
      </c>
      <c r="AA534" t="str">
        <f t="shared" si="96"/>
        <v>Aquatic predator</v>
      </c>
      <c r="AB534" t="str">
        <f t="shared" si="97"/>
        <v>Aquatic</v>
      </c>
      <c r="AC534">
        <f t="shared" si="98"/>
        <v>24915961.609999999</v>
      </c>
    </row>
    <row r="535" spans="1:29" x14ac:dyDescent="0.25">
      <c r="A535" t="s">
        <v>1228</v>
      </c>
      <c r="B535" t="s">
        <v>1222</v>
      </c>
      <c r="C535" t="s">
        <v>1735</v>
      </c>
      <c r="D535">
        <v>70.7</v>
      </c>
      <c r="E535">
        <v>42.8</v>
      </c>
      <c r="F535" t="s">
        <v>920</v>
      </c>
      <c r="G535">
        <v>1</v>
      </c>
      <c r="H535">
        <v>2</v>
      </c>
      <c r="I535" t="s">
        <v>861</v>
      </c>
      <c r="J535" t="s">
        <v>882</v>
      </c>
      <c r="K535" t="s">
        <v>876</v>
      </c>
      <c r="L535">
        <v>592893.18999999994</v>
      </c>
      <c r="R535" t="s">
        <v>177</v>
      </c>
      <c r="S535" t="str">
        <f t="shared" si="88"/>
        <v>Anatidae</v>
      </c>
      <c r="T535" t="str">
        <f t="shared" si="89"/>
        <v>Anseriformes</v>
      </c>
      <c r="U535">
        <f t="shared" si="90"/>
        <v>46</v>
      </c>
      <c r="V535">
        <f t="shared" si="91"/>
        <v>1451.02</v>
      </c>
      <c r="W535" t="str">
        <f t="shared" si="92"/>
        <v>Riverine</v>
      </c>
      <c r="X535">
        <f t="shared" si="93"/>
        <v>3</v>
      </c>
      <c r="Y535">
        <f t="shared" si="94"/>
        <v>3</v>
      </c>
      <c r="Z535" t="str">
        <f t="shared" si="95"/>
        <v>Carnivore</v>
      </c>
      <c r="AA535" t="str">
        <f t="shared" si="96"/>
        <v>Aquatic predator</v>
      </c>
      <c r="AB535" t="str">
        <f t="shared" si="97"/>
        <v>Aquatic</v>
      </c>
      <c r="AC535">
        <f t="shared" si="98"/>
        <v>24915961.609999999</v>
      </c>
    </row>
    <row r="536" spans="1:29" x14ac:dyDescent="0.25">
      <c r="A536" t="s">
        <v>1229</v>
      </c>
      <c r="B536" t="s">
        <v>1222</v>
      </c>
      <c r="C536" t="s">
        <v>1735</v>
      </c>
      <c r="D536">
        <v>71.900000000000006</v>
      </c>
      <c r="E536">
        <v>42.8</v>
      </c>
      <c r="F536" t="s">
        <v>920</v>
      </c>
      <c r="G536">
        <v>1</v>
      </c>
      <c r="H536">
        <v>2</v>
      </c>
      <c r="I536" t="s">
        <v>861</v>
      </c>
      <c r="J536" t="s">
        <v>882</v>
      </c>
      <c r="K536" t="s">
        <v>876</v>
      </c>
      <c r="L536">
        <v>1200605.42</v>
      </c>
      <c r="R536" t="s">
        <v>177</v>
      </c>
      <c r="S536" t="str">
        <f t="shared" si="88"/>
        <v>Anatidae</v>
      </c>
      <c r="T536" t="str">
        <f t="shared" si="89"/>
        <v>Anseriformes</v>
      </c>
      <c r="U536">
        <f t="shared" si="90"/>
        <v>46</v>
      </c>
      <c r="V536">
        <f t="shared" si="91"/>
        <v>1451.02</v>
      </c>
      <c r="W536" t="str">
        <f t="shared" si="92"/>
        <v>Riverine</v>
      </c>
      <c r="X536">
        <f t="shared" si="93"/>
        <v>3</v>
      </c>
      <c r="Y536">
        <f t="shared" si="94"/>
        <v>3</v>
      </c>
      <c r="Z536" t="str">
        <f t="shared" si="95"/>
        <v>Carnivore</v>
      </c>
      <c r="AA536" t="str">
        <f t="shared" si="96"/>
        <v>Aquatic predator</v>
      </c>
      <c r="AB536" t="str">
        <f t="shared" si="97"/>
        <v>Aquatic</v>
      </c>
      <c r="AC536">
        <f t="shared" si="98"/>
        <v>24915961.609999999</v>
      </c>
    </row>
    <row r="537" spans="1:29" x14ac:dyDescent="0.25">
      <c r="A537" t="s">
        <v>1230</v>
      </c>
      <c r="B537" t="s">
        <v>1222</v>
      </c>
      <c r="C537" t="s">
        <v>1735</v>
      </c>
      <c r="D537">
        <v>65</v>
      </c>
      <c r="E537">
        <v>22.1</v>
      </c>
      <c r="F537" t="s">
        <v>860</v>
      </c>
      <c r="G537">
        <v>1</v>
      </c>
      <c r="H537">
        <v>2</v>
      </c>
      <c r="I537" t="s">
        <v>861</v>
      </c>
      <c r="J537" t="s">
        <v>882</v>
      </c>
      <c r="K537" t="s">
        <v>876</v>
      </c>
      <c r="L537">
        <v>299260.21000000002</v>
      </c>
      <c r="R537" t="s">
        <v>178</v>
      </c>
      <c r="S537" t="str">
        <f t="shared" si="88"/>
        <v>Panuridae</v>
      </c>
      <c r="T537" t="str">
        <f t="shared" si="89"/>
        <v>Passeriformes</v>
      </c>
      <c r="U537">
        <f t="shared" si="90"/>
        <v>22.1</v>
      </c>
      <c r="V537">
        <f t="shared" si="91"/>
        <v>13.82</v>
      </c>
      <c r="W537" t="str">
        <f t="shared" si="92"/>
        <v>Wetland</v>
      </c>
      <c r="X537">
        <f t="shared" si="93"/>
        <v>3</v>
      </c>
      <c r="Y537">
        <f t="shared" si="94"/>
        <v>2</v>
      </c>
      <c r="Z537" t="str">
        <f t="shared" si="95"/>
        <v>Omnivore</v>
      </c>
      <c r="AA537" t="str">
        <f t="shared" si="96"/>
        <v>Invertivore</v>
      </c>
      <c r="AB537" t="str">
        <f t="shared" si="97"/>
        <v>Insessorial</v>
      </c>
      <c r="AC537">
        <f t="shared" si="98"/>
        <v>11689099.279999999</v>
      </c>
    </row>
    <row r="538" spans="1:29" x14ac:dyDescent="0.25">
      <c r="A538" t="s">
        <v>1231</v>
      </c>
      <c r="B538" t="s">
        <v>1222</v>
      </c>
      <c r="C538" t="s">
        <v>1735</v>
      </c>
      <c r="D538">
        <v>70</v>
      </c>
      <c r="E538">
        <v>38.200000000000003</v>
      </c>
      <c r="F538" t="s">
        <v>920</v>
      </c>
      <c r="G538">
        <v>1</v>
      </c>
      <c r="H538" t="s">
        <v>844</v>
      </c>
      <c r="I538" t="s">
        <v>861</v>
      </c>
      <c r="J538" t="s">
        <v>882</v>
      </c>
      <c r="K538" t="s">
        <v>876</v>
      </c>
      <c r="L538">
        <v>204574.56</v>
      </c>
      <c r="R538" t="s">
        <v>178</v>
      </c>
      <c r="S538" t="str">
        <f t="shared" si="88"/>
        <v>Panuridae</v>
      </c>
      <c r="T538" t="str">
        <f t="shared" si="89"/>
        <v>Passeriformes</v>
      </c>
      <c r="U538">
        <f t="shared" si="90"/>
        <v>22.1</v>
      </c>
      <c r="V538">
        <f t="shared" si="91"/>
        <v>13.82</v>
      </c>
      <c r="W538" t="str">
        <f t="shared" si="92"/>
        <v>Wetland</v>
      </c>
      <c r="X538">
        <f t="shared" si="93"/>
        <v>3</v>
      </c>
      <c r="Y538">
        <f t="shared" si="94"/>
        <v>2</v>
      </c>
      <c r="Z538" t="str">
        <f t="shared" si="95"/>
        <v>Omnivore</v>
      </c>
      <c r="AA538" t="str">
        <f t="shared" si="96"/>
        <v>Invertivore</v>
      </c>
      <c r="AB538" t="str">
        <f t="shared" si="97"/>
        <v>Insessorial</v>
      </c>
      <c r="AC538">
        <f t="shared" si="98"/>
        <v>11689099.279999999</v>
      </c>
    </row>
    <row r="539" spans="1:29" x14ac:dyDescent="0.25">
      <c r="A539" t="s">
        <v>1232</v>
      </c>
      <c r="B539" t="s">
        <v>1222</v>
      </c>
      <c r="C539" t="s">
        <v>1735</v>
      </c>
      <c r="D539">
        <v>70.7</v>
      </c>
      <c r="E539">
        <v>42.4</v>
      </c>
      <c r="F539" t="s">
        <v>1233</v>
      </c>
      <c r="G539">
        <v>1</v>
      </c>
      <c r="H539">
        <v>2</v>
      </c>
      <c r="I539" t="s">
        <v>861</v>
      </c>
      <c r="J539" t="s">
        <v>882</v>
      </c>
      <c r="K539" t="s">
        <v>876</v>
      </c>
      <c r="L539">
        <v>882341.76</v>
      </c>
      <c r="R539" t="s">
        <v>178</v>
      </c>
      <c r="S539" t="str">
        <f t="shared" si="88"/>
        <v>Panuridae</v>
      </c>
      <c r="T539" t="str">
        <f t="shared" si="89"/>
        <v>Passeriformes</v>
      </c>
      <c r="U539">
        <f t="shared" si="90"/>
        <v>22.1</v>
      </c>
      <c r="V539">
        <f t="shared" si="91"/>
        <v>13.82</v>
      </c>
      <c r="W539" t="str">
        <f t="shared" si="92"/>
        <v>Wetland</v>
      </c>
      <c r="X539">
        <f t="shared" si="93"/>
        <v>3</v>
      </c>
      <c r="Y539">
        <f t="shared" si="94"/>
        <v>2</v>
      </c>
      <c r="Z539" t="str">
        <f t="shared" si="95"/>
        <v>Omnivore</v>
      </c>
      <c r="AA539" t="str">
        <f t="shared" si="96"/>
        <v>Invertivore</v>
      </c>
      <c r="AB539" t="str">
        <f t="shared" si="97"/>
        <v>Insessorial</v>
      </c>
      <c r="AC539">
        <f t="shared" si="98"/>
        <v>11689099.279999999</v>
      </c>
    </row>
    <row r="540" spans="1:29" x14ac:dyDescent="0.25">
      <c r="A540" t="s">
        <v>684</v>
      </c>
      <c r="B540" t="s">
        <v>1222</v>
      </c>
      <c r="C540" t="s">
        <v>1735</v>
      </c>
      <c r="D540">
        <v>69.099999999999994</v>
      </c>
      <c r="E540">
        <v>22.1</v>
      </c>
      <c r="F540" t="s">
        <v>865</v>
      </c>
      <c r="G540">
        <v>1</v>
      </c>
      <c r="H540">
        <v>3</v>
      </c>
      <c r="I540" t="s">
        <v>861</v>
      </c>
      <c r="J540" t="s">
        <v>882</v>
      </c>
      <c r="K540" t="s">
        <v>876</v>
      </c>
      <c r="L540">
        <v>12490681.949999999</v>
      </c>
      <c r="R540" t="s">
        <v>179</v>
      </c>
      <c r="S540" t="str">
        <f t="shared" si="88"/>
        <v>Rallidae</v>
      </c>
      <c r="T540" t="str">
        <f t="shared" si="89"/>
        <v>Gruiformes</v>
      </c>
      <c r="U540">
        <f t="shared" si="90"/>
        <v>34.5</v>
      </c>
      <c r="V540">
        <f t="shared" si="91"/>
        <v>87.1</v>
      </c>
      <c r="W540" t="str">
        <f t="shared" si="92"/>
        <v>Wetland</v>
      </c>
      <c r="X540">
        <f t="shared" si="93"/>
        <v>1</v>
      </c>
      <c r="Y540">
        <f t="shared" si="94"/>
        <v>3</v>
      </c>
      <c r="Z540" t="str">
        <f t="shared" si="95"/>
        <v>Omnivore</v>
      </c>
      <c r="AA540" t="str">
        <f t="shared" si="96"/>
        <v>Aquatic predator</v>
      </c>
      <c r="AB540" t="str">
        <f t="shared" si="97"/>
        <v>Terrestrial</v>
      </c>
      <c r="AC540">
        <f t="shared" si="98"/>
        <v>10691863.17</v>
      </c>
    </row>
    <row r="541" spans="1:29" x14ac:dyDescent="0.25">
      <c r="A541" t="s">
        <v>1234</v>
      </c>
      <c r="B541" t="s">
        <v>1222</v>
      </c>
      <c r="C541" t="s">
        <v>1735</v>
      </c>
      <c r="D541">
        <v>69.8</v>
      </c>
      <c r="E541">
        <v>27.45</v>
      </c>
      <c r="F541" t="s">
        <v>865</v>
      </c>
      <c r="G541">
        <v>1</v>
      </c>
      <c r="H541">
        <v>2</v>
      </c>
      <c r="I541" t="s">
        <v>861</v>
      </c>
      <c r="J541" t="s">
        <v>882</v>
      </c>
      <c r="K541" t="s">
        <v>876</v>
      </c>
      <c r="L541">
        <v>2043600.71</v>
      </c>
      <c r="R541" t="s">
        <v>179</v>
      </c>
      <c r="S541" t="str">
        <f t="shared" si="88"/>
        <v>Rallidae</v>
      </c>
      <c r="T541" t="str">
        <f t="shared" si="89"/>
        <v>Gruiformes</v>
      </c>
      <c r="U541">
        <f t="shared" si="90"/>
        <v>34.5</v>
      </c>
      <c r="V541">
        <f t="shared" si="91"/>
        <v>87.1</v>
      </c>
      <c r="W541" t="str">
        <f t="shared" si="92"/>
        <v>Wetland</v>
      </c>
      <c r="X541">
        <f t="shared" si="93"/>
        <v>1</v>
      </c>
      <c r="Y541">
        <f t="shared" si="94"/>
        <v>3</v>
      </c>
      <c r="Z541" t="str">
        <f t="shared" si="95"/>
        <v>Omnivore</v>
      </c>
      <c r="AA541" t="str">
        <f t="shared" si="96"/>
        <v>Aquatic predator</v>
      </c>
      <c r="AB541" t="str">
        <f t="shared" si="97"/>
        <v>Terrestrial</v>
      </c>
      <c r="AC541">
        <f t="shared" si="98"/>
        <v>10691863.17</v>
      </c>
    </row>
    <row r="542" spans="1:29" x14ac:dyDescent="0.25">
      <c r="A542" t="s">
        <v>1235</v>
      </c>
      <c r="B542" t="s">
        <v>1222</v>
      </c>
      <c r="C542" t="s">
        <v>1735</v>
      </c>
      <c r="D542">
        <v>70.5</v>
      </c>
      <c r="E542">
        <v>32.5</v>
      </c>
      <c r="F542" t="s">
        <v>920</v>
      </c>
      <c r="G542">
        <v>1</v>
      </c>
      <c r="H542">
        <v>2</v>
      </c>
      <c r="I542" t="s">
        <v>861</v>
      </c>
      <c r="J542" t="s">
        <v>882</v>
      </c>
      <c r="K542" t="s">
        <v>876</v>
      </c>
      <c r="L542">
        <v>381006.41</v>
      </c>
      <c r="R542" t="s">
        <v>179</v>
      </c>
      <c r="S542" t="str">
        <f t="shared" si="88"/>
        <v>Rallidae</v>
      </c>
      <c r="T542" t="str">
        <f t="shared" si="89"/>
        <v>Gruiformes</v>
      </c>
      <c r="U542">
        <f t="shared" si="90"/>
        <v>34.5</v>
      </c>
      <c r="V542">
        <f t="shared" si="91"/>
        <v>87.1</v>
      </c>
      <c r="W542" t="str">
        <f t="shared" si="92"/>
        <v>Wetland</v>
      </c>
      <c r="X542">
        <f t="shared" si="93"/>
        <v>1</v>
      </c>
      <c r="Y542">
        <f t="shared" si="94"/>
        <v>3</v>
      </c>
      <c r="Z542" t="str">
        <f t="shared" si="95"/>
        <v>Omnivore</v>
      </c>
      <c r="AA542" t="str">
        <f t="shared" si="96"/>
        <v>Aquatic predator</v>
      </c>
      <c r="AB542" t="str">
        <f t="shared" si="97"/>
        <v>Terrestrial</v>
      </c>
      <c r="AC542">
        <f t="shared" si="98"/>
        <v>10691863.17</v>
      </c>
    </row>
    <row r="543" spans="1:29" x14ac:dyDescent="0.25">
      <c r="A543" t="s">
        <v>478</v>
      </c>
      <c r="B543" t="s">
        <v>1222</v>
      </c>
      <c r="C543" t="s">
        <v>1735</v>
      </c>
      <c r="D543">
        <v>67.599999999999994</v>
      </c>
      <c r="E543">
        <v>29.82</v>
      </c>
      <c r="F543" t="s">
        <v>984</v>
      </c>
      <c r="G543">
        <v>1</v>
      </c>
      <c r="H543">
        <v>3</v>
      </c>
      <c r="I543" t="s">
        <v>861</v>
      </c>
      <c r="J543" t="s">
        <v>882</v>
      </c>
      <c r="K543" t="s">
        <v>876</v>
      </c>
      <c r="L543">
        <v>5768014.1799999997</v>
      </c>
      <c r="R543" t="s">
        <v>180</v>
      </c>
      <c r="S543" t="str">
        <f t="shared" si="88"/>
        <v>Scolopacidae</v>
      </c>
      <c r="T543" t="str">
        <f t="shared" si="89"/>
        <v>Charadriiformes</v>
      </c>
      <c r="U543">
        <f t="shared" si="90"/>
        <v>47.2</v>
      </c>
      <c r="V543">
        <f t="shared" si="91"/>
        <v>129</v>
      </c>
      <c r="W543" t="str">
        <f t="shared" si="92"/>
        <v>Wetland</v>
      </c>
      <c r="X543">
        <f t="shared" si="93"/>
        <v>3</v>
      </c>
      <c r="Y543">
        <f t="shared" si="94"/>
        <v>3</v>
      </c>
      <c r="Z543" t="str">
        <f t="shared" si="95"/>
        <v>Carnivore</v>
      </c>
      <c r="AA543" t="str">
        <f t="shared" si="96"/>
        <v>Aquatic predator</v>
      </c>
      <c r="AB543" t="str">
        <f t="shared" si="97"/>
        <v>Terrestrial</v>
      </c>
      <c r="AC543">
        <f t="shared" si="98"/>
        <v>19709237.23</v>
      </c>
    </row>
    <row r="544" spans="1:29" x14ac:dyDescent="0.25">
      <c r="A544" t="s">
        <v>467</v>
      </c>
      <c r="B544" t="s">
        <v>1222</v>
      </c>
      <c r="C544" t="s">
        <v>1735</v>
      </c>
      <c r="D544">
        <v>69.400000000000006</v>
      </c>
      <c r="E544">
        <v>39.43</v>
      </c>
      <c r="F544" t="s">
        <v>867</v>
      </c>
      <c r="G544">
        <v>1</v>
      </c>
      <c r="H544">
        <v>2</v>
      </c>
      <c r="I544" t="s">
        <v>861</v>
      </c>
      <c r="J544" t="s">
        <v>882</v>
      </c>
      <c r="K544" t="s">
        <v>876</v>
      </c>
      <c r="L544">
        <v>15859868.869999999</v>
      </c>
      <c r="R544" t="s">
        <v>180</v>
      </c>
      <c r="S544" t="str">
        <f t="shared" si="88"/>
        <v>Scolopacidae</v>
      </c>
      <c r="T544" t="str">
        <f t="shared" si="89"/>
        <v>Charadriiformes</v>
      </c>
      <c r="U544">
        <f t="shared" si="90"/>
        <v>47.2</v>
      </c>
      <c r="V544">
        <f t="shared" si="91"/>
        <v>129</v>
      </c>
      <c r="W544" t="str">
        <f t="shared" si="92"/>
        <v>Wetland</v>
      </c>
      <c r="X544">
        <f t="shared" si="93"/>
        <v>3</v>
      </c>
      <c r="Y544">
        <f t="shared" si="94"/>
        <v>3</v>
      </c>
      <c r="Z544" t="str">
        <f t="shared" si="95"/>
        <v>Carnivore</v>
      </c>
      <c r="AA544" t="str">
        <f t="shared" si="96"/>
        <v>Aquatic predator</v>
      </c>
      <c r="AB544" t="str">
        <f t="shared" si="97"/>
        <v>Terrestrial</v>
      </c>
      <c r="AC544">
        <f t="shared" si="98"/>
        <v>19709237.23</v>
      </c>
    </row>
    <row r="545" spans="1:29" x14ac:dyDescent="0.25">
      <c r="A545" t="s">
        <v>628</v>
      </c>
      <c r="B545" t="s">
        <v>1222</v>
      </c>
      <c r="C545" t="s">
        <v>1735</v>
      </c>
      <c r="D545">
        <v>72.3</v>
      </c>
      <c r="E545">
        <v>41.9</v>
      </c>
      <c r="F545" t="s">
        <v>920</v>
      </c>
      <c r="G545">
        <v>1</v>
      </c>
      <c r="H545">
        <v>3</v>
      </c>
      <c r="I545" t="s">
        <v>861</v>
      </c>
      <c r="J545" t="s">
        <v>882</v>
      </c>
      <c r="K545" t="s">
        <v>876</v>
      </c>
      <c r="L545">
        <v>1720365.16</v>
      </c>
      <c r="R545" t="s">
        <v>180</v>
      </c>
      <c r="S545" t="str">
        <f t="shared" si="88"/>
        <v>Scolopacidae</v>
      </c>
      <c r="T545" t="str">
        <f t="shared" si="89"/>
        <v>Charadriiformes</v>
      </c>
      <c r="U545">
        <f t="shared" si="90"/>
        <v>47.2</v>
      </c>
      <c r="V545">
        <f t="shared" si="91"/>
        <v>129</v>
      </c>
      <c r="W545" t="str">
        <f t="shared" si="92"/>
        <v>Wetland</v>
      </c>
      <c r="X545">
        <f t="shared" si="93"/>
        <v>3</v>
      </c>
      <c r="Y545">
        <f t="shared" si="94"/>
        <v>3</v>
      </c>
      <c r="Z545" t="str">
        <f t="shared" si="95"/>
        <v>Carnivore</v>
      </c>
      <c r="AA545" t="str">
        <f t="shared" si="96"/>
        <v>Aquatic predator</v>
      </c>
      <c r="AB545" t="str">
        <f t="shared" si="97"/>
        <v>Terrestrial</v>
      </c>
      <c r="AC545">
        <f t="shared" si="98"/>
        <v>19709237.23</v>
      </c>
    </row>
    <row r="546" spans="1:29" x14ac:dyDescent="0.25">
      <c r="A546" t="s">
        <v>1236</v>
      </c>
      <c r="B546" t="s">
        <v>1222</v>
      </c>
      <c r="C546" t="s">
        <v>1735</v>
      </c>
      <c r="D546">
        <v>71.8</v>
      </c>
      <c r="E546">
        <v>42.8</v>
      </c>
      <c r="F546" t="s">
        <v>920</v>
      </c>
      <c r="G546">
        <v>1</v>
      </c>
      <c r="H546" t="s">
        <v>844</v>
      </c>
      <c r="I546" t="s">
        <v>861</v>
      </c>
      <c r="J546" t="s">
        <v>882</v>
      </c>
      <c r="K546" t="s">
        <v>876</v>
      </c>
      <c r="L546">
        <v>12587.31</v>
      </c>
      <c r="R546" t="s">
        <v>181</v>
      </c>
      <c r="S546" t="str">
        <f t="shared" si="88"/>
        <v>Anatidae</v>
      </c>
      <c r="T546" t="str">
        <f t="shared" si="89"/>
        <v>Anseriformes</v>
      </c>
      <c r="U546">
        <f t="shared" si="90"/>
        <v>57.8</v>
      </c>
      <c r="V546">
        <f t="shared" si="91"/>
        <v>944.62</v>
      </c>
      <c r="W546" t="str">
        <f t="shared" si="92"/>
        <v>Wetland</v>
      </c>
      <c r="X546">
        <f t="shared" si="93"/>
        <v>3</v>
      </c>
      <c r="Y546">
        <f t="shared" si="94"/>
        <v>3</v>
      </c>
      <c r="Z546" t="str">
        <f t="shared" si="95"/>
        <v>Herbivore</v>
      </c>
      <c r="AA546" t="str">
        <f t="shared" si="96"/>
        <v>Herbivore aquatic</v>
      </c>
      <c r="AB546" t="str">
        <f t="shared" si="97"/>
        <v>Aquatic</v>
      </c>
      <c r="AC546">
        <f t="shared" si="98"/>
        <v>28403500.77</v>
      </c>
    </row>
    <row r="547" spans="1:29" x14ac:dyDescent="0.25">
      <c r="A547" t="s">
        <v>667</v>
      </c>
      <c r="B547" t="s">
        <v>1222</v>
      </c>
      <c r="C547" t="s">
        <v>1735</v>
      </c>
      <c r="D547">
        <v>71.7</v>
      </c>
      <c r="E547">
        <v>22.5</v>
      </c>
      <c r="F547" t="s">
        <v>920</v>
      </c>
      <c r="G547">
        <v>1</v>
      </c>
      <c r="H547">
        <v>2</v>
      </c>
      <c r="I547" t="s">
        <v>861</v>
      </c>
      <c r="J547" t="s">
        <v>882</v>
      </c>
      <c r="K547" t="s">
        <v>876</v>
      </c>
      <c r="L547">
        <v>8283.5499999999993</v>
      </c>
      <c r="R547" t="s">
        <v>181</v>
      </c>
      <c r="S547" t="str">
        <f t="shared" si="88"/>
        <v>Anatidae</v>
      </c>
      <c r="T547" t="str">
        <f t="shared" si="89"/>
        <v>Anseriformes</v>
      </c>
      <c r="U547">
        <f t="shared" si="90"/>
        <v>57.8</v>
      </c>
      <c r="V547">
        <f t="shared" si="91"/>
        <v>944.62</v>
      </c>
      <c r="W547" t="str">
        <f t="shared" si="92"/>
        <v>Wetland</v>
      </c>
      <c r="X547">
        <f t="shared" si="93"/>
        <v>3</v>
      </c>
      <c r="Y547">
        <f t="shared" si="94"/>
        <v>3</v>
      </c>
      <c r="Z547" t="str">
        <f t="shared" si="95"/>
        <v>Herbivore</v>
      </c>
      <c r="AA547" t="str">
        <f t="shared" si="96"/>
        <v>Herbivore aquatic</v>
      </c>
      <c r="AB547" t="str">
        <f t="shared" si="97"/>
        <v>Aquatic</v>
      </c>
      <c r="AC547">
        <f t="shared" si="98"/>
        <v>28403500.77</v>
      </c>
    </row>
    <row r="548" spans="1:29" x14ac:dyDescent="0.25">
      <c r="A548" t="s">
        <v>10488</v>
      </c>
      <c r="B548" t="s">
        <v>1222</v>
      </c>
      <c r="C548" t="s">
        <v>1735</v>
      </c>
      <c r="D548">
        <v>69.2</v>
      </c>
      <c r="E548">
        <v>17.100000000000001</v>
      </c>
      <c r="F548" t="s">
        <v>860</v>
      </c>
      <c r="G548">
        <v>1</v>
      </c>
      <c r="H548">
        <v>3</v>
      </c>
      <c r="I548" t="s">
        <v>861</v>
      </c>
      <c r="J548" t="s">
        <v>882</v>
      </c>
      <c r="K548" t="s">
        <v>876</v>
      </c>
      <c r="L548" t="s">
        <v>844</v>
      </c>
      <c r="R548" t="s">
        <v>181</v>
      </c>
      <c r="S548" t="str">
        <f t="shared" si="88"/>
        <v>Anatidae</v>
      </c>
      <c r="T548" t="str">
        <f t="shared" si="89"/>
        <v>Anseriformes</v>
      </c>
      <c r="U548">
        <f t="shared" si="90"/>
        <v>57.8</v>
      </c>
      <c r="V548">
        <f t="shared" si="91"/>
        <v>944.62</v>
      </c>
      <c r="W548" t="str">
        <f t="shared" si="92"/>
        <v>Wetland</v>
      </c>
      <c r="X548">
        <f t="shared" si="93"/>
        <v>3</v>
      </c>
      <c r="Y548">
        <f t="shared" si="94"/>
        <v>3</v>
      </c>
      <c r="Z548" t="str">
        <f t="shared" si="95"/>
        <v>Herbivore</v>
      </c>
      <c r="AA548" t="str">
        <f t="shared" si="96"/>
        <v>Herbivore aquatic</v>
      </c>
      <c r="AB548" t="str">
        <f t="shared" si="97"/>
        <v>Aquatic</v>
      </c>
      <c r="AC548">
        <f t="shared" si="98"/>
        <v>28403500.77</v>
      </c>
    </row>
    <row r="549" spans="1:29" x14ac:dyDescent="0.25">
      <c r="A549" t="s">
        <v>1238</v>
      </c>
      <c r="B549" t="s">
        <v>1222</v>
      </c>
      <c r="C549" t="s">
        <v>1735</v>
      </c>
      <c r="D549">
        <v>67.5</v>
      </c>
      <c r="E549">
        <v>18.3</v>
      </c>
      <c r="F549" t="s">
        <v>984</v>
      </c>
      <c r="G549">
        <v>1</v>
      </c>
      <c r="H549">
        <v>1</v>
      </c>
      <c r="I549" t="s">
        <v>861</v>
      </c>
      <c r="J549" t="s">
        <v>882</v>
      </c>
      <c r="K549" t="s">
        <v>876</v>
      </c>
      <c r="L549">
        <v>7468188.25</v>
      </c>
      <c r="R549" t="s">
        <v>182</v>
      </c>
      <c r="S549" t="str">
        <f t="shared" si="88"/>
        <v>Meropidae</v>
      </c>
      <c r="T549" t="str">
        <f t="shared" si="89"/>
        <v>Coraciiformes</v>
      </c>
      <c r="U549">
        <f t="shared" si="90"/>
        <v>45.5</v>
      </c>
      <c r="V549">
        <f t="shared" si="91"/>
        <v>56.6</v>
      </c>
      <c r="W549" t="str">
        <f t="shared" si="92"/>
        <v>Woodland</v>
      </c>
      <c r="X549">
        <f t="shared" si="93"/>
        <v>2</v>
      </c>
      <c r="Y549">
        <f t="shared" si="94"/>
        <v>3</v>
      </c>
      <c r="Z549" t="str">
        <f t="shared" si="95"/>
        <v>Carnivore</v>
      </c>
      <c r="AA549" t="str">
        <f t="shared" si="96"/>
        <v>Invertivore</v>
      </c>
      <c r="AB549" t="str">
        <f t="shared" si="97"/>
        <v>Insessorial</v>
      </c>
      <c r="AC549">
        <f t="shared" si="98"/>
        <v>11028502.02</v>
      </c>
    </row>
    <row r="550" spans="1:29" x14ac:dyDescent="0.25">
      <c r="A550" t="s">
        <v>1239</v>
      </c>
      <c r="B550" t="s">
        <v>1222</v>
      </c>
      <c r="C550" t="s">
        <v>1735</v>
      </c>
      <c r="D550">
        <v>65.099999999999994</v>
      </c>
      <c r="E550">
        <v>23.83</v>
      </c>
      <c r="F550" t="s">
        <v>860</v>
      </c>
      <c r="G550">
        <v>1</v>
      </c>
      <c r="H550">
        <v>2</v>
      </c>
      <c r="I550" t="s">
        <v>861</v>
      </c>
      <c r="J550" t="s">
        <v>882</v>
      </c>
      <c r="K550" t="s">
        <v>876</v>
      </c>
      <c r="L550">
        <v>4701276.3600000003</v>
      </c>
      <c r="R550" t="s">
        <v>182</v>
      </c>
      <c r="S550" t="str">
        <f t="shared" si="88"/>
        <v>Meropidae</v>
      </c>
      <c r="T550" t="str">
        <f t="shared" si="89"/>
        <v>Coraciiformes</v>
      </c>
      <c r="U550">
        <f t="shared" si="90"/>
        <v>45.5</v>
      </c>
      <c r="V550">
        <f t="shared" si="91"/>
        <v>56.6</v>
      </c>
      <c r="W550" t="str">
        <f t="shared" si="92"/>
        <v>Woodland</v>
      </c>
      <c r="X550">
        <f t="shared" si="93"/>
        <v>2</v>
      </c>
      <c r="Y550">
        <f t="shared" si="94"/>
        <v>3</v>
      </c>
      <c r="Z550" t="str">
        <f t="shared" si="95"/>
        <v>Carnivore</v>
      </c>
      <c r="AA550" t="str">
        <f t="shared" si="96"/>
        <v>Invertivore</v>
      </c>
      <c r="AB550" t="str">
        <f t="shared" si="97"/>
        <v>Insessorial</v>
      </c>
      <c r="AC550">
        <f t="shared" si="98"/>
        <v>11028502.02</v>
      </c>
    </row>
    <row r="551" spans="1:29" x14ac:dyDescent="0.25">
      <c r="A551" t="s">
        <v>1240</v>
      </c>
      <c r="B551" t="s">
        <v>1222</v>
      </c>
      <c r="C551" t="s">
        <v>1735</v>
      </c>
      <c r="D551">
        <v>67</v>
      </c>
      <c r="E551">
        <v>13.9</v>
      </c>
      <c r="F551" t="s">
        <v>860</v>
      </c>
      <c r="G551">
        <v>1</v>
      </c>
      <c r="H551">
        <v>1</v>
      </c>
      <c r="I551" t="s">
        <v>861</v>
      </c>
      <c r="J551" t="s">
        <v>882</v>
      </c>
      <c r="K551" t="s">
        <v>876</v>
      </c>
      <c r="L551">
        <v>6102705.5099999998</v>
      </c>
      <c r="R551" t="s">
        <v>182</v>
      </c>
      <c r="S551" t="str">
        <f t="shared" si="88"/>
        <v>Meropidae</v>
      </c>
      <c r="T551" t="str">
        <f t="shared" si="89"/>
        <v>Coraciiformes</v>
      </c>
      <c r="U551">
        <f t="shared" si="90"/>
        <v>45.5</v>
      </c>
      <c r="V551">
        <f t="shared" si="91"/>
        <v>56.6</v>
      </c>
      <c r="W551" t="str">
        <f t="shared" si="92"/>
        <v>Woodland</v>
      </c>
      <c r="X551">
        <f t="shared" si="93"/>
        <v>2</v>
      </c>
      <c r="Y551">
        <f t="shared" si="94"/>
        <v>3</v>
      </c>
      <c r="Z551" t="str">
        <f t="shared" si="95"/>
        <v>Carnivore</v>
      </c>
      <c r="AA551" t="str">
        <f t="shared" si="96"/>
        <v>Invertivore</v>
      </c>
      <c r="AB551" t="str">
        <f t="shared" si="97"/>
        <v>Insessorial</v>
      </c>
      <c r="AC551">
        <f t="shared" si="98"/>
        <v>11028502.02</v>
      </c>
    </row>
    <row r="552" spans="1:29" x14ac:dyDescent="0.25">
      <c r="A552" t="s">
        <v>1241</v>
      </c>
      <c r="B552" t="s">
        <v>1222</v>
      </c>
      <c r="C552" t="s">
        <v>1735</v>
      </c>
      <c r="D552">
        <v>63.2</v>
      </c>
      <c r="E552">
        <v>23.4</v>
      </c>
      <c r="F552" t="s">
        <v>860</v>
      </c>
      <c r="G552">
        <v>1</v>
      </c>
      <c r="H552">
        <v>1</v>
      </c>
      <c r="I552" t="s">
        <v>861</v>
      </c>
      <c r="J552" t="s">
        <v>882</v>
      </c>
      <c r="K552" t="s">
        <v>876</v>
      </c>
      <c r="L552">
        <v>1756675.46</v>
      </c>
      <c r="R552" t="s">
        <v>183</v>
      </c>
      <c r="S552" t="str">
        <f t="shared" si="88"/>
        <v>Strigidae</v>
      </c>
      <c r="T552" t="str">
        <f t="shared" si="89"/>
        <v>Strigiformes</v>
      </c>
      <c r="U552">
        <f t="shared" si="90"/>
        <v>47.5</v>
      </c>
      <c r="V552">
        <f t="shared" si="91"/>
        <v>322.61</v>
      </c>
      <c r="W552" t="str">
        <f t="shared" si="92"/>
        <v>Grassland</v>
      </c>
      <c r="X552">
        <f t="shared" si="93"/>
        <v>3</v>
      </c>
      <c r="Y552">
        <f t="shared" si="94"/>
        <v>3</v>
      </c>
      <c r="Z552" t="str">
        <f t="shared" si="95"/>
        <v>Carnivore</v>
      </c>
      <c r="AA552" t="str">
        <f t="shared" si="96"/>
        <v>Vertivore</v>
      </c>
      <c r="AB552" t="str">
        <f t="shared" si="97"/>
        <v>Aerial</v>
      </c>
      <c r="AC552">
        <f t="shared" si="98"/>
        <v>39874062.359999999</v>
      </c>
    </row>
    <row r="553" spans="1:29" x14ac:dyDescent="0.25">
      <c r="A553" t="s">
        <v>1242</v>
      </c>
      <c r="B553" t="s">
        <v>1222</v>
      </c>
      <c r="C553" t="s">
        <v>1735</v>
      </c>
      <c r="D553">
        <v>67.8</v>
      </c>
      <c r="E553">
        <v>15.69</v>
      </c>
      <c r="F553" t="s">
        <v>860</v>
      </c>
      <c r="G553">
        <v>1</v>
      </c>
      <c r="H553">
        <v>1</v>
      </c>
      <c r="I553" t="s">
        <v>861</v>
      </c>
      <c r="J553" t="s">
        <v>882</v>
      </c>
      <c r="K553" t="s">
        <v>876</v>
      </c>
      <c r="L553">
        <v>13071.58</v>
      </c>
      <c r="R553" t="s">
        <v>183</v>
      </c>
      <c r="S553" t="str">
        <f t="shared" si="88"/>
        <v>Strigidae</v>
      </c>
      <c r="T553" t="str">
        <f t="shared" si="89"/>
        <v>Strigiformes</v>
      </c>
      <c r="U553">
        <f t="shared" si="90"/>
        <v>47.5</v>
      </c>
      <c r="V553">
        <f t="shared" si="91"/>
        <v>322.61</v>
      </c>
      <c r="W553" t="str">
        <f t="shared" si="92"/>
        <v>Grassland</v>
      </c>
      <c r="X553">
        <f t="shared" si="93"/>
        <v>3</v>
      </c>
      <c r="Y553">
        <f t="shared" si="94"/>
        <v>3</v>
      </c>
      <c r="Z553" t="str">
        <f t="shared" si="95"/>
        <v>Carnivore</v>
      </c>
      <c r="AA553" t="str">
        <f t="shared" si="96"/>
        <v>Vertivore</v>
      </c>
      <c r="AB553" t="str">
        <f t="shared" si="97"/>
        <v>Aerial</v>
      </c>
      <c r="AC553">
        <f t="shared" si="98"/>
        <v>39874062.359999999</v>
      </c>
    </row>
    <row r="554" spans="1:29" x14ac:dyDescent="0.25">
      <c r="A554" t="s">
        <v>1243</v>
      </c>
      <c r="B554" t="s">
        <v>1222</v>
      </c>
      <c r="C554" t="s">
        <v>1735</v>
      </c>
      <c r="D554">
        <v>69.3</v>
      </c>
      <c r="E554">
        <v>12.5</v>
      </c>
      <c r="F554" t="s">
        <v>860</v>
      </c>
      <c r="G554">
        <v>1</v>
      </c>
      <c r="H554">
        <v>1</v>
      </c>
      <c r="I554" t="s">
        <v>861</v>
      </c>
      <c r="J554" t="s">
        <v>882</v>
      </c>
      <c r="K554" t="s">
        <v>876</v>
      </c>
      <c r="L554">
        <v>4342.26</v>
      </c>
      <c r="R554" t="s">
        <v>183</v>
      </c>
      <c r="S554" t="str">
        <f t="shared" si="88"/>
        <v>Strigidae</v>
      </c>
      <c r="T554" t="str">
        <f t="shared" si="89"/>
        <v>Strigiformes</v>
      </c>
      <c r="U554">
        <f t="shared" si="90"/>
        <v>47.5</v>
      </c>
      <c r="V554">
        <f t="shared" si="91"/>
        <v>322.61</v>
      </c>
      <c r="W554" t="str">
        <f t="shared" si="92"/>
        <v>Grassland</v>
      </c>
      <c r="X554">
        <f t="shared" si="93"/>
        <v>3</v>
      </c>
      <c r="Y554">
        <f t="shared" si="94"/>
        <v>3</v>
      </c>
      <c r="Z554" t="str">
        <f t="shared" si="95"/>
        <v>Carnivore</v>
      </c>
      <c r="AA554" t="str">
        <f t="shared" si="96"/>
        <v>Vertivore</v>
      </c>
      <c r="AB554" t="str">
        <f t="shared" si="97"/>
        <v>Aerial</v>
      </c>
      <c r="AC554">
        <f t="shared" si="98"/>
        <v>39874062.359999999</v>
      </c>
    </row>
    <row r="555" spans="1:29" x14ac:dyDescent="0.25">
      <c r="A555" t="s">
        <v>1244</v>
      </c>
      <c r="B555" t="s">
        <v>1222</v>
      </c>
      <c r="C555" t="s">
        <v>1735</v>
      </c>
      <c r="D555">
        <v>63.8</v>
      </c>
      <c r="E555">
        <v>22.2</v>
      </c>
      <c r="F555" t="s">
        <v>860</v>
      </c>
      <c r="G555">
        <v>1</v>
      </c>
      <c r="H555">
        <v>3</v>
      </c>
      <c r="I555" t="s">
        <v>861</v>
      </c>
      <c r="J555" t="s">
        <v>882</v>
      </c>
      <c r="K555" t="s">
        <v>876</v>
      </c>
      <c r="L555">
        <v>4926891.32</v>
      </c>
      <c r="R555" t="s">
        <v>184</v>
      </c>
      <c r="S555" t="str">
        <f t="shared" si="88"/>
        <v>Scolopacidae</v>
      </c>
      <c r="T555" t="str">
        <f t="shared" si="89"/>
        <v>Charadriiformes</v>
      </c>
      <c r="U555">
        <f t="shared" si="90"/>
        <v>53.2</v>
      </c>
      <c r="V555">
        <f t="shared" si="91"/>
        <v>802.99</v>
      </c>
      <c r="W555" t="str">
        <f t="shared" si="92"/>
        <v>Grassland</v>
      </c>
      <c r="X555">
        <f t="shared" si="93"/>
        <v>3</v>
      </c>
      <c r="Y555">
        <f t="shared" si="94"/>
        <v>3</v>
      </c>
      <c r="Z555" t="str">
        <f t="shared" si="95"/>
        <v>Carnivore</v>
      </c>
      <c r="AA555" t="str">
        <f t="shared" si="96"/>
        <v>Aquatic predator</v>
      </c>
      <c r="AB555" t="str">
        <f t="shared" si="97"/>
        <v>Terrestrial</v>
      </c>
      <c r="AC555">
        <f t="shared" si="98"/>
        <v>12491410.25</v>
      </c>
    </row>
    <row r="556" spans="1:29" x14ac:dyDescent="0.25">
      <c r="A556" t="s">
        <v>220</v>
      </c>
      <c r="B556" t="s">
        <v>1222</v>
      </c>
      <c r="C556" t="s">
        <v>1735</v>
      </c>
      <c r="D556">
        <v>70.3</v>
      </c>
      <c r="E556">
        <v>23.6</v>
      </c>
      <c r="F556" t="s">
        <v>984</v>
      </c>
      <c r="G556">
        <v>1</v>
      </c>
      <c r="H556">
        <v>3</v>
      </c>
      <c r="I556" t="s">
        <v>861</v>
      </c>
      <c r="J556" t="s">
        <v>882</v>
      </c>
      <c r="K556" t="s">
        <v>876</v>
      </c>
      <c r="L556">
        <v>5841319.1699999999</v>
      </c>
      <c r="R556" t="s">
        <v>184</v>
      </c>
      <c r="S556" t="str">
        <f t="shared" si="88"/>
        <v>Scolopacidae</v>
      </c>
      <c r="T556" t="str">
        <f t="shared" si="89"/>
        <v>Charadriiformes</v>
      </c>
      <c r="U556">
        <f t="shared" si="90"/>
        <v>53.2</v>
      </c>
      <c r="V556">
        <f t="shared" si="91"/>
        <v>802.99</v>
      </c>
      <c r="W556" t="str">
        <f t="shared" si="92"/>
        <v>Grassland</v>
      </c>
      <c r="X556">
        <f t="shared" si="93"/>
        <v>3</v>
      </c>
      <c r="Y556">
        <f t="shared" si="94"/>
        <v>3</v>
      </c>
      <c r="Z556" t="str">
        <f t="shared" si="95"/>
        <v>Carnivore</v>
      </c>
      <c r="AA556" t="str">
        <f t="shared" si="96"/>
        <v>Aquatic predator</v>
      </c>
      <c r="AB556" t="str">
        <f t="shared" si="97"/>
        <v>Terrestrial</v>
      </c>
      <c r="AC556">
        <f t="shared" si="98"/>
        <v>12491410.25</v>
      </c>
    </row>
    <row r="557" spans="1:29" x14ac:dyDescent="0.25">
      <c r="A557" t="s">
        <v>1245</v>
      </c>
      <c r="B557" t="s">
        <v>1222</v>
      </c>
      <c r="C557" t="s">
        <v>1735</v>
      </c>
      <c r="D557">
        <v>64.900000000000006</v>
      </c>
      <c r="E557">
        <v>15.69</v>
      </c>
      <c r="F557" t="s">
        <v>860</v>
      </c>
      <c r="G557">
        <v>1</v>
      </c>
      <c r="H557">
        <v>1</v>
      </c>
      <c r="I557" t="s">
        <v>861</v>
      </c>
      <c r="J557" t="s">
        <v>882</v>
      </c>
      <c r="K557" t="s">
        <v>876</v>
      </c>
      <c r="L557">
        <v>3138608.09</v>
      </c>
      <c r="R557" t="s">
        <v>184</v>
      </c>
      <c r="S557" t="str">
        <f t="shared" si="88"/>
        <v>Scolopacidae</v>
      </c>
      <c r="T557" t="str">
        <f t="shared" si="89"/>
        <v>Charadriiformes</v>
      </c>
      <c r="U557">
        <f t="shared" si="90"/>
        <v>53.2</v>
      </c>
      <c r="V557">
        <f t="shared" si="91"/>
        <v>802.99</v>
      </c>
      <c r="W557" t="str">
        <f t="shared" si="92"/>
        <v>Grassland</v>
      </c>
      <c r="X557">
        <f t="shared" si="93"/>
        <v>3</v>
      </c>
      <c r="Y557">
        <f t="shared" si="94"/>
        <v>3</v>
      </c>
      <c r="Z557" t="str">
        <f t="shared" si="95"/>
        <v>Carnivore</v>
      </c>
      <c r="AA557" t="str">
        <f t="shared" si="96"/>
        <v>Aquatic predator</v>
      </c>
      <c r="AB557" t="str">
        <f t="shared" si="97"/>
        <v>Terrestrial</v>
      </c>
      <c r="AC557">
        <f t="shared" si="98"/>
        <v>12491410.25</v>
      </c>
    </row>
    <row r="558" spans="1:29" x14ac:dyDescent="0.25">
      <c r="A558" t="s">
        <v>1246</v>
      </c>
      <c r="B558" t="s">
        <v>1222</v>
      </c>
      <c r="C558" t="s">
        <v>1735</v>
      </c>
      <c r="D558">
        <v>69.2</v>
      </c>
      <c r="E558">
        <v>17.100000000000001</v>
      </c>
      <c r="F558" t="s">
        <v>860</v>
      </c>
      <c r="G558">
        <v>1</v>
      </c>
      <c r="H558">
        <v>3</v>
      </c>
      <c r="I558" t="s">
        <v>861</v>
      </c>
      <c r="J558" t="s">
        <v>882</v>
      </c>
      <c r="K558" t="s">
        <v>876</v>
      </c>
      <c r="L558">
        <v>2280008.5499999998</v>
      </c>
      <c r="R558" t="s">
        <v>185</v>
      </c>
      <c r="S558" t="str">
        <f t="shared" si="88"/>
        <v>Picidae</v>
      </c>
      <c r="T558" t="str">
        <f t="shared" si="89"/>
        <v>Piciformes</v>
      </c>
      <c r="U558">
        <f t="shared" si="90"/>
        <v>29.4</v>
      </c>
      <c r="V558">
        <f t="shared" si="91"/>
        <v>65.489999999999995</v>
      </c>
      <c r="W558" t="str">
        <f t="shared" si="92"/>
        <v>Forest</v>
      </c>
      <c r="X558">
        <f t="shared" si="93"/>
        <v>1</v>
      </c>
      <c r="Y558">
        <f t="shared" si="94"/>
        <v>1</v>
      </c>
      <c r="Z558" t="str">
        <f t="shared" si="95"/>
        <v>Carnivore</v>
      </c>
      <c r="AA558" t="str">
        <f t="shared" si="96"/>
        <v>Invertivore</v>
      </c>
      <c r="AB558" t="str">
        <f t="shared" si="97"/>
        <v>Insessorial</v>
      </c>
      <c r="AC558">
        <f t="shared" si="98"/>
        <v>23486930.710000001</v>
      </c>
    </row>
    <row r="559" spans="1:29" x14ac:dyDescent="0.25">
      <c r="A559" t="s">
        <v>1252</v>
      </c>
      <c r="B559" t="s">
        <v>1222</v>
      </c>
      <c r="C559" t="s">
        <v>1735</v>
      </c>
      <c r="D559">
        <v>68.3</v>
      </c>
      <c r="E559">
        <v>6.29</v>
      </c>
      <c r="F559" t="s">
        <v>860</v>
      </c>
      <c r="G559">
        <v>1</v>
      </c>
      <c r="H559">
        <v>1</v>
      </c>
      <c r="I559" t="s">
        <v>861</v>
      </c>
      <c r="J559" t="s">
        <v>882</v>
      </c>
      <c r="K559" t="s">
        <v>876</v>
      </c>
      <c r="L559">
        <v>2754917.74</v>
      </c>
      <c r="R559" t="s">
        <v>185</v>
      </c>
      <c r="S559" t="str">
        <f t="shared" si="88"/>
        <v>Picidae</v>
      </c>
      <c r="T559" t="str">
        <f t="shared" si="89"/>
        <v>Piciformes</v>
      </c>
      <c r="U559">
        <f t="shared" si="90"/>
        <v>29.4</v>
      </c>
      <c r="V559">
        <f t="shared" si="91"/>
        <v>65.489999999999995</v>
      </c>
      <c r="W559" t="str">
        <f t="shared" si="92"/>
        <v>Forest</v>
      </c>
      <c r="X559">
        <f t="shared" si="93"/>
        <v>1</v>
      </c>
      <c r="Y559">
        <f t="shared" si="94"/>
        <v>1</v>
      </c>
      <c r="Z559" t="str">
        <f t="shared" si="95"/>
        <v>Carnivore</v>
      </c>
      <c r="AA559" t="str">
        <f t="shared" si="96"/>
        <v>Invertivore</v>
      </c>
      <c r="AB559" t="str">
        <f t="shared" si="97"/>
        <v>Insessorial</v>
      </c>
      <c r="AC559">
        <f t="shared" si="98"/>
        <v>23486930.710000001</v>
      </c>
    </row>
    <row r="560" spans="1:29" x14ac:dyDescent="0.25">
      <c r="A560" t="s">
        <v>1260</v>
      </c>
      <c r="B560" t="s">
        <v>1222</v>
      </c>
      <c r="C560" t="s">
        <v>1735</v>
      </c>
      <c r="D560">
        <v>67.2</v>
      </c>
      <c r="E560">
        <v>5.9</v>
      </c>
      <c r="F560" t="s">
        <v>860</v>
      </c>
      <c r="G560">
        <v>1</v>
      </c>
      <c r="H560">
        <v>1</v>
      </c>
      <c r="I560" t="s">
        <v>861</v>
      </c>
      <c r="J560" t="s">
        <v>882</v>
      </c>
      <c r="K560" t="s">
        <v>876</v>
      </c>
      <c r="L560">
        <v>316140.08</v>
      </c>
      <c r="R560" t="s">
        <v>185</v>
      </c>
      <c r="S560" t="str">
        <f t="shared" si="88"/>
        <v>Picidae</v>
      </c>
      <c r="T560" t="str">
        <f t="shared" si="89"/>
        <v>Piciformes</v>
      </c>
      <c r="U560">
        <f t="shared" si="90"/>
        <v>29.4</v>
      </c>
      <c r="V560">
        <f t="shared" si="91"/>
        <v>65.489999999999995</v>
      </c>
      <c r="W560" t="str">
        <f t="shared" si="92"/>
        <v>Forest</v>
      </c>
      <c r="X560">
        <f t="shared" si="93"/>
        <v>1</v>
      </c>
      <c r="Y560">
        <f t="shared" si="94"/>
        <v>1</v>
      </c>
      <c r="Z560" t="str">
        <f t="shared" si="95"/>
        <v>Carnivore</v>
      </c>
      <c r="AA560" t="str">
        <f t="shared" si="96"/>
        <v>Invertivore</v>
      </c>
      <c r="AB560" t="str">
        <f t="shared" si="97"/>
        <v>Insessorial</v>
      </c>
      <c r="AC560">
        <f t="shared" si="98"/>
        <v>23486930.710000001</v>
      </c>
    </row>
    <row r="561" spans="1:29" x14ac:dyDescent="0.25">
      <c r="A561" t="s">
        <v>1274</v>
      </c>
      <c r="B561" t="s">
        <v>1222</v>
      </c>
      <c r="C561" t="s">
        <v>1735</v>
      </c>
      <c r="D561">
        <v>68.599999999999994</v>
      </c>
      <c r="E561">
        <v>5.4</v>
      </c>
      <c r="F561" t="s">
        <v>860</v>
      </c>
      <c r="G561">
        <v>1</v>
      </c>
      <c r="H561">
        <v>1</v>
      </c>
      <c r="I561" t="s">
        <v>861</v>
      </c>
      <c r="J561" t="s">
        <v>882</v>
      </c>
      <c r="K561" t="s">
        <v>876</v>
      </c>
      <c r="L561">
        <v>283053.11</v>
      </c>
      <c r="R561" t="s">
        <v>185</v>
      </c>
      <c r="S561" t="str">
        <f t="shared" si="88"/>
        <v>Picidae</v>
      </c>
      <c r="T561" t="str">
        <f t="shared" si="89"/>
        <v>Piciformes</v>
      </c>
      <c r="U561">
        <f t="shared" si="90"/>
        <v>29.4</v>
      </c>
      <c r="V561">
        <f t="shared" si="91"/>
        <v>65.489999999999995</v>
      </c>
      <c r="W561" t="str">
        <f t="shared" si="92"/>
        <v>Forest</v>
      </c>
      <c r="X561">
        <f t="shared" si="93"/>
        <v>1</v>
      </c>
      <c r="Y561">
        <f t="shared" si="94"/>
        <v>1</v>
      </c>
      <c r="Z561" t="str">
        <f t="shared" si="95"/>
        <v>Carnivore</v>
      </c>
      <c r="AA561" t="str">
        <f t="shared" si="96"/>
        <v>Invertivore</v>
      </c>
      <c r="AB561" t="str">
        <f t="shared" si="97"/>
        <v>Insessorial</v>
      </c>
      <c r="AC561">
        <f t="shared" si="98"/>
        <v>23486930.710000001</v>
      </c>
    </row>
    <row r="562" spans="1:29" x14ac:dyDescent="0.25">
      <c r="A562" t="s">
        <v>1279</v>
      </c>
      <c r="B562" t="s">
        <v>1222</v>
      </c>
      <c r="C562" t="s">
        <v>1735</v>
      </c>
      <c r="D562">
        <v>67.400000000000006</v>
      </c>
      <c r="E562">
        <v>22.1</v>
      </c>
      <c r="F562" t="s">
        <v>860</v>
      </c>
      <c r="G562">
        <v>1</v>
      </c>
      <c r="H562">
        <v>1</v>
      </c>
      <c r="I562" t="s">
        <v>861</v>
      </c>
      <c r="J562" t="s">
        <v>882</v>
      </c>
      <c r="K562" t="s">
        <v>876</v>
      </c>
      <c r="L562">
        <v>111074.69</v>
      </c>
      <c r="R562" t="s">
        <v>185</v>
      </c>
      <c r="S562" t="str">
        <f t="shared" si="88"/>
        <v>Picidae</v>
      </c>
      <c r="T562" t="str">
        <f t="shared" si="89"/>
        <v>Piciformes</v>
      </c>
      <c r="U562">
        <f t="shared" si="90"/>
        <v>29.4</v>
      </c>
      <c r="V562">
        <f t="shared" si="91"/>
        <v>65.489999999999995</v>
      </c>
      <c r="W562" t="str">
        <f t="shared" si="92"/>
        <v>Forest</v>
      </c>
      <c r="X562">
        <f t="shared" si="93"/>
        <v>1</v>
      </c>
      <c r="Y562">
        <f t="shared" si="94"/>
        <v>1</v>
      </c>
      <c r="Z562" t="str">
        <f t="shared" si="95"/>
        <v>Carnivore</v>
      </c>
      <c r="AA562" t="str">
        <f t="shared" si="96"/>
        <v>Invertivore</v>
      </c>
      <c r="AB562" t="str">
        <f t="shared" si="97"/>
        <v>Insessorial</v>
      </c>
      <c r="AC562">
        <f t="shared" si="98"/>
        <v>23486930.710000001</v>
      </c>
    </row>
    <row r="563" spans="1:29" x14ac:dyDescent="0.25">
      <c r="A563" t="s">
        <v>1280</v>
      </c>
      <c r="B563" t="s">
        <v>1222</v>
      </c>
      <c r="C563" t="s">
        <v>1735</v>
      </c>
      <c r="D563">
        <v>67.8</v>
      </c>
      <c r="E563">
        <v>34.54</v>
      </c>
      <c r="F563" t="s">
        <v>860</v>
      </c>
      <c r="G563">
        <v>1</v>
      </c>
      <c r="H563">
        <v>1</v>
      </c>
      <c r="I563" t="s">
        <v>861</v>
      </c>
      <c r="J563" t="s">
        <v>882</v>
      </c>
      <c r="K563" t="s">
        <v>876</v>
      </c>
      <c r="L563">
        <v>413124</v>
      </c>
      <c r="R563" t="s">
        <v>185</v>
      </c>
      <c r="S563" t="str">
        <f t="shared" si="88"/>
        <v>Picidae</v>
      </c>
      <c r="T563" t="str">
        <f t="shared" si="89"/>
        <v>Piciformes</v>
      </c>
      <c r="U563">
        <f t="shared" si="90"/>
        <v>29.4</v>
      </c>
      <c r="V563">
        <f t="shared" si="91"/>
        <v>65.489999999999995</v>
      </c>
      <c r="W563" t="str">
        <f t="shared" si="92"/>
        <v>Forest</v>
      </c>
      <c r="X563">
        <f t="shared" si="93"/>
        <v>1</v>
      </c>
      <c r="Y563">
        <f t="shared" si="94"/>
        <v>1</v>
      </c>
      <c r="Z563" t="str">
        <f t="shared" si="95"/>
        <v>Carnivore</v>
      </c>
      <c r="AA563" t="str">
        <f t="shared" si="96"/>
        <v>Invertivore</v>
      </c>
      <c r="AB563" t="str">
        <f t="shared" si="97"/>
        <v>Insessorial</v>
      </c>
      <c r="AC563">
        <f t="shared" si="98"/>
        <v>23486930.710000001</v>
      </c>
    </row>
    <row r="564" spans="1:29" x14ac:dyDescent="0.25">
      <c r="A564" t="s">
        <v>1281</v>
      </c>
      <c r="B564" t="s">
        <v>1222</v>
      </c>
      <c r="C564" t="s">
        <v>1735</v>
      </c>
      <c r="D564">
        <v>69.7</v>
      </c>
      <c r="E564">
        <v>41.95</v>
      </c>
      <c r="F564" t="s">
        <v>860</v>
      </c>
      <c r="G564">
        <v>1</v>
      </c>
      <c r="H564">
        <v>3</v>
      </c>
      <c r="I564" t="s">
        <v>861</v>
      </c>
      <c r="J564" t="s">
        <v>882</v>
      </c>
      <c r="K564" t="s">
        <v>876</v>
      </c>
      <c r="L564">
        <v>2325060.02</v>
      </c>
      <c r="R564" t="s">
        <v>186</v>
      </c>
      <c r="S564" t="str">
        <f t="shared" si="88"/>
        <v>Laridae</v>
      </c>
      <c r="T564" t="str">
        <f t="shared" si="89"/>
        <v>Charadriiformes</v>
      </c>
      <c r="U564">
        <f t="shared" si="90"/>
        <v>58.6</v>
      </c>
      <c r="V564">
        <f t="shared" si="91"/>
        <v>412.53</v>
      </c>
      <c r="W564" t="str">
        <f t="shared" si="92"/>
        <v>Coastal</v>
      </c>
      <c r="X564">
        <f t="shared" si="93"/>
        <v>3</v>
      </c>
      <c r="Y564">
        <f t="shared" si="94"/>
        <v>3</v>
      </c>
      <c r="Z564" t="str">
        <f t="shared" si="95"/>
        <v>Carnivore</v>
      </c>
      <c r="AA564" t="str">
        <f t="shared" si="96"/>
        <v>Omnivore</v>
      </c>
      <c r="AB564" t="str">
        <f t="shared" si="97"/>
        <v>Terrestrial</v>
      </c>
      <c r="AC564">
        <f t="shared" si="98"/>
        <v>17992527.98</v>
      </c>
    </row>
    <row r="565" spans="1:29" x14ac:dyDescent="0.25">
      <c r="A565" t="s">
        <v>1282</v>
      </c>
      <c r="B565" t="s">
        <v>1222</v>
      </c>
      <c r="C565" t="s">
        <v>1735</v>
      </c>
      <c r="D565">
        <v>72.400000000000006</v>
      </c>
      <c r="E565">
        <v>28.1</v>
      </c>
      <c r="F565" t="s">
        <v>984</v>
      </c>
      <c r="G565">
        <v>1</v>
      </c>
      <c r="H565">
        <v>1</v>
      </c>
      <c r="I565" t="s">
        <v>861</v>
      </c>
      <c r="J565" t="s">
        <v>882</v>
      </c>
      <c r="K565" t="s">
        <v>876</v>
      </c>
      <c r="L565">
        <v>3577.91</v>
      </c>
      <c r="R565" t="s">
        <v>186</v>
      </c>
      <c r="S565" t="str">
        <f t="shared" si="88"/>
        <v>Laridae</v>
      </c>
      <c r="T565" t="str">
        <f t="shared" si="89"/>
        <v>Charadriiformes</v>
      </c>
      <c r="U565">
        <f t="shared" si="90"/>
        <v>58.6</v>
      </c>
      <c r="V565">
        <f t="shared" si="91"/>
        <v>412.53</v>
      </c>
      <c r="W565" t="str">
        <f t="shared" si="92"/>
        <v>Coastal</v>
      </c>
      <c r="X565">
        <f t="shared" si="93"/>
        <v>3</v>
      </c>
      <c r="Y565">
        <f t="shared" si="94"/>
        <v>3</v>
      </c>
      <c r="Z565" t="str">
        <f t="shared" si="95"/>
        <v>Carnivore</v>
      </c>
      <c r="AA565" t="str">
        <f t="shared" si="96"/>
        <v>Omnivore</v>
      </c>
      <c r="AB565" t="str">
        <f t="shared" si="97"/>
        <v>Terrestrial</v>
      </c>
      <c r="AC565">
        <f t="shared" si="98"/>
        <v>17992527.98</v>
      </c>
    </row>
    <row r="566" spans="1:29" x14ac:dyDescent="0.25">
      <c r="A566" t="s">
        <v>1283</v>
      </c>
      <c r="B566" t="s">
        <v>1222</v>
      </c>
      <c r="C566" t="s">
        <v>1735</v>
      </c>
      <c r="D566">
        <v>73</v>
      </c>
      <c r="E566">
        <v>39.67</v>
      </c>
      <c r="F566" t="s">
        <v>860</v>
      </c>
      <c r="G566">
        <v>1</v>
      </c>
      <c r="H566">
        <v>2</v>
      </c>
      <c r="I566" t="s">
        <v>861</v>
      </c>
      <c r="J566" t="s">
        <v>882</v>
      </c>
      <c r="K566" t="s">
        <v>876</v>
      </c>
      <c r="L566">
        <v>1303249.3700000001</v>
      </c>
      <c r="R566" t="s">
        <v>186</v>
      </c>
      <c r="S566" t="str">
        <f t="shared" si="88"/>
        <v>Laridae</v>
      </c>
      <c r="T566" t="str">
        <f t="shared" si="89"/>
        <v>Charadriiformes</v>
      </c>
      <c r="U566">
        <f t="shared" si="90"/>
        <v>58.6</v>
      </c>
      <c r="V566">
        <f t="shared" si="91"/>
        <v>412.53</v>
      </c>
      <c r="W566" t="str">
        <f t="shared" si="92"/>
        <v>Coastal</v>
      </c>
      <c r="X566">
        <f t="shared" si="93"/>
        <v>3</v>
      </c>
      <c r="Y566">
        <f t="shared" si="94"/>
        <v>3</v>
      </c>
      <c r="Z566" t="str">
        <f t="shared" si="95"/>
        <v>Carnivore</v>
      </c>
      <c r="AA566" t="str">
        <f t="shared" si="96"/>
        <v>Omnivore</v>
      </c>
      <c r="AB566" t="str">
        <f t="shared" si="97"/>
        <v>Terrestrial</v>
      </c>
      <c r="AC566">
        <f t="shared" si="98"/>
        <v>17992527.98</v>
      </c>
    </row>
    <row r="567" spans="1:29" x14ac:dyDescent="0.25">
      <c r="A567" t="s">
        <v>1284</v>
      </c>
      <c r="B567" t="s">
        <v>1222</v>
      </c>
      <c r="C567" t="s">
        <v>1735</v>
      </c>
      <c r="D567">
        <v>59.1</v>
      </c>
      <c r="E567">
        <v>41.95</v>
      </c>
      <c r="F567" t="s">
        <v>860</v>
      </c>
      <c r="G567">
        <v>1</v>
      </c>
      <c r="H567">
        <v>1</v>
      </c>
      <c r="I567" t="s">
        <v>861</v>
      </c>
      <c r="J567" t="s">
        <v>882</v>
      </c>
      <c r="K567" t="s">
        <v>876</v>
      </c>
      <c r="L567">
        <v>166600.94</v>
      </c>
      <c r="R567" t="s">
        <v>187</v>
      </c>
      <c r="S567" t="str">
        <f t="shared" si="88"/>
        <v>Laridae</v>
      </c>
      <c r="T567" t="str">
        <f t="shared" si="89"/>
        <v>Charadriiformes</v>
      </c>
      <c r="U567">
        <f t="shared" si="90"/>
        <v>56.5</v>
      </c>
      <c r="V567">
        <f t="shared" si="91"/>
        <v>1111.8900000000001</v>
      </c>
      <c r="W567" t="str">
        <f t="shared" si="92"/>
        <v>Coastal</v>
      </c>
      <c r="X567">
        <f t="shared" si="93"/>
        <v>3</v>
      </c>
      <c r="Y567">
        <f t="shared" si="94"/>
        <v>3</v>
      </c>
      <c r="Z567" t="str">
        <f t="shared" si="95"/>
        <v>Carnivore</v>
      </c>
      <c r="AA567" t="str">
        <f t="shared" si="96"/>
        <v>Omnivore</v>
      </c>
      <c r="AB567" t="str">
        <f t="shared" si="97"/>
        <v>Generalist</v>
      </c>
      <c r="AC567">
        <f t="shared" si="98"/>
        <v>1659661.38</v>
      </c>
    </row>
    <row r="568" spans="1:29" x14ac:dyDescent="0.25">
      <c r="A568" t="s">
        <v>1285</v>
      </c>
      <c r="B568" t="s">
        <v>1222</v>
      </c>
      <c r="C568" t="s">
        <v>1735</v>
      </c>
      <c r="D568">
        <v>61.5</v>
      </c>
      <c r="E568">
        <v>82.25</v>
      </c>
      <c r="F568" t="s">
        <v>860</v>
      </c>
      <c r="G568">
        <v>1</v>
      </c>
      <c r="H568">
        <v>1</v>
      </c>
      <c r="I568" t="s">
        <v>861</v>
      </c>
      <c r="J568" t="s">
        <v>882</v>
      </c>
      <c r="K568" t="s">
        <v>876</v>
      </c>
      <c r="L568">
        <v>2015575.96</v>
      </c>
      <c r="R568" t="s">
        <v>187</v>
      </c>
      <c r="S568" t="str">
        <f t="shared" si="88"/>
        <v>Laridae</v>
      </c>
      <c r="T568" t="str">
        <f t="shared" si="89"/>
        <v>Charadriiformes</v>
      </c>
      <c r="U568">
        <f t="shared" si="90"/>
        <v>56.5</v>
      </c>
      <c r="V568">
        <f t="shared" si="91"/>
        <v>1111.8900000000001</v>
      </c>
      <c r="W568" t="str">
        <f t="shared" si="92"/>
        <v>Coastal</v>
      </c>
      <c r="X568">
        <f t="shared" si="93"/>
        <v>3</v>
      </c>
      <c r="Y568">
        <f t="shared" si="94"/>
        <v>3</v>
      </c>
      <c r="Z568" t="str">
        <f t="shared" si="95"/>
        <v>Carnivore</v>
      </c>
      <c r="AA568" t="str">
        <f t="shared" si="96"/>
        <v>Omnivore</v>
      </c>
      <c r="AB568" t="str">
        <f t="shared" si="97"/>
        <v>Generalist</v>
      </c>
      <c r="AC568">
        <f t="shared" si="98"/>
        <v>1659661.38</v>
      </c>
    </row>
    <row r="569" spans="1:29" x14ac:dyDescent="0.25">
      <c r="A569" t="s">
        <v>1286</v>
      </c>
      <c r="B569" t="s">
        <v>1222</v>
      </c>
      <c r="C569" t="s">
        <v>1735</v>
      </c>
      <c r="D569">
        <v>67.8</v>
      </c>
      <c r="E569">
        <v>39.5</v>
      </c>
      <c r="F569" t="s">
        <v>860</v>
      </c>
      <c r="G569">
        <v>1</v>
      </c>
      <c r="H569">
        <v>1</v>
      </c>
      <c r="I569" t="s">
        <v>861</v>
      </c>
      <c r="J569" t="s">
        <v>882</v>
      </c>
      <c r="K569" t="s">
        <v>876</v>
      </c>
      <c r="L569">
        <v>84466.8</v>
      </c>
      <c r="R569" t="s">
        <v>187</v>
      </c>
      <c r="S569" t="str">
        <f t="shared" si="88"/>
        <v>Laridae</v>
      </c>
      <c r="T569" t="str">
        <f t="shared" si="89"/>
        <v>Charadriiformes</v>
      </c>
      <c r="U569">
        <f t="shared" si="90"/>
        <v>56.5</v>
      </c>
      <c r="V569">
        <f t="shared" si="91"/>
        <v>1111.8900000000001</v>
      </c>
      <c r="W569" t="str">
        <f t="shared" si="92"/>
        <v>Coastal</v>
      </c>
      <c r="X569">
        <f t="shared" si="93"/>
        <v>3</v>
      </c>
      <c r="Y569">
        <f t="shared" si="94"/>
        <v>3</v>
      </c>
      <c r="Z569" t="str">
        <f t="shared" si="95"/>
        <v>Carnivore</v>
      </c>
      <c r="AA569" t="str">
        <f t="shared" si="96"/>
        <v>Omnivore</v>
      </c>
      <c r="AB569" t="str">
        <f t="shared" si="97"/>
        <v>Generalist</v>
      </c>
      <c r="AC569">
        <f t="shared" si="98"/>
        <v>1659661.38</v>
      </c>
    </row>
    <row r="570" spans="1:29" x14ac:dyDescent="0.25">
      <c r="A570" t="s">
        <v>1287</v>
      </c>
      <c r="B570" t="s">
        <v>1222</v>
      </c>
      <c r="C570" t="s">
        <v>1735</v>
      </c>
      <c r="D570">
        <v>68.3</v>
      </c>
      <c r="E570">
        <v>9.11</v>
      </c>
      <c r="F570" t="s">
        <v>984</v>
      </c>
      <c r="G570">
        <v>1</v>
      </c>
      <c r="H570">
        <v>1</v>
      </c>
      <c r="I570" t="s">
        <v>861</v>
      </c>
      <c r="J570" t="s">
        <v>882</v>
      </c>
      <c r="K570" t="s">
        <v>876</v>
      </c>
      <c r="L570">
        <v>6838834.25</v>
      </c>
      <c r="R570" t="s">
        <v>188</v>
      </c>
      <c r="S570" t="str">
        <f t="shared" si="88"/>
        <v>Laridae</v>
      </c>
      <c r="T570" t="str">
        <f t="shared" si="89"/>
        <v>Charadriiformes</v>
      </c>
      <c r="U570">
        <f t="shared" si="90"/>
        <v>67.3</v>
      </c>
      <c r="V570">
        <f t="shared" si="91"/>
        <v>129.15</v>
      </c>
      <c r="W570" t="str">
        <f t="shared" si="92"/>
        <v>Marine</v>
      </c>
      <c r="X570">
        <f t="shared" si="93"/>
        <v>3</v>
      </c>
      <c r="Y570">
        <f t="shared" si="94"/>
        <v>3</v>
      </c>
      <c r="Z570" t="str">
        <f t="shared" si="95"/>
        <v>Carnivore</v>
      </c>
      <c r="AA570" t="str">
        <f t="shared" si="96"/>
        <v>Aquatic predator</v>
      </c>
      <c r="AB570" t="str">
        <f t="shared" si="97"/>
        <v>Aerial</v>
      </c>
      <c r="AC570">
        <f t="shared" si="98"/>
        <v>30248469.5</v>
      </c>
    </row>
    <row r="571" spans="1:29" x14ac:dyDescent="0.25">
      <c r="A571" t="s">
        <v>10489</v>
      </c>
      <c r="B571" t="s">
        <v>1222</v>
      </c>
      <c r="C571" t="s">
        <v>1735</v>
      </c>
      <c r="D571">
        <v>69.400000000000006</v>
      </c>
      <c r="E571">
        <v>13.6</v>
      </c>
      <c r="F571" t="s">
        <v>865</v>
      </c>
      <c r="G571">
        <v>1</v>
      </c>
      <c r="H571">
        <v>1</v>
      </c>
      <c r="I571" t="s">
        <v>861</v>
      </c>
      <c r="J571" t="s">
        <v>882</v>
      </c>
      <c r="K571" t="s">
        <v>876</v>
      </c>
      <c r="L571">
        <v>384793.25</v>
      </c>
      <c r="R571" t="s">
        <v>188</v>
      </c>
      <c r="S571" t="str">
        <f t="shared" si="88"/>
        <v>Laridae</v>
      </c>
      <c r="T571" t="str">
        <f t="shared" si="89"/>
        <v>Charadriiformes</v>
      </c>
      <c r="U571">
        <f t="shared" si="90"/>
        <v>67.3</v>
      </c>
      <c r="V571">
        <f t="shared" si="91"/>
        <v>129.15</v>
      </c>
      <c r="W571" t="str">
        <f t="shared" si="92"/>
        <v>Marine</v>
      </c>
      <c r="X571">
        <f t="shared" si="93"/>
        <v>3</v>
      </c>
      <c r="Y571">
        <f t="shared" si="94"/>
        <v>3</v>
      </c>
      <c r="Z571" t="str">
        <f t="shared" si="95"/>
        <v>Carnivore</v>
      </c>
      <c r="AA571" t="str">
        <f t="shared" si="96"/>
        <v>Aquatic predator</v>
      </c>
      <c r="AB571" t="str">
        <f t="shared" si="97"/>
        <v>Aerial</v>
      </c>
      <c r="AC571">
        <f t="shared" si="98"/>
        <v>30248469.5</v>
      </c>
    </row>
    <row r="572" spans="1:29" x14ac:dyDescent="0.25">
      <c r="A572" t="s">
        <v>1288</v>
      </c>
      <c r="B572" t="s">
        <v>1222</v>
      </c>
      <c r="C572" t="s">
        <v>1735</v>
      </c>
      <c r="D572">
        <v>74.3</v>
      </c>
      <c r="E572">
        <v>13.6</v>
      </c>
      <c r="F572" t="s">
        <v>865</v>
      </c>
      <c r="G572">
        <v>1</v>
      </c>
      <c r="H572">
        <v>1</v>
      </c>
      <c r="I572" t="s">
        <v>861</v>
      </c>
      <c r="J572" t="s">
        <v>882</v>
      </c>
      <c r="K572" t="s">
        <v>876</v>
      </c>
      <c r="L572">
        <v>15963964.24</v>
      </c>
      <c r="R572" t="s">
        <v>188</v>
      </c>
      <c r="S572" t="str">
        <f t="shared" si="88"/>
        <v>Laridae</v>
      </c>
      <c r="T572" t="str">
        <f t="shared" si="89"/>
        <v>Charadriiformes</v>
      </c>
      <c r="U572">
        <f t="shared" si="90"/>
        <v>67.3</v>
      </c>
      <c r="V572">
        <f t="shared" si="91"/>
        <v>129.15</v>
      </c>
      <c r="W572" t="str">
        <f t="shared" si="92"/>
        <v>Marine</v>
      </c>
      <c r="X572">
        <f t="shared" si="93"/>
        <v>3</v>
      </c>
      <c r="Y572">
        <f t="shared" si="94"/>
        <v>3</v>
      </c>
      <c r="Z572" t="str">
        <f t="shared" si="95"/>
        <v>Carnivore</v>
      </c>
      <c r="AA572" t="str">
        <f t="shared" si="96"/>
        <v>Aquatic predator</v>
      </c>
      <c r="AB572" t="str">
        <f t="shared" si="97"/>
        <v>Aerial</v>
      </c>
      <c r="AC572">
        <f t="shared" si="98"/>
        <v>30248469.5</v>
      </c>
    </row>
    <row r="573" spans="1:29" x14ac:dyDescent="0.25">
      <c r="A573" t="s">
        <v>489</v>
      </c>
      <c r="B573" t="s">
        <v>1222</v>
      </c>
      <c r="C573" t="s">
        <v>1735</v>
      </c>
      <c r="D573">
        <v>72.2</v>
      </c>
      <c r="E573">
        <v>95.5</v>
      </c>
      <c r="F573" t="s">
        <v>867</v>
      </c>
      <c r="G573">
        <v>1</v>
      </c>
      <c r="H573">
        <v>3</v>
      </c>
      <c r="I573" t="s">
        <v>861</v>
      </c>
      <c r="J573" t="s">
        <v>882</v>
      </c>
      <c r="K573" t="s">
        <v>876</v>
      </c>
      <c r="L573">
        <v>6143488.25</v>
      </c>
      <c r="R573" t="s">
        <v>189</v>
      </c>
      <c r="S573" t="str">
        <f t="shared" si="88"/>
        <v>Muscicapidae</v>
      </c>
      <c r="T573" t="str">
        <f t="shared" si="89"/>
        <v>Passeriformes</v>
      </c>
      <c r="U573">
        <f t="shared" si="90"/>
        <v>29.9</v>
      </c>
      <c r="V573">
        <f t="shared" si="91"/>
        <v>23.8</v>
      </c>
      <c r="W573" t="str">
        <f t="shared" si="92"/>
        <v>Shrubland</v>
      </c>
      <c r="X573">
        <f t="shared" si="93"/>
        <v>1</v>
      </c>
      <c r="Y573">
        <f t="shared" si="94"/>
        <v>3</v>
      </c>
      <c r="Z573" t="str">
        <f t="shared" si="95"/>
        <v>Carnivore</v>
      </c>
      <c r="AA573" t="str">
        <f t="shared" si="96"/>
        <v>Invertivore</v>
      </c>
      <c r="AB573" t="str">
        <f t="shared" si="97"/>
        <v>Generalist</v>
      </c>
      <c r="AC573">
        <f t="shared" si="98"/>
        <v>6890175.1600000001</v>
      </c>
    </row>
    <row r="574" spans="1:29" x14ac:dyDescent="0.25">
      <c r="A574" t="s">
        <v>1289</v>
      </c>
      <c r="B574" t="s">
        <v>1222</v>
      </c>
      <c r="C574" t="s">
        <v>1735</v>
      </c>
      <c r="D574">
        <v>70.900000000000006</v>
      </c>
      <c r="E574">
        <v>180</v>
      </c>
      <c r="F574" t="s">
        <v>860</v>
      </c>
      <c r="G574">
        <v>1</v>
      </c>
      <c r="H574">
        <v>1</v>
      </c>
      <c r="I574" t="s">
        <v>861</v>
      </c>
      <c r="J574" t="s">
        <v>882</v>
      </c>
      <c r="K574" t="s">
        <v>876</v>
      </c>
      <c r="L574">
        <v>285896.08</v>
      </c>
      <c r="R574" t="s">
        <v>189</v>
      </c>
      <c r="S574" t="str">
        <f t="shared" si="88"/>
        <v>Muscicapidae</v>
      </c>
      <c r="T574" t="str">
        <f t="shared" si="89"/>
        <v>Passeriformes</v>
      </c>
      <c r="U574">
        <f t="shared" si="90"/>
        <v>29.9</v>
      </c>
      <c r="V574">
        <f t="shared" si="91"/>
        <v>23.8</v>
      </c>
      <c r="W574" t="str">
        <f t="shared" si="92"/>
        <v>Shrubland</v>
      </c>
      <c r="X574">
        <f t="shared" si="93"/>
        <v>1</v>
      </c>
      <c r="Y574">
        <f t="shared" si="94"/>
        <v>3</v>
      </c>
      <c r="Z574" t="str">
        <f t="shared" si="95"/>
        <v>Carnivore</v>
      </c>
      <c r="AA574" t="str">
        <f t="shared" si="96"/>
        <v>Invertivore</v>
      </c>
      <c r="AB574" t="str">
        <f t="shared" si="97"/>
        <v>Generalist</v>
      </c>
      <c r="AC574">
        <f t="shared" si="98"/>
        <v>6890175.1600000001</v>
      </c>
    </row>
    <row r="575" spans="1:29" x14ac:dyDescent="0.25">
      <c r="A575" t="s">
        <v>1290</v>
      </c>
      <c r="B575" t="s">
        <v>1222</v>
      </c>
      <c r="C575" t="s">
        <v>1735</v>
      </c>
      <c r="D575">
        <v>68.099999999999994</v>
      </c>
      <c r="E575">
        <v>83.79</v>
      </c>
      <c r="F575" t="s">
        <v>860</v>
      </c>
      <c r="G575">
        <v>1</v>
      </c>
      <c r="H575">
        <v>3</v>
      </c>
      <c r="I575" t="s">
        <v>861</v>
      </c>
      <c r="J575" t="s">
        <v>882</v>
      </c>
      <c r="K575" t="s">
        <v>876</v>
      </c>
      <c r="L575">
        <v>236469.43</v>
      </c>
      <c r="R575" t="s">
        <v>189</v>
      </c>
      <c r="S575" t="str">
        <f t="shared" si="88"/>
        <v>Muscicapidae</v>
      </c>
      <c r="T575" t="str">
        <f t="shared" si="89"/>
        <v>Passeriformes</v>
      </c>
      <c r="U575">
        <f t="shared" si="90"/>
        <v>29.9</v>
      </c>
      <c r="V575">
        <f t="shared" si="91"/>
        <v>23.8</v>
      </c>
      <c r="W575" t="str">
        <f t="shared" si="92"/>
        <v>Shrubland</v>
      </c>
      <c r="X575">
        <f t="shared" si="93"/>
        <v>1</v>
      </c>
      <c r="Y575">
        <f t="shared" si="94"/>
        <v>3</v>
      </c>
      <c r="Z575" t="str">
        <f t="shared" si="95"/>
        <v>Carnivore</v>
      </c>
      <c r="AA575" t="str">
        <f t="shared" si="96"/>
        <v>Invertivore</v>
      </c>
      <c r="AB575" t="str">
        <f t="shared" si="97"/>
        <v>Generalist</v>
      </c>
      <c r="AC575">
        <f t="shared" si="98"/>
        <v>6890175.1600000001</v>
      </c>
    </row>
    <row r="576" spans="1:29" x14ac:dyDescent="0.25">
      <c r="A576" t="s">
        <v>1291</v>
      </c>
      <c r="B576" t="s">
        <v>1222</v>
      </c>
      <c r="C576" t="s">
        <v>1735</v>
      </c>
      <c r="D576">
        <v>64.099999999999994</v>
      </c>
      <c r="E576">
        <v>127</v>
      </c>
      <c r="F576" t="s">
        <v>860</v>
      </c>
      <c r="G576">
        <v>1</v>
      </c>
      <c r="H576">
        <v>3</v>
      </c>
      <c r="I576" t="s">
        <v>861</v>
      </c>
      <c r="J576" t="s">
        <v>882</v>
      </c>
      <c r="K576" t="s">
        <v>876</v>
      </c>
      <c r="L576">
        <v>2715789.43</v>
      </c>
      <c r="R576" t="s">
        <v>190</v>
      </c>
      <c r="S576" t="str">
        <f t="shared" si="88"/>
        <v>Scolopacidae</v>
      </c>
      <c r="T576" t="str">
        <f t="shared" si="89"/>
        <v>Charadriiformes</v>
      </c>
      <c r="U576">
        <f t="shared" si="90"/>
        <v>51.5</v>
      </c>
      <c r="V576">
        <f t="shared" si="91"/>
        <v>288.37</v>
      </c>
      <c r="W576" t="str">
        <f t="shared" si="92"/>
        <v>Wetland</v>
      </c>
      <c r="X576">
        <f t="shared" si="93"/>
        <v>3</v>
      </c>
      <c r="Y576">
        <f t="shared" si="94"/>
        <v>3</v>
      </c>
      <c r="Z576" t="str">
        <f t="shared" si="95"/>
        <v>Carnivore</v>
      </c>
      <c r="AA576" t="str">
        <f t="shared" si="96"/>
        <v>Aquatic predator</v>
      </c>
      <c r="AB576" t="str">
        <f t="shared" si="97"/>
        <v>Terrestrial</v>
      </c>
      <c r="AC576">
        <f t="shared" si="98"/>
        <v>10058061.189999999</v>
      </c>
    </row>
    <row r="577" spans="1:29" x14ac:dyDescent="0.25">
      <c r="A577" t="s">
        <v>1292</v>
      </c>
      <c r="B577" t="s">
        <v>1222</v>
      </c>
      <c r="C577" t="s">
        <v>1735</v>
      </c>
      <c r="D577">
        <v>69.400000000000006</v>
      </c>
      <c r="E577">
        <v>35.799999999999997</v>
      </c>
      <c r="F577" t="s">
        <v>1131</v>
      </c>
      <c r="G577">
        <v>1</v>
      </c>
      <c r="H577">
        <v>1</v>
      </c>
      <c r="I577" t="s">
        <v>861</v>
      </c>
      <c r="J577" t="s">
        <v>882</v>
      </c>
      <c r="K577" t="s">
        <v>876</v>
      </c>
      <c r="L577">
        <v>97277.3</v>
      </c>
      <c r="R577" t="s">
        <v>190</v>
      </c>
      <c r="S577" t="str">
        <f t="shared" si="88"/>
        <v>Scolopacidae</v>
      </c>
      <c r="T577" t="str">
        <f t="shared" si="89"/>
        <v>Charadriiformes</v>
      </c>
      <c r="U577">
        <f t="shared" si="90"/>
        <v>51.5</v>
      </c>
      <c r="V577">
        <f t="shared" si="91"/>
        <v>288.37</v>
      </c>
      <c r="W577" t="str">
        <f t="shared" si="92"/>
        <v>Wetland</v>
      </c>
      <c r="X577">
        <f t="shared" si="93"/>
        <v>3</v>
      </c>
      <c r="Y577">
        <f t="shared" si="94"/>
        <v>3</v>
      </c>
      <c r="Z577" t="str">
        <f t="shared" si="95"/>
        <v>Carnivore</v>
      </c>
      <c r="AA577" t="str">
        <f t="shared" si="96"/>
        <v>Aquatic predator</v>
      </c>
      <c r="AB577" t="str">
        <f t="shared" si="97"/>
        <v>Terrestrial</v>
      </c>
      <c r="AC577">
        <f t="shared" si="98"/>
        <v>10058061.189999999</v>
      </c>
    </row>
    <row r="578" spans="1:29" x14ac:dyDescent="0.25">
      <c r="A578" t="s">
        <v>1293</v>
      </c>
      <c r="B578" t="s">
        <v>1222</v>
      </c>
      <c r="C578" t="s">
        <v>1735</v>
      </c>
      <c r="D578">
        <v>69.2</v>
      </c>
      <c r="E578">
        <v>32.6</v>
      </c>
      <c r="F578" t="s">
        <v>860</v>
      </c>
      <c r="G578">
        <v>1</v>
      </c>
      <c r="H578">
        <v>1</v>
      </c>
      <c r="I578" t="s">
        <v>861</v>
      </c>
      <c r="J578" t="s">
        <v>882</v>
      </c>
      <c r="K578" t="s">
        <v>876</v>
      </c>
      <c r="L578">
        <v>480409.55</v>
      </c>
      <c r="R578" t="s">
        <v>190</v>
      </c>
      <c r="S578" t="str">
        <f t="shared" si="88"/>
        <v>Scolopacidae</v>
      </c>
      <c r="T578" t="str">
        <f t="shared" si="89"/>
        <v>Charadriiformes</v>
      </c>
      <c r="U578">
        <f t="shared" si="90"/>
        <v>51.5</v>
      </c>
      <c r="V578">
        <f t="shared" si="91"/>
        <v>288.37</v>
      </c>
      <c r="W578" t="str">
        <f t="shared" si="92"/>
        <v>Wetland</v>
      </c>
      <c r="X578">
        <f t="shared" si="93"/>
        <v>3</v>
      </c>
      <c r="Y578">
        <f t="shared" si="94"/>
        <v>3</v>
      </c>
      <c r="Z578" t="str">
        <f t="shared" si="95"/>
        <v>Carnivore</v>
      </c>
      <c r="AA578" t="str">
        <f t="shared" si="96"/>
        <v>Aquatic predator</v>
      </c>
      <c r="AB578" t="str">
        <f t="shared" si="97"/>
        <v>Terrestrial</v>
      </c>
      <c r="AC578">
        <f t="shared" si="98"/>
        <v>10058061.189999999</v>
      </c>
    </row>
    <row r="579" spans="1:29" x14ac:dyDescent="0.25">
      <c r="A579" t="s">
        <v>1294</v>
      </c>
      <c r="B579" t="s">
        <v>1222</v>
      </c>
      <c r="C579" t="s">
        <v>1735</v>
      </c>
      <c r="D579">
        <v>71.400000000000006</v>
      </c>
      <c r="E579">
        <v>42.5</v>
      </c>
      <c r="F579" t="s">
        <v>860</v>
      </c>
      <c r="G579">
        <v>1</v>
      </c>
      <c r="H579">
        <v>1</v>
      </c>
      <c r="I579" t="s">
        <v>861</v>
      </c>
      <c r="J579" t="s">
        <v>882</v>
      </c>
      <c r="K579" t="s">
        <v>876</v>
      </c>
      <c r="L579">
        <v>112656.13</v>
      </c>
      <c r="R579" t="s">
        <v>191</v>
      </c>
      <c r="S579" t="str">
        <f t="shared" ref="S579:S642" si="99">VLOOKUP(R579,A:L,2,FALSE)</f>
        <v>Ardeidae</v>
      </c>
      <c r="T579" t="str">
        <f t="shared" ref="T579:T642" si="100">VLOOKUP(R579,A:L,3,FALSE)</f>
        <v>Pelecaniformes</v>
      </c>
      <c r="U579">
        <f t="shared" ref="U579:U642" si="101">VLOOKUP(R579,A:L,4,FALSE)</f>
        <v>33.1</v>
      </c>
      <c r="V579">
        <f t="shared" ref="V579:V642" si="102">VLOOKUP(R579,A:L,5,FALSE)</f>
        <v>810</v>
      </c>
      <c r="W579" t="str">
        <f t="shared" ref="W579:W642" si="103">VLOOKUP(R579,A:L,6,FALSE)</f>
        <v>Wetland</v>
      </c>
      <c r="X579">
        <f t="shared" ref="X579:X642" si="104">VLOOKUP(R579,A:L,7,FALSE)</f>
        <v>3</v>
      </c>
      <c r="Y579">
        <f t="shared" ref="Y579:Y642" si="105">VLOOKUP(R579,A:L,8,FALSE)</f>
        <v>3</v>
      </c>
      <c r="Z579" t="str">
        <f t="shared" ref="Z579:Z642" si="106">VLOOKUP(R579,A:L,9,FALSE)</f>
        <v>Carnivore</v>
      </c>
      <c r="AA579" t="str">
        <f t="shared" ref="AA579:AA642" si="107">VLOOKUP(R579,A:L,10,FALSE)</f>
        <v>Aquatic predator</v>
      </c>
      <c r="AB579" t="str">
        <f t="shared" ref="AB579:AB642" si="108">VLOOKUP(R579,A:L,11,FALSE)</f>
        <v>Terrestrial</v>
      </c>
      <c r="AC579">
        <f t="shared" ref="AC579:AC642" si="109">VLOOKUP(R579,A:L,12,FALSE)</f>
        <v>50345275.030000001</v>
      </c>
    </row>
    <row r="580" spans="1:29" x14ac:dyDescent="0.25">
      <c r="A580" t="s">
        <v>1295</v>
      </c>
      <c r="B580" t="s">
        <v>1222</v>
      </c>
      <c r="C580" t="s">
        <v>1735</v>
      </c>
      <c r="D580">
        <v>64.5</v>
      </c>
      <c r="E580">
        <v>14.42</v>
      </c>
      <c r="F580" t="s">
        <v>867</v>
      </c>
      <c r="G580">
        <v>1</v>
      </c>
      <c r="H580">
        <v>2</v>
      </c>
      <c r="I580" t="s">
        <v>861</v>
      </c>
      <c r="J580" t="s">
        <v>882</v>
      </c>
      <c r="K580" t="s">
        <v>876</v>
      </c>
      <c r="L580">
        <v>1674288.3</v>
      </c>
      <c r="R580" t="s">
        <v>191</v>
      </c>
      <c r="S580" t="str">
        <f t="shared" si="99"/>
        <v>Ardeidae</v>
      </c>
      <c r="T580" t="str">
        <f t="shared" si="100"/>
        <v>Pelecaniformes</v>
      </c>
      <c r="U580">
        <f t="shared" si="101"/>
        <v>33.1</v>
      </c>
      <c r="V580">
        <f t="shared" si="102"/>
        <v>810</v>
      </c>
      <c r="W580" t="str">
        <f t="shared" si="103"/>
        <v>Wetland</v>
      </c>
      <c r="X580">
        <f t="shared" si="104"/>
        <v>3</v>
      </c>
      <c r="Y580">
        <f t="shared" si="105"/>
        <v>3</v>
      </c>
      <c r="Z580" t="str">
        <f t="shared" si="106"/>
        <v>Carnivore</v>
      </c>
      <c r="AA580" t="str">
        <f t="shared" si="107"/>
        <v>Aquatic predator</v>
      </c>
      <c r="AB580" t="str">
        <f t="shared" si="108"/>
        <v>Terrestrial</v>
      </c>
      <c r="AC580">
        <f t="shared" si="109"/>
        <v>50345275.030000001</v>
      </c>
    </row>
    <row r="581" spans="1:29" x14ac:dyDescent="0.25">
      <c r="A581" t="s">
        <v>1296</v>
      </c>
      <c r="B581" t="s">
        <v>1222</v>
      </c>
      <c r="C581" t="s">
        <v>1735</v>
      </c>
      <c r="D581">
        <v>70.5</v>
      </c>
      <c r="E581">
        <v>39.97</v>
      </c>
      <c r="F581" t="s">
        <v>860</v>
      </c>
      <c r="G581">
        <v>1</v>
      </c>
      <c r="H581">
        <v>2</v>
      </c>
      <c r="I581" t="s">
        <v>861</v>
      </c>
      <c r="J581" t="s">
        <v>882</v>
      </c>
      <c r="K581" t="s">
        <v>876</v>
      </c>
      <c r="L581">
        <v>2065483.42</v>
      </c>
      <c r="R581" t="s">
        <v>191</v>
      </c>
      <c r="S581" t="str">
        <f t="shared" si="99"/>
        <v>Ardeidae</v>
      </c>
      <c r="T581" t="str">
        <f t="shared" si="100"/>
        <v>Pelecaniformes</v>
      </c>
      <c r="U581">
        <f t="shared" si="101"/>
        <v>33.1</v>
      </c>
      <c r="V581">
        <f t="shared" si="102"/>
        <v>810</v>
      </c>
      <c r="W581" t="str">
        <f t="shared" si="103"/>
        <v>Wetland</v>
      </c>
      <c r="X581">
        <f t="shared" si="104"/>
        <v>3</v>
      </c>
      <c r="Y581">
        <f t="shared" si="105"/>
        <v>3</v>
      </c>
      <c r="Z581" t="str">
        <f t="shared" si="106"/>
        <v>Carnivore</v>
      </c>
      <c r="AA581" t="str">
        <f t="shared" si="107"/>
        <v>Aquatic predator</v>
      </c>
      <c r="AB581" t="str">
        <f t="shared" si="108"/>
        <v>Terrestrial</v>
      </c>
      <c r="AC581">
        <f t="shared" si="109"/>
        <v>50345275.030000001</v>
      </c>
    </row>
    <row r="582" spans="1:29" x14ac:dyDescent="0.25">
      <c r="A582" t="s">
        <v>1297</v>
      </c>
      <c r="B582" t="s">
        <v>1222</v>
      </c>
      <c r="C582" t="s">
        <v>1735</v>
      </c>
      <c r="D582">
        <v>68.5</v>
      </c>
      <c r="E582">
        <v>21.1</v>
      </c>
      <c r="F582" t="s">
        <v>860</v>
      </c>
      <c r="G582">
        <v>1</v>
      </c>
      <c r="H582">
        <v>1</v>
      </c>
      <c r="I582" t="s">
        <v>861</v>
      </c>
      <c r="J582" t="s">
        <v>882</v>
      </c>
      <c r="K582" t="s">
        <v>876</v>
      </c>
      <c r="L582">
        <v>8548025.4399999995</v>
      </c>
      <c r="R582" t="s">
        <v>192</v>
      </c>
      <c r="S582" t="str">
        <f t="shared" si="99"/>
        <v>Picidae</v>
      </c>
      <c r="T582" t="str">
        <f t="shared" si="100"/>
        <v>Piciformes</v>
      </c>
      <c r="U582">
        <f t="shared" si="101"/>
        <v>26.6</v>
      </c>
      <c r="V582">
        <f t="shared" si="102"/>
        <v>76.7</v>
      </c>
      <c r="W582" t="str">
        <f t="shared" si="103"/>
        <v>Woodland</v>
      </c>
      <c r="X582">
        <f t="shared" si="104"/>
        <v>2</v>
      </c>
      <c r="Y582">
        <f t="shared" si="105"/>
        <v>1</v>
      </c>
      <c r="Z582" t="str">
        <f t="shared" si="106"/>
        <v>Omnivore</v>
      </c>
      <c r="AA582" t="str">
        <f t="shared" si="107"/>
        <v>Invertivore</v>
      </c>
      <c r="AB582" t="str">
        <f t="shared" si="108"/>
        <v>Insessorial</v>
      </c>
      <c r="AC582">
        <f t="shared" si="109"/>
        <v>2931365.51</v>
      </c>
    </row>
    <row r="583" spans="1:29" x14ac:dyDescent="0.25">
      <c r="A583" t="s">
        <v>1298</v>
      </c>
      <c r="B583" t="s">
        <v>1222</v>
      </c>
      <c r="C583" t="s">
        <v>1735</v>
      </c>
      <c r="D583">
        <v>72.599999999999994</v>
      </c>
      <c r="E583">
        <v>48.1</v>
      </c>
      <c r="F583" t="s">
        <v>860</v>
      </c>
      <c r="G583">
        <v>1</v>
      </c>
      <c r="H583">
        <v>1</v>
      </c>
      <c r="I583" t="s">
        <v>861</v>
      </c>
      <c r="J583" t="s">
        <v>882</v>
      </c>
      <c r="K583" t="s">
        <v>876</v>
      </c>
      <c r="L583">
        <v>366914.5</v>
      </c>
      <c r="R583" t="s">
        <v>192</v>
      </c>
      <c r="S583" t="str">
        <f t="shared" si="99"/>
        <v>Picidae</v>
      </c>
      <c r="T583" t="str">
        <f t="shared" si="100"/>
        <v>Piciformes</v>
      </c>
      <c r="U583">
        <f t="shared" si="101"/>
        <v>26.6</v>
      </c>
      <c r="V583">
        <f t="shared" si="102"/>
        <v>76.7</v>
      </c>
      <c r="W583" t="str">
        <f t="shared" si="103"/>
        <v>Woodland</v>
      </c>
      <c r="X583">
        <f t="shared" si="104"/>
        <v>2</v>
      </c>
      <c r="Y583">
        <f t="shared" si="105"/>
        <v>1</v>
      </c>
      <c r="Z583" t="str">
        <f t="shared" si="106"/>
        <v>Omnivore</v>
      </c>
      <c r="AA583" t="str">
        <f t="shared" si="107"/>
        <v>Invertivore</v>
      </c>
      <c r="AB583" t="str">
        <f t="shared" si="108"/>
        <v>Insessorial</v>
      </c>
      <c r="AC583">
        <f t="shared" si="109"/>
        <v>2931365.51</v>
      </c>
    </row>
    <row r="584" spans="1:29" x14ac:dyDescent="0.25">
      <c r="A584" t="s">
        <v>1299</v>
      </c>
      <c r="B584" t="s">
        <v>1222</v>
      </c>
      <c r="C584" t="s">
        <v>1735</v>
      </c>
      <c r="D584">
        <v>66.8</v>
      </c>
      <c r="E584">
        <v>13.6</v>
      </c>
      <c r="F584" t="s">
        <v>860</v>
      </c>
      <c r="G584">
        <v>1</v>
      </c>
      <c r="H584">
        <v>1</v>
      </c>
      <c r="I584" t="s">
        <v>861</v>
      </c>
      <c r="J584" t="s">
        <v>882</v>
      </c>
      <c r="K584" t="s">
        <v>876</v>
      </c>
      <c r="L584">
        <v>1203937.95</v>
      </c>
      <c r="R584" t="s">
        <v>192</v>
      </c>
      <c r="S584" t="str">
        <f t="shared" si="99"/>
        <v>Picidae</v>
      </c>
      <c r="T584" t="str">
        <f t="shared" si="100"/>
        <v>Piciformes</v>
      </c>
      <c r="U584">
        <f t="shared" si="101"/>
        <v>26.6</v>
      </c>
      <c r="V584">
        <f t="shared" si="102"/>
        <v>76.7</v>
      </c>
      <c r="W584" t="str">
        <f t="shared" si="103"/>
        <v>Woodland</v>
      </c>
      <c r="X584">
        <f t="shared" si="104"/>
        <v>2</v>
      </c>
      <c r="Y584">
        <f t="shared" si="105"/>
        <v>1</v>
      </c>
      <c r="Z584" t="str">
        <f t="shared" si="106"/>
        <v>Omnivore</v>
      </c>
      <c r="AA584" t="str">
        <f t="shared" si="107"/>
        <v>Invertivore</v>
      </c>
      <c r="AB584" t="str">
        <f t="shared" si="108"/>
        <v>Insessorial</v>
      </c>
      <c r="AC584">
        <f t="shared" si="109"/>
        <v>2931365.51</v>
      </c>
    </row>
    <row r="585" spans="1:29" x14ac:dyDescent="0.25">
      <c r="A585" t="s">
        <v>1300</v>
      </c>
      <c r="B585" t="s">
        <v>1222</v>
      </c>
      <c r="C585" t="s">
        <v>1735</v>
      </c>
      <c r="D585">
        <v>66.8</v>
      </c>
      <c r="E585">
        <v>16</v>
      </c>
      <c r="F585" t="s">
        <v>860</v>
      </c>
      <c r="G585">
        <v>1</v>
      </c>
      <c r="H585">
        <v>1</v>
      </c>
      <c r="I585" t="s">
        <v>861</v>
      </c>
      <c r="J585" t="s">
        <v>882</v>
      </c>
      <c r="K585" t="s">
        <v>876</v>
      </c>
      <c r="L585">
        <v>1774423.81</v>
      </c>
      <c r="R585" t="s">
        <v>193</v>
      </c>
      <c r="S585" t="str">
        <f t="shared" si="99"/>
        <v>Laridae</v>
      </c>
      <c r="T585" t="str">
        <f t="shared" si="100"/>
        <v>Charadriiformes</v>
      </c>
      <c r="U585">
        <f t="shared" si="101"/>
        <v>57.1</v>
      </c>
      <c r="V585">
        <f t="shared" si="102"/>
        <v>256</v>
      </c>
      <c r="W585" t="str">
        <f t="shared" si="103"/>
        <v>Coastal</v>
      </c>
      <c r="X585">
        <f t="shared" si="104"/>
        <v>3</v>
      </c>
      <c r="Y585">
        <f t="shared" si="105"/>
        <v>2</v>
      </c>
      <c r="Z585" t="str">
        <f t="shared" si="106"/>
        <v>Carnivore</v>
      </c>
      <c r="AA585" t="str">
        <f t="shared" si="107"/>
        <v>Omnivore</v>
      </c>
      <c r="AB585" t="str">
        <f t="shared" si="108"/>
        <v>Generalist</v>
      </c>
      <c r="AC585">
        <f t="shared" si="109"/>
        <v>250526.34</v>
      </c>
    </row>
    <row r="586" spans="1:29" x14ac:dyDescent="0.25">
      <c r="A586" t="s">
        <v>1301</v>
      </c>
      <c r="B586" t="s">
        <v>1222</v>
      </c>
      <c r="C586" t="s">
        <v>1735</v>
      </c>
      <c r="D586">
        <v>69.599999999999994</v>
      </c>
      <c r="E586">
        <v>23.5</v>
      </c>
      <c r="F586" t="s">
        <v>860</v>
      </c>
      <c r="G586">
        <v>1</v>
      </c>
      <c r="H586">
        <v>2</v>
      </c>
      <c r="I586" t="s">
        <v>861</v>
      </c>
      <c r="J586" t="s">
        <v>882</v>
      </c>
      <c r="K586" t="s">
        <v>876</v>
      </c>
      <c r="L586">
        <v>384804.79</v>
      </c>
      <c r="R586" t="s">
        <v>193</v>
      </c>
      <c r="S586" t="str">
        <f t="shared" si="99"/>
        <v>Laridae</v>
      </c>
      <c r="T586" t="str">
        <f t="shared" si="100"/>
        <v>Charadriiformes</v>
      </c>
      <c r="U586">
        <f t="shared" si="101"/>
        <v>57.1</v>
      </c>
      <c r="V586">
        <f t="shared" si="102"/>
        <v>256</v>
      </c>
      <c r="W586" t="str">
        <f t="shared" si="103"/>
        <v>Coastal</v>
      </c>
      <c r="X586">
        <f t="shared" si="104"/>
        <v>3</v>
      </c>
      <c r="Y586">
        <f t="shared" si="105"/>
        <v>2</v>
      </c>
      <c r="Z586" t="str">
        <f t="shared" si="106"/>
        <v>Carnivore</v>
      </c>
      <c r="AA586" t="str">
        <f t="shared" si="107"/>
        <v>Omnivore</v>
      </c>
      <c r="AB586" t="str">
        <f t="shared" si="108"/>
        <v>Generalist</v>
      </c>
      <c r="AC586">
        <f t="shared" si="109"/>
        <v>250526.34</v>
      </c>
    </row>
    <row r="587" spans="1:29" x14ac:dyDescent="0.25">
      <c r="A587" t="s">
        <v>1303</v>
      </c>
      <c r="B587" t="s">
        <v>1222</v>
      </c>
      <c r="C587" t="s">
        <v>1735</v>
      </c>
      <c r="D587">
        <v>64.8</v>
      </c>
      <c r="E587">
        <v>95.81</v>
      </c>
      <c r="F587" t="s">
        <v>860</v>
      </c>
      <c r="G587">
        <v>1</v>
      </c>
      <c r="H587">
        <v>2</v>
      </c>
      <c r="I587" t="s">
        <v>861</v>
      </c>
      <c r="J587" t="s">
        <v>882</v>
      </c>
      <c r="K587" t="s">
        <v>876</v>
      </c>
      <c r="L587">
        <v>1314750.58</v>
      </c>
      <c r="R587" t="s">
        <v>194</v>
      </c>
      <c r="S587" t="str">
        <f t="shared" si="99"/>
        <v>Ardeidae</v>
      </c>
      <c r="T587" t="str">
        <f t="shared" si="100"/>
        <v>Pelecaniformes</v>
      </c>
      <c r="U587">
        <f t="shared" si="101"/>
        <v>33.9</v>
      </c>
      <c r="V587">
        <f t="shared" si="102"/>
        <v>1064.48</v>
      </c>
      <c r="W587" t="str">
        <f t="shared" si="103"/>
        <v>Wetland</v>
      </c>
      <c r="X587">
        <f t="shared" si="104"/>
        <v>3</v>
      </c>
      <c r="Y587">
        <f t="shared" si="105"/>
        <v>3</v>
      </c>
      <c r="Z587" t="str">
        <f t="shared" si="106"/>
        <v>Carnivore</v>
      </c>
      <c r="AA587" t="str">
        <f t="shared" si="107"/>
        <v>Aquatic predator</v>
      </c>
      <c r="AB587" t="str">
        <f t="shared" si="108"/>
        <v>Terrestrial</v>
      </c>
      <c r="AC587">
        <f t="shared" si="109"/>
        <v>34922824.770000003</v>
      </c>
    </row>
    <row r="588" spans="1:29" x14ac:dyDescent="0.25">
      <c r="A588" t="s">
        <v>1304</v>
      </c>
      <c r="B588" t="s">
        <v>1222</v>
      </c>
      <c r="C588" t="s">
        <v>1735</v>
      </c>
      <c r="D588">
        <v>73.8</v>
      </c>
      <c r="E588">
        <v>21.8</v>
      </c>
      <c r="F588" t="s">
        <v>860</v>
      </c>
      <c r="G588">
        <v>1</v>
      </c>
      <c r="H588">
        <v>2</v>
      </c>
      <c r="I588" t="s">
        <v>861</v>
      </c>
      <c r="J588" t="s">
        <v>882</v>
      </c>
      <c r="K588" t="s">
        <v>876</v>
      </c>
      <c r="L588">
        <v>255999.37</v>
      </c>
      <c r="R588" t="s">
        <v>194</v>
      </c>
      <c r="S588" t="str">
        <f t="shared" si="99"/>
        <v>Ardeidae</v>
      </c>
      <c r="T588" t="str">
        <f t="shared" si="100"/>
        <v>Pelecaniformes</v>
      </c>
      <c r="U588">
        <f t="shared" si="101"/>
        <v>33.9</v>
      </c>
      <c r="V588">
        <f t="shared" si="102"/>
        <v>1064.48</v>
      </c>
      <c r="W588" t="str">
        <f t="shared" si="103"/>
        <v>Wetland</v>
      </c>
      <c r="X588">
        <f t="shared" si="104"/>
        <v>3</v>
      </c>
      <c r="Y588">
        <f t="shared" si="105"/>
        <v>3</v>
      </c>
      <c r="Z588" t="str">
        <f t="shared" si="106"/>
        <v>Carnivore</v>
      </c>
      <c r="AA588" t="str">
        <f t="shared" si="107"/>
        <v>Aquatic predator</v>
      </c>
      <c r="AB588" t="str">
        <f t="shared" si="108"/>
        <v>Terrestrial</v>
      </c>
      <c r="AC588">
        <f t="shared" si="109"/>
        <v>34922824.770000003</v>
      </c>
    </row>
    <row r="589" spans="1:29" x14ac:dyDescent="0.25">
      <c r="A589" t="s">
        <v>1305</v>
      </c>
      <c r="B589" t="s">
        <v>1222</v>
      </c>
      <c r="C589" t="s">
        <v>1735</v>
      </c>
      <c r="D589">
        <v>71</v>
      </c>
      <c r="E589">
        <v>20.2</v>
      </c>
      <c r="F589" t="s">
        <v>860</v>
      </c>
      <c r="G589">
        <v>1</v>
      </c>
      <c r="H589">
        <v>2</v>
      </c>
      <c r="I589" t="s">
        <v>861</v>
      </c>
      <c r="J589" t="s">
        <v>882</v>
      </c>
      <c r="K589" t="s">
        <v>876</v>
      </c>
      <c r="L589">
        <v>1392664.2</v>
      </c>
      <c r="R589" t="s">
        <v>194</v>
      </c>
      <c r="S589" t="str">
        <f t="shared" si="99"/>
        <v>Ardeidae</v>
      </c>
      <c r="T589" t="str">
        <f t="shared" si="100"/>
        <v>Pelecaniformes</v>
      </c>
      <c r="U589">
        <f t="shared" si="101"/>
        <v>33.9</v>
      </c>
      <c r="V589">
        <f t="shared" si="102"/>
        <v>1064.48</v>
      </c>
      <c r="W589" t="str">
        <f t="shared" si="103"/>
        <v>Wetland</v>
      </c>
      <c r="X589">
        <f t="shared" si="104"/>
        <v>3</v>
      </c>
      <c r="Y589">
        <f t="shared" si="105"/>
        <v>3</v>
      </c>
      <c r="Z589" t="str">
        <f t="shared" si="106"/>
        <v>Carnivore</v>
      </c>
      <c r="AA589" t="str">
        <f t="shared" si="107"/>
        <v>Aquatic predator</v>
      </c>
      <c r="AB589" t="str">
        <f t="shared" si="108"/>
        <v>Terrestrial</v>
      </c>
      <c r="AC589">
        <f t="shared" si="109"/>
        <v>34922824.770000003</v>
      </c>
    </row>
    <row r="590" spans="1:29" x14ac:dyDescent="0.25">
      <c r="A590" t="s">
        <v>1306</v>
      </c>
      <c r="B590" t="s">
        <v>1222</v>
      </c>
      <c r="C590" t="s">
        <v>1735</v>
      </c>
      <c r="D590">
        <v>69.5</v>
      </c>
      <c r="E590">
        <v>175</v>
      </c>
      <c r="F590" t="s">
        <v>860</v>
      </c>
      <c r="G590">
        <v>1</v>
      </c>
      <c r="H590">
        <v>2</v>
      </c>
      <c r="I590" t="s">
        <v>861</v>
      </c>
      <c r="J590" t="s">
        <v>882</v>
      </c>
      <c r="K590" t="s">
        <v>876</v>
      </c>
      <c r="L590">
        <v>324675.19</v>
      </c>
      <c r="R590" t="s">
        <v>195</v>
      </c>
      <c r="S590" t="str">
        <f t="shared" si="99"/>
        <v>Picidae</v>
      </c>
      <c r="T590" t="str">
        <f t="shared" si="100"/>
        <v>Piciformes</v>
      </c>
      <c r="U590">
        <f t="shared" si="101"/>
        <v>29.9</v>
      </c>
      <c r="V590">
        <f t="shared" si="102"/>
        <v>116.8</v>
      </c>
      <c r="W590" t="str">
        <f t="shared" si="103"/>
        <v>Forest</v>
      </c>
      <c r="X590">
        <f t="shared" si="104"/>
        <v>1</v>
      </c>
      <c r="Y590">
        <f t="shared" si="105"/>
        <v>1</v>
      </c>
      <c r="Z590" t="str">
        <f t="shared" si="106"/>
        <v>Carnivore</v>
      </c>
      <c r="AA590" t="str">
        <f t="shared" si="107"/>
        <v>Invertivore</v>
      </c>
      <c r="AB590" t="str">
        <f t="shared" si="108"/>
        <v>Insessorial</v>
      </c>
      <c r="AC590">
        <f t="shared" si="109"/>
        <v>11181511.25</v>
      </c>
    </row>
    <row r="591" spans="1:29" x14ac:dyDescent="0.25">
      <c r="A591" t="s">
        <v>1307</v>
      </c>
      <c r="B591" t="s">
        <v>1222</v>
      </c>
      <c r="C591" t="s">
        <v>1735</v>
      </c>
      <c r="D591">
        <v>65.7</v>
      </c>
      <c r="E591">
        <v>86.79</v>
      </c>
      <c r="F591" t="s">
        <v>860</v>
      </c>
      <c r="G591">
        <v>1</v>
      </c>
      <c r="H591">
        <v>2</v>
      </c>
      <c r="I591" t="s">
        <v>861</v>
      </c>
      <c r="J591" t="s">
        <v>882</v>
      </c>
      <c r="K591" t="s">
        <v>876</v>
      </c>
      <c r="L591">
        <v>8315095.8899999997</v>
      </c>
      <c r="R591" t="s">
        <v>195</v>
      </c>
      <c r="S591" t="str">
        <f t="shared" si="99"/>
        <v>Picidae</v>
      </c>
      <c r="T591" t="str">
        <f t="shared" si="100"/>
        <v>Piciformes</v>
      </c>
      <c r="U591">
        <f t="shared" si="101"/>
        <v>29.9</v>
      </c>
      <c r="V591">
        <f t="shared" si="102"/>
        <v>116.8</v>
      </c>
      <c r="W591" t="str">
        <f t="shared" si="103"/>
        <v>Forest</v>
      </c>
      <c r="X591">
        <f t="shared" si="104"/>
        <v>1</v>
      </c>
      <c r="Y591">
        <f t="shared" si="105"/>
        <v>1</v>
      </c>
      <c r="Z591" t="str">
        <f t="shared" si="106"/>
        <v>Carnivore</v>
      </c>
      <c r="AA591" t="str">
        <f t="shared" si="107"/>
        <v>Invertivore</v>
      </c>
      <c r="AB591" t="str">
        <f t="shared" si="108"/>
        <v>Insessorial</v>
      </c>
      <c r="AC591">
        <f t="shared" si="109"/>
        <v>11181511.25</v>
      </c>
    </row>
    <row r="592" spans="1:29" x14ac:dyDescent="0.25">
      <c r="A592" t="s">
        <v>1308</v>
      </c>
      <c r="B592" t="s">
        <v>1222</v>
      </c>
      <c r="C592" t="s">
        <v>1735</v>
      </c>
      <c r="D592">
        <v>36.1</v>
      </c>
      <c r="E592">
        <v>6.5</v>
      </c>
      <c r="F592" t="s">
        <v>860</v>
      </c>
      <c r="G592">
        <v>1</v>
      </c>
      <c r="H592">
        <v>1</v>
      </c>
      <c r="I592" t="s">
        <v>861</v>
      </c>
      <c r="J592" t="s">
        <v>882</v>
      </c>
      <c r="K592" t="s">
        <v>876</v>
      </c>
      <c r="L592">
        <v>32700.66</v>
      </c>
      <c r="R592" t="s">
        <v>195</v>
      </c>
      <c r="S592" t="str">
        <f t="shared" si="99"/>
        <v>Picidae</v>
      </c>
      <c r="T592" t="str">
        <f t="shared" si="100"/>
        <v>Piciformes</v>
      </c>
      <c r="U592">
        <f t="shared" si="101"/>
        <v>29.9</v>
      </c>
      <c r="V592">
        <f t="shared" si="102"/>
        <v>116.8</v>
      </c>
      <c r="W592" t="str">
        <f t="shared" si="103"/>
        <v>Forest</v>
      </c>
      <c r="X592">
        <f t="shared" si="104"/>
        <v>1</v>
      </c>
      <c r="Y592">
        <f t="shared" si="105"/>
        <v>1</v>
      </c>
      <c r="Z592" t="str">
        <f t="shared" si="106"/>
        <v>Carnivore</v>
      </c>
      <c r="AA592" t="str">
        <f t="shared" si="107"/>
        <v>Invertivore</v>
      </c>
      <c r="AB592" t="str">
        <f t="shared" si="108"/>
        <v>Insessorial</v>
      </c>
      <c r="AC592">
        <f t="shared" si="109"/>
        <v>11181511.25</v>
      </c>
    </row>
    <row r="593" spans="1:29" x14ac:dyDescent="0.25">
      <c r="A593" t="s">
        <v>1309</v>
      </c>
      <c r="B593" t="s">
        <v>1222</v>
      </c>
      <c r="C593" t="s">
        <v>1735</v>
      </c>
      <c r="D593">
        <v>72</v>
      </c>
      <c r="E593">
        <v>10.199999999999999</v>
      </c>
      <c r="F593" t="s">
        <v>916</v>
      </c>
      <c r="G593">
        <v>1</v>
      </c>
      <c r="H593">
        <v>1</v>
      </c>
      <c r="I593" t="s">
        <v>861</v>
      </c>
      <c r="J593" t="s">
        <v>882</v>
      </c>
      <c r="K593" t="s">
        <v>876</v>
      </c>
      <c r="L593">
        <v>194217.83</v>
      </c>
      <c r="R593" t="s">
        <v>196</v>
      </c>
      <c r="S593" t="str">
        <f t="shared" si="99"/>
        <v>Falconidae</v>
      </c>
      <c r="T593" t="str">
        <f t="shared" si="100"/>
        <v>Falconiformes</v>
      </c>
      <c r="U593">
        <f t="shared" si="101"/>
        <v>49.9</v>
      </c>
      <c r="V593">
        <f t="shared" si="102"/>
        <v>961.21</v>
      </c>
      <c r="W593" t="str">
        <f t="shared" si="103"/>
        <v>Grassland</v>
      </c>
      <c r="X593">
        <f t="shared" si="104"/>
        <v>3</v>
      </c>
      <c r="Y593">
        <f t="shared" si="105"/>
        <v>3</v>
      </c>
      <c r="Z593" t="str">
        <f t="shared" si="106"/>
        <v>Carnivore</v>
      </c>
      <c r="AA593" t="str">
        <f t="shared" si="107"/>
        <v>Vertivore</v>
      </c>
      <c r="AB593" t="str">
        <f t="shared" si="108"/>
        <v>Generalist</v>
      </c>
      <c r="AC593">
        <f t="shared" si="109"/>
        <v>11514254.26</v>
      </c>
    </row>
    <row r="594" spans="1:29" x14ac:dyDescent="0.25">
      <c r="A594" t="s">
        <v>1310</v>
      </c>
      <c r="B594" t="s">
        <v>1222</v>
      </c>
      <c r="C594" t="s">
        <v>1735</v>
      </c>
      <c r="D594">
        <v>66.5</v>
      </c>
      <c r="E594">
        <v>10.97</v>
      </c>
      <c r="F594" t="s">
        <v>867</v>
      </c>
      <c r="G594">
        <v>1</v>
      </c>
      <c r="H594">
        <v>1</v>
      </c>
      <c r="I594" t="s">
        <v>861</v>
      </c>
      <c r="J594" t="s">
        <v>882</v>
      </c>
      <c r="K594" t="s">
        <v>876</v>
      </c>
      <c r="L594">
        <v>9486321.1400000006</v>
      </c>
      <c r="R594" t="s">
        <v>196</v>
      </c>
      <c r="S594" t="str">
        <f t="shared" si="99"/>
        <v>Falconidae</v>
      </c>
      <c r="T594" t="str">
        <f t="shared" si="100"/>
        <v>Falconiformes</v>
      </c>
      <c r="U594">
        <f t="shared" si="101"/>
        <v>49.9</v>
      </c>
      <c r="V594">
        <f t="shared" si="102"/>
        <v>961.21</v>
      </c>
      <c r="W594" t="str">
        <f t="shared" si="103"/>
        <v>Grassland</v>
      </c>
      <c r="X594">
        <f t="shared" si="104"/>
        <v>3</v>
      </c>
      <c r="Y594">
        <f t="shared" si="105"/>
        <v>3</v>
      </c>
      <c r="Z594" t="str">
        <f t="shared" si="106"/>
        <v>Carnivore</v>
      </c>
      <c r="AA594" t="str">
        <f t="shared" si="107"/>
        <v>Vertivore</v>
      </c>
      <c r="AB594" t="str">
        <f t="shared" si="108"/>
        <v>Generalist</v>
      </c>
      <c r="AC594">
        <f t="shared" si="109"/>
        <v>11514254.26</v>
      </c>
    </row>
    <row r="595" spans="1:29" x14ac:dyDescent="0.25">
      <c r="A595" t="s">
        <v>1311</v>
      </c>
      <c r="B595" t="s">
        <v>1222</v>
      </c>
      <c r="C595" t="s">
        <v>1735</v>
      </c>
      <c r="D595">
        <v>71.900000000000006</v>
      </c>
      <c r="E595">
        <v>92.8</v>
      </c>
      <c r="F595" t="s">
        <v>865</v>
      </c>
      <c r="G595">
        <v>1</v>
      </c>
      <c r="H595">
        <v>2</v>
      </c>
      <c r="I595" t="s">
        <v>861</v>
      </c>
      <c r="J595" t="s">
        <v>882</v>
      </c>
      <c r="K595" t="s">
        <v>876</v>
      </c>
      <c r="L595">
        <v>1399846.87</v>
      </c>
      <c r="R595" t="s">
        <v>196</v>
      </c>
      <c r="S595" t="str">
        <f t="shared" si="99"/>
        <v>Falconidae</v>
      </c>
      <c r="T595" t="str">
        <f t="shared" si="100"/>
        <v>Falconiformes</v>
      </c>
      <c r="U595">
        <f t="shared" si="101"/>
        <v>49.9</v>
      </c>
      <c r="V595">
        <f t="shared" si="102"/>
        <v>961.21</v>
      </c>
      <c r="W595" t="str">
        <f t="shared" si="103"/>
        <v>Grassland</v>
      </c>
      <c r="X595">
        <f t="shared" si="104"/>
        <v>3</v>
      </c>
      <c r="Y595">
        <f t="shared" si="105"/>
        <v>3</v>
      </c>
      <c r="Z595" t="str">
        <f t="shared" si="106"/>
        <v>Carnivore</v>
      </c>
      <c r="AA595" t="str">
        <f t="shared" si="107"/>
        <v>Vertivore</v>
      </c>
      <c r="AB595" t="str">
        <f t="shared" si="108"/>
        <v>Generalist</v>
      </c>
      <c r="AC595">
        <f t="shared" si="109"/>
        <v>11514254.26</v>
      </c>
    </row>
    <row r="596" spans="1:29" x14ac:dyDescent="0.25">
      <c r="A596" t="s">
        <v>664</v>
      </c>
      <c r="B596" t="s">
        <v>1222</v>
      </c>
      <c r="C596" t="s">
        <v>1735</v>
      </c>
      <c r="D596">
        <v>72.5</v>
      </c>
      <c r="E596">
        <v>100.38</v>
      </c>
      <c r="F596" t="s">
        <v>920</v>
      </c>
      <c r="G596">
        <v>1</v>
      </c>
      <c r="H596">
        <v>3</v>
      </c>
      <c r="I596" t="s">
        <v>861</v>
      </c>
      <c r="J596" t="s">
        <v>882</v>
      </c>
      <c r="K596" t="s">
        <v>876</v>
      </c>
      <c r="L596">
        <v>7307949.4100000001</v>
      </c>
      <c r="R596" t="s">
        <v>197</v>
      </c>
      <c r="S596" t="str">
        <f t="shared" si="99"/>
        <v>Strigidae</v>
      </c>
      <c r="T596" t="str">
        <f t="shared" si="100"/>
        <v>Strigiformes</v>
      </c>
      <c r="U596">
        <f t="shared" si="101"/>
        <v>34.700000000000003</v>
      </c>
      <c r="V596">
        <f t="shared" si="102"/>
        <v>92</v>
      </c>
      <c r="W596" t="str">
        <f t="shared" si="103"/>
        <v>Woodland</v>
      </c>
      <c r="X596">
        <f t="shared" si="104"/>
        <v>2</v>
      </c>
      <c r="Y596">
        <f t="shared" si="105"/>
        <v>3</v>
      </c>
      <c r="Z596" t="str">
        <f t="shared" si="106"/>
        <v>Carnivore</v>
      </c>
      <c r="AA596" t="str">
        <f t="shared" si="107"/>
        <v>Invertivore</v>
      </c>
      <c r="AB596" t="str">
        <f t="shared" si="108"/>
        <v>Insessorial</v>
      </c>
      <c r="AC596">
        <f t="shared" si="109"/>
        <v>8778464.5099999998</v>
      </c>
    </row>
    <row r="597" spans="1:29" x14ac:dyDescent="0.25">
      <c r="A597" t="s">
        <v>1312</v>
      </c>
      <c r="B597" t="s">
        <v>1222</v>
      </c>
      <c r="C597" t="s">
        <v>1735</v>
      </c>
      <c r="D597">
        <v>68.8</v>
      </c>
      <c r="E597">
        <v>52</v>
      </c>
      <c r="F597" t="s">
        <v>860</v>
      </c>
      <c r="G597">
        <v>1</v>
      </c>
      <c r="H597">
        <v>1</v>
      </c>
      <c r="I597" t="s">
        <v>861</v>
      </c>
      <c r="J597" t="s">
        <v>882</v>
      </c>
      <c r="K597" t="s">
        <v>876</v>
      </c>
      <c r="L597">
        <v>586085.53</v>
      </c>
      <c r="R597" t="s">
        <v>197</v>
      </c>
      <c r="S597" t="str">
        <f t="shared" si="99"/>
        <v>Strigidae</v>
      </c>
      <c r="T597" t="str">
        <f t="shared" si="100"/>
        <v>Strigiformes</v>
      </c>
      <c r="U597">
        <f t="shared" si="101"/>
        <v>34.700000000000003</v>
      </c>
      <c r="V597">
        <f t="shared" si="102"/>
        <v>92</v>
      </c>
      <c r="W597" t="str">
        <f t="shared" si="103"/>
        <v>Woodland</v>
      </c>
      <c r="X597">
        <f t="shared" si="104"/>
        <v>2</v>
      </c>
      <c r="Y597">
        <f t="shared" si="105"/>
        <v>3</v>
      </c>
      <c r="Z597" t="str">
        <f t="shared" si="106"/>
        <v>Carnivore</v>
      </c>
      <c r="AA597" t="str">
        <f t="shared" si="107"/>
        <v>Invertivore</v>
      </c>
      <c r="AB597" t="str">
        <f t="shared" si="108"/>
        <v>Insessorial</v>
      </c>
      <c r="AC597">
        <f t="shared" si="109"/>
        <v>8778464.5099999998</v>
      </c>
    </row>
    <row r="598" spans="1:29" x14ac:dyDescent="0.25">
      <c r="A598" t="s">
        <v>1313</v>
      </c>
      <c r="B598" t="s">
        <v>1222</v>
      </c>
      <c r="C598" t="s">
        <v>1735</v>
      </c>
      <c r="D598">
        <v>71.099999999999994</v>
      </c>
      <c r="E598">
        <v>32.61</v>
      </c>
      <c r="F598" t="s">
        <v>867</v>
      </c>
      <c r="G598">
        <v>1</v>
      </c>
      <c r="H598">
        <v>1</v>
      </c>
      <c r="I598" t="s">
        <v>861</v>
      </c>
      <c r="J598" t="s">
        <v>882</v>
      </c>
      <c r="K598" t="s">
        <v>876</v>
      </c>
      <c r="L598">
        <v>5188546</v>
      </c>
      <c r="R598" t="s">
        <v>197</v>
      </c>
      <c r="S598" t="str">
        <f t="shared" si="99"/>
        <v>Strigidae</v>
      </c>
      <c r="T598" t="str">
        <f t="shared" si="100"/>
        <v>Strigiformes</v>
      </c>
      <c r="U598">
        <f t="shared" si="101"/>
        <v>34.700000000000003</v>
      </c>
      <c r="V598">
        <f t="shared" si="102"/>
        <v>92</v>
      </c>
      <c r="W598" t="str">
        <f t="shared" si="103"/>
        <v>Woodland</v>
      </c>
      <c r="X598">
        <f t="shared" si="104"/>
        <v>2</v>
      </c>
      <c r="Y598">
        <f t="shared" si="105"/>
        <v>3</v>
      </c>
      <c r="Z598" t="str">
        <f t="shared" si="106"/>
        <v>Carnivore</v>
      </c>
      <c r="AA598" t="str">
        <f t="shared" si="107"/>
        <v>Invertivore</v>
      </c>
      <c r="AB598" t="str">
        <f t="shared" si="108"/>
        <v>Insessorial</v>
      </c>
      <c r="AC598">
        <f t="shared" si="109"/>
        <v>8778464.5099999998</v>
      </c>
    </row>
    <row r="599" spans="1:29" x14ac:dyDescent="0.25">
      <c r="A599" t="s">
        <v>1314</v>
      </c>
      <c r="B599" t="s">
        <v>1222</v>
      </c>
      <c r="C599" t="s">
        <v>1735</v>
      </c>
      <c r="D599">
        <v>68.7</v>
      </c>
      <c r="E599">
        <v>8</v>
      </c>
      <c r="F599" t="s">
        <v>860</v>
      </c>
      <c r="G599">
        <v>1</v>
      </c>
      <c r="H599">
        <v>1</v>
      </c>
      <c r="I599" t="s">
        <v>861</v>
      </c>
      <c r="J599" t="s">
        <v>882</v>
      </c>
      <c r="K599" t="s">
        <v>876</v>
      </c>
      <c r="L599">
        <v>592268.37</v>
      </c>
      <c r="R599" t="s">
        <v>198</v>
      </c>
      <c r="S599" t="str">
        <f t="shared" si="99"/>
        <v>Recurvirostridae</v>
      </c>
      <c r="T599" t="str">
        <f t="shared" si="100"/>
        <v>Charadriiformes</v>
      </c>
      <c r="U599">
        <f t="shared" si="101"/>
        <v>49.7</v>
      </c>
      <c r="V599">
        <f t="shared" si="102"/>
        <v>304</v>
      </c>
      <c r="W599" t="str">
        <f t="shared" si="103"/>
        <v>Wetland</v>
      </c>
      <c r="X599">
        <f t="shared" si="104"/>
        <v>3</v>
      </c>
      <c r="Y599">
        <f t="shared" si="105"/>
        <v>2</v>
      </c>
      <c r="Z599" t="str">
        <f t="shared" si="106"/>
        <v>Carnivore</v>
      </c>
      <c r="AA599" t="str">
        <f t="shared" si="107"/>
        <v>Aquatic predator</v>
      </c>
      <c r="AB599" t="str">
        <f t="shared" si="108"/>
        <v>Terrestrial</v>
      </c>
      <c r="AC599">
        <f t="shared" si="109"/>
        <v>17136961.530000001</v>
      </c>
    </row>
    <row r="600" spans="1:29" x14ac:dyDescent="0.25">
      <c r="A600" t="s">
        <v>1315</v>
      </c>
      <c r="B600" t="s">
        <v>1222</v>
      </c>
      <c r="C600" t="s">
        <v>1735</v>
      </c>
      <c r="D600">
        <v>69.2</v>
      </c>
      <c r="E600">
        <v>16</v>
      </c>
      <c r="F600" t="s">
        <v>860</v>
      </c>
      <c r="G600">
        <v>1</v>
      </c>
      <c r="H600">
        <v>1</v>
      </c>
      <c r="I600" t="s">
        <v>861</v>
      </c>
      <c r="J600" t="s">
        <v>882</v>
      </c>
      <c r="K600" t="s">
        <v>876</v>
      </c>
      <c r="L600">
        <v>735766.35</v>
      </c>
      <c r="R600" t="s">
        <v>198</v>
      </c>
      <c r="S600" t="str">
        <f t="shared" si="99"/>
        <v>Recurvirostridae</v>
      </c>
      <c r="T600" t="str">
        <f t="shared" si="100"/>
        <v>Charadriiformes</v>
      </c>
      <c r="U600">
        <f t="shared" si="101"/>
        <v>49.7</v>
      </c>
      <c r="V600">
        <f t="shared" si="102"/>
        <v>304</v>
      </c>
      <c r="W600" t="str">
        <f t="shared" si="103"/>
        <v>Wetland</v>
      </c>
      <c r="X600">
        <f t="shared" si="104"/>
        <v>3</v>
      </c>
      <c r="Y600">
        <f t="shared" si="105"/>
        <v>2</v>
      </c>
      <c r="Z600" t="str">
        <f t="shared" si="106"/>
        <v>Carnivore</v>
      </c>
      <c r="AA600" t="str">
        <f t="shared" si="107"/>
        <v>Aquatic predator</v>
      </c>
      <c r="AB600" t="str">
        <f t="shared" si="108"/>
        <v>Terrestrial</v>
      </c>
      <c r="AC600">
        <f t="shared" si="109"/>
        <v>17136961.530000001</v>
      </c>
    </row>
    <row r="601" spans="1:29" x14ac:dyDescent="0.25">
      <c r="A601" t="s">
        <v>1316</v>
      </c>
      <c r="B601" t="s">
        <v>1222</v>
      </c>
      <c r="C601" t="s">
        <v>1735</v>
      </c>
      <c r="D601">
        <v>67.8</v>
      </c>
      <c r="E601">
        <v>8</v>
      </c>
      <c r="F601" t="s">
        <v>860</v>
      </c>
      <c r="G601">
        <v>1</v>
      </c>
      <c r="H601">
        <v>1</v>
      </c>
      <c r="I601" t="s">
        <v>861</v>
      </c>
      <c r="J601" t="s">
        <v>882</v>
      </c>
      <c r="K601" t="s">
        <v>876</v>
      </c>
      <c r="L601">
        <v>1008.51</v>
      </c>
      <c r="R601" t="s">
        <v>198</v>
      </c>
      <c r="S601" t="str">
        <f t="shared" si="99"/>
        <v>Recurvirostridae</v>
      </c>
      <c r="T601" t="str">
        <f t="shared" si="100"/>
        <v>Charadriiformes</v>
      </c>
      <c r="U601">
        <f t="shared" si="101"/>
        <v>49.7</v>
      </c>
      <c r="V601">
        <f t="shared" si="102"/>
        <v>304</v>
      </c>
      <c r="W601" t="str">
        <f t="shared" si="103"/>
        <v>Wetland</v>
      </c>
      <c r="X601">
        <f t="shared" si="104"/>
        <v>3</v>
      </c>
      <c r="Y601">
        <f t="shared" si="105"/>
        <v>2</v>
      </c>
      <c r="Z601" t="str">
        <f t="shared" si="106"/>
        <v>Carnivore</v>
      </c>
      <c r="AA601" t="str">
        <f t="shared" si="107"/>
        <v>Aquatic predator</v>
      </c>
      <c r="AB601" t="str">
        <f t="shared" si="108"/>
        <v>Terrestrial</v>
      </c>
      <c r="AC601">
        <f t="shared" si="109"/>
        <v>17136961.530000001</v>
      </c>
    </row>
    <row r="602" spans="1:29" x14ac:dyDescent="0.25">
      <c r="A602" t="s">
        <v>10490</v>
      </c>
      <c r="B602" t="s">
        <v>1734</v>
      </c>
      <c r="C602" t="s">
        <v>1735</v>
      </c>
      <c r="D602">
        <v>48.3</v>
      </c>
      <c r="E602">
        <v>53.3</v>
      </c>
      <c r="F602" t="s">
        <v>860</v>
      </c>
      <c r="G602">
        <v>1</v>
      </c>
      <c r="H602">
        <v>3</v>
      </c>
      <c r="I602" t="s">
        <v>861</v>
      </c>
      <c r="J602" t="s">
        <v>882</v>
      </c>
      <c r="K602" t="s">
        <v>868</v>
      </c>
      <c r="L602">
        <v>1013761.04</v>
      </c>
      <c r="R602" t="s">
        <v>199</v>
      </c>
      <c r="S602" t="str">
        <f t="shared" si="99"/>
        <v>Recurvirostridae</v>
      </c>
      <c r="T602" t="str">
        <f t="shared" si="100"/>
        <v>Charadriiformes</v>
      </c>
      <c r="U602">
        <f t="shared" si="101"/>
        <v>52.2</v>
      </c>
      <c r="V602">
        <f t="shared" si="102"/>
        <v>176.82</v>
      </c>
      <c r="W602" t="str">
        <f t="shared" si="103"/>
        <v>Wetland</v>
      </c>
      <c r="X602">
        <f t="shared" si="104"/>
        <v>3</v>
      </c>
      <c r="Y602">
        <f t="shared" si="105"/>
        <v>2</v>
      </c>
      <c r="Z602" t="str">
        <f t="shared" si="106"/>
        <v>Carnivore</v>
      </c>
      <c r="AA602" t="str">
        <f t="shared" si="107"/>
        <v>Aquatic predator</v>
      </c>
      <c r="AB602" t="str">
        <f t="shared" si="108"/>
        <v>Terrestrial</v>
      </c>
      <c r="AC602">
        <f t="shared" si="109"/>
        <v>56867877.549999997</v>
      </c>
    </row>
    <row r="603" spans="1:29" x14ac:dyDescent="0.25">
      <c r="A603" t="s">
        <v>10491</v>
      </c>
      <c r="B603" t="s">
        <v>1734</v>
      </c>
      <c r="C603" t="s">
        <v>1735</v>
      </c>
      <c r="D603">
        <v>45.4</v>
      </c>
      <c r="E603">
        <v>59.8</v>
      </c>
      <c r="F603" t="s">
        <v>867</v>
      </c>
      <c r="G603">
        <v>2</v>
      </c>
      <c r="H603">
        <v>1</v>
      </c>
      <c r="I603" t="s">
        <v>861</v>
      </c>
      <c r="J603" t="s">
        <v>882</v>
      </c>
      <c r="K603" t="s">
        <v>876</v>
      </c>
      <c r="L603">
        <v>110731.66</v>
      </c>
      <c r="R603" t="s">
        <v>199</v>
      </c>
      <c r="S603" t="str">
        <f t="shared" si="99"/>
        <v>Recurvirostridae</v>
      </c>
      <c r="T603" t="str">
        <f t="shared" si="100"/>
        <v>Charadriiformes</v>
      </c>
      <c r="U603">
        <f t="shared" si="101"/>
        <v>52.2</v>
      </c>
      <c r="V603">
        <f t="shared" si="102"/>
        <v>176.82</v>
      </c>
      <c r="W603" t="str">
        <f t="shared" si="103"/>
        <v>Wetland</v>
      </c>
      <c r="X603">
        <f t="shared" si="104"/>
        <v>3</v>
      </c>
      <c r="Y603">
        <f t="shared" si="105"/>
        <v>2</v>
      </c>
      <c r="Z603" t="str">
        <f t="shared" si="106"/>
        <v>Carnivore</v>
      </c>
      <c r="AA603" t="str">
        <f t="shared" si="107"/>
        <v>Aquatic predator</v>
      </c>
      <c r="AB603" t="str">
        <f t="shared" si="108"/>
        <v>Terrestrial</v>
      </c>
      <c r="AC603">
        <f t="shared" si="109"/>
        <v>56867877.549999997</v>
      </c>
    </row>
    <row r="604" spans="1:29" x14ac:dyDescent="0.25">
      <c r="A604" t="s">
        <v>10492</v>
      </c>
      <c r="B604" t="s">
        <v>1734</v>
      </c>
      <c r="C604" t="s">
        <v>1735</v>
      </c>
      <c r="D604">
        <v>51.5</v>
      </c>
      <c r="E604">
        <v>109</v>
      </c>
      <c r="F604" t="s">
        <v>867</v>
      </c>
      <c r="G604">
        <v>2</v>
      </c>
      <c r="H604">
        <v>3</v>
      </c>
      <c r="I604" t="s">
        <v>861</v>
      </c>
      <c r="J604" t="s">
        <v>882</v>
      </c>
      <c r="K604" t="s">
        <v>876</v>
      </c>
      <c r="L604">
        <v>1808676.44</v>
      </c>
      <c r="R604" t="s">
        <v>199</v>
      </c>
      <c r="S604" t="str">
        <f t="shared" si="99"/>
        <v>Recurvirostridae</v>
      </c>
      <c r="T604" t="str">
        <f t="shared" si="100"/>
        <v>Charadriiformes</v>
      </c>
      <c r="U604">
        <f t="shared" si="101"/>
        <v>52.2</v>
      </c>
      <c r="V604">
        <f t="shared" si="102"/>
        <v>176.82</v>
      </c>
      <c r="W604" t="str">
        <f t="shared" si="103"/>
        <v>Wetland</v>
      </c>
      <c r="X604">
        <f t="shared" si="104"/>
        <v>3</v>
      </c>
      <c r="Y604">
        <f t="shared" si="105"/>
        <v>2</v>
      </c>
      <c r="Z604" t="str">
        <f t="shared" si="106"/>
        <v>Carnivore</v>
      </c>
      <c r="AA604" t="str">
        <f t="shared" si="107"/>
        <v>Aquatic predator</v>
      </c>
      <c r="AB604" t="str">
        <f t="shared" si="108"/>
        <v>Terrestrial</v>
      </c>
      <c r="AC604">
        <f t="shared" si="109"/>
        <v>56867877.549999997</v>
      </c>
    </row>
    <row r="605" spans="1:29" x14ac:dyDescent="0.25">
      <c r="A605" t="s">
        <v>10493</v>
      </c>
      <c r="B605" t="s">
        <v>1734</v>
      </c>
      <c r="C605" t="s">
        <v>1735</v>
      </c>
      <c r="D605">
        <v>47</v>
      </c>
      <c r="E605">
        <v>63.5</v>
      </c>
      <c r="F605" t="s">
        <v>860</v>
      </c>
      <c r="G605">
        <v>2</v>
      </c>
      <c r="H605">
        <v>1</v>
      </c>
      <c r="I605" t="s">
        <v>861</v>
      </c>
      <c r="J605" t="s">
        <v>882</v>
      </c>
      <c r="K605" t="s">
        <v>876</v>
      </c>
      <c r="L605">
        <v>109234.54</v>
      </c>
      <c r="R605" t="s">
        <v>199</v>
      </c>
      <c r="S605" t="str">
        <f t="shared" si="99"/>
        <v>Recurvirostridae</v>
      </c>
      <c r="T605" t="str">
        <f t="shared" si="100"/>
        <v>Charadriiformes</v>
      </c>
      <c r="U605">
        <f t="shared" si="101"/>
        <v>52.2</v>
      </c>
      <c r="V605">
        <f t="shared" si="102"/>
        <v>176.82</v>
      </c>
      <c r="W605" t="str">
        <f t="shared" si="103"/>
        <v>Wetland</v>
      </c>
      <c r="X605">
        <f t="shared" si="104"/>
        <v>3</v>
      </c>
      <c r="Y605">
        <f t="shared" si="105"/>
        <v>2</v>
      </c>
      <c r="Z605" t="str">
        <f t="shared" si="106"/>
        <v>Carnivore</v>
      </c>
      <c r="AA605" t="str">
        <f t="shared" si="107"/>
        <v>Aquatic predator</v>
      </c>
      <c r="AB605" t="str">
        <f t="shared" si="108"/>
        <v>Terrestrial</v>
      </c>
      <c r="AC605">
        <f t="shared" si="109"/>
        <v>56867877.549999997</v>
      </c>
    </row>
    <row r="606" spans="1:29" x14ac:dyDescent="0.25">
      <c r="A606" t="s">
        <v>10494</v>
      </c>
      <c r="B606" t="s">
        <v>1734</v>
      </c>
      <c r="C606" t="s">
        <v>1735</v>
      </c>
      <c r="D606">
        <v>45.6</v>
      </c>
      <c r="E606">
        <v>64</v>
      </c>
      <c r="F606" t="s">
        <v>844</v>
      </c>
      <c r="G606">
        <v>2</v>
      </c>
      <c r="H606">
        <v>1</v>
      </c>
      <c r="I606" t="s">
        <v>861</v>
      </c>
      <c r="J606" t="s">
        <v>882</v>
      </c>
      <c r="K606" t="s">
        <v>876</v>
      </c>
      <c r="L606">
        <v>14481.86</v>
      </c>
      <c r="R606" t="s">
        <v>199</v>
      </c>
      <c r="S606" t="str">
        <f t="shared" si="99"/>
        <v>Recurvirostridae</v>
      </c>
      <c r="T606" t="str">
        <f t="shared" si="100"/>
        <v>Charadriiformes</v>
      </c>
      <c r="U606">
        <f t="shared" si="101"/>
        <v>52.2</v>
      </c>
      <c r="V606">
        <f t="shared" si="102"/>
        <v>176.82</v>
      </c>
      <c r="W606" t="str">
        <f t="shared" si="103"/>
        <v>Wetland</v>
      </c>
      <c r="X606">
        <f t="shared" si="104"/>
        <v>3</v>
      </c>
      <c r="Y606">
        <f t="shared" si="105"/>
        <v>2</v>
      </c>
      <c r="Z606" t="str">
        <f t="shared" si="106"/>
        <v>Carnivore</v>
      </c>
      <c r="AA606" t="str">
        <f t="shared" si="107"/>
        <v>Aquatic predator</v>
      </c>
      <c r="AB606" t="str">
        <f t="shared" si="108"/>
        <v>Terrestrial</v>
      </c>
      <c r="AC606">
        <f t="shared" si="109"/>
        <v>56867877.549999997</v>
      </c>
    </row>
    <row r="607" spans="1:29" x14ac:dyDescent="0.25">
      <c r="A607" t="s">
        <v>10495</v>
      </c>
      <c r="B607" t="s">
        <v>1734</v>
      </c>
      <c r="C607" t="s">
        <v>1735</v>
      </c>
      <c r="D607">
        <v>43.2</v>
      </c>
      <c r="E607">
        <v>36.1</v>
      </c>
      <c r="F607" t="s">
        <v>867</v>
      </c>
      <c r="G607">
        <v>2</v>
      </c>
      <c r="H607">
        <v>1</v>
      </c>
      <c r="I607" t="s">
        <v>861</v>
      </c>
      <c r="J607" t="s">
        <v>882</v>
      </c>
      <c r="K607" t="s">
        <v>868</v>
      </c>
      <c r="L607">
        <v>291.94</v>
      </c>
      <c r="R607" t="s">
        <v>199</v>
      </c>
      <c r="S607" t="str">
        <f t="shared" si="99"/>
        <v>Recurvirostridae</v>
      </c>
      <c r="T607" t="str">
        <f t="shared" si="100"/>
        <v>Charadriiformes</v>
      </c>
      <c r="U607">
        <f t="shared" si="101"/>
        <v>52.2</v>
      </c>
      <c r="V607">
        <f t="shared" si="102"/>
        <v>176.82</v>
      </c>
      <c r="W607" t="str">
        <f t="shared" si="103"/>
        <v>Wetland</v>
      </c>
      <c r="X607">
        <f t="shared" si="104"/>
        <v>3</v>
      </c>
      <c r="Y607">
        <f t="shared" si="105"/>
        <v>2</v>
      </c>
      <c r="Z607" t="str">
        <f t="shared" si="106"/>
        <v>Carnivore</v>
      </c>
      <c r="AA607" t="str">
        <f t="shared" si="107"/>
        <v>Aquatic predator</v>
      </c>
      <c r="AB607" t="str">
        <f t="shared" si="108"/>
        <v>Terrestrial</v>
      </c>
      <c r="AC607">
        <f t="shared" si="109"/>
        <v>56867877.549999997</v>
      </c>
    </row>
    <row r="608" spans="1:29" x14ac:dyDescent="0.25">
      <c r="A608" t="s">
        <v>10496</v>
      </c>
      <c r="B608" t="s">
        <v>1734</v>
      </c>
      <c r="C608" t="s">
        <v>1735</v>
      </c>
      <c r="D608">
        <v>46.9</v>
      </c>
      <c r="E608">
        <v>48</v>
      </c>
      <c r="F608" t="s">
        <v>920</v>
      </c>
      <c r="G608">
        <v>3</v>
      </c>
      <c r="H608">
        <v>1</v>
      </c>
      <c r="I608" t="s">
        <v>861</v>
      </c>
      <c r="J608" t="s">
        <v>882</v>
      </c>
      <c r="K608" t="s">
        <v>868</v>
      </c>
      <c r="L608">
        <v>631238.26</v>
      </c>
      <c r="R608" t="s">
        <v>199</v>
      </c>
      <c r="S608" t="str">
        <f t="shared" si="99"/>
        <v>Recurvirostridae</v>
      </c>
      <c r="T608" t="str">
        <f t="shared" si="100"/>
        <v>Charadriiformes</v>
      </c>
      <c r="U608">
        <f t="shared" si="101"/>
        <v>52.2</v>
      </c>
      <c r="V608">
        <f t="shared" si="102"/>
        <v>176.82</v>
      </c>
      <c r="W608" t="str">
        <f t="shared" si="103"/>
        <v>Wetland</v>
      </c>
      <c r="X608">
        <f t="shared" si="104"/>
        <v>3</v>
      </c>
      <c r="Y608">
        <f t="shared" si="105"/>
        <v>2</v>
      </c>
      <c r="Z608" t="str">
        <f t="shared" si="106"/>
        <v>Carnivore</v>
      </c>
      <c r="AA608" t="str">
        <f t="shared" si="107"/>
        <v>Aquatic predator</v>
      </c>
      <c r="AB608" t="str">
        <f t="shared" si="108"/>
        <v>Terrestrial</v>
      </c>
      <c r="AC608">
        <f t="shared" si="109"/>
        <v>56867877.549999997</v>
      </c>
    </row>
    <row r="609" spans="1:29" x14ac:dyDescent="0.25">
      <c r="A609" t="s">
        <v>10497</v>
      </c>
      <c r="B609" t="s">
        <v>1734</v>
      </c>
      <c r="C609" t="s">
        <v>1735</v>
      </c>
      <c r="D609">
        <v>46.1</v>
      </c>
      <c r="E609">
        <v>94.2</v>
      </c>
      <c r="F609" t="s">
        <v>867</v>
      </c>
      <c r="G609">
        <v>2</v>
      </c>
      <c r="H609">
        <v>1</v>
      </c>
      <c r="I609" t="s">
        <v>861</v>
      </c>
      <c r="J609" t="s">
        <v>882</v>
      </c>
      <c r="K609" t="s">
        <v>868</v>
      </c>
      <c r="L609">
        <v>5391690.9400000004</v>
      </c>
      <c r="R609" t="s">
        <v>199</v>
      </c>
      <c r="S609" t="str">
        <f t="shared" si="99"/>
        <v>Recurvirostridae</v>
      </c>
      <c r="T609" t="str">
        <f t="shared" si="100"/>
        <v>Charadriiformes</v>
      </c>
      <c r="U609">
        <f t="shared" si="101"/>
        <v>52.2</v>
      </c>
      <c r="V609">
        <f t="shared" si="102"/>
        <v>176.82</v>
      </c>
      <c r="W609" t="str">
        <f t="shared" si="103"/>
        <v>Wetland</v>
      </c>
      <c r="X609">
        <f t="shared" si="104"/>
        <v>3</v>
      </c>
      <c r="Y609">
        <f t="shared" si="105"/>
        <v>2</v>
      </c>
      <c r="Z609" t="str">
        <f t="shared" si="106"/>
        <v>Carnivore</v>
      </c>
      <c r="AA609" t="str">
        <f t="shared" si="107"/>
        <v>Aquatic predator</v>
      </c>
      <c r="AB609" t="str">
        <f t="shared" si="108"/>
        <v>Terrestrial</v>
      </c>
      <c r="AC609">
        <f t="shared" si="109"/>
        <v>56867877.549999997</v>
      </c>
    </row>
    <row r="610" spans="1:29" x14ac:dyDescent="0.25">
      <c r="A610" t="s">
        <v>10498</v>
      </c>
      <c r="B610" t="s">
        <v>1734</v>
      </c>
      <c r="C610" t="s">
        <v>1735</v>
      </c>
      <c r="D610">
        <v>44.6</v>
      </c>
      <c r="E610">
        <v>56</v>
      </c>
      <c r="F610" t="s">
        <v>867</v>
      </c>
      <c r="G610">
        <v>2</v>
      </c>
      <c r="H610">
        <v>1</v>
      </c>
      <c r="I610" t="s">
        <v>861</v>
      </c>
      <c r="J610" t="s">
        <v>882</v>
      </c>
      <c r="K610" t="s">
        <v>863</v>
      </c>
      <c r="L610">
        <v>115696.33</v>
      </c>
      <c r="R610" t="s">
        <v>199</v>
      </c>
      <c r="S610" t="str">
        <f t="shared" si="99"/>
        <v>Recurvirostridae</v>
      </c>
      <c r="T610" t="str">
        <f t="shared" si="100"/>
        <v>Charadriiformes</v>
      </c>
      <c r="U610">
        <f t="shared" si="101"/>
        <v>52.2</v>
      </c>
      <c r="V610">
        <f t="shared" si="102"/>
        <v>176.82</v>
      </c>
      <c r="W610" t="str">
        <f t="shared" si="103"/>
        <v>Wetland</v>
      </c>
      <c r="X610">
        <f t="shared" si="104"/>
        <v>3</v>
      </c>
      <c r="Y610">
        <f t="shared" si="105"/>
        <v>2</v>
      </c>
      <c r="Z610" t="str">
        <f t="shared" si="106"/>
        <v>Carnivore</v>
      </c>
      <c r="AA610" t="str">
        <f t="shared" si="107"/>
        <v>Aquatic predator</v>
      </c>
      <c r="AB610" t="str">
        <f t="shared" si="108"/>
        <v>Terrestrial</v>
      </c>
      <c r="AC610">
        <f t="shared" si="109"/>
        <v>56867877.549999997</v>
      </c>
    </row>
    <row r="611" spans="1:29" x14ac:dyDescent="0.25">
      <c r="A611" t="s">
        <v>10499</v>
      </c>
      <c r="B611" t="s">
        <v>1734</v>
      </c>
      <c r="C611" t="s">
        <v>1735</v>
      </c>
      <c r="D611">
        <v>47.8</v>
      </c>
      <c r="E611">
        <v>52</v>
      </c>
      <c r="F611" t="s">
        <v>860</v>
      </c>
      <c r="G611">
        <v>2</v>
      </c>
      <c r="H611">
        <v>1</v>
      </c>
      <c r="I611" t="s">
        <v>861</v>
      </c>
      <c r="J611" t="s">
        <v>882</v>
      </c>
      <c r="K611" t="s">
        <v>863</v>
      </c>
      <c r="L611">
        <v>5381.48</v>
      </c>
      <c r="R611" t="s">
        <v>200</v>
      </c>
      <c r="S611" t="str">
        <f t="shared" si="99"/>
        <v>Strigidae</v>
      </c>
      <c r="T611" t="str">
        <f t="shared" si="100"/>
        <v>Strigiformes</v>
      </c>
      <c r="U611">
        <f t="shared" si="101"/>
        <v>28.8</v>
      </c>
      <c r="V611">
        <f t="shared" si="102"/>
        <v>780.56</v>
      </c>
      <c r="W611" t="str">
        <f t="shared" si="103"/>
        <v>Forest</v>
      </c>
      <c r="X611">
        <f t="shared" si="104"/>
        <v>2</v>
      </c>
      <c r="Y611">
        <f t="shared" si="105"/>
        <v>1</v>
      </c>
      <c r="Z611" t="str">
        <f t="shared" si="106"/>
        <v>Carnivore</v>
      </c>
      <c r="AA611" t="str">
        <f t="shared" si="107"/>
        <v>Vertivore</v>
      </c>
      <c r="AB611" t="str">
        <f t="shared" si="108"/>
        <v>Insessorial</v>
      </c>
      <c r="AC611">
        <f t="shared" si="109"/>
        <v>12224942.84</v>
      </c>
    </row>
    <row r="612" spans="1:29" x14ac:dyDescent="0.25">
      <c r="A612" t="s">
        <v>10500</v>
      </c>
      <c r="B612" t="s">
        <v>1734</v>
      </c>
      <c r="C612" t="s">
        <v>1735</v>
      </c>
      <c r="D612">
        <v>49.6</v>
      </c>
      <c r="E612">
        <v>83</v>
      </c>
      <c r="F612" t="s">
        <v>860</v>
      </c>
      <c r="G612">
        <v>1</v>
      </c>
      <c r="H612">
        <v>1</v>
      </c>
      <c r="I612" t="s">
        <v>861</v>
      </c>
      <c r="J612" t="s">
        <v>882</v>
      </c>
      <c r="K612" t="s">
        <v>876</v>
      </c>
      <c r="L612">
        <v>1167113.56</v>
      </c>
      <c r="R612" t="s">
        <v>200</v>
      </c>
      <c r="S612" t="str">
        <f t="shared" si="99"/>
        <v>Strigidae</v>
      </c>
      <c r="T612" t="str">
        <f t="shared" si="100"/>
        <v>Strigiformes</v>
      </c>
      <c r="U612">
        <f t="shared" si="101"/>
        <v>28.8</v>
      </c>
      <c r="V612">
        <f t="shared" si="102"/>
        <v>780.56</v>
      </c>
      <c r="W612" t="str">
        <f t="shared" si="103"/>
        <v>Forest</v>
      </c>
      <c r="X612">
        <f t="shared" si="104"/>
        <v>2</v>
      </c>
      <c r="Y612">
        <f t="shared" si="105"/>
        <v>1</v>
      </c>
      <c r="Z612" t="str">
        <f t="shared" si="106"/>
        <v>Carnivore</v>
      </c>
      <c r="AA612" t="str">
        <f t="shared" si="107"/>
        <v>Vertivore</v>
      </c>
      <c r="AB612" t="str">
        <f t="shared" si="108"/>
        <v>Insessorial</v>
      </c>
      <c r="AC612">
        <f t="shared" si="109"/>
        <v>12224942.84</v>
      </c>
    </row>
    <row r="613" spans="1:29" x14ac:dyDescent="0.25">
      <c r="A613" t="s">
        <v>10501</v>
      </c>
      <c r="B613" t="s">
        <v>1734</v>
      </c>
      <c r="C613" t="s">
        <v>1735</v>
      </c>
      <c r="D613">
        <v>46.1</v>
      </c>
      <c r="E613">
        <v>53.3</v>
      </c>
      <c r="F613" t="s">
        <v>860</v>
      </c>
      <c r="G613">
        <v>1</v>
      </c>
      <c r="H613">
        <v>3</v>
      </c>
      <c r="I613" t="s">
        <v>861</v>
      </c>
      <c r="J613" t="s">
        <v>882</v>
      </c>
      <c r="K613" t="s">
        <v>868</v>
      </c>
      <c r="L613">
        <v>3403564.97</v>
      </c>
      <c r="R613" t="s">
        <v>200</v>
      </c>
      <c r="S613" t="str">
        <f t="shared" si="99"/>
        <v>Strigidae</v>
      </c>
      <c r="T613" t="str">
        <f t="shared" si="100"/>
        <v>Strigiformes</v>
      </c>
      <c r="U613">
        <f t="shared" si="101"/>
        <v>28.8</v>
      </c>
      <c r="V613">
        <f t="shared" si="102"/>
        <v>780.56</v>
      </c>
      <c r="W613" t="str">
        <f t="shared" si="103"/>
        <v>Forest</v>
      </c>
      <c r="X613">
        <f t="shared" si="104"/>
        <v>2</v>
      </c>
      <c r="Y613">
        <f t="shared" si="105"/>
        <v>1</v>
      </c>
      <c r="Z613" t="str">
        <f t="shared" si="106"/>
        <v>Carnivore</v>
      </c>
      <c r="AA613" t="str">
        <f t="shared" si="107"/>
        <v>Vertivore</v>
      </c>
      <c r="AB613" t="str">
        <f t="shared" si="108"/>
        <v>Insessorial</v>
      </c>
      <c r="AC613">
        <f t="shared" si="109"/>
        <v>12224942.84</v>
      </c>
    </row>
    <row r="614" spans="1:29" x14ac:dyDescent="0.25">
      <c r="A614" t="s">
        <v>1733</v>
      </c>
      <c r="B614" t="s">
        <v>1734</v>
      </c>
      <c r="C614" t="s">
        <v>1735</v>
      </c>
      <c r="D614">
        <v>50.6</v>
      </c>
      <c r="E614">
        <v>77.3</v>
      </c>
      <c r="F614" t="s">
        <v>1233</v>
      </c>
      <c r="G614">
        <v>3</v>
      </c>
      <c r="H614">
        <v>3</v>
      </c>
      <c r="I614" t="s">
        <v>861</v>
      </c>
      <c r="J614" t="s">
        <v>882</v>
      </c>
      <c r="K614" t="s">
        <v>876</v>
      </c>
      <c r="L614">
        <v>2808450.27</v>
      </c>
      <c r="R614" t="s">
        <v>200</v>
      </c>
      <c r="S614" t="str">
        <f t="shared" si="99"/>
        <v>Strigidae</v>
      </c>
      <c r="T614" t="str">
        <f t="shared" si="100"/>
        <v>Strigiformes</v>
      </c>
      <c r="U614">
        <f t="shared" si="101"/>
        <v>28.8</v>
      </c>
      <c r="V614">
        <f t="shared" si="102"/>
        <v>780.56</v>
      </c>
      <c r="W614" t="str">
        <f t="shared" si="103"/>
        <v>Forest</v>
      </c>
      <c r="X614">
        <f t="shared" si="104"/>
        <v>2</v>
      </c>
      <c r="Y614">
        <f t="shared" si="105"/>
        <v>1</v>
      </c>
      <c r="Z614" t="str">
        <f t="shared" si="106"/>
        <v>Carnivore</v>
      </c>
      <c r="AA614" t="str">
        <f t="shared" si="107"/>
        <v>Vertivore</v>
      </c>
      <c r="AB614" t="str">
        <f t="shared" si="108"/>
        <v>Insessorial</v>
      </c>
      <c r="AC614">
        <f t="shared" si="109"/>
        <v>12224942.84</v>
      </c>
    </row>
    <row r="615" spans="1:29" x14ac:dyDescent="0.25">
      <c r="A615" t="s">
        <v>1736</v>
      </c>
      <c r="B615" t="s">
        <v>1734</v>
      </c>
      <c r="C615" t="s">
        <v>1735</v>
      </c>
      <c r="D615">
        <v>45.3</v>
      </c>
      <c r="E615">
        <v>58.7</v>
      </c>
      <c r="F615" t="s">
        <v>916</v>
      </c>
      <c r="G615">
        <v>3</v>
      </c>
      <c r="H615">
        <v>2</v>
      </c>
      <c r="I615" t="s">
        <v>861</v>
      </c>
      <c r="J615" t="s">
        <v>882</v>
      </c>
      <c r="K615" t="s">
        <v>876</v>
      </c>
      <c r="L615">
        <v>4956065.32</v>
      </c>
      <c r="R615" t="s">
        <v>200</v>
      </c>
      <c r="S615" t="str">
        <f t="shared" si="99"/>
        <v>Strigidae</v>
      </c>
      <c r="T615" t="str">
        <f t="shared" si="100"/>
        <v>Strigiformes</v>
      </c>
      <c r="U615">
        <f t="shared" si="101"/>
        <v>28.8</v>
      </c>
      <c r="V615">
        <f t="shared" si="102"/>
        <v>780.56</v>
      </c>
      <c r="W615" t="str">
        <f t="shared" si="103"/>
        <v>Forest</v>
      </c>
      <c r="X615">
        <f t="shared" si="104"/>
        <v>2</v>
      </c>
      <c r="Y615">
        <f t="shared" si="105"/>
        <v>1</v>
      </c>
      <c r="Z615" t="str">
        <f t="shared" si="106"/>
        <v>Carnivore</v>
      </c>
      <c r="AA615" t="str">
        <f t="shared" si="107"/>
        <v>Vertivore</v>
      </c>
      <c r="AB615" t="str">
        <f t="shared" si="108"/>
        <v>Insessorial</v>
      </c>
      <c r="AC615">
        <f t="shared" si="109"/>
        <v>12224942.84</v>
      </c>
    </row>
    <row r="616" spans="1:29" x14ac:dyDescent="0.25">
      <c r="A616" t="s">
        <v>10502</v>
      </c>
      <c r="B616" t="s">
        <v>1734</v>
      </c>
      <c r="C616" t="s">
        <v>1735</v>
      </c>
      <c r="D616">
        <v>46</v>
      </c>
      <c r="E616">
        <v>66.2</v>
      </c>
      <c r="F616" t="s">
        <v>867</v>
      </c>
      <c r="G616">
        <v>2</v>
      </c>
      <c r="H616">
        <v>1</v>
      </c>
      <c r="I616" t="s">
        <v>861</v>
      </c>
      <c r="J616" t="s">
        <v>882</v>
      </c>
      <c r="K616" t="s">
        <v>868</v>
      </c>
      <c r="L616">
        <v>6735.83</v>
      </c>
      <c r="R616" t="s">
        <v>200</v>
      </c>
      <c r="S616" t="str">
        <f t="shared" si="99"/>
        <v>Strigidae</v>
      </c>
      <c r="T616" t="str">
        <f t="shared" si="100"/>
        <v>Strigiformes</v>
      </c>
      <c r="U616">
        <f t="shared" si="101"/>
        <v>28.8</v>
      </c>
      <c r="V616">
        <f t="shared" si="102"/>
        <v>780.56</v>
      </c>
      <c r="W616" t="str">
        <f t="shared" si="103"/>
        <v>Forest</v>
      </c>
      <c r="X616">
        <f t="shared" si="104"/>
        <v>2</v>
      </c>
      <c r="Y616">
        <f t="shared" si="105"/>
        <v>1</v>
      </c>
      <c r="Z616" t="str">
        <f t="shared" si="106"/>
        <v>Carnivore</v>
      </c>
      <c r="AA616" t="str">
        <f t="shared" si="107"/>
        <v>Vertivore</v>
      </c>
      <c r="AB616" t="str">
        <f t="shared" si="108"/>
        <v>Insessorial</v>
      </c>
      <c r="AC616">
        <f t="shared" si="109"/>
        <v>12224942.84</v>
      </c>
    </row>
    <row r="617" spans="1:29" x14ac:dyDescent="0.25">
      <c r="A617" t="s">
        <v>1738</v>
      </c>
      <c r="B617" t="s">
        <v>1734</v>
      </c>
      <c r="C617" t="s">
        <v>1735</v>
      </c>
      <c r="D617">
        <v>45.8</v>
      </c>
      <c r="E617">
        <v>42</v>
      </c>
      <c r="F617" t="s">
        <v>865</v>
      </c>
      <c r="G617">
        <v>2</v>
      </c>
      <c r="H617">
        <v>1</v>
      </c>
      <c r="I617" t="s">
        <v>861</v>
      </c>
      <c r="J617" t="s">
        <v>882</v>
      </c>
      <c r="K617" t="s">
        <v>876</v>
      </c>
      <c r="L617">
        <v>4043903.95</v>
      </c>
      <c r="R617" t="s">
        <v>201</v>
      </c>
      <c r="S617" t="str">
        <f t="shared" si="99"/>
        <v>Ardeidae</v>
      </c>
      <c r="T617" t="str">
        <f t="shared" si="100"/>
        <v>Pelecaniformes</v>
      </c>
      <c r="U617">
        <f t="shared" si="101"/>
        <v>33.1</v>
      </c>
      <c r="V617">
        <f t="shared" si="102"/>
        <v>312</v>
      </c>
      <c r="W617" t="str">
        <f t="shared" si="103"/>
        <v>Wetland</v>
      </c>
      <c r="X617">
        <f t="shared" si="104"/>
        <v>3</v>
      </c>
      <c r="Y617">
        <f t="shared" si="105"/>
        <v>2</v>
      </c>
      <c r="Z617" t="str">
        <f t="shared" si="106"/>
        <v>Carnivore</v>
      </c>
      <c r="AA617" t="str">
        <f t="shared" si="107"/>
        <v>Aquatic predator</v>
      </c>
      <c r="AB617" t="str">
        <f t="shared" si="108"/>
        <v>Terrestrial</v>
      </c>
      <c r="AC617">
        <f t="shared" si="109"/>
        <v>34141787.350000001</v>
      </c>
    </row>
    <row r="618" spans="1:29" x14ac:dyDescent="0.25">
      <c r="A618" t="s">
        <v>1739</v>
      </c>
      <c r="B618" t="s">
        <v>1734</v>
      </c>
      <c r="C618" t="s">
        <v>1735</v>
      </c>
      <c r="D618">
        <v>46.7</v>
      </c>
      <c r="E618">
        <v>61</v>
      </c>
      <c r="F618" t="s">
        <v>860</v>
      </c>
      <c r="G618">
        <v>1</v>
      </c>
      <c r="H618">
        <v>1</v>
      </c>
      <c r="I618" t="s">
        <v>861</v>
      </c>
      <c r="J618" t="s">
        <v>882</v>
      </c>
      <c r="K618" t="s">
        <v>876</v>
      </c>
      <c r="L618">
        <v>487705.09</v>
      </c>
      <c r="R618" t="s">
        <v>201</v>
      </c>
      <c r="S618" t="str">
        <f t="shared" si="99"/>
        <v>Ardeidae</v>
      </c>
      <c r="T618" t="str">
        <f t="shared" si="100"/>
        <v>Pelecaniformes</v>
      </c>
      <c r="U618">
        <f t="shared" si="101"/>
        <v>33.1</v>
      </c>
      <c r="V618">
        <f t="shared" si="102"/>
        <v>312</v>
      </c>
      <c r="W618" t="str">
        <f t="shared" si="103"/>
        <v>Wetland</v>
      </c>
      <c r="X618">
        <f t="shared" si="104"/>
        <v>3</v>
      </c>
      <c r="Y618">
        <f t="shared" si="105"/>
        <v>2</v>
      </c>
      <c r="Z618" t="str">
        <f t="shared" si="106"/>
        <v>Carnivore</v>
      </c>
      <c r="AA618" t="str">
        <f t="shared" si="107"/>
        <v>Aquatic predator</v>
      </c>
      <c r="AB618" t="str">
        <f t="shared" si="108"/>
        <v>Terrestrial</v>
      </c>
      <c r="AC618">
        <f t="shared" si="109"/>
        <v>34141787.350000001</v>
      </c>
    </row>
    <row r="619" spans="1:29" x14ac:dyDescent="0.25">
      <c r="A619" t="s">
        <v>1741</v>
      </c>
      <c r="B619" t="s">
        <v>1734</v>
      </c>
      <c r="C619" t="s">
        <v>1735</v>
      </c>
      <c r="D619">
        <v>45.1</v>
      </c>
      <c r="E619">
        <v>100</v>
      </c>
      <c r="F619" t="s">
        <v>860</v>
      </c>
      <c r="G619">
        <v>1</v>
      </c>
      <c r="H619">
        <v>1</v>
      </c>
      <c r="I619" t="s">
        <v>861</v>
      </c>
      <c r="J619" t="s">
        <v>882</v>
      </c>
      <c r="K619" t="s">
        <v>876</v>
      </c>
      <c r="L619">
        <v>1859436.15</v>
      </c>
      <c r="R619" t="s">
        <v>201</v>
      </c>
      <c r="S619" t="str">
        <f t="shared" si="99"/>
        <v>Ardeidae</v>
      </c>
      <c r="T619" t="str">
        <f t="shared" si="100"/>
        <v>Pelecaniformes</v>
      </c>
      <c r="U619">
        <f t="shared" si="101"/>
        <v>33.1</v>
      </c>
      <c r="V619">
        <f t="shared" si="102"/>
        <v>312</v>
      </c>
      <c r="W619" t="str">
        <f t="shared" si="103"/>
        <v>Wetland</v>
      </c>
      <c r="X619">
        <f t="shared" si="104"/>
        <v>3</v>
      </c>
      <c r="Y619">
        <f t="shared" si="105"/>
        <v>2</v>
      </c>
      <c r="Z619" t="str">
        <f t="shared" si="106"/>
        <v>Carnivore</v>
      </c>
      <c r="AA619" t="str">
        <f t="shared" si="107"/>
        <v>Aquatic predator</v>
      </c>
      <c r="AB619" t="str">
        <f t="shared" si="108"/>
        <v>Terrestrial</v>
      </c>
      <c r="AC619">
        <f t="shared" si="109"/>
        <v>34141787.350000001</v>
      </c>
    </row>
    <row r="620" spans="1:29" x14ac:dyDescent="0.25">
      <c r="A620" t="s">
        <v>1744</v>
      </c>
      <c r="B620" t="s">
        <v>1734</v>
      </c>
      <c r="C620" t="s">
        <v>1735</v>
      </c>
      <c r="D620">
        <v>45.8</v>
      </c>
      <c r="E620">
        <v>57.51</v>
      </c>
      <c r="F620" t="s">
        <v>860</v>
      </c>
      <c r="G620">
        <v>1</v>
      </c>
      <c r="H620">
        <v>1</v>
      </c>
      <c r="I620" t="s">
        <v>861</v>
      </c>
      <c r="J620" t="s">
        <v>882</v>
      </c>
      <c r="K620" t="s">
        <v>876</v>
      </c>
      <c r="L620">
        <v>26078.5</v>
      </c>
      <c r="R620" t="s">
        <v>202</v>
      </c>
      <c r="S620" t="str">
        <f t="shared" si="99"/>
        <v>Threskiornithidae</v>
      </c>
      <c r="T620" t="str">
        <f t="shared" si="100"/>
        <v>Pelecaniformes</v>
      </c>
      <c r="U620">
        <f t="shared" si="101"/>
        <v>40.4</v>
      </c>
      <c r="V620">
        <f t="shared" si="102"/>
        <v>1868</v>
      </c>
      <c r="W620" t="str">
        <f t="shared" si="103"/>
        <v>Wetland</v>
      </c>
      <c r="X620">
        <f t="shared" si="104"/>
        <v>3</v>
      </c>
      <c r="Y620">
        <f t="shared" si="105"/>
        <v>2</v>
      </c>
      <c r="Z620" t="str">
        <f t="shared" si="106"/>
        <v>Carnivore</v>
      </c>
      <c r="AA620" t="str">
        <f t="shared" si="107"/>
        <v>Aquatic predator</v>
      </c>
      <c r="AB620" t="str">
        <f t="shared" si="108"/>
        <v>Terrestrial</v>
      </c>
      <c r="AC620">
        <f t="shared" si="109"/>
        <v>6276598.5800000001</v>
      </c>
    </row>
    <row r="621" spans="1:29" x14ac:dyDescent="0.25">
      <c r="A621" t="s">
        <v>1745</v>
      </c>
      <c r="B621" t="s">
        <v>1734</v>
      </c>
      <c r="C621" t="s">
        <v>1735</v>
      </c>
      <c r="D621">
        <v>39.1</v>
      </c>
      <c r="E621">
        <v>57.51</v>
      </c>
      <c r="F621" t="s">
        <v>865</v>
      </c>
      <c r="G621">
        <v>2</v>
      </c>
      <c r="H621" t="s">
        <v>844</v>
      </c>
      <c r="I621" t="s">
        <v>861</v>
      </c>
      <c r="J621" t="s">
        <v>882</v>
      </c>
      <c r="K621" t="s">
        <v>876</v>
      </c>
      <c r="L621" t="s">
        <v>844</v>
      </c>
      <c r="R621" t="s">
        <v>202</v>
      </c>
      <c r="S621" t="str">
        <f t="shared" si="99"/>
        <v>Threskiornithidae</v>
      </c>
      <c r="T621" t="str">
        <f t="shared" si="100"/>
        <v>Pelecaniformes</v>
      </c>
      <c r="U621">
        <f t="shared" si="101"/>
        <v>40.4</v>
      </c>
      <c r="V621">
        <f t="shared" si="102"/>
        <v>1868</v>
      </c>
      <c r="W621" t="str">
        <f t="shared" si="103"/>
        <v>Wetland</v>
      </c>
      <c r="X621">
        <f t="shared" si="104"/>
        <v>3</v>
      </c>
      <c r="Y621">
        <f t="shared" si="105"/>
        <v>2</v>
      </c>
      <c r="Z621" t="str">
        <f t="shared" si="106"/>
        <v>Carnivore</v>
      </c>
      <c r="AA621" t="str">
        <f t="shared" si="107"/>
        <v>Aquatic predator</v>
      </c>
      <c r="AB621" t="str">
        <f t="shared" si="108"/>
        <v>Terrestrial</v>
      </c>
      <c r="AC621">
        <f t="shared" si="109"/>
        <v>6276598.5800000001</v>
      </c>
    </row>
    <row r="622" spans="1:29" x14ac:dyDescent="0.25">
      <c r="A622" t="s">
        <v>1746</v>
      </c>
      <c r="B622" t="s">
        <v>1734</v>
      </c>
      <c r="C622" t="s">
        <v>1735</v>
      </c>
      <c r="D622">
        <v>46.8</v>
      </c>
      <c r="E622">
        <v>42.5</v>
      </c>
      <c r="F622" t="s">
        <v>865</v>
      </c>
      <c r="G622">
        <v>2</v>
      </c>
      <c r="H622">
        <v>1</v>
      </c>
      <c r="I622" t="s">
        <v>861</v>
      </c>
      <c r="J622" t="s">
        <v>882</v>
      </c>
      <c r="K622" t="s">
        <v>876</v>
      </c>
      <c r="L622">
        <v>1225629.6299999999</v>
      </c>
      <c r="R622" t="s">
        <v>202</v>
      </c>
      <c r="S622" t="str">
        <f t="shared" si="99"/>
        <v>Threskiornithidae</v>
      </c>
      <c r="T622" t="str">
        <f t="shared" si="100"/>
        <v>Pelecaniformes</v>
      </c>
      <c r="U622">
        <f t="shared" si="101"/>
        <v>40.4</v>
      </c>
      <c r="V622">
        <f t="shared" si="102"/>
        <v>1868</v>
      </c>
      <c r="W622" t="str">
        <f t="shared" si="103"/>
        <v>Wetland</v>
      </c>
      <c r="X622">
        <f t="shared" si="104"/>
        <v>3</v>
      </c>
      <c r="Y622">
        <f t="shared" si="105"/>
        <v>2</v>
      </c>
      <c r="Z622" t="str">
        <f t="shared" si="106"/>
        <v>Carnivore</v>
      </c>
      <c r="AA622" t="str">
        <f t="shared" si="107"/>
        <v>Aquatic predator</v>
      </c>
      <c r="AB622" t="str">
        <f t="shared" si="108"/>
        <v>Terrestrial</v>
      </c>
      <c r="AC622">
        <f t="shared" si="109"/>
        <v>6276598.5800000001</v>
      </c>
    </row>
    <row r="623" spans="1:29" x14ac:dyDescent="0.25">
      <c r="A623" t="s">
        <v>1747</v>
      </c>
      <c r="B623" t="s">
        <v>1734</v>
      </c>
      <c r="C623" t="s">
        <v>1735</v>
      </c>
      <c r="D623">
        <v>49.2</v>
      </c>
      <c r="E623">
        <v>45.8</v>
      </c>
      <c r="F623" t="s">
        <v>860</v>
      </c>
      <c r="G623">
        <v>2</v>
      </c>
      <c r="H623">
        <v>1</v>
      </c>
      <c r="I623" t="s">
        <v>861</v>
      </c>
      <c r="J623" t="s">
        <v>882</v>
      </c>
      <c r="K623" t="s">
        <v>876</v>
      </c>
      <c r="L623">
        <v>7239636.4500000002</v>
      </c>
      <c r="R623" t="s">
        <v>203</v>
      </c>
      <c r="S623" t="str">
        <f t="shared" si="99"/>
        <v>Icteridae</v>
      </c>
      <c r="T623" t="str">
        <f t="shared" si="100"/>
        <v>Passeriformes</v>
      </c>
      <c r="U623">
        <f t="shared" si="101"/>
        <v>24</v>
      </c>
      <c r="V623">
        <f t="shared" si="102"/>
        <v>50.78</v>
      </c>
      <c r="W623" t="str">
        <f t="shared" si="103"/>
        <v>Wetland</v>
      </c>
      <c r="X623">
        <f t="shared" si="104"/>
        <v>3</v>
      </c>
      <c r="Y623">
        <f t="shared" si="105"/>
        <v>3</v>
      </c>
      <c r="Z623" t="str">
        <f t="shared" si="106"/>
        <v>Herbivore</v>
      </c>
      <c r="AA623" t="str">
        <f t="shared" si="107"/>
        <v>Granivore</v>
      </c>
      <c r="AB623" t="str">
        <f t="shared" si="108"/>
        <v>Generalist</v>
      </c>
      <c r="AC623">
        <f t="shared" si="109"/>
        <v>13703226.949999999</v>
      </c>
    </row>
    <row r="624" spans="1:29" x14ac:dyDescent="0.25">
      <c r="A624" t="s">
        <v>1748</v>
      </c>
      <c r="B624" t="s">
        <v>1734</v>
      </c>
      <c r="C624" t="s">
        <v>1735</v>
      </c>
      <c r="D624">
        <v>47.3</v>
      </c>
      <c r="E624">
        <v>57.51</v>
      </c>
      <c r="F624" t="s">
        <v>860</v>
      </c>
      <c r="G624">
        <v>1</v>
      </c>
      <c r="H624">
        <v>1</v>
      </c>
      <c r="I624" t="s">
        <v>861</v>
      </c>
      <c r="J624" t="s">
        <v>882</v>
      </c>
      <c r="K624" t="s">
        <v>868</v>
      </c>
      <c r="L624">
        <v>976183.03</v>
      </c>
      <c r="R624" t="s">
        <v>203</v>
      </c>
      <c r="S624" t="str">
        <f t="shared" si="99"/>
        <v>Icteridae</v>
      </c>
      <c r="T624" t="str">
        <f t="shared" si="100"/>
        <v>Passeriformes</v>
      </c>
      <c r="U624">
        <f t="shared" si="101"/>
        <v>24</v>
      </c>
      <c r="V624">
        <f t="shared" si="102"/>
        <v>50.78</v>
      </c>
      <c r="W624" t="str">
        <f t="shared" si="103"/>
        <v>Wetland</v>
      </c>
      <c r="X624">
        <f t="shared" si="104"/>
        <v>3</v>
      </c>
      <c r="Y624">
        <f t="shared" si="105"/>
        <v>3</v>
      </c>
      <c r="Z624" t="str">
        <f t="shared" si="106"/>
        <v>Herbivore</v>
      </c>
      <c r="AA624" t="str">
        <f t="shared" si="107"/>
        <v>Granivore</v>
      </c>
      <c r="AB624" t="str">
        <f t="shared" si="108"/>
        <v>Generalist</v>
      </c>
      <c r="AC624">
        <f t="shared" si="109"/>
        <v>13703226.949999999</v>
      </c>
    </row>
    <row r="625" spans="1:29" x14ac:dyDescent="0.25">
      <c r="A625" t="s">
        <v>1750</v>
      </c>
      <c r="B625" t="s">
        <v>1734</v>
      </c>
      <c r="C625" t="s">
        <v>1735</v>
      </c>
      <c r="D625">
        <v>44</v>
      </c>
      <c r="E625">
        <v>29</v>
      </c>
      <c r="F625" t="s">
        <v>865</v>
      </c>
      <c r="G625">
        <v>2</v>
      </c>
      <c r="H625">
        <v>1</v>
      </c>
      <c r="I625" t="s">
        <v>861</v>
      </c>
      <c r="J625" t="s">
        <v>882</v>
      </c>
      <c r="K625" t="s">
        <v>876</v>
      </c>
      <c r="L625">
        <v>751577.81</v>
      </c>
      <c r="R625" t="s">
        <v>203</v>
      </c>
      <c r="S625" t="str">
        <f t="shared" si="99"/>
        <v>Icteridae</v>
      </c>
      <c r="T625" t="str">
        <f t="shared" si="100"/>
        <v>Passeriformes</v>
      </c>
      <c r="U625">
        <f t="shared" si="101"/>
        <v>24</v>
      </c>
      <c r="V625">
        <f t="shared" si="102"/>
        <v>50.78</v>
      </c>
      <c r="W625" t="str">
        <f t="shared" si="103"/>
        <v>Wetland</v>
      </c>
      <c r="X625">
        <f t="shared" si="104"/>
        <v>3</v>
      </c>
      <c r="Y625">
        <f t="shared" si="105"/>
        <v>3</v>
      </c>
      <c r="Z625" t="str">
        <f t="shared" si="106"/>
        <v>Herbivore</v>
      </c>
      <c r="AA625" t="str">
        <f t="shared" si="107"/>
        <v>Granivore</v>
      </c>
      <c r="AB625" t="str">
        <f t="shared" si="108"/>
        <v>Generalist</v>
      </c>
      <c r="AC625">
        <f t="shared" si="109"/>
        <v>13703226.949999999</v>
      </c>
    </row>
    <row r="626" spans="1:29" x14ac:dyDescent="0.25">
      <c r="A626" t="s">
        <v>121</v>
      </c>
      <c r="B626" t="s">
        <v>1734</v>
      </c>
      <c r="C626" t="s">
        <v>1735</v>
      </c>
      <c r="D626">
        <v>53.4</v>
      </c>
      <c r="E626">
        <v>67</v>
      </c>
      <c r="F626" t="s">
        <v>865</v>
      </c>
      <c r="G626">
        <v>2</v>
      </c>
      <c r="H626">
        <v>3</v>
      </c>
      <c r="I626" t="s">
        <v>861</v>
      </c>
      <c r="J626" t="s">
        <v>882</v>
      </c>
      <c r="K626" t="s">
        <v>876</v>
      </c>
      <c r="L626">
        <v>19002486.050000001</v>
      </c>
      <c r="R626" t="s">
        <v>204</v>
      </c>
      <c r="S626" t="str">
        <f t="shared" si="99"/>
        <v>Anatidae</v>
      </c>
      <c r="T626" t="str">
        <f t="shared" si="100"/>
        <v>Anseriformes</v>
      </c>
      <c r="U626">
        <f t="shared" si="101"/>
        <v>49.4</v>
      </c>
      <c r="V626">
        <f t="shared" si="102"/>
        <v>657.59</v>
      </c>
      <c r="W626" t="str">
        <f t="shared" si="103"/>
        <v>Wetland</v>
      </c>
      <c r="X626">
        <f t="shared" si="104"/>
        <v>3</v>
      </c>
      <c r="Y626">
        <f t="shared" si="105"/>
        <v>1</v>
      </c>
      <c r="Z626" t="str">
        <f t="shared" si="106"/>
        <v>Herbivore</v>
      </c>
      <c r="AA626" t="str">
        <f t="shared" si="107"/>
        <v>Omnivore</v>
      </c>
      <c r="AB626" t="str">
        <f t="shared" si="108"/>
        <v>Generalist</v>
      </c>
      <c r="AC626">
        <f t="shared" si="109"/>
        <v>6191757.6600000001</v>
      </c>
    </row>
    <row r="627" spans="1:29" x14ac:dyDescent="0.25">
      <c r="A627" t="s">
        <v>1753</v>
      </c>
      <c r="B627" t="s">
        <v>1734</v>
      </c>
      <c r="C627" t="s">
        <v>1735</v>
      </c>
      <c r="D627">
        <v>45.3</v>
      </c>
      <c r="E627">
        <v>66.290000000000006</v>
      </c>
      <c r="F627" t="s">
        <v>1233</v>
      </c>
      <c r="G627">
        <v>3</v>
      </c>
      <c r="H627">
        <v>2</v>
      </c>
      <c r="I627" t="s">
        <v>861</v>
      </c>
      <c r="J627" t="s">
        <v>882</v>
      </c>
      <c r="K627" t="s">
        <v>876</v>
      </c>
      <c r="L627">
        <v>1981466.64</v>
      </c>
      <c r="R627" t="s">
        <v>204</v>
      </c>
      <c r="S627" t="str">
        <f t="shared" si="99"/>
        <v>Anatidae</v>
      </c>
      <c r="T627" t="str">
        <f t="shared" si="100"/>
        <v>Anseriformes</v>
      </c>
      <c r="U627">
        <f t="shared" si="101"/>
        <v>49.4</v>
      </c>
      <c r="V627">
        <f t="shared" si="102"/>
        <v>657.59</v>
      </c>
      <c r="W627" t="str">
        <f t="shared" si="103"/>
        <v>Wetland</v>
      </c>
      <c r="X627">
        <f t="shared" si="104"/>
        <v>3</v>
      </c>
      <c r="Y627">
        <f t="shared" si="105"/>
        <v>1</v>
      </c>
      <c r="Z627" t="str">
        <f t="shared" si="106"/>
        <v>Herbivore</v>
      </c>
      <c r="AA627" t="str">
        <f t="shared" si="107"/>
        <v>Omnivore</v>
      </c>
      <c r="AB627" t="str">
        <f t="shared" si="108"/>
        <v>Generalist</v>
      </c>
      <c r="AC627">
        <f t="shared" si="109"/>
        <v>6191757.6600000001</v>
      </c>
    </row>
    <row r="628" spans="1:29" x14ac:dyDescent="0.25">
      <c r="A628" t="s">
        <v>1754</v>
      </c>
      <c r="B628" t="s">
        <v>1734</v>
      </c>
      <c r="C628" t="s">
        <v>1735</v>
      </c>
      <c r="D628">
        <v>45.4</v>
      </c>
      <c r="E628">
        <v>58.29</v>
      </c>
      <c r="F628" t="s">
        <v>860</v>
      </c>
      <c r="G628">
        <v>2</v>
      </c>
      <c r="H628">
        <v>1</v>
      </c>
      <c r="I628" t="s">
        <v>861</v>
      </c>
      <c r="J628" t="s">
        <v>882</v>
      </c>
      <c r="K628" t="s">
        <v>876</v>
      </c>
      <c r="L628">
        <v>5155775.7300000004</v>
      </c>
      <c r="R628" t="s">
        <v>204</v>
      </c>
      <c r="S628" t="str">
        <f t="shared" si="99"/>
        <v>Anatidae</v>
      </c>
      <c r="T628" t="str">
        <f t="shared" si="100"/>
        <v>Anseriformes</v>
      </c>
      <c r="U628">
        <f t="shared" si="101"/>
        <v>49.4</v>
      </c>
      <c r="V628">
        <f t="shared" si="102"/>
        <v>657.59</v>
      </c>
      <c r="W628" t="str">
        <f t="shared" si="103"/>
        <v>Wetland</v>
      </c>
      <c r="X628">
        <f t="shared" si="104"/>
        <v>3</v>
      </c>
      <c r="Y628">
        <f t="shared" si="105"/>
        <v>1</v>
      </c>
      <c r="Z628" t="str">
        <f t="shared" si="106"/>
        <v>Herbivore</v>
      </c>
      <c r="AA628" t="str">
        <f t="shared" si="107"/>
        <v>Omnivore</v>
      </c>
      <c r="AB628" t="str">
        <f t="shared" si="108"/>
        <v>Generalist</v>
      </c>
      <c r="AC628">
        <f t="shared" si="109"/>
        <v>6191757.6600000001</v>
      </c>
    </row>
    <row r="629" spans="1:29" x14ac:dyDescent="0.25">
      <c r="A629" t="s">
        <v>1755</v>
      </c>
      <c r="B629" t="s">
        <v>1734</v>
      </c>
      <c r="C629" t="s">
        <v>1735</v>
      </c>
      <c r="D629">
        <v>46</v>
      </c>
      <c r="E629">
        <v>59.73</v>
      </c>
      <c r="F629" t="s">
        <v>865</v>
      </c>
      <c r="G629">
        <v>2</v>
      </c>
      <c r="H629">
        <v>1</v>
      </c>
      <c r="I629" t="s">
        <v>861</v>
      </c>
      <c r="J629" t="s">
        <v>882</v>
      </c>
      <c r="K629" t="s">
        <v>876</v>
      </c>
      <c r="L629">
        <v>543293.67000000004</v>
      </c>
      <c r="R629" t="s">
        <v>205</v>
      </c>
      <c r="S629" t="str">
        <f t="shared" si="99"/>
        <v>Trochilidae</v>
      </c>
      <c r="T629" t="str">
        <f t="shared" si="100"/>
        <v>Caprimulgiformes</v>
      </c>
      <c r="U629">
        <f t="shared" si="101"/>
        <v>65</v>
      </c>
      <c r="V629">
        <f t="shared" si="102"/>
        <v>3.09</v>
      </c>
      <c r="W629" t="str">
        <f t="shared" si="103"/>
        <v>Woodland</v>
      </c>
      <c r="X629">
        <f t="shared" si="104"/>
        <v>2</v>
      </c>
      <c r="Y629">
        <f t="shared" si="105"/>
        <v>3</v>
      </c>
      <c r="Z629" t="str">
        <f t="shared" si="106"/>
        <v>Omnivore</v>
      </c>
      <c r="AA629" t="str">
        <f t="shared" si="107"/>
        <v>Nectarivore</v>
      </c>
      <c r="AB629" t="str">
        <f t="shared" si="108"/>
        <v>Generalist</v>
      </c>
      <c r="AC629">
        <f t="shared" si="109"/>
        <v>4936988.47</v>
      </c>
    </row>
    <row r="630" spans="1:29" x14ac:dyDescent="0.25">
      <c r="A630" t="s">
        <v>509</v>
      </c>
      <c r="B630" t="s">
        <v>1734</v>
      </c>
      <c r="C630" t="s">
        <v>1735</v>
      </c>
      <c r="D630">
        <v>49.4</v>
      </c>
      <c r="E630">
        <v>91.59</v>
      </c>
      <c r="F630" t="s">
        <v>860</v>
      </c>
      <c r="G630">
        <v>2</v>
      </c>
      <c r="H630">
        <v>1</v>
      </c>
      <c r="I630" t="s">
        <v>861</v>
      </c>
      <c r="J630" t="s">
        <v>882</v>
      </c>
      <c r="K630" t="s">
        <v>868</v>
      </c>
      <c r="L630">
        <v>1651666.55</v>
      </c>
      <c r="R630" t="s">
        <v>205</v>
      </c>
      <c r="S630" t="str">
        <f t="shared" si="99"/>
        <v>Trochilidae</v>
      </c>
      <c r="T630" t="str">
        <f t="shared" si="100"/>
        <v>Caprimulgiformes</v>
      </c>
      <c r="U630">
        <f t="shared" si="101"/>
        <v>65</v>
      </c>
      <c r="V630">
        <f t="shared" si="102"/>
        <v>3.09</v>
      </c>
      <c r="W630" t="str">
        <f t="shared" si="103"/>
        <v>Woodland</v>
      </c>
      <c r="X630">
        <f t="shared" si="104"/>
        <v>2</v>
      </c>
      <c r="Y630">
        <f t="shared" si="105"/>
        <v>3</v>
      </c>
      <c r="Z630" t="str">
        <f t="shared" si="106"/>
        <v>Omnivore</v>
      </c>
      <c r="AA630" t="str">
        <f t="shared" si="107"/>
        <v>Nectarivore</v>
      </c>
      <c r="AB630" t="str">
        <f t="shared" si="108"/>
        <v>Generalist</v>
      </c>
      <c r="AC630">
        <f t="shared" si="109"/>
        <v>4936988.47</v>
      </c>
    </row>
    <row r="631" spans="1:29" x14ac:dyDescent="0.25">
      <c r="A631" t="s">
        <v>1758</v>
      </c>
      <c r="B631" t="s">
        <v>1734</v>
      </c>
      <c r="C631" t="s">
        <v>1735</v>
      </c>
      <c r="D631">
        <v>48.8</v>
      </c>
      <c r="E631">
        <v>50.26</v>
      </c>
      <c r="F631" t="s">
        <v>916</v>
      </c>
      <c r="G631">
        <v>3</v>
      </c>
      <c r="H631">
        <v>1</v>
      </c>
      <c r="I631" t="s">
        <v>861</v>
      </c>
      <c r="J631" t="s">
        <v>882</v>
      </c>
      <c r="K631" t="s">
        <v>868</v>
      </c>
      <c r="L631">
        <v>3310936.5</v>
      </c>
      <c r="R631" t="s">
        <v>205</v>
      </c>
      <c r="S631" t="str">
        <f t="shared" si="99"/>
        <v>Trochilidae</v>
      </c>
      <c r="T631" t="str">
        <f t="shared" si="100"/>
        <v>Caprimulgiformes</v>
      </c>
      <c r="U631">
        <f t="shared" si="101"/>
        <v>65</v>
      </c>
      <c r="V631">
        <f t="shared" si="102"/>
        <v>3.09</v>
      </c>
      <c r="W631" t="str">
        <f t="shared" si="103"/>
        <v>Woodland</v>
      </c>
      <c r="X631">
        <f t="shared" si="104"/>
        <v>2</v>
      </c>
      <c r="Y631">
        <f t="shared" si="105"/>
        <v>3</v>
      </c>
      <c r="Z631" t="str">
        <f t="shared" si="106"/>
        <v>Omnivore</v>
      </c>
      <c r="AA631" t="str">
        <f t="shared" si="107"/>
        <v>Nectarivore</v>
      </c>
      <c r="AB631" t="str">
        <f t="shared" si="108"/>
        <v>Generalist</v>
      </c>
      <c r="AC631">
        <f t="shared" si="109"/>
        <v>4936988.47</v>
      </c>
    </row>
    <row r="632" spans="1:29" x14ac:dyDescent="0.25">
      <c r="A632" t="s">
        <v>10503</v>
      </c>
      <c r="B632" t="s">
        <v>1734</v>
      </c>
      <c r="C632" t="s">
        <v>1735</v>
      </c>
      <c r="D632">
        <v>50.8</v>
      </c>
      <c r="E632">
        <v>91.59</v>
      </c>
      <c r="F632" t="s">
        <v>860</v>
      </c>
      <c r="G632">
        <v>2</v>
      </c>
      <c r="H632">
        <v>1</v>
      </c>
      <c r="I632" t="s">
        <v>861</v>
      </c>
      <c r="J632" t="s">
        <v>882</v>
      </c>
      <c r="K632" t="s">
        <v>868</v>
      </c>
      <c r="L632">
        <v>7938346.1200000001</v>
      </c>
      <c r="R632" t="s">
        <v>206</v>
      </c>
      <c r="S632" t="str">
        <f t="shared" si="99"/>
        <v>Ardeidae</v>
      </c>
      <c r="T632" t="str">
        <f t="shared" si="100"/>
        <v>Pelecaniformes</v>
      </c>
      <c r="U632">
        <f t="shared" si="101"/>
        <v>36.6</v>
      </c>
      <c r="V632">
        <f t="shared" si="102"/>
        <v>2523.41</v>
      </c>
      <c r="W632" t="str">
        <f t="shared" si="103"/>
        <v>Wetland</v>
      </c>
      <c r="X632">
        <f t="shared" si="104"/>
        <v>3</v>
      </c>
      <c r="Y632">
        <f t="shared" si="105"/>
        <v>2</v>
      </c>
      <c r="Z632" t="str">
        <f t="shared" si="106"/>
        <v>Carnivore</v>
      </c>
      <c r="AA632" t="str">
        <f t="shared" si="107"/>
        <v>Aquatic predator</v>
      </c>
      <c r="AB632" t="str">
        <f t="shared" si="108"/>
        <v>Terrestrial</v>
      </c>
      <c r="AC632">
        <f t="shared" si="109"/>
        <v>12219055.66</v>
      </c>
    </row>
    <row r="633" spans="1:29" x14ac:dyDescent="0.25">
      <c r="A633" t="s">
        <v>10504</v>
      </c>
      <c r="B633" t="s">
        <v>1734</v>
      </c>
      <c r="C633" t="s">
        <v>1735</v>
      </c>
      <c r="D633">
        <v>48.3</v>
      </c>
      <c r="E633">
        <v>48</v>
      </c>
      <c r="F633" t="s">
        <v>916</v>
      </c>
      <c r="G633">
        <v>3</v>
      </c>
      <c r="H633">
        <v>2</v>
      </c>
      <c r="I633" t="s">
        <v>861</v>
      </c>
      <c r="J633" t="s">
        <v>882</v>
      </c>
      <c r="K633" t="s">
        <v>876</v>
      </c>
      <c r="L633">
        <v>3883244.3</v>
      </c>
      <c r="R633" t="s">
        <v>206</v>
      </c>
      <c r="S633" t="str">
        <f t="shared" si="99"/>
        <v>Ardeidae</v>
      </c>
      <c r="T633" t="str">
        <f t="shared" si="100"/>
        <v>Pelecaniformes</v>
      </c>
      <c r="U633">
        <f t="shared" si="101"/>
        <v>36.6</v>
      </c>
      <c r="V633">
        <f t="shared" si="102"/>
        <v>2523.41</v>
      </c>
      <c r="W633" t="str">
        <f t="shared" si="103"/>
        <v>Wetland</v>
      </c>
      <c r="X633">
        <f t="shared" si="104"/>
        <v>3</v>
      </c>
      <c r="Y633">
        <f t="shared" si="105"/>
        <v>2</v>
      </c>
      <c r="Z633" t="str">
        <f t="shared" si="106"/>
        <v>Carnivore</v>
      </c>
      <c r="AA633" t="str">
        <f t="shared" si="107"/>
        <v>Aquatic predator</v>
      </c>
      <c r="AB633" t="str">
        <f t="shared" si="108"/>
        <v>Terrestrial</v>
      </c>
      <c r="AC633">
        <f t="shared" si="109"/>
        <v>12219055.66</v>
      </c>
    </row>
    <row r="634" spans="1:29" x14ac:dyDescent="0.25">
      <c r="A634" t="s">
        <v>1760</v>
      </c>
      <c r="B634" t="s">
        <v>1734</v>
      </c>
      <c r="C634" t="s">
        <v>1735</v>
      </c>
      <c r="D634">
        <v>47.1</v>
      </c>
      <c r="E634">
        <v>66.2</v>
      </c>
      <c r="F634" t="s">
        <v>867</v>
      </c>
      <c r="G634">
        <v>2</v>
      </c>
      <c r="H634">
        <v>1</v>
      </c>
      <c r="I634" t="s">
        <v>861</v>
      </c>
      <c r="J634" t="s">
        <v>882</v>
      </c>
      <c r="K634" t="s">
        <v>868</v>
      </c>
      <c r="L634">
        <v>5755294.2800000003</v>
      </c>
      <c r="R634" t="s">
        <v>206</v>
      </c>
      <c r="S634" t="str">
        <f t="shared" si="99"/>
        <v>Ardeidae</v>
      </c>
      <c r="T634" t="str">
        <f t="shared" si="100"/>
        <v>Pelecaniformes</v>
      </c>
      <c r="U634">
        <f t="shared" si="101"/>
        <v>36.6</v>
      </c>
      <c r="V634">
        <f t="shared" si="102"/>
        <v>2523.41</v>
      </c>
      <c r="W634" t="str">
        <f t="shared" si="103"/>
        <v>Wetland</v>
      </c>
      <c r="X634">
        <f t="shared" si="104"/>
        <v>3</v>
      </c>
      <c r="Y634">
        <f t="shared" si="105"/>
        <v>2</v>
      </c>
      <c r="Z634" t="str">
        <f t="shared" si="106"/>
        <v>Carnivore</v>
      </c>
      <c r="AA634" t="str">
        <f t="shared" si="107"/>
        <v>Aquatic predator</v>
      </c>
      <c r="AB634" t="str">
        <f t="shared" si="108"/>
        <v>Terrestrial</v>
      </c>
      <c r="AC634">
        <f t="shared" si="109"/>
        <v>12219055.66</v>
      </c>
    </row>
    <row r="635" spans="1:29" x14ac:dyDescent="0.25">
      <c r="A635" t="s">
        <v>1763</v>
      </c>
      <c r="B635" t="s">
        <v>1734</v>
      </c>
      <c r="C635" t="s">
        <v>1735</v>
      </c>
      <c r="D635">
        <v>49</v>
      </c>
      <c r="E635">
        <v>41.1</v>
      </c>
      <c r="F635" t="s">
        <v>867</v>
      </c>
      <c r="G635">
        <v>2</v>
      </c>
      <c r="H635">
        <v>1</v>
      </c>
      <c r="I635" t="s">
        <v>861</v>
      </c>
      <c r="J635" t="s">
        <v>882</v>
      </c>
      <c r="K635" t="s">
        <v>876</v>
      </c>
      <c r="L635">
        <v>591293.27</v>
      </c>
      <c r="R635" t="s">
        <v>207</v>
      </c>
      <c r="S635" t="str">
        <f t="shared" si="99"/>
        <v>Paridae</v>
      </c>
      <c r="T635" t="str">
        <f t="shared" si="100"/>
        <v>Passeriformes</v>
      </c>
      <c r="U635">
        <f t="shared" si="101"/>
        <v>16.100000000000001</v>
      </c>
      <c r="V635">
        <f t="shared" si="102"/>
        <v>21.6</v>
      </c>
      <c r="W635" t="str">
        <f t="shared" si="103"/>
        <v>Forest</v>
      </c>
      <c r="X635">
        <f t="shared" si="104"/>
        <v>1</v>
      </c>
      <c r="Y635">
        <f t="shared" si="105"/>
        <v>1</v>
      </c>
      <c r="Z635" t="str">
        <f t="shared" si="106"/>
        <v>Carnivore</v>
      </c>
      <c r="AA635" t="str">
        <f t="shared" si="107"/>
        <v>Invertivore</v>
      </c>
      <c r="AB635" t="str">
        <f t="shared" si="108"/>
        <v>Insessorial</v>
      </c>
      <c r="AC635">
        <f t="shared" si="109"/>
        <v>2969712.5</v>
      </c>
    </row>
    <row r="636" spans="1:29" x14ac:dyDescent="0.25">
      <c r="A636" t="s">
        <v>1764</v>
      </c>
      <c r="B636" t="s">
        <v>1734</v>
      </c>
      <c r="C636" t="s">
        <v>1735</v>
      </c>
      <c r="D636">
        <v>46.4</v>
      </c>
      <c r="E636">
        <v>57</v>
      </c>
      <c r="F636" t="s">
        <v>865</v>
      </c>
      <c r="G636">
        <v>2</v>
      </c>
      <c r="H636">
        <v>1</v>
      </c>
      <c r="I636" t="s">
        <v>861</v>
      </c>
      <c r="J636" t="s">
        <v>882</v>
      </c>
      <c r="K636" t="s">
        <v>876</v>
      </c>
      <c r="L636">
        <v>1082828.68</v>
      </c>
      <c r="R636" t="s">
        <v>207</v>
      </c>
      <c r="S636" t="str">
        <f t="shared" si="99"/>
        <v>Paridae</v>
      </c>
      <c r="T636" t="str">
        <f t="shared" si="100"/>
        <v>Passeriformes</v>
      </c>
      <c r="U636">
        <f t="shared" si="101"/>
        <v>16.100000000000001</v>
      </c>
      <c r="V636">
        <f t="shared" si="102"/>
        <v>21.6</v>
      </c>
      <c r="W636" t="str">
        <f t="shared" si="103"/>
        <v>Forest</v>
      </c>
      <c r="X636">
        <f t="shared" si="104"/>
        <v>1</v>
      </c>
      <c r="Y636">
        <f t="shared" si="105"/>
        <v>1</v>
      </c>
      <c r="Z636" t="str">
        <f t="shared" si="106"/>
        <v>Carnivore</v>
      </c>
      <c r="AA636" t="str">
        <f t="shared" si="107"/>
        <v>Invertivore</v>
      </c>
      <c r="AB636" t="str">
        <f t="shared" si="108"/>
        <v>Insessorial</v>
      </c>
      <c r="AC636">
        <f t="shared" si="109"/>
        <v>2969712.5</v>
      </c>
    </row>
    <row r="637" spans="1:29" x14ac:dyDescent="0.25">
      <c r="A637" t="s">
        <v>1765</v>
      </c>
      <c r="B637" t="s">
        <v>1734</v>
      </c>
      <c r="C637" t="s">
        <v>1735</v>
      </c>
      <c r="D637">
        <v>48.1</v>
      </c>
      <c r="E637">
        <v>70.3</v>
      </c>
      <c r="F637" t="s">
        <v>860</v>
      </c>
      <c r="G637">
        <v>1</v>
      </c>
      <c r="H637">
        <v>1</v>
      </c>
      <c r="I637" t="s">
        <v>861</v>
      </c>
      <c r="J637" t="s">
        <v>882</v>
      </c>
      <c r="K637" t="s">
        <v>876</v>
      </c>
      <c r="L637">
        <v>269038.46999999997</v>
      </c>
      <c r="R637" t="s">
        <v>207</v>
      </c>
      <c r="S637" t="str">
        <f t="shared" si="99"/>
        <v>Paridae</v>
      </c>
      <c r="T637" t="str">
        <f t="shared" si="100"/>
        <v>Passeriformes</v>
      </c>
      <c r="U637">
        <f t="shared" si="101"/>
        <v>16.100000000000001</v>
      </c>
      <c r="V637">
        <f t="shared" si="102"/>
        <v>21.6</v>
      </c>
      <c r="W637" t="str">
        <f t="shared" si="103"/>
        <v>Forest</v>
      </c>
      <c r="X637">
        <f t="shared" si="104"/>
        <v>1</v>
      </c>
      <c r="Y637">
        <f t="shared" si="105"/>
        <v>1</v>
      </c>
      <c r="Z637" t="str">
        <f t="shared" si="106"/>
        <v>Carnivore</v>
      </c>
      <c r="AA637" t="str">
        <f t="shared" si="107"/>
        <v>Invertivore</v>
      </c>
      <c r="AB637" t="str">
        <f t="shared" si="108"/>
        <v>Insessorial</v>
      </c>
      <c r="AC637">
        <f t="shared" si="109"/>
        <v>2969712.5</v>
      </c>
    </row>
    <row r="638" spans="1:29" x14ac:dyDescent="0.25">
      <c r="A638" t="s">
        <v>1766</v>
      </c>
      <c r="B638" t="s">
        <v>1734</v>
      </c>
      <c r="C638" t="s">
        <v>1735</v>
      </c>
      <c r="D638">
        <v>40.1</v>
      </c>
      <c r="E638">
        <v>66.2</v>
      </c>
      <c r="F638" t="s">
        <v>844</v>
      </c>
      <c r="G638">
        <v>2</v>
      </c>
      <c r="H638" t="s">
        <v>844</v>
      </c>
      <c r="I638" t="s">
        <v>861</v>
      </c>
      <c r="J638" t="s">
        <v>882</v>
      </c>
      <c r="K638" t="s">
        <v>876</v>
      </c>
      <c r="L638">
        <v>29495.98</v>
      </c>
      <c r="R638" t="s">
        <v>208</v>
      </c>
      <c r="S638" t="str">
        <f t="shared" si="99"/>
        <v>Bombycillidae</v>
      </c>
      <c r="T638" t="str">
        <f t="shared" si="100"/>
        <v>Passeriformes</v>
      </c>
      <c r="U638">
        <f t="shared" si="101"/>
        <v>35.1</v>
      </c>
      <c r="V638">
        <f t="shared" si="102"/>
        <v>31.58</v>
      </c>
      <c r="W638" t="str">
        <f t="shared" si="103"/>
        <v>Woodland</v>
      </c>
      <c r="X638">
        <f t="shared" si="104"/>
        <v>2</v>
      </c>
      <c r="Y638">
        <f t="shared" si="105"/>
        <v>3</v>
      </c>
      <c r="Z638" t="str">
        <f t="shared" si="106"/>
        <v>Herbivore</v>
      </c>
      <c r="AA638" t="str">
        <f t="shared" si="107"/>
        <v>Frugivore</v>
      </c>
      <c r="AB638" t="str">
        <f t="shared" si="108"/>
        <v>Insessorial</v>
      </c>
      <c r="AC638">
        <f t="shared" si="109"/>
        <v>7437954.1399999997</v>
      </c>
    </row>
    <row r="639" spans="1:29" x14ac:dyDescent="0.25">
      <c r="A639" t="s">
        <v>1767</v>
      </c>
      <c r="B639" t="s">
        <v>1734</v>
      </c>
      <c r="C639" t="s">
        <v>1735</v>
      </c>
      <c r="D639">
        <v>42.7</v>
      </c>
      <c r="E639">
        <v>77.7</v>
      </c>
      <c r="F639" t="s">
        <v>860</v>
      </c>
      <c r="G639">
        <v>2</v>
      </c>
      <c r="H639">
        <v>1</v>
      </c>
      <c r="I639" t="s">
        <v>861</v>
      </c>
      <c r="J639" t="s">
        <v>882</v>
      </c>
      <c r="K639" t="s">
        <v>876</v>
      </c>
      <c r="L639">
        <v>2207800.39</v>
      </c>
      <c r="R639" t="s">
        <v>208</v>
      </c>
      <c r="S639" t="str">
        <f t="shared" si="99"/>
        <v>Bombycillidae</v>
      </c>
      <c r="T639" t="str">
        <f t="shared" si="100"/>
        <v>Passeriformes</v>
      </c>
      <c r="U639">
        <f t="shared" si="101"/>
        <v>35.1</v>
      </c>
      <c r="V639">
        <f t="shared" si="102"/>
        <v>31.58</v>
      </c>
      <c r="W639" t="str">
        <f t="shared" si="103"/>
        <v>Woodland</v>
      </c>
      <c r="X639">
        <f t="shared" si="104"/>
        <v>2</v>
      </c>
      <c r="Y639">
        <f t="shared" si="105"/>
        <v>3</v>
      </c>
      <c r="Z639" t="str">
        <f t="shared" si="106"/>
        <v>Herbivore</v>
      </c>
      <c r="AA639" t="str">
        <f t="shared" si="107"/>
        <v>Frugivore</v>
      </c>
      <c r="AB639" t="str">
        <f t="shared" si="108"/>
        <v>Insessorial</v>
      </c>
      <c r="AC639">
        <f t="shared" si="109"/>
        <v>7437954.1399999997</v>
      </c>
    </row>
    <row r="640" spans="1:29" x14ac:dyDescent="0.25">
      <c r="A640" t="s">
        <v>1771</v>
      </c>
      <c r="B640" t="s">
        <v>1734</v>
      </c>
      <c r="C640" t="s">
        <v>1735</v>
      </c>
      <c r="D640">
        <v>42.7</v>
      </c>
      <c r="E640">
        <v>49.3</v>
      </c>
      <c r="F640" t="s">
        <v>865</v>
      </c>
      <c r="G640">
        <v>2</v>
      </c>
      <c r="H640">
        <v>2</v>
      </c>
      <c r="I640" t="s">
        <v>861</v>
      </c>
      <c r="J640" t="s">
        <v>882</v>
      </c>
      <c r="K640" t="s">
        <v>876</v>
      </c>
      <c r="L640">
        <v>654647.82999999996</v>
      </c>
      <c r="R640" t="s">
        <v>208</v>
      </c>
      <c r="S640" t="str">
        <f t="shared" si="99"/>
        <v>Bombycillidae</v>
      </c>
      <c r="T640" t="str">
        <f t="shared" si="100"/>
        <v>Passeriformes</v>
      </c>
      <c r="U640">
        <f t="shared" si="101"/>
        <v>35.1</v>
      </c>
      <c r="V640">
        <f t="shared" si="102"/>
        <v>31.58</v>
      </c>
      <c r="W640" t="str">
        <f t="shared" si="103"/>
        <v>Woodland</v>
      </c>
      <c r="X640">
        <f t="shared" si="104"/>
        <v>2</v>
      </c>
      <c r="Y640">
        <f t="shared" si="105"/>
        <v>3</v>
      </c>
      <c r="Z640" t="str">
        <f t="shared" si="106"/>
        <v>Herbivore</v>
      </c>
      <c r="AA640" t="str">
        <f t="shared" si="107"/>
        <v>Frugivore</v>
      </c>
      <c r="AB640" t="str">
        <f t="shared" si="108"/>
        <v>Insessorial</v>
      </c>
      <c r="AC640">
        <f t="shared" si="109"/>
        <v>7437954.1399999997</v>
      </c>
    </row>
    <row r="641" spans="1:29" x14ac:dyDescent="0.25">
      <c r="A641" t="s">
        <v>1773</v>
      </c>
      <c r="B641" t="s">
        <v>1734</v>
      </c>
      <c r="C641" t="s">
        <v>1735</v>
      </c>
      <c r="D641">
        <v>41.2</v>
      </c>
      <c r="E641">
        <v>51.43</v>
      </c>
      <c r="F641" t="s">
        <v>867</v>
      </c>
      <c r="G641">
        <v>2</v>
      </c>
      <c r="H641">
        <v>2</v>
      </c>
      <c r="I641" t="s">
        <v>861</v>
      </c>
      <c r="J641" t="s">
        <v>882</v>
      </c>
      <c r="K641" t="s">
        <v>868</v>
      </c>
      <c r="L641">
        <v>5725005.9299999997</v>
      </c>
      <c r="R641" t="s">
        <v>209</v>
      </c>
      <c r="S641" t="str">
        <f t="shared" si="99"/>
        <v>Phasianidae</v>
      </c>
      <c r="T641" t="str">
        <f t="shared" si="100"/>
        <v>Galliformes</v>
      </c>
      <c r="U641">
        <f t="shared" si="101"/>
        <v>38.299999999999997</v>
      </c>
      <c r="V641">
        <f t="shared" si="102"/>
        <v>530.91</v>
      </c>
      <c r="W641" t="str">
        <f t="shared" si="103"/>
        <v>Shrubland</v>
      </c>
      <c r="X641">
        <f t="shared" si="104"/>
        <v>1</v>
      </c>
      <c r="Y641">
        <f t="shared" si="105"/>
        <v>1</v>
      </c>
      <c r="Z641" t="str">
        <f t="shared" si="106"/>
        <v>Herbivore</v>
      </c>
      <c r="AA641" t="str">
        <f t="shared" si="107"/>
        <v>Herbivore terrestrial</v>
      </c>
      <c r="AB641" t="str">
        <f t="shared" si="108"/>
        <v>Generalist</v>
      </c>
      <c r="AC641">
        <f t="shared" si="109"/>
        <v>8071254.3300000001</v>
      </c>
    </row>
    <row r="642" spans="1:29" x14ac:dyDescent="0.25">
      <c r="A642" t="s">
        <v>10505</v>
      </c>
      <c r="B642" t="s">
        <v>1734</v>
      </c>
      <c r="C642" t="s">
        <v>1735</v>
      </c>
      <c r="D642">
        <v>49.4</v>
      </c>
      <c r="E642">
        <v>91.59</v>
      </c>
      <c r="F642" t="s">
        <v>860</v>
      </c>
      <c r="G642">
        <v>2</v>
      </c>
      <c r="H642">
        <v>1</v>
      </c>
      <c r="I642" t="s">
        <v>861</v>
      </c>
      <c r="J642" t="s">
        <v>882</v>
      </c>
      <c r="K642" t="s">
        <v>868</v>
      </c>
      <c r="L642">
        <v>374.96</v>
      </c>
      <c r="R642" t="s">
        <v>209</v>
      </c>
      <c r="S642" t="str">
        <f t="shared" si="99"/>
        <v>Phasianidae</v>
      </c>
      <c r="T642" t="str">
        <f t="shared" si="100"/>
        <v>Galliformes</v>
      </c>
      <c r="U642">
        <f t="shared" si="101"/>
        <v>38.299999999999997</v>
      </c>
      <c r="V642">
        <f t="shared" si="102"/>
        <v>530.91</v>
      </c>
      <c r="W642" t="str">
        <f t="shared" si="103"/>
        <v>Shrubland</v>
      </c>
      <c r="X642">
        <f t="shared" si="104"/>
        <v>1</v>
      </c>
      <c r="Y642">
        <f t="shared" si="105"/>
        <v>1</v>
      </c>
      <c r="Z642" t="str">
        <f t="shared" si="106"/>
        <v>Herbivore</v>
      </c>
      <c r="AA642" t="str">
        <f t="shared" si="107"/>
        <v>Herbivore terrestrial</v>
      </c>
      <c r="AB642" t="str">
        <f t="shared" si="108"/>
        <v>Generalist</v>
      </c>
      <c r="AC642">
        <f t="shared" si="109"/>
        <v>8071254.3300000001</v>
      </c>
    </row>
    <row r="643" spans="1:29" x14ac:dyDescent="0.25">
      <c r="A643" t="s">
        <v>1774</v>
      </c>
      <c r="B643" t="s">
        <v>1734</v>
      </c>
      <c r="C643" t="s">
        <v>1735</v>
      </c>
      <c r="D643">
        <v>44.9</v>
      </c>
      <c r="E643">
        <v>41.8</v>
      </c>
      <c r="F643" t="s">
        <v>860</v>
      </c>
      <c r="G643">
        <v>2</v>
      </c>
      <c r="H643">
        <v>2</v>
      </c>
      <c r="I643" t="s">
        <v>861</v>
      </c>
      <c r="J643" t="s">
        <v>882</v>
      </c>
      <c r="K643" t="s">
        <v>876</v>
      </c>
      <c r="L643">
        <v>807034.95</v>
      </c>
      <c r="R643" t="s">
        <v>209</v>
      </c>
      <c r="S643" t="str">
        <f t="shared" ref="S643:S706" si="110">VLOOKUP(R643,A:L,2,FALSE)</f>
        <v>Phasianidae</v>
      </c>
      <c r="T643" t="str">
        <f t="shared" ref="T643:T706" si="111">VLOOKUP(R643,A:L,3,FALSE)</f>
        <v>Galliformes</v>
      </c>
      <c r="U643">
        <f t="shared" ref="U643:U706" si="112">VLOOKUP(R643,A:L,4,FALSE)</f>
        <v>38.299999999999997</v>
      </c>
      <c r="V643">
        <f t="shared" ref="V643:V706" si="113">VLOOKUP(R643,A:L,5,FALSE)</f>
        <v>530.91</v>
      </c>
      <c r="W643" t="str">
        <f t="shared" ref="W643:W706" si="114">VLOOKUP(R643,A:L,6,FALSE)</f>
        <v>Shrubland</v>
      </c>
      <c r="X643">
        <f t="shared" ref="X643:X706" si="115">VLOOKUP(R643,A:L,7,FALSE)</f>
        <v>1</v>
      </c>
      <c r="Y643">
        <f t="shared" ref="Y643:Y706" si="116">VLOOKUP(R643,A:L,8,FALSE)</f>
        <v>1</v>
      </c>
      <c r="Z643" t="str">
        <f t="shared" ref="Z643:Z706" si="117">VLOOKUP(R643,A:L,9,FALSE)</f>
        <v>Herbivore</v>
      </c>
      <c r="AA643" t="str">
        <f t="shared" ref="AA643:AA706" si="118">VLOOKUP(R643,A:L,10,FALSE)</f>
        <v>Herbivore terrestrial</v>
      </c>
      <c r="AB643" t="str">
        <f t="shared" ref="AB643:AB706" si="119">VLOOKUP(R643,A:L,11,FALSE)</f>
        <v>Generalist</v>
      </c>
      <c r="AC643">
        <f t="shared" ref="AC643:AC706" si="120">VLOOKUP(R643,A:L,12,FALSE)</f>
        <v>8071254.3300000001</v>
      </c>
    </row>
    <row r="644" spans="1:29" x14ac:dyDescent="0.25">
      <c r="A644" t="s">
        <v>1775</v>
      </c>
      <c r="B644" t="s">
        <v>1734</v>
      </c>
      <c r="C644" t="s">
        <v>1735</v>
      </c>
      <c r="D644">
        <v>43.2</v>
      </c>
      <c r="E644">
        <v>57.51</v>
      </c>
      <c r="F644" t="s">
        <v>844</v>
      </c>
      <c r="G644">
        <v>1</v>
      </c>
      <c r="H644">
        <v>1</v>
      </c>
      <c r="I644" t="s">
        <v>861</v>
      </c>
      <c r="J644" t="s">
        <v>882</v>
      </c>
      <c r="K644" t="s">
        <v>876</v>
      </c>
      <c r="L644">
        <v>2164.65</v>
      </c>
      <c r="R644" t="s">
        <v>210</v>
      </c>
      <c r="S644" t="str">
        <f t="shared" si="110"/>
        <v>Anatidae</v>
      </c>
      <c r="T644" t="str">
        <f t="shared" si="111"/>
        <v>Anseriformes</v>
      </c>
      <c r="U644">
        <f t="shared" si="112"/>
        <v>49.4</v>
      </c>
      <c r="V644">
        <f t="shared" si="113"/>
        <v>2811.68</v>
      </c>
      <c r="W644" t="str">
        <f t="shared" si="114"/>
        <v>Grassland</v>
      </c>
      <c r="X644">
        <f t="shared" si="115"/>
        <v>3</v>
      </c>
      <c r="Y644">
        <f t="shared" si="116"/>
        <v>3</v>
      </c>
      <c r="Z644" t="str">
        <f t="shared" si="117"/>
        <v>Herbivore</v>
      </c>
      <c r="AA644" t="str">
        <f t="shared" si="118"/>
        <v>Herbivore terrestrial</v>
      </c>
      <c r="AB644" t="str">
        <f t="shared" si="119"/>
        <v>Terrestrial</v>
      </c>
      <c r="AC644">
        <f t="shared" si="120"/>
        <v>12236810.449999999</v>
      </c>
    </row>
    <row r="645" spans="1:29" x14ac:dyDescent="0.25">
      <c r="A645" t="s">
        <v>1776</v>
      </c>
      <c r="B645" t="s">
        <v>1734</v>
      </c>
      <c r="C645" t="s">
        <v>1735</v>
      </c>
      <c r="D645">
        <v>35.799999999999997</v>
      </c>
      <c r="E645">
        <v>57.51</v>
      </c>
      <c r="F645" t="s">
        <v>860</v>
      </c>
      <c r="G645">
        <v>1</v>
      </c>
      <c r="H645">
        <v>1</v>
      </c>
      <c r="I645" t="s">
        <v>861</v>
      </c>
      <c r="J645" t="s">
        <v>882</v>
      </c>
      <c r="K645" t="s">
        <v>876</v>
      </c>
      <c r="L645">
        <v>28657.439999999999</v>
      </c>
      <c r="R645" t="s">
        <v>210</v>
      </c>
      <c r="S645" t="str">
        <f t="shared" si="110"/>
        <v>Anatidae</v>
      </c>
      <c r="T645" t="str">
        <f t="shared" si="111"/>
        <v>Anseriformes</v>
      </c>
      <c r="U645">
        <f t="shared" si="112"/>
        <v>49.4</v>
      </c>
      <c r="V645">
        <f t="shared" si="113"/>
        <v>2811.68</v>
      </c>
      <c r="W645" t="str">
        <f t="shared" si="114"/>
        <v>Grassland</v>
      </c>
      <c r="X645">
        <f t="shared" si="115"/>
        <v>3</v>
      </c>
      <c r="Y645">
        <f t="shared" si="116"/>
        <v>3</v>
      </c>
      <c r="Z645" t="str">
        <f t="shared" si="117"/>
        <v>Herbivore</v>
      </c>
      <c r="AA645" t="str">
        <f t="shared" si="118"/>
        <v>Herbivore terrestrial</v>
      </c>
      <c r="AB645" t="str">
        <f t="shared" si="119"/>
        <v>Terrestrial</v>
      </c>
      <c r="AC645">
        <f t="shared" si="120"/>
        <v>12236810.449999999</v>
      </c>
    </row>
    <row r="646" spans="1:29" x14ac:dyDescent="0.25">
      <c r="A646" t="s">
        <v>632</v>
      </c>
      <c r="B646" t="s">
        <v>1734</v>
      </c>
      <c r="C646" t="s">
        <v>1735</v>
      </c>
      <c r="D646">
        <v>54</v>
      </c>
      <c r="E646">
        <v>68.5</v>
      </c>
      <c r="F646" t="s">
        <v>860</v>
      </c>
      <c r="G646">
        <v>2</v>
      </c>
      <c r="H646">
        <v>3</v>
      </c>
      <c r="I646" t="s">
        <v>861</v>
      </c>
      <c r="J646" t="s">
        <v>882</v>
      </c>
      <c r="K646" t="s">
        <v>876</v>
      </c>
      <c r="L646">
        <v>791038.8</v>
      </c>
      <c r="R646" t="s">
        <v>210</v>
      </c>
      <c r="S646" t="str">
        <f t="shared" si="110"/>
        <v>Anatidae</v>
      </c>
      <c r="T646" t="str">
        <f t="shared" si="111"/>
        <v>Anseriformes</v>
      </c>
      <c r="U646">
        <f t="shared" si="112"/>
        <v>49.4</v>
      </c>
      <c r="V646">
        <f t="shared" si="113"/>
        <v>2811.68</v>
      </c>
      <c r="W646" t="str">
        <f t="shared" si="114"/>
        <v>Grassland</v>
      </c>
      <c r="X646">
        <f t="shared" si="115"/>
        <v>3</v>
      </c>
      <c r="Y646">
        <f t="shared" si="116"/>
        <v>3</v>
      </c>
      <c r="Z646" t="str">
        <f t="shared" si="117"/>
        <v>Herbivore</v>
      </c>
      <c r="AA646" t="str">
        <f t="shared" si="118"/>
        <v>Herbivore terrestrial</v>
      </c>
      <c r="AB646" t="str">
        <f t="shared" si="119"/>
        <v>Terrestrial</v>
      </c>
      <c r="AC646">
        <f t="shared" si="120"/>
        <v>12236810.449999999</v>
      </c>
    </row>
    <row r="647" spans="1:29" x14ac:dyDescent="0.25">
      <c r="A647" t="s">
        <v>1778</v>
      </c>
      <c r="B647" t="s">
        <v>1734</v>
      </c>
      <c r="C647" t="s">
        <v>1735</v>
      </c>
      <c r="D647">
        <v>46.3</v>
      </c>
      <c r="E647">
        <v>51.96</v>
      </c>
      <c r="F647" t="s">
        <v>867</v>
      </c>
      <c r="G647">
        <v>3</v>
      </c>
      <c r="H647">
        <v>3</v>
      </c>
      <c r="I647" t="s">
        <v>861</v>
      </c>
      <c r="J647" t="s">
        <v>882</v>
      </c>
      <c r="K647" t="s">
        <v>876</v>
      </c>
      <c r="L647">
        <v>3068121.47</v>
      </c>
      <c r="R647" t="s">
        <v>211</v>
      </c>
      <c r="S647" t="str">
        <f t="shared" si="110"/>
        <v>Accipitridae</v>
      </c>
      <c r="T647" t="str">
        <f t="shared" si="111"/>
        <v>Accipitriformes</v>
      </c>
      <c r="U647">
        <f t="shared" si="112"/>
        <v>34.1</v>
      </c>
      <c r="V647">
        <f t="shared" si="113"/>
        <v>1101.1600000000001</v>
      </c>
      <c r="W647" t="str">
        <f t="shared" si="114"/>
        <v>Woodland</v>
      </c>
      <c r="X647">
        <f t="shared" si="115"/>
        <v>2</v>
      </c>
      <c r="Y647">
        <f t="shared" si="116"/>
        <v>3</v>
      </c>
      <c r="Z647" t="str">
        <f t="shared" si="117"/>
        <v>Carnivore</v>
      </c>
      <c r="AA647" t="str">
        <f t="shared" si="118"/>
        <v>Vertivore</v>
      </c>
      <c r="AB647" t="str">
        <f t="shared" si="119"/>
        <v>Insessorial</v>
      </c>
      <c r="AC647">
        <f t="shared" si="120"/>
        <v>15462822.34</v>
      </c>
    </row>
    <row r="648" spans="1:29" x14ac:dyDescent="0.25">
      <c r="A648" t="s">
        <v>1784</v>
      </c>
      <c r="B648" t="s">
        <v>1734</v>
      </c>
      <c r="C648" t="s">
        <v>1735</v>
      </c>
      <c r="D648">
        <v>48.2</v>
      </c>
      <c r="E648">
        <v>79</v>
      </c>
      <c r="F648" t="s">
        <v>916</v>
      </c>
      <c r="G648">
        <v>3</v>
      </c>
      <c r="H648" t="s">
        <v>844</v>
      </c>
      <c r="I648" t="s">
        <v>861</v>
      </c>
      <c r="J648" t="s">
        <v>882</v>
      </c>
      <c r="K648" t="s">
        <v>876</v>
      </c>
      <c r="L648">
        <v>200.04</v>
      </c>
      <c r="R648" t="s">
        <v>211</v>
      </c>
      <c r="S648" t="str">
        <f t="shared" si="110"/>
        <v>Accipitridae</v>
      </c>
      <c r="T648" t="str">
        <f t="shared" si="111"/>
        <v>Accipitriformes</v>
      </c>
      <c r="U648">
        <f t="shared" si="112"/>
        <v>34.1</v>
      </c>
      <c r="V648">
        <f t="shared" si="113"/>
        <v>1101.1600000000001</v>
      </c>
      <c r="W648" t="str">
        <f t="shared" si="114"/>
        <v>Woodland</v>
      </c>
      <c r="X648">
        <f t="shared" si="115"/>
        <v>2</v>
      </c>
      <c r="Y648">
        <f t="shared" si="116"/>
        <v>3</v>
      </c>
      <c r="Z648" t="str">
        <f t="shared" si="117"/>
        <v>Carnivore</v>
      </c>
      <c r="AA648" t="str">
        <f t="shared" si="118"/>
        <v>Vertivore</v>
      </c>
      <c r="AB648" t="str">
        <f t="shared" si="119"/>
        <v>Insessorial</v>
      </c>
      <c r="AC648">
        <f t="shared" si="120"/>
        <v>15462822.34</v>
      </c>
    </row>
    <row r="649" spans="1:29" x14ac:dyDescent="0.25">
      <c r="A649" t="s">
        <v>1785</v>
      </c>
      <c r="B649" t="s">
        <v>1734</v>
      </c>
      <c r="C649" t="s">
        <v>1735</v>
      </c>
      <c r="D649">
        <v>40.799999999999997</v>
      </c>
      <c r="E649">
        <v>58.2</v>
      </c>
      <c r="F649" t="s">
        <v>916</v>
      </c>
      <c r="G649">
        <v>3</v>
      </c>
      <c r="H649">
        <v>1</v>
      </c>
      <c r="I649" t="s">
        <v>861</v>
      </c>
      <c r="J649" t="s">
        <v>882</v>
      </c>
      <c r="K649" t="s">
        <v>876</v>
      </c>
      <c r="L649">
        <v>123669.26</v>
      </c>
      <c r="R649" t="s">
        <v>211</v>
      </c>
      <c r="S649" t="str">
        <f t="shared" si="110"/>
        <v>Accipitridae</v>
      </c>
      <c r="T649" t="str">
        <f t="shared" si="111"/>
        <v>Accipitriformes</v>
      </c>
      <c r="U649">
        <f t="shared" si="112"/>
        <v>34.1</v>
      </c>
      <c r="V649">
        <f t="shared" si="113"/>
        <v>1101.1600000000001</v>
      </c>
      <c r="W649" t="str">
        <f t="shared" si="114"/>
        <v>Woodland</v>
      </c>
      <c r="X649">
        <f t="shared" si="115"/>
        <v>2</v>
      </c>
      <c r="Y649">
        <f t="shared" si="116"/>
        <v>3</v>
      </c>
      <c r="Z649" t="str">
        <f t="shared" si="117"/>
        <v>Carnivore</v>
      </c>
      <c r="AA649" t="str">
        <f t="shared" si="118"/>
        <v>Vertivore</v>
      </c>
      <c r="AB649" t="str">
        <f t="shared" si="119"/>
        <v>Insessorial</v>
      </c>
      <c r="AC649">
        <f t="shared" si="120"/>
        <v>15462822.34</v>
      </c>
    </row>
    <row r="650" spans="1:29" x14ac:dyDescent="0.25">
      <c r="A650" t="s">
        <v>1786</v>
      </c>
      <c r="B650" t="s">
        <v>1734</v>
      </c>
      <c r="C650" t="s">
        <v>1735</v>
      </c>
      <c r="D650">
        <v>49.8</v>
      </c>
      <c r="E650">
        <v>79</v>
      </c>
      <c r="F650" t="s">
        <v>920</v>
      </c>
      <c r="G650">
        <v>3</v>
      </c>
      <c r="H650">
        <v>1</v>
      </c>
      <c r="I650" t="s">
        <v>861</v>
      </c>
      <c r="J650" t="s">
        <v>882</v>
      </c>
      <c r="K650" t="s">
        <v>876</v>
      </c>
      <c r="L650">
        <v>4557630.1500000004</v>
      </c>
      <c r="R650" t="s">
        <v>212</v>
      </c>
      <c r="S650" t="str">
        <f t="shared" si="110"/>
        <v>Accipitridae</v>
      </c>
      <c r="T650" t="str">
        <f t="shared" si="111"/>
        <v>Accipitriformes</v>
      </c>
      <c r="U650">
        <f t="shared" si="112"/>
        <v>36.9</v>
      </c>
      <c r="V650">
        <f t="shared" si="113"/>
        <v>453.65</v>
      </c>
      <c r="W650" t="str">
        <f t="shared" si="114"/>
        <v>Forest</v>
      </c>
      <c r="X650">
        <f t="shared" si="115"/>
        <v>2</v>
      </c>
      <c r="Y650">
        <f t="shared" si="116"/>
        <v>3</v>
      </c>
      <c r="Z650" t="str">
        <f t="shared" si="117"/>
        <v>Carnivore</v>
      </c>
      <c r="AA650" t="str">
        <f t="shared" si="118"/>
        <v>Vertivore</v>
      </c>
      <c r="AB650" t="str">
        <f t="shared" si="119"/>
        <v>Insessorial</v>
      </c>
      <c r="AC650">
        <f t="shared" si="120"/>
        <v>4864047.78</v>
      </c>
    </row>
    <row r="651" spans="1:29" x14ac:dyDescent="0.25">
      <c r="A651" t="s">
        <v>10506</v>
      </c>
      <c r="B651" t="s">
        <v>1734</v>
      </c>
      <c r="C651" t="s">
        <v>1735</v>
      </c>
      <c r="D651">
        <v>39.799999999999997</v>
      </c>
      <c r="E651">
        <v>72.239999999999995</v>
      </c>
      <c r="F651" t="s">
        <v>867</v>
      </c>
      <c r="G651">
        <v>3</v>
      </c>
      <c r="H651">
        <v>2</v>
      </c>
      <c r="I651" t="s">
        <v>861</v>
      </c>
      <c r="J651" t="s">
        <v>882</v>
      </c>
      <c r="K651" t="s">
        <v>876</v>
      </c>
      <c r="L651">
        <v>3406683.13</v>
      </c>
      <c r="R651" t="s">
        <v>212</v>
      </c>
      <c r="S651" t="str">
        <f t="shared" si="110"/>
        <v>Accipitridae</v>
      </c>
      <c r="T651" t="str">
        <f t="shared" si="111"/>
        <v>Accipitriformes</v>
      </c>
      <c r="U651">
        <f t="shared" si="112"/>
        <v>36.9</v>
      </c>
      <c r="V651">
        <f t="shared" si="113"/>
        <v>453.65</v>
      </c>
      <c r="W651" t="str">
        <f t="shared" si="114"/>
        <v>Forest</v>
      </c>
      <c r="X651">
        <f t="shared" si="115"/>
        <v>2</v>
      </c>
      <c r="Y651">
        <f t="shared" si="116"/>
        <v>3</v>
      </c>
      <c r="Z651" t="str">
        <f t="shared" si="117"/>
        <v>Carnivore</v>
      </c>
      <c r="AA651" t="str">
        <f t="shared" si="118"/>
        <v>Vertivore</v>
      </c>
      <c r="AB651" t="str">
        <f t="shared" si="119"/>
        <v>Insessorial</v>
      </c>
      <c r="AC651">
        <f t="shared" si="120"/>
        <v>4864047.78</v>
      </c>
    </row>
    <row r="652" spans="1:29" x14ac:dyDescent="0.25">
      <c r="A652" t="s">
        <v>1788</v>
      </c>
      <c r="B652" t="s">
        <v>1734</v>
      </c>
      <c r="C652" t="s">
        <v>1735</v>
      </c>
      <c r="D652">
        <v>55.1</v>
      </c>
      <c r="E652">
        <v>48.42</v>
      </c>
      <c r="F652" t="s">
        <v>865</v>
      </c>
      <c r="G652">
        <v>2</v>
      </c>
      <c r="H652">
        <v>2</v>
      </c>
      <c r="I652" t="s">
        <v>861</v>
      </c>
      <c r="J652" t="s">
        <v>882</v>
      </c>
      <c r="K652" t="s">
        <v>876</v>
      </c>
      <c r="L652">
        <v>10568175.91</v>
      </c>
      <c r="R652" t="s">
        <v>212</v>
      </c>
      <c r="S652" t="str">
        <f t="shared" si="110"/>
        <v>Accipitridae</v>
      </c>
      <c r="T652" t="str">
        <f t="shared" si="111"/>
        <v>Accipitriformes</v>
      </c>
      <c r="U652">
        <f t="shared" si="112"/>
        <v>36.9</v>
      </c>
      <c r="V652">
        <f t="shared" si="113"/>
        <v>453.65</v>
      </c>
      <c r="W652" t="str">
        <f t="shared" si="114"/>
        <v>Forest</v>
      </c>
      <c r="X652">
        <f t="shared" si="115"/>
        <v>2</v>
      </c>
      <c r="Y652">
        <f t="shared" si="116"/>
        <v>3</v>
      </c>
      <c r="Z652" t="str">
        <f t="shared" si="117"/>
        <v>Carnivore</v>
      </c>
      <c r="AA652" t="str">
        <f t="shared" si="118"/>
        <v>Vertivore</v>
      </c>
      <c r="AB652" t="str">
        <f t="shared" si="119"/>
        <v>Insessorial</v>
      </c>
      <c r="AC652">
        <f t="shared" si="120"/>
        <v>4864047.78</v>
      </c>
    </row>
    <row r="653" spans="1:29" x14ac:dyDescent="0.25">
      <c r="A653" t="s">
        <v>1789</v>
      </c>
      <c r="B653" t="s">
        <v>1734</v>
      </c>
      <c r="C653" t="s">
        <v>1735</v>
      </c>
      <c r="D653">
        <v>61</v>
      </c>
      <c r="E653">
        <v>50</v>
      </c>
      <c r="F653" t="s">
        <v>865</v>
      </c>
      <c r="G653">
        <v>2</v>
      </c>
      <c r="H653">
        <v>3</v>
      </c>
      <c r="I653" t="s">
        <v>861</v>
      </c>
      <c r="J653" t="s">
        <v>882</v>
      </c>
      <c r="K653" t="s">
        <v>876</v>
      </c>
      <c r="L653">
        <v>223517.09</v>
      </c>
      <c r="R653" t="s">
        <v>213</v>
      </c>
      <c r="S653" t="e">
        <f t="shared" si="110"/>
        <v>#N/A</v>
      </c>
      <c r="T653" t="e">
        <f t="shared" si="111"/>
        <v>#N/A</v>
      </c>
      <c r="U653" t="e">
        <f t="shared" si="112"/>
        <v>#N/A</v>
      </c>
      <c r="V653" t="e">
        <f t="shared" si="113"/>
        <v>#N/A</v>
      </c>
      <c r="W653" t="e">
        <f t="shared" si="114"/>
        <v>#N/A</v>
      </c>
      <c r="X653" t="e">
        <f t="shared" si="115"/>
        <v>#N/A</v>
      </c>
      <c r="Y653" t="e">
        <f t="shared" si="116"/>
        <v>#N/A</v>
      </c>
      <c r="Z653" t="e">
        <f t="shared" si="117"/>
        <v>#N/A</v>
      </c>
      <c r="AA653" t="e">
        <f t="shared" si="118"/>
        <v>#N/A</v>
      </c>
      <c r="AB653" t="e">
        <f t="shared" si="119"/>
        <v>#N/A</v>
      </c>
      <c r="AC653" t="e">
        <f t="shared" si="120"/>
        <v>#N/A</v>
      </c>
    </row>
    <row r="654" spans="1:29" x14ac:dyDescent="0.25">
      <c r="A654" t="s">
        <v>333</v>
      </c>
      <c r="B654" t="s">
        <v>1734</v>
      </c>
      <c r="C654" t="s">
        <v>1735</v>
      </c>
      <c r="D654">
        <v>60.7</v>
      </c>
      <c r="E654">
        <v>79.3</v>
      </c>
      <c r="F654" t="s">
        <v>916</v>
      </c>
      <c r="G654">
        <v>3</v>
      </c>
      <c r="H654">
        <v>3</v>
      </c>
      <c r="I654" t="s">
        <v>861</v>
      </c>
      <c r="J654" t="s">
        <v>882</v>
      </c>
      <c r="K654" t="s">
        <v>876</v>
      </c>
      <c r="L654">
        <v>13037233.58</v>
      </c>
      <c r="R654" t="s">
        <v>214</v>
      </c>
      <c r="S654" t="str">
        <f t="shared" si="110"/>
        <v>Cardinalidae</v>
      </c>
      <c r="T654" t="str">
        <f t="shared" si="111"/>
        <v>Passeriformes</v>
      </c>
      <c r="U654">
        <f t="shared" si="112"/>
        <v>15.5</v>
      </c>
      <c r="V654">
        <f t="shared" si="113"/>
        <v>42.64</v>
      </c>
      <c r="W654" t="str">
        <f t="shared" si="114"/>
        <v>Shrubland</v>
      </c>
      <c r="X654">
        <f t="shared" si="115"/>
        <v>2</v>
      </c>
      <c r="Y654">
        <f t="shared" si="116"/>
        <v>1</v>
      </c>
      <c r="Z654" t="str">
        <f t="shared" si="117"/>
        <v>Herbivore</v>
      </c>
      <c r="AA654" t="str">
        <f t="shared" si="118"/>
        <v>Omnivore</v>
      </c>
      <c r="AB654" t="str">
        <f t="shared" si="119"/>
        <v>Insessorial</v>
      </c>
      <c r="AC654">
        <f t="shared" si="120"/>
        <v>5834572.0599999996</v>
      </c>
    </row>
    <row r="655" spans="1:29" x14ac:dyDescent="0.25">
      <c r="A655" t="s">
        <v>10507</v>
      </c>
      <c r="B655" t="s">
        <v>1734</v>
      </c>
      <c r="C655" t="s">
        <v>1735</v>
      </c>
      <c r="D655">
        <v>47.9</v>
      </c>
      <c r="E655">
        <v>159</v>
      </c>
      <c r="F655" t="s">
        <v>916</v>
      </c>
      <c r="G655">
        <v>2</v>
      </c>
      <c r="H655">
        <v>1</v>
      </c>
      <c r="I655" t="s">
        <v>861</v>
      </c>
      <c r="J655" t="s">
        <v>882</v>
      </c>
      <c r="K655" t="s">
        <v>876</v>
      </c>
      <c r="L655">
        <v>12270759.1</v>
      </c>
      <c r="R655" t="s">
        <v>214</v>
      </c>
      <c r="S655" t="str">
        <f t="shared" si="110"/>
        <v>Cardinalidae</v>
      </c>
      <c r="T655" t="str">
        <f t="shared" si="111"/>
        <v>Passeriformes</v>
      </c>
      <c r="U655">
        <f t="shared" si="112"/>
        <v>15.5</v>
      </c>
      <c r="V655">
        <f t="shared" si="113"/>
        <v>42.64</v>
      </c>
      <c r="W655" t="str">
        <f t="shared" si="114"/>
        <v>Shrubland</v>
      </c>
      <c r="X655">
        <f t="shared" si="115"/>
        <v>2</v>
      </c>
      <c r="Y655">
        <f t="shared" si="116"/>
        <v>1</v>
      </c>
      <c r="Z655" t="str">
        <f t="shared" si="117"/>
        <v>Herbivore</v>
      </c>
      <c r="AA655" t="str">
        <f t="shared" si="118"/>
        <v>Omnivore</v>
      </c>
      <c r="AB655" t="str">
        <f t="shared" si="119"/>
        <v>Insessorial</v>
      </c>
      <c r="AC655">
        <f t="shared" si="120"/>
        <v>5834572.0599999996</v>
      </c>
    </row>
    <row r="656" spans="1:29" x14ac:dyDescent="0.25">
      <c r="A656" t="s">
        <v>1790</v>
      </c>
      <c r="B656" t="s">
        <v>1734</v>
      </c>
      <c r="C656" t="s">
        <v>1735</v>
      </c>
      <c r="D656">
        <v>41.1</v>
      </c>
      <c r="E656">
        <v>30.6</v>
      </c>
      <c r="F656" t="s">
        <v>916</v>
      </c>
      <c r="G656">
        <v>3</v>
      </c>
      <c r="H656">
        <v>2</v>
      </c>
      <c r="I656" t="s">
        <v>861</v>
      </c>
      <c r="J656" t="s">
        <v>882</v>
      </c>
      <c r="K656" t="s">
        <v>876</v>
      </c>
      <c r="L656">
        <v>3938258.52</v>
      </c>
      <c r="R656" t="s">
        <v>214</v>
      </c>
      <c r="S656" t="str">
        <f t="shared" si="110"/>
        <v>Cardinalidae</v>
      </c>
      <c r="T656" t="str">
        <f t="shared" si="111"/>
        <v>Passeriformes</v>
      </c>
      <c r="U656">
        <f t="shared" si="112"/>
        <v>15.5</v>
      </c>
      <c r="V656">
        <f t="shared" si="113"/>
        <v>42.64</v>
      </c>
      <c r="W656" t="str">
        <f t="shared" si="114"/>
        <v>Shrubland</v>
      </c>
      <c r="X656">
        <f t="shared" si="115"/>
        <v>2</v>
      </c>
      <c r="Y656">
        <f t="shared" si="116"/>
        <v>1</v>
      </c>
      <c r="Z656" t="str">
        <f t="shared" si="117"/>
        <v>Herbivore</v>
      </c>
      <c r="AA656" t="str">
        <f t="shared" si="118"/>
        <v>Omnivore</v>
      </c>
      <c r="AB656" t="str">
        <f t="shared" si="119"/>
        <v>Insessorial</v>
      </c>
      <c r="AC656">
        <f t="shared" si="120"/>
        <v>5834572.0599999996</v>
      </c>
    </row>
    <row r="657" spans="1:29" x14ac:dyDescent="0.25">
      <c r="A657" t="s">
        <v>1791</v>
      </c>
      <c r="B657" t="s">
        <v>1734</v>
      </c>
      <c r="C657" t="s">
        <v>1735</v>
      </c>
      <c r="D657">
        <v>54.8</v>
      </c>
      <c r="E657">
        <v>52.3</v>
      </c>
      <c r="F657" t="s">
        <v>1131</v>
      </c>
      <c r="G657">
        <v>2</v>
      </c>
      <c r="H657">
        <v>2</v>
      </c>
      <c r="I657" t="s">
        <v>861</v>
      </c>
      <c r="J657" t="s">
        <v>882</v>
      </c>
      <c r="K657" t="s">
        <v>876</v>
      </c>
      <c r="L657">
        <v>1639560.09</v>
      </c>
      <c r="R657" t="s">
        <v>215</v>
      </c>
      <c r="S657" t="e">
        <f t="shared" si="110"/>
        <v>#N/A</v>
      </c>
      <c r="T657" t="e">
        <f t="shared" si="111"/>
        <v>#N/A</v>
      </c>
      <c r="U657" t="e">
        <f t="shared" si="112"/>
        <v>#N/A</v>
      </c>
      <c r="V657" t="e">
        <f t="shared" si="113"/>
        <v>#N/A</v>
      </c>
      <c r="W657" t="e">
        <f t="shared" si="114"/>
        <v>#N/A</v>
      </c>
      <c r="X657" t="e">
        <f t="shared" si="115"/>
        <v>#N/A</v>
      </c>
      <c r="Y657" t="e">
        <f t="shared" si="116"/>
        <v>#N/A</v>
      </c>
      <c r="Z657" t="e">
        <f t="shared" si="117"/>
        <v>#N/A</v>
      </c>
      <c r="AA657" t="e">
        <f t="shared" si="118"/>
        <v>#N/A</v>
      </c>
      <c r="AB657" t="e">
        <f t="shared" si="119"/>
        <v>#N/A</v>
      </c>
      <c r="AC657" t="e">
        <f t="shared" si="120"/>
        <v>#N/A</v>
      </c>
    </row>
    <row r="658" spans="1:29" x14ac:dyDescent="0.25">
      <c r="A658" t="s">
        <v>1792</v>
      </c>
      <c r="B658" t="s">
        <v>1734</v>
      </c>
      <c r="C658" t="s">
        <v>1735</v>
      </c>
      <c r="D658">
        <v>40</v>
      </c>
      <c r="E658">
        <v>43.7</v>
      </c>
      <c r="F658" t="s">
        <v>867</v>
      </c>
      <c r="G658">
        <v>2</v>
      </c>
      <c r="H658">
        <v>1</v>
      </c>
      <c r="I658" t="s">
        <v>861</v>
      </c>
      <c r="J658" t="s">
        <v>882</v>
      </c>
      <c r="K658" t="s">
        <v>876</v>
      </c>
      <c r="L658">
        <v>2166801.06</v>
      </c>
      <c r="R658" t="s">
        <v>216</v>
      </c>
      <c r="S658" t="e">
        <f t="shared" si="110"/>
        <v>#N/A</v>
      </c>
      <c r="T658" t="e">
        <f t="shared" si="111"/>
        <v>#N/A</v>
      </c>
      <c r="U658" t="e">
        <f t="shared" si="112"/>
        <v>#N/A</v>
      </c>
      <c r="V658" t="e">
        <f t="shared" si="113"/>
        <v>#N/A</v>
      </c>
      <c r="W658" t="e">
        <f t="shared" si="114"/>
        <v>#N/A</v>
      </c>
      <c r="X658" t="e">
        <f t="shared" si="115"/>
        <v>#N/A</v>
      </c>
      <c r="Y658" t="e">
        <f t="shared" si="116"/>
        <v>#N/A</v>
      </c>
      <c r="Z658" t="e">
        <f t="shared" si="117"/>
        <v>#N/A</v>
      </c>
      <c r="AA658" t="e">
        <f t="shared" si="118"/>
        <v>#N/A</v>
      </c>
      <c r="AB658" t="e">
        <f t="shared" si="119"/>
        <v>#N/A</v>
      </c>
      <c r="AC658" t="e">
        <f t="shared" si="120"/>
        <v>#N/A</v>
      </c>
    </row>
    <row r="659" spans="1:29" x14ac:dyDescent="0.25">
      <c r="A659" t="s">
        <v>1793</v>
      </c>
      <c r="B659" t="s">
        <v>1734</v>
      </c>
      <c r="C659" t="s">
        <v>1735</v>
      </c>
      <c r="D659">
        <v>40</v>
      </c>
      <c r="E659">
        <v>49.3</v>
      </c>
      <c r="F659" t="s">
        <v>916</v>
      </c>
      <c r="G659">
        <v>3</v>
      </c>
      <c r="H659">
        <v>1</v>
      </c>
      <c r="I659" t="s">
        <v>861</v>
      </c>
      <c r="J659" t="s">
        <v>882</v>
      </c>
      <c r="K659" t="s">
        <v>876</v>
      </c>
      <c r="L659">
        <v>6633.39</v>
      </c>
      <c r="R659" t="s">
        <v>217</v>
      </c>
      <c r="S659" t="str">
        <f t="shared" si="110"/>
        <v>Cathartidae</v>
      </c>
      <c r="T659" t="str">
        <f t="shared" si="111"/>
        <v>Cathartiformes</v>
      </c>
      <c r="U659">
        <f t="shared" si="112"/>
        <v>26.9</v>
      </c>
      <c r="V659">
        <f t="shared" si="113"/>
        <v>1518.24</v>
      </c>
      <c r="W659" t="str">
        <f t="shared" si="114"/>
        <v>Human Modified</v>
      </c>
      <c r="X659">
        <f t="shared" si="115"/>
        <v>3</v>
      </c>
      <c r="Y659">
        <f t="shared" si="116"/>
        <v>2</v>
      </c>
      <c r="Z659" t="str">
        <f t="shared" si="117"/>
        <v>Scavenger</v>
      </c>
      <c r="AA659" t="str">
        <f t="shared" si="118"/>
        <v>Scavenger</v>
      </c>
      <c r="AB659" t="str">
        <f t="shared" si="119"/>
        <v>Terrestrial</v>
      </c>
      <c r="AC659">
        <f t="shared" si="120"/>
        <v>28126442.739999998</v>
      </c>
    </row>
    <row r="660" spans="1:29" x14ac:dyDescent="0.25">
      <c r="A660" t="s">
        <v>1794</v>
      </c>
      <c r="B660" t="s">
        <v>1734</v>
      </c>
      <c r="C660" t="s">
        <v>1735</v>
      </c>
      <c r="D660">
        <v>53.7</v>
      </c>
      <c r="E660">
        <v>77</v>
      </c>
      <c r="F660" t="s">
        <v>860</v>
      </c>
      <c r="G660">
        <v>1</v>
      </c>
      <c r="H660">
        <v>1</v>
      </c>
      <c r="I660" t="s">
        <v>861</v>
      </c>
      <c r="J660" t="s">
        <v>882</v>
      </c>
      <c r="K660" t="s">
        <v>876</v>
      </c>
      <c r="L660">
        <v>74591.66</v>
      </c>
      <c r="R660" t="s">
        <v>217</v>
      </c>
      <c r="S660" t="str">
        <f t="shared" si="110"/>
        <v>Cathartidae</v>
      </c>
      <c r="T660" t="str">
        <f t="shared" si="111"/>
        <v>Cathartiformes</v>
      </c>
      <c r="U660">
        <f t="shared" si="112"/>
        <v>26.9</v>
      </c>
      <c r="V660">
        <f t="shared" si="113"/>
        <v>1518.24</v>
      </c>
      <c r="W660" t="str">
        <f t="shared" si="114"/>
        <v>Human Modified</v>
      </c>
      <c r="X660">
        <f t="shared" si="115"/>
        <v>3</v>
      </c>
      <c r="Y660">
        <f t="shared" si="116"/>
        <v>2</v>
      </c>
      <c r="Z660" t="str">
        <f t="shared" si="117"/>
        <v>Scavenger</v>
      </c>
      <c r="AA660" t="str">
        <f t="shared" si="118"/>
        <v>Scavenger</v>
      </c>
      <c r="AB660" t="str">
        <f t="shared" si="119"/>
        <v>Terrestrial</v>
      </c>
      <c r="AC660">
        <f t="shared" si="120"/>
        <v>28126442.739999998</v>
      </c>
    </row>
    <row r="661" spans="1:29" x14ac:dyDescent="0.25">
      <c r="A661" t="s">
        <v>1795</v>
      </c>
      <c r="B661" t="s">
        <v>1734</v>
      </c>
      <c r="C661" t="s">
        <v>1735</v>
      </c>
      <c r="D661">
        <v>51.4</v>
      </c>
      <c r="E661">
        <v>93.39</v>
      </c>
      <c r="F661" t="s">
        <v>867</v>
      </c>
      <c r="G661">
        <v>2</v>
      </c>
      <c r="H661">
        <v>1</v>
      </c>
      <c r="I661" t="s">
        <v>861</v>
      </c>
      <c r="J661" t="s">
        <v>882</v>
      </c>
      <c r="K661" t="s">
        <v>876</v>
      </c>
      <c r="L661">
        <v>7005397.6399999997</v>
      </c>
      <c r="R661" t="s">
        <v>217</v>
      </c>
      <c r="S661" t="str">
        <f t="shared" si="110"/>
        <v>Cathartidae</v>
      </c>
      <c r="T661" t="str">
        <f t="shared" si="111"/>
        <v>Cathartiformes</v>
      </c>
      <c r="U661">
        <f t="shared" si="112"/>
        <v>26.9</v>
      </c>
      <c r="V661">
        <f t="shared" si="113"/>
        <v>1518.24</v>
      </c>
      <c r="W661" t="str">
        <f t="shared" si="114"/>
        <v>Human Modified</v>
      </c>
      <c r="X661">
        <f t="shared" si="115"/>
        <v>3</v>
      </c>
      <c r="Y661">
        <f t="shared" si="116"/>
        <v>2</v>
      </c>
      <c r="Z661" t="str">
        <f t="shared" si="117"/>
        <v>Scavenger</v>
      </c>
      <c r="AA661" t="str">
        <f t="shared" si="118"/>
        <v>Scavenger</v>
      </c>
      <c r="AB661" t="str">
        <f t="shared" si="119"/>
        <v>Terrestrial</v>
      </c>
      <c r="AC661">
        <f t="shared" si="120"/>
        <v>28126442.739999998</v>
      </c>
    </row>
    <row r="662" spans="1:29" x14ac:dyDescent="0.25">
      <c r="A662" t="s">
        <v>1796</v>
      </c>
      <c r="B662" t="s">
        <v>1734</v>
      </c>
      <c r="C662" t="s">
        <v>1735</v>
      </c>
      <c r="D662">
        <v>44.6</v>
      </c>
      <c r="E662">
        <v>104.38</v>
      </c>
      <c r="F662" t="s">
        <v>860</v>
      </c>
      <c r="G662">
        <v>1</v>
      </c>
      <c r="H662">
        <v>1</v>
      </c>
      <c r="I662" t="s">
        <v>861</v>
      </c>
      <c r="J662" t="s">
        <v>882</v>
      </c>
      <c r="K662" t="s">
        <v>876</v>
      </c>
      <c r="L662">
        <v>2929.59</v>
      </c>
      <c r="R662" t="s">
        <v>218</v>
      </c>
      <c r="S662" t="str">
        <f t="shared" si="110"/>
        <v>Turdidae</v>
      </c>
      <c r="T662" t="str">
        <f t="shared" si="111"/>
        <v>Passeriformes</v>
      </c>
      <c r="U662">
        <f t="shared" si="112"/>
        <v>28.5</v>
      </c>
      <c r="V662">
        <f t="shared" si="113"/>
        <v>31.9</v>
      </c>
      <c r="W662" t="str">
        <f t="shared" si="114"/>
        <v>Forest</v>
      </c>
      <c r="X662">
        <f t="shared" si="115"/>
        <v>1</v>
      </c>
      <c r="Y662">
        <f t="shared" si="116"/>
        <v>3</v>
      </c>
      <c r="Z662" t="str">
        <f t="shared" si="117"/>
        <v>Carnivore</v>
      </c>
      <c r="AA662" t="str">
        <f t="shared" si="118"/>
        <v>Invertivore</v>
      </c>
      <c r="AB662" t="str">
        <f t="shared" si="119"/>
        <v>Terrestrial</v>
      </c>
      <c r="AC662">
        <f t="shared" si="120"/>
        <v>3681872.46</v>
      </c>
    </row>
    <row r="663" spans="1:29" x14ac:dyDescent="0.25">
      <c r="A663" t="s">
        <v>10508</v>
      </c>
      <c r="B663" t="s">
        <v>1734</v>
      </c>
      <c r="C663" t="s">
        <v>1735</v>
      </c>
      <c r="D663">
        <v>54</v>
      </c>
      <c r="E663">
        <v>77</v>
      </c>
      <c r="F663" t="s">
        <v>860</v>
      </c>
      <c r="G663">
        <v>2</v>
      </c>
      <c r="H663">
        <v>1</v>
      </c>
      <c r="I663" t="s">
        <v>861</v>
      </c>
      <c r="J663" t="s">
        <v>882</v>
      </c>
      <c r="K663" t="s">
        <v>876</v>
      </c>
      <c r="L663" t="s">
        <v>844</v>
      </c>
      <c r="R663" t="s">
        <v>218</v>
      </c>
      <c r="S663" t="str">
        <f t="shared" si="110"/>
        <v>Turdidae</v>
      </c>
      <c r="T663" t="str">
        <f t="shared" si="111"/>
        <v>Passeriformes</v>
      </c>
      <c r="U663">
        <f t="shared" si="112"/>
        <v>28.5</v>
      </c>
      <c r="V663">
        <f t="shared" si="113"/>
        <v>31.9</v>
      </c>
      <c r="W663" t="str">
        <f t="shared" si="114"/>
        <v>Forest</v>
      </c>
      <c r="X663">
        <f t="shared" si="115"/>
        <v>1</v>
      </c>
      <c r="Y663">
        <f t="shared" si="116"/>
        <v>3</v>
      </c>
      <c r="Z663" t="str">
        <f t="shared" si="117"/>
        <v>Carnivore</v>
      </c>
      <c r="AA663" t="str">
        <f t="shared" si="118"/>
        <v>Invertivore</v>
      </c>
      <c r="AB663" t="str">
        <f t="shared" si="119"/>
        <v>Terrestrial</v>
      </c>
      <c r="AC663">
        <f t="shared" si="120"/>
        <v>3681872.46</v>
      </c>
    </row>
    <row r="664" spans="1:29" x14ac:dyDescent="0.25">
      <c r="A664" t="s">
        <v>1798</v>
      </c>
      <c r="B664" t="s">
        <v>1734</v>
      </c>
      <c r="C664" t="s">
        <v>1735</v>
      </c>
      <c r="D664">
        <v>54</v>
      </c>
      <c r="E664">
        <v>134.52000000000001</v>
      </c>
      <c r="F664" t="s">
        <v>860</v>
      </c>
      <c r="G664">
        <v>2</v>
      </c>
      <c r="H664">
        <v>1</v>
      </c>
      <c r="I664" t="s">
        <v>861</v>
      </c>
      <c r="J664" t="s">
        <v>882</v>
      </c>
      <c r="K664" t="s">
        <v>876</v>
      </c>
      <c r="L664">
        <v>989476.88</v>
      </c>
      <c r="R664" t="s">
        <v>218</v>
      </c>
      <c r="S664" t="str">
        <f t="shared" si="110"/>
        <v>Turdidae</v>
      </c>
      <c r="T664" t="str">
        <f t="shared" si="111"/>
        <v>Passeriformes</v>
      </c>
      <c r="U664">
        <f t="shared" si="112"/>
        <v>28.5</v>
      </c>
      <c r="V664">
        <f t="shared" si="113"/>
        <v>31.9</v>
      </c>
      <c r="W664" t="str">
        <f t="shared" si="114"/>
        <v>Forest</v>
      </c>
      <c r="X664">
        <f t="shared" si="115"/>
        <v>1</v>
      </c>
      <c r="Y664">
        <f t="shared" si="116"/>
        <v>3</v>
      </c>
      <c r="Z664" t="str">
        <f t="shared" si="117"/>
        <v>Carnivore</v>
      </c>
      <c r="AA664" t="str">
        <f t="shared" si="118"/>
        <v>Invertivore</v>
      </c>
      <c r="AB664" t="str">
        <f t="shared" si="119"/>
        <v>Terrestrial</v>
      </c>
      <c r="AC664">
        <f t="shared" si="120"/>
        <v>3681872.46</v>
      </c>
    </row>
    <row r="665" spans="1:29" x14ac:dyDescent="0.25">
      <c r="A665" t="s">
        <v>10509</v>
      </c>
      <c r="B665" t="s">
        <v>1734</v>
      </c>
      <c r="C665" t="s">
        <v>1735</v>
      </c>
      <c r="D665">
        <v>49.2</v>
      </c>
      <c r="E665">
        <v>134.52000000000001</v>
      </c>
      <c r="F665" t="s">
        <v>860</v>
      </c>
      <c r="G665">
        <v>2</v>
      </c>
      <c r="H665">
        <v>1</v>
      </c>
      <c r="I665" t="s">
        <v>861</v>
      </c>
      <c r="J665" t="s">
        <v>882</v>
      </c>
      <c r="K665" t="s">
        <v>876</v>
      </c>
      <c r="L665">
        <v>24043.14</v>
      </c>
      <c r="R665" t="s">
        <v>219</v>
      </c>
      <c r="S665" t="str">
        <f t="shared" si="110"/>
        <v>Certhiidae</v>
      </c>
      <c r="T665" t="str">
        <f t="shared" si="111"/>
        <v>Passeriformes</v>
      </c>
      <c r="U665">
        <f t="shared" si="112"/>
        <v>24.1</v>
      </c>
      <c r="V665">
        <f t="shared" si="113"/>
        <v>8.1</v>
      </c>
      <c r="W665" t="str">
        <f t="shared" si="114"/>
        <v>Forest</v>
      </c>
      <c r="X665">
        <f t="shared" si="115"/>
        <v>1</v>
      </c>
      <c r="Y665">
        <f t="shared" si="116"/>
        <v>1</v>
      </c>
      <c r="Z665" t="str">
        <f t="shared" si="117"/>
        <v>Carnivore</v>
      </c>
      <c r="AA665" t="str">
        <f t="shared" si="118"/>
        <v>Invertivore</v>
      </c>
      <c r="AB665" t="str">
        <f t="shared" si="119"/>
        <v>Insessorial</v>
      </c>
      <c r="AC665">
        <f t="shared" si="120"/>
        <v>6543644.5</v>
      </c>
    </row>
    <row r="666" spans="1:29" x14ac:dyDescent="0.25">
      <c r="A666" t="s">
        <v>1799</v>
      </c>
      <c r="B666" t="s">
        <v>1734</v>
      </c>
      <c r="C666" t="s">
        <v>1735</v>
      </c>
      <c r="D666">
        <v>45.3</v>
      </c>
      <c r="E666">
        <v>80.489999999999995</v>
      </c>
      <c r="F666" t="s">
        <v>860</v>
      </c>
      <c r="G666">
        <v>1</v>
      </c>
      <c r="H666">
        <v>1</v>
      </c>
      <c r="I666" t="s">
        <v>861</v>
      </c>
      <c r="J666" t="s">
        <v>882</v>
      </c>
      <c r="K666" t="s">
        <v>876</v>
      </c>
      <c r="L666">
        <v>502860.66</v>
      </c>
      <c r="R666" t="s">
        <v>219</v>
      </c>
      <c r="S666" t="str">
        <f t="shared" si="110"/>
        <v>Certhiidae</v>
      </c>
      <c r="T666" t="str">
        <f t="shared" si="111"/>
        <v>Passeriformes</v>
      </c>
      <c r="U666">
        <f t="shared" si="112"/>
        <v>24.1</v>
      </c>
      <c r="V666">
        <f t="shared" si="113"/>
        <v>8.1</v>
      </c>
      <c r="W666" t="str">
        <f t="shared" si="114"/>
        <v>Forest</v>
      </c>
      <c r="X666">
        <f t="shared" si="115"/>
        <v>1</v>
      </c>
      <c r="Y666">
        <f t="shared" si="116"/>
        <v>1</v>
      </c>
      <c r="Z666" t="str">
        <f t="shared" si="117"/>
        <v>Carnivore</v>
      </c>
      <c r="AA666" t="str">
        <f t="shared" si="118"/>
        <v>Invertivore</v>
      </c>
      <c r="AB666" t="str">
        <f t="shared" si="119"/>
        <v>Insessorial</v>
      </c>
      <c r="AC666">
        <f t="shared" si="120"/>
        <v>6543644.5</v>
      </c>
    </row>
    <row r="667" spans="1:29" x14ac:dyDescent="0.25">
      <c r="A667" t="s">
        <v>10510</v>
      </c>
      <c r="B667" t="s">
        <v>1734</v>
      </c>
      <c r="C667" t="s">
        <v>1735</v>
      </c>
      <c r="D667">
        <v>43.2</v>
      </c>
      <c r="E667">
        <v>52.8</v>
      </c>
      <c r="F667" t="s">
        <v>860</v>
      </c>
      <c r="G667">
        <v>1</v>
      </c>
      <c r="H667">
        <v>1</v>
      </c>
      <c r="I667" t="s">
        <v>861</v>
      </c>
      <c r="J667" t="s">
        <v>882</v>
      </c>
      <c r="K667" t="s">
        <v>876</v>
      </c>
      <c r="L667">
        <v>226375.93</v>
      </c>
      <c r="R667" t="s">
        <v>219</v>
      </c>
      <c r="S667" t="str">
        <f t="shared" si="110"/>
        <v>Certhiidae</v>
      </c>
      <c r="T667" t="str">
        <f t="shared" si="111"/>
        <v>Passeriformes</v>
      </c>
      <c r="U667">
        <f t="shared" si="112"/>
        <v>24.1</v>
      </c>
      <c r="V667">
        <f t="shared" si="113"/>
        <v>8.1</v>
      </c>
      <c r="W667" t="str">
        <f t="shared" si="114"/>
        <v>Forest</v>
      </c>
      <c r="X667">
        <f t="shared" si="115"/>
        <v>1</v>
      </c>
      <c r="Y667">
        <f t="shared" si="116"/>
        <v>1</v>
      </c>
      <c r="Z667" t="str">
        <f t="shared" si="117"/>
        <v>Carnivore</v>
      </c>
      <c r="AA667" t="str">
        <f t="shared" si="118"/>
        <v>Invertivore</v>
      </c>
      <c r="AB667" t="str">
        <f t="shared" si="119"/>
        <v>Insessorial</v>
      </c>
      <c r="AC667">
        <f t="shared" si="120"/>
        <v>6543644.5</v>
      </c>
    </row>
    <row r="668" spans="1:29" x14ac:dyDescent="0.25">
      <c r="A668" t="s">
        <v>10511</v>
      </c>
      <c r="B668" t="s">
        <v>1734</v>
      </c>
      <c r="C668" t="s">
        <v>1735</v>
      </c>
      <c r="D668">
        <v>49.4</v>
      </c>
      <c r="E668">
        <v>35.5</v>
      </c>
      <c r="F668" t="s">
        <v>916</v>
      </c>
      <c r="G668">
        <v>3</v>
      </c>
      <c r="H668">
        <v>2</v>
      </c>
      <c r="I668" t="s">
        <v>861</v>
      </c>
      <c r="J668" t="s">
        <v>882</v>
      </c>
      <c r="K668" t="s">
        <v>868</v>
      </c>
      <c r="L668">
        <v>1530293.86</v>
      </c>
      <c r="R668" t="s">
        <v>220</v>
      </c>
      <c r="S668" t="str">
        <f t="shared" si="110"/>
        <v>Apodidae</v>
      </c>
      <c r="T668" t="str">
        <f t="shared" si="111"/>
        <v>Caprimulgiformes</v>
      </c>
      <c r="U668">
        <f t="shared" si="112"/>
        <v>70.3</v>
      </c>
      <c r="V668">
        <f t="shared" si="113"/>
        <v>23.6</v>
      </c>
      <c r="W668" t="str">
        <f t="shared" si="114"/>
        <v>Human Modified</v>
      </c>
      <c r="X668">
        <f t="shared" si="115"/>
        <v>1</v>
      </c>
      <c r="Y668">
        <f t="shared" si="116"/>
        <v>3</v>
      </c>
      <c r="Z668" t="str">
        <f t="shared" si="117"/>
        <v>Carnivore</v>
      </c>
      <c r="AA668" t="str">
        <f t="shared" si="118"/>
        <v>Invertivore</v>
      </c>
      <c r="AB668" t="str">
        <f t="shared" si="119"/>
        <v>Aerial</v>
      </c>
      <c r="AC668">
        <f t="shared" si="120"/>
        <v>5841319.1699999999</v>
      </c>
    </row>
    <row r="669" spans="1:29" x14ac:dyDescent="0.25">
      <c r="A669" t="s">
        <v>1801</v>
      </c>
      <c r="B669" t="s">
        <v>1734</v>
      </c>
      <c r="C669" t="s">
        <v>1735</v>
      </c>
      <c r="D669">
        <v>51.5</v>
      </c>
      <c r="E669">
        <v>46</v>
      </c>
      <c r="F669" t="s">
        <v>865</v>
      </c>
      <c r="G669">
        <v>2</v>
      </c>
      <c r="H669">
        <v>1</v>
      </c>
      <c r="I669" t="s">
        <v>861</v>
      </c>
      <c r="J669" t="s">
        <v>882</v>
      </c>
      <c r="K669" t="s">
        <v>868</v>
      </c>
      <c r="L669">
        <v>5856089.2699999996</v>
      </c>
      <c r="R669" t="s">
        <v>220</v>
      </c>
      <c r="S669" t="str">
        <f t="shared" si="110"/>
        <v>Apodidae</v>
      </c>
      <c r="T669" t="str">
        <f t="shared" si="111"/>
        <v>Caprimulgiformes</v>
      </c>
      <c r="U669">
        <f t="shared" si="112"/>
        <v>70.3</v>
      </c>
      <c r="V669">
        <f t="shared" si="113"/>
        <v>23.6</v>
      </c>
      <c r="W669" t="str">
        <f t="shared" si="114"/>
        <v>Human Modified</v>
      </c>
      <c r="X669">
        <f t="shared" si="115"/>
        <v>1</v>
      </c>
      <c r="Y669">
        <f t="shared" si="116"/>
        <v>3</v>
      </c>
      <c r="Z669" t="str">
        <f t="shared" si="117"/>
        <v>Carnivore</v>
      </c>
      <c r="AA669" t="str">
        <f t="shared" si="118"/>
        <v>Invertivore</v>
      </c>
      <c r="AB669" t="str">
        <f t="shared" si="119"/>
        <v>Aerial</v>
      </c>
      <c r="AC669">
        <f t="shared" si="120"/>
        <v>5841319.1699999999</v>
      </c>
    </row>
    <row r="670" spans="1:29" x14ac:dyDescent="0.25">
      <c r="A670" t="s">
        <v>10512</v>
      </c>
      <c r="B670" t="s">
        <v>1734</v>
      </c>
      <c r="C670" t="s">
        <v>1735</v>
      </c>
      <c r="D670">
        <v>45.5</v>
      </c>
      <c r="E670">
        <v>30.3</v>
      </c>
      <c r="F670" t="s">
        <v>916</v>
      </c>
      <c r="G670">
        <v>3</v>
      </c>
      <c r="H670">
        <v>1</v>
      </c>
      <c r="I670" t="s">
        <v>861</v>
      </c>
      <c r="J670" t="s">
        <v>882</v>
      </c>
      <c r="K670" t="s">
        <v>863</v>
      </c>
      <c r="L670">
        <v>3375852.78</v>
      </c>
      <c r="R670" t="s">
        <v>220</v>
      </c>
      <c r="S670" t="str">
        <f t="shared" si="110"/>
        <v>Apodidae</v>
      </c>
      <c r="T670" t="str">
        <f t="shared" si="111"/>
        <v>Caprimulgiformes</v>
      </c>
      <c r="U670">
        <f t="shared" si="112"/>
        <v>70.3</v>
      </c>
      <c r="V670">
        <f t="shared" si="113"/>
        <v>23.6</v>
      </c>
      <c r="W670" t="str">
        <f t="shared" si="114"/>
        <v>Human Modified</v>
      </c>
      <c r="X670">
        <f t="shared" si="115"/>
        <v>1</v>
      </c>
      <c r="Y670">
        <f t="shared" si="116"/>
        <v>3</v>
      </c>
      <c r="Z670" t="str">
        <f t="shared" si="117"/>
        <v>Carnivore</v>
      </c>
      <c r="AA670" t="str">
        <f t="shared" si="118"/>
        <v>Invertivore</v>
      </c>
      <c r="AB670" t="str">
        <f t="shared" si="119"/>
        <v>Aerial</v>
      </c>
      <c r="AC670">
        <f t="shared" si="120"/>
        <v>5841319.1699999999</v>
      </c>
    </row>
    <row r="671" spans="1:29" x14ac:dyDescent="0.25">
      <c r="A671" t="s">
        <v>1802</v>
      </c>
      <c r="B671" t="s">
        <v>1734</v>
      </c>
      <c r="C671" t="s">
        <v>1735</v>
      </c>
      <c r="D671">
        <v>48.9</v>
      </c>
      <c r="E671">
        <v>58.5</v>
      </c>
      <c r="F671" t="s">
        <v>984</v>
      </c>
      <c r="G671">
        <v>2</v>
      </c>
      <c r="H671">
        <v>2</v>
      </c>
      <c r="I671" t="s">
        <v>861</v>
      </c>
      <c r="J671" t="s">
        <v>882</v>
      </c>
      <c r="K671" t="s">
        <v>868</v>
      </c>
      <c r="L671">
        <v>7882112.5700000003</v>
      </c>
      <c r="R671" t="s">
        <v>221</v>
      </c>
      <c r="S671" t="str">
        <f t="shared" si="110"/>
        <v>Charadriidae</v>
      </c>
      <c r="T671" t="str">
        <f t="shared" si="111"/>
        <v>Charadriiformes</v>
      </c>
      <c r="U671">
        <f t="shared" si="112"/>
        <v>52.6</v>
      </c>
      <c r="V671">
        <f t="shared" si="113"/>
        <v>96.44</v>
      </c>
      <c r="W671" t="str">
        <f t="shared" si="114"/>
        <v>Wetland</v>
      </c>
      <c r="X671">
        <f t="shared" si="115"/>
        <v>3</v>
      </c>
      <c r="Y671">
        <f t="shared" si="116"/>
        <v>3</v>
      </c>
      <c r="Z671" t="str">
        <f t="shared" si="117"/>
        <v>Carnivore</v>
      </c>
      <c r="AA671" t="str">
        <f t="shared" si="118"/>
        <v>Omnivore</v>
      </c>
      <c r="AB671" t="str">
        <f t="shared" si="119"/>
        <v>Terrestrial</v>
      </c>
      <c r="AC671">
        <f t="shared" si="120"/>
        <v>14759088.1</v>
      </c>
    </row>
    <row r="672" spans="1:29" x14ac:dyDescent="0.25">
      <c r="A672" t="s">
        <v>1803</v>
      </c>
      <c r="B672" t="s">
        <v>1734</v>
      </c>
      <c r="C672" t="s">
        <v>1735</v>
      </c>
      <c r="D672">
        <v>59.1</v>
      </c>
      <c r="E672">
        <v>128.5</v>
      </c>
      <c r="F672" t="s">
        <v>860</v>
      </c>
      <c r="G672">
        <v>1</v>
      </c>
      <c r="H672">
        <v>1</v>
      </c>
      <c r="I672" t="s">
        <v>861</v>
      </c>
      <c r="J672" t="s">
        <v>882</v>
      </c>
      <c r="K672" t="s">
        <v>876</v>
      </c>
      <c r="L672">
        <v>307432.65000000002</v>
      </c>
      <c r="R672" t="s">
        <v>221</v>
      </c>
      <c r="S672" t="str">
        <f t="shared" si="110"/>
        <v>Charadriidae</v>
      </c>
      <c r="T672" t="str">
        <f t="shared" si="111"/>
        <v>Charadriiformes</v>
      </c>
      <c r="U672">
        <f t="shared" si="112"/>
        <v>52.6</v>
      </c>
      <c r="V672">
        <f t="shared" si="113"/>
        <v>96.44</v>
      </c>
      <c r="W672" t="str">
        <f t="shared" si="114"/>
        <v>Wetland</v>
      </c>
      <c r="X672">
        <f t="shared" si="115"/>
        <v>3</v>
      </c>
      <c r="Y672">
        <f t="shared" si="116"/>
        <v>3</v>
      </c>
      <c r="Z672" t="str">
        <f t="shared" si="117"/>
        <v>Carnivore</v>
      </c>
      <c r="AA672" t="str">
        <f t="shared" si="118"/>
        <v>Omnivore</v>
      </c>
      <c r="AB672" t="str">
        <f t="shared" si="119"/>
        <v>Terrestrial</v>
      </c>
      <c r="AC672">
        <f t="shared" si="120"/>
        <v>14759088.1</v>
      </c>
    </row>
    <row r="673" spans="1:29" x14ac:dyDescent="0.25">
      <c r="A673" t="s">
        <v>1804</v>
      </c>
      <c r="B673" t="s">
        <v>1734</v>
      </c>
      <c r="C673" t="s">
        <v>1735</v>
      </c>
      <c r="D673">
        <v>56.8</v>
      </c>
      <c r="E673">
        <v>75.900000000000006</v>
      </c>
      <c r="F673" t="s">
        <v>860</v>
      </c>
      <c r="G673">
        <v>1</v>
      </c>
      <c r="H673">
        <v>1</v>
      </c>
      <c r="I673" t="s">
        <v>861</v>
      </c>
      <c r="J673" t="s">
        <v>882</v>
      </c>
      <c r="K673" t="s">
        <v>876</v>
      </c>
      <c r="L673">
        <v>8957931.2300000004</v>
      </c>
      <c r="R673" t="s">
        <v>221</v>
      </c>
      <c r="S673" t="str">
        <f t="shared" si="110"/>
        <v>Charadriidae</v>
      </c>
      <c r="T673" t="str">
        <f t="shared" si="111"/>
        <v>Charadriiformes</v>
      </c>
      <c r="U673">
        <f t="shared" si="112"/>
        <v>52.6</v>
      </c>
      <c r="V673">
        <f t="shared" si="113"/>
        <v>96.44</v>
      </c>
      <c r="W673" t="str">
        <f t="shared" si="114"/>
        <v>Wetland</v>
      </c>
      <c r="X673">
        <f t="shared" si="115"/>
        <v>3</v>
      </c>
      <c r="Y673">
        <f t="shared" si="116"/>
        <v>3</v>
      </c>
      <c r="Z673" t="str">
        <f t="shared" si="117"/>
        <v>Carnivore</v>
      </c>
      <c r="AA673" t="str">
        <f t="shared" si="118"/>
        <v>Omnivore</v>
      </c>
      <c r="AB673" t="str">
        <f t="shared" si="119"/>
        <v>Terrestrial</v>
      </c>
      <c r="AC673">
        <f t="shared" si="120"/>
        <v>14759088.1</v>
      </c>
    </row>
    <row r="674" spans="1:29" x14ac:dyDescent="0.25">
      <c r="A674" t="s">
        <v>10513</v>
      </c>
      <c r="B674" t="s">
        <v>1734</v>
      </c>
      <c r="C674" t="s">
        <v>1735</v>
      </c>
      <c r="D674">
        <v>54</v>
      </c>
      <c r="E674">
        <v>140.63999999999999</v>
      </c>
      <c r="F674" t="s">
        <v>860</v>
      </c>
      <c r="G674">
        <v>1</v>
      </c>
      <c r="H674">
        <v>1</v>
      </c>
      <c r="I674" t="s">
        <v>861</v>
      </c>
      <c r="J674" t="s">
        <v>882</v>
      </c>
      <c r="K674" t="s">
        <v>876</v>
      </c>
      <c r="L674">
        <v>1646031.46</v>
      </c>
      <c r="R674" t="s">
        <v>222</v>
      </c>
      <c r="S674" t="str">
        <f t="shared" si="110"/>
        <v>Cuculidae</v>
      </c>
      <c r="T674" t="str">
        <f t="shared" si="111"/>
        <v>Cuculiformes</v>
      </c>
      <c r="U674">
        <f t="shared" si="112"/>
        <v>43</v>
      </c>
      <c r="V674">
        <f t="shared" si="113"/>
        <v>64</v>
      </c>
      <c r="W674" t="str">
        <f t="shared" si="114"/>
        <v>Forest</v>
      </c>
      <c r="X674">
        <f t="shared" si="115"/>
        <v>1</v>
      </c>
      <c r="Y674">
        <f t="shared" si="116"/>
        <v>3</v>
      </c>
      <c r="Z674" t="str">
        <f t="shared" si="117"/>
        <v>Carnivore</v>
      </c>
      <c r="AA674" t="str">
        <f t="shared" si="118"/>
        <v>Invertivore</v>
      </c>
      <c r="AB674" t="str">
        <f t="shared" si="119"/>
        <v>Insessorial</v>
      </c>
      <c r="AC674">
        <f t="shared" si="120"/>
        <v>5270361.03</v>
      </c>
    </row>
    <row r="675" spans="1:29" x14ac:dyDescent="0.25">
      <c r="A675" t="s">
        <v>10514</v>
      </c>
      <c r="B675" t="s">
        <v>1734</v>
      </c>
      <c r="C675" t="s">
        <v>1735</v>
      </c>
      <c r="D675">
        <v>51.8</v>
      </c>
      <c r="E675">
        <v>95.89</v>
      </c>
      <c r="F675" t="s">
        <v>860</v>
      </c>
      <c r="G675">
        <v>2</v>
      </c>
      <c r="H675">
        <v>1</v>
      </c>
      <c r="I675" t="s">
        <v>861</v>
      </c>
      <c r="J675" t="s">
        <v>882</v>
      </c>
      <c r="K675" t="s">
        <v>876</v>
      </c>
      <c r="L675">
        <v>1296744.78</v>
      </c>
      <c r="R675" t="s">
        <v>222</v>
      </c>
      <c r="S675" t="str">
        <f t="shared" si="110"/>
        <v>Cuculidae</v>
      </c>
      <c r="T675" t="str">
        <f t="shared" si="111"/>
        <v>Cuculiformes</v>
      </c>
      <c r="U675">
        <f t="shared" si="112"/>
        <v>43</v>
      </c>
      <c r="V675">
        <f t="shared" si="113"/>
        <v>64</v>
      </c>
      <c r="W675" t="str">
        <f t="shared" si="114"/>
        <v>Forest</v>
      </c>
      <c r="X675">
        <f t="shared" si="115"/>
        <v>1</v>
      </c>
      <c r="Y675">
        <f t="shared" si="116"/>
        <v>3</v>
      </c>
      <c r="Z675" t="str">
        <f t="shared" si="117"/>
        <v>Carnivore</v>
      </c>
      <c r="AA675" t="str">
        <f t="shared" si="118"/>
        <v>Invertivore</v>
      </c>
      <c r="AB675" t="str">
        <f t="shared" si="119"/>
        <v>Insessorial</v>
      </c>
      <c r="AC675">
        <f t="shared" si="120"/>
        <v>5270361.03</v>
      </c>
    </row>
    <row r="676" spans="1:29" x14ac:dyDescent="0.25">
      <c r="A676" t="s">
        <v>1807</v>
      </c>
      <c r="B676" t="s">
        <v>1734</v>
      </c>
      <c r="C676" t="s">
        <v>1735</v>
      </c>
      <c r="D676">
        <v>53.9</v>
      </c>
      <c r="E676">
        <v>139</v>
      </c>
      <c r="F676" t="s">
        <v>860</v>
      </c>
      <c r="G676">
        <v>2</v>
      </c>
      <c r="H676">
        <v>2</v>
      </c>
      <c r="I676" t="s">
        <v>861</v>
      </c>
      <c r="J676" t="s">
        <v>882</v>
      </c>
      <c r="K676" t="s">
        <v>868</v>
      </c>
      <c r="L676">
        <v>517277.53</v>
      </c>
      <c r="R676" t="s">
        <v>222</v>
      </c>
      <c r="S676" t="str">
        <f t="shared" si="110"/>
        <v>Cuculidae</v>
      </c>
      <c r="T676" t="str">
        <f t="shared" si="111"/>
        <v>Cuculiformes</v>
      </c>
      <c r="U676">
        <f t="shared" si="112"/>
        <v>43</v>
      </c>
      <c r="V676">
        <f t="shared" si="113"/>
        <v>64</v>
      </c>
      <c r="W676" t="str">
        <f t="shared" si="114"/>
        <v>Forest</v>
      </c>
      <c r="X676">
        <f t="shared" si="115"/>
        <v>1</v>
      </c>
      <c r="Y676">
        <f t="shared" si="116"/>
        <v>3</v>
      </c>
      <c r="Z676" t="str">
        <f t="shared" si="117"/>
        <v>Carnivore</v>
      </c>
      <c r="AA676" t="str">
        <f t="shared" si="118"/>
        <v>Invertivore</v>
      </c>
      <c r="AB676" t="str">
        <f t="shared" si="119"/>
        <v>Insessorial</v>
      </c>
      <c r="AC676">
        <f t="shared" si="120"/>
        <v>5270361.03</v>
      </c>
    </row>
    <row r="677" spans="1:29" x14ac:dyDescent="0.25">
      <c r="A677" t="s">
        <v>1808</v>
      </c>
      <c r="B677" t="s">
        <v>1734</v>
      </c>
      <c r="C677" t="s">
        <v>1735</v>
      </c>
      <c r="D677">
        <v>35.799999999999997</v>
      </c>
      <c r="E677">
        <v>57.84</v>
      </c>
      <c r="F677" t="s">
        <v>867</v>
      </c>
      <c r="G677">
        <v>2</v>
      </c>
      <c r="H677">
        <v>1</v>
      </c>
      <c r="I677" t="s">
        <v>861</v>
      </c>
      <c r="J677" t="s">
        <v>882</v>
      </c>
      <c r="K677" t="s">
        <v>863</v>
      </c>
      <c r="L677">
        <v>13748689.24</v>
      </c>
      <c r="R677" t="s">
        <v>223</v>
      </c>
      <c r="S677" t="str">
        <f t="shared" si="110"/>
        <v>Picidae</v>
      </c>
      <c r="T677" t="str">
        <f t="shared" si="111"/>
        <v>Piciformes</v>
      </c>
      <c r="U677">
        <f t="shared" si="112"/>
        <v>24.8</v>
      </c>
      <c r="V677">
        <f t="shared" si="113"/>
        <v>131.46</v>
      </c>
      <c r="W677" t="str">
        <f t="shared" si="114"/>
        <v>Shrubland</v>
      </c>
      <c r="X677">
        <f t="shared" si="115"/>
        <v>2</v>
      </c>
      <c r="Y677">
        <f t="shared" si="116"/>
        <v>2</v>
      </c>
      <c r="Z677" t="str">
        <f t="shared" si="117"/>
        <v>Carnivore</v>
      </c>
      <c r="AA677" t="str">
        <f t="shared" si="118"/>
        <v>Invertivore</v>
      </c>
      <c r="AB677" t="str">
        <f t="shared" si="119"/>
        <v>Generalist</v>
      </c>
      <c r="AC677">
        <f t="shared" si="120"/>
        <v>10804791.76</v>
      </c>
    </row>
    <row r="678" spans="1:29" x14ac:dyDescent="0.25">
      <c r="A678" t="s">
        <v>10515</v>
      </c>
      <c r="B678" t="s">
        <v>1734</v>
      </c>
      <c r="C678" t="s">
        <v>1735</v>
      </c>
      <c r="D678">
        <v>42.6</v>
      </c>
      <c r="E678">
        <v>35.89</v>
      </c>
      <c r="F678" t="s">
        <v>865</v>
      </c>
      <c r="G678">
        <v>2</v>
      </c>
      <c r="H678">
        <v>2</v>
      </c>
      <c r="I678" t="s">
        <v>861</v>
      </c>
      <c r="J678" t="s">
        <v>882</v>
      </c>
      <c r="K678" t="s">
        <v>876</v>
      </c>
      <c r="L678">
        <v>57328.24</v>
      </c>
      <c r="R678" t="s">
        <v>223</v>
      </c>
      <c r="S678" t="str">
        <f t="shared" si="110"/>
        <v>Picidae</v>
      </c>
      <c r="T678" t="str">
        <f t="shared" si="111"/>
        <v>Piciformes</v>
      </c>
      <c r="U678">
        <f t="shared" si="112"/>
        <v>24.8</v>
      </c>
      <c r="V678">
        <f t="shared" si="113"/>
        <v>131.46</v>
      </c>
      <c r="W678" t="str">
        <f t="shared" si="114"/>
        <v>Shrubland</v>
      </c>
      <c r="X678">
        <f t="shared" si="115"/>
        <v>2</v>
      </c>
      <c r="Y678">
        <f t="shared" si="116"/>
        <v>2</v>
      </c>
      <c r="Z678" t="str">
        <f t="shared" si="117"/>
        <v>Carnivore</v>
      </c>
      <c r="AA678" t="str">
        <f t="shared" si="118"/>
        <v>Invertivore</v>
      </c>
      <c r="AB678" t="str">
        <f t="shared" si="119"/>
        <v>Generalist</v>
      </c>
      <c r="AC678">
        <f t="shared" si="120"/>
        <v>10804791.76</v>
      </c>
    </row>
    <row r="679" spans="1:29" x14ac:dyDescent="0.25">
      <c r="A679" t="s">
        <v>1809</v>
      </c>
      <c r="B679" t="s">
        <v>1734</v>
      </c>
      <c r="C679" t="s">
        <v>1735</v>
      </c>
      <c r="D679">
        <v>41</v>
      </c>
      <c r="E679">
        <v>35</v>
      </c>
      <c r="F679" t="s">
        <v>860</v>
      </c>
      <c r="G679">
        <v>2</v>
      </c>
      <c r="H679">
        <v>1</v>
      </c>
      <c r="I679" t="s">
        <v>861</v>
      </c>
      <c r="J679" t="s">
        <v>882</v>
      </c>
      <c r="K679" t="s">
        <v>863</v>
      </c>
      <c r="L679">
        <v>188114.4</v>
      </c>
      <c r="R679" t="s">
        <v>223</v>
      </c>
      <c r="S679" t="str">
        <f t="shared" si="110"/>
        <v>Picidae</v>
      </c>
      <c r="T679" t="str">
        <f t="shared" si="111"/>
        <v>Piciformes</v>
      </c>
      <c r="U679">
        <f t="shared" si="112"/>
        <v>24.8</v>
      </c>
      <c r="V679">
        <f t="shared" si="113"/>
        <v>131.46</v>
      </c>
      <c r="W679" t="str">
        <f t="shared" si="114"/>
        <v>Shrubland</v>
      </c>
      <c r="X679">
        <f t="shared" si="115"/>
        <v>2</v>
      </c>
      <c r="Y679">
        <f t="shared" si="116"/>
        <v>2</v>
      </c>
      <c r="Z679" t="str">
        <f t="shared" si="117"/>
        <v>Carnivore</v>
      </c>
      <c r="AA679" t="str">
        <f t="shared" si="118"/>
        <v>Invertivore</v>
      </c>
      <c r="AB679" t="str">
        <f t="shared" si="119"/>
        <v>Generalist</v>
      </c>
      <c r="AC679">
        <f t="shared" si="120"/>
        <v>10804791.76</v>
      </c>
    </row>
    <row r="680" spans="1:29" x14ac:dyDescent="0.25">
      <c r="A680" t="s">
        <v>1810</v>
      </c>
      <c r="B680" t="s">
        <v>1734</v>
      </c>
      <c r="C680" t="s">
        <v>1735</v>
      </c>
      <c r="D680">
        <v>35.1</v>
      </c>
      <c r="E680">
        <v>39.6</v>
      </c>
      <c r="F680" t="s">
        <v>860</v>
      </c>
      <c r="G680">
        <v>1</v>
      </c>
      <c r="H680">
        <v>1</v>
      </c>
      <c r="I680" t="s">
        <v>861</v>
      </c>
      <c r="J680" t="s">
        <v>882</v>
      </c>
      <c r="K680" t="s">
        <v>863</v>
      </c>
      <c r="L680">
        <v>3398673.41</v>
      </c>
      <c r="R680" t="s">
        <v>224</v>
      </c>
      <c r="S680" t="str">
        <f t="shared" si="110"/>
        <v>Tyrannidae</v>
      </c>
      <c r="T680" t="str">
        <f t="shared" si="111"/>
        <v>Passeriformes</v>
      </c>
      <c r="U680">
        <f t="shared" si="112"/>
        <v>31</v>
      </c>
      <c r="V680">
        <f t="shared" si="113"/>
        <v>13.9</v>
      </c>
      <c r="W680" t="str">
        <f t="shared" si="114"/>
        <v>Forest</v>
      </c>
      <c r="X680">
        <f t="shared" si="115"/>
        <v>1</v>
      </c>
      <c r="Y680">
        <f t="shared" si="116"/>
        <v>3</v>
      </c>
      <c r="Z680" t="str">
        <f t="shared" si="117"/>
        <v>Carnivore</v>
      </c>
      <c r="AA680" t="str">
        <f t="shared" si="118"/>
        <v>Invertivore</v>
      </c>
      <c r="AB680" t="str">
        <f t="shared" si="119"/>
        <v>Insessorial</v>
      </c>
      <c r="AC680">
        <f t="shared" si="120"/>
        <v>4080253.15</v>
      </c>
    </row>
    <row r="681" spans="1:29" x14ac:dyDescent="0.25">
      <c r="A681" t="s">
        <v>1811</v>
      </c>
      <c r="B681" t="s">
        <v>1734</v>
      </c>
      <c r="C681" t="s">
        <v>1735</v>
      </c>
      <c r="D681">
        <v>33.4</v>
      </c>
      <c r="E681">
        <v>52</v>
      </c>
      <c r="F681" t="s">
        <v>860</v>
      </c>
      <c r="G681">
        <v>1</v>
      </c>
      <c r="H681">
        <v>1</v>
      </c>
      <c r="I681" t="s">
        <v>861</v>
      </c>
      <c r="J681" t="s">
        <v>882</v>
      </c>
      <c r="K681" t="s">
        <v>876</v>
      </c>
      <c r="L681">
        <v>57920.21</v>
      </c>
      <c r="R681" t="s">
        <v>224</v>
      </c>
      <c r="S681" t="str">
        <f t="shared" si="110"/>
        <v>Tyrannidae</v>
      </c>
      <c r="T681" t="str">
        <f t="shared" si="111"/>
        <v>Passeriformes</v>
      </c>
      <c r="U681">
        <f t="shared" si="112"/>
        <v>31</v>
      </c>
      <c r="V681">
        <f t="shared" si="113"/>
        <v>13.9</v>
      </c>
      <c r="W681" t="str">
        <f t="shared" si="114"/>
        <v>Forest</v>
      </c>
      <c r="X681">
        <f t="shared" si="115"/>
        <v>1</v>
      </c>
      <c r="Y681">
        <f t="shared" si="116"/>
        <v>3</v>
      </c>
      <c r="Z681" t="str">
        <f t="shared" si="117"/>
        <v>Carnivore</v>
      </c>
      <c r="AA681" t="str">
        <f t="shared" si="118"/>
        <v>Invertivore</v>
      </c>
      <c r="AB681" t="str">
        <f t="shared" si="119"/>
        <v>Insessorial</v>
      </c>
      <c r="AC681">
        <f t="shared" si="120"/>
        <v>4080253.15</v>
      </c>
    </row>
    <row r="682" spans="1:29" x14ac:dyDescent="0.25">
      <c r="A682" t="s">
        <v>1812</v>
      </c>
      <c r="B682" t="s">
        <v>1734</v>
      </c>
      <c r="C682" t="s">
        <v>1735</v>
      </c>
      <c r="D682">
        <v>34.6</v>
      </c>
      <c r="E682">
        <v>24.5</v>
      </c>
      <c r="F682" t="s">
        <v>865</v>
      </c>
      <c r="G682">
        <v>2</v>
      </c>
      <c r="H682">
        <v>1</v>
      </c>
      <c r="I682" t="s">
        <v>861</v>
      </c>
      <c r="J682" t="s">
        <v>882</v>
      </c>
      <c r="K682" t="s">
        <v>863</v>
      </c>
      <c r="L682">
        <v>145737.26</v>
      </c>
      <c r="R682" t="s">
        <v>224</v>
      </c>
      <c r="S682" t="str">
        <f t="shared" si="110"/>
        <v>Tyrannidae</v>
      </c>
      <c r="T682" t="str">
        <f t="shared" si="111"/>
        <v>Passeriformes</v>
      </c>
      <c r="U682">
        <f t="shared" si="112"/>
        <v>31</v>
      </c>
      <c r="V682">
        <f t="shared" si="113"/>
        <v>13.9</v>
      </c>
      <c r="W682" t="str">
        <f t="shared" si="114"/>
        <v>Forest</v>
      </c>
      <c r="X682">
        <f t="shared" si="115"/>
        <v>1</v>
      </c>
      <c r="Y682">
        <f t="shared" si="116"/>
        <v>3</v>
      </c>
      <c r="Z682" t="str">
        <f t="shared" si="117"/>
        <v>Carnivore</v>
      </c>
      <c r="AA682" t="str">
        <f t="shared" si="118"/>
        <v>Invertivore</v>
      </c>
      <c r="AB682" t="str">
        <f t="shared" si="119"/>
        <v>Insessorial</v>
      </c>
      <c r="AC682">
        <f t="shared" si="120"/>
        <v>4080253.15</v>
      </c>
    </row>
    <row r="683" spans="1:29" x14ac:dyDescent="0.25">
      <c r="A683" t="s">
        <v>10516</v>
      </c>
      <c r="B683" t="s">
        <v>1734</v>
      </c>
      <c r="C683" t="s">
        <v>1735</v>
      </c>
      <c r="D683">
        <v>35</v>
      </c>
      <c r="E683">
        <v>32</v>
      </c>
      <c r="F683" t="s">
        <v>867</v>
      </c>
      <c r="G683">
        <v>2</v>
      </c>
      <c r="H683">
        <v>1</v>
      </c>
      <c r="I683" t="s">
        <v>861</v>
      </c>
      <c r="J683" t="s">
        <v>882</v>
      </c>
      <c r="K683" t="s">
        <v>876</v>
      </c>
      <c r="L683">
        <v>677679</v>
      </c>
      <c r="R683" t="s">
        <v>225</v>
      </c>
      <c r="S683" t="str">
        <f t="shared" si="110"/>
        <v>Corvidae</v>
      </c>
      <c r="T683" t="str">
        <f t="shared" si="111"/>
        <v>Passeriformes</v>
      </c>
      <c r="U683">
        <f t="shared" si="112"/>
        <v>35.299999999999997</v>
      </c>
      <c r="V683">
        <f t="shared" si="113"/>
        <v>448.76</v>
      </c>
      <c r="W683" t="str">
        <f t="shared" si="114"/>
        <v>Human Modified</v>
      </c>
      <c r="X683">
        <f t="shared" si="115"/>
        <v>2</v>
      </c>
      <c r="Y683">
        <f t="shared" si="116"/>
        <v>2</v>
      </c>
      <c r="Z683" t="str">
        <f t="shared" si="117"/>
        <v>Omnivore</v>
      </c>
      <c r="AA683" t="str">
        <f t="shared" si="118"/>
        <v>Omnivore</v>
      </c>
      <c r="AB683" t="str">
        <f t="shared" si="119"/>
        <v>Terrestrial</v>
      </c>
      <c r="AC683">
        <f t="shared" si="120"/>
        <v>11573830.539999999</v>
      </c>
    </row>
    <row r="684" spans="1:29" x14ac:dyDescent="0.25">
      <c r="A684" t="s">
        <v>10517</v>
      </c>
      <c r="B684" t="s">
        <v>1734</v>
      </c>
      <c r="C684" t="s">
        <v>1735</v>
      </c>
      <c r="D684">
        <v>44</v>
      </c>
      <c r="E684">
        <v>35.700000000000003</v>
      </c>
      <c r="F684" t="s">
        <v>920</v>
      </c>
      <c r="G684">
        <v>2</v>
      </c>
      <c r="H684">
        <v>1</v>
      </c>
      <c r="I684" t="s">
        <v>861</v>
      </c>
      <c r="J684" t="s">
        <v>882</v>
      </c>
      <c r="K684" t="s">
        <v>876</v>
      </c>
      <c r="L684">
        <v>4123782.88</v>
      </c>
      <c r="R684" t="s">
        <v>225</v>
      </c>
      <c r="S684" t="str">
        <f t="shared" si="110"/>
        <v>Corvidae</v>
      </c>
      <c r="T684" t="str">
        <f t="shared" si="111"/>
        <v>Passeriformes</v>
      </c>
      <c r="U684">
        <f t="shared" si="112"/>
        <v>35.299999999999997</v>
      </c>
      <c r="V684">
        <f t="shared" si="113"/>
        <v>448.76</v>
      </c>
      <c r="W684" t="str">
        <f t="shared" si="114"/>
        <v>Human Modified</v>
      </c>
      <c r="X684">
        <f t="shared" si="115"/>
        <v>2</v>
      </c>
      <c r="Y684">
        <f t="shared" si="116"/>
        <v>2</v>
      </c>
      <c r="Z684" t="str">
        <f t="shared" si="117"/>
        <v>Omnivore</v>
      </c>
      <c r="AA684" t="str">
        <f t="shared" si="118"/>
        <v>Omnivore</v>
      </c>
      <c r="AB684" t="str">
        <f t="shared" si="119"/>
        <v>Terrestrial</v>
      </c>
      <c r="AC684">
        <f t="shared" si="120"/>
        <v>11573830.539999999</v>
      </c>
    </row>
    <row r="685" spans="1:29" x14ac:dyDescent="0.25">
      <c r="A685" t="s">
        <v>1813</v>
      </c>
      <c r="B685" t="s">
        <v>1734</v>
      </c>
      <c r="C685" t="s">
        <v>1735</v>
      </c>
      <c r="D685">
        <v>49.6</v>
      </c>
      <c r="E685">
        <v>27.3</v>
      </c>
      <c r="F685" t="s">
        <v>860</v>
      </c>
      <c r="G685">
        <v>1</v>
      </c>
      <c r="H685">
        <v>1</v>
      </c>
      <c r="I685" t="s">
        <v>861</v>
      </c>
      <c r="J685" t="s">
        <v>882</v>
      </c>
      <c r="K685" t="s">
        <v>876</v>
      </c>
      <c r="L685">
        <v>5244008.1500000004</v>
      </c>
      <c r="R685" t="s">
        <v>225</v>
      </c>
      <c r="S685" t="str">
        <f t="shared" si="110"/>
        <v>Corvidae</v>
      </c>
      <c r="T685" t="str">
        <f t="shared" si="111"/>
        <v>Passeriformes</v>
      </c>
      <c r="U685">
        <f t="shared" si="112"/>
        <v>35.299999999999997</v>
      </c>
      <c r="V685">
        <f t="shared" si="113"/>
        <v>448.76</v>
      </c>
      <c r="W685" t="str">
        <f t="shared" si="114"/>
        <v>Human Modified</v>
      </c>
      <c r="X685">
        <f t="shared" si="115"/>
        <v>2</v>
      </c>
      <c r="Y685">
        <f t="shared" si="116"/>
        <v>2</v>
      </c>
      <c r="Z685" t="str">
        <f t="shared" si="117"/>
        <v>Omnivore</v>
      </c>
      <c r="AA685" t="str">
        <f t="shared" si="118"/>
        <v>Omnivore</v>
      </c>
      <c r="AB685" t="str">
        <f t="shared" si="119"/>
        <v>Terrestrial</v>
      </c>
      <c r="AC685">
        <f t="shared" si="120"/>
        <v>11573830.539999999</v>
      </c>
    </row>
    <row r="686" spans="1:29" x14ac:dyDescent="0.25">
      <c r="A686" t="s">
        <v>1814</v>
      </c>
      <c r="B686" t="s">
        <v>1734</v>
      </c>
      <c r="C686" t="s">
        <v>1735</v>
      </c>
      <c r="D686">
        <v>44.7</v>
      </c>
      <c r="E686">
        <v>41</v>
      </c>
      <c r="F686" t="s">
        <v>867</v>
      </c>
      <c r="G686">
        <v>2</v>
      </c>
      <c r="H686">
        <v>1</v>
      </c>
      <c r="I686" t="s">
        <v>861</v>
      </c>
      <c r="J686" t="s">
        <v>882</v>
      </c>
      <c r="K686" t="s">
        <v>876</v>
      </c>
      <c r="L686">
        <v>23178.01</v>
      </c>
      <c r="R686" t="s">
        <v>226</v>
      </c>
      <c r="S686" t="str">
        <f t="shared" si="110"/>
        <v>Corvidae</v>
      </c>
      <c r="T686" t="str">
        <f t="shared" si="111"/>
        <v>Passeriformes</v>
      </c>
      <c r="U686">
        <f t="shared" si="112"/>
        <v>17.399999999999999</v>
      </c>
      <c r="V686">
        <f t="shared" si="113"/>
        <v>88</v>
      </c>
      <c r="W686" t="str">
        <f t="shared" si="114"/>
        <v>Woodland</v>
      </c>
      <c r="X686">
        <f t="shared" si="115"/>
        <v>2</v>
      </c>
      <c r="Y686">
        <f t="shared" si="116"/>
        <v>1</v>
      </c>
      <c r="Z686" t="str">
        <f t="shared" si="117"/>
        <v>Omnivore</v>
      </c>
      <c r="AA686" t="str">
        <f t="shared" si="118"/>
        <v>Omnivore</v>
      </c>
      <c r="AB686" t="str">
        <f t="shared" si="119"/>
        <v>Terrestrial</v>
      </c>
      <c r="AC686">
        <f t="shared" si="120"/>
        <v>6665383.1600000001</v>
      </c>
    </row>
    <row r="687" spans="1:29" x14ac:dyDescent="0.25">
      <c r="A687" t="s">
        <v>1815</v>
      </c>
      <c r="B687" t="s">
        <v>1734</v>
      </c>
      <c r="C687" t="s">
        <v>1735</v>
      </c>
      <c r="D687">
        <v>42.8</v>
      </c>
      <c r="E687">
        <v>48.33</v>
      </c>
      <c r="F687" t="s">
        <v>865</v>
      </c>
      <c r="G687">
        <v>3</v>
      </c>
      <c r="H687">
        <v>2</v>
      </c>
      <c r="I687" t="s">
        <v>861</v>
      </c>
      <c r="J687" t="s">
        <v>882</v>
      </c>
      <c r="K687" t="s">
        <v>868</v>
      </c>
      <c r="L687">
        <v>4384334.96</v>
      </c>
      <c r="R687" t="s">
        <v>226</v>
      </c>
      <c r="S687" t="str">
        <f t="shared" si="110"/>
        <v>Corvidae</v>
      </c>
      <c r="T687" t="str">
        <f t="shared" si="111"/>
        <v>Passeriformes</v>
      </c>
      <c r="U687">
        <f t="shared" si="112"/>
        <v>17.399999999999999</v>
      </c>
      <c r="V687">
        <f t="shared" si="113"/>
        <v>88</v>
      </c>
      <c r="W687" t="str">
        <f t="shared" si="114"/>
        <v>Woodland</v>
      </c>
      <c r="X687">
        <f t="shared" si="115"/>
        <v>2</v>
      </c>
      <c r="Y687">
        <f t="shared" si="116"/>
        <v>1</v>
      </c>
      <c r="Z687" t="str">
        <f t="shared" si="117"/>
        <v>Omnivore</v>
      </c>
      <c r="AA687" t="str">
        <f t="shared" si="118"/>
        <v>Omnivore</v>
      </c>
      <c r="AB687" t="str">
        <f t="shared" si="119"/>
        <v>Terrestrial</v>
      </c>
      <c r="AC687">
        <f t="shared" si="120"/>
        <v>6665383.1600000001</v>
      </c>
    </row>
    <row r="688" spans="1:29" x14ac:dyDescent="0.25">
      <c r="A688" t="s">
        <v>10518</v>
      </c>
      <c r="B688" t="s">
        <v>1734</v>
      </c>
      <c r="C688" t="s">
        <v>1735</v>
      </c>
      <c r="D688">
        <v>37.4</v>
      </c>
      <c r="E688">
        <v>37</v>
      </c>
      <c r="F688" t="s">
        <v>860</v>
      </c>
      <c r="G688">
        <v>2</v>
      </c>
      <c r="H688">
        <v>1</v>
      </c>
      <c r="I688" t="s">
        <v>861</v>
      </c>
      <c r="J688" t="s">
        <v>882</v>
      </c>
      <c r="K688" t="s">
        <v>863</v>
      </c>
      <c r="L688">
        <v>303524.40999999997</v>
      </c>
      <c r="R688" t="s">
        <v>226</v>
      </c>
      <c r="S688" t="str">
        <f t="shared" si="110"/>
        <v>Corvidae</v>
      </c>
      <c r="T688" t="str">
        <f t="shared" si="111"/>
        <v>Passeriformes</v>
      </c>
      <c r="U688">
        <f t="shared" si="112"/>
        <v>17.399999999999999</v>
      </c>
      <c r="V688">
        <f t="shared" si="113"/>
        <v>88</v>
      </c>
      <c r="W688" t="str">
        <f t="shared" si="114"/>
        <v>Woodland</v>
      </c>
      <c r="X688">
        <f t="shared" si="115"/>
        <v>2</v>
      </c>
      <c r="Y688">
        <f t="shared" si="116"/>
        <v>1</v>
      </c>
      <c r="Z688" t="str">
        <f t="shared" si="117"/>
        <v>Omnivore</v>
      </c>
      <c r="AA688" t="str">
        <f t="shared" si="118"/>
        <v>Omnivore</v>
      </c>
      <c r="AB688" t="str">
        <f t="shared" si="119"/>
        <v>Terrestrial</v>
      </c>
      <c r="AC688">
        <f t="shared" si="120"/>
        <v>6665383.1600000001</v>
      </c>
    </row>
    <row r="689" spans="1:29" x14ac:dyDescent="0.25">
      <c r="A689" t="s">
        <v>10519</v>
      </c>
      <c r="B689" t="s">
        <v>1734</v>
      </c>
      <c r="C689" t="s">
        <v>1735</v>
      </c>
      <c r="D689">
        <v>44.2</v>
      </c>
      <c r="E689">
        <v>47</v>
      </c>
      <c r="F689" t="s">
        <v>860</v>
      </c>
      <c r="G689">
        <v>2</v>
      </c>
      <c r="H689" t="s">
        <v>844</v>
      </c>
      <c r="I689" t="s">
        <v>861</v>
      </c>
      <c r="J689" t="s">
        <v>882</v>
      </c>
      <c r="K689" t="s">
        <v>876</v>
      </c>
      <c r="L689" t="s">
        <v>844</v>
      </c>
      <c r="R689" t="s">
        <v>227</v>
      </c>
      <c r="S689" t="e">
        <f t="shared" si="110"/>
        <v>#N/A</v>
      </c>
      <c r="T689" t="e">
        <f t="shared" si="111"/>
        <v>#N/A</v>
      </c>
      <c r="U689" t="e">
        <f t="shared" si="112"/>
        <v>#N/A</v>
      </c>
      <c r="V689" t="e">
        <f t="shared" si="113"/>
        <v>#N/A</v>
      </c>
      <c r="W689" t="e">
        <f t="shared" si="114"/>
        <v>#N/A</v>
      </c>
      <c r="X689" t="e">
        <f t="shared" si="115"/>
        <v>#N/A</v>
      </c>
      <c r="Y689" t="e">
        <f t="shared" si="116"/>
        <v>#N/A</v>
      </c>
      <c r="Z689" t="e">
        <f t="shared" si="117"/>
        <v>#N/A</v>
      </c>
      <c r="AA689" t="e">
        <f t="shared" si="118"/>
        <v>#N/A</v>
      </c>
      <c r="AB689" t="e">
        <f t="shared" si="119"/>
        <v>#N/A</v>
      </c>
      <c r="AC689" t="e">
        <f t="shared" si="120"/>
        <v>#N/A</v>
      </c>
    </row>
    <row r="690" spans="1:29" x14ac:dyDescent="0.25">
      <c r="A690" t="s">
        <v>10520</v>
      </c>
      <c r="B690" t="s">
        <v>1734</v>
      </c>
      <c r="C690" t="s">
        <v>1735</v>
      </c>
      <c r="D690">
        <v>38.5</v>
      </c>
      <c r="E690">
        <v>37</v>
      </c>
      <c r="F690" t="s">
        <v>860</v>
      </c>
      <c r="G690">
        <v>2</v>
      </c>
      <c r="H690">
        <v>2</v>
      </c>
      <c r="I690" t="s">
        <v>861</v>
      </c>
      <c r="J690" t="s">
        <v>882</v>
      </c>
      <c r="K690" t="s">
        <v>876</v>
      </c>
      <c r="L690">
        <v>6789301.9100000001</v>
      </c>
      <c r="R690" t="s">
        <v>228</v>
      </c>
      <c r="S690" t="e">
        <f t="shared" si="110"/>
        <v>#N/A</v>
      </c>
      <c r="T690" t="e">
        <f t="shared" si="111"/>
        <v>#N/A</v>
      </c>
      <c r="U690" t="e">
        <f t="shared" si="112"/>
        <v>#N/A</v>
      </c>
      <c r="V690" t="e">
        <f t="shared" si="113"/>
        <v>#N/A</v>
      </c>
      <c r="W690" t="e">
        <f t="shared" si="114"/>
        <v>#N/A</v>
      </c>
      <c r="X690" t="e">
        <f t="shared" si="115"/>
        <v>#N/A</v>
      </c>
      <c r="Y690" t="e">
        <f t="shared" si="116"/>
        <v>#N/A</v>
      </c>
      <c r="Z690" t="e">
        <f t="shared" si="117"/>
        <v>#N/A</v>
      </c>
      <c r="AA690" t="e">
        <f t="shared" si="118"/>
        <v>#N/A</v>
      </c>
      <c r="AB690" t="e">
        <f t="shared" si="119"/>
        <v>#N/A</v>
      </c>
      <c r="AC690" t="e">
        <f t="shared" si="120"/>
        <v>#N/A</v>
      </c>
    </row>
    <row r="691" spans="1:29" x14ac:dyDescent="0.25">
      <c r="A691" t="s">
        <v>10521</v>
      </c>
      <c r="B691" t="s">
        <v>1734</v>
      </c>
      <c r="C691" t="s">
        <v>1735</v>
      </c>
      <c r="D691">
        <v>46.4</v>
      </c>
      <c r="E691">
        <v>47</v>
      </c>
      <c r="F691" t="s">
        <v>860</v>
      </c>
      <c r="G691">
        <v>1</v>
      </c>
      <c r="H691">
        <v>2</v>
      </c>
      <c r="I691" t="s">
        <v>861</v>
      </c>
      <c r="J691" t="s">
        <v>882</v>
      </c>
      <c r="K691" t="s">
        <v>876</v>
      </c>
      <c r="L691">
        <v>45695.27</v>
      </c>
      <c r="R691" t="s">
        <v>229</v>
      </c>
      <c r="S691" t="e">
        <f t="shared" si="110"/>
        <v>#N/A</v>
      </c>
      <c r="T691" t="e">
        <f t="shared" si="111"/>
        <v>#N/A</v>
      </c>
      <c r="U691" t="e">
        <f t="shared" si="112"/>
        <v>#N/A</v>
      </c>
      <c r="V691" t="e">
        <f t="shared" si="113"/>
        <v>#N/A</v>
      </c>
      <c r="W691" t="e">
        <f t="shared" si="114"/>
        <v>#N/A</v>
      </c>
      <c r="X691" t="e">
        <f t="shared" si="115"/>
        <v>#N/A</v>
      </c>
      <c r="Y691" t="e">
        <f t="shared" si="116"/>
        <v>#N/A</v>
      </c>
      <c r="Z691" t="e">
        <f t="shared" si="117"/>
        <v>#N/A</v>
      </c>
      <c r="AA691" t="e">
        <f t="shared" si="118"/>
        <v>#N/A</v>
      </c>
      <c r="AB691" t="e">
        <f t="shared" si="119"/>
        <v>#N/A</v>
      </c>
      <c r="AC691" t="e">
        <f t="shared" si="120"/>
        <v>#N/A</v>
      </c>
    </row>
    <row r="692" spans="1:29" x14ac:dyDescent="0.25">
      <c r="A692" t="s">
        <v>10522</v>
      </c>
      <c r="B692" t="s">
        <v>1734</v>
      </c>
      <c r="C692" t="s">
        <v>1735</v>
      </c>
      <c r="D692">
        <v>26.7</v>
      </c>
      <c r="E692">
        <v>37</v>
      </c>
      <c r="F692" t="s">
        <v>844</v>
      </c>
      <c r="G692">
        <v>2</v>
      </c>
      <c r="H692">
        <v>2</v>
      </c>
      <c r="I692" t="s">
        <v>861</v>
      </c>
      <c r="J692" t="s">
        <v>882</v>
      </c>
      <c r="K692" t="s">
        <v>876</v>
      </c>
      <c r="L692" t="s">
        <v>844</v>
      </c>
      <c r="R692" t="s">
        <v>230</v>
      </c>
      <c r="S692" t="e">
        <f t="shared" si="110"/>
        <v>#N/A</v>
      </c>
      <c r="T692" t="e">
        <f t="shared" si="111"/>
        <v>#N/A</v>
      </c>
      <c r="U692" t="e">
        <f t="shared" si="112"/>
        <v>#N/A</v>
      </c>
      <c r="V692" t="e">
        <f t="shared" si="113"/>
        <v>#N/A</v>
      </c>
      <c r="W692" t="e">
        <f t="shared" si="114"/>
        <v>#N/A</v>
      </c>
      <c r="X692" t="e">
        <f t="shared" si="115"/>
        <v>#N/A</v>
      </c>
      <c r="Y692" t="e">
        <f t="shared" si="116"/>
        <v>#N/A</v>
      </c>
      <c r="Z692" t="e">
        <f t="shared" si="117"/>
        <v>#N/A</v>
      </c>
      <c r="AA692" t="e">
        <f t="shared" si="118"/>
        <v>#N/A</v>
      </c>
      <c r="AB692" t="e">
        <f t="shared" si="119"/>
        <v>#N/A</v>
      </c>
      <c r="AC692" t="e">
        <f t="shared" si="120"/>
        <v>#N/A</v>
      </c>
    </row>
    <row r="693" spans="1:29" x14ac:dyDescent="0.25">
      <c r="A693" t="s">
        <v>1817</v>
      </c>
      <c r="B693" t="s">
        <v>1734</v>
      </c>
      <c r="C693" t="s">
        <v>1735</v>
      </c>
      <c r="D693">
        <v>36.1</v>
      </c>
      <c r="E693">
        <v>37</v>
      </c>
      <c r="F693" t="s">
        <v>867</v>
      </c>
      <c r="G693">
        <v>2</v>
      </c>
      <c r="H693">
        <v>2</v>
      </c>
      <c r="I693" t="s">
        <v>861</v>
      </c>
      <c r="J693" t="s">
        <v>882</v>
      </c>
      <c r="K693" t="s">
        <v>876</v>
      </c>
      <c r="L693">
        <v>18693.16</v>
      </c>
      <c r="R693" t="s">
        <v>231</v>
      </c>
      <c r="S693" t="e">
        <f t="shared" si="110"/>
        <v>#N/A</v>
      </c>
      <c r="T693" t="e">
        <f t="shared" si="111"/>
        <v>#N/A</v>
      </c>
      <c r="U693" t="e">
        <f t="shared" si="112"/>
        <v>#N/A</v>
      </c>
      <c r="V693" t="e">
        <f t="shared" si="113"/>
        <v>#N/A</v>
      </c>
      <c r="W693" t="e">
        <f t="shared" si="114"/>
        <v>#N/A</v>
      </c>
      <c r="X693" t="e">
        <f t="shared" si="115"/>
        <v>#N/A</v>
      </c>
      <c r="Y693" t="e">
        <f t="shared" si="116"/>
        <v>#N/A</v>
      </c>
      <c r="Z693" t="e">
        <f t="shared" si="117"/>
        <v>#N/A</v>
      </c>
      <c r="AA693" t="e">
        <f t="shared" si="118"/>
        <v>#N/A</v>
      </c>
      <c r="AB693" t="e">
        <f t="shared" si="119"/>
        <v>#N/A</v>
      </c>
      <c r="AC693" t="e">
        <f t="shared" si="120"/>
        <v>#N/A</v>
      </c>
    </row>
    <row r="694" spans="1:29" x14ac:dyDescent="0.25">
      <c r="A694" t="s">
        <v>10523</v>
      </c>
      <c r="B694" t="s">
        <v>1734</v>
      </c>
      <c r="C694" t="s">
        <v>1735</v>
      </c>
      <c r="D694">
        <v>47.8</v>
      </c>
      <c r="E694">
        <v>45.6</v>
      </c>
      <c r="F694" t="s">
        <v>865</v>
      </c>
      <c r="G694">
        <v>2</v>
      </c>
      <c r="H694">
        <v>1</v>
      </c>
      <c r="I694" t="s">
        <v>861</v>
      </c>
      <c r="J694" t="s">
        <v>882</v>
      </c>
      <c r="K694" t="s">
        <v>863</v>
      </c>
      <c r="L694">
        <v>200883.11</v>
      </c>
      <c r="R694" t="s">
        <v>232</v>
      </c>
      <c r="S694" t="e">
        <f t="shared" si="110"/>
        <v>#N/A</v>
      </c>
      <c r="T694" t="e">
        <f t="shared" si="111"/>
        <v>#N/A</v>
      </c>
      <c r="U694" t="e">
        <f t="shared" si="112"/>
        <v>#N/A</v>
      </c>
      <c r="V694" t="e">
        <f t="shared" si="113"/>
        <v>#N/A</v>
      </c>
      <c r="W694" t="e">
        <f t="shared" si="114"/>
        <v>#N/A</v>
      </c>
      <c r="X694" t="e">
        <f t="shared" si="115"/>
        <v>#N/A</v>
      </c>
      <c r="Y694" t="e">
        <f t="shared" si="116"/>
        <v>#N/A</v>
      </c>
      <c r="Z694" t="e">
        <f t="shared" si="117"/>
        <v>#N/A</v>
      </c>
      <c r="AA694" t="e">
        <f t="shared" si="118"/>
        <v>#N/A</v>
      </c>
      <c r="AB694" t="e">
        <f t="shared" si="119"/>
        <v>#N/A</v>
      </c>
      <c r="AC694" t="e">
        <f t="shared" si="120"/>
        <v>#N/A</v>
      </c>
    </row>
    <row r="695" spans="1:29" x14ac:dyDescent="0.25">
      <c r="A695" t="s">
        <v>10524</v>
      </c>
      <c r="B695" t="s">
        <v>1734</v>
      </c>
      <c r="C695" t="s">
        <v>1735</v>
      </c>
      <c r="D695">
        <v>48.5</v>
      </c>
      <c r="E695">
        <v>45.6</v>
      </c>
      <c r="F695" t="s">
        <v>865</v>
      </c>
      <c r="G695">
        <v>2</v>
      </c>
      <c r="H695">
        <v>1</v>
      </c>
      <c r="I695" t="s">
        <v>861</v>
      </c>
      <c r="J695" t="s">
        <v>882</v>
      </c>
      <c r="K695" t="s">
        <v>863</v>
      </c>
      <c r="L695">
        <v>4156452.17</v>
      </c>
      <c r="R695" t="s">
        <v>233</v>
      </c>
      <c r="S695" t="e">
        <f t="shared" si="110"/>
        <v>#N/A</v>
      </c>
      <c r="T695" t="e">
        <f t="shared" si="111"/>
        <v>#N/A</v>
      </c>
      <c r="U695" t="e">
        <f t="shared" si="112"/>
        <v>#N/A</v>
      </c>
      <c r="V695" t="e">
        <f t="shared" si="113"/>
        <v>#N/A</v>
      </c>
      <c r="W695" t="e">
        <f t="shared" si="114"/>
        <v>#N/A</v>
      </c>
      <c r="X695" t="e">
        <f t="shared" si="115"/>
        <v>#N/A</v>
      </c>
      <c r="Y695" t="e">
        <f t="shared" si="116"/>
        <v>#N/A</v>
      </c>
      <c r="Z695" t="e">
        <f t="shared" si="117"/>
        <v>#N/A</v>
      </c>
      <c r="AA695" t="e">
        <f t="shared" si="118"/>
        <v>#N/A</v>
      </c>
      <c r="AB695" t="e">
        <f t="shared" si="119"/>
        <v>#N/A</v>
      </c>
      <c r="AC695" t="e">
        <f t="shared" si="120"/>
        <v>#N/A</v>
      </c>
    </row>
    <row r="696" spans="1:29" x14ac:dyDescent="0.25">
      <c r="A696" t="s">
        <v>10525</v>
      </c>
      <c r="B696" t="s">
        <v>1734</v>
      </c>
      <c r="C696" t="s">
        <v>1735</v>
      </c>
      <c r="D696">
        <v>48.2</v>
      </c>
      <c r="E696">
        <v>45.6</v>
      </c>
      <c r="F696" t="s">
        <v>865</v>
      </c>
      <c r="G696">
        <v>2</v>
      </c>
      <c r="H696">
        <v>1</v>
      </c>
      <c r="I696" t="s">
        <v>861</v>
      </c>
      <c r="J696" t="s">
        <v>882</v>
      </c>
      <c r="K696" t="s">
        <v>863</v>
      </c>
      <c r="L696">
        <v>220678.27</v>
      </c>
      <c r="R696" t="s">
        <v>234</v>
      </c>
      <c r="S696" t="str">
        <f t="shared" si="110"/>
        <v>Icteridae</v>
      </c>
      <c r="T696" t="str">
        <f t="shared" si="111"/>
        <v>Passeriformes</v>
      </c>
      <c r="U696">
        <f t="shared" si="112"/>
        <v>35.4</v>
      </c>
      <c r="V696">
        <f t="shared" si="113"/>
        <v>31.46</v>
      </c>
      <c r="W696" t="str">
        <f t="shared" si="114"/>
        <v>Grassland</v>
      </c>
      <c r="X696">
        <f t="shared" si="115"/>
        <v>1</v>
      </c>
      <c r="Y696">
        <f t="shared" si="116"/>
        <v>3</v>
      </c>
      <c r="Z696" t="str">
        <f t="shared" si="117"/>
        <v>Omnivore</v>
      </c>
      <c r="AA696" t="str">
        <f t="shared" si="118"/>
        <v>Granivore</v>
      </c>
      <c r="AB696" t="str">
        <f t="shared" si="119"/>
        <v>Generalist</v>
      </c>
      <c r="AC696">
        <f t="shared" si="120"/>
        <v>3883605.76</v>
      </c>
    </row>
    <row r="697" spans="1:29" x14ac:dyDescent="0.25">
      <c r="A697" t="s">
        <v>1818</v>
      </c>
      <c r="B697" t="s">
        <v>1734</v>
      </c>
      <c r="C697" t="s">
        <v>1735</v>
      </c>
      <c r="D697">
        <v>52.9</v>
      </c>
      <c r="E697">
        <v>71.2</v>
      </c>
      <c r="F697" t="s">
        <v>860</v>
      </c>
      <c r="G697">
        <v>2</v>
      </c>
      <c r="H697">
        <v>1</v>
      </c>
      <c r="I697" t="s">
        <v>861</v>
      </c>
      <c r="J697" t="s">
        <v>882</v>
      </c>
      <c r="K697" t="s">
        <v>863</v>
      </c>
      <c r="L697">
        <v>231615.96</v>
      </c>
      <c r="R697" t="s">
        <v>234</v>
      </c>
      <c r="S697" t="str">
        <f t="shared" si="110"/>
        <v>Icteridae</v>
      </c>
      <c r="T697" t="str">
        <f t="shared" si="111"/>
        <v>Passeriformes</v>
      </c>
      <c r="U697">
        <f t="shared" si="112"/>
        <v>35.4</v>
      </c>
      <c r="V697">
        <f t="shared" si="113"/>
        <v>31.46</v>
      </c>
      <c r="W697" t="str">
        <f t="shared" si="114"/>
        <v>Grassland</v>
      </c>
      <c r="X697">
        <f t="shared" si="115"/>
        <v>1</v>
      </c>
      <c r="Y697">
        <f t="shared" si="116"/>
        <v>3</v>
      </c>
      <c r="Z697" t="str">
        <f t="shared" si="117"/>
        <v>Omnivore</v>
      </c>
      <c r="AA697" t="str">
        <f t="shared" si="118"/>
        <v>Granivore</v>
      </c>
      <c r="AB697" t="str">
        <f t="shared" si="119"/>
        <v>Generalist</v>
      </c>
      <c r="AC697">
        <f t="shared" si="120"/>
        <v>3883605.76</v>
      </c>
    </row>
    <row r="698" spans="1:29" x14ac:dyDescent="0.25">
      <c r="A698" t="s">
        <v>1819</v>
      </c>
      <c r="B698" t="s">
        <v>1734</v>
      </c>
      <c r="C698" t="s">
        <v>1735</v>
      </c>
      <c r="D698">
        <v>50.7</v>
      </c>
      <c r="E698">
        <v>42.9</v>
      </c>
      <c r="F698" t="s">
        <v>860</v>
      </c>
      <c r="G698">
        <v>2</v>
      </c>
      <c r="H698">
        <v>1</v>
      </c>
      <c r="I698" t="s">
        <v>861</v>
      </c>
      <c r="J698" t="s">
        <v>882</v>
      </c>
      <c r="K698" t="s">
        <v>863</v>
      </c>
      <c r="L698">
        <v>221680.8</v>
      </c>
      <c r="R698" t="s">
        <v>234</v>
      </c>
      <c r="S698" t="str">
        <f t="shared" si="110"/>
        <v>Icteridae</v>
      </c>
      <c r="T698" t="str">
        <f t="shared" si="111"/>
        <v>Passeriformes</v>
      </c>
      <c r="U698">
        <f t="shared" si="112"/>
        <v>35.4</v>
      </c>
      <c r="V698">
        <f t="shared" si="113"/>
        <v>31.46</v>
      </c>
      <c r="W698" t="str">
        <f t="shared" si="114"/>
        <v>Grassland</v>
      </c>
      <c r="X698">
        <f t="shared" si="115"/>
        <v>1</v>
      </c>
      <c r="Y698">
        <f t="shared" si="116"/>
        <v>3</v>
      </c>
      <c r="Z698" t="str">
        <f t="shared" si="117"/>
        <v>Omnivore</v>
      </c>
      <c r="AA698" t="str">
        <f t="shared" si="118"/>
        <v>Granivore</v>
      </c>
      <c r="AB698" t="str">
        <f t="shared" si="119"/>
        <v>Generalist</v>
      </c>
      <c r="AC698">
        <f t="shared" si="120"/>
        <v>3883605.76</v>
      </c>
    </row>
    <row r="699" spans="1:29" x14ac:dyDescent="0.25">
      <c r="A699" t="s">
        <v>10526</v>
      </c>
      <c r="B699" t="s">
        <v>1734</v>
      </c>
      <c r="C699" t="s">
        <v>1735</v>
      </c>
      <c r="D699">
        <v>46.4</v>
      </c>
      <c r="E699">
        <v>63</v>
      </c>
      <c r="F699" t="s">
        <v>860</v>
      </c>
      <c r="G699">
        <v>1</v>
      </c>
      <c r="H699">
        <v>2</v>
      </c>
      <c r="I699" t="s">
        <v>861</v>
      </c>
      <c r="J699" t="s">
        <v>882</v>
      </c>
      <c r="K699" t="s">
        <v>876</v>
      </c>
      <c r="L699">
        <v>701719.54</v>
      </c>
      <c r="R699" t="s">
        <v>235</v>
      </c>
      <c r="S699" t="e">
        <f t="shared" si="110"/>
        <v>#N/A</v>
      </c>
      <c r="T699" t="e">
        <f t="shared" si="111"/>
        <v>#N/A</v>
      </c>
      <c r="U699" t="e">
        <f t="shared" si="112"/>
        <v>#N/A</v>
      </c>
      <c r="V699" t="e">
        <f t="shared" si="113"/>
        <v>#N/A</v>
      </c>
      <c r="W699" t="e">
        <f t="shared" si="114"/>
        <v>#N/A</v>
      </c>
      <c r="X699" t="e">
        <f t="shared" si="115"/>
        <v>#N/A</v>
      </c>
      <c r="Y699" t="e">
        <f t="shared" si="116"/>
        <v>#N/A</v>
      </c>
      <c r="Z699" t="e">
        <f t="shared" si="117"/>
        <v>#N/A</v>
      </c>
      <c r="AA699" t="e">
        <f t="shared" si="118"/>
        <v>#N/A</v>
      </c>
      <c r="AB699" t="e">
        <f t="shared" si="119"/>
        <v>#N/A</v>
      </c>
      <c r="AC699" t="e">
        <f t="shared" si="120"/>
        <v>#N/A</v>
      </c>
    </row>
    <row r="700" spans="1:29" x14ac:dyDescent="0.25">
      <c r="A700" t="s">
        <v>1317</v>
      </c>
      <c r="B700" t="s">
        <v>1318</v>
      </c>
      <c r="C700" t="s">
        <v>1735</v>
      </c>
      <c r="D700">
        <v>56.2</v>
      </c>
      <c r="E700">
        <v>20.63</v>
      </c>
      <c r="F700" t="s">
        <v>860</v>
      </c>
      <c r="G700">
        <v>1</v>
      </c>
      <c r="H700">
        <v>1</v>
      </c>
      <c r="I700" t="s">
        <v>861</v>
      </c>
      <c r="J700" t="s">
        <v>882</v>
      </c>
      <c r="K700" t="s">
        <v>863</v>
      </c>
      <c r="L700">
        <v>1482225.39</v>
      </c>
      <c r="R700" t="s">
        <v>236</v>
      </c>
      <c r="S700" t="str">
        <f t="shared" si="110"/>
        <v>Mimidae</v>
      </c>
      <c r="T700" t="str">
        <f t="shared" si="111"/>
        <v>Passeriformes</v>
      </c>
      <c r="U700">
        <f t="shared" si="112"/>
        <v>18.600000000000001</v>
      </c>
      <c r="V700">
        <f t="shared" si="113"/>
        <v>35.299999999999997</v>
      </c>
      <c r="W700" t="str">
        <f t="shared" si="114"/>
        <v>Shrubland</v>
      </c>
      <c r="X700">
        <f t="shared" si="115"/>
        <v>1</v>
      </c>
      <c r="Y700">
        <f t="shared" si="116"/>
        <v>3</v>
      </c>
      <c r="Z700" t="str">
        <f t="shared" si="117"/>
        <v>Omnivore</v>
      </c>
      <c r="AA700" t="str">
        <f t="shared" si="118"/>
        <v>Invertivore</v>
      </c>
      <c r="AB700" t="str">
        <f t="shared" si="119"/>
        <v>Insessorial</v>
      </c>
      <c r="AC700">
        <f t="shared" si="120"/>
        <v>6824562.1200000001</v>
      </c>
    </row>
    <row r="701" spans="1:29" x14ac:dyDescent="0.25">
      <c r="A701" t="s">
        <v>1319</v>
      </c>
      <c r="B701" t="s">
        <v>1318</v>
      </c>
      <c r="C701" t="s">
        <v>1735</v>
      </c>
      <c r="D701">
        <v>69.8</v>
      </c>
      <c r="E701">
        <v>29</v>
      </c>
      <c r="F701" t="s">
        <v>867</v>
      </c>
      <c r="G701">
        <v>2</v>
      </c>
      <c r="H701">
        <v>1</v>
      </c>
      <c r="I701" t="s">
        <v>861</v>
      </c>
      <c r="J701" t="s">
        <v>882</v>
      </c>
      <c r="K701" t="s">
        <v>876</v>
      </c>
      <c r="L701">
        <v>3347103.26</v>
      </c>
      <c r="R701" t="s">
        <v>236</v>
      </c>
      <c r="S701" t="str">
        <f t="shared" si="110"/>
        <v>Mimidae</v>
      </c>
      <c r="T701" t="str">
        <f t="shared" si="111"/>
        <v>Passeriformes</v>
      </c>
      <c r="U701">
        <f t="shared" si="112"/>
        <v>18.600000000000001</v>
      </c>
      <c r="V701">
        <f t="shared" si="113"/>
        <v>35.299999999999997</v>
      </c>
      <c r="W701" t="str">
        <f t="shared" si="114"/>
        <v>Shrubland</v>
      </c>
      <c r="X701">
        <f t="shared" si="115"/>
        <v>1</v>
      </c>
      <c r="Y701">
        <f t="shared" si="116"/>
        <v>3</v>
      </c>
      <c r="Z701" t="str">
        <f t="shared" si="117"/>
        <v>Omnivore</v>
      </c>
      <c r="AA701" t="str">
        <f t="shared" si="118"/>
        <v>Invertivore</v>
      </c>
      <c r="AB701" t="str">
        <f t="shared" si="119"/>
        <v>Insessorial</v>
      </c>
      <c r="AC701">
        <f t="shared" si="120"/>
        <v>6824562.1200000001</v>
      </c>
    </row>
    <row r="702" spans="1:29" x14ac:dyDescent="0.25">
      <c r="A702" t="s">
        <v>1320</v>
      </c>
      <c r="B702" t="s">
        <v>1318</v>
      </c>
      <c r="C702" t="s">
        <v>1735</v>
      </c>
      <c r="D702">
        <v>59.7</v>
      </c>
      <c r="E702">
        <v>42.8</v>
      </c>
      <c r="F702" t="s">
        <v>860</v>
      </c>
      <c r="G702">
        <v>1</v>
      </c>
      <c r="H702">
        <v>1</v>
      </c>
      <c r="I702" t="s">
        <v>861</v>
      </c>
      <c r="J702" t="s">
        <v>882</v>
      </c>
      <c r="K702" t="s">
        <v>876</v>
      </c>
      <c r="L702">
        <v>1465704.57</v>
      </c>
      <c r="R702" t="s">
        <v>236</v>
      </c>
      <c r="S702" t="str">
        <f t="shared" si="110"/>
        <v>Mimidae</v>
      </c>
      <c r="T702" t="str">
        <f t="shared" si="111"/>
        <v>Passeriformes</v>
      </c>
      <c r="U702">
        <f t="shared" si="112"/>
        <v>18.600000000000001</v>
      </c>
      <c r="V702">
        <f t="shared" si="113"/>
        <v>35.299999999999997</v>
      </c>
      <c r="W702" t="str">
        <f t="shared" si="114"/>
        <v>Shrubland</v>
      </c>
      <c r="X702">
        <f t="shared" si="115"/>
        <v>1</v>
      </c>
      <c r="Y702">
        <f t="shared" si="116"/>
        <v>3</v>
      </c>
      <c r="Z702" t="str">
        <f t="shared" si="117"/>
        <v>Omnivore</v>
      </c>
      <c r="AA702" t="str">
        <f t="shared" si="118"/>
        <v>Invertivore</v>
      </c>
      <c r="AB702" t="str">
        <f t="shared" si="119"/>
        <v>Insessorial</v>
      </c>
      <c r="AC702">
        <f t="shared" si="120"/>
        <v>6824562.1200000001</v>
      </c>
    </row>
    <row r="703" spans="1:29" x14ac:dyDescent="0.25">
      <c r="A703" t="s">
        <v>1321</v>
      </c>
      <c r="B703" t="s">
        <v>1318</v>
      </c>
      <c r="C703" t="s">
        <v>1735</v>
      </c>
      <c r="D703">
        <v>70.400000000000006</v>
      </c>
      <c r="E703">
        <v>70.099999999999994</v>
      </c>
      <c r="F703" t="s">
        <v>867</v>
      </c>
      <c r="G703">
        <v>2</v>
      </c>
      <c r="H703">
        <v>1</v>
      </c>
      <c r="I703" t="s">
        <v>861</v>
      </c>
      <c r="J703" t="s">
        <v>882</v>
      </c>
      <c r="K703" t="s">
        <v>876</v>
      </c>
      <c r="L703">
        <v>805813.24</v>
      </c>
      <c r="R703" t="s">
        <v>237</v>
      </c>
      <c r="S703" t="str">
        <f t="shared" si="110"/>
        <v>Tyrannidae</v>
      </c>
      <c r="T703" t="str">
        <f t="shared" si="111"/>
        <v>Passeriformes</v>
      </c>
      <c r="U703">
        <f t="shared" si="112"/>
        <v>19.2</v>
      </c>
      <c r="V703">
        <f t="shared" si="113"/>
        <v>12.7</v>
      </c>
      <c r="W703" t="str">
        <f t="shared" si="114"/>
        <v>Shrubland</v>
      </c>
      <c r="X703">
        <f t="shared" si="115"/>
        <v>1</v>
      </c>
      <c r="Y703">
        <f t="shared" si="116"/>
        <v>3</v>
      </c>
      <c r="Z703" t="str">
        <f t="shared" si="117"/>
        <v>Carnivore</v>
      </c>
      <c r="AA703" t="str">
        <f t="shared" si="118"/>
        <v>Invertivore</v>
      </c>
      <c r="AB703" t="str">
        <f t="shared" si="119"/>
        <v>Insessorial</v>
      </c>
      <c r="AC703">
        <f t="shared" si="120"/>
        <v>7110677.0199999996</v>
      </c>
    </row>
    <row r="704" spans="1:29" x14ac:dyDescent="0.25">
      <c r="A704" t="s">
        <v>1820</v>
      </c>
      <c r="B704" t="s">
        <v>1821</v>
      </c>
      <c r="C704" t="s">
        <v>1735</v>
      </c>
      <c r="D704">
        <v>38</v>
      </c>
      <c r="E704">
        <v>440.45</v>
      </c>
      <c r="F704" t="s">
        <v>860</v>
      </c>
      <c r="G704">
        <v>1</v>
      </c>
      <c r="H704">
        <v>1</v>
      </c>
      <c r="I704" t="s">
        <v>861</v>
      </c>
      <c r="J704" t="s">
        <v>882</v>
      </c>
      <c r="K704" t="s">
        <v>863</v>
      </c>
      <c r="L704">
        <v>4975131.5199999996</v>
      </c>
      <c r="R704" t="s">
        <v>237</v>
      </c>
      <c r="S704" t="str">
        <f t="shared" si="110"/>
        <v>Tyrannidae</v>
      </c>
      <c r="T704" t="str">
        <f t="shared" si="111"/>
        <v>Passeriformes</v>
      </c>
      <c r="U704">
        <f t="shared" si="112"/>
        <v>19.2</v>
      </c>
      <c r="V704">
        <f t="shared" si="113"/>
        <v>12.7</v>
      </c>
      <c r="W704" t="str">
        <f t="shared" si="114"/>
        <v>Shrubland</v>
      </c>
      <c r="X704">
        <f t="shared" si="115"/>
        <v>1</v>
      </c>
      <c r="Y704">
        <f t="shared" si="116"/>
        <v>3</v>
      </c>
      <c r="Z704" t="str">
        <f t="shared" si="117"/>
        <v>Carnivore</v>
      </c>
      <c r="AA704" t="str">
        <f t="shared" si="118"/>
        <v>Invertivore</v>
      </c>
      <c r="AB704" t="str">
        <f t="shared" si="119"/>
        <v>Insessorial</v>
      </c>
      <c r="AC704">
        <f t="shared" si="120"/>
        <v>7110677.0199999996</v>
      </c>
    </row>
    <row r="705" spans="1:29" x14ac:dyDescent="0.25">
      <c r="A705" t="s">
        <v>1823</v>
      </c>
      <c r="B705" t="s">
        <v>1821</v>
      </c>
      <c r="C705" t="s">
        <v>1735</v>
      </c>
      <c r="D705">
        <v>44</v>
      </c>
      <c r="E705">
        <v>547</v>
      </c>
      <c r="F705" t="s">
        <v>860</v>
      </c>
      <c r="G705">
        <v>1</v>
      </c>
      <c r="H705">
        <v>1</v>
      </c>
      <c r="I705" t="s">
        <v>861</v>
      </c>
      <c r="J705" t="s">
        <v>882</v>
      </c>
      <c r="K705" t="s">
        <v>863</v>
      </c>
      <c r="L705">
        <v>8477906.1300000008</v>
      </c>
      <c r="R705" t="s">
        <v>237</v>
      </c>
      <c r="S705" t="str">
        <f t="shared" si="110"/>
        <v>Tyrannidae</v>
      </c>
      <c r="T705" t="str">
        <f t="shared" si="111"/>
        <v>Passeriformes</v>
      </c>
      <c r="U705">
        <f t="shared" si="112"/>
        <v>19.2</v>
      </c>
      <c r="V705">
        <f t="shared" si="113"/>
        <v>12.7</v>
      </c>
      <c r="W705" t="str">
        <f t="shared" si="114"/>
        <v>Shrubland</v>
      </c>
      <c r="X705">
        <f t="shared" si="115"/>
        <v>1</v>
      </c>
      <c r="Y705">
        <f t="shared" si="116"/>
        <v>3</v>
      </c>
      <c r="Z705" t="str">
        <f t="shared" si="117"/>
        <v>Carnivore</v>
      </c>
      <c r="AA705" t="str">
        <f t="shared" si="118"/>
        <v>Invertivore</v>
      </c>
      <c r="AB705" t="str">
        <f t="shared" si="119"/>
        <v>Insessorial</v>
      </c>
      <c r="AC705">
        <f t="shared" si="120"/>
        <v>7110677.0199999996</v>
      </c>
    </row>
    <row r="706" spans="1:29" x14ac:dyDescent="0.25">
      <c r="A706" t="s">
        <v>1824</v>
      </c>
      <c r="B706" t="s">
        <v>1821</v>
      </c>
      <c r="C706" t="s">
        <v>1735</v>
      </c>
      <c r="D706">
        <v>43.8</v>
      </c>
      <c r="E706">
        <v>172.04</v>
      </c>
      <c r="F706" t="s">
        <v>860</v>
      </c>
      <c r="G706">
        <v>1</v>
      </c>
      <c r="H706">
        <v>1</v>
      </c>
      <c r="I706" t="s">
        <v>861</v>
      </c>
      <c r="J706" t="s">
        <v>882</v>
      </c>
      <c r="K706" t="s">
        <v>863</v>
      </c>
      <c r="L706">
        <v>13806169.859999999</v>
      </c>
      <c r="R706" t="s">
        <v>238</v>
      </c>
      <c r="S706" t="str">
        <f t="shared" si="110"/>
        <v>Tyrannidae</v>
      </c>
      <c r="T706" t="str">
        <f t="shared" si="111"/>
        <v>Passeriformes</v>
      </c>
      <c r="U706">
        <f t="shared" si="112"/>
        <v>22.8</v>
      </c>
      <c r="V706">
        <f t="shared" si="113"/>
        <v>10</v>
      </c>
      <c r="W706" t="str">
        <f t="shared" si="114"/>
        <v>Forest</v>
      </c>
      <c r="X706">
        <f t="shared" si="115"/>
        <v>1</v>
      </c>
      <c r="Y706">
        <f t="shared" si="116"/>
        <v>3</v>
      </c>
      <c r="Z706" t="str">
        <f t="shared" si="117"/>
        <v>Carnivore</v>
      </c>
      <c r="AA706" t="str">
        <f t="shared" si="118"/>
        <v>Invertivore</v>
      </c>
      <c r="AB706" t="str">
        <f t="shared" si="119"/>
        <v>Insessorial</v>
      </c>
      <c r="AC706">
        <f t="shared" si="120"/>
        <v>5753545.2400000002</v>
      </c>
    </row>
    <row r="707" spans="1:29" x14ac:dyDescent="0.25">
      <c r="A707" t="s">
        <v>1825</v>
      </c>
      <c r="B707" t="s">
        <v>1821</v>
      </c>
      <c r="C707" t="s">
        <v>1735</v>
      </c>
      <c r="D707">
        <v>50.7</v>
      </c>
      <c r="E707">
        <v>266.04000000000002</v>
      </c>
      <c r="F707" t="s">
        <v>860</v>
      </c>
      <c r="G707">
        <v>1</v>
      </c>
      <c r="H707">
        <v>1</v>
      </c>
      <c r="I707" t="s">
        <v>861</v>
      </c>
      <c r="J707" t="s">
        <v>882</v>
      </c>
      <c r="K707" t="s">
        <v>863</v>
      </c>
      <c r="L707">
        <v>782201.43</v>
      </c>
      <c r="R707" t="s">
        <v>238</v>
      </c>
      <c r="S707" t="str">
        <f t="shared" ref="S707:S770" si="121">VLOOKUP(R707,A:L,2,FALSE)</f>
        <v>Tyrannidae</v>
      </c>
      <c r="T707" t="str">
        <f t="shared" ref="T707:T770" si="122">VLOOKUP(R707,A:L,3,FALSE)</f>
        <v>Passeriformes</v>
      </c>
      <c r="U707">
        <f t="shared" ref="U707:U770" si="123">VLOOKUP(R707,A:L,4,FALSE)</f>
        <v>22.8</v>
      </c>
      <c r="V707">
        <f t="shared" ref="V707:V770" si="124">VLOOKUP(R707,A:L,5,FALSE)</f>
        <v>10</v>
      </c>
      <c r="W707" t="str">
        <f t="shared" ref="W707:W770" si="125">VLOOKUP(R707,A:L,6,FALSE)</f>
        <v>Forest</v>
      </c>
      <c r="X707">
        <f t="shared" ref="X707:X770" si="126">VLOOKUP(R707,A:L,7,FALSE)</f>
        <v>1</v>
      </c>
      <c r="Y707">
        <f t="shared" ref="Y707:Y770" si="127">VLOOKUP(R707,A:L,8,FALSE)</f>
        <v>3</v>
      </c>
      <c r="Z707" t="str">
        <f t="shared" ref="Z707:Z770" si="128">VLOOKUP(R707,A:L,9,FALSE)</f>
        <v>Carnivore</v>
      </c>
      <c r="AA707" t="str">
        <f t="shared" ref="AA707:AA770" si="129">VLOOKUP(R707,A:L,10,FALSE)</f>
        <v>Invertivore</v>
      </c>
      <c r="AB707" t="str">
        <f t="shared" ref="AB707:AB770" si="130">VLOOKUP(R707,A:L,11,FALSE)</f>
        <v>Insessorial</v>
      </c>
      <c r="AC707">
        <f t="shared" ref="AC707:AC770" si="131">VLOOKUP(R707,A:L,12,FALSE)</f>
        <v>5753545.2400000002</v>
      </c>
    </row>
    <row r="708" spans="1:29" x14ac:dyDescent="0.25">
      <c r="A708" t="s">
        <v>1826</v>
      </c>
      <c r="B708" t="s">
        <v>1821</v>
      </c>
      <c r="C708" t="s">
        <v>1735</v>
      </c>
      <c r="D708">
        <v>44.1</v>
      </c>
      <c r="E708">
        <v>86.4</v>
      </c>
      <c r="F708" t="s">
        <v>860</v>
      </c>
      <c r="G708">
        <v>1</v>
      </c>
      <c r="H708">
        <v>1</v>
      </c>
      <c r="I708" t="s">
        <v>861</v>
      </c>
      <c r="J708" t="s">
        <v>882</v>
      </c>
      <c r="K708" t="s">
        <v>863</v>
      </c>
      <c r="L708">
        <v>2909112.33</v>
      </c>
      <c r="R708" t="s">
        <v>238</v>
      </c>
      <c r="S708" t="str">
        <f t="shared" si="121"/>
        <v>Tyrannidae</v>
      </c>
      <c r="T708" t="str">
        <f t="shared" si="122"/>
        <v>Passeriformes</v>
      </c>
      <c r="U708">
        <f t="shared" si="123"/>
        <v>22.8</v>
      </c>
      <c r="V708">
        <f t="shared" si="124"/>
        <v>10</v>
      </c>
      <c r="W708" t="str">
        <f t="shared" si="125"/>
        <v>Forest</v>
      </c>
      <c r="X708">
        <f t="shared" si="126"/>
        <v>1</v>
      </c>
      <c r="Y708">
        <f t="shared" si="127"/>
        <v>3</v>
      </c>
      <c r="Z708" t="str">
        <f t="shared" si="128"/>
        <v>Carnivore</v>
      </c>
      <c r="AA708" t="str">
        <f t="shared" si="129"/>
        <v>Invertivore</v>
      </c>
      <c r="AB708" t="str">
        <f t="shared" si="130"/>
        <v>Insessorial</v>
      </c>
      <c r="AC708">
        <f t="shared" si="131"/>
        <v>5753545.2400000002</v>
      </c>
    </row>
    <row r="709" spans="1:29" x14ac:dyDescent="0.25">
      <c r="A709" t="s">
        <v>1827</v>
      </c>
      <c r="B709" t="s">
        <v>1821</v>
      </c>
      <c r="C709" t="s">
        <v>1735</v>
      </c>
      <c r="D709">
        <v>47.3</v>
      </c>
      <c r="E709">
        <v>170.29</v>
      </c>
      <c r="F709" t="s">
        <v>860</v>
      </c>
      <c r="G709">
        <v>1</v>
      </c>
      <c r="H709">
        <v>1</v>
      </c>
      <c r="I709" t="s">
        <v>861</v>
      </c>
      <c r="J709" t="s">
        <v>882</v>
      </c>
      <c r="K709" t="s">
        <v>863</v>
      </c>
      <c r="L709">
        <v>117205.57</v>
      </c>
      <c r="R709" t="s">
        <v>239</v>
      </c>
      <c r="S709" t="str">
        <f t="shared" si="121"/>
        <v>Tyrannidae</v>
      </c>
      <c r="T709" t="str">
        <f t="shared" si="122"/>
        <v>Passeriformes</v>
      </c>
      <c r="U709">
        <f t="shared" si="123"/>
        <v>23.5</v>
      </c>
      <c r="V709">
        <f t="shared" si="124"/>
        <v>13.39</v>
      </c>
      <c r="W709" t="str">
        <f t="shared" si="125"/>
        <v>Shrubland</v>
      </c>
      <c r="X709">
        <f t="shared" si="126"/>
        <v>2</v>
      </c>
      <c r="Y709">
        <f t="shared" si="127"/>
        <v>3</v>
      </c>
      <c r="Z709" t="str">
        <f t="shared" si="128"/>
        <v>Carnivore</v>
      </c>
      <c r="AA709" t="str">
        <f t="shared" si="129"/>
        <v>Invertivore</v>
      </c>
      <c r="AB709" t="str">
        <f t="shared" si="130"/>
        <v>Insessorial</v>
      </c>
      <c r="AC709">
        <f t="shared" si="131"/>
        <v>7301691.6100000003</v>
      </c>
    </row>
    <row r="710" spans="1:29" x14ac:dyDescent="0.25">
      <c r="A710" t="s">
        <v>10527</v>
      </c>
      <c r="B710" t="s">
        <v>1821</v>
      </c>
      <c r="C710" t="s">
        <v>1735</v>
      </c>
      <c r="D710">
        <v>42.3</v>
      </c>
      <c r="E710">
        <v>51.65</v>
      </c>
      <c r="F710" t="s">
        <v>860</v>
      </c>
      <c r="G710">
        <v>1</v>
      </c>
      <c r="H710">
        <v>1</v>
      </c>
      <c r="I710" t="s">
        <v>861</v>
      </c>
      <c r="J710" t="s">
        <v>882</v>
      </c>
      <c r="K710" t="s">
        <v>863</v>
      </c>
      <c r="L710">
        <v>4459531.71</v>
      </c>
      <c r="R710" t="s">
        <v>239</v>
      </c>
      <c r="S710" t="str">
        <f t="shared" si="121"/>
        <v>Tyrannidae</v>
      </c>
      <c r="T710" t="str">
        <f t="shared" si="122"/>
        <v>Passeriformes</v>
      </c>
      <c r="U710">
        <f t="shared" si="123"/>
        <v>23.5</v>
      </c>
      <c r="V710">
        <f t="shared" si="124"/>
        <v>13.39</v>
      </c>
      <c r="W710" t="str">
        <f t="shared" si="125"/>
        <v>Shrubland</v>
      </c>
      <c r="X710">
        <f t="shared" si="126"/>
        <v>2</v>
      </c>
      <c r="Y710">
        <f t="shared" si="127"/>
        <v>3</v>
      </c>
      <c r="Z710" t="str">
        <f t="shared" si="128"/>
        <v>Carnivore</v>
      </c>
      <c r="AA710" t="str">
        <f t="shared" si="129"/>
        <v>Invertivore</v>
      </c>
      <c r="AB710" t="str">
        <f t="shared" si="130"/>
        <v>Insessorial</v>
      </c>
      <c r="AC710">
        <f t="shared" si="131"/>
        <v>7301691.6100000003</v>
      </c>
    </row>
    <row r="711" spans="1:29" x14ac:dyDescent="0.25">
      <c r="A711" t="s">
        <v>1830</v>
      </c>
      <c r="B711" t="s">
        <v>1829</v>
      </c>
      <c r="C711" t="s">
        <v>1735</v>
      </c>
      <c r="D711">
        <v>22.5</v>
      </c>
      <c r="E711">
        <v>206</v>
      </c>
      <c r="F711" t="s">
        <v>860</v>
      </c>
      <c r="G711">
        <v>1</v>
      </c>
      <c r="H711">
        <v>1</v>
      </c>
      <c r="I711" t="s">
        <v>861</v>
      </c>
      <c r="J711" t="s">
        <v>882</v>
      </c>
      <c r="K711" t="s">
        <v>863</v>
      </c>
      <c r="L711">
        <v>565685.31999999995</v>
      </c>
      <c r="R711" t="s">
        <v>239</v>
      </c>
      <c r="S711" t="str">
        <f t="shared" si="121"/>
        <v>Tyrannidae</v>
      </c>
      <c r="T711" t="str">
        <f t="shared" si="122"/>
        <v>Passeriformes</v>
      </c>
      <c r="U711">
        <f t="shared" si="123"/>
        <v>23.5</v>
      </c>
      <c r="V711">
        <f t="shared" si="124"/>
        <v>13.39</v>
      </c>
      <c r="W711" t="str">
        <f t="shared" si="125"/>
        <v>Shrubland</v>
      </c>
      <c r="X711">
        <f t="shared" si="126"/>
        <v>2</v>
      </c>
      <c r="Y711">
        <f t="shared" si="127"/>
        <v>3</v>
      </c>
      <c r="Z711" t="str">
        <f t="shared" si="128"/>
        <v>Carnivore</v>
      </c>
      <c r="AA711" t="str">
        <f t="shared" si="129"/>
        <v>Invertivore</v>
      </c>
      <c r="AB711" t="str">
        <f t="shared" si="130"/>
        <v>Insessorial</v>
      </c>
      <c r="AC711">
        <f t="shared" si="131"/>
        <v>7301691.6100000003</v>
      </c>
    </row>
    <row r="712" spans="1:29" x14ac:dyDescent="0.25">
      <c r="A712" t="s">
        <v>1831</v>
      </c>
      <c r="B712" t="s">
        <v>1829</v>
      </c>
      <c r="C712" t="s">
        <v>1735</v>
      </c>
      <c r="D712">
        <v>20</v>
      </c>
      <c r="E712">
        <v>46.3</v>
      </c>
      <c r="F712" t="s">
        <v>860</v>
      </c>
      <c r="G712">
        <v>1</v>
      </c>
      <c r="H712">
        <v>1</v>
      </c>
      <c r="I712" t="s">
        <v>861</v>
      </c>
      <c r="J712" t="s">
        <v>882</v>
      </c>
      <c r="K712" t="s">
        <v>863</v>
      </c>
      <c r="L712">
        <v>860066.39</v>
      </c>
      <c r="R712" t="s">
        <v>240</v>
      </c>
      <c r="S712" t="str">
        <f t="shared" si="121"/>
        <v>Tyrannidae</v>
      </c>
      <c r="T712" t="str">
        <f t="shared" si="122"/>
        <v>Passeriformes</v>
      </c>
      <c r="U712">
        <f t="shared" si="123"/>
        <v>27.5</v>
      </c>
      <c r="V712">
        <f t="shared" si="124"/>
        <v>12.6</v>
      </c>
      <c r="W712" t="str">
        <f t="shared" si="125"/>
        <v>Forest</v>
      </c>
      <c r="X712">
        <f t="shared" si="126"/>
        <v>2</v>
      </c>
      <c r="Y712">
        <f t="shared" si="127"/>
        <v>3</v>
      </c>
      <c r="Z712" t="str">
        <f t="shared" si="128"/>
        <v>Carnivore</v>
      </c>
      <c r="AA712" t="str">
        <f t="shared" si="129"/>
        <v>Invertivore</v>
      </c>
      <c r="AB712" t="str">
        <f t="shared" si="130"/>
        <v>Insessorial</v>
      </c>
      <c r="AC712">
        <f t="shared" si="131"/>
        <v>3006134.68</v>
      </c>
    </row>
    <row r="713" spans="1:29" x14ac:dyDescent="0.25">
      <c r="A713" t="s">
        <v>1832</v>
      </c>
      <c r="B713" t="s">
        <v>1829</v>
      </c>
      <c r="C713" t="s">
        <v>1735</v>
      </c>
      <c r="D713">
        <v>27.4</v>
      </c>
      <c r="E713">
        <v>206</v>
      </c>
      <c r="F713" t="s">
        <v>860</v>
      </c>
      <c r="G713">
        <v>1</v>
      </c>
      <c r="H713">
        <v>1</v>
      </c>
      <c r="I713" t="s">
        <v>861</v>
      </c>
      <c r="J713" t="s">
        <v>882</v>
      </c>
      <c r="K713" t="s">
        <v>863</v>
      </c>
      <c r="L713">
        <v>27500.68</v>
      </c>
      <c r="R713" t="s">
        <v>240</v>
      </c>
      <c r="S713" t="str">
        <f t="shared" si="121"/>
        <v>Tyrannidae</v>
      </c>
      <c r="T713" t="str">
        <f t="shared" si="122"/>
        <v>Passeriformes</v>
      </c>
      <c r="U713">
        <f t="shared" si="123"/>
        <v>27.5</v>
      </c>
      <c r="V713">
        <f t="shared" si="124"/>
        <v>12.6</v>
      </c>
      <c r="W713" t="str">
        <f t="shared" si="125"/>
        <v>Forest</v>
      </c>
      <c r="X713">
        <f t="shared" si="126"/>
        <v>2</v>
      </c>
      <c r="Y713">
        <f t="shared" si="127"/>
        <v>3</v>
      </c>
      <c r="Z713" t="str">
        <f t="shared" si="128"/>
        <v>Carnivore</v>
      </c>
      <c r="AA713" t="str">
        <f t="shared" si="129"/>
        <v>Invertivore</v>
      </c>
      <c r="AB713" t="str">
        <f t="shared" si="130"/>
        <v>Insessorial</v>
      </c>
      <c r="AC713">
        <f t="shared" si="131"/>
        <v>3006134.68</v>
      </c>
    </row>
    <row r="714" spans="1:29" x14ac:dyDescent="0.25">
      <c r="A714" t="s">
        <v>1833</v>
      </c>
      <c r="B714" t="s">
        <v>1829</v>
      </c>
      <c r="C714" t="s">
        <v>1735</v>
      </c>
      <c r="D714">
        <v>25</v>
      </c>
      <c r="E714">
        <v>51</v>
      </c>
      <c r="F714" t="s">
        <v>860</v>
      </c>
      <c r="G714">
        <v>1</v>
      </c>
      <c r="H714">
        <v>1</v>
      </c>
      <c r="I714" t="s">
        <v>861</v>
      </c>
      <c r="J714" t="s">
        <v>882</v>
      </c>
      <c r="K714" t="s">
        <v>863</v>
      </c>
      <c r="L714">
        <v>119417.56</v>
      </c>
      <c r="R714" t="s">
        <v>240</v>
      </c>
      <c r="S714" t="str">
        <f t="shared" si="121"/>
        <v>Tyrannidae</v>
      </c>
      <c r="T714" t="str">
        <f t="shared" si="122"/>
        <v>Passeriformes</v>
      </c>
      <c r="U714">
        <f t="shared" si="123"/>
        <v>27.5</v>
      </c>
      <c r="V714">
        <f t="shared" si="124"/>
        <v>12.6</v>
      </c>
      <c r="W714" t="str">
        <f t="shared" si="125"/>
        <v>Forest</v>
      </c>
      <c r="X714">
        <f t="shared" si="126"/>
        <v>2</v>
      </c>
      <c r="Y714">
        <f t="shared" si="127"/>
        <v>3</v>
      </c>
      <c r="Z714" t="str">
        <f t="shared" si="128"/>
        <v>Carnivore</v>
      </c>
      <c r="AA714" t="str">
        <f t="shared" si="129"/>
        <v>Invertivore</v>
      </c>
      <c r="AB714" t="str">
        <f t="shared" si="130"/>
        <v>Insessorial</v>
      </c>
      <c r="AC714">
        <f t="shared" si="131"/>
        <v>3006134.68</v>
      </c>
    </row>
    <row r="715" spans="1:29" x14ac:dyDescent="0.25">
      <c r="A715" t="s">
        <v>1834</v>
      </c>
      <c r="B715" t="s">
        <v>1829</v>
      </c>
      <c r="C715" t="s">
        <v>1735</v>
      </c>
      <c r="D715">
        <v>24.5</v>
      </c>
      <c r="E715">
        <v>46.34</v>
      </c>
      <c r="F715" t="s">
        <v>860</v>
      </c>
      <c r="G715">
        <v>1</v>
      </c>
      <c r="H715">
        <v>1</v>
      </c>
      <c r="I715" t="s">
        <v>861</v>
      </c>
      <c r="J715" t="s">
        <v>882</v>
      </c>
      <c r="K715" t="s">
        <v>863</v>
      </c>
      <c r="L715">
        <v>1413593.97</v>
      </c>
      <c r="R715" t="s">
        <v>241</v>
      </c>
      <c r="S715" t="str">
        <f t="shared" si="121"/>
        <v>Falconidae</v>
      </c>
      <c r="T715" t="str">
        <f t="shared" si="122"/>
        <v>Falconiformes</v>
      </c>
      <c r="U715">
        <f t="shared" si="123"/>
        <v>43.7</v>
      </c>
      <c r="V715">
        <f t="shared" si="124"/>
        <v>114.61</v>
      </c>
      <c r="W715" t="str">
        <f t="shared" si="125"/>
        <v>Grassland</v>
      </c>
      <c r="X715">
        <f t="shared" si="126"/>
        <v>3</v>
      </c>
      <c r="Y715">
        <f t="shared" si="127"/>
        <v>3</v>
      </c>
      <c r="Z715" t="str">
        <f t="shared" si="128"/>
        <v>Carnivore</v>
      </c>
      <c r="AA715" t="str">
        <f t="shared" si="129"/>
        <v>Omnivore</v>
      </c>
      <c r="AB715" t="str">
        <f t="shared" si="130"/>
        <v>Insessorial</v>
      </c>
      <c r="AC715">
        <f t="shared" si="131"/>
        <v>26638648.91</v>
      </c>
    </row>
    <row r="716" spans="1:29" x14ac:dyDescent="0.25">
      <c r="A716" t="s">
        <v>1835</v>
      </c>
      <c r="B716" t="s">
        <v>1829</v>
      </c>
      <c r="C716" t="s">
        <v>1735</v>
      </c>
      <c r="D716">
        <v>27.6</v>
      </c>
      <c r="E716">
        <v>46.3</v>
      </c>
      <c r="F716" t="s">
        <v>860</v>
      </c>
      <c r="G716">
        <v>1</v>
      </c>
      <c r="H716">
        <v>1</v>
      </c>
      <c r="I716" t="s">
        <v>861</v>
      </c>
      <c r="J716" t="s">
        <v>882</v>
      </c>
      <c r="K716" t="s">
        <v>863</v>
      </c>
      <c r="L716">
        <v>86540.35</v>
      </c>
      <c r="R716" t="s">
        <v>241</v>
      </c>
      <c r="S716" t="str">
        <f t="shared" si="121"/>
        <v>Falconidae</v>
      </c>
      <c r="T716" t="str">
        <f t="shared" si="122"/>
        <v>Falconiformes</v>
      </c>
      <c r="U716">
        <f t="shared" si="123"/>
        <v>43.7</v>
      </c>
      <c r="V716">
        <f t="shared" si="124"/>
        <v>114.61</v>
      </c>
      <c r="W716" t="str">
        <f t="shared" si="125"/>
        <v>Grassland</v>
      </c>
      <c r="X716">
        <f t="shared" si="126"/>
        <v>3</v>
      </c>
      <c r="Y716">
        <f t="shared" si="127"/>
        <v>3</v>
      </c>
      <c r="Z716" t="str">
        <f t="shared" si="128"/>
        <v>Carnivore</v>
      </c>
      <c r="AA716" t="str">
        <f t="shared" si="129"/>
        <v>Omnivore</v>
      </c>
      <c r="AB716" t="str">
        <f t="shared" si="130"/>
        <v>Insessorial</v>
      </c>
      <c r="AC716">
        <f t="shared" si="131"/>
        <v>26638648.91</v>
      </c>
    </row>
    <row r="717" spans="1:29" x14ac:dyDescent="0.25">
      <c r="A717" t="s">
        <v>1836</v>
      </c>
      <c r="B717" t="s">
        <v>1829</v>
      </c>
      <c r="C717" t="s">
        <v>1735</v>
      </c>
      <c r="D717">
        <v>22.4</v>
      </c>
      <c r="E717">
        <v>52.37</v>
      </c>
      <c r="F717" t="s">
        <v>867</v>
      </c>
      <c r="G717">
        <v>1</v>
      </c>
      <c r="H717">
        <v>1</v>
      </c>
      <c r="I717" t="s">
        <v>861</v>
      </c>
      <c r="J717" t="s">
        <v>882</v>
      </c>
      <c r="K717" t="s">
        <v>863</v>
      </c>
      <c r="L717">
        <v>109433.83</v>
      </c>
      <c r="R717" t="s">
        <v>241</v>
      </c>
      <c r="S717" t="str">
        <f t="shared" si="121"/>
        <v>Falconidae</v>
      </c>
      <c r="T717" t="str">
        <f t="shared" si="122"/>
        <v>Falconiformes</v>
      </c>
      <c r="U717">
        <f t="shared" si="123"/>
        <v>43.7</v>
      </c>
      <c r="V717">
        <f t="shared" si="124"/>
        <v>114.61</v>
      </c>
      <c r="W717" t="str">
        <f t="shared" si="125"/>
        <v>Grassland</v>
      </c>
      <c r="X717">
        <f t="shared" si="126"/>
        <v>3</v>
      </c>
      <c r="Y717">
        <f t="shared" si="127"/>
        <v>3</v>
      </c>
      <c r="Z717" t="str">
        <f t="shared" si="128"/>
        <v>Carnivore</v>
      </c>
      <c r="AA717" t="str">
        <f t="shared" si="129"/>
        <v>Omnivore</v>
      </c>
      <c r="AB717" t="str">
        <f t="shared" si="130"/>
        <v>Insessorial</v>
      </c>
      <c r="AC717">
        <f t="shared" si="131"/>
        <v>26638648.91</v>
      </c>
    </row>
    <row r="718" spans="1:29" x14ac:dyDescent="0.25">
      <c r="A718" t="s">
        <v>1837</v>
      </c>
      <c r="B718" t="s">
        <v>1829</v>
      </c>
      <c r="C718" t="s">
        <v>1735</v>
      </c>
      <c r="D718">
        <v>20.7</v>
      </c>
      <c r="E718">
        <v>46.3</v>
      </c>
      <c r="F718" t="s">
        <v>860</v>
      </c>
      <c r="G718">
        <v>1</v>
      </c>
      <c r="H718">
        <v>1</v>
      </c>
      <c r="I718" t="s">
        <v>861</v>
      </c>
      <c r="J718" t="s">
        <v>882</v>
      </c>
      <c r="K718" t="s">
        <v>863</v>
      </c>
      <c r="L718">
        <v>93412.75</v>
      </c>
      <c r="R718" t="s">
        <v>242</v>
      </c>
      <c r="S718" t="str">
        <f t="shared" si="121"/>
        <v>Parulidae</v>
      </c>
      <c r="T718" t="str">
        <f t="shared" si="122"/>
        <v>Passeriformes</v>
      </c>
      <c r="U718">
        <f t="shared" si="123"/>
        <v>16.100000000000001</v>
      </c>
      <c r="V718">
        <f t="shared" si="124"/>
        <v>9.5399999999999991</v>
      </c>
      <c r="W718" t="str">
        <f t="shared" si="125"/>
        <v>Wetland</v>
      </c>
      <c r="X718">
        <f t="shared" si="126"/>
        <v>1</v>
      </c>
      <c r="Y718">
        <f t="shared" si="127"/>
        <v>3</v>
      </c>
      <c r="Z718" t="str">
        <f t="shared" si="128"/>
        <v>Carnivore</v>
      </c>
      <c r="AA718" t="str">
        <f t="shared" si="129"/>
        <v>Invertivore</v>
      </c>
      <c r="AB718" t="str">
        <f t="shared" si="130"/>
        <v>Insessorial</v>
      </c>
      <c r="AC718">
        <f t="shared" si="131"/>
        <v>12826786.25</v>
      </c>
    </row>
    <row r="719" spans="1:29" x14ac:dyDescent="0.25">
      <c r="A719" t="s">
        <v>1838</v>
      </c>
      <c r="B719" t="s">
        <v>1829</v>
      </c>
      <c r="C719" t="s">
        <v>1735</v>
      </c>
      <c r="D719">
        <v>23.6</v>
      </c>
      <c r="E719">
        <v>86.75</v>
      </c>
      <c r="F719" t="s">
        <v>860</v>
      </c>
      <c r="G719">
        <v>1</v>
      </c>
      <c r="H719">
        <v>1</v>
      </c>
      <c r="I719" t="s">
        <v>861</v>
      </c>
      <c r="J719" t="s">
        <v>882</v>
      </c>
      <c r="K719" t="s">
        <v>863</v>
      </c>
      <c r="L719">
        <v>251854.35</v>
      </c>
      <c r="R719" t="s">
        <v>242</v>
      </c>
      <c r="S719" t="str">
        <f t="shared" si="121"/>
        <v>Parulidae</v>
      </c>
      <c r="T719" t="str">
        <f t="shared" si="122"/>
        <v>Passeriformes</v>
      </c>
      <c r="U719">
        <f t="shared" si="123"/>
        <v>16.100000000000001</v>
      </c>
      <c r="V719">
        <f t="shared" si="124"/>
        <v>9.5399999999999991</v>
      </c>
      <c r="W719" t="str">
        <f t="shared" si="125"/>
        <v>Wetland</v>
      </c>
      <c r="X719">
        <f t="shared" si="126"/>
        <v>1</v>
      </c>
      <c r="Y719">
        <f t="shared" si="127"/>
        <v>3</v>
      </c>
      <c r="Z719" t="str">
        <f t="shared" si="128"/>
        <v>Carnivore</v>
      </c>
      <c r="AA719" t="str">
        <f t="shared" si="129"/>
        <v>Invertivore</v>
      </c>
      <c r="AB719" t="str">
        <f t="shared" si="130"/>
        <v>Insessorial</v>
      </c>
      <c r="AC719">
        <f t="shared" si="131"/>
        <v>12826786.25</v>
      </c>
    </row>
    <row r="720" spans="1:29" x14ac:dyDescent="0.25">
      <c r="A720" t="s">
        <v>1839</v>
      </c>
      <c r="B720" t="s">
        <v>1829</v>
      </c>
      <c r="C720" t="s">
        <v>1735</v>
      </c>
      <c r="D720">
        <v>26.1</v>
      </c>
      <c r="E720">
        <v>51.34</v>
      </c>
      <c r="F720" t="s">
        <v>860</v>
      </c>
      <c r="G720">
        <v>1</v>
      </c>
      <c r="H720">
        <v>1</v>
      </c>
      <c r="I720" t="s">
        <v>861</v>
      </c>
      <c r="J720" t="s">
        <v>882</v>
      </c>
      <c r="K720" t="s">
        <v>863</v>
      </c>
      <c r="L720">
        <v>738170.25</v>
      </c>
      <c r="R720" t="s">
        <v>242</v>
      </c>
      <c r="S720" t="str">
        <f t="shared" si="121"/>
        <v>Parulidae</v>
      </c>
      <c r="T720" t="str">
        <f t="shared" si="122"/>
        <v>Passeriformes</v>
      </c>
      <c r="U720">
        <f t="shared" si="123"/>
        <v>16.100000000000001</v>
      </c>
      <c r="V720">
        <f t="shared" si="124"/>
        <v>9.5399999999999991</v>
      </c>
      <c r="W720" t="str">
        <f t="shared" si="125"/>
        <v>Wetland</v>
      </c>
      <c r="X720">
        <f t="shared" si="126"/>
        <v>1</v>
      </c>
      <c r="Y720">
        <f t="shared" si="127"/>
        <v>3</v>
      </c>
      <c r="Z720" t="str">
        <f t="shared" si="128"/>
        <v>Carnivore</v>
      </c>
      <c r="AA720" t="str">
        <f t="shared" si="129"/>
        <v>Invertivore</v>
      </c>
      <c r="AB720" t="str">
        <f t="shared" si="130"/>
        <v>Insessorial</v>
      </c>
      <c r="AC720">
        <f t="shared" si="131"/>
        <v>12826786.25</v>
      </c>
    </row>
    <row r="721" spans="1:29" x14ac:dyDescent="0.25">
      <c r="A721" t="s">
        <v>1840</v>
      </c>
      <c r="B721" t="s">
        <v>1829</v>
      </c>
      <c r="C721" t="s">
        <v>1735</v>
      </c>
      <c r="D721">
        <v>21.4</v>
      </c>
      <c r="E721">
        <v>175.37</v>
      </c>
      <c r="F721" t="s">
        <v>860</v>
      </c>
      <c r="G721">
        <v>2</v>
      </c>
      <c r="H721">
        <v>1</v>
      </c>
      <c r="I721" t="s">
        <v>861</v>
      </c>
      <c r="J721" t="s">
        <v>882</v>
      </c>
      <c r="K721" t="s">
        <v>863</v>
      </c>
      <c r="L721">
        <v>761242.93</v>
      </c>
      <c r="R721" t="s">
        <v>243</v>
      </c>
      <c r="S721" t="str">
        <f t="shared" si="121"/>
        <v>Turdidae</v>
      </c>
      <c r="T721" t="str">
        <f t="shared" si="122"/>
        <v>Passeriformes</v>
      </c>
      <c r="U721">
        <f t="shared" si="123"/>
        <v>26.9</v>
      </c>
      <c r="V721">
        <f t="shared" si="124"/>
        <v>50.09</v>
      </c>
      <c r="W721" t="str">
        <f t="shared" si="125"/>
        <v>Forest</v>
      </c>
      <c r="X721">
        <f t="shared" si="126"/>
        <v>1</v>
      </c>
      <c r="Y721">
        <f t="shared" si="127"/>
        <v>3</v>
      </c>
      <c r="Z721" t="str">
        <f t="shared" si="128"/>
        <v>Omnivore</v>
      </c>
      <c r="AA721" t="str">
        <f t="shared" si="129"/>
        <v>Invertivore</v>
      </c>
      <c r="AB721" t="str">
        <f t="shared" si="130"/>
        <v>Generalist</v>
      </c>
      <c r="AC721">
        <f t="shared" si="131"/>
        <v>3494414.7</v>
      </c>
    </row>
    <row r="722" spans="1:29" x14ac:dyDescent="0.25">
      <c r="A722" t="s">
        <v>1841</v>
      </c>
      <c r="B722" t="s">
        <v>1829</v>
      </c>
      <c r="C722" t="s">
        <v>1735</v>
      </c>
      <c r="D722">
        <v>26.6</v>
      </c>
      <c r="E722">
        <v>375.73</v>
      </c>
      <c r="F722" t="s">
        <v>867</v>
      </c>
      <c r="G722">
        <v>3</v>
      </c>
      <c r="H722">
        <v>1</v>
      </c>
      <c r="I722" t="s">
        <v>861</v>
      </c>
      <c r="J722" t="s">
        <v>882</v>
      </c>
      <c r="K722" t="s">
        <v>863</v>
      </c>
      <c r="L722">
        <v>958302.87</v>
      </c>
      <c r="R722" t="s">
        <v>243</v>
      </c>
      <c r="S722" t="str">
        <f t="shared" si="121"/>
        <v>Turdidae</v>
      </c>
      <c r="T722" t="str">
        <f t="shared" si="122"/>
        <v>Passeriformes</v>
      </c>
      <c r="U722">
        <f t="shared" si="123"/>
        <v>26.9</v>
      </c>
      <c r="V722">
        <f t="shared" si="124"/>
        <v>50.09</v>
      </c>
      <c r="W722" t="str">
        <f t="shared" si="125"/>
        <v>Forest</v>
      </c>
      <c r="X722">
        <f t="shared" si="126"/>
        <v>1</v>
      </c>
      <c r="Y722">
        <f t="shared" si="127"/>
        <v>3</v>
      </c>
      <c r="Z722" t="str">
        <f t="shared" si="128"/>
        <v>Omnivore</v>
      </c>
      <c r="AA722" t="str">
        <f t="shared" si="129"/>
        <v>Invertivore</v>
      </c>
      <c r="AB722" t="str">
        <f t="shared" si="130"/>
        <v>Generalist</v>
      </c>
      <c r="AC722">
        <f t="shared" si="131"/>
        <v>3494414.7</v>
      </c>
    </row>
    <row r="723" spans="1:29" x14ac:dyDescent="0.25">
      <c r="A723" t="s">
        <v>1842</v>
      </c>
      <c r="B723" t="s">
        <v>1829</v>
      </c>
      <c r="C723" t="s">
        <v>1735</v>
      </c>
      <c r="D723">
        <v>27.5</v>
      </c>
      <c r="E723">
        <v>308.02999999999997</v>
      </c>
      <c r="F723" t="s">
        <v>860</v>
      </c>
      <c r="G723">
        <v>1</v>
      </c>
      <c r="H723">
        <v>1</v>
      </c>
      <c r="I723" t="s">
        <v>861</v>
      </c>
      <c r="J723" t="s">
        <v>882</v>
      </c>
      <c r="K723" t="s">
        <v>863</v>
      </c>
      <c r="L723">
        <v>7674636.8600000003</v>
      </c>
      <c r="R723" t="s">
        <v>243</v>
      </c>
      <c r="S723" t="str">
        <f t="shared" si="121"/>
        <v>Turdidae</v>
      </c>
      <c r="T723" t="str">
        <f t="shared" si="122"/>
        <v>Passeriformes</v>
      </c>
      <c r="U723">
        <f t="shared" si="123"/>
        <v>26.9</v>
      </c>
      <c r="V723">
        <f t="shared" si="124"/>
        <v>50.09</v>
      </c>
      <c r="W723" t="str">
        <f t="shared" si="125"/>
        <v>Forest</v>
      </c>
      <c r="X723">
        <f t="shared" si="126"/>
        <v>1</v>
      </c>
      <c r="Y723">
        <f t="shared" si="127"/>
        <v>3</v>
      </c>
      <c r="Z723" t="str">
        <f t="shared" si="128"/>
        <v>Omnivore</v>
      </c>
      <c r="AA723" t="str">
        <f t="shared" si="129"/>
        <v>Invertivore</v>
      </c>
      <c r="AB723" t="str">
        <f t="shared" si="130"/>
        <v>Generalist</v>
      </c>
      <c r="AC723">
        <f t="shared" si="131"/>
        <v>3494414.7</v>
      </c>
    </row>
    <row r="724" spans="1:29" x14ac:dyDescent="0.25">
      <c r="A724" t="s">
        <v>1843</v>
      </c>
      <c r="B724" t="s">
        <v>1829</v>
      </c>
      <c r="C724" t="s">
        <v>1735</v>
      </c>
      <c r="D724">
        <v>27.3</v>
      </c>
      <c r="E724">
        <v>175.37</v>
      </c>
      <c r="F724" t="s">
        <v>860</v>
      </c>
      <c r="G724">
        <v>2</v>
      </c>
      <c r="H724">
        <v>1</v>
      </c>
      <c r="I724" t="s">
        <v>861</v>
      </c>
      <c r="J724" t="s">
        <v>882</v>
      </c>
      <c r="K724" t="s">
        <v>863</v>
      </c>
      <c r="L724">
        <v>16697.990000000002</v>
      </c>
      <c r="R724" t="s">
        <v>244</v>
      </c>
      <c r="S724" t="str">
        <f t="shared" si="121"/>
        <v>Icteridae</v>
      </c>
      <c r="T724" t="str">
        <f t="shared" si="122"/>
        <v>Passeriformes</v>
      </c>
      <c r="U724">
        <f t="shared" si="123"/>
        <v>27.4</v>
      </c>
      <c r="V724">
        <f t="shared" si="124"/>
        <v>32.83</v>
      </c>
      <c r="W724" t="str">
        <f t="shared" si="125"/>
        <v>Forest</v>
      </c>
      <c r="X724">
        <f t="shared" si="126"/>
        <v>1</v>
      </c>
      <c r="Y724">
        <f t="shared" si="127"/>
        <v>3</v>
      </c>
      <c r="Z724" t="str">
        <f t="shared" si="128"/>
        <v>Omnivore</v>
      </c>
      <c r="AA724" t="str">
        <f t="shared" si="129"/>
        <v>Invertivore</v>
      </c>
      <c r="AB724" t="str">
        <f t="shared" si="130"/>
        <v>Insessorial</v>
      </c>
      <c r="AC724">
        <f t="shared" si="131"/>
        <v>4604558.6399999997</v>
      </c>
    </row>
    <row r="725" spans="1:29" x14ac:dyDescent="0.25">
      <c r="A725" t="s">
        <v>1844</v>
      </c>
      <c r="B725" t="s">
        <v>1845</v>
      </c>
      <c r="C725" t="s">
        <v>1735</v>
      </c>
      <c r="D725">
        <v>38.6</v>
      </c>
      <c r="E725">
        <v>408</v>
      </c>
      <c r="F725" t="s">
        <v>860</v>
      </c>
      <c r="G725">
        <v>1</v>
      </c>
      <c r="H725">
        <v>1</v>
      </c>
      <c r="I725" t="s">
        <v>993</v>
      </c>
      <c r="J725" t="s">
        <v>994</v>
      </c>
      <c r="K725" t="s">
        <v>863</v>
      </c>
      <c r="L725">
        <v>1057217.82</v>
      </c>
      <c r="R725" t="s">
        <v>244</v>
      </c>
      <c r="S725" t="str">
        <f t="shared" si="121"/>
        <v>Icteridae</v>
      </c>
      <c r="T725" t="str">
        <f t="shared" si="122"/>
        <v>Passeriformes</v>
      </c>
      <c r="U725">
        <f t="shared" si="123"/>
        <v>27.4</v>
      </c>
      <c r="V725">
        <f t="shared" si="124"/>
        <v>32.83</v>
      </c>
      <c r="W725" t="str">
        <f t="shared" si="125"/>
        <v>Forest</v>
      </c>
      <c r="X725">
        <f t="shared" si="126"/>
        <v>1</v>
      </c>
      <c r="Y725">
        <f t="shared" si="127"/>
        <v>3</v>
      </c>
      <c r="Z725" t="str">
        <f t="shared" si="128"/>
        <v>Omnivore</v>
      </c>
      <c r="AA725" t="str">
        <f t="shared" si="129"/>
        <v>Invertivore</v>
      </c>
      <c r="AB725" t="str">
        <f t="shared" si="130"/>
        <v>Insessorial</v>
      </c>
      <c r="AC725">
        <f t="shared" si="131"/>
        <v>4604558.6399999997</v>
      </c>
    </row>
    <row r="726" spans="1:29" x14ac:dyDescent="0.25">
      <c r="A726" t="s">
        <v>1322</v>
      </c>
      <c r="B726" t="s">
        <v>1323</v>
      </c>
      <c r="C726" t="s">
        <v>1735</v>
      </c>
      <c r="D726">
        <v>66.3</v>
      </c>
      <c r="E726">
        <v>2.7</v>
      </c>
      <c r="F726" t="s">
        <v>860</v>
      </c>
      <c r="G726">
        <v>2</v>
      </c>
      <c r="H726">
        <v>1</v>
      </c>
      <c r="I726" t="s">
        <v>993</v>
      </c>
      <c r="J726" t="s">
        <v>1324</v>
      </c>
      <c r="K726" t="s">
        <v>876</v>
      </c>
      <c r="L726">
        <v>144610.4</v>
      </c>
      <c r="R726" t="s">
        <v>244</v>
      </c>
      <c r="S726" t="str">
        <f t="shared" si="121"/>
        <v>Icteridae</v>
      </c>
      <c r="T726" t="str">
        <f t="shared" si="122"/>
        <v>Passeriformes</v>
      </c>
      <c r="U726">
        <f t="shared" si="123"/>
        <v>27.4</v>
      </c>
      <c r="V726">
        <f t="shared" si="124"/>
        <v>32.83</v>
      </c>
      <c r="W726" t="str">
        <f t="shared" si="125"/>
        <v>Forest</v>
      </c>
      <c r="X726">
        <f t="shared" si="126"/>
        <v>1</v>
      </c>
      <c r="Y726">
        <f t="shared" si="127"/>
        <v>3</v>
      </c>
      <c r="Z726" t="str">
        <f t="shared" si="128"/>
        <v>Omnivore</v>
      </c>
      <c r="AA726" t="str">
        <f t="shared" si="129"/>
        <v>Invertivore</v>
      </c>
      <c r="AB726" t="str">
        <f t="shared" si="130"/>
        <v>Insessorial</v>
      </c>
      <c r="AC726">
        <f t="shared" si="131"/>
        <v>4604558.6399999997</v>
      </c>
    </row>
    <row r="727" spans="1:29" x14ac:dyDescent="0.25">
      <c r="A727" t="s">
        <v>1325</v>
      </c>
      <c r="B727" t="s">
        <v>1323</v>
      </c>
      <c r="C727" t="s">
        <v>1735</v>
      </c>
      <c r="D727">
        <v>60.2</v>
      </c>
      <c r="E727">
        <v>4.93</v>
      </c>
      <c r="F727" t="s">
        <v>860</v>
      </c>
      <c r="G727">
        <v>1</v>
      </c>
      <c r="H727">
        <v>1</v>
      </c>
      <c r="I727" t="s">
        <v>993</v>
      </c>
      <c r="J727" t="s">
        <v>1324</v>
      </c>
      <c r="K727" t="s">
        <v>876</v>
      </c>
      <c r="L727">
        <v>620219.31000000006</v>
      </c>
      <c r="R727" t="s">
        <v>245</v>
      </c>
      <c r="S727" t="str">
        <f t="shared" si="121"/>
        <v>Passerellidae</v>
      </c>
      <c r="T727" t="str">
        <f t="shared" si="122"/>
        <v>Passeriformes</v>
      </c>
      <c r="U727">
        <f t="shared" si="123"/>
        <v>21.9</v>
      </c>
      <c r="V727">
        <f t="shared" si="124"/>
        <v>19.5</v>
      </c>
      <c r="W727" t="str">
        <f t="shared" si="125"/>
        <v>Forest</v>
      </c>
      <c r="X727">
        <f t="shared" si="126"/>
        <v>2</v>
      </c>
      <c r="Y727">
        <f t="shared" si="127"/>
        <v>3</v>
      </c>
      <c r="Z727" t="str">
        <f t="shared" si="128"/>
        <v>Herbivore</v>
      </c>
      <c r="AA727" t="str">
        <f t="shared" si="129"/>
        <v>Granivore</v>
      </c>
      <c r="AB727" t="str">
        <f t="shared" si="130"/>
        <v>Generalist</v>
      </c>
      <c r="AC727">
        <f t="shared" si="131"/>
        <v>10167654.77</v>
      </c>
    </row>
    <row r="728" spans="1:29" x14ac:dyDescent="0.25">
      <c r="A728" t="s">
        <v>1326</v>
      </c>
      <c r="B728" t="s">
        <v>1323</v>
      </c>
      <c r="C728" t="s">
        <v>1735</v>
      </c>
      <c r="D728">
        <v>62</v>
      </c>
      <c r="E728">
        <v>7</v>
      </c>
      <c r="F728" t="s">
        <v>865</v>
      </c>
      <c r="G728">
        <v>2</v>
      </c>
      <c r="H728">
        <v>1</v>
      </c>
      <c r="I728" t="s">
        <v>993</v>
      </c>
      <c r="J728" t="s">
        <v>1324</v>
      </c>
      <c r="K728" t="s">
        <v>876</v>
      </c>
      <c r="L728">
        <v>182.72</v>
      </c>
      <c r="R728" t="s">
        <v>245</v>
      </c>
      <c r="S728" t="str">
        <f t="shared" si="121"/>
        <v>Passerellidae</v>
      </c>
      <c r="T728" t="str">
        <f t="shared" si="122"/>
        <v>Passeriformes</v>
      </c>
      <c r="U728">
        <f t="shared" si="123"/>
        <v>21.9</v>
      </c>
      <c r="V728">
        <f t="shared" si="124"/>
        <v>19.5</v>
      </c>
      <c r="W728" t="str">
        <f t="shared" si="125"/>
        <v>Forest</v>
      </c>
      <c r="X728">
        <f t="shared" si="126"/>
        <v>2</v>
      </c>
      <c r="Y728">
        <f t="shared" si="127"/>
        <v>3</v>
      </c>
      <c r="Z728" t="str">
        <f t="shared" si="128"/>
        <v>Herbivore</v>
      </c>
      <c r="AA728" t="str">
        <f t="shared" si="129"/>
        <v>Granivore</v>
      </c>
      <c r="AB728" t="str">
        <f t="shared" si="130"/>
        <v>Generalist</v>
      </c>
      <c r="AC728">
        <f t="shared" si="131"/>
        <v>10167654.77</v>
      </c>
    </row>
    <row r="729" spans="1:29" x14ac:dyDescent="0.25">
      <c r="A729" t="s">
        <v>1327</v>
      </c>
      <c r="B729" t="s">
        <v>1323</v>
      </c>
      <c r="C729" t="s">
        <v>1735</v>
      </c>
      <c r="D729">
        <v>59.4</v>
      </c>
      <c r="E729">
        <v>6.7</v>
      </c>
      <c r="F729" t="s">
        <v>865</v>
      </c>
      <c r="G729">
        <v>2</v>
      </c>
      <c r="H729">
        <v>1</v>
      </c>
      <c r="I729" t="s">
        <v>993</v>
      </c>
      <c r="J729" t="s">
        <v>1324</v>
      </c>
      <c r="K729" t="s">
        <v>876</v>
      </c>
      <c r="L729">
        <v>23294.94</v>
      </c>
      <c r="R729" t="s">
        <v>245</v>
      </c>
      <c r="S729" t="str">
        <f t="shared" si="121"/>
        <v>Passerellidae</v>
      </c>
      <c r="T729" t="str">
        <f t="shared" si="122"/>
        <v>Passeriformes</v>
      </c>
      <c r="U729">
        <f t="shared" si="123"/>
        <v>21.9</v>
      </c>
      <c r="V729">
        <f t="shared" si="124"/>
        <v>19.5</v>
      </c>
      <c r="W729" t="str">
        <f t="shared" si="125"/>
        <v>Forest</v>
      </c>
      <c r="X729">
        <f t="shared" si="126"/>
        <v>2</v>
      </c>
      <c r="Y729">
        <f t="shared" si="127"/>
        <v>3</v>
      </c>
      <c r="Z729" t="str">
        <f t="shared" si="128"/>
        <v>Herbivore</v>
      </c>
      <c r="AA729" t="str">
        <f t="shared" si="129"/>
        <v>Granivore</v>
      </c>
      <c r="AB729" t="str">
        <f t="shared" si="130"/>
        <v>Generalist</v>
      </c>
      <c r="AC729">
        <f t="shared" si="131"/>
        <v>10167654.77</v>
      </c>
    </row>
    <row r="730" spans="1:29" x14ac:dyDescent="0.25">
      <c r="A730" t="s">
        <v>1328</v>
      </c>
      <c r="B730" t="s">
        <v>1323</v>
      </c>
      <c r="C730" t="s">
        <v>1735</v>
      </c>
      <c r="D730">
        <v>62.5</v>
      </c>
      <c r="E730">
        <v>7.6</v>
      </c>
      <c r="F730" t="s">
        <v>865</v>
      </c>
      <c r="G730">
        <v>2</v>
      </c>
      <c r="H730">
        <v>1</v>
      </c>
      <c r="I730" t="s">
        <v>993</v>
      </c>
      <c r="J730" t="s">
        <v>1324</v>
      </c>
      <c r="K730" t="s">
        <v>876</v>
      </c>
      <c r="L730">
        <v>224852.99</v>
      </c>
      <c r="R730" t="s">
        <v>246</v>
      </c>
      <c r="S730" t="str">
        <f t="shared" si="121"/>
        <v>Alcedinidae</v>
      </c>
      <c r="T730" t="str">
        <f t="shared" si="122"/>
        <v>Coraciiformes</v>
      </c>
      <c r="U730">
        <f t="shared" si="123"/>
        <v>33.6</v>
      </c>
      <c r="V730">
        <f t="shared" si="124"/>
        <v>148</v>
      </c>
      <c r="W730" t="str">
        <f t="shared" si="125"/>
        <v>Riverine</v>
      </c>
      <c r="X730">
        <f t="shared" si="126"/>
        <v>3</v>
      </c>
      <c r="Y730">
        <f t="shared" si="127"/>
        <v>2</v>
      </c>
      <c r="Z730" t="str">
        <f t="shared" si="128"/>
        <v>Carnivore</v>
      </c>
      <c r="AA730" t="str">
        <f t="shared" si="129"/>
        <v>Aquatic predator</v>
      </c>
      <c r="AB730" t="str">
        <f t="shared" si="130"/>
        <v>Insessorial</v>
      </c>
      <c r="AC730">
        <f t="shared" si="131"/>
        <v>13996585.380000001</v>
      </c>
    </row>
    <row r="731" spans="1:29" x14ac:dyDescent="0.25">
      <c r="A731" t="s">
        <v>1329</v>
      </c>
      <c r="B731" t="s">
        <v>1323</v>
      </c>
      <c r="C731" t="s">
        <v>1735</v>
      </c>
      <c r="D731">
        <v>57.4</v>
      </c>
      <c r="E731">
        <v>5.5</v>
      </c>
      <c r="F731" t="s">
        <v>865</v>
      </c>
      <c r="G731">
        <v>2</v>
      </c>
      <c r="H731">
        <v>1</v>
      </c>
      <c r="I731" t="s">
        <v>993</v>
      </c>
      <c r="J731" t="s">
        <v>1324</v>
      </c>
      <c r="K731" t="s">
        <v>876</v>
      </c>
      <c r="L731">
        <v>16558.41</v>
      </c>
      <c r="R731" t="s">
        <v>246</v>
      </c>
      <c r="S731" t="str">
        <f t="shared" si="121"/>
        <v>Alcedinidae</v>
      </c>
      <c r="T731" t="str">
        <f t="shared" si="122"/>
        <v>Coraciiformes</v>
      </c>
      <c r="U731">
        <f t="shared" si="123"/>
        <v>33.6</v>
      </c>
      <c r="V731">
        <f t="shared" si="124"/>
        <v>148</v>
      </c>
      <c r="W731" t="str">
        <f t="shared" si="125"/>
        <v>Riverine</v>
      </c>
      <c r="X731">
        <f t="shared" si="126"/>
        <v>3</v>
      </c>
      <c r="Y731">
        <f t="shared" si="127"/>
        <v>2</v>
      </c>
      <c r="Z731" t="str">
        <f t="shared" si="128"/>
        <v>Carnivore</v>
      </c>
      <c r="AA731" t="str">
        <f t="shared" si="129"/>
        <v>Aquatic predator</v>
      </c>
      <c r="AB731" t="str">
        <f t="shared" si="130"/>
        <v>Insessorial</v>
      </c>
      <c r="AC731">
        <f t="shared" si="131"/>
        <v>13996585.380000001</v>
      </c>
    </row>
    <row r="732" spans="1:29" x14ac:dyDescent="0.25">
      <c r="A732" t="s">
        <v>1330</v>
      </c>
      <c r="B732" t="s">
        <v>1323</v>
      </c>
      <c r="C732" t="s">
        <v>1735</v>
      </c>
      <c r="D732">
        <v>65.3</v>
      </c>
      <c r="E732">
        <v>4.97</v>
      </c>
      <c r="F732" t="s">
        <v>860</v>
      </c>
      <c r="G732">
        <v>2</v>
      </c>
      <c r="H732">
        <v>1</v>
      </c>
      <c r="I732" t="s">
        <v>993</v>
      </c>
      <c r="J732" t="s">
        <v>1324</v>
      </c>
      <c r="K732" t="s">
        <v>876</v>
      </c>
      <c r="L732">
        <v>4153.76</v>
      </c>
      <c r="R732" t="s">
        <v>246</v>
      </c>
      <c r="S732" t="str">
        <f t="shared" si="121"/>
        <v>Alcedinidae</v>
      </c>
      <c r="T732" t="str">
        <f t="shared" si="122"/>
        <v>Coraciiformes</v>
      </c>
      <c r="U732">
        <f t="shared" si="123"/>
        <v>33.6</v>
      </c>
      <c r="V732">
        <f t="shared" si="124"/>
        <v>148</v>
      </c>
      <c r="W732" t="str">
        <f t="shared" si="125"/>
        <v>Riverine</v>
      </c>
      <c r="X732">
        <f t="shared" si="126"/>
        <v>3</v>
      </c>
      <c r="Y732">
        <f t="shared" si="127"/>
        <v>2</v>
      </c>
      <c r="Z732" t="str">
        <f t="shared" si="128"/>
        <v>Carnivore</v>
      </c>
      <c r="AA732" t="str">
        <f t="shared" si="129"/>
        <v>Aquatic predator</v>
      </c>
      <c r="AB732" t="str">
        <f t="shared" si="130"/>
        <v>Insessorial</v>
      </c>
      <c r="AC732">
        <f t="shared" si="131"/>
        <v>13996585.380000001</v>
      </c>
    </row>
    <row r="733" spans="1:29" x14ac:dyDescent="0.25">
      <c r="A733" t="s">
        <v>1331</v>
      </c>
      <c r="B733" t="s">
        <v>1323</v>
      </c>
      <c r="C733" t="s">
        <v>1735</v>
      </c>
      <c r="D733">
        <v>61.1</v>
      </c>
      <c r="E733">
        <v>5.61</v>
      </c>
      <c r="F733" t="s">
        <v>860</v>
      </c>
      <c r="G733">
        <v>2</v>
      </c>
      <c r="H733">
        <v>1</v>
      </c>
      <c r="I733" t="s">
        <v>993</v>
      </c>
      <c r="J733" t="s">
        <v>1324</v>
      </c>
      <c r="K733" t="s">
        <v>876</v>
      </c>
      <c r="L733">
        <v>28060.09</v>
      </c>
      <c r="R733" t="s">
        <v>247</v>
      </c>
      <c r="S733" t="str">
        <f t="shared" si="121"/>
        <v>Strigidae</v>
      </c>
      <c r="T733" t="str">
        <f t="shared" si="122"/>
        <v>Strigiformes</v>
      </c>
      <c r="U733">
        <f t="shared" si="123"/>
        <v>28.8</v>
      </c>
      <c r="V733">
        <f t="shared" si="124"/>
        <v>179.99</v>
      </c>
      <c r="W733" t="str">
        <f t="shared" si="125"/>
        <v>Woodland</v>
      </c>
      <c r="X733">
        <f t="shared" si="126"/>
        <v>2</v>
      </c>
      <c r="Y733">
        <f t="shared" si="127"/>
        <v>1</v>
      </c>
      <c r="Z733" t="str">
        <f t="shared" si="128"/>
        <v>Carnivore</v>
      </c>
      <c r="AA733" t="str">
        <f t="shared" si="129"/>
        <v>Invertivore</v>
      </c>
      <c r="AB733" t="str">
        <f t="shared" si="130"/>
        <v>Insessorial</v>
      </c>
      <c r="AC733">
        <f t="shared" si="131"/>
        <v>4938942.17</v>
      </c>
    </row>
    <row r="734" spans="1:29" x14ac:dyDescent="0.25">
      <c r="A734" t="s">
        <v>10528</v>
      </c>
      <c r="B734" t="s">
        <v>1323</v>
      </c>
      <c r="C734" t="s">
        <v>1735</v>
      </c>
      <c r="D734">
        <v>62.9</v>
      </c>
      <c r="E734">
        <v>4.84</v>
      </c>
      <c r="F734" t="s">
        <v>860</v>
      </c>
      <c r="G734">
        <v>2</v>
      </c>
      <c r="H734">
        <v>1</v>
      </c>
      <c r="I734" t="s">
        <v>993</v>
      </c>
      <c r="J734" t="s">
        <v>1324</v>
      </c>
      <c r="K734" t="s">
        <v>876</v>
      </c>
      <c r="L734">
        <v>267748.93</v>
      </c>
      <c r="R734" t="s">
        <v>247</v>
      </c>
      <c r="S734" t="str">
        <f t="shared" si="121"/>
        <v>Strigidae</v>
      </c>
      <c r="T734" t="str">
        <f t="shared" si="122"/>
        <v>Strigiformes</v>
      </c>
      <c r="U734">
        <f t="shared" si="123"/>
        <v>28.8</v>
      </c>
      <c r="V734">
        <f t="shared" si="124"/>
        <v>179.99</v>
      </c>
      <c r="W734" t="str">
        <f t="shared" si="125"/>
        <v>Woodland</v>
      </c>
      <c r="X734">
        <f t="shared" si="126"/>
        <v>2</v>
      </c>
      <c r="Y734">
        <f t="shared" si="127"/>
        <v>1</v>
      </c>
      <c r="Z734" t="str">
        <f t="shared" si="128"/>
        <v>Carnivore</v>
      </c>
      <c r="AA734" t="str">
        <f t="shared" si="129"/>
        <v>Invertivore</v>
      </c>
      <c r="AB734" t="str">
        <f t="shared" si="130"/>
        <v>Insessorial</v>
      </c>
      <c r="AC734">
        <f t="shared" si="131"/>
        <v>4938942.17</v>
      </c>
    </row>
    <row r="735" spans="1:29" x14ac:dyDescent="0.25">
      <c r="A735" t="s">
        <v>10529</v>
      </c>
      <c r="B735" t="s">
        <v>1323</v>
      </c>
      <c r="C735" t="s">
        <v>1735</v>
      </c>
      <c r="D735">
        <v>63.5</v>
      </c>
      <c r="E735">
        <v>5</v>
      </c>
      <c r="F735" t="s">
        <v>844</v>
      </c>
      <c r="G735">
        <v>2</v>
      </c>
      <c r="H735">
        <v>1</v>
      </c>
      <c r="I735" t="s">
        <v>993</v>
      </c>
      <c r="J735" t="s">
        <v>1324</v>
      </c>
      <c r="K735" t="s">
        <v>876</v>
      </c>
      <c r="L735">
        <v>80.92</v>
      </c>
      <c r="R735" t="s">
        <v>247</v>
      </c>
      <c r="S735" t="str">
        <f t="shared" si="121"/>
        <v>Strigidae</v>
      </c>
      <c r="T735" t="str">
        <f t="shared" si="122"/>
        <v>Strigiformes</v>
      </c>
      <c r="U735">
        <f t="shared" si="123"/>
        <v>28.8</v>
      </c>
      <c r="V735">
        <f t="shared" si="124"/>
        <v>179.99</v>
      </c>
      <c r="W735" t="str">
        <f t="shared" si="125"/>
        <v>Woodland</v>
      </c>
      <c r="X735">
        <f t="shared" si="126"/>
        <v>2</v>
      </c>
      <c r="Y735">
        <f t="shared" si="127"/>
        <v>1</v>
      </c>
      <c r="Z735" t="str">
        <f t="shared" si="128"/>
        <v>Carnivore</v>
      </c>
      <c r="AA735" t="str">
        <f t="shared" si="129"/>
        <v>Invertivore</v>
      </c>
      <c r="AB735" t="str">
        <f t="shared" si="130"/>
        <v>Insessorial</v>
      </c>
      <c r="AC735">
        <f t="shared" si="131"/>
        <v>4938942.17</v>
      </c>
    </row>
    <row r="736" spans="1:29" x14ac:dyDescent="0.25">
      <c r="A736" t="s">
        <v>1333</v>
      </c>
      <c r="B736" t="s">
        <v>1323</v>
      </c>
      <c r="C736" t="s">
        <v>1735</v>
      </c>
      <c r="D736">
        <v>64.2</v>
      </c>
      <c r="E736">
        <v>4.3</v>
      </c>
      <c r="F736" t="s">
        <v>860</v>
      </c>
      <c r="G736">
        <v>2</v>
      </c>
      <c r="H736">
        <v>1</v>
      </c>
      <c r="I736" t="s">
        <v>993</v>
      </c>
      <c r="J736" t="s">
        <v>1324</v>
      </c>
      <c r="K736" t="s">
        <v>876</v>
      </c>
      <c r="L736">
        <v>298612.12</v>
      </c>
      <c r="R736" t="s">
        <v>248</v>
      </c>
      <c r="S736" t="str">
        <f t="shared" si="121"/>
        <v>Picidae</v>
      </c>
      <c r="T736" t="str">
        <f t="shared" si="122"/>
        <v>Piciformes</v>
      </c>
      <c r="U736">
        <f t="shared" si="123"/>
        <v>28.2</v>
      </c>
      <c r="V736">
        <f t="shared" si="124"/>
        <v>69.5</v>
      </c>
      <c r="W736" t="str">
        <f t="shared" si="125"/>
        <v>Woodland</v>
      </c>
      <c r="X736">
        <f t="shared" si="126"/>
        <v>1</v>
      </c>
      <c r="Y736">
        <f t="shared" si="127"/>
        <v>1</v>
      </c>
      <c r="Z736" t="str">
        <f t="shared" si="128"/>
        <v>Omnivore</v>
      </c>
      <c r="AA736" t="str">
        <f t="shared" si="129"/>
        <v>Omnivore</v>
      </c>
      <c r="AB736" t="str">
        <f t="shared" si="130"/>
        <v>Insessorial</v>
      </c>
      <c r="AC736">
        <f t="shared" si="131"/>
        <v>3074161.82</v>
      </c>
    </row>
    <row r="737" spans="1:29" x14ac:dyDescent="0.25">
      <c r="A737" t="s">
        <v>1334</v>
      </c>
      <c r="B737" t="s">
        <v>1323</v>
      </c>
      <c r="C737" t="s">
        <v>1735</v>
      </c>
      <c r="D737">
        <v>58.1</v>
      </c>
      <c r="E737">
        <v>4.3</v>
      </c>
      <c r="F737" t="s">
        <v>865</v>
      </c>
      <c r="G737">
        <v>2</v>
      </c>
      <c r="H737">
        <v>1</v>
      </c>
      <c r="I737" t="s">
        <v>993</v>
      </c>
      <c r="J737" t="s">
        <v>1324</v>
      </c>
      <c r="K737" t="s">
        <v>876</v>
      </c>
      <c r="L737">
        <v>169380.82</v>
      </c>
      <c r="R737" t="s">
        <v>248</v>
      </c>
      <c r="S737" t="str">
        <f t="shared" si="121"/>
        <v>Picidae</v>
      </c>
      <c r="T737" t="str">
        <f t="shared" si="122"/>
        <v>Piciformes</v>
      </c>
      <c r="U737">
        <f t="shared" si="123"/>
        <v>28.2</v>
      </c>
      <c r="V737">
        <f t="shared" si="124"/>
        <v>69.5</v>
      </c>
      <c r="W737" t="str">
        <f t="shared" si="125"/>
        <v>Woodland</v>
      </c>
      <c r="X737">
        <f t="shared" si="126"/>
        <v>1</v>
      </c>
      <c r="Y737">
        <f t="shared" si="127"/>
        <v>1</v>
      </c>
      <c r="Z737" t="str">
        <f t="shared" si="128"/>
        <v>Omnivore</v>
      </c>
      <c r="AA737" t="str">
        <f t="shared" si="129"/>
        <v>Omnivore</v>
      </c>
      <c r="AB737" t="str">
        <f t="shared" si="130"/>
        <v>Insessorial</v>
      </c>
      <c r="AC737">
        <f t="shared" si="131"/>
        <v>3074161.82</v>
      </c>
    </row>
    <row r="738" spans="1:29" x14ac:dyDescent="0.25">
      <c r="A738" t="s">
        <v>10530</v>
      </c>
      <c r="B738" t="s">
        <v>1323</v>
      </c>
      <c r="C738" t="s">
        <v>1735</v>
      </c>
      <c r="D738">
        <v>61.2</v>
      </c>
      <c r="E738">
        <v>4.5999999999999996</v>
      </c>
      <c r="F738" t="s">
        <v>860</v>
      </c>
      <c r="G738">
        <v>2</v>
      </c>
      <c r="H738">
        <v>1</v>
      </c>
      <c r="I738" t="s">
        <v>993</v>
      </c>
      <c r="J738" t="s">
        <v>1324</v>
      </c>
      <c r="K738" t="s">
        <v>876</v>
      </c>
      <c r="L738">
        <v>1032986.12</v>
      </c>
      <c r="R738" t="s">
        <v>248</v>
      </c>
      <c r="S738" t="str">
        <f t="shared" si="121"/>
        <v>Picidae</v>
      </c>
      <c r="T738" t="str">
        <f t="shared" si="122"/>
        <v>Piciformes</v>
      </c>
      <c r="U738">
        <f t="shared" si="123"/>
        <v>28.2</v>
      </c>
      <c r="V738">
        <f t="shared" si="124"/>
        <v>69.5</v>
      </c>
      <c r="W738" t="str">
        <f t="shared" si="125"/>
        <v>Woodland</v>
      </c>
      <c r="X738">
        <f t="shared" si="126"/>
        <v>1</v>
      </c>
      <c r="Y738">
        <f t="shared" si="127"/>
        <v>1</v>
      </c>
      <c r="Z738" t="str">
        <f t="shared" si="128"/>
        <v>Omnivore</v>
      </c>
      <c r="AA738" t="str">
        <f t="shared" si="129"/>
        <v>Omnivore</v>
      </c>
      <c r="AB738" t="str">
        <f t="shared" si="130"/>
        <v>Insessorial</v>
      </c>
      <c r="AC738">
        <f t="shared" si="131"/>
        <v>3074161.82</v>
      </c>
    </row>
    <row r="739" spans="1:29" x14ac:dyDescent="0.25">
      <c r="A739" t="s">
        <v>1335</v>
      </c>
      <c r="B739" t="s">
        <v>1323</v>
      </c>
      <c r="C739" t="s">
        <v>1735</v>
      </c>
      <c r="D739">
        <v>60.8</v>
      </c>
      <c r="E739">
        <v>4.5</v>
      </c>
      <c r="F739" t="s">
        <v>860</v>
      </c>
      <c r="G739">
        <v>2</v>
      </c>
      <c r="H739">
        <v>1</v>
      </c>
      <c r="I739" t="s">
        <v>993</v>
      </c>
      <c r="J739" t="s">
        <v>1324</v>
      </c>
      <c r="K739" t="s">
        <v>876</v>
      </c>
      <c r="L739">
        <v>607143.11</v>
      </c>
      <c r="R739" t="s">
        <v>249</v>
      </c>
      <c r="S739" t="str">
        <f t="shared" si="121"/>
        <v>Phasianidae</v>
      </c>
      <c r="T739" t="str">
        <f t="shared" si="122"/>
        <v>Galliformes</v>
      </c>
      <c r="U739">
        <f t="shared" si="123"/>
        <v>26</v>
      </c>
      <c r="V739">
        <f t="shared" si="124"/>
        <v>5791.37</v>
      </c>
      <c r="W739" t="str">
        <f t="shared" si="125"/>
        <v>Forest</v>
      </c>
      <c r="X739">
        <f t="shared" si="126"/>
        <v>2</v>
      </c>
      <c r="Y739">
        <f t="shared" si="127"/>
        <v>1</v>
      </c>
      <c r="Z739" t="str">
        <f t="shared" si="128"/>
        <v>Herbivore</v>
      </c>
      <c r="AA739" t="str">
        <f t="shared" si="129"/>
        <v>Omnivore</v>
      </c>
      <c r="AB739" t="str">
        <f t="shared" si="130"/>
        <v>Terrestrial</v>
      </c>
      <c r="AC739">
        <f t="shared" si="131"/>
        <v>7259958.9199999999</v>
      </c>
    </row>
    <row r="740" spans="1:29" x14ac:dyDescent="0.25">
      <c r="A740" t="s">
        <v>1336</v>
      </c>
      <c r="B740" t="s">
        <v>1323</v>
      </c>
      <c r="C740" t="s">
        <v>1735</v>
      </c>
      <c r="D740">
        <v>61.6</v>
      </c>
      <c r="E740">
        <v>4.5</v>
      </c>
      <c r="F740" t="s">
        <v>865</v>
      </c>
      <c r="G740">
        <v>1</v>
      </c>
      <c r="H740">
        <v>1</v>
      </c>
      <c r="I740" t="s">
        <v>993</v>
      </c>
      <c r="J740" t="s">
        <v>1324</v>
      </c>
      <c r="K740" t="s">
        <v>876</v>
      </c>
      <c r="L740">
        <v>1301.76</v>
      </c>
      <c r="R740" t="s">
        <v>249</v>
      </c>
      <c r="S740" t="str">
        <f t="shared" si="121"/>
        <v>Phasianidae</v>
      </c>
      <c r="T740" t="str">
        <f t="shared" si="122"/>
        <v>Galliformes</v>
      </c>
      <c r="U740">
        <f t="shared" si="123"/>
        <v>26</v>
      </c>
      <c r="V740">
        <f t="shared" si="124"/>
        <v>5791.37</v>
      </c>
      <c r="W740" t="str">
        <f t="shared" si="125"/>
        <v>Forest</v>
      </c>
      <c r="X740">
        <f t="shared" si="126"/>
        <v>2</v>
      </c>
      <c r="Y740">
        <f t="shared" si="127"/>
        <v>1</v>
      </c>
      <c r="Z740" t="str">
        <f t="shared" si="128"/>
        <v>Herbivore</v>
      </c>
      <c r="AA740" t="str">
        <f t="shared" si="129"/>
        <v>Omnivore</v>
      </c>
      <c r="AB740" t="str">
        <f t="shared" si="130"/>
        <v>Terrestrial</v>
      </c>
      <c r="AC740">
        <f t="shared" si="131"/>
        <v>7259958.9199999999</v>
      </c>
    </row>
    <row r="741" spans="1:29" x14ac:dyDescent="0.25">
      <c r="A741" t="s">
        <v>1337</v>
      </c>
      <c r="B741" t="s">
        <v>1323</v>
      </c>
      <c r="C741" t="s">
        <v>1735</v>
      </c>
      <c r="D741">
        <v>62.2</v>
      </c>
      <c r="E741">
        <v>4.3</v>
      </c>
      <c r="F741" t="s">
        <v>860</v>
      </c>
      <c r="G741">
        <v>1</v>
      </c>
      <c r="H741">
        <v>1</v>
      </c>
      <c r="I741" t="s">
        <v>993</v>
      </c>
      <c r="J741" t="s">
        <v>1324</v>
      </c>
      <c r="K741" t="s">
        <v>876</v>
      </c>
      <c r="L741">
        <v>584285.4</v>
      </c>
      <c r="R741" t="s">
        <v>249</v>
      </c>
      <c r="S741" t="str">
        <f t="shared" si="121"/>
        <v>Phasianidae</v>
      </c>
      <c r="T741" t="str">
        <f t="shared" si="122"/>
        <v>Galliformes</v>
      </c>
      <c r="U741">
        <f t="shared" si="123"/>
        <v>26</v>
      </c>
      <c r="V741">
        <f t="shared" si="124"/>
        <v>5791.37</v>
      </c>
      <c r="W741" t="str">
        <f t="shared" si="125"/>
        <v>Forest</v>
      </c>
      <c r="X741">
        <f t="shared" si="126"/>
        <v>2</v>
      </c>
      <c r="Y741">
        <f t="shared" si="127"/>
        <v>1</v>
      </c>
      <c r="Z741" t="str">
        <f t="shared" si="128"/>
        <v>Herbivore</v>
      </c>
      <c r="AA741" t="str">
        <f t="shared" si="129"/>
        <v>Omnivore</v>
      </c>
      <c r="AB741" t="str">
        <f t="shared" si="130"/>
        <v>Terrestrial</v>
      </c>
      <c r="AC741">
        <f t="shared" si="131"/>
        <v>7259958.9199999999</v>
      </c>
    </row>
    <row r="742" spans="1:29" x14ac:dyDescent="0.25">
      <c r="A742" t="s">
        <v>1338</v>
      </c>
      <c r="B742" t="s">
        <v>1323</v>
      </c>
      <c r="C742" t="s">
        <v>1735</v>
      </c>
      <c r="D742">
        <v>62.1</v>
      </c>
      <c r="E742">
        <v>3.8</v>
      </c>
      <c r="F742" t="s">
        <v>860</v>
      </c>
      <c r="G742">
        <v>1</v>
      </c>
      <c r="H742">
        <v>1</v>
      </c>
      <c r="I742" t="s">
        <v>993</v>
      </c>
      <c r="J742" t="s">
        <v>1324</v>
      </c>
      <c r="K742" t="s">
        <v>876</v>
      </c>
      <c r="L742">
        <v>429525.06</v>
      </c>
      <c r="R742" t="s">
        <v>250</v>
      </c>
      <c r="S742" t="str">
        <f t="shared" si="121"/>
        <v>Passerellidae</v>
      </c>
      <c r="T742" t="str">
        <f t="shared" si="122"/>
        <v>Passeriformes</v>
      </c>
      <c r="U742">
        <f t="shared" si="123"/>
        <v>19.100000000000001</v>
      </c>
      <c r="V742">
        <f t="shared" si="124"/>
        <v>16.100000000000001</v>
      </c>
      <c r="W742" t="str">
        <f t="shared" si="125"/>
        <v>Wetland</v>
      </c>
      <c r="X742">
        <f t="shared" si="126"/>
        <v>2</v>
      </c>
      <c r="Y742">
        <f t="shared" si="127"/>
        <v>3</v>
      </c>
      <c r="Z742" t="str">
        <f t="shared" si="128"/>
        <v>Omnivore</v>
      </c>
      <c r="AA742" t="str">
        <f t="shared" si="129"/>
        <v>Omnivore</v>
      </c>
      <c r="AB742" t="str">
        <f t="shared" si="130"/>
        <v>Generalist</v>
      </c>
      <c r="AC742">
        <f t="shared" si="131"/>
        <v>6032762.6399999997</v>
      </c>
    </row>
    <row r="743" spans="1:29" x14ac:dyDescent="0.25">
      <c r="A743" t="s">
        <v>1339</v>
      </c>
      <c r="B743" t="s">
        <v>1323</v>
      </c>
      <c r="C743" t="s">
        <v>1735</v>
      </c>
      <c r="D743">
        <v>60.3</v>
      </c>
      <c r="E743">
        <v>5</v>
      </c>
      <c r="F743" t="s">
        <v>860</v>
      </c>
      <c r="G743">
        <v>1</v>
      </c>
      <c r="H743">
        <v>1</v>
      </c>
      <c r="I743" t="s">
        <v>993</v>
      </c>
      <c r="J743" t="s">
        <v>1324</v>
      </c>
      <c r="K743" t="s">
        <v>876</v>
      </c>
      <c r="L743">
        <v>4916.59</v>
      </c>
      <c r="R743" t="s">
        <v>250</v>
      </c>
      <c r="S743" t="str">
        <f t="shared" si="121"/>
        <v>Passerellidae</v>
      </c>
      <c r="T743" t="str">
        <f t="shared" si="122"/>
        <v>Passeriformes</v>
      </c>
      <c r="U743">
        <f t="shared" si="123"/>
        <v>19.100000000000001</v>
      </c>
      <c r="V743">
        <f t="shared" si="124"/>
        <v>16.100000000000001</v>
      </c>
      <c r="W743" t="str">
        <f t="shared" si="125"/>
        <v>Wetland</v>
      </c>
      <c r="X743">
        <f t="shared" si="126"/>
        <v>2</v>
      </c>
      <c r="Y743">
        <f t="shared" si="127"/>
        <v>3</v>
      </c>
      <c r="Z743" t="str">
        <f t="shared" si="128"/>
        <v>Omnivore</v>
      </c>
      <c r="AA743" t="str">
        <f t="shared" si="129"/>
        <v>Omnivore</v>
      </c>
      <c r="AB743" t="str">
        <f t="shared" si="130"/>
        <v>Generalist</v>
      </c>
      <c r="AC743">
        <f t="shared" si="131"/>
        <v>6032762.6399999997</v>
      </c>
    </row>
    <row r="744" spans="1:29" x14ac:dyDescent="0.25">
      <c r="A744" t="s">
        <v>1340</v>
      </c>
      <c r="B744" t="s">
        <v>1323</v>
      </c>
      <c r="C744" t="s">
        <v>1735</v>
      </c>
      <c r="D744">
        <v>62.8</v>
      </c>
      <c r="E744">
        <v>5.04</v>
      </c>
      <c r="F744" t="s">
        <v>865</v>
      </c>
      <c r="G744">
        <v>2</v>
      </c>
      <c r="H744">
        <v>1</v>
      </c>
      <c r="I744" t="s">
        <v>993</v>
      </c>
      <c r="J744" t="s">
        <v>1324</v>
      </c>
      <c r="K744" t="s">
        <v>876</v>
      </c>
      <c r="L744">
        <v>488801.52</v>
      </c>
      <c r="R744" t="s">
        <v>250</v>
      </c>
      <c r="S744" t="str">
        <f t="shared" si="121"/>
        <v>Passerellidae</v>
      </c>
      <c r="T744" t="str">
        <f t="shared" si="122"/>
        <v>Passeriformes</v>
      </c>
      <c r="U744">
        <f t="shared" si="123"/>
        <v>19.100000000000001</v>
      </c>
      <c r="V744">
        <f t="shared" si="124"/>
        <v>16.100000000000001</v>
      </c>
      <c r="W744" t="str">
        <f t="shared" si="125"/>
        <v>Wetland</v>
      </c>
      <c r="X744">
        <f t="shared" si="126"/>
        <v>2</v>
      </c>
      <c r="Y744">
        <f t="shared" si="127"/>
        <v>3</v>
      </c>
      <c r="Z744" t="str">
        <f t="shared" si="128"/>
        <v>Omnivore</v>
      </c>
      <c r="AA744" t="str">
        <f t="shared" si="129"/>
        <v>Omnivore</v>
      </c>
      <c r="AB744" t="str">
        <f t="shared" si="130"/>
        <v>Generalist</v>
      </c>
      <c r="AC744">
        <f t="shared" si="131"/>
        <v>6032762.6399999997</v>
      </c>
    </row>
    <row r="745" spans="1:29" x14ac:dyDescent="0.25">
      <c r="A745" t="s">
        <v>10531</v>
      </c>
      <c r="B745" t="s">
        <v>1323</v>
      </c>
      <c r="C745" t="s">
        <v>1735</v>
      </c>
      <c r="D745">
        <v>61.5</v>
      </c>
      <c r="E745">
        <v>4.5</v>
      </c>
      <c r="F745" t="s">
        <v>860</v>
      </c>
      <c r="G745">
        <v>2</v>
      </c>
      <c r="H745">
        <v>1</v>
      </c>
      <c r="I745" t="s">
        <v>993</v>
      </c>
      <c r="J745" t="s">
        <v>1324</v>
      </c>
      <c r="K745" t="s">
        <v>876</v>
      </c>
      <c r="L745">
        <v>3128401.38</v>
      </c>
      <c r="R745" t="s">
        <v>251</v>
      </c>
      <c r="S745" t="str">
        <f t="shared" si="121"/>
        <v>Passerellidae</v>
      </c>
      <c r="T745" t="str">
        <f t="shared" si="122"/>
        <v>Passeriformes</v>
      </c>
      <c r="U745">
        <f t="shared" si="123"/>
        <v>20.100000000000001</v>
      </c>
      <c r="V745">
        <f t="shared" si="124"/>
        <v>21.91</v>
      </c>
      <c r="W745" t="str">
        <f t="shared" si="125"/>
        <v>Shrubland</v>
      </c>
      <c r="X745">
        <f t="shared" si="126"/>
        <v>2</v>
      </c>
      <c r="Y745">
        <f t="shared" si="127"/>
        <v>2</v>
      </c>
      <c r="Z745" t="str">
        <f t="shared" si="128"/>
        <v>Omnivore</v>
      </c>
      <c r="AA745" t="str">
        <f t="shared" si="129"/>
        <v>Omnivore</v>
      </c>
      <c r="AB745" t="str">
        <f t="shared" si="130"/>
        <v>Generalist</v>
      </c>
      <c r="AC745">
        <f t="shared" si="131"/>
        <v>10313728.380000001</v>
      </c>
    </row>
    <row r="746" spans="1:29" x14ac:dyDescent="0.25">
      <c r="A746" t="s">
        <v>10532</v>
      </c>
      <c r="B746" t="s">
        <v>1323</v>
      </c>
      <c r="C746" t="s">
        <v>1735</v>
      </c>
      <c r="D746">
        <v>64.3</v>
      </c>
      <c r="E746">
        <v>4.2</v>
      </c>
      <c r="F746" t="s">
        <v>865</v>
      </c>
      <c r="G746">
        <v>2</v>
      </c>
      <c r="H746">
        <v>1</v>
      </c>
      <c r="I746" t="s">
        <v>993</v>
      </c>
      <c r="J746" t="s">
        <v>1324</v>
      </c>
      <c r="K746" t="s">
        <v>876</v>
      </c>
      <c r="L746">
        <v>88891.44</v>
      </c>
      <c r="R746" t="s">
        <v>251</v>
      </c>
      <c r="S746" t="str">
        <f t="shared" si="121"/>
        <v>Passerellidae</v>
      </c>
      <c r="T746" t="str">
        <f t="shared" si="122"/>
        <v>Passeriformes</v>
      </c>
      <c r="U746">
        <f t="shared" si="123"/>
        <v>20.100000000000001</v>
      </c>
      <c r="V746">
        <f t="shared" si="124"/>
        <v>21.91</v>
      </c>
      <c r="W746" t="str">
        <f t="shared" si="125"/>
        <v>Shrubland</v>
      </c>
      <c r="X746">
        <f t="shared" si="126"/>
        <v>2</v>
      </c>
      <c r="Y746">
        <f t="shared" si="127"/>
        <v>2</v>
      </c>
      <c r="Z746" t="str">
        <f t="shared" si="128"/>
        <v>Omnivore</v>
      </c>
      <c r="AA746" t="str">
        <f t="shared" si="129"/>
        <v>Omnivore</v>
      </c>
      <c r="AB746" t="str">
        <f t="shared" si="130"/>
        <v>Generalist</v>
      </c>
      <c r="AC746">
        <f t="shared" si="131"/>
        <v>10313728.380000001</v>
      </c>
    </row>
    <row r="747" spans="1:29" x14ac:dyDescent="0.25">
      <c r="A747" t="s">
        <v>10533</v>
      </c>
      <c r="B747" t="s">
        <v>1323</v>
      </c>
      <c r="C747" t="s">
        <v>1735</v>
      </c>
      <c r="D747">
        <v>64.7</v>
      </c>
      <c r="E747">
        <v>3.74</v>
      </c>
      <c r="F747" t="s">
        <v>860</v>
      </c>
      <c r="G747">
        <v>2</v>
      </c>
      <c r="H747">
        <v>1</v>
      </c>
      <c r="I747" t="s">
        <v>993</v>
      </c>
      <c r="J747" t="s">
        <v>1324</v>
      </c>
      <c r="K747" t="s">
        <v>876</v>
      </c>
      <c r="L747">
        <v>235892.11</v>
      </c>
      <c r="R747" t="s">
        <v>251</v>
      </c>
      <c r="S747" t="str">
        <f t="shared" si="121"/>
        <v>Passerellidae</v>
      </c>
      <c r="T747" t="str">
        <f t="shared" si="122"/>
        <v>Passeriformes</v>
      </c>
      <c r="U747">
        <f t="shared" si="123"/>
        <v>20.100000000000001</v>
      </c>
      <c r="V747">
        <f t="shared" si="124"/>
        <v>21.91</v>
      </c>
      <c r="W747" t="str">
        <f t="shared" si="125"/>
        <v>Shrubland</v>
      </c>
      <c r="X747">
        <f t="shared" si="126"/>
        <v>2</v>
      </c>
      <c r="Y747">
        <f t="shared" si="127"/>
        <v>2</v>
      </c>
      <c r="Z747" t="str">
        <f t="shared" si="128"/>
        <v>Omnivore</v>
      </c>
      <c r="AA747" t="str">
        <f t="shared" si="129"/>
        <v>Omnivore</v>
      </c>
      <c r="AB747" t="str">
        <f t="shared" si="130"/>
        <v>Generalist</v>
      </c>
      <c r="AC747">
        <f t="shared" si="131"/>
        <v>10313728.380000001</v>
      </c>
    </row>
    <row r="748" spans="1:29" x14ac:dyDescent="0.25">
      <c r="A748" t="s">
        <v>1341</v>
      </c>
      <c r="B748" t="s">
        <v>1323</v>
      </c>
      <c r="C748" t="s">
        <v>1735</v>
      </c>
      <c r="D748">
        <v>63.5</v>
      </c>
      <c r="E748">
        <v>5</v>
      </c>
      <c r="F748" t="s">
        <v>867</v>
      </c>
      <c r="G748">
        <v>2</v>
      </c>
      <c r="H748">
        <v>1</v>
      </c>
      <c r="I748" t="s">
        <v>993</v>
      </c>
      <c r="J748" t="s">
        <v>1324</v>
      </c>
      <c r="K748" t="s">
        <v>876</v>
      </c>
      <c r="L748">
        <v>54825.57</v>
      </c>
      <c r="R748" t="s">
        <v>252</v>
      </c>
      <c r="S748" t="str">
        <f t="shared" si="121"/>
        <v>Mimidae</v>
      </c>
      <c r="T748" t="str">
        <f t="shared" si="122"/>
        <v>Passeriformes</v>
      </c>
      <c r="U748">
        <f t="shared" si="123"/>
        <v>20.6</v>
      </c>
      <c r="V748">
        <f t="shared" si="124"/>
        <v>48.5</v>
      </c>
      <c r="W748" t="str">
        <f t="shared" si="125"/>
        <v>Shrubland</v>
      </c>
      <c r="X748">
        <f t="shared" si="126"/>
        <v>2</v>
      </c>
      <c r="Y748">
        <f t="shared" si="127"/>
        <v>3</v>
      </c>
      <c r="Z748" t="str">
        <f t="shared" si="128"/>
        <v>Omnivore</v>
      </c>
      <c r="AA748" t="str">
        <f t="shared" si="129"/>
        <v>Omnivore</v>
      </c>
      <c r="AB748" t="str">
        <f t="shared" si="130"/>
        <v>Generalist</v>
      </c>
      <c r="AC748">
        <f t="shared" si="131"/>
        <v>10145517.51</v>
      </c>
    </row>
    <row r="749" spans="1:29" x14ac:dyDescent="0.25">
      <c r="A749" t="s">
        <v>1342</v>
      </c>
      <c r="B749" t="s">
        <v>1323</v>
      </c>
      <c r="C749" t="s">
        <v>1735</v>
      </c>
      <c r="D749">
        <v>63.9</v>
      </c>
      <c r="E749">
        <v>5.0999999999999996</v>
      </c>
      <c r="F749" t="s">
        <v>860</v>
      </c>
      <c r="G749">
        <v>1</v>
      </c>
      <c r="H749">
        <v>1</v>
      </c>
      <c r="I749" t="s">
        <v>993</v>
      </c>
      <c r="J749" t="s">
        <v>1324</v>
      </c>
      <c r="K749" t="s">
        <v>876</v>
      </c>
      <c r="L749">
        <v>304040.65000000002</v>
      </c>
      <c r="R749" t="s">
        <v>252</v>
      </c>
      <c r="S749" t="str">
        <f t="shared" si="121"/>
        <v>Mimidae</v>
      </c>
      <c r="T749" t="str">
        <f t="shared" si="122"/>
        <v>Passeriformes</v>
      </c>
      <c r="U749">
        <f t="shared" si="123"/>
        <v>20.6</v>
      </c>
      <c r="V749">
        <f t="shared" si="124"/>
        <v>48.5</v>
      </c>
      <c r="W749" t="str">
        <f t="shared" si="125"/>
        <v>Shrubland</v>
      </c>
      <c r="X749">
        <f t="shared" si="126"/>
        <v>2</v>
      </c>
      <c r="Y749">
        <f t="shared" si="127"/>
        <v>3</v>
      </c>
      <c r="Z749" t="str">
        <f t="shared" si="128"/>
        <v>Omnivore</v>
      </c>
      <c r="AA749" t="str">
        <f t="shared" si="129"/>
        <v>Omnivore</v>
      </c>
      <c r="AB749" t="str">
        <f t="shared" si="130"/>
        <v>Generalist</v>
      </c>
      <c r="AC749">
        <f t="shared" si="131"/>
        <v>10145517.51</v>
      </c>
    </row>
    <row r="750" spans="1:29" x14ac:dyDescent="0.25">
      <c r="A750" t="s">
        <v>1343</v>
      </c>
      <c r="B750" t="s">
        <v>1323</v>
      </c>
      <c r="C750" t="s">
        <v>1735</v>
      </c>
      <c r="D750">
        <v>63.3</v>
      </c>
      <c r="E750">
        <v>3.9</v>
      </c>
      <c r="F750" t="s">
        <v>867</v>
      </c>
      <c r="G750">
        <v>2</v>
      </c>
      <c r="H750">
        <v>1</v>
      </c>
      <c r="I750" t="s">
        <v>993</v>
      </c>
      <c r="J750" t="s">
        <v>1324</v>
      </c>
      <c r="K750" t="s">
        <v>876</v>
      </c>
      <c r="L750">
        <v>75350.44</v>
      </c>
      <c r="R750" t="s">
        <v>252</v>
      </c>
      <c r="S750" t="str">
        <f t="shared" si="121"/>
        <v>Mimidae</v>
      </c>
      <c r="T750" t="str">
        <f t="shared" si="122"/>
        <v>Passeriformes</v>
      </c>
      <c r="U750">
        <f t="shared" si="123"/>
        <v>20.6</v>
      </c>
      <c r="V750">
        <f t="shared" si="124"/>
        <v>48.5</v>
      </c>
      <c r="W750" t="str">
        <f t="shared" si="125"/>
        <v>Shrubland</v>
      </c>
      <c r="X750">
        <f t="shared" si="126"/>
        <v>2</v>
      </c>
      <c r="Y750">
        <f t="shared" si="127"/>
        <v>3</v>
      </c>
      <c r="Z750" t="str">
        <f t="shared" si="128"/>
        <v>Omnivore</v>
      </c>
      <c r="AA750" t="str">
        <f t="shared" si="129"/>
        <v>Omnivore</v>
      </c>
      <c r="AB750" t="str">
        <f t="shared" si="130"/>
        <v>Generalist</v>
      </c>
      <c r="AC750">
        <f t="shared" si="131"/>
        <v>10145517.51</v>
      </c>
    </row>
    <row r="751" spans="1:29" x14ac:dyDescent="0.25">
      <c r="A751" t="s">
        <v>10534</v>
      </c>
      <c r="B751" t="s">
        <v>1323</v>
      </c>
      <c r="C751" t="s">
        <v>1735</v>
      </c>
      <c r="D751">
        <v>62.1</v>
      </c>
      <c r="E751">
        <v>3.3</v>
      </c>
      <c r="F751" t="s">
        <v>860</v>
      </c>
      <c r="G751">
        <v>1</v>
      </c>
      <c r="H751">
        <v>1</v>
      </c>
      <c r="I751" t="s">
        <v>993</v>
      </c>
      <c r="J751" t="s">
        <v>1324</v>
      </c>
      <c r="K751" t="s">
        <v>876</v>
      </c>
      <c r="L751">
        <v>7031990.7800000003</v>
      </c>
      <c r="R751" t="s">
        <v>253</v>
      </c>
      <c r="S751" t="str">
        <f t="shared" si="121"/>
        <v>Icteridae</v>
      </c>
      <c r="T751" t="str">
        <f t="shared" si="122"/>
        <v>Passeriformes</v>
      </c>
      <c r="U751">
        <f t="shared" si="123"/>
        <v>33</v>
      </c>
      <c r="V751">
        <f t="shared" si="124"/>
        <v>40.26</v>
      </c>
      <c r="W751" t="str">
        <f t="shared" si="125"/>
        <v>Forest</v>
      </c>
      <c r="X751">
        <f t="shared" si="126"/>
        <v>2</v>
      </c>
      <c r="Y751">
        <f t="shared" si="127"/>
        <v>3</v>
      </c>
      <c r="Z751" t="str">
        <f t="shared" si="128"/>
        <v>Carnivore</v>
      </c>
      <c r="AA751" t="str">
        <f t="shared" si="129"/>
        <v>Invertivore</v>
      </c>
      <c r="AB751" t="str">
        <f t="shared" si="130"/>
        <v>Terrestrial</v>
      </c>
      <c r="AC751">
        <f t="shared" si="131"/>
        <v>11727469.529999999</v>
      </c>
    </row>
    <row r="752" spans="1:29" x14ac:dyDescent="0.25">
      <c r="A752" t="s">
        <v>1344</v>
      </c>
      <c r="B752" t="s">
        <v>1323</v>
      </c>
      <c r="C752" t="s">
        <v>1735</v>
      </c>
      <c r="D752">
        <v>61.6</v>
      </c>
      <c r="E752">
        <v>4.7</v>
      </c>
      <c r="F752" t="s">
        <v>860</v>
      </c>
      <c r="G752">
        <v>2</v>
      </c>
      <c r="H752">
        <v>1</v>
      </c>
      <c r="I752" t="s">
        <v>993</v>
      </c>
      <c r="J752" t="s">
        <v>1324</v>
      </c>
      <c r="K752" t="s">
        <v>876</v>
      </c>
      <c r="L752">
        <v>13144.24</v>
      </c>
      <c r="R752" t="s">
        <v>253</v>
      </c>
      <c r="S752" t="str">
        <f t="shared" si="121"/>
        <v>Icteridae</v>
      </c>
      <c r="T752" t="str">
        <f t="shared" si="122"/>
        <v>Passeriformes</v>
      </c>
      <c r="U752">
        <f t="shared" si="123"/>
        <v>33</v>
      </c>
      <c r="V752">
        <f t="shared" si="124"/>
        <v>40.26</v>
      </c>
      <c r="W752" t="str">
        <f t="shared" si="125"/>
        <v>Forest</v>
      </c>
      <c r="X752">
        <f t="shared" si="126"/>
        <v>2</v>
      </c>
      <c r="Y752">
        <f t="shared" si="127"/>
        <v>3</v>
      </c>
      <c r="Z752" t="str">
        <f t="shared" si="128"/>
        <v>Carnivore</v>
      </c>
      <c r="AA752" t="str">
        <f t="shared" si="129"/>
        <v>Invertivore</v>
      </c>
      <c r="AB752" t="str">
        <f t="shared" si="130"/>
        <v>Terrestrial</v>
      </c>
      <c r="AC752">
        <f t="shared" si="131"/>
        <v>11727469.529999999</v>
      </c>
    </row>
    <row r="753" spans="1:29" x14ac:dyDescent="0.25">
      <c r="A753" t="s">
        <v>1345</v>
      </c>
      <c r="B753" t="s">
        <v>1323</v>
      </c>
      <c r="C753" t="s">
        <v>1735</v>
      </c>
      <c r="D753">
        <v>64.2</v>
      </c>
      <c r="E753">
        <v>4.7</v>
      </c>
      <c r="F753" t="s">
        <v>860</v>
      </c>
      <c r="G753">
        <v>2</v>
      </c>
      <c r="H753">
        <v>1</v>
      </c>
      <c r="I753" t="s">
        <v>993</v>
      </c>
      <c r="J753" t="s">
        <v>1324</v>
      </c>
      <c r="K753" t="s">
        <v>876</v>
      </c>
      <c r="L753">
        <v>42606.22</v>
      </c>
      <c r="R753" t="s">
        <v>253</v>
      </c>
      <c r="S753" t="str">
        <f t="shared" si="121"/>
        <v>Icteridae</v>
      </c>
      <c r="T753" t="str">
        <f t="shared" si="122"/>
        <v>Passeriformes</v>
      </c>
      <c r="U753">
        <f t="shared" si="123"/>
        <v>33</v>
      </c>
      <c r="V753">
        <f t="shared" si="124"/>
        <v>40.26</v>
      </c>
      <c r="W753" t="str">
        <f t="shared" si="125"/>
        <v>Forest</v>
      </c>
      <c r="X753">
        <f t="shared" si="126"/>
        <v>2</v>
      </c>
      <c r="Y753">
        <f t="shared" si="127"/>
        <v>3</v>
      </c>
      <c r="Z753" t="str">
        <f t="shared" si="128"/>
        <v>Carnivore</v>
      </c>
      <c r="AA753" t="str">
        <f t="shared" si="129"/>
        <v>Invertivore</v>
      </c>
      <c r="AB753" t="str">
        <f t="shared" si="130"/>
        <v>Terrestrial</v>
      </c>
      <c r="AC753">
        <f t="shared" si="131"/>
        <v>11727469.529999999</v>
      </c>
    </row>
    <row r="754" spans="1:29" x14ac:dyDescent="0.25">
      <c r="A754" t="s">
        <v>10535</v>
      </c>
      <c r="B754" t="s">
        <v>1323</v>
      </c>
      <c r="C754" t="s">
        <v>1735</v>
      </c>
      <c r="D754">
        <v>64.400000000000006</v>
      </c>
      <c r="E754">
        <v>3.6</v>
      </c>
      <c r="F754" t="s">
        <v>860</v>
      </c>
      <c r="G754">
        <v>2</v>
      </c>
      <c r="H754">
        <v>1</v>
      </c>
      <c r="I754" t="s">
        <v>993</v>
      </c>
      <c r="J754" t="s">
        <v>1324</v>
      </c>
      <c r="K754" t="s">
        <v>876</v>
      </c>
      <c r="L754">
        <v>306966.67</v>
      </c>
      <c r="R754" t="s">
        <v>254</v>
      </c>
      <c r="S754" t="str">
        <f t="shared" si="121"/>
        <v>Tyrannidae</v>
      </c>
      <c r="T754" t="str">
        <f t="shared" si="122"/>
        <v>Passeriformes</v>
      </c>
      <c r="U754">
        <f t="shared" si="123"/>
        <v>21.4</v>
      </c>
      <c r="V754">
        <f t="shared" si="124"/>
        <v>32.1</v>
      </c>
      <c r="W754" t="str">
        <f t="shared" si="125"/>
        <v>Woodland</v>
      </c>
      <c r="X754">
        <f t="shared" si="126"/>
        <v>1</v>
      </c>
      <c r="Y754">
        <f t="shared" si="127"/>
        <v>3</v>
      </c>
      <c r="Z754" t="str">
        <f t="shared" si="128"/>
        <v>Omnivore</v>
      </c>
      <c r="AA754" t="str">
        <f t="shared" si="129"/>
        <v>Invertivore</v>
      </c>
      <c r="AB754" t="str">
        <f t="shared" si="130"/>
        <v>Insessorial</v>
      </c>
      <c r="AC754">
        <f t="shared" si="131"/>
        <v>5137539.1500000004</v>
      </c>
    </row>
    <row r="755" spans="1:29" x14ac:dyDescent="0.25">
      <c r="A755" t="s">
        <v>1346</v>
      </c>
      <c r="B755" t="s">
        <v>1323</v>
      </c>
      <c r="C755" t="s">
        <v>1735</v>
      </c>
      <c r="D755">
        <v>63.5</v>
      </c>
      <c r="E755">
        <v>4.9000000000000004</v>
      </c>
      <c r="F755" t="s">
        <v>860</v>
      </c>
      <c r="G755">
        <v>2</v>
      </c>
      <c r="H755">
        <v>1</v>
      </c>
      <c r="I755" t="s">
        <v>993</v>
      </c>
      <c r="J755" t="s">
        <v>1324</v>
      </c>
      <c r="K755" t="s">
        <v>876</v>
      </c>
      <c r="L755">
        <v>10740118.890000001</v>
      </c>
      <c r="R755" t="s">
        <v>254</v>
      </c>
      <c r="S755" t="str">
        <f t="shared" si="121"/>
        <v>Tyrannidae</v>
      </c>
      <c r="T755" t="str">
        <f t="shared" si="122"/>
        <v>Passeriformes</v>
      </c>
      <c r="U755">
        <f t="shared" si="123"/>
        <v>21.4</v>
      </c>
      <c r="V755">
        <f t="shared" si="124"/>
        <v>32.1</v>
      </c>
      <c r="W755" t="str">
        <f t="shared" si="125"/>
        <v>Woodland</v>
      </c>
      <c r="X755">
        <f t="shared" si="126"/>
        <v>1</v>
      </c>
      <c r="Y755">
        <f t="shared" si="127"/>
        <v>3</v>
      </c>
      <c r="Z755" t="str">
        <f t="shared" si="128"/>
        <v>Omnivore</v>
      </c>
      <c r="AA755" t="str">
        <f t="shared" si="129"/>
        <v>Invertivore</v>
      </c>
      <c r="AB755" t="str">
        <f t="shared" si="130"/>
        <v>Insessorial</v>
      </c>
      <c r="AC755">
        <f t="shared" si="131"/>
        <v>5137539.1500000004</v>
      </c>
    </row>
    <row r="756" spans="1:29" x14ac:dyDescent="0.25">
      <c r="A756" t="s">
        <v>1347</v>
      </c>
      <c r="B756" t="s">
        <v>1323</v>
      </c>
      <c r="C756" t="s">
        <v>1735</v>
      </c>
      <c r="D756">
        <v>60.9</v>
      </c>
      <c r="E756">
        <v>5</v>
      </c>
      <c r="F756" t="s">
        <v>860</v>
      </c>
      <c r="G756">
        <v>1</v>
      </c>
      <c r="H756">
        <v>1</v>
      </c>
      <c r="I756" t="s">
        <v>993</v>
      </c>
      <c r="J756" t="s">
        <v>1324</v>
      </c>
      <c r="K756" t="s">
        <v>876</v>
      </c>
      <c r="L756">
        <v>247257.85</v>
      </c>
      <c r="R756" t="s">
        <v>254</v>
      </c>
      <c r="S756" t="str">
        <f t="shared" si="121"/>
        <v>Tyrannidae</v>
      </c>
      <c r="T756" t="str">
        <f t="shared" si="122"/>
        <v>Passeriformes</v>
      </c>
      <c r="U756">
        <f t="shared" si="123"/>
        <v>21.4</v>
      </c>
      <c r="V756">
        <f t="shared" si="124"/>
        <v>32.1</v>
      </c>
      <c r="W756" t="str">
        <f t="shared" si="125"/>
        <v>Woodland</v>
      </c>
      <c r="X756">
        <f t="shared" si="126"/>
        <v>1</v>
      </c>
      <c r="Y756">
        <f t="shared" si="127"/>
        <v>3</v>
      </c>
      <c r="Z756" t="str">
        <f t="shared" si="128"/>
        <v>Omnivore</v>
      </c>
      <c r="AA756" t="str">
        <f t="shared" si="129"/>
        <v>Invertivore</v>
      </c>
      <c r="AB756" t="str">
        <f t="shared" si="130"/>
        <v>Insessorial</v>
      </c>
      <c r="AC756">
        <f t="shared" si="131"/>
        <v>5137539.1500000004</v>
      </c>
    </row>
    <row r="757" spans="1:29" x14ac:dyDescent="0.25">
      <c r="A757" t="s">
        <v>10536</v>
      </c>
      <c r="B757" t="s">
        <v>1323</v>
      </c>
      <c r="C757" t="s">
        <v>1735</v>
      </c>
      <c r="D757">
        <v>63</v>
      </c>
      <c r="E757">
        <v>4</v>
      </c>
      <c r="F757" t="s">
        <v>865</v>
      </c>
      <c r="G757">
        <v>2</v>
      </c>
      <c r="H757">
        <v>1</v>
      </c>
      <c r="I757" t="s">
        <v>993</v>
      </c>
      <c r="J757" t="s">
        <v>1324</v>
      </c>
      <c r="K757" t="s">
        <v>876</v>
      </c>
      <c r="L757">
        <v>299961.56</v>
      </c>
      <c r="R757" t="s">
        <v>255</v>
      </c>
      <c r="S757" t="e">
        <f t="shared" si="121"/>
        <v>#N/A</v>
      </c>
      <c r="T757" t="e">
        <f t="shared" si="122"/>
        <v>#N/A</v>
      </c>
      <c r="U757" t="e">
        <f t="shared" si="123"/>
        <v>#N/A</v>
      </c>
      <c r="V757" t="e">
        <f t="shared" si="124"/>
        <v>#N/A</v>
      </c>
      <c r="W757" t="e">
        <f t="shared" si="125"/>
        <v>#N/A</v>
      </c>
      <c r="X757" t="e">
        <f t="shared" si="126"/>
        <v>#N/A</v>
      </c>
      <c r="Y757" t="e">
        <f t="shared" si="127"/>
        <v>#N/A</v>
      </c>
      <c r="Z757" t="e">
        <f t="shared" si="128"/>
        <v>#N/A</v>
      </c>
      <c r="AA757" t="e">
        <f t="shared" si="129"/>
        <v>#N/A</v>
      </c>
      <c r="AB757" t="e">
        <f t="shared" si="130"/>
        <v>#N/A</v>
      </c>
      <c r="AC757" t="e">
        <f t="shared" si="131"/>
        <v>#N/A</v>
      </c>
    </row>
    <row r="758" spans="1:29" x14ac:dyDescent="0.25">
      <c r="A758" t="s">
        <v>10537</v>
      </c>
      <c r="B758" t="s">
        <v>1323</v>
      </c>
      <c r="C758" t="s">
        <v>1735</v>
      </c>
      <c r="D758">
        <v>62.9</v>
      </c>
      <c r="E758">
        <v>5.6</v>
      </c>
      <c r="F758" t="s">
        <v>865</v>
      </c>
      <c r="G758">
        <v>2</v>
      </c>
      <c r="H758">
        <v>1</v>
      </c>
      <c r="I758" t="s">
        <v>993</v>
      </c>
      <c r="J758" t="s">
        <v>1324</v>
      </c>
      <c r="K758" t="s">
        <v>876</v>
      </c>
      <c r="L758">
        <v>39557.97</v>
      </c>
      <c r="R758" t="s">
        <v>256</v>
      </c>
      <c r="S758" t="str">
        <f t="shared" si="121"/>
        <v>Passerellidae</v>
      </c>
      <c r="T758" t="str">
        <f t="shared" si="122"/>
        <v>Passeriformes</v>
      </c>
      <c r="U758">
        <f t="shared" si="123"/>
        <v>24.1</v>
      </c>
      <c r="V758">
        <f t="shared" si="124"/>
        <v>19.97</v>
      </c>
      <c r="W758" t="str">
        <f t="shared" si="125"/>
        <v>Grassland</v>
      </c>
      <c r="X758">
        <f t="shared" si="126"/>
        <v>3</v>
      </c>
      <c r="Y758">
        <f t="shared" si="127"/>
        <v>3</v>
      </c>
      <c r="Z758" t="str">
        <f t="shared" si="128"/>
        <v>Omnivore</v>
      </c>
      <c r="AA758" t="str">
        <f t="shared" si="129"/>
        <v>Omnivore</v>
      </c>
      <c r="AB758" t="str">
        <f t="shared" si="130"/>
        <v>Generalist</v>
      </c>
      <c r="AC758">
        <f t="shared" si="131"/>
        <v>13598359.75</v>
      </c>
    </row>
    <row r="759" spans="1:29" x14ac:dyDescent="0.25">
      <c r="A759" t="s">
        <v>10538</v>
      </c>
      <c r="B759" t="s">
        <v>1323</v>
      </c>
      <c r="C759" t="s">
        <v>1735</v>
      </c>
      <c r="D759">
        <v>62.1</v>
      </c>
      <c r="E759">
        <v>5.6</v>
      </c>
      <c r="F759" t="s">
        <v>865</v>
      </c>
      <c r="G759">
        <v>2</v>
      </c>
      <c r="H759">
        <v>1</v>
      </c>
      <c r="I759" t="s">
        <v>993</v>
      </c>
      <c r="J759" t="s">
        <v>1324</v>
      </c>
      <c r="K759" t="s">
        <v>876</v>
      </c>
      <c r="L759">
        <v>21280.25</v>
      </c>
      <c r="R759" t="s">
        <v>256</v>
      </c>
      <c r="S759" t="str">
        <f t="shared" si="121"/>
        <v>Passerellidae</v>
      </c>
      <c r="T759" t="str">
        <f t="shared" si="122"/>
        <v>Passeriformes</v>
      </c>
      <c r="U759">
        <f t="shared" si="123"/>
        <v>24.1</v>
      </c>
      <c r="V759">
        <f t="shared" si="124"/>
        <v>19.97</v>
      </c>
      <c r="W759" t="str">
        <f t="shared" si="125"/>
        <v>Grassland</v>
      </c>
      <c r="X759">
        <f t="shared" si="126"/>
        <v>3</v>
      </c>
      <c r="Y759">
        <f t="shared" si="127"/>
        <v>3</v>
      </c>
      <c r="Z759" t="str">
        <f t="shared" si="128"/>
        <v>Omnivore</v>
      </c>
      <c r="AA759" t="str">
        <f t="shared" si="129"/>
        <v>Omnivore</v>
      </c>
      <c r="AB759" t="str">
        <f t="shared" si="130"/>
        <v>Generalist</v>
      </c>
      <c r="AC759">
        <f t="shared" si="131"/>
        <v>13598359.75</v>
      </c>
    </row>
    <row r="760" spans="1:29" x14ac:dyDescent="0.25">
      <c r="A760" t="s">
        <v>10539</v>
      </c>
      <c r="B760" t="s">
        <v>1323</v>
      </c>
      <c r="C760" t="s">
        <v>1735</v>
      </c>
      <c r="D760">
        <v>30.4</v>
      </c>
      <c r="E760">
        <v>3.3</v>
      </c>
      <c r="F760" t="s">
        <v>860</v>
      </c>
      <c r="G760">
        <v>1</v>
      </c>
      <c r="H760">
        <v>1</v>
      </c>
      <c r="I760" t="s">
        <v>993</v>
      </c>
      <c r="J760" t="s">
        <v>1324</v>
      </c>
      <c r="K760" t="s">
        <v>876</v>
      </c>
      <c r="L760">
        <v>289656.61</v>
      </c>
      <c r="R760" t="s">
        <v>256</v>
      </c>
      <c r="S760" t="str">
        <f t="shared" si="121"/>
        <v>Passerellidae</v>
      </c>
      <c r="T760" t="str">
        <f t="shared" si="122"/>
        <v>Passeriformes</v>
      </c>
      <c r="U760">
        <f t="shared" si="123"/>
        <v>24.1</v>
      </c>
      <c r="V760">
        <f t="shared" si="124"/>
        <v>19.97</v>
      </c>
      <c r="W760" t="str">
        <f t="shared" si="125"/>
        <v>Grassland</v>
      </c>
      <c r="X760">
        <f t="shared" si="126"/>
        <v>3</v>
      </c>
      <c r="Y760">
        <f t="shared" si="127"/>
        <v>3</v>
      </c>
      <c r="Z760" t="str">
        <f t="shared" si="128"/>
        <v>Omnivore</v>
      </c>
      <c r="AA760" t="str">
        <f t="shared" si="129"/>
        <v>Omnivore</v>
      </c>
      <c r="AB760" t="str">
        <f t="shared" si="130"/>
        <v>Generalist</v>
      </c>
      <c r="AC760">
        <f t="shared" si="131"/>
        <v>13598359.75</v>
      </c>
    </row>
    <row r="761" spans="1:29" x14ac:dyDescent="0.25">
      <c r="A761" t="s">
        <v>1348</v>
      </c>
      <c r="B761" t="s">
        <v>1323</v>
      </c>
      <c r="C761" t="s">
        <v>1735</v>
      </c>
      <c r="D761">
        <v>61</v>
      </c>
      <c r="E761">
        <v>4.5999999999999996</v>
      </c>
      <c r="F761" t="s">
        <v>860</v>
      </c>
      <c r="G761">
        <v>2</v>
      </c>
      <c r="H761">
        <v>1</v>
      </c>
      <c r="I761" t="s">
        <v>993</v>
      </c>
      <c r="J761" t="s">
        <v>1324</v>
      </c>
      <c r="K761" t="s">
        <v>876</v>
      </c>
      <c r="L761">
        <v>1652691.14</v>
      </c>
      <c r="R761" t="s">
        <v>257</v>
      </c>
      <c r="S761" t="str">
        <f t="shared" si="121"/>
        <v>Cardinalidae</v>
      </c>
      <c r="T761" t="str">
        <f t="shared" si="122"/>
        <v>Passeriformes</v>
      </c>
      <c r="U761">
        <f t="shared" si="123"/>
        <v>22.5</v>
      </c>
      <c r="V761">
        <f t="shared" si="124"/>
        <v>14.69</v>
      </c>
      <c r="W761" t="str">
        <f t="shared" si="125"/>
        <v>Shrubland</v>
      </c>
      <c r="X761">
        <f t="shared" si="126"/>
        <v>2</v>
      </c>
      <c r="Y761">
        <f t="shared" si="127"/>
        <v>3</v>
      </c>
      <c r="Z761" t="str">
        <f t="shared" si="128"/>
        <v>Herbivore</v>
      </c>
      <c r="AA761" t="str">
        <f t="shared" si="129"/>
        <v>Granivore</v>
      </c>
      <c r="AB761" t="str">
        <f t="shared" si="130"/>
        <v>Terrestrial</v>
      </c>
      <c r="AC761">
        <f t="shared" si="131"/>
        <v>5700834.6500000004</v>
      </c>
    </row>
    <row r="762" spans="1:29" x14ac:dyDescent="0.25">
      <c r="A762" t="s">
        <v>1349</v>
      </c>
      <c r="B762" t="s">
        <v>1323</v>
      </c>
      <c r="C762" t="s">
        <v>1735</v>
      </c>
      <c r="D762">
        <v>62.6</v>
      </c>
      <c r="E762">
        <v>4.7</v>
      </c>
      <c r="F762" t="s">
        <v>867</v>
      </c>
      <c r="G762">
        <v>2</v>
      </c>
      <c r="H762">
        <v>1</v>
      </c>
      <c r="I762" t="s">
        <v>993</v>
      </c>
      <c r="J762" t="s">
        <v>1324</v>
      </c>
      <c r="K762" t="s">
        <v>876</v>
      </c>
      <c r="L762">
        <v>322459.95</v>
      </c>
      <c r="R762" t="s">
        <v>257</v>
      </c>
      <c r="S762" t="str">
        <f t="shared" si="121"/>
        <v>Cardinalidae</v>
      </c>
      <c r="T762" t="str">
        <f t="shared" si="122"/>
        <v>Passeriformes</v>
      </c>
      <c r="U762">
        <f t="shared" si="123"/>
        <v>22.5</v>
      </c>
      <c r="V762">
        <f t="shared" si="124"/>
        <v>14.69</v>
      </c>
      <c r="W762" t="str">
        <f t="shared" si="125"/>
        <v>Shrubland</v>
      </c>
      <c r="X762">
        <f t="shared" si="126"/>
        <v>2</v>
      </c>
      <c r="Y762">
        <f t="shared" si="127"/>
        <v>3</v>
      </c>
      <c r="Z762" t="str">
        <f t="shared" si="128"/>
        <v>Herbivore</v>
      </c>
      <c r="AA762" t="str">
        <f t="shared" si="129"/>
        <v>Granivore</v>
      </c>
      <c r="AB762" t="str">
        <f t="shared" si="130"/>
        <v>Terrestrial</v>
      </c>
      <c r="AC762">
        <f t="shared" si="131"/>
        <v>5700834.6500000004</v>
      </c>
    </row>
    <row r="763" spans="1:29" x14ac:dyDescent="0.25">
      <c r="A763" t="s">
        <v>10540</v>
      </c>
      <c r="B763" t="s">
        <v>1323</v>
      </c>
      <c r="C763" t="s">
        <v>1735</v>
      </c>
      <c r="D763">
        <v>64.099999999999994</v>
      </c>
      <c r="E763">
        <v>4.3</v>
      </c>
      <c r="F763" t="s">
        <v>860</v>
      </c>
      <c r="G763">
        <v>1</v>
      </c>
      <c r="H763">
        <v>1</v>
      </c>
      <c r="I763" t="s">
        <v>993</v>
      </c>
      <c r="J763" t="s">
        <v>1324</v>
      </c>
      <c r="K763" t="s">
        <v>876</v>
      </c>
      <c r="L763">
        <v>2413.9</v>
      </c>
      <c r="R763" t="s">
        <v>257</v>
      </c>
      <c r="S763" t="str">
        <f t="shared" si="121"/>
        <v>Cardinalidae</v>
      </c>
      <c r="T763" t="str">
        <f t="shared" si="122"/>
        <v>Passeriformes</v>
      </c>
      <c r="U763">
        <f t="shared" si="123"/>
        <v>22.5</v>
      </c>
      <c r="V763">
        <f t="shared" si="124"/>
        <v>14.69</v>
      </c>
      <c r="W763" t="str">
        <f t="shared" si="125"/>
        <v>Shrubland</v>
      </c>
      <c r="X763">
        <f t="shared" si="126"/>
        <v>2</v>
      </c>
      <c r="Y763">
        <f t="shared" si="127"/>
        <v>3</v>
      </c>
      <c r="Z763" t="str">
        <f t="shared" si="128"/>
        <v>Herbivore</v>
      </c>
      <c r="AA763" t="str">
        <f t="shared" si="129"/>
        <v>Granivore</v>
      </c>
      <c r="AB763" t="str">
        <f t="shared" si="130"/>
        <v>Terrestrial</v>
      </c>
      <c r="AC763">
        <f t="shared" si="131"/>
        <v>5700834.6500000004</v>
      </c>
    </row>
    <row r="764" spans="1:29" x14ac:dyDescent="0.25">
      <c r="A764" t="s">
        <v>1350</v>
      </c>
      <c r="B764" t="s">
        <v>1323</v>
      </c>
      <c r="C764" t="s">
        <v>1735</v>
      </c>
      <c r="D764">
        <v>64.900000000000006</v>
      </c>
      <c r="E764">
        <v>4.5</v>
      </c>
      <c r="F764" t="s">
        <v>865</v>
      </c>
      <c r="G764">
        <v>2</v>
      </c>
      <c r="H764">
        <v>1</v>
      </c>
      <c r="I764" t="s">
        <v>993</v>
      </c>
      <c r="J764" t="s">
        <v>1324</v>
      </c>
      <c r="K764" t="s">
        <v>876</v>
      </c>
      <c r="L764">
        <v>399.27</v>
      </c>
      <c r="R764" t="s">
        <v>258</v>
      </c>
      <c r="S764" t="str">
        <f t="shared" si="121"/>
        <v>Cardinalidae</v>
      </c>
      <c r="T764" t="str">
        <f t="shared" si="122"/>
        <v>Passeriformes</v>
      </c>
      <c r="U764">
        <f t="shared" si="123"/>
        <v>26.5</v>
      </c>
      <c r="V764">
        <f t="shared" si="124"/>
        <v>42</v>
      </c>
      <c r="W764" t="str">
        <f t="shared" si="125"/>
        <v>Forest</v>
      </c>
      <c r="X764">
        <f t="shared" si="126"/>
        <v>2</v>
      </c>
      <c r="Y764">
        <f t="shared" si="127"/>
        <v>3</v>
      </c>
      <c r="Z764" t="str">
        <f t="shared" si="128"/>
        <v>Herbivore</v>
      </c>
      <c r="AA764" t="str">
        <f t="shared" si="129"/>
        <v>Omnivore</v>
      </c>
      <c r="AB764" t="str">
        <f t="shared" si="130"/>
        <v>Insessorial</v>
      </c>
      <c r="AC764">
        <f t="shared" si="131"/>
        <v>3980871.24</v>
      </c>
    </row>
    <row r="765" spans="1:29" x14ac:dyDescent="0.25">
      <c r="A765" t="s">
        <v>10541</v>
      </c>
      <c r="B765" t="s">
        <v>1323</v>
      </c>
      <c r="C765" t="s">
        <v>1735</v>
      </c>
      <c r="D765">
        <v>63.4</v>
      </c>
      <c r="E765">
        <v>5.04</v>
      </c>
      <c r="F765" t="s">
        <v>860</v>
      </c>
      <c r="G765">
        <v>1</v>
      </c>
      <c r="H765">
        <v>1</v>
      </c>
      <c r="I765" t="s">
        <v>993</v>
      </c>
      <c r="J765" t="s">
        <v>1324</v>
      </c>
      <c r="K765" t="s">
        <v>876</v>
      </c>
      <c r="L765">
        <v>1336265.93</v>
      </c>
      <c r="R765" t="s">
        <v>258</v>
      </c>
      <c r="S765" t="str">
        <f t="shared" si="121"/>
        <v>Cardinalidae</v>
      </c>
      <c r="T765" t="str">
        <f t="shared" si="122"/>
        <v>Passeriformes</v>
      </c>
      <c r="U765">
        <f t="shared" si="123"/>
        <v>26.5</v>
      </c>
      <c r="V765">
        <f t="shared" si="124"/>
        <v>42</v>
      </c>
      <c r="W765" t="str">
        <f t="shared" si="125"/>
        <v>Forest</v>
      </c>
      <c r="X765">
        <f t="shared" si="126"/>
        <v>2</v>
      </c>
      <c r="Y765">
        <f t="shared" si="127"/>
        <v>3</v>
      </c>
      <c r="Z765" t="str">
        <f t="shared" si="128"/>
        <v>Herbivore</v>
      </c>
      <c r="AA765" t="str">
        <f t="shared" si="129"/>
        <v>Omnivore</v>
      </c>
      <c r="AB765" t="str">
        <f t="shared" si="130"/>
        <v>Insessorial</v>
      </c>
      <c r="AC765">
        <f t="shared" si="131"/>
        <v>3980871.24</v>
      </c>
    </row>
    <row r="766" spans="1:29" x14ac:dyDescent="0.25">
      <c r="A766" t="s">
        <v>1351</v>
      </c>
      <c r="B766" t="s">
        <v>1323</v>
      </c>
      <c r="C766" t="s">
        <v>1735</v>
      </c>
      <c r="D766">
        <v>64.5</v>
      </c>
      <c r="E766">
        <v>3.7</v>
      </c>
      <c r="F766" t="s">
        <v>860</v>
      </c>
      <c r="G766">
        <v>1</v>
      </c>
      <c r="H766">
        <v>1</v>
      </c>
      <c r="I766" t="s">
        <v>993</v>
      </c>
      <c r="J766" t="s">
        <v>1324</v>
      </c>
      <c r="K766" t="s">
        <v>876</v>
      </c>
      <c r="L766">
        <v>67269.179999999993</v>
      </c>
      <c r="R766" t="s">
        <v>258</v>
      </c>
      <c r="S766" t="str">
        <f t="shared" si="121"/>
        <v>Cardinalidae</v>
      </c>
      <c r="T766" t="str">
        <f t="shared" si="122"/>
        <v>Passeriformes</v>
      </c>
      <c r="U766">
        <f t="shared" si="123"/>
        <v>26.5</v>
      </c>
      <c r="V766">
        <f t="shared" si="124"/>
        <v>42</v>
      </c>
      <c r="W766" t="str">
        <f t="shared" si="125"/>
        <v>Forest</v>
      </c>
      <c r="X766">
        <f t="shared" si="126"/>
        <v>2</v>
      </c>
      <c r="Y766">
        <f t="shared" si="127"/>
        <v>3</v>
      </c>
      <c r="Z766" t="str">
        <f t="shared" si="128"/>
        <v>Herbivore</v>
      </c>
      <c r="AA766" t="str">
        <f t="shared" si="129"/>
        <v>Omnivore</v>
      </c>
      <c r="AB766" t="str">
        <f t="shared" si="130"/>
        <v>Insessorial</v>
      </c>
      <c r="AC766">
        <f t="shared" si="131"/>
        <v>3980871.24</v>
      </c>
    </row>
    <row r="767" spans="1:29" x14ac:dyDescent="0.25">
      <c r="A767" t="s">
        <v>1352</v>
      </c>
      <c r="B767" t="s">
        <v>1323</v>
      </c>
      <c r="C767" t="s">
        <v>1735</v>
      </c>
      <c r="D767">
        <v>62.8</v>
      </c>
      <c r="E767">
        <v>5.24</v>
      </c>
      <c r="F767" t="s">
        <v>867</v>
      </c>
      <c r="G767">
        <v>2</v>
      </c>
      <c r="H767">
        <v>1</v>
      </c>
      <c r="I767" t="s">
        <v>993</v>
      </c>
      <c r="J767" t="s">
        <v>1324</v>
      </c>
      <c r="K767" t="s">
        <v>876</v>
      </c>
      <c r="L767">
        <v>397592.64</v>
      </c>
      <c r="R767" t="s">
        <v>259</v>
      </c>
      <c r="S767" t="e">
        <f t="shared" si="121"/>
        <v>#N/A</v>
      </c>
      <c r="T767" t="e">
        <f t="shared" si="122"/>
        <v>#N/A</v>
      </c>
      <c r="U767" t="e">
        <f t="shared" si="123"/>
        <v>#N/A</v>
      </c>
      <c r="V767" t="e">
        <f t="shared" si="124"/>
        <v>#N/A</v>
      </c>
      <c r="W767" t="e">
        <f t="shared" si="125"/>
        <v>#N/A</v>
      </c>
      <c r="X767" t="e">
        <f t="shared" si="126"/>
        <v>#N/A</v>
      </c>
      <c r="Y767" t="e">
        <f t="shared" si="127"/>
        <v>#N/A</v>
      </c>
      <c r="Z767" t="e">
        <f t="shared" si="128"/>
        <v>#N/A</v>
      </c>
      <c r="AA767" t="e">
        <f t="shared" si="129"/>
        <v>#N/A</v>
      </c>
      <c r="AB767" t="e">
        <f t="shared" si="130"/>
        <v>#N/A</v>
      </c>
      <c r="AC767" t="e">
        <f t="shared" si="131"/>
        <v>#N/A</v>
      </c>
    </row>
    <row r="768" spans="1:29" x14ac:dyDescent="0.25">
      <c r="A768" t="s">
        <v>10542</v>
      </c>
      <c r="B768" t="s">
        <v>1323</v>
      </c>
      <c r="C768" t="s">
        <v>1735</v>
      </c>
      <c r="D768">
        <v>64.2</v>
      </c>
      <c r="E768">
        <v>4.4000000000000004</v>
      </c>
      <c r="F768" t="s">
        <v>860</v>
      </c>
      <c r="G768">
        <v>2</v>
      </c>
      <c r="H768">
        <v>1</v>
      </c>
      <c r="I768" t="s">
        <v>993</v>
      </c>
      <c r="J768" t="s">
        <v>1324</v>
      </c>
      <c r="K768" t="s">
        <v>876</v>
      </c>
      <c r="L768">
        <v>3920507.06</v>
      </c>
      <c r="R768" t="s">
        <v>260</v>
      </c>
      <c r="S768" t="str">
        <f t="shared" si="121"/>
        <v>Passerellidae</v>
      </c>
      <c r="T768" t="str">
        <f t="shared" si="122"/>
        <v>Passeriformes</v>
      </c>
      <c r="U768">
        <f t="shared" si="123"/>
        <v>13.6</v>
      </c>
      <c r="V768">
        <f t="shared" si="124"/>
        <v>40.03</v>
      </c>
      <c r="W768" t="str">
        <f t="shared" si="125"/>
        <v>Forest</v>
      </c>
      <c r="X768">
        <f t="shared" si="126"/>
        <v>2</v>
      </c>
      <c r="Y768">
        <f t="shared" si="127"/>
        <v>2</v>
      </c>
      <c r="Z768" t="str">
        <f t="shared" si="128"/>
        <v>Herbivore</v>
      </c>
      <c r="AA768" t="str">
        <f t="shared" si="129"/>
        <v>Omnivore</v>
      </c>
      <c r="AB768" t="str">
        <f t="shared" si="130"/>
        <v>Generalist</v>
      </c>
      <c r="AC768">
        <f t="shared" si="131"/>
        <v>3162018.06</v>
      </c>
    </row>
    <row r="769" spans="1:29" x14ac:dyDescent="0.25">
      <c r="A769" t="s">
        <v>10543</v>
      </c>
      <c r="B769" t="s">
        <v>1323</v>
      </c>
      <c r="C769" t="s">
        <v>1735</v>
      </c>
      <c r="D769">
        <v>65.099999999999994</v>
      </c>
      <c r="E769">
        <v>4.5</v>
      </c>
      <c r="F769" t="s">
        <v>865</v>
      </c>
      <c r="G769">
        <v>2</v>
      </c>
      <c r="H769">
        <v>1</v>
      </c>
      <c r="I769" t="s">
        <v>993</v>
      </c>
      <c r="J769" t="s">
        <v>1324</v>
      </c>
      <c r="K769" t="s">
        <v>876</v>
      </c>
      <c r="L769">
        <v>245059.3</v>
      </c>
      <c r="R769" t="s">
        <v>260</v>
      </c>
      <c r="S769" t="str">
        <f t="shared" si="121"/>
        <v>Passerellidae</v>
      </c>
      <c r="T769" t="str">
        <f t="shared" si="122"/>
        <v>Passeriformes</v>
      </c>
      <c r="U769">
        <f t="shared" si="123"/>
        <v>13.6</v>
      </c>
      <c r="V769">
        <f t="shared" si="124"/>
        <v>40.03</v>
      </c>
      <c r="W769" t="str">
        <f t="shared" si="125"/>
        <v>Forest</v>
      </c>
      <c r="X769">
        <f t="shared" si="126"/>
        <v>2</v>
      </c>
      <c r="Y769">
        <f t="shared" si="127"/>
        <v>2</v>
      </c>
      <c r="Z769" t="str">
        <f t="shared" si="128"/>
        <v>Herbivore</v>
      </c>
      <c r="AA769" t="str">
        <f t="shared" si="129"/>
        <v>Omnivore</v>
      </c>
      <c r="AB769" t="str">
        <f t="shared" si="130"/>
        <v>Generalist</v>
      </c>
      <c r="AC769">
        <f t="shared" si="131"/>
        <v>3162018.06</v>
      </c>
    </row>
    <row r="770" spans="1:29" x14ac:dyDescent="0.25">
      <c r="A770" t="s">
        <v>1354</v>
      </c>
      <c r="B770" t="s">
        <v>1323</v>
      </c>
      <c r="C770" t="s">
        <v>1735</v>
      </c>
      <c r="D770">
        <v>64.599999999999994</v>
      </c>
      <c r="E770">
        <v>4.7</v>
      </c>
      <c r="F770" t="s">
        <v>860</v>
      </c>
      <c r="G770">
        <v>1</v>
      </c>
      <c r="H770">
        <v>1</v>
      </c>
      <c r="I770" t="s">
        <v>993</v>
      </c>
      <c r="J770" t="s">
        <v>1324</v>
      </c>
      <c r="K770" t="s">
        <v>876</v>
      </c>
      <c r="L770">
        <v>434771.48</v>
      </c>
      <c r="R770" t="s">
        <v>260</v>
      </c>
      <c r="S770" t="str">
        <f t="shared" si="121"/>
        <v>Passerellidae</v>
      </c>
      <c r="T770" t="str">
        <f t="shared" si="122"/>
        <v>Passeriformes</v>
      </c>
      <c r="U770">
        <f t="shared" si="123"/>
        <v>13.6</v>
      </c>
      <c r="V770">
        <f t="shared" si="124"/>
        <v>40.03</v>
      </c>
      <c r="W770" t="str">
        <f t="shared" si="125"/>
        <v>Forest</v>
      </c>
      <c r="X770">
        <f t="shared" si="126"/>
        <v>2</v>
      </c>
      <c r="Y770">
        <f t="shared" si="127"/>
        <v>2</v>
      </c>
      <c r="Z770" t="str">
        <f t="shared" si="128"/>
        <v>Herbivore</v>
      </c>
      <c r="AA770" t="str">
        <f t="shared" si="129"/>
        <v>Omnivore</v>
      </c>
      <c r="AB770" t="str">
        <f t="shared" si="130"/>
        <v>Generalist</v>
      </c>
      <c r="AC770">
        <f t="shared" si="131"/>
        <v>3162018.06</v>
      </c>
    </row>
    <row r="771" spans="1:29" x14ac:dyDescent="0.25">
      <c r="A771" t="s">
        <v>1355</v>
      </c>
      <c r="B771" t="s">
        <v>1323</v>
      </c>
      <c r="C771" t="s">
        <v>1735</v>
      </c>
      <c r="D771">
        <v>61.7</v>
      </c>
      <c r="E771">
        <v>4.79</v>
      </c>
      <c r="F771" t="s">
        <v>860</v>
      </c>
      <c r="G771">
        <v>1</v>
      </c>
      <c r="H771">
        <v>1</v>
      </c>
      <c r="I771" t="s">
        <v>993</v>
      </c>
      <c r="J771" t="s">
        <v>1324</v>
      </c>
      <c r="K771" t="s">
        <v>876</v>
      </c>
      <c r="L771">
        <v>1019992.01</v>
      </c>
      <c r="R771" t="s">
        <v>261</v>
      </c>
      <c r="S771" t="str">
        <f t="shared" ref="S771:S834" si="132">VLOOKUP(R771,A:L,2,FALSE)</f>
        <v>Cardinalidae</v>
      </c>
      <c r="T771" t="str">
        <f t="shared" ref="T771:T834" si="133">VLOOKUP(R771,A:L,3,FALSE)</f>
        <v>Passeriformes</v>
      </c>
      <c r="U771">
        <f t="shared" ref="U771:U834" si="134">VLOOKUP(R771,A:L,4,FALSE)</f>
        <v>30.9</v>
      </c>
      <c r="V771">
        <f t="shared" ref="V771:V834" si="135">VLOOKUP(R771,A:L,5,FALSE)</f>
        <v>28.2</v>
      </c>
      <c r="W771" t="str">
        <f t="shared" ref="W771:W834" si="136">VLOOKUP(R771,A:L,6,FALSE)</f>
        <v>Forest</v>
      </c>
      <c r="X771">
        <f t="shared" ref="X771:X834" si="137">VLOOKUP(R771,A:L,7,FALSE)</f>
        <v>1</v>
      </c>
      <c r="Y771">
        <f t="shared" ref="Y771:Y834" si="138">VLOOKUP(R771,A:L,8,FALSE)</f>
        <v>3</v>
      </c>
      <c r="Z771" t="str">
        <f t="shared" ref="Z771:Z834" si="139">VLOOKUP(R771,A:L,9,FALSE)</f>
        <v>Carnivore</v>
      </c>
      <c r="AA771" t="str">
        <f t="shared" ref="AA771:AA834" si="140">VLOOKUP(R771,A:L,10,FALSE)</f>
        <v>Invertivore</v>
      </c>
      <c r="AB771" t="str">
        <f t="shared" ref="AB771:AB834" si="141">VLOOKUP(R771,A:L,11,FALSE)</f>
        <v>Insessorial</v>
      </c>
      <c r="AC771">
        <f t="shared" ref="AC771:AC834" si="142">VLOOKUP(R771,A:L,12,FALSE)</f>
        <v>2605301.09</v>
      </c>
    </row>
    <row r="772" spans="1:29" x14ac:dyDescent="0.25">
      <c r="A772" t="s">
        <v>1356</v>
      </c>
      <c r="B772" t="s">
        <v>1323</v>
      </c>
      <c r="C772" t="s">
        <v>1735</v>
      </c>
      <c r="D772">
        <v>63.4</v>
      </c>
      <c r="E772">
        <v>4.0999999999999996</v>
      </c>
      <c r="F772" t="s">
        <v>860</v>
      </c>
      <c r="G772">
        <v>1</v>
      </c>
      <c r="H772">
        <v>1</v>
      </c>
      <c r="I772" t="s">
        <v>993</v>
      </c>
      <c r="J772" t="s">
        <v>1324</v>
      </c>
      <c r="K772" t="s">
        <v>876</v>
      </c>
      <c r="L772">
        <v>5113618.0599999996</v>
      </c>
      <c r="R772" t="s">
        <v>261</v>
      </c>
      <c r="S772" t="str">
        <f t="shared" si="132"/>
        <v>Cardinalidae</v>
      </c>
      <c r="T772" t="str">
        <f t="shared" si="133"/>
        <v>Passeriformes</v>
      </c>
      <c r="U772">
        <f t="shared" si="134"/>
        <v>30.9</v>
      </c>
      <c r="V772">
        <f t="shared" si="135"/>
        <v>28.2</v>
      </c>
      <c r="W772" t="str">
        <f t="shared" si="136"/>
        <v>Forest</v>
      </c>
      <c r="X772">
        <f t="shared" si="137"/>
        <v>1</v>
      </c>
      <c r="Y772">
        <f t="shared" si="138"/>
        <v>3</v>
      </c>
      <c r="Z772" t="str">
        <f t="shared" si="139"/>
        <v>Carnivore</v>
      </c>
      <c r="AA772" t="str">
        <f t="shared" si="140"/>
        <v>Invertivore</v>
      </c>
      <c r="AB772" t="str">
        <f t="shared" si="141"/>
        <v>Insessorial</v>
      </c>
      <c r="AC772">
        <f t="shared" si="142"/>
        <v>2605301.09</v>
      </c>
    </row>
    <row r="773" spans="1:29" x14ac:dyDescent="0.25">
      <c r="A773" t="s">
        <v>1357</v>
      </c>
      <c r="B773" t="s">
        <v>1323</v>
      </c>
      <c r="C773" t="s">
        <v>1735</v>
      </c>
      <c r="D773">
        <v>61.5</v>
      </c>
      <c r="E773">
        <v>5.0999999999999996</v>
      </c>
      <c r="F773" t="s">
        <v>865</v>
      </c>
      <c r="G773">
        <v>2</v>
      </c>
      <c r="H773">
        <v>1</v>
      </c>
      <c r="I773" t="s">
        <v>993</v>
      </c>
      <c r="J773" t="s">
        <v>1324</v>
      </c>
      <c r="K773" t="s">
        <v>876</v>
      </c>
      <c r="L773">
        <v>555825.07999999996</v>
      </c>
      <c r="R773" t="s">
        <v>261</v>
      </c>
      <c r="S773" t="str">
        <f t="shared" si="132"/>
        <v>Cardinalidae</v>
      </c>
      <c r="T773" t="str">
        <f t="shared" si="133"/>
        <v>Passeriformes</v>
      </c>
      <c r="U773">
        <f t="shared" si="134"/>
        <v>30.9</v>
      </c>
      <c r="V773">
        <f t="shared" si="135"/>
        <v>28.2</v>
      </c>
      <c r="W773" t="str">
        <f t="shared" si="136"/>
        <v>Forest</v>
      </c>
      <c r="X773">
        <f t="shared" si="137"/>
        <v>1</v>
      </c>
      <c r="Y773">
        <f t="shared" si="138"/>
        <v>3</v>
      </c>
      <c r="Z773" t="str">
        <f t="shared" si="139"/>
        <v>Carnivore</v>
      </c>
      <c r="AA773" t="str">
        <f t="shared" si="140"/>
        <v>Invertivore</v>
      </c>
      <c r="AB773" t="str">
        <f t="shared" si="141"/>
        <v>Insessorial</v>
      </c>
      <c r="AC773">
        <f t="shared" si="142"/>
        <v>2605301.09</v>
      </c>
    </row>
    <row r="774" spans="1:29" x14ac:dyDescent="0.25">
      <c r="A774" t="s">
        <v>1358</v>
      </c>
      <c r="B774" t="s">
        <v>1323</v>
      </c>
      <c r="C774" t="s">
        <v>1735</v>
      </c>
      <c r="D774">
        <v>64.5</v>
      </c>
      <c r="E774">
        <v>6.1</v>
      </c>
      <c r="F774" t="s">
        <v>860</v>
      </c>
      <c r="G774">
        <v>2</v>
      </c>
      <c r="H774">
        <v>1</v>
      </c>
      <c r="I774" t="s">
        <v>993</v>
      </c>
      <c r="J774" t="s">
        <v>1324</v>
      </c>
      <c r="K774" t="s">
        <v>876</v>
      </c>
      <c r="L774">
        <v>28878.13</v>
      </c>
      <c r="R774" t="s">
        <v>262</v>
      </c>
      <c r="S774" t="str">
        <f t="shared" si="132"/>
        <v>Paridae</v>
      </c>
      <c r="T774" t="str">
        <f t="shared" si="133"/>
        <v>Passeriformes</v>
      </c>
      <c r="U774">
        <f t="shared" si="134"/>
        <v>18.600000000000001</v>
      </c>
      <c r="V774">
        <f t="shared" si="135"/>
        <v>10.8</v>
      </c>
      <c r="W774" t="str">
        <f t="shared" si="136"/>
        <v>Forest</v>
      </c>
      <c r="X774">
        <f t="shared" si="137"/>
        <v>1</v>
      </c>
      <c r="Y774">
        <f t="shared" si="138"/>
        <v>1</v>
      </c>
      <c r="Z774" t="str">
        <f t="shared" si="139"/>
        <v>Omnivore</v>
      </c>
      <c r="AA774" t="str">
        <f t="shared" si="140"/>
        <v>Invertivore</v>
      </c>
      <c r="AB774" t="str">
        <f t="shared" si="141"/>
        <v>Insessorial</v>
      </c>
      <c r="AC774">
        <f t="shared" si="142"/>
        <v>9078514.1799999997</v>
      </c>
    </row>
    <row r="775" spans="1:29" x14ac:dyDescent="0.25">
      <c r="A775" t="s">
        <v>1359</v>
      </c>
      <c r="B775" t="s">
        <v>1323</v>
      </c>
      <c r="C775" t="s">
        <v>1735</v>
      </c>
      <c r="D775">
        <v>65.599999999999994</v>
      </c>
      <c r="E775">
        <v>6.3</v>
      </c>
      <c r="F775" t="s">
        <v>867</v>
      </c>
      <c r="G775">
        <v>2</v>
      </c>
      <c r="H775">
        <v>1</v>
      </c>
      <c r="I775" t="s">
        <v>993</v>
      </c>
      <c r="J775" t="s">
        <v>1324</v>
      </c>
      <c r="K775" t="s">
        <v>876</v>
      </c>
      <c r="L775">
        <v>76070.820000000007</v>
      </c>
      <c r="R775" t="s">
        <v>262</v>
      </c>
      <c r="S775" t="str">
        <f t="shared" si="132"/>
        <v>Paridae</v>
      </c>
      <c r="T775" t="str">
        <f t="shared" si="133"/>
        <v>Passeriformes</v>
      </c>
      <c r="U775">
        <f t="shared" si="134"/>
        <v>18.600000000000001</v>
      </c>
      <c r="V775">
        <f t="shared" si="135"/>
        <v>10.8</v>
      </c>
      <c r="W775" t="str">
        <f t="shared" si="136"/>
        <v>Forest</v>
      </c>
      <c r="X775">
        <f t="shared" si="137"/>
        <v>1</v>
      </c>
      <c r="Y775">
        <f t="shared" si="138"/>
        <v>1</v>
      </c>
      <c r="Z775" t="str">
        <f t="shared" si="139"/>
        <v>Omnivore</v>
      </c>
      <c r="AA775" t="str">
        <f t="shared" si="140"/>
        <v>Invertivore</v>
      </c>
      <c r="AB775" t="str">
        <f t="shared" si="141"/>
        <v>Insessorial</v>
      </c>
      <c r="AC775">
        <f t="shared" si="142"/>
        <v>9078514.1799999997</v>
      </c>
    </row>
    <row r="776" spans="1:29" x14ac:dyDescent="0.25">
      <c r="A776" t="s">
        <v>1360</v>
      </c>
      <c r="B776" t="s">
        <v>1323</v>
      </c>
      <c r="C776" t="s">
        <v>1735</v>
      </c>
      <c r="D776">
        <v>62.3</v>
      </c>
      <c r="E776">
        <v>3.74</v>
      </c>
      <c r="F776" t="s">
        <v>860</v>
      </c>
      <c r="G776">
        <v>2</v>
      </c>
      <c r="H776">
        <v>1</v>
      </c>
      <c r="I776" t="s">
        <v>993</v>
      </c>
      <c r="J776" t="s">
        <v>1324</v>
      </c>
      <c r="K776" t="s">
        <v>876</v>
      </c>
      <c r="L776">
        <v>42935.58</v>
      </c>
      <c r="R776" t="s">
        <v>263</v>
      </c>
      <c r="S776" t="str">
        <f t="shared" si="132"/>
        <v>Hirundinidae</v>
      </c>
      <c r="T776" t="str">
        <f t="shared" si="133"/>
        <v>Passeriformes</v>
      </c>
      <c r="U776">
        <f t="shared" si="134"/>
        <v>52</v>
      </c>
      <c r="V776">
        <f t="shared" si="135"/>
        <v>53.79</v>
      </c>
      <c r="W776" t="str">
        <f t="shared" si="136"/>
        <v>Forest</v>
      </c>
      <c r="X776">
        <f t="shared" si="137"/>
        <v>2</v>
      </c>
      <c r="Y776">
        <f t="shared" si="138"/>
        <v>1</v>
      </c>
      <c r="Z776" t="str">
        <f t="shared" si="139"/>
        <v>Carnivore</v>
      </c>
      <c r="AA776" t="str">
        <f t="shared" si="140"/>
        <v>Invertivore</v>
      </c>
      <c r="AB776" t="str">
        <f t="shared" si="141"/>
        <v>Aerial</v>
      </c>
      <c r="AC776">
        <f t="shared" si="142"/>
        <v>5698973.3799999999</v>
      </c>
    </row>
    <row r="777" spans="1:29" x14ac:dyDescent="0.25">
      <c r="A777" t="s">
        <v>10544</v>
      </c>
      <c r="B777" t="s">
        <v>1323</v>
      </c>
      <c r="C777" t="s">
        <v>1735</v>
      </c>
      <c r="D777">
        <v>63.5</v>
      </c>
      <c r="E777">
        <v>6.3</v>
      </c>
      <c r="F777" t="s">
        <v>867</v>
      </c>
      <c r="G777">
        <v>2</v>
      </c>
      <c r="H777">
        <v>1</v>
      </c>
      <c r="I777" t="s">
        <v>993</v>
      </c>
      <c r="J777" t="s">
        <v>1324</v>
      </c>
      <c r="K777" t="s">
        <v>876</v>
      </c>
      <c r="L777">
        <v>16762.3</v>
      </c>
      <c r="R777" t="s">
        <v>263</v>
      </c>
      <c r="S777" t="str">
        <f t="shared" si="132"/>
        <v>Hirundinidae</v>
      </c>
      <c r="T777" t="str">
        <f t="shared" si="133"/>
        <v>Passeriformes</v>
      </c>
      <c r="U777">
        <f t="shared" si="134"/>
        <v>52</v>
      </c>
      <c r="V777">
        <f t="shared" si="135"/>
        <v>53.79</v>
      </c>
      <c r="W777" t="str">
        <f t="shared" si="136"/>
        <v>Forest</v>
      </c>
      <c r="X777">
        <f t="shared" si="137"/>
        <v>2</v>
      </c>
      <c r="Y777">
        <f t="shared" si="138"/>
        <v>1</v>
      </c>
      <c r="Z777" t="str">
        <f t="shared" si="139"/>
        <v>Carnivore</v>
      </c>
      <c r="AA777" t="str">
        <f t="shared" si="140"/>
        <v>Invertivore</v>
      </c>
      <c r="AB777" t="str">
        <f t="shared" si="141"/>
        <v>Aerial</v>
      </c>
      <c r="AC777">
        <f t="shared" si="142"/>
        <v>5698973.3799999999</v>
      </c>
    </row>
    <row r="778" spans="1:29" x14ac:dyDescent="0.25">
      <c r="A778" t="s">
        <v>1361</v>
      </c>
      <c r="B778" t="s">
        <v>1323</v>
      </c>
      <c r="C778" t="s">
        <v>1735</v>
      </c>
      <c r="D778">
        <v>62.5</v>
      </c>
      <c r="E778">
        <v>3.89</v>
      </c>
      <c r="F778" t="s">
        <v>867</v>
      </c>
      <c r="G778">
        <v>2</v>
      </c>
      <c r="H778">
        <v>1</v>
      </c>
      <c r="I778" t="s">
        <v>993</v>
      </c>
      <c r="J778" t="s">
        <v>1324</v>
      </c>
      <c r="K778" t="s">
        <v>876</v>
      </c>
      <c r="L778">
        <v>395059.16</v>
      </c>
      <c r="R778" t="s">
        <v>263</v>
      </c>
      <c r="S778" t="str">
        <f t="shared" si="132"/>
        <v>Hirundinidae</v>
      </c>
      <c r="T778" t="str">
        <f t="shared" si="133"/>
        <v>Passeriformes</v>
      </c>
      <c r="U778">
        <f t="shared" si="134"/>
        <v>52</v>
      </c>
      <c r="V778">
        <f t="shared" si="135"/>
        <v>53.79</v>
      </c>
      <c r="W778" t="str">
        <f t="shared" si="136"/>
        <v>Forest</v>
      </c>
      <c r="X778">
        <f t="shared" si="137"/>
        <v>2</v>
      </c>
      <c r="Y778">
        <f t="shared" si="138"/>
        <v>1</v>
      </c>
      <c r="Z778" t="str">
        <f t="shared" si="139"/>
        <v>Carnivore</v>
      </c>
      <c r="AA778" t="str">
        <f t="shared" si="140"/>
        <v>Invertivore</v>
      </c>
      <c r="AB778" t="str">
        <f t="shared" si="141"/>
        <v>Aerial</v>
      </c>
      <c r="AC778">
        <f t="shared" si="142"/>
        <v>5698973.3799999999</v>
      </c>
    </row>
    <row r="779" spans="1:29" x14ac:dyDescent="0.25">
      <c r="A779" t="s">
        <v>1362</v>
      </c>
      <c r="B779" t="s">
        <v>1323</v>
      </c>
      <c r="C779" t="s">
        <v>1735</v>
      </c>
      <c r="D779">
        <v>61.1</v>
      </c>
      <c r="E779">
        <v>7.3</v>
      </c>
      <c r="F779" t="s">
        <v>860</v>
      </c>
      <c r="G779">
        <v>1</v>
      </c>
      <c r="H779">
        <v>1</v>
      </c>
      <c r="I779" t="s">
        <v>993</v>
      </c>
      <c r="J779" t="s">
        <v>1324</v>
      </c>
      <c r="K779" t="s">
        <v>876</v>
      </c>
      <c r="L779">
        <v>113195.04</v>
      </c>
      <c r="R779" t="s">
        <v>264</v>
      </c>
      <c r="S779" t="str">
        <f t="shared" si="132"/>
        <v>Icteridae</v>
      </c>
      <c r="T779" t="str">
        <f t="shared" si="133"/>
        <v>Passeriformes</v>
      </c>
      <c r="U779">
        <f t="shared" si="134"/>
        <v>25.9</v>
      </c>
      <c r="V779">
        <f t="shared" si="135"/>
        <v>105.18</v>
      </c>
      <c r="W779" t="str">
        <f t="shared" si="136"/>
        <v>Wetland</v>
      </c>
      <c r="X779">
        <f t="shared" si="137"/>
        <v>3</v>
      </c>
      <c r="Y779">
        <f t="shared" si="138"/>
        <v>2</v>
      </c>
      <c r="Z779" t="str">
        <f t="shared" si="139"/>
        <v>Carnivore</v>
      </c>
      <c r="AA779" t="str">
        <f t="shared" si="140"/>
        <v>Omnivore</v>
      </c>
      <c r="AB779" t="str">
        <f t="shared" si="141"/>
        <v>Terrestrial</v>
      </c>
      <c r="AC779">
        <f t="shared" si="142"/>
        <v>8216640.2699999996</v>
      </c>
    </row>
    <row r="780" spans="1:29" x14ac:dyDescent="0.25">
      <c r="A780" t="s">
        <v>1363</v>
      </c>
      <c r="B780" t="s">
        <v>1323</v>
      </c>
      <c r="C780" t="s">
        <v>1735</v>
      </c>
      <c r="D780">
        <v>62.6</v>
      </c>
      <c r="E780">
        <v>3.2</v>
      </c>
      <c r="F780" t="s">
        <v>865</v>
      </c>
      <c r="G780">
        <v>2</v>
      </c>
      <c r="H780">
        <v>1</v>
      </c>
      <c r="I780" t="s">
        <v>993</v>
      </c>
      <c r="J780" t="s">
        <v>1324</v>
      </c>
      <c r="K780" t="s">
        <v>876</v>
      </c>
      <c r="L780">
        <v>534925.91</v>
      </c>
      <c r="R780" t="s">
        <v>264</v>
      </c>
      <c r="S780" t="str">
        <f t="shared" si="132"/>
        <v>Icteridae</v>
      </c>
      <c r="T780" t="str">
        <f t="shared" si="133"/>
        <v>Passeriformes</v>
      </c>
      <c r="U780">
        <f t="shared" si="134"/>
        <v>25.9</v>
      </c>
      <c r="V780">
        <f t="shared" si="135"/>
        <v>105.18</v>
      </c>
      <c r="W780" t="str">
        <f t="shared" si="136"/>
        <v>Wetland</v>
      </c>
      <c r="X780">
        <f t="shared" si="137"/>
        <v>3</v>
      </c>
      <c r="Y780">
        <f t="shared" si="138"/>
        <v>2</v>
      </c>
      <c r="Z780" t="str">
        <f t="shared" si="139"/>
        <v>Carnivore</v>
      </c>
      <c r="AA780" t="str">
        <f t="shared" si="140"/>
        <v>Omnivore</v>
      </c>
      <c r="AB780" t="str">
        <f t="shared" si="141"/>
        <v>Terrestrial</v>
      </c>
      <c r="AC780">
        <f t="shared" si="142"/>
        <v>8216640.2699999996</v>
      </c>
    </row>
    <row r="781" spans="1:29" x14ac:dyDescent="0.25">
      <c r="A781" t="s">
        <v>10545</v>
      </c>
      <c r="B781" t="s">
        <v>1323</v>
      </c>
      <c r="C781" t="s">
        <v>1735</v>
      </c>
      <c r="D781">
        <v>64.5</v>
      </c>
      <c r="E781">
        <v>3.9</v>
      </c>
      <c r="F781" t="s">
        <v>860</v>
      </c>
      <c r="G781">
        <v>1</v>
      </c>
      <c r="H781">
        <v>1</v>
      </c>
      <c r="I781" t="s">
        <v>993</v>
      </c>
      <c r="J781" t="s">
        <v>1324</v>
      </c>
      <c r="K781" t="s">
        <v>876</v>
      </c>
      <c r="L781">
        <v>8294.48</v>
      </c>
      <c r="R781" t="s">
        <v>264</v>
      </c>
      <c r="S781" t="str">
        <f t="shared" si="132"/>
        <v>Icteridae</v>
      </c>
      <c r="T781" t="str">
        <f t="shared" si="133"/>
        <v>Passeriformes</v>
      </c>
      <c r="U781">
        <f t="shared" si="134"/>
        <v>25.9</v>
      </c>
      <c r="V781">
        <f t="shared" si="135"/>
        <v>105.18</v>
      </c>
      <c r="W781" t="str">
        <f t="shared" si="136"/>
        <v>Wetland</v>
      </c>
      <c r="X781">
        <f t="shared" si="137"/>
        <v>3</v>
      </c>
      <c r="Y781">
        <f t="shared" si="138"/>
        <v>2</v>
      </c>
      <c r="Z781" t="str">
        <f t="shared" si="139"/>
        <v>Carnivore</v>
      </c>
      <c r="AA781" t="str">
        <f t="shared" si="140"/>
        <v>Omnivore</v>
      </c>
      <c r="AB781" t="str">
        <f t="shared" si="141"/>
        <v>Terrestrial</v>
      </c>
      <c r="AC781">
        <f t="shared" si="142"/>
        <v>8216640.2699999996</v>
      </c>
    </row>
    <row r="782" spans="1:29" x14ac:dyDescent="0.25">
      <c r="A782" t="s">
        <v>1364</v>
      </c>
      <c r="B782" t="s">
        <v>1323</v>
      </c>
      <c r="C782" t="s">
        <v>1735</v>
      </c>
      <c r="D782">
        <v>66.900000000000006</v>
      </c>
      <c r="E782">
        <v>3.9</v>
      </c>
      <c r="F782" t="s">
        <v>860</v>
      </c>
      <c r="G782">
        <v>1</v>
      </c>
      <c r="H782">
        <v>1</v>
      </c>
      <c r="I782" t="s">
        <v>993</v>
      </c>
      <c r="J782" t="s">
        <v>1324</v>
      </c>
      <c r="K782" t="s">
        <v>876</v>
      </c>
      <c r="L782">
        <v>3065.92</v>
      </c>
      <c r="R782" t="s">
        <v>265</v>
      </c>
      <c r="S782" t="str">
        <f t="shared" si="132"/>
        <v>Tyrannidae</v>
      </c>
      <c r="T782" t="str">
        <f t="shared" si="133"/>
        <v>Passeriformes</v>
      </c>
      <c r="U782">
        <f t="shared" si="134"/>
        <v>20.6</v>
      </c>
      <c r="V782">
        <f t="shared" si="135"/>
        <v>19.7</v>
      </c>
      <c r="W782" t="str">
        <f t="shared" si="136"/>
        <v>Forest</v>
      </c>
      <c r="X782">
        <f t="shared" si="137"/>
        <v>2</v>
      </c>
      <c r="Y782">
        <f t="shared" si="138"/>
        <v>3</v>
      </c>
      <c r="Z782" t="str">
        <f t="shared" si="139"/>
        <v>Carnivore</v>
      </c>
      <c r="AA782" t="str">
        <f t="shared" si="140"/>
        <v>Invertivore</v>
      </c>
      <c r="AB782" t="str">
        <f t="shared" si="141"/>
        <v>Insessorial</v>
      </c>
      <c r="AC782">
        <f t="shared" si="142"/>
        <v>6246276.4500000002</v>
      </c>
    </row>
    <row r="783" spans="1:29" x14ac:dyDescent="0.25">
      <c r="A783" t="s">
        <v>10546</v>
      </c>
      <c r="B783" t="s">
        <v>1323</v>
      </c>
      <c r="C783" t="s">
        <v>1735</v>
      </c>
      <c r="D783">
        <v>64.599999999999994</v>
      </c>
      <c r="E783">
        <v>5.77</v>
      </c>
      <c r="F783" t="s">
        <v>865</v>
      </c>
      <c r="G783">
        <v>2</v>
      </c>
      <c r="H783">
        <v>1</v>
      </c>
      <c r="I783" t="s">
        <v>993</v>
      </c>
      <c r="J783" t="s">
        <v>1324</v>
      </c>
      <c r="K783" t="s">
        <v>876</v>
      </c>
      <c r="L783">
        <v>9556.7800000000007</v>
      </c>
      <c r="R783" t="s">
        <v>265</v>
      </c>
      <c r="S783" t="str">
        <f t="shared" si="132"/>
        <v>Tyrannidae</v>
      </c>
      <c r="T783" t="str">
        <f t="shared" si="133"/>
        <v>Passeriformes</v>
      </c>
      <c r="U783">
        <f t="shared" si="134"/>
        <v>20.6</v>
      </c>
      <c r="V783">
        <f t="shared" si="135"/>
        <v>19.7</v>
      </c>
      <c r="W783" t="str">
        <f t="shared" si="136"/>
        <v>Forest</v>
      </c>
      <c r="X783">
        <f t="shared" si="137"/>
        <v>2</v>
      </c>
      <c r="Y783">
        <f t="shared" si="138"/>
        <v>3</v>
      </c>
      <c r="Z783" t="str">
        <f t="shared" si="139"/>
        <v>Carnivore</v>
      </c>
      <c r="AA783" t="str">
        <f t="shared" si="140"/>
        <v>Invertivore</v>
      </c>
      <c r="AB783" t="str">
        <f t="shared" si="141"/>
        <v>Insessorial</v>
      </c>
      <c r="AC783">
        <f t="shared" si="142"/>
        <v>6246276.4500000002</v>
      </c>
    </row>
    <row r="784" spans="1:29" x14ac:dyDescent="0.25">
      <c r="A784" t="s">
        <v>1365</v>
      </c>
      <c r="B784" t="s">
        <v>1323</v>
      </c>
      <c r="C784" t="s">
        <v>1735</v>
      </c>
      <c r="D784">
        <v>64.5</v>
      </c>
      <c r="E784">
        <v>5.77</v>
      </c>
      <c r="F784" t="s">
        <v>865</v>
      </c>
      <c r="G784">
        <v>2</v>
      </c>
      <c r="H784">
        <v>1</v>
      </c>
      <c r="I784" t="s">
        <v>993</v>
      </c>
      <c r="J784" t="s">
        <v>1324</v>
      </c>
      <c r="K784" t="s">
        <v>876</v>
      </c>
      <c r="L784">
        <v>75252.820000000007</v>
      </c>
      <c r="R784" t="s">
        <v>265</v>
      </c>
      <c r="S784" t="str">
        <f t="shared" si="132"/>
        <v>Tyrannidae</v>
      </c>
      <c r="T784" t="str">
        <f t="shared" si="133"/>
        <v>Passeriformes</v>
      </c>
      <c r="U784">
        <f t="shared" si="134"/>
        <v>20.6</v>
      </c>
      <c r="V784">
        <f t="shared" si="135"/>
        <v>19.7</v>
      </c>
      <c r="W784" t="str">
        <f t="shared" si="136"/>
        <v>Forest</v>
      </c>
      <c r="X784">
        <f t="shared" si="137"/>
        <v>2</v>
      </c>
      <c r="Y784">
        <f t="shared" si="138"/>
        <v>3</v>
      </c>
      <c r="Z784" t="str">
        <f t="shared" si="139"/>
        <v>Carnivore</v>
      </c>
      <c r="AA784" t="str">
        <f t="shared" si="140"/>
        <v>Invertivore</v>
      </c>
      <c r="AB784" t="str">
        <f t="shared" si="141"/>
        <v>Insessorial</v>
      </c>
      <c r="AC784">
        <f t="shared" si="142"/>
        <v>6246276.4500000002</v>
      </c>
    </row>
    <row r="785" spans="1:29" x14ac:dyDescent="0.25">
      <c r="A785" t="s">
        <v>1366</v>
      </c>
      <c r="B785" t="s">
        <v>1323</v>
      </c>
      <c r="C785" t="s">
        <v>1735</v>
      </c>
      <c r="D785">
        <v>64.900000000000006</v>
      </c>
      <c r="E785">
        <v>8.3000000000000007</v>
      </c>
      <c r="F785" t="s">
        <v>860</v>
      </c>
      <c r="G785">
        <v>2</v>
      </c>
      <c r="H785">
        <v>1</v>
      </c>
      <c r="I785" t="s">
        <v>993</v>
      </c>
      <c r="J785" t="s">
        <v>1324</v>
      </c>
      <c r="K785" t="s">
        <v>876</v>
      </c>
      <c r="L785">
        <v>11021.79</v>
      </c>
      <c r="R785" t="s">
        <v>266</v>
      </c>
      <c r="S785" t="str">
        <f t="shared" si="132"/>
        <v>Parulidae</v>
      </c>
      <c r="T785" t="str">
        <f t="shared" si="133"/>
        <v>Passeriformes</v>
      </c>
      <c r="U785">
        <f t="shared" si="134"/>
        <v>24.9</v>
      </c>
      <c r="V785">
        <f t="shared" si="135"/>
        <v>18.8</v>
      </c>
      <c r="W785" t="str">
        <f t="shared" si="136"/>
        <v>Forest</v>
      </c>
      <c r="X785">
        <f t="shared" si="137"/>
        <v>1</v>
      </c>
      <c r="Y785">
        <f t="shared" si="138"/>
        <v>3</v>
      </c>
      <c r="Z785" t="str">
        <f t="shared" si="139"/>
        <v>Carnivore</v>
      </c>
      <c r="AA785" t="str">
        <f t="shared" si="140"/>
        <v>Invertivore</v>
      </c>
      <c r="AB785" t="str">
        <f t="shared" si="141"/>
        <v>Terrestrial</v>
      </c>
      <c r="AC785">
        <f t="shared" si="142"/>
        <v>5222797.22</v>
      </c>
    </row>
    <row r="786" spans="1:29" x14ac:dyDescent="0.25">
      <c r="A786" t="s">
        <v>1367</v>
      </c>
      <c r="B786" t="s">
        <v>1323</v>
      </c>
      <c r="C786" t="s">
        <v>1735</v>
      </c>
      <c r="D786">
        <v>64.099999999999994</v>
      </c>
      <c r="E786">
        <v>7</v>
      </c>
      <c r="F786" t="s">
        <v>865</v>
      </c>
      <c r="G786">
        <v>2</v>
      </c>
      <c r="H786">
        <v>1</v>
      </c>
      <c r="I786" t="s">
        <v>993</v>
      </c>
      <c r="J786" t="s">
        <v>1324</v>
      </c>
      <c r="K786" t="s">
        <v>876</v>
      </c>
      <c r="L786">
        <v>9808667.8100000005</v>
      </c>
      <c r="R786" t="s">
        <v>266</v>
      </c>
      <c r="S786" t="str">
        <f t="shared" si="132"/>
        <v>Parulidae</v>
      </c>
      <c r="T786" t="str">
        <f t="shared" si="133"/>
        <v>Passeriformes</v>
      </c>
      <c r="U786">
        <f t="shared" si="134"/>
        <v>24.9</v>
      </c>
      <c r="V786">
        <f t="shared" si="135"/>
        <v>18.8</v>
      </c>
      <c r="W786" t="str">
        <f t="shared" si="136"/>
        <v>Forest</v>
      </c>
      <c r="X786">
        <f t="shared" si="137"/>
        <v>1</v>
      </c>
      <c r="Y786">
        <f t="shared" si="138"/>
        <v>3</v>
      </c>
      <c r="Z786" t="str">
        <f t="shared" si="139"/>
        <v>Carnivore</v>
      </c>
      <c r="AA786" t="str">
        <f t="shared" si="140"/>
        <v>Invertivore</v>
      </c>
      <c r="AB786" t="str">
        <f t="shared" si="141"/>
        <v>Terrestrial</v>
      </c>
      <c r="AC786">
        <f t="shared" si="142"/>
        <v>5222797.22</v>
      </c>
    </row>
    <row r="787" spans="1:29" x14ac:dyDescent="0.25">
      <c r="A787" t="s">
        <v>1368</v>
      </c>
      <c r="B787" t="s">
        <v>1323</v>
      </c>
      <c r="C787" t="s">
        <v>1735</v>
      </c>
      <c r="D787">
        <v>66.3</v>
      </c>
      <c r="E787">
        <v>6.4</v>
      </c>
      <c r="F787" t="s">
        <v>865</v>
      </c>
      <c r="G787">
        <v>2</v>
      </c>
      <c r="H787">
        <v>1</v>
      </c>
      <c r="I787" t="s">
        <v>993</v>
      </c>
      <c r="J787" t="s">
        <v>1324</v>
      </c>
      <c r="K787" t="s">
        <v>876</v>
      </c>
      <c r="L787">
        <v>774072.96</v>
      </c>
      <c r="R787" t="s">
        <v>266</v>
      </c>
      <c r="S787" t="str">
        <f t="shared" si="132"/>
        <v>Parulidae</v>
      </c>
      <c r="T787" t="str">
        <f t="shared" si="133"/>
        <v>Passeriformes</v>
      </c>
      <c r="U787">
        <f t="shared" si="134"/>
        <v>24.9</v>
      </c>
      <c r="V787">
        <f t="shared" si="135"/>
        <v>18.8</v>
      </c>
      <c r="W787" t="str">
        <f t="shared" si="136"/>
        <v>Forest</v>
      </c>
      <c r="X787">
        <f t="shared" si="137"/>
        <v>1</v>
      </c>
      <c r="Y787">
        <f t="shared" si="138"/>
        <v>3</v>
      </c>
      <c r="Z787" t="str">
        <f t="shared" si="139"/>
        <v>Carnivore</v>
      </c>
      <c r="AA787" t="str">
        <f t="shared" si="140"/>
        <v>Invertivore</v>
      </c>
      <c r="AB787" t="str">
        <f t="shared" si="141"/>
        <v>Terrestrial</v>
      </c>
      <c r="AC787">
        <f t="shared" si="142"/>
        <v>5222797.22</v>
      </c>
    </row>
    <row r="788" spans="1:29" x14ac:dyDescent="0.25">
      <c r="A788" t="s">
        <v>1369</v>
      </c>
      <c r="B788" t="s">
        <v>1323</v>
      </c>
      <c r="C788" t="s">
        <v>1735</v>
      </c>
      <c r="D788">
        <v>64.8</v>
      </c>
      <c r="E788">
        <v>7</v>
      </c>
      <c r="F788" t="s">
        <v>865</v>
      </c>
      <c r="G788">
        <v>2</v>
      </c>
      <c r="H788">
        <v>1</v>
      </c>
      <c r="I788" t="s">
        <v>993</v>
      </c>
      <c r="J788" t="s">
        <v>1324</v>
      </c>
      <c r="K788" t="s">
        <v>876</v>
      </c>
      <c r="L788">
        <v>30443.51</v>
      </c>
      <c r="R788" t="s">
        <v>267</v>
      </c>
      <c r="S788" t="e">
        <f t="shared" si="132"/>
        <v>#N/A</v>
      </c>
      <c r="T788" t="e">
        <f t="shared" si="133"/>
        <v>#N/A</v>
      </c>
      <c r="U788" t="e">
        <f t="shared" si="134"/>
        <v>#N/A</v>
      </c>
      <c r="V788" t="e">
        <f t="shared" si="135"/>
        <v>#N/A</v>
      </c>
      <c r="W788" t="e">
        <f t="shared" si="136"/>
        <v>#N/A</v>
      </c>
      <c r="X788" t="e">
        <f t="shared" si="137"/>
        <v>#N/A</v>
      </c>
      <c r="Y788" t="e">
        <f t="shared" si="138"/>
        <v>#N/A</v>
      </c>
      <c r="Z788" t="e">
        <f t="shared" si="139"/>
        <v>#N/A</v>
      </c>
      <c r="AA788" t="e">
        <f t="shared" si="140"/>
        <v>#N/A</v>
      </c>
      <c r="AB788" t="e">
        <f t="shared" si="141"/>
        <v>#N/A</v>
      </c>
      <c r="AC788" t="e">
        <f t="shared" si="142"/>
        <v>#N/A</v>
      </c>
    </row>
    <row r="789" spans="1:29" x14ac:dyDescent="0.25">
      <c r="A789" t="s">
        <v>1370</v>
      </c>
      <c r="B789" t="s">
        <v>1323</v>
      </c>
      <c r="C789" t="s">
        <v>1735</v>
      </c>
      <c r="D789">
        <v>63.9</v>
      </c>
      <c r="E789">
        <v>7.5</v>
      </c>
      <c r="F789" t="s">
        <v>867</v>
      </c>
      <c r="G789">
        <v>2</v>
      </c>
      <c r="H789">
        <v>1</v>
      </c>
      <c r="I789" t="s">
        <v>993</v>
      </c>
      <c r="J789" t="s">
        <v>1324</v>
      </c>
      <c r="K789" t="s">
        <v>876</v>
      </c>
      <c r="L789">
        <v>591465.01</v>
      </c>
      <c r="R789" t="s">
        <v>268</v>
      </c>
      <c r="S789" t="str">
        <f t="shared" si="132"/>
        <v>Parulidae</v>
      </c>
      <c r="T789" t="str">
        <f t="shared" si="133"/>
        <v>Passeriformes</v>
      </c>
      <c r="U789">
        <f t="shared" si="134"/>
        <v>24.6</v>
      </c>
      <c r="V789">
        <f t="shared" si="135"/>
        <v>8.24</v>
      </c>
      <c r="W789" t="str">
        <f t="shared" si="136"/>
        <v>Forest</v>
      </c>
      <c r="X789">
        <f t="shared" si="137"/>
        <v>1</v>
      </c>
      <c r="Y789">
        <f t="shared" si="138"/>
        <v>3</v>
      </c>
      <c r="Z789" t="str">
        <f t="shared" si="139"/>
        <v>Carnivore</v>
      </c>
      <c r="AA789" t="str">
        <f t="shared" si="140"/>
        <v>Invertivore</v>
      </c>
      <c r="AB789" t="str">
        <f t="shared" si="141"/>
        <v>Insessorial</v>
      </c>
      <c r="AC789">
        <f t="shared" si="142"/>
        <v>6675504.9500000002</v>
      </c>
    </row>
    <row r="790" spans="1:29" x14ac:dyDescent="0.25">
      <c r="A790" t="s">
        <v>1371</v>
      </c>
      <c r="B790" t="s">
        <v>1323</v>
      </c>
      <c r="C790" t="s">
        <v>1735</v>
      </c>
      <c r="D790">
        <v>66.400000000000006</v>
      </c>
      <c r="E790">
        <v>6.6</v>
      </c>
      <c r="F790" t="s">
        <v>860</v>
      </c>
      <c r="G790">
        <v>1</v>
      </c>
      <c r="H790">
        <v>1</v>
      </c>
      <c r="I790" t="s">
        <v>993</v>
      </c>
      <c r="J790" t="s">
        <v>1324</v>
      </c>
      <c r="K790" t="s">
        <v>876</v>
      </c>
      <c r="L790">
        <v>8774.42</v>
      </c>
      <c r="R790" t="s">
        <v>268</v>
      </c>
      <c r="S790" t="str">
        <f t="shared" si="132"/>
        <v>Parulidae</v>
      </c>
      <c r="T790" t="str">
        <f t="shared" si="133"/>
        <v>Passeriformes</v>
      </c>
      <c r="U790">
        <f t="shared" si="134"/>
        <v>24.6</v>
      </c>
      <c r="V790">
        <f t="shared" si="135"/>
        <v>8.24</v>
      </c>
      <c r="W790" t="str">
        <f t="shared" si="136"/>
        <v>Forest</v>
      </c>
      <c r="X790">
        <f t="shared" si="137"/>
        <v>1</v>
      </c>
      <c r="Y790">
        <f t="shared" si="138"/>
        <v>3</v>
      </c>
      <c r="Z790" t="str">
        <f t="shared" si="139"/>
        <v>Carnivore</v>
      </c>
      <c r="AA790" t="str">
        <f t="shared" si="140"/>
        <v>Invertivore</v>
      </c>
      <c r="AB790" t="str">
        <f t="shared" si="141"/>
        <v>Insessorial</v>
      </c>
      <c r="AC790">
        <f t="shared" si="142"/>
        <v>6675504.9500000002</v>
      </c>
    </row>
    <row r="791" spans="1:29" x14ac:dyDescent="0.25">
      <c r="A791" t="s">
        <v>1372</v>
      </c>
      <c r="B791" t="s">
        <v>1323</v>
      </c>
      <c r="C791" t="s">
        <v>1735</v>
      </c>
      <c r="D791">
        <v>63.9</v>
      </c>
      <c r="E791">
        <v>7.7</v>
      </c>
      <c r="F791" t="s">
        <v>860</v>
      </c>
      <c r="G791">
        <v>1</v>
      </c>
      <c r="H791">
        <v>1</v>
      </c>
      <c r="I791" t="s">
        <v>993</v>
      </c>
      <c r="J791" t="s">
        <v>1324</v>
      </c>
      <c r="K791" t="s">
        <v>876</v>
      </c>
      <c r="L791">
        <v>1438300.99</v>
      </c>
      <c r="R791" t="s">
        <v>268</v>
      </c>
      <c r="S791" t="str">
        <f t="shared" si="132"/>
        <v>Parulidae</v>
      </c>
      <c r="T791" t="str">
        <f t="shared" si="133"/>
        <v>Passeriformes</v>
      </c>
      <c r="U791">
        <f t="shared" si="134"/>
        <v>24.6</v>
      </c>
      <c r="V791">
        <f t="shared" si="135"/>
        <v>8.24</v>
      </c>
      <c r="W791" t="str">
        <f t="shared" si="136"/>
        <v>Forest</v>
      </c>
      <c r="X791">
        <f t="shared" si="137"/>
        <v>1</v>
      </c>
      <c r="Y791">
        <f t="shared" si="138"/>
        <v>3</v>
      </c>
      <c r="Z791" t="str">
        <f t="shared" si="139"/>
        <v>Carnivore</v>
      </c>
      <c r="AA791" t="str">
        <f t="shared" si="140"/>
        <v>Invertivore</v>
      </c>
      <c r="AB791" t="str">
        <f t="shared" si="141"/>
        <v>Insessorial</v>
      </c>
      <c r="AC791">
        <f t="shared" si="142"/>
        <v>6675504.9500000002</v>
      </c>
    </row>
    <row r="792" spans="1:29" x14ac:dyDescent="0.25">
      <c r="A792" t="s">
        <v>1373</v>
      </c>
      <c r="B792" t="s">
        <v>1323</v>
      </c>
      <c r="C792" t="s">
        <v>1735</v>
      </c>
      <c r="D792">
        <v>64.400000000000006</v>
      </c>
      <c r="E792">
        <v>3.39</v>
      </c>
      <c r="F792" t="s">
        <v>860</v>
      </c>
      <c r="G792">
        <v>2</v>
      </c>
      <c r="H792">
        <v>3</v>
      </c>
      <c r="I792" t="s">
        <v>993</v>
      </c>
      <c r="J792" t="s">
        <v>1324</v>
      </c>
      <c r="K792" t="s">
        <v>876</v>
      </c>
      <c r="L792">
        <v>2369566.67</v>
      </c>
      <c r="R792" t="s">
        <v>269</v>
      </c>
      <c r="S792" t="str">
        <f t="shared" si="132"/>
        <v>Turdidae</v>
      </c>
      <c r="T792" t="str">
        <f t="shared" si="133"/>
        <v>Passeriformes</v>
      </c>
      <c r="U792">
        <f t="shared" si="134"/>
        <v>32.799999999999997</v>
      </c>
      <c r="V792">
        <f t="shared" si="135"/>
        <v>27.5</v>
      </c>
      <c r="W792" t="str">
        <f t="shared" si="136"/>
        <v>Woodland</v>
      </c>
      <c r="X792">
        <f t="shared" si="137"/>
        <v>2</v>
      </c>
      <c r="Y792">
        <f t="shared" si="138"/>
        <v>2</v>
      </c>
      <c r="Z792" t="str">
        <f t="shared" si="139"/>
        <v>Carnivore</v>
      </c>
      <c r="AA792" t="str">
        <f t="shared" si="140"/>
        <v>Invertivore</v>
      </c>
      <c r="AB792" t="str">
        <f t="shared" si="141"/>
        <v>Insessorial</v>
      </c>
      <c r="AC792">
        <f t="shared" si="142"/>
        <v>5460000</v>
      </c>
    </row>
    <row r="793" spans="1:29" x14ac:dyDescent="0.25">
      <c r="A793" t="s">
        <v>205</v>
      </c>
      <c r="B793" t="s">
        <v>1323</v>
      </c>
      <c r="C793" t="s">
        <v>1735</v>
      </c>
      <c r="D793">
        <v>65</v>
      </c>
      <c r="E793">
        <v>3.09</v>
      </c>
      <c r="F793" t="s">
        <v>867</v>
      </c>
      <c r="G793">
        <v>2</v>
      </c>
      <c r="H793">
        <v>3</v>
      </c>
      <c r="I793" t="s">
        <v>928</v>
      </c>
      <c r="J793" t="s">
        <v>1324</v>
      </c>
      <c r="K793" t="s">
        <v>868</v>
      </c>
      <c r="L793">
        <v>4936988.47</v>
      </c>
      <c r="R793" t="s">
        <v>269</v>
      </c>
      <c r="S793" t="str">
        <f t="shared" si="132"/>
        <v>Turdidae</v>
      </c>
      <c r="T793" t="str">
        <f t="shared" si="133"/>
        <v>Passeriformes</v>
      </c>
      <c r="U793">
        <f t="shared" si="134"/>
        <v>32.799999999999997</v>
      </c>
      <c r="V793">
        <f t="shared" si="135"/>
        <v>27.5</v>
      </c>
      <c r="W793" t="str">
        <f t="shared" si="136"/>
        <v>Woodland</v>
      </c>
      <c r="X793">
        <f t="shared" si="137"/>
        <v>2</v>
      </c>
      <c r="Y793">
        <f t="shared" si="138"/>
        <v>2</v>
      </c>
      <c r="Z793" t="str">
        <f t="shared" si="139"/>
        <v>Carnivore</v>
      </c>
      <c r="AA793" t="str">
        <f t="shared" si="140"/>
        <v>Invertivore</v>
      </c>
      <c r="AB793" t="str">
        <f t="shared" si="141"/>
        <v>Insessorial</v>
      </c>
      <c r="AC793">
        <f t="shared" si="142"/>
        <v>5460000</v>
      </c>
    </row>
    <row r="794" spans="1:29" x14ac:dyDescent="0.25">
      <c r="A794" t="s">
        <v>1374</v>
      </c>
      <c r="B794" t="s">
        <v>1323</v>
      </c>
      <c r="C794" t="s">
        <v>1735</v>
      </c>
      <c r="D794">
        <v>66.400000000000006</v>
      </c>
      <c r="E794">
        <v>2.9</v>
      </c>
      <c r="F794" t="s">
        <v>860</v>
      </c>
      <c r="G794">
        <v>2</v>
      </c>
      <c r="H794">
        <v>1</v>
      </c>
      <c r="I794" t="s">
        <v>993</v>
      </c>
      <c r="J794" t="s">
        <v>1324</v>
      </c>
      <c r="K794" t="s">
        <v>876</v>
      </c>
      <c r="L794">
        <v>94985.18</v>
      </c>
      <c r="R794" t="s">
        <v>269</v>
      </c>
      <c r="S794" t="str">
        <f t="shared" si="132"/>
        <v>Turdidae</v>
      </c>
      <c r="T794" t="str">
        <f t="shared" si="133"/>
        <v>Passeriformes</v>
      </c>
      <c r="U794">
        <f t="shared" si="134"/>
        <v>32.799999999999997</v>
      </c>
      <c r="V794">
        <f t="shared" si="135"/>
        <v>27.5</v>
      </c>
      <c r="W794" t="str">
        <f t="shared" si="136"/>
        <v>Woodland</v>
      </c>
      <c r="X794">
        <f t="shared" si="137"/>
        <v>2</v>
      </c>
      <c r="Y794">
        <f t="shared" si="138"/>
        <v>2</v>
      </c>
      <c r="Z794" t="str">
        <f t="shared" si="139"/>
        <v>Carnivore</v>
      </c>
      <c r="AA794" t="str">
        <f t="shared" si="140"/>
        <v>Invertivore</v>
      </c>
      <c r="AB794" t="str">
        <f t="shared" si="141"/>
        <v>Insessorial</v>
      </c>
      <c r="AC794">
        <f t="shared" si="142"/>
        <v>5460000</v>
      </c>
    </row>
    <row r="795" spans="1:29" x14ac:dyDescent="0.25">
      <c r="A795" t="s">
        <v>1375</v>
      </c>
      <c r="B795" t="s">
        <v>1323</v>
      </c>
      <c r="C795" t="s">
        <v>1735</v>
      </c>
      <c r="D795">
        <v>66.5</v>
      </c>
      <c r="E795">
        <v>2.2000000000000002</v>
      </c>
      <c r="F795" t="s">
        <v>860</v>
      </c>
      <c r="G795">
        <v>2</v>
      </c>
      <c r="H795">
        <v>2</v>
      </c>
      <c r="I795" t="s">
        <v>993</v>
      </c>
      <c r="J795" t="s">
        <v>1324</v>
      </c>
      <c r="K795" t="s">
        <v>876</v>
      </c>
      <c r="L795">
        <v>247558.03</v>
      </c>
      <c r="R795" t="s">
        <v>270</v>
      </c>
      <c r="S795" t="str">
        <f t="shared" si="132"/>
        <v>Sittidae</v>
      </c>
      <c r="T795" t="str">
        <f t="shared" si="133"/>
        <v>Passeriformes</v>
      </c>
      <c r="U795">
        <f t="shared" si="134"/>
        <v>26.2</v>
      </c>
      <c r="V795">
        <f t="shared" si="135"/>
        <v>9.8000000000000007</v>
      </c>
      <c r="W795" t="str">
        <f t="shared" si="136"/>
        <v>Forest</v>
      </c>
      <c r="X795">
        <f t="shared" si="137"/>
        <v>1</v>
      </c>
      <c r="Y795">
        <f t="shared" si="138"/>
        <v>3</v>
      </c>
      <c r="Z795" t="str">
        <f t="shared" si="139"/>
        <v>Omnivore</v>
      </c>
      <c r="AA795" t="str">
        <f t="shared" si="140"/>
        <v>Omnivore</v>
      </c>
      <c r="AB795" t="str">
        <f t="shared" si="141"/>
        <v>Insessorial</v>
      </c>
      <c r="AC795">
        <f t="shared" si="142"/>
        <v>7299100.0700000003</v>
      </c>
    </row>
    <row r="796" spans="1:29" x14ac:dyDescent="0.25">
      <c r="A796" t="s">
        <v>1376</v>
      </c>
      <c r="B796" t="s">
        <v>1323</v>
      </c>
      <c r="C796" t="s">
        <v>1735</v>
      </c>
      <c r="D796">
        <v>65.900000000000006</v>
      </c>
      <c r="E796">
        <v>4</v>
      </c>
      <c r="F796" t="s">
        <v>865</v>
      </c>
      <c r="G796">
        <v>2</v>
      </c>
      <c r="H796">
        <v>1</v>
      </c>
      <c r="I796" t="s">
        <v>993</v>
      </c>
      <c r="J796" t="s">
        <v>1324</v>
      </c>
      <c r="K796" t="s">
        <v>876</v>
      </c>
      <c r="L796">
        <v>20933.87</v>
      </c>
      <c r="R796" t="s">
        <v>270</v>
      </c>
      <c r="S796" t="str">
        <f t="shared" si="132"/>
        <v>Sittidae</v>
      </c>
      <c r="T796" t="str">
        <f t="shared" si="133"/>
        <v>Passeriformes</v>
      </c>
      <c r="U796">
        <f t="shared" si="134"/>
        <v>26.2</v>
      </c>
      <c r="V796">
        <f t="shared" si="135"/>
        <v>9.8000000000000007</v>
      </c>
      <c r="W796" t="str">
        <f t="shared" si="136"/>
        <v>Forest</v>
      </c>
      <c r="X796">
        <f t="shared" si="137"/>
        <v>1</v>
      </c>
      <c r="Y796">
        <f t="shared" si="138"/>
        <v>3</v>
      </c>
      <c r="Z796" t="str">
        <f t="shared" si="139"/>
        <v>Omnivore</v>
      </c>
      <c r="AA796" t="str">
        <f t="shared" si="140"/>
        <v>Omnivore</v>
      </c>
      <c r="AB796" t="str">
        <f t="shared" si="141"/>
        <v>Insessorial</v>
      </c>
      <c r="AC796">
        <f t="shared" si="142"/>
        <v>7299100.0700000003</v>
      </c>
    </row>
    <row r="797" spans="1:29" x14ac:dyDescent="0.25">
      <c r="A797" t="s">
        <v>1377</v>
      </c>
      <c r="B797" t="s">
        <v>1323</v>
      </c>
      <c r="C797" t="s">
        <v>1735</v>
      </c>
      <c r="D797">
        <v>65.3</v>
      </c>
      <c r="E797">
        <v>3</v>
      </c>
      <c r="F797" t="s">
        <v>865</v>
      </c>
      <c r="G797">
        <v>1</v>
      </c>
      <c r="H797">
        <v>1</v>
      </c>
      <c r="I797" t="s">
        <v>993</v>
      </c>
      <c r="J797" t="s">
        <v>1324</v>
      </c>
      <c r="K797" t="s">
        <v>876</v>
      </c>
      <c r="L797">
        <v>28653.279999999999</v>
      </c>
      <c r="R797" t="s">
        <v>270</v>
      </c>
      <c r="S797" t="str">
        <f t="shared" si="132"/>
        <v>Sittidae</v>
      </c>
      <c r="T797" t="str">
        <f t="shared" si="133"/>
        <v>Passeriformes</v>
      </c>
      <c r="U797">
        <f t="shared" si="134"/>
        <v>26.2</v>
      </c>
      <c r="V797">
        <f t="shared" si="135"/>
        <v>9.8000000000000007</v>
      </c>
      <c r="W797" t="str">
        <f t="shared" si="136"/>
        <v>Forest</v>
      </c>
      <c r="X797">
        <f t="shared" si="137"/>
        <v>1</v>
      </c>
      <c r="Y797">
        <f t="shared" si="138"/>
        <v>3</v>
      </c>
      <c r="Z797" t="str">
        <f t="shared" si="139"/>
        <v>Omnivore</v>
      </c>
      <c r="AA797" t="str">
        <f t="shared" si="140"/>
        <v>Omnivore</v>
      </c>
      <c r="AB797" t="str">
        <f t="shared" si="141"/>
        <v>Insessorial</v>
      </c>
      <c r="AC797">
        <f t="shared" si="142"/>
        <v>7299100.0700000003</v>
      </c>
    </row>
    <row r="798" spans="1:29" x14ac:dyDescent="0.25">
      <c r="A798" t="s">
        <v>1378</v>
      </c>
      <c r="B798" t="s">
        <v>1323</v>
      </c>
      <c r="C798" t="s">
        <v>1735</v>
      </c>
      <c r="D798">
        <v>58.9</v>
      </c>
      <c r="E798">
        <v>4.2</v>
      </c>
      <c r="F798" t="s">
        <v>860</v>
      </c>
      <c r="G798">
        <v>2</v>
      </c>
      <c r="H798">
        <v>1</v>
      </c>
      <c r="I798" t="s">
        <v>993</v>
      </c>
      <c r="J798" t="s">
        <v>1324</v>
      </c>
      <c r="K798" t="s">
        <v>876</v>
      </c>
      <c r="L798">
        <v>2531616.04</v>
      </c>
      <c r="R798" t="s">
        <v>271</v>
      </c>
      <c r="S798" t="str">
        <f t="shared" si="132"/>
        <v>Sittidae</v>
      </c>
      <c r="T798" t="str">
        <f t="shared" si="133"/>
        <v>Passeriformes</v>
      </c>
      <c r="U798">
        <f t="shared" si="134"/>
        <v>31.2</v>
      </c>
      <c r="V798">
        <f t="shared" si="135"/>
        <v>21</v>
      </c>
      <c r="W798" t="str">
        <f t="shared" si="136"/>
        <v>Forest</v>
      </c>
      <c r="X798">
        <f t="shared" si="137"/>
        <v>1</v>
      </c>
      <c r="Y798">
        <f t="shared" si="138"/>
        <v>1</v>
      </c>
      <c r="Z798" t="str">
        <f t="shared" si="139"/>
        <v>Omnivore</v>
      </c>
      <c r="AA798" t="str">
        <f t="shared" si="140"/>
        <v>Omnivore</v>
      </c>
      <c r="AB798" t="str">
        <f t="shared" si="141"/>
        <v>Insessorial</v>
      </c>
      <c r="AC798">
        <f t="shared" si="142"/>
        <v>8811748.3499999996</v>
      </c>
    </row>
    <row r="799" spans="1:29" x14ac:dyDescent="0.25">
      <c r="A799" t="s">
        <v>10547</v>
      </c>
      <c r="B799" t="s">
        <v>1323</v>
      </c>
      <c r="C799" t="s">
        <v>1735</v>
      </c>
      <c r="D799">
        <v>68.400000000000006</v>
      </c>
      <c r="E799">
        <v>3.39</v>
      </c>
      <c r="F799" t="s">
        <v>860</v>
      </c>
      <c r="G799">
        <v>1</v>
      </c>
      <c r="H799">
        <v>1</v>
      </c>
      <c r="I799" t="s">
        <v>993</v>
      </c>
      <c r="J799" t="s">
        <v>1324</v>
      </c>
      <c r="K799" t="s">
        <v>876</v>
      </c>
      <c r="L799">
        <v>556989.38</v>
      </c>
      <c r="R799" t="s">
        <v>271</v>
      </c>
      <c r="S799" t="str">
        <f t="shared" si="132"/>
        <v>Sittidae</v>
      </c>
      <c r="T799" t="str">
        <f t="shared" si="133"/>
        <v>Passeriformes</v>
      </c>
      <c r="U799">
        <f t="shared" si="134"/>
        <v>31.2</v>
      </c>
      <c r="V799">
        <f t="shared" si="135"/>
        <v>21</v>
      </c>
      <c r="W799" t="str">
        <f t="shared" si="136"/>
        <v>Forest</v>
      </c>
      <c r="X799">
        <f t="shared" si="137"/>
        <v>1</v>
      </c>
      <c r="Y799">
        <f t="shared" si="138"/>
        <v>1</v>
      </c>
      <c r="Z799" t="str">
        <f t="shared" si="139"/>
        <v>Omnivore</v>
      </c>
      <c r="AA799" t="str">
        <f t="shared" si="140"/>
        <v>Omnivore</v>
      </c>
      <c r="AB799" t="str">
        <f t="shared" si="141"/>
        <v>Insessorial</v>
      </c>
      <c r="AC799">
        <f t="shared" si="142"/>
        <v>8811748.3499999996</v>
      </c>
    </row>
    <row r="800" spans="1:29" x14ac:dyDescent="0.25">
      <c r="A800" t="s">
        <v>10548</v>
      </c>
      <c r="B800" t="s">
        <v>1323</v>
      </c>
      <c r="C800" t="s">
        <v>1735</v>
      </c>
      <c r="D800">
        <v>64.5</v>
      </c>
      <c r="E800">
        <v>3.4</v>
      </c>
      <c r="F800" t="s">
        <v>865</v>
      </c>
      <c r="G800">
        <v>2</v>
      </c>
      <c r="H800">
        <v>1</v>
      </c>
      <c r="I800" t="s">
        <v>993</v>
      </c>
      <c r="J800" t="s">
        <v>1324</v>
      </c>
      <c r="K800" t="s">
        <v>876</v>
      </c>
      <c r="L800">
        <v>41923.51</v>
      </c>
      <c r="R800" t="s">
        <v>271</v>
      </c>
      <c r="S800" t="str">
        <f t="shared" si="132"/>
        <v>Sittidae</v>
      </c>
      <c r="T800" t="str">
        <f t="shared" si="133"/>
        <v>Passeriformes</v>
      </c>
      <c r="U800">
        <f t="shared" si="134"/>
        <v>31.2</v>
      </c>
      <c r="V800">
        <f t="shared" si="135"/>
        <v>21</v>
      </c>
      <c r="W800" t="str">
        <f t="shared" si="136"/>
        <v>Forest</v>
      </c>
      <c r="X800">
        <f t="shared" si="137"/>
        <v>1</v>
      </c>
      <c r="Y800">
        <f t="shared" si="138"/>
        <v>1</v>
      </c>
      <c r="Z800" t="str">
        <f t="shared" si="139"/>
        <v>Omnivore</v>
      </c>
      <c r="AA800" t="str">
        <f t="shared" si="140"/>
        <v>Omnivore</v>
      </c>
      <c r="AB800" t="str">
        <f t="shared" si="141"/>
        <v>Insessorial</v>
      </c>
      <c r="AC800">
        <f t="shared" si="142"/>
        <v>8811748.3499999996</v>
      </c>
    </row>
    <row r="801" spans="1:29" x14ac:dyDescent="0.25">
      <c r="A801" t="s">
        <v>1379</v>
      </c>
      <c r="B801" t="s">
        <v>1323</v>
      </c>
      <c r="C801" t="s">
        <v>1735</v>
      </c>
      <c r="D801">
        <v>61.3</v>
      </c>
      <c r="E801">
        <v>8.1999999999999993</v>
      </c>
      <c r="F801" t="s">
        <v>860</v>
      </c>
      <c r="G801">
        <v>1</v>
      </c>
      <c r="H801">
        <v>1</v>
      </c>
      <c r="I801" t="s">
        <v>993</v>
      </c>
      <c r="J801" t="s">
        <v>1324</v>
      </c>
      <c r="K801" t="s">
        <v>863</v>
      </c>
      <c r="L801">
        <v>128710.18</v>
      </c>
      <c r="R801" t="s">
        <v>272</v>
      </c>
      <c r="S801" t="str">
        <f t="shared" si="132"/>
        <v>Picidae</v>
      </c>
      <c r="T801" t="str">
        <f t="shared" si="133"/>
        <v>Piciformes</v>
      </c>
      <c r="U801">
        <f t="shared" si="134"/>
        <v>33.9</v>
      </c>
      <c r="V801">
        <f t="shared" si="135"/>
        <v>50.3</v>
      </c>
      <c r="W801" t="str">
        <f t="shared" si="136"/>
        <v>Woodland</v>
      </c>
      <c r="X801">
        <f t="shared" si="137"/>
        <v>1</v>
      </c>
      <c r="Y801">
        <f t="shared" si="138"/>
        <v>3</v>
      </c>
      <c r="Z801" t="str">
        <f t="shared" si="139"/>
        <v>Omnivore</v>
      </c>
      <c r="AA801" t="str">
        <f t="shared" si="140"/>
        <v>Omnivore</v>
      </c>
      <c r="AB801" t="str">
        <f t="shared" si="141"/>
        <v>Insessorial</v>
      </c>
      <c r="AC801">
        <f t="shared" si="142"/>
        <v>4472315.75</v>
      </c>
    </row>
    <row r="802" spans="1:29" x14ac:dyDescent="0.25">
      <c r="A802" t="s">
        <v>1380</v>
      </c>
      <c r="B802" t="s">
        <v>1323</v>
      </c>
      <c r="C802" t="s">
        <v>1735</v>
      </c>
      <c r="D802">
        <v>62.1</v>
      </c>
      <c r="E802">
        <v>9.1</v>
      </c>
      <c r="F802" t="s">
        <v>860</v>
      </c>
      <c r="G802">
        <v>1</v>
      </c>
      <c r="H802">
        <v>1</v>
      </c>
      <c r="I802" t="s">
        <v>993</v>
      </c>
      <c r="J802" t="s">
        <v>1324</v>
      </c>
      <c r="K802" t="s">
        <v>876</v>
      </c>
      <c r="L802">
        <v>30988.1</v>
      </c>
      <c r="R802" t="s">
        <v>272</v>
      </c>
      <c r="S802" t="str">
        <f t="shared" si="132"/>
        <v>Picidae</v>
      </c>
      <c r="T802" t="str">
        <f t="shared" si="133"/>
        <v>Piciformes</v>
      </c>
      <c r="U802">
        <f t="shared" si="134"/>
        <v>33.9</v>
      </c>
      <c r="V802">
        <f t="shared" si="135"/>
        <v>50.3</v>
      </c>
      <c r="W802" t="str">
        <f t="shared" si="136"/>
        <v>Woodland</v>
      </c>
      <c r="X802">
        <f t="shared" si="137"/>
        <v>1</v>
      </c>
      <c r="Y802">
        <f t="shared" si="138"/>
        <v>3</v>
      </c>
      <c r="Z802" t="str">
        <f t="shared" si="139"/>
        <v>Omnivore</v>
      </c>
      <c r="AA802" t="str">
        <f t="shared" si="140"/>
        <v>Omnivore</v>
      </c>
      <c r="AB802" t="str">
        <f t="shared" si="141"/>
        <v>Insessorial</v>
      </c>
      <c r="AC802">
        <f t="shared" si="142"/>
        <v>4472315.75</v>
      </c>
    </row>
    <row r="803" spans="1:29" x14ac:dyDescent="0.25">
      <c r="A803" t="s">
        <v>1381</v>
      </c>
      <c r="B803" t="s">
        <v>1323</v>
      </c>
      <c r="C803" t="s">
        <v>1735</v>
      </c>
      <c r="D803">
        <v>61.8</v>
      </c>
      <c r="E803">
        <v>7.7</v>
      </c>
      <c r="F803" t="s">
        <v>860</v>
      </c>
      <c r="G803">
        <v>1</v>
      </c>
      <c r="H803">
        <v>1</v>
      </c>
      <c r="I803" t="s">
        <v>993</v>
      </c>
      <c r="J803" t="s">
        <v>1324</v>
      </c>
      <c r="K803" t="s">
        <v>876</v>
      </c>
      <c r="L803">
        <v>127445.48</v>
      </c>
      <c r="R803" t="s">
        <v>272</v>
      </c>
      <c r="S803" t="str">
        <f t="shared" si="132"/>
        <v>Picidae</v>
      </c>
      <c r="T803" t="str">
        <f t="shared" si="133"/>
        <v>Piciformes</v>
      </c>
      <c r="U803">
        <f t="shared" si="134"/>
        <v>33.9</v>
      </c>
      <c r="V803">
        <f t="shared" si="135"/>
        <v>50.3</v>
      </c>
      <c r="W803" t="str">
        <f t="shared" si="136"/>
        <v>Woodland</v>
      </c>
      <c r="X803">
        <f t="shared" si="137"/>
        <v>1</v>
      </c>
      <c r="Y803">
        <f t="shared" si="138"/>
        <v>3</v>
      </c>
      <c r="Z803" t="str">
        <f t="shared" si="139"/>
        <v>Omnivore</v>
      </c>
      <c r="AA803" t="str">
        <f t="shared" si="140"/>
        <v>Omnivore</v>
      </c>
      <c r="AB803" t="str">
        <f t="shared" si="141"/>
        <v>Insessorial</v>
      </c>
      <c r="AC803">
        <f t="shared" si="142"/>
        <v>4472315.75</v>
      </c>
    </row>
    <row r="804" spans="1:29" x14ac:dyDescent="0.25">
      <c r="A804" t="s">
        <v>1382</v>
      </c>
      <c r="B804" t="s">
        <v>1323</v>
      </c>
      <c r="C804" t="s">
        <v>1735</v>
      </c>
      <c r="D804">
        <v>65.2</v>
      </c>
      <c r="E804">
        <v>2.8</v>
      </c>
      <c r="F804" t="s">
        <v>860</v>
      </c>
      <c r="G804">
        <v>2</v>
      </c>
      <c r="H804">
        <v>1</v>
      </c>
      <c r="I804" t="s">
        <v>993</v>
      </c>
      <c r="J804" t="s">
        <v>1324</v>
      </c>
      <c r="K804" t="s">
        <v>876</v>
      </c>
      <c r="L804">
        <v>7988128.3300000001</v>
      </c>
      <c r="R804" t="s">
        <v>273</v>
      </c>
      <c r="S804" t="str">
        <f t="shared" si="132"/>
        <v>Fringillidae</v>
      </c>
      <c r="T804" t="str">
        <f t="shared" si="133"/>
        <v>Passeriformes</v>
      </c>
      <c r="U804">
        <f t="shared" si="134"/>
        <v>27.6</v>
      </c>
      <c r="V804">
        <f t="shared" si="135"/>
        <v>12.79</v>
      </c>
      <c r="W804" t="str">
        <f t="shared" si="136"/>
        <v>Forest</v>
      </c>
      <c r="X804">
        <f t="shared" si="137"/>
        <v>1</v>
      </c>
      <c r="Y804">
        <f t="shared" si="138"/>
        <v>1</v>
      </c>
      <c r="Z804" t="str">
        <f t="shared" si="139"/>
        <v>Herbivore</v>
      </c>
      <c r="AA804" t="str">
        <f t="shared" si="140"/>
        <v>Granivore</v>
      </c>
      <c r="AB804" t="str">
        <f t="shared" si="141"/>
        <v>Insessorial</v>
      </c>
      <c r="AC804">
        <f t="shared" si="142"/>
        <v>7802444.2199999997</v>
      </c>
    </row>
    <row r="805" spans="1:29" x14ac:dyDescent="0.25">
      <c r="A805" t="s">
        <v>1383</v>
      </c>
      <c r="B805" t="s">
        <v>1323</v>
      </c>
      <c r="C805" t="s">
        <v>1735</v>
      </c>
      <c r="D805">
        <v>67.7</v>
      </c>
      <c r="E805">
        <v>3.3</v>
      </c>
      <c r="F805" t="s">
        <v>860</v>
      </c>
      <c r="G805">
        <v>2</v>
      </c>
      <c r="H805">
        <v>1</v>
      </c>
      <c r="I805" t="s">
        <v>993</v>
      </c>
      <c r="J805" t="s">
        <v>1324</v>
      </c>
      <c r="K805" t="s">
        <v>876</v>
      </c>
      <c r="L805">
        <v>9185.2800000000007</v>
      </c>
      <c r="R805" t="s">
        <v>273</v>
      </c>
      <c r="S805" t="str">
        <f t="shared" si="132"/>
        <v>Fringillidae</v>
      </c>
      <c r="T805" t="str">
        <f t="shared" si="133"/>
        <v>Passeriformes</v>
      </c>
      <c r="U805">
        <f t="shared" si="134"/>
        <v>27.6</v>
      </c>
      <c r="V805">
        <f t="shared" si="135"/>
        <v>12.79</v>
      </c>
      <c r="W805" t="str">
        <f t="shared" si="136"/>
        <v>Forest</v>
      </c>
      <c r="X805">
        <f t="shared" si="137"/>
        <v>1</v>
      </c>
      <c r="Y805">
        <f t="shared" si="138"/>
        <v>1</v>
      </c>
      <c r="Z805" t="str">
        <f t="shared" si="139"/>
        <v>Herbivore</v>
      </c>
      <c r="AA805" t="str">
        <f t="shared" si="140"/>
        <v>Granivore</v>
      </c>
      <c r="AB805" t="str">
        <f t="shared" si="141"/>
        <v>Insessorial</v>
      </c>
      <c r="AC805">
        <f t="shared" si="142"/>
        <v>7802444.2199999997</v>
      </c>
    </row>
    <row r="806" spans="1:29" x14ac:dyDescent="0.25">
      <c r="A806" t="s">
        <v>1385</v>
      </c>
      <c r="B806" t="s">
        <v>1323</v>
      </c>
      <c r="C806" t="s">
        <v>1735</v>
      </c>
      <c r="D806">
        <v>65.099999999999994</v>
      </c>
      <c r="E806">
        <v>3.1</v>
      </c>
      <c r="F806" t="s">
        <v>860</v>
      </c>
      <c r="G806">
        <v>2</v>
      </c>
      <c r="H806">
        <v>1</v>
      </c>
      <c r="I806" t="s">
        <v>993</v>
      </c>
      <c r="J806" t="s">
        <v>1324</v>
      </c>
      <c r="K806" t="s">
        <v>876</v>
      </c>
      <c r="L806">
        <v>59801.22</v>
      </c>
      <c r="R806" t="s">
        <v>274</v>
      </c>
      <c r="S806" t="str">
        <f t="shared" si="132"/>
        <v>Passerellidae</v>
      </c>
      <c r="T806" t="str">
        <f t="shared" si="133"/>
        <v>Passeriformes</v>
      </c>
      <c r="U806">
        <f t="shared" si="134"/>
        <v>24.2</v>
      </c>
      <c r="V806">
        <f t="shared" si="135"/>
        <v>12.2</v>
      </c>
      <c r="W806" t="str">
        <f t="shared" si="136"/>
        <v>Forest</v>
      </c>
      <c r="X806">
        <f t="shared" si="137"/>
        <v>2</v>
      </c>
      <c r="Y806">
        <f t="shared" si="138"/>
        <v>3</v>
      </c>
      <c r="Z806" t="str">
        <f t="shared" si="139"/>
        <v>Omnivore</v>
      </c>
      <c r="AA806" t="str">
        <f t="shared" si="140"/>
        <v>Omnivore</v>
      </c>
      <c r="AB806" t="str">
        <f t="shared" si="141"/>
        <v>Generalist</v>
      </c>
      <c r="AC806">
        <f t="shared" si="142"/>
        <v>13081064.539999999</v>
      </c>
    </row>
    <row r="807" spans="1:29" x14ac:dyDescent="0.25">
      <c r="A807" t="s">
        <v>1386</v>
      </c>
      <c r="B807" t="s">
        <v>1323</v>
      </c>
      <c r="C807" t="s">
        <v>1735</v>
      </c>
      <c r="D807">
        <v>63</v>
      </c>
      <c r="E807">
        <v>3.3</v>
      </c>
      <c r="F807" t="s">
        <v>865</v>
      </c>
      <c r="G807">
        <v>2</v>
      </c>
      <c r="H807">
        <v>1</v>
      </c>
      <c r="I807" t="s">
        <v>993</v>
      </c>
      <c r="J807" t="s">
        <v>1324</v>
      </c>
      <c r="K807" t="s">
        <v>876</v>
      </c>
      <c r="L807">
        <v>338277.72</v>
      </c>
      <c r="R807" t="s">
        <v>274</v>
      </c>
      <c r="S807" t="str">
        <f t="shared" si="132"/>
        <v>Passerellidae</v>
      </c>
      <c r="T807" t="str">
        <f t="shared" si="133"/>
        <v>Passeriformes</v>
      </c>
      <c r="U807">
        <f t="shared" si="134"/>
        <v>24.2</v>
      </c>
      <c r="V807">
        <f t="shared" si="135"/>
        <v>12.2</v>
      </c>
      <c r="W807" t="str">
        <f t="shared" si="136"/>
        <v>Forest</v>
      </c>
      <c r="X807">
        <f t="shared" si="137"/>
        <v>2</v>
      </c>
      <c r="Y807">
        <f t="shared" si="138"/>
        <v>3</v>
      </c>
      <c r="Z807" t="str">
        <f t="shared" si="139"/>
        <v>Omnivore</v>
      </c>
      <c r="AA807" t="str">
        <f t="shared" si="140"/>
        <v>Omnivore</v>
      </c>
      <c r="AB807" t="str">
        <f t="shared" si="141"/>
        <v>Generalist</v>
      </c>
      <c r="AC807">
        <f t="shared" si="142"/>
        <v>13081064.539999999</v>
      </c>
    </row>
    <row r="808" spans="1:29" x14ac:dyDescent="0.25">
      <c r="A808" t="s">
        <v>1387</v>
      </c>
      <c r="B808" t="s">
        <v>1323</v>
      </c>
      <c r="C808" t="s">
        <v>1735</v>
      </c>
      <c r="D808">
        <v>62.1</v>
      </c>
      <c r="E808">
        <v>2.7</v>
      </c>
      <c r="F808" t="s">
        <v>865</v>
      </c>
      <c r="G808">
        <v>2</v>
      </c>
      <c r="H808">
        <v>1</v>
      </c>
      <c r="I808" t="s">
        <v>993</v>
      </c>
      <c r="J808" t="s">
        <v>1324</v>
      </c>
      <c r="K808" t="s">
        <v>876</v>
      </c>
      <c r="L808">
        <v>52857.18</v>
      </c>
      <c r="R808" t="s">
        <v>274</v>
      </c>
      <c r="S808" t="str">
        <f t="shared" si="132"/>
        <v>Passerellidae</v>
      </c>
      <c r="T808" t="str">
        <f t="shared" si="133"/>
        <v>Passeriformes</v>
      </c>
      <c r="U808">
        <f t="shared" si="134"/>
        <v>24.2</v>
      </c>
      <c r="V808">
        <f t="shared" si="135"/>
        <v>12.2</v>
      </c>
      <c r="W808" t="str">
        <f t="shared" si="136"/>
        <v>Forest</v>
      </c>
      <c r="X808">
        <f t="shared" si="137"/>
        <v>2</v>
      </c>
      <c r="Y808">
        <f t="shared" si="138"/>
        <v>3</v>
      </c>
      <c r="Z808" t="str">
        <f t="shared" si="139"/>
        <v>Omnivore</v>
      </c>
      <c r="AA808" t="str">
        <f t="shared" si="140"/>
        <v>Omnivore</v>
      </c>
      <c r="AB808" t="str">
        <f t="shared" si="141"/>
        <v>Generalist</v>
      </c>
      <c r="AC808">
        <f t="shared" si="142"/>
        <v>13081064.539999999</v>
      </c>
    </row>
    <row r="809" spans="1:29" x14ac:dyDescent="0.25">
      <c r="A809" t="s">
        <v>1388</v>
      </c>
      <c r="B809" t="s">
        <v>1323</v>
      </c>
      <c r="C809" t="s">
        <v>1735</v>
      </c>
      <c r="D809">
        <v>65.599999999999994</v>
      </c>
      <c r="E809">
        <v>4.24</v>
      </c>
      <c r="F809" t="s">
        <v>867</v>
      </c>
      <c r="G809">
        <v>2</v>
      </c>
      <c r="H809">
        <v>2</v>
      </c>
      <c r="I809" t="s">
        <v>993</v>
      </c>
      <c r="J809" t="s">
        <v>1324</v>
      </c>
      <c r="K809" t="s">
        <v>876</v>
      </c>
      <c r="L809">
        <v>493015.73</v>
      </c>
      <c r="R809" t="s">
        <v>275</v>
      </c>
      <c r="S809" t="str">
        <f t="shared" si="132"/>
        <v>Passerellidae</v>
      </c>
      <c r="T809" t="str">
        <f t="shared" si="133"/>
        <v>Passeriformes</v>
      </c>
      <c r="U809">
        <f t="shared" si="134"/>
        <v>16.7</v>
      </c>
      <c r="V809">
        <f t="shared" si="135"/>
        <v>12.5</v>
      </c>
      <c r="W809" t="str">
        <f t="shared" si="136"/>
        <v>Grassland</v>
      </c>
      <c r="X809">
        <f t="shared" si="137"/>
        <v>2</v>
      </c>
      <c r="Y809">
        <f t="shared" si="138"/>
        <v>2</v>
      </c>
      <c r="Z809" t="str">
        <f t="shared" si="139"/>
        <v>Omnivore</v>
      </c>
      <c r="AA809" t="str">
        <f t="shared" si="140"/>
        <v>Granivore</v>
      </c>
      <c r="AB809" t="str">
        <f t="shared" si="141"/>
        <v>Generalist</v>
      </c>
      <c r="AC809">
        <f t="shared" si="142"/>
        <v>3997616.97</v>
      </c>
    </row>
    <row r="810" spans="1:29" x14ac:dyDescent="0.25">
      <c r="A810" t="s">
        <v>1389</v>
      </c>
      <c r="B810" t="s">
        <v>1323</v>
      </c>
      <c r="C810" t="s">
        <v>1735</v>
      </c>
      <c r="D810">
        <v>65.7</v>
      </c>
      <c r="E810">
        <v>3.09</v>
      </c>
      <c r="F810" t="s">
        <v>865</v>
      </c>
      <c r="G810">
        <v>2</v>
      </c>
      <c r="H810">
        <v>3</v>
      </c>
      <c r="I810" t="s">
        <v>993</v>
      </c>
      <c r="J810" t="s">
        <v>1324</v>
      </c>
      <c r="K810" t="s">
        <v>876</v>
      </c>
      <c r="L810">
        <v>563636</v>
      </c>
      <c r="R810" t="s">
        <v>275</v>
      </c>
      <c r="S810" t="str">
        <f t="shared" si="132"/>
        <v>Passerellidae</v>
      </c>
      <c r="T810" t="str">
        <f t="shared" si="133"/>
        <v>Passeriformes</v>
      </c>
      <c r="U810">
        <f t="shared" si="134"/>
        <v>16.7</v>
      </c>
      <c r="V810">
        <f t="shared" si="135"/>
        <v>12.5</v>
      </c>
      <c r="W810" t="str">
        <f t="shared" si="136"/>
        <v>Grassland</v>
      </c>
      <c r="X810">
        <f t="shared" si="137"/>
        <v>2</v>
      </c>
      <c r="Y810">
        <f t="shared" si="138"/>
        <v>2</v>
      </c>
      <c r="Z810" t="str">
        <f t="shared" si="139"/>
        <v>Omnivore</v>
      </c>
      <c r="AA810" t="str">
        <f t="shared" si="140"/>
        <v>Granivore</v>
      </c>
      <c r="AB810" t="str">
        <f t="shared" si="141"/>
        <v>Generalist</v>
      </c>
      <c r="AC810">
        <f t="shared" si="142"/>
        <v>3997616.97</v>
      </c>
    </row>
    <row r="811" spans="1:29" x14ac:dyDescent="0.25">
      <c r="A811" t="s">
        <v>1390</v>
      </c>
      <c r="B811" t="s">
        <v>1323</v>
      </c>
      <c r="C811" t="s">
        <v>1735</v>
      </c>
      <c r="D811">
        <v>62.9</v>
      </c>
      <c r="E811">
        <v>6</v>
      </c>
      <c r="F811" t="s">
        <v>860</v>
      </c>
      <c r="G811">
        <v>1</v>
      </c>
      <c r="H811">
        <v>1</v>
      </c>
      <c r="I811" t="s">
        <v>993</v>
      </c>
      <c r="J811" t="s">
        <v>1324</v>
      </c>
      <c r="K811" t="s">
        <v>876</v>
      </c>
      <c r="L811">
        <v>286183.46999999997</v>
      </c>
      <c r="R811" t="s">
        <v>275</v>
      </c>
      <c r="S811" t="str">
        <f t="shared" si="132"/>
        <v>Passerellidae</v>
      </c>
      <c r="T811" t="str">
        <f t="shared" si="133"/>
        <v>Passeriformes</v>
      </c>
      <c r="U811">
        <f t="shared" si="134"/>
        <v>16.7</v>
      </c>
      <c r="V811">
        <f t="shared" si="135"/>
        <v>12.5</v>
      </c>
      <c r="W811" t="str">
        <f t="shared" si="136"/>
        <v>Grassland</v>
      </c>
      <c r="X811">
        <f t="shared" si="137"/>
        <v>2</v>
      </c>
      <c r="Y811">
        <f t="shared" si="138"/>
        <v>2</v>
      </c>
      <c r="Z811" t="str">
        <f t="shared" si="139"/>
        <v>Omnivore</v>
      </c>
      <c r="AA811" t="str">
        <f t="shared" si="140"/>
        <v>Granivore</v>
      </c>
      <c r="AB811" t="str">
        <f t="shared" si="141"/>
        <v>Generalist</v>
      </c>
      <c r="AC811">
        <f t="shared" si="142"/>
        <v>3997616.97</v>
      </c>
    </row>
    <row r="812" spans="1:29" x14ac:dyDescent="0.25">
      <c r="A812" t="s">
        <v>10549</v>
      </c>
      <c r="B812" t="s">
        <v>1323</v>
      </c>
      <c r="C812" t="s">
        <v>1735</v>
      </c>
      <c r="D812">
        <v>62.9</v>
      </c>
      <c r="E812">
        <v>8.9</v>
      </c>
      <c r="F812" t="s">
        <v>984</v>
      </c>
      <c r="G812">
        <v>2</v>
      </c>
      <c r="H812">
        <v>1</v>
      </c>
      <c r="I812" t="s">
        <v>993</v>
      </c>
      <c r="J812" t="s">
        <v>1324</v>
      </c>
      <c r="K812" t="s">
        <v>876</v>
      </c>
      <c r="L812">
        <v>238479.54</v>
      </c>
      <c r="R812" t="s">
        <v>276</v>
      </c>
      <c r="S812" t="str">
        <f t="shared" si="132"/>
        <v>Icteridae</v>
      </c>
      <c r="T812" t="str">
        <f t="shared" si="133"/>
        <v>Passeriformes</v>
      </c>
      <c r="U812">
        <f t="shared" si="134"/>
        <v>24.8</v>
      </c>
      <c r="V812">
        <f t="shared" si="135"/>
        <v>91.76</v>
      </c>
      <c r="W812" t="str">
        <f t="shared" si="136"/>
        <v>Grassland</v>
      </c>
      <c r="X812">
        <f t="shared" si="137"/>
        <v>3</v>
      </c>
      <c r="Y812">
        <f t="shared" si="138"/>
        <v>2</v>
      </c>
      <c r="Z812" t="str">
        <f t="shared" si="139"/>
        <v>Carnivore</v>
      </c>
      <c r="AA812" t="str">
        <f t="shared" si="140"/>
        <v>Invertivore</v>
      </c>
      <c r="AB812" t="str">
        <f t="shared" si="141"/>
        <v>Terrestrial</v>
      </c>
      <c r="AC812">
        <f t="shared" si="142"/>
        <v>7031582.3600000003</v>
      </c>
    </row>
    <row r="813" spans="1:29" x14ac:dyDescent="0.25">
      <c r="A813" t="s">
        <v>1391</v>
      </c>
      <c r="B813" t="s">
        <v>1323</v>
      </c>
      <c r="C813" t="s">
        <v>1735</v>
      </c>
      <c r="D813">
        <v>61.1</v>
      </c>
      <c r="E813">
        <v>6.05</v>
      </c>
      <c r="F813" t="s">
        <v>860</v>
      </c>
      <c r="G813">
        <v>1</v>
      </c>
      <c r="H813">
        <v>1</v>
      </c>
      <c r="I813" t="s">
        <v>993</v>
      </c>
      <c r="J813" t="s">
        <v>1324</v>
      </c>
      <c r="K813" t="s">
        <v>876</v>
      </c>
      <c r="L813">
        <v>102776.86</v>
      </c>
      <c r="R813" t="s">
        <v>276</v>
      </c>
      <c r="S813" t="str">
        <f t="shared" si="132"/>
        <v>Icteridae</v>
      </c>
      <c r="T813" t="str">
        <f t="shared" si="133"/>
        <v>Passeriformes</v>
      </c>
      <c r="U813">
        <f t="shared" si="134"/>
        <v>24.8</v>
      </c>
      <c r="V813">
        <f t="shared" si="135"/>
        <v>91.76</v>
      </c>
      <c r="W813" t="str">
        <f t="shared" si="136"/>
        <v>Grassland</v>
      </c>
      <c r="X813">
        <f t="shared" si="137"/>
        <v>3</v>
      </c>
      <c r="Y813">
        <f t="shared" si="138"/>
        <v>2</v>
      </c>
      <c r="Z813" t="str">
        <f t="shared" si="139"/>
        <v>Carnivore</v>
      </c>
      <c r="AA813" t="str">
        <f t="shared" si="140"/>
        <v>Invertivore</v>
      </c>
      <c r="AB813" t="str">
        <f t="shared" si="141"/>
        <v>Terrestrial</v>
      </c>
      <c r="AC813">
        <f t="shared" si="142"/>
        <v>7031582.3600000003</v>
      </c>
    </row>
    <row r="814" spans="1:29" x14ac:dyDescent="0.25">
      <c r="A814" t="s">
        <v>1392</v>
      </c>
      <c r="B814" t="s">
        <v>1323</v>
      </c>
      <c r="C814" t="s">
        <v>1735</v>
      </c>
      <c r="D814">
        <v>61.7</v>
      </c>
      <c r="E814">
        <v>9.6</v>
      </c>
      <c r="F814" t="s">
        <v>860</v>
      </c>
      <c r="G814">
        <v>1</v>
      </c>
      <c r="H814">
        <v>1</v>
      </c>
      <c r="I814" t="s">
        <v>993</v>
      </c>
      <c r="J814" t="s">
        <v>1324</v>
      </c>
      <c r="K814" t="s">
        <v>876</v>
      </c>
      <c r="L814">
        <v>2404.2800000000002</v>
      </c>
      <c r="R814" t="s">
        <v>276</v>
      </c>
      <c r="S814" t="str">
        <f t="shared" si="132"/>
        <v>Icteridae</v>
      </c>
      <c r="T814" t="str">
        <f t="shared" si="133"/>
        <v>Passeriformes</v>
      </c>
      <c r="U814">
        <f t="shared" si="134"/>
        <v>24.8</v>
      </c>
      <c r="V814">
        <f t="shared" si="135"/>
        <v>91.76</v>
      </c>
      <c r="W814" t="str">
        <f t="shared" si="136"/>
        <v>Grassland</v>
      </c>
      <c r="X814">
        <f t="shared" si="137"/>
        <v>3</v>
      </c>
      <c r="Y814">
        <f t="shared" si="138"/>
        <v>2</v>
      </c>
      <c r="Z814" t="str">
        <f t="shared" si="139"/>
        <v>Carnivore</v>
      </c>
      <c r="AA814" t="str">
        <f t="shared" si="140"/>
        <v>Invertivore</v>
      </c>
      <c r="AB814" t="str">
        <f t="shared" si="141"/>
        <v>Terrestrial</v>
      </c>
      <c r="AC814">
        <f t="shared" si="142"/>
        <v>7031582.3600000003</v>
      </c>
    </row>
    <row r="815" spans="1:29" x14ac:dyDescent="0.25">
      <c r="A815" t="s">
        <v>1394</v>
      </c>
      <c r="B815" t="s">
        <v>1323</v>
      </c>
      <c r="C815" t="s">
        <v>1735</v>
      </c>
      <c r="D815">
        <v>61.2</v>
      </c>
      <c r="E815">
        <v>7.2</v>
      </c>
      <c r="F815" t="s">
        <v>860</v>
      </c>
      <c r="G815">
        <v>1</v>
      </c>
      <c r="H815">
        <v>1</v>
      </c>
      <c r="I815" t="s">
        <v>993</v>
      </c>
      <c r="J815" t="s">
        <v>1324</v>
      </c>
      <c r="K815" t="s">
        <v>876</v>
      </c>
      <c r="L815">
        <v>88173.02</v>
      </c>
      <c r="R815" t="s">
        <v>277</v>
      </c>
      <c r="S815" t="str">
        <f t="shared" si="132"/>
        <v>Hirundinidae</v>
      </c>
      <c r="T815" t="str">
        <f t="shared" si="133"/>
        <v>Passeriformes</v>
      </c>
      <c r="U815">
        <f t="shared" si="134"/>
        <v>53</v>
      </c>
      <c r="V815">
        <f t="shared" si="135"/>
        <v>21.2</v>
      </c>
      <c r="W815" t="str">
        <f t="shared" si="136"/>
        <v>Wetland</v>
      </c>
      <c r="X815">
        <f t="shared" si="137"/>
        <v>3</v>
      </c>
      <c r="Y815">
        <f t="shared" si="138"/>
        <v>3</v>
      </c>
      <c r="Z815" t="str">
        <f t="shared" si="139"/>
        <v>Carnivore</v>
      </c>
      <c r="AA815" t="str">
        <f t="shared" si="140"/>
        <v>Invertivore</v>
      </c>
      <c r="AB815" t="str">
        <f t="shared" si="141"/>
        <v>Aerial</v>
      </c>
      <c r="AC815">
        <f t="shared" si="142"/>
        <v>11720977.550000001</v>
      </c>
    </row>
    <row r="816" spans="1:29" x14ac:dyDescent="0.25">
      <c r="A816" t="s">
        <v>1395</v>
      </c>
      <c r="B816" t="s">
        <v>1323</v>
      </c>
      <c r="C816" t="s">
        <v>1735</v>
      </c>
      <c r="D816">
        <v>62.5</v>
      </c>
      <c r="E816">
        <v>9.7200000000000006</v>
      </c>
      <c r="F816" t="s">
        <v>860</v>
      </c>
      <c r="G816">
        <v>1</v>
      </c>
      <c r="H816">
        <v>1</v>
      </c>
      <c r="I816" t="s">
        <v>993</v>
      </c>
      <c r="J816" t="s">
        <v>1324</v>
      </c>
      <c r="K816" t="s">
        <v>876</v>
      </c>
      <c r="L816">
        <v>314208.02</v>
      </c>
      <c r="R816" t="s">
        <v>277</v>
      </c>
      <c r="S816" t="str">
        <f t="shared" si="132"/>
        <v>Hirundinidae</v>
      </c>
      <c r="T816" t="str">
        <f t="shared" si="133"/>
        <v>Passeriformes</v>
      </c>
      <c r="U816">
        <f t="shared" si="134"/>
        <v>53</v>
      </c>
      <c r="V816">
        <f t="shared" si="135"/>
        <v>21.2</v>
      </c>
      <c r="W816" t="str">
        <f t="shared" si="136"/>
        <v>Wetland</v>
      </c>
      <c r="X816">
        <f t="shared" si="137"/>
        <v>3</v>
      </c>
      <c r="Y816">
        <f t="shared" si="138"/>
        <v>3</v>
      </c>
      <c r="Z816" t="str">
        <f t="shared" si="139"/>
        <v>Carnivore</v>
      </c>
      <c r="AA816" t="str">
        <f t="shared" si="140"/>
        <v>Invertivore</v>
      </c>
      <c r="AB816" t="str">
        <f t="shared" si="141"/>
        <v>Aerial</v>
      </c>
      <c r="AC816">
        <f t="shared" si="142"/>
        <v>11720977.550000001</v>
      </c>
    </row>
    <row r="817" spans="1:29" x14ac:dyDescent="0.25">
      <c r="A817" t="s">
        <v>1396</v>
      </c>
      <c r="B817" t="s">
        <v>1323</v>
      </c>
      <c r="C817" t="s">
        <v>1735</v>
      </c>
      <c r="D817">
        <v>59.2</v>
      </c>
      <c r="E817">
        <v>6.4</v>
      </c>
      <c r="F817" t="s">
        <v>860</v>
      </c>
      <c r="G817">
        <v>2</v>
      </c>
      <c r="H817">
        <v>1</v>
      </c>
      <c r="I817" t="s">
        <v>993</v>
      </c>
      <c r="J817" t="s">
        <v>1324</v>
      </c>
      <c r="K817" t="s">
        <v>876</v>
      </c>
      <c r="L817">
        <v>40875.449999999997</v>
      </c>
      <c r="R817" t="s">
        <v>277</v>
      </c>
      <c r="S817" t="str">
        <f t="shared" si="132"/>
        <v>Hirundinidae</v>
      </c>
      <c r="T817" t="str">
        <f t="shared" si="133"/>
        <v>Passeriformes</v>
      </c>
      <c r="U817">
        <f t="shared" si="134"/>
        <v>53</v>
      </c>
      <c r="V817">
        <f t="shared" si="135"/>
        <v>21.2</v>
      </c>
      <c r="W817" t="str">
        <f t="shared" si="136"/>
        <v>Wetland</v>
      </c>
      <c r="X817">
        <f t="shared" si="137"/>
        <v>3</v>
      </c>
      <c r="Y817">
        <f t="shared" si="138"/>
        <v>3</v>
      </c>
      <c r="Z817" t="str">
        <f t="shared" si="139"/>
        <v>Carnivore</v>
      </c>
      <c r="AA817" t="str">
        <f t="shared" si="140"/>
        <v>Invertivore</v>
      </c>
      <c r="AB817" t="str">
        <f t="shared" si="141"/>
        <v>Aerial</v>
      </c>
      <c r="AC817">
        <f t="shared" si="142"/>
        <v>11720977.550000001</v>
      </c>
    </row>
    <row r="818" spans="1:29" x14ac:dyDescent="0.25">
      <c r="A818" t="s">
        <v>1397</v>
      </c>
      <c r="B818" t="s">
        <v>1323</v>
      </c>
      <c r="C818" t="s">
        <v>1735</v>
      </c>
      <c r="D818">
        <v>61.1</v>
      </c>
      <c r="E818">
        <v>8.3000000000000007</v>
      </c>
      <c r="F818" t="s">
        <v>860</v>
      </c>
      <c r="G818">
        <v>1</v>
      </c>
      <c r="H818">
        <v>1</v>
      </c>
      <c r="I818" t="s">
        <v>993</v>
      </c>
      <c r="J818" t="s">
        <v>1324</v>
      </c>
      <c r="K818" t="s">
        <v>876</v>
      </c>
      <c r="L818">
        <v>7144478.9400000004</v>
      </c>
      <c r="R818" t="s">
        <v>278</v>
      </c>
      <c r="S818" t="str">
        <f t="shared" si="132"/>
        <v>Mimidae</v>
      </c>
      <c r="T818" t="str">
        <f t="shared" si="133"/>
        <v>Passeriformes</v>
      </c>
      <c r="U818">
        <f t="shared" si="134"/>
        <v>13.9</v>
      </c>
      <c r="V818">
        <f t="shared" si="135"/>
        <v>68.8</v>
      </c>
      <c r="W818" t="str">
        <f t="shared" si="136"/>
        <v>Shrubland</v>
      </c>
      <c r="X818">
        <f t="shared" si="137"/>
        <v>1</v>
      </c>
      <c r="Y818">
        <f t="shared" si="138"/>
        <v>2</v>
      </c>
      <c r="Z818" t="str">
        <f t="shared" si="139"/>
        <v>Omnivore</v>
      </c>
      <c r="AA818" t="str">
        <f t="shared" si="140"/>
        <v>Omnivore</v>
      </c>
      <c r="AB818" t="str">
        <f t="shared" si="141"/>
        <v>Generalist</v>
      </c>
      <c r="AC818">
        <f t="shared" si="142"/>
        <v>5678627.8799999999</v>
      </c>
    </row>
    <row r="819" spans="1:29" x14ac:dyDescent="0.25">
      <c r="A819" t="s">
        <v>1398</v>
      </c>
      <c r="B819" t="s">
        <v>1323</v>
      </c>
      <c r="C819" t="s">
        <v>1735</v>
      </c>
      <c r="D819">
        <v>61.4</v>
      </c>
      <c r="E819">
        <v>7.65</v>
      </c>
      <c r="F819" t="s">
        <v>916</v>
      </c>
      <c r="G819">
        <v>2</v>
      </c>
      <c r="H819">
        <v>1</v>
      </c>
      <c r="I819" t="s">
        <v>993</v>
      </c>
      <c r="J819" t="s">
        <v>1324</v>
      </c>
      <c r="K819" t="s">
        <v>876</v>
      </c>
      <c r="L819">
        <v>1550.98</v>
      </c>
      <c r="R819" t="s">
        <v>278</v>
      </c>
      <c r="S819" t="str">
        <f t="shared" si="132"/>
        <v>Mimidae</v>
      </c>
      <c r="T819" t="str">
        <f t="shared" si="133"/>
        <v>Passeriformes</v>
      </c>
      <c r="U819">
        <f t="shared" si="134"/>
        <v>13.9</v>
      </c>
      <c r="V819">
        <f t="shared" si="135"/>
        <v>68.8</v>
      </c>
      <c r="W819" t="str">
        <f t="shared" si="136"/>
        <v>Shrubland</v>
      </c>
      <c r="X819">
        <f t="shared" si="137"/>
        <v>1</v>
      </c>
      <c r="Y819">
        <f t="shared" si="138"/>
        <v>2</v>
      </c>
      <c r="Z819" t="str">
        <f t="shared" si="139"/>
        <v>Omnivore</v>
      </c>
      <c r="AA819" t="str">
        <f t="shared" si="140"/>
        <v>Omnivore</v>
      </c>
      <c r="AB819" t="str">
        <f t="shared" si="141"/>
        <v>Generalist</v>
      </c>
      <c r="AC819">
        <f t="shared" si="142"/>
        <v>5678627.8799999999</v>
      </c>
    </row>
    <row r="820" spans="1:29" x14ac:dyDescent="0.25">
      <c r="A820" t="s">
        <v>1399</v>
      </c>
      <c r="B820" t="s">
        <v>1323</v>
      </c>
      <c r="C820" t="s">
        <v>1735</v>
      </c>
      <c r="D820">
        <v>62.8</v>
      </c>
      <c r="E820">
        <v>7.1</v>
      </c>
      <c r="F820" t="s">
        <v>860</v>
      </c>
      <c r="G820">
        <v>1</v>
      </c>
      <c r="H820">
        <v>1</v>
      </c>
      <c r="I820" t="s">
        <v>993</v>
      </c>
      <c r="J820" t="s">
        <v>1324</v>
      </c>
      <c r="K820" t="s">
        <v>876</v>
      </c>
      <c r="L820">
        <v>31219.99</v>
      </c>
      <c r="R820" t="s">
        <v>278</v>
      </c>
      <c r="S820" t="str">
        <f t="shared" si="132"/>
        <v>Mimidae</v>
      </c>
      <c r="T820" t="str">
        <f t="shared" si="133"/>
        <v>Passeriformes</v>
      </c>
      <c r="U820">
        <f t="shared" si="134"/>
        <v>13.9</v>
      </c>
      <c r="V820">
        <f t="shared" si="135"/>
        <v>68.8</v>
      </c>
      <c r="W820" t="str">
        <f t="shared" si="136"/>
        <v>Shrubland</v>
      </c>
      <c r="X820">
        <f t="shared" si="137"/>
        <v>1</v>
      </c>
      <c r="Y820">
        <f t="shared" si="138"/>
        <v>2</v>
      </c>
      <c r="Z820" t="str">
        <f t="shared" si="139"/>
        <v>Omnivore</v>
      </c>
      <c r="AA820" t="str">
        <f t="shared" si="140"/>
        <v>Omnivore</v>
      </c>
      <c r="AB820" t="str">
        <f t="shared" si="141"/>
        <v>Generalist</v>
      </c>
      <c r="AC820">
        <f t="shared" si="142"/>
        <v>5678627.8799999999</v>
      </c>
    </row>
    <row r="821" spans="1:29" x14ac:dyDescent="0.25">
      <c r="A821" t="s">
        <v>1400</v>
      </c>
      <c r="B821" t="s">
        <v>1323</v>
      </c>
      <c r="C821" t="s">
        <v>1735</v>
      </c>
      <c r="D821">
        <v>60.8</v>
      </c>
      <c r="E821">
        <v>7.38</v>
      </c>
      <c r="F821" t="s">
        <v>860</v>
      </c>
      <c r="G821">
        <v>1</v>
      </c>
      <c r="H821">
        <v>1</v>
      </c>
      <c r="I821" t="s">
        <v>993</v>
      </c>
      <c r="J821" t="s">
        <v>1324</v>
      </c>
      <c r="K821" t="s">
        <v>876</v>
      </c>
      <c r="L821">
        <v>36504.589999999997</v>
      </c>
      <c r="R821" t="s">
        <v>279</v>
      </c>
      <c r="S821" t="str">
        <f t="shared" si="132"/>
        <v>Troglodytidae</v>
      </c>
      <c r="T821" t="str">
        <f t="shared" si="133"/>
        <v>Passeriformes</v>
      </c>
      <c r="U821">
        <f t="shared" si="134"/>
        <v>12.9</v>
      </c>
      <c r="V821">
        <f t="shared" si="135"/>
        <v>10.85</v>
      </c>
      <c r="W821" t="str">
        <f t="shared" si="136"/>
        <v>Shrubland</v>
      </c>
      <c r="X821">
        <f t="shared" si="137"/>
        <v>3</v>
      </c>
      <c r="Y821">
        <f t="shared" si="138"/>
        <v>1</v>
      </c>
      <c r="Z821" t="str">
        <f t="shared" si="139"/>
        <v>Carnivore</v>
      </c>
      <c r="AA821" t="str">
        <f t="shared" si="140"/>
        <v>Invertivore</v>
      </c>
      <c r="AB821" t="str">
        <f t="shared" si="141"/>
        <v>Insessorial</v>
      </c>
      <c r="AC821">
        <f t="shared" si="142"/>
        <v>25653883.469999999</v>
      </c>
    </row>
    <row r="822" spans="1:29" x14ac:dyDescent="0.25">
      <c r="A822" t="s">
        <v>1401</v>
      </c>
      <c r="B822" t="s">
        <v>1323</v>
      </c>
      <c r="C822" t="s">
        <v>1735</v>
      </c>
      <c r="D822">
        <v>65.400000000000006</v>
      </c>
      <c r="E822">
        <v>2</v>
      </c>
      <c r="F822" t="s">
        <v>860</v>
      </c>
      <c r="G822">
        <v>2</v>
      </c>
      <c r="H822">
        <v>1</v>
      </c>
      <c r="I822" t="s">
        <v>993</v>
      </c>
      <c r="J822" t="s">
        <v>1324</v>
      </c>
      <c r="K822" t="s">
        <v>876</v>
      </c>
      <c r="L822">
        <v>6505.06</v>
      </c>
      <c r="R822" t="s">
        <v>279</v>
      </c>
      <c r="S822" t="str">
        <f t="shared" si="132"/>
        <v>Troglodytidae</v>
      </c>
      <c r="T822" t="str">
        <f t="shared" si="133"/>
        <v>Passeriformes</v>
      </c>
      <c r="U822">
        <f t="shared" si="134"/>
        <v>12.9</v>
      </c>
      <c r="V822">
        <f t="shared" si="135"/>
        <v>10.85</v>
      </c>
      <c r="W822" t="str">
        <f t="shared" si="136"/>
        <v>Shrubland</v>
      </c>
      <c r="X822">
        <f t="shared" si="137"/>
        <v>3</v>
      </c>
      <c r="Y822">
        <f t="shared" si="138"/>
        <v>1</v>
      </c>
      <c r="Z822" t="str">
        <f t="shared" si="139"/>
        <v>Carnivore</v>
      </c>
      <c r="AA822" t="str">
        <f t="shared" si="140"/>
        <v>Invertivore</v>
      </c>
      <c r="AB822" t="str">
        <f t="shared" si="141"/>
        <v>Insessorial</v>
      </c>
      <c r="AC822">
        <f t="shared" si="142"/>
        <v>25653883.469999999</v>
      </c>
    </row>
    <row r="823" spans="1:29" x14ac:dyDescent="0.25">
      <c r="A823" t="s">
        <v>1402</v>
      </c>
      <c r="B823" t="s">
        <v>1323</v>
      </c>
      <c r="C823" t="s">
        <v>1735</v>
      </c>
      <c r="D823">
        <v>66</v>
      </c>
      <c r="E823">
        <v>2</v>
      </c>
      <c r="F823" t="s">
        <v>860</v>
      </c>
      <c r="G823">
        <v>1</v>
      </c>
      <c r="H823">
        <v>1</v>
      </c>
      <c r="I823" t="s">
        <v>993</v>
      </c>
      <c r="J823" t="s">
        <v>1324</v>
      </c>
      <c r="K823" t="s">
        <v>876</v>
      </c>
      <c r="L823">
        <v>4383.38</v>
      </c>
      <c r="R823" t="s">
        <v>279</v>
      </c>
      <c r="S823" t="str">
        <f t="shared" si="132"/>
        <v>Troglodytidae</v>
      </c>
      <c r="T823" t="str">
        <f t="shared" si="133"/>
        <v>Passeriformes</v>
      </c>
      <c r="U823">
        <f t="shared" si="134"/>
        <v>12.9</v>
      </c>
      <c r="V823">
        <f t="shared" si="135"/>
        <v>10.85</v>
      </c>
      <c r="W823" t="str">
        <f t="shared" si="136"/>
        <v>Shrubland</v>
      </c>
      <c r="X823">
        <f t="shared" si="137"/>
        <v>3</v>
      </c>
      <c r="Y823">
        <f t="shared" si="138"/>
        <v>1</v>
      </c>
      <c r="Z823" t="str">
        <f t="shared" si="139"/>
        <v>Carnivore</v>
      </c>
      <c r="AA823" t="str">
        <f t="shared" si="140"/>
        <v>Invertivore</v>
      </c>
      <c r="AB823" t="str">
        <f t="shared" si="141"/>
        <v>Insessorial</v>
      </c>
      <c r="AC823">
        <f t="shared" si="142"/>
        <v>25653883.469999999</v>
      </c>
    </row>
    <row r="824" spans="1:29" x14ac:dyDescent="0.25">
      <c r="A824" t="s">
        <v>1403</v>
      </c>
      <c r="B824" t="s">
        <v>1323</v>
      </c>
      <c r="C824" t="s">
        <v>1735</v>
      </c>
      <c r="D824">
        <v>58.4</v>
      </c>
      <c r="E824">
        <v>6.5</v>
      </c>
      <c r="F824" t="s">
        <v>860</v>
      </c>
      <c r="G824">
        <v>2</v>
      </c>
      <c r="H824">
        <v>1</v>
      </c>
      <c r="I824" t="s">
        <v>993</v>
      </c>
      <c r="J824" t="s">
        <v>1324</v>
      </c>
      <c r="K824" t="s">
        <v>876</v>
      </c>
      <c r="L824">
        <v>174135.57</v>
      </c>
      <c r="R824" t="s">
        <v>280</v>
      </c>
      <c r="S824" t="str">
        <f t="shared" si="132"/>
        <v>Turdidae</v>
      </c>
      <c r="T824" t="str">
        <f t="shared" si="133"/>
        <v>Passeriformes</v>
      </c>
      <c r="U824">
        <f t="shared" si="134"/>
        <v>29</v>
      </c>
      <c r="V824">
        <f t="shared" si="135"/>
        <v>78.5</v>
      </c>
      <c r="W824" t="str">
        <f t="shared" si="136"/>
        <v>Forest</v>
      </c>
      <c r="X824">
        <f t="shared" si="137"/>
        <v>3</v>
      </c>
      <c r="Y824">
        <f t="shared" si="138"/>
        <v>3</v>
      </c>
      <c r="Z824" t="str">
        <f t="shared" si="139"/>
        <v>Omnivore</v>
      </c>
      <c r="AA824" t="str">
        <f t="shared" si="140"/>
        <v>Invertivore</v>
      </c>
      <c r="AB824" t="str">
        <f t="shared" si="141"/>
        <v>Generalist</v>
      </c>
      <c r="AC824">
        <f t="shared" si="142"/>
        <v>16455945.960000001</v>
      </c>
    </row>
    <row r="825" spans="1:29" x14ac:dyDescent="0.25">
      <c r="A825" t="s">
        <v>1404</v>
      </c>
      <c r="B825" t="s">
        <v>1323</v>
      </c>
      <c r="C825" t="s">
        <v>1735</v>
      </c>
      <c r="D825">
        <v>61.7</v>
      </c>
      <c r="E825">
        <v>2</v>
      </c>
      <c r="F825" t="s">
        <v>860</v>
      </c>
      <c r="G825">
        <v>2</v>
      </c>
      <c r="H825">
        <v>1</v>
      </c>
      <c r="I825" t="s">
        <v>993</v>
      </c>
      <c r="J825" t="s">
        <v>1324</v>
      </c>
      <c r="K825" t="s">
        <v>876</v>
      </c>
      <c r="L825">
        <v>113213.81</v>
      </c>
      <c r="R825" t="s">
        <v>280</v>
      </c>
      <c r="S825" t="str">
        <f t="shared" si="132"/>
        <v>Turdidae</v>
      </c>
      <c r="T825" t="str">
        <f t="shared" si="133"/>
        <v>Passeriformes</v>
      </c>
      <c r="U825">
        <f t="shared" si="134"/>
        <v>29</v>
      </c>
      <c r="V825">
        <f t="shared" si="135"/>
        <v>78.5</v>
      </c>
      <c r="W825" t="str">
        <f t="shared" si="136"/>
        <v>Forest</v>
      </c>
      <c r="X825">
        <f t="shared" si="137"/>
        <v>3</v>
      </c>
      <c r="Y825">
        <f t="shared" si="138"/>
        <v>3</v>
      </c>
      <c r="Z825" t="str">
        <f t="shared" si="139"/>
        <v>Omnivore</v>
      </c>
      <c r="AA825" t="str">
        <f t="shared" si="140"/>
        <v>Invertivore</v>
      </c>
      <c r="AB825" t="str">
        <f t="shared" si="141"/>
        <v>Generalist</v>
      </c>
      <c r="AC825">
        <f t="shared" si="142"/>
        <v>16455945.960000001</v>
      </c>
    </row>
    <row r="826" spans="1:29" x14ac:dyDescent="0.25">
      <c r="A826" t="s">
        <v>1405</v>
      </c>
      <c r="B826" t="s">
        <v>1323</v>
      </c>
      <c r="C826" t="s">
        <v>1735</v>
      </c>
      <c r="D826">
        <v>66.400000000000006</v>
      </c>
      <c r="E826">
        <v>3.26</v>
      </c>
      <c r="F826" t="s">
        <v>865</v>
      </c>
      <c r="G826">
        <v>2</v>
      </c>
      <c r="H826">
        <v>1</v>
      </c>
      <c r="I826" t="s">
        <v>993</v>
      </c>
      <c r="J826" t="s">
        <v>1324</v>
      </c>
      <c r="K826" t="s">
        <v>876</v>
      </c>
      <c r="L826">
        <v>46450.27</v>
      </c>
      <c r="R826" t="s">
        <v>280</v>
      </c>
      <c r="S826" t="str">
        <f t="shared" si="132"/>
        <v>Turdidae</v>
      </c>
      <c r="T826" t="str">
        <f t="shared" si="133"/>
        <v>Passeriformes</v>
      </c>
      <c r="U826">
        <f t="shared" si="134"/>
        <v>29</v>
      </c>
      <c r="V826">
        <f t="shared" si="135"/>
        <v>78.5</v>
      </c>
      <c r="W826" t="str">
        <f t="shared" si="136"/>
        <v>Forest</v>
      </c>
      <c r="X826">
        <f t="shared" si="137"/>
        <v>3</v>
      </c>
      <c r="Y826">
        <f t="shared" si="138"/>
        <v>3</v>
      </c>
      <c r="Z826" t="str">
        <f t="shared" si="139"/>
        <v>Omnivore</v>
      </c>
      <c r="AA826" t="str">
        <f t="shared" si="140"/>
        <v>Invertivore</v>
      </c>
      <c r="AB826" t="str">
        <f t="shared" si="141"/>
        <v>Generalist</v>
      </c>
      <c r="AC826">
        <f t="shared" si="142"/>
        <v>16455945.960000001</v>
      </c>
    </row>
    <row r="827" spans="1:29" x14ac:dyDescent="0.25">
      <c r="A827" t="s">
        <v>1406</v>
      </c>
      <c r="B827" t="s">
        <v>1323</v>
      </c>
      <c r="C827" t="s">
        <v>1735</v>
      </c>
      <c r="D827">
        <v>65.900000000000006</v>
      </c>
      <c r="E827">
        <v>3.9</v>
      </c>
      <c r="F827" t="s">
        <v>860</v>
      </c>
      <c r="G827">
        <v>2</v>
      </c>
      <c r="H827">
        <v>1</v>
      </c>
      <c r="I827" t="s">
        <v>993</v>
      </c>
      <c r="J827" t="s">
        <v>1324</v>
      </c>
      <c r="K827" t="s">
        <v>876</v>
      </c>
      <c r="L827">
        <v>263636.46000000002</v>
      </c>
      <c r="R827" t="s">
        <v>281</v>
      </c>
      <c r="S827" t="str">
        <f t="shared" si="132"/>
        <v>Tyrannidae</v>
      </c>
      <c r="T827" t="str">
        <f t="shared" si="133"/>
        <v>Passeriformes</v>
      </c>
      <c r="U827">
        <f t="shared" si="134"/>
        <v>33.299999999999997</v>
      </c>
      <c r="V827">
        <f t="shared" si="135"/>
        <v>39.85</v>
      </c>
      <c r="W827" t="str">
        <f t="shared" si="136"/>
        <v>Woodland</v>
      </c>
      <c r="X827">
        <f t="shared" si="137"/>
        <v>2</v>
      </c>
      <c r="Y827">
        <f t="shared" si="138"/>
        <v>3</v>
      </c>
      <c r="Z827" t="str">
        <f t="shared" si="139"/>
        <v>Carnivore</v>
      </c>
      <c r="AA827" t="str">
        <f t="shared" si="140"/>
        <v>Invertivore</v>
      </c>
      <c r="AB827" t="str">
        <f t="shared" si="141"/>
        <v>Insessorial</v>
      </c>
      <c r="AC827">
        <f t="shared" si="142"/>
        <v>9124093.1600000001</v>
      </c>
    </row>
    <row r="828" spans="1:29" x14ac:dyDescent="0.25">
      <c r="A828" t="s">
        <v>1407</v>
      </c>
      <c r="B828" t="s">
        <v>1323</v>
      </c>
      <c r="C828" t="s">
        <v>1735</v>
      </c>
      <c r="D828">
        <v>62.9</v>
      </c>
      <c r="E828">
        <v>5.8</v>
      </c>
      <c r="F828" t="s">
        <v>916</v>
      </c>
      <c r="G828">
        <v>3</v>
      </c>
      <c r="H828">
        <v>1</v>
      </c>
      <c r="I828" t="s">
        <v>993</v>
      </c>
      <c r="J828" t="s">
        <v>1324</v>
      </c>
      <c r="K828" t="s">
        <v>876</v>
      </c>
      <c r="L828">
        <v>75956.84</v>
      </c>
      <c r="R828" t="s">
        <v>281</v>
      </c>
      <c r="S828" t="str">
        <f t="shared" si="132"/>
        <v>Tyrannidae</v>
      </c>
      <c r="T828" t="str">
        <f t="shared" si="133"/>
        <v>Passeriformes</v>
      </c>
      <c r="U828">
        <f t="shared" si="134"/>
        <v>33.299999999999997</v>
      </c>
      <c r="V828">
        <f t="shared" si="135"/>
        <v>39.85</v>
      </c>
      <c r="W828" t="str">
        <f t="shared" si="136"/>
        <v>Woodland</v>
      </c>
      <c r="X828">
        <f t="shared" si="137"/>
        <v>2</v>
      </c>
      <c r="Y828">
        <f t="shared" si="138"/>
        <v>3</v>
      </c>
      <c r="Z828" t="str">
        <f t="shared" si="139"/>
        <v>Carnivore</v>
      </c>
      <c r="AA828" t="str">
        <f t="shared" si="140"/>
        <v>Invertivore</v>
      </c>
      <c r="AB828" t="str">
        <f t="shared" si="141"/>
        <v>Insessorial</v>
      </c>
      <c r="AC828">
        <f t="shared" si="142"/>
        <v>9124093.1600000001</v>
      </c>
    </row>
    <row r="829" spans="1:29" x14ac:dyDescent="0.25">
      <c r="A829" t="s">
        <v>1408</v>
      </c>
      <c r="B829" t="s">
        <v>1323</v>
      </c>
      <c r="C829" t="s">
        <v>1735</v>
      </c>
      <c r="D829">
        <v>62.2</v>
      </c>
      <c r="E829">
        <v>6.1</v>
      </c>
      <c r="F829" t="s">
        <v>916</v>
      </c>
      <c r="G829">
        <v>3</v>
      </c>
      <c r="H829">
        <v>1</v>
      </c>
      <c r="I829" t="s">
        <v>993</v>
      </c>
      <c r="J829" t="s">
        <v>1324</v>
      </c>
      <c r="K829" t="s">
        <v>876</v>
      </c>
      <c r="L829">
        <v>29042.28</v>
      </c>
      <c r="R829" t="s">
        <v>281</v>
      </c>
      <c r="S829" t="str">
        <f t="shared" si="132"/>
        <v>Tyrannidae</v>
      </c>
      <c r="T829" t="str">
        <f t="shared" si="133"/>
        <v>Passeriformes</v>
      </c>
      <c r="U829">
        <f t="shared" si="134"/>
        <v>33.299999999999997</v>
      </c>
      <c r="V829">
        <f t="shared" si="135"/>
        <v>39.85</v>
      </c>
      <c r="W829" t="str">
        <f t="shared" si="136"/>
        <v>Woodland</v>
      </c>
      <c r="X829">
        <f t="shared" si="137"/>
        <v>2</v>
      </c>
      <c r="Y829">
        <f t="shared" si="138"/>
        <v>3</v>
      </c>
      <c r="Z829" t="str">
        <f t="shared" si="139"/>
        <v>Carnivore</v>
      </c>
      <c r="AA829" t="str">
        <f t="shared" si="140"/>
        <v>Invertivore</v>
      </c>
      <c r="AB829" t="str">
        <f t="shared" si="141"/>
        <v>Insessorial</v>
      </c>
      <c r="AC829">
        <f t="shared" si="142"/>
        <v>9124093.1600000001</v>
      </c>
    </row>
    <row r="830" spans="1:29" x14ac:dyDescent="0.25">
      <c r="A830" t="s">
        <v>1409</v>
      </c>
      <c r="B830" t="s">
        <v>1323</v>
      </c>
      <c r="C830" t="s">
        <v>1735</v>
      </c>
      <c r="D830">
        <v>60.3</v>
      </c>
      <c r="E830">
        <v>8.1999999999999993</v>
      </c>
      <c r="F830" t="s">
        <v>916</v>
      </c>
      <c r="G830">
        <v>3</v>
      </c>
      <c r="H830">
        <v>1</v>
      </c>
      <c r="I830" t="s">
        <v>993</v>
      </c>
      <c r="J830" t="s">
        <v>1324</v>
      </c>
      <c r="K830" t="s">
        <v>876</v>
      </c>
      <c r="L830">
        <v>65218.73</v>
      </c>
      <c r="R830" t="s">
        <v>282</v>
      </c>
      <c r="S830" t="e">
        <f t="shared" si="132"/>
        <v>#N/A</v>
      </c>
      <c r="T830" t="e">
        <f t="shared" si="133"/>
        <v>#N/A</v>
      </c>
      <c r="U830" t="e">
        <f t="shared" si="134"/>
        <v>#N/A</v>
      </c>
      <c r="V830" t="e">
        <f t="shared" si="135"/>
        <v>#N/A</v>
      </c>
      <c r="W830" t="e">
        <f t="shared" si="136"/>
        <v>#N/A</v>
      </c>
      <c r="X830" t="e">
        <f t="shared" si="137"/>
        <v>#N/A</v>
      </c>
      <c r="Y830" t="e">
        <f t="shared" si="138"/>
        <v>#N/A</v>
      </c>
      <c r="Z830" t="e">
        <f t="shared" si="139"/>
        <v>#N/A</v>
      </c>
      <c r="AA830" t="e">
        <f t="shared" si="140"/>
        <v>#N/A</v>
      </c>
      <c r="AB830" t="e">
        <f t="shared" si="141"/>
        <v>#N/A</v>
      </c>
      <c r="AC830" t="e">
        <f t="shared" si="142"/>
        <v>#N/A</v>
      </c>
    </row>
    <row r="831" spans="1:29" x14ac:dyDescent="0.25">
      <c r="A831" t="s">
        <v>1410</v>
      </c>
      <c r="B831" t="s">
        <v>1323</v>
      </c>
      <c r="C831" t="s">
        <v>1735</v>
      </c>
      <c r="D831">
        <v>61.9</v>
      </c>
      <c r="E831">
        <v>3.4</v>
      </c>
      <c r="F831" t="s">
        <v>860</v>
      </c>
      <c r="G831">
        <v>1</v>
      </c>
      <c r="H831">
        <v>1</v>
      </c>
      <c r="I831" t="s">
        <v>993</v>
      </c>
      <c r="J831" t="s">
        <v>1324</v>
      </c>
      <c r="K831" t="s">
        <v>876</v>
      </c>
      <c r="L831">
        <v>123503.39</v>
      </c>
      <c r="R831" t="s">
        <v>283</v>
      </c>
      <c r="S831" t="str">
        <f t="shared" si="132"/>
        <v>Vireonidae</v>
      </c>
      <c r="T831" t="str">
        <f t="shared" si="133"/>
        <v>Passeriformes</v>
      </c>
      <c r="U831">
        <f t="shared" si="134"/>
        <v>23.5</v>
      </c>
      <c r="V831">
        <f t="shared" si="135"/>
        <v>12.67</v>
      </c>
      <c r="W831" t="str">
        <f t="shared" si="136"/>
        <v>Forest</v>
      </c>
      <c r="X831">
        <f t="shared" si="137"/>
        <v>1</v>
      </c>
      <c r="Y831">
        <f t="shared" si="138"/>
        <v>3</v>
      </c>
      <c r="Z831" t="str">
        <f t="shared" si="139"/>
        <v>Carnivore</v>
      </c>
      <c r="AA831" t="str">
        <f t="shared" si="140"/>
        <v>Invertivore</v>
      </c>
      <c r="AB831" t="str">
        <f t="shared" si="141"/>
        <v>Insessorial</v>
      </c>
      <c r="AC831">
        <f t="shared" si="142"/>
        <v>9680437.5600000005</v>
      </c>
    </row>
    <row r="832" spans="1:29" x14ac:dyDescent="0.25">
      <c r="A832" t="s">
        <v>1411</v>
      </c>
      <c r="B832" t="s">
        <v>1323</v>
      </c>
      <c r="C832" t="s">
        <v>1735</v>
      </c>
      <c r="D832">
        <v>58.3</v>
      </c>
      <c r="E832">
        <v>5.8</v>
      </c>
      <c r="F832" t="s">
        <v>916</v>
      </c>
      <c r="G832">
        <v>3</v>
      </c>
      <c r="H832">
        <v>1</v>
      </c>
      <c r="I832" t="s">
        <v>993</v>
      </c>
      <c r="J832" t="s">
        <v>1324</v>
      </c>
      <c r="K832" t="s">
        <v>876</v>
      </c>
      <c r="L832">
        <v>120440.27</v>
      </c>
      <c r="R832" t="s">
        <v>283</v>
      </c>
      <c r="S832" t="str">
        <f t="shared" si="132"/>
        <v>Vireonidae</v>
      </c>
      <c r="T832" t="str">
        <f t="shared" si="133"/>
        <v>Passeriformes</v>
      </c>
      <c r="U832">
        <f t="shared" si="134"/>
        <v>23.5</v>
      </c>
      <c r="V832">
        <f t="shared" si="135"/>
        <v>12.67</v>
      </c>
      <c r="W832" t="str">
        <f t="shared" si="136"/>
        <v>Forest</v>
      </c>
      <c r="X832">
        <f t="shared" si="137"/>
        <v>1</v>
      </c>
      <c r="Y832">
        <f t="shared" si="138"/>
        <v>3</v>
      </c>
      <c r="Z832" t="str">
        <f t="shared" si="139"/>
        <v>Carnivore</v>
      </c>
      <c r="AA832" t="str">
        <f t="shared" si="140"/>
        <v>Invertivore</v>
      </c>
      <c r="AB832" t="str">
        <f t="shared" si="141"/>
        <v>Insessorial</v>
      </c>
      <c r="AC832">
        <f t="shared" si="142"/>
        <v>9680437.5600000005</v>
      </c>
    </row>
    <row r="833" spans="1:29" x14ac:dyDescent="0.25">
      <c r="A833" t="s">
        <v>1412</v>
      </c>
      <c r="B833" t="s">
        <v>1323</v>
      </c>
      <c r="C833" t="s">
        <v>1735</v>
      </c>
      <c r="D833">
        <v>66</v>
      </c>
      <c r="E833">
        <v>6.79</v>
      </c>
      <c r="F833" t="s">
        <v>860</v>
      </c>
      <c r="G833">
        <v>1</v>
      </c>
      <c r="H833">
        <v>1</v>
      </c>
      <c r="I833" t="s">
        <v>993</v>
      </c>
      <c r="J833" t="s">
        <v>1324</v>
      </c>
      <c r="K833" t="s">
        <v>876</v>
      </c>
      <c r="L833">
        <v>503108.33</v>
      </c>
      <c r="R833" t="s">
        <v>283</v>
      </c>
      <c r="S833" t="str">
        <f t="shared" si="132"/>
        <v>Vireonidae</v>
      </c>
      <c r="T833" t="str">
        <f t="shared" si="133"/>
        <v>Passeriformes</v>
      </c>
      <c r="U833">
        <f t="shared" si="134"/>
        <v>23.5</v>
      </c>
      <c r="V833">
        <f t="shared" si="135"/>
        <v>12.67</v>
      </c>
      <c r="W833" t="str">
        <f t="shared" si="136"/>
        <v>Forest</v>
      </c>
      <c r="X833">
        <f t="shared" si="137"/>
        <v>1</v>
      </c>
      <c r="Y833">
        <f t="shared" si="138"/>
        <v>3</v>
      </c>
      <c r="Z833" t="str">
        <f t="shared" si="139"/>
        <v>Carnivore</v>
      </c>
      <c r="AA833" t="str">
        <f t="shared" si="140"/>
        <v>Invertivore</v>
      </c>
      <c r="AB833" t="str">
        <f t="shared" si="141"/>
        <v>Insessorial</v>
      </c>
      <c r="AC833">
        <f t="shared" si="142"/>
        <v>9680437.5600000005</v>
      </c>
    </row>
    <row r="834" spans="1:29" x14ac:dyDescent="0.25">
      <c r="A834" t="s">
        <v>1413</v>
      </c>
      <c r="B834" t="s">
        <v>1323</v>
      </c>
      <c r="C834" t="s">
        <v>1735</v>
      </c>
      <c r="D834">
        <v>67</v>
      </c>
      <c r="E834">
        <v>6.38</v>
      </c>
      <c r="F834" t="s">
        <v>860</v>
      </c>
      <c r="G834">
        <v>1</v>
      </c>
      <c r="H834">
        <v>1</v>
      </c>
      <c r="I834" t="s">
        <v>993</v>
      </c>
      <c r="J834" t="s">
        <v>1324</v>
      </c>
      <c r="K834" t="s">
        <v>876</v>
      </c>
      <c r="L834">
        <v>208991.28</v>
      </c>
      <c r="R834" t="s">
        <v>284</v>
      </c>
      <c r="S834" t="str">
        <f t="shared" si="132"/>
        <v>Vireonidae</v>
      </c>
      <c r="T834" t="str">
        <f t="shared" si="133"/>
        <v>Passeriformes</v>
      </c>
      <c r="U834">
        <f t="shared" si="134"/>
        <v>29.8</v>
      </c>
      <c r="V834">
        <f t="shared" si="135"/>
        <v>16.059999999999999</v>
      </c>
      <c r="W834" t="str">
        <f t="shared" si="136"/>
        <v>Forest</v>
      </c>
      <c r="X834">
        <f t="shared" si="137"/>
        <v>1</v>
      </c>
      <c r="Y834">
        <f t="shared" si="138"/>
        <v>3</v>
      </c>
      <c r="Z834" t="str">
        <f t="shared" si="139"/>
        <v>Omnivore</v>
      </c>
      <c r="AA834" t="str">
        <f t="shared" si="140"/>
        <v>Invertivore</v>
      </c>
      <c r="AB834" t="str">
        <f t="shared" si="141"/>
        <v>Insessorial</v>
      </c>
      <c r="AC834">
        <f t="shared" si="142"/>
        <v>8742854.7599999998</v>
      </c>
    </row>
    <row r="835" spans="1:29" x14ac:dyDescent="0.25">
      <c r="A835" t="s">
        <v>1416</v>
      </c>
      <c r="B835" t="s">
        <v>1323</v>
      </c>
      <c r="C835" t="s">
        <v>1735</v>
      </c>
      <c r="D835">
        <v>66.3</v>
      </c>
      <c r="E835">
        <v>2.61</v>
      </c>
      <c r="F835" t="s">
        <v>860</v>
      </c>
      <c r="G835">
        <v>2</v>
      </c>
      <c r="H835">
        <v>1</v>
      </c>
      <c r="I835" t="s">
        <v>993</v>
      </c>
      <c r="J835" t="s">
        <v>1324</v>
      </c>
      <c r="K835" t="s">
        <v>876</v>
      </c>
      <c r="L835">
        <v>49348.26</v>
      </c>
      <c r="R835" t="s">
        <v>284</v>
      </c>
      <c r="S835" t="str">
        <f t="shared" ref="S835:S898" si="143">VLOOKUP(R835,A:L,2,FALSE)</f>
        <v>Vireonidae</v>
      </c>
      <c r="T835" t="str">
        <f t="shared" ref="T835:T898" si="144">VLOOKUP(R835,A:L,3,FALSE)</f>
        <v>Passeriformes</v>
      </c>
      <c r="U835">
        <f t="shared" ref="U835:U898" si="145">VLOOKUP(R835,A:L,4,FALSE)</f>
        <v>29.8</v>
      </c>
      <c r="V835">
        <f t="shared" ref="V835:V898" si="146">VLOOKUP(R835,A:L,5,FALSE)</f>
        <v>16.059999999999999</v>
      </c>
      <c r="W835" t="str">
        <f t="shared" ref="W835:W898" si="147">VLOOKUP(R835,A:L,6,FALSE)</f>
        <v>Forest</v>
      </c>
      <c r="X835">
        <f t="shared" ref="X835:X898" si="148">VLOOKUP(R835,A:L,7,FALSE)</f>
        <v>1</v>
      </c>
      <c r="Y835">
        <f t="shared" ref="Y835:Y898" si="149">VLOOKUP(R835,A:L,8,FALSE)</f>
        <v>3</v>
      </c>
      <c r="Z835" t="str">
        <f t="shared" ref="Z835:Z898" si="150">VLOOKUP(R835,A:L,9,FALSE)</f>
        <v>Omnivore</v>
      </c>
      <c r="AA835" t="str">
        <f t="shared" ref="AA835:AA898" si="151">VLOOKUP(R835,A:L,10,FALSE)</f>
        <v>Invertivore</v>
      </c>
      <c r="AB835" t="str">
        <f t="shared" ref="AB835:AB898" si="152">VLOOKUP(R835,A:L,11,FALSE)</f>
        <v>Insessorial</v>
      </c>
      <c r="AC835">
        <f t="shared" ref="AC835:AC898" si="153">VLOOKUP(R835,A:L,12,FALSE)</f>
        <v>8742854.7599999998</v>
      </c>
    </row>
    <row r="836" spans="1:29" x14ac:dyDescent="0.25">
      <c r="A836" t="s">
        <v>1417</v>
      </c>
      <c r="B836" t="s">
        <v>1323</v>
      </c>
      <c r="C836" t="s">
        <v>1735</v>
      </c>
      <c r="D836">
        <v>68.599999999999994</v>
      </c>
      <c r="E836">
        <v>2.61</v>
      </c>
      <c r="F836" t="s">
        <v>865</v>
      </c>
      <c r="G836">
        <v>2</v>
      </c>
      <c r="H836">
        <v>1</v>
      </c>
      <c r="I836" t="s">
        <v>993</v>
      </c>
      <c r="J836" t="s">
        <v>1324</v>
      </c>
      <c r="K836" t="s">
        <v>876</v>
      </c>
      <c r="L836">
        <v>206600.43</v>
      </c>
      <c r="R836" t="s">
        <v>284</v>
      </c>
      <c r="S836" t="str">
        <f t="shared" si="143"/>
        <v>Vireonidae</v>
      </c>
      <c r="T836" t="str">
        <f t="shared" si="144"/>
        <v>Passeriformes</v>
      </c>
      <c r="U836">
        <f t="shared" si="145"/>
        <v>29.8</v>
      </c>
      <c r="V836">
        <f t="shared" si="146"/>
        <v>16.059999999999999</v>
      </c>
      <c r="W836" t="str">
        <f t="shared" si="147"/>
        <v>Forest</v>
      </c>
      <c r="X836">
        <f t="shared" si="148"/>
        <v>1</v>
      </c>
      <c r="Y836">
        <f t="shared" si="149"/>
        <v>3</v>
      </c>
      <c r="Z836" t="str">
        <f t="shared" si="150"/>
        <v>Omnivore</v>
      </c>
      <c r="AA836" t="str">
        <f t="shared" si="151"/>
        <v>Invertivore</v>
      </c>
      <c r="AB836" t="str">
        <f t="shared" si="152"/>
        <v>Insessorial</v>
      </c>
      <c r="AC836">
        <f t="shared" si="153"/>
        <v>8742854.7599999998</v>
      </c>
    </row>
    <row r="837" spans="1:29" x14ac:dyDescent="0.25">
      <c r="A837" t="s">
        <v>1418</v>
      </c>
      <c r="B837" t="s">
        <v>1323</v>
      </c>
      <c r="C837" t="s">
        <v>1735</v>
      </c>
      <c r="D837">
        <v>67.2</v>
      </c>
      <c r="E837">
        <v>2.61</v>
      </c>
      <c r="F837" t="s">
        <v>860</v>
      </c>
      <c r="G837">
        <v>2</v>
      </c>
      <c r="H837">
        <v>1</v>
      </c>
      <c r="I837" t="s">
        <v>993</v>
      </c>
      <c r="J837" t="s">
        <v>1324</v>
      </c>
      <c r="K837" t="s">
        <v>876</v>
      </c>
      <c r="L837">
        <v>577326.31999999995</v>
      </c>
      <c r="R837" t="s">
        <v>285</v>
      </c>
      <c r="S837" t="e">
        <f t="shared" si="143"/>
        <v>#N/A</v>
      </c>
      <c r="T837" t="e">
        <f t="shared" si="144"/>
        <v>#N/A</v>
      </c>
      <c r="U837" t="e">
        <f t="shared" si="145"/>
        <v>#N/A</v>
      </c>
      <c r="V837" t="e">
        <f t="shared" si="146"/>
        <v>#N/A</v>
      </c>
      <c r="W837" t="e">
        <f t="shared" si="147"/>
        <v>#N/A</v>
      </c>
      <c r="X837" t="e">
        <f t="shared" si="148"/>
        <v>#N/A</v>
      </c>
      <c r="Y837" t="e">
        <f t="shared" si="149"/>
        <v>#N/A</v>
      </c>
      <c r="Z837" t="e">
        <f t="shared" si="150"/>
        <v>#N/A</v>
      </c>
      <c r="AA837" t="e">
        <f t="shared" si="151"/>
        <v>#N/A</v>
      </c>
      <c r="AB837" t="e">
        <f t="shared" si="152"/>
        <v>#N/A</v>
      </c>
      <c r="AC837" t="e">
        <f t="shared" si="153"/>
        <v>#N/A</v>
      </c>
    </row>
    <row r="838" spans="1:29" x14ac:dyDescent="0.25">
      <c r="A838" t="s">
        <v>1419</v>
      </c>
      <c r="B838" t="s">
        <v>1323</v>
      </c>
      <c r="C838" t="s">
        <v>1735</v>
      </c>
      <c r="D838">
        <v>70.3</v>
      </c>
      <c r="E838">
        <v>2.61</v>
      </c>
      <c r="F838" t="s">
        <v>860</v>
      </c>
      <c r="G838">
        <v>2</v>
      </c>
      <c r="H838">
        <v>1</v>
      </c>
      <c r="I838" t="s">
        <v>993</v>
      </c>
      <c r="J838" t="s">
        <v>1324</v>
      </c>
      <c r="K838" t="s">
        <v>876</v>
      </c>
      <c r="L838">
        <v>488.3</v>
      </c>
      <c r="R838" t="s">
        <v>286</v>
      </c>
      <c r="S838" t="str">
        <f t="shared" si="143"/>
        <v>Columbidae</v>
      </c>
      <c r="T838" t="str">
        <f t="shared" si="144"/>
        <v>Columbiformes</v>
      </c>
      <c r="U838">
        <f t="shared" si="145"/>
        <v>36.6</v>
      </c>
      <c r="V838">
        <f t="shared" si="146"/>
        <v>118.93</v>
      </c>
      <c r="W838" t="str">
        <f t="shared" si="147"/>
        <v>Human Modified</v>
      </c>
      <c r="X838">
        <f t="shared" si="148"/>
        <v>3</v>
      </c>
      <c r="Y838">
        <f t="shared" si="149"/>
        <v>1</v>
      </c>
      <c r="Z838" t="str">
        <f t="shared" si="150"/>
        <v>Herbivore</v>
      </c>
      <c r="AA838" t="str">
        <f t="shared" si="151"/>
        <v>Granivore</v>
      </c>
      <c r="AB838" t="str">
        <f t="shared" si="152"/>
        <v>Terrestrial</v>
      </c>
      <c r="AC838">
        <f t="shared" si="153"/>
        <v>11131808.01</v>
      </c>
    </row>
    <row r="839" spans="1:29" x14ac:dyDescent="0.25">
      <c r="A839" t="s">
        <v>1420</v>
      </c>
      <c r="B839" t="s">
        <v>1323</v>
      </c>
      <c r="C839" t="s">
        <v>1735</v>
      </c>
      <c r="D839">
        <v>66.900000000000006</v>
      </c>
      <c r="E839">
        <v>2.61</v>
      </c>
      <c r="F839" t="s">
        <v>867</v>
      </c>
      <c r="G839">
        <v>2</v>
      </c>
      <c r="H839">
        <v>2</v>
      </c>
      <c r="I839" t="s">
        <v>993</v>
      </c>
      <c r="J839" t="s">
        <v>1324</v>
      </c>
      <c r="K839" t="s">
        <v>876</v>
      </c>
      <c r="L839">
        <v>309533.13</v>
      </c>
      <c r="R839" t="s">
        <v>286</v>
      </c>
      <c r="S839" t="str">
        <f t="shared" si="143"/>
        <v>Columbidae</v>
      </c>
      <c r="T839" t="str">
        <f t="shared" si="144"/>
        <v>Columbiformes</v>
      </c>
      <c r="U839">
        <f t="shared" si="145"/>
        <v>36.6</v>
      </c>
      <c r="V839">
        <f t="shared" si="146"/>
        <v>118.93</v>
      </c>
      <c r="W839" t="str">
        <f t="shared" si="147"/>
        <v>Human Modified</v>
      </c>
      <c r="X839">
        <f t="shared" si="148"/>
        <v>3</v>
      </c>
      <c r="Y839">
        <f t="shared" si="149"/>
        <v>1</v>
      </c>
      <c r="Z839" t="str">
        <f t="shared" si="150"/>
        <v>Herbivore</v>
      </c>
      <c r="AA839" t="str">
        <f t="shared" si="151"/>
        <v>Granivore</v>
      </c>
      <c r="AB839" t="str">
        <f t="shared" si="152"/>
        <v>Terrestrial</v>
      </c>
      <c r="AC839">
        <f t="shared" si="153"/>
        <v>11131808.01</v>
      </c>
    </row>
    <row r="840" spans="1:29" x14ac:dyDescent="0.25">
      <c r="A840" t="s">
        <v>1421</v>
      </c>
      <c r="B840" t="s">
        <v>1323</v>
      </c>
      <c r="C840" t="s">
        <v>1735</v>
      </c>
      <c r="D840">
        <v>62.3</v>
      </c>
      <c r="E840">
        <v>3.5</v>
      </c>
      <c r="F840" t="s">
        <v>865</v>
      </c>
      <c r="G840">
        <v>2</v>
      </c>
      <c r="H840">
        <v>2</v>
      </c>
      <c r="I840" t="s">
        <v>993</v>
      </c>
      <c r="J840" t="s">
        <v>1324</v>
      </c>
      <c r="K840" t="s">
        <v>876</v>
      </c>
      <c r="L840">
        <v>5788276.1600000001</v>
      </c>
      <c r="R840" t="s">
        <v>286</v>
      </c>
      <c r="S840" t="str">
        <f t="shared" si="143"/>
        <v>Columbidae</v>
      </c>
      <c r="T840" t="str">
        <f t="shared" si="144"/>
        <v>Columbiformes</v>
      </c>
      <c r="U840">
        <f t="shared" si="145"/>
        <v>36.6</v>
      </c>
      <c r="V840">
        <f t="shared" si="146"/>
        <v>118.93</v>
      </c>
      <c r="W840" t="str">
        <f t="shared" si="147"/>
        <v>Human Modified</v>
      </c>
      <c r="X840">
        <f t="shared" si="148"/>
        <v>3</v>
      </c>
      <c r="Y840">
        <f t="shared" si="149"/>
        <v>1</v>
      </c>
      <c r="Z840" t="str">
        <f t="shared" si="150"/>
        <v>Herbivore</v>
      </c>
      <c r="AA840" t="str">
        <f t="shared" si="151"/>
        <v>Granivore</v>
      </c>
      <c r="AB840" t="str">
        <f t="shared" si="152"/>
        <v>Terrestrial</v>
      </c>
      <c r="AC840">
        <f t="shared" si="153"/>
        <v>11131808.01</v>
      </c>
    </row>
    <row r="841" spans="1:29" x14ac:dyDescent="0.25">
      <c r="A841" t="s">
        <v>1422</v>
      </c>
      <c r="B841" t="s">
        <v>1323</v>
      </c>
      <c r="C841" t="s">
        <v>1735</v>
      </c>
      <c r="D841">
        <v>63.8</v>
      </c>
      <c r="E841">
        <v>3.1</v>
      </c>
      <c r="F841" t="s">
        <v>860</v>
      </c>
      <c r="G841">
        <v>1</v>
      </c>
      <c r="H841">
        <v>1</v>
      </c>
      <c r="I841" t="s">
        <v>993</v>
      </c>
      <c r="J841" t="s">
        <v>1324</v>
      </c>
      <c r="K841" t="s">
        <v>876</v>
      </c>
      <c r="L841">
        <v>8774.42</v>
      </c>
      <c r="R841" t="s">
        <v>287</v>
      </c>
      <c r="S841" t="str">
        <f t="shared" si="143"/>
        <v>Accipitridae</v>
      </c>
      <c r="T841" t="str">
        <f t="shared" si="144"/>
        <v>Accipitriformes</v>
      </c>
      <c r="U841">
        <f t="shared" si="145"/>
        <v>32.299999999999997</v>
      </c>
      <c r="V841">
        <f t="shared" si="146"/>
        <v>429.67</v>
      </c>
      <c r="W841" t="str">
        <f t="shared" si="147"/>
        <v>Woodland</v>
      </c>
      <c r="X841">
        <f t="shared" si="148"/>
        <v>2</v>
      </c>
      <c r="Y841">
        <f t="shared" si="149"/>
        <v>3</v>
      </c>
      <c r="Z841" t="str">
        <f t="shared" si="150"/>
        <v>Carnivore</v>
      </c>
      <c r="AA841" t="str">
        <f t="shared" si="151"/>
        <v>Vertivore</v>
      </c>
      <c r="AB841" t="str">
        <f t="shared" si="152"/>
        <v>Aerial</v>
      </c>
      <c r="AC841">
        <f t="shared" si="153"/>
        <v>8393137.0600000005</v>
      </c>
    </row>
    <row r="842" spans="1:29" x14ac:dyDescent="0.25">
      <c r="A842" t="s">
        <v>1424</v>
      </c>
      <c r="B842" t="s">
        <v>1323</v>
      </c>
      <c r="C842" t="s">
        <v>1735</v>
      </c>
      <c r="D842">
        <v>67.099999999999994</v>
      </c>
      <c r="E842">
        <v>2.61</v>
      </c>
      <c r="F842" t="s">
        <v>860</v>
      </c>
      <c r="G842">
        <v>2</v>
      </c>
      <c r="H842">
        <v>2</v>
      </c>
      <c r="I842" t="s">
        <v>993</v>
      </c>
      <c r="J842" t="s">
        <v>1324</v>
      </c>
      <c r="K842" t="s">
        <v>876</v>
      </c>
      <c r="L842">
        <v>4103961.43</v>
      </c>
      <c r="R842" t="s">
        <v>287</v>
      </c>
      <c r="S842" t="str">
        <f t="shared" si="143"/>
        <v>Accipitridae</v>
      </c>
      <c r="T842" t="str">
        <f t="shared" si="144"/>
        <v>Accipitriformes</v>
      </c>
      <c r="U842">
        <f t="shared" si="145"/>
        <v>32.299999999999997</v>
      </c>
      <c r="V842">
        <f t="shared" si="146"/>
        <v>429.67</v>
      </c>
      <c r="W842" t="str">
        <f t="shared" si="147"/>
        <v>Woodland</v>
      </c>
      <c r="X842">
        <f t="shared" si="148"/>
        <v>2</v>
      </c>
      <c r="Y842">
        <f t="shared" si="149"/>
        <v>3</v>
      </c>
      <c r="Z842" t="str">
        <f t="shared" si="150"/>
        <v>Carnivore</v>
      </c>
      <c r="AA842" t="str">
        <f t="shared" si="151"/>
        <v>Vertivore</v>
      </c>
      <c r="AB842" t="str">
        <f t="shared" si="152"/>
        <v>Aerial</v>
      </c>
      <c r="AC842">
        <f t="shared" si="153"/>
        <v>8393137.0600000005</v>
      </c>
    </row>
    <row r="843" spans="1:29" x14ac:dyDescent="0.25">
      <c r="A843" t="s">
        <v>10550</v>
      </c>
      <c r="B843" t="s">
        <v>1323</v>
      </c>
      <c r="C843" t="s">
        <v>1735</v>
      </c>
      <c r="D843">
        <v>67</v>
      </c>
      <c r="E843">
        <v>4.2</v>
      </c>
      <c r="F843" t="s">
        <v>860</v>
      </c>
      <c r="G843">
        <v>3</v>
      </c>
      <c r="H843">
        <v>1</v>
      </c>
      <c r="I843" t="s">
        <v>993</v>
      </c>
      <c r="J843" t="s">
        <v>1324</v>
      </c>
      <c r="K843" t="s">
        <v>876</v>
      </c>
      <c r="L843">
        <v>4700543.4400000004</v>
      </c>
      <c r="R843" t="s">
        <v>287</v>
      </c>
      <c r="S843" t="str">
        <f t="shared" si="143"/>
        <v>Accipitridae</v>
      </c>
      <c r="T843" t="str">
        <f t="shared" si="144"/>
        <v>Accipitriformes</v>
      </c>
      <c r="U843">
        <f t="shared" si="145"/>
        <v>32.299999999999997</v>
      </c>
      <c r="V843">
        <f t="shared" si="146"/>
        <v>429.67</v>
      </c>
      <c r="W843" t="str">
        <f t="shared" si="147"/>
        <v>Woodland</v>
      </c>
      <c r="X843">
        <f t="shared" si="148"/>
        <v>2</v>
      </c>
      <c r="Y843">
        <f t="shared" si="149"/>
        <v>3</v>
      </c>
      <c r="Z843" t="str">
        <f t="shared" si="150"/>
        <v>Carnivore</v>
      </c>
      <c r="AA843" t="str">
        <f t="shared" si="151"/>
        <v>Vertivore</v>
      </c>
      <c r="AB843" t="str">
        <f t="shared" si="152"/>
        <v>Aerial</v>
      </c>
      <c r="AC843">
        <f t="shared" si="153"/>
        <v>8393137.0600000005</v>
      </c>
    </row>
    <row r="844" spans="1:29" x14ac:dyDescent="0.25">
      <c r="A844" t="s">
        <v>1425</v>
      </c>
      <c r="B844" t="s">
        <v>1323</v>
      </c>
      <c r="C844" t="s">
        <v>1735</v>
      </c>
      <c r="D844">
        <v>64.900000000000006</v>
      </c>
      <c r="E844">
        <v>3.69</v>
      </c>
      <c r="F844" t="s">
        <v>865</v>
      </c>
      <c r="G844">
        <v>2</v>
      </c>
      <c r="H844">
        <v>1</v>
      </c>
      <c r="I844" t="s">
        <v>993</v>
      </c>
      <c r="J844" t="s">
        <v>1324</v>
      </c>
      <c r="K844" t="s">
        <v>876</v>
      </c>
      <c r="L844">
        <v>6529.26</v>
      </c>
      <c r="R844" t="s">
        <v>288</v>
      </c>
      <c r="S844" t="str">
        <f t="shared" si="143"/>
        <v>Icteridae</v>
      </c>
      <c r="T844" t="str">
        <f t="shared" si="144"/>
        <v>Passeriformes</v>
      </c>
      <c r="U844">
        <f t="shared" si="145"/>
        <v>26.9</v>
      </c>
      <c r="V844">
        <f t="shared" si="146"/>
        <v>19.440000000000001</v>
      </c>
      <c r="W844" t="str">
        <f t="shared" si="147"/>
        <v>Forest</v>
      </c>
      <c r="X844">
        <f t="shared" si="148"/>
        <v>2</v>
      </c>
      <c r="Y844">
        <f t="shared" si="149"/>
        <v>3</v>
      </c>
      <c r="Z844" t="str">
        <f t="shared" si="150"/>
        <v>Carnivore</v>
      </c>
      <c r="AA844" t="str">
        <f t="shared" si="151"/>
        <v>Invertivore</v>
      </c>
      <c r="AB844" t="str">
        <f t="shared" si="152"/>
        <v>Insessorial</v>
      </c>
      <c r="AC844">
        <f t="shared" si="153"/>
        <v>4790205.22</v>
      </c>
    </row>
    <row r="845" spans="1:29" x14ac:dyDescent="0.25">
      <c r="A845" t="s">
        <v>1426</v>
      </c>
      <c r="B845" t="s">
        <v>1323</v>
      </c>
      <c r="C845" t="s">
        <v>1735</v>
      </c>
      <c r="D845">
        <v>66.7</v>
      </c>
      <c r="E845">
        <v>3.3</v>
      </c>
      <c r="F845" t="s">
        <v>860</v>
      </c>
      <c r="G845">
        <v>2</v>
      </c>
      <c r="H845">
        <v>2</v>
      </c>
      <c r="I845" t="s">
        <v>993</v>
      </c>
      <c r="J845" t="s">
        <v>1324</v>
      </c>
      <c r="K845" t="s">
        <v>876</v>
      </c>
      <c r="L845">
        <v>153382.66</v>
      </c>
      <c r="R845" t="s">
        <v>288</v>
      </c>
      <c r="S845" t="str">
        <f t="shared" si="143"/>
        <v>Icteridae</v>
      </c>
      <c r="T845" t="str">
        <f t="shared" si="144"/>
        <v>Passeriformes</v>
      </c>
      <c r="U845">
        <f t="shared" si="145"/>
        <v>26.9</v>
      </c>
      <c r="V845">
        <f t="shared" si="146"/>
        <v>19.440000000000001</v>
      </c>
      <c r="W845" t="str">
        <f t="shared" si="147"/>
        <v>Forest</v>
      </c>
      <c r="X845">
        <f t="shared" si="148"/>
        <v>2</v>
      </c>
      <c r="Y845">
        <f t="shared" si="149"/>
        <v>3</v>
      </c>
      <c r="Z845" t="str">
        <f t="shared" si="150"/>
        <v>Carnivore</v>
      </c>
      <c r="AA845" t="str">
        <f t="shared" si="151"/>
        <v>Invertivore</v>
      </c>
      <c r="AB845" t="str">
        <f t="shared" si="152"/>
        <v>Insessorial</v>
      </c>
      <c r="AC845">
        <f t="shared" si="153"/>
        <v>4790205.22</v>
      </c>
    </row>
    <row r="846" spans="1:29" x14ac:dyDescent="0.25">
      <c r="A846" t="s">
        <v>1427</v>
      </c>
      <c r="B846" t="s">
        <v>1323</v>
      </c>
      <c r="C846" t="s">
        <v>1735</v>
      </c>
      <c r="D846">
        <v>68.3</v>
      </c>
      <c r="E846">
        <v>3.2</v>
      </c>
      <c r="F846" t="s">
        <v>860</v>
      </c>
      <c r="G846">
        <v>2</v>
      </c>
      <c r="H846">
        <v>1</v>
      </c>
      <c r="I846" t="s">
        <v>993</v>
      </c>
      <c r="J846" t="s">
        <v>1324</v>
      </c>
      <c r="K846" t="s">
        <v>876</v>
      </c>
      <c r="L846">
        <v>119014.47</v>
      </c>
      <c r="R846" t="s">
        <v>288</v>
      </c>
      <c r="S846" t="str">
        <f t="shared" si="143"/>
        <v>Icteridae</v>
      </c>
      <c r="T846" t="str">
        <f t="shared" si="144"/>
        <v>Passeriformes</v>
      </c>
      <c r="U846">
        <f t="shared" si="145"/>
        <v>26.9</v>
      </c>
      <c r="V846">
        <f t="shared" si="146"/>
        <v>19.440000000000001</v>
      </c>
      <c r="W846" t="str">
        <f t="shared" si="147"/>
        <v>Forest</v>
      </c>
      <c r="X846">
        <f t="shared" si="148"/>
        <v>2</v>
      </c>
      <c r="Y846">
        <f t="shared" si="149"/>
        <v>3</v>
      </c>
      <c r="Z846" t="str">
        <f t="shared" si="150"/>
        <v>Carnivore</v>
      </c>
      <c r="AA846" t="str">
        <f t="shared" si="151"/>
        <v>Invertivore</v>
      </c>
      <c r="AB846" t="str">
        <f t="shared" si="152"/>
        <v>Insessorial</v>
      </c>
      <c r="AC846">
        <f t="shared" si="153"/>
        <v>4790205.22</v>
      </c>
    </row>
    <row r="847" spans="1:29" x14ac:dyDescent="0.25">
      <c r="A847" t="s">
        <v>1428</v>
      </c>
      <c r="B847" t="s">
        <v>1323</v>
      </c>
      <c r="C847" t="s">
        <v>1735</v>
      </c>
      <c r="D847">
        <v>65.3</v>
      </c>
      <c r="E847">
        <v>3.4</v>
      </c>
      <c r="F847" t="s">
        <v>860</v>
      </c>
      <c r="G847">
        <v>2</v>
      </c>
      <c r="H847">
        <v>1</v>
      </c>
      <c r="I847" t="s">
        <v>993</v>
      </c>
      <c r="J847" t="s">
        <v>1324</v>
      </c>
      <c r="K847" t="s">
        <v>876</v>
      </c>
      <c r="L847">
        <v>27765.98</v>
      </c>
      <c r="R847" t="s">
        <v>289</v>
      </c>
      <c r="S847" t="e">
        <f t="shared" si="143"/>
        <v>#N/A</v>
      </c>
      <c r="T847" t="e">
        <f t="shared" si="144"/>
        <v>#N/A</v>
      </c>
      <c r="U847" t="e">
        <f t="shared" si="145"/>
        <v>#N/A</v>
      </c>
      <c r="V847" t="e">
        <f t="shared" si="146"/>
        <v>#N/A</v>
      </c>
      <c r="W847" t="e">
        <f t="shared" si="147"/>
        <v>#N/A</v>
      </c>
      <c r="X847" t="e">
        <f t="shared" si="148"/>
        <v>#N/A</v>
      </c>
      <c r="Y847" t="e">
        <f t="shared" si="149"/>
        <v>#N/A</v>
      </c>
      <c r="Z847" t="e">
        <f t="shared" si="150"/>
        <v>#N/A</v>
      </c>
      <c r="AA847" t="e">
        <f t="shared" si="151"/>
        <v>#N/A</v>
      </c>
      <c r="AB847" t="e">
        <f t="shared" si="152"/>
        <v>#N/A</v>
      </c>
      <c r="AC847" t="e">
        <f t="shared" si="153"/>
        <v>#N/A</v>
      </c>
    </row>
    <row r="848" spans="1:29" x14ac:dyDescent="0.25">
      <c r="A848" t="s">
        <v>1429</v>
      </c>
      <c r="B848" t="s">
        <v>1323</v>
      </c>
      <c r="C848" t="s">
        <v>1735</v>
      </c>
      <c r="D848">
        <v>65.7</v>
      </c>
      <c r="E848">
        <v>3.4</v>
      </c>
      <c r="F848" t="s">
        <v>860</v>
      </c>
      <c r="G848">
        <v>1</v>
      </c>
      <c r="H848">
        <v>1</v>
      </c>
      <c r="I848" t="s">
        <v>993</v>
      </c>
      <c r="J848" t="s">
        <v>1324</v>
      </c>
      <c r="K848" t="s">
        <v>876</v>
      </c>
      <c r="L848">
        <v>81621.81</v>
      </c>
      <c r="R848" t="s">
        <v>290</v>
      </c>
      <c r="S848" t="str">
        <f t="shared" si="143"/>
        <v>Vireonidae</v>
      </c>
      <c r="T848" t="str">
        <f t="shared" si="144"/>
        <v>Passeriformes</v>
      </c>
      <c r="U848">
        <f t="shared" si="145"/>
        <v>29.3</v>
      </c>
      <c r="V848">
        <f t="shared" si="146"/>
        <v>15.3</v>
      </c>
      <c r="W848" t="str">
        <f t="shared" si="147"/>
        <v>Forest</v>
      </c>
      <c r="X848">
        <f t="shared" si="148"/>
        <v>1</v>
      </c>
      <c r="Y848">
        <f t="shared" si="149"/>
        <v>3</v>
      </c>
      <c r="Z848" t="str">
        <f t="shared" si="150"/>
        <v>Carnivore</v>
      </c>
      <c r="AA848" t="str">
        <f t="shared" si="151"/>
        <v>Invertivore</v>
      </c>
      <c r="AB848" t="str">
        <f t="shared" si="152"/>
        <v>Insessorial</v>
      </c>
      <c r="AC848">
        <f t="shared" si="153"/>
        <v>3329804.9</v>
      </c>
    </row>
    <row r="849" spans="1:29" x14ac:dyDescent="0.25">
      <c r="A849" t="s">
        <v>1430</v>
      </c>
      <c r="B849" t="s">
        <v>1323</v>
      </c>
      <c r="C849" t="s">
        <v>1735</v>
      </c>
      <c r="D849">
        <v>65.7</v>
      </c>
      <c r="E849">
        <v>4.3</v>
      </c>
      <c r="F849" t="s">
        <v>860</v>
      </c>
      <c r="G849">
        <v>1</v>
      </c>
      <c r="H849">
        <v>1</v>
      </c>
      <c r="I849" t="s">
        <v>993</v>
      </c>
      <c r="J849" t="s">
        <v>1324</v>
      </c>
      <c r="K849" t="s">
        <v>876</v>
      </c>
      <c r="L849">
        <v>74117.210000000006</v>
      </c>
      <c r="R849" t="s">
        <v>290</v>
      </c>
      <c r="S849" t="str">
        <f t="shared" si="143"/>
        <v>Vireonidae</v>
      </c>
      <c r="T849" t="str">
        <f t="shared" si="144"/>
        <v>Passeriformes</v>
      </c>
      <c r="U849">
        <f t="shared" si="145"/>
        <v>29.3</v>
      </c>
      <c r="V849">
        <f t="shared" si="146"/>
        <v>15.3</v>
      </c>
      <c r="W849" t="str">
        <f t="shared" si="147"/>
        <v>Forest</v>
      </c>
      <c r="X849">
        <f t="shared" si="148"/>
        <v>1</v>
      </c>
      <c r="Y849">
        <f t="shared" si="149"/>
        <v>3</v>
      </c>
      <c r="Z849" t="str">
        <f t="shared" si="150"/>
        <v>Carnivore</v>
      </c>
      <c r="AA849" t="str">
        <f t="shared" si="151"/>
        <v>Invertivore</v>
      </c>
      <c r="AB849" t="str">
        <f t="shared" si="152"/>
        <v>Insessorial</v>
      </c>
      <c r="AC849">
        <f t="shared" si="153"/>
        <v>3329804.9</v>
      </c>
    </row>
    <row r="850" spans="1:29" x14ac:dyDescent="0.25">
      <c r="A850" t="s">
        <v>1431</v>
      </c>
      <c r="B850" t="s">
        <v>1323</v>
      </c>
      <c r="C850" t="s">
        <v>1735</v>
      </c>
      <c r="D850">
        <v>68</v>
      </c>
      <c r="E850">
        <v>3.9</v>
      </c>
      <c r="F850" t="s">
        <v>860</v>
      </c>
      <c r="G850">
        <v>2</v>
      </c>
      <c r="H850">
        <v>3</v>
      </c>
      <c r="I850" t="s">
        <v>993</v>
      </c>
      <c r="J850" t="s">
        <v>1324</v>
      </c>
      <c r="K850" t="s">
        <v>876</v>
      </c>
      <c r="L850">
        <v>7397775.6699999999</v>
      </c>
      <c r="R850" t="s">
        <v>290</v>
      </c>
      <c r="S850" t="str">
        <f t="shared" si="143"/>
        <v>Vireonidae</v>
      </c>
      <c r="T850" t="str">
        <f t="shared" si="144"/>
        <v>Passeriformes</v>
      </c>
      <c r="U850">
        <f t="shared" si="145"/>
        <v>29.3</v>
      </c>
      <c r="V850">
        <f t="shared" si="146"/>
        <v>15.3</v>
      </c>
      <c r="W850" t="str">
        <f t="shared" si="147"/>
        <v>Forest</v>
      </c>
      <c r="X850">
        <f t="shared" si="148"/>
        <v>1</v>
      </c>
      <c r="Y850">
        <f t="shared" si="149"/>
        <v>3</v>
      </c>
      <c r="Z850" t="str">
        <f t="shared" si="150"/>
        <v>Carnivore</v>
      </c>
      <c r="AA850" t="str">
        <f t="shared" si="151"/>
        <v>Invertivore</v>
      </c>
      <c r="AB850" t="str">
        <f t="shared" si="152"/>
        <v>Insessorial</v>
      </c>
      <c r="AC850">
        <f t="shared" si="153"/>
        <v>3329804.9</v>
      </c>
    </row>
    <row r="851" spans="1:29" x14ac:dyDescent="0.25">
      <c r="A851" t="s">
        <v>1433</v>
      </c>
      <c r="B851" t="s">
        <v>1323</v>
      </c>
      <c r="C851" t="s">
        <v>1735</v>
      </c>
      <c r="D851">
        <v>63</v>
      </c>
      <c r="E851">
        <v>7.9</v>
      </c>
      <c r="F851" t="s">
        <v>860</v>
      </c>
      <c r="G851">
        <v>1</v>
      </c>
      <c r="H851">
        <v>1</v>
      </c>
      <c r="I851" t="s">
        <v>993</v>
      </c>
      <c r="J851" t="s">
        <v>1324</v>
      </c>
      <c r="K851" t="s">
        <v>876</v>
      </c>
      <c r="L851">
        <v>352748.43</v>
      </c>
      <c r="R851" t="s">
        <v>291</v>
      </c>
      <c r="S851" t="str">
        <f t="shared" si="143"/>
        <v>Accipitridae</v>
      </c>
      <c r="T851" t="str">
        <f t="shared" si="144"/>
        <v>Accipitriformes</v>
      </c>
      <c r="U851">
        <f t="shared" si="145"/>
        <v>33.4</v>
      </c>
      <c r="V851">
        <f t="shared" si="146"/>
        <v>603.72</v>
      </c>
      <c r="W851" t="str">
        <f t="shared" si="147"/>
        <v>Woodland</v>
      </c>
      <c r="X851">
        <f t="shared" si="148"/>
        <v>1</v>
      </c>
      <c r="Y851">
        <f t="shared" si="149"/>
        <v>3</v>
      </c>
      <c r="Z851" t="str">
        <f t="shared" si="150"/>
        <v>Carnivore</v>
      </c>
      <c r="AA851" t="str">
        <f t="shared" si="151"/>
        <v>Vertivore</v>
      </c>
      <c r="AB851" t="str">
        <f t="shared" si="152"/>
        <v>Aerial</v>
      </c>
      <c r="AC851">
        <f t="shared" si="153"/>
        <v>3542030.5</v>
      </c>
    </row>
    <row r="852" spans="1:29" x14ac:dyDescent="0.25">
      <c r="A852" t="s">
        <v>10551</v>
      </c>
      <c r="B852" t="s">
        <v>1323</v>
      </c>
      <c r="C852" t="s">
        <v>1735</v>
      </c>
      <c r="D852">
        <v>61.5</v>
      </c>
      <c r="E852">
        <v>7.39</v>
      </c>
      <c r="F852" t="s">
        <v>860</v>
      </c>
      <c r="G852">
        <v>1</v>
      </c>
      <c r="H852">
        <v>1</v>
      </c>
      <c r="I852" t="s">
        <v>993</v>
      </c>
      <c r="J852" t="s">
        <v>1324</v>
      </c>
      <c r="K852" t="s">
        <v>876</v>
      </c>
      <c r="L852">
        <v>47030</v>
      </c>
      <c r="R852" t="s">
        <v>291</v>
      </c>
      <c r="S852" t="str">
        <f t="shared" si="143"/>
        <v>Accipitridae</v>
      </c>
      <c r="T852" t="str">
        <f t="shared" si="144"/>
        <v>Accipitriformes</v>
      </c>
      <c r="U852">
        <f t="shared" si="145"/>
        <v>33.4</v>
      </c>
      <c r="V852">
        <f t="shared" si="146"/>
        <v>603.72</v>
      </c>
      <c r="W852" t="str">
        <f t="shared" si="147"/>
        <v>Woodland</v>
      </c>
      <c r="X852">
        <f t="shared" si="148"/>
        <v>1</v>
      </c>
      <c r="Y852">
        <f t="shared" si="149"/>
        <v>3</v>
      </c>
      <c r="Z852" t="str">
        <f t="shared" si="150"/>
        <v>Carnivore</v>
      </c>
      <c r="AA852" t="str">
        <f t="shared" si="151"/>
        <v>Vertivore</v>
      </c>
      <c r="AB852" t="str">
        <f t="shared" si="152"/>
        <v>Aerial</v>
      </c>
      <c r="AC852">
        <f t="shared" si="153"/>
        <v>3542030.5</v>
      </c>
    </row>
    <row r="853" spans="1:29" x14ac:dyDescent="0.25">
      <c r="A853" t="s">
        <v>1434</v>
      </c>
      <c r="B853" t="s">
        <v>1323</v>
      </c>
      <c r="C853" t="s">
        <v>1735</v>
      </c>
      <c r="D853">
        <v>61.5</v>
      </c>
      <c r="E853">
        <v>6.49</v>
      </c>
      <c r="F853" t="s">
        <v>860</v>
      </c>
      <c r="G853">
        <v>1</v>
      </c>
      <c r="H853">
        <v>1</v>
      </c>
      <c r="I853" t="s">
        <v>993</v>
      </c>
      <c r="J853" t="s">
        <v>1324</v>
      </c>
      <c r="K853" t="s">
        <v>876</v>
      </c>
      <c r="L853">
        <v>16101.23</v>
      </c>
      <c r="R853" t="s">
        <v>291</v>
      </c>
      <c r="S853" t="str">
        <f t="shared" si="143"/>
        <v>Accipitridae</v>
      </c>
      <c r="T853" t="str">
        <f t="shared" si="144"/>
        <v>Accipitriformes</v>
      </c>
      <c r="U853">
        <f t="shared" si="145"/>
        <v>33.4</v>
      </c>
      <c r="V853">
        <f t="shared" si="146"/>
        <v>603.72</v>
      </c>
      <c r="W853" t="str">
        <f t="shared" si="147"/>
        <v>Woodland</v>
      </c>
      <c r="X853">
        <f t="shared" si="148"/>
        <v>1</v>
      </c>
      <c r="Y853">
        <f t="shared" si="149"/>
        <v>3</v>
      </c>
      <c r="Z853" t="str">
        <f t="shared" si="150"/>
        <v>Carnivore</v>
      </c>
      <c r="AA853" t="str">
        <f t="shared" si="151"/>
        <v>Vertivore</v>
      </c>
      <c r="AB853" t="str">
        <f t="shared" si="152"/>
        <v>Aerial</v>
      </c>
      <c r="AC853">
        <f t="shared" si="153"/>
        <v>3542030.5</v>
      </c>
    </row>
    <row r="854" spans="1:29" x14ac:dyDescent="0.25">
      <c r="A854" t="s">
        <v>1435</v>
      </c>
      <c r="B854" t="s">
        <v>1323</v>
      </c>
      <c r="C854" t="s">
        <v>1735</v>
      </c>
      <c r="D854">
        <v>62.9</v>
      </c>
      <c r="E854">
        <v>6.8</v>
      </c>
      <c r="F854" t="s">
        <v>860</v>
      </c>
      <c r="G854">
        <v>1</v>
      </c>
      <c r="H854">
        <v>1</v>
      </c>
      <c r="I854" t="s">
        <v>993</v>
      </c>
      <c r="J854" t="s">
        <v>1324</v>
      </c>
      <c r="K854" t="s">
        <v>876</v>
      </c>
      <c r="L854">
        <v>384714.87</v>
      </c>
      <c r="R854" t="s">
        <v>292</v>
      </c>
      <c r="S854" t="str">
        <f t="shared" si="143"/>
        <v>Turdidae</v>
      </c>
      <c r="T854" t="str">
        <f t="shared" si="144"/>
        <v>Passeriformes</v>
      </c>
      <c r="U854">
        <f t="shared" si="145"/>
        <v>26.9</v>
      </c>
      <c r="V854">
        <f t="shared" si="146"/>
        <v>30.1</v>
      </c>
      <c r="W854" t="str">
        <f t="shared" si="147"/>
        <v>Forest</v>
      </c>
      <c r="X854">
        <f t="shared" si="148"/>
        <v>1</v>
      </c>
      <c r="Y854">
        <f t="shared" si="149"/>
        <v>3</v>
      </c>
      <c r="Z854" t="str">
        <f t="shared" si="150"/>
        <v>Omnivore</v>
      </c>
      <c r="AA854" t="str">
        <f t="shared" si="151"/>
        <v>Invertivore</v>
      </c>
      <c r="AB854" t="str">
        <f t="shared" si="152"/>
        <v>Generalist</v>
      </c>
      <c r="AC854">
        <f t="shared" si="153"/>
        <v>8383811.9199999999</v>
      </c>
    </row>
    <row r="855" spans="1:29" x14ac:dyDescent="0.25">
      <c r="A855" t="s">
        <v>10552</v>
      </c>
      <c r="B855" t="s">
        <v>1323</v>
      </c>
      <c r="C855" t="s">
        <v>1735</v>
      </c>
      <c r="D855">
        <v>65.099999999999994</v>
      </c>
      <c r="E855">
        <v>6.72</v>
      </c>
      <c r="F855" t="s">
        <v>860</v>
      </c>
      <c r="G855">
        <v>1</v>
      </c>
      <c r="H855">
        <v>1</v>
      </c>
      <c r="I855" t="s">
        <v>993</v>
      </c>
      <c r="J855" t="s">
        <v>1324</v>
      </c>
      <c r="K855" t="s">
        <v>876</v>
      </c>
      <c r="L855">
        <v>23457.99</v>
      </c>
      <c r="R855" t="s">
        <v>292</v>
      </c>
      <c r="S855" t="str">
        <f t="shared" si="143"/>
        <v>Turdidae</v>
      </c>
      <c r="T855" t="str">
        <f t="shared" si="144"/>
        <v>Passeriformes</v>
      </c>
      <c r="U855">
        <f t="shared" si="145"/>
        <v>26.9</v>
      </c>
      <c r="V855">
        <f t="shared" si="146"/>
        <v>30.1</v>
      </c>
      <c r="W855" t="str">
        <f t="shared" si="147"/>
        <v>Forest</v>
      </c>
      <c r="X855">
        <f t="shared" si="148"/>
        <v>1</v>
      </c>
      <c r="Y855">
        <f t="shared" si="149"/>
        <v>3</v>
      </c>
      <c r="Z855" t="str">
        <f t="shared" si="150"/>
        <v>Omnivore</v>
      </c>
      <c r="AA855" t="str">
        <f t="shared" si="151"/>
        <v>Invertivore</v>
      </c>
      <c r="AB855" t="str">
        <f t="shared" si="152"/>
        <v>Generalist</v>
      </c>
      <c r="AC855">
        <f t="shared" si="153"/>
        <v>8383811.9199999999</v>
      </c>
    </row>
    <row r="856" spans="1:29" x14ac:dyDescent="0.25">
      <c r="A856" t="s">
        <v>10553</v>
      </c>
      <c r="B856" t="s">
        <v>1323</v>
      </c>
      <c r="C856" t="s">
        <v>1735</v>
      </c>
      <c r="D856">
        <v>62.6</v>
      </c>
      <c r="E856">
        <v>6.49</v>
      </c>
      <c r="F856" t="s">
        <v>860</v>
      </c>
      <c r="G856">
        <v>1</v>
      </c>
      <c r="H856">
        <v>1</v>
      </c>
      <c r="I856" t="s">
        <v>993</v>
      </c>
      <c r="J856" t="s">
        <v>1324</v>
      </c>
      <c r="K856" t="s">
        <v>876</v>
      </c>
      <c r="L856">
        <v>4459.1000000000004</v>
      </c>
      <c r="R856" t="s">
        <v>292</v>
      </c>
      <c r="S856" t="str">
        <f t="shared" si="143"/>
        <v>Turdidae</v>
      </c>
      <c r="T856" t="str">
        <f t="shared" si="144"/>
        <v>Passeriformes</v>
      </c>
      <c r="U856">
        <f t="shared" si="145"/>
        <v>26.9</v>
      </c>
      <c r="V856">
        <f t="shared" si="146"/>
        <v>30.1</v>
      </c>
      <c r="W856" t="str">
        <f t="shared" si="147"/>
        <v>Forest</v>
      </c>
      <c r="X856">
        <f t="shared" si="148"/>
        <v>1</v>
      </c>
      <c r="Y856">
        <f t="shared" si="149"/>
        <v>3</v>
      </c>
      <c r="Z856" t="str">
        <f t="shared" si="150"/>
        <v>Omnivore</v>
      </c>
      <c r="AA856" t="str">
        <f t="shared" si="151"/>
        <v>Invertivore</v>
      </c>
      <c r="AB856" t="str">
        <f t="shared" si="152"/>
        <v>Generalist</v>
      </c>
      <c r="AC856">
        <f t="shared" si="153"/>
        <v>8383811.9199999999</v>
      </c>
    </row>
    <row r="857" spans="1:29" x14ac:dyDescent="0.25">
      <c r="A857" t="s">
        <v>10554</v>
      </c>
      <c r="B857" t="s">
        <v>1323</v>
      </c>
      <c r="C857" t="s">
        <v>1735</v>
      </c>
      <c r="D857">
        <v>60.8</v>
      </c>
      <c r="E857">
        <v>7.39</v>
      </c>
      <c r="F857" t="s">
        <v>860</v>
      </c>
      <c r="G857">
        <v>1</v>
      </c>
      <c r="H857">
        <v>1</v>
      </c>
      <c r="I857" t="s">
        <v>993</v>
      </c>
      <c r="J857" t="s">
        <v>1324</v>
      </c>
      <c r="K857" t="s">
        <v>876</v>
      </c>
      <c r="L857">
        <v>65679.34</v>
      </c>
      <c r="R857" t="s">
        <v>293</v>
      </c>
      <c r="S857" t="str">
        <f t="shared" si="143"/>
        <v>Cuculidae</v>
      </c>
      <c r="T857" t="str">
        <f t="shared" si="144"/>
        <v>Cuculiformes</v>
      </c>
      <c r="U857">
        <f t="shared" si="145"/>
        <v>40.799999999999997</v>
      </c>
      <c r="V857">
        <f t="shared" si="146"/>
        <v>50.9</v>
      </c>
      <c r="W857" t="str">
        <f t="shared" si="147"/>
        <v>Forest</v>
      </c>
      <c r="X857">
        <f t="shared" si="148"/>
        <v>1</v>
      </c>
      <c r="Y857">
        <f t="shared" si="149"/>
        <v>3</v>
      </c>
      <c r="Z857" t="str">
        <f t="shared" si="150"/>
        <v>Carnivore</v>
      </c>
      <c r="AA857" t="str">
        <f t="shared" si="151"/>
        <v>Invertivore</v>
      </c>
      <c r="AB857" t="str">
        <f t="shared" si="152"/>
        <v>Insessorial</v>
      </c>
      <c r="AC857">
        <f t="shared" si="153"/>
        <v>4944717.1399999997</v>
      </c>
    </row>
    <row r="858" spans="1:29" x14ac:dyDescent="0.25">
      <c r="A858" t="s">
        <v>10555</v>
      </c>
      <c r="B858" t="s">
        <v>1323</v>
      </c>
      <c r="C858" t="s">
        <v>1735</v>
      </c>
      <c r="D858">
        <v>61.4</v>
      </c>
      <c r="E858">
        <v>6.72</v>
      </c>
      <c r="F858" t="s">
        <v>860</v>
      </c>
      <c r="G858">
        <v>1</v>
      </c>
      <c r="H858">
        <v>1</v>
      </c>
      <c r="I858" t="s">
        <v>993</v>
      </c>
      <c r="J858" t="s">
        <v>1324</v>
      </c>
      <c r="K858" t="s">
        <v>876</v>
      </c>
      <c r="L858">
        <v>10746.43</v>
      </c>
      <c r="R858" t="s">
        <v>293</v>
      </c>
      <c r="S858" t="str">
        <f t="shared" si="143"/>
        <v>Cuculidae</v>
      </c>
      <c r="T858" t="str">
        <f t="shared" si="144"/>
        <v>Cuculiformes</v>
      </c>
      <c r="U858">
        <f t="shared" si="145"/>
        <v>40.799999999999997</v>
      </c>
      <c r="V858">
        <f t="shared" si="146"/>
        <v>50.9</v>
      </c>
      <c r="W858" t="str">
        <f t="shared" si="147"/>
        <v>Forest</v>
      </c>
      <c r="X858">
        <f t="shared" si="148"/>
        <v>1</v>
      </c>
      <c r="Y858">
        <f t="shared" si="149"/>
        <v>3</v>
      </c>
      <c r="Z858" t="str">
        <f t="shared" si="150"/>
        <v>Carnivore</v>
      </c>
      <c r="AA858" t="str">
        <f t="shared" si="151"/>
        <v>Invertivore</v>
      </c>
      <c r="AB858" t="str">
        <f t="shared" si="152"/>
        <v>Insessorial</v>
      </c>
      <c r="AC858">
        <f t="shared" si="153"/>
        <v>4944717.1399999997</v>
      </c>
    </row>
    <row r="859" spans="1:29" x14ac:dyDescent="0.25">
      <c r="A859" t="s">
        <v>10556</v>
      </c>
      <c r="B859" t="s">
        <v>1323</v>
      </c>
      <c r="C859" t="s">
        <v>1735</v>
      </c>
      <c r="D859">
        <v>61.7</v>
      </c>
      <c r="E859">
        <v>6.49</v>
      </c>
      <c r="F859" t="s">
        <v>860</v>
      </c>
      <c r="G859">
        <v>1</v>
      </c>
      <c r="H859">
        <v>1</v>
      </c>
      <c r="I859" t="s">
        <v>993</v>
      </c>
      <c r="J859" t="s">
        <v>1324</v>
      </c>
      <c r="K859" t="s">
        <v>876</v>
      </c>
      <c r="L859">
        <v>14077.69</v>
      </c>
      <c r="R859" t="s">
        <v>293</v>
      </c>
      <c r="S859" t="str">
        <f t="shared" si="143"/>
        <v>Cuculidae</v>
      </c>
      <c r="T859" t="str">
        <f t="shared" si="144"/>
        <v>Cuculiformes</v>
      </c>
      <c r="U859">
        <f t="shared" si="145"/>
        <v>40.799999999999997</v>
      </c>
      <c r="V859">
        <f t="shared" si="146"/>
        <v>50.9</v>
      </c>
      <c r="W859" t="str">
        <f t="shared" si="147"/>
        <v>Forest</v>
      </c>
      <c r="X859">
        <f t="shared" si="148"/>
        <v>1</v>
      </c>
      <c r="Y859">
        <f t="shared" si="149"/>
        <v>3</v>
      </c>
      <c r="Z859" t="str">
        <f t="shared" si="150"/>
        <v>Carnivore</v>
      </c>
      <c r="AA859" t="str">
        <f t="shared" si="151"/>
        <v>Invertivore</v>
      </c>
      <c r="AB859" t="str">
        <f t="shared" si="152"/>
        <v>Insessorial</v>
      </c>
      <c r="AC859">
        <f t="shared" si="153"/>
        <v>4944717.1399999997</v>
      </c>
    </row>
    <row r="860" spans="1:29" x14ac:dyDescent="0.25">
      <c r="A860" t="s">
        <v>1436</v>
      </c>
      <c r="B860" t="s">
        <v>1323</v>
      </c>
      <c r="C860" t="s">
        <v>1735</v>
      </c>
      <c r="D860">
        <v>63.5</v>
      </c>
      <c r="E860">
        <v>6.64</v>
      </c>
      <c r="F860" t="s">
        <v>860</v>
      </c>
      <c r="G860">
        <v>1</v>
      </c>
      <c r="H860">
        <v>1</v>
      </c>
      <c r="I860" t="s">
        <v>993</v>
      </c>
      <c r="J860" t="s">
        <v>1324</v>
      </c>
      <c r="K860" t="s">
        <v>876</v>
      </c>
      <c r="L860">
        <v>42112.58</v>
      </c>
      <c r="R860" t="s">
        <v>294</v>
      </c>
      <c r="S860" t="e">
        <f t="shared" si="143"/>
        <v>#N/A</v>
      </c>
      <c r="T860" t="e">
        <f t="shared" si="144"/>
        <v>#N/A</v>
      </c>
      <c r="U860" t="e">
        <f t="shared" si="145"/>
        <v>#N/A</v>
      </c>
      <c r="V860" t="e">
        <f t="shared" si="146"/>
        <v>#N/A</v>
      </c>
      <c r="W860" t="e">
        <f t="shared" si="147"/>
        <v>#N/A</v>
      </c>
      <c r="X860" t="e">
        <f t="shared" si="148"/>
        <v>#N/A</v>
      </c>
      <c r="Y860" t="e">
        <f t="shared" si="149"/>
        <v>#N/A</v>
      </c>
      <c r="Z860" t="e">
        <f t="shared" si="150"/>
        <v>#N/A</v>
      </c>
      <c r="AA860" t="e">
        <f t="shared" si="151"/>
        <v>#N/A</v>
      </c>
      <c r="AB860" t="e">
        <f t="shared" si="152"/>
        <v>#N/A</v>
      </c>
      <c r="AC860" t="e">
        <f t="shared" si="153"/>
        <v>#N/A</v>
      </c>
    </row>
    <row r="861" spans="1:29" x14ac:dyDescent="0.25">
      <c r="A861" t="s">
        <v>10557</v>
      </c>
      <c r="B861" t="s">
        <v>1323</v>
      </c>
      <c r="C861" t="s">
        <v>1735</v>
      </c>
      <c r="D861">
        <v>62.9</v>
      </c>
      <c r="E861">
        <v>6.72</v>
      </c>
      <c r="F861" t="s">
        <v>860</v>
      </c>
      <c r="G861">
        <v>1</v>
      </c>
      <c r="H861">
        <v>1</v>
      </c>
      <c r="I861" t="s">
        <v>993</v>
      </c>
      <c r="J861" t="s">
        <v>1324</v>
      </c>
      <c r="K861" t="s">
        <v>876</v>
      </c>
      <c r="L861">
        <v>72818.02</v>
      </c>
      <c r="R861" t="s">
        <v>295</v>
      </c>
      <c r="S861" t="str">
        <f t="shared" si="143"/>
        <v>Hirundinidae</v>
      </c>
      <c r="T861" t="str">
        <f t="shared" si="144"/>
        <v>Passeriformes</v>
      </c>
      <c r="U861">
        <f t="shared" si="145"/>
        <v>50.7</v>
      </c>
      <c r="V861">
        <f t="shared" si="146"/>
        <v>15.69</v>
      </c>
      <c r="W861" t="str">
        <f t="shared" si="147"/>
        <v>Shrubland</v>
      </c>
      <c r="X861">
        <f t="shared" si="148"/>
        <v>3</v>
      </c>
      <c r="Y861">
        <f t="shared" si="149"/>
        <v>3</v>
      </c>
      <c r="Z861" t="str">
        <f t="shared" si="150"/>
        <v>Carnivore</v>
      </c>
      <c r="AA861" t="str">
        <f t="shared" si="151"/>
        <v>Invertivore</v>
      </c>
      <c r="AB861" t="str">
        <f t="shared" si="152"/>
        <v>Aerial</v>
      </c>
      <c r="AC861">
        <f t="shared" si="153"/>
        <v>9837317.4299999997</v>
      </c>
    </row>
    <row r="862" spans="1:29" x14ac:dyDescent="0.25">
      <c r="A862" t="s">
        <v>1437</v>
      </c>
      <c r="B862" t="s">
        <v>1323</v>
      </c>
      <c r="C862" t="s">
        <v>1735</v>
      </c>
      <c r="D862">
        <v>63.6</v>
      </c>
      <c r="E862">
        <v>6.9</v>
      </c>
      <c r="F862" t="s">
        <v>860</v>
      </c>
      <c r="G862">
        <v>1</v>
      </c>
      <c r="H862">
        <v>1</v>
      </c>
      <c r="I862" t="s">
        <v>993</v>
      </c>
      <c r="J862" t="s">
        <v>1324</v>
      </c>
      <c r="K862" t="s">
        <v>876</v>
      </c>
      <c r="L862">
        <v>80713.59</v>
      </c>
      <c r="R862" t="s">
        <v>295</v>
      </c>
      <c r="S862" t="str">
        <f t="shared" si="143"/>
        <v>Hirundinidae</v>
      </c>
      <c r="T862" t="str">
        <f t="shared" si="144"/>
        <v>Passeriformes</v>
      </c>
      <c r="U862">
        <f t="shared" si="145"/>
        <v>50.7</v>
      </c>
      <c r="V862">
        <f t="shared" si="146"/>
        <v>15.69</v>
      </c>
      <c r="W862" t="str">
        <f t="shared" si="147"/>
        <v>Shrubland</v>
      </c>
      <c r="X862">
        <f t="shared" si="148"/>
        <v>3</v>
      </c>
      <c r="Y862">
        <f t="shared" si="149"/>
        <v>3</v>
      </c>
      <c r="Z862" t="str">
        <f t="shared" si="150"/>
        <v>Carnivore</v>
      </c>
      <c r="AA862" t="str">
        <f t="shared" si="151"/>
        <v>Invertivore</v>
      </c>
      <c r="AB862" t="str">
        <f t="shared" si="152"/>
        <v>Aerial</v>
      </c>
      <c r="AC862">
        <f t="shared" si="153"/>
        <v>9837317.4299999997</v>
      </c>
    </row>
    <row r="863" spans="1:29" x14ac:dyDescent="0.25">
      <c r="A863" t="s">
        <v>1438</v>
      </c>
      <c r="B863" t="s">
        <v>1323</v>
      </c>
      <c r="C863" t="s">
        <v>1735</v>
      </c>
      <c r="D863">
        <v>63.5</v>
      </c>
      <c r="E863">
        <v>7.29</v>
      </c>
      <c r="F863" t="s">
        <v>860</v>
      </c>
      <c r="G863">
        <v>1</v>
      </c>
      <c r="H863">
        <v>1</v>
      </c>
      <c r="I863" t="s">
        <v>993</v>
      </c>
      <c r="J863" t="s">
        <v>1324</v>
      </c>
      <c r="K863" t="s">
        <v>876</v>
      </c>
      <c r="L863">
        <v>63339.37</v>
      </c>
      <c r="R863" t="s">
        <v>295</v>
      </c>
      <c r="S863" t="str">
        <f t="shared" si="143"/>
        <v>Hirundinidae</v>
      </c>
      <c r="T863" t="str">
        <f t="shared" si="144"/>
        <v>Passeriformes</v>
      </c>
      <c r="U863">
        <f t="shared" si="145"/>
        <v>50.7</v>
      </c>
      <c r="V863">
        <f t="shared" si="146"/>
        <v>15.69</v>
      </c>
      <c r="W863" t="str">
        <f t="shared" si="147"/>
        <v>Shrubland</v>
      </c>
      <c r="X863">
        <f t="shared" si="148"/>
        <v>3</v>
      </c>
      <c r="Y863">
        <f t="shared" si="149"/>
        <v>3</v>
      </c>
      <c r="Z863" t="str">
        <f t="shared" si="150"/>
        <v>Carnivore</v>
      </c>
      <c r="AA863" t="str">
        <f t="shared" si="151"/>
        <v>Invertivore</v>
      </c>
      <c r="AB863" t="str">
        <f t="shared" si="152"/>
        <v>Aerial</v>
      </c>
      <c r="AC863">
        <f t="shared" si="153"/>
        <v>9837317.4299999997</v>
      </c>
    </row>
    <row r="864" spans="1:29" x14ac:dyDescent="0.25">
      <c r="A864" t="s">
        <v>1439</v>
      </c>
      <c r="B864" t="s">
        <v>1323</v>
      </c>
      <c r="C864" t="s">
        <v>1735</v>
      </c>
      <c r="D864">
        <v>61.5</v>
      </c>
      <c r="E864">
        <v>6.49</v>
      </c>
      <c r="F864" t="s">
        <v>860</v>
      </c>
      <c r="G864">
        <v>1</v>
      </c>
      <c r="H864">
        <v>1</v>
      </c>
      <c r="I864" t="s">
        <v>993</v>
      </c>
      <c r="J864" t="s">
        <v>1324</v>
      </c>
      <c r="K864" t="s">
        <v>876</v>
      </c>
      <c r="L864">
        <v>1794.64</v>
      </c>
      <c r="R864" t="s">
        <v>296</v>
      </c>
      <c r="S864" t="str">
        <f t="shared" si="143"/>
        <v>Accipitridae</v>
      </c>
      <c r="T864" t="str">
        <f t="shared" si="144"/>
        <v>Accipitriformes</v>
      </c>
      <c r="U864">
        <f t="shared" si="145"/>
        <v>30.7</v>
      </c>
      <c r="V864">
        <f t="shared" si="146"/>
        <v>130.59</v>
      </c>
      <c r="W864" t="str">
        <f t="shared" si="147"/>
        <v>Forest</v>
      </c>
      <c r="X864">
        <f t="shared" si="148"/>
        <v>1</v>
      </c>
      <c r="Y864">
        <f t="shared" si="149"/>
        <v>3</v>
      </c>
      <c r="Z864" t="str">
        <f t="shared" si="150"/>
        <v>Carnivore</v>
      </c>
      <c r="AA864" t="str">
        <f t="shared" si="151"/>
        <v>Vertivore</v>
      </c>
      <c r="AB864" t="str">
        <f t="shared" si="152"/>
        <v>Aerial</v>
      </c>
      <c r="AC864">
        <f t="shared" si="153"/>
        <v>16375303.869999999</v>
      </c>
    </row>
    <row r="865" spans="1:29" x14ac:dyDescent="0.25">
      <c r="A865" t="s">
        <v>10558</v>
      </c>
      <c r="B865" t="s">
        <v>1323</v>
      </c>
      <c r="C865" t="s">
        <v>1735</v>
      </c>
      <c r="D865">
        <v>59.6</v>
      </c>
      <c r="E865">
        <v>7.39</v>
      </c>
      <c r="F865" t="s">
        <v>860</v>
      </c>
      <c r="G865">
        <v>1</v>
      </c>
      <c r="H865">
        <v>1</v>
      </c>
      <c r="I865" t="s">
        <v>993</v>
      </c>
      <c r="J865" t="s">
        <v>1324</v>
      </c>
      <c r="K865" t="s">
        <v>876</v>
      </c>
      <c r="L865">
        <v>36300.959999999999</v>
      </c>
      <c r="R865" t="s">
        <v>296</v>
      </c>
      <c r="S865" t="str">
        <f t="shared" si="143"/>
        <v>Accipitridae</v>
      </c>
      <c r="T865" t="str">
        <f t="shared" si="144"/>
        <v>Accipitriformes</v>
      </c>
      <c r="U865">
        <f t="shared" si="145"/>
        <v>30.7</v>
      </c>
      <c r="V865">
        <f t="shared" si="146"/>
        <v>130.59</v>
      </c>
      <c r="W865" t="str">
        <f t="shared" si="147"/>
        <v>Forest</v>
      </c>
      <c r="X865">
        <f t="shared" si="148"/>
        <v>1</v>
      </c>
      <c r="Y865">
        <f t="shared" si="149"/>
        <v>3</v>
      </c>
      <c r="Z865" t="str">
        <f t="shared" si="150"/>
        <v>Carnivore</v>
      </c>
      <c r="AA865" t="str">
        <f t="shared" si="151"/>
        <v>Vertivore</v>
      </c>
      <c r="AB865" t="str">
        <f t="shared" si="152"/>
        <v>Aerial</v>
      </c>
      <c r="AC865">
        <f t="shared" si="153"/>
        <v>16375303.869999999</v>
      </c>
    </row>
    <row r="866" spans="1:29" x14ac:dyDescent="0.25">
      <c r="A866" t="s">
        <v>1440</v>
      </c>
      <c r="B866" t="s">
        <v>1323</v>
      </c>
      <c r="C866" t="s">
        <v>1735</v>
      </c>
      <c r="D866">
        <v>62.7</v>
      </c>
      <c r="E866">
        <v>6.1</v>
      </c>
      <c r="F866" t="s">
        <v>860</v>
      </c>
      <c r="G866">
        <v>1</v>
      </c>
      <c r="H866">
        <v>1</v>
      </c>
      <c r="I866" t="s">
        <v>993</v>
      </c>
      <c r="J866" t="s">
        <v>1324</v>
      </c>
      <c r="K866" t="s">
        <v>876</v>
      </c>
      <c r="L866">
        <v>4729.41</v>
      </c>
      <c r="R866" t="s">
        <v>296</v>
      </c>
      <c r="S866" t="str">
        <f t="shared" si="143"/>
        <v>Accipitridae</v>
      </c>
      <c r="T866" t="str">
        <f t="shared" si="144"/>
        <v>Accipitriformes</v>
      </c>
      <c r="U866">
        <f t="shared" si="145"/>
        <v>30.7</v>
      </c>
      <c r="V866">
        <f t="shared" si="146"/>
        <v>130.59</v>
      </c>
      <c r="W866" t="str">
        <f t="shared" si="147"/>
        <v>Forest</v>
      </c>
      <c r="X866">
        <f t="shared" si="148"/>
        <v>1</v>
      </c>
      <c r="Y866">
        <f t="shared" si="149"/>
        <v>3</v>
      </c>
      <c r="Z866" t="str">
        <f t="shared" si="150"/>
        <v>Carnivore</v>
      </c>
      <c r="AA866" t="str">
        <f t="shared" si="151"/>
        <v>Vertivore</v>
      </c>
      <c r="AB866" t="str">
        <f t="shared" si="152"/>
        <v>Aerial</v>
      </c>
      <c r="AC866">
        <f t="shared" si="153"/>
        <v>16375303.869999999</v>
      </c>
    </row>
    <row r="867" spans="1:29" x14ac:dyDescent="0.25">
      <c r="A867" t="s">
        <v>1441</v>
      </c>
      <c r="B867" t="s">
        <v>1323</v>
      </c>
      <c r="C867" t="s">
        <v>1735</v>
      </c>
      <c r="D867">
        <v>61.9</v>
      </c>
      <c r="E867">
        <v>6.98</v>
      </c>
      <c r="F867" t="s">
        <v>860</v>
      </c>
      <c r="G867">
        <v>1</v>
      </c>
      <c r="H867">
        <v>1</v>
      </c>
      <c r="I867" t="s">
        <v>993</v>
      </c>
      <c r="J867" t="s">
        <v>1324</v>
      </c>
      <c r="K867" t="s">
        <v>876</v>
      </c>
      <c r="L867">
        <v>6382.86</v>
      </c>
      <c r="R867" t="s">
        <v>296</v>
      </c>
      <c r="S867" t="str">
        <f t="shared" si="143"/>
        <v>Accipitridae</v>
      </c>
      <c r="T867" t="str">
        <f t="shared" si="144"/>
        <v>Accipitriformes</v>
      </c>
      <c r="U867">
        <f t="shared" si="145"/>
        <v>30.7</v>
      </c>
      <c r="V867">
        <f t="shared" si="146"/>
        <v>130.59</v>
      </c>
      <c r="W867" t="str">
        <f t="shared" si="147"/>
        <v>Forest</v>
      </c>
      <c r="X867">
        <f t="shared" si="148"/>
        <v>1</v>
      </c>
      <c r="Y867">
        <f t="shared" si="149"/>
        <v>3</v>
      </c>
      <c r="Z867" t="str">
        <f t="shared" si="150"/>
        <v>Carnivore</v>
      </c>
      <c r="AA867" t="str">
        <f t="shared" si="151"/>
        <v>Vertivore</v>
      </c>
      <c r="AB867" t="str">
        <f t="shared" si="152"/>
        <v>Aerial</v>
      </c>
      <c r="AC867">
        <f t="shared" si="153"/>
        <v>16375303.869999999</v>
      </c>
    </row>
    <row r="868" spans="1:29" x14ac:dyDescent="0.25">
      <c r="A868" t="s">
        <v>1442</v>
      </c>
      <c r="B868" t="s">
        <v>1323</v>
      </c>
      <c r="C868" t="s">
        <v>1735</v>
      </c>
      <c r="D868">
        <v>61.9</v>
      </c>
      <c r="E868">
        <v>6.72</v>
      </c>
      <c r="F868" t="s">
        <v>860</v>
      </c>
      <c r="G868">
        <v>1</v>
      </c>
      <c r="H868">
        <v>1</v>
      </c>
      <c r="I868" t="s">
        <v>993</v>
      </c>
      <c r="J868" t="s">
        <v>1324</v>
      </c>
      <c r="K868" t="s">
        <v>876</v>
      </c>
      <c r="L868">
        <v>302874.56</v>
      </c>
      <c r="R868" t="s">
        <v>296</v>
      </c>
      <c r="S868" t="str">
        <f t="shared" si="143"/>
        <v>Accipitridae</v>
      </c>
      <c r="T868" t="str">
        <f t="shared" si="144"/>
        <v>Accipitriformes</v>
      </c>
      <c r="U868">
        <f t="shared" si="145"/>
        <v>30.7</v>
      </c>
      <c r="V868">
        <f t="shared" si="146"/>
        <v>130.59</v>
      </c>
      <c r="W868" t="str">
        <f t="shared" si="147"/>
        <v>Forest</v>
      </c>
      <c r="X868">
        <f t="shared" si="148"/>
        <v>1</v>
      </c>
      <c r="Y868">
        <f t="shared" si="149"/>
        <v>3</v>
      </c>
      <c r="Z868" t="str">
        <f t="shared" si="150"/>
        <v>Carnivore</v>
      </c>
      <c r="AA868" t="str">
        <f t="shared" si="151"/>
        <v>Vertivore</v>
      </c>
      <c r="AB868" t="str">
        <f t="shared" si="152"/>
        <v>Aerial</v>
      </c>
      <c r="AC868">
        <f t="shared" si="153"/>
        <v>16375303.869999999</v>
      </c>
    </row>
    <row r="869" spans="1:29" x14ac:dyDescent="0.25">
      <c r="A869" t="s">
        <v>1443</v>
      </c>
      <c r="B869" t="s">
        <v>1323</v>
      </c>
      <c r="C869" t="s">
        <v>1735</v>
      </c>
      <c r="D869">
        <v>60</v>
      </c>
      <c r="E869">
        <v>7.39</v>
      </c>
      <c r="F869" t="s">
        <v>860</v>
      </c>
      <c r="G869">
        <v>1</v>
      </c>
      <c r="H869">
        <v>1</v>
      </c>
      <c r="I869" t="s">
        <v>993</v>
      </c>
      <c r="J869" t="s">
        <v>1324</v>
      </c>
      <c r="K869" t="s">
        <v>876</v>
      </c>
      <c r="L869">
        <v>43536.52</v>
      </c>
      <c r="R869" t="s">
        <v>296</v>
      </c>
      <c r="S869" t="str">
        <f t="shared" si="143"/>
        <v>Accipitridae</v>
      </c>
      <c r="T869" t="str">
        <f t="shared" si="144"/>
        <v>Accipitriformes</v>
      </c>
      <c r="U869">
        <f t="shared" si="145"/>
        <v>30.7</v>
      </c>
      <c r="V869">
        <f t="shared" si="146"/>
        <v>130.59</v>
      </c>
      <c r="W869" t="str">
        <f t="shared" si="147"/>
        <v>Forest</v>
      </c>
      <c r="X869">
        <f t="shared" si="148"/>
        <v>1</v>
      </c>
      <c r="Y869">
        <f t="shared" si="149"/>
        <v>3</v>
      </c>
      <c r="Z869" t="str">
        <f t="shared" si="150"/>
        <v>Carnivore</v>
      </c>
      <c r="AA869" t="str">
        <f t="shared" si="151"/>
        <v>Vertivore</v>
      </c>
      <c r="AB869" t="str">
        <f t="shared" si="152"/>
        <v>Aerial</v>
      </c>
      <c r="AC869">
        <f t="shared" si="153"/>
        <v>16375303.869999999</v>
      </c>
    </row>
    <row r="870" spans="1:29" x14ac:dyDescent="0.25">
      <c r="A870" t="s">
        <v>1444</v>
      </c>
      <c r="B870" t="s">
        <v>1323</v>
      </c>
      <c r="C870" t="s">
        <v>1735</v>
      </c>
      <c r="D870">
        <v>60.1</v>
      </c>
      <c r="E870">
        <v>6.7</v>
      </c>
      <c r="F870" t="s">
        <v>860</v>
      </c>
      <c r="G870">
        <v>1</v>
      </c>
      <c r="H870">
        <v>1</v>
      </c>
      <c r="I870" t="s">
        <v>993</v>
      </c>
      <c r="J870" t="s">
        <v>1324</v>
      </c>
      <c r="K870" t="s">
        <v>876</v>
      </c>
      <c r="L870">
        <v>34158.959999999999</v>
      </c>
      <c r="R870" t="s">
        <v>296</v>
      </c>
      <c r="S870" t="str">
        <f t="shared" si="143"/>
        <v>Accipitridae</v>
      </c>
      <c r="T870" t="str">
        <f t="shared" si="144"/>
        <v>Accipitriformes</v>
      </c>
      <c r="U870">
        <f t="shared" si="145"/>
        <v>30.7</v>
      </c>
      <c r="V870">
        <f t="shared" si="146"/>
        <v>130.59</v>
      </c>
      <c r="W870" t="str">
        <f t="shared" si="147"/>
        <v>Forest</v>
      </c>
      <c r="X870">
        <f t="shared" si="148"/>
        <v>1</v>
      </c>
      <c r="Y870">
        <f t="shared" si="149"/>
        <v>3</v>
      </c>
      <c r="Z870" t="str">
        <f t="shared" si="150"/>
        <v>Carnivore</v>
      </c>
      <c r="AA870" t="str">
        <f t="shared" si="151"/>
        <v>Vertivore</v>
      </c>
      <c r="AB870" t="str">
        <f t="shared" si="152"/>
        <v>Aerial</v>
      </c>
      <c r="AC870">
        <f t="shared" si="153"/>
        <v>16375303.869999999</v>
      </c>
    </row>
    <row r="871" spans="1:29" x14ac:dyDescent="0.25">
      <c r="A871" t="s">
        <v>1445</v>
      </c>
      <c r="B871" t="s">
        <v>1323</v>
      </c>
      <c r="C871" t="s">
        <v>1735</v>
      </c>
      <c r="D871">
        <v>62.5</v>
      </c>
      <c r="E871">
        <v>6.7</v>
      </c>
      <c r="F871" t="s">
        <v>984</v>
      </c>
      <c r="G871">
        <v>2</v>
      </c>
      <c r="H871">
        <v>1</v>
      </c>
      <c r="I871" t="s">
        <v>993</v>
      </c>
      <c r="J871" t="s">
        <v>1324</v>
      </c>
      <c r="K871" t="s">
        <v>876</v>
      </c>
      <c r="L871">
        <v>920400.1</v>
      </c>
      <c r="R871" t="s">
        <v>296</v>
      </c>
      <c r="S871" t="str">
        <f t="shared" si="143"/>
        <v>Accipitridae</v>
      </c>
      <c r="T871" t="str">
        <f t="shared" si="144"/>
        <v>Accipitriformes</v>
      </c>
      <c r="U871">
        <f t="shared" si="145"/>
        <v>30.7</v>
      </c>
      <c r="V871">
        <f t="shared" si="146"/>
        <v>130.59</v>
      </c>
      <c r="W871" t="str">
        <f t="shared" si="147"/>
        <v>Forest</v>
      </c>
      <c r="X871">
        <f t="shared" si="148"/>
        <v>1</v>
      </c>
      <c r="Y871">
        <f t="shared" si="149"/>
        <v>3</v>
      </c>
      <c r="Z871" t="str">
        <f t="shared" si="150"/>
        <v>Carnivore</v>
      </c>
      <c r="AA871" t="str">
        <f t="shared" si="151"/>
        <v>Vertivore</v>
      </c>
      <c r="AB871" t="str">
        <f t="shared" si="152"/>
        <v>Aerial</v>
      </c>
      <c r="AC871">
        <f t="shared" si="153"/>
        <v>16375303.869999999</v>
      </c>
    </row>
    <row r="872" spans="1:29" x14ac:dyDescent="0.25">
      <c r="A872" t="s">
        <v>1446</v>
      </c>
      <c r="B872" t="s">
        <v>1323</v>
      </c>
      <c r="C872" t="s">
        <v>1735</v>
      </c>
      <c r="D872">
        <v>63.8</v>
      </c>
      <c r="E872">
        <v>6.4</v>
      </c>
      <c r="F872" t="s">
        <v>860</v>
      </c>
      <c r="G872">
        <v>1</v>
      </c>
      <c r="H872">
        <v>1</v>
      </c>
      <c r="I872" t="s">
        <v>993</v>
      </c>
      <c r="J872" t="s">
        <v>1324</v>
      </c>
      <c r="K872" t="s">
        <v>876</v>
      </c>
      <c r="L872">
        <v>1200069.73</v>
      </c>
      <c r="R872" t="s">
        <v>296</v>
      </c>
      <c r="S872" t="str">
        <f t="shared" si="143"/>
        <v>Accipitridae</v>
      </c>
      <c r="T872" t="str">
        <f t="shared" si="144"/>
        <v>Accipitriformes</v>
      </c>
      <c r="U872">
        <f t="shared" si="145"/>
        <v>30.7</v>
      </c>
      <c r="V872">
        <f t="shared" si="146"/>
        <v>130.59</v>
      </c>
      <c r="W872" t="str">
        <f t="shared" si="147"/>
        <v>Forest</v>
      </c>
      <c r="X872">
        <f t="shared" si="148"/>
        <v>1</v>
      </c>
      <c r="Y872">
        <f t="shared" si="149"/>
        <v>3</v>
      </c>
      <c r="Z872" t="str">
        <f t="shared" si="150"/>
        <v>Carnivore</v>
      </c>
      <c r="AA872" t="str">
        <f t="shared" si="151"/>
        <v>Vertivore</v>
      </c>
      <c r="AB872" t="str">
        <f t="shared" si="152"/>
        <v>Aerial</v>
      </c>
      <c r="AC872">
        <f t="shared" si="153"/>
        <v>16375303.869999999</v>
      </c>
    </row>
    <row r="873" spans="1:29" x14ac:dyDescent="0.25">
      <c r="A873" t="s">
        <v>1447</v>
      </c>
      <c r="B873" t="s">
        <v>1323</v>
      </c>
      <c r="C873" t="s">
        <v>1735</v>
      </c>
      <c r="D873">
        <v>61.6</v>
      </c>
      <c r="E873">
        <v>6.7</v>
      </c>
      <c r="F873" t="s">
        <v>865</v>
      </c>
      <c r="G873">
        <v>3</v>
      </c>
      <c r="H873">
        <v>1</v>
      </c>
      <c r="I873" t="s">
        <v>993</v>
      </c>
      <c r="J873" t="s">
        <v>1324</v>
      </c>
      <c r="K873" t="s">
        <v>876</v>
      </c>
      <c r="L873">
        <v>2370635.54</v>
      </c>
      <c r="R873" t="s">
        <v>296</v>
      </c>
      <c r="S873" t="str">
        <f t="shared" si="143"/>
        <v>Accipitridae</v>
      </c>
      <c r="T873" t="str">
        <f t="shared" si="144"/>
        <v>Accipitriformes</v>
      </c>
      <c r="U873">
        <f t="shared" si="145"/>
        <v>30.7</v>
      </c>
      <c r="V873">
        <f t="shared" si="146"/>
        <v>130.59</v>
      </c>
      <c r="W873" t="str">
        <f t="shared" si="147"/>
        <v>Forest</v>
      </c>
      <c r="X873">
        <f t="shared" si="148"/>
        <v>1</v>
      </c>
      <c r="Y873">
        <f t="shared" si="149"/>
        <v>3</v>
      </c>
      <c r="Z873" t="str">
        <f t="shared" si="150"/>
        <v>Carnivore</v>
      </c>
      <c r="AA873" t="str">
        <f t="shared" si="151"/>
        <v>Vertivore</v>
      </c>
      <c r="AB873" t="str">
        <f t="shared" si="152"/>
        <v>Aerial</v>
      </c>
      <c r="AC873">
        <f t="shared" si="153"/>
        <v>16375303.869999999</v>
      </c>
    </row>
    <row r="874" spans="1:29" x14ac:dyDescent="0.25">
      <c r="A874" t="s">
        <v>1448</v>
      </c>
      <c r="B874" t="s">
        <v>1323</v>
      </c>
      <c r="C874" t="s">
        <v>1735</v>
      </c>
      <c r="D874">
        <v>61.5</v>
      </c>
      <c r="E874">
        <v>5.9</v>
      </c>
      <c r="F874" t="s">
        <v>860</v>
      </c>
      <c r="G874">
        <v>2</v>
      </c>
      <c r="H874">
        <v>1</v>
      </c>
      <c r="I874" t="s">
        <v>993</v>
      </c>
      <c r="J874" t="s">
        <v>1324</v>
      </c>
      <c r="K874" t="s">
        <v>876</v>
      </c>
      <c r="L874">
        <v>788433.25</v>
      </c>
      <c r="R874" t="s">
        <v>296</v>
      </c>
      <c r="S874" t="str">
        <f t="shared" si="143"/>
        <v>Accipitridae</v>
      </c>
      <c r="T874" t="str">
        <f t="shared" si="144"/>
        <v>Accipitriformes</v>
      </c>
      <c r="U874">
        <f t="shared" si="145"/>
        <v>30.7</v>
      </c>
      <c r="V874">
        <f t="shared" si="146"/>
        <v>130.59</v>
      </c>
      <c r="W874" t="str">
        <f t="shared" si="147"/>
        <v>Forest</v>
      </c>
      <c r="X874">
        <f t="shared" si="148"/>
        <v>1</v>
      </c>
      <c r="Y874">
        <f t="shared" si="149"/>
        <v>3</v>
      </c>
      <c r="Z874" t="str">
        <f t="shared" si="150"/>
        <v>Carnivore</v>
      </c>
      <c r="AA874" t="str">
        <f t="shared" si="151"/>
        <v>Vertivore</v>
      </c>
      <c r="AB874" t="str">
        <f t="shared" si="152"/>
        <v>Aerial</v>
      </c>
      <c r="AC874">
        <f t="shared" si="153"/>
        <v>16375303.869999999</v>
      </c>
    </row>
    <row r="875" spans="1:29" x14ac:dyDescent="0.25">
      <c r="A875" t="s">
        <v>1449</v>
      </c>
      <c r="B875" t="s">
        <v>1323</v>
      </c>
      <c r="C875" t="s">
        <v>1735</v>
      </c>
      <c r="D875">
        <v>64.099999999999994</v>
      </c>
      <c r="E875">
        <v>4.5</v>
      </c>
      <c r="F875" t="s">
        <v>860</v>
      </c>
      <c r="G875">
        <v>1</v>
      </c>
      <c r="H875">
        <v>1</v>
      </c>
      <c r="I875" t="s">
        <v>993</v>
      </c>
      <c r="J875" t="s">
        <v>1324</v>
      </c>
      <c r="K875" t="s">
        <v>876</v>
      </c>
      <c r="L875">
        <v>1906.02</v>
      </c>
      <c r="R875" t="s">
        <v>296</v>
      </c>
      <c r="S875" t="str">
        <f t="shared" si="143"/>
        <v>Accipitridae</v>
      </c>
      <c r="T875" t="str">
        <f t="shared" si="144"/>
        <v>Accipitriformes</v>
      </c>
      <c r="U875">
        <f t="shared" si="145"/>
        <v>30.7</v>
      </c>
      <c r="V875">
        <f t="shared" si="146"/>
        <v>130.59</v>
      </c>
      <c r="W875" t="str">
        <f t="shared" si="147"/>
        <v>Forest</v>
      </c>
      <c r="X875">
        <f t="shared" si="148"/>
        <v>1</v>
      </c>
      <c r="Y875">
        <f t="shared" si="149"/>
        <v>3</v>
      </c>
      <c r="Z875" t="str">
        <f t="shared" si="150"/>
        <v>Carnivore</v>
      </c>
      <c r="AA875" t="str">
        <f t="shared" si="151"/>
        <v>Vertivore</v>
      </c>
      <c r="AB875" t="str">
        <f t="shared" si="152"/>
        <v>Aerial</v>
      </c>
      <c r="AC875">
        <f t="shared" si="153"/>
        <v>16375303.869999999</v>
      </c>
    </row>
    <row r="876" spans="1:29" x14ac:dyDescent="0.25">
      <c r="A876" t="s">
        <v>10559</v>
      </c>
      <c r="B876" t="s">
        <v>1323</v>
      </c>
      <c r="C876" t="s">
        <v>1735</v>
      </c>
      <c r="D876">
        <v>64.7</v>
      </c>
      <c r="E876">
        <v>3.1</v>
      </c>
      <c r="F876" t="s">
        <v>867</v>
      </c>
      <c r="G876">
        <v>3</v>
      </c>
      <c r="H876">
        <v>1</v>
      </c>
      <c r="I876" t="s">
        <v>993</v>
      </c>
      <c r="J876" t="s">
        <v>1324</v>
      </c>
      <c r="K876" t="s">
        <v>876</v>
      </c>
      <c r="L876">
        <v>40812.83</v>
      </c>
      <c r="R876" t="s">
        <v>297</v>
      </c>
      <c r="S876" t="str">
        <f t="shared" si="143"/>
        <v>Scolopacidae</v>
      </c>
      <c r="T876" t="str">
        <f t="shared" si="144"/>
        <v>Charadriiformes</v>
      </c>
      <c r="U876">
        <f t="shared" si="145"/>
        <v>47.5</v>
      </c>
      <c r="V876">
        <f t="shared" si="146"/>
        <v>40.4</v>
      </c>
      <c r="W876" t="str">
        <f t="shared" si="147"/>
        <v>Wetland</v>
      </c>
      <c r="X876">
        <f t="shared" si="148"/>
        <v>3</v>
      </c>
      <c r="Y876">
        <f t="shared" si="149"/>
        <v>3</v>
      </c>
      <c r="Z876" t="str">
        <f t="shared" si="150"/>
        <v>Carnivore</v>
      </c>
      <c r="AA876" t="str">
        <f t="shared" si="151"/>
        <v>Aquatic predator</v>
      </c>
      <c r="AB876" t="str">
        <f t="shared" si="152"/>
        <v>Terrestrial</v>
      </c>
      <c r="AC876">
        <f t="shared" si="153"/>
        <v>13627000.390000001</v>
      </c>
    </row>
    <row r="877" spans="1:29" x14ac:dyDescent="0.25">
      <c r="A877" t="s">
        <v>1450</v>
      </c>
      <c r="B877" t="s">
        <v>1323</v>
      </c>
      <c r="C877" t="s">
        <v>1735</v>
      </c>
      <c r="D877">
        <v>64</v>
      </c>
      <c r="E877">
        <v>3.1</v>
      </c>
      <c r="F877" t="s">
        <v>867</v>
      </c>
      <c r="G877">
        <v>3</v>
      </c>
      <c r="H877">
        <v>1</v>
      </c>
      <c r="I877" t="s">
        <v>993</v>
      </c>
      <c r="J877" t="s">
        <v>1324</v>
      </c>
      <c r="K877" t="s">
        <v>876</v>
      </c>
      <c r="L877">
        <v>742897.85</v>
      </c>
      <c r="R877" t="s">
        <v>297</v>
      </c>
      <c r="S877" t="str">
        <f t="shared" si="143"/>
        <v>Scolopacidae</v>
      </c>
      <c r="T877" t="str">
        <f t="shared" si="144"/>
        <v>Charadriiformes</v>
      </c>
      <c r="U877">
        <f t="shared" si="145"/>
        <v>47.5</v>
      </c>
      <c r="V877">
        <f t="shared" si="146"/>
        <v>40.4</v>
      </c>
      <c r="W877" t="str">
        <f t="shared" si="147"/>
        <v>Wetland</v>
      </c>
      <c r="X877">
        <f t="shared" si="148"/>
        <v>3</v>
      </c>
      <c r="Y877">
        <f t="shared" si="149"/>
        <v>3</v>
      </c>
      <c r="Z877" t="str">
        <f t="shared" si="150"/>
        <v>Carnivore</v>
      </c>
      <c r="AA877" t="str">
        <f t="shared" si="151"/>
        <v>Aquatic predator</v>
      </c>
      <c r="AB877" t="str">
        <f t="shared" si="152"/>
        <v>Terrestrial</v>
      </c>
      <c r="AC877">
        <f t="shared" si="153"/>
        <v>13627000.390000001</v>
      </c>
    </row>
    <row r="878" spans="1:29" x14ac:dyDescent="0.25">
      <c r="A878" t="s">
        <v>10560</v>
      </c>
      <c r="B878" t="s">
        <v>1323</v>
      </c>
      <c r="C878" t="s">
        <v>1735</v>
      </c>
      <c r="D878">
        <v>67.3</v>
      </c>
      <c r="E878">
        <v>3.1</v>
      </c>
      <c r="F878" t="s">
        <v>867</v>
      </c>
      <c r="G878">
        <v>3</v>
      </c>
      <c r="H878">
        <v>1</v>
      </c>
      <c r="I878" t="s">
        <v>993</v>
      </c>
      <c r="J878" t="s">
        <v>1324</v>
      </c>
      <c r="K878" t="s">
        <v>876</v>
      </c>
      <c r="L878">
        <v>415.34</v>
      </c>
      <c r="R878" t="s">
        <v>297</v>
      </c>
      <c r="S878" t="str">
        <f t="shared" si="143"/>
        <v>Scolopacidae</v>
      </c>
      <c r="T878" t="str">
        <f t="shared" si="144"/>
        <v>Charadriiformes</v>
      </c>
      <c r="U878">
        <f t="shared" si="145"/>
        <v>47.5</v>
      </c>
      <c r="V878">
        <f t="shared" si="146"/>
        <v>40.4</v>
      </c>
      <c r="W878" t="str">
        <f t="shared" si="147"/>
        <v>Wetland</v>
      </c>
      <c r="X878">
        <f t="shared" si="148"/>
        <v>3</v>
      </c>
      <c r="Y878">
        <f t="shared" si="149"/>
        <v>3</v>
      </c>
      <c r="Z878" t="str">
        <f t="shared" si="150"/>
        <v>Carnivore</v>
      </c>
      <c r="AA878" t="str">
        <f t="shared" si="151"/>
        <v>Aquatic predator</v>
      </c>
      <c r="AB878" t="str">
        <f t="shared" si="152"/>
        <v>Terrestrial</v>
      </c>
      <c r="AC878">
        <f t="shared" si="153"/>
        <v>13627000.390000001</v>
      </c>
    </row>
    <row r="879" spans="1:29" x14ac:dyDescent="0.25">
      <c r="A879" t="s">
        <v>1451</v>
      </c>
      <c r="B879" t="s">
        <v>1323</v>
      </c>
      <c r="C879" t="s">
        <v>1735</v>
      </c>
      <c r="D879">
        <v>65.8</v>
      </c>
      <c r="E879">
        <v>4</v>
      </c>
      <c r="F879" t="s">
        <v>865</v>
      </c>
      <c r="G879">
        <v>2</v>
      </c>
      <c r="H879">
        <v>1</v>
      </c>
      <c r="I879" t="s">
        <v>993</v>
      </c>
      <c r="J879" t="s">
        <v>1324</v>
      </c>
      <c r="K879" t="s">
        <v>876</v>
      </c>
      <c r="L879">
        <v>96193.75</v>
      </c>
      <c r="R879" t="s">
        <v>298</v>
      </c>
      <c r="S879" t="str">
        <f t="shared" si="143"/>
        <v>Anatidae</v>
      </c>
      <c r="T879" t="str">
        <f t="shared" si="144"/>
        <v>Anseriformes</v>
      </c>
      <c r="U879">
        <f t="shared" si="145"/>
        <v>51.4</v>
      </c>
      <c r="V879">
        <f t="shared" si="146"/>
        <v>1240.96</v>
      </c>
      <c r="W879" t="str">
        <f t="shared" si="147"/>
        <v>Wetland</v>
      </c>
      <c r="X879">
        <f t="shared" si="148"/>
        <v>3</v>
      </c>
      <c r="Y879">
        <f t="shared" si="149"/>
        <v>2</v>
      </c>
      <c r="Z879" t="str">
        <f t="shared" si="150"/>
        <v>Omnivore</v>
      </c>
      <c r="AA879" t="str">
        <f t="shared" si="151"/>
        <v>Herbivore aquatic</v>
      </c>
      <c r="AB879" t="str">
        <f t="shared" si="152"/>
        <v>Aquatic</v>
      </c>
      <c r="AC879">
        <f t="shared" si="153"/>
        <v>4118764.61</v>
      </c>
    </row>
    <row r="880" spans="1:29" x14ac:dyDescent="0.25">
      <c r="A880" t="s">
        <v>1453</v>
      </c>
      <c r="B880" t="s">
        <v>1323</v>
      </c>
      <c r="C880" t="s">
        <v>1735</v>
      </c>
      <c r="D880">
        <v>69.2</v>
      </c>
      <c r="E880">
        <v>3</v>
      </c>
      <c r="F880" t="s">
        <v>860</v>
      </c>
      <c r="G880">
        <v>1</v>
      </c>
      <c r="H880">
        <v>1</v>
      </c>
      <c r="I880" t="s">
        <v>993</v>
      </c>
      <c r="J880" t="s">
        <v>1324</v>
      </c>
      <c r="K880" t="s">
        <v>876</v>
      </c>
      <c r="L880">
        <v>132865.47</v>
      </c>
      <c r="R880" t="s">
        <v>298</v>
      </c>
      <c r="S880" t="str">
        <f t="shared" si="143"/>
        <v>Anatidae</v>
      </c>
      <c r="T880" t="str">
        <f t="shared" si="144"/>
        <v>Anseriformes</v>
      </c>
      <c r="U880">
        <f t="shared" si="145"/>
        <v>51.4</v>
      </c>
      <c r="V880">
        <f t="shared" si="146"/>
        <v>1240.96</v>
      </c>
      <c r="W880" t="str">
        <f t="shared" si="147"/>
        <v>Wetland</v>
      </c>
      <c r="X880">
        <f t="shared" si="148"/>
        <v>3</v>
      </c>
      <c r="Y880">
        <f t="shared" si="149"/>
        <v>2</v>
      </c>
      <c r="Z880" t="str">
        <f t="shared" si="150"/>
        <v>Omnivore</v>
      </c>
      <c r="AA880" t="str">
        <f t="shared" si="151"/>
        <v>Herbivore aquatic</v>
      </c>
      <c r="AB880" t="str">
        <f t="shared" si="152"/>
        <v>Aquatic</v>
      </c>
      <c r="AC880">
        <f t="shared" si="153"/>
        <v>4118764.61</v>
      </c>
    </row>
    <row r="881" spans="1:29" x14ac:dyDescent="0.25">
      <c r="A881" t="s">
        <v>1454</v>
      </c>
      <c r="B881" t="s">
        <v>1323</v>
      </c>
      <c r="C881" t="s">
        <v>1735</v>
      </c>
      <c r="D881">
        <v>64.099999999999994</v>
      </c>
      <c r="E881">
        <v>2.8</v>
      </c>
      <c r="F881" t="s">
        <v>860</v>
      </c>
      <c r="G881">
        <v>1</v>
      </c>
      <c r="H881">
        <v>1</v>
      </c>
      <c r="I881" t="s">
        <v>993</v>
      </c>
      <c r="J881" t="s">
        <v>1324</v>
      </c>
      <c r="K881" t="s">
        <v>876</v>
      </c>
      <c r="L881">
        <v>1980012.6</v>
      </c>
      <c r="R881" t="s">
        <v>298</v>
      </c>
      <c r="S881" t="str">
        <f t="shared" si="143"/>
        <v>Anatidae</v>
      </c>
      <c r="T881" t="str">
        <f t="shared" si="144"/>
        <v>Anseriformes</v>
      </c>
      <c r="U881">
        <f t="shared" si="145"/>
        <v>51.4</v>
      </c>
      <c r="V881">
        <f t="shared" si="146"/>
        <v>1240.96</v>
      </c>
      <c r="W881" t="str">
        <f t="shared" si="147"/>
        <v>Wetland</v>
      </c>
      <c r="X881">
        <f t="shared" si="148"/>
        <v>3</v>
      </c>
      <c r="Y881">
        <f t="shared" si="149"/>
        <v>2</v>
      </c>
      <c r="Z881" t="str">
        <f t="shared" si="150"/>
        <v>Omnivore</v>
      </c>
      <c r="AA881" t="str">
        <f t="shared" si="151"/>
        <v>Herbivore aquatic</v>
      </c>
      <c r="AB881" t="str">
        <f t="shared" si="152"/>
        <v>Aquatic</v>
      </c>
      <c r="AC881">
        <f t="shared" si="153"/>
        <v>4118764.61</v>
      </c>
    </row>
    <row r="882" spans="1:29" x14ac:dyDescent="0.25">
      <c r="A882" t="s">
        <v>1455</v>
      </c>
      <c r="B882" t="s">
        <v>1323</v>
      </c>
      <c r="C882" t="s">
        <v>1735</v>
      </c>
      <c r="D882">
        <v>65.2</v>
      </c>
      <c r="E882">
        <v>2.83</v>
      </c>
      <c r="F882" t="s">
        <v>860</v>
      </c>
      <c r="G882">
        <v>1</v>
      </c>
      <c r="H882">
        <v>1</v>
      </c>
      <c r="I882" t="s">
        <v>993</v>
      </c>
      <c r="J882" t="s">
        <v>1324</v>
      </c>
      <c r="K882" t="s">
        <v>876</v>
      </c>
      <c r="L882" t="s">
        <v>844</v>
      </c>
      <c r="R882" t="s">
        <v>299</v>
      </c>
      <c r="S882" t="str">
        <f t="shared" si="143"/>
        <v>Scolopacidae</v>
      </c>
      <c r="T882" t="str">
        <f t="shared" si="144"/>
        <v>Charadriiformes</v>
      </c>
      <c r="U882">
        <f t="shared" si="145"/>
        <v>46.5</v>
      </c>
      <c r="V882">
        <f t="shared" si="146"/>
        <v>112.94</v>
      </c>
      <c r="W882" t="str">
        <f t="shared" si="147"/>
        <v>Wetland</v>
      </c>
      <c r="X882">
        <f t="shared" si="148"/>
        <v>3</v>
      </c>
      <c r="Y882">
        <f t="shared" si="149"/>
        <v>3</v>
      </c>
      <c r="Z882" t="str">
        <f t="shared" si="150"/>
        <v>Carnivore</v>
      </c>
      <c r="AA882" t="str">
        <f t="shared" si="151"/>
        <v>Aquatic predator</v>
      </c>
      <c r="AB882" t="str">
        <f t="shared" si="152"/>
        <v>Terrestrial</v>
      </c>
      <c r="AC882">
        <f t="shared" si="153"/>
        <v>11985774.529999999</v>
      </c>
    </row>
    <row r="883" spans="1:29" x14ac:dyDescent="0.25">
      <c r="A883" t="s">
        <v>1456</v>
      </c>
      <c r="B883" t="s">
        <v>1323</v>
      </c>
      <c r="C883" t="s">
        <v>1735</v>
      </c>
      <c r="D883">
        <v>71.2</v>
      </c>
      <c r="E883">
        <v>3.4</v>
      </c>
      <c r="F883" t="s">
        <v>860</v>
      </c>
      <c r="G883">
        <v>1</v>
      </c>
      <c r="H883">
        <v>1</v>
      </c>
      <c r="I883" t="s">
        <v>993</v>
      </c>
      <c r="J883" t="s">
        <v>1324</v>
      </c>
      <c r="K883" t="s">
        <v>876</v>
      </c>
      <c r="L883">
        <v>2150114.71</v>
      </c>
      <c r="R883" t="s">
        <v>299</v>
      </c>
      <c r="S883" t="str">
        <f t="shared" si="143"/>
        <v>Scolopacidae</v>
      </c>
      <c r="T883" t="str">
        <f t="shared" si="144"/>
        <v>Charadriiformes</v>
      </c>
      <c r="U883">
        <f t="shared" si="145"/>
        <v>46.5</v>
      </c>
      <c r="V883">
        <f t="shared" si="146"/>
        <v>112.94</v>
      </c>
      <c r="W883" t="str">
        <f t="shared" si="147"/>
        <v>Wetland</v>
      </c>
      <c r="X883">
        <f t="shared" si="148"/>
        <v>3</v>
      </c>
      <c r="Y883">
        <f t="shared" si="149"/>
        <v>3</v>
      </c>
      <c r="Z883" t="str">
        <f t="shared" si="150"/>
        <v>Carnivore</v>
      </c>
      <c r="AA883" t="str">
        <f t="shared" si="151"/>
        <v>Aquatic predator</v>
      </c>
      <c r="AB883" t="str">
        <f t="shared" si="152"/>
        <v>Terrestrial</v>
      </c>
      <c r="AC883">
        <f t="shared" si="153"/>
        <v>11985774.529999999</v>
      </c>
    </row>
    <row r="884" spans="1:29" x14ac:dyDescent="0.25">
      <c r="A884" t="s">
        <v>1457</v>
      </c>
      <c r="B884" t="s">
        <v>1323</v>
      </c>
      <c r="C884" t="s">
        <v>1735</v>
      </c>
      <c r="D884">
        <v>64.8</v>
      </c>
      <c r="E884">
        <v>2.5</v>
      </c>
      <c r="F884" t="s">
        <v>860</v>
      </c>
      <c r="G884">
        <v>1</v>
      </c>
      <c r="H884">
        <v>1</v>
      </c>
      <c r="I884" t="s">
        <v>993</v>
      </c>
      <c r="J884" t="s">
        <v>1324</v>
      </c>
      <c r="K884" t="s">
        <v>876</v>
      </c>
      <c r="L884">
        <v>164969.5</v>
      </c>
      <c r="R884" t="s">
        <v>300</v>
      </c>
      <c r="S884" t="str">
        <f t="shared" si="143"/>
        <v>Parulidae</v>
      </c>
      <c r="T884" t="str">
        <f t="shared" si="144"/>
        <v>Passeriformes</v>
      </c>
      <c r="U884">
        <f t="shared" si="145"/>
        <v>30</v>
      </c>
      <c r="V884">
        <f t="shared" si="146"/>
        <v>14.3</v>
      </c>
      <c r="W884" t="str">
        <f t="shared" si="147"/>
        <v>Forest</v>
      </c>
      <c r="X884">
        <f t="shared" si="148"/>
        <v>1</v>
      </c>
      <c r="Y884">
        <f t="shared" si="149"/>
        <v>3</v>
      </c>
      <c r="Z884" t="str">
        <f t="shared" si="150"/>
        <v>Carnivore</v>
      </c>
      <c r="AA884" t="str">
        <f t="shared" si="151"/>
        <v>Invertivore</v>
      </c>
      <c r="AB884" t="str">
        <f t="shared" si="152"/>
        <v>Insessorial</v>
      </c>
      <c r="AC884">
        <f t="shared" si="153"/>
        <v>2173071.7400000002</v>
      </c>
    </row>
    <row r="885" spans="1:29" x14ac:dyDescent="0.25">
      <c r="A885" t="s">
        <v>1458</v>
      </c>
      <c r="B885" t="s">
        <v>1323</v>
      </c>
      <c r="C885" t="s">
        <v>1735</v>
      </c>
      <c r="D885">
        <v>63.6</v>
      </c>
      <c r="E885">
        <v>2.5</v>
      </c>
      <c r="F885" t="s">
        <v>865</v>
      </c>
      <c r="G885">
        <v>2</v>
      </c>
      <c r="H885">
        <v>1</v>
      </c>
      <c r="I885" t="s">
        <v>993</v>
      </c>
      <c r="J885" t="s">
        <v>1324</v>
      </c>
      <c r="K885" t="s">
        <v>876</v>
      </c>
      <c r="L885">
        <v>2908.29</v>
      </c>
      <c r="R885" t="s">
        <v>300</v>
      </c>
      <c r="S885" t="str">
        <f t="shared" si="143"/>
        <v>Parulidae</v>
      </c>
      <c r="T885" t="str">
        <f t="shared" si="144"/>
        <v>Passeriformes</v>
      </c>
      <c r="U885">
        <f t="shared" si="145"/>
        <v>30</v>
      </c>
      <c r="V885">
        <f t="shared" si="146"/>
        <v>14.3</v>
      </c>
      <c r="W885" t="str">
        <f t="shared" si="147"/>
        <v>Forest</v>
      </c>
      <c r="X885">
        <f t="shared" si="148"/>
        <v>1</v>
      </c>
      <c r="Y885">
        <f t="shared" si="149"/>
        <v>3</v>
      </c>
      <c r="Z885" t="str">
        <f t="shared" si="150"/>
        <v>Carnivore</v>
      </c>
      <c r="AA885" t="str">
        <f t="shared" si="151"/>
        <v>Invertivore</v>
      </c>
      <c r="AB885" t="str">
        <f t="shared" si="152"/>
        <v>Insessorial</v>
      </c>
      <c r="AC885">
        <f t="shared" si="153"/>
        <v>2173071.7400000002</v>
      </c>
    </row>
    <row r="886" spans="1:29" x14ac:dyDescent="0.25">
      <c r="A886" t="s">
        <v>1459</v>
      </c>
      <c r="B886" t="s">
        <v>1323</v>
      </c>
      <c r="C886" t="s">
        <v>1735</v>
      </c>
      <c r="D886">
        <v>67.599999999999994</v>
      </c>
      <c r="E886">
        <v>2.4</v>
      </c>
      <c r="F886" t="s">
        <v>867</v>
      </c>
      <c r="G886">
        <v>2</v>
      </c>
      <c r="H886">
        <v>1</v>
      </c>
      <c r="I886" t="s">
        <v>993</v>
      </c>
      <c r="J886" t="s">
        <v>1324</v>
      </c>
      <c r="K886" t="s">
        <v>876</v>
      </c>
      <c r="L886">
        <v>78586.850000000006</v>
      </c>
      <c r="R886" t="s">
        <v>300</v>
      </c>
      <c r="S886" t="str">
        <f t="shared" si="143"/>
        <v>Parulidae</v>
      </c>
      <c r="T886" t="str">
        <f t="shared" si="144"/>
        <v>Passeriformes</v>
      </c>
      <c r="U886">
        <f t="shared" si="145"/>
        <v>30</v>
      </c>
      <c r="V886">
        <f t="shared" si="146"/>
        <v>14.3</v>
      </c>
      <c r="W886" t="str">
        <f t="shared" si="147"/>
        <v>Forest</v>
      </c>
      <c r="X886">
        <f t="shared" si="148"/>
        <v>1</v>
      </c>
      <c r="Y886">
        <f t="shared" si="149"/>
        <v>3</v>
      </c>
      <c r="Z886" t="str">
        <f t="shared" si="150"/>
        <v>Carnivore</v>
      </c>
      <c r="AA886" t="str">
        <f t="shared" si="151"/>
        <v>Invertivore</v>
      </c>
      <c r="AB886" t="str">
        <f t="shared" si="152"/>
        <v>Insessorial</v>
      </c>
      <c r="AC886">
        <f t="shared" si="153"/>
        <v>2173071.7400000002</v>
      </c>
    </row>
    <row r="887" spans="1:29" x14ac:dyDescent="0.25">
      <c r="A887" t="s">
        <v>1460</v>
      </c>
      <c r="B887" t="s">
        <v>1323</v>
      </c>
      <c r="C887" t="s">
        <v>1735</v>
      </c>
      <c r="D887">
        <v>65.5</v>
      </c>
      <c r="E887">
        <v>4.8099999999999996</v>
      </c>
      <c r="F887" t="s">
        <v>860</v>
      </c>
      <c r="G887">
        <v>1</v>
      </c>
      <c r="H887">
        <v>1</v>
      </c>
      <c r="I887" t="s">
        <v>993</v>
      </c>
      <c r="J887" t="s">
        <v>1324</v>
      </c>
      <c r="K887" t="s">
        <v>876</v>
      </c>
      <c r="L887">
        <v>459646.35</v>
      </c>
      <c r="R887" t="s">
        <v>301</v>
      </c>
      <c r="S887" t="str">
        <f t="shared" si="143"/>
        <v>Scolopacidae</v>
      </c>
      <c r="T887" t="str">
        <f t="shared" si="144"/>
        <v>Charadriiformes</v>
      </c>
      <c r="U887">
        <f t="shared" si="145"/>
        <v>30.6</v>
      </c>
      <c r="V887">
        <f t="shared" si="146"/>
        <v>196.32</v>
      </c>
      <c r="W887" t="str">
        <f t="shared" si="147"/>
        <v>Forest</v>
      </c>
      <c r="X887">
        <f t="shared" si="148"/>
        <v>3</v>
      </c>
      <c r="Y887">
        <f t="shared" si="149"/>
        <v>3</v>
      </c>
      <c r="Z887" t="str">
        <f t="shared" si="150"/>
        <v>Carnivore</v>
      </c>
      <c r="AA887" t="str">
        <f t="shared" si="151"/>
        <v>Invertivore</v>
      </c>
      <c r="AB887" t="str">
        <f t="shared" si="152"/>
        <v>Terrestrial</v>
      </c>
      <c r="AC887">
        <f t="shared" si="153"/>
        <v>4263445.34</v>
      </c>
    </row>
    <row r="888" spans="1:29" x14ac:dyDescent="0.25">
      <c r="A888" t="s">
        <v>1461</v>
      </c>
      <c r="B888" t="s">
        <v>1323</v>
      </c>
      <c r="C888" t="s">
        <v>1735</v>
      </c>
      <c r="D888">
        <v>61.5</v>
      </c>
      <c r="E888">
        <v>6</v>
      </c>
      <c r="F888" t="s">
        <v>860</v>
      </c>
      <c r="G888">
        <v>1</v>
      </c>
      <c r="H888">
        <v>1</v>
      </c>
      <c r="I888" t="s">
        <v>993</v>
      </c>
      <c r="J888" t="s">
        <v>1324</v>
      </c>
      <c r="K888" t="s">
        <v>876</v>
      </c>
      <c r="L888">
        <v>387149.16</v>
      </c>
      <c r="R888" t="s">
        <v>301</v>
      </c>
      <c r="S888" t="str">
        <f t="shared" si="143"/>
        <v>Scolopacidae</v>
      </c>
      <c r="T888" t="str">
        <f t="shared" si="144"/>
        <v>Charadriiformes</v>
      </c>
      <c r="U888">
        <f t="shared" si="145"/>
        <v>30.6</v>
      </c>
      <c r="V888">
        <f t="shared" si="146"/>
        <v>196.32</v>
      </c>
      <c r="W888" t="str">
        <f t="shared" si="147"/>
        <v>Forest</v>
      </c>
      <c r="X888">
        <f t="shared" si="148"/>
        <v>3</v>
      </c>
      <c r="Y888">
        <f t="shared" si="149"/>
        <v>3</v>
      </c>
      <c r="Z888" t="str">
        <f t="shared" si="150"/>
        <v>Carnivore</v>
      </c>
      <c r="AA888" t="str">
        <f t="shared" si="151"/>
        <v>Invertivore</v>
      </c>
      <c r="AB888" t="str">
        <f t="shared" si="152"/>
        <v>Terrestrial</v>
      </c>
      <c r="AC888">
        <f t="shared" si="153"/>
        <v>4263445.34</v>
      </c>
    </row>
    <row r="889" spans="1:29" x14ac:dyDescent="0.25">
      <c r="A889" t="s">
        <v>1462</v>
      </c>
      <c r="B889" t="s">
        <v>1323</v>
      </c>
      <c r="C889" t="s">
        <v>1735</v>
      </c>
      <c r="D889">
        <v>67.8</v>
      </c>
      <c r="E889">
        <v>3</v>
      </c>
      <c r="F889" t="s">
        <v>860</v>
      </c>
      <c r="G889">
        <v>1</v>
      </c>
      <c r="H889">
        <v>1</v>
      </c>
      <c r="I889" t="s">
        <v>993</v>
      </c>
      <c r="J889" t="s">
        <v>1324</v>
      </c>
      <c r="K889" t="s">
        <v>876</v>
      </c>
      <c r="L889">
        <v>9597.91</v>
      </c>
      <c r="R889" t="s">
        <v>301</v>
      </c>
      <c r="S889" t="str">
        <f t="shared" si="143"/>
        <v>Scolopacidae</v>
      </c>
      <c r="T889" t="str">
        <f t="shared" si="144"/>
        <v>Charadriiformes</v>
      </c>
      <c r="U889">
        <f t="shared" si="145"/>
        <v>30.6</v>
      </c>
      <c r="V889">
        <f t="shared" si="146"/>
        <v>196.32</v>
      </c>
      <c r="W889" t="str">
        <f t="shared" si="147"/>
        <v>Forest</v>
      </c>
      <c r="X889">
        <f t="shared" si="148"/>
        <v>3</v>
      </c>
      <c r="Y889">
        <f t="shared" si="149"/>
        <v>3</v>
      </c>
      <c r="Z889" t="str">
        <f t="shared" si="150"/>
        <v>Carnivore</v>
      </c>
      <c r="AA889" t="str">
        <f t="shared" si="151"/>
        <v>Invertivore</v>
      </c>
      <c r="AB889" t="str">
        <f t="shared" si="152"/>
        <v>Terrestrial</v>
      </c>
      <c r="AC889">
        <f t="shared" si="153"/>
        <v>4263445.34</v>
      </c>
    </row>
    <row r="890" spans="1:29" x14ac:dyDescent="0.25">
      <c r="A890" t="s">
        <v>1463</v>
      </c>
      <c r="B890" t="s">
        <v>1323</v>
      </c>
      <c r="C890" t="s">
        <v>1735</v>
      </c>
      <c r="D890">
        <v>65.7</v>
      </c>
      <c r="E890">
        <v>3</v>
      </c>
      <c r="F890" t="s">
        <v>860</v>
      </c>
      <c r="G890">
        <v>1</v>
      </c>
      <c r="H890">
        <v>1</v>
      </c>
      <c r="I890" t="s">
        <v>993</v>
      </c>
      <c r="J890" t="s">
        <v>1324</v>
      </c>
      <c r="K890" t="s">
        <v>876</v>
      </c>
      <c r="L890">
        <v>5223.26</v>
      </c>
      <c r="R890" t="s">
        <v>302</v>
      </c>
      <c r="S890" t="str">
        <f t="shared" si="143"/>
        <v>Rallidae</v>
      </c>
      <c r="T890" t="str">
        <f t="shared" si="144"/>
        <v>Gruiformes</v>
      </c>
      <c r="U890">
        <f t="shared" si="145"/>
        <v>36.299999999999997</v>
      </c>
      <c r="V890">
        <f t="shared" si="146"/>
        <v>636.74</v>
      </c>
      <c r="W890" t="str">
        <f t="shared" si="147"/>
        <v>Wetland</v>
      </c>
      <c r="X890">
        <f t="shared" si="148"/>
        <v>3</v>
      </c>
      <c r="Y890">
        <f t="shared" si="149"/>
        <v>2</v>
      </c>
      <c r="Z890" t="str">
        <f t="shared" si="150"/>
        <v>Herbivore</v>
      </c>
      <c r="AA890" t="str">
        <f t="shared" si="151"/>
        <v>Herbivore aquatic</v>
      </c>
      <c r="AB890" t="str">
        <f t="shared" si="152"/>
        <v>Aquatic</v>
      </c>
      <c r="AC890">
        <f t="shared" si="153"/>
        <v>10934633.24</v>
      </c>
    </row>
    <row r="891" spans="1:29" x14ac:dyDescent="0.25">
      <c r="A891" t="s">
        <v>1464</v>
      </c>
      <c r="B891" t="s">
        <v>1323</v>
      </c>
      <c r="C891" t="s">
        <v>1735</v>
      </c>
      <c r="D891">
        <v>58.7</v>
      </c>
      <c r="E891">
        <v>11.2</v>
      </c>
      <c r="F891" t="s">
        <v>860</v>
      </c>
      <c r="G891">
        <v>1</v>
      </c>
      <c r="H891">
        <v>1</v>
      </c>
      <c r="I891" t="s">
        <v>993</v>
      </c>
      <c r="J891" t="s">
        <v>1324</v>
      </c>
      <c r="K891" t="s">
        <v>876</v>
      </c>
      <c r="L891">
        <v>398282.99</v>
      </c>
      <c r="R891" t="s">
        <v>302</v>
      </c>
      <c r="S891" t="str">
        <f t="shared" si="143"/>
        <v>Rallidae</v>
      </c>
      <c r="T891" t="str">
        <f t="shared" si="144"/>
        <v>Gruiformes</v>
      </c>
      <c r="U891">
        <f t="shared" si="145"/>
        <v>36.299999999999997</v>
      </c>
      <c r="V891">
        <f t="shared" si="146"/>
        <v>636.74</v>
      </c>
      <c r="W891" t="str">
        <f t="shared" si="147"/>
        <v>Wetland</v>
      </c>
      <c r="X891">
        <f t="shared" si="148"/>
        <v>3</v>
      </c>
      <c r="Y891">
        <f t="shared" si="149"/>
        <v>2</v>
      </c>
      <c r="Z891" t="str">
        <f t="shared" si="150"/>
        <v>Herbivore</v>
      </c>
      <c r="AA891" t="str">
        <f t="shared" si="151"/>
        <v>Herbivore aquatic</v>
      </c>
      <c r="AB891" t="str">
        <f t="shared" si="152"/>
        <v>Aquatic</v>
      </c>
      <c r="AC891">
        <f t="shared" si="153"/>
        <v>10934633.24</v>
      </c>
    </row>
    <row r="892" spans="1:29" x14ac:dyDescent="0.25">
      <c r="A892" t="s">
        <v>10561</v>
      </c>
      <c r="B892" t="s">
        <v>1323</v>
      </c>
      <c r="C892" t="s">
        <v>1735</v>
      </c>
      <c r="D892">
        <v>63</v>
      </c>
      <c r="E892">
        <v>4.24</v>
      </c>
      <c r="F892" t="s">
        <v>860</v>
      </c>
      <c r="G892">
        <v>1</v>
      </c>
      <c r="H892">
        <v>1</v>
      </c>
      <c r="I892" t="s">
        <v>993</v>
      </c>
      <c r="J892" t="s">
        <v>1324</v>
      </c>
      <c r="K892" t="s">
        <v>876</v>
      </c>
      <c r="L892">
        <v>68344.27</v>
      </c>
      <c r="R892" t="s">
        <v>302</v>
      </c>
      <c r="S892" t="str">
        <f t="shared" si="143"/>
        <v>Rallidae</v>
      </c>
      <c r="T892" t="str">
        <f t="shared" si="144"/>
        <v>Gruiformes</v>
      </c>
      <c r="U892">
        <f t="shared" si="145"/>
        <v>36.299999999999997</v>
      </c>
      <c r="V892">
        <f t="shared" si="146"/>
        <v>636.74</v>
      </c>
      <c r="W892" t="str">
        <f t="shared" si="147"/>
        <v>Wetland</v>
      </c>
      <c r="X892">
        <f t="shared" si="148"/>
        <v>3</v>
      </c>
      <c r="Y892">
        <f t="shared" si="149"/>
        <v>2</v>
      </c>
      <c r="Z892" t="str">
        <f t="shared" si="150"/>
        <v>Herbivore</v>
      </c>
      <c r="AA892" t="str">
        <f t="shared" si="151"/>
        <v>Herbivore aquatic</v>
      </c>
      <c r="AB892" t="str">
        <f t="shared" si="152"/>
        <v>Aquatic</v>
      </c>
      <c r="AC892">
        <f t="shared" si="153"/>
        <v>10934633.24</v>
      </c>
    </row>
    <row r="893" spans="1:29" x14ac:dyDescent="0.25">
      <c r="A893" t="s">
        <v>1466</v>
      </c>
      <c r="B893" t="s">
        <v>1323</v>
      </c>
      <c r="C893" t="s">
        <v>1735</v>
      </c>
      <c r="D893">
        <v>58.8</v>
      </c>
      <c r="E893">
        <v>5.3</v>
      </c>
      <c r="F893" t="s">
        <v>860</v>
      </c>
      <c r="G893">
        <v>2</v>
      </c>
      <c r="H893">
        <v>1</v>
      </c>
      <c r="I893" t="s">
        <v>993</v>
      </c>
      <c r="J893" t="s">
        <v>1324</v>
      </c>
      <c r="K893" t="s">
        <v>876</v>
      </c>
      <c r="L893">
        <v>49722.37</v>
      </c>
      <c r="R893" t="s">
        <v>302</v>
      </c>
      <c r="S893" t="str">
        <f t="shared" si="143"/>
        <v>Rallidae</v>
      </c>
      <c r="T893" t="str">
        <f t="shared" si="144"/>
        <v>Gruiformes</v>
      </c>
      <c r="U893">
        <f t="shared" si="145"/>
        <v>36.299999999999997</v>
      </c>
      <c r="V893">
        <f t="shared" si="146"/>
        <v>636.74</v>
      </c>
      <c r="W893" t="str">
        <f t="shared" si="147"/>
        <v>Wetland</v>
      </c>
      <c r="X893">
        <f t="shared" si="148"/>
        <v>3</v>
      </c>
      <c r="Y893">
        <f t="shared" si="149"/>
        <v>2</v>
      </c>
      <c r="Z893" t="str">
        <f t="shared" si="150"/>
        <v>Herbivore</v>
      </c>
      <c r="AA893" t="str">
        <f t="shared" si="151"/>
        <v>Herbivore aquatic</v>
      </c>
      <c r="AB893" t="str">
        <f t="shared" si="152"/>
        <v>Aquatic</v>
      </c>
      <c r="AC893">
        <f t="shared" si="153"/>
        <v>10934633.24</v>
      </c>
    </row>
    <row r="894" spans="1:29" x14ac:dyDescent="0.25">
      <c r="A894" t="s">
        <v>1467</v>
      </c>
      <c r="B894" t="s">
        <v>1323</v>
      </c>
      <c r="C894" t="s">
        <v>1735</v>
      </c>
      <c r="D894">
        <v>62.1</v>
      </c>
      <c r="E894">
        <v>5.5</v>
      </c>
      <c r="F894" t="s">
        <v>860</v>
      </c>
      <c r="G894">
        <v>2</v>
      </c>
      <c r="H894">
        <v>1</v>
      </c>
      <c r="I894" t="s">
        <v>993</v>
      </c>
      <c r="J894" t="s">
        <v>1324</v>
      </c>
      <c r="K894" t="s">
        <v>876</v>
      </c>
      <c r="L894">
        <v>24535.26</v>
      </c>
      <c r="R894" t="s">
        <v>302</v>
      </c>
      <c r="S894" t="str">
        <f t="shared" si="143"/>
        <v>Rallidae</v>
      </c>
      <c r="T894" t="str">
        <f t="shared" si="144"/>
        <v>Gruiformes</v>
      </c>
      <c r="U894">
        <f t="shared" si="145"/>
        <v>36.299999999999997</v>
      </c>
      <c r="V894">
        <f t="shared" si="146"/>
        <v>636.74</v>
      </c>
      <c r="W894" t="str">
        <f t="shared" si="147"/>
        <v>Wetland</v>
      </c>
      <c r="X894">
        <f t="shared" si="148"/>
        <v>3</v>
      </c>
      <c r="Y894">
        <f t="shared" si="149"/>
        <v>2</v>
      </c>
      <c r="Z894" t="str">
        <f t="shared" si="150"/>
        <v>Herbivore</v>
      </c>
      <c r="AA894" t="str">
        <f t="shared" si="151"/>
        <v>Herbivore aquatic</v>
      </c>
      <c r="AB894" t="str">
        <f t="shared" si="152"/>
        <v>Aquatic</v>
      </c>
      <c r="AC894">
        <f t="shared" si="153"/>
        <v>10934633.24</v>
      </c>
    </row>
    <row r="895" spans="1:29" x14ac:dyDescent="0.25">
      <c r="A895" t="s">
        <v>1468</v>
      </c>
      <c r="B895" t="s">
        <v>1323</v>
      </c>
      <c r="C895" t="s">
        <v>1735</v>
      </c>
      <c r="D895">
        <v>63.9</v>
      </c>
      <c r="E895">
        <v>3.7</v>
      </c>
      <c r="F895" t="s">
        <v>984</v>
      </c>
      <c r="G895">
        <v>2</v>
      </c>
      <c r="H895">
        <v>1</v>
      </c>
      <c r="I895" t="s">
        <v>993</v>
      </c>
      <c r="J895" t="s">
        <v>1324</v>
      </c>
      <c r="K895" t="s">
        <v>876</v>
      </c>
      <c r="L895">
        <v>57142.21</v>
      </c>
      <c r="R895" t="s">
        <v>302</v>
      </c>
      <c r="S895" t="str">
        <f t="shared" si="143"/>
        <v>Rallidae</v>
      </c>
      <c r="T895" t="str">
        <f t="shared" si="144"/>
        <v>Gruiformes</v>
      </c>
      <c r="U895">
        <f t="shared" si="145"/>
        <v>36.299999999999997</v>
      </c>
      <c r="V895">
        <f t="shared" si="146"/>
        <v>636.74</v>
      </c>
      <c r="W895" t="str">
        <f t="shared" si="147"/>
        <v>Wetland</v>
      </c>
      <c r="X895">
        <f t="shared" si="148"/>
        <v>3</v>
      </c>
      <c r="Y895">
        <f t="shared" si="149"/>
        <v>2</v>
      </c>
      <c r="Z895" t="str">
        <f t="shared" si="150"/>
        <v>Herbivore</v>
      </c>
      <c r="AA895" t="str">
        <f t="shared" si="151"/>
        <v>Herbivore aquatic</v>
      </c>
      <c r="AB895" t="str">
        <f t="shared" si="152"/>
        <v>Aquatic</v>
      </c>
      <c r="AC895">
        <f t="shared" si="153"/>
        <v>10934633.24</v>
      </c>
    </row>
    <row r="896" spans="1:29" x14ac:dyDescent="0.25">
      <c r="A896" t="s">
        <v>1469</v>
      </c>
      <c r="B896" t="s">
        <v>1323</v>
      </c>
      <c r="C896" t="s">
        <v>1735</v>
      </c>
      <c r="D896">
        <v>60.7</v>
      </c>
      <c r="E896">
        <v>5.0599999999999996</v>
      </c>
      <c r="F896" t="s">
        <v>860</v>
      </c>
      <c r="G896">
        <v>1</v>
      </c>
      <c r="H896">
        <v>1</v>
      </c>
      <c r="I896" t="s">
        <v>993</v>
      </c>
      <c r="J896" t="s">
        <v>1324</v>
      </c>
      <c r="K896" t="s">
        <v>876</v>
      </c>
      <c r="L896" t="s">
        <v>844</v>
      </c>
      <c r="R896" t="s">
        <v>303</v>
      </c>
      <c r="S896" t="str">
        <f t="shared" si="143"/>
        <v>Hirundinidae</v>
      </c>
      <c r="T896" t="str">
        <f t="shared" si="144"/>
        <v>Passeriformes</v>
      </c>
      <c r="U896">
        <f t="shared" si="145"/>
        <v>49</v>
      </c>
      <c r="V896">
        <f t="shared" si="146"/>
        <v>21.6</v>
      </c>
      <c r="W896" t="str">
        <f t="shared" si="147"/>
        <v>Grassland</v>
      </c>
      <c r="X896">
        <f t="shared" si="148"/>
        <v>3</v>
      </c>
      <c r="Y896">
        <f t="shared" si="149"/>
        <v>3</v>
      </c>
      <c r="Z896" t="str">
        <f t="shared" si="150"/>
        <v>Carnivore</v>
      </c>
      <c r="AA896" t="str">
        <f t="shared" si="151"/>
        <v>Invertivore</v>
      </c>
      <c r="AB896" t="str">
        <f t="shared" si="152"/>
        <v>Aerial</v>
      </c>
      <c r="AC896">
        <f t="shared" si="153"/>
        <v>11994340.08</v>
      </c>
    </row>
    <row r="897" spans="1:29" x14ac:dyDescent="0.25">
      <c r="A897" t="s">
        <v>1470</v>
      </c>
      <c r="B897" t="s">
        <v>1323</v>
      </c>
      <c r="C897" t="s">
        <v>1735</v>
      </c>
      <c r="D897">
        <v>64.400000000000006</v>
      </c>
      <c r="E897">
        <v>4.5</v>
      </c>
      <c r="F897" t="s">
        <v>860</v>
      </c>
      <c r="G897">
        <v>1</v>
      </c>
      <c r="H897">
        <v>1</v>
      </c>
      <c r="I897" t="s">
        <v>993</v>
      </c>
      <c r="J897" t="s">
        <v>1324</v>
      </c>
      <c r="K897" t="s">
        <v>876</v>
      </c>
      <c r="L897">
        <v>44.21</v>
      </c>
      <c r="R897" t="s">
        <v>303</v>
      </c>
      <c r="S897" t="str">
        <f t="shared" si="143"/>
        <v>Hirundinidae</v>
      </c>
      <c r="T897" t="str">
        <f t="shared" si="144"/>
        <v>Passeriformes</v>
      </c>
      <c r="U897">
        <f t="shared" si="145"/>
        <v>49</v>
      </c>
      <c r="V897">
        <f t="shared" si="146"/>
        <v>21.6</v>
      </c>
      <c r="W897" t="str">
        <f t="shared" si="147"/>
        <v>Grassland</v>
      </c>
      <c r="X897">
        <f t="shared" si="148"/>
        <v>3</v>
      </c>
      <c r="Y897">
        <f t="shared" si="149"/>
        <v>3</v>
      </c>
      <c r="Z897" t="str">
        <f t="shared" si="150"/>
        <v>Carnivore</v>
      </c>
      <c r="AA897" t="str">
        <f t="shared" si="151"/>
        <v>Invertivore</v>
      </c>
      <c r="AB897" t="str">
        <f t="shared" si="152"/>
        <v>Aerial</v>
      </c>
      <c r="AC897">
        <f t="shared" si="153"/>
        <v>11994340.08</v>
      </c>
    </row>
    <row r="898" spans="1:29" x14ac:dyDescent="0.25">
      <c r="A898" t="s">
        <v>1471</v>
      </c>
      <c r="B898" t="s">
        <v>1323</v>
      </c>
      <c r="C898" t="s">
        <v>1735</v>
      </c>
      <c r="D898">
        <v>61.5</v>
      </c>
      <c r="E898">
        <v>6</v>
      </c>
      <c r="F898" t="s">
        <v>860</v>
      </c>
      <c r="G898">
        <v>2</v>
      </c>
      <c r="H898">
        <v>1</v>
      </c>
      <c r="I898" t="s">
        <v>993</v>
      </c>
      <c r="J898" t="s">
        <v>1324</v>
      </c>
      <c r="K898" t="s">
        <v>876</v>
      </c>
      <c r="L898">
        <v>37958.04</v>
      </c>
      <c r="R898" t="s">
        <v>303</v>
      </c>
      <c r="S898" t="str">
        <f t="shared" si="143"/>
        <v>Hirundinidae</v>
      </c>
      <c r="T898" t="str">
        <f t="shared" si="144"/>
        <v>Passeriformes</v>
      </c>
      <c r="U898">
        <f t="shared" si="145"/>
        <v>49</v>
      </c>
      <c r="V898">
        <f t="shared" si="146"/>
        <v>21.6</v>
      </c>
      <c r="W898" t="str">
        <f t="shared" si="147"/>
        <v>Grassland</v>
      </c>
      <c r="X898">
        <f t="shared" si="148"/>
        <v>3</v>
      </c>
      <c r="Y898">
        <f t="shared" si="149"/>
        <v>3</v>
      </c>
      <c r="Z898" t="str">
        <f t="shared" si="150"/>
        <v>Carnivore</v>
      </c>
      <c r="AA898" t="str">
        <f t="shared" si="151"/>
        <v>Invertivore</v>
      </c>
      <c r="AB898" t="str">
        <f t="shared" si="152"/>
        <v>Aerial</v>
      </c>
      <c r="AC898">
        <f t="shared" si="153"/>
        <v>11994340.08</v>
      </c>
    </row>
    <row r="899" spans="1:29" x14ac:dyDescent="0.25">
      <c r="A899" t="s">
        <v>1472</v>
      </c>
      <c r="B899" t="s">
        <v>1323</v>
      </c>
      <c r="C899" t="s">
        <v>1735</v>
      </c>
      <c r="D899">
        <v>63.5</v>
      </c>
      <c r="E899">
        <v>5.0599999999999996</v>
      </c>
      <c r="F899" t="s">
        <v>860</v>
      </c>
      <c r="G899">
        <v>1</v>
      </c>
      <c r="H899">
        <v>1</v>
      </c>
      <c r="I899" t="s">
        <v>993</v>
      </c>
      <c r="J899" t="s">
        <v>1324</v>
      </c>
      <c r="K899" t="s">
        <v>876</v>
      </c>
      <c r="L899">
        <v>33.950000000000003</v>
      </c>
      <c r="R899" t="s">
        <v>304</v>
      </c>
      <c r="S899" t="e">
        <f t="shared" ref="S899:S962" si="154">VLOOKUP(R899,A:L,2,FALSE)</f>
        <v>#N/A</v>
      </c>
      <c r="T899" t="e">
        <f t="shared" ref="T899:T962" si="155">VLOOKUP(R899,A:L,3,FALSE)</f>
        <v>#N/A</v>
      </c>
      <c r="U899" t="e">
        <f t="shared" ref="U899:U962" si="156">VLOOKUP(R899,A:L,4,FALSE)</f>
        <v>#N/A</v>
      </c>
      <c r="V899" t="e">
        <f t="shared" ref="V899:V962" si="157">VLOOKUP(R899,A:L,5,FALSE)</f>
        <v>#N/A</v>
      </c>
      <c r="W899" t="e">
        <f t="shared" ref="W899:W962" si="158">VLOOKUP(R899,A:L,6,FALSE)</f>
        <v>#N/A</v>
      </c>
      <c r="X899" t="e">
        <f t="shared" ref="X899:X962" si="159">VLOOKUP(R899,A:L,7,FALSE)</f>
        <v>#N/A</v>
      </c>
      <c r="Y899" t="e">
        <f t="shared" ref="Y899:Y962" si="160">VLOOKUP(R899,A:L,8,FALSE)</f>
        <v>#N/A</v>
      </c>
      <c r="Z899" t="e">
        <f t="shared" ref="Z899:Z962" si="161">VLOOKUP(R899,A:L,9,FALSE)</f>
        <v>#N/A</v>
      </c>
      <c r="AA899" t="e">
        <f t="shared" ref="AA899:AA962" si="162">VLOOKUP(R899,A:L,10,FALSE)</f>
        <v>#N/A</v>
      </c>
      <c r="AB899" t="e">
        <f t="shared" ref="AB899:AB962" si="163">VLOOKUP(R899,A:L,11,FALSE)</f>
        <v>#N/A</v>
      </c>
      <c r="AC899" t="e">
        <f t="shared" ref="AC899:AC962" si="164">VLOOKUP(R899,A:L,12,FALSE)</f>
        <v>#N/A</v>
      </c>
    </row>
    <row r="900" spans="1:29" x14ac:dyDescent="0.25">
      <c r="A900" t="s">
        <v>1473</v>
      </c>
      <c r="B900" t="s">
        <v>1323</v>
      </c>
      <c r="C900" t="s">
        <v>1735</v>
      </c>
      <c r="D900">
        <v>61.3</v>
      </c>
      <c r="E900">
        <v>5.3</v>
      </c>
      <c r="F900" t="s">
        <v>860</v>
      </c>
      <c r="G900">
        <v>2</v>
      </c>
      <c r="H900">
        <v>1</v>
      </c>
      <c r="I900" t="s">
        <v>993</v>
      </c>
      <c r="J900" t="s">
        <v>1324</v>
      </c>
      <c r="K900" t="s">
        <v>876</v>
      </c>
      <c r="L900">
        <v>34835.78</v>
      </c>
      <c r="R900" t="s">
        <v>305</v>
      </c>
      <c r="S900" t="str">
        <f t="shared" si="154"/>
        <v>Strigidae</v>
      </c>
      <c r="T900" t="str">
        <f t="shared" si="155"/>
        <v>Strigiformes</v>
      </c>
      <c r="U900">
        <f t="shared" si="156"/>
        <v>30.4</v>
      </c>
      <c r="V900">
        <f t="shared" si="157"/>
        <v>1354.5</v>
      </c>
      <c r="W900" t="str">
        <f t="shared" si="158"/>
        <v>Forest</v>
      </c>
      <c r="X900">
        <f t="shared" si="159"/>
        <v>2</v>
      </c>
      <c r="Y900">
        <f t="shared" si="160"/>
        <v>1</v>
      </c>
      <c r="Z900" t="str">
        <f t="shared" si="161"/>
        <v>Carnivore</v>
      </c>
      <c r="AA900" t="str">
        <f t="shared" si="162"/>
        <v>Vertivore</v>
      </c>
      <c r="AB900" t="str">
        <f t="shared" si="163"/>
        <v>Insessorial</v>
      </c>
      <c r="AC900">
        <f t="shared" si="164"/>
        <v>24426738.59</v>
      </c>
    </row>
    <row r="901" spans="1:29" x14ac:dyDescent="0.25">
      <c r="A901" t="s">
        <v>1474</v>
      </c>
      <c r="B901" t="s">
        <v>1323</v>
      </c>
      <c r="C901" t="s">
        <v>1735</v>
      </c>
      <c r="D901">
        <v>58.5</v>
      </c>
      <c r="E901">
        <v>8.5</v>
      </c>
      <c r="F901" t="s">
        <v>860</v>
      </c>
      <c r="G901">
        <v>1</v>
      </c>
      <c r="H901">
        <v>1</v>
      </c>
      <c r="I901" t="s">
        <v>993</v>
      </c>
      <c r="J901" t="s">
        <v>1324</v>
      </c>
      <c r="K901" t="s">
        <v>876</v>
      </c>
      <c r="L901">
        <v>77.930000000000007</v>
      </c>
      <c r="R901" t="s">
        <v>305</v>
      </c>
      <c r="S901" t="str">
        <f t="shared" si="154"/>
        <v>Strigidae</v>
      </c>
      <c r="T901" t="str">
        <f t="shared" si="155"/>
        <v>Strigiformes</v>
      </c>
      <c r="U901">
        <f t="shared" si="156"/>
        <v>30.4</v>
      </c>
      <c r="V901">
        <f t="shared" si="157"/>
        <v>1354.5</v>
      </c>
      <c r="W901" t="str">
        <f t="shared" si="158"/>
        <v>Forest</v>
      </c>
      <c r="X901">
        <f t="shared" si="159"/>
        <v>2</v>
      </c>
      <c r="Y901">
        <f t="shared" si="160"/>
        <v>1</v>
      </c>
      <c r="Z901" t="str">
        <f t="shared" si="161"/>
        <v>Carnivore</v>
      </c>
      <c r="AA901" t="str">
        <f t="shared" si="162"/>
        <v>Vertivore</v>
      </c>
      <c r="AB901" t="str">
        <f t="shared" si="163"/>
        <v>Insessorial</v>
      </c>
      <c r="AC901">
        <f t="shared" si="164"/>
        <v>24426738.59</v>
      </c>
    </row>
    <row r="902" spans="1:29" x14ac:dyDescent="0.25">
      <c r="A902" t="s">
        <v>10562</v>
      </c>
      <c r="B902" t="s">
        <v>1323</v>
      </c>
      <c r="C902" t="s">
        <v>1735</v>
      </c>
      <c r="D902">
        <v>63.7</v>
      </c>
      <c r="E902">
        <v>7</v>
      </c>
      <c r="F902" t="s">
        <v>860</v>
      </c>
      <c r="G902">
        <v>2</v>
      </c>
      <c r="H902">
        <v>1</v>
      </c>
      <c r="I902" t="s">
        <v>993</v>
      </c>
      <c r="J902" t="s">
        <v>1324</v>
      </c>
      <c r="K902" t="s">
        <v>876</v>
      </c>
      <c r="L902">
        <v>44638.55</v>
      </c>
      <c r="R902" t="s">
        <v>305</v>
      </c>
      <c r="S902" t="str">
        <f t="shared" si="154"/>
        <v>Strigidae</v>
      </c>
      <c r="T902" t="str">
        <f t="shared" si="155"/>
        <v>Strigiformes</v>
      </c>
      <c r="U902">
        <f t="shared" si="156"/>
        <v>30.4</v>
      </c>
      <c r="V902">
        <f t="shared" si="157"/>
        <v>1354.5</v>
      </c>
      <c r="W902" t="str">
        <f t="shared" si="158"/>
        <v>Forest</v>
      </c>
      <c r="X902">
        <f t="shared" si="159"/>
        <v>2</v>
      </c>
      <c r="Y902">
        <f t="shared" si="160"/>
        <v>1</v>
      </c>
      <c r="Z902" t="str">
        <f t="shared" si="161"/>
        <v>Carnivore</v>
      </c>
      <c r="AA902" t="str">
        <f t="shared" si="162"/>
        <v>Vertivore</v>
      </c>
      <c r="AB902" t="str">
        <f t="shared" si="163"/>
        <v>Insessorial</v>
      </c>
      <c r="AC902">
        <f t="shared" si="164"/>
        <v>24426738.59</v>
      </c>
    </row>
    <row r="903" spans="1:29" x14ac:dyDescent="0.25">
      <c r="A903" t="s">
        <v>1475</v>
      </c>
      <c r="B903" t="s">
        <v>1323</v>
      </c>
      <c r="C903" t="s">
        <v>1735</v>
      </c>
      <c r="D903">
        <v>61.5</v>
      </c>
      <c r="E903">
        <v>4.54</v>
      </c>
      <c r="F903" t="s">
        <v>860</v>
      </c>
      <c r="G903">
        <v>2</v>
      </c>
      <c r="H903">
        <v>1</v>
      </c>
      <c r="I903" t="s">
        <v>993</v>
      </c>
      <c r="J903" t="s">
        <v>1324</v>
      </c>
      <c r="K903" t="s">
        <v>876</v>
      </c>
      <c r="L903">
        <v>97851.28</v>
      </c>
      <c r="R903" t="s">
        <v>306</v>
      </c>
      <c r="S903" t="str">
        <f t="shared" si="154"/>
        <v>Picidae</v>
      </c>
      <c r="T903" t="str">
        <f t="shared" si="155"/>
        <v>Piciformes</v>
      </c>
      <c r="U903">
        <f t="shared" si="156"/>
        <v>29.1</v>
      </c>
      <c r="V903">
        <f t="shared" si="157"/>
        <v>71.599999999999994</v>
      </c>
      <c r="W903" t="str">
        <f t="shared" si="158"/>
        <v>Forest</v>
      </c>
      <c r="X903">
        <f t="shared" si="159"/>
        <v>1</v>
      </c>
      <c r="Y903">
        <f t="shared" si="160"/>
        <v>1</v>
      </c>
      <c r="Z903" t="str">
        <f t="shared" si="161"/>
        <v>Carnivore</v>
      </c>
      <c r="AA903" t="str">
        <f t="shared" si="162"/>
        <v>Invertivore</v>
      </c>
      <c r="AB903" t="str">
        <f t="shared" si="163"/>
        <v>Insessorial</v>
      </c>
      <c r="AC903">
        <f t="shared" si="164"/>
        <v>5461683.2000000002</v>
      </c>
    </row>
    <row r="904" spans="1:29" x14ac:dyDescent="0.25">
      <c r="A904" t="s">
        <v>1476</v>
      </c>
      <c r="B904" t="s">
        <v>1323</v>
      </c>
      <c r="C904" t="s">
        <v>1735</v>
      </c>
      <c r="D904">
        <v>65.3</v>
      </c>
      <c r="E904">
        <v>8</v>
      </c>
      <c r="F904" t="s">
        <v>860</v>
      </c>
      <c r="G904">
        <v>1</v>
      </c>
      <c r="H904">
        <v>2</v>
      </c>
      <c r="I904" t="s">
        <v>993</v>
      </c>
      <c r="J904" t="s">
        <v>1324</v>
      </c>
      <c r="K904" t="s">
        <v>876</v>
      </c>
      <c r="L904">
        <v>854518.72</v>
      </c>
      <c r="R904" t="s">
        <v>306</v>
      </c>
      <c r="S904" t="str">
        <f t="shared" si="154"/>
        <v>Picidae</v>
      </c>
      <c r="T904" t="str">
        <f t="shared" si="155"/>
        <v>Piciformes</v>
      </c>
      <c r="U904">
        <f t="shared" si="156"/>
        <v>29.1</v>
      </c>
      <c r="V904">
        <f t="shared" si="157"/>
        <v>71.599999999999994</v>
      </c>
      <c r="W904" t="str">
        <f t="shared" si="158"/>
        <v>Forest</v>
      </c>
      <c r="X904">
        <f t="shared" si="159"/>
        <v>1</v>
      </c>
      <c r="Y904">
        <f t="shared" si="160"/>
        <v>1</v>
      </c>
      <c r="Z904" t="str">
        <f t="shared" si="161"/>
        <v>Carnivore</v>
      </c>
      <c r="AA904" t="str">
        <f t="shared" si="162"/>
        <v>Invertivore</v>
      </c>
      <c r="AB904" t="str">
        <f t="shared" si="163"/>
        <v>Insessorial</v>
      </c>
      <c r="AC904">
        <f t="shared" si="164"/>
        <v>5461683.2000000002</v>
      </c>
    </row>
    <row r="905" spans="1:29" x14ac:dyDescent="0.25">
      <c r="A905" t="s">
        <v>1477</v>
      </c>
      <c r="B905" t="s">
        <v>1323</v>
      </c>
      <c r="C905" t="s">
        <v>1735</v>
      </c>
      <c r="D905">
        <v>66</v>
      </c>
      <c r="E905">
        <v>5.7</v>
      </c>
      <c r="F905" t="s">
        <v>984</v>
      </c>
      <c r="G905">
        <v>2</v>
      </c>
      <c r="H905">
        <v>1</v>
      </c>
      <c r="I905" t="s">
        <v>993</v>
      </c>
      <c r="J905" t="s">
        <v>1324</v>
      </c>
      <c r="K905" t="s">
        <v>876</v>
      </c>
      <c r="L905">
        <v>8331.82</v>
      </c>
      <c r="R905" t="s">
        <v>306</v>
      </c>
      <c r="S905" t="str">
        <f t="shared" si="154"/>
        <v>Picidae</v>
      </c>
      <c r="T905" t="str">
        <f t="shared" si="155"/>
        <v>Piciformes</v>
      </c>
      <c r="U905">
        <f t="shared" si="156"/>
        <v>29.1</v>
      </c>
      <c r="V905">
        <f t="shared" si="157"/>
        <v>71.599999999999994</v>
      </c>
      <c r="W905" t="str">
        <f t="shared" si="158"/>
        <v>Forest</v>
      </c>
      <c r="X905">
        <f t="shared" si="159"/>
        <v>1</v>
      </c>
      <c r="Y905">
        <f t="shared" si="160"/>
        <v>1</v>
      </c>
      <c r="Z905" t="str">
        <f t="shared" si="161"/>
        <v>Carnivore</v>
      </c>
      <c r="AA905" t="str">
        <f t="shared" si="162"/>
        <v>Invertivore</v>
      </c>
      <c r="AB905" t="str">
        <f t="shared" si="163"/>
        <v>Insessorial</v>
      </c>
      <c r="AC905">
        <f t="shared" si="164"/>
        <v>5461683.2000000002</v>
      </c>
    </row>
    <row r="906" spans="1:29" x14ac:dyDescent="0.25">
      <c r="A906" t="s">
        <v>1478</v>
      </c>
      <c r="B906" t="s">
        <v>1323</v>
      </c>
      <c r="C906" t="s">
        <v>1735</v>
      </c>
      <c r="D906">
        <v>62.7</v>
      </c>
      <c r="E906">
        <v>8.85</v>
      </c>
      <c r="F906" t="s">
        <v>860</v>
      </c>
      <c r="G906">
        <v>1</v>
      </c>
      <c r="H906">
        <v>1</v>
      </c>
      <c r="I906" t="s">
        <v>993</v>
      </c>
      <c r="J906" t="s">
        <v>1324</v>
      </c>
      <c r="K906" t="s">
        <v>876</v>
      </c>
      <c r="L906">
        <v>5225.96</v>
      </c>
      <c r="R906" t="s">
        <v>307</v>
      </c>
      <c r="S906" t="str">
        <f t="shared" si="154"/>
        <v>Troglodytidae</v>
      </c>
      <c r="T906" t="str">
        <f t="shared" si="155"/>
        <v>Passeriformes</v>
      </c>
      <c r="U906">
        <f t="shared" si="156"/>
        <v>11.4</v>
      </c>
      <c r="V906">
        <f t="shared" si="157"/>
        <v>18.96</v>
      </c>
      <c r="W906" t="str">
        <f t="shared" si="158"/>
        <v>Woodland</v>
      </c>
      <c r="X906">
        <f t="shared" si="159"/>
        <v>2</v>
      </c>
      <c r="Y906">
        <f t="shared" si="160"/>
        <v>1</v>
      </c>
      <c r="Z906" t="str">
        <f t="shared" si="161"/>
        <v>Carnivore</v>
      </c>
      <c r="AA906" t="str">
        <f t="shared" si="162"/>
        <v>Invertivore</v>
      </c>
      <c r="AB906" t="str">
        <f t="shared" si="163"/>
        <v>Insessorial</v>
      </c>
      <c r="AC906">
        <f t="shared" si="164"/>
        <v>3040027.22</v>
      </c>
    </row>
    <row r="907" spans="1:29" x14ac:dyDescent="0.25">
      <c r="A907" t="s">
        <v>1479</v>
      </c>
      <c r="B907" t="s">
        <v>1323</v>
      </c>
      <c r="C907" t="s">
        <v>1735</v>
      </c>
      <c r="D907">
        <v>61</v>
      </c>
      <c r="E907">
        <v>2.5</v>
      </c>
      <c r="F907" t="s">
        <v>865</v>
      </c>
      <c r="G907">
        <v>2</v>
      </c>
      <c r="H907">
        <v>1</v>
      </c>
      <c r="I907" t="s">
        <v>993</v>
      </c>
      <c r="J907" t="s">
        <v>1324</v>
      </c>
      <c r="K907" t="s">
        <v>876</v>
      </c>
      <c r="L907">
        <v>2154.61</v>
      </c>
      <c r="R907" t="s">
        <v>307</v>
      </c>
      <c r="S907" t="str">
        <f t="shared" si="154"/>
        <v>Troglodytidae</v>
      </c>
      <c r="T907" t="str">
        <f t="shared" si="155"/>
        <v>Passeriformes</v>
      </c>
      <c r="U907">
        <f t="shared" si="156"/>
        <v>11.4</v>
      </c>
      <c r="V907">
        <f t="shared" si="157"/>
        <v>18.96</v>
      </c>
      <c r="W907" t="str">
        <f t="shared" si="158"/>
        <v>Woodland</v>
      </c>
      <c r="X907">
        <f t="shared" si="159"/>
        <v>2</v>
      </c>
      <c r="Y907">
        <f t="shared" si="160"/>
        <v>1</v>
      </c>
      <c r="Z907" t="str">
        <f t="shared" si="161"/>
        <v>Carnivore</v>
      </c>
      <c r="AA907" t="str">
        <f t="shared" si="162"/>
        <v>Invertivore</v>
      </c>
      <c r="AB907" t="str">
        <f t="shared" si="163"/>
        <v>Insessorial</v>
      </c>
      <c r="AC907">
        <f t="shared" si="164"/>
        <v>3040027.22</v>
      </c>
    </row>
    <row r="908" spans="1:29" x14ac:dyDescent="0.25">
      <c r="A908" t="s">
        <v>1480</v>
      </c>
      <c r="B908" t="s">
        <v>1323</v>
      </c>
      <c r="C908" t="s">
        <v>1735</v>
      </c>
      <c r="D908">
        <v>63.4</v>
      </c>
      <c r="E908">
        <v>9</v>
      </c>
      <c r="F908" t="s">
        <v>865</v>
      </c>
      <c r="G908">
        <v>3</v>
      </c>
      <c r="H908">
        <v>1</v>
      </c>
      <c r="I908" t="s">
        <v>993</v>
      </c>
      <c r="J908" t="s">
        <v>1324</v>
      </c>
      <c r="K908" t="s">
        <v>876</v>
      </c>
      <c r="L908">
        <v>4594117.5999999996</v>
      </c>
      <c r="R908" t="s">
        <v>307</v>
      </c>
      <c r="S908" t="str">
        <f t="shared" si="154"/>
        <v>Troglodytidae</v>
      </c>
      <c r="T908" t="str">
        <f t="shared" si="155"/>
        <v>Passeriformes</v>
      </c>
      <c r="U908">
        <f t="shared" si="156"/>
        <v>11.4</v>
      </c>
      <c r="V908">
        <f t="shared" si="157"/>
        <v>18.96</v>
      </c>
      <c r="W908" t="str">
        <f t="shared" si="158"/>
        <v>Woodland</v>
      </c>
      <c r="X908">
        <f t="shared" si="159"/>
        <v>2</v>
      </c>
      <c r="Y908">
        <f t="shared" si="160"/>
        <v>1</v>
      </c>
      <c r="Z908" t="str">
        <f t="shared" si="161"/>
        <v>Carnivore</v>
      </c>
      <c r="AA908" t="str">
        <f t="shared" si="162"/>
        <v>Invertivore</v>
      </c>
      <c r="AB908" t="str">
        <f t="shared" si="163"/>
        <v>Insessorial</v>
      </c>
      <c r="AC908">
        <f t="shared" si="164"/>
        <v>3040027.22</v>
      </c>
    </row>
    <row r="909" spans="1:29" x14ac:dyDescent="0.25">
      <c r="A909" t="s">
        <v>1481</v>
      </c>
      <c r="B909" t="s">
        <v>1323</v>
      </c>
      <c r="C909" t="s">
        <v>1735</v>
      </c>
      <c r="D909">
        <v>63.9</v>
      </c>
      <c r="E909">
        <v>4.8</v>
      </c>
      <c r="F909" t="s">
        <v>860</v>
      </c>
      <c r="G909">
        <v>1</v>
      </c>
      <c r="H909">
        <v>1</v>
      </c>
      <c r="I909" t="s">
        <v>993</v>
      </c>
      <c r="J909" t="s">
        <v>1324</v>
      </c>
      <c r="K909" t="s">
        <v>876</v>
      </c>
      <c r="L909">
        <v>4063.86</v>
      </c>
      <c r="R909" t="s">
        <v>308</v>
      </c>
      <c r="S909" t="str">
        <f t="shared" si="154"/>
        <v>Passerellidae</v>
      </c>
      <c r="T909" t="str">
        <f t="shared" si="155"/>
        <v>Passeriformes</v>
      </c>
      <c r="U909">
        <f t="shared" si="156"/>
        <v>19.7</v>
      </c>
      <c r="V909">
        <f t="shared" si="157"/>
        <v>24.4</v>
      </c>
      <c r="W909" t="str">
        <f t="shared" si="158"/>
        <v>Woodland</v>
      </c>
      <c r="X909">
        <f t="shared" si="159"/>
        <v>2</v>
      </c>
      <c r="Y909">
        <f t="shared" si="160"/>
        <v>3</v>
      </c>
      <c r="Z909" t="str">
        <f t="shared" si="161"/>
        <v>Herbivore</v>
      </c>
      <c r="AA909" t="str">
        <f t="shared" si="162"/>
        <v>Omnivore</v>
      </c>
      <c r="AB909" t="str">
        <f t="shared" si="163"/>
        <v>Terrestrial</v>
      </c>
      <c r="AC909">
        <f t="shared" si="164"/>
        <v>5662700.8499999996</v>
      </c>
    </row>
    <row r="910" spans="1:29" x14ac:dyDescent="0.25">
      <c r="A910" t="s">
        <v>1482</v>
      </c>
      <c r="B910" t="s">
        <v>1323</v>
      </c>
      <c r="C910" t="s">
        <v>1735</v>
      </c>
      <c r="D910">
        <v>63.5</v>
      </c>
      <c r="E910">
        <v>4.3</v>
      </c>
      <c r="F910" t="s">
        <v>860</v>
      </c>
      <c r="G910">
        <v>1</v>
      </c>
      <c r="H910">
        <v>1</v>
      </c>
      <c r="I910" t="s">
        <v>993</v>
      </c>
      <c r="J910" t="s">
        <v>1324</v>
      </c>
      <c r="K910" t="s">
        <v>876</v>
      </c>
      <c r="L910">
        <v>174512.43</v>
      </c>
      <c r="R910" t="s">
        <v>308</v>
      </c>
      <c r="S910" t="str">
        <f t="shared" si="154"/>
        <v>Passerellidae</v>
      </c>
      <c r="T910" t="str">
        <f t="shared" si="155"/>
        <v>Passeriformes</v>
      </c>
      <c r="U910">
        <f t="shared" si="156"/>
        <v>19.7</v>
      </c>
      <c r="V910">
        <f t="shared" si="157"/>
        <v>24.4</v>
      </c>
      <c r="W910" t="str">
        <f t="shared" si="158"/>
        <v>Woodland</v>
      </c>
      <c r="X910">
        <f t="shared" si="159"/>
        <v>2</v>
      </c>
      <c r="Y910">
        <f t="shared" si="160"/>
        <v>3</v>
      </c>
      <c r="Z910" t="str">
        <f t="shared" si="161"/>
        <v>Herbivore</v>
      </c>
      <c r="AA910" t="str">
        <f t="shared" si="162"/>
        <v>Omnivore</v>
      </c>
      <c r="AB910" t="str">
        <f t="shared" si="163"/>
        <v>Terrestrial</v>
      </c>
      <c r="AC910">
        <f t="shared" si="164"/>
        <v>5662700.8499999996</v>
      </c>
    </row>
    <row r="911" spans="1:29" x14ac:dyDescent="0.25">
      <c r="A911" t="s">
        <v>1483</v>
      </c>
      <c r="B911" t="s">
        <v>1323</v>
      </c>
      <c r="C911" t="s">
        <v>1735</v>
      </c>
      <c r="D911">
        <v>63.1</v>
      </c>
      <c r="E911">
        <v>3.5</v>
      </c>
      <c r="F911" t="s">
        <v>860</v>
      </c>
      <c r="G911">
        <v>1</v>
      </c>
      <c r="H911">
        <v>1</v>
      </c>
      <c r="I911" t="s">
        <v>993</v>
      </c>
      <c r="J911" t="s">
        <v>1324</v>
      </c>
      <c r="K911" t="s">
        <v>876</v>
      </c>
      <c r="L911">
        <v>14338.29</v>
      </c>
      <c r="R911" t="s">
        <v>308</v>
      </c>
      <c r="S911" t="str">
        <f t="shared" si="154"/>
        <v>Passerellidae</v>
      </c>
      <c r="T911" t="str">
        <f t="shared" si="155"/>
        <v>Passeriformes</v>
      </c>
      <c r="U911">
        <f t="shared" si="156"/>
        <v>19.7</v>
      </c>
      <c r="V911">
        <f t="shared" si="157"/>
        <v>24.4</v>
      </c>
      <c r="W911" t="str">
        <f t="shared" si="158"/>
        <v>Woodland</v>
      </c>
      <c r="X911">
        <f t="shared" si="159"/>
        <v>2</v>
      </c>
      <c r="Y911">
        <f t="shared" si="160"/>
        <v>3</v>
      </c>
      <c r="Z911" t="str">
        <f t="shared" si="161"/>
        <v>Herbivore</v>
      </c>
      <c r="AA911" t="str">
        <f t="shared" si="162"/>
        <v>Omnivore</v>
      </c>
      <c r="AB911" t="str">
        <f t="shared" si="163"/>
        <v>Terrestrial</v>
      </c>
      <c r="AC911">
        <f t="shared" si="164"/>
        <v>5662700.8499999996</v>
      </c>
    </row>
    <row r="912" spans="1:29" x14ac:dyDescent="0.25">
      <c r="A912" t="s">
        <v>1484</v>
      </c>
      <c r="B912" t="s">
        <v>1323</v>
      </c>
      <c r="C912" t="s">
        <v>1735</v>
      </c>
      <c r="D912">
        <v>64.7</v>
      </c>
      <c r="E912">
        <v>4.8</v>
      </c>
      <c r="F912" t="s">
        <v>860</v>
      </c>
      <c r="G912">
        <v>1</v>
      </c>
      <c r="H912">
        <v>1</v>
      </c>
      <c r="I912" t="s">
        <v>993</v>
      </c>
      <c r="J912" t="s">
        <v>1324</v>
      </c>
      <c r="K912" t="s">
        <v>876</v>
      </c>
      <c r="L912">
        <v>3963.35</v>
      </c>
      <c r="R912" t="s">
        <v>309</v>
      </c>
      <c r="S912" t="str">
        <f t="shared" si="154"/>
        <v>Anatidae</v>
      </c>
      <c r="T912" t="str">
        <f t="shared" si="155"/>
        <v>Anseriformes</v>
      </c>
      <c r="U912">
        <f t="shared" si="156"/>
        <v>50.9</v>
      </c>
      <c r="V912">
        <f t="shared" si="157"/>
        <v>613.77</v>
      </c>
      <c r="W912" t="str">
        <f t="shared" si="158"/>
        <v>Wetland</v>
      </c>
      <c r="X912">
        <f t="shared" si="159"/>
        <v>3</v>
      </c>
      <c r="Y912">
        <f t="shared" si="160"/>
        <v>3</v>
      </c>
      <c r="Z912" t="str">
        <f t="shared" si="161"/>
        <v>Carnivore</v>
      </c>
      <c r="AA912" t="str">
        <f t="shared" si="162"/>
        <v>Aquatic predator</v>
      </c>
      <c r="AB912" t="str">
        <f t="shared" si="163"/>
        <v>Aquatic</v>
      </c>
      <c r="AC912">
        <f t="shared" si="164"/>
        <v>5510396.5</v>
      </c>
    </row>
    <row r="913" spans="1:29" x14ac:dyDescent="0.25">
      <c r="A913" t="s">
        <v>1485</v>
      </c>
      <c r="B913" t="s">
        <v>1323</v>
      </c>
      <c r="C913" t="s">
        <v>1735</v>
      </c>
      <c r="D913">
        <v>60.7</v>
      </c>
      <c r="E913">
        <v>10.6</v>
      </c>
      <c r="F913" t="s">
        <v>860</v>
      </c>
      <c r="G913">
        <v>1</v>
      </c>
      <c r="H913">
        <v>1</v>
      </c>
      <c r="I913" t="s">
        <v>993</v>
      </c>
      <c r="J913" t="s">
        <v>1324</v>
      </c>
      <c r="K913" t="s">
        <v>863</v>
      </c>
      <c r="L913">
        <v>306610.24</v>
      </c>
      <c r="R913" t="s">
        <v>309</v>
      </c>
      <c r="S913" t="str">
        <f t="shared" si="154"/>
        <v>Anatidae</v>
      </c>
      <c r="T913" t="str">
        <f t="shared" si="155"/>
        <v>Anseriformes</v>
      </c>
      <c r="U913">
        <f t="shared" si="156"/>
        <v>50.9</v>
      </c>
      <c r="V913">
        <f t="shared" si="157"/>
        <v>613.77</v>
      </c>
      <c r="W913" t="str">
        <f t="shared" si="158"/>
        <v>Wetland</v>
      </c>
      <c r="X913">
        <f t="shared" si="159"/>
        <v>3</v>
      </c>
      <c r="Y913">
        <f t="shared" si="160"/>
        <v>3</v>
      </c>
      <c r="Z913" t="str">
        <f t="shared" si="161"/>
        <v>Carnivore</v>
      </c>
      <c r="AA913" t="str">
        <f t="shared" si="162"/>
        <v>Aquatic predator</v>
      </c>
      <c r="AB913" t="str">
        <f t="shared" si="163"/>
        <v>Aquatic</v>
      </c>
      <c r="AC913">
        <f t="shared" si="164"/>
        <v>5510396.5</v>
      </c>
    </row>
    <row r="914" spans="1:29" x14ac:dyDescent="0.25">
      <c r="A914" t="s">
        <v>1486</v>
      </c>
      <c r="B914" t="s">
        <v>1323</v>
      </c>
      <c r="C914" t="s">
        <v>1735</v>
      </c>
      <c r="D914">
        <v>59.3</v>
      </c>
      <c r="E914">
        <v>10.79</v>
      </c>
      <c r="F914" t="s">
        <v>860</v>
      </c>
      <c r="G914">
        <v>1</v>
      </c>
      <c r="H914">
        <v>1</v>
      </c>
      <c r="I914" t="s">
        <v>993</v>
      </c>
      <c r="J914" t="s">
        <v>1324</v>
      </c>
      <c r="K914" t="s">
        <v>863</v>
      </c>
      <c r="L914">
        <v>368098.4</v>
      </c>
      <c r="R914" t="s">
        <v>309</v>
      </c>
      <c r="S914" t="str">
        <f t="shared" si="154"/>
        <v>Anatidae</v>
      </c>
      <c r="T914" t="str">
        <f t="shared" si="155"/>
        <v>Anseriformes</v>
      </c>
      <c r="U914">
        <f t="shared" si="156"/>
        <v>50.9</v>
      </c>
      <c r="V914">
        <f t="shared" si="157"/>
        <v>613.77</v>
      </c>
      <c r="W914" t="str">
        <f t="shared" si="158"/>
        <v>Wetland</v>
      </c>
      <c r="X914">
        <f t="shared" si="159"/>
        <v>3</v>
      </c>
      <c r="Y914">
        <f t="shared" si="160"/>
        <v>3</v>
      </c>
      <c r="Z914" t="str">
        <f t="shared" si="161"/>
        <v>Carnivore</v>
      </c>
      <c r="AA914" t="str">
        <f t="shared" si="162"/>
        <v>Aquatic predator</v>
      </c>
      <c r="AB914" t="str">
        <f t="shared" si="163"/>
        <v>Aquatic</v>
      </c>
      <c r="AC914">
        <f t="shared" si="164"/>
        <v>5510396.5</v>
      </c>
    </row>
    <row r="915" spans="1:29" x14ac:dyDescent="0.25">
      <c r="A915" t="s">
        <v>1487</v>
      </c>
      <c r="B915" t="s">
        <v>1323</v>
      </c>
      <c r="C915" t="s">
        <v>1735</v>
      </c>
      <c r="D915">
        <v>64.8</v>
      </c>
      <c r="E915">
        <v>8</v>
      </c>
      <c r="F915" t="s">
        <v>860</v>
      </c>
      <c r="G915">
        <v>2</v>
      </c>
      <c r="H915">
        <v>1</v>
      </c>
      <c r="I915" t="s">
        <v>993</v>
      </c>
      <c r="J915" t="s">
        <v>1324</v>
      </c>
      <c r="K915" t="s">
        <v>876</v>
      </c>
      <c r="L915">
        <v>669732.96</v>
      </c>
      <c r="R915" t="s">
        <v>310</v>
      </c>
      <c r="S915" t="e">
        <f t="shared" si="154"/>
        <v>#N/A</v>
      </c>
      <c r="T915" t="e">
        <f t="shared" si="155"/>
        <v>#N/A</v>
      </c>
      <c r="U915" t="e">
        <f t="shared" si="156"/>
        <v>#N/A</v>
      </c>
      <c r="V915" t="e">
        <f t="shared" si="157"/>
        <v>#N/A</v>
      </c>
      <c r="W915" t="e">
        <f t="shared" si="158"/>
        <v>#N/A</v>
      </c>
      <c r="X915" t="e">
        <f t="shared" si="159"/>
        <v>#N/A</v>
      </c>
      <c r="Y915" t="e">
        <f t="shared" si="160"/>
        <v>#N/A</v>
      </c>
      <c r="Z915" t="e">
        <f t="shared" si="161"/>
        <v>#N/A</v>
      </c>
      <c r="AA915" t="e">
        <f t="shared" si="162"/>
        <v>#N/A</v>
      </c>
      <c r="AB915" t="e">
        <f t="shared" si="163"/>
        <v>#N/A</v>
      </c>
      <c r="AC915" t="e">
        <f t="shared" si="164"/>
        <v>#N/A</v>
      </c>
    </row>
    <row r="916" spans="1:29" x14ac:dyDescent="0.25">
      <c r="A916" t="s">
        <v>1488</v>
      </c>
      <c r="B916" t="s">
        <v>1323</v>
      </c>
      <c r="C916" t="s">
        <v>1735</v>
      </c>
      <c r="D916">
        <v>66.099999999999994</v>
      </c>
      <c r="E916">
        <v>7.4</v>
      </c>
      <c r="F916" t="s">
        <v>860</v>
      </c>
      <c r="G916">
        <v>1</v>
      </c>
      <c r="H916">
        <v>1</v>
      </c>
      <c r="I916" t="s">
        <v>993</v>
      </c>
      <c r="J916" t="s">
        <v>1324</v>
      </c>
      <c r="K916" t="s">
        <v>876</v>
      </c>
      <c r="L916">
        <v>8105538.6900000004</v>
      </c>
      <c r="R916" t="s">
        <v>311</v>
      </c>
      <c r="S916" t="str">
        <f t="shared" si="154"/>
        <v>Accipitridae</v>
      </c>
      <c r="T916" t="str">
        <f t="shared" si="155"/>
        <v>Accipitriformes</v>
      </c>
      <c r="U916">
        <f t="shared" si="156"/>
        <v>41.4</v>
      </c>
      <c r="V916">
        <f t="shared" si="157"/>
        <v>4700.58</v>
      </c>
      <c r="W916" t="str">
        <f t="shared" si="158"/>
        <v>Wetland</v>
      </c>
      <c r="X916">
        <f t="shared" si="159"/>
        <v>3</v>
      </c>
      <c r="Y916">
        <f t="shared" si="160"/>
        <v>3</v>
      </c>
      <c r="Z916" t="str">
        <f t="shared" si="161"/>
        <v>Carnivore</v>
      </c>
      <c r="AA916" t="str">
        <f t="shared" si="162"/>
        <v>Omnivore</v>
      </c>
      <c r="AB916" t="str">
        <f t="shared" si="163"/>
        <v>Generalist</v>
      </c>
      <c r="AC916">
        <f t="shared" si="164"/>
        <v>9351853.9600000009</v>
      </c>
    </row>
    <row r="917" spans="1:29" x14ac:dyDescent="0.25">
      <c r="A917" t="s">
        <v>1489</v>
      </c>
      <c r="B917" t="s">
        <v>1323</v>
      </c>
      <c r="C917" t="s">
        <v>1735</v>
      </c>
      <c r="D917">
        <v>60.6</v>
      </c>
      <c r="E917">
        <v>4.8</v>
      </c>
      <c r="F917" t="s">
        <v>860</v>
      </c>
      <c r="G917">
        <v>1</v>
      </c>
      <c r="H917">
        <v>1</v>
      </c>
      <c r="I917" t="s">
        <v>993</v>
      </c>
      <c r="J917" t="s">
        <v>1324</v>
      </c>
      <c r="K917" t="s">
        <v>876</v>
      </c>
      <c r="L917">
        <v>170965</v>
      </c>
      <c r="R917" t="s">
        <v>311</v>
      </c>
      <c r="S917" t="str">
        <f t="shared" si="154"/>
        <v>Accipitridae</v>
      </c>
      <c r="T917" t="str">
        <f t="shared" si="155"/>
        <v>Accipitriformes</v>
      </c>
      <c r="U917">
        <f t="shared" si="156"/>
        <v>41.4</v>
      </c>
      <c r="V917">
        <f t="shared" si="157"/>
        <v>4700.58</v>
      </c>
      <c r="W917" t="str">
        <f t="shared" si="158"/>
        <v>Wetland</v>
      </c>
      <c r="X917">
        <f t="shared" si="159"/>
        <v>3</v>
      </c>
      <c r="Y917">
        <f t="shared" si="160"/>
        <v>3</v>
      </c>
      <c r="Z917" t="str">
        <f t="shared" si="161"/>
        <v>Carnivore</v>
      </c>
      <c r="AA917" t="str">
        <f t="shared" si="162"/>
        <v>Omnivore</v>
      </c>
      <c r="AB917" t="str">
        <f t="shared" si="163"/>
        <v>Generalist</v>
      </c>
      <c r="AC917">
        <f t="shared" si="164"/>
        <v>9351853.9600000009</v>
      </c>
    </row>
    <row r="918" spans="1:29" x14ac:dyDescent="0.25">
      <c r="A918" t="s">
        <v>1490</v>
      </c>
      <c r="B918" t="s">
        <v>1323</v>
      </c>
      <c r="C918" t="s">
        <v>1735</v>
      </c>
      <c r="D918">
        <v>46.3</v>
      </c>
      <c r="E918">
        <v>5.8</v>
      </c>
      <c r="F918" t="s">
        <v>860</v>
      </c>
      <c r="G918">
        <v>1</v>
      </c>
      <c r="H918">
        <v>1</v>
      </c>
      <c r="I918" t="s">
        <v>993</v>
      </c>
      <c r="J918" t="s">
        <v>1324</v>
      </c>
      <c r="K918" t="s">
        <v>876</v>
      </c>
      <c r="L918">
        <v>978.16</v>
      </c>
      <c r="R918" t="s">
        <v>311</v>
      </c>
      <c r="S918" t="str">
        <f t="shared" si="154"/>
        <v>Accipitridae</v>
      </c>
      <c r="T918" t="str">
        <f t="shared" si="155"/>
        <v>Accipitriformes</v>
      </c>
      <c r="U918">
        <f t="shared" si="156"/>
        <v>41.4</v>
      </c>
      <c r="V918">
        <f t="shared" si="157"/>
        <v>4700.58</v>
      </c>
      <c r="W918" t="str">
        <f t="shared" si="158"/>
        <v>Wetland</v>
      </c>
      <c r="X918">
        <f t="shared" si="159"/>
        <v>3</v>
      </c>
      <c r="Y918">
        <f t="shared" si="160"/>
        <v>3</v>
      </c>
      <c r="Z918" t="str">
        <f t="shared" si="161"/>
        <v>Carnivore</v>
      </c>
      <c r="AA918" t="str">
        <f t="shared" si="162"/>
        <v>Omnivore</v>
      </c>
      <c r="AB918" t="str">
        <f t="shared" si="163"/>
        <v>Generalist</v>
      </c>
      <c r="AC918">
        <f t="shared" si="164"/>
        <v>9351853.9600000009</v>
      </c>
    </row>
    <row r="919" spans="1:29" x14ac:dyDescent="0.25">
      <c r="A919" t="s">
        <v>1491</v>
      </c>
      <c r="B919" t="s">
        <v>1323</v>
      </c>
      <c r="C919" t="s">
        <v>1735</v>
      </c>
      <c r="D919">
        <v>59.8</v>
      </c>
      <c r="E919">
        <v>6.76</v>
      </c>
      <c r="F919" t="s">
        <v>860</v>
      </c>
      <c r="G919">
        <v>1</v>
      </c>
      <c r="H919">
        <v>1</v>
      </c>
      <c r="I919" t="s">
        <v>993</v>
      </c>
      <c r="J919" t="s">
        <v>1324</v>
      </c>
      <c r="K919" t="s">
        <v>876</v>
      </c>
      <c r="L919">
        <v>7820159.9500000002</v>
      </c>
      <c r="R919" t="s">
        <v>312</v>
      </c>
      <c r="S919" t="str">
        <f t="shared" si="154"/>
        <v>Strigidae</v>
      </c>
      <c r="T919" t="str">
        <f t="shared" si="155"/>
        <v>Strigiformes</v>
      </c>
      <c r="U919">
        <f t="shared" si="156"/>
        <v>29.6</v>
      </c>
      <c r="V919">
        <f t="shared" si="157"/>
        <v>711.49</v>
      </c>
      <c r="W919" t="str">
        <f t="shared" si="158"/>
        <v>Forest</v>
      </c>
      <c r="X919">
        <f t="shared" si="159"/>
        <v>2</v>
      </c>
      <c r="Y919">
        <f t="shared" si="160"/>
        <v>1</v>
      </c>
      <c r="Z919" t="str">
        <f t="shared" si="161"/>
        <v>Carnivore</v>
      </c>
      <c r="AA919" t="str">
        <f t="shared" si="162"/>
        <v>Vertivore</v>
      </c>
      <c r="AB919" t="str">
        <f t="shared" si="163"/>
        <v>Insessorial</v>
      </c>
      <c r="AC919">
        <f t="shared" si="164"/>
        <v>6628563.5199999996</v>
      </c>
    </row>
    <row r="920" spans="1:29" x14ac:dyDescent="0.25">
      <c r="A920" t="s">
        <v>1492</v>
      </c>
      <c r="B920" t="s">
        <v>1323</v>
      </c>
      <c r="C920" t="s">
        <v>1735</v>
      </c>
      <c r="D920">
        <v>65.7</v>
      </c>
      <c r="E920">
        <v>3.4</v>
      </c>
      <c r="F920" t="s">
        <v>860</v>
      </c>
      <c r="G920">
        <v>1</v>
      </c>
      <c r="H920">
        <v>1</v>
      </c>
      <c r="I920" t="s">
        <v>993</v>
      </c>
      <c r="J920" t="s">
        <v>1324</v>
      </c>
      <c r="K920" t="s">
        <v>876</v>
      </c>
      <c r="L920">
        <v>1893.25</v>
      </c>
      <c r="R920" t="s">
        <v>312</v>
      </c>
      <c r="S920" t="str">
        <f t="shared" si="154"/>
        <v>Strigidae</v>
      </c>
      <c r="T920" t="str">
        <f t="shared" si="155"/>
        <v>Strigiformes</v>
      </c>
      <c r="U920">
        <f t="shared" si="156"/>
        <v>29.6</v>
      </c>
      <c r="V920">
        <f t="shared" si="157"/>
        <v>711.49</v>
      </c>
      <c r="W920" t="str">
        <f t="shared" si="158"/>
        <v>Forest</v>
      </c>
      <c r="X920">
        <f t="shared" si="159"/>
        <v>2</v>
      </c>
      <c r="Y920">
        <f t="shared" si="160"/>
        <v>1</v>
      </c>
      <c r="Z920" t="str">
        <f t="shared" si="161"/>
        <v>Carnivore</v>
      </c>
      <c r="AA920" t="str">
        <f t="shared" si="162"/>
        <v>Vertivore</v>
      </c>
      <c r="AB920" t="str">
        <f t="shared" si="163"/>
        <v>Insessorial</v>
      </c>
      <c r="AC920">
        <f t="shared" si="164"/>
        <v>6628563.5199999996</v>
      </c>
    </row>
    <row r="921" spans="1:29" x14ac:dyDescent="0.25">
      <c r="A921" t="s">
        <v>1493</v>
      </c>
      <c r="B921" t="s">
        <v>1323</v>
      </c>
      <c r="C921" t="s">
        <v>1735</v>
      </c>
      <c r="D921">
        <v>65.8</v>
      </c>
      <c r="E921">
        <v>4.0999999999999996</v>
      </c>
      <c r="F921" t="s">
        <v>860</v>
      </c>
      <c r="G921">
        <v>1</v>
      </c>
      <c r="H921">
        <v>1</v>
      </c>
      <c r="I921" t="s">
        <v>993</v>
      </c>
      <c r="J921" t="s">
        <v>1324</v>
      </c>
      <c r="K921" t="s">
        <v>876</v>
      </c>
      <c r="L921">
        <v>2852.72</v>
      </c>
      <c r="R921" t="s">
        <v>312</v>
      </c>
      <c r="S921" t="str">
        <f t="shared" si="154"/>
        <v>Strigidae</v>
      </c>
      <c r="T921" t="str">
        <f t="shared" si="155"/>
        <v>Strigiformes</v>
      </c>
      <c r="U921">
        <f t="shared" si="156"/>
        <v>29.6</v>
      </c>
      <c r="V921">
        <f t="shared" si="157"/>
        <v>711.49</v>
      </c>
      <c r="W921" t="str">
        <f t="shared" si="158"/>
        <v>Forest</v>
      </c>
      <c r="X921">
        <f t="shared" si="159"/>
        <v>2</v>
      </c>
      <c r="Y921">
        <f t="shared" si="160"/>
        <v>1</v>
      </c>
      <c r="Z921" t="str">
        <f t="shared" si="161"/>
        <v>Carnivore</v>
      </c>
      <c r="AA921" t="str">
        <f t="shared" si="162"/>
        <v>Vertivore</v>
      </c>
      <c r="AB921" t="str">
        <f t="shared" si="163"/>
        <v>Insessorial</v>
      </c>
      <c r="AC921">
        <f t="shared" si="164"/>
        <v>6628563.5199999996</v>
      </c>
    </row>
    <row r="922" spans="1:29" x14ac:dyDescent="0.25">
      <c r="A922" t="s">
        <v>1494</v>
      </c>
      <c r="B922" t="s">
        <v>1323</v>
      </c>
      <c r="C922" t="s">
        <v>1735</v>
      </c>
      <c r="D922">
        <v>61.6</v>
      </c>
      <c r="E922">
        <v>4.8</v>
      </c>
      <c r="F922" t="s">
        <v>860</v>
      </c>
      <c r="G922">
        <v>1</v>
      </c>
      <c r="H922">
        <v>1</v>
      </c>
      <c r="I922" t="s">
        <v>993</v>
      </c>
      <c r="J922" t="s">
        <v>1324</v>
      </c>
      <c r="K922" t="s">
        <v>876</v>
      </c>
      <c r="L922">
        <v>59077.29</v>
      </c>
      <c r="R922" t="s">
        <v>313</v>
      </c>
      <c r="S922" t="e">
        <f t="shared" si="154"/>
        <v>#N/A</v>
      </c>
      <c r="T922" t="e">
        <f t="shared" si="155"/>
        <v>#N/A</v>
      </c>
      <c r="U922" t="e">
        <f t="shared" si="156"/>
        <v>#N/A</v>
      </c>
      <c r="V922" t="e">
        <f t="shared" si="157"/>
        <v>#N/A</v>
      </c>
      <c r="W922" t="e">
        <f t="shared" si="158"/>
        <v>#N/A</v>
      </c>
      <c r="X922" t="e">
        <f t="shared" si="159"/>
        <v>#N/A</v>
      </c>
      <c r="Y922" t="e">
        <f t="shared" si="160"/>
        <v>#N/A</v>
      </c>
      <c r="Z922" t="e">
        <f t="shared" si="161"/>
        <v>#N/A</v>
      </c>
      <c r="AA922" t="e">
        <f t="shared" si="162"/>
        <v>#N/A</v>
      </c>
      <c r="AB922" t="e">
        <f t="shared" si="163"/>
        <v>#N/A</v>
      </c>
      <c r="AC922" t="e">
        <f t="shared" si="164"/>
        <v>#N/A</v>
      </c>
    </row>
    <row r="923" spans="1:29" x14ac:dyDescent="0.25">
      <c r="A923" t="s">
        <v>1495</v>
      </c>
      <c r="B923" t="s">
        <v>1323</v>
      </c>
      <c r="C923" t="s">
        <v>1735</v>
      </c>
      <c r="D923">
        <v>63.2</v>
      </c>
      <c r="E923">
        <v>5.2</v>
      </c>
      <c r="F923" t="s">
        <v>860</v>
      </c>
      <c r="G923">
        <v>1</v>
      </c>
      <c r="H923">
        <v>1</v>
      </c>
      <c r="I923" t="s">
        <v>993</v>
      </c>
      <c r="J923" t="s">
        <v>1324</v>
      </c>
      <c r="K923" t="s">
        <v>876</v>
      </c>
      <c r="L923">
        <v>77848.33</v>
      </c>
      <c r="R923" t="s">
        <v>314</v>
      </c>
      <c r="S923" t="str">
        <f t="shared" si="154"/>
        <v>Passerellidae</v>
      </c>
      <c r="T923" t="str">
        <f t="shared" si="155"/>
        <v>Passeriformes</v>
      </c>
      <c r="U923">
        <f t="shared" si="156"/>
        <v>23.9</v>
      </c>
      <c r="V923">
        <f t="shared" si="157"/>
        <v>25.68</v>
      </c>
      <c r="W923" t="str">
        <f t="shared" si="158"/>
        <v>Grassland</v>
      </c>
      <c r="X923">
        <f t="shared" si="159"/>
        <v>3</v>
      </c>
      <c r="Y923">
        <f t="shared" si="160"/>
        <v>3</v>
      </c>
      <c r="Z923" t="str">
        <f t="shared" si="161"/>
        <v>Omnivore</v>
      </c>
      <c r="AA923" t="str">
        <f t="shared" si="162"/>
        <v>Omnivore</v>
      </c>
      <c r="AB923" t="str">
        <f t="shared" si="163"/>
        <v>Generalist</v>
      </c>
      <c r="AC923">
        <f t="shared" si="164"/>
        <v>6371227.4699999997</v>
      </c>
    </row>
    <row r="924" spans="1:29" x14ac:dyDescent="0.25">
      <c r="A924" t="s">
        <v>1496</v>
      </c>
      <c r="B924" t="s">
        <v>1323</v>
      </c>
      <c r="C924" t="s">
        <v>1735</v>
      </c>
      <c r="D924">
        <v>60.9</v>
      </c>
      <c r="E924">
        <v>6.9</v>
      </c>
      <c r="F924" t="s">
        <v>860</v>
      </c>
      <c r="G924">
        <v>1</v>
      </c>
      <c r="H924">
        <v>1</v>
      </c>
      <c r="I924" t="s">
        <v>993</v>
      </c>
      <c r="J924" t="s">
        <v>1324</v>
      </c>
      <c r="K924" t="s">
        <v>876</v>
      </c>
      <c r="L924">
        <v>4915.22</v>
      </c>
      <c r="R924" t="s">
        <v>314</v>
      </c>
      <c r="S924" t="str">
        <f t="shared" si="154"/>
        <v>Passerellidae</v>
      </c>
      <c r="T924" t="str">
        <f t="shared" si="155"/>
        <v>Passeriformes</v>
      </c>
      <c r="U924">
        <f t="shared" si="156"/>
        <v>23.9</v>
      </c>
      <c r="V924">
        <f t="shared" si="157"/>
        <v>25.68</v>
      </c>
      <c r="W924" t="str">
        <f t="shared" si="158"/>
        <v>Grassland</v>
      </c>
      <c r="X924">
        <f t="shared" si="159"/>
        <v>3</v>
      </c>
      <c r="Y924">
        <f t="shared" si="160"/>
        <v>3</v>
      </c>
      <c r="Z924" t="str">
        <f t="shared" si="161"/>
        <v>Omnivore</v>
      </c>
      <c r="AA924" t="str">
        <f t="shared" si="162"/>
        <v>Omnivore</v>
      </c>
      <c r="AB924" t="str">
        <f t="shared" si="163"/>
        <v>Generalist</v>
      </c>
      <c r="AC924">
        <f t="shared" si="164"/>
        <v>6371227.4699999997</v>
      </c>
    </row>
    <row r="925" spans="1:29" x14ac:dyDescent="0.25">
      <c r="A925" t="s">
        <v>1497</v>
      </c>
      <c r="B925" t="s">
        <v>1323</v>
      </c>
      <c r="C925" t="s">
        <v>1735</v>
      </c>
      <c r="D925">
        <v>72.5</v>
      </c>
      <c r="E925">
        <v>4.4000000000000004</v>
      </c>
      <c r="F925" t="s">
        <v>867</v>
      </c>
      <c r="G925">
        <v>2</v>
      </c>
      <c r="H925">
        <v>1</v>
      </c>
      <c r="I925" t="s">
        <v>993</v>
      </c>
      <c r="J925" t="s">
        <v>1324</v>
      </c>
      <c r="K925" t="s">
        <v>876</v>
      </c>
      <c r="L925">
        <v>3879596.58</v>
      </c>
      <c r="R925" t="s">
        <v>314</v>
      </c>
      <c r="S925" t="str">
        <f t="shared" si="154"/>
        <v>Passerellidae</v>
      </c>
      <c r="T925" t="str">
        <f t="shared" si="155"/>
        <v>Passeriformes</v>
      </c>
      <c r="U925">
        <f t="shared" si="156"/>
        <v>23.9</v>
      </c>
      <c r="V925">
        <f t="shared" si="157"/>
        <v>25.68</v>
      </c>
      <c r="W925" t="str">
        <f t="shared" si="158"/>
        <v>Grassland</v>
      </c>
      <c r="X925">
        <f t="shared" si="159"/>
        <v>3</v>
      </c>
      <c r="Y925">
        <f t="shared" si="160"/>
        <v>3</v>
      </c>
      <c r="Z925" t="str">
        <f t="shared" si="161"/>
        <v>Omnivore</v>
      </c>
      <c r="AA925" t="str">
        <f t="shared" si="162"/>
        <v>Omnivore</v>
      </c>
      <c r="AB925" t="str">
        <f t="shared" si="163"/>
        <v>Generalist</v>
      </c>
      <c r="AC925">
        <f t="shared" si="164"/>
        <v>6371227.4699999997</v>
      </c>
    </row>
    <row r="926" spans="1:29" x14ac:dyDescent="0.25">
      <c r="A926" t="s">
        <v>1498</v>
      </c>
      <c r="B926" t="s">
        <v>1323</v>
      </c>
      <c r="C926" t="s">
        <v>1735</v>
      </c>
      <c r="D926">
        <v>58.4</v>
      </c>
      <c r="E926">
        <v>5.04</v>
      </c>
      <c r="F926" t="s">
        <v>860</v>
      </c>
      <c r="G926">
        <v>1</v>
      </c>
      <c r="H926">
        <v>1</v>
      </c>
      <c r="I926" t="s">
        <v>993</v>
      </c>
      <c r="J926" t="s">
        <v>1324</v>
      </c>
      <c r="K926" t="s">
        <v>868</v>
      </c>
      <c r="L926">
        <v>145627.84</v>
      </c>
      <c r="R926" t="s">
        <v>315</v>
      </c>
      <c r="S926" t="str">
        <f t="shared" si="154"/>
        <v>Fringillidae</v>
      </c>
      <c r="T926" t="str">
        <f t="shared" si="155"/>
        <v>Passeriformes</v>
      </c>
      <c r="U926">
        <f t="shared" si="156"/>
        <v>35.200000000000003</v>
      </c>
      <c r="V926">
        <f t="shared" si="157"/>
        <v>12.7</v>
      </c>
      <c r="W926" t="str">
        <f t="shared" si="158"/>
        <v>Forest</v>
      </c>
      <c r="X926">
        <f t="shared" si="159"/>
        <v>1</v>
      </c>
      <c r="Y926">
        <f t="shared" si="160"/>
        <v>1</v>
      </c>
      <c r="Z926" t="str">
        <f t="shared" si="161"/>
        <v>Herbivore</v>
      </c>
      <c r="AA926" t="str">
        <f t="shared" si="162"/>
        <v>Granivore</v>
      </c>
      <c r="AB926" t="str">
        <f t="shared" si="163"/>
        <v>Insessorial</v>
      </c>
      <c r="AC926">
        <f t="shared" si="164"/>
        <v>7806130.2800000003</v>
      </c>
    </row>
    <row r="927" spans="1:29" x14ac:dyDescent="0.25">
      <c r="A927" t="s">
        <v>10563</v>
      </c>
      <c r="B927" t="s">
        <v>1323</v>
      </c>
      <c r="C927" t="s">
        <v>1735</v>
      </c>
      <c r="D927">
        <v>65.5</v>
      </c>
      <c r="E927">
        <v>5.04</v>
      </c>
      <c r="F927" t="s">
        <v>860</v>
      </c>
      <c r="G927">
        <v>1</v>
      </c>
      <c r="H927">
        <v>1</v>
      </c>
      <c r="I927" t="s">
        <v>993</v>
      </c>
      <c r="J927" t="s">
        <v>1324</v>
      </c>
      <c r="K927" t="s">
        <v>868</v>
      </c>
      <c r="L927">
        <v>49302.27</v>
      </c>
      <c r="R927" t="s">
        <v>315</v>
      </c>
      <c r="S927" t="str">
        <f t="shared" si="154"/>
        <v>Fringillidae</v>
      </c>
      <c r="T927" t="str">
        <f t="shared" si="155"/>
        <v>Passeriformes</v>
      </c>
      <c r="U927">
        <f t="shared" si="156"/>
        <v>35.200000000000003</v>
      </c>
      <c r="V927">
        <f t="shared" si="157"/>
        <v>12.7</v>
      </c>
      <c r="W927" t="str">
        <f t="shared" si="158"/>
        <v>Forest</v>
      </c>
      <c r="X927">
        <f t="shared" si="159"/>
        <v>1</v>
      </c>
      <c r="Y927">
        <f t="shared" si="160"/>
        <v>1</v>
      </c>
      <c r="Z927" t="str">
        <f t="shared" si="161"/>
        <v>Herbivore</v>
      </c>
      <c r="AA927" t="str">
        <f t="shared" si="162"/>
        <v>Granivore</v>
      </c>
      <c r="AB927" t="str">
        <f t="shared" si="163"/>
        <v>Insessorial</v>
      </c>
      <c r="AC927">
        <f t="shared" si="164"/>
        <v>7806130.2800000003</v>
      </c>
    </row>
    <row r="928" spans="1:29" x14ac:dyDescent="0.25">
      <c r="A928" t="s">
        <v>1499</v>
      </c>
      <c r="B928" t="s">
        <v>1323</v>
      </c>
      <c r="C928" t="s">
        <v>1735</v>
      </c>
      <c r="D928">
        <v>64.2</v>
      </c>
      <c r="E928">
        <v>4.59</v>
      </c>
      <c r="F928" t="s">
        <v>860</v>
      </c>
      <c r="G928">
        <v>1</v>
      </c>
      <c r="H928">
        <v>1</v>
      </c>
      <c r="I928" t="s">
        <v>993</v>
      </c>
      <c r="J928" t="s">
        <v>1324</v>
      </c>
      <c r="K928" t="s">
        <v>863</v>
      </c>
      <c r="L928">
        <v>64064.87</v>
      </c>
      <c r="R928" t="s">
        <v>316</v>
      </c>
      <c r="S928" t="str">
        <f t="shared" si="154"/>
        <v>Scolopacidae</v>
      </c>
      <c r="T928" t="str">
        <f t="shared" si="155"/>
        <v>Charadriiformes</v>
      </c>
      <c r="U928">
        <f t="shared" si="156"/>
        <v>52.9</v>
      </c>
      <c r="V928">
        <f t="shared" si="157"/>
        <v>158.91999999999999</v>
      </c>
      <c r="W928" t="str">
        <f t="shared" si="158"/>
        <v>Grassland</v>
      </c>
      <c r="X928">
        <f t="shared" si="159"/>
        <v>3</v>
      </c>
      <c r="Y928">
        <f t="shared" si="160"/>
        <v>3</v>
      </c>
      <c r="Z928" t="str">
        <f t="shared" si="161"/>
        <v>Carnivore</v>
      </c>
      <c r="AA928" t="str">
        <f t="shared" si="162"/>
        <v>Invertivore</v>
      </c>
      <c r="AB928" t="str">
        <f t="shared" si="163"/>
        <v>Terrestrial</v>
      </c>
      <c r="AC928">
        <f t="shared" si="164"/>
        <v>3282893.45</v>
      </c>
    </row>
    <row r="929" spans="1:29" x14ac:dyDescent="0.25">
      <c r="A929" t="s">
        <v>1500</v>
      </c>
      <c r="B929" t="s">
        <v>1323</v>
      </c>
      <c r="C929" t="s">
        <v>1735</v>
      </c>
      <c r="D929">
        <v>65.5</v>
      </c>
      <c r="E929">
        <v>4.2</v>
      </c>
      <c r="F929" t="s">
        <v>860</v>
      </c>
      <c r="G929">
        <v>1</v>
      </c>
      <c r="H929">
        <v>1</v>
      </c>
      <c r="I929" t="s">
        <v>993</v>
      </c>
      <c r="J929" t="s">
        <v>1324</v>
      </c>
      <c r="K929" t="s">
        <v>876</v>
      </c>
      <c r="L929">
        <v>38610.25</v>
      </c>
      <c r="R929" t="s">
        <v>316</v>
      </c>
      <c r="S929" t="str">
        <f t="shared" si="154"/>
        <v>Scolopacidae</v>
      </c>
      <c r="T929" t="str">
        <f t="shared" si="155"/>
        <v>Charadriiformes</v>
      </c>
      <c r="U929">
        <f t="shared" si="156"/>
        <v>52.9</v>
      </c>
      <c r="V929">
        <f t="shared" si="157"/>
        <v>158.91999999999999</v>
      </c>
      <c r="W929" t="str">
        <f t="shared" si="158"/>
        <v>Grassland</v>
      </c>
      <c r="X929">
        <f t="shared" si="159"/>
        <v>3</v>
      </c>
      <c r="Y929">
        <f t="shared" si="160"/>
        <v>3</v>
      </c>
      <c r="Z929" t="str">
        <f t="shared" si="161"/>
        <v>Carnivore</v>
      </c>
      <c r="AA929" t="str">
        <f t="shared" si="162"/>
        <v>Invertivore</v>
      </c>
      <c r="AB929" t="str">
        <f t="shared" si="163"/>
        <v>Terrestrial</v>
      </c>
      <c r="AC929">
        <f t="shared" si="164"/>
        <v>3282893.45</v>
      </c>
    </row>
    <row r="930" spans="1:29" x14ac:dyDescent="0.25">
      <c r="A930" t="s">
        <v>1501</v>
      </c>
      <c r="B930" t="s">
        <v>1323</v>
      </c>
      <c r="C930" t="s">
        <v>1735</v>
      </c>
      <c r="D930">
        <v>61.4</v>
      </c>
      <c r="E930">
        <v>3.9</v>
      </c>
      <c r="F930" t="s">
        <v>860</v>
      </c>
      <c r="G930">
        <v>1</v>
      </c>
      <c r="H930">
        <v>1</v>
      </c>
      <c r="I930" t="s">
        <v>993</v>
      </c>
      <c r="J930" t="s">
        <v>1324</v>
      </c>
      <c r="K930" t="s">
        <v>876</v>
      </c>
      <c r="L930">
        <v>17855.93</v>
      </c>
      <c r="R930" t="s">
        <v>316</v>
      </c>
      <c r="S930" t="str">
        <f t="shared" si="154"/>
        <v>Scolopacidae</v>
      </c>
      <c r="T930" t="str">
        <f t="shared" si="155"/>
        <v>Charadriiformes</v>
      </c>
      <c r="U930">
        <f t="shared" si="156"/>
        <v>52.9</v>
      </c>
      <c r="V930">
        <f t="shared" si="157"/>
        <v>158.91999999999999</v>
      </c>
      <c r="W930" t="str">
        <f t="shared" si="158"/>
        <v>Grassland</v>
      </c>
      <c r="X930">
        <f t="shared" si="159"/>
        <v>3</v>
      </c>
      <c r="Y930">
        <f t="shared" si="160"/>
        <v>3</v>
      </c>
      <c r="Z930" t="str">
        <f t="shared" si="161"/>
        <v>Carnivore</v>
      </c>
      <c r="AA930" t="str">
        <f t="shared" si="162"/>
        <v>Invertivore</v>
      </c>
      <c r="AB930" t="str">
        <f t="shared" si="163"/>
        <v>Terrestrial</v>
      </c>
      <c r="AC930">
        <f t="shared" si="164"/>
        <v>3282893.45</v>
      </c>
    </row>
    <row r="931" spans="1:29" x14ac:dyDescent="0.25">
      <c r="A931" t="s">
        <v>1502</v>
      </c>
      <c r="B931" t="s">
        <v>1323</v>
      </c>
      <c r="C931" t="s">
        <v>1735</v>
      </c>
      <c r="D931">
        <v>64.3</v>
      </c>
      <c r="E931">
        <v>3.6</v>
      </c>
      <c r="F931" t="s">
        <v>860</v>
      </c>
      <c r="G931">
        <v>2</v>
      </c>
      <c r="H931">
        <v>1</v>
      </c>
      <c r="I931" t="s">
        <v>993</v>
      </c>
      <c r="J931" t="s">
        <v>1324</v>
      </c>
      <c r="K931" t="s">
        <v>876</v>
      </c>
      <c r="L931">
        <v>3514.44</v>
      </c>
      <c r="R931" t="s">
        <v>317</v>
      </c>
      <c r="S931" t="str">
        <f t="shared" si="154"/>
        <v>Parulidae</v>
      </c>
      <c r="T931" t="str">
        <f t="shared" si="155"/>
        <v>Passeriformes</v>
      </c>
      <c r="U931">
        <f t="shared" si="156"/>
        <v>25.5</v>
      </c>
      <c r="V931">
        <f t="shared" si="157"/>
        <v>10.9</v>
      </c>
      <c r="W931" t="str">
        <f t="shared" si="158"/>
        <v>Forest</v>
      </c>
      <c r="X931">
        <f t="shared" si="159"/>
        <v>1</v>
      </c>
      <c r="Y931">
        <f t="shared" si="160"/>
        <v>3</v>
      </c>
      <c r="Z931" t="str">
        <f t="shared" si="161"/>
        <v>Carnivore</v>
      </c>
      <c r="AA931" t="str">
        <f t="shared" si="162"/>
        <v>Invertivore</v>
      </c>
      <c r="AB931" t="str">
        <f t="shared" si="163"/>
        <v>Insessorial</v>
      </c>
      <c r="AC931">
        <f t="shared" si="164"/>
        <v>5385503.0800000001</v>
      </c>
    </row>
    <row r="932" spans="1:29" x14ac:dyDescent="0.25">
      <c r="A932" t="s">
        <v>10564</v>
      </c>
      <c r="B932" t="s">
        <v>1323</v>
      </c>
      <c r="C932" t="s">
        <v>1735</v>
      </c>
      <c r="D932">
        <v>63.9</v>
      </c>
      <c r="E932">
        <v>5.04</v>
      </c>
      <c r="F932" t="s">
        <v>860</v>
      </c>
      <c r="G932">
        <v>1</v>
      </c>
      <c r="H932">
        <v>1</v>
      </c>
      <c r="I932" t="s">
        <v>993</v>
      </c>
      <c r="J932" t="s">
        <v>1324</v>
      </c>
      <c r="K932" t="s">
        <v>868</v>
      </c>
      <c r="L932">
        <v>5774.85</v>
      </c>
      <c r="R932" t="s">
        <v>317</v>
      </c>
      <c r="S932" t="str">
        <f t="shared" si="154"/>
        <v>Parulidae</v>
      </c>
      <c r="T932" t="str">
        <f t="shared" si="155"/>
        <v>Passeriformes</v>
      </c>
      <c r="U932">
        <f t="shared" si="156"/>
        <v>25.5</v>
      </c>
      <c r="V932">
        <f t="shared" si="157"/>
        <v>10.9</v>
      </c>
      <c r="W932" t="str">
        <f t="shared" si="158"/>
        <v>Forest</v>
      </c>
      <c r="X932">
        <f t="shared" si="159"/>
        <v>1</v>
      </c>
      <c r="Y932">
        <f t="shared" si="160"/>
        <v>3</v>
      </c>
      <c r="Z932" t="str">
        <f t="shared" si="161"/>
        <v>Carnivore</v>
      </c>
      <c r="AA932" t="str">
        <f t="shared" si="162"/>
        <v>Invertivore</v>
      </c>
      <c r="AB932" t="str">
        <f t="shared" si="163"/>
        <v>Insessorial</v>
      </c>
      <c r="AC932">
        <f t="shared" si="164"/>
        <v>5385503.0800000001</v>
      </c>
    </row>
    <row r="933" spans="1:29" x14ac:dyDescent="0.25">
      <c r="A933" t="s">
        <v>1503</v>
      </c>
      <c r="B933" t="s">
        <v>1323</v>
      </c>
      <c r="C933" t="s">
        <v>1735</v>
      </c>
      <c r="D933">
        <v>64.400000000000006</v>
      </c>
      <c r="E933">
        <v>5.5</v>
      </c>
      <c r="F933" t="s">
        <v>860</v>
      </c>
      <c r="G933">
        <v>1</v>
      </c>
      <c r="H933">
        <v>1</v>
      </c>
      <c r="I933" t="s">
        <v>993</v>
      </c>
      <c r="J933" t="s">
        <v>1324</v>
      </c>
      <c r="K933" t="s">
        <v>876</v>
      </c>
      <c r="L933">
        <v>9555.2099999999991</v>
      </c>
      <c r="R933" t="s">
        <v>317</v>
      </c>
      <c r="S933" t="str">
        <f t="shared" si="154"/>
        <v>Parulidae</v>
      </c>
      <c r="T933" t="str">
        <f t="shared" si="155"/>
        <v>Passeriformes</v>
      </c>
      <c r="U933">
        <f t="shared" si="156"/>
        <v>25.5</v>
      </c>
      <c r="V933">
        <f t="shared" si="157"/>
        <v>10.9</v>
      </c>
      <c r="W933" t="str">
        <f t="shared" si="158"/>
        <v>Forest</v>
      </c>
      <c r="X933">
        <f t="shared" si="159"/>
        <v>1</v>
      </c>
      <c r="Y933">
        <f t="shared" si="160"/>
        <v>3</v>
      </c>
      <c r="Z933" t="str">
        <f t="shared" si="161"/>
        <v>Carnivore</v>
      </c>
      <c r="AA933" t="str">
        <f t="shared" si="162"/>
        <v>Invertivore</v>
      </c>
      <c r="AB933" t="str">
        <f t="shared" si="163"/>
        <v>Insessorial</v>
      </c>
      <c r="AC933">
        <f t="shared" si="164"/>
        <v>5385503.0800000001</v>
      </c>
    </row>
    <row r="934" spans="1:29" x14ac:dyDescent="0.25">
      <c r="A934" t="s">
        <v>1504</v>
      </c>
      <c r="B934" t="s">
        <v>1323</v>
      </c>
      <c r="C934" t="s">
        <v>1735</v>
      </c>
      <c r="D934">
        <v>63.1</v>
      </c>
      <c r="E934">
        <v>5.4</v>
      </c>
      <c r="F934" t="s">
        <v>860</v>
      </c>
      <c r="G934">
        <v>1</v>
      </c>
      <c r="H934">
        <v>1</v>
      </c>
      <c r="I934" t="s">
        <v>993</v>
      </c>
      <c r="J934" t="s">
        <v>1324</v>
      </c>
      <c r="K934" t="s">
        <v>876</v>
      </c>
      <c r="L934">
        <v>35976.800000000003</v>
      </c>
      <c r="R934" t="s">
        <v>318</v>
      </c>
      <c r="S934" t="str">
        <f t="shared" si="154"/>
        <v>Rallidae</v>
      </c>
      <c r="T934" t="str">
        <f t="shared" si="155"/>
        <v>Gruiformes</v>
      </c>
      <c r="U934">
        <f t="shared" si="156"/>
        <v>33.4</v>
      </c>
      <c r="V934">
        <f t="shared" si="157"/>
        <v>74.8</v>
      </c>
      <c r="W934" t="str">
        <f t="shared" si="158"/>
        <v>Wetland</v>
      </c>
      <c r="X934">
        <f t="shared" si="159"/>
        <v>1</v>
      </c>
      <c r="Y934">
        <f t="shared" si="160"/>
        <v>3</v>
      </c>
      <c r="Z934" t="str">
        <f t="shared" si="161"/>
        <v>Omnivore</v>
      </c>
      <c r="AA934" t="str">
        <f t="shared" si="162"/>
        <v>Omnivore</v>
      </c>
      <c r="AB934" t="str">
        <f t="shared" si="163"/>
        <v>Terrestrial</v>
      </c>
      <c r="AC934">
        <f t="shared" si="164"/>
        <v>9780642.2599999998</v>
      </c>
    </row>
    <row r="935" spans="1:29" x14ac:dyDescent="0.25">
      <c r="A935" t="s">
        <v>1505</v>
      </c>
      <c r="B935" t="s">
        <v>1323</v>
      </c>
      <c r="C935" t="s">
        <v>1735</v>
      </c>
      <c r="D935">
        <v>65.599999999999994</v>
      </c>
      <c r="E935">
        <v>6.4</v>
      </c>
      <c r="F935" t="s">
        <v>860</v>
      </c>
      <c r="G935">
        <v>1</v>
      </c>
      <c r="H935">
        <v>1</v>
      </c>
      <c r="I935" t="s">
        <v>993</v>
      </c>
      <c r="J935" t="s">
        <v>1324</v>
      </c>
      <c r="K935" t="s">
        <v>876</v>
      </c>
      <c r="L935">
        <v>3600288.83</v>
      </c>
      <c r="R935" t="s">
        <v>318</v>
      </c>
      <c r="S935" t="str">
        <f t="shared" si="154"/>
        <v>Rallidae</v>
      </c>
      <c r="T935" t="str">
        <f t="shared" si="155"/>
        <v>Gruiformes</v>
      </c>
      <c r="U935">
        <f t="shared" si="156"/>
        <v>33.4</v>
      </c>
      <c r="V935">
        <f t="shared" si="157"/>
        <v>74.8</v>
      </c>
      <c r="W935" t="str">
        <f t="shared" si="158"/>
        <v>Wetland</v>
      </c>
      <c r="X935">
        <f t="shared" si="159"/>
        <v>1</v>
      </c>
      <c r="Y935">
        <f t="shared" si="160"/>
        <v>3</v>
      </c>
      <c r="Z935" t="str">
        <f t="shared" si="161"/>
        <v>Omnivore</v>
      </c>
      <c r="AA935" t="str">
        <f t="shared" si="162"/>
        <v>Omnivore</v>
      </c>
      <c r="AB935" t="str">
        <f t="shared" si="163"/>
        <v>Terrestrial</v>
      </c>
      <c r="AC935">
        <f t="shared" si="164"/>
        <v>9780642.2599999998</v>
      </c>
    </row>
    <row r="936" spans="1:29" x14ac:dyDescent="0.25">
      <c r="A936" t="s">
        <v>1506</v>
      </c>
      <c r="B936" t="s">
        <v>1323</v>
      </c>
      <c r="C936" t="s">
        <v>1735</v>
      </c>
      <c r="D936">
        <v>65.7</v>
      </c>
      <c r="E936">
        <v>5.2</v>
      </c>
      <c r="F936" t="s">
        <v>860</v>
      </c>
      <c r="G936">
        <v>1</v>
      </c>
      <c r="H936">
        <v>1</v>
      </c>
      <c r="I936" t="s">
        <v>993</v>
      </c>
      <c r="J936" t="s">
        <v>1324</v>
      </c>
      <c r="K936" t="s">
        <v>876</v>
      </c>
      <c r="L936">
        <v>126780.84</v>
      </c>
      <c r="R936" t="s">
        <v>318</v>
      </c>
      <c r="S936" t="str">
        <f t="shared" si="154"/>
        <v>Rallidae</v>
      </c>
      <c r="T936" t="str">
        <f t="shared" si="155"/>
        <v>Gruiformes</v>
      </c>
      <c r="U936">
        <f t="shared" si="156"/>
        <v>33.4</v>
      </c>
      <c r="V936">
        <f t="shared" si="157"/>
        <v>74.8</v>
      </c>
      <c r="W936" t="str">
        <f t="shared" si="158"/>
        <v>Wetland</v>
      </c>
      <c r="X936">
        <f t="shared" si="159"/>
        <v>1</v>
      </c>
      <c r="Y936">
        <f t="shared" si="160"/>
        <v>3</v>
      </c>
      <c r="Z936" t="str">
        <f t="shared" si="161"/>
        <v>Omnivore</v>
      </c>
      <c r="AA936" t="str">
        <f t="shared" si="162"/>
        <v>Omnivore</v>
      </c>
      <c r="AB936" t="str">
        <f t="shared" si="163"/>
        <v>Terrestrial</v>
      </c>
      <c r="AC936">
        <f t="shared" si="164"/>
        <v>9780642.2599999998</v>
      </c>
    </row>
    <row r="937" spans="1:29" x14ac:dyDescent="0.25">
      <c r="A937" t="s">
        <v>1507</v>
      </c>
      <c r="B937" t="s">
        <v>1323</v>
      </c>
      <c r="C937" t="s">
        <v>1735</v>
      </c>
      <c r="D937">
        <v>66</v>
      </c>
      <c r="E937">
        <v>6.3</v>
      </c>
      <c r="F937" t="s">
        <v>860</v>
      </c>
      <c r="G937">
        <v>1</v>
      </c>
      <c r="H937">
        <v>1</v>
      </c>
      <c r="I937" t="s">
        <v>993</v>
      </c>
      <c r="J937" t="s">
        <v>1324</v>
      </c>
      <c r="K937" t="s">
        <v>876</v>
      </c>
      <c r="L937">
        <v>22626.05</v>
      </c>
      <c r="R937" t="s">
        <v>319</v>
      </c>
      <c r="S937" t="str">
        <f t="shared" si="154"/>
        <v>Odontophoridae</v>
      </c>
      <c r="T937" t="str">
        <f t="shared" si="155"/>
        <v>Galliformes</v>
      </c>
      <c r="U937">
        <f t="shared" si="156"/>
        <v>27.6</v>
      </c>
      <c r="V937">
        <f t="shared" si="157"/>
        <v>171.89</v>
      </c>
      <c r="W937" t="str">
        <f t="shared" si="158"/>
        <v>Human Modified</v>
      </c>
      <c r="X937">
        <f t="shared" si="159"/>
        <v>2</v>
      </c>
      <c r="Y937">
        <f t="shared" si="160"/>
        <v>1</v>
      </c>
      <c r="Z937" t="str">
        <f t="shared" si="161"/>
        <v>Herbivore</v>
      </c>
      <c r="AA937" t="str">
        <f t="shared" si="162"/>
        <v>Omnivore</v>
      </c>
      <c r="AB937" t="str">
        <f t="shared" si="163"/>
        <v>Terrestrial</v>
      </c>
      <c r="AC937">
        <f t="shared" si="164"/>
        <v>4364464.18</v>
      </c>
    </row>
    <row r="938" spans="1:29" x14ac:dyDescent="0.25">
      <c r="A938" t="s">
        <v>1508</v>
      </c>
      <c r="B938" t="s">
        <v>1323</v>
      </c>
      <c r="C938" t="s">
        <v>1735</v>
      </c>
      <c r="D938">
        <v>64.7</v>
      </c>
      <c r="E938">
        <v>8.8000000000000007</v>
      </c>
      <c r="F938" t="s">
        <v>860</v>
      </c>
      <c r="G938">
        <v>1</v>
      </c>
      <c r="H938">
        <v>1</v>
      </c>
      <c r="I938" t="s">
        <v>993</v>
      </c>
      <c r="J938" t="s">
        <v>1324</v>
      </c>
      <c r="K938" t="s">
        <v>863</v>
      </c>
      <c r="L938">
        <v>22063.19</v>
      </c>
      <c r="R938" t="s">
        <v>319</v>
      </c>
      <c r="S938" t="str">
        <f t="shared" si="154"/>
        <v>Odontophoridae</v>
      </c>
      <c r="T938" t="str">
        <f t="shared" si="155"/>
        <v>Galliformes</v>
      </c>
      <c r="U938">
        <f t="shared" si="156"/>
        <v>27.6</v>
      </c>
      <c r="V938">
        <f t="shared" si="157"/>
        <v>171.89</v>
      </c>
      <c r="W938" t="str">
        <f t="shared" si="158"/>
        <v>Human Modified</v>
      </c>
      <c r="X938">
        <f t="shared" si="159"/>
        <v>2</v>
      </c>
      <c r="Y938">
        <f t="shared" si="160"/>
        <v>1</v>
      </c>
      <c r="Z938" t="str">
        <f t="shared" si="161"/>
        <v>Herbivore</v>
      </c>
      <c r="AA938" t="str">
        <f t="shared" si="162"/>
        <v>Omnivore</v>
      </c>
      <c r="AB938" t="str">
        <f t="shared" si="163"/>
        <v>Terrestrial</v>
      </c>
      <c r="AC938">
        <f t="shared" si="164"/>
        <v>4364464.18</v>
      </c>
    </row>
    <row r="939" spans="1:29" x14ac:dyDescent="0.25">
      <c r="A939" t="s">
        <v>1509</v>
      </c>
      <c r="B939" t="s">
        <v>1323</v>
      </c>
      <c r="C939" t="s">
        <v>1735</v>
      </c>
      <c r="D939">
        <v>64.099999999999994</v>
      </c>
      <c r="E939">
        <v>8.09</v>
      </c>
      <c r="F939" t="s">
        <v>860</v>
      </c>
      <c r="G939">
        <v>1</v>
      </c>
      <c r="H939">
        <v>1</v>
      </c>
      <c r="I939" t="s">
        <v>993</v>
      </c>
      <c r="J939" t="s">
        <v>1324</v>
      </c>
      <c r="K939" t="s">
        <v>876</v>
      </c>
      <c r="L939">
        <v>63656.63</v>
      </c>
      <c r="R939" t="s">
        <v>319</v>
      </c>
      <c r="S939" t="str">
        <f t="shared" si="154"/>
        <v>Odontophoridae</v>
      </c>
      <c r="T939" t="str">
        <f t="shared" si="155"/>
        <v>Galliformes</v>
      </c>
      <c r="U939">
        <f t="shared" si="156"/>
        <v>27.6</v>
      </c>
      <c r="V939">
        <f t="shared" si="157"/>
        <v>171.89</v>
      </c>
      <c r="W939" t="str">
        <f t="shared" si="158"/>
        <v>Human Modified</v>
      </c>
      <c r="X939">
        <f t="shared" si="159"/>
        <v>2</v>
      </c>
      <c r="Y939">
        <f t="shared" si="160"/>
        <v>1</v>
      </c>
      <c r="Z939" t="str">
        <f t="shared" si="161"/>
        <v>Herbivore</v>
      </c>
      <c r="AA939" t="str">
        <f t="shared" si="162"/>
        <v>Omnivore</v>
      </c>
      <c r="AB939" t="str">
        <f t="shared" si="163"/>
        <v>Terrestrial</v>
      </c>
      <c r="AC939">
        <f t="shared" si="164"/>
        <v>4364464.18</v>
      </c>
    </row>
    <row r="940" spans="1:29" x14ac:dyDescent="0.25">
      <c r="A940" t="s">
        <v>1510</v>
      </c>
      <c r="B940" t="s">
        <v>1323</v>
      </c>
      <c r="C940" t="s">
        <v>1735</v>
      </c>
      <c r="D940">
        <v>64</v>
      </c>
      <c r="E940">
        <v>7.4</v>
      </c>
      <c r="F940" t="s">
        <v>860</v>
      </c>
      <c r="G940">
        <v>1</v>
      </c>
      <c r="H940">
        <v>1</v>
      </c>
      <c r="I940" t="s">
        <v>993</v>
      </c>
      <c r="J940" t="s">
        <v>1324</v>
      </c>
      <c r="K940" t="s">
        <v>876</v>
      </c>
      <c r="L940">
        <v>409940.21</v>
      </c>
      <c r="R940" t="s">
        <v>320</v>
      </c>
      <c r="S940" t="str">
        <f t="shared" si="154"/>
        <v>Polioptilidae</v>
      </c>
      <c r="T940" t="str">
        <f t="shared" si="155"/>
        <v>Passeriformes</v>
      </c>
      <c r="U940">
        <f t="shared" si="156"/>
        <v>19.100000000000001</v>
      </c>
      <c r="V940">
        <f t="shared" si="157"/>
        <v>5.8</v>
      </c>
      <c r="W940" t="str">
        <f t="shared" si="158"/>
        <v>Woodland</v>
      </c>
      <c r="X940">
        <f t="shared" si="159"/>
        <v>2</v>
      </c>
      <c r="Y940">
        <f t="shared" si="160"/>
        <v>3</v>
      </c>
      <c r="Z940" t="str">
        <f t="shared" si="161"/>
        <v>Carnivore</v>
      </c>
      <c r="AA940" t="str">
        <f t="shared" si="162"/>
        <v>Invertivore</v>
      </c>
      <c r="AB940" t="str">
        <f t="shared" si="163"/>
        <v>Insessorial</v>
      </c>
      <c r="AC940">
        <f t="shared" si="164"/>
        <v>6582606.1799999997</v>
      </c>
    </row>
    <row r="941" spans="1:29" x14ac:dyDescent="0.25">
      <c r="A941" t="s">
        <v>1511</v>
      </c>
      <c r="B941" t="s">
        <v>1323</v>
      </c>
      <c r="C941" t="s">
        <v>1735</v>
      </c>
      <c r="D941">
        <v>63.6</v>
      </c>
      <c r="E941">
        <v>7.79</v>
      </c>
      <c r="F941" t="s">
        <v>860</v>
      </c>
      <c r="G941">
        <v>1</v>
      </c>
      <c r="H941">
        <v>1</v>
      </c>
      <c r="I941" t="s">
        <v>993</v>
      </c>
      <c r="J941" t="s">
        <v>1324</v>
      </c>
      <c r="K941" t="s">
        <v>876</v>
      </c>
      <c r="L941">
        <v>203573.74</v>
      </c>
      <c r="R941" t="s">
        <v>320</v>
      </c>
      <c r="S941" t="str">
        <f t="shared" si="154"/>
        <v>Polioptilidae</v>
      </c>
      <c r="T941" t="str">
        <f t="shared" si="155"/>
        <v>Passeriformes</v>
      </c>
      <c r="U941">
        <f t="shared" si="156"/>
        <v>19.100000000000001</v>
      </c>
      <c r="V941">
        <f t="shared" si="157"/>
        <v>5.8</v>
      </c>
      <c r="W941" t="str">
        <f t="shared" si="158"/>
        <v>Woodland</v>
      </c>
      <c r="X941">
        <f t="shared" si="159"/>
        <v>2</v>
      </c>
      <c r="Y941">
        <f t="shared" si="160"/>
        <v>3</v>
      </c>
      <c r="Z941" t="str">
        <f t="shared" si="161"/>
        <v>Carnivore</v>
      </c>
      <c r="AA941" t="str">
        <f t="shared" si="162"/>
        <v>Invertivore</v>
      </c>
      <c r="AB941" t="str">
        <f t="shared" si="163"/>
        <v>Insessorial</v>
      </c>
      <c r="AC941">
        <f t="shared" si="164"/>
        <v>6582606.1799999997</v>
      </c>
    </row>
    <row r="942" spans="1:29" x14ac:dyDescent="0.25">
      <c r="A942" t="s">
        <v>1512</v>
      </c>
      <c r="B942" t="s">
        <v>1323</v>
      </c>
      <c r="C942" t="s">
        <v>1735</v>
      </c>
      <c r="D942">
        <v>63.5</v>
      </c>
      <c r="E942">
        <v>9.17</v>
      </c>
      <c r="F942" t="s">
        <v>860</v>
      </c>
      <c r="G942">
        <v>1</v>
      </c>
      <c r="H942">
        <v>1</v>
      </c>
      <c r="I942" t="s">
        <v>993</v>
      </c>
      <c r="J942" t="s">
        <v>1324</v>
      </c>
      <c r="K942" t="s">
        <v>876</v>
      </c>
      <c r="L942">
        <v>713038.86</v>
      </c>
      <c r="R942" t="s">
        <v>320</v>
      </c>
      <c r="S942" t="str">
        <f t="shared" si="154"/>
        <v>Polioptilidae</v>
      </c>
      <c r="T942" t="str">
        <f t="shared" si="155"/>
        <v>Passeriformes</v>
      </c>
      <c r="U942">
        <f t="shared" si="156"/>
        <v>19.100000000000001</v>
      </c>
      <c r="V942">
        <f t="shared" si="157"/>
        <v>5.8</v>
      </c>
      <c r="W942" t="str">
        <f t="shared" si="158"/>
        <v>Woodland</v>
      </c>
      <c r="X942">
        <f t="shared" si="159"/>
        <v>2</v>
      </c>
      <c r="Y942">
        <f t="shared" si="160"/>
        <v>3</v>
      </c>
      <c r="Z942" t="str">
        <f t="shared" si="161"/>
        <v>Carnivore</v>
      </c>
      <c r="AA942" t="str">
        <f t="shared" si="162"/>
        <v>Invertivore</v>
      </c>
      <c r="AB942" t="str">
        <f t="shared" si="163"/>
        <v>Insessorial</v>
      </c>
      <c r="AC942">
        <f t="shared" si="164"/>
        <v>6582606.1799999997</v>
      </c>
    </row>
    <row r="943" spans="1:29" x14ac:dyDescent="0.25">
      <c r="A943" t="s">
        <v>10565</v>
      </c>
      <c r="B943" t="s">
        <v>1323</v>
      </c>
      <c r="C943" t="s">
        <v>1735</v>
      </c>
      <c r="D943">
        <v>66.3</v>
      </c>
      <c r="E943">
        <v>9.17</v>
      </c>
      <c r="F943" t="s">
        <v>860</v>
      </c>
      <c r="G943">
        <v>1</v>
      </c>
      <c r="H943">
        <v>1</v>
      </c>
      <c r="I943" t="s">
        <v>993</v>
      </c>
      <c r="J943" t="s">
        <v>1324</v>
      </c>
      <c r="K943" t="s">
        <v>876</v>
      </c>
      <c r="L943">
        <v>27170.75</v>
      </c>
      <c r="R943" t="s">
        <v>321</v>
      </c>
      <c r="S943" t="str">
        <f t="shared" si="154"/>
        <v>Passerellidae</v>
      </c>
      <c r="T943" t="str">
        <f t="shared" si="155"/>
        <v>Passeriformes</v>
      </c>
      <c r="U943">
        <f t="shared" si="156"/>
        <v>21.1</v>
      </c>
      <c r="V943">
        <f t="shared" si="157"/>
        <v>17.61</v>
      </c>
      <c r="W943" t="str">
        <f t="shared" si="158"/>
        <v>Grassland</v>
      </c>
      <c r="X943">
        <f t="shared" si="159"/>
        <v>3</v>
      </c>
      <c r="Y943">
        <f t="shared" si="160"/>
        <v>2</v>
      </c>
      <c r="Z943" t="str">
        <f t="shared" si="161"/>
        <v>Omnivore</v>
      </c>
      <c r="AA943" t="str">
        <f t="shared" si="162"/>
        <v>Invertivore</v>
      </c>
      <c r="AB943" t="str">
        <f t="shared" si="163"/>
        <v>Generalist</v>
      </c>
      <c r="AC943">
        <f t="shared" si="164"/>
        <v>5240933.1399999997</v>
      </c>
    </row>
    <row r="944" spans="1:29" x14ac:dyDescent="0.25">
      <c r="A944" t="s">
        <v>1513</v>
      </c>
      <c r="B944" t="s">
        <v>1323</v>
      </c>
      <c r="C944" t="s">
        <v>1735</v>
      </c>
      <c r="D944">
        <v>65.3</v>
      </c>
      <c r="E944">
        <v>6.99</v>
      </c>
      <c r="F944" t="s">
        <v>860</v>
      </c>
      <c r="G944">
        <v>1</v>
      </c>
      <c r="H944">
        <v>1</v>
      </c>
      <c r="I944" t="s">
        <v>993</v>
      </c>
      <c r="J944" t="s">
        <v>1324</v>
      </c>
      <c r="K944" t="s">
        <v>876</v>
      </c>
      <c r="L944">
        <v>222443.1</v>
      </c>
      <c r="R944" t="s">
        <v>321</v>
      </c>
      <c r="S944" t="str">
        <f t="shared" si="154"/>
        <v>Passerellidae</v>
      </c>
      <c r="T944" t="str">
        <f t="shared" si="155"/>
        <v>Passeriformes</v>
      </c>
      <c r="U944">
        <f t="shared" si="156"/>
        <v>21.1</v>
      </c>
      <c r="V944">
        <f t="shared" si="157"/>
        <v>17.61</v>
      </c>
      <c r="W944" t="str">
        <f t="shared" si="158"/>
        <v>Grassland</v>
      </c>
      <c r="X944">
        <f t="shared" si="159"/>
        <v>3</v>
      </c>
      <c r="Y944">
        <f t="shared" si="160"/>
        <v>2</v>
      </c>
      <c r="Z944" t="str">
        <f t="shared" si="161"/>
        <v>Omnivore</v>
      </c>
      <c r="AA944" t="str">
        <f t="shared" si="162"/>
        <v>Invertivore</v>
      </c>
      <c r="AB944" t="str">
        <f t="shared" si="163"/>
        <v>Generalist</v>
      </c>
      <c r="AC944">
        <f t="shared" si="164"/>
        <v>5240933.1399999997</v>
      </c>
    </row>
    <row r="945" spans="1:29" x14ac:dyDescent="0.25">
      <c r="A945" t="s">
        <v>1514</v>
      </c>
      <c r="B945" t="s">
        <v>1323</v>
      </c>
      <c r="C945" t="s">
        <v>1735</v>
      </c>
      <c r="D945">
        <v>66.8</v>
      </c>
      <c r="E945">
        <v>7.3</v>
      </c>
      <c r="F945" t="s">
        <v>867</v>
      </c>
      <c r="G945">
        <v>2</v>
      </c>
      <c r="H945">
        <v>1</v>
      </c>
      <c r="I945" t="s">
        <v>993</v>
      </c>
      <c r="J945" t="s">
        <v>1324</v>
      </c>
      <c r="K945" t="s">
        <v>876</v>
      </c>
      <c r="L945">
        <v>554868.14</v>
      </c>
      <c r="R945" t="s">
        <v>321</v>
      </c>
      <c r="S945" t="str">
        <f t="shared" si="154"/>
        <v>Passerellidae</v>
      </c>
      <c r="T945" t="str">
        <f t="shared" si="155"/>
        <v>Passeriformes</v>
      </c>
      <c r="U945">
        <f t="shared" si="156"/>
        <v>21.1</v>
      </c>
      <c r="V945">
        <f t="shared" si="157"/>
        <v>17.61</v>
      </c>
      <c r="W945" t="str">
        <f t="shared" si="158"/>
        <v>Grassland</v>
      </c>
      <c r="X945">
        <f t="shared" si="159"/>
        <v>3</v>
      </c>
      <c r="Y945">
        <f t="shared" si="160"/>
        <v>2</v>
      </c>
      <c r="Z945" t="str">
        <f t="shared" si="161"/>
        <v>Omnivore</v>
      </c>
      <c r="AA945" t="str">
        <f t="shared" si="162"/>
        <v>Invertivore</v>
      </c>
      <c r="AB945" t="str">
        <f t="shared" si="163"/>
        <v>Generalist</v>
      </c>
      <c r="AC945">
        <f t="shared" si="164"/>
        <v>5240933.1399999997</v>
      </c>
    </row>
    <row r="946" spans="1:29" x14ac:dyDescent="0.25">
      <c r="A946" t="s">
        <v>1515</v>
      </c>
      <c r="B946" t="s">
        <v>1323</v>
      </c>
      <c r="C946" t="s">
        <v>1735</v>
      </c>
      <c r="D946">
        <v>63</v>
      </c>
      <c r="E946">
        <v>5.4</v>
      </c>
      <c r="F946" t="s">
        <v>860</v>
      </c>
      <c r="G946">
        <v>2</v>
      </c>
      <c r="H946">
        <v>1</v>
      </c>
      <c r="I946" t="s">
        <v>993</v>
      </c>
      <c r="J946" t="s">
        <v>1324</v>
      </c>
      <c r="K946" t="s">
        <v>876</v>
      </c>
      <c r="L946">
        <v>2967951.96</v>
      </c>
      <c r="R946" t="s">
        <v>322</v>
      </c>
      <c r="S946" t="str">
        <f t="shared" si="154"/>
        <v>Alaudidae</v>
      </c>
      <c r="T946" t="str">
        <f t="shared" si="155"/>
        <v>Passeriformes</v>
      </c>
      <c r="U946">
        <f t="shared" si="156"/>
        <v>38.6</v>
      </c>
      <c r="V946">
        <f t="shared" si="157"/>
        <v>33.33</v>
      </c>
      <c r="W946" t="str">
        <f t="shared" si="158"/>
        <v>Grassland</v>
      </c>
      <c r="X946">
        <f t="shared" si="159"/>
        <v>3</v>
      </c>
      <c r="Y946">
        <f t="shared" si="160"/>
        <v>3</v>
      </c>
      <c r="Z946" t="str">
        <f t="shared" si="161"/>
        <v>Omnivore</v>
      </c>
      <c r="AA946" t="str">
        <f t="shared" si="162"/>
        <v>Omnivore</v>
      </c>
      <c r="AB946" t="str">
        <f t="shared" si="163"/>
        <v>Terrestrial</v>
      </c>
      <c r="AC946">
        <f t="shared" si="164"/>
        <v>35118904.890000001</v>
      </c>
    </row>
    <row r="947" spans="1:29" x14ac:dyDescent="0.25">
      <c r="A947" t="s">
        <v>1516</v>
      </c>
      <c r="B947" t="s">
        <v>1323</v>
      </c>
      <c r="C947" t="s">
        <v>1735</v>
      </c>
      <c r="D947">
        <v>65.3</v>
      </c>
      <c r="E947">
        <v>6.6</v>
      </c>
      <c r="F947" t="s">
        <v>860</v>
      </c>
      <c r="G947">
        <v>1</v>
      </c>
      <c r="H947">
        <v>1</v>
      </c>
      <c r="I947" t="s">
        <v>993</v>
      </c>
      <c r="J947" t="s">
        <v>1324</v>
      </c>
      <c r="K947" t="s">
        <v>876</v>
      </c>
      <c r="L947">
        <v>8290213.6299999999</v>
      </c>
      <c r="R947" t="s">
        <v>322</v>
      </c>
      <c r="S947" t="str">
        <f t="shared" si="154"/>
        <v>Alaudidae</v>
      </c>
      <c r="T947" t="str">
        <f t="shared" si="155"/>
        <v>Passeriformes</v>
      </c>
      <c r="U947">
        <f t="shared" si="156"/>
        <v>38.6</v>
      </c>
      <c r="V947">
        <f t="shared" si="157"/>
        <v>33.33</v>
      </c>
      <c r="W947" t="str">
        <f t="shared" si="158"/>
        <v>Grassland</v>
      </c>
      <c r="X947">
        <f t="shared" si="159"/>
        <v>3</v>
      </c>
      <c r="Y947">
        <f t="shared" si="160"/>
        <v>3</v>
      </c>
      <c r="Z947" t="str">
        <f t="shared" si="161"/>
        <v>Omnivore</v>
      </c>
      <c r="AA947" t="str">
        <f t="shared" si="162"/>
        <v>Omnivore</v>
      </c>
      <c r="AB947" t="str">
        <f t="shared" si="163"/>
        <v>Terrestrial</v>
      </c>
      <c r="AC947">
        <f t="shared" si="164"/>
        <v>35118904.890000001</v>
      </c>
    </row>
    <row r="948" spans="1:29" x14ac:dyDescent="0.25">
      <c r="A948" t="s">
        <v>1517</v>
      </c>
      <c r="B948" t="s">
        <v>1323</v>
      </c>
      <c r="C948" t="s">
        <v>1735</v>
      </c>
      <c r="D948">
        <v>62.2</v>
      </c>
      <c r="E948">
        <v>5.9</v>
      </c>
      <c r="F948" t="s">
        <v>860</v>
      </c>
      <c r="G948">
        <v>1</v>
      </c>
      <c r="H948">
        <v>1</v>
      </c>
      <c r="I948" t="s">
        <v>993</v>
      </c>
      <c r="J948" t="s">
        <v>1324</v>
      </c>
      <c r="K948" t="s">
        <v>876</v>
      </c>
      <c r="L948">
        <v>1519261.77</v>
      </c>
      <c r="R948" t="s">
        <v>322</v>
      </c>
      <c r="S948" t="str">
        <f t="shared" si="154"/>
        <v>Alaudidae</v>
      </c>
      <c r="T948" t="str">
        <f t="shared" si="155"/>
        <v>Passeriformes</v>
      </c>
      <c r="U948">
        <f t="shared" si="156"/>
        <v>38.6</v>
      </c>
      <c r="V948">
        <f t="shared" si="157"/>
        <v>33.33</v>
      </c>
      <c r="W948" t="str">
        <f t="shared" si="158"/>
        <v>Grassland</v>
      </c>
      <c r="X948">
        <f t="shared" si="159"/>
        <v>3</v>
      </c>
      <c r="Y948">
        <f t="shared" si="160"/>
        <v>3</v>
      </c>
      <c r="Z948" t="str">
        <f t="shared" si="161"/>
        <v>Omnivore</v>
      </c>
      <c r="AA948" t="str">
        <f t="shared" si="162"/>
        <v>Omnivore</v>
      </c>
      <c r="AB948" t="str">
        <f t="shared" si="163"/>
        <v>Terrestrial</v>
      </c>
      <c r="AC948">
        <f t="shared" si="164"/>
        <v>35118904.890000001</v>
      </c>
    </row>
    <row r="949" spans="1:29" x14ac:dyDescent="0.25">
      <c r="A949" t="s">
        <v>1518</v>
      </c>
      <c r="B949" t="s">
        <v>1323</v>
      </c>
      <c r="C949" t="s">
        <v>1735</v>
      </c>
      <c r="D949">
        <v>66</v>
      </c>
      <c r="E949">
        <v>5.4</v>
      </c>
      <c r="F949" t="s">
        <v>860</v>
      </c>
      <c r="G949">
        <v>1</v>
      </c>
      <c r="H949">
        <v>1</v>
      </c>
      <c r="I949" t="s">
        <v>993</v>
      </c>
      <c r="J949" t="s">
        <v>1324</v>
      </c>
      <c r="K949" t="s">
        <v>876</v>
      </c>
      <c r="L949">
        <v>6893450.96</v>
      </c>
      <c r="R949" t="s">
        <v>323</v>
      </c>
      <c r="S949" t="e">
        <f t="shared" si="154"/>
        <v>#N/A</v>
      </c>
      <c r="T949" t="e">
        <f t="shared" si="155"/>
        <v>#N/A</v>
      </c>
      <c r="U949" t="e">
        <f t="shared" si="156"/>
        <v>#N/A</v>
      </c>
      <c r="V949" t="e">
        <f t="shared" si="157"/>
        <v>#N/A</v>
      </c>
      <c r="W949" t="e">
        <f t="shared" si="158"/>
        <v>#N/A</v>
      </c>
      <c r="X949" t="e">
        <f t="shared" si="159"/>
        <v>#N/A</v>
      </c>
      <c r="Y949" t="e">
        <f t="shared" si="160"/>
        <v>#N/A</v>
      </c>
      <c r="Z949" t="e">
        <f t="shared" si="161"/>
        <v>#N/A</v>
      </c>
      <c r="AA949" t="e">
        <f t="shared" si="162"/>
        <v>#N/A</v>
      </c>
      <c r="AB949" t="e">
        <f t="shared" si="163"/>
        <v>#N/A</v>
      </c>
      <c r="AC949" t="e">
        <f t="shared" si="164"/>
        <v>#N/A</v>
      </c>
    </row>
    <row r="950" spans="1:29" x14ac:dyDescent="0.25">
      <c r="A950" t="s">
        <v>1519</v>
      </c>
      <c r="B950" t="s">
        <v>1323</v>
      </c>
      <c r="C950" t="s">
        <v>1735</v>
      </c>
      <c r="D950">
        <v>68</v>
      </c>
      <c r="E950">
        <v>5.5</v>
      </c>
      <c r="F950" t="s">
        <v>860</v>
      </c>
      <c r="G950">
        <v>1</v>
      </c>
      <c r="H950">
        <v>1</v>
      </c>
      <c r="I950" t="s">
        <v>993</v>
      </c>
      <c r="J950" t="s">
        <v>1324</v>
      </c>
      <c r="K950" t="s">
        <v>876</v>
      </c>
      <c r="L950">
        <v>491040.04</v>
      </c>
      <c r="R950" t="s">
        <v>324</v>
      </c>
      <c r="S950" t="str">
        <f t="shared" si="154"/>
        <v>Troglodytidae</v>
      </c>
      <c r="T950" t="str">
        <f t="shared" si="155"/>
        <v>Passeriformes</v>
      </c>
      <c r="U950">
        <f t="shared" si="156"/>
        <v>20</v>
      </c>
      <c r="V950">
        <f t="shared" si="157"/>
        <v>10.8</v>
      </c>
      <c r="W950" t="str">
        <f t="shared" si="158"/>
        <v>Wetland</v>
      </c>
      <c r="X950">
        <f t="shared" si="159"/>
        <v>3</v>
      </c>
      <c r="Y950">
        <f t="shared" si="160"/>
        <v>2</v>
      </c>
      <c r="Z950" t="str">
        <f t="shared" si="161"/>
        <v>Carnivore</v>
      </c>
      <c r="AA950" t="str">
        <f t="shared" si="162"/>
        <v>Invertivore</v>
      </c>
      <c r="AB950" t="str">
        <f t="shared" si="163"/>
        <v>Insessorial</v>
      </c>
      <c r="AC950">
        <f t="shared" si="164"/>
        <v>4855077.99</v>
      </c>
    </row>
    <row r="951" spans="1:29" x14ac:dyDescent="0.25">
      <c r="A951" t="s">
        <v>1528</v>
      </c>
      <c r="B951" t="s">
        <v>1323</v>
      </c>
      <c r="C951" t="s">
        <v>1735</v>
      </c>
      <c r="D951">
        <v>67.400000000000006</v>
      </c>
      <c r="E951">
        <v>7.3</v>
      </c>
      <c r="F951" t="s">
        <v>860</v>
      </c>
      <c r="G951">
        <v>1</v>
      </c>
      <c r="H951">
        <v>1</v>
      </c>
      <c r="I951" t="s">
        <v>993</v>
      </c>
      <c r="J951" t="s">
        <v>1324</v>
      </c>
      <c r="K951" t="s">
        <v>876</v>
      </c>
      <c r="L951">
        <v>227.61</v>
      </c>
      <c r="R951" t="s">
        <v>324</v>
      </c>
      <c r="S951" t="str">
        <f t="shared" si="154"/>
        <v>Troglodytidae</v>
      </c>
      <c r="T951" t="str">
        <f t="shared" si="155"/>
        <v>Passeriformes</v>
      </c>
      <c r="U951">
        <f t="shared" si="156"/>
        <v>20</v>
      </c>
      <c r="V951">
        <f t="shared" si="157"/>
        <v>10.8</v>
      </c>
      <c r="W951" t="str">
        <f t="shared" si="158"/>
        <v>Wetland</v>
      </c>
      <c r="X951">
        <f t="shared" si="159"/>
        <v>3</v>
      </c>
      <c r="Y951">
        <f t="shared" si="160"/>
        <v>2</v>
      </c>
      <c r="Z951" t="str">
        <f t="shared" si="161"/>
        <v>Carnivore</v>
      </c>
      <c r="AA951" t="str">
        <f t="shared" si="162"/>
        <v>Invertivore</v>
      </c>
      <c r="AB951" t="str">
        <f t="shared" si="163"/>
        <v>Insessorial</v>
      </c>
      <c r="AC951">
        <f t="shared" si="164"/>
        <v>4855077.99</v>
      </c>
    </row>
    <row r="952" spans="1:29" x14ac:dyDescent="0.25">
      <c r="A952" t="s">
        <v>1529</v>
      </c>
      <c r="B952" t="s">
        <v>1323</v>
      </c>
      <c r="C952" t="s">
        <v>1735</v>
      </c>
      <c r="D952">
        <v>66.599999999999994</v>
      </c>
      <c r="E952">
        <v>2.6</v>
      </c>
      <c r="F952" t="s">
        <v>860</v>
      </c>
      <c r="G952">
        <v>1</v>
      </c>
      <c r="H952">
        <v>1</v>
      </c>
      <c r="I952" t="s">
        <v>993</v>
      </c>
      <c r="J952" t="s">
        <v>1324</v>
      </c>
      <c r="K952" t="s">
        <v>876</v>
      </c>
      <c r="L952">
        <v>471433.43</v>
      </c>
      <c r="R952" t="s">
        <v>324</v>
      </c>
      <c r="S952" t="str">
        <f t="shared" si="154"/>
        <v>Troglodytidae</v>
      </c>
      <c r="T952" t="str">
        <f t="shared" si="155"/>
        <v>Passeriformes</v>
      </c>
      <c r="U952">
        <f t="shared" si="156"/>
        <v>20</v>
      </c>
      <c r="V952">
        <f t="shared" si="157"/>
        <v>10.8</v>
      </c>
      <c r="W952" t="str">
        <f t="shared" si="158"/>
        <v>Wetland</v>
      </c>
      <c r="X952">
        <f t="shared" si="159"/>
        <v>3</v>
      </c>
      <c r="Y952">
        <f t="shared" si="160"/>
        <v>2</v>
      </c>
      <c r="Z952" t="str">
        <f t="shared" si="161"/>
        <v>Carnivore</v>
      </c>
      <c r="AA952" t="str">
        <f t="shared" si="162"/>
        <v>Invertivore</v>
      </c>
      <c r="AB952" t="str">
        <f t="shared" si="163"/>
        <v>Insessorial</v>
      </c>
      <c r="AC952">
        <f t="shared" si="164"/>
        <v>4855077.99</v>
      </c>
    </row>
    <row r="953" spans="1:29" x14ac:dyDescent="0.25">
      <c r="A953" t="s">
        <v>1530</v>
      </c>
      <c r="B953" t="s">
        <v>1323</v>
      </c>
      <c r="C953" t="s">
        <v>1735</v>
      </c>
      <c r="D953">
        <v>62.4</v>
      </c>
      <c r="E953">
        <v>5.3</v>
      </c>
      <c r="F953" t="s">
        <v>860</v>
      </c>
      <c r="G953">
        <v>1</v>
      </c>
      <c r="H953">
        <v>1</v>
      </c>
      <c r="I953" t="s">
        <v>993</v>
      </c>
      <c r="J953" t="s">
        <v>1324</v>
      </c>
      <c r="K953" t="s">
        <v>876</v>
      </c>
      <c r="L953">
        <v>312941.28000000003</v>
      </c>
      <c r="R953" t="s">
        <v>325</v>
      </c>
      <c r="S953" t="str">
        <f t="shared" si="154"/>
        <v>Rallidae</v>
      </c>
      <c r="T953" t="str">
        <f t="shared" si="155"/>
        <v>Gruiformes</v>
      </c>
      <c r="U953">
        <f t="shared" si="156"/>
        <v>26.5</v>
      </c>
      <c r="V953">
        <f t="shared" si="157"/>
        <v>84.1</v>
      </c>
      <c r="W953" t="str">
        <f t="shared" si="158"/>
        <v>Wetland</v>
      </c>
      <c r="X953">
        <f t="shared" si="159"/>
        <v>1</v>
      </c>
      <c r="Y953">
        <f t="shared" si="160"/>
        <v>3</v>
      </c>
      <c r="Z953" t="str">
        <f t="shared" si="161"/>
        <v>Carnivore</v>
      </c>
      <c r="AA953" t="str">
        <f t="shared" si="162"/>
        <v>Aquatic predator</v>
      </c>
      <c r="AB953" t="str">
        <f t="shared" si="163"/>
        <v>Terrestrial</v>
      </c>
      <c r="AC953">
        <f t="shared" si="164"/>
        <v>5650094.9199999999</v>
      </c>
    </row>
    <row r="954" spans="1:29" x14ac:dyDescent="0.25">
      <c r="A954" t="s">
        <v>1531</v>
      </c>
      <c r="B954" t="s">
        <v>1323</v>
      </c>
      <c r="C954" t="s">
        <v>1735</v>
      </c>
      <c r="D954">
        <v>64.3</v>
      </c>
      <c r="E954">
        <v>5.2</v>
      </c>
      <c r="F954" t="s">
        <v>860</v>
      </c>
      <c r="G954">
        <v>1</v>
      </c>
      <c r="H954">
        <v>1</v>
      </c>
      <c r="I954" t="s">
        <v>993</v>
      </c>
      <c r="J954" t="s">
        <v>1324</v>
      </c>
      <c r="K954" t="s">
        <v>876</v>
      </c>
      <c r="L954">
        <v>194597.57</v>
      </c>
      <c r="R954" t="s">
        <v>325</v>
      </c>
      <c r="S954" t="str">
        <f t="shared" si="154"/>
        <v>Rallidae</v>
      </c>
      <c r="T954" t="str">
        <f t="shared" si="155"/>
        <v>Gruiformes</v>
      </c>
      <c r="U954">
        <f t="shared" si="156"/>
        <v>26.5</v>
      </c>
      <c r="V954">
        <f t="shared" si="157"/>
        <v>84.1</v>
      </c>
      <c r="W954" t="str">
        <f t="shared" si="158"/>
        <v>Wetland</v>
      </c>
      <c r="X954">
        <f t="shared" si="159"/>
        <v>1</v>
      </c>
      <c r="Y954">
        <f t="shared" si="160"/>
        <v>3</v>
      </c>
      <c r="Z954" t="str">
        <f t="shared" si="161"/>
        <v>Carnivore</v>
      </c>
      <c r="AA954" t="str">
        <f t="shared" si="162"/>
        <v>Aquatic predator</v>
      </c>
      <c r="AB954" t="str">
        <f t="shared" si="163"/>
        <v>Terrestrial</v>
      </c>
      <c r="AC954">
        <f t="shared" si="164"/>
        <v>5650094.9199999999</v>
      </c>
    </row>
    <row r="955" spans="1:29" x14ac:dyDescent="0.25">
      <c r="A955" t="s">
        <v>1532</v>
      </c>
      <c r="B955" t="s">
        <v>1323</v>
      </c>
      <c r="C955" t="s">
        <v>1735</v>
      </c>
      <c r="D955">
        <v>64.599999999999994</v>
      </c>
      <c r="E955">
        <v>5.08</v>
      </c>
      <c r="F955" t="s">
        <v>860</v>
      </c>
      <c r="G955">
        <v>1</v>
      </c>
      <c r="H955">
        <v>1</v>
      </c>
      <c r="I955" t="s">
        <v>993</v>
      </c>
      <c r="J955" t="s">
        <v>1324</v>
      </c>
      <c r="K955" t="s">
        <v>876</v>
      </c>
      <c r="L955">
        <v>10988.47</v>
      </c>
      <c r="R955" t="s">
        <v>325</v>
      </c>
      <c r="S955" t="str">
        <f t="shared" si="154"/>
        <v>Rallidae</v>
      </c>
      <c r="T955" t="str">
        <f t="shared" si="155"/>
        <v>Gruiformes</v>
      </c>
      <c r="U955">
        <f t="shared" si="156"/>
        <v>26.5</v>
      </c>
      <c r="V955">
        <f t="shared" si="157"/>
        <v>84.1</v>
      </c>
      <c r="W955" t="str">
        <f t="shared" si="158"/>
        <v>Wetland</v>
      </c>
      <c r="X955">
        <f t="shared" si="159"/>
        <v>1</v>
      </c>
      <c r="Y955">
        <f t="shared" si="160"/>
        <v>3</v>
      </c>
      <c r="Z955" t="str">
        <f t="shared" si="161"/>
        <v>Carnivore</v>
      </c>
      <c r="AA955" t="str">
        <f t="shared" si="162"/>
        <v>Aquatic predator</v>
      </c>
      <c r="AB955" t="str">
        <f t="shared" si="163"/>
        <v>Terrestrial</v>
      </c>
      <c r="AC955">
        <f t="shared" si="164"/>
        <v>5650094.9199999999</v>
      </c>
    </row>
    <row r="956" spans="1:29" x14ac:dyDescent="0.25">
      <c r="A956" t="s">
        <v>1533</v>
      </c>
      <c r="B956" t="s">
        <v>1323</v>
      </c>
      <c r="C956" t="s">
        <v>1735</v>
      </c>
      <c r="D956">
        <v>64.099999999999994</v>
      </c>
      <c r="E956">
        <v>5.08</v>
      </c>
      <c r="F956" t="s">
        <v>860</v>
      </c>
      <c r="G956">
        <v>1</v>
      </c>
      <c r="H956">
        <v>1</v>
      </c>
      <c r="I956" t="s">
        <v>993</v>
      </c>
      <c r="J956" t="s">
        <v>1324</v>
      </c>
      <c r="K956" t="s">
        <v>876</v>
      </c>
      <c r="L956">
        <v>1367.41</v>
      </c>
      <c r="R956" t="s">
        <v>326</v>
      </c>
      <c r="S956" t="str">
        <f t="shared" si="154"/>
        <v>Troglodytidae</v>
      </c>
      <c r="T956" t="str">
        <f t="shared" si="155"/>
        <v>Passeriformes</v>
      </c>
      <c r="U956">
        <f t="shared" si="156"/>
        <v>13.4</v>
      </c>
      <c r="V956">
        <f t="shared" si="157"/>
        <v>9.0399999999999991</v>
      </c>
      <c r="W956" t="str">
        <f t="shared" si="158"/>
        <v>Grassland</v>
      </c>
      <c r="X956">
        <f t="shared" si="159"/>
        <v>3</v>
      </c>
      <c r="Y956">
        <f t="shared" si="160"/>
        <v>2</v>
      </c>
      <c r="Z956" t="str">
        <f t="shared" si="161"/>
        <v>Carnivore</v>
      </c>
      <c r="AA956" t="str">
        <f t="shared" si="162"/>
        <v>Invertivore</v>
      </c>
      <c r="AB956" t="str">
        <f t="shared" si="163"/>
        <v>Insessorial</v>
      </c>
      <c r="AC956">
        <f t="shared" si="164"/>
        <v>4772915.83</v>
      </c>
    </row>
    <row r="957" spans="1:29" x14ac:dyDescent="0.25">
      <c r="A957" t="s">
        <v>10566</v>
      </c>
      <c r="B957" t="s">
        <v>1323</v>
      </c>
      <c r="C957" t="s">
        <v>1735</v>
      </c>
      <c r="D957">
        <v>65.099999999999994</v>
      </c>
      <c r="E957">
        <v>5.08</v>
      </c>
      <c r="F957" t="s">
        <v>860</v>
      </c>
      <c r="G957">
        <v>1</v>
      </c>
      <c r="H957">
        <v>1</v>
      </c>
      <c r="I957" t="s">
        <v>993</v>
      </c>
      <c r="J957" t="s">
        <v>1324</v>
      </c>
      <c r="K957" t="s">
        <v>876</v>
      </c>
      <c r="L957">
        <v>6345.09</v>
      </c>
      <c r="R957" t="s">
        <v>326</v>
      </c>
      <c r="S957" t="str">
        <f t="shared" si="154"/>
        <v>Troglodytidae</v>
      </c>
      <c r="T957" t="str">
        <f t="shared" si="155"/>
        <v>Passeriformes</v>
      </c>
      <c r="U957">
        <f t="shared" si="156"/>
        <v>13.4</v>
      </c>
      <c r="V957">
        <f t="shared" si="157"/>
        <v>9.0399999999999991</v>
      </c>
      <c r="W957" t="str">
        <f t="shared" si="158"/>
        <v>Grassland</v>
      </c>
      <c r="X957">
        <f t="shared" si="159"/>
        <v>3</v>
      </c>
      <c r="Y957">
        <f t="shared" si="160"/>
        <v>2</v>
      </c>
      <c r="Z957" t="str">
        <f t="shared" si="161"/>
        <v>Carnivore</v>
      </c>
      <c r="AA957" t="str">
        <f t="shared" si="162"/>
        <v>Invertivore</v>
      </c>
      <c r="AB957" t="str">
        <f t="shared" si="163"/>
        <v>Insessorial</v>
      </c>
      <c r="AC957">
        <f t="shared" si="164"/>
        <v>4772915.83</v>
      </c>
    </row>
    <row r="958" spans="1:29" x14ac:dyDescent="0.25">
      <c r="A958" t="s">
        <v>1534</v>
      </c>
      <c r="B958" t="s">
        <v>1323</v>
      </c>
      <c r="C958" t="s">
        <v>1735</v>
      </c>
      <c r="D958">
        <v>66.2</v>
      </c>
      <c r="E958">
        <v>7.55</v>
      </c>
      <c r="F958" t="s">
        <v>860</v>
      </c>
      <c r="G958">
        <v>2</v>
      </c>
      <c r="H958">
        <v>1</v>
      </c>
      <c r="I958" t="s">
        <v>993</v>
      </c>
      <c r="J958" t="s">
        <v>1324</v>
      </c>
      <c r="K958" t="s">
        <v>876</v>
      </c>
      <c r="L958">
        <v>496876.69</v>
      </c>
      <c r="R958" t="s">
        <v>326</v>
      </c>
      <c r="S958" t="str">
        <f t="shared" si="154"/>
        <v>Troglodytidae</v>
      </c>
      <c r="T958" t="str">
        <f t="shared" si="155"/>
        <v>Passeriformes</v>
      </c>
      <c r="U958">
        <f t="shared" si="156"/>
        <v>13.4</v>
      </c>
      <c r="V958">
        <f t="shared" si="157"/>
        <v>9.0399999999999991</v>
      </c>
      <c r="W958" t="str">
        <f t="shared" si="158"/>
        <v>Grassland</v>
      </c>
      <c r="X958">
        <f t="shared" si="159"/>
        <v>3</v>
      </c>
      <c r="Y958">
        <f t="shared" si="160"/>
        <v>2</v>
      </c>
      <c r="Z958" t="str">
        <f t="shared" si="161"/>
        <v>Carnivore</v>
      </c>
      <c r="AA958" t="str">
        <f t="shared" si="162"/>
        <v>Invertivore</v>
      </c>
      <c r="AB958" t="str">
        <f t="shared" si="163"/>
        <v>Insessorial</v>
      </c>
      <c r="AC958">
        <f t="shared" si="164"/>
        <v>4772915.83</v>
      </c>
    </row>
    <row r="959" spans="1:29" x14ac:dyDescent="0.25">
      <c r="A959" t="s">
        <v>1535</v>
      </c>
      <c r="B959" t="s">
        <v>1323</v>
      </c>
      <c r="C959" t="s">
        <v>1735</v>
      </c>
      <c r="D959">
        <v>65.099999999999994</v>
      </c>
      <c r="E959">
        <v>5.5</v>
      </c>
      <c r="F959" t="s">
        <v>860</v>
      </c>
      <c r="G959">
        <v>1</v>
      </c>
      <c r="H959">
        <v>1</v>
      </c>
      <c r="I959" t="s">
        <v>993</v>
      </c>
      <c r="J959" t="s">
        <v>1324</v>
      </c>
      <c r="K959" t="s">
        <v>876</v>
      </c>
      <c r="L959">
        <v>9354.91</v>
      </c>
      <c r="R959" t="s">
        <v>327</v>
      </c>
      <c r="S959" t="str">
        <f t="shared" si="154"/>
        <v>Ardeidae</v>
      </c>
      <c r="T959" t="str">
        <f t="shared" si="155"/>
        <v>Pelecaniformes</v>
      </c>
      <c r="U959">
        <f t="shared" si="156"/>
        <v>29</v>
      </c>
      <c r="V959">
        <f t="shared" si="157"/>
        <v>86.29</v>
      </c>
      <c r="W959" t="str">
        <f t="shared" si="158"/>
        <v>Wetland</v>
      </c>
      <c r="X959">
        <f t="shared" si="159"/>
        <v>1</v>
      </c>
      <c r="Y959">
        <f t="shared" si="160"/>
        <v>2</v>
      </c>
      <c r="Z959" t="str">
        <f t="shared" si="161"/>
        <v>Carnivore</v>
      </c>
      <c r="AA959" t="str">
        <f t="shared" si="162"/>
        <v>Aquatic predator</v>
      </c>
      <c r="AB959" t="str">
        <f t="shared" si="163"/>
        <v>Terrestrial</v>
      </c>
      <c r="AC959">
        <f t="shared" si="164"/>
        <v>6223094.3200000003</v>
      </c>
    </row>
    <row r="960" spans="1:29" x14ac:dyDescent="0.25">
      <c r="A960" t="s">
        <v>1536</v>
      </c>
      <c r="B960" t="s">
        <v>1323</v>
      </c>
      <c r="C960" t="s">
        <v>1735</v>
      </c>
      <c r="D960">
        <v>63.2</v>
      </c>
      <c r="E960">
        <v>6.3</v>
      </c>
      <c r="F960" t="s">
        <v>860</v>
      </c>
      <c r="G960">
        <v>1</v>
      </c>
      <c r="H960">
        <v>1</v>
      </c>
      <c r="I960" t="s">
        <v>993</v>
      </c>
      <c r="J960" t="s">
        <v>1324</v>
      </c>
      <c r="K960" t="s">
        <v>876</v>
      </c>
      <c r="L960">
        <v>45190.48</v>
      </c>
      <c r="R960" t="s">
        <v>327</v>
      </c>
      <c r="S960" t="str">
        <f t="shared" si="154"/>
        <v>Ardeidae</v>
      </c>
      <c r="T960" t="str">
        <f t="shared" si="155"/>
        <v>Pelecaniformes</v>
      </c>
      <c r="U960">
        <f t="shared" si="156"/>
        <v>29</v>
      </c>
      <c r="V960">
        <f t="shared" si="157"/>
        <v>86.29</v>
      </c>
      <c r="W960" t="str">
        <f t="shared" si="158"/>
        <v>Wetland</v>
      </c>
      <c r="X960">
        <f t="shared" si="159"/>
        <v>1</v>
      </c>
      <c r="Y960">
        <f t="shared" si="160"/>
        <v>2</v>
      </c>
      <c r="Z960" t="str">
        <f t="shared" si="161"/>
        <v>Carnivore</v>
      </c>
      <c r="AA960" t="str">
        <f t="shared" si="162"/>
        <v>Aquatic predator</v>
      </c>
      <c r="AB960" t="str">
        <f t="shared" si="163"/>
        <v>Terrestrial</v>
      </c>
      <c r="AC960">
        <f t="shared" si="164"/>
        <v>6223094.3200000003</v>
      </c>
    </row>
    <row r="961" spans="1:29" x14ac:dyDescent="0.25">
      <c r="A961" t="s">
        <v>1537</v>
      </c>
      <c r="B961" t="s">
        <v>1323</v>
      </c>
      <c r="C961" t="s">
        <v>1735</v>
      </c>
      <c r="D961">
        <v>63.9</v>
      </c>
      <c r="E961">
        <v>5.33</v>
      </c>
      <c r="F961" t="s">
        <v>860</v>
      </c>
      <c r="G961">
        <v>1</v>
      </c>
      <c r="H961">
        <v>1</v>
      </c>
      <c r="I961" t="s">
        <v>993</v>
      </c>
      <c r="J961" t="s">
        <v>1324</v>
      </c>
      <c r="K961" t="s">
        <v>876</v>
      </c>
      <c r="L961">
        <v>91755.51</v>
      </c>
      <c r="R961" t="s">
        <v>327</v>
      </c>
      <c r="S961" t="str">
        <f t="shared" si="154"/>
        <v>Ardeidae</v>
      </c>
      <c r="T961" t="str">
        <f t="shared" si="155"/>
        <v>Pelecaniformes</v>
      </c>
      <c r="U961">
        <f t="shared" si="156"/>
        <v>29</v>
      </c>
      <c r="V961">
        <f t="shared" si="157"/>
        <v>86.29</v>
      </c>
      <c r="W961" t="str">
        <f t="shared" si="158"/>
        <v>Wetland</v>
      </c>
      <c r="X961">
        <f t="shared" si="159"/>
        <v>1</v>
      </c>
      <c r="Y961">
        <f t="shared" si="160"/>
        <v>2</v>
      </c>
      <c r="Z961" t="str">
        <f t="shared" si="161"/>
        <v>Carnivore</v>
      </c>
      <c r="AA961" t="str">
        <f t="shared" si="162"/>
        <v>Aquatic predator</v>
      </c>
      <c r="AB961" t="str">
        <f t="shared" si="163"/>
        <v>Terrestrial</v>
      </c>
      <c r="AC961">
        <f t="shared" si="164"/>
        <v>6223094.3200000003</v>
      </c>
    </row>
    <row r="962" spans="1:29" x14ac:dyDescent="0.25">
      <c r="A962" t="s">
        <v>1538</v>
      </c>
      <c r="B962" t="s">
        <v>1323</v>
      </c>
      <c r="C962" t="s">
        <v>1735</v>
      </c>
      <c r="D962">
        <v>61</v>
      </c>
      <c r="E962">
        <v>7.8</v>
      </c>
      <c r="F962" t="s">
        <v>860</v>
      </c>
      <c r="G962">
        <v>1</v>
      </c>
      <c r="H962">
        <v>1</v>
      </c>
      <c r="I962" t="s">
        <v>993</v>
      </c>
      <c r="J962" t="s">
        <v>1324</v>
      </c>
      <c r="K962" t="s">
        <v>876</v>
      </c>
      <c r="L962">
        <v>138239.01</v>
      </c>
      <c r="R962" t="s">
        <v>328</v>
      </c>
      <c r="S962" t="e">
        <f t="shared" si="154"/>
        <v>#N/A</v>
      </c>
      <c r="T962" t="e">
        <f t="shared" si="155"/>
        <v>#N/A</v>
      </c>
      <c r="U962" t="e">
        <f t="shared" si="156"/>
        <v>#N/A</v>
      </c>
      <c r="V962" t="e">
        <f t="shared" si="157"/>
        <v>#N/A</v>
      </c>
      <c r="W962" t="e">
        <f t="shared" si="158"/>
        <v>#N/A</v>
      </c>
      <c r="X962" t="e">
        <f t="shared" si="159"/>
        <v>#N/A</v>
      </c>
      <c r="Y962" t="e">
        <f t="shared" si="160"/>
        <v>#N/A</v>
      </c>
      <c r="Z962" t="e">
        <f t="shared" si="161"/>
        <v>#N/A</v>
      </c>
      <c r="AA962" t="e">
        <f t="shared" si="162"/>
        <v>#N/A</v>
      </c>
      <c r="AB962" t="e">
        <f t="shared" si="163"/>
        <v>#N/A</v>
      </c>
      <c r="AC962" t="e">
        <f t="shared" si="164"/>
        <v>#N/A</v>
      </c>
    </row>
    <row r="963" spans="1:29" x14ac:dyDescent="0.25">
      <c r="A963" t="s">
        <v>1542</v>
      </c>
      <c r="B963" t="s">
        <v>1323</v>
      </c>
      <c r="C963" t="s">
        <v>1735</v>
      </c>
      <c r="D963">
        <v>62.1</v>
      </c>
      <c r="E963">
        <v>3.7</v>
      </c>
      <c r="F963" t="s">
        <v>865</v>
      </c>
      <c r="G963">
        <v>2</v>
      </c>
      <c r="H963">
        <v>1</v>
      </c>
      <c r="I963" t="s">
        <v>993</v>
      </c>
      <c r="J963" t="s">
        <v>1324</v>
      </c>
      <c r="K963" t="s">
        <v>876</v>
      </c>
      <c r="L963">
        <v>251932.1</v>
      </c>
      <c r="R963" t="s">
        <v>329</v>
      </c>
      <c r="S963" t="str">
        <f t="shared" ref="S963:S1026" si="165">VLOOKUP(R963,A:L,2,FALSE)</f>
        <v>Vireonidae</v>
      </c>
      <c r="T963" t="str">
        <f t="shared" ref="T963:T1026" si="166">VLOOKUP(R963,A:L,3,FALSE)</f>
        <v>Passeriformes</v>
      </c>
      <c r="U963">
        <f t="shared" ref="U963:U1026" si="167">VLOOKUP(R963,A:L,4,FALSE)</f>
        <v>17.899999999999999</v>
      </c>
      <c r="V963">
        <f t="shared" ref="V963:V1026" si="168">VLOOKUP(R963,A:L,5,FALSE)</f>
        <v>11.4</v>
      </c>
      <c r="W963" t="str">
        <f t="shared" ref="W963:W1026" si="169">VLOOKUP(R963,A:L,6,FALSE)</f>
        <v>Shrubland</v>
      </c>
      <c r="X963">
        <f t="shared" ref="X963:X1026" si="170">VLOOKUP(R963,A:L,7,FALSE)</f>
        <v>2</v>
      </c>
      <c r="Y963">
        <f t="shared" ref="Y963:Y1026" si="171">VLOOKUP(R963,A:L,8,FALSE)</f>
        <v>3</v>
      </c>
      <c r="Z963" t="str">
        <f t="shared" ref="Z963:Z1026" si="172">VLOOKUP(R963,A:L,9,FALSE)</f>
        <v>Carnivore</v>
      </c>
      <c r="AA963" t="str">
        <f t="shared" ref="AA963:AA1026" si="173">VLOOKUP(R963,A:L,10,FALSE)</f>
        <v>Invertivore</v>
      </c>
      <c r="AB963" t="str">
        <f t="shared" ref="AB963:AB1026" si="174">VLOOKUP(R963,A:L,11,FALSE)</f>
        <v>Insessorial</v>
      </c>
      <c r="AC963">
        <f t="shared" ref="AC963:AC1026" si="175">VLOOKUP(R963,A:L,12,FALSE)</f>
        <v>3034548.86</v>
      </c>
    </row>
    <row r="964" spans="1:29" x14ac:dyDescent="0.25">
      <c r="A964" t="s">
        <v>1543</v>
      </c>
      <c r="B964" t="s">
        <v>1323</v>
      </c>
      <c r="C964" t="s">
        <v>1735</v>
      </c>
      <c r="D964">
        <v>63.8</v>
      </c>
      <c r="E964">
        <v>5</v>
      </c>
      <c r="F964" t="s">
        <v>865</v>
      </c>
      <c r="G964">
        <v>2</v>
      </c>
      <c r="H964">
        <v>1</v>
      </c>
      <c r="I964" t="s">
        <v>993</v>
      </c>
      <c r="J964" t="s">
        <v>1324</v>
      </c>
      <c r="K964" t="s">
        <v>876</v>
      </c>
      <c r="L964">
        <v>197489.26</v>
      </c>
      <c r="R964" t="s">
        <v>329</v>
      </c>
      <c r="S964" t="str">
        <f t="shared" si="165"/>
        <v>Vireonidae</v>
      </c>
      <c r="T964" t="str">
        <f t="shared" si="166"/>
        <v>Passeriformes</v>
      </c>
      <c r="U964">
        <f t="shared" si="167"/>
        <v>17.899999999999999</v>
      </c>
      <c r="V964">
        <f t="shared" si="168"/>
        <v>11.4</v>
      </c>
      <c r="W964" t="str">
        <f t="shared" si="169"/>
        <v>Shrubland</v>
      </c>
      <c r="X964">
        <f t="shared" si="170"/>
        <v>2</v>
      </c>
      <c r="Y964">
        <f t="shared" si="171"/>
        <v>3</v>
      </c>
      <c r="Z964" t="str">
        <f t="shared" si="172"/>
        <v>Carnivore</v>
      </c>
      <c r="AA964" t="str">
        <f t="shared" si="173"/>
        <v>Invertivore</v>
      </c>
      <c r="AB964" t="str">
        <f t="shared" si="174"/>
        <v>Insessorial</v>
      </c>
      <c r="AC964">
        <f t="shared" si="175"/>
        <v>3034548.86</v>
      </c>
    </row>
    <row r="965" spans="1:29" x14ac:dyDescent="0.25">
      <c r="A965" t="s">
        <v>1544</v>
      </c>
      <c r="B965" t="s">
        <v>1323</v>
      </c>
      <c r="C965" t="s">
        <v>1735</v>
      </c>
      <c r="D965">
        <v>63.7</v>
      </c>
      <c r="E965">
        <v>4.5</v>
      </c>
      <c r="F965" t="s">
        <v>865</v>
      </c>
      <c r="G965">
        <v>2</v>
      </c>
      <c r="H965">
        <v>1</v>
      </c>
      <c r="I965" t="s">
        <v>993</v>
      </c>
      <c r="J965" t="s">
        <v>1324</v>
      </c>
      <c r="K965" t="s">
        <v>876</v>
      </c>
      <c r="L965">
        <v>38502.33</v>
      </c>
      <c r="R965" t="s">
        <v>329</v>
      </c>
      <c r="S965" t="str">
        <f t="shared" si="165"/>
        <v>Vireonidae</v>
      </c>
      <c r="T965" t="str">
        <f t="shared" si="166"/>
        <v>Passeriformes</v>
      </c>
      <c r="U965">
        <f t="shared" si="167"/>
        <v>17.899999999999999</v>
      </c>
      <c r="V965">
        <f t="shared" si="168"/>
        <v>11.4</v>
      </c>
      <c r="W965" t="str">
        <f t="shared" si="169"/>
        <v>Shrubland</v>
      </c>
      <c r="X965">
        <f t="shared" si="170"/>
        <v>2</v>
      </c>
      <c r="Y965">
        <f t="shared" si="171"/>
        <v>3</v>
      </c>
      <c r="Z965" t="str">
        <f t="shared" si="172"/>
        <v>Carnivore</v>
      </c>
      <c r="AA965" t="str">
        <f t="shared" si="173"/>
        <v>Invertivore</v>
      </c>
      <c r="AB965" t="str">
        <f t="shared" si="174"/>
        <v>Insessorial</v>
      </c>
      <c r="AC965">
        <f t="shared" si="175"/>
        <v>3034548.86</v>
      </c>
    </row>
    <row r="966" spans="1:29" x14ac:dyDescent="0.25">
      <c r="A966" t="s">
        <v>1545</v>
      </c>
      <c r="B966" t="s">
        <v>1323</v>
      </c>
      <c r="C966" t="s">
        <v>1735</v>
      </c>
      <c r="D966">
        <v>60.7</v>
      </c>
      <c r="E966">
        <v>4.5999999999999996</v>
      </c>
      <c r="F966" t="s">
        <v>865</v>
      </c>
      <c r="G966">
        <v>1</v>
      </c>
      <c r="H966">
        <v>1</v>
      </c>
      <c r="I966" t="s">
        <v>993</v>
      </c>
      <c r="J966" t="s">
        <v>1324</v>
      </c>
      <c r="K966" t="s">
        <v>876</v>
      </c>
      <c r="L966">
        <v>173795.89</v>
      </c>
      <c r="R966" t="s">
        <v>330</v>
      </c>
      <c r="S966" t="str">
        <f t="shared" si="165"/>
        <v>Vireonidae</v>
      </c>
      <c r="T966" t="str">
        <f t="shared" si="166"/>
        <v>Passeriformes</v>
      </c>
      <c r="U966">
        <f t="shared" si="167"/>
        <v>33.799999999999997</v>
      </c>
      <c r="V966">
        <f t="shared" si="168"/>
        <v>18</v>
      </c>
      <c r="W966" t="str">
        <f t="shared" si="169"/>
        <v>Forest</v>
      </c>
      <c r="X966">
        <f t="shared" si="170"/>
        <v>2</v>
      </c>
      <c r="Y966">
        <f t="shared" si="171"/>
        <v>3</v>
      </c>
      <c r="Z966" t="str">
        <f t="shared" si="172"/>
        <v>Carnivore</v>
      </c>
      <c r="AA966" t="str">
        <f t="shared" si="173"/>
        <v>Invertivore</v>
      </c>
      <c r="AB966" t="str">
        <f t="shared" si="174"/>
        <v>Insessorial</v>
      </c>
      <c r="AC966">
        <f t="shared" si="175"/>
        <v>3167329.54</v>
      </c>
    </row>
    <row r="967" spans="1:29" x14ac:dyDescent="0.25">
      <c r="A967" t="s">
        <v>1546</v>
      </c>
      <c r="B967" t="s">
        <v>1323</v>
      </c>
      <c r="C967" t="s">
        <v>1735</v>
      </c>
      <c r="D967">
        <v>61.5</v>
      </c>
      <c r="E967">
        <v>6</v>
      </c>
      <c r="F967" t="s">
        <v>865</v>
      </c>
      <c r="G967">
        <v>2</v>
      </c>
      <c r="H967">
        <v>1</v>
      </c>
      <c r="I967" t="s">
        <v>993</v>
      </c>
      <c r="J967" t="s">
        <v>1324</v>
      </c>
      <c r="K967" t="s">
        <v>876</v>
      </c>
      <c r="L967">
        <v>93947.05</v>
      </c>
      <c r="R967" t="s">
        <v>330</v>
      </c>
      <c r="S967" t="str">
        <f t="shared" si="165"/>
        <v>Vireonidae</v>
      </c>
      <c r="T967" t="str">
        <f t="shared" si="166"/>
        <v>Passeriformes</v>
      </c>
      <c r="U967">
        <f t="shared" si="167"/>
        <v>33.799999999999997</v>
      </c>
      <c r="V967">
        <f t="shared" si="168"/>
        <v>18</v>
      </c>
      <c r="W967" t="str">
        <f t="shared" si="169"/>
        <v>Forest</v>
      </c>
      <c r="X967">
        <f t="shared" si="170"/>
        <v>2</v>
      </c>
      <c r="Y967">
        <f t="shared" si="171"/>
        <v>3</v>
      </c>
      <c r="Z967" t="str">
        <f t="shared" si="172"/>
        <v>Carnivore</v>
      </c>
      <c r="AA967" t="str">
        <f t="shared" si="173"/>
        <v>Invertivore</v>
      </c>
      <c r="AB967" t="str">
        <f t="shared" si="174"/>
        <v>Insessorial</v>
      </c>
      <c r="AC967">
        <f t="shared" si="175"/>
        <v>3167329.54</v>
      </c>
    </row>
    <row r="968" spans="1:29" x14ac:dyDescent="0.25">
      <c r="A968" t="s">
        <v>1547</v>
      </c>
      <c r="B968" t="s">
        <v>1323</v>
      </c>
      <c r="C968" t="s">
        <v>1735</v>
      </c>
      <c r="D968">
        <v>63.2</v>
      </c>
      <c r="E968">
        <v>6.4</v>
      </c>
      <c r="F968" t="s">
        <v>865</v>
      </c>
      <c r="G968">
        <v>2</v>
      </c>
      <c r="H968">
        <v>1</v>
      </c>
      <c r="I968" t="s">
        <v>993</v>
      </c>
      <c r="J968" t="s">
        <v>1324</v>
      </c>
      <c r="K968" t="s">
        <v>876</v>
      </c>
      <c r="L968">
        <v>86686.52</v>
      </c>
      <c r="R968" t="s">
        <v>330</v>
      </c>
      <c r="S968" t="str">
        <f t="shared" si="165"/>
        <v>Vireonidae</v>
      </c>
      <c r="T968" t="str">
        <f t="shared" si="166"/>
        <v>Passeriformes</v>
      </c>
      <c r="U968">
        <f t="shared" si="167"/>
        <v>33.799999999999997</v>
      </c>
      <c r="V968">
        <f t="shared" si="168"/>
        <v>18</v>
      </c>
      <c r="W968" t="str">
        <f t="shared" si="169"/>
        <v>Forest</v>
      </c>
      <c r="X968">
        <f t="shared" si="170"/>
        <v>2</v>
      </c>
      <c r="Y968">
        <f t="shared" si="171"/>
        <v>3</v>
      </c>
      <c r="Z968" t="str">
        <f t="shared" si="172"/>
        <v>Carnivore</v>
      </c>
      <c r="AA968" t="str">
        <f t="shared" si="173"/>
        <v>Invertivore</v>
      </c>
      <c r="AB968" t="str">
        <f t="shared" si="174"/>
        <v>Insessorial</v>
      </c>
      <c r="AC968">
        <f t="shared" si="175"/>
        <v>3167329.54</v>
      </c>
    </row>
    <row r="969" spans="1:29" x14ac:dyDescent="0.25">
      <c r="A969" t="s">
        <v>1548</v>
      </c>
      <c r="B969" t="s">
        <v>1323</v>
      </c>
      <c r="C969" t="s">
        <v>1735</v>
      </c>
      <c r="D969">
        <v>62.8</v>
      </c>
      <c r="E969">
        <v>6.3</v>
      </c>
      <c r="F969" t="s">
        <v>860</v>
      </c>
      <c r="G969">
        <v>1</v>
      </c>
      <c r="H969">
        <v>1</v>
      </c>
      <c r="I969" t="s">
        <v>993</v>
      </c>
      <c r="J969" t="s">
        <v>1324</v>
      </c>
      <c r="K969" t="s">
        <v>876</v>
      </c>
      <c r="L969">
        <v>2176859.29</v>
      </c>
      <c r="R969" t="s">
        <v>331</v>
      </c>
      <c r="S969" t="str">
        <f t="shared" si="165"/>
        <v>Regulidae</v>
      </c>
      <c r="T969" t="str">
        <f t="shared" si="166"/>
        <v>Passeriformes</v>
      </c>
      <c r="U969">
        <f t="shared" si="167"/>
        <v>23.6</v>
      </c>
      <c r="V969">
        <f t="shared" si="168"/>
        <v>6.19</v>
      </c>
      <c r="W969" t="str">
        <f t="shared" si="169"/>
        <v>Forest</v>
      </c>
      <c r="X969">
        <f t="shared" si="170"/>
        <v>1</v>
      </c>
      <c r="Y969">
        <f t="shared" si="171"/>
        <v>3</v>
      </c>
      <c r="Z969" t="str">
        <f t="shared" si="172"/>
        <v>Carnivore</v>
      </c>
      <c r="AA969" t="str">
        <f t="shared" si="173"/>
        <v>Invertivore</v>
      </c>
      <c r="AB969" t="str">
        <f t="shared" si="174"/>
        <v>Insessorial</v>
      </c>
      <c r="AC969">
        <f t="shared" si="175"/>
        <v>6348089.1500000004</v>
      </c>
    </row>
    <row r="970" spans="1:29" x14ac:dyDescent="0.25">
      <c r="A970" t="s">
        <v>1549</v>
      </c>
      <c r="B970" t="s">
        <v>1323</v>
      </c>
      <c r="C970" t="s">
        <v>1735</v>
      </c>
      <c r="D970">
        <v>67.2</v>
      </c>
      <c r="E970">
        <v>3</v>
      </c>
      <c r="F970" t="s">
        <v>865</v>
      </c>
      <c r="G970">
        <v>2</v>
      </c>
      <c r="H970">
        <v>1</v>
      </c>
      <c r="I970" t="s">
        <v>993</v>
      </c>
      <c r="J970" t="s">
        <v>1324</v>
      </c>
      <c r="K970" t="s">
        <v>863</v>
      </c>
      <c r="L970">
        <v>1772.9</v>
      </c>
      <c r="R970" t="s">
        <v>331</v>
      </c>
      <c r="S970" t="str">
        <f t="shared" si="165"/>
        <v>Regulidae</v>
      </c>
      <c r="T970" t="str">
        <f t="shared" si="166"/>
        <v>Passeriformes</v>
      </c>
      <c r="U970">
        <f t="shared" si="167"/>
        <v>23.6</v>
      </c>
      <c r="V970">
        <f t="shared" si="168"/>
        <v>6.19</v>
      </c>
      <c r="W970" t="str">
        <f t="shared" si="169"/>
        <v>Forest</v>
      </c>
      <c r="X970">
        <f t="shared" si="170"/>
        <v>1</v>
      </c>
      <c r="Y970">
        <f t="shared" si="171"/>
        <v>3</v>
      </c>
      <c r="Z970" t="str">
        <f t="shared" si="172"/>
        <v>Carnivore</v>
      </c>
      <c r="AA970" t="str">
        <f t="shared" si="173"/>
        <v>Invertivore</v>
      </c>
      <c r="AB970" t="str">
        <f t="shared" si="174"/>
        <v>Insessorial</v>
      </c>
      <c r="AC970">
        <f t="shared" si="175"/>
        <v>6348089.1500000004</v>
      </c>
    </row>
    <row r="971" spans="1:29" x14ac:dyDescent="0.25">
      <c r="A971" t="s">
        <v>1550</v>
      </c>
      <c r="B971" t="s">
        <v>1323</v>
      </c>
      <c r="C971" t="s">
        <v>1735</v>
      </c>
      <c r="D971">
        <v>67.5</v>
      </c>
      <c r="E971">
        <v>2.7</v>
      </c>
      <c r="F971" t="s">
        <v>860</v>
      </c>
      <c r="G971">
        <v>1</v>
      </c>
      <c r="H971">
        <v>1</v>
      </c>
      <c r="I971" t="s">
        <v>993</v>
      </c>
      <c r="J971" t="s">
        <v>1324</v>
      </c>
      <c r="K971" t="s">
        <v>876</v>
      </c>
      <c r="L971">
        <v>16798</v>
      </c>
      <c r="R971" t="s">
        <v>331</v>
      </c>
      <c r="S971" t="str">
        <f t="shared" si="165"/>
        <v>Regulidae</v>
      </c>
      <c r="T971" t="str">
        <f t="shared" si="166"/>
        <v>Passeriformes</v>
      </c>
      <c r="U971">
        <f t="shared" si="167"/>
        <v>23.6</v>
      </c>
      <c r="V971">
        <f t="shared" si="168"/>
        <v>6.19</v>
      </c>
      <c r="W971" t="str">
        <f t="shared" si="169"/>
        <v>Forest</v>
      </c>
      <c r="X971">
        <f t="shared" si="170"/>
        <v>1</v>
      </c>
      <c r="Y971">
        <f t="shared" si="171"/>
        <v>3</v>
      </c>
      <c r="Z971" t="str">
        <f t="shared" si="172"/>
        <v>Carnivore</v>
      </c>
      <c r="AA971" t="str">
        <f t="shared" si="173"/>
        <v>Invertivore</v>
      </c>
      <c r="AB971" t="str">
        <f t="shared" si="174"/>
        <v>Insessorial</v>
      </c>
      <c r="AC971">
        <f t="shared" si="175"/>
        <v>6348089.1500000004</v>
      </c>
    </row>
    <row r="972" spans="1:29" x14ac:dyDescent="0.25">
      <c r="A972" t="s">
        <v>1551</v>
      </c>
      <c r="B972" t="s">
        <v>1323</v>
      </c>
      <c r="C972" t="s">
        <v>1735</v>
      </c>
      <c r="D972">
        <v>64</v>
      </c>
      <c r="E972">
        <v>2.7</v>
      </c>
      <c r="F972" t="s">
        <v>860</v>
      </c>
      <c r="G972">
        <v>1</v>
      </c>
      <c r="H972">
        <v>1</v>
      </c>
      <c r="I972" t="s">
        <v>993</v>
      </c>
      <c r="J972" t="s">
        <v>1324</v>
      </c>
      <c r="K972" t="s">
        <v>876</v>
      </c>
      <c r="L972">
        <v>53.27</v>
      </c>
      <c r="R972" t="s">
        <v>332</v>
      </c>
      <c r="S972" t="str">
        <f t="shared" si="165"/>
        <v>Turdidae</v>
      </c>
      <c r="T972" t="str">
        <f t="shared" si="166"/>
        <v>Passeriformes</v>
      </c>
      <c r="U972">
        <f t="shared" si="167"/>
        <v>30.6</v>
      </c>
      <c r="V972">
        <f t="shared" si="168"/>
        <v>30.3</v>
      </c>
      <c r="W972" t="str">
        <f t="shared" si="169"/>
        <v>Forest</v>
      </c>
      <c r="X972">
        <f t="shared" si="170"/>
        <v>1</v>
      </c>
      <c r="Y972">
        <f t="shared" si="171"/>
        <v>3</v>
      </c>
      <c r="Z972" t="str">
        <f t="shared" si="172"/>
        <v>Omnivore</v>
      </c>
      <c r="AA972" t="str">
        <f t="shared" si="173"/>
        <v>Invertivore</v>
      </c>
      <c r="AB972" t="str">
        <f t="shared" si="174"/>
        <v>Insessorial</v>
      </c>
      <c r="AC972">
        <f t="shared" si="175"/>
        <v>489246.29</v>
      </c>
    </row>
    <row r="973" spans="1:29" x14ac:dyDescent="0.25">
      <c r="A973" t="s">
        <v>1552</v>
      </c>
      <c r="B973" t="s">
        <v>1323</v>
      </c>
      <c r="C973" t="s">
        <v>1735</v>
      </c>
      <c r="D973">
        <v>63.4</v>
      </c>
      <c r="E973">
        <v>3</v>
      </c>
      <c r="F973" t="s">
        <v>860</v>
      </c>
      <c r="G973">
        <v>1</v>
      </c>
      <c r="H973">
        <v>1</v>
      </c>
      <c r="I973" t="s">
        <v>993</v>
      </c>
      <c r="J973" t="s">
        <v>1324</v>
      </c>
      <c r="K973" t="s">
        <v>876</v>
      </c>
      <c r="L973">
        <v>182459.44</v>
      </c>
      <c r="R973" t="s">
        <v>332</v>
      </c>
      <c r="S973" t="str">
        <f t="shared" si="165"/>
        <v>Turdidae</v>
      </c>
      <c r="T973" t="str">
        <f t="shared" si="166"/>
        <v>Passeriformes</v>
      </c>
      <c r="U973">
        <f t="shared" si="167"/>
        <v>30.6</v>
      </c>
      <c r="V973">
        <f t="shared" si="168"/>
        <v>30.3</v>
      </c>
      <c r="W973" t="str">
        <f t="shared" si="169"/>
        <v>Forest</v>
      </c>
      <c r="X973">
        <f t="shared" si="170"/>
        <v>1</v>
      </c>
      <c r="Y973">
        <f t="shared" si="171"/>
        <v>3</v>
      </c>
      <c r="Z973" t="str">
        <f t="shared" si="172"/>
        <v>Omnivore</v>
      </c>
      <c r="AA973" t="str">
        <f t="shared" si="173"/>
        <v>Invertivore</v>
      </c>
      <c r="AB973" t="str">
        <f t="shared" si="174"/>
        <v>Insessorial</v>
      </c>
      <c r="AC973">
        <f t="shared" si="175"/>
        <v>489246.29</v>
      </c>
    </row>
    <row r="974" spans="1:29" x14ac:dyDescent="0.25">
      <c r="A974" t="s">
        <v>1553</v>
      </c>
      <c r="B974" t="s">
        <v>1323</v>
      </c>
      <c r="C974" t="s">
        <v>1735</v>
      </c>
      <c r="D974">
        <v>66.599999999999994</v>
      </c>
      <c r="E974">
        <v>2.8</v>
      </c>
      <c r="F974" t="s">
        <v>984</v>
      </c>
      <c r="G974">
        <v>2</v>
      </c>
      <c r="H974">
        <v>1</v>
      </c>
      <c r="I974" t="s">
        <v>993</v>
      </c>
      <c r="J974" t="s">
        <v>1324</v>
      </c>
      <c r="K974" t="s">
        <v>876</v>
      </c>
      <c r="L974">
        <v>223133.32</v>
      </c>
      <c r="R974" t="s">
        <v>332</v>
      </c>
      <c r="S974" t="str">
        <f t="shared" si="165"/>
        <v>Turdidae</v>
      </c>
      <c r="T974" t="str">
        <f t="shared" si="166"/>
        <v>Passeriformes</v>
      </c>
      <c r="U974">
        <f t="shared" si="167"/>
        <v>30.6</v>
      </c>
      <c r="V974">
        <f t="shared" si="168"/>
        <v>30.3</v>
      </c>
      <c r="W974" t="str">
        <f t="shared" si="169"/>
        <v>Forest</v>
      </c>
      <c r="X974">
        <f t="shared" si="170"/>
        <v>1</v>
      </c>
      <c r="Y974">
        <f t="shared" si="171"/>
        <v>3</v>
      </c>
      <c r="Z974" t="str">
        <f t="shared" si="172"/>
        <v>Omnivore</v>
      </c>
      <c r="AA974" t="str">
        <f t="shared" si="173"/>
        <v>Invertivore</v>
      </c>
      <c r="AB974" t="str">
        <f t="shared" si="174"/>
        <v>Insessorial</v>
      </c>
      <c r="AC974">
        <f t="shared" si="175"/>
        <v>489246.29</v>
      </c>
    </row>
    <row r="975" spans="1:29" x14ac:dyDescent="0.25">
      <c r="A975" t="s">
        <v>1554</v>
      </c>
      <c r="B975" t="s">
        <v>1323</v>
      </c>
      <c r="C975" t="s">
        <v>1735</v>
      </c>
      <c r="D975">
        <v>67</v>
      </c>
      <c r="E975">
        <v>2.4</v>
      </c>
      <c r="F975" t="s">
        <v>984</v>
      </c>
      <c r="G975">
        <v>2</v>
      </c>
      <c r="H975">
        <v>1</v>
      </c>
      <c r="I975" t="s">
        <v>993</v>
      </c>
      <c r="J975" t="s">
        <v>1324</v>
      </c>
      <c r="K975" t="s">
        <v>876</v>
      </c>
      <c r="L975">
        <v>1191137.77</v>
      </c>
      <c r="R975" t="s">
        <v>333</v>
      </c>
      <c r="S975" t="str">
        <f t="shared" si="165"/>
        <v>Caprimulgidae</v>
      </c>
      <c r="T975" t="str">
        <f t="shared" si="166"/>
        <v>Caprimulgiformes</v>
      </c>
      <c r="U975">
        <f t="shared" si="167"/>
        <v>60.7</v>
      </c>
      <c r="V975">
        <f t="shared" si="168"/>
        <v>79.3</v>
      </c>
      <c r="W975" t="str">
        <f t="shared" si="169"/>
        <v>Grassland</v>
      </c>
      <c r="X975">
        <f t="shared" si="170"/>
        <v>3</v>
      </c>
      <c r="Y975">
        <f t="shared" si="171"/>
        <v>3</v>
      </c>
      <c r="Z975" t="str">
        <f t="shared" si="172"/>
        <v>Carnivore</v>
      </c>
      <c r="AA975" t="str">
        <f t="shared" si="173"/>
        <v>Invertivore</v>
      </c>
      <c r="AB975" t="str">
        <f t="shared" si="174"/>
        <v>Aerial</v>
      </c>
      <c r="AC975">
        <f t="shared" si="175"/>
        <v>13037233.58</v>
      </c>
    </row>
    <row r="976" spans="1:29" x14ac:dyDescent="0.25">
      <c r="A976" t="s">
        <v>1555</v>
      </c>
      <c r="B976" t="s">
        <v>1323</v>
      </c>
      <c r="C976" t="s">
        <v>1735</v>
      </c>
      <c r="D976">
        <v>68.599999999999994</v>
      </c>
      <c r="E976">
        <v>2.6</v>
      </c>
      <c r="F976" t="s">
        <v>860</v>
      </c>
      <c r="G976">
        <v>2</v>
      </c>
      <c r="H976">
        <v>1</v>
      </c>
      <c r="I976" t="s">
        <v>993</v>
      </c>
      <c r="J976" t="s">
        <v>1324</v>
      </c>
      <c r="K976" t="s">
        <v>876</v>
      </c>
      <c r="L976">
        <v>254041.65</v>
      </c>
      <c r="R976" t="s">
        <v>333</v>
      </c>
      <c r="S976" t="str">
        <f t="shared" si="165"/>
        <v>Caprimulgidae</v>
      </c>
      <c r="T976" t="str">
        <f t="shared" si="166"/>
        <v>Caprimulgiformes</v>
      </c>
      <c r="U976">
        <f t="shared" si="167"/>
        <v>60.7</v>
      </c>
      <c r="V976">
        <f t="shared" si="168"/>
        <v>79.3</v>
      </c>
      <c r="W976" t="str">
        <f t="shared" si="169"/>
        <v>Grassland</v>
      </c>
      <c r="X976">
        <f t="shared" si="170"/>
        <v>3</v>
      </c>
      <c r="Y976">
        <f t="shared" si="171"/>
        <v>3</v>
      </c>
      <c r="Z976" t="str">
        <f t="shared" si="172"/>
        <v>Carnivore</v>
      </c>
      <c r="AA976" t="str">
        <f t="shared" si="173"/>
        <v>Invertivore</v>
      </c>
      <c r="AB976" t="str">
        <f t="shared" si="174"/>
        <v>Aerial</v>
      </c>
      <c r="AC976">
        <f t="shared" si="175"/>
        <v>13037233.58</v>
      </c>
    </row>
    <row r="977" spans="1:29" x14ac:dyDescent="0.25">
      <c r="A977" t="s">
        <v>1556</v>
      </c>
      <c r="B977" t="s">
        <v>1323</v>
      </c>
      <c r="C977" t="s">
        <v>1735</v>
      </c>
      <c r="D977">
        <v>66</v>
      </c>
      <c r="E977">
        <v>2.7</v>
      </c>
      <c r="F977" t="s">
        <v>984</v>
      </c>
      <c r="G977">
        <v>2</v>
      </c>
      <c r="H977">
        <v>1</v>
      </c>
      <c r="I977" t="s">
        <v>928</v>
      </c>
      <c r="J977" t="s">
        <v>928</v>
      </c>
      <c r="K977" t="s">
        <v>876</v>
      </c>
      <c r="L977">
        <v>2557177.0099999998</v>
      </c>
      <c r="R977" t="s">
        <v>333</v>
      </c>
      <c r="S977" t="str">
        <f t="shared" si="165"/>
        <v>Caprimulgidae</v>
      </c>
      <c r="T977" t="str">
        <f t="shared" si="166"/>
        <v>Caprimulgiformes</v>
      </c>
      <c r="U977">
        <f t="shared" si="167"/>
        <v>60.7</v>
      </c>
      <c r="V977">
        <f t="shared" si="168"/>
        <v>79.3</v>
      </c>
      <c r="W977" t="str">
        <f t="shared" si="169"/>
        <v>Grassland</v>
      </c>
      <c r="X977">
        <f t="shared" si="170"/>
        <v>3</v>
      </c>
      <c r="Y977">
        <f t="shared" si="171"/>
        <v>3</v>
      </c>
      <c r="Z977" t="str">
        <f t="shared" si="172"/>
        <v>Carnivore</v>
      </c>
      <c r="AA977" t="str">
        <f t="shared" si="173"/>
        <v>Invertivore</v>
      </c>
      <c r="AB977" t="str">
        <f t="shared" si="174"/>
        <v>Aerial</v>
      </c>
      <c r="AC977">
        <f t="shared" si="175"/>
        <v>13037233.58</v>
      </c>
    </row>
    <row r="978" spans="1:29" x14ac:dyDescent="0.25">
      <c r="A978" t="s">
        <v>1557</v>
      </c>
      <c r="B978" t="s">
        <v>1323</v>
      </c>
      <c r="C978" t="s">
        <v>1735</v>
      </c>
      <c r="D978">
        <v>68.8</v>
      </c>
      <c r="E978">
        <v>2.2999999999999998</v>
      </c>
      <c r="F978" t="s">
        <v>984</v>
      </c>
      <c r="G978">
        <v>2</v>
      </c>
      <c r="H978">
        <v>1</v>
      </c>
      <c r="I978" t="s">
        <v>928</v>
      </c>
      <c r="J978" t="s">
        <v>928</v>
      </c>
      <c r="K978" t="s">
        <v>876</v>
      </c>
      <c r="L978">
        <v>827835.42</v>
      </c>
      <c r="R978" t="s">
        <v>334</v>
      </c>
      <c r="S978" t="str">
        <f t="shared" si="165"/>
        <v>Pandionidae</v>
      </c>
      <c r="T978" t="str">
        <f t="shared" si="166"/>
        <v>Accipitriformes</v>
      </c>
      <c r="U978">
        <f t="shared" si="167"/>
        <v>44.9</v>
      </c>
      <c r="V978">
        <f t="shared" si="168"/>
        <v>1483.2</v>
      </c>
      <c r="W978" t="str">
        <f t="shared" si="169"/>
        <v>Marine</v>
      </c>
      <c r="X978">
        <f t="shared" si="170"/>
        <v>3</v>
      </c>
      <c r="Y978">
        <f t="shared" si="171"/>
        <v>3</v>
      </c>
      <c r="Z978" t="str">
        <f t="shared" si="172"/>
        <v>Carnivore</v>
      </c>
      <c r="AA978" t="str">
        <f t="shared" si="173"/>
        <v>Aquatic predator</v>
      </c>
      <c r="AB978" t="str">
        <f t="shared" si="174"/>
        <v>Aerial</v>
      </c>
      <c r="AC978">
        <f t="shared" si="175"/>
        <v>31298390.010000002</v>
      </c>
    </row>
    <row r="979" spans="1:29" x14ac:dyDescent="0.25">
      <c r="A979" t="s">
        <v>1558</v>
      </c>
      <c r="B979" t="s">
        <v>1323</v>
      </c>
      <c r="C979" t="s">
        <v>1735</v>
      </c>
      <c r="D979">
        <v>63.9</v>
      </c>
      <c r="E979">
        <v>3</v>
      </c>
      <c r="F979" t="s">
        <v>984</v>
      </c>
      <c r="G979">
        <v>1</v>
      </c>
      <c r="H979">
        <v>1</v>
      </c>
      <c r="I979" t="s">
        <v>993</v>
      </c>
      <c r="J979" t="s">
        <v>1324</v>
      </c>
      <c r="K979" t="s">
        <v>876</v>
      </c>
      <c r="L979">
        <v>205725.86</v>
      </c>
      <c r="R979" t="s">
        <v>334</v>
      </c>
      <c r="S979" t="str">
        <f t="shared" si="165"/>
        <v>Pandionidae</v>
      </c>
      <c r="T979" t="str">
        <f t="shared" si="166"/>
        <v>Accipitriformes</v>
      </c>
      <c r="U979">
        <f t="shared" si="167"/>
        <v>44.9</v>
      </c>
      <c r="V979">
        <f t="shared" si="168"/>
        <v>1483.2</v>
      </c>
      <c r="W979" t="str">
        <f t="shared" si="169"/>
        <v>Marine</v>
      </c>
      <c r="X979">
        <f t="shared" si="170"/>
        <v>3</v>
      </c>
      <c r="Y979">
        <f t="shared" si="171"/>
        <v>3</v>
      </c>
      <c r="Z979" t="str">
        <f t="shared" si="172"/>
        <v>Carnivore</v>
      </c>
      <c r="AA979" t="str">
        <f t="shared" si="173"/>
        <v>Aquatic predator</v>
      </c>
      <c r="AB979" t="str">
        <f t="shared" si="174"/>
        <v>Aerial</v>
      </c>
      <c r="AC979">
        <f t="shared" si="175"/>
        <v>31298390.010000002</v>
      </c>
    </row>
    <row r="980" spans="1:29" x14ac:dyDescent="0.25">
      <c r="A980" t="s">
        <v>1559</v>
      </c>
      <c r="B980" t="s">
        <v>1323</v>
      </c>
      <c r="C980" t="s">
        <v>1735</v>
      </c>
      <c r="D980">
        <v>64.900000000000006</v>
      </c>
      <c r="E980">
        <v>2.7</v>
      </c>
      <c r="F980" t="s">
        <v>984</v>
      </c>
      <c r="G980">
        <v>2</v>
      </c>
      <c r="H980">
        <v>1</v>
      </c>
      <c r="I980" t="s">
        <v>993</v>
      </c>
      <c r="J980" t="s">
        <v>1324</v>
      </c>
      <c r="K980" t="s">
        <v>876</v>
      </c>
      <c r="L980">
        <v>134544</v>
      </c>
      <c r="R980" t="s">
        <v>334</v>
      </c>
      <c r="S980" t="str">
        <f t="shared" si="165"/>
        <v>Pandionidae</v>
      </c>
      <c r="T980" t="str">
        <f t="shared" si="166"/>
        <v>Accipitriformes</v>
      </c>
      <c r="U980">
        <f t="shared" si="167"/>
        <v>44.9</v>
      </c>
      <c r="V980">
        <f t="shared" si="168"/>
        <v>1483.2</v>
      </c>
      <c r="W980" t="str">
        <f t="shared" si="169"/>
        <v>Marine</v>
      </c>
      <c r="X980">
        <f t="shared" si="170"/>
        <v>3</v>
      </c>
      <c r="Y980">
        <f t="shared" si="171"/>
        <v>3</v>
      </c>
      <c r="Z980" t="str">
        <f t="shared" si="172"/>
        <v>Carnivore</v>
      </c>
      <c r="AA980" t="str">
        <f t="shared" si="173"/>
        <v>Aquatic predator</v>
      </c>
      <c r="AB980" t="str">
        <f t="shared" si="174"/>
        <v>Aerial</v>
      </c>
      <c r="AC980">
        <f t="shared" si="175"/>
        <v>31298390.010000002</v>
      </c>
    </row>
    <row r="981" spans="1:29" x14ac:dyDescent="0.25">
      <c r="A981" t="s">
        <v>10567</v>
      </c>
      <c r="B981" t="s">
        <v>1323</v>
      </c>
      <c r="C981" t="s">
        <v>1735</v>
      </c>
      <c r="D981">
        <v>66.400000000000006</v>
      </c>
      <c r="E981">
        <v>3</v>
      </c>
      <c r="F981" t="s">
        <v>860</v>
      </c>
      <c r="G981">
        <v>1</v>
      </c>
      <c r="H981">
        <v>1</v>
      </c>
      <c r="I981" t="s">
        <v>993</v>
      </c>
      <c r="J981" t="s">
        <v>1324</v>
      </c>
      <c r="K981" t="s">
        <v>876</v>
      </c>
      <c r="L981">
        <v>2789479.74</v>
      </c>
      <c r="R981" t="s">
        <v>335</v>
      </c>
      <c r="S981" t="e">
        <f t="shared" si="165"/>
        <v>#N/A</v>
      </c>
      <c r="T981" t="e">
        <f t="shared" si="166"/>
        <v>#N/A</v>
      </c>
      <c r="U981" t="e">
        <f t="shared" si="167"/>
        <v>#N/A</v>
      </c>
      <c r="V981" t="e">
        <f t="shared" si="168"/>
        <v>#N/A</v>
      </c>
      <c r="W981" t="e">
        <f t="shared" si="169"/>
        <v>#N/A</v>
      </c>
      <c r="X981" t="e">
        <f t="shared" si="170"/>
        <v>#N/A</v>
      </c>
      <c r="Y981" t="e">
        <f t="shared" si="171"/>
        <v>#N/A</v>
      </c>
      <c r="Z981" t="e">
        <f t="shared" si="172"/>
        <v>#N/A</v>
      </c>
      <c r="AA981" t="e">
        <f t="shared" si="173"/>
        <v>#N/A</v>
      </c>
      <c r="AB981" t="e">
        <f t="shared" si="174"/>
        <v>#N/A</v>
      </c>
      <c r="AC981" t="e">
        <f t="shared" si="175"/>
        <v>#N/A</v>
      </c>
    </row>
    <row r="982" spans="1:29" x14ac:dyDescent="0.25">
      <c r="A982" t="s">
        <v>1560</v>
      </c>
      <c r="B982" t="s">
        <v>1323</v>
      </c>
      <c r="C982" t="s">
        <v>1735</v>
      </c>
      <c r="D982">
        <v>62.9</v>
      </c>
      <c r="E982">
        <v>2.2000000000000002</v>
      </c>
      <c r="F982" t="s">
        <v>860</v>
      </c>
      <c r="G982">
        <v>2</v>
      </c>
      <c r="H982">
        <v>1</v>
      </c>
      <c r="I982" t="s">
        <v>993</v>
      </c>
      <c r="J982" t="s">
        <v>1324</v>
      </c>
      <c r="K982" t="s">
        <v>876</v>
      </c>
      <c r="L982">
        <v>108875.85</v>
      </c>
      <c r="R982" t="s">
        <v>336</v>
      </c>
      <c r="S982" t="str">
        <f t="shared" si="165"/>
        <v>Podicipedidae</v>
      </c>
      <c r="T982" t="str">
        <f t="shared" si="166"/>
        <v>Podicipediformes</v>
      </c>
      <c r="U982">
        <f t="shared" si="167"/>
        <v>34</v>
      </c>
      <c r="V982">
        <f t="shared" si="168"/>
        <v>411.93</v>
      </c>
      <c r="W982" t="str">
        <f t="shared" si="169"/>
        <v>Wetland</v>
      </c>
      <c r="X982">
        <f t="shared" si="170"/>
        <v>3</v>
      </c>
      <c r="Y982">
        <f t="shared" si="171"/>
        <v>2</v>
      </c>
      <c r="Z982" t="str">
        <f t="shared" si="172"/>
        <v>Carnivore</v>
      </c>
      <c r="AA982" t="str">
        <f t="shared" si="173"/>
        <v>Aquatic predator</v>
      </c>
      <c r="AB982" t="str">
        <f t="shared" si="174"/>
        <v>Aquatic</v>
      </c>
      <c r="AC982">
        <f t="shared" si="175"/>
        <v>21361785.48</v>
      </c>
    </row>
    <row r="983" spans="1:29" x14ac:dyDescent="0.25">
      <c r="A983" t="s">
        <v>1561</v>
      </c>
      <c r="B983" t="s">
        <v>1323</v>
      </c>
      <c r="C983" t="s">
        <v>1735</v>
      </c>
      <c r="D983">
        <v>64.3</v>
      </c>
      <c r="E983">
        <v>2.4</v>
      </c>
      <c r="F983" t="s">
        <v>984</v>
      </c>
      <c r="G983">
        <v>2</v>
      </c>
      <c r="H983">
        <v>1</v>
      </c>
      <c r="I983" t="s">
        <v>993</v>
      </c>
      <c r="J983" t="s">
        <v>1324</v>
      </c>
      <c r="K983" t="s">
        <v>876</v>
      </c>
      <c r="L983">
        <v>86168.43</v>
      </c>
      <c r="R983" t="s">
        <v>336</v>
      </c>
      <c r="S983" t="str">
        <f t="shared" si="165"/>
        <v>Podicipedidae</v>
      </c>
      <c r="T983" t="str">
        <f t="shared" si="166"/>
        <v>Podicipediformes</v>
      </c>
      <c r="U983">
        <f t="shared" si="167"/>
        <v>34</v>
      </c>
      <c r="V983">
        <f t="shared" si="168"/>
        <v>411.93</v>
      </c>
      <c r="W983" t="str">
        <f t="shared" si="169"/>
        <v>Wetland</v>
      </c>
      <c r="X983">
        <f t="shared" si="170"/>
        <v>3</v>
      </c>
      <c r="Y983">
        <f t="shared" si="171"/>
        <v>2</v>
      </c>
      <c r="Z983" t="str">
        <f t="shared" si="172"/>
        <v>Carnivore</v>
      </c>
      <c r="AA983" t="str">
        <f t="shared" si="173"/>
        <v>Aquatic predator</v>
      </c>
      <c r="AB983" t="str">
        <f t="shared" si="174"/>
        <v>Aquatic</v>
      </c>
      <c r="AC983">
        <f t="shared" si="175"/>
        <v>21361785.48</v>
      </c>
    </row>
    <row r="984" spans="1:29" x14ac:dyDescent="0.25">
      <c r="A984" t="s">
        <v>1562</v>
      </c>
      <c r="B984" t="s">
        <v>1323</v>
      </c>
      <c r="C984" t="s">
        <v>1735</v>
      </c>
      <c r="D984">
        <v>56.3</v>
      </c>
      <c r="E984">
        <v>5.2</v>
      </c>
      <c r="F984" t="s">
        <v>860</v>
      </c>
      <c r="G984">
        <v>1</v>
      </c>
      <c r="H984">
        <v>1</v>
      </c>
      <c r="I984" t="s">
        <v>993</v>
      </c>
      <c r="J984" t="s">
        <v>1324</v>
      </c>
      <c r="K984" t="s">
        <v>876</v>
      </c>
      <c r="L984">
        <v>49696.480000000003</v>
      </c>
      <c r="R984" t="s">
        <v>336</v>
      </c>
      <c r="S984" t="str">
        <f t="shared" si="165"/>
        <v>Podicipedidae</v>
      </c>
      <c r="T984" t="str">
        <f t="shared" si="166"/>
        <v>Podicipediformes</v>
      </c>
      <c r="U984">
        <f t="shared" si="167"/>
        <v>34</v>
      </c>
      <c r="V984">
        <f t="shared" si="168"/>
        <v>411.93</v>
      </c>
      <c r="W984" t="str">
        <f t="shared" si="169"/>
        <v>Wetland</v>
      </c>
      <c r="X984">
        <f t="shared" si="170"/>
        <v>3</v>
      </c>
      <c r="Y984">
        <f t="shared" si="171"/>
        <v>2</v>
      </c>
      <c r="Z984" t="str">
        <f t="shared" si="172"/>
        <v>Carnivore</v>
      </c>
      <c r="AA984" t="str">
        <f t="shared" si="173"/>
        <v>Aquatic predator</v>
      </c>
      <c r="AB984" t="str">
        <f t="shared" si="174"/>
        <v>Aquatic</v>
      </c>
      <c r="AC984">
        <f t="shared" si="175"/>
        <v>21361785.48</v>
      </c>
    </row>
    <row r="985" spans="1:29" x14ac:dyDescent="0.25">
      <c r="A985" t="s">
        <v>1563</v>
      </c>
      <c r="B985" t="s">
        <v>1323</v>
      </c>
      <c r="C985" t="s">
        <v>1735</v>
      </c>
      <c r="D985">
        <v>60.3</v>
      </c>
      <c r="E985">
        <v>4.3</v>
      </c>
      <c r="F985" t="s">
        <v>860</v>
      </c>
      <c r="G985">
        <v>2</v>
      </c>
      <c r="H985">
        <v>1</v>
      </c>
      <c r="I985" t="s">
        <v>993</v>
      </c>
      <c r="J985" t="s">
        <v>1324</v>
      </c>
      <c r="K985" t="s">
        <v>876</v>
      </c>
      <c r="L985">
        <v>2725.47</v>
      </c>
      <c r="R985" t="s">
        <v>337</v>
      </c>
      <c r="S985" t="str">
        <f t="shared" si="165"/>
        <v>Anatidae</v>
      </c>
      <c r="T985" t="str">
        <f t="shared" si="166"/>
        <v>Anseriformes</v>
      </c>
      <c r="U985">
        <f t="shared" si="167"/>
        <v>48.2</v>
      </c>
      <c r="V985">
        <f t="shared" si="168"/>
        <v>704.55</v>
      </c>
      <c r="W985" t="str">
        <f t="shared" si="169"/>
        <v>Wetland</v>
      </c>
      <c r="X985">
        <f t="shared" si="170"/>
        <v>3</v>
      </c>
      <c r="Y985">
        <f t="shared" si="171"/>
        <v>3</v>
      </c>
      <c r="Z985" t="str">
        <f t="shared" si="172"/>
        <v>Omnivore</v>
      </c>
      <c r="AA985" t="str">
        <f t="shared" si="173"/>
        <v>Herbivore aquatic</v>
      </c>
      <c r="AB985" t="str">
        <f t="shared" si="174"/>
        <v>Aquatic</v>
      </c>
      <c r="AC985">
        <f t="shared" si="175"/>
        <v>4899833.68</v>
      </c>
    </row>
    <row r="986" spans="1:29" x14ac:dyDescent="0.25">
      <c r="A986" t="s">
        <v>1564</v>
      </c>
      <c r="B986" t="s">
        <v>1323</v>
      </c>
      <c r="C986" t="s">
        <v>1735</v>
      </c>
      <c r="D986">
        <v>61.3</v>
      </c>
      <c r="E986">
        <v>4.5999999999999996</v>
      </c>
      <c r="F986" t="s">
        <v>860</v>
      </c>
      <c r="G986">
        <v>2</v>
      </c>
      <c r="H986">
        <v>1</v>
      </c>
      <c r="I986" t="s">
        <v>993</v>
      </c>
      <c r="J986" t="s">
        <v>1324</v>
      </c>
      <c r="K986" t="s">
        <v>876</v>
      </c>
      <c r="L986">
        <v>35465.53</v>
      </c>
      <c r="R986" t="s">
        <v>337</v>
      </c>
      <c r="S986" t="str">
        <f t="shared" si="165"/>
        <v>Anatidae</v>
      </c>
      <c r="T986" t="str">
        <f t="shared" si="166"/>
        <v>Anseriformes</v>
      </c>
      <c r="U986">
        <f t="shared" si="167"/>
        <v>48.2</v>
      </c>
      <c r="V986">
        <f t="shared" si="168"/>
        <v>704.55</v>
      </c>
      <c r="W986" t="str">
        <f t="shared" si="169"/>
        <v>Wetland</v>
      </c>
      <c r="X986">
        <f t="shared" si="170"/>
        <v>3</v>
      </c>
      <c r="Y986">
        <f t="shared" si="171"/>
        <v>3</v>
      </c>
      <c r="Z986" t="str">
        <f t="shared" si="172"/>
        <v>Omnivore</v>
      </c>
      <c r="AA986" t="str">
        <f t="shared" si="173"/>
        <v>Herbivore aquatic</v>
      </c>
      <c r="AB986" t="str">
        <f t="shared" si="174"/>
        <v>Aquatic</v>
      </c>
      <c r="AC986">
        <f t="shared" si="175"/>
        <v>4899833.68</v>
      </c>
    </row>
    <row r="987" spans="1:29" x14ac:dyDescent="0.25">
      <c r="A987" t="s">
        <v>1565</v>
      </c>
      <c r="B987" t="s">
        <v>1323</v>
      </c>
      <c r="C987" t="s">
        <v>1735</v>
      </c>
      <c r="D987">
        <v>64.099999999999994</v>
      </c>
      <c r="E987">
        <v>3.9</v>
      </c>
      <c r="F987" t="s">
        <v>916</v>
      </c>
      <c r="G987">
        <v>2</v>
      </c>
      <c r="H987">
        <v>1</v>
      </c>
      <c r="I987" t="s">
        <v>993</v>
      </c>
      <c r="J987" t="s">
        <v>1324</v>
      </c>
      <c r="K987" t="s">
        <v>876</v>
      </c>
      <c r="L987">
        <v>1650.98</v>
      </c>
      <c r="R987" t="s">
        <v>337</v>
      </c>
      <c r="S987" t="str">
        <f t="shared" si="165"/>
        <v>Anatidae</v>
      </c>
      <c r="T987" t="str">
        <f t="shared" si="166"/>
        <v>Anseriformes</v>
      </c>
      <c r="U987">
        <f t="shared" si="167"/>
        <v>48.2</v>
      </c>
      <c r="V987">
        <f t="shared" si="168"/>
        <v>704.55</v>
      </c>
      <c r="W987" t="str">
        <f t="shared" si="169"/>
        <v>Wetland</v>
      </c>
      <c r="X987">
        <f t="shared" si="170"/>
        <v>3</v>
      </c>
      <c r="Y987">
        <f t="shared" si="171"/>
        <v>3</v>
      </c>
      <c r="Z987" t="str">
        <f t="shared" si="172"/>
        <v>Omnivore</v>
      </c>
      <c r="AA987" t="str">
        <f t="shared" si="173"/>
        <v>Herbivore aquatic</v>
      </c>
      <c r="AB987" t="str">
        <f t="shared" si="174"/>
        <v>Aquatic</v>
      </c>
      <c r="AC987">
        <f t="shared" si="175"/>
        <v>4899833.68</v>
      </c>
    </row>
    <row r="988" spans="1:29" x14ac:dyDescent="0.25">
      <c r="A988" t="s">
        <v>1566</v>
      </c>
      <c r="B988" t="s">
        <v>1323</v>
      </c>
      <c r="C988" t="s">
        <v>1735</v>
      </c>
      <c r="D988">
        <v>60.9</v>
      </c>
      <c r="E988">
        <v>5.0999999999999996</v>
      </c>
      <c r="F988" t="s">
        <v>860</v>
      </c>
      <c r="G988">
        <v>1</v>
      </c>
      <c r="H988">
        <v>1</v>
      </c>
      <c r="I988" t="s">
        <v>993</v>
      </c>
      <c r="J988" t="s">
        <v>1324</v>
      </c>
      <c r="K988" t="s">
        <v>876</v>
      </c>
      <c r="L988">
        <v>8418.36</v>
      </c>
      <c r="R988" t="s">
        <v>338</v>
      </c>
      <c r="S988" t="str">
        <f t="shared" si="165"/>
        <v>Ardeidae</v>
      </c>
      <c r="T988" t="str">
        <f t="shared" si="166"/>
        <v>Pelecaniformes</v>
      </c>
      <c r="U988">
        <f t="shared" si="167"/>
        <v>32</v>
      </c>
      <c r="V988">
        <f t="shared" si="168"/>
        <v>706</v>
      </c>
      <c r="W988" t="str">
        <f t="shared" si="169"/>
        <v>Wetland</v>
      </c>
      <c r="X988">
        <f t="shared" si="170"/>
        <v>1</v>
      </c>
      <c r="Y988">
        <f t="shared" si="171"/>
        <v>3</v>
      </c>
      <c r="Z988" t="str">
        <f t="shared" si="172"/>
        <v>Carnivore</v>
      </c>
      <c r="AA988" t="str">
        <f t="shared" si="173"/>
        <v>Aquatic predator</v>
      </c>
      <c r="AB988" t="str">
        <f t="shared" si="174"/>
        <v>Terrestrial</v>
      </c>
      <c r="AC988">
        <f t="shared" si="175"/>
        <v>8778053.1400000006</v>
      </c>
    </row>
    <row r="989" spans="1:29" x14ac:dyDescent="0.25">
      <c r="A989" t="s">
        <v>1567</v>
      </c>
      <c r="B989" t="s">
        <v>1323</v>
      </c>
      <c r="C989" t="s">
        <v>1735</v>
      </c>
      <c r="D989">
        <v>58.9</v>
      </c>
      <c r="E989">
        <v>5.4</v>
      </c>
      <c r="F989" t="s">
        <v>865</v>
      </c>
      <c r="G989">
        <v>2</v>
      </c>
      <c r="H989">
        <v>1</v>
      </c>
      <c r="I989" t="s">
        <v>993</v>
      </c>
      <c r="J989" t="s">
        <v>1324</v>
      </c>
      <c r="K989" t="s">
        <v>876</v>
      </c>
      <c r="L989">
        <v>142044.51999999999</v>
      </c>
      <c r="R989" t="s">
        <v>338</v>
      </c>
      <c r="S989" t="str">
        <f t="shared" si="165"/>
        <v>Ardeidae</v>
      </c>
      <c r="T989" t="str">
        <f t="shared" si="166"/>
        <v>Pelecaniformes</v>
      </c>
      <c r="U989">
        <f t="shared" si="167"/>
        <v>32</v>
      </c>
      <c r="V989">
        <f t="shared" si="168"/>
        <v>706</v>
      </c>
      <c r="W989" t="str">
        <f t="shared" si="169"/>
        <v>Wetland</v>
      </c>
      <c r="X989">
        <f t="shared" si="170"/>
        <v>1</v>
      </c>
      <c r="Y989">
        <f t="shared" si="171"/>
        <v>3</v>
      </c>
      <c r="Z989" t="str">
        <f t="shared" si="172"/>
        <v>Carnivore</v>
      </c>
      <c r="AA989" t="str">
        <f t="shared" si="173"/>
        <v>Aquatic predator</v>
      </c>
      <c r="AB989" t="str">
        <f t="shared" si="174"/>
        <v>Terrestrial</v>
      </c>
      <c r="AC989">
        <f t="shared" si="175"/>
        <v>8778053.1400000006</v>
      </c>
    </row>
    <row r="990" spans="1:29" x14ac:dyDescent="0.25">
      <c r="A990" t="s">
        <v>1568</v>
      </c>
      <c r="B990" t="s">
        <v>1323</v>
      </c>
      <c r="C990" t="s">
        <v>1735</v>
      </c>
      <c r="D990">
        <v>57.9</v>
      </c>
      <c r="E990">
        <v>4.9000000000000004</v>
      </c>
      <c r="F990" t="s">
        <v>860</v>
      </c>
      <c r="G990">
        <v>2</v>
      </c>
      <c r="H990">
        <v>1</v>
      </c>
      <c r="I990" t="s">
        <v>993</v>
      </c>
      <c r="J990" t="s">
        <v>1324</v>
      </c>
      <c r="K990" t="s">
        <v>876</v>
      </c>
      <c r="L990">
        <v>34923.519999999997</v>
      </c>
      <c r="R990" t="s">
        <v>338</v>
      </c>
      <c r="S990" t="str">
        <f t="shared" si="165"/>
        <v>Ardeidae</v>
      </c>
      <c r="T990" t="str">
        <f t="shared" si="166"/>
        <v>Pelecaniformes</v>
      </c>
      <c r="U990">
        <f t="shared" si="167"/>
        <v>32</v>
      </c>
      <c r="V990">
        <f t="shared" si="168"/>
        <v>706</v>
      </c>
      <c r="W990" t="str">
        <f t="shared" si="169"/>
        <v>Wetland</v>
      </c>
      <c r="X990">
        <f t="shared" si="170"/>
        <v>1</v>
      </c>
      <c r="Y990">
        <f t="shared" si="171"/>
        <v>3</v>
      </c>
      <c r="Z990" t="str">
        <f t="shared" si="172"/>
        <v>Carnivore</v>
      </c>
      <c r="AA990" t="str">
        <f t="shared" si="173"/>
        <v>Aquatic predator</v>
      </c>
      <c r="AB990" t="str">
        <f t="shared" si="174"/>
        <v>Terrestrial</v>
      </c>
      <c r="AC990">
        <f t="shared" si="175"/>
        <v>8778053.1400000006</v>
      </c>
    </row>
    <row r="991" spans="1:29" x14ac:dyDescent="0.25">
      <c r="A991" t="s">
        <v>1569</v>
      </c>
      <c r="B991" t="s">
        <v>1323</v>
      </c>
      <c r="C991" t="s">
        <v>1735</v>
      </c>
      <c r="D991">
        <v>59.7</v>
      </c>
      <c r="E991">
        <v>3.8</v>
      </c>
      <c r="F991" t="s">
        <v>860</v>
      </c>
      <c r="G991">
        <v>1</v>
      </c>
      <c r="H991">
        <v>1</v>
      </c>
      <c r="I991" t="s">
        <v>993</v>
      </c>
      <c r="J991" t="s">
        <v>1324</v>
      </c>
      <c r="K991" t="s">
        <v>876</v>
      </c>
      <c r="L991">
        <v>422575.2</v>
      </c>
      <c r="R991" t="s">
        <v>339</v>
      </c>
      <c r="S991" t="str">
        <f t="shared" si="165"/>
        <v>Anatidae</v>
      </c>
      <c r="T991" t="str">
        <f t="shared" si="166"/>
        <v>Anseriformes</v>
      </c>
      <c r="U991">
        <f t="shared" si="167"/>
        <v>41.9</v>
      </c>
      <c r="V991">
        <f t="shared" si="168"/>
        <v>608.15</v>
      </c>
      <c r="W991" t="str">
        <f t="shared" si="169"/>
        <v>Wetland</v>
      </c>
      <c r="X991">
        <f t="shared" si="170"/>
        <v>3</v>
      </c>
      <c r="Y991">
        <f t="shared" si="171"/>
        <v>1</v>
      </c>
      <c r="Z991" t="str">
        <f t="shared" si="172"/>
        <v>Omnivore</v>
      </c>
      <c r="AA991" t="str">
        <f t="shared" si="173"/>
        <v>Aquatic predator</v>
      </c>
      <c r="AB991" t="str">
        <f t="shared" si="174"/>
        <v>Aquatic</v>
      </c>
      <c r="AC991">
        <f t="shared" si="175"/>
        <v>6731653.6600000001</v>
      </c>
    </row>
    <row r="992" spans="1:29" x14ac:dyDescent="0.25">
      <c r="A992" t="s">
        <v>1570</v>
      </c>
      <c r="B992" t="s">
        <v>1323</v>
      </c>
      <c r="C992" t="s">
        <v>1735</v>
      </c>
      <c r="D992">
        <v>56.4</v>
      </c>
      <c r="E992">
        <v>4.5</v>
      </c>
      <c r="F992" t="s">
        <v>860</v>
      </c>
      <c r="G992">
        <v>3</v>
      </c>
      <c r="H992">
        <v>1</v>
      </c>
      <c r="I992" t="s">
        <v>993</v>
      </c>
      <c r="J992" t="s">
        <v>1324</v>
      </c>
      <c r="K992" t="s">
        <v>876</v>
      </c>
      <c r="L992">
        <v>51630.48</v>
      </c>
      <c r="R992" t="s">
        <v>339</v>
      </c>
      <c r="S992" t="str">
        <f t="shared" si="165"/>
        <v>Anatidae</v>
      </c>
      <c r="T992" t="str">
        <f t="shared" si="166"/>
        <v>Anseriformes</v>
      </c>
      <c r="U992">
        <f t="shared" si="167"/>
        <v>41.9</v>
      </c>
      <c r="V992">
        <f t="shared" si="168"/>
        <v>608.15</v>
      </c>
      <c r="W992" t="str">
        <f t="shared" si="169"/>
        <v>Wetland</v>
      </c>
      <c r="X992">
        <f t="shared" si="170"/>
        <v>3</v>
      </c>
      <c r="Y992">
        <f t="shared" si="171"/>
        <v>1</v>
      </c>
      <c r="Z992" t="str">
        <f t="shared" si="172"/>
        <v>Omnivore</v>
      </c>
      <c r="AA992" t="str">
        <f t="shared" si="173"/>
        <v>Aquatic predator</v>
      </c>
      <c r="AB992" t="str">
        <f t="shared" si="174"/>
        <v>Aquatic</v>
      </c>
      <c r="AC992">
        <f t="shared" si="175"/>
        <v>6731653.6600000001</v>
      </c>
    </row>
    <row r="993" spans="1:29" x14ac:dyDescent="0.25">
      <c r="A993" t="s">
        <v>1571</v>
      </c>
      <c r="B993" t="s">
        <v>1323</v>
      </c>
      <c r="C993" t="s">
        <v>1735</v>
      </c>
      <c r="D993">
        <v>64.8</v>
      </c>
      <c r="E993">
        <v>2.7</v>
      </c>
      <c r="F993" t="s">
        <v>860</v>
      </c>
      <c r="G993">
        <v>1</v>
      </c>
      <c r="H993">
        <v>1</v>
      </c>
      <c r="I993" t="s">
        <v>993</v>
      </c>
      <c r="J993" t="s">
        <v>1324</v>
      </c>
      <c r="K993" t="s">
        <v>876</v>
      </c>
      <c r="L993">
        <v>76810.960000000006</v>
      </c>
      <c r="R993" t="s">
        <v>339</v>
      </c>
      <c r="S993" t="str">
        <f t="shared" si="165"/>
        <v>Anatidae</v>
      </c>
      <c r="T993" t="str">
        <f t="shared" si="166"/>
        <v>Anseriformes</v>
      </c>
      <c r="U993">
        <f t="shared" si="167"/>
        <v>41.9</v>
      </c>
      <c r="V993">
        <f t="shared" si="168"/>
        <v>608.15</v>
      </c>
      <c r="W993" t="str">
        <f t="shared" si="169"/>
        <v>Wetland</v>
      </c>
      <c r="X993">
        <f t="shared" si="170"/>
        <v>3</v>
      </c>
      <c r="Y993">
        <f t="shared" si="171"/>
        <v>1</v>
      </c>
      <c r="Z993" t="str">
        <f t="shared" si="172"/>
        <v>Omnivore</v>
      </c>
      <c r="AA993" t="str">
        <f t="shared" si="173"/>
        <v>Aquatic predator</v>
      </c>
      <c r="AB993" t="str">
        <f t="shared" si="174"/>
        <v>Aquatic</v>
      </c>
      <c r="AC993">
        <f t="shared" si="175"/>
        <v>6731653.6600000001</v>
      </c>
    </row>
    <row r="994" spans="1:29" x14ac:dyDescent="0.25">
      <c r="A994" t="s">
        <v>1572</v>
      </c>
      <c r="B994" t="s">
        <v>1323</v>
      </c>
      <c r="C994" t="s">
        <v>1735</v>
      </c>
      <c r="D994">
        <v>60.8</v>
      </c>
      <c r="E994">
        <v>2.5</v>
      </c>
      <c r="F994" t="s">
        <v>865</v>
      </c>
      <c r="G994">
        <v>2</v>
      </c>
      <c r="H994">
        <v>2</v>
      </c>
      <c r="I994" t="s">
        <v>993</v>
      </c>
      <c r="J994" t="s">
        <v>1324</v>
      </c>
      <c r="K994" t="s">
        <v>876</v>
      </c>
      <c r="L994">
        <v>109902.82</v>
      </c>
      <c r="R994" t="s">
        <v>340</v>
      </c>
      <c r="S994" t="str">
        <f t="shared" si="165"/>
        <v>Gaviidae</v>
      </c>
      <c r="T994" t="str">
        <f t="shared" si="166"/>
        <v>Gaviiformes</v>
      </c>
      <c r="U994">
        <f t="shared" si="167"/>
        <v>49.3</v>
      </c>
      <c r="V994">
        <f t="shared" si="168"/>
        <v>4956.8100000000004</v>
      </c>
      <c r="W994" t="str">
        <f t="shared" si="169"/>
        <v>Wetland</v>
      </c>
      <c r="X994">
        <f t="shared" si="170"/>
        <v>3</v>
      </c>
      <c r="Y994">
        <f t="shared" si="171"/>
        <v>3</v>
      </c>
      <c r="Z994" t="str">
        <f t="shared" si="172"/>
        <v>Carnivore</v>
      </c>
      <c r="AA994" t="str">
        <f t="shared" si="173"/>
        <v>Aquatic predator</v>
      </c>
      <c r="AB994" t="str">
        <f t="shared" si="174"/>
        <v>Aquatic</v>
      </c>
      <c r="AC994">
        <f t="shared" si="175"/>
        <v>9453280.1199999992</v>
      </c>
    </row>
    <row r="995" spans="1:29" x14ac:dyDescent="0.25">
      <c r="A995" t="s">
        <v>1573</v>
      </c>
      <c r="B995" t="s">
        <v>1323</v>
      </c>
      <c r="C995" t="s">
        <v>1735</v>
      </c>
      <c r="D995">
        <v>61.7</v>
      </c>
      <c r="E995">
        <v>2.2999999999999998</v>
      </c>
      <c r="F995" t="s">
        <v>865</v>
      </c>
      <c r="G995">
        <v>2</v>
      </c>
      <c r="H995">
        <v>1</v>
      </c>
      <c r="I995" t="s">
        <v>993</v>
      </c>
      <c r="J995" t="s">
        <v>1324</v>
      </c>
      <c r="K995" t="s">
        <v>876</v>
      </c>
      <c r="L995">
        <v>72174.990000000005</v>
      </c>
      <c r="R995" t="s">
        <v>340</v>
      </c>
      <c r="S995" t="str">
        <f t="shared" si="165"/>
        <v>Gaviidae</v>
      </c>
      <c r="T995" t="str">
        <f t="shared" si="166"/>
        <v>Gaviiformes</v>
      </c>
      <c r="U995">
        <f t="shared" si="167"/>
        <v>49.3</v>
      </c>
      <c r="V995">
        <f t="shared" si="168"/>
        <v>4956.8100000000004</v>
      </c>
      <c r="W995" t="str">
        <f t="shared" si="169"/>
        <v>Wetland</v>
      </c>
      <c r="X995">
        <f t="shared" si="170"/>
        <v>3</v>
      </c>
      <c r="Y995">
        <f t="shared" si="171"/>
        <v>3</v>
      </c>
      <c r="Z995" t="str">
        <f t="shared" si="172"/>
        <v>Carnivore</v>
      </c>
      <c r="AA995" t="str">
        <f t="shared" si="173"/>
        <v>Aquatic predator</v>
      </c>
      <c r="AB995" t="str">
        <f t="shared" si="174"/>
        <v>Aquatic</v>
      </c>
      <c r="AC995">
        <f t="shared" si="175"/>
        <v>9453280.1199999992</v>
      </c>
    </row>
    <row r="996" spans="1:29" x14ac:dyDescent="0.25">
      <c r="A996" t="s">
        <v>1574</v>
      </c>
      <c r="B996" t="s">
        <v>1323</v>
      </c>
      <c r="C996" t="s">
        <v>1735</v>
      </c>
      <c r="D996">
        <v>64.3</v>
      </c>
      <c r="E996">
        <v>2.2999999999999998</v>
      </c>
      <c r="F996" t="s">
        <v>865</v>
      </c>
      <c r="G996">
        <v>2</v>
      </c>
      <c r="H996">
        <v>1</v>
      </c>
      <c r="I996" t="s">
        <v>993</v>
      </c>
      <c r="J996" t="s">
        <v>1324</v>
      </c>
      <c r="K996" t="s">
        <v>876</v>
      </c>
      <c r="L996">
        <v>256471.5</v>
      </c>
      <c r="R996" t="s">
        <v>340</v>
      </c>
      <c r="S996" t="str">
        <f t="shared" si="165"/>
        <v>Gaviidae</v>
      </c>
      <c r="T996" t="str">
        <f t="shared" si="166"/>
        <v>Gaviiformes</v>
      </c>
      <c r="U996">
        <f t="shared" si="167"/>
        <v>49.3</v>
      </c>
      <c r="V996">
        <f t="shared" si="168"/>
        <v>4956.8100000000004</v>
      </c>
      <c r="W996" t="str">
        <f t="shared" si="169"/>
        <v>Wetland</v>
      </c>
      <c r="X996">
        <f t="shared" si="170"/>
        <v>3</v>
      </c>
      <c r="Y996">
        <f t="shared" si="171"/>
        <v>3</v>
      </c>
      <c r="Z996" t="str">
        <f t="shared" si="172"/>
        <v>Carnivore</v>
      </c>
      <c r="AA996" t="str">
        <f t="shared" si="173"/>
        <v>Aquatic predator</v>
      </c>
      <c r="AB996" t="str">
        <f t="shared" si="174"/>
        <v>Aquatic</v>
      </c>
      <c r="AC996">
        <f t="shared" si="175"/>
        <v>9453280.1199999992</v>
      </c>
    </row>
    <row r="997" spans="1:29" x14ac:dyDescent="0.25">
      <c r="A997" t="s">
        <v>10568</v>
      </c>
      <c r="B997" t="s">
        <v>1323</v>
      </c>
      <c r="C997" t="s">
        <v>1735</v>
      </c>
      <c r="D997">
        <v>66.099999999999994</v>
      </c>
      <c r="E997">
        <v>2.4</v>
      </c>
      <c r="F997" t="s">
        <v>984</v>
      </c>
      <c r="G997">
        <v>2</v>
      </c>
      <c r="H997">
        <v>1</v>
      </c>
      <c r="I997" t="s">
        <v>993</v>
      </c>
      <c r="J997" t="s">
        <v>1324</v>
      </c>
      <c r="K997" t="s">
        <v>876</v>
      </c>
      <c r="L997">
        <v>12175.66</v>
      </c>
      <c r="R997" t="s">
        <v>341</v>
      </c>
      <c r="S997" t="e">
        <f t="shared" si="165"/>
        <v>#N/A</v>
      </c>
      <c r="T997" t="e">
        <f t="shared" si="166"/>
        <v>#N/A</v>
      </c>
      <c r="U997" t="e">
        <f t="shared" si="167"/>
        <v>#N/A</v>
      </c>
      <c r="V997" t="e">
        <f t="shared" si="168"/>
        <v>#N/A</v>
      </c>
      <c r="W997" t="e">
        <f t="shared" si="169"/>
        <v>#N/A</v>
      </c>
      <c r="X997" t="e">
        <f t="shared" si="170"/>
        <v>#N/A</v>
      </c>
      <c r="Y997" t="e">
        <f t="shared" si="171"/>
        <v>#N/A</v>
      </c>
      <c r="Z997" t="e">
        <f t="shared" si="172"/>
        <v>#N/A</v>
      </c>
      <c r="AA997" t="e">
        <f t="shared" si="173"/>
        <v>#N/A</v>
      </c>
      <c r="AB997" t="e">
        <f t="shared" si="174"/>
        <v>#N/A</v>
      </c>
      <c r="AC997" t="e">
        <f t="shared" si="175"/>
        <v>#N/A</v>
      </c>
    </row>
    <row r="998" spans="1:29" x14ac:dyDescent="0.25">
      <c r="A998" t="s">
        <v>10569</v>
      </c>
      <c r="B998" t="s">
        <v>1323</v>
      </c>
      <c r="C998" t="s">
        <v>1735</v>
      </c>
      <c r="D998">
        <v>66.099999999999994</v>
      </c>
      <c r="E998">
        <v>2.4</v>
      </c>
      <c r="F998" t="s">
        <v>984</v>
      </c>
      <c r="G998">
        <v>2</v>
      </c>
      <c r="H998">
        <v>1</v>
      </c>
      <c r="I998" t="s">
        <v>993</v>
      </c>
      <c r="J998" t="s">
        <v>1324</v>
      </c>
      <c r="K998" t="s">
        <v>876</v>
      </c>
      <c r="L998">
        <v>1679.19</v>
      </c>
      <c r="R998" t="s">
        <v>342</v>
      </c>
      <c r="S998" t="str">
        <f t="shared" si="165"/>
        <v>Passerellidae</v>
      </c>
      <c r="T998" t="str">
        <f t="shared" si="166"/>
        <v>Passeriformes</v>
      </c>
      <c r="U998">
        <f t="shared" si="167"/>
        <v>18.600000000000001</v>
      </c>
      <c r="V998">
        <f t="shared" si="168"/>
        <v>11.2</v>
      </c>
      <c r="W998" t="str">
        <f t="shared" si="169"/>
        <v>Shrubland</v>
      </c>
      <c r="X998">
        <f t="shared" si="170"/>
        <v>2</v>
      </c>
      <c r="Y998">
        <f t="shared" si="171"/>
        <v>3</v>
      </c>
      <c r="Z998" t="str">
        <f t="shared" si="172"/>
        <v>Omnivore</v>
      </c>
      <c r="AA998" t="str">
        <f t="shared" si="173"/>
        <v>Granivore</v>
      </c>
      <c r="AB998" t="str">
        <f t="shared" si="174"/>
        <v>Generalist</v>
      </c>
      <c r="AC998">
        <f t="shared" si="175"/>
        <v>3219955.48</v>
      </c>
    </row>
    <row r="999" spans="1:29" x14ac:dyDescent="0.25">
      <c r="A999" t="s">
        <v>1575</v>
      </c>
      <c r="B999" t="s">
        <v>1323</v>
      </c>
      <c r="C999" t="s">
        <v>1735</v>
      </c>
      <c r="D999">
        <v>68.7</v>
      </c>
      <c r="E999">
        <v>3</v>
      </c>
      <c r="F999" t="s">
        <v>860</v>
      </c>
      <c r="G999">
        <v>1</v>
      </c>
      <c r="H999">
        <v>1</v>
      </c>
      <c r="I999" t="s">
        <v>993</v>
      </c>
      <c r="J999" t="s">
        <v>1324</v>
      </c>
      <c r="K999" t="s">
        <v>876</v>
      </c>
      <c r="L999">
        <v>385599.41</v>
      </c>
      <c r="R999" t="s">
        <v>342</v>
      </c>
      <c r="S999" t="str">
        <f t="shared" si="165"/>
        <v>Passerellidae</v>
      </c>
      <c r="T999" t="str">
        <f t="shared" si="166"/>
        <v>Passeriformes</v>
      </c>
      <c r="U999">
        <f t="shared" si="167"/>
        <v>18.600000000000001</v>
      </c>
      <c r="V999">
        <f t="shared" si="168"/>
        <v>11.2</v>
      </c>
      <c r="W999" t="str">
        <f t="shared" si="169"/>
        <v>Shrubland</v>
      </c>
      <c r="X999">
        <f t="shared" si="170"/>
        <v>2</v>
      </c>
      <c r="Y999">
        <f t="shared" si="171"/>
        <v>3</v>
      </c>
      <c r="Z999" t="str">
        <f t="shared" si="172"/>
        <v>Omnivore</v>
      </c>
      <c r="AA999" t="str">
        <f t="shared" si="173"/>
        <v>Granivore</v>
      </c>
      <c r="AB999" t="str">
        <f t="shared" si="174"/>
        <v>Generalist</v>
      </c>
      <c r="AC999">
        <f t="shared" si="175"/>
        <v>3219955.48</v>
      </c>
    </row>
    <row r="1000" spans="1:29" x14ac:dyDescent="0.25">
      <c r="A1000" t="s">
        <v>1576</v>
      </c>
      <c r="B1000" t="s">
        <v>1323</v>
      </c>
      <c r="C1000" t="s">
        <v>1735</v>
      </c>
      <c r="D1000">
        <v>59.8</v>
      </c>
      <c r="E1000">
        <v>6.2</v>
      </c>
      <c r="F1000" t="s">
        <v>865</v>
      </c>
      <c r="G1000">
        <v>2</v>
      </c>
      <c r="H1000">
        <v>1</v>
      </c>
      <c r="I1000" t="s">
        <v>993</v>
      </c>
      <c r="J1000" t="s">
        <v>1324</v>
      </c>
      <c r="K1000" t="s">
        <v>876</v>
      </c>
      <c r="L1000">
        <v>26992.639999999999</v>
      </c>
      <c r="R1000" t="s">
        <v>342</v>
      </c>
      <c r="S1000" t="str">
        <f t="shared" si="165"/>
        <v>Passerellidae</v>
      </c>
      <c r="T1000" t="str">
        <f t="shared" si="166"/>
        <v>Passeriformes</v>
      </c>
      <c r="U1000">
        <f t="shared" si="167"/>
        <v>18.600000000000001</v>
      </c>
      <c r="V1000">
        <f t="shared" si="168"/>
        <v>11.2</v>
      </c>
      <c r="W1000" t="str">
        <f t="shared" si="169"/>
        <v>Shrubland</v>
      </c>
      <c r="X1000">
        <f t="shared" si="170"/>
        <v>2</v>
      </c>
      <c r="Y1000">
        <f t="shared" si="171"/>
        <v>3</v>
      </c>
      <c r="Z1000" t="str">
        <f t="shared" si="172"/>
        <v>Omnivore</v>
      </c>
      <c r="AA1000" t="str">
        <f t="shared" si="173"/>
        <v>Granivore</v>
      </c>
      <c r="AB1000" t="str">
        <f t="shared" si="174"/>
        <v>Generalist</v>
      </c>
      <c r="AC1000">
        <f t="shared" si="175"/>
        <v>3219955.48</v>
      </c>
    </row>
    <row r="1001" spans="1:29" x14ac:dyDescent="0.25">
      <c r="A1001" t="s">
        <v>10570</v>
      </c>
      <c r="B1001" t="s">
        <v>1323</v>
      </c>
      <c r="C1001" t="s">
        <v>1735</v>
      </c>
      <c r="D1001">
        <v>65.099999999999994</v>
      </c>
      <c r="E1001">
        <v>7.7</v>
      </c>
      <c r="F1001" t="s">
        <v>865</v>
      </c>
      <c r="G1001">
        <v>2</v>
      </c>
      <c r="H1001">
        <v>1</v>
      </c>
      <c r="I1001" t="s">
        <v>993</v>
      </c>
      <c r="J1001" t="s">
        <v>1324</v>
      </c>
      <c r="K1001" t="s">
        <v>868</v>
      </c>
      <c r="L1001">
        <v>25708.02</v>
      </c>
      <c r="R1001" t="s">
        <v>343</v>
      </c>
      <c r="S1001" t="e">
        <f t="shared" si="165"/>
        <v>#N/A</v>
      </c>
      <c r="T1001" t="e">
        <f t="shared" si="166"/>
        <v>#N/A</v>
      </c>
      <c r="U1001" t="e">
        <f t="shared" si="167"/>
        <v>#N/A</v>
      </c>
      <c r="V1001" t="e">
        <f t="shared" si="168"/>
        <v>#N/A</v>
      </c>
      <c r="W1001" t="e">
        <f t="shared" si="169"/>
        <v>#N/A</v>
      </c>
      <c r="X1001" t="e">
        <f t="shared" si="170"/>
        <v>#N/A</v>
      </c>
      <c r="Y1001" t="e">
        <f t="shared" si="171"/>
        <v>#N/A</v>
      </c>
      <c r="Z1001" t="e">
        <f t="shared" si="172"/>
        <v>#N/A</v>
      </c>
      <c r="AA1001" t="e">
        <f t="shared" si="173"/>
        <v>#N/A</v>
      </c>
      <c r="AB1001" t="e">
        <f t="shared" si="174"/>
        <v>#N/A</v>
      </c>
      <c r="AC1001" t="e">
        <f t="shared" si="175"/>
        <v>#N/A</v>
      </c>
    </row>
    <row r="1002" spans="1:29" x14ac:dyDescent="0.25">
      <c r="A1002" t="s">
        <v>1577</v>
      </c>
      <c r="B1002" t="s">
        <v>1323</v>
      </c>
      <c r="C1002" t="s">
        <v>1735</v>
      </c>
      <c r="D1002">
        <v>63.8</v>
      </c>
      <c r="E1002">
        <v>7.7</v>
      </c>
      <c r="F1002" t="s">
        <v>865</v>
      </c>
      <c r="G1002">
        <v>2</v>
      </c>
      <c r="H1002">
        <v>1</v>
      </c>
      <c r="I1002" t="s">
        <v>993</v>
      </c>
      <c r="J1002" t="s">
        <v>1324</v>
      </c>
      <c r="K1002" t="s">
        <v>868</v>
      </c>
      <c r="L1002">
        <v>36217.730000000003</v>
      </c>
      <c r="R1002" t="s">
        <v>344</v>
      </c>
      <c r="S1002" t="str">
        <f t="shared" si="165"/>
        <v>Cardinalidae</v>
      </c>
      <c r="T1002" t="str">
        <f t="shared" si="166"/>
        <v>Passeriformes</v>
      </c>
      <c r="U1002">
        <f t="shared" si="167"/>
        <v>26.4</v>
      </c>
      <c r="V1002">
        <f t="shared" si="168"/>
        <v>26.18</v>
      </c>
      <c r="W1002" t="str">
        <f t="shared" si="169"/>
        <v>Grassland</v>
      </c>
      <c r="X1002">
        <f t="shared" si="170"/>
        <v>3</v>
      </c>
      <c r="Y1002">
        <f t="shared" si="171"/>
        <v>3</v>
      </c>
      <c r="Z1002" t="str">
        <f t="shared" si="172"/>
        <v>Omnivore</v>
      </c>
      <c r="AA1002" t="str">
        <f t="shared" si="173"/>
        <v>Omnivore</v>
      </c>
      <c r="AB1002" t="str">
        <f t="shared" si="174"/>
        <v>Terrestrial</v>
      </c>
      <c r="AC1002">
        <f t="shared" si="175"/>
        <v>3462252.57</v>
      </c>
    </row>
    <row r="1003" spans="1:29" x14ac:dyDescent="0.25">
      <c r="A1003" t="s">
        <v>1578</v>
      </c>
      <c r="B1003" t="s">
        <v>1323</v>
      </c>
      <c r="C1003" t="s">
        <v>1735</v>
      </c>
      <c r="D1003">
        <v>56.4</v>
      </c>
      <c r="E1003">
        <v>7.9</v>
      </c>
      <c r="F1003" t="s">
        <v>860</v>
      </c>
      <c r="G1003">
        <v>2</v>
      </c>
      <c r="H1003">
        <v>2</v>
      </c>
      <c r="I1003" t="s">
        <v>993</v>
      </c>
      <c r="J1003" t="s">
        <v>1324</v>
      </c>
      <c r="K1003" t="s">
        <v>876</v>
      </c>
      <c r="L1003">
        <v>50647.41</v>
      </c>
      <c r="R1003" t="s">
        <v>344</v>
      </c>
      <c r="S1003" t="str">
        <f t="shared" si="165"/>
        <v>Cardinalidae</v>
      </c>
      <c r="T1003" t="str">
        <f t="shared" si="166"/>
        <v>Passeriformes</v>
      </c>
      <c r="U1003">
        <f t="shared" si="167"/>
        <v>26.4</v>
      </c>
      <c r="V1003">
        <f t="shared" si="168"/>
        <v>26.18</v>
      </c>
      <c r="W1003" t="str">
        <f t="shared" si="169"/>
        <v>Grassland</v>
      </c>
      <c r="X1003">
        <f t="shared" si="170"/>
        <v>3</v>
      </c>
      <c r="Y1003">
        <f t="shared" si="171"/>
        <v>3</v>
      </c>
      <c r="Z1003" t="str">
        <f t="shared" si="172"/>
        <v>Omnivore</v>
      </c>
      <c r="AA1003" t="str">
        <f t="shared" si="173"/>
        <v>Omnivore</v>
      </c>
      <c r="AB1003" t="str">
        <f t="shared" si="174"/>
        <v>Terrestrial</v>
      </c>
      <c r="AC1003">
        <f t="shared" si="175"/>
        <v>3462252.57</v>
      </c>
    </row>
    <row r="1004" spans="1:29" x14ac:dyDescent="0.25">
      <c r="A1004" t="s">
        <v>1579</v>
      </c>
      <c r="B1004" t="s">
        <v>1323</v>
      </c>
      <c r="C1004" t="s">
        <v>1735</v>
      </c>
      <c r="D1004">
        <v>58.6</v>
      </c>
      <c r="E1004">
        <v>8.1999999999999993</v>
      </c>
      <c r="F1004" t="s">
        <v>916</v>
      </c>
      <c r="G1004">
        <v>3</v>
      </c>
      <c r="H1004">
        <v>1</v>
      </c>
      <c r="I1004" t="s">
        <v>993</v>
      </c>
      <c r="J1004" t="s">
        <v>1324</v>
      </c>
      <c r="K1004" t="s">
        <v>863</v>
      </c>
      <c r="L1004">
        <v>36894.51</v>
      </c>
      <c r="R1004" t="s">
        <v>344</v>
      </c>
      <c r="S1004" t="str">
        <f t="shared" si="165"/>
        <v>Cardinalidae</v>
      </c>
      <c r="T1004" t="str">
        <f t="shared" si="166"/>
        <v>Passeriformes</v>
      </c>
      <c r="U1004">
        <f t="shared" si="167"/>
        <v>26.4</v>
      </c>
      <c r="V1004">
        <f t="shared" si="168"/>
        <v>26.18</v>
      </c>
      <c r="W1004" t="str">
        <f t="shared" si="169"/>
        <v>Grassland</v>
      </c>
      <c r="X1004">
        <f t="shared" si="170"/>
        <v>3</v>
      </c>
      <c r="Y1004">
        <f t="shared" si="171"/>
        <v>3</v>
      </c>
      <c r="Z1004" t="str">
        <f t="shared" si="172"/>
        <v>Omnivore</v>
      </c>
      <c r="AA1004" t="str">
        <f t="shared" si="173"/>
        <v>Omnivore</v>
      </c>
      <c r="AB1004" t="str">
        <f t="shared" si="174"/>
        <v>Terrestrial</v>
      </c>
      <c r="AC1004">
        <f t="shared" si="175"/>
        <v>3462252.57</v>
      </c>
    </row>
    <row r="1005" spans="1:29" x14ac:dyDescent="0.25">
      <c r="A1005" t="s">
        <v>1580</v>
      </c>
      <c r="B1005" t="s">
        <v>1323</v>
      </c>
      <c r="C1005" t="s">
        <v>1735</v>
      </c>
      <c r="D1005">
        <v>59.5</v>
      </c>
      <c r="E1005">
        <v>8.1</v>
      </c>
      <c r="F1005" t="s">
        <v>916</v>
      </c>
      <c r="G1005">
        <v>3</v>
      </c>
      <c r="H1005">
        <v>1</v>
      </c>
      <c r="I1005" t="s">
        <v>993</v>
      </c>
      <c r="J1005" t="s">
        <v>1324</v>
      </c>
      <c r="K1005" t="s">
        <v>863</v>
      </c>
      <c r="L1005">
        <v>595797.12</v>
      </c>
      <c r="R1005" t="s">
        <v>345</v>
      </c>
      <c r="S1005" t="str">
        <f t="shared" si="165"/>
        <v>Icteridae</v>
      </c>
      <c r="T1005" t="str">
        <f t="shared" si="166"/>
        <v>Passeriformes</v>
      </c>
      <c r="U1005">
        <f t="shared" si="167"/>
        <v>21.3</v>
      </c>
      <c r="V1005">
        <f t="shared" si="168"/>
        <v>24.89</v>
      </c>
      <c r="W1005" t="str">
        <f t="shared" si="169"/>
        <v>Forest</v>
      </c>
      <c r="X1005">
        <f t="shared" si="170"/>
        <v>2</v>
      </c>
      <c r="Y1005">
        <f t="shared" si="171"/>
        <v>1</v>
      </c>
      <c r="Z1005" t="str">
        <f t="shared" si="172"/>
        <v>Carnivore</v>
      </c>
      <c r="AA1005" t="str">
        <f t="shared" si="173"/>
        <v>Invertivore</v>
      </c>
      <c r="AB1005" t="str">
        <f t="shared" si="174"/>
        <v>Insessorial</v>
      </c>
      <c r="AC1005">
        <f t="shared" si="175"/>
        <v>6188045.96</v>
      </c>
    </row>
    <row r="1006" spans="1:29" x14ac:dyDescent="0.25">
      <c r="A1006" t="s">
        <v>1581</v>
      </c>
      <c r="B1006" t="s">
        <v>1323</v>
      </c>
      <c r="C1006" t="s">
        <v>1735</v>
      </c>
      <c r="D1006">
        <v>59.6</v>
      </c>
      <c r="E1006">
        <v>8.1999999999999993</v>
      </c>
      <c r="F1006" t="s">
        <v>916</v>
      </c>
      <c r="G1006">
        <v>3</v>
      </c>
      <c r="H1006">
        <v>2</v>
      </c>
      <c r="I1006" t="s">
        <v>993</v>
      </c>
      <c r="J1006" t="s">
        <v>1324</v>
      </c>
      <c r="K1006" t="s">
        <v>876</v>
      </c>
      <c r="L1006">
        <v>404047.64</v>
      </c>
      <c r="R1006" t="s">
        <v>345</v>
      </c>
      <c r="S1006" t="str">
        <f t="shared" si="165"/>
        <v>Icteridae</v>
      </c>
      <c r="T1006" t="str">
        <f t="shared" si="166"/>
        <v>Passeriformes</v>
      </c>
      <c r="U1006">
        <f t="shared" si="167"/>
        <v>21.3</v>
      </c>
      <c r="V1006">
        <f t="shared" si="168"/>
        <v>24.89</v>
      </c>
      <c r="W1006" t="str">
        <f t="shared" si="169"/>
        <v>Forest</v>
      </c>
      <c r="X1006">
        <f t="shared" si="170"/>
        <v>2</v>
      </c>
      <c r="Y1006">
        <f t="shared" si="171"/>
        <v>1</v>
      </c>
      <c r="Z1006" t="str">
        <f t="shared" si="172"/>
        <v>Carnivore</v>
      </c>
      <c r="AA1006" t="str">
        <f t="shared" si="173"/>
        <v>Invertivore</v>
      </c>
      <c r="AB1006" t="str">
        <f t="shared" si="174"/>
        <v>Insessorial</v>
      </c>
      <c r="AC1006">
        <f t="shared" si="175"/>
        <v>6188045.96</v>
      </c>
    </row>
    <row r="1007" spans="1:29" x14ac:dyDescent="0.25">
      <c r="A1007" t="s">
        <v>1582</v>
      </c>
      <c r="B1007" t="s">
        <v>1323</v>
      </c>
      <c r="C1007" t="s">
        <v>1735</v>
      </c>
      <c r="D1007">
        <v>58.5</v>
      </c>
      <c r="E1007">
        <v>9.1</v>
      </c>
      <c r="F1007" t="s">
        <v>916</v>
      </c>
      <c r="G1007">
        <v>3</v>
      </c>
      <c r="H1007">
        <v>1</v>
      </c>
      <c r="I1007" t="s">
        <v>993</v>
      </c>
      <c r="J1007" t="s">
        <v>1324</v>
      </c>
      <c r="K1007" t="s">
        <v>876</v>
      </c>
      <c r="L1007">
        <v>55336.69</v>
      </c>
      <c r="R1007" t="s">
        <v>345</v>
      </c>
      <c r="S1007" t="str">
        <f t="shared" si="165"/>
        <v>Icteridae</v>
      </c>
      <c r="T1007" t="str">
        <f t="shared" si="166"/>
        <v>Passeriformes</v>
      </c>
      <c r="U1007">
        <f t="shared" si="167"/>
        <v>21.3</v>
      </c>
      <c r="V1007">
        <f t="shared" si="168"/>
        <v>24.89</v>
      </c>
      <c r="W1007" t="str">
        <f t="shared" si="169"/>
        <v>Forest</v>
      </c>
      <c r="X1007">
        <f t="shared" si="170"/>
        <v>2</v>
      </c>
      <c r="Y1007">
        <f t="shared" si="171"/>
        <v>1</v>
      </c>
      <c r="Z1007" t="str">
        <f t="shared" si="172"/>
        <v>Carnivore</v>
      </c>
      <c r="AA1007" t="str">
        <f t="shared" si="173"/>
        <v>Invertivore</v>
      </c>
      <c r="AB1007" t="str">
        <f t="shared" si="174"/>
        <v>Insessorial</v>
      </c>
      <c r="AC1007">
        <f t="shared" si="175"/>
        <v>6188045.96</v>
      </c>
    </row>
    <row r="1008" spans="1:29" x14ac:dyDescent="0.25">
      <c r="A1008" t="s">
        <v>10571</v>
      </c>
      <c r="B1008" t="s">
        <v>1323</v>
      </c>
      <c r="C1008" t="s">
        <v>1735</v>
      </c>
      <c r="D1008">
        <v>58.1</v>
      </c>
      <c r="E1008">
        <v>8.6999999999999993</v>
      </c>
      <c r="F1008" t="s">
        <v>916</v>
      </c>
      <c r="G1008">
        <v>3</v>
      </c>
      <c r="H1008">
        <v>1</v>
      </c>
      <c r="I1008" t="s">
        <v>993</v>
      </c>
      <c r="J1008" t="s">
        <v>1324</v>
      </c>
      <c r="K1008" t="s">
        <v>863</v>
      </c>
      <c r="L1008">
        <v>61380.54</v>
      </c>
      <c r="R1008" t="s">
        <v>346</v>
      </c>
      <c r="S1008" t="e">
        <f t="shared" si="165"/>
        <v>#N/A</v>
      </c>
      <c r="T1008" t="e">
        <f t="shared" si="166"/>
        <v>#N/A</v>
      </c>
      <c r="U1008" t="e">
        <f t="shared" si="167"/>
        <v>#N/A</v>
      </c>
      <c r="V1008" t="e">
        <f t="shared" si="168"/>
        <v>#N/A</v>
      </c>
      <c r="W1008" t="e">
        <f t="shared" si="169"/>
        <v>#N/A</v>
      </c>
      <c r="X1008" t="e">
        <f t="shared" si="170"/>
        <v>#N/A</v>
      </c>
      <c r="Y1008" t="e">
        <f t="shared" si="171"/>
        <v>#N/A</v>
      </c>
      <c r="Z1008" t="e">
        <f t="shared" si="172"/>
        <v>#N/A</v>
      </c>
      <c r="AA1008" t="e">
        <f t="shared" si="173"/>
        <v>#N/A</v>
      </c>
      <c r="AB1008" t="e">
        <f t="shared" si="174"/>
        <v>#N/A</v>
      </c>
      <c r="AC1008" t="e">
        <f t="shared" si="175"/>
        <v>#N/A</v>
      </c>
    </row>
    <row r="1009" spans="1:29" x14ac:dyDescent="0.25">
      <c r="A1009" t="s">
        <v>1583</v>
      </c>
      <c r="B1009" t="s">
        <v>1323</v>
      </c>
      <c r="C1009" t="s">
        <v>1735</v>
      </c>
      <c r="D1009">
        <v>64.7</v>
      </c>
      <c r="E1009">
        <v>3.02</v>
      </c>
      <c r="F1009" t="s">
        <v>984</v>
      </c>
      <c r="G1009">
        <v>2</v>
      </c>
      <c r="H1009">
        <v>1</v>
      </c>
      <c r="I1009" t="s">
        <v>993</v>
      </c>
      <c r="J1009" t="s">
        <v>1324</v>
      </c>
      <c r="K1009" t="s">
        <v>876</v>
      </c>
      <c r="L1009">
        <v>7736.3</v>
      </c>
      <c r="R1009" t="s">
        <v>2030</v>
      </c>
      <c r="S1009" t="e">
        <f t="shared" si="165"/>
        <v>#N/A</v>
      </c>
      <c r="T1009" t="e">
        <f t="shared" si="166"/>
        <v>#N/A</v>
      </c>
      <c r="U1009" t="e">
        <f t="shared" si="167"/>
        <v>#N/A</v>
      </c>
      <c r="V1009" t="e">
        <f t="shared" si="168"/>
        <v>#N/A</v>
      </c>
      <c r="W1009" t="e">
        <f t="shared" si="169"/>
        <v>#N/A</v>
      </c>
      <c r="X1009" t="e">
        <f t="shared" si="170"/>
        <v>#N/A</v>
      </c>
      <c r="Y1009" t="e">
        <f t="shared" si="171"/>
        <v>#N/A</v>
      </c>
      <c r="Z1009" t="e">
        <f t="shared" si="172"/>
        <v>#N/A</v>
      </c>
      <c r="AA1009" t="e">
        <f t="shared" si="173"/>
        <v>#N/A</v>
      </c>
      <c r="AB1009" t="e">
        <f t="shared" si="174"/>
        <v>#N/A</v>
      </c>
      <c r="AC1009" t="e">
        <f t="shared" si="175"/>
        <v>#N/A</v>
      </c>
    </row>
    <row r="1010" spans="1:29" x14ac:dyDescent="0.25">
      <c r="A1010" t="s">
        <v>10572</v>
      </c>
      <c r="B1010" t="s">
        <v>1323</v>
      </c>
      <c r="C1010" t="s">
        <v>1735</v>
      </c>
      <c r="D1010">
        <v>63.3</v>
      </c>
      <c r="E1010">
        <v>4.8</v>
      </c>
      <c r="F1010" t="s">
        <v>865</v>
      </c>
      <c r="G1010">
        <v>2</v>
      </c>
      <c r="H1010">
        <v>1</v>
      </c>
      <c r="I1010" t="s">
        <v>993</v>
      </c>
      <c r="J1010" t="s">
        <v>1324</v>
      </c>
      <c r="K1010" t="s">
        <v>863</v>
      </c>
      <c r="L1010">
        <v>2832.29</v>
      </c>
      <c r="R1010" t="s">
        <v>347</v>
      </c>
      <c r="S1010" t="e">
        <f t="shared" si="165"/>
        <v>#N/A</v>
      </c>
      <c r="T1010" t="e">
        <f t="shared" si="166"/>
        <v>#N/A</v>
      </c>
      <c r="U1010" t="e">
        <f t="shared" si="167"/>
        <v>#N/A</v>
      </c>
      <c r="V1010" t="e">
        <f t="shared" si="168"/>
        <v>#N/A</v>
      </c>
      <c r="W1010" t="e">
        <f t="shared" si="169"/>
        <v>#N/A</v>
      </c>
      <c r="X1010" t="e">
        <f t="shared" si="170"/>
        <v>#N/A</v>
      </c>
      <c r="Y1010" t="e">
        <f t="shared" si="171"/>
        <v>#N/A</v>
      </c>
      <c r="Z1010" t="e">
        <f t="shared" si="172"/>
        <v>#N/A</v>
      </c>
      <c r="AA1010" t="e">
        <f t="shared" si="173"/>
        <v>#N/A</v>
      </c>
      <c r="AB1010" t="e">
        <f t="shared" si="174"/>
        <v>#N/A</v>
      </c>
      <c r="AC1010" t="e">
        <f t="shared" si="175"/>
        <v>#N/A</v>
      </c>
    </row>
    <row r="1011" spans="1:29" x14ac:dyDescent="0.25">
      <c r="A1011" t="s">
        <v>1584</v>
      </c>
      <c r="B1011" t="s">
        <v>1323</v>
      </c>
      <c r="C1011" t="s">
        <v>1735</v>
      </c>
      <c r="D1011">
        <v>61.2</v>
      </c>
      <c r="E1011">
        <v>4.8</v>
      </c>
      <c r="F1011" t="s">
        <v>865</v>
      </c>
      <c r="G1011">
        <v>2</v>
      </c>
      <c r="H1011">
        <v>1</v>
      </c>
      <c r="I1011" t="s">
        <v>993</v>
      </c>
      <c r="J1011" t="s">
        <v>1324</v>
      </c>
      <c r="K1011" t="s">
        <v>863</v>
      </c>
      <c r="L1011">
        <v>19693.68</v>
      </c>
      <c r="R1011" t="s">
        <v>348</v>
      </c>
      <c r="S1011" t="str">
        <f t="shared" si="165"/>
        <v>Laridae</v>
      </c>
      <c r="T1011" t="str">
        <f t="shared" si="166"/>
        <v>Charadriiformes</v>
      </c>
      <c r="U1011">
        <f t="shared" si="167"/>
        <v>53.4</v>
      </c>
      <c r="V1011">
        <f t="shared" si="168"/>
        <v>1090.99</v>
      </c>
      <c r="W1011" t="str">
        <f t="shared" si="169"/>
        <v>Coastal</v>
      </c>
      <c r="X1011">
        <f t="shared" si="170"/>
        <v>3</v>
      </c>
      <c r="Y1011">
        <f t="shared" si="171"/>
        <v>2</v>
      </c>
      <c r="Z1011" t="str">
        <f t="shared" si="172"/>
        <v>Carnivore</v>
      </c>
      <c r="AA1011" t="str">
        <f t="shared" si="173"/>
        <v>Aquatic predator</v>
      </c>
      <c r="AB1011" t="str">
        <f t="shared" si="174"/>
        <v>Generalist</v>
      </c>
      <c r="AC1011">
        <f t="shared" si="175"/>
        <v>1540126.95</v>
      </c>
    </row>
    <row r="1012" spans="1:29" x14ac:dyDescent="0.25">
      <c r="A1012" t="s">
        <v>10573</v>
      </c>
      <c r="B1012" t="s">
        <v>1323</v>
      </c>
      <c r="C1012" t="s">
        <v>1735</v>
      </c>
      <c r="D1012">
        <v>62.9</v>
      </c>
      <c r="E1012">
        <v>4.8</v>
      </c>
      <c r="F1012" t="s">
        <v>865</v>
      </c>
      <c r="G1012">
        <v>2</v>
      </c>
      <c r="H1012">
        <v>1</v>
      </c>
      <c r="I1012" t="s">
        <v>993</v>
      </c>
      <c r="J1012" t="s">
        <v>1324</v>
      </c>
      <c r="K1012" t="s">
        <v>863</v>
      </c>
      <c r="L1012">
        <v>8642.51</v>
      </c>
      <c r="R1012" t="s">
        <v>348</v>
      </c>
      <c r="S1012" t="str">
        <f t="shared" si="165"/>
        <v>Laridae</v>
      </c>
      <c r="T1012" t="str">
        <f t="shared" si="166"/>
        <v>Charadriiformes</v>
      </c>
      <c r="U1012">
        <f t="shared" si="167"/>
        <v>53.4</v>
      </c>
      <c r="V1012">
        <f t="shared" si="168"/>
        <v>1090.99</v>
      </c>
      <c r="W1012" t="str">
        <f t="shared" si="169"/>
        <v>Coastal</v>
      </c>
      <c r="X1012">
        <f t="shared" si="170"/>
        <v>3</v>
      </c>
      <c r="Y1012">
        <f t="shared" si="171"/>
        <v>2</v>
      </c>
      <c r="Z1012" t="str">
        <f t="shared" si="172"/>
        <v>Carnivore</v>
      </c>
      <c r="AA1012" t="str">
        <f t="shared" si="173"/>
        <v>Aquatic predator</v>
      </c>
      <c r="AB1012" t="str">
        <f t="shared" si="174"/>
        <v>Generalist</v>
      </c>
      <c r="AC1012">
        <f t="shared" si="175"/>
        <v>1540126.95</v>
      </c>
    </row>
    <row r="1013" spans="1:29" x14ac:dyDescent="0.25">
      <c r="A1013" t="s">
        <v>10574</v>
      </c>
      <c r="B1013" t="s">
        <v>1323</v>
      </c>
      <c r="C1013" t="s">
        <v>1735</v>
      </c>
      <c r="D1013">
        <v>54.1</v>
      </c>
      <c r="E1013">
        <v>4.8</v>
      </c>
      <c r="F1013" t="s">
        <v>865</v>
      </c>
      <c r="G1013">
        <v>2</v>
      </c>
      <c r="H1013">
        <v>1</v>
      </c>
      <c r="I1013" t="s">
        <v>993</v>
      </c>
      <c r="J1013" t="s">
        <v>1324</v>
      </c>
      <c r="K1013" t="s">
        <v>863</v>
      </c>
      <c r="L1013">
        <v>4079.67</v>
      </c>
      <c r="R1013" t="s">
        <v>348</v>
      </c>
      <c r="S1013" t="str">
        <f t="shared" si="165"/>
        <v>Laridae</v>
      </c>
      <c r="T1013" t="str">
        <f t="shared" si="166"/>
        <v>Charadriiformes</v>
      </c>
      <c r="U1013">
        <f t="shared" si="167"/>
        <v>53.4</v>
      </c>
      <c r="V1013">
        <f t="shared" si="168"/>
        <v>1090.99</v>
      </c>
      <c r="W1013" t="str">
        <f t="shared" si="169"/>
        <v>Coastal</v>
      </c>
      <c r="X1013">
        <f t="shared" si="170"/>
        <v>3</v>
      </c>
      <c r="Y1013">
        <f t="shared" si="171"/>
        <v>2</v>
      </c>
      <c r="Z1013" t="str">
        <f t="shared" si="172"/>
        <v>Carnivore</v>
      </c>
      <c r="AA1013" t="str">
        <f t="shared" si="173"/>
        <v>Aquatic predator</v>
      </c>
      <c r="AB1013" t="str">
        <f t="shared" si="174"/>
        <v>Generalist</v>
      </c>
      <c r="AC1013">
        <f t="shared" si="175"/>
        <v>1540126.95</v>
      </c>
    </row>
    <row r="1014" spans="1:29" x14ac:dyDescent="0.25">
      <c r="A1014" t="s">
        <v>1585</v>
      </c>
      <c r="B1014" t="s">
        <v>1323</v>
      </c>
      <c r="C1014" t="s">
        <v>1735</v>
      </c>
      <c r="D1014">
        <v>62.2</v>
      </c>
      <c r="E1014">
        <v>5.7</v>
      </c>
      <c r="F1014" t="s">
        <v>860</v>
      </c>
      <c r="G1014">
        <v>1</v>
      </c>
      <c r="H1014">
        <v>1</v>
      </c>
      <c r="I1014" t="s">
        <v>993</v>
      </c>
      <c r="J1014" t="s">
        <v>1324</v>
      </c>
      <c r="K1014" t="s">
        <v>876</v>
      </c>
      <c r="L1014">
        <v>8271.57</v>
      </c>
      <c r="R1014" t="s">
        <v>349</v>
      </c>
      <c r="S1014" t="str">
        <f t="shared" si="165"/>
        <v>Laridae</v>
      </c>
      <c r="T1014" t="str">
        <f t="shared" si="166"/>
        <v>Charadriiformes</v>
      </c>
      <c r="U1014">
        <f t="shared" si="167"/>
        <v>52.3</v>
      </c>
      <c r="V1014">
        <f t="shared" si="168"/>
        <v>1649.71</v>
      </c>
      <c r="W1014" t="str">
        <f t="shared" si="169"/>
        <v>Coastal</v>
      </c>
      <c r="X1014">
        <f t="shared" si="170"/>
        <v>3</v>
      </c>
      <c r="Y1014">
        <f t="shared" si="171"/>
        <v>2</v>
      </c>
      <c r="Z1014" t="str">
        <f t="shared" si="172"/>
        <v>Omnivore</v>
      </c>
      <c r="AA1014" t="str">
        <f t="shared" si="173"/>
        <v>Omnivore</v>
      </c>
      <c r="AB1014" t="str">
        <f t="shared" si="174"/>
        <v>Terrestrial</v>
      </c>
      <c r="AC1014">
        <f t="shared" si="175"/>
        <v>1075355.21</v>
      </c>
    </row>
    <row r="1015" spans="1:29" x14ac:dyDescent="0.25">
      <c r="A1015" t="s">
        <v>1586</v>
      </c>
      <c r="B1015" t="s">
        <v>1323</v>
      </c>
      <c r="C1015" t="s">
        <v>1735</v>
      </c>
      <c r="D1015">
        <v>64.5</v>
      </c>
      <c r="E1015">
        <v>20.2</v>
      </c>
      <c r="F1015" t="s">
        <v>865</v>
      </c>
      <c r="G1015">
        <v>2</v>
      </c>
      <c r="H1015">
        <v>2</v>
      </c>
      <c r="I1015" t="s">
        <v>993</v>
      </c>
      <c r="J1015" t="s">
        <v>1324</v>
      </c>
      <c r="K1015" t="s">
        <v>863</v>
      </c>
      <c r="L1015">
        <v>1270749.2</v>
      </c>
      <c r="R1015" t="s">
        <v>349</v>
      </c>
      <c r="S1015" t="str">
        <f t="shared" si="165"/>
        <v>Laridae</v>
      </c>
      <c r="T1015" t="str">
        <f t="shared" si="166"/>
        <v>Charadriiformes</v>
      </c>
      <c r="U1015">
        <f t="shared" si="167"/>
        <v>52.3</v>
      </c>
      <c r="V1015">
        <f t="shared" si="168"/>
        <v>1649.71</v>
      </c>
      <c r="W1015" t="str">
        <f t="shared" si="169"/>
        <v>Coastal</v>
      </c>
      <c r="X1015">
        <f t="shared" si="170"/>
        <v>3</v>
      </c>
      <c r="Y1015">
        <f t="shared" si="171"/>
        <v>2</v>
      </c>
      <c r="Z1015" t="str">
        <f t="shared" si="172"/>
        <v>Omnivore</v>
      </c>
      <c r="AA1015" t="str">
        <f t="shared" si="173"/>
        <v>Omnivore</v>
      </c>
      <c r="AB1015" t="str">
        <f t="shared" si="174"/>
        <v>Terrestrial</v>
      </c>
      <c r="AC1015">
        <f t="shared" si="175"/>
        <v>1075355.21</v>
      </c>
    </row>
    <row r="1016" spans="1:29" x14ac:dyDescent="0.25">
      <c r="A1016" t="s">
        <v>10575</v>
      </c>
      <c r="B1016" t="s">
        <v>1323</v>
      </c>
      <c r="C1016" t="s">
        <v>1735</v>
      </c>
      <c r="D1016">
        <v>62.4</v>
      </c>
      <c r="E1016">
        <v>3</v>
      </c>
      <c r="F1016" t="s">
        <v>860</v>
      </c>
      <c r="G1016">
        <v>1</v>
      </c>
      <c r="H1016">
        <v>1</v>
      </c>
      <c r="I1016" t="s">
        <v>993</v>
      </c>
      <c r="J1016" t="s">
        <v>1324</v>
      </c>
      <c r="K1016" t="s">
        <v>876</v>
      </c>
      <c r="L1016">
        <v>177912.39</v>
      </c>
      <c r="R1016" t="s">
        <v>349</v>
      </c>
      <c r="S1016" t="str">
        <f t="shared" si="165"/>
        <v>Laridae</v>
      </c>
      <c r="T1016" t="str">
        <f t="shared" si="166"/>
        <v>Charadriiformes</v>
      </c>
      <c r="U1016">
        <f t="shared" si="167"/>
        <v>52.3</v>
      </c>
      <c r="V1016">
        <f t="shared" si="168"/>
        <v>1649.71</v>
      </c>
      <c r="W1016" t="str">
        <f t="shared" si="169"/>
        <v>Coastal</v>
      </c>
      <c r="X1016">
        <f t="shared" si="170"/>
        <v>3</v>
      </c>
      <c r="Y1016">
        <f t="shared" si="171"/>
        <v>2</v>
      </c>
      <c r="Z1016" t="str">
        <f t="shared" si="172"/>
        <v>Omnivore</v>
      </c>
      <c r="AA1016" t="str">
        <f t="shared" si="173"/>
        <v>Omnivore</v>
      </c>
      <c r="AB1016" t="str">
        <f t="shared" si="174"/>
        <v>Terrestrial</v>
      </c>
      <c r="AC1016">
        <f t="shared" si="175"/>
        <v>1075355.21</v>
      </c>
    </row>
    <row r="1017" spans="1:29" x14ac:dyDescent="0.25">
      <c r="A1017" t="s">
        <v>1588</v>
      </c>
      <c r="B1017" t="s">
        <v>1323</v>
      </c>
      <c r="C1017" t="s">
        <v>1735</v>
      </c>
      <c r="D1017">
        <v>59.3</v>
      </c>
      <c r="E1017">
        <v>5.9</v>
      </c>
      <c r="F1017" t="s">
        <v>860</v>
      </c>
      <c r="G1017">
        <v>1</v>
      </c>
      <c r="H1017">
        <v>1</v>
      </c>
      <c r="I1017" t="s">
        <v>993</v>
      </c>
      <c r="J1017" t="s">
        <v>1324</v>
      </c>
      <c r="K1017" t="s">
        <v>876</v>
      </c>
      <c r="L1017">
        <v>413680.8</v>
      </c>
      <c r="R1017" t="s">
        <v>350</v>
      </c>
      <c r="S1017" t="str">
        <f t="shared" si="165"/>
        <v>Parulidae</v>
      </c>
      <c r="T1017" t="str">
        <f t="shared" si="166"/>
        <v>Passeriformes</v>
      </c>
      <c r="U1017">
        <f t="shared" si="167"/>
        <v>25.9</v>
      </c>
      <c r="V1017">
        <f t="shared" si="168"/>
        <v>8.74</v>
      </c>
      <c r="W1017" t="str">
        <f t="shared" si="169"/>
        <v>Shrubland</v>
      </c>
      <c r="X1017">
        <f t="shared" si="170"/>
        <v>2</v>
      </c>
      <c r="Y1017">
        <f t="shared" si="171"/>
        <v>3</v>
      </c>
      <c r="Z1017" t="str">
        <f t="shared" si="172"/>
        <v>Carnivore</v>
      </c>
      <c r="AA1017" t="str">
        <f t="shared" si="173"/>
        <v>Invertivore</v>
      </c>
      <c r="AB1017" t="str">
        <f t="shared" si="174"/>
        <v>Insessorial</v>
      </c>
      <c r="AC1017">
        <f t="shared" si="175"/>
        <v>946202.7</v>
      </c>
    </row>
    <row r="1018" spans="1:29" x14ac:dyDescent="0.25">
      <c r="A1018" t="s">
        <v>1589</v>
      </c>
      <c r="B1018" t="s">
        <v>1323</v>
      </c>
      <c r="C1018" t="s">
        <v>1735</v>
      </c>
      <c r="D1018">
        <v>65</v>
      </c>
      <c r="E1018">
        <v>2.6</v>
      </c>
      <c r="F1018" t="s">
        <v>860</v>
      </c>
      <c r="G1018">
        <v>1</v>
      </c>
      <c r="H1018">
        <v>1</v>
      </c>
      <c r="I1018" t="s">
        <v>993</v>
      </c>
      <c r="J1018" t="s">
        <v>1324</v>
      </c>
      <c r="K1018" t="s">
        <v>876</v>
      </c>
      <c r="L1018">
        <v>829137.73</v>
      </c>
      <c r="R1018" t="s">
        <v>350</v>
      </c>
      <c r="S1018" t="str">
        <f t="shared" si="165"/>
        <v>Parulidae</v>
      </c>
      <c r="T1018" t="str">
        <f t="shared" si="166"/>
        <v>Passeriformes</v>
      </c>
      <c r="U1018">
        <f t="shared" si="167"/>
        <v>25.9</v>
      </c>
      <c r="V1018">
        <f t="shared" si="168"/>
        <v>8.74</v>
      </c>
      <c r="W1018" t="str">
        <f t="shared" si="169"/>
        <v>Shrubland</v>
      </c>
      <c r="X1018">
        <f t="shared" si="170"/>
        <v>2</v>
      </c>
      <c r="Y1018">
        <f t="shared" si="171"/>
        <v>3</v>
      </c>
      <c r="Z1018" t="str">
        <f t="shared" si="172"/>
        <v>Carnivore</v>
      </c>
      <c r="AA1018" t="str">
        <f t="shared" si="173"/>
        <v>Invertivore</v>
      </c>
      <c r="AB1018" t="str">
        <f t="shared" si="174"/>
        <v>Insessorial</v>
      </c>
      <c r="AC1018">
        <f t="shared" si="175"/>
        <v>946202.7</v>
      </c>
    </row>
    <row r="1019" spans="1:29" x14ac:dyDescent="0.25">
      <c r="A1019" t="s">
        <v>1590</v>
      </c>
      <c r="B1019" t="s">
        <v>1323</v>
      </c>
      <c r="C1019" t="s">
        <v>1735</v>
      </c>
      <c r="D1019">
        <v>62.9</v>
      </c>
      <c r="E1019">
        <v>6</v>
      </c>
      <c r="F1019" t="s">
        <v>860</v>
      </c>
      <c r="G1019">
        <v>1</v>
      </c>
      <c r="H1019">
        <v>1</v>
      </c>
      <c r="I1019" t="s">
        <v>993</v>
      </c>
      <c r="J1019" t="s">
        <v>1324</v>
      </c>
      <c r="K1019" t="s">
        <v>876</v>
      </c>
      <c r="L1019">
        <v>557848.62</v>
      </c>
      <c r="R1019" t="s">
        <v>350</v>
      </c>
      <c r="S1019" t="str">
        <f t="shared" si="165"/>
        <v>Parulidae</v>
      </c>
      <c r="T1019" t="str">
        <f t="shared" si="166"/>
        <v>Passeriformes</v>
      </c>
      <c r="U1019">
        <f t="shared" si="167"/>
        <v>25.9</v>
      </c>
      <c r="V1019">
        <f t="shared" si="168"/>
        <v>8.74</v>
      </c>
      <c r="W1019" t="str">
        <f t="shared" si="169"/>
        <v>Shrubland</v>
      </c>
      <c r="X1019">
        <f t="shared" si="170"/>
        <v>2</v>
      </c>
      <c r="Y1019">
        <f t="shared" si="171"/>
        <v>3</v>
      </c>
      <c r="Z1019" t="str">
        <f t="shared" si="172"/>
        <v>Carnivore</v>
      </c>
      <c r="AA1019" t="str">
        <f t="shared" si="173"/>
        <v>Invertivore</v>
      </c>
      <c r="AB1019" t="str">
        <f t="shared" si="174"/>
        <v>Insessorial</v>
      </c>
      <c r="AC1019">
        <f t="shared" si="175"/>
        <v>946202.7</v>
      </c>
    </row>
    <row r="1020" spans="1:29" x14ac:dyDescent="0.25">
      <c r="A1020" t="s">
        <v>10576</v>
      </c>
      <c r="B1020" t="s">
        <v>1323</v>
      </c>
      <c r="C1020" t="s">
        <v>1735</v>
      </c>
      <c r="D1020">
        <v>62.7</v>
      </c>
      <c r="E1020">
        <v>6</v>
      </c>
      <c r="F1020" t="s">
        <v>860</v>
      </c>
      <c r="G1020">
        <v>1</v>
      </c>
      <c r="H1020">
        <v>1</v>
      </c>
      <c r="I1020" t="s">
        <v>993</v>
      </c>
      <c r="J1020" t="s">
        <v>1324</v>
      </c>
      <c r="K1020" t="s">
        <v>876</v>
      </c>
      <c r="L1020">
        <v>74057.820000000007</v>
      </c>
      <c r="R1020" t="s">
        <v>351</v>
      </c>
      <c r="S1020" t="e">
        <f t="shared" si="165"/>
        <v>#N/A</v>
      </c>
      <c r="T1020" t="e">
        <f t="shared" si="166"/>
        <v>#N/A</v>
      </c>
      <c r="U1020" t="e">
        <f t="shared" si="167"/>
        <v>#N/A</v>
      </c>
      <c r="V1020" t="e">
        <f t="shared" si="168"/>
        <v>#N/A</v>
      </c>
      <c r="W1020" t="e">
        <f t="shared" si="169"/>
        <v>#N/A</v>
      </c>
      <c r="X1020" t="e">
        <f t="shared" si="170"/>
        <v>#N/A</v>
      </c>
      <c r="Y1020" t="e">
        <f t="shared" si="171"/>
        <v>#N/A</v>
      </c>
      <c r="Z1020" t="e">
        <f t="shared" si="172"/>
        <v>#N/A</v>
      </c>
      <c r="AA1020" t="e">
        <f t="shared" si="173"/>
        <v>#N/A</v>
      </c>
      <c r="AB1020" t="e">
        <f t="shared" si="174"/>
        <v>#N/A</v>
      </c>
      <c r="AC1020" t="e">
        <f t="shared" si="175"/>
        <v>#N/A</v>
      </c>
    </row>
    <row r="1021" spans="1:29" x14ac:dyDescent="0.25">
      <c r="A1021" t="s">
        <v>1591</v>
      </c>
      <c r="B1021" t="s">
        <v>1323</v>
      </c>
      <c r="C1021" t="s">
        <v>1735</v>
      </c>
      <c r="D1021">
        <v>68.2</v>
      </c>
      <c r="E1021">
        <v>4.3</v>
      </c>
      <c r="F1021" t="s">
        <v>860</v>
      </c>
      <c r="G1021">
        <v>1</v>
      </c>
      <c r="H1021">
        <v>1</v>
      </c>
      <c r="I1021" t="s">
        <v>993</v>
      </c>
      <c r="J1021" t="s">
        <v>1324</v>
      </c>
      <c r="K1021" t="s">
        <v>876</v>
      </c>
      <c r="L1021">
        <v>2982755.21</v>
      </c>
      <c r="R1021" t="s">
        <v>352</v>
      </c>
      <c r="S1021" t="str">
        <f t="shared" si="165"/>
        <v>Strigidae</v>
      </c>
      <c r="T1021" t="str">
        <f t="shared" si="166"/>
        <v>Strigiformes</v>
      </c>
      <c r="U1021">
        <f t="shared" si="167"/>
        <v>29.8</v>
      </c>
      <c r="V1021">
        <f t="shared" si="168"/>
        <v>100.69</v>
      </c>
      <c r="W1021" t="str">
        <f t="shared" si="169"/>
        <v>Forest</v>
      </c>
      <c r="X1021">
        <f t="shared" si="170"/>
        <v>2</v>
      </c>
      <c r="Y1021">
        <f t="shared" si="171"/>
        <v>3</v>
      </c>
      <c r="Z1021" t="str">
        <f t="shared" si="172"/>
        <v>Carnivore</v>
      </c>
      <c r="AA1021" t="str">
        <f t="shared" si="173"/>
        <v>Vertivore</v>
      </c>
      <c r="AB1021" t="str">
        <f t="shared" si="174"/>
        <v>Insessorial</v>
      </c>
      <c r="AC1021">
        <f t="shared" si="175"/>
        <v>5712891.9500000002</v>
      </c>
    </row>
    <row r="1022" spans="1:29" x14ac:dyDescent="0.25">
      <c r="A1022" t="s">
        <v>1592</v>
      </c>
      <c r="B1022" t="s">
        <v>1323</v>
      </c>
      <c r="C1022" t="s">
        <v>1735</v>
      </c>
      <c r="D1022">
        <v>60.6</v>
      </c>
      <c r="E1022">
        <v>5.3</v>
      </c>
      <c r="F1022" t="s">
        <v>860</v>
      </c>
      <c r="G1022">
        <v>1</v>
      </c>
      <c r="H1022">
        <v>1</v>
      </c>
      <c r="I1022" t="s">
        <v>993</v>
      </c>
      <c r="J1022" t="s">
        <v>1324</v>
      </c>
      <c r="K1022" t="s">
        <v>876</v>
      </c>
      <c r="L1022">
        <v>934246.25</v>
      </c>
      <c r="R1022" t="s">
        <v>352</v>
      </c>
      <c r="S1022" t="str">
        <f t="shared" si="165"/>
        <v>Strigidae</v>
      </c>
      <c r="T1022" t="str">
        <f t="shared" si="166"/>
        <v>Strigiformes</v>
      </c>
      <c r="U1022">
        <f t="shared" si="167"/>
        <v>29.8</v>
      </c>
      <c r="V1022">
        <f t="shared" si="168"/>
        <v>100.69</v>
      </c>
      <c r="W1022" t="str">
        <f t="shared" si="169"/>
        <v>Forest</v>
      </c>
      <c r="X1022">
        <f t="shared" si="170"/>
        <v>2</v>
      </c>
      <c r="Y1022">
        <f t="shared" si="171"/>
        <v>3</v>
      </c>
      <c r="Z1022" t="str">
        <f t="shared" si="172"/>
        <v>Carnivore</v>
      </c>
      <c r="AA1022" t="str">
        <f t="shared" si="173"/>
        <v>Vertivore</v>
      </c>
      <c r="AB1022" t="str">
        <f t="shared" si="174"/>
        <v>Insessorial</v>
      </c>
      <c r="AC1022">
        <f t="shared" si="175"/>
        <v>5712891.9500000002</v>
      </c>
    </row>
    <row r="1023" spans="1:29" x14ac:dyDescent="0.25">
      <c r="A1023" t="s">
        <v>1593</v>
      </c>
      <c r="B1023" t="s">
        <v>1323</v>
      </c>
      <c r="C1023" t="s">
        <v>1735</v>
      </c>
      <c r="D1023">
        <v>67.7</v>
      </c>
      <c r="E1023">
        <v>2.2999999999999998</v>
      </c>
      <c r="F1023" t="s">
        <v>860</v>
      </c>
      <c r="G1023">
        <v>1</v>
      </c>
      <c r="H1023">
        <v>1</v>
      </c>
      <c r="I1023" t="s">
        <v>993</v>
      </c>
      <c r="J1023" t="s">
        <v>1324</v>
      </c>
      <c r="K1023" t="s">
        <v>876</v>
      </c>
      <c r="L1023">
        <v>363135.55</v>
      </c>
      <c r="R1023" t="s">
        <v>352</v>
      </c>
      <c r="S1023" t="str">
        <f t="shared" si="165"/>
        <v>Strigidae</v>
      </c>
      <c r="T1023" t="str">
        <f t="shared" si="166"/>
        <v>Strigiformes</v>
      </c>
      <c r="U1023">
        <f t="shared" si="167"/>
        <v>29.8</v>
      </c>
      <c r="V1023">
        <f t="shared" si="168"/>
        <v>100.69</v>
      </c>
      <c r="W1023" t="str">
        <f t="shared" si="169"/>
        <v>Forest</v>
      </c>
      <c r="X1023">
        <f t="shared" si="170"/>
        <v>2</v>
      </c>
      <c r="Y1023">
        <f t="shared" si="171"/>
        <v>3</v>
      </c>
      <c r="Z1023" t="str">
        <f t="shared" si="172"/>
        <v>Carnivore</v>
      </c>
      <c r="AA1023" t="str">
        <f t="shared" si="173"/>
        <v>Vertivore</v>
      </c>
      <c r="AB1023" t="str">
        <f t="shared" si="174"/>
        <v>Insessorial</v>
      </c>
      <c r="AC1023">
        <f t="shared" si="175"/>
        <v>5712891.9500000002</v>
      </c>
    </row>
    <row r="1024" spans="1:29" x14ac:dyDescent="0.25">
      <c r="A1024" t="s">
        <v>1594</v>
      </c>
      <c r="B1024" t="s">
        <v>1323</v>
      </c>
      <c r="C1024" t="s">
        <v>1735</v>
      </c>
      <c r="D1024">
        <v>64</v>
      </c>
      <c r="E1024">
        <v>6.3</v>
      </c>
      <c r="F1024" t="s">
        <v>860</v>
      </c>
      <c r="G1024">
        <v>1</v>
      </c>
      <c r="H1024">
        <v>1</v>
      </c>
      <c r="I1024" t="s">
        <v>993</v>
      </c>
      <c r="J1024" t="s">
        <v>1324</v>
      </c>
      <c r="K1024" t="s">
        <v>876</v>
      </c>
      <c r="L1024">
        <v>555160.16</v>
      </c>
      <c r="R1024" t="s">
        <v>353</v>
      </c>
      <c r="S1024" t="e">
        <f t="shared" si="165"/>
        <v>#N/A</v>
      </c>
      <c r="T1024" t="e">
        <f t="shared" si="166"/>
        <v>#N/A</v>
      </c>
      <c r="U1024" t="e">
        <f t="shared" si="167"/>
        <v>#N/A</v>
      </c>
      <c r="V1024" t="e">
        <f t="shared" si="168"/>
        <v>#N/A</v>
      </c>
      <c r="W1024" t="e">
        <f t="shared" si="169"/>
        <v>#N/A</v>
      </c>
      <c r="X1024" t="e">
        <f t="shared" si="170"/>
        <v>#N/A</v>
      </c>
      <c r="Y1024" t="e">
        <f t="shared" si="171"/>
        <v>#N/A</v>
      </c>
      <c r="Z1024" t="e">
        <f t="shared" si="172"/>
        <v>#N/A</v>
      </c>
      <c r="AA1024" t="e">
        <f t="shared" si="173"/>
        <v>#N/A</v>
      </c>
      <c r="AB1024" t="e">
        <f t="shared" si="174"/>
        <v>#N/A</v>
      </c>
      <c r="AC1024" t="e">
        <f t="shared" si="175"/>
        <v>#N/A</v>
      </c>
    </row>
    <row r="1025" spans="1:29" x14ac:dyDescent="0.25">
      <c r="A1025" t="s">
        <v>1595</v>
      </c>
      <c r="B1025" t="s">
        <v>1323</v>
      </c>
      <c r="C1025" t="s">
        <v>1735</v>
      </c>
      <c r="D1025">
        <v>59.7</v>
      </c>
      <c r="E1025">
        <v>5</v>
      </c>
      <c r="F1025" t="s">
        <v>860</v>
      </c>
      <c r="G1025">
        <v>1</v>
      </c>
      <c r="H1025">
        <v>1</v>
      </c>
      <c r="I1025" t="s">
        <v>993</v>
      </c>
      <c r="J1025" t="s">
        <v>1324</v>
      </c>
      <c r="K1025" t="s">
        <v>876</v>
      </c>
      <c r="L1025">
        <v>4008483.06</v>
      </c>
      <c r="R1025" t="s">
        <v>354</v>
      </c>
      <c r="S1025" t="str">
        <f t="shared" si="165"/>
        <v>Rallidae</v>
      </c>
      <c r="T1025" t="str">
        <f t="shared" si="166"/>
        <v>Gruiformes</v>
      </c>
      <c r="U1025">
        <f t="shared" si="167"/>
        <v>24.6</v>
      </c>
      <c r="V1025">
        <f t="shared" si="168"/>
        <v>313.31</v>
      </c>
      <c r="W1025" t="str">
        <f t="shared" si="169"/>
        <v>Wetland</v>
      </c>
      <c r="X1025">
        <f t="shared" si="170"/>
        <v>1</v>
      </c>
      <c r="Y1025">
        <f t="shared" si="171"/>
        <v>1</v>
      </c>
      <c r="Z1025" t="str">
        <f t="shared" si="172"/>
        <v>Carnivore</v>
      </c>
      <c r="AA1025" t="str">
        <f t="shared" si="173"/>
        <v>Aquatic predator</v>
      </c>
      <c r="AB1025" t="str">
        <f t="shared" si="174"/>
        <v>Terrestrial</v>
      </c>
      <c r="AC1025">
        <f t="shared" si="175"/>
        <v>3180557.02</v>
      </c>
    </row>
    <row r="1026" spans="1:29" x14ac:dyDescent="0.25">
      <c r="A1026" t="s">
        <v>1596</v>
      </c>
      <c r="B1026" t="s">
        <v>1323</v>
      </c>
      <c r="C1026" t="s">
        <v>1735</v>
      </c>
      <c r="D1026">
        <v>67</v>
      </c>
      <c r="E1026">
        <v>2.6</v>
      </c>
      <c r="F1026" t="s">
        <v>860</v>
      </c>
      <c r="G1026">
        <v>1</v>
      </c>
      <c r="H1026">
        <v>1</v>
      </c>
      <c r="I1026" t="s">
        <v>993</v>
      </c>
      <c r="J1026" t="s">
        <v>1324</v>
      </c>
      <c r="K1026" t="s">
        <v>876</v>
      </c>
      <c r="L1026">
        <v>154965.57999999999</v>
      </c>
      <c r="R1026" t="s">
        <v>354</v>
      </c>
      <c r="S1026" t="str">
        <f t="shared" si="165"/>
        <v>Rallidae</v>
      </c>
      <c r="T1026" t="str">
        <f t="shared" si="166"/>
        <v>Gruiformes</v>
      </c>
      <c r="U1026">
        <f t="shared" si="167"/>
        <v>24.6</v>
      </c>
      <c r="V1026">
        <f t="shared" si="168"/>
        <v>313.31</v>
      </c>
      <c r="W1026" t="str">
        <f t="shared" si="169"/>
        <v>Wetland</v>
      </c>
      <c r="X1026">
        <f t="shared" si="170"/>
        <v>1</v>
      </c>
      <c r="Y1026">
        <f t="shared" si="171"/>
        <v>1</v>
      </c>
      <c r="Z1026" t="str">
        <f t="shared" si="172"/>
        <v>Carnivore</v>
      </c>
      <c r="AA1026" t="str">
        <f t="shared" si="173"/>
        <v>Aquatic predator</v>
      </c>
      <c r="AB1026" t="str">
        <f t="shared" si="174"/>
        <v>Terrestrial</v>
      </c>
      <c r="AC1026">
        <f t="shared" si="175"/>
        <v>3180557.02</v>
      </c>
    </row>
    <row r="1027" spans="1:29" x14ac:dyDescent="0.25">
      <c r="A1027" t="s">
        <v>1597</v>
      </c>
      <c r="B1027" t="s">
        <v>1323</v>
      </c>
      <c r="C1027" t="s">
        <v>1735</v>
      </c>
      <c r="D1027">
        <v>62.7</v>
      </c>
      <c r="E1027">
        <v>5.03</v>
      </c>
      <c r="F1027" t="s">
        <v>860</v>
      </c>
      <c r="G1027">
        <v>1</v>
      </c>
      <c r="H1027">
        <v>1</v>
      </c>
      <c r="I1027" t="s">
        <v>993</v>
      </c>
      <c r="J1027" t="s">
        <v>1324</v>
      </c>
      <c r="K1027" t="s">
        <v>876</v>
      </c>
      <c r="L1027">
        <v>112547.48</v>
      </c>
      <c r="R1027" t="s">
        <v>354</v>
      </c>
      <c r="S1027" t="str">
        <f t="shared" ref="S1027:S1090" si="176">VLOOKUP(R1027,A:L,2,FALSE)</f>
        <v>Rallidae</v>
      </c>
      <c r="T1027" t="str">
        <f t="shared" ref="T1027:T1090" si="177">VLOOKUP(R1027,A:L,3,FALSE)</f>
        <v>Gruiformes</v>
      </c>
      <c r="U1027">
        <f t="shared" ref="U1027:U1090" si="178">VLOOKUP(R1027,A:L,4,FALSE)</f>
        <v>24.6</v>
      </c>
      <c r="V1027">
        <f t="shared" ref="V1027:V1090" si="179">VLOOKUP(R1027,A:L,5,FALSE)</f>
        <v>313.31</v>
      </c>
      <c r="W1027" t="str">
        <f t="shared" ref="W1027:W1090" si="180">VLOOKUP(R1027,A:L,6,FALSE)</f>
        <v>Wetland</v>
      </c>
      <c r="X1027">
        <f t="shared" ref="X1027:X1090" si="181">VLOOKUP(R1027,A:L,7,FALSE)</f>
        <v>1</v>
      </c>
      <c r="Y1027">
        <f t="shared" ref="Y1027:Y1090" si="182">VLOOKUP(R1027,A:L,8,FALSE)</f>
        <v>1</v>
      </c>
      <c r="Z1027" t="str">
        <f t="shared" ref="Z1027:Z1090" si="183">VLOOKUP(R1027,A:L,9,FALSE)</f>
        <v>Carnivore</v>
      </c>
      <c r="AA1027" t="str">
        <f t="shared" ref="AA1027:AA1090" si="184">VLOOKUP(R1027,A:L,10,FALSE)</f>
        <v>Aquatic predator</v>
      </c>
      <c r="AB1027" t="str">
        <f t="shared" ref="AB1027:AB1090" si="185">VLOOKUP(R1027,A:L,11,FALSE)</f>
        <v>Terrestrial</v>
      </c>
      <c r="AC1027">
        <f t="shared" ref="AC1027:AC1090" si="186">VLOOKUP(R1027,A:L,12,FALSE)</f>
        <v>3180557.02</v>
      </c>
    </row>
    <row r="1028" spans="1:29" x14ac:dyDescent="0.25">
      <c r="A1028" t="s">
        <v>1598</v>
      </c>
      <c r="B1028" t="s">
        <v>1323</v>
      </c>
      <c r="C1028" t="s">
        <v>1735</v>
      </c>
      <c r="D1028">
        <v>63.1</v>
      </c>
      <c r="E1028">
        <v>6</v>
      </c>
      <c r="F1028" t="s">
        <v>860</v>
      </c>
      <c r="G1028">
        <v>1</v>
      </c>
      <c r="H1028">
        <v>1</v>
      </c>
      <c r="I1028" t="s">
        <v>993</v>
      </c>
      <c r="J1028" t="s">
        <v>1324</v>
      </c>
      <c r="K1028" t="s">
        <v>876</v>
      </c>
      <c r="L1028">
        <v>533601.88</v>
      </c>
      <c r="R1028" t="s">
        <v>355</v>
      </c>
      <c r="S1028" t="str">
        <f t="shared" si="176"/>
        <v>Regulidae</v>
      </c>
      <c r="T1028" t="str">
        <f t="shared" si="177"/>
        <v>Passeriformes</v>
      </c>
      <c r="U1028">
        <f t="shared" si="178"/>
        <v>22</v>
      </c>
      <c r="V1028">
        <f t="shared" si="179"/>
        <v>6.19</v>
      </c>
      <c r="W1028" t="str">
        <f t="shared" si="180"/>
        <v>Forest</v>
      </c>
      <c r="X1028">
        <f t="shared" si="181"/>
        <v>1</v>
      </c>
      <c r="Y1028">
        <f t="shared" si="182"/>
        <v>3</v>
      </c>
      <c r="Z1028" t="str">
        <f t="shared" si="183"/>
        <v>Carnivore</v>
      </c>
      <c r="AA1028" t="str">
        <f t="shared" si="184"/>
        <v>Invertivore</v>
      </c>
      <c r="AB1028" t="str">
        <f t="shared" si="185"/>
        <v>Insessorial</v>
      </c>
      <c r="AC1028">
        <f t="shared" si="186"/>
        <v>9263294.8399999999</v>
      </c>
    </row>
    <row r="1029" spans="1:29" x14ac:dyDescent="0.25">
      <c r="A1029" t="s">
        <v>1599</v>
      </c>
      <c r="B1029" t="s">
        <v>1323</v>
      </c>
      <c r="C1029" t="s">
        <v>1735</v>
      </c>
      <c r="D1029">
        <v>65.3</v>
      </c>
      <c r="E1029">
        <v>3</v>
      </c>
      <c r="F1029" t="s">
        <v>860</v>
      </c>
      <c r="G1029">
        <v>1</v>
      </c>
      <c r="H1029">
        <v>1</v>
      </c>
      <c r="I1029" t="s">
        <v>993</v>
      </c>
      <c r="J1029" t="s">
        <v>1324</v>
      </c>
      <c r="K1029" t="s">
        <v>876</v>
      </c>
      <c r="L1029">
        <v>281728</v>
      </c>
      <c r="R1029" t="s">
        <v>355</v>
      </c>
      <c r="S1029" t="str">
        <f t="shared" si="176"/>
        <v>Regulidae</v>
      </c>
      <c r="T1029" t="str">
        <f t="shared" si="177"/>
        <v>Passeriformes</v>
      </c>
      <c r="U1029">
        <f t="shared" si="178"/>
        <v>22</v>
      </c>
      <c r="V1029">
        <f t="shared" si="179"/>
        <v>6.19</v>
      </c>
      <c r="W1029" t="str">
        <f t="shared" si="180"/>
        <v>Forest</v>
      </c>
      <c r="X1029">
        <f t="shared" si="181"/>
        <v>1</v>
      </c>
      <c r="Y1029">
        <f t="shared" si="182"/>
        <v>3</v>
      </c>
      <c r="Z1029" t="str">
        <f t="shared" si="183"/>
        <v>Carnivore</v>
      </c>
      <c r="AA1029" t="str">
        <f t="shared" si="184"/>
        <v>Invertivore</v>
      </c>
      <c r="AB1029" t="str">
        <f t="shared" si="185"/>
        <v>Insessorial</v>
      </c>
      <c r="AC1029">
        <f t="shared" si="186"/>
        <v>9263294.8399999999</v>
      </c>
    </row>
    <row r="1030" spans="1:29" x14ac:dyDescent="0.25">
      <c r="A1030" t="s">
        <v>10577</v>
      </c>
      <c r="B1030" t="s">
        <v>1323</v>
      </c>
      <c r="C1030" t="s">
        <v>1735</v>
      </c>
      <c r="D1030">
        <v>66.8</v>
      </c>
      <c r="E1030">
        <v>4.3</v>
      </c>
      <c r="F1030" t="s">
        <v>860</v>
      </c>
      <c r="G1030">
        <v>1</v>
      </c>
      <c r="H1030">
        <v>1</v>
      </c>
      <c r="I1030" t="s">
        <v>993</v>
      </c>
      <c r="J1030" t="s">
        <v>1324</v>
      </c>
      <c r="K1030" t="s">
        <v>876</v>
      </c>
      <c r="L1030">
        <v>404685.13</v>
      </c>
      <c r="R1030" t="s">
        <v>356</v>
      </c>
      <c r="S1030" t="str">
        <f t="shared" si="176"/>
        <v>Laridae</v>
      </c>
      <c r="T1030" t="str">
        <f t="shared" si="177"/>
        <v>Charadriiformes</v>
      </c>
      <c r="U1030">
        <f t="shared" si="178"/>
        <v>56.2</v>
      </c>
      <c r="V1030">
        <f t="shared" si="179"/>
        <v>516.30999999999995</v>
      </c>
      <c r="W1030" t="str">
        <f t="shared" si="180"/>
        <v>Coastal</v>
      </c>
      <c r="X1030">
        <f t="shared" si="181"/>
        <v>3</v>
      </c>
      <c r="Y1030">
        <f t="shared" si="182"/>
        <v>2</v>
      </c>
      <c r="Z1030" t="str">
        <f t="shared" si="183"/>
        <v>Carnivore</v>
      </c>
      <c r="AA1030" t="str">
        <f t="shared" si="184"/>
        <v>Omnivore</v>
      </c>
      <c r="AB1030" t="str">
        <f t="shared" si="185"/>
        <v>Terrestrial</v>
      </c>
      <c r="AC1030">
        <f t="shared" si="186"/>
        <v>5396423.3600000003</v>
      </c>
    </row>
    <row r="1031" spans="1:29" x14ac:dyDescent="0.25">
      <c r="A1031" t="s">
        <v>1600</v>
      </c>
      <c r="B1031" t="s">
        <v>1323</v>
      </c>
      <c r="C1031" t="s">
        <v>1735</v>
      </c>
      <c r="D1031">
        <v>64.900000000000006</v>
      </c>
      <c r="E1031">
        <v>5.9</v>
      </c>
      <c r="F1031" t="s">
        <v>860</v>
      </c>
      <c r="G1031">
        <v>1</v>
      </c>
      <c r="H1031">
        <v>1</v>
      </c>
      <c r="I1031" t="s">
        <v>993</v>
      </c>
      <c r="J1031" t="s">
        <v>1324</v>
      </c>
      <c r="K1031" t="s">
        <v>876</v>
      </c>
      <c r="L1031">
        <v>3790374.78</v>
      </c>
      <c r="R1031" t="s">
        <v>356</v>
      </c>
      <c r="S1031" t="str">
        <f t="shared" si="176"/>
        <v>Laridae</v>
      </c>
      <c r="T1031" t="str">
        <f t="shared" si="177"/>
        <v>Charadriiformes</v>
      </c>
      <c r="U1031">
        <f t="shared" si="178"/>
        <v>56.2</v>
      </c>
      <c r="V1031">
        <f t="shared" si="179"/>
        <v>516.30999999999995</v>
      </c>
      <c r="W1031" t="str">
        <f t="shared" si="180"/>
        <v>Coastal</v>
      </c>
      <c r="X1031">
        <f t="shared" si="181"/>
        <v>3</v>
      </c>
      <c r="Y1031">
        <f t="shared" si="182"/>
        <v>2</v>
      </c>
      <c r="Z1031" t="str">
        <f t="shared" si="183"/>
        <v>Carnivore</v>
      </c>
      <c r="AA1031" t="str">
        <f t="shared" si="184"/>
        <v>Omnivore</v>
      </c>
      <c r="AB1031" t="str">
        <f t="shared" si="185"/>
        <v>Terrestrial</v>
      </c>
      <c r="AC1031">
        <f t="shared" si="186"/>
        <v>5396423.3600000003</v>
      </c>
    </row>
    <row r="1032" spans="1:29" x14ac:dyDescent="0.25">
      <c r="A1032" t="s">
        <v>10578</v>
      </c>
      <c r="B1032" t="s">
        <v>1323</v>
      </c>
      <c r="C1032" t="s">
        <v>1735</v>
      </c>
      <c r="D1032">
        <v>64.8</v>
      </c>
      <c r="E1032">
        <v>6</v>
      </c>
      <c r="F1032" t="s">
        <v>860</v>
      </c>
      <c r="G1032">
        <v>1</v>
      </c>
      <c r="H1032">
        <v>1</v>
      </c>
      <c r="I1032" t="s">
        <v>993</v>
      </c>
      <c r="J1032" t="s">
        <v>1324</v>
      </c>
      <c r="K1032" t="s">
        <v>876</v>
      </c>
      <c r="L1032">
        <v>91126.79</v>
      </c>
      <c r="R1032" t="s">
        <v>356</v>
      </c>
      <c r="S1032" t="str">
        <f t="shared" si="176"/>
        <v>Laridae</v>
      </c>
      <c r="T1032" t="str">
        <f t="shared" si="177"/>
        <v>Charadriiformes</v>
      </c>
      <c r="U1032">
        <f t="shared" si="178"/>
        <v>56.2</v>
      </c>
      <c r="V1032">
        <f t="shared" si="179"/>
        <v>516.30999999999995</v>
      </c>
      <c r="W1032" t="str">
        <f t="shared" si="180"/>
        <v>Coastal</v>
      </c>
      <c r="X1032">
        <f t="shared" si="181"/>
        <v>3</v>
      </c>
      <c r="Y1032">
        <f t="shared" si="182"/>
        <v>2</v>
      </c>
      <c r="Z1032" t="str">
        <f t="shared" si="183"/>
        <v>Carnivore</v>
      </c>
      <c r="AA1032" t="str">
        <f t="shared" si="184"/>
        <v>Omnivore</v>
      </c>
      <c r="AB1032" t="str">
        <f t="shared" si="185"/>
        <v>Terrestrial</v>
      </c>
      <c r="AC1032">
        <f t="shared" si="186"/>
        <v>5396423.3600000003</v>
      </c>
    </row>
    <row r="1033" spans="1:29" x14ac:dyDescent="0.25">
      <c r="A1033" t="s">
        <v>1601</v>
      </c>
      <c r="B1033" t="s">
        <v>1323</v>
      </c>
      <c r="C1033" t="s">
        <v>1735</v>
      </c>
      <c r="D1033">
        <v>64</v>
      </c>
      <c r="E1033">
        <v>3.1</v>
      </c>
      <c r="F1033" t="s">
        <v>867</v>
      </c>
      <c r="G1033">
        <v>2</v>
      </c>
      <c r="H1033">
        <v>1</v>
      </c>
      <c r="I1033" t="s">
        <v>993</v>
      </c>
      <c r="J1033" t="s">
        <v>1324</v>
      </c>
      <c r="K1033" t="s">
        <v>876</v>
      </c>
      <c r="L1033">
        <v>788857.71</v>
      </c>
      <c r="R1033" t="s">
        <v>357</v>
      </c>
      <c r="S1033" t="e">
        <f t="shared" si="176"/>
        <v>#N/A</v>
      </c>
      <c r="T1033" t="e">
        <f t="shared" si="177"/>
        <v>#N/A</v>
      </c>
      <c r="U1033" t="e">
        <f t="shared" si="178"/>
        <v>#N/A</v>
      </c>
      <c r="V1033" t="e">
        <f t="shared" si="179"/>
        <v>#N/A</v>
      </c>
      <c r="W1033" t="e">
        <f t="shared" si="180"/>
        <v>#N/A</v>
      </c>
      <c r="X1033" t="e">
        <f t="shared" si="181"/>
        <v>#N/A</v>
      </c>
      <c r="Y1033" t="e">
        <f t="shared" si="182"/>
        <v>#N/A</v>
      </c>
      <c r="Z1033" t="e">
        <f t="shared" si="183"/>
        <v>#N/A</v>
      </c>
      <c r="AA1033" t="e">
        <f t="shared" si="184"/>
        <v>#N/A</v>
      </c>
      <c r="AB1033" t="e">
        <f t="shared" si="185"/>
        <v>#N/A</v>
      </c>
      <c r="AC1033" t="e">
        <f t="shared" si="186"/>
        <v>#N/A</v>
      </c>
    </row>
    <row r="1034" spans="1:29" x14ac:dyDescent="0.25">
      <c r="A1034" t="s">
        <v>1602</v>
      </c>
      <c r="B1034" t="s">
        <v>1323</v>
      </c>
      <c r="C1034" t="s">
        <v>1735</v>
      </c>
      <c r="D1034">
        <v>66.7</v>
      </c>
      <c r="E1034">
        <v>5</v>
      </c>
      <c r="F1034" t="s">
        <v>860</v>
      </c>
      <c r="G1034">
        <v>1</v>
      </c>
      <c r="H1034">
        <v>1</v>
      </c>
      <c r="I1034" t="s">
        <v>993</v>
      </c>
      <c r="J1034" t="s">
        <v>1324</v>
      </c>
      <c r="K1034" t="s">
        <v>876</v>
      </c>
      <c r="L1034">
        <v>1596505.84</v>
      </c>
      <c r="R1034" t="s">
        <v>358</v>
      </c>
      <c r="S1034" t="str">
        <f t="shared" si="176"/>
        <v>Ardeidae</v>
      </c>
      <c r="T1034" t="str">
        <f t="shared" si="177"/>
        <v>Pelecaniformes</v>
      </c>
      <c r="U1034">
        <f t="shared" si="178"/>
        <v>32.1</v>
      </c>
      <c r="V1034">
        <f t="shared" si="179"/>
        <v>871.33</v>
      </c>
      <c r="W1034" t="str">
        <f t="shared" si="180"/>
        <v>Wetland</v>
      </c>
      <c r="X1034">
        <f t="shared" si="181"/>
        <v>3</v>
      </c>
      <c r="Y1034">
        <f t="shared" si="182"/>
        <v>2</v>
      </c>
      <c r="Z1034" t="str">
        <f t="shared" si="183"/>
        <v>Carnivore</v>
      </c>
      <c r="AA1034" t="str">
        <f t="shared" si="184"/>
        <v>Aquatic predator</v>
      </c>
      <c r="AB1034" t="str">
        <f t="shared" si="185"/>
        <v>Terrestrial</v>
      </c>
      <c r="AC1034">
        <f t="shared" si="186"/>
        <v>74898555.489999995</v>
      </c>
    </row>
    <row r="1035" spans="1:29" x14ac:dyDescent="0.25">
      <c r="A1035" t="s">
        <v>10579</v>
      </c>
      <c r="B1035" t="s">
        <v>1323</v>
      </c>
      <c r="C1035" t="s">
        <v>1735</v>
      </c>
      <c r="D1035">
        <v>66.400000000000006</v>
      </c>
      <c r="E1035">
        <v>2.2999999999999998</v>
      </c>
      <c r="F1035" t="s">
        <v>860</v>
      </c>
      <c r="G1035">
        <v>1</v>
      </c>
      <c r="H1035">
        <v>1</v>
      </c>
      <c r="I1035" t="s">
        <v>993</v>
      </c>
      <c r="J1035" t="s">
        <v>1324</v>
      </c>
      <c r="K1035" t="s">
        <v>876</v>
      </c>
      <c r="L1035">
        <v>22056.32</v>
      </c>
      <c r="R1035" t="s">
        <v>358</v>
      </c>
      <c r="S1035" t="str">
        <f t="shared" si="176"/>
        <v>Ardeidae</v>
      </c>
      <c r="T1035" t="str">
        <f t="shared" si="177"/>
        <v>Pelecaniformes</v>
      </c>
      <c r="U1035">
        <f t="shared" si="178"/>
        <v>32.1</v>
      </c>
      <c r="V1035">
        <f t="shared" si="179"/>
        <v>871.33</v>
      </c>
      <c r="W1035" t="str">
        <f t="shared" si="180"/>
        <v>Wetland</v>
      </c>
      <c r="X1035">
        <f t="shared" si="181"/>
        <v>3</v>
      </c>
      <c r="Y1035">
        <f t="shared" si="182"/>
        <v>2</v>
      </c>
      <c r="Z1035" t="str">
        <f t="shared" si="183"/>
        <v>Carnivore</v>
      </c>
      <c r="AA1035" t="str">
        <f t="shared" si="184"/>
        <v>Aquatic predator</v>
      </c>
      <c r="AB1035" t="str">
        <f t="shared" si="185"/>
        <v>Terrestrial</v>
      </c>
      <c r="AC1035">
        <f t="shared" si="186"/>
        <v>74898555.489999995</v>
      </c>
    </row>
    <row r="1036" spans="1:29" x14ac:dyDescent="0.25">
      <c r="A1036" t="s">
        <v>1603</v>
      </c>
      <c r="B1036" t="s">
        <v>1323</v>
      </c>
      <c r="C1036" t="s">
        <v>1735</v>
      </c>
      <c r="D1036">
        <v>61.8</v>
      </c>
      <c r="E1036">
        <v>5.6</v>
      </c>
      <c r="F1036" t="s">
        <v>867</v>
      </c>
      <c r="G1036">
        <v>2</v>
      </c>
      <c r="H1036">
        <v>1</v>
      </c>
      <c r="I1036" t="s">
        <v>993</v>
      </c>
      <c r="J1036" t="s">
        <v>1324</v>
      </c>
      <c r="K1036" t="s">
        <v>876</v>
      </c>
      <c r="L1036">
        <v>3736605.66</v>
      </c>
      <c r="R1036" t="s">
        <v>359</v>
      </c>
      <c r="S1036" t="str">
        <f t="shared" si="176"/>
        <v>Accipitridae</v>
      </c>
      <c r="T1036" t="str">
        <f t="shared" si="177"/>
        <v>Accipitriformes</v>
      </c>
      <c r="U1036">
        <f t="shared" si="178"/>
        <v>36.700000000000003</v>
      </c>
      <c r="V1036">
        <f t="shared" si="179"/>
        <v>4247.97</v>
      </c>
      <c r="W1036" t="str">
        <f t="shared" si="180"/>
        <v>Grassland</v>
      </c>
      <c r="X1036">
        <f t="shared" si="181"/>
        <v>3</v>
      </c>
      <c r="Y1036">
        <f t="shared" si="182"/>
        <v>2</v>
      </c>
      <c r="Z1036" t="str">
        <f t="shared" si="183"/>
        <v>Carnivore</v>
      </c>
      <c r="AA1036" t="str">
        <f t="shared" si="184"/>
        <v>Vertivore</v>
      </c>
      <c r="AB1036" t="str">
        <f t="shared" si="185"/>
        <v>Aerial</v>
      </c>
      <c r="AC1036">
        <f t="shared" si="186"/>
        <v>39450257.979999997</v>
      </c>
    </row>
    <row r="1037" spans="1:29" x14ac:dyDescent="0.25">
      <c r="A1037" t="s">
        <v>1604</v>
      </c>
      <c r="B1037" t="s">
        <v>1323</v>
      </c>
      <c r="C1037" t="s">
        <v>1735</v>
      </c>
      <c r="D1037">
        <v>70.099999999999994</v>
      </c>
      <c r="E1037">
        <v>2.4</v>
      </c>
      <c r="F1037" t="s">
        <v>860</v>
      </c>
      <c r="G1037">
        <v>1</v>
      </c>
      <c r="H1037">
        <v>1</v>
      </c>
      <c r="I1037" t="s">
        <v>993</v>
      </c>
      <c r="J1037" t="s">
        <v>1324</v>
      </c>
      <c r="K1037" t="s">
        <v>876</v>
      </c>
      <c r="L1037">
        <v>9729125.6600000001</v>
      </c>
      <c r="R1037" t="s">
        <v>359</v>
      </c>
      <c r="S1037" t="str">
        <f t="shared" si="176"/>
        <v>Accipitridae</v>
      </c>
      <c r="T1037" t="str">
        <f t="shared" si="177"/>
        <v>Accipitriformes</v>
      </c>
      <c r="U1037">
        <f t="shared" si="178"/>
        <v>36.700000000000003</v>
      </c>
      <c r="V1037">
        <f t="shared" si="179"/>
        <v>4247.97</v>
      </c>
      <c r="W1037" t="str">
        <f t="shared" si="180"/>
        <v>Grassland</v>
      </c>
      <c r="X1037">
        <f t="shared" si="181"/>
        <v>3</v>
      </c>
      <c r="Y1037">
        <f t="shared" si="182"/>
        <v>2</v>
      </c>
      <c r="Z1037" t="str">
        <f t="shared" si="183"/>
        <v>Carnivore</v>
      </c>
      <c r="AA1037" t="str">
        <f t="shared" si="184"/>
        <v>Vertivore</v>
      </c>
      <c r="AB1037" t="str">
        <f t="shared" si="185"/>
        <v>Aerial</v>
      </c>
      <c r="AC1037">
        <f t="shared" si="186"/>
        <v>39450257.979999997</v>
      </c>
    </row>
    <row r="1038" spans="1:29" x14ac:dyDescent="0.25">
      <c r="A1038" t="s">
        <v>1605</v>
      </c>
      <c r="B1038" t="s">
        <v>1323</v>
      </c>
      <c r="C1038" t="s">
        <v>1735</v>
      </c>
      <c r="D1038">
        <v>64.2</v>
      </c>
      <c r="E1038">
        <v>3.7</v>
      </c>
      <c r="F1038" t="s">
        <v>860</v>
      </c>
      <c r="G1038">
        <v>1</v>
      </c>
      <c r="H1038">
        <v>1</v>
      </c>
      <c r="I1038" t="s">
        <v>993</v>
      </c>
      <c r="J1038" t="s">
        <v>1324</v>
      </c>
      <c r="K1038" t="s">
        <v>876</v>
      </c>
      <c r="L1038">
        <v>570013.04</v>
      </c>
      <c r="R1038" t="s">
        <v>359</v>
      </c>
      <c r="S1038" t="str">
        <f t="shared" si="176"/>
        <v>Accipitridae</v>
      </c>
      <c r="T1038" t="str">
        <f t="shared" si="177"/>
        <v>Accipitriformes</v>
      </c>
      <c r="U1038">
        <f t="shared" si="178"/>
        <v>36.700000000000003</v>
      </c>
      <c r="V1038">
        <f t="shared" si="179"/>
        <v>4247.97</v>
      </c>
      <c r="W1038" t="str">
        <f t="shared" si="180"/>
        <v>Grassland</v>
      </c>
      <c r="X1038">
        <f t="shared" si="181"/>
        <v>3</v>
      </c>
      <c r="Y1038">
        <f t="shared" si="182"/>
        <v>2</v>
      </c>
      <c r="Z1038" t="str">
        <f t="shared" si="183"/>
        <v>Carnivore</v>
      </c>
      <c r="AA1038" t="str">
        <f t="shared" si="184"/>
        <v>Vertivore</v>
      </c>
      <c r="AB1038" t="str">
        <f t="shared" si="185"/>
        <v>Aerial</v>
      </c>
      <c r="AC1038">
        <f t="shared" si="186"/>
        <v>39450257.979999997</v>
      </c>
    </row>
    <row r="1039" spans="1:29" x14ac:dyDescent="0.25">
      <c r="A1039" t="s">
        <v>1606</v>
      </c>
      <c r="B1039" t="s">
        <v>1323</v>
      </c>
      <c r="C1039" t="s">
        <v>1735</v>
      </c>
      <c r="D1039">
        <v>59.8</v>
      </c>
      <c r="E1039">
        <v>3.4</v>
      </c>
      <c r="F1039" t="s">
        <v>860</v>
      </c>
      <c r="G1039">
        <v>1</v>
      </c>
      <c r="H1039">
        <v>1</v>
      </c>
      <c r="I1039" t="s">
        <v>993</v>
      </c>
      <c r="J1039" t="s">
        <v>1324</v>
      </c>
      <c r="K1039" t="s">
        <v>876</v>
      </c>
      <c r="L1039">
        <v>272378.96000000002</v>
      </c>
      <c r="R1039" t="s">
        <v>360</v>
      </c>
      <c r="S1039" t="str">
        <f t="shared" si="176"/>
        <v>Ardeidae</v>
      </c>
      <c r="T1039" t="str">
        <f t="shared" si="177"/>
        <v>Pelecaniformes</v>
      </c>
      <c r="U1039">
        <f t="shared" si="178"/>
        <v>31.9</v>
      </c>
      <c r="V1039">
        <f t="shared" si="179"/>
        <v>371</v>
      </c>
      <c r="W1039" t="str">
        <f t="shared" si="180"/>
        <v>Wetland</v>
      </c>
      <c r="X1039">
        <f t="shared" si="181"/>
        <v>3</v>
      </c>
      <c r="Y1039">
        <f t="shared" si="182"/>
        <v>2</v>
      </c>
      <c r="Z1039" t="str">
        <f t="shared" si="183"/>
        <v>Carnivore</v>
      </c>
      <c r="AA1039" t="str">
        <f t="shared" si="184"/>
        <v>Aquatic predator</v>
      </c>
      <c r="AB1039" t="str">
        <f t="shared" si="185"/>
        <v>Terrestrial</v>
      </c>
      <c r="AC1039">
        <f t="shared" si="186"/>
        <v>19270773.23</v>
      </c>
    </row>
    <row r="1040" spans="1:29" x14ac:dyDescent="0.25">
      <c r="A1040" t="s">
        <v>1607</v>
      </c>
      <c r="B1040" t="s">
        <v>1323</v>
      </c>
      <c r="C1040" t="s">
        <v>1735</v>
      </c>
      <c r="D1040">
        <v>66.2</v>
      </c>
      <c r="E1040">
        <v>3</v>
      </c>
      <c r="F1040" t="s">
        <v>860</v>
      </c>
      <c r="G1040">
        <v>1</v>
      </c>
      <c r="H1040">
        <v>1</v>
      </c>
      <c r="I1040" t="s">
        <v>993</v>
      </c>
      <c r="J1040" t="s">
        <v>1324</v>
      </c>
      <c r="K1040" t="s">
        <v>876</v>
      </c>
      <c r="L1040">
        <v>764879.78</v>
      </c>
      <c r="R1040" t="s">
        <v>360</v>
      </c>
      <c r="S1040" t="str">
        <f t="shared" si="176"/>
        <v>Ardeidae</v>
      </c>
      <c r="T1040" t="str">
        <f t="shared" si="177"/>
        <v>Pelecaniformes</v>
      </c>
      <c r="U1040">
        <f t="shared" si="178"/>
        <v>31.9</v>
      </c>
      <c r="V1040">
        <f t="shared" si="179"/>
        <v>371</v>
      </c>
      <c r="W1040" t="str">
        <f t="shared" si="180"/>
        <v>Wetland</v>
      </c>
      <c r="X1040">
        <f t="shared" si="181"/>
        <v>3</v>
      </c>
      <c r="Y1040">
        <f t="shared" si="182"/>
        <v>2</v>
      </c>
      <c r="Z1040" t="str">
        <f t="shared" si="183"/>
        <v>Carnivore</v>
      </c>
      <c r="AA1040" t="str">
        <f t="shared" si="184"/>
        <v>Aquatic predator</v>
      </c>
      <c r="AB1040" t="str">
        <f t="shared" si="185"/>
        <v>Terrestrial</v>
      </c>
      <c r="AC1040">
        <f t="shared" si="186"/>
        <v>19270773.23</v>
      </c>
    </row>
    <row r="1041" spans="1:29" x14ac:dyDescent="0.25">
      <c r="A1041" t="s">
        <v>1608</v>
      </c>
      <c r="B1041" t="s">
        <v>1323</v>
      </c>
      <c r="C1041" t="s">
        <v>1735</v>
      </c>
      <c r="D1041">
        <v>68.400000000000006</v>
      </c>
      <c r="E1041">
        <v>2.9</v>
      </c>
      <c r="F1041" t="s">
        <v>860</v>
      </c>
      <c r="G1041">
        <v>1</v>
      </c>
      <c r="H1041">
        <v>1</v>
      </c>
      <c r="I1041" t="s">
        <v>993</v>
      </c>
      <c r="J1041" t="s">
        <v>1324</v>
      </c>
      <c r="K1041" t="s">
        <v>876</v>
      </c>
      <c r="L1041">
        <v>147916.92000000001</v>
      </c>
      <c r="R1041" t="s">
        <v>360</v>
      </c>
      <c r="S1041" t="str">
        <f t="shared" si="176"/>
        <v>Ardeidae</v>
      </c>
      <c r="T1041" t="str">
        <f t="shared" si="177"/>
        <v>Pelecaniformes</v>
      </c>
      <c r="U1041">
        <f t="shared" si="178"/>
        <v>31.9</v>
      </c>
      <c r="V1041">
        <f t="shared" si="179"/>
        <v>371</v>
      </c>
      <c r="W1041" t="str">
        <f t="shared" si="180"/>
        <v>Wetland</v>
      </c>
      <c r="X1041">
        <f t="shared" si="181"/>
        <v>3</v>
      </c>
      <c r="Y1041">
        <f t="shared" si="182"/>
        <v>2</v>
      </c>
      <c r="Z1041" t="str">
        <f t="shared" si="183"/>
        <v>Carnivore</v>
      </c>
      <c r="AA1041" t="str">
        <f t="shared" si="184"/>
        <v>Aquatic predator</v>
      </c>
      <c r="AB1041" t="str">
        <f t="shared" si="185"/>
        <v>Terrestrial</v>
      </c>
      <c r="AC1041">
        <f t="shared" si="186"/>
        <v>19270773.23</v>
      </c>
    </row>
    <row r="1042" spans="1:29" x14ac:dyDescent="0.25">
      <c r="A1042" t="s">
        <v>1609</v>
      </c>
      <c r="B1042" t="s">
        <v>1323</v>
      </c>
      <c r="C1042" t="s">
        <v>1735</v>
      </c>
      <c r="D1042">
        <v>64</v>
      </c>
      <c r="E1042">
        <v>3.8</v>
      </c>
      <c r="F1042" t="s">
        <v>867</v>
      </c>
      <c r="G1042">
        <v>2</v>
      </c>
      <c r="H1042">
        <v>1</v>
      </c>
      <c r="I1042" t="s">
        <v>993</v>
      </c>
      <c r="J1042" t="s">
        <v>1324</v>
      </c>
      <c r="K1042" t="s">
        <v>876</v>
      </c>
      <c r="L1042">
        <v>338446.17</v>
      </c>
      <c r="R1042" t="s">
        <v>361</v>
      </c>
      <c r="S1042" t="e">
        <f t="shared" si="176"/>
        <v>#N/A</v>
      </c>
      <c r="T1042" t="e">
        <f t="shared" si="177"/>
        <v>#N/A</v>
      </c>
      <c r="U1042" t="e">
        <f t="shared" si="178"/>
        <v>#N/A</v>
      </c>
      <c r="V1042" t="e">
        <f t="shared" si="179"/>
        <v>#N/A</v>
      </c>
      <c r="W1042" t="e">
        <f t="shared" si="180"/>
        <v>#N/A</v>
      </c>
      <c r="X1042" t="e">
        <f t="shared" si="181"/>
        <v>#N/A</v>
      </c>
      <c r="Y1042" t="e">
        <f t="shared" si="182"/>
        <v>#N/A</v>
      </c>
      <c r="Z1042" t="e">
        <f t="shared" si="183"/>
        <v>#N/A</v>
      </c>
      <c r="AA1042" t="e">
        <f t="shared" si="184"/>
        <v>#N/A</v>
      </c>
      <c r="AB1042" t="e">
        <f t="shared" si="185"/>
        <v>#N/A</v>
      </c>
      <c r="AC1042" t="e">
        <f t="shared" si="186"/>
        <v>#N/A</v>
      </c>
    </row>
    <row r="1043" spans="1:29" x14ac:dyDescent="0.25">
      <c r="A1043" t="s">
        <v>1610</v>
      </c>
      <c r="B1043" t="s">
        <v>1323</v>
      </c>
      <c r="C1043" t="s">
        <v>1735</v>
      </c>
      <c r="D1043">
        <v>62.6</v>
      </c>
      <c r="E1043">
        <v>6.3</v>
      </c>
      <c r="F1043" t="s">
        <v>860</v>
      </c>
      <c r="G1043">
        <v>1</v>
      </c>
      <c r="H1043">
        <v>1</v>
      </c>
      <c r="I1043" t="s">
        <v>993</v>
      </c>
      <c r="J1043" t="s">
        <v>1324</v>
      </c>
      <c r="K1043" t="s">
        <v>876</v>
      </c>
      <c r="L1043">
        <v>2562623.83</v>
      </c>
      <c r="R1043" t="s">
        <v>362</v>
      </c>
      <c r="S1043" t="e">
        <f t="shared" si="176"/>
        <v>#N/A</v>
      </c>
      <c r="T1043" t="e">
        <f t="shared" si="177"/>
        <v>#N/A</v>
      </c>
      <c r="U1043" t="e">
        <f t="shared" si="178"/>
        <v>#N/A</v>
      </c>
      <c r="V1043" t="e">
        <f t="shared" si="179"/>
        <v>#N/A</v>
      </c>
      <c r="W1043" t="e">
        <f t="shared" si="180"/>
        <v>#N/A</v>
      </c>
      <c r="X1043" t="e">
        <f t="shared" si="181"/>
        <v>#N/A</v>
      </c>
      <c r="Y1043" t="e">
        <f t="shared" si="182"/>
        <v>#N/A</v>
      </c>
      <c r="Z1043" t="e">
        <f t="shared" si="183"/>
        <v>#N/A</v>
      </c>
      <c r="AA1043" t="e">
        <f t="shared" si="184"/>
        <v>#N/A</v>
      </c>
      <c r="AB1043" t="e">
        <f t="shared" si="185"/>
        <v>#N/A</v>
      </c>
      <c r="AC1043" t="e">
        <f t="shared" si="186"/>
        <v>#N/A</v>
      </c>
    </row>
    <row r="1044" spans="1:29" x14ac:dyDescent="0.25">
      <c r="A1044" t="s">
        <v>1611</v>
      </c>
      <c r="B1044" t="s">
        <v>1323</v>
      </c>
      <c r="C1044" t="s">
        <v>1735</v>
      </c>
      <c r="D1044">
        <v>59.1</v>
      </c>
      <c r="E1044">
        <v>5.8</v>
      </c>
      <c r="F1044" t="s">
        <v>860</v>
      </c>
      <c r="G1044">
        <v>1</v>
      </c>
      <c r="H1044">
        <v>1</v>
      </c>
      <c r="I1044" t="s">
        <v>993</v>
      </c>
      <c r="J1044" t="s">
        <v>1324</v>
      </c>
      <c r="K1044" t="s">
        <v>876</v>
      </c>
      <c r="L1044">
        <v>159638.35</v>
      </c>
      <c r="R1044" t="s">
        <v>363</v>
      </c>
      <c r="S1044" t="str">
        <f t="shared" si="176"/>
        <v>Parulidae</v>
      </c>
      <c r="T1044" t="str">
        <f t="shared" si="177"/>
        <v>Passeriformes</v>
      </c>
      <c r="U1044">
        <f t="shared" si="178"/>
        <v>26.2</v>
      </c>
      <c r="V1044">
        <f t="shared" si="179"/>
        <v>14.16</v>
      </c>
      <c r="W1044" t="str">
        <f t="shared" si="180"/>
        <v>Forest</v>
      </c>
      <c r="X1044">
        <f t="shared" si="181"/>
        <v>1</v>
      </c>
      <c r="Y1044">
        <f t="shared" si="182"/>
        <v>3</v>
      </c>
      <c r="Z1044" t="str">
        <f t="shared" si="183"/>
        <v>Carnivore</v>
      </c>
      <c r="AA1044" t="str">
        <f t="shared" si="184"/>
        <v>Invertivore</v>
      </c>
      <c r="AB1044" t="str">
        <f t="shared" si="185"/>
        <v>Insessorial</v>
      </c>
      <c r="AC1044">
        <f t="shared" si="186"/>
        <v>1754178.4</v>
      </c>
    </row>
    <row r="1045" spans="1:29" x14ac:dyDescent="0.25">
      <c r="A1045" t="s">
        <v>1612</v>
      </c>
      <c r="B1045" t="s">
        <v>1323</v>
      </c>
      <c r="C1045" t="s">
        <v>1735</v>
      </c>
      <c r="D1045">
        <v>63.5</v>
      </c>
      <c r="E1045">
        <v>5.4</v>
      </c>
      <c r="F1045" t="s">
        <v>860</v>
      </c>
      <c r="G1045">
        <v>1</v>
      </c>
      <c r="H1045">
        <v>1</v>
      </c>
      <c r="I1045" t="s">
        <v>993</v>
      </c>
      <c r="J1045" t="s">
        <v>1324</v>
      </c>
      <c r="K1045" t="s">
        <v>876</v>
      </c>
      <c r="L1045">
        <v>119931.58</v>
      </c>
      <c r="R1045" t="s">
        <v>363</v>
      </c>
      <c r="S1045" t="str">
        <f t="shared" si="176"/>
        <v>Parulidae</v>
      </c>
      <c r="T1045" t="str">
        <f t="shared" si="177"/>
        <v>Passeriformes</v>
      </c>
      <c r="U1045">
        <f t="shared" si="178"/>
        <v>26.2</v>
      </c>
      <c r="V1045">
        <f t="shared" si="179"/>
        <v>14.16</v>
      </c>
      <c r="W1045" t="str">
        <f t="shared" si="180"/>
        <v>Forest</v>
      </c>
      <c r="X1045">
        <f t="shared" si="181"/>
        <v>1</v>
      </c>
      <c r="Y1045">
        <f t="shared" si="182"/>
        <v>3</v>
      </c>
      <c r="Z1045" t="str">
        <f t="shared" si="183"/>
        <v>Carnivore</v>
      </c>
      <c r="AA1045" t="str">
        <f t="shared" si="184"/>
        <v>Invertivore</v>
      </c>
      <c r="AB1045" t="str">
        <f t="shared" si="185"/>
        <v>Insessorial</v>
      </c>
      <c r="AC1045">
        <f t="shared" si="186"/>
        <v>1754178.4</v>
      </c>
    </row>
    <row r="1046" spans="1:29" x14ac:dyDescent="0.25">
      <c r="A1046" t="s">
        <v>1613</v>
      </c>
      <c r="B1046" t="s">
        <v>1323</v>
      </c>
      <c r="C1046" t="s">
        <v>1735</v>
      </c>
      <c r="D1046">
        <v>64.099999999999994</v>
      </c>
      <c r="E1046">
        <v>2.7</v>
      </c>
      <c r="F1046" t="s">
        <v>860</v>
      </c>
      <c r="G1046">
        <v>1</v>
      </c>
      <c r="H1046">
        <v>1</v>
      </c>
      <c r="I1046" t="s">
        <v>993</v>
      </c>
      <c r="J1046" t="s">
        <v>1324</v>
      </c>
      <c r="K1046" t="s">
        <v>863</v>
      </c>
      <c r="L1046">
        <v>33304.03</v>
      </c>
      <c r="R1046" t="s">
        <v>363</v>
      </c>
      <c r="S1046" t="str">
        <f t="shared" si="176"/>
        <v>Parulidae</v>
      </c>
      <c r="T1046" t="str">
        <f t="shared" si="177"/>
        <v>Passeriformes</v>
      </c>
      <c r="U1046">
        <f t="shared" si="178"/>
        <v>26.2</v>
      </c>
      <c r="V1046">
        <f t="shared" si="179"/>
        <v>14.16</v>
      </c>
      <c r="W1046" t="str">
        <f t="shared" si="180"/>
        <v>Forest</v>
      </c>
      <c r="X1046">
        <f t="shared" si="181"/>
        <v>1</v>
      </c>
      <c r="Y1046">
        <f t="shared" si="182"/>
        <v>3</v>
      </c>
      <c r="Z1046" t="str">
        <f t="shared" si="183"/>
        <v>Carnivore</v>
      </c>
      <c r="AA1046" t="str">
        <f t="shared" si="184"/>
        <v>Invertivore</v>
      </c>
      <c r="AB1046" t="str">
        <f t="shared" si="185"/>
        <v>Insessorial</v>
      </c>
      <c r="AC1046">
        <f t="shared" si="186"/>
        <v>1754178.4</v>
      </c>
    </row>
    <row r="1047" spans="1:29" x14ac:dyDescent="0.25">
      <c r="A1047" t="s">
        <v>1614</v>
      </c>
      <c r="B1047" t="s">
        <v>1323</v>
      </c>
      <c r="C1047" t="s">
        <v>1735</v>
      </c>
      <c r="D1047">
        <v>63.6</v>
      </c>
      <c r="E1047">
        <v>2.8</v>
      </c>
      <c r="F1047" t="s">
        <v>860</v>
      </c>
      <c r="G1047">
        <v>1</v>
      </c>
      <c r="H1047">
        <v>1</v>
      </c>
      <c r="I1047" t="s">
        <v>993</v>
      </c>
      <c r="J1047" t="s">
        <v>1324</v>
      </c>
      <c r="K1047" t="s">
        <v>863</v>
      </c>
      <c r="L1047">
        <v>25433.94</v>
      </c>
      <c r="R1047" t="s">
        <v>364</v>
      </c>
      <c r="S1047" t="str">
        <f t="shared" si="176"/>
        <v>Anatidae</v>
      </c>
      <c r="T1047" t="str">
        <f t="shared" si="177"/>
        <v>Anseriformes</v>
      </c>
      <c r="U1047">
        <f t="shared" si="178"/>
        <v>46</v>
      </c>
      <c r="V1047">
        <f t="shared" si="179"/>
        <v>1075.69</v>
      </c>
      <c r="W1047" t="str">
        <f t="shared" si="180"/>
        <v>Wetland</v>
      </c>
      <c r="X1047">
        <f t="shared" si="181"/>
        <v>3</v>
      </c>
      <c r="Y1047">
        <f t="shared" si="182"/>
        <v>3</v>
      </c>
      <c r="Z1047" t="str">
        <f t="shared" si="183"/>
        <v>Herbivore</v>
      </c>
      <c r="AA1047" t="str">
        <f t="shared" si="184"/>
        <v>Herbivore aquatic</v>
      </c>
      <c r="AB1047" t="str">
        <f t="shared" si="185"/>
        <v>Aquatic</v>
      </c>
      <c r="AC1047">
        <f t="shared" si="186"/>
        <v>5111761.2699999996</v>
      </c>
    </row>
    <row r="1048" spans="1:29" x14ac:dyDescent="0.25">
      <c r="A1048" t="s">
        <v>1615</v>
      </c>
      <c r="B1048" t="s">
        <v>1323</v>
      </c>
      <c r="C1048" t="s">
        <v>1735</v>
      </c>
      <c r="D1048">
        <v>61.2</v>
      </c>
      <c r="E1048">
        <v>4.8</v>
      </c>
      <c r="F1048" t="s">
        <v>865</v>
      </c>
      <c r="G1048">
        <v>2</v>
      </c>
      <c r="H1048">
        <v>1</v>
      </c>
      <c r="I1048" t="s">
        <v>993</v>
      </c>
      <c r="J1048" t="s">
        <v>1324</v>
      </c>
      <c r="K1048" t="s">
        <v>876</v>
      </c>
      <c r="L1048">
        <v>159552.95999999999</v>
      </c>
      <c r="R1048" t="s">
        <v>364</v>
      </c>
      <c r="S1048" t="str">
        <f t="shared" si="176"/>
        <v>Anatidae</v>
      </c>
      <c r="T1048" t="str">
        <f t="shared" si="177"/>
        <v>Anseriformes</v>
      </c>
      <c r="U1048">
        <f t="shared" si="178"/>
        <v>46</v>
      </c>
      <c r="V1048">
        <f t="shared" si="179"/>
        <v>1075.69</v>
      </c>
      <c r="W1048" t="str">
        <f t="shared" si="180"/>
        <v>Wetland</v>
      </c>
      <c r="X1048">
        <f t="shared" si="181"/>
        <v>3</v>
      </c>
      <c r="Y1048">
        <f t="shared" si="182"/>
        <v>3</v>
      </c>
      <c r="Z1048" t="str">
        <f t="shared" si="183"/>
        <v>Herbivore</v>
      </c>
      <c r="AA1048" t="str">
        <f t="shared" si="184"/>
        <v>Herbivore aquatic</v>
      </c>
      <c r="AB1048" t="str">
        <f t="shared" si="185"/>
        <v>Aquatic</v>
      </c>
      <c r="AC1048">
        <f t="shared" si="186"/>
        <v>5111761.2699999996</v>
      </c>
    </row>
    <row r="1049" spans="1:29" x14ac:dyDescent="0.25">
      <c r="A1049" t="s">
        <v>1616</v>
      </c>
      <c r="B1049" t="s">
        <v>1323</v>
      </c>
      <c r="C1049" t="s">
        <v>1735</v>
      </c>
      <c r="D1049">
        <v>63.4</v>
      </c>
      <c r="E1049">
        <v>5.2</v>
      </c>
      <c r="F1049" t="s">
        <v>916</v>
      </c>
      <c r="G1049">
        <v>3</v>
      </c>
      <c r="H1049">
        <v>1</v>
      </c>
      <c r="I1049" t="s">
        <v>993</v>
      </c>
      <c r="J1049" t="s">
        <v>1324</v>
      </c>
      <c r="K1049" t="s">
        <v>876</v>
      </c>
      <c r="L1049">
        <v>4835885.75</v>
      </c>
      <c r="R1049" t="s">
        <v>364</v>
      </c>
      <c r="S1049" t="str">
        <f t="shared" si="176"/>
        <v>Anatidae</v>
      </c>
      <c r="T1049" t="str">
        <f t="shared" si="177"/>
        <v>Anseriformes</v>
      </c>
      <c r="U1049">
        <f t="shared" si="178"/>
        <v>46</v>
      </c>
      <c r="V1049">
        <f t="shared" si="179"/>
        <v>1075.69</v>
      </c>
      <c r="W1049" t="str">
        <f t="shared" si="180"/>
        <v>Wetland</v>
      </c>
      <c r="X1049">
        <f t="shared" si="181"/>
        <v>3</v>
      </c>
      <c r="Y1049">
        <f t="shared" si="182"/>
        <v>3</v>
      </c>
      <c r="Z1049" t="str">
        <f t="shared" si="183"/>
        <v>Herbivore</v>
      </c>
      <c r="AA1049" t="str">
        <f t="shared" si="184"/>
        <v>Herbivore aquatic</v>
      </c>
      <c r="AB1049" t="str">
        <f t="shared" si="185"/>
        <v>Aquatic</v>
      </c>
      <c r="AC1049">
        <f t="shared" si="186"/>
        <v>5111761.2699999996</v>
      </c>
    </row>
    <row r="1050" spans="1:29" x14ac:dyDescent="0.25">
      <c r="A1050" t="s">
        <v>1617</v>
      </c>
      <c r="B1050" t="s">
        <v>1323</v>
      </c>
      <c r="C1050" t="s">
        <v>1735</v>
      </c>
      <c r="D1050">
        <v>61.4</v>
      </c>
      <c r="E1050">
        <v>4.0999999999999996</v>
      </c>
      <c r="F1050" t="s">
        <v>860</v>
      </c>
      <c r="G1050">
        <v>2</v>
      </c>
      <c r="H1050">
        <v>1</v>
      </c>
      <c r="I1050" t="s">
        <v>993</v>
      </c>
      <c r="J1050" t="s">
        <v>1324</v>
      </c>
      <c r="K1050" t="s">
        <v>876</v>
      </c>
      <c r="L1050">
        <v>74967.649999999994</v>
      </c>
      <c r="R1050" t="s">
        <v>365</v>
      </c>
      <c r="S1050" t="str">
        <f t="shared" si="176"/>
        <v>Anatidae</v>
      </c>
      <c r="T1050" t="str">
        <f t="shared" si="177"/>
        <v>Anseriformes</v>
      </c>
      <c r="U1050">
        <f t="shared" si="178"/>
        <v>51</v>
      </c>
      <c r="V1050">
        <f t="shared" si="179"/>
        <v>819.45</v>
      </c>
      <c r="W1050" t="str">
        <f t="shared" si="180"/>
        <v>Wetland</v>
      </c>
      <c r="X1050">
        <f t="shared" si="181"/>
        <v>3</v>
      </c>
      <c r="Y1050">
        <f t="shared" si="182"/>
        <v>3</v>
      </c>
      <c r="Z1050" t="str">
        <f t="shared" si="183"/>
        <v>Omnivore</v>
      </c>
      <c r="AA1050" t="str">
        <f t="shared" si="184"/>
        <v>Aquatic predator</v>
      </c>
      <c r="AB1050" t="str">
        <f t="shared" si="185"/>
        <v>Aquatic</v>
      </c>
      <c r="AC1050">
        <f t="shared" si="186"/>
        <v>5052907.8600000003</v>
      </c>
    </row>
    <row r="1051" spans="1:29" x14ac:dyDescent="0.25">
      <c r="A1051" t="s">
        <v>1618</v>
      </c>
      <c r="B1051" t="s">
        <v>1323</v>
      </c>
      <c r="C1051" t="s">
        <v>1735</v>
      </c>
      <c r="D1051">
        <v>62.5</v>
      </c>
      <c r="E1051">
        <v>3.8</v>
      </c>
      <c r="F1051" t="s">
        <v>916</v>
      </c>
      <c r="G1051">
        <v>3</v>
      </c>
      <c r="H1051">
        <v>1</v>
      </c>
      <c r="I1051" t="s">
        <v>993</v>
      </c>
      <c r="J1051" t="s">
        <v>1324</v>
      </c>
      <c r="K1051" t="s">
        <v>876</v>
      </c>
      <c r="L1051">
        <v>1942723.67</v>
      </c>
      <c r="R1051" t="s">
        <v>365</v>
      </c>
      <c r="S1051" t="str">
        <f t="shared" si="176"/>
        <v>Anatidae</v>
      </c>
      <c r="T1051" t="str">
        <f t="shared" si="177"/>
        <v>Anseriformes</v>
      </c>
      <c r="U1051">
        <f t="shared" si="178"/>
        <v>51</v>
      </c>
      <c r="V1051">
        <f t="shared" si="179"/>
        <v>819.45</v>
      </c>
      <c r="W1051" t="str">
        <f t="shared" si="180"/>
        <v>Wetland</v>
      </c>
      <c r="X1051">
        <f t="shared" si="181"/>
        <v>3</v>
      </c>
      <c r="Y1051">
        <f t="shared" si="182"/>
        <v>3</v>
      </c>
      <c r="Z1051" t="str">
        <f t="shared" si="183"/>
        <v>Omnivore</v>
      </c>
      <c r="AA1051" t="str">
        <f t="shared" si="184"/>
        <v>Aquatic predator</v>
      </c>
      <c r="AB1051" t="str">
        <f t="shared" si="185"/>
        <v>Aquatic</v>
      </c>
      <c r="AC1051">
        <f t="shared" si="186"/>
        <v>5052907.8600000003</v>
      </c>
    </row>
    <row r="1052" spans="1:29" x14ac:dyDescent="0.25">
      <c r="A1052" t="s">
        <v>1619</v>
      </c>
      <c r="B1052" t="s">
        <v>1323</v>
      </c>
      <c r="C1052" t="s">
        <v>1735</v>
      </c>
      <c r="D1052">
        <v>63.8</v>
      </c>
      <c r="E1052">
        <v>9.25</v>
      </c>
      <c r="F1052" t="s">
        <v>860</v>
      </c>
      <c r="G1052">
        <v>2</v>
      </c>
      <c r="H1052">
        <v>1</v>
      </c>
      <c r="I1052" t="s">
        <v>993</v>
      </c>
      <c r="J1052" t="s">
        <v>1324</v>
      </c>
      <c r="K1052" t="s">
        <v>876</v>
      </c>
      <c r="L1052">
        <v>232571.39</v>
      </c>
      <c r="R1052" t="s">
        <v>365</v>
      </c>
      <c r="S1052" t="str">
        <f t="shared" si="176"/>
        <v>Anatidae</v>
      </c>
      <c r="T1052" t="str">
        <f t="shared" si="177"/>
        <v>Anseriformes</v>
      </c>
      <c r="U1052">
        <f t="shared" si="178"/>
        <v>51</v>
      </c>
      <c r="V1052">
        <f t="shared" si="179"/>
        <v>819.45</v>
      </c>
      <c r="W1052" t="str">
        <f t="shared" si="180"/>
        <v>Wetland</v>
      </c>
      <c r="X1052">
        <f t="shared" si="181"/>
        <v>3</v>
      </c>
      <c r="Y1052">
        <f t="shared" si="182"/>
        <v>3</v>
      </c>
      <c r="Z1052" t="str">
        <f t="shared" si="183"/>
        <v>Omnivore</v>
      </c>
      <c r="AA1052" t="str">
        <f t="shared" si="184"/>
        <v>Aquatic predator</v>
      </c>
      <c r="AB1052" t="str">
        <f t="shared" si="185"/>
        <v>Aquatic</v>
      </c>
      <c r="AC1052">
        <f t="shared" si="186"/>
        <v>5052907.8600000003</v>
      </c>
    </row>
    <row r="1053" spans="1:29" x14ac:dyDescent="0.25">
      <c r="A1053" t="s">
        <v>1620</v>
      </c>
      <c r="B1053" t="s">
        <v>1323</v>
      </c>
      <c r="C1053" t="s">
        <v>1735</v>
      </c>
      <c r="D1053">
        <v>58.6</v>
      </c>
      <c r="E1053">
        <v>7.9</v>
      </c>
      <c r="F1053" t="s">
        <v>860</v>
      </c>
      <c r="G1053">
        <v>1</v>
      </c>
      <c r="H1053">
        <v>1</v>
      </c>
      <c r="I1053" t="s">
        <v>993</v>
      </c>
      <c r="J1053" t="s">
        <v>1324</v>
      </c>
      <c r="K1053" t="s">
        <v>876</v>
      </c>
      <c r="L1053">
        <v>220311.75</v>
      </c>
      <c r="R1053" t="s">
        <v>366</v>
      </c>
      <c r="S1053" t="str">
        <f t="shared" si="176"/>
        <v>Laniidae</v>
      </c>
      <c r="T1053" t="str">
        <f t="shared" si="177"/>
        <v>Passeriformes</v>
      </c>
      <c r="U1053">
        <f t="shared" si="178"/>
        <v>22.6</v>
      </c>
      <c r="V1053">
        <f t="shared" si="179"/>
        <v>51.59</v>
      </c>
      <c r="W1053" t="str">
        <f t="shared" si="180"/>
        <v>Shrubland</v>
      </c>
      <c r="X1053">
        <f t="shared" si="181"/>
        <v>3</v>
      </c>
      <c r="Y1053">
        <f t="shared" si="182"/>
        <v>3</v>
      </c>
      <c r="Z1053" t="str">
        <f t="shared" si="183"/>
        <v>Carnivore</v>
      </c>
      <c r="AA1053" t="str">
        <f t="shared" si="184"/>
        <v>Invertivore</v>
      </c>
      <c r="AB1053" t="str">
        <f t="shared" si="185"/>
        <v>Insessorial</v>
      </c>
      <c r="AC1053">
        <f t="shared" si="186"/>
        <v>8852504.2899999991</v>
      </c>
    </row>
    <row r="1054" spans="1:29" x14ac:dyDescent="0.25">
      <c r="A1054" t="s">
        <v>1621</v>
      </c>
      <c r="B1054" t="s">
        <v>1323</v>
      </c>
      <c r="C1054" t="s">
        <v>1735</v>
      </c>
      <c r="D1054">
        <v>64.2</v>
      </c>
      <c r="E1054">
        <v>3.5</v>
      </c>
      <c r="F1054" t="s">
        <v>860</v>
      </c>
      <c r="G1054">
        <v>1</v>
      </c>
      <c r="H1054">
        <v>1</v>
      </c>
      <c r="I1054" t="s">
        <v>993</v>
      </c>
      <c r="J1054" t="s">
        <v>1324</v>
      </c>
      <c r="K1054" t="s">
        <v>868</v>
      </c>
      <c r="L1054">
        <v>2603.9899999999998</v>
      </c>
      <c r="R1054" t="s">
        <v>366</v>
      </c>
      <c r="S1054" t="str">
        <f t="shared" si="176"/>
        <v>Laniidae</v>
      </c>
      <c r="T1054" t="str">
        <f t="shared" si="177"/>
        <v>Passeriformes</v>
      </c>
      <c r="U1054">
        <f t="shared" si="178"/>
        <v>22.6</v>
      </c>
      <c r="V1054">
        <f t="shared" si="179"/>
        <v>51.59</v>
      </c>
      <c r="W1054" t="str">
        <f t="shared" si="180"/>
        <v>Shrubland</v>
      </c>
      <c r="X1054">
        <f t="shared" si="181"/>
        <v>3</v>
      </c>
      <c r="Y1054">
        <f t="shared" si="182"/>
        <v>3</v>
      </c>
      <c r="Z1054" t="str">
        <f t="shared" si="183"/>
        <v>Carnivore</v>
      </c>
      <c r="AA1054" t="str">
        <f t="shared" si="184"/>
        <v>Invertivore</v>
      </c>
      <c r="AB1054" t="str">
        <f t="shared" si="185"/>
        <v>Insessorial</v>
      </c>
      <c r="AC1054">
        <f t="shared" si="186"/>
        <v>8852504.2899999991</v>
      </c>
    </row>
    <row r="1055" spans="1:29" x14ac:dyDescent="0.25">
      <c r="A1055" t="s">
        <v>1622</v>
      </c>
      <c r="B1055" t="s">
        <v>1323</v>
      </c>
      <c r="C1055" t="s">
        <v>1735</v>
      </c>
      <c r="D1055">
        <v>62</v>
      </c>
      <c r="E1055">
        <v>3.6</v>
      </c>
      <c r="F1055" t="s">
        <v>860</v>
      </c>
      <c r="G1055">
        <v>1</v>
      </c>
      <c r="H1055">
        <v>1</v>
      </c>
      <c r="I1055" t="s">
        <v>993</v>
      </c>
      <c r="J1055" t="s">
        <v>1324</v>
      </c>
      <c r="K1055" t="s">
        <v>876</v>
      </c>
      <c r="L1055">
        <v>203534.21</v>
      </c>
      <c r="R1055" t="s">
        <v>366</v>
      </c>
      <c r="S1055" t="str">
        <f t="shared" si="176"/>
        <v>Laniidae</v>
      </c>
      <c r="T1055" t="str">
        <f t="shared" si="177"/>
        <v>Passeriformes</v>
      </c>
      <c r="U1055">
        <f t="shared" si="178"/>
        <v>22.6</v>
      </c>
      <c r="V1055">
        <f t="shared" si="179"/>
        <v>51.59</v>
      </c>
      <c r="W1055" t="str">
        <f t="shared" si="180"/>
        <v>Shrubland</v>
      </c>
      <c r="X1055">
        <f t="shared" si="181"/>
        <v>3</v>
      </c>
      <c r="Y1055">
        <f t="shared" si="182"/>
        <v>3</v>
      </c>
      <c r="Z1055" t="str">
        <f t="shared" si="183"/>
        <v>Carnivore</v>
      </c>
      <c r="AA1055" t="str">
        <f t="shared" si="184"/>
        <v>Invertivore</v>
      </c>
      <c r="AB1055" t="str">
        <f t="shared" si="185"/>
        <v>Insessorial</v>
      </c>
      <c r="AC1055">
        <f t="shared" si="186"/>
        <v>8852504.2899999991</v>
      </c>
    </row>
    <row r="1056" spans="1:29" x14ac:dyDescent="0.25">
      <c r="A1056" t="s">
        <v>1623</v>
      </c>
      <c r="B1056" t="s">
        <v>1323</v>
      </c>
      <c r="C1056" t="s">
        <v>1735</v>
      </c>
      <c r="D1056">
        <v>64.8</v>
      </c>
      <c r="E1056">
        <v>3.8</v>
      </c>
      <c r="F1056" t="s">
        <v>865</v>
      </c>
      <c r="G1056">
        <v>2</v>
      </c>
      <c r="H1056">
        <v>2</v>
      </c>
      <c r="I1056" t="s">
        <v>993</v>
      </c>
      <c r="J1056" t="s">
        <v>1324</v>
      </c>
      <c r="K1056" t="s">
        <v>876</v>
      </c>
      <c r="L1056">
        <v>305602.24</v>
      </c>
      <c r="R1056" t="s">
        <v>367</v>
      </c>
      <c r="S1056" t="str">
        <f t="shared" si="176"/>
        <v>Icteridae</v>
      </c>
      <c r="T1056" t="str">
        <f t="shared" si="177"/>
        <v>Passeriformes</v>
      </c>
      <c r="U1056">
        <f t="shared" si="178"/>
        <v>27.8</v>
      </c>
      <c r="V1056">
        <f t="shared" si="179"/>
        <v>100.06</v>
      </c>
      <c r="W1056" t="str">
        <f t="shared" si="180"/>
        <v>Grassland</v>
      </c>
      <c r="X1056">
        <f t="shared" si="181"/>
        <v>3</v>
      </c>
      <c r="Y1056">
        <f t="shared" si="182"/>
        <v>2</v>
      </c>
      <c r="Z1056" t="str">
        <f t="shared" si="183"/>
        <v>Omnivore</v>
      </c>
      <c r="AA1056" t="str">
        <f t="shared" si="184"/>
        <v>Invertivore</v>
      </c>
      <c r="AB1056" t="str">
        <f t="shared" si="185"/>
        <v>Terrestrial</v>
      </c>
      <c r="AC1056">
        <f t="shared" si="186"/>
        <v>6719237.6799999997</v>
      </c>
    </row>
    <row r="1057" spans="1:29" x14ac:dyDescent="0.25">
      <c r="A1057" t="s">
        <v>10580</v>
      </c>
      <c r="B1057" t="s">
        <v>1323</v>
      </c>
      <c r="C1057" t="s">
        <v>1735</v>
      </c>
      <c r="D1057">
        <v>63.1</v>
      </c>
      <c r="E1057">
        <v>5.3</v>
      </c>
      <c r="F1057" t="s">
        <v>865</v>
      </c>
      <c r="G1057">
        <v>2</v>
      </c>
      <c r="H1057">
        <v>1</v>
      </c>
      <c r="I1057" t="s">
        <v>993</v>
      </c>
      <c r="J1057" t="s">
        <v>1324</v>
      </c>
      <c r="K1057" t="s">
        <v>876</v>
      </c>
      <c r="L1057">
        <v>409731.95</v>
      </c>
      <c r="R1057" t="s">
        <v>367</v>
      </c>
      <c r="S1057" t="str">
        <f t="shared" si="176"/>
        <v>Icteridae</v>
      </c>
      <c r="T1057" t="str">
        <f t="shared" si="177"/>
        <v>Passeriformes</v>
      </c>
      <c r="U1057">
        <f t="shared" si="178"/>
        <v>27.8</v>
      </c>
      <c r="V1057">
        <f t="shared" si="179"/>
        <v>100.06</v>
      </c>
      <c r="W1057" t="str">
        <f t="shared" si="180"/>
        <v>Grassland</v>
      </c>
      <c r="X1057">
        <f t="shared" si="181"/>
        <v>3</v>
      </c>
      <c r="Y1057">
        <f t="shared" si="182"/>
        <v>2</v>
      </c>
      <c r="Z1057" t="str">
        <f t="shared" si="183"/>
        <v>Omnivore</v>
      </c>
      <c r="AA1057" t="str">
        <f t="shared" si="184"/>
        <v>Invertivore</v>
      </c>
      <c r="AB1057" t="str">
        <f t="shared" si="185"/>
        <v>Terrestrial</v>
      </c>
      <c r="AC1057">
        <f t="shared" si="186"/>
        <v>6719237.6799999997</v>
      </c>
    </row>
    <row r="1058" spans="1:29" x14ac:dyDescent="0.25">
      <c r="A1058" t="s">
        <v>10581</v>
      </c>
      <c r="B1058" t="s">
        <v>1323</v>
      </c>
      <c r="C1058" t="s">
        <v>1735</v>
      </c>
      <c r="D1058">
        <v>60.9</v>
      </c>
      <c r="E1058">
        <v>3.6</v>
      </c>
      <c r="F1058" t="s">
        <v>860</v>
      </c>
      <c r="G1058">
        <v>1</v>
      </c>
      <c r="H1058">
        <v>1</v>
      </c>
      <c r="I1058" t="s">
        <v>993</v>
      </c>
      <c r="J1058" t="s">
        <v>1324</v>
      </c>
      <c r="K1058" t="s">
        <v>876</v>
      </c>
      <c r="L1058">
        <v>93754.2</v>
      </c>
      <c r="R1058" t="s">
        <v>367</v>
      </c>
      <c r="S1058" t="str">
        <f t="shared" si="176"/>
        <v>Icteridae</v>
      </c>
      <c r="T1058" t="str">
        <f t="shared" si="177"/>
        <v>Passeriformes</v>
      </c>
      <c r="U1058">
        <f t="shared" si="178"/>
        <v>27.8</v>
      </c>
      <c r="V1058">
        <f t="shared" si="179"/>
        <v>100.06</v>
      </c>
      <c r="W1058" t="str">
        <f t="shared" si="180"/>
        <v>Grassland</v>
      </c>
      <c r="X1058">
        <f t="shared" si="181"/>
        <v>3</v>
      </c>
      <c r="Y1058">
        <f t="shared" si="182"/>
        <v>2</v>
      </c>
      <c r="Z1058" t="str">
        <f t="shared" si="183"/>
        <v>Omnivore</v>
      </c>
      <c r="AA1058" t="str">
        <f t="shared" si="184"/>
        <v>Invertivore</v>
      </c>
      <c r="AB1058" t="str">
        <f t="shared" si="185"/>
        <v>Terrestrial</v>
      </c>
      <c r="AC1058">
        <f t="shared" si="186"/>
        <v>6719237.6799999997</v>
      </c>
    </row>
    <row r="1059" spans="1:29" x14ac:dyDescent="0.25">
      <c r="A1059" t="s">
        <v>1625</v>
      </c>
      <c r="B1059" t="s">
        <v>1323</v>
      </c>
      <c r="C1059" t="s">
        <v>1735</v>
      </c>
      <c r="D1059">
        <v>63.4</v>
      </c>
      <c r="E1059">
        <v>3.6</v>
      </c>
      <c r="F1059" t="s">
        <v>860</v>
      </c>
      <c r="G1059">
        <v>1</v>
      </c>
      <c r="H1059">
        <v>1</v>
      </c>
      <c r="I1059" t="s">
        <v>993</v>
      </c>
      <c r="J1059" t="s">
        <v>1324</v>
      </c>
      <c r="K1059" t="s">
        <v>876</v>
      </c>
      <c r="L1059">
        <v>546183.79</v>
      </c>
      <c r="R1059" t="s">
        <v>368</v>
      </c>
      <c r="S1059" t="str">
        <f t="shared" si="176"/>
        <v>Fringillidae</v>
      </c>
      <c r="T1059" t="str">
        <f t="shared" si="177"/>
        <v>Passeriformes</v>
      </c>
      <c r="U1059">
        <f t="shared" si="178"/>
        <v>35.700000000000003</v>
      </c>
      <c r="V1059">
        <f t="shared" si="179"/>
        <v>28.69</v>
      </c>
      <c r="W1059" t="str">
        <f t="shared" si="180"/>
        <v>Forest</v>
      </c>
      <c r="X1059">
        <f t="shared" si="181"/>
        <v>1</v>
      </c>
      <c r="Y1059">
        <f t="shared" si="182"/>
        <v>3</v>
      </c>
      <c r="Z1059" t="str">
        <f t="shared" si="183"/>
        <v>Herbivore</v>
      </c>
      <c r="AA1059" t="str">
        <f t="shared" si="184"/>
        <v>Omnivore</v>
      </c>
      <c r="AB1059" t="str">
        <f t="shared" si="185"/>
        <v>Insessorial</v>
      </c>
      <c r="AC1059">
        <f t="shared" si="186"/>
        <v>16098090.24</v>
      </c>
    </row>
    <row r="1060" spans="1:29" x14ac:dyDescent="0.25">
      <c r="A1060" t="s">
        <v>1626</v>
      </c>
      <c r="B1060" t="s">
        <v>1323</v>
      </c>
      <c r="C1060" t="s">
        <v>1735</v>
      </c>
      <c r="D1060">
        <v>66.2</v>
      </c>
      <c r="E1060">
        <v>3.08</v>
      </c>
      <c r="F1060" t="s">
        <v>865</v>
      </c>
      <c r="G1060">
        <v>2</v>
      </c>
      <c r="H1060">
        <v>1</v>
      </c>
      <c r="I1060" t="s">
        <v>993</v>
      </c>
      <c r="J1060" t="s">
        <v>1324</v>
      </c>
      <c r="K1060" t="s">
        <v>876</v>
      </c>
      <c r="L1060">
        <v>1490.46</v>
      </c>
      <c r="R1060" t="s">
        <v>368</v>
      </c>
      <c r="S1060" t="str">
        <f t="shared" si="176"/>
        <v>Fringillidae</v>
      </c>
      <c r="T1060" t="str">
        <f t="shared" si="177"/>
        <v>Passeriformes</v>
      </c>
      <c r="U1060">
        <f t="shared" si="178"/>
        <v>35.700000000000003</v>
      </c>
      <c r="V1060">
        <f t="shared" si="179"/>
        <v>28.69</v>
      </c>
      <c r="W1060" t="str">
        <f t="shared" si="180"/>
        <v>Forest</v>
      </c>
      <c r="X1060">
        <f t="shared" si="181"/>
        <v>1</v>
      </c>
      <c r="Y1060">
        <f t="shared" si="182"/>
        <v>3</v>
      </c>
      <c r="Z1060" t="str">
        <f t="shared" si="183"/>
        <v>Herbivore</v>
      </c>
      <c r="AA1060" t="str">
        <f t="shared" si="184"/>
        <v>Omnivore</v>
      </c>
      <c r="AB1060" t="str">
        <f t="shared" si="185"/>
        <v>Insessorial</v>
      </c>
      <c r="AC1060">
        <f t="shared" si="186"/>
        <v>16098090.24</v>
      </c>
    </row>
    <row r="1061" spans="1:29" x14ac:dyDescent="0.25">
      <c r="A1061" t="s">
        <v>10582</v>
      </c>
      <c r="B1061" t="s">
        <v>1323</v>
      </c>
      <c r="C1061" t="s">
        <v>1735</v>
      </c>
      <c r="D1061">
        <v>64.3</v>
      </c>
      <c r="E1061">
        <v>2.64</v>
      </c>
      <c r="F1061" t="s">
        <v>865</v>
      </c>
      <c r="G1061">
        <v>2</v>
      </c>
      <c r="H1061">
        <v>3</v>
      </c>
      <c r="I1061" t="s">
        <v>993</v>
      </c>
      <c r="J1061" t="s">
        <v>1324</v>
      </c>
      <c r="K1061" t="s">
        <v>876</v>
      </c>
      <c r="L1061">
        <v>1203358.97</v>
      </c>
      <c r="R1061" t="s">
        <v>368</v>
      </c>
      <c r="S1061" t="str">
        <f t="shared" si="176"/>
        <v>Fringillidae</v>
      </c>
      <c r="T1061" t="str">
        <f t="shared" si="177"/>
        <v>Passeriformes</v>
      </c>
      <c r="U1061">
        <f t="shared" si="178"/>
        <v>35.700000000000003</v>
      </c>
      <c r="V1061">
        <f t="shared" si="179"/>
        <v>28.69</v>
      </c>
      <c r="W1061" t="str">
        <f t="shared" si="180"/>
        <v>Forest</v>
      </c>
      <c r="X1061">
        <f t="shared" si="181"/>
        <v>1</v>
      </c>
      <c r="Y1061">
        <f t="shared" si="182"/>
        <v>3</v>
      </c>
      <c r="Z1061" t="str">
        <f t="shared" si="183"/>
        <v>Herbivore</v>
      </c>
      <c r="AA1061" t="str">
        <f t="shared" si="184"/>
        <v>Omnivore</v>
      </c>
      <c r="AB1061" t="str">
        <f t="shared" si="185"/>
        <v>Insessorial</v>
      </c>
      <c r="AC1061">
        <f t="shared" si="186"/>
        <v>16098090.24</v>
      </c>
    </row>
    <row r="1062" spans="1:29" x14ac:dyDescent="0.25">
      <c r="A1062" t="s">
        <v>1627</v>
      </c>
      <c r="B1062" t="s">
        <v>1323</v>
      </c>
      <c r="C1062" t="s">
        <v>1735</v>
      </c>
      <c r="D1062">
        <v>66.2</v>
      </c>
      <c r="E1062">
        <v>2.69</v>
      </c>
      <c r="F1062" t="s">
        <v>916</v>
      </c>
      <c r="G1062">
        <v>2</v>
      </c>
      <c r="H1062">
        <v>1</v>
      </c>
      <c r="I1062" t="s">
        <v>993</v>
      </c>
      <c r="J1062" t="s">
        <v>1324</v>
      </c>
      <c r="K1062" t="s">
        <v>876</v>
      </c>
      <c r="L1062">
        <v>4598.21</v>
      </c>
      <c r="R1062" t="s">
        <v>369</v>
      </c>
      <c r="S1062" t="str">
        <f t="shared" si="176"/>
        <v>Corvidae</v>
      </c>
      <c r="T1062" t="str">
        <f t="shared" si="177"/>
        <v>Passeriformes</v>
      </c>
      <c r="U1062">
        <f t="shared" si="178"/>
        <v>36.299999999999997</v>
      </c>
      <c r="V1062">
        <f t="shared" si="179"/>
        <v>284.60000000000002</v>
      </c>
      <c r="W1062" t="str">
        <f t="shared" si="180"/>
        <v>Coastal</v>
      </c>
      <c r="X1062">
        <f t="shared" si="181"/>
        <v>3</v>
      </c>
      <c r="Y1062">
        <f t="shared" si="182"/>
        <v>1</v>
      </c>
      <c r="Z1062" t="str">
        <f t="shared" si="183"/>
        <v>Omnivore</v>
      </c>
      <c r="AA1062" t="str">
        <f t="shared" si="184"/>
        <v>Omnivore</v>
      </c>
      <c r="AB1062" t="str">
        <f t="shared" si="185"/>
        <v>Terrestrial</v>
      </c>
      <c r="AC1062">
        <f t="shared" si="186"/>
        <v>970986.53</v>
      </c>
    </row>
    <row r="1063" spans="1:29" x14ac:dyDescent="0.25">
      <c r="A1063" t="s">
        <v>1628</v>
      </c>
      <c r="B1063" t="s">
        <v>1323</v>
      </c>
      <c r="C1063" t="s">
        <v>1735</v>
      </c>
      <c r="D1063">
        <v>65.2</v>
      </c>
      <c r="E1063">
        <v>3.54</v>
      </c>
      <c r="F1063" t="s">
        <v>860</v>
      </c>
      <c r="G1063">
        <v>2</v>
      </c>
      <c r="H1063">
        <v>1</v>
      </c>
      <c r="I1063" t="s">
        <v>993</v>
      </c>
      <c r="J1063" t="s">
        <v>1324</v>
      </c>
      <c r="K1063" t="s">
        <v>876</v>
      </c>
      <c r="L1063">
        <v>696942.12</v>
      </c>
      <c r="R1063" t="s">
        <v>369</v>
      </c>
      <c r="S1063" t="str">
        <f t="shared" si="176"/>
        <v>Corvidae</v>
      </c>
      <c r="T1063" t="str">
        <f t="shared" si="177"/>
        <v>Passeriformes</v>
      </c>
      <c r="U1063">
        <f t="shared" si="178"/>
        <v>36.299999999999997</v>
      </c>
      <c r="V1063">
        <f t="shared" si="179"/>
        <v>284.60000000000002</v>
      </c>
      <c r="W1063" t="str">
        <f t="shared" si="180"/>
        <v>Coastal</v>
      </c>
      <c r="X1063">
        <f t="shared" si="181"/>
        <v>3</v>
      </c>
      <c r="Y1063">
        <f t="shared" si="182"/>
        <v>1</v>
      </c>
      <c r="Z1063" t="str">
        <f t="shared" si="183"/>
        <v>Omnivore</v>
      </c>
      <c r="AA1063" t="str">
        <f t="shared" si="184"/>
        <v>Omnivore</v>
      </c>
      <c r="AB1063" t="str">
        <f t="shared" si="185"/>
        <v>Terrestrial</v>
      </c>
      <c r="AC1063">
        <f t="shared" si="186"/>
        <v>970986.53</v>
      </c>
    </row>
    <row r="1064" spans="1:29" x14ac:dyDescent="0.25">
      <c r="A1064" t="s">
        <v>1629</v>
      </c>
      <c r="B1064" t="s">
        <v>1323</v>
      </c>
      <c r="C1064" t="s">
        <v>1735</v>
      </c>
      <c r="D1064">
        <v>67</v>
      </c>
      <c r="E1064">
        <v>3.5</v>
      </c>
      <c r="F1064" t="s">
        <v>860</v>
      </c>
      <c r="G1064">
        <v>2</v>
      </c>
      <c r="H1064">
        <v>1</v>
      </c>
      <c r="I1064" t="s">
        <v>993</v>
      </c>
      <c r="J1064" t="s">
        <v>1324</v>
      </c>
      <c r="K1064" t="s">
        <v>876</v>
      </c>
      <c r="L1064">
        <v>1526769.21</v>
      </c>
      <c r="R1064" t="s">
        <v>369</v>
      </c>
      <c r="S1064" t="str">
        <f t="shared" si="176"/>
        <v>Corvidae</v>
      </c>
      <c r="T1064" t="str">
        <f t="shared" si="177"/>
        <v>Passeriformes</v>
      </c>
      <c r="U1064">
        <f t="shared" si="178"/>
        <v>36.299999999999997</v>
      </c>
      <c r="V1064">
        <f t="shared" si="179"/>
        <v>284.60000000000002</v>
      </c>
      <c r="W1064" t="str">
        <f t="shared" si="180"/>
        <v>Coastal</v>
      </c>
      <c r="X1064">
        <f t="shared" si="181"/>
        <v>3</v>
      </c>
      <c r="Y1064">
        <f t="shared" si="182"/>
        <v>1</v>
      </c>
      <c r="Z1064" t="str">
        <f t="shared" si="183"/>
        <v>Omnivore</v>
      </c>
      <c r="AA1064" t="str">
        <f t="shared" si="184"/>
        <v>Omnivore</v>
      </c>
      <c r="AB1064" t="str">
        <f t="shared" si="185"/>
        <v>Terrestrial</v>
      </c>
      <c r="AC1064">
        <f t="shared" si="186"/>
        <v>970986.53</v>
      </c>
    </row>
    <row r="1065" spans="1:29" x14ac:dyDescent="0.25">
      <c r="A1065" t="s">
        <v>1630</v>
      </c>
      <c r="B1065" t="s">
        <v>1323</v>
      </c>
      <c r="C1065" t="s">
        <v>1735</v>
      </c>
      <c r="D1065">
        <v>63.4</v>
      </c>
      <c r="E1065">
        <v>3.36</v>
      </c>
      <c r="F1065" t="s">
        <v>865</v>
      </c>
      <c r="G1065">
        <v>2</v>
      </c>
      <c r="H1065">
        <v>1</v>
      </c>
      <c r="I1065" t="s">
        <v>993</v>
      </c>
      <c r="J1065" t="s">
        <v>1324</v>
      </c>
      <c r="K1065" t="s">
        <v>876</v>
      </c>
      <c r="L1065">
        <v>31435.32</v>
      </c>
      <c r="R1065" t="s">
        <v>370</v>
      </c>
      <c r="S1065" t="str">
        <f t="shared" si="176"/>
        <v>Anatidae</v>
      </c>
      <c r="T1065" t="str">
        <f t="shared" si="177"/>
        <v>Anseriformes</v>
      </c>
      <c r="U1065">
        <f t="shared" si="178"/>
        <v>49.3</v>
      </c>
      <c r="V1065">
        <f t="shared" si="179"/>
        <v>1015.17</v>
      </c>
      <c r="W1065" t="str">
        <f t="shared" si="180"/>
        <v>Wetland</v>
      </c>
      <c r="X1065">
        <f t="shared" si="181"/>
        <v>3</v>
      </c>
      <c r="Y1065">
        <f t="shared" si="182"/>
        <v>3</v>
      </c>
      <c r="Z1065" t="str">
        <f t="shared" si="183"/>
        <v>Carnivore</v>
      </c>
      <c r="AA1065" t="str">
        <f t="shared" si="184"/>
        <v>Aquatic predator</v>
      </c>
      <c r="AB1065" t="str">
        <f t="shared" si="185"/>
        <v>Aquatic</v>
      </c>
      <c r="AC1065">
        <f t="shared" si="186"/>
        <v>23632905.440000001</v>
      </c>
    </row>
    <row r="1066" spans="1:29" x14ac:dyDescent="0.25">
      <c r="A1066" t="s">
        <v>1631</v>
      </c>
      <c r="B1066" t="s">
        <v>1323</v>
      </c>
      <c r="C1066" t="s">
        <v>1735</v>
      </c>
      <c r="D1066">
        <v>68.5</v>
      </c>
      <c r="E1066">
        <v>2.2000000000000002</v>
      </c>
      <c r="F1066" t="s">
        <v>984</v>
      </c>
      <c r="G1066">
        <v>2</v>
      </c>
      <c r="H1066">
        <v>1</v>
      </c>
      <c r="I1066" t="s">
        <v>993</v>
      </c>
      <c r="J1066" t="s">
        <v>1324</v>
      </c>
      <c r="K1066" t="s">
        <v>876</v>
      </c>
      <c r="L1066">
        <v>9422.6</v>
      </c>
      <c r="R1066" t="s">
        <v>370</v>
      </c>
      <c r="S1066" t="str">
        <f t="shared" si="176"/>
        <v>Anatidae</v>
      </c>
      <c r="T1066" t="str">
        <f t="shared" si="177"/>
        <v>Anseriformes</v>
      </c>
      <c r="U1066">
        <f t="shared" si="178"/>
        <v>49.3</v>
      </c>
      <c r="V1066">
        <f t="shared" si="179"/>
        <v>1015.17</v>
      </c>
      <c r="W1066" t="str">
        <f t="shared" si="180"/>
        <v>Wetland</v>
      </c>
      <c r="X1066">
        <f t="shared" si="181"/>
        <v>3</v>
      </c>
      <c r="Y1066">
        <f t="shared" si="182"/>
        <v>3</v>
      </c>
      <c r="Z1066" t="str">
        <f t="shared" si="183"/>
        <v>Carnivore</v>
      </c>
      <c r="AA1066" t="str">
        <f t="shared" si="184"/>
        <v>Aquatic predator</v>
      </c>
      <c r="AB1066" t="str">
        <f t="shared" si="185"/>
        <v>Aquatic</v>
      </c>
      <c r="AC1066">
        <f t="shared" si="186"/>
        <v>23632905.440000001</v>
      </c>
    </row>
    <row r="1067" spans="1:29" x14ac:dyDescent="0.25">
      <c r="A1067" t="s">
        <v>1632</v>
      </c>
      <c r="B1067" t="s">
        <v>1323</v>
      </c>
      <c r="C1067" t="s">
        <v>1735</v>
      </c>
      <c r="D1067">
        <v>62.5</v>
      </c>
      <c r="E1067">
        <v>8.73</v>
      </c>
      <c r="F1067" t="s">
        <v>860</v>
      </c>
      <c r="G1067">
        <v>2</v>
      </c>
      <c r="H1067">
        <v>1</v>
      </c>
      <c r="I1067" t="s">
        <v>993</v>
      </c>
      <c r="J1067" t="s">
        <v>1324</v>
      </c>
      <c r="K1067" t="s">
        <v>863</v>
      </c>
      <c r="L1067">
        <v>8.09</v>
      </c>
      <c r="R1067" t="s">
        <v>370</v>
      </c>
      <c r="S1067" t="str">
        <f t="shared" si="176"/>
        <v>Anatidae</v>
      </c>
      <c r="T1067" t="str">
        <f t="shared" si="177"/>
        <v>Anseriformes</v>
      </c>
      <c r="U1067">
        <f t="shared" si="178"/>
        <v>49.3</v>
      </c>
      <c r="V1067">
        <f t="shared" si="179"/>
        <v>1015.17</v>
      </c>
      <c r="W1067" t="str">
        <f t="shared" si="180"/>
        <v>Wetland</v>
      </c>
      <c r="X1067">
        <f t="shared" si="181"/>
        <v>3</v>
      </c>
      <c r="Y1067">
        <f t="shared" si="182"/>
        <v>3</v>
      </c>
      <c r="Z1067" t="str">
        <f t="shared" si="183"/>
        <v>Carnivore</v>
      </c>
      <c r="AA1067" t="str">
        <f t="shared" si="184"/>
        <v>Aquatic predator</v>
      </c>
      <c r="AB1067" t="str">
        <f t="shared" si="185"/>
        <v>Aquatic</v>
      </c>
      <c r="AC1067">
        <f t="shared" si="186"/>
        <v>23632905.440000001</v>
      </c>
    </row>
    <row r="1068" spans="1:29" x14ac:dyDescent="0.25">
      <c r="A1068" t="s">
        <v>1633</v>
      </c>
      <c r="B1068" t="s">
        <v>1323</v>
      </c>
      <c r="C1068" t="s">
        <v>1735</v>
      </c>
      <c r="D1068">
        <v>63.6</v>
      </c>
      <c r="E1068">
        <v>5.17</v>
      </c>
      <c r="F1068" t="s">
        <v>984</v>
      </c>
      <c r="G1068">
        <v>2</v>
      </c>
      <c r="H1068">
        <v>1</v>
      </c>
      <c r="I1068" t="s">
        <v>993</v>
      </c>
      <c r="J1068" t="s">
        <v>1324</v>
      </c>
      <c r="K1068" t="s">
        <v>876</v>
      </c>
      <c r="L1068">
        <v>554286.53</v>
      </c>
      <c r="R1068" t="s">
        <v>371</v>
      </c>
      <c r="S1068" t="str">
        <f t="shared" si="176"/>
        <v>Anatidae</v>
      </c>
      <c r="T1068" t="str">
        <f t="shared" si="177"/>
        <v>Anseriformes</v>
      </c>
      <c r="U1068">
        <f t="shared" si="178"/>
        <v>42</v>
      </c>
      <c r="V1068">
        <f t="shared" si="179"/>
        <v>1202</v>
      </c>
      <c r="W1068" t="str">
        <f t="shared" si="180"/>
        <v>Wetland</v>
      </c>
      <c r="X1068">
        <f t="shared" si="181"/>
        <v>3</v>
      </c>
      <c r="Y1068">
        <f t="shared" si="182"/>
        <v>3</v>
      </c>
      <c r="Z1068" t="str">
        <f t="shared" si="183"/>
        <v>Herbivore</v>
      </c>
      <c r="AA1068" t="str">
        <f t="shared" si="184"/>
        <v>Herbivore aquatic</v>
      </c>
      <c r="AB1068" t="str">
        <f t="shared" si="185"/>
        <v>Aquatic</v>
      </c>
      <c r="AC1068">
        <f t="shared" si="186"/>
        <v>3654390.23</v>
      </c>
    </row>
    <row r="1069" spans="1:29" x14ac:dyDescent="0.25">
      <c r="A1069" t="s">
        <v>1635</v>
      </c>
      <c r="B1069" t="s">
        <v>1323</v>
      </c>
      <c r="C1069" t="s">
        <v>1735</v>
      </c>
      <c r="D1069">
        <v>60.2</v>
      </c>
      <c r="E1069">
        <v>4</v>
      </c>
      <c r="F1069" t="s">
        <v>984</v>
      </c>
      <c r="G1069">
        <v>1</v>
      </c>
      <c r="H1069">
        <v>1</v>
      </c>
      <c r="I1069" t="s">
        <v>993</v>
      </c>
      <c r="J1069" t="s">
        <v>1324</v>
      </c>
      <c r="K1069" t="s">
        <v>876</v>
      </c>
      <c r="L1069">
        <v>300448.07</v>
      </c>
      <c r="R1069" t="s">
        <v>371</v>
      </c>
      <c r="S1069" t="str">
        <f t="shared" si="176"/>
        <v>Anatidae</v>
      </c>
      <c r="T1069" t="str">
        <f t="shared" si="177"/>
        <v>Anseriformes</v>
      </c>
      <c r="U1069">
        <f t="shared" si="178"/>
        <v>42</v>
      </c>
      <c r="V1069">
        <f t="shared" si="179"/>
        <v>1202</v>
      </c>
      <c r="W1069" t="str">
        <f t="shared" si="180"/>
        <v>Wetland</v>
      </c>
      <c r="X1069">
        <f t="shared" si="181"/>
        <v>3</v>
      </c>
      <c r="Y1069">
        <f t="shared" si="182"/>
        <v>3</v>
      </c>
      <c r="Z1069" t="str">
        <f t="shared" si="183"/>
        <v>Herbivore</v>
      </c>
      <c r="AA1069" t="str">
        <f t="shared" si="184"/>
        <v>Herbivore aquatic</v>
      </c>
      <c r="AB1069" t="str">
        <f t="shared" si="185"/>
        <v>Aquatic</v>
      </c>
      <c r="AC1069">
        <f t="shared" si="186"/>
        <v>3654390.23</v>
      </c>
    </row>
    <row r="1070" spans="1:29" x14ac:dyDescent="0.25">
      <c r="A1070" t="s">
        <v>10583</v>
      </c>
      <c r="B1070" t="s">
        <v>1323</v>
      </c>
      <c r="C1070" t="s">
        <v>1735</v>
      </c>
      <c r="D1070">
        <v>64.099999999999994</v>
      </c>
      <c r="E1070">
        <v>4</v>
      </c>
      <c r="F1070" t="s">
        <v>984</v>
      </c>
      <c r="G1070">
        <v>1</v>
      </c>
      <c r="H1070">
        <v>1</v>
      </c>
      <c r="I1070" t="s">
        <v>993</v>
      </c>
      <c r="J1070" t="s">
        <v>1324</v>
      </c>
      <c r="K1070" t="s">
        <v>876</v>
      </c>
      <c r="L1070">
        <v>834254.78</v>
      </c>
      <c r="R1070" t="s">
        <v>371</v>
      </c>
      <c r="S1070" t="str">
        <f t="shared" si="176"/>
        <v>Anatidae</v>
      </c>
      <c r="T1070" t="str">
        <f t="shared" si="177"/>
        <v>Anseriformes</v>
      </c>
      <c r="U1070">
        <f t="shared" si="178"/>
        <v>42</v>
      </c>
      <c r="V1070">
        <f t="shared" si="179"/>
        <v>1202</v>
      </c>
      <c r="W1070" t="str">
        <f t="shared" si="180"/>
        <v>Wetland</v>
      </c>
      <c r="X1070">
        <f t="shared" si="181"/>
        <v>3</v>
      </c>
      <c r="Y1070">
        <f t="shared" si="182"/>
        <v>3</v>
      </c>
      <c r="Z1070" t="str">
        <f t="shared" si="183"/>
        <v>Herbivore</v>
      </c>
      <c r="AA1070" t="str">
        <f t="shared" si="184"/>
        <v>Herbivore aquatic</v>
      </c>
      <c r="AB1070" t="str">
        <f t="shared" si="185"/>
        <v>Aquatic</v>
      </c>
      <c r="AC1070">
        <f t="shared" si="186"/>
        <v>3654390.23</v>
      </c>
    </row>
    <row r="1071" spans="1:29" x14ac:dyDescent="0.25">
      <c r="A1071" t="s">
        <v>1636</v>
      </c>
      <c r="B1071" t="s">
        <v>1323</v>
      </c>
      <c r="C1071" t="s">
        <v>1735</v>
      </c>
      <c r="D1071">
        <v>62.5</v>
      </c>
      <c r="E1071">
        <v>8</v>
      </c>
      <c r="F1071" t="s">
        <v>860</v>
      </c>
      <c r="G1071">
        <v>1</v>
      </c>
      <c r="H1071">
        <v>1</v>
      </c>
      <c r="I1071" t="s">
        <v>993</v>
      </c>
      <c r="J1071" t="s">
        <v>1324</v>
      </c>
      <c r="K1071" t="s">
        <v>876</v>
      </c>
      <c r="L1071">
        <v>40400.06</v>
      </c>
      <c r="R1071" t="s">
        <v>372</v>
      </c>
      <c r="S1071" t="str">
        <f t="shared" si="176"/>
        <v>Ardeidae</v>
      </c>
      <c r="T1071" t="str">
        <f t="shared" si="177"/>
        <v>Pelecaniformes</v>
      </c>
      <c r="U1071">
        <f t="shared" si="178"/>
        <v>29.9</v>
      </c>
      <c r="V1071">
        <f t="shared" si="179"/>
        <v>365.95</v>
      </c>
      <c r="W1071" t="str">
        <f t="shared" si="180"/>
        <v>Human Modified</v>
      </c>
      <c r="X1071">
        <f t="shared" si="181"/>
        <v>3</v>
      </c>
      <c r="Y1071">
        <f t="shared" si="182"/>
        <v>2</v>
      </c>
      <c r="Z1071" t="str">
        <f t="shared" si="183"/>
        <v>Carnivore</v>
      </c>
      <c r="AA1071" t="str">
        <f t="shared" si="184"/>
        <v>Omnivore</v>
      </c>
      <c r="AB1071" t="str">
        <f t="shared" si="185"/>
        <v>Terrestrial</v>
      </c>
      <c r="AC1071">
        <f t="shared" si="186"/>
        <v>62451101.719999999</v>
      </c>
    </row>
    <row r="1072" spans="1:29" x14ac:dyDescent="0.25">
      <c r="A1072" t="s">
        <v>1637</v>
      </c>
      <c r="B1072" t="s">
        <v>1323</v>
      </c>
      <c r="C1072" t="s">
        <v>1735</v>
      </c>
      <c r="D1072">
        <v>64.8</v>
      </c>
      <c r="E1072">
        <v>8.94</v>
      </c>
      <c r="F1072" t="s">
        <v>865</v>
      </c>
      <c r="G1072">
        <v>2</v>
      </c>
      <c r="H1072">
        <v>1</v>
      </c>
      <c r="I1072" t="s">
        <v>993</v>
      </c>
      <c r="J1072" t="s">
        <v>1324</v>
      </c>
      <c r="K1072" t="s">
        <v>876</v>
      </c>
      <c r="L1072">
        <v>4114.53</v>
      </c>
      <c r="R1072" t="s">
        <v>372</v>
      </c>
      <c r="S1072" t="str">
        <f t="shared" si="176"/>
        <v>Ardeidae</v>
      </c>
      <c r="T1072" t="str">
        <f t="shared" si="177"/>
        <v>Pelecaniformes</v>
      </c>
      <c r="U1072">
        <f t="shared" si="178"/>
        <v>29.9</v>
      </c>
      <c r="V1072">
        <f t="shared" si="179"/>
        <v>365.95</v>
      </c>
      <c r="W1072" t="str">
        <f t="shared" si="180"/>
        <v>Human Modified</v>
      </c>
      <c r="X1072">
        <f t="shared" si="181"/>
        <v>3</v>
      </c>
      <c r="Y1072">
        <f t="shared" si="182"/>
        <v>2</v>
      </c>
      <c r="Z1072" t="str">
        <f t="shared" si="183"/>
        <v>Carnivore</v>
      </c>
      <c r="AA1072" t="str">
        <f t="shared" si="184"/>
        <v>Omnivore</v>
      </c>
      <c r="AB1072" t="str">
        <f t="shared" si="185"/>
        <v>Terrestrial</v>
      </c>
      <c r="AC1072">
        <f t="shared" si="186"/>
        <v>62451101.719999999</v>
      </c>
    </row>
    <row r="1073" spans="1:29" x14ac:dyDescent="0.25">
      <c r="A1073" t="s">
        <v>1638</v>
      </c>
      <c r="B1073" t="s">
        <v>1323</v>
      </c>
      <c r="C1073" t="s">
        <v>1735</v>
      </c>
      <c r="D1073">
        <v>64</v>
      </c>
      <c r="E1073">
        <v>7</v>
      </c>
      <c r="F1073" t="s">
        <v>860</v>
      </c>
      <c r="G1073">
        <v>1</v>
      </c>
      <c r="H1073">
        <v>1</v>
      </c>
      <c r="I1073" t="s">
        <v>993</v>
      </c>
      <c r="J1073" t="s">
        <v>1324</v>
      </c>
      <c r="K1073" t="s">
        <v>876</v>
      </c>
      <c r="L1073">
        <v>110112.14</v>
      </c>
      <c r="R1073" t="s">
        <v>372</v>
      </c>
      <c r="S1073" t="str">
        <f t="shared" si="176"/>
        <v>Ardeidae</v>
      </c>
      <c r="T1073" t="str">
        <f t="shared" si="177"/>
        <v>Pelecaniformes</v>
      </c>
      <c r="U1073">
        <f t="shared" si="178"/>
        <v>29.9</v>
      </c>
      <c r="V1073">
        <f t="shared" si="179"/>
        <v>365.95</v>
      </c>
      <c r="W1073" t="str">
        <f t="shared" si="180"/>
        <v>Human Modified</v>
      </c>
      <c r="X1073">
        <f t="shared" si="181"/>
        <v>3</v>
      </c>
      <c r="Y1073">
        <f t="shared" si="182"/>
        <v>2</v>
      </c>
      <c r="Z1073" t="str">
        <f t="shared" si="183"/>
        <v>Carnivore</v>
      </c>
      <c r="AA1073" t="str">
        <f t="shared" si="184"/>
        <v>Omnivore</v>
      </c>
      <c r="AB1073" t="str">
        <f t="shared" si="185"/>
        <v>Terrestrial</v>
      </c>
      <c r="AC1073">
        <f t="shared" si="186"/>
        <v>62451101.719999999</v>
      </c>
    </row>
    <row r="1074" spans="1:29" x14ac:dyDescent="0.25">
      <c r="A1074" t="s">
        <v>1639</v>
      </c>
      <c r="B1074" t="s">
        <v>1323</v>
      </c>
      <c r="C1074" t="s">
        <v>1735</v>
      </c>
      <c r="D1074">
        <v>68.2</v>
      </c>
      <c r="E1074">
        <v>4.5</v>
      </c>
      <c r="F1074" t="s">
        <v>860</v>
      </c>
      <c r="G1074">
        <v>1</v>
      </c>
      <c r="H1074">
        <v>1</v>
      </c>
      <c r="I1074" t="s">
        <v>993</v>
      </c>
      <c r="J1074" t="s">
        <v>1324</v>
      </c>
      <c r="K1074" t="s">
        <v>876</v>
      </c>
      <c r="L1074">
        <v>601646.16</v>
      </c>
      <c r="R1074" t="s">
        <v>373</v>
      </c>
      <c r="S1074" t="str">
        <f t="shared" si="176"/>
        <v>Charadriidae</v>
      </c>
      <c r="T1074" t="str">
        <f t="shared" si="177"/>
        <v>Charadriiformes</v>
      </c>
      <c r="U1074">
        <f t="shared" si="178"/>
        <v>54.5</v>
      </c>
      <c r="V1074">
        <f t="shared" si="179"/>
        <v>54.39</v>
      </c>
      <c r="W1074" t="str">
        <f t="shared" si="180"/>
        <v>Coastal</v>
      </c>
      <c r="X1074">
        <f t="shared" si="181"/>
        <v>3</v>
      </c>
      <c r="Y1074">
        <f t="shared" si="182"/>
        <v>3</v>
      </c>
      <c r="Z1074" t="str">
        <f t="shared" si="183"/>
        <v>Carnivore</v>
      </c>
      <c r="AA1074" t="str">
        <f t="shared" si="184"/>
        <v>Aquatic predator</v>
      </c>
      <c r="AB1074" t="str">
        <f t="shared" si="185"/>
        <v>Terrestrial</v>
      </c>
      <c r="AC1074">
        <f t="shared" si="186"/>
        <v>501145.23</v>
      </c>
    </row>
    <row r="1075" spans="1:29" x14ac:dyDescent="0.25">
      <c r="A1075" t="s">
        <v>1641</v>
      </c>
      <c r="B1075" t="s">
        <v>1323</v>
      </c>
      <c r="C1075" t="s">
        <v>1735</v>
      </c>
      <c r="D1075">
        <v>64.099999999999994</v>
      </c>
      <c r="E1075">
        <v>4.1900000000000004</v>
      </c>
      <c r="F1075" t="s">
        <v>860</v>
      </c>
      <c r="G1075">
        <v>1</v>
      </c>
      <c r="H1075">
        <v>1</v>
      </c>
      <c r="I1075" t="s">
        <v>993</v>
      </c>
      <c r="J1075" t="s">
        <v>1324</v>
      </c>
      <c r="K1075" t="s">
        <v>876</v>
      </c>
      <c r="L1075">
        <v>11225568.609999999</v>
      </c>
      <c r="R1075" t="s">
        <v>373</v>
      </c>
      <c r="S1075" t="str">
        <f t="shared" si="176"/>
        <v>Charadriidae</v>
      </c>
      <c r="T1075" t="str">
        <f t="shared" si="177"/>
        <v>Charadriiformes</v>
      </c>
      <c r="U1075">
        <f t="shared" si="178"/>
        <v>54.5</v>
      </c>
      <c r="V1075">
        <f t="shared" si="179"/>
        <v>54.39</v>
      </c>
      <c r="W1075" t="str">
        <f t="shared" si="180"/>
        <v>Coastal</v>
      </c>
      <c r="X1075">
        <f t="shared" si="181"/>
        <v>3</v>
      </c>
      <c r="Y1075">
        <f t="shared" si="182"/>
        <v>3</v>
      </c>
      <c r="Z1075" t="str">
        <f t="shared" si="183"/>
        <v>Carnivore</v>
      </c>
      <c r="AA1075" t="str">
        <f t="shared" si="184"/>
        <v>Aquatic predator</v>
      </c>
      <c r="AB1075" t="str">
        <f t="shared" si="185"/>
        <v>Terrestrial</v>
      </c>
      <c r="AC1075">
        <f t="shared" si="186"/>
        <v>501145.23</v>
      </c>
    </row>
    <row r="1076" spans="1:29" x14ac:dyDescent="0.25">
      <c r="A1076" t="s">
        <v>1642</v>
      </c>
      <c r="B1076" t="s">
        <v>1323</v>
      </c>
      <c r="C1076" t="s">
        <v>1735</v>
      </c>
      <c r="D1076">
        <v>63.1</v>
      </c>
      <c r="E1076">
        <v>4.8</v>
      </c>
      <c r="F1076" t="s">
        <v>860</v>
      </c>
      <c r="G1076">
        <v>1</v>
      </c>
      <c r="H1076">
        <v>1</v>
      </c>
      <c r="I1076" t="s">
        <v>993</v>
      </c>
      <c r="J1076" t="s">
        <v>1324</v>
      </c>
      <c r="K1076" t="s">
        <v>876</v>
      </c>
      <c r="L1076">
        <v>1415794.42</v>
      </c>
      <c r="R1076" t="s">
        <v>373</v>
      </c>
      <c r="S1076" t="str">
        <f t="shared" si="176"/>
        <v>Charadriidae</v>
      </c>
      <c r="T1076" t="str">
        <f t="shared" si="177"/>
        <v>Charadriiformes</v>
      </c>
      <c r="U1076">
        <f t="shared" si="178"/>
        <v>54.5</v>
      </c>
      <c r="V1076">
        <f t="shared" si="179"/>
        <v>54.39</v>
      </c>
      <c r="W1076" t="str">
        <f t="shared" si="180"/>
        <v>Coastal</v>
      </c>
      <c r="X1076">
        <f t="shared" si="181"/>
        <v>3</v>
      </c>
      <c r="Y1076">
        <f t="shared" si="182"/>
        <v>3</v>
      </c>
      <c r="Z1076" t="str">
        <f t="shared" si="183"/>
        <v>Carnivore</v>
      </c>
      <c r="AA1076" t="str">
        <f t="shared" si="184"/>
        <v>Aquatic predator</v>
      </c>
      <c r="AB1076" t="str">
        <f t="shared" si="185"/>
        <v>Terrestrial</v>
      </c>
      <c r="AC1076">
        <f t="shared" si="186"/>
        <v>501145.23</v>
      </c>
    </row>
    <row r="1077" spans="1:29" x14ac:dyDescent="0.25">
      <c r="A1077" t="s">
        <v>1643</v>
      </c>
      <c r="B1077" t="s">
        <v>1323</v>
      </c>
      <c r="C1077" t="s">
        <v>1735</v>
      </c>
      <c r="D1077">
        <v>65.5</v>
      </c>
      <c r="E1077">
        <v>3.8</v>
      </c>
      <c r="F1077" t="s">
        <v>860</v>
      </c>
      <c r="G1077">
        <v>1</v>
      </c>
      <c r="H1077">
        <v>1</v>
      </c>
      <c r="I1077" t="s">
        <v>993</v>
      </c>
      <c r="J1077" t="s">
        <v>1324</v>
      </c>
      <c r="K1077" t="s">
        <v>876</v>
      </c>
      <c r="L1077">
        <v>14528.86</v>
      </c>
      <c r="R1077" t="s">
        <v>374</v>
      </c>
      <c r="S1077" t="str">
        <f t="shared" si="176"/>
        <v>Tyrannidae</v>
      </c>
      <c r="T1077" t="str">
        <f t="shared" si="177"/>
        <v>Passeriformes</v>
      </c>
      <c r="U1077">
        <f t="shared" si="178"/>
        <v>37.9</v>
      </c>
      <c r="V1077">
        <f t="shared" si="179"/>
        <v>32.1</v>
      </c>
      <c r="W1077" t="str">
        <f t="shared" si="180"/>
        <v>Forest</v>
      </c>
      <c r="X1077">
        <f t="shared" si="181"/>
        <v>1</v>
      </c>
      <c r="Y1077">
        <f t="shared" si="182"/>
        <v>3</v>
      </c>
      <c r="Z1077" t="str">
        <f t="shared" si="183"/>
        <v>Carnivore</v>
      </c>
      <c r="AA1077" t="str">
        <f t="shared" si="184"/>
        <v>Invertivore</v>
      </c>
      <c r="AB1077" t="str">
        <f t="shared" si="185"/>
        <v>Insessorial</v>
      </c>
      <c r="AC1077">
        <f t="shared" si="186"/>
        <v>9652028.6500000004</v>
      </c>
    </row>
    <row r="1078" spans="1:29" x14ac:dyDescent="0.25">
      <c r="A1078" t="s">
        <v>1644</v>
      </c>
      <c r="B1078" t="s">
        <v>1323</v>
      </c>
      <c r="C1078" t="s">
        <v>1735</v>
      </c>
      <c r="D1078">
        <v>64.599999999999994</v>
      </c>
      <c r="E1078">
        <v>4.5999999999999996</v>
      </c>
      <c r="F1078" t="s">
        <v>860</v>
      </c>
      <c r="G1078">
        <v>1</v>
      </c>
      <c r="H1078">
        <v>1</v>
      </c>
      <c r="I1078" t="s">
        <v>993</v>
      </c>
      <c r="J1078" t="s">
        <v>1324</v>
      </c>
      <c r="K1078" t="s">
        <v>876</v>
      </c>
      <c r="L1078">
        <v>34673.089999999997</v>
      </c>
      <c r="R1078" t="s">
        <v>374</v>
      </c>
      <c r="S1078" t="str">
        <f t="shared" si="176"/>
        <v>Tyrannidae</v>
      </c>
      <c r="T1078" t="str">
        <f t="shared" si="177"/>
        <v>Passeriformes</v>
      </c>
      <c r="U1078">
        <f t="shared" si="178"/>
        <v>37.9</v>
      </c>
      <c r="V1078">
        <f t="shared" si="179"/>
        <v>32.1</v>
      </c>
      <c r="W1078" t="str">
        <f t="shared" si="180"/>
        <v>Forest</v>
      </c>
      <c r="X1078">
        <f t="shared" si="181"/>
        <v>1</v>
      </c>
      <c r="Y1078">
        <f t="shared" si="182"/>
        <v>3</v>
      </c>
      <c r="Z1078" t="str">
        <f t="shared" si="183"/>
        <v>Carnivore</v>
      </c>
      <c r="AA1078" t="str">
        <f t="shared" si="184"/>
        <v>Invertivore</v>
      </c>
      <c r="AB1078" t="str">
        <f t="shared" si="185"/>
        <v>Insessorial</v>
      </c>
      <c r="AC1078">
        <f t="shared" si="186"/>
        <v>9652028.6500000004</v>
      </c>
    </row>
    <row r="1079" spans="1:29" x14ac:dyDescent="0.25">
      <c r="A1079" t="s">
        <v>1645</v>
      </c>
      <c r="B1079" t="s">
        <v>1323</v>
      </c>
      <c r="C1079" t="s">
        <v>1735</v>
      </c>
      <c r="D1079">
        <v>64.5</v>
      </c>
      <c r="E1079">
        <v>1.9</v>
      </c>
      <c r="F1079" t="s">
        <v>865</v>
      </c>
      <c r="G1079">
        <v>2</v>
      </c>
      <c r="H1079">
        <v>2</v>
      </c>
      <c r="I1079" t="s">
        <v>993</v>
      </c>
      <c r="J1079" t="s">
        <v>1324</v>
      </c>
      <c r="K1079" t="s">
        <v>876</v>
      </c>
      <c r="L1079">
        <v>172105.92</v>
      </c>
      <c r="R1079" t="s">
        <v>374</v>
      </c>
      <c r="S1079" t="str">
        <f t="shared" si="176"/>
        <v>Tyrannidae</v>
      </c>
      <c r="T1079" t="str">
        <f t="shared" si="177"/>
        <v>Passeriformes</v>
      </c>
      <c r="U1079">
        <f t="shared" si="178"/>
        <v>37.9</v>
      </c>
      <c r="V1079">
        <f t="shared" si="179"/>
        <v>32.1</v>
      </c>
      <c r="W1079" t="str">
        <f t="shared" si="180"/>
        <v>Forest</v>
      </c>
      <c r="X1079">
        <f t="shared" si="181"/>
        <v>1</v>
      </c>
      <c r="Y1079">
        <f t="shared" si="182"/>
        <v>3</v>
      </c>
      <c r="Z1079" t="str">
        <f t="shared" si="183"/>
        <v>Carnivore</v>
      </c>
      <c r="AA1079" t="str">
        <f t="shared" si="184"/>
        <v>Invertivore</v>
      </c>
      <c r="AB1079" t="str">
        <f t="shared" si="185"/>
        <v>Insessorial</v>
      </c>
      <c r="AC1079">
        <f t="shared" si="186"/>
        <v>9652028.6500000004</v>
      </c>
    </row>
    <row r="1080" spans="1:29" x14ac:dyDescent="0.25">
      <c r="A1080" t="s">
        <v>1646</v>
      </c>
      <c r="B1080" t="s">
        <v>1323</v>
      </c>
      <c r="C1080" t="s">
        <v>1735</v>
      </c>
      <c r="D1080">
        <v>65.3</v>
      </c>
      <c r="E1080">
        <v>5.6</v>
      </c>
      <c r="F1080" t="s">
        <v>860</v>
      </c>
      <c r="G1080">
        <v>1</v>
      </c>
      <c r="H1080">
        <v>1</v>
      </c>
      <c r="I1080" t="s">
        <v>993</v>
      </c>
      <c r="J1080" t="s">
        <v>1324</v>
      </c>
      <c r="K1080" t="s">
        <v>876</v>
      </c>
      <c r="L1080">
        <v>5242776.84</v>
      </c>
      <c r="R1080" t="s">
        <v>375</v>
      </c>
      <c r="S1080" t="str">
        <f t="shared" si="176"/>
        <v>Tyrannidae</v>
      </c>
      <c r="T1080" t="str">
        <f t="shared" si="177"/>
        <v>Passeriformes</v>
      </c>
      <c r="U1080">
        <f t="shared" si="178"/>
        <v>24.1</v>
      </c>
      <c r="V1080">
        <f t="shared" si="179"/>
        <v>11.8</v>
      </c>
      <c r="W1080" t="str">
        <f t="shared" si="180"/>
        <v>Forest</v>
      </c>
      <c r="X1080">
        <f t="shared" si="181"/>
        <v>1</v>
      </c>
      <c r="Y1080">
        <f t="shared" si="182"/>
        <v>3</v>
      </c>
      <c r="Z1080" t="str">
        <f t="shared" si="183"/>
        <v>Carnivore</v>
      </c>
      <c r="AA1080" t="str">
        <f t="shared" si="184"/>
        <v>Invertivore</v>
      </c>
      <c r="AB1080" t="str">
        <f t="shared" si="185"/>
        <v>Insessorial</v>
      </c>
      <c r="AC1080">
        <f t="shared" si="186"/>
        <v>5332665.34</v>
      </c>
    </row>
    <row r="1081" spans="1:29" x14ac:dyDescent="0.25">
      <c r="A1081" t="s">
        <v>1647</v>
      </c>
      <c r="B1081" t="s">
        <v>1323</v>
      </c>
      <c r="C1081" t="s">
        <v>1735</v>
      </c>
      <c r="D1081">
        <v>63.8</v>
      </c>
      <c r="E1081">
        <v>5.6</v>
      </c>
      <c r="F1081" t="s">
        <v>860</v>
      </c>
      <c r="G1081">
        <v>1</v>
      </c>
      <c r="H1081">
        <v>1</v>
      </c>
      <c r="I1081" t="s">
        <v>993</v>
      </c>
      <c r="J1081" t="s">
        <v>1324</v>
      </c>
      <c r="K1081" t="s">
        <v>876</v>
      </c>
      <c r="L1081">
        <v>270308.39</v>
      </c>
      <c r="R1081" t="s">
        <v>375</v>
      </c>
      <c r="S1081" t="str">
        <f t="shared" si="176"/>
        <v>Tyrannidae</v>
      </c>
      <c r="T1081" t="str">
        <f t="shared" si="177"/>
        <v>Passeriformes</v>
      </c>
      <c r="U1081">
        <f t="shared" si="178"/>
        <v>24.1</v>
      </c>
      <c r="V1081">
        <f t="shared" si="179"/>
        <v>11.8</v>
      </c>
      <c r="W1081" t="str">
        <f t="shared" si="180"/>
        <v>Forest</v>
      </c>
      <c r="X1081">
        <f t="shared" si="181"/>
        <v>1</v>
      </c>
      <c r="Y1081">
        <f t="shared" si="182"/>
        <v>3</v>
      </c>
      <c r="Z1081" t="str">
        <f t="shared" si="183"/>
        <v>Carnivore</v>
      </c>
      <c r="AA1081" t="str">
        <f t="shared" si="184"/>
        <v>Invertivore</v>
      </c>
      <c r="AB1081" t="str">
        <f t="shared" si="185"/>
        <v>Insessorial</v>
      </c>
      <c r="AC1081">
        <f t="shared" si="186"/>
        <v>5332665.34</v>
      </c>
    </row>
    <row r="1082" spans="1:29" x14ac:dyDescent="0.25">
      <c r="A1082" t="s">
        <v>1648</v>
      </c>
      <c r="B1082" t="s">
        <v>1323</v>
      </c>
      <c r="C1082" t="s">
        <v>1735</v>
      </c>
      <c r="D1082">
        <v>62</v>
      </c>
      <c r="E1082">
        <v>5.2</v>
      </c>
      <c r="F1082" t="s">
        <v>860</v>
      </c>
      <c r="G1082">
        <v>1</v>
      </c>
      <c r="H1082">
        <v>1</v>
      </c>
      <c r="I1082" t="s">
        <v>993</v>
      </c>
      <c r="J1082" t="s">
        <v>1324</v>
      </c>
      <c r="K1082" t="s">
        <v>876</v>
      </c>
      <c r="L1082">
        <v>482644.97</v>
      </c>
      <c r="R1082" t="s">
        <v>375</v>
      </c>
      <c r="S1082" t="str">
        <f t="shared" si="176"/>
        <v>Tyrannidae</v>
      </c>
      <c r="T1082" t="str">
        <f t="shared" si="177"/>
        <v>Passeriformes</v>
      </c>
      <c r="U1082">
        <f t="shared" si="178"/>
        <v>24.1</v>
      </c>
      <c r="V1082">
        <f t="shared" si="179"/>
        <v>11.8</v>
      </c>
      <c r="W1082" t="str">
        <f t="shared" si="180"/>
        <v>Forest</v>
      </c>
      <c r="X1082">
        <f t="shared" si="181"/>
        <v>1</v>
      </c>
      <c r="Y1082">
        <f t="shared" si="182"/>
        <v>3</v>
      </c>
      <c r="Z1082" t="str">
        <f t="shared" si="183"/>
        <v>Carnivore</v>
      </c>
      <c r="AA1082" t="str">
        <f t="shared" si="184"/>
        <v>Invertivore</v>
      </c>
      <c r="AB1082" t="str">
        <f t="shared" si="185"/>
        <v>Insessorial</v>
      </c>
      <c r="AC1082">
        <f t="shared" si="186"/>
        <v>5332665.34</v>
      </c>
    </row>
    <row r="1083" spans="1:29" x14ac:dyDescent="0.25">
      <c r="A1083" t="s">
        <v>1649</v>
      </c>
      <c r="B1083" t="s">
        <v>1323</v>
      </c>
      <c r="C1083" t="s">
        <v>1735</v>
      </c>
      <c r="D1083">
        <v>67.400000000000006</v>
      </c>
      <c r="E1083">
        <v>2.2000000000000002</v>
      </c>
      <c r="F1083" t="s">
        <v>860</v>
      </c>
      <c r="G1083">
        <v>2</v>
      </c>
      <c r="H1083">
        <v>1</v>
      </c>
      <c r="I1083" t="s">
        <v>993</v>
      </c>
      <c r="J1083" t="s">
        <v>1324</v>
      </c>
      <c r="K1083" t="s">
        <v>876</v>
      </c>
      <c r="L1083">
        <v>299191.53999999998</v>
      </c>
      <c r="R1083" t="s">
        <v>376</v>
      </c>
      <c r="S1083" t="str">
        <f t="shared" si="176"/>
        <v>Passerellidae</v>
      </c>
      <c r="T1083" t="str">
        <f t="shared" si="177"/>
        <v>Passeriformes</v>
      </c>
      <c r="U1083">
        <f t="shared" si="178"/>
        <v>22.3</v>
      </c>
      <c r="V1083">
        <f t="shared" si="179"/>
        <v>16.600000000000001</v>
      </c>
      <c r="W1083" t="str">
        <f t="shared" si="180"/>
        <v>Wetland</v>
      </c>
      <c r="X1083">
        <f t="shared" si="181"/>
        <v>2</v>
      </c>
      <c r="Y1083">
        <f t="shared" si="182"/>
        <v>3</v>
      </c>
      <c r="Z1083" t="str">
        <f t="shared" si="183"/>
        <v>Omnivore</v>
      </c>
      <c r="AA1083" t="str">
        <f t="shared" si="184"/>
        <v>Omnivore</v>
      </c>
      <c r="AB1083" t="str">
        <f t="shared" si="185"/>
        <v>Generalist</v>
      </c>
      <c r="AC1083">
        <f t="shared" si="186"/>
        <v>7567216.9299999997</v>
      </c>
    </row>
    <row r="1084" spans="1:29" x14ac:dyDescent="0.25">
      <c r="A1084" t="s">
        <v>1650</v>
      </c>
      <c r="B1084" t="s">
        <v>1323</v>
      </c>
      <c r="C1084" t="s">
        <v>1735</v>
      </c>
      <c r="D1084">
        <v>63.3</v>
      </c>
      <c r="E1084">
        <v>12.11</v>
      </c>
      <c r="F1084" t="s">
        <v>860</v>
      </c>
      <c r="G1084">
        <v>1</v>
      </c>
      <c r="H1084">
        <v>1</v>
      </c>
      <c r="I1084" t="s">
        <v>993</v>
      </c>
      <c r="J1084" t="s">
        <v>1324</v>
      </c>
      <c r="K1084" t="s">
        <v>876</v>
      </c>
      <c r="L1084">
        <v>1678442.91</v>
      </c>
      <c r="R1084" t="s">
        <v>376</v>
      </c>
      <c r="S1084" t="str">
        <f t="shared" si="176"/>
        <v>Passerellidae</v>
      </c>
      <c r="T1084" t="str">
        <f t="shared" si="177"/>
        <v>Passeriformes</v>
      </c>
      <c r="U1084">
        <f t="shared" si="178"/>
        <v>22.3</v>
      </c>
      <c r="V1084">
        <f t="shared" si="179"/>
        <v>16.600000000000001</v>
      </c>
      <c r="W1084" t="str">
        <f t="shared" si="180"/>
        <v>Wetland</v>
      </c>
      <c r="X1084">
        <f t="shared" si="181"/>
        <v>2</v>
      </c>
      <c r="Y1084">
        <f t="shared" si="182"/>
        <v>3</v>
      </c>
      <c r="Z1084" t="str">
        <f t="shared" si="183"/>
        <v>Omnivore</v>
      </c>
      <c r="AA1084" t="str">
        <f t="shared" si="184"/>
        <v>Omnivore</v>
      </c>
      <c r="AB1084" t="str">
        <f t="shared" si="185"/>
        <v>Generalist</v>
      </c>
      <c r="AC1084">
        <f t="shared" si="186"/>
        <v>7567216.9299999997</v>
      </c>
    </row>
    <row r="1085" spans="1:29" x14ac:dyDescent="0.25">
      <c r="A1085" t="s">
        <v>1651</v>
      </c>
      <c r="B1085" t="s">
        <v>1323</v>
      </c>
      <c r="C1085" t="s">
        <v>1735</v>
      </c>
      <c r="D1085">
        <v>65.400000000000006</v>
      </c>
      <c r="E1085">
        <v>12.11</v>
      </c>
      <c r="F1085" t="s">
        <v>860</v>
      </c>
      <c r="G1085">
        <v>1</v>
      </c>
      <c r="H1085">
        <v>1</v>
      </c>
      <c r="I1085" t="s">
        <v>993</v>
      </c>
      <c r="J1085" t="s">
        <v>1324</v>
      </c>
      <c r="K1085" t="s">
        <v>876</v>
      </c>
      <c r="L1085">
        <v>2026785.18</v>
      </c>
      <c r="R1085" t="s">
        <v>376</v>
      </c>
      <c r="S1085" t="str">
        <f t="shared" si="176"/>
        <v>Passerellidae</v>
      </c>
      <c r="T1085" t="str">
        <f t="shared" si="177"/>
        <v>Passeriformes</v>
      </c>
      <c r="U1085">
        <f t="shared" si="178"/>
        <v>22.3</v>
      </c>
      <c r="V1085">
        <f t="shared" si="179"/>
        <v>16.600000000000001</v>
      </c>
      <c r="W1085" t="str">
        <f t="shared" si="180"/>
        <v>Wetland</v>
      </c>
      <c r="X1085">
        <f t="shared" si="181"/>
        <v>2</v>
      </c>
      <c r="Y1085">
        <f t="shared" si="182"/>
        <v>3</v>
      </c>
      <c r="Z1085" t="str">
        <f t="shared" si="183"/>
        <v>Omnivore</v>
      </c>
      <c r="AA1085" t="str">
        <f t="shared" si="184"/>
        <v>Omnivore</v>
      </c>
      <c r="AB1085" t="str">
        <f t="shared" si="185"/>
        <v>Generalist</v>
      </c>
      <c r="AC1085">
        <f t="shared" si="186"/>
        <v>7567216.9299999997</v>
      </c>
    </row>
    <row r="1086" spans="1:29" x14ac:dyDescent="0.25">
      <c r="A1086" t="s">
        <v>1652</v>
      </c>
      <c r="B1086" t="s">
        <v>1323</v>
      </c>
      <c r="C1086" t="s">
        <v>1735</v>
      </c>
      <c r="D1086">
        <v>64</v>
      </c>
      <c r="E1086">
        <v>4.84</v>
      </c>
      <c r="F1086" t="s">
        <v>860</v>
      </c>
      <c r="G1086">
        <v>1</v>
      </c>
      <c r="H1086">
        <v>1</v>
      </c>
      <c r="I1086" t="s">
        <v>993</v>
      </c>
      <c r="J1086" t="s">
        <v>1324</v>
      </c>
      <c r="K1086" t="s">
        <v>876</v>
      </c>
      <c r="L1086">
        <v>10224.99</v>
      </c>
      <c r="R1086" t="s">
        <v>377</v>
      </c>
      <c r="S1086" t="str">
        <f t="shared" si="176"/>
        <v>Vireonidae</v>
      </c>
      <c r="T1086" t="str">
        <f t="shared" si="177"/>
        <v>Passeriformes</v>
      </c>
      <c r="U1086">
        <f t="shared" si="178"/>
        <v>25.6</v>
      </c>
      <c r="V1086">
        <f t="shared" si="179"/>
        <v>11.5</v>
      </c>
      <c r="W1086" t="str">
        <f t="shared" si="180"/>
        <v>Woodland</v>
      </c>
      <c r="X1086">
        <f t="shared" si="181"/>
        <v>1</v>
      </c>
      <c r="Y1086">
        <f t="shared" si="182"/>
        <v>3</v>
      </c>
      <c r="Z1086" t="str">
        <f t="shared" si="183"/>
        <v>Carnivore</v>
      </c>
      <c r="AA1086" t="str">
        <f t="shared" si="184"/>
        <v>Invertivore</v>
      </c>
      <c r="AB1086" t="str">
        <f t="shared" si="185"/>
        <v>Insessorial</v>
      </c>
      <c r="AC1086">
        <f t="shared" si="186"/>
        <v>2750346.28</v>
      </c>
    </row>
    <row r="1087" spans="1:29" x14ac:dyDescent="0.25">
      <c r="A1087" t="s">
        <v>1653</v>
      </c>
      <c r="B1087" t="s">
        <v>1323</v>
      </c>
      <c r="C1087" t="s">
        <v>1735</v>
      </c>
      <c r="D1087">
        <v>65.7</v>
      </c>
      <c r="E1087">
        <v>4</v>
      </c>
      <c r="F1087" t="s">
        <v>860</v>
      </c>
      <c r="G1087">
        <v>2</v>
      </c>
      <c r="H1087">
        <v>1</v>
      </c>
      <c r="I1087" t="s">
        <v>993</v>
      </c>
      <c r="J1087" t="s">
        <v>1324</v>
      </c>
      <c r="K1087" t="s">
        <v>876</v>
      </c>
      <c r="L1087">
        <v>796.79</v>
      </c>
      <c r="R1087" t="s">
        <v>377</v>
      </c>
      <c r="S1087" t="str">
        <f t="shared" si="176"/>
        <v>Vireonidae</v>
      </c>
      <c r="T1087" t="str">
        <f t="shared" si="177"/>
        <v>Passeriformes</v>
      </c>
      <c r="U1087">
        <f t="shared" si="178"/>
        <v>25.6</v>
      </c>
      <c r="V1087">
        <f t="shared" si="179"/>
        <v>11.5</v>
      </c>
      <c r="W1087" t="str">
        <f t="shared" si="180"/>
        <v>Woodland</v>
      </c>
      <c r="X1087">
        <f t="shared" si="181"/>
        <v>1</v>
      </c>
      <c r="Y1087">
        <f t="shared" si="182"/>
        <v>3</v>
      </c>
      <c r="Z1087" t="str">
        <f t="shared" si="183"/>
        <v>Carnivore</v>
      </c>
      <c r="AA1087" t="str">
        <f t="shared" si="184"/>
        <v>Invertivore</v>
      </c>
      <c r="AB1087" t="str">
        <f t="shared" si="185"/>
        <v>Insessorial</v>
      </c>
      <c r="AC1087">
        <f t="shared" si="186"/>
        <v>2750346.28</v>
      </c>
    </row>
    <row r="1088" spans="1:29" x14ac:dyDescent="0.25">
      <c r="A1088" t="s">
        <v>1654</v>
      </c>
      <c r="B1088" t="s">
        <v>1323</v>
      </c>
      <c r="C1088" t="s">
        <v>1735</v>
      </c>
      <c r="D1088">
        <v>62</v>
      </c>
      <c r="E1088">
        <v>11.4</v>
      </c>
      <c r="F1088" t="s">
        <v>860</v>
      </c>
      <c r="G1088">
        <v>1</v>
      </c>
      <c r="H1088">
        <v>1</v>
      </c>
      <c r="I1088" t="s">
        <v>993</v>
      </c>
      <c r="J1088" t="s">
        <v>1324</v>
      </c>
      <c r="K1088" t="s">
        <v>876</v>
      </c>
      <c r="L1088">
        <v>40202.28</v>
      </c>
      <c r="R1088" t="s">
        <v>377</v>
      </c>
      <c r="S1088" t="str">
        <f t="shared" si="176"/>
        <v>Vireonidae</v>
      </c>
      <c r="T1088" t="str">
        <f t="shared" si="177"/>
        <v>Passeriformes</v>
      </c>
      <c r="U1088">
        <f t="shared" si="178"/>
        <v>25.6</v>
      </c>
      <c r="V1088">
        <f t="shared" si="179"/>
        <v>11.5</v>
      </c>
      <c r="W1088" t="str">
        <f t="shared" si="180"/>
        <v>Woodland</v>
      </c>
      <c r="X1088">
        <f t="shared" si="181"/>
        <v>1</v>
      </c>
      <c r="Y1088">
        <f t="shared" si="182"/>
        <v>3</v>
      </c>
      <c r="Z1088" t="str">
        <f t="shared" si="183"/>
        <v>Carnivore</v>
      </c>
      <c r="AA1088" t="str">
        <f t="shared" si="184"/>
        <v>Invertivore</v>
      </c>
      <c r="AB1088" t="str">
        <f t="shared" si="185"/>
        <v>Insessorial</v>
      </c>
      <c r="AC1088">
        <f t="shared" si="186"/>
        <v>2750346.28</v>
      </c>
    </row>
    <row r="1089" spans="1:29" x14ac:dyDescent="0.25">
      <c r="A1089" t="s">
        <v>10584</v>
      </c>
      <c r="B1089" t="s">
        <v>1323</v>
      </c>
      <c r="C1089" t="s">
        <v>1735</v>
      </c>
      <c r="D1089">
        <v>64.5</v>
      </c>
      <c r="E1089">
        <v>11.4</v>
      </c>
      <c r="F1089" t="s">
        <v>860</v>
      </c>
      <c r="G1089">
        <v>1</v>
      </c>
      <c r="H1089">
        <v>1</v>
      </c>
      <c r="I1089" t="s">
        <v>993</v>
      </c>
      <c r="J1089" t="s">
        <v>1324</v>
      </c>
      <c r="K1089" t="s">
        <v>876</v>
      </c>
      <c r="L1089">
        <v>32713.52</v>
      </c>
      <c r="R1089" t="s">
        <v>378</v>
      </c>
      <c r="S1089" t="str">
        <f t="shared" si="176"/>
        <v>Icteridae</v>
      </c>
      <c r="T1089" t="str">
        <f t="shared" si="177"/>
        <v>Passeriformes</v>
      </c>
      <c r="U1089">
        <f t="shared" si="178"/>
        <v>28</v>
      </c>
      <c r="V1089">
        <f t="shared" si="179"/>
        <v>59.57</v>
      </c>
      <c r="W1089" t="str">
        <f t="shared" si="180"/>
        <v>Forest</v>
      </c>
      <c r="X1089">
        <f t="shared" si="181"/>
        <v>2</v>
      </c>
      <c r="Y1089">
        <f t="shared" si="182"/>
        <v>3</v>
      </c>
      <c r="Z1089" t="str">
        <f t="shared" si="183"/>
        <v>Omnivore</v>
      </c>
      <c r="AA1089" t="str">
        <f t="shared" si="184"/>
        <v>Omnivore</v>
      </c>
      <c r="AB1089" t="str">
        <f t="shared" si="185"/>
        <v>Terrestrial</v>
      </c>
      <c r="AC1089">
        <f t="shared" si="186"/>
        <v>7275943.0300000003</v>
      </c>
    </row>
    <row r="1090" spans="1:29" x14ac:dyDescent="0.25">
      <c r="A1090" t="s">
        <v>1655</v>
      </c>
      <c r="B1090" t="s">
        <v>1323</v>
      </c>
      <c r="C1090" t="s">
        <v>1735</v>
      </c>
      <c r="D1090">
        <v>63</v>
      </c>
      <c r="E1090">
        <v>3.9</v>
      </c>
      <c r="F1090" t="s">
        <v>860</v>
      </c>
      <c r="G1090">
        <v>1</v>
      </c>
      <c r="H1090">
        <v>1</v>
      </c>
      <c r="I1090" t="s">
        <v>993</v>
      </c>
      <c r="J1090" t="s">
        <v>1324</v>
      </c>
      <c r="K1090" t="s">
        <v>876</v>
      </c>
      <c r="L1090">
        <v>17377.939999999999</v>
      </c>
      <c r="R1090" t="s">
        <v>378</v>
      </c>
      <c r="S1090" t="str">
        <f t="shared" si="176"/>
        <v>Icteridae</v>
      </c>
      <c r="T1090" t="str">
        <f t="shared" si="177"/>
        <v>Passeriformes</v>
      </c>
      <c r="U1090">
        <f t="shared" si="178"/>
        <v>28</v>
      </c>
      <c r="V1090">
        <f t="shared" si="179"/>
        <v>59.57</v>
      </c>
      <c r="W1090" t="str">
        <f t="shared" si="180"/>
        <v>Forest</v>
      </c>
      <c r="X1090">
        <f t="shared" si="181"/>
        <v>2</v>
      </c>
      <c r="Y1090">
        <f t="shared" si="182"/>
        <v>3</v>
      </c>
      <c r="Z1090" t="str">
        <f t="shared" si="183"/>
        <v>Omnivore</v>
      </c>
      <c r="AA1090" t="str">
        <f t="shared" si="184"/>
        <v>Omnivore</v>
      </c>
      <c r="AB1090" t="str">
        <f t="shared" si="185"/>
        <v>Terrestrial</v>
      </c>
      <c r="AC1090">
        <f t="shared" si="186"/>
        <v>7275943.0300000003</v>
      </c>
    </row>
    <row r="1091" spans="1:29" x14ac:dyDescent="0.25">
      <c r="A1091" t="s">
        <v>1656</v>
      </c>
      <c r="B1091" t="s">
        <v>1323</v>
      </c>
      <c r="C1091" t="s">
        <v>1735</v>
      </c>
      <c r="D1091">
        <v>66.2</v>
      </c>
      <c r="E1091">
        <v>4.3</v>
      </c>
      <c r="F1091" t="s">
        <v>860</v>
      </c>
      <c r="G1091">
        <v>1</v>
      </c>
      <c r="H1091">
        <v>1</v>
      </c>
      <c r="I1091" t="s">
        <v>993</v>
      </c>
      <c r="J1091" t="s">
        <v>1324</v>
      </c>
      <c r="K1091" t="s">
        <v>876</v>
      </c>
      <c r="L1091">
        <v>31247.82</v>
      </c>
      <c r="R1091" t="s">
        <v>378</v>
      </c>
      <c r="S1091" t="str">
        <f t="shared" ref="S1091:S1154" si="187">VLOOKUP(R1091,A:L,2,FALSE)</f>
        <v>Icteridae</v>
      </c>
      <c r="T1091" t="str">
        <f t="shared" ref="T1091:T1154" si="188">VLOOKUP(R1091,A:L,3,FALSE)</f>
        <v>Passeriformes</v>
      </c>
      <c r="U1091">
        <f t="shared" ref="U1091:U1154" si="189">VLOOKUP(R1091,A:L,4,FALSE)</f>
        <v>28</v>
      </c>
      <c r="V1091">
        <f t="shared" ref="V1091:V1154" si="190">VLOOKUP(R1091,A:L,5,FALSE)</f>
        <v>59.57</v>
      </c>
      <c r="W1091" t="str">
        <f t="shared" ref="W1091:W1154" si="191">VLOOKUP(R1091,A:L,6,FALSE)</f>
        <v>Forest</v>
      </c>
      <c r="X1091">
        <f t="shared" ref="X1091:X1154" si="192">VLOOKUP(R1091,A:L,7,FALSE)</f>
        <v>2</v>
      </c>
      <c r="Y1091">
        <f t="shared" ref="Y1091:Y1154" si="193">VLOOKUP(R1091,A:L,8,FALSE)</f>
        <v>3</v>
      </c>
      <c r="Z1091" t="str">
        <f t="shared" ref="Z1091:Z1154" si="194">VLOOKUP(R1091,A:L,9,FALSE)</f>
        <v>Omnivore</v>
      </c>
      <c r="AA1091" t="str">
        <f t="shared" ref="AA1091:AA1154" si="195">VLOOKUP(R1091,A:L,10,FALSE)</f>
        <v>Omnivore</v>
      </c>
      <c r="AB1091" t="str">
        <f t="shared" ref="AB1091:AB1154" si="196">VLOOKUP(R1091,A:L,11,FALSE)</f>
        <v>Terrestrial</v>
      </c>
      <c r="AC1091">
        <f t="shared" ref="AC1091:AC1154" si="197">VLOOKUP(R1091,A:L,12,FALSE)</f>
        <v>7275943.0300000003</v>
      </c>
    </row>
    <row r="1092" spans="1:29" x14ac:dyDescent="0.25">
      <c r="A1092" t="s">
        <v>1846</v>
      </c>
      <c r="B1092" t="s">
        <v>1847</v>
      </c>
      <c r="C1092" t="s">
        <v>1848</v>
      </c>
      <c r="D1092">
        <v>10.7</v>
      </c>
      <c r="E1092">
        <v>1400</v>
      </c>
      <c r="F1092" t="s">
        <v>865</v>
      </c>
      <c r="G1092">
        <v>2</v>
      </c>
      <c r="H1092">
        <v>1</v>
      </c>
      <c r="I1092" t="s">
        <v>861</v>
      </c>
      <c r="J1092" t="s">
        <v>882</v>
      </c>
      <c r="K1092" t="s">
        <v>913</v>
      </c>
      <c r="L1092">
        <v>5932013.3799999999</v>
      </c>
      <c r="R1092" t="s">
        <v>379</v>
      </c>
      <c r="S1092" t="str">
        <f t="shared" si="187"/>
        <v>Paridae</v>
      </c>
      <c r="T1092" t="str">
        <f t="shared" si="188"/>
        <v>Passeriformes</v>
      </c>
      <c r="U1092">
        <f t="shared" si="189"/>
        <v>18.399999999999999</v>
      </c>
      <c r="V1092">
        <f t="shared" si="190"/>
        <v>9.8000000000000007</v>
      </c>
      <c r="W1092" t="str">
        <f t="shared" si="191"/>
        <v>Forest</v>
      </c>
      <c r="X1092">
        <f t="shared" si="192"/>
        <v>1</v>
      </c>
      <c r="Y1092">
        <f t="shared" si="193"/>
        <v>1</v>
      </c>
      <c r="Z1092" t="str">
        <f t="shared" si="194"/>
        <v>Omnivore</v>
      </c>
      <c r="AA1092" t="str">
        <f t="shared" si="195"/>
        <v>Invertivore</v>
      </c>
      <c r="AB1092" t="str">
        <f t="shared" si="196"/>
        <v>Insessorial</v>
      </c>
      <c r="AC1092">
        <f t="shared" si="197"/>
        <v>7102487.5800000001</v>
      </c>
    </row>
    <row r="1093" spans="1:29" x14ac:dyDescent="0.25">
      <c r="A1093" t="s">
        <v>1849</v>
      </c>
      <c r="B1093" t="s">
        <v>1847</v>
      </c>
      <c r="C1093" t="s">
        <v>1848</v>
      </c>
      <c r="D1093">
        <v>10.7</v>
      </c>
      <c r="E1093">
        <v>1298</v>
      </c>
      <c r="F1093" t="s">
        <v>867</v>
      </c>
      <c r="G1093">
        <v>2</v>
      </c>
      <c r="H1093">
        <v>1</v>
      </c>
      <c r="I1093" t="s">
        <v>861</v>
      </c>
      <c r="J1093" t="s">
        <v>882</v>
      </c>
      <c r="K1093" t="s">
        <v>913</v>
      </c>
      <c r="L1093">
        <v>736438.81</v>
      </c>
      <c r="R1093" t="s">
        <v>379</v>
      </c>
      <c r="S1093" t="str">
        <f t="shared" si="187"/>
        <v>Paridae</v>
      </c>
      <c r="T1093" t="str">
        <f t="shared" si="188"/>
        <v>Passeriformes</v>
      </c>
      <c r="U1093">
        <f t="shared" si="189"/>
        <v>18.399999999999999</v>
      </c>
      <c r="V1093">
        <f t="shared" si="190"/>
        <v>9.8000000000000007</v>
      </c>
      <c r="W1093" t="str">
        <f t="shared" si="191"/>
        <v>Forest</v>
      </c>
      <c r="X1093">
        <f t="shared" si="192"/>
        <v>1</v>
      </c>
      <c r="Y1093">
        <f t="shared" si="193"/>
        <v>1</v>
      </c>
      <c r="Z1093" t="str">
        <f t="shared" si="194"/>
        <v>Omnivore</v>
      </c>
      <c r="AA1093" t="str">
        <f t="shared" si="195"/>
        <v>Invertivore</v>
      </c>
      <c r="AB1093" t="str">
        <f t="shared" si="196"/>
        <v>Insessorial</v>
      </c>
      <c r="AC1093">
        <f t="shared" si="197"/>
        <v>7102487.5800000001</v>
      </c>
    </row>
    <row r="1094" spans="1:29" x14ac:dyDescent="0.25">
      <c r="A1094" t="s">
        <v>217</v>
      </c>
      <c r="B1094" t="s">
        <v>1086</v>
      </c>
      <c r="C1094" t="s">
        <v>10585</v>
      </c>
      <c r="D1094">
        <v>26.9</v>
      </c>
      <c r="E1094">
        <v>1518.24</v>
      </c>
      <c r="F1094" t="s">
        <v>984</v>
      </c>
      <c r="G1094">
        <v>3</v>
      </c>
      <c r="H1094">
        <v>2</v>
      </c>
      <c r="I1094" t="s">
        <v>912</v>
      </c>
      <c r="J1094" t="s">
        <v>912</v>
      </c>
      <c r="K1094" t="s">
        <v>913</v>
      </c>
      <c r="L1094">
        <v>28126442.739999998</v>
      </c>
      <c r="R1094" t="s">
        <v>380</v>
      </c>
      <c r="S1094" t="str">
        <f t="shared" si="187"/>
        <v>Picidae</v>
      </c>
      <c r="T1094" t="str">
        <f t="shared" si="188"/>
        <v>Piciformes</v>
      </c>
      <c r="U1094">
        <f t="shared" si="189"/>
        <v>25.2</v>
      </c>
      <c r="V1094">
        <f t="shared" si="190"/>
        <v>69.239999999999995</v>
      </c>
      <c r="W1094" t="str">
        <f t="shared" si="191"/>
        <v>Forest</v>
      </c>
      <c r="X1094">
        <f t="shared" si="192"/>
        <v>1</v>
      </c>
      <c r="Y1094">
        <f t="shared" si="193"/>
        <v>1</v>
      </c>
      <c r="Z1094" t="str">
        <f t="shared" si="194"/>
        <v>Carnivore</v>
      </c>
      <c r="AA1094" t="str">
        <f t="shared" si="195"/>
        <v>Invertivore</v>
      </c>
      <c r="AB1094" t="str">
        <f t="shared" si="196"/>
        <v>Insessorial</v>
      </c>
      <c r="AC1094">
        <f t="shared" si="197"/>
        <v>6771211.0800000001</v>
      </c>
    </row>
    <row r="1095" spans="1:29" x14ac:dyDescent="0.25">
      <c r="A1095" t="s">
        <v>1087</v>
      </c>
      <c r="B1095" t="s">
        <v>1086</v>
      </c>
      <c r="C1095" t="s">
        <v>10585</v>
      </c>
      <c r="D1095">
        <v>27.5</v>
      </c>
      <c r="E1095">
        <v>935</v>
      </c>
      <c r="F1095" t="s">
        <v>916</v>
      </c>
      <c r="G1095">
        <v>3</v>
      </c>
      <c r="H1095">
        <v>1</v>
      </c>
      <c r="I1095" t="s">
        <v>912</v>
      </c>
      <c r="J1095" t="s">
        <v>912</v>
      </c>
      <c r="K1095" t="s">
        <v>913</v>
      </c>
      <c r="L1095">
        <v>7839868.54</v>
      </c>
      <c r="R1095" t="s">
        <v>380</v>
      </c>
      <c r="S1095" t="str">
        <f t="shared" si="187"/>
        <v>Picidae</v>
      </c>
      <c r="T1095" t="str">
        <f t="shared" si="188"/>
        <v>Piciformes</v>
      </c>
      <c r="U1095">
        <f t="shared" si="189"/>
        <v>25.2</v>
      </c>
      <c r="V1095">
        <f t="shared" si="190"/>
        <v>69.239999999999995</v>
      </c>
      <c r="W1095" t="str">
        <f t="shared" si="191"/>
        <v>Forest</v>
      </c>
      <c r="X1095">
        <f t="shared" si="192"/>
        <v>1</v>
      </c>
      <c r="Y1095">
        <f t="shared" si="193"/>
        <v>1</v>
      </c>
      <c r="Z1095" t="str">
        <f t="shared" si="194"/>
        <v>Carnivore</v>
      </c>
      <c r="AA1095" t="str">
        <f t="shared" si="195"/>
        <v>Invertivore</v>
      </c>
      <c r="AB1095" t="str">
        <f t="shared" si="196"/>
        <v>Insessorial</v>
      </c>
      <c r="AC1095">
        <f t="shared" si="197"/>
        <v>6771211.0800000001</v>
      </c>
    </row>
    <row r="1096" spans="1:29" x14ac:dyDescent="0.25">
      <c r="A1096" t="s">
        <v>1088</v>
      </c>
      <c r="B1096" t="s">
        <v>1086</v>
      </c>
      <c r="C1096" t="s">
        <v>10585</v>
      </c>
      <c r="D1096">
        <v>16.5</v>
      </c>
      <c r="E1096">
        <v>1373</v>
      </c>
      <c r="F1096" t="s">
        <v>860</v>
      </c>
      <c r="G1096">
        <v>3</v>
      </c>
      <c r="H1096">
        <v>1</v>
      </c>
      <c r="I1096" t="s">
        <v>912</v>
      </c>
      <c r="J1096" t="s">
        <v>912</v>
      </c>
      <c r="K1096" t="s">
        <v>913</v>
      </c>
      <c r="L1096">
        <v>6652618.6799999997</v>
      </c>
      <c r="R1096" t="s">
        <v>380</v>
      </c>
      <c r="S1096" t="str">
        <f t="shared" si="187"/>
        <v>Picidae</v>
      </c>
      <c r="T1096" t="str">
        <f t="shared" si="188"/>
        <v>Piciformes</v>
      </c>
      <c r="U1096">
        <f t="shared" si="189"/>
        <v>25.2</v>
      </c>
      <c r="V1096">
        <f t="shared" si="190"/>
        <v>69.239999999999995</v>
      </c>
      <c r="W1096" t="str">
        <f t="shared" si="191"/>
        <v>Forest</v>
      </c>
      <c r="X1096">
        <f t="shared" si="192"/>
        <v>1</v>
      </c>
      <c r="Y1096">
        <f t="shared" si="193"/>
        <v>1</v>
      </c>
      <c r="Z1096" t="str">
        <f t="shared" si="194"/>
        <v>Carnivore</v>
      </c>
      <c r="AA1096" t="str">
        <f t="shared" si="195"/>
        <v>Invertivore</v>
      </c>
      <c r="AB1096" t="str">
        <f t="shared" si="196"/>
        <v>Insessorial</v>
      </c>
      <c r="AC1096">
        <f t="shared" si="197"/>
        <v>6771211.0800000001</v>
      </c>
    </row>
    <row r="1097" spans="1:29" x14ac:dyDescent="0.25">
      <c r="A1097" t="s">
        <v>1089</v>
      </c>
      <c r="B1097" t="s">
        <v>1086</v>
      </c>
      <c r="C1097" t="s">
        <v>10585</v>
      </c>
      <c r="D1097">
        <v>14.3</v>
      </c>
      <c r="E1097">
        <v>1881.69</v>
      </c>
      <c r="F1097" t="s">
        <v>984</v>
      </c>
      <c r="G1097">
        <v>3</v>
      </c>
      <c r="H1097">
        <v>2</v>
      </c>
      <c r="I1097" t="s">
        <v>928</v>
      </c>
      <c r="J1097" t="s">
        <v>912</v>
      </c>
      <c r="K1097" t="s">
        <v>913</v>
      </c>
      <c r="L1097">
        <v>21173636.93</v>
      </c>
      <c r="R1097" t="s">
        <v>381</v>
      </c>
      <c r="S1097" t="e">
        <f t="shared" si="187"/>
        <v>#N/A</v>
      </c>
      <c r="T1097" t="e">
        <f t="shared" si="188"/>
        <v>#N/A</v>
      </c>
      <c r="U1097" t="e">
        <f t="shared" si="189"/>
        <v>#N/A</v>
      </c>
      <c r="V1097" t="e">
        <f t="shared" si="190"/>
        <v>#N/A</v>
      </c>
      <c r="W1097" t="e">
        <f t="shared" si="191"/>
        <v>#N/A</v>
      </c>
      <c r="X1097" t="e">
        <f t="shared" si="192"/>
        <v>#N/A</v>
      </c>
      <c r="Y1097" t="e">
        <f t="shared" si="193"/>
        <v>#N/A</v>
      </c>
      <c r="Z1097" t="e">
        <f t="shared" si="194"/>
        <v>#N/A</v>
      </c>
      <c r="AA1097" t="e">
        <f t="shared" si="195"/>
        <v>#N/A</v>
      </c>
      <c r="AB1097" t="e">
        <f t="shared" si="196"/>
        <v>#N/A</v>
      </c>
      <c r="AC1097" t="e">
        <f t="shared" si="197"/>
        <v>#N/A</v>
      </c>
    </row>
    <row r="1098" spans="1:29" x14ac:dyDescent="0.25">
      <c r="A1098" t="s">
        <v>1090</v>
      </c>
      <c r="B1098" t="s">
        <v>1086</v>
      </c>
      <c r="C1098" t="s">
        <v>10585</v>
      </c>
      <c r="D1098">
        <v>41.1</v>
      </c>
      <c r="E1098">
        <v>8442.74</v>
      </c>
      <c r="F1098" t="s">
        <v>865</v>
      </c>
      <c r="G1098">
        <v>3</v>
      </c>
      <c r="H1098">
        <v>1</v>
      </c>
      <c r="I1098" t="s">
        <v>912</v>
      </c>
      <c r="J1098" t="s">
        <v>912</v>
      </c>
      <c r="K1098" t="s">
        <v>913</v>
      </c>
      <c r="L1098">
        <v>101747.84</v>
      </c>
      <c r="R1098" t="s">
        <v>382</v>
      </c>
      <c r="S1098" t="e">
        <f t="shared" si="187"/>
        <v>#N/A</v>
      </c>
      <c r="T1098" t="e">
        <f t="shared" si="188"/>
        <v>#N/A</v>
      </c>
      <c r="U1098" t="e">
        <f t="shared" si="189"/>
        <v>#N/A</v>
      </c>
      <c r="V1098" t="e">
        <f t="shared" si="190"/>
        <v>#N/A</v>
      </c>
      <c r="W1098" t="e">
        <f t="shared" si="191"/>
        <v>#N/A</v>
      </c>
      <c r="X1098" t="e">
        <f t="shared" si="192"/>
        <v>#N/A</v>
      </c>
      <c r="Y1098" t="e">
        <f t="shared" si="193"/>
        <v>#N/A</v>
      </c>
      <c r="Z1098" t="e">
        <f t="shared" si="194"/>
        <v>#N/A</v>
      </c>
      <c r="AA1098" t="e">
        <f t="shared" si="195"/>
        <v>#N/A</v>
      </c>
      <c r="AB1098" t="e">
        <f t="shared" si="196"/>
        <v>#N/A</v>
      </c>
      <c r="AC1098" t="e">
        <f t="shared" si="197"/>
        <v>#N/A</v>
      </c>
    </row>
    <row r="1099" spans="1:29" x14ac:dyDescent="0.25">
      <c r="A1099" t="s">
        <v>1091</v>
      </c>
      <c r="B1099" t="s">
        <v>1086</v>
      </c>
      <c r="C1099" t="s">
        <v>10585</v>
      </c>
      <c r="D1099">
        <v>37.6</v>
      </c>
      <c r="E1099">
        <v>3400</v>
      </c>
      <c r="F1099" t="s">
        <v>860</v>
      </c>
      <c r="G1099">
        <v>3</v>
      </c>
      <c r="H1099">
        <v>1</v>
      </c>
      <c r="I1099" t="s">
        <v>912</v>
      </c>
      <c r="J1099" t="s">
        <v>912</v>
      </c>
      <c r="K1099" t="s">
        <v>913</v>
      </c>
      <c r="L1099">
        <v>14260256.210000001</v>
      </c>
      <c r="R1099" t="s">
        <v>383</v>
      </c>
      <c r="S1099" t="e">
        <f t="shared" si="187"/>
        <v>#N/A</v>
      </c>
      <c r="T1099" t="e">
        <f t="shared" si="188"/>
        <v>#N/A</v>
      </c>
      <c r="U1099" t="e">
        <f t="shared" si="189"/>
        <v>#N/A</v>
      </c>
      <c r="V1099" t="e">
        <f t="shared" si="190"/>
        <v>#N/A</v>
      </c>
      <c r="W1099" t="e">
        <f t="shared" si="191"/>
        <v>#N/A</v>
      </c>
      <c r="X1099" t="e">
        <f t="shared" si="192"/>
        <v>#N/A</v>
      </c>
      <c r="Y1099" t="e">
        <f t="shared" si="193"/>
        <v>#N/A</v>
      </c>
      <c r="Z1099" t="e">
        <f t="shared" si="194"/>
        <v>#N/A</v>
      </c>
      <c r="AA1099" t="e">
        <f t="shared" si="195"/>
        <v>#N/A</v>
      </c>
      <c r="AB1099" t="e">
        <f t="shared" si="196"/>
        <v>#N/A</v>
      </c>
      <c r="AC1099" t="e">
        <f t="shared" si="197"/>
        <v>#N/A</v>
      </c>
    </row>
    <row r="1100" spans="1:29" x14ac:dyDescent="0.25">
      <c r="A1100" t="s">
        <v>1092</v>
      </c>
      <c r="B1100" t="s">
        <v>1086</v>
      </c>
      <c r="C1100" t="s">
        <v>10585</v>
      </c>
      <c r="D1100">
        <v>44.9</v>
      </c>
      <c r="E1100">
        <v>11236.1</v>
      </c>
      <c r="F1100" t="s">
        <v>916</v>
      </c>
      <c r="G1100">
        <v>3</v>
      </c>
      <c r="H1100">
        <v>2</v>
      </c>
      <c r="I1100" t="s">
        <v>912</v>
      </c>
      <c r="J1100" t="s">
        <v>912</v>
      </c>
      <c r="K1100" t="s">
        <v>913</v>
      </c>
      <c r="L1100">
        <v>2543680.8199999998</v>
      </c>
      <c r="R1100" t="s">
        <v>384</v>
      </c>
      <c r="S1100" t="str">
        <f t="shared" si="187"/>
        <v>Corvidae</v>
      </c>
      <c r="T1100" t="str">
        <f t="shared" si="188"/>
        <v>Passeriformes</v>
      </c>
      <c r="U1100">
        <f t="shared" si="189"/>
        <v>18.100000000000001</v>
      </c>
      <c r="V1100">
        <f t="shared" si="190"/>
        <v>71.58</v>
      </c>
      <c r="W1100" t="str">
        <f t="shared" si="191"/>
        <v>Forest</v>
      </c>
      <c r="X1100">
        <f t="shared" si="192"/>
        <v>1</v>
      </c>
      <c r="Y1100">
        <f t="shared" si="193"/>
        <v>1</v>
      </c>
      <c r="Z1100" t="str">
        <f t="shared" si="194"/>
        <v>Omnivore</v>
      </c>
      <c r="AA1100" t="str">
        <f t="shared" si="195"/>
        <v>Omnivore</v>
      </c>
      <c r="AB1100" t="str">
        <f t="shared" si="196"/>
        <v>Insessorial</v>
      </c>
      <c r="AC1100">
        <f t="shared" si="197"/>
        <v>7301159.5800000001</v>
      </c>
    </row>
    <row r="1101" spans="1:29" x14ac:dyDescent="0.25">
      <c r="A1101" t="s">
        <v>1857</v>
      </c>
      <c r="B1101" t="s">
        <v>1858</v>
      </c>
      <c r="C1101" t="s">
        <v>1859</v>
      </c>
      <c r="D1101">
        <v>44.1</v>
      </c>
      <c r="E1101">
        <v>259.36</v>
      </c>
      <c r="F1101" t="s">
        <v>1061</v>
      </c>
      <c r="G1101">
        <v>3</v>
      </c>
      <c r="H1101">
        <v>3</v>
      </c>
      <c r="I1101" t="s">
        <v>861</v>
      </c>
      <c r="J1101" t="s">
        <v>933</v>
      </c>
      <c r="K1101" t="s">
        <v>1097</v>
      </c>
      <c r="L1101">
        <v>479141.29</v>
      </c>
      <c r="R1101" t="s">
        <v>384</v>
      </c>
      <c r="S1101" t="str">
        <f t="shared" si="187"/>
        <v>Corvidae</v>
      </c>
      <c r="T1101" t="str">
        <f t="shared" si="188"/>
        <v>Passeriformes</v>
      </c>
      <c r="U1101">
        <f t="shared" si="189"/>
        <v>18.100000000000001</v>
      </c>
      <c r="V1101">
        <f t="shared" si="190"/>
        <v>71.58</v>
      </c>
      <c r="W1101" t="str">
        <f t="shared" si="191"/>
        <v>Forest</v>
      </c>
      <c r="X1101">
        <f t="shared" si="192"/>
        <v>1</v>
      </c>
      <c r="Y1101">
        <f t="shared" si="193"/>
        <v>1</v>
      </c>
      <c r="Z1101" t="str">
        <f t="shared" si="194"/>
        <v>Omnivore</v>
      </c>
      <c r="AA1101" t="str">
        <f t="shared" si="195"/>
        <v>Omnivore</v>
      </c>
      <c r="AB1101" t="str">
        <f t="shared" si="196"/>
        <v>Insessorial</v>
      </c>
      <c r="AC1101">
        <f t="shared" si="197"/>
        <v>7301159.5800000001</v>
      </c>
    </row>
    <row r="1102" spans="1:29" x14ac:dyDescent="0.25">
      <c r="A1102" t="s">
        <v>1860</v>
      </c>
      <c r="B1102" t="s">
        <v>1858</v>
      </c>
      <c r="C1102" t="s">
        <v>1859</v>
      </c>
      <c r="D1102">
        <v>41.1</v>
      </c>
      <c r="E1102">
        <v>269.98</v>
      </c>
      <c r="F1102" t="s">
        <v>1061</v>
      </c>
      <c r="G1102">
        <v>3</v>
      </c>
      <c r="H1102">
        <v>3</v>
      </c>
      <c r="I1102" t="s">
        <v>861</v>
      </c>
      <c r="J1102" t="s">
        <v>933</v>
      </c>
      <c r="K1102" t="s">
        <v>1097</v>
      </c>
      <c r="L1102">
        <v>400570.42</v>
      </c>
      <c r="R1102" t="s">
        <v>384</v>
      </c>
      <c r="S1102" t="str">
        <f t="shared" si="187"/>
        <v>Corvidae</v>
      </c>
      <c r="T1102" t="str">
        <f t="shared" si="188"/>
        <v>Passeriformes</v>
      </c>
      <c r="U1102">
        <f t="shared" si="189"/>
        <v>18.100000000000001</v>
      </c>
      <c r="V1102">
        <f t="shared" si="190"/>
        <v>71.58</v>
      </c>
      <c r="W1102" t="str">
        <f t="shared" si="191"/>
        <v>Forest</v>
      </c>
      <c r="X1102">
        <f t="shared" si="192"/>
        <v>1</v>
      </c>
      <c r="Y1102">
        <f t="shared" si="193"/>
        <v>1</v>
      </c>
      <c r="Z1102" t="str">
        <f t="shared" si="194"/>
        <v>Omnivore</v>
      </c>
      <c r="AA1102" t="str">
        <f t="shared" si="195"/>
        <v>Omnivore</v>
      </c>
      <c r="AB1102" t="str">
        <f t="shared" si="196"/>
        <v>Insessorial</v>
      </c>
      <c r="AC1102">
        <f t="shared" si="197"/>
        <v>7301159.5800000001</v>
      </c>
    </row>
    <row r="1103" spans="1:29" x14ac:dyDescent="0.25">
      <c r="A1103" t="s">
        <v>1861</v>
      </c>
      <c r="B1103" t="s">
        <v>1858</v>
      </c>
      <c r="C1103" t="s">
        <v>1859</v>
      </c>
      <c r="D1103">
        <v>40.4</v>
      </c>
      <c r="E1103">
        <v>83.99</v>
      </c>
      <c r="F1103" t="s">
        <v>1061</v>
      </c>
      <c r="G1103">
        <v>3</v>
      </c>
      <c r="H1103">
        <v>3</v>
      </c>
      <c r="I1103" t="s">
        <v>861</v>
      </c>
      <c r="J1103" t="s">
        <v>933</v>
      </c>
      <c r="K1103" t="s">
        <v>1097</v>
      </c>
      <c r="L1103">
        <v>65157.07</v>
      </c>
      <c r="R1103" t="s">
        <v>385</v>
      </c>
      <c r="S1103" t="e">
        <f t="shared" si="187"/>
        <v>#N/A</v>
      </c>
      <c r="T1103" t="e">
        <f t="shared" si="188"/>
        <v>#N/A</v>
      </c>
      <c r="U1103" t="e">
        <f t="shared" si="189"/>
        <v>#N/A</v>
      </c>
      <c r="V1103" t="e">
        <f t="shared" si="190"/>
        <v>#N/A</v>
      </c>
      <c r="W1103" t="e">
        <f t="shared" si="191"/>
        <v>#N/A</v>
      </c>
      <c r="X1103" t="e">
        <f t="shared" si="192"/>
        <v>#N/A</v>
      </c>
      <c r="Y1103" t="e">
        <f t="shared" si="193"/>
        <v>#N/A</v>
      </c>
      <c r="Z1103" t="e">
        <f t="shared" si="194"/>
        <v>#N/A</v>
      </c>
      <c r="AA1103" t="e">
        <f t="shared" si="195"/>
        <v>#N/A</v>
      </c>
      <c r="AB1103" t="e">
        <f t="shared" si="196"/>
        <v>#N/A</v>
      </c>
      <c r="AC1103" t="e">
        <f t="shared" si="197"/>
        <v>#N/A</v>
      </c>
    </row>
    <row r="1104" spans="1:29" x14ac:dyDescent="0.25">
      <c r="A1104" t="s">
        <v>1862</v>
      </c>
      <c r="B1104" t="s">
        <v>1858</v>
      </c>
      <c r="C1104" t="s">
        <v>1859</v>
      </c>
      <c r="D1104">
        <v>40.799999999999997</v>
      </c>
      <c r="E1104">
        <v>112</v>
      </c>
      <c r="F1104" t="s">
        <v>1061</v>
      </c>
      <c r="G1104">
        <v>3</v>
      </c>
      <c r="H1104">
        <v>3</v>
      </c>
      <c r="I1104" t="s">
        <v>861</v>
      </c>
      <c r="J1104" t="s">
        <v>933</v>
      </c>
      <c r="K1104" t="s">
        <v>1097</v>
      </c>
      <c r="L1104">
        <v>128454.73</v>
      </c>
      <c r="R1104" t="s">
        <v>386</v>
      </c>
      <c r="S1104" t="str">
        <f t="shared" si="187"/>
        <v>Phasianidae</v>
      </c>
      <c r="T1104" t="str">
        <f t="shared" si="188"/>
        <v>Galliformes</v>
      </c>
      <c r="U1104">
        <f t="shared" si="189"/>
        <v>34.9</v>
      </c>
      <c r="V1104">
        <f t="shared" si="190"/>
        <v>473.65</v>
      </c>
      <c r="W1104" t="str">
        <f t="shared" si="191"/>
        <v>Forest</v>
      </c>
      <c r="X1104">
        <f t="shared" si="192"/>
        <v>1</v>
      </c>
      <c r="Y1104">
        <f t="shared" si="193"/>
        <v>1</v>
      </c>
      <c r="Z1104" t="str">
        <f t="shared" si="194"/>
        <v>Herbivore</v>
      </c>
      <c r="AA1104" t="str">
        <f t="shared" si="195"/>
        <v>Herbivore terrestrial</v>
      </c>
      <c r="AB1104" t="str">
        <f t="shared" si="196"/>
        <v>Terrestrial</v>
      </c>
      <c r="AC1104">
        <f t="shared" si="197"/>
        <v>6032495.4000000004</v>
      </c>
    </row>
    <row r="1105" spans="1:29" x14ac:dyDescent="0.25">
      <c r="A1105" t="s">
        <v>602</v>
      </c>
      <c r="B1105" t="s">
        <v>1858</v>
      </c>
      <c r="C1105" t="s">
        <v>1859</v>
      </c>
      <c r="D1105">
        <v>56.8</v>
      </c>
      <c r="E1105">
        <v>725.99</v>
      </c>
      <c r="F1105" t="s">
        <v>1061</v>
      </c>
      <c r="G1105">
        <v>3</v>
      </c>
      <c r="H1105">
        <v>3</v>
      </c>
      <c r="I1105" t="s">
        <v>861</v>
      </c>
      <c r="J1105" t="s">
        <v>933</v>
      </c>
      <c r="K1105" t="s">
        <v>1097</v>
      </c>
      <c r="L1105">
        <v>1228730.51</v>
      </c>
      <c r="R1105" t="s">
        <v>387</v>
      </c>
      <c r="S1105" t="e">
        <f t="shared" si="187"/>
        <v>#N/A</v>
      </c>
      <c r="T1105" t="e">
        <f t="shared" si="188"/>
        <v>#N/A</v>
      </c>
      <c r="U1105" t="e">
        <f t="shared" si="189"/>
        <v>#N/A</v>
      </c>
      <c r="V1105" t="e">
        <f t="shared" si="190"/>
        <v>#N/A</v>
      </c>
      <c r="W1105" t="e">
        <f t="shared" si="191"/>
        <v>#N/A</v>
      </c>
      <c r="X1105" t="e">
        <f t="shared" si="192"/>
        <v>#N/A</v>
      </c>
      <c r="Y1105" t="e">
        <f t="shared" si="193"/>
        <v>#N/A</v>
      </c>
      <c r="Z1105" t="e">
        <f t="shared" si="194"/>
        <v>#N/A</v>
      </c>
      <c r="AA1105" t="e">
        <f t="shared" si="195"/>
        <v>#N/A</v>
      </c>
      <c r="AB1105" t="e">
        <f t="shared" si="196"/>
        <v>#N/A</v>
      </c>
      <c r="AC1105" t="e">
        <f t="shared" si="197"/>
        <v>#N/A</v>
      </c>
    </row>
    <row r="1106" spans="1:29" x14ac:dyDescent="0.25">
      <c r="A1106" t="s">
        <v>623</v>
      </c>
      <c r="B1106" t="s">
        <v>1858</v>
      </c>
      <c r="C1106" t="s">
        <v>1859</v>
      </c>
      <c r="D1106">
        <v>51.3</v>
      </c>
      <c r="E1106">
        <v>180.73</v>
      </c>
      <c r="F1106" t="s">
        <v>1061</v>
      </c>
      <c r="G1106">
        <v>3</v>
      </c>
      <c r="H1106">
        <v>3</v>
      </c>
      <c r="I1106" t="s">
        <v>861</v>
      </c>
      <c r="J1106" t="s">
        <v>933</v>
      </c>
      <c r="K1106" t="s">
        <v>1097</v>
      </c>
      <c r="L1106">
        <v>375517.37</v>
      </c>
      <c r="R1106" t="s">
        <v>388</v>
      </c>
      <c r="S1106" t="str">
        <f t="shared" si="187"/>
        <v>Turdidae</v>
      </c>
      <c r="T1106" t="str">
        <f t="shared" si="188"/>
        <v>Passeriformes</v>
      </c>
      <c r="U1106">
        <f t="shared" si="189"/>
        <v>28.6</v>
      </c>
      <c r="V1106">
        <f t="shared" si="190"/>
        <v>27.79</v>
      </c>
      <c r="W1106" t="str">
        <f t="shared" si="191"/>
        <v>Forest</v>
      </c>
      <c r="X1106">
        <f t="shared" si="192"/>
        <v>1</v>
      </c>
      <c r="Y1106">
        <f t="shared" si="193"/>
        <v>3</v>
      </c>
      <c r="Z1106" t="str">
        <f t="shared" si="194"/>
        <v>Carnivore</v>
      </c>
      <c r="AA1106" t="str">
        <f t="shared" si="195"/>
        <v>Invertivore</v>
      </c>
      <c r="AB1106" t="str">
        <f t="shared" si="196"/>
        <v>Generalist</v>
      </c>
      <c r="AC1106">
        <f t="shared" si="197"/>
        <v>38746.86</v>
      </c>
    </row>
    <row r="1107" spans="1:29" x14ac:dyDescent="0.25">
      <c r="A1107" t="s">
        <v>1863</v>
      </c>
      <c r="B1107" t="s">
        <v>1858</v>
      </c>
      <c r="C1107" t="s">
        <v>1859</v>
      </c>
      <c r="D1107">
        <v>53.2</v>
      </c>
      <c r="E1107">
        <v>234</v>
      </c>
      <c r="F1107" t="s">
        <v>1061</v>
      </c>
      <c r="G1107">
        <v>3</v>
      </c>
      <c r="H1107">
        <v>3</v>
      </c>
      <c r="I1107" t="s">
        <v>861</v>
      </c>
      <c r="J1107" t="s">
        <v>933</v>
      </c>
      <c r="K1107" t="s">
        <v>1097</v>
      </c>
      <c r="L1107">
        <v>709072.99</v>
      </c>
      <c r="R1107" t="s">
        <v>388</v>
      </c>
      <c r="S1107" t="str">
        <f t="shared" si="187"/>
        <v>Turdidae</v>
      </c>
      <c r="T1107" t="str">
        <f t="shared" si="188"/>
        <v>Passeriformes</v>
      </c>
      <c r="U1107">
        <f t="shared" si="189"/>
        <v>28.6</v>
      </c>
      <c r="V1107">
        <f t="shared" si="190"/>
        <v>27.79</v>
      </c>
      <c r="W1107" t="str">
        <f t="shared" si="191"/>
        <v>Forest</v>
      </c>
      <c r="X1107">
        <f t="shared" si="192"/>
        <v>1</v>
      </c>
      <c r="Y1107">
        <f t="shared" si="193"/>
        <v>3</v>
      </c>
      <c r="Z1107" t="str">
        <f t="shared" si="194"/>
        <v>Carnivore</v>
      </c>
      <c r="AA1107" t="str">
        <f t="shared" si="195"/>
        <v>Invertivore</v>
      </c>
      <c r="AB1107" t="str">
        <f t="shared" si="196"/>
        <v>Generalist</v>
      </c>
      <c r="AC1107">
        <f t="shared" si="197"/>
        <v>38746.86</v>
      </c>
    </row>
    <row r="1108" spans="1:29" x14ac:dyDescent="0.25">
      <c r="A1108" t="s">
        <v>1864</v>
      </c>
      <c r="B1108" t="s">
        <v>1858</v>
      </c>
      <c r="C1108" t="s">
        <v>1859</v>
      </c>
      <c r="D1108">
        <v>58.4</v>
      </c>
      <c r="E1108">
        <v>220</v>
      </c>
      <c r="F1108" t="s">
        <v>1061</v>
      </c>
      <c r="G1108">
        <v>3</v>
      </c>
      <c r="H1108">
        <v>3</v>
      </c>
      <c r="I1108" t="s">
        <v>861</v>
      </c>
      <c r="J1108" t="s">
        <v>933</v>
      </c>
      <c r="K1108" t="s">
        <v>1097</v>
      </c>
      <c r="L1108">
        <v>1672345.18</v>
      </c>
      <c r="R1108" t="s">
        <v>388</v>
      </c>
      <c r="S1108" t="str">
        <f t="shared" si="187"/>
        <v>Turdidae</v>
      </c>
      <c r="T1108" t="str">
        <f t="shared" si="188"/>
        <v>Passeriformes</v>
      </c>
      <c r="U1108">
        <f t="shared" si="189"/>
        <v>28.6</v>
      </c>
      <c r="V1108">
        <f t="shared" si="190"/>
        <v>27.79</v>
      </c>
      <c r="W1108" t="str">
        <f t="shared" si="191"/>
        <v>Forest</v>
      </c>
      <c r="X1108">
        <f t="shared" si="192"/>
        <v>1</v>
      </c>
      <c r="Y1108">
        <f t="shared" si="193"/>
        <v>3</v>
      </c>
      <c r="Z1108" t="str">
        <f t="shared" si="194"/>
        <v>Carnivore</v>
      </c>
      <c r="AA1108" t="str">
        <f t="shared" si="195"/>
        <v>Invertivore</v>
      </c>
      <c r="AB1108" t="str">
        <f t="shared" si="196"/>
        <v>Generalist</v>
      </c>
      <c r="AC1108">
        <f t="shared" si="197"/>
        <v>38746.86</v>
      </c>
    </row>
    <row r="1109" spans="1:29" x14ac:dyDescent="0.25">
      <c r="A1109" t="s">
        <v>1865</v>
      </c>
      <c r="B1109" t="s">
        <v>1858</v>
      </c>
      <c r="C1109" t="s">
        <v>1859</v>
      </c>
      <c r="D1109">
        <v>58.9</v>
      </c>
      <c r="E1109">
        <v>220</v>
      </c>
      <c r="F1109" t="s">
        <v>1061</v>
      </c>
      <c r="G1109">
        <v>3</v>
      </c>
      <c r="H1109">
        <v>3</v>
      </c>
      <c r="I1109" t="s">
        <v>861</v>
      </c>
      <c r="J1109" t="s">
        <v>933</v>
      </c>
      <c r="K1109" t="s">
        <v>1097</v>
      </c>
      <c r="L1109">
        <v>1124351.71</v>
      </c>
      <c r="R1109" t="s">
        <v>389</v>
      </c>
      <c r="S1109" t="e">
        <f t="shared" si="187"/>
        <v>#N/A</v>
      </c>
      <c r="T1109" t="e">
        <f t="shared" si="188"/>
        <v>#N/A</v>
      </c>
      <c r="U1109" t="e">
        <f t="shared" si="189"/>
        <v>#N/A</v>
      </c>
      <c r="V1109" t="e">
        <f t="shared" si="190"/>
        <v>#N/A</v>
      </c>
      <c r="W1109" t="e">
        <f t="shared" si="191"/>
        <v>#N/A</v>
      </c>
      <c r="X1109" t="e">
        <f t="shared" si="192"/>
        <v>#N/A</v>
      </c>
      <c r="Y1109" t="e">
        <f t="shared" si="193"/>
        <v>#N/A</v>
      </c>
      <c r="Z1109" t="e">
        <f t="shared" si="194"/>
        <v>#N/A</v>
      </c>
      <c r="AA1109" t="e">
        <f t="shared" si="195"/>
        <v>#N/A</v>
      </c>
      <c r="AB1109" t="e">
        <f t="shared" si="196"/>
        <v>#N/A</v>
      </c>
      <c r="AC1109" t="e">
        <f t="shared" si="197"/>
        <v>#N/A</v>
      </c>
    </row>
    <row r="1110" spans="1:29" x14ac:dyDescent="0.25">
      <c r="A1110" t="s">
        <v>548</v>
      </c>
      <c r="B1110" t="s">
        <v>1858</v>
      </c>
      <c r="C1110" t="s">
        <v>1859</v>
      </c>
      <c r="D1110">
        <v>42.1</v>
      </c>
      <c r="E1110">
        <v>490</v>
      </c>
      <c r="F1110" t="s">
        <v>1061</v>
      </c>
      <c r="G1110">
        <v>3</v>
      </c>
      <c r="H1110">
        <v>3</v>
      </c>
      <c r="I1110" t="s">
        <v>861</v>
      </c>
      <c r="J1110" t="s">
        <v>933</v>
      </c>
      <c r="K1110" t="s">
        <v>1097</v>
      </c>
      <c r="L1110">
        <v>1737267.71</v>
      </c>
      <c r="R1110" t="s">
        <v>390</v>
      </c>
      <c r="S1110" t="str">
        <f t="shared" si="187"/>
        <v>Cardinalidae</v>
      </c>
      <c r="T1110" t="str">
        <f t="shared" si="188"/>
        <v>Passeriformes</v>
      </c>
      <c r="U1110">
        <f t="shared" si="189"/>
        <v>22.9</v>
      </c>
      <c r="V1110">
        <f t="shared" si="190"/>
        <v>27.39</v>
      </c>
      <c r="W1110" t="str">
        <f t="shared" si="191"/>
        <v>Forest</v>
      </c>
      <c r="X1110">
        <f t="shared" si="192"/>
        <v>2</v>
      </c>
      <c r="Y1110">
        <f t="shared" si="193"/>
        <v>3</v>
      </c>
      <c r="Z1110" t="str">
        <f t="shared" si="194"/>
        <v>Carnivore</v>
      </c>
      <c r="AA1110" t="str">
        <f t="shared" si="195"/>
        <v>Invertivore</v>
      </c>
      <c r="AB1110" t="str">
        <f t="shared" si="196"/>
        <v>Generalist</v>
      </c>
      <c r="AC1110">
        <f t="shared" si="197"/>
        <v>5300267.2</v>
      </c>
    </row>
    <row r="1111" spans="1:29" x14ac:dyDescent="0.25">
      <c r="A1111" t="s">
        <v>1866</v>
      </c>
      <c r="B1111" t="s">
        <v>1858</v>
      </c>
      <c r="C1111" t="s">
        <v>1859</v>
      </c>
      <c r="D1111">
        <v>40.1</v>
      </c>
      <c r="E1111">
        <v>530</v>
      </c>
      <c r="F1111" t="s">
        <v>1061</v>
      </c>
      <c r="G1111">
        <v>3</v>
      </c>
      <c r="H1111">
        <v>3</v>
      </c>
      <c r="I1111" t="s">
        <v>861</v>
      </c>
      <c r="J1111" t="s">
        <v>933</v>
      </c>
      <c r="K1111" t="s">
        <v>1097</v>
      </c>
      <c r="L1111">
        <v>1700815.29</v>
      </c>
      <c r="R1111" t="s">
        <v>390</v>
      </c>
      <c r="S1111" t="str">
        <f t="shared" si="187"/>
        <v>Cardinalidae</v>
      </c>
      <c r="T1111" t="str">
        <f t="shared" si="188"/>
        <v>Passeriformes</v>
      </c>
      <c r="U1111">
        <f t="shared" si="189"/>
        <v>22.9</v>
      </c>
      <c r="V1111">
        <f t="shared" si="190"/>
        <v>27.39</v>
      </c>
      <c r="W1111" t="str">
        <f t="shared" si="191"/>
        <v>Forest</v>
      </c>
      <c r="X1111">
        <f t="shared" si="192"/>
        <v>2</v>
      </c>
      <c r="Y1111">
        <f t="shared" si="193"/>
        <v>3</v>
      </c>
      <c r="Z1111" t="str">
        <f t="shared" si="194"/>
        <v>Carnivore</v>
      </c>
      <c r="AA1111" t="str">
        <f t="shared" si="195"/>
        <v>Invertivore</v>
      </c>
      <c r="AB1111" t="str">
        <f t="shared" si="196"/>
        <v>Generalist</v>
      </c>
      <c r="AC1111">
        <f t="shared" si="197"/>
        <v>5300267.2</v>
      </c>
    </row>
    <row r="1112" spans="1:29" x14ac:dyDescent="0.25">
      <c r="A1112" t="s">
        <v>588</v>
      </c>
      <c r="B1112" t="s">
        <v>1858</v>
      </c>
      <c r="C1112" t="s">
        <v>1859</v>
      </c>
      <c r="D1112">
        <v>43.1</v>
      </c>
      <c r="E1112">
        <v>378</v>
      </c>
      <c r="F1112" t="s">
        <v>1061</v>
      </c>
      <c r="G1112">
        <v>3</v>
      </c>
      <c r="H1112">
        <v>3</v>
      </c>
      <c r="I1112" t="s">
        <v>861</v>
      </c>
      <c r="J1112" t="s">
        <v>933</v>
      </c>
      <c r="K1112" t="s">
        <v>1097</v>
      </c>
      <c r="L1112">
        <v>2115522.94</v>
      </c>
      <c r="R1112" t="s">
        <v>390</v>
      </c>
      <c r="S1112" t="str">
        <f t="shared" si="187"/>
        <v>Cardinalidae</v>
      </c>
      <c r="T1112" t="str">
        <f t="shared" si="188"/>
        <v>Passeriformes</v>
      </c>
      <c r="U1112">
        <f t="shared" si="189"/>
        <v>22.9</v>
      </c>
      <c r="V1112">
        <f t="shared" si="190"/>
        <v>27.39</v>
      </c>
      <c r="W1112" t="str">
        <f t="shared" si="191"/>
        <v>Forest</v>
      </c>
      <c r="X1112">
        <f t="shared" si="192"/>
        <v>2</v>
      </c>
      <c r="Y1112">
        <f t="shared" si="193"/>
        <v>3</v>
      </c>
      <c r="Z1112" t="str">
        <f t="shared" si="194"/>
        <v>Carnivore</v>
      </c>
      <c r="AA1112" t="str">
        <f t="shared" si="195"/>
        <v>Invertivore</v>
      </c>
      <c r="AB1112" t="str">
        <f t="shared" si="196"/>
        <v>Generalist</v>
      </c>
      <c r="AC1112">
        <f t="shared" si="197"/>
        <v>5300267.2</v>
      </c>
    </row>
    <row r="1113" spans="1:29" x14ac:dyDescent="0.25">
      <c r="A1113" t="s">
        <v>549</v>
      </c>
      <c r="B1113" t="s">
        <v>1858</v>
      </c>
      <c r="C1113" t="s">
        <v>1859</v>
      </c>
      <c r="D1113">
        <v>52</v>
      </c>
      <c r="E1113">
        <v>482.24</v>
      </c>
      <c r="F1113" t="s">
        <v>1061</v>
      </c>
      <c r="G1113">
        <v>3</v>
      </c>
      <c r="H1113">
        <v>3</v>
      </c>
      <c r="I1113" t="s">
        <v>861</v>
      </c>
      <c r="J1113" t="s">
        <v>933</v>
      </c>
      <c r="K1113" t="s">
        <v>1097</v>
      </c>
      <c r="L1113">
        <v>316387.33</v>
      </c>
      <c r="R1113" t="s">
        <v>391</v>
      </c>
      <c r="S1113" t="e">
        <f t="shared" si="187"/>
        <v>#N/A</v>
      </c>
      <c r="T1113" t="e">
        <f t="shared" si="188"/>
        <v>#N/A</v>
      </c>
      <c r="U1113" t="e">
        <f t="shared" si="189"/>
        <v>#N/A</v>
      </c>
      <c r="V1113" t="e">
        <f t="shared" si="190"/>
        <v>#N/A</v>
      </c>
      <c r="W1113" t="e">
        <f t="shared" si="191"/>
        <v>#N/A</v>
      </c>
      <c r="X1113" t="e">
        <f t="shared" si="192"/>
        <v>#N/A</v>
      </c>
      <c r="Y1113" t="e">
        <f t="shared" si="193"/>
        <v>#N/A</v>
      </c>
      <c r="Z1113" t="e">
        <f t="shared" si="194"/>
        <v>#N/A</v>
      </c>
      <c r="AA1113" t="e">
        <f t="shared" si="195"/>
        <v>#N/A</v>
      </c>
      <c r="AB1113" t="e">
        <f t="shared" si="196"/>
        <v>#N/A</v>
      </c>
      <c r="AC1113" t="e">
        <f t="shared" si="197"/>
        <v>#N/A</v>
      </c>
    </row>
    <row r="1114" spans="1:29" x14ac:dyDescent="0.25">
      <c r="A1114" t="s">
        <v>604</v>
      </c>
      <c r="B1114" t="s">
        <v>1858</v>
      </c>
      <c r="C1114" t="s">
        <v>1859</v>
      </c>
      <c r="D1114">
        <v>51.6</v>
      </c>
      <c r="E1114">
        <v>593.01</v>
      </c>
      <c r="F1114" t="s">
        <v>1061</v>
      </c>
      <c r="G1114">
        <v>3</v>
      </c>
      <c r="H1114">
        <v>3</v>
      </c>
      <c r="I1114" t="s">
        <v>861</v>
      </c>
      <c r="J1114" t="s">
        <v>933</v>
      </c>
      <c r="K1114" t="s">
        <v>1097</v>
      </c>
      <c r="L1114">
        <v>1955692.47</v>
      </c>
      <c r="R1114" t="s">
        <v>392</v>
      </c>
      <c r="S1114" t="str">
        <f t="shared" si="187"/>
        <v>Psittacidae</v>
      </c>
      <c r="T1114" t="str">
        <f t="shared" si="188"/>
        <v>Psittaciformes</v>
      </c>
      <c r="U1114">
        <f t="shared" si="189"/>
        <v>44.7</v>
      </c>
      <c r="V1114">
        <f t="shared" si="190"/>
        <v>120</v>
      </c>
      <c r="W1114" t="str">
        <f t="shared" si="191"/>
        <v>Human Modified</v>
      </c>
      <c r="X1114">
        <f t="shared" si="192"/>
        <v>2</v>
      </c>
      <c r="Y1114">
        <f t="shared" si="193"/>
        <v>1</v>
      </c>
      <c r="Z1114" t="str">
        <f t="shared" si="194"/>
        <v>Herbivore</v>
      </c>
      <c r="AA1114" t="str">
        <f t="shared" si="195"/>
        <v>Omnivore</v>
      </c>
      <c r="AB1114" t="str">
        <f t="shared" si="196"/>
        <v>Insessorial</v>
      </c>
      <c r="AC1114">
        <f t="shared" si="197"/>
        <v>2722615.89</v>
      </c>
    </row>
    <row r="1115" spans="1:29" x14ac:dyDescent="0.25">
      <c r="A1115" t="s">
        <v>1867</v>
      </c>
      <c r="B1115" t="s">
        <v>1858</v>
      </c>
      <c r="C1115" t="s">
        <v>1859</v>
      </c>
      <c r="D1115">
        <v>50.5</v>
      </c>
      <c r="E1115">
        <v>774.37</v>
      </c>
      <c r="F1115" t="s">
        <v>1061</v>
      </c>
      <c r="G1115">
        <v>3</v>
      </c>
      <c r="H1115">
        <v>3</v>
      </c>
      <c r="I1115" t="s">
        <v>861</v>
      </c>
      <c r="J1115" t="s">
        <v>933</v>
      </c>
      <c r="K1115" t="s">
        <v>1097</v>
      </c>
      <c r="L1115">
        <v>1056388.21</v>
      </c>
      <c r="R1115" t="s">
        <v>392</v>
      </c>
      <c r="S1115" t="str">
        <f t="shared" si="187"/>
        <v>Psittacidae</v>
      </c>
      <c r="T1115" t="str">
        <f t="shared" si="188"/>
        <v>Psittaciformes</v>
      </c>
      <c r="U1115">
        <f t="shared" si="189"/>
        <v>44.7</v>
      </c>
      <c r="V1115">
        <f t="shared" si="190"/>
        <v>120</v>
      </c>
      <c r="W1115" t="str">
        <f t="shared" si="191"/>
        <v>Human Modified</v>
      </c>
      <c r="X1115">
        <f t="shared" si="192"/>
        <v>2</v>
      </c>
      <c r="Y1115">
        <f t="shared" si="193"/>
        <v>1</v>
      </c>
      <c r="Z1115" t="str">
        <f t="shared" si="194"/>
        <v>Herbivore</v>
      </c>
      <c r="AA1115" t="str">
        <f t="shared" si="195"/>
        <v>Omnivore</v>
      </c>
      <c r="AB1115" t="str">
        <f t="shared" si="196"/>
        <v>Insessorial</v>
      </c>
      <c r="AC1115">
        <f t="shared" si="197"/>
        <v>2722615.89</v>
      </c>
    </row>
    <row r="1116" spans="1:29" x14ac:dyDescent="0.25">
      <c r="A1116" t="s">
        <v>1868</v>
      </c>
      <c r="B1116" t="s">
        <v>1858</v>
      </c>
      <c r="C1116" t="s">
        <v>1859</v>
      </c>
      <c r="D1116">
        <v>52.3</v>
      </c>
      <c r="E1116">
        <v>536.14</v>
      </c>
      <c r="F1116" t="s">
        <v>1061</v>
      </c>
      <c r="G1116">
        <v>3</v>
      </c>
      <c r="H1116">
        <v>3</v>
      </c>
      <c r="I1116" t="s">
        <v>861</v>
      </c>
      <c r="J1116" t="s">
        <v>933</v>
      </c>
      <c r="K1116" t="s">
        <v>1097</v>
      </c>
      <c r="L1116">
        <v>1467964.71</v>
      </c>
      <c r="R1116" t="s">
        <v>392</v>
      </c>
      <c r="S1116" t="str">
        <f t="shared" si="187"/>
        <v>Psittacidae</v>
      </c>
      <c r="T1116" t="str">
        <f t="shared" si="188"/>
        <v>Psittaciformes</v>
      </c>
      <c r="U1116">
        <f t="shared" si="189"/>
        <v>44.7</v>
      </c>
      <c r="V1116">
        <f t="shared" si="190"/>
        <v>120</v>
      </c>
      <c r="W1116" t="str">
        <f t="shared" si="191"/>
        <v>Human Modified</v>
      </c>
      <c r="X1116">
        <f t="shared" si="192"/>
        <v>2</v>
      </c>
      <c r="Y1116">
        <f t="shared" si="193"/>
        <v>1</v>
      </c>
      <c r="Z1116" t="str">
        <f t="shared" si="194"/>
        <v>Herbivore</v>
      </c>
      <c r="AA1116" t="str">
        <f t="shared" si="195"/>
        <v>Omnivore</v>
      </c>
      <c r="AB1116" t="str">
        <f t="shared" si="196"/>
        <v>Insessorial</v>
      </c>
      <c r="AC1116">
        <f t="shared" si="197"/>
        <v>2722615.89</v>
      </c>
    </row>
    <row r="1117" spans="1:29" x14ac:dyDescent="0.25">
      <c r="A1117" t="s">
        <v>1869</v>
      </c>
      <c r="B1117" t="s">
        <v>1858</v>
      </c>
      <c r="C1117" t="s">
        <v>1859</v>
      </c>
      <c r="D1117">
        <v>40.700000000000003</v>
      </c>
      <c r="E1117">
        <v>184</v>
      </c>
      <c r="F1117" t="s">
        <v>1061</v>
      </c>
      <c r="G1117">
        <v>3</v>
      </c>
      <c r="H1117">
        <v>3</v>
      </c>
      <c r="I1117" t="s">
        <v>861</v>
      </c>
      <c r="J1117" t="s">
        <v>933</v>
      </c>
      <c r="K1117" t="s">
        <v>1097</v>
      </c>
      <c r="L1117">
        <v>122916.8</v>
      </c>
      <c r="R1117" t="s">
        <v>393</v>
      </c>
      <c r="S1117" t="e">
        <f t="shared" si="187"/>
        <v>#N/A</v>
      </c>
      <c r="T1117" t="e">
        <f t="shared" si="188"/>
        <v>#N/A</v>
      </c>
      <c r="U1117" t="e">
        <f t="shared" si="189"/>
        <v>#N/A</v>
      </c>
      <c r="V1117" t="e">
        <f t="shared" si="190"/>
        <v>#N/A</v>
      </c>
      <c r="W1117" t="e">
        <f t="shared" si="191"/>
        <v>#N/A</v>
      </c>
      <c r="X1117" t="e">
        <f t="shared" si="192"/>
        <v>#N/A</v>
      </c>
      <c r="Y1117" t="e">
        <f t="shared" si="193"/>
        <v>#N/A</v>
      </c>
      <c r="Z1117" t="e">
        <f t="shared" si="194"/>
        <v>#N/A</v>
      </c>
      <c r="AA1117" t="e">
        <f t="shared" si="195"/>
        <v>#N/A</v>
      </c>
      <c r="AB1117" t="e">
        <f t="shared" si="196"/>
        <v>#N/A</v>
      </c>
      <c r="AC1117" t="e">
        <f t="shared" si="197"/>
        <v>#N/A</v>
      </c>
    </row>
    <row r="1118" spans="1:29" x14ac:dyDescent="0.25">
      <c r="A1118" t="s">
        <v>1870</v>
      </c>
      <c r="B1118" t="s">
        <v>1858</v>
      </c>
      <c r="C1118" t="s">
        <v>1859</v>
      </c>
      <c r="D1118">
        <v>51.9</v>
      </c>
      <c r="E1118">
        <v>217.72</v>
      </c>
      <c r="F1118" t="s">
        <v>1061</v>
      </c>
      <c r="G1118">
        <v>3</v>
      </c>
      <c r="H1118">
        <v>3</v>
      </c>
      <c r="I1118" t="s">
        <v>861</v>
      </c>
      <c r="J1118" t="s">
        <v>933</v>
      </c>
      <c r="K1118" t="s">
        <v>1097</v>
      </c>
      <c r="L1118">
        <v>435862.76</v>
      </c>
      <c r="R1118" t="s">
        <v>394</v>
      </c>
      <c r="S1118" t="e">
        <f t="shared" si="187"/>
        <v>#N/A</v>
      </c>
      <c r="T1118" t="e">
        <f t="shared" si="188"/>
        <v>#N/A</v>
      </c>
      <c r="U1118" t="e">
        <f t="shared" si="189"/>
        <v>#N/A</v>
      </c>
      <c r="V1118" t="e">
        <f t="shared" si="190"/>
        <v>#N/A</v>
      </c>
      <c r="W1118" t="e">
        <f t="shared" si="191"/>
        <v>#N/A</v>
      </c>
      <c r="X1118" t="e">
        <f t="shared" si="192"/>
        <v>#N/A</v>
      </c>
      <c r="Y1118" t="e">
        <f t="shared" si="193"/>
        <v>#N/A</v>
      </c>
      <c r="Z1118" t="e">
        <f t="shared" si="194"/>
        <v>#N/A</v>
      </c>
      <c r="AA1118" t="e">
        <f t="shared" si="195"/>
        <v>#N/A</v>
      </c>
      <c r="AB1118" t="e">
        <f t="shared" si="196"/>
        <v>#N/A</v>
      </c>
      <c r="AC1118" t="e">
        <f t="shared" si="197"/>
        <v>#N/A</v>
      </c>
    </row>
    <row r="1119" spans="1:29" x14ac:dyDescent="0.25">
      <c r="A1119" t="s">
        <v>1871</v>
      </c>
      <c r="B1119" t="s">
        <v>1858</v>
      </c>
      <c r="C1119" t="s">
        <v>1859</v>
      </c>
      <c r="D1119">
        <v>46.6</v>
      </c>
      <c r="E1119">
        <v>151</v>
      </c>
      <c r="F1119" t="s">
        <v>1061</v>
      </c>
      <c r="G1119">
        <v>3</v>
      </c>
      <c r="H1119">
        <v>3</v>
      </c>
      <c r="I1119" t="s">
        <v>861</v>
      </c>
      <c r="J1119" t="s">
        <v>933</v>
      </c>
      <c r="K1119" t="s">
        <v>1097</v>
      </c>
      <c r="L1119">
        <v>379404.15</v>
      </c>
      <c r="R1119" t="s">
        <v>395</v>
      </c>
      <c r="S1119" t="str">
        <f t="shared" si="187"/>
        <v>Icteridae</v>
      </c>
      <c r="T1119" t="str">
        <f t="shared" si="188"/>
        <v>Passeriformes</v>
      </c>
      <c r="U1119">
        <f t="shared" si="189"/>
        <v>29.7</v>
      </c>
      <c r="V1119">
        <f t="shared" si="190"/>
        <v>151.21</v>
      </c>
      <c r="W1119" t="str">
        <f t="shared" si="191"/>
        <v>Wetland</v>
      </c>
      <c r="X1119">
        <f t="shared" si="192"/>
        <v>3</v>
      </c>
      <c r="Y1119">
        <f t="shared" si="193"/>
        <v>1</v>
      </c>
      <c r="Z1119" t="str">
        <f t="shared" si="194"/>
        <v>Carnivore</v>
      </c>
      <c r="AA1119" t="str">
        <f t="shared" si="195"/>
        <v>Omnivore</v>
      </c>
      <c r="AB1119" t="str">
        <f t="shared" si="196"/>
        <v>Terrestrial</v>
      </c>
      <c r="AC1119">
        <f t="shared" si="197"/>
        <v>202767.11</v>
      </c>
    </row>
    <row r="1120" spans="1:29" x14ac:dyDescent="0.25">
      <c r="A1120" t="s">
        <v>1872</v>
      </c>
      <c r="B1120" t="s">
        <v>1858</v>
      </c>
      <c r="C1120" t="s">
        <v>1859</v>
      </c>
      <c r="D1120">
        <v>48.8</v>
      </c>
      <c r="E1120">
        <v>167</v>
      </c>
      <c r="F1120" t="s">
        <v>1061</v>
      </c>
      <c r="G1120">
        <v>3</v>
      </c>
      <c r="H1120">
        <v>3</v>
      </c>
      <c r="I1120" t="s">
        <v>861</v>
      </c>
      <c r="J1120" t="s">
        <v>933</v>
      </c>
      <c r="K1120" t="s">
        <v>1097</v>
      </c>
      <c r="L1120">
        <v>406457.35</v>
      </c>
      <c r="R1120" t="s">
        <v>395</v>
      </c>
      <c r="S1120" t="str">
        <f t="shared" si="187"/>
        <v>Icteridae</v>
      </c>
      <c r="T1120" t="str">
        <f t="shared" si="188"/>
        <v>Passeriformes</v>
      </c>
      <c r="U1120">
        <f t="shared" si="189"/>
        <v>29.7</v>
      </c>
      <c r="V1120">
        <f t="shared" si="190"/>
        <v>151.21</v>
      </c>
      <c r="W1120" t="str">
        <f t="shared" si="191"/>
        <v>Wetland</v>
      </c>
      <c r="X1120">
        <f t="shared" si="192"/>
        <v>3</v>
      </c>
      <c r="Y1120">
        <f t="shared" si="193"/>
        <v>1</v>
      </c>
      <c r="Z1120" t="str">
        <f t="shared" si="194"/>
        <v>Carnivore</v>
      </c>
      <c r="AA1120" t="str">
        <f t="shared" si="195"/>
        <v>Omnivore</v>
      </c>
      <c r="AB1120" t="str">
        <f t="shared" si="196"/>
        <v>Terrestrial</v>
      </c>
      <c r="AC1120">
        <f t="shared" si="197"/>
        <v>202767.11</v>
      </c>
    </row>
    <row r="1121" spans="1:29" x14ac:dyDescent="0.25">
      <c r="A1121" t="s">
        <v>10586</v>
      </c>
      <c r="B1121" t="s">
        <v>1858</v>
      </c>
      <c r="C1121" t="s">
        <v>1859</v>
      </c>
      <c r="D1121">
        <v>50.5</v>
      </c>
      <c r="E1121">
        <v>167</v>
      </c>
      <c r="F1121" t="s">
        <v>1061</v>
      </c>
      <c r="G1121">
        <v>3</v>
      </c>
      <c r="H1121">
        <v>3</v>
      </c>
      <c r="I1121" t="s">
        <v>861</v>
      </c>
      <c r="J1121" t="s">
        <v>933</v>
      </c>
      <c r="K1121" t="s">
        <v>1097</v>
      </c>
      <c r="L1121">
        <v>135977.63</v>
      </c>
      <c r="R1121" t="s">
        <v>395</v>
      </c>
      <c r="S1121" t="str">
        <f t="shared" si="187"/>
        <v>Icteridae</v>
      </c>
      <c r="T1121" t="str">
        <f t="shared" si="188"/>
        <v>Passeriformes</v>
      </c>
      <c r="U1121">
        <f t="shared" si="189"/>
        <v>29.7</v>
      </c>
      <c r="V1121">
        <f t="shared" si="190"/>
        <v>151.21</v>
      </c>
      <c r="W1121" t="str">
        <f t="shared" si="191"/>
        <v>Wetland</v>
      </c>
      <c r="X1121">
        <f t="shared" si="192"/>
        <v>3</v>
      </c>
      <c r="Y1121">
        <f t="shared" si="193"/>
        <v>1</v>
      </c>
      <c r="Z1121" t="str">
        <f t="shared" si="194"/>
        <v>Carnivore</v>
      </c>
      <c r="AA1121" t="str">
        <f t="shared" si="195"/>
        <v>Omnivore</v>
      </c>
      <c r="AB1121" t="str">
        <f t="shared" si="196"/>
        <v>Terrestrial</v>
      </c>
      <c r="AC1121">
        <f t="shared" si="197"/>
        <v>202767.11</v>
      </c>
    </row>
    <row r="1122" spans="1:29" x14ac:dyDescent="0.25">
      <c r="A1122" t="s">
        <v>1873</v>
      </c>
      <c r="B1122" t="s">
        <v>1858</v>
      </c>
      <c r="C1122" t="s">
        <v>1859</v>
      </c>
      <c r="D1122">
        <v>49.5</v>
      </c>
      <c r="E1122">
        <v>198</v>
      </c>
      <c r="F1122" t="s">
        <v>1061</v>
      </c>
      <c r="G1122">
        <v>3</v>
      </c>
      <c r="H1122">
        <v>3</v>
      </c>
      <c r="I1122" t="s">
        <v>861</v>
      </c>
      <c r="J1122" t="s">
        <v>933</v>
      </c>
      <c r="K1122" t="s">
        <v>1097</v>
      </c>
      <c r="L1122">
        <v>571030.78</v>
      </c>
      <c r="R1122" t="s">
        <v>396</v>
      </c>
      <c r="S1122" t="str">
        <f t="shared" si="187"/>
        <v>Rallidae</v>
      </c>
      <c r="T1122" t="str">
        <f t="shared" si="188"/>
        <v>Gruiformes</v>
      </c>
      <c r="U1122">
        <f t="shared" si="189"/>
        <v>18.100000000000001</v>
      </c>
      <c r="V1122">
        <f t="shared" si="190"/>
        <v>259.35000000000002</v>
      </c>
      <c r="W1122" t="str">
        <f t="shared" si="191"/>
        <v>Coastal</v>
      </c>
      <c r="X1122">
        <f t="shared" si="192"/>
        <v>1</v>
      </c>
      <c r="Y1122">
        <f t="shared" si="193"/>
        <v>2</v>
      </c>
      <c r="Z1122" t="str">
        <f t="shared" si="194"/>
        <v>Carnivore</v>
      </c>
      <c r="AA1122" t="str">
        <f t="shared" si="195"/>
        <v>Aquatic predator</v>
      </c>
      <c r="AB1122" t="str">
        <f t="shared" si="196"/>
        <v>Terrestrial</v>
      </c>
      <c r="AC1122">
        <f t="shared" si="197"/>
        <v>359148.15</v>
      </c>
    </row>
    <row r="1123" spans="1:29" x14ac:dyDescent="0.25">
      <c r="A1123" t="s">
        <v>609</v>
      </c>
      <c r="B1123" t="s">
        <v>1858</v>
      </c>
      <c r="C1123" t="s">
        <v>1859</v>
      </c>
      <c r="D1123">
        <v>57.5</v>
      </c>
      <c r="E1123">
        <v>991.93</v>
      </c>
      <c r="F1123" t="s">
        <v>1061</v>
      </c>
      <c r="G1123">
        <v>3</v>
      </c>
      <c r="H1123">
        <v>3</v>
      </c>
      <c r="I1123" t="s">
        <v>861</v>
      </c>
      <c r="J1123" t="s">
        <v>933</v>
      </c>
      <c r="K1123" t="s">
        <v>1097</v>
      </c>
      <c r="L1123">
        <v>1547284.08</v>
      </c>
      <c r="R1123" t="s">
        <v>396</v>
      </c>
      <c r="S1123" t="str">
        <f t="shared" si="187"/>
        <v>Rallidae</v>
      </c>
      <c r="T1123" t="str">
        <f t="shared" si="188"/>
        <v>Gruiformes</v>
      </c>
      <c r="U1123">
        <f t="shared" si="189"/>
        <v>18.100000000000001</v>
      </c>
      <c r="V1123">
        <f t="shared" si="190"/>
        <v>259.35000000000002</v>
      </c>
      <c r="W1123" t="str">
        <f t="shared" si="191"/>
        <v>Coastal</v>
      </c>
      <c r="X1123">
        <f t="shared" si="192"/>
        <v>1</v>
      </c>
      <c r="Y1123">
        <f t="shared" si="193"/>
        <v>2</v>
      </c>
      <c r="Z1123" t="str">
        <f t="shared" si="194"/>
        <v>Carnivore</v>
      </c>
      <c r="AA1123" t="str">
        <f t="shared" si="195"/>
        <v>Aquatic predator</v>
      </c>
      <c r="AB1123" t="str">
        <f t="shared" si="196"/>
        <v>Terrestrial</v>
      </c>
      <c r="AC1123">
        <f t="shared" si="197"/>
        <v>359148.15</v>
      </c>
    </row>
    <row r="1124" spans="1:29" x14ac:dyDescent="0.25">
      <c r="A1124" t="s">
        <v>610</v>
      </c>
      <c r="B1124" t="s">
        <v>1858</v>
      </c>
      <c r="C1124" t="s">
        <v>1859</v>
      </c>
      <c r="D1124">
        <v>51.9</v>
      </c>
      <c r="E1124">
        <v>963.99</v>
      </c>
      <c r="F1124" t="s">
        <v>1061</v>
      </c>
      <c r="G1124">
        <v>3</v>
      </c>
      <c r="H1124">
        <v>3</v>
      </c>
      <c r="I1124" t="s">
        <v>861</v>
      </c>
      <c r="J1124" t="s">
        <v>933</v>
      </c>
      <c r="K1124" t="s">
        <v>1097</v>
      </c>
      <c r="L1124">
        <v>2199476.7999999998</v>
      </c>
      <c r="R1124" t="s">
        <v>396</v>
      </c>
      <c r="S1124" t="str">
        <f t="shared" si="187"/>
        <v>Rallidae</v>
      </c>
      <c r="T1124" t="str">
        <f t="shared" si="188"/>
        <v>Gruiformes</v>
      </c>
      <c r="U1124">
        <f t="shared" si="189"/>
        <v>18.100000000000001</v>
      </c>
      <c r="V1124">
        <f t="shared" si="190"/>
        <v>259.35000000000002</v>
      </c>
      <c r="W1124" t="str">
        <f t="shared" si="191"/>
        <v>Coastal</v>
      </c>
      <c r="X1124">
        <f t="shared" si="192"/>
        <v>1</v>
      </c>
      <c r="Y1124">
        <f t="shared" si="193"/>
        <v>2</v>
      </c>
      <c r="Z1124" t="str">
        <f t="shared" si="194"/>
        <v>Carnivore</v>
      </c>
      <c r="AA1124" t="str">
        <f t="shared" si="195"/>
        <v>Aquatic predator</v>
      </c>
      <c r="AB1124" t="str">
        <f t="shared" si="196"/>
        <v>Terrestrial</v>
      </c>
      <c r="AC1124">
        <f t="shared" si="197"/>
        <v>359148.15</v>
      </c>
    </row>
    <row r="1125" spans="1:29" x14ac:dyDescent="0.25">
      <c r="A1125" t="s">
        <v>1874</v>
      </c>
      <c r="B1125" t="s">
        <v>1875</v>
      </c>
      <c r="C1125" t="s">
        <v>1859</v>
      </c>
      <c r="D1125">
        <v>43.6</v>
      </c>
      <c r="E1125">
        <v>787</v>
      </c>
      <c r="F1125" t="s">
        <v>916</v>
      </c>
      <c r="G1125">
        <v>3</v>
      </c>
      <c r="H1125">
        <v>1</v>
      </c>
      <c r="I1125" t="s">
        <v>861</v>
      </c>
      <c r="J1125" t="s">
        <v>882</v>
      </c>
      <c r="K1125" t="s">
        <v>913</v>
      </c>
      <c r="L1125">
        <v>787421.54</v>
      </c>
      <c r="R1125" t="s">
        <v>397</v>
      </c>
      <c r="S1125" t="e">
        <f t="shared" si="187"/>
        <v>#N/A</v>
      </c>
      <c r="T1125" t="e">
        <f t="shared" si="188"/>
        <v>#N/A</v>
      </c>
      <c r="U1125" t="e">
        <f t="shared" si="189"/>
        <v>#N/A</v>
      </c>
      <c r="V1125" t="e">
        <f t="shared" si="190"/>
        <v>#N/A</v>
      </c>
      <c r="W1125" t="e">
        <f t="shared" si="191"/>
        <v>#N/A</v>
      </c>
      <c r="X1125" t="e">
        <f t="shared" si="192"/>
        <v>#N/A</v>
      </c>
      <c r="Y1125" t="e">
        <f t="shared" si="193"/>
        <v>#N/A</v>
      </c>
      <c r="Z1125" t="e">
        <f t="shared" si="194"/>
        <v>#N/A</v>
      </c>
      <c r="AA1125" t="e">
        <f t="shared" si="195"/>
        <v>#N/A</v>
      </c>
      <c r="AB1125" t="e">
        <f t="shared" si="196"/>
        <v>#N/A</v>
      </c>
      <c r="AC1125" t="e">
        <f t="shared" si="197"/>
        <v>#N/A</v>
      </c>
    </row>
    <row r="1126" spans="1:29" x14ac:dyDescent="0.25">
      <c r="A1126" t="s">
        <v>1876</v>
      </c>
      <c r="B1126" t="s">
        <v>1875</v>
      </c>
      <c r="C1126" t="s">
        <v>1859</v>
      </c>
      <c r="D1126">
        <v>42.6</v>
      </c>
      <c r="E1126">
        <v>422.99</v>
      </c>
      <c r="F1126" t="s">
        <v>865</v>
      </c>
      <c r="G1126">
        <v>3</v>
      </c>
      <c r="H1126">
        <v>1</v>
      </c>
      <c r="I1126" t="s">
        <v>861</v>
      </c>
      <c r="J1126" t="s">
        <v>882</v>
      </c>
      <c r="K1126" t="s">
        <v>913</v>
      </c>
      <c r="L1126">
        <v>12421028.77</v>
      </c>
      <c r="R1126" t="s">
        <v>398</v>
      </c>
      <c r="S1126" t="str">
        <f t="shared" si="187"/>
        <v>Haematopodidae</v>
      </c>
      <c r="T1126" t="str">
        <f t="shared" si="188"/>
        <v>Charadriiformes</v>
      </c>
      <c r="U1126">
        <f t="shared" si="189"/>
        <v>48</v>
      </c>
      <c r="V1126">
        <f t="shared" si="190"/>
        <v>601.45000000000005</v>
      </c>
      <c r="W1126" t="str">
        <f t="shared" si="191"/>
        <v>Coastal</v>
      </c>
      <c r="X1126">
        <f t="shared" si="192"/>
        <v>3</v>
      </c>
      <c r="Y1126">
        <f t="shared" si="193"/>
        <v>1</v>
      </c>
      <c r="Z1126" t="str">
        <f t="shared" si="194"/>
        <v>Carnivore</v>
      </c>
      <c r="AA1126" t="str">
        <f t="shared" si="195"/>
        <v>Aquatic predator</v>
      </c>
      <c r="AB1126" t="str">
        <f t="shared" si="196"/>
        <v>Terrestrial</v>
      </c>
      <c r="AC1126">
        <f t="shared" si="197"/>
        <v>1471742.97</v>
      </c>
    </row>
    <row r="1127" spans="1:29" x14ac:dyDescent="0.25">
      <c r="A1127" t="s">
        <v>1877</v>
      </c>
      <c r="B1127" t="s">
        <v>1875</v>
      </c>
      <c r="C1127" t="s">
        <v>1859</v>
      </c>
      <c r="D1127">
        <v>44.4</v>
      </c>
      <c r="E1127">
        <v>648.07000000000005</v>
      </c>
      <c r="F1127" t="s">
        <v>867</v>
      </c>
      <c r="G1127">
        <v>3</v>
      </c>
      <c r="H1127">
        <v>3</v>
      </c>
      <c r="I1127" t="s">
        <v>861</v>
      </c>
      <c r="J1127" t="s">
        <v>882</v>
      </c>
      <c r="K1127" t="s">
        <v>913</v>
      </c>
      <c r="L1127">
        <v>2586160.81</v>
      </c>
      <c r="R1127" t="s">
        <v>398</v>
      </c>
      <c r="S1127" t="str">
        <f t="shared" si="187"/>
        <v>Haematopodidae</v>
      </c>
      <c r="T1127" t="str">
        <f t="shared" si="188"/>
        <v>Charadriiformes</v>
      </c>
      <c r="U1127">
        <f t="shared" si="189"/>
        <v>48</v>
      </c>
      <c r="V1127">
        <f t="shared" si="190"/>
        <v>601.45000000000005</v>
      </c>
      <c r="W1127" t="str">
        <f t="shared" si="191"/>
        <v>Coastal</v>
      </c>
      <c r="X1127">
        <f t="shared" si="192"/>
        <v>3</v>
      </c>
      <c r="Y1127">
        <f t="shared" si="193"/>
        <v>1</v>
      </c>
      <c r="Z1127" t="str">
        <f t="shared" si="194"/>
        <v>Carnivore</v>
      </c>
      <c r="AA1127" t="str">
        <f t="shared" si="195"/>
        <v>Aquatic predator</v>
      </c>
      <c r="AB1127" t="str">
        <f t="shared" si="196"/>
        <v>Terrestrial</v>
      </c>
      <c r="AC1127">
        <f t="shared" si="197"/>
        <v>1471742.97</v>
      </c>
    </row>
    <row r="1128" spans="1:29" x14ac:dyDescent="0.25">
      <c r="A1128" t="s">
        <v>10587</v>
      </c>
      <c r="B1128" t="s">
        <v>1875</v>
      </c>
      <c r="C1128" t="s">
        <v>1859</v>
      </c>
      <c r="D1128">
        <v>46.7</v>
      </c>
      <c r="E1128">
        <v>307</v>
      </c>
      <c r="F1128" t="s">
        <v>916</v>
      </c>
      <c r="G1128">
        <v>3</v>
      </c>
      <c r="H1128">
        <v>3</v>
      </c>
      <c r="I1128" t="s">
        <v>861</v>
      </c>
      <c r="J1128" t="s">
        <v>882</v>
      </c>
      <c r="K1128" t="s">
        <v>913</v>
      </c>
      <c r="L1128">
        <v>3912246.9</v>
      </c>
      <c r="R1128" t="s">
        <v>398</v>
      </c>
      <c r="S1128" t="str">
        <f t="shared" si="187"/>
        <v>Haematopodidae</v>
      </c>
      <c r="T1128" t="str">
        <f t="shared" si="188"/>
        <v>Charadriiformes</v>
      </c>
      <c r="U1128">
        <f t="shared" si="189"/>
        <v>48</v>
      </c>
      <c r="V1128">
        <f t="shared" si="190"/>
        <v>601.45000000000005</v>
      </c>
      <c r="W1128" t="str">
        <f t="shared" si="191"/>
        <v>Coastal</v>
      </c>
      <c r="X1128">
        <f t="shared" si="192"/>
        <v>3</v>
      </c>
      <c r="Y1128">
        <f t="shared" si="193"/>
        <v>1</v>
      </c>
      <c r="Z1128" t="str">
        <f t="shared" si="194"/>
        <v>Carnivore</v>
      </c>
      <c r="AA1128" t="str">
        <f t="shared" si="195"/>
        <v>Aquatic predator</v>
      </c>
      <c r="AB1128" t="str">
        <f t="shared" si="196"/>
        <v>Terrestrial</v>
      </c>
      <c r="AC1128">
        <f t="shared" si="197"/>
        <v>1471742.97</v>
      </c>
    </row>
    <row r="1129" spans="1:29" x14ac:dyDescent="0.25">
      <c r="A1129" t="s">
        <v>630</v>
      </c>
      <c r="B1129" t="s">
        <v>1875</v>
      </c>
      <c r="C1129" t="s">
        <v>1859</v>
      </c>
      <c r="D1129">
        <v>47.7</v>
      </c>
      <c r="E1129">
        <v>459</v>
      </c>
      <c r="F1129" t="s">
        <v>916</v>
      </c>
      <c r="G1129">
        <v>3</v>
      </c>
      <c r="H1129">
        <v>3</v>
      </c>
      <c r="I1129" t="s">
        <v>861</v>
      </c>
      <c r="J1129" t="s">
        <v>882</v>
      </c>
      <c r="K1129" t="s">
        <v>913</v>
      </c>
      <c r="L1129">
        <v>9168330.7400000002</v>
      </c>
      <c r="R1129" t="s">
        <v>399</v>
      </c>
      <c r="S1129" t="str">
        <f t="shared" si="187"/>
        <v>Threskiornithidae</v>
      </c>
      <c r="T1129" t="str">
        <f t="shared" si="188"/>
        <v>Pelecaniformes</v>
      </c>
      <c r="U1129">
        <f t="shared" si="189"/>
        <v>38.9</v>
      </c>
      <c r="V1129">
        <f t="shared" si="190"/>
        <v>626.61</v>
      </c>
      <c r="W1129" t="str">
        <f t="shared" si="191"/>
        <v>Wetland</v>
      </c>
      <c r="X1129">
        <f t="shared" si="192"/>
        <v>3</v>
      </c>
      <c r="Y1129">
        <f t="shared" si="193"/>
        <v>2</v>
      </c>
      <c r="Z1129" t="str">
        <f t="shared" si="194"/>
        <v>Carnivore</v>
      </c>
      <c r="AA1129" t="str">
        <f t="shared" si="195"/>
        <v>Aquatic predator</v>
      </c>
      <c r="AB1129" t="str">
        <f t="shared" si="196"/>
        <v>Terrestrial</v>
      </c>
      <c r="AC1129">
        <f t="shared" si="197"/>
        <v>23712479.579999998</v>
      </c>
    </row>
    <row r="1130" spans="1:29" x14ac:dyDescent="0.25">
      <c r="A1130" t="s">
        <v>1878</v>
      </c>
      <c r="B1130" t="s">
        <v>1875</v>
      </c>
      <c r="C1130" t="s">
        <v>1859</v>
      </c>
      <c r="D1130">
        <v>43.5</v>
      </c>
      <c r="E1130">
        <v>326</v>
      </c>
      <c r="F1130" t="s">
        <v>918</v>
      </c>
      <c r="G1130">
        <v>3</v>
      </c>
      <c r="H1130">
        <v>1</v>
      </c>
      <c r="I1130" t="s">
        <v>861</v>
      </c>
      <c r="J1130" t="s">
        <v>882</v>
      </c>
      <c r="K1130" t="s">
        <v>913</v>
      </c>
      <c r="L1130">
        <v>7037522.7599999998</v>
      </c>
      <c r="R1130" t="s">
        <v>399</v>
      </c>
      <c r="S1130" t="str">
        <f t="shared" si="187"/>
        <v>Threskiornithidae</v>
      </c>
      <c r="T1130" t="str">
        <f t="shared" si="188"/>
        <v>Pelecaniformes</v>
      </c>
      <c r="U1130">
        <f t="shared" si="189"/>
        <v>38.9</v>
      </c>
      <c r="V1130">
        <f t="shared" si="190"/>
        <v>626.61</v>
      </c>
      <c r="W1130" t="str">
        <f t="shared" si="191"/>
        <v>Wetland</v>
      </c>
      <c r="X1130">
        <f t="shared" si="192"/>
        <v>3</v>
      </c>
      <c r="Y1130">
        <f t="shared" si="193"/>
        <v>2</v>
      </c>
      <c r="Z1130" t="str">
        <f t="shared" si="194"/>
        <v>Carnivore</v>
      </c>
      <c r="AA1130" t="str">
        <f t="shared" si="195"/>
        <v>Aquatic predator</v>
      </c>
      <c r="AB1130" t="str">
        <f t="shared" si="196"/>
        <v>Terrestrial</v>
      </c>
      <c r="AC1130">
        <f t="shared" si="197"/>
        <v>23712479.579999998</v>
      </c>
    </row>
    <row r="1131" spans="1:29" x14ac:dyDescent="0.25">
      <c r="A1131" t="s">
        <v>1879</v>
      </c>
      <c r="B1131" t="s">
        <v>1875</v>
      </c>
      <c r="C1131" t="s">
        <v>1859</v>
      </c>
      <c r="D1131">
        <v>43</v>
      </c>
      <c r="E1131">
        <v>480</v>
      </c>
      <c r="F1131" t="s">
        <v>916</v>
      </c>
      <c r="G1131">
        <v>3</v>
      </c>
      <c r="H1131">
        <v>1</v>
      </c>
      <c r="I1131" t="s">
        <v>861</v>
      </c>
      <c r="J1131" t="s">
        <v>882</v>
      </c>
      <c r="K1131" t="s">
        <v>913</v>
      </c>
      <c r="L1131">
        <v>79703.929999999993</v>
      </c>
      <c r="R1131" t="s">
        <v>399</v>
      </c>
      <c r="S1131" t="str">
        <f t="shared" si="187"/>
        <v>Threskiornithidae</v>
      </c>
      <c r="T1131" t="str">
        <f t="shared" si="188"/>
        <v>Pelecaniformes</v>
      </c>
      <c r="U1131">
        <f t="shared" si="189"/>
        <v>38.9</v>
      </c>
      <c r="V1131">
        <f t="shared" si="190"/>
        <v>626.61</v>
      </c>
      <c r="W1131" t="str">
        <f t="shared" si="191"/>
        <v>Wetland</v>
      </c>
      <c r="X1131">
        <f t="shared" si="192"/>
        <v>3</v>
      </c>
      <c r="Y1131">
        <f t="shared" si="193"/>
        <v>2</v>
      </c>
      <c r="Z1131" t="str">
        <f t="shared" si="194"/>
        <v>Carnivore</v>
      </c>
      <c r="AA1131" t="str">
        <f t="shared" si="195"/>
        <v>Aquatic predator</v>
      </c>
      <c r="AB1131" t="str">
        <f t="shared" si="196"/>
        <v>Terrestrial</v>
      </c>
      <c r="AC1131">
        <f t="shared" si="197"/>
        <v>23712479.579999998</v>
      </c>
    </row>
    <row r="1132" spans="1:29" x14ac:dyDescent="0.25">
      <c r="A1132" t="s">
        <v>1880</v>
      </c>
      <c r="B1132" t="s">
        <v>1875</v>
      </c>
      <c r="C1132" t="s">
        <v>1859</v>
      </c>
      <c r="D1132">
        <v>39.700000000000003</v>
      </c>
      <c r="E1132">
        <v>320</v>
      </c>
      <c r="F1132" t="s">
        <v>918</v>
      </c>
      <c r="G1132">
        <v>3</v>
      </c>
      <c r="H1132">
        <v>1</v>
      </c>
      <c r="I1132" t="s">
        <v>861</v>
      </c>
      <c r="J1132" t="s">
        <v>882</v>
      </c>
      <c r="K1132" t="s">
        <v>913</v>
      </c>
      <c r="L1132">
        <v>5802844.8899999997</v>
      </c>
      <c r="R1132" t="s">
        <v>400</v>
      </c>
      <c r="S1132" t="str">
        <f t="shared" si="187"/>
        <v>Scolopacidae</v>
      </c>
      <c r="T1132" t="str">
        <f t="shared" si="188"/>
        <v>Charadriiformes</v>
      </c>
      <c r="U1132">
        <f t="shared" si="189"/>
        <v>47.6</v>
      </c>
      <c r="V1132">
        <f t="shared" si="190"/>
        <v>245.7</v>
      </c>
      <c r="W1132" t="str">
        <f t="shared" si="191"/>
        <v>Coastal</v>
      </c>
      <c r="X1132">
        <f t="shared" si="192"/>
        <v>3</v>
      </c>
      <c r="Y1132">
        <f t="shared" si="193"/>
        <v>3</v>
      </c>
      <c r="Z1132" t="str">
        <f t="shared" si="194"/>
        <v>Carnivore</v>
      </c>
      <c r="AA1132" t="str">
        <f t="shared" si="195"/>
        <v>Aquatic predator</v>
      </c>
      <c r="AB1132" t="str">
        <f t="shared" si="196"/>
        <v>Terrestrial</v>
      </c>
      <c r="AC1132">
        <f t="shared" si="197"/>
        <v>2508839.89</v>
      </c>
    </row>
    <row r="1133" spans="1:29" x14ac:dyDescent="0.25">
      <c r="A1133" t="s">
        <v>10588</v>
      </c>
      <c r="B1133" t="s">
        <v>1875</v>
      </c>
      <c r="C1133" t="s">
        <v>1859</v>
      </c>
      <c r="D1133">
        <v>42.2</v>
      </c>
      <c r="E1133">
        <v>1015.87</v>
      </c>
      <c r="F1133" t="s">
        <v>1003</v>
      </c>
      <c r="G1133">
        <v>3</v>
      </c>
      <c r="H1133">
        <v>2</v>
      </c>
      <c r="I1133" t="s">
        <v>861</v>
      </c>
      <c r="J1133" t="s">
        <v>882</v>
      </c>
      <c r="K1133" t="s">
        <v>913</v>
      </c>
      <c r="L1133">
        <v>2207239.52</v>
      </c>
      <c r="R1133" t="s">
        <v>400</v>
      </c>
      <c r="S1133" t="str">
        <f t="shared" si="187"/>
        <v>Scolopacidae</v>
      </c>
      <c r="T1133" t="str">
        <f t="shared" si="188"/>
        <v>Charadriiformes</v>
      </c>
      <c r="U1133">
        <f t="shared" si="189"/>
        <v>47.6</v>
      </c>
      <c r="V1133">
        <f t="shared" si="190"/>
        <v>245.7</v>
      </c>
      <c r="W1133" t="str">
        <f t="shared" si="191"/>
        <v>Coastal</v>
      </c>
      <c r="X1133">
        <f t="shared" si="192"/>
        <v>3</v>
      </c>
      <c r="Y1133">
        <f t="shared" si="193"/>
        <v>3</v>
      </c>
      <c r="Z1133" t="str">
        <f t="shared" si="194"/>
        <v>Carnivore</v>
      </c>
      <c r="AA1133" t="str">
        <f t="shared" si="195"/>
        <v>Aquatic predator</v>
      </c>
      <c r="AB1133" t="str">
        <f t="shared" si="196"/>
        <v>Terrestrial</v>
      </c>
      <c r="AC1133">
        <f t="shared" si="197"/>
        <v>2508839.89</v>
      </c>
    </row>
    <row r="1134" spans="1:29" x14ac:dyDescent="0.25">
      <c r="A1134" t="s">
        <v>1882</v>
      </c>
      <c r="B1134" t="s">
        <v>1875</v>
      </c>
      <c r="C1134" t="s">
        <v>1859</v>
      </c>
      <c r="D1134">
        <v>45</v>
      </c>
      <c r="E1134">
        <v>790</v>
      </c>
      <c r="F1134" t="s">
        <v>1131</v>
      </c>
      <c r="G1134">
        <v>3</v>
      </c>
      <c r="H1134">
        <v>2</v>
      </c>
      <c r="I1134" t="s">
        <v>861</v>
      </c>
      <c r="J1134" t="s">
        <v>882</v>
      </c>
      <c r="K1134" t="s">
        <v>913</v>
      </c>
      <c r="L1134">
        <v>2969603.17</v>
      </c>
      <c r="R1134" t="s">
        <v>401</v>
      </c>
      <c r="S1134" t="str">
        <f t="shared" si="187"/>
        <v>Ardeidae</v>
      </c>
      <c r="T1134" t="str">
        <f t="shared" si="188"/>
        <v>Pelecaniformes</v>
      </c>
      <c r="U1134">
        <f t="shared" si="189"/>
        <v>34.6</v>
      </c>
      <c r="V1134">
        <f t="shared" si="190"/>
        <v>681.67</v>
      </c>
      <c r="W1134" t="str">
        <f t="shared" si="191"/>
        <v>Coastal</v>
      </c>
      <c r="X1134">
        <f t="shared" si="192"/>
        <v>3</v>
      </c>
      <c r="Y1134">
        <f t="shared" si="193"/>
        <v>2</v>
      </c>
      <c r="Z1134" t="str">
        <f t="shared" si="194"/>
        <v>Carnivore</v>
      </c>
      <c r="AA1134" t="str">
        <f t="shared" si="195"/>
        <v>Aquatic predator</v>
      </c>
      <c r="AB1134" t="str">
        <f t="shared" si="196"/>
        <v>Terrestrial</v>
      </c>
      <c r="AC1134">
        <f t="shared" si="197"/>
        <v>4196603.05</v>
      </c>
    </row>
    <row r="1135" spans="1:29" x14ac:dyDescent="0.25">
      <c r="A1135" t="s">
        <v>1883</v>
      </c>
      <c r="B1135" t="s">
        <v>1884</v>
      </c>
      <c r="C1135" t="s">
        <v>1859</v>
      </c>
      <c r="D1135">
        <v>54.8</v>
      </c>
      <c r="E1135">
        <v>57.64</v>
      </c>
      <c r="F1135" t="s">
        <v>1131</v>
      </c>
      <c r="G1135">
        <v>3</v>
      </c>
      <c r="H1135">
        <v>2</v>
      </c>
      <c r="I1135" t="s">
        <v>861</v>
      </c>
      <c r="J1135" t="s">
        <v>933</v>
      </c>
      <c r="K1135" t="s">
        <v>913</v>
      </c>
      <c r="L1135">
        <v>9523.06</v>
      </c>
      <c r="R1135" t="s">
        <v>401</v>
      </c>
      <c r="S1135" t="str">
        <f t="shared" si="187"/>
        <v>Ardeidae</v>
      </c>
      <c r="T1135" t="str">
        <f t="shared" si="188"/>
        <v>Pelecaniformes</v>
      </c>
      <c r="U1135">
        <f t="shared" si="189"/>
        <v>34.6</v>
      </c>
      <c r="V1135">
        <f t="shared" si="190"/>
        <v>681.67</v>
      </c>
      <c r="W1135" t="str">
        <f t="shared" si="191"/>
        <v>Coastal</v>
      </c>
      <c r="X1135">
        <f t="shared" si="192"/>
        <v>3</v>
      </c>
      <c r="Y1135">
        <f t="shared" si="193"/>
        <v>2</v>
      </c>
      <c r="Z1135" t="str">
        <f t="shared" si="194"/>
        <v>Carnivore</v>
      </c>
      <c r="AA1135" t="str">
        <f t="shared" si="195"/>
        <v>Aquatic predator</v>
      </c>
      <c r="AB1135" t="str">
        <f t="shared" si="196"/>
        <v>Terrestrial</v>
      </c>
      <c r="AC1135">
        <f t="shared" si="197"/>
        <v>4196603.05</v>
      </c>
    </row>
    <row r="1136" spans="1:29" x14ac:dyDescent="0.25">
      <c r="A1136" t="s">
        <v>455</v>
      </c>
      <c r="B1136" t="s">
        <v>1884</v>
      </c>
      <c r="C1136" t="s">
        <v>1859</v>
      </c>
      <c r="D1136">
        <v>55</v>
      </c>
      <c r="E1136">
        <v>42.3</v>
      </c>
      <c r="F1136" t="s">
        <v>1003</v>
      </c>
      <c r="G1136">
        <v>3</v>
      </c>
      <c r="H1136">
        <v>2</v>
      </c>
      <c r="I1136" t="s">
        <v>861</v>
      </c>
      <c r="J1136" t="s">
        <v>933</v>
      </c>
      <c r="K1136" t="s">
        <v>913</v>
      </c>
      <c r="L1136">
        <v>13539453.43</v>
      </c>
      <c r="R1136" t="s">
        <v>401</v>
      </c>
      <c r="S1136" t="str">
        <f t="shared" si="187"/>
        <v>Ardeidae</v>
      </c>
      <c r="T1136" t="str">
        <f t="shared" si="188"/>
        <v>Pelecaniformes</v>
      </c>
      <c r="U1136">
        <f t="shared" si="189"/>
        <v>34.6</v>
      </c>
      <c r="V1136">
        <f t="shared" si="190"/>
        <v>681.67</v>
      </c>
      <c r="W1136" t="str">
        <f t="shared" si="191"/>
        <v>Coastal</v>
      </c>
      <c r="X1136">
        <f t="shared" si="192"/>
        <v>3</v>
      </c>
      <c r="Y1136">
        <f t="shared" si="193"/>
        <v>2</v>
      </c>
      <c r="Z1136" t="str">
        <f t="shared" si="194"/>
        <v>Carnivore</v>
      </c>
      <c r="AA1136" t="str">
        <f t="shared" si="195"/>
        <v>Aquatic predator</v>
      </c>
      <c r="AB1136" t="str">
        <f t="shared" si="196"/>
        <v>Terrestrial</v>
      </c>
      <c r="AC1136">
        <f t="shared" si="197"/>
        <v>4196603.05</v>
      </c>
    </row>
    <row r="1137" spans="1:29" x14ac:dyDescent="0.25">
      <c r="A1137" t="s">
        <v>1885</v>
      </c>
      <c r="B1137" t="s">
        <v>1884</v>
      </c>
      <c r="C1137" t="s">
        <v>1859</v>
      </c>
      <c r="D1137">
        <v>48.7</v>
      </c>
      <c r="E1137">
        <v>44.9</v>
      </c>
      <c r="F1137" t="s">
        <v>918</v>
      </c>
      <c r="G1137">
        <v>3</v>
      </c>
      <c r="H1137">
        <v>1</v>
      </c>
      <c r="I1137" t="s">
        <v>861</v>
      </c>
      <c r="J1137" t="s">
        <v>933</v>
      </c>
      <c r="K1137" t="s">
        <v>913</v>
      </c>
      <c r="L1137">
        <v>605273.30000000005</v>
      </c>
      <c r="R1137" t="s">
        <v>402</v>
      </c>
      <c r="S1137" t="e">
        <f t="shared" si="187"/>
        <v>#N/A</v>
      </c>
      <c r="T1137" t="e">
        <f t="shared" si="188"/>
        <v>#N/A</v>
      </c>
      <c r="U1137" t="e">
        <f t="shared" si="189"/>
        <v>#N/A</v>
      </c>
      <c r="V1137" t="e">
        <f t="shared" si="190"/>
        <v>#N/A</v>
      </c>
      <c r="W1137" t="e">
        <f t="shared" si="191"/>
        <v>#N/A</v>
      </c>
      <c r="X1137" t="e">
        <f t="shared" si="192"/>
        <v>#N/A</v>
      </c>
      <c r="Y1137" t="e">
        <f t="shared" si="193"/>
        <v>#N/A</v>
      </c>
      <c r="Z1137" t="e">
        <f t="shared" si="194"/>
        <v>#N/A</v>
      </c>
      <c r="AA1137" t="e">
        <f t="shared" si="195"/>
        <v>#N/A</v>
      </c>
      <c r="AB1137" t="e">
        <f t="shared" si="196"/>
        <v>#N/A</v>
      </c>
      <c r="AC1137" t="e">
        <f t="shared" si="197"/>
        <v>#N/A</v>
      </c>
    </row>
    <row r="1138" spans="1:29" x14ac:dyDescent="0.25">
      <c r="A1138" t="s">
        <v>10589</v>
      </c>
      <c r="B1138" t="s">
        <v>1884</v>
      </c>
      <c r="C1138" t="s">
        <v>1859</v>
      </c>
      <c r="D1138">
        <v>43.2</v>
      </c>
      <c r="E1138">
        <v>146</v>
      </c>
      <c r="F1138" t="s">
        <v>1003</v>
      </c>
      <c r="G1138">
        <v>3</v>
      </c>
      <c r="H1138">
        <v>2</v>
      </c>
      <c r="I1138" t="s">
        <v>861</v>
      </c>
      <c r="J1138" t="s">
        <v>933</v>
      </c>
      <c r="K1138" t="s">
        <v>913</v>
      </c>
      <c r="L1138">
        <v>9829.99</v>
      </c>
      <c r="R1138" t="s">
        <v>403</v>
      </c>
      <c r="S1138" t="str">
        <f t="shared" si="187"/>
        <v>Ardeidae</v>
      </c>
      <c r="T1138" t="str">
        <f t="shared" si="188"/>
        <v>Pelecaniformes</v>
      </c>
      <c r="U1138">
        <f t="shared" si="189"/>
        <v>38</v>
      </c>
      <c r="V1138">
        <f t="shared" si="190"/>
        <v>338.61</v>
      </c>
      <c r="W1138" t="str">
        <f t="shared" si="191"/>
        <v>Wetland</v>
      </c>
      <c r="X1138">
        <f t="shared" si="192"/>
        <v>3</v>
      </c>
      <c r="Y1138">
        <f t="shared" si="193"/>
        <v>1</v>
      </c>
      <c r="Z1138" t="str">
        <f t="shared" si="194"/>
        <v>Carnivore</v>
      </c>
      <c r="AA1138" t="str">
        <f t="shared" si="195"/>
        <v>Aquatic predator</v>
      </c>
      <c r="AB1138" t="str">
        <f t="shared" si="196"/>
        <v>Terrestrial</v>
      </c>
      <c r="AC1138">
        <f t="shared" si="197"/>
        <v>5634382.1699999999</v>
      </c>
    </row>
    <row r="1139" spans="1:29" x14ac:dyDescent="0.25">
      <c r="A1139" t="s">
        <v>819</v>
      </c>
      <c r="B1139" t="s">
        <v>1884</v>
      </c>
      <c r="C1139" t="s">
        <v>1859</v>
      </c>
      <c r="D1139">
        <v>58</v>
      </c>
      <c r="E1139">
        <v>77.09</v>
      </c>
      <c r="F1139" t="s">
        <v>1233</v>
      </c>
      <c r="G1139">
        <v>3</v>
      </c>
      <c r="H1139">
        <v>3</v>
      </c>
      <c r="I1139" t="s">
        <v>861</v>
      </c>
      <c r="J1139" t="s">
        <v>928</v>
      </c>
      <c r="K1139" t="s">
        <v>913</v>
      </c>
      <c r="L1139">
        <v>2844122.74</v>
      </c>
      <c r="R1139" t="s">
        <v>403</v>
      </c>
      <c r="S1139" t="str">
        <f t="shared" si="187"/>
        <v>Ardeidae</v>
      </c>
      <c r="T1139" t="str">
        <f t="shared" si="188"/>
        <v>Pelecaniformes</v>
      </c>
      <c r="U1139">
        <f t="shared" si="189"/>
        <v>38</v>
      </c>
      <c r="V1139">
        <f t="shared" si="190"/>
        <v>338.61</v>
      </c>
      <c r="W1139" t="str">
        <f t="shared" si="191"/>
        <v>Wetland</v>
      </c>
      <c r="X1139">
        <f t="shared" si="192"/>
        <v>3</v>
      </c>
      <c r="Y1139">
        <f t="shared" si="193"/>
        <v>1</v>
      </c>
      <c r="Z1139" t="str">
        <f t="shared" si="194"/>
        <v>Carnivore</v>
      </c>
      <c r="AA1139" t="str">
        <f t="shared" si="195"/>
        <v>Aquatic predator</v>
      </c>
      <c r="AB1139" t="str">
        <f t="shared" si="196"/>
        <v>Terrestrial</v>
      </c>
      <c r="AC1139">
        <f t="shared" si="197"/>
        <v>5634382.1699999999</v>
      </c>
    </row>
    <row r="1140" spans="1:29" x14ac:dyDescent="0.25">
      <c r="A1140" t="s">
        <v>1887</v>
      </c>
      <c r="B1140" t="s">
        <v>1884</v>
      </c>
      <c r="C1140" t="s">
        <v>1859</v>
      </c>
      <c r="D1140">
        <v>54.1</v>
      </c>
      <c r="E1140">
        <v>59.4</v>
      </c>
      <c r="F1140" t="s">
        <v>1131</v>
      </c>
      <c r="G1140">
        <v>3</v>
      </c>
      <c r="H1140">
        <v>2</v>
      </c>
      <c r="I1140" t="s">
        <v>861</v>
      </c>
      <c r="J1140" t="s">
        <v>933</v>
      </c>
      <c r="K1140" t="s">
        <v>913</v>
      </c>
      <c r="L1140">
        <v>270351.2</v>
      </c>
      <c r="R1140" t="s">
        <v>403</v>
      </c>
      <c r="S1140" t="str">
        <f t="shared" si="187"/>
        <v>Ardeidae</v>
      </c>
      <c r="T1140" t="str">
        <f t="shared" si="188"/>
        <v>Pelecaniformes</v>
      </c>
      <c r="U1140">
        <f t="shared" si="189"/>
        <v>38</v>
      </c>
      <c r="V1140">
        <f t="shared" si="190"/>
        <v>338.61</v>
      </c>
      <c r="W1140" t="str">
        <f t="shared" si="191"/>
        <v>Wetland</v>
      </c>
      <c r="X1140">
        <f t="shared" si="192"/>
        <v>3</v>
      </c>
      <c r="Y1140">
        <f t="shared" si="193"/>
        <v>1</v>
      </c>
      <c r="Z1140" t="str">
        <f t="shared" si="194"/>
        <v>Carnivore</v>
      </c>
      <c r="AA1140" t="str">
        <f t="shared" si="195"/>
        <v>Aquatic predator</v>
      </c>
      <c r="AB1140" t="str">
        <f t="shared" si="196"/>
        <v>Terrestrial</v>
      </c>
      <c r="AC1140">
        <f t="shared" si="197"/>
        <v>5634382.1699999999</v>
      </c>
    </row>
    <row r="1141" spans="1:29" x14ac:dyDescent="0.25">
      <c r="A1141" t="s">
        <v>10590</v>
      </c>
      <c r="B1141" t="s">
        <v>1884</v>
      </c>
      <c r="C1141" t="s">
        <v>1859</v>
      </c>
      <c r="D1141">
        <v>45.9</v>
      </c>
      <c r="E1141">
        <v>31.2</v>
      </c>
      <c r="F1141" t="s">
        <v>918</v>
      </c>
      <c r="G1141">
        <v>3</v>
      </c>
      <c r="H1141">
        <v>1</v>
      </c>
      <c r="I1141" t="s">
        <v>861</v>
      </c>
      <c r="J1141" t="s">
        <v>933</v>
      </c>
      <c r="K1141" t="s">
        <v>913</v>
      </c>
      <c r="L1141">
        <v>188628.68</v>
      </c>
      <c r="R1141" t="s">
        <v>404</v>
      </c>
      <c r="S1141" t="str">
        <f t="shared" si="187"/>
        <v>Ardeidae</v>
      </c>
      <c r="T1141" t="str">
        <f t="shared" si="188"/>
        <v>Pelecaniformes</v>
      </c>
      <c r="U1141">
        <f t="shared" si="189"/>
        <v>35.5</v>
      </c>
      <c r="V1141">
        <f t="shared" si="190"/>
        <v>372.3</v>
      </c>
      <c r="W1141" t="str">
        <f t="shared" si="191"/>
        <v>Coastal</v>
      </c>
      <c r="X1141">
        <f t="shared" si="192"/>
        <v>3</v>
      </c>
      <c r="Y1141">
        <f t="shared" si="193"/>
        <v>2</v>
      </c>
      <c r="Z1141" t="str">
        <f t="shared" si="194"/>
        <v>Carnivore</v>
      </c>
      <c r="AA1141" t="str">
        <f t="shared" si="195"/>
        <v>Aquatic predator</v>
      </c>
      <c r="AB1141" t="str">
        <f t="shared" si="196"/>
        <v>Terrestrial</v>
      </c>
      <c r="AC1141">
        <f t="shared" si="197"/>
        <v>1369046.69</v>
      </c>
    </row>
    <row r="1142" spans="1:29" x14ac:dyDescent="0.25">
      <c r="A1142" t="s">
        <v>1888</v>
      </c>
      <c r="B1142" t="s">
        <v>1884</v>
      </c>
      <c r="C1142" t="s">
        <v>1859</v>
      </c>
      <c r="D1142">
        <v>49.9</v>
      </c>
      <c r="E1142">
        <v>28.3</v>
      </c>
      <c r="F1142" t="s">
        <v>1131</v>
      </c>
      <c r="G1142">
        <v>3</v>
      </c>
      <c r="H1142">
        <v>2</v>
      </c>
      <c r="I1142" t="s">
        <v>861</v>
      </c>
      <c r="J1142" t="s">
        <v>933</v>
      </c>
      <c r="K1142" t="s">
        <v>913</v>
      </c>
      <c r="L1142">
        <v>15045745.17</v>
      </c>
      <c r="R1142" t="s">
        <v>404</v>
      </c>
      <c r="S1142" t="str">
        <f t="shared" si="187"/>
        <v>Ardeidae</v>
      </c>
      <c r="T1142" t="str">
        <f t="shared" si="188"/>
        <v>Pelecaniformes</v>
      </c>
      <c r="U1142">
        <f t="shared" si="189"/>
        <v>35.5</v>
      </c>
      <c r="V1142">
        <f t="shared" si="190"/>
        <v>372.3</v>
      </c>
      <c r="W1142" t="str">
        <f t="shared" si="191"/>
        <v>Coastal</v>
      </c>
      <c r="X1142">
        <f t="shared" si="192"/>
        <v>3</v>
      </c>
      <c r="Y1142">
        <f t="shared" si="193"/>
        <v>2</v>
      </c>
      <c r="Z1142" t="str">
        <f t="shared" si="194"/>
        <v>Carnivore</v>
      </c>
      <c r="AA1142" t="str">
        <f t="shared" si="195"/>
        <v>Aquatic predator</v>
      </c>
      <c r="AB1142" t="str">
        <f t="shared" si="196"/>
        <v>Terrestrial</v>
      </c>
      <c r="AC1142">
        <f t="shared" si="197"/>
        <v>1369046.69</v>
      </c>
    </row>
    <row r="1143" spans="1:29" x14ac:dyDescent="0.25">
      <c r="A1143" t="s">
        <v>10591</v>
      </c>
      <c r="B1143" t="s">
        <v>1884</v>
      </c>
      <c r="C1143" t="s">
        <v>1859</v>
      </c>
      <c r="D1143">
        <v>53.2</v>
      </c>
      <c r="E1143">
        <v>42.3</v>
      </c>
      <c r="F1143" t="s">
        <v>1003</v>
      </c>
      <c r="G1143">
        <v>3</v>
      </c>
      <c r="H1143">
        <v>2</v>
      </c>
      <c r="I1143" t="s">
        <v>861</v>
      </c>
      <c r="J1143" t="s">
        <v>933</v>
      </c>
      <c r="K1143" t="s">
        <v>913</v>
      </c>
      <c r="L1143">
        <v>340626.3</v>
      </c>
      <c r="R1143" t="s">
        <v>404</v>
      </c>
      <c r="S1143" t="str">
        <f t="shared" si="187"/>
        <v>Ardeidae</v>
      </c>
      <c r="T1143" t="str">
        <f t="shared" si="188"/>
        <v>Pelecaniformes</v>
      </c>
      <c r="U1143">
        <f t="shared" si="189"/>
        <v>35.5</v>
      </c>
      <c r="V1143">
        <f t="shared" si="190"/>
        <v>372.3</v>
      </c>
      <c r="W1143" t="str">
        <f t="shared" si="191"/>
        <v>Coastal</v>
      </c>
      <c r="X1143">
        <f t="shared" si="192"/>
        <v>3</v>
      </c>
      <c r="Y1143">
        <f t="shared" si="193"/>
        <v>2</v>
      </c>
      <c r="Z1143" t="str">
        <f t="shared" si="194"/>
        <v>Carnivore</v>
      </c>
      <c r="AA1143" t="str">
        <f t="shared" si="195"/>
        <v>Aquatic predator</v>
      </c>
      <c r="AB1143" t="str">
        <f t="shared" si="196"/>
        <v>Terrestrial</v>
      </c>
      <c r="AC1143">
        <f t="shared" si="197"/>
        <v>1369046.69</v>
      </c>
    </row>
    <row r="1144" spans="1:29" x14ac:dyDescent="0.25">
      <c r="A1144" t="s">
        <v>30</v>
      </c>
      <c r="B1144" t="s">
        <v>1884</v>
      </c>
      <c r="C1144" t="s">
        <v>1859</v>
      </c>
      <c r="D1144">
        <v>51</v>
      </c>
      <c r="E1144">
        <v>38.700000000000003</v>
      </c>
      <c r="F1144" t="s">
        <v>918</v>
      </c>
      <c r="G1144">
        <v>3</v>
      </c>
      <c r="H1144">
        <v>3</v>
      </c>
      <c r="I1144" t="s">
        <v>861</v>
      </c>
      <c r="J1144" t="s">
        <v>933</v>
      </c>
      <c r="K1144" t="s">
        <v>913</v>
      </c>
      <c r="L1144">
        <v>33641119.869999997</v>
      </c>
      <c r="R1144" t="s">
        <v>405</v>
      </c>
      <c r="S1144" t="str">
        <f t="shared" si="187"/>
        <v>Cardinalidae</v>
      </c>
      <c r="T1144" t="str">
        <f t="shared" si="188"/>
        <v>Passeriformes</v>
      </c>
      <c r="U1144">
        <f t="shared" si="189"/>
        <v>29.2</v>
      </c>
      <c r="V1144">
        <f t="shared" si="190"/>
        <v>29.13</v>
      </c>
      <c r="W1144" t="str">
        <f t="shared" si="191"/>
        <v>Forest</v>
      </c>
      <c r="X1144">
        <f t="shared" si="192"/>
        <v>1</v>
      </c>
      <c r="Y1144">
        <f t="shared" si="193"/>
        <v>3</v>
      </c>
      <c r="Z1144" t="str">
        <f t="shared" si="194"/>
        <v>Carnivore</v>
      </c>
      <c r="AA1144" t="str">
        <f t="shared" si="195"/>
        <v>Invertivore</v>
      </c>
      <c r="AB1144" t="str">
        <f t="shared" si="196"/>
        <v>Insessorial</v>
      </c>
      <c r="AC1144">
        <f t="shared" si="197"/>
        <v>3269576.69</v>
      </c>
    </row>
    <row r="1145" spans="1:29" x14ac:dyDescent="0.25">
      <c r="A1145" t="s">
        <v>1889</v>
      </c>
      <c r="B1145" t="s">
        <v>1884</v>
      </c>
      <c r="C1145" t="s">
        <v>1859</v>
      </c>
      <c r="D1145">
        <v>52.3</v>
      </c>
      <c r="E1145">
        <v>65</v>
      </c>
      <c r="F1145" t="s">
        <v>918</v>
      </c>
      <c r="G1145">
        <v>3</v>
      </c>
      <c r="H1145">
        <v>3</v>
      </c>
      <c r="I1145" t="s">
        <v>861</v>
      </c>
      <c r="J1145" t="s">
        <v>933</v>
      </c>
      <c r="K1145" t="s">
        <v>913</v>
      </c>
      <c r="L1145">
        <v>802047.01</v>
      </c>
      <c r="R1145" t="s">
        <v>405</v>
      </c>
      <c r="S1145" t="str">
        <f t="shared" si="187"/>
        <v>Cardinalidae</v>
      </c>
      <c r="T1145" t="str">
        <f t="shared" si="188"/>
        <v>Passeriformes</v>
      </c>
      <c r="U1145">
        <f t="shared" si="189"/>
        <v>29.2</v>
      </c>
      <c r="V1145">
        <f t="shared" si="190"/>
        <v>29.13</v>
      </c>
      <c r="W1145" t="str">
        <f t="shared" si="191"/>
        <v>Forest</v>
      </c>
      <c r="X1145">
        <f t="shared" si="192"/>
        <v>1</v>
      </c>
      <c r="Y1145">
        <f t="shared" si="193"/>
        <v>3</v>
      </c>
      <c r="Z1145" t="str">
        <f t="shared" si="194"/>
        <v>Carnivore</v>
      </c>
      <c r="AA1145" t="str">
        <f t="shared" si="195"/>
        <v>Invertivore</v>
      </c>
      <c r="AB1145" t="str">
        <f t="shared" si="196"/>
        <v>Insessorial</v>
      </c>
      <c r="AC1145">
        <f t="shared" si="197"/>
        <v>3269576.69</v>
      </c>
    </row>
    <row r="1146" spans="1:29" x14ac:dyDescent="0.25">
      <c r="A1146" t="s">
        <v>1890</v>
      </c>
      <c r="B1146" t="s">
        <v>1884</v>
      </c>
      <c r="C1146" t="s">
        <v>1859</v>
      </c>
      <c r="D1146">
        <v>50</v>
      </c>
      <c r="E1146">
        <v>31.2</v>
      </c>
      <c r="F1146" t="s">
        <v>918</v>
      </c>
      <c r="G1146">
        <v>3</v>
      </c>
      <c r="H1146">
        <v>1</v>
      </c>
      <c r="I1146" t="s">
        <v>861</v>
      </c>
      <c r="J1146" t="s">
        <v>882</v>
      </c>
      <c r="K1146" t="s">
        <v>913</v>
      </c>
      <c r="L1146">
        <v>6268147.1200000001</v>
      </c>
      <c r="R1146" t="s">
        <v>405</v>
      </c>
      <c r="S1146" t="str">
        <f t="shared" si="187"/>
        <v>Cardinalidae</v>
      </c>
      <c r="T1146" t="str">
        <f t="shared" si="188"/>
        <v>Passeriformes</v>
      </c>
      <c r="U1146">
        <f t="shared" si="189"/>
        <v>29.2</v>
      </c>
      <c r="V1146">
        <f t="shared" si="190"/>
        <v>29.13</v>
      </c>
      <c r="W1146" t="str">
        <f t="shared" si="191"/>
        <v>Forest</v>
      </c>
      <c r="X1146">
        <f t="shared" si="192"/>
        <v>1</v>
      </c>
      <c r="Y1146">
        <f t="shared" si="193"/>
        <v>3</v>
      </c>
      <c r="Z1146" t="str">
        <f t="shared" si="194"/>
        <v>Carnivore</v>
      </c>
      <c r="AA1146" t="str">
        <f t="shared" si="195"/>
        <v>Invertivore</v>
      </c>
      <c r="AB1146" t="str">
        <f t="shared" si="196"/>
        <v>Insessorial</v>
      </c>
      <c r="AC1146">
        <f t="shared" si="197"/>
        <v>3269576.69</v>
      </c>
    </row>
    <row r="1147" spans="1:29" x14ac:dyDescent="0.25">
      <c r="A1147" t="s">
        <v>589</v>
      </c>
      <c r="B1147" t="s">
        <v>1884</v>
      </c>
      <c r="C1147" t="s">
        <v>1859</v>
      </c>
      <c r="D1147">
        <v>53.5</v>
      </c>
      <c r="E1147">
        <v>64.040000000000006</v>
      </c>
      <c r="F1147" t="s">
        <v>1003</v>
      </c>
      <c r="G1147">
        <v>3</v>
      </c>
      <c r="H1147">
        <v>2</v>
      </c>
      <c r="I1147" t="s">
        <v>861</v>
      </c>
      <c r="J1147" t="s">
        <v>933</v>
      </c>
      <c r="K1147" t="s">
        <v>913</v>
      </c>
      <c r="L1147">
        <v>4520829.1900000004</v>
      </c>
      <c r="R1147" t="s">
        <v>406</v>
      </c>
      <c r="S1147" t="str">
        <f t="shared" si="187"/>
        <v>Laridae</v>
      </c>
      <c r="T1147" t="str">
        <f t="shared" si="188"/>
        <v>Charadriiformes</v>
      </c>
      <c r="U1147">
        <f t="shared" si="189"/>
        <v>67.400000000000006</v>
      </c>
      <c r="V1147">
        <f t="shared" si="190"/>
        <v>297.73</v>
      </c>
      <c r="W1147" t="str">
        <f t="shared" si="191"/>
        <v>Riverine</v>
      </c>
      <c r="X1147">
        <f t="shared" si="192"/>
        <v>3</v>
      </c>
      <c r="Y1147">
        <f t="shared" si="193"/>
        <v>2</v>
      </c>
      <c r="Z1147" t="str">
        <f t="shared" si="194"/>
        <v>Carnivore</v>
      </c>
      <c r="AA1147" t="str">
        <f t="shared" si="195"/>
        <v>Aquatic predator</v>
      </c>
      <c r="AB1147" t="str">
        <f t="shared" si="196"/>
        <v>Aerial</v>
      </c>
      <c r="AC1147">
        <f t="shared" si="197"/>
        <v>13769340.5</v>
      </c>
    </row>
    <row r="1148" spans="1:29" x14ac:dyDescent="0.25">
      <c r="A1148" t="s">
        <v>1891</v>
      </c>
      <c r="B1148" t="s">
        <v>1884</v>
      </c>
      <c r="C1148" t="s">
        <v>1859</v>
      </c>
      <c r="D1148">
        <v>50.2</v>
      </c>
      <c r="E1148">
        <v>42.3</v>
      </c>
      <c r="F1148" t="s">
        <v>1003</v>
      </c>
      <c r="G1148">
        <v>3</v>
      </c>
      <c r="H1148">
        <v>1</v>
      </c>
      <c r="I1148" t="s">
        <v>861</v>
      </c>
      <c r="J1148" t="s">
        <v>933</v>
      </c>
      <c r="K1148" t="s">
        <v>913</v>
      </c>
      <c r="L1148">
        <v>109967.51</v>
      </c>
      <c r="R1148" t="s">
        <v>406</v>
      </c>
      <c r="S1148" t="str">
        <f t="shared" si="187"/>
        <v>Laridae</v>
      </c>
      <c r="T1148" t="str">
        <f t="shared" si="188"/>
        <v>Charadriiformes</v>
      </c>
      <c r="U1148">
        <f t="shared" si="189"/>
        <v>67.400000000000006</v>
      </c>
      <c r="V1148">
        <f t="shared" si="190"/>
        <v>297.73</v>
      </c>
      <c r="W1148" t="str">
        <f t="shared" si="191"/>
        <v>Riverine</v>
      </c>
      <c r="X1148">
        <f t="shared" si="192"/>
        <v>3</v>
      </c>
      <c r="Y1148">
        <f t="shared" si="193"/>
        <v>2</v>
      </c>
      <c r="Z1148" t="str">
        <f t="shared" si="194"/>
        <v>Carnivore</v>
      </c>
      <c r="AA1148" t="str">
        <f t="shared" si="195"/>
        <v>Aquatic predator</v>
      </c>
      <c r="AB1148" t="str">
        <f t="shared" si="196"/>
        <v>Aerial</v>
      </c>
      <c r="AC1148">
        <f t="shared" si="197"/>
        <v>13769340.5</v>
      </c>
    </row>
    <row r="1149" spans="1:29" x14ac:dyDescent="0.25">
      <c r="A1149" t="s">
        <v>829</v>
      </c>
      <c r="B1149" t="s">
        <v>1884</v>
      </c>
      <c r="C1149" t="s">
        <v>1859</v>
      </c>
      <c r="D1149">
        <v>53.1</v>
      </c>
      <c r="E1149">
        <v>74.8</v>
      </c>
      <c r="F1149" t="s">
        <v>916</v>
      </c>
      <c r="G1149">
        <v>3</v>
      </c>
      <c r="H1149">
        <v>3</v>
      </c>
      <c r="I1149" t="s">
        <v>861</v>
      </c>
      <c r="J1149" t="s">
        <v>933</v>
      </c>
      <c r="K1149" t="s">
        <v>913</v>
      </c>
      <c r="L1149">
        <v>5473335.5800000001</v>
      </c>
      <c r="R1149" t="s">
        <v>406</v>
      </c>
      <c r="S1149" t="str">
        <f t="shared" si="187"/>
        <v>Laridae</v>
      </c>
      <c r="T1149" t="str">
        <f t="shared" si="188"/>
        <v>Charadriiformes</v>
      </c>
      <c r="U1149">
        <f t="shared" si="189"/>
        <v>67.400000000000006</v>
      </c>
      <c r="V1149">
        <f t="shared" si="190"/>
        <v>297.73</v>
      </c>
      <c r="W1149" t="str">
        <f t="shared" si="191"/>
        <v>Riverine</v>
      </c>
      <c r="X1149">
        <f t="shared" si="192"/>
        <v>3</v>
      </c>
      <c r="Y1149">
        <f t="shared" si="193"/>
        <v>2</v>
      </c>
      <c r="Z1149" t="str">
        <f t="shared" si="194"/>
        <v>Carnivore</v>
      </c>
      <c r="AA1149" t="str">
        <f t="shared" si="195"/>
        <v>Aquatic predator</v>
      </c>
      <c r="AB1149" t="str">
        <f t="shared" si="196"/>
        <v>Aerial</v>
      </c>
      <c r="AC1149">
        <f t="shared" si="197"/>
        <v>13769340.5</v>
      </c>
    </row>
    <row r="1150" spans="1:29" x14ac:dyDescent="0.25">
      <c r="A1150" t="s">
        <v>1892</v>
      </c>
      <c r="B1150" t="s">
        <v>1884</v>
      </c>
      <c r="C1150" t="s">
        <v>1859</v>
      </c>
      <c r="D1150">
        <v>48.8</v>
      </c>
      <c r="E1150">
        <v>48.3</v>
      </c>
      <c r="F1150" t="s">
        <v>1003</v>
      </c>
      <c r="G1150">
        <v>3</v>
      </c>
      <c r="H1150">
        <v>1</v>
      </c>
      <c r="I1150" t="s">
        <v>861</v>
      </c>
      <c r="J1150" t="s">
        <v>933</v>
      </c>
      <c r="K1150" t="s">
        <v>913</v>
      </c>
      <c r="L1150">
        <v>4442943.8</v>
      </c>
      <c r="R1150" t="s">
        <v>407</v>
      </c>
      <c r="S1150" t="str">
        <f t="shared" si="187"/>
        <v>Laridae</v>
      </c>
      <c r="T1150" t="str">
        <f t="shared" si="188"/>
        <v>Charadriiformes</v>
      </c>
      <c r="U1150">
        <f t="shared" si="189"/>
        <v>69.099999999999994</v>
      </c>
      <c r="V1150">
        <f t="shared" si="190"/>
        <v>45.86</v>
      </c>
      <c r="W1150" t="str">
        <f t="shared" si="191"/>
        <v>Marine</v>
      </c>
      <c r="X1150">
        <f t="shared" si="192"/>
        <v>3</v>
      </c>
      <c r="Y1150">
        <f t="shared" si="193"/>
        <v>3</v>
      </c>
      <c r="Z1150" t="str">
        <f t="shared" si="194"/>
        <v>Carnivore</v>
      </c>
      <c r="AA1150" t="str">
        <f t="shared" si="195"/>
        <v>Aquatic predator</v>
      </c>
      <c r="AB1150" t="str">
        <f t="shared" si="196"/>
        <v>Aerial</v>
      </c>
      <c r="AC1150">
        <f t="shared" si="197"/>
        <v>1340830.6299999999</v>
      </c>
    </row>
    <row r="1151" spans="1:29" x14ac:dyDescent="0.25">
      <c r="A1151" t="s">
        <v>373</v>
      </c>
      <c r="B1151" t="s">
        <v>1884</v>
      </c>
      <c r="C1151" t="s">
        <v>1859</v>
      </c>
      <c r="D1151">
        <v>54.5</v>
      </c>
      <c r="E1151">
        <v>54.39</v>
      </c>
      <c r="F1151" t="s">
        <v>1003</v>
      </c>
      <c r="G1151">
        <v>3</v>
      </c>
      <c r="H1151">
        <v>3</v>
      </c>
      <c r="I1151" t="s">
        <v>861</v>
      </c>
      <c r="J1151" t="s">
        <v>933</v>
      </c>
      <c r="K1151" t="s">
        <v>913</v>
      </c>
      <c r="L1151">
        <v>501145.23</v>
      </c>
      <c r="R1151" t="s">
        <v>407</v>
      </c>
      <c r="S1151" t="str">
        <f t="shared" si="187"/>
        <v>Laridae</v>
      </c>
      <c r="T1151" t="str">
        <f t="shared" si="188"/>
        <v>Charadriiformes</v>
      </c>
      <c r="U1151">
        <f t="shared" si="189"/>
        <v>69.099999999999994</v>
      </c>
      <c r="V1151">
        <f t="shared" si="190"/>
        <v>45.86</v>
      </c>
      <c r="W1151" t="str">
        <f t="shared" si="191"/>
        <v>Marine</v>
      </c>
      <c r="X1151">
        <f t="shared" si="192"/>
        <v>3</v>
      </c>
      <c r="Y1151">
        <f t="shared" si="193"/>
        <v>3</v>
      </c>
      <c r="Z1151" t="str">
        <f t="shared" si="194"/>
        <v>Carnivore</v>
      </c>
      <c r="AA1151" t="str">
        <f t="shared" si="195"/>
        <v>Aquatic predator</v>
      </c>
      <c r="AB1151" t="str">
        <f t="shared" si="196"/>
        <v>Aerial</v>
      </c>
      <c r="AC1151">
        <f t="shared" si="197"/>
        <v>1340830.6299999999</v>
      </c>
    </row>
    <row r="1152" spans="1:29" x14ac:dyDescent="0.25">
      <c r="A1152" t="s">
        <v>1893</v>
      </c>
      <c r="B1152" t="s">
        <v>1884</v>
      </c>
      <c r="C1152" t="s">
        <v>1859</v>
      </c>
      <c r="D1152">
        <v>53.4</v>
      </c>
      <c r="E1152">
        <v>78</v>
      </c>
      <c r="F1152" t="s">
        <v>916</v>
      </c>
      <c r="G1152">
        <v>3</v>
      </c>
      <c r="H1152">
        <v>3</v>
      </c>
      <c r="I1152" t="s">
        <v>861</v>
      </c>
      <c r="J1152" t="s">
        <v>933</v>
      </c>
      <c r="K1152" t="s">
        <v>913</v>
      </c>
      <c r="L1152">
        <v>256974.73</v>
      </c>
      <c r="R1152" t="s">
        <v>408</v>
      </c>
      <c r="S1152" t="str">
        <f t="shared" si="187"/>
        <v>Laridae</v>
      </c>
      <c r="T1152" t="str">
        <f t="shared" si="188"/>
        <v>Charadriiformes</v>
      </c>
      <c r="U1152">
        <f t="shared" si="189"/>
        <v>67</v>
      </c>
      <c r="V1152">
        <f t="shared" si="190"/>
        <v>218.25</v>
      </c>
      <c r="W1152" t="str">
        <f t="shared" si="191"/>
        <v>Coastal</v>
      </c>
      <c r="X1152">
        <f t="shared" si="192"/>
        <v>3</v>
      </c>
      <c r="Y1152">
        <f t="shared" si="193"/>
        <v>3</v>
      </c>
      <c r="Z1152" t="str">
        <f t="shared" si="194"/>
        <v>Carnivore</v>
      </c>
      <c r="AA1152" t="str">
        <f t="shared" si="195"/>
        <v>Omnivore</v>
      </c>
      <c r="AB1152" t="str">
        <f t="shared" si="196"/>
        <v>Aerial</v>
      </c>
      <c r="AC1152">
        <f t="shared" si="197"/>
        <v>7524091.8799999999</v>
      </c>
    </row>
    <row r="1153" spans="1:29" x14ac:dyDescent="0.25">
      <c r="A1153" t="s">
        <v>1894</v>
      </c>
      <c r="B1153" t="s">
        <v>1884</v>
      </c>
      <c r="C1153" t="s">
        <v>1859</v>
      </c>
      <c r="D1153">
        <v>58.5</v>
      </c>
      <c r="E1153">
        <v>64</v>
      </c>
      <c r="F1153" t="s">
        <v>918</v>
      </c>
      <c r="G1153">
        <v>3</v>
      </c>
      <c r="H1153">
        <v>3</v>
      </c>
      <c r="I1153" t="s">
        <v>861</v>
      </c>
      <c r="J1153" t="s">
        <v>933</v>
      </c>
      <c r="K1153" t="s">
        <v>913</v>
      </c>
      <c r="L1153">
        <v>4714238.7</v>
      </c>
      <c r="R1153" t="s">
        <v>408</v>
      </c>
      <c r="S1153" t="str">
        <f t="shared" si="187"/>
        <v>Laridae</v>
      </c>
      <c r="T1153" t="str">
        <f t="shared" si="188"/>
        <v>Charadriiformes</v>
      </c>
      <c r="U1153">
        <f t="shared" si="189"/>
        <v>67</v>
      </c>
      <c r="V1153">
        <f t="shared" si="190"/>
        <v>218.25</v>
      </c>
      <c r="W1153" t="str">
        <f t="shared" si="191"/>
        <v>Coastal</v>
      </c>
      <c r="X1153">
        <f t="shared" si="192"/>
        <v>3</v>
      </c>
      <c r="Y1153">
        <f t="shared" si="193"/>
        <v>3</v>
      </c>
      <c r="Z1153" t="str">
        <f t="shared" si="194"/>
        <v>Carnivore</v>
      </c>
      <c r="AA1153" t="str">
        <f t="shared" si="195"/>
        <v>Omnivore</v>
      </c>
      <c r="AB1153" t="str">
        <f t="shared" si="196"/>
        <v>Aerial</v>
      </c>
      <c r="AC1153">
        <f t="shared" si="197"/>
        <v>7524091.8799999999</v>
      </c>
    </row>
    <row r="1154" spans="1:29" x14ac:dyDescent="0.25">
      <c r="A1154" t="s">
        <v>1895</v>
      </c>
      <c r="B1154" t="s">
        <v>1884</v>
      </c>
      <c r="C1154" t="s">
        <v>1859</v>
      </c>
      <c r="D1154">
        <v>54.1</v>
      </c>
      <c r="E1154">
        <v>95.74</v>
      </c>
      <c r="F1154" t="s">
        <v>916</v>
      </c>
      <c r="G1154">
        <v>3</v>
      </c>
      <c r="H1154">
        <v>3</v>
      </c>
      <c r="I1154" t="s">
        <v>861</v>
      </c>
      <c r="J1154" t="s">
        <v>882</v>
      </c>
      <c r="K1154" t="s">
        <v>913</v>
      </c>
      <c r="L1154">
        <v>759250.62</v>
      </c>
      <c r="R1154" t="s">
        <v>409</v>
      </c>
      <c r="S1154" t="str">
        <f t="shared" si="187"/>
        <v>Laridae</v>
      </c>
      <c r="T1154" t="str">
        <f t="shared" si="188"/>
        <v>Charadriiformes</v>
      </c>
      <c r="U1154">
        <f t="shared" si="189"/>
        <v>68.7</v>
      </c>
      <c r="V1154">
        <f t="shared" si="190"/>
        <v>149</v>
      </c>
      <c r="W1154" t="str">
        <f t="shared" si="191"/>
        <v>Wetland</v>
      </c>
      <c r="X1154">
        <f t="shared" si="192"/>
        <v>3</v>
      </c>
      <c r="Y1154">
        <f t="shared" si="193"/>
        <v>3</v>
      </c>
      <c r="Z1154" t="str">
        <f t="shared" si="194"/>
        <v>Carnivore</v>
      </c>
      <c r="AA1154" t="str">
        <f t="shared" si="195"/>
        <v>Aquatic predator</v>
      </c>
      <c r="AB1154" t="str">
        <f t="shared" si="196"/>
        <v>Aerial</v>
      </c>
      <c r="AC1154">
        <f t="shared" si="197"/>
        <v>1801878.95</v>
      </c>
    </row>
    <row r="1155" spans="1:29" x14ac:dyDescent="0.25">
      <c r="A1155" t="s">
        <v>10592</v>
      </c>
      <c r="B1155" t="s">
        <v>1884</v>
      </c>
      <c r="C1155" t="s">
        <v>1859</v>
      </c>
      <c r="D1155">
        <v>53.4</v>
      </c>
      <c r="E1155">
        <v>42.3</v>
      </c>
      <c r="F1155" t="s">
        <v>1003</v>
      </c>
      <c r="G1155">
        <v>3</v>
      </c>
      <c r="H1155">
        <v>2</v>
      </c>
      <c r="I1155" t="s">
        <v>861</v>
      </c>
      <c r="J1155" t="s">
        <v>933</v>
      </c>
      <c r="K1155" t="s">
        <v>913</v>
      </c>
      <c r="L1155">
        <v>1602228.88</v>
      </c>
      <c r="R1155" t="s">
        <v>409</v>
      </c>
      <c r="S1155" t="str">
        <f t="shared" ref="S1155:S1218" si="198">VLOOKUP(R1155,A:L,2,FALSE)</f>
        <v>Laridae</v>
      </c>
      <c r="T1155" t="str">
        <f t="shared" ref="T1155:T1218" si="199">VLOOKUP(R1155,A:L,3,FALSE)</f>
        <v>Charadriiformes</v>
      </c>
      <c r="U1155">
        <f t="shared" ref="U1155:U1218" si="200">VLOOKUP(R1155,A:L,4,FALSE)</f>
        <v>68.7</v>
      </c>
      <c r="V1155">
        <f t="shared" ref="V1155:V1218" si="201">VLOOKUP(R1155,A:L,5,FALSE)</f>
        <v>149</v>
      </c>
      <c r="W1155" t="str">
        <f t="shared" ref="W1155:W1218" si="202">VLOOKUP(R1155,A:L,6,FALSE)</f>
        <v>Wetland</v>
      </c>
      <c r="X1155">
        <f t="shared" ref="X1155:X1218" si="203">VLOOKUP(R1155,A:L,7,FALSE)</f>
        <v>3</v>
      </c>
      <c r="Y1155">
        <f t="shared" ref="Y1155:Y1218" si="204">VLOOKUP(R1155,A:L,8,FALSE)</f>
        <v>3</v>
      </c>
      <c r="Z1155" t="str">
        <f t="shared" ref="Z1155:Z1218" si="205">VLOOKUP(R1155,A:L,9,FALSE)</f>
        <v>Carnivore</v>
      </c>
      <c r="AA1155" t="str">
        <f t="shared" ref="AA1155:AA1218" si="206">VLOOKUP(R1155,A:L,10,FALSE)</f>
        <v>Aquatic predator</v>
      </c>
      <c r="AB1155" t="str">
        <f t="shared" ref="AB1155:AB1218" si="207">VLOOKUP(R1155,A:L,11,FALSE)</f>
        <v>Aerial</v>
      </c>
      <c r="AC1155">
        <f t="shared" ref="AC1155:AC1218" si="208">VLOOKUP(R1155,A:L,12,FALSE)</f>
        <v>1801878.95</v>
      </c>
    </row>
    <row r="1156" spans="1:29" x14ac:dyDescent="0.25">
      <c r="A1156" t="s">
        <v>1896</v>
      </c>
      <c r="B1156" t="s">
        <v>1884</v>
      </c>
      <c r="C1156" t="s">
        <v>1859</v>
      </c>
      <c r="D1156">
        <v>52.6</v>
      </c>
      <c r="E1156">
        <v>146</v>
      </c>
      <c r="F1156" t="s">
        <v>1003</v>
      </c>
      <c r="G1156">
        <v>3</v>
      </c>
      <c r="H1156">
        <v>2</v>
      </c>
      <c r="I1156" t="s">
        <v>861</v>
      </c>
      <c r="J1156" t="s">
        <v>933</v>
      </c>
      <c r="K1156" t="s">
        <v>913</v>
      </c>
      <c r="L1156">
        <v>311.44</v>
      </c>
      <c r="R1156" t="s">
        <v>409</v>
      </c>
      <c r="S1156" t="str">
        <f t="shared" si="198"/>
        <v>Laridae</v>
      </c>
      <c r="T1156" t="str">
        <f t="shared" si="199"/>
        <v>Charadriiformes</v>
      </c>
      <c r="U1156">
        <f t="shared" si="200"/>
        <v>68.7</v>
      </c>
      <c r="V1156">
        <f t="shared" si="201"/>
        <v>149</v>
      </c>
      <c r="W1156" t="str">
        <f t="shared" si="202"/>
        <v>Wetland</v>
      </c>
      <c r="X1156">
        <f t="shared" si="203"/>
        <v>3</v>
      </c>
      <c r="Y1156">
        <f t="shared" si="204"/>
        <v>3</v>
      </c>
      <c r="Z1156" t="str">
        <f t="shared" si="205"/>
        <v>Carnivore</v>
      </c>
      <c r="AA1156" t="str">
        <f t="shared" si="206"/>
        <v>Aquatic predator</v>
      </c>
      <c r="AB1156" t="str">
        <f t="shared" si="207"/>
        <v>Aerial</v>
      </c>
      <c r="AC1156">
        <f t="shared" si="208"/>
        <v>1801878.95</v>
      </c>
    </row>
    <row r="1157" spans="1:29" x14ac:dyDescent="0.25">
      <c r="A1157" t="s">
        <v>1897</v>
      </c>
      <c r="B1157" t="s">
        <v>1884</v>
      </c>
      <c r="C1157" t="s">
        <v>1859</v>
      </c>
      <c r="D1157">
        <v>49</v>
      </c>
      <c r="E1157">
        <v>34.799999999999997</v>
      </c>
      <c r="F1157" t="s">
        <v>918</v>
      </c>
      <c r="G1157">
        <v>3</v>
      </c>
      <c r="H1157">
        <v>2</v>
      </c>
      <c r="I1157" t="s">
        <v>861</v>
      </c>
      <c r="J1157" t="s">
        <v>933</v>
      </c>
      <c r="K1157" t="s">
        <v>913</v>
      </c>
      <c r="L1157">
        <v>480800.22</v>
      </c>
      <c r="R1157" t="s">
        <v>410</v>
      </c>
      <c r="S1157" t="str">
        <f t="shared" si="198"/>
        <v>Laridae</v>
      </c>
      <c r="T1157" t="str">
        <f t="shared" si="199"/>
        <v>Charadriiformes</v>
      </c>
      <c r="U1157">
        <f t="shared" si="200"/>
        <v>69.099999999999994</v>
      </c>
      <c r="V1157">
        <f t="shared" si="201"/>
        <v>112</v>
      </c>
      <c r="W1157" t="str">
        <f t="shared" si="202"/>
        <v>Marine</v>
      </c>
      <c r="X1157">
        <f t="shared" si="203"/>
        <v>3</v>
      </c>
      <c r="Y1157">
        <f t="shared" si="204"/>
        <v>3</v>
      </c>
      <c r="Z1157" t="str">
        <f t="shared" si="205"/>
        <v>Carnivore</v>
      </c>
      <c r="AA1157" t="str">
        <f t="shared" si="206"/>
        <v>Aquatic predator</v>
      </c>
      <c r="AB1157" t="str">
        <f t="shared" si="207"/>
        <v>Aerial</v>
      </c>
      <c r="AC1157">
        <f t="shared" si="208"/>
        <v>7673719.2300000004</v>
      </c>
    </row>
    <row r="1158" spans="1:29" x14ac:dyDescent="0.25">
      <c r="A1158" t="s">
        <v>1898</v>
      </c>
      <c r="B1158" t="s">
        <v>1884</v>
      </c>
      <c r="C1158" t="s">
        <v>1859</v>
      </c>
      <c r="D1158">
        <v>52.4</v>
      </c>
      <c r="E1158">
        <v>34</v>
      </c>
      <c r="F1158" t="s">
        <v>918</v>
      </c>
      <c r="G1158">
        <v>3</v>
      </c>
      <c r="H1158">
        <v>1</v>
      </c>
      <c r="I1158" t="s">
        <v>861</v>
      </c>
      <c r="J1158" t="s">
        <v>933</v>
      </c>
      <c r="K1158" t="s">
        <v>913</v>
      </c>
      <c r="L1158">
        <v>16351827.57</v>
      </c>
      <c r="R1158" t="s">
        <v>410</v>
      </c>
      <c r="S1158" t="str">
        <f t="shared" si="198"/>
        <v>Laridae</v>
      </c>
      <c r="T1158" t="str">
        <f t="shared" si="199"/>
        <v>Charadriiformes</v>
      </c>
      <c r="U1158">
        <f t="shared" si="200"/>
        <v>69.099999999999994</v>
      </c>
      <c r="V1158">
        <f t="shared" si="201"/>
        <v>112</v>
      </c>
      <c r="W1158" t="str">
        <f t="shared" si="202"/>
        <v>Marine</v>
      </c>
      <c r="X1158">
        <f t="shared" si="203"/>
        <v>3</v>
      </c>
      <c r="Y1158">
        <f t="shared" si="204"/>
        <v>3</v>
      </c>
      <c r="Z1158" t="str">
        <f t="shared" si="205"/>
        <v>Carnivore</v>
      </c>
      <c r="AA1158" t="str">
        <f t="shared" si="206"/>
        <v>Aquatic predator</v>
      </c>
      <c r="AB1158" t="str">
        <f t="shared" si="207"/>
        <v>Aerial</v>
      </c>
      <c r="AC1158">
        <f t="shared" si="208"/>
        <v>7673719.2300000004</v>
      </c>
    </row>
    <row r="1159" spans="1:29" x14ac:dyDescent="0.25">
      <c r="A1159" t="s">
        <v>1899</v>
      </c>
      <c r="B1159" t="s">
        <v>1884</v>
      </c>
      <c r="C1159" t="s">
        <v>1859</v>
      </c>
      <c r="D1159">
        <v>45.1</v>
      </c>
      <c r="E1159">
        <v>42</v>
      </c>
      <c r="F1159" t="s">
        <v>1003</v>
      </c>
      <c r="G1159">
        <v>3</v>
      </c>
      <c r="H1159">
        <v>1</v>
      </c>
      <c r="I1159" t="s">
        <v>861</v>
      </c>
      <c r="J1159" t="s">
        <v>933</v>
      </c>
      <c r="K1159" t="s">
        <v>913</v>
      </c>
      <c r="L1159">
        <v>1266391.6200000001</v>
      </c>
      <c r="R1159" t="s">
        <v>410</v>
      </c>
      <c r="S1159" t="str">
        <f t="shared" si="198"/>
        <v>Laridae</v>
      </c>
      <c r="T1159" t="str">
        <f t="shared" si="199"/>
        <v>Charadriiformes</v>
      </c>
      <c r="U1159">
        <f t="shared" si="200"/>
        <v>69.099999999999994</v>
      </c>
      <c r="V1159">
        <f t="shared" si="201"/>
        <v>112</v>
      </c>
      <c r="W1159" t="str">
        <f t="shared" si="202"/>
        <v>Marine</v>
      </c>
      <c r="X1159">
        <f t="shared" si="203"/>
        <v>3</v>
      </c>
      <c r="Y1159">
        <f t="shared" si="204"/>
        <v>3</v>
      </c>
      <c r="Z1159" t="str">
        <f t="shared" si="205"/>
        <v>Carnivore</v>
      </c>
      <c r="AA1159" t="str">
        <f t="shared" si="206"/>
        <v>Aquatic predator</v>
      </c>
      <c r="AB1159" t="str">
        <f t="shared" si="207"/>
        <v>Aerial</v>
      </c>
      <c r="AC1159">
        <f t="shared" si="208"/>
        <v>7673719.2300000004</v>
      </c>
    </row>
    <row r="1160" spans="1:29" x14ac:dyDescent="0.25">
      <c r="A1160" t="s">
        <v>499</v>
      </c>
      <c r="B1160" t="s">
        <v>1884</v>
      </c>
      <c r="C1160" t="s">
        <v>1859</v>
      </c>
      <c r="D1160">
        <v>51.7</v>
      </c>
      <c r="E1160">
        <v>62.7</v>
      </c>
      <c r="F1160" t="s">
        <v>1131</v>
      </c>
      <c r="G1160">
        <v>3</v>
      </c>
      <c r="H1160">
        <v>3</v>
      </c>
      <c r="I1160" t="s">
        <v>861</v>
      </c>
      <c r="J1160" t="s">
        <v>933</v>
      </c>
      <c r="K1160" t="s">
        <v>913</v>
      </c>
      <c r="L1160">
        <v>2370427.23</v>
      </c>
      <c r="R1160" t="s">
        <v>411</v>
      </c>
      <c r="S1160" t="str">
        <f t="shared" si="198"/>
        <v>Rallidae</v>
      </c>
      <c r="T1160" t="str">
        <f t="shared" si="199"/>
        <v>Gruiformes</v>
      </c>
      <c r="U1160">
        <f t="shared" si="200"/>
        <v>21.5</v>
      </c>
      <c r="V1160">
        <f t="shared" si="201"/>
        <v>32.56</v>
      </c>
      <c r="W1160" t="str">
        <f t="shared" si="202"/>
        <v>Wetland</v>
      </c>
      <c r="X1160">
        <f t="shared" si="203"/>
        <v>2</v>
      </c>
      <c r="Y1160">
        <f t="shared" si="204"/>
        <v>1</v>
      </c>
      <c r="Z1160" t="str">
        <f t="shared" si="205"/>
        <v>Carnivore</v>
      </c>
      <c r="AA1160" t="str">
        <f t="shared" si="206"/>
        <v>Aquatic predator</v>
      </c>
      <c r="AB1160" t="str">
        <f t="shared" si="207"/>
        <v>Terrestrial</v>
      </c>
      <c r="AC1160">
        <f t="shared" si="208"/>
        <v>926165.39</v>
      </c>
    </row>
    <row r="1161" spans="1:29" x14ac:dyDescent="0.25">
      <c r="A1161" t="s">
        <v>1900</v>
      </c>
      <c r="B1161" t="s">
        <v>1884</v>
      </c>
      <c r="C1161" t="s">
        <v>1859</v>
      </c>
      <c r="D1161">
        <v>52.7</v>
      </c>
      <c r="E1161">
        <v>37.4</v>
      </c>
      <c r="F1161" t="s">
        <v>1003</v>
      </c>
      <c r="G1161">
        <v>3</v>
      </c>
      <c r="H1161">
        <v>2</v>
      </c>
      <c r="I1161" t="s">
        <v>861</v>
      </c>
      <c r="J1161" t="s">
        <v>933</v>
      </c>
      <c r="K1161" t="s">
        <v>913</v>
      </c>
      <c r="L1161">
        <v>4811331.66</v>
      </c>
      <c r="R1161" t="s">
        <v>411</v>
      </c>
      <c r="S1161" t="str">
        <f t="shared" si="198"/>
        <v>Rallidae</v>
      </c>
      <c r="T1161" t="str">
        <f t="shared" si="199"/>
        <v>Gruiformes</v>
      </c>
      <c r="U1161">
        <f t="shared" si="200"/>
        <v>21.5</v>
      </c>
      <c r="V1161">
        <f t="shared" si="201"/>
        <v>32.56</v>
      </c>
      <c r="W1161" t="str">
        <f t="shared" si="202"/>
        <v>Wetland</v>
      </c>
      <c r="X1161">
        <f t="shared" si="203"/>
        <v>2</v>
      </c>
      <c r="Y1161">
        <f t="shared" si="204"/>
        <v>1</v>
      </c>
      <c r="Z1161" t="str">
        <f t="shared" si="205"/>
        <v>Carnivore</v>
      </c>
      <c r="AA1161" t="str">
        <f t="shared" si="206"/>
        <v>Aquatic predator</v>
      </c>
      <c r="AB1161" t="str">
        <f t="shared" si="207"/>
        <v>Terrestrial</v>
      </c>
      <c r="AC1161">
        <f t="shared" si="208"/>
        <v>926165.39</v>
      </c>
    </row>
    <row r="1162" spans="1:29" x14ac:dyDescent="0.25">
      <c r="A1162" t="s">
        <v>1901</v>
      </c>
      <c r="B1162" t="s">
        <v>1884</v>
      </c>
      <c r="C1162" t="s">
        <v>1859</v>
      </c>
      <c r="D1162">
        <v>40.1</v>
      </c>
      <c r="E1162">
        <v>48.7</v>
      </c>
      <c r="F1162" t="s">
        <v>916</v>
      </c>
      <c r="G1162">
        <v>3</v>
      </c>
      <c r="H1162">
        <v>1</v>
      </c>
      <c r="I1162" t="s">
        <v>861</v>
      </c>
      <c r="J1162" t="s">
        <v>882</v>
      </c>
      <c r="K1162" t="s">
        <v>913</v>
      </c>
      <c r="L1162">
        <v>43.62</v>
      </c>
      <c r="R1162" t="s">
        <v>411</v>
      </c>
      <c r="S1162" t="str">
        <f t="shared" si="198"/>
        <v>Rallidae</v>
      </c>
      <c r="T1162" t="str">
        <f t="shared" si="199"/>
        <v>Gruiformes</v>
      </c>
      <c r="U1162">
        <f t="shared" si="200"/>
        <v>21.5</v>
      </c>
      <c r="V1162">
        <f t="shared" si="201"/>
        <v>32.56</v>
      </c>
      <c r="W1162" t="str">
        <f t="shared" si="202"/>
        <v>Wetland</v>
      </c>
      <c r="X1162">
        <f t="shared" si="203"/>
        <v>2</v>
      </c>
      <c r="Y1162">
        <f t="shared" si="204"/>
        <v>1</v>
      </c>
      <c r="Z1162" t="str">
        <f t="shared" si="205"/>
        <v>Carnivore</v>
      </c>
      <c r="AA1162" t="str">
        <f t="shared" si="206"/>
        <v>Aquatic predator</v>
      </c>
      <c r="AB1162" t="str">
        <f t="shared" si="207"/>
        <v>Terrestrial</v>
      </c>
      <c r="AC1162">
        <f t="shared" si="208"/>
        <v>926165.39</v>
      </c>
    </row>
    <row r="1163" spans="1:29" x14ac:dyDescent="0.25">
      <c r="A1163" t="s">
        <v>1902</v>
      </c>
      <c r="B1163" t="s">
        <v>1884</v>
      </c>
      <c r="C1163" t="s">
        <v>1859</v>
      </c>
      <c r="D1163">
        <v>56</v>
      </c>
      <c r="E1163">
        <v>46.74</v>
      </c>
      <c r="F1163" t="s">
        <v>918</v>
      </c>
      <c r="G1163">
        <v>3</v>
      </c>
      <c r="H1163">
        <v>3</v>
      </c>
      <c r="I1163" t="s">
        <v>861</v>
      </c>
      <c r="J1163" t="s">
        <v>933</v>
      </c>
      <c r="K1163" t="s">
        <v>913</v>
      </c>
      <c r="L1163">
        <v>4938225.4800000004</v>
      </c>
      <c r="R1163" t="s">
        <v>412</v>
      </c>
      <c r="S1163" t="str">
        <f t="shared" si="198"/>
        <v>Rallidae</v>
      </c>
      <c r="T1163" t="str">
        <f t="shared" si="199"/>
        <v>Gruiformes</v>
      </c>
      <c r="U1163">
        <f t="shared" si="200"/>
        <v>23.2</v>
      </c>
      <c r="V1163">
        <f t="shared" si="201"/>
        <v>180</v>
      </c>
      <c r="W1163" t="str">
        <f t="shared" si="202"/>
        <v>Wetland</v>
      </c>
      <c r="X1163">
        <f t="shared" si="203"/>
        <v>2</v>
      </c>
      <c r="Y1163">
        <f t="shared" si="204"/>
        <v>1</v>
      </c>
      <c r="Z1163" t="str">
        <f t="shared" si="205"/>
        <v>Carnivore</v>
      </c>
      <c r="AA1163" t="str">
        <f t="shared" si="206"/>
        <v>Aquatic predator</v>
      </c>
      <c r="AB1163" t="str">
        <f t="shared" si="207"/>
        <v>Terrestrial</v>
      </c>
      <c r="AC1163">
        <f t="shared" si="208"/>
        <v>9839893.6600000001</v>
      </c>
    </row>
    <row r="1164" spans="1:29" x14ac:dyDescent="0.25">
      <c r="A1164" t="s">
        <v>1903</v>
      </c>
      <c r="B1164" t="s">
        <v>1884</v>
      </c>
      <c r="C1164" t="s">
        <v>1859</v>
      </c>
      <c r="D1164">
        <v>49</v>
      </c>
      <c r="E1164">
        <v>11.5</v>
      </c>
      <c r="F1164" t="s">
        <v>1003</v>
      </c>
      <c r="G1164">
        <v>3</v>
      </c>
      <c r="H1164">
        <v>1</v>
      </c>
      <c r="I1164" t="s">
        <v>861</v>
      </c>
      <c r="J1164" t="s">
        <v>882</v>
      </c>
      <c r="K1164" t="s">
        <v>913</v>
      </c>
      <c r="L1164">
        <v>14469.49</v>
      </c>
      <c r="R1164" t="s">
        <v>412</v>
      </c>
      <c r="S1164" t="str">
        <f t="shared" si="198"/>
        <v>Rallidae</v>
      </c>
      <c r="T1164" t="str">
        <f t="shared" si="199"/>
        <v>Gruiformes</v>
      </c>
      <c r="U1164">
        <f t="shared" si="200"/>
        <v>23.2</v>
      </c>
      <c r="V1164">
        <f t="shared" si="201"/>
        <v>180</v>
      </c>
      <c r="W1164" t="str">
        <f t="shared" si="202"/>
        <v>Wetland</v>
      </c>
      <c r="X1164">
        <f t="shared" si="203"/>
        <v>2</v>
      </c>
      <c r="Y1164">
        <f t="shared" si="204"/>
        <v>1</v>
      </c>
      <c r="Z1164" t="str">
        <f t="shared" si="205"/>
        <v>Carnivore</v>
      </c>
      <c r="AA1164" t="str">
        <f t="shared" si="206"/>
        <v>Aquatic predator</v>
      </c>
      <c r="AB1164" t="str">
        <f t="shared" si="207"/>
        <v>Terrestrial</v>
      </c>
      <c r="AC1164">
        <f t="shared" si="208"/>
        <v>9839893.6600000001</v>
      </c>
    </row>
    <row r="1165" spans="1:29" x14ac:dyDescent="0.25">
      <c r="A1165" t="s">
        <v>1904</v>
      </c>
      <c r="B1165" t="s">
        <v>1884</v>
      </c>
      <c r="C1165" t="s">
        <v>1859</v>
      </c>
      <c r="D1165">
        <v>47.1</v>
      </c>
      <c r="E1165">
        <v>31.2</v>
      </c>
      <c r="F1165" t="s">
        <v>918</v>
      </c>
      <c r="G1165">
        <v>3</v>
      </c>
      <c r="H1165">
        <v>1</v>
      </c>
      <c r="I1165" t="s">
        <v>861</v>
      </c>
      <c r="J1165" t="s">
        <v>933</v>
      </c>
      <c r="K1165" t="s">
        <v>913</v>
      </c>
      <c r="L1165">
        <v>9221083.4800000004</v>
      </c>
      <c r="R1165" t="s">
        <v>412</v>
      </c>
      <c r="S1165" t="str">
        <f t="shared" si="198"/>
        <v>Rallidae</v>
      </c>
      <c r="T1165" t="str">
        <f t="shared" si="199"/>
        <v>Gruiformes</v>
      </c>
      <c r="U1165">
        <f t="shared" si="200"/>
        <v>23.2</v>
      </c>
      <c r="V1165">
        <f t="shared" si="201"/>
        <v>180</v>
      </c>
      <c r="W1165" t="str">
        <f t="shared" si="202"/>
        <v>Wetland</v>
      </c>
      <c r="X1165">
        <f t="shared" si="203"/>
        <v>2</v>
      </c>
      <c r="Y1165">
        <f t="shared" si="204"/>
        <v>1</v>
      </c>
      <c r="Z1165" t="str">
        <f t="shared" si="205"/>
        <v>Carnivore</v>
      </c>
      <c r="AA1165" t="str">
        <f t="shared" si="206"/>
        <v>Aquatic predator</v>
      </c>
      <c r="AB1165" t="str">
        <f t="shared" si="207"/>
        <v>Terrestrial</v>
      </c>
      <c r="AC1165">
        <f t="shared" si="208"/>
        <v>9839893.6600000001</v>
      </c>
    </row>
    <row r="1166" spans="1:29" x14ac:dyDescent="0.25">
      <c r="A1166" t="s">
        <v>1905</v>
      </c>
      <c r="B1166" t="s">
        <v>1884</v>
      </c>
      <c r="C1166" t="s">
        <v>1859</v>
      </c>
      <c r="D1166">
        <v>58.9</v>
      </c>
      <c r="E1166">
        <v>95</v>
      </c>
      <c r="F1166" t="s">
        <v>918</v>
      </c>
      <c r="G1166">
        <v>3</v>
      </c>
      <c r="H1166">
        <v>3</v>
      </c>
      <c r="I1166" t="s">
        <v>861</v>
      </c>
      <c r="J1166" t="s">
        <v>928</v>
      </c>
      <c r="K1166" t="s">
        <v>913</v>
      </c>
      <c r="L1166">
        <v>1531695.94</v>
      </c>
      <c r="R1166" t="s">
        <v>413</v>
      </c>
      <c r="S1166" t="str">
        <f t="shared" si="198"/>
        <v>Anatidae</v>
      </c>
      <c r="T1166" t="str">
        <f t="shared" si="199"/>
        <v>Anseriformes</v>
      </c>
      <c r="U1166">
        <f t="shared" si="200"/>
        <v>49.3</v>
      </c>
      <c r="V1166">
        <f t="shared" si="201"/>
        <v>1156</v>
      </c>
      <c r="W1166" t="str">
        <f t="shared" si="202"/>
        <v>Wetland</v>
      </c>
      <c r="X1166">
        <f t="shared" si="203"/>
        <v>3</v>
      </c>
      <c r="Y1166">
        <f t="shared" si="204"/>
        <v>2</v>
      </c>
      <c r="Z1166" t="str">
        <f t="shared" si="205"/>
        <v>Herbivore</v>
      </c>
      <c r="AA1166" t="str">
        <f t="shared" si="206"/>
        <v>Herbivore aquatic</v>
      </c>
      <c r="AB1166" t="str">
        <f t="shared" si="207"/>
        <v>Aquatic</v>
      </c>
      <c r="AC1166">
        <f t="shared" si="208"/>
        <v>8223090.75</v>
      </c>
    </row>
    <row r="1167" spans="1:29" x14ac:dyDescent="0.25">
      <c r="A1167" t="s">
        <v>221</v>
      </c>
      <c r="B1167" t="s">
        <v>1884</v>
      </c>
      <c r="C1167" t="s">
        <v>1859</v>
      </c>
      <c r="D1167">
        <v>52.6</v>
      </c>
      <c r="E1167">
        <v>96.44</v>
      </c>
      <c r="F1167" t="s">
        <v>918</v>
      </c>
      <c r="G1167">
        <v>3</v>
      </c>
      <c r="H1167">
        <v>3</v>
      </c>
      <c r="I1167" t="s">
        <v>861</v>
      </c>
      <c r="J1167" t="s">
        <v>928</v>
      </c>
      <c r="K1167" t="s">
        <v>913</v>
      </c>
      <c r="L1167">
        <v>14759088.1</v>
      </c>
      <c r="R1167" t="s">
        <v>413</v>
      </c>
      <c r="S1167" t="str">
        <f t="shared" si="198"/>
        <v>Anatidae</v>
      </c>
      <c r="T1167" t="str">
        <f t="shared" si="199"/>
        <v>Anseriformes</v>
      </c>
      <c r="U1167">
        <f t="shared" si="200"/>
        <v>49.3</v>
      </c>
      <c r="V1167">
        <f t="shared" si="201"/>
        <v>1156</v>
      </c>
      <c r="W1167" t="str">
        <f t="shared" si="202"/>
        <v>Wetland</v>
      </c>
      <c r="X1167">
        <f t="shared" si="203"/>
        <v>3</v>
      </c>
      <c r="Y1167">
        <f t="shared" si="204"/>
        <v>2</v>
      </c>
      <c r="Z1167" t="str">
        <f t="shared" si="205"/>
        <v>Herbivore</v>
      </c>
      <c r="AA1167" t="str">
        <f t="shared" si="206"/>
        <v>Herbivore aquatic</v>
      </c>
      <c r="AB1167" t="str">
        <f t="shared" si="207"/>
        <v>Aquatic</v>
      </c>
      <c r="AC1167">
        <f t="shared" si="208"/>
        <v>8223090.75</v>
      </c>
    </row>
    <row r="1168" spans="1:29" x14ac:dyDescent="0.25">
      <c r="A1168" t="s">
        <v>1906</v>
      </c>
      <c r="B1168" t="s">
        <v>1884</v>
      </c>
      <c r="C1168" t="s">
        <v>1859</v>
      </c>
      <c r="D1168">
        <v>53.5</v>
      </c>
      <c r="E1168">
        <v>55.1</v>
      </c>
      <c r="F1168" t="s">
        <v>1003</v>
      </c>
      <c r="G1168">
        <v>3</v>
      </c>
      <c r="H1168">
        <v>2</v>
      </c>
      <c r="I1168" t="s">
        <v>861</v>
      </c>
      <c r="J1168" t="s">
        <v>933</v>
      </c>
      <c r="K1168" t="s">
        <v>913</v>
      </c>
      <c r="L1168">
        <v>867940.44</v>
      </c>
      <c r="R1168" t="s">
        <v>414</v>
      </c>
      <c r="S1168" t="str">
        <f t="shared" si="198"/>
        <v>Columbidae</v>
      </c>
      <c r="T1168" t="str">
        <f t="shared" si="199"/>
        <v>Columbiformes</v>
      </c>
      <c r="U1168">
        <f t="shared" si="200"/>
        <v>28.7</v>
      </c>
      <c r="V1168">
        <f t="shared" si="201"/>
        <v>136.54</v>
      </c>
      <c r="W1168" t="str">
        <f t="shared" si="202"/>
        <v>Forest</v>
      </c>
      <c r="X1168">
        <f t="shared" si="203"/>
        <v>1</v>
      </c>
      <c r="Y1168">
        <f t="shared" si="204"/>
        <v>1</v>
      </c>
      <c r="Z1168" t="str">
        <f t="shared" si="205"/>
        <v>Herbivore</v>
      </c>
      <c r="AA1168" t="str">
        <f t="shared" si="206"/>
        <v>Omnivore</v>
      </c>
      <c r="AB1168" t="str">
        <f t="shared" si="207"/>
        <v>Generalist</v>
      </c>
      <c r="AC1168">
        <f t="shared" si="208"/>
        <v>4704607.55</v>
      </c>
    </row>
    <row r="1169" spans="1:29" x14ac:dyDescent="0.25">
      <c r="A1169" t="s">
        <v>1907</v>
      </c>
      <c r="B1169" t="s">
        <v>1884</v>
      </c>
      <c r="C1169" t="s">
        <v>1859</v>
      </c>
      <c r="D1169">
        <v>45.8</v>
      </c>
      <c r="E1169">
        <v>33</v>
      </c>
      <c r="F1169" t="s">
        <v>918</v>
      </c>
      <c r="G1169">
        <v>3</v>
      </c>
      <c r="H1169">
        <v>2</v>
      </c>
      <c r="I1169" t="s">
        <v>861</v>
      </c>
      <c r="J1169" t="s">
        <v>933</v>
      </c>
      <c r="K1169" t="s">
        <v>913</v>
      </c>
      <c r="L1169">
        <v>7354478.04</v>
      </c>
      <c r="R1169" t="s">
        <v>414</v>
      </c>
      <c r="S1169" t="str">
        <f t="shared" si="198"/>
        <v>Columbidae</v>
      </c>
      <c r="T1169" t="str">
        <f t="shared" si="199"/>
        <v>Columbiformes</v>
      </c>
      <c r="U1169">
        <f t="shared" si="200"/>
        <v>28.7</v>
      </c>
      <c r="V1169">
        <f t="shared" si="201"/>
        <v>136.54</v>
      </c>
      <c r="W1169" t="str">
        <f t="shared" si="202"/>
        <v>Forest</v>
      </c>
      <c r="X1169">
        <f t="shared" si="203"/>
        <v>1</v>
      </c>
      <c r="Y1169">
        <f t="shared" si="204"/>
        <v>1</v>
      </c>
      <c r="Z1169" t="str">
        <f t="shared" si="205"/>
        <v>Herbivore</v>
      </c>
      <c r="AA1169" t="str">
        <f t="shared" si="206"/>
        <v>Omnivore</v>
      </c>
      <c r="AB1169" t="str">
        <f t="shared" si="207"/>
        <v>Generalist</v>
      </c>
      <c r="AC1169">
        <f t="shared" si="208"/>
        <v>4704607.55</v>
      </c>
    </row>
    <row r="1170" spans="1:29" x14ac:dyDescent="0.25">
      <c r="A1170" t="s">
        <v>1908</v>
      </c>
      <c r="B1170" t="s">
        <v>1884</v>
      </c>
      <c r="C1170" t="s">
        <v>1859</v>
      </c>
      <c r="D1170">
        <v>42.2</v>
      </c>
      <c r="E1170">
        <v>51.4</v>
      </c>
      <c r="F1170" t="s">
        <v>918</v>
      </c>
      <c r="G1170">
        <v>3</v>
      </c>
      <c r="H1170">
        <v>2</v>
      </c>
      <c r="I1170" t="s">
        <v>861</v>
      </c>
      <c r="J1170" t="s">
        <v>933</v>
      </c>
      <c r="K1170" t="s">
        <v>913</v>
      </c>
      <c r="L1170">
        <v>5111119.63</v>
      </c>
      <c r="R1170" t="s">
        <v>414</v>
      </c>
      <c r="S1170" t="str">
        <f t="shared" si="198"/>
        <v>Columbidae</v>
      </c>
      <c r="T1170" t="str">
        <f t="shared" si="199"/>
        <v>Columbiformes</v>
      </c>
      <c r="U1170">
        <f t="shared" si="200"/>
        <v>28.7</v>
      </c>
      <c r="V1170">
        <f t="shared" si="201"/>
        <v>136.54</v>
      </c>
      <c r="W1170" t="str">
        <f t="shared" si="202"/>
        <v>Forest</v>
      </c>
      <c r="X1170">
        <f t="shared" si="203"/>
        <v>1</v>
      </c>
      <c r="Y1170">
        <f t="shared" si="204"/>
        <v>1</v>
      </c>
      <c r="Z1170" t="str">
        <f t="shared" si="205"/>
        <v>Herbivore</v>
      </c>
      <c r="AA1170" t="str">
        <f t="shared" si="206"/>
        <v>Omnivore</v>
      </c>
      <c r="AB1170" t="str">
        <f t="shared" si="207"/>
        <v>Generalist</v>
      </c>
      <c r="AC1170">
        <f t="shared" si="208"/>
        <v>4704607.55</v>
      </c>
    </row>
    <row r="1171" spans="1:29" x14ac:dyDescent="0.25">
      <c r="A1171" t="s">
        <v>718</v>
      </c>
      <c r="B1171" t="s">
        <v>1884</v>
      </c>
      <c r="C1171" t="s">
        <v>1859</v>
      </c>
      <c r="D1171">
        <v>55.9</v>
      </c>
      <c r="E1171">
        <v>108.16</v>
      </c>
      <c r="F1171" t="s">
        <v>916</v>
      </c>
      <c r="G1171">
        <v>3</v>
      </c>
      <c r="H1171">
        <v>3</v>
      </c>
      <c r="I1171" t="s">
        <v>861</v>
      </c>
      <c r="J1171" t="s">
        <v>882</v>
      </c>
      <c r="K1171" t="s">
        <v>913</v>
      </c>
      <c r="L1171">
        <v>3830439.01</v>
      </c>
      <c r="R1171" t="s">
        <v>415</v>
      </c>
      <c r="S1171" t="str">
        <f t="shared" si="198"/>
        <v>Cisticolidae</v>
      </c>
      <c r="T1171" t="str">
        <f t="shared" si="199"/>
        <v>Passeriformes</v>
      </c>
      <c r="U1171">
        <f t="shared" si="200"/>
        <v>13.5</v>
      </c>
      <c r="V1171">
        <f t="shared" si="201"/>
        <v>6.81</v>
      </c>
      <c r="W1171" t="str">
        <f t="shared" si="202"/>
        <v>Grassland</v>
      </c>
      <c r="X1171">
        <f t="shared" si="203"/>
        <v>3</v>
      </c>
      <c r="Y1171">
        <f t="shared" si="204"/>
        <v>3</v>
      </c>
      <c r="Z1171" t="str">
        <f t="shared" si="205"/>
        <v>Carnivore</v>
      </c>
      <c r="AA1171" t="str">
        <f t="shared" si="206"/>
        <v>Invertivore</v>
      </c>
      <c r="AB1171" t="str">
        <f t="shared" si="207"/>
        <v>Generalist</v>
      </c>
      <c r="AC1171">
        <f t="shared" si="208"/>
        <v>18929166.75</v>
      </c>
    </row>
    <row r="1172" spans="1:29" x14ac:dyDescent="0.25">
      <c r="A1172" t="s">
        <v>10593</v>
      </c>
      <c r="B1172" t="s">
        <v>1884</v>
      </c>
      <c r="C1172" t="s">
        <v>1859</v>
      </c>
      <c r="D1172">
        <v>43.9</v>
      </c>
      <c r="E1172">
        <v>75.760000000000005</v>
      </c>
      <c r="F1172" t="s">
        <v>1131</v>
      </c>
      <c r="G1172">
        <v>3</v>
      </c>
      <c r="H1172">
        <v>1</v>
      </c>
      <c r="I1172" t="s">
        <v>861</v>
      </c>
      <c r="J1172" t="s">
        <v>933</v>
      </c>
      <c r="K1172" t="s">
        <v>913</v>
      </c>
      <c r="L1172">
        <v>11467799.98</v>
      </c>
      <c r="R1172" t="s">
        <v>415</v>
      </c>
      <c r="S1172" t="str">
        <f t="shared" si="198"/>
        <v>Cisticolidae</v>
      </c>
      <c r="T1172" t="str">
        <f t="shared" si="199"/>
        <v>Passeriformes</v>
      </c>
      <c r="U1172">
        <f t="shared" si="200"/>
        <v>13.5</v>
      </c>
      <c r="V1172">
        <f t="shared" si="201"/>
        <v>6.81</v>
      </c>
      <c r="W1172" t="str">
        <f t="shared" si="202"/>
        <v>Grassland</v>
      </c>
      <c r="X1172">
        <f t="shared" si="203"/>
        <v>3</v>
      </c>
      <c r="Y1172">
        <f t="shared" si="204"/>
        <v>3</v>
      </c>
      <c r="Z1172" t="str">
        <f t="shared" si="205"/>
        <v>Carnivore</v>
      </c>
      <c r="AA1172" t="str">
        <f t="shared" si="206"/>
        <v>Invertivore</v>
      </c>
      <c r="AB1172" t="str">
        <f t="shared" si="207"/>
        <v>Generalist</v>
      </c>
      <c r="AC1172">
        <f t="shared" si="208"/>
        <v>18929166.75</v>
      </c>
    </row>
    <row r="1173" spans="1:29" x14ac:dyDescent="0.25">
      <c r="A1173" t="s">
        <v>1909</v>
      </c>
      <c r="B1173" t="s">
        <v>1884</v>
      </c>
      <c r="C1173" t="s">
        <v>1859</v>
      </c>
      <c r="D1173">
        <v>55.6</v>
      </c>
      <c r="E1173">
        <v>131</v>
      </c>
      <c r="F1173" t="s">
        <v>916</v>
      </c>
      <c r="G1173">
        <v>3</v>
      </c>
      <c r="H1173">
        <v>3</v>
      </c>
      <c r="I1173" t="s">
        <v>861</v>
      </c>
      <c r="J1173" t="s">
        <v>882</v>
      </c>
      <c r="K1173" t="s">
        <v>913</v>
      </c>
      <c r="L1173">
        <v>1451500.49</v>
      </c>
      <c r="R1173" t="s">
        <v>415</v>
      </c>
      <c r="S1173" t="str">
        <f t="shared" si="198"/>
        <v>Cisticolidae</v>
      </c>
      <c r="T1173" t="str">
        <f t="shared" si="199"/>
        <v>Passeriformes</v>
      </c>
      <c r="U1173">
        <f t="shared" si="200"/>
        <v>13.5</v>
      </c>
      <c r="V1173">
        <f t="shared" si="201"/>
        <v>6.81</v>
      </c>
      <c r="W1173" t="str">
        <f t="shared" si="202"/>
        <v>Grassland</v>
      </c>
      <c r="X1173">
        <f t="shared" si="203"/>
        <v>3</v>
      </c>
      <c r="Y1173">
        <f t="shared" si="204"/>
        <v>3</v>
      </c>
      <c r="Z1173" t="str">
        <f t="shared" si="205"/>
        <v>Carnivore</v>
      </c>
      <c r="AA1173" t="str">
        <f t="shared" si="206"/>
        <v>Invertivore</v>
      </c>
      <c r="AB1173" t="str">
        <f t="shared" si="207"/>
        <v>Generalist</v>
      </c>
      <c r="AC1173">
        <f t="shared" si="208"/>
        <v>18929166.75</v>
      </c>
    </row>
    <row r="1174" spans="1:29" x14ac:dyDescent="0.25">
      <c r="A1174" t="s">
        <v>10594</v>
      </c>
      <c r="B1174" t="s">
        <v>1884</v>
      </c>
      <c r="C1174" t="s">
        <v>1859</v>
      </c>
      <c r="D1174">
        <v>51.3</v>
      </c>
      <c r="E1174">
        <v>83.5</v>
      </c>
      <c r="F1174" t="s">
        <v>916</v>
      </c>
      <c r="G1174">
        <v>3</v>
      </c>
      <c r="H1174">
        <v>2</v>
      </c>
      <c r="I1174" t="s">
        <v>993</v>
      </c>
      <c r="J1174" t="s">
        <v>928</v>
      </c>
      <c r="K1174" t="s">
        <v>913</v>
      </c>
      <c r="L1174">
        <v>651810.43000000005</v>
      </c>
      <c r="R1174" t="s">
        <v>12912</v>
      </c>
      <c r="S1174" t="str">
        <f t="shared" si="198"/>
        <v>Ardeidae</v>
      </c>
      <c r="T1174" t="str">
        <f t="shared" si="199"/>
        <v>Pelecaniformes</v>
      </c>
      <c r="U1174">
        <f t="shared" si="200"/>
        <v>32.700000000000003</v>
      </c>
      <c r="V1174">
        <f t="shared" si="201"/>
        <v>458.83</v>
      </c>
      <c r="W1174" t="str">
        <f t="shared" si="202"/>
        <v>Wetland</v>
      </c>
      <c r="X1174">
        <f t="shared" si="203"/>
        <v>3</v>
      </c>
      <c r="Y1174">
        <f t="shared" si="204"/>
        <v>2</v>
      </c>
      <c r="Z1174" t="str">
        <f t="shared" si="205"/>
        <v>Carnivore</v>
      </c>
      <c r="AA1174" t="str">
        <f t="shared" si="206"/>
        <v>Aquatic predator</v>
      </c>
      <c r="AB1174" t="str">
        <f t="shared" si="207"/>
        <v>Terrestrial</v>
      </c>
      <c r="AC1174">
        <f t="shared" si="208"/>
        <v>5469087.0099999998</v>
      </c>
    </row>
    <row r="1175" spans="1:29" x14ac:dyDescent="0.25">
      <c r="A1175" t="s">
        <v>1910</v>
      </c>
      <c r="B1175" t="s">
        <v>1884</v>
      </c>
      <c r="C1175" t="s">
        <v>1859</v>
      </c>
      <c r="D1175">
        <v>38.299999999999997</v>
      </c>
      <c r="E1175">
        <v>35.5</v>
      </c>
      <c r="F1175" t="s">
        <v>916</v>
      </c>
      <c r="G1175">
        <v>3</v>
      </c>
      <c r="H1175">
        <v>2</v>
      </c>
      <c r="I1175" t="s">
        <v>861</v>
      </c>
      <c r="J1175" t="s">
        <v>933</v>
      </c>
      <c r="K1175" t="s">
        <v>913</v>
      </c>
      <c r="L1175">
        <v>761982.96</v>
      </c>
      <c r="R1175" t="s">
        <v>12912</v>
      </c>
      <c r="S1175" t="str">
        <f t="shared" si="198"/>
        <v>Ardeidae</v>
      </c>
      <c r="T1175" t="str">
        <f t="shared" si="199"/>
        <v>Pelecaniformes</v>
      </c>
      <c r="U1175">
        <f t="shared" si="200"/>
        <v>32.700000000000003</v>
      </c>
      <c r="V1175">
        <f t="shared" si="201"/>
        <v>458.83</v>
      </c>
      <c r="W1175" t="str">
        <f t="shared" si="202"/>
        <v>Wetland</v>
      </c>
      <c r="X1175">
        <f t="shared" si="203"/>
        <v>3</v>
      </c>
      <c r="Y1175">
        <f t="shared" si="204"/>
        <v>2</v>
      </c>
      <c r="Z1175" t="str">
        <f t="shared" si="205"/>
        <v>Carnivore</v>
      </c>
      <c r="AA1175" t="str">
        <f t="shared" si="206"/>
        <v>Aquatic predator</v>
      </c>
      <c r="AB1175" t="str">
        <f t="shared" si="207"/>
        <v>Terrestrial</v>
      </c>
      <c r="AC1175">
        <f t="shared" si="208"/>
        <v>5469087.0099999998</v>
      </c>
    </row>
    <row r="1176" spans="1:29" x14ac:dyDescent="0.25">
      <c r="A1176" t="s">
        <v>580</v>
      </c>
      <c r="B1176" t="s">
        <v>1884</v>
      </c>
      <c r="C1176" t="s">
        <v>1859</v>
      </c>
      <c r="D1176">
        <v>57.4</v>
      </c>
      <c r="E1176">
        <v>214</v>
      </c>
      <c r="F1176" t="s">
        <v>916</v>
      </c>
      <c r="G1176">
        <v>3</v>
      </c>
      <c r="H1176">
        <v>3</v>
      </c>
      <c r="I1176" t="s">
        <v>861</v>
      </c>
      <c r="J1176" t="s">
        <v>882</v>
      </c>
      <c r="K1176" t="s">
        <v>913</v>
      </c>
      <c r="L1176">
        <v>3294836.99</v>
      </c>
      <c r="R1176" t="s">
        <v>417</v>
      </c>
      <c r="S1176" t="str">
        <f t="shared" si="198"/>
        <v>Alcedinidae</v>
      </c>
      <c r="T1176" t="str">
        <f t="shared" si="199"/>
        <v>Coraciiformes</v>
      </c>
      <c r="U1176">
        <f t="shared" si="200"/>
        <v>22.4</v>
      </c>
      <c r="V1176">
        <f t="shared" si="201"/>
        <v>77.5</v>
      </c>
      <c r="W1176" t="str">
        <f t="shared" si="202"/>
        <v>Forest</v>
      </c>
      <c r="X1176">
        <f t="shared" si="203"/>
        <v>1</v>
      </c>
      <c r="Y1176">
        <f t="shared" si="204"/>
        <v>3</v>
      </c>
      <c r="Z1176" t="str">
        <f t="shared" si="205"/>
        <v>Carnivore</v>
      </c>
      <c r="AA1176" t="str">
        <f t="shared" si="206"/>
        <v>Omnivore</v>
      </c>
      <c r="AB1176" t="str">
        <f t="shared" si="207"/>
        <v>Insessorial</v>
      </c>
      <c r="AC1176">
        <f t="shared" si="208"/>
        <v>2736822.53</v>
      </c>
    </row>
    <row r="1177" spans="1:29" x14ac:dyDescent="0.25">
      <c r="A1177" t="s">
        <v>1911</v>
      </c>
      <c r="B1177" t="s">
        <v>1884</v>
      </c>
      <c r="C1177" t="s">
        <v>1859</v>
      </c>
      <c r="D1177">
        <v>58.7</v>
      </c>
      <c r="E1177">
        <v>151.47</v>
      </c>
      <c r="F1177" t="s">
        <v>916</v>
      </c>
      <c r="G1177">
        <v>3</v>
      </c>
      <c r="H1177">
        <v>3</v>
      </c>
      <c r="I1177" t="s">
        <v>861</v>
      </c>
      <c r="J1177" t="s">
        <v>882</v>
      </c>
      <c r="K1177" t="s">
        <v>913</v>
      </c>
      <c r="L1177">
        <v>3598916.91</v>
      </c>
      <c r="R1177" t="s">
        <v>417</v>
      </c>
      <c r="S1177" t="str">
        <f t="shared" si="198"/>
        <v>Alcedinidae</v>
      </c>
      <c r="T1177" t="str">
        <f t="shared" si="199"/>
        <v>Coraciiformes</v>
      </c>
      <c r="U1177">
        <f t="shared" si="200"/>
        <v>22.4</v>
      </c>
      <c r="V1177">
        <f t="shared" si="201"/>
        <v>77.5</v>
      </c>
      <c r="W1177" t="str">
        <f t="shared" si="202"/>
        <v>Forest</v>
      </c>
      <c r="X1177">
        <f t="shared" si="203"/>
        <v>1</v>
      </c>
      <c r="Y1177">
        <f t="shared" si="204"/>
        <v>3</v>
      </c>
      <c r="Z1177" t="str">
        <f t="shared" si="205"/>
        <v>Carnivore</v>
      </c>
      <c r="AA1177" t="str">
        <f t="shared" si="206"/>
        <v>Omnivore</v>
      </c>
      <c r="AB1177" t="str">
        <f t="shared" si="207"/>
        <v>Insessorial</v>
      </c>
      <c r="AC1177">
        <f t="shared" si="208"/>
        <v>2736822.53</v>
      </c>
    </row>
    <row r="1178" spans="1:29" x14ac:dyDescent="0.25">
      <c r="A1178" t="s">
        <v>1912</v>
      </c>
      <c r="B1178" t="s">
        <v>1884</v>
      </c>
      <c r="C1178" t="s">
        <v>1859</v>
      </c>
      <c r="D1178">
        <v>59.3</v>
      </c>
      <c r="E1178">
        <v>134.9</v>
      </c>
      <c r="F1178" t="s">
        <v>916</v>
      </c>
      <c r="G1178">
        <v>3</v>
      </c>
      <c r="H1178">
        <v>3</v>
      </c>
      <c r="I1178" t="s">
        <v>861</v>
      </c>
      <c r="J1178" t="s">
        <v>928</v>
      </c>
      <c r="K1178" t="s">
        <v>913</v>
      </c>
      <c r="L1178">
        <v>2241495.9</v>
      </c>
      <c r="R1178" t="s">
        <v>417</v>
      </c>
      <c r="S1178" t="str">
        <f t="shared" si="198"/>
        <v>Alcedinidae</v>
      </c>
      <c r="T1178" t="str">
        <f t="shared" si="199"/>
        <v>Coraciiformes</v>
      </c>
      <c r="U1178">
        <f t="shared" si="200"/>
        <v>22.4</v>
      </c>
      <c r="V1178">
        <f t="shared" si="201"/>
        <v>77.5</v>
      </c>
      <c r="W1178" t="str">
        <f t="shared" si="202"/>
        <v>Forest</v>
      </c>
      <c r="X1178">
        <f t="shared" si="203"/>
        <v>1</v>
      </c>
      <c r="Y1178">
        <f t="shared" si="204"/>
        <v>3</v>
      </c>
      <c r="Z1178" t="str">
        <f t="shared" si="205"/>
        <v>Carnivore</v>
      </c>
      <c r="AA1178" t="str">
        <f t="shared" si="206"/>
        <v>Omnivore</v>
      </c>
      <c r="AB1178" t="str">
        <f t="shared" si="207"/>
        <v>Insessorial</v>
      </c>
      <c r="AC1178">
        <f t="shared" si="208"/>
        <v>2736822.53</v>
      </c>
    </row>
    <row r="1179" spans="1:29" x14ac:dyDescent="0.25">
      <c r="A1179" t="s">
        <v>820</v>
      </c>
      <c r="B1179" t="s">
        <v>1884</v>
      </c>
      <c r="C1179" t="s">
        <v>1859</v>
      </c>
      <c r="D1179">
        <v>60.1</v>
      </c>
      <c r="E1179">
        <v>250</v>
      </c>
      <c r="F1179" t="s">
        <v>916</v>
      </c>
      <c r="G1179">
        <v>3</v>
      </c>
      <c r="H1179">
        <v>3</v>
      </c>
      <c r="I1179" t="s">
        <v>861</v>
      </c>
      <c r="J1179" t="s">
        <v>933</v>
      </c>
      <c r="K1179" t="s">
        <v>913</v>
      </c>
      <c r="L1179">
        <v>3963258.28</v>
      </c>
      <c r="R1179" t="s">
        <v>418</v>
      </c>
      <c r="S1179" t="str">
        <f t="shared" si="198"/>
        <v>Hirundinidae</v>
      </c>
      <c r="T1179" t="str">
        <f t="shared" si="199"/>
        <v>Passeriformes</v>
      </c>
      <c r="U1179">
        <f t="shared" si="200"/>
        <v>42.5</v>
      </c>
      <c r="V1179">
        <f t="shared" si="201"/>
        <v>17.8</v>
      </c>
      <c r="W1179" t="str">
        <f t="shared" si="202"/>
        <v>Coastal</v>
      </c>
      <c r="X1179">
        <f t="shared" si="203"/>
        <v>3</v>
      </c>
      <c r="Y1179">
        <f t="shared" si="204"/>
        <v>2</v>
      </c>
      <c r="Z1179" t="str">
        <f t="shared" si="205"/>
        <v>Carnivore</v>
      </c>
      <c r="AA1179" t="str">
        <f t="shared" si="206"/>
        <v>Invertivore</v>
      </c>
      <c r="AB1179" t="str">
        <f t="shared" si="207"/>
        <v>Aerial</v>
      </c>
      <c r="AC1179">
        <f t="shared" si="208"/>
        <v>1208.55</v>
      </c>
    </row>
    <row r="1180" spans="1:29" x14ac:dyDescent="0.25">
      <c r="A1180" t="s">
        <v>10595</v>
      </c>
      <c r="B1180" t="s">
        <v>1884</v>
      </c>
      <c r="C1180" t="s">
        <v>1859</v>
      </c>
      <c r="D1180">
        <v>52</v>
      </c>
      <c r="E1180">
        <v>100</v>
      </c>
      <c r="F1180" t="s">
        <v>1003</v>
      </c>
      <c r="G1180">
        <v>3</v>
      </c>
      <c r="H1180">
        <v>2</v>
      </c>
      <c r="I1180" t="s">
        <v>861</v>
      </c>
      <c r="J1180" t="s">
        <v>933</v>
      </c>
      <c r="K1180" t="s">
        <v>913</v>
      </c>
      <c r="L1180">
        <v>608290.87</v>
      </c>
      <c r="R1180" t="s">
        <v>418</v>
      </c>
      <c r="S1180" t="str">
        <f t="shared" si="198"/>
        <v>Hirundinidae</v>
      </c>
      <c r="T1180" t="str">
        <f t="shared" si="199"/>
        <v>Passeriformes</v>
      </c>
      <c r="U1180">
        <f t="shared" si="200"/>
        <v>42.5</v>
      </c>
      <c r="V1180">
        <f t="shared" si="201"/>
        <v>17.8</v>
      </c>
      <c r="W1180" t="str">
        <f t="shared" si="202"/>
        <v>Coastal</v>
      </c>
      <c r="X1180">
        <f t="shared" si="203"/>
        <v>3</v>
      </c>
      <c r="Y1180">
        <f t="shared" si="204"/>
        <v>2</v>
      </c>
      <c r="Z1180" t="str">
        <f t="shared" si="205"/>
        <v>Carnivore</v>
      </c>
      <c r="AA1180" t="str">
        <f t="shared" si="206"/>
        <v>Invertivore</v>
      </c>
      <c r="AB1180" t="str">
        <f t="shared" si="207"/>
        <v>Aerial</v>
      </c>
      <c r="AC1180">
        <f t="shared" si="208"/>
        <v>1208.55</v>
      </c>
    </row>
    <row r="1181" spans="1:29" x14ac:dyDescent="0.25">
      <c r="A1181" t="s">
        <v>1913</v>
      </c>
      <c r="B1181" t="s">
        <v>1884</v>
      </c>
      <c r="C1181" t="s">
        <v>1859</v>
      </c>
      <c r="D1181">
        <v>50</v>
      </c>
      <c r="E1181">
        <v>61</v>
      </c>
      <c r="F1181" t="s">
        <v>1003</v>
      </c>
      <c r="G1181">
        <v>3</v>
      </c>
      <c r="H1181">
        <v>2</v>
      </c>
      <c r="I1181" t="s">
        <v>861</v>
      </c>
      <c r="J1181" t="s">
        <v>933</v>
      </c>
      <c r="K1181" t="s">
        <v>913</v>
      </c>
      <c r="L1181">
        <v>3.89</v>
      </c>
      <c r="R1181" t="s">
        <v>418</v>
      </c>
      <c r="S1181" t="str">
        <f t="shared" si="198"/>
        <v>Hirundinidae</v>
      </c>
      <c r="T1181" t="str">
        <f t="shared" si="199"/>
        <v>Passeriformes</v>
      </c>
      <c r="U1181">
        <f t="shared" si="200"/>
        <v>42.5</v>
      </c>
      <c r="V1181">
        <f t="shared" si="201"/>
        <v>17.8</v>
      </c>
      <c r="W1181" t="str">
        <f t="shared" si="202"/>
        <v>Coastal</v>
      </c>
      <c r="X1181">
        <f t="shared" si="203"/>
        <v>3</v>
      </c>
      <c r="Y1181">
        <f t="shared" si="204"/>
        <v>2</v>
      </c>
      <c r="Z1181" t="str">
        <f t="shared" si="205"/>
        <v>Carnivore</v>
      </c>
      <c r="AA1181" t="str">
        <f t="shared" si="206"/>
        <v>Invertivore</v>
      </c>
      <c r="AB1181" t="str">
        <f t="shared" si="207"/>
        <v>Aerial</v>
      </c>
      <c r="AC1181">
        <f t="shared" si="208"/>
        <v>1208.55</v>
      </c>
    </row>
    <row r="1182" spans="1:29" x14ac:dyDescent="0.25">
      <c r="A1182" t="s">
        <v>1915</v>
      </c>
      <c r="B1182" t="s">
        <v>1884</v>
      </c>
      <c r="C1182" t="s">
        <v>1859</v>
      </c>
      <c r="D1182">
        <v>39.299999999999997</v>
      </c>
      <c r="E1182">
        <v>192</v>
      </c>
      <c r="F1182" t="s">
        <v>918</v>
      </c>
      <c r="G1182">
        <v>3</v>
      </c>
      <c r="H1182">
        <v>1</v>
      </c>
      <c r="I1182" t="s">
        <v>861</v>
      </c>
      <c r="J1182" t="s">
        <v>933</v>
      </c>
      <c r="K1182" t="s">
        <v>913</v>
      </c>
      <c r="L1182">
        <v>7550710.29</v>
      </c>
      <c r="R1182" t="s">
        <v>419</v>
      </c>
      <c r="S1182" t="str">
        <f t="shared" si="198"/>
        <v>Pycnonotidae</v>
      </c>
      <c r="T1182" t="str">
        <f t="shared" si="199"/>
        <v>Passeriformes</v>
      </c>
      <c r="U1182">
        <f t="shared" si="200"/>
        <v>21.3</v>
      </c>
      <c r="V1182">
        <f t="shared" si="201"/>
        <v>70.89</v>
      </c>
      <c r="W1182" t="str">
        <f t="shared" si="202"/>
        <v>Forest</v>
      </c>
      <c r="X1182">
        <f t="shared" si="203"/>
        <v>2</v>
      </c>
      <c r="Y1182">
        <f t="shared" si="204"/>
        <v>2</v>
      </c>
      <c r="Z1182" t="str">
        <f t="shared" si="205"/>
        <v>Herbivore</v>
      </c>
      <c r="AA1182" t="str">
        <f t="shared" si="206"/>
        <v>Frugivore</v>
      </c>
      <c r="AB1182" t="str">
        <f t="shared" si="207"/>
        <v>Insessorial</v>
      </c>
      <c r="AC1182">
        <f t="shared" si="208"/>
        <v>482417.45</v>
      </c>
    </row>
    <row r="1183" spans="1:29" x14ac:dyDescent="0.25">
      <c r="A1183" t="s">
        <v>1916</v>
      </c>
      <c r="B1183" t="s">
        <v>1884</v>
      </c>
      <c r="C1183" t="s">
        <v>1859</v>
      </c>
      <c r="D1183">
        <v>40.4</v>
      </c>
      <c r="E1183">
        <v>156</v>
      </c>
      <c r="F1183" t="s">
        <v>918</v>
      </c>
      <c r="G1183">
        <v>3</v>
      </c>
      <c r="H1183">
        <v>1</v>
      </c>
      <c r="I1183" t="s">
        <v>861</v>
      </c>
      <c r="J1183" t="s">
        <v>933</v>
      </c>
      <c r="K1183" t="s">
        <v>913</v>
      </c>
      <c r="L1183">
        <v>5662037.2000000002</v>
      </c>
      <c r="R1183" t="s">
        <v>419</v>
      </c>
      <c r="S1183" t="str">
        <f t="shared" si="198"/>
        <v>Pycnonotidae</v>
      </c>
      <c r="T1183" t="str">
        <f t="shared" si="199"/>
        <v>Passeriformes</v>
      </c>
      <c r="U1183">
        <f t="shared" si="200"/>
        <v>21.3</v>
      </c>
      <c r="V1183">
        <f t="shared" si="201"/>
        <v>70.89</v>
      </c>
      <c r="W1183" t="str">
        <f t="shared" si="202"/>
        <v>Forest</v>
      </c>
      <c r="X1183">
        <f t="shared" si="203"/>
        <v>2</v>
      </c>
      <c r="Y1183">
        <f t="shared" si="204"/>
        <v>2</v>
      </c>
      <c r="Z1183" t="str">
        <f t="shared" si="205"/>
        <v>Herbivore</v>
      </c>
      <c r="AA1183" t="str">
        <f t="shared" si="206"/>
        <v>Frugivore</v>
      </c>
      <c r="AB1183" t="str">
        <f t="shared" si="207"/>
        <v>Insessorial</v>
      </c>
      <c r="AC1183">
        <f t="shared" si="208"/>
        <v>482417.45</v>
      </c>
    </row>
    <row r="1184" spans="1:29" x14ac:dyDescent="0.25">
      <c r="A1184" t="s">
        <v>1918</v>
      </c>
      <c r="B1184" t="s">
        <v>1884</v>
      </c>
      <c r="C1184" t="s">
        <v>1859</v>
      </c>
      <c r="D1184">
        <v>31</v>
      </c>
      <c r="E1184">
        <v>327</v>
      </c>
      <c r="F1184" t="s">
        <v>916</v>
      </c>
      <c r="G1184">
        <v>3</v>
      </c>
      <c r="H1184">
        <v>1</v>
      </c>
      <c r="I1184" t="s">
        <v>861</v>
      </c>
      <c r="J1184" t="s">
        <v>928</v>
      </c>
      <c r="K1184" t="s">
        <v>913</v>
      </c>
      <c r="L1184">
        <v>13321164.289999999</v>
      </c>
      <c r="R1184" t="s">
        <v>420</v>
      </c>
      <c r="S1184" t="str">
        <f t="shared" si="198"/>
        <v>Ardeidae</v>
      </c>
      <c r="T1184" t="str">
        <f t="shared" si="199"/>
        <v>Pelecaniformes</v>
      </c>
      <c r="U1184">
        <f t="shared" si="200"/>
        <v>25.6</v>
      </c>
      <c r="V1184">
        <f t="shared" si="201"/>
        <v>126.49</v>
      </c>
      <c r="W1184" t="str">
        <f t="shared" si="202"/>
        <v>Human Modified</v>
      </c>
      <c r="X1184">
        <f t="shared" si="203"/>
        <v>1</v>
      </c>
      <c r="Y1184">
        <f t="shared" si="204"/>
        <v>1</v>
      </c>
      <c r="Z1184" t="str">
        <f t="shared" si="205"/>
        <v>Carnivore</v>
      </c>
      <c r="AA1184" t="str">
        <f t="shared" si="206"/>
        <v>Aquatic predator</v>
      </c>
      <c r="AB1184" t="str">
        <f t="shared" si="207"/>
        <v>Terrestrial</v>
      </c>
      <c r="AC1184">
        <f t="shared" si="208"/>
        <v>7931366.4299999997</v>
      </c>
    </row>
    <row r="1185" spans="1:29" x14ac:dyDescent="0.25">
      <c r="A1185" t="s">
        <v>511</v>
      </c>
      <c r="B1185" t="s">
        <v>1884</v>
      </c>
      <c r="C1185" t="s">
        <v>1859</v>
      </c>
      <c r="D1185">
        <v>45.2</v>
      </c>
      <c r="E1185">
        <v>270</v>
      </c>
      <c r="F1185" t="s">
        <v>918</v>
      </c>
      <c r="G1185">
        <v>3</v>
      </c>
      <c r="H1185">
        <v>3</v>
      </c>
      <c r="I1185" t="s">
        <v>861</v>
      </c>
      <c r="J1185" t="s">
        <v>933</v>
      </c>
      <c r="K1185" t="s">
        <v>913</v>
      </c>
      <c r="L1185">
        <v>549695.13</v>
      </c>
      <c r="R1185" t="s">
        <v>420</v>
      </c>
      <c r="S1185" t="str">
        <f t="shared" si="198"/>
        <v>Ardeidae</v>
      </c>
      <c r="T1185" t="str">
        <f t="shared" si="199"/>
        <v>Pelecaniformes</v>
      </c>
      <c r="U1185">
        <f t="shared" si="200"/>
        <v>25.6</v>
      </c>
      <c r="V1185">
        <f t="shared" si="201"/>
        <v>126.49</v>
      </c>
      <c r="W1185" t="str">
        <f t="shared" si="202"/>
        <v>Human Modified</v>
      </c>
      <c r="X1185">
        <f t="shared" si="203"/>
        <v>1</v>
      </c>
      <c r="Y1185">
        <f t="shared" si="204"/>
        <v>1</v>
      </c>
      <c r="Z1185" t="str">
        <f t="shared" si="205"/>
        <v>Carnivore</v>
      </c>
      <c r="AA1185" t="str">
        <f t="shared" si="206"/>
        <v>Aquatic predator</v>
      </c>
      <c r="AB1185" t="str">
        <f t="shared" si="207"/>
        <v>Terrestrial</v>
      </c>
      <c r="AC1185">
        <f t="shared" si="208"/>
        <v>7931366.4299999997</v>
      </c>
    </row>
    <row r="1186" spans="1:29" x14ac:dyDescent="0.25">
      <c r="A1186" t="s">
        <v>1919</v>
      </c>
      <c r="B1186" t="s">
        <v>1884</v>
      </c>
      <c r="C1186" t="s">
        <v>1859</v>
      </c>
      <c r="D1186">
        <v>39.9</v>
      </c>
      <c r="E1186">
        <v>165</v>
      </c>
      <c r="F1186" t="s">
        <v>916</v>
      </c>
      <c r="G1186">
        <v>3</v>
      </c>
      <c r="H1186">
        <v>1</v>
      </c>
      <c r="I1186" t="s">
        <v>861</v>
      </c>
      <c r="J1186" t="s">
        <v>882</v>
      </c>
      <c r="K1186" t="s">
        <v>913</v>
      </c>
      <c r="L1186">
        <v>6790147.3700000001</v>
      </c>
      <c r="R1186" t="s">
        <v>420</v>
      </c>
      <c r="S1186" t="str">
        <f t="shared" si="198"/>
        <v>Ardeidae</v>
      </c>
      <c r="T1186" t="str">
        <f t="shared" si="199"/>
        <v>Pelecaniformes</v>
      </c>
      <c r="U1186">
        <f t="shared" si="200"/>
        <v>25.6</v>
      </c>
      <c r="V1186">
        <f t="shared" si="201"/>
        <v>126.49</v>
      </c>
      <c r="W1186" t="str">
        <f t="shared" si="202"/>
        <v>Human Modified</v>
      </c>
      <c r="X1186">
        <f t="shared" si="203"/>
        <v>1</v>
      </c>
      <c r="Y1186">
        <f t="shared" si="204"/>
        <v>1</v>
      </c>
      <c r="Z1186" t="str">
        <f t="shared" si="205"/>
        <v>Carnivore</v>
      </c>
      <c r="AA1186" t="str">
        <f t="shared" si="206"/>
        <v>Aquatic predator</v>
      </c>
      <c r="AB1186" t="str">
        <f t="shared" si="207"/>
        <v>Terrestrial</v>
      </c>
      <c r="AC1186">
        <f t="shared" si="208"/>
        <v>7931366.4299999997</v>
      </c>
    </row>
    <row r="1187" spans="1:29" x14ac:dyDescent="0.25">
      <c r="A1187" t="s">
        <v>1920</v>
      </c>
      <c r="B1187" t="s">
        <v>1884</v>
      </c>
      <c r="C1187" t="s">
        <v>1859</v>
      </c>
      <c r="D1187">
        <v>36.200000000000003</v>
      </c>
      <c r="E1187">
        <v>170</v>
      </c>
      <c r="F1187" t="s">
        <v>918</v>
      </c>
      <c r="G1187">
        <v>3</v>
      </c>
      <c r="H1187">
        <v>1</v>
      </c>
      <c r="I1187" t="s">
        <v>861</v>
      </c>
      <c r="J1187" t="s">
        <v>933</v>
      </c>
      <c r="K1187" t="s">
        <v>913</v>
      </c>
      <c r="L1187">
        <v>3461973.99</v>
      </c>
      <c r="R1187" t="s">
        <v>421</v>
      </c>
      <c r="S1187" t="str">
        <f t="shared" si="198"/>
        <v>Strigidae</v>
      </c>
      <c r="T1187" t="str">
        <f t="shared" si="199"/>
        <v>Strigiformes</v>
      </c>
      <c r="U1187">
        <f t="shared" si="200"/>
        <v>34.700000000000003</v>
      </c>
      <c r="V1187">
        <f t="shared" si="201"/>
        <v>124</v>
      </c>
      <c r="W1187" t="str">
        <f t="shared" si="202"/>
        <v>Forest</v>
      </c>
      <c r="X1187">
        <f t="shared" si="203"/>
        <v>1</v>
      </c>
      <c r="Y1187">
        <f t="shared" si="204"/>
        <v>1</v>
      </c>
      <c r="Z1187" t="str">
        <f t="shared" si="205"/>
        <v>Carnivore</v>
      </c>
      <c r="AA1187" t="str">
        <f t="shared" si="206"/>
        <v>Invertivore</v>
      </c>
      <c r="AB1187" t="str">
        <f t="shared" si="207"/>
        <v>Insessorial</v>
      </c>
      <c r="AC1187">
        <f t="shared" si="208"/>
        <v>4014.39</v>
      </c>
    </row>
    <row r="1188" spans="1:29" x14ac:dyDescent="0.25">
      <c r="A1188" t="s">
        <v>1921</v>
      </c>
      <c r="B1188" t="s">
        <v>1884</v>
      </c>
      <c r="C1188" t="s">
        <v>1859</v>
      </c>
      <c r="D1188">
        <v>39.299999999999997</v>
      </c>
      <c r="E1188">
        <v>143</v>
      </c>
      <c r="F1188" t="s">
        <v>1131</v>
      </c>
      <c r="G1188">
        <v>3</v>
      </c>
      <c r="H1188">
        <v>1</v>
      </c>
      <c r="I1188" t="s">
        <v>861</v>
      </c>
      <c r="J1188" t="s">
        <v>933</v>
      </c>
      <c r="K1188" t="s">
        <v>913</v>
      </c>
      <c r="L1188">
        <v>1666558.67</v>
      </c>
      <c r="R1188" t="s">
        <v>421</v>
      </c>
      <c r="S1188" t="str">
        <f t="shared" si="198"/>
        <v>Strigidae</v>
      </c>
      <c r="T1188" t="str">
        <f t="shared" si="199"/>
        <v>Strigiformes</v>
      </c>
      <c r="U1188">
        <f t="shared" si="200"/>
        <v>34.700000000000003</v>
      </c>
      <c r="V1188">
        <f t="shared" si="201"/>
        <v>124</v>
      </c>
      <c r="W1188" t="str">
        <f t="shared" si="202"/>
        <v>Forest</v>
      </c>
      <c r="X1188">
        <f t="shared" si="203"/>
        <v>1</v>
      </c>
      <c r="Y1188">
        <f t="shared" si="204"/>
        <v>1</v>
      </c>
      <c r="Z1188" t="str">
        <f t="shared" si="205"/>
        <v>Carnivore</v>
      </c>
      <c r="AA1188" t="str">
        <f t="shared" si="206"/>
        <v>Invertivore</v>
      </c>
      <c r="AB1188" t="str">
        <f t="shared" si="207"/>
        <v>Insessorial</v>
      </c>
      <c r="AC1188">
        <f t="shared" si="208"/>
        <v>4014.39</v>
      </c>
    </row>
    <row r="1189" spans="1:29" x14ac:dyDescent="0.25">
      <c r="A1189" t="s">
        <v>817</v>
      </c>
      <c r="B1189" t="s">
        <v>1884</v>
      </c>
      <c r="C1189" t="s">
        <v>1859</v>
      </c>
      <c r="D1189">
        <v>49.2</v>
      </c>
      <c r="E1189">
        <v>224.49</v>
      </c>
      <c r="F1189" t="s">
        <v>916</v>
      </c>
      <c r="G1189">
        <v>3</v>
      </c>
      <c r="H1189">
        <v>3</v>
      </c>
      <c r="I1189" t="s">
        <v>861</v>
      </c>
      <c r="J1189" t="s">
        <v>882</v>
      </c>
      <c r="K1189" t="s">
        <v>913</v>
      </c>
      <c r="L1189">
        <v>1077682.03</v>
      </c>
      <c r="R1189" t="s">
        <v>421</v>
      </c>
      <c r="S1189" t="str">
        <f t="shared" si="198"/>
        <v>Strigidae</v>
      </c>
      <c r="T1189" t="str">
        <f t="shared" si="199"/>
        <v>Strigiformes</v>
      </c>
      <c r="U1189">
        <f t="shared" si="200"/>
        <v>34.700000000000003</v>
      </c>
      <c r="V1189">
        <f t="shared" si="201"/>
        <v>124</v>
      </c>
      <c r="W1189" t="str">
        <f t="shared" si="202"/>
        <v>Forest</v>
      </c>
      <c r="X1189">
        <f t="shared" si="203"/>
        <v>1</v>
      </c>
      <c r="Y1189">
        <f t="shared" si="204"/>
        <v>1</v>
      </c>
      <c r="Z1189" t="str">
        <f t="shared" si="205"/>
        <v>Carnivore</v>
      </c>
      <c r="AA1189" t="str">
        <f t="shared" si="206"/>
        <v>Invertivore</v>
      </c>
      <c r="AB1189" t="str">
        <f t="shared" si="207"/>
        <v>Insessorial</v>
      </c>
      <c r="AC1189">
        <f t="shared" si="208"/>
        <v>4014.39</v>
      </c>
    </row>
    <row r="1190" spans="1:29" x14ac:dyDescent="0.25">
      <c r="A1190" t="s">
        <v>1922</v>
      </c>
      <c r="B1190" t="s">
        <v>1884</v>
      </c>
      <c r="C1190" t="s">
        <v>1859</v>
      </c>
      <c r="D1190">
        <v>43.2</v>
      </c>
      <c r="E1190">
        <v>181</v>
      </c>
      <c r="F1190" t="s">
        <v>918</v>
      </c>
      <c r="G1190">
        <v>3</v>
      </c>
      <c r="H1190">
        <v>1</v>
      </c>
      <c r="I1190" t="s">
        <v>861</v>
      </c>
      <c r="J1190" t="s">
        <v>882</v>
      </c>
      <c r="K1190" t="s">
        <v>913</v>
      </c>
      <c r="L1190">
        <v>7325570.0700000003</v>
      </c>
      <c r="R1190" t="s">
        <v>422</v>
      </c>
      <c r="S1190" t="str">
        <f t="shared" si="198"/>
        <v>Pycnonotidae</v>
      </c>
      <c r="T1190" t="str">
        <f t="shared" si="199"/>
        <v>Passeriformes</v>
      </c>
      <c r="U1190">
        <f t="shared" si="200"/>
        <v>20.8</v>
      </c>
      <c r="V1190">
        <f t="shared" si="201"/>
        <v>34.200000000000003</v>
      </c>
      <c r="W1190" t="str">
        <f t="shared" si="202"/>
        <v>Human Modified</v>
      </c>
      <c r="X1190">
        <f t="shared" si="203"/>
        <v>2</v>
      </c>
      <c r="Y1190">
        <f t="shared" si="204"/>
        <v>3</v>
      </c>
      <c r="Z1190" t="str">
        <f t="shared" si="205"/>
        <v>Herbivore</v>
      </c>
      <c r="AA1190" t="str">
        <f t="shared" si="206"/>
        <v>Frugivore</v>
      </c>
      <c r="AB1190" t="str">
        <f t="shared" si="207"/>
        <v>Insessorial</v>
      </c>
      <c r="AC1190">
        <f t="shared" si="208"/>
        <v>3154277.75</v>
      </c>
    </row>
    <row r="1191" spans="1:29" x14ac:dyDescent="0.25">
      <c r="A1191" t="s">
        <v>830</v>
      </c>
      <c r="B1191" t="s">
        <v>1884</v>
      </c>
      <c r="C1191" t="s">
        <v>1859</v>
      </c>
      <c r="D1191">
        <v>40.799999999999997</v>
      </c>
      <c r="E1191">
        <v>132</v>
      </c>
      <c r="F1191" t="s">
        <v>918</v>
      </c>
      <c r="G1191">
        <v>3</v>
      </c>
      <c r="H1191">
        <v>3</v>
      </c>
      <c r="I1191" t="s">
        <v>861</v>
      </c>
      <c r="J1191" t="s">
        <v>933</v>
      </c>
      <c r="K1191" t="s">
        <v>913</v>
      </c>
      <c r="L1191">
        <v>1832228.1</v>
      </c>
      <c r="R1191" t="s">
        <v>422</v>
      </c>
      <c r="S1191" t="str">
        <f t="shared" si="198"/>
        <v>Pycnonotidae</v>
      </c>
      <c r="T1191" t="str">
        <f t="shared" si="199"/>
        <v>Passeriformes</v>
      </c>
      <c r="U1191">
        <f t="shared" si="200"/>
        <v>20.8</v>
      </c>
      <c r="V1191">
        <f t="shared" si="201"/>
        <v>34.200000000000003</v>
      </c>
      <c r="W1191" t="str">
        <f t="shared" si="202"/>
        <v>Human Modified</v>
      </c>
      <c r="X1191">
        <f t="shared" si="203"/>
        <v>2</v>
      </c>
      <c r="Y1191">
        <f t="shared" si="204"/>
        <v>3</v>
      </c>
      <c r="Z1191" t="str">
        <f t="shared" si="205"/>
        <v>Herbivore</v>
      </c>
      <c r="AA1191" t="str">
        <f t="shared" si="206"/>
        <v>Frugivore</v>
      </c>
      <c r="AB1191" t="str">
        <f t="shared" si="207"/>
        <v>Insessorial</v>
      </c>
      <c r="AC1191">
        <f t="shared" si="208"/>
        <v>3154277.75</v>
      </c>
    </row>
    <row r="1192" spans="1:29" x14ac:dyDescent="0.25">
      <c r="A1192" t="s">
        <v>1923</v>
      </c>
      <c r="B1192" t="s">
        <v>1884</v>
      </c>
      <c r="C1192" t="s">
        <v>1859</v>
      </c>
      <c r="D1192">
        <v>45.5</v>
      </c>
      <c r="E1192">
        <v>122</v>
      </c>
      <c r="F1192" t="s">
        <v>916</v>
      </c>
      <c r="G1192">
        <v>3</v>
      </c>
      <c r="H1192">
        <v>1</v>
      </c>
      <c r="I1192" t="s">
        <v>861</v>
      </c>
      <c r="J1192" t="s">
        <v>882</v>
      </c>
      <c r="K1192" t="s">
        <v>913</v>
      </c>
      <c r="L1192">
        <v>3495483.7</v>
      </c>
      <c r="R1192" t="s">
        <v>422</v>
      </c>
      <c r="S1192" t="str">
        <f t="shared" si="198"/>
        <v>Pycnonotidae</v>
      </c>
      <c r="T1192" t="str">
        <f t="shared" si="199"/>
        <v>Passeriformes</v>
      </c>
      <c r="U1192">
        <f t="shared" si="200"/>
        <v>20.8</v>
      </c>
      <c r="V1192">
        <f t="shared" si="201"/>
        <v>34.200000000000003</v>
      </c>
      <c r="W1192" t="str">
        <f t="shared" si="202"/>
        <v>Human Modified</v>
      </c>
      <c r="X1192">
        <f t="shared" si="203"/>
        <v>2</v>
      </c>
      <c r="Y1192">
        <f t="shared" si="204"/>
        <v>3</v>
      </c>
      <c r="Z1192" t="str">
        <f t="shared" si="205"/>
        <v>Herbivore</v>
      </c>
      <c r="AA1192" t="str">
        <f t="shared" si="206"/>
        <v>Frugivore</v>
      </c>
      <c r="AB1192" t="str">
        <f t="shared" si="207"/>
        <v>Insessorial</v>
      </c>
      <c r="AC1192">
        <f t="shared" si="208"/>
        <v>3154277.75</v>
      </c>
    </row>
    <row r="1193" spans="1:29" x14ac:dyDescent="0.25">
      <c r="A1193" t="s">
        <v>10596</v>
      </c>
      <c r="B1193" t="s">
        <v>1884</v>
      </c>
      <c r="C1193" t="s">
        <v>1859</v>
      </c>
      <c r="D1193">
        <v>42.5</v>
      </c>
      <c r="E1193">
        <v>325</v>
      </c>
      <c r="F1193" t="s">
        <v>844</v>
      </c>
      <c r="G1193">
        <v>3</v>
      </c>
      <c r="H1193" t="s">
        <v>844</v>
      </c>
      <c r="I1193" t="s">
        <v>844</v>
      </c>
      <c r="J1193" t="s">
        <v>844</v>
      </c>
      <c r="K1193" t="s">
        <v>913</v>
      </c>
      <c r="L1193" t="s">
        <v>844</v>
      </c>
      <c r="R1193" t="s">
        <v>423</v>
      </c>
      <c r="S1193" t="str">
        <f t="shared" si="198"/>
        <v>Columbidae</v>
      </c>
      <c r="T1193" t="str">
        <f t="shared" si="199"/>
        <v>Columbiformes</v>
      </c>
      <c r="U1193">
        <f t="shared" si="200"/>
        <v>32.799999999999997</v>
      </c>
      <c r="V1193">
        <f t="shared" si="201"/>
        <v>232.94</v>
      </c>
      <c r="W1193" t="str">
        <f t="shared" si="202"/>
        <v>Woodland</v>
      </c>
      <c r="X1193">
        <f t="shared" si="203"/>
        <v>3</v>
      </c>
      <c r="Y1193">
        <f t="shared" si="204"/>
        <v>3</v>
      </c>
      <c r="Z1193" t="str">
        <f t="shared" si="205"/>
        <v>Herbivore</v>
      </c>
      <c r="AA1193" t="str">
        <f t="shared" si="206"/>
        <v>Omnivore</v>
      </c>
      <c r="AB1193" t="str">
        <f t="shared" si="207"/>
        <v>Terrestrial</v>
      </c>
      <c r="AC1193">
        <f t="shared" si="208"/>
        <v>16926350.969999999</v>
      </c>
    </row>
    <row r="1194" spans="1:29" x14ac:dyDescent="0.25">
      <c r="A1194" t="s">
        <v>10597</v>
      </c>
      <c r="B1194" t="s">
        <v>1884</v>
      </c>
      <c r="C1194" t="s">
        <v>1859</v>
      </c>
      <c r="D1194">
        <v>47.9</v>
      </c>
      <c r="E1194">
        <v>140</v>
      </c>
      <c r="F1194" t="s">
        <v>916</v>
      </c>
      <c r="G1194">
        <v>3</v>
      </c>
      <c r="H1194">
        <v>1</v>
      </c>
      <c r="I1194" t="s">
        <v>861</v>
      </c>
      <c r="J1194" t="s">
        <v>882</v>
      </c>
      <c r="K1194" t="s">
        <v>913</v>
      </c>
      <c r="L1194">
        <v>1885987.77</v>
      </c>
      <c r="R1194" t="s">
        <v>423</v>
      </c>
      <c r="S1194" t="str">
        <f t="shared" si="198"/>
        <v>Columbidae</v>
      </c>
      <c r="T1194" t="str">
        <f t="shared" si="199"/>
        <v>Columbiformes</v>
      </c>
      <c r="U1194">
        <f t="shared" si="200"/>
        <v>32.799999999999997</v>
      </c>
      <c r="V1194">
        <f t="shared" si="201"/>
        <v>232.94</v>
      </c>
      <c r="W1194" t="str">
        <f t="shared" si="202"/>
        <v>Woodland</v>
      </c>
      <c r="X1194">
        <f t="shared" si="203"/>
        <v>3</v>
      </c>
      <c r="Y1194">
        <f t="shared" si="204"/>
        <v>3</v>
      </c>
      <c r="Z1194" t="str">
        <f t="shared" si="205"/>
        <v>Herbivore</v>
      </c>
      <c r="AA1194" t="str">
        <f t="shared" si="206"/>
        <v>Omnivore</v>
      </c>
      <c r="AB1194" t="str">
        <f t="shared" si="207"/>
        <v>Terrestrial</v>
      </c>
      <c r="AC1194">
        <f t="shared" si="208"/>
        <v>16926350.969999999</v>
      </c>
    </row>
    <row r="1195" spans="1:29" x14ac:dyDescent="0.25">
      <c r="A1195" t="s">
        <v>1925</v>
      </c>
      <c r="B1195" t="s">
        <v>1884</v>
      </c>
      <c r="C1195" t="s">
        <v>1859</v>
      </c>
      <c r="D1195">
        <v>39.4</v>
      </c>
      <c r="E1195">
        <v>214</v>
      </c>
      <c r="F1195" t="s">
        <v>916</v>
      </c>
      <c r="G1195">
        <v>3</v>
      </c>
      <c r="H1195">
        <v>1</v>
      </c>
      <c r="I1195" t="s">
        <v>861</v>
      </c>
      <c r="J1195" t="s">
        <v>933</v>
      </c>
      <c r="K1195" t="s">
        <v>913</v>
      </c>
      <c r="L1195">
        <v>179801.06</v>
      </c>
      <c r="R1195" t="s">
        <v>423</v>
      </c>
      <c r="S1195" t="str">
        <f t="shared" si="198"/>
        <v>Columbidae</v>
      </c>
      <c r="T1195" t="str">
        <f t="shared" si="199"/>
        <v>Columbiformes</v>
      </c>
      <c r="U1195">
        <f t="shared" si="200"/>
        <v>32.799999999999997</v>
      </c>
      <c r="V1195">
        <f t="shared" si="201"/>
        <v>232.94</v>
      </c>
      <c r="W1195" t="str">
        <f t="shared" si="202"/>
        <v>Woodland</v>
      </c>
      <c r="X1195">
        <f t="shared" si="203"/>
        <v>3</v>
      </c>
      <c r="Y1195">
        <f t="shared" si="204"/>
        <v>3</v>
      </c>
      <c r="Z1195" t="str">
        <f t="shared" si="205"/>
        <v>Herbivore</v>
      </c>
      <c r="AA1195" t="str">
        <f t="shared" si="206"/>
        <v>Omnivore</v>
      </c>
      <c r="AB1195" t="str">
        <f t="shared" si="207"/>
        <v>Terrestrial</v>
      </c>
      <c r="AC1195">
        <f t="shared" si="208"/>
        <v>16926350.969999999</v>
      </c>
    </row>
    <row r="1196" spans="1:29" x14ac:dyDescent="0.25">
      <c r="A1196" t="s">
        <v>1926</v>
      </c>
      <c r="B1196" t="s">
        <v>1884</v>
      </c>
      <c r="C1196" t="s">
        <v>1859</v>
      </c>
      <c r="D1196">
        <v>50.7</v>
      </c>
      <c r="E1196">
        <v>184.9</v>
      </c>
      <c r="F1196" t="s">
        <v>916</v>
      </c>
      <c r="G1196">
        <v>3</v>
      </c>
      <c r="H1196">
        <v>1</v>
      </c>
      <c r="I1196" t="s">
        <v>861</v>
      </c>
      <c r="J1196" t="s">
        <v>882</v>
      </c>
      <c r="K1196" t="s">
        <v>913</v>
      </c>
      <c r="L1196">
        <v>839078.51</v>
      </c>
      <c r="R1196" t="s">
        <v>424</v>
      </c>
      <c r="S1196" t="str">
        <f t="shared" si="198"/>
        <v>Monarchidae</v>
      </c>
      <c r="T1196" t="str">
        <f t="shared" si="199"/>
        <v>Passeriformes</v>
      </c>
      <c r="U1196">
        <f t="shared" si="200"/>
        <v>23.9</v>
      </c>
      <c r="V1196">
        <f t="shared" si="201"/>
        <v>18.7</v>
      </c>
      <c r="W1196" t="str">
        <f t="shared" si="202"/>
        <v>Forest</v>
      </c>
      <c r="X1196">
        <f t="shared" si="203"/>
        <v>2</v>
      </c>
      <c r="Y1196">
        <f t="shared" si="204"/>
        <v>3</v>
      </c>
      <c r="Z1196" t="str">
        <f t="shared" si="205"/>
        <v>Carnivore</v>
      </c>
      <c r="AA1196" t="str">
        <f t="shared" si="206"/>
        <v>Invertivore</v>
      </c>
      <c r="AB1196" t="str">
        <f t="shared" si="207"/>
        <v>Insessorial</v>
      </c>
      <c r="AC1196">
        <f t="shared" si="208"/>
        <v>390211.35</v>
      </c>
    </row>
    <row r="1197" spans="1:29" x14ac:dyDescent="0.25">
      <c r="A1197" t="s">
        <v>1927</v>
      </c>
      <c r="B1197" t="s">
        <v>1884</v>
      </c>
      <c r="C1197" t="s">
        <v>1859</v>
      </c>
      <c r="D1197">
        <v>36</v>
      </c>
      <c r="E1197">
        <v>387</v>
      </c>
      <c r="F1197" t="s">
        <v>916</v>
      </c>
      <c r="G1197">
        <v>3</v>
      </c>
      <c r="H1197">
        <v>1</v>
      </c>
      <c r="I1197" t="s">
        <v>861</v>
      </c>
      <c r="J1197" t="s">
        <v>882</v>
      </c>
      <c r="K1197" t="s">
        <v>913</v>
      </c>
      <c r="L1197">
        <v>3053421.93</v>
      </c>
      <c r="R1197" t="s">
        <v>424</v>
      </c>
      <c r="S1197" t="str">
        <f t="shared" si="198"/>
        <v>Monarchidae</v>
      </c>
      <c r="T1197" t="str">
        <f t="shared" si="199"/>
        <v>Passeriformes</v>
      </c>
      <c r="U1197">
        <f t="shared" si="200"/>
        <v>23.9</v>
      </c>
      <c r="V1197">
        <f t="shared" si="201"/>
        <v>18.7</v>
      </c>
      <c r="W1197" t="str">
        <f t="shared" si="202"/>
        <v>Forest</v>
      </c>
      <c r="X1197">
        <f t="shared" si="203"/>
        <v>2</v>
      </c>
      <c r="Y1197">
        <f t="shared" si="204"/>
        <v>3</v>
      </c>
      <c r="Z1197" t="str">
        <f t="shared" si="205"/>
        <v>Carnivore</v>
      </c>
      <c r="AA1197" t="str">
        <f t="shared" si="206"/>
        <v>Invertivore</v>
      </c>
      <c r="AB1197" t="str">
        <f t="shared" si="207"/>
        <v>Insessorial</v>
      </c>
      <c r="AC1197">
        <f t="shared" si="208"/>
        <v>390211.35</v>
      </c>
    </row>
    <row r="1198" spans="1:29" x14ac:dyDescent="0.25">
      <c r="A1198" t="s">
        <v>10598</v>
      </c>
      <c r="B1198" t="s">
        <v>1884</v>
      </c>
      <c r="C1198" t="s">
        <v>1859</v>
      </c>
      <c r="D1198">
        <v>35.200000000000003</v>
      </c>
      <c r="E1198">
        <v>387</v>
      </c>
      <c r="F1198" t="s">
        <v>916</v>
      </c>
      <c r="G1198">
        <v>3</v>
      </c>
      <c r="H1198">
        <v>1</v>
      </c>
      <c r="I1198" t="s">
        <v>861</v>
      </c>
      <c r="J1198" t="s">
        <v>882</v>
      </c>
      <c r="K1198" t="s">
        <v>913</v>
      </c>
      <c r="L1198">
        <v>3166356.58</v>
      </c>
      <c r="R1198" t="s">
        <v>424</v>
      </c>
      <c r="S1198" t="str">
        <f t="shared" si="198"/>
        <v>Monarchidae</v>
      </c>
      <c r="T1198" t="str">
        <f t="shared" si="199"/>
        <v>Passeriformes</v>
      </c>
      <c r="U1198">
        <f t="shared" si="200"/>
        <v>23.9</v>
      </c>
      <c r="V1198">
        <f t="shared" si="201"/>
        <v>18.7</v>
      </c>
      <c r="W1198" t="str">
        <f t="shared" si="202"/>
        <v>Forest</v>
      </c>
      <c r="X1198">
        <f t="shared" si="203"/>
        <v>2</v>
      </c>
      <c r="Y1198">
        <f t="shared" si="204"/>
        <v>3</v>
      </c>
      <c r="Z1198" t="str">
        <f t="shared" si="205"/>
        <v>Carnivore</v>
      </c>
      <c r="AA1198" t="str">
        <f t="shared" si="206"/>
        <v>Invertivore</v>
      </c>
      <c r="AB1198" t="str">
        <f t="shared" si="207"/>
        <v>Insessorial</v>
      </c>
      <c r="AC1198">
        <f t="shared" si="208"/>
        <v>390211.35</v>
      </c>
    </row>
    <row r="1199" spans="1:29" x14ac:dyDescent="0.25">
      <c r="A1199" t="s">
        <v>1928</v>
      </c>
      <c r="B1199" t="s">
        <v>1884</v>
      </c>
      <c r="C1199" t="s">
        <v>1859</v>
      </c>
      <c r="D1199">
        <v>39.9</v>
      </c>
      <c r="E1199">
        <v>214</v>
      </c>
      <c r="F1199" t="s">
        <v>916</v>
      </c>
      <c r="G1199">
        <v>3</v>
      </c>
      <c r="H1199">
        <v>1</v>
      </c>
      <c r="I1199" t="s">
        <v>861</v>
      </c>
      <c r="J1199" t="s">
        <v>882</v>
      </c>
      <c r="K1199" t="s">
        <v>913</v>
      </c>
      <c r="L1199">
        <v>734854.94</v>
      </c>
      <c r="R1199" t="s">
        <v>425</v>
      </c>
      <c r="S1199" t="str">
        <f t="shared" si="198"/>
        <v>Columbidae</v>
      </c>
      <c r="T1199" t="str">
        <f t="shared" si="199"/>
        <v>Columbiformes</v>
      </c>
      <c r="U1199">
        <f t="shared" si="200"/>
        <v>35.799999999999997</v>
      </c>
      <c r="V1199">
        <f t="shared" si="201"/>
        <v>140</v>
      </c>
      <c r="W1199" t="str">
        <f t="shared" si="202"/>
        <v>Forest</v>
      </c>
      <c r="X1199">
        <f t="shared" si="203"/>
        <v>2</v>
      </c>
      <c r="Y1199">
        <f t="shared" si="204"/>
        <v>1</v>
      </c>
      <c r="Z1199" t="str">
        <f t="shared" si="205"/>
        <v>Herbivore</v>
      </c>
      <c r="AA1199" t="str">
        <f t="shared" si="206"/>
        <v>Frugivore</v>
      </c>
      <c r="AB1199" t="str">
        <f t="shared" si="207"/>
        <v>Insessorial</v>
      </c>
      <c r="AC1199">
        <f t="shared" si="208"/>
        <v>36641.74</v>
      </c>
    </row>
    <row r="1200" spans="1:29" x14ac:dyDescent="0.25">
      <c r="A1200" t="s">
        <v>1929</v>
      </c>
      <c r="B1200" t="s">
        <v>1884</v>
      </c>
      <c r="C1200" t="s">
        <v>1859</v>
      </c>
      <c r="D1200">
        <v>38.5</v>
      </c>
      <c r="E1200">
        <v>248</v>
      </c>
      <c r="F1200" t="s">
        <v>918</v>
      </c>
      <c r="G1200">
        <v>3</v>
      </c>
      <c r="H1200">
        <v>1</v>
      </c>
      <c r="I1200" t="s">
        <v>861</v>
      </c>
      <c r="J1200" t="s">
        <v>933</v>
      </c>
      <c r="K1200" t="s">
        <v>913</v>
      </c>
      <c r="L1200">
        <v>11259086.33</v>
      </c>
      <c r="R1200" t="s">
        <v>425</v>
      </c>
      <c r="S1200" t="str">
        <f t="shared" si="198"/>
        <v>Columbidae</v>
      </c>
      <c r="T1200" t="str">
        <f t="shared" si="199"/>
        <v>Columbiformes</v>
      </c>
      <c r="U1200">
        <f t="shared" si="200"/>
        <v>35.799999999999997</v>
      </c>
      <c r="V1200">
        <f t="shared" si="201"/>
        <v>140</v>
      </c>
      <c r="W1200" t="str">
        <f t="shared" si="202"/>
        <v>Forest</v>
      </c>
      <c r="X1200">
        <f t="shared" si="203"/>
        <v>2</v>
      </c>
      <c r="Y1200">
        <f t="shared" si="204"/>
        <v>1</v>
      </c>
      <c r="Z1200" t="str">
        <f t="shared" si="205"/>
        <v>Herbivore</v>
      </c>
      <c r="AA1200" t="str">
        <f t="shared" si="206"/>
        <v>Frugivore</v>
      </c>
      <c r="AB1200" t="str">
        <f t="shared" si="207"/>
        <v>Insessorial</v>
      </c>
      <c r="AC1200">
        <f t="shared" si="208"/>
        <v>36641.74</v>
      </c>
    </row>
    <row r="1201" spans="1:29" x14ac:dyDescent="0.25">
      <c r="A1201" t="s">
        <v>801</v>
      </c>
      <c r="B1201" t="s">
        <v>1884</v>
      </c>
      <c r="C1201" t="s">
        <v>1859</v>
      </c>
      <c r="D1201">
        <v>37.200000000000003</v>
      </c>
      <c r="E1201">
        <v>187.95</v>
      </c>
      <c r="F1201" t="s">
        <v>918</v>
      </c>
      <c r="G1201">
        <v>3</v>
      </c>
      <c r="H1201">
        <v>1</v>
      </c>
      <c r="I1201" t="s">
        <v>861</v>
      </c>
      <c r="J1201" t="s">
        <v>928</v>
      </c>
      <c r="K1201" t="s">
        <v>913</v>
      </c>
      <c r="L1201">
        <v>8392007.7899999991</v>
      </c>
      <c r="R1201" t="s">
        <v>425</v>
      </c>
      <c r="S1201" t="str">
        <f t="shared" si="198"/>
        <v>Columbidae</v>
      </c>
      <c r="T1201" t="str">
        <f t="shared" si="199"/>
        <v>Columbiformes</v>
      </c>
      <c r="U1201">
        <f t="shared" si="200"/>
        <v>35.799999999999997</v>
      </c>
      <c r="V1201">
        <f t="shared" si="201"/>
        <v>140</v>
      </c>
      <c r="W1201" t="str">
        <f t="shared" si="202"/>
        <v>Forest</v>
      </c>
      <c r="X1201">
        <f t="shared" si="203"/>
        <v>2</v>
      </c>
      <c r="Y1201">
        <f t="shared" si="204"/>
        <v>1</v>
      </c>
      <c r="Z1201" t="str">
        <f t="shared" si="205"/>
        <v>Herbivore</v>
      </c>
      <c r="AA1201" t="str">
        <f t="shared" si="206"/>
        <v>Frugivore</v>
      </c>
      <c r="AB1201" t="str">
        <f t="shared" si="207"/>
        <v>Insessorial</v>
      </c>
      <c r="AC1201">
        <f t="shared" si="208"/>
        <v>36641.74</v>
      </c>
    </row>
    <row r="1202" spans="1:29" x14ac:dyDescent="0.25">
      <c r="A1202" t="s">
        <v>1930</v>
      </c>
      <c r="B1202" t="s">
        <v>1884</v>
      </c>
      <c r="C1202" t="s">
        <v>1859</v>
      </c>
      <c r="D1202">
        <v>45.4</v>
      </c>
      <c r="E1202">
        <v>150</v>
      </c>
      <c r="F1202" t="s">
        <v>916</v>
      </c>
      <c r="G1202">
        <v>3</v>
      </c>
      <c r="H1202">
        <v>1</v>
      </c>
      <c r="I1202" t="s">
        <v>861</v>
      </c>
      <c r="J1202" t="s">
        <v>882</v>
      </c>
      <c r="K1202" t="s">
        <v>913</v>
      </c>
      <c r="L1202">
        <v>752501.59</v>
      </c>
      <c r="R1202" t="s">
        <v>426</v>
      </c>
      <c r="S1202" t="str">
        <f t="shared" si="198"/>
        <v>Turnicidae</v>
      </c>
      <c r="T1202" t="str">
        <f t="shared" si="199"/>
        <v>Charadriiformes</v>
      </c>
      <c r="U1202">
        <f t="shared" si="200"/>
        <v>20.8</v>
      </c>
      <c r="V1202">
        <f t="shared" si="201"/>
        <v>49.1</v>
      </c>
      <c r="W1202" t="str">
        <f t="shared" si="202"/>
        <v>Grassland</v>
      </c>
      <c r="X1202">
        <f t="shared" si="203"/>
        <v>3</v>
      </c>
      <c r="Y1202">
        <f t="shared" si="204"/>
        <v>1</v>
      </c>
      <c r="Z1202" t="str">
        <f t="shared" si="205"/>
        <v>Herbivore</v>
      </c>
      <c r="AA1202" t="str">
        <f t="shared" si="206"/>
        <v>Omnivore</v>
      </c>
      <c r="AB1202" t="str">
        <f t="shared" si="207"/>
        <v>Terrestrial</v>
      </c>
      <c r="AC1202">
        <f t="shared" si="208"/>
        <v>5511938.0599999996</v>
      </c>
    </row>
    <row r="1203" spans="1:29" x14ac:dyDescent="0.25">
      <c r="A1203" t="s">
        <v>1931</v>
      </c>
      <c r="B1203" t="s">
        <v>1884</v>
      </c>
      <c r="C1203" t="s">
        <v>1859</v>
      </c>
      <c r="D1203">
        <v>39.1</v>
      </c>
      <c r="E1203">
        <v>100</v>
      </c>
      <c r="F1203" t="s">
        <v>916</v>
      </c>
      <c r="G1203">
        <v>3</v>
      </c>
      <c r="H1203">
        <v>1</v>
      </c>
      <c r="I1203" t="s">
        <v>861</v>
      </c>
      <c r="J1203" t="s">
        <v>882</v>
      </c>
      <c r="K1203" t="s">
        <v>913</v>
      </c>
      <c r="L1203">
        <v>5265920.67</v>
      </c>
      <c r="R1203" t="s">
        <v>426</v>
      </c>
      <c r="S1203" t="str">
        <f t="shared" si="198"/>
        <v>Turnicidae</v>
      </c>
      <c r="T1203" t="str">
        <f t="shared" si="199"/>
        <v>Charadriiformes</v>
      </c>
      <c r="U1203">
        <f t="shared" si="200"/>
        <v>20.8</v>
      </c>
      <c r="V1203">
        <f t="shared" si="201"/>
        <v>49.1</v>
      </c>
      <c r="W1203" t="str">
        <f t="shared" si="202"/>
        <v>Grassland</v>
      </c>
      <c r="X1203">
        <f t="shared" si="203"/>
        <v>3</v>
      </c>
      <c r="Y1203">
        <f t="shared" si="204"/>
        <v>1</v>
      </c>
      <c r="Z1203" t="str">
        <f t="shared" si="205"/>
        <v>Herbivore</v>
      </c>
      <c r="AA1203" t="str">
        <f t="shared" si="206"/>
        <v>Omnivore</v>
      </c>
      <c r="AB1203" t="str">
        <f t="shared" si="207"/>
        <v>Terrestrial</v>
      </c>
      <c r="AC1203">
        <f t="shared" si="208"/>
        <v>5511938.0599999996</v>
      </c>
    </row>
    <row r="1204" spans="1:29" x14ac:dyDescent="0.25">
      <c r="A1204" t="s">
        <v>1932</v>
      </c>
      <c r="B1204" t="s">
        <v>1884</v>
      </c>
      <c r="C1204" t="s">
        <v>1859</v>
      </c>
      <c r="D1204">
        <v>44.1</v>
      </c>
      <c r="E1204">
        <v>184</v>
      </c>
      <c r="F1204" t="s">
        <v>916</v>
      </c>
      <c r="G1204">
        <v>3</v>
      </c>
      <c r="H1204">
        <v>1</v>
      </c>
      <c r="I1204" t="s">
        <v>928</v>
      </c>
      <c r="J1204" t="s">
        <v>928</v>
      </c>
      <c r="K1204" t="s">
        <v>913</v>
      </c>
      <c r="L1204">
        <v>5643954.2400000002</v>
      </c>
      <c r="R1204" t="s">
        <v>426</v>
      </c>
      <c r="S1204" t="str">
        <f t="shared" si="198"/>
        <v>Turnicidae</v>
      </c>
      <c r="T1204" t="str">
        <f t="shared" si="199"/>
        <v>Charadriiformes</v>
      </c>
      <c r="U1204">
        <f t="shared" si="200"/>
        <v>20.8</v>
      </c>
      <c r="V1204">
        <f t="shared" si="201"/>
        <v>49.1</v>
      </c>
      <c r="W1204" t="str">
        <f t="shared" si="202"/>
        <v>Grassland</v>
      </c>
      <c r="X1204">
        <f t="shared" si="203"/>
        <v>3</v>
      </c>
      <c r="Y1204">
        <f t="shared" si="204"/>
        <v>1</v>
      </c>
      <c r="Z1204" t="str">
        <f t="shared" si="205"/>
        <v>Herbivore</v>
      </c>
      <c r="AA1204" t="str">
        <f t="shared" si="206"/>
        <v>Omnivore</v>
      </c>
      <c r="AB1204" t="str">
        <f t="shared" si="207"/>
        <v>Terrestrial</v>
      </c>
      <c r="AC1204">
        <f t="shared" si="208"/>
        <v>5511938.0599999996</v>
      </c>
    </row>
    <row r="1205" spans="1:29" x14ac:dyDescent="0.25">
      <c r="A1205" t="s">
        <v>118</v>
      </c>
      <c r="B1205" t="s">
        <v>1884</v>
      </c>
      <c r="C1205" t="s">
        <v>1859</v>
      </c>
      <c r="D1205">
        <v>40.200000000000003</v>
      </c>
      <c r="E1205">
        <v>218.37</v>
      </c>
      <c r="F1205" t="s">
        <v>918</v>
      </c>
      <c r="G1205">
        <v>3</v>
      </c>
      <c r="H1205">
        <v>2</v>
      </c>
      <c r="I1205" t="s">
        <v>861</v>
      </c>
      <c r="J1205" t="s">
        <v>928</v>
      </c>
      <c r="K1205" t="s">
        <v>913</v>
      </c>
      <c r="L1205">
        <v>18594755.949999999</v>
      </c>
      <c r="R1205" t="s">
        <v>427</v>
      </c>
      <c r="S1205" t="str">
        <f t="shared" si="198"/>
        <v>Zosteropidae</v>
      </c>
      <c r="T1205" t="str">
        <f t="shared" si="199"/>
        <v>Passeriformes</v>
      </c>
      <c r="U1205">
        <f t="shared" si="200"/>
        <v>19.899999999999999</v>
      </c>
      <c r="V1205">
        <f t="shared" si="201"/>
        <v>11.29</v>
      </c>
      <c r="W1205" t="str">
        <f t="shared" si="202"/>
        <v>Forest</v>
      </c>
      <c r="X1205">
        <f t="shared" si="203"/>
        <v>2</v>
      </c>
      <c r="Y1205">
        <f t="shared" si="204"/>
        <v>1</v>
      </c>
      <c r="Z1205" t="str">
        <f t="shared" si="205"/>
        <v>Omnivore</v>
      </c>
      <c r="AA1205" t="str">
        <f t="shared" si="206"/>
        <v>Omnivore</v>
      </c>
      <c r="AB1205" t="str">
        <f t="shared" si="207"/>
        <v>Insessorial</v>
      </c>
      <c r="AC1205">
        <f t="shared" si="208"/>
        <v>605081.06000000006</v>
      </c>
    </row>
    <row r="1206" spans="1:29" x14ac:dyDescent="0.25">
      <c r="A1206" t="s">
        <v>1933</v>
      </c>
      <c r="B1206" t="s">
        <v>1934</v>
      </c>
      <c r="C1206" t="s">
        <v>1859</v>
      </c>
      <c r="D1206">
        <v>40.1</v>
      </c>
      <c r="E1206">
        <v>675.69</v>
      </c>
      <c r="F1206" t="s">
        <v>1061</v>
      </c>
      <c r="G1206">
        <v>3</v>
      </c>
      <c r="H1206">
        <v>3</v>
      </c>
      <c r="I1206" t="s">
        <v>928</v>
      </c>
      <c r="J1206" t="s">
        <v>928</v>
      </c>
      <c r="K1206" t="s">
        <v>913</v>
      </c>
      <c r="L1206">
        <v>30472.35</v>
      </c>
      <c r="R1206" t="s">
        <v>427</v>
      </c>
      <c r="S1206" t="str">
        <f t="shared" si="198"/>
        <v>Zosteropidae</v>
      </c>
      <c r="T1206" t="str">
        <f t="shared" si="199"/>
        <v>Passeriformes</v>
      </c>
      <c r="U1206">
        <f t="shared" si="200"/>
        <v>19.899999999999999</v>
      </c>
      <c r="V1206">
        <f t="shared" si="201"/>
        <v>11.29</v>
      </c>
      <c r="W1206" t="str">
        <f t="shared" si="202"/>
        <v>Forest</v>
      </c>
      <c r="X1206">
        <f t="shared" si="203"/>
        <v>2</v>
      </c>
      <c r="Y1206">
        <f t="shared" si="204"/>
        <v>1</v>
      </c>
      <c r="Z1206" t="str">
        <f t="shared" si="205"/>
        <v>Omnivore</v>
      </c>
      <c r="AA1206" t="str">
        <f t="shared" si="206"/>
        <v>Omnivore</v>
      </c>
      <c r="AB1206" t="str">
        <f t="shared" si="207"/>
        <v>Insessorial</v>
      </c>
      <c r="AC1206">
        <f t="shared" si="208"/>
        <v>605081.06000000006</v>
      </c>
    </row>
    <row r="1207" spans="1:29" x14ac:dyDescent="0.25">
      <c r="A1207" t="s">
        <v>1935</v>
      </c>
      <c r="B1207" t="s">
        <v>1934</v>
      </c>
      <c r="C1207" t="s">
        <v>1859</v>
      </c>
      <c r="D1207">
        <v>35.9</v>
      </c>
      <c r="E1207">
        <v>493.96</v>
      </c>
      <c r="F1207" t="s">
        <v>1061</v>
      </c>
      <c r="G1207">
        <v>3</v>
      </c>
      <c r="H1207">
        <v>2</v>
      </c>
      <c r="I1207" t="s">
        <v>928</v>
      </c>
      <c r="J1207" t="s">
        <v>928</v>
      </c>
      <c r="K1207" t="s">
        <v>913</v>
      </c>
      <c r="L1207">
        <v>8219.09</v>
      </c>
      <c r="R1207" t="s">
        <v>427</v>
      </c>
      <c r="S1207" t="str">
        <f t="shared" si="198"/>
        <v>Zosteropidae</v>
      </c>
      <c r="T1207" t="str">
        <f t="shared" si="199"/>
        <v>Passeriformes</v>
      </c>
      <c r="U1207">
        <f t="shared" si="200"/>
        <v>19.899999999999999</v>
      </c>
      <c r="V1207">
        <f t="shared" si="201"/>
        <v>11.29</v>
      </c>
      <c r="W1207" t="str">
        <f t="shared" si="202"/>
        <v>Forest</v>
      </c>
      <c r="X1207">
        <f t="shared" si="203"/>
        <v>2</v>
      </c>
      <c r="Y1207">
        <f t="shared" si="204"/>
        <v>1</v>
      </c>
      <c r="Z1207" t="str">
        <f t="shared" si="205"/>
        <v>Omnivore</v>
      </c>
      <c r="AA1207" t="str">
        <f t="shared" si="206"/>
        <v>Omnivore</v>
      </c>
      <c r="AB1207" t="str">
        <f t="shared" si="207"/>
        <v>Insessorial</v>
      </c>
      <c r="AC1207">
        <f t="shared" si="208"/>
        <v>605081.06000000006</v>
      </c>
    </row>
    <row r="1208" spans="1:29" x14ac:dyDescent="0.25">
      <c r="A1208" t="s">
        <v>1937</v>
      </c>
      <c r="B1208" t="s">
        <v>1938</v>
      </c>
      <c r="C1208" t="s">
        <v>1859</v>
      </c>
      <c r="D1208">
        <v>53.7</v>
      </c>
      <c r="E1208">
        <v>325</v>
      </c>
      <c r="F1208" t="s">
        <v>1003</v>
      </c>
      <c r="G1208">
        <v>3</v>
      </c>
      <c r="H1208">
        <v>1</v>
      </c>
      <c r="I1208" t="s">
        <v>861</v>
      </c>
      <c r="J1208" t="s">
        <v>933</v>
      </c>
      <c r="K1208" t="s">
        <v>913</v>
      </c>
      <c r="L1208">
        <v>318985.68</v>
      </c>
      <c r="R1208" t="s">
        <v>427</v>
      </c>
      <c r="S1208" t="str">
        <f t="shared" si="198"/>
        <v>Zosteropidae</v>
      </c>
      <c r="T1208" t="str">
        <f t="shared" si="199"/>
        <v>Passeriformes</v>
      </c>
      <c r="U1208">
        <f t="shared" si="200"/>
        <v>19.899999999999999</v>
      </c>
      <c r="V1208">
        <f t="shared" si="201"/>
        <v>11.29</v>
      </c>
      <c r="W1208" t="str">
        <f t="shared" si="202"/>
        <v>Forest</v>
      </c>
      <c r="X1208">
        <f t="shared" si="203"/>
        <v>2</v>
      </c>
      <c r="Y1208">
        <f t="shared" si="204"/>
        <v>1</v>
      </c>
      <c r="Z1208" t="str">
        <f t="shared" si="205"/>
        <v>Omnivore</v>
      </c>
      <c r="AA1208" t="str">
        <f t="shared" si="206"/>
        <v>Omnivore</v>
      </c>
      <c r="AB1208" t="str">
        <f t="shared" si="207"/>
        <v>Insessorial</v>
      </c>
      <c r="AC1208">
        <f t="shared" si="208"/>
        <v>605081.06000000006</v>
      </c>
    </row>
    <row r="1209" spans="1:29" x14ac:dyDescent="0.25">
      <c r="A1209" t="s">
        <v>1939</v>
      </c>
      <c r="B1209" t="s">
        <v>1940</v>
      </c>
      <c r="C1209" t="s">
        <v>1859</v>
      </c>
      <c r="D1209">
        <v>43</v>
      </c>
      <c r="E1209">
        <v>138</v>
      </c>
      <c r="F1209" t="s">
        <v>916</v>
      </c>
      <c r="G1209">
        <v>3</v>
      </c>
      <c r="H1209">
        <v>1</v>
      </c>
      <c r="I1209" t="s">
        <v>861</v>
      </c>
      <c r="J1209" t="s">
        <v>882</v>
      </c>
      <c r="K1209" t="s">
        <v>913</v>
      </c>
      <c r="L1209">
        <v>2383016.48</v>
      </c>
      <c r="R1209" t="s">
        <v>427</v>
      </c>
      <c r="S1209" t="str">
        <f t="shared" si="198"/>
        <v>Zosteropidae</v>
      </c>
      <c r="T1209" t="str">
        <f t="shared" si="199"/>
        <v>Passeriformes</v>
      </c>
      <c r="U1209">
        <f t="shared" si="200"/>
        <v>19.899999999999999</v>
      </c>
      <c r="V1209">
        <f t="shared" si="201"/>
        <v>11.29</v>
      </c>
      <c r="W1209" t="str">
        <f t="shared" si="202"/>
        <v>Forest</v>
      </c>
      <c r="X1209">
        <f t="shared" si="203"/>
        <v>2</v>
      </c>
      <c r="Y1209">
        <f t="shared" si="204"/>
        <v>1</v>
      </c>
      <c r="Z1209" t="str">
        <f t="shared" si="205"/>
        <v>Omnivore</v>
      </c>
      <c r="AA1209" t="str">
        <f t="shared" si="206"/>
        <v>Omnivore</v>
      </c>
      <c r="AB1209" t="str">
        <f t="shared" si="207"/>
        <v>Insessorial</v>
      </c>
      <c r="AC1209">
        <f t="shared" si="208"/>
        <v>605081.06000000006</v>
      </c>
    </row>
    <row r="1210" spans="1:29" x14ac:dyDescent="0.25">
      <c r="A1210" t="s">
        <v>1941</v>
      </c>
      <c r="B1210" t="s">
        <v>1940</v>
      </c>
      <c r="C1210" t="s">
        <v>1859</v>
      </c>
      <c r="D1210">
        <v>46.4</v>
      </c>
      <c r="E1210">
        <v>138</v>
      </c>
      <c r="F1210" t="s">
        <v>1233</v>
      </c>
      <c r="G1210">
        <v>3</v>
      </c>
      <c r="H1210">
        <v>2</v>
      </c>
      <c r="I1210" t="s">
        <v>861</v>
      </c>
      <c r="J1210" t="s">
        <v>882</v>
      </c>
      <c r="K1210" t="s">
        <v>913</v>
      </c>
      <c r="L1210">
        <v>3131259.74</v>
      </c>
      <c r="R1210" t="s">
        <v>427</v>
      </c>
      <c r="S1210" t="str">
        <f t="shared" si="198"/>
        <v>Zosteropidae</v>
      </c>
      <c r="T1210" t="str">
        <f t="shared" si="199"/>
        <v>Passeriformes</v>
      </c>
      <c r="U1210">
        <f t="shared" si="200"/>
        <v>19.899999999999999</v>
      </c>
      <c r="V1210">
        <f t="shared" si="201"/>
        <v>11.29</v>
      </c>
      <c r="W1210" t="str">
        <f t="shared" si="202"/>
        <v>Forest</v>
      </c>
      <c r="X1210">
        <f t="shared" si="203"/>
        <v>2</v>
      </c>
      <c r="Y1210">
        <f t="shared" si="204"/>
        <v>1</v>
      </c>
      <c r="Z1210" t="str">
        <f t="shared" si="205"/>
        <v>Omnivore</v>
      </c>
      <c r="AA1210" t="str">
        <f t="shared" si="206"/>
        <v>Omnivore</v>
      </c>
      <c r="AB1210" t="str">
        <f t="shared" si="207"/>
        <v>Insessorial</v>
      </c>
      <c r="AC1210">
        <f t="shared" si="208"/>
        <v>605081.06000000006</v>
      </c>
    </row>
    <row r="1211" spans="1:29" x14ac:dyDescent="0.25">
      <c r="A1211" t="s">
        <v>1942</v>
      </c>
      <c r="B1211" t="s">
        <v>1940</v>
      </c>
      <c r="C1211" t="s">
        <v>1859</v>
      </c>
      <c r="D1211">
        <v>43.7</v>
      </c>
      <c r="E1211">
        <v>74.989999999999995</v>
      </c>
      <c r="F1211" t="s">
        <v>865</v>
      </c>
      <c r="G1211">
        <v>3</v>
      </c>
      <c r="H1211">
        <v>1</v>
      </c>
      <c r="I1211" t="s">
        <v>861</v>
      </c>
      <c r="J1211" t="s">
        <v>882</v>
      </c>
      <c r="K1211" t="s">
        <v>913</v>
      </c>
      <c r="L1211">
        <v>1392070.57</v>
      </c>
      <c r="R1211" t="s">
        <v>428</v>
      </c>
      <c r="S1211" t="str">
        <f t="shared" si="198"/>
        <v>Corvidae</v>
      </c>
      <c r="T1211" t="str">
        <f t="shared" si="199"/>
        <v>Passeriformes</v>
      </c>
      <c r="U1211">
        <f t="shared" si="200"/>
        <v>34.799999999999997</v>
      </c>
      <c r="V1211">
        <f t="shared" si="201"/>
        <v>513.14</v>
      </c>
      <c r="W1211" t="str">
        <f t="shared" si="202"/>
        <v>Woodland</v>
      </c>
      <c r="X1211">
        <f t="shared" si="203"/>
        <v>2</v>
      </c>
      <c r="Y1211">
        <f t="shared" si="204"/>
        <v>1</v>
      </c>
      <c r="Z1211" t="str">
        <f t="shared" si="205"/>
        <v>Omnivore</v>
      </c>
      <c r="AA1211" t="str">
        <f t="shared" si="206"/>
        <v>Omnivore</v>
      </c>
      <c r="AB1211" t="str">
        <f t="shared" si="207"/>
        <v>Generalist</v>
      </c>
      <c r="AC1211">
        <f t="shared" si="208"/>
        <v>13313192.58</v>
      </c>
    </row>
    <row r="1212" spans="1:29" x14ac:dyDescent="0.25">
      <c r="A1212" t="s">
        <v>1943</v>
      </c>
      <c r="B1212" t="s">
        <v>1940</v>
      </c>
      <c r="C1212" t="s">
        <v>1859</v>
      </c>
      <c r="D1212">
        <v>41.9</v>
      </c>
      <c r="E1212">
        <v>138</v>
      </c>
      <c r="F1212" t="s">
        <v>1233</v>
      </c>
      <c r="G1212">
        <v>3</v>
      </c>
      <c r="H1212">
        <v>1</v>
      </c>
      <c r="I1212" t="s">
        <v>861</v>
      </c>
      <c r="J1212" t="s">
        <v>882</v>
      </c>
      <c r="K1212" t="s">
        <v>913</v>
      </c>
      <c r="L1212">
        <v>1128378.4099999999</v>
      </c>
      <c r="R1212" t="s">
        <v>428</v>
      </c>
      <c r="S1212" t="str">
        <f t="shared" si="198"/>
        <v>Corvidae</v>
      </c>
      <c r="T1212" t="str">
        <f t="shared" si="199"/>
        <v>Passeriformes</v>
      </c>
      <c r="U1212">
        <f t="shared" si="200"/>
        <v>34.799999999999997</v>
      </c>
      <c r="V1212">
        <f t="shared" si="201"/>
        <v>513.14</v>
      </c>
      <c r="W1212" t="str">
        <f t="shared" si="202"/>
        <v>Woodland</v>
      </c>
      <c r="X1212">
        <f t="shared" si="203"/>
        <v>2</v>
      </c>
      <c r="Y1212">
        <f t="shared" si="204"/>
        <v>1</v>
      </c>
      <c r="Z1212" t="str">
        <f t="shared" si="205"/>
        <v>Omnivore</v>
      </c>
      <c r="AA1212" t="str">
        <f t="shared" si="206"/>
        <v>Omnivore</v>
      </c>
      <c r="AB1212" t="str">
        <f t="shared" si="207"/>
        <v>Generalist</v>
      </c>
      <c r="AC1212">
        <f t="shared" si="208"/>
        <v>13313192.58</v>
      </c>
    </row>
    <row r="1213" spans="1:29" x14ac:dyDescent="0.25">
      <c r="A1213" t="s">
        <v>1944</v>
      </c>
      <c r="B1213" t="s">
        <v>1940</v>
      </c>
      <c r="C1213" t="s">
        <v>1859</v>
      </c>
      <c r="D1213">
        <v>38.4</v>
      </c>
      <c r="E1213">
        <v>69.2</v>
      </c>
      <c r="F1213" t="s">
        <v>916</v>
      </c>
      <c r="G1213">
        <v>3</v>
      </c>
      <c r="H1213">
        <v>1</v>
      </c>
      <c r="I1213" t="s">
        <v>861</v>
      </c>
      <c r="J1213" t="s">
        <v>882</v>
      </c>
      <c r="K1213" t="s">
        <v>913</v>
      </c>
      <c r="L1213">
        <v>10871643.439999999</v>
      </c>
      <c r="R1213" t="s">
        <v>428</v>
      </c>
      <c r="S1213" t="str">
        <f t="shared" si="198"/>
        <v>Corvidae</v>
      </c>
      <c r="T1213" t="str">
        <f t="shared" si="199"/>
        <v>Passeriformes</v>
      </c>
      <c r="U1213">
        <f t="shared" si="200"/>
        <v>34.799999999999997</v>
      </c>
      <c r="V1213">
        <f t="shared" si="201"/>
        <v>513.14</v>
      </c>
      <c r="W1213" t="str">
        <f t="shared" si="202"/>
        <v>Woodland</v>
      </c>
      <c r="X1213">
        <f t="shared" si="203"/>
        <v>2</v>
      </c>
      <c r="Y1213">
        <f t="shared" si="204"/>
        <v>1</v>
      </c>
      <c r="Z1213" t="str">
        <f t="shared" si="205"/>
        <v>Omnivore</v>
      </c>
      <c r="AA1213" t="str">
        <f t="shared" si="206"/>
        <v>Omnivore</v>
      </c>
      <c r="AB1213" t="str">
        <f t="shared" si="207"/>
        <v>Generalist</v>
      </c>
      <c r="AC1213">
        <f t="shared" si="208"/>
        <v>13313192.58</v>
      </c>
    </row>
    <row r="1214" spans="1:29" x14ac:dyDescent="0.25">
      <c r="A1214" t="s">
        <v>1945</v>
      </c>
      <c r="B1214" t="s">
        <v>1940</v>
      </c>
      <c r="C1214" t="s">
        <v>1859</v>
      </c>
      <c r="D1214">
        <v>58.3</v>
      </c>
      <c r="E1214">
        <v>37.4</v>
      </c>
      <c r="F1214" t="s">
        <v>1131</v>
      </c>
      <c r="G1214">
        <v>3</v>
      </c>
      <c r="H1214">
        <v>3</v>
      </c>
      <c r="I1214" t="s">
        <v>861</v>
      </c>
      <c r="J1214" t="s">
        <v>882</v>
      </c>
      <c r="K1214" t="s">
        <v>876</v>
      </c>
      <c r="L1214">
        <v>3439738.6</v>
      </c>
      <c r="R1214" t="s">
        <v>428</v>
      </c>
      <c r="S1214" t="str">
        <f t="shared" si="198"/>
        <v>Corvidae</v>
      </c>
      <c r="T1214" t="str">
        <f t="shared" si="199"/>
        <v>Passeriformes</v>
      </c>
      <c r="U1214">
        <f t="shared" si="200"/>
        <v>34.799999999999997</v>
      </c>
      <c r="V1214">
        <f t="shared" si="201"/>
        <v>513.14</v>
      </c>
      <c r="W1214" t="str">
        <f t="shared" si="202"/>
        <v>Woodland</v>
      </c>
      <c r="X1214">
        <f t="shared" si="203"/>
        <v>2</v>
      </c>
      <c r="Y1214">
        <f t="shared" si="204"/>
        <v>1</v>
      </c>
      <c r="Z1214" t="str">
        <f t="shared" si="205"/>
        <v>Omnivore</v>
      </c>
      <c r="AA1214" t="str">
        <f t="shared" si="206"/>
        <v>Omnivore</v>
      </c>
      <c r="AB1214" t="str">
        <f t="shared" si="207"/>
        <v>Generalist</v>
      </c>
      <c r="AC1214">
        <f t="shared" si="208"/>
        <v>13313192.58</v>
      </c>
    </row>
    <row r="1215" spans="1:29" x14ac:dyDescent="0.25">
      <c r="A1215" t="s">
        <v>1946</v>
      </c>
      <c r="B1215" t="s">
        <v>1940</v>
      </c>
      <c r="C1215" t="s">
        <v>1859</v>
      </c>
      <c r="D1215">
        <v>61.4</v>
      </c>
      <c r="E1215">
        <v>39.799999999999997</v>
      </c>
      <c r="F1215" t="s">
        <v>1131</v>
      </c>
      <c r="G1215">
        <v>3</v>
      </c>
      <c r="H1215">
        <v>2</v>
      </c>
      <c r="I1215" t="s">
        <v>861</v>
      </c>
      <c r="J1215" t="s">
        <v>882</v>
      </c>
      <c r="K1215" t="s">
        <v>876</v>
      </c>
      <c r="L1215">
        <v>3735669.19</v>
      </c>
      <c r="R1215" t="s">
        <v>428</v>
      </c>
      <c r="S1215" t="str">
        <f t="shared" si="198"/>
        <v>Corvidae</v>
      </c>
      <c r="T1215" t="str">
        <f t="shared" si="199"/>
        <v>Passeriformes</v>
      </c>
      <c r="U1215">
        <f t="shared" si="200"/>
        <v>34.799999999999997</v>
      </c>
      <c r="V1215">
        <f t="shared" si="201"/>
        <v>513.14</v>
      </c>
      <c r="W1215" t="str">
        <f t="shared" si="202"/>
        <v>Woodland</v>
      </c>
      <c r="X1215">
        <f t="shared" si="203"/>
        <v>2</v>
      </c>
      <c r="Y1215">
        <f t="shared" si="204"/>
        <v>1</v>
      </c>
      <c r="Z1215" t="str">
        <f t="shared" si="205"/>
        <v>Omnivore</v>
      </c>
      <c r="AA1215" t="str">
        <f t="shared" si="206"/>
        <v>Omnivore</v>
      </c>
      <c r="AB1215" t="str">
        <f t="shared" si="207"/>
        <v>Generalist</v>
      </c>
      <c r="AC1215">
        <f t="shared" si="208"/>
        <v>13313192.58</v>
      </c>
    </row>
    <row r="1216" spans="1:29" x14ac:dyDescent="0.25">
      <c r="A1216" t="s">
        <v>443</v>
      </c>
      <c r="B1216" t="s">
        <v>1940</v>
      </c>
      <c r="C1216" t="s">
        <v>1859</v>
      </c>
      <c r="D1216">
        <v>59.2</v>
      </c>
      <c r="E1216">
        <v>75.2</v>
      </c>
      <c r="F1216" t="s">
        <v>916</v>
      </c>
      <c r="G1216">
        <v>3</v>
      </c>
      <c r="H1216">
        <v>3</v>
      </c>
      <c r="I1216" t="s">
        <v>861</v>
      </c>
      <c r="J1216" t="s">
        <v>882</v>
      </c>
      <c r="K1216" t="s">
        <v>876</v>
      </c>
      <c r="L1216">
        <v>6014195.6500000004</v>
      </c>
      <c r="R1216" t="s">
        <v>428</v>
      </c>
      <c r="S1216" t="str">
        <f t="shared" si="198"/>
        <v>Corvidae</v>
      </c>
      <c r="T1216" t="str">
        <f t="shared" si="199"/>
        <v>Passeriformes</v>
      </c>
      <c r="U1216">
        <f t="shared" si="200"/>
        <v>34.799999999999997</v>
      </c>
      <c r="V1216">
        <f t="shared" si="201"/>
        <v>513.14</v>
      </c>
      <c r="W1216" t="str">
        <f t="shared" si="202"/>
        <v>Woodland</v>
      </c>
      <c r="X1216">
        <f t="shared" si="203"/>
        <v>2</v>
      </c>
      <c r="Y1216">
        <f t="shared" si="204"/>
        <v>1</v>
      </c>
      <c r="Z1216" t="str">
        <f t="shared" si="205"/>
        <v>Omnivore</v>
      </c>
      <c r="AA1216" t="str">
        <f t="shared" si="206"/>
        <v>Omnivore</v>
      </c>
      <c r="AB1216" t="str">
        <f t="shared" si="207"/>
        <v>Generalist</v>
      </c>
      <c r="AC1216">
        <f t="shared" si="208"/>
        <v>13313192.58</v>
      </c>
    </row>
    <row r="1217" spans="1:29" x14ac:dyDescent="0.25">
      <c r="A1217" t="s">
        <v>752</v>
      </c>
      <c r="B1217" t="s">
        <v>1940</v>
      </c>
      <c r="C1217" t="s">
        <v>1859</v>
      </c>
      <c r="D1217">
        <v>61.4</v>
      </c>
      <c r="E1217">
        <v>97.19</v>
      </c>
      <c r="F1217" t="s">
        <v>916</v>
      </c>
      <c r="G1217">
        <v>3</v>
      </c>
      <c r="H1217">
        <v>3</v>
      </c>
      <c r="I1217" t="s">
        <v>861</v>
      </c>
      <c r="J1217" t="s">
        <v>882</v>
      </c>
      <c r="K1217" t="s">
        <v>876</v>
      </c>
      <c r="L1217">
        <v>2251795.8199999998</v>
      </c>
      <c r="R1217" t="s">
        <v>429</v>
      </c>
      <c r="S1217" t="str">
        <f t="shared" si="198"/>
        <v>Ardeidae</v>
      </c>
      <c r="T1217" t="str">
        <f t="shared" si="199"/>
        <v>Pelecaniformes</v>
      </c>
      <c r="U1217">
        <f t="shared" si="200"/>
        <v>32.9</v>
      </c>
      <c r="V1217">
        <f t="shared" si="201"/>
        <v>502</v>
      </c>
      <c r="W1217" t="str">
        <f t="shared" si="202"/>
        <v>Coastal</v>
      </c>
      <c r="X1217">
        <f t="shared" si="203"/>
        <v>3</v>
      </c>
      <c r="Y1217">
        <f t="shared" si="204"/>
        <v>2</v>
      </c>
      <c r="Z1217" t="str">
        <f t="shared" si="205"/>
        <v>Carnivore</v>
      </c>
      <c r="AA1217" t="str">
        <f t="shared" si="206"/>
        <v>Aquatic predator</v>
      </c>
      <c r="AB1217" t="str">
        <f t="shared" si="207"/>
        <v>Terrestrial</v>
      </c>
      <c r="AC1217">
        <f t="shared" si="208"/>
        <v>4099474.31</v>
      </c>
    </row>
    <row r="1218" spans="1:29" x14ac:dyDescent="0.25">
      <c r="A1218" t="s">
        <v>1947</v>
      </c>
      <c r="B1218" t="s">
        <v>1940</v>
      </c>
      <c r="C1218" t="s">
        <v>1859</v>
      </c>
      <c r="D1218">
        <v>55.8</v>
      </c>
      <c r="E1218">
        <v>62.7</v>
      </c>
      <c r="F1218" t="s">
        <v>920</v>
      </c>
      <c r="G1218">
        <v>3</v>
      </c>
      <c r="H1218">
        <v>2</v>
      </c>
      <c r="I1218" t="s">
        <v>861</v>
      </c>
      <c r="J1218" t="s">
        <v>882</v>
      </c>
      <c r="K1218" t="s">
        <v>876</v>
      </c>
      <c r="L1218">
        <v>6244433.4900000002</v>
      </c>
      <c r="R1218" t="s">
        <v>429</v>
      </c>
      <c r="S1218" t="str">
        <f t="shared" si="198"/>
        <v>Ardeidae</v>
      </c>
      <c r="T1218" t="str">
        <f t="shared" si="199"/>
        <v>Pelecaniformes</v>
      </c>
      <c r="U1218">
        <f t="shared" si="200"/>
        <v>32.9</v>
      </c>
      <c r="V1218">
        <f t="shared" si="201"/>
        <v>502</v>
      </c>
      <c r="W1218" t="str">
        <f t="shared" si="202"/>
        <v>Coastal</v>
      </c>
      <c r="X1218">
        <f t="shared" si="203"/>
        <v>3</v>
      </c>
      <c r="Y1218">
        <f t="shared" si="204"/>
        <v>2</v>
      </c>
      <c r="Z1218" t="str">
        <f t="shared" si="205"/>
        <v>Carnivore</v>
      </c>
      <c r="AA1218" t="str">
        <f t="shared" si="206"/>
        <v>Aquatic predator</v>
      </c>
      <c r="AB1218" t="str">
        <f t="shared" si="207"/>
        <v>Terrestrial</v>
      </c>
      <c r="AC1218">
        <f t="shared" si="208"/>
        <v>4099474.31</v>
      </c>
    </row>
    <row r="1219" spans="1:29" x14ac:dyDescent="0.25">
      <c r="A1219" t="s">
        <v>1948</v>
      </c>
      <c r="B1219" t="s">
        <v>1940</v>
      </c>
      <c r="C1219" t="s">
        <v>1859</v>
      </c>
      <c r="D1219">
        <v>62</v>
      </c>
      <c r="E1219">
        <v>91.9</v>
      </c>
      <c r="F1219" t="s">
        <v>1003</v>
      </c>
      <c r="G1219">
        <v>3</v>
      </c>
      <c r="H1219">
        <v>3</v>
      </c>
      <c r="I1219" t="s">
        <v>861</v>
      </c>
      <c r="J1219" t="s">
        <v>882</v>
      </c>
      <c r="K1219" t="s">
        <v>876</v>
      </c>
      <c r="L1219">
        <v>545354.28</v>
      </c>
      <c r="R1219" t="s">
        <v>429</v>
      </c>
      <c r="S1219" t="str">
        <f t="shared" ref="S1219:S1282" si="209">VLOOKUP(R1219,A:L,2,FALSE)</f>
        <v>Ardeidae</v>
      </c>
      <c r="T1219" t="str">
        <f t="shared" ref="T1219:T1282" si="210">VLOOKUP(R1219,A:L,3,FALSE)</f>
        <v>Pelecaniformes</v>
      </c>
      <c r="U1219">
        <f t="shared" ref="U1219:U1282" si="211">VLOOKUP(R1219,A:L,4,FALSE)</f>
        <v>32.9</v>
      </c>
      <c r="V1219">
        <f t="shared" ref="V1219:V1282" si="212">VLOOKUP(R1219,A:L,5,FALSE)</f>
        <v>502</v>
      </c>
      <c r="W1219" t="str">
        <f t="shared" ref="W1219:W1282" si="213">VLOOKUP(R1219,A:L,6,FALSE)</f>
        <v>Coastal</v>
      </c>
      <c r="X1219">
        <f t="shared" ref="X1219:X1282" si="214">VLOOKUP(R1219,A:L,7,FALSE)</f>
        <v>3</v>
      </c>
      <c r="Y1219">
        <f t="shared" ref="Y1219:Y1282" si="215">VLOOKUP(R1219,A:L,8,FALSE)</f>
        <v>2</v>
      </c>
      <c r="Z1219" t="str">
        <f t="shared" ref="Z1219:Z1282" si="216">VLOOKUP(R1219,A:L,9,FALSE)</f>
        <v>Carnivore</v>
      </c>
      <c r="AA1219" t="str">
        <f t="shared" ref="AA1219:AA1282" si="217">VLOOKUP(R1219,A:L,10,FALSE)</f>
        <v>Aquatic predator</v>
      </c>
      <c r="AB1219" t="str">
        <f t="shared" ref="AB1219:AB1282" si="218">VLOOKUP(R1219,A:L,11,FALSE)</f>
        <v>Terrestrial</v>
      </c>
      <c r="AC1219">
        <f t="shared" ref="AC1219:AC1282" si="219">VLOOKUP(R1219,A:L,12,FALSE)</f>
        <v>4099474.31</v>
      </c>
    </row>
    <row r="1220" spans="1:29" x14ac:dyDescent="0.25">
      <c r="A1220" t="s">
        <v>676</v>
      </c>
      <c r="B1220" t="s">
        <v>1940</v>
      </c>
      <c r="C1220" t="s">
        <v>1859</v>
      </c>
      <c r="D1220">
        <v>60.7</v>
      </c>
      <c r="E1220">
        <v>84.9</v>
      </c>
      <c r="F1220" t="s">
        <v>916</v>
      </c>
      <c r="G1220">
        <v>3</v>
      </c>
      <c r="H1220">
        <v>3</v>
      </c>
      <c r="I1220" t="s">
        <v>861</v>
      </c>
      <c r="J1220" t="s">
        <v>882</v>
      </c>
      <c r="K1220" t="s">
        <v>876</v>
      </c>
      <c r="L1220">
        <v>5351786.34</v>
      </c>
      <c r="R1220" t="s">
        <v>430</v>
      </c>
      <c r="S1220" t="str">
        <f t="shared" si="209"/>
        <v>Muscicapidae</v>
      </c>
      <c r="T1220" t="str">
        <f t="shared" si="210"/>
        <v>Passeriformes</v>
      </c>
      <c r="U1220">
        <f t="shared" si="211"/>
        <v>29.9</v>
      </c>
      <c r="V1220">
        <f t="shared" si="212"/>
        <v>13.1</v>
      </c>
      <c r="W1220" t="str">
        <f t="shared" si="213"/>
        <v>Forest</v>
      </c>
      <c r="X1220">
        <f t="shared" si="214"/>
        <v>2</v>
      </c>
      <c r="Y1220">
        <f t="shared" si="215"/>
        <v>3</v>
      </c>
      <c r="Z1220" t="str">
        <f t="shared" si="216"/>
        <v>Carnivore</v>
      </c>
      <c r="AA1220" t="str">
        <f t="shared" si="217"/>
        <v>Invertivore</v>
      </c>
      <c r="AB1220" t="str">
        <f t="shared" si="218"/>
        <v>Insessorial</v>
      </c>
      <c r="AC1220">
        <f t="shared" si="219"/>
        <v>544878.05000000005</v>
      </c>
    </row>
    <row r="1221" spans="1:29" x14ac:dyDescent="0.25">
      <c r="A1221" t="s">
        <v>1951</v>
      </c>
      <c r="B1221" t="s">
        <v>1940</v>
      </c>
      <c r="C1221" t="s">
        <v>1859</v>
      </c>
      <c r="D1221">
        <v>35.4</v>
      </c>
      <c r="E1221">
        <v>150</v>
      </c>
      <c r="F1221" t="s">
        <v>865</v>
      </c>
      <c r="G1221">
        <v>3</v>
      </c>
      <c r="H1221">
        <v>1</v>
      </c>
      <c r="I1221" t="s">
        <v>861</v>
      </c>
      <c r="J1221" t="s">
        <v>882</v>
      </c>
      <c r="K1221" t="s">
        <v>913</v>
      </c>
      <c r="L1221">
        <v>19306.740000000002</v>
      </c>
      <c r="R1221" t="s">
        <v>430</v>
      </c>
      <c r="S1221" t="str">
        <f t="shared" si="209"/>
        <v>Muscicapidae</v>
      </c>
      <c r="T1221" t="str">
        <f t="shared" si="210"/>
        <v>Passeriformes</v>
      </c>
      <c r="U1221">
        <f t="shared" si="211"/>
        <v>29.9</v>
      </c>
      <c r="V1221">
        <f t="shared" si="212"/>
        <v>13.1</v>
      </c>
      <c r="W1221" t="str">
        <f t="shared" si="213"/>
        <v>Forest</v>
      </c>
      <c r="X1221">
        <f t="shared" si="214"/>
        <v>2</v>
      </c>
      <c r="Y1221">
        <f t="shared" si="215"/>
        <v>3</v>
      </c>
      <c r="Z1221" t="str">
        <f t="shared" si="216"/>
        <v>Carnivore</v>
      </c>
      <c r="AA1221" t="str">
        <f t="shared" si="217"/>
        <v>Invertivore</v>
      </c>
      <c r="AB1221" t="str">
        <f t="shared" si="218"/>
        <v>Insessorial</v>
      </c>
      <c r="AC1221">
        <f t="shared" si="219"/>
        <v>544878.05000000005</v>
      </c>
    </row>
    <row r="1222" spans="1:29" x14ac:dyDescent="0.25">
      <c r="A1222" t="s">
        <v>1952</v>
      </c>
      <c r="B1222" t="s">
        <v>1940</v>
      </c>
      <c r="C1222" t="s">
        <v>1859</v>
      </c>
      <c r="D1222">
        <v>40.1</v>
      </c>
      <c r="E1222">
        <v>150</v>
      </c>
      <c r="F1222" t="s">
        <v>867</v>
      </c>
      <c r="G1222">
        <v>3</v>
      </c>
      <c r="H1222">
        <v>1</v>
      </c>
      <c r="I1222" t="s">
        <v>861</v>
      </c>
      <c r="J1222" t="s">
        <v>882</v>
      </c>
      <c r="K1222" t="s">
        <v>913</v>
      </c>
      <c r="L1222">
        <v>10146624.15</v>
      </c>
      <c r="R1222" t="s">
        <v>430</v>
      </c>
      <c r="S1222" t="str">
        <f t="shared" si="209"/>
        <v>Muscicapidae</v>
      </c>
      <c r="T1222" t="str">
        <f t="shared" si="210"/>
        <v>Passeriformes</v>
      </c>
      <c r="U1222">
        <f t="shared" si="211"/>
        <v>29.9</v>
      </c>
      <c r="V1222">
        <f t="shared" si="212"/>
        <v>13.1</v>
      </c>
      <c r="W1222" t="str">
        <f t="shared" si="213"/>
        <v>Forest</v>
      </c>
      <c r="X1222">
        <f t="shared" si="214"/>
        <v>2</v>
      </c>
      <c r="Y1222">
        <f t="shared" si="215"/>
        <v>3</v>
      </c>
      <c r="Z1222" t="str">
        <f t="shared" si="216"/>
        <v>Carnivore</v>
      </c>
      <c r="AA1222" t="str">
        <f t="shared" si="217"/>
        <v>Invertivore</v>
      </c>
      <c r="AB1222" t="str">
        <f t="shared" si="218"/>
        <v>Insessorial</v>
      </c>
      <c r="AC1222">
        <f t="shared" si="219"/>
        <v>544878.05000000005</v>
      </c>
    </row>
    <row r="1223" spans="1:29" x14ac:dyDescent="0.25">
      <c r="A1223" t="s">
        <v>1953</v>
      </c>
      <c r="B1223" t="s">
        <v>1940</v>
      </c>
      <c r="C1223" t="s">
        <v>1859</v>
      </c>
      <c r="D1223">
        <v>36.4</v>
      </c>
      <c r="E1223">
        <v>105</v>
      </c>
      <c r="F1223" t="s">
        <v>865</v>
      </c>
      <c r="G1223">
        <v>3</v>
      </c>
      <c r="H1223">
        <v>1</v>
      </c>
      <c r="I1223" t="s">
        <v>861</v>
      </c>
      <c r="J1223" t="s">
        <v>882</v>
      </c>
      <c r="K1223" t="s">
        <v>913</v>
      </c>
      <c r="L1223">
        <v>1957707.6</v>
      </c>
      <c r="R1223" t="s">
        <v>431</v>
      </c>
      <c r="S1223" t="str">
        <f t="shared" si="209"/>
        <v>Laniidae</v>
      </c>
      <c r="T1223" t="str">
        <f t="shared" si="210"/>
        <v>Passeriformes</v>
      </c>
      <c r="U1223">
        <f t="shared" si="211"/>
        <v>26.6</v>
      </c>
      <c r="V1223">
        <f t="shared" si="212"/>
        <v>32.18</v>
      </c>
      <c r="W1223" t="str">
        <f t="shared" si="213"/>
        <v>Shrubland</v>
      </c>
      <c r="X1223">
        <f t="shared" si="214"/>
        <v>3</v>
      </c>
      <c r="Y1223">
        <f t="shared" si="215"/>
        <v>3</v>
      </c>
      <c r="Z1223" t="str">
        <f t="shared" si="216"/>
        <v>Carnivore</v>
      </c>
      <c r="AA1223" t="str">
        <f t="shared" si="217"/>
        <v>Invertivore</v>
      </c>
      <c r="AB1223" t="str">
        <f t="shared" si="218"/>
        <v>Insessorial</v>
      </c>
      <c r="AC1223">
        <f t="shared" si="219"/>
        <v>14145065.02</v>
      </c>
    </row>
    <row r="1224" spans="1:29" x14ac:dyDescent="0.25">
      <c r="A1224" t="s">
        <v>10599</v>
      </c>
      <c r="B1224" t="s">
        <v>1940</v>
      </c>
      <c r="C1224" t="s">
        <v>1859</v>
      </c>
      <c r="D1224">
        <v>43.7</v>
      </c>
      <c r="E1224">
        <v>87.5</v>
      </c>
      <c r="F1224" t="s">
        <v>1233</v>
      </c>
      <c r="G1224">
        <v>3</v>
      </c>
      <c r="H1224">
        <v>1</v>
      </c>
      <c r="I1224" t="s">
        <v>861</v>
      </c>
      <c r="J1224" t="s">
        <v>882</v>
      </c>
      <c r="K1224" t="s">
        <v>913</v>
      </c>
      <c r="L1224">
        <v>2999057.71</v>
      </c>
      <c r="R1224" t="s">
        <v>431</v>
      </c>
      <c r="S1224" t="str">
        <f t="shared" si="209"/>
        <v>Laniidae</v>
      </c>
      <c r="T1224" t="str">
        <f t="shared" si="210"/>
        <v>Passeriformes</v>
      </c>
      <c r="U1224">
        <f t="shared" si="211"/>
        <v>26.6</v>
      </c>
      <c r="V1224">
        <f t="shared" si="212"/>
        <v>32.18</v>
      </c>
      <c r="W1224" t="str">
        <f t="shared" si="213"/>
        <v>Shrubland</v>
      </c>
      <c r="X1224">
        <f t="shared" si="214"/>
        <v>3</v>
      </c>
      <c r="Y1224">
        <f t="shared" si="215"/>
        <v>3</v>
      </c>
      <c r="Z1224" t="str">
        <f t="shared" si="216"/>
        <v>Carnivore</v>
      </c>
      <c r="AA1224" t="str">
        <f t="shared" si="217"/>
        <v>Invertivore</v>
      </c>
      <c r="AB1224" t="str">
        <f t="shared" si="218"/>
        <v>Insessorial</v>
      </c>
      <c r="AC1224">
        <f t="shared" si="219"/>
        <v>14145065.02</v>
      </c>
    </row>
    <row r="1225" spans="1:29" x14ac:dyDescent="0.25">
      <c r="A1225" t="s">
        <v>1954</v>
      </c>
      <c r="B1225" t="s">
        <v>1940</v>
      </c>
      <c r="C1225" t="s">
        <v>1859</v>
      </c>
      <c r="D1225">
        <v>62.2</v>
      </c>
      <c r="E1225">
        <v>65.5</v>
      </c>
      <c r="F1225" t="s">
        <v>916</v>
      </c>
      <c r="G1225">
        <v>3</v>
      </c>
      <c r="H1225">
        <v>2</v>
      </c>
      <c r="I1225" t="s">
        <v>861</v>
      </c>
      <c r="J1225" t="s">
        <v>882</v>
      </c>
      <c r="K1225" t="s">
        <v>913</v>
      </c>
      <c r="L1225">
        <v>3330886.74</v>
      </c>
      <c r="R1225" t="s">
        <v>431</v>
      </c>
      <c r="S1225" t="str">
        <f t="shared" si="209"/>
        <v>Laniidae</v>
      </c>
      <c r="T1225" t="str">
        <f t="shared" si="210"/>
        <v>Passeriformes</v>
      </c>
      <c r="U1225">
        <f t="shared" si="211"/>
        <v>26.6</v>
      </c>
      <c r="V1225">
        <f t="shared" si="212"/>
        <v>32.18</v>
      </c>
      <c r="W1225" t="str">
        <f t="shared" si="213"/>
        <v>Shrubland</v>
      </c>
      <c r="X1225">
        <f t="shared" si="214"/>
        <v>3</v>
      </c>
      <c r="Y1225">
        <f t="shared" si="215"/>
        <v>3</v>
      </c>
      <c r="Z1225" t="str">
        <f t="shared" si="216"/>
        <v>Carnivore</v>
      </c>
      <c r="AA1225" t="str">
        <f t="shared" si="217"/>
        <v>Invertivore</v>
      </c>
      <c r="AB1225" t="str">
        <f t="shared" si="218"/>
        <v>Insessorial</v>
      </c>
      <c r="AC1225">
        <f t="shared" si="219"/>
        <v>14145065.02</v>
      </c>
    </row>
    <row r="1226" spans="1:29" x14ac:dyDescent="0.25">
      <c r="A1226" t="s">
        <v>1955</v>
      </c>
      <c r="B1226" t="s">
        <v>1956</v>
      </c>
      <c r="C1226" t="s">
        <v>1859</v>
      </c>
      <c r="D1226">
        <v>41.5</v>
      </c>
      <c r="E1226">
        <v>724</v>
      </c>
      <c r="F1226" t="s">
        <v>1003</v>
      </c>
      <c r="G1226">
        <v>3</v>
      </c>
      <c r="H1226">
        <v>1</v>
      </c>
      <c r="I1226" t="s">
        <v>861</v>
      </c>
      <c r="J1226" t="s">
        <v>933</v>
      </c>
      <c r="K1226" t="s">
        <v>913</v>
      </c>
      <c r="L1226">
        <v>593669.97</v>
      </c>
      <c r="R1226" t="s">
        <v>432</v>
      </c>
      <c r="S1226" t="str">
        <f t="shared" si="209"/>
        <v>Muscicapidae</v>
      </c>
      <c r="T1226" t="str">
        <f t="shared" si="210"/>
        <v>Passeriformes</v>
      </c>
      <c r="U1226">
        <f t="shared" si="211"/>
        <v>29.5</v>
      </c>
      <c r="V1226">
        <f t="shared" si="212"/>
        <v>53.65</v>
      </c>
      <c r="W1226" t="str">
        <f t="shared" si="213"/>
        <v>Rock</v>
      </c>
      <c r="X1226">
        <f t="shared" si="214"/>
        <v>3</v>
      </c>
      <c r="Y1226">
        <f t="shared" si="215"/>
        <v>2</v>
      </c>
      <c r="Z1226" t="str">
        <f t="shared" si="216"/>
        <v>Carnivore</v>
      </c>
      <c r="AA1226" t="str">
        <f t="shared" si="217"/>
        <v>Omnivore</v>
      </c>
      <c r="AB1226" t="str">
        <f t="shared" si="218"/>
        <v>Insessorial</v>
      </c>
      <c r="AC1226">
        <f t="shared" si="219"/>
        <v>9788977.1199999992</v>
      </c>
    </row>
    <row r="1227" spans="1:29" x14ac:dyDescent="0.25">
      <c r="A1227" t="s">
        <v>1958</v>
      </c>
      <c r="B1227" t="s">
        <v>1956</v>
      </c>
      <c r="C1227" t="s">
        <v>1859</v>
      </c>
      <c r="D1227">
        <v>49.5</v>
      </c>
      <c r="E1227">
        <v>598.66</v>
      </c>
      <c r="F1227" t="s">
        <v>1003</v>
      </c>
      <c r="G1227">
        <v>3</v>
      </c>
      <c r="H1227">
        <v>1</v>
      </c>
      <c r="I1227" t="s">
        <v>861</v>
      </c>
      <c r="J1227" t="s">
        <v>933</v>
      </c>
      <c r="K1227" t="s">
        <v>913</v>
      </c>
      <c r="L1227">
        <v>24.31</v>
      </c>
      <c r="R1227" t="s">
        <v>432</v>
      </c>
      <c r="S1227" t="str">
        <f t="shared" si="209"/>
        <v>Muscicapidae</v>
      </c>
      <c r="T1227" t="str">
        <f t="shared" si="210"/>
        <v>Passeriformes</v>
      </c>
      <c r="U1227">
        <f t="shared" si="211"/>
        <v>29.5</v>
      </c>
      <c r="V1227">
        <f t="shared" si="212"/>
        <v>53.65</v>
      </c>
      <c r="W1227" t="str">
        <f t="shared" si="213"/>
        <v>Rock</v>
      </c>
      <c r="X1227">
        <f t="shared" si="214"/>
        <v>3</v>
      </c>
      <c r="Y1227">
        <f t="shared" si="215"/>
        <v>2</v>
      </c>
      <c r="Z1227" t="str">
        <f t="shared" si="216"/>
        <v>Carnivore</v>
      </c>
      <c r="AA1227" t="str">
        <f t="shared" si="217"/>
        <v>Omnivore</v>
      </c>
      <c r="AB1227" t="str">
        <f t="shared" si="218"/>
        <v>Insessorial</v>
      </c>
      <c r="AC1227">
        <f t="shared" si="219"/>
        <v>9788977.1199999992</v>
      </c>
    </row>
    <row r="1228" spans="1:29" x14ac:dyDescent="0.25">
      <c r="A1228" t="s">
        <v>1959</v>
      </c>
      <c r="B1228" t="s">
        <v>1956</v>
      </c>
      <c r="C1228" t="s">
        <v>1859</v>
      </c>
      <c r="D1228">
        <v>50.6</v>
      </c>
      <c r="E1228">
        <v>526</v>
      </c>
      <c r="F1228" t="s">
        <v>1003</v>
      </c>
      <c r="G1228">
        <v>3</v>
      </c>
      <c r="H1228">
        <v>1</v>
      </c>
      <c r="I1228" t="s">
        <v>861</v>
      </c>
      <c r="J1228" t="s">
        <v>933</v>
      </c>
      <c r="K1228" t="s">
        <v>913</v>
      </c>
      <c r="L1228">
        <v>46431.85</v>
      </c>
      <c r="R1228" t="s">
        <v>432</v>
      </c>
      <c r="S1228" t="str">
        <f t="shared" si="209"/>
        <v>Muscicapidae</v>
      </c>
      <c r="T1228" t="str">
        <f t="shared" si="210"/>
        <v>Passeriformes</v>
      </c>
      <c r="U1228">
        <f t="shared" si="211"/>
        <v>29.5</v>
      </c>
      <c r="V1228">
        <f t="shared" si="212"/>
        <v>53.65</v>
      </c>
      <c r="W1228" t="str">
        <f t="shared" si="213"/>
        <v>Rock</v>
      </c>
      <c r="X1228">
        <f t="shared" si="214"/>
        <v>3</v>
      </c>
      <c r="Y1228">
        <f t="shared" si="215"/>
        <v>2</v>
      </c>
      <c r="Z1228" t="str">
        <f t="shared" si="216"/>
        <v>Carnivore</v>
      </c>
      <c r="AA1228" t="str">
        <f t="shared" si="217"/>
        <v>Omnivore</v>
      </c>
      <c r="AB1228" t="str">
        <f t="shared" si="218"/>
        <v>Insessorial</v>
      </c>
      <c r="AC1228">
        <f t="shared" si="219"/>
        <v>9788977.1199999992</v>
      </c>
    </row>
    <row r="1229" spans="1:29" x14ac:dyDescent="0.25">
      <c r="A1229" t="s">
        <v>1960</v>
      </c>
      <c r="B1229" t="s">
        <v>1956</v>
      </c>
      <c r="C1229" t="s">
        <v>1859</v>
      </c>
      <c r="D1229">
        <v>44.7</v>
      </c>
      <c r="E1229">
        <v>818.99</v>
      </c>
      <c r="F1229" t="s">
        <v>1003</v>
      </c>
      <c r="G1229">
        <v>3</v>
      </c>
      <c r="H1229">
        <v>1</v>
      </c>
      <c r="I1229" t="s">
        <v>861</v>
      </c>
      <c r="J1229" t="s">
        <v>933</v>
      </c>
      <c r="K1229" t="s">
        <v>913</v>
      </c>
      <c r="L1229">
        <v>812087.46</v>
      </c>
      <c r="R1229" t="s">
        <v>433</v>
      </c>
      <c r="S1229" t="e">
        <f t="shared" si="209"/>
        <v>#N/A</v>
      </c>
      <c r="T1229" t="e">
        <f t="shared" si="210"/>
        <v>#N/A</v>
      </c>
      <c r="U1229" t="e">
        <f t="shared" si="211"/>
        <v>#N/A</v>
      </c>
      <c r="V1229" t="e">
        <f t="shared" si="212"/>
        <v>#N/A</v>
      </c>
      <c r="W1229" t="e">
        <f t="shared" si="213"/>
        <v>#N/A</v>
      </c>
      <c r="X1229" t="e">
        <f t="shared" si="214"/>
        <v>#N/A</v>
      </c>
      <c r="Y1229" t="e">
        <f t="shared" si="215"/>
        <v>#N/A</v>
      </c>
      <c r="Z1229" t="e">
        <f t="shared" si="216"/>
        <v>#N/A</v>
      </c>
      <c r="AA1229" t="e">
        <f t="shared" si="217"/>
        <v>#N/A</v>
      </c>
      <c r="AB1229" t="e">
        <f t="shared" si="218"/>
        <v>#N/A</v>
      </c>
      <c r="AC1229" t="e">
        <f t="shared" si="219"/>
        <v>#N/A</v>
      </c>
    </row>
    <row r="1230" spans="1:29" x14ac:dyDescent="0.25">
      <c r="A1230" t="s">
        <v>1961</v>
      </c>
      <c r="B1230" t="s">
        <v>1956</v>
      </c>
      <c r="C1230" t="s">
        <v>1859</v>
      </c>
      <c r="D1230">
        <v>47.9</v>
      </c>
      <c r="E1230">
        <v>617.99</v>
      </c>
      <c r="F1230" t="s">
        <v>1003</v>
      </c>
      <c r="G1230">
        <v>3</v>
      </c>
      <c r="H1230">
        <v>1</v>
      </c>
      <c r="I1230" t="s">
        <v>861</v>
      </c>
      <c r="J1230" t="s">
        <v>933</v>
      </c>
      <c r="K1230" t="s">
        <v>913</v>
      </c>
      <c r="L1230">
        <v>389056.06</v>
      </c>
      <c r="R1230" t="s">
        <v>434</v>
      </c>
      <c r="S1230" t="str">
        <f t="shared" si="209"/>
        <v>Campephagidae</v>
      </c>
      <c r="T1230" t="str">
        <f t="shared" si="210"/>
        <v>Passeriformes</v>
      </c>
      <c r="U1230">
        <f t="shared" si="211"/>
        <v>40.5</v>
      </c>
      <c r="V1230">
        <f t="shared" si="212"/>
        <v>24.6</v>
      </c>
      <c r="W1230" t="str">
        <f t="shared" si="213"/>
        <v>Forest</v>
      </c>
      <c r="X1230">
        <f t="shared" si="214"/>
        <v>2</v>
      </c>
      <c r="Y1230">
        <f t="shared" si="215"/>
        <v>3</v>
      </c>
      <c r="Z1230" t="str">
        <f t="shared" si="216"/>
        <v>Carnivore</v>
      </c>
      <c r="AA1230" t="str">
        <f t="shared" si="217"/>
        <v>Invertivore</v>
      </c>
      <c r="AB1230" t="str">
        <f t="shared" si="218"/>
        <v>Insessorial</v>
      </c>
      <c r="AC1230">
        <f t="shared" si="219"/>
        <v>947644.87</v>
      </c>
    </row>
    <row r="1231" spans="1:29" x14ac:dyDescent="0.25">
      <c r="A1231" t="s">
        <v>1962</v>
      </c>
      <c r="B1231" t="s">
        <v>1956</v>
      </c>
      <c r="C1231" t="s">
        <v>1859</v>
      </c>
      <c r="D1231">
        <v>49.9</v>
      </c>
      <c r="E1231">
        <v>613.88</v>
      </c>
      <c r="F1231" t="s">
        <v>1003</v>
      </c>
      <c r="G1231">
        <v>3</v>
      </c>
      <c r="H1231">
        <v>1</v>
      </c>
      <c r="I1231" t="s">
        <v>861</v>
      </c>
      <c r="J1231" t="s">
        <v>933</v>
      </c>
      <c r="K1231" t="s">
        <v>913</v>
      </c>
      <c r="L1231">
        <v>855198.88</v>
      </c>
      <c r="R1231" t="s">
        <v>434</v>
      </c>
      <c r="S1231" t="str">
        <f t="shared" si="209"/>
        <v>Campephagidae</v>
      </c>
      <c r="T1231" t="str">
        <f t="shared" si="210"/>
        <v>Passeriformes</v>
      </c>
      <c r="U1231">
        <f t="shared" si="211"/>
        <v>40.5</v>
      </c>
      <c r="V1231">
        <f t="shared" si="212"/>
        <v>24.6</v>
      </c>
      <c r="W1231" t="str">
        <f t="shared" si="213"/>
        <v>Forest</v>
      </c>
      <c r="X1231">
        <f t="shared" si="214"/>
        <v>2</v>
      </c>
      <c r="Y1231">
        <f t="shared" si="215"/>
        <v>3</v>
      </c>
      <c r="Z1231" t="str">
        <f t="shared" si="216"/>
        <v>Carnivore</v>
      </c>
      <c r="AA1231" t="str">
        <f t="shared" si="217"/>
        <v>Invertivore</v>
      </c>
      <c r="AB1231" t="str">
        <f t="shared" si="218"/>
        <v>Insessorial</v>
      </c>
      <c r="AC1231">
        <f t="shared" si="219"/>
        <v>947644.87</v>
      </c>
    </row>
    <row r="1232" spans="1:29" x14ac:dyDescent="0.25">
      <c r="A1232" t="s">
        <v>1963</v>
      </c>
      <c r="B1232" t="s">
        <v>1956</v>
      </c>
      <c r="C1232" t="s">
        <v>1859</v>
      </c>
      <c r="D1232">
        <v>42.8</v>
      </c>
      <c r="E1232">
        <v>692</v>
      </c>
      <c r="F1232" t="s">
        <v>1003</v>
      </c>
      <c r="G1232">
        <v>3</v>
      </c>
      <c r="H1232">
        <v>1</v>
      </c>
      <c r="I1232" t="s">
        <v>861</v>
      </c>
      <c r="J1232" t="s">
        <v>933</v>
      </c>
      <c r="K1232" t="s">
        <v>913</v>
      </c>
      <c r="L1232">
        <v>136999.78</v>
      </c>
      <c r="R1232" t="s">
        <v>434</v>
      </c>
      <c r="S1232" t="str">
        <f t="shared" si="209"/>
        <v>Campephagidae</v>
      </c>
      <c r="T1232" t="str">
        <f t="shared" si="210"/>
        <v>Passeriformes</v>
      </c>
      <c r="U1232">
        <f t="shared" si="211"/>
        <v>40.5</v>
      </c>
      <c r="V1232">
        <f t="shared" si="212"/>
        <v>24.6</v>
      </c>
      <c r="W1232" t="str">
        <f t="shared" si="213"/>
        <v>Forest</v>
      </c>
      <c r="X1232">
        <f t="shared" si="214"/>
        <v>2</v>
      </c>
      <c r="Y1232">
        <f t="shared" si="215"/>
        <v>3</v>
      </c>
      <c r="Z1232" t="str">
        <f t="shared" si="216"/>
        <v>Carnivore</v>
      </c>
      <c r="AA1232" t="str">
        <f t="shared" si="217"/>
        <v>Invertivore</v>
      </c>
      <c r="AB1232" t="str">
        <f t="shared" si="218"/>
        <v>Insessorial</v>
      </c>
      <c r="AC1232">
        <f t="shared" si="219"/>
        <v>947644.87</v>
      </c>
    </row>
    <row r="1233" spans="1:29" x14ac:dyDescent="0.25">
      <c r="A1233" t="s">
        <v>594</v>
      </c>
      <c r="B1233" t="s">
        <v>1956</v>
      </c>
      <c r="C1233" t="s">
        <v>1859</v>
      </c>
      <c r="D1233">
        <v>51.2</v>
      </c>
      <c r="E1233">
        <v>526</v>
      </c>
      <c r="F1233" t="s">
        <v>1003</v>
      </c>
      <c r="G1233">
        <v>3</v>
      </c>
      <c r="H1233">
        <v>1</v>
      </c>
      <c r="I1233" t="s">
        <v>861</v>
      </c>
      <c r="J1233" t="s">
        <v>933</v>
      </c>
      <c r="K1233" t="s">
        <v>913</v>
      </c>
      <c r="L1233">
        <v>9505624.9700000007</v>
      </c>
      <c r="R1233" t="s">
        <v>435</v>
      </c>
      <c r="S1233" t="str">
        <f t="shared" si="209"/>
        <v>Accipitridae</v>
      </c>
      <c r="T1233" t="str">
        <f t="shared" si="210"/>
        <v>Accipitriformes</v>
      </c>
      <c r="U1233">
        <f t="shared" si="211"/>
        <v>33.200000000000003</v>
      </c>
      <c r="V1233">
        <f t="shared" si="212"/>
        <v>120.66</v>
      </c>
      <c r="W1233" t="str">
        <f t="shared" si="213"/>
        <v>Forest</v>
      </c>
      <c r="X1233">
        <f t="shared" si="214"/>
        <v>1</v>
      </c>
      <c r="Y1233">
        <f t="shared" si="215"/>
        <v>3</v>
      </c>
      <c r="Z1233" t="str">
        <f t="shared" si="216"/>
        <v>Carnivore</v>
      </c>
      <c r="AA1233" t="str">
        <f t="shared" si="217"/>
        <v>Vertivore</v>
      </c>
      <c r="AB1233" t="str">
        <f t="shared" si="218"/>
        <v>Insessorial</v>
      </c>
      <c r="AC1233">
        <f t="shared" si="219"/>
        <v>4785704.92</v>
      </c>
    </row>
    <row r="1234" spans="1:29" x14ac:dyDescent="0.25">
      <c r="A1234" t="s">
        <v>398</v>
      </c>
      <c r="B1234" t="s">
        <v>1956</v>
      </c>
      <c r="C1234" t="s">
        <v>1859</v>
      </c>
      <c r="D1234">
        <v>48</v>
      </c>
      <c r="E1234">
        <v>601.45000000000005</v>
      </c>
      <c r="F1234" t="s">
        <v>1003</v>
      </c>
      <c r="G1234">
        <v>3</v>
      </c>
      <c r="H1234">
        <v>1</v>
      </c>
      <c r="I1234" t="s">
        <v>861</v>
      </c>
      <c r="J1234" t="s">
        <v>933</v>
      </c>
      <c r="K1234" t="s">
        <v>913</v>
      </c>
      <c r="L1234">
        <v>1471742.97</v>
      </c>
      <c r="R1234" t="s">
        <v>435</v>
      </c>
      <c r="S1234" t="str">
        <f t="shared" si="209"/>
        <v>Accipitridae</v>
      </c>
      <c r="T1234" t="str">
        <f t="shared" si="210"/>
        <v>Accipitriformes</v>
      </c>
      <c r="U1234">
        <f t="shared" si="211"/>
        <v>33.200000000000003</v>
      </c>
      <c r="V1234">
        <f t="shared" si="212"/>
        <v>120.66</v>
      </c>
      <c r="W1234" t="str">
        <f t="shared" si="213"/>
        <v>Forest</v>
      </c>
      <c r="X1234">
        <f t="shared" si="214"/>
        <v>1</v>
      </c>
      <c r="Y1234">
        <f t="shared" si="215"/>
        <v>3</v>
      </c>
      <c r="Z1234" t="str">
        <f t="shared" si="216"/>
        <v>Carnivore</v>
      </c>
      <c r="AA1234" t="str">
        <f t="shared" si="217"/>
        <v>Vertivore</v>
      </c>
      <c r="AB1234" t="str">
        <f t="shared" si="218"/>
        <v>Insessorial</v>
      </c>
      <c r="AC1234">
        <f t="shared" si="219"/>
        <v>4785704.92</v>
      </c>
    </row>
    <row r="1235" spans="1:29" x14ac:dyDescent="0.25">
      <c r="A1235" t="s">
        <v>1964</v>
      </c>
      <c r="B1235" t="s">
        <v>1956</v>
      </c>
      <c r="C1235" t="s">
        <v>1859</v>
      </c>
      <c r="D1235">
        <v>46.7</v>
      </c>
      <c r="E1235">
        <v>671</v>
      </c>
      <c r="F1235" t="s">
        <v>1003</v>
      </c>
      <c r="G1235">
        <v>3</v>
      </c>
      <c r="H1235">
        <v>1</v>
      </c>
      <c r="I1235" t="s">
        <v>861</v>
      </c>
      <c r="J1235" t="s">
        <v>933</v>
      </c>
      <c r="K1235" t="s">
        <v>913</v>
      </c>
      <c r="L1235">
        <v>73499.48</v>
      </c>
      <c r="R1235" t="s">
        <v>435</v>
      </c>
      <c r="S1235" t="str">
        <f t="shared" si="209"/>
        <v>Accipitridae</v>
      </c>
      <c r="T1235" t="str">
        <f t="shared" si="210"/>
        <v>Accipitriformes</v>
      </c>
      <c r="U1235">
        <f t="shared" si="211"/>
        <v>33.200000000000003</v>
      </c>
      <c r="V1235">
        <f t="shared" si="212"/>
        <v>120.66</v>
      </c>
      <c r="W1235" t="str">
        <f t="shared" si="213"/>
        <v>Forest</v>
      </c>
      <c r="X1235">
        <f t="shared" si="214"/>
        <v>1</v>
      </c>
      <c r="Y1235">
        <f t="shared" si="215"/>
        <v>3</v>
      </c>
      <c r="Z1235" t="str">
        <f t="shared" si="216"/>
        <v>Carnivore</v>
      </c>
      <c r="AA1235" t="str">
        <f t="shared" si="217"/>
        <v>Vertivore</v>
      </c>
      <c r="AB1235" t="str">
        <f t="shared" si="218"/>
        <v>Insessorial</v>
      </c>
      <c r="AC1235">
        <f t="shared" si="219"/>
        <v>4785704.92</v>
      </c>
    </row>
    <row r="1236" spans="1:29" x14ac:dyDescent="0.25">
      <c r="A1236" t="s">
        <v>1965</v>
      </c>
      <c r="B1236" t="s">
        <v>1966</v>
      </c>
      <c r="C1236" t="s">
        <v>1859</v>
      </c>
      <c r="D1236">
        <v>43.5</v>
      </c>
      <c r="E1236">
        <v>294</v>
      </c>
      <c r="F1236" t="s">
        <v>1131</v>
      </c>
      <c r="G1236">
        <v>3</v>
      </c>
      <c r="H1236">
        <v>2</v>
      </c>
      <c r="I1236" t="s">
        <v>861</v>
      </c>
      <c r="J1236" t="s">
        <v>933</v>
      </c>
      <c r="K1236" t="s">
        <v>913</v>
      </c>
      <c r="L1236">
        <v>4986455.37</v>
      </c>
      <c r="R1236" t="s">
        <v>436</v>
      </c>
      <c r="S1236" t="str">
        <f t="shared" si="209"/>
        <v>Accipitridae</v>
      </c>
      <c r="T1236" t="str">
        <f t="shared" si="210"/>
        <v>Accipitriformes</v>
      </c>
      <c r="U1236">
        <f t="shared" si="211"/>
        <v>30.1</v>
      </c>
      <c r="V1236">
        <f t="shared" si="212"/>
        <v>597.74</v>
      </c>
      <c r="W1236" t="str">
        <f t="shared" si="213"/>
        <v>Forest</v>
      </c>
      <c r="X1236">
        <f t="shared" si="214"/>
        <v>1</v>
      </c>
      <c r="Y1236">
        <f t="shared" si="215"/>
        <v>1</v>
      </c>
      <c r="Z1236" t="str">
        <f t="shared" si="216"/>
        <v>Carnivore</v>
      </c>
      <c r="AA1236" t="str">
        <f t="shared" si="217"/>
        <v>Vertivore</v>
      </c>
      <c r="AB1236" t="str">
        <f t="shared" si="218"/>
        <v>Insessorial</v>
      </c>
      <c r="AC1236">
        <f t="shared" si="219"/>
        <v>6837152.1600000001</v>
      </c>
    </row>
    <row r="1237" spans="1:29" x14ac:dyDescent="0.25">
      <c r="A1237" t="s">
        <v>1967</v>
      </c>
      <c r="B1237" t="s">
        <v>1968</v>
      </c>
      <c r="C1237" t="s">
        <v>1859</v>
      </c>
      <c r="D1237">
        <v>29.9</v>
      </c>
      <c r="E1237">
        <v>189.09</v>
      </c>
      <c r="F1237" t="s">
        <v>918</v>
      </c>
      <c r="G1237">
        <v>3</v>
      </c>
      <c r="H1237">
        <v>2</v>
      </c>
      <c r="I1237" t="s">
        <v>861</v>
      </c>
      <c r="J1237" t="s">
        <v>933</v>
      </c>
      <c r="K1237" t="s">
        <v>913</v>
      </c>
      <c r="L1237">
        <v>16988448.66</v>
      </c>
      <c r="R1237" t="s">
        <v>436</v>
      </c>
      <c r="S1237" t="str">
        <f t="shared" si="209"/>
        <v>Accipitridae</v>
      </c>
      <c r="T1237" t="str">
        <f t="shared" si="210"/>
        <v>Accipitriformes</v>
      </c>
      <c r="U1237">
        <f t="shared" si="211"/>
        <v>30.1</v>
      </c>
      <c r="V1237">
        <f t="shared" si="212"/>
        <v>597.74</v>
      </c>
      <c r="W1237" t="str">
        <f t="shared" si="213"/>
        <v>Forest</v>
      </c>
      <c r="X1237">
        <f t="shared" si="214"/>
        <v>1</v>
      </c>
      <c r="Y1237">
        <f t="shared" si="215"/>
        <v>1</v>
      </c>
      <c r="Z1237" t="str">
        <f t="shared" si="216"/>
        <v>Carnivore</v>
      </c>
      <c r="AA1237" t="str">
        <f t="shared" si="217"/>
        <v>Vertivore</v>
      </c>
      <c r="AB1237" t="str">
        <f t="shared" si="218"/>
        <v>Insessorial</v>
      </c>
      <c r="AC1237">
        <f t="shared" si="219"/>
        <v>6837152.1600000001</v>
      </c>
    </row>
    <row r="1238" spans="1:29" x14ac:dyDescent="0.25">
      <c r="A1238" t="s">
        <v>1969</v>
      </c>
      <c r="B1238" t="s">
        <v>1968</v>
      </c>
      <c r="C1238" t="s">
        <v>1859</v>
      </c>
      <c r="D1238">
        <v>31</v>
      </c>
      <c r="E1238">
        <v>239</v>
      </c>
      <c r="F1238" t="s">
        <v>918</v>
      </c>
      <c r="G1238">
        <v>3</v>
      </c>
      <c r="H1238">
        <v>2</v>
      </c>
      <c r="I1238" t="s">
        <v>861</v>
      </c>
      <c r="J1238" t="s">
        <v>933</v>
      </c>
      <c r="K1238" t="s">
        <v>913</v>
      </c>
      <c r="L1238">
        <v>113054.99</v>
      </c>
      <c r="R1238" t="s">
        <v>436</v>
      </c>
      <c r="S1238" t="str">
        <f t="shared" si="209"/>
        <v>Accipitridae</v>
      </c>
      <c r="T1238" t="str">
        <f t="shared" si="210"/>
        <v>Accipitriformes</v>
      </c>
      <c r="U1238">
        <f t="shared" si="211"/>
        <v>30.1</v>
      </c>
      <c r="V1238">
        <f t="shared" si="212"/>
        <v>597.74</v>
      </c>
      <c r="W1238" t="str">
        <f t="shared" si="213"/>
        <v>Forest</v>
      </c>
      <c r="X1238">
        <f t="shared" si="214"/>
        <v>1</v>
      </c>
      <c r="Y1238">
        <f t="shared" si="215"/>
        <v>1</v>
      </c>
      <c r="Z1238" t="str">
        <f t="shared" si="216"/>
        <v>Carnivore</v>
      </c>
      <c r="AA1238" t="str">
        <f t="shared" si="217"/>
        <v>Vertivore</v>
      </c>
      <c r="AB1238" t="str">
        <f t="shared" si="218"/>
        <v>Insessorial</v>
      </c>
      <c r="AC1238">
        <f t="shared" si="219"/>
        <v>6837152.1600000001</v>
      </c>
    </row>
    <row r="1239" spans="1:29" x14ac:dyDescent="0.25">
      <c r="A1239" t="s">
        <v>1970</v>
      </c>
      <c r="B1239" t="s">
        <v>1968</v>
      </c>
      <c r="C1239" t="s">
        <v>1859</v>
      </c>
      <c r="D1239">
        <v>40.9</v>
      </c>
      <c r="E1239">
        <v>160.03</v>
      </c>
      <c r="F1239" t="s">
        <v>918</v>
      </c>
      <c r="G1239">
        <v>3</v>
      </c>
      <c r="H1239">
        <v>2</v>
      </c>
      <c r="I1239" t="s">
        <v>928</v>
      </c>
      <c r="J1239" t="s">
        <v>933</v>
      </c>
      <c r="K1239" t="s">
        <v>913</v>
      </c>
      <c r="L1239">
        <v>6414861.8799999999</v>
      </c>
      <c r="R1239" t="s">
        <v>437</v>
      </c>
      <c r="S1239" t="str">
        <f t="shared" si="209"/>
        <v>Strigidae</v>
      </c>
      <c r="T1239" t="str">
        <f t="shared" si="210"/>
        <v>Strigiformes</v>
      </c>
      <c r="U1239">
        <f t="shared" si="211"/>
        <v>29.2</v>
      </c>
      <c r="V1239">
        <f t="shared" si="212"/>
        <v>191</v>
      </c>
      <c r="W1239" t="str">
        <f t="shared" si="213"/>
        <v>Forest</v>
      </c>
      <c r="X1239">
        <f t="shared" si="214"/>
        <v>1</v>
      </c>
      <c r="Y1239">
        <f t="shared" si="215"/>
        <v>3</v>
      </c>
      <c r="Z1239" t="str">
        <f t="shared" si="216"/>
        <v>Carnivore</v>
      </c>
      <c r="AA1239" t="str">
        <f t="shared" si="217"/>
        <v>Invertivore</v>
      </c>
      <c r="AB1239" t="str">
        <f t="shared" si="218"/>
        <v>Insessorial</v>
      </c>
      <c r="AC1239">
        <f t="shared" si="219"/>
        <v>5210706.2</v>
      </c>
    </row>
    <row r="1240" spans="1:29" x14ac:dyDescent="0.25">
      <c r="A1240" t="s">
        <v>1971</v>
      </c>
      <c r="B1240" t="s">
        <v>1968</v>
      </c>
      <c r="C1240" t="s">
        <v>1859</v>
      </c>
      <c r="D1240">
        <v>32.4</v>
      </c>
      <c r="E1240">
        <v>98.8</v>
      </c>
      <c r="F1240" t="s">
        <v>918</v>
      </c>
      <c r="G1240">
        <v>3</v>
      </c>
      <c r="H1240">
        <v>1</v>
      </c>
      <c r="I1240" t="s">
        <v>928</v>
      </c>
      <c r="J1240" t="s">
        <v>933</v>
      </c>
      <c r="K1240" t="s">
        <v>913</v>
      </c>
      <c r="L1240">
        <v>2181164.52</v>
      </c>
      <c r="R1240" t="s">
        <v>437</v>
      </c>
      <c r="S1240" t="str">
        <f t="shared" si="209"/>
        <v>Strigidae</v>
      </c>
      <c r="T1240" t="str">
        <f t="shared" si="210"/>
        <v>Strigiformes</v>
      </c>
      <c r="U1240">
        <f t="shared" si="211"/>
        <v>29.2</v>
      </c>
      <c r="V1240">
        <f t="shared" si="212"/>
        <v>191</v>
      </c>
      <c r="W1240" t="str">
        <f t="shared" si="213"/>
        <v>Forest</v>
      </c>
      <c r="X1240">
        <f t="shared" si="214"/>
        <v>1</v>
      </c>
      <c r="Y1240">
        <f t="shared" si="215"/>
        <v>3</v>
      </c>
      <c r="Z1240" t="str">
        <f t="shared" si="216"/>
        <v>Carnivore</v>
      </c>
      <c r="AA1240" t="str">
        <f t="shared" si="217"/>
        <v>Invertivore</v>
      </c>
      <c r="AB1240" t="str">
        <f t="shared" si="218"/>
        <v>Insessorial</v>
      </c>
      <c r="AC1240">
        <f t="shared" si="219"/>
        <v>5210706.2</v>
      </c>
    </row>
    <row r="1241" spans="1:29" x14ac:dyDescent="0.25">
      <c r="A1241" t="s">
        <v>1972</v>
      </c>
      <c r="B1241" t="s">
        <v>1968</v>
      </c>
      <c r="C1241" t="s">
        <v>1859</v>
      </c>
      <c r="D1241">
        <v>20</v>
      </c>
      <c r="E1241">
        <v>106.24</v>
      </c>
      <c r="F1241" t="s">
        <v>918</v>
      </c>
      <c r="G1241">
        <v>3</v>
      </c>
      <c r="H1241">
        <v>1</v>
      </c>
      <c r="I1241" t="s">
        <v>928</v>
      </c>
      <c r="J1241" t="s">
        <v>928</v>
      </c>
      <c r="K1241" t="s">
        <v>913</v>
      </c>
      <c r="L1241">
        <v>13881637.25</v>
      </c>
      <c r="R1241" t="s">
        <v>437</v>
      </c>
      <c r="S1241" t="str">
        <f t="shared" si="209"/>
        <v>Strigidae</v>
      </c>
      <c r="T1241" t="str">
        <f t="shared" si="210"/>
        <v>Strigiformes</v>
      </c>
      <c r="U1241">
        <f t="shared" si="211"/>
        <v>29.2</v>
      </c>
      <c r="V1241">
        <f t="shared" si="212"/>
        <v>191</v>
      </c>
      <c r="W1241" t="str">
        <f t="shared" si="213"/>
        <v>Forest</v>
      </c>
      <c r="X1241">
        <f t="shared" si="214"/>
        <v>1</v>
      </c>
      <c r="Y1241">
        <f t="shared" si="215"/>
        <v>3</v>
      </c>
      <c r="Z1241" t="str">
        <f t="shared" si="216"/>
        <v>Carnivore</v>
      </c>
      <c r="AA1241" t="str">
        <f t="shared" si="217"/>
        <v>Invertivore</v>
      </c>
      <c r="AB1241" t="str">
        <f t="shared" si="218"/>
        <v>Insessorial</v>
      </c>
      <c r="AC1241">
        <f t="shared" si="219"/>
        <v>5210706.2</v>
      </c>
    </row>
    <row r="1242" spans="1:29" x14ac:dyDescent="0.25">
      <c r="A1242" t="s">
        <v>1973</v>
      </c>
      <c r="B1242" t="s">
        <v>1968</v>
      </c>
      <c r="C1242" t="s">
        <v>1859</v>
      </c>
      <c r="D1242">
        <v>21.9</v>
      </c>
      <c r="E1242">
        <v>94</v>
      </c>
      <c r="F1242" t="s">
        <v>918</v>
      </c>
      <c r="G1242">
        <v>3</v>
      </c>
      <c r="H1242">
        <v>1</v>
      </c>
      <c r="I1242" t="s">
        <v>861</v>
      </c>
      <c r="J1242" t="s">
        <v>933</v>
      </c>
      <c r="K1242" t="s">
        <v>913</v>
      </c>
      <c r="L1242">
        <v>1044408.35</v>
      </c>
      <c r="R1242" t="s">
        <v>438</v>
      </c>
      <c r="S1242" t="e">
        <f t="shared" si="209"/>
        <v>#N/A</v>
      </c>
      <c r="T1242" t="e">
        <f t="shared" si="210"/>
        <v>#N/A</v>
      </c>
      <c r="U1242" t="e">
        <f t="shared" si="211"/>
        <v>#N/A</v>
      </c>
      <c r="V1242" t="e">
        <f t="shared" si="212"/>
        <v>#N/A</v>
      </c>
      <c r="W1242" t="e">
        <f t="shared" si="213"/>
        <v>#N/A</v>
      </c>
      <c r="X1242" t="e">
        <f t="shared" si="214"/>
        <v>#N/A</v>
      </c>
      <c r="Y1242" t="e">
        <f t="shared" si="215"/>
        <v>#N/A</v>
      </c>
      <c r="Z1242" t="e">
        <f t="shared" si="216"/>
        <v>#N/A</v>
      </c>
      <c r="AA1242" t="e">
        <f t="shared" si="217"/>
        <v>#N/A</v>
      </c>
      <c r="AB1242" t="e">
        <f t="shared" si="218"/>
        <v>#N/A</v>
      </c>
      <c r="AC1242" t="e">
        <f t="shared" si="219"/>
        <v>#N/A</v>
      </c>
    </row>
    <row r="1243" spans="1:29" x14ac:dyDescent="0.25">
      <c r="A1243" t="s">
        <v>1974</v>
      </c>
      <c r="B1243" t="s">
        <v>1968</v>
      </c>
      <c r="C1243" t="s">
        <v>1859</v>
      </c>
      <c r="D1243">
        <v>32</v>
      </c>
      <c r="E1243">
        <v>155</v>
      </c>
      <c r="F1243" t="s">
        <v>918</v>
      </c>
      <c r="G1243">
        <v>3</v>
      </c>
      <c r="H1243">
        <v>1</v>
      </c>
      <c r="I1243" t="s">
        <v>993</v>
      </c>
      <c r="J1243" t="s">
        <v>928</v>
      </c>
      <c r="K1243" t="s">
        <v>913</v>
      </c>
      <c r="L1243">
        <v>2649332.71</v>
      </c>
      <c r="R1243" t="s">
        <v>439</v>
      </c>
      <c r="S1243" t="str">
        <f t="shared" si="209"/>
        <v>Laridae</v>
      </c>
      <c r="T1243" t="str">
        <f t="shared" si="210"/>
        <v>Charadriiformes</v>
      </c>
      <c r="U1243">
        <f t="shared" si="211"/>
        <v>65.900000000000006</v>
      </c>
      <c r="V1243">
        <f t="shared" si="212"/>
        <v>106</v>
      </c>
      <c r="W1243" t="str">
        <f t="shared" si="213"/>
        <v>Marine</v>
      </c>
      <c r="X1243">
        <f t="shared" si="214"/>
        <v>3</v>
      </c>
      <c r="Y1243">
        <f t="shared" si="215"/>
        <v>2</v>
      </c>
      <c r="Z1243" t="str">
        <f t="shared" si="216"/>
        <v>Carnivore</v>
      </c>
      <c r="AA1243" t="str">
        <f t="shared" si="217"/>
        <v>Aquatic predator</v>
      </c>
      <c r="AB1243" t="str">
        <f t="shared" si="218"/>
        <v>Aerial</v>
      </c>
      <c r="AC1243">
        <f t="shared" si="219"/>
        <v>10103250.1</v>
      </c>
    </row>
    <row r="1244" spans="1:29" x14ac:dyDescent="0.25">
      <c r="A1244" t="s">
        <v>1975</v>
      </c>
      <c r="B1244" t="s">
        <v>1968</v>
      </c>
      <c r="C1244" t="s">
        <v>1859</v>
      </c>
      <c r="D1244">
        <v>33.1</v>
      </c>
      <c r="E1244">
        <v>41.3</v>
      </c>
      <c r="F1244" t="s">
        <v>918</v>
      </c>
      <c r="G1244">
        <v>3</v>
      </c>
      <c r="H1244">
        <v>2</v>
      </c>
      <c r="I1244" t="s">
        <v>861</v>
      </c>
      <c r="J1244" t="s">
        <v>933</v>
      </c>
      <c r="K1244" t="s">
        <v>913</v>
      </c>
      <c r="L1244">
        <v>3244082.83</v>
      </c>
      <c r="R1244" t="s">
        <v>439</v>
      </c>
      <c r="S1244" t="str">
        <f t="shared" si="209"/>
        <v>Laridae</v>
      </c>
      <c r="T1244" t="str">
        <f t="shared" si="210"/>
        <v>Charadriiformes</v>
      </c>
      <c r="U1244">
        <f t="shared" si="211"/>
        <v>65.900000000000006</v>
      </c>
      <c r="V1244">
        <f t="shared" si="212"/>
        <v>106</v>
      </c>
      <c r="W1244" t="str">
        <f t="shared" si="213"/>
        <v>Marine</v>
      </c>
      <c r="X1244">
        <f t="shared" si="214"/>
        <v>3</v>
      </c>
      <c r="Y1244">
        <f t="shared" si="215"/>
        <v>2</v>
      </c>
      <c r="Z1244" t="str">
        <f t="shared" si="216"/>
        <v>Carnivore</v>
      </c>
      <c r="AA1244" t="str">
        <f t="shared" si="217"/>
        <v>Aquatic predator</v>
      </c>
      <c r="AB1244" t="str">
        <f t="shared" si="218"/>
        <v>Aerial</v>
      </c>
      <c r="AC1244">
        <f t="shared" si="219"/>
        <v>10103250.1</v>
      </c>
    </row>
    <row r="1245" spans="1:29" x14ac:dyDescent="0.25">
      <c r="A1245" t="s">
        <v>10600</v>
      </c>
      <c r="B1245" t="s">
        <v>1977</v>
      </c>
      <c r="C1245" t="s">
        <v>1859</v>
      </c>
      <c r="D1245">
        <v>60.4</v>
      </c>
      <c r="E1245">
        <v>72.2</v>
      </c>
      <c r="F1245" t="s">
        <v>1061</v>
      </c>
      <c r="G1245">
        <v>3</v>
      </c>
      <c r="H1245">
        <v>2</v>
      </c>
      <c r="I1245" t="s">
        <v>861</v>
      </c>
      <c r="J1245" t="s">
        <v>933</v>
      </c>
      <c r="K1245" t="s">
        <v>876</v>
      </c>
      <c r="L1245">
        <v>14237945.1</v>
      </c>
      <c r="R1245" t="s">
        <v>439</v>
      </c>
      <c r="S1245" t="str">
        <f t="shared" si="209"/>
        <v>Laridae</v>
      </c>
      <c r="T1245" t="str">
        <f t="shared" si="210"/>
        <v>Charadriiformes</v>
      </c>
      <c r="U1245">
        <f t="shared" si="211"/>
        <v>65.900000000000006</v>
      </c>
      <c r="V1245">
        <f t="shared" si="212"/>
        <v>106</v>
      </c>
      <c r="W1245" t="str">
        <f t="shared" si="213"/>
        <v>Marine</v>
      </c>
      <c r="X1245">
        <f t="shared" si="214"/>
        <v>3</v>
      </c>
      <c r="Y1245">
        <f t="shared" si="215"/>
        <v>2</v>
      </c>
      <c r="Z1245" t="str">
        <f t="shared" si="216"/>
        <v>Carnivore</v>
      </c>
      <c r="AA1245" t="str">
        <f t="shared" si="217"/>
        <v>Aquatic predator</v>
      </c>
      <c r="AB1245" t="str">
        <f t="shared" si="218"/>
        <v>Aerial</v>
      </c>
      <c r="AC1245">
        <f t="shared" si="219"/>
        <v>10103250.1</v>
      </c>
    </row>
    <row r="1246" spans="1:29" x14ac:dyDescent="0.25">
      <c r="A1246" t="s">
        <v>10601</v>
      </c>
      <c r="B1246" t="s">
        <v>1977</v>
      </c>
      <c r="C1246" t="s">
        <v>1859</v>
      </c>
      <c r="D1246">
        <v>59</v>
      </c>
      <c r="E1246">
        <v>53</v>
      </c>
      <c r="F1246" t="s">
        <v>1061</v>
      </c>
      <c r="G1246">
        <v>3</v>
      </c>
      <c r="H1246">
        <v>2</v>
      </c>
      <c r="I1246" t="s">
        <v>861</v>
      </c>
      <c r="J1246" t="s">
        <v>933</v>
      </c>
      <c r="K1246" t="s">
        <v>876</v>
      </c>
      <c r="L1246">
        <v>33816689.350000001</v>
      </c>
      <c r="R1246" t="s">
        <v>11980</v>
      </c>
      <c r="S1246" t="str">
        <f t="shared" si="209"/>
        <v>Paridae</v>
      </c>
      <c r="T1246" t="str">
        <f t="shared" si="210"/>
        <v>Passeriformes</v>
      </c>
      <c r="U1246">
        <f t="shared" si="211"/>
        <v>19.7</v>
      </c>
      <c r="V1246">
        <f t="shared" si="212"/>
        <v>17</v>
      </c>
      <c r="W1246" t="str">
        <f t="shared" si="213"/>
        <v>Forest</v>
      </c>
      <c r="X1246">
        <f t="shared" si="214"/>
        <v>2</v>
      </c>
      <c r="Y1246">
        <f t="shared" si="215"/>
        <v>1</v>
      </c>
      <c r="Z1246" t="str">
        <f t="shared" si="216"/>
        <v>Carnivore</v>
      </c>
      <c r="AA1246" t="str">
        <f t="shared" si="217"/>
        <v>Invertivore</v>
      </c>
      <c r="AB1246" t="str">
        <f t="shared" si="218"/>
        <v>Insessorial</v>
      </c>
      <c r="AC1246">
        <f t="shared" si="219"/>
        <v>692847.17</v>
      </c>
    </row>
    <row r="1247" spans="1:29" x14ac:dyDescent="0.25">
      <c r="A1247" t="s">
        <v>1976</v>
      </c>
      <c r="B1247" t="s">
        <v>1977</v>
      </c>
      <c r="C1247" t="s">
        <v>1859</v>
      </c>
      <c r="D1247">
        <v>61.2</v>
      </c>
      <c r="E1247">
        <v>112.44</v>
      </c>
      <c r="F1247" t="s">
        <v>1061</v>
      </c>
      <c r="G1247">
        <v>3</v>
      </c>
      <c r="H1247">
        <v>2</v>
      </c>
      <c r="I1247" t="s">
        <v>861</v>
      </c>
      <c r="J1247" t="s">
        <v>933</v>
      </c>
      <c r="K1247" t="s">
        <v>876</v>
      </c>
      <c r="L1247">
        <v>6602963.9800000004</v>
      </c>
      <c r="R1247" t="s">
        <v>11980</v>
      </c>
      <c r="S1247" t="str">
        <f t="shared" si="209"/>
        <v>Paridae</v>
      </c>
      <c r="T1247" t="str">
        <f t="shared" si="210"/>
        <v>Passeriformes</v>
      </c>
      <c r="U1247">
        <f t="shared" si="211"/>
        <v>19.7</v>
      </c>
      <c r="V1247">
        <f t="shared" si="212"/>
        <v>17</v>
      </c>
      <c r="W1247" t="str">
        <f t="shared" si="213"/>
        <v>Forest</v>
      </c>
      <c r="X1247">
        <f t="shared" si="214"/>
        <v>2</v>
      </c>
      <c r="Y1247">
        <f t="shared" si="215"/>
        <v>1</v>
      </c>
      <c r="Z1247" t="str">
        <f t="shared" si="216"/>
        <v>Carnivore</v>
      </c>
      <c r="AA1247" t="str">
        <f t="shared" si="217"/>
        <v>Invertivore</v>
      </c>
      <c r="AB1247" t="str">
        <f t="shared" si="218"/>
        <v>Insessorial</v>
      </c>
      <c r="AC1247">
        <f t="shared" si="219"/>
        <v>692847.17</v>
      </c>
    </row>
    <row r="1248" spans="1:29" x14ac:dyDescent="0.25">
      <c r="A1248" t="s">
        <v>448</v>
      </c>
      <c r="B1248" t="s">
        <v>1977</v>
      </c>
      <c r="C1248" t="s">
        <v>1859</v>
      </c>
      <c r="D1248">
        <v>63</v>
      </c>
      <c r="E1248">
        <v>177.77</v>
      </c>
      <c r="F1248" t="s">
        <v>1061</v>
      </c>
      <c r="G1248">
        <v>3</v>
      </c>
      <c r="H1248">
        <v>2</v>
      </c>
      <c r="I1248" t="s">
        <v>861</v>
      </c>
      <c r="J1248" t="s">
        <v>933</v>
      </c>
      <c r="K1248" t="s">
        <v>876</v>
      </c>
      <c r="L1248">
        <v>10192935.470000001</v>
      </c>
      <c r="R1248" t="s">
        <v>441</v>
      </c>
      <c r="S1248" t="str">
        <f t="shared" si="209"/>
        <v>Rallidae</v>
      </c>
      <c r="T1248" t="str">
        <f t="shared" si="210"/>
        <v>Gruiformes</v>
      </c>
      <c r="U1248">
        <f t="shared" si="211"/>
        <v>23.2</v>
      </c>
      <c r="V1248">
        <f t="shared" si="212"/>
        <v>109</v>
      </c>
      <c r="W1248" t="str">
        <f t="shared" si="213"/>
        <v>Forest</v>
      </c>
      <c r="X1248">
        <f t="shared" si="214"/>
        <v>1</v>
      </c>
      <c r="Y1248">
        <f t="shared" si="215"/>
        <v>1</v>
      </c>
      <c r="Z1248" t="str">
        <f t="shared" si="216"/>
        <v>Omnivore</v>
      </c>
      <c r="AA1248" t="str">
        <f t="shared" si="217"/>
        <v>Omnivore</v>
      </c>
      <c r="AB1248" t="str">
        <f t="shared" si="218"/>
        <v>Terrestrial</v>
      </c>
      <c r="AC1248">
        <f t="shared" si="219"/>
        <v>2090656.41</v>
      </c>
    </row>
    <row r="1249" spans="1:29" x14ac:dyDescent="0.25">
      <c r="A1249" t="s">
        <v>1978</v>
      </c>
      <c r="B1249" t="s">
        <v>1977</v>
      </c>
      <c r="C1249" t="s">
        <v>1859</v>
      </c>
      <c r="D1249">
        <v>60.6</v>
      </c>
      <c r="E1249">
        <v>112</v>
      </c>
      <c r="F1249" t="s">
        <v>1061</v>
      </c>
      <c r="G1249">
        <v>3</v>
      </c>
      <c r="H1249">
        <v>2</v>
      </c>
      <c r="I1249" t="s">
        <v>861</v>
      </c>
      <c r="J1249" t="s">
        <v>933</v>
      </c>
      <c r="K1249" t="s">
        <v>876</v>
      </c>
      <c r="L1249">
        <v>177139.92</v>
      </c>
      <c r="R1249" t="s">
        <v>441</v>
      </c>
      <c r="S1249" t="str">
        <f t="shared" si="209"/>
        <v>Rallidae</v>
      </c>
      <c r="T1249" t="str">
        <f t="shared" si="210"/>
        <v>Gruiformes</v>
      </c>
      <c r="U1249">
        <f t="shared" si="211"/>
        <v>23.2</v>
      </c>
      <c r="V1249">
        <f t="shared" si="212"/>
        <v>109</v>
      </c>
      <c r="W1249" t="str">
        <f t="shared" si="213"/>
        <v>Forest</v>
      </c>
      <c r="X1249">
        <f t="shared" si="214"/>
        <v>1</v>
      </c>
      <c r="Y1249">
        <f t="shared" si="215"/>
        <v>1</v>
      </c>
      <c r="Z1249" t="str">
        <f t="shared" si="216"/>
        <v>Omnivore</v>
      </c>
      <c r="AA1249" t="str">
        <f t="shared" si="217"/>
        <v>Omnivore</v>
      </c>
      <c r="AB1249" t="str">
        <f t="shared" si="218"/>
        <v>Terrestrial</v>
      </c>
      <c r="AC1249">
        <f t="shared" si="219"/>
        <v>2090656.41</v>
      </c>
    </row>
    <row r="1250" spans="1:29" x14ac:dyDescent="0.25">
      <c r="A1250" t="s">
        <v>10602</v>
      </c>
      <c r="B1250" t="s">
        <v>1977</v>
      </c>
      <c r="C1250" t="s">
        <v>1859</v>
      </c>
      <c r="D1250">
        <v>64.5</v>
      </c>
      <c r="E1250">
        <v>94.69</v>
      </c>
      <c r="F1250" t="s">
        <v>1003</v>
      </c>
      <c r="G1250">
        <v>3</v>
      </c>
      <c r="H1250">
        <v>2</v>
      </c>
      <c r="I1250" t="s">
        <v>861</v>
      </c>
      <c r="J1250" t="s">
        <v>933</v>
      </c>
      <c r="K1250" t="s">
        <v>876</v>
      </c>
      <c r="L1250">
        <v>93279.7</v>
      </c>
      <c r="R1250" t="s">
        <v>441</v>
      </c>
      <c r="S1250" t="str">
        <f t="shared" si="209"/>
        <v>Rallidae</v>
      </c>
      <c r="T1250" t="str">
        <f t="shared" si="210"/>
        <v>Gruiformes</v>
      </c>
      <c r="U1250">
        <f t="shared" si="211"/>
        <v>23.2</v>
      </c>
      <c r="V1250">
        <f t="shared" si="212"/>
        <v>109</v>
      </c>
      <c r="W1250" t="str">
        <f t="shared" si="213"/>
        <v>Forest</v>
      </c>
      <c r="X1250">
        <f t="shared" si="214"/>
        <v>1</v>
      </c>
      <c r="Y1250">
        <f t="shared" si="215"/>
        <v>1</v>
      </c>
      <c r="Z1250" t="str">
        <f t="shared" si="216"/>
        <v>Omnivore</v>
      </c>
      <c r="AA1250" t="str">
        <f t="shared" si="217"/>
        <v>Omnivore</v>
      </c>
      <c r="AB1250" t="str">
        <f t="shared" si="218"/>
        <v>Terrestrial</v>
      </c>
      <c r="AC1250">
        <f t="shared" si="219"/>
        <v>2090656.41</v>
      </c>
    </row>
    <row r="1251" spans="1:29" x14ac:dyDescent="0.25">
      <c r="A1251" t="s">
        <v>692</v>
      </c>
      <c r="B1251" t="s">
        <v>1977</v>
      </c>
      <c r="C1251" t="s">
        <v>1859</v>
      </c>
      <c r="D1251">
        <v>63.6</v>
      </c>
      <c r="E1251">
        <v>83.67</v>
      </c>
      <c r="F1251" t="s">
        <v>918</v>
      </c>
      <c r="G1251">
        <v>3</v>
      </c>
      <c r="H1251">
        <v>3</v>
      </c>
      <c r="I1251" t="s">
        <v>861</v>
      </c>
      <c r="J1251" t="s">
        <v>933</v>
      </c>
      <c r="K1251" t="s">
        <v>876</v>
      </c>
      <c r="L1251">
        <v>10089513.85</v>
      </c>
      <c r="R1251" t="s">
        <v>442</v>
      </c>
      <c r="S1251" t="str">
        <f t="shared" si="209"/>
        <v>Hirundinidae</v>
      </c>
      <c r="T1251" t="str">
        <f t="shared" si="210"/>
        <v>Passeriformes</v>
      </c>
      <c r="U1251">
        <f t="shared" si="211"/>
        <v>54.8</v>
      </c>
      <c r="V1251">
        <f t="shared" si="212"/>
        <v>18</v>
      </c>
      <c r="W1251" t="str">
        <f t="shared" si="213"/>
        <v>Rock</v>
      </c>
      <c r="X1251">
        <f t="shared" si="214"/>
        <v>2</v>
      </c>
      <c r="Y1251">
        <f t="shared" si="215"/>
        <v>3</v>
      </c>
      <c r="Z1251" t="str">
        <f t="shared" si="216"/>
        <v>Carnivore</v>
      </c>
      <c r="AA1251" t="str">
        <f t="shared" si="217"/>
        <v>Invertivore</v>
      </c>
      <c r="AB1251" t="str">
        <f t="shared" si="218"/>
        <v>Aerial</v>
      </c>
      <c r="AC1251">
        <f t="shared" si="219"/>
        <v>3760523.9</v>
      </c>
    </row>
    <row r="1252" spans="1:29" x14ac:dyDescent="0.25">
      <c r="A1252" t="s">
        <v>739</v>
      </c>
      <c r="B1252" t="s">
        <v>1977</v>
      </c>
      <c r="C1252" t="s">
        <v>1859</v>
      </c>
      <c r="D1252">
        <v>61.4</v>
      </c>
      <c r="E1252">
        <v>54.2</v>
      </c>
      <c r="F1252" t="s">
        <v>918</v>
      </c>
      <c r="G1252">
        <v>3</v>
      </c>
      <c r="H1252">
        <v>3</v>
      </c>
      <c r="I1252" t="s">
        <v>861</v>
      </c>
      <c r="J1252" t="s">
        <v>933</v>
      </c>
      <c r="K1252" t="s">
        <v>876</v>
      </c>
      <c r="L1252">
        <v>10229425.039999999</v>
      </c>
      <c r="R1252" t="s">
        <v>442</v>
      </c>
      <c r="S1252" t="str">
        <f t="shared" si="209"/>
        <v>Hirundinidae</v>
      </c>
      <c r="T1252" t="str">
        <f t="shared" si="210"/>
        <v>Passeriformes</v>
      </c>
      <c r="U1252">
        <f t="shared" si="211"/>
        <v>54.8</v>
      </c>
      <c r="V1252">
        <f t="shared" si="212"/>
        <v>18</v>
      </c>
      <c r="W1252" t="str">
        <f t="shared" si="213"/>
        <v>Rock</v>
      </c>
      <c r="X1252">
        <f t="shared" si="214"/>
        <v>2</v>
      </c>
      <c r="Y1252">
        <f t="shared" si="215"/>
        <v>3</v>
      </c>
      <c r="Z1252" t="str">
        <f t="shared" si="216"/>
        <v>Carnivore</v>
      </c>
      <c r="AA1252" t="str">
        <f t="shared" si="217"/>
        <v>Invertivore</v>
      </c>
      <c r="AB1252" t="str">
        <f t="shared" si="218"/>
        <v>Aerial</v>
      </c>
      <c r="AC1252">
        <f t="shared" si="219"/>
        <v>3760523.9</v>
      </c>
    </row>
    <row r="1253" spans="1:29" x14ac:dyDescent="0.25">
      <c r="A1253" t="s">
        <v>150</v>
      </c>
      <c r="B1253" t="s">
        <v>1977</v>
      </c>
      <c r="C1253" t="s">
        <v>1859</v>
      </c>
      <c r="D1253">
        <v>62.1</v>
      </c>
      <c r="E1253">
        <v>65.3</v>
      </c>
      <c r="F1253" t="s">
        <v>918</v>
      </c>
      <c r="G1253">
        <v>3</v>
      </c>
      <c r="H1253">
        <v>3</v>
      </c>
      <c r="I1253" t="s">
        <v>861</v>
      </c>
      <c r="J1253" t="s">
        <v>933</v>
      </c>
      <c r="K1253" t="s">
        <v>876</v>
      </c>
      <c r="L1253">
        <v>12943719.560000001</v>
      </c>
      <c r="R1253" t="s">
        <v>442</v>
      </c>
      <c r="S1253" t="str">
        <f t="shared" si="209"/>
        <v>Hirundinidae</v>
      </c>
      <c r="T1253" t="str">
        <f t="shared" si="210"/>
        <v>Passeriformes</v>
      </c>
      <c r="U1253">
        <f t="shared" si="211"/>
        <v>54.8</v>
      </c>
      <c r="V1253">
        <f t="shared" si="212"/>
        <v>18</v>
      </c>
      <c r="W1253" t="str">
        <f t="shared" si="213"/>
        <v>Rock</v>
      </c>
      <c r="X1253">
        <f t="shared" si="214"/>
        <v>2</v>
      </c>
      <c r="Y1253">
        <f t="shared" si="215"/>
        <v>3</v>
      </c>
      <c r="Z1253" t="str">
        <f t="shared" si="216"/>
        <v>Carnivore</v>
      </c>
      <c r="AA1253" t="str">
        <f t="shared" si="217"/>
        <v>Invertivore</v>
      </c>
      <c r="AB1253" t="str">
        <f t="shared" si="218"/>
        <v>Aerial</v>
      </c>
      <c r="AC1253">
        <f t="shared" si="219"/>
        <v>3760523.9</v>
      </c>
    </row>
    <row r="1254" spans="1:29" x14ac:dyDescent="0.25">
      <c r="A1254" t="s">
        <v>1979</v>
      </c>
      <c r="B1254" t="s">
        <v>1977</v>
      </c>
      <c r="C1254" t="s">
        <v>1859</v>
      </c>
      <c r="D1254">
        <v>59.6</v>
      </c>
      <c r="E1254">
        <v>686.99</v>
      </c>
      <c r="F1254" t="s">
        <v>1061</v>
      </c>
      <c r="G1254">
        <v>3</v>
      </c>
      <c r="H1254">
        <v>1</v>
      </c>
      <c r="I1254" t="s">
        <v>861</v>
      </c>
      <c r="J1254" t="s">
        <v>933</v>
      </c>
      <c r="K1254" t="s">
        <v>868</v>
      </c>
      <c r="L1254">
        <v>87375.37</v>
      </c>
      <c r="R1254" t="s">
        <v>443</v>
      </c>
      <c r="S1254" t="str">
        <f t="shared" si="209"/>
        <v>Glareolidae</v>
      </c>
      <c r="T1254" t="str">
        <f t="shared" si="210"/>
        <v>Charadriiformes</v>
      </c>
      <c r="U1254">
        <f t="shared" si="211"/>
        <v>59.2</v>
      </c>
      <c r="V1254">
        <f t="shared" si="212"/>
        <v>75.2</v>
      </c>
      <c r="W1254" t="str">
        <f t="shared" si="213"/>
        <v>Grassland</v>
      </c>
      <c r="X1254">
        <f t="shared" si="214"/>
        <v>3</v>
      </c>
      <c r="Y1254">
        <f t="shared" si="215"/>
        <v>3</v>
      </c>
      <c r="Z1254" t="str">
        <f t="shared" si="216"/>
        <v>Carnivore</v>
      </c>
      <c r="AA1254" t="str">
        <f t="shared" si="217"/>
        <v>Invertivore</v>
      </c>
      <c r="AB1254" t="str">
        <f t="shared" si="218"/>
        <v>Aerial</v>
      </c>
      <c r="AC1254">
        <f t="shared" si="219"/>
        <v>6014195.6500000004</v>
      </c>
    </row>
    <row r="1255" spans="1:29" x14ac:dyDescent="0.25">
      <c r="A1255" t="s">
        <v>10603</v>
      </c>
      <c r="B1255" t="s">
        <v>1977</v>
      </c>
      <c r="C1255" t="s">
        <v>1859</v>
      </c>
      <c r="D1255">
        <v>62.5</v>
      </c>
      <c r="E1255">
        <v>218.25</v>
      </c>
      <c r="F1255" t="s">
        <v>1003</v>
      </c>
      <c r="G1255">
        <v>3</v>
      </c>
      <c r="H1255">
        <v>3</v>
      </c>
      <c r="I1255" t="s">
        <v>861</v>
      </c>
      <c r="J1255" t="s">
        <v>928</v>
      </c>
      <c r="K1255" t="s">
        <v>876</v>
      </c>
      <c r="L1255">
        <v>5664117.6900000004</v>
      </c>
      <c r="R1255" t="s">
        <v>443</v>
      </c>
      <c r="S1255" t="str">
        <f t="shared" si="209"/>
        <v>Glareolidae</v>
      </c>
      <c r="T1255" t="str">
        <f t="shared" si="210"/>
        <v>Charadriiformes</v>
      </c>
      <c r="U1255">
        <f t="shared" si="211"/>
        <v>59.2</v>
      </c>
      <c r="V1255">
        <f t="shared" si="212"/>
        <v>75.2</v>
      </c>
      <c r="W1255" t="str">
        <f t="shared" si="213"/>
        <v>Grassland</v>
      </c>
      <c r="X1255">
        <f t="shared" si="214"/>
        <v>3</v>
      </c>
      <c r="Y1255">
        <f t="shared" si="215"/>
        <v>3</v>
      </c>
      <c r="Z1255" t="str">
        <f t="shared" si="216"/>
        <v>Carnivore</v>
      </c>
      <c r="AA1255" t="str">
        <f t="shared" si="217"/>
        <v>Invertivore</v>
      </c>
      <c r="AB1255" t="str">
        <f t="shared" si="218"/>
        <v>Aerial</v>
      </c>
      <c r="AC1255">
        <f t="shared" si="219"/>
        <v>6014195.6500000004</v>
      </c>
    </row>
    <row r="1256" spans="1:29" x14ac:dyDescent="0.25">
      <c r="A1256" t="s">
        <v>408</v>
      </c>
      <c r="B1256" t="s">
        <v>1977</v>
      </c>
      <c r="C1256" t="s">
        <v>1859</v>
      </c>
      <c r="D1256">
        <v>67</v>
      </c>
      <c r="E1256">
        <v>218.25</v>
      </c>
      <c r="F1256" t="s">
        <v>1003</v>
      </c>
      <c r="G1256">
        <v>3</v>
      </c>
      <c r="H1256">
        <v>3</v>
      </c>
      <c r="I1256" t="s">
        <v>861</v>
      </c>
      <c r="J1256" t="s">
        <v>928</v>
      </c>
      <c r="K1256" t="s">
        <v>876</v>
      </c>
      <c r="L1256">
        <v>7524091.8799999999</v>
      </c>
      <c r="R1256" t="s">
        <v>443</v>
      </c>
      <c r="S1256" t="str">
        <f t="shared" si="209"/>
        <v>Glareolidae</v>
      </c>
      <c r="T1256" t="str">
        <f t="shared" si="210"/>
        <v>Charadriiformes</v>
      </c>
      <c r="U1256">
        <f t="shared" si="211"/>
        <v>59.2</v>
      </c>
      <c r="V1256">
        <f t="shared" si="212"/>
        <v>75.2</v>
      </c>
      <c r="W1256" t="str">
        <f t="shared" si="213"/>
        <v>Grassland</v>
      </c>
      <c r="X1256">
        <f t="shared" si="214"/>
        <v>3</v>
      </c>
      <c r="Y1256">
        <f t="shared" si="215"/>
        <v>3</v>
      </c>
      <c r="Z1256" t="str">
        <f t="shared" si="216"/>
        <v>Carnivore</v>
      </c>
      <c r="AA1256" t="str">
        <f t="shared" si="217"/>
        <v>Invertivore</v>
      </c>
      <c r="AB1256" t="str">
        <f t="shared" si="218"/>
        <v>Aerial</v>
      </c>
      <c r="AC1256">
        <f t="shared" si="219"/>
        <v>6014195.6500000004</v>
      </c>
    </row>
    <row r="1257" spans="1:29" x14ac:dyDescent="0.25">
      <c r="A1257" t="s">
        <v>1980</v>
      </c>
      <c r="B1257" t="s">
        <v>1977</v>
      </c>
      <c r="C1257" t="s">
        <v>1859</v>
      </c>
      <c r="D1257">
        <v>67.2</v>
      </c>
      <c r="E1257">
        <v>117</v>
      </c>
      <c r="F1257" t="s">
        <v>1061</v>
      </c>
      <c r="G1257">
        <v>3</v>
      </c>
      <c r="H1257">
        <v>2</v>
      </c>
      <c r="I1257" t="s">
        <v>861</v>
      </c>
      <c r="J1257" t="s">
        <v>933</v>
      </c>
      <c r="K1257" t="s">
        <v>876</v>
      </c>
      <c r="L1257">
        <v>1087691.5900000001</v>
      </c>
      <c r="R1257" t="s">
        <v>444</v>
      </c>
      <c r="S1257" t="str">
        <f t="shared" si="209"/>
        <v>Columbidae</v>
      </c>
      <c r="T1257" t="str">
        <f t="shared" si="210"/>
        <v>Columbiformes</v>
      </c>
      <c r="U1257">
        <f t="shared" si="211"/>
        <v>34.200000000000003</v>
      </c>
      <c r="V1257">
        <f t="shared" si="212"/>
        <v>397</v>
      </c>
      <c r="W1257" t="str">
        <f t="shared" si="213"/>
        <v>Forest</v>
      </c>
      <c r="X1257">
        <f t="shared" si="214"/>
        <v>2</v>
      </c>
      <c r="Y1257">
        <f t="shared" si="215"/>
        <v>1</v>
      </c>
      <c r="Z1257" t="str">
        <f t="shared" si="216"/>
        <v>Herbivore</v>
      </c>
      <c r="AA1257" t="str">
        <f t="shared" si="217"/>
        <v>Granivore</v>
      </c>
      <c r="AB1257" t="str">
        <f t="shared" si="218"/>
        <v>Insessorial</v>
      </c>
      <c r="AC1257">
        <f t="shared" si="219"/>
        <v>6158.61</v>
      </c>
    </row>
    <row r="1258" spans="1:29" x14ac:dyDescent="0.25">
      <c r="A1258" t="s">
        <v>1981</v>
      </c>
      <c r="B1258" t="s">
        <v>1977</v>
      </c>
      <c r="C1258" t="s">
        <v>1859</v>
      </c>
      <c r="D1258">
        <v>63.8</v>
      </c>
      <c r="E1258">
        <v>117</v>
      </c>
      <c r="F1258" t="s">
        <v>844</v>
      </c>
      <c r="G1258">
        <v>2</v>
      </c>
      <c r="H1258">
        <v>3</v>
      </c>
      <c r="I1258" t="s">
        <v>861</v>
      </c>
      <c r="J1258" t="s">
        <v>933</v>
      </c>
      <c r="K1258" t="s">
        <v>876</v>
      </c>
      <c r="L1258">
        <v>1686.62</v>
      </c>
      <c r="R1258" t="s">
        <v>444</v>
      </c>
      <c r="S1258" t="str">
        <f t="shared" si="209"/>
        <v>Columbidae</v>
      </c>
      <c r="T1258" t="str">
        <f t="shared" si="210"/>
        <v>Columbiformes</v>
      </c>
      <c r="U1258">
        <f t="shared" si="211"/>
        <v>34.200000000000003</v>
      </c>
      <c r="V1258">
        <f t="shared" si="212"/>
        <v>397</v>
      </c>
      <c r="W1258" t="str">
        <f t="shared" si="213"/>
        <v>Forest</v>
      </c>
      <c r="X1258">
        <f t="shared" si="214"/>
        <v>2</v>
      </c>
      <c r="Y1258">
        <f t="shared" si="215"/>
        <v>1</v>
      </c>
      <c r="Z1258" t="str">
        <f t="shared" si="216"/>
        <v>Herbivore</v>
      </c>
      <c r="AA1258" t="str">
        <f t="shared" si="217"/>
        <v>Granivore</v>
      </c>
      <c r="AB1258" t="str">
        <f t="shared" si="218"/>
        <v>Insessorial</v>
      </c>
      <c r="AC1258">
        <f t="shared" si="219"/>
        <v>6158.61</v>
      </c>
    </row>
    <row r="1259" spans="1:29" x14ac:dyDescent="0.25">
      <c r="A1259" t="s">
        <v>625</v>
      </c>
      <c r="B1259" t="s">
        <v>1977</v>
      </c>
      <c r="C1259" t="s">
        <v>1859</v>
      </c>
      <c r="D1259">
        <v>57.9</v>
      </c>
      <c r="E1259">
        <v>118</v>
      </c>
      <c r="F1259" t="s">
        <v>1003</v>
      </c>
      <c r="G1259">
        <v>3</v>
      </c>
      <c r="H1259">
        <v>2</v>
      </c>
      <c r="I1259" t="s">
        <v>861</v>
      </c>
      <c r="J1259" t="s">
        <v>933</v>
      </c>
      <c r="K1259" t="s">
        <v>868</v>
      </c>
      <c r="L1259">
        <v>8322361.5700000003</v>
      </c>
      <c r="R1259" t="s">
        <v>444</v>
      </c>
      <c r="S1259" t="str">
        <f t="shared" si="209"/>
        <v>Columbidae</v>
      </c>
      <c r="T1259" t="str">
        <f t="shared" si="210"/>
        <v>Columbiformes</v>
      </c>
      <c r="U1259">
        <f t="shared" si="211"/>
        <v>34.200000000000003</v>
      </c>
      <c r="V1259">
        <f t="shared" si="212"/>
        <v>397</v>
      </c>
      <c r="W1259" t="str">
        <f t="shared" si="213"/>
        <v>Forest</v>
      </c>
      <c r="X1259">
        <f t="shared" si="214"/>
        <v>2</v>
      </c>
      <c r="Y1259">
        <f t="shared" si="215"/>
        <v>1</v>
      </c>
      <c r="Z1259" t="str">
        <f t="shared" si="216"/>
        <v>Herbivore</v>
      </c>
      <c r="AA1259" t="str">
        <f t="shared" si="217"/>
        <v>Granivore</v>
      </c>
      <c r="AB1259" t="str">
        <f t="shared" si="218"/>
        <v>Insessorial</v>
      </c>
      <c r="AC1259">
        <f t="shared" si="219"/>
        <v>6158.61</v>
      </c>
    </row>
    <row r="1260" spans="1:29" x14ac:dyDescent="0.25">
      <c r="A1260" t="s">
        <v>751</v>
      </c>
      <c r="B1260" t="s">
        <v>1977</v>
      </c>
      <c r="C1260" t="s">
        <v>1859</v>
      </c>
      <c r="D1260">
        <v>65.099999999999994</v>
      </c>
      <c r="E1260">
        <v>655</v>
      </c>
      <c r="F1260" t="s">
        <v>918</v>
      </c>
      <c r="G1260">
        <v>3</v>
      </c>
      <c r="H1260">
        <v>3</v>
      </c>
      <c r="I1260" t="s">
        <v>861</v>
      </c>
      <c r="J1260" t="s">
        <v>933</v>
      </c>
      <c r="K1260" t="s">
        <v>876</v>
      </c>
      <c r="L1260">
        <v>6293644.9100000001</v>
      </c>
      <c r="R1260" t="s">
        <v>445</v>
      </c>
      <c r="S1260" t="e">
        <f t="shared" si="209"/>
        <v>#N/A</v>
      </c>
      <c r="T1260" t="e">
        <f t="shared" si="210"/>
        <v>#N/A</v>
      </c>
      <c r="U1260" t="e">
        <f t="shared" si="211"/>
        <v>#N/A</v>
      </c>
      <c r="V1260" t="e">
        <f t="shared" si="212"/>
        <v>#N/A</v>
      </c>
      <c r="W1260" t="e">
        <f t="shared" si="213"/>
        <v>#N/A</v>
      </c>
      <c r="X1260" t="e">
        <f t="shared" si="214"/>
        <v>#N/A</v>
      </c>
      <c r="Y1260" t="e">
        <f t="shared" si="215"/>
        <v>#N/A</v>
      </c>
      <c r="Z1260" t="e">
        <f t="shared" si="216"/>
        <v>#N/A</v>
      </c>
      <c r="AA1260" t="e">
        <f t="shared" si="217"/>
        <v>#N/A</v>
      </c>
      <c r="AB1260" t="e">
        <f t="shared" si="218"/>
        <v>#N/A</v>
      </c>
      <c r="AC1260" t="e">
        <f t="shared" si="219"/>
        <v>#N/A</v>
      </c>
    </row>
    <row r="1261" spans="1:29" x14ac:dyDescent="0.25">
      <c r="A1261" t="s">
        <v>1982</v>
      </c>
      <c r="B1261" t="s">
        <v>1977</v>
      </c>
      <c r="C1261" t="s">
        <v>1859</v>
      </c>
      <c r="D1261">
        <v>59.3</v>
      </c>
      <c r="E1261">
        <v>219</v>
      </c>
      <c r="F1261" t="s">
        <v>1061</v>
      </c>
      <c r="G1261">
        <v>3</v>
      </c>
      <c r="H1261">
        <v>2</v>
      </c>
      <c r="I1261" t="s">
        <v>861</v>
      </c>
      <c r="J1261" t="s">
        <v>933</v>
      </c>
      <c r="K1261" t="s">
        <v>876</v>
      </c>
      <c r="L1261">
        <v>476735.99</v>
      </c>
      <c r="R1261" t="s">
        <v>446</v>
      </c>
      <c r="S1261" t="str">
        <f t="shared" si="209"/>
        <v>Locustellidae</v>
      </c>
      <c r="T1261" t="str">
        <f t="shared" si="210"/>
        <v>Passeriformes</v>
      </c>
      <c r="U1261">
        <f t="shared" si="211"/>
        <v>24.4</v>
      </c>
      <c r="V1261">
        <f t="shared" si="212"/>
        <v>27.14</v>
      </c>
      <c r="W1261" t="str">
        <f t="shared" si="213"/>
        <v>Shrubland</v>
      </c>
      <c r="X1261">
        <f t="shared" si="214"/>
        <v>2</v>
      </c>
      <c r="Y1261">
        <f t="shared" si="215"/>
        <v>3</v>
      </c>
      <c r="Z1261" t="str">
        <f t="shared" si="216"/>
        <v>Carnivore</v>
      </c>
      <c r="AA1261" t="str">
        <f t="shared" si="217"/>
        <v>Invertivore</v>
      </c>
      <c r="AB1261" t="str">
        <f t="shared" si="218"/>
        <v>Insessorial</v>
      </c>
      <c r="AC1261">
        <f t="shared" si="219"/>
        <v>3559627.54</v>
      </c>
    </row>
    <row r="1262" spans="1:29" x14ac:dyDescent="0.25">
      <c r="A1262" t="s">
        <v>348</v>
      </c>
      <c r="B1262" t="s">
        <v>1977</v>
      </c>
      <c r="C1262" t="s">
        <v>1859</v>
      </c>
      <c r="D1262">
        <v>53.4</v>
      </c>
      <c r="E1262">
        <v>1090.99</v>
      </c>
      <c r="F1262" t="s">
        <v>1003</v>
      </c>
      <c r="G1262">
        <v>3</v>
      </c>
      <c r="H1262">
        <v>2</v>
      </c>
      <c r="I1262" t="s">
        <v>861</v>
      </c>
      <c r="J1262" t="s">
        <v>933</v>
      </c>
      <c r="K1262" t="s">
        <v>868</v>
      </c>
      <c r="L1262">
        <v>1540126.95</v>
      </c>
      <c r="R1262" t="s">
        <v>446</v>
      </c>
      <c r="S1262" t="str">
        <f t="shared" si="209"/>
        <v>Locustellidae</v>
      </c>
      <c r="T1262" t="str">
        <f t="shared" si="210"/>
        <v>Passeriformes</v>
      </c>
      <c r="U1262">
        <f t="shared" si="211"/>
        <v>24.4</v>
      </c>
      <c r="V1262">
        <f t="shared" si="212"/>
        <v>27.14</v>
      </c>
      <c r="W1262" t="str">
        <f t="shared" si="213"/>
        <v>Shrubland</v>
      </c>
      <c r="X1262">
        <f t="shared" si="214"/>
        <v>2</v>
      </c>
      <c r="Y1262">
        <f t="shared" si="215"/>
        <v>3</v>
      </c>
      <c r="Z1262" t="str">
        <f t="shared" si="216"/>
        <v>Carnivore</v>
      </c>
      <c r="AA1262" t="str">
        <f t="shared" si="217"/>
        <v>Invertivore</v>
      </c>
      <c r="AB1262" t="str">
        <f t="shared" si="218"/>
        <v>Insessorial</v>
      </c>
      <c r="AC1262">
        <f t="shared" si="219"/>
        <v>3559627.54</v>
      </c>
    </row>
    <row r="1263" spans="1:29" x14ac:dyDescent="0.25">
      <c r="A1263" t="s">
        <v>831</v>
      </c>
      <c r="B1263" t="s">
        <v>1977</v>
      </c>
      <c r="C1263" t="s">
        <v>1859</v>
      </c>
      <c r="D1263">
        <v>54.5</v>
      </c>
      <c r="E1263">
        <v>866.99</v>
      </c>
      <c r="F1263" t="s">
        <v>918</v>
      </c>
      <c r="G1263">
        <v>3</v>
      </c>
      <c r="H1263">
        <v>3</v>
      </c>
      <c r="I1263" t="s">
        <v>861</v>
      </c>
      <c r="J1263" t="s">
        <v>933</v>
      </c>
      <c r="K1263" t="s">
        <v>868</v>
      </c>
      <c r="L1263">
        <v>92321.08</v>
      </c>
      <c r="R1263" t="s">
        <v>447</v>
      </c>
      <c r="S1263" t="str">
        <f t="shared" si="209"/>
        <v>Sturnidae</v>
      </c>
      <c r="T1263" t="str">
        <f t="shared" si="210"/>
        <v>Passeriformes</v>
      </c>
      <c r="U1263">
        <f t="shared" si="211"/>
        <v>37.299999999999997</v>
      </c>
      <c r="V1263">
        <f t="shared" si="212"/>
        <v>28.8</v>
      </c>
      <c r="W1263" t="str">
        <f t="shared" si="213"/>
        <v>Woodland</v>
      </c>
      <c r="X1263">
        <f t="shared" si="214"/>
        <v>2</v>
      </c>
      <c r="Y1263">
        <f t="shared" si="215"/>
        <v>3</v>
      </c>
      <c r="Z1263" t="str">
        <f t="shared" si="216"/>
        <v>Omnivore</v>
      </c>
      <c r="AA1263" t="str">
        <f t="shared" si="217"/>
        <v>Omnivore</v>
      </c>
      <c r="AB1263" t="str">
        <f t="shared" si="218"/>
        <v>Insessorial</v>
      </c>
      <c r="AC1263">
        <f t="shared" si="219"/>
        <v>204502.7</v>
      </c>
    </row>
    <row r="1264" spans="1:29" x14ac:dyDescent="0.25">
      <c r="A1264" t="s">
        <v>1983</v>
      </c>
      <c r="B1264" t="s">
        <v>1977</v>
      </c>
      <c r="C1264" t="s">
        <v>1859</v>
      </c>
      <c r="D1264">
        <v>53.8</v>
      </c>
      <c r="E1264">
        <v>842.37</v>
      </c>
      <c r="F1264" t="s">
        <v>1003</v>
      </c>
      <c r="G1264">
        <v>3</v>
      </c>
      <c r="H1264">
        <v>2</v>
      </c>
      <c r="I1264" t="s">
        <v>861</v>
      </c>
      <c r="J1264" t="s">
        <v>933</v>
      </c>
      <c r="K1264" t="s">
        <v>876</v>
      </c>
      <c r="L1264">
        <v>50264.27</v>
      </c>
      <c r="R1264" t="s">
        <v>447</v>
      </c>
      <c r="S1264" t="str">
        <f t="shared" si="209"/>
        <v>Sturnidae</v>
      </c>
      <c r="T1264" t="str">
        <f t="shared" si="210"/>
        <v>Passeriformes</v>
      </c>
      <c r="U1264">
        <f t="shared" si="211"/>
        <v>37.299999999999997</v>
      </c>
      <c r="V1264">
        <f t="shared" si="212"/>
        <v>28.8</v>
      </c>
      <c r="W1264" t="str">
        <f t="shared" si="213"/>
        <v>Woodland</v>
      </c>
      <c r="X1264">
        <f t="shared" si="214"/>
        <v>2</v>
      </c>
      <c r="Y1264">
        <f t="shared" si="215"/>
        <v>3</v>
      </c>
      <c r="Z1264" t="str">
        <f t="shared" si="216"/>
        <v>Omnivore</v>
      </c>
      <c r="AA1264" t="str">
        <f t="shared" si="217"/>
        <v>Omnivore</v>
      </c>
      <c r="AB1264" t="str">
        <f t="shared" si="218"/>
        <v>Insessorial</v>
      </c>
      <c r="AC1264">
        <f t="shared" si="219"/>
        <v>204502.7</v>
      </c>
    </row>
    <row r="1265" spans="1:29" x14ac:dyDescent="0.25">
      <c r="A1265" t="s">
        <v>1984</v>
      </c>
      <c r="B1265" t="s">
        <v>1977</v>
      </c>
      <c r="C1265" t="s">
        <v>1859</v>
      </c>
      <c r="D1265">
        <v>57.3</v>
      </c>
      <c r="E1265">
        <v>307.41000000000003</v>
      </c>
      <c r="F1265" t="s">
        <v>1061</v>
      </c>
      <c r="G1265">
        <v>3</v>
      </c>
      <c r="H1265">
        <v>2</v>
      </c>
      <c r="I1265" t="s">
        <v>861</v>
      </c>
      <c r="J1265" t="s">
        <v>933</v>
      </c>
      <c r="K1265" t="s">
        <v>876</v>
      </c>
      <c r="L1265">
        <v>1565115.04</v>
      </c>
      <c r="R1265" t="s">
        <v>448</v>
      </c>
      <c r="S1265" t="str">
        <f t="shared" si="209"/>
        <v>Laridae</v>
      </c>
      <c r="T1265" t="str">
        <f t="shared" si="210"/>
        <v>Charadriiformes</v>
      </c>
      <c r="U1265">
        <f t="shared" si="211"/>
        <v>63</v>
      </c>
      <c r="V1265">
        <f t="shared" si="212"/>
        <v>177.77</v>
      </c>
      <c r="W1265" t="str">
        <f t="shared" si="213"/>
        <v>Marine</v>
      </c>
      <c r="X1265">
        <f t="shared" si="214"/>
        <v>3</v>
      </c>
      <c r="Y1265">
        <f t="shared" si="215"/>
        <v>2</v>
      </c>
      <c r="Z1265" t="str">
        <f t="shared" si="216"/>
        <v>Carnivore</v>
      </c>
      <c r="AA1265" t="str">
        <f t="shared" si="217"/>
        <v>Aquatic predator</v>
      </c>
      <c r="AB1265" t="str">
        <f t="shared" si="218"/>
        <v>Aerial</v>
      </c>
      <c r="AC1265">
        <f t="shared" si="219"/>
        <v>10192935.470000001</v>
      </c>
    </row>
    <row r="1266" spans="1:29" x14ac:dyDescent="0.25">
      <c r="A1266" t="s">
        <v>681</v>
      </c>
      <c r="B1266" t="s">
        <v>1977</v>
      </c>
      <c r="C1266" t="s">
        <v>1859</v>
      </c>
      <c r="D1266">
        <v>60</v>
      </c>
      <c r="E1266">
        <v>534.99</v>
      </c>
      <c r="F1266" t="s">
        <v>1061</v>
      </c>
      <c r="G1266">
        <v>3</v>
      </c>
      <c r="H1266">
        <v>2</v>
      </c>
      <c r="I1266" t="s">
        <v>861</v>
      </c>
      <c r="J1266" t="s">
        <v>933</v>
      </c>
      <c r="K1266" t="s">
        <v>876</v>
      </c>
      <c r="L1266">
        <v>22485.41</v>
      </c>
      <c r="R1266" t="s">
        <v>448</v>
      </c>
      <c r="S1266" t="str">
        <f t="shared" si="209"/>
        <v>Laridae</v>
      </c>
      <c r="T1266" t="str">
        <f t="shared" si="210"/>
        <v>Charadriiformes</v>
      </c>
      <c r="U1266">
        <f t="shared" si="211"/>
        <v>63</v>
      </c>
      <c r="V1266">
        <f t="shared" si="212"/>
        <v>177.77</v>
      </c>
      <c r="W1266" t="str">
        <f t="shared" si="213"/>
        <v>Marine</v>
      </c>
      <c r="X1266">
        <f t="shared" si="214"/>
        <v>3</v>
      </c>
      <c r="Y1266">
        <f t="shared" si="215"/>
        <v>2</v>
      </c>
      <c r="Z1266" t="str">
        <f t="shared" si="216"/>
        <v>Carnivore</v>
      </c>
      <c r="AA1266" t="str">
        <f t="shared" si="217"/>
        <v>Aquatic predator</v>
      </c>
      <c r="AB1266" t="str">
        <f t="shared" si="218"/>
        <v>Aerial</v>
      </c>
      <c r="AC1266">
        <f t="shared" si="219"/>
        <v>10192935.470000001</v>
      </c>
    </row>
    <row r="1267" spans="1:29" x14ac:dyDescent="0.25">
      <c r="A1267" t="s">
        <v>1985</v>
      </c>
      <c r="B1267" t="s">
        <v>1977</v>
      </c>
      <c r="C1267" t="s">
        <v>1859</v>
      </c>
      <c r="D1267">
        <v>52.2</v>
      </c>
      <c r="E1267">
        <v>638.61</v>
      </c>
      <c r="F1267" t="s">
        <v>1061</v>
      </c>
      <c r="G1267">
        <v>3</v>
      </c>
      <c r="H1267">
        <v>2</v>
      </c>
      <c r="I1267" t="s">
        <v>861</v>
      </c>
      <c r="J1267" t="s">
        <v>933</v>
      </c>
      <c r="K1267" t="s">
        <v>868</v>
      </c>
      <c r="L1267">
        <v>327397.09000000003</v>
      </c>
      <c r="R1267" t="s">
        <v>448</v>
      </c>
      <c r="S1267" t="str">
        <f t="shared" si="209"/>
        <v>Laridae</v>
      </c>
      <c r="T1267" t="str">
        <f t="shared" si="210"/>
        <v>Charadriiformes</v>
      </c>
      <c r="U1267">
        <f t="shared" si="211"/>
        <v>63</v>
      </c>
      <c r="V1267">
        <f t="shared" si="212"/>
        <v>177.77</v>
      </c>
      <c r="W1267" t="str">
        <f t="shared" si="213"/>
        <v>Marine</v>
      </c>
      <c r="X1267">
        <f t="shared" si="214"/>
        <v>3</v>
      </c>
      <c r="Y1267">
        <f t="shared" si="215"/>
        <v>2</v>
      </c>
      <c r="Z1267" t="str">
        <f t="shared" si="216"/>
        <v>Carnivore</v>
      </c>
      <c r="AA1267" t="str">
        <f t="shared" si="217"/>
        <v>Aquatic predator</v>
      </c>
      <c r="AB1267" t="str">
        <f t="shared" si="218"/>
        <v>Aerial</v>
      </c>
      <c r="AC1267">
        <f t="shared" si="219"/>
        <v>10192935.470000001</v>
      </c>
    </row>
    <row r="1268" spans="1:29" x14ac:dyDescent="0.25">
      <c r="A1268" t="s">
        <v>1986</v>
      </c>
      <c r="B1268" t="s">
        <v>1977</v>
      </c>
      <c r="C1268" t="s">
        <v>1859</v>
      </c>
      <c r="D1268">
        <v>44.9</v>
      </c>
      <c r="E1268">
        <v>569.29</v>
      </c>
      <c r="F1268" t="s">
        <v>918</v>
      </c>
      <c r="G1268">
        <v>3</v>
      </c>
      <c r="H1268">
        <v>1</v>
      </c>
      <c r="I1268" t="s">
        <v>861</v>
      </c>
      <c r="J1268" t="s">
        <v>933</v>
      </c>
      <c r="K1268" t="s">
        <v>868</v>
      </c>
      <c r="L1268">
        <v>661092.89</v>
      </c>
      <c r="R1268" t="s">
        <v>449</v>
      </c>
      <c r="S1268" t="e">
        <f t="shared" si="209"/>
        <v>#N/A</v>
      </c>
      <c r="T1268" t="e">
        <f t="shared" si="210"/>
        <v>#N/A</v>
      </c>
      <c r="U1268" t="e">
        <f t="shared" si="211"/>
        <v>#N/A</v>
      </c>
      <c r="V1268" t="e">
        <f t="shared" si="212"/>
        <v>#N/A</v>
      </c>
      <c r="W1268" t="e">
        <f t="shared" si="213"/>
        <v>#N/A</v>
      </c>
      <c r="X1268" t="e">
        <f t="shared" si="214"/>
        <v>#N/A</v>
      </c>
      <c r="Y1268" t="e">
        <f t="shared" si="215"/>
        <v>#N/A</v>
      </c>
      <c r="Z1268" t="e">
        <f t="shared" si="216"/>
        <v>#N/A</v>
      </c>
      <c r="AA1268" t="e">
        <f t="shared" si="217"/>
        <v>#N/A</v>
      </c>
      <c r="AB1268" t="e">
        <f t="shared" si="218"/>
        <v>#N/A</v>
      </c>
      <c r="AC1268" t="e">
        <f t="shared" si="219"/>
        <v>#N/A</v>
      </c>
    </row>
    <row r="1269" spans="1:29" x14ac:dyDescent="0.25">
      <c r="A1269" t="s">
        <v>1987</v>
      </c>
      <c r="B1269" t="s">
        <v>1977</v>
      </c>
      <c r="C1269" t="s">
        <v>1859</v>
      </c>
      <c r="D1269">
        <v>57.5</v>
      </c>
      <c r="E1269">
        <v>230.16</v>
      </c>
      <c r="F1269" t="s">
        <v>1131</v>
      </c>
      <c r="G1269">
        <v>3</v>
      </c>
      <c r="H1269">
        <v>1</v>
      </c>
      <c r="I1269" t="s">
        <v>861</v>
      </c>
      <c r="J1269" t="s">
        <v>933</v>
      </c>
      <c r="K1269" t="s">
        <v>868</v>
      </c>
      <c r="L1269">
        <v>8688.09</v>
      </c>
      <c r="R1269" t="s">
        <v>450</v>
      </c>
      <c r="S1269" t="str">
        <f t="shared" si="209"/>
        <v>Cuculidae</v>
      </c>
      <c r="T1269" t="str">
        <f t="shared" si="210"/>
        <v>Cuculiformes</v>
      </c>
      <c r="U1269">
        <f t="shared" si="211"/>
        <v>48.3</v>
      </c>
      <c r="V1269">
        <f t="shared" si="212"/>
        <v>46.56</v>
      </c>
      <c r="W1269" t="str">
        <f t="shared" si="213"/>
        <v>Forest</v>
      </c>
      <c r="X1269">
        <f t="shared" si="214"/>
        <v>1</v>
      </c>
      <c r="Y1269">
        <f t="shared" si="215"/>
        <v>3</v>
      </c>
      <c r="Z1269" t="str">
        <f t="shared" si="216"/>
        <v>Carnivore</v>
      </c>
      <c r="AA1269" t="str">
        <f t="shared" si="217"/>
        <v>Invertivore</v>
      </c>
      <c r="AB1269" t="str">
        <f t="shared" si="218"/>
        <v>Insessorial</v>
      </c>
      <c r="AC1269">
        <f t="shared" si="219"/>
        <v>5291320.75</v>
      </c>
    </row>
    <row r="1270" spans="1:29" x14ac:dyDescent="0.25">
      <c r="A1270" t="s">
        <v>187</v>
      </c>
      <c r="B1270" t="s">
        <v>1977</v>
      </c>
      <c r="C1270" t="s">
        <v>1859</v>
      </c>
      <c r="D1270">
        <v>56.5</v>
      </c>
      <c r="E1270">
        <v>1111.8900000000001</v>
      </c>
      <c r="F1270" t="s">
        <v>1003</v>
      </c>
      <c r="G1270">
        <v>3</v>
      </c>
      <c r="H1270">
        <v>3</v>
      </c>
      <c r="I1270" t="s">
        <v>861</v>
      </c>
      <c r="J1270" t="s">
        <v>928</v>
      </c>
      <c r="K1270" t="s">
        <v>868</v>
      </c>
      <c r="L1270">
        <v>1659661.38</v>
      </c>
      <c r="R1270" t="s">
        <v>450</v>
      </c>
      <c r="S1270" t="str">
        <f t="shared" si="209"/>
        <v>Cuculidae</v>
      </c>
      <c r="T1270" t="str">
        <f t="shared" si="210"/>
        <v>Cuculiformes</v>
      </c>
      <c r="U1270">
        <f t="shared" si="211"/>
        <v>48.3</v>
      </c>
      <c r="V1270">
        <f t="shared" si="212"/>
        <v>46.56</v>
      </c>
      <c r="W1270" t="str">
        <f t="shared" si="213"/>
        <v>Forest</v>
      </c>
      <c r="X1270">
        <f t="shared" si="214"/>
        <v>1</v>
      </c>
      <c r="Y1270">
        <f t="shared" si="215"/>
        <v>3</v>
      </c>
      <c r="Z1270" t="str">
        <f t="shared" si="216"/>
        <v>Carnivore</v>
      </c>
      <c r="AA1270" t="str">
        <f t="shared" si="217"/>
        <v>Invertivore</v>
      </c>
      <c r="AB1270" t="str">
        <f t="shared" si="218"/>
        <v>Insessorial</v>
      </c>
      <c r="AC1270">
        <f t="shared" si="219"/>
        <v>5291320.75</v>
      </c>
    </row>
    <row r="1271" spans="1:29" x14ac:dyDescent="0.25">
      <c r="A1271" t="s">
        <v>1988</v>
      </c>
      <c r="B1271" t="s">
        <v>1977</v>
      </c>
      <c r="C1271" t="s">
        <v>1859</v>
      </c>
      <c r="D1271">
        <v>58.4</v>
      </c>
      <c r="E1271">
        <v>683.39</v>
      </c>
      <c r="F1271" t="s">
        <v>1003</v>
      </c>
      <c r="G1271">
        <v>3</v>
      </c>
      <c r="H1271">
        <v>2</v>
      </c>
      <c r="I1271" t="s">
        <v>928</v>
      </c>
      <c r="J1271" t="s">
        <v>928</v>
      </c>
      <c r="K1271" t="s">
        <v>913</v>
      </c>
      <c r="L1271">
        <v>1997786.84</v>
      </c>
      <c r="R1271" t="s">
        <v>450</v>
      </c>
      <c r="S1271" t="str">
        <f t="shared" si="209"/>
        <v>Cuculidae</v>
      </c>
      <c r="T1271" t="str">
        <f t="shared" si="210"/>
        <v>Cuculiformes</v>
      </c>
      <c r="U1271">
        <f t="shared" si="211"/>
        <v>48.3</v>
      </c>
      <c r="V1271">
        <f t="shared" si="212"/>
        <v>46.56</v>
      </c>
      <c r="W1271" t="str">
        <f t="shared" si="213"/>
        <v>Forest</v>
      </c>
      <c r="X1271">
        <f t="shared" si="214"/>
        <v>1</v>
      </c>
      <c r="Y1271">
        <f t="shared" si="215"/>
        <v>3</v>
      </c>
      <c r="Z1271" t="str">
        <f t="shared" si="216"/>
        <v>Carnivore</v>
      </c>
      <c r="AA1271" t="str">
        <f t="shared" si="217"/>
        <v>Invertivore</v>
      </c>
      <c r="AB1271" t="str">
        <f t="shared" si="218"/>
        <v>Insessorial</v>
      </c>
      <c r="AC1271">
        <f t="shared" si="219"/>
        <v>5291320.75</v>
      </c>
    </row>
    <row r="1272" spans="1:29" x14ac:dyDescent="0.25">
      <c r="A1272" t="s">
        <v>186</v>
      </c>
      <c r="B1272" t="s">
        <v>1977</v>
      </c>
      <c r="C1272" t="s">
        <v>1859</v>
      </c>
      <c r="D1272">
        <v>58.6</v>
      </c>
      <c r="E1272">
        <v>412.53</v>
      </c>
      <c r="F1272" t="s">
        <v>1003</v>
      </c>
      <c r="G1272">
        <v>3</v>
      </c>
      <c r="H1272">
        <v>3</v>
      </c>
      <c r="I1272" t="s">
        <v>861</v>
      </c>
      <c r="J1272" t="s">
        <v>928</v>
      </c>
      <c r="K1272" t="s">
        <v>913</v>
      </c>
      <c r="L1272">
        <v>17992527.98</v>
      </c>
      <c r="R1272" t="s">
        <v>451</v>
      </c>
      <c r="S1272" t="str">
        <f t="shared" si="209"/>
        <v>Estrildidae</v>
      </c>
      <c r="T1272" t="str">
        <f t="shared" si="210"/>
        <v>Passeriformes</v>
      </c>
      <c r="U1272">
        <f t="shared" si="211"/>
        <v>22</v>
      </c>
      <c r="V1272">
        <f t="shared" si="212"/>
        <v>13.6</v>
      </c>
      <c r="W1272" t="str">
        <f t="shared" si="213"/>
        <v>Grassland</v>
      </c>
      <c r="X1272">
        <f t="shared" si="214"/>
        <v>2</v>
      </c>
      <c r="Y1272">
        <f t="shared" si="215"/>
        <v>1</v>
      </c>
      <c r="Z1272" t="str">
        <f t="shared" si="216"/>
        <v>Herbivore</v>
      </c>
      <c r="AA1272" t="str">
        <f t="shared" si="217"/>
        <v>Granivore</v>
      </c>
      <c r="AB1272" t="str">
        <f t="shared" si="218"/>
        <v>Generalist</v>
      </c>
      <c r="AC1272">
        <f t="shared" si="219"/>
        <v>7189322.5800000001</v>
      </c>
    </row>
    <row r="1273" spans="1:29" x14ac:dyDescent="0.25">
      <c r="A1273" t="s">
        <v>1989</v>
      </c>
      <c r="B1273" t="s">
        <v>1977</v>
      </c>
      <c r="C1273" t="s">
        <v>1859</v>
      </c>
      <c r="D1273">
        <v>55.6</v>
      </c>
      <c r="E1273">
        <v>374.69</v>
      </c>
      <c r="F1273" t="s">
        <v>918</v>
      </c>
      <c r="G1273">
        <v>3</v>
      </c>
      <c r="H1273">
        <v>1</v>
      </c>
      <c r="I1273" t="s">
        <v>861</v>
      </c>
      <c r="J1273" t="s">
        <v>933</v>
      </c>
      <c r="K1273" t="s">
        <v>876</v>
      </c>
      <c r="L1273">
        <v>6411818.5</v>
      </c>
      <c r="R1273" t="s">
        <v>451</v>
      </c>
      <c r="S1273" t="str">
        <f t="shared" si="209"/>
        <v>Estrildidae</v>
      </c>
      <c r="T1273" t="str">
        <f t="shared" si="210"/>
        <v>Passeriformes</v>
      </c>
      <c r="U1273">
        <f t="shared" si="211"/>
        <v>22</v>
      </c>
      <c r="V1273">
        <f t="shared" si="212"/>
        <v>13.6</v>
      </c>
      <c r="W1273" t="str">
        <f t="shared" si="213"/>
        <v>Grassland</v>
      </c>
      <c r="X1273">
        <f t="shared" si="214"/>
        <v>2</v>
      </c>
      <c r="Y1273">
        <f t="shared" si="215"/>
        <v>1</v>
      </c>
      <c r="Z1273" t="str">
        <f t="shared" si="216"/>
        <v>Herbivore</v>
      </c>
      <c r="AA1273" t="str">
        <f t="shared" si="217"/>
        <v>Granivore</v>
      </c>
      <c r="AB1273" t="str">
        <f t="shared" si="218"/>
        <v>Generalist</v>
      </c>
      <c r="AC1273">
        <f t="shared" si="219"/>
        <v>7189322.5800000001</v>
      </c>
    </row>
    <row r="1274" spans="1:29" x14ac:dyDescent="0.25">
      <c r="A1274" t="s">
        <v>496</v>
      </c>
      <c r="B1274" t="s">
        <v>1977</v>
      </c>
      <c r="C1274" t="s">
        <v>1859</v>
      </c>
      <c r="D1274">
        <v>59.1</v>
      </c>
      <c r="E1274">
        <v>561</v>
      </c>
      <c r="F1274" t="s">
        <v>1003</v>
      </c>
      <c r="G1274">
        <v>3</v>
      </c>
      <c r="H1274">
        <v>2</v>
      </c>
      <c r="I1274" t="s">
        <v>861</v>
      </c>
      <c r="J1274" t="s">
        <v>933</v>
      </c>
      <c r="K1274" t="s">
        <v>876</v>
      </c>
      <c r="L1274">
        <v>187875.39</v>
      </c>
      <c r="R1274" t="s">
        <v>451</v>
      </c>
      <c r="S1274" t="str">
        <f t="shared" si="209"/>
        <v>Estrildidae</v>
      </c>
      <c r="T1274" t="str">
        <f t="shared" si="210"/>
        <v>Passeriformes</v>
      </c>
      <c r="U1274">
        <f t="shared" si="211"/>
        <v>22</v>
      </c>
      <c r="V1274">
        <f t="shared" si="212"/>
        <v>13.6</v>
      </c>
      <c r="W1274" t="str">
        <f t="shared" si="213"/>
        <v>Grassland</v>
      </c>
      <c r="X1274">
        <f t="shared" si="214"/>
        <v>2</v>
      </c>
      <c r="Y1274">
        <f t="shared" si="215"/>
        <v>1</v>
      </c>
      <c r="Z1274" t="str">
        <f t="shared" si="216"/>
        <v>Herbivore</v>
      </c>
      <c r="AA1274" t="str">
        <f t="shared" si="217"/>
        <v>Granivore</v>
      </c>
      <c r="AB1274" t="str">
        <f t="shared" si="218"/>
        <v>Generalist</v>
      </c>
      <c r="AC1274">
        <f t="shared" si="219"/>
        <v>7189322.5800000001</v>
      </c>
    </row>
    <row r="1275" spans="1:29" x14ac:dyDescent="0.25">
      <c r="A1275" t="s">
        <v>356</v>
      </c>
      <c r="B1275" t="s">
        <v>1977</v>
      </c>
      <c r="C1275" t="s">
        <v>1859</v>
      </c>
      <c r="D1275">
        <v>56.2</v>
      </c>
      <c r="E1275">
        <v>516.30999999999995</v>
      </c>
      <c r="F1275" t="s">
        <v>1003</v>
      </c>
      <c r="G1275">
        <v>3</v>
      </c>
      <c r="H1275">
        <v>2</v>
      </c>
      <c r="I1275" t="s">
        <v>861</v>
      </c>
      <c r="J1275" t="s">
        <v>928</v>
      </c>
      <c r="K1275" t="s">
        <v>913</v>
      </c>
      <c r="L1275">
        <v>5396423.3600000003</v>
      </c>
      <c r="R1275" t="s">
        <v>452</v>
      </c>
      <c r="S1275" t="e">
        <f t="shared" si="209"/>
        <v>#N/A</v>
      </c>
      <c r="T1275" t="e">
        <f t="shared" si="210"/>
        <v>#N/A</v>
      </c>
      <c r="U1275" t="e">
        <f t="shared" si="211"/>
        <v>#N/A</v>
      </c>
      <c r="V1275" t="e">
        <f t="shared" si="212"/>
        <v>#N/A</v>
      </c>
      <c r="W1275" t="e">
        <f t="shared" si="213"/>
        <v>#N/A</v>
      </c>
      <c r="X1275" t="e">
        <f t="shared" si="214"/>
        <v>#N/A</v>
      </c>
      <c r="Y1275" t="e">
        <f t="shared" si="215"/>
        <v>#N/A</v>
      </c>
      <c r="Z1275" t="e">
        <f t="shared" si="216"/>
        <v>#N/A</v>
      </c>
      <c r="AA1275" t="e">
        <f t="shared" si="217"/>
        <v>#N/A</v>
      </c>
      <c r="AB1275" t="e">
        <f t="shared" si="218"/>
        <v>#N/A</v>
      </c>
      <c r="AC1275" t="e">
        <f t="shared" si="219"/>
        <v>#N/A</v>
      </c>
    </row>
    <row r="1276" spans="1:29" x14ac:dyDescent="0.25">
      <c r="A1276" t="s">
        <v>1990</v>
      </c>
      <c r="B1276" t="s">
        <v>1977</v>
      </c>
      <c r="C1276" t="s">
        <v>1859</v>
      </c>
      <c r="D1276">
        <v>55.6</v>
      </c>
      <c r="E1276">
        <v>952.43</v>
      </c>
      <c r="F1276" t="s">
        <v>1061</v>
      </c>
      <c r="G1276">
        <v>3</v>
      </c>
      <c r="H1276">
        <v>1</v>
      </c>
      <c r="I1276" t="s">
        <v>861</v>
      </c>
      <c r="J1276" t="s">
        <v>928</v>
      </c>
      <c r="K1276" t="s">
        <v>868</v>
      </c>
      <c r="L1276">
        <v>3780207.34</v>
      </c>
      <c r="R1276" t="s">
        <v>453</v>
      </c>
      <c r="S1276" t="e">
        <f t="shared" si="209"/>
        <v>#N/A</v>
      </c>
      <c r="T1276" t="e">
        <f t="shared" si="210"/>
        <v>#N/A</v>
      </c>
      <c r="U1276" t="e">
        <f t="shared" si="211"/>
        <v>#N/A</v>
      </c>
      <c r="V1276" t="e">
        <f t="shared" si="212"/>
        <v>#N/A</v>
      </c>
      <c r="W1276" t="e">
        <f t="shared" si="213"/>
        <v>#N/A</v>
      </c>
      <c r="X1276" t="e">
        <f t="shared" si="214"/>
        <v>#N/A</v>
      </c>
      <c r="Y1276" t="e">
        <f t="shared" si="215"/>
        <v>#N/A</v>
      </c>
      <c r="Z1276" t="e">
        <f t="shared" si="216"/>
        <v>#N/A</v>
      </c>
      <c r="AA1276" t="e">
        <f t="shared" si="217"/>
        <v>#N/A</v>
      </c>
      <c r="AB1276" t="e">
        <f t="shared" si="218"/>
        <v>#N/A</v>
      </c>
      <c r="AC1276" t="e">
        <f t="shared" si="219"/>
        <v>#N/A</v>
      </c>
    </row>
    <row r="1277" spans="1:29" x14ac:dyDescent="0.25">
      <c r="A1277" t="s">
        <v>1991</v>
      </c>
      <c r="B1277" t="s">
        <v>1977</v>
      </c>
      <c r="C1277" t="s">
        <v>1859</v>
      </c>
      <c r="D1277">
        <v>54.3</v>
      </c>
      <c r="E1277">
        <v>380</v>
      </c>
      <c r="F1277" t="s">
        <v>1003</v>
      </c>
      <c r="G1277">
        <v>3</v>
      </c>
      <c r="H1277">
        <v>1</v>
      </c>
      <c r="I1277" t="s">
        <v>928</v>
      </c>
      <c r="J1277" t="s">
        <v>928</v>
      </c>
      <c r="K1277" t="s">
        <v>876</v>
      </c>
      <c r="L1277">
        <v>2591.4699999999998</v>
      </c>
      <c r="R1277" t="s">
        <v>454</v>
      </c>
      <c r="S1277" t="str">
        <f t="shared" si="209"/>
        <v>Ardeidae</v>
      </c>
      <c r="T1277" t="str">
        <f t="shared" si="210"/>
        <v>Pelecaniformes</v>
      </c>
      <c r="U1277">
        <f t="shared" si="211"/>
        <v>29.8</v>
      </c>
      <c r="V1277">
        <f t="shared" si="212"/>
        <v>201.5</v>
      </c>
      <c r="W1277" t="str">
        <f t="shared" si="213"/>
        <v>Wetland</v>
      </c>
      <c r="X1277">
        <f t="shared" si="214"/>
        <v>3</v>
      </c>
      <c r="Y1277">
        <f t="shared" si="215"/>
        <v>1</v>
      </c>
      <c r="Z1277" t="str">
        <f t="shared" si="216"/>
        <v>Carnivore</v>
      </c>
      <c r="AA1277" t="str">
        <f t="shared" si="217"/>
        <v>Aquatic predator</v>
      </c>
      <c r="AB1277" t="str">
        <f t="shared" si="218"/>
        <v>Terrestrial</v>
      </c>
      <c r="AC1277">
        <f t="shared" si="219"/>
        <v>53556698.289999999</v>
      </c>
    </row>
    <row r="1278" spans="1:29" x14ac:dyDescent="0.25">
      <c r="A1278" t="s">
        <v>606</v>
      </c>
      <c r="B1278" t="s">
        <v>1977</v>
      </c>
      <c r="C1278" t="s">
        <v>1859</v>
      </c>
      <c r="D1278">
        <v>57.4</v>
      </c>
      <c r="E1278">
        <v>762.36</v>
      </c>
      <c r="F1278" t="s">
        <v>1003</v>
      </c>
      <c r="G1278">
        <v>3</v>
      </c>
      <c r="H1278">
        <v>2</v>
      </c>
      <c r="I1278" t="s">
        <v>861</v>
      </c>
      <c r="J1278" t="s">
        <v>933</v>
      </c>
      <c r="K1278" t="s">
        <v>868</v>
      </c>
      <c r="L1278">
        <v>4200335.24</v>
      </c>
      <c r="R1278" t="s">
        <v>454</v>
      </c>
      <c r="S1278" t="str">
        <f t="shared" si="209"/>
        <v>Ardeidae</v>
      </c>
      <c r="T1278" t="str">
        <f t="shared" si="210"/>
        <v>Pelecaniformes</v>
      </c>
      <c r="U1278">
        <f t="shared" si="211"/>
        <v>29.8</v>
      </c>
      <c r="V1278">
        <f t="shared" si="212"/>
        <v>201.5</v>
      </c>
      <c r="W1278" t="str">
        <f t="shared" si="213"/>
        <v>Wetland</v>
      </c>
      <c r="X1278">
        <f t="shared" si="214"/>
        <v>3</v>
      </c>
      <c r="Y1278">
        <f t="shared" si="215"/>
        <v>1</v>
      </c>
      <c r="Z1278" t="str">
        <f t="shared" si="216"/>
        <v>Carnivore</v>
      </c>
      <c r="AA1278" t="str">
        <f t="shared" si="217"/>
        <v>Aquatic predator</v>
      </c>
      <c r="AB1278" t="str">
        <f t="shared" si="218"/>
        <v>Terrestrial</v>
      </c>
      <c r="AC1278">
        <f t="shared" si="219"/>
        <v>53556698.289999999</v>
      </c>
    </row>
    <row r="1279" spans="1:29" x14ac:dyDescent="0.25">
      <c r="A1279" t="s">
        <v>701</v>
      </c>
      <c r="B1279" t="s">
        <v>1977</v>
      </c>
      <c r="C1279" t="s">
        <v>1859</v>
      </c>
      <c r="D1279">
        <v>56.9</v>
      </c>
      <c r="E1279">
        <v>281</v>
      </c>
      <c r="F1279" t="s">
        <v>1003</v>
      </c>
      <c r="G1279">
        <v>3</v>
      </c>
      <c r="H1279">
        <v>2</v>
      </c>
      <c r="I1279" t="s">
        <v>861</v>
      </c>
      <c r="J1279" t="s">
        <v>933</v>
      </c>
      <c r="K1279" t="s">
        <v>868</v>
      </c>
      <c r="L1279">
        <v>1728211.09</v>
      </c>
      <c r="R1279" t="s">
        <v>454</v>
      </c>
      <c r="S1279" t="str">
        <f t="shared" si="209"/>
        <v>Ardeidae</v>
      </c>
      <c r="T1279" t="str">
        <f t="shared" si="210"/>
        <v>Pelecaniformes</v>
      </c>
      <c r="U1279">
        <f t="shared" si="211"/>
        <v>29.8</v>
      </c>
      <c r="V1279">
        <f t="shared" si="212"/>
        <v>201.5</v>
      </c>
      <c r="W1279" t="str">
        <f t="shared" si="213"/>
        <v>Wetland</v>
      </c>
      <c r="X1279">
        <f t="shared" si="214"/>
        <v>3</v>
      </c>
      <c r="Y1279">
        <f t="shared" si="215"/>
        <v>1</v>
      </c>
      <c r="Z1279" t="str">
        <f t="shared" si="216"/>
        <v>Carnivore</v>
      </c>
      <c r="AA1279" t="str">
        <f t="shared" si="217"/>
        <v>Aquatic predator</v>
      </c>
      <c r="AB1279" t="str">
        <f t="shared" si="218"/>
        <v>Terrestrial</v>
      </c>
      <c r="AC1279">
        <f t="shared" si="219"/>
        <v>53556698.289999999</v>
      </c>
    </row>
    <row r="1280" spans="1:29" x14ac:dyDescent="0.25">
      <c r="A1280" t="s">
        <v>1992</v>
      </c>
      <c r="B1280" t="s">
        <v>1977</v>
      </c>
      <c r="C1280" t="s">
        <v>1859</v>
      </c>
      <c r="D1280">
        <v>53</v>
      </c>
      <c r="E1280">
        <v>1056.54</v>
      </c>
      <c r="F1280" t="s">
        <v>1003</v>
      </c>
      <c r="G1280">
        <v>3</v>
      </c>
      <c r="H1280">
        <v>3</v>
      </c>
      <c r="I1280" t="s">
        <v>861</v>
      </c>
      <c r="J1280" t="s">
        <v>933</v>
      </c>
      <c r="K1280" t="s">
        <v>868</v>
      </c>
      <c r="L1280">
        <v>899194.26</v>
      </c>
      <c r="R1280" t="s">
        <v>454</v>
      </c>
      <c r="S1280" t="str">
        <f t="shared" si="209"/>
        <v>Ardeidae</v>
      </c>
      <c r="T1280" t="str">
        <f t="shared" si="210"/>
        <v>Pelecaniformes</v>
      </c>
      <c r="U1280">
        <f t="shared" si="211"/>
        <v>29.8</v>
      </c>
      <c r="V1280">
        <f t="shared" si="212"/>
        <v>201.5</v>
      </c>
      <c r="W1280" t="str">
        <f t="shared" si="213"/>
        <v>Wetland</v>
      </c>
      <c r="X1280">
        <f t="shared" si="214"/>
        <v>3</v>
      </c>
      <c r="Y1280">
        <f t="shared" si="215"/>
        <v>1</v>
      </c>
      <c r="Z1280" t="str">
        <f t="shared" si="216"/>
        <v>Carnivore</v>
      </c>
      <c r="AA1280" t="str">
        <f t="shared" si="217"/>
        <v>Aquatic predator</v>
      </c>
      <c r="AB1280" t="str">
        <f t="shared" si="218"/>
        <v>Terrestrial</v>
      </c>
      <c r="AC1280">
        <f t="shared" si="219"/>
        <v>53556698.289999999</v>
      </c>
    </row>
    <row r="1281" spans="1:29" x14ac:dyDescent="0.25">
      <c r="A1281" t="s">
        <v>1993</v>
      </c>
      <c r="B1281" t="s">
        <v>1977</v>
      </c>
      <c r="C1281" t="s">
        <v>1859</v>
      </c>
      <c r="D1281">
        <v>54.9</v>
      </c>
      <c r="E1281">
        <v>693.31</v>
      </c>
      <c r="F1281" t="s">
        <v>1003</v>
      </c>
      <c r="G1281">
        <v>3</v>
      </c>
      <c r="H1281">
        <v>3</v>
      </c>
      <c r="I1281" t="s">
        <v>861</v>
      </c>
      <c r="J1281" t="s">
        <v>933</v>
      </c>
      <c r="K1281" t="s">
        <v>868</v>
      </c>
      <c r="L1281">
        <v>1717217.56</v>
      </c>
      <c r="R1281" t="s">
        <v>454</v>
      </c>
      <c r="S1281" t="str">
        <f t="shared" si="209"/>
        <v>Ardeidae</v>
      </c>
      <c r="T1281" t="str">
        <f t="shared" si="210"/>
        <v>Pelecaniformes</v>
      </c>
      <c r="U1281">
        <f t="shared" si="211"/>
        <v>29.8</v>
      </c>
      <c r="V1281">
        <f t="shared" si="212"/>
        <v>201.5</v>
      </c>
      <c r="W1281" t="str">
        <f t="shared" si="213"/>
        <v>Wetland</v>
      </c>
      <c r="X1281">
        <f t="shared" si="214"/>
        <v>3</v>
      </c>
      <c r="Y1281">
        <f t="shared" si="215"/>
        <v>1</v>
      </c>
      <c r="Z1281" t="str">
        <f t="shared" si="216"/>
        <v>Carnivore</v>
      </c>
      <c r="AA1281" t="str">
        <f t="shared" si="217"/>
        <v>Aquatic predator</v>
      </c>
      <c r="AB1281" t="str">
        <f t="shared" si="218"/>
        <v>Terrestrial</v>
      </c>
      <c r="AC1281">
        <f t="shared" si="219"/>
        <v>53556698.289999999</v>
      </c>
    </row>
    <row r="1282" spans="1:29" x14ac:dyDescent="0.25">
      <c r="A1282" t="s">
        <v>1994</v>
      </c>
      <c r="B1282" t="s">
        <v>1977</v>
      </c>
      <c r="C1282" t="s">
        <v>1859</v>
      </c>
      <c r="D1282">
        <v>54.1</v>
      </c>
      <c r="E1282">
        <v>292</v>
      </c>
      <c r="F1282" t="s">
        <v>1003</v>
      </c>
      <c r="G1282">
        <v>3</v>
      </c>
      <c r="H1282">
        <v>1</v>
      </c>
      <c r="I1282" t="s">
        <v>861</v>
      </c>
      <c r="J1282" t="s">
        <v>933</v>
      </c>
      <c r="K1282" t="s">
        <v>868</v>
      </c>
      <c r="L1282">
        <v>69935.23</v>
      </c>
      <c r="R1282" t="s">
        <v>454</v>
      </c>
      <c r="S1282" t="str">
        <f t="shared" si="209"/>
        <v>Ardeidae</v>
      </c>
      <c r="T1282" t="str">
        <f t="shared" si="210"/>
        <v>Pelecaniformes</v>
      </c>
      <c r="U1282">
        <f t="shared" si="211"/>
        <v>29.8</v>
      </c>
      <c r="V1282">
        <f t="shared" si="212"/>
        <v>201.5</v>
      </c>
      <c r="W1282" t="str">
        <f t="shared" si="213"/>
        <v>Wetland</v>
      </c>
      <c r="X1282">
        <f t="shared" si="214"/>
        <v>3</v>
      </c>
      <c r="Y1282">
        <f t="shared" si="215"/>
        <v>1</v>
      </c>
      <c r="Z1282" t="str">
        <f t="shared" si="216"/>
        <v>Carnivore</v>
      </c>
      <c r="AA1282" t="str">
        <f t="shared" si="217"/>
        <v>Aquatic predator</v>
      </c>
      <c r="AB1282" t="str">
        <f t="shared" si="218"/>
        <v>Terrestrial</v>
      </c>
      <c r="AC1282">
        <f t="shared" si="219"/>
        <v>53556698.289999999</v>
      </c>
    </row>
    <row r="1283" spans="1:29" x14ac:dyDescent="0.25">
      <c r="A1283" t="s">
        <v>1995</v>
      </c>
      <c r="B1283" t="s">
        <v>1977</v>
      </c>
      <c r="C1283" t="s">
        <v>1859</v>
      </c>
      <c r="D1283">
        <v>55.2</v>
      </c>
      <c r="E1283">
        <v>499.99</v>
      </c>
      <c r="F1283" t="s">
        <v>1003</v>
      </c>
      <c r="G1283">
        <v>3</v>
      </c>
      <c r="H1283">
        <v>1</v>
      </c>
      <c r="I1283" t="s">
        <v>861</v>
      </c>
      <c r="J1283" t="s">
        <v>933</v>
      </c>
      <c r="K1283" t="s">
        <v>876</v>
      </c>
      <c r="L1283">
        <v>842438.69</v>
      </c>
      <c r="R1283" t="s">
        <v>455</v>
      </c>
      <c r="S1283" t="str">
        <f t="shared" ref="S1283:S1346" si="220">VLOOKUP(R1283,A:L,2,FALSE)</f>
        <v>Charadriidae</v>
      </c>
      <c r="T1283" t="str">
        <f t="shared" ref="T1283:T1346" si="221">VLOOKUP(R1283,A:L,3,FALSE)</f>
        <v>Charadriiformes</v>
      </c>
      <c r="U1283">
        <f t="shared" ref="U1283:U1346" si="222">VLOOKUP(R1283,A:L,4,FALSE)</f>
        <v>55</v>
      </c>
      <c r="V1283">
        <f t="shared" ref="V1283:V1346" si="223">VLOOKUP(R1283,A:L,5,FALSE)</f>
        <v>42.3</v>
      </c>
      <c r="W1283" t="str">
        <f t="shared" ref="W1283:W1346" si="224">VLOOKUP(R1283,A:L,6,FALSE)</f>
        <v>Coastal</v>
      </c>
      <c r="X1283">
        <f t="shared" ref="X1283:X1346" si="225">VLOOKUP(R1283,A:L,7,FALSE)</f>
        <v>3</v>
      </c>
      <c r="Y1283">
        <f t="shared" ref="Y1283:Y1346" si="226">VLOOKUP(R1283,A:L,8,FALSE)</f>
        <v>2</v>
      </c>
      <c r="Z1283" t="str">
        <f t="shared" ref="Z1283:Z1346" si="227">VLOOKUP(R1283,A:L,9,FALSE)</f>
        <v>Carnivore</v>
      </c>
      <c r="AA1283" t="str">
        <f t="shared" ref="AA1283:AA1346" si="228">VLOOKUP(R1283,A:L,10,FALSE)</f>
        <v>Aquatic predator</v>
      </c>
      <c r="AB1283" t="str">
        <f t="shared" ref="AB1283:AB1346" si="229">VLOOKUP(R1283,A:L,11,FALSE)</f>
        <v>Terrestrial</v>
      </c>
      <c r="AC1283">
        <f t="shared" ref="AC1283:AC1346" si="230">VLOOKUP(R1283,A:L,12,FALSE)</f>
        <v>13539453.43</v>
      </c>
    </row>
    <row r="1284" spans="1:29" x14ac:dyDescent="0.25">
      <c r="A1284" t="s">
        <v>1996</v>
      </c>
      <c r="B1284" t="s">
        <v>1977</v>
      </c>
      <c r="C1284" t="s">
        <v>1859</v>
      </c>
      <c r="D1284">
        <v>58.6</v>
      </c>
      <c r="E1284">
        <v>451.66</v>
      </c>
      <c r="F1284" t="s">
        <v>1061</v>
      </c>
      <c r="G1284">
        <v>3</v>
      </c>
      <c r="H1284">
        <v>1</v>
      </c>
      <c r="I1284" t="s">
        <v>928</v>
      </c>
      <c r="J1284" t="s">
        <v>928</v>
      </c>
      <c r="K1284" t="s">
        <v>913</v>
      </c>
      <c r="L1284">
        <v>157820.35</v>
      </c>
      <c r="R1284" t="s">
        <v>455</v>
      </c>
      <c r="S1284" t="str">
        <f t="shared" si="220"/>
        <v>Charadriidae</v>
      </c>
      <c r="T1284" t="str">
        <f t="shared" si="221"/>
        <v>Charadriiformes</v>
      </c>
      <c r="U1284">
        <f t="shared" si="222"/>
        <v>55</v>
      </c>
      <c r="V1284">
        <f t="shared" si="223"/>
        <v>42.3</v>
      </c>
      <c r="W1284" t="str">
        <f t="shared" si="224"/>
        <v>Coastal</v>
      </c>
      <c r="X1284">
        <f t="shared" si="225"/>
        <v>3</v>
      </c>
      <c r="Y1284">
        <f t="shared" si="226"/>
        <v>2</v>
      </c>
      <c r="Z1284" t="str">
        <f t="shared" si="227"/>
        <v>Carnivore</v>
      </c>
      <c r="AA1284" t="str">
        <f t="shared" si="228"/>
        <v>Aquatic predator</v>
      </c>
      <c r="AB1284" t="str">
        <f t="shared" si="229"/>
        <v>Terrestrial</v>
      </c>
      <c r="AC1284">
        <f t="shared" si="230"/>
        <v>13539453.43</v>
      </c>
    </row>
    <row r="1285" spans="1:29" x14ac:dyDescent="0.25">
      <c r="A1285" t="s">
        <v>595</v>
      </c>
      <c r="B1285" t="s">
        <v>1977</v>
      </c>
      <c r="C1285" t="s">
        <v>1859</v>
      </c>
      <c r="D1285">
        <v>51.8</v>
      </c>
      <c r="E1285">
        <v>1529.04</v>
      </c>
      <c r="F1285" t="s">
        <v>1003</v>
      </c>
      <c r="G1285">
        <v>3</v>
      </c>
      <c r="H1285">
        <v>3</v>
      </c>
      <c r="I1285" t="s">
        <v>861</v>
      </c>
      <c r="J1285" t="s">
        <v>928</v>
      </c>
      <c r="K1285" t="s">
        <v>868</v>
      </c>
      <c r="L1285">
        <v>2430897.9500000002</v>
      </c>
      <c r="R1285" t="s">
        <v>455</v>
      </c>
      <c r="S1285" t="str">
        <f t="shared" si="220"/>
        <v>Charadriidae</v>
      </c>
      <c r="T1285" t="str">
        <f t="shared" si="221"/>
        <v>Charadriiformes</v>
      </c>
      <c r="U1285">
        <f t="shared" si="222"/>
        <v>55</v>
      </c>
      <c r="V1285">
        <f t="shared" si="223"/>
        <v>42.3</v>
      </c>
      <c r="W1285" t="str">
        <f t="shared" si="224"/>
        <v>Coastal</v>
      </c>
      <c r="X1285">
        <f t="shared" si="225"/>
        <v>3</v>
      </c>
      <c r="Y1285">
        <f t="shared" si="226"/>
        <v>2</v>
      </c>
      <c r="Z1285" t="str">
        <f t="shared" si="227"/>
        <v>Carnivore</v>
      </c>
      <c r="AA1285" t="str">
        <f t="shared" si="228"/>
        <v>Aquatic predator</v>
      </c>
      <c r="AB1285" t="str">
        <f t="shared" si="229"/>
        <v>Terrestrial</v>
      </c>
      <c r="AC1285">
        <f t="shared" si="230"/>
        <v>13539453.43</v>
      </c>
    </row>
    <row r="1286" spans="1:29" x14ac:dyDescent="0.25">
      <c r="A1286" t="s">
        <v>808</v>
      </c>
      <c r="B1286" t="s">
        <v>1977</v>
      </c>
      <c r="C1286" t="s">
        <v>1859</v>
      </c>
      <c r="D1286">
        <v>54.7</v>
      </c>
      <c r="E1286">
        <v>1378.84</v>
      </c>
      <c r="F1286" t="s">
        <v>1003</v>
      </c>
      <c r="G1286">
        <v>3</v>
      </c>
      <c r="H1286">
        <v>3</v>
      </c>
      <c r="I1286" t="s">
        <v>928</v>
      </c>
      <c r="J1286" t="s">
        <v>928</v>
      </c>
      <c r="K1286" t="s">
        <v>868</v>
      </c>
      <c r="L1286">
        <v>739530.35</v>
      </c>
      <c r="R1286" t="s">
        <v>456</v>
      </c>
      <c r="S1286" t="str">
        <f t="shared" si="220"/>
        <v>Sturnidae</v>
      </c>
      <c r="T1286" t="str">
        <f t="shared" si="221"/>
        <v>Passeriformes</v>
      </c>
      <c r="U1286">
        <f t="shared" si="222"/>
        <v>36</v>
      </c>
      <c r="V1286">
        <f t="shared" si="223"/>
        <v>83</v>
      </c>
      <c r="W1286" t="str">
        <f t="shared" si="224"/>
        <v>Grassland</v>
      </c>
      <c r="X1286">
        <f t="shared" si="225"/>
        <v>3</v>
      </c>
      <c r="Y1286">
        <f t="shared" si="226"/>
        <v>1</v>
      </c>
      <c r="Z1286" t="str">
        <f t="shared" si="227"/>
        <v>Carnivore</v>
      </c>
      <c r="AA1286" t="str">
        <f t="shared" si="228"/>
        <v>Invertivore</v>
      </c>
      <c r="AB1286" t="str">
        <f t="shared" si="229"/>
        <v>Terrestrial</v>
      </c>
      <c r="AC1286">
        <f t="shared" si="230"/>
        <v>5348180.01</v>
      </c>
    </row>
    <row r="1287" spans="1:29" x14ac:dyDescent="0.25">
      <c r="A1287" t="s">
        <v>1997</v>
      </c>
      <c r="B1287" t="s">
        <v>1977</v>
      </c>
      <c r="C1287" t="s">
        <v>1859</v>
      </c>
      <c r="D1287">
        <v>58.5</v>
      </c>
      <c r="E1287">
        <v>328.89</v>
      </c>
      <c r="F1287" t="s">
        <v>1003</v>
      </c>
      <c r="G1287">
        <v>3</v>
      </c>
      <c r="H1287">
        <v>1</v>
      </c>
      <c r="I1287" t="s">
        <v>861</v>
      </c>
      <c r="J1287" t="s">
        <v>933</v>
      </c>
      <c r="K1287" t="s">
        <v>868</v>
      </c>
      <c r="L1287">
        <v>1402.69</v>
      </c>
      <c r="R1287" t="s">
        <v>456</v>
      </c>
      <c r="S1287" t="str">
        <f t="shared" si="220"/>
        <v>Sturnidae</v>
      </c>
      <c r="T1287" t="str">
        <f t="shared" si="221"/>
        <v>Passeriformes</v>
      </c>
      <c r="U1287">
        <f t="shared" si="222"/>
        <v>36</v>
      </c>
      <c r="V1287">
        <f t="shared" si="223"/>
        <v>83</v>
      </c>
      <c r="W1287" t="str">
        <f t="shared" si="224"/>
        <v>Grassland</v>
      </c>
      <c r="X1287">
        <f t="shared" si="225"/>
        <v>3</v>
      </c>
      <c r="Y1287">
        <f t="shared" si="226"/>
        <v>1</v>
      </c>
      <c r="Z1287" t="str">
        <f t="shared" si="227"/>
        <v>Carnivore</v>
      </c>
      <c r="AA1287" t="str">
        <f t="shared" si="228"/>
        <v>Invertivore</v>
      </c>
      <c r="AB1287" t="str">
        <f t="shared" si="229"/>
        <v>Terrestrial</v>
      </c>
      <c r="AC1287">
        <f t="shared" si="230"/>
        <v>5348180.01</v>
      </c>
    </row>
    <row r="1288" spans="1:29" x14ac:dyDescent="0.25">
      <c r="A1288" t="s">
        <v>1998</v>
      </c>
      <c r="B1288" t="s">
        <v>1977</v>
      </c>
      <c r="C1288" t="s">
        <v>1859</v>
      </c>
      <c r="D1288">
        <v>45.7</v>
      </c>
      <c r="E1288">
        <v>1322</v>
      </c>
      <c r="F1288" t="s">
        <v>1061</v>
      </c>
      <c r="G1288">
        <v>3</v>
      </c>
      <c r="H1288">
        <v>2</v>
      </c>
      <c r="I1288" t="s">
        <v>861</v>
      </c>
      <c r="J1288" t="s">
        <v>928</v>
      </c>
      <c r="K1288" t="s">
        <v>868</v>
      </c>
      <c r="L1288">
        <v>73971.570000000007</v>
      </c>
      <c r="R1288" t="s">
        <v>11741</v>
      </c>
      <c r="S1288" t="str">
        <f t="shared" si="220"/>
        <v>Muscicapidae</v>
      </c>
      <c r="T1288" t="str">
        <f t="shared" si="221"/>
        <v>Passeriformes</v>
      </c>
      <c r="U1288">
        <f t="shared" si="222"/>
        <v>19.100000000000001</v>
      </c>
      <c r="V1288">
        <f t="shared" si="223"/>
        <v>23.9</v>
      </c>
      <c r="W1288" t="str">
        <f t="shared" si="224"/>
        <v>Forest</v>
      </c>
      <c r="X1288">
        <f t="shared" si="225"/>
        <v>1</v>
      </c>
      <c r="Y1288">
        <f t="shared" si="226"/>
        <v>1</v>
      </c>
      <c r="Z1288" t="str">
        <f t="shared" si="227"/>
        <v>Carnivore</v>
      </c>
      <c r="AA1288" t="str">
        <f t="shared" si="228"/>
        <v>Omnivore</v>
      </c>
      <c r="AB1288" t="str">
        <f t="shared" si="229"/>
        <v>Terrestrial</v>
      </c>
      <c r="AC1288">
        <f t="shared" si="230"/>
        <v>2194.46</v>
      </c>
    </row>
    <row r="1289" spans="1:29" x14ac:dyDescent="0.25">
      <c r="A1289" t="s">
        <v>1999</v>
      </c>
      <c r="B1289" t="s">
        <v>1977</v>
      </c>
      <c r="C1289" t="s">
        <v>1859</v>
      </c>
      <c r="D1289">
        <v>55.1</v>
      </c>
      <c r="E1289">
        <v>339</v>
      </c>
      <c r="F1289" t="s">
        <v>918</v>
      </c>
      <c r="G1289">
        <v>3</v>
      </c>
      <c r="H1289">
        <v>1</v>
      </c>
      <c r="I1289" t="s">
        <v>861</v>
      </c>
      <c r="J1289" t="s">
        <v>928</v>
      </c>
      <c r="K1289" t="s">
        <v>868</v>
      </c>
      <c r="L1289">
        <v>2149631.88</v>
      </c>
      <c r="R1289" t="s">
        <v>11741</v>
      </c>
      <c r="S1289" t="str">
        <f t="shared" si="220"/>
        <v>Muscicapidae</v>
      </c>
      <c r="T1289" t="str">
        <f t="shared" si="221"/>
        <v>Passeriformes</v>
      </c>
      <c r="U1289">
        <f t="shared" si="222"/>
        <v>19.100000000000001</v>
      </c>
      <c r="V1289">
        <f t="shared" si="223"/>
        <v>23.9</v>
      </c>
      <c r="W1289" t="str">
        <f t="shared" si="224"/>
        <v>Forest</v>
      </c>
      <c r="X1289">
        <f t="shared" si="225"/>
        <v>1</v>
      </c>
      <c r="Y1289">
        <f t="shared" si="226"/>
        <v>1</v>
      </c>
      <c r="Z1289" t="str">
        <f t="shared" si="227"/>
        <v>Carnivore</v>
      </c>
      <c r="AA1289" t="str">
        <f t="shared" si="228"/>
        <v>Omnivore</v>
      </c>
      <c r="AB1289" t="str">
        <f t="shared" si="229"/>
        <v>Terrestrial</v>
      </c>
      <c r="AC1289">
        <f t="shared" si="230"/>
        <v>2194.46</v>
      </c>
    </row>
    <row r="1290" spans="1:29" x14ac:dyDescent="0.25">
      <c r="A1290" t="s">
        <v>349</v>
      </c>
      <c r="B1290" t="s">
        <v>1977</v>
      </c>
      <c r="C1290" t="s">
        <v>1859</v>
      </c>
      <c r="D1290">
        <v>52.3</v>
      </c>
      <c r="E1290">
        <v>1649.71</v>
      </c>
      <c r="F1290" t="s">
        <v>1003</v>
      </c>
      <c r="G1290">
        <v>3</v>
      </c>
      <c r="H1290">
        <v>2</v>
      </c>
      <c r="I1290" t="s">
        <v>928</v>
      </c>
      <c r="J1290" t="s">
        <v>928</v>
      </c>
      <c r="K1290" t="s">
        <v>913</v>
      </c>
      <c r="L1290">
        <v>1075355.21</v>
      </c>
      <c r="R1290" t="s">
        <v>9242</v>
      </c>
      <c r="S1290" t="str">
        <f t="shared" si="220"/>
        <v>Picidae</v>
      </c>
      <c r="T1290" t="str">
        <f t="shared" si="221"/>
        <v>Piciformes</v>
      </c>
      <c r="U1290">
        <f t="shared" si="222"/>
        <v>21.4</v>
      </c>
      <c r="V1290">
        <f t="shared" si="223"/>
        <v>200</v>
      </c>
      <c r="W1290" t="str">
        <f t="shared" si="224"/>
        <v>Forest</v>
      </c>
      <c r="X1290">
        <f t="shared" si="225"/>
        <v>1</v>
      </c>
      <c r="Y1290">
        <f t="shared" si="226"/>
        <v>1</v>
      </c>
      <c r="Z1290" t="str">
        <f t="shared" si="227"/>
        <v>Omnivore</v>
      </c>
      <c r="AA1290" t="str">
        <f t="shared" si="228"/>
        <v>Invertivore</v>
      </c>
      <c r="AB1290" t="str">
        <f t="shared" si="229"/>
        <v>Insessorial</v>
      </c>
      <c r="AC1290">
        <f t="shared" si="230"/>
        <v>585.25</v>
      </c>
    </row>
    <row r="1291" spans="1:29" x14ac:dyDescent="0.25">
      <c r="A1291" t="s">
        <v>193</v>
      </c>
      <c r="B1291" t="s">
        <v>1977</v>
      </c>
      <c r="C1291" t="s">
        <v>1859</v>
      </c>
      <c r="D1291">
        <v>57.1</v>
      </c>
      <c r="E1291">
        <v>256</v>
      </c>
      <c r="F1291" t="s">
        <v>1003</v>
      </c>
      <c r="G1291">
        <v>3</v>
      </c>
      <c r="H1291">
        <v>2</v>
      </c>
      <c r="I1291" t="s">
        <v>861</v>
      </c>
      <c r="J1291" t="s">
        <v>928</v>
      </c>
      <c r="K1291" t="s">
        <v>868</v>
      </c>
      <c r="L1291">
        <v>250526.34</v>
      </c>
      <c r="R1291" t="s">
        <v>9242</v>
      </c>
      <c r="S1291" t="str">
        <f t="shared" si="220"/>
        <v>Picidae</v>
      </c>
      <c r="T1291" t="str">
        <f t="shared" si="221"/>
        <v>Piciformes</v>
      </c>
      <c r="U1291">
        <f t="shared" si="222"/>
        <v>21.4</v>
      </c>
      <c r="V1291">
        <f t="shared" si="223"/>
        <v>200</v>
      </c>
      <c r="W1291" t="str">
        <f t="shared" si="224"/>
        <v>Forest</v>
      </c>
      <c r="X1291">
        <f t="shared" si="225"/>
        <v>1</v>
      </c>
      <c r="Y1291">
        <f t="shared" si="226"/>
        <v>1</v>
      </c>
      <c r="Z1291" t="str">
        <f t="shared" si="227"/>
        <v>Omnivore</v>
      </c>
      <c r="AA1291" t="str">
        <f t="shared" si="228"/>
        <v>Invertivore</v>
      </c>
      <c r="AB1291" t="str">
        <f t="shared" si="229"/>
        <v>Insessorial</v>
      </c>
      <c r="AC1291">
        <f t="shared" si="230"/>
        <v>585.25</v>
      </c>
    </row>
    <row r="1292" spans="1:29" x14ac:dyDescent="0.25">
      <c r="A1292" t="s">
        <v>555</v>
      </c>
      <c r="B1292" t="s">
        <v>1977</v>
      </c>
      <c r="C1292" t="s">
        <v>1859</v>
      </c>
      <c r="D1292">
        <v>54.6</v>
      </c>
      <c r="E1292">
        <v>1111.8900000000001</v>
      </c>
      <c r="F1292" t="s">
        <v>1003</v>
      </c>
      <c r="G1292">
        <v>3</v>
      </c>
      <c r="H1292">
        <v>2</v>
      </c>
      <c r="I1292" t="s">
        <v>861</v>
      </c>
      <c r="J1292" t="s">
        <v>933</v>
      </c>
      <c r="K1292" t="s">
        <v>868</v>
      </c>
      <c r="L1292">
        <v>858974.47</v>
      </c>
      <c r="R1292" t="s">
        <v>9242</v>
      </c>
      <c r="S1292" t="str">
        <f t="shared" si="220"/>
        <v>Picidae</v>
      </c>
      <c r="T1292" t="str">
        <f t="shared" si="221"/>
        <v>Piciformes</v>
      </c>
      <c r="U1292">
        <f t="shared" si="222"/>
        <v>21.4</v>
      </c>
      <c r="V1292">
        <f t="shared" si="223"/>
        <v>200</v>
      </c>
      <c r="W1292" t="str">
        <f t="shared" si="224"/>
        <v>Forest</v>
      </c>
      <c r="X1292">
        <f t="shared" si="225"/>
        <v>1</v>
      </c>
      <c r="Y1292">
        <f t="shared" si="226"/>
        <v>1</v>
      </c>
      <c r="Z1292" t="str">
        <f t="shared" si="227"/>
        <v>Omnivore</v>
      </c>
      <c r="AA1292" t="str">
        <f t="shared" si="228"/>
        <v>Invertivore</v>
      </c>
      <c r="AB1292" t="str">
        <f t="shared" si="229"/>
        <v>Insessorial</v>
      </c>
      <c r="AC1292">
        <f t="shared" si="230"/>
        <v>585.25</v>
      </c>
    </row>
    <row r="1293" spans="1:29" x14ac:dyDescent="0.25">
      <c r="A1293" t="s">
        <v>2001</v>
      </c>
      <c r="B1293" t="s">
        <v>1977</v>
      </c>
      <c r="C1293" t="s">
        <v>1859</v>
      </c>
      <c r="D1293">
        <v>55.5</v>
      </c>
      <c r="E1293">
        <v>344</v>
      </c>
      <c r="F1293" t="s">
        <v>1061</v>
      </c>
      <c r="G1293">
        <v>3</v>
      </c>
      <c r="H1293">
        <v>2</v>
      </c>
      <c r="I1293" t="s">
        <v>861</v>
      </c>
      <c r="J1293" t="s">
        <v>933</v>
      </c>
      <c r="K1293" t="s">
        <v>868</v>
      </c>
      <c r="L1293">
        <v>83704.77</v>
      </c>
      <c r="R1293" t="s">
        <v>459</v>
      </c>
      <c r="S1293" t="str">
        <f t="shared" si="220"/>
        <v>Zosteropidae</v>
      </c>
      <c r="T1293" t="str">
        <f t="shared" si="221"/>
        <v>Passeriformes</v>
      </c>
      <c r="U1293">
        <f t="shared" si="222"/>
        <v>15.9</v>
      </c>
      <c r="V1293">
        <f t="shared" si="223"/>
        <v>15</v>
      </c>
      <c r="W1293" t="str">
        <f t="shared" si="224"/>
        <v>Forest</v>
      </c>
      <c r="X1293">
        <f t="shared" si="225"/>
        <v>1</v>
      </c>
      <c r="Y1293">
        <f t="shared" si="226"/>
        <v>1</v>
      </c>
      <c r="Z1293" t="str">
        <f t="shared" si="227"/>
        <v>Herbivore</v>
      </c>
      <c r="AA1293" t="str">
        <f t="shared" si="228"/>
        <v>Frugivore</v>
      </c>
      <c r="AB1293" t="str">
        <f t="shared" si="229"/>
        <v>Insessorial</v>
      </c>
      <c r="AC1293">
        <f t="shared" si="230"/>
        <v>23.9</v>
      </c>
    </row>
    <row r="1294" spans="1:29" x14ac:dyDescent="0.25">
      <c r="A1294" t="s">
        <v>2002</v>
      </c>
      <c r="B1294" t="s">
        <v>1977</v>
      </c>
      <c r="C1294" t="s">
        <v>1859</v>
      </c>
      <c r="D1294">
        <v>53</v>
      </c>
      <c r="E1294">
        <v>268.99</v>
      </c>
      <c r="F1294" t="s">
        <v>1003</v>
      </c>
      <c r="G1294">
        <v>3</v>
      </c>
      <c r="H1294">
        <v>1</v>
      </c>
      <c r="I1294" t="s">
        <v>861</v>
      </c>
      <c r="J1294" t="s">
        <v>928</v>
      </c>
      <c r="K1294" t="s">
        <v>868</v>
      </c>
      <c r="L1294">
        <v>4107593.11</v>
      </c>
      <c r="R1294" t="s">
        <v>459</v>
      </c>
      <c r="S1294" t="str">
        <f t="shared" si="220"/>
        <v>Zosteropidae</v>
      </c>
      <c r="T1294" t="str">
        <f t="shared" si="221"/>
        <v>Passeriformes</v>
      </c>
      <c r="U1294">
        <f t="shared" si="222"/>
        <v>15.9</v>
      </c>
      <c r="V1294">
        <f t="shared" si="223"/>
        <v>15</v>
      </c>
      <c r="W1294" t="str">
        <f t="shared" si="224"/>
        <v>Forest</v>
      </c>
      <c r="X1294">
        <f t="shared" si="225"/>
        <v>1</v>
      </c>
      <c r="Y1294">
        <f t="shared" si="226"/>
        <v>1</v>
      </c>
      <c r="Z1294" t="str">
        <f t="shared" si="227"/>
        <v>Herbivore</v>
      </c>
      <c r="AA1294" t="str">
        <f t="shared" si="228"/>
        <v>Frugivore</v>
      </c>
      <c r="AB1294" t="str">
        <f t="shared" si="229"/>
        <v>Insessorial</v>
      </c>
      <c r="AC1294">
        <f t="shared" si="230"/>
        <v>23.9</v>
      </c>
    </row>
    <row r="1295" spans="1:29" x14ac:dyDescent="0.25">
      <c r="A1295" t="s">
        <v>2003</v>
      </c>
      <c r="B1295" t="s">
        <v>1977</v>
      </c>
      <c r="C1295" t="s">
        <v>1859</v>
      </c>
      <c r="D1295">
        <v>51</v>
      </c>
      <c r="E1295">
        <v>922.78</v>
      </c>
      <c r="F1295" t="s">
        <v>1061</v>
      </c>
      <c r="G1295">
        <v>3</v>
      </c>
      <c r="H1295">
        <v>2</v>
      </c>
      <c r="I1295" t="s">
        <v>861</v>
      </c>
      <c r="J1295" t="s">
        <v>928</v>
      </c>
      <c r="K1295" t="s">
        <v>868</v>
      </c>
      <c r="L1295">
        <v>91633.8</v>
      </c>
      <c r="R1295" t="s">
        <v>459</v>
      </c>
      <c r="S1295" t="str">
        <f t="shared" si="220"/>
        <v>Zosteropidae</v>
      </c>
      <c r="T1295" t="str">
        <f t="shared" si="221"/>
        <v>Passeriformes</v>
      </c>
      <c r="U1295">
        <f t="shared" si="222"/>
        <v>15.9</v>
      </c>
      <c r="V1295">
        <f t="shared" si="223"/>
        <v>15</v>
      </c>
      <c r="W1295" t="str">
        <f t="shared" si="224"/>
        <v>Forest</v>
      </c>
      <c r="X1295">
        <f t="shared" si="225"/>
        <v>1</v>
      </c>
      <c r="Y1295">
        <f t="shared" si="226"/>
        <v>1</v>
      </c>
      <c r="Z1295" t="str">
        <f t="shared" si="227"/>
        <v>Herbivore</v>
      </c>
      <c r="AA1295" t="str">
        <f t="shared" si="228"/>
        <v>Frugivore</v>
      </c>
      <c r="AB1295" t="str">
        <f t="shared" si="229"/>
        <v>Insessorial</v>
      </c>
      <c r="AC1295">
        <f t="shared" si="230"/>
        <v>23.9</v>
      </c>
    </row>
    <row r="1296" spans="1:29" x14ac:dyDescent="0.25">
      <c r="A1296" t="s">
        <v>2004</v>
      </c>
      <c r="B1296" t="s">
        <v>1977</v>
      </c>
      <c r="C1296" t="s">
        <v>1859</v>
      </c>
      <c r="D1296">
        <v>54.4</v>
      </c>
      <c r="E1296">
        <v>1292.03</v>
      </c>
      <c r="F1296" t="s">
        <v>1003</v>
      </c>
      <c r="G1296">
        <v>3</v>
      </c>
      <c r="H1296">
        <v>2</v>
      </c>
      <c r="I1296" t="s">
        <v>861</v>
      </c>
      <c r="J1296" t="s">
        <v>933</v>
      </c>
      <c r="K1296" t="s">
        <v>868</v>
      </c>
      <c r="L1296">
        <v>392125.03</v>
      </c>
      <c r="R1296" t="s">
        <v>460</v>
      </c>
      <c r="S1296" t="str">
        <f t="shared" si="220"/>
        <v>Sulidae</v>
      </c>
      <c r="T1296" t="str">
        <f t="shared" si="221"/>
        <v>Suliformes</v>
      </c>
      <c r="U1296">
        <f t="shared" si="222"/>
        <v>59.3</v>
      </c>
      <c r="V1296">
        <f t="shared" si="223"/>
        <v>1288.82</v>
      </c>
      <c r="W1296" t="str">
        <f t="shared" si="224"/>
        <v>Marine</v>
      </c>
      <c r="X1296">
        <f t="shared" si="225"/>
        <v>3</v>
      </c>
      <c r="Y1296">
        <f t="shared" si="226"/>
        <v>2</v>
      </c>
      <c r="Z1296" t="str">
        <f t="shared" si="227"/>
        <v>Carnivore</v>
      </c>
      <c r="AA1296" t="str">
        <f t="shared" si="228"/>
        <v>Aquatic predator</v>
      </c>
      <c r="AB1296" t="str">
        <f t="shared" si="229"/>
        <v>Aerial</v>
      </c>
      <c r="AC1296">
        <f t="shared" si="230"/>
        <v>26818777.48</v>
      </c>
    </row>
    <row r="1297" spans="1:29" x14ac:dyDescent="0.25">
      <c r="A1297" t="s">
        <v>2005</v>
      </c>
      <c r="B1297" t="s">
        <v>1977</v>
      </c>
      <c r="C1297" t="s">
        <v>1859</v>
      </c>
      <c r="D1297">
        <v>59</v>
      </c>
      <c r="E1297">
        <v>210.71</v>
      </c>
      <c r="F1297" t="s">
        <v>918</v>
      </c>
      <c r="G1297">
        <v>3</v>
      </c>
      <c r="H1297">
        <v>2</v>
      </c>
      <c r="I1297" t="s">
        <v>861</v>
      </c>
      <c r="J1297" t="s">
        <v>928</v>
      </c>
      <c r="K1297" t="s">
        <v>876</v>
      </c>
      <c r="L1297">
        <v>4415568.74</v>
      </c>
      <c r="R1297" t="s">
        <v>460</v>
      </c>
      <c r="S1297" t="str">
        <f t="shared" si="220"/>
        <v>Sulidae</v>
      </c>
      <c r="T1297" t="str">
        <f t="shared" si="221"/>
        <v>Suliformes</v>
      </c>
      <c r="U1297">
        <f t="shared" si="222"/>
        <v>59.3</v>
      </c>
      <c r="V1297">
        <f t="shared" si="223"/>
        <v>1288.82</v>
      </c>
      <c r="W1297" t="str">
        <f t="shared" si="224"/>
        <v>Marine</v>
      </c>
      <c r="X1297">
        <f t="shared" si="225"/>
        <v>3</v>
      </c>
      <c r="Y1297">
        <f t="shared" si="226"/>
        <v>2</v>
      </c>
      <c r="Z1297" t="str">
        <f t="shared" si="227"/>
        <v>Carnivore</v>
      </c>
      <c r="AA1297" t="str">
        <f t="shared" si="228"/>
        <v>Aquatic predator</v>
      </c>
      <c r="AB1297" t="str">
        <f t="shared" si="229"/>
        <v>Aerial</v>
      </c>
      <c r="AC1297">
        <f t="shared" si="230"/>
        <v>26818777.48</v>
      </c>
    </row>
    <row r="1298" spans="1:29" x14ac:dyDescent="0.25">
      <c r="A1298" t="s">
        <v>2006</v>
      </c>
      <c r="B1298" t="s">
        <v>1977</v>
      </c>
      <c r="C1298" t="s">
        <v>1859</v>
      </c>
      <c r="D1298">
        <v>55.6</v>
      </c>
      <c r="E1298">
        <v>280</v>
      </c>
      <c r="F1298" t="s">
        <v>1003</v>
      </c>
      <c r="G1298">
        <v>3</v>
      </c>
      <c r="H1298">
        <v>3</v>
      </c>
      <c r="I1298" t="s">
        <v>928</v>
      </c>
      <c r="J1298" t="s">
        <v>928</v>
      </c>
      <c r="K1298" t="s">
        <v>868</v>
      </c>
      <c r="L1298">
        <v>1433191.74</v>
      </c>
      <c r="R1298" t="s">
        <v>460</v>
      </c>
      <c r="S1298" t="str">
        <f t="shared" si="220"/>
        <v>Sulidae</v>
      </c>
      <c r="T1298" t="str">
        <f t="shared" si="221"/>
        <v>Suliformes</v>
      </c>
      <c r="U1298">
        <f t="shared" si="222"/>
        <v>59.3</v>
      </c>
      <c r="V1298">
        <f t="shared" si="223"/>
        <v>1288.82</v>
      </c>
      <c r="W1298" t="str">
        <f t="shared" si="224"/>
        <v>Marine</v>
      </c>
      <c r="X1298">
        <f t="shared" si="225"/>
        <v>3</v>
      </c>
      <c r="Y1298">
        <f t="shared" si="226"/>
        <v>2</v>
      </c>
      <c r="Z1298" t="str">
        <f t="shared" si="227"/>
        <v>Carnivore</v>
      </c>
      <c r="AA1298" t="str">
        <f t="shared" si="228"/>
        <v>Aquatic predator</v>
      </c>
      <c r="AB1298" t="str">
        <f t="shared" si="229"/>
        <v>Aerial</v>
      </c>
      <c r="AC1298">
        <f t="shared" si="230"/>
        <v>26818777.48</v>
      </c>
    </row>
    <row r="1299" spans="1:29" x14ac:dyDescent="0.25">
      <c r="A1299" t="s">
        <v>2007</v>
      </c>
      <c r="B1299" t="s">
        <v>1977</v>
      </c>
      <c r="C1299" t="s">
        <v>1859</v>
      </c>
      <c r="D1299">
        <v>48.9</v>
      </c>
      <c r="E1299">
        <v>490.2</v>
      </c>
      <c r="F1299" t="s">
        <v>918</v>
      </c>
      <c r="G1299">
        <v>3</v>
      </c>
      <c r="H1299">
        <v>3</v>
      </c>
      <c r="I1299" t="s">
        <v>861</v>
      </c>
      <c r="J1299" t="s">
        <v>933</v>
      </c>
      <c r="K1299" t="s">
        <v>876</v>
      </c>
      <c r="L1299">
        <v>1411880.5</v>
      </c>
      <c r="R1299" t="s">
        <v>461</v>
      </c>
      <c r="S1299" t="str">
        <f t="shared" si="220"/>
        <v>Turdidae</v>
      </c>
      <c r="T1299" t="str">
        <f t="shared" si="221"/>
        <v>Passeriformes</v>
      </c>
      <c r="U1299">
        <f t="shared" si="222"/>
        <v>29.7</v>
      </c>
      <c r="V1299">
        <f t="shared" si="223"/>
        <v>134.13</v>
      </c>
      <c r="W1299" t="str">
        <f t="shared" si="224"/>
        <v>Forest</v>
      </c>
      <c r="X1299">
        <f t="shared" si="225"/>
        <v>1</v>
      </c>
      <c r="Y1299">
        <f t="shared" si="226"/>
        <v>3</v>
      </c>
      <c r="Z1299" t="str">
        <f t="shared" si="227"/>
        <v>Carnivore</v>
      </c>
      <c r="AA1299" t="str">
        <f t="shared" si="228"/>
        <v>Invertivore</v>
      </c>
      <c r="AB1299" t="str">
        <f t="shared" si="229"/>
        <v>Generalist</v>
      </c>
      <c r="AC1299">
        <f t="shared" si="230"/>
        <v>2046341.73</v>
      </c>
    </row>
    <row r="1300" spans="1:29" x14ac:dyDescent="0.25">
      <c r="A1300" t="s">
        <v>68</v>
      </c>
      <c r="B1300" t="s">
        <v>1977</v>
      </c>
      <c r="C1300" t="s">
        <v>1859</v>
      </c>
      <c r="D1300">
        <v>58.6</v>
      </c>
      <c r="E1300">
        <v>284</v>
      </c>
      <c r="F1300" t="s">
        <v>918</v>
      </c>
      <c r="G1300">
        <v>3</v>
      </c>
      <c r="H1300">
        <v>2</v>
      </c>
      <c r="I1300" t="s">
        <v>861</v>
      </c>
      <c r="J1300" t="s">
        <v>933</v>
      </c>
      <c r="K1300" t="s">
        <v>868</v>
      </c>
      <c r="L1300">
        <v>17767358.5</v>
      </c>
      <c r="R1300" t="s">
        <v>461</v>
      </c>
      <c r="S1300" t="str">
        <f t="shared" si="220"/>
        <v>Turdidae</v>
      </c>
      <c r="T1300" t="str">
        <f t="shared" si="221"/>
        <v>Passeriformes</v>
      </c>
      <c r="U1300">
        <f t="shared" si="222"/>
        <v>29.7</v>
      </c>
      <c r="V1300">
        <f t="shared" si="223"/>
        <v>134.13</v>
      </c>
      <c r="W1300" t="str">
        <f t="shared" si="224"/>
        <v>Forest</v>
      </c>
      <c r="X1300">
        <f t="shared" si="225"/>
        <v>1</v>
      </c>
      <c r="Y1300">
        <f t="shared" si="226"/>
        <v>3</v>
      </c>
      <c r="Z1300" t="str">
        <f t="shared" si="227"/>
        <v>Carnivore</v>
      </c>
      <c r="AA1300" t="str">
        <f t="shared" si="228"/>
        <v>Invertivore</v>
      </c>
      <c r="AB1300" t="str">
        <f t="shared" si="229"/>
        <v>Generalist</v>
      </c>
      <c r="AC1300">
        <f t="shared" si="230"/>
        <v>2046341.73</v>
      </c>
    </row>
    <row r="1301" spans="1:29" x14ac:dyDescent="0.25">
      <c r="A1301" t="s">
        <v>540</v>
      </c>
      <c r="B1301" t="s">
        <v>1977</v>
      </c>
      <c r="C1301" t="s">
        <v>1859</v>
      </c>
      <c r="D1301">
        <v>53.1</v>
      </c>
      <c r="E1301">
        <v>1323</v>
      </c>
      <c r="F1301" t="s">
        <v>1003</v>
      </c>
      <c r="G1301">
        <v>3</v>
      </c>
      <c r="H1301">
        <v>2</v>
      </c>
      <c r="I1301" t="s">
        <v>861</v>
      </c>
      <c r="J1301" t="s">
        <v>928</v>
      </c>
      <c r="K1301" t="s">
        <v>868</v>
      </c>
      <c r="L1301">
        <v>1114985.1399999999</v>
      </c>
      <c r="R1301" t="s">
        <v>461</v>
      </c>
      <c r="S1301" t="str">
        <f t="shared" si="220"/>
        <v>Turdidae</v>
      </c>
      <c r="T1301" t="str">
        <f t="shared" si="221"/>
        <v>Passeriformes</v>
      </c>
      <c r="U1301">
        <f t="shared" si="222"/>
        <v>29.7</v>
      </c>
      <c r="V1301">
        <f t="shared" si="223"/>
        <v>134.13</v>
      </c>
      <c r="W1301" t="str">
        <f t="shared" si="224"/>
        <v>Forest</v>
      </c>
      <c r="X1301">
        <f t="shared" si="225"/>
        <v>1</v>
      </c>
      <c r="Y1301">
        <f t="shared" si="226"/>
        <v>3</v>
      </c>
      <c r="Z1301" t="str">
        <f t="shared" si="227"/>
        <v>Carnivore</v>
      </c>
      <c r="AA1301" t="str">
        <f t="shared" si="228"/>
        <v>Invertivore</v>
      </c>
      <c r="AB1301" t="str">
        <f t="shared" si="229"/>
        <v>Generalist</v>
      </c>
      <c r="AC1301">
        <f t="shared" si="230"/>
        <v>2046341.73</v>
      </c>
    </row>
    <row r="1302" spans="1:29" x14ac:dyDescent="0.25">
      <c r="A1302" t="s">
        <v>10604</v>
      </c>
      <c r="B1302" t="s">
        <v>1977</v>
      </c>
      <c r="C1302" t="s">
        <v>1859</v>
      </c>
      <c r="D1302">
        <v>52.5</v>
      </c>
      <c r="E1302">
        <v>523.5</v>
      </c>
      <c r="F1302" t="s">
        <v>1061</v>
      </c>
      <c r="G1302">
        <v>3</v>
      </c>
      <c r="H1302">
        <v>2</v>
      </c>
      <c r="I1302" t="s">
        <v>928</v>
      </c>
      <c r="J1302" t="s">
        <v>928</v>
      </c>
      <c r="K1302" t="s">
        <v>913</v>
      </c>
      <c r="L1302">
        <v>472286.97</v>
      </c>
      <c r="R1302" t="s">
        <v>461</v>
      </c>
      <c r="S1302" t="str">
        <f t="shared" si="220"/>
        <v>Turdidae</v>
      </c>
      <c r="T1302" t="str">
        <f t="shared" si="221"/>
        <v>Passeriformes</v>
      </c>
      <c r="U1302">
        <f t="shared" si="222"/>
        <v>29.7</v>
      </c>
      <c r="V1302">
        <f t="shared" si="223"/>
        <v>134.13</v>
      </c>
      <c r="W1302" t="str">
        <f t="shared" si="224"/>
        <v>Forest</v>
      </c>
      <c r="X1302">
        <f t="shared" si="225"/>
        <v>1</v>
      </c>
      <c r="Y1302">
        <f t="shared" si="226"/>
        <v>3</v>
      </c>
      <c r="Z1302" t="str">
        <f t="shared" si="227"/>
        <v>Carnivore</v>
      </c>
      <c r="AA1302" t="str">
        <f t="shared" si="228"/>
        <v>Invertivore</v>
      </c>
      <c r="AB1302" t="str">
        <f t="shared" si="229"/>
        <v>Generalist</v>
      </c>
      <c r="AC1302">
        <f t="shared" si="230"/>
        <v>2046341.73</v>
      </c>
    </row>
    <row r="1303" spans="1:29" x14ac:dyDescent="0.25">
      <c r="A1303" t="s">
        <v>2010</v>
      </c>
      <c r="B1303" t="s">
        <v>1977</v>
      </c>
      <c r="C1303" t="s">
        <v>1859</v>
      </c>
      <c r="D1303">
        <v>53</v>
      </c>
      <c r="E1303">
        <v>478</v>
      </c>
      <c r="F1303" t="s">
        <v>918</v>
      </c>
      <c r="G1303">
        <v>3</v>
      </c>
      <c r="H1303">
        <v>1</v>
      </c>
      <c r="I1303" t="s">
        <v>861</v>
      </c>
      <c r="J1303" t="s">
        <v>933</v>
      </c>
      <c r="K1303" t="s">
        <v>868</v>
      </c>
      <c r="L1303">
        <v>984576.34</v>
      </c>
      <c r="R1303" t="s">
        <v>461</v>
      </c>
      <c r="S1303" t="str">
        <f t="shared" si="220"/>
        <v>Turdidae</v>
      </c>
      <c r="T1303" t="str">
        <f t="shared" si="221"/>
        <v>Passeriformes</v>
      </c>
      <c r="U1303">
        <f t="shared" si="222"/>
        <v>29.7</v>
      </c>
      <c r="V1303">
        <f t="shared" si="223"/>
        <v>134.13</v>
      </c>
      <c r="W1303" t="str">
        <f t="shared" si="224"/>
        <v>Forest</v>
      </c>
      <c r="X1303">
        <f t="shared" si="225"/>
        <v>1</v>
      </c>
      <c r="Y1303">
        <f t="shared" si="226"/>
        <v>3</v>
      </c>
      <c r="Z1303" t="str">
        <f t="shared" si="227"/>
        <v>Carnivore</v>
      </c>
      <c r="AA1303" t="str">
        <f t="shared" si="228"/>
        <v>Invertivore</v>
      </c>
      <c r="AB1303" t="str">
        <f t="shared" si="229"/>
        <v>Generalist</v>
      </c>
      <c r="AC1303">
        <f t="shared" si="230"/>
        <v>2046341.73</v>
      </c>
    </row>
    <row r="1304" spans="1:29" x14ac:dyDescent="0.25">
      <c r="A1304" t="s">
        <v>10605</v>
      </c>
      <c r="B1304" t="s">
        <v>1977</v>
      </c>
      <c r="C1304" t="s">
        <v>1859</v>
      </c>
      <c r="D1304">
        <v>56.1</v>
      </c>
      <c r="E1304">
        <v>1090.99</v>
      </c>
      <c r="F1304" t="s">
        <v>1003</v>
      </c>
      <c r="G1304">
        <v>3</v>
      </c>
      <c r="H1304">
        <v>2</v>
      </c>
      <c r="I1304" t="s">
        <v>861</v>
      </c>
      <c r="J1304" t="s">
        <v>933</v>
      </c>
      <c r="K1304" t="s">
        <v>868</v>
      </c>
      <c r="L1304">
        <v>12348737.52</v>
      </c>
      <c r="R1304" t="s">
        <v>461</v>
      </c>
      <c r="S1304" t="str">
        <f t="shared" si="220"/>
        <v>Turdidae</v>
      </c>
      <c r="T1304" t="str">
        <f t="shared" si="221"/>
        <v>Passeriformes</v>
      </c>
      <c r="U1304">
        <f t="shared" si="222"/>
        <v>29.7</v>
      </c>
      <c r="V1304">
        <f t="shared" si="223"/>
        <v>134.13</v>
      </c>
      <c r="W1304" t="str">
        <f t="shared" si="224"/>
        <v>Forest</v>
      </c>
      <c r="X1304">
        <f t="shared" si="225"/>
        <v>1</v>
      </c>
      <c r="Y1304">
        <f t="shared" si="226"/>
        <v>3</v>
      </c>
      <c r="Z1304" t="str">
        <f t="shared" si="227"/>
        <v>Carnivore</v>
      </c>
      <c r="AA1304" t="str">
        <f t="shared" si="228"/>
        <v>Invertivore</v>
      </c>
      <c r="AB1304" t="str">
        <f t="shared" si="229"/>
        <v>Generalist</v>
      </c>
      <c r="AC1304">
        <f t="shared" si="230"/>
        <v>2046341.73</v>
      </c>
    </row>
    <row r="1305" spans="1:29" x14ac:dyDescent="0.25">
      <c r="A1305" t="s">
        <v>10606</v>
      </c>
      <c r="B1305" t="s">
        <v>1977</v>
      </c>
      <c r="C1305" t="s">
        <v>1859</v>
      </c>
      <c r="D1305">
        <v>69.3</v>
      </c>
      <c r="E1305">
        <v>120</v>
      </c>
      <c r="F1305" t="s">
        <v>1003</v>
      </c>
      <c r="G1305">
        <v>3</v>
      </c>
      <c r="H1305">
        <v>3</v>
      </c>
      <c r="I1305" t="s">
        <v>861</v>
      </c>
      <c r="J1305" t="s">
        <v>933</v>
      </c>
      <c r="K1305" t="s">
        <v>876</v>
      </c>
      <c r="L1305">
        <v>1225260.49</v>
      </c>
      <c r="R1305" t="s">
        <v>462</v>
      </c>
      <c r="S1305" t="str">
        <f t="shared" si="220"/>
        <v>Strigidae</v>
      </c>
      <c r="T1305" t="str">
        <f t="shared" si="221"/>
        <v>Strigiformes</v>
      </c>
      <c r="U1305">
        <f t="shared" si="222"/>
        <v>22.8</v>
      </c>
      <c r="V1305">
        <f t="shared" si="223"/>
        <v>115</v>
      </c>
      <c r="W1305" t="str">
        <f t="shared" si="224"/>
        <v>Forest</v>
      </c>
      <c r="X1305">
        <f t="shared" si="225"/>
        <v>2</v>
      </c>
      <c r="Y1305">
        <f t="shared" si="226"/>
        <v>1</v>
      </c>
      <c r="Z1305" t="str">
        <f t="shared" si="227"/>
        <v>Carnivore</v>
      </c>
      <c r="AA1305" t="str">
        <f t="shared" si="228"/>
        <v>Invertivore</v>
      </c>
      <c r="AB1305" t="str">
        <f t="shared" si="229"/>
        <v>Insessorial</v>
      </c>
      <c r="AC1305">
        <f t="shared" si="230"/>
        <v>1486775.34</v>
      </c>
    </row>
    <row r="1306" spans="1:29" x14ac:dyDescent="0.25">
      <c r="A1306" t="s">
        <v>10607</v>
      </c>
      <c r="B1306" t="s">
        <v>1977</v>
      </c>
      <c r="C1306" t="s">
        <v>1859</v>
      </c>
      <c r="D1306">
        <v>67.2</v>
      </c>
      <c r="E1306">
        <v>119.42</v>
      </c>
      <c r="F1306" t="s">
        <v>1061</v>
      </c>
      <c r="G1306">
        <v>3</v>
      </c>
      <c r="H1306">
        <v>2</v>
      </c>
      <c r="I1306" t="s">
        <v>861</v>
      </c>
      <c r="J1306" t="s">
        <v>933</v>
      </c>
      <c r="K1306" t="s">
        <v>876</v>
      </c>
      <c r="L1306">
        <v>5130540.82</v>
      </c>
      <c r="R1306" t="s">
        <v>462</v>
      </c>
      <c r="S1306" t="str">
        <f t="shared" si="220"/>
        <v>Strigidae</v>
      </c>
      <c r="T1306" t="str">
        <f t="shared" si="221"/>
        <v>Strigiformes</v>
      </c>
      <c r="U1306">
        <f t="shared" si="222"/>
        <v>22.8</v>
      </c>
      <c r="V1306">
        <f t="shared" si="223"/>
        <v>115</v>
      </c>
      <c r="W1306" t="str">
        <f t="shared" si="224"/>
        <v>Forest</v>
      </c>
      <c r="X1306">
        <f t="shared" si="225"/>
        <v>2</v>
      </c>
      <c r="Y1306">
        <f t="shared" si="226"/>
        <v>1</v>
      </c>
      <c r="Z1306" t="str">
        <f t="shared" si="227"/>
        <v>Carnivore</v>
      </c>
      <c r="AA1306" t="str">
        <f t="shared" si="228"/>
        <v>Invertivore</v>
      </c>
      <c r="AB1306" t="str">
        <f t="shared" si="229"/>
        <v>Insessorial</v>
      </c>
      <c r="AC1306">
        <f t="shared" si="230"/>
        <v>1486775.34</v>
      </c>
    </row>
    <row r="1307" spans="1:29" x14ac:dyDescent="0.25">
      <c r="A1307" t="s">
        <v>560</v>
      </c>
      <c r="B1307" t="s">
        <v>1977</v>
      </c>
      <c r="C1307" t="s">
        <v>1859</v>
      </c>
      <c r="D1307">
        <v>67.5</v>
      </c>
      <c r="E1307">
        <v>185.72</v>
      </c>
      <c r="F1307" t="s">
        <v>1061</v>
      </c>
      <c r="G1307">
        <v>3</v>
      </c>
      <c r="H1307">
        <v>2</v>
      </c>
      <c r="I1307" t="s">
        <v>861</v>
      </c>
      <c r="J1307" t="s">
        <v>933</v>
      </c>
      <c r="K1307" t="s">
        <v>876</v>
      </c>
      <c r="L1307">
        <v>180205.31</v>
      </c>
      <c r="R1307" t="s">
        <v>462</v>
      </c>
      <c r="S1307" t="str">
        <f t="shared" si="220"/>
        <v>Strigidae</v>
      </c>
      <c r="T1307" t="str">
        <f t="shared" si="221"/>
        <v>Strigiformes</v>
      </c>
      <c r="U1307">
        <f t="shared" si="222"/>
        <v>22.8</v>
      </c>
      <c r="V1307">
        <f t="shared" si="223"/>
        <v>115</v>
      </c>
      <c r="W1307" t="str">
        <f t="shared" si="224"/>
        <v>Forest</v>
      </c>
      <c r="X1307">
        <f t="shared" si="225"/>
        <v>2</v>
      </c>
      <c r="Y1307">
        <f t="shared" si="226"/>
        <v>1</v>
      </c>
      <c r="Z1307" t="str">
        <f t="shared" si="227"/>
        <v>Carnivore</v>
      </c>
      <c r="AA1307" t="str">
        <f t="shared" si="228"/>
        <v>Invertivore</v>
      </c>
      <c r="AB1307" t="str">
        <f t="shared" si="229"/>
        <v>Insessorial</v>
      </c>
      <c r="AC1307">
        <f t="shared" si="230"/>
        <v>1486775.34</v>
      </c>
    </row>
    <row r="1308" spans="1:29" x14ac:dyDescent="0.25">
      <c r="A1308" t="s">
        <v>10608</v>
      </c>
      <c r="B1308" t="s">
        <v>1977</v>
      </c>
      <c r="C1308" t="s">
        <v>1859</v>
      </c>
      <c r="D1308">
        <v>68.599999999999994</v>
      </c>
      <c r="E1308">
        <v>120</v>
      </c>
      <c r="F1308" t="s">
        <v>1061</v>
      </c>
      <c r="G1308">
        <v>3</v>
      </c>
      <c r="H1308">
        <v>2</v>
      </c>
      <c r="I1308" t="s">
        <v>861</v>
      </c>
      <c r="J1308" t="s">
        <v>933</v>
      </c>
      <c r="K1308" t="s">
        <v>876</v>
      </c>
      <c r="L1308">
        <v>37443.379999999997</v>
      </c>
      <c r="R1308" t="s">
        <v>463</v>
      </c>
      <c r="S1308" t="str">
        <f t="shared" si="220"/>
        <v>Accipitridae</v>
      </c>
      <c r="T1308" t="str">
        <f t="shared" si="221"/>
        <v>Accipitriformes</v>
      </c>
      <c r="U1308">
        <f t="shared" si="222"/>
        <v>46.9</v>
      </c>
      <c r="V1308">
        <f t="shared" si="223"/>
        <v>414.6</v>
      </c>
      <c r="W1308" t="str">
        <f t="shared" si="224"/>
        <v>Woodland</v>
      </c>
      <c r="X1308">
        <f t="shared" si="225"/>
        <v>2</v>
      </c>
      <c r="Y1308">
        <f t="shared" si="226"/>
        <v>3</v>
      </c>
      <c r="Z1308" t="str">
        <f t="shared" si="227"/>
        <v>Carnivore</v>
      </c>
      <c r="AA1308" t="str">
        <f t="shared" si="228"/>
        <v>Vertivore</v>
      </c>
      <c r="AB1308" t="str">
        <f t="shared" si="229"/>
        <v>Insessorial</v>
      </c>
      <c r="AC1308">
        <f t="shared" si="230"/>
        <v>1828306.34</v>
      </c>
    </row>
    <row r="1309" spans="1:29" x14ac:dyDescent="0.25">
      <c r="A1309" t="s">
        <v>794</v>
      </c>
      <c r="B1309" t="s">
        <v>1977</v>
      </c>
      <c r="C1309" t="s">
        <v>1859</v>
      </c>
      <c r="D1309">
        <v>61</v>
      </c>
      <c r="E1309">
        <v>549.99</v>
      </c>
      <c r="F1309" t="s">
        <v>1061</v>
      </c>
      <c r="G1309">
        <v>3</v>
      </c>
      <c r="H1309">
        <v>2</v>
      </c>
      <c r="I1309" t="s">
        <v>861</v>
      </c>
      <c r="J1309" t="s">
        <v>933</v>
      </c>
      <c r="K1309" t="s">
        <v>876</v>
      </c>
      <c r="L1309">
        <v>17367390.800000001</v>
      </c>
      <c r="R1309" t="s">
        <v>463</v>
      </c>
      <c r="S1309" t="str">
        <f t="shared" si="220"/>
        <v>Accipitridae</v>
      </c>
      <c r="T1309" t="str">
        <f t="shared" si="221"/>
        <v>Accipitriformes</v>
      </c>
      <c r="U1309">
        <f t="shared" si="222"/>
        <v>46.9</v>
      </c>
      <c r="V1309">
        <f t="shared" si="223"/>
        <v>414.6</v>
      </c>
      <c r="W1309" t="str">
        <f t="shared" si="224"/>
        <v>Woodland</v>
      </c>
      <c r="X1309">
        <f t="shared" si="225"/>
        <v>2</v>
      </c>
      <c r="Y1309">
        <f t="shared" si="226"/>
        <v>3</v>
      </c>
      <c r="Z1309" t="str">
        <f t="shared" si="227"/>
        <v>Carnivore</v>
      </c>
      <c r="AA1309" t="str">
        <f t="shared" si="228"/>
        <v>Vertivore</v>
      </c>
      <c r="AB1309" t="str">
        <f t="shared" si="229"/>
        <v>Insessorial</v>
      </c>
      <c r="AC1309">
        <f t="shared" si="230"/>
        <v>1828306.34</v>
      </c>
    </row>
    <row r="1310" spans="1:29" x14ac:dyDescent="0.25">
      <c r="A1310" t="s">
        <v>2013</v>
      </c>
      <c r="B1310" t="s">
        <v>1977</v>
      </c>
      <c r="C1310" t="s">
        <v>1859</v>
      </c>
      <c r="D1310">
        <v>56.6</v>
      </c>
      <c r="E1310">
        <v>235</v>
      </c>
      <c r="F1310" t="s">
        <v>1131</v>
      </c>
      <c r="G1310">
        <v>3</v>
      </c>
      <c r="H1310">
        <v>2</v>
      </c>
      <c r="I1310" t="s">
        <v>861</v>
      </c>
      <c r="J1310" t="s">
        <v>933</v>
      </c>
      <c r="K1310" t="s">
        <v>876</v>
      </c>
      <c r="L1310">
        <v>13310337.49</v>
      </c>
      <c r="R1310" t="s">
        <v>463</v>
      </c>
      <c r="S1310" t="str">
        <f t="shared" si="220"/>
        <v>Accipitridae</v>
      </c>
      <c r="T1310" t="str">
        <f t="shared" si="221"/>
        <v>Accipitriformes</v>
      </c>
      <c r="U1310">
        <f t="shared" si="222"/>
        <v>46.9</v>
      </c>
      <c r="V1310">
        <f t="shared" si="223"/>
        <v>414.6</v>
      </c>
      <c r="W1310" t="str">
        <f t="shared" si="224"/>
        <v>Woodland</v>
      </c>
      <c r="X1310">
        <f t="shared" si="225"/>
        <v>2</v>
      </c>
      <c r="Y1310">
        <f t="shared" si="226"/>
        <v>3</v>
      </c>
      <c r="Z1310" t="str">
        <f t="shared" si="227"/>
        <v>Carnivore</v>
      </c>
      <c r="AA1310" t="str">
        <f t="shared" si="228"/>
        <v>Vertivore</v>
      </c>
      <c r="AB1310" t="str">
        <f t="shared" si="229"/>
        <v>Insessorial</v>
      </c>
      <c r="AC1310">
        <f t="shared" si="230"/>
        <v>1828306.34</v>
      </c>
    </row>
    <row r="1311" spans="1:29" x14ac:dyDescent="0.25">
      <c r="A1311" t="s">
        <v>2016</v>
      </c>
      <c r="B1311" t="s">
        <v>1977</v>
      </c>
      <c r="C1311" t="s">
        <v>1859</v>
      </c>
      <c r="D1311">
        <v>60.1</v>
      </c>
      <c r="E1311">
        <v>187</v>
      </c>
      <c r="F1311" t="s">
        <v>1003</v>
      </c>
      <c r="G1311">
        <v>3</v>
      </c>
      <c r="H1311">
        <v>2</v>
      </c>
      <c r="I1311" t="s">
        <v>861</v>
      </c>
      <c r="J1311" t="s">
        <v>933</v>
      </c>
      <c r="K1311" t="s">
        <v>876</v>
      </c>
      <c r="L1311">
        <v>1043162.18</v>
      </c>
      <c r="R1311" t="s">
        <v>464</v>
      </c>
      <c r="S1311" t="e">
        <f t="shared" si="220"/>
        <v>#N/A</v>
      </c>
      <c r="T1311" t="e">
        <f t="shared" si="221"/>
        <v>#N/A</v>
      </c>
      <c r="U1311" t="e">
        <f t="shared" si="222"/>
        <v>#N/A</v>
      </c>
      <c r="V1311" t="e">
        <f t="shared" si="223"/>
        <v>#N/A</v>
      </c>
      <c r="W1311" t="e">
        <f t="shared" si="224"/>
        <v>#N/A</v>
      </c>
      <c r="X1311" t="e">
        <f t="shared" si="225"/>
        <v>#N/A</v>
      </c>
      <c r="Y1311" t="e">
        <f t="shared" si="226"/>
        <v>#N/A</v>
      </c>
      <c r="Z1311" t="e">
        <f t="shared" si="227"/>
        <v>#N/A</v>
      </c>
      <c r="AA1311" t="e">
        <f t="shared" si="228"/>
        <v>#N/A</v>
      </c>
      <c r="AB1311" t="e">
        <f t="shared" si="229"/>
        <v>#N/A</v>
      </c>
      <c r="AC1311" t="e">
        <f t="shared" si="230"/>
        <v>#N/A</v>
      </c>
    </row>
    <row r="1312" spans="1:29" x14ac:dyDescent="0.25">
      <c r="A1312" t="s">
        <v>2017</v>
      </c>
      <c r="B1312" t="s">
        <v>1977</v>
      </c>
      <c r="C1312" t="s">
        <v>1859</v>
      </c>
      <c r="D1312">
        <v>62.2</v>
      </c>
      <c r="E1312">
        <v>377</v>
      </c>
      <c r="F1312" t="s">
        <v>1061</v>
      </c>
      <c r="G1312">
        <v>3</v>
      </c>
      <c r="H1312">
        <v>2</v>
      </c>
      <c r="I1312" t="s">
        <v>861</v>
      </c>
      <c r="J1312" t="s">
        <v>933</v>
      </c>
      <c r="K1312" t="s">
        <v>876</v>
      </c>
      <c r="L1312">
        <v>192125.06</v>
      </c>
      <c r="R1312" t="s">
        <v>465</v>
      </c>
      <c r="S1312" t="str">
        <f t="shared" si="220"/>
        <v>Laniidae</v>
      </c>
      <c r="T1312" t="str">
        <f t="shared" si="221"/>
        <v>Passeriformes</v>
      </c>
      <c r="U1312">
        <f t="shared" si="222"/>
        <v>23</v>
      </c>
      <c r="V1312">
        <f t="shared" si="223"/>
        <v>39.42</v>
      </c>
      <c r="W1312" t="str">
        <f t="shared" si="224"/>
        <v>Shrubland</v>
      </c>
      <c r="X1312">
        <f t="shared" si="225"/>
        <v>3</v>
      </c>
      <c r="Y1312">
        <f t="shared" si="226"/>
        <v>3</v>
      </c>
      <c r="Z1312" t="str">
        <f t="shared" si="227"/>
        <v>Carnivore</v>
      </c>
      <c r="AA1312" t="str">
        <f t="shared" si="228"/>
        <v>Invertivore</v>
      </c>
      <c r="AB1312" t="str">
        <f t="shared" si="229"/>
        <v>Insessorial</v>
      </c>
      <c r="AC1312">
        <f t="shared" si="230"/>
        <v>1714597.84</v>
      </c>
    </row>
    <row r="1313" spans="1:29" x14ac:dyDescent="0.25">
      <c r="A1313" t="s">
        <v>598</v>
      </c>
      <c r="B1313" t="s">
        <v>1977</v>
      </c>
      <c r="C1313" t="s">
        <v>1859</v>
      </c>
      <c r="D1313">
        <v>59.4</v>
      </c>
      <c r="E1313">
        <v>415.99</v>
      </c>
      <c r="F1313" t="s">
        <v>1061</v>
      </c>
      <c r="G1313">
        <v>3</v>
      </c>
      <c r="H1313">
        <v>2</v>
      </c>
      <c r="I1313" t="s">
        <v>861</v>
      </c>
      <c r="J1313" t="s">
        <v>933</v>
      </c>
      <c r="K1313" t="s">
        <v>876</v>
      </c>
      <c r="L1313">
        <v>2307068.48</v>
      </c>
      <c r="R1313" t="s">
        <v>465</v>
      </c>
      <c r="S1313" t="str">
        <f t="shared" si="220"/>
        <v>Laniidae</v>
      </c>
      <c r="T1313" t="str">
        <f t="shared" si="221"/>
        <v>Passeriformes</v>
      </c>
      <c r="U1313">
        <f t="shared" si="222"/>
        <v>23</v>
      </c>
      <c r="V1313">
        <f t="shared" si="223"/>
        <v>39.42</v>
      </c>
      <c r="W1313" t="str">
        <f t="shared" si="224"/>
        <v>Shrubland</v>
      </c>
      <c r="X1313">
        <f t="shared" si="225"/>
        <v>3</v>
      </c>
      <c r="Y1313">
        <f t="shared" si="226"/>
        <v>3</v>
      </c>
      <c r="Z1313" t="str">
        <f t="shared" si="227"/>
        <v>Carnivore</v>
      </c>
      <c r="AA1313" t="str">
        <f t="shared" si="228"/>
        <v>Invertivore</v>
      </c>
      <c r="AB1313" t="str">
        <f t="shared" si="229"/>
        <v>Insessorial</v>
      </c>
      <c r="AC1313">
        <f t="shared" si="230"/>
        <v>1714597.84</v>
      </c>
    </row>
    <row r="1314" spans="1:29" x14ac:dyDescent="0.25">
      <c r="A1314" t="s">
        <v>2018</v>
      </c>
      <c r="B1314" t="s">
        <v>1977</v>
      </c>
      <c r="C1314" t="s">
        <v>1859</v>
      </c>
      <c r="D1314">
        <v>69.3</v>
      </c>
      <c r="E1314">
        <v>164</v>
      </c>
      <c r="F1314" t="s">
        <v>1131</v>
      </c>
      <c r="G1314">
        <v>3</v>
      </c>
      <c r="H1314">
        <v>2</v>
      </c>
      <c r="I1314" t="s">
        <v>861</v>
      </c>
      <c r="J1314" t="s">
        <v>933</v>
      </c>
      <c r="K1314" t="s">
        <v>876</v>
      </c>
      <c r="L1314">
        <v>1179458.68</v>
      </c>
      <c r="R1314" t="s">
        <v>465</v>
      </c>
      <c r="S1314" t="str">
        <f t="shared" si="220"/>
        <v>Laniidae</v>
      </c>
      <c r="T1314" t="str">
        <f t="shared" si="221"/>
        <v>Passeriformes</v>
      </c>
      <c r="U1314">
        <f t="shared" si="222"/>
        <v>23</v>
      </c>
      <c r="V1314">
        <f t="shared" si="223"/>
        <v>39.42</v>
      </c>
      <c r="W1314" t="str">
        <f t="shared" si="224"/>
        <v>Shrubland</v>
      </c>
      <c r="X1314">
        <f t="shared" si="225"/>
        <v>3</v>
      </c>
      <c r="Y1314">
        <f t="shared" si="226"/>
        <v>3</v>
      </c>
      <c r="Z1314" t="str">
        <f t="shared" si="227"/>
        <v>Carnivore</v>
      </c>
      <c r="AA1314" t="str">
        <f t="shared" si="228"/>
        <v>Invertivore</v>
      </c>
      <c r="AB1314" t="str">
        <f t="shared" si="229"/>
        <v>Insessorial</v>
      </c>
      <c r="AC1314">
        <f t="shared" si="230"/>
        <v>1714597.84</v>
      </c>
    </row>
    <row r="1315" spans="1:29" x14ac:dyDescent="0.25">
      <c r="A1315" t="s">
        <v>2019</v>
      </c>
      <c r="B1315" t="s">
        <v>1977</v>
      </c>
      <c r="C1315" t="s">
        <v>1859</v>
      </c>
      <c r="D1315">
        <v>65.2</v>
      </c>
      <c r="E1315">
        <v>164</v>
      </c>
      <c r="F1315" t="s">
        <v>918</v>
      </c>
      <c r="G1315">
        <v>3</v>
      </c>
      <c r="H1315">
        <v>2</v>
      </c>
      <c r="I1315" t="s">
        <v>861</v>
      </c>
      <c r="J1315" t="s">
        <v>933</v>
      </c>
      <c r="K1315" t="s">
        <v>876</v>
      </c>
      <c r="L1315">
        <v>9718531.1099999994</v>
      </c>
      <c r="R1315" t="s">
        <v>466</v>
      </c>
      <c r="S1315" t="str">
        <f t="shared" si="220"/>
        <v>Corvidae</v>
      </c>
      <c r="T1315" t="str">
        <f t="shared" si="221"/>
        <v>Passeriformes</v>
      </c>
      <c r="U1315">
        <f t="shared" si="222"/>
        <v>15.5</v>
      </c>
      <c r="V1315">
        <f t="shared" si="223"/>
        <v>125</v>
      </c>
      <c r="W1315" t="str">
        <f t="shared" si="224"/>
        <v>Forest</v>
      </c>
      <c r="X1315">
        <f t="shared" si="225"/>
        <v>1</v>
      </c>
      <c r="Y1315">
        <f t="shared" si="226"/>
        <v>1</v>
      </c>
      <c r="Z1315" t="str">
        <f t="shared" si="227"/>
        <v>Omnivore</v>
      </c>
      <c r="AA1315" t="str">
        <f t="shared" si="228"/>
        <v>Omnivore</v>
      </c>
      <c r="AB1315" t="str">
        <f t="shared" si="229"/>
        <v>Insessorial</v>
      </c>
      <c r="AC1315">
        <f t="shared" si="230"/>
        <v>815.32</v>
      </c>
    </row>
    <row r="1316" spans="1:29" x14ac:dyDescent="0.25">
      <c r="A1316" t="s">
        <v>406</v>
      </c>
      <c r="B1316" t="s">
        <v>1977</v>
      </c>
      <c r="C1316" t="s">
        <v>1859</v>
      </c>
      <c r="D1316">
        <v>67.400000000000006</v>
      </c>
      <c r="E1316">
        <v>297.73</v>
      </c>
      <c r="F1316" t="s">
        <v>1131</v>
      </c>
      <c r="G1316">
        <v>3</v>
      </c>
      <c r="H1316">
        <v>2</v>
      </c>
      <c r="I1316" t="s">
        <v>861</v>
      </c>
      <c r="J1316" t="s">
        <v>933</v>
      </c>
      <c r="K1316" t="s">
        <v>876</v>
      </c>
      <c r="L1316">
        <v>13769340.5</v>
      </c>
      <c r="R1316" t="s">
        <v>466</v>
      </c>
      <c r="S1316" t="str">
        <f t="shared" si="220"/>
        <v>Corvidae</v>
      </c>
      <c r="T1316" t="str">
        <f t="shared" si="221"/>
        <v>Passeriformes</v>
      </c>
      <c r="U1316">
        <f t="shared" si="222"/>
        <v>15.5</v>
      </c>
      <c r="V1316">
        <f t="shared" si="223"/>
        <v>125</v>
      </c>
      <c r="W1316" t="str">
        <f t="shared" si="224"/>
        <v>Forest</v>
      </c>
      <c r="X1316">
        <f t="shared" si="225"/>
        <v>1</v>
      </c>
      <c r="Y1316">
        <f t="shared" si="226"/>
        <v>1</v>
      </c>
      <c r="Z1316" t="str">
        <f t="shared" si="227"/>
        <v>Omnivore</v>
      </c>
      <c r="AA1316" t="str">
        <f t="shared" si="228"/>
        <v>Omnivore</v>
      </c>
      <c r="AB1316" t="str">
        <f t="shared" si="229"/>
        <v>Insessorial</v>
      </c>
      <c r="AC1316">
        <f t="shared" si="230"/>
        <v>815.32</v>
      </c>
    </row>
    <row r="1317" spans="1:29" x14ac:dyDescent="0.25">
      <c r="A1317" t="s">
        <v>10609</v>
      </c>
      <c r="B1317" t="s">
        <v>1977</v>
      </c>
      <c r="C1317" t="s">
        <v>1859</v>
      </c>
      <c r="D1317">
        <v>60.9</v>
      </c>
      <c r="E1317">
        <v>198</v>
      </c>
      <c r="F1317" t="s">
        <v>1003</v>
      </c>
      <c r="G1317">
        <v>3</v>
      </c>
      <c r="H1317">
        <v>3</v>
      </c>
      <c r="I1317" t="s">
        <v>861</v>
      </c>
      <c r="J1317" t="s">
        <v>933</v>
      </c>
      <c r="K1317" t="s">
        <v>868</v>
      </c>
      <c r="L1317">
        <v>50186.16</v>
      </c>
      <c r="R1317" t="s">
        <v>466</v>
      </c>
      <c r="S1317" t="str">
        <f t="shared" si="220"/>
        <v>Corvidae</v>
      </c>
      <c r="T1317" t="str">
        <f t="shared" si="221"/>
        <v>Passeriformes</v>
      </c>
      <c r="U1317">
        <f t="shared" si="222"/>
        <v>15.5</v>
      </c>
      <c r="V1317">
        <f t="shared" si="223"/>
        <v>125</v>
      </c>
      <c r="W1317" t="str">
        <f t="shared" si="224"/>
        <v>Forest</v>
      </c>
      <c r="X1317">
        <f t="shared" si="225"/>
        <v>1</v>
      </c>
      <c r="Y1317">
        <f t="shared" si="226"/>
        <v>1</v>
      </c>
      <c r="Z1317" t="str">
        <f t="shared" si="227"/>
        <v>Omnivore</v>
      </c>
      <c r="AA1317" t="str">
        <f t="shared" si="228"/>
        <v>Omnivore</v>
      </c>
      <c r="AB1317" t="str">
        <f t="shared" si="229"/>
        <v>Insessorial</v>
      </c>
      <c r="AC1317">
        <f t="shared" si="230"/>
        <v>815.32</v>
      </c>
    </row>
    <row r="1318" spans="1:29" x14ac:dyDescent="0.25">
      <c r="A1318" t="s">
        <v>2020</v>
      </c>
      <c r="B1318" t="s">
        <v>1977</v>
      </c>
      <c r="C1318" t="s">
        <v>1859</v>
      </c>
      <c r="D1318">
        <v>67.400000000000006</v>
      </c>
      <c r="E1318">
        <v>153</v>
      </c>
      <c r="F1318" t="s">
        <v>1131</v>
      </c>
      <c r="G1318">
        <v>3</v>
      </c>
      <c r="H1318">
        <v>2</v>
      </c>
      <c r="I1318" t="s">
        <v>861</v>
      </c>
      <c r="J1318" t="s">
        <v>933</v>
      </c>
      <c r="K1318" t="s">
        <v>876</v>
      </c>
      <c r="L1318">
        <v>2474259.3199999998</v>
      </c>
      <c r="R1318" t="s">
        <v>467</v>
      </c>
      <c r="S1318" t="str">
        <f t="shared" si="220"/>
        <v>Apodidae</v>
      </c>
      <c r="T1318" t="str">
        <f t="shared" si="221"/>
        <v>Caprimulgiformes</v>
      </c>
      <c r="U1318">
        <f t="shared" si="222"/>
        <v>69.400000000000006</v>
      </c>
      <c r="V1318">
        <f t="shared" si="223"/>
        <v>39.43</v>
      </c>
      <c r="W1318" t="str">
        <f t="shared" si="224"/>
        <v>Woodland</v>
      </c>
      <c r="X1318">
        <f t="shared" si="225"/>
        <v>1</v>
      </c>
      <c r="Y1318">
        <f t="shared" si="226"/>
        <v>2</v>
      </c>
      <c r="Z1318" t="str">
        <f t="shared" si="227"/>
        <v>Carnivore</v>
      </c>
      <c r="AA1318" t="str">
        <f t="shared" si="228"/>
        <v>Invertivore</v>
      </c>
      <c r="AB1318" t="str">
        <f t="shared" si="229"/>
        <v>Aerial</v>
      </c>
      <c r="AC1318">
        <f t="shared" si="230"/>
        <v>15859868.869999999</v>
      </c>
    </row>
    <row r="1319" spans="1:29" x14ac:dyDescent="0.25">
      <c r="A1319" t="s">
        <v>2025</v>
      </c>
      <c r="B1319" t="s">
        <v>1977</v>
      </c>
      <c r="C1319" t="s">
        <v>1859</v>
      </c>
      <c r="D1319">
        <v>63</v>
      </c>
      <c r="E1319">
        <v>209</v>
      </c>
      <c r="F1319" t="s">
        <v>1131</v>
      </c>
      <c r="G1319">
        <v>3</v>
      </c>
      <c r="H1319">
        <v>2</v>
      </c>
      <c r="I1319" t="s">
        <v>861</v>
      </c>
      <c r="J1319" t="s">
        <v>933</v>
      </c>
      <c r="K1319" t="s">
        <v>876</v>
      </c>
      <c r="L1319">
        <v>5428999.7300000004</v>
      </c>
      <c r="R1319" t="s">
        <v>467</v>
      </c>
      <c r="S1319" t="str">
        <f t="shared" si="220"/>
        <v>Apodidae</v>
      </c>
      <c r="T1319" t="str">
        <f t="shared" si="221"/>
        <v>Caprimulgiformes</v>
      </c>
      <c r="U1319">
        <f t="shared" si="222"/>
        <v>69.400000000000006</v>
      </c>
      <c r="V1319">
        <f t="shared" si="223"/>
        <v>39.43</v>
      </c>
      <c r="W1319" t="str">
        <f t="shared" si="224"/>
        <v>Woodland</v>
      </c>
      <c r="X1319">
        <f t="shared" si="225"/>
        <v>1</v>
      </c>
      <c r="Y1319">
        <f t="shared" si="226"/>
        <v>2</v>
      </c>
      <c r="Z1319" t="str">
        <f t="shared" si="227"/>
        <v>Carnivore</v>
      </c>
      <c r="AA1319" t="str">
        <f t="shared" si="228"/>
        <v>Invertivore</v>
      </c>
      <c r="AB1319" t="str">
        <f t="shared" si="229"/>
        <v>Aerial</v>
      </c>
      <c r="AC1319">
        <f t="shared" si="230"/>
        <v>15859868.869999999</v>
      </c>
    </row>
    <row r="1320" spans="1:29" x14ac:dyDescent="0.25">
      <c r="A1320" t="s">
        <v>410</v>
      </c>
      <c r="B1320" t="s">
        <v>1977</v>
      </c>
      <c r="C1320" t="s">
        <v>1859</v>
      </c>
      <c r="D1320">
        <v>69.099999999999994</v>
      </c>
      <c r="E1320">
        <v>112</v>
      </c>
      <c r="F1320" t="s">
        <v>1061</v>
      </c>
      <c r="G1320">
        <v>3</v>
      </c>
      <c r="H1320">
        <v>3</v>
      </c>
      <c r="I1320" t="s">
        <v>861</v>
      </c>
      <c r="J1320" t="s">
        <v>933</v>
      </c>
      <c r="K1320" t="s">
        <v>876</v>
      </c>
      <c r="L1320">
        <v>7673719.2300000004</v>
      </c>
      <c r="R1320" t="s">
        <v>467</v>
      </c>
      <c r="S1320" t="str">
        <f t="shared" si="220"/>
        <v>Apodidae</v>
      </c>
      <c r="T1320" t="str">
        <f t="shared" si="221"/>
        <v>Caprimulgiformes</v>
      </c>
      <c r="U1320">
        <f t="shared" si="222"/>
        <v>69.400000000000006</v>
      </c>
      <c r="V1320">
        <f t="shared" si="223"/>
        <v>39.43</v>
      </c>
      <c r="W1320" t="str">
        <f t="shared" si="224"/>
        <v>Woodland</v>
      </c>
      <c r="X1320">
        <f t="shared" si="225"/>
        <v>1</v>
      </c>
      <c r="Y1320">
        <f t="shared" si="226"/>
        <v>2</v>
      </c>
      <c r="Z1320" t="str">
        <f t="shared" si="227"/>
        <v>Carnivore</v>
      </c>
      <c r="AA1320" t="str">
        <f t="shared" si="228"/>
        <v>Invertivore</v>
      </c>
      <c r="AB1320" t="str">
        <f t="shared" si="229"/>
        <v>Aerial</v>
      </c>
      <c r="AC1320">
        <f t="shared" si="230"/>
        <v>15859868.869999999</v>
      </c>
    </row>
    <row r="1321" spans="1:29" x14ac:dyDescent="0.25">
      <c r="A1321" t="s">
        <v>409</v>
      </c>
      <c r="B1321" t="s">
        <v>1977</v>
      </c>
      <c r="C1321" t="s">
        <v>1859</v>
      </c>
      <c r="D1321">
        <v>68.7</v>
      </c>
      <c r="E1321">
        <v>149</v>
      </c>
      <c r="F1321" t="s">
        <v>918</v>
      </c>
      <c r="G1321">
        <v>3</v>
      </c>
      <c r="H1321">
        <v>3</v>
      </c>
      <c r="I1321" t="s">
        <v>861</v>
      </c>
      <c r="J1321" t="s">
        <v>933</v>
      </c>
      <c r="K1321" t="s">
        <v>876</v>
      </c>
      <c r="L1321">
        <v>1801878.95</v>
      </c>
      <c r="R1321" t="s">
        <v>468</v>
      </c>
      <c r="S1321" t="str">
        <f t="shared" si="220"/>
        <v>Acrocephalidae</v>
      </c>
      <c r="T1321" t="str">
        <f t="shared" si="221"/>
        <v>Passeriformes</v>
      </c>
      <c r="U1321">
        <f t="shared" si="222"/>
        <v>21.9</v>
      </c>
      <c r="V1321">
        <f t="shared" si="223"/>
        <v>8.67</v>
      </c>
      <c r="W1321" t="str">
        <f t="shared" si="224"/>
        <v>Wetland</v>
      </c>
      <c r="X1321">
        <f t="shared" si="225"/>
        <v>3</v>
      </c>
      <c r="Y1321">
        <f t="shared" si="226"/>
        <v>3</v>
      </c>
      <c r="Z1321" t="str">
        <f t="shared" si="227"/>
        <v>Carnivore</v>
      </c>
      <c r="AA1321" t="str">
        <f t="shared" si="228"/>
        <v>Invertivore</v>
      </c>
      <c r="AB1321" t="str">
        <f t="shared" si="229"/>
        <v>Insessorial</v>
      </c>
      <c r="AC1321">
        <f t="shared" si="230"/>
        <v>4170337.09</v>
      </c>
    </row>
    <row r="1322" spans="1:29" x14ac:dyDescent="0.25">
      <c r="A1322" t="s">
        <v>2033</v>
      </c>
      <c r="B1322" t="s">
        <v>1977</v>
      </c>
      <c r="C1322" t="s">
        <v>1859</v>
      </c>
      <c r="D1322">
        <v>68.400000000000006</v>
      </c>
      <c r="E1322">
        <v>188</v>
      </c>
      <c r="F1322" t="s">
        <v>1061</v>
      </c>
      <c r="G1322">
        <v>3</v>
      </c>
      <c r="H1322">
        <v>3</v>
      </c>
      <c r="I1322" t="s">
        <v>861</v>
      </c>
      <c r="J1322" t="s">
        <v>933</v>
      </c>
      <c r="K1322" t="s">
        <v>876</v>
      </c>
      <c r="L1322">
        <v>1375360.34</v>
      </c>
      <c r="R1322" t="s">
        <v>468</v>
      </c>
      <c r="S1322" t="str">
        <f t="shared" si="220"/>
        <v>Acrocephalidae</v>
      </c>
      <c r="T1322" t="str">
        <f t="shared" si="221"/>
        <v>Passeriformes</v>
      </c>
      <c r="U1322">
        <f t="shared" si="222"/>
        <v>21.9</v>
      </c>
      <c r="V1322">
        <f t="shared" si="223"/>
        <v>8.67</v>
      </c>
      <c r="W1322" t="str">
        <f t="shared" si="224"/>
        <v>Wetland</v>
      </c>
      <c r="X1322">
        <f t="shared" si="225"/>
        <v>3</v>
      </c>
      <c r="Y1322">
        <f t="shared" si="226"/>
        <v>3</v>
      </c>
      <c r="Z1322" t="str">
        <f t="shared" si="227"/>
        <v>Carnivore</v>
      </c>
      <c r="AA1322" t="str">
        <f t="shared" si="228"/>
        <v>Invertivore</v>
      </c>
      <c r="AB1322" t="str">
        <f t="shared" si="229"/>
        <v>Insessorial</v>
      </c>
      <c r="AC1322">
        <f t="shared" si="230"/>
        <v>4170337.09</v>
      </c>
    </row>
    <row r="1323" spans="1:29" x14ac:dyDescent="0.25">
      <c r="A1323" t="s">
        <v>188</v>
      </c>
      <c r="B1323" t="s">
        <v>1977</v>
      </c>
      <c r="C1323" t="s">
        <v>1859</v>
      </c>
      <c r="D1323">
        <v>67.3</v>
      </c>
      <c r="E1323">
        <v>129.15</v>
      </c>
      <c r="F1323" t="s">
        <v>1061</v>
      </c>
      <c r="G1323">
        <v>3</v>
      </c>
      <c r="H1323">
        <v>3</v>
      </c>
      <c r="I1323" t="s">
        <v>861</v>
      </c>
      <c r="J1323" t="s">
        <v>933</v>
      </c>
      <c r="K1323" t="s">
        <v>876</v>
      </c>
      <c r="L1323">
        <v>30248469.5</v>
      </c>
      <c r="R1323" t="s">
        <v>468</v>
      </c>
      <c r="S1323" t="str">
        <f t="shared" si="220"/>
        <v>Acrocephalidae</v>
      </c>
      <c r="T1323" t="str">
        <f t="shared" si="221"/>
        <v>Passeriformes</v>
      </c>
      <c r="U1323">
        <f t="shared" si="222"/>
        <v>21.9</v>
      </c>
      <c r="V1323">
        <f t="shared" si="223"/>
        <v>8.67</v>
      </c>
      <c r="W1323" t="str">
        <f t="shared" si="224"/>
        <v>Wetland</v>
      </c>
      <c r="X1323">
        <f t="shared" si="225"/>
        <v>3</v>
      </c>
      <c r="Y1323">
        <f t="shared" si="226"/>
        <v>3</v>
      </c>
      <c r="Z1323" t="str">
        <f t="shared" si="227"/>
        <v>Carnivore</v>
      </c>
      <c r="AA1323" t="str">
        <f t="shared" si="228"/>
        <v>Invertivore</v>
      </c>
      <c r="AB1323" t="str">
        <f t="shared" si="229"/>
        <v>Insessorial</v>
      </c>
      <c r="AC1323">
        <f t="shared" si="230"/>
        <v>4170337.09</v>
      </c>
    </row>
    <row r="1324" spans="1:29" x14ac:dyDescent="0.25">
      <c r="A1324" t="s">
        <v>601</v>
      </c>
      <c r="B1324" t="s">
        <v>1977</v>
      </c>
      <c r="C1324" t="s">
        <v>1859</v>
      </c>
      <c r="D1324">
        <v>69.099999999999994</v>
      </c>
      <c r="E1324">
        <v>110</v>
      </c>
      <c r="F1324" t="s">
        <v>1003</v>
      </c>
      <c r="G1324">
        <v>3</v>
      </c>
      <c r="H1324">
        <v>3</v>
      </c>
      <c r="I1324" t="s">
        <v>861</v>
      </c>
      <c r="J1324" t="s">
        <v>933</v>
      </c>
      <c r="K1324" t="s">
        <v>876</v>
      </c>
      <c r="L1324">
        <v>10398468.439999999</v>
      </c>
      <c r="R1324" t="s">
        <v>469</v>
      </c>
      <c r="S1324" t="str">
        <f t="shared" si="220"/>
        <v>Phylloscopidae</v>
      </c>
      <c r="T1324" t="str">
        <f t="shared" si="221"/>
        <v>Passeriformes</v>
      </c>
      <c r="U1324">
        <f t="shared" si="222"/>
        <v>24</v>
      </c>
      <c r="V1324">
        <f t="shared" si="223"/>
        <v>8.6999999999999993</v>
      </c>
      <c r="W1324" t="str">
        <f t="shared" si="224"/>
        <v>Forest</v>
      </c>
      <c r="X1324">
        <f t="shared" si="225"/>
        <v>2</v>
      </c>
      <c r="Y1324">
        <f t="shared" si="226"/>
        <v>1</v>
      </c>
      <c r="Z1324" t="str">
        <f t="shared" si="227"/>
        <v>Omnivore</v>
      </c>
      <c r="AA1324" t="str">
        <f t="shared" si="228"/>
        <v>Invertivore</v>
      </c>
      <c r="AB1324" t="str">
        <f t="shared" si="229"/>
        <v>Insessorial</v>
      </c>
      <c r="AC1324">
        <f t="shared" si="230"/>
        <v>347.89</v>
      </c>
    </row>
    <row r="1325" spans="1:29" x14ac:dyDescent="0.25">
      <c r="A1325" t="s">
        <v>2039</v>
      </c>
      <c r="B1325" t="s">
        <v>1977</v>
      </c>
      <c r="C1325" t="s">
        <v>1859</v>
      </c>
      <c r="D1325">
        <v>69</v>
      </c>
      <c r="E1325">
        <v>90</v>
      </c>
      <c r="F1325" t="s">
        <v>1003</v>
      </c>
      <c r="G1325">
        <v>3</v>
      </c>
      <c r="H1325">
        <v>2</v>
      </c>
      <c r="I1325" t="s">
        <v>861</v>
      </c>
      <c r="J1325" t="s">
        <v>933</v>
      </c>
      <c r="K1325" t="s">
        <v>876</v>
      </c>
      <c r="L1325">
        <v>797048.79</v>
      </c>
      <c r="R1325" t="s">
        <v>469</v>
      </c>
      <c r="S1325" t="str">
        <f t="shared" si="220"/>
        <v>Phylloscopidae</v>
      </c>
      <c r="T1325" t="str">
        <f t="shared" si="221"/>
        <v>Passeriformes</v>
      </c>
      <c r="U1325">
        <f t="shared" si="222"/>
        <v>24</v>
      </c>
      <c r="V1325">
        <f t="shared" si="223"/>
        <v>8.6999999999999993</v>
      </c>
      <c r="W1325" t="str">
        <f t="shared" si="224"/>
        <v>Forest</v>
      </c>
      <c r="X1325">
        <f t="shared" si="225"/>
        <v>2</v>
      </c>
      <c r="Y1325">
        <f t="shared" si="226"/>
        <v>1</v>
      </c>
      <c r="Z1325" t="str">
        <f t="shared" si="227"/>
        <v>Omnivore</v>
      </c>
      <c r="AA1325" t="str">
        <f t="shared" si="228"/>
        <v>Invertivore</v>
      </c>
      <c r="AB1325" t="str">
        <f t="shared" si="229"/>
        <v>Insessorial</v>
      </c>
      <c r="AC1325">
        <f t="shared" si="230"/>
        <v>347.89</v>
      </c>
    </row>
    <row r="1326" spans="1:29" x14ac:dyDescent="0.25">
      <c r="A1326" t="s">
        <v>2042</v>
      </c>
      <c r="B1326" t="s">
        <v>1977</v>
      </c>
      <c r="C1326" t="s">
        <v>1859</v>
      </c>
      <c r="D1326">
        <v>69</v>
      </c>
      <c r="E1326">
        <v>129</v>
      </c>
      <c r="F1326" t="s">
        <v>1003</v>
      </c>
      <c r="G1326">
        <v>3</v>
      </c>
      <c r="H1326">
        <v>2</v>
      </c>
      <c r="I1326" t="s">
        <v>861</v>
      </c>
      <c r="J1326" t="s">
        <v>933</v>
      </c>
      <c r="K1326" t="s">
        <v>876</v>
      </c>
      <c r="L1326">
        <v>83485.48</v>
      </c>
      <c r="R1326" t="s">
        <v>469</v>
      </c>
      <c r="S1326" t="str">
        <f t="shared" si="220"/>
        <v>Phylloscopidae</v>
      </c>
      <c r="T1326" t="str">
        <f t="shared" si="221"/>
        <v>Passeriformes</v>
      </c>
      <c r="U1326">
        <f t="shared" si="222"/>
        <v>24</v>
      </c>
      <c r="V1326">
        <f t="shared" si="223"/>
        <v>8.6999999999999993</v>
      </c>
      <c r="W1326" t="str">
        <f t="shared" si="224"/>
        <v>Forest</v>
      </c>
      <c r="X1326">
        <f t="shared" si="225"/>
        <v>2</v>
      </c>
      <c r="Y1326">
        <f t="shared" si="226"/>
        <v>1</v>
      </c>
      <c r="Z1326" t="str">
        <f t="shared" si="227"/>
        <v>Omnivore</v>
      </c>
      <c r="AA1326" t="str">
        <f t="shared" si="228"/>
        <v>Invertivore</v>
      </c>
      <c r="AB1326" t="str">
        <f t="shared" si="229"/>
        <v>Insessorial</v>
      </c>
      <c r="AC1326">
        <f t="shared" si="230"/>
        <v>347.89</v>
      </c>
    </row>
    <row r="1327" spans="1:29" x14ac:dyDescent="0.25">
      <c r="A1327" t="s">
        <v>439</v>
      </c>
      <c r="B1327" t="s">
        <v>1977</v>
      </c>
      <c r="C1327" t="s">
        <v>1859</v>
      </c>
      <c r="D1327">
        <v>65.900000000000006</v>
      </c>
      <c r="E1327">
        <v>106</v>
      </c>
      <c r="F1327" t="s">
        <v>1061</v>
      </c>
      <c r="G1327">
        <v>3</v>
      </c>
      <c r="H1327">
        <v>2</v>
      </c>
      <c r="I1327" t="s">
        <v>861</v>
      </c>
      <c r="J1327" t="s">
        <v>933</v>
      </c>
      <c r="K1327" t="s">
        <v>876</v>
      </c>
      <c r="L1327">
        <v>10103250.1</v>
      </c>
      <c r="R1327" t="s">
        <v>470</v>
      </c>
      <c r="S1327" t="str">
        <f t="shared" si="220"/>
        <v>Turdidae</v>
      </c>
      <c r="T1327" t="str">
        <f t="shared" si="221"/>
        <v>Passeriformes</v>
      </c>
      <c r="U1327">
        <f t="shared" si="222"/>
        <v>23.9</v>
      </c>
      <c r="V1327">
        <f t="shared" si="223"/>
        <v>84.5</v>
      </c>
      <c r="W1327" t="str">
        <f t="shared" si="224"/>
        <v>Forest</v>
      </c>
      <c r="X1327">
        <f t="shared" si="225"/>
        <v>2</v>
      </c>
      <c r="Y1327">
        <f t="shared" si="226"/>
        <v>1</v>
      </c>
      <c r="Z1327" t="str">
        <f t="shared" si="227"/>
        <v>Omnivore</v>
      </c>
      <c r="AA1327" t="str">
        <f t="shared" si="228"/>
        <v>Omnivore</v>
      </c>
      <c r="AB1327" t="str">
        <f t="shared" si="229"/>
        <v>Insessorial</v>
      </c>
      <c r="AC1327">
        <f t="shared" si="230"/>
        <v>785.32</v>
      </c>
    </row>
    <row r="1328" spans="1:29" x14ac:dyDescent="0.25">
      <c r="A1328" t="s">
        <v>2044</v>
      </c>
      <c r="B1328" t="s">
        <v>1977</v>
      </c>
      <c r="C1328" t="s">
        <v>1859</v>
      </c>
      <c r="D1328">
        <v>70.099999999999994</v>
      </c>
      <c r="E1328">
        <v>153</v>
      </c>
      <c r="F1328" t="s">
        <v>918</v>
      </c>
      <c r="G1328">
        <v>3</v>
      </c>
      <c r="H1328">
        <v>2</v>
      </c>
      <c r="I1328" t="s">
        <v>861</v>
      </c>
      <c r="J1328" t="s">
        <v>933</v>
      </c>
      <c r="K1328" t="s">
        <v>876</v>
      </c>
      <c r="L1328">
        <v>539946.35</v>
      </c>
      <c r="R1328" t="s">
        <v>470</v>
      </c>
      <c r="S1328" t="str">
        <f t="shared" si="220"/>
        <v>Turdidae</v>
      </c>
      <c r="T1328" t="str">
        <f t="shared" si="221"/>
        <v>Passeriformes</v>
      </c>
      <c r="U1328">
        <f t="shared" si="222"/>
        <v>23.9</v>
      </c>
      <c r="V1328">
        <f t="shared" si="223"/>
        <v>84.5</v>
      </c>
      <c r="W1328" t="str">
        <f t="shared" si="224"/>
        <v>Forest</v>
      </c>
      <c r="X1328">
        <f t="shared" si="225"/>
        <v>2</v>
      </c>
      <c r="Y1328">
        <f t="shared" si="226"/>
        <v>1</v>
      </c>
      <c r="Z1328" t="str">
        <f t="shared" si="227"/>
        <v>Omnivore</v>
      </c>
      <c r="AA1328" t="str">
        <f t="shared" si="228"/>
        <v>Omnivore</v>
      </c>
      <c r="AB1328" t="str">
        <f t="shared" si="229"/>
        <v>Insessorial</v>
      </c>
      <c r="AC1328">
        <f t="shared" si="230"/>
        <v>785.32</v>
      </c>
    </row>
    <row r="1329" spans="1:29" x14ac:dyDescent="0.25">
      <c r="A1329" t="s">
        <v>2045</v>
      </c>
      <c r="B1329" t="s">
        <v>1977</v>
      </c>
      <c r="C1329" t="s">
        <v>1859</v>
      </c>
      <c r="D1329">
        <v>68.8</v>
      </c>
      <c r="E1329">
        <v>126</v>
      </c>
      <c r="F1329" t="s">
        <v>1061</v>
      </c>
      <c r="G1329">
        <v>3</v>
      </c>
      <c r="H1329">
        <v>2</v>
      </c>
      <c r="I1329" t="s">
        <v>861</v>
      </c>
      <c r="J1329" t="s">
        <v>933</v>
      </c>
      <c r="K1329" t="s">
        <v>876</v>
      </c>
      <c r="L1329">
        <v>7757.79</v>
      </c>
      <c r="R1329" t="s">
        <v>470</v>
      </c>
      <c r="S1329" t="str">
        <f t="shared" si="220"/>
        <v>Turdidae</v>
      </c>
      <c r="T1329" t="str">
        <f t="shared" si="221"/>
        <v>Passeriformes</v>
      </c>
      <c r="U1329">
        <f t="shared" si="222"/>
        <v>23.9</v>
      </c>
      <c r="V1329">
        <f t="shared" si="223"/>
        <v>84.5</v>
      </c>
      <c r="W1329" t="str">
        <f t="shared" si="224"/>
        <v>Forest</v>
      </c>
      <c r="X1329">
        <f t="shared" si="225"/>
        <v>2</v>
      </c>
      <c r="Y1329">
        <f t="shared" si="226"/>
        <v>1</v>
      </c>
      <c r="Z1329" t="str">
        <f t="shared" si="227"/>
        <v>Omnivore</v>
      </c>
      <c r="AA1329" t="str">
        <f t="shared" si="228"/>
        <v>Omnivore</v>
      </c>
      <c r="AB1329" t="str">
        <f t="shared" si="229"/>
        <v>Insessorial</v>
      </c>
      <c r="AC1329">
        <f t="shared" si="230"/>
        <v>785.32</v>
      </c>
    </row>
    <row r="1330" spans="1:29" x14ac:dyDescent="0.25">
      <c r="A1330" t="s">
        <v>2046</v>
      </c>
      <c r="B1330" t="s">
        <v>1977</v>
      </c>
      <c r="C1330" t="s">
        <v>1859</v>
      </c>
      <c r="D1330">
        <v>68</v>
      </c>
      <c r="E1330">
        <v>139</v>
      </c>
      <c r="F1330" t="s">
        <v>1061</v>
      </c>
      <c r="G1330">
        <v>3</v>
      </c>
      <c r="H1330">
        <v>3</v>
      </c>
      <c r="I1330" t="s">
        <v>861</v>
      </c>
      <c r="J1330" t="s">
        <v>933</v>
      </c>
      <c r="K1330" t="s">
        <v>876</v>
      </c>
      <c r="L1330">
        <v>2102848.54</v>
      </c>
      <c r="R1330" t="s">
        <v>471</v>
      </c>
      <c r="S1330" t="str">
        <f t="shared" si="220"/>
        <v>Emberizidae</v>
      </c>
      <c r="T1330" t="str">
        <f t="shared" si="221"/>
        <v>Passeriformes</v>
      </c>
      <c r="U1330">
        <f t="shared" si="222"/>
        <v>22.1</v>
      </c>
      <c r="V1330">
        <f t="shared" si="223"/>
        <v>21.02</v>
      </c>
      <c r="W1330" t="str">
        <f t="shared" si="224"/>
        <v>Grassland</v>
      </c>
      <c r="X1330">
        <f t="shared" si="225"/>
        <v>3</v>
      </c>
      <c r="Y1330">
        <f t="shared" si="226"/>
        <v>2</v>
      </c>
      <c r="Z1330" t="str">
        <f t="shared" si="227"/>
        <v>Herbivore</v>
      </c>
      <c r="AA1330" t="str">
        <f t="shared" si="228"/>
        <v>Granivore</v>
      </c>
      <c r="AB1330" t="str">
        <f t="shared" si="229"/>
        <v>Terrestrial</v>
      </c>
      <c r="AC1330">
        <f t="shared" si="230"/>
        <v>10532097.130000001</v>
      </c>
    </row>
    <row r="1331" spans="1:29" x14ac:dyDescent="0.25">
      <c r="A1331" t="s">
        <v>658</v>
      </c>
      <c r="B1331" t="s">
        <v>1977</v>
      </c>
      <c r="C1331" t="s">
        <v>1859</v>
      </c>
      <c r="D1331">
        <v>69.8</v>
      </c>
      <c r="E1331">
        <v>57</v>
      </c>
      <c r="F1331" t="s">
        <v>1003</v>
      </c>
      <c r="G1331">
        <v>3</v>
      </c>
      <c r="H1331">
        <v>3</v>
      </c>
      <c r="I1331" t="s">
        <v>861</v>
      </c>
      <c r="J1331" t="s">
        <v>933</v>
      </c>
      <c r="K1331" t="s">
        <v>876</v>
      </c>
      <c r="L1331">
        <v>11965931.09</v>
      </c>
      <c r="R1331" t="s">
        <v>471</v>
      </c>
      <c r="S1331" t="str">
        <f t="shared" si="220"/>
        <v>Emberizidae</v>
      </c>
      <c r="T1331" t="str">
        <f t="shared" si="221"/>
        <v>Passeriformes</v>
      </c>
      <c r="U1331">
        <f t="shared" si="222"/>
        <v>22.1</v>
      </c>
      <c r="V1331">
        <f t="shared" si="223"/>
        <v>21.02</v>
      </c>
      <c r="W1331" t="str">
        <f t="shared" si="224"/>
        <v>Grassland</v>
      </c>
      <c r="X1331">
        <f t="shared" si="225"/>
        <v>3</v>
      </c>
      <c r="Y1331">
        <f t="shared" si="226"/>
        <v>2</v>
      </c>
      <c r="Z1331" t="str">
        <f t="shared" si="227"/>
        <v>Herbivore</v>
      </c>
      <c r="AA1331" t="str">
        <f t="shared" si="228"/>
        <v>Granivore</v>
      </c>
      <c r="AB1331" t="str">
        <f t="shared" si="229"/>
        <v>Terrestrial</v>
      </c>
      <c r="AC1331">
        <f t="shared" si="230"/>
        <v>10532097.130000001</v>
      </c>
    </row>
    <row r="1332" spans="1:29" x14ac:dyDescent="0.25">
      <c r="A1332" t="s">
        <v>407</v>
      </c>
      <c r="B1332" t="s">
        <v>1977</v>
      </c>
      <c r="C1332" t="s">
        <v>1859</v>
      </c>
      <c r="D1332">
        <v>69.099999999999994</v>
      </c>
      <c r="E1332">
        <v>45.86</v>
      </c>
      <c r="F1332" t="s">
        <v>1061</v>
      </c>
      <c r="G1332">
        <v>3</v>
      </c>
      <c r="H1332">
        <v>3</v>
      </c>
      <c r="I1332" t="s">
        <v>861</v>
      </c>
      <c r="J1332" t="s">
        <v>933</v>
      </c>
      <c r="K1332" t="s">
        <v>876</v>
      </c>
      <c r="L1332">
        <v>1340830.6299999999</v>
      </c>
      <c r="R1332" t="s">
        <v>471</v>
      </c>
      <c r="S1332" t="str">
        <f t="shared" si="220"/>
        <v>Emberizidae</v>
      </c>
      <c r="T1332" t="str">
        <f t="shared" si="221"/>
        <v>Passeriformes</v>
      </c>
      <c r="U1332">
        <f t="shared" si="222"/>
        <v>22.1</v>
      </c>
      <c r="V1332">
        <f t="shared" si="223"/>
        <v>21.02</v>
      </c>
      <c r="W1332" t="str">
        <f t="shared" si="224"/>
        <v>Grassland</v>
      </c>
      <c r="X1332">
        <f t="shared" si="225"/>
        <v>3</v>
      </c>
      <c r="Y1332">
        <f t="shared" si="226"/>
        <v>2</v>
      </c>
      <c r="Z1332" t="str">
        <f t="shared" si="227"/>
        <v>Herbivore</v>
      </c>
      <c r="AA1332" t="str">
        <f t="shared" si="228"/>
        <v>Granivore</v>
      </c>
      <c r="AB1332" t="str">
        <f t="shared" si="229"/>
        <v>Terrestrial</v>
      </c>
      <c r="AC1332">
        <f t="shared" si="230"/>
        <v>10532097.130000001</v>
      </c>
    </row>
    <row r="1333" spans="1:29" x14ac:dyDescent="0.25">
      <c r="A1333" t="s">
        <v>10610</v>
      </c>
      <c r="B1333" t="s">
        <v>1977</v>
      </c>
      <c r="C1333" t="s">
        <v>1859</v>
      </c>
      <c r="D1333">
        <v>69.599999999999994</v>
      </c>
      <c r="E1333">
        <v>60</v>
      </c>
      <c r="F1333" t="s">
        <v>1003</v>
      </c>
      <c r="G1333">
        <v>3</v>
      </c>
      <c r="H1333">
        <v>2</v>
      </c>
      <c r="I1333" t="s">
        <v>861</v>
      </c>
      <c r="J1333" t="s">
        <v>933</v>
      </c>
      <c r="K1333" t="s">
        <v>876</v>
      </c>
      <c r="L1333">
        <v>404545.26</v>
      </c>
      <c r="R1333" t="s">
        <v>472</v>
      </c>
      <c r="S1333" t="str">
        <f t="shared" si="220"/>
        <v>Paridae</v>
      </c>
      <c r="T1333" t="str">
        <f t="shared" si="221"/>
        <v>Passeriformes</v>
      </c>
      <c r="U1333">
        <f t="shared" si="222"/>
        <v>21.9</v>
      </c>
      <c r="V1333">
        <f t="shared" si="223"/>
        <v>9.1999999999999993</v>
      </c>
      <c r="W1333" t="str">
        <f t="shared" si="224"/>
        <v>Forest</v>
      </c>
      <c r="X1333">
        <f t="shared" si="225"/>
        <v>1</v>
      </c>
      <c r="Y1333">
        <f t="shared" si="226"/>
        <v>1</v>
      </c>
      <c r="Z1333" t="str">
        <f t="shared" si="227"/>
        <v>Omnivore</v>
      </c>
      <c r="AA1333" t="str">
        <f t="shared" si="228"/>
        <v>Invertivore</v>
      </c>
      <c r="AB1333" t="str">
        <f t="shared" si="229"/>
        <v>Insessorial</v>
      </c>
      <c r="AC1333">
        <f t="shared" si="230"/>
        <v>18987457.579999998</v>
      </c>
    </row>
    <row r="1334" spans="1:29" x14ac:dyDescent="0.25">
      <c r="A1334" t="s">
        <v>10611</v>
      </c>
      <c r="B1334" t="s">
        <v>1977</v>
      </c>
      <c r="C1334" t="s">
        <v>1859</v>
      </c>
      <c r="D1334">
        <v>68.400000000000006</v>
      </c>
      <c r="E1334">
        <v>53.8</v>
      </c>
      <c r="F1334" t="s">
        <v>1003</v>
      </c>
      <c r="G1334">
        <v>3</v>
      </c>
      <c r="H1334">
        <v>2</v>
      </c>
      <c r="I1334" t="s">
        <v>861</v>
      </c>
      <c r="J1334" t="s">
        <v>933</v>
      </c>
      <c r="K1334" t="s">
        <v>876</v>
      </c>
      <c r="L1334">
        <v>21.27</v>
      </c>
      <c r="R1334" t="s">
        <v>472</v>
      </c>
      <c r="S1334" t="str">
        <f t="shared" si="220"/>
        <v>Paridae</v>
      </c>
      <c r="T1334" t="str">
        <f t="shared" si="221"/>
        <v>Passeriformes</v>
      </c>
      <c r="U1334">
        <f t="shared" si="222"/>
        <v>21.9</v>
      </c>
      <c r="V1334">
        <f t="shared" si="223"/>
        <v>9.1999999999999993</v>
      </c>
      <c r="W1334" t="str">
        <f t="shared" si="224"/>
        <v>Forest</v>
      </c>
      <c r="X1334">
        <f t="shared" si="225"/>
        <v>1</v>
      </c>
      <c r="Y1334">
        <f t="shared" si="226"/>
        <v>1</v>
      </c>
      <c r="Z1334" t="str">
        <f t="shared" si="227"/>
        <v>Omnivore</v>
      </c>
      <c r="AA1334" t="str">
        <f t="shared" si="228"/>
        <v>Invertivore</v>
      </c>
      <c r="AB1334" t="str">
        <f t="shared" si="229"/>
        <v>Insessorial</v>
      </c>
      <c r="AC1334">
        <f t="shared" si="230"/>
        <v>18987457.579999998</v>
      </c>
    </row>
    <row r="1335" spans="1:29" x14ac:dyDescent="0.25">
      <c r="A1335" t="s">
        <v>10612</v>
      </c>
      <c r="B1335" t="s">
        <v>1977</v>
      </c>
      <c r="C1335" t="s">
        <v>1859</v>
      </c>
      <c r="D1335">
        <v>70</v>
      </c>
      <c r="E1335">
        <v>72.3</v>
      </c>
      <c r="F1335" t="s">
        <v>1003</v>
      </c>
      <c r="G1335">
        <v>3</v>
      </c>
      <c r="H1335">
        <v>2</v>
      </c>
      <c r="I1335" t="s">
        <v>861</v>
      </c>
      <c r="J1335" t="s">
        <v>933</v>
      </c>
      <c r="K1335" t="s">
        <v>876</v>
      </c>
      <c r="L1335">
        <v>250434.51</v>
      </c>
      <c r="R1335" t="s">
        <v>473</v>
      </c>
      <c r="S1335" t="str">
        <f t="shared" si="220"/>
        <v>Picidae</v>
      </c>
      <c r="T1335" t="str">
        <f t="shared" si="221"/>
        <v>Piciformes</v>
      </c>
      <c r="U1335">
        <f t="shared" si="222"/>
        <v>27.5</v>
      </c>
      <c r="V1335">
        <f t="shared" si="223"/>
        <v>143</v>
      </c>
      <c r="W1335" t="str">
        <f t="shared" si="224"/>
        <v>Forest</v>
      </c>
      <c r="X1335">
        <f t="shared" si="225"/>
        <v>2</v>
      </c>
      <c r="Y1335">
        <f t="shared" si="226"/>
        <v>1</v>
      </c>
      <c r="Z1335" t="str">
        <f t="shared" si="227"/>
        <v>Carnivore</v>
      </c>
      <c r="AA1335" t="str">
        <f t="shared" si="228"/>
        <v>Invertivore</v>
      </c>
      <c r="AB1335" t="str">
        <f t="shared" si="229"/>
        <v>Insessorial</v>
      </c>
      <c r="AC1335">
        <f t="shared" si="230"/>
        <v>281098.75</v>
      </c>
    </row>
    <row r="1336" spans="1:29" x14ac:dyDescent="0.25">
      <c r="A1336" t="s">
        <v>10613</v>
      </c>
      <c r="B1336" t="s">
        <v>1977</v>
      </c>
      <c r="C1336" t="s">
        <v>1859</v>
      </c>
      <c r="D1336">
        <v>71.7</v>
      </c>
      <c r="E1336">
        <v>42.5</v>
      </c>
      <c r="F1336" t="s">
        <v>1003</v>
      </c>
      <c r="G1336">
        <v>3</v>
      </c>
      <c r="H1336">
        <v>2</v>
      </c>
      <c r="I1336" t="s">
        <v>861</v>
      </c>
      <c r="J1336" t="s">
        <v>933</v>
      </c>
      <c r="K1336" t="s">
        <v>876</v>
      </c>
      <c r="L1336">
        <v>257886.15</v>
      </c>
      <c r="R1336" t="s">
        <v>473</v>
      </c>
      <c r="S1336" t="str">
        <f t="shared" si="220"/>
        <v>Picidae</v>
      </c>
      <c r="T1336" t="str">
        <f t="shared" si="221"/>
        <v>Piciformes</v>
      </c>
      <c r="U1336">
        <f t="shared" si="222"/>
        <v>27.5</v>
      </c>
      <c r="V1336">
        <f t="shared" si="223"/>
        <v>143</v>
      </c>
      <c r="W1336" t="str">
        <f t="shared" si="224"/>
        <v>Forest</v>
      </c>
      <c r="X1336">
        <f t="shared" si="225"/>
        <v>2</v>
      </c>
      <c r="Y1336">
        <f t="shared" si="226"/>
        <v>1</v>
      </c>
      <c r="Z1336" t="str">
        <f t="shared" si="227"/>
        <v>Carnivore</v>
      </c>
      <c r="AA1336" t="str">
        <f t="shared" si="228"/>
        <v>Invertivore</v>
      </c>
      <c r="AB1336" t="str">
        <f t="shared" si="229"/>
        <v>Insessorial</v>
      </c>
      <c r="AC1336">
        <f t="shared" si="230"/>
        <v>281098.75</v>
      </c>
    </row>
    <row r="1337" spans="1:29" x14ac:dyDescent="0.25">
      <c r="A1337" t="s">
        <v>10614</v>
      </c>
      <c r="B1337" t="s">
        <v>1977</v>
      </c>
      <c r="C1337" t="s">
        <v>1859</v>
      </c>
      <c r="D1337">
        <v>64.7</v>
      </c>
      <c r="E1337">
        <v>46.4</v>
      </c>
      <c r="F1337" t="s">
        <v>1131</v>
      </c>
      <c r="G1337">
        <v>3</v>
      </c>
      <c r="H1337">
        <v>1</v>
      </c>
      <c r="I1337" t="s">
        <v>861</v>
      </c>
      <c r="J1337" t="s">
        <v>933</v>
      </c>
      <c r="K1337" t="s">
        <v>876</v>
      </c>
      <c r="L1337">
        <v>11385573.189999999</v>
      </c>
      <c r="R1337" t="s">
        <v>473</v>
      </c>
      <c r="S1337" t="str">
        <f t="shared" si="220"/>
        <v>Picidae</v>
      </c>
      <c r="T1337" t="str">
        <f t="shared" si="221"/>
        <v>Piciformes</v>
      </c>
      <c r="U1337">
        <f t="shared" si="222"/>
        <v>27.5</v>
      </c>
      <c r="V1337">
        <f t="shared" si="223"/>
        <v>143</v>
      </c>
      <c r="W1337" t="str">
        <f t="shared" si="224"/>
        <v>Forest</v>
      </c>
      <c r="X1337">
        <f t="shared" si="225"/>
        <v>2</v>
      </c>
      <c r="Y1337">
        <f t="shared" si="226"/>
        <v>1</v>
      </c>
      <c r="Z1337" t="str">
        <f t="shared" si="227"/>
        <v>Carnivore</v>
      </c>
      <c r="AA1337" t="str">
        <f t="shared" si="228"/>
        <v>Invertivore</v>
      </c>
      <c r="AB1337" t="str">
        <f t="shared" si="229"/>
        <v>Insessorial</v>
      </c>
      <c r="AC1337">
        <f t="shared" si="230"/>
        <v>281098.75</v>
      </c>
    </row>
    <row r="1338" spans="1:29" x14ac:dyDescent="0.25">
      <c r="A1338" t="s">
        <v>10615</v>
      </c>
      <c r="B1338" t="s">
        <v>1977</v>
      </c>
      <c r="C1338" t="s">
        <v>1859</v>
      </c>
      <c r="D1338">
        <v>69.400000000000006</v>
      </c>
      <c r="E1338">
        <v>209</v>
      </c>
      <c r="F1338" t="s">
        <v>1003</v>
      </c>
      <c r="G1338">
        <v>3</v>
      </c>
      <c r="H1338">
        <v>3</v>
      </c>
      <c r="I1338" t="s">
        <v>861</v>
      </c>
      <c r="J1338" t="s">
        <v>933</v>
      </c>
      <c r="K1338" t="s">
        <v>876</v>
      </c>
      <c r="L1338">
        <v>1690030.71</v>
      </c>
      <c r="R1338" t="s">
        <v>474</v>
      </c>
      <c r="S1338" t="str">
        <f t="shared" si="220"/>
        <v>Scotocercidae</v>
      </c>
      <c r="T1338" t="str">
        <f t="shared" si="221"/>
        <v>Passeriformes</v>
      </c>
      <c r="U1338">
        <f t="shared" si="222"/>
        <v>20.3</v>
      </c>
      <c r="V1338">
        <f t="shared" si="223"/>
        <v>9.3000000000000007</v>
      </c>
      <c r="W1338" t="str">
        <f t="shared" si="224"/>
        <v>Forest</v>
      </c>
      <c r="X1338">
        <f t="shared" si="225"/>
        <v>1</v>
      </c>
      <c r="Y1338">
        <f t="shared" si="226"/>
        <v>3</v>
      </c>
      <c r="Z1338" t="str">
        <f t="shared" si="227"/>
        <v>Carnivore</v>
      </c>
      <c r="AA1338" t="str">
        <f t="shared" si="228"/>
        <v>Invertivore</v>
      </c>
      <c r="AB1338" t="str">
        <f t="shared" si="229"/>
        <v>Terrestrial</v>
      </c>
      <c r="AC1338">
        <f t="shared" si="230"/>
        <v>1055595.3899999999</v>
      </c>
    </row>
    <row r="1339" spans="1:29" x14ac:dyDescent="0.25">
      <c r="A1339" t="s">
        <v>10616</v>
      </c>
      <c r="B1339" t="s">
        <v>1977</v>
      </c>
      <c r="C1339" t="s">
        <v>1859</v>
      </c>
      <c r="D1339">
        <v>69.900000000000006</v>
      </c>
      <c r="E1339">
        <v>328</v>
      </c>
      <c r="F1339" t="s">
        <v>1003</v>
      </c>
      <c r="G1339">
        <v>3</v>
      </c>
      <c r="H1339">
        <v>3</v>
      </c>
      <c r="I1339" t="s">
        <v>861</v>
      </c>
      <c r="J1339" t="s">
        <v>933</v>
      </c>
      <c r="K1339" t="s">
        <v>876</v>
      </c>
      <c r="L1339">
        <v>47808630.759999998</v>
      </c>
      <c r="R1339" t="s">
        <v>474</v>
      </c>
      <c r="S1339" t="str">
        <f t="shared" si="220"/>
        <v>Scotocercidae</v>
      </c>
      <c r="T1339" t="str">
        <f t="shared" si="221"/>
        <v>Passeriformes</v>
      </c>
      <c r="U1339">
        <f t="shared" si="222"/>
        <v>20.3</v>
      </c>
      <c r="V1339">
        <f t="shared" si="223"/>
        <v>9.3000000000000007</v>
      </c>
      <c r="W1339" t="str">
        <f t="shared" si="224"/>
        <v>Forest</v>
      </c>
      <c r="X1339">
        <f t="shared" si="225"/>
        <v>1</v>
      </c>
      <c r="Y1339">
        <f t="shared" si="226"/>
        <v>3</v>
      </c>
      <c r="Z1339" t="str">
        <f t="shared" si="227"/>
        <v>Carnivore</v>
      </c>
      <c r="AA1339" t="str">
        <f t="shared" si="228"/>
        <v>Invertivore</v>
      </c>
      <c r="AB1339" t="str">
        <f t="shared" si="229"/>
        <v>Terrestrial</v>
      </c>
      <c r="AC1339">
        <f t="shared" si="230"/>
        <v>1055595.3899999999</v>
      </c>
    </row>
    <row r="1340" spans="1:29" x14ac:dyDescent="0.25">
      <c r="A1340" t="s">
        <v>10617</v>
      </c>
      <c r="B1340" t="s">
        <v>1977</v>
      </c>
      <c r="C1340" t="s">
        <v>1859</v>
      </c>
      <c r="D1340">
        <v>67</v>
      </c>
      <c r="E1340">
        <v>284</v>
      </c>
      <c r="F1340" t="s">
        <v>1003</v>
      </c>
      <c r="G1340">
        <v>3</v>
      </c>
      <c r="H1340">
        <v>3</v>
      </c>
      <c r="I1340" t="s">
        <v>861</v>
      </c>
      <c r="J1340" t="s">
        <v>933</v>
      </c>
      <c r="K1340" t="s">
        <v>876</v>
      </c>
      <c r="L1340">
        <v>57.88</v>
      </c>
      <c r="R1340" t="s">
        <v>474</v>
      </c>
      <c r="S1340" t="str">
        <f t="shared" si="220"/>
        <v>Scotocercidae</v>
      </c>
      <c r="T1340" t="str">
        <f t="shared" si="221"/>
        <v>Passeriformes</v>
      </c>
      <c r="U1340">
        <f t="shared" si="222"/>
        <v>20.3</v>
      </c>
      <c r="V1340">
        <f t="shared" si="223"/>
        <v>9.3000000000000007</v>
      </c>
      <c r="W1340" t="str">
        <f t="shared" si="224"/>
        <v>Forest</v>
      </c>
      <c r="X1340">
        <f t="shared" si="225"/>
        <v>1</v>
      </c>
      <c r="Y1340">
        <f t="shared" si="226"/>
        <v>3</v>
      </c>
      <c r="Z1340" t="str">
        <f t="shared" si="227"/>
        <v>Carnivore</v>
      </c>
      <c r="AA1340" t="str">
        <f t="shared" si="228"/>
        <v>Invertivore</v>
      </c>
      <c r="AB1340" t="str">
        <f t="shared" si="229"/>
        <v>Terrestrial</v>
      </c>
      <c r="AC1340">
        <f t="shared" si="230"/>
        <v>1055595.3899999999</v>
      </c>
    </row>
    <row r="1341" spans="1:29" x14ac:dyDescent="0.25">
      <c r="A1341" t="s">
        <v>10618</v>
      </c>
      <c r="B1341" t="s">
        <v>1977</v>
      </c>
      <c r="C1341" t="s">
        <v>1859</v>
      </c>
      <c r="D1341">
        <v>66.599999999999994</v>
      </c>
      <c r="E1341">
        <v>260</v>
      </c>
      <c r="F1341" t="s">
        <v>1003</v>
      </c>
      <c r="G1341">
        <v>3</v>
      </c>
      <c r="H1341">
        <v>3</v>
      </c>
      <c r="I1341" t="s">
        <v>861</v>
      </c>
      <c r="J1341" t="s">
        <v>933</v>
      </c>
      <c r="K1341" t="s">
        <v>876</v>
      </c>
      <c r="L1341">
        <v>1309.31</v>
      </c>
      <c r="R1341" t="s">
        <v>475</v>
      </c>
      <c r="S1341" t="str">
        <f t="shared" si="220"/>
        <v>Phasianidae</v>
      </c>
      <c r="T1341" t="str">
        <f t="shared" si="221"/>
        <v>Galliformes</v>
      </c>
      <c r="U1341">
        <f t="shared" si="222"/>
        <v>23.9</v>
      </c>
      <c r="V1341">
        <f t="shared" si="223"/>
        <v>264.79000000000002</v>
      </c>
      <c r="W1341" t="str">
        <f t="shared" si="224"/>
        <v>Forest</v>
      </c>
      <c r="X1341">
        <f t="shared" si="225"/>
        <v>2</v>
      </c>
      <c r="Y1341">
        <f t="shared" si="226"/>
        <v>1</v>
      </c>
      <c r="Z1341" t="str">
        <f t="shared" si="227"/>
        <v>Herbivore</v>
      </c>
      <c r="AA1341" t="str">
        <f t="shared" si="228"/>
        <v>Omnivore</v>
      </c>
      <c r="AB1341" t="str">
        <f t="shared" si="229"/>
        <v>Terrestrial</v>
      </c>
      <c r="AC1341">
        <f t="shared" si="230"/>
        <v>1284965.77</v>
      </c>
    </row>
    <row r="1342" spans="1:29" x14ac:dyDescent="0.25">
      <c r="A1342" t="s">
        <v>10619</v>
      </c>
      <c r="B1342" t="s">
        <v>1977</v>
      </c>
      <c r="C1342" t="s">
        <v>1859</v>
      </c>
      <c r="D1342">
        <v>61.4</v>
      </c>
      <c r="E1342">
        <v>415.31</v>
      </c>
      <c r="F1342" t="s">
        <v>1061</v>
      </c>
      <c r="G1342">
        <v>3</v>
      </c>
      <c r="H1342">
        <v>3</v>
      </c>
      <c r="I1342" t="s">
        <v>861</v>
      </c>
      <c r="J1342" t="s">
        <v>933</v>
      </c>
      <c r="K1342" t="s">
        <v>876</v>
      </c>
      <c r="L1342">
        <v>3285888.83</v>
      </c>
      <c r="R1342" t="s">
        <v>475</v>
      </c>
      <c r="S1342" t="str">
        <f t="shared" si="220"/>
        <v>Phasianidae</v>
      </c>
      <c r="T1342" t="str">
        <f t="shared" si="221"/>
        <v>Galliformes</v>
      </c>
      <c r="U1342">
        <f t="shared" si="222"/>
        <v>23.9</v>
      </c>
      <c r="V1342">
        <f t="shared" si="223"/>
        <v>264.79000000000002</v>
      </c>
      <c r="W1342" t="str">
        <f t="shared" si="224"/>
        <v>Forest</v>
      </c>
      <c r="X1342">
        <f t="shared" si="225"/>
        <v>2</v>
      </c>
      <c r="Y1342">
        <f t="shared" si="226"/>
        <v>1</v>
      </c>
      <c r="Z1342" t="str">
        <f t="shared" si="227"/>
        <v>Herbivore</v>
      </c>
      <c r="AA1342" t="str">
        <f t="shared" si="228"/>
        <v>Omnivore</v>
      </c>
      <c r="AB1342" t="str">
        <f t="shared" si="229"/>
        <v>Terrestrial</v>
      </c>
      <c r="AC1342">
        <f t="shared" si="230"/>
        <v>1284965.77</v>
      </c>
    </row>
    <row r="1343" spans="1:29" x14ac:dyDescent="0.25">
      <c r="A1343" t="s">
        <v>713</v>
      </c>
      <c r="B1343" t="s">
        <v>1977</v>
      </c>
      <c r="C1343" t="s">
        <v>1859</v>
      </c>
      <c r="D1343">
        <v>69.3</v>
      </c>
      <c r="E1343">
        <v>199.83</v>
      </c>
      <c r="F1343" t="s">
        <v>1061</v>
      </c>
      <c r="G1343">
        <v>3</v>
      </c>
      <c r="H1343">
        <v>3</v>
      </c>
      <c r="I1343" t="s">
        <v>861</v>
      </c>
      <c r="J1343" t="s">
        <v>933</v>
      </c>
      <c r="K1343" t="s">
        <v>876</v>
      </c>
      <c r="L1343">
        <v>2802142.59</v>
      </c>
      <c r="R1343" t="s">
        <v>475</v>
      </c>
      <c r="S1343" t="str">
        <f t="shared" si="220"/>
        <v>Phasianidae</v>
      </c>
      <c r="T1343" t="str">
        <f t="shared" si="221"/>
        <v>Galliformes</v>
      </c>
      <c r="U1343">
        <f t="shared" si="222"/>
        <v>23.9</v>
      </c>
      <c r="V1343">
        <f t="shared" si="223"/>
        <v>264.79000000000002</v>
      </c>
      <c r="W1343" t="str">
        <f t="shared" si="224"/>
        <v>Forest</v>
      </c>
      <c r="X1343">
        <f t="shared" si="225"/>
        <v>2</v>
      </c>
      <c r="Y1343">
        <f t="shared" si="226"/>
        <v>1</v>
      </c>
      <c r="Z1343" t="str">
        <f t="shared" si="227"/>
        <v>Herbivore</v>
      </c>
      <c r="AA1343" t="str">
        <f t="shared" si="228"/>
        <v>Omnivore</v>
      </c>
      <c r="AB1343" t="str">
        <f t="shared" si="229"/>
        <v>Terrestrial</v>
      </c>
      <c r="AC1343">
        <f t="shared" si="230"/>
        <v>1284965.77</v>
      </c>
    </row>
    <row r="1344" spans="1:29" x14ac:dyDescent="0.25">
      <c r="A1344" t="s">
        <v>734</v>
      </c>
      <c r="B1344" t="s">
        <v>1977</v>
      </c>
      <c r="C1344" t="s">
        <v>1859</v>
      </c>
      <c r="D1344">
        <v>59.4</v>
      </c>
      <c r="E1344">
        <v>198</v>
      </c>
      <c r="F1344" t="s">
        <v>1061</v>
      </c>
      <c r="G1344">
        <v>3</v>
      </c>
      <c r="H1344">
        <v>2</v>
      </c>
      <c r="I1344" t="s">
        <v>861</v>
      </c>
      <c r="J1344" t="s">
        <v>933</v>
      </c>
      <c r="K1344" t="s">
        <v>868</v>
      </c>
      <c r="L1344">
        <v>563350.81000000006</v>
      </c>
      <c r="R1344" t="s">
        <v>476</v>
      </c>
      <c r="S1344" t="str">
        <f t="shared" si="220"/>
        <v>Columbidae</v>
      </c>
      <c r="T1344" t="str">
        <f t="shared" si="221"/>
        <v>Columbiformes</v>
      </c>
      <c r="U1344">
        <f t="shared" si="222"/>
        <v>37.6</v>
      </c>
      <c r="V1344">
        <f t="shared" si="223"/>
        <v>245</v>
      </c>
      <c r="W1344" t="str">
        <f t="shared" si="224"/>
        <v>Forest</v>
      </c>
      <c r="X1344">
        <f t="shared" si="225"/>
        <v>2</v>
      </c>
      <c r="Y1344">
        <f t="shared" si="226"/>
        <v>2</v>
      </c>
      <c r="Z1344" t="str">
        <f t="shared" si="227"/>
        <v>Herbivore</v>
      </c>
      <c r="AA1344" t="str">
        <f t="shared" si="228"/>
        <v>Frugivore</v>
      </c>
      <c r="AB1344" t="str">
        <f t="shared" si="229"/>
        <v>Insessorial</v>
      </c>
      <c r="AC1344">
        <f t="shared" si="230"/>
        <v>2159328.2400000002</v>
      </c>
    </row>
    <row r="1345" spans="1:29" x14ac:dyDescent="0.25">
      <c r="A1345" t="s">
        <v>2047</v>
      </c>
      <c r="B1345" t="s">
        <v>2048</v>
      </c>
      <c r="C1345" t="s">
        <v>1859</v>
      </c>
      <c r="D1345">
        <v>30.6</v>
      </c>
      <c r="E1345">
        <v>62.52</v>
      </c>
      <c r="F1345" t="s">
        <v>916</v>
      </c>
      <c r="G1345">
        <v>3</v>
      </c>
      <c r="H1345">
        <v>1</v>
      </c>
      <c r="I1345" t="s">
        <v>928</v>
      </c>
      <c r="J1345" t="s">
        <v>928</v>
      </c>
      <c r="K1345" t="s">
        <v>913</v>
      </c>
      <c r="L1345">
        <v>32628.67</v>
      </c>
      <c r="R1345" t="s">
        <v>476</v>
      </c>
      <c r="S1345" t="str">
        <f t="shared" si="220"/>
        <v>Columbidae</v>
      </c>
      <c r="T1345" t="str">
        <f t="shared" si="221"/>
        <v>Columbiformes</v>
      </c>
      <c r="U1345">
        <f t="shared" si="222"/>
        <v>37.6</v>
      </c>
      <c r="V1345">
        <f t="shared" si="223"/>
        <v>245</v>
      </c>
      <c r="W1345" t="str">
        <f t="shared" si="224"/>
        <v>Forest</v>
      </c>
      <c r="X1345">
        <f t="shared" si="225"/>
        <v>2</v>
      </c>
      <c r="Y1345">
        <f t="shared" si="226"/>
        <v>2</v>
      </c>
      <c r="Z1345" t="str">
        <f t="shared" si="227"/>
        <v>Herbivore</v>
      </c>
      <c r="AA1345" t="str">
        <f t="shared" si="228"/>
        <v>Frugivore</v>
      </c>
      <c r="AB1345" t="str">
        <f t="shared" si="229"/>
        <v>Insessorial</v>
      </c>
      <c r="AC1345">
        <f t="shared" si="230"/>
        <v>2159328.2400000002</v>
      </c>
    </row>
    <row r="1346" spans="1:29" x14ac:dyDescent="0.25">
      <c r="A1346" t="s">
        <v>1936</v>
      </c>
      <c r="B1346" t="s">
        <v>10620</v>
      </c>
      <c r="C1346" t="s">
        <v>1859</v>
      </c>
      <c r="D1346">
        <v>51.9</v>
      </c>
      <c r="E1346">
        <v>84.11</v>
      </c>
      <c r="F1346" t="s">
        <v>1003</v>
      </c>
      <c r="G1346">
        <v>3</v>
      </c>
      <c r="H1346">
        <v>2</v>
      </c>
      <c r="I1346" t="s">
        <v>861</v>
      </c>
      <c r="J1346" t="s">
        <v>933</v>
      </c>
      <c r="K1346" t="s">
        <v>913</v>
      </c>
      <c r="L1346">
        <v>109554.85</v>
      </c>
      <c r="R1346" t="s">
        <v>476</v>
      </c>
      <c r="S1346" t="str">
        <f t="shared" si="220"/>
        <v>Columbidae</v>
      </c>
      <c r="T1346" t="str">
        <f t="shared" si="221"/>
        <v>Columbiformes</v>
      </c>
      <c r="U1346">
        <f t="shared" si="222"/>
        <v>37.6</v>
      </c>
      <c r="V1346">
        <f t="shared" si="223"/>
        <v>245</v>
      </c>
      <c r="W1346" t="str">
        <f t="shared" si="224"/>
        <v>Forest</v>
      </c>
      <c r="X1346">
        <f t="shared" si="225"/>
        <v>2</v>
      </c>
      <c r="Y1346">
        <f t="shared" si="226"/>
        <v>2</v>
      </c>
      <c r="Z1346" t="str">
        <f t="shared" si="227"/>
        <v>Herbivore</v>
      </c>
      <c r="AA1346" t="str">
        <f t="shared" si="228"/>
        <v>Frugivore</v>
      </c>
      <c r="AB1346" t="str">
        <f t="shared" si="229"/>
        <v>Insessorial</v>
      </c>
      <c r="AC1346">
        <f t="shared" si="230"/>
        <v>2159328.2400000002</v>
      </c>
    </row>
    <row r="1347" spans="1:29" x14ac:dyDescent="0.25">
      <c r="A1347" t="s">
        <v>1949</v>
      </c>
      <c r="B1347" t="s">
        <v>10621</v>
      </c>
      <c r="C1347" t="s">
        <v>1859</v>
      </c>
      <c r="D1347">
        <v>39.200000000000003</v>
      </c>
      <c r="E1347">
        <v>82</v>
      </c>
      <c r="F1347" t="s">
        <v>918</v>
      </c>
      <c r="G1347">
        <v>3</v>
      </c>
      <c r="H1347">
        <v>2</v>
      </c>
      <c r="I1347" t="s">
        <v>861</v>
      </c>
      <c r="J1347" t="s">
        <v>933</v>
      </c>
      <c r="K1347" t="s">
        <v>913</v>
      </c>
      <c r="L1347">
        <v>5977374.5700000003</v>
      </c>
      <c r="R1347" t="s">
        <v>477</v>
      </c>
      <c r="S1347" t="str">
        <f t="shared" ref="S1347:S1410" si="231">VLOOKUP(R1347,A:L,2,FALSE)</f>
        <v>Acrocephalidae</v>
      </c>
      <c r="T1347" t="str">
        <f t="shared" ref="T1347:T1410" si="232">VLOOKUP(R1347,A:L,3,FALSE)</f>
        <v>Passeriformes</v>
      </c>
      <c r="U1347">
        <f t="shared" ref="U1347:U1410" si="233">VLOOKUP(R1347,A:L,4,FALSE)</f>
        <v>20.9</v>
      </c>
      <c r="V1347">
        <f t="shared" ref="V1347:V1410" si="234">VLOOKUP(R1347,A:L,5,FALSE)</f>
        <v>23.5</v>
      </c>
      <c r="W1347" t="str">
        <f t="shared" ref="W1347:W1410" si="235">VLOOKUP(R1347,A:L,6,FALSE)</f>
        <v>Wetland</v>
      </c>
      <c r="X1347">
        <f t="shared" ref="X1347:X1410" si="236">VLOOKUP(R1347,A:L,7,FALSE)</f>
        <v>3</v>
      </c>
      <c r="Y1347">
        <f t="shared" ref="Y1347:Y1410" si="237">VLOOKUP(R1347,A:L,8,FALSE)</f>
        <v>3</v>
      </c>
      <c r="Z1347" t="str">
        <f t="shared" ref="Z1347:Z1410" si="238">VLOOKUP(R1347,A:L,9,FALSE)</f>
        <v>Carnivore</v>
      </c>
      <c r="AA1347" t="str">
        <f t="shared" ref="AA1347:AA1410" si="239">VLOOKUP(R1347,A:L,10,FALSE)</f>
        <v>Invertivore</v>
      </c>
      <c r="AB1347" t="str">
        <f t="shared" ref="AB1347:AB1410" si="240">VLOOKUP(R1347,A:L,11,FALSE)</f>
        <v>Insessorial</v>
      </c>
      <c r="AC1347">
        <f t="shared" ref="AC1347:AC1410" si="241">VLOOKUP(R1347,A:L,12,FALSE)</f>
        <v>5305557.13</v>
      </c>
    </row>
    <row r="1348" spans="1:29" x14ac:dyDescent="0.25">
      <c r="A1348" t="s">
        <v>2049</v>
      </c>
      <c r="B1348" t="s">
        <v>2050</v>
      </c>
      <c r="C1348" t="s">
        <v>1859</v>
      </c>
      <c r="D1348">
        <v>52</v>
      </c>
      <c r="E1348">
        <v>216</v>
      </c>
      <c r="F1348" t="s">
        <v>918</v>
      </c>
      <c r="G1348">
        <v>3</v>
      </c>
      <c r="H1348">
        <v>1</v>
      </c>
      <c r="I1348" t="s">
        <v>861</v>
      </c>
      <c r="J1348" t="s">
        <v>933</v>
      </c>
      <c r="K1348" t="s">
        <v>913</v>
      </c>
      <c r="L1348">
        <v>96302.92</v>
      </c>
      <c r="R1348" t="s">
        <v>477</v>
      </c>
      <c r="S1348" t="str">
        <f t="shared" si="231"/>
        <v>Acrocephalidae</v>
      </c>
      <c r="T1348" t="str">
        <f t="shared" si="232"/>
        <v>Passeriformes</v>
      </c>
      <c r="U1348">
        <f t="shared" si="233"/>
        <v>20.9</v>
      </c>
      <c r="V1348">
        <f t="shared" si="234"/>
        <v>23.5</v>
      </c>
      <c r="W1348" t="str">
        <f t="shared" si="235"/>
        <v>Wetland</v>
      </c>
      <c r="X1348">
        <f t="shared" si="236"/>
        <v>3</v>
      </c>
      <c r="Y1348">
        <f t="shared" si="237"/>
        <v>3</v>
      </c>
      <c r="Z1348" t="str">
        <f t="shared" si="238"/>
        <v>Carnivore</v>
      </c>
      <c r="AA1348" t="str">
        <f t="shared" si="239"/>
        <v>Invertivore</v>
      </c>
      <c r="AB1348" t="str">
        <f t="shared" si="240"/>
        <v>Insessorial</v>
      </c>
      <c r="AC1348">
        <f t="shared" si="241"/>
        <v>5305557.13</v>
      </c>
    </row>
    <row r="1349" spans="1:29" x14ac:dyDescent="0.25">
      <c r="A1349" t="s">
        <v>199</v>
      </c>
      <c r="B1349" t="s">
        <v>2050</v>
      </c>
      <c r="C1349" t="s">
        <v>1859</v>
      </c>
      <c r="D1349">
        <v>52.2</v>
      </c>
      <c r="E1349">
        <v>176.82</v>
      </c>
      <c r="F1349" t="s">
        <v>918</v>
      </c>
      <c r="G1349">
        <v>3</v>
      </c>
      <c r="H1349">
        <v>2</v>
      </c>
      <c r="I1349" t="s">
        <v>861</v>
      </c>
      <c r="J1349" t="s">
        <v>933</v>
      </c>
      <c r="K1349" t="s">
        <v>913</v>
      </c>
      <c r="L1349">
        <v>56867877.549999997</v>
      </c>
      <c r="R1349" t="s">
        <v>478</v>
      </c>
      <c r="S1349" t="str">
        <f t="shared" si="231"/>
        <v>Apodidae</v>
      </c>
      <c r="T1349" t="str">
        <f t="shared" si="232"/>
        <v>Caprimulgiformes</v>
      </c>
      <c r="U1349">
        <f t="shared" si="233"/>
        <v>67.599999999999994</v>
      </c>
      <c r="V1349">
        <f t="shared" si="234"/>
        <v>29.82</v>
      </c>
      <c r="W1349" t="str">
        <f t="shared" si="235"/>
        <v>Human Modified</v>
      </c>
      <c r="X1349">
        <f t="shared" si="236"/>
        <v>1</v>
      </c>
      <c r="Y1349">
        <f t="shared" si="237"/>
        <v>3</v>
      </c>
      <c r="Z1349" t="str">
        <f t="shared" si="238"/>
        <v>Carnivore</v>
      </c>
      <c r="AA1349" t="str">
        <f t="shared" si="239"/>
        <v>Invertivore</v>
      </c>
      <c r="AB1349" t="str">
        <f t="shared" si="240"/>
        <v>Aerial</v>
      </c>
      <c r="AC1349">
        <f t="shared" si="241"/>
        <v>5768014.1799999997</v>
      </c>
    </row>
    <row r="1350" spans="1:29" x14ac:dyDescent="0.25">
      <c r="A1350" t="s">
        <v>2053</v>
      </c>
      <c r="B1350" t="s">
        <v>2050</v>
      </c>
      <c r="C1350" t="s">
        <v>1859</v>
      </c>
      <c r="D1350">
        <v>51.6</v>
      </c>
      <c r="E1350">
        <v>195</v>
      </c>
      <c r="F1350" t="s">
        <v>918</v>
      </c>
      <c r="G1350">
        <v>3</v>
      </c>
      <c r="H1350">
        <v>2</v>
      </c>
      <c r="I1350" t="s">
        <v>861</v>
      </c>
      <c r="J1350" t="s">
        <v>933</v>
      </c>
      <c r="K1350" t="s">
        <v>913</v>
      </c>
      <c r="L1350">
        <v>2833.21</v>
      </c>
      <c r="R1350" t="s">
        <v>478</v>
      </c>
      <c r="S1350" t="str">
        <f t="shared" si="231"/>
        <v>Apodidae</v>
      </c>
      <c r="T1350" t="str">
        <f t="shared" si="232"/>
        <v>Caprimulgiformes</v>
      </c>
      <c r="U1350">
        <f t="shared" si="233"/>
        <v>67.599999999999994</v>
      </c>
      <c r="V1350">
        <f t="shared" si="234"/>
        <v>29.82</v>
      </c>
      <c r="W1350" t="str">
        <f t="shared" si="235"/>
        <v>Human Modified</v>
      </c>
      <c r="X1350">
        <f t="shared" si="236"/>
        <v>1</v>
      </c>
      <c r="Y1350">
        <f t="shared" si="237"/>
        <v>3</v>
      </c>
      <c r="Z1350" t="str">
        <f t="shared" si="238"/>
        <v>Carnivore</v>
      </c>
      <c r="AA1350" t="str">
        <f t="shared" si="239"/>
        <v>Invertivore</v>
      </c>
      <c r="AB1350" t="str">
        <f t="shared" si="240"/>
        <v>Aerial</v>
      </c>
      <c r="AC1350">
        <f t="shared" si="241"/>
        <v>5768014.1799999997</v>
      </c>
    </row>
    <row r="1351" spans="1:29" x14ac:dyDescent="0.25">
      <c r="A1351" t="s">
        <v>2054</v>
      </c>
      <c r="B1351" t="s">
        <v>2050</v>
      </c>
      <c r="C1351" t="s">
        <v>1859</v>
      </c>
      <c r="D1351">
        <v>47.8</v>
      </c>
      <c r="E1351">
        <v>304.48</v>
      </c>
      <c r="F1351" t="s">
        <v>918</v>
      </c>
      <c r="G1351">
        <v>3</v>
      </c>
      <c r="H1351">
        <v>2</v>
      </c>
      <c r="I1351" t="s">
        <v>861</v>
      </c>
      <c r="J1351" t="s">
        <v>933</v>
      </c>
      <c r="K1351" t="s">
        <v>913</v>
      </c>
      <c r="L1351">
        <v>2524844.1</v>
      </c>
      <c r="R1351" t="s">
        <v>478</v>
      </c>
      <c r="S1351" t="str">
        <f t="shared" si="231"/>
        <v>Apodidae</v>
      </c>
      <c r="T1351" t="str">
        <f t="shared" si="232"/>
        <v>Caprimulgiformes</v>
      </c>
      <c r="U1351">
        <f t="shared" si="233"/>
        <v>67.599999999999994</v>
      </c>
      <c r="V1351">
        <f t="shared" si="234"/>
        <v>29.82</v>
      </c>
      <c r="W1351" t="str">
        <f t="shared" si="235"/>
        <v>Human Modified</v>
      </c>
      <c r="X1351">
        <f t="shared" si="236"/>
        <v>1</v>
      </c>
      <c r="Y1351">
        <f t="shared" si="237"/>
        <v>3</v>
      </c>
      <c r="Z1351" t="str">
        <f t="shared" si="238"/>
        <v>Carnivore</v>
      </c>
      <c r="AA1351" t="str">
        <f t="shared" si="239"/>
        <v>Invertivore</v>
      </c>
      <c r="AB1351" t="str">
        <f t="shared" si="240"/>
        <v>Aerial</v>
      </c>
      <c r="AC1351">
        <f t="shared" si="241"/>
        <v>5768014.1799999997</v>
      </c>
    </row>
    <row r="1352" spans="1:29" x14ac:dyDescent="0.25">
      <c r="A1352" t="s">
        <v>2055</v>
      </c>
      <c r="B1352" t="s">
        <v>2050</v>
      </c>
      <c r="C1352" t="s">
        <v>1859</v>
      </c>
      <c r="D1352">
        <v>38.1</v>
      </c>
      <c r="E1352">
        <v>361</v>
      </c>
      <c r="F1352" t="s">
        <v>918</v>
      </c>
      <c r="G1352">
        <v>3</v>
      </c>
      <c r="H1352">
        <v>2</v>
      </c>
      <c r="I1352" t="s">
        <v>861</v>
      </c>
      <c r="J1352" t="s">
        <v>933</v>
      </c>
      <c r="K1352" t="s">
        <v>913</v>
      </c>
      <c r="L1352">
        <v>708582.58</v>
      </c>
      <c r="R1352" t="s">
        <v>479</v>
      </c>
      <c r="S1352" t="str">
        <f t="shared" si="231"/>
        <v>Cuculidae</v>
      </c>
      <c r="T1352" t="str">
        <f t="shared" si="232"/>
        <v>Cuculiformes</v>
      </c>
      <c r="U1352">
        <f t="shared" si="233"/>
        <v>36.6</v>
      </c>
      <c r="V1352">
        <f t="shared" si="234"/>
        <v>79.7</v>
      </c>
      <c r="W1352" t="str">
        <f t="shared" si="235"/>
        <v>Forest</v>
      </c>
      <c r="X1352">
        <f t="shared" si="236"/>
        <v>1</v>
      </c>
      <c r="Y1352">
        <f t="shared" si="237"/>
        <v>1</v>
      </c>
      <c r="Z1352" t="str">
        <f t="shared" si="238"/>
        <v>Carnivore</v>
      </c>
      <c r="AA1352" t="str">
        <f t="shared" si="239"/>
        <v>Invertivore</v>
      </c>
      <c r="AB1352" t="str">
        <f t="shared" si="240"/>
        <v>Insessorial</v>
      </c>
      <c r="AC1352">
        <f t="shared" si="241"/>
        <v>2474869.2799999998</v>
      </c>
    </row>
    <row r="1353" spans="1:29" x14ac:dyDescent="0.25">
      <c r="A1353" t="s">
        <v>198</v>
      </c>
      <c r="B1353" t="s">
        <v>2050</v>
      </c>
      <c r="C1353" t="s">
        <v>1859</v>
      </c>
      <c r="D1353">
        <v>49.7</v>
      </c>
      <c r="E1353">
        <v>304</v>
      </c>
      <c r="F1353" t="s">
        <v>918</v>
      </c>
      <c r="G1353">
        <v>3</v>
      </c>
      <c r="H1353">
        <v>2</v>
      </c>
      <c r="I1353" t="s">
        <v>861</v>
      </c>
      <c r="J1353" t="s">
        <v>933</v>
      </c>
      <c r="K1353" t="s">
        <v>913</v>
      </c>
      <c r="L1353">
        <v>17136961.530000001</v>
      </c>
      <c r="R1353" t="s">
        <v>479</v>
      </c>
      <c r="S1353" t="str">
        <f t="shared" si="231"/>
        <v>Cuculidae</v>
      </c>
      <c r="T1353" t="str">
        <f t="shared" si="232"/>
        <v>Cuculiformes</v>
      </c>
      <c r="U1353">
        <f t="shared" si="233"/>
        <v>36.6</v>
      </c>
      <c r="V1353">
        <f t="shared" si="234"/>
        <v>79.7</v>
      </c>
      <c r="W1353" t="str">
        <f t="shared" si="235"/>
        <v>Forest</v>
      </c>
      <c r="X1353">
        <f t="shared" si="236"/>
        <v>1</v>
      </c>
      <c r="Y1353">
        <f t="shared" si="237"/>
        <v>1</v>
      </c>
      <c r="Z1353" t="str">
        <f t="shared" si="238"/>
        <v>Carnivore</v>
      </c>
      <c r="AA1353" t="str">
        <f t="shared" si="239"/>
        <v>Invertivore</v>
      </c>
      <c r="AB1353" t="str">
        <f t="shared" si="240"/>
        <v>Insessorial</v>
      </c>
      <c r="AC1353">
        <f t="shared" si="241"/>
        <v>2474869.2799999998</v>
      </c>
    </row>
    <row r="1354" spans="1:29" x14ac:dyDescent="0.25">
      <c r="A1354" t="s">
        <v>2056</v>
      </c>
      <c r="B1354" t="s">
        <v>2050</v>
      </c>
      <c r="C1354" t="s">
        <v>1859</v>
      </c>
      <c r="D1354">
        <v>50.8</v>
      </c>
      <c r="E1354">
        <v>325</v>
      </c>
      <c r="F1354" t="s">
        <v>918</v>
      </c>
      <c r="G1354">
        <v>3</v>
      </c>
      <c r="H1354">
        <v>2</v>
      </c>
      <c r="I1354" t="s">
        <v>861</v>
      </c>
      <c r="J1354" t="s">
        <v>933</v>
      </c>
      <c r="K1354" t="s">
        <v>913</v>
      </c>
      <c r="L1354">
        <v>307841.69</v>
      </c>
      <c r="R1354" t="s">
        <v>11738</v>
      </c>
      <c r="S1354" t="str">
        <f t="shared" si="231"/>
        <v>Muscicapidae</v>
      </c>
      <c r="T1354" t="str">
        <f t="shared" si="232"/>
        <v>Passeriformes</v>
      </c>
      <c r="U1354">
        <f t="shared" si="233"/>
        <v>24.8</v>
      </c>
      <c r="V1354">
        <f t="shared" si="234"/>
        <v>17</v>
      </c>
      <c r="W1354" t="str">
        <f t="shared" si="235"/>
        <v>Forest</v>
      </c>
      <c r="X1354">
        <f t="shared" si="236"/>
        <v>1</v>
      </c>
      <c r="Y1354">
        <f t="shared" si="237"/>
        <v>1</v>
      </c>
      <c r="Z1354" t="str">
        <f t="shared" si="238"/>
        <v>Carnivore</v>
      </c>
      <c r="AA1354" t="str">
        <f t="shared" si="239"/>
        <v>Invertivore</v>
      </c>
      <c r="AB1354" t="str">
        <f t="shared" si="240"/>
        <v>Terrestrial</v>
      </c>
      <c r="AC1354">
        <f t="shared" si="241"/>
        <v>215537.36</v>
      </c>
    </row>
    <row r="1355" spans="1:29" x14ac:dyDescent="0.25">
      <c r="A1355" t="s">
        <v>10622</v>
      </c>
      <c r="B1355" t="s">
        <v>2058</v>
      </c>
      <c r="C1355" t="s">
        <v>1859</v>
      </c>
      <c r="D1355">
        <v>31.4</v>
      </c>
      <c r="E1355">
        <v>76.599999999999994</v>
      </c>
      <c r="F1355" t="s">
        <v>918</v>
      </c>
      <c r="G1355">
        <v>1</v>
      </c>
      <c r="H1355">
        <v>2</v>
      </c>
      <c r="I1355" t="s">
        <v>928</v>
      </c>
      <c r="J1355" t="s">
        <v>933</v>
      </c>
      <c r="K1355" t="s">
        <v>913</v>
      </c>
      <c r="L1355">
        <v>2533948.2799999998</v>
      </c>
      <c r="R1355" t="s">
        <v>11738</v>
      </c>
      <c r="S1355" t="str">
        <f t="shared" si="231"/>
        <v>Muscicapidae</v>
      </c>
      <c r="T1355" t="str">
        <f t="shared" si="232"/>
        <v>Passeriformes</v>
      </c>
      <c r="U1355">
        <f t="shared" si="233"/>
        <v>24.8</v>
      </c>
      <c r="V1355">
        <f t="shared" si="234"/>
        <v>17</v>
      </c>
      <c r="W1355" t="str">
        <f t="shared" si="235"/>
        <v>Forest</v>
      </c>
      <c r="X1355">
        <f t="shared" si="236"/>
        <v>1</v>
      </c>
      <c r="Y1355">
        <f t="shared" si="237"/>
        <v>1</v>
      </c>
      <c r="Z1355" t="str">
        <f t="shared" si="238"/>
        <v>Carnivore</v>
      </c>
      <c r="AA1355" t="str">
        <f t="shared" si="239"/>
        <v>Invertivore</v>
      </c>
      <c r="AB1355" t="str">
        <f t="shared" si="240"/>
        <v>Terrestrial</v>
      </c>
      <c r="AC1355">
        <f t="shared" si="241"/>
        <v>215537.36</v>
      </c>
    </row>
    <row r="1356" spans="1:29" x14ac:dyDescent="0.25">
      <c r="A1356" t="s">
        <v>2057</v>
      </c>
      <c r="B1356" t="s">
        <v>2058</v>
      </c>
      <c r="C1356" t="s">
        <v>1859</v>
      </c>
      <c r="D1356">
        <v>31.6</v>
      </c>
      <c r="E1356">
        <v>121</v>
      </c>
      <c r="F1356" t="s">
        <v>918</v>
      </c>
      <c r="G1356">
        <v>1</v>
      </c>
      <c r="H1356">
        <v>2</v>
      </c>
      <c r="I1356" t="s">
        <v>928</v>
      </c>
      <c r="J1356" t="s">
        <v>933</v>
      </c>
      <c r="K1356" t="s">
        <v>913</v>
      </c>
      <c r="L1356">
        <v>1391159.82</v>
      </c>
      <c r="R1356" t="s">
        <v>481</v>
      </c>
      <c r="S1356" t="str">
        <f t="shared" si="231"/>
        <v>Fringillidae</v>
      </c>
      <c r="T1356" t="str">
        <f t="shared" si="232"/>
        <v>Passeriformes</v>
      </c>
      <c r="U1356">
        <f t="shared" si="233"/>
        <v>33.5</v>
      </c>
      <c r="V1356">
        <f t="shared" si="234"/>
        <v>18.59</v>
      </c>
      <c r="W1356" t="str">
        <f t="shared" si="235"/>
        <v>Shrubland</v>
      </c>
      <c r="X1356">
        <f t="shared" si="236"/>
        <v>2</v>
      </c>
      <c r="Y1356">
        <f t="shared" si="237"/>
        <v>1</v>
      </c>
      <c r="Z1356" t="str">
        <f t="shared" si="238"/>
        <v>Herbivore</v>
      </c>
      <c r="AA1356" t="str">
        <f t="shared" si="239"/>
        <v>Granivore</v>
      </c>
      <c r="AB1356" t="str">
        <f t="shared" si="240"/>
        <v>Generalist</v>
      </c>
      <c r="AC1356">
        <f t="shared" si="241"/>
        <v>6303643.1200000001</v>
      </c>
    </row>
    <row r="1357" spans="1:29" x14ac:dyDescent="0.25">
      <c r="A1357" t="s">
        <v>531</v>
      </c>
      <c r="B1357" t="s">
        <v>2058</v>
      </c>
      <c r="C1357" t="s">
        <v>1859</v>
      </c>
      <c r="D1357">
        <v>31.6</v>
      </c>
      <c r="E1357">
        <v>121</v>
      </c>
      <c r="F1357" t="s">
        <v>918</v>
      </c>
      <c r="G1357">
        <v>1</v>
      </c>
      <c r="H1357">
        <v>2</v>
      </c>
      <c r="I1357" t="s">
        <v>928</v>
      </c>
      <c r="J1357" t="s">
        <v>933</v>
      </c>
      <c r="K1357" t="s">
        <v>913</v>
      </c>
      <c r="L1357">
        <v>24950994.82</v>
      </c>
      <c r="R1357" t="s">
        <v>481</v>
      </c>
      <c r="S1357" t="str">
        <f t="shared" si="231"/>
        <v>Fringillidae</v>
      </c>
      <c r="T1357" t="str">
        <f t="shared" si="232"/>
        <v>Passeriformes</v>
      </c>
      <c r="U1357">
        <f t="shared" si="233"/>
        <v>33.5</v>
      </c>
      <c r="V1357">
        <f t="shared" si="234"/>
        <v>18.59</v>
      </c>
      <c r="W1357" t="str">
        <f t="shared" si="235"/>
        <v>Shrubland</v>
      </c>
      <c r="X1357">
        <f t="shared" si="236"/>
        <v>2</v>
      </c>
      <c r="Y1357">
        <f t="shared" si="237"/>
        <v>1</v>
      </c>
      <c r="Z1357" t="str">
        <f t="shared" si="238"/>
        <v>Herbivore</v>
      </c>
      <c r="AA1357" t="str">
        <f t="shared" si="239"/>
        <v>Granivore</v>
      </c>
      <c r="AB1357" t="str">
        <f t="shared" si="240"/>
        <v>Generalist</v>
      </c>
      <c r="AC1357">
        <f t="shared" si="241"/>
        <v>6303643.1200000001</v>
      </c>
    </row>
    <row r="1358" spans="1:29" x14ac:dyDescent="0.25">
      <c r="A1358" t="s">
        <v>119</v>
      </c>
      <c r="B1358" t="s">
        <v>2060</v>
      </c>
      <c r="C1358" t="s">
        <v>1859</v>
      </c>
      <c r="D1358">
        <v>48</v>
      </c>
      <c r="E1358">
        <v>48</v>
      </c>
      <c r="F1358" t="s">
        <v>918</v>
      </c>
      <c r="G1358">
        <v>3</v>
      </c>
      <c r="H1358">
        <v>3</v>
      </c>
      <c r="I1358" t="s">
        <v>861</v>
      </c>
      <c r="J1358" t="s">
        <v>933</v>
      </c>
      <c r="K1358" t="s">
        <v>913</v>
      </c>
      <c r="L1358">
        <v>25847437.41</v>
      </c>
      <c r="R1358" t="s">
        <v>482</v>
      </c>
      <c r="S1358" t="str">
        <f t="shared" si="231"/>
        <v>Motacillidae</v>
      </c>
      <c r="T1358" t="str">
        <f t="shared" si="232"/>
        <v>Passeriformes</v>
      </c>
      <c r="U1358">
        <f t="shared" si="233"/>
        <v>25.9</v>
      </c>
      <c r="V1358">
        <f t="shared" si="234"/>
        <v>21.3</v>
      </c>
      <c r="W1358" t="str">
        <f t="shared" si="235"/>
        <v>Grassland</v>
      </c>
      <c r="X1358">
        <f t="shared" si="236"/>
        <v>3</v>
      </c>
      <c r="Y1358">
        <f t="shared" si="237"/>
        <v>3</v>
      </c>
      <c r="Z1358" t="str">
        <f t="shared" si="238"/>
        <v>Carnivore</v>
      </c>
      <c r="AA1358" t="str">
        <f t="shared" si="239"/>
        <v>Invertivore</v>
      </c>
      <c r="AB1358" t="str">
        <f t="shared" si="240"/>
        <v>Terrestrial</v>
      </c>
      <c r="AC1358">
        <f t="shared" si="241"/>
        <v>14109130.119999999</v>
      </c>
    </row>
    <row r="1359" spans="1:29" x14ac:dyDescent="0.25">
      <c r="A1359" t="s">
        <v>297</v>
      </c>
      <c r="B1359" t="s">
        <v>2060</v>
      </c>
      <c r="C1359" t="s">
        <v>1859</v>
      </c>
      <c r="D1359">
        <v>47.5</v>
      </c>
      <c r="E1359">
        <v>40.4</v>
      </c>
      <c r="F1359" t="s">
        <v>918</v>
      </c>
      <c r="G1359">
        <v>3</v>
      </c>
      <c r="H1359">
        <v>3</v>
      </c>
      <c r="I1359" t="s">
        <v>861</v>
      </c>
      <c r="J1359" t="s">
        <v>933</v>
      </c>
      <c r="K1359" t="s">
        <v>913</v>
      </c>
      <c r="L1359">
        <v>13627000.390000001</v>
      </c>
      <c r="R1359" t="s">
        <v>482</v>
      </c>
      <c r="S1359" t="str">
        <f t="shared" si="231"/>
        <v>Motacillidae</v>
      </c>
      <c r="T1359" t="str">
        <f t="shared" si="232"/>
        <v>Passeriformes</v>
      </c>
      <c r="U1359">
        <f t="shared" si="233"/>
        <v>25.9</v>
      </c>
      <c r="V1359">
        <f t="shared" si="234"/>
        <v>21.3</v>
      </c>
      <c r="W1359" t="str">
        <f t="shared" si="235"/>
        <v>Grassland</v>
      </c>
      <c r="X1359">
        <f t="shared" si="236"/>
        <v>3</v>
      </c>
      <c r="Y1359">
        <f t="shared" si="237"/>
        <v>3</v>
      </c>
      <c r="Z1359" t="str">
        <f t="shared" si="238"/>
        <v>Carnivore</v>
      </c>
      <c r="AA1359" t="str">
        <f t="shared" si="239"/>
        <v>Invertivore</v>
      </c>
      <c r="AB1359" t="str">
        <f t="shared" si="240"/>
        <v>Terrestrial</v>
      </c>
      <c r="AC1359">
        <f t="shared" si="241"/>
        <v>14109130.119999999</v>
      </c>
    </row>
    <row r="1360" spans="1:29" x14ac:dyDescent="0.25">
      <c r="A1360" t="s">
        <v>746</v>
      </c>
      <c r="B1360" t="s">
        <v>2060</v>
      </c>
      <c r="C1360" t="s">
        <v>1859</v>
      </c>
      <c r="D1360">
        <v>55.6</v>
      </c>
      <c r="E1360">
        <v>135.97999999999999</v>
      </c>
      <c r="F1360" t="s">
        <v>1003</v>
      </c>
      <c r="G1360">
        <v>3</v>
      </c>
      <c r="H1360">
        <v>3</v>
      </c>
      <c r="I1360" t="s">
        <v>861</v>
      </c>
      <c r="J1360" t="s">
        <v>933</v>
      </c>
      <c r="K1360" t="s">
        <v>913</v>
      </c>
      <c r="L1360">
        <v>2619753.6</v>
      </c>
      <c r="R1360" t="s">
        <v>482</v>
      </c>
      <c r="S1360" t="str">
        <f t="shared" si="231"/>
        <v>Motacillidae</v>
      </c>
      <c r="T1360" t="str">
        <f t="shared" si="232"/>
        <v>Passeriformes</v>
      </c>
      <c r="U1360">
        <f t="shared" si="233"/>
        <v>25.9</v>
      </c>
      <c r="V1360">
        <f t="shared" si="234"/>
        <v>21.3</v>
      </c>
      <c r="W1360" t="str">
        <f t="shared" si="235"/>
        <v>Grassland</v>
      </c>
      <c r="X1360">
        <f t="shared" si="236"/>
        <v>3</v>
      </c>
      <c r="Y1360">
        <f t="shared" si="237"/>
        <v>3</v>
      </c>
      <c r="Z1360" t="str">
        <f t="shared" si="238"/>
        <v>Carnivore</v>
      </c>
      <c r="AA1360" t="str">
        <f t="shared" si="239"/>
        <v>Invertivore</v>
      </c>
      <c r="AB1360" t="str">
        <f t="shared" si="240"/>
        <v>Terrestrial</v>
      </c>
      <c r="AC1360">
        <f t="shared" si="241"/>
        <v>14109130.119999999</v>
      </c>
    </row>
    <row r="1361" spans="1:29" x14ac:dyDescent="0.25">
      <c r="A1361" t="s">
        <v>2062</v>
      </c>
      <c r="B1361" t="s">
        <v>2060</v>
      </c>
      <c r="C1361" t="s">
        <v>1859</v>
      </c>
      <c r="D1361">
        <v>51.1</v>
      </c>
      <c r="E1361">
        <v>126.21</v>
      </c>
      <c r="F1361" t="s">
        <v>1003</v>
      </c>
      <c r="G1361">
        <v>3</v>
      </c>
      <c r="H1361">
        <v>3</v>
      </c>
      <c r="I1361" t="s">
        <v>861</v>
      </c>
      <c r="J1361" t="s">
        <v>933</v>
      </c>
      <c r="K1361" t="s">
        <v>913</v>
      </c>
      <c r="L1361">
        <v>83412.69</v>
      </c>
      <c r="R1361" t="s">
        <v>483</v>
      </c>
      <c r="S1361" t="str">
        <f t="shared" si="231"/>
        <v>Phylloscopidae</v>
      </c>
      <c r="T1361" t="str">
        <f t="shared" si="232"/>
        <v>Passeriformes</v>
      </c>
      <c r="U1361">
        <f t="shared" si="233"/>
        <v>22.6</v>
      </c>
      <c r="V1361">
        <f t="shared" si="234"/>
        <v>10.1</v>
      </c>
      <c r="W1361" t="str">
        <f t="shared" si="235"/>
        <v>Woodland</v>
      </c>
      <c r="X1361">
        <f t="shared" si="236"/>
        <v>2</v>
      </c>
      <c r="Y1361">
        <f t="shared" si="237"/>
        <v>3</v>
      </c>
      <c r="Z1361" t="str">
        <f t="shared" si="238"/>
        <v>Carnivore</v>
      </c>
      <c r="AA1361" t="str">
        <f t="shared" si="239"/>
        <v>Invertivore</v>
      </c>
      <c r="AB1361" t="str">
        <f t="shared" si="240"/>
        <v>Insessorial</v>
      </c>
      <c r="AC1361">
        <f t="shared" si="241"/>
        <v>2148136.0499999998</v>
      </c>
    </row>
    <row r="1362" spans="1:29" x14ac:dyDescent="0.25">
      <c r="A1362" t="s">
        <v>316</v>
      </c>
      <c r="B1362" t="s">
        <v>2060</v>
      </c>
      <c r="C1362" t="s">
        <v>1859</v>
      </c>
      <c r="D1362">
        <v>52.9</v>
      </c>
      <c r="E1362">
        <v>158.91999999999999</v>
      </c>
      <c r="F1362" t="s">
        <v>916</v>
      </c>
      <c r="G1362">
        <v>3</v>
      </c>
      <c r="H1362">
        <v>3</v>
      </c>
      <c r="I1362" t="s">
        <v>861</v>
      </c>
      <c r="J1362" t="s">
        <v>882</v>
      </c>
      <c r="K1362" t="s">
        <v>913</v>
      </c>
      <c r="L1362">
        <v>3282893.45</v>
      </c>
      <c r="R1362" t="s">
        <v>483</v>
      </c>
      <c r="S1362" t="str">
        <f t="shared" si="231"/>
        <v>Phylloscopidae</v>
      </c>
      <c r="T1362" t="str">
        <f t="shared" si="232"/>
        <v>Passeriformes</v>
      </c>
      <c r="U1362">
        <f t="shared" si="233"/>
        <v>22.6</v>
      </c>
      <c r="V1362">
        <f t="shared" si="234"/>
        <v>10.1</v>
      </c>
      <c r="W1362" t="str">
        <f t="shared" si="235"/>
        <v>Woodland</v>
      </c>
      <c r="X1362">
        <f t="shared" si="236"/>
        <v>2</v>
      </c>
      <c r="Y1362">
        <f t="shared" si="237"/>
        <v>3</v>
      </c>
      <c r="Z1362" t="str">
        <f t="shared" si="238"/>
        <v>Carnivore</v>
      </c>
      <c r="AA1362" t="str">
        <f t="shared" si="239"/>
        <v>Invertivore</v>
      </c>
      <c r="AB1362" t="str">
        <f t="shared" si="240"/>
        <v>Insessorial</v>
      </c>
      <c r="AC1362">
        <f t="shared" si="241"/>
        <v>2148136.0499999998</v>
      </c>
    </row>
    <row r="1363" spans="1:29" x14ac:dyDescent="0.25">
      <c r="A1363" t="s">
        <v>2063</v>
      </c>
      <c r="B1363" t="s">
        <v>2060</v>
      </c>
      <c r="C1363" t="s">
        <v>1859</v>
      </c>
      <c r="D1363">
        <v>54.5</v>
      </c>
      <c r="E1363">
        <v>66.08</v>
      </c>
      <c r="F1363" t="s">
        <v>918</v>
      </c>
      <c r="G1363">
        <v>3</v>
      </c>
      <c r="H1363">
        <v>3</v>
      </c>
      <c r="I1363" t="s">
        <v>861</v>
      </c>
      <c r="J1363" t="s">
        <v>933</v>
      </c>
      <c r="K1363" t="s">
        <v>913</v>
      </c>
      <c r="L1363">
        <v>348177.87</v>
      </c>
      <c r="R1363" t="s">
        <v>483</v>
      </c>
      <c r="S1363" t="str">
        <f t="shared" si="231"/>
        <v>Phylloscopidae</v>
      </c>
      <c r="T1363" t="str">
        <f t="shared" si="232"/>
        <v>Passeriformes</v>
      </c>
      <c r="U1363">
        <f t="shared" si="233"/>
        <v>22.6</v>
      </c>
      <c r="V1363">
        <f t="shared" si="234"/>
        <v>10.1</v>
      </c>
      <c r="W1363" t="str">
        <f t="shared" si="235"/>
        <v>Woodland</v>
      </c>
      <c r="X1363">
        <f t="shared" si="236"/>
        <v>2</v>
      </c>
      <c r="Y1363">
        <f t="shared" si="237"/>
        <v>3</v>
      </c>
      <c r="Z1363" t="str">
        <f t="shared" si="238"/>
        <v>Carnivore</v>
      </c>
      <c r="AA1363" t="str">
        <f t="shared" si="239"/>
        <v>Invertivore</v>
      </c>
      <c r="AB1363" t="str">
        <f t="shared" si="240"/>
        <v>Insessorial</v>
      </c>
      <c r="AC1363">
        <f t="shared" si="241"/>
        <v>2148136.0499999998</v>
      </c>
    </row>
    <row r="1364" spans="1:29" x14ac:dyDescent="0.25">
      <c r="A1364" t="s">
        <v>792</v>
      </c>
      <c r="B1364" t="s">
        <v>2060</v>
      </c>
      <c r="C1364" t="s">
        <v>1859</v>
      </c>
      <c r="D1364">
        <v>52.3</v>
      </c>
      <c r="E1364">
        <v>51.71</v>
      </c>
      <c r="F1364" t="s">
        <v>1003</v>
      </c>
      <c r="G1364">
        <v>3</v>
      </c>
      <c r="H1364">
        <v>3</v>
      </c>
      <c r="I1364" t="s">
        <v>861</v>
      </c>
      <c r="J1364" t="s">
        <v>933</v>
      </c>
      <c r="K1364" t="s">
        <v>913</v>
      </c>
      <c r="L1364">
        <v>1344741.13</v>
      </c>
      <c r="R1364" t="s">
        <v>484</v>
      </c>
      <c r="S1364" t="str">
        <f t="shared" si="231"/>
        <v>Phylloscopidae</v>
      </c>
      <c r="T1364" t="str">
        <f t="shared" si="232"/>
        <v>Passeriformes</v>
      </c>
      <c r="U1364">
        <f t="shared" si="233"/>
        <v>25.8</v>
      </c>
      <c r="V1364">
        <f t="shared" si="234"/>
        <v>10.89</v>
      </c>
      <c r="W1364" t="str">
        <f t="shared" si="235"/>
        <v>Forest</v>
      </c>
      <c r="X1364">
        <f t="shared" si="236"/>
        <v>1</v>
      </c>
      <c r="Y1364">
        <f t="shared" si="237"/>
        <v>3</v>
      </c>
      <c r="Z1364" t="str">
        <f t="shared" si="238"/>
        <v>Carnivore</v>
      </c>
      <c r="AA1364" t="str">
        <f t="shared" si="239"/>
        <v>Invertivore</v>
      </c>
      <c r="AB1364" t="str">
        <f t="shared" si="240"/>
        <v>Insessorial</v>
      </c>
      <c r="AC1364">
        <f t="shared" si="241"/>
        <v>286897.73</v>
      </c>
    </row>
    <row r="1365" spans="1:29" x14ac:dyDescent="0.25">
      <c r="A1365" t="s">
        <v>586</v>
      </c>
      <c r="B1365" t="s">
        <v>2060</v>
      </c>
      <c r="C1365" t="s">
        <v>1859</v>
      </c>
      <c r="D1365">
        <v>53.4</v>
      </c>
      <c r="E1365">
        <v>51.89</v>
      </c>
      <c r="F1365" t="s">
        <v>918</v>
      </c>
      <c r="G1365">
        <v>3</v>
      </c>
      <c r="H1365">
        <v>3</v>
      </c>
      <c r="I1365" t="s">
        <v>861</v>
      </c>
      <c r="J1365" t="s">
        <v>933</v>
      </c>
      <c r="K1365" t="s">
        <v>913</v>
      </c>
      <c r="L1365">
        <v>4754236.34</v>
      </c>
      <c r="R1365" t="s">
        <v>484</v>
      </c>
      <c r="S1365" t="str">
        <f t="shared" si="231"/>
        <v>Phylloscopidae</v>
      </c>
      <c r="T1365" t="str">
        <f t="shared" si="232"/>
        <v>Passeriformes</v>
      </c>
      <c r="U1365">
        <f t="shared" si="233"/>
        <v>25.8</v>
      </c>
      <c r="V1365">
        <f t="shared" si="234"/>
        <v>10.89</v>
      </c>
      <c r="W1365" t="str">
        <f t="shared" si="235"/>
        <v>Forest</v>
      </c>
      <c r="X1365">
        <f t="shared" si="236"/>
        <v>1</v>
      </c>
      <c r="Y1365">
        <f t="shared" si="237"/>
        <v>3</v>
      </c>
      <c r="Z1365" t="str">
        <f t="shared" si="238"/>
        <v>Carnivore</v>
      </c>
      <c r="AA1365" t="str">
        <f t="shared" si="239"/>
        <v>Invertivore</v>
      </c>
      <c r="AB1365" t="str">
        <f t="shared" si="240"/>
        <v>Insessorial</v>
      </c>
      <c r="AC1365">
        <f t="shared" si="241"/>
        <v>286897.73</v>
      </c>
    </row>
    <row r="1366" spans="1:29" x14ac:dyDescent="0.25">
      <c r="A1366" t="s">
        <v>2064</v>
      </c>
      <c r="B1366" t="s">
        <v>2060</v>
      </c>
      <c r="C1366" t="s">
        <v>1859</v>
      </c>
      <c r="D1366">
        <v>55.2</v>
      </c>
      <c r="E1366">
        <v>40.97</v>
      </c>
      <c r="F1366" t="s">
        <v>916</v>
      </c>
      <c r="G1366">
        <v>3</v>
      </c>
      <c r="H1366">
        <v>3</v>
      </c>
      <c r="I1366" t="s">
        <v>861</v>
      </c>
      <c r="J1366" t="s">
        <v>933</v>
      </c>
      <c r="K1366" t="s">
        <v>913</v>
      </c>
      <c r="L1366">
        <v>2767245.54</v>
      </c>
      <c r="R1366" t="s">
        <v>485</v>
      </c>
      <c r="S1366" t="str">
        <f t="shared" si="231"/>
        <v>Turdidae</v>
      </c>
      <c r="T1366" t="str">
        <f t="shared" si="232"/>
        <v>Passeriformes</v>
      </c>
      <c r="U1366">
        <f t="shared" si="233"/>
        <v>31.3</v>
      </c>
      <c r="V1366">
        <f t="shared" si="234"/>
        <v>65.400000000000006</v>
      </c>
      <c r="W1366" t="str">
        <f t="shared" si="235"/>
        <v>Forest</v>
      </c>
      <c r="X1366">
        <f t="shared" si="236"/>
        <v>1</v>
      </c>
      <c r="Y1366">
        <f t="shared" si="237"/>
        <v>3</v>
      </c>
      <c r="Z1366" t="str">
        <f t="shared" si="238"/>
        <v>Omnivore</v>
      </c>
      <c r="AA1366" t="str">
        <f t="shared" si="239"/>
        <v>Invertivore</v>
      </c>
      <c r="AB1366" t="str">
        <f t="shared" si="240"/>
        <v>Insessorial</v>
      </c>
      <c r="AC1366">
        <f t="shared" si="241"/>
        <v>317940.09000000003</v>
      </c>
    </row>
    <row r="1367" spans="1:29" x14ac:dyDescent="0.25">
      <c r="A1367" t="s">
        <v>793</v>
      </c>
      <c r="B1367" t="s">
        <v>2060</v>
      </c>
      <c r="C1367" t="s">
        <v>1859</v>
      </c>
      <c r="D1367">
        <v>57.9</v>
      </c>
      <c r="E1367">
        <v>141.87</v>
      </c>
      <c r="F1367" t="s">
        <v>1003</v>
      </c>
      <c r="G1367">
        <v>3</v>
      </c>
      <c r="H1367">
        <v>3</v>
      </c>
      <c r="I1367" t="s">
        <v>861</v>
      </c>
      <c r="J1367" t="s">
        <v>933</v>
      </c>
      <c r="K1367" t="s">
        <v>913</v>
      </c>
      <c r="L1367">
        <v>1604194.57</v>
      </c>
      <c r="R1367" t="s">
        <v>485</v>
      </c>
      <c r="S1367" t="str">
        <f t="shared" si="231"/>
        <v>Turdidae</v>
      </c>
      <c r="T1367" t="str">
        <f t="shared" si="232"/>
        <v>Passeriformes</v>
      </c>
      <c r="U1367">
        <f t="shared" si="233"/>
        <v>31.3</v>
      </c>
      <c r="V1367">
        <f t="shared" si="234"/>
        <v>65.400000000000006</v>
      </c>
      <c r="W1367" t="str">
        <f t="shared" si="235"/>
        <v>Forest</v>
      </c>
      <c r="X1367">
        <f t="shared" si="236"/>
        <v>1</v>
      </c>
      <c r="Y1367">
        <f t="shared" si="237"/>
        <v>3</v>
      </c>
      <c r="Z1367" t="str">
        <f t="shared" si="238"/>
        <v>Omnivore</v>
      </c>
      <c r="AA1367" t="str">
        <f t="shared" si="239"/>
        <v>Invertivore</v>
      </c>
      <c r="AB1367" t="str">
        <f t="shared" si="240"/>
        <v>Insessorial</v>
      </c>
      <c r="AC1367">
        <f t="shared" si="241"/>
        <v>317940.09000000003</v>
      </c>
    </row>
    <row r="1368" spans="1:29" x14ac:dyDescent="0.25">
      <c r="A1368" t="s">
        <v>766</v>
      </c>
      <c r="B1368" t="s">
        <v>2060</v>
      </c>
      <c r="C1368" t="s">
        <v>1859</v>
      </c>
      <c r="D1368">
        <v>53.9</v>
      </c>
      <c r="E1368">
        <v>37.1</v>
      </c>
      <c r="F1368" t="s">
        <v>918</v>
      </c>
      <c r="G1368">
        <v>3</v>
      </c>
      <c r="H1368">
        <v>3</v>
      </c>
      <c r="I1368" t="s">
        <v>861</v>
      </c>
      <c r="J1368" t="s">
        <v>933</v>
      </c>
      <c r="K1368" t="s">
        <v>913</v>
      </c>
      <c r="L1368">
        <v>1005823.74</v>
      </c>
      <c r="R1368" t="s">
        <v>485</v>
      </c>
      <c r="S1368" t="str">
        <f t="shared" si="231"/>
        <v>Turdidae</v>
      </c>
      <c r="T1368" t="str">
        <f t="shared" si="232"/>
        <v>Passeriformes</v>
      </c>
      <c r="U1368">
        <f t="shared" si="233"/>
        <v>31.3</v>
      </c>
      <c r="V1368">
        <f t="shared" si="234"/>
        <v>65.400000000000006</v>
      </c>
      <c r="W1368" t="str">
        <f t="shared" si="235"/>
        <v>Forest</v>
      </c>
      <c r="X1368">
        <f t="shared" si="236"/>
        <v>1</v>
      </c>
      <c r="Y1368">
        <f t="shared" si="237"/>
        <v>3</v>
      </c>
      <c r="Z1368" t="str">
        <f t="shared" si="238"/>
        <v>Omnivore</v>
      </c>
      <c r="AA1368" t="str">
        <f t="shared" si="239"/>
        <v>Invertivore</v>
      </c>
      <c r="AB1368" t="str">
        <f t="shared" si="240"/>
        <v>Insessorial</v>
      </c>
      <c r="AC1368">
        <f t="shared" si="241"/>
        <v>317940.09000000003</v>
      </c>
    </row>
    <row r="1369" spans="1:29" x14ac:dyDescent="0.25">
      <c r="A1369" t="s">
        <v>2065</v>
      </c>
      <c r="B1369" t="s">
        <v>2060</v>
      </c>
      <c r="C1369" t="s">
        <v>1859</v>
      </c>
      <c r="D1369">
        <v>54.9</v>
      </c>
      <c r="E1369">
        <v>58.08</v>
      </c>
      <c r="F1369" t="s">
        <v>1003</v>
      </c>
      <c r="G1369">
        <v>3</v>
      </c>
      <c r="H1369">
        <v>3</v>
      </c>
      <c r="I1369" t="s">
        <v>861</v>
      </c>
      <c r="J1369" t="s">
        <v>933</v>
      </c>
      <c r="K1369" t="s">
        <v>913</v>
      </c>
      <c r="L1369">
        <v>1198699.06</v>
      </c>
      <c r="R1369" t="s">
        <v>486</v>
      </c>
      <c r="S1369" t="str">
        <f t="shared" si="231"/>
        <v>Cinclidae</v>
      </c>
      <c r="T1369" t="str">
        <f t="shared" si="232"/>
        <v>Passeriformes</v>
      </c>
      <c r="U1369">
        <f t="shared" si="233"/>
        <v>27.9</v>
      </c>
      <c r="V1369">
        <f t="shared" si="234"/>
        <v>76</v>
      </c>
      <c r="W1369" t="str">
        <f t="shared" si="235"/>
        <v>Riverine</v>
      </c>
      <c r="X1369">
        <f t="shared" si="236"/>
        <v>3</v>
      </c>
      <c r="Y1369">
        <f t="shared" si="237"/>
        <v>1</v>
      </c>
      <c r="Z1369" t="str">
        <f t="shared" si="238"/>
        <v>Carnivore</v>
      </c>
      <c r="AA1369" t="str">
        <f t="shared" si="239"/>
        <v>Aquatic predator</v>
      </c>
      <c r="AB1369" t="str">
        <f t="shared" si="240"/>
        <v>Generalist</v>
      </c>
      <c r="AC1369">
        <f t="shared" si="241"/>
        <v>9425465.1699999999</v>
      </c>
    </row>
    <row r="1370" spans="1:29" x14ac:dyDescent="0.25">
      <c r="A1370" t="s">
        <v>2066</v>
      </c>
      <c r="B1370" t="s">
        <v>2060</v>
      </c>
      <c r="C1370" t="s">
        <v>1859</v>
      </c>
      <c r="D1370">
        <v>54</v>
      </c>
      <c r="E1370">
        <v>43.01</v>
      </c>
      <c r="F1370" t="s">
        <v>918</v>
      </c>
      <c r="G1370">
        <v>3</v>
      </c>
      <c r="H1370">
        <v>3</v>
      </c>
      <c r="I1370" t="s">
        <v>861</v>
      </c>
      <c r="J1370" t="s">
        <v>933</v>
      </c>
      <c r="K1370" t="s">
        <v>913</v>
      </c>
      <c r="L1370">
        <v>1363375.36</v>
      </c>
      <c r="R1370" t="s">
        <v>486</v>
      </c>
      <c r="S1370" t="str">
        <f t="shared" si="231"/>
        <v>Cinclidae</v>
      </c>
      <c r="T1370" t="str">
        <f t="shared" si="232"/>
        <v>Passeriformes</v>
      </c>
      <c r="U1370">
        <f t="shared" si="233"/>
        <v>27.9</v>
      </c>
      <c r="V1370">
        <f t="shared" si="234"/>
        <v>76</v>
      </c>
      <c r="W1370" t="str">
        <f t="shared" si="235"/>
        <v>Riverine</v>
      </c>
      <c r="X1370">
        <f t="shared" si="236"/>
        <v>3</v>
      </c>
      <c r="Y1370">
        <f t="shared" si="237"/>
        <v>1</v>
      </c>
      <c r="Z1370" t="str">
        <f t="shared" si="238"/>
        <v>Carnivore</v>
      </c>
      <c r="AA1370" t="str">
        <f t="shared" si="239"/>
        <v>Aquatic predator</v>
      </c>
      <c r="AB1370" t="str">
        <f t="shared" si="240"/>
        <v>Generalist</v>
      </c>
      <c r="AC1370">
        <f t="shared" si="241"/>
        <v>9425465.1699999999</v>
      </c>
    </row>
    <row r="1371" spans="1:29" x14ac:dyDescent="0.25">
      <c r="A1371" t="s">
        <v>2067</v>
      </c>
      <c r="B1371" t="s">
        <v>2060</v>
      </c>
      <c r="C1371" t="s">
        <v>1859</v>
      </c>
      <c r="D1371">
        <v>52.2</v>
      </c>
      <c r="E1371">
        <v>57.24</v>
      </c>
      <c r="F1371" t="s">
        <v>918</v>
      </c>
      <c r="G1371">
        <v>3</v>
      </c>
      <c r="H1371">
        <v>3</v>
      </c>
      <c r="I1371" t="s">
        <v>861</v>
      </c>
      <c r="J1371" t="s">
        <v>933</v>
      </c>
      <c r="K1371" t="s">
        <v>913</v>
      </c>
      <c r="L1371">
        <v>399381.42</v>
      </c>
      <c r="R1371" t="s">
        <v>486</v>
      </c>
      <c r="S1371" t="str">
        <f t="shared" si="231"/>
        <v>Cinclidae</v>
      </c>
      <c r="T1371" t="str">
        <f t="shared" si="232"/>
        <v>Passeriformes</v>
      </c>
      <c r="U1371">
        <f t="shared" si="233"/>
        <v>27.9</v>
      </c>
      <c r="V1371">
        <f t="shared" si="234"/>
        <v>76</v>
      </c>
      <c r="W1371" t="str">
        <f t="shared" si="235"/>
        <v>Riverine</v>
      </c>
      <c r="X1371">
        <f t="shared" si="236"/>
        <v>3</v>
      </c>
      <c r="Y1371">
        <f t="shared" si="237"/>
        <v>1</v>
      </c>
      <c r="Z1371" t="str">
        <f t="shared" si="238"/>
        <v>Carnivore</v>
      </c>
      <c r="AA1371" t="str">
        <f t="shared" si="239"/>
        <v>Aquatic predator</v>
      </c>
      <c r="AB1371" t="str">
        <f t="shared" si="240"/>
        <v>Generalist</v>
      </c>
      <c r="AC1371">
        <f t="shared" si="241"/>
        <v>9425465.1699999999</v>
      </c>
    </row>
    <row r="1372" spans="1:29" x14ac:dyDescent="0.25">
      <c r="A1372" t="s">
        <v>587</v>
      </c>
      <c r="B1372" t="s">
        <v>2060</v>
      </c>
      <c r="C1372" t="s">
        <v>1859</v>
      </c>
      <c r="D1372">
        <v>50.5</v>
      </c>
      <c r="E1372">
        <v>65.099999999999994</v>
      </c>
      <c r="F1372" t="s">
        <v>916</v>
      </c>
      <c r="G1372">
        <v>3</v>
      </c>
      <c r="H1372">
        <v>3</v>
      </c>
      <c r="I1372" t="s">
        <v>861</v>
      </c>
      <c r="J1372" t="s">
        <v>933</v>
      </c>
      <c r="K1372" t="s">
        <v>913</v>
      </c>
      <c r="L1372">
        <v>2008818.99</v>
      </c>
      <c r="R1372" t="s">
        <v>487</v>
      </c>
      <c r="S1372" t="str">
        <f t="shared" si="231"/>
        <v>Muscicapidae</v>
      </c>
      <c r="T1372" t="str">
        <f t="shared" si="232"/>
        <v>Passeriformes</v>
      </c>
      <c r="U1372">
        <f t="shared" si="233"/>
        <v>30.6</v>
      </c>
      <c r="V1372">
        <f t="shared" si="234"/>
        <v>22.5</v>
      </c>
      <c r="W1372" t="str">
        <f t="shared" si="235"/>
        <v>Forest</v>
      </c>
      <c r="X1372">
        <f t="shared" si="236"/>
        <v>1</v>
      </c>
      <c r="Y1372">
        <f t="shared" si="237"/>
        <v>3</v>
      </c>
      <c r="Z1372" t="str">
        <f t="shared" si="238"/>
        <v>Carnivore</v>
      </c>
      <c r="AA1372" t="str">
        <f t="shared" si="239"/>
        <v>Invertivore</v>
      </c>
      <c r="AB1372" t="str">
        <f t="shared" si="240"/>
        <v>Terrestrial</v>
      </c>
      <c r="AC1372">
        <f t="shared" si="241"/>
        <v>1562470.91</v>
      </c>
    </row>
    <row r="1373" spans="1:29" x14ac:dyDescent="0.25">
      <c r="A1373" t="s">
        <v>2068</v>
      </c>
      <c r="B1373" t="s">
        <v>2060</v>
      </c>
      <c r="C1373" t="s">
        <v>1859</v>
      </c>
      <c r="D1373">
        <v>49</v>
      </c>
      <c r="E1373">
        <v>27.82</v>
      </c>
      <c r="F1373" t="s">
        <v>865</v>
      </c>
      <c r="G1373">
        <v>3</v>
      </c>
      <c r="H1373">
        <v>3</v>
      </c>
      <c r="I1373" t="s">
        <v>861</v>
      </c>
      <c r="J1373" t="s">
        <v>933</v>
      </c>
      <c r="K1373" t="s">
        <v>913</v>
      </c>
      <c r="L1373">
        <v>310485.3</v>
      </c>
      <c r="R1373" t="s">
        <v>487</v>
      </c>
      <c r="S1373" t="str">
        <f t="shared" si="231"/>
        <v>Muscicapidae</v>
      </c>
      <c r="T1373" t="str">
        <f t="shared" si="232"/>
        <v>Passeriformes</v>
      </c>
      <c r="U1373">
        <f t="shared" si="233"/>
        <v>30.6</v>
      </c>
      <c r="V1373">
        <f t="shared" si="234"/>
        <v>22.5</v>
      </c>
      <c r="W1373" t="str">
        <f t="shared" si="235"/>
        <v>Forest</v>
      </c>
      <c r="X1373">
        <f t="shared" si="236"/>
        <v>1</v>
      </c>
      <c r="Y1373">
        <f t="shared" si="237"/>
        <v>3</v>
      </c>
      <c r="Z1373" t="str">
        <f t="shared" si="238"/>
        <v>Carnivore</v>
      </c>
      <c r="AA1373" t="str">
        <f t="shared" si="239"/>
        <v>Invertivore</v>
      </c>
      <c r="AB1373" t="str">
        <f t="shared" si="240"/>
        <v>Terrestrial</v>
      </c>
      <c r="AC1373">
        <f t="shared" si="241"/>
        <v>1562470.91</v>
      </c>
    </row>
    <row r="1374" spans="1:29" x14ac:dyDescent="0.25">
      <c r="A1374" t="s">
        <v>771</v>
      </c>
      <c r="B1374" t="s">
        <v>2060</v>
      </c>
      <c r="C1374" t="s">
        <v>1859</v>
      </c>
      <c r="D1374">
        <v>53.4</v>
      </c>
      <c r="E1374">
        <v>79.73</v>
      </c>
      <c r="F1374" t="s">
        <v>918</v>
      </c>
      <c r="G1374">
        <v>3</v>
      </c>
      <c r="H1374">
        <v>3</v>
      </c>
      <c r="I1374" t="s">
        <v>861</v>
      </c>
      <c r="J1374" t="s">
        <v>933</v>
      </c>
      <c r="K1374" t="s">
        <v>913</v>
      </c>
      <c r="L1374">
        <v>2362488.1</v>
      </c>
      <c r="R1374" t="s">
        <v>487</v>
      </c>
      <c r="S1374" t="str">
        <f t="shared" si="231"/>
        <v>Muscicapidae</v>
      </c>
      <c r="T1374" t="str">
        <f t="shared" si="232"/>
        <v>Passeriformes</v>
      </c>
      <c r="U1374">
        <f t="shared" si="233"/>
        <v>30.6</v>
      </c>
      <c r="V1374">
        <f t="shared" si="234"/>
        <v>22.5</v>
      </c>
      <c r="W1374" t="str">
        <f t="shared" si="235"/>
        <v>Forest</v>
      </c>
      <c r="X1374">
        <f t="shared" si="236"/>
        <v>1</v>
      </c>
      <c r="Y1374">
        <f t="shared" si="237"/>
        <v>3</v>
      </c>
      <c r="Z1374" t="str">
        <f t="shared" si="238"/>
        <v>Carnivore</v>
      </c>
      <c r="AA1374" t="str">
        <f t="shared" si="239"/>
        <v>Invertivore</v>
      </c>
      <c r="AB1374" t="str">
        <f t="shared" si="240"/>
        <v>Terrestrial</v>
      </c>
      <c r="AC1374">
        <f t="shared" si="241"/>
        <v>1562470.91</v>
      </c>
    </row>
    <row r="1375" spans="1:29" x14ac:dyDescent="0.25">
      <c r="A1375" t="s">
        <v>791</v>
      </c>
      <c r="B1375" t="s">
        <v>2060</v>
      </c>
      <c r="C1375" t="s">
        <v>1859</v>
      </c>
      <c r="D1375">
        <v>50.6</v>
      </c>
      <c r="E1375">
        <v>21.1</v>
      </c>
      <c r="F1375" t="s">
        <v>916</v>
      </c>
      <c r="G1375">
        <v>3</v>
      </c>
      <c r="H1375">
        <v>3</v>
      </c>
      <c r="I1375" t="s">
        <v>861</v>
      </c>
      <c r="J1375" t="s">
        <v>933</v>
      </c>
      <c r="K1375" t="s">
        <v>913</v>
      </c>
      <c r="L1375">
        <v>1734619.92</v>
      </c>
      <c r="R1375" t="s">
        <v>488</v>
      </c>
      <c r="S1375" t="str">
        <f t="shared" si="231"/>
        <v>Fringillidae</v>
      </c>
      <c r="T1375" t="str">
        <f t="shared" si="232"/>
        <v>Passeriformes</v>
      </c>
      <c r="U1375">
        <f t="shared" si="233"/>
        <v>36.4</v>
      </c>
      <c r="V1375">
        <f t="shared" si="234"/>
        <v>80</v>
      </c>
      <c r="W1375" t="str">
        <f t="shared" si="235"/>
        <v>Forest</v>
      </c>
      <c r="X1375">
        <f t="shared" si="236"/>
        <v>2</v>
      </c>
      <c r="Y1375">
        <f t="shared" si="237"/>
        <v>1</v>
      </c>
      <c r="Z1375" t="str">
        <f t="shared" si="238"/>
        <v>Herbivore</v>
      </c>
      <c r="AA1375" t="str">
        <f t="shared" si="239"/>
        <v>Omnivore</v>
      </c>
      <c r="AB1375" t="str">
        <f t="shared" si="240"/>
        <v>Insessorial</v>
      </c>
      <c r="AC1375">
        <f t="shared" si="241"/>
        <v>1516318.98</v>
      </c>
    </row>
    <row r="1376" spans="1:29" x14ac:dyDescent="0.25">
      <c r="A1376" t="s">
        <v>2069</v>
      </c>
      <c r="B1376" t="s">
        <v>2060</v>
      </c>
      <c r="C1376" t="s">
        <v>1859</v>
      </c>
      <c r="D1376">
        <v>37.700000000000003</v>
      </c>
      <c r="E1376">
        <v>22.88</v>
      </c>
      <c r="F1376" t="s">
        <v>918</v>
      </c>
      <c r="G1376">
        <v>3</v>
      </c>
      <c r="H1376">
        <v>3</v>
      </c>
      <c r="I1376" t="s">
        <v>861</v>
      </c>
      <c r="J1376" t="s">
        <v>933</v>
      </c>
      <c r="K1376" t="s">
        <v>913</v>
      </c>
      <c r="L1376">
        <v>4973788.9400000004</v>
      </c>
      <c r="R1376" t="s">
        <v>488</v>
      </c>
      <c r="S1376" t="str">
        <f t="shared" si="231"/>
        <v>Fringillidae</v>
      </c>
      <c r="T1376" t="str">
        <f t="shared" si="232"/>
        <v>Passeriformes</v>
      </c>
      <c r="U1376">
        <f t="shared" si="233"/>
        <v>36.4</v>
      </c>
      <c r="V1376">
        <f t="shared" si="234"/>
        <v>80</v>
      </c>
      <c r="W1376" t="str">
        <f t="shared" si="235"/>
        <v>Forest</v>
      </c>
      <c r="X1376">
        <f t="shared" si="236"/>
        <v>2</v>
      </c>
      <c r="Y1376">
        <f t="shared" si="237"/>
        <v>1</v>
      </c>
      <c r="Z1376" t="str">
        <f t="shared" si="238"/>
        <v>Herbivore</v>
      </c>
      <c r="AA1376" t="str">
        <f t="shared" si="239"/>
        <v>Omnivore</v>
      </c>
      <c r="AB1376" t="str">
        <f t="shared" si="240"/>
        <v>Insessorial</v>
      </c>
      <c r="AC1376">
        <f t="shared" si="241"/>
        <v>1516318.98</v>
      </c>
    </row>
    <row r="1377" spans="1:29" x14ac:dyDescent="0.25">
      <c r="A1377" t="s">
        <v>2070</v>
      </c>
      <c r="B1377" t="s">
        <v>2060</v>
      </c>
      <c r="C1377" t="s">
        <v>1859</v>
      </c>
      <c r="D1377">
        <v>49.8</v>
      </c>
      <c r="E1377">
        <v>81.319999999999993</v>
      </c>
      <c r="F1377" t="s">
        <v>916</v>
      </c>
      <c r="G1377">
        <v>3</v>
      </c>
      <c r="H1377">
        <v>3</v>
      </c>
      <c r="I1377" t="s">
        <v>861</v>
      </c>
      <c r="J1377" t="s">
        <v>933</v>
      </c>
      <c r="K1377" t="s">
        <v>913</v>
      </c>
      <c r="L1377">
        <v>320856.40000000002</v>
      </c>
      <c r="R1377" t="s">
        <v>488</v>
      </c>
      <c r="S1377" t="str">
        <f t="shared" si="231"/>
        <v>Fringillidae</v>
      </c>
      <c r="T1377" t="str">
        <f t="shared" si="232"/>
        <v>Passeriformes</v>
      </c>
      <c r="U1377">
        <f t="shared" si="233"/>
        <v>36.4</v>
      </c>
      <c r="V1377">
        <f t="shared" si="234"/>
        <v>80</v>
      </c>
      <c r="W1377" t="str">
        <f t="shared" si="235"/>
        <v>Forest</v>
      </c>
      <c r="X1377">
        <f t="shared" si="236"/>
        <v>2</v>
      </c>
      <c r="Y1377">
        <f t="shared" si="237"/>
        <v>1</v>
      </c>
      <c r="Z1377" t="str">
        <f t="shared" si="238"/>
        <v>Herbivore</v>
      </c>
      <c r="AA1377" t="str">
        <f t="shared" si="239"/>
        <v>Omnivore</v>
      </c>
      <c r="AB1377" t="str">
        <f t="shared" si="240"/>
        <v>Insessorial</v>
      </c>
      <c r="AC1377">
        <f t="shared" si="241"/>
        <v>1516318.98</v>
      </c>
    </row>
    <row r="1378" spans="1:29" x14ac:dyDescent="0.25">
      <c r="A1378" t="s">
        <v>714</v>
      </c>
      <c r="B1378" t="s">
        <v>2060</v>
      </c>
      <c r="C1378" t="s">
        <v>1859</v>
      </c>
      <c r="D1378">
        <v>51</v>
      </c>
      <c r="E1378">
        <v>131.68</v>
      </c>
      <c r="F1378" t="s">
        <v>918</v>
      </c>
      <c r="G1378">
        <v>3</v>
      </c>
      <c r="H1378">
        <v>3</v>
      </c>
      <c r="I1378" t="s">
        <v>861</v>
      </c>
      <c r="J1378" t="s">
        <v>933</v>
      </c>
      <c r="K1378" t="s">
        <v>913</v>
      </c>
      <c r="L1378">
        <v>8562266.8800000008</v>
      </c>
      <c r="R1378" t="s">
        <v>489</v>
      </c>
      <c r="S1378" t="str">
        <f t="shared" si="231"/>
        <v>Apodidae</v>
      </c>
      <c r="T1378" t="str">
        <f t="shared" si="232"/>
        <v>Caprimulgiformes</v>
      </c>
      <c r="U1378">
        <f t="shared" si="233"/>
        <v>72.2</v>
      </c>
      <c r="V1378">
        <f t="shared" si="234"/>
        <v>95.5</v>
      </c>
      <c r="W1378" t="str">
        <f t="shared" si="235"/>
        <v>Woodland</v>
      </c>
      <c r="X1378">
        <f t="shared" si="236"/>
        <v>1</v>
      </c>
      <c r="Y1378">
        <f t="shared" si="237"/>
        <v>3</v>
      </c>
      <c r="Z1378" t="str">
        <f t="shared" si="238"/>
        <v>Carnivore</v>
      </c>
      <c r="AA1378" t="str">
        <f t="shared" si="239"/>
        <v>Invertivore</v>
      </c>
      <c r="AB1378" t="str">
        <f t="shared" si="240"/>
        <v>Aerial</v>
      </c>
      <c r="AC1378">
        <f t="shared" si="241"/>
        <v>6143488.25</v>
      </c>
    </row>
    <row r="1379" spans="1:29" x14ac:dyDescent="0.25">
      <c r="A1379" t="s">
        <v>2071</v>
      </c>
      <c r="B1379" t="s">
        <v>2060</v>
      </c>
      <c r="C1379" t="s">
        <v>1859</v>
      </c>
      <c r="D1379">
        <v>54.2</v>
      </c>
      <c r="E1379">
        <v>27.5</v>
      </c>
      <c r="F1379" t="s">
        <v>916</v>
      </c>
      <c r="G1379">
        <v>3</v>
      </c>
      <c r="H1379">
        <v>3</v>
      </c>
      <c r="I1379" t="s">
        <v>861</v>
      </c>
      <c r="J1379" t="s">
        <v>933</v>
      </c>
      <c r="K1379" t="s">
        <v>913</v>
      </c>
      <c r="L1379">
        <v>2634809.84</v>
      </c>
      <c r="R1379" t="s">
        <v>489</v>
      </c>
      <c r="S1379" t="str">
        <f t="shared" si="231"/>
        <v>Apodidae</v>
      </c>
      <c r="T1379" t="str">
        <f t="shared" si="232"/>
        <v>Caprimulgiformes</v>
      </c>
      <c r="U1379">
        <f t="shared" si="233"/>
        <v>72.2</v>
      </c>
      <c r="V1379">
        <f t="shared" si="234"/>
        <v>95.5</v>
      </c>
      <c r="W1379" t="str">
        <f t="shared" si="235"/>
        <v>Woodland</v>
      </c>
      <c r="X1379">
        <f t="shared" si="236"/>
        <v>1</v>
      </c>
      <c r="Y1379">
        <f t="shared" si="237"/>
        <v>3</v>
      </c>
      <c r="Z1379" t="str">
        <f t="shared" si="238"/>
        <v>Carnivore</v>
      </c>
      <c r="AA1379" t="str">
        <f t="shared" si="239"/>
        <v>Invertivore</v>
      </c>
      <c r="AB1379" t="str">
        <f t="shared" si="240"/>
        <v>Aerial</v>
      </c>
      <c r="AC1379">
        <f t="shared" si="241"/>
        <v>6143488.25</v>
      </c>
    </row>
    <row r="1380" spans="1:29" x14ac:dyDescent="0.25">
      <c r="A1380" t="s">
        <v>10623</v>
      </c>
      <c r="B1380" t="s">
        <v>2060</v>
      </c>
      <c r="C1380" t="s">
        <v>1859</v>
      </c>
      <c r="D1380">
        <v>54.4</v>
      </c>
      <c r="E1380">
        <v>31.67</v>
      </c>
      <c r="F1380" t="s">
        <v>1003</v>
      </c>
      <c r="G1380">
        <v>3</v>
      </c>
      <c r="H1380">
        <v>3</v>
      </c>
      <c r="I1380" t="s">
        <v>861</v>
      </c>
      <c r="J1380" t="s">
        <v>933</v>
      </c>
      <c r="K1380" t="s">
        <v>913</v>
      </c>
      <c r="L1380">
        <v>54414.21</v>
      </c>
      <c r="R1380" t="s">
        <v>489</v>
      </c>
      <c r="S1380" t="str">
        <f t="shared" si="231"/>
        <v>Apodidae</v>
      </c>
      <c r="T1380" t="str">
        <f t="shared" si="232"/>
        <v>Caprimulgiformes</v>
      </c>
      <c r="U1380">
        <f t="shared" si="233"/>
        <v>72.2</v>
      </c>
      <c r="V1380">
        <f t="shared" si="234"/>
        <v>95.5</v>
      </c>
      <c r="W1380" t="str">
        <f t="shared" si="235"/>
        <v>Woodland</v>
      </c>
      <c r="X1380">
        <f t="shared" si="236"/>
        <v>1</v>
      </c>
      <c r="Y1380">
        <f t="shared" si="237"/>
        <v>3</v>
      </c>
      <c r="Z1380" t="str">
        <f t="shared" si="238"/>
        <v>Carnivore</v>
      </c>
      <c r="AA1380" t="str">
        <f t="shared" si="239"/>
        <v>Invertivore</v>
      </c>
      <c r="AB1380" t="str">
        <f t="shared" si="240"/>
        <v>Aerial</v>
      </c>
      <c r="AC1380">
        <f t="shared" si="241"/>
        <v>6143488.25</v>
      </c>
    </row>
    <row r="1381" spans="1:29" x14ac:dyDescent="0.25">
      <c r="A1381" t="s">
        <v>2072</v>
      </c>
      <c r="B1381" t="s">
        <v>2060</v>
      </c>
      <c r="C1381" t="s">
        <v>1859</v>
      </c>
      <c r="D1381">
        <v>54.5</v>
      </c>
      <c r="E1381">
        <v>26.79</v>
      </c>
      <c r="F1381" t="s">
        <v>916</v>
      </c>
      <c r="G1381">
        <v>3</v>
      </c>
      <c r="H1381">
        <v>3</v>
      </c>
      <c r="I1381" t="s">
        <v>861</v>
      </c>
      <c r="J1381" t="s">
        <v>933</v>
      </c>
      <c r="K1381" t="s">
        <v>913</v>
      </c>
      <c r="L1381">
        <v>971179.99</v>
      </c>
      <c r="R1381" t="s">
        <v>490</v>
      </c>
      <c r="S1381" t="str">
        <f t="shared" si="231"/>
        <v>Leiotrichidae</v>
      </c>
      <c r="T1381" t="str">
        <f t="shared" si="232"/>
        <v>Passeriformes</v>
      </c>
      <c r="U1381">
        <f t="shared" si="233"/>
        <v>12.8</v>
      </c>
      <c r="V1381">
        <f t="shared" si="234"/>
        <v>21.39</v>
      </c>
      <c r="W1381" t="str">
        <f t="shared" si="235"/>
        <v>Shrubland</v>
      </c>
      <c r="X1381">
        <f t="shared" si="236"/>
        <v>1</v>
      </c>
      <c r="Y1381">
        <f t="shared" si="237"/>
        <v>1</v>
      </c>
      <c r="Z1381" t="str">
        <f t="shared" si="238"/>
        <v>Carnivore</v>
      </c>
      <c r="AA1381" t="str">
        <f t="shared" si="239"/>
        <v>Invertivore</v>
      </c>
      <c r="AB1381" t="str">
        <f t="shared" si="240"/>
        <v>Insessorial</v>
      </c>
      <c r="AC1381">
        <f t="shared" si="241"/>
        <v>2885282.76</v>
      </c>
    </row>
    <row r="1382" spans="1:29" x14ac:dyDescent="0.25">
      <c r="A1382" t="s">
        <v>2073</v>
      </c>
      <c r="B1382" t="s">
        <v>2060</v>
      </c>
      <c r="C1382" t="s">
        <v>1859</v>
      </c>
      <c r="D1382">
        <v>49.4</v>
      </c>
      <c r="E1382">
        <v>30.2</v>
      </c>
      <c r="F1382" t="s">
        <v>918</v>
      </c>
      <c r="G1382">
        <v>3</v>
      </c>
      <c r="H1382">
        <v>3</v>
      </c>
      <c r="I1382" t="s">
        <v>861</v>
      </c>
      <c r="J1382" t="s">
        <v>933</v>
      </c>
      <c r="K1382" t="s">
        <v>913</v>
      </c>
      <c r="L1382">
        <v>316107.68</v>
      </c>
      <c r="R1382" t="s">
        <v>490</v>
      </c>
      <c r="S1382" t="str">
        <f t="shared" si="231"/>
        <v>Leiotrichidae</v>
      </c>
      <c r="T1382" t="str">
        <f t="shared" si="232"/>
        <v>Passeriformes</v>
      </c>
      <c r="U1382">
        <f t="shared" si="233"/>
        <v>12.8</v>
      </c>
      <c r="V1382">
        <f t="shared" si="234"/>
        <v>21.39</v>
      </c>
      <c r="W1382" t="str">
        <f t="shared" si="235"/>
        <v>Shrubland</v>
      </c>
      <c r="X1382">
        <f t="shared" si="236"/>
        <v>1</v>
      </c>
      <c r="Y1382">
        <f t="shared" si="237"/>
        <v>1</v>
      </c>
      <c r="Z1382" t="str">
        <f t="shared" si="238"/>
        <v>Carnivore</v>
      </c>
      <c r="AA1382" t="str">
        <f t="shared" si="239"/>
        <v>Invertivore</v>
      </c>
      <c r="AB1382" t="str">
        <f t="shared" si="240"/>
        <v>Insessorial</v>
      </c>
      <c r="AC1382">
        <f t="shared" si="241"/>
        <v>2885282.76</v>
      </c>
    </row>
    <row r="1383" spans="1:29" x14ac:dyDescent="0.25">
      <c r="A1383" t="s">
        <v>10624</v>
      </c>
      <c r="B1383" t="s">
        <v>2060</v>
      </c>
      <c r="C1383" t="s">
        <v>1859</v>
      </c>
      <c r="D1383">
        <v>54.7</v>
      </c>
      <c r="E1383">
        <v>62.1</v>
      </c>
      <c r="F1383" t="s">
        <v>916</v>
      </c>
      <c r="G1383">
        <v>3</v>
      </c>
      <c r="H1383">
        <v>3</v>
      </c>
      <c r="I1383" t="s">
        <v>861</v>
      </c>
      <c r="J1383" t="s">
        <v>928</v>
      </c>
      <c r="K1383" t="s">
        <v>913</v>
      </c>
      <c r="L1383">
        <v>642423.52</v>
      </c>
      <c r="R1383" t="s">
        <v>490</v>
      </c>
      <c r="S1383" t="str">
        <f t="shared" si="231"/>
        <v>Leiotrichidae</v>
      </c>
      <c r="T1383" t="str">
        <f t="shared" si="232"/>
        <v>Passeriformes</v>
      </c>
      <c r="U1383">
        <f t="shared" si="233"/>
        <v>12.8</v>
      </c>
      <c r="V1383">
        <f t="shared" si="234"/>
        <v>21.39</v>
      </c>
      <c r="W1383" t="str">
        <f t="shared" si="235"/>
        <v>Shrubland</v>
      </c>
      <c r="X1383">
        <f t="shared" si="236"/>
        <v>1</v>
      </c>
      <c r="Y1383">
        <f t="shared" si="237"/>
        <v>1</v>
      </c>
      <c r="Z1383" t="str">
        <f t="shared" si="238"/>
        <v>Carnivore</v>
      </c>
      <c r="AA1383" t="str">
        <f t="shared" si="239"/>
        <v>Invertivore</v>
      </c>
      <c r="AB1383" t="str">
        <f t="shared" si="240"/>
        <v>Insessorial</v>
      </c>
      <c r="AC1383">
        <f t="shared" si="241"/>
        <v>2885282.76</v>
      </c>
    </row>
    <row r="1384" spans="1:29" x14ac:dyDescent="0.25">
      <c r="A1384" t="s">
        <v>745</v>
      </c>
      <c r="B1384" t="s">
        <v>2060</v>
      </c>
      <c r="C1384" t="s">
        <v>1859</v>
      </c>
      <c r="D1384">
        <v>50</v>
      </c>
      <c r="E1384">
        <v>23</v>
      </c>
      <c r="F1384" t="s">
        <v>916</v>
      </c>
      <c r="G1384">
        <v>3</v>
      </c>
      <c r="H1384">
        <v>3</v>
      </c>
      <c r="I1384" t="s">
        <v>861</v>
      </c>
      <c r="J1384" t="s">
        <v>933</v>
      </c>
      <c r="K1384" t="s">
        <v>913</v>
      </c>
      <c r="L1384">
        <v>3436316.19</v>
      </c>
      <c r="R1384" t="s">
        <v>491</v>
      </c>
      <c r="S1384" t="str">
        <f t="shared" si="231"/>
        <v>Alcedinidae</v>
      </c>
      <c r="T1384" t="str">
        <f t="shared" si="232"/>
        <v>Coraciiformes</v>
      </c>
      <c r="U1384">
        <f t="shared" si="233"/>
        <v>29.9</v>
      </c>
      <c r="V1384">
        <f t="shared" si="234"/>
        <v>270.99</v>
      </c>
      <c r="W1384" t="str">
        <f t="shared" si="235"/>
        <v>Riverine</v>
      </c>
      <c r="X1384">
        <f t="shared" si="236"/>
        <v>2</v>
      </c>
      <c r="Y1384">
        <f t="shared" si="237"/>
        <v>1</v>
      </c>
      <c r="Z1384" t="str">
        <f t="shared" si="238"/>
        <v>Carnivore</v>
      </c>
      <c r="AA1384" t="str">
        <f t="shared" si="239"/>
        <v>Aquatic predator</v>
      </c>
      <c r="AB1384" t="str">
        <f t="shared" si="240"/>
        <v>Insessorial</v>
      </c>
      <c r="AC1384">
        <f t="shared" si="241"/>
        <v>5024200.4000000004</v>
      </c>
    </row>
    <row r="1385" spans="1:29" x14ac:dyDescent="0.25">
      <c r="A1385" t="s">
        <v>2074</v>
      </c>
      <c r="B1385" t="s">
        <v>2060</v>
      </c>
      <c r="C1385" t="s">
        <v>1859</v>
      </c>
      <c r="D1385">
        <v>57.3</v>
      </c>
      <c r="E1385">
        <v>192</v>
      </c>
      <c r="F1385" t="s">
        <v>916</v>
      </c>
      <c r="G1385">
        <v>3</v>
      </c>
      <c r="H1385">
        <v>3</v>
      </c>
      <c r="I1385" t="s">
        <v>861</v>
      </c>
      <c r="J1385" t="s">
        <v>933</v>
      </c>
      <c r="K1385" t="s">
        <v>913</v>
      </c>
      <c r="L1385">
        <v>1486107.22</v>
      </c>
      <c r="R1385" t="s">
        <v>491</v>
      </c>
      <c r="S1385" t="str">
        <f t="shared" si="231"/>
        <v>Alcedinidae</v>
      </c>
      <c r="T1385" t="str">
        <f t="shared" si="232"/>
        <v>Coraciiformes</v>
      </c>
      <c r="U1385">
        <f t="shared" si="233"/>
        <v>29.9</v>
      </c>
      <c r="V1385">
        <f t="shared" si="234"/>
        <v>270.99</v>
      </c>
      <c r="W1385" t="str">
        <f t="shared" si="235"/>
        <v>Riverine</v>
      </c>
      <c r="X1385">
        <f t="shared" si="236"/>
        <v>2</v>
      </c>
      <c r="Y1385">
        <f t="shared" si="237"/>
        <v>1</v>
      </c>
      <c r="Z1385" t="str">
        <f t="shared" si="238"/>
        <v>Carnivore</v>
      </c>
      <c r="AA1385" t="str">
        <f t="shared" si="239"/>
        <v>Aquatic predator</v>
      </c>
      <c r="AB1385" t="str">
        <f t="shared" si="240"/>
        <v>Insessorial</v>
      </c>
      <c r="AC1385">
        <f t="shared" si="241"/>
        <v>5024200.4000000004</v>
      </c>
    </row>
    <row r="1386" spans="1:29" x14ac:dyDescent="0.25">
      <c r="A1386" t="s">
        <v>10625</v>
      </c>
      <c r="B1386" t="s">
        <v>2060</v>
      </c>
      <c r="C1386" t="s">
        <v>1859</v>
      </c>
      <c r="D1386">
        <v>54.5</v>
      </c>
      <c r="E1386">
        <v>200.97</v>
      </c>
      <c r="F1386" t="s">
        <v>1003</v>
      </c>
      <c r="G1386">
        <v>3</v>
      </c>
      <c r="H1386">
        <v>3</v>
      </c>
      <c r="I1386" t="s">
        <v>861</v>
      </c>
      <c r="J1386" t="s">
        <v>933</v>
      </c>
      <c r="K1386" t="s">
        <v>913</v>
      </c>
      <c r="L1386">
        <v>662683.31000000006</v>
      </c>
      <c r="R1386" t="s">
        <v>491</v>
      </c>
      <c r="S1386" t="str">
        <f t="shared" si="231"/>
        <v>Alcedinidae</v>
      </c>
      <c r="T1386" t="str">
        <f t="shared" si="232"/>
        <v>Coraciiformes</v>
      </c>
      <c r="U1386">
        <f t="shared" si="233"/>
        <v>29.9</v>
      </c>
      <c r="V1386">
        <f t="shared" si="234"/>
        <v>270.99</v>
      </c>
      <c r="W1386" t="str">
        <f t="shared" si="235"/>
        <v>Riverine</v>
      </c>
      <c r="X1386">
        <f t="shared" si="236"/>
        <v>2</v>
      </c>
      <c r="Y1386">
        <f t="shared" si="237"/>
        <v>1</v>
      </c>
      <c r="Z1386" t="str">
        <f t="shared" si="238"/>
        <v>Carnivore</v>
      </c>
      <c r="AA1386" t="str">
        <f t="shared" si="239"/>
        <v>Aquatic predator</v>
      </c>
      <c r="AB1386" t="str">
        <f t="shared" si="240"/>
        <v>Insessorial</v>
      </c>
      <c r="AC1386">
        <f t="shared" si="241"/>
        <v>5024200.4000000004</v>
      </c>
    </row>
    <row r="1387" spans="1:29" x14ac:dyDescent="0.25">
      <c r="A1387" t="s">
        <v>2076</v>
      </c>
      <c r="B1387" t="s">
        <v>2060</v>
      </c>
      <c r="C1387" t="s">
        <v>1859</v>
      </c>
      <c r="D1387">
        <v>33.1</v>
      </c>
      <c r="E1387">
        <v>108.24</v>
      </c>
      <c r="F1387" t="s">
        <v>916</v>
      </c>
      <c r="G1387">
        <v>3</v>
      </c>
      <c r="H1387">
        <v>1</v>
      </c>
      <c r="I1387" t="s">
        <v>861</v>
      </c>
      <c r="J1387" t="s">
        <v>882</v>
      </c>
      <c r="K1387" t="s">
        <v>913</v>
      </c>
      <c r="L1387">
        <v>684.19</v>
      </c>
      <c r="R1387" t="s">
        <v>492</v>
      </c>
      <c r="S1387" t="str">
        <f t="shared" si="231"/>
        <v>Pittidae</v>
      </c>
      <c r="T1387" t="str">
        <f t="shared" si="232"/>
        <v>Passeriformes</v>
      </c>
      <c r="U1387">
        <f t="shared" si="233"/>
        <v>24.6</v>
      </c>
      <c r="V1387">
        <f t="shared" si="234"/>
        <v>88.28</v>
      </c>
      <c r="W1387" t="str">
        <f t="shared" si="235"/>
        <v>Forest</v>
      </c>
      <c r="X1387">
        <f t="shared" si="236"/>
        <v>1</v>
      </c>
      <c r="Y1387">
        <f t="shared" si="237"/>
        <v>3</v>
      </c>
      <c r="Z1387" t="str">
        <f t="shared" si="238"/>
        <v>Carnivore</v>
      </c>
      <c r="AA1387" t="str">
        <f t="shared" si="239"/>
        <v>Invertivore</v>
      </c>
      <c r="AB1387" t="str">
        <f t="shared" si="240"/>
        <v>Terrestrial</v>
      </c>
      <c r="AC1387">
        <f t="shared" si="241"/>
        <v>1165759.28</v>
      </c>
    </row>
    <row r="1388" spans="1:29" x14ac:dyDescent="0.25">
      <c r="A1388" t="s">
        <v>10626</v>
      </c>
      <c r="B1388" t="s">
        <v>2060</v>
      </c>
      <c r="C1388" t="s">
        <v>1859</v>
      </c>
      <c r="D1388">
        <v>30.4</v>
      </c>
      <c r="E1388">
        <v>104</v>
      </c>
      <c r="F1388" t="s">
        <v>916</v>
      </c>
      <c r="G1388">
        <v>3</v>
      </c>
      <c r="H1388">
        <v>1</v>
      </c>
      <c r="I1388" t="s">
        <v>861</v>
      </c>
      <c r="J1388" t="s">
        <v>882</v>
      </c>
      <c r="K1388" t="s">
        <v>913</v>
      </c>
      <c r="L1388">
        <v>2.59</v>
      </c>
      <c r="R1388" t="s">
        <v>492</v>
      </c>
      <c r="S1388" t="str">
        <f t="shared" si="231"/>
        <v>Pittidae</v>
      </c>
      <c r="T1388" t="str">
        <f t="shared" si="232"/>
        <v>Passeriformes</v>
      </c>
      <c r="U1388">
        <f t="shared" si="233"/>
        <v>24.6</v>
      </c>
      <c r="V1388">
        <f t="shared" si="234"/>
        <v>88.28</v>
      </c>
      <c r="W1388" t="str">
        <f t="shared" si="235"/>
        <v>Forest</v>
      </c>
      <c r="X1388">
        <f t="shared" si="236"/>
        <v>1</v>
      </c>
      <c r="Y1388">
        <f t="shared" si="237"/>
        <v>3</v>
      </c>
      <c r="Z1388" t="str">
        <f t="shared" si="238"/>
        <v>Carnivore</v>
      </c>
      <c r="AA1388" t="str">
        <f t="shared" si="239"/>
        <v>Invertivore</v>
      </c>
      <c r="AB1388" t="str">
        <f t="shared" si="240"/>
        <v>Terrestrial</v>
      </c>
      <c r="AC1388">
        <f t="shared" si="241"/>
        <v>1165759.28</v>
      </c>
    </row>
    <row r="1389" spans="1:29" x14ac:dyDescent="0.25">
      <c r="A1389" t="s">
        <v>2077</v>
      </c>
      <c r="B1389" t="s">
        <v>2060</v>
      </c>
      <c r="C1389" t="s">
        <v>1859</v>
      </c>
      <c r="D1389">
        <v>31</v>
      </c>
      <c r="E1389">
        <v>80.5</v>
      </c>
      <c r="F1389" t="s">
        <v>860</v>
      </c>
      <c r="G1389">
        <v>3</v>
      </c>
      <c r="H1389">
        <v>1</v>
      </c>
      <c r="I1389" t="s">
        <v>861</v>
      </c>
      <c r="J1389" t="s">
        <v>882</v>
      </c>
      <c r="K1389" t="s">
        <v>913</v>
      </c>
      <c r="L1389">
        <v>4.67</v>
      </c>
      <c r="R1389" t="s">
        <v>492</v>
      </c>
      <c r="S1389" t="str">
        <f t="shared" si="231"/>
        <v>Pittidae</v>
      </c>
      <c r="T1389" t="str">
        <f t="shared" si="232"/>
        <v>Passeriformes</v>
      </c>
      <c r="U1389">
        <f t="shared" si="233"/>
        <v>24.6</v>
      </c>
      <c r="V1389">
        <f t="shared" si="234"/>
        <v>88.28</v>
      </c>
      <c r="W1389" t="str">
        <f t="shared" si="235"/>
        <v>Forest</v>
      </c>
      <c r="X1389">
        <f t="shared" si="236"/>
        <v>1</v>
      </c>
      <c r="Y1389">
        <f t="shared" si="237"/>
        <v>3</v>
      </c>
      <c r="Z1389" t="str">
        <f t="shared" si="238"/>
        <v>Carnivore</v>
      </c>
      <c r="AA1389" t="str">
        <f t="shared" si="239"/>
        <v>Invertivore</v>
      </c>
      <c r="AB1389" t="str">
        <f t="shared" si="240"/>
        <v>Terrestrial</v>
      </c>
      <c r="AC1389">
        <f t="shared" si="241"/>
        <v>1165759.28</v>
      </c>
    </row>
    <row r="1390" spans="1:29" x14ac:dyDescent="0.25">
      <c r="A1390" t="s">
        <v>2079</v>
      </c>
      <c r="B1390" t="s">
        <v>2060</v>
      </c>
      <c r="C1390" t="s">
        <v>1859</v>
      </c>
      <c r="D1390">
        <v>39.9</v>
      </c>
      <c r="E1390">
        <v>109.44</v>
      </c>
      <c r="F1390" t="s">
        <v>918</v>
      </c>
      <c r="G1390">
        <v>3</v>
      </c>
      <c r="H1390">
        <v>1</v>
      </c>
      <c r="I1390" t="s">
        <v>861</v>
      </c>
      <c r="J1390" t="s">
        <v>933</v>
      </c>
      <c r="K1390" t="s">
        <v>913</v>
      </c>
      <c r="L1390">
        <v>777835.47</v>
      </c>
      <c r="R1390" t="s">
        <v>493</v>
      </c>
      <c r="S1390" t="str">
        <f t="shared" si="231"/>
        <v>Phasianidae</v>
      </c>
      <c r="T1390" t="str">
        <f t="shared" si="232"/>
        <v>Galliformes</v>
      </c>
      <c r="U1390">
        <f t="shared" si="233"/>
        <v>29.8</v>
      </c>
      <c r="V1390">
        <f t="shared" si="234"/>
        <v>1081.6600000000001</v>
      </c>
      <c r="W1390" t="str">
        <f t="shared" si="235"/>
        <v>Forest</v>
      </c>
      <c r="X1390">
        <f t="shared" si="236"/>
        <v>1</v>
      </c>
      <c r="Y1390">
        <f t="shared" si="237"/>
        <v>1</v>
      </c>
      <c r="Z1390" t="str">
        <f t="shared" si="238"/>
        <v>Omnivore</v>
      </c>
      <c r="AA1390" t="str">
        <f t="shared" si="239"/>
        <v>Omnivore</v>
      </c>
      <c r="AB1390" t="str">
        <f t="shared" si="240"/>
        <v>Terrestrial</v>
      </c>
      <c r="AC1390">
        <f t="shared" si="241"/>
        <v>174734.06</v>
      </c>
    </row>
    <row r="1391" spans="1:29" x14ac:dyDescent="0.25">
      <c r="A1391" t="s">
        <v>299</v>
      </c>
      <c r="B1391" t="s">
        <v>2060</v>
      </c>
      <c r="C1391" t="s">
        <v>1859</v>
      </c>
      <c r="D1391">
        <v>46.5</v>
      </c>
      <c r="E1391">
        <v>112.94</v>
      </c>
      <c r="F1391" t="s">
        <v>918</v>
      </c>
      <c r="G1391">
        <v>3</v>
      </c>
      <c r="H1391">
        <v>3</v>
      </c>
      <c r="I1391" t="s">
        <v>861</v>
      </c>
      <c r="J1391" t="s">
        <v>933</v>
      </c>
      <c r="K1391" t="s">
        <v>913</v>
      </c>
      <c r="L1391">
        <v>11985774.529999999</v>
      </c>
      <c r="R1391" t="s">
        <v>493</v>
      </c>
      <c r="S1391" t="str">
        <f t="shared" si="231"/>
        <v>Phasianidae</v>
      </c>
      <c r="T1391" t="str">
        <f t="shared" si="232"/>
        <v>Galliformes</v>
      </c>
      <c r="U1391">
        <f t="shared" si="233"/>
        <v>29.8</v>
      </c>
      <c r="V1391">
        <f t="shared" si="234"/>
        <v>1081.6600000000001</v>
      </c>
      <c r="W1391" t="str">
        <f t="shared" si="235"/>
        <v>Forest</v>
      </c>
      <c r="X1391">
        <f t="shared" si="236"/>
        <v>1</v>
      </c>
      <c r="Y1391">
        <f t="shared" si="237"/>
        <v>1</v>
      </c>
      <c r="Z1391" t="str">
        <f t="shared" si="238"/>
        <v>Omnivore</v>
      </c>
      <c r="AA1391" t="str">
        <f t="shared" si="239"/>
        <v>Omnivore</v>
      </c>
      <c r="AB1391" t="str">
        <f t="shared" si="240"/>
        <v>Terrestrial</v>
      </c>
      <c r="AC1391">
        <f t="shared" si="241"/>
        <v>174734.06</v>
      </c>
    </row>
    <row r="1392" spans="1:29" x14ac:dyDescent="0.25">
      <c r="A1392" t="s">
        <v>59</v>
      </c>
      <c r="B1392" t="s">
        <v>2060</v>
      </c>
      <c r="C1392" t="s">
        <v>1859</v>
      </c>
      <c r="D1392">
        <v>44.3</v>
      </c>
      <c r="E1392">
        <v>112.94</v>
      </c>
      <c r="F1392" t="s">
        <v>918</v>
      </c>
      <c r="G1392">
        <v>3</v>
      </c>
      <c r="H1392">
        <v>3</v>
      </c>
      <c r="I1392" t="s">
        <v>861</v>
      </c>
      <c r="J1392" t="s">
        <v>933</v>
      </c>
      <c r="K1392" t="s">
        <v>913</v>
      </c>
      <c r="L1392">
        <v>20105909.91</v>
      </c>
      <c r="R1392" t="s">
        <v>493</v>
      </c>
      <c r="S1392" t="str">
        <f t="shared" si="231"/>
        <v>Phasianidae</v>
      </c>
      <c r="T1392" t="str">
        <f t="shared" si="232"/>
        <v>Galliformes</v>
      </c>
      <c r="U1392">
        <f t="shared" si="233"/>
        <v>29.8</v>
      </c>
      <c r="V1392">
        <f t="shared" si="234"/>
        <v>1081.6600000000001</v>
      </c>
      <c r="W1392" t="str">
        <f t="shared" si="235"/>
        <v>Forest</v>
      </c>
      <c r="X1392">
        <f t="shared" si="236"/>
        <v>1</v>
      </c>
      <c r="Y1392">
        <f t="shared" si="237"/>
        <v>1</v>
      </c>
      <c r="Z1392" t="str">
        <f t="shared" si="238"/>
        <v>Omnivore</v>
      </c>
      <c r="AA1392" t="str">
        <f t="shared" si="239"/>
        <v>Omnivore</v>
      </c>
      <c r="AB1392" t="str">
        <f t="shared" si="240"/>
        <v>Terrestrial</v>
      </c>
      <c r="AC1392">
        <f t="shared" si="241"/>
        <v>174734.06</v>
      </c>
    </row>
    <row r="1393" spans="1:29" x14ac:dyDescent="0.25">
      <c r="A1393" t="s">
        <v>535</v>
      </c>
      <c r="B1393" t="s">
        <v>2060</v>
      </c>
      <c r="C1393" t="s">
        <v>1859</v>
      </c>
      <c r="D1393">
        <v>48.4</v>
      </c>
      <c r="E1393">
        <v>151.31</v>
      </c>
      <c r="F1393" t="s">
        <v>984</v>
      </c>
      <c r="G1393">
        <v>3</v>
      </c>
      <c r="H1393">
        <v>3</v>
      </c>
      <c r="I1393" t="s">
        <v>861</v>
      </c>
      <c r="J1393" t="s">
        <v>933</v>
      </c>
      <c r="K1393" t="s">
        <v>913</v>
      </c>
      <c r="L1393">
        <v>251911.82</v>
      </c>
      <c r="R1393" t="s">
        <v>494</v>
      </c>
      <c r="S1393" t="e">
        <f t="shared" si="231"/>
        <v>#N/A</v>
      </c>
      <c r="T1393" t="e">
        <f t="shared" si="232"/>
        <v>#N/A</v>
      </c>
      <c r="U1393" t="e">
        <f t="shared" si="233"/>
        <v>#N/A</v>
      </c>
      <c r="V1393" t="e">
        <f t="shared" si="234"/>
        <v>#N/A</v>
      </c>
      <c r="W1393" t="e">
        <f t="shared" si="235"/>
        <v>#N/A</v>
      </c>
      <c r="X1393" t="e">
        <f t="shared" si="236"/>
        <v>#N/A</v>
      </c>
      <c r="Y1393" t="e">
        <f t="shared" si="237"/>
        <v>#N/A</v>
      </c>
      <c r="Z1393" t="e">
        <f t="shared" si="238"/>
        <v>#N/A</v>
      </c>
      <c r="AA1393" t="e">
        <f t="shared" si="239"/>
        <v>#N/A</v>
      </c>
      <c r="AB1393" t="e">
        <f t="shared" si="240"/>
        <v>#N/A</v>
      </c>
      <c r="AC1393" t="e">
        <f t="shared" si="241"/>
        <v>#N/A</v>
      </c>
    </row>
    <row r="1394" spans="1:29" x14ac:dyDescent="0.25">
      <c r="A1394" t="s">
        <v>2080</v>
      </c>
      <c r="B1394" t="s">
        <v>2060</v>
      </c>
      <c r="C1394" t="s">
        <v>1859</v>
      </c>
      <c r="D1394">
        <v>16.100000000000001</v>
      </c>
      <c r="E1394">
        <v>252</v>
      </c>
      <c r="F1394" t="s">
        <v>860</v>
      </c>
      <c r="G1394">
        <v>3</v>
      </c>
      <c r="H1394">
        <v>1</v>
      </c>
      <c r="I1394" t="s">
        <v>861</v>
      </c>
      <c r="J1394" t="s">
        <v>933</v>
      </c>
      <c r="K1394" t="s">
        <v>913</v>
      </c>
      <c r="L1394">
        <v>77754.429999999993</v>
      </c>
      <c r="R1394" t="s">
        <v>495</v>
      </c>
      <c r="S1394" t="str">
        <f t="shared" si="231"/>
        <v>Procellariidae</v>
      </c>
      <c r="T1394" t="str">
        <f t="shared" si="232"/>
        <v>Procellariiformes</v>
      </c>
      <c r="U1394">
        <f t="shared" si="233"/>
        <v>61</v>
      </c>
      <c r="V1394">
        <f t="shared" si="234"/>
        <v>579.99</v>
      </c>
      <c r="W1394" t="str">
        <f t="shared" si="235"/>
        <v>Marine</v>
      </c>
      <c r="X1394">
        <f t="shared" si="236"/>
        <v>3</v>
      </c>
      <c r="Y1394">
        <f t="shared" si="237"/>
        <v>3</v>
      </c>
      <c r="Z1394" t="str">
        <f t="shared" si="238"/>
        <v>Carnivore</v>
      </c>
      <c r="AA1394" t="str">
        <f t="shared" si="239"/>
        <v>Aquatic predator</v>
      </c>
      <c r="AB1394" t="str">
        <f t="shared" si="240"/>
        <v>Generalist</v>
      </c>
      <c r="AC1394">
        <f t="shared" si="241"/>
        <v>32884751.329999998</v>
      </c>
    </row>
    <row r="1395" spans="1:29" x14ac:dyDescent="0.25">
      <c r="A1395" t="s">
        <v>2081</v>
      </c>
      <c r="B1395" t="s">
        <v>2060</v>
      </c>
      <c r="C1395" t="s">
        <v>1859</v>
      </c>
      <c r="D1395">
        <v>33.5</v>
      </c>
      <c r="E1395">
        <v>166</v>
      </c>
      <c r="F1395" t="s">
        <v>860</v>
      </c>
      <c r="G1395">
        <v>3</v>
      </c>
      <c r="H1395">
        <v>1</v>
      </c>
      <c r="I1395" t="s">
        <v>861</v>
      </c>
      <c r="J1395" t="s">
        <v>933</v>
      </c>
      <c r="K1395" t="s">
        <v>913</v>
      </c>
      <c r="L1395">
        <v>261600.58</v>
      </c>
      <c r="R1395" t="s">
        <v>495</v>
      </c>
      <c r="S1395" t="str">
        <f t="shared" si="231"/>
        <v>Procellariidae</v>
      </c>
      <c r="T1395" t="str">
        <f t="shared" si="232"/>
        <v>Procellariiformes</v>
      </c>
      <c r="U1395">
        <f t="shared" si="233"/>
        <v>61</v>
      </c>
      <c r="V1395">
        <f t="shared" si="234"/>
        <v>579.99</v>
      </c>
      <c r="W1395" t="str">
        <f t="shared" si="235"/>
        <v>Marine</v>
      </c>
      <c r="X1395">
        <f t="shared" si="236"/>
        <v>3</v>
      </c>
      <c r="Y1395">
        <f t="shared" si="237"/>
        <v>3</v>
      </c>
      <c r="Z1395" t="str">
        <f t="shared" si="238"/>
        <v>Carnivore</v>
      </c>
      <c r="AA1395" t="str">
        <f t="shared" si="239"/>
        <v>Aquatic predator</v>
      </c>
      <c r="AB1395" t="str">
        <f t="shared" si="240"/>
        <v>Generalist</v>
      </c>
      <c r="AC1395">
        <f t="shared" si="241"/>
        <v>32884751.329999998</v>
      </c>
    </row>
    <row r="1396" spans="1:29" x14ac:dyDescent="0.25">
      <c r="A1396" t="s">
        <v>2082</v>
      </c>
      <c r="B1396" t="s">
        <v>2060</v>
      </c>
      <c r="C1396" t="s">
        <v>1859</v>
      </c>
      <c r="D1396">
        <v>37.1</v>
      </c>
      <c r="E1396">
        <v>216</v>
      </c>
      <c r="F1396" t="s">
        <v>918</v>
      </c>
      <c r="G1396">
        <v>3</v>
      </c>
      <c r="H1396">
        <v>1</v>
      </c>
      <c r="I1396" t="s">
        <v>928</v>
      </c>
      <c r="J1396" t="s">
        <v>933</v>
      </c>
      <c r="K1396" t="s">
        <v>913</v>
      </c>
      <c r="L1396">
        <v>220000.71</v>
      </c>
      <c r="R1396" t="s">
        <v>495</v>
      </c>
      <c r="S1396" t="str">
        <f t="shared" si="231"/>
        <v>Procellariidae</v>
      </c>
      <c r="T1396" t="str">
        <f t="shared" si="232"/>
        <v>Procellariiformes</v>
      </c>
      <c r="U1396">
        <f t="shared" si="233"/>
        <v>61</v>
      </c>
      <c r="V1396">
        <f t="shared" si="234"/>
        <v>579.99</v>
      </c>
      <c r="W1396" t="str">
        <f t="shared" si="235"/>
        <v>Marine</v>
      </c>
      <c r="X1396">
        <f t="shared" si="236"/>
        <v>3</v>
      </c>
      <c r="Y1396">
        <f t="shared" si="237"/>
        <v>3</v>
      </c>
      <c r="Z1396" t="str">
        <f t="shared" si="238"/>
        <v>Carnivore</v>
      </c>
      <c r="AA1396" t="str">
        <f t="shared" si="239"/>
        <v>Aquatic predator</v>
      </c>
      <c r="AB1396" t="str">
        <f t="shared" si="240"/>
        <v>Generalist</v>
      </c>
      <c r="AC1396">
        <f t="shared" si="241"/>
        <v>32884751.329999998</v>
      </c>
    </row>
    <row r="1397" spans="1:29" x14ac:dyDescent="0.25">
      <c r="A1397" t="s">
        <v>724</v>
      </c>
      <c r="B1397" t="s">
        <v>2060</v>
      </c>
      <c r="C1397" t="s">
        <v>1859</v>
      </c>
      <c r="D1397">
        <v>45</v>
      </c>
      <c r="E1397">
        <v>169.96</v>
      </c>
      <c r="F1397" t="s">
        <v>918</v>
      </c>
      <c r="G1397">
        <v>3</v>
      </c>
      <c r="H1397">
        <v>3</v>
      </c>
      <c r="I1397" t="s">
        <v>861</v>
      </c>
      <c r="J1397" t="s">
        <v>933</v>
      </c>
      <c r="K1397" t="s">
        <v>913</v>
      </c>
      <c r="L1397">
        <v>7813688.3399999999</v>
      </c>
      <c r="R1397" t="s">
        <v>496</v>
      </c>
      <c r="S1397" t="str">
        <f t="shared" si="231"/>
        <v>Laridae</v>
      </c>
      <c r="T1397" t="str">
        <f t="shared" si="232"/>
        <v>Charadriiformes</v>
      </c>
      <c r="U1397">
        <f t="shared" si="233"/>
        <v>59.1</v>
      </c>
      <c r="V1397">
        <f t="shared" si="234"/>
        <v>561</v>
      </c>
      <c r="W1397" t="str">
        <f t="shared" si="235"/>
        <v>Coastal</v>
      </c>
      <c r="X1397">
        <f t="shared" si="236"/>
        <v>3</v>
      </c>
      <c r="Y1397">
        <f t="shared" si="237"/>
        <v>2</v>
      </c>
      <c r="Z1397" t="str">
        <f t="shared" si="238"/>
        <v>Carnivore</v>
      </c>
      <c r="AA1397" t="str">
        <f t="shared" si="239"/>
        <v>Aquatic predator</v>
      </c>
      <c r="AB1397" t="str">
        <f t="shared" si="240"/>
        <v>Aerial</v>
      </c>
      <c r="AC1397">
        <f t="shared" si="241"/>
        <v>187875.39</v>
      </c>
    </row>
    <row r="1398" spans="1:29" x14ac:dyDescent="0.25">
      <c r="A1398" t="s">
        <v>2083</v>
      </c>
      <c r="B1398" t="s">
        <v>2060</v>
      </c>
      <c r="C1398" t="s">
        <v>1859</v>
      </c>
      <c r="D1398">
        <v>45</v>
      </c>
      <c r="E1398">
        <v>121</v>
      </c>
      <c r="F1398" t="s">
        <v>918</v>
      </c>
      <c r="G1398">
        <v>3</v>
      </c>
      <c r="H1398">
        <v>3</v>
      </c>
      <c r="I1398" t="s">
        <v>861</v>
      </c>
      <c r="J1398" t="s">
        <v>933</v>
      </c>
      <c r="K1398" t="s">
        <v>913</v>
      </c>
      <c r="L1398">
        <v>3448607.9</v>
      </c>
      <c r="R1398" t="s">
        <v>496</v>
      </c>
      <c r="S1398" t="str">
        <f t="shared" si="231"/>
        <v>Laridae</v>
      </c>
      <c r="T1398" t="str">
        <f t="shared" si="232"/>
        <v>Charadriiformes</v>
      </c>
      <c r="U1398">
        <f t="shared" si="233"/>
        <v>59.1</v>
      </c>
      <c r="V1398">
        <f t="shared" si="234"/>
        <v>561</v>
      </c>
      <c r="W1398" t="str">
        <f t="shared" si="235"/>
        <v>Coastal</v>
      </c>
      <c r="X1398">
        <f t="shared" si="236"/>
        <v>3</v>
      </c>
      <c r="Y1398">
        <f t="shared" si="237"/>
        <v>2</v>
      </c>
      <c r="Z1398" t="str">
        <f t="shared" si="238"/>
        <v>Carnivore</v>
      </c>
      <c r="AA1398" t="str">
        <f t="shared" si="239"/>
        <v>Aquatic predator</v>
      </c>
      <c r="AB1398" t="str">
        <f t="shared" si="240"/>
        <v>Aerial</v>
      </c>
      <c r="AC1398">
        <f t="shared" si="241"/>
        <v>187875.39</v>
      </c>
    </row>
    <row r="1399" spans="1:29" x14ac:dyDescent="0.25">
      <c r="A1399" t="s">
        <v>2084</v>
      </c>
      <c r="B1399" t="s">
        <v>2060</v>
      </c>
      <c r="C1399" t="s">
        <v>1859</v>
      </c>
      <c r="D1399">
        <v>31.1</v>
      </c>
      <c r="E1399">
        <v>167.67</v>
      </c>
      <c r="F1399" t="s">
        <v>860</v>
      </c>
      <c r="G1399">
        <v>3</v>
      </c>
      <c r="H1399">
        <v>3</v>
      </c>
      <c r="I1399" t="s">
        <v>861</v>
      </c>
      <c r="J1399" t="s">
        <v>933</v>
      </c>
      <c r="K1399" t="s">
        <v>913</v>
      </c>
      <c r="L1399">
        <v>468114.51</v>
      </c>
      <c r="R1399" t="s">
        <v>496</v>
      </c>
      <c r="S1399" t="str">
        <f t="shared" si="231"/>
        <v>Laridae</v>
      </c>
      <c r="T1399" t="str">
        <f t="shared" si="232"/>
        <v>Charadriiformes</v>
      </c>
      <c r="U1399">
        <f t="shared" si="233"/>
        <v>59.1</v>
      </c>
      <c r="V1399">
        <f t="shared" si="234"/>
        <v>561</v>
      </c>
      <c r="W1399" t="str">
        <f t="shared" si="235"/>
        <v>Coastal</v>
      </c>
      <c r="X1399">
        <f t="shared" si="236"/>
        <v>3</v>
      </c>
      <c r="Y1399">
        <f t="shared" si="237"/>
        <v>2</v>
      </c>
      <c r="Z1399" t="str">
        <f t="shared" si="238"/>
        <v>Carnivore</v>
      </c>
      <c r="AA1399" t="str">
        <f t="shared" si="239"/>
        <v>Aquatic predator</v>
      </c>
      <c r="AB1399" t="str">
        <f t="shared" si="240"/>
        <v>Aerial</v>
      </c>
      <c r="AC1399">
        <f t="shared" si="241"/>
        <v>187875.39</v>
      </c>
    </row>
    <row r="1400" spans="1:29" x14ac:dyDescent="0.25">
      <c r="A1400" t="s">
        <v>2085</v>
      </c>
      <c r="B1400" t="s">
        <v>2060</v>
      </c>
      <c r="C1400" t="s">
        <v>1859</v>
      </c>
      <c r="D1400">
        <v>34.9</v>
      </c>
      <c r="E1400">
        <v>112</v>
      </c>
      <c r="F1400" t="s">
        <v>918</v>
      </c>
      <c r="G1400">
        <v>3</v>
      </c>
      <c r="H1400">
        <v>2</v>
      </c>
      <c r="I1400" t="s">
        <v>861</v>
      </c>
      <c r="J1400" t="s">
        <v>933</v>
      </c>
      <c r="K1400" t="s">
        <v>913</v>
      </c>
      <c r="L1400">
        <v>5609482.8600000003</v>
      </c>
      <c r="R1400" t="s">
        <v>497</v>
      </c>
      <c r="S1400" t="str">
        <f t="shared" si="231"/>
        <v>Motacillidae</v>
      </c>
      <c r="T1400" t="str">
        <f t="shared" si="232"/>
        <v>Passeriformes</v>
      </c>
      <c r="U1400">
        <f t="shared" si="233"/>
        <v>28.7</v>
      </c>
      <c r="V1400">
        <f t="shared" si="234"/>
        <v>30.16</v>
      </c>
      <c r="W1400" t="str">
        <f t="shared" si="235"/>
        <v>Riverine</v>
      </c>
      <c r="X1400">
        <f t="shared" si="236"/>
        <v>3</v>
      </c>
      <c r="Y1400">
        <f t="shared" si="237"/>
        <v>1</v>
      </c>
      <c r="Z1400" t="str">
        <f t="shared" si="238"/>
        <v>Carnivore</v>
      </c>
      <c r="AA1400" t="str">
        <f t="shared" si="239"/>
        <v>Invertivore</v>
      </c>
      <c r="AB1400" t="str">
        <f t="shared" si="240"/>
        <v>Terrestrial</v>
      </c>
      <c r="AC1400">
        <f t="shared" si="241"/>
        <v>413664.86</v>
      </c>
    </row>
    <row r="1401" spans="1:29" x14ac:dyDescent="0.25">
      <c r="A1401" t="s">
        <v>2086</v>
      </c>
      <c r="B1401" t="s">
        <v>2060</v>
      </c>
      <c r="C1401" t="s">
        <v>1859</v>
      </c>
      <c r="D1401">
        <v>34.200000000000003</v>
      </c>
      <c r="E1401">
        <v>192.44</v>
      </c>
      <c r="F1401" t="s">
        <v>918</v>
      </c>
      <c r="G1401">
        <v>3</v>
      </c>
      <c r="H1401">
        <v>1</v>
      </c>
      <c r="I1401" t="s">
        <v>861</v>
      </c>
      <c r="J1401" t="s">
        <v>933</v>
      </c>
      <c r="K1401" t="s">
        <v>913</v>
      </c>
      <c r="L1401">
        <v>259666.16</v>
      </c>
      <c r="R1401" t="s">
        <v>497</v>
      </c>
      <c r="S1401" t="str">
        <f t="shared" si="231"/>
        <v>Motacillidae</v>
      </c>
      <c r="T1401" t="str">
        <f t="shared" si="232"/>
        <v>Passeriformes</v>
      </c>
      <c r="U1401">
        <f t="shared" si="233"/>
        <v>28.7</v>
      </c>
      <c r="V1401">
        <f t="shared" si="234"/>
        <v>30.16</v>
      </c>
      <c r="W1401" t="str">
        <f t="shared" si="235"/>
        <v>Riverine</v>
      </c>
      <c r="X1401">
        <f t="shared" si="236"/>
        <v>3</v>
      </c>
      <c r="Y1401">
        <f t="shared" si="237"/>
        <v>1</v>
      </c>
      <c r="Z1401" t="str">
        <f t="shared" si="238"/>
        <v>Carnivore</v>
      </c>
      <c r="AA1401" t="str">
        <f t="shared" si="239"/>
        <v>Invertivore</v>
      </c>
      <c r="AB1401" t="str">
        <f t="shared" si="240"/>
        <v>Terrestrial</v>
      </c>
      <c r="AC1401">
        <f t="shared" si="241"/>
        <v>413664.86</v>
      </c>
    </row>
    <row r="1402" spans="1:29" x14ac:dyDescent="0.25">
      <c r="A1402" t="s">
        <v>2087</v>
      </c>
      <c r="B1402" t="s">
        <v>2060</v>
      </c>
      <c r="C1402" t="s">
        <v>1859</v>
      </c>
      <c r="D1402">
        <v>38</v>
      </c>
      <c r="E1402">
        <v>109.44</v>
      </c>
      <c r="F1402" t="s">
        <v>918</v>
      </c>
      <c r="G1402">
        <v>3</v>
      </c>
      <c r="H1402">
        <v>2</v>
      </c>
      <c r="I1402" t="s">
        <v>861</v>
      </c>
      <c r="J1402" t="s">
        <v>933</v>
      </c>
      <c r="K1402" t="s">
        <v>913</v>
      </c>
      <c r="L1402">
        <v>15347870</v>
      </c>
      <c r="R1402" t="s">
        <v>497</v>
      </c>
      <c r="S1402" t="str">
        <f t="shared" si="231"/>
        <v>Motacillidae</v>
      </c>
      <c r="T1402" t="str">
        <f t="shared" si="232"/>
        <v>Passeriformes</v>
      </c>
      <c r="U1402">
        <f t="shared" si="233"/>
        <v>28.7</v>
      </c>
      <c r="V1402">
        <f t="shared" si="234"/>
        <v>30.16</v>
      </c>
      <c r="W1402" t="str">
        <f t="shared" si="235"/>
        <v>Riverine</v>
      </c>
      <c r="X1402">
        <f t="shared" si="236"/>
        <v>3</v>
      </c>
      <c r="Y1402">
        <f t="shared" si="237"/>
        <v>1</v>
      </c>
      <c r="Z1402" t="str">
        <f t="shared" si="238"/>
        <v>Carnivore</v>
      </c>
      <c r="AA1402" t="str">
        <f t="shared" si="239"/>
        <v>Invertivore</v>
      </c>
      <c r="AB1402" t="str">
        <f t="shared" si="240"/>
        <v>Terrestrial</v>
      </c>
      <c r="AC1402">
        <f t="shared" si="241"/>
        <v>413664.86</v>
      </c>
    </row>
    <row r="1403" spans="1:29" x14ac:dyDescent="0.25">
      <c r="A1403" t="s">
        <v>2088</v>
      </c>
      <c r="B1403" t="s">
        <v>2060</v>
      </c>
      <c r="C1403" t="s">
        <v>1859</v>
      </c>
      <c r="D1403">
        <v>44.3</v>
      </c>
      <c r="E1403">
        <v>140.11000000000001</v>
      </c>
      <c r="F1403" t="s">
        <v>918</v>
      </c>
      <c r="G1403">
        <v>3</v>
      </c>
      <c r="H1403">
        <v>3</v>
      </c>
      <c r="I1403" t="s">
        <v>861</v>
      </c>
      <c r="J1403" t="s">
        <v>933</v>
      </c>
      <c r="K1403" t="s">
        <v>913</v>
      </c>
      <c r="L1403">
        <v>4202662.6500000004</v>
      </c>
      <c r="R1403" t="s">
        <v>498</v>
      </c>
      <c r="S1403" t="str">
        <f t="shared" si="231"/>
        <v>Accipitridae</v>
      </c>
      <c r="T1403" t="str">
        <f t="shared" si="232"/>
        <v>Accipitriformes</v>
      </c>
      <c r="U1403">
        <f t="shared" si="233"/>
        <v>32</v>
      </c>
      <c r="V1403">
        <f t="shared" si="234"/>
        <v>1141.1300000000001</v>
      </c>
      <c r="W1403" t="str">
        <f t="shared" si="235"/>
        <v>Woodland</v>
      </c>
      <c r="X1403">
        <f t="shared" si="236"/>
        <v>2</v>
      </c>
      <c r="Y1403">
        <f t="shared" si="237"/>
        <v>1</v>
      </c>
      <c r="Z1403" t="str">
        <f t="shared" si="238"/>
        <v>Carnivore</v>
      </c>
      <c r="AA1403" t="str">
        <f t="shared" si="239"/>
        <v>Invertivore</v>
      </c>
      <c r="AB1403" t="str">
        <f t="shared" si="240"/>
        <v>Insessorial</v>
      </c>
      <c r="AC1403">
        <f t="shared" si="241"/>
        <v>11263289.52</v>
      </c>
    </row>
    <row r="1404" spans="1:29" x14ac:dyDescent="0.25">
      <c r="A1404" t="s">
        <v>840</v>
      </c>
      <c r="B1404" t="s">
        <v>2060</v>
      </c>
      <c r="C1404" t="s">
        <v>1859</v>
      </c>
      <c r="D1404">
        <v>46.5</v>
      </c>
      <c r="E1404">
        <v>113</v>
      </c>
      <c r="F1404" t="s">
        <v>918</v>
      </c>
      <c r="G1404">
        <v>3</v>
      </c>
      <c r="H1404">
        <v>3</v>
      </c>
      <c r="I1404" t="s">
        <v>861</v>
      </c>
      <c r="J1404" t="s">
        <v>933</v>
      </c>
      <c r="K1404" t="s">
        <v>913</v>
      </c>
      <c r="L1404">
        <v>8781511.9199999999</v>
      </c>
      <c r="R1404" t="s">
        <v>498</v>
      </c>
      <c r="S1404" t="str">
        <f t="shared" si="231"/>
        <v>Accipitridae</v>
      </c>
      <c r="T1404" t="str">
        <f t="shared" si="232"/>
        <v>Accipitriformes</v>
      </c>
      <c r="U1404">
        <f t="shared" si="233"/>
        <v>32</v>
      </c>
      <c r="V1404">
        <f t="shared" si="234"/>
        <v>1141.1300000000001</v>
      </c>
      <c r="W1404" t="str">
        <f t="shared" si="235"/>
        <v>Woodland</v>
      </c>
      <c r="X1404">
        <f t="shared" si="236"/>
        <v>2</v>
      </c>
      <c r="Y1404">
        <f t="shared" si="237"/>
        <v>1</v>
      </c>
      <c r="Z1404" t="str">
        <f t="shared" si="238"/>
        <v>Carnivore</v>
      </c>
      <c r="AA1404" t="str">
        <f t="shared" si="239"/>
        <v>Invertivore</v>
      </c>
      <c r="AB1404" t="str">
        <f t="shared" si="240"/>
        <v>Insessorial</v>
      </c>
      <c r="AC1404">
        <f t="shared" si="241"/>
        <v>11263289.52</v>
      </c>
    </row>
    <row r="1405" spans="1:29" x14ac:dyDescent="0.25">
      <c r="A1405" t="s">
        <v>2089</v>
      </c>
      <c r="B1405" t="s">
        <v>2060</v>
      </c>
      <c r="C1405" t="s">
        <v>1859</v>
      </c>
      <c r="D1405">
        <v>34.1</v>
      </c>
      <c r="E1405">
        <v>252</v>
      </c>
      <c r="F1405" t="s">
        <v>918</v>
      </c>
      <c r="G1405">
        <v>3</v>
      </c>
      <c r="H1405">
        <v>1</v>
      </c>
      <c r="I1405" t="s">
        <v>861</v>
      </c>
      <c r="J1405" t="s">
        <v>933</v>
      </c>
      <c r="K1405" t="s">
        <v>913</v>
      </c>
      <c r="L1405">
        <v>330467.40000000002</v>
      </c>
      <c r="R1405" t="s">
        <v>499</v>
      </c>
      <c r="S1405" t="str">
        <f t="shared" si="231"/>
        <v>Charadriidae</v>
      </c>
      <c r="T1405" t="str">
        <f t="shared" si="232"/>
        <v>Charadriiformes</v>
      </c>
      <c r="U1405">
        <f t="shared" si="233"/>
        <v>51.7</v>
      </c>
      <c r="V1405">
        <f t="shared" si="234"/>
        <v>62.7</v>
      </c>
      <c r="W1405" t="str">
        <f t="shared" si="235"/>
        <v>Riverine</v>
      </c>
      <c r="X1405">
        <f t="shared" si="236"/>
        <v>3</v>
      </c>
      <c r="Y1405">
        <f t="shared" si="237"/>
        <v>3</v>
      </c>
      <c r="Z1405" t="str">
        <f t="shared" si="238"/>
        <v>Carnivore</v>
      </c>
      <c r="AA1405" t="str">
        <f t="shared" si="239"/>
        <v>Aquatic predator</v>
      </c>
      <c r="AB1405" t="str">
        <f t="shared" si="240"/>
        <v>Terrestrial</v>
      </c>
      <c r="AC1405">
        <f t="shared" si="241"/>
        <v>2370427.23</v>
      </c>
    </row>
    <row r="1406" spans="1:29" x14ac:dyDescent="0.25">
      <c r="A1406" t="s">
        <v>2090</v>
      </c>
      <c r="B1406" t="s">
        <v>2060</v>
      </c>
      <c r="C1406" t="s">
        <v>1859</v>
      </c>
      <c r="D1406">
        <v>27.1</v>
      </c>
      <c r="E1406">
        <v>312.42</v>
      </c>
      <c r="F1406" t="s">
        <v>916</v>
      </c>
      <c r="G1406">
        <v>3</v>
      </c>
      <c r="H1406">
        <v>1</v>
      </c>
      <c r="I1406" t="s">
        <v>861</v>
      </c>
      <c r="J1406" t="s">
        <v>933</v>
      </c>
      <c r="K1406" t="s">
        <v>913</v>
      </c>
      <c r="L1406">
        <v>2585357.36</v>
      </c>
      <c r="R1406" t="s">
        <v>499</v>
      </c>
      <c r="S1406" t="str">
        <f t="shared" si="231"/>
        <v>Charadriidae</v>
      </c>
      <c r="T1406" t="str">
        <f t="shared" si="232"/>
        <v>Charadriiformes</v>
      </c>
      <c r="U1406">
        <f t="shared" si="233"/>
        <v>51.7</v>
      </c>
      <c r="V1406">
        <f t="shared" si="234"/>
        <v>62.7</v>
      </c>
      <c r="W1406" t="str">
        <f t="shared" si="235"/>
        <v>Riverine</v>
      </c>
      <c r="X1406">
        <f t="shared" si="236"/>
        <v>3</v>
      </c>
      <c r="Y1406">
        <f t="shared" si="237"/>
        <v>3</v>
      </c>
      <c r="Z1406" t="str">
        <f t="shared" si="238"/>
        <v>Carnivore</v>
      </c>
      <c r="AA1406" t="str">
        <f t="shared" si="239"/>
        <v>Aquatic predator</v>
      </c>
      <c r="AB1406" t="str">
        <f t="shared" si="240"/>
        <v>Terrestrial</v>
      </c>
      <c r="AC1406">
        <f t="shared" si="241"/>
        <v>2370427.23</v>
      </c>
    </row>
    <row r="1407" spans="1:29" x14ac:dyDescent="0.25">
      <c r="A1407" t="s">
        <v>2094</v>
      </c>
      <c r="B1407" t="s">
        <v>2060</v>
      </c>
      <c r="C1407" t="s">
        <v>1859</v>
      </c>
      <c r="D1407">
        <v>50.3</v>
      </c>
      <c r="E1407">
        <v>110.53</v>
      </c>
      <c r="F1407" t="s">
        <v>918</v>
      </c>
      <c r="G1407">
        <v>3</v>
      </c>
      <c r="H1407">
        <v>3</v>
      </c>
      <c r="I1407" t="s">
        <v>861</v>
      </c>
      <c r="J1407" t="s">
        <v>933</v>
      </c>
      <c r="K1407" t="s">
        <v>913</v>
      </c>
      <c r="L1407">
        <v>2380406.64</v>
      </c>
      <c r="R1407" t="s">
        <v>499</v>
      </c>
      <c r="S1407" t="str">
        <f t="shared" si="231"/>
        <v>Charadriidae</v>
      </c>
      <c r="T1407" t="str">
        <f t="shared" si="232"/>
        <v>Charadriiformes</v>
      </c>
      <c r="U1407">
        <f t="shared" si="233"/>
        <v>51.7</v>
      </c>
      <c r="V1407">
        <f t="shared" si="234"/>
        <v>62.7</v>
      </c>
      <c r="W1407" t="str">
        <f t="shared" si="235"/>
        <v>Riverine</v>
      </c>
      <c r="X1407">
        <f t="shared" si="236"/>
        <v>3</v>
      </c>
      <c r="Y1407">
        <f t="shared" si="237"/>
        <v>3</v>
      </c>
      <c r="Z1407" t="str">
        <f t="shared" si="238"/>
        <v>Carnivore</v>
      </c>
      <c r="AA1407" t="str">
        <f t="shared" si="239"/>
        <v>Aquatic predator</v>
      </c>
      <c r="AB1407" t="str">
        <f t="shared" si="240"/>
        <v>Terrestrial</v>
      </c>
      <c r="AC1407">
        <f t="shared" si="241"/>
        <v>2370427.23</v>
      </c>
    </row>
    <row r="1408" spans="1:29" x14ac:dyDescent="0.25">
      <c r="A1408" t="s">
        <v>2095</v>
      </c>
      <c r="B1408" t="s">
        <v>2060</v>
      </c>
      <c r="C1408" t="s">
        <v>1859</v>
      </c>
      <c r="D1408">
        <v>51</v>
      </c>
      <c r="E1408">
        <v>104.4</v>
      </c>
      <c r="F1408" t="s">
        <v>918</v>
      </c>
      <c r="G1408">
        <v>3</v>
      </c>
      <c r="H1408">
        <v>3</v>
      </c>
      <c r="I1408" t="s">
        <v>861</v>
      </c>
      <c r="J1408" t="s">
        <v>933</v>
      </c>
      <c r="K1408" t="s">
        <v>913</v>
      </c>
      <c r="L1408">
        <v>1045265.04</v>
      </c>
      <c r="R1408" t="s">
        <v>500</v>
      </c>
      <c r="S1408" t="str">
        <f t="shared" si="231"/>
        <v>Turdidae</v>
      </c>
      <c r="T1408" t="str">
        <f t="shared" si="232"/>
        <v>Passeriformes</v>
      </c>
      <c r="U1408">
        <f t="shared" si="233"/>
        <v>33</v>
      </c>
      <c r="V1408">
        <f t="shared" si="234"/>
        <v>72.099999999999994</v>
      </c>
      <c r="W1408" t="str">
        <f t="shared" si="235"/>
        <v>Forest</v>
      </c>
      <c r="X1408">
        <f t="shared" si="236"/>
        <v>1</v>
      </c>
      <c r="Y1408">
        <f t="shared" si="237"/>
        <v>3</v>
      </c>
      <c r="Z1408" t="str">
        <f t="shared" si="238"/>
        <v>Omnivore</v>
      </c>
      <c r="AA1408" t="str">
        <f t="shared" si="239"/>
        <v>Invertivore</v>
      </c>
      <c r="AB1408" t="str">
        <f t="shared" si="240"/>
        <v>Generalist</v>
      </c>
      <c r="AC1408">
        <f t="shared" si="241"/>
        <v>1057257.0900000001</v>
      </c>
    </row>
    <row r="1409" spans="1:29" x14ac:dyDescent="0.25">
      <c r="A1409" t="s">
        <v>2096</v>
      </c>
      <c r="B1409" t="s">
        <v>2060</v>
      </c>
      <c r="C1409" t="s">
        <v>1859</v>
      </c>
      <c r="D1409">
        <v>52.4</v>
      </c>
      <c r="E1409">
        <v>212</v>
      </c>
      <c r="F1409" t="s">
        <v>918</v>
      </c>
      <c r="G1409">
        <v>3</v>
      </c>
      <c r="H1409">
        <v>3</v>
      </c>
      <c r="I1409" t="s">
        <v>861</v>
      </c>
      <c r="J1409" t="s">
        <v>933</v>
      </c>
      <c r="K1409" t="s">
        <v>913</v>
      </c>
      <c r="L1409">
        <v>2745344</v>
      </c>
      <c r="R1409" t="s">
        <v>500</v>
      </c>
      <c r="S1409" t="str">
        <f t="shared" si="231"/>
        <v>Turdidae</v>
      </c>
      <c r="T1409" t="str">
        <f t="shared" si="232"/>
        <v>Passeriformes</v>
      </c>
      <c r="U1409">
        <f t="shared" si="233"/>
        <v>33</v>
      </c>
      <c r="V1409">
        <f t="shared" si="234"/>
        <v>72.099999999999994</v>
      </c>
      <c r="W1409" t="str">
        <f t="shared" si="235"/>
        <v>Forest</v>
      </c>
      <c r="X1409">
        <f t="shared" si="236"/>
        <v>1</v>
      </c>
      <c r="Y1409">
        <f t="shared" si="237"/>
        <v>3</v>
      </c>
      <c r="Z1409" t="str">
        <f t="shared" si="238"/>
        <v>Omnivore</v>
      </c>
      <c r="AA1409" t="str">
        <f t="shared" si="239"/>
        <v>Invertivore</v>
      </c>
      <c r="AB1409" t="str">
        <f t="shared" si="240"/>
        <v>Generalist</v>
      </c>
      <c r="AC1409">
        <f t="shared" si="241"/>
        <v>1057257.0900000001</v>
      </c>
    </row>
    <row r="1410" spans="1:29" x14ac:dyDescent="0.25">
      <c r="A1410" t="s">
        <v>2097</v>
      </c>
      <c r="B1410" t="s">
        <v>2060</v>
      </c>
      <c r="C1410" t="s">
        <v>1859</v>
      </c>
      <c r="D1410">
        <v>52.5</v>
      </c>
      <c r="E1410">
        <v>357.02</v>
      </c>
      <c r="F1410" t="s">
        <v>918</v>
      </c>
      <c r="G1410">
        <v>3</v>
      </c>
      <c r="H1410">
        <v>3</v>
      </c>
      <c r="I1410" t="s">
        <v>861</v>
      </c>
      <c r="J1410" t="s">
        <v>933</v>
      </c>
      <c r="K1410" t="s">
        <v>913</v>
      </c>
      <c r="L1410">
        <v>1140759.5</v>
      </c>
      <c r="R1410" t="s">
        <v>500</v>
      </c>
      <c r="S1410" t="str">
        <f t="shared" si="231"/>
        <v>Turdidae</v>
      </c>
      <c r="T1410" t="str">
        <f t="shared" si="232"/>
        <v>Passeriformes</v>
      </c>
      <c r="U1410">
        <f t="shared" si="233"/>
        <v>33</v>
      </c>
      <c r="V1410">
        <f t="shared" si="234"/>
        <v>72.099999999999994</v>
      </c>
      <c r="W1410" t="str">
        <f t="shared" si="235"/>
        <v>Forest</v>
      </c>
      <c r="X1410">
        <f t="shared" si="236"/>
        <v>1</v>
      </c>
      <c r="Y1410">
        <f t="shared" si="237"/>
        <v>3</v>
      </c>
      <c r="Z1410" t="str">
        <f t="shared" si="238"/>
        <v>Omnivore</v>
      </c>
      <c r="AA1410" t="str">
        <f t="shared" si="239"/>
        <v>Invertivore</v>
      </c>
      <c r="AB1410" t="str">
        <f t="shared" si="240"/>
        <v>Generalist</v>
      </c>
      <c r="AC1410">
        <f t="shared" si="241"/>
        <v>1057257.0900000001</v>
      </c>
    </row>
    <row r="1411" spans="1:29" x14ac:dyDescent="0.25">
      <c r="A1411" t="s">
        <v>2098</v>
      </c>
      <c r="B1411" t="s">
        <v>2060</v>
      </c>
      <c r="C1411" t="s">
        <v>1859</v>
      </c>
      <c r="D1411">
        <v>57.5</v>
      </c>
      <c r="E1411">
        <v>253.29</v>
      </c>
      <c r="F1411" t="s">
        <v>918</v>
      </c>
      <c r="G1411">
        <v>3</v>
      </c>
      <c r="H1411">
        <v>3</v>
      </c>
      <c r="I1411" t="s">
        <v>861</v>
      </c>
      <c r="J1411" t="s">
        <v>933</v>
      </c>
      <c r="K1411" t="s">
        <v>913</v>
      </c>
      <c r="L1411">
        <v>432823.38</v>
      </c>
      <c r="R1411" t="s">
        <v>501</v>
      </c>
      <c r="S1411" t="str">
        <f t="shared" ref="S1411:S1474" si="242">VLOOKUP(R1411,A:L,2,FALSE)</f>
        <v>Anatidae</v>
      </c>
      <c r="T1411" t="str">
        <f t="shared" ref="T1411:T1474" si="243">VLOOKUP(R1411,A:L,3,FALSE)</f>
        <v>Anseriformes</v>
      </c>
      <c r="U1411">
        <f t="shared" ref="U1411:U1474" si="244">VLOOKUP(R1411,A:L,4,FALSE)</f>
        <v>50.1</v>
      </c>
      <c r="V1411">
        <f t="shared" ref="V1411:V1474" si="245">VLOOKUP(R1411,A:L,5,FALSE)</f>
        <v>567.04</v>
      </c>
      <c r="W1411" t="str">
        <f t="shared" ref="W1411:W1474" si="246">VLOOKUP(R1411,A:L,6,FALSE)</f>
        <v>Forest</v>
      </c>
      <c r="X1411">
        <f t="shared" ref="X1411:X1474" si="247">VLOOKUP(R1411,A:L,7,FALSE)</f>
        <v>3</v>
      </c>
      <c r="Y1411">
        <f t="shared" ref="Y1411:Y1474" si="248">VLOOKUP(R1411,A:L,8,FALSE)</f>
        <v>3</v>
      </c>
      <c r="Z1411" t="str">
        <f t="shared" ref="Z1411:Z1474" si="249">VLOOKUP(R1411,A:L,9,FALSE)</f>
        <v>Herbivore</v>
      </c>
      <c r="AA1411" t="str">
        <f t="shared" ref="AA1411:AA1474" si="250">VLOOKUP(R1411,A:L,10,FALSE)</f>
        <v>Herbivore aquatic</v>
      </c>
      <c r="AB1411" t="str">
        <f t="shared" ref="AB1411:AB1474" si="251">VLOOKUP(R1411,A:L,11,FALSE)</f>
        <v>Generalist</v>
      </c>
      <c r="AC1411">
        <f t="shared" ref="AC1411:AC1474" si="252">VLOOKUP(R1411,A:L,12,FALSE)</f>
        <v>1904941.91</v>
      </c>
    </row>
    <row r="1412" spans="1:29" x14ac:dyDescent="0.25">
      <c r="A1412" t="s">
        <v>770</v>
      </c>
      <c r="B1412" t="s">
        <v>2060</v>
      </c>
      <c r="C1412" t="s">
        <v>1859</v>
      </c>
      <c r="D1412">
        <v>56.6</v>
      </c>
      <c r="E1412">
        <v>291.64999999999998</v>
      </c>
      <c r="F1412" t="s">
        <v>918</v>
      </c>
      <c r="G1412">
        <v>3</v>
      </c>
      <c r="H1412">
        <v>3</v>
      </c>
      <c r="I1412" t="s">
        <v>861</v>
      </c>
      <c r="J1412" t="s">
        <v>933</v>
      </c>
      <c r="K1412" t="s">
        <v>913</v>
      </c>
      <c r="L1412">
        <v>1469087.3</v>
      </c>
      <c r="R1412" t="s">
        <v>501</v>
      </c>
      <c r="S1412" t="str">
        <f t="shared" si="242"/>
        <v>Anatidae</v>
      </c>
      <c r="T1412" t="str">
        <f t="shared" si="243"/>
        <v>Anseriformes</v>
      </c>
      <c r="U1412">
        <f t="shared" si="244"/>
        <v>50.1</v>
      </c>
      <c r="V1412">
        <f t="shared" si="245"/>
        <v>567.04</v>
      </c>
      <c r="W1412" t="str">
        <f t="shared" si="246"/>
        <v>Forest</v>
      </c>
      <c r="X1412">
        <f t="shared" si="247"/>
        <v>3</v>
      </c>
      <c r="Y1412">
        <f t="shared" si="248"/>
        <v>3</v>
      </c>
      <c r="Z1412" t="str">
        <f t="shared" si="249"/>
        <v>Herbivore</v>
      </c>
      <c r="AA1412" t="str">
        <f t="shared" si="250"/>
        <v>Herbivore aquatic</v>
      </c>
      <c r="AB1412" t="str">
        <f t="shared" si="251"/>
        <v>Generalist</v>
      </c>
      <c r="AC1412">
        <f t="shared" si="252"/>
        <v>1904941.91</v>
      </c>
    </row>
    <row r="1413" spans="1:29" x14ac:dyDescent="0.25">
      <c r="A1413" t="s">
        <v>190</v>
      </c>
      <c r="B1413" t="s">
        <v>2060</v>
      </c>
      <c r="C1413" t="s">
        <v>1859</v>
      </c>
      <c r="D1413">
        <v>51.5</v>
      </c>
      <c r="E1413">
        <v>288.37</v>
      </c>
      <c r="F1413" t="s">
        <v>918</v>
      </c>
      <c r="G1413">
        <v>3</v>
      </c>
      <c r="H1413">
        <v>3</v>
      </c>
      <c r="I1413" t="s">
        <v>861</v>
      </c>
      <c r="J1413" t="s">
        <v>933</v>
      </c>
      <c r="K1413" t="s">
        <v>913</v>
      </c>
      <c r="L1413">
        <v>10058061.189999999</v>
      </c>
      <c r="R1413" t="s">
        <v>501</v>
      </c>
      <c r="S1413" t="str">
        <f t="shared" si="242"/>
        <v>Anatidae</v>
      </c>
      <c r="T1413" t="str">
        <f t="shared" si="243"/>
        <v>Anseriformes</v>
      </c>
      <c r="U1413">
        <f t="shared" si="244"/>
        <v>50.1</v>
      </c>
      <c r="V1413">
        <f t="shared" si="245"/>
        <v>567.04</v>
      </c>
      <c r="W1413" t="str">
        <f t="shared" si="246"/>
        <v>Forest</v>
      </c>
      <c r="X1413">
        <f t="shared" si="247"/>
        <v>3</v>
      </c>
      <c r="Y1413">
        <f t="shared" si="248"/>
        <v>3</v>
      </c>
      <c r="Z1413" t="str">
        <f t="shared" si="249"/>
        <v>Herbivore</v>
      </c>
      <c r="AA1413" t="str">
        <f t="shared" si="250"/>
        <v>Herbivore aquatic</v>
      </c>
      <c r="AB1413" t="str">
        <f t="shared" si="251"/>
        <v>Generalist</v>
      </c>
      <c r="AC1413">
        <f t="shared" si="252"/>
        <v>1904941.91</v>
      </c>
    </row>
    <row r="1414" spans="1:29" x14ac:dyDescent="0.25">
      <c r="A1414" t="s">
        <v>726</v>
      </c>
      <c r="B1414" t="s">
        <v>2060</v>
      </c>
      <c r="C1414" t="s">
        <v>1859</v>
      </c>
      <c r="D1414">
        <v>43.8</v>
      </c>
      <c r="E1414">
        <v>50.07</v>
      </c>
      <c r="F1414" t="s">
        <v>918</v>
      </c>
      <c r="G1414">
        <v>3</v>
      </c>
      <c r="H1414">
        <v>3</v>
      </c>
      <c r="I1414" t="s">
        <v>861</v>
      </c>
      <c r="J1414" t="s">
        <v>933</v>
      </c>
      <c r="K1414" t="s">
        <v>913</v>
      </c>
      <c r="L1414">
        <v>7671774.5700000003</v>
      </c>
      <c r="R1414" t="s">
        <v>502</v>
      </c>
      <c r="S1414" t="str">
        <f t="shared" si="242"/>
        <v>Muscicapidae</v>
      </c>
      <c r="T1414" t="str">
        <f t="shared" si="243"/>
        <v>Passeriformes</v>
      </c>
      <c r="U1414">
        <f t="shared" si="244"/>
        <v>29.4</v>
      </c>
      <c r="V1414">
        <f t="shared" si="245"/>
        <v>9.8000000000000007</v>
      </c>
      <c r="W1414" t="str">
        <f t="shared" si="246"/>
        <v>Woodland</v>
      </c>
      <c r="X1414">
        <f t="shared" si="247"/>
        <v>1</v>
      </c>
      <c r="Y1414">
        <f t="shared" si="248"/>
        <v>3</v>
      </c>
      <c r="Z1414" t="str">
        <f t="shared" si="249"/>
        <v>Carnivore</v>
      </c>
      <c r="AA1414" t="str">
        <f t="shared" si="250"/>
        <v>Invertivore</v>
      </c>
      <c r="AB1414" t="str">
        <f t="shared" si="251"/>
        <v>Insessorial</v>
      </c>
      <c r="AC1414">
        <f t="shared" si="252"/>
        <v>6794474.0300000003</v>
      </c>
    </row>
    <row r="1415" spans="1:29" x14ac:dyDescent="0.25">
      <c r="A1415" t="s">
        <v>2099</v>
      </c>
      <c r="B1415" t="s">
        <v>2060</v>
      </c>
      <c r="C1415" t="s">
        <v>1859</v>
      </c>
      <c r="D1415">
        <v>49.7</v>
      </c>
      <c r="E1415">
        <v>583.86</v>
      </c>
      <c r="F1415" t="s">
        <v>916</v>
      </c>
      <c r="G1415">
        <v>3</v>
      </c>
      <c r="H1415">
        <v>3</v>
      </c>
      <c r="I1415" t="s">
        <v>861</v>
      </c>
      <c r="J1415" t="s">
        <v>928</v>
      </c>
      <c r="K1415" t="s">
        <v>913</v>
      </c>
      <c r="L1415">
        <v>2115891.9700000002</v>
      </c>
      <c r="R1415" t="s">
        <v>502</v>
      </c>
      <c r="S1415" t="str">
        <f t="shared" si="242"/>
        <v>Muscicapidae</v>
      </c>
      <c r="T1415" t="str">
        <f t="shared" si="243"/>
        <v>Passeriformes</v>
      </c>
      <c r="U1415">
        <f t="shared" si="244"/>
        <v>29.4</v>
      </c>
      <c r="V1415">
        <f t="shared" si="245"/>
        <v>9.8000000000000007</v>
      </c>
      <c r="W1415" t="str">
        <f t="shared" si="246"/>
        <v>Woodland</v>
      </c>
      <c r="X1415">
        <f t="shared" si="247"/>
        <v>1</v>
      </c>
      <c r="Y1415">
        <f t="shared" si="248"/>
        <v>3</v>
      </c>
      <c r="Z1415" t="str">
        <f t="shared" si="249"/>
        <v>Carnivore</v>
      </c>
      <c r="AA1415" t="str">
        <f t="shared" si="250"/>
        <v>Invertivore</v>
      </c>
      <c r="AB1415" t="str">
        <f t="shared" si="251"/>
        <v>Insessorial</v>
      </c>
      <c r="AC1415">
        <f t="shared" si="252"/>
        <v>6794474.0300000003</v>
      </c>
    </row>
    <row r="1416" spans="1:29" x14ac:dyDescent="0.25">
      <c r="A1416" t="s">
        <v>184</v>
      </c>
      <c r="B1416" t="s">
        <v>2060</v>
      </c>
      <c r="C1416" t="s">
        <v>1859</v>
      </c>
      <c r="D1416">
        <v>53.2</v>
      </c>
      <c r="E1416">
        <v>802.99</v>
      </c>
      <c r="F1416" t="s">
        <v>916</v>
      </c>
      <c r="G1416">
        <v>3</v>
      </c>
      <c r="H1416">
        <v>3</v>
      </c>
      <c r="I1416" t="s">
        <v>861</v>
      </c>
      <c r="J1416" t="s">
        <v>933</v>
      </c>
      <c r="K1416" t="s">
        <v>913</v>
      </c>
      <c r="L1416">
        <v>12491410.25</v>
      </c>
      <c r="R1416" t="s">
        <v>502</v>
      </c>
      <c r="S1416" t="str">
        <f t="shared" si="242"/>
        <v>Muscicapidae</v>
      </c>
      <c r="T1416" t="str">
        <f t="shared" si="243"/>
        <v>Passeriformes</v>
      </c>
      <c r="U1416">
        <f t="shared" si="244"/>
        <v>29.4</v>
      </c>
      <c r="V1416">
        <f t="shared" si="245"/>
        <v>9.8000000000000007</v>
      </c>
      <c r="W1416" t="str">
        <f t="shared" si="246"/>
        <v>Woodland</v>
      </c>
      <c r="X1416">
        <f t="shared" si="247"/>
        <v>1</v>
      </c>
      <c r="Y1416">
        <f t="shared" si="248"/>
        <v>3</v>
      </c>
      <c r="Z1416" t="str">
        <f t="shared" si="249"/>
        <v>Carnivore</v>
      </c>
      <c r="AA1416" t="str">
        <f t="shared" si="250"/>
        <v>Invertivore</v>
      </c>
      <c r="AB1416" t="str">
        <f t="shared" si="251"/>
        <v>Insessorial</v>
      </c>
      <c r="AC1416">
        <f t="shared" si="252"/>
        <v>6794474.0300000003</v>
      </c>
    </row>
    <row r="1417" spans="1:29" x14ac:dyDescent="0.25">
      <c r="A1417" t="s">
        <v>2100</v>
      </c>
      <c r="B1417" t="s">
        <v>2060</v>
      </c>
      <c r="C1417" t="s">
        <v>1859</v>
      </c>
      <c r="D1417">
        <v>59</v>
      </c>
      <c r="E1417">
        <v>350.11</v>
      </c>
      <c r="F1417" t="s">
        <v>916</v>
      </c>
      <c r="G1417">
        <v>3</v>
      </c>
      <c r="H1417">
        <v>3</v>
      </c>
      <c r="I1417" t="s">
        <v>861</v>
      </c>
      <c r="J1417" t="s">
        <v>882</v>
      </c>
      <c r="K1417" t="s">
        <v>913</v>
      </c>
      <c r="L1417" t="s">
        <v>844</v>
      </c>
      <c r="R1417" t="s">
        <v>502</v>
      </c>
      <c r="S1417" t="str">
        <f t="shared" si="242"/>
        <v>Muscicapidae</v>
      </c>
      <c r="T1417" t="str">
        <f t="shared" si="243"/>
        <v>Passeriformes</v>
      </c>
      <c r="U1417">
        <f t="shared" si="244"/>
        <v>29.4</v>
      </c>
      <c r="V1417">
        <f t="shared" si="245"/>
        <v>9.8000000000000007</v>
      </c>
      <c r="W1417" t="str">
        <f t="shared" si="246"/>
        <v>Woodland</v>
      </c>
      <c r="X1417">
        <f t="shared" si="247"/>
        <v>1</v>
      </c>
      <c r="Y1417">
        <f t="shared" si="248"/>
        <v>3</v>
      </c>
      <c r="Z1417" t="str">
        <f t="shared" si="249"/>
        <v>Carnivore</v>
      </c>
      <c r="AA1417" t="str">
        <f t="shared" si="250"/>
        <v>Invertivore</v>
      </c>
      <c r="AB1417" t="str">
        <f t="shared" si="251"/>
        <v>Insessorial</v>
      </c>
      <c r="AC1417">
        <f t="shared" si="252"/>
        <v>6794474.0300000003</v>
      </c>
    </row>
    <row r="1418" spans="1:29" x14ac:dyDescent="0.25">
      <c r="A1418" t="s">
        <v>2101</v>
      </c>
      <c r="B1418" t="s">
        <v>2060</v>
      </c>
      <c r="C1418" t="s">
        <v>1859</v>
      </c>
      <c r="D1418">
        <v>54.7</v>
      </c>
      <c r="E1418">
        <v>792</v>
      </c>
      <c r="F1418" t="s">
        <v>918</v>
      </c>
      <c r="G1418">
        <v>3</v>
      </c>
      <c r="H1418">
        <v>3</v>
      </c>
      <c r="I1418" t="s">
        <v>861</v>
      </c>
      <c r="J1418" t="s">
        <v>933</v>
      </c>
      <c r="K1418" t="s">
        <v>913</v>
      </c>
      <c r="L1418">
        <v>3087214.2</v>
      </c>
      <c r="R1418" t="s">
        <v>502</v>
      </c>
      <c r="S1418" t="str">
        <f t="shared" si="242"/>
        <v>Muscicapidae</v>
      </c>
      <c r="T1418" t="str">
        <f t="shared" si="243"/>
        <v>Passeriformes</v>
      </c>
      <c r="U1418">
        <f t="shared" si="244"/>
        <v>29.4</v>
      </c>
      <c r="V1418">
        <f t="shared" si="245"/>
        <v>9.8000000000000007</v>
      </c>
      <c r="W1418" t="str">
        <f t="shared" si="246"/>
        <v>Woodland</v>
      </c>
      <c r="X1418">
        <f t="shared" si="247"/>
        <v>1</v>
      </c>
      <c r="Y1418">
        <f t="shared" si="248"/>
        <v>3</v>
      </c>
      <c r="Z1418" t="str">
        <f t="shared" si="249"/>
        <v>Carnivore</v>
      </c>
      <c r="AA1418" t="str">
        <f t="shared" si="250"/>
        <v>Invertivore</v>
      </c>
      <c r="AB1418" t="str">
        <f t="shared" si="251"/>
        <v>Insessorial</v>
      </c>
      <c r="AC1418">
        <f t="shared" si="252"/>
        <v>6794474.0300000003</v>
      </c>
    </row>
    <row r="1419" spans="1:29" x14ac:dyDescent="0.25">
      <c r="A1419" t="s">
        <v>2102</v>
      </c>
      <c r="B1419" t="s">
        <v>2060</v>
      </c>
      <c r="C1419" t="s">
        <v>1859</v>
      </c>
      <c r="D1419">
        <v>56.1</v>
      </c>
      <c r="E1419">
        <v>173</v>
      </c>
      <c r="F1419" t="s">
        <v>916</v>
      </c>
      <c r="G1419">
        <v>3</v>
      </c>
      <c r="H1419">
        <v>3</v>
      </c>
      <c r="I1419" t="s">
        <v>861</v>
      </c>
      <c r="J1419" t="s">
        <v>933</v>
      </c>
      <c r="K1419" t="s">
        <v>913</v>
      </c>
      <c r="L1419">
        <v>966958.06</v>
      </c>
      <c r="R1419" t="s">
        <v>502</v>
      </c>
      <c r="S1419" t="str">
        <f t="shared" si="242"/>
        <v>Muscicapidae</v>
      </c>
      <c r="T1419" t="str">
        <f t="shared" si="243"/>
        <v>Passeriformes</v>
      </c>
      <c r="U1419">
        <f t="shared" si="244"/>
        <v>29.4</v>
      </c>
      <c r="V1419">
        <f t="shared" si="245"/>
        <v>9.8000000000000007</v>
      </c>
      <c r="W1419" t="str">
        <f t="shared" si="246"/>
        <v>Woodland</v>
      </c>
      <c r="X1419">
        <f t="shared" si="247"/>
        <v>1</v>
      </c>
      <c r="Y1419">
        <f t="shared" si="248"/>
        <v>3</v>
      </c>
      <c r="Z1419" t="str">
        <f t="shared" si="249"/>
        <v>Carnivore</v>
      </c>
      <c r="AA1419" t="str">
        <f t="shared" si="250"/>
        <v>Invertivore</v>
      </c>
      <c r="AB1419" t="str">
        <f t="shared" si="251"/>
        <v>Insessorial</v>
      </c>
      <c r="AC1419">
        <f t="shared" si="252"/>
        <v>6794474.0300000003</v>
      </c>
    </row>
    <row r="1420" spans="1:29" x14ac:dyDescent="0.25">
      <c r="A1420" t="s">
        <v>579</v>
      </c>
      <c r="B1420" t="s">
        <v>2060</v>
      </c>
      <c r="C1420" t="s">
        <v>1859</v>
      </c>
      <c r="D1420">
        <v>53.5</v>
      </c>
      <c r="E1420">
        <v>364.57</v>
      </c>
      <c r="F1420" t="s">
        <v>916</v>
      </c>
      <c r="G1420">
        <v>3</v>
      </c>
      <c r="H1420">
        <v>3</v>
      </c>
      <c r="I1420" t="s">
        <v>861</v>
      </c>
      <c r="J1420" t="s">
        <v>928</v>
      </c>
      <c r="K1420" t="s">
        <v>913</v>
      </c>
      <c r="L1420">
        <v>4802995.6500000004</v>
      </c>
      <c r="R1420" t="s">
        <v>502</v>
      </c>
      <c r="S1420" t="str">
        <f t="shared" si="242"/>
        <v>Muscicapidae</v>
      </c>
      <c r="T1420" t="str">
        <f t="shared" si="243"/>
        <v>Passeriformes</v>
      </c>
      <c r="U1420">
        <f t="shared" si="244"/>
        <v>29.4</v>
      </c>
      <c r="V1420">
        <f t="shared" si="245"/>
        <v>9.8000000000000007</v>
      </c>
      <c r="W1420" t="str">
        <f t="shared" si="246"/>
        <v>Woodland</v>
      </c>
      <c r="X1420">
        <f t="shared" si="247"/>
        <v>1</v>
      </c>
      <c r="Y1420">
        <f t="shared" si="248"/>
        <v>3</v>
      </c>
      <c r="Z1420" t="str">
        <f t="shared" si="249"/>
        <v>Carnivore</v>
      </c>
      <c r="AA1420" t="str">
        <f t="shared" si="250"/>
        <v>Invertivore</v>
      </c>
      <c r="AB1420" t="str">
        <f t="shared" si="251"/>
        <v>Insessorial</v>
      </c>
      <c r="AC1420">
        <f t="shared" si="252"/>
        <v>6794474.0300000003</v>
      </c>
    </row>
    <row r="1421" spans="1:29" x14ac:dyDescent="0.25">
      <c r="A1421" t="s">
        <v>2103</v>
      </c>
      <c r="B1421" t="s">
        <v>2060</v>
      </c>
      <c r="C1421" t="s">
        <v>1859</v>
      </c>
      <c r="D1421">
        <v>53.6</v>
      </c>
      <c r="E1421">
        <v>400.08</v>
      </c>
      <c r="F1421" t="s">
        <v>916</v>
      </c>
      <c r="G1421">
        <v>3</v>
      </c>
      <c r="H1421">
        <v>3</v>
      </c>
      <c r="I1421" t="s">
        <v>928</v>
      </c>
      <c r="J1421" t="s">
        <v>928</v>
      </c>
      <c r="K1421" t="s">
        <v>913</v>
      </c>
      <c r="L1421">
        <v>45601.61</v>
      </c>
      <c r="R1421" t="s">
        <v>502</v>
      </c>
      <c r="S1421" t="str">
        <f t="shared" si="242"/>
        <v>Muscicapidae</v>
      </c>
      <c r="T1421" t="str">
        <f t="shared" si="243"/>
        <v>Passeriformes</v>
      </c>
      <c r="U1421">
        <f t="shared" si="244"/>
        <v>29.4</v>
      </c>
      <c r="V1421">
        <f t="shared" si="245"/>
        <v>9.8000000000000007</v>
      </c>
      <c r="W1421" t="str">
        <f t="shared" si="246"/>
        <v>Woodland</v>
      </c>
      <c r="X1421">
        <f t="shared" si="247"/>
        <v>1</v>
      </c>
      <c r="Y1421">
        <f t="shared" si="248"/>
        <v>3</v>
      </c>
      <c r="Z1421" t="str">
        <f t="shared" si="249"/>
        <v>Carnivore</v>
      </c>
      <c r="AA1421" t="str">
        <f t="shared" si="250"/>
        <v>Invertivore</v>
      </c>
      <c r="AB1421" t="str">
        <f t="shared" si="251"/>
        <v>Insessorial</v>
      </c>
      <c r="AC1421">
        <f t="shared" si="252"/>
        <v>6794474.0300000003</v>
      </c>
    </row>
    <row r="1422" spans="1:29" x14ac:dyDescent="0.25">
      <c r="A1422" t="s">
        <v>2104</v>
      </c>
      <c r="B1422" t="s">
        <v>2060</v>
      </c>
      <c r="C1422" t="s">
        <v>1859</v>
      </c>
      <c r="D1422">
        <v>53.5</v>
      </c>
      <c r="E1422">
        <v>308</v>
      </c>
      <c r="F1422" t="s">
        <v>918</v>
      </c>
      <c r="G1422">
        <v>3</v>
      </c>
      <c r="H1422">
        <v>3</v>
      </c>
      <c r="I1422" t="s">
        <v>861</v>
      </c>
      <c r="J1422" t="s">
        <v>933</v>
      </c>
      <c r="K1422" t="s">
        <v>913</v>
      </c>
      <c r="L1422">
        <v>8412.18</v>
      </c>
      <c r="R1422" t="s">
        <v>502</v>
      </c>
      <c r="S1422" t="str">
        <f t="shared" si="242"/>
        <v>Muscicapidae</v>
      </c>
      <c r="T1422" t="str">
        <f t="shared" si="243"/>
        <v>Passeriformes</v>
      </c>
      <c r="U1422">
        <f t="shared" si="244"/>
        <v>29.4</v>
      </c>
      <c r="V1422">
        <f t="shared" si="245"/>
        <v>9.8000000000000007</v>
      </c>
      <c r="W1422" t="str">
        <f t="shared" si="246"/>
        <v>Woodland</v>
      </c>
      <c r="X1422">
        <f t="shared" si="247"/>
        <v>1</v>
      </c>
      <c r="Y1422">
        <f t="shared" si="248"/>
        <v>3</v>
      </c>
      <c r="Z1422" t="str">
        <f t="shared" si="249"/>
        <v>Carnivore</v>
      </c>
      <c r="AA1422" t="str">
        <f t="shared" si="250"/>
        <v>Invertivore</v>
      </c>
      <c r="AB1422" t="str">
        <f t="shared" si="251"/>
        <v>Insessorial</v>
      </c>
      <c r="AC1422">
        <f t="shared" si="252"/>
        <v>6794474.0300000003</v>
      </c>
    </row>
    <row r="1423" spans="1:29" x14ac:dyDescent="0.25">
      <c r="A1423" t="s">
        <v>612</v>
      </c>
      <c r="B1423" t="s">
        <v>2060</v>
      </c>
      <c r="C1423" t="s">
        <v>1859</v>
      </c>
      <c r="D1423">
        <v>52.8</v>
      </c>
      <c r="E1423">
        <v>55.59</v>
      </c>
      <c r="F1423" t="s">
        <v>1061</v>
      </c>
      <c r="G1423">
        <v>3</v>
      </c>
      <c r="H1423">
        <v>3</v>
      </c>
      <c r="I1423" t="s">
        <v>861</v>
      </c>
      <c r="J1423" t="s">
        <v>933</v>
      </c>
      <c r="K1423" t="s">
        <v>913</v>
      </c>
      <c r="L1423">
        <v>3783736.3</v>
      </c>
      <c r="R1423" t="s">
        <v>503</v>
      </c>
      <c r="S1423" t="str">
        <f t="shared" si="242"/>
        <v>Coraciidae</v>
      </c>
      <c r="T1423" t="str">
        <f t="shared" si="243"/>
        <v>Coraciiformes</v>
      </c>
      <c r="U1423">
        <f t="shared" si="244"/>
        <v>36.9</v>
      </c>
      <c r="V1423">
        <f t="shared" si="245"/>
        <v>143.02000000000001</v>
      </c>
      <c r="W1423" t="str">
        <f t="shared" si="246"/>
        <v>Woodland</v>
      </c>
      <c r="X1423">
        <f t="shared" si="247"/>
        <v>2</v>
      </c>
      <c r="Y1423">
        <f t="shared" si="248"/>
        <v>3</v>
      </c>
      <c r="Z1423" t="str">
        <f t="shared" si="249"/>
        <v>Carnivore</v>
      </c>
      <c r="AA1423" t="str">
        <f t="shared" si="250"/>
        <v>Invertivore</v>
      </c>
      <c r="AB1423" t="str">
        <f t="shared" si="251"/>
        <v>Aerial</v>
      </c>
      <c r="AC1423">
        <f t="shared" si="252"/>
        <v>12922409.59</v>
      </c>
    </row>
    <row r="1424" spans="1:29" x14ac:dyDescent="0.25">
      <c r="A1424" t="s">
        <v>596</v>
      </c>
      <c r="B1424" t="s">
        <v>2060</v>
      </c>
      <c r="C1424" t="s">
        <v>1859</v>
      </c>
      <c r="D1424">
        <v>49.6</v>
      </c>
      <c r="E1424">
        <v>36.68</v>
      </c>
      <c r="F1424" t="s">
        <v>918</v>
      </c>
      <c r="G1424">
        <v>3</v>
      </c>
      <c r="H1424">
        <v>3</v>
      </c>
      <c r="I1424" t="s">
        <v>861</v>
      </c>
      <c r="J1424" t="s">
        <v>933</v>
      </c>
      <c r="K1424" t="s">
        <v>913</v>
      </c>
      <c r="L1424">
        <v>9098836.7400000002</v>
      </c>
      <c r="R1424" t="s">
        <v>503</v>
      </c>
      <c r="S1424" t="str">
        <f t="shared" si="242"/>
        <v>Coraciidae</v>
      </c>
      <c r="T1424" t="str">
        <f t="shared" si="243"/>
        <v>Coraciiformes</v>
      </c>
      <c r="U1424">
        <f t="shared" si="244"/>
        <v>36.9</v>
      </c>
      <c r="V1424">
        <f t="shared" si="245"/>
        <v>143.02000000000001</v>
      </c>
      <c r="W1424" t="str">
        <f t="shared" si="246"/>
        <v>Woodland</v>
      </c>
      <c r="X1424">
        <f t="shared" si="247"/>
        <v>2</v>
      </c>
      <c r="Y1424">
        <f t="shared" si="248"/>
        <v>3</v>
      </c>
      <c r="Z1424" t="str">
        <f t="shared" si="249"/>
        <v>Carnivore</v>
      </c>
      <c r="AA1424" t="str">
        <f t="shared" si="250"/>
        <v>Invertivore</v>
      </c>
      <c r="AB1424" t="str">
        <f t="shared" si="251"/>
        <v>Aerial</v>
      </c>
      <c r="AC1424">
        <f t="shared" si="252"/>
        <v>12922409.59</v>
      </c>
    </row>
    <row r="1425" spans="1:29" x14ac:dyDescent="0.25">
      <c r="A1425" t="s">
        <v>10627</v>
      </c>
      <c r="B1425" t="s">
        <v>2060</v>
      </c>
      <c r="C1425" t="s">
        <v>1859</v>
      </c>
      <c r="D1425">
        <v>33</v>
      </c>
      <c r="E1425">
        <v>36</v>
      </c>
      <c r="F1425" t="s">
        <v>1003</v>
      </c>
      <c r="G1425">
        <v>3</v>
      </c>
      <c r="H1425">
        <v>1</v>
      </c>
      <c r="I1425" t="s">
        <v>861</v>
      </c>
      <c r="J1425" t="s">
        <v>933</v>
      </c>
      <c r="K1425" t="s">
        <v>913</v>
      </c>
      <c r="L1425">
        <v>65.150000000000006</v>
      </c>
      <c r="R1425" t="s">
        <v>503</v>
      </c>
      <c r="S1425" t="str">
        <f t="shared" si="242"/>
        <v>Coraciidae</v>
      </c>
      <c r="T1425" t="str">
        <f t="shared" si="243"/>
        <v>Coraciiformes</v>
      </c>
      <c r="U1425">
        <f t="shared" si="244"/>
        <v>36.9</v>
      </c>
      <c r="V1425">
        <f t="shared" si="245"/>
        <v>143.02000000000001</v>
      </c>
      <c r="W1425" t="str">
        <f t="shared" si="246"/>
        <v>Woodland</v>
      </c>
      <c r="X1425">
        <f t="shared" si="247"/>
        <v>2</v>
      </c>
      <c r="Y1425">
        <f t="shared" si="248"/>
        <v>3</v>
      </c>
      <c r="Z1425" t="str">
        <f t="shared" si="249"/>
        <v>Carnivore</v>
      </c>
      <c r="AA1425" t="str">
        <f t="shared" si="250"/>
        <v>Invertivore</v>
      </c>
      <c r="AB1425" t="str">
        <f t="shared" si="251"/>
        <v>Aerial</v>
      </c>
      <c r="AC1425">
        <f t="shared" si="252"/>
        <v>12922409.59</v>
      </c>
    </row>
    <row r="1426" spans="1:29" x14ac:dyDescent="0.25">
      <c r="A1426" t="s">
        <v>2107</v>
      </c>
      <c r="B1426" t="s">
        <v>2060</v>
      </c>
      <c r="C1426" t="s">
        <v>1859</v>
      </c>
      <c r="D1426">
        <v>19.600000000000001</v>
      </c>
      <c r="E1426">
        <v>238</v>
      </c>
      <c r="F1426" t="s">
        <v>860</v>
      </c>
      <c r="G1426">
        <v>3</v>
      </c>
      <c r="H1426">
        <v>1</v>
      </c>
      <c r="I1426" t="s">
        <v>861</v>
      </c>
      <c r="J1426" t="s">
        <v>882</v>
      </c>
      <c r="K1426" t="s">
        <v>913</v>
      </c>
      <c r="L1426">
        <v>8323.2999999999993</v>
      </c>
      <c r="R1426" t="s">
        <v>504</v>
      </c>
      <c r="S1426" t="str">
        <f t="shared" si="242"/>
        <v>Leiotrichidae</v>
      </c>
      <c r="T1426" t="str">
        <f t="shared" si="243"/>
        <v>Passeriformes</v>
      </c>
      <c r="U1426">
        <f t="shared" si="244"/>
        <v>7</v>
      </c>
      <c r="V1426">
        <f t="shared" si="245"/>
        <v>62.78</v>
      </c>
      <c r="W1426" t="str">
        <f t="shared" si="246"/>
        <v>Shrubland</v>
      </c>
      <c r="X1426">
        <f t="shared" si="247"/>
        <v>2</v>
      </c>
      <c r="Y1426">
        <f t="shared" si="248"/>
        <v>1</v>
      </c>
      <c r="Z1426" t="str">
        <f t="shared" si="249"/>
        <v>Carnivore</v>
      </c>
      <c r="AA1426" t="str">
        <f t="shared" si="250"/>
        <v>Invertivore</v>
      </c>
      <c r="AB1426" t="str">
        <f t="shared" si="251"/>
        <v>Terrestrial</v>
      </c>
      <c r="AC1426">
        <f t="shared" si="252"/>
        <v>1868020.76</v>
      </c>
    </row>
    <row r="1427" spans="1:29" x14ac:dyDescent="0.25">
      <c r="A1427" t="s">
        <v>2108</v>
      </c>
      <c r="B1427" t="s">
        <v>2060</v>
      </c>
      <c r="C1427" t="s">
        <v>1859</v>
      </c>
      <c r="D1427">
        <v>27.7</v>
      </c>
      <c r="E1427">
        <v>205</v>
      </c>
      <c r="F1427" t="s">
        <v>860</v>
      </c>
      <c r="G1427">
        <v>3</v>
      </c>
      <c r="H1427">
        <v>1</v>
      </c>
      <c r="I1427" t="s">
        <v>861</v>
      </c>
      <c r="J1427" t="s">
        <v>933</v>
      </c>
      <c r="K1427" t="s">
        <v>913</v>
      </c>
      <c r="L1427">
        <v>21965.43</v>
      </c>
      <c r="R1427" t="s">
        <v>504</v>
      </c>
      <c r="S1427" t="str">
        <f t="shared" si="242"/>
        <v>Leiotrichidae</v>
      </c>
      <c r="T1427" t="str">
        <f t="shared" si="243"/>
        <v>Passeriformes</v>
      </c>
      <c r="U1427">
        <f t="shared" si="244"/>
        <v>7</v>
      </c>
      <c r="V1427">
        <f t="shared" si="245"/>
        <v>62.78</v>
      </c>
      <c r="W1427" t="str">
        <f t="shared" si="246"/>
        <v>Shrubland</v>
      </c>
      <c r="X1427">
        <f t="shared" si="247"/>
        <v>2</v>
      </c>
      <c r="Y1427">
        <f t="shared" si="248"/>
        <v>1</v>
      </c>
      <c r="Z1427" t="str">
        <f t="shared" si="249"/>
        <v>Carnivore</v>
      </c>
      <c r="AA1427" t="str">
        <f t="shared" si="250"/>
        <v>Invertivore</v>
      </c>
      <c r="AB1427" t="str">
        <f t="shared" si="251"/>
        <v>Terrestrial</v>
      </c>
      <c r="AC1427">
        <f t="shared" si="252"/>
        <v>1868020.76</v>
      </c>
    </row>
    <row r="1428" spans="1:29" x14ac:dyDescent="0.25">
      <c r="A1428" t="s">
        <v>301</v>
      </c>
      <c r="B1428" t="s">
        <v>2060</v>
      </c>
      <c r="C1428" t="s">
        <v>1859</v>
      </c>
      <c r="D1428">
        <v>30.6</v>
      </c>
      <c r="E1428">
        <v>196.32</v>
      </c>
      <c r="F1428" t="s">
        <v>860</v>
      </c>
      <c r="G1428">
        <v>3</v>
      </c>
      <c r="H1428">
        <v>3</v>
      </c>
      <c r="I1428" t="s">
        <v>861</v>
      </c>
      <c r="J1428" t="s">
        <v>882</v>
      </c>
      <c r="K1428" t="s">
        <v>913</v>
      </c>
      <c r="L1428">
        <v>4263445.34</v>
      </c>
      <c r="R1428" t="s">
        <v>504</v>
      </c>
      <c r="S1428" t="str">
        <f t="shared" si="242"/>
        <v>Leiotrichidae</v>
      </c>
      <c r="T1428" t="str">
        <f t="shared" si="243"/>
        <v>Passeriformes</v>
      </c>
      <c r="U1428">
        <f t="shared" si="244"/>
        <v>7</v>
      </c>
      <c r="V1428">
        <f t="shared" si="245"/>
        <v>62.78</v>
      </c>
      <c r="W1428" t="str">
        <f t="shared" si="246"/>
        <v>Shrubland</v>
      </c>
      <c r="X1428">
        <f t="shared" si="247"/>
        <v>2</v>
      </c>
      <c r="Y1428">
        <f t="shared" si="248"/>
        <v>1</v>
      </c>
      <c r="Z1428" t="str">
        <f t="shared" si="249"/>
        <v>Carnivore</v>
      </c>
      <c r="AA1428" t="str">
        <f t="shared" si="250"/>
        <v>Invertivore</v>
      </c>
      <c r="AB1428" t="str">
        <f t="shared" si="251"/>
        <v>Terrestrial</v>
      </c>
      <c r="AC1428">
        <f t="shared" si="252"/>
        <v>1868020.76</v>
      </c>
    </row>
    <row r="1429" spans="1:29" x14ac:dyDescent="0.25">
      <c r="A1429" t="s">
        <v>2109</v>
      </c>
      <c r="B1429" t="s">
        <v>2060</v>
      </c>
      <c r="C1429" t="s">
        <v>1859</v>
      </c>
      <c r="D1429">
        <v>30.2</v>
      </c>
      <c r="E1429">
        <v>447</v>
      </c>
      <c r="F1429" t="s">
        <v>860</v>
      </c>
      <c r="G1429">
        <v>3</v>
      </c>
      <c r="H1429">
        <v>1</v>
      </c>
      <c r="I1429" t="s">
        <v>861</v>
      </c>
      <c r="J1429" t="s">
        <v>882</v>
      </c>
      <c r="K1429" t="s">
        <v>913</v>
      </c>
      <c r="L1429">
        <v>2263.54</v>
      </c>
      <c r="R1429" t="s">
        <v>505</v>
      </c>
      <c r="S1429" t="str">
        <f t="shared" si="242"/>
        <v>Paridae</v>
      </c>
      <c r="T1429" t="str">
        <f t="shared" si="243"/>
        <v>Passeriformes</v>
      </c>
      <c r="U1429">
        <f t="shared" si="244"/>
        <v>17.7</v>
      </c>
      <c r="V1429">
        <f t="shared" si="245"/>
        <v>11.1</v>
      </c>
      <c r="W1429" t="str">
        <f t="shared" si="246"/>
        <v>Forest</v>
      </c>
      <c r="X1429">
        <f t="shared" si="247"/>
        <v>1</v>
      </c>
      <c r="Y1429">
        <f t="shared" si="248"/>
        <v>1</v>
      </c>
      <c r="Z1429" t="str">
        <f t="shared" si="249"/>
        <v>Omnivore</v>
      </c>
      <c r="AA1429" t="str">
        <f t="shared" si="250"/>
        <v>Invertivore</v>
      </c>
      <c r="AB1429" t="str">
        <f t="shared" si="251"/>
        <v>Insessorial</v>
      </c>
      <c r="AC1429">
        <f t="shared" si="252"/>
        <v>21263364.59</v>
      </c>
    </row>
    <row r="1430" spans="1:29" x14ac:dyDescent="0.25">
      <c r="A1430" t="s">
        <v>2110</v>
      </c>
      <c r="B1430" t="s">
        <v>2060</v>
      </c>
      <c r="C1430" t="s">
        <v>1859</v>
      </c>
      <c r="D1430">
        <v>27.7</v>
      </c>
      <c r="E1430">
        <v>308.3</v>
      </c>
      <c r="F1430" t="s">
        <v>860</v>
      </c>
      <c r="G1430">
        <v>3</v>
      </c>
      <c r="H1430">
        <v>1</v>
      </c>
      <c r="I1430" t="s">
        <v>861</v>
      </c>
      <c r="J1430" t="s">
        <v>882</v>
      </c>
      <c r="K1430" t="s">
        <v>913</v>
      </c>
      <c r="L1430">
        <v>289.35000000000002</v>
      </c>
      <c r="R1430" t="s">
        <v>505</v>
      </c>
      <c r="S1430" t="str">
        <f t="shared" si="242"/>
        <v>Paridae</v>
      </c>
      <c r="T1430" t="str">
        <f t="shared" si="243"/>
        <v>Passeriformes</v>
      </c>
      <c r="U1430">
        <f t="shared" si="244"/>
        <v>17.7</v>
      </c>
      <c r="V1430">
        <f t="shared" si="245"/>
        <v>11.1</v>
      </c>
      <c r="W1430" t="str">
        <f t="shared" si="246"/>
        <v>Forest</v>
      </c>
      <c r="X1430">
        <f t="shared" si="247"/>
        <v>1</v>
      </c>
      <c r="Y1430">
        <f t="shared" si="248"/>
        <v>1</v>
      </c>
      <c r="Z1430" t="str">
        <f t="shared" si="249"/>
        <v>Omnivore</v>
      </c>
      <c r="AA1430" t="str">
        <f t="shared" si="250"/>
        <v>Invertivore</v>
      </c>
      <c r="AB1430" t="str">
        <f t="shared" si="251"/>
        <v>Insessorial</v>
      </c>
      <c r="AC1430">
        <f t="shared" si="252"/>
        <v>21263364.59</v>
      </c>
    </row>
    <row r="1431" spans="1:29" x14ac:dyDescent="0.25">
      <c r="A1431" t="s">
        <v>2111</v>
      </c>
      <c r="B1431" t="s">
        <v>2060</v>
      </c>
      <c r="C1431" t="s">
        <v>1859</v>
      </c>
      <c r="D1431">
        <v>29.5</v>
      </c>
      <c r="E1431">
        <v>205</v>
      </c>
      <c r="F1431" t="s">
        <v>860</v>
      </c>
      <c r="G1431">
        <v>3</v>
      </c>
      <c r="H1431">
        <v>1</v>
      </c>
      <c r="I1431" t="s">
        <v>861</v>
      </c>
      <c r="J1431" t="s">
        <v>882</v>
      </c>
      <c r="K1431" t="s">
        <v>913</v>
      </c>
      <c r="L1431">
        <v>114626.52</v>
      </c>
      <c r="R1431" t="s">
        <v>506</v>
      </c>
      <c r="S1431" t="str">
        <f t="shared" si="242"/>
        <v>Accipitridae</v>
      </c>
      <c r="T1431" t="str">
        <f t="shared" si="243"/>
        <v>Accipitriformes</v>
      </c>
      <c r="U1431">
        <f t="shared" si="244"/>
        <v>25.1</v>
      </c>
      <c r="V1431">
        <f t="shared" si="245"/>
        <v>3004.99</v>
      </c>
      <c r="W1431" t="str">
        <f t="shared" si="246"/>
        <v>Forest</v>
      </c>
      <c r="X1431">
        <f t="shared" si="247"/>
        <v>1</v>
      </c>
      <c r="Y1431">
        <f t="shared" si="248"/>
        <v>1</v>
      </c>
      <c r="Z1431" t="str">
        <f t="shared" si="249"/>
        <v>Carnivore</v>
      </c>
      <c r="AA1431" t="str">
        <f t="shared" si="250"/>
        <v>Vertivore</v>
      </c>
      <c r="AB1431" t="str">
        <f t="shared" si="251"/>
        <v>Insessorial</v>
      </c>
      <c r="AC1431">
        <f t="shared" si="252"/>
        <v>2149247.14</v>
      </c>
    </row>
    <row r="1432" spans="1:29" x14ac:dyDescent="0.25">
      <c r="A1432" t="s">
        <v>127</v>
      </c>
      <c r="B1432" t="s">
        <v>2060</v>
      </c>
      <c r="C1432" t="s">
        <v>1859</v>
      </c>
      <c r="D1432">
        <v>39.4</v>
      </c>
      <c r="E1432">
        <v>308.31</v>
      </c>
      <c r="F1432" t="s">
        <v>860</v>
      </c>
      <c r="G1432">
        <v>3</v>
      </c>
      <c r="H1432">
        <v>3</v>
      </c>
      <c r="I1432" t="s">
        <v>861</v>
      </c>
      <c r="J1432" t="s">
        <v>928</v>
      </c>
      <c r="K1432" t="s">
        <v>913</v>
      </c>
      <c r="L1432">
        <v>15129244.23</v>
      </c>
      <c r="R1432" t="s">
        <v>506</v>
      </c>
      <c r="S1432" t="str">
        <f t="shared" si="242"/>
        <v>Accipitridae</v>
      </c>
      <c r="T1432" t="str">
        <f t="shared" si="243"/>
        <v>Accipitriformes</v>
      </c>
      <c r="U1432">
        <f t="shared" si="244"/>
        <v>25.1</v>
      </c>
      <c r="V1432">
        <f t="shared" si="245"/>
        <v>3004.99</v>
      </c>
      <c r="W1432" t="str">
        <f t="shared" si="246"/>
        <v>Forest</v>
      </c>
      <c r="X1432">
        <f t="shared" si="247"/>
        <v>1</v>
      </c>
      <c r="Y1432">
        <f t="shared" si="248"/>
        <v>1</v>
      </c>
      <c r="Z1432" t="str">
        <f t="shared" si="249"/>
        <v>Carnivore</v>
      </c>
      <c r="AA1432" t="str">
        <f t="shared" si="250"/>
        <v>Vertivore</v>
      </c>
      <c r="AB1432" t="str">
        <f t="shared" si="251"/>
        <v>Insessorial</v>
      </c>
      <c r="AC1432">
        <f t="shared" si="252"/>
        <v>2149247.14</v>
      </c>
    </row>
    <row r="1433" spans="1:29" x14ac:dyDescent="0.25">
      <c r="A1433" t="s">
        <v>2112</v>
      </c>
      <c r="B1433" t="s">
        <v>2060</v>
      </c>
      <c r="C1433" t="s">
        <v>1859</v>
      </c>
      <c r="D1433">
        <v>24.3</v>
      </c>
      <c r="E1433">
        <v>205</v>
      </c>
      <c r="F1433" t="s">
        <v>860</v>
      </c>
      <c r="G1433">
        <v>3</v>
      </c>
      <c r="H1433">
        <v>1</v>
      </c>
      <c r="I1433" t="s">
        <v>861</v>
      </c>
      <c r="J1433" t="s">
        <v>882</v>
      </c>
      <c r="K1433" t="s">
        <v>913</v>
      </c>
      <c r="L1433">
        <v>18254.310000000001</v>
      </c>
      <c r="R1433" t="s">
        <v>506</v>
      </c>
      <c r="S1433" t="str">
        <f t="shared" si="242"/>
        <v>Accipitridae</v>
      </c>
      <c r="T1433" t="str">
        <f t="shared" si="243"/>
        <v>Accipitriformes</v>
      </c>
      <c r="U1433">
        <f t="shared" si="244"/>
        <v>25.1</v>
      </c>
      <c r="V1433">
        <f t="shared" si="245"/>
        <v>3004.99</v>
      </c>
      <c r="W1433" t="str">
        <f t="shared" si="246"/>
        <v>Forest</v>
      </c>
      <c r="X1433">
        <f t="shared" si="247"/>
        <v>1</v>
      </c>
      <c r="Y1433">
        <f t="shared" si="248"/>
        <v>1</v>
      </c>
      <c r="Z1433" t="str">
        <f t="shared" si="249"/>
        <v>Carnivore</v>
      </c>
      <c r="AA1433" t="str">
        <f t="shared" si="250"/>
        <v>Vertivore</v>
      </c>
      <c r="AB1433" t="str">
        <f t="shared" si="251"/>
        <v>Insessorial</v>
      </c>
      <c r="AC1433">
        <f t="shared" si="252"/>
        <v>2149247.14</v>
      </c>
    </row>
    <row r="1434" spans="1:29" x14ac:dyDescent="0.25">
      <c r="A1434" t="s">
        <v>2113</v>
      </c>
      <c r="B1434" t="s">
        <v>2060</v>
      </c>
      <c r="C1434" t="s">
        <v>1859</v>
      </c>
      <c r="D1434">
        <v>56.2</v>
      </c>
      <c r="E1434">
        <v>59.39</v>
      </c>
      <c r="F1434" t="s">
        <v>918</v>
      </c>
      <c r="G1434">
        <v>3</v>
      </c>
      <c r="H1434">
        <v>3</v>
      </c>
      <c r="I1434" t="s">
        <v>861</v>
      </c>
      <c r="J1434" t="s">
        <v>933</v>
      </c>
      <c r="K1434" t="s">
        <v>913</v>
      </c>
      <c r="L1434">
        <v>3893986.28</v>
      </c>
      <c r="R1434" t="s">
        <v>506</v>
      </c>
      <c r="S1434" t="str">
        <f t="shared" si="242"/>
        <v>Accipitridae</v>
      </c>
      <c r="T1434" t="str">
        <f t="shared" si="243"/>
        <v>Accipitriformes</v>
      </c>
      <c r="U1434">
        <f t="shared" si="244"/>
        <v>25.1</v>
      </c>
      <c r="V1434">
        <f t="shared" si="245"/>
        <v>3004.99</v>
      </c>
      <c r="W1434" t="str">
        <f t="shared" si="246"/>
        <v>Forest</v>
      </c>
      <c r="X1434">
        <f t="shared" si="247"/>
        <v>1</v>
      </c>
      <c r="Y1434">
        <f t="shared" si="248"/>
        <v>1</v>
      </c>
      <c r="Z1434" t="str">
        <f t="shared" si="249"/>
        <v>Carnivore</v>
      </c>
      <c r="AA1434" t="str">
        <f t="shared" si="250"/>
        <v>Vertivore</v>
      </c>
      <c r="AB1434" t="str">
        <f t="shared" si="251"/>
        <v>Insessorial</v>
      </c>
      <c r="AC1434">
        <f t="shared" si="252"/>
        <v>2149247.14</v>
      </c>
    </row>
    <row r="1435" spans="1:29" x14ac:dyDescent="0.25">
      <c r="A1435" t="s">
        <v>10628</v>
      </c>
      <c r="B1435" t="s">
        <v>2060</v>
      </c>
      <c r="C1435" t="s">
        <v>1859</v>
      </c>
      <c r="D1435">
        <v>54.8</v>
      </c>
      <c r="E1435">
        <v>127</v>
      </c>
      <c r="F1435" t="s">
        <v>918</v>
      </c>
      <c r="G1435">
        <v>3</v>
      </c>
      <c r="H1435">
        <v>3</v>
      </c>
      <c r="I1435" t="s">
        <v>861</v>
      </c>
      <c r="J1435" t="s">
        <v>933</v>
      </c>
      <c r="K1435" t="s">
        <v>913</v>
      </c>
      <c r="L1435">
        <v>2714985.56</v>
      </c>
      <c r="R1435" t="s">
        <v>506</v>
      </c>
      <c r="S1435" t="str">
        <f t="shared" si="242"/>
        <v>Accipitridae</v>
      </c>
      <c r="T1435" t="str">
        <f t="shared" si="243"/>
        <v>Accipitriformes</v>
      </c>
      <c r="U1435">
        <f t="shared" si="244"/>
        <v>25.1</v>
      </c>
      <c r="V1435">
        <f t="shared" si="245"/>
        <v>3004.99</v>
      </c>
      <c r="W1435" t="str">
        <f t="shared" si="246"/>
        <v>Forest</v>
      </c>
      <c r="X1435">
        <f t="shared" si="247"/>
        <v>1</v>
      </c>
      <c r="Y1435">
        <f t="shared" si="248"/>
        <v>1</v>
      </c>
      <c r="Z1435" t="str">
        <f t="shared" si="249"/>
        <v>Carnivore</v>
      </c>
      <c r="AA1435" t="str">
        <f t="shared" si="250"/>
        <v>Vertivore</v>
      </c>
      <c r="AB1435" t="str">
        <f t="shared" si="251"/>
        <v>Insessorial</v>
      </c>
      <c r="AC1435">
        <f t="shared" si="252"/>
        <v>2149247.14</v>
      </c>
    </row>
    <row r="1436" spans="1:29" x14ac:dyDescent="0.25">
      <c r="A1436" t="s">
        <v>769</v>
      </c>
      <c r="B1436" t="s">
        <v>2060</v>
      </c>
      <c r="C1436" t="s">
        <v>1859</v>
      </c>
      <c r="D1436">
        <v>50.8</v>
      </c>
      <c r="E1436">
        <v>158</v>
      </c>
      <c r="F1436" t="s">
        <v>916</v>
      </c>
      <c r="G1436">
        <v>3</v>
      </c>
      <c r="H1436">
        <v>3</v>
      </c>
      <c r="I1436" t="s">
        <v>861</v>
      </c>
      <c r="J1436" t="s">
        <v>933</v>
      </c>
      <c r="K1436" t="s">
        <v>913</v>
      </c>
      <c r="L1436">
        <v>3716042.92</v>
      </c>
      <c r="R1436" t="s">
        <v>506</v>
      </c>
      <c r="S1436" t="str">
        <f t="shared" si="242"/>
        <v>Accipitridae</v>
      </c>
      <c r="T1436" t="str">
        <f t="shared" si="243"/>
        <v>Accipitriformes</v>
      </c>
      <c r="U1436">
        <f t="shared" si="244"/>
        <v>25.1</v>
      </c>
      <c r="V1436">
        <f t="shared" si="245"/>
        <v>3004.99</v>
      </c>
      <c r="W1436" t="str">
        <f t="shared" si="246"/>
        <v>Forest</v>
      </c>
      <c r="X1436">
        <f t="shared" si="247"/>
        <v>1</v>
      </c>
      <c r="Y1436">
        <f t="shared" si="248"/>
        <v>1</v>
      </c>
      <c r="Z1436" t="str">
        <f t="shared" si="249"/>
        <v>Carnivore</v>
      </c>
      <c r="AA1436" t="str">
        <f t="shared" si="250"/>
        <v>Vertivore</v>
      </c>
      <c r="AB1436" t="str">
        <f t="shared" si="251"/>
        <v>Insessorial</v>
      </c>
      <c r="AC1436">
        <f t="shared" si="252"/>
        <v>2149247.14</v>
      </c>
    </row>
    <row r="1437" spans="1:29" x14ac:dyDescent="0.25">
      <c r="A1437" t="s">
        <v>2114</v>
      </c>
      <c r="B1437" t="s">
        <v>2060</v>
      </c>
      <c r="C1437" t="s">
        <v>1859</v>
      </c>
      <c r="D1437">
        <v>52.8</v>
      </c>
      <c r="E1437">
        <v>77.5</v>
      </c>
      <c r="F1437" t="s">
        <v>918</v>
      </c>
      <c r="G1437">
        <v>3</v>
      </c>
      <c r="H1437">
        <v>3</v>
      </c>
      <c r="I1437" t="s">
        <v>861</v>
      </c>
      <c r="J1437" t="s">
        <v>933</v>
      </c>
      <c r="K1437" t="s">
        <v>913</v>
      </c>
      <c r="L1437">
        <v>4592693.99</v>
      </c>
      <c r="R1437" t="s">
        <v>507</v>
      </c>
      <c r="S1437" t="str">
        <f t="shared" si="242"/>
        <v>Ardeidae</v>
      </c>
      <c r="T1437" t="str">
        <f t="shared" si="243"/>
        <v>Pelecaniformes</v>
      </c>
      <c r="U1437">
        <f t="shared" si="244"/>
        <v>34.6</v>
      </c>
      <c r="V1437">
        <f t="shared" si="245"/>
        <v>527</v>
      </c>
      <c r="W1437" t="str">
        <f t="shared" si="246"/>
        <v>Riverine</v>
      </c>
      <c r="X1437">
        <f t="shared" si="247"/>
        <v>2</v>
      </c>
      <c r="Y1437">
        <f t="shared" si="248"/>
        <v>3</v>
      </c>
      <c r="Z1437" t="str">
        <f t="shared" si="249"/>
        <v>Carnivore</v>
      </c>
      <c r="AA1437" t="str">
        <f t="shared" si="250"/>
        <v>Aquatic predator</v>
      </c>
      <c r="AB1437" t="str">
        <f t="shared" si="251"/>
        <v>Terrestrial</v>
      </c>
      <c r="AC1437">
        <f t="shared" si="252"/>
        <v>157988.97</v>
      </c>
    </row>
    <row r="1438" spans="1:29" x14ac:dyDescent="0.25">
      <c r="A1438" t="s">
        <v>582</v>
      </c>
      <c r="B1438" t="s">
        <v>2060</v>
      </c>
      <c r="C1438" t="s">
        <v>1859</v>
      </c>
      <c r="D1438">
        <v>48.4</v>
      </c>
      <c r="E1438">
        <v>62.05</v>
      </c>
      <c r="F1438" t="s">
        <v>918</v>
      </c>
      <c r="G1438">
        <v>3</v>
      </c>
      <c r="H1438">
        <v>3</v>
      </c>
      <c r="I1438" t="s">
        <v>861</v>
      </c>
      <c r="J1438" t="s">
        <v>933</v>
      </c>
      <c r="K1438" t="s">
        <v>913</v>
      </c>
      <c r="L1438">
        <v>16979550.25</v>
      </c>
      <c r="R1438" t="s">
        <v>507</v>
      </c>
      <c r="S1438" t="str">
        <f t="shared" si="242"/>
        <v>Ardeidae</v>
      </c>
      <c r="T1438" t="str">
        <f t="shared" si="243"/>
        <v>Pelecaniformes</v>
      </c>
      <c r="U1438">
        <f t="shared" si="244"/>
        <v>34.6</v>
      </c>
      <c r="V1438">
        <f t="shared" si="245"/>
        <v>527</v>
      </c>
      <c r="W1438" t="str">
        <f t="shared" si="246"/>
        <v>Riverine</v>
      </c>
      <c r="X1438">
        <f t="shared" si="247"/>
        <v>2</v>
      </c>
      <c r="Y1438">
        <f t="shared" si="248"/>
        <v>3</v>
      </c>
      <c r="Z1438" t="str">
        <f t="shared" si="249"/>
        <v>Carnivore</v>
      </c>
      <c r="AA1438" t="str">
        <f t="shared" si="250"/>
        <v>Aquatic predator</v>
      </c>
      <c r="AB1438" t="str">
        <f t="shared" si="251"/>
        <v>Terrestrial</v>
      </c>
      <c r="AC1438">
        <f t="shared" si="252"/>
        <v>157988.97</v>
      </c>
    </row>
    <row r="1439" spans="1:29" x14ac:dyDescent="0.25">
      <c r="A1439" t="s">
        <v>2115</v>
      </c>
      <c r="B1439" t="s">
        <v>2060</v>
      </c>
      <c r="C1439" t="s">
        <v>1859</v>
      </c>
      <c r="D1439">
        <v>53.9</v>
      </c>
      <c r="E1439">
        <v>158</v>
      </c>
      <c r="F1439" t="s">
        <v>1003</v>
      </c>
      <c r="G1439">
        <v>3</v>
      </c>
      <c r="H1439">
        <v>3</v>
      </c>
      <c r="I1439" t="s">
        <v>861</v>
      </c>
      <c r="J1439" t="s">
        <v>933</v>
      </c>
      <c r="K1439" t="s">
        <v>913</v>
      </c>
      <c r="L1439">
        <v>245099.51</v>
      </c>
      <c r="R1439" t="s">
        <v>507</v>
      </c>
      <c r="S1439" t="str">
        <f t="shared" si="242"/>
        <v>Ardeidae</v>
      </c>
      <c r="T1439" t="str">
        <f t="shared" si="243"/>
        <v>Pelecaniformes</v>
      </c>
      <c r="U1439">
        <f t="shared" si="244"/>
        <v>34.6</v>
      </c>
      <c r="V1439">
        <f t="shared" si="245"/>
        <v>527</v>
      </c>
      <c r="W1439" t="str">
        <f t="shared" si="246"/>
        <v>Riverine</v>
      </c>
      <c r="X1439">
        <f t="shared" si="247"/>
        <v>2</v>
      </c>
      <c r="Y1439">
        <f t="shared" si="248"/>
        <v>3</v>
      </c>
      <c r="Z1439" t="str">
        <f t="shared" si="249"/>
        <v>Carnivore</v>
      </c>
      <c r="AA1439" t="str">
        <f t="shared" si="250"/>
        <v>Aquatic predator</v>
      </c>
      <c r="AB1439" t="str">
        <f t="shared" si="251"/>
        <v>Terrestrial</v>
      </c>
      <c r="AC1439">
        <f t="shared" si="252"/>
        <v>157988.97</v>
      </c>
    </row>
    <row r="1440" spans="1:29" x14ac:dyDescent="0.25">
      <c r="A1440" t="s">
        <v>10629</v>
      </c>
      <c r="B1440" t="s">
        <v>2060</v>
      </c>
      <c r="C1440" t="s">
        <v>1859</v>
      </c>
      <c r="D1440">
        <v>55.3</v>
      </c>
      <c r="E1440">
        <v>108.24</v>
      </c>
      <c r="F1440" t="s">
        <v>918</v>
      </c>
      <c r="G1440">
        <v>3</v>
      </c>
      <c r="H1440">
        <v>3</v>
      </c>
      <c r="I1440" t="s">
        <v>861</v>
      </c>
      <c r="J1440" t="s">
        <v>933</v>
      </c>
      <c r="K1440" t="s">
        <v>913</v>
      </c>
      <c r="L1440">
        <v>1273879.07</v>
      </c>
      <c r="R1440" t="s">
        <v>508</v>
      </c>
      <c r="S1440" t="str">
        <f t="shared" si="242"/>
        <v>Turdidae</v>
      </c>
      <c r="T1440" t="str">
        <f t="shared" si="243"/>
        <v>Passeriformes</v>
      </c>
      <c r="U1440">
        <f t="shared" si="244"/>
        <v>29.2</v>
      </c>
      <c r="V1440">
        <f t="shared" si="245"/>
        <v>58.9</v>
      </c>
      <c r="W1440" t="str">
        <f t="shared" si="246"/>
        <v>Forest</v>
      </c>
      <c r="X1440">
        <f t="shared" si="247"/>
        <v>1</v>
      </c>
      <c r="Y1440">
        <f t="shared" si="248"/>
        <v>3</v>
      </c>
      <c r="Z1440" t="str">
        <f t="shared" si="249"/>
        <v>Omnivore</v>
      </c>
      <c r="AA1440" t="str">
        <f t="shared" si="250"/>
        <v>Invertivore</v>
      </c>
      <c r="AB1440" t="str">
        <f t="shared" si="251"/>
        <v>Terrestrial</v>
      </c>
      <c r="AC1440">
        <f t="shared" si="252"/>
        <v>700863.37</v>
      </c>
    </row>
    <row r="1441" spans="1:29" x14ac:dyDescent="0.25">
      <c r="A1441" t="s">
        <v>2116</v>
      </c>
      <c r="B1441" t="s">
        <v>2060</v>
      </c>
      <c r="C1441" t="s">
        <v>1859</v>
      </c>
      <c r="D1441">
        <v>50.2</v>
      </c>
      <c r="E1441">
        <v>161.74</v>
      </c>
      <c r="F1441" t="s">
        <v>918</v>
      </c>
      <c r="G1441">
        <v>3</v>
      </c>
      <c r="H1441">
        <v>3</v>
      </c>
      <c r="I1441" t="s">
        <v>861</v>
      </c>
      <c r="J1441" t="s">
        <v>933</v>
      </c>
      <c r="K1441" t="s">
        <v>913</v>
      </c>
      <c r="L1441">
        <v>4407162.6399999997</v>
      </c>
      <c r="R1441" t="s">
        <v>508</v>
      </c>
      <c r="S1441" t="str">
        <f t="shared" si="242"/>
        <v>Turdidae</v>
      </c>
      <c r="T1441" t="str">
        <f t="shared" si="243"/>
        <v>Passeriformes</v>
      </c>
      <c r="U1441">
        <f t="shared" si="244"/>
        <v>29.2</v>
      </c>
      <c r="V1441">
        <f t="shared" si="245"/>
        <v>58.9</v>
      </c>
      <c r="W1441" t="str">
        <f t="shared" si="246"/>
        <v>Forest</v>
      </c>
      <c r="X1441">
        <f t="shared" si="247"/>
        <v>1</v>
      </c>
      <c r="Y1441">
        <f t="shared" si="248"/>
        <v>3</v>
      </c>
      <c r="Z1441" t="str">
        <f t="shared" si="249"/>
        <v>Omnivore</v>
      </c>
      <c r="AA1441" t="str">
        <f t="shared" si="250"/>
        <v>Invertivore</v>
      </c>
      <c r="AB1441" t="str">
        <f t="shared" si="251"/>
        <v>Terrestrial</v>
      </c>
      <c r="AC1441">
        <f t="shared" si="252"/>
        <v>700863.37</v>
      </c>
    </row>
    <row r="1442" spans="1:29" x14ac:dyDescent="0.25">
      <c r="A1442" t="s">
        <v>583</v>
      </c>
      <c r="B1442" t="s">
        <v>2060</v>
      </c>
      <c r="C1442" t="s">
        <v>1859</v>
      </c>
      <c r="D1442">
        <v>52.1</v>
      </c>
      <c r="E1442">
        <v>187</v>
      </c>
      <c r="F1442" t="s">
        <v>918</v>
      </c>
      <c r="G1442">
        <v>3</v>
      </c>
      <c r="H1442">
        <v>3</v>
      </c>
      <c r="I1442" t="s">
        <v>861</v>
      </c>
      <c r="J1442" t="s">
        <v>933</v>
      </c>
      <c r="K1442" t="s">
        <v>913</v>
      </c>
      <c r="L1442">
        <v>12134126.529999999</v>
      </c>
      <c r="R1442" t="s">
        <v>508</v>
      </c>
      <c r="S1442" t="str">
        <f t="shared" si="242"/>
        <v>Turdidae</v>
      </c>
      <c r="T1442" t="str">
        <f t="shared" si="243"/>
        <v>Passeriformes</v>
      </c>
      <c r="U1442">
        <f t="shared" si="244"/>
        <v>29.2</v>
      </c>
      <c r="V1442">
        <f t="shared" si="245"/>
        <v>58.9</v>
      </c>
      <c r="W1442" t="str">
        <f t="shared" si="246"/>
        <v>Forest</v>
      </c>
      <c r="X1442">
        <f t="shared" si="247"/>
        <v>1</v>
      </c>
      <c r="Y1442">
        <f t="shared" si="248"/>
        <v>3</v>
      </c>
      <c r="Z1442" t="str">
        <f t="shared" si="249"/>
        <v>Omnivore</v>
      </c>
      <c r="AA1442" t="str">
        <f t="shared" si="250"/>
        <v>Invertivore</v>
      </c>
      <c r="AB1442" t="str">
        <f t="shared" si="251"/>
        <v>Terrestrial</v>
      </c>
      <c r="AC1442">
        <f t="shared" si="252"/>
        <v>700863.37</v>
      </c>
    </row>
    <row r="1443" spans="1:29" x14ac:dyDescent="0.25">
      <c r="A1443" t="s">
        <v>140</v>
      </c>
      <c r="B1443" t="s">
        <v>2060</v>
      </c>
      <c r="C1443" t="s">
        <v>1859</v>
      </c>
      <c r="D1443">
        <v>45.8</v>
      </c>
      <c r="E1443">
        <v>71.400000000000006</v>
      </c>
      <c r="F1443" t="s">
        <v>918</v>
      </c>
      <c r="G1443">
        <v>3</v>
      </c>
      <c r="H1443">
        <v>3</v>
      </c>
      <c r="I1443" t="s">
        <v>861</v>
      </c>
      <c r="J1443" t="s">
        <v>933</v>
      </c>
      <c r="K1443" t="s">
        <v>913</v>
      </c>
      <c r="L1443">
        <v>15230538.619999999</v>
      </c>
      <c r="R1443" t="s">
        <v>509</v>
      </c>
      <c r="S1443" t="str">
        <f t="shared" si="242"/>
        <v>Caprimulgidae</v>
      </c>
      <c r="T1443" t="str">
        <f t="shared" si="243"/>
        <v>Caprimulgiformes</v>
      </c>
      <c r="U1443">
        <f t="shared" si="244"/>
        <v>49.4</v>
      </c>
      <c r="V1443">
        <f t="shared" si="245"/>
        <v>91.59</v>
      </c>
      <c r="W1443" t="str">
        <f t="shared" si="246"/>
        <v>Forest</v>
      </c>
      <c r="X1443">
        <f t="shared" si="247"/>
        <v>2</v>
      </c>
      <c r="Y1443">
        <f t="shared" si="248"/>
        <v>1</v>
      </c>
      <c r="Z1443" t="str">
        <f t="shared" si="249"/>
        <v>Carnivore</v>
      </c>
      <c r="AA1443" t="str">
        <f t="shared" si="250"/>
        <v>Invertivore</v>
      </c>
      <c r="AB1443" t="str">
        <f t="shared" si="251"/>
        <v>Generalist</v>
      </c>
      <c r="AC1443">
        <f t="shared" si="252"/>
        <v>1651666.55</v>
      </c>
    </row>
    <row r="1444" spans="1:29" x14ac:dyDescent="0.25">
      <c r="A1444" t="s">
        <v>400</v>
      </c>
      <c r="B1444" t="s">
        <v>2060</v>
      </c>
      <c r="C1444" t="s">
        <v>1859</v>
      </c>
      <c r="D1444">
        <v>47.6</v>
      </c>
      <c r="E1444">
        <v>245.7</v>
      </c>
      <c r="F1444" t="s">
        <v>1003</v>
      </c>
      <c r="G1444">
        <v>3</v>
      </c>
      <c r="H1444">
        <v>3</v>
      </c>
      <c r="I1444" t="s">
        <v>861</v>
      </c>
      <c r="J1444" t="s">
        <v>933</v>
      </c>
      <c r="K1444" t="s">
        <v>913</v>
      </c>
      <c r="L1444">
        <v>2508839.89</v>
      </c>
      <c r="R1444" t="s">
        <v>509</v>
      </c>
      <c r="S1444" t="str">
        <f t="shared" si="242"/>
        <v>Caprimulgidae</v>
      </c>
      <c r="T1444" t="str">
        <f t="shared" si="243"/>
        <v>Caprimulgiformes</v>
      </c>
      <c r="U1444">
        <f t="shared" si="244"/>
        <v>49.4</v>
      </c>
      <c r="V1444">
        <f t="shared" si="245"/>
        <v>91.59</v>
      </c>
      <c r="W1444" t="str">
        <f t="shared" si="246"/>
        <v>Forest</v>
      </c>
      <c r="X1444">
        <f t="shared" si="247"/>
        <v>2</v>
      </c>
      <c r="Y1444">
        <f t="shared" si="248"/>
        <v>1</v>
      </c>
      <c r="Z1444" t="str">
        <f t="shared" si="249"/>
        <v>Carnivore</v>
      </c>
      <c r="AA1444" t="str">
        <f t="shared" si="250"/>
        <v>Invertivore</v>
      </c>
      <c r="AB1444" t="str">
        <f t="shared" si="251"/>
        <v>Generalist</v>
      </c>
      <c r="AC1444">
        <f t="shared" si="252"/>
        <v>1651666.55</v>
      </c>
    </row>
    <row r="1445" spans="1:29" x14ac:dyDescent="0.25">
      <c r="A1445" t="s">
        <v>2117</v>
      </c>
      <c r="B1445" t="s">
        <v>2060</v>
      </c>
      <c r="C1445" t="s">
        <v>1859</v>
      </c>
      <c r="D1445">
        <v>49.7</v>
      </c>
      <c r="E1445">
        <v>48.4</v>
      </c>
      <c r="F1445" t="s">
        <v>918</v>
      </c>
      <c r="G1445">
        <v>3</v>
      </c>
      <c r="H1445">
        <v>3</v>
      </c>
      <c r="I1445" t="s">
        <v>861</v>
      </c>
      <c r="J1445" t="s">
        <v>933</v>
      </c>
      <c r="K1445" t="s">
        <v>913</v>
      </c>
      <c r="L1445">
        <v>5546518.4000000004</v>
      </c>
      <c r="R1445" t="s">
        <v>509</v>
      </c>
      <c r="S1445" t="str">
        <f t="shared" si="242"/>
        <v>Caprimulgidae</v>
      </c>
      <c r="T1445" t="str">
        <f t="shared" si="243"/>
        <v>Caprimulgiformes</v>
      </c>
      <c r="U1445">
        <f t="shared" si="244"/>
        <v>49.4</v>
      </c>
      <c r="V1445">
        <f t="shared" si="245"/>
        <v>91.59</v>
      </c>
      <c r="W1445" t="str">
        <f t="shared" si="246"/>
        <v>Forest</v>
      </c>
      <c r="X1445">
        <f t="shared" si="247"/>
        <v>2</v>
      </c>
      <c r="Y1445">
        <f t="shared" si="248"/>
        <v>1</v>
      </c>
      <c r="Z1445" t="str">
        <f t="shared" si="249"/>
        <v>Carnivore</v>
      </c>
      <c r="AA1445" t="str">
        <f t="shared" si="250"/>
        <v>Invertivore</v>
      </c>
      <c r="AB1445" t="str">
        <f t="shared" si="251"/>
        <v>Generalist</v>
      </c>
      <c r="AC1445">
        <f t="shared" si="252"/>
        <v>1651666.55</v>
      </c>
    </row>
    <row r="1446" spans="1:29" x14ac:dyDescent="0.25">
      <c r="A1446" t="s">
        <v>764</v>
      </c>
      <c r="B1446" t="s">
        <v>2060</v>
      </c>
      <c r="C1446" t="s">
        <v>1859</v>
      </c>
      <c r="D1446">
        <v>51.7</v>
      </c>
      <c r="E1446">
        <v>77.5</v>
      </c>
      <c r="F1446" t="s">
        <v>918</v>
      </c>
      <c r="G1446">
        <v>3</v>
      </c>
      <c r="H1446">
        <v>3</v>
      </c>
      <c r="I1446" t="s">
        <v>861</v>
      </c>
      <c r="J1446" t="s">
        <v>933</v>
      </c>
      <c r="K1446" t="s">
        <v>913</v>
      </c>
      <c r="L1446">
        <v>7597346.8399999999</v>
      </c>
      <c r="R1446" t="s">
        <v>510</v>
      </c>
      <c r="S1446" t="str">
        <f t="shared" si="242"/>
        <v>Emberizidae</v>
      </c>
      <c r="T1446" t="str">
        <f t="shared" si="243"/>
        <v>Passeriformes</v>
      </c>
      <c r="U1446">
        <f t="shared" si="244"/>
        <v>19.5</v>
      </c>
      <c r="V1446">
        <f t="shared" si="245"/>
        <v>19.8</v>
      </c>
      <c r="W1446" t="str">
        <f t="shared" si="246"/>
        <v>Shrubland</v>
      </c>
      <c r="X1446">
        <f t="shared" si="247"/>
        <v>2</v>
      </c>
      <c r="Y1446">
        <f t="shared" si="248"/>
        <v>3</v>
      </c>
      <c r="Z1446" t="str">
        <f t="shared" si="249"/>
        <v>Herbivore</v>
      </c>
      <c r="AA1446" t="str">
        <f t="shared" si="250"/>
        <v>Granivore</v>
      </c>
      <c r="AB1446" t="str">
        <f t="shared" si="251"/>
        <v>Terrestrial</v>
      </c>
      <c r="AC1446">
        <f t="shared" si="252"/>
        <v>3876445.61</v>
      </c>
    </row>
    <row r="1447" spans="1:29" x14ac:dyDescent="0.25">
      <c r="A1447" t="s">
        <v>180</v>
      </c>
      <c r="B1447" t="s">
        <v>2060</v>
      </c>
      <c r="C1447" t="s">
        <v>1859</v>
      </c>
      <c r="D1447">
        <v>47.2</v>
      </c>
      <c r="E1447">
        <v>129</v>
      </c>
      <c r="F1447" t="s">
        <v>918</v>
      </c>
      <c r="G1447">
        <v>3</v>
      </c>
      <c r="H1447">
        <v>3</v>
      </c>
      <c r="I1447" t="s">
        <v>861</v>
      </c>
      <c r="J1447" t="s">
        <v>933</v>
      </c>
      <c r="K1447" t="s">
        <v>913</v>
      </c>
      <c r="L1447">
        <v>19709237.23</v>
      </c>
      <c r="R1447" t="s">
        <v>510</v>
      </c>
      <c r="S1447" t="str">
        <f t="shared" si="242"/>
        <v>Emberizidae</v>
      </c>
      <c r="T1447" t="str">
        <f t="shared" si="243"/>
        <v>Passeriformes</v>
      </c>
      <c r="U1447">
        <f t="shared" si="244"/>
        <v>19.5</v>
      </c>
      <c r="V1447">
        <f t="shared" si="245"/>
        <v>19.8</v>
      </c>
      <c r="W1447" t="str">
        <f t="shared" si="246"/>
        <v>Shrubland</v>
      </c>
      <c r="X1447">
        <f t="shared" si="247"/>
        <v>2</v>
      </c>
      <c r="Y1447">
        <f t="shared" si="248"/>
        <v>3</v>
      </c>
      <c r="Z1447" t="str">
        <f t="shared" si="249"/>
        <v>Herbivore</v>
      </c>
      <c r="AA1447" t="str">
        <f t="shared" si="250"/>
        <v>Granivore</v>
      </c>
      <c r="AB1447" t="str">
        <f t="shared" si="251"/>
        <v>Terrestrial</v>
      </c>
      <c r="AC1447">
        <f t="shared" si="252"/>
        <v>3876445.61</v>
      </c>
    </row>
    <row r="1448" spans="1:29" x14ac:dyDescent="0.25">
      <c r="A1448" t="s">
        <v>732</v>
      </c>
      <c r="B1448" t="s">
        <v>2060</v>
      </c>
      <c r="C1448" t="s">
        <v>1859</v>
      </c>
      <c r="D1448">
        <v>54.6</v>
      </c>
      <c r="E1448">
        <v>78.8</v>
      </c>
      <c r="F1448" t="s">
        <v>916</v>
      </c>
      <c r="G1448">
        <v>3</v>
      </c>
      <c r="H1448">
        <v>3</v>
      </c>
      <c r="I1448" t="s">
        <v>861</v>
      </c>
      <c r="J1448" t="s">
        <v>933</v>
      </c>
      <c r="K1448" t="s">
        <v>913</v>
      </c>
      <c r="L1448">
        <v>11623048.49</v>
      </c>
      <c r="R1448" t="s">
        <v>510</v>
      </c>
      <c r="S1448" t="str">
        <f t="shared" si="242"/>
        <v>Emberizidae</v>
      </c>
      <c r="T1448" t="str">
        <f t="shared" si="243"/>
        <v>Passeriformes</v>
      </c>
      <c r="U1448">
        <f t="shared" si="244"/>
        <v>19.5</v>
      </c>
      <c r="V1448">
        <f t="shared" si="245"/>
        <v>19.8</v>
      </c>
      <c r="W1448" t="str">
        <f t="shared" si="246"/>
        <v>Shrubland</v>
      </c>
      <c r="X1448">
        <f t="shared" si="247"/>
        <v>2</v>
      </c>
      <c r="Y1448">
        <f t="shared" si="248"/>
        <v>3</v>
      </c>
      <c r="Z1448" t="str">
        <f t="shared" si="249"/>
        <v>Herbivore</v>
      </c>
      <c r="AA1448" t="str">
        <f t="shared" si="250"/>
        <v>Granivore</v>
      </c>
      <c r="AB1448" t="str">
        <f t="shared" si="251"/>
        <v>Terrestrial</v>
      </c>
      <c r="AC1448">
        <f t="shared" si="252"/>
        <v>3876445.61</v>
      </c>
    </row>
    <row r="1449" spans="1:29" x14ac:dyDescent="0.25">
      <c r="A1449" t="s">
        <v>2119</v>
      </c>
      <c r="B1449" t="s">
        <v>2120</v>
      </c>
      <c r="C1449" t="s">
        <v>1859</v>
      </c>
      <c r="D1449">
        <v>49</v>
      </c>
      <c r="E1449">
        <v>1650</v>
      </c>
      <c r="F1449" t="s">
        <v>1061</v>
      </c>
      <c r="G1449">
        <v>3</v>
      </c>
      <c r="H1449">
        <v>3</v>
      </c>
      <c r="I1449" t="s">
        <v>861</v>
      </c>
      <c r="J1449" t="s">
        <v>933</v>
      </c>
      <c r="K1449" t="s">
        <v>876</v>
      </c>
      <c r="L1449">
        <v>87990607.819999993</v>
      </c>
      <c r="R1449" t="s">
        <v>511</v>
      </c>
      <c r="S1449" t="str">
        <f t="shared" si="242"/>
        <v>Charadriidae</v>
      </c>
      <c r="T1449" t="str">
        <f t="shared" si="243"/>
        <v>Charadriiformes</v>
      </c>
      <c r="U1449">
        <f t="shared" si="244"/>
        <v>45.2</v>
      </c>
      <c r="V1449">
        <f t="shared" si="245"/>
        <v>270</v>
      </c>
      <c r="W1449" t="str">
        <f t="shared" si="246"/>
        <v>Wetland</v>
      </c>
      <c r="X1449">
        <f t="shared" si="247"/>
        <v>3</v>
      </c>
      <c r="Y1449">
        <f t="shared" si="248"/>
        <v>3</v>
      </c>
      <c r="Z1449" t="str">
        <f t="shared" si="249"/>
        <v>Carnivore</v>
      </c>
      <c r="AA1449" t="str">
        <f t="shared" si="250"/>
        <v>Aquatic predator</v>
      </c>
      <c r="AB1449" t="str">
        <f t="shared" si="251"/>
        <v>Terrestrial</v>
      </c>
      <c r="AC1449">
        <f t="shared" si="252"/>
        <v>549695.13</v>
      </c>
    </row>
    <row r="1450" spans="1:29" x14ac:dyDescent="0.25">
      <c r="A1450" t="s">
        <v>2121</v>
      </c>
      <c r="B1450" t="s">
        <v>2120</v>
      </c>
      <c r="C1450" t="s">
        <v>1859</v>
      </c>
      <c r="D1450">
        <v>49.9</v>
      </c>
      <c r="E1450">
        <v>1367.77</v>
      </c>
      <c r="F1450" t="s">
        <v>1061</v>
      </c>
      <c r="G1450">
        <v>3</v>
      </c>
      <c r="H1450">
        <v>3</v>
      </c>
      <c r="I1450" t="s">
        <v>861</v>
      </c>
      <c r="J1450" t="s">
        <v>933</v>
      </c>
      <c r="K1450" t="s">
        <v>876</v>
      </c>
      <c r="L1450">
        <v>274591.67</v>
      </c>
      <c r="R1450" t="s">
        <v>511</v>
      </c>
      <c r="S1450" t="str">
        <f t="shared" si="242"/>
        <v>Charadriidae</v>
      </c>
      <c r="T1450" t="str">
        <f t="shared" si="243"/>
        <v>Charadriiformes</v>
      </c>
      <c r="U1450">
        <f t="shared" si="244"/>
        <v>45.2</v>
      </c>
      <c r="V1450">
        <f t="shared" si="245"/>
        <v>270</v>
      </c>
      <c r="W1450" t="str">
        <f t="shared" si="246"/>
        <v>Wetland</v>
      </c>
      <c r="X1450">
        <f t="shared" si="247"/>
        <v>3</v>
      </c>
      <c r="Y1450">
        <f t="shared" si="248"/>
        <v>3</v>
      </c>
      <c r="Z1450" t="str">
        <f t="shared" si="249"/>
        <v>Carnivore</v>
      </c>
      <c r="AA1450" t="str">
        <f t="shared" si="250"/>
        <v>Aquatic predator</v>
      </c>
      <c r="AB1450" t="str">
        <f t="shared" si="251"/>
        <v>Terrestrial</v>
      </c>
      <c r="AC1450">
        <f t="shared" si="252"/>
        <v>549695.13</v>
      </c>
    </row>
    <row r="1451" spans="1:29" x14ac:dyDescent="0.25">
      <c r="A1451" t="s">
        <v>2123</v>
      </c>
      <c r="B1451" t="s">
        <v>2120</v>
      </c>
      <c r="C1451" t="s">
        <v>1859</v>
      </c>
      <c r="D1451">
        <v>50</v>
      </c>
      <c r="E1451">
        <v>1347.07</v>
      </c>
      <c r="F1451" t="s">
        <v>1061</v>
      </c>
      <c r="G1451">
        <v>3</v>
      </c>
      <c r="H1451">
        <v>3</v>
      </c>
      <c r="I1451" t="s">
        <v>861</v>
      </c>
      <c r="J1451" t="s">
        <v>933</v>
      </c>
      <c r="K1451" t="s">
        <v>876</v>
      </c>
      <c r="L1451">
        <v>109012.82</v>
      </c>
      <c r="R1451" t="s">
        <v>511</v>
      </c>
      <c r="S1451" t="str">
        <f t="shared" si="242"/>
        <v>Charadriidae</v>
      </c>
      <c r="T1451" t="str">
        <f t="shared" si="243"/>
        <v>Charadriiformes</v>
      </c>
      <c r="U1451">
        <f t="shared" si="244"/>
        <v>45.2</v>
      </c>
      <c r="V1451">
        <f t="shared" si="245"/>
        <v>270</v>
      </c>
      <c r="W1451" t="str">
        <f t="shared" si="246"/>
        <v>Wetland</v>
      </c>
      <c r="X1451">
        <f t="shared" si="247"/>
        <v>3</v>
      </c>
      <c r="Y1451">
        <f t="shared" si="248"/>
        <v>3</v>
      </c>
      <c r="Z1451" t="str">
        <f t="shared" si="249"/>
        <v>Carnivore</v>
      </c>
      <c r="AA1451" t="str">
        <f t="shared" si="250"/>
        <v>Aquatic predator</v>
      </c>
      <c r="AB1451" t="str">
        <f t="shared" si="251"/>
        <v>Terrestrial</v>
      </c>
      <c r="AC1451">
        <f t="shared" si="252"/>
        <v>549695.13</v>
      </c>
    </row>
    <row r="1452" spans="1:29" x14ac:dyDescent="0.25">
      <c r="A1452" t="s">
        <v>603</v>
      </c>
      <c r="B1452" t="s">
        <v>2120</v>
      </c>
      <c r="C1452" t="s">
        <v>1859</v>
      </c>
      <c r="D1452">
        <v>53.3</v>
      </c>
      <c r="E1452">
        <v>1338.22</v>
      </c>
      <c r="F1452" t="s">
        <v>1061</v>
      </c>
      <c r="G1452">
        <v>3</v>
      </c>
      <c r="H1452">
        <v>3</v>
      </c>
      <c r="I1452" t="s">
        <v>861</v>
      </c>
      <c r="J1452" t="s">
        <v>933</v>
      </c>
      <c r="K1452" t="s">
        <v>876</v>
      </c>
      <c r="L1452">
        <v>16138.54</v>
      </c>
      <c r="R1452" t="s">
        <v>512</v>
      </c>
      <c r="S1452" t="str">
        <f t="shared" si="242"/>
        <v>Ardeidae</v>
      </c>
      <c r="T1452" t="str">
        <f t="shared" si="243"/>
        <v>Pelecaniformes</v>
      </c>
      <c r="U1452">
        <f t="shared" si="244"/>
        <v>31</v>
      </c>
      <c r="V1452">
        <f t="shared" si="245"/>
        <v>94.29</v>
      </c>
      <c r="W1452" t="str">
        <f t="shared" si="246"/>
        <v>Wetland</v>
      </c>
      <c r="X1452">
        <f t="shared" si="247"/>
        <v>1</v>
      </c>
      <c r="Y1452">
        <f t="shared" si="248"/>
        <v>3</v>
      </c>
      <c r="Z1452" t="str">
        <f t="shared" si="249"/>
        <v>Carnivore</v>
      </c>
      <c r="AA1452" t="str">
        <f t="shared" si="250"/>
        <v>Aquatic predator</v>
      </c>
      <c r="AB1452" t="str">
        <f t="shared" si="251"/>
        <v>Terrestrial</v>
      </c>
      <c r="AC1452">
        <f t="shared" si="252"/>
        <v>8593201.9499999993</v>
      </c>
    </row>
    <row r="1453" spans="1:29" x14ac:dyDescent="0.25">
      <c r="A1453" t="s">
        <v>624</v>
      </c>
      <c r="B1453" t="s">
        <v>2120</v>
      </c>
      <c r="C1453" t="s">
        <v>1859</v>
      </c>
      <c r="D1453">
        <v>60.2</v>
      </c>
      <c r="E1453">
        <v>287.89999999999998</v>
      </c>
      <c r="F1453" t="s">
        <v>1061</v>
      </c>
      <c r="G1453">
        <v>3</v>
      </c>
      <c r="H1453">
        <v>3</v>
      </c>
      <c r="I1453" t="s">
        <v>861</v>
      </c>
      <c r="J1453" t="s">
        <v>933</v>
      </c>
      <c r="K1453" t="s">
        <v>876</v>
      </c>
      <c r="L1453">
        <v>6233403.7800000003</v>
      </c>
      <c r="R1453" t="s">
        <v>512</v>
      </c>
      <c r="S1453" t="str">
        <f t="shared" si="242"/>
        <v>Ardeidae</v>
      </c>
      <c r="T1453" t="str">
        <f t="shared" si="243"/>
        <v>Pelecaniformes</v>
      </c>
      <c r="U1453">
        <f t="shared" si="244"/>
        <v>31</v>
      </c>
      <c r="V1453">
        <f t="shared" si="245"/>
        <v>94.29</v>
      </c>
      <c r="W1453" t="str">
        <f t="shared" si="246"/>
        <v>Wetland</v>
      </c>
      <c r="X1453">
        <f t="shared" si="247"/>
        <v>1</v>
      </c>
      <c r="Y1453">
        <f t="shared" si="248"/>
        <v>3</v>
      </c>
      <c r="Z1453" t="str">
        <f t="shared" si="249"/>
        <v>Carnivore</v>
      </c>
      <c r="AA1453" t="str">
        <f t="shared" si="250"/>
        <v>Aquatic predator</v>
      </c>
      <c r="AB1453" t="str">
        <f t="shared" si="251"/>
        <v>Terrestrial</v>
      </c>
      <c r="AC1453">
        <f t="shared" si="252"/>
        <v>8593201.9499999993</v>
      </c>
    </row>
    <row r="1454" spans="1:29" x14ac:dyDescent="0.25">
      <c r="A1454" t="s">
        <v>600</v>
      </c>
      <c r="B1454" t="s">
        <v>2120</v>
      </c>
      <c r="C1454" t="s">
        <v>1859</v>
      </c>
      <c r="D1454">
        <v>60.2</v>
      </c>
      <c r="E1454">
        <v>444.31</v>
      </c>
      <c r="F1454" t="s">
        <v>1061</v>
      </c>
      <c r="G1454">
        <v>3</v>
      </c>
      <c r="H1454">
        <v>3</v>
      </c>
      <c r="I1454" t="s">
        <v>861</v>
      </c>
      <c r="J1454" t="s">
        <v>933</v>
      </c>
      <c r="K1454" t="s">
        <v>876</v>
      </c>
      <c r="L1454">
        <v>6277591.3099999996</v>
      </c>
      <c r="R1454" t="s">
        <v>512</v>
      </c>
      <c r="S1454" t="str">
        <f t="shared" si="242"/>
        <v>Ardeidae</v>
      </c>
      <c r="T1454" t="str">
        <f t="shared" si="243"/>
        <v>Pelecaniformes</v>
      </c>
      <c r="U1454">
        <f t="shared" si="244"/>
        <v>31</v>
      </c>
      <c r="V1454">
        <f t="shared" si="245"/>
        <v>94.29</v>
      </c>
      <c r="W1454" t="str">
        <f t="shared" si="246"/>
        <v>Wetland</v>
      </c>
      <c r="X1454">
        <f t="shared" si="247"/>
        <v>1</v>
      </c>
      <c r="Y1454">
        <f t="shared" si="248"/>
        <v>3</v>
      </c>
      <c r="Z1454" t="str">
        <f t="shared" si="249"/>
        <v>Carnivore</v>
      </c>
      <c r="AA1454" t="str">
        <f t="shared" si="250"/>
        <v>Aquatic predator</v>
      </c>
      <c r="AB1454" t="str">
        <f t="shared" si="251"/>
        <v>Terrestrial</v>
      </c>
      <c r="AC1454">
        <f t="shared" si="252"/>
        <v>8593201.9499999993</v>
      </c>
    </row>
    <row r="1455" spans="1:29" x14ac:dyDescent="0.25">
      <c r="A1455" t="s">
        <v>811</v>
      </c>
      <c r="B1455" t="s">
        <v>2120</v>
      </c>
      <c r="C1455" t="s">
        <v>1859</v>
      </c>
      <c r="D1455">
        <v>55.8</v>
      </c>
      <c r="E1455">
        <v>692.47</v>
      </c>
      <c r="F1455" t="s">
        <v>1061</v>
      </c>
      <c r="G1455">
        <v>3</v>
      </c>
      <c r="H1455">
        <v>3</v>
      </c>
      <c r="I1455" t="s">
        <v>861</v>
      </c>
      <c r="J1455" t="s">
        <v>933</v>
      </c>
      <c r="K1455" t="s">
        <v>876</v>
      </c>
      <c r="L1455">
        <v>3233984.08</v>
      </c>
      <c r="R1455" t="s">
        <v>513</v>
      </c>
      <c r="S1455" t="str">
        <f t="shared" si="242"/>
        <v>Emberizidae</v>
      </c>
      <c r="T1455" t="str">
        <f t="shared" si="243"/>
        <v>Passeriformes</v>
      </c>
      <c r="U1455">
        <f t="shared" si="244"/>
        <v>19.399999999999999</v>
      </c>
      <c r="V1455">
        <f t="shared" si="245"/>
        <v>18.45</v>
      </c>
      <c r="W1455" t="str">
        <f t="shared" si="246"/>
        <v>Shrubland</v>
      </c>
      <c r="X1455">
        <f t="shared" si="247"/>
        <v>2</v>
      </c>
      <c r="Y1455">
        <f t="shared" si="248"/>
        <v>3</v>
      </c>
      <c r="Z1455" t="str">
        <f t="shared" si="249"/>
        <v>Carnivore</v>
      </c>
      <c r="AA1455" t="str">
        <f t="shared" si="250"/>
        <v>Invertivore</v>
      </c>
      <c r="AB1455" t="str">
        <f t="shared" si="251"/>
        <v>Terrestrial</v>
      </c>
      <c r="AC1455">
        <f t="shared" si="252"/>
        <v>4863864.08</v>
      </c>
    </row>
    <row r="1456" spans="1:29" x14ac:dyDescent="0.25">
      <c r="A1456" t="s">
        <v>2124</v>
      </c>
      <c r="B1456" t="s">
        <v>2125</v>
      </c>
      <c r="C1456" t="s">
        <v>1859</v>
      </c>
      <c r="D1456">
        <v>45.5</v>
      </c>
      <c r="E1456">
        <v>311</v>
      </c>
      <c r="F1456" t="s">
        <v>916</v>
      </c>
      <c r="G1456">
        <v>3</v>
      </c>
      <c r="H1456">
        <v>1</v>
      </c>
      <c r="I1456" t="s">
        <v>993</v>
      </c>
      <c r="J1456" t="s">
        <v>1132</v>
      </c>
      <c r="K1456" t="s">
        <v>913</v>
      </c>
      <c r="L1456">
        <v>1031574.14</v>
      </c>
      <c r="R1456" t="s">
        <v>513</v>
      </c>
      <c r="S1456" t="str">
        <f t="shared" si="242"/>
        <v>Emberizidae</v>
      </c>
      <c r="T1456" t="str">
        <f t="shared" si="243"/>
        <v>Passeriformes</v>
      </c>
      <c r="U1456">
        <f t="shared" si="244"/>
        <v>19.399999999999999</v>
      </c>
      <c r="V1456">
        <f t="shared" si="245"/>
        <v>18.45</v>
      </c>
      <c r="W1456" t="str">
        <f t="shared" si="246"/>
        <v>Shrubland</v>
      </c>
      <c r="X1456">
        <f t="shared" si="247"/>
        <v>2</v>
      </c>
      <c r="Y1456">
        <f t="shared" si="248"/>
        <v>3</v>
      </c>
      <c r="Z1456" t="str">
        <f t="shared" si="249"/>
        <v>Carnivore</v>
      </c>
      <c r="AA1456" t="str">
        <f t="shared" si="250"/>
        <v>Invertivore</v>
      </c>
      <c r="AB1456" t="str">
        <f t="shared" si="251"/>
        <v>Terrestrial</v>
      </c>
      <c r="AC1456">
        <f t="shared" si="252"/>
        <v>4863864.08</v>
      </c>
    </row>
    <row r="1457" spans="1:29" x14ac:dyDescent="0.25">
      <c r="A1457" t="s">
        <v>2126</v>
      </c>
      <c r="B1457" t="s">
        <v>2125</v>
      </c>
      <c r="C1457" t="s">
        <v>1859</v>
      </c>
      <c r="D1457">
        <v>49.5</v>
      </c>
      <c r="E1457">
        <v>340</v>
      </c>
      <c r="F1457" t="s">
        <v>916</v>
      </c>
      <c r="G1457">
        <v>3</v>
      </c>
      <c r="H1457">
        <v>1</v>
      </c>
      <c r="I1457" t="s">
        <v>993</v>
      </c>
      <c r="J1457" t="s">
        <v>1132</v>
      </c>
      <c r="K1457" t="s">
        <v>913</v>
      </c>
      <c r="L1457">
        <v>209498.7</v>
      </c>
      <c r="R1457" t="s">
        <v>513</v>
      </c>
      <c r="S1457" t="str">
        <f t="shared" si="242"/>
        <v>Emberizidae</v>
      </c>
      <c r="T1457" t="str">
        <f t="shared" si="243"/>
        <v>Passeriformes</v>
      </c>
      <c r="U1457">
        <f t="shared" si="244"/>
        <v>19.399999999999999</v>
      </c>
      <c r="V1457">
        <f t="shared" si="245"/>
        <v>18.45</v>
      </c>
      <c r="W1457" t="str">
        <f t="shared" si="246"/>
        <v>Shrubland</v>
      </c>
      <c r="X1457">
        <f t="shared" si="247"/>
        <v>2</v>
      </c>
      <c r="Y1457">
        <f t="shared" si="248"/>
        <v>3</v>
      </c>
      <c r="Z1457" t="str">
        <f t="shared" si="249"/>
        <v>Carnivore</v>
      </c>
      <c r="AA1457" t="str">
        <f t="shared" si="250"/>
        <v>Invertivore</v>
      </c>
      <c r="AB1457" t="str">
        <f t="shared" si="251"/>
        <v>Terrestrial</v>
      </c>
      <c r="AC1457">
        <f t="shared" si="252"/>
        <v>4863864.08</v>
      </c>
    </row>
    <row r="1458" spans="1:29" x14ac:dyDescent="0.25">
      <c r="A1458" t="s">
        <v>2127</v>
      </c>
      <c r="B1458" t="s">
        <v>2125</v>
      </c>
      <c r="C1458" t="s">
        <v>1859</v>
      </c>
      <c r="D1458">
        <v>48.2</v>
      </c>
      <c r="E1458">
        <v>115</v>
      </c>
      <c r="F1458" t="s">
        <v>916</v>
      </c>
      <c r="G1458">
        <v>3</v>
      </c>
      <c r="H1458">
        <v>1</v>
      </c>
      <c r="I1458" t="s">
        <v>993</v>
      </c>
      <c r="J1458" t="s">
        <v>1132</v>
      </c>
      <c r="K1458" t="s">
        <v>913</v>
      </c>
      <c r="L1458">
        <v>1570843.96</v>
      </c>
      <c r="R1458" t="s">
        <v>514</v>
      </c>
      <c r="S1458" t="e">
        <f t="shared" si="242"/>
        <v>#N/A</v>
      </c>
      <c r="T1458" t="e">
        <f t="shared" si="243"/>
        <v>#N/A</v>
      </c>
      <c r="U1458" t="e">
        <f t="shared" si="244"/>
        <v>#N/A</v>
      </c>
      <c r="V1458" t="e">
        <f t="shared" si="245"/>
        <v>#N/A</v>
      </c>
      <c r="W1458" t="e">
        <f t="shared" si="246"/>
        <v>#N/A</v>
      </c>
      <c r="X1458" t="e">
        <f t="shared" si="247"/>
        <v>#N/A</v>
      </c>
      <c r="Y1458" t="e">
        <f t="shared" si="248"/>
        <v>#N/A</v>
      </c>
      <c r="Z1458" t="e">
        <f t="shared" si="249"/>
        <v>#N/A</v>
      </c>
      <c r="AA1458" t="e">
        <f t="shared" si="250"/>
        <v>#N/A</v>
      </c>
      <c r="AB1458" t="e">
        <f t="shared" si="251"/>
        <v>#N/A</v>
      </c>
      <c r="AC1458" t="e">
        <f t="shared" si="252"/>
        <v>#N/A</v>
      </c>
    </row>
    <row r="1459" spans="1:29" x14ac:dyDescent="0.25">
      <c r="A1459" t="s">
        <v>2128</v>
      </c>
      <c r="B1459" t="s">
        <v>2125</v>
      </c>
      <c r="C1459" t="s">
        <v>1859</v>
      </c>
      <c r="D1459">
        <v>47.6</v>
      </c>
      <c r="E1459">
        <v>53.1</v>
      </c>
      <c r="F1459" t="s">
        <v>916</v>
      </c>
      <c r="G1459">
        <v>3</v>
      </c>
      <c r="H1459">
        <v>1</v>
      </c>
      <c r="I1459" t="s">
        <v>993</v>
      </c>
      <c r="J1459" t="s">
        <v>1132</v>
      </c>
      <c r="K1459" t="s">
        <v>913</v>
      </c>
      <c r="L1459">
        <v>807155.07</v>
      </c>
      <c r="R1459" t="s">
        <v>515</v>
      </c>
      <c r="S1459" t="str">
        <f t="shared" si="242"/>
        <v>Cuculidae</v>
      </c>
      <c r="T1459" t="str">
        <f t="shared" si="243"/>
        <v>Cuculiformes</v>
      </c>
      <c r="U1459">
        <f t="shared" si="244"/>
        <v>45.1</v>
      </c>
      <c r="V1459">
        <f t="shared" si="245"/>
        <v>88.75</v>
      </c>
      <c r="W1459" t="str">
        <f t="shared" si="246"/>
        <v>Forest</v>
      </c>
      <c r="X1459">
        <f t="shared" si="247"/>
        <v>1</v>
      </c>
      <c r="Y1459">
        <f t="shared" si="248"/>
        <v>1</v>
      </c>
      <c r="Z1459" t="str">
        <f t="shared" si="249"/>
        <v>Carnivore</v>
      </c>
      <c r="AA1459" t="str">
        <f t="shared" si="250"/>
        <v>Invertivore</v>
      </c>
      <c r="AB1459" t="str">
        <f t="shared" si="251"/>
        <v>Insessorial</v>
      </c>
      <c r="AC1459">
        <f t="shared" si="252"/>
        <v>10050685.23</v>
      </c>
    </row>
    <row r="1460" spans="1:29" x14ac:dyDescent="0.25">
      <c r="A1460" t="s">
        <v>2129</v>
      </c>
      <c r="B1460" t="s">
        <v>2130</v>
      </c>
      <c r="C1460" t="s">
        <v>1859</v>
      </c>
      <c r="D1460">
        <v>25.4</v>
      </c>
      <c r="E1460">
        <v>17.600000000000001</v>
      </c>
      <c r="F1460" t="s">
        <v>916</v>
      </c>
      <c r="G1460">
        <v>3</v>
      </c>
      <c r="H1460">
        <v>2</v>
      </c>
      <c r="I1460" t="s">
        <v>928</v>
      </c>
      <c r="J1460" t="s">
        <v>928</v>
      </c>
      <c r="K1460" t="s">
        <v>913</v>
      </c>
      <c r="L1460">
        <v>2965419.34</v>
      </c>
      <c r="R1460" t="s">
        <v>515</v>
      </c>
      <c r="S1460" t="str">
        <f t="shared" si="242"/>
        <v>Cuculidae</v>
      </c>
      <c r="T1460" t="str">
        <f t="shared" si="243"/>
        <v>Cuculiformes</v>
      </c>
      <c r="U1460">
        <f t="shared" si="244"/>
        <v>45.1</v>
      </c>
      <c r="V1460">
        <f t="shared" si="245"/>
        <v>88.75</v>
      </c>
      <c r="W1460" t="str">
        <f t="shared" si="246"/>
        <v>Forest</v>
      </c>
      <c r="X1460">
        <f t="shared" si="247"/>
        <v>1</v>
      </c>
      <c r="Y1460">
        <f t="shared" si="248"/>
        <v>1</v>
      </c>
      <c r="Z1460" t="str">
        <f t="shared" si="249"/>
        <v>Carnivore</v>
      </c>
      <c r="AA1460" t="str">
        <f t="shared" si="250"/>
        <v>Invertivore</v>
      </c>
      <c r="AB1460" t="str">
        <f t="shared" si="251"/>
        <v>Insessorial</v>
      </c>
      <c r="AC1460">
        <f t="shared" si="252"/>
        <v>10050685.23</v>
      </c>
    </row>
    <row r="1461" spans="1:29" x14ac:dyDescent="0.25">
      <c r="A1461" t="s">
        <v>2131</v>
      </c>
      <c r="B1461" t="s">
        <v>2130</v>
      </c>
      <c r="C1461" t="s">
        <v>1859</v>
      </c>
      <c r="D1461">
        <v>38</v>
      </c>
      <c r="E1461">
        <v>82.71</v>
      </c>
      <c r="F1461" t="s">
        <v>867</v>
      </c>
      <c r="G1461">
        <v>3</v>
      </c>
      <c r="H1461">
        <v>1</v>
      </c>
      <c r="I1461" t="s">
        <v>928</v>
      </c>
      <c r="J1461" t="s">
        <v>928</v>
      </c>
      <c r="K1461" t="s">
        <v>913</v>
      </c>
      <c r="L1461">
        <v>432722.67</v>
      </c>
      <c r="R1461" t="s">
        <v>515</v>
      </c>
      <c r="S1461" t="str">
        <f t="shared" si="242"/>
        <v>Cuculidae</v>
      </c>
      <c r="T1461" t="str">
        <f t="shared" si="243"/>
        <v>Cuculiformes</v>
      </c>
      <c r="U1461">
        <f t="shared" si="244"/>
        <v>45.1</v>
      </c>
      <c r="V1461">
        <f t="shared" si="245"/>
        <v>88.75</v>
      </c>
      <c r="W1461" t="str">
        <f t="shared" si="246"/>
        <v>Forest</v>
      </c>
      <c r="X1461">
        <f t="shared" si="247"/>
        <v>1</v>
      </c>
      <c r="Y1461">
        <f t="shared" si="248"/>
        <v>1</v>
      </c>
      <c r="Z1461" t="str">
        <f t="shared" si="249"/>
        <v>Carnivore</v>
      </c>
      <c r="AA1461" t="str">
        <f t="shared" si="250"/>
        <v>Invertivore</v>
      </c>
      <c r="AB1461" t="str">
        <f t="shared" si="251"/>
        <v>Insessorial</v>
      </c>
      <c r="AC1461">
        <f t="shared" si="252"/>
        <v>10050685.23</v>
      </c>
    </row>
    <row r="1462" spans="1:29" x14ac:dyDescent="0.25">
      <c r="A1462" t="s">
        <v>2132</v>
      </c>
      <c r="B1462" t="s">
        <v>2130</v>
      </c>
      <c r="C1462" t="s">
        <v>1859</v>
      </c>
      <c r="D1462">
        <v>31.5</v>
      </c>
      <c r="E1462">
        <v>28</v>
      </c>
      <c r="F1462" t="s">
        <v>916</v>
      </c>
      <c r="G1462">
        <v>2</v>
      </c>
      <c r="H1462">
        <v>1</v>
      </c>
      <c r="I1462" t="s">
        <v>928</v>
      </c>
      <c r="J1462" t="s">
        <v>928</v>
      </c>
      <c r="K1462" t="s">
        <v>913</v>
      </c>
      <c r="L1462">
        <v>2064.6799999999998</v>
      </c>
      <c r="R1462" t="s">
        <v>516</v>
      </c>
      <c r="S1462" t="e">
        <f t="shared" si="242"/>
        <v>#N/A</v>
      </c>
      <c r="T1462" t="e">
        <f t="shared" si="243"/>
        <v>#N/A</v>
      </c>
      <c r="U1462" t="e">
        <f t="shared" si="244"/>
        <v>#N/A</v>
      </c>
      <c r="V1462" t="e">
        <f t="shared" si="245"/>
        <v>#N/A</v>
      </c>
      <c r="W1462" t="e">
        <f t="shared" si="246"/>
        <v>#N/A</v>
      </c>
      <c r="X1462" t="e">
        <f t="shared" si="247"/>
        <v>#N/A</v>
      </c>
      <c r="Y1462" t="e">
        <f t="shared" si="248"/>
        <v>#N/A</v>
      </c>
      <c r="Z1462" t="e">
        <f t="shared" si="249"/>
        <v>#N/A</v>
      </c>
      <c r="AA1462" t="e">
        <f t="shared" si="250"/>
        <v>#N/A</v>
      </c>
      <c r="AB1462" t="e">
        <f t="shared" si="251"/>
        <v>#N/A</v>
      </c>
      <c r="AC1462" t="e">
        <f t="shared" si="252"/>
        <v>#N/A</v>
      </c>
    </row>
    <row r="1463" spans="1:29" x14ac:dyDescent="0.25">
      <c r="A1463" t="s">
        <v>2133</v>
      </c>
      <c r="B1463" t="s">
        <v>2130</v>
      </c>
      <c r="C1463" t="s">
        <v>1859</v>
      </c>
      <c r="D1463">
        <v>27.4</v>
      </c>
      <c r="E1463">
        <v>50.61</v>
      </c>
      <c r="F1463" t="s">
        <v>916</v>
      </c>
      <c r="G1463">
        <v>3</v>
      </c>
      <c r="H1463">
        <v>1</v>
      </c>
      <c r="I1463" t="s">
        <v>928</v>
      </c>
      <c r="J1463" t="s">
        <v>928</v>
      </c>
      <c r="K1463" t="s">
        <v>913</v>
      </c>
      <c r="L1463">
        <v>58126.33</v>
      </c>
      <c r="R1463" t="s">
        <v>517</v>
      </c>
      <c r="S1463" t="e">
        <f t="shared" si="242"/>
        <v>#N/A</v>
      </c>
      <c r="T1463" t="e">
        <f t="shared" si="243"/>
        <v>#N/A</v>
      </c>
      <c r="U1463" t="e">
        <f t="shared" si="244"/>
        <v>#N/A</v>
      </c>
      <c r="V1463" t="e">
        <f t="shared" si="245"/>
        <v>#N/A</v>
      </c>
      <c r="W1463" t="e">
        <f t="shared" si="246"/>
        <v>#N/A</v>
      </c>
      <c r="X1463" t="e">
        <f t="shared" si="247"/>
        <v>#N/A</v>
      </c>
      <c r="Y1463" t="e">
        <f t="shared" si="248"/>
        <v>#N/A</v>
      </c>
      <c r="Z1463" t="e">
        <f t="shared" si="249"/>
        <v>#N/A</v>
      </c>
      <c r="AA1463" t="e">
        <f t="shared" si="250"/>
        <v>#N/A</v>
      </c>
      <c r="AB1463" t="e">
        <f t="shared" si="251"/>
        <v>#N/A</v>
      </c>
      <c r="AC1463" t="e">
        <f t="shared" si="252"/>
        <v>#N/A</v>
      </c>
    </row>
    <row r="1464" spans="1:29" x14ac:dyDescent="0.25">
      <c r="A1464" t="s">
        <v>2134</v>
      </c>
      <c r="B1464" t="s">
        <v>2130</v>
      </c>
      <c r="C1464" t="s">
        <v>1859</v>
      </c>
      <c r="D1464">
        <v>27.2</v>
      </c>
      <c r="E1464">
        <v>39.14</v>
      </c>
      <c r="F1464" t="s">
        <v>916</v>
      </c>
      <c r="G1464">
        <v>3</v>
      </c>
      <c r="H1464">
        <v>1</v>
      </c>
      <c r="I1464" t="s">
        <v>928</v>
      </c>
      <c r="J1464" t="s">
        <v>928</v>
      </c>
      <c r="K1464" t="s">
        <v>913</v>
      </c>
      <c r="L1464">
        <v>1110140.42</v>
      </c>
      <c r="R1464" t="s">
        <v>518</v>
      </c>
      <c r="S1464" t="str">
        <f t="shared" si="242"/>
        <v>Laniidae</v>
      </c>
      <c r="T1464" t="str">
        <f t="shared" si="243"/>
        <v>Passeriformes</v>
      </c>
      <c r="U1464">
        <f t="shared" si="244"/>
        <v>30</v>
      </c>
      <c r="V1464">
        <f t="shared" si="245"/>
        <v>30.14</v>
      </c>
      <c r="W1464" t="str">
        <f t="shared" si="246"/>
        <v>Woodland</v>
      </c>
      <c r="X1464">
        <f t="shared" si="247"/>
        <v>2</v>
      </c>
      <c r="Y1464">
        <f t="shared" si="248"/>
        <v>3</v>
      </c>
      <c r="Z1464" t="str">
        <f t="shared" si="249"/>
        <v>Carnivore</v>
      </c>
      <c r="AA1464" t="str">
        <f t="shared" si="250"/>
        <v>Invertivore</v>
      </c>
      <c r="AB1464" t="str">
        <f t="shared" si="251"/>
        <v>Insessorial</v>
      </c>
      <c r="AC1464">
        <f t="shared" si="252"/>
        <v>2874862.37</v>
      </c>
    </row>
    <row r="1465" spans="1:29" x14ac:dyDescent="0.25">
      <c r="A1465" t="s">
        <v>2135</v>
      </c>
      <c r="B1465" t="s">
        <v>2130</v>
      </c>
      <c r="C1465" t="s">
        <v>1859</v>
      </c>
      <c r="D1465">
        <v>38.799999999999997</v>
      </c>
      <c r="E1465">
        <v>87.06</v>
      </c>
      <c r="F1465" t="s">
        <v>860</v>
      </c>
      <c r="G1465">
        <v>1</v>
      </c>
      <c r="H1465">
        <v>1</v>
      </c>
      <c r="I1465" t="s">
        <v>861</v>
      </c>
      <c r="J1465" t="s">
        <v>882</v>
      </c>
      <c r="K1465" t="s">
        <v>913</v>
      </c>
      <c r="L1465">
        <v>5948.55</v>
      </c>
      <c r="R1465" t="s">
        <v>518</v>
      </c>
      <c r="S1465" t="str">
        <f t="shared" si="242"/>
        <v>Laniidae</v>
      </c>
      <c r="T1465" t="str">
        <f t="shared" si="243"/>
        <v>Passeriformes</v>
      </c>
      <c r="U1465">
        <f t="shared" si="244"/>
        <v>30</v>
      </c>
      <c r="V1465">
        <f t="shared" si="245"/>
        <v>30.14</v>
      </c>
      <c r="W1465" t="str">
        <f t="shared" si="246"/>
        <v>Woodland</v>
      </c>
      <c r="X1465">
        <f t="shared" si="247"/>
        <v>2</v>
      </c>
      <c r="Y1465">
        <f t="shared" si="248"/>
        <v>3</v>
      </c>
      <c r="Z1465" t="str">
        <f t="shared" si="249"/>
        <v>Carnivore</v>
      </c>
      <c r="AA1465" t="str">
        <f t="shared" si="250"/>
        <v>Invertivore</v>
      </c>
      <c r="AB1465" t="str">
        <f t="shared" si="251"/>
        <v>Insessorial</v>
      </c>
      <c r="AC1465">
        <f t="shared" si="252"/>
        <v>2874862.37</v>
      </c>
    </row>
    <row r="1466" spans="1:29" x14ac:dyDescent="0.25">
      <c r="A1466" t="s">
        <v>10630</v>
      </c>
      <c r="B1466" t="s">
        <v>2130</v>
      </c>
      <c r="C1466" t="s">
        <v>1859</v>
      </c>
      <c r="D1466">
        <v>23.4</v>
      </c>
      <c r="E1466">
        <v>50.61</v>
      </c>
      <c r="F1466" t="s">
        <v>916</v>
      </c>
      <c r="G1466">
        <v>3</v>
      </c>
      <c r="H1466">
        <v>1</v>
      </c>
      <c r="I1466" t="s">
        <v>928</v>
      </c>
      <c r="J1466" t="s">
        <v>928</v>
      </c>
      <c r="K1466" t="s">
        <v>913</v>
      </c>
      <c r="L1466">
        <v>5641140.2800000003</v>
      </c>
      <c r="R1466" t="s">
        <v>518</v>
      </c>
      <c r="S1466" t="str">
        <f t="shared" si="242"/>
        <v>Laniidae</v>
      </c>
      <c r="T1466" t="str">
        <f t="shared" si="243"/>
        <v>Passeriformes</v>
      </c>
      <c r="U1466">
        <f t="shared" si="244"/>
        <v>30</v>
      </c>
      <c r="V1466">
        <f t="shared" si="245"/>
        <v>30.14</v>
      </c>
      <c r="W1466" t="str">
        <f t="shared" si="246"/>
        <v>Woodland</v>
      </c>
      <c r="X1466">
        <f t="shared" si="247"/>
        <v>2</v>
      </c>
      <c r="Y1466">
        <f t="shared" si="248"/>
        <v>3</v>
      </c>
      <c r="Z1466" t="str">
        <f t="shared" si="249"/>
        <v>Carnivore</v>
      </c>
      <c r="AA1466" t="str">
        <f t="shared" si="250"/>
        <v>Invertivore</v>
      </c>
      <c r="AB1466" t="str">
        <f t="shared" si="251"/>
        <v>Insessorial</v>
      </c>
      <c r="AC1466">
        <f t="shared" si="252"/>
        <v>2874862.37</v>
      </c>
    </row>
    <row r="1467" spans="1:29" x14ac:dyDescent="0.25">
      <c r="A1467" t="s">
        <v>2136</v>
      </c>
      <c r="B1467" t="s">
        <v>2130</v>
      </c>
      <c r="C1467" t="s">
        <v>1859</v>
      </c>
      <c r="D1467">
        <v>26.3</v>
      </c>
      <c r="E1467">
        <v>61.3</v>
      </c>
      <c r="F1467" t="s">
        <v>916</v>
      </c>
      <c r="G1467">
        <v>2</v>
      </c>
      <c r="H1467">
        <v>1</v>
      </c>
      <c r="I1467" t="s">
        <v>928</v>
      </c>
      <c r="J1467" t="s">
        <v>928</v>
      </c>
      <c r="K1467" t="s">
        <v>913</v>
      </c>
      <c r="L1467">
        <v>593414.34</v>
      </c>
      <c r="R1467" t="s">
        <v>519</v>
      </c>
      <c r="S1467" t="str">
        <f t="shared" si="242"/>
        <v>Emberizidae</v>
      </c>
      <c r="T1467" t="str">
        <f t="shared" si="243"/>
        <v>Passeriformes</v>
      </c>
      <c r="U1467">
        <f t="shared" si="244"/>
        <v>23.8</v>
      </c>
      <c r="V1467">
        <f t="shared" si="245"/>
        <v>23.8</v>
      </c>
      <c r="W1467" t="str">
        <f t="shared" si="246"/>
        <v>Shrubland</v>
      </c>
      <c r="X1467">
        <f t="shared" si="247"/>
        <v>1</v>
      </c>
      <c r="Y1467">
        <f t="shared" si="248"/>
        <v>3</v>
      </c>
      <c r="Z1467" t="str">
        <f t="shared" si="249"/>
        <v>Herbivore</v>
      </c>
      <c r="AA1467" t="str">
        <f t="shared" si="250"/>
        <v>Omnivore</v>
      </c>
      <c r="AB1467" t="str">
        <f t="shared" si="251"/>
        <v>Terrestrial</v>
      </c>
      <c r="AC1467">
        <f t="shared" si="252"/>
        <v>222168.05</v>
      </c>
    </row>
    <row r="1468" spans="1:29" x14ac:dyDescent="0.25">
      <c r="A1468" t="s">
        <v>10631</v>
      </c>
      <c r="B1468" t="s">
        <v>2130</v>
      </c>
      <c r="C1468" t="s">
        <v>1859</v>
      </c>
      <c r="D1468">
        <v>36.799999999999997</v>
      </c>
      <c r="E1468">
        <v>90.23</v>
      </c>
      <c r="F1468" t="s">
        <v>865</v>
      </c>
      <c r="G1468">
        <v>2</v>
      </c>
      <c r="H1468">
        <v>1</v>
      </c>
      <c r="I1468" t="s">
        <v>993</v>
      </c>
      <c r="J1468" t="s">
        <v>928</v>
      </c>
      <c r="K1468" t="s">
        <v>913</v>
      </c>
      <c r="L1468" t="s">
        <v>844</v>
      </c>
      <c r="R1468" t="s">
        <v>519</v>
      </c>
      <c r="S1468" t="str">
        <f t="shared" si="242"/>
        <v>Emberizidae</v>
      </c>
      <c r="T1468" t="str">
        <f t="shared" si="243"/>
        <v>Passeriformes</v>
      </c>
      <c r="U1468">
        <f t="shared" si="244"/>
        <v>23.8</v>
      </c>
      <c r="V1468">
        <f t="shared" si="245"/>
        <v>23.8</v>
      </c>
      <c r="W1468" t="str">
        <f t="shared" si="246"/>
        <v>Shrubland</v>
      </c>
      <c r="X1468">
        <f t="shared" si="247"/>
        <v>1</v>
      </c>
      <c r="Y1468">
        <f t="shared" si="248"/>
        <v>3</v>
      </c>
      <c r="Z1468" t="str">
        <f t="shared" si="249"/>
        <v>Herbivore</v>
      </c>
      <c r="AA1468" t="str">
        <f t="shared" si="250"/>
        <v>Omnivore</v>
      </c>
      <c r="AB1468" t="str">
        <f t="shared" si="251"/>
        <v>Terrestrial</v>
      </c>
      <c r="AC1468">
        <f t="shared" si="252"/>
        <v>222168.05</v>
      </c>
    </row>
    <row r="1469" spans="1:29" x14ac:dyDescent="0.25">
      <c r="A1469" t="s">
        <v>2137</v>
      </c>
      <c r="B1469" t="s">
        <v>2130</v>
      </c>
      <c r="C1469" t="s">
        <v>1859</v>
      </c>
      <c r="D1469">
        <v>27.4</v>
      </c>
      <c r="E1469">
        <v>110</v>
      </c>
      <c r="F1469" t="s">
        <v>916</v>
      </c>
      <c r="G1469">
        <v>3</v>
      </c>
      <c r="H1469">
        <v>1</v>
      </c>
      <c r="I1469" t="s">
        <v>928</v>
      </c>
      <c r="J1469" t="s">
        <v>928</v>
      </c>
      <c r="K1469" t="s">
        <v>913</v>
      </c>
      <c r="L1469">
        <v>106157.83</v>
      </c>
      <c r="R1469" t="s">
        <v>519</v>
      </c>
      <c r="S1469" t="str">
        <f t="shared" si="242"/>
        <v>Emberizidae</v>
      </c>
      <c r="T1469" t="str">
        <f t="shared" si="243"/>
        <v>Passeriformes</v>
      </c>
      <c r="U1469">
        <f t="shared" si="244"/>
        <v>23.8</v>
      </c>
      <c r="V1469">
        <f t="shared" si="245"/>
        <v>23.8</v>
      </c>
      <c r="W1469" t="str">
        <f t="shared" si="246"/>
        <v>Shrubland</v>
      </c>
      <c r="X1469">
        <f t="shared" si="247"/>
        <v>1</v>
      </c>
      <c r="Y1469">
        <f t="shared" si="248"/>
        <v>3</v>
      </c>
      <c r="Z1469" t="str">
        <f t="shared" si="249"/>
        <v>Herbivore</v>
      </c>
      <c r="AA1469" t="str">
        <f t="shared" si="250"/>
        <v>Omnivore</v>
      </c>
      <c r="AB1469" t="str">
        <f t="shared" si="251"/>
        <v>Terrestrial</v>
      </c>
      <c r="AC1469">
        <f t="shared" si="252"/>
        <v>222168.05</v>
      </c>
    </row>
    <row r="1470" spans="1:29" x14ac:dyDescent="0.25">
      <c r="A1470" t="s">
        <v>2138</v>
      </c>
      <c r="B1470" t="s">
        <v>2130</v>
      </c>
      <c r="C1470" t="s">
        <v>1859</v>
      </c>
      <c r="D1470">
        <v>38.5</v>
      </c>
      <c r="E1470">
        <v>56.39</v>
      </c>
      <c r="F1470" t="s">
        <v>916</v>
      </c>
      <c r="G1470">
        <v>2</v>
      </c>
      <c r="H1470">
        <v>1</v>
      </c>
      <c r="I1470" t="s">
        <v>928</v>
      </c>
      <c r="J1470" t="s">
        <v>928</v>
      </c>
      <c r="K1470" t="s">
        <v>913</v>
      </c>
      <c r="L1470">
        <v>2066.2399999999998</v>
      </c>
      <c r="R1470" t="s">
        <v>520</v>
      </c>
      <c r="S1470" t="str">
        <f t="shared" si="242"/>
        <v>Prunellidae</v>
      </c>
      <c r="T1470" t="str">
        <f t="shared" si="243"/>
        <v>Passeriformes</v>
      </c>
      <c r="U1470">
        <f t="shared" si="244"/>
        <v>21.6</v>
      </c>
      <c r="V1470">
        <f t="shared" si="245"/>
        <v>16.7</v>
      </c>
      <c r="W1470" t="str">
        <f t="shared" si="246"/>
        <v>Shrubland</v>
      </c>
      <c r="X1470">
        <f t="shared" si="247"/>
        <v>2</v>
      </c>
      <c r="Y1470">
        <f t="shared" si="248"/>
        <v>2</v>
      </c>
      <c r="Z1470" t="str">
        <f t="shared" si="249"/>
        <v>Carnivore</v>
      </c>
      <c r="AA1470" t="str">
        <f t="shared" si="250"/>
        <v>Invertivore</v>
      </c>
      <c r="AB1470" t="str">
        <f t="shared" si="251"/>
        <v>Terrestrial</v>
      </c>
      <c r="AC1470">
        <f t="shared" si="252"/>
        <v>316162.59999999998</v>
      </c>
    </row>
    <row r="1471" spans="1:29" x14ac:dyDescent="0.25">
      <c r="A1471" t="s">
        <v>2139</v>
      </c>
      <c r="B1471" t="s">
        <v>2130</v>
      </c>
      <c r="C1471" t="s">
        <v>1859</v>
      </c>
      <c r="D1471">
        <v>36.700000000000003</v>
      </c>
      <c r="E1471">
        <v>45.66</v>
      </c>
      <c r="F1471" t="s">
        <v>916</v>
      </c>
      <c r="G1471">
        <v>2</v>
      </c>
      <c r="H1471">
        <v>1</v>
      </c>
      <c r="I1471" t="s">
        <v>928</v>
      </c>
      <c r="J1471" t="s">
        <v>928</v>
      </c>
      <c r="K1471" t="s">
        <v>913</v>
      </c>
      <c r="L1471">
        <v>4287341.8099999996</v>
      </c>
      <c r="R1471" t="s">
        <v>520</v>
      </c>
      <c r="S1471" t="str">
        <f t="shared" si="242"/>
        <v>Prunellidae</v>
      </c>
      <c r="T1471" t="str">
        <f t="shared" si="243"/>
        <v>Passeriformes</v>
      </c>
      <c r="U1471">
        <f t="shared" si="244"/>
        <v>21.6</v>
      </c>
      <c r="V1471">
        <f t="shared" si="245"/>
        <v>16.7</v>
      </c>
      <c r="W1471" t="str">
        <f t="shared" si="246"/>
        <v>Shrubland</v>
      </c>
      <c r="X1471">
        <f t="shared" si="247"/>
        <v>2</v>
      </c>
      <c r="Y1471">
        <f t="shared" si="248"/>
        <v>2</v>
      </c>
      <c r="Z1471" t="str">
        <f t="shared" si="249"/>
        <v>Carnivore</v>
      </c>
      <c r="AA1471" t="str">
        <f t="shared" si="250"/>
        <v>Invertivore</v>
      </c>
      <c r="AB1471" t="str">
        <f t="shared" si="251"/>
        <v>Terrestrial</v>
      </c>
      <c r="AC1471">
        <f t="shared" si="252"/>
        <v>316162.59999999998</v>
      </c>
    </row>
    <row r="1472" spans="1:29" x14ac:dyDescent="0.25">
      <c r="A1472" t="s">
        <v>426</v>
      </c>
      <c r="B1472" t="s">
        <v>2130</v>
      </c>
      <c r="C1472" t="s">
        <v>1859</v>
      </c>
      <c r="D1472">
        <v>20.8</v>
      </c>
      <c r="E1472">
        <v>49.1</v>
      </c>
      <c r="F1472" t="s">
        <v>916</v>
      </c>
      <c r="G1472">
        <v>3</v>
      </c>
      <c r="H1472">
        <v>1</v>
      </c>
      <c r="I1472" t="s">
        <v>993</v>
      </c>
      <c r="J1472" t="s">
        <v>928</v>
      </c>
      <c r="K1472" t="s">
        <v>913</v>
      </c>
      <c r="L1472">
        <v>5511938.0599999996</v>
      </c>
      <c r="R1472" t="s">
        <v>520</v>
      </c>
      <c r="S1472" t="str">
        <f t="shared" si="242"/>
        <v>Prunellidae</v>
      </c>
      <c r="T1472" t="str">
        <f t="shared" si="243"/>
        <v>Passeriformes</v>
      </c>
      <c r="U1472">
        <f t="shared" si="244"/>
        <v>21.6</v>
      </c>
      <c r="V1472">
        <f t="shared" si="245"/>
        <v>16.7</v>
      </c>
      <c r="W1472" t="str">
        <f t="shared" si="246"/>
        <v>Shrubland</v>
      </c>
      <c r="X1472">
        <f t="shared" si="247"/>
        <v>2</v>
      </c>
      <c r="Y1472">
        <f t="shared" si="248"/>
        <v>2</v>
      </c>
      <c r="Z1472" t="str">
        <f t="shared" si="249"/>
        <v>Carnivore</v>
      </c>
      <c r="AA1472" t="str">
        <f t="shared" si="250"/>
        <v>Invertivore</v>
      </c>
      <c r="AB1472" t="str">
        <f t="shared" si="251"/>
        <v>Terrestrial</v>
      </c>
      <c r="AC1472">
        <f t="shared" si="252"/>
        <v>316162.59999999998</v>
      </c>
    </row>
    <row r="1473" spans="1:29" x14ac:dyDescent="0.25">
      <c r="A1473" t="s">
        <v>2140</v>
      </c>
      <c r="B1473" t="s">
        <v>2130</v>
      </c>
      <c r="C1473" t="s">
        <v>1859</v>
      </c>
      <c r="D1473">
        <v>27.2</v>
      </c>
      <c r="E1473">
        <v>52.69</v>
      </c>
      <c r="F1473" t="s">
        <v>865</v>
      </c>
      <c r="G1473">
        <v>2</v>
      </c>
      <c r="H1473">
        <v>1</v>
      </c>
      <c r="I1473" t="s">
        <v>928</v>
      </c>
      <c r="J1473" t="s">
        <v>928</v>
      </c>
      <c r="K1473" t="s">
        <v>913</v>
      </c>
      <c r="L1473">
        <v>17313380.02</v>
      </c>
      <c r="R1473" t="s">
        <v>521</v>
      </c>
      <c r="S1473" t="str">
        <f t="shared" si="242"/>
        <v>Phylloscopidae</v>
      </c>
      <c r="T1473" t="str">
        <f t="shared" si="243"/>
        <v>Passeriformes</v>
      </c>
      <c r="U1473">
        <f t="shared" si="244"/>
        <v>24</v>
      </c>
      <c r="V1473">
        <f t="shared" si="245"/>
        <v>9.8000000000000007</v>
      </c>
      <c r="W1473" t="str">
        <f t="shared" si="246"/>
        <v>Forest</v>
      </c>
      <c r="X1473">
        <f t="shared" si="247"/>
        <v>2</v>
      </c>
      <c r="Y1473">
        <f t="shared" si="248"/>
        <v>3</v>
      </c>
      <c r="Z1473" t="str">
        <f t="shared" si="249"/>
        <v>Carnivore</v>
      </c>
      <c r="AA1473" t="str">
        <f t="shared" si="250"/>
        <v>Invertivore</v>
      </c>
      <c r="AB1473" t="str">
        <f t="shared" si="251"/>
        <v>Insessorial</v>
      </c>
      <c r="AC1473">
        <f t="shared" si="252"/>
        <v>344620.15</v>
      </c>
    </row>
    <row r="1474" spans="1:29" x14ac:dyDescent="0.25">
      <c r="A1474" t="s">
        <v>2141</v>
      </c>
      <c r="B1474" t="s">
        <v>2130</v>
      </c>
      <c r="C1474" t="s">
        <v>1859</v>
      </c>
      <c r="D1474">
        <v>27</v>
      </c>
      <c r="E1474">
        <v>52.79</v>
      </c>
      <c r="F1474" t="s">
        <v>916</v>
      </c>
      <c r="G1474">
        <v>3</v>
      </c>
      <c r="H1474">
        <v>1</v>
      </c>
      <c r="I1474" t="s">
        <v>993</v>
      </c>
      <c r="J1474" t="s">
        <v>2142</v>
      </c>
      <c r="K1474" t="s">
        <v>913</v>
      </c>
      <c r="L1474">
        <v>9318008.5500000007</v>
      </c>
      <c r="R1474" t="s">
        <v>521</v>
      </c>
      <c r="S1474" t="str">
        <f t="shared" si="242"/>
        <v>Phylloscopidae</v>
      </c>
      <c r="T1474" t="str">
        <f t="shared" si="243"/>
        <v>Passeriformes</v>
      </c>
      <c r="U1474">
        <f t="shared" si="244"/>
        <v>24</v>
      </c>
      <c r="V1474">
        <f t="shared" si="245"/>
        <v>9.8000000000000007</v>
      </c>
      <c r="W1474" t="str">
        <f t="shared" si="246"/>
        <v>Forest</v>
      </c>
      <c r="X1474">
        <f t="shared" si="247"/>
        <v>2</v>
      </c>
      <c r="Y1474">
        <f t="shared" si="248"/>
        <v>3</v>
      </c>
      <c r="Z1474" t="str">
        <f t="shared" si="249"/>
        <v>Carnivore</v>
      </c>
      <c r="AA1474" t="str">
        <f t="shared" si="250"/>
        <v>Invertivore</v>
      </c>
      <c r="AB1474" t="str">
        <f t="shared" si="251"/>
        <v>Insessorial</v>
      </c>
      <c r="AC1474">
        <f t="shared" si="252"/>
        <v>344620.15</v>
      </c>
    </row>
    <row r="1475" spans="1:29" x14ac:dyDescent="0.25">
      <c r="A1475" t="s">
        <v>2143</v>
      </c>
      <c r="B1475" t="s">
        <v>2130</v>
      </c>
      <c r="C1475" t="s">
        <v>1859</v>
      </c>
      <c r="D1475">
        <v>36.799999999999997</v>
      </c>
      <c r="E1475">
        <v>90.23</v>
      </c>
      <c r="F1475" t="s">
        <v>865</v>
      </c>
      <c r="G1475">
        <v>2</v>
      </c>
      <c r="H1475">
        <v>1</v>
      </c>
      <c r="I1475" t="s">
        <v>993</v>
      </c>
      <c r="J1475" t="s">
        <v>928</v>
      </c>
      <c r="K1475" t="s">
        <v>913</v>
      </c>
      <c r="L1475">
        <v>2276694.7400000002</v>
      </c>
      <c r="R1475" t="s">
        <v>521</v>
      </c>
      <c r="S1475" t="str">
        <f t="shared" ref="S1475:S1538" si="253">VLOOKUP(R1475,A:L,2,FALSE)</f>
        <v>Phylloscopidae</v>
      </c>
      <c r="T1475" t="str">
        <f t="shared" ref="T1475:T1538" si="254">VLOOKUP(R1475,A:L,3,FALSE)</f>
        <v>Passeriformes</v>
      </c>
      <c r="U1475">
        <f t="shared" ref="U1475:U1538" si="255">VLOOKUP(R1475,A:L,4,FALSE)</f>
        <v>24</v>
      </c>
      <c r="V1475">
        <f t="shared" ref="V1475:V1538" si="256">VLOOKUP(R1475,A:L,5,FALSE)</f>
        <v>9.8000000000000007</v>
      </c>
      <c r="W1475" t="str">
        <f t="shared" ref="W1475:W1538" si="257">VLOOKUP(R1475,A:L,6,FALSE)</f>
        <v>Forest</v>
      </c>
      <c r="X1475">
        <f t="shared" ref="X1475:X1538" si="258">VLOOKUP(R1475,A:L,7,FALSE)</f>
        <v>2</v>
      </c>
      <c r="Y1475">
        <f t="shared" ref="Y1475:Y1538" si="259">VLOOKUP(R1475,A:L,8,FALSE)</f>
        <v>3</v>
      </c>
      <c r="Z1475" t="str">
        <f t="shared" ref="Z1475:Z1538" si="260">VLOOKUP(R1475,A:L,9,FALSE)</f>
        <v>Carnivore</v>
      </c>
      <c r="AA1475" t="str">
        <f t="shared" ref="AA1475:AA1538" si="261">VLOOKUP(R1475,A:L,10,FALSE)</f>
        <v>Invertivore</v>
      </c>
      <c r="AB1475" t="str">
        <f t="shared" ref="AB1475:AB1538" si="262">VLOOKUP(R1475,A:L,11,FALSE)</f>
        <v>Insessorial</v>
      </c>
      <c r="AC1475">
        <f t="shared" ref="AC1475:AC1538" si="263">VLOOKUP(R1475,A:L,12,FALSE)</f>
        <v>344620.15</v>
      </c>
    </row>
    <row r="1476" spans="1:29" x14ac:dyDescent="0.25">
      <c r="A1476" t="s">
        <v>2144</v>
      </c>
      <c r="B1476" t="s">
        <v>2130</v>
      </c>
      <c r="C1476" t="s">
        <v>1859</v>
      </c>
      <c r="D1476">
        <v>35.1</v>
      </c>
      <c r="E1476">
        <v>44.28</v>
      </c>
      <c r="F1476" t="s">
        <v>916</v>
      </c>
      <c r="G1476">
        <v>3</v>
      </c>
      <c r="H1476">
        <v>1</v>
      </c>
      <c r="I1476" t="s">
        <v>993</v>
      </c>
      <c r="J1476" t="s">
        <v>2142</v>
      </c>
      <c r="K1476" t="s">
        <v>913</v>
      </c>
      <c r="L1476">
        <v>6979116.25</v>
      </c>
      <c r="R1476" t="s">
        <v>522</v>
      </c>
      <c r="S1476" t="str">
        <f t="shared" si="253"/>
        <v>Muscicapidae</v>
      </c>
      <c r="T1476" t="str">
        <f t="shared" si="254"/>
        <v>Passeriformes</v>
      </c>
      <c r="U1476">
        <f t="shared" si="255"/>
        <v>24.5</v>
      </c>
      <c r="V1476">
        <f t="shared" si="256"/>
        <v>13.43</v>
      </c>
      <c r="W1476" t="str">
        <f t="shared" si="257"/>
        <v>Forest</v>
      </c>
      <c r="X1476">
        <f t="shared" si="258"/>
        <v>1</v>
      </c>
      <c r="Y1476">
        <f t="shared" si="259"/>
        <v>3</v>
      </c>
      <c r="Z1476" t="str">
        <f t="shared" si="260"/>
        <v>Carnivore</v>
      </c>
      <c r="AA1476" t="str">
        <f t="shared" si="261"/>
        <v>Invertivore</v>
      </c>
      <c r="AB1476" t="str">
        <f t="shared" si="262"/>
        <v>Generalist</v>
      </c>
      <c r="AC1476">
        <f t="shared" si="263"/>
        <v>11663371.34</v>
      </c>
    </row>
    <row r="1477" spans="1:29" x14ac:dyDescent="0.25">
      <c r="A1477" t="s">
        <v>2145</v>
      </c>
      <c r="B1477" t="s">
        <v>2130</v>
      </c>
      <c r="C1477" t="s">
        <v>1859</v>
      </c>
      <c r="D1477">
        <v>31.5</v>
      </c>
      <c r="E1477">
        <v>67</v>
      </c>
      <c r="F1477" t="s">
        <v>916</v>
      </c>
      <c r="G1477">
        <v>3</v>
      </c>
      <c r="H1477">
        <v>1</v>
      </c>
      <c r="I1477" t="s">
        <v>928</v>
      </c>
      <c r="J1477" t="s">
        <v>928</v>
      </c>
      <c r="K1477" t="s">
        <v>913</v>
      </c>
      <c r="L1477">
        <v>105069.59</v>
      </c>
      <c r="R1477" t="s">
        <v>522</v>
      </c>
      <c r="S1477" t="str">
        <f t="shared" si="253"/>
        <v>Muscicapidae</v>
      </c>
      <c r="T1477" t="str">
        <f t="shared" si="254"/>
        <v>Passeriformes</v>
      </c>
      <c r="U1477">
        <f t="shared" si="255"/>
        <v>24.5</v>
      </c>
      <c r="V1477">
        <f t="shared" si="256"/>
        <v>13.43</v>
      </c>
      <c r="W1477" t="str">
        <f t="shared" si="257"/>
        <v>Forest</v>
      </c>
      <c r="X1477">
        <f t="shared" si="258"/>
        <v>1</v>
      </c>
      <c r="Y1477">
        <f t="shared" si="259"/>
        <v>3</v>
      </c>
      <c r="Z1477" t="str">
        <f t="shared" si="260"/>
        <v>Carnivore</v>
      </c>
      <c r="AA1477" t="str">
        <f t="shared" si="261"/>
        <v>Invertivore</v>
      </c>
      <c r="AB1477" t="str">
        <f t="shared" si="262"/>
        <v>Generalist</v>
      </c>
      <c r="AC1477">
        <f t="shared" si="263"/>
        <v>11663371.34</v>
      </c>
    </row>
    <row r="1478" spans="1:29" x14ac:dyDescent="0.25">
      <c r="A1478" t="s">
        <v>2146</v>
      </c>
      <c r="B1478" t="s">
        <v>2147</v>
      </c>
      <c r="C1478" t="s">
        <v>2148</v>
      </c>
      <c r="D1478">
        <v>38.299999999999997</v>
      </c>
      <c r="E1478">
        <v>1081</v>
      </c>
      <c r="F1478" t="s">
        <v>918</v>
      </c>
      <c r="G1478">
        <v>3</v>
      </c>
      <c r="H1478">
        <v>2</v>
      </c>
      <c r="I1478" t="s">
        <v>861</v>
      </c>
      <c r="J1478" t="s">
        <v>933</v>
      </c>
      <c r="K1478" t="s">
        <v>913</v>
      </c>
      <c r="L1478">
        <v>13409712.689999999</v>
      </c>
      <c r="R1478" t="s">
        <v>522</v>
      </c>
      <c r="S1478" t="str">
        <f t="shared" si="253"/>
        <v>Muscicapidae</v>
      </c>
      <c r="T1478" t="str">
        <f t="shared" si="254"/>
        <v>Passeriformes</v>
      </c>
      <c r="U1478">
        <f t="shared" si="255"/>
        <v>24.5</v>
      </c>
      <c r="V1478">
        <f t="shared" si="256"/>
        <v>13.43</v>
      </c>
      <c r="W1478" t="str">
        <f t="shared" si="257"/>
        <v>Forest</v>
      </c>
      <c r="X1478">
        <f t="shared" si="258"/>
        <v>1</v>
      </c>
      <c r="Y1478">
        <f t="shared" si="259"/>
        <v>3</v>
      </c>
      <c r="Z1478" t="str">
        <f t="shared" si="260"/>
        <v>Carnivore</v>
      </c>
      <c r="AA1478" t="str">
        <f t="shared" si="261"/>
        <v>Invertivore</v>
      </c>
      <c r="AB1478" t="str">
        <f t="shared" si="262"/>
        <v>Generalist</v>
      </c>
      <c r="AC1478">
        <f t="shared" si="263"/>
        <v>11663371.34</v>
      </c>
    </row>
    <row r="1479" spans="1:29" x14ac:dyDescent="0.25">
      <c r="A1479" t="s">
        <v>2149</v>
      </c>
      <c r="B1479" t="s">
        <v>2147</v>
      </c>
      <c r="C1479" t="s">
        <v>2148</v>
      </c>
      <c r="D1479">
        <v>40.200000000000003</v>
      </c>
      <c r="E1479">
        <v>1590</v>
      </c>
      <c r="F1479" t="s">
        <v>918</v>
      </c>
      <c r="G1479">
        <v>3</v>
      </c>
      <c r="H1479">
        <v>2</v>
      </c>
      <c r="I1479" t="s">
        <v>861</v>
      </c>
      <c r="J1479" t="s">
        <v>933</v>
      </c>
      <c r="K1479" t="s">
        <v>913</v>
      </c>
      <c r="L1479">
        <v>2119789.4300000002</v>
      </c>
      <c r="R1479" t="s">
        <v>523</v>
      </c>
      <c r="S1479" t="str">
        <f t="shared" si="253"/>
        <v>Locustellidae</v>
      </c>
      <c r="T1479" t="str">
        <f t="shared" si="254"/>
        <v>Passeriformes</v>
      </c>
      <c r="U1479">
        <f t="shared" si="255"/>
        <v>24</v>
      </c>
      <c r="V1479">
        <f t="shared" si="256"/>
        <v>20</v>
      </c>
      <c r="W1479" t="str">
        <f t="shared" si="257"/>
        <v>Wetland</v>
      </c>
      <c r="X1479">
        <f t="shared" si="258"/>
        <v>3</v>
      </c>
      <c r="Y1479">
        <f t="shared" si="259"/>
        <v>2</v>
      </c>
      <c r="Z1479" t="str">
        <f t="shared" si="260"/>
        <v>Carnivore</v>
      </c>
      <c r="AA1479" t="str">
        <f t="shared" si="261"/>
        <v>Invertivore</v>
      </c>
      <c r="AB1479" t="str">
        <f t="shared" si="262"/>
        <v>Generalist</v>
      </c>
      <c r="AC1479">
        <f t="shared" si="263"/>
        <v>4130.25</v>
      </c>
    </row>
    <row r="1480" spans="1:29" x14ac:dyDescent="0.25">
      <c r="A1480" t="s">
        <v>2150</v>
      </c>
      <c r="B1480" t="s">
        <v>2147</v>
      </c>
      <c r="C1480" t="s">
        <v>2148</v>
      </c>
      <c r="D1480">
        <v>44.6</v>
      </c>
      <c r="E1480">
        <v>1398</v>
      </c>
      <c r="F1480" t="s">
        <v>916</v>
      </c>
      <c r="G1480">
        <v>3</v>
      </c>
      <c r="H1480">
        <v>1</v>
      </c>
      <c r="I1480" t="s">
        <v>861</v>
      </c>
      <c r="J1480" t="s">
        <v>882</v>
      </c>
      <c r="K1480" t="s">
        <v>913</v>
      </c>
      <c r="L1480">
        <v>6486422.9100000001</v>
      </c>
      <c r="R1480" t="s">
        <v>523</v>
      </c>
      <c r="S1480" t="str">
        <f t="shared" si="253"/>
        <v>Locustellidae</v>
      </c>
      <c r="T1480" t="str">
        <f t="shared" si="254"/>
        <v>Passeriformes</v>
      </c>
      <c r="U1480">
        <f t="shared" si="255"/>
        <v>24</v>
      </c>
      <c r="V1480">
        <f t="shared" si="256"/>
        <v>20</v>
      </c>
      <c r="W1480" t="str">
        <f t="shared" si="257"/>
        <v>Wetland</v>
      </c>
      <c r="X1480">
        <f t="shared" si="258"/>
        <v>3</v>
      </c>
      <c r="Y1480">
        <f t="shared" si="259"/>
        <v>2</v>
      </c>
      <c r="Z1480" t="str">
        <f t="shared" si="260"/>
        <v>Carnivore</v>
      </c>
      <c r="AA1480" t="str">
        <f t="shared" si="261"/>
        <v>Invertivore</v>
      </c>
      <c r="AB1480" t="str">
        <f t="shared" si="262"/>
        <v>Generalist</v>
      </c>
      <c r="AC1480">
        <f t="shared" si="263"/>
        <v>4130.25</v>
      </c>
    </row>
    <row r="1481" spans="1:29" x14ac:dyDescent="0.25">
      <c r="A1481" t="s">
        <v>2151</v>
      </c>
      <c r="B1481" t="s">
        <v>2147</v>
      </c>
      <c r="C1481" t="s">
        <v>2148</v>
      </c>
      <c r="D1481">
        <v>44.6</v>
      </c>
      <c r="E1481">
        <v>4847.74</v>
      </c>
      <c r="F1481" t="s">
        <v>918</v>
      </c>
      <c r="G1481">
        <v>3</v>
      </c>
      <c r="H1481">
        <v>3</v>
      </c>
      <c r="I1481" t="s">
        <v>861</v>
      </c>
      <c r="J1481" t="s">
        <v>933</v>
      </c>
      <c r="K1481" t="s">
        <v>913</v>
      </c>
      <c r="L1481">
        <v>475164.45</v>
      </c>
      <c r="R1481" t="s">
        <v>524</v>
      </c>
      <c r="S1481" t="str">
        <f t="shared" si="253"/>
        <v>Emberizidae</v>
      </c>
      <c r="T1481" t="str">
        <f t="shared" si="254"/>
        <v>Passeriformes</v>
      </c>
      <c r="U1481">
        <f t="shared" si="255"/>
        <v>26.9</v>
      </c>
      <c r="V1481">
        <f t="shared" si="256"/>
        <v>14.89</v>
      </c>
      <c r="W1481" t="str">
        <f t="shared" si="257"/>
        <v>Forest</v>
      </c>
      <c r="X1481">
        <f t="shared" si="258"/>
        <v>1</v>
      </c>
      <c r="Y1481">
        <f t="shared" si="259"/>
        <v>3</v>
      </c>
      <c r="Z1481" t="str">
        <f t="shared" si="260"/>
        <v>Omnivore</v>
      </c>
      <c r="AA1481" t="str">
        <f t="shared" si="261"/>
        <v>Omnivore</v>
      </c>
      <c r="AB1481" t="str">
        <f t="shared" si="262"/>
        <v>Terrestrial</v>
      </c>
      <c r="AC1481">
        <f t="shared" si="263"/>
        <v>111789.59</v>
      </c>
    </row>
    <row r="1482" spans="1:29" x14ac:dyDescent="0.25">
      <c r="A1482" t="s">
        <v>31</v>
      </c>
      <c r="B1482" t="s">
        <v>2147</v>
      </c>
      <c r="C1482" t="s">
        <v>2148</v>
      </c>
      <c r="D1482">
        <v>45.9</v>
      </c>
      <c r="E1482">
        <v>3445.8</v>
      </c>
      <c r="F1482" t="s">
        <v>916</v>
      </c>
      <c r="G1482">
        <v>3</v>
      </c>
      <c r="H1482">
        <v>3</v>
      </c>
      <c r="I1482" t="s">
        <v>861</v>
      </c>
      <c r="J1482" t="s">
        <v>928</v>
      </c>
      <c r="K1482" t="s">
        <v>913</v>
      </c>
      <c r="L1482">
        <v>5196114</v>
      </c>
      <c r="R1482" t="s">
        <v>524</v>
      </c>
      <c r="S1482" t="str">
        <f t="shared" si="253"/>
        <v>Emberizidae</v>
      </c>
      <c r="T1482" t="str">
        <f t="shared" si="254"/>
        <v>Passeriformes</v>
      </c>
      <c r="U1482">
        <f t="shared" si="255"/>
        <v>26.9</v>
      </c>
      <c r="V1482">
        <f t="shared" si="256"/>
        <v>14.89</v>
      </c>
      <c r="W1482" t="str">
        <f t="shared" si="257"/>
        <v>Forest</v>
      </c>
      <c r="X1482">
        <f t="shared" si="258"/>
        <v>1</v>
      </c>
      <c r="Y1482">
        <f t="shared" si="259"/>
        <v>3</v>
      </c>
      <c r="Z1482" t="str">
        <f t="shared" si="260"/>
        <v>Omnivore</v>
      </c>
      <c r="AA1482" t="str">
        <f t="shared" si="261"/>
        <v>Omnivore</v>
      </c>
      <c r="AB1482" t="str">
        <f t="shared" si="262"/>
        <v>Terrestrial</v>
      </c>
      <c r="AC1482">
        <f t="shared" si="263"/>
        <v>111789.59</v>
      </c>
    </row>
    <row r="1483" spans="1:29" x14ac:dyDescent="0.25">
      <c r="A1483" t="s">
        <v>2152</v>
      </c>
      <c r="B1483" t="s">
        <v>2147</v>
      </c>
      <c r="C1483" t="s">
        <v>2148</v>
      </c>
      <c r="D1483">
        <v>38</v>
      </c>
      <c r="E1483">
        <v>2061</v>
      </c>
      <c r="F1483" t="s">
        <v>918</v>
      </c>
      <c r="G1483">
        <v>3</v>
      </c>
      <c r="H1483">
        <v>1</v>
      </c>
      <c r="I1483" t="s">
        <v>861</v>
      </c>
      <c r="J1483" t="s">
        <v>933</v>
      </c>
      <c r="K1483" t="s">
        <v>913</v>
      </c>
      <c r="L1483">
        <v>3858090.35</v>
      </c>
      <c r="R1483" t="s">
        <v>524</v>
      </c>
      <c r="S1483" t="str">
        <f t="shared" si="253"/>
        <v>Emberizidae</v>
      </c>
      <c r="T1483" t="str">
        <f t="shared" si="254"/>
        <v>Passeriformes</v>
      </c>
      <c r="U1483">
        <f t="shared" si="255"/>
        <v>26.9</v>
      </c>
      <c r="V1483">
        <f t="shared" si="256"/>
        <v>14.89</v>
      </c>
      <c r="W1483" t="str">
        <f t="shared" si="257"/>
        <v>Forest</v>
      </c>
      <c r="X1483">
        <f t="shared" si="258"/>
        <v>1</v>
      </c>
      <c r="Y1483">
        <f t="shared" si="259"/>
        <v>3</v>
      </c>
      <c r="Z1483" t="str">
        <f t="shared" si="260"/>
        <v>Omnivore</v>
      </c>
      <c r="AA1483" t="str">
        <f t="shared" si="261"/>
        <v>Omnivore</v>
      </c>
      <c r="AB1483" t="str">
        <f t="shared" si="262"/>
        <v>Terrestrial</v>
      </c>
      <c r="AC1483">
        <f t="shared" si="263"/>
        <v>111789.59</v>
      </c>
    </row>
    <row r="1484" spans="1:29" x14ac:dyDescent="0.25">
      <c r="A1484" t="s">
        <v>2153</v>
      </c>
      <c r="B1484" t="s">
        <v>2147</v>
      </c>
      <c r="C1484" t="s">
        <v>2148</v>
      </c>
      <c r="D1484">
        <v>43.1</v>
      </c>
      <c r="E1484">
        <v>3994.99</v>
      </c>
      <c r="F1484" t="s">
        <v>916</v>
      </c>
      <c r="G1484">
        <v>3</v>
      </c>
      <c r="H1484">
        <v>2</v>
      </c>
      <c r="I1484" t="s">
        <v>861</v>
      </c>
      <c r="J1484" t="s">
        <v>933</v>
      </c>
      <c r="K1484" t="s">
        <v>913</v>
      </c>
      <c r="L1484">
        <v>5041992.63</v>
      </c>
      <c r="R1484" t="s">
        <v>525</v>
      </c>
      <c r="S1484" t="str">
        <f t="shared" si="253"/>
        <v>Phalacrocoracidae</v>
      </c>
      <c r="T1484" t="str">
        <f t="shared" si="254"/>
        <v>Suliformes</v>
      </c>
      <c r="U1484">
        <f t="shared" si="255"/>
        <v>39</v>
      </c>
      <c r="V1484">
        <f t="shared" si="256"/>
        <v>2801.78</v>
      </c>
      <c r="W1484" t="str">
        <f t="shared" si="257"/>
        <v>Marine</v>
      </c>
      <c r="X1484">
        <f t="shared" si="258"/>
        <v>3</v>
      </c>
      <c r="Y1484">
        <f t="shared" si="259"/>
        <v>1</v>
      </c>
      <c r="Z1484" t="str">
        <f t="shared" si="260"/>
        <v>Carnivore</v>
      </c>
      <c r="AA1484" t="str">
        <f t="shared" si="261"/>
        <v>Aquatic predator</v>
      </c>
      <c r="AB1484" t="str">
        <f t="shared" si="262"/>
        <v>Aquatic</v>
      </c>
      <c r="AC1484">
        <f t="shared" si="263"/>
        <v>71833.77</v>
      </c>
    </row>
    <row r="1485" spans="1:29" x14ac:dyDescent="0.25">
      <c r="A1485" t="s">
        <v>10632</v>
      </c>
      <c r="B1485" t="s">
        <v>2147</v>
      </c>
      <c r="C1485" t="s">
        <v>2148</v>
      </c>
      <c r="D1485">
        <v>38</v>
      </c>
      <c r="E1485">
        <v>2061</v>
      </c>
      <c r="F1485" t="s">
        <v>918</v>
      </c>
      <c r="G1485">
        <v>3</v>
      </c>
      <c r="H1485">
        <v>1</v>
      </c>
      <c r="I1485" t="s">
        <v>861</v>
      </c>
      <c r="J1485" t="s">
        <v>933</v>
      </c>
      <c r="K1485" t="s">
        <v>913</v>
      </c>
      <c r="L1485">
        <v>14445879.68</v>
      </c>
      <c r="R1485" t="s">
        <v>525</v>
      </c>
      <c r="S1485" t="str">
        <f t="shared" si="253"/>
        <v>Phalacrocoracidae</v>
      </c>
      <c r="T1485" t="str">
        <f t="shared" si="254"/>
        <v>Suliformes</v>
      </c>
      <c r="U1485">
        <f t="shared" si="255"/>
        <v>39</v>
      </c>
      <c r="V1485">
        <f t="shared" si="256"/>
        <v>2801.78</v>
      </c>
      <c r="W1485" t="str">
        <f t="shared" si="257"/>
        <v>Marine</v>
      </c>
      <c r="X1485">
        <f t="shared" si="258"/>
        <v>3</v>
      </c>
      <c r="Y1485">
        <f t="shared" si="259"/>
        <v>1</v>
      </c>
      <c r="Z1485" t="str">
        <f t="shared" si="260"/>
        <v>Carnivore</v>
      </c>
      <c r="AA1485" t="str">
        <f t="shared" si="261"/>
        <v>Aquatic predator</v>
      </c>
      <c r="AB1485" t="str">
        <f t="shared" si="262"/>
        <v>Aquatic</v>
      </c>
      <c r="AC1485">
        <f t="shared" si="263"/>
        <v>71833.77</v>
      </c>
    </row>
    <row r="1486" spans="1:29" x14ac:dyDescent="0.25">
      <c r="A1486" t="s">
        <v>32</v>
      </c>
      <c r="B1486" t="s">
        <v>2147</v>
      </c>
      <c r="C1486" t="s">
        <v>2148</v>
      </c>
      <c r="D1486">
        <v>43.1</v>
      </c>
      <c r="E1486">
        <v>2926</v>
      </c>
      <c r="F1486" t="s">
        <v>867</v>
      </c>
      <c r="G1486">
        <v>2</v>
      </c>
      <c r="H1486">
        <v>3</v>
      </c>
      <c r="I1486" t="s">
        <v>861</v>
      </c>
      <c r="J1486" t="s">
        <v>933</v>
      </c>
      <c r="K1486" t="s">
        <v>913</v>
      </c>
      <c r="L1486">
        <v>18362407.300000001</v>
      </c>
      <c r="R1486" t="s">
        <v>525</v>
      </c>
      <c r="S1486" t="str">
        <f t="shared" si="253"/>
        <v>Phalacrocoracidae</v>
      </c>
      <c r="T1486" t="str">
        <f t="shared" si="254"/>
        <v>Suliformes</v>
      </c>
      <c r="U1486">
        <f t="shared" si="255"/>
        <v>39</v>
      </c>
      <c r="V1486">
        <f t="shared" si="256"/>
        <v>2801.78</v>
      </c>
      <c r="W1486" t="str">
        <f t="shared" si="257"/>
        <v>Marine</v>
      </c>
      <c r="X1486">
        <f t="shared" si="258"/>
        <v>3</v>
      </c>
      <c r="Y1486">
        <f t="shared" si="259"/>
        <v>1</v>
      </c>
      <c r="Z1486" t="str">
        <f t="shared" si="260"/>
        <v>Carnivore</v>
      </c>
      <c r="AA1486" t="str">
        <f t="shared" si="261"/>
        <v>Aquatic predator</v>
      </c>
      <c r="AB1486" t="str">
        <f t="shared" si="262"/>
        <v>Aquatic</v>
      </c>
      <c r="AC1486">
        <f t="shared" si="263"/>
        <v>71833.77</v>
      </c>
    </row>
    <row r="1487" spans="1:29" x14ac:dyDescent="0.25">
      <c r="A1487" t="s">
        <v>2154</v>
      </c>
      <c r="B1487" t="s">
        <v>2147</v>
      </c>
      <c r="C1487" t="s">
        <v>2148</v>
      </c>
      <c r="D1487">
        <v>28.8</v>
      </c>
      <c r="E1487">
        <v>2061</v>
      </c>
      <c r="F1487" t="s">
        <v>918</v>
      </c>
      <c r="G1487">
        <v>2</v>
      </c>
      <c r="H1487">
        <v>1</v>
      </c>
      <c r="I1487" t="s">
        <v>861</v>
      </c>
      <c r="J1487" t="s">
        <v>933</v>
      </c>
      <c r="K1487" t="s">
        <v>913</v>
      </c>
      <c r="L1487">
        <v>1013300.06</v>
      </c>
      <c r="R1487" t="s">
        <v>526</v>
      </c>
      <c r="S1487" t="e">
        <f t="shared" si="253"/>
        <v>#N/A</v>
      </c>
      <c r="T1487" t="e">
        <f t="shared" si="254"/>
        <v>#N/A</v>
      </c>
      <c r="U1487" t="e">
        <f t="shared" si="255"/>
        <v>#N/A</v>
      </c>
      <c r="V1487" t="e">
        <f t="shared" si="256"/>
        <v>#N/A</v>
      </c>
      <c r="W1487" t="e">
        <f t="shared" si="257"/>
        <v>#N/A</v>
      </c>
      <c r="X1487" t="e">
        <f t="shared" si="258"/>
        <v>#N/A</v>
      </c>
      <c r="Y1487" t="e">
        <f t="shared" si="259"/>
        <v>#N/A</v>
      </c>
      <c r="Z1487" t="e">
        <f t="shared" si="260"/>
        <v>#N/A</v>
      </c>
      <c r="AA1487" t="e">
        <f t="shared" si="261"/>
        <v>#N/A</v>
      </c>
      <c r="AB1487" t="e">
        <f t="shared" si="262"/>
        <v>#N/A</v>
      </c>
      <c r="AC1487" t="e">
        <f t="shared" si="263"/>
        <v>#N/A</v>
      </c>
    </row>
    <row r="1488" spans="1:29" x14ac:dyDescent="0.25">
      <c r="A1488" t="s">
        <v>2155</v>
      </c>
      <c r="B1488" t="s">
        <v>2147</v>
      </c>
      <c r="C1488" t="s">
        <v>2148</v>
      </c>
      <c r="D1488">
        <v>40.200000000000003</v>
      </c>
      <c r="E1488">
        <v>4100</v>
      </c>
      <c r="F1488" t="s">
        <v>918</v>
      </c>
      <c r="G1488">
        <v>3</v>
      </c>
      <c r="H1488">
        <v>1</v>
      </c>
      <c r="I1488" t="s">
        <v>861</v>
      </c>
      <c r="J1488" t="s">
        <v>933</v>
      </c>
      <c r="K1488" t="s">
        <v>913</v>
      </c>
      <c r="L1488">
        <v>5462619.4100000001</v>
      </c>
      <c r="R1488" t="s">
        <v>527</v>
      </c>
      <c r="S1488" t="str">
        <f t="shared" si="253"/>
        <v>Muscicapidae</v>
      </c>
      <c r="T1488" t="str">
        <f t="shared" si="254"/>
        <v>Passeriformes</v>
      </c>
      <c r="U1488">
        <f t="shared" si="255"/>
        <v>33</v>
      </c>
      <c r="V1488">
        <f t="shared" si="256"/>
        <v>13.2</v>
      </c>
      <c r="W1488" t="str">
        <f t="shared" si="257"/>
        <v>Forest</v>
      </c>
      <c r="X1488">
        <f t="shared" si="258"/>
        <v>1</v>
      </c>
      <c r="Y1488">
        <f t="shared" si="259"/>
        <v>3</v>
      </c>
      <c r="Z1488" t="str">
        <f t="shared" si="260"/>
        <v>Carnivore</v>
      </c>
      <c r="AA1488" t="str">
        <f t="shared" si="261"/>
        <v>Invertivore</v>
      </c>
      <c r="AB1488" t="str">
        <f t="shared" si="262"/>
        <v>Insessorial</v>
      </c>
      <c r="AC1488">
        <f t="shared" si="263"/>
        <v>8436138.8200000003</v>
      </c>
    </row>
    <row r="1489" spans="1:29" x14ac:dyDescent="0.25">
      <c r="A1489" t="s">
        <v>2156</v>
      </c>
      <c r="B1489" t="s">
        <v>2147</v>
      </c>
      <c r="C1489" t="s">
        <v>2148</v>
      </c>
      <c r="D1489">
        <v>40.200000000000003</v>
      </c>
      <c r="E1489">
        <v>6158.73</v>
      </c>
      <c r="F1489" t="s">
        <v>918</v>
      </c>
      <c r="G1489">
        <v>3</v>
      </c>
      <c r="H1489">
        <v>1</v>
      </c>
      <c r="I1489" t="s">
        <v>861</v>
      </c>
      <c r="J1489" t="s">
        <v>933</v>
      </c>
      <c r="K1489" t="s">
        <v>913</v>
      </c>
      <c r="L1489">
        <v>11071552.529999999</v>
      </c>
      <c r="R1489" t="s">
        <v>527</v>
      </c>
      <c r="S1489" t="str">
        <f t="shared" si="253"/>
        <v>Muscicapidae</v>
      </c>
      <c r="T1489" t="str">
        <f t="shared" si="254"/>
        <v>Passeriformes</v>
      </c>
      <c r="U1489">
        <f t="shared" si="255"/>
        <v>33</v>
      </c>
      <c r="V1489">
        <f t="shared" si="256"/>
        <v>13.2</v>
      </c>
      <c r="W1489" t="str">
        <f t="shared" si="257"/>
        <v>Forest</v>
      </c>
      <c r="X1489">
        <f t="shared" si="258"/>
        <v>1</v>
      </c>
      <c r="Y1489">
        <f t="shared" si="259"/>
        <v>3</v>
      </c>
      <c r="Z1489" t="str">
        <f t="shared" si="260"/>
        <v>Carnivore</v>
      </c>
      <c r="AA1489" t="str">
        <f t="shared" si="261"/>
        <v>Invertivore</v>
      </c>
      <c r="AB1489" t="str">
        <f t="shared" si="262"/>
        <v>Insessorial</v>
      </c>
      <c r="AC1489">
        <f t="shared" si="263"/>
        <v>8436138.8200000003</v>
      </c>
    </row>
    <row r="1490" spans="1:29" x14ac:dyDescent="0.25">
      <c r="A1490" t="s">
        <v>2157</v>
      </c>
      <c r="B1490" t="s">
        <v>2147</v>
      </c>
      <c r="C1490" t="s">
        <v>2148</v>
      </c>
      <c r="D1490">
        <v>40.700000000000003</v>
      </c>
      <c r="E1490">
        <v>5996.29</v>
      </c>
      <c r="F1490" t="s">
        <v>916</v>
      </c>
      <c r="G1490">
        <v>3</v>
      </c>
      <c r="H1490">
        <v>1</v>
      </c>
      <c r="I1490" t="s">
        <v>861</v>
      </c>
      <c r="J1490" t="s">
        <v>933</v>
      </c>
      <c r="K1490" t="s">
        <v>913</v>
      </c>
      <c r="L1490">
        <v>9048327.3100000005</v>
      </c>
      <c r="R1490" t="s">
        <v>527</v>
      </c>
      <c r="S1490" t="str">
        <f t="shared" si="253"/>
        <v>Muscicapidae</v>
      </c>
      <c r="T1490" t="str">
        <f t="shared" si="254"/>
        <v>Passeriformes</v>
      </c>
      <c r="U1490">
        <f t="shared" si="255"/>
        <v>33</v>
      </c>
      <c r="V1490">
        <f t="shared" si="256"/>
        <v>13.2</v>
      </c>
      <c r="W1490" t="str">
        <f t="shared" si="257"/>
        <v>Forest</v>
      </c>
      <c r="X1490">
        <f t="shared" si="258"/>
        <v>1</v>
      </c>
      <c r="Y1490">
        <f t="shared" si="259"/>
        <v>3</v>
      </c>
      <c r="Z1490" t="str">
        <f t="shared" si="260"/>
        <v>Carnivore</v>
      </c>
      <c r="AA1490" t="str">
        <f t="shared" si="261"/>
        <v>Invertivore</v>
      </c>
      <c r="AB1490" t="str">
        <f t="shared" si="262"/>
        <v>Insessorial</v>
      </c>
      <c r="AC1490">
        <f t="shared" si="263"/>
        <v>8436138.8200000003</v>
      </c>
    </row>
    <row r="1491" spans="1:29" x14ac:dyDescent="0.25">
      <c r="A1491" t="s">
        <v>10633</v>
      </c>
      <c r="B1491" t="s">
        <v>2147</v>
      </c>
      <c r="C1491" t="s">
        <v>2148</v>
      </c>
      <c r="D1491">
        <v>42</v>
      </c>
      <c r="E1491">
        <v>6067.87</v>
      </c>
      <c r="F1491" t="s">
        <v>916</v>
      </c>
      <c r="G1491">
        <v>3</v>
      </c>
      <c r="H1491">
        <v>1</v>
      </c>
      <c r="I1491" t="s">
        <v>928</v>
      </c>
      <c r="J1491" t="s">
        <v>928</v>
      </c>
      <c r="K1491" t="s">
        <v>913</v>
      </c>
      <c r="L1491">
        <v>12361408.84</v>
      </c>
      <c r="R1491" t="s">
        <v>528</v>
      </c>
      <c r="S1491" t="str">
        <f t="shared" si="253"/>
        <v>Locustellidae</v>
      </c>
      <c r="T1491" t="str">
        <f t="shared" si="254"/>
        <v>Passeriformes</v>
      </c>
      <c r="U1491">
        <f t="shared" si="255"/>
        <v>29.6</v>
      </c>
      <c r="V1491">
        <f t="shared" si="256"/>
        <v>18.5</v>
      </c>
      <c r="W1491" t="str">
        <f t="shared" si="257"/>
        <v>Shrubland</v>
      </c>
      <c r="X1491">
        <f t="shared" si="258"/>
        <v>3</v>
      </c>
      <c r="Y1491">
        <f t="shared" si="259"/>
        <v>3</v>
      </c>
      <c r="Z1491" t="str">
        <f t="shared" si="260"/>
        <v>Carnivore</v>
      </c>
      <c r="AA1491" t="str">
        <f t="shared" si="261"/>
        <v>Invertivore</v>
      </c>
      <c r="AB1491" t="str">
        <f t="shared" si="262"/>
        <v>Generalist</v>
      </c>
      <c r="AC1491">
        <f t="shared" si="263"/>
        <v>837155.24</v>
      </c>
    </row>
    <row r="1492" spans="1:29" x14ac:dyDescent="0.25">
      <c r="A1492" t="s">
        <v>2159</v>
      </c>
      <c r="B1492" t="s">
        <v>2147</v>
      </c>
      <c r="C1492" t="s">
        <v>2148</v>
      </c>
      <c r="D1492">
        <v>43.5</v>
      </c>
      <c r="E1492">
        <v>9050</v>
      </c>
      <c r="F1492" t="s">
        <v>918</v>
      </c>
      <c r="G1492">
        <v>3</v>
      </c>
      <c r="H1492">
        <v>2</v>
      </c>
      <c r="I1492" t="s">
        <v>861</v>
      </c>
      <c r="J1492" t="s">
        <v>928</v>
      </c>
      <c r="K1492" t="s">
        <v>913</v>
      </c>
      <c r="L1492">
        <v>96821.9</v>
      </c>
      <c r="R1492" t="s">
        <v>528</v>
      </c>
      <c r="S1492" t="str">
        <f t="shared" si="253"/>
        <v>Locustellidae</v>
      </c>
      <c r="T1492" t="str">
        <f t="shared" si="254"/>
        <v>Passeriformes</v>
      </c>
      <c r="U1492">
        <f t="shared" si="255"/>
        <v>29.6</v>
      </c>
      <c r="V1492">
        <f t="shared" si="256"/>
        <v>18.5</v>
      </c>
      <c r="W1492" t="str">
        <f t="shared" si="257"/>
        <v>Shrubland</v>
      </c>
      <c r="X1492">
        <f t="shared" si="258"/>
        <v>3</v>
      </c>
      <c r="Y1492">
        <f t="shared" si="259"/>
        <v>3</v>
      </c>
      <c r="Z1492" t="str">
        <f t="shared" si="260"/>
        <v>Carnivore</v>
      </c>
      <c r="AA1492" t="str">
        <f t="shared" si="261"/>
        <v>Invertivore</v>
      </c>
      <c r="AB1492" t="str">
        <f t="shared" si="262"/>
        <v>Generalist</v>
      </c>
      <c r="AC1492">
        <f t="shared" si="263"/>
        <v>837155.24</v>
      </c>
    </row>
    <row r="1493" spans="1:29" x14ac:dyDescent="0.25">
      <c r="A1493" t="s">
        <v>2160</v>
      </c>
      <c r="B1493" t="s">
        <v>2147</v>
      </c>
      <c r="C1493" t="s">
        <v>2148</v>
      </c>
      <c r="D1493">
        <v>35.200000000000003</v>
      </c>
      <c r="E1493">
        <v>4650.99</v>
      </c>
      <c r="F1493" t="s">
        <v>918</v>
      </c>
      <c r="G1493">
        <v>3</v>
      </c>
      <c r="H1493">
        <v>2</v>
      </c>
      <c r="I1493" t="s">
        <v>861</v>
      </c>
      <c r="J1493" t="s">
        <v>928</v>
      </c>
      <c r="K1493" t="s">
        <v>913</v>
      </c>
      <c r="L1493">
        <v>1287176.5900000001</v>
      </c>
      <c r="R1493" t="s">
        <v>529</v>
      </c>
      <c r="S1493" t="str">
        <f t="shared" si="253"/>
        <v>Strigidae</v>
      </c>
      <c r="T1493" t="str">
        <f t="shared" si="254"/>
        <v>Strigiformes</v>
      </c>
      <c r="U1493">
        <f t="shared" si="255"/>
        <v>30.1</v>
      </c>
      <c r="V1493">
        <f t="shared" si="256"/>
        <v>78.09</v>
      </c>
      <c r="W1493" t="str">
        <f t="shared" si="257"/>
        <v>Forest</v>
      </c>
      <c r="X1493">
        <f t="shared" si="258"/>
        <v>1</v>
      </c>
      <c r="Y1493">
        <f t="shared" si="259"/>
        <v>1</v>
      </c>
      <c r="Z1493" t="str">
        <f t="shared" si="260"/>
        <v>Carnivore</v>
      </c>
      <c r="AA1493" t="str">
        <f t="shared" si="261"/>
        <v>Invertivore</v>
      </c>
      <c r="AB1493" t="str">
        <f t="shared" si="262"/>
        <v>Insessorial</v>
      </c>
      <c r="AC1493">
        <f t="shared" si="263"/>
        <v>7325311.2000000002</v>
      </c>
    </row>
    <row r="1494" spans="1:29" x14ac:dyDescent="0.25">
      <c r="A1494" t="s">
        <v>2161</v>
      </c>
      <c r="B1494" t="s">
        <v>2147</v>
      </c>
      <c r="C1494" t="s">
        <v>2148</v>
      </c>
      <c r="D1494">
        <v>37</v>
      </c>
      <c r="E1494">
        <v>2554.4699999999998</v>
      </c>
      <c r="F1494" t="s">
        <v>918</v>
      </c>
      <c r="G1494">
        <v>3</v>
      </c>
      <c r="H1494">
        <v>2</v>
      </c>
      <c r="I1494" t="s">
        <v>861</v>
      </c>
      <c r="J1494" t="s">
        <v>933</v>
      </c>
      <c r="K1494" t="s">
        <v>913</v>
      </c>
      <c r="L1494">
        <v>14553444.640000001</v>
      </c>
      <c r="R1494" t="s">
        <v>529</v>
      </c>
      <c r="S1494" t="str">
        <f t="shared" si="253"/>
        <v>Strigidae</v>
      </c>
      <c r="T1494" t="str">
        <f t="shared" si="254"/>
        <v>Strigiformes</v>
      </c>
      <c r="U1494">
        <f t="shared" si="255"/>
        <v>30.1</v>
      </c>
      <c r="V1494">
        <f t="shared" si="256"/>
        <v>78.09</v>
      </c>
      <c r="W1494" t="str">
        <f t="shared" si="257"/>
        <v>Forest</v>
      </c>
      <c r="X1494">
        <f t="shared" si="258"/>
        <v>1</v>
      </c>
      <c r="Y1494">
        <f t="shared" si="259"/>
        <v>1</v>
      </c>
      <c r="Z1494" t="str">
        <f t="shared" si="260"/>
        <v>Carnivore</v>
      </c>
      <c r="AA1494" t="str">
        <f t="shared" si="261"/>
        <v>Invertivore</v>
      </c>
      <c r="AB1494" t="str">
        <f t="shared" si="262"/>
        <v>Insessorial</v>
      </c>
      <c r="AC1494">
        <f t="shared" si="263"/>
        <v>7325311.2000000002</v>
      </c>
    </row>
    <row r="1495" spans="1:29" x14ac:dyDescent="0.25">
      <c r="A1495" t="s">
        <v>2162</v>
      </c>
      <c r="B1495" t="s">
        <v>2147</v>
      </c>
      <c r="C1495" t="s">
        <v>2148</v>
      </c>
      <c r="D1495">
        <v>45.5</v>
      </c>
      <c r="E1495">
        <v>2393</v>
      </c>
      <c r="F1495" t="s">
        <v>1003</v>
      </c>
      <c r="G1495">
        <v>3</v>
      </c>
      <c r="H1495">
        <v>2</v>
      </c>
      <c r="I1495" t="s">
        <v>861</v>
      </c>
      <c r="J1495" t="s">
        <v>933</v>
      </c>
      <c r="K1495" t="s">
        <v>913</v>
      </c>
      <c r="L1495">
        <v>87615.95</v>
      </c>
      <c r="R1495" t="s">
        <v>529</v>
      </c>
      <c r="S1495" t="str">
        <f t="shared" si="253"/>
        <v>Strigidae</v>
      </c>
      <c r="T1495" t="str">
        <f t="shared" si="254"/>
        <v>Strigiformes</v>
      </c>
      <c r="U1495">
        <f t="shared" si="255"/>
        <v>30.1</v>
      </c>
      <c r="V1495">
        <f t="shared" si="256"/>
        <v>78.09</v>
      </c>
      <c r="W1495" t="str">
        <f t="shared" si="257"/>
        <v>Forest</v>
      </c>
      <c r="X1495">
        <f t="shared" si="258"/>
        <v>1</v>
      </c>
      <c r="Y1495">
        <f t="shared" si="259"/>
        <v>1</v>
      </c>
      <c r="Z1495" t="str">
        <f t="shared" si="260"/>
        <v>Carnivore</v>
      </c>
      <c r="AA1495" t="str">
        <f t="shared" si="261"/>
        <v>Invertivore</v>
      </c>
      <c r="AB1495" t="str">
        <f t="shared" si="262"/>
        <v>Insessorial</v>
      </c>
      <c r="AC1495">
        <f t="shared" si="263"/>
        <v>7325311.2000000002</v>
      </c>
    </row>
    <row r="1496" spans="1:29" x14ac:dyDescent="0.25">
      <c r="A1496" t="s">
        <v>2163</v>
      </c>
      <c r="B1496" t="s">
        <v>2147</v>
      </c>
      <c r="C1496" t="s">
        <v>2148</v>
      </c>
      <c r="D1496">
        <v>40.9</v>
      </c>
      <c r="E1496">
        <v>2155.5500000000002</v>
      </c>
      <c r="F1496" t="s">
        <v>918</v>
      </c>
      <c r="G1496">
        <v>3</v>
      </c>
      <c r="H1496">
        <v>2</v>
      </c>
      <c r="I1496" t="s">
        <v>861</v>
      </c>
      <c r="J1496" t="s">
        <v>928</v>
      </c>
      <c r="K1496" t="s">
        <v>913</v>
      </c>
      <c r="L1496">
        <v>15368408.039999999</v>
      </c>
      <c r="R1496" t="s">
        <v>530</v>
      </c>
      <c r="S1496" t="str">
        <f t="shared" si="253"/>
        <v>Accipitridae</v>
      </c>
      <c r="T1496" t="str">
        <f t="shared" si="254"/>
        <v>Accipitriformes</v>
      </c>
      <c r="U1496">
        <f t="shared" si="255"/>
        <v>47.7</v>
      </c>
      <c r="V1496">
        <f t="shared" si="256"/>
        <v>558.78</v>
      </c>
      <c r="W1496" t="str">
        <f t="shared" si="257"/>
        <v>Wetland</v>
      </c>
      <c r="X1496">
        <f t="shared" si="258"/>
        <v>3</v>
      </c>
      <c r="Y1496">
        <f t="shared" si="259"/>
        <v>3</v>
      </c>
      <c r="Z1496" t="str">
        <f t="shared" si="260"/>
        <v>Carnivore</v>
      </c>
      <c r="AA1496" t="str">
        <f t="shared" si="261"/>
        <v>Vertivore</v>
      </c>
      <c r="AB1496" t="str">
        <f t="shared" si="262"/>
        <v>Aerial</v>
      </c>
      <c r="AC1496">
        <f t="shared" si="263"/>
        <v>5723030.46</v>
      </c>
    </row>
    <row r="1497" spans="1:29" x14ac:dyDescent="0.25">
      <c r="A1497" t="s">
        <v>2164</v>
      </c>
      <c r="B1497" t="s">
        <v>2147</v>
      </c>
      <c r="C1497" t="s">
        <v>2148</v>
      </c>
      <c r="D1497">
        <v>41.1</v>
      </c>
      <c r="E1497">
        <v>3180</v>
      </c>
      <c r="F1497" t="s">
        <v>918</v>
      </c>
      <c r="G1497">
        <v>3</v>
      </c>
      <c r="H1497">
        <v>2</v>
      </c>
      <c r="I1497" t="s">
        <v>861</v>
      </c>
      <c r="J1497" t="s">
        <v>933</v>
      </c>
      <c r="K1497" t="s">
        <v>913</v>
      </c>
      <c r="L1497">
        <v>1543399.32</v>
      </c>
      <c r="R1497" t="s">
        <v>530</v>
      </c>
      <c r="S1497" t="str">
        <f t="shared" si="253"/>
        <v>Accipitridae</v>
      </c>
      <c r="T1497" t="str">
        <f t="shared" si="254"/>
        <v>Accipitriformes</v>
      </c>
      <c r="U1497">
        <f t="shared" si="255"/>
        <v>47.7</v>
      </c>
      <c r="V1497">
        <f t="shared" si="256"/>
        <v>558.78</v>
      </c>
      <c r="W1497" t="str">
        <f t="shared" si="257"/>
        <v>Wetland</v>
      </c>
      <c r="X1497">
        <f t="shared" si="258"/>
        <v>3</v>
      </c>
      <c r="Y1497">
        <f t="shared" si="259"/>
        <v>3</v>
      </c>
      <c r="Z1497" t="str">
        <f t="shared" si="260"/>
        <v>Carnivore</v>
      </c>
      <c r="AA1497" t="str">
        <f t="shared" si="261"/>
        <v>Vertivore</v>
      </c>
      <c r="AB1497" t="str">
        <f t="shared" si="262"/>
        <v>Aerial</v>
      </c>
      <c r="AC1497">
        <f t="shared" si="263"/>
        <v>5723030.46</v>
      </c>
    </row>
    <row r="1498" spans="1:29" x14ac:dyDescent="0.25">
      <c r="A1498" t="s">
        <v>2165</v>
      </c>
      <c r="B1498" t="s">
        <v>2166</v>
      </c>
      <c r="C1498" t="s">
        <v>2167</v>
      </c>
      <c r="D1498">
        <v>27</v>
      </c>
      <c r="E1498">
        <v>56.55</v>
      </c>
      <c r="F1498" t="s">
        <v>867</v>
      </c>
      <c r="G1498">
        <v>2</v>
      </c>
      <c r="H1498">
        <v>1</v>
      </c>
      <c r="I1498" t="s">
        <v>993</v>
      </c>
      <c r="J1498" t="s">
        <v>994</v>
      </c>
      <c r="K1498" t="s">
        <v>863</v>
      </c>
      <c r="L1498">
        <v>289063.96999999997</v>
      </c>
      <c r="R1498" t="s">
        <v>530</v>
      </c>
      <c r="S1498" t="str">
        <f t="shared" si="253"/>
        <v>Accipitridae</v>
      </c>
      <c r="T1498" t="str">
        <f t="shared" si="254"/>
        <v>Accipitriformes</v>
      </c>
      <c r="U1498">
        <f t="shared" si="255"/>
        <v>47.7</v>
      </c>
      <c r="V1498">
        <f t="shared" si="256"/>
        <v>558.78</v>
      </c>
      <c r="W1498" t="str">
        <f t="shared" si="257"/>
        <v>Wetland</v>
      </c>
      <c r="X1498">
        <f t="shared" si="258"/>
        <v>3</v>
      </c>
      <c r="Y1498">
        <f t="shared" si="259"/>
        <v>3</v>
      </c>
      <c r="Z1498" t="str">
        <f t="shared" si="260"/>
        <v>Carnivore</v>
      </c>
      <c r="AA1498" t="str">
        <f t="shared" si="261"/>
        <v>Vertivore</v>
      </c>
      <c r="AB1498" t="str">
        <f t="shared" si="262"/>
        <v>Aerial</v>
      </c>
      <c r="AC1498">
        <f t="shared" si="263"/>
        <v>5723030.46</v>
      </c>
    </row>
    <row r="1499" spans="1:29" x14ac:dyDescent="0.25">
      <c r="A1499" t="s">
        <v>2168</v>
      </c>
      <c r="B1499" t="s">
        <v>2166</v>
      </c>
      <c r="C1499" t="s">
        <v>2167</v>
      </c>
      <c r="D1499">
        <v>29.4</v>
      </c>
      <c r="E1499">
        <v>41.4</v>
      </c>
      <c r="F1499" t="s">
        <v>865</v>
      </c>
      <c r="G1499">
        <v>2</v>
      </c>
      <c r="H1499">
        <v>1</v>
      </c>
      <c r="I1499" t="s">
        <v>993</v>
      </c>
      <c r="J1499" t="s">
        <v>994</v>
      </c>
      <c r="K1499" t="s">
        <v>863</v>
      </c>
      <c r="L1499">
        <v>1611547.39</v>
      </c>
      <c r="R1499" t="s">
        <v>531</v>
      </c>
      <c r="S1499" t="str">
        <f t="shared" si="253"/>
        <v>Rostratulidae</v>
      </c>
      <c r="T1499" t="str">
        <f t="shared" si="254"/>
        <v>Charadriiformes</v>
      </c>
      <c r="U1499">
        <f t="shared" si="255"/>
        <v>31.6</v>
      </c>
      <c r="V1499">
        <f t="shared" si="256"/>
        <v>121</v>
      </c>
      <c r="W1499" t="str">
        <f t="shared" si="257"/>
        <v>Wetland</v>
      </c>
      <c r="X1499">
        <f t="shared" si="258"/>
        <v>1</v>
      </c>
      <c r="Y1499">
        <f t="shared" si="259"/>
        <v>2</v>
      </c>
      <c r="Z1499" t="str">
        <f t="shared" si="260"/>
        <v>Omnivore</v>
      </c>
      <c r="AA1499" t="str">
        <f t="shared" si="261"/>
        <v>Aquatic predator</v>
      </c>
      <c r="AB1499" t="str">
        <f t="shared" si="262"/>
        <v>Terrestrial</v>
      </c>
      <c r="AC1499">
        <f t="shared" si="263"/>
        <v>24950994.82</v>
      </c>
    </row>
    <row r="1500" spans="1:29" x14ac:dyDescent="0.25">
      <c r="A1500" t="s">
        <v>2169</v>
      </c>
      <c r="B1500" t="s">
        <v>2166</v>
      </c>
      <c r="C1500" t="s">
        <v>2167</v>
      </c>
      <c r="D1500">
        <v>27.6</v>
      </c>
      <c r="E1500">
        <v>35.840000000000003</v>
      </c>
      <c r="F1500" t="s">
        <v>865</v>
      </c>
      <c r="G1500">
        <v>2</v>
      </c>
      <c r="H1500">
        <v>1</v>
      </c>
      <c r="I1500" t="s">
        <v>993</v>
      </c>
      <c r="J1500" t="s">
        <v>994</v>
      </c>
      <c r="K1500" t="s">
        <v>863</v>
      </c>
      <c r="L1500">
        <v>533022.16</v>
      </c>
      <c r="R1500" t="s">
        <v>531</v>
      </c>
      <c r="S1500" t="str">
        <f t="shared" si="253"/>
        <v>Rostratulidae</v>
      </c>
      <c r="T1500" t="str">
        <f t="shared" si="254"/>
        <v>Charadriiformes</v>
      </c>
      <c r="U1500">
        <f t="shared" si="255"/>
        <v>31.6</v>
      </c>
      <c r="V1500">
        <f t="shared" si="256"/>
        <v>121</v>
      </c>
      <c r="W1500" t="str">
        <f t="shared" si="257"/>
        <v>Wetland</v>
      </c>
      <c r="X1500">
        <f t="shared" si="258"/>
        <v>1</v>
      </c>
      <c r="Y1500">
        <f t="shared" si="259"/>
        <v>2</v>
      </c>
      <c r="Z1500" t="str">
        <f t="shared" si="260"/>
        <v>Omnivore</v>
      </c>
      <c r="AA1500" t="str">
        <f t="shared" si="261"/>
        <v>Aquatic predator</v>
      </c>
      <c r="AB1500" t="str">
        <f t="shared" si="262"/>
        <v>Terrestrial</v>
      </c>
      <c r="AC1500">
        <f t="shared" si="263"/>
        <v>24950994.82</v>
      </c>
    </row>
    <row r="1501" spans="1:29" x14ac:dyDescent="0.25">
      <c r="A1501" t="s">
        <v>2170</v>
      </c>
      <c r="B1501" t="s">
        <v>2166</v>
      </c>
      <c r="C1501" t="s">
        <v>2167</v>
      </c>
      <c r="D1501">
        <v>24.4</v>
      </c>
      <c r="E1501">
        <v>51.1</v>
      </c>
      <c r="F1501" t="s">
        <v>865</v>
      </c>
      <c r="G1501">
        <v>2</v>
      </c>
      <c r="H1501">
        <v>1</v>
      </c>
      <c r="I1501" t="s">
        <v>993</v>
      </c>
      <c r="J1501" t="s">
        <v>994</v>
      </c>
      <c r="K1501" t="s">
        <v>863</v>
      </c>
      <c r="L1501">
        <v>8057145.0300000003</v>
      </c>
      <c r="R1501" t="s">
        <v>531</v>
      </c>
      <c r="S1501" t="str">
        <f t="shared" si="253"/>
        <v>Rostratulidae</v>
      </c>
      <c r="T1501" t="str">
        <f t="shared" si="254"/>
        <v>Charadriiformes</v>
      </c>
      <c r="U1501">
        <f t="shared" si="255"/>
        <v>31.6</v>
      </c>
      <c r="V1501">
        <f t="shared" si="256"/>
        <v>121</v>
      </c>
      <c r="W1501" t="str">
        <f t="shared" si="257"/>
        <v>Wetland</v>
      </c>
      <c r="X1501">
        <f t="shared" si="258"/>
        <v>1</v>
      </c>
      <c r="Y1501">
        <f t="shared" si="259"/>
        <v>2</v>
      </c>
      <c r="Z1501" t="str">
        <f t="shared" si="260"/>
        <v>Omnivore</v>
      </c>
      <c r="AA1501" t="str">
        <f t="shared" si="261"/>
        <v>Aquatic predator</v>
      </c>
      <c r="AB1501" t="str">
        <f t="shared" si="262"/>
        <v>Terrestrial</v>
      </c>
      <c r="AC1501">
        <f t="shared" si="263"/>
        <v>24950994.82</v>
      </c>
    </row>
    <row r="1502" spans="1:29" x14ac:dyDescent="0.25">
      <c r="A1502" t="s">
        <v>2171</v>
      </c>
      <c r="B1502" t="s">
        <v>2166</v>
      </c>
      <c r="C1502" t="s">
        <v>2167</v>
      </c>
      <c r="D1502">
        <v>32</v>
      </c>
      <c r="E1502">
        <v>52.7</v>
      </c>
      <c r="F1502" t="s">
        <v>865</v>
      </c>
      <c r="G1502">
        <v>2</v>
      </c>
      <c r="H1502">
        <v>1</v>
      </c>
      <c r="I1502" t="s">
        <v>993</v>
      </c>
      <c r="J1502" t="s">
        <v>994</v>
      </c>
      <c r="K1502" t="s">
        <v>863</v>
      </c>
      <c r="L1502">
        <v>3462430.5</v>
      </c>
      <c r="R1502" t="s">
        <v>532</v>
      </c>
      <c r="S1502" t="str">
        <f t="shared" si="253"/>
        <v>Corvidae</v>
      </c>
      <c r="T1502" t="str">
        <f t="shared" si="254"/>
        <v>Passeriformes</v>
      </c>
      <c r="U1502">
        <f t="shared" si="255"/>
        <v>14.3</v>
      </c>
      <c r="V1502">
        <f t="shared" si="256"/>
        <v>95.91</v>
      </c>
      <c r="W1502" t="str">
        <f t="shared" si="257"/>
        <v>Woodland</v>
      </c>
      <c r="X1502">
        <f t="shared" si="258"/>
        <v>2</v>
      </c>
      <c r="Y1502">
        <f t="shared" si="259"/>
        <v>1</v>
      </c>
      <c r="Z1502" t="str">
        <f t="shared" si="260"/>
        <v>Omnivore</v>
      </c>
      <c r="AA1502" t="str">
        <f t="shared" si="261"/>
        <v>Omnivore</v>
      </c>
      <c r="AB1502" t="str">
        <f t="shared" si="262"/>
        <v>Generalist</v>
      </c>
      <c r="AC1502">
        <f t="shared" si="263"/>
        <v>4748269.37</v>
      </c>
    </row>
    <row r="1503" spans="1:29" x14ac:dyDescent="0.25">
      <c r="A1503" t="s">
        <v>2172</v>
      </c>
      <c r="B1503" t="s">
        <v>2166</v>
      </c>
      <c r="C1503" t="s">
        <v>2167</v>
      </c>
      <c r="D1503">
        <v>29</v>
      </c>
      <c r="E1503">
        <v>45.5</v>
      </c>
      <c r="F1503" t="s">
        <v>865</v>
      </c>
      <c r="G1503">
        <v>2</v>
      </c>
      <c r="H1503">
        <v>1</v>
      </c>
      <c r="I1503" t="s">
        <v>993</v>
      </c>
      <c r="J1503" t="s">
        <v>994</v>
      </c>
      <c r="K1503" t="s">
        <v>863</v>
      </c>
      <c r="L1503">
        <v>5779732.9000000004</v>
      </c>
      <c r="R1503" t="s">
        <v>532</v>
      </c>
      <c r="S1503" t="str">
        <f t="shared" si="253"/>
        <v>Corvidae</v>
      </c>
      <c r="T1503" t="str">
        <f t="shared" si="254"/>
        <v>Passeriformes</v>
      </c>
      <c r="U1503">
        <f t="shared" si="255"/>
        <v>14.3</v>
      </c>
      <c r="V1503">
        <f t="shared" si="256"/>
        <v>95.91</v>
      </c>
      <c r="W1503" t="str">
        <f t="shared" si="257"/>
        <v>Woodland</v>
      </c>
      <c r="X1503">
        <f t="shared" si="258"/>
        <v>2</v>
      </c>
      <c r="Y1503">
        <f t="shared" si="259"/>
        <v>1</v>
      </c>
      <c r="Z1503" t="str">
        <f t="shared" si="260"/>
        <v>Omnivore</v>
      </c>
      <c r="AA1503" t="str">
        <f t="shared" si="261"/>
        <v>Omnivore</v>
      </c>
      <c r="AB1503" t="str">
        <f t="shared" si="262"/>
        <v>Generalist</v>
      </c>
      <c r="AC1503">
        <f t="shared" si="263"/>
        <v>4748269.37</v>
      </c>
    </row>
    <row r="1504" spans="1:29" x14ac:dyDescent="0.25">
      <c r="A1504" t="s">
        <v>2173</v>
      </c>
      <c r="B1504" t="s">
        <v>2174</v>
      </c>
      <c r="C1504" t="s">
        <v>2175</v>
      </c>
      <c r="D1504">
        <v>33.6</v>
      </c>
      <c r="E1504">
        <v>173</v>
      </c>
      <c r="F1504" t="s">
        <v>860</v>
      </c>
      <c r="G1504">
        <v>2</v>
      </c>
      <c r="H1504">
        <v>1</v>
      </c>
      <c r="I1504" t="s">
        <v>993</v>
      </c>
      <c r="J1504" t="s">
        <v>994</v>
      </c>
      <c r="K1504" t="s">
        <v>863</v>
      </c>
      <c r="L1504">
        <v>311714.71999999997</v>
      </c>
      <c r="R1504" t="s">
        <v>532</v>
      </c>
      <c r="S1504" t="str">
        <f t="shared" si="253"/>
        <v>Corvidae</v>
      </c>
      <c r="T1504" t="str">
        <f t="shared" si="254"/>
        <v>Passeriformes</v>
      </c>
      <c r="U1504">
        <f t="shared" si="255"/>
        <v>14.3</v>
      </c>
      <c r="V1504">
        <f t="shared" si="256"/>
        <v>95.91</v>
      </c>
      <c r="W1504" t="str">
        <f t="shared" si="257"/>
        <v>Woodland</v>
      </c>
      <c r="X1504">
        <f t="shared" si="258"/>
        <v>2</v>
      </c>
      <c r="Y1504">
        <f t="shared" si="259"/>
        <v>1</v>
      </c>
      <c r="Z1504" t="str">
        <f t="shared" si="260"/>
        <v>Omnivore</v>
      </c>
      <c r="AA1504" t="str">
        <f t="shared" si="261"/>
        <v>Omnivore</v>
      </c>
      <c r="AB1504" t="str">
        <f t="shared" si="262"/>
        <v>Generalist</v>
      </c>
      <c r="AC1504">
        <f t="shared" si="263"/>
        <v>4748269.37</v>
      </c>
    </row>
    <row r="1505" spans="1:29" x14ac:dyDescent="0.25">
      <c r="A1505" t="s">
        <v>10634</v>
      </c>
      <c r="B1505" t="s">
        <v>2174</v>
      </c>
      <c r="C1505" t="s">
        <v>2175</v>
      </c>
      <c r="D1505">
        <v>25.2</v>
      </c>
      <c r="E1505">
        <v>165</v>
      </c>
      <c r="F1505" t="s">
        <v>860</v>
      </c>
      <c r="G1505">
        <v>2</v>
      </c>
      <c r="H1505">
        <v>1</v>
      </c>
      <c r="I1505" t="s">
        <v>993</v>
      </c>
      <c r="J1505" t="s">
        <v>994</v>
      </c>
      <c r="K1505" t="s">
        <v>863</v>
      </c>
      <c r="L1505">
        <v>243.54</v>
      </c>
      <c r="R1505" t="s">
        <v>533</v>
      </c>
      <c r="S1505" t="e">
        <f t="shared" si="253"/>
        <v>#N/A</v>
      </c>
      <c r="T1505" t="e">
        <f t="shared" si="254"/>
        <v>#N/A</v>
      </c>
      <c r="U1505" t="e">
        <f t="shared" si="255"/>
        <v>#N/A</v>
      </c>
      <c r="V1505" t="e">
        <f t="shared" si="256"/>
        <v>#N/A</v>
      </c>
      <c r="W1505" t="e">
        <f t="shared" si="257"/>
        <v>#N/A</v>
      </c>
      <c r="X1505" t="e">
        <f t="shared" si="258"/>
        <v>#N/A</v>
      </c>
      <c r="Y1505" t="e">
        <f t="shared" si="259"/>
        <v>#N/A</v>
      </c>
      <c r="Z1505" t="e">
        <f t="shared" si="260"/>
        <v>#N/A</v>
      </c>
      <c r="AA1505" t="e">
        <f t="shared" si="261"/>
        <v>#N/A</v>
      </c>
      <c r="AB1505" t="e">
        <f t="shared" si="262"/>
        <v>#N/A</v>
      </c>
      <c r="AC1505" t="e">
        <f t="shared" si="263"/>
        <v>#N/A</v>
      </c>
    </row>
    <row r="1506" spans="1:29" x14ac:dyDescent="0.25">
      <c r="A1506" t="s">
        <v>2177</v>
      </c>
      <c r="B1506" t="s">
        <v>2174</v>
      </c>
      <c r="C1506" t="s">
        <v>2175</v>
      </c>
      <c r="D1506">
        <v>30.7</v>
      </c>
      <c r="E1506">
        <v>158</v>
      </c>
      <c r="F1506" t="s">
        <v>860</v>
      </c>
      <c r="G1506">
        <v>2</v>
      </c>
      <c r="H1506">
        <v>1</v>
      </c>
      <c r="I1506" t="s">
        <v>993</v>
      </c>
      <c r="J1506" t="s">
        <v>994</v>
      </c>
      <c r="K1506" t="s">
        <v>863</v>
      </c>
      <c r="L1506">
        <v>2217</v>
      </c>
      <c r="R1506" t="s">
        <v>534</v>
      </c>
      <c r="S1506" t="str">
        <f t="shared" si="253"/>
        <v>Muscicapidae</v>
      </c>
      <c r="T1506" t="str">
        <f t="shared" si="254"/>
        <v>Passeriformes</v>
      </c>
      <c r="U1506">
        <f t="shared" si="255"/>
        <v>20.8</v>
      </c>
      <c r="V1506">
        <f t="shared" si="256"/>
        <v>14.09</v>
      </c>
      <c r="W1506" t="str">
        <f t="shared" si="257"/>
        <v>Shrubland</v>
      </c>
      <c r="X1506">
        <f t="shared" si="258"/>
        <v>3</v>
      </c>
      <c r="Y1506">
        <f t="shared" si="259"/>
        <v>2</v>
      </c>
      <c r="Z1506" t="str">
        <f t="shared" si="260"/>
        <v>Carnivore</v>
      </c>
      <c r="AA1506" t="str">
        <f t="shared" si="261"/>
        <v>Invertivore</v>
      </c>
      <c r="AB1506" t="str">
        <f t="shared" si="262"/>
        <v>Insessorial</v>
      </c>
      <c r="AC1506">
        <f t="shared" si="263"/>
        <v>32655980.34</v>
      </c>
    </row>
    <row r="1507" spans="1:29" x14ac:dyDescent="0.25">
      <c r="A1507" t="s">
        <v>10635</v>
      </c>
      <c r="B1507" t="s">
        <v>2174</v>
      </c>
      <c r="C1507" t="s">
        <v>2175</v>
      </c>
      <c r="D1507">
        <v>29.6</v>
      </c>
      <c r="E1507">
        <v>78.73</v>
      </c>
      <c r="F1507" t="s">
        <v>860</v>
      </c>
      <c r="G1507">
        <v>1</v>
      </c>
      <c r="H1507">
        <v>1</v>
      </c>
      <c r="I1507" t="s">
        <v>993</v>
      </c>
      <c r="J1507" t="s">
        <v>928</v>
      </c>
      <c r="K1507" t="s">
        <v>913</v>
      </c>
      <c r="L1507">
        <v>167246.95000000001</v>
      </c>
      <c r="R1507" t="s">
        <v>534</v>
      </c>
      <c r="S1507" t="str">
        <f t="shared" si="253"/>
        <v>Muscicapidae</v>
      </c>
      <c r="T1507" t="str">
        <f t="shared" si="254"/>
        <v>Passeriformes</v>
      </c>
      <c r="U1507">
        <f t="shared" si="255"/>
        <v>20.8</v>
      </c>
      <c r="V1507">
        <f t="shared" si="256"/>
        <v>14.09</v>
      </c>
      <c r="W1507" t="str">
        <f t="shared" si="257"/>
        <v>Shrubland</v>
      </c>
      <c r="X1507">
        <f t="shared" si="258"/>
        <v>3</v>
      </c>
      <c r="Y1507">
        <f t="shared" si="259"/>
        <v>2</v>
      </c>
      <c r="Z1507" t="str">
        <f t="shared" si="260"/>
        <v>Carnivore</v>
      </c>
      <c r="AA1507" t="str">
        <f t="shared" si="261"/>
        <v>Invertivore</v>
      </c>
      <c r="AB1507" t="str">
        <f t="shared" si="262"/>
        <v>Insessorial</v>
      </c>
      <c r="AC1507">
        <f t="shared" si="263"/>
        <v>32655980.34</v>
      </c>
    </row>
    <row r="1508" spans="1:29" x14ac:dyDescent="0.25">
      <c r="A1508" t="s">
        <v>10636</v>
      </c>
      <c r="B1508" t="s">
        <v>2174</v>
      </c>
      <c r="C1508" t="s">
        <v>2175</v>
      </c>
      <c r="D1508">
        <v>26.5</v>
      </c>
      <c r="E1508">
        <v>135</v>
      </c>
      <c r="F1508" t="s">
        <v>860</v>
      </c>
      <c r="G1508">
        <v>1</v>
      </c>
      <c r="H1508">
        <v>1</v>
      </c>
      <c r="I1508" t="s">
        <v>993</v>
      </c>
      <c r="J1508" t="s">
        <v>2142</v>
      </c>
      <c r="K1508" t="s">
        <v>913</v>
      </c>
      <c r="L1508">
        <v>454.47</v>
      </c>
      <c r="R1508" t="s">
        <v>534</v>
      </c>
      <c r="S1508" t="str">
        <f t="shared" si="253"/>
        <v>Muscicapidae</v>
      </c>
      <c r="T1508" t="str">
        <f t="shared" si="254"/>
        <v>Passeriformes</v>
      </c>
      <c r="U1508">
        <f t="shared" si="255"/>
        <v>20.8</v>
      </c>
      <c r="V1508">
        <f t="shared" si="256"/>
        <v>14.09</v>
      </c>
      <c r="W1508" t="str">
        <f t="shared" si="257"/>
        <v>Shrubland</v>
      </c>
      <c r="X1508">
        <f t="shared" si="258"/>
        <v>3</v>
      </c>
      <c r="Y1508">
        <f t="shared" si="259"/>
        <v>2</v>
      </c>
      <c r="Z1508" t="str">
        <f t="shared" si="260"/>
        <v>Carnivore</v>
      </c>
      <c r="AA1508" t="str">
        <f t="shared" si="261"/>
        <v>Invertivore</v>
      </c>
      <c r="AB1508" t="str">
        <f t="shared" si="262"/>
        <v>Insessorial</v>
      </c>
      <c r="AC1508">
        <f t="shared" si="263"/>
        <v>32655980.34</v>
      </c>
    </row>
    <row r="1509" spans="1:29" x14ac:dyDescent="0.25">
      <c r="A1509" t="s">
        <v>10637</v>
      </c>
      <c r="B1509" t="s">
        <v>2174</v>
      </c>
      <c r="C1509" t="s">
        <v>2175</v>
      </c>
      <c r="D1509">
        <v>30.8</v>
      </c>
      <c r="E1509">
        <v>113.18</v>
      </c>
      <c r="F1509" t="s">
        <v>867</v>
      </c>
      <c r="G1509">
        <v>1</v>
      </c>
      <c r="H1509">
        <v>1</v>
      </c>
      <c r="I1509" t="s">
        <v>993</v>
      </c>
      <c r="J1509" t="s">
        <v>2142</v>
      </c>
      <c r="K1509" t="s">
        <v>913</v>
      </c>
      <c r="L1509">
        <v>47.85</v>
      </c>
      <c r="R1509" t="s">
        <v>534</v>
      </c>
      <c r="S1509" t="str">
        <f t="shared" si="253"/>
        <v>Muscicapidae</v>
      </c>
      <c r="T1509" t="str">
        <f t="shared" si="254"/>
        <v>Passeriformes</v>
      </c>
      <c r="U1509">
        <f t="shared" si="255"/>
        <v>20.8</v>
      </c>
      <c r="V1509">
        <f t="shared" si="256"/>
        <v>14.09</v>
      </c>
      <c r="W1509" t="str">
        <f t="shared" si="257"/>
        <v>Shrubland</v>
      </c>
      <c r="X1509">
        <f t="shared" si="258"/>
        <v>3</v>
      </c>
      <c r="Y1509">
        <f t="shared" si="259"/>
        <v>2</v>
      </c>
      <c r="Z1509" t="str">
        <f t="shared" si="260"/>
        <v>Carnivore</v>
      </c>
      <c r="AA1509" t="str">
        <f t="shared" si="261"/>
        <v>Invertivore</v>
      </c>
      <c r="AB1509" t="str">
        <f t="shared" si="262"/>
        <v>Insessorial</v>
      </c>
      <c r="AC1509">
        <f t="shared" si="263"/>
        <v>32655980.34</v>
      </c>
    </row>
    <row r="1510" spans="1:29" x14ac:dyDescent="0.25">
      <c r="A1510" t="s">
        <v>10638</v>
      </c>
      <c r="B1510" t="s">
        <v>2174</v>
      </c>
      <c r="C1510" t="s">
        <v>2175</v>
      </c>
      <c r="D1510">
        <v>28.7</v>
      </c>
      <c r="E1510">
        <v>135</v>
      </c>
      <c r="F1510" t="s">
        <v>860</v>
      </c>
      <c r="G1510">
        <v>1</v>
      </c>
      <c r="H1510">
        <v>1</v>
      </c>
      <c r="I1510" t="s">
        <v>993</v>
      </c>
      <c r="J1510" t="s">
        <v>994</v>
      </c>
      <c r="K1510" t="s">
        <v>913</v>
      </c>
      <c r="L1510">
        <v>27951.31</v>
      </c>
      <c r="R1510" t="s">
        <v>534</v>
      </c>
      <c r="S1510" t="str">
        <f t="shared" si="253"/>
        <v>Muscicapidae</v>
      </c>
      <c r="T1510" t="str">
        <f t="shared" si="254"/>
        <v>Passeriformes</v>
      </c>
      <c r="U1510">
        <f t="shared" si="255"/>
        <v>20.8</v>
      </c>
      <c r="V1510">
        <f t="shared" si="256"/>
        <v>14.09</v>
      </c>
      <c r="W1510" t="str">
        <f t="shared" si="257"/>
        <v>Shrubland</v>
      </c>
      <c r="X1510">
        <f t="shared" si="258"/>
        <v>3</v>
      </c>
      <c r="Y1510">
        <f t="shared" si="259"/>
        <v>2</v>
      </c>
      <c r="Z1510" t="str">
        <f t="shared" si="260"/>
        <v>Carnivore</v>
      </c>
      <c r="AA1510" t="str">
        <f t="shared" si="261"/>
        <v>Invertivore</v>
      </c>
      <c r="AB1510" t="str">
        <f t="shared" si="262"/>
        <v>Insessorial</v>
      </c>
      <c r="AC1510">
        <f t="shared" si="263"/>
        <v>32655980.34</v>
      </c>
    </row>
    <row r="1511" spans="1:29" x14ac:dyDescent="0.25">
      <c r="A1511" t="s">
        <v>10639</v>
      </c>
      <c r="B1511" t="s">
        <v>2174</v>
      </c>
      <c r="C1511" t="s">
        <v>2175</v>
      </c>
      <c r="D1511">
        <v>34.5</v>
      </c>
      <c r="E1511">
        <v>135</v>
      </c>
      <c r="F1511" t="s">
        <v>860</v>
      </c>
      <c r="G1511">
        <v>1</v>
      </c>
      <c r="H1511">
        <v>1</v>
      </c>
      <c r="I1511" t="s">
        <v>993</v>
      </c>
      <c r="J1511" t="s">
        <v>928</v>
      </c>
      <c r="K1511" t="s">
        <v>913</v>
      </c>
      <c r="L1511">
        <v>647409.69999999995</v>
      </c>
      <c r="R1511" t="s">
        <v>534</v>
      </c>
      <c r="S1511" t="str">
        <f t="shared" si="253"/>
        <v>Muscicapidae</v>
      </c>
      <c r="T1511" t="str">
        <f t="shared" si="254"/>
        <v>Passeriformes</v>
      </c>
      <c r="U1511">
        <f t="shared" si="255"/>
        <v>20.8</v>
      </c>
      <c r="V1511">
        <f t="shared" si="256"/>
        <v>14.09</v>
      </c>
      <c r="W1511" t="str">
        <f t="shared" si="257"/>
        <v>Shrubland</v>
      </c>
      <c r="X1511">
        <f t="shared" si="258"/>
        <v>3</v>
      </c>
      <c r="Y1511">
        <f t="shared" si="259"/>
        <v>2</v>
      </c>
      <c r="Z1511" t="str">
        <f t="shared" si="260"/>
        <v>Carnivore</v>
      </c>
      <c r="AA1511" t="str">
        <f t="shared" si="261"/>
        <v>Invertivore</v>
      </c>
      <c r="AB1511" t="str">
        <f t="shared" si="262"/>
        <v>Insessorial</v>
      </c>
      <c r="AC1511">
        <f t="shared" si="263"/>
        <v>32655980.34</v>
      </c>
    </row>
    <row r="1512" spans="1:29" x14ac:dyDescent="0.25">
      <c r="A1512" t="s">
        <v>10640</v>
      </c>
      <c r="B1512" t="s">
        <v>2174</v>
      </c>
      <c r="C1512" t="s">
        <v>2175</v>
      </c>
      <c r="D1512">
        <v>28.9</v>
      </c>
      <c r="E1512">
        <v>78.73</v>
      </c>
      <c r="F1512" t="s">
        <v>860</v>
      </c>
      <c r="G1512">
        <v>1</v>
      </c>
      <c r="H1512">
        <v>1</v>
      </c>
      <c r="I1512" t="s">
        <v>993</v>
      </c>
      <c r="J1512" t="s">
        <v>928</v>
      </c>
      <c r="K1512" t="s">
        <v>913</v>
      </c>
      <c r="L1512">
        <v>71944.460000000006</v>
      </c>
      <c r="R1512" t="s">
        <v>534</v>
      </c>
      <c r="S1512" t="str">
        <f t="shared" si="253"/>
        <v>Muscicapidae</v>
      </c>
      <c r="T1512" t="str">
        <f t="shared" si="254"/>
        <v>Passeriformes</v>
      </c>
      <c r="U1512">
        <f t="shared" si="255"/>
        <v>20.8</v>
      </c>
      <c r="V1512">
        <f t="shared" si="256"/>
        <v>14.09</v>
      </c>
      <c r="W1512" t="str">
        <f t="shared" si="257"/>
        <v>Shrubland</v>
      </c>
      <c r="X1512">
        <f t="shared" si="258"/>
        <v>3</v>
      </c>
      <c r="Y1512">
        <f t="shared" si="259"/>
        <v>2</v>
      </c>
      <c r="Z1512" t="str">
        <f t="shared" si="260"/>
        <v>Carnivore</v>
      </c>
      <c r="AA1512" t="str">
        <f t="shared" si="261"/>
        <v>Invertivore</v>
      </c>
      <c r="AB1512" t="str">
        <f t="shared" si="262"/>
        <v>Insessorial</v>
      </c>
      <c r="AC1512">
        <f t="shared" si="263"/>
        <v>32655980.34</v>
      </c>
    </row>
    <row r="1513" spans="1:29" x14ac:dyDescent="0.25">
      <c r="A1513" t="s">
        <v>10641</v>
      </c>
      <c r="B1513" t="s">
        <v>2174</v>
      </c>
      <c r="C1513" t="s">
        <v>2175</v>
      </c>
      <c r="D1513">
        <v>27.8</v>
      </c>
      <c r="E1513">
        <v>162</v>
      </c>
      <c r="F1513" t="s">
        <v>860</v>
      </c>
      <c r="G1513">
        <v>1</v>
      </c>
      <c r="H1513">
        <v>1</v>
      </c>
      <c r="I1513" t="s">
        <v>928</v>
      </c>
      <c r="J1513" t="s">
        <v>928</v>
      </c>
      <c r="K1513" t="s">
        <v>913</v>
      </c>
      <c r="L1513">
        <v>426.86</v>
      </c>
      <c r="R1513" t="s">
        <v>534</v>
      </c>
      <c r="S1513" t="str">
        <f t="shared" si="253"/>
        <v>Muscicapidae</v>
      </c>
      <c r="T1513" t="str">
        <f t="shared" si="254"/>
        <v>Passeriformes</v>
      </c>
      <c r="U1513">
        <f t="shared" si="255"/>
        <v>20.8</v>
      </c>
      <c r="V1513">
        <f t="shared" si="256"/>
        <v>14.09</v>
      </c>
      <c r="W1513" t="str">
        <f t="shared" si="257"/>
        <v>Shrubland</v>
      </c>
      <c r="X1513">
        <f t="shared" si="258"/>
        <v>3</v>
      </c>
      <c r="Y1513">
        <f t="shared" si="259"/>
        <v>2</v>
      </c>
      <c r="Z1513" t="str">
        <f t="shared" si="260"/>
        <v>Carnivore</v>
      </c>
      <c r="AA1513" t="str">
        <f t="shared" si="261"/>
        <v>Invertivore</v>
      </c>
      <c r="AB1513" t="str">
        <f t="shared" si="262"/>
        <v>Insessorial</v>
      </c>
      <c r="AC1513">
        <f t="shared" si="263"/>
        <v>32655980.34</v>
      </c>
    </row>
    <row r="1514" spans="1:29" x14ac:dyDescent="0.25">
      <c r="A1514" t="s">
        <v>10642</v>
      </c>
      <c r="B1514" t="s">
        <v>2174</v>
      </c>
      <c r="C1514" t="s">
        <v>2175</v>
      </c>
      <c r="D1514">
        <v>26.7</v>
      </c>
      <c r="E1514">
        <v>60</v>
      </c>
      <c r="F1514" t="s">
        <v>865</v>
      </c>
      <c r="G1514">
        <v>1</v>
      </c>
      <c r="H1514">
        <v>1</v>
      </c>
      <c r="I1514" t="s">
        <v>993</v>
      </c>
      <c r="J1514" t="s">
        <v>2142</v>
      </c>
      <c r="K1514" t="s">
        <v>863</v>
      </c>
      <c r="L1514">
        <v>9.82</v>
      </c>
      <c r="R1514" t="s">
        <v>534</v>
      </c>
      <c r="S1514" t="str">
        <f t="shared" si="253"/>
        <v>Muscicapidae</v>
      </c>
      <c r="T1514" t="str">
        <f t="shared" si="254"/>
        <v>Passeriformes</v>
      </c>
      <c r="U1514">
        <f t="shared" si="255"/>
        <v>20.8</v>
      </c>
      <c r="V1514">
        <f t="shared" si="256"/>
        <v>14.09</v>
      </c>
      <c r="W1514" t="str">
        <f t="shared" si="257"/>
        <v>Shrubland</v>
      </c>
      <c r="X1514">
        <f t="shared" si="258"/>
        <v>3</v>
      </c>
      <c r="Y1514">
        <f t="shared" si="259"/>
        <v>2</v>
      </c>
      <c r="Z1514" t="str">
        <f t="shared" si="260"/>
        <v>Carnivore</v>
      </c>
      <c r="AA1514" t="str">
        <f t="shared" si="261"/>
        <v>Invertivore</v>
      </c>
      <c r="AB1514" t="str">
        <f t="shared" si="262"/>
        <v>Insessorial</v>
      </c>
      <c r="AC1514">
        <f t="shared" si="263"/>
        <v>32655980.34</v>
      </c>
    </row>
    <row r="1515" spans="1:29" x14ac:dyDescent="0.25">
      <c r="A1515" t="s">
        <v>10643</v>
      </c>
      <c r="B1515" t="s">
        <v>2174</v>
      </c>
      <c r="C1515" t="s">
        <v>2175</v>
      </c>
      <c r="D1515">
        <v>27.8</v>
      </c>
      <c r="E1515">
        <v>171</v>
      </c>
      <c r="F1515" t="s">
        <v>860</v>
      </c>
      <c r="G1515">
        <v>1</v>
      </c>
      <c r="H1515">
        <v>1</v>
      </c>
      <c r="I1515" t="s">
        <v>993</v>
      </c>
      <c r="J1515" t="s">
        <v>928</v>
      </c>
      <c r="K1515" t="s">
        <v>913</v>
      </c>
      <c r="L1515">
        <v>1712.93</v>
      </c>
      <c r="R1515" t="s">
        <v>534</v>
      </c>
      <c r="S1515" t="str">
        <f t="shared" si="253"/>
        <v>Muscicapidae</v>
      </c>
      <c r="T1515" t="str">
        <f t="shared" si="254"/>
        <v>Passeriformes</v>
      </c>
      <c r="U1515">
        <f t="shared" si="255"/>
        <v>20.8</v>
      </c>
      <c r="V1515">
        <f t="shared" si="256"/>
        <v>14.09</v>
      </c>
      <c r="W1515" t="str">
        <f t="shared" si="257"/>
        <v>Shrubland</v>
      </c>
      <c r="X1515">
        <f t="shared" si="258"/>
        <v>3</v>
      </c>
      <c r="Y1515">
        <f t="shared" si="259"/>
        <v>2</v>
      </c>
      <c r="Z1515" t="str">
        <f t="shared" si="260"/>
        <v>Carnivore</v>
      </c>
      <c r="AA1515" t="str">
        <f t="shared" si="261"/>
        <v>Invertivore</v>
      </c>
      <c r="AB1515" t="str">
        <f t="shared" si="262"/>
        <v>Insessorial</v>
      </c>
      <c r="AC1515">
        <f t="shared" si="263"/>
        <v>32655980.34</v>
      </c>
    </row>
    <row r="1516" spans="1:29" x14ac:dyDescent="0.25">
      <c r="A1516" t="s">
        <v>10644</v>
      </c>
      <c r="B1516" t="s">
        <v>2174</v>
      </c>
      <c r="C1516" t="s">
        <v>2175</v>
      </c>
      <c r="D1516">
        <v>31.2</v>
      </c>
      <c r="E1516">
        <v>171</v>
      </c>
      <c r="F1516" t="s">
        <v>860</v>
      </c>
      <c r="G1516">
        <v>3</v>
      </c>
      <c r="H1516">
        <v>1</v>
      </c>
      <c r="I1516" t="s">
        <v>993</v>
      </c>
      <c r="J1516" t="s">
        <v>928</v>
      </c>
      <c r="K1516" t="s">
        <v>913</v>
      </c>
      <c r="L1516">
        <v>21209.69</v>
      </c>
      <c r="R1516" t="s">
        <v>534</v>
      </c>
      <c r="S1516" t="str">
        <f t="shared" si="253"/>
        <v>Muscicapidae</v>
      </c>
      <c r="T1516" t="str">
        <f t="shared" si="254"/>
        <v>Passeriformes</v>
      </c>
      <c r="U1516">
        <f t="shared" si="255"/>
        <v>20.8</v>
      </c>
      <c r="V1516">
        <f t="shared" si="256"/>
        <v>14.09</v>
      </c>
      <c r="W1516" t="str">
        <f t="shared" si="257"/>
        <v>Shrubland</v>
      </c>
      <c r="X1516">
        <f t="shared" si="258"/>
        <v>3</v>
      </c>
      <c r="Y1516">
        <f t="shared" si="259"/>
        <v>2</v>
      </c>
      <c r="Z1516" t="str">
        <f t="shared" si="260"/>
        <v>Carnivore</v>
      </c>
      <c r="AA1516" t="str">
        <f t="shared" si="261"/>
        <v>Invertivore</v>
      </c>
      <c r="AB1516" t="str">
        <f t="shared" si="262"/>
        <v>Insessorial</v>
      </c>
      <c r="AC1516">
        <f t="shared" si="263"/>
        <v>32655980.34</v>
      </c>
    </row>
    <row r="1517" spans="1:29" x14ac:dyDescent="0.25">
      <c r="A1517" t="s">
        <v>10645</v>
      </c>
      <c r="B1517" t="s">
        <v>2174</v>
      </c>
      <c r="C1517" t="s">
        <v>2175</v>
      </c>
      <c r="D1517">
        <v>28.4</v>
      </c>
      <c r="E1517">
        <v>110.62</v>
      </c>
      <c r="F1517" t="s">
        <v>860</v>
      </c>
      <c r="G1517">
        <v>1</v>
      </c>
      <c r="H1517">
        <v>1</v>
      </c>
      <c r="I1517" t="s">
        <v>993</v>
      </c>
      <c r="J1517" t="s">
        <v>994</v>
      </c>
      <c r="K1517" t="s">
        <v>863</v>
      </c>
      <c r="L1517">
        <v>1130.18</v>
      </c>
      <c r="R1517" t="s">
        <v>534</v>
      </c>
      <c r="S1517" t="str">
        <f t="shared" si="253"/>
        <v>Muscicapidae</v>
      </c>
      <c r="T1517" t="str">
        <f t="shared" si="254"/>
        <v>Passeriformes</v>
      </c>
      <c r="U1517">
        <f t="shared" si="255"/>
        <v>20.8</v>
      </c>
      <c r="V1517">
        <f t="shared" si="256"/>
        <v>14.09</v>
      </c>
      <c r="W1517" t="str">
        <f t="shared" si="257"/>
        <v>Shrubland</v>
      </c>
      <c r="X1517">
        <f t="shared" si="258"/>
        <v>3</v>
      </c>
      <c r="Y1517">
        <f t="shared" si="259"/>
        <v>2</v>
      </c>
      <c r="Z1517" t="str">
        <f t="shared" si="260"/>
        <v>Carnivore</v>
      </c>
      <c r="AA1517" t="str">
        <f t="shared" si="261"/>
        <v>Invertivore</v>
      </c>
      <c r="AB1517" t="str">
        <f t="shared" si="262"/>
        <v>Insessorial</v>
      </c>
      <c r="AC1517">
        <f t="shared" si="263"/>
        <v>32655980.34</v>
      </c>
    </row>
    <row r="1518" spans="1:29" x14ac:dyDescent="0.25">
      <c r="A1518" t="s">
        <v>2178</v>
      </c>
      <c r="B1518" t="s">
        <v>2174</v>
      </c>
      <c r="C1518" t="s">
        <v>2175</v>
      </c>
      <c r="D1518">
        <v>29.3</v>
      </c>
      <c r="E1518">
        <v>155</v>
      </c>
      <c r="F1518" t="s">
        <v>860</v>
      </c>
      <c r="G1518">
        <v>2</v>
      </c>
      <c r="H1518">
        <v>1</v>
      </c>
      <c r="I1518" t="s">
        <v>993</v>
      </c>
      <c r="J1518" t="s">
        <v>2142</v>
      </c>
      <c r="K1518" t="s">
        <v>913</v>
      </c>
      <c r="L1518">
        <v>2621498.9900000002</v>
      </c>
      <c r="R1518" t="s">
        <v>535</v>
      </c>
      <c r="S1518" t="str">
        <f t="shared" si="253"/>
        <v>Scolopacidae</v>
      </c>
      <c r="T1518" t="str">
        <f t="shared" si="254"/>
        <v>Charadriiformes</v>
      </c>
      <c r="U1518">
        <f t="shared" si="255"/>
        <v>48.4</v>
      </c>
      <c r="V1518">
        <f t="shared" si="256"/>
        <v>151.31</v>
      </c>
      <c r="W1518" t="str">
        <f t="shared" si="257"/>
        <v>Human Modified</v>
      </c>
      <c r="X1518">
        <f t="shared" si="258"/>
        <v>3</v>
      </c>
      <c r="Y1518">
        <f t="shared" si="259"/>
        <v>3</v>
      </c>
      <c r="Z1518" t="str">
        <f t="shared" si="260"/>
        <v>Carnivore</v>
      </c>
      <c r="AA1518" t="str">
        <f t="shared" si="261"/>
        <v>Aquatic predator</v>
      </c>
      <c r="AB1518" t="str">
        <f t="shared" si="262"/>
        <v>Terrestrial</v>
      </c>
      <c r="AC1518">
        <f t="shared" si="263"/>
        <v>251911.82</v>
      </c>
    </row>
    <row r="1519" spans="1:29" x14ac:dyDescent="0.25">
      <c r="A1519" t="s">
        <v>2179</v>
      </c>
      <c r="B1519" t="s">
        <v>2174</v>
      </c>
      <c r="C1519" t="s">
        <v>2175</v>
      </c>
      <c r="D1519">
        <v>32.799999999999997</v>
      </c>
      <c r="E1519">
        <v>537.86</v>
      </c>
      <c r="F1519" t="s">
        <v>860</v>
      </c>
      <c r="G1519">
        <v>1</v>
      </c>
      <c r="H1519">
        <v>2</v>
      </c>
      <c r="I1519" t="s">
        <v>993</v>
      </c>
      <c r="J1519" t="s">
        <v>928</v>
      </c>
      <c r="K1519" t="s">
        <v>913</v>
      </c>
      <c r="L1519">
        <v>475640.94</v>
      </c>
      <c r="R1519" t="s">
        <v>535</v>
      </c>
      <c r="S1519" t="str">
        <f t="shared" si="253"/>
        <v>Scolopacidae</v>
      </c>
      <c r="T1519" t="str">
        <f t="shared" si="254"/>
        <v>Charadriiformes</v>
      </c>
      <c r="U1519">
        <f t="shared" si="255"/>
        <v>48.4</v>
      </c>
      <c r="V1519">
        <f t="shared" si="256"/>
        <v>151.31</v>
      </c>
      <c r="W1519" t="str">
        <f t="shared" si="257"/>
        <v>Human Modified</v>
      </c>
      <c r="X1519">
        <f t="shared" si="258"/>
        <v>3</v>
      </c>
      <c r="Y1519">
        <f t="shared" si="259"/>
        <v>3</v>
      </c>
      <c r="Z1519" t="str">
        <f t="shared" si="260"/>
        <v>Carnivore</v>
      </c>
      <c r="AA1519" t="str">
        <f t="shared" si="261"/>
        <v>Aquatic predator</v>
      </c>
      <c r="AB1519" t="str">
        <f t="shared" si="262"/>
        <v>Terrestrial</v>
      </c>
      <c r="AC1519">
        <f t="shared" si="263"/>
        <v>251911.82</v>
      </c>
    </row>
    <row r="1520" spans="1:29" x14ac:dyDescent="0.25">
      <c r="A1520" t="s">
        <v>414</v>
      </c>
      <c r="B1520" t="s">
        <v>2174</v>
      </c>
      <c r="C1520" t="s">
        <v>2175</v>
      </c>
      <c r="D1520">
        <v>28.7</v>
      </c>
      <c r="E1520">
        <v>136.54</v>
      </c>
      <c r="F1520" t="s">
        <v>860</v>
      </c>
      <c r="G1520">
        <v>1</v>
      </c>
      <c r="H1520">
        <v>1</v>
      </c>
      <c r="I1520" t="s">
        <v>993</v>
      </c>
      <c r="J1520" t="s">
        <v>928</v>
      </c>
      <c r="K1520" t="s">
        <v>868</v>
      </c>
      <c r="L1520">
        <v>4704607.55</v>
      </c>
      <c r="R1520" t="s">
        <v>535</v>
      </c>
      <c r="S1520" t="str">
        <f t="shared" si="253"/>
        <v>Scolopacidae</v>
      </c>
      <c r="T1520" t="str">
        <f t="shared" si="254"/>
        <v>Charadriiformes</v>
      </c>
      <c r="U1520">
        <f t="shared" si="255"/>
        <v>48.4</v>
      </c>
      <c r="V1520">
        <f t="shared" si="256"/>
        <v>151.31</v>
      </c>
      <c r="W1520" t="str">
        <f t="shared" si="257"/>
        <v>Human Modified</v>
      </c>
      <c r="X1520">
        <f t="shared" si="258"/>
        <v>3</v>
      </c>
      <c r="Y1520">
        <f t="shared" si="259"/>
        <v>3</v>
      </c>
      <c r="Z1520" t="str">
        <f t="shared" si="260"/>
        <v>Carnivore</v>
      </c>
      <c r="AA1520" t="str">
        <f t="shared" si="261"/>
        <v>Aquatic predator</v>
      </c>
      <c r="AB1520" t="str">
        <f t="shared" si="262"/>
        <v>Terrestrial</v>
      </c>
      <c r="AC1520">
        <f t="shared" si="263"/>
        <v>251911.82</v>
      </c>
    </row>
    <row r="1521" spans="1:29" x14ac:dyDescent="0.25">
      <c r="A1521" t="s">
        <v>10646</v>
      </c>
      <c r="B1521" t="s">
        <v>2174</v>
      </c>
      <c r="C1521" t="s">
        <v>2175</v>
      </c>
      <c r="D1521">
        <v>32</v>
      </c>
      <c r="E1521">
        <v>136.54</v>
      </c>
      <c r="F1521" t="s">
        <v>860</v>
      </c>
      <c r="G1521">
        <v>1</v>
      </c>
      <c r="H1521">
        <v>1</v>
      </c>
      <c r="I1521" t="s">
        <v>993</v>
      </c>
      <c r="J1521" t="s">
        <v>928</v>
      </c>
      <c r="K1521" t="s">
        <v>868</v>
      </c>
      <c r="L1521">
        <v>639179.72</v>
      </c>
      <c r="R1521" t="s">
        <v>536</v>
      </c>
      <c r="S1521" t="str">
        <f t="shared" si="253"/>
        <v>Emberizidae</v>
      </c>
      <c r="T1521" t="str">
        <f t="shared" si="254"/>
        <v>Passeriformes</v>
      </c>
      <c r="U1521">
        <f t="shared" si="255"/>
        <v>17.5</v>
      </c>
      <c r="V1521">
        <f t="shared" si="256"/>
        <v>13.49</v>
      </c>
      <c r="W1521" t="str">
        <f t="shared" si="257"/>
        <v>Wetland</v>
      </c>
      <c r="X1521">
        <f t="shared" si="258"/>
        <v>2</v>
      </c>
      <c r="Y1521">
        <f t="shared" si="259"/>
        <v>3</v>
      </c>
      <c r="Z1521" t="str">
        <f t="shared" si="260"/>
        <v>Herbivore</v>
      </c>
      <c r="AA1521" t="str">
        <f t="shared" si="261"/>
        <v>Granivore</v>
      </c>
      <c r="AB1521" t="str">
        <f t="shared" si="262"/>
        <v>Terrestrial</v>
      </c>
      <c r="AC1521">
        <f t="shared" si="263"/>
        <v>52341.69</v>
      </c>
    </row>
    <row r="1522" spans="1:29" x14ac:dyDescent="0.25">
      <c r="A1522" t="s">
        <v>2180</v>
      </c>
      <c r="B1522" t="s">
        <v>2174</v>
      </c>
      <c r="C1522" t="s">
        <v>2175</v>
      </c>
      <c r="D1522">
        <v>32.4</v>
      </c>
      <c r="E1522">
        <v>128.97999999999999</v>
      </c>
      <c r="F1522" t="s">
        <v>860</v>
      </c>
      <c r="G1522">
        <v>3</v>
      </c>
      <c r="H1522">
        <v>1</v>
      </c>
      <c r="I1522" t="s">
        <v>993</v>
      </c>
      <c r="J1522" t="s">
        <v>928</v>
      </c>
      <c r="K1522" t="s">
        <v>868</v>
      </c>
      <c r="L1522">
        <v>866814.34</v>
      </c>
      <c r="R1522" t="s">
        <v>536</v>
      </c>
      <c r="S1522" t="str">
        <f t="shared" si="253"/>
        <v>Emberizidae</v>
      </c>
      <c r="T1522" t="str">
        <f t="shared" si="254"/>
        <v>Passeriformes</v>
      </c>
      <c r="U1522">
        <f t="shared" si="255"/>
        <v>17.5</v>
      </c>
      <c r="V1522">
        <f t="shared" si="256"/>
        <v>13.49</v>
      </c>
      <c r="W1522" t="str">
        <f t="shared" si="257"/>
        <v>Wetland</v>
      </c>
      <c r="X1522">
        <f t="shared" si="258"/>
        <v>2</v>
      </c>
      <c r="Y1522">
        <f t="shared" si="259"/>
        <v>3</v>
      </c>
      <c r="Z1522" t="str">
        <f t="shared" si="260"/>
        <v>Herbivore</v>
      </c>
      <c r="AA1522" t="str">
        <f t="shared" si="261"/>
        <v>Granivore</v>
      </c>
      <c r="AB1522" t="str">
        <f t="shared" si="262"/>
        <v>Terrestrial</v>
      </c>
      <c r="AC1522">
        <f t="shared" si="263"/>
        <v>52341.69</v>
      </c>
    </row>
    <row r="1523" spans="1:29" x14ac:dyDescent="0.25">
      <c r="A1523" t="s">
        <v>10647</v>
      </c>
      <c r="B1523" t="s">
        <v>2174</v>
      </c>
      <c r="C1523" t="s">
        <v>2175</v>
      </c>
      <c r="D1523">
        <v>22.4</v>
      </c>
      <c r="E1523">
        <v>46.64</v>
      </c>
      <c r="F1523" t="s">
        <v>860</v>
      </c>
      <c r="G1523">
        <v>2</v>
      </c>
      <c r="H1523">
        <v>1</v>
      </c>
      <c r="I1523" t="s">
        <v>993</v>
      </c>
      <c r="J1523" t="s">
        <v>994</v>
      </c>
      <c r="K1523" t="s">
        <v>863</v>
      </c>
      <c r="L1523">
        <v>9129.14</v>
      </c>
      <c r="R1523" t="s">
        <v>536</v>
      </c>
      <c r="S1523" t="str">
        <f t="shared" si="253"/>
        <v>Emberizidae</v>
      </c>
      <c r="T1523" t="str">
        <f t="shared" si="254"/>
        <v>Passeriformes</v>
      </c>
      <c r="U1523">
        <f t="shared" si="255"/>
        <v>17.5</v>
      </c>
      <c r="V1523">
        <f t="shared" si="256"/>
        <v>13.49</v>
      </c>
      <c r="W1523" t="str">
        <f t="shared" si="257"/>
        <v>Wetland</v>
      </c>
      <c r="X1523">
        <f t="shared" si="258"/>
        <v>2</v>
      </c>
      <c r="Y1523">
        <f t="shared" si="259"/>
        <v>3</v>
      </c>
      <c r="Z1523" t="str">
        <f t="shared" si="260"/>
        <v>Herbivore</v>
      </c>
      <c r="AA1523" t="str">
        <f t="shared" si="261"/>
        <v>Granivore</v>
      </c>
      <c r="AB1523" t="str">
        <f t="shared" si="262"/>
        <v>Terrestrial</v>
      </c>
      <c r="AC1523">
        <f t="shared" si="263"/>
        <v>52341.69</v>
      </c>
    </row>
    <row r="1524" spans="1:29" x14ac:dyDescent="0.25">
      <c r="A1524" t="s">
        <v>10648</v>
      </c>
      <c r="B1524" t="s">
        <v>2174</v>
      </c>
      <c r="C1524" t="s">
        <v>2175</v>
      </c>
      <c r="D1524">
        <v>25.5</v>
      </c>
      <c r="E1524">
        <v>46.64</v>
      </c>
      <c r="F1524" t="s">
        <v>867</v>
      </c>
      <c r="G1524">
        <v>2</v>
      </c>
      <c r="H1524">
        <v>1</v>
      </c>
      <c r="I1524" t="s">
        <v>993</v>
      </c>
      <c r="J1524" t="s">
        <v>994</v>
      </c>
      <c r="K1524" t="s">
        <v>863</v>
      </c>
      <c r="L1524">
        <v>6108.65</v>
      </c>
      <c r="R1524" t="s">
        <v>537</v>
      </c>
      <c r="S1524" t="str">
        <f t="shared" si="253"/>
        <v>Locustellidae</v>
      </c>
      <c r="T1524" t="str">
        <f t="shared" si="254"/>
        <v>Passeriformes</v>
      </c>
      <c r="U1524">
        <f t="shared" si="255"/>
        <v>18.899999999999999</v>
      </c>
      <c r="V1524">
        <f t="shared" si="256"/>
        <v>14.18</v>
      </c>
      <c r="W1524" t="str">
        <f t="shared" si="257"/>
        <v>Wetland</v>
      </c>
      <c r="X1524">
        <f t="shared" si="258"/>
        <v>2</v>
      </c>
      <c r="Y1524">
        <f t="shared" si="259"/>
        <v>3</v>
      </c>
      <c r="Z1524" t="str">
        <f t="shared" si="260"/>
        <v>Carnivore</v>
      </c>
      <c r="AA1524" t="str">
        <f t="shared" si="261"/>
        <v>Invertivore</v>
      </c>
      <c r="AB1524" t="str">
        <f t="shared" si="262"/>
        <v>Insessorial</v>
      </c>
      <c r="AC1524">
        <f t="shared" si="263"/>
        <v>201150.62</v>
      </c>
    </row>
    <row r="1525" spans="1:29" x14ac:dyDescent="0.25">
      <c r="A1525" t="s">
        <v>10649</v>
      </c>
      <c r="B1525" t="s">
        <v>2174</v>
      </c>
      <c r="C1525" t="s">
        <v>2175</v>
      </c>
      <c r="D1525">
        <v>19.899999999999999</v>
      </c>
      <c r="E1525">
        <v>46.64</v>
      </c>
      <c r="F1525" t="s">
        <v>860</v>
      </c>
      <c r="G1525">
        <v>2</v>
      </c>
      <c r="H1525">
        <v>1</v>
      </c>
      <c r="I1525" t="s">
        <v>993</v>
      </c>
      <c r="J1525" t="s">
        <v>994</v>
      </c>
      <c r="K1525" t="s">
        <v>863</v>
      </c>
      <c r="L1525">
        <v>464.94</v>
      </c>
      <c r="R1525" t="s">
        <v>537</v>
      </c>
      <c r="S1525" t="str">
        <f t="shared" si="253"/>
        <v>Locustellidae</v>
      </c>
      <c r="T1525" t="str">
        <f t="shared" si="254"/>
        <v>Passeriformes</v>
      </c>
      <c r="U1525">
        <f t="shared" si="255"/>
        <v>18.899999999999999</v>
      </c>
      <c r="V1525">
        <f t="shared" si="256"/>
        <v>14.18</v>
      </c>
      <c r="W1525" t="str">
        <f t="shared" si="257"/>
        <v>Wetland</v>
      </c>
      <c r="X1525">
        <f t="shared" si="258"/>
        <v>2</v>
      </c>
      <c r="Y1525">
        <f t="shared" si="259"/>
        <v>3</v>
      </c>
      <c r="Z1525" t="str">
        <f t="shared" si="260"/>
        <v>Carnivore</v>
      </c>
      <c r="AA1525" t="str">
        <f t="shared" si="261"/>
        <v>Invertivore</v>
      </c>
      <c r="AB1525" t="str">
        <f t="shared" si="262"/>
        <v>Insessorial</v>
      </c>
      <c r="AC1525">
        <f t="shared" si="263"/>
        <v>201150.62</v>
      </c>
    </row>
    <row r="1526" spans="1:29" x14ac:dyDescent="0.25">
      <c r="A1526" t="s">
        <v>2183</v>
      </c>
      <c r="B1526" t="s">
        <v>2174</v>
      </c>
      <c r="C1526" t="s">
        <v>2175</v>
      </c>
      <c r="D1526">
        <v>26.7</v>
      </c>
      <c r="E1526">
        <v>68.2</v>
      </c>
      <c r="F1526" t="s">
        <v>860</v>
      </c>
      <c r="G1526">
        <v>1</v>
      </c>
      <c r="H1526">
        <v>2</v>
      </c>
      <c r="I1526" t="s">
        <v>993</v>
      </c>
      <c r="J1526" t="s">
        <v>2142</v>
      </c>
      <c r="K1526" t="s">
        <v>868</v>
      </c>
      <c r="L1526">
        <v>12977823.949999999</v>
      </c>
      <c r="R1526" t="s">
        <v>538</v>
      </c>
      <c r="S1526" t="str">
        <f t="shared" si="253"/>
        <v>Muscicapidae</v>
      </c>
      <c r="T1526" t="str">
        <f t="shared" si="254"/>
        <v>Passeriformes</v>
      </c>
      <c r="U1526">
        <f t="shared" si="255"/>
        <v>20.5</v>
      </c>
      <c r="V1526">
        <f t="shared" si="256"/>
        <v>16.2</v>
      </c>
      <c r="W1526" t="str">
        <f t="shared" si="257"/>
        <v>Forest</v>
      </c>
      <c r="X1526">
        <f t="shared" si="258"/>
        <v>2</v>
      </c>
      <c r="Y1526">
        <f t="shared" si="259"/>
        <v>3</v>
      </c>
      <c r="Z1526" t="str">
        <f t="shared" si="260"/>
        <v>Omnivore</v>
      </c>
      <c r="AA1526" t="str">
        <f t="shared" si="261"/>
        <v>Invertivore</v>
      </c>
      <c r="AB1526" t="str">
        <f t="shared" si="262"/>
        <v>Insessorial</v>
      </c>
      <c r="AC1526">
        <f t="shared" si="263"/>
        <v>4822744.76</v>
      </c>
    </row>
    <row r="1527" spans="1:29" x14ac:dyDescent="0.25">
      <c r="A1527" t="s">
        <v>2184</v>
      </c>
      <c r="B1527" t="s">
        <v>2174</v>
      </c>
      <c r="C1527" t="s">
        <v>2175</v>
      </c>
      <c r="D1527">
        <v>42</v>
      </c>
      <c r="E1527">
        <v>325</v>
      </c>
      <c r="F1527" t="s">
        <v>860</v>
      </c>
      <c r="G1527">
        <v>2</v>
      </c>
      <c r="H1527">
        <v>1</v>
      </c>
      <c r="I1527" t="s">
        <v>993</v>
      </c>
      <c r="J1527" t="s">
        <v>994</v>
      </c>
      <c r="K1527" t="s">
        <v>863</v>
      </c>
      <c r="L1527">
        <v>79766</v>
      </c>
      <c r="R1527" t="s">
        <v>538</v>
      </c>
      <c r="S1527" t="str">
        <f t="shared" si="253"/>
        <v>Muscicapidae</v>
      </c>
      <c r="T1527" t="str">
        <f t="shared" si="254"/>
        <v>Passeriformes</v>
      </c>
      <c r="U1527">
        <f t="shared" si="255"/>
        <v>20.5</v>
      </c>
      <c r="V1527">
        <f t="shared" si="256"/>
        <v>16.2</v>
      </c>
      <c r="W1527" t="str">
        <f t="shared" si="257"/>
        <v>Forest</v>
      </c>
      <c r="X1527">
        <f t="shared" si="258"/>
        <v>2</v>
      </c>
      <c r="Y1527">
        <f t="shared" si="259"/>
        <v>3</v>
      </c>
      <c r="Z1527" t="str">
        <f t="shared" si="260"/>
        <v>Omnivore</v>
      </c>
      <c r="AA1527" t="str">
        <f t="shared" si="261"/>
        <v>Invertivore</v>
      </c>
      <c r="AB1527" t="str">
        <f t="shared" si="262"/>
        <v>Insessorial</v>
      </c>
      <c r="AC1527">
        <f t="shared" si="263"/>
        <v>4822744.76</v>
      </c>
    </row>
    <row r="1528" spans="1:29" x14ac:dyDescent="0.25">
      <c r="A1528" t="s">
        <v>2185</v>
      </c>
      <c r="B1528" t="s">
        <v>2174</v>
      </c>
      <c r="C1528" t="s">
        <v>2175</v>
      </c>
      <c r="D1528">
        <v>43.7</v>
      </c>
      <c r="E1528">
        <v>277</v>
      </c>
      <c r="F1528" t="s">
        <v>916</v>
      </c>
      <c r="G1528">
        <v>2</v>
      </c>
      <c r="H1528">
        <v>1</v>
      </c>
      <c r="I1528" t="s">
        <v>993</v>
      </c>
      <c r="J1528" t="s">
        <v>2142</v>
      </c>
      <c r="K1528" t="s">
        <v>913</v>
      </c>
      <c r="L1528">
        <v>137598.57999999999</v>
      </c>
      <c r="R1528" t="s">
        <v>538</v>
      </c>
      <c r="S1528" t="str">
        <f t="shared" si="253"/>
        <v>Muscicapidae</v>
      </c>
      <c r="T1528" t="str">
        <f t="shared" si="254"/>
        <v>Passeriformes</v>
      </c>
      <c r="U1528">
        <f t="shared" si="255"/>
        <v>20.5</v>
      </c>
      <c r="V1528">
        <f t="shared" si="256"/>
        <v>16.2</v>
      </c>
      <c r="W1528" t="str">
        <f t="shared" si="257"/>
        <v>Forest</v>
      </c>
      <c r="X1528">
        <f t="shared" si="258"/>
        <v>2</v>
      </c>
      <c r="Y1528">
        <f t="shared" si="259"/>
        <v>3</v>
      </c>
      <c r="Z1528" t="str">
        <f t="shared" si="260"/>
        <v>Omnivore</v>
      </c>
      <c r="AA1528" t="str">
        <f t="shared" si="261"/>
        <v>Invertivore</v>
      </c>
      <c r="AB1528" t="str">
        <f t="shared" si="262"/>
        <v>Insessorial</v>
      </c>
      <c r="AC1528">
        <f t="shared" si="263"/>
        <v>4822744.76</v>
      </c>
    </row>
    <row r="1529" spans="1:29" x14ac:dyDescent="0.25">
      <c r="A1529" t="s">
        <v>2186</v>
      </c>
      <c r="B1529" t="s">
        <v>2174</v>
      </c>
      <c r="C1529" t="s">
        <v>2175</v>
      </c>
      <c r="D1529">
        <v>37.799999999999997</v>
      </c>
      <c r="E1529">
        <v>330</v>
      </c>
      <c r="F1529" t="s">
        <v>867</v>
      </c>
      <c r="G1529">
        <v>2</v>
      </c>
      <c r="H1529">
        <v>2</v>
      </c>
      <c r="I1529" t="s">
        <v>993</v>
      </c>
      <c r="J1529" t="s">
        <v>994</v>
      </c>
      <c r="K1529" t="s">
        <v>863</v>
      </c>
      <c r="L1529">
        <v>5897.6</v>
      </c>
      <c r="R1529" t="s">
        <v>539</v>
      </c>
      <c r="S1529" t="str">
        <f t="shared" si="253"/>
        <v>Phasianidae</v>
      </c>
      <c r="T1529" t="str">
        <f t="shared" si="254"/>
        <v>Galliformes</v>
      </c>
      <c r="U1529">
        <f t="shared" si="255"/>
        <v>46.1</v>
      </c>
      <c r="V1529">
        <f t="shared" si="256"/>
        <v>535.29999999999995</v>
      </c>
      <c r="W1529" t="str">
        <f t="shared" si="257"/>
        <v>Grassland</v>
      </c>
      <c r="X1529">
        <f t="shared" si="258"/>
        <v>3</v>
      </c>
      <c r="Y1529">
        <f t="shared" si="259"/>
        <v>1</v>
      </c>
      <c r="Z1529" t="str">
        <f t="shared" si="260"/>
        <v>Herbivore</v>
      </c>
      <c r="AA1529" t="str">
        <f t="shared" si="261"/>
        <v>Herbivore terrestrial</v>
      </c>
      <c r="AB1529" t="str">
        <f t="shared" si="262"/>
        <v>Terrestrial</v>
      </c>
      <c r="AC1529">
        <f t="shared" si="263"/>
        <v>14996056.99</v>
      </c>
    </row>
    <row r="1530" spans="1:29" x14ac:dyDescent="0.25">
      <c r="A1530" t="s">
        <v>2187</v>
      </c>
      <c r="B1530" t="s">
        <v>2174</v>
      </c>
      <c r="C1530" t="s">
        <v>2175</v>
      </c>
      <c r="D1530">
        <v>37.1</v>
      </c>
      <c r="E1530">
        <v>400</v>
      </c>
      <c r="F1530" t="s">
        <v>860</v>
      </c>
      <c r="G1530">
        <v>2</v>
      </c>
      <c r="H1530">
        <v>1</v>
      </c>
      <c r="I1530" t="s">
        <v>993</v>
      </c>
      <c r="J1530" t="s">
        <v>994</v>
      </c>
      <c r="K1530" t="s">
        <v>863</v>
      </c>
      <c r="L1530">
        <v>1486805.14</v>
      </c>
      <c r="R1530" t="s">
        <v>539</v>
      </c>
      <c r="S1530" t="str">
        <f t="shared" si="253"/>
        <v>Phasianidae</v>
      </c>
      <c r="T1530" t="str">
        <f t="shared" si="254"/>
        <v>Galliformes</v>
      </c>
      <c r="U1530">
        <f t="shared" si="255"/>
        <v>46.1</v>
      </c>
      <c r="V1530">
        <f t="shared" si="256"/>
        <v>535.29999999999995</v>
      </c>
      <c r="W1530" t="str">
        <f t="shared" si="257"/>
        <v>Grassland</v>
      </c>
      <c r="X1530">
        <f t="shared" si="258"/>
        <v>3</v>
      </c>
      <c r="Y1530">
        <f t="shared" si="259"/>
        <v>1</v>
      </c>
      <c r="Z1530" t="str">
        <f t="shared" si="260"/>
        <v>Herbivore</v>
      </c>
      <c r="AA1530" t="str">
        <f t="shared" si="261"/>
        <v>Herbivore terrestrial</v>
      </c>
      <c r="AB1530" t="str">
        <f t="shared" si="262"/>
        <v>Terrestrial</v>
      </c>
      <c r="AC1530">
        <f t="shared" si="263"/>
        <v>14996056.99</v>
      </c>
    </row>
    <row r="1531" spans="1:29" x14ac:dyDescent="0.25">
      <c r="A1531" t="s">
        <v>2188</v>
      </c>
      <c r="B1531" t="s">
        <v>2174</v>
      </c>
      <c r="C1531" t="s">
        <v>2175</v>
      </c>
      <c r="D1531">
        <v>36.4</v>
      </c>
      <c r="E1531">
        <v>308.45999999999998</v>
      </c>
      <c r="F1531" t="s">
        <v>860</v>
      </c>
      <c r="G1531">
        <v>2</v>
      </c>
      <c r="H1531">
        <v>1</v>
      </c>
      <c r="I1531" t="s">
        <v>993</v>
      </c>
      <c r="J1531" t="s">
        <v>994</v>
      </c>
      <c r="K1531" t="s">
        <v>863</v>
      </c>
      <c r="L1531">
        <v>2531.08</v>
      </c>
      <c r="R1531" t="s">
        <v>539</v>
      </c>
      <c r="S1531" t="str">
        <f t="shared" si="253"/>
        <v>Phasianidae</v>
      </c>
      <c r="T1531" t="str">
        <f t="shared" si="254"/>
        <v>Galliformes</v>
      </c>
      <c r="U1531">
        <f t="shared" si="255"/>
        <v>46.1</v>
      </c>
      <c r="V1531">
        <f t="shared" si="256"/>
        <v>535.29999999999995</v>
      </c>
      <c r="W1531" t="str">
        <f t="shared" si="257"/>
        <v>Grassland</v>
      </c>
      <c r="X1531">
        <f t="shared" si="258"/>
        <v>3</v>
      </c>
      <c r="Y1531">
        <f t="shared" si="259"/>
        <v>1</v>
      </c>
      <c r="Z1531" t="str">
        <f t="shared" si="260"/>
        <v>Herbivore</v>
      </c>
      <c r="AA1531" t="str">
        <f t="shared" si="261"/>
        <v>Herbivore terrestrial</v>
      </c>
      <c r="AB1531" t="str">
        <f t="shared" si="262"/>
        <v>Terrestrial</v>
      </c>
      <c r="AC1531">
        <f t="shared" si="263"/>
        <v>14996056.99</v>
      </c>
    </row>
    <row r="1532" spans="1:29" x14ac:dyDescent="0.25">
      <c r="A1532" t="s">
        <v>2189</v>
      </c>
      <c r="B1532" t="s">
        <v>2174</v>
      </c>
      <c r="C1532" t="s">
        <v>2175</v>
      </c>
      <c r="D1532">
        <v>35.9</v>
      </c>
      <c r="E1532">
        <v>133</v>
      </c>
      <c r="F1532" t="s">
        <v>860</v>
      </c>
      <c r="G1532">
        <v>2</v>
      </c>
      <c r="H1532">
        <v>1</v>
      </c>
      <c r="I1532" t="s">
        <v>993</v>
      </c>
      <c r="J1532" t="s">
        <v>994</v>
      </c>
      <c r="K1532" t="s">
        <v>863</v>
      </c>
      <c r="L1532">
        <v>232244.08</v>
      </c>
      <c r="R1532" t="s">
        <v>540</v>
      </c>
      <c r="S1532" t="str">
        <f t="shared" si="253"/>
        <v>Laridae</v>
      </c>
      <c r="T1532" t="str">
        <f t="shared" si="254"/>
        <v>Charadriiformes</v>
      </c>
      <c r="U1532">
        <f t="shared" si="255"/>
        <v>53.1</v>
      </c>
      <c r="V1532">
        <f t="shared" si="256"/>
        <v>1323</v>
      </c>
      <c r="W1532" t="str">
        <f t="shared" si="257"/>
        <v>Coastal</v>
      </c>
      <c r="X1532">
        <f t="shared" si="258"/>
        <v>3</v>
      </c>
      <c r="Y1532">
        <f t="shared" si="259"/>
        <v>2</v>
      </c>
      <c r="Z1532" t="str">
        <f t="shared" si="260"/>
        <v>Carnivore</v>
      </c>
      <c r="AA1532" t="str">
        <f t="shared" si="261"/>
        <v>Omnivore</v>
      </c>
      <c r="AB1532" t="str">
        <f t="shared" si="262"/>
        <v>Generalist</v>
      </c>
      <c r="AC1532">
        <f t="shared" si="263"/>
        <v>1114985.1399999999</v>
      </c>
    </row>
    <row r="1533" spans="1:29" x14ac:dyDescent="0.25">
      <c r="A1533" t="s">
        <v>2190</v>
      </c>
      <c r="B1533" t="s">
        <v>2174</v>
      </c>
      <c r="C1533" t="s">
        <v>2175</v>
      </c>
      <c r="D1533">
        <v>33.799999999999997</v>
      </c>
      <c r="E1533">
        <v>379</v>
      </c>
      <c r="F1533" t="s">
        <v>860</v>
      </c>
      <c r="G1533">
        <v>2</v>
      </c>
      <c r="H1533">
        <v>1</v>
      </c>
      <c r="I1533" t="s">
        <v>993</v>
      </c>
      <c r="J1533" t="s">
        <v>994</v>
      </c>
      <c r="K1533" t="s">
        <v>863</v>
      </c>
      <c r="L1533">
        <v>116434.82</v>
      </c>
      <c r="R1533" t="s">
        <v>540</v>
      </c>
      <c r="S1533" t="str">
        <f t="shared" si="253"/>
        <v>Laridae</v>
      </c>
      <c r="T1533" t="str">
        <f t="shared" si="254"/>
        <v>Charadriiformes</v>
      </c>
      <c r="U1533">
        <f t="shared" si="255"/>
        <v>53.1</v>
      </c>
      <c r="V1533">
        <f t="shared" si="256"/>
        <v>1323</v>
      </c>
      <c r="W1533" t="str">
        <f t="shared" si="257"/>
        <v>Coastal</v>
      </c>
      <c r="X1533">
        <f t="shared" si="258"/>
        <v>3</v>
      </c>
      <c r="Y1533">
        <f t="shared" si="259"/>
        <v>2</v>
      </c>
      <c r="Z1533" t="str">
        <f t="shared" si="260"/>
        <v>Carnivore</v>
      </c>
      <c r="AA1533" t="str">
        <f t="shared" si="261"/>
        <v>Omnivore</v>
      </c>
      <c r="AB1533" t="str">
        <f t="shared" si="262"/>
        <v>Generalist</v>
      </c>
      <c r="AC1533">
        <f t="shared" si="263"/>
        <v>1114985.1399999999</v>
      </c>
    </row>
    <row r="1534" spans="1:29" x14ac:dyDescent="0.25">
      <c r="A1534" t="s">
        <v>2191</v>
      </c>
      <c r="B1534" t="s">
        <v>2174</v>
      </c>
      <c r="C1534" t="s">
        <v>2175</v>
      </c>
      <c r="D1534">
        <v>47.2</v>
      </c>
      <c r="E1534">
        <v>202</v>
      </c>
      <c r="F1534" t="s">
        <v>1233</v>
      </c>
      <c r="G1534">
        <v>2</v>
      </c>
      <c r="H1534">
        <v>3</v>
      </c>
      <c r="I1534" t="s">
        <v>993</v>
      </c>
      <c r="J1534" t="s">
        <v>2142</v>
      </c>
      <c r="K1534" t="s">
        <v>913</v>
      </c>
      <c r="L1534">
        <v>2911677.23</v>
      </c>
      <c r="R1534" t="s">
        <v>540</v>
      </c>
      <c r="S1534" t="str">
        <f t="shared" si="253"/>
        <v>Laridae</v>
      </c>
      <c r="T1534" t="str">
        <f t="shared" si="254"/>
        <v>Charadriiformes</v>
      </c>
      <c r="U1534">
        <f t="shared" si="255"/>
        <v>53.1</v>
      </c>
      <c r="V1534">
        <f t="shared" si="256"/>
        <v>1323</v>
      </c>
      <c r="W1534" t="str">
        <f t="shared" si="257"/>
        <v>Coastal</v>
      </c>
      <c r="X1534">
        <f t="shared" si="258"/>
        <v>3</v>
      </c>
      <c r="Y1534">
        <f t="shared" si="259"/>
        <v>2</v>
      </c>
      <c r="Z1534" t="str">
        <f t="shared" si="260"/>
        <v>Carnivore</v>
      </c>
      <c r="AA1534" t="str">
        <f t="shared" si="261"/>
        <v>Omnivore</v>
      </c>
      <c r="AB1534" t="str">
        <f t="shared" si="262"/>
        <v>Generalist</v>
      </c>
      <c r="AC1534">
        <f t="shared" si="263"/>
        <v>1114985.1399999999</v>
      </c>
    </row>
    <row r="1535" spans="1:29" x14ac:dyDescent="0.25">
      <c r="A1535" t="s">
        <v>2192</v>
      </c>
      <c r="B1535" t="s">
        <v>2174</v>
      </c>
      <c r="C1535" t="s">
        <v>2175</v>
      </c>
      <c r="D1535">
        <v>41</v>
      </c>
      <c r="E1535">
        <v>352</v>
      </c>
      <c r="F1535" t="s">
        <v>865</v>
      </c>
      <c r="G1535">
        <v>2</v>
      </c>
      <c r="H1535">
        <v>1</v>
      </c>
      <c r="I1535" t="s">
        <v>993</v>
      </c>
      <c r="J1535" t="s">
        <v>2142</v>
      </c>
      <c r="K1535" t="s">
        <v>913</v>
      </c>
      <c r="L1535">
        <v>10557795.16</v>
      </c>
      <c r="R1535" t="s">
        <v>541</v>
      </c>
      <c r="S1535" t="e">
        <f t="shared" si="253"/>
        <v>#N/A</v>
      </c>
      <c r="T1535" t="e">
        <f t="shared" si="254"/>
        <v>#N/A</v>
      </c>
      <c r="U1535" t="e">
        <f t="shared" si="255"/>
        <v>#N/A</v>
      </c>
      <c r="V1535" t="e">
        <f t="shared" si="256"/>
        <v>#N/A</v>
      </c>
      <c r="W1535" t="e">
        <f t="shared" si="257"/>
        <v>#N/A</v>
      </c>
      <c r="X1535" t="e">
        <f t="shared" si="258"/>
        <v>#N/A</v>
      </c>
      <c r="Y1535" t="e">
        <f t="shared" si="259"/>
        <v>#N/A</v>
      </c>
      <c r="Z1535" t="e">
        <f t="shared" si="260"/>
        <v>#N/A</v>
      </c>
      <c r="AA1535" t="e">
        <f t="shared" si="261"/>
        <v>#N/A</v>
      </c>
      <c r="AB1535" t="e">
        <f t="shared" si="262"/>
        <v>#N/A</v>
      </c>
      <c r="AC1535" t="e">
        <f t="shared" si="263"/>
        <v>#N/A</v>
      </c>
    </row>
    <row r="1536" spans="1:29" x14ac:dyDescent="0.25">
      <c r="A1536" t="s">
        <v>2193</v>
      </c>
      <c r="B1536" t="s">
        <v>2174</v>
      </c>
      <c r="C1536" t="s">
        <v>2175</v>
      </c>
      <c r="D1536">
        <v>40.299999999999997</v>
      </c>
      <c r="E1536">
        <v>308.45999999999998</v>
      </c>
      <c r="F1536" t="s">
        <v>860</v>
      </c>
      <c r="G1536">
        <v>2</v>
      </c>
      <c r="H1536">
        <v>1</v>
      </c>
      <c r="I1536" t="s">
        <v>993</v>
      </c>
      <c r="J1536" t="s">
        <v>994</v>
      </c>
      <c r="K1536" t="s">
        <v>863</v>
      </c>
      <c r="L1536">
        <v>2007983.93</v>
      </c>
      <c r="R1536" t="s">
        <v>542</v>
      </c>
      <c r="S1536" t="str">
        <f t="shared" si="253"/>
        <v>Anatidae</v>
      </c>
      <c r="T1536" t="str">
        <f t="shared" si="254"/>
        <v>Anseriformes</v>
      </c>
      <c r="U1536">
        <f t="shared" si="255"/>
        <v>50</v>
      </c>
      <c r="V1536">
        <f t="shared" si="256"/>
        <v>561.57000000000005</v>
      </c>
      <c r="W1536" t="str">
        <f t="shared" si="257"/>
        <v>Marine</v>
      </c>
      <c r="X1536">
        <f t="shared" si="258"/>
        <v>3</v>
      </c>
      <c r="Y1536">
        <f t="shared" si="259"/>
        <v>2</v>
      </c>
      <c r="Z1536" t="str">
        <f t="shared" si="260"/>
        <v>Carnivore</v>
      </c>
      <c r="AA1536" t="str">
        <f t="shared" si="261"/>
        <v>Aquatic predator</v>
      </c>
      <c r="AB1536" t="str">
        <f t="shared" si="262"/>
        <v>Aquatic</v>
      </c>
      <c r="AC1536">
        <f t="shared" si="263"/>
        <v>7912681.9400000004</v>
      </c>
    </row>
    <row r="1537" spans="1:29" x14ac:dyDescent="0.25">
      <c r="A1537" t="s">
        <v>2194</v>
      </c>
      <c r="B1537" t="s">
        <v>2174</v>
      </c>
      <c r="C1537" t="s">
        <v>2175</v>
      </c>
      <c r="D1537">
        <v>35.6</v>
      </c>
      <c r="E1537">
        <v>125.93</v>
      </c>
      <c r="F1537" t="s">
        <v>860</v>
      </c>
      <c r="G1537">
        <v>2</v>
      </c>
      <c r="H1537">
        <v>1</v>
      </c>
      <c r="I1537" t="s">
        <v>993</v>
      </c>
      <c r="J1537" t="s">
        <v>994</v>
      </c>
      <c r="K1537" t="s">
        <v>863</v>
      </c>
      <c r="L1537">
        <v>2757795.12</v>
      </c>
      <c r="R1537" t="s">
        <v>542</v>
      </c>
      <c r="S1537" t="str">
        <f t="shared" si="253"/>
        <v>Anatidae</v>
      </c>
      <c r="T1537" t="str">
        <f t="shared" si="254"/>
        <v>Anseriformes</v>
      </c>
      <c r="U1537">
        <f t="shared" si="255"/>
        <v>50</v>
      </c>
      <c r="V1537">
        <f t="shared" si="256"/>
        <v>561.57000000000005</v>
      </c>
      <c r="W1537" t="str">
        <f t="shared" si="257"/>
        <v>Marine</v>
      </c>
      <c r="X1537">
        <f t="shared" si="258"/>
        <v>3</v>
      </c>
      <c r="Y1537">
        <f t="shared" si="259"/>
        <v>2</v>
      </c>
      <c r="Z1537" t="str">
        <f t="shared" si="260"/>
        <v>Carnivore</v>
      </c>
      <c r="AA1537" t="str">
        <f t="shared" si="261"/>
        <v>Aquatic predator</v>
      </c>
      <c r="AB1537" t="str">
        <f t="shared" si="262"/>
        <v>Aquatic</v>
      </c>
      <c r="AC1537">
        <f t="shared" si="263"/>
        <v>7912681.9400000004</v>
      </c>
    </row>
    <row r="1538" spans="1:29" x14ac:dyDescent="0.25">
      <c r="A1538" t="s">
        <v>444</v>
      </c>
      <c r="B1538" t="s">
        <v>2174</v>
      </c>
      <c r="C1538" t="s">
        <v>2175</v>
      </c>
      <c r="D1538">
        <v>34.200000000000003</v>
      </c>
      <c r="E1538">
        <v>397</v>
      </c>
      <c r="F1538" t="s">
        <v>860</v>
      </c>
      <c r="G1538">
        <v>2</v>
      </c>
      <c r="H1538">
        <v>1</v>
      </c>
      <c r="I1538" t="s">
        <v>993</v>
      </c>
      <c r="J1538" t="s">
        <v>2142</v>
      </c>
      <c r="K1538" t="s">
        <v>863</v>
      </c>
      <c r="L1538">
        <v>6158.61</v>
      </c>
      <c r="R1538" t="s">
        <v>542</v>
      </c>
      <c r="S1538" t="str">
        <f t="shared" si="253"/>
        <v>Anatidae</v>
      </c>
      <c r="T1538" t="str">
        <f t="shared" si="254"/>
        <v>Anseriformes</v>
      </c>
      <c r="U1538">
        <f t="shared" si="255"/>
        <v>50</v>
      </c>
      <c r="V1538">
        <f t="shared" si="256"/>
        <v>561.57000000000005</v>
      </c>
      <c r="W1538" t="str">
        <f t="shared" si="257"/>
        <v>Marine</v>
      </c>
      <c r="X1538">
        <f t="shared" si="258"/>
        <v>3</v>
      </c>
      <c r="Y1538">
        <f t="shared" si="259"/>
        <v>2</v>
      </c>
      <c r="Z1538" t="str">
        <f t="shared" si="260"/>
        <v>Carnivore</v>
      </c>
      <c r="AA1538" t="str">
        <f t="shared" si="261"/>
        <v>Aquatic predator</v>
      </c>
      <c r="AB1538" t="str">
        <f t="shared" si="262"/>
        <v>Aquatic</v>
      </c>
      <c r="AC1538">
        <f t="shared" si="263"/>
        <v>7912681.9400000004</v>
      </c>
    </row>
    <row r="1539" spans="1:29" x14ac:dyDescent="0.25">
      <c r="A1539" t="s">
        <v>2195</v>
      </c>
      <c r="B1539" t="s">
        <v>2174</v>
      </c>
      <c r="C1539" t="s">
        <v>2175</v>
      </c>
      <c r="D1539">
        <v>30.1</v>
      </c>
      <c r="E1539">
        <v>440</v>
      </c>
      <c r="F1539" t="s">
        <v>860</v>
      </c>
      <c r="G1539">
        <v>2</v>
      </c>
      <c r="H1539">
        <v>1</v>
      </c>
      <c r="I1539" t="s">
        <v>993</v>
      </c>
      <c r="J1539" t="s">
        <v>994</v>
      </c>
      <c r="K1539" t="s">
        <v>863</v>
      </c>
      <c r="L1539">
        <v>1210.5999999999999</v>
      </c>
      <c r="R1539" t="s">
        <v>543</v>
      </c>
      <c r="S1539" t="str">
        <f t="shared" ref="S1539:S1602" si="264">VLOOKUP(R1539,A:L,2,FALSE)</f>
        <v>Paridae</v>
      </c>
      <c r="T1539" t="str">
        <f t="shared" ref="T1539:T1602" si="265">VLOOKUP(R1539,A:L,3,FALSE)</f>
        <v>Passeriformes</v>
      </c>
      <c r="U1539">
        <f t="shared" ref="U1539:U1602" si="266">VLOOKUP(R1539,A:L,4,FALSE)</f>
        <v>17.899999999999999</v>
      </c>
      <c r="V1539">
        <f t="shared" ref="V1539:V1602" si="267">VLOOKUP(R1539,A:L,5,FALSE)</f>
        <v>11.14</v>
      </c>
      <c r="W1539" t="str">
        <f t="shared" ref="W1539:W1602" si="268">VLOOKUP(R1539,A:L,6,FALSE)</f>
        <v>Forest</v>
      </c>
      <c r="X1539">
        <f t="shared" ref="X1539:X1602" si="269">VLOOKUP(R1539,A:L,7,FALSE)</f>
        <v>1</v>
      </c>
      <c r="Y1539">
        <f t="shared" ref="Y1539:Y1602" si="270">VLOOKUP(R1539,A:L,8,FALSE)</f>
        <v>1</v>
      </c>
      <c r="Z1539" t="str">
        <f t="shared" ref="Z1539:Z1602" si="271">VLOOKUP(R1539,A:L,9,FALSE)</f>
        <v>Omnivore</v>
      </c>
      <c r="AA1539" t="str">
        <f t="shared" ref="AA1539:AA1602" si="272">VLOOKUP(R1539,A:L,10,FALSE)</f>
        <v>Invertivore</v>
      </c>
      <c r="AB1539" t="str">
        <f t="shared" ref="AB1539:AB1602" si="273">VLOOKUP(R1539,A:L,11,FALSE)</f>
        <v>Insessorial</v>
      </c>
      <c r="AC1539">
        <f t="shared" ref="AC1539:AC1602" si="274">VLOOKUP(R1539,A:L,12,FALSE)</f>
        <v>9072135.0899999999</v>
      </c>
    </row>
    <row r="1540" spans="1:29" x14ac:dyDescent="0.25">
      <c r="A1540" t="s">
        <v>2196</v>
      </c>
      <c r="B1540" t="s">
        <v>2174</v>
      </c>
      <c r="C1540" t="s">
        <v>2175</v>
      </c>
      <c r="D1540">
        <v>32.200000000000003</v>
      </c>
      <c r="E1540">
        <v>420</v>
      </c>
      <c r="F1540" t="s">
        <v>860</v>
      </c>
      <c r="G1540">
        <v>2</v>
      </c>
      <c r="H1540">
        <v>1</v>
      </c>
      <c r="I1540" t="s">
        <v>993</v>
      </c>
      <c r="J1540" t="s">
        <v>928</v>
      </c>
      <c r="K1540" t="s">
        <v>863</v>
      </c>
      <c r="L1540">
        <v>275007.14</v>
      </c>
      <c r="R1540" t="s">
        <v>543</v>
      </c>
      <c r="S1540" t="str">
        <f t="shared" si="264"/>
        <v>Paridae</v>
      </c>
      <c r="T1540" t="str">
        <f t="shared" si="265"/>
        <v>Passeriformes</v>
      </c>
      <c r="U1540">
        <f t="shared" si="266"/>
        <v>17.899999999999999</v>
      </c>
      <c r="V1540">
        <f t="shared" si="267"/>
        <v>11.14</v>
      </c>
      <c r="W1540" t="str">
        <f t="shared" si="268"/>
        <v>Forest</v>
      </c>
      <c r="X1540">
        <f t="shared" si="269"/>
        <v>1</v>
      </c>
      <c r="Y1540">
        <f t="shared" si="270"/>
        <v>1</v>
      </c>
      <c r="Z1540" t="str">
        <f t="shared" si="271"/>
        <v>Omnivore</v>
      </c>
      <c r="AA1540" t="str">
        <f t="shared" si="272"/>
        <v>Invertivore</v>
      </c>
      <c r="AB1540" t="str">
        <f t="shared" si="273"/>
        <v>Insessorial</v>
      </c>
      <c r="AC1540">
        <f t="shared" si="274"/>
        <v>9072135.0899999999</v>
      </c>
    </row>
    <row r="1541" spans="1:29" x14ac:dyDescent="0.25">
      <c r="A1541" t="s">
        <v>2197</v>
      </c>
      <c r="B1541" t="s">
        <v>2174</v>
      </c>
      <c r="C1541" t="s">
        <v>2175</v>
      </c>
      <c r="D1541">
        <v>44.5</v>
      </c>
      <c r="E1541">
        <v>284</v>
      </c>
      <c r="F1541" t="s">
        <v>920</v>
      </c>
      <c r="G1541">
        <v>3</v>
      </c>
      <c r="H1541">
        <v>1</v>
      </c>
      <c r="I1541" t="s">
        <v>993</v>
      </c>
      <c r="J1541" t="s">
        <v>2142</v>
      </c>
      <c r="K1541" t="s">
        <v>913</v>
      </c>
      <c r="L1541">
        <v>2656832.0499999998</v>
      </c>
      <c r="R1541" t="s">
        <v>544</v>
      </c>
      <c r="S1541" t="e">
        <f t="shared" si="264"/>
        <v>#N/A</v>
      </c>
      <c r="T1541" t="e">
        <f t="shared" si="265"/>
        <v>#N/A</v>
      </c>
      <c r="U1541" t="e">
        <f t="shared" si="266"/>
        <v>#N/A</v>
      </c>
      <c r="V1541" t="e">
        <f t="shared" si="267"/>
        <v>#N/A</v>
      </c>
      <c r="W1541" t="e">
        <f t="shared" si="268"/>
        <v>#N/A</v>
      </c>
      <c r="X1541" t="e">
        <f t="shared" si="269"/>
        <v>#N/A</v>
      </c>
      <c r="Y1541" t="e">
        <f t="shared" si="270"/>
        <v>#N/A</v>
      </c>
      <c r="Z1541" t="e">
        <f t="shared" si="271"/>
        <v>#N/A</v>
      </c>
      <c r="AA1541" t="e">
        <f t="shared" si="272"/>
        <v>#N/A</v>
      </c>
      <c r="AB1541" t="e">
        <f t="shared" si="273"/>
        <v>#N/A</v>
      </c>
      <c r="AC1541" t="e">
        <f t="shared" si="274"/>
        <v>#N/A</v>
      </c>
    </row>
    <row r="1542" spans="1:29" x14ac:dyDescent="0.25">
      <c r="A1542" t="s">
        <v>36</v>
      </c>
      <c r="B1542" t="s">
        <v>2174</v>
      </c>
      <c r="C1542" t="s">
        <v>2175</v>
      </c>
      <c r="D1542">
        <v>45.1</v>
      </c>
      <c r="E1542">
        <v>354.2</v>
      </c>
      <c r="F1542" t="s">
        <v>984</v>
      </c>
      <c r="G1542">
        <v>3</v>
      </c>
      <c r="H1542">
        <v>1</v>
      </c>
      <c r="I1542" t="s">
        <v>993</v>
      </c>
      <c r="J1542" t="s">
        <v>2142</v>
      </c>
      <c r="K1542" t="s">
        <v>913</v>
      </c>
      <c r="L1542">
        <v>17464191.460000001</v>
      </c>
      <c r="R1542" t="s">
        <v>545</v>
      </c>
      <c r="S1542" t="e">
        <f t="shared" si="264"/>
        <v>#N/A</v>
      </c>
      <c r="T1542" t="e">
        <f t="shared" si="265"/>
        <v>#N/A</v>
      </c>
      <c r="U1542" t="e">
        <f t="shared" si="266"/>
        <v>#N/A</v>
      </c>
      <c r="V1542" t="e">
        <f t="shared" si="267"/>
        <v>#N/A</v>
      </c>
      <c r="W1542" t="e">
        <f t="shared" si="268"/>
        <v>#N/A</v>
      </c>
      <c r="X1542" t="e">
        <f t="shared" si="269"/>
        <v>#N/A</v>
      </c>
      <c r="Y1542" t="e">
        <f t="shared" si="270"/>
        <v>#N/A</v>
      </c>
      <c r="Z1542" t="e">
        <f t="shared" si="271"/>
        <v>#N/A</v>
      </c>
      <c r="AA1542" t="e">
        <f t="shared" si="272"/>
        <v>#N/A</v>
      </c>
      <c r="AB1542" t="e">
        <f t="shared" si="273"/>
        <v>#N/A</v>
      </c>
      <c r="AC1542" t="e">
        <f t="shared" si="274"/>
        <v>#N/A</v>
      </c>
    </row>
    <row r="1543" spans="1:29" x14ac:dyDescent="0.25">
      <c r="A1543" t="s">
        <v>2198</v>
      </c>
      <c r="B1543" t="s">
        <v>2174</v>
      </c>
      <c r="C1543" t="s">
        <v>2175</v>
      </c>
      <c r="D1543">
        <v>37.299999999999997</v>
      </c>
      <c r="E1543">
        <v>308.45999999999998</v>
      </c>
      <c r="F1543" t="s">
        <v>860</v>
      </c>
      <c r="G1543">
        <v>2</v>
      </c>
      <c r="H1543">
        <v>1</v>
      </c>
      <c r="I1543" t="s">
        <v>993</v>
      </c>
      <c r="J1543" t="s">
        <v>994</v>
      </c>
      <c r="K1543" t="s">
        <v>863</v>
      </c>
      <c r="L1543">
        <v>1017.05</v>
      </c>
      <c r="R1543" t="s">
        <v>546</v>
      </c>
      <c r="S1543" t="str">
        <f t="shared" si="264"/>
        <v>Locustellidae</v>
      </c>
      <c r="T1543" t="str">
        <f t="shared" si="265"/>
        <v>Passeriformes</v>
      </c>
      <c r="U1543">
        <f t="shared" si="266"/>
        <v>23.7</v>
      </c>
      <c r="V1543">
        <f t="shared" si="267"/>
        <v>10.6</v>
      </c>
      <c r="W1543" t="str">
        <f t="shared" si="268"/>
        <v>Grassland</v>
      </c>
      <c r="X1543">
        <f t="shared" si="269"/>
        <v>2</v>
      </c>
      <c r="Y1543">
        <f t="shared" si="270"/>
        <v>3</v>
      </c>
      <c r="Z1543" t="str">
        <f t="shared" si="271"/>
        <v>Carnivore</v>
      </c>
      <c r="AA1543" t="str">
        <f t="shared" si="272"/>
        <v>Invertivore</v>
      </c>
      <c r="AB1543" t="str">
        <f t="shared" si="273"/>
        <v>Generalist</v>
      </c>
      <c r="AC1543">
        <f t="shared" si="274"/>
        <v>10065240.33</v>
      </c>
    </row>
    <row r="1544" spans="1:29" x14ac:dyDescent="0.25">
      <c r="A1544" t="s">
        <v>37</v>
      </c>
      <c r="B1544" t="s">
        <v>2174</v>
      </c>
      <c r="C1544" t="s">
        <v>2175</v>
      </c>
      <c r="D1544">
        <v>42.5</v>
      </c>
      <c r="E1544">
        <v>290.79000000000002</v>
      </c>
      <c r="F1544" t="s">
        <v>867</v>
      </c>
      <c r="G1544">
        <v>3</v>
      </c>
      <c r="H1544">
        <v>1</v>
      </c>
      <c r="I1544" t="s">
        <v>993</v>
      </c>
      <c r="J1544" t="s">
        <v>928</v>
      </c>
      <c r="K1544" t="s">
        <v>913</v>
      </c>
      <c r="L1544">
        <v>9272521.2300000004</v>
      </c>
      <c r="R1544" t="s">
        <v>546</v>
      </c>
      <c r="S1544" t="str">
        <f t="shared" si="264"/>
        <v>Locustellidae</v>
      </c>
      <c r="T1544" t="str">
        <f t="shared" si="265"/>
        <v>Passeriformes</v>
      </c>
      <c r="U1544">
        <f t="shared" si="266"/>
        <v>23.7</v>
      </c>
      <c r="V1544">
        <f t="shared" si="267"/>
        <v>10.6</v>
      </c>
      <c r="W1544" t="str">
        <f t="shared" si="268"/>
        <v>Grassland</v>
      </c>
      <c r="X1544">
        <f t="shared" si="269"/>
        <v>2</v>
      </c>
      <c r="Y1544">
        <f t="shared" si="270"/>
        <v>3</v>
      </c>
      <c r="Z1544" t="str">
        <f t="shared" si="271"/>
        <v>Carnivore</v>
      </c>
      <c r="AA1544" t="str">
        <f t="shared" si="272"/>
        <v>Invertivore</v>
      </c>
      <c r="AB1544" t="str">
        <f t="shared" si="273"/>
        <v>Generalist</v>
      </c>
      <c r="AC1544">
        <f t="shared" si="274"/>
        <v>10065240.33</v>
      </c>
    </row>
    <row r="1545" spans="1:29" x14ac:dyDescent="0.25">
      <c r="A1545" t="s">
        <v>2199</v>
      </c>
      <c r="B1545" t="s">
        <v>2174</v>
      </c>
      <c r="C1545" t="s">
        <v>2175</v>
      </c>
      <c r="D1545">
        <v>43.4</v>
      </c>
      <c r="E1545">
        <v>308.45999999999998</v>
      </c>
      <c r="F1545" t="s">
        <v>916</v>
      </c>
      <c r="G1545">
        <v>2</v>
      </c>
      <c r="H1545">
        <v>1</v>
      </c>
      <c r="I1545" t="s">
        <v>993</v>
      </c>
      <c r="J1545" t="s">
        <v>2142</v>
      </c>
      <c r="K1545" t="s">
        <v>913</v>
      </c>
      <c r="L1545">
        <v>24568.32</v>
      </c>
      <c r="R1545" t="s">
        <v>546</v>
      </c>
      <c r="S1545" t="str">
        <f t="shared" si="264"/>
        <v>Locustellidae</v>
      </c>
      <c r="T1545" t="str">
        <f t="shared" si="265"/>
        <v>Passeriformes</v>
      </c>
      <c r="U1545">
        <f t="shared" si="266"/>
        <v>23.7</v>
      </c>
      <c r="V1545">
        <f t="shared" si="267"/>
        <v>10.6</v>
      </c>
      <c r="W1545" t="str">
        <f t="shared" si="268"/>
        <v>Grassland</v>
      </c>
      <c r="X1545">
        <f t="shared" si="269"/>
        <v>2</v>
      </c>
      <c r="Y1545">
        <f t="shared" si="270"/>
        <v>3</v>
      </c>
      <c r="Z1545" t="str">
        <f t="shared" si="271"/>
        <v>Carnivore</v>
      </c>
      <c r="AA1545" t="str">
        <f t="shared" si="272"/>
        <v>Invertivore</v>
      </c>
      <c r="AB1545" t="str">
        <f t="shared" si="273"/>
        <v>Generalist</v>
      </c>
      <c r="AC1545">
        <f t="shared" si="274"/>
        <v>10065240.33</v>
      </c>
    </row>
    <row r="1546" spans="1:29" x14ac:dyDescent="0.25">
      <c r="A1546" t="s">
        <v>2200</v>
      </c>
      <c r="B1546" t="s">
        <v>2174</v>
      </c>
      <c r="C1546" t="s">
        <v>2175</v>
      </c>
      <c r="D1546">
        <v>39.700000000000003</v>
      </c>
      <c r="E1546">
        <v>459</v>
      </c>
      <c r="F1546" t="s">
        <v>860</v>
      </c>
      <c r="G1546">
        <v>2</v>
      </c>
      <c r="H1546">
        <v>1</v>
      </c>
      <c r="I1546" t="s">
        <v>993</v>
      </c>
      <c r="J1546" t="s">
        <v>928</v>
      </c>
      <c r="K1546" t="s">
        <v>863</v>
      </c>
      <c r="L1546">
        <v>51261.27</v>
      </c>
      <c r="R1546" t="s">
        <v>547</v>
      </c>
      <c r="S1546" t="str">
        <f t="shared" si="264"/>
        <v>Gruidae</v>
      </c>
      <c r="T1546" t="str">
        <f t="shared" si="265"/>
        <v>Gruiformes</v>
      </c>
      <c r="U1546">
        <f t="shared" si="266"/>
        <v>41.1</v>
      </c>
      <c r="V1546">
        <f t="shared" si="267"/>
        <v>8785.99</v>
      </c>
      <c r="W1546" t="str">
        <f t="shared" si="268"/>
        <v>Wetland</v>
      </c>
      <c r="X1546">
        <f t="shared" si="269"/>
        <v>3</v>
      </c>
      <c r="Y1546">
        <f t="shared" si="270"/>
        <v>3</v>
      </c>
      <c r="Z1546" t="str">
        <f t="shared" si="271"/>
        <v>Omnivore</v>
      </c>
      <c r="AA1546" t="str">
        <f t="shared" si="272"/>
        <v>Omnivore</v>
      </c>
      <c r="AB1546" t="str">
        <f t="shared" si="273"/>
        <v>Terrestrial</v>
      </c>
      <c r="AC1546">
        <f t="shared" si="274"/>
        <v>738171.22</v>
      </c>
    </row>
    <row r="1547" spans="1:29" x14ac:dyDescent="0.25">
      <c r="A1547" t="s">
        <v>2201</v>
      </c>
      <c r="B1547" t="s">
        <v>2174</v>
      </c>
      <c r="C1547" t="s">
        <v>2175</v>
      </c>
      <c r="D1547">
        <v>34.700000000000003</v>
      </c>
      <c r="E1547">
        <v>520</v>
      </c>
      <c r="F1547" t="s">
        <v>860</v>
      </c>
      <c r="G1547">
        <v>2</v>
      </c>
      <c r="H1547">
        <v>1</v>
      </c>
      <c r="I1547" t="s">
        <v>993</v>
      </c>
      <c r="J1547" t="s">
        <v>994</v>
      </c>
      <c r="K1547" t="s">
        <v>863</v>
      </c>
      <c r="L1547">
        <v>7618.24</v>
      </c>
      <c r="R1547" t="s">
        <v>547</v>
      </c>
      <c r="S1547" t="str">
        <f t="shared" si="264"/>
        <v>Gruidae</v>
      </c>
      <c r="T1547" t="str">
        <f t="shared" si="265"/>
        <v>Gruiformes</v>
      </c>
      <c r="U1547">
        <f t="shared" si="266"/>
        <v>41.1</v>
      </c>
      <c r="V1547">
        <f t="shared" si="267"/>
        <v>8785.99</v>
      </c>
      <c r="W1547" t="str">
        <f t="shared" si="268"/>
        <v>Wetland</v>
      </c>
      <c r="X1547">
        <f t="shared" si="269"/>
        <v>3</v>
      </c>
      <c r="Y1547">
        <f t="shared" si="270"/>
        <v>3</v>
      </c>
      <c r="Z1547" t="str">
        <f t="shared" si="271"/>
        <v>Omnivore</v>
      </c>
      <c r="AA1547" t="str">
        <f t="shared" si="272"/>
        <v>Omnivore</v>
      </c>
      <c r="AB1547" t="str">
        <f t="shared" si="273"/>
        <v>Terrestrial</v>
      </c>
      <c r="AC1547">
        <f t="shared" si="274"/>
        <v>738171.22</v>
      </c>
    </row>
    <row r="1548" spans="1:29" x14ac:dyDescent="0.25">
      <c r="A1548" t="s">
        <v>38</v>
      </c>
      <c r="B1548" t="s">
        <v>2174</v>
      </c>
      <c r="C1548" t="s">
        <v>2175</v>
      </c>
      <c r="D1548">
        <v>41.2</v>
      </c>
      <c r="E1548">
        <v>490</v>
      </c>
      <c r="F1548" t="s">
        <v>867</v>
      </c>
      <c r="G1548">
        <v>2</v>
      </c>
      <c r="H1548">
        <v>1</v>
      </c>
      <c r="I1548" t="s">
        <v>993</v>
      </c>
      <c r="J1548" t="s">
        <v>928</v>
      </c>
      <c r="K1548" t="s">
        <v>913</v>
      </c>
      <c r="L1548">
        <v>11947217.359999999</v>
      </c>
      <c r="R1548" t="s">
        <v>547</v>
      </c>
      <c r="S1548" t="str">
        <f t="shared" si="264"/>
        <v>Gruidae</v>
      </c>
      <c r="T1548" t="str">
        <f t="shared" si="265"/>
        <v>Gruiformes</v>
      </c>
      <c r="U1548">
        <f t="shared" si="266"/>
        <v>41.1</v>
      </c>
      <c r="V1548">
        <f t="shared" si="267"/>
        <v>8785.99</v>
      </c>
      <c r="W1548" t="str">
        <f t="shared" si="268"/>
        <v>Wetland</v>
      </c>
      <c r="X1548">
        <f t="shared" si="269"/>
        <v>3</v>
      </c>
      <c r="Y1548">
        <f t="shared" si="270"/>
        <v>3</v>
      </c>
      <c r="Z1548" t="str">
        <f t="shared" si="271"/>
        <v>Omnivore</v>
      </c>
      <c r="AA1548" t="str">
        <f t="shared" si="272"/>
        <v>Omnivore</v>
      </c>
      <c r="AB1548" t="str">
        <f t="shared" si="273"/>
        <v>Terrestrial</v>
      </c>
      <c r="AC1548">
        <f t="shared" si="274"/>
        <v>738171.22</v>
      </c>
    </row>
    <row r="1549" spans="1:29" x14ac:dyDescent="0.25">
      <c r="A1549" t="s">
        <v>2202</v>
      </c>
      <c r="B1549" t="s">
        <v>2174</v>
      </c>
      <c r="C1549" t="s">
        <v>2175</v>
      </c>
      <c r="D1549">
        <v>35.9</v>
      </c>
      <c r="E1549">
        <v>308.45999999999998</v>
      </c>
      <c r="F1549" t="s">
        <v>860</v>
      </c>
      <c r="G1549">
        <v>2</v>
      </c>
      <c r="H1549">
        <v>1</v>
      </c>
      <c r="I1549" t="s">
        <v>993</v>
      </c>
      <c r="J1549" t="s">
        <v>994</v>
      </c>
      <c r="K1549" t="s">
        <v>863</v>
      </c>
      <c r="L1549">
        <v>2057.52</v>
      </c>
      <c r="R1549" t="s">
        <v>548</v>
      </c>
      <c r="S1549" t="str">
        <f t="shared" si="264"/>
        <v>Alcidae</v>
      </c>
      <c r="T1549" t="str">
        <f t="shared" si="265"/>
        <v>Charadriiformes</v>
      </c>
      <c r="U1549">
        <f t="shared" si="266"/>
        <v>42.1</v>
      </c>
      <c r="V1549">
        <f t="shared" si="267"/>
        <v>490</v>
      </c>
      <c r="W1549" t="str">
        <f t="shared" si="268"/>
        <v>Marine</v>
      </c>
      <c r="X1549">
        <f t="shared" si="269"/>
        <v>3</v>
      </c>
      <c r="Y1549">
        <f t="shared" si="270"/>
        <v>3</v>
      </c>
      <c r="Z1549" t="str">
        <f t="shared" si="271"/>
        <v>Carnivore</v>
      </c>
      <c r="AA1549" t="str">
        <f t="shared" si="272"/>
        <v>Aquatic predator</v>
      </c>
      <c r="AB1549" t="str">
        <f t="shared" si="273"/>
        <v>Aquatic</v>
      </c>
      <c r="AC1549">
        <f t="shared" si="274"/>
        <v>1737267.71</v>
      </c>
    </row>
    <row r="1550" spans="1:29" x14ac:dyDescent="0.25">
      <c r="A1550" t="s">
        <v>2203</v>
      </c>
      <c r="B1550" t="s">
        <v>2174</v>
      </c>
      <c r="C1550" t="s">
        <v>2175</v>
      </c>
      <c r="D1550">
        <v>38</v>
      </c>
      <c r="E1550">
        <v>330</v>
      </c>
      <c r="F1550" t="s">
        <v>860</v>
      </c>
      <c r="G1550">
        <v>3</v>
      </c>
      <c r="H1550">
        <v>1</v>
      </c>
      <c r="I1550" t="s">
        <v>993</v>
      </c>
      <c r="J1550" t="s">
        <v>994</v>
      </c>
      <c r="K1550" t="s">
        <v>863</v>
      </c>
      <c r="L1550">
        <v>565151.18999999994</v>
      </c>
      <c r="R1550" t="s">
        <v>548</v>
      </c>
      <c r="S1550" t="str">
        <f t="shared" si="264"/>
        <v>Alcidae</v>
      </c>
      <c r="T1550" t="str">
        <f t="shared" si="265"/>
        <v>Charadriiformes</v>
      </c>
      <c r="U1550">
        <f t="shared" si="266"/>
        <v>42.1</v>
      </c>
      <c r="V1550">
        <f t="shared" si="267"/>
        <v>490</v>
      </c>
      <c r="W1550" t="str">
        <f t="shared" si="268"/>
        <v>Marine</v>
      </c>
      <c r="X1550">
        <f t="shared" si="269"/>
        <v>3</v>
      </c>
      <c r="Y1550">
        <f t="shared" si="270"/>
        <v>3</v>
      </c>
      <c r="Z1550" t="str">
        <f t="shared" si="271"/>
        <v>Carnivore</v>
      </c>
      <c r="AA1550" t="str">
        <f t="shared" si="272"/>
        <v>Aquatic predator</v>
      </c>
      <c r="AB1550" t="str">
        <f t="shared" si="273"/>
        <v>Aquatic</v>
      </c>
      <c r="AC1550">
        <f t="shared" si="274"/>
        <v>1737267.71</v>
      </c>
    </row>
    <row r="1551" spans="1:29" x14ac:dyDescent="0.25">
      <c r="A1551" t="s">
        <v>2204</v>
      </c>
      <c r="B1551" t="s">
        <v>2174</v>
      </c>
      <c r="C1551" t="s">
        <v>2175</v>
      </c>
      <c r="D1551">
        <v>35</v>
      </c>
      <c r="E1551">
        <v>434.39</v>
      </c>
      <c r="F1551" t="s">
        <v>860</v>
      </c>
      <c r="G1551">
        <v>2</v>
      </c>
      <c r="H1551">
        <v>1</v>
      </c>
      <c r="I1551" t="s">
        <v>993</v>
      </c>
      <c r="J1551" t="s">
        <v>994</v>
      </c>
      <c r="K1551" t="s">
        <v>913</v>
      </c>
      <c r="L1551">
        <v>190345.98</v>
      </c>
      <c r="R1551" t="s">
        <v>548</v>
      </c>
      <c r="S1551" t="str">
        <f t="shared" si="264"/>
        <v>Alcidae</v>
      </c>
      <c r="T1551" t="str">
        <f t="shared" si="265"/>
        <v>Charadriiformes</v>
      </c>
      <c r="U1551">
        <f t="shared" si="266"/>
        <v>42.1</v>
      </c>
      <c r="V1551">
        <f t="shared" si="267"/>
        <v>490</v>
      </c>
      <c r="W1551" t="str">
        <f t="shared" si="268"/>
        <v>Marine</v>
      </c>
      <c r="X1551">
        <f t="shared" si="269"/>
        <v>3</v>
      </c>
      <c r="Y1551">
        <f t="shared" si="270"/>
        <v>3</v>
      </c>
      <c r="Z1551" t="str">
        <f t="shared" si="271"/>
        <v>Carnivore</v>
      </c>
      <c r="AA1551" t="str">
        <f t="shared" si="272"/>
        <v>Aquatic predator</v>
      </c>
      <c r="AB1551" t="str">
        <f t="shared" si="273"/>
        <v>Aquatic</v>
      </c>
      <c r="AC1551">
        <f t="shared" si="274"/>
        <v>1737267.71</v>
      </c>
    </row>
    <row r="1552" spans="1:29" x14ac:dyDescent="0.25">
      <c r="A1552" t="s">
        <v>2205</v>
      </c>
      <c r="B1552" t="s">
        <v>2174</v>
      </c>
      <c r="C1552" t="s">
        <v>2175</v>
      </c>
      <c r="D1552">
        <v>48.6</v>
      </c>
      <c r="E1552">
        <v>245.41</v>
      </c>
      <c r="F1552" t="s">
        <v>920</v>
      </c>
      <c r="G1552">
        <v>3</v>
      </c>
      <c r="H1552">
        <v>1</v>
      </c>
      <c r="I1552" t="s">
        <v>993</v>
      </c>
      <c r="J1552" t="s">
        <v>2142</v>
      </c>
      <c r="K1552" t="s">
        <v>913</v>
      </c>
      <c r="L1552">
        <v>11847809.42</v>
      </c>
      <c r="R1552" t="s">
        <v>549</v>
      </c>
      <c r="S1552" t="str">
        <f t="shared" si="264"/>
        <v>Alcidae</v>
      </c>
      <c r="T1552" t="str">
        <f t="shared" si="265"/>
        <v>Charadriiformes</v>
      </c>
      <c r="U1552">
        <f t="shared" si="266"/>
        <v>52</v>
      </c>
      <c r="V1552">
        <f t="shared" si="267"/>
        <v>482.24</v>
      </c>
      <c r="W1552" t="str">
        <f t="shared" si="268"/>
        <v>Marine</v>
      </c>
      <c r="X1552">
        <f t="shared" si="269"/>
        <v>3</v>
      </c>
      <c r="Y1552">
        <f t="shared" si="270"/>
        <v>3</v>
      </c>
      <c r="Z1552" t="str">
        <f t="shared" si="271"/>
        <v>Carnivore</v>
      </c>
      <c r="AA1552" t="str">
        <f t="shared" si="272"/>
        <v>Aquatic predator</v>
      </c>
      <c r="AB1552" t="str">
        <f t="shared" si="273"/>
        <v>Aquatic</v>
      </c>
      <c r="AC1552">
        <f t="shared" si="274"/>
        <v>316387.33</v>
      </c>
    </row>
    <row r="1553" spans="1:29" x14ac:dyDescent="0.25">
      <c r="A1553" t="s">
        <v>2206</v>
      </c>
      <c r="B1553" t="s">
        <v>2174</v>
      </c>
      <c r="C1553" t="s">
        <v>2175</v>
      </c>
      <c r="D1553">
        <v>37.700000000000003</v>
      </c>
      <c r="E1553">
        <v>308.45999999999998</v>
      </c>
      <c r="F1553" t="s">
        <v>860</v>
      </c>
      <c r="G1553">
        <v>2</v>
      </c>
      <c r="H1553">
        <v>1</v>
      </c>
      <c r="I1553" t="s">
        <v>993</v>
      </c>
      <c r="J1553" t="s">
        <v>994</v>
      </c>
      <c r="K1553" t="s">
        <v>863</v>
      </c>
      <c r="L1553">
        <v>44188.92</v>
      </c>
      <c r="R1553" t="s">
        <v>549</v>
      </c>
      <c r="S1553" t="str">
        <f t="shared" si="264"/>
        <v>Alcidae</v>
      </c>
      <c r="T1553" t="str">
        <f t="shared" si="265"/>
        <v>Charadriiformes</v>
      </c>
      <c r="U1553">
        <f t="shared" si="266"/>
        <v>52</v>
      </c>
      <c r="V1553">
        <f t="shared" si="267"/>
        <v>482.24</v>
      </c>
      <c r="W1553" t="str">
        <f t="shared" si="268"/>
        <v>Marine</v>
      </c>
      <c r="X1553">
        <f t="shared" si="269"/>
        <v>3</v>
      </c>
      <c r="Y1553">
        <f t="shared" si="270"/>
        <v>3</v>
      </c>
      <c r="Z1553" t="str">
        <f t="shared" si="271"/>
        <v>Carnivore</v>
      </c>
      <c r="AA1553" t="str">
        <f t="shared" si="272"/>
        <v>Aquatic predator</v>
      </c>
      <c r="AB1553" t="str">
        <f t="shared" si="273"/>
        <v>Aquatic</v>
      </c>
      <c r="AC1553">
        <f t="shared" si="274"/>
        <v>316387.33</v>
      </c>
    </row>
    <row r="1554" spans="1:29" x14ac:dyDescent="0.25">
      <c r="A1554" t="s">
        <v>2207</v>
      </c>
      <c r="B1554" t="s">
        <v>2174</v>
      </c>
      <c r="C1554" t="s">
        <v>2175</v>
      </c>
      <c r="D1554">
        <v>35.6</v>
      </c>
      <c r="E1554">
        <v>428.66</v>
      </c>
      <c r="F1554" t="s">
        <v>860</v>
      </c>
      <c r="G1554">
        <v>2</v>
      </c>
      <c r="H1554">
        <v>1</v>
      </c>
      <c r="I1554" t="s">
        <v>993</v>
      </c>
      <c r="J1554" t="s">
        <v>994</v>
      </c>
      <c r="K1554" t="s">
        <v>863</v>
      </c>
      <c r="L1554">
        <v>322.72000000000003</v>
      </c>
      <c r="R1554" t="s">
        <v>549</v>
      </c>
      <c r="S1554" t="str">
        <f t="shared" si="264"/>
        <v>Alcidae</v>
      </c>
      <c r="T1554" t="str">
        <f t="shared" si="265"/>
        <v>Charadriiformes</v>
      </c>
      <c r="U1554">
        <f t="shared" si="266"/>
        <v>52</v>
      </c>
      <c r="V1554">
        <f t="shared" si="267"/>
        <v>482.24</v>
      </c>
      <c r="W1554" t="str">
        <f t="shared" si="268"/>
        <v>Marine</v>
      </c>
      <c r="X1554">
        <f t="shared" si="269"/>
        <v>3</v>
      </c>
      <c r="Y1554">
        <f t="shared" si="270"/>
        <v>3</v>
      </c>
      <c r="Z1554" t="str">
        <f t="shared" si="271"/>
        <v>Carnivore</v>
      </c>
      <c r="AA1554" t="str">
        <f t="shared" si="272"/>
        <v>Aquatic predator</v>
      </c>
      <c r="AB1554" t="str">
        <f t="shared" si="273"/>
        <v>Aquatic</v>
      </c>
      <c r="AC1554">
        <f t="shared" si="274"/>
        <v>316387.33</v>
      </c>
    </row>
    <row r="1555" spans="1:29" x14ac:dyDescent="0.25">
      <c r="A1555" t="s">
        <v>2208</v>
      </c>
      <c r="B1555" t="s">
        <v>2174</v>
      </c>
      <c r="C1555" t="s">
        <v>2175</v>
      </c>
      <c r="D1555">
        <v>34.6</v>
      </c>
      <c r="E1555">
        <v>308.45999999999998</v>
      </c>
      <c r="F1555" t="s">
        <v>860</v>
      </c>
      <c r="G1555">
        <v>2</v>
      </c>
      <c r="H1555">
        <v>1</v>
      </c>
      <c r="I1555" t="s">
        <v>993</v>
      </c>
      <c r="J1555" t="s">
        <v>994</v>
      </c>
      <c r="K1555" t="s">
        <v>863</v>
      </c>
      <c r="L1555">
        <v>5001.87</v>
      </c>
      <c r="R1555" t="s">
        <v>550</v>
      </c>
      <c r="S1555" t="str">
        <f t="shared" si="264"/>
        <v>Fringillidae</v>
      </c>
      <c r="T1555" t="str">
        <f t="shared" si="265"/>
        <v>Passeriformes</v>
      </c>
      <c r="U1555">
        <f t="shared" si="266"/>
        <v>29.4</v>
      </c>
      <c r="V1555">
        <f t="shared" si="267"/>
        <v>56.4</v>
      </c>
      <c r="W1555" t="str">
        <f t="shared" si="268"/>
        <v>Forest</v>
      </c>
      <c r="X1555">
        <f t="shared" si="269"/>
        <v>1</v>
      </c>
      <c r="Y1555">
        <f t="shared" si="270"/>
        <v>2</v>
      </c>
      <c r="Z1555" t="str">
        <f t="shared" si="271"/>
        <v>Herbivore</v>
      </c>
      <c r="AA1555" t="str">
        <f t="shared" si="272"/>
        <v>Omnivore</v>
      </c>
      <c r="AB1555" t="str">
        <f t="shared" si="273"/>
        <v>Insessorial</v>
      </c>
      <c r="AC1555">
        <f t="shared" si="274"/>
        <v>18396768.300000001</v>
      </c>
    </row>
    <row r="1556" spans="1:29" x14ac:dyDescent="0.25">
      <c r="A1556" t="s">
        <v>668</v>
      </c>
      <c r="B1556" t="s">
        <v>2174</v>
      </c>
      <c r="C1556" t="s">
        <v>2175</v>
      </c>
      <c r="D1556">
        <v>35.6</v>
      </c>
      <c r="E1556">
        <v>439.98</v>
      </c>
      <c r="F1556" t="s">
        <v>860</v>
      </c>
      <c r="G1556">
        <v>2</v>
      </c>
      <c r="H1556">
        <v>1</v>
      </c>
      <c r="I1556" t="s">
        <v>993</v>
      </c>
      <c r="J1556" t="s">
        <v>994</v>
      </c>
      <c r="K1556" t="s">
        <v>868</v>
      </c>
      <c r="L1556">
        <v>549.16</v>
      </c>
      <c r="R1556" t="s">
        <v>550</v>
      </c>
      <c r="S1556" t="str">
        <f t="shared" si="264"/>
        <v>Fringillidae</v>
      </c>
      <c r="T1556" t="str">
        <f t="shared" si="265"/>
        <v>Passeriformes</v>
      </c>
      <c r="U1556">
        <f t="shared" si="266"/>
        <v>29.4</v>
      </c>
      <c r="V1556">
        <f t="shared" si="267"/>
        <v>56.4</v>
      </c>
      <c r="W1556" t="str">
        <f t="shared" si="268"/>
        <v>Forest</v>
      </c>
      <c r="X1556">
        <f t="shared" si="269"/>
        <v>1</v>
      </c>
      <c r="Y1556">
        <f t="shared" si="270"/>
        <v>2</v>
      </c>
      <c r="Z1556" t="str">
        <f t="shared" si="271"/>
        <v>Herbivore</v>
      </c>
      <c r="AA1556" t="str">
        <f t="shared" si="272"/>
        <v>Omnivore</v>
      </c>
      <c r="AB1556" t="str">
        <f t="shared" si="273"/>
        <v>Insessorial</v>
      </c>
      <c r="AC1556">
        <f t="shared" si="274"/>
        <v>18396768.300000001</v>
      </c>
    </row>
    <row r="1557" spans="1:29" x14ac:dyDescent="0.25">
      <c r="A1557" t="s">
        <v>2209</v>
      </c>
      <c r="B1557" t="s">
        <v>2174</v>
      </c>
      <c r="C1557" t="s">
        <v>2175</v>
      </c>
      <c r="D1557">
        <v>38.4</v>
      </c>
      <c r="E1557">
        <v>389.14</v>
      </c>
      <c r="F1557" t="s">
        <v>860</v>
      </c>
      <c r="G1557">
        <v>2</v>
      </c>
      <c r="H1557">
        <v>1</v>
      </c>
      <c r="I1557" t="s">
        <v>993</v>
      </c>
      <c r="J1557" t="s">
        <v>994</v>
      </c>
      <c r="K1557" t="s">
        <v>863</v>
      </c>
      <c r="L1557">
        <v>2699737.73</v>
      </c>
      <c r="R1557" t="s">
        <v>550</v>
      </c>
      <c r="S1557" t="str">
        <f t="shared" si="264"/>
        <v>Fringillidae</v>
      </c>
      <c r="T1557" t="str">
        <f t="shared" si="265"/>
        <v>Passeriformes</v>
      </c>
      <c r="U1557">
        <f t="shared" si="266"/>
        <v>29.4</v>
      </c>
      <c r="V1557">
        <f t="shared" si="267"/>
        <v>56.4</v>
      </c>
      <c r="W1557" t="str">
        <f t="shared" si="268"/>
        <v>Forest</v>
      </c>
      <c r="X1557">
        <f t="shared" si="269"/>
        <v>1</v>
      </c>
      <c r="Y1557">
        <f t="shared" si="270"/>
        <v>2</v>
      </c>
      <c r="Z1557" t="str">
        <f t="shared" si="271"/>
        <v>Herbivore</v>
      </c>
      <c r="AA1557" t="str">
        <f t="shared" si="272"/>
        <v>Omnivore</v>
      </c>
      <c r="AB1557" t="str">
        <f t="shared" si="273"/>
        <v>Insessorial</v>
      </c>
      <c r="AC1557">
        <f t="shared" si="274"/>
        <v>18396768.300000001</v>
      </c>
    </row>
    <row r="1558" spans="1:29" x14ac:dyDescent="0.25">
      <c r="A1558" t="s">
        <v>2210</v>
      </c>
      <c r="B1558" t="s">
        <v>2174</v>
      </c>
      <c r="C1558" t="s">
        <v>2175</v>
      </c>
      <c r="D1558">
        <v>32.299999999999997</v>
      </c>
      <c r="E1558">
        <v>353</v>
      </c>
      <c r="F1558" t="s">
        <v>860</v>
      </c>
      <c r="G1558">
        <v>2</v>
      </c>
      <c r="H1558">
        <v>1</v>
      </c>
      <c r="I1558" t="s">
        <v>993</v>
      </c>
      <c r="J1558" t="s">
        <v>928</v>
      </c>
      <c r="K1558" t="s">
        <v>863</v>
      </c>
      <c r="L1558">
        <v>1128735.55</v>
      </c>
      <c r="R1558" t="s">
        <v>551</v>
      </c>
      <c r="S1558" t="str">
        <f t="shared" si="264"/>
        <v>Phasianidae</v>
      </c>
      <c r="T1558" t="str">
        <f t="shared" si="265"/>
        <v>Galliformes</v>
      </c>
      <c r="U1558">
        <f t="shared" si="266"/>
        <v>25.8</v>
      </c>
      <c r="V1558">
        <f t="shared" si="267"/>
        <v>527.86</v>
      </c>
      <c r="W1558" t="str">
        <f t="shared" si="268"/>
        <v>Shrubland</v>
      </c>
      <c r="X1558">
        <f t="shared" si="269"/>
        <v>3</v>
      </c>
      <c r="Y1558">
        <f t="shared" si="270"/>
        <v>1</v>
      </c>
      <c r="Z1558" t="str">
        <f t="shared" si="271"/>
        <v>Herbivore</v>
      </c>
      <c r="AA1558" t="str">
        <f t="shared" si="272"/>
        <v>Herbivore terrestrial</v>
      </c>
      <c r="AB1558" t="str">
        <f t="shared" si="273"/>
        <v>Terrestrial</v>
      </c>
      <c r="AC1558">
        <f t="shared" si="274"/>
        <v>953692.19</v>
      </c>
    </row>
    <row r="1559" spans="1:29" x14ac:dyDescent="0.25">
      <c r="A1559" t="s">
        <v>2211</v>
      </c>
      <c r="B1559" t="s">
        <v>2174</v>
      </c>
      <c r="C1559" t="s">
        <v>2175</v>
      </c>
      <c r="D1559">
        <v>22.2</v>
      </c>
      <c r="E1559">
        <v>57.5</v>
      </c>
      <c r="F1559" t="s">
        <v>867</v>
      </c>
      <c r="G1559">
        <v>2</v>
      </c>
      <c r="H1559">
        <v>1</v>
      </c>
      <c r="I1559" t="s">
        <v>993</v>
      </c>
      <c r="J1559" t="s">
        <v>2142</v>
      </c>
      <c r="K1559" t="s">
        <v>913</v>
      </c>
      <c r="L1559">
        <v>82687.64</v>
      </c>
      <c r="R1559" t="s">
        <v>551</v>
      </c>
      <c r="S1559" t="str">
        <f t="shared" si="264"/>
        <v>Phasianidae</v>
      </c>
      <c r="T1559" t="str">
        <f t="shared" si="265"/>
        <v>Galliformes</v>
      </c>
      <c r="U1559">
        <f t="shared" si="266"/>
        <v>25.8</v>
      </c>
      <c r="V1559">
        <f t="shared" si="267"/>
        <v>527.86</v>
      </c>
      <c r="W1559" t="str">
        <f t="shared" si="268"/>
        <v>Shrubland</v>
      </c>
      <c r="X1559">
        <f t="shared" si="269"/>
        <v>3</v>
      </c>
      <c r="Y1559">
        <f t="shared" si="270"/>
        <v>1</v>
      </c>
      <c r="Z1559" t="str">
        <f t="shared" si="271"/>
        <v>Herbivore</v>
      </c>
      <c r="AA1559" t="str">
        <f t="shared" si="272"/>
        <v>Herbivore terrestrial</v>
      </c>
      <c r="AB1559" t="str">
        <f t="shared" si="273"/>
        <v>Terrestrial</v>
      </c>
      <c r="AC1559">
        <f t="shared" si="274"/>
        <v>953692.19</v>
      </c>
    </row>
    <row r="1560" spans="1:29" x14ac:dyDescent="0.25">
      <c r="A1560" t="s">
        <v>2212</v>
      </c>
      <c r="B1560" t="s">
        <v>2174</v>
      </c>
      <c r="C1560" t="s">
        <v>2175</v>
      </c>
      <c r="D1560">
        <v>24</v>
      </c>
      <c r="E1560">
        <v>50.1</v>
      </c>
      <c r="F1560" t="s">
        <v>984</v>
      </c>
      <c r="G1560">
        <v>3</v>
      </c>
      <c r="H1560">
        <v>1</v>
      </c>
      <c r="I1560" t="s">
        <v>993</v>
      </c>
      <c r="J1560" t="s">
        <v>2142</v>
      </c>
      <c r="K1560" t="s">
        <v>913</v>
      </c>
      <c r="L1560">
        <v>334307.94</v>
      </c>
      <c r="R1560" t="s">
        <v>551</v>
      </c>
      <c r="S1560" t="str">
        <f t="shared" si="264"/>
        <v>Phasianidae</v>
      </c>
      <c r="T1560" t="str">
        <f t="shared" si="265"/>
        <v>Galliformes</v>
      </c>
      <c r="U1560">
        <f t="shared" si="266"/>
        <v>25.8</v>
      </c>
      <c r="V1560">
        <f t="shared" si="267"/>
        <v>527.86</v>
      </c>
      <c r="W1560" t="str">
        <f t="shared" si="268"/>
        <v>Shrubland</v>
      </c>
      <c r="X1560">
        <f t="shared" si="269"/>
        <v>3</v>
      </c>
      <c r="Y1560">
        <f t="shared" si="270"/>
        <v>1</v>
      </c>
      <c r="Z1560" t="str">
        <f t="shared" si="271"/>
        <v>Herbivore</v>
      </c>
      <c r="AA1560" t="str">
        <f t="shared" si="272"/>
        <v>Herbivore terrestrial</v>
      </c>
      <c r="AB1560" t="str">
        <f t="shared" si="273"/>
        <v>Terrestrial</v>
      </c>
      <c r="AC1560">
        <f t="shared" si="274"/>
        <v>953692.19</v>
      </c>
    </row>
    <row r="1561" spans="1:29" x14ac:dyDescent="0.25">
      <c r="A1561" t="s">
        <v>2213</v>
      </c>
      <c r="B1561" t="s">
        <v>2174</v>
      </c>
      <c r="C1561" t="s">
        <v>2175</v>
      </c>
      <c r="D1561">
        <v>19.7</v>
      </c>
      <c r="E1561">
        <v>45.63</v>
      </c>
      <c r="F1561" t="s">
        <v>916</v>
      </c>
      <c r="G1561">
        <v>2</v>
      </c>
      <c r="H1561">
        <v>1</v>
      </c>
      <c r="I1561" t="s">
        <v>993</v>
      </c>
      <c r="J1561" t="s">
        <v>2142</v>
      </c>
      <c r="K1561" t="s">
        <v>913</v>
      </c>
      <c r="L1561">
        <v>552.52</v>
      </c>
      <c r="R1561" t="s">
        <v>552</v>
      </c>
      <c r="S1561" t="str">
        <f t="shared" si="264"/>
        <v>Procellariidae</v>
      </c>
      <c r="T1561" t="str">
        <f t="shared" si="265"/>
        <v>Procellariiformes</v>
      </c>
      <c r="U1561">
        <f t="shared" si="266"/>
        <v>53.7</v>
      </c>
      <c r="V1561">
        <f t="shared" si="267"/>
        <v>534.99</v>
      </c>
      <c r="W1561" t="str">
        <f t="shared" si="268"/>
        <v>Marine</v>
      </c>
      <c r="X1561">
        <f t="shared" si="269"/>
        <v>3</v>
      </c>
      <c r="Y1561">
        <f t="shared" si="270"/>
        <v>3</v>
      </c>
      <c r="Z1561" t="str">
        <f t="shared" si="271"/>
        <v>Carnivore</v>
      </c>
      <c r="AA1561" t="str">
        <f t="shared" si="272"/>
        <v>Aquatic predator</v>
      </c>
      <c r="AB1561" t="str">
        <f t="shared" si="273"/>
        <v>Generalist</v>
      </c>
      <c r="AC1561">
        <f t="shared" si="274"/>
        <v>58806206.189999998</v>
      </c>
    </row>
    <row r="1562" spans="1:29" x14ac:dyDescent="0.25">
      <c r="A1562" t="s">
        <v>2214</v>
      </c>
      <c r="B1562" t="s">
        <v>2174</v>
      </c>
      <c r="C1562" t="s">
        <v>2175</v>
      </c>
      <c r="D1562">
        <v>26</v>
      </c>
      <c r="E1562">
        <v>47.5</v>
      </c>
      <c r="F1562" t="s">
        <v>984</v>
      </c>
      <c r="G1562">
        <v>3</v>
      </c>
      <c r="H1562">
        <v>1</v>
      </c>
      <c r="I1562" t="s">
        <v>993</v>
      </c>
      <c r="J1562" t="s">
        <v>2142</v>
      </c>
      <c r="K1562" t="s">
        <v>913</v>
      </c>
      <c r="L1562">
        <v>2760667.85</v>
      </c>
      <c r="R1562" t="s">
        <v>553</v>
      </c>
      <c r="S1562" t="str">
        <f t="shared" si="264"/>
        <v>Fringillidae</v>
      </c>
      <c r="T1562" t="str">
        <f t="shared" si="265"/>
        <v>Passeriformes</v>
      </c>
      <c r="U1562">
        <f t="shared" si="266"/>
        <v>32.5</v>
      </c>
      <c r="V1562">
        <f t="shared" si="267"/>
        <v>26</v>
      </c>
      <c r="W1562" t="str">
        <f t="shared" si="268"/>
        <v>Woodland</v>
      </c>
      <c r="X1562">
        <f t="shared" si="269"/>
        <v>2</v>
      </c>
      <c r="Y1562">
        <f t="shared" si="270"/>
        <v>1</v>
      </c>
      <c r="Z1562" t="str">
        <f t="shared" si="271"/>
        <v>Herbivore</v>
      </c>
      <c r="AA1562" t="str">
        <f t="shared" si="272"/>
        <v>Granivore</v>
      </c>
      <c r="AB1562" t="str">
        <f t="shared" si="273"/>
        <v>Generalist</v>
      </c>
      <c r="AC1562">
        <f t="shared" si="274"/>
        <v>10220595.83</v>
      </c>
    </row>
    <row r="1563" spans="1:29" x14ac:dyDescent="0.25">
      <c r="A1563" t="s">
        <v>2215</v>
      </c>
      <c r="B1563" t="s">
        <v>2174</v>
      </c>
      <c r="C1563" t="s">
        <v>2175</v>
      </c>
      <c r="D1563">
        <v>18.7</v>
      </c>
      <c r="E1563">
        <v>32.590000000000003</v>
      </c>
      <c r="F1563" t="s">
        <v>865</v>
      </c>
      <c r="G1563">
        <v>2</v>
      </c>
      <c r="H1563">
        <v>1</v>
      </c>
      <c r="I1563" t="s">
        <v>993</v>
      </c>
      <c r="J1563" t="s">
        <v>2142</v>
      </c>
      <c r="K1563" t="s">
        <v>913</v>
      </c>
      <c r="L1563">
        <v>7050160.8399999999</v>
      </c>
      <c r="R1563" t="s">
        <v>553</v>
      </c>
      <c r="S1563" t="str">
        <f t="shared" si="264"/>
        <v>Fringillidae</v>
      </c>
      <c r="T1563" t="str">
        <f t="shared" si="265"/>
        <v>Passeriformes</v>
      </c>
      <c r="U1563">
        <f t="shared" si="266"/>
        <v>32.5</v>
      </c>
      <c r="V1563">
        <f t="shared" si="267"/>
        <v>26</v>
      </c>
      <c r="W1563" t="str">
        <f t="shared" si="268"/>
        <v>Woodland</v>
      </c>
      <c r="X1563">
        <f t="shared" si="269"/>
        <v>2</v>
      </c>
      <c r="Y1563">
        <f t="shared" si="270"/>
        <v>1</v>
      </c>
      <c r="Z1563" t="str">
        <f t="shared" si="271"/>
        <v>Herbivore</v>
      </c>
      <c r="AA1563" t="str">
        <f t="shared" si="272"/>
        <v>Granivore</v>
      </c>
      <c r="AB1563" t="str">
        <f t="shared" si="273"/>
        <v>Generalist</v>
      </c>
      <c r="AC1563">
        <f t="shared" si="274"/>
        <v>10220595.83</v>
      </c>
    </row>
    <row r="1564" spans="1:29" x14ac:dyDescent="0.25">
      <c r="A1564" t="s">
        <v>2216</v>
      </c>
      <c r="B1564" t="s">
        <v>2174</v>
      </c>
      <c r="C1564" t="s">
        <v>2175</v>
      </c>
      <c r="D1564">
        <v>25.4</v>
      </c>
      <c r="E1564">
        <v>35.36</v>
      </c>
      <c r="F1564" t="s">
        <v>865</v>
      </c>
      <c r="G1564">
        <v>2</v>
      </c>
      <c r="H1564">
        <v>1</v>
      </c>
      <c r="I1564" t="s">
        <v>993</v>
      </c>
      <c r="J1564" t="s">
        <v>928</v>
      </c>
      <c r="K1564" t="s">
        <v>913</v>
      </c>
      <c r="L1564">
        <v>7241733.3600000003</v>
      </c>
      <c r="R1564" t="s">
        <v>554</v>
      </c>
      <c r="S1564" t="str">
        <f t="shared" si="264"/>
        <v>Estrildidae</v>
      </c>
      <c r="T1564" t="str">
        <f t="shared" si="265"/>
        <v>Passeriformes</v>
      </c>
      <c r="U1564">
        <f t="shared" si="266"/>
        <v>16.8</v>
      </c>
      <c r="V1564">
        <f t="shared" si="267"/>
        <v>8.2899999999999991</v>
      </c>
      <c r="W1564" t="str">
        <f t="shared" si="268"/>
        <v>Grassland</v>
      </c>
      <c r="X1564">
        <f t="shared" si="269"/>
        <v>3</v>
      </c>
      <c r="Y1564">
        <f t="shared" si="270"/>
        <v>1</v>
      </c>
      <c r="Z1564" t="str">
        <f t="shared" si="271"/>
        <v>Herbivore</v>
      </c>
      <c r="AA1564" t="str">
        <f t="shared" si="272"/>
        <v>Granivore</v>
      </c>
      <c r="AB1564" t="str">
        <f t="shared" si="273"/>
        <v>Generalist</v>
      </c>
      <c r="AC1564">
        <f t="shared" si="274"/>
        <v>5902588.4000000004</v>
      </c>
    </row>
    <row r="1565" spans="1:29" x14ac:dyDescent="0.25">
      <c r="A1565" t="s">
        <v>2217</v>
      </c>
      <c r="B1565" t="s">
        <v>2174</v>
      </c>
      <c r="C1565" t="s">
        <v>2175</v>
      </c>
      <c r="D1565">
        <v>20.100000000000001</v>
      </c>
      <c r="E1565">
        <v>47</v>
      </c>
      <c r="F1565" t="s">
        <v>984</v>
      </c>
      <c r="G1565">
        <v>3</v>
      </c>
      <c r="H1565">
        <v>3</v>
      </c>
      <c r="I1565" t="s">
        <v>993</v>
      </c>
      <c r="J1565" t="s">
        <v>2142</v>
      </c>
      <c r="K1565" t="s">
        <v>913</v>
      </c>
      <c r="L1565">
        <v>5736046.3300000001</v>
      </c>
      <c r="R1565" t="s">
        <v>554</v>
      </c>
      <c r="S1565" t="str">
        <f t="shared" si="264"/>
        <v>Estrildidae</v>
      </c>
      <c r="T1565" t="str">
        <f t="shared" si="265"/>
        <v>Passeriformes</v>
      </c>
      <c r="U1565">
        <f t="shared" si="266"/>
        <v>16.8</v>
      </c>
      <c r="V1565">
        <f t="shared" si="267"/>
        <v>8.2899999999999991</v>
      </c>
      <c r="W1565" t="str">
        <f t="shared" si="268"/>
        <v>Grassland</v>
      </c>
      <c r="X1565">
        <f t="shared" si="269"/>
        <v>3</v>
      </c>
      <c r="Y1565">
        <f t="shared" si="270"/>
        <v>1</v>
      </c>
      <c r="Z1565" t="str">
        <f t="shared" si="271"/>
        <v>Herbivore</v>
      </c>
      <c r="AA1565" t="str">
        <f t="shared" si="272"/>
        <v>Granivore</v>
      </c>
      <c r="AB1565" t="str">
        <f t="shared" si="273"/>
        <v>Generalist</v>
      </c>
      <c r="AC1565">
        <f t="shared" si="274"/>
        <v>5902588.4000000004</v>
      </c>
    </row>
    <row r="1566" spans="1:29" x14ac:dyDescent="0.25">
      <c r="A1566" t="s">
        <v>2218</v>
      </c>
      <c r="B1566" t="s">
        <v>2174</v>
      </c>
      <c r="C1566" t="s">
        <v>2175</v>
      </c>
      <c r="D1566">
        <v>20.9</v>
      </c>
      <c r="E1566">
        <v>52.9</v>
      </c>
      <c r="F1566" t="s">
        <v>984</v>
      </c>
      <c r="G1566">
        <v>3</v>
      </c>
      <c r="H1566">
        <v>1</v>
      </c>
      <c r="I1566" t="s">
        <v>993</v>
      </c>
      <c r="J1566" t="s">
        <v>2142</v>
      </c>
      <c r="K1566" t="s">
        <v>913</v>
      </c>
      <c r="L1566">
        <v>4814670.8600000003</v>
      </c>
      <c r="R1566" t="s">
        <v>554</v>
      </c>
      <c r="S1566" t="str">
        <f t="shared" si="264"/>
        <v>Estrildidae</v>
      </c>
      <c r="T1566" t="str">
        <f t="shared" si="265"/>
        <v>Passeriformes</v>
      </c>
      <c r="U1566">
        <f t="shared" si="266"/>
        <v>16.8</v>
      </c>
      <c r="V1566">
        <f t="shared" si="267"/>
        <v>8.2899999999999991</v>
      </c>
      <c r="W1566" t="str">
        <f t="shared" si="268"/>
        <v>Grassland</v>
      </c>
      <c r="X1566">
        <f t="shared" si="269"/>
        <v>3</v>
      </c>
      <c r="Y1566">
        <f t="shared" si="270"/>
        <v>1</v>
      </c>
      <c r="Z1566" t="str">
        <f t="shared" si="271"/>
        <v>Herbivore</v>
      </c>
      <c r="AA1566" t="str">
        <f t="shared" si="272"/>
        <v>Granivore</v>
      </c>
      <c r="AB1566" t="str">
        <f t="shared" si="273"/>
        <v>Generalist</v>
      </c>
      <c r="AC1566">
        <f t="shared" si="274"/>
        <v>5902588.4000000004</v>
      </c>
    </row>
    <row r="1567" spans="1:29" x14ac:dyDescent="0.25">
      <c r="A1567" t="s">
        <v>2219</v>
      </c>
      <c r="B1567" t="s">
        <v>2174</v>
      </c>
      <c r="C1567" t="s">
        <v>2175</v>
      </c>
      <c r="D1567">
        <v>19.899999999999999</v>
      </c>
      <c r="E1567">
        <v>46.04</v>
      </c>
      <c r="F1567" t="s">
        <v>984</v>
      </c>
      <c r="G1567">
        <v>3</v>
      </c>
      <c r="H1567">
        <v>2</v>
      </c>
      <c r="I1567" t="s">
        <v>993</v>
      </c>
      <c r="J1567" t="s">
        <v>2142</v>
      </c>
      <c r="K1567" t="s">
        <v>913</v>
      </c>
      <c r="L1567">
        <v>14617238.710000001</v>
      </c>
      <c r="R1567" t="s">
        <v>555</v>
      </c>
      <c r="S1567" t="str">
        <f t="shared" si="264"/>
        <v>Laridae</v>
      </c>
      <c r="T1567" t="str">
        <f t="shared" si="265"/>
        <v>Charadriiformes</v>
      </c>
      <c r="U1567">
        <f t="shared" si="266"/>
        <v>54.6</v>
      </c>
      <c r="V1567">
        <f t="shared" si="267"/>
        <v>1111.8900000000001</v>
      </c>
      <c r="W1567" t="str">
        <f t="shared" si="268"/>
        <v>Coastal</v>
      </c>
      <c r="X1567">
        <f t="shared" si="269"/>
        <v>3</v>
      </c>
      <c r="Y1567">
        <f t="shared" si="270"/>
        <v>2</v>
      </c>
      <c r="Z1567" t="str">
        <f t="shared" si="271"/>
        <v>Carnivore</v>
      </c>
      <c r="AA1567" t="str">
        <f t="shared" si="272"/>
        <v>Aquatic predator</v>
      </c>
      <c r="AB1567" t="str">
        <f t="shared" si="273"/>
        <v>Generalist</v>
      </c>
      <c r="AC1567">
        <f t="shared" si="274"/>
        <v>858974.47</v>
      </c>
    </row>
    <row r="1568" spans="1:29" x14ac:dyDescent="0.25">
      <c r="A1568" t="s">
        <v>2220</v>
      </c>
      <c r="B1568" t="s">
        <v>2174</v>
      </c>
      <c r="C1568" t="s">
        <v>2175</v>
      </c>
      <c r="D1568">
        <v>28.4</v>
      </c>
      <c r="E1568">
        <v>467</v>
      </c>
      <c r="F1568" t="s">
        <v>860</v>
      </c>
      <c r="G1568">
        <v>1</v>
      </c>
      <c r="H1568">
        <v>1</v>
      </c>
      <c r="I1568" t="s">
        <v>993</v>
      </c>
      <c r="J1568" t="s">
        <v>994</v>
      </c>
      <c r="K1568" t="s">
        <v>863</v>
      </c>
      <c r="L1568">
        <v>97468.24</v>
      </c>
      <c r="R1568" t="s">
        <v>555</v>
      </c>
      <c r="S1568" t="str">
        <f t="shared" si="264"/>
        <v>Laridae</v>
      </c>
      <c r="T1568" t="str">
        <f t="shared" si="265"/>
        <v>Charadriiformes</v>
      </c>
      <c r="U1568">
        <f t="shared" si="266"/>
        <v>54.6</v>
      </c>
      <c r="V1568">
        <f t="shared" si="267"/>
        <v>1111.8900000000001</v>
      </c>
      <c r="W1568" t="str">
        <f t="shared" si="268"/>
        <v>Coastal</v>
      </c>
      <c r="X1568">
        <f t="shared" si="269"/>
        <v>3</v>
      </c>
      <c r="Y1568">
        <f t="shared" si="270"/>
        <v>2</v>
      </c>
      <c r="Z1568" t="str">
        <f t="shared" si="271"/>
        <v>Carnivore</v>
      </c>
      <c r="AA1568" t="str">
        <f t="shared" si="272"/>
        <v>Aquatic predator</v>
      </c>
      <c r="AB1568" t="str">
        <f t="shared" si="273"/>
        <v>Generalist</v>
      </c>
      <c r="AC1568">
        <f t="shared" si="274"/>
        <v>858974.47</v>
      </c>
    </row>
    <row r="1569" spans="1:29" x14ac:dyDescent="0.25">
      <c r="A1569" t="s">
        <v>2221</v>
      </c>
      <c r="B1569" t="s">
        <v>2174</v>
      </c>
      <c r="C1569" t="s">
        <v>2175</v>
      </c>
      <c r="D1569">
        <v>30.1</v>
      </c>
      <c r="E1569">
        <v>400</v>
      </c>
      <c r="F1569" t="s">
        <v>860</v>
      </c>
      <c r="G1569">
        <v>1</v>
      </c>
      <c r="H1569">
        <v>1</v>
      </c>
      <c r="I1569" t="s">
        <v>993</v>
      </c>
      <c r="J1569" t="s">
        <v>994</v>
      </c>
      <c r="K1569" t="s">
        <v>863</v>
      </c>
      <c r="L1569">
        <v>1235.53</v>
      </c>
      <c r="R1569" t="s">
        <v>555</v>
      </c>
      <c r="S1569" t="str">
        <f t="shared" si="264"/>
        <v>Laridae</v>
      </c>
      <c r="T1569" t="str">
        <f t="shared" si="265"/>
        <v>Charadriiformes</v>
      </c>
      <c r="U1569">
        <f t="shared" si="266"/>
        <v>54.6</v>
      </c>
      <c r="V1569">
        <f t="shared" si="267"/>
        <v>1111.8900000000001</v>
      </c>
      <c r="W1569" t="str">
        <f t="shared" si="268"/>
        <v>Coastal</v>
      </c>
      <c r="X1569">
        <f t="shared" si="269"/>
        <v>3</v>
      </c>
      <c r="Y1569">
        <f t="shared" si="270"/>
        <v>2</v>
      </c>
      <c r="Z1569" t="str">
        <f t="shared" si="271"/>
        <v>Carnivore</v>
      </c>
      <c r="AA1569" t="str">
        <f t="shared" si="272"/>
        <v>Aquatic predator</v>
      </c>
      <c r="AB1569" t="str">
        <f t="shared" si="273"/>
        <v>Generalist</v>
      </c>
      <c r="AC1569">
        <f t="shared" si="274"/>
        <v>858974.47</v>
      </c>
    </row>
    <row r="1570" spans="1:29" x14ac:dyDescent="0.25">
      <c r="A1570" t="s">
        <v>2222</v>
      </c>
      <c r="B1570" t="s">
        <v>2174</v>
      </c>
      <c r="C1570" t="s">
        <v>2175</v>
      </c>
      <c r="D1570">
        <v>20.5</v>
      </c>
      <c r="E1570">
        <v>215</v>
      </c>
      <c r="F1570" t="s">
        <v>860</v>
      </c>
      <c r="G1570">
        <v>2</v>
      </c>
      <c r="H1570">
        <v>1</v>
      </c>
      <c r="I1570" t="s">
        <v>993</v>
      </c>
      <c r="J1570" t="s">
        <v>994</v>
      </c>
      <c r="K1570" t="s">
        <v>863</v>
      </c>
      <c r="L1570">
        <v>16533.09</v>
      </c>
      <c r="R1570" t="s">
        <v>556</v>
      </c>
      <c r="S1570" t="str">
        <f t="shared" si="264"/>
        <v>Procellariidae</v>
      </c>
      <c r="T1570" t="str">
        <f t="shared" si="265"/>
        <v>Procellariiformes</v>
      </c>
      <c r="U1570">
        <f t="shared" si="266"/>
        <v>55.6</v>
      </c>
      <c r="V1570">
        <f t="shared" si="267"/>
        <v>192.76</v>
      </c>
      <c r="W1570" t="str">
        <f t="shared" si="268"/>
        <v>Marine</v>
      </c>
      <c r="X1570">
        <f t="shared" si="269"/>
        <v>3</v>
      </c>
      <c r="Y1570">
        <f t="shared" si="270"/>
        <v>2</v>
      </c>
      <c r="Z1570" t="str">
        <f t="shared" si="271"/>
        <v>Carnivore</v>
      </c>
      <c r="AA1570" t="str">
        <f t="shared" si="272"/>
        <v>Aquatic predator</v>
      </c>
      <c r="AB1570" t="str">
        <f t="shared" si="273"/>
        <v>Aquatic</v>
      </c>
      <c r="AC1570">
        <f t="shared" si="274"/>
        <v>24669619.84</v>
      </c>
    </row>
    <row r="1571" spans="1:29" x14ac:dyDescent="0.25">
      <c r="A1571" t="s">
        <v>2223</v>
      </c>
      <c r="B1571" t="s">
        <v>2174</v>
      </c>
      <c r="C1571" t="s">
        <v>2175</v>
      </c>
      <c r="D1571">
        <v>31.1</v>
      </c>
      <c r="E1571">
        <v>545</v>
      </c>
      <c r="F1571" t="s">
        <v>860</v>
      </c>
      <c r="G1571">
        <v>1</v>
      </c>
      <c r="H1571">
        <v>1</v>
      </c>
      <c r="I1571" t="s">
        <v>993</v>
      </c>
      <c r="J1571" t="s">
        <v>994</v>
      </c>
      <c r="K1571" t="s">
        <v>863</v>
      </c>
      <c r="L1571">
        <v>5136924.07</v>
      </c>
      <c r="R1571" t="s">
        <v>556</v>
      </c>
      <c r="S1571" t="str">
        <f t="shared" si="264"/>
        <v>Procellariidae</v>
      </c>
      <c r="T1571" t="str">
        <f t="shared" si="265"/>
        <v>Procellariiformes</v>
      </c>
      <c r="U1571">
        <f t="shared" si="266"/>
        <v>55.6</v>
      </c>
      <c r="V1571">
        <f t="shared" si="267"/>
        <v>192.76</v>
      </c>
      <c r="W1571" t="str">
        <f t="shared" si="268"/>
        <v>Marine</v>
      </c>
      <c r="X1571">
        <f t="shared" si="269"/>
        <v>3</v>
      </c>
      <c r="Y1571">
        <f t="shared" si="270"/>
        <v>2</v>
      </c>
      <c r="Z1571" t="str">
        <f t="shared" si="271"/>
        <v>Carnivore</v>
      </c>
      <c r="AA1571" t="str">
        <f t="shared" si="272"/>
        <v>Aquatic predator</v>
      </c>
      <c r="AB1571" t="str">
        <f t="shared" si="273"/>
        <v>Aquatic</v>
      </c>
      <c r="AC1571">
        <f t="shared" si="274"/>
        <v>24669619.84</v>
      </c>
    </row>
    <row r="1572" spans="1:29" x14ac:dyDescent="0.25">
      <c r="A1572" t="s">
        <v>2224</v>
      </c>
      <c r="B1572" t="s">
        <v>2174</v>
      </c>
      <c r="C1572" t="s">
        <v>2175</v>
      </c>
      <c r="D1572">
        <v>31.3</v>
      </c>
      <c r="E1572">
        <v>507.19</v>
      </c>
      <c r="F1572" t="s">
        <v>860</v>
      </c>
      <c r="G1572">
        <v>2</v>
      </c>
      <c r="H1572">
        <v>1</v>
      </c>
      <c r="I1572" t="s">
        <v>993</v>
      </c>
      <c r="J1572" t="s">
        <v>994</v>
      </c>
      <c r="K1572" t="s">
        <v>863</v>
      </c>
      <c r="L1572">
        <v>25.1</v>
      </c>
      <c r="R1572" t="s">
        <v>556</v>
      </c>
      <c r="S1572" t="str">
        <f t="shared" si="264"/>
        <v>Procellariidae</v>
      </c>
      <c r="T1572" t="str">
        <f t="shared" si="265"/>
        <v>Procellariiformes</v>
      </c>
      <c r="U1572">
        <f t="shared" si="266"/>
        <v>55.6</v>
      </c>
      <c r="V1572">
        <f t="shared" si="267"/>
        <v>192.76</v>
      </c>
      <c r="W1572" t="str">
        <f t="shared" si="268"/>
        <v>Marine</v>
      </c>
      <c r="X1572">
        <f t="shared" si="269"/>
        <v>3</v>
      </c>
      <c r="Y1572">
        <f t="shared" si="270"/>
        <v>2</v>
      </c>
      <c r="Z1572" t="str">
        <f t="shared" si="271"/>
        <v>Carnivore</v>
      </c>
      <c r="AA1572" t="str">
        <f t="shared" si="272"/>
        <v>Aquatic predator</v>
      </c>
      <c r="AB1572" t="str">
        <f t="shared" si="273"/>
        <v>Aquatic</v>
      </c>
      <c r="AC1572">
        <f t="shared" si="274"/>
        <v>24669619.84</v>
      </c>
    </row>
    <row r="1573" spans="1:29" x14ac:dyDescent="0.25">
      <c r="A1573" t="s">
        <v>2225</v>
      </c>
      <c r="B1573" t="s">
        <v>2174</v>
      </c>
      <c r="C1573" t="s">
        <v>2175</v>
      </c>
      <c r="D1573">
        <v>28.9</v>
      </c>
      <c r="E1573">
        <v>485.99</v>
      </c>
      <c r="F1573" t="s">
        <v>860</v>
      </c>
      <c r="G1573">
        <v>2</v>
      </c>
      <c r="H1573">
        <v>1</v>
      </c>
      <c r="I1573" t="s">
        <v>993</v>
      </c>
      <c r="J1573" t="s">
        <v>994</v>
      </c>
      <c r="K1573" t="s">
        <v>863</v>
      </c>
      <c r="L1573">
        <v>2976050.68</v>
      </c>
      <c r="R1573" t="s">
        <v>556</v>
      </c>
      <c r="S1573" t="str">
        <f t="shared" si="264"/>
        <v>Procellariidae</v>
      </c>
      <c r="T1573" t="str">
        <f t="shared" si="265"/>
        <v>Procellariiformes</v>
      </c>
      <c r="U1573">
        <f t="shared" si="266"/>
        <v>55.6</v>
      </c>
      <c r="V1573">
        <f t="shared" si="267"/>
        <v>192.76</v>
      </c>
      <c r="W1573" t="str">
        <f t="shared" si="268"/>
        <v>Marine</v>
      </c>
      <c r="X1573">
        <f t="shared" si="269"/>
        <v>3</v>
      </c>
      <c r="Y1573">
        <f t="shared" si="270"/>
        <v>2</v>
      </c>
      <c r="Z1573" t="str">
        <f t="shared" si="271"/>
        <v>Carnivore</v>
      </c>
      <c r="AA1573" t="str">
        <f t="shared" si="272"/>
        <v>Aquatic predator</v>
      </c>
      <c r="AB1573" t="str">
        <f t="shared" si="273"/>
        <v>Aquatic</v>
      </c>
      <c r="AC1573">
        <f t="shared" si="274"/>
        <v>24669619.84</v>
      </c>
    </row>
    <row r="1574" spans="1:29" x14ac:dyDescent="0.25">
      <c r="A1574" t="s">
        <v>2226</v>
      </c>
      <c r="B1574" t="s">
        <v>2174</v>
      </c>
      <c r="C1574" t="s">
        <v>2175</v>
      </c>
      <c r="D1574">
        <v>26.4</v>
      </c>
      <c r="E1574">
        <v>394</v>
      </c>
      <c r="F1574" t="s">
        <v>860</v>
      </c>
      <c r="G1574">
        <v>2</v>
      </c>
      <c r="H1574">
        <v>1</v>
      </c>
      <c r="I1574" t="s">
        <v>993</v>
      </c>
      <c r="J1574" t="s">
        <v>994</v>
      </c>
      <c r="K1574" t="s">
        <v>863</v>
      </c>
      <c r="L1574">
        <v>4126.49</v>
      </c>
      <c r="R1574" t="s">
        <v>556</v>
      </c>
      <c r="S1574" t="str">
        <f t="shared" si="264"/>
        <v>Procellariidae</v>
      </c>
      <c r="T1574" t="str">
        <f t="shared" si="265"/>
        <v>Procellariiformes</v>
      </c>
      <c r="U1574">
        <f t="shared" si="266"/>
        <v>55.6</v>
      </c>
      <c r="V1574">
        <f t="shared" si="267"/>
        <v>192.76</v>
      </c>
      <c r="W1574" t="str">
        <f t="shared" si="268"/>
        <v>Marine</v>
      </c>
      <c r="X1574">
        <f t="shared" si="269"/>
        <v>3</v>
      </c>
      <c r="Y1574">
        <f t="shared" si="270"/>
        <v>2</v>
      </c>
      <c r="Z1574" t="str">
        <f t="shared" si="271"/>
        <v>Carnivore</v>
      </c>
      <c r="AA1574" t="str">
        <f t="shared" si="272"/>
        <v>Aquatic predator</v>
      </c>
      <c r="AB1574" t="str">
        <f t="shared" si="273"/>
        <v>Aquatic</v>
      </c>
      <c r="AC1574">
        <f t="shared" si="274"/>
        <v>24669619.84</v>
      </c>
    </row>
    <row r="1575" spans="1:29" x14ac:dyDescent="0.25">
      <c r="A1575" t="s">
        <v>2227</v>
      </c>
      <c r="B1575" t="s">
        <v>2174</v>
      </c>
      <c r="C1575" t="s">
        <v>2175</v>
      </c>
      <c r="D1575">
        <v>28.8</v>
      </c>
      <c r="E1575">
        <v>507.19</v>
      </c>
      <c r="F1575" t="s">
        <v>860</v>
      </c>
      <c r="G1575">
        <v>2</v>
      </c>
      <c r="H1575">
        <v>1</v>
      </c>
      <c r="I1575" t="s">
        <v>993</v>
      </c>
      <c r="J1575" t="s">
        <v>994</v>
      </c>
      <c r="K1575" t="s">
        <v>863</v>
      </c>
      <c r="L1575">
        <v>22924.77</v>
      </c>
      <c r="R1575" t="s">
        <v>556</v>
      </c>
      <c r="S1575" t="str">
        <f t="shared" si="264"/>
        <v>Procellariidae</v>
      </c>
      <c r="T1575" t="str">
        <f t="shared" si="265"/>
        <v>Procellariiformes</v>
      </c>
      <c r="U1575">
        <f t="shared" si="266"/>
        <v>55.6</v>
      </c>
      <c r="V1575">
        <f t="shared" si="267"/>
        <v>192.76</v>
      </c>
      <c r="W1575" t="str">
        <f t="shared" si="268"/>
        <v>Marine</v>
      </c>
      <c r="X1575">
        <f t="shared" si="269"/>
        <v>3</v>
      </c>
      <c r="Y1575">
        <f t="shared" si="270"/>
        <v>2</v>
      </c>
      <c r="Z1575" t="str">
        <f t="shared" si="271"/>
        <v>Carnivore</v>
      </c>
      <c r="AA1575" t="str">
        <f t="shared" si="272"/>
        <v>Aquatic predator</v>
      </c>
      <c r="AB1575" t="str">
        <f t="shared" si="273"/>
        <v>Aquatic</v>
      </c>
      <c r="AC1575">
        <f t="shared" si="274"/>
        <v>24669619.84</v>
      </c>
    </row>
    <row r="1576" spans="1:29" x14ac:dyDescent="0.25">
      <c r="A1576" t="s">
        <v>2228</v>
      </c>
      <c r="B1576" t="s">
        <v>2174</v>
      </c>
      <c r="C1576" t="s">
        <v>2175</v>
      </c>
      <c r="D1576">
        <v>36.700000000000003</v>
      </c>
      <c r="E1576">
        <v>440.01</v>
      </c>
      <c r="F1576" t="s">
        <v>860</v>
      </c>
      <c r="G1576">
        <v>2</v>
      </c>
      <c r="H1576">
        <v>2</v>
      </c>
      <c r="I1576" t="s">
        <v>993</v>
      </c>
      <c r="J1576" t="s">
        <v>994</v>
      </c>
      <c r="K1576" t="s">
        <v>863</v>
      </c>
      <c r="L1576">
        <v>626352.19999999995</v>
      </c>
      <c r="R1576" t="s">
        <v>557</v>
      </c>
      <c r="S1576" t="str">
        <f t="shared" si="264"/>
        <v>Fringillidae</v>
      </c>
      <c r="T1576" t="str">
        <f t="shared" si="265"/>
        <v>Passeriformes</v>
      </c>
      <c r="U1576">
        <f t="shared" si="266"/>
        <v>27.7</v>
      </c>
      <c r="V1576">
        <f t="shared" si="267"/>
        <v>24.3</v>
      </c>
      <c r="W1576" t="str">
        <f t="shared" si="268"/>
        <v>Woodland</v>
      </c>
      <c r="X1576">
        <f t="shared" si="269"/>
        <v>2</v>
      </c>
      <c r="Y1576">
        <f t="shared" si="270"/>
        <v>1</v>
      </c>
      <c r="Z1576" t="str">
        <f t="shared" si="271"/>
        <v>Herbivore</v>
      </c>
      <c r="AA1576" t="str">
        <f t="shared" si="272"/>
        <v>Granivore</v>
      </c>
      <c r="AB1576" t="str">
        <f t="shared" si="273"/>
        <v>Generalist</v>
      </c>
      <c r="AC1576">
        <f t="shared" si="274"/>
        <v>10522.09</v>
      </c>
    </row>
    <row r="1577" spans="1:29" x14ac:dyDescent="0.25">
      <c r="A1577" t="s">
        <v>2229</v>
      </c>
      <c r="B1577" t="s">
        <v>2174</v>
      </c>
      <c r="C1577" t="s">
        <v>2175</v>
      </c>
      <c r="D1577">
        <v>37.200000000000003</v>
      </c>
      <c r="E1577">
        <v>380</v>
      </c>
      <c r="F1577" t="s">
        <v>860</v>
      </c>
      <c r="G1577">
        <v>2</v>
      </c>
      <c r="H1577">
        <v>1</v>
      </c>
      <c r="I1577" t="s">
        <v>993</v>
      </c>
      <c r="J1577" t="s">
        <v>994</v>
      </c>
      <c r="K1577" t="s">
        <v>863</v>
      </c>
      <c r="L1577">
        <v>10822.88</v>
      </c>
      <c r="R1577" t="s">
        <v>557</v>
      </c>
      <c r="S1577" t="str">
        <f t="shared" si="264"/>
        <v>Fringillidae</v>
      </c>
      <c r="T1577" t="str">
        <f t="shared" si="265"/>
        <v>Passeriformes</v>
      </c>
      <c r="U1577">
        <f t="shared" si="266"/>
        <v>27.7</v>
      </c>
      <c r="V1577">
        <f t="shared" si="267"/>
        <v>24.3</v>
      </c>
      <c r="W1577" t="str">
        <f t="shared" si="268"/>
        <v>Woodland</v>
      </c>
      <c r="X1577">
        <f t="shared" si="269"/>
        <v>2</v>
      </c>
      <c r="Y1577">
        <f t="shared" si="270"/>
        <v>1</v>
      </c>
      <c r="Z1577" t="str">
        <f t="shared" si="271"/>
        <v>Herbivore</v>
      </c>
      <c r="AA1577" t="str">
        <f t="shared" si="272"/>
        <v>Granivore</v>
      </c>
      <c r="AB1577" t="str">
        <f t="shared" si="273"/>
        <v>Generalist</v>
      </c>
      <c r="AC1577">
        <f t="shared" si="274"/>
        <v>10522.09</v>
      </c>
    </row>
    <row r="1578" spans="1:29" x14ac:dyDescent="0.25">
      <c r="A1578" t="s">
        <v>2230</v>
      </c>
      <c r="B1578" t="s">
        <v>2174</v>
      </c>
      <c r="C1578" t="s">
        <v>2175</v>
      </c>
      <c r="D1578">
        <v>36.5</v>
      </c>
      <c r="E1578">
        <v>289</v>
      </c>
      <c r="F1578" t="s">
        <v>860</v>
      </c>
      <c r="G1578">
        <v>1</v>
      </c>
      <c r="H1578">
        <v>1</v>
      </c>
      <c r="I1578" t="s">
        <v>993</v>
      </c>
      <c r="J1578" t="s">
        <v>994</v>
      </c>
      <c r="K1578" t="s">
        <v>863</v>
      </c>
      <c r="L1578">
        <v>222701.31</v>
      </c>
      <c r="R1578" t="s">
        <v>557</v>
      </c>
      <c r="S1578" t="str">
        <f t="shared" si="264"/>
        <v>Fringillidae</v>
      </c>
      <c r="T1578" t="str">
        <f t="shared" si="265"/>
        <v>Passeriformes</v>
      </c>
      <c r="U1578">
        <f t="shared" si="266"/>
        <v>27.7</v>
      </c>
      <c r="V1578">
        <f t="shared" si="267"/>
        <v>24.3</v>
      </c>
      <c r="W1578" t="str">
        <f t="shared" si="268"/>
        <v>Woodland</v>
      </c>
      <c r="X1578">
        <f t="shared" si="269"/>
        <v>2</v>
      </c>
      <c r="Y1578">
        <f t="shared" si="270"/>
        <v>1</v>
      </c>
      <c r="Z1578" t="str">
        <f t="shared" si="271"/>
        <v>Herbivore</v>
      </c>
      <c r="AA1578" t="str">
        <f t="shared" si="272"/>
        <v>Granivore</v>
      </c>
      <c r="AB1578" t="str">
        <f t="shared" si="273"/>
        <v>Generalist</v>
      </c>
      <c r="AC1578">
        <f t="shared" si="274"/>
        <v>10522.09</v>
      </c>
    </row>
    <row r="1579" spans="1:29" x14ac:dyDescent="0.25">
      <c r="A1579" t="s">
        <v>2231</v>
      </c>
      <c r="B1579" t="s">
        <v>2174</v>
      </c>
      <c r="C1579" t="s">
        <v>2175</v>
      </c>
      <c r="D1579">
        <v>26</v>
      </c>
      <c r="E1579">
        <v>501.99</v>
      </c>
      <c r="F1579" t="s">
        <v>860</v>
      </c>
      <c r="G1579">
        <v>2</v>
      </c>
      <c r="H1579">
        <v>1</v>
      </c>
      <c r="I1579" t="s">
        <v>993</v>
      </c>
      <c r="J1579" t="s">
        <v>994</v>
      </c>
      <c r="K1579" t="s">
        <v>863</v>
      </c>
      <c r="L1579">
        <v>165349.32</v>
      </c>
      <c r="R1579" t="s">
        <v>558</v>
      </c>
      <c r="S1579" t="str">
        <f t="shared" si="264"/>
        <v>Procellariidae</v>
      </c>
      <c r="T1579" t="str">
        <f t="shared" si="265"/>
        <v>Procellariiformes</v>
      </c>
      <c r="U1579">
        <f t="shared" si="266"/>
        <v>62.1</v>
      </c>
      <c r="V1579">
        <f t="shared" si="267"/>
        <v>98.99</v>
      </c>
      <c r="W1579" t="str">
        <f t="shared" si="268"/>
        <v>Marine</v>
      </c>
      <c r="X1579">
        <f t="shared" si="269"/>
        <v>3</v>
      </c>
      <c r="Y1579">
        <f t="shared" si="270"/>
        <v>2</v>
      </c>
      <c r="Z1579" t="str">
        <f t="shared" si="271"/>
        <v>Carnivore</v>
      </c>
      <c r="AA1579" t="str">
        <f t="shared" si="272"/>
        <v>Aquatic predator</v>
      </c>
      <c r="AB1579" t="str">
        <f t="shared" si="273"/>
        <v>Aquatic</v>
      </c>
      <c r="AC1579">
        <f t="shared" si="274"/>
        <v>117388743.90000001</v>
      </c>
    </row>
    <row r="1580" spans="1:29" x14ac:dyDescent="0.25">
      <c r="A1580" t="s">
        <v>2232</v>
      </c>
      <c r="B1580" t="s">
        <v>2174</v>
      </c>
      <c r="C1580" t="s">
        <v>2175</v>
      </c>
      <c r="D1580">
        <v>27.8</v>
      </c>
      <c r="E1580">
        <v>507.19</v>
      </c>
      <c r="F1580" t="s">
        <v>860</v>
      </c>
      <c r="G1580">
        <v>2</v>
      </c>
      <c r="H1580">
        <v>1</v>
      </c>
      <c r="I1580" t="s">
        <v>993</v>
      </c>
      <c r="J1580" t="s">
        <v>994</v>
      </c>
      <c r="K1580" t="s">
        <v>863</v>
      </c>
      <c r="L1580">
        <v>3484.29</v>
      </c>
      <c r="R1580" t="s">
        <v>558</v>
      </c>
      <c r="S1580" t="str">
        <f t="shared" si="264"/>
        <v>Procellariidae</v>
      </c>
      <c r="T1580" t="str">
        <f t="shared" si="265"/>
        <v>Procellariiformes</v>
      </c>
      <c r="U1580">
        <f t="shared" si="266"/>
        <v>62.1</v>
      </c>
      <c r="V1580">
        <f t="shared" si="267"/>
        <v>98.99</v>
      </c>
      <c r="W1580" t="str">
        <f t="shared" si="268"/>
        <v>Marine</v>
      </c>
      <c r="X1580">
        <f t="shared" si="269"/>
        <v>3</v>
      </c>
      <c r="Y1580">
        <f t="shared" si="270"/>
        <v>2</v>
      </c>
      <c r="Z1580" t="str">
        <f t="shared" si="271"/>
        <v>Carnivore</v>
      </c>
      <c r="AA1580" t="str">
        <f t="shared" si="272"/>
        <v>Aquatic predator</v>
      </c>
      <c r="AB1580" t="str">
        <f t="shared" si="273"/>
        <v>Aquatic</v>
      </c>
      <c r="AC1580">
        <f t="shared" si="274"/>
        <v>117388743.90000001</v>
      </c>
    </row>
    <row r="1581" spans="1:29" x14ac:dyDescent="0.25">
      <c r="A1581" t="s">
        <v>2233</v>
      </c>
      <c r="B1581" t="s">
        <v>2174</v>
      </c>
      <c r="C1581" t="s">
        <v>2175</v>
      </c>
      <c r="D1581">
        <v>32</v>
      </c>
      <c r="E1581">
        <v>804.67</v>
      </c>
      <c r="F1581" t="s">
        <v>860</v>
      </c>
      <c r="G1581">
        <v>2</v>
      </c>
      <c r="H1581">
        <v>1</v>
      </c>
      <c r="I1581" t="s">
        <v>993</v>
      </c>
      <c r="J1581" t="s">
        <v>994</v>
      </c>
      <c r="K1581" t="s">
        <v>863</v>
      </c>
      <c r="L1581">
        <v>10909.95</v>
      </c>
      <c r="R1581" t="s">
        <v>558</v>
      </c>
      <c r="S1581" t="str">
        <f t="shared" si="264"/>
        <v>Procellariidae</v>
      </c>
      <c r="T1581" t="str">
        <f t="shared" si="265"/>
        <v>Procellariiformes</v>
      </c>
      <c r="U1581">
        <f t="shared" si="266"/>
        <v>62.1</v>
      </c>
      <c r="V1581">
        <f t="shared" si="267"/>
        <v>98.99</v>
      </c>
      <c r="W1581" t="str">
        <f t="shared" si="268"/>
        <v>Marine</v>
      </c>
      <c r="X1581">
        <f t="shared" si="269"/>
        <v>3</v>
      </c>
      <c r="Y1581">
        <f t="shared" si="270"/>
        <v>2</v>
      </c>
      <c r="Z1581" t="str">
        <f t="shared" si="271"/>
        <v>Carnivore</v>
      </c>
      <c r="AA1581" t="str">
        <f t="shared" si="272"/>
        <v>Aquatic predator</v>
      </c>
      <c r="AB1581" t="str">
        <f t="shared" si="273"/>
        <v>Aquatic</v>
      </c>
      <c r="AC1581">
        <f t="shared" si="274"/>
        <v>117388743.90000001</v>
      </c>
    </row>
    <row r="1582" spans="1:29" x14ac:dyDescent="0.25">
      <c r="A1582" t="s">
        <v>10650</v>
      </c>
      <c r="B1582" t="s">
        <v>2174</v>
      </c>
      <c r="C1582" t="s">
        <v>2175</v>
      </c>
      <c r="D1582">
        <v>26.7</v>
      </c>
      <c r="E1582">
        <v>485.99</v>
      </c>
      <c r="F1582" t="s">
        <v>860</v>
      </c>
      <c r="G1582">
        <v>2</v>
      </c>
      <c r="H1582">
        <v>1</v>
      </c>
      <c r="I1582" t="s">
        <v>993</v>
      </c>
      <c r="J1582" t="s">
        <v>994</v>
      </c>
      <c r="K1582" t="s">
        <v>863</v>
      </c>
      <c r="L1582">
        <v>75660.33</v>
      </c>
      <c r="R1582" t="s">
        <v>559</v>
      </c>
      <c r="S1582" t="str">
        <f t="shared" si="264"/>
        <v>Hydrobatidae</v>
      </c>
      <c r="T1582" t="str">
        <f t="shared" si="265"/>
        <v>Procellariiformes</v>
      </c>
      <c r="U1582">
        <f t="shared" si="266"/>
        <v>60</v>
      </c>
      <c r="V1582">
        <f t="shared" si="267"/>
        <v>46.14</v>
      </c>
      <c r="W1582" t="str">
        <f t="shared" si="268"/>
        <v>Marine</v>
      </c>
      <c r="X1582">
        <f t="shared" si="269"/>
        <v>3</v>
      </c>
      <c r="Y1582">
        <f t="shared" si="270"/>
        <v>3</v>
      </c>
      <c r="Z1582" t="str">
        <f t="shared" si="271"/>
        <v>Carnivore</v>
      </c>
      <c r="AA1582" t="str">
        <f t="shared" si="272"/>
        <v>Aquatic predator</v>
      </c>
      <c r="AB1582" t="str">
        <f t="shared" si="273"/>
        <v>Aerial</v>
      </c>
      <c r="AC1582">
        <f t="shared" si="274"/>
        <v>86645652.290000007</v>
      </c>
    </row>
    <row r="1583" spans="1:29" x14ac:dyDescent="0.25">
      <c r="A1583" t="s">
        <v>2234</v>
      </c>
      <c r="B1583" t="s">
        <v>2174</v>
      </c>
      <c r="C1583" t="s">
        <v>2175</v>
      </c>
      <c r="D1583">
        <v>29.6</v>
      </c>
      <c r="E1583">
        <v>343.9</v>
      </c>
      <c r="F1583" t="s">
        <v>860</v>
      </c>
      <c r="G1583">
        <v>2</v>
      </c>
      <c r="H1583">
        <v>1</v>
      </c>
      <c r="I1583" t="s">
        <v>993</v>
      </c>
      <c r="J1583" t="s">
        <v>994</v>
      </c>
      <c r="K1583" t="s">
        <v>863</v>
      </c>
      <c r="L1583">
        <v>38730.120000000003</v>
      </c>
      <c r="R1583" t="s">
        <v>559</v>
      </c>
      <c r="S1583" t="str">
        <f t="shared" si="264"/>
        <v>Hydrobatidae</v>
      </c>
      <c r="T1583" t="str">
        <f t="shared" si="265"/>
        <v>Procellariiformes</v>
      </c>
      <c r="U1583">
        <f t="shared" si="266"/>
        <v>60</v>
      </c>
      <c r="V1583">
        <f t="shared" si="267"/>
        <v>46.14</v>
      </c>
      <c r="W1583" t="str">
        <f t="shared" si="268"/>
        <v>Marine</v>
      </c>
      <c r="X1583">
        <f t="shared" si="269"/>
        <v>3</v>
      </c>
      <c r="Y1583">
        <f t="shared" si="270"/>
        <v>3</v>
      </c>
      <c r="Z1583" t="str">
        <f t="shared" si="271"/>
        <v>Carnivore</v>
      </c>
      <c r="AA1583" t="str">
        <f t="shared" si="272"/>
        <v>Aquatic predator</v>
      </c>
      <c r="AB1583" t="str">
        <f t="shared" si="273"/>
        <v>Aerial</v>
      </c>
      <c r="AC1583">
        <f t="shared" si="274"/>
        <v>86645652.290000007</v>
      </c>
    </row>
    <row r="1584" spans="1:29" x14ac:dyDescent="0.25">
      <c r="A1584" t="s">
        <v>2235</v>
      </c>
      <c r="B1584" t="s">
        <v>2174</v>
      </c>
      <c r="C1584" t="s">
        <v>2175</v>
      </c>
      <c r="D1584">
        <v>28.8</v>
      </c>
      <c r="E1584">
        <v>509.99</v>
      </c>
      <c r="F1584" t="s">
        <v>860</v>
      </c>
      <c r="G1584">
        <v>2</v>
      </c>
      <c r="H1584">
        <v>1</v>
      </c>
      <c r="I1584" t="s">
        <v>993</v>
      </c>
      <c r="J1584" t="s">
        <v>994</v>
      </c>
      <c r="K1584" t="s">
        <v>863</v>
      </c>
      <c r="L1584">
        <v>145694.29</v>
      </c>
      <c r="R1584" t="s">
        <v>560</v>
      </c>
      <c r="S1584" t="str">
        <f t="shared" si="264"/>
        <v>Laridae</v>
      </c>
      <c r="T1584" t="str">
        <f t="shared" si="265"/>
        <v>Charadriiformes</v>
      </c>
      <c r="U1584">
        <f t="shared" si="266"/>
        <v>67.5</v>
      </c>
      <c r="V1584">
        <f t="shared" si="267"/>
        <v>185.72</v>
      </c>
      <c r="W1584" t="str">
        <f t="shared" si="268"/>
        <v>Marine</v>
      </c>
      <c r="X1584">
        <f t="shared" si="269"/>
        <v>3</v>
      </c>
      <c r="Y1584">
        <f t="shared" si="270"/>
        <v>2</v>
      </c>
      <c r="Z1584" t="str">
        <f t="shared" si="271"/>
        <v>Carnivore</v>
      </c>
      <c r="AA1584" t="str">
        <f t="shared" si="272"/>
        <v>Aquatic predator</v>
      </c>
      <c r="AB1584" t="str">
        <f t="shared" si="273"/>
        <v>Aerial</v>
      </c>
      <c r="AC1584">
        <f t="shared" si="274"/>
        <v>180205.31</v>
      </c>
    </row>
    <row r="1585" spans="1:29" x14ac:dyDescent="0.25">
      <c r="A1585" t="s">
        <v>2236</v>
      </c>
      <c r="B1585" t="s">
        <v>2174</v>
      </c>
      <c r="C1585" t="s">
        <v>2175</v>
      </c>
      <c r="D1585">
        <v>32.799999999999997</v>
      </c>
      <c r="E1585">
        <v>605</v>
      </c>
      <c r="F1585" t="s">
        <v>860</v>
      </c>
      <c r="G1585">
        <v>2</v>
      </c>
      <c r="H1585">
        <v>1</v>
      </c>
      <c r="I1585" t="s">
        <v>993</v>
      </c>
      <c r="J1585" t="s">
        <v>994</v>
      </c>
      <c r="K1585" t="s">
        <v>863</v>
      </c>
      <c r="L1585">
        <v>32.520000000000003</v>
      </c>
      <c r="R1585" t="s">
        <v>560</v>
      </c>
      <c r="S1585" t="str">
        <f t="shared" si="264"/>
        <v>Laridae</v>
      </c>
      <c r="T1585" t="str">
        <f t="shared" si="265"/>
        <v>Charadriiformes</v>
      </c>
      <c r="U1585">
        <f t="shared" si="266"/>
        <v>67.5</v>
      </c>
      <c r="V1585">
        <f t="shared" si="267"/>
        <v>185.72</v>
      </c>
      <c r="W1585" t="str">
        <f t="shared" si="268"/>
        <v>Marine</v>
      </c>
      <c r="X1585">
        <f t="shared" si="269"/>
        <v>3</v>
      </c>
      <c r="Y1585">
        <f t="shared" si="270"/>
        <v>2</v>
      </c>
      <c r="Z1585" t="str">
        <f t="shared" si="271"/>
        <v>Carnivore</v>
      </c>
      <c r="AA1585" t="str">
        <f t="shared" si="272"/>
        <v>Aquatic predator</v>
      </c>
      <c r="AB1585" t="str">
        <f t="shared" si="273"/>
        <v>Aerial</v>
      </c>
      <c r="AC1585">
        <f t="shared" si="274"/>
        <v>180205.31</v>
      </c>
    </row>
    <row r="1586" spans="1:29" x14ac:dyDescent="0.25">
      <c r="A1586" t="s">
        <v>10651</v>
      </c>
      <c r="B1586" t="s">
        <v>2174</v>
      </c>
      <c r="C1586" t="s">
        <v>2175</v>
      </c>
      <c r="D1586">
        <v>32.799999999999997</v>
      </c>
      <c r="E1586">
        <v>534.99</v>
      </c>
      <c r="F1586" t="s">
        <v>860</v>
      </c>
      <c r="G1586">
        <v>2</v>
      </c>
      <c r="H1586">
        <v>1</v>
      </c>
      <c r="I1586" t="s">
        <v>993</v>
      </c>
      <c r="J1586" t="s">
        <v>994</v>
      </c>
      <c r="K1586" t="s">
        <v>863</v>
      </c>
      <c r="L1586">
        <v>2953</v>
      </c>
      <c r="R1586" t="s">
        <v>561</v>
      </c>
      <c r="S1586" t="str">
        <f t="shared" si="264"/>
        <v>Procellariidae</v>
      </c>
      <c r="T1586" t="str">
        <f t="shared" si="265"/>
        <v>Procellariiformes</v>
      </c>
      <c r="U1586">
        <f t="shared" si="266"/>
        <v>48.3</v>
      </c>
      <c r="V1586">
        <f t="shared" si="267"/>
        <v>311</v>
      </c>
      <c r="W1586" t="str">
        <f t="shared" si="268"/>
        <v>Marine</v>
      </c>
      <c r="X1586">
        <f t="shared" si="269"/>
        <v>3</v>
      </c>
      <c r="Y1586">
        <f t="shared" si="270"/>
        <v>2</v>
      </c>
      <c r="Z1586" t="str">
        <f t="shared" si="271"/>
        <v>Carnivore</v>
      </c>
      <c r="AA1586" t="str">
        <f t="shared" si="272"/>
        <v>Aquatic predator</v>
      </c>
      <c r="AB1586" t="str">
        <f t="shared" si="273"/>
        <v>Generalist</v>
      </c>
      <c r="AC1586">
        <f t="shared" si="274"/>
        <v>43967640.590000004</v>
      </c>
    </row>
    <row r="1587" spans="1:29" x14ac:dyDescent="0.25">
      <c r="A1587" t="s">
        <v>2237</v>
      </c>
      <c r="B1587" t="s">
        <v>2174</v>
      </c>
      <c r="C1587" t="s">
        <v>2175</v>
      </c>
      <c r="D1587">
        <v>28.5</v>
      </c>
      <c r="E1587">
        <v>600</v>
      </c>
      <c r="F1587" t="s">
        <v>860</v>
      </c>
      <c r="G1587">
        <v>2</v>
      </c>
      <c r="H1587">
        <v>1</v>
      </c>
      <c r="I1587" t="s">
        <v>993</v>
      </c>
      <c r="J1587" t="s">
        <v>994</v>
      </c>
      <c r="K1587" t="s">
        <v>863</v>
      </c>
      <c r="L1587">
        <v>16547.11</v>
      </c>
      <c r="R1587" t="s">
        <v>562</v>
      </c>
      <c r="S1587" t="str">
        <f t="shared" si="264"/>
        <v>Procellariidae</v>
      </c>
      <c r="T1587" t="str">
        <f t="shared" si="265"/>
        <v>Procellariiformes</v>
      </c>
      <c r="U1587">
        <f t="shared" si="266"/>
        <v>61.6</v>
      </c>
      <c r="V1587">
        <f t="shared" si="267"/>
        <v>453.26</v>
      </c>
      <c r="W1587" t="str">
        <f t="shared" si="268"/>
        <v>Marine</v>
      </c>
      <c r="X1587">
        <f t="shared" si="269"/>
        <v>3</v>
      </c>
      <c r="Y1587">
        <f t="shared" si="270"/>
        <v>3</v>
      </c>
      <c r="Z1587" t="str">
        <f t="shared" si="271"/>
        <v>Carnivore</v>
      </c>
      <c r="AA1587" t="str">
        <f t="shared" si="272"/>
        <v>Aquatic predator</v>
      </c>
      <c r="AB1587" t="str">
        <f t="shared" si="273"/>
        <v>Generalist</v>
      </c>
      <c r="AC1587">
        <f t="shared" si="274"/>
        <v>69101740.739999995</v>
      </c>
    </row>
    <row r="1588" spans="1:29" x14ac:dyDescent="0.25">
      <c r="A1588" t="s">
        <v>2238</v>
      </c>
      <c r="B1588" t="s">
        <v>2174</v>
      </c>
      <c r="C1588" t="s">
        <v>2175</v>
      </c>
      <c r="D1588">
        <v>25.8</v>
      </c>
      <c r="E1588">
        <v>150</v>
      </c>
      <c r="F1588" t="s">
        <v>860</v>
      </c>
      <c r="G1588">
        <v>2</v>
      </c>
      <c r="H1588">
        <v>1</v>
      </c>
      <c r="I1588" t="s">
        <v>993</v>
      </c>
      <c r="J1588" t="s">
        <v>994</v>
      </c>
      <c r="K1588" t="s">
        <v>863</v>
      </c>
      <c r="L1588">
        <v>68766.83</v>
      </c>
      <c r="R1588" t="s">
        <v>562</v>
      </c>
      <c r="S1588" t="str">
        <f t="shared" si="264"/>
        <v>Procellariidae</v>
      </c>
      <c r="T1588" t="str">
        <f t="shared" si="265"/>
        <v>Procellariiformes</v>
      </c>
      <c r="U1588">
        <f t="shared" si="266"/>
        <v>61.6</v>
      </c>
      <c r="V1588">
        <f t="shared" si="267"/>
        <v>453.26</v>
      </c>
      <c r="W1588" t="str">
        <f t="shared" si="268"/>
        <v>Marine</v>
      </c>
      <c r="X1588">
        <f t="shared" si="269"/>
        <v>3</v>
      </c>
      <c r="Y1588">
        <f t="shared" si="270"/>
        <v>3</v>
      </c>
      <c r="Z1588" t="str">
        <f t="shared" si="271"/>
        <v>Carnivore</v>
      </c>
      <c r="AA1588" t="str">
        <f t="shared" si="272"/>
        <v>Aquatic predator</v>
      </c>
      <c r="AB1588" t="str">
        <f t="shared" si="273"/>
        <v>Generalist</v>
      </c>
      <c r="AC1588">
        <f t="shared" si="274"/>
        <v>69101740.739999995</v>
      </c>
    </row>
    <row r="1589" spans="1:29" x14ac:dyDescent="0.25">
      <c r="A1589" t="s">
        <v>2239</v>
      </c>
      <c r="B1589" t="s">
        <v>2174</v>
      </c>
      <c r="C1589" t="s">
        <v>2175</v>
      </c>
      <c r="D1589">
        <v>29</v>
      </c>
      <c r="E1589">
        <v>365.11</v>
      </c>
      <c r="F1589" t="s">
        <v>860</v>
      </c>
      <c r="G1589">
        <v>2</v>
      </c>
      <c r="H1589">
        <v>1</v>
      </c>
      <c r="I1589" t="s">
        <v>993</v>
      </c>
      <c r="J1589" t="s">
        <v>994</v>
      </c>
      <c r="K1589" t="s">
        <v>863</v>
      </c>
      <c r="L1589">
        <v>18045.38</v>
      </c>
      <c r="R1589" t="s">
        <v>562</v>
      </c>
      <c r="S1589" t="str">
        <f t="shared" si="264"/>
        <v>Procellariidae</v>
      </c>
      <c r="T1589" t="str">
        <f t="shared" si="265"/>
        <v>Procellariiformes</v>
      </c>
      <c r="U1589">
        <f t="shared" si="266"/>
        <v>61.6</v>
      </c>
      <c r="V1589">
        <f t="shared" si="267"/>
        <v>453.26</v>
      </c>
      <c r="W1589" t="str">
        <f t="shared" si="268"/>
        <v>Marine</v>
      </c>
      <c r="X1589">
        <f t="shared" si="269"/>
        <v>3</v>
      </c>
      <c r="Y1589">
        <f t="shared" si="270"/>
        <v>3</v>
      </c>
      <c r="Z1589" t="str">
        <f t="shared" si="271"/>
        <v>Carnivore</v>
      </c>
      <c r="AA1589" t="str">
        <f t="shared" si="272"/>
        <v>Aquatic predator</v>
      </c>
      <c r="AB1589" t="str">
        <f t="shared" si="273"/>
        <v>Generalist</v>
      </c>
      <c r="AC1589">
        <f t="shared" si="274"/>
        <v>69101740.739999995</v>
      </c>
    </row>
    <row r="1590" spans="1:29" x14ac:dyDescent="0.25">
      <c r="A1590" t="s">
        <v>2240</v>
      </c>
      <c r="B1590" t="s">
        <v>2174</v>
      </c>
      <c r="C1590" t="s">
        <v>2175</v>
      </c>
      <c r="D1590">
        <v>31</v>
      </c>
      <c r="E1590">
        <v>410</v>
      </c>
      <c r="F1590" t="s">
        <v>867</v>
      </c>
      <c r="G1590">
        <v>2</v>
      </c>
      <c r="H1590">
        <v>1</v>
      </c>
      <c r="I1590" t="s">
        <v>993</v>
      </c>
      <c r="J1590" t="s">
        <v>994</v>
      </c>
      <c r="K1590" t="s">
        <v>863</v>
      </c>
      <c r="L1590">
        <v>145005.34</v>
      </c>
      <c r="R1590" t="s">
        <v>563</v>
      </c>
      <c r="S1590" t="str">
        <f t="shared" si="264"/>
        <v>Fringillidae</v>
      </c>
      <c r="T1590" t="str">
        <f t="shared" si="265"/>
        <v>Passeriformes</v>
      </c>
      <c r="U1590">
        <f t="shared" si="266"/>
        <v>25.4</v>
      </c>
      <c r="V1590">
        <f t="shared" si="267"/>
        <v>30</v>
      </c>
      <c r="W1590" t="str">
        <f t="shared" si="268"/>
        <v>Woodland</v>
      </c>
      <c r="X1590">
        <f t="shared" si="269"/>
        <v>2</v>
      </c>
      <c r="Y1590">
        <f t="shared" si="270"/>
        <v>1</v>
      </c>
      <c r="Z1590" t="str">
        <f t="shared" si="271"/>
        <v>Herbivore</v>
      </c>
      <c r="AA1590" t="str">
        <f t="shared" si="272"/>
        <v>Granivore</v>
      </c>
      <c r="AB1590" t="str">
        <f t="shared" si="273"/>
        <v>Insessorial</v>
      </c>
      <c r="AC1590">
        <f t="shared" si="274"/>
        <v>144.43</v>
      </c>
    </row>
    <row r="1591" spans="1:29" x14ac:dyDescent="0.25">
      <c r="A1591" t="s">
        <v>2241</v>
      </c>
      <c r="B1591" t="s">
        <v>2174</v>
      </c>
      <c r="C1591" t="s">
        <v>2175</v>
      </c>
      <c r="D1591">
        <v>31.7</v>
      </c>
      <c r="E1591">
        <v>665</v>
      </c>
      <c r="F1591" t="s">
        <v>860</v>
      </c>
      <c r="G1591">
        <v>2</v>
      </c>
      <c r="H1591">
        <v>1</v>
      </c>
      <c r="I1591" t="s">
        <v>993</v>
      </c>
      <c r="J1591" t="s">
        <v>994</v>
      </c>
      <c r="K1591" t="s">
        <v>863</v>
      </c>
      <c r="L1591">
        <v>36132.410000000003</v>
      </c>
      <c r="R1591" t="s">
        <v>563</v>
      </c>
      <c r="S1591" t="str">
        <f t="shared" si="264"/>
        <v>Fringillidae</v>
      </c>
      <c r="T1591" t="str">
        <f t="shared" si="265"/>
        <v>Passeriformes</v>
      </c>
      <c r="U1591">
        <f t="shared" si="266"/>
        <v>25.4</v>
      </c>
      <c r="V1591">
        <f t="shared" si="267"/>
        <v>30</v>
      </c>
      <c r="W1591" t="str">
        <f t="shared" si="268"/>
        <v>Woodland</v>
      </c>
      <c r="X1591">
        <f t="shared" si="269"/>
        <v>2</v>
      </c>
      <c r="Y1591">
        <f t="shared" si="270"/>
        <v>1</v>
      </c>
      <c r="Z1591" t="str">
        <f t="shared" si="271"/>
        <v>Herbivore</v>
      </c>
      <c r="AA1591" t="str">
        <f t="shared" si="272"/>
        <v>Granivore</v>
      </c>
      <c r="AB1591" t="str">
        <f t="shared" si="273"/>
        <v>Insessorial</v>
      </c>
      <c r="AC1591">
        <f t="shared" si="274"/>
        <v>144.43</v>
      </c>
    </row>
    <row r="1592" spans="1:29" x14ac:dyDescent="0.25">
      <c r="A1592" t="s">
        <v>2242</v>
      </c>
      <c r="B1592" t="s">
        <v>2174</v>
      </c>
      <c r="C1592" t="s">
        <v>2175</v>
      </c>
      <c r="D1592">
        <v>27.6</v>
      </c>
      <c r="E1592">
        <v>507.19</v>
      </c>
      <c r="F1592" t="s">
        <v>860</v>
      </c>
      <c r="G1592">
        <v>2</v>
      </c>
      <c r="H1592">
        <v>1</v>
      </c>
      <c r="I1592" t="s">
        <v>993</v>
      </c>
      <c r="J1592" t="s">
        <v>994</v>
      </c>
      <c r="K1592" t="s">
        <v>863</v>
      </c>
      <c r="L1592">
        <v>1211.4000000000001</v>
      </c>
      <c r="R1592" t="s">
        <v>563</v>
      </c>
      <c r="S1592" t="str">
        <f t="shared" si="264"/>
        <v>Fringillidae</v>
      </c>
      <c r="T1592" t="str">
        <f t="shared" si="265"/>
        <v>Passeriformes</v>
      </c>
      <c r="U1592">
        <f t="shared" si="266"/>
        <v>25.4</v>
      </c>
      <c r="V1592">
        <f t="shared" si="267"/>
        <v>30</v>
      </c>
      <c r="W1592" t="str">
        <f t="shared" si="268"/>
        <v>Woodland</v>
      </c>
      <c r="X1592">
        <f t="shared" si="269"/>
        <v>2</v>
      </c>
      <c r="Y1592">
        <f t="shared" si="270"/>
        <v>1</v>
      </c>
      <c r="Z1592" t="str">
        <f t="shared" si="271"/>
        <v>Herbivore</v>
      </c>
      <c r="AA1592" t="str">
        <f t="shared" si="272"/>
        <v>Granivore</v>
      </c>
      <c r="AB1592" t="str">
        <f t="shared" si="273"/>
        <v>Insessorial</v>
      </c>
      <c r="AC1592">
        <f t="shared" si="274"/>
        <v>144.43</v>
      </c>
    </row>
    <row r="1593" spans="1:29" x14ac:dyDescent="0.25">
      <c r="A1593" t="s">
        <v>2243</v>
      </c>
      <c r="B1593" t="s">
        <v>2174</v>
      </c>
      <c r="C1593" t="s">
        <v>2175</v>
      </c>
      <c r="D1593">
        <v>27.1</v>
      </c>
      <c r="E1593">
        <v>574.87</v>
      </c>
      <c r="F1593" t="s">
        <v>860</v>
      </c>
      <c r="G1593">
        <v>2</v>
      </c>
      <c r="H1593">
        <v>1</v>
      </c>
      <c r="I1593" t="s">
        <v>993</v>
      </c>
      <c r="J1593" t="s">
        <v>994</v>
      </c>
      <c r="K1593" t="s">
        <v>863</v>
      </c>
      <c r="L1593">
        <v>281060.32</v>
      </c>
      <c r="R1593" t="s">
        <v>564</v>
      </c>
      <c r="S1593" t="str">
        <f t="shared" si="264"/>
        <v>Acrocephalidae</v>
      </c>
      <c r="T1593" t="str">
        <f t="shared" si="265"/>
        <v>Passeriformes</v>
      </c>
      <c r="U1593">
        <f t="shared" si="266"/>
        <v>20.399999999999999</v>
      </c>
      <c r="V1593">
        <f t="shared" si="267"/>
        <v>11.2</v>
      </c>
      <c r="W1593" t="str">
        <f t="shared" si="268"/>
        <v>Wetland</v>
      </c>
      <c r="X1593">
        <f t="shared" si="269"/>
        <v>2</v>
      </c>
      <c r="Y1593">
        <f t="shared" si="270"/>
        <v>3</v>
      </c>
      <c r="Z1593" t="str">
        <f t="shared" si="271"/>
        <v>Carnivore</v>
      </c>
      <c r="AA1593" t="str">
        <f t="shared" si="272"/>
        <v>Invertivore</v>
      </c>
      <c r="AB1593" t="str">
        <f t="shared" si="273"/>
        <v>Insessorial</v>
      </c>
      <c r="AC1593">
        <f t="shared" si="274"/>
        <v>5747941.2800000003</v>
      </c>
    </row>
    <row r="1594" spans="1:29" x14ac:dyDescent="0.25">
      <c r="A1594" t="s">
        <v>2244</v>
      </c>
      <c r="B1594" t="s">
        <v>2174</v>
      </c>
      <c r="C1594" t="s">
        <v>2175</v>
      </c>
      <c r="D1594">
        <v>32.5</v>
      </c>
      <c r="E1594">
        <v>534.99</v>
      </c>
      <c r="F1594" t="s">
        <v>860</v>
      </c>
      <c r="G1594">
        <v>2</v>
      </c>
      <c r="H1594">
        <v>1</v>
      </c>
      <c r="I1594" t="s">
        <v>993</v>
      </c>
      <c r="J1594" t="s">
        <v>994</v>
      </c>
      <c r="K1594" t="s">
        <v>863</v>
      </c>
      <c r="L1594">
        <v>7545.93</v>
      </c>
      <c r="R1594" t="s">
        <v>564</v>
      </c>
      <c r="S1594" t="str">
        <f t="shared" si="264"/>
        <v>Acrocephalidae</v>
      </c>
      <c r="T1594" t="str">
        <f t="shared" si="265"/>
        <v>Passeriformes</v>
      </c>
      <c r="U1594">
        <f t="shared" si="266"/>
        <v>20.399999999999999</v>
      </c>
      <c r="V1594">
        <f t="shared" si="267"/>
        <v>11.2</v>
      </c>
      <c r="W1594" t="str">
        <f t="shared" si="268"/>
        <v>Wetland</v>
      </c>
      <c r="X1594">
        <f t="shared" si="269"/>
        <v>2</v>
      </c>
      <c r="Y1594">
        <f t="shared" si="270"/>
        <v>3</v>
      </c>
      <c r="Z1594" t="str">
        <f t="shared" si="271"/>
        <v>Carnivore</v>
      </c>
      <c r="AA1594" t="str">
        <f t="shared" si="272"/>
        <v>Invertivore</v>
      </c>
      <c r="AB1594" t="str">
        <f t="shared" si="273"/>
        <v>Insessorial</v>
      </c>
      <c r="AC1594">
        <f t="shared" si="274"/>
        <v>5747941.2800000003</v>
      </c>
    </row>
    <row r="1595" spans="1:29" x14ac:dyDescent="0.25">
      <c r="A1595" t="s">
        <v>10652</v>
      </c>
      <c r="B1595" t="s">
        <v>2174</v>
      </c>
      <c r="C1595" t="s">
        <v>2175</v>
      </c>
      <c r="D1595">
        <v>32.6</v>
      </c>
      <c r="E1595">
        <v>667</v>
      </c>
      <c r="F1595" t="s">
        <v>860</v>
      </c>
      <c r="G1595">
        <v>2</v>
      </c>
      <c r="H1595">
        <v>1</v>
      </c>
      <c r="I1595" t="s">
        <v>993</v>
      </c>
      <c r="J1595" t="s">
        <v>994</v>
      </c>
      <c r="K1595" t="s">
        <v>863</v>
      </c>
      <c r="L1595">
        <v>18494.39</v>
      </c>
      <c r="R1595" t="s">
        <v>564</v>
      </c>
      <c r="S1595" t="str">
        <f t="shared" si="264"/>
        <v>Acrocephalidae</v>
      </c>
      <c r="T1595" t="str">
        <f t="shared" si="265"/>
        <v>Passeriformes</v>
      </c>
      <c r="U1595">
        <f t="shared" si="266"/>
        <v>20.399999999999999</v>
      </c>
      <c r="V1595">
        <f t="shared" si="267"/>
        <v>11.2</v>
      </c>
      <c r="W1595" t="str">
        <f t="shared" si="268"/>
        <v>Wetland</v>
      </c>
      <c r="X1595">
        <f t="shared" si="269"/>
        <v>2</v>
      </c>
      <c r="Y1595">
        <f t="shared" si="270"/>
        <v>3</v>
      </c>
      <c r="Z1595" t="str">
        <f t="shared" si="271"/>
        <v>Carnivore</v>
      </c>
      <c r="AA1595" t="str">
        <f t="shared" si="272"/>
        <v>Invertivore</v>
      </c>
      <c r="AB1595" t="str">
        <f t="shared" si="273"/>
        <v>Insessorial</v>
      </c>
      <c r="AC1595">
        <f t="shared" si="274"/>
        <v>5747941.2800000003</v>
      </c>
    </row>
    <row r="1596" spans="1:29" x14ac:dyDescent="0.25">
      <c r="A1596" t="s">
        <v>10653</v>
      </c>
      <c r="B1596" t="s">
        <v>2174</v>
      </c>
      <c r="C1596" t="s">
        <v>2175</v>
      </c>
      <c r="D1596">
        <v>30.3</v>
      </c>
      <c r="E1596">
        <v>507.19</v>
      </c>
      <c r="F1596" t="s">
        <v>860</v>
      </c>
      <c r="G1596">
        <v>2</v>
      </c>
      <c r="H1596">
        <v>1</v>
      </c>
      <c r="I1596" t="s">
        <v>993</v>
      </c>
      <c r="J1596" t="s">
        <v>994</v>
      </c>
      <c r="K1596" t="s">
        <v>863</v>
      </c>
      <c r="L1596">
        <v>2546.2199999999998</v>
      </c>
      <c r="R1596" t="s">
        <v>565</v>
      </c>
      <c r="S1596" t="str">
        <f t="shared" si="264"/>
        <v>Anatidae</v>
      </c>
      <c r="T1596" t="str">
        <f t="shared" si="265"/>
        <v>Anseriformes</v>
      </c>
      <c r="U1596">
        <f t="shared" si="266"/>
        <v>50.2</v>
      </c>
      <c r="V1596">
        <f t="shared" si="267"/>
        <v>2754.73</v>
      </c>
      <c r="W1596" t="str">
        <f t="shared" si="268"/>
        <v>Wetland</v>
      </c>
      <c r="X1596">
        <f t="shared" si="269"/>
        <v>3</v>
      </c>
      <c r="Y1596">
        <f t="shared" si="270"/>
        <v>3</v>
      </c>
      <c r="Z1596" t="str">
        <f t="shared" si="271"/>
        <v>Herbivore</v>
      </c>
      <c r="AA1596" t="str">
        <f t="shared" si="272"/>
        <v>Herbivore terrestrial</v>
      </c>
      <c r="AB1596" t="str">
        <f t="shared" si="273"/>
        <v>Terrestrial</v>
      </c>
      <c r="AC1596">
        <f t="shared" si="274"/>
        <v>13919541.369999999</v>
      </c>
    </row>
    <row r="1597" spans="1:29" x14ac:dyDescent="0.25">
      <c r="A1597" t="s">
        <v>2245</v>
      </c>
      <c r="B1597" t="s">
        <v>2174</v>
      </c>
      <c r="C1597" t="s">
        <v>2175</v>
      </c>
      <c r="D1597">
        <v>27</v>
      </c>
      <c r="E1597">
        <v>371.53</v>
      </c>
      <c r="F1597" t="s">
        <v>860</v>
      </c>
      <c r="G1597">
        <v>2</v>
      </c>
      <c r="H1597">
        <v>1</v>
      </c>
      <c r="I1597" t="s">
        <v>993</v>
      </c>
      <c r="J1597" t="s">
        <v>994</v>
      </c>
      <c r="K1597" t="s">
        <v>863</v>
      </c>
      <c r="L1597">
        <v>1327.13</v>
      </c>
      <c r="R1597" t="s">
        <v>565</v>
      </c>
      <c r="S1597" t="str">
        <f t="shared" si="264"/>
        <v>Anatidae</v>
      </c>
      <c r="T1597" t="str">
        <f t="shared" si="265"/>
        <v>Anseriformes</v>
      </c>
      <c r="U1597">
        <f t="shared" si="266"/>
        <v>50.2</v>
      </c>
      <c r="V1597">
        <f t="shared" si="267"/>
        <v>2754.73</v>
      </c>
      <c r="W1597" t="str">
        <f t="shared" si="268"/>
        <v>Wetland</v>
      </c>
      <c r="X1597">
        <f t="shared" si="269"/>
        <v>3</v>
      </c>
      <c r="Y1597">
        <f t="shared" si="270"/>
        <v>3</v>
      </c>
      <c r="Z1597" t="str">
        <f t="shared" si="271"/>
        <v>Herbivore</v>
      </c>
      <c r="AA1597" t="str">
        <f t="shared" si="272"/>
        <v>Herbivore terrestrial</v>
      </c>
      <c r="AB1597" t="str">
        <f t="shared" si="273"/>
        <v>Terrestrial</v>
      </c>
      <c r="AC1597">
        <f t="shared" si="274"/>
        <v>13919541.369999999</v>
      </c>
    </row>
    <row r="1598" spans="1:29" x14ac:dyDescent="0.25">
      <c r="A1598" t="s">
        <v>10654</v>
      </c>
      <c r="B1598" t="s">
        <v>2174</v>
      </c>
      <c r="C1598" t="s">
        <v>2175</v>
      </c>
      <c r="D1598">
        <v>28.5</v>
      </c>
      <c r="E1598">
        <v>545</v>
      </c>
      <c r="F1598" t="s">
        <v>860</v>
      </c>
      <c r="G1598">
        <v>1</v>
      </c>
      <c r="H1598">
        <v>1</v>
      </c>
      <c r="I1598" t="s">
        <v>993</v>
      </c>
      <c r="J1598" t="s">
        <v>994</v>
      </c>
      <c r="K1598" t="s">
        <v>863</v>
      </c>
      <c r="L1598">
        <v>400.06</v>
      </c>
      <c r="R1598" t="s">
        <v>565</v>
      </c>
      <c r="S1598" t="str">
        <f t="shared" si="264"/>
        <v>Anatidae</v>
      </c>
      <c r="T1598" t="str">
        <f t="shared" si="265"/>
        <v>Anseriformes</v>
      </c>
      <c r="U1598">
        <f t="shared" si="266"/>
        <v>50.2</v>
      </c>
      <c r="V1598">
        <f t="shared" si="267"/>
        <v>2754.73</v>
      </c>
      <c r="W1598" t="str">
        <f t="shared" si="268"/>
        <v>Wetland</v>
      </c>
      <c r="X1598">
        <f t="shared" si="269"/>
        <v>3</v>
      </c>
      <c r="Y1598">
        <f t="shared" si="270"/>
        <v>3</v>
      </c>
      <c r="Z1598" t="str">
        <f t="shared" si="271"/>
        <v>Herbivore</v>
      </c>
      <c r="AA1598" t="str">
        <f t="shared" si="272"/>
        <v>Herbivore terrestrial</v>
      </c>
      <c r="AB1598" t="str">
        <f t="shared" si="273"/>
        <v>Terrestrial</v>
      </c>
      <c r="AC1598">
        <f t="shared" si="274"/>
        <v>13919541.369999999</v>
      </c>
    </row>
    <row r="1599" spans="1:29" x14ac:dyDescent="0.25">
      <c r="A1599" t="s">
        <v>2246</v>
      </c>
      <c r="B1599" t="s">
        <v>2174</v>
      </c>
      <c r="C1599" t="s">
        <v>2175</v>
      </c>
      <c r="D1599">
        <v>32.5</v>
      </c>
      <c r="E1599">
        <v>394.2</v>
      </c>
      <c r="F1599" t="s">
        <v>860</v>
      </c>
      <c r="G1599">
        <v>2</v>
      </c>
      <c r="H1599">
        <v>1</v>
      </c>
      <c r="I1599" t="s">
        <v>993</v>
      </c>
      <c r="J1599" t="s">
        <v>994</v>
      </c>
      <c r="K1599" t="s">
        <v>863</v>
      </c>
      <c r="L1599">
        <v>29576.66</v>
      </c>
      <c r="R1599" t="s">
        <v>565</v>
      </c>
      <c r="S1599" t="str">
        <f t="shared" si="264"/>
        <v>Anatidae</v>
      </c>
      <c r="T1599" t="str">
        <f t="shared" si="265"/>
        <v>Anseriformes</v>
      </c>
      <c r="U1599">
        <f t="shared" si="266"/>
        <v>50.2</v>
      </c>
      <c r="V1599">
        <f t="shared" si="267"/>
        <v>2754.73</v>
      </c>
      <c r="W1599" t="str">
        <f t="shared" si="268"/>
        <v>Wetland</v>
      </c>
      <c r="X1599">
        <f t="shared" si="269"/>
        <v>3</v>
      </c>
      <c r="Y1599">
        <f t="shared" si="270"/>
        <v>3</v>
      </c>
      <c r="Z1599" t="str">
        <f t="shared" si="271"/>
        <v>Herbivore</v>
      </c>
      <c r="AA1599" t="str">
        <f t="shared" si="272"/>
        <v>Herbivore terrestrial</v>
      </c>
      <c r="AB1599" t="str">
        <f t="shared" si="273"/>
        <v>Terrestrial</v>
      </c>
      <c r="AC1599">
        <f t="shared" si="274"/>
        <v>13919541.369999999</v>
      </c>
    </row>
    <row r="1600" spans="1:29" x14ac:dyDescent="0.25">
      <c r="A1600" t="s">
        <v>2247</v>
      </c>
      <c r="B1600" t="s">
        <v>2174</v>
      </c>
      <c r="C1600" t="s">
        <v>2175</v>
      </c>
      <c r="D1600">
        <v>33</v>
      </c>
      <c r="E1600">
        <v>667</v>
      </c>
      <c r="F1600" t="s">
        <v>860</v>
      </c>
      <c r="G1600">
        <v>2</v>
      </c>
      <c r="H1600">
        <v>1</v>
      </c>
      <c r="I1600" t="s">
        <v>993</v>
      </c>
      <c r="J1600" t="s">
        <v>994</v>
      </c>
      <c r="K1600" t="s">
        <v>863</v>
      </c>
      <c r="L1600">
        <v>34605.550000000003</v>
      </c>
      <c r="R1600" t="s">
        <v>565</v>
      </c>
      <c r="S1600" t="str">
        <f t="shared" si="264"/>
        <v>Anatidae</v>
      </c>
      <c r="T1600" t="str">
        <f t="shared" si="265"/>
        <v>Anseriformes</v>
      </c>
      <c r="U1600">
        <f t="shared" si="266"/>
        <v>50.2</v>
      </c>
      <c r="V1600">
        <f t="shared" si="267"/>
        <v>2754.73</v>
      </c>
      <c r="W1600" t="str">
        <f t="shared" si="268"/>
        <v>Wetland</v>
      </c>
      <c r="X1600">
        <f t="shared" si="269"/>
        <v>3</v>
      </c>
      <c r="Y1600">
        <f t="shared" si="270"/>
        <v>3</v>
      </c>
      <c r="Z1600" t="str">
        <f t="shared" si="271"/>
        <v>Herbivore</v>
      </c>
      <c r="AA1600" t="str">
        <f t="shared" si="272"/>
        <v>Herbivore terrestrial</v>
      </c>
      <c r="AB1600" t="str">
        <f t="shared" si="273"/>
        <v>Terrestrial</v>
      </c>
      <c r="AC1600">
        <f t="shared" si="274"/>
        <v>13919541.369999999</v>
      </c>
    </row>
    <row r="1601" spans="1:29" x14ac:dyDescent="0.25">
      <c r="A1601" t="s">
        <v>2248</v>
      </c>
      <c r="B1601" t="s">
        <v>2174</v>
      </c>
      <c r="C1601" t="s">
        <v>2175</v>
      </c>
      <c r="D1601">
        <v>31.5</v>
      </c>
      <c r="E1601">
        <v>377</v>
      </c>
      <c r="F1601" t="s">
        <v>860</v>
      </c>
      <c r="G1601">
        <v>2</v>
      </c>
      <c r="H1601">
        <v>2</v>
      </c>
      <c r="I1601" t="s">
        <v>993</v>
      </c>
      <c r="J1601" t="s">
        <v>994</v>
      </c>
      <c r="K1601" t="s">
        <v>863</v>
      </c>
      <c r="L1601">
        <v>3060.9</v>
      </c>
      <c r="R1601" t="s">
        <v>565</v>
      </c>
      <c r="S1601" t="str">
        <f t="shared" si="264"/>
        <v>Anatidae</v>
      </c>
      <c r="T1601" t="str">
        <f t="shared" si="265"/>
        <v>Anseriformes</v>
      </c>
      <c r="U1601">
        <f t="shared" si="266"/>
        <v>50.2</v>
      </c>
      <c r="V1601">
        <f t="shared" si="267"/>
        <v>2754.73</v>
      </c>
      <c r="W1601" t="str">
        <f t="shared" si="268"/>
        <v>Wetland</v>
      </c>
      <c r="X1601">
        <f t="shared" si="269"/>
        <v>3</v>
      </c>
      <c r="Y1601">
        <f t="shared" si="270"/>
        <v>3</v>
      </c>
      <c r="Z1601" t="str">
        <f t="shared" si="271"/>
        <v>Herbivore</v>
      </c>
      <c r="AA1601" t="str">
        <f t="shared" si="272"/>
        <v>Herbivore terrestrial</v>
      </c>
      <c r="AB1601" t="str">
        <f t="shared" si="273"/>
        <v>Terrestrial</v>
      </c>
      <c r="AC1601">
        <f t="shared" si="274"/>
        <v>13919541.369999999</v>
      </c>
    </row>
    <row r="1602" spans="1:29" x14ac:dyDescent="0.25">
      <c r="A1602" t="s">
        <v>2249</v>
      </c>
      <c r="B1602" t="s">
        <v>2174</v>
      </c>
      <c r="C1602" t="s">
        <v>2175</v>
      </c>
      <c r="D1602">
        <v>30</v>
      </c>
      <c r="E1602">
        <v>756</v>
      </c>
      <c r="F1602" t="s">
        <v>860</v>
      </c>
      <c r="G1602">
        <v>2</v>
      </c>
      <c r="H1602">
        <v>1</v>
      </c>
      <c r="I1602" t="s">
        <v>993</v>
      </c>
      <c r="J1602" t="s">
        <v>994</v>
      </c>
      <c r="K1602" t="s">
        <v>863</v>
      </c>
      <c r="L1602">
        <v>635132.31999999995</v>
      </c>
      <c r="R1602" t="s">
        <v>566</v>
      </c>
      <c r="S1602" t="str">
        <f t="shared" si="264"/>
        <v>Bombycillidae</v>
      </c>
      <c r="T1602" t="str">
        <f t="shared" si="265"/>
        <v>Passeriformes</v>
      </c>
      <c r="U1602">
        <f t="shared" si="266"/>
        <v>37.799999999999997</v>
      </c>
      <c r="V1602">
        <f t="shared" si="267"/>
        <v>54.41</v>
      </c>
      <c r="W1602" t="str">
        <f t="shared" si="268"/>
        <v>Forest</v>
      </c>
      <c r="X1602">
        <f t="shared" si="269"/>
        <v>1</v>
      </c>
      <c r="Y1602">
        <f t="shared" si="270"/>
        <v>3</v>
      </c>
      <c r="Z1602" t="str">
        <f t="shared" si="271"/>
        <v>Herbivore</v>
      </c>
      <c r="AA1602" t="str">
        <f t="shared" si="272"/>
        <v>Omnivore</v>
      </c>
      <c r="AB1602" t="str">
        <f t="shared" si="273"/>
        <v>Insessorial</v>
      </c>
      <c r="AC1602">
        <f t="shared" si="274"/>
        <v>12792145</v>
      </c>
    </row>
    <row r="1603" spans="1:29" x14ac:dyDescent="0.25">
      <c r="A1603" t="s">
        <v>2250</v>
      </c>
      <c r="B1603" t="s">
        <v>2174</v>
      </c>
      <c r="C1603" t="s">
        <v>2175</v>
      </c>
      <c r="D1603">
        <v>29.3</v>
      </c>
      <c r="E1603">
        <v>515</v>
      </c>
      <c r="F1603" t="s">
        <v>860</v>
      </c>
      <c r="G1603">
        <v>2</v>
      </c>
      <c r="H1603">
        <v>1</v>
      </c>
      <c r="I1603" t="s">
        <v>993</v>
      </c>
      <c r="J1603" t="s">
        <v>994</v>
      </c>
      <c r="K1603" t="s">
        <v>863</v>
      </c>
      <c r="L1603">
        <v>85422.33</v>
      </c>
      <c r="R1603" t="s">
        <v>566</v>
      </c>
      <c r="S1603" t="str">
        <f t="shared" ref="S1603:S1666" si="275">VLOOKUP(R1603,A:L,2,FALSE)</f>
        <v>Bombycillidae</v>
      </c>
      <c r="T1603" t="str">
        <f t="shared" ref="T1603:T1666" si="276">VLOOKUP(R1603,A:L,3,FALSE)</f>
        <v>Passeriformes</v>
      </c>
      <c r="U1603">
        <f t="shared" ref="U1603:U1666" si="277">VLOOKUP(R1603,A:L,4,FALSE)</f>
        <v>37.799999999999997</v>
      </c>
      <c r="V1603">
        <f t="shared" ref="V1603:V1666" si="278">VLOOKUP(R1603,A:L,5,FALSE)</f>
        <v>54.41</v>
      </c>
      <c r="W1603" t="str">
        <f t="shared" ref="W1603:W1666" si="279">VLOOKUP(R1603,A:L,6,FALSE)</f>
        <v>Forest</v>
      </c>
      <c r="X1603">
        <f t="shared" ref="X1603:X1666" si="280">VLOOKUP(R1603,A:L,7,FALSE)</f>
        <v>1</v>
      </c>
      <c r="Y1603">
        <f t="shared" ref="Y1603:Y1666" si="281">VLOOKUP(R1603,A:L,8,FALSE)</f>
        <v>3</v>
      </c>
      <c r="Z1603" t="str">
        <f t="shared" ref="Z1603:Z1666" si="282">VLOOKUP(R1603,A:L,9,FALSE)</f>
        <v>Herbivore</v>
      </c>
      <c r="AA1603" t="str">
        <f t="shared" ref="AA1603:AA1666" si="283">VLOOKUP(R1603,A:L,10,FALSE)</f>
        <v>Omnivore</v>
      </c>
      <c r="AB1603" t="str">
        <f t="shared" ref="AB1603:AB1666" si="284">VLOOKUP(R1603,A:L,11,FALSE)</f>
        <v>Insessorial</v>
      </c>
      <c r="AC1603">
        <f t="shared" ref="AC1603:AC1666" si="285">VLOOKUP(R1603,A:L,12,FALSE)</f>
        <v>12792145</v>
      </c>
    </row>
    <row r="1604" spans="1:29" x14ac:dyDescent="0.25">
      <c r="A1604" t="s">
        <v>2251</v>
      </c>
      <c r="B1604" t="s">
        <v>2174</v>
      </c>
      <c r="C1604" t="s">
        <v>2175</v>
      </c>
      <c r="D1604">
        <v>29.8</v>
      </c>
      <c r="E1604">
        <v>555</v>
      </c>
      <c r="F1604" t="s">
        <v>860</v>
      </c>
      <c r="G1604">
        <v>2</v>
      </c>
      <c r="H1604">
        <v>1</v>
      </c>
      <c r="I1604" t="s">
        <v>993</v>
      </c>
      <c r="J1604" t="s">
        <v>994</v>
      </c>
      <c r="K1604" t="s">
        <v>863</v>
      </c>
      <c r="L1604">
        <v>266333.84999999998</v>
      </c>
      <c r="R1604" t="s">
        <v>566</v>
      </c>
      <c r="S1604" t="str">
        <f t="shared" si="275"/>
        <v>Bombycillidae</v>
      </c>
      <c r="T1604" t="str">
        <f t="shared" si="276"/>
        <v>Passeriformes</v>
      </c>
      <c r="U1604">
        <f t="shared" si="277"/>
        <v>37.799999999999997</v>
      </c>
      <c r="V1604">
        <f t="shared" si="278"/>
        <v>54.41</v>
      </c>
      <c r="W1604" t="str">
        <f t="shared" si="279"/>
        <v>Forest</v>
      </c>
      <c r="X1604">
        <f t="shared" si="280"/>
        <v>1</v>
      </c>
      <c r="Y1604">
        <f t="shared" si="281"/>
        <v>3</v>
      </c>
      <c r="Z1604" t="str">
        <f t="shared" si="282"/>
        <v>Herbivore</v>
      </c>
      <c r="AA1604" t="str">
        <f t="shared" si="283"/>
        <v>Omnivore</v>
      </c>
      <c r="AB1604" t="str">
        <f t="shared" si="284"/>
        <v>Insessorial</v>
      </c>
      <c r="AC1604">
        <f t="shared" si="285"/>
        <v>12792145</v>
      </c>
    </row>
    <row r="1605" spans="1:29" x14ac:dyDescent="0.25">
      <c r="A1605" t="s">
        <v>2252</v>
      </c>
      <c r="B1605" t="s">
        <v>2174</v>
      </c>
      <c r="C1605" t="s">
        <v>2175</v>
      </c>
      <c r="D1605">
        <v>32.6</v>
      </c>
      <c r="E1605">
        <v>295</v>
      </c>
      <c r="F1605" t="s">
        <v>860</v>
      </c>
      <c r="G1605">
        <v>1</v>
      </c>
      <c r="H1605">
        <v>1</v>
      </c>
      <c r="I1605" t="s">
        <v>993</v>
      </c>
      <c r="J1605" t="s">
        <v>994</v>
      </c>
      <c r="K1605" t="s">
        <v>863</v>
      </c>
      <c r="L1605">
        <v>154747.93</v>
      </c>
      <c r="R1605" t="s">
        <v>567</v>
      </c>
      <c r="S1605" t="str">
        <f t="shared" si="275"/>
        <v>Paridae</v>
      </c>
      <c r="T1605" t="str">
        <f t="shared" si="276"/>
        <v>Passeriformes</v>
      </c>
      <c r="U1605">
        <f t="shared" si="277"/>
        <v>21</v>
      </c>
      <c r="V1605">
        <f t="shared" si="278"/>
        <v>11.1</v>
      </c>
      <c r="W1605" t="str">
        <f t="shared" si="279"/>
        <v>Forest</v>
      </c>
      <c r="X1605">
        <f t="shared" si="280"/>
        <v>1</v>
      </c>
      <c r="Y1605">
        <f t="shared" si="281"/>
        <v>1</v>
      </c>
      <c r="Z1605" t="str">
        <f t="shared" si="282"/>
        <v>Omnivore</v>
      </c>
      <c r="AA1605" t="str">
        <f t="shared" si="283"/>
        <v>Invertivore</v>
      </c>
      <c r="AB1605" t="str">
        <f t="shared" si="284"/>
        <v>Insessorial</v>
      </c>
      <c r="AC1605">
        <f t="shared" si="285"/>
        <v>8753389.8000000007</v>
      </c>
    </row>
    <row r="1606" spans="1:29" x14ac:dyDescent="0.25">
      <c r="A1606" t="s">
        <v>2253</v>
      </c>
      <c r="B1606" t="s">
        <v>2174</v>
      </c>
      <c r="C1606" t="s">
        <v>2175</v>
      </c>
      <c r="D1606">
        <v>32.6</v>
      </c>
      <c r="E1606">
        <v>385.59</v>
      </c>
      <c r="F1606" t="s">
        <v>860</v>
      </c>
      <c r="G1606">
        <v>2</v>
      </c>
      <c r="H1606">
        <v>1</v>
      </c>
      <c r="I1606" t="s">
        <v>993</v>
      </c>
      <c r="J1606" t="s">
        <v>994</v>
      </c>
      <c r="K1606" t="s">
        <v>863</v>
      </c>
      <c r="L1606">
        <v>61035.43</v>
      </c>
      <c r="R1606" t="s">
        <v>567</v>
      </c>
      <c r="S1606" t="str">
        <f t="shared" si="275"/>
        <v>Paridae</v>
      </c>
      <c r="T1606" t="str">
        <f t="shared" si="276"/>
        <v>Passeriformes</v>
      </c>
      <c r="U1606">
        <f t="shared" si="277"/>
        <v>21</v>
      </c>
      <c r="V1606">
        <f t="shared" si="278"/>
        <v>11.1</v>
      </c>
      <c r="W1606" t="str">
        <f t="shared" si="279"/>
        <v>Forest</v>
      </c>
      <c r="X1606">
        <f t="shared" si="280"/>
        <v>1</v>
      </c>
      <c r="Y1606">
        <f t="shared" si="281"/>
        <v>1</v>
      </c>
      <c r="Z1606" t="str">
        <f t="shared" si="282"/>
        <v>Omnivore</v>
      </c>
      <c r="AA1606" t="str">
        <f t="shared" si="283"/>
        <v>Invertivore</v>
      </c>
      <c r="AB1606" t="str">
        <f t="shared" si="284"/>
        <v>Insessorial</v>
      </c>
      <c r="AC1606">
        <f t="shared" si="285"/>
        <v>8753389.8000000007</v>
      </c>
    </row>
    <row r="1607" spans="1:29" x14ac:dyDescent="0.25">
      <c r="A1607" t="s">
        <v>2254</v>
      </c>
      <c r="B1607" t="s">
        <v>2174</v>
      </c>
      <c r="C1607" t="s">
        <v>2175</v>
      </c>
      <c r="D1607">
        <v>33</v>
      </c>
      <c r="E1607">
        <v>652</v>
      </c>
      <c r="F1607" t="s">
        <v>860</v>
      </c>
      <c r="G1607">
        <v>2</v>
      </c>
      <c r="H1607">
        <v>1</v>
      </c>
      <c r="I1607" t="s">
        <v>993</v>
      </c>
      <c r="J1607" t="s">
        <v>994</v>
      </c>
      <c r="K1607" t="s">
        <v>863</v>
      </c>
      <c r="L1607">
        <v>72417.84</v>
      </c>
      <c r="R1607" t="s">
        <v>568</v>
      </c>
      <c r="S1607" t="str">
        <f t="shared" si="275"/>
        <v>Anatidae</v>
      </c>
      <c r="T1607" t="str">
        <f t="shared" si="276"/>
        <v>Anseriformes</v>
      </c>
      <c r="U1607">
        <f t="shared" si="277"/>
        <v>44.8</v>
      </c>
      <c r="V1607">
        <f t="shared" si="278"/>
        <v>9349.99</v>
      </c>
      <c r="W1607" t="str">
        <f t="shared" si="279"/>
        <v>Wetland</v>
      </c>
      <c r="X1607">
        <f t="shared" si="280"/>
        <v>3</v>
      </c>
      <c r="Y1607">
        <f t="shared" si="281"/>
        <v>3</v>
      </c>
      <c r="Z1607" t="str">
        <f t="shared" si="282"/>
        <v>Herbivore</v>
      </c>
      <c r="AA1607" t="str">
        <f t="shared" si="283"/>
        <v>Herbivore aquatic</v>
      </c>
      <c r="AB1607" t="str">
        <f t="shared" si="284"/>
        <v>Aquatic</v>
      </c>
      <c r="AC1607">
        <f t="shared" si="285"/>
        <v>17099815.600000001</v>
      </c>
    </row>
    <row r="1608" spans="1:29" x14ac:dyDescent="0.25">
      <c r="A1608" t="s">
        <v>2255</v>
      </c>
      <c r="B1608" t="s">
        <v>2174</v>
      </c>
      <c r="C1608" t="s">
        <v>2175</v>
      </c>
      <c r="D1608">
        <v>27.6</v>
      </c>
      <c r="E1608">
        <v>436</v>
      </c>
      <c r="F1608" t="s">
        <v>860</v>
      </c>
      <c r="G1608">
        <v>2</v>
      </c>
      <c r="H1608">
        <v>1</v>
      </c>
      <c r="I1608" t="s">
        <v>993</v>
      </c>
      <c r="J1608" t="s">
        <v>994</v>
      </c>
      <c r="K1608" t="s">
        <v>863</v>
      </c>
      <c r="L1608">
        <v>670937.24</v>
      </c>
      <c r="R1608" t="s">
        <v>568</v>
      </c>
      <c r="S1608" t="str">
        <f t="shared" si="275"/>
        <v>Anatidae</v>
      </c>
      <c r="T1608" t="str">
        <f t="shared" si="276"/>
        <v>Anseriformes</v>
      </c>
      <c r="U1608">
        <f t="shared" si="277"/>
        <v>44.8</v>
      </c>
      <c r="V1608">
        <f t="shared" si="278"/>
        <v>9349.99</v>
      </c>
      <c r="W1608" t="str">
        <f t="shared" si="279"/>
        <v>Wetland</v>
      </c>
      <c r="X1608">
        <f t="shared" si="280"/>
        <v>3</v>
      </c>
      <c r="Y1608">
        <f t="shared" si="281"/>
        <v>3</v>
      </c>
      <c r="Z1608" t="str">
        <f t="shared" si="282"/>
        <v>Herbivore</v>
      </c>
      <c r="AA1608" t="str">
        <f t="shared" si="283"/>
        <v>Herbivore aquatic</v>
      </c>
      <c r="AB1608" t="str">
        <f t="shared" si="284"/>
        <v>Aquatic</v>
      </c>
      <c r="AC1608">
        <f t="shared" si="285"/>
        <v>17099815.600000001</v>
      </c>
    </row>
    <row r="1609" spans="1:29" x14ac:dyDescent="0.25">
      <c r="A1609" t="s">
        <v>10655</v>
      </c>
      <c r="B1609" t="s">
        <v>2174</v>
      </c>
      <c r="C1609" t="s">
        <v>2175</v>
      </c>
      <c r="D1609">
        <v>31.2</v>
      </c>
      <c r="E1609">
        <v>756</v>
      </c>
      <c r="F1609" t="s">
        <v>860</v>
      </c>
      <c r="G1609">
        <v>2</v>
      </c>
      <c r="H1609">
        <v>1</v>
      </c>
      <c r="I1609" t="s">
        <v>993</v>
      </c>
      <c r="J1609" t="s">
        <v>994</v>
      </c>
      <c r="K1609" t="s">
        <v>863</v>
      </c>
      <c r="L1609">
        <v>3359.37</v>
      </c>
      <c r="R1609" t="s">
        <v>568</v>
      </c>
      <c r="S1609" t="str">
        <f t="shared" si="275"/>
        <v>Anatidae</v>
      </c>
      <c r="T1609" t="str">
        <f t="shared" si="276"/>
        <v>Anseriformes</v>
      </c>
      <c r="U1609">
        <f t="shared" si="277"/>
        <v>44.8</v>
      </c>
      <c r="V1609">
        <f t="shared" si="278"/>
        <v>9349.99</v>
      </c>
      <c r="W1609" t="str">
        <f t="shared" si="279"/>
        <v>Wetland</v>
      </c>
      <c r="X1609">
        <f t="shared" si="280"/>
        <v>3</v>
      </c>
      <c r="Y1609">
        <f t="shared" si="281"/>
        <v>3</v>
      </c>
      <c r="Z1609" t="str">
        <f t="shared" si="282"/>
        <v>Herbivore</v>
      </c>
      <c r="AA1609" t="str">
        <f t="shared" si="283"/>
        <v>Herbivore aquatic</v>
      </c>
      <c r="AB1609" t="str">
        <f t="shared" si="284"/>
        <v>Aquatic</v>
      </c>
      <c r="AC1609">
        <f t="shared" si="285"/>
        <v>17099815.600000001</v>
      </c>
    </row>
    <row r="1610" spans="1:29" x14ac:dyDescent="0.25">
      <c r="A1610" t="s">
        <v>2256</v>
      </c>
      <c r="B1610" t="s">
        <v>2174</v>
      </c>
      <c r="C1610" t="s">
        <v>2175</v>
      </c>
      <c r="D1610">
        <v>33</v>
      </c>
      <c r="E1610">
        <v>464</v>
      </c>
      <c r="F1610" t="s">
        <v>860</v>
      </c>
      <c r="G1610">
        <v>2</v>
      </c>
      <c r="H1610">
        <v>1</v>
      </c>
      <c r="I1610" t="s">
        <v>993</v>
      </c>
      <c r="J1610" t="s">
        <v>994</v>
      </c>
      <c r="K1610" t="s">
        <v>863</v>
      </c>
      <c r="L1610">
        <v>518577.49</v>
      </c>
      <c r="R1610" t="s">
        <v>569</v>
      </c>
      <c r="S1610" t="str">
        <f t="shared" si="275"/>
        <v>Hirundinidae</v>
      </c>
      <c r="T1610" t="str">
        <f t="shared" si="276"/>
        <v>Passeriformes</v>
      </c>
      <c r="U1610">
        <f t="shared" si="277"/>
        <v>54.3</v>
      </c>
      <c r="V1610">
        <f t="shared" si="278"/>
        <v>14.5</v>
      </c>
      <c r="W1610" t="str">
        <f t="shared" si="279"/>
        <v>Human Modified</v>
      </c>
      <c r="X1610">
        <f t="shared" si="280"/>
        <v>3</v>
      </c>
      <c r="Y1610">
        <f t="shared" si="281"/>
        <v>3</v>
      </c>
      <c r="Z1610" t="str">
        <f t="shared" si="282"/>
        <v>Carnivore</v>
      </c>
      <c r="AA1610" t="str">
        <f t="shared" si="283"/>
        <v>Invertivore</v>
      </c>
      <c r="AB1610" t="str">
        <f t="shared" si="284"/>
        <v>Aerial</v>
      </c>
      <c r="AC1610">
        <f t="shared" si="285"/>
        <v>16377219.720000001</v>
      </c>
    </row>
    <row r="1611" spans="1:29" x14ac:dyDescent="0.25">
      <c r="A1611" t="s">
        <v>2257</v>
      </c>
      <c r="B1611" t="s">
        <v>2174</v>
      </c>
      <c r="C1611" t="s">
        <v>2175</v>
      </c>
      <c r="D1611">
        <v>38.9</v>
      </c>
      <c r="E1611">
        <v>440.01</v>
      </c>
      <c r="F1611" t="s">
        <v>860</v>
      </c>
      <c r="G1611">
        <v>2</v>
      </c>
      <c r="H1611">
        <v>1</v>
      </c>
      <c r="I1611" t="s">
        <v>993</v>
      </c>
      <c r="J1611" t="s">
        <v>994</v>
      </c>
      <c r="K1611" t="s">
        <v>863</v>
      </c>
      <c r="L1611">
        <v>47143.93</v>
      </c>
      <c r="R1611" t="s">
        <v>569</v>
      </c>
      <c r="S1611" t="str">
        <f t="shared" si="275"/>
        <v>Hirundinidae</v>
      </c>
      <c r="T1611" t="str">
        <f t="shared" si="276"/>
        <v>Passeriformes</v>
      </c>
      <c r="U1611">
        <f t="shared" si="277"/>
        <v>54.3</v>
      </c>
      <c r="V1611">
        <f t="shared" si="278"/>
        <v>14.5</v>
      </c>
      <c r="W1611" t="str">
        <f t="shared" si="279"/>
        <v>Human Modified</v>
      </c>
      <c r="X1611">
        <f t="shared" si="280"/>
        <v>3</v>
      </c>
      <c r="Y1611">
        <f t="shared" si="281"/>
        <v>3</v>
      </c>
      <c r="Z1611" t="str">
        <f t="shared" si="282"/>
        <v>Carnivore</v>
      </c>
      <c r="AA1611" t="str">
        <f t="shared" si="283"/>
        <v>Invertivore</v>
      </c>
      <c r="AB1611" t="str">
        <f t="shared" si="284"/>
        <v>Aerial</v>
      </c>
      <c r="AC1611">
        <f t="shared" si="285"/>
        <v>16377219.720000001</v>
      </c>
    </row>
    <row r="1612" spans="1:29" x14ac:dyDescent="0.25">
      <c r="A1612" t="s">
        <v>2258</v>
      </c>
      <c r="B1612" t="s">
        <v>2174</v>
      </c>
      <c r="C1612" t="s">
        <v>2175</v>
      </c>
      <c r="D1612">
        <v>28.8</v>
      </c>
      <c r="E1612">
        <v>571.17999999999995</v>
      </c>
      <c r="F1612" t="s">
        <v>860</v>
      </c>
      <c r="G1612">
        <v>2</v>
      </c>
      <c r="H1612">
        <v>1</v>
      </c>
      <c r="I1612" t="s">
        <v>993</v>
      </c>
      <c r="J1612" t="s">
        <v>994</v>
      </c>
      <c r="K1612" t="s">
        <v>863</v>
      </c>
      <c r="L1612">
        <v>137.18</v>
      </c>
      <c r="R1612" t="s">
        <v>569</v>
      </c>
      <c r="S1612" t="str">
        <f t="shared" si="275"/>
        <v>Hirundinidae</v>
      </c>
      <c r="T1612" t="str">
        <f t="shared" si="276"/>
        <v>Passeriformes</v>
      </c>
      <c r="U1612">
        <f t="shared" si="277"/>
        <v>54.3</v>
      </c>
      <c r="V1612">
        <f t="shared" si="278"/>
        <v>14.5</v>
      </c>
      <c r="W1612" t="str">
        <f t="shared" si="279"/>
        <v>Human Modified</v>
      </c>
      <c r="X1612">
        <f t="shared" si="280"/>
        <v>3</v>
      </c>
      <c r="Y1612">
        <f t="shared" si="281"/>
        <v>3</v>
      </c>
      <c r="Z1612" t="str">
        <f t="shared" si="282"/>
        <v>Carnivore</v>
      </c>
      <c r="AA1612" t="str">
        <f t="shared" si="283"/>
        <v>Invertivore</v>
      </c>
      <c r="AB1612" t="str">
        <f t="shared" si="284"/>
        <v>Aerial</v>
      </c>
      <c r="AC1612">
        <f t="shared" si="285"/>
        <v>16377219.720000001</v>
      </c>
    </row>
    <row r="1613" spans="1:29" x14ac:dyDescent="0.25">
      <c r="A1613" t="s">
        <v>2259</v>
      </c>
      <c r="B1613" t="s">
        <v>2174</v>
      </c>
      <c r="C1613" t="s">
        <v>2175</v>
      </c>
      <c r="D1613">
        <v>26</v>
      </c>
      <c r="E1613">
        <v>568</v>
      </c>
      <c r="F1613" t="s">
        <v>860</v>
      </c>
      <c r="G1613">
        <v>2</v>
      </c>
      <c r="H1613">
        <v>1</v>
      </c>
      <c r="I1613" t="s">
        <v>993</v>
      </c>
      <c r="J1613" t="s">
        <v>994</v>
      </c>
      <c r="K1613" t="s">
        <v>863</v>
      </c>
      <c r="L1613">
        <v>706706.05</v>
      </c>
      <c r="R1613" t="s">
        <v>570</v>
      </c>
      <c r="S1613" t="str">
        <f t="shared" si="275"/>
        <v>Emberizidae</v>
      </c>
      <c r="T1613" t="str">
        <f t="shared" si="276"/>
        <v>Passeriformes</v>
      </c>
      <c r="U1613">
        <f t="shared" si="277"/>
        <v>25.2</v>
      </c>
      <c r="V1613">
        <f t="shared" si="278"/>
        <v>20.54</v>
      </c>
      <c r="W1613" t="str">
        <f t="shared" si="279"/>
        <v>Forest</v>
      </c>
      <c r="X1613">
        <f t="shared" si="280"/>
        <v>2</v>
      </c>
      <c r="Y1613">
        <f t="shared" si="281"/>
        <v>3</v>
      </c>
      <c r="Z1613" t="str">
        <f t="shared" si="282"/>
        <v>Herbivore</v>
      </c>
      <c r="AA1613" t="str">
        <f t="shared" si="283"/>
        <v>Granivore</v>
      </c>
      <c r="AB1613" t="str">
        <f t="shared" si="284"/>
        <v>Generalist</v>
      </c>
      <c r="AC1613">
        <f t="shared" si="285"/>
        <v>11090010.050000001</v>
      </c>
    </row>
    <row r="1614" spans="1:29" x14ac:dyDescent="0.25">
      <c r="A1614" t="s">
        <v>2262</v>
      </c>
      <c r="B1614" t="s">
        <v>2174</v>
      </c>
      <c r="C1614" t="s">
        <v>2175</v>
      </c>
      <c r="D1614">
        <v>28.6</v>
      </c>
      <c r="E1614">
        <v>192.15</v>
      </c>
      <c r="F1614" t="s">
        <v>860</v>
      </c>
      <c r="G1614">
        <v>1</v>
      </c>
      <c r="H1614">
        <v>1</v>
      </c>
      <c r="I1614" t="s">
        <v>993</v>
      </c>
      <c r="J1614" t="s">
        <v>928</v>
      </c>
      <c r="K1614" t="s">
        <v>913</v>
      </c>
      <c r="L1614">
        <v>94066.4</v>
      </c>
      <c r="R1614" t="s">
        <v>570</v>
      </c>
      <c r="S1614" t="str">
        <f t="shared" si="275"/>
        <v>Emberizidae</v>
      </c>
      <c r="T1614" t="str">
        <f t="shared" si="276"/>
        <v>Passeriformes</v>
      </c>
      <c r="U1614">
        <f t="shared" si="277"/>
        <v>25.2</v>
      </c>
      <c r="V1614">
        <f t="shared" si="278"/>
        <v>20.54</v>
      </c>
      <c r="W1614" t="str">
        <f t="shared" si="279"/>
        <v>Forest</v>
      </c>
      <c r="X1614">
        <f t="shared" si="280"/>
        <v>2</v>
      </c>
      <c r="Y1614">
        <f t="shared" si="281"/>
        <v>3</v>
      </c>
      <c r="Z1614" t="str">
        <f t="shared" si="282"/>
        <v>Herbivore</v>
      </c>
      <c r="AA1614" t="str">
        <f t="shared" si="283"/>
        <v>Granivore</v>
      </c>
      <c r="AB1614" t="str">
        <f t="shared" si="284"/>
        <v>Generalist</v>
      </c>
      <c r="AC1614">
        <f t="shared" si="285"/>
        <v>11090010.050000001</v>
      </c>
    </row>
    <row r="1615" spans="1:29" x14ac:dyDescent="0.25">
      <c r="A1615" t="s">
        <v>2266</v>
      </c>
      <c r="B1615" t="s">
        <v>2174</v>
      </c>
      <c r="C1615" t="s">
        <v>2175</v>
      </c>
      <c r="D1615">
        <v>32.799999999999997</v>
      </c>
      <c r="E1615">
        <v>190.5</v>
      </c>
      <c r="F1615" t="s">
        <v>860</v>
      </c>
      <c r="G1615">
        <v>1</v>
      </c>
      <c r="H1615">
        <v>1</v>
      </c>
      <c r="I1615" t="s">
        <v>993</v>
      </c>
      <c r="J1615" t="s">
        <v>928</v>
      </c>
      <c r="K1615" t="s">
        <v>913</v>
      </c>
      <c r="L1615">
        <v>24352.06</v>
      </c>
      <c r="R1615" t="s">
        <v>570</v>
      </c>
      <c r="S1615" t="str">
        <f t="shared" si="275"/>
        <v>Emberizidae</v>
      </c>
      <c r="T1615" t="str">
        <f t="shared" si="276"/>
        <v>Passeriformes</v>
      </c>
      <c r="U1615">
        <f t="shared" si="277"/>
        <v>25.2</v>
      </c>
      <c r="V1615">
        <f t="shared" si="278"/>
        <v>20.54</v>
      </c>
      <c r="W1615" t="str">
        <f t="shared" si="279"/>
        <v>Forest</v>
      </c>
      <c r="X1615">
        <f t="shared" si="280"/>
        <v>2</v>
      </c>
      <c r="Y1615">
        <f t="shared" si="281"/>
        <v>3</v>
      </c>
      <c r="Z1615" t="str">
        <f t="shared" si="282"/>
        <v>Herbivore</v>
      </c>
      <c r="AA1615" t="str">
        <f t="shared" si="283"/>
        <v>Granivore</v>
      </c>
      <c r="AB1615" t="str">
        <f t="shared" si="284"/>
        <v>Generalist</v>
      </c>
      <c r="AC1615">
        <f t="shared" si="285"/>
        <v>11090010.050000001</v>
      </c>
    </row>
    <row r="1616" spans="1:29" x14ac:dyDescent="0.25">
      <c r="A1616" t="s">
        <v>2268</v>
      </c>
      <c r="B1616" t="s">
        <v>2174</v>
      </c>
      <c r="C1616" t="s">
        <v>2175</v>
      </c>
      <c r="D1616">
        <v>27.4</v>
      </c>
      <c r="E1616">
        <v>196</v>
      </c>
      <c r="F1616" t="s">
        <v>860</v>
      </c>
      <c r="G1616">
        <v>1</v>
      </c>
      <c r="H1616">
        <v>1</v>
      </c>
      <c r="I1616" t="s">
        <v>993</v>
      </c>
      <c r="J1616" t="s">
        <v>928</v>
      </c>
      <c r="K1616" t="s">
        <v>913</v>
      </c>
      <c r="L1616">
        <v>107374.52</v>
      </c>
      <c r="R1616" t="s">
        <v>571</v>
      </c>
      <c r="S1616" t="str">
        <f t="shared" si="275"/>
        <v>Falconidae</v>
      </c>
      <c r="T1616" t="str">
        <f t="shared" si="276"/>
        <v>Falconiformes</v>
      </c>
      <c r="U1616">
        <f t="shared" si="277"/>
        <v>48.9</v>
      </c>
      <c r="V1616">
        <f t="shared" si="278"/>
        <v>188.5</v>
      </c>
      <c r="W1616" t="str">
        <f t="shared" si="279"/>
        <v>Woodland</v>
      </c>
      <c r="X1616">
        <f t="shared" si="280"/>
        <v>3</v>
      </c>
      <c r="Y1616">
        <f t="shared" si="281"/>
        <v>3</v>
      </c>
      <c r="Z1616" t="str">
        <f t="shared" si="282"/>
        <v>Carnivore</v>
      </c>
      <c r="AA1616" t="str">
        <f t="shared" si="283"/>
        <v>Vertivore</v>
      </c>
      <c r="AB1616" t="str">
        <f t="shared" si="284"/>
        <v>Aerial</v>
      </c>
      <c r="AC1616">
        <f t="shared" si="285"/>
        <v>26326086.219999999</v>
      </c>
    </row>
    <row r="1617" spans="1:29" x14ac:dyDescent="0.25">
      <c r="A1617" t="s">
        <v>2269</v>
      </c>
      <c r="B1617" t="s">
        <v>2174</v>
      </c>
      <c r="C1617" t="s">
        <v>2175</v>
      </c>
      <c r="D1617">
        <v>30.2</v>
      </c>
      <c r="E1617">
        <v>196</v>
      </c>
      <c r="F1617" t="s">
        <v>860</v>
      </c>
      <c r="G1617">
        <v>1</v>
      </c>
      <c r="H1617">
        <v>1</v>
      </c>
      <c r="I1617" t="s">
        <v>993</v>
      </c>
      <c r="J1617" t="s">
        <v>928</v>
      </c>
      <c r="K1617" t="s">
        <v>913</v>
      </c>
      <c r="L1617">
        <v>585.5</v>
      </c>
      <c r="R1617" t="s">
        <v>571</v>
      </c>
      <c r="S1617" t="str">
        <f t="shared" si="275"/>
        <v>Falconidae</v>
      </c>
      <c r="T1617" t="str">
        <f t="shared" si="276"/>
        <v>Falconiformes</v>
      </c>
      <c r="U1617">
        <f t="shared" si="277"/>
        <v>48.9</v>
      </c>
      <c r="V1617">
        <f t="shared" si="278"/>
        <v>188.5</v>
      </c>
      <c r="W1617" t="str">
        <f t="shared" si="279"/>
        <v>Woodland</v>
      </c>
      <c r="X1617">
        <f t="shared" si="280"/>
        <v>3</v>
      </c>
      <c r="Y1617">
        <f t="shared" si="281"/>
        <v>3</v>
      </c>
      <c r="Z1617" t="str">
        <f t="shared" si="282"/>
        <v>Carnivore</v>
      </c>
      <c r="AA1617" t="str">
        <f t="shared" si="283"/>
        <v>Vertivore</v>
      </c>
      <c r="AB1617" t="str">
        <f t="shared" si="284"/>
        <v>Aerial</v>
      </c>
      <c r="AC1617">
        <f t="shared" si="285"/>
        <v>26326086.219999999</v>
      </c>
    </row>
    <row r="1618" spans="1:29" x14ac:dyDescent="0.25">
      <c r="A1618" t="s">
        <v>2270</v>
      </c>
      <c r="B1618" t="s">
        <v>2174</v>
      </c>
      <c r="C1618" t="s">
        <v>2175</v>
      </c>
      <c r="D1618">
        <v>27.6</v>
      </c>
      <c r="E1618">
        <v>196</v>
      </c>
      <c r="F1618" t="s">
        <v>860</v>
      </c>
      <c r="G1618">
        <v>1</v>
      </c>
      <c r="H1618">
        <v>1</v>
      </c>
      <c r="I1618" t="s">
        <v>993</v>
      </c>
      <c r="J1618" t="s">
        <v>928</v>
      </c>
      <c r="K1618" t="s">
        <v>913</v>
      </c>
      <c r="L1618">
        <v>475.23</v>
      </c>
      <c r="R1618" t="s">
        <v>571</v>
      </c>
      <c r="S1618" t="str">
        <f t="shared" si="275"/>
        <v>Falconidae</v>
      </c>
      <c r="T1618" t="str">
        <f t="shared" si="276"/>
        <v>Falconiformes</v>
      </c>
      <c r="U1618">
        <f t="shared" si="277"/>
        <v>48.9</v>
      </c>
      <c r="V1618">
        <f t="shared" si="278"/>
        <v>188.5</v>
      </c>
      <c r="W1618" t="str">
        <f t="shared" si="279"/>
        <v>Woodland</v>
      </c>
      <c r="X1618">
        <f t="shared" si="280"/>
        <v>3</v>
      </c>
      <c r="Y1618">
        <f t="shared" si="281"/>
        <v>3</v>
      </c>
      <c r="Z1618" t="str">
        <f t="shared" si="282"/>
        <v>Carnivore</v>
      </c>
      <c r="AA1618" t="str">
        <f t="shared" si="283"/>
        <v>Vertivore</v>
      </c>
      <c r="AB1618" t="str">
        <f t="shared" si="284"/>
        <v>Aerial</v>
      </c>
      <c r="AC1618">
        <f t="shared" si="285"/>
        <v>26326086.219999999</v>
      </c>
    </row>
    <row r="1619" spans="1:29" x14ac:dyDescent="0.25">
      <c r="A1619" t="s">
        <v>2272</v>
      </c>
      <c r="B1619" t="s">
        <v>2174</v>
      </c>
      <c r="C1619" t="s">
        <v>2175</v>
      </c>
      <c r="D1619">
        <v>28.4</v>
      </c>
      <c r="E1619">
        <v>130</v>
      </c>
      <c r="F1619" t="s">
        <v>860</v>
      </c>
      <c r="G1619">
        <v>1</v>
      </c>
      <c r="H1619">
        <v>1</v>
      </c>
      <c r="I1619" t="s">
        <v>993</v>
      </c>
      <c r="J1619" t="s">
        <v>928</v>
      </c>
      <c r="K1619" t="s">
        <v>913</v>
      </c>
      <c r="L1619">
        <v>731477.39</v>
      </c>
      <c r="R1619" t="s">
        <v>572</v>
      </c>
      <c r="S1619" t="str">
        <f t="shared" si="275"/>
        <v>Fringillidae</v>
      </c>
      <c r="T1619" t="str">
        <f t="shared" si="276"/>
        <v>Passeriformes</v>
      </c>
      <c r="U1619">
        <f t="shared" si="277"/>
        <v>32.5</v>
      </c>
      <c r="V1619">
        <f t="shared" si="278"/>
        <v>23.19</v>
      </c>
      <c r="W1619" t="str">
        <f t="shared" si="279"/>
        <v>Forest</v>
      </c>
      <c r="X1619">
        <f t="shared" si="280"/>
        <v>1</v>
      </c>
      <c r="Y1619">
        <f t="shared" si="281"/>
        <v>3</v>
      </c>
      <c r="Z1619" t="str">
        <f t="shared" si="282"/>
        <v>Herbivore</v>
      </c>
      <c r="AA1619" t="str">
        <f t="shared" si="283"/>
        <v>Omnivore</v>
      </c>
      <c r="AB1619" t="str">
        <f t="shared" si="284"/>
        <v>Generalist</v>
      </c>
      <c r="AC1619">
        <f t="shared" si="285"/>
        <v>13666715.85</v>
      </c>
    </row>
    <row r="1620" spans="1:29" x14ac:dyDescent="0.25">
      <c r="A1620" t="s">
        <v>2275</v>
      </c>
      <c r="B1620" t="s">
        <v>2174</v>
      </c>
      <c r="C1620" t="s">
        <v>2175</v>
      </c>
      <c r="D1620">
        <v>25.8</v>
      </c>
      <c r="E1620">
        <v>275</v>
      </c>
      <c r="F1620" t="s">
        <v>860</v>
      </c>
      <c r="G1620">
        <v>1</v>
      </c>
      <c r="H1620">
        <v>1</v>
      </c>
      <c r="I1620" t="s">
        <v>993</v>
      </c>
      <c r="J1620" t="s">
        <v>928</v>
      </c>
      <c r="K1620" t="s">
        <v>913</v>
      </c>
      <c r="L1620">
        <v>171123.3</v>
      </c>
      <c r="R1620" t="s">
        <v>572</v>
      </c>
      <c r="S1620" t="str">
        <f t="shared" si="275"/>
        <v>Fringillidae</v>
      </c>
      <c r="T1620" t="str">
        <f t="shared" si="276"/>
        <v>Passeriformes</v>
      </c>
      <c r="U1620">
        <f t="shared" si="277"/>
        <v>32.5</v>
      </c>
      <c r="V1620">
        <f t="shared" si="278"/>
        <v>23.19</v>
      </c>
      <c r="W1620" t="str">
        <f t="shared" si="279"/>
        <v>Forest</v>
      </c>
      <c r="X1620">
        <f t="shared" si="280"/>
        <v>1</v>
      </c>
      <c r="Y1620">
        <f t="shared" si="281"/>
        <v>3</v>
      </c>
      <c r="Z1620" t="str">
        <f t="shared" si="282"/>
        <v>Herbivore</v>
      </c>
      <c r="AA1620" t="str">
        <f t="shared" si="283"/>
        <v>Omnivore</v>
      </c>
      <c r="AB1620" t="str">
        <f t="shared" si="284"/>
        <v>Generalist</v>
      </c>
      <c r="AC1620">
        <f t="shared" si="285"/>
        <v>13666715.85</v>
      </c>
    </row>
    <row r="1621" spans="1:29" x14ac:dyDescent="0.25">
      <c r="A1621" t="s">
        <v>2277</v>
      </c>
      <c r="B1621" t="s">
        <v>2174</v>
      </c>
      <c r="C1621" t="s">
        <v>2175</v>
      </c>
      <c r="D1621">
        <v>35.6</v>
      </c>
      <c r="E1621">
        <v>31.6</v>
      </c>
      <c r="F1621" t="s">
        <v>916</v>
      </c>
      <c r="G1621">
        <v>2</v>
      </c>
      <c r="H1621">
        <v>1</v>
      </c>
      <c r="I1621" t="s">
        <v>993</v>
      </c>
      <c r="J1621" t="s">
        <v>2142</v>
      </c>
      <c r="K1621" t="s">
        <v>913</v>
      </c>
      <c r="L1621">
        <v>5703540.3300000001</v>
      </c>
      <c r="R1621" t="s">
        <v>572</v>
      </c>
      <c r="S1621" t="str">
        <f t="shared" si="275"/>
        <v>Fringillidae</v>
      </c>
      <c r="T1621" t="str">
        <f t="shared" si="276"/>
        <v>Passeriformes</v>
      </c>
      <c r="U1621">
        <f t="shared" si="277"/>
        <v>32.5</v>
      </c>
      <c r="V1621">
        <f t="shared" si="278"/>
        <v>23.19</v>
      </c>
      <c r="W1621" t="str">
        <f t="shared" si="279"/>
        <v>Forest</v>
      </c>
      <c r="X1621">
        <f t="shared" si="280"/>
        <v>1</v>
      </c>
      <c r="Y1621">
        <f t="shared" si="281"/>
        <v>3</v>
      </c>
      <c r="Z1621" t="str">
        <f t="shared" si="282"/>
        <v>Herbivore</v>
      </c>
      <c r="AA1621" t="str">
        <f t="shared" si="283"/>
        <v>Omnivore</v>
      </c>
      <c r="AB1621" t="str">
        <f t="shared" si="284"/>
        <v>Generalist</v>
      </c>
      <c r="AC1621">
        <f t="shared" si="285"/>
        <v>13666715.85</v>
      </c>
    </row>
    <row r="1622" spans="1:29" x14ac:dyDescent="0.25">
      <c r="A1622" t="s">
        <v>2278</v>
      </c>
      <c r="B1622" t="s">
        <v>2174</v>
      </c>
      <c r="C1622" t="s">
        <v>2175</v>
      </c>
      <c r="D1622">
        <v>30.2</v>
      </c>
      <c r="E1622">
        <v>128.41999999999999</v>
      </c>
      <c r="F1622" t="s">
        <v>867</v>
      </c>
      <c r="G1622">
        <v>2</v>
      </c>
      <c r="H1622">
        <v>1</v>
      </c>
      <c r="I1622" t="s">
        <v>993</v>
      </c>
      <c r="J1622" t="s">
        <v>2142</v>
      </c>
      <c r="K1622" t="s">
        <v>913</v>
      </c>
      <c r="L1622">
        <v>2758465.78</v>
      </c>
      <c r="R1622" t="s">
        <v>573</v>
      </c>
      <c r="S1622" t="str">
        <f t="shared" si="275"/>
        <v>Gaviidae</v>
      </c>
      <c r="T1622" t="str">
        <f t="shared" si="276"/>
        <v>Gaviiformes</v>
      </c>
      <c r="U1622">
        <f t="shared" si="277"/>
        <v>50.8</v>
      </c>
      <c r="V1622">
        <f t="shared" si="278"/>
        <v>2251.1</v>
      </c>
      <c r="W1622" t="str">
        <f t="shared" si="279"/>
        <v>Wetland</v>
      </c>
      <c r="X1622">
        <f t="shared" si="280"/>
        <v>3</v>
      </c>
      <c r="Y1622">
        <f t="shared" si="281"/>
        <v>3</v>
      </c>
      <c r="Z1622" t="str">
        <f t="shared" si="282"/>
        <v>Carnivore</v>
      </c>
      <c r="AA1622" t="str">
        <f t="shared" si="283"/>
        <v>Aquatic predator</v>
      </c>
      <c r="AB1622" t="str">
        <f t="shared" si="284"/>
        <v>Aquatic</v>
      </c>
      <c r="AC1622">
        <f t="shared" si="285"/>
        <v>18911193.890000001</v>
      </c>
    </row>
    <row r="1623" spans="1:29" x14ac:dyDescent="0.25">
      <c r="A1623" t="s">
        <v>2279</v>
      </c>
      <c r="B1623" t="s">
        <v>2174</v>
      </c>
      <c r="C1623" t="s">
        <v>2175</v>
      </c>
      <c r="D1623">
        <v>30.7</v>
      </c>
      <c r="E1623">
        <v>56.6</v>
      </c>
      <c r="F1623" t="s">
        <v>867</v>
      </c>
      <c r="G1623">
        <v>2</v>
      </c>
      <c r="H1623">
        <v>1</v>
      </c>
      <c r="I1623" t="s">
        <v>993</v>
      </c>
      <c r="J1623" t="s">
        <v>2142</v>
      </c>
      <c r="K1623" t="s">
        <v>913</v>
      </c>
      <c r="L1623">
        <v>85270.16</v>
      </c>
      <c r="R1623" t="s">
        <v>573</v>
      </c>
      <c r="S1623" t="str">
        <f t="shared" si="275"/>
        <v>Gaviidae</v>
      </c>
      <c r="T1623" t="str">
        <f t="shared" si="276"/>
        <v>Gaviiformes</v>
      </c>
      <c r="U1623">
        <f t="shared" si="277"/>
        <v>50.8</v>
      </c>
      <c r="V1623">
        <f t="shared" si="278"/>
        <v>2251.1</v>
      </c>
      <c r="W1623" t="str">
        <f t="shared" si="279"/>
        <v>Wetland</v>
      </c>
      <c r="X1623">
        <f t="shared" si="280"/>
        <v>3</v>
      </c>
      <c r="Y1623">
        <f t="shared" si="281"/>
        <v>3</v>
      </c>
      <c r="Z1623" t="str">
        <f t="shared" si="282"/>
        <v>Carnivore</v>
      </c>
      <c r="AA1623" t="str">
        <f t="shared" si="283"/>
        <v>Aquatic predator</v>
      </c>
      <c r="AB1623" t="str">
        <f t="shared" si="284"/>
        <v>Aquatic</v>
      </c>
      <c r="AC1623">
        <f t="shared" si="285"/>
        <v>18911193.890000001</v>
      </c>
    </row>
    <row r="1624" spans="1:29" x14ac:dyDescent="0.25">
      <c r="A1624" t="s">
        <v>2280</v>
      </c>
      <c r="B1624" t="s">
        <v>2174</v>
      </c>
      <c r="C1624" t="s">
        <v>2175</v>
      </c>
      <c r="D1624">
        <v>33.200000000000003</v>
      </c>
      <c r="E1624">
        <v>47.8</v>
      </c>
      <c r="F1624" t="s">
        <v>867</v>
      </c>
      <c r="G1624">
        <v>2</v>
      </c>
      <c r="H1624">
        <v>1</v>
      </c>
      <c r="I1624" t="s">
        <v>993</v>
      </c>
      <c r="J1624" t="s">
        <v>2142</v>
      </c>
      <c r="K1624" t="s">
        <v>913</v>
      </c>
      <c r="L1624">
        <v>5572643.25</v>
      </c>
      <c r="R1624" t="s">
        <v>573</v>
      </c>
      <c r="S1624" t="str">
        <f t="shared" si="275"/>
        <v>Gaviidae</v>
      </c>
      <c r="T1624" t="str">
        <f t="shared" si="276"/>
        <v>Gaviiformes</v>
      </c>
      <c r="U1624">
        <f t="shared" si="277"/>
        <v>50.8</v>
      </c>
      <c r="V1624">
        <f t="shared" si="278"/>
        <v>2251.1</v>
      </c>
      <c r="W1624" t="str">
        <f t="shared" si="279"/>
        <v>Wetland</v>
      </c>
      <c r="X1624">
        <f t="shared" si="280"/>
        <v>3</v>
      </c>
      <c r="Y1624">
        <f t="shared" si="281"/>
        <v>3</v>
      </c>
      <c r="Z1624" t="str">
        <f t="shared" si="282"/>
        <v>Carnivore</v>
      </c>
      <c r="AA1624" t="str">
        <f t="shared" si="283"/>
        <v>Aquatic predator</v>
      </c>
      <c r="AB1624" t="str">
        <f t="shared" si="284"/>
        <v>Aquatic</v>
      </c>
      <c r="AC1624">
        <f t="shared" si="285"/>
        <v>18911193.890000001</v>
      </c>
    </row>
    <row r="1625" spans="1:29" x14ac:dyDescent="0.25">
      <c r="A1625" t="s">
        <v>2281</v>
      </c>
      <c r="B1625" t="s">
        <v>2174</v>
      </c>
      <c r="C1625" t="s">
        <v>2175</v>
      </c>
      <c r="D1625">
        <v>27.7</v>
      </c>
      <c r="E1625">
        <v>56.6</v>
      </c>
      <c r="F1625" t="s">
        <v>867</v>
      </c>
      <c r="G1625">
        <v>2</v>
      </c>
      <c r="H1625">
        <v>1</v>
      </c>
      <c r="I1625" t="s">
        <v>993</v>
      </c>
      <c r="J1625" t="s">
        <v>2142</v>
      </c>
      <c r="K1625" t="s">
        <v>913</v>
      </c>
      <c r="L1625">
        <v>1047872.82</v>
      </c>
      <c r="R1625" t="s">
        <v>574</v>
      </c>
      <c r="S1625" t="str">
        <f t="shared" si="275"/>
        <v>Phasianidae</v>
      </c>
      <c r="T1625" t="str">
        <f t="shared" si="276"/>
        <v>Galliformes</v>
      </c>
      <c r="U1625">
        <f t="shared" si="277"/>
        <v>39</v>
      </c>
      <c r="V1625">
        <f t="shared" si="278"/>
        <v>566.86</v>
      </c>
      <c r="W1625" t="str">
        <f t="shared" si="279"/>
        <v>Grassland</v>
      </c>
      <c r="X1625">
        <f t="shared" si="280"/>
        <v>3</v>
      </c>
      <c r="Y1625">
        <f t="shared" si="281"/>
        <v>1</v>
      </c>
      <c r="Z1625" t="str">
        <f t="shared" si="282"/>
        <v>Herbivore</v>
      </c>
      <c r="AA1625" t="str">
        <f t="shared" si="283"/>
        <v>Herbivore terrestrial</v>
      </c>
      <c r="AB1625" t="str">
        <f t="shared" si="284"/>
        <v>Terrestrial</v>
      </c>
      <c r="AC1625">
        <f t="shared" si="285"/>
        <v>24300173.649999999</v>
      </c>
    </row>
    <row r="1626" spans="1:29" x14ac:dyDescent="0.25">
      <c r="A1626" t="s">
        <v>2282</v>
      </c>
      <c r="B1626" t="s">
        <v>2174</v>
      </c>
      <c r="C1626" t="s">
        <v>2175</v>
      </c>
      <c r="D1626">
        <v>29.2</v>
      </c>
      <c r="E1626">
        <v>94.33</v>
      </c>
      <c r="F1626" t="s">
        <v>916</v>
      </c>
      <c r="G1626">
        <v>3</v>
      </c>
      <c r="H1626">
        <v>2</v>
      </c>
      <c r="I1626" t="s">
        <v>993</v>
      </c>
      <c r="J1626" t="s">
        <v>2142</v>
      </c>
      <c r="K1626" t="s">
        <v>913</v>
      </c>
      <c r="L1626">
        <v>1860384.76</v>
      </c>
      <c r="R1626" t="s">
        <v>574</v>
      </c>
      <c r="S1626" t="str">
        <f t="shared" si="275"/>
        <v>Phasianidae</v>
      </c>
      <c r="T1626" t="str">
        <f t="shared" si="276"/>
        <v>Galliformes</v>
      </c>
      <c r="U1626">
        <f t="shared" si="277"/>
        <v>39</v>
      </c>
      <c r="V1626">
        <f t="shared" si="278"/>
        <v>566.86</v>
      </c>
      <c r="W1626" t="str">
        <f t="shared" si="279"/>
        <v>Grassland</v>
      </c>
      <c r="X1626">
        <f t="shared" si="280"/>
        <v>3</v>
      </c>
      <c r="Y1626">
        <f t="shared" si="281"/>
        <v>1</v>
      </c>
      <c r="Z1626" t="str">
        <f t="shared" si="282"/>
        <v>Herbivore</v>
      </c>
      <c r="AA1626" t="str">
        <f t="shared" si="283"/>
        <v>Herbivore terrestrial</v>
      </c>
      <c r="AB1626" t="str">
        <f t="shared" si="284"/>
        <v>Terrestrial</v>
      </c>
      <c r="AC1626">
        <f t="shared" si="285"/>
        <v>24300173.649999999</v>
      </c>
    </row>
    <row r="1627" spans="1:29" x14ac:dyDescent="0.25">
      <c r="A1627" t="s">
        <v>2283</v>
      </c>
      <c r="B1627" t="s">
        <v>2174</v>
      </c>
      <c r="C1627" t="s">
        <v>2175</v>
      </c>
      <c r="D1627">
        <v>27</v>
      </c>
      <c r="E1627">
        <v>221.4</v>
      </c>
      <c r="F1627" t="s">
        <v>867</v>
      </c>
      <c r="G1627">
        <v>2</v>
      </c>
      <c r="H1627">
        <v>2</v>
      </c>
      <c r="I1627" t="s">
        <v>993</v>
      </c>
      <c r="J1627" t="s">
        <v>2142</v>
      </c>
      <c r="K1627" t="s">
        <v>913</v>
      </c>
      <c r="L1627">
        <v>953627.9</v>
      </c>
      <c r="R1627" t="s">
        <v>574</v>
      </c>
      <c r="S1627" t="str">
        <f t="shared" si="275"/>
        <v>Phasianidae</v>
      </c>
      <c r="T1627" t="str">
        <f t="shared" si="276"/>
        <v>Galliformes</v>
      </c>
      <c r="U1627">
        <f t="shared" si="277"/>
        <v>39</v>
      </c>
      <c r="V1627">
        <f t="shared" si="278"/>
        <v>566.86</v>
      </c>
      <c r="W1627" t="str">
        <f t="shared" si="279"/>
        <v>Grassland</v>
      </c>
      <c r="X1627">
        <f t="shared" si="280"/>
        <v>3</v>
      </c>
      <c r="Y1627">
        <f t="shared" si="281"/>
        <v>1</v>
      </c>
      <c r="Z1627" t="str">
        <f t="shared" si="282"/>
        <v>Herbivore</v>
      </c>
      <c r="AA1627" t="str">
        <f t="shared" si="283"/>
        <v>Herbivore terrestrial</v>
      </c>
      <c r="AB1627" t="str">
        <f t="shared" si="284"/>
        <v>Terrestrial</v>
      </c>
      <c r="AC1627">
        <f t="shared" si="285"/>
        <v>24300173.649999999</v>
      </c>
    </row>
    <row r="1628" spans="1:29" x14ac:dyDescent="0.25">
      <c r="A1628" t="s">
        <v>2284</v>
      </c>
      <c r="B1628" t="s">
        <v>2174</v>
      </c>
      <c r="C1628" t="s">
        <v>2175</v>
      </c>
      <c r="D1628">
        <v>24.3</v>
      </c>
      <c r="E1628">
        <v>194</v>
      </c>
      <c r="F1628" t="s">
        <v>860</v>
      </c>
      <c r="G1628">
        <v>1</v>
      </c>
      <c r="H1628">
        <v>2</v>
      </c>
      <c r="I1628" t="s">
        <v>993</v>
      </c>
      <c r="J1628" t="s">
        <v>2142</v>
      </c>
      <c r="K1628" t="s">
        <v>913</v>
      </c>
      <c r="L1628">
        <v>47102.86</v>
      </c>
      <c r="R1628" t="s">
        <v>575</v>
      </c>
      <c r="S1628" t="str">
        <f t="shared" si="275"/>
        <v>Paridae</v>
      </c>
      <c r="T1628" t="str">
        <f t="shared" si="276"/>
        <v>Passeriformes</v>
      </c>
      <c r="U1628">
        <f t="shared" si="277"/>
        <v>19.8</v>
      </c>
      <c r="V1628">
        <f t="shared" si="278"/>
        <v>11.04</v>
      </c>
      <c r="W1628" t="str">
        <f t="shared" si="279"/>
        <v>Woodland</v>
      </c>
      <c r="X1628">
        <f t="shared" si="280"/>
        <v>1</v>
      </c>
      <c r="Y1628">
        <f t="shared" si="281"/>
        <v>1</v>
      </c>
      <c r="Z1628" t="str">
        <f t="shared" si="282"/>
        <v>Omnivore</v>
      </c>
      <c r="AA1628" t="str">
        <f t="shared" si="283"/>
        <v>Invertivore</v>
      </c>
      <c r="AB1628" t="str">
        <f t="shared" si="284"/>
        <v>Insessorial</v>
      </c>
      <c r="AC1628">
        <f t="shared" si="285"/>
        <v>5918314.9400000004</v>
      </c>
    </row>
    <row r="1629" spans="1:29" x14ac:dyDescent="0.25">
      <c r="A1629" t="s">
        <v>2286</v>
      </c>
      <c r="B1629" t="s">
        <v>2174</v>
      </c>
      <c r="C1629" t="s">
        <v>2175</v>
      </c>
      <c r="D1629">
        <v>29.5</v>
      </c>
      <c r="E1629">
        <v>192</v>
      </c>
      <c r="F1629" t="s">
        <v>860</v>
      </c>
      <c r="G1629">
        <v>1</v>
      </c>
      <c r="H1629">
        <v>1</v>
      </c>
      <c r="I1629" t="s">
        <v>928</v>
      </c>
      <c r="J1629" t="s">
        <v>928</v>
      </c>
      <c r="K1629" t="s">
        <v>913</v>
      </c>
      <c r="L1629">
        <v>23265.89</v>
      </c>
      <c r="R1629" t="s">
        <v>575</v>
      </c>
      <c r="S1629" t="str">
        <f t="shared" si="275"/>
        <v>Paridae</v>
      </c>
      <c r="T1629" t="str">
        <f t="shared" si="276"/>
        <v>Passeriformes</v>
      </c>
      <c r="U1629">
        <f t="shared" si="277"/>
        <v>19.8</v>
      </c>
      <c r="V1629">
        <f t="shared" si="278"/>
        <v>11.04</v>
      </c>
      <c r="W1629" t="str">
        <f t="shared" si="279"/>
        <v>Woodland</v>
      </c>
      <c r="X1629">
        <f t="shared" si="280"/>
        <v>1</v>
      </c>
      <c r="Y1629">
        <f t="shared" si="281"/>
        <v>1</v>
      </c>
      <c r="Z1629" t="str">
        <f t="shared" si="282"/>
        <v>Omnivore</v>
      </c>
      <c r="AA1629" t="str">
        <f t="shared" si="283"/>
        <v>Invertivore</v>
      </c>
      <c r="AB1629" t="str">
        <f t="shared" si="284"/>
        <v>Insessorial</v>
      </c>
      <c r="AC1629">
        <f t="shared" si="285"/>
        <v>5918314.9400000004</v>
      </c>
    </row>
    <row r="1630" spans="1:29" x14ac:dyDescent="0.25">
      <c r="A1630" t="s">
        <v>2289</v>
      </c>
      <c r="B1630" t="s">
        <v>2174</v>
      </c>
      <c r="C1630" t="s">
        <v>2175</v>
      </c>
      <c r="D1630">
        <v>32.299999999999997</v>
      </c>
      <c r="E1630">
        <v>169</v>
      </c>
      <c r="F1630" t="s">
        <v>867</v>
      </c>
      <c r="G1630">
        <v>1</v>
      </c>
      <c r="H1630">
        <v>1</v>
      </c>
      <c r="I1630" t="s">
        <v>993</v>
      </c>
      <c r="J1630" t="s">
        <v>928</v>
      </c>
      <c r="K1630" t="s">
        <v>913</v>
      </c>
      <c r="L1630">
        <v>207769.78</v>
      </c>
      <c r="R1630" t="s">
        <v>576</v>
      </c>
      <c r="S1630" t="str">
        <f t="shared" si="275"/>
        <v>Fringillidae</v>
      </c>
      <c r="T1630" t="str">
        <f t="shared" si="276"/>
        <v>Passeriformes</v>
      </c>
      <c r="U1630">
        <f t="shared" si="277"/>
        <v>36.6</v>
      </c>
      <c r="V1630">
        <f t="shared" si="278"/>
        <v>53</v>
      </c>
      <c r="W1630" t="str">
        <f t="shared" si="279"/>
        <v>Forest</v>
      </c>
      <c r="X1630">
        <f t="shared" si="280"/>
        <v>1</v>
      </c>
      <c r="Y1630">
        <f t="shared" si="281"/>
        <v>2</v>
      </c>
      <c r="Z1630" t="str">
        <f t="shared" si="282"/>
        <v>Herbivore</v>
      </c>
      <c r="AA1630" t="str">
        <f t="shared" si="283"/>
        <v>Granivore</v>
      </c>
      <c r="AB1630" t="str">
        <f t="shared" si="284"/>
        <v>Insessorial</v>
      </c>
      <c r="AC1630">
        <f t="shared" si="285"/>
        <v>3155285.39</v>
      </c>
    </row>
    <row r="1631" spans="1:29" x14ac:dyDescent="0.25">
      <c r="A1631" t="s">
        <v>10656</v>
      </c>
      <c r="B1631" t="s">
        <v>2174</v>
      </c>
      <c r="C1631" t="s">
        <v>2175</v>
      </c>
      <c r="D1631">
        <v>32</v>
      </c>
      <c r="E1631">
        <v>192</v>
      </c>
      <c r="F1631" t="s">
        <v>860</v>
      </c>
      <c r="G1631">
        <v>1</v>
      </c>
      <c r="H1631">
        <v>1</v>
      </c>
      <c r="I1631" t="s">
        <v>928</v>
      </c>
      <c r="J1631" t="s">
        <v>928</v>
      </c>
      <c r="K1631" t="s">
        <v>913</v>
      </c>
      <c r="L1631">
        <v>4828.1899999999996</v>
      </c>
      <c r="R1631" t="s">
        <v>576</v>
      </c>
      <c r="S1631" t="str">
        <f t="shared" si="275"/>
        <v>Fringillidae</v>
      </c>
      <c r="T1631" t="str">
        <f t="shared" si="276"/>
        <v>Passeriformes</v>
      </c>
      <c r="U1631">
        <f t="shared" si="277"/>
        <v>36.6</v>
      </c>
      <c r="V1631">
        <f t="shared" si="278"/>
        <v>53</v>
      </c>
      <c r="W1631" t="str">
        <f t="shared" si="279"/>
        <v>Forest</v>
      </c>
      <c r="X1631">
        <f t="shared" si="280"/>
        <v>1</v>
      </c>
      <c r="Y1631">
        <f t="shared" si="281"/>
        <v>2</v>
      </c>
      <c r="Z1631" t="str">
        <f t="shared" si="282"/>
        <v>Herbivore</v>
      </c>
      <c r="AA1631" t="str">
        <f t="shared" si="283"/>
        <v>Granivore</v>
      </c>
      <c r="AB1631" t="str">
        <f t="shared" si="284"/>
        <v>Insessorial</v>
      </c>
      <c r="AC1631">
        <f t="shared" si="285"/>
        <v>3155285.39</v>
      </c>
    </row>
    <row r="1632" spans="1:29" x14ac:dyDescent="0.25">
      <c r="A1632" t="s">
        <v>2295</v>
      </c>
      <c r="B1632" t="s">
        <v>2174</v>
      </c>
      <c r="C1632" t="s">
        <v>2175</v>
      </c>
      <c r="D1632">
        <v>27.1</v>
      </c>
      <c r="E1632">
        <v>133.86000000000001</v>
      </c>
      <c r="F1632" t="s">
        <v>860</v>
      </c>
      <c r="G1632">
        <v>1</v>
      </c>
      <c r="H1632">
        <v>1</v>
      </c>
      <c r="I1632" t="s">
        <v>993</v>
      </c>
      <c r="J1632" t="s">
        <v>928</v>
      </c>
      <c r="K1632" t="s">
        <v>913</v>
      </c>
      <c r="L1632">
        <v>13251114.74</v>
      </c>
      <c r="R1632" t="s">
        <v>576</v>
      </c>
      <c r="S1632" t="str">
        <f t="shared" si="275"/>
        <v>Fringillidae</v>
      </c>
      <c r="T1632" t="str">
        <f t="shared" si="276"/>
        <v>Passeriformes</v>
      </c>
      <c r="U1632">
        <f t="shared" si="277"/>
        <v>36.6</v>
      </c>
      <c r="V1632">
        <f t="shared" si="278"/>
        <v>53</v>
      </c>
      <c r="W1632" t="str">
        <f t="shared" si="279"/>
        <v>Forest</v>
      </c>
      <c r="X1632">
        <f t="shared" si="280"/>
        <v>1</v>
      </c>
      <c r="Y1632">
        <f t="shared" si="281"/>
        <v>2</v>
      </c>
      <c r="Z1632" t="str">
        <f t="shared" si="282"/>
        <v>Herbivore</v>
      </c>
      <c r="AA1632" t="str">
        <f t="shared" si="283"/>
        <v>Granivore</v>
      </c>
      <c r="AB1632" t="str">
        <f t="shared" si="284"/>
        <v>Insessorial</v>
      </c>
      <c r="AC1632">
        <f t="shared" si="285"/>
        <v>3155285.39</v>
      </c>
    </row>
    <row r="1633" spans="1:29" x14ac:dyDescent="0.25">
      <c r="A1633" t="s">
        <v>2296</v>
      </c>
      <c r="B1633" t="s">
        <v>2174</v>
      </c>
      <c r="C1633" t="s">
        <v>2175</v>
      </c>
      <c r="D1633">
        <v>28.8</v>
      </c>
      <c r="E1633">
        <v>211</v>
      </c>
      <c r="F1633" t="s">
        <v>867</v>
      </c>
      <c r="G1633">
        <v>1</v>
      </c>
      <c r="H1633">
        <v>1</v>
      </c>
      <c r="I1633" t="s">
        <v>928</v>
      </c>
      <c r="J1633" t="s">
        <v>928</v>
      </c>
      <c r="K1633" t="s">
        <v>913</v>
      </c>
      <c r="L1633">
        <v>13979.55</v>
      </c>
      <c r="R1633" t="s">
        <v>577</v>
      </c>
      <c r="S1633" t="str">
        <f t="shared" si="275"/>
        <v>Phasianidae</v>
      </c>
      <c r="T1633" t="str">
        <f t="shared" si="276"/>
        <v>Galliformes</v>
      </c>
      <c r="U1633">
        <f t="shared" si="277"/>
        <v>36.799999999999997</v>
      </c>
      <c r="V1633">
        <f t="shared" si="278"/>
        <v>1068.6600000000001</v>
      </c>
      <c r="W1633" t="str">
        <f t="shared" si="279"/>
        <v>Forest</v>
      </c>
      <c r="X1633">
        <f t="shared" si="280"/>
        <v>3</v>
      </c>
      <c r="Y1633">
        <f t="shared" si="281"/>
        <v>1</v>
      </c>
      <c r="Z1633" t="str">
        <f t="shared" si="282"/>
        <v>Herbivore</v>
      </c>
      <c r="AA1633" t="str">
        <f t="shared" si="283"/>
        <v>Herbivore terrestrial</v>
      </c>
      <c r="AB1633" t="str">
        <f t="shared" si="284"/>
        <v>Terrestrial</v>
      </c>
      <c r="AC1633">
        <f t="shared" si="285"/>
        <v>14007422.539999999</v>
      </c>
    </row>
    <row r="1634" spans="1:29" x14ac:dyDescent="0.25">
      <c r="A1634" t="s">
        <v>10657</v>
      </c>
      <c r="B1634" t="s">
        <v>2174</v>
      </c>
      <c r="C1634" t="s">
        <v>2175</v>
      </c>
      <c r="D1634">
        <v>26.3</v>
      </c>
      <c r="E1634">
        <v>129</v>
      </c>
      <c r="F1634" t="s">
        <v>860</v>
      </c>
      <c r="G1634">
        <v>1</v>
      </c>
      <c r="H1634">
        <v>1</v>
      </c>
      <c r="I1634" t="s">
        <v>928</v>
      </c>
      <c r="J1634" t="s">
        <v>928</v>
      </c>
      <c r="K1634" t="s">
        <v>913</v>
      </c>
      <c r="L1634">
        <v>57184.69</v>
      </c>
      <c r="R1634" t="s">
        <v>577</v>
      </c>
      <c r="S1634" t="str">
        <f t="shared" si="275"/>
        <v>Phasianidae</v>
      </c>
      <c r="T1634" t="str">
        <f t="shared" si="276"/>
        <v>Galliformes</v>
      </c>
      <c r="U1634">
        <f t="shared" si="277"/>
        <v>36.799999999999997</v>
      </c>
      <c r="V1634">
        <f t="shared" si="278"/>
        <v>1068.6600000000001</v>
      </c>
      <c r="W1634" t="str">
        <f t="shared" si="279"/>
        <v>Forest</v>
      </c>
      <c r="X1634">
        <f t="shared" si="280"/>
        <v>3</v>
      </c>
      <c r="Y1634">
        <f t="shared" si="281"/>
        <v>1</v>
      </c>
      <c r="Z1634" t="str">
        <f t="shared" si="282"/>
        <v>Herbivore</v>
      </c>
      <c r="AA1634" t="str">
        <f t="shared" si="283"/>
        <v>Herbivore terrestrial</v>
      </c>
      <c r="AB1634" t="str">
        <f t="shared" si="284"/>
        <v>Terrestrial</v>
      </c>
      <c r="AC1634">
        <f t="shared" si="285"/>
        <v>14007422.539999999</v>
      </c>
    </row>
    <row r="1635" spans="1:29" x14ac:dyDescent="0.25">
      <c r="A1635" t="s">
        <v>2297</v>
      </c>
      <c r="B1635" t="s">
        <v>2174</v>
      </c>
      <c r="C1635" t="s">
        <v>2175</v>
      </c>
      <c r="D1635">
        <v>29.2</v>
      </c>
      <c r="E1635">
        <v>203</v>
      </c>
      <c r="F1635" t="s">
        <v>860</v>
      </c>
      <c r="G1635">
        <v>1</v>
      </c>
      <c r="H1635">
        <v>1</v>
      </c>
      <c r="I1635" t="s">
        <v>928</v>
      </c>
      <c r="J1635" t="s">
        <v>928</v>
      </c>
      <c r="K1635" t="s">
        <v>913</v>
      </c>
      <c r="L1635">
        <v>569182.48</v>
      </c>
      <c r="R1635" t="s">
        <v>578</v>
      </c>
      <c r="S1635" t="str">
        <f t="shared" si="275"/>
        <v>Anatidae</v>
      </c>
      <c r="T1635" t="str">
        <f t="shared" si="276"/>
        <v>Anseriformes</v>
      </c>
      <c r="U1635">
        <f t="shared" si="277"/>
        <v>57.2</v>
      </c>
      <c r="V1635">
        <f t="shared" si="278"/>
        <v>770.03</v>
      </c>
      <c r="W1635" t="str">
        <f t="shared" si="279"/>
        <v>Wetland</v>
      </c>
      <c r="X1635">
        <f t="shared" si="280"/>
        <v>3</v>
      </c>
      <c r="Y1635">
        <f t="shared" si="281"/>
        <v>3</v>
      </c>
      <c r="Z1635" t="str">
        <f t="shared" si="282"/>
        <v>Herbivore</v>
      </c>
      <c r="AA1635" t="str">
        <f t="shared" si="283"/>
        <v>Omnivore</v>
      </c>
      <c r="AB1635" t="str">
        <f t="shared" si="284"/>
        <v>Terrestrial</v>
      </c>
      <c r="AC1635">
        <f t="shared" si="285"/>
        <v>16342850.08</v>
      </c>
    </row>
    <row r="1636" spans="1:29" x14ac:dyDescent="0.25">
      <c r="A1636" t="s">
        <v>2299</v>
      </c>
      <c r="B1636" t="s">
        <v>2174</v>
      </c>
      <c r="C1636" t="s">
        <v>2175</v>
      </c>
      <c r="D1636">
        <v>29.3</v>
      </c>
      <c r="E1636">
        <v>225</v>
      </c>
      <c r="F1636" t="s">
        <v>860</v>
      </c>
      <c r="G1636">
        <v>1</v>
      </c>
      <c r="H1636">
        <v>1</v>
      </c>
      <c r="I1636" t="s">
        <v>993</v>
      </c>
      <c r="J1636" t="s">
        <v>928</v>
      </c>
      <c r="K1636" t="s">
        <v>913</v>
      </c>
      <c r="L1636">
        <v>11021.79</v>
      </c>
      <c r="R1636" t="s">
        <v>578</v>
      </c>
      <c r="S1636" t="str">
        <f t="shared" si="275"/>
        <v>Anatidae</v>
      </c>
      <c r="T1636" t="str">
        <f t="shared" si="276"/>
        <v>Anseriformes</v>
      </c>
      <c r="U1636">
        <f t="shared" si="277"/>
        <v>57.2</v>
      </c>
      <c r="V1636">
        <f t="shared" si="278"/>
        <v>770.03</v>
      </c>
      <c r="W1636" t="str">
        <f t="shared" si="279"/>
        <v>Wetland</v>
      </c>
      <c r="X1636">
        <f t="shared" si="280"/>
        <v>3</v>
      </c>
      <c r="Y1636">
        <f t="shared" si="281"/>
        <v>3</v>
      </c>
      <c r="Z1636" t="str">
        <f t="shared" si="282"/>
        <v>Herbivore</v>
      </c>
      <c r="AA1636" t="str">
        <f t="shared" si="283"/>
        <v>Omnivore</v>
      </c>
      <c r="AB1636" t="str">
        <f t="shared" si="284"/>
        <v>Terrestrial</v>
      </c>
      <c r="AC1636">
        <f t="shared" si="285"/>
        <v>16342850.08</v>
      </c>
    </row>
    <row r="1637" spans="1:29" x14ac:dyDescent="0.25">
      <c r="A1637" t="s">
        <v>2300</v>
      </c>
      <c r="B1637" t="s">
        <v>2174</v>
      </c>
      <c r="C1637" t="s">
        <v>2175</v>
      </c>
      <c r="D1637">
        <v>33.299999999999997</v>
      </c>
      <c r="E1637">
        <v>95.2</v>
      </c>
      <c r="F1637" t="s">
        <v>860</v>
      </c>
      <c r="G1637">
        <v>1</v>
      </c>
      <c r="H1637">
        <v>1</v>
      </c>
      <c r="I1637" t="s">
        <v>993</v>
      </c>
      <c r="J1637" t="s">
        <v>928</v>
      </c>
      <c r="K1637" t="s">
        <v>913</v>
      </c>
      <c r="L1637">
        <v>1490404.57</v>
      </c>
      <c r="R1637" t="s">
        <v>579</v>
      </c>
      <c r="S1637" t="str">
        <f t="shared" si="275"/>
        <v>Scolopacidae</v>
      </c>
      <c r="T1637" t="str">
        <f t="shared" si="276"/>
        <v>Charadriiformes</v>
      </c>
      <c r="U1637">
        <f t="shared" si="277"/>
        <v>53.5</v>
      </c>
      <c r="V1637">
        <f t="shared" si="278"/>
        <v>364.57</v>
      </c>
      <c r="W1637" t="str">
        <f t="shared" si="279"/>
        <v>Grassland</v>
      </c>
      <c r="X1637">
        <f t="shared" si="280"/>
        <v>3</v>
      </c>
      <c r="Y1637">
        <f t="shared" si="281"/>
        <v>3</v>
      </c>
      <c r="Z1637" t="str">
        <f t="shared" si="282"/>
        <v>Carnivore</v>
      </c>
      <c r="AA1637" t="str">
        <f t="shared" si="283"/>
        <v>Omnivore</v>
      </c>
      <c r="AB1637" t="str">
        <f t="shared" si="284"/>
        <v>Terrestrial</v>
      </c>
      <c r="AC1637">
        <f t="shared" si="285"/>
        <v>4802995.6500000004</v>
      </c>
    </row>
    <row r="1638" spans="1:29" x14ac:dyDescent="0.25">
      <c r="A1638" t="s">
        <v>2301</v>
      </c>
      <c r="B1638" t="s">
        <v>2174</v>
      </c>
      <c r="C1638" t="s">
        <v>2175</v>
      </c>
      <c r="D1638">
        <v>17.600000000000001</v>
      </c>
      <c r="E1638">
        <v>2000</v>
      </c>
      <c r="F1638" t="s">
        <v>860</v>
      </c>
      <c r="G1638">
        <v>2</v>
      </c>
      <c r="H1638">
        <v>1</v>
      </c>
      <c r="I1638" t="s">
        <v>993</v>
      </c>
      <c r="J1638" t="s">
        <v>928</v>
      </c>
      <c r="K1638" t="s">
        <v>913</v>
      </c>
      <c r="L1638">
        <v>80538.98</v>
      </c>
      <c r="R1638" t="s">
        <v>579</v>
      </c>
      <c r="S1638" t="str">
        <f t="shared" si="275"/>
        <v>Scolopacidae</v>
      </c>
      <c r="T1638" t="str">
        <f t="shared" si="276"/>
        <v>Charadriiformes</v>
      </c>
      <c r="U1638">
        <f t="shared" si="277"/>
        <v>53.5</v>
      </c>
      <c r="V1638">
        <f t="shared" si="278"/>
        <v>364.57</v>
      </c>
      <c r="W1638" t="str">
        <f t="shared" si="279"/>
        <v>Grassland</v>
      </c>
      <c r="X1638">
        <f t="shared" si="280"/>
        <v>3</v>
      </c>
      <c r="Y1638">
        <f t="shared" si="281"/>
        <v>3</v>
      </c>
      <c r="Z1638" t="str">
        <f t="shared" si="282"/>
        <v>Carnivore</v>
      </c>
      <c r="AA1638" t="str">
        <f t="shared" si="283"/>
        <v>Omnivore</v>
      </c>
      <c r="AB1638" t="str">
        <f t="shared" si="284"/>
        <v>Terrestrial</v>
      </c>
      <c r="AC1638">
        <f t="shared" si="285"/>
        <v>4802995.6500000004</v>
      </c>
    </row>
    <row r="1639" spans="1:29" x14ac:dyDescent="0.25">
      <c r="A1639" t="s">
        <v>2302</v>
      </c>
      <c r="B1639" t="s">
        <v>2174</v>
      </c>
      <c r="C1639" t="s">
        <v>2175</v>
      </c>
      <c r="D1639">
        <v>17.100000000000001</v>
      </c>
      <c r="E1639">
        <v>2235</v>
      </c>
      <c r="F1639" t="s">
        <v>860</v>
      </c>
      <c r="G1639">
        <v>2</v>
      </c>
      <c r="H1639">
        <v>1</v>
      </c>
      <c r="I1639" t="s">
        <v>993</v>
      </c>
      <c r="J1639" t="s">
        <v>928</v>
      </c>
      <c r="K1639" t="s">
        <v>913</v>
      </c>
      <c r="L1639">
        <v>15689.12</v>
      </c>
      <c r="R1639" t="s">
        <v>579</v>
      </c>
      <c r="S1639" t="str">
        <f t="shared" si="275"/>
        <v>Scolopacidae</v>
      </c>
      <c r="T1639" t="str">
        <f t="shared" si="276"/>
        <v>Charadriiformes</v>
      </c>
      <c r="U1639">
        <f t="shared" si="277"/>
        <v>53.5</v>
      </c>
      <c r="V1639">
        <f t="shared" si="278"/>
        <v>364.57</v>
      </c>
      <c r="W1639" t="str">
        <f t="shared" si="279"/>
        <v>Grassland</v>
      </c>
      <c r="X1639">
        <f t="shared" si="280"/>
        <v>3</v>
      </c>
      <c r="Y1639">
        <f t="shared" si="281"/>
        <v>3</v>
      </c>
      <c r="Z1639" t="str">
        <f t="shared" si="282"/>
        <v>Carnivore</v>
      </c>
      <c r="AA1639" t="str">
        <f t="shared" si="283"/>
        <v>Omnivore</v>
      </c>
      <c r="AB1639" t="str">
        <f t="shared" si="284"/>
        <v>Terrestrial</v>
      </c>
      <c r="AC1639">
        <f t="shared" si="285"/>
        <v>4802995.6500000004</v>
      </c>
    </row>
    <row r="1640" spans="1:29" x14ac:dyDescent="0.25">
      <c r="A1640" t="s">
        <v>10658</v>
      </c>
      <c r="B1640" t="s">
        <v>2174</v>
      </c>
      <c r="C1640" t="s">
        <v>2175</v>
      </c>
      <c r="D1640">
        <v>19.100000000000001</v>
      </c>
      <c r="E1640">
        <v>2235</v>
      </c>
      <c r="F1640" t="s">
        <v>860</v>
      </c>
      <c r="G1640">
        <v>2</v>
      </c>
      <c r="H1640">
        <v>1</v>
      </c>
      <c r="I1640" t="s">
        <v>993</v>
      </c>
      <c r="J1640" t="s">
        <v>928</v>
      </c>
      <c r="K1640" t="s">
        <v>913</v>
      </c>
      <c r="L1640">
        <v>192114.76</v>
      </c>
      <c r="R1640" t="s">
        <v>580</v>
      </c>
      <c r="S1640" t="str">
        <f t="shared" si="275"/>
        <v>Charadriidae</v>
      </c>
      <c r="T1640" t="str">
        <f t="shared" si="276"/>
        <v>Charadriiformes</v>
      </c>
      <c r="U1640">
        <f t="shared" si="277"/>
        <v>57.4</v>
      </c>
      <c r="V1640">
        <f t="shared" si="278"/>
        <v>214</v>
      </c>
      <c r="W1640" t="str">
        <f t="shared" si="279"/>
        <v>Grassland</v>
      </c>
      <c r="X1640">
        <f t="shared" si="280"/>
        <v>3</v>
      </c>
      <c r="Y1640">
        <f t="shared" si="281"/>
        <v>3</v>
      </c>
      <c r="Z1640" t="str">
        <f t="shared" si="282"/>
        <v>Carnivore</v>
      </c>
      <c r="AA1640" t="str">
        <f t="shared" si="283"/>
        <v>Invertivore</v>
      </c>
      <c r="AB1640" t="str">
        <f t="shared" si="284"/>
        <v>Terrestrial</v>
      </c>
      <c r="AC1640">
        <f t="shared" si="285"/>
        <v>3294836.99</v>
      </c>
    </row>
    <row r="1641" spans="1:29" x14ac:dyDescent="0.25">
      <c r="A1641" t="s">
        <v>2303</v>
      </c>
      <c r="B1641" t="s">
        <v>2174</v>
      </c>
      <c r="C1641" t="s">
        <v>2175</v>
      </c>
      <c r="D1641">
        <v>18.899999999999999</v>
      </c>
      <c r="E1641">
        <v>2384</v>
      </c>
      <c r="F1641" t="s">
        <v>860</v>
      </c>
      <c r="G1641">
        <v>2</v>
      </c>
      <c r="H1641">
        <v>1</v>
      </c>
      <c r="I1641" t="s">
        <v>993</v>
      </c>
      <c r="J1641" t="s">
        <v>994</v>
      </c>
      <c r="K1641" t="s">
        <v>913</v>
      </c>
      <c r="L1641">
        <v>116530.35</v>
      </c>
      <c r="R1641" t="s">
        <v>580</v>
      </c>
      <c r="S1641" t="str">
        <f t="shared" si="275"/>
        <v>Charadriidae</v>
      </c>
      <c r="T1641" t="str">
        <f t="shared" si="276"/>
        <v>Charadriiformes</v>
      </c>
      <c r="U1641">
        <f t="shared" si="277"/>
        <v>57.4</v>
      </c>
      <c r="V1641">
        <f t="shared" si="278"/>
        <v>214</v>
      </c>
      <c r="W1641" t="str">
        <f t="shared" si="279"/>
        <v>Grassland</v>
      </c>
      <c r="X1641">
        <f t="shared" si="280"/>
        <v>3</v>
      </c>
      <c r="Y1641">
        <f t="shared" si="281"/>
        <v>3</v>
      </c>
      <c r="Z1641" t="str">
        <f t="shared" si="282"/>
        <v>Carnivore</v>
      </c>
      <c r="AA1641" t="str">
        <f t="shared" si="283"/>
        <v>Invertivore</v>
      </c>
      <c r="AB1641" t="str">
        <f t="shared" si="284"/>
        <v>Terrestrial</v>
      </c>
      <c r="AC1641">
        <f t="shared" si="285"/>
        <v>3294836.99</v>
      </c>
    </row>
    <row r="1642" spans="1:29" x14ac:dyDescent="0.25">
      <c r="A1642" t="s">
        <v>2304</v>
      </c>
      <c r="B1642" t="s">
        <v>2174</v>
      </c>
      <c r="C1642" t="s">
        <v>2175</v>
      </c>
      <c r="D1642">
        <v>37.5</v>
      </c>
      <c r="E1642">
        <v>259</v>
      </c>
      <c r="F1642" t="s">
        <v>860</v>
      </c>
      <c r="G1642">
        <v>1</v>
      </c>
      <c r="H1642">
        <v>1</v>
      </c>
      <c r="I1642" t="s">
        <v>993</v>
      </c>
      <c r="J1642" t="s">
        <v>994</v>
      </c>
      <c r="K1642" t="s">
        <v>863</v>
      </c>
      <c r="L1642">
        <v>535761.11</v>
      </c>
      <c r="R1642" t="s">
        <v>580</v>
      </c>
      <c r="S1642" t="str">
        <f t="shared" si="275"/>
        <v>Charadriidae</v>
      </c>
      <c r="T1642" t="str">
        <f t="shared" si="276"/>
        <v>Charadriiformes</v>
      </c>
      <c r="U1642">
        <f t="shared" si="277"/>
        <v>57.4</v>
      </c>
      <c r="V1642">
        <f t="shared" si="278"/>
        <v>214</v>
      </c>
      <c r="W1642" t="str">
        <f t="shared" si="279"/>
        <v>Grassland</v>
      </c>
      <c r="X1642">
        <f t="shared" si="280"/>
        <v>3</v>
      </c>
      <c r="Y1642">
        <f t="shared" si="281"/>
        <v>3</v>
      </c>
      <c r="Z1642" t="str">
        <f t="shared" si="282"/>
        <v>Carnivore</v>
      </c>
      <c r="AA1642" t="str">
        <f t="shared" si="283"/>
        <v>Invertivore</v>
      </c>
      <c r="AB1642" t="str">
        <f t="shared" si="284"/>
        <v>Terrestrial</v>
      </c>
      <c r="AC1642">
        <f t="shared" si="285"/>
        <v>3294836.99</v>
      </c>
    </row>
    <row r="1643" spans="1:29" x14ac:dyDescent="0.25">
      <c r="A1643" t="s">
        <v>2305</v>
      </c>
      <c r="B1643" t="s">
        <v>2174</v>
      </c>
      <c r="C1643" t="s">
        <v>2175</v>
      </c>
      <c r="D1643">
        <v>32.799999999999997</v>
      </c>
      <c r="E1643">
        <v>334</v>
      </c>
      <c r="F1643" t="s">
        <v>860</v>
      </c>
      <c r="G1643">
        <v>1</v>
      </c>
      <c r="H1643">
        <v>1</v>
      </c>
      <c r="I1643" t="s">
        <v>993</v>
      </c>
      <c r="J1643" t="s">
        <v>994</v>
      </c>
      <c r="K1643" t="s">
        <v>863</v>
      </c>
      <c r="L1643">
        <v>6316.85</v>
      </c>
      <c r="R1643" t="s">
        <v>581</v>
      </c>
      <c r="S1643" t="str">
        <f t="shared" si="275"/>
        <v>Fringillidae</v>
      </c>
      <c r="T1643" t="str">
        <f t="shared" si="276"/>
        <v>Passeriformes</v>
      </c>
      <c r="U1643">
        <f t="shared" si="277"/>
        <v>36.5</v>
      </c>
      <c r="V1643">
        <f t="shared" si="278"/>
        <v>13.24</v>
      </c>
      <c r="W1643" t="str">
        <f t="shared" si="279"/>
        <v>Forest</v>
      </c>
      <c r="X1643">
        <f t="shared" si="280"/>
        <v>1</v>
      </c>
      <c r="Y1643">
        <f t="shared" si="281"/>
        <v>1</v>
      </c>
      <c r="Z1643" t="str">
        <f t="shared" si="282"/>
        <v>Herbivore</v>
      </c>
      <c r="AA1643" t="str">
        <f t="shared" si="283"/>
        <v>Granivore</v>
      </c>
      <c r="AB1643" t="str">
        <f t="shared" si="284"/>
        <v>Insessorial</v>
      </c>
      <c r="AC1643">
        <f t="shared" si="285"/>
        <v>8968022.1099999994</v>
      </c>
    </row>
    <row r="1644" spans="1:29" x14ac:dyDescent="0.25">
      <c r="A1644" t="s">
        <v>2306</v>
      </c>
      <c r="B1644" t="s">
        <v>2174</v>
      </c>
      <c r="C1644" t="s">
        <v>2175</v>
      </c>
      <c r="D1644">
        <v>34.5</v>
      </c>
      <c r="E1644">
        <v>335</v>
      </c>
      <c r="F1644" t="s">
        <v>860</v>
      </c>
      <c r="G1644">
        <v>2</v>
      </c>
      <c r="H1644">
        <v>1</v>
      </c>
      <c r="I1644" t="s">
        <v>993</v>
      </c>
      <c r="J1644" t="s">
        <v>994</v>
      </c>
      <c r="K1644" t="s">
        <v>863</v>
      </c>
      <c r="L1644">
        <v>6241.28</v>
      </c>
      <c r="R1644" t="s">
        <v>581</v>
      </c>
      <c r="S1644" t="str">
        <f t="shared" si="275"/>
        <v>Fringillidae</v>
      </c>
      <c r="T1644" t="str">
        <f t="shared" si="276"/>
        <v>Passeriformes</v>
      </c>
      <c r="U1644">
        <f t="shared" si="277"/>
        <v>36.5</v>
      </c>
      <c r="V1644">
        <f t="shared" si="278"/>
        <v>13.24</v>
      </c>
      <c r="W1644" t="str">
        <f t="shared" si="279"/>
        <v>Forest</v>
      </c>
      <c r="X1644">
        <f t="shared" si="280"/>
        <v>1</v>
      </c>
      <c r="Y1644">
        <f t="shared" si="281"/>
        <v>1</v>
      </c>
      <c r="Z1644" t="str">
        <f t="shared" si="282"/>
        <v>Herbivore</v>
      </c>
      <c r="AA1644" t="str">
        <f t="shared" si="283"/>
        <v>Granivore</v>
      </c>
      <c r="AB1644" t="str">
        <f t="shared" si="284"/>
        <v>Insessorial</v>
      </c>
      <c r="AC1644">
        <f t="shared" si="285"/>
        <v>8968022.1099999994</v>
      </c>
    </row>
    <row r="1645" spans="1:29" x14ac:dyDescent="0.25">
      <c r="A1645" t="s">
        <v>10659</v>
      </c>
      <c r="B1645" t="s">
        <v>2174</v>
      </c>
      <c r="C1645" t="s">
        <v>2175</v>
      </c>
      <c r="D1645">
        <v>33.299999999999997</v>
      </c>
      <c r="E1645">
        <v>334</v>
      </c>
      <c r="F1645" t="s">
        <v>860</v>
      </c>
      <c r="G1645">
        <v>1</v>
      </c>
      <c r="H1645">
        <v>1</v>
      </c>
      <c r="I1645" t="s">
        <v>993</v>
      </c>
      <c r="J1645" t="s">
        <v>994</v>
      </c>
      <c r="K1645" t="s">
        <v>863</v>
      </c>
      <c r="L1645">
        <v>17400.439999999999</v>
      </c>
      <c r="R1645" t="s">
        <v>582</v>
      </c>
      <c r="S1645" t="str">
        <f t="shared" si="275"/>
        <v>Scolopacidae</v>
      </c>
      <c r="T1645" t="str">
        <f t="shared" si="276"/>
        <v>Charadriiformes</v>
      </c>
      <c r="U1645">
        <f t="shared" si="277"/>
        <v>48.4</v>
      </c>
      <c r="V1645">
        <f t="shared" si="278"/>
        <v>62.05</v>
      </c>
      <c r="W1645" t="str">
        <f t="shared" si="279"/>
        <v>Wetland</v>
      </c>
      <c r="X1645">
        <f t="shared" si="280"/>
        <v>3</v>
      </c>
      <c r="Y1645">
        <f t="shared" si="281"/>
        <v>3</v>
      </c>
      <c r="Z1645" t="str">
        <f t="shared" si="282"/>
        <v>Carnivore</v>
      </c>
      <c r="AA1645" t="str">
        <f t="shared" si="283"/>
        <v>Aquatic predator</v>
      </c>
      <c r="AB1645" t="str">
        <f t="shared" si="284"/>
        <v>Terrestrial</v>
      </c>
      <c r="AC1645">
        <f t="shared" si="285"/>
        <v>16979550.25</v>
      </c>
    </row>
    <row r="1646" spans="1:29" x14ac:dyDescent="0.25">
      <c r="A1646" t="s">
        <v>10660</v>
      </c>
      <c r="B1646" t="s">
        <v>2174</v>
      </c>
      <c r="C1646" t="s">
        <v>2175</v>
      </c>
      <c r="D1646">
        <v>30.8</v>
      </c>
      <c r="E1646">
        <v>789</v>
      </c>
      <c r="F1646" t="s">
        <v>860</v>
      </c>
      <c r="G1646">
        <v>2</v>
      </c>
      <c r="H1646">
        <v>1</v>
      </c>
      <c r="I1646" t="s">
        <v>993</v>
      </c>
      <c r="J1646" t="s">
        <v>994</v>
      </c>
      <c r="K1646" t="s">
        <v>863</v>
      </c>
      <c r="L1646">
        <v>790.4</v>
      </c>
      <c r="R1646" t="s">
        <v>582</v>
      </c>
      <c r="S1646" t="str">
        <f t="shared" si="275"/>
        <v>Scolopacidae</v>
      </c>
      <c r="T1646" t="str">
        <f t="shared" si="276"/>
        <v>Charadriiformes</v>
      </c>
      <c r="U1646">
        <f t="shared" si="277"/>
        <v>48.4</v>
      </c>
      <c r="V1646">
        <f t="shared" si="278"/>
        <v>62.05</v>
      </c>
      <c r="W1646" t="str">
        <f t="shared" si="279"/>
        <v>Wetland</v>
      </c>
      <c r="X1646">
        <f t="shared" si="280"/>
        <v>3</v>
      </c>
      <c r="Y1646">
        <f t="shared" si="281"/>
        <v>3</v>
      </c>
      <c r="Z1646" t="str">
        <f t="shared" si="282"/>
        <v>Carnivore</v>
      </c>
      <c r="AA1646" t="str">
        <f t="shared" si="283"/>
        <v>Aquatic predator</v>
      </c>
      <c r="AB1646" t="str">
        <f t="shared" si="284"/>
        <v>Terrestrial</v>
      </c>
      <c r="AC1646">
        <f t="shared" si="285"/>
        <v>16979550.25</v>
      </c>
    </row>
    <row r="1647" spans="1:29" x14ac:dyDescent="0.25">
      <c r="A1647" t="s">
        <v>2307</v>
      </c>
      <c r="B1647" t="s">
        <v>2174</v>
      </c>
      <c r="C1647" t="s">
        <v>2175</v>
      </c>
      <c r="D1647">
        <v>31.7</v>
      </c>
      <c r="E1647">
        <v>653</v>
      </c>
      <c r="F1647" t="s">
        <v>860</v>
      </c>
      <c r="G1647">
        <v>2</v>
      </c>
      <c r="H1647">
        <v>1</v>
      </c>
      <c r="I1647" t="s">
        <v>993</v>
      </c>
      <c r="J1647" t="s">
        <v>994</v>
      </c>
      <c r="K1647" t="s">
        <v>863</v>
      </c>
      <c r="L1647">
        <v>207708.89</v>
      </c>
      <c r="R1647" t="s">
        <v>582</v>
      </c>
      <c r="S1647" t="str">
        <f t="shared" si="275"/>
        <v>Scolopacidae</v>
      </c>
      <c r="T1647" t="str">
        <f t="shared" si="276"/>
        <v>Charadriiformes</v>
      </c>
      <c r="U1647">
        <f t="shared" si="277"/>
        <v>48.4</v>
      </c>
      <c r="V1647">
        <f t="shared" si="278"/>
        <v>62.05</v>
      </c>
      <c r="W1647" t="str">
        <f t="shared" si="279"/>
        <v>Wetland</v>
      </c>
      <c r="X1647">
        <f t="shared" si="280"/>
        <v>3</v>
      </c>
      <c r="Y1647">
        <f t="shared" si="281"/>
        <v>3</v>
      </c>
      <c r="Z1647" t="str">
        <f t="shared" si="282"/>
        <v>Carnivore</v>
      </c>
      <c r="AA1647" t="str">
        <f t="shared" si="283"/>
        <v>Aquatic predator</v>
      </c>
      <c r="AB1647" t="str">
        <f t="shared" si="284"/>
        <v>Terrestrial</v>
      </c>
      <c r="AC1647">
        <f t="shared" si="285"/>
        <v>16979550.25</v>
      </c>
    </row>
    <row r="1648" spans="1:29" x14ac:dyDescent="0.25">
      <c r="A1648" t="s">
        <v>2308</v>
      </c>
      <c r="B1648" t="s">
        <v>2174</v>
      </c>
      <c r="C1648" t="s">
        <v>2175</v>
      </c>
      <c r="D1648">
        <v>27.5</v>
      </c>
      <c r="E1648">
        <v>247</v>
      </c>
      <c r="F1648" t="s">
        <v>860</v>
      </c>
      <c r="G1648">
        <v>3</v>
      </c>
      <c r="H1648">
        <v>1</v>
      </c>
      <c r="I1648" t="s">
        <v>928</v>
      </c>
      <c r="J1648" t="s">
        <v>928</v>
      </c>
      <c r="K1648" t="s">
        <v>913</v>
      </c>
      <c r="L1648">
        <v>768903.29</v>
      </c>
      <c r="R1648" t="s">
        <v>583</v>
      </c>
      <c r="S1648" t="str">
        <f t="shared" si="275"/>
        <v>Scolopacidae</v>
      </c>
      <c r="T1648" t="str">
        <f t="shared" si="276"/>
        <v>Charadriiformes</v>
      </c>
      <c r="U1648">
        <f t="shared" si="277"/>
        <v>52.1</v>
      </c>
      <c r="V1648">
        <f t="shared" si="278"/>
        <v>187</v>
      </c>
      <c r="W1648" t="str">
        <f t="shared" si="279"/>
        <v>Wetland</v>
      </c>
      <c r="X1648">
        <f t="shared" si="280"/>
        <v>3</v>
      </c>
      <c r="Y1648">
        <f t="shared" si="281"/>
        <v>3</v>
      </c>
      <c r="Z1648" t="str">
        <f t="shared" si="282"/>
        <v>Carnivore</v>
      </c>
      <c r="AA1648" t="str">
        <f t="shared" si="283"/>
        <v>Aquatic predator</v>
      </c>
      <c r="AB1648" t="str">
        <f t="shared" si="284"/>
        <v>Terrestrial</v>
      </c>
      <c r="AC1648">
        <f t="shared" si="285"/>
        <v>12134126.529999999</v>
      </c>
    </row>
    <row r="1649" spans="1:29" x14ac:dyDescent="0.25">
      <c r="A1649" t="s">
        <v>2309</v>
      </c>
      <c r="B1649" t="s">
        <v>2174</v>
      </c>
      <c r="C1649" t="s">
        <v>2175</v>
      </c>
      <c r="D1649">
        <v>25.8</v>
      </c>
      <c r="E1649">
        <v>247</v>
      </c>
      <c r="F1649" t="s">
        <v>860</v>
      </c>
      <c r="G1649">
        <v>3</v>
      </c>
      <c r="H1649">
        <v>1</v>
      </c>
      <c r="I1649" t="s">
        <v>928</v>
      </c>
      <c r="J1649" t="s">
        <v>928</v>
      </c>
      <c r="K1649" t="s">
        <v>913</v>
      </c>
      <c r="L1649">
        <v>31332.27</v>
      </c>
      <c r="R1649" t="s">
        <v>583</v>
      </c>
      <c r="S1649" t="str">
        <f t="shared" si="275"/>
        <v>Scolopacidae</v>
      </c>
      <c r="T1649" t="str">
        <f t="shared" si="276"/>
        <v>Charadriiformes</v>
      </c>
      <c r="U1649">
        <f t="shared" si="277"/>
        <v>52.1</v>
      </c>
      <c r="V1649">
        <f t="shared" si="278"/>
        <v>187</v>
      </c>
      <c r="W1649" t="str">
        <f t="shared" si="279"/>
        <v>Wetland</v>
      </c>
      <c r="X1649">
        <f t="shared" si="280"/>
        <v>3</v>
      </c>
      <c r="Y1649">
        <f t="shared" si="281"/>
        <v>3</v>
      </c>
      <c r="Z1649" t="str">
        <f t="shared" si="282"/>
        <v>Carnivore</v>
      </c>
      <c r="AA1649" t="str">
        <f t="shared" si="283"/>
        <v>Aquatic predator</v>
      </c>
      <c r="AB1649" t="str">
        <f t="shared" si="284"/>
        <v>Terrestrial</v>
      </c>
      <c r="AC1649">
        <f t="shared" si="285"/>
        <v>12134126.529999999</v>
      </c>
    </row>
    <row r="1650" spans="1:29" x14ac:dyDescent="0.25">
      <c r="A1650" t="s">
        <v>2310</v>
      </c>
      <c r="B1650" t="s">
        <v>2174</v>
      </c>
      <c r="C1650" t="s">
        <v>2175</v>
      </c>
      <c r="D1650">
        <v>28.9</v>
      </c>
      <c r="E1650">
        <v>160.62</v>
      </c>
      <c r="F1650" t="s">
        <v>860</v>
      </c>
      <c r="G1650">
        <v>1</v>
      </c>
      <c r="H1650">
        <v>1</v>
      </c>
      <c r="I1650" t="s">
        <v>993</v>
      </c>
      <c r="J1650" t="s">
        <v>2142</v>
      </c>
      <c r="K1650" t="s">
        <v>913</v>
      </c>
      <c r="L1650">
        <v>1791.99</v>
      </c>
      <c r="R1650" t="s">
        <v>583</v>
      </c>
      <c r="S1650" t="str">
        <f t="shared" si="275"/>
        <v>Scolopacidae</v>
      </c>
      <c r="T1650" t="str">
        <f t="shared" si="276"/>
        <v>Charadriiformes</v>
      </c>
      <c r="U1650">
        <f t="shared" si="277"/>
        <v>52.1</v>
      </c>
      <c r="V1650">
        <f t="shared" si="278"/>
        <v>187</v>
      </c>
      <c r="W1650" t="str">
        <f t="shared" si="279"/>
        <v>Wetland</v>
      </c>
      <c r="X1650">
        <f t="shared" si="280"/>
        <v>3</v>
      </c>
      <c r="Y1650">
        <f t="shared" si="281"/>
        <v>3</v>
      </c>
      <c r="Z1650" t="str">
        <f t="shared" si="282"/>
        <v>Carnivore</v>
      </c>
      <c r="AA1650" t="str">
        <f t="shared" si="283"/>
        <v>Aquatic predator</v>
      </c>
      <c r="AB1650" t="str">
        <f t="shared" si="284"/>
        <v>Terrestrial</v>
      </c>
      <c r="AC1650">
        <f t="shared" si="285"/>
        <v>12134126.529999999</v>
      </c>
    </row>
    <row r="1651" spans="1:29" x14ac:dyDescent="0.25">
      <c r="A1651" t="s">
        <v>10661</v>
      </c>
      <c r="B1651" t="s">
        <v>2174</v>
      </c>
      <c r="C1651" t="s">
        <v>2175</v>
      </c>
      <c r="D1651">
        <v>24</v>
      </c>
      <c r="E1651">
        <v>159</v>
      </c>
      <c r="F1651" t="s">
        <v>860</v>
      </c>
      <c r="G1651">
        <v>1</v>
      </c>
      <c r="H1651">
        <v>1</v>
      </c>
      <c r="I1651" t="s">
        <v>993</v>
      </c>
      <c r="J1651" t="s">
        <v>2142</v>
      </c>
      <c r="K1651" t="s">
        <v>913</v>
      </c>
      <c r="L1651">
        <v>314249.82</v>
      </c>
      <c r="R1651" t="s">
        <v>584</v>
      </c>
      <c r="S1651" t="str">
        <f t="shared" si="275"/>
        <v>Fringillidae</v>
      </c>
      <c r="T1651" t="str">
        <f t="shared" si="276"/>
        <v>Passeriformes</v>
      </c>
      <c r="U1651">
        <f t="shared" si="277"/>
        <v>33.1</v>
      </c>
      <c r="V1651">
        <f t="shared" si="278"/>
        <v>13</v>
      </c>
      <c r="W1651" t="str">
        <f t="shared" si="279"/>
        <v>Forest</v>
      </c>
      <c r="X1651">
        <f t="shared" si="280"/>
        <v>1</v>
      </c>
      <c r="Y1651">
        <f t="shared" si="281"/>
        <v>2</v>
      </c>
      <c r="Z1651" t="str">
        <f t="shared" si="282"/>
        <v>Herbivore</v>
      </c>
      <c r="AA1651" t="str">
        <f t="shared" si="283"/>
        <v>Granivore</v>
      </c>
      <c r="AB1651" t="str">
        <f t="shared" si="284"/>
        <v>Generalist</v>
      </c>
      <c r="AC1651">
        <f t="shared" si="285"/>
        <v>19794267.789999999</v>
      </c>
    </row>
    <row r="1652" spans="1:29" x14ac:dyDescent="0.25">
      <c r="A1652" t="s">
        <v>2312</v>
      </c>
      <c r="B1652" t="s">
        <v>2174</v>
      </c>
      <c r="C1652" t="s">
        <v>2175</v>
      </c>
      <c r="D1652">
        <v>23.6</v>
      </c>
      <c r="E1652">
        <v>153.5</v>
      </c>
      <c r="F1652" t="s">
        <v>860</v>
      </c>
      <c r="G1652">
        <v>1</v>
      </c>
      <c r="H1652">
        <v>1</v>
      </c>
      <c r="I1652" t="s">
        <v>993</v>
      </c>
      <c r="J1652" t="s">
        <v>2142</v>
      </c>
      <c r="K1652" t="s">
        <v>913</v>
      </c>
      <c r="L1652">
        <v>2812.53</v>
      </c>
      <c r="R1652" t="s">
        <v>584</v>
      </c>
      <c r="S1652" t="str">
        <f t="shared" si="275"/>
        <v>Fringillidae</v>
      </c>
      <c r="T1652" t="str">
        <f t="shared" si="276"/>
        <v>Passeriformes</v>
      </c>
      <c r="U1652">
        <f t="shared" si="277"/>
        <v>33.1</v>
      </c>
      <c r="V1652">
        <f t="shared" si="278"/>
        <v>13</v>
      </c>
      <c r="W1652" t="str">
        <f t="shared" si="279"/>
        <v>Forest</v>
      </c>
      <c r="X1652">
        <f t="shared" si="280"/>
        <v>1</v>
      </c>
      <c r="Y1652">
        <f t="shared" si="281"/>
        <v>2</v>
      </c>
      <c r="Z1652" t="str">
        <f t="shared" si="282"/>
        <v>Herbivore</v>
      </c>
      <c r="AA1652" t="str">
        <f t="shared" si="283"/>
        <v>Granivore</v>
      </c>
      <c r="AB1652" t="str">
        <f t="shared" si="284"/>
        <v>Generalist</v>
      </c>
      <c r="AC1652">
        <f t="shared" si="285"/>
        <v>19794267.789999999</v>
      </c>
    </row>
    <row r="1653" spans="1:29" x14ac:dyDescent="0.25">
      <c r="A1653" t="s">
        <v>2313</v>
      </c>
      <c r="B1653" t="s">
        <v>2174</v>
      </c>
      <c r="C1653" t="s">
        <v>2175</v>
      </c>
      <c r="D1653">
        <v>31</v>
      </c>
      <c r="E1653">
        <v>165</v>
      </c>
      <c r="F1653" t="s">
        <v>865</v>
      </c>
      <c r="G1653">
        <v>1</v>
      </c>
      <c r="H1653">
        <v>1</v>
      </c>
      <c r="I1653" t="s">
        <v>993</v>
      </c>
      <c r="J1653" t="s">
        <v>2142</v>
      </c>
      <c r="K1653" t="s">
        <v>913</v>
      </c>
      <c r="L1653">
        <v>92155.91</v>
      </c>
      <c r="R1653" t="s">
        <v>584</v>
      </c>
      <c r="S1653" t="str">
        <f t="shared" si="275"/>
        <v>Fringillidae</v>
      </c>
      <c r="T1653" t="str">
        <f t="shared" si="276"/>
        <v>Passeriformes</v>
      </c>
      <c r="U1653">
        <f t="shared" si="277"/>
        <v>33.1</v>
      </c>
      <c r="V1653">
        <f t="shared" si="278"/>
        <v>13</v>
      </c>
      <c r="W1653" t="str">
        <f t="shared" si="279"/>
        <v>Forest</v>
      </c>
      <c r="X1653">
        <f t="shared" si="280"/>
        <v>1</v>
      </c>
      <c r="Y1653">
        <f t="shared" si="281"/>
        <v>2</v>
      </c>
      <c r="Z1653" t="str">
        <f t="shared" si="282"/>
        <v>Herbivore</v>
      </c>
      <c r="AA1653" t="str">
        <f t="shared" si="283"/>
        <v>Granivore</v>
      </c>
      <c r="AB1653" t="str">
        <f t="shared" si="284"/>
        <v>Generalist</v>
      </c>
      <c r="AC1653">
        <f t="shared" si="285"/>
        <v>19794267.789999999</v>
      </c>
    </row>
    <row r="1654" spans="1:29" x14ac:dyDescent="0.25">
      <c r="A1654" t="s">
        <v>2314</v>
      </c>
      <c r="B1654" t="s">
        <v>2174</v>
      </c>
      <c r="C1654" t="s">
        <v>2175</v>
      </c>
      <c r="D1654">
        <v>26.1</v>
      </c>
      <c r="E1654">
        <v>218</v>
      </c>
      <c r="F1654" t="s">
        <v>860</v>
      </c>
      <c r="G1654">
        <v>1</v>
      </c>
      <c r="H1654">
        <v>1</v>
      </c>
      <c r="I1654" t="s">
        <v>993</v>
      </c>
      <c r="J1654" t="s">
        <v>2142</v>
      </c>
      <c r="K1654" t="s">
        <v>913</v>
      </c>
      <c r="L1654">
        <v>147285.79</v>
      </c>
      <c r="R1654" t="s">
        <v>584</v>
      </c>
      <c r="S1654" t="str">
        <f t="shared" si="275"/>
        <v>Fringillidae</v>
      </c>
      <c r="T1654" t="str">
        <f t="shared" si="276"/>
        <v>Passeriformes</v>
      </c>
      <c r="U1654">
        <f t="shared" si="277"/>
        <v>33.1</v>
      </c>
      <c r="V1654">
        <f t="shared" si="278"/>
        <v>13</v>
      </c>
      <c r="W1654" t="str">
        <f t="shared" si="279"/>
        <v>Forest</v>
      </c>
      <c r="X1654">
        <f t="shared" si="280"/>
        <v>1</v>
      </c>
      <c r="Y1654">
        <f t="shared" si="281"/>
        <v>2</v>
      </c>
      <c r="Z1654" t="str">
        <f t="shared" si="282"/>
        <v>Herbivore</v>
      </c>
      <c r="AA1654" t="str">
        <f t="shared" si="283"/>
        <v>Granivore</v>
      </c>
      <c r="AB1654" t="str">
        <f t="shared" si="284"/>
        <v>Generalist</v>
      </c>
      <c r="AC1654">
        <f t="shared" si="285"/>
        <v>19794267.789999999</v>
      </c>
    </row>
    <row r="1655" spans="1:29" x14ac:dyDescent="0.25">
      <c r="A1655" t="s">
        <v>2315</v>
      </c>
      <c r="B1655" t="s">
        <v>2174</v>
      </c>
      <c r="C1655" t="s">
        <v>2175</v>
      </c>
      <c r="D1655">
        <v>25.3</v>
      </c>
      <c r="E1655">
        <v>146</v>
      </c>
      <c r="F1655" t="s">
        <v>860</v>
      </c>
      <c r="G1655">
        <v>1</v>
      </c>
      <c r="H1655">
        <v>2</v>
      </c>
      <c r="I1655" t="s">
        <v>993</v>
      </c>
      <c r="J1655" t="s">
        <v>2142</v>
      </c>
      <c r="K1655" t="s">
        <v>868</v>
      </c>
      <c r="L1655">
        <v>6446.42</v>
      </c>
      <c r="R1655" t="s">
        <v>584</v>
      </c>
      <c r="S1655" t="str">
        <f t="shared" si="275"/>
        <v>Fringillidae</v>
      </c>
      <c r="T1655" t="str">
        <f t="shared" si="276"/>
        <v>Passeriformes</v>
      </c>
      <c r="U1655">
        <f t="shared" si="277"/>
        <v>33.1</v>
      </c>
      <c r="V1655">
        <f t="shared" si="278"/>
        <v>13</v>
      </c>
      <c r="W1655" t="str">
        <f t="shared" si="279"/>
        <v>Forest</v>
      </c>
      <c r="X1655">
        <f t="shared" si="280"/>
        <v>1</v>
      </c>
      <c r="Y1655">
        <f t="shared" si="281"/>
        <v>2</v>
      </c>
      <c r="Z1655" t="str">
        <f t="shared" si="282"/>
        <v>Herbivore</v>
      </c>
      <c r="AA1655" t="str">
        <f t="shared" si="283"/>
        <v>Granivore</v>
      </c>
      <c r="AB1655" t="str">
        <f t="shared" si="284"/>
        <v>Generalist</v>
      </c>
      <c r="AC1655">
        <f t="shared" si="285"/>
        <v>19794267.789999999</v>
      </c>
    </row>
    <row r="1656" spans="1:29" x14ac:dyDescent="0.25">
      <c r="A1656" t="s">
        <v>2316</v>
      </c>
      <c r="B1656" t="s">
        <v>2174</v>
      </c>
      <c r="C1656" t="s">
        <v>2175</v>
      </c>
      <c r="D1656">
        <v>25.1</v>
      </c>
      <c r="E1656">
        <v>122.76</v>
      </c>
      <c r="F1656" t="s">
        <v>860</v>
      </c>
      <c r="G1656">
        <v>1</v>
      </c>
      <c r="H1656">
        <v>1</v>
      </c>
      <c r="I1656" t="s">
        <v>993</v>
      </c>
      <c r="J1656" t="s">
        <v>2142</v>
      </c>
      <c r="K1656" t="s">
        <v>913</v>
      </c>
      <c r="L1656">
        <v>117295.45</v>
      </c>
      <c r="R1656" t="s">
        <v>584</v>
      </c>
      <c r="S1656" t="str">
        <f t="shared" si="275"/>
        <v>Fringillidae</v>
      </c>
      <c r="T1656" t="str">
        <f t="shared" si="276"/>
        <v>Passeriformes</v>
      </c>
      <c r="U1656">
        <f t="shared" si="277"/>
        <v>33.1</v>
      </c>
      <c r="V1656">
        <f t="shared" si="278"/>
        <v>13</v>
      </c>
      <c r="W1656" t="str">
        <f t="shared" si="279"/>
        <v>Forest</v>
      </c>
      <c r="X1656">
        <f t="shared" si="280"/>
        <v>1</v>
      </c>
      <c r="Y1656">
        <f t="shared" si="281"/>
        <v>2</v>
      </c>
      <c r="Z1656" t="str">
        <f t="shared" si="282"/>
        <v>Herbivore</v>
      </c>
      <c r="AA1656" t="str">
        <f t="shared" si="283"/>
        <v>Granivore</v>
      </c>
      <c r="AB1656" t="str">
        <f t="shared" si="284"/>
        <v>Generalist</v>
      </c>
      <c r="AC1656">
        <f t="shared" si="285"/>
        <v>19794267.789999999</v>
      </c>
    </row>
    <row r="1657" spans="1:29" x14ac:dyDescent="0.25">
      <c r="A1657" t="s">
        <v>2317</v>
      </c>
      <c r="B1657" t="s">
        <v>2174</v>
      </c>
      <c r="C1657" t="s">
        <v>2175</v>
      </c>
      <c r="D1657">
        <v>26.8</v>
      </c>
      <c r="E1657">
        <v>170</v>
      </c>
      <c r="F1657" t="s">
        <v>860</v>
      </c>
      <c r="G1657">
        <v>1</v>
      </c>
      <c r="H1657">
        <v>1</v>
      </c>
      <c r="I1657" t="s">
        <v>993</v>
      </c>
      <c r="J1657" t="s">
        <v>2142</v>
      </c>
      <c r="K1657" t="s">
        <v>913</v>
      </c>
      <c r="L1657">
        <v>360918.88</v>
      </c>
      <c r="R1657" t="s">
        <v>584</v>
      </c>
      <c r="S1657" t="str">
        <f t="shared" si="275"/>
        <v>Fringillidae</v>
      </c>
      <c r="T1657" t="str">
        <f t="shared" si="276"/>
        <v>Passeriformes</v>
      </c>
      <c r="U1657">
        <f t="shared" si="277"/>
        <v>33.1</v>
      </c>
      <c r="V1657">
        <f t="shared" si="278"/>
        <v>13</v>
      </c>
      <c r="W1657" t="str">
        <f t="shared" si="279"/>
        <v>Forest</v>
      </c>
      <c r="X1657">
        <f t="shared" si="280"/>
        <v>1</v>
      </c>
      <c r="Y1657">
        <f t="shared" si="281"/>
        <v>2</v>
      </c>
      <c r="Z1657" t="str">
        <f t="shared" si="282"/>
        <v>Herbivore</v>
      </c>
      <c r="AA1657" t="str">
        <f t="shared" si="283"/>
        <v>Granivore</v>
      </c>
      <c r="AB1657" t="str">
        <f t="shared" si="284"/>
        <v>Generalist</v>
      </c>
      <c r="AC1657">
        <f t="shared" si="285"/>
        <v>19794267.789999999</v>
      </c>
    </row>
    <row r="1658" spans="1:29" x14ac:dyDescent="0.25">
      <c r="A1658" t="s">
        <v>2318</v>
      </c>
      <c r="B1658" t="s">
        <v>2174</v>
      </c>
      <c r="C1658" t="s">
        <v>2175</v>
      </c>
      <c r="D1658">
        <v>24.5</v>
      </c>
      <c r="E1658">
        <v>157</v>
      </c>
      <c r="F1658" t="s">
        <v>860</v>
      </c>
      <c r="G1658">
        <v>1</v>
      </c>
      <c r="H1658">
        <v>1</v>
      </c>
      <c r="I1658" t="s">
        <v>993</v>
      </c>
      <c r="J1658" t="s">
        <v>2142</v>
      </c>
      <c r="K1658" t="s">
        <v>913</v>
      </c>
      <c r="L1658">
        <v>11668214.68</v>
      </c>
      <c r="R1658" t="s">
        <v>584</v>
      </c>
      <c r="S1658" t="str">
        <f t="shared" si="275"/>
        <v>Fringillidae</v>
      </c>
      <c r="T1658" t="str">
        <f t="shared" si="276"/>
        <v>Passeriformes</v>
      </c>
      <c r="U1658">
        <f t="shared" si="277"/>
        <v>33.1</v>
      </c>
      <c r="V1658">
        <f t="shared" si="278"/>
        <v>13</v>
      </c>
      <c r="W1658" t="str">
        <f t="shared" si="279"/>
        <v>Forest</v>
      </c>
      <c r="X1658">
        <f t="shared" si="280"/>
        <v>1</v>
      </c>
      <c r="Y1658">
        <f t="shared" si="281"/>
        <v>2</v>
      </c>
      <c r="Z1658" t="str">
        <f t="shared" si="282"/>
        <v>Herbivore</v>
      </c>
      <c r="AA1658" t="str">
        <f t="shared" si="283"/>
        <v>Granivore</v>
      </c>
      <c r="AB1658" t="str">
        <f t="shared" si="284"/>
        <v>Generalist</v>
      </c>
      <c r="AC1658">
        <f t="shared" si="285"/>
        <v>19794267.789999999</v>
      </c>
    </row>
    <row r="1659" spans="1:29" x14ac:dyDescent="0.25">
      <c r="A1659" t="s">
        <v>2319</v>
      </c>
      <c r="B1659" t="s">
        <v>2174</v>
      </c>
      <c r="C1659" t="s">
        <v>2175</v>
      </c>
      <c r="D1659">
        <v>22.1</v>
      </c>
      <c r="E1659">
        <v>146.88</v>
      </c>
      <c r="F1659" t="s">
        <v>865</v>
      </c>
      <c r="G1659">
        <v>1</v>
      </c>
      <c r="H1659">
        <v>1</v>
      </c>
      <c r="I1659" t="s">
        <v>993</v>
      </c>
      <c r="J1659" t="s">
        <v>2142</v>
      </c>
      <c r="K1659" t="s">
        <v>913</v>
      </c>
      <c r="L1659">
        <v>15542979.810000001</v>
      </c>
      <c r="R1659" t="s">
        <v>584</v>
      </c>
      <c r="S1659" t="str">
        <f t="shared" si="275"/>
        <v>Fringillidae</v>
      </c>
      <c r="T1659" t="str">
        <f t="shared" si="276"/>
        <v>Passeriformes</v>
      </c>
      <c r="U1659">
        <f t="shared" si="277"/>
        <v>33.1</v>
      </c>
      <c r="V1659">
        <f t="shared" si="278"/>
        <v>13</v>
      </c>
      <c r="W1659" t="str">
        <f t="shared" si="279"/>
        <v>Forest</v>
      </c>
      <c r="X1659">
        <f t="shared" si="280"/>
        <v>1</v>
      </c>
      <c r="Y1659">
        <f t="shared" si="281"/>
        <v>2</v>
      </c>
      <c r="Z1659" t="str">
        <f t="shared" si="282"/>
        <v>Herbivore</v>
      </c>
      <c r="AA1659" t="str">
        <f t="shared" si="283"/>
        <v>Granivore</v>
      </c>
      <c r="AB1659" t="str">
        <f t="shared" si="284"/>
        <v>Generalist</v>
      </c>
      <c r="AC1659">
        <f t="shared" si="285"/>
        <v>19794267.789999999</v>
      </c>
    </row>
    <row r="1660" spans="1:29" x14ac:dyDescent="0.25">
      <c r="A1660" t="s">
        <v>2320</v>
      </c>
      <c r="B1660" t="s">
        <v>2174</v>
      </c>
      <c r="C1660" t="s">
        <v>2175</v>
      </c>
      <c r="D1660">
        <v>15.7</v>
      </c>
      <c r="E1660">
        <v>200</v>
      </c>
      <c r="F1660" t="s">
        <v>867</v>
      </c>
      <c r="G1660">
        <v>1</v>
      </c>
      <c r="H1660">
        <v>1</v>
      </c>
      <c r="I1660" t="s">
        <v>993</v>
      </c>
      <c r="J1660" t="s">
        <v>2142</v>
      </c>
      <c r="K1660" t="s">
        <v>913</v>
      </c>
      <c r="L1660">
        <v>15.36</v>
      </c>
      <c r="R1660" t="s">
        <v>584</v>
      </c>
      <c r="S1660" t="str">
        <f t="shared" si="275"/>
        <v>Fringillidae</v>
      </c>
      <c r="T1660" t="str">
        <f t="shared" si="276"/>
        <v>Passeriformes</v>
      </c>
      <c r="U1660">
        <f t="shared" si="277"/>
        <v>33.1</v>
      </c>
      <c r="V1660">
        <f t="shared" si="278"/>
        <v>13</v>
      </c>
      <c r="W1660" t="str">
        <f t="shared" si="279"/>
        <v>Forest</v>
      </c>
      <c r="X1660">
        <f t="shared" si="280"/>
        <v>1</v>
      </c>
      <c r="Y1660">
        <f t="shared" si="281"/>
        <v>2</v>
      </c>
      <c r="Z1660" t="str">
        <f t="shared" si="282"/>
        <v>Herbivore</v>
      </c>
      <c r="AA1660" t="str">
        <f t="shared" si="283"/>
        <v>Granivore</v>
      </c>
      <c r="AB1660" t="str">
        <f t="shared" si="284"/>
        <v>Generalist</v>
      </c>
      <c r="AC1660">
        <f t="shared" si="285"/>
        <v>19794267.789999999</v>
      </c>
    </row>
    <row r="1661" spans="1:29" x14ac:dyDescent="0.25">
      <c r="A1661" t="s">
        <v>10662</v>
      </c>
      <c r="B1661" t="s">
        <v>2174</v>
      </c>
      <c r="C1661" t="s">
        <v>2175</v>
      </c>
      <c r="D1661">
        <v>27.1</v>
      </c>
      <c r="E1661">
        <v>155</v>
      </c>
      <c r="F1661" t="s">
        <v>860</v>
      </c>
      <c r="G1661">
        <v>1</v>
      </c>
      <c r="H1661">
        <v>1</v>
      </c>
      <c r="I1661" t="s">
        <v>993</v>
      </c>
      <c r="J1661" t="s">
        <v>928</v>
      </c>
      <c r="K1661" t="s">
        <v>863</v>
      </c>
      <c r="L1661">
        <v>127743.93</v>
      </c>
      <c r="R1661" t="s">
        <v>585</v>
      </c>
      <c r="S1661" t="str">
        <f t="shared" si="275"/>
        <v>Anatidae</v>
      </c>
      <c r="T1661" t="str">
        <f t="shared" si="276"/>
        <v>Anseriformes</v>
      </c>
      <c r="U1661">
        <f t="shared" si="277"/>
        <v>48.9</v>
      </c>
      <c r="V1661">
        <f t="shared" si="278"/>
        <v>1005.37</v>
      </c>
      <c r="W1661" t="str">
        <f t="shared" si="279"/>
        <v>Wetland</v>
      </c>
      <c r="X1661">
        <f t="shared" si="280"/>
        <v>3</v>
      </c>
      <c r="Y1661">
        <f t="shared" si="281"/>
        <v>3</v>
      </c>
      <c r="Z1661" t="str">
        <f t="shared" si="282"/>
        <v>Omnivore</v>
      </c>
      <c r="AA1661" t="str">
        <f t="shared" si="283"/>
        <v>Aquatic predator</v>
      </c>
      <c r="AB1661" t="str">
        <f t="shared" si="284"/>
        <v>Aquatic</v>
      </c>
      <c r="AC1661">
        <f t="shared" si="285"/>
        <v>11929401.279999999</v>
      </c>
    </row>
    <row r="1662" spans="1:29" x14ac:dyDescent="0.25">
      <c r="A1662" t="s">
        <v>2321</v>
      </c>
      <c r="B1662" t="s">
        <v>2174</v>
      </c>
      <c r="C1662" t="s">
        <v>2175</v>
      </c>
      <c r="D1662">
        <v>32.299999999999997</v>
      </c>
      <c r="E1662">
        <v>428.57</v>
      </c>
      <c r="F1662" t="s">
        <v>860</v>
      </c>
      <c r="G1662">
        <v>2</v>
      </c>
      <c r="H1662">
        <v>1</v>
      </c>
      <c r="I1662" t="s">
        <v>993</v>
      </c>
      <c r="J1662" t="s">
        <v>928</v>
      </c>
      <c r="K1662" t="s">
        <v>913</v>
      </c>
      <c r="L1662">
        <v>503204.11</v>
      </c>
      <c r="R1662" t="s">
        <v>585</v>
      </c>
      <c r="S1662" t="str">
        <f t="shared" si="275"/>
        <v>Anatidae</v>
      </c>
      <c r="T1662" t="str">
        <f t="shared" si="276"/>
        <v>Anseriformes</v>
      </c>
      <c r="U1662">
        <f t="shared" si="277"/>
        <v>48.9</v>
      </c>
      <c r="V1662">
        <f t="shared" si="278"/>
        <v>1005.37</v>
      </c>
      <c r="W1662" t="str">
        <f t="shared" si="279"/>
        <v>Wetland</v>
      </c>
      <c r="X1662">
        <f t="shared" si="280"/>
        <v>3</v>
      </c>
      <c r="Y1662">
        <f t="shared" si="281"/>
        <v>3</v>
      </c>
      <c r="Z1662" t="str">
        <f t="shared" si="282"/>
        <v>Omnivore</v>
      </c>
      <c r="AA1662" t="str">
        <f t="shared" si="283"/>
        <v>Aquatic predator</v>
      </c>
      <c r="AB1662" t="str">
        <f t="shared" si="284"/>
        <v>Aquatic</v>
      </c>
      <c r="AC1662">
        <f t="shared" si="285"/>
        <v>11929401.279999999</v>
      </c>
    </row>
    <row r="1663" spans="1:29" x14ac:dyDescent="0.25">
      <c r="A1663" t="s">
        <v>2322</v>
      </c>
      <c r="B1663" t="s">
        <v>2174</v>
      </c>
      <c r="C1663" t="s">
        <v>2175</v>
      </c>
      <c r="D1663">
        <v>38</v>
      </c>
      <c r="E1663">
        <v>496.37</v>
      </c>
      <c r="F1663" t="s">
        <v>860</v>
      </c>
      <c r="G1663">
        <v>2</v>
      </c>
      <c r="H1663">
        <v>1</v>
      </c>
      <c r="I1663" t="s">
        <v>993</v>
      </c>
      <c r="J1663" t="s">
        <v>994</v>
      </c>
      <c r="K1663" t="s">
        <v>863</v>
      </c>
      <c r="L1663">
        <v>317014.63</v>
      </c>
      <c r="R1663" t="s">
        <v>585</v>
      </c>
      <c r="S1663" t="str">
        <f t="shared" si="275"/>
        <v>Anatidae</v>
      </c>
      <c r="T1663" t="str">
        <f t="shared" si="276"/>
        <v>Anseriformes</v>
      </c>
      <c r="U1663">
        <f t="shared" si="277"/>
        <v>48.9</v>
      </c>
      <c r="V1663">
        <f t="shared" si="278"/>
        <v>1005.37</v>
      </c>
      <c r="W1663" t="str">
        <f t="shared" si="279"/>
        <v>Wetland</v>
      </c>
      <c r="X1663">
        <f t="shared" si="280"/>
        <v>3</v>
      </c>
      <c r="Y1663">
        <f t="shared" si="281"/>
        <v>3</v>
      </c>
      <c r="Z1663" t="str">
        <f t="shared" si="282"/>
        <v>Omnivore</v>
      </c>
      <c r="AA1663" t="str">
        <f t="shared" si="283"/>
        <v>Aquatic predator</v>
      </c>
      <c r="AB1663" t="str">
        <f t="shared" si="284"/>
        <v>Aquatic</v>
      </c>
      <c r="AC1663">
        <f t="shared" si="285"/>
        <v>11929401.279999999</v>
      </c>
    </row>
    <row r="1664" spans="1:29" x14ac:dyDescent="0.25">
      <c r="A1664" t="s">
        <v>2323</v>
      </c>
      <c r="B1664" t="s">
        <v>2174</v>
      </c>
      <c r="C1664" t="s">
        <v>2175</v>
      </c>
      <c r="D1664">
        <v>32.200000000000003</v>
      </c>
      <c r="E1664">
        <v>237</v>
      </c>
      <c r="F1664" t="s">
        <v>860</v>
      </c>
      <c r="G1664">
        <v>1</v>
      </c>
      <c r="H1664">
        <v>1</v>
      </c>
      <c r="I1664" t="s">
        <v>993</v>
      </c>
      <c r="J1664" t="s">
        <v>994</v>
      </c>
      <c r="K1664" t="s">
        <v>863</v>
      </c>
      <c r="L1664">
        <v>1059941.3</v>
      </c>
      <c r="R1664" t="s">
        <v>586</v>
      </c>
      <c r="S1664" t="str">
        <f t="shared" si="275"/>
        <v>Scolopacidae</v>
      </c>
      <c r="T1664" t="str">
        <f t="shared" si="276"/>
        <v>Charadriiformes</v>
      </c>
      <c r="U1664">
        <f t="shared" si="277"/>
        <v>53.4</v>
      </c>
      <c r="V1664">
        <f t="shared" si="278"/>
        <v>51.89</v>
      </c>
      <c r="W1664" t="str">
        <f t="shared" si="279"/>
        <v>Wetland</v>
      </c>
      <c r="X1664">
        <f t="shared" si="280"/>
        <v>3</v>
      </c>
      <c r="Y1664">
        <f t="shared" si="281"/>
        <v>3</v>
      </c>
      <c r="Z1664" t="str">
        <f t="shared" si="282"/>
        <v>Carnivore</v>
      </c>
      <c r="AA1664" t="str">
        <f t="shared" si="283"/>
        <v>Aquatic predator</v>
      </c>
      <c r="AB1664" t="str">
        <f t="shared" si="284"/>
        <v>Terrestrial</v>
      </c>
      <c r="AC1664">
        <f t="shared" si="285"/>
        <v>4754236.34</v>
      </c>
    </row>
    <row r="1665" spans="1:29" x14ac:dyDescent="0.25">
      <c r="A1665" t="s">
        <v>2324</v>
      </c>
      <c r="B1665" t="s">
        <v>2174</v>
      </c>
      <c r="C1665" t="s">
        <v>2175</v>
      </c>
      <c r="D1665">
        <v>32.4</v>
      </c>
      <c r="E1665">
        <v>161</v>
      </c>
      <c r="F1665" t="s">
        <v>860</v>
      </c>
      <c r="G1665">
        <v>1</v>
      </c>
      <c r="H1665">
        <v>1</v>
      </c>
      <c r="I1665" t="s">
        <v>993</v>
      </c>
      <c r="J1665" t="s">
        <v>994</v>
      </c>
      <c r="K1665" t="s">
        <v>863</v>
      </c>
      <c r="L1665">
        <v>580323.25</v>
      </c>
      <c r="R1665" t="s">
        <v>586</v>
      </c>
      <c r="S1665" t="str">
        <f t="shared" si="275"/>
        <v>Scolopacidae</v>
      </c>
      <c r="T1665" t="str">
        <f t="shared" si="276"/>
        <v>Charadriiformes</v>
      </c>
      <c r="U1665">
        <f t="shared" si="277"/>
        <v>53.4</v>
      </c>
      <c r="V1665">
        <f t="shared" si="278"/>
        <v>51.89</v>
      </c>
      <c r="W1665" t="str">
        <f t="shared" si="279"/>
        <v>Wetland</v>
      </c>
      <c r="X1665">
        <f t="shared" si="280"/>
        <v>3</v>
      </c>
      <c r="Y1665">
        <f t="shared" si="281"/>
        <v>3</v>
      </c>
      <c r="Z1665" t="str">
        <f t="shared" si="282"/>
        <v>Carnivore</v>
      </c>
      <c r="AA1665" t="str">
        <f t="shared" si="283"/>
        <v>Aquatic predator</v>
      </c>
      <c r="AB1665" t="str">
        <f t="shared" si="284"/>
        <v>Terrestrial</v>
      </c>
      <c r="AC1665">
        <f t="shared" si="285"/>
        <v>4754236.34</v>
      </c>
    </row>
    <row r="1666" spans="1:29" x14ac:dyDescent="0.25">
      <c r="A1666" t="s">
        <v>10663</v>
      </c>
      <c r="B1666" t="s">
        <v>2174</v>
      </c>
      <c r="C1666" t="s">
        <v>2175</v>
      </c>
      <c r="D1666">
        <v>33.1</v>
      </c>
      <c r="E1666">
        <v>237</v>
      </c>
      <c r="F1666" t="s">
        <v>860</v>
      </c>
      <c r="G1666">
        <v>1</v>
      </c>
      <c r="H1666">
        <v>1</v>
      </c>
      <c r="I1666" t="s">
        <v>993</v>
      </c>
      <c r="J1666" t="s">
        <v>994</v>
      </c>
      <c r="K1666" t="s">
        <v>863</v>
      </c>
      <c r="L1666">
        <v>909.04</v>
      </c>
      <c r="R1666" t="s">
        <v>586</v>
      </c>
      <c r="S1666" t="str">
        <f t="shared" si="275"/>
        <v>Scolopacidae</v>
      </c>
      <c r="T1666" t="str">
        <f t="shared" si="276"/>
        <v>Charadriiformes</v>
      </c>
      <c r="U1666">
        <f t="shared" si="277"/>
        <v>53.4</v>
      </c>
      <c r="V1666">
        <f t="shared" si="278"/>
        <v>51.89</v>
      </c>
      <c r="W1666" t="str">
        <f t="shared" si="279"/>
        <v>Wetland</v>
      </c>
      <c r="X1666">
        <f t="shared" si="280"/>
        <v>3</v>
      </c>
      <c r="Y1666">
        <f t="shared" si="281"/>
        <v>3</v>
      </c>
      <c r="Z1666" t="str">
        <f t="shared" si="282"/>
        <v>Carnivore</v>
      </c>
      <c r="AA1666" t="str">
        <f t="shared" si="283"/>
        <v>Aquatic predator</v>
      </c>
      <c r="AB1666" t="str">
        <f t="shared" si="284"/>
        <v>Terrestrial</v>
      </c>
      <c r="AC1666">
        <f t="shared" si="285"/>
        <v>4754236.34</v>
      </c>
    </row>
    <row r="1667" spans="1:29" x14ac:dyDescent="0.25">
      <c r="A1667" t="s">
        <v>2325</v>
      </c>
      <c r="B1667" t="s">
        <v>2174</v>
      </c>
      <c r="C1667" t="s">
        <v>2175</v>
      </c>
      <c r="D1667">
        <v>31.8</v>
      </c>
      <c r="E1667">
        <v>85.85</v>
      </c>
      <c r="F1667" t="s">
        <v>860</v>
      </c>
      <c r="G1667">
        <v>1</v>
      </c>
      <c r="H1667">
        <v>1</v>
      </c>
      <c r="I1667" t="s">
        <v>993</v>
      </c>
      <c r="J1667" t="s">
        <v>928</v>
      </c>
      <c r="K1667" t="s">
        <v>863</v>
      </c>
      <c r="L1667">
        <v>54491.47</v>
      </c>
      <c r="R1667" t="s">
        <v>587</v>
      </c>
      <c r="S1667" t="str">
        <f t="shared" ref="S1667:S1730" si="286">VLOOKUP(R1667,A:L,2,FALSE)</f>
        <v>Scolopacidae</v>
      </c>
      <c r="T1667" t="str">
        <f t="shared" ref="T1667:T1730" si="287">VLOOKUP(R1667,A:L,3,FALSE)</f>
        <v>Charadriiformes</v>
      </c>
      <c r="U1667">
        <f t="shared" ref="U1667:U1730" si="288">VLOOKUP(R1667,A:L,4,FALSE)</f>
        <v>50.5</v>
      </c>
      <c r="V1667">
        <f t="shared" ref="V1667:V1730" si="289">VLOOKUP(R1667,A:L,5,FALSE)</f>
        <v>65.099999999999994</v>
      </c>
      <c r="W1667" t="str">
        <f t="shared" ref="W1667:W1730" si="290">VLOOKUP(R1667,A:L,6,FALSE)</f>
        <v>Grassland</v>
      </c>
      <c r="X1667">
        <f t="shared" ref="X1667:X1730" si="291">VLOOKUP(R1667,A:L,7,FALSE)</f>
        <v>3</v>
      </c>
      <c r="Y1667">
        <f t="shared" ref="Y1667:Y1730" si="292">VLOOKUP(R1667,A:L,8,FALSE)</f>
        <v>3</v>
      </c>
      <c r="Z1667" t="str">
        <f t="shared" ref="Z1667:Z1730" si="293">VLOOKUP(R1667,A:L,9,FALSE)</f>
        <v>Carnivore</v>
      </c>
      <c r="AA1667" t="str">
        <f t="shared" ref="AA1667:AA1730" si="294">VLOOKUP(R1667,A:L,10,FALSE)</f>
        <v>Aquatic predator</v>
      </c>
      <c r="AB1667" t="str">
        <f t="shared" ref="AB1667:AB1730" si="295">VLOOKUP(R1667,A:L,11,FALSE)</f>
        <v>Terrestrial</v>
      </c>
      <c r="AC1667">
        <f t="shared" ref="AC1667:AC1730" si="296">VLOOKUP(R1667,A:L,12,FALSE)</f>
        <v>2008818.99</v>
      </c>
    </row>
    <row r="1668" spans="1:29" x14ac:dyDescent="0.25">
      <c r="A1668" t="s">
        <v>2326</v>
      </c>
      <c r="B1668" t="s">
        <v>2174</v>
      </c>
      <c r="C1668" t="s">
        <v>2175</v>
      </c>
      <c r="D1668">
        <v>31.8</v>
      </c>
      <c r="E1668">
        <v>237</v>
      </c>
      <c r="F1668" t="s">
        <v>860</v>
      </c>
      <c r="G1668">
        <v>1</v>
      </c>
      <c r="H1668">
        <v>1</v>
      </c>
      <c r="I1668" t="s">
        <v>993</v>
      </c>
      <c r="J1668" t="s">
        <v>994</v>
      </c>
      <c r="K1668" t="s">
        <v>863</v>
      </c>
      <c r="L1668">
        <v>34319.879999999997</v>
      </c>
      <c r="R1668" t="s">
        <v>587</v>
      </c>
      <c r="S1668" t="str">
        <f t="shared" si="286"/>
        <v>Scolopacidae</v>
      </c>
      <c r="T1668" t="str">
        <f t="shared" si="287"/>
        <v>Charadriiformes</v>
      </c>
      <c r="U1668">
        <f t="shared" si="288"/>
        <v>50.5</v>
      </c>
      <c r="V1668">
        <f t="shared" si="289"/>
        <v>65.099999999999994</v>
      </c>
      <c r="W1668" t="str">
        <f t="shared" si="290"/>
        <v>Grassland</v>
      </c>
      <c r="X1668">
        <f t="shared" si="291"/>
        <v>3</v>
      </c>
      <c r="Y1668">
        <f t="shared" si="292"/>
        <v>3</v>
      </c>
      <c r="Z1668" t="str">
        <f t="shared" si="293"/>
        <v>Carnivore</v>
      </c>
      <c r="AA1668" t="str">
        <f t="shared" si="294"/>
        <v>Aquatic predator</v>
      </c>
      <c r="AB1668" t="str">
        <f t="shared" si="295"/>
        <v>Terrestrial</v>
      </c>
      <c r="AC1668">
        <f t="shared" si="296"/>
        <v>2008818.99</v>
      </c>
    </row>
    <row r="1669" spans="1:29" x14ac:dyDescent="0.25">
      <c r="A1669" t="s">
        <v>2327</v>
      </c>
      <c r="B1669" t="s">
        <v>2174</v>
      </c>
      <c r="C1669" t="s">
        <v>2175</v>
      </c>
      <c r="D1669">
        <v>36.299999999999997</v>
      </c>
      <c r="E1669">
        <v>90.09</v>
      </c>
      <c r="F1669" t="s">
        <v>860</v>
      </c>
      <c r="G1669">
        <v>1</v>
      </c>
      <c r="H1669">
        <v>1</v>
      </c>
      <c r="I1669" t="s">
        <v>993</v>
      </c>
      <c r="J1669" t="s">
        <v>928</v>
      </c>
      <c r="K1669" t="s">
        <v>863</v>
      </c>
      <c r="L1669">
        <v>646983.56999999995</v>
      </c>
      <c r="R1669" t="s">
        <v>587</v>
      </c>
      <c r="S1669" t="str">
        <f t="shared" si="286"/>
        <v>Scolopacidae</v>
      </c>
      <c r="T1669" t="str">
        <f t="shared" si="287"/>
        <v>Charadriiformes</v>
      </c>
      <c r="U1669">
        <f t="shared" si="288"/>
        <v>50.5</v>
      </c>
      <c r="V1669">
        <f t="shared" si="289"/>
        <v>65.099999999999994</v>
      </c>
      <c r="W1669" t="str">
        <f t="shared" si="290"/>
        <v>Grassland</v>
      </c>
      <c r="X1669">
        <f t="shared" si="291"/>
        <v>3</v>
      </c>
      <c r="Y1669">
        <f t="shared" si="292"/>
        <v>3</v>
      </c>
      <c r="Z1669" t="str">
        <f t="shared" si="293"/>
        <v>Carnivore</v>
      </c>
      <c r="AA1669" t="str">
        <f t="shared" si="294"/>
        <v>Aquatic predator</v>
      </c>
      <c r="AB1669" t="str">
        <f t="shared" si="295"/>
        <v>Terrestrial</v>
      </c>
      <c r="AC1669">
        <f t="shared" si="296"/>
        <v>2008818.99</v>
      </c>
    </row>
    <row r="1670" spans="1:29" x14ac:dyDescent="0.25">
      <c r="A1670" t="s">
        <v>2328</v>
      </c>
      <c r="B1670" t="s">
        <v>2174</v>
      </c>
      <c r="C1670" t="s">
        <v>2175</v>
      </c>
      <c r="D1670">
        <v>33.1</v>
      </c>
      <c r="E1670">
        <v>237</v>
      </c>
      <c r="F1670" t="s">
        <v>844</v>
      </c>
      <c r="G1670">
        <v>1</v>
      </c>
      <c r="H1670">
        <v>2</v>
      </c>
      <c r="I1670" t="s">
        <v>993</v>
      </c>
      <c r="J1670" t="s">
        <v>928</v>
      </c>
      <c r="K1670" t="s">
        <v>863</v>
      </c>
      <c r="L1670">
        <v>582030.42000000004</v>
      </c>
      <c r="R1670" t="s">
        <v>588</v>
      </c>
      <c r="S1670" t="str">
        <f t="shared" si="286"/>
        <v>Alcidae</v>
      </c>
      <c r="T1670" t="str">
        <f t="shared" si="287"/>
        <v>Charadriiformes</v>
      </c>
      <c r="U1670">
        <f t="shared" si="288"/>
        <v>43.1</v>
      </c>
      <c r="V1670">
        <f t="shared" si="289"/>
        <v>378</v>
      </c>
      <c r="W1670" t="str">
        <f t="shared" si="290"/>
        <v>Marine</v>
      </c>
      <c r="X1670">
        <f t="shared" si="291"/>
        <v>3</v>
      </c>
      <c r="Y1670">
        <f t="shared" si="292"/>
        <v>3</v>
      </c>
      <c r="Z1670" t="str">
        <f t="shared" si="293"/>
        <v>Carnivore</v>
      </c>
      <c r="AA1670" t="str">
        <f t="shared" si="294"/>
        <v>Aquatic predator</v>
      </c>
      <c r="AB1670" t="str">
        <f t="shared" si="295"/>
        <v>Aquatic</v>
      </c>
      <c r="AC1670">
        <f t="shared" si="296"/>
        <v>2115522.94</v>
      </c>
    </row>
    <row r="1671" spans="1:29" x14ac:dyDescent="0.25">
      <c r="A1671" t="s">
        <v>2329</v>
      </c>
      <c r="B1671" t="s">
        <v>2174</v>
      </c>
      <c r="C1671" t="s">
        <v>2175</v>
      </c>
      <c r="D1671">
        <v>36.6</v>
      </c>
      <c r="E1671">
        <v>81.900000000000006</v>
      </c>
      <c r="F1671" t="s">
        <v>860</v>
      </c>
      <c r="G1671">
        <v>1</v>
      </c>
      <c r="H1671">
        <v>1</v>
      </c>
      <c r="I1671" t="s">
        <v>993</v>
      </c>
      <c r="J1671" t="s">
        <v>928</v>
      </c>
      <c r="K1671" t="s">
        <v>868</v>
      </c>
      <c r="L1671">
        <v>1783125.51</v>
      </c>
      <c r="R1671" t="s">
        <v>588</v>
      </c>
      <c r="S1671" t="str">
        <f t="shared" si="286"/>
        <v>Alcidae</v>
      </c>
      <c r="T1671" t="str">
        <f t="shared" si="287"/>
        <v>Charadriiformes</v>
      </c>
      <c r="U1671">
        <f t="shared" si="288"/>
        <v>43.1</v>
      </c>
      <c r="V1671">
        <f t="shared" si="289"/>
        <v>378</v>
      </c>
      <c r="W1671" t="str">
        <f t="shared" si="290"/>
        <v>Marine</v>
      </c>
      <c r="X1671">
        <f t="shared" si="291"/>
        <v>3</v>
      </c>
      <c r="Y1671">
        <f t="shared" si="292"/>
        <v>3</v>
      </c>
      <c r="Z1671" t="str">
        <f t="shared" si="293"/>
        <v>Carnivore</v>
      </c>
      <c r="AA1671" t="str">
        <f t="shared" si="294"/>
        <v>Aquatic predator</v>
      </c>
      <c r="AB1671" t="str">
        <f t="shared" si="295"/>
        <v>Aquatic</v>
      </c>
      <c r="AC1671">
        <f t="shared" si="296"/>
        <v>2115522.94</v>
      </c>
    </row>
    <row r="1672" spans="1:29" x14ac:dyDescent="0.25">
      <c r="A1672" t="s">
        <v>2330</v>
      </c>
      <c r="B1672" t="s">
        <v>2174</v>
      </c>
      <c r="C1672" t="s">
        <v>2175</v>
      </c>
      <c r="D1672">
        <v>37.700000000000003</v>
      </c>
      <c r="E1672">
        <v>256.02</v>
      </c>
      <c r="F1672" t="s">
        <v>860</v>
      </c>
      <c r="G1672">
        <v>1</v>
      </c>
      <c r="H1672">
        <v>1</v>
      </c>
      <c r="I1672" t="s">
        <v>993</v>
      </c>
      <c r="J1672" t="s">
        <v>994</v>
      </c>
      <c r="K1672" t="s">
        <v>863</v>
      </c>
      <c r="L1672">
        <v>7597.74</v>
      </c>
      <c r="R1672" t="s">
        <v>588</v>
      </c>
      <c r="S1672" t="str">
        <f t="shared" si="286"/>
        <v>Alcidae</v>
      </c>
      <c r="T1672" t="str">
        <f t="shared" si="287"/>
        <v>Charadriiformes</v>
      </c>
      <c r="U1672">
        <f t="shared" si="288"/>
        <v>43.1</v>
      </c>
      <c r="V1672">
        <f t="shared" si="289"/>
        <v>378</v>
      </c>
      <c r="W1672" t="str">
        <f t="shared" si="290"/>
        <v>Marine</v>
      </c>
      <c r="X1672">
        <f t="shared" si="291"/>
        <v>3</v>
      </c>
      <c r="Y1672">
        <f t="shared" si="292"/>
        <v>3</v>
      </c>
      <c r="Z1672" t="str">
        <f t="shared" si="293"/>
        <v>Carnivore</v>
      </c>
      <c r="AA1672" t="str">
        <f t="shared" si="294"/>
        <v>Aquatic predator</v>
      </c>
      <c r="AB1672" t="str">
        <f t="shared" si="295"/>
        <v>Aquatic</v>
      </c>
      <c r="AC1672">
        <f t="shared" si="296"/>
        <v>2115522.94</v>
      </c>
    </row>
    <row r="1673" spans="1:29" x14ac:dyDescent="0.25">
      <c r="A1673" t="s">
        <v>2331</v>
      </c>
      <c r="B1673" t="s">
        <v>2174</v>
      </c>
      <c r="C1673" t="s">
        <v>2175</v>
      </c>
      <c r="D1673">
        <v>33.200000000000003</v>
      </c>
      <c r="E1673">
        <v>177</v>
      </c>
      <c r="F1673" t="s">
        <v>860</v>
      </c>
      <c r="G1673">
        <v>1</v>
      </c>
      <c r="H1673">
        <v>1</v>
      </c>
      <c r="I1673" t="s">
        <v>993</v>
      </c>
      <c r="J1673" t="s">
        <v>994</v>
      </c>
      <c r="K1673" t="s">
        <v>863</v>
      </c>
      <c r="L1673">
        <v>282345.03000000003</v>
      </c>
      <c r="R1673" t="s">
        <v>589</v>
      </c>
      <c r="S1673" t="str">
        <f t="shared" si="286"/>
        <v>Charadriidae</v>
      </c>
      <c r="T1673" t="str">
        <f t="shared" si="287"/>
        <v>Charadriiformes</v>
      </c>
      <c r="U1673">
        <f t="shared" si="288"/>
        <v>53.5</v>
      </c>
      <c r="V1673">
        <f t="shared" si="289"/>
        <v>64.040000000000006</v>
      </c>
      <c r="W1673" t="str">
        <f t="shared" si="290"/>
        <v>Coastal</v>
      </c>
      <c r="X1673">
        <f t="shared" si="291"/>
        <v>3</v>
      </c>
      <c r="Y1673">
        <f t="shared" si="292"/>
        <v>2</v>
      </c>
      <c r="Z1673" t="str">
        <f t="shared" si="293"/>
        <v>Carnivore</v>
      </c>
      <c r="AA1673" t="str">
        <f t="shared" si="294"/>
        <v>Aquatic predator</v>
      </c>
      <c r="AB1673" t="str">
        <f t="shared" si="295"/>
        <v>Terrestrial</v>
      </c>
      <c r="AC1673">
        <f t="shared" si="296"/>
        <v>4520829.1900000004</v>
      </c>
    </row>
    <row r="1674" spans="1:29" x14ac:dyDescent="0.25">
      <c r="A1674" t="s">
        <v>10664</v>
      </c>
      <c r="B1674" t="s">
        <v>2174</v>
      </c>
      <c r="C1674" t="s">
        <v>2175</v>
      </c>
      <c r="D1674">
        <v>33.1</v>
      </c>
      <c r="E1674">
        <v>237</v>
      </c>
      <c r="F1674" t="s">
        <v>860</v>
      </c>
      <c r="G1674">
        <v>1</v>
      </c>
      <c r="H1674">
        <v>1</v>
      </c>
      <c r="I1674" t="s">
        <v>993</v>
      </c>
      <c r="J1674" t="s">
        <v>994</v>
      </c>
      <c r="K1674" t="s">
        <v>863</v>
      </c>
      <c r="L1674">
        <v>3794.37</v>
      </c>
      <c r="R1674" t="s">
        <v>589</v>
      </c>
      <c r="S1674" t="str">
        <f t="shared" si="286"/>
        <v>Charadriidae</v>
      </c>
      <c r="T1674" t="str">
        <f t="shared" si="287"/>
        <v>Charadriiformes</v>
      </c>
      <c r="U1674">
        <f t="shared" si="288"/>
        <v>53.5</v>
      </c>
      <c r="V1674">
        <f t="shared" si="289"/>
        <v>64.040000000000006</v>
      </c>
      <c r="W1674" t="str">
        <f t="shared" si="290"/>
        <v>Coastal</v>
      </c>
      <c r="X1674">
        <f t="shared" si="291"/>
        <v>3</v>
      </c>
      <c r="Y1674">
        <f t="shared" si="292"/>
        <v>2</v>
      </c>
      <c r="Z1674" t="str">
        <f t="shared" si="293"/>
        <v>Carnivore</v>
      </c>
      <c r="AA1674" t="str">
        <f t="shared" si="294"/>
        <v>Aquatic predator</v>
      </c>
      <c r="AB1674" t="str">
        <f t="shared" si="295"/>
        <v>Terrestrial</v>
      </c>
      <c r="AC1674">
        <f t="shared" si="296"/>
        <v>4520829.1900000004</v>
      </c>
    </row>
    <row r="1675" spans="1:29" x14ac:dyDescent="0.25">
      <c r="A1675" t="s">
        <v>2332</v>
      </c>
      <c r="B1675" t="s">
        <v>2174</v>
      </c>
      <c r="C1675" t="s">
        <v>2175</v>
      </c>
      <c r="D1675">
        <v>35.9</v>
      </c>
      <c r="E1675">
        <v>168</v>
      </c>
      <c r="F1675" t="s">
        <v>860</v>
      </c>
      <c r="G1675">
        <v>1</v>
      </c>
      <c r="H1675">
        <v>1</v>
      </c>
      <c r="I1675" t="s">
        <v>993</v>
      </c>
      <c r="J1675" t="s">
        <v>928</v>
      </c>
      <c r="K1675" t="s">
        <v>863</v>
      </c>
      <c r="L1675">
        <v>2550794.48</v>
      </c>
      <c r="R1675" t="s">
        <v>589</v>
      </c>
      <c r="S1675" t="str">
        <f t="shared" si="286"/>
        <v>Charadriidae</v>
      </c>
      <c r="T1675" t="str">
        <f t="shared" si="287"/>
        <v>Charadriiformes</v>
      </c>
      <c r="U1675">
        <f t="shared" si="288"/>
        <v>53.5</v>
      </c>
      <c r="V1675">
        <f t="shared" si="289"/>
        <v>64.040000000000006</v>
      </c>
      <c r="W1675" t="str">
        <f t="shared" si="290"/>
        <v>Coastal</v>
      </c>
      <c r="X1675">
        <f t="shared" si="291"/>
        <v>3</v>
      </c>
      <c r="Y1675">
        <f t="shared" si="292"/>
        <v>2</v>
      </c>
      <c r="Z1675" t="str">
        <f t="shared" si="293"/>
        <v>Carnivore</v>
      </c>
      <c r="AA1675" t="str">
        <f t="shared" si="294"/>
        <v>Aquatic predator</v>
      </c>
      <c r="AB1675" t="str">
        <f t="shared" si="295"/>
        <v>Terrestrial</v>
      </c>
      <c r="AC1675">
        <f t="shared" si="296"/>
        <v>4520829.1900000004</v>
      </c>
    </row>
    <row r="1676" spans="1:29" x14ac:dyDescent="0.25">
      <c r="A1676" t="s">
        <v>10665</v>
      </c>
      <c r="B1676" t="s">
        <v>2174</v>
      </c>
      <c r="C1676" t="s">
        <v>2175</v>
      </c>
      <c r="D1676">
        <v>30.6</v>
      </c>
      <c r="E1676">
        <v>118.52</v>
      </c>
      <c r="F1676" t="s">
        <v>860</v>
      </c>
      <c r="G1676">
        <v>2</v>
      </c>
      <c r="H1676">
        <v>1</v>
      </c>
      <c r="I1676" t="s">
        <v>993</v>
      </c>
      <c r="J1676" t="s">
        <v>994</v>
      </c>
      <c r="K1676" t="s">
        <v>863</v>
      </c>
      <c r="L1676">
        <v>21523.73</v>
      </c>
      <c r="R1676" t="s">
        <v>590</v>
      </c>
      <c r="S1676" t="str">
        <f t="shared" si="286"/>
        <v>Anatidae</v>
      </c>
      <c r="T1676" t="str">
        <f t="shared" si="287"/>
        <v>Anseriformes</v>
      </c>
      <c r="U1676">
        <f t="shared" si="288"/>
        <v>50.9</v>
      </c>
      <c r="V1676">
        <f t="shared" si="289"/>
        <v>871</v>
      </c>
      <c r="W1676" t="str">
        <f t="shared" si="290"/>
        <v>Wetland</v>
      </c>
      <c r="X1676">
        <f t="shared" si="291"/>
        <v>3</v>
      </c>
      <c r="Y1676">
        <f t="shared" si="292"/>
        <v>3</v>
      </c>
      <c r="Z1676" t="str">
        <f t="shared" si="293"/>
        <v>Carnivore</v>
      </c>
      <c r="AA1676" t="str">
        <f t="shared" si="294"/>
        <v>Aquatic predator</v>
      </c>
      <c r="AB1676" t="str">
        <f t="shared" si="295"/>
        <v>Aquatic</v>
      </c>
      <c r="AC1676">
        <f t="shared" si="296"/>
        <v>9492361.6799999997</v>
      </c>
    </row>
    <row r="1677" spans="1:29" x14ac:dyDescent="0.25">
      <c r="A1677" t="s">
        <v>10666</v>
      </c>
      <c r="B1677" t="s">
        <v>2174</v>
      </c>
      <c r="C1677" t="s">
        <v>2175</v>
      </c>
      <c r="D1677">
        <v>28.7</v>
      </c>
      <c r="E1677">
        <v>185.41</v>
      </c>
      <c r="F1677" t="s">
        <v>860</v>
      </c>
      <c r="G1677">
        <v>2</v>
      </c>
      <c r="H1677">
        <v>1</v>
      </c>
      <c r="I1677" t="s">
        <v>993</v>
      </c>
      <c r="J1677" t="s">
        <v>994</v>
      </c>
      <c r="K1677" t="s">
        <v>863</v>
      </c>
      <c r="L1677">
        <v>979740.41</v>
      </c>
      <c r="R1677" t="s">
        <v>590</v>
      </c>
      <c r="S1677" t="str">
        <f t="shared" si="286"/>
        <v>Anatidae</v>
      </c>
      <c r="T1677" t="str">
        <f t="shared" si="287"/>
        <v>Anseriformes</v>
      </c>
      <c r="U1677">
        <f t="shared" si="288"/>
        <v>50.9</v>
      </c>
      <c r="V1677">
        <f t="shared" si="289"/>
        <v>871</v>
      </c>
      <c r="W1677" t="str">
        <f t="shared" si="290"/>
        <v>Wetland</v>
      </c>
      <c r="X1677">
        <f t="shared" si="291"/>
        <v>3</v>
      </c>
      <c r="Y1677">
        <f t="shared" si="292"/>
        <v>3</v>
      </c>
      <c r="Z1677" t="str">
        <f t="shared" si="293"/>
        <v>Carnivore</v>
      </c>
      <c r="AA1677" t="str">
        <f t="shared" si="294"/>
        <v>Aquatic predator</v>
      </c>
      <c r="AB1677" t="str">
        <f t="shared" si="295"/>
        <v>Aquatic</v>
      </c>
      <c r="AC1677">
        <f t="shared" si="296"/>
        <v>9492361.6799999997</v>
      </c>
    </row>
    <row r="1678" spans="1:29" x14ac:dyDescent="0.25">
      <c r="A1678" t="s">
        <v>2333</v>
      </c>
      <c r="B1678" t="s">
        <v>2174</v>
      </c>
      <c r="C1678" t="s">
        <v>2175</v>
      </c>
      <c r="D1678">
        <v>39.200000000000003</v>
      </c>
      <c r="E1678">
        <v>61.8</v>
      </c>
      <c r="F1678" t="s">
        <v>916</v>
      </c>
      <c r="G1678">
        <v>3</v>
      </c>
      <c r="H1678">
        <v>1</v>
      </c>
      <c r="I1678" t="s">
        <v>993</v>
      </c>
      <c r="J1678" t="s">
        <v>2142</v>
      </c>
      <c r="K1678" t="s">
        <v>913</v>
      </c>
      <c r="L1678">
        <v>832237.5</v>
      </c>
      <c r="R1678" t="s">
        <v>590</v>
      </c>
      <c r="S1678" t="str">
        <f t="shared" si="286"/>
        <v>Anatidae</v>
      </c>
      <c r="T1678" t="str">
        <f t="shared" si="287"/>
        <v>Anseriformes</v>
      </c>
      <c r="U1678">
        <f t="shared" si="288"/>
        <v>50.9</v>
      </c>
      <c r="V1678">
        <f t="shared" si="289"/>
        <v>871</v>
      </c>
      <c r="W1678" t="str">
        <f t="shared" si="290"/>
        <v>Wetland</v>
      </c>
      <c r="X1678">
        <f t="shared" si="291"/>
        <v>3</v>
      </c>
      <c r="Y1678">
        <f t="shared" si="292"/>
        <v>3</v>
      </c>
      <c r="Z1678" t="str">
        <f t="shared" si="293"/>
        <v>Carnivore</v>
      </c>
      <c r="AA1678" t="str">
        <f t="shared" si="294"/>
        <v>Aquatic predator</v>
      </c>
      <c r="AB1678" t="str">
        <f t="shared" si="295"/>
        <v>Aquatic</v>
      </c>
      <c r="AC1678">
        <f t="shared" si="296"/>
        <v>9492361.6799999997</v>
      </c>
    </row>
    <row r="1679" spans="1:29" x14ac:dyDescent="0.25">
      <c r="A1679" t="s">
        <v>2334</v>
      </c>
      <c r="B1679" t="s">
        <v>2174</v>
      </c>
      <c r="C1679" t="s">
        <v>2175</v>
      </c>
      <c r="D1679">
        <v>25.4</v>
      </c>
      <c r="E1679">
        <v>55.1</v>
      </c>
      <c r="F1679" t="s">
        <v>865</v>
      </c>
      <c r="G1679">
        <v>3</v>
      </c>
      <c r="H1679">
        <v>1</v>
      </c>
      <c r="I1679" t="s">
        <v>993</v>
      </c>
      <c r="J1679" t="s">
        <v>2142</v>
      </c>
      <c r="K1679" t="s">
        <v>913</v>
      </c>
      <c r="L1679">
        <v>490195.48</v>
      </c>
      <c r="R1679" t="s">
        <v>591</v>
      </c>
      <c r="S1679" t="str">
        <f t="shared" si="286"/>
        <v>Falconidae</v>
      </c>
      <c r="T1679" t="str">
        <f t="shared" si="287"/>
        <v>Falconiformes</v>
      </c>
      <c r="U1679">
        <f t="shared" si="288"/>
        <v>47.5</v>
      </c>
      <c r="V1679">
        <f t="shared" si="289"/>
        <v>1431.72</v>
      </c>
      <c r="W1679" t="str">
        <f t="shared" si="290"/>
        <v>Grassland</v>
      </c>
      <c r="X1679">
        <f t="shared" si="291"/>
        <v>3</v>
      </c>
      <c r="Y1679">
        <f t="shared" si="292"/>
        <v>3</v>
      </c>
      <c r="Z1679" t="str">
        <f t="shared" si="293"/>
        <v>Carnivore</v>
      </c>
      <c r="AA1679" t="str">
        <f t="shared" si="294"/>
        <v>Vertivore</v>
      </c>
      <c r="AB1679" t="str">
        <f t="shared" si="295"/>
        <v>Aerial</v>
      </c>
      <c r="AC1679">
        <f t="shared" si="296"/>
        <v>8809463.9399999995</v>
      </c>
    </row>
    <row r="1680" spans="1:29" x14ac:dyDescent="0.25">
      <c r="A1680" t="s">
        <v>2335</v>
      </c>
      <c r="B1680" t="s">
        <v>2174</v>
      </c>
      <c r="C1680" t="s">
        <v>2175</v>
      </c>
      <c r="D1680">
        <v>38.4</v>
      </c>
      <c r="E1680">
        <v>100</v>
      </c>
      <c r="F1680" t="s">
        <v>865</v>
      </c>
      <c r="G1680">
        <v>3</v>
      </c>
      <c r="H1680">
        <v>1</v>
      </c>
      <c r="I1680" t="s">
        <v>993</v>
      </c>
      <c r="J1680" t="s">
        <v>2142</v>
      </c>
      <c r="K1680" t="s">
        <v>913</v>
      </c>
      <c r="L1680">
        <v>1845275.52</v>
      </c>
      <c r="R1680" t="s">
        <v>591</v>
      </c>
      <c r="S1680" t="str">
        <f t="shared" si="286"/>
        <v>Falconidae</v>
      </c>
      <c r="T1680" t="str">
        <f t="shared" si="287"/>
        <v>Falconiformes</v>
      </c>
      <c r="U1680">
        <f t="shared" si="288"/>
        <v>47.5</v>
      </c>
      <c r="V1680">
        <f t="shared" si="289"/>
        <v>1431.72</v>
      </c>
      <c r="W1680" t="str">
        <f t="shared" si="290"/>
        <v>Grassland</v>
      </c>
      <c r="X1680">
        <f t="shared" si="291"/>
        <v>3</v>
      </c>
      <c r="Y1680">
        <f t="shared" si="292"/>
        <v>3</v>
      </c>
      <c r="Z1680" t="str">
        <f t="shared" si="293"/>
        <v>Carnivore</v>
      </c>
      <c r="AA1680" t="str">
        <f t="shared" si="294"/>
        <v>Vertivore</v>
      </c>
      <c r="AB1680" t="str">
        <f t="shared" si="295"/>
        <v>Aerial</v>
      </c>
      <c r="AC1680">
        <f t="shared" si="296"/>
        <v>8809463.9399999995</v>
      </c>
    </row>
    <row r="1681" spans="1:29" x14ac:dyDescent="0.25">
      <c r="A1681" t="s">
        <v>2336</v>
      </c>
      <c r="B1681" t="s">
        <v>2174</v>
      </c>
      <c r="C1681" t="s">
        <v>2175</v>
      </c>
      <c r="D1681">
        <v>27.2</v>
      </c>
      <c r="E1681">
        <v>28.6</v>
      </c>
      <c r="F1681" t="s">
        <v>865</v>
      </c>
      <c r="G1681">
        <v>3</v>
      </c>
      <c r="H1681">
        <v>1</v>
      </c>
      <c r="I1681" t="s">
        <v>993</v>
      </c>
      <c r="J1681" t="s">
        <v>2142</v>
      </c>
      <c r="K1681" t="s">
        <v>913</v>
      </c>
      <c r="L1681">
        <v>106199.06</v>
      </c>
      <c r="R1681" t="s">
        <v>591</v>
      </c>
      <c r="S1681" t="str">
        <f t="shared" si="286"/>
        <v>Falconidae</v>
      </c>
      <c r="T1681" t="str">
        <f t="shared" si="287"/>
        <v>Falconiformes</v>
      </c>
      <c r="U1681">
        <f t="shared" si="288"/>
        <v>47.5</v>
      </c>
      <c r="V1681">
        <f t="shared" si="289"/>
        <v>1431.72</v>
      </c>
      <c r="W1681" t="str">
        <f t="shared" si="290"/>
        <v>Grassland</v>
      </c>
      <c r="X1681">
        <f t="shared" si="291"/>
        <v>3</v>
      </c>
      <c r="Y1681">
        <f t="shared" si="292"/>
        <v>3</v>
      </c>
      <c r="Z1681" t="str">
        <f t="shared" si="293"/>
        <v>Carnivore</v>
      </c>
      <c r="AA1681" t="str">
        <f t="shared" si="294"/>
        <v>Vertivore</v>
      </c>
      <c r="AB1681" t="str">
        <f t="shared" si="295"/>
        <v>Aerial</v>
      </c>
      <c r="AC1681">
        <f t="shared" si="296"/>
        <v>8809463.9399999995</v>
      </c>
    </row>
    <row r="1682" spans="1:29" x14ac:dyDescent="0.25">
      <c r="A1682" t="s">
        <v>2337</v>
      </c>
      <c r="B1682" t="s">
        <v>2174</v>
      </c>
      <c r="C1682" t="s">
        <v>2175</v>
      </c>
      <c r="D1682">
        <v>29.8</v>
      </c>
      <c r="E1682">
        <v>302.76</v>
      </c>
      <c r="F1682" t="s">
        <v>860</v>
      </c>
      <c r="G1682">
        <v>3</v>
      </c>
      <c r="H1682">
        <v>1</v>
      </c>
      <c r="I1682" t="s">
        <v>993</v>
      </c>
      <c r="J1682" t="s">
        <v>928</v>
      </c>
      <c r="K1682" t="s">
        <v>868</v>
      </c>
      <c r="L1682">
        <v>75.06</v>
      </c>
      <c r="R1682" t="s">
        <v>592</v>
      </c>
      <c r="S1682" t="str">
        <f t="shared" si="286"/>
        <v>Procellariidae</v>
      </c>
      <c r="T1682" t="str">
        <f t="shared" si="287"/>
        <v>Procellariiformes</v>
      </c>
      <c r="U1682">
        <f t="shared" si="288"/>
        <v>51.1</v>
      </c>
      <c r="V1682">
        <f t="shared" si="289"/>
        <v>611.94000000000005</v>
      </c>
      <c r="W1682" t="str">
        <f t="shared" si="290"/>
        <v>Marine</v>
      </c>
      <c r="X1682">
        <f t="shared" si="291"/>
        <v>3</v>
      </c>
      <c r="Y1682">
        <f t="shared" si="292"/>
        <v>3</v>
      </c>
      <c r="Z1682" t="str">
        <f t="shared" si="293"/>
        <v>Carnivore</v>
      </c>
      <c r="AA1682" t="str">
        <f t="shared" si="294"/>
        <v>Aquatic predator</v>
      </c>
      <c r="AB1682" t="str">
        <f t="shared" si="295"/>
        <v>Aquatic</v>
      </c>
      <c r="AC1682">
        <f t="shared" si="296"/>
        <v>29451058.100000001</v>
      </c>
    </row>
    <row r="1683" spans="1:29" x14ac:dyDescent="0.25">
      <c r="A1683" t="s">
        <v>10667</v>
      </c>
      <c r="B1683" t="s">
        <v>2174</v>
      </c>
      <c r="C1683" t="s">
        <v>2175</v>
      </c>
      <c r="D1683">
        <v>35.4</v>
      </c>
      <c r="E1683">
        <v>176.79</v>
      </c>
      <c r="F1683" t="s">
        <v>860</v>
      </c>
      <c r="G1683">
        <v>2</v>
      </c>
      <c r="H1683">
        <v>1</v>
      </c>
      <c r="I1683" t="s">
        <v>993</v>
      </c>
      <c r="J1683" t="s">
        <v>2142</v>
      </c>
      <c r="K1683" t="s">
        <v>913</v>
      </c>
      <c r="L1683">
        <v>593803.34</v>
      </c>
      <c r="R1683" t="s">
        <v>592</v>
      </c>
      <c r="S1683" t="str">
        <f t="shared" si="286"/>
        <v>Procellariidae</v>
      </c>
      <c r="T1683" t="str">
        <f t="shared" si="287"/>
        <v>Procellariiformes</v>
      </c>
      <c r="U1683">
        <f t="shared" si="288"/>
        <v>51.1</v>
      </c>
      <c r="V1683">
        <f t="shared" si="289"/>
        <v>611.94000000000005</v>
      </c>
      <c r="W1683" t="str">
        <f t="shared" si="290"/>
        <v>Marine</v>
      </c>
      <c r="X1683">
        <f t="shared" si="291"/>
        <v>3</v>
      </c>
      <c r="Y1683">
        <f t="shared" si="292"/>
        <v>3</v>
      </c>
      <c r="Z1683" t="str">
        <f t="shared" si="293"/>
        <v>Carnivore</v>
      </c>
      <c r="AA1683" t="str">
        <f t="shared" si="294"/>
        <v>Aquatic predator</v>
      </c>
      <c r="AB1683" t="str">
        <f t="shared" si="295"/>
        <v>Aquatic</v>
      </c>
      <c r="AC1683">
        <f t="shared" si="296"/>
        <v>29451058.100000001</v>
      </c>
    </row>
    <row r="1684" spans="1:29" x14ac:dyDescent="0.25">
      <c r="A1684" t="s">
        <v>2339</v>
      </c>
      <c r="B1684" t="s">
        <v>2174</v>
      </c>
      <c r="C1684" t="s">
        <v>2175</v>
      </c>
      <c r="D1684">
        <v>40</v>
      </c>
      <c r="E1684">
        <v>204</v>
      </c>
      <c r="F1684" t="s">
        <v>916</v>
      </c>
      <c r="G1684">
        <v>3</v>
      </c>
      <c r="H1684">
        <v>1</v>
      </c>
      <c r="I1684" t="s">
        <v>993</v>
      </c>
      <c r="J1684" t="s">
        <v>928</v>
      </c>
      <c r="K1684" t="s">
        <v>913</v>
      </c>
      <c r="L1684">
        <v>7382616.5300000003</v>
      </c>
      <c r="R1684" t="s">
        <v>592</v>
      </c>
      <c r="S1684" t="str">
        <f t="shared" si="286"/>
        <v>Procellariidae</v>
      </c>
      <c r="T1684" t="str">
        <f t="shared" si="287"/>
        <v>Procellariiformes</v>
      </c>
      <c r="U1684">
        <f t="shared" si="288"/>
        <v>51.1</v>
      </c>
      <c r="V1684">
        <f t="shared" si="289"/>
        <v>611.94000000000005</v>
      </c>
      <c r="W1684" t="str">
        <f t="shared" si="290"/>
        <v>Marine</v>
      </c>
      <c r="X1684">
        <f t="shared" si="291"/>
        <v>3</v>
      </c>
      <c r="Y1684">
        <f t="shared" si="292"/>
        <v>3</v>
      </c>
      <c r="Z1684" t="str">
        <f t="shared" si="293"/>
        <v>Carnivore</v>
      </c>
      <c r="AA1684" t="str">
        <f t="shared" si="294"/>
        <v>Aquatic predator</v>
      </c>
      <c r="AB1684" t="str">
        <f t="shared" si="295"/>
        <v>Aquatic</v>
      </c>
      <c r="AC1684">
        <f t="shared" si="296"/>
        <v>29451058.100000001</v>
      </c>
    </row>
    <row r="1685" spans="1:29" x14ac:dyDescent="0.25">
      <c r="A1685" t="s">
        <v>2340</v>
      </c>
      <c r="B1685" t="s">
        <v>2174</v>
      </c>
      <c r="C1685" t="s">
        <v>2175</v>
      </c>
      <c r="D1685">
        <v>39.299999999999997</v>
      </c>
      <c r="E1685">
        <v>40.6</v>
      </c>
      <c r="F1685" t="s">
        <v>865</v>
      </c>
      <c r="G1685">
        <v>3</v>
      </c>
      <c r="H1685">
        <v>2</v>
      </c>
      <c r="I1685" t="s">
        <v>993</v>
      </c>
      <c r="J1685" t="s">
        <v>2142</v>
      </c>
      <c r="K1685" t="s">
        <v>913</v>
      </c>
      <c r="L1685">
        <v>9891692.6999999993</v>
      </c>
      <c r="R1685" t="s">
        <v>593</v>
      </c>
      <c r="S1685" t="str">
        <f t="shared" si="286"/>
        <v>Gaviidae</v>
      </c>
      <c r="T1685" t="str">
        <f t="shared" si="287"/>
        <v>Gaviiformes</v>
      </c>
      <c r="U1685">
        <f t="shared" si="288"/>
        <v>47.6</v>
      </c>
      <c r="V1685">
        <f t="shared" si="289"/>
        <v>1486</v>
      </c>
      <c r="W1685" t="str">
        <f t="shared" si="290"/>
        <v>Wetland</v>
      </c>
      <c r="X1685">
        <f t="shared" si="291"/>
        <v>3</v>
      </c>
      <c r="Y1685">
        <f t="shared" si="292"/>
        <v>3</v>
      </c>
      <c r="Z1685" t="str">
        <f t="shared" si="293"/>
        <v>Carnivore</v>
      </c>
      <c r="AA1685" t="str">
        <f t="shared" si="294"/>
        <v>Aquatic predator</v>
      </c>
      <c r="AB1685" t="str">
        <f t="shared" si="295"/>
        <v>Aquatic</v>
      </c>
      <c r="AC1685">
        <f t="shared" si="296"/>
        <v>16657775.710000001</v>
      </c>
    </row>
    <row r="1686" spans="1:29" x14ac:dyDescent="0.25">
      <c r="A1686" t="s">
        <v>10668</v>
      </c>
      <c r="B1686" t="s">
        <v>2174</v>
      </c>
      <c r="C1686" t="s">
        <v>2175</v>
      </c>
      <c r="D1686">
        <v>13.5</v>
      </c>
      <c r="E1686">
        <v>499.99</v>
      </c>
      <c r="F1686" t="s">
        <v>860</v>
      </c>
      <c r="G1686">
        <v>2</v>
      </c>
      <c r="H1686">
        <v>2</v>
      </c>
      <c r="I1686" t="s">
        <v>993</v>
      </c>
      <c r="J1686" t="s">
        <v>928</v>
      </c>
      <c r="K1686" t="s">
        <v>913</v>
      </c>
      <c r="L1686">
        <v>7208.37</v>
      </c>
      <c r="R1686" t="s">
        <v>593</v>
      </c>
      <c r="S1686" t="str">
        <f t="shared" si="286"/>
        <v>Gaviidae</v>
      </c>
      <c r="T1686" t="str">
        <f t="shared" si="287"/>
        <v>Gaviiformes</v>
      </c>
      <c r="U1686">
        <f t="shared" si="288"/>
        <v>47.6</v>
      </c>
      <c r="V1686">
        <f t="shared" si="289"/>
        <v>1486</v>
      </c>
      <c r="W1686" t="str">
        <f t="shared" si="290"/>
        <v>Wetland</v>
      </c>
      <c r="X1686">
        <f t="shared" si="291"/>
        <v>3</v>
      </c>
      <c r="Y1686">
        <f t="shared" si="292"/>
        <v>3</v>
      </c>
      <c r="Z1686" t="str">
        <f t="shared" si="293"/>
        <v>Carnivore</v>
      </c>
      <c r="AA1686" t="str">
        <f t="shared" si="294"/>
        <v>Aquatic predator</v>
      </c>
      <c r="AB1686" t="str">
        <f t="shared" si="295"/>
        <v>Aquatic</v>
      </c>
      <c r="AC1686">
        <f t="shared" si="296"/>
        <v>16657775.710000001</v>
      </c>
    </row>
    <row r="1687" spans="1:29" x14ac:dyDescent="0.25">
      <c r="A1687" t="s">
        <v>10669</v>
      </c>
      <c r="B1687" t="s">
        <v>2174</v>
      </c>
      <c r="C1687" t="s">
        <v>2175</v>
      </c>
      <c r="D1687">
        <v>15.2</v>
      </c>
      <c r="E1687">
        <v>499.99</v>
      </c>
      <c r="F1687" t="s">
        <v>860</v>
      </c>
      <c r="G1687">
        <v>2</v>
      </c>
      <c r="H1687">
        <v>2</v>
      </c>
      <c r="I1687" t="s">
        <v>993</v>
      </c>
      <c r="J1687" t="s">
        <v>928</v>
      </c>
      <c r="K1687" t="s">
        <v>913</v>
      </c>
      <c r="L1687">
        <v>200407.59</v>
      </c>
      <c r="R1687" t="s">
        <v>593</v>
      </c>
      <c r="S1687" t="str">
        <f t="shared" si="286"/>
        <v>Gaviidae</v>
      </c>
      <c r="T1687" t="str">
        <f t="shared" si="287"/>
        <v>Gaviiformes</v>
      </c>
      <c r="U1687">
        <f t="shared" si="288"/>
        <v>47.6</v>
      </c>
      <c r="V1687">
        <f t="shared" si="289"/>
        <v>1486</v>
      </c>
      <c r="W1687" t="str">
        <f t="shared" si="290"/>
        <v>Wetland</v>
      </c>
      <c r="X1687">
        <f t="shared" si="291"/>
        <v>3</v>
      </c>
      <c r="Y1687">
        <f t="shared" si="292"/>
        <v>3</v>
      </c>
      <c r="Z1687" t="str">
        <f t="shared" si="293"/>
        <v>Carnivore</v>
      </c>
      <c r="AA1687" t="str">
        <f t="shared" si="294"/>
        <v>Aquatic predator</v>
      </c>
      <c r="AB1687" t="str">
        <f t="shared" si="295"/>
        <v>Aquatic</v>
      </c>
      <c r="AC1687">
        <f t="shared" si="296"/>
        <v>16657775.710000001</v>
      </c>
    </row>
    <row r="1688" spans="1:29" x14ac:dyDescent="0.25">
      <c r="A1688" t="s">
        <v>10670</v>
      </c>
      <c r="B1688" t="s">
        <v>2174</v>
      </c>
      <c r="C1688" t="s">
        <v>2175</v>
      </c>
      <c r="D1688">
        <v>13.6</v>
      </c>
      <c r="E1688">
        <v>499.99</v>
      </c>
      <c r="F1688" t="s">
        <v>860</v>
      </c>
      <c r="G1688">
        <v>2</v>
      </c>
      <c r="H1688">
        <v>2</v>
      </c>
      <c r="I1688" t="s">
        <v>993</v>
      </c>
      <c r="J1688" t="s">
        <v>928</v>
      </c>
      <c r="K1688" t="s">
        <v>913</v>
      </c>
      <c r="L1688">
        <v>1328.66</v>
      </c>
      <c r="R1688" t="s">
        <v>594</v>
      </c>
      <c r="S1688" t="str">
        <f t="shared" si="286"/>
        <v>Haematopodidae</v>
      </c>
      <c r="T1688" t="str">
        <f t="shared" si="287"/>
        <v>Charadriiformes</v>
      </c>
      <c r="U1688">
        <f t="shared" si="288"/>
        <v>51.2</v>
      </c>
      <c r="V1688">
        <f t="shared" si="289"/>
        <v>526</v>
      </c>
      <c r="W1688" t="str">
        <f t="shared" si="290"/>
        <v>Coastal</v>
      </c>
      <c r="X1688">
        <f t="shared" si="291"/>
        <v>3</v>
      </c>
      <c r="Y1688">
        <f t="shared" si="292"/>
        <v>1</v>
      </c>
      <c r="Z1688" t="str">
        <f t="shared" si="293"/>
        <v>Carnivore</v>
      </c>
      <c r="AA1688" t="str">
        <f t="shared" si="294"/>
        <v>Aquatic predator</v>
      </c>
      <c r="AB1688" t="str">
        <f t="shared" si="295"/>
        <v>Terrestrial</v>
      </c>
      <c r="AC1688">
        <f t="shared" si="296"/>
        <v>9505624.9700000007</v>
      </c>
    </row>
    <row r="1689" spans="1:29" x14ac:dyDescent="0.25">
      <c r="A1689" t="s">
        <v>2341</v>
      </c>
      <c r="B1689" t="s">
        <v>2174</v>
      </c>
      <c r="C1689" t="s">
        <v>2175</v>
      </c>
      <c r="D1689">
        <v>17.3</v>
      </c>
      <c r="E1689">
        <v>499.99</v>
      </c>
      <c r="F1689" t="s">
        <v>860</v>
      </c>
      <c r="G1689">
        <v>2</v>
      </c>
      <c r="H1689">
        <v>2</v>
      </c>
      <c r="I1689" t="s">
        <v>993</v>
      </c>
      <c r="J1689" t="s">
        <v>928</v>
      </c>
      <c r="K1689" t="s">
        <v>913</v>
      </c>
      <c r="L1689">
        <v>260128.69</v>
      </c>
      <c r="R1689" t="s">
        <v>594</v>
      </c>
      <c r="S1689" t="str">
        <f t="shared" si="286"/>
        <v>Haematopodidae</v>
      </c>
      <c r="T1689" t="str">
        <f t="shared" si="287"/>
        <v>Charadriiformes</v>
      </c>
      <c r="U1689">
        <f t="shared" si="288"/>
        <v>51.2</v>
      </c>
      <c r="V1689">
        <f t="shared" si="289"/>
        <v>526</v>
      </c>
      <c r="W1689" t="str">
        <f t="shared" si="290"/>
        <v>Coastal</v>
      </c>
      <c r="X1689">
        <f t="shared" si="291"/>
        <v>3</v>
      </c>
      <c r="Y1689">
        <f t="shared" si="292"/>
        <v>1</v>
      </c>
      <c r="Z1689" t="str">
        <f t="shared" si="293"/>
        <v>Carnivore</v>
      </c>
      <c r="AA1689" t="str">
        <f t="shared" si="294"/>
        <v>Aquatic predator</v>
      </c>
      <c r="AB1689" t="str">
        <f t="shared" si="295"/>
        <v>Terrestrial</v>
      </c>
      <c r="AC1689">
        <f t="shared" si="296"/>
        <v>9505624.9700000007</v>
      </c>
    </row>
    <row r="1690" spans="1:29" x14ac:dyDescent="0.25">
      <c r="A1690" t="s">
        <v>10671</v>
      </c>
      <c r="B1690" t="s">
        <v>2174</v>
      </c>
      <c r="C1690" t="s">
        <v>2175</v>
      </c>
      <c r="D1690">
        <v>34.700000000000003</v>
      </c>
      <c r="E1690">
        <v>43.47</v>
      </c>
      <c r="F1690" t="s">
        <v>860</v>
      </c>
      <c r="G1690">
        <v>1</v>
      </c>
      <c r="H1690">
        <v>2</v>
      </c>
      <c r="I1690" t="s">
        <v>993</v>
      </c>
      <c r="J1690" t="s">
        <v>2142</v>
      </c>
      <c r="K1690" t="s">
        <v>913</v>
      </c>
      <c r="L1690">
        <v>148131.85</v>
      </c>
      <c r="R1690" t="s">
        <v>594</v>
      </c>
      <c r="S1690" t="str">
        <f t="shared" si="286"/>
        <v>Haematopodidae</v>
      </c>
      <c r="T1690" t="str">
        <f t="shared" si="287"/>
        <v>Charadriiformes</v>
      </c>
      <c r="U1690">
        <f t="shared" si="288"/>
        <v>51.2</v>
      </c>
      <c r="V1690">
        <f t="shared" si="289"/>
        <v>526</v>
      </c>
      <c r="W1690" t="str">
        <f t="shared" si="290"/>
        <v>Coastal</v>
      </c>
      <c r="X1690">
        <f t="shared" si="291"/>
        <v>3</v>
      </c>
      <c r="Y1690">
        <f t="shared" si="292"/>
        <v>1</v>
      </c>
      <c r="Z1690" t="str">
        <f t="shared" si="293"/>
        <v>Carnivore</v>
      </c>
      <c r="AA1690" t="str">
        <f t="shared" si="294"/>
        <v>Aquatic predator</v>
      </c>
      <c r="AB1690" t="str">
        <f t="shared" si="295"/>
        <v>Terrestrial</v>
      </c>
      <c r="AC1690">
        <f t="shared" si="296"/>
        <v>9505624.9700000007</v>
      </c>
    </row>
    <row r="1691" spans="1:29" x14ac:dyDescent="0.25">
      <c r="A1691" t="s">
        <v>10672</v>
      </c>
      <c r="B1691" t="s">
        <v>2174</v>
      </c>
      <c r="C1691" t="s">
        <v>2175</v>
      </c>
      <c r="D1691">
        <v>28.3</v>
      </c>
      <c r="E1691">
        <v>89.69</v>
      </c>
      <c r="F1691" t="s">
        <v>860</v>
      </c>
      <c r="G1691">
        <v>1</v>
      </c>
      <c r="H1691">
        <v>2</v>
      </c>
      <c r="I1691" t="s">
        <v>993</v>
      </c>
      <c r="J1691" t="s">
        <v>2142</v>
      </c>
      <c r="K1691" t="s">
        <v>913</v>
      </c>
      <c r="L1691">
        <v>342167.22</v>
      </c>
      <c r="R1691" t="s">
        <v>595</v>
      </c>
      <c r="S1691" t="str">
        <f t="shared" si="286"/>
        <v>Laridae</v>
      </c>
      <c r="T1691" t="str">
        <f t="shared" si="287"/>
        <v>Charadriiformes</v>
      </c>
      <c r="U1691">
        <f t="shared" si="288"/>
        <v>51.8</v>
      </c>
      <c r="V1691">
        <f t="shared" si="289"/>
        <v>1529.04</v>
      </c>
      <c r="W1691" t="str">
        <f t="shared" si="290"/>
        <v>Coastal</v>
      </c>
      <c r="X1691">
        <f t="shared" si="291"/>
        <v>3</v>
      </c>
      <c r="Y1691">
        <f t="shared" si="292"/>
        <v>3</v>
      </c>
      <c r="Z1691" t="str">
        <f t="shared" si="293"/>
        <v>Carnivore</v>
      </c>
      <c r="AA1691" t="str">
        <f t="shared" si="294"/>
        <v>Omnivore</v>
      </c>
      <c r="AB1691" t="str">
        <f t="shared" si="295"/>
        <v>Generalist</v>
      </c>
      <c r="AC1691">
        <f t="shared" si="296"/>
        <v>2430897.9500000002</v>
      </c>
    </row>
    <row r="1692" spans="1:29" x14ac:dyDescent="0.25">
      <c r="A1692" t="s">
        <v>10673</v>
      </c>
      <c r="B1692" t="s">
        <v>2174</v>
      </c>
      <c r="C1692" t="s">
        <v>2175</v>
      </c>
      <c r="D1692">
        <v>35.9</v>
      </c>
      <c r="E1692">
        <v>366.3</v>
      </c>
      <c r="F1692" t="s">
        <v>860</v>
      </c>
      <c r="G1692">
        <v>2</v>
      </c>
      <c r="H1692">
        <v>1</v>
      </c>
      <c r="I1692" t="s">
        <v>993</v>
      </c>
      <c r="J1692" t="s">
        <v>2142</v>
      </c>
      <c r="K1692" t="s">
        <v>913</v>
      </c>
      <c r="L1692">
        <v>1071014.98</v>
      </c>
      <c r="R1692" t="s">
        <v>595</v>
      </c>
      <c r="S1692" t="str">
        <f t="shared" si="286"/>
        <v>Laridae</v>
      </c>
      <c r="T1692" t="str">
        <f t="shared" si="287"/>
        <v>Charadriiformes</v>
      </c>
      <c r="U1692">
        <f t="shared" si="288"/>
        <v>51.8</v>
      </c>
      <c r="V1692">
        <f t="shared" si="289"/>
        <v>1529.04</v>
      </c>
      <c r="W1692" t="str">
        <f t="shared" si="290"/>
        <v>Coastal</v>
      </c>
      <c r="X1692">
        <f t="shared" si="291"/>
        <v>3</v>
      </c>
      <c r="Y1692">
        <f t="shared" si="292"/>
        <v>3</v>
      </c>
      <c r="Z1692" t="str">
        <f t="shared" si="293"/>
        <v>Carnivore</v>
      </c>
      <c r="AA1692" t="str">
        <f t="shared" si="294"/>
        <v>Omnivore</v>
      </c>
      <c r="AB1692" t="str">
        <f t="shared" si="295"/>
        <v>Generalist</v>
      </c>
      <c r="AC1692">
        <f t="shared" si="296"/>
        <v>2430897.9500000002</v>
      </c>
    </row>
    <row r="1693" spans="1:29" x14ac:dyDescent="0.25">
      <c r="A1693" t="s">
        <v>10674</v>
      </c>
      <c r="B1693" t="s">
        <v>2174</v>
      </c>
      <c r="C1693" t="s">
        <v>2175</v>
      </c>
      <c r="D1693">
        <v>38.9</v>
      </c>
      <c r="E1693">
        <v>347</v>
      </c>
      <c r="F1693" t="s">
        <v>867</v>
      </c>
      <c r="G1693">
        <v>2</v>
      </c>
      <c r="H1693">
        <v>1</v>
      </c>
      <c r="I1693" t="s">
        <v>993</v>
      </c>
      <c r="J1693" t="s">
        <v>2142</v>
      </c>
      <c r="K1693" t="s">
        <v>913</v>
      </c>
      <c r="L1693">
        <v>596941.05000000005</v>
      </c>
      <c r="R1693" t="s">
        <v>595</v>
      </c>
      <c r="S1693" t="str">
        <f t="shared" si="286"/>
        <v>Laridae</v>
      </c>
      <c r="T1693" t="str">
        <f t="shared" si="287"/>
        <v>Charadriiformes</v>
      </c>
      <c r="U1693">
        <f t="shared" si="288"/>
        <v>51.8</v>
      </c>
      <c r="V1693">
        <f t="shared" si="289"/>
        <v>1529.04</v>
      </c>
      <c r="W1693" t="str">
        <f t="shared" si="290"/>
        <v>Coastal</v>
      </c>
      <c r="X1693">
        <f t="shared" si="291"/>
        <v>3</v>
      </c>
      <c r="Y1693">
        <f t="shared" si="292"/>
        <v>3</v>
      </c>
      <c r="Z1693" t="str">
        <f t="shared" si="293"/>
        <v>Carnivore</v>
      </c>
      <c r="AA1693" t="str">
        <f t="shared" si="294"/>
        <v>Omnivore</v>
      </c>
      <c r="AB1693" t="str">
        <f t="shared" si="295"/>
        <v>Generalist</v>
      </c>
      <c r="AC1693">
        <f t="shared" si="296"/>
        <v>2430897.9500000002</v>
      </c>
    </row>
    <row r="1694" spans="1:29" x14ac:dyDescent="0.25">
      <c r="A1694" t="s">
        <v>2342</v>
      </c>
      <c r="B1694" t="s">
        <v>2174</v>
      </c>
      <c r="C1694" t="s">
        <v>2175</v>
      </c>
      <c r="D1694">
        <v>37</v>
      </c>
      <c r="E1694">
        <v>270</v>
      </c>
      <c r="F1694" t="s">
        <v>860</v>
      </c>
      <c r="G1694">
        <v>2</v>
      </c>
      <c r="H1694">
        <v>2</v>
      </c>
      <c r="I1694" t="s">
        <v>993</v>
      </c>
      <c r="J1694" t="s">
        <v>994</v>
      </c>
      <c r="K1694" t="s">
        <v>863</v>
      </c>
      <c r="L1694">
        <v>289225.92</v>
      </c>
      <c r="R1694" t="s">
        <v>596</v>
      </c>
      <c r="S1694" t="str">
        <f t="shared" si="286"/>
        <v>Scolopacidae</v>
      </c>
      <c r="T1694" t="str">
        <f t="shared" si="287"/>
        <v>Charadriiformes</v>
      </c>
      <c r="U1694">
        <f t="shared" si="288"/>
        <v>49.6</v>
      </c>
      <c r="V1694">
        <f t="shared" si="289"/>
        <v>36.68</v>
      </c>
      <c r="W1694" t="str">
        <f t="shared" si="290"/>
        <v>Wetland</v>
      </c>
      <c r="X1694">
        <f t="shared" si="291"/>
        <v>3</v>
      </c>
      <c r="Y1694">
        <f t="shared" si="292"/>
        <v>3</v>
      </c>
      <c r="Z1694" t="str">
        <f t="shared" si="293"/>
        <v>Carnivore</v>
      </c>
      <c r="AA1694" t="str">
        <f t="shared" si="294"/>
        <v>Aquatic predator</v>
      </c>
      <c r="AB1694" t="str">
        <f t="shared" si="295"/>
        <v>Terrestrial</v>
      </c>
      <c r="AC1694">
        <f t="shared" si="296"/>
        <v>9098836.7400000002</v>
      </c>
    </row>
    <row r="1695" spans="1:29" x14ac:dyDescent="0.25">
      <c r="A1695" t="s">
        <v>2343</v>
      </c>
      <c r="B1695" t="s">
        <v>2174</v>
      </c>
      <c r="C1695" t="s">
        <v>2175</v>
      </c>
      <c r="D1695">
        <v>35.299999999999997</v>
      </c>
      <c r="E1695">
        <v>250</v>
      </c>
      <c r="F1695" t="s">
        <v>860</v>
      </c>
      <c r="G1695">
        <v>2</v>
      </c>
      <c r="H1695">
        <v>1</v>
      </c>
      <c r="I1695" t="s">
        <v>993</v>
      </c>
      <c r="J1695" t="s">
        <v>994</v>
      </c>
      <c r="K1695" t="s">
        <v>863</v>
      </c>
      <c r="L1695">
        <v>7105.93</v>
      </c>
      <c r="R1695" t="s">
        <v>596</v>
      </c>
      <c r="S1695" t="str">
        <f t="shared" si="286"/>
        <v>Scolopacidae</v>
      </c>
      <c r="T1695" t="str">
        <f t="shared" si="287"/>
        <v>Charadriiformes</v>
      </c>
      <c r="U1695">
        <f t="shared" si="288"/>
        <v>49.6</v>
      </c>
      <c r="V1695">
        <f t="shared" si="289"/>
        <v>36.68</v>
      </c>
      <c r="W1695" t="str">
        <f t="shared" si="290"/>
        <v>Wetland</v>
      </c>
      <c r="X1695">
        <f t="shared" si="291"/>
        <v>3</v>
      </c>
      <c r="Y1695">
        <f t="shared" si="292"/>
        <v>3</v>
      </c>
      <c r="Z1695" t="str">
        <f t="shared" si="293"/>
        <v>Carnivore</v>
      </c>
      <c r="AA1695" t="str">
        <f t="shared" si="294"/>
        <v>Aquatic predator</v>
      </c>
      <c r="AB1695" t="str">
        <f t="shared" si="295"/>
        <v>Terrestrial</v>
      </c>
      <c r="AC1695">
        <f t="shared" si="296"/>
        <v>9098836.7400000002</v>
      </c>
    </row>
    <row r="1696" spans="1:29" x14ac:dyDescent="0.25">
      <c r="A1696" t="s">
        <v>2344</v>
      </c>
      <c r="B1696" t="s">
        <v>2174</v>
      </c>
      <c r="C1696" t="s">
        <v>2175</v>
      </c>
      <c r="D1696">
        <v>35.1</v>
      </c>
      <c r="E1696">
        <v>229</v>
      </c>
      <c r="F1696" t="s">
        <v>860</v>
      </c>
      <c r="G1696">
        <v>3</v>
      </c>
      <c r="H1696">
        <v>1</v>
      </c>
      <c r="I1696" t="s">
        <v>993</v>
      </c>
      <c r="J1696" t="s">
        <v>994</v>
      </c>
      <c r="K1696" t="s">
        <v>863</v>
      </c>
      <c r="L1696">
        <v>13517479.289999999</v>
      </c>
      <c r="R1696" t="s">
        <v>596</v>
      </c>
      <c r="S1696" t="str">
        <f t="shared" si="286"/>
        <v>Scolopacidae</v>
      </c>
      <c r="T1696" t="str">
        <f t="shared" si="287"/>
        <v>Charadriiformes</v>
      </c>
      <c r="U1696">
        <f t="shared" si="288"/>
        <v>49.6</v>
      </c>
      <c r="V1696">
        <f t="shared" si="289"/>
        <v>36.68</v>
      </c>
      <c r="W1696" t="str">
        <f t="shared" si="290"/>
        <v>Wetland</v>
      </c>
      <c r="X1696">
        <f t="shared" si="291"/>
        <v>3</v>
      </c>
      <c r="Y1696">
        <f t="shared" si="292"/>
        <v>3</v>
      </c>
      <c r="Z1696" t="str">
        <f t="shared" si="293"/>
        <v>Carnivore</v>
      </c>
      <c r="AA1696" t="str">
        <f t="shared" si="294"/>
        <v>Aquatic predator</v>
      </c>
      <c r="AB1696" t="str">
        <f t="shared" si="295"/>
        <v>Terrestrial</v>
      </c>
      <c r="AC1696">
        <f t="shared" si="296"/>
        <v>9098836.7400000002</v>
      </c>
    </row>
    <row r="1697" spans="1:29" x14ac:dyDescent="0.25">
      <c r="A1697" t="s">
        <v>2345</v>
      </c>
      <c r="B1697" t="s">
        <v>2174</v>
      </c>
      <c r="C1697" t="s">
        <v>2175</v>
      </c>
      <c r="D1697">
        <v>34.799999999999997</v>
      </c>
      <c r="E1697">
        <v>272.29000000000002</v>
      </c>
      <c r="F1697" t="s">
        <v>865</v>
      </c>
      <c r="G1697">
        <v>2</v>
      </c>
      <c r="H1697">
        <v>1</v>
      </c>
      <c r="I1697" t="s">
        <v>993</v>
      </c>
      <c r="J1697" t="s">
        <v>928</v>
      </c>
      <c r="K1697" t="s">
        <v>863</v>
      </c>
      <c r="L1697">
        <v>129079.86</v>
      </c>
      <c r="R1697" t="s">
        <v>597</v>
      </c>
      <c r="S1697" t="str">
        <f t="shared" si="286"/>
        <v>Calcariidae</v>
      </c>
      <c r="T1697" t="str">
        <f t="shared" si="287"/>
        <v>Passeriformes</v>
      </c>
      <c r="U1697">
        <f t="shared" si="288"/>
        <v>38.6</v>
      </c>
      <c r="V1697">
        <f t="shared" si="289"/>
        <v>42.2</v>
      </c>
      <c r="W1697" t="str">
        <f t="shared" si="290"/>
        <v>Grassland</v>
      </c>
      <c r="X1697">
        <f t="shared" si="291"/>
        <v>3</v>
      </c>
      <c r="Y1697">
        <f t="shared" si="292"/>
        <v>3</v>
      </c>
      <c r="Z1697" t="str">
        <f t="shared" si="293"/>
        <v>Herbivore</v>
      </c>
      <c r="AA1697" t="str">
        <f t="shared" si="294"/>
        <v>Granivore</v>
      </c>
      <c r="AB1697" t="str">
        <f t="shared" si="295"/>
        <v>Terrestrial</v>
      </c>
      <c r="AC1697">
        <f t="shared" si="296"/>
        <v>6819849.2300000004</v>
      </c>
    </row>
    <row r="1698" spans="1:29" x14ac:dyDescent="0.25">
      <c r="A1698" t="s">
        <v>2346</v>
      </c>
      <c r="B1698" t="s">
        <v>2174</v>
      </c>
      <c r="C1698" t="s">
        <v>2175</v>
      </c>
      <c r="D1698">
        <v>36.200000000000003</v>
      </c>
      <c r="E1698">
        <v>366.3</v>
      </c>
      <c r="F1698" t="s">
        <v>860</v>
      </c>
      <c r="G1698">
        <v>2</v>
      </c>
      <c r="H1698">
        <v>1</v>
      </c>
      <c r="I1698" t="s">
        <v>993</v>
      </c>
      <c r="J1698" t="s">
        <v>2142</v>
      </c>
      <c r="K1698" t="s">
        <v>913</v>
      </c>
      <c r="L1698">
        <v>2624630.54</v>
      </c>
      <c r="R1698" t="s">
        <v>597</v>
      </c>
      <c r="S1698" t="str">
        <f t="shared" si="286"/>
        <v>Calcariidae</v>
      </c>
      <c r="T1698" t="str">
        <f t="shared" si="287"/>
        <v>Passeriformes</v>
      </c>
      <c r="U1698">
        <f t="shared" si="288"/>
        <v>38.6</v>
      </c>
      <c r="V1698">
        <f t="shared" si="289"/>
        <v>42.2</v>
      </c>
      <c r="W1698" t="str">
        <f t="shared" si="290"/>
        <v>Grassland</v>
      </c>
      <c r="X1698">
        <f t="shared" si="291"/>
        <v>3</v>
      </c>
      <c r="Y1698">
        <f t="shared" si="292"/>
        <v>3</v>
      </c>
      <c r="Z1698" t="str">
        <f t="shared" si="293"/>
        <v>Herbivore</v>
      </c>
      <c r="AA1698" t="str">
        <f t="shared" si="294"/>
        <v>Granivore</v>
      </c>
      <c r="AB1698" t="str">
        <f t="shared" si="295"/>
        <v>Terrestrial</v>
      </c>
      <c r="AC1698">
        <f t="shared" si="296"/>
        <v>6819849.2300000004</v>
      </c>
    </row>
    <row r="1699" spans="1:29" x14ac:dyDescent="0.25">
      <c r="A1699" t="s">
        <v>2347</v>
      </c>
      <c r="B1699" t="s">
        <v>2174</v>
      </c>
      <c r="C1699" t="s">
        <v>2175</v>
      </c>
      <c r="D1699">
        <v>35.6</v>
      </c>
      <c r="E1699">
        <v>270.81</v>
      </c>
      <c r="F1699" t="s">
        <v>867</v>
      </c>
      <c r="G1699">
        <v>2</v>
      </c>
      <c r="H1699">
        <v>1</v>
      </c>
      <c r="I1699" t="s">
        <v>993</v>
      </c>
      <c r="J1699" t="s">
        <v>994</v>
      </c>
      <c r="K1699" t="s">
        <v>863</v>
      </c>
      <c r="L1699">
        <v>917034.76</v>
      </c>
      <c r="R1699" t="s">
        <v>597</v>
      </c>
      <c r="S1699" t="str">
        <f t="shared" si="286"/>
        <v>Calcariidae</v>
      </c>
      <c r="T1699" t="str">
        <f t="shared" si="287"/>
        <v>Passeriformes</v>
      </c>
      <c r="U1699">
        <f t="shared" si="288"/>
        <v>38.6</v>
      </c>
      <c r="V1699">
        <f t="shared" si="289"/>
        <v>42.2</v>
      </c>
      <c r="W1699" t="str">
        <f t="shared" si="290"/>
        <v>Grassland</v>
      </c>
      <c r="X1699">
        <f t="shared" si="291"/>
        <v>3</v>
      </c>
      <c r="Y1699">
        <f t="shared" si="292"/>
        <v>3</v>
      </c>
      <c r="Z1699" t="str">
        <f t="shared" si="293"/>
        <v>Herbivore</v>
      </c>
      <c r="AA1699" t="str">
        <f t="shared" si="294"/>
        <v>Granivore</v>
      </c>
      <c r="AB1699" t="str">
        <f t="shared" si="295"/>
        <v>Terrestrial</v>
      </c>
      <c r="AC1699">
        <f t="shared" si="296"/>
        <v>6819849.2300000004</v>
      </c>
    </row>
    <row r="1700" spans="1:29" x14ac:dyDescent="0.25">
      <c r="A1700" t="s">
        <v>2348</v>
      </c>
      <c r="B1700" t="s">
        <v>2174</v>
      </c>
      <c r="C1700" t="s">
        <v>2175</v>
      </c>
      <c r="D1700">
        <v>34.200000000000003</v>
      </c>
      <c r="E1700">
        <v>176</v>
      </c>
      <c r="F1700" t="s">
        <v>860</v>
      </c>
      <c r="G1700">
        <v>2</v>
      </c>
      <c r="H1700">
        <v>1</v>
      </c>
      <c r="I1700" t="s">
        <v>993</v>
      </c>
      <c r="J1700" t="s">
        <v>994</v>
      </c>
      <c r="K1700" t="s">
        <v>863</v>
      </c>
      <c r="L1700">
        <v>87027.199999999997</v>
      </c>
      <c r="R1700" t="s">
        <v>598</v>
      </c>
      <c r="S1700" t="str">
        <f t="shared" si="286"/>
        <v>Laridae</v>
      </c>
      <c r="T1700" t="str">
        <f t="shared" si="287"/>
        <v>Charadriiformes</v>
      </c>
      <c r="U1700">
        <f t="shared" si="288"/>
        <v>59.4</v>
      </c>
      <c r="V1700">
        <f t="shared" si="289"/>
        <v>415.99</v>
      </c>
      <c r="W1700" t="str">
        <f t="shared" si="290"/>
        <v>Marine</v>
      </c>
      <c r="X1700">
        <f t="shared" si="291"/>
        <v>3</v>
      </c>
      <c r="Y1700">
        <f t="shared" si="292"/>
        <v>2</v>
      </c>
      <c r="Z1700" t="str">
        <f t="shared" si="293"/>
        <v>Carnivore</v>
      </c>
      <c r="AA1700" t="str">
        <f t="shared" si="294"/>
        <v>Aquatic predator</v>
      </c>
      <c r="AB1700" t="str">
        <f t="shared" si="295"/>
        <v>Aerial</v>
      </c>
      <c r="AC1700">
        <f t="shared" si="296"/>
        <v>2307068.48</v>
      </c>
    </row>
    <row r="1701" spans="1:29" x14ac:dyDescent="0.25">
      <c r="A1701" t="s">
        <v>2349</v>
      </c>
      <c r="B1701" t="s">
        <v>2174</v>
      </c>
      <c r="C1701" t="s">
        <v>2175</v>
      </c>
      <c r="D1701">
        <v>39</v>
      </c>
      <c r="E1701">
        <v>365</v>
      </c>
      <c r="F1701" t="s">
        <v>860</v>
      </c>
      <c r="G1701">
        <v>2</v>
      </c>
      <c r="H1701">
        <v>1</v>
      </c>
      <c r="I1701" t="s">
        <v>993</v>
      </c>
      <c r="J1701" t="s">
        <v>928</v>
      </c>
      <c r="K1701" t="s">
        <v>863</v>
      </c>
      <c r="L1701">
        <v>50937.43</v>
      </c>
      <c r="R1701" t="s">
        <v>598</v>
      </c>
      <c r="S1701" t="str">
        <f t="shared" si="286"/>
        <v>Laridae</v>
      </c>
      <c r="T1701" t="str">
        <f t="shared" si="287"/>
        <v>Charadriiformes</v>
      </c>
      <c r="U1701">
        <f t="shared" si="288"/>
        <v>59.4</v>
      </c>
      <c r="V1701">
        <f t="shared" si="289"/>
        <v>415.99</v>
      </c>
      <c r="W1701" t="str">
        <f t="shared" si="290"/>
        <v>Marine</v>
      </c>
      <c r="X1701">
        <f t="shared" si="291"/>
        <v>3</v>
      </c>
      <c r="Y1701">
        <f t="shared" si="292"/>
        <v>2</v>
      </c>
      <c r="Z1701" t="str">
        <f t="shared" si="293"/>
        <v>Carnivore</v>
      </c>
      <c r="AA1701" t="str">
        <f t="shared" si="294"/>
        <v>Aquatic predator</v>
      </c>
      <c r="AB1701" t="str">
        <f t="shared" si="295"/>
        <v>Aerial</v>
      </c>
      <c r="AC1701">
        <f t="shared" si="296"/>
        <v>2307068.48</v>
      </c>
    </row>
    <row r="1702" spans="1:29" x14ac:dyDescent="0.25">
      <c r="A1702" t="s">
        <v>2350</v>
      </c>
      <c r="B1702" t="s">
        <v>2174</v>
      </c>
      <c r="C1702" t="s">
        <v>2175</v>
      </c>
      <c r="D1702">
        <v>33.9</v>
      </c>
      <c r="E1702">
        <v>240.14</v>
      </c>
      <c r="F1702" t="s">
        <v>867</v>
      </c>
      <c r="G1702">
        <v>2</v>
      </c>
      <c r="H1702">
        <v>1</v>
      </c>
      <c r="I1702" t="s">
        <v>993</v>
      </c>
      <c r="J1702" t="s">
        <v>994</v>
      </c>
      <c r="K1702" t="s">
        <v>863</v>
      </c>
      <c r="L1702">
        <v>238971.29</v>
      </c>
      <c r="R1702" t="s">
        <v>598</v>
      </c>
      <c r="S1702" t="str">
        <f t="shared" si="286"/>
        <v>Laridae</v>
      </c>
      <c r="T1702" t="str">
        <f t="shared" si="287"/>
        <v>Charadriiformes</v>
      </c>
      <c r="U1702">
        <f t="shared" si="288"/>
        <v>59.4</v>
      </c>
      <c r="V1702">
        <f t="shared" si="289"/>
        <v>415.99</v>
      </c>
      <c r="W1702" t="str">
        <f t="shared" si="290"/>
        <v>Marine</v>
      </c>
      <c r="X1702">
        <f t="shared" si="291"/>
        <v>3</v>
      </c>
      <c r="Y1702">
        <f t="shared" si="292"/>
        <v>2</v>
      </c>
      <c r="Z1702" t="str">
        <f t="shared" si="293"/>
        <v>Carnivore</v>
      </c>
      <c r="AA1702" t="str">
        <f t="shared" si="294"/>
        <v>Aquatic predator</v>
      </c>
      <c r="AB1702" t="str">
        <f t="shared" si="295"/>
        <v>Aerial</v>
      </c>
      <c r="AC1702">
        <f t="shared" si="296"/>
        <v>2307068.48</v>
      </c>
    </row>
    <row r="1703" spans="1:29" x14ac:dyDescent="0.25">
      <c r="A1703" t="s">
        <v>2351</v>
      </c>
      <c r="B1703" t="s">
        <v>2174</v>
      </c>
      <c r="C1703" t="s">
        <v>2175</v>
      </c>
      <c r="D1703">
        <v>38.700000000000003</v>
      </c>
      <c r="E1703">
        <v>347</v>
      </c>
      <c r="F1703" t="s">
        <v>867</v>
      </c>
      <c r="G1703">
        <v>2</v>
      </c>
      <c r="H1703">
        <v>1</v>
      </c>
      <c r="I1703" t="s">
        <v>993</v>
      </c>
      <c r="J1703" t="s">
        <v>2142</v>
      </c>
      <c r="K1703" t="s">
        <v>913</v>
      </c>
      <c r="L1703">
        <v>3659053.31</v>
      </c>
      <c r="R1703" t="s">
        <v>599</v>
      </c>
      <c r="S1703" t="str">
        <f t="shared" si="286"/>
        <v>Anatidae</v>
      </c>
      <c r="T1703" t="str">
        <f t="shared" si="287"/>
        <v>Anseriformes</v>
      </c>
      <c r="U1703">
        <f t="shared" si="288"/>
        <v>44.9</v>
      </c>
      <c r="V1703">
        <f t="shared" si="289"/>
        <v>2060.9299999999998</v>
      </c>
      <c r="W1703" t="str">
        <f t="shared" si="290"/>
        <v>Marine</v>
      </c>
      <c r="X1703">
        <f t="shared" si="291"/>
        <v>3</v>
      </c>
      <c r="Y1703">
        <f t="shared" si="292"/>
        <v>2</v>
      </c>
      <c r="Z1703" t="str">
        <f t="shared" si="293"/>
        <v>Carnivore</v>
      </c>
      <c r="AA1703" t="str">
        <f t="shared" si="294"/>
        <v>Aquatic predator</v>
      </c>
      <c r="AB1703" t="str">
        <f t="shared" si="295"/>
        <v>Aquatic</v>
      </c>
      <c r="AC1703">
        <f t="shared" si="296"/>
        <v>3321100.72</v>
      </c>
    </row>
    <row r="1704" spans="1:29" x14ac:dyDescent="0.25">
      <c r="A1704" t="s">
        <v>2352</v>
      </c>
      <c r="B1704" t="s">
        <v>2174</v>
      </c>
      <c r="C1704" t="s">
        <v>2175</v>
      </c>
      <c r="D1704">
        <v>34.4</v>
      </c>
      <c r="E1704">
        <v>176</v>
      </c>
      <c r="F1704" t="s">
        <v>860</v>
      </c>
      <c r="G1704">
        <v>2</v>
      </c>
      <c r="H1704">
        <v>1</v>
      </c>
      <c r="I1704" t="s">
        <v>993</v>
      </c>
      <c r="J1704" t="s">
        <v>994</v>
      </c>
      <c r="K1704" t="s">
        <v>863</v>
      </c>
      <c r="L1704">
        <v>352468.53</v>
      </c>
      <c r="R1704" t="s">
        <v>599</v>
      </c>
      <c r="S1704" t="str">
        <f t="shared" si="286"/>
        <v>Anatidae</v>
      </c>
      <c r="T1704" t="str">
        <f t="shared" si="287"/>
        <v>Anseriformes</v>
      </c>
      <c r="U1704">
        <f t="shared" si="288"/>
        <v>44.9</v>
      </c>
      <c r="V1704">
        <f t="shared" si="289"/>
        <v>2060.9299999999998</v>
      </c>
      <c r="W1704" t="str">
        <f t="shared" si="290"/>
        <v>Marine</v>
      </c>
      <c r="X1704">
        <f t="shared" si="291"/>
        <v>3</v>
      </c>
      <c r="Y1704">
        <f t="shared" si="292"/>
        <v>2</v>
      </c>
      <c r="Z1704" t="str">
        <f t="shared" si="293"/>
        <v>Carnivore</v>
      </c>
      <c r="AA1704" t="str">
        <f t="shared" si="294"/>
        <v>Aquatic predator</v>
      </c>
      <c r="AB1704" t="str">
        <f t="shared" si="295"/>
        <v>Aquatic</v>
      </c>
      <c r="AC1704">
        <f t="shared" si="296"/>
        <v>3321100.72</v>
      </c>
    </row>
    <row r="1705" spans="1:29" x14ac:dyDescent="0.25">
      <c r="A1705" t="s">
        <v>2353</v>
      </c>
      <c r="B1705" t="s">
        <v>2174</v>
      </c>
      <c r="C1705" t="s">
        <v>2175</v>
      </c>
      <c r="D1705">
        <v>35.700000000000003</v>
      </c>
      <c r="E1705">
        <v>264.57</v>
      </c>
      <c r="F1705" t="s">
        <v>860</v>
      </c>
      <c r="G1705">
        <v>2</v>
      </c>
      <c r="H1705">
        <v>1</v>
      </c>
      <c r="I1705" t="s">
        <v>993</v>
      </c>
      <c r="J1705" t="s">
        <v>2142</v>
      </c>
      <c r="K1705" t="s">
        <v>863</v>
      </c>
      <c r="L1705">
        <v>5928.3</v>
      </c>
      <c r="R1705" t="s">
        <v>599</v>
      </c>
      <c r="S1705" t="str">
        <f t="shared" si="286"/>
        <v>Anatidae</v>
      </c>
      <c r="T1705" t="str">
        <f t="shared" si="287"/>
        <v>Anseriformes</v>
      </c>
      <c r="U1705">
        <f t="shared" si="288"/>
        <v>44.9</v>
      </c>
      <c r="V1705">
        <f t="shared" si="289"/>
        <v>2060.9299999999998</v>
      </c>
      <c r="W1705" t="str">
        <f t="shared" si="290"/>
        <v>Marine</v>
      </c>
      <c r="X1705">
        <f t="shared" si="291"/>
        <v>3</v>
      </c>
      <c r="Y1705">
        <f t="shared" si="292"/>
        <v>2</v>
      </c>
      <c r="Z1705" t="str">
        <f t="shared" si="293"/>
        <v>Carnivore</v>
      </c>
      <c r="AA1705" t="str">
        <f t="shared" si="294"/>
        <v>Aquatic predator</v>
      </c>
      <c r="AB1705" t="str">
        <f t="shared" si="295"/>
        <v>Aquatic</v>
      </c>
      <c r="AC1705">
        <f t="shared" si="296"/>
        <v>3321100.72</v>
      </c>
    </row>
    <row r="1706" spans="1:29" x14ac:dyDescent="0.25">
      <c r="A1706" t="s">
        <v>2354</v>
      </c>
      <c r="B1706" t="s">
        <v>2174</v>
      </c>
      <c r="C1706" t="s">
        <v>2175</v>
      </c>
      <c r="D1706">
        <v>37.6</v>
      </c>
      <c r="E1706">
        <v>279</v>
      </c>
      <c r="F1706" t="s">
        <v>860</v>
      </c>
      <c r="G1706">
        <v>3</v>
      </c>
      <c r="H1706">
        <v>1</v>
      </c>
      <c r="I1706" t="s">
        <v>993</v>
      </c>
      <c r="J1706" t="s">
        <v>928</v>
      </c>
      <c r="K1706" t="s">
        <v>868</v>
      </c>
      <c r="L1706">
        <v>5829252.9299999997</v>
      </c>
      <c r="R1706" t="s">
        <v>600</v>
      </c>
      <c r="S1706" t="str">
        <f t="shared" si="286"/>
        <v>Stercorariidae</v>
      </c>
      <c r="T1706" t="str">
        <f t="shared" si="287"/>
        <v>Charadriiformes</v>
      </c>
      <c r="U1706">
        <f t="shared" si="288"/>
        <v>60.2</v>
      </c>
      <c r="V1706">
        <f t="shared" si="289"/>
        <v>444.31</v>
      </c>
      <c r="W1706" t="str">
        <f t="shared" si="290"/>
        <v>Marine</v>
      </c>
      <c r="X1706">
        <f t="shared" si="291"/>
        <v>3</v>
      </c>
      <c r="Y1706">
        <f t="shared" si="292"/>
        <v>3</v>
      </c>
      <c r="Z1706" t="str">
        <f t="shared" si="293"/>
        <v>Carnivore</v>
      </c>
      <c r="AA1706" t="str">
        <f t="shared" si="294"/>
        <v>Aquatic predator</v>
      </c>
      <c r="AB1706" t="str">
        <f t="shared" si="295"/>
        <v>Aerial</v>
      </c>
      <c r="AC1706">
        <f t="shared" si="296"/>
        <v>6277591.3099999996</v>
      </c>
    </row>
    <row r="1707" spans="1:29" x14ac:dyDescent="0.25">
      <c r="A1707" t="s">
        <v>2355</v>
      </c>
      <c r="B1707" t="s">
        <v>2174</v>
      </c>
      <c r="C1707" t="s">
        <v>2175</v>
      </c>
      <c r="D1707">
        <v>34.9</v>
      </c>
      <c r="E1707">
        <v>178.77</v>
      </c>
      <c r="F1707" t="s">
        <v>860</v>
      </c>
      <c r="G1707">
        <v>1</v>
      </c>
      <c r="H1707">
        <v>1</v>
      </c>
      <c r="I1707" t="s">
        <v>993</v>
      </c>
      <c r="J1707" t="s">
        <v>994</v>
      </c>
      <c r="K1707" t="s">
        <v>863</v>
      </c>
      <c r="L1707">
        <v>6564806.4699999997</v>
      </c>
      <c r="R1707" t="s">
        <v>600</v>
      </c>
      <c r="S1707" t="str">
        <f t="shared" si="286"/>
        <v>Stercorariidae</v>
      </c>
      <c r="T1707" t="str">
        <f t="shared" si="287"/>
        <v>Charadriiformes</v>
      </c>
      <c r="U1707">
        <f t="shared" si="288"/>
        <v>60.2</v>
      </c>
      <c r="V1707">
        <f t="shared" si="289"/>
        <v>444.31</v>
      </c>
      <c r="W1707" t="str">
        <f t="shared" si="290"/>
        <v>Marine</v>
      </c>
      <c r="X1707">
        <f t="shared" si="291"/>
        <v>3</v>
      </c>
      <c r="Y1707">
        <f t="shared" si="292"/>
        <v>3</v>
      </c>
      <c r="Z1707" t="str">
        <f t="shared" si="293"/>
        <v>Carnivore</v>
      </c>
      <c r="AA1707" t="str">
        <f t="shared" si="294"/>
        <v>Aquatic predator</v>
      </c>
      <c r="AB1707" t="str">
        <f t="shared" si="295"/>
        <v>Aerial</v>
      </c>
      <c r="AC1707">
        <f t="shared" si="296"/>
        <v>6277591.3099999996</v>
      </c>
    </row>
    <row r="1708" spans="1:29" x14ac:dyDescent="0.25">
      <c r="A1708" t="s">
        <v>2356</v>
      </c>
      <c r="B1708" t="s">
        <v>2174</v>
      </c>
      <c r="C1708" t="s">
        <v>2175</v>
      </c>
      <c r="D1708">
        <v>36.5</v>
      </c>
      <c r="E1708">
        <v>258.47000000000003</v>
      </c>
      <c r="F1708" t="s">
        <v>860</v>
      </c>
      <c r="G1708">
        <v>1</v>
      </c>
      <c r="H1708">
        <v>1</v>
      </c>
      <c r="I1708" t="s">
        <v>993</v>
      </c>
      <c r="J1708" t="s">
        <v>994</v>
      </c>
      <c r="K1708" t="s">
        <v>863</v>
      </c>
      <c r="L1708">
        <v>7713359.5099999998</v>
      </c>
      <c r="R1708" t="s">
        <v>600</v>
      </c>
      <c r="S1708" t="str">
        <f t="shared" si="286"/>
        <v>Stercorariidae</v>
      </c>
      <c r="T1708" t="str">
        <f t="shared" si="287"/>
        <v>Charadriiformes</v>
      </c>
      <c r="U1708">
        <f t="shared" si="288"/>
        <v>60.2</v>
      </c>
      <c r="V1708">
        <f t="shared" si="289"/>
        <v>444.31</v>
      </c>
      <c r="W1708" t="str">
        <f t="shared" si="290"/>
        <v>Marine</v>
      </c>
      <c r="X1708">
        <f t="shared" si="291"/>
        <v>3</v>
      </c>
      <c r="Y1708">
        <f t="shared" si="292"/>
        <v>3</v>
      </c>
      <c r="Z1708" t="str">
        <f t="shared" si="293"/>
        <v>Carnivore</v>
      </c>
      <c r="AA1708" t="str">
        <f t="shared" si="294"/>
        <v>Aquatic predator</v>
      </c>
      <c r="AB1708" t="str">
        <f t="shared" si="295"/>
        <v>Aerial</v>
      </c>
      <c r="AC1708">
        <f t="shared" si="296"/>
        <v>6277591.3099999996</v>
      </c>
    </row>
    <row r="1709" spans="1:29" x14ac:dyDescent="0.25">
      <c r="A1709" t="s">
        <v>2357</v>
      </c>
      <c r="B1709" t="s">
        <v>2174</v>
      </c>
      <c r="C1709" t="s">
        <v>2175</v>
      </c>
      <c r="D1709">
        <v>35.6</v>
      </c>
      <c r="E1709">
        <v>312</v>
      </c>
      <c r="F1709" t="s">
        <v>860</v>
      </c>
      <c r="G1709">
        <v>2</v>
      </c>
      <c r="H1709">
        <v>1</v>
      </c>
      <c r="I1709" t="s">
        <v>993</v>
      </c>
      <c r="J1709" t="s">
        <v>994</v>
      </c>
      <c r="K1709" t="s">
        <v>863</v>
      </c>
      <c r="L1709">
        <v>202802.2</v>
      </c>
      <c r="R1709" t="s">
        <v>601</v>
      </c>
      <c r="S1709" t="str">
        <f t="shared" si="286"/>
        <v>Laridae</v>
      </c>
      <c r="T1709" t="str">
        <f t="shared" si="287"/>
        <v>Charadriiformes</v>
      </c>
      <c r="U1709">
        <f t="shared" si="288"/>
        <v>69.099999999999994</v>
      </c>
      <c r="V1709">
        <f t="shared" si="289"/>
        <v>110</v>
      </c>
      <c r="W1709" t="str">
        <f t="shared" si="290"/>
        <v>Coastal</v>
      </c>
      <c r="X1709">
        <f t="shared" si="291"/>
        <v>3</v>
      </c>
      <c r="Y1709">
        <f t="shared" si="292"/>
        <v>3</v>
      </c>
      <c r="Z1709" t="str">
        <f t="shared" si="293"/>
        <v>Carnivore</v>
      </c>
      <c r="AA1709" t="str">
        <f t="shared" si="294"/>
        <v>Aquatic predator</v>
      </c>
      <c r="AB1709" t="str">
        <f t="shared" si="295"/>
        <v>Aerial</v>
      </c>
      <c r="AC1709">
        <f t="shared" si="296"/>
        <v>10398468.439999999</v>
      </c>
    </row>
    <row r="1710" spans="1:29" x14ac:dyDescent="0.25">
      <c r="A1710" t="s">
        <v>2358</v>
      </c>
      <c r="B1710" t="s">
        <v>2174</v>
      </c>
      <c r="C1710" t="s">
        <v>2175</v>
      </c>
      <c r="D1710">
        <v>34.299999999999997</v>
      </c>
      <c r="E1710">
        <v>162.47999999999999</v>
      </c>
      <c r="F1710" t="s">
        <v>860</v>
      </c>
      <c r="G1710">
        <v>2</v>
      </c>
      <c r="H1710">
        <v>1</v>
      </c>
      <c r="I1710" t="s">
        <v>993</v>
      </c>
      <c r="J1710" t="s">
        <v>994</v>
      </c>
      <c r="K1710" t="s">
        <v>863</v>
      </c>
      <c r="L1710">
        <v>6899058.9699999997</v>
      </c>
      <c r="R1710" t="s">
        <v>601</v>
      </c>
      <c r="S1710" t="str">
        <f t="shared" si="286"/>
        <v>Laridae</v>
      </c>
      <c r="T1710" t="str">
        <f t="shared" si="287"/>
        <v>Charadriiformes</v>
      </c>
      <c r="U1710">
        <f t="shared" si="288"/>
        <v>69.099999999999994</v>
      </c>
      <c r="V1710">
        <f t="shared" si="289"/>
        <v>110</v>
      </c>
      <c r="W1710" t="str">
        <f t="shared" si="290"/>
        <v>Coastal</v>
      </c>
      <c r="X1710">
        <f t="shared" si="291"/>
        <v>3</v>
      </c>
      <c r="Y1710">
        <f t="shared" si="292"/>
        <v>3</v>
      </c>
      <c r="Z1710" t="str">
        <f t="shared" si="293"/>
        <v>Carnivore</v>
      </c>
      <c r="AA1710" t="str">
        <f t="shared" si="294"/>
        <v>Aquatic predator</v>
      </c>
      <c r="AB1710" t="str">
        <f t="shared" si="295"/>
        <v>Aerial</v>
      </c>
      <c r="AC1710">
        <f t="shared" si="296"/>
        <v>10398468.439999999</v>
      </c>
    </row>
    <row r="1711" spans="1:29" x14ac:dyDescent="0.25">
      <c r="A1711" t="s">
        <v>2359</v>
      </c>
      <c r="B1711" t="s">
        <v>2174</v>
      </c>
      <c r="C1711" t="s">
        <v>2175</v>
      </c>
      <c r="D1711">
        <v>24.4</v>
      </c>
      <c r="E1711">
        <v>124.27</v>
      </c>
      <c r="F1711" t="s">
        <v>920</v>
      </c>
      <c r="G1711">
        <v>3</v>
      </c>
      <c r="H1711">
        <v>1</v>
      </c>
      <c r="I1711" t="s">
        <v>993</v>
      </c>
      <c r="J1711" t="s">
        <v>2142</v>
      </c>
      <c r="K1711" t="s">
        <v>913</v>
      </c>
      <c r="L1711">
        <v>235719.79</v>
      </c>
      <c r="R1711" t="s">
        <v>601</v>
      </c>
      <c r="S1711" t="str">
        <f t="shared" si="286"/>
        <v>Laridae</v>
      </c>
      <c r="T1711" t="str">
        <f t="shared" si="287"/>
        <v>Charadriiformes</v>
      </c>
      <c r="U1711">
        <f t="shared" si="288"/>
        <v>69.099999999999994</v>
      </c>
      <c r="V1711">
        <f t="shared" si="289"/>
        <v>110</v>
      </c>
      <c r="W1711" t="str">
        <f t="shared" si="290"/>
        <v>Coastal</v>
      </c>
      <c r="X1711">
        <f t="shared" si="291"/>
        <v>3</v>
      </c>
      <c r="Y1711">
        <f t="shared" si="292"/>
        <v>3</v>
      </c>
      <c r="Z1711" t="str">
        <f t="shared" si="293"/>
        <v>Carnivore</v>
      </c>
      <c r="AA1711" t="str">
        <f t="shared" si="294"/>
        <v>Aquatic predator</v>
      </c>
      <c r="AB1711" t="str">
        <f t="shared" si="295"/>
        <v>Aerial</v>
      </c>
      <c r="AC1711">
        <f t="shared" si="296"/>
        <v>10398468.439999999</v>
      </c>
    </row>
    <row r="1712" spans="1:29" x14ac:dyDescent="0.25">
      <c r="A1712" t="s">
        <v>2360</v>
      </c>
      <c r="B1712" t="s">
        <v>2174</v>
      </c>
      <c r="C1712" t="s">
        <v>2175</v>
      </c>
      <c r="D1712">
        <v>21.3</v>
      </c>
      <c r="E1712">
        <v>159</v>
      </c>
      <c r="F1712" t="s">
        <v>920</v>
      </c>
      <c r="G1712">
        <v>3</v>
      </c>
      <c r="H1712">
        <v>1</v>
      </c>
      <c r="I1712" t="s">
        <v>993</v>
      </c>
      <c r="J1712" t="s">
        <v>2142</v>
      </c>
      <c r="K1712" t="s">
        <v>913</v>
      </c>
      <c r="L1712">
        <v>55159.82</v>
      </c>
      <c r="R1712" t="s">
        <v>602</v>
      </c>
      <c r="S1712" t="str">
        <f t="shared" si="286"/>
        <v>Alcidae</v>
      </c>
      <c r="T1712" t="str">
        <f t="shared" si="287"/>
        <v>Charadriiformes</v>
      </c>
      <c r="U1712">
        <f t="shared" si="288"/>
        <v>56.8</v>
      </c>
      <c r="V1712">
        <f t="shared" si="289"/>
        <v>725.99</v>
      </c>
      <c r="W1712" t="str">
        <f t="shared" si="290"/>
        <v>Marine</v>
      </c>
      <c r="X1712">
        <f t="shared" si="291"/>
        <v>3</v>
      </c>
      <c r="Y1712">
        <f t="shared" si="292"/>
        <v>3</v>
      </c>
      <c r="Z1712" t="str">
        <f t="shared" si="293"/>
        <v>Carnivore</v>
      </c>
      <c r="AA1712" t="str">
        <f t="shared" si="294"/>
        <v>Aquatic predator</v>
      </c>
      <c r="AB1712" t="str">
        <f t="shared" si="295"/>
        <v>Aquatic</v>
      </c>
      <c r="AC1712">
        <f t="shared" si="296"/>
        <v>1228730.51</v>
      </c>
    </row>
    <row r="1713" spans="1:29" x14ac:dyDescent="0.25">
      <c r="A1713" t="s">
        <v>2361</v>
      </c>
      <c r="B1713" t="s">
        <v>2174</v>
      </c>
      <c r="C1713" t="s">
        <v>2175</v>
      </c>
      <c r="D1713">
        <v>33.5</v>
      </c>
      <c r="E1713">
        <v>145</v>
      </c>
      <c r="F1713" t="s">
        <v>860</v>
      </c>
      <c r="G1713">
        <v>1</v>
      </c>
      <c r="H1713">
        <v>1</v>
      </c>
      <c r="I1713" t="s">
        <v>993</v>
      </c>
      <c r="J1713" t="s">
        <v>928</v>
      </c>
      <c r="K1713" t="s">
        <v>863</v>
      </c>
      <c r="L1713">
        <v>227781.9</v>
      </c>
      <c r="R1713" t="s">
        <v>602</v>
      </c>
      <c r="S1713" t="str">
        <f t="shared" si="286"/>
        <v>Alcidae</v>
      </c>
      <c r="T1713" t="str">
        <f t="shared" si="287"/>
        <v>Charadriiformes</v>
      </c>
      <c r="U1713">
        <f t="shared" si="288"/>
        <v>56.8</v>
      </c>
      <c r="V1713">
        <f t="shared" si="289"/>
        <v>725.99</v>
      </c>
      <c r="W1713" t="str">
        <f t="shared" si="290"/>
        <v>Marine</v>
      </c>
      <c r="X1713">
        <f t="shared" si="291"/>
        <v>3</v>
      </c>
      <c r="Y1713">
        <f t="shared" si="292"/>
        <v>3</v>
      </c>
      <c r="Z1713" t="str">
        <f t="shared" si="293"/>
        <v>Carnivore</v>
      </c>
      <c r="AA1713" t="str">
        <f t="shared" si="294"/>
        <v>Aquatic predator</v>
      </c>
      <c r="AB1713" t="str">
        <f t="shared" si="295"/>
        <v>Aquatic</v>
      </c>
      <c r="AC1713">
        <f t="shared" si="296"/>
        <v>1228730.51</v>
      </c>
    </row>
    <row r="1714" spans="1:29" x14ac:dyDescent="0.25">
      <c r="A1714" t="s">
        <v>10675</v>
      </c>
      <c r="B1714" t="s">
        <v>2174</v>
      </c>
      <c r="C1714" t="s">
        <v>2175</v>
      </c>
      <c r="D1714">
        <v>33.6</v>
      </c>
      <c r="E1714">
        <v>108</v>
      </c>
      <c r="F1714" t="s">
        <v>860</v>
      </c>
      <c r="G1714">
        <v>1</v>
      </c>
      <c r="H1714">
        <v>1</v>
      </c>
      <c r="I1714" t="s">
        <v>993</v>
      </c>
      <c r="J1714" t="s">
        <v>994</v>
      </c>
      <c r="K1714" t="s">
        <v>863</v>
      </c>
      <c r="L1714">
        <v>122038.36</v>
      </c>
      <c r="R1714" t="s">
        <v>602</v>
      </c>
      <c r="S1714" t="str">
        <f t="shared" si="286"/>
        <v>Alcidae</v>
      </c>
      <c r="T1714" t="str">
        <f t="shared" si="287"/>
        <v>Charadriiformes</v>
      </c>
      <c r="U1714">
        <f t="shared" si="288"/>
        <v>56.8</v>
      </c>
      <c r="V1714">
        <f t="shared" si="289"/>
        <v>725.99</v>
      </c>
      <c r="W1714" t="str">
        <f t="shared" si="290"/>
        <v>Marine</v>
      </c>
      <c r="X1714">
        <f t="shared" si="291"/>
        <v>3</v>
      </c>
      <c r="Y1714">
        <f t="shared" si="292"/>
        <v>3</v>
      </c>
      <c r="Z1714" t="str">
        <f t="shared" si="293"/>
        <v>Carnivore</v>
      </c>
      <c r="AA1714" t="str">
        <f t="shared" si="294"/>
        <v>Aquatic predator</v>
      </c>
      <c r="AB1714" t="str">
        <f t="shared" si="295"/>
        <v>Aquatic</v>
      </c>
      <c r="AC1714">
        <f t="shared" si="296"/>
        <v>1228730.51</v>
      </c>
    </row>
    <row r="1715" spans="1:29" x14ac:dyDescent="0.25">
      <c r="A1715" t="s">
        <v>2362</v>
      </c>
      <c r="B1715" t="s">
        <v>2174</v>
      </c>
      <c r="C1715" t="s">
        <v>2175</v>
      </c>
      <c r="D1715">
        <v>36.299999999999997</v>
      </c>
      <c r="E1715">
        <v>146</v>
      </c>
      <c r="F1715" t="s">
        <v>860</v>
      </c>
      <c r="G1715">
        <v>1</v>
      </c>
      <c r="H1715">
        <v>1</v>
      </c>
      <c r="I1715" t="s">
        <v>993</v>
      </c>
      <c r="J1715" t="s">
        <v>928</v>
      </c>
      <c r="K1715" t="s">
        <v>863</v>
      </c>
      <c r="L1715">
        <v>95407.83</v>
      </c>
      <c r="R1715" t="s">
        <v>603</v>
      </c>
      <c r="S1715" t="str">
        <f t="shared" si="286"/>
        <v>Stercorariidae</v>
      </c>
      <c r="T1715" t="str">
        <f t="shared" si="287"/>
        <v>Charadriiformes</v>
      </c>
      <c r="U1715">
        <f t="shared" si="288"/>
        <v>53.3</v>
      </c>
      <c r="V1715">
        <f t="shared" si="289"/>
        <v>1338.22</v>
      </c>
      <c r="W1715" t="str">
        <f t="shared" si="290"/>
        <v>Marine</v>
      </c>
      <c r="X1715">
        <f t="shared" si="291"/>
        <v>3</v>
      </c>
      <c r="Y1715">
        <f t="shared" si="292"/>
        <v>3</v>
      </c>
      <c r="Z1715" t="str">
        <f t="shared" si="293"/>
        <v>Carnivore</v>
      </c>
      <c r="AA1715" t="str">
        <f t="shared" si="294"/>
        <v>Aquatic predator</v>
      </c>
      <c r="AB1715" t="str">
        <f t="shared" si="295"/>
        <v>Aerial</v>
      </c>
      <c r="AC1715">
        <f t="shared" si="296"/>
        <v>16138.54</v>
      </c>
    </row>
    <row r="1716" spans="1:29" x14ac:dyDescent="0.25">
      <c r="A1716" t="s">
        <v>2363</v>
      </c>
      <c r="B1716" t="s">
        <v>2174</v>
      </c>
      <c r="C1716" t="s">
        <v>2175</v>
      </c>
      <c r="D1716">
        <v>32.5</v>
      </c>
      <c r="E1716">
        <v>146</v>
      </c>
      <c r="F1716" t="s">
        <v>860</v>
      </c>
      <c r="G1716">
        <v>1</v>
      </c>
      <c r="H1716">
        <v>1</v>
      </c>
      <c r="I1716" t="s">
        <v>993</v>
      </c>
      <c r="J1716" t="s">
        <v>928</v>
      </c>
      <c r="K1716" t="s">
        <v>863</v>
      </c>
      <c r="L1716">
        <v>621.54999999999995</v>
      </c>
      <c r="R1716" t="s">
        <v>603</v>
      </c>
      <c r="S1716" t="str">
        <f t="shared" si="286"/>
        <v>Stercorariidae</v>
      </c>
      <c r="T1716" t="str">
        <f t="shared" si="287"/>
        <v>Charadriiformes</v>
      </c>
      <c r="U1716">
        <f t="shared" si="288"/>
        <v>53.3</v>
      </c>
      <c r="V1716">
        <f t="shared" si="289"/>
        <v>1338.22</v>
      </c>
      <c r="W1716" t="str">
        <f t="shared" si="290"/>
        <v>Marine</v>
      </c>
      <c r="X1716">
        <f t="shared" si="291"/>
        <v>3</v>
      </c>
      <c r="Y1716">
        <f t="shared" si="292"/>
        <v>3</v>
      </c>
      <c r="Z1716" t="str">
        <f t="shared" si="293"/>
        <v>Carnivore</v>
      </c>
      <c r="AA1716" t="str">
        <f t="shared" si="294"/>
        <v>Aquatic predator</v>
      </c>
      <c r="AB1716" t="str">
        <f t="shared" si="295"/>
        <v>Aerial</v>
      </c>
      <c r="AC1716">
        <f t="shared" si="296"/>
        <v>16138.54</v>
      </c>
    </row>
    <row r="1717" spans="1:29" x14ac:dyDescent="0.25">
      <c r="A1717" t="s">
        <v>10676</v>
      </c>
      <c r="B1717" t="s">
        <v>2174</v>
      </c>
      <c r="C1717" t="s">
        <v>2175</v>
      </c>
      <c r="D1717">
        <v>33.5</v>
      </c>
      <c r="E1717">
        <v>145</v>
      </c>
      <c r="F1717" t="s">
        <v>860</v>
      </c>
      <c r="G1717">
        <v>1</v>
      </c>
      <c r="H1717">
        <v>1</v>
      </c>
      <c r="I1717" t="s">
        <v>993</v>
      </c>
      <c r="J1717" t="s">
        <v>928</v>
      </c>
      <c r="K1717" t="s">
        <v>863</v>
      </c>
      <c r="L1717">
        <v>499.58</v>
      </c>
      <c r="R1717" t="s">
        <v>604</v>
      </c>
      <c r="S1717" t="str">
        <f t="shared" si="286"/>
        <v>Alcidae</v>
      </c>
      <c r="T1717" t="str">
        <f t="shared" si="287"/>
        <v>Charadriiformes</v>
      </c>
      <c r="U1717">
        <f t="shared" si="288"/>
        <v>51.6</v>
      </c>
      <c r="V1717">
        <f t="shared" si="289"/>
        <v>593.01</v>
      </c>
      <c r="W1717" t="str">
        <f t="shared" si="290"/>
        <v>Marine</v>
      </c>
      <c r="X1717">
        <f t="shared" si="291"/>
        <v>3</v>
      </c>
      <c r="Y1717">
        <f t="shared" si="292"/>
        <v>3</v>
      </c>
      <c r="Z1717" t="str">
        <f t="shared" si="293"/>
        <v>Carnivore</v>
      </c>
      <c r="AA1717" t="str">
        <f t="shared" si="294"/>
        <v>Aquatic predator</v>
      </c>
      <c r="AB1717" t="str">
        <f t="shared" si="295"/>
        <v>Aquatic</v>
      </c>
      <c r="AC1717">
        <f t="shared" si="296"/>
        <v>1955692.47</v>
      </c>
    </row>
    <row r="1718" spans="1:29" x14ac:dyDescent="0.25">
      <c r="A1718" t="s">
        <v>2364</v>
      </c>
      <c r="B1718" t="s">
        <v>2174</v>
      </c>
      <c r="C1718" t="s">
        <v>2175</v>
      </c>
      <c r="D1718">
        <v>34.9</v>
      </c>
      <c r="E1718">
        <v>108</v>
      </c>
      <c r="F1718" t="s">
        <v>860</v>
      </c>
      <c r="G1718">
        <v>1</v>
      </c>
      <c r="H1718">
        <v>1</v>
      </c>
      <c r="I1718" t="s">
        <v>993</v>
      </c>
      <c r="J1718" t="s">
        <v>994</v>
      </c>
      <c r="K1718" t="s">
        <v>863</v>
      </c>
      <c r="L1718">
        <v>118342.18</v>
      </c>
      <c r="R1718" t="s">
        <v>604</v>
      </c>
      <c r="S1718" t="str">
        <f t="shared" si="286"/>
        <v>Alcidae</v>
      </c>
      <c r="T1718" t="str">
        <f t="shared" si="287"/>
        <v>Charadriiformes</v>
      </c>
      <c r="U1718">
        <f t="shared" si="288"/>
        <v>51.6</v>
      </c>
      <c r="V1718">
        <f t="shared" si="289"/>
        <v>593.01</v>
      </c>
      <c r="W1718" t="str">
        <f t="shared" si="290"/>
        <v>Marine</v>
      </c>
      <c r="X1718">
        <f t="shared" si="291"/>
        <v>3</v>
      </c>
      <c r="Y1718">
        <f t="shared" si="292"/>
        <v>3</v>
      </c>
      <c r="Z1718" t="str">
        <f t="shared" si="293"/>
        <v>Carnivore</v>
      </c>
      <c r="AA1718" t="str">
        <f t="shared" si="294"/>
        <v>Aquatic predator</v>
      </c>
      <c r="AB1718" t="str">
        <f t="shared" si="295"/>
        <v>Aquatic</v>
      </c>
      <c r="AC1718">
        <f t="shared" si="296"/>
        <v>1955692.47</v>
      </c>
    </row>
    <row r="1719" spans="1:29" x14ac:dyDescent="0.25">
      <c r="A1719" t="s">
        <v>10677</v>
      </c>
      <c r="B1719" t="s">
        <v>2174</v>
      </c>
      <c r="C1719" t="s">
        <v>2175</v>
      </c>
      <c r="D1719">
        <v>34.299999999999997</v>
      </c>
      <c r="E1719">
        <v>145</v>
      </c>
      <c r="F1719" t="s">
        <v>860</v>
      </c>
      <c r="G1719">
        <v>1</v>
      </c>
      <c r="H1719">
        <v>1</v>
      </c>
      <c r="I1719" t="s">
        <v>993</v>
      </c>
      <c r="J1719" t="s">
        <v>928</v>
      </c>
      <c r="K1719" t="s">
        <v>863</v>
      </c>
      <c r="L1719">
        <v>14618.34</v>
      </c>
      <c r="R1719" t="s">
        <v>604</v>
      </c>
      <c r="S1719" t="str">
        <f t="shared" si="286"/>
        <v>Alcidae</v>
      </c>
      <c r="T1719" t="str">
        <f t="shared" si="287"/>
        <v>Charadriiformes</v>
      </c>
      <c r="U1719">
        <f t="shared" si="288"/>
        <v>51.6</v>
      </c>
      <c r="V1719">
        <f t="shared" si="289"/>
        <v>593.01</v>
      </c>
      <c r="W1719" t="str">
        <f t="shared" si="290"/>
        <v>Marine</v>
      </c>
      <c r="X1719">
        <f t="shared" si="291"/>
        <v>3</v>
      </c>
      <c r="Y1719">
        <f t="shared" si="292"/>
        <v>3</v>
      </c>
      <c r="Z1719" t="str">
        <f t="shared" si="293"/>
        <v>Carnivore</v>
      </c>
      <c r="AA1719" t="str">
        <f t="shared" si="294"/>
        <v>Aquatic predator</v>
      </c>
      <c r="AB1719" t="str">
        <f t="shared" si="295"/>
        <v>Aquatic</v>
      </c>
      <c r="AC1719">
        <f t="shared" si="296"/>
        <v>1955692.47</v>
      </c>
    </row>
    <row r="1720" spans="1:29" x14ac:dyDescent="0.25">
      <c r="A1720" t="s">
        <v>10678</v>
      </c>
      <c r="B1720" t="s">
        <v>2174</v>
      </c>
      <c r="C1720" t="s">
        <v>2175</v>
      </c>
      <c r="D1720">
        <v>33.4</v>
      </c>
      <c r="E1720">
        <v>108</v>
      </c>
      <c r="F1720" t="s">
        <v>860</v>
      </c>
      <c r="G1720">
        <v>1</v>
      </c>
      <c r="H1720">
        <v>1</v>
      </c>
      <c r="I1720" t="s">
        <v>993</v>
      </c>
      <c r="J1720" t="s">
        <v>994</v>
      </c>
      <c r="K1720" t="s">
        <v>863</v>
      </c>
      <c r="L1720">
        <v>34140.9</v>
      </c>
      <c r="R1720" t="s">
        <v>605</v>
      </c>
      <c r="S1720" t="str">
        <f t="shared" si="286"/>
        <v>Phalacrocoracidae</v>
      </c>
      <c r="T1720" t="str">
        <f t="shared" si="287"/>
        <v>Suliformes</v>
      </c>
      <c r="U1720">
        <f t="shared" si="288"/>
        <v>33.200000000000003</v>
      </c>
      <c r="V1720">
        <f t="shared" si="289"/>
        <v>1764.34</v>
      </c>
      <c r="W1720" t="str">
        <f t="shared" si="290"/>
        <v>Marine</v>
      </c>
      <c r="X1720">
        <f t="shared" si="291"/>
        <v>3</v>
      </c>
      <c r="Y1720">
        <f t="shared" si="292"/>
        <v>1</v>
      </c>
      <c r="Z1720" t="str">
        <f t="shared" si="293"/>
        <v>Carnivore</v>
      </c>
      <c r="AA1720" t="str">
        <f t="shared" si="294"/>
        <v>Aquatic predator</v>
      </c>
      <c r="AB1720" t="str">
        <f t="shared" si="295"/>
        <v>Aquatic</v>
      </c>
      <c r="AC1720">
        <f t="shared" si="296"/>
        <v>230027.34</v>
      </c>
    </row>
    <row r="1721" spans="1:29" x14ac:dyDescent="0.25">
      <c r="A1721" t="s">
        <v>2365</v>
      </c>
      <c r="B1721" t="s">
        <v>2174</v>
      </c>
      <c r="C1721" t="s">
        <v>2175</v>
      </c>
      <c r="D1721">
        <v>39</v>
      </c>
      <c r="E1721">
        <v>330.74</v>
      </c>
      <c r="F1721" t="s">
        <v>860</v>
      </c>
      <c r="G1721">
        <v>3</v>
      </c>
      <c r="H1721">
        <v>1</v>
      </c>
      <c r="I1721" t="s">
        <v>993</v>
      </c>
      <c r="J1721" t="s">
        <v>2142</v>
      </c>
      <c r="K1721" t="s">
        <v>913</v>
      </c>
      <c r="L1721">
        <v>5889502.1699999999</v>
      </c>
      <c r="R1721" t="s">
        <v>605</v>
      </c>
      <c r="S1721" t="str">
        <f t="shared" si="286"/>
        <v>Phalacrocoracidae</v>
      </c>
      <c r="T1721" t="str">
        <f t="shared" si="287"/>
        <v>Suliformes</v>
      </c>
      <c r="U1721">
        <f t="shared" si="288"/>
        <v>33.200000000000003</v>
      </c>
      <c r="V1721">
        <f t="shared" si="289"/>
        <v>1764.34</v>
      </c>
      <c r="W1721" t="str">
        <f t="shared" si="290"/>
        <v>Marine</v>
      </c>
      <c r="X1721">
        <f t="shared" si="291"/>
        <v>3</v>
      </c>
      <c r="Y1721">
        <f t="shared" si="292"/>
        <v>1</v>
      </c>
      <c r="Z1721" t="str">
        <f t="shared" si="293"/>
        <v>Carnivore</v>
      </c>
      <c r="AA1721" t="str">
        <f t="shared" si="294"/>
        <v>Aquatic predator</v>
      </c>
      <c r="AB1721" t="str">
        <f t="shared" si="295"/>
        <v>Aquatic</v>
      </c>
      <c r="AC1721">
        <f t="shared" si="296"/>
        <v>230027.34</v>
      </c>
    </row>
    <row r="1722" spans="1:29" x14ac:dyDescent="0.25">
      <c r="A1722" t="s">
        <v>2366</v>
      </c>
      <c r="B1722" t="s">
        <v>2174</v>
      </c>
      <c r="C1722" t="s">
        <v>2175</v>
      </c>
      <c r="D1722">
        <v>30.7</v>
      </c>
      <c r="E1722">
        <v>211.36</v>
      </c>
      <c r="F1722" t="s">
        <v>867</v>
      </c>
      <c r="G1722">
        <v>2</v>
      </c>
      <c r="H1722">
        <v>1</v>
      </c>
      <c r="I1722" t="s">
        <v>993</v>
      </c>
      <c r="J1722" t="s">
        <v>2142</v>
      </c>
      <c r="K1722" t="s">
        <v>913</v>
      </c>
      <c r="L1722">
        <v>694565.11</v>
      </c>
      <c r="R1722" t="s">
        <v>606</v>
      </c>
      <c r="S1722" t="str">
        <f t="shared" si="286"/>
        <v>Laridae</v>
      </c>
      <c r="T1722" t="str">
        <f t="shared" si="287"/>
        <v>Charadriiformes</v>
      </c>
      <c r="U1722">
        <f t="shared" si="288"/>
        <v>57.4</v>
      </c>
      <c r="V1722">
        <f t="shared" si="289"/>
        <v>762.36</v>
      </c>
      <c r="W1722" t="str">
        <f t="shared" si="290"/>
        <v>Coastal</v>
      </c>
      <c r="X1722">
        <f t="shared" si="291"/>
        <v>3</v>
      </c>
      <c r="Y1722">
        <f t="shared" si="292"/>
        <v>2</v>
      </c>
      <c r="Z1722" t="str">
        <f t="shared" si="293"/>
        <v>Carnivore</v>
      </c>
      <c r="AA1722" t="str">
        <f t="shared" si="294"/>
        <v>Aquatic predator</v>
      </c>
      <c r="AB1722" t="str">
        <f t="shared" si="295"/>
        <v>Generalist</v>
      </c>
      <c r="AC1722">
        <f t="shared" si="296"/>
        <v>4200335.24</v>
      </c>
    </row>
    <row r="1723" spans="1:29" x14ac:dyDescent="0.25">
      <c r="A1723" t="s">
        <v>2367</v>
      </c>
      <c r="B1723" t="s">
        <v>2174</v>
      </c>
      <c r="C1723" t="s">
        <v>2175</v>
      </c>
      <c r="D1723">
        <v>43.9</v>
      </c>
      <c r="E1723">
        <v>288.97000000000003</v>
      </c>
      <c r="F1723" t="s">
        <v>916</v>
      </c>
      <c r="G1723">
        <v>3</v>
      </c>
      <c r="H1723">
        <v>1</v>
      </c>
      <c r="I1723" t="s">
        <v>993</v>
      </c>
      <c r="J1723" t="s">
        <v>2142</v>
      </c>
      <c r="K1723" t="s">
        <v>913</v>
      </c>
      <c r="L1723">
        <v>3734100.7</v>
      </c>
      <c r="R1723" t="s">
        <v>606</v>
      </c>
      <c r="S1723" t="str">
        <f t="shared" si="286"/>
        <v>Laridae</v>
      </c>
      <c r="T1723" t="str">
        <f t="shared" si="287"/>
        <v>Charadriiformes</v>
      </c>
      <c r="U1723">
        <f t="shared" si="288"/>
        <v>57.4</v>
      </c>
      <c r="V1723">
        <f t="shared" si="289"/>
        <v>762.36</v>
      </c>
      <c r="W1723" t="str">
        <f t="shared" si="290"/>
        <v>Coastal</v>
      </c>
      <c r="X1723">
        <f t="shared" si="291"/>
        <v>3</v>
      </c>
      <c r="Y1723">
        <f t="shared" si="292"/>
        <v>2</v>
      </c>
      <c r="Z1723" t="str">
        <f t="shared" si="293"/>
        <v>Carnivore</v>
      </c>
      <c r="AA1723" t="str">
        <f t="shared" si="294"/>
        <v>Aquatic predator</v>
      </c>
      <c r="AB1723" t="str">
        <f t="shared" si="295"/>
        <v>Generalist</v>
      </c>
      <c r="AC1723">
        <f t="shared" si="296"/>
        <v>4200335.24</v>
      </c>
    </row>
    <row r="1724" spans="1:29" x14ac:dyDescent="0.25">
      <c r="A1724" t="s">
        <v>10679</v>
      </c>
      <c r="B1724" t="s">
        <v>2174</v>
      </c>
      <c r="C1724" t="s">
        <v>2175</v>
      </c>
      <c r="D1724">
        <v>33.5</v>
      </c>
      <c r="E1724">
        <v>243</v>
      </c>
      <c r="F1724" t="s">
        <v>860</v>
      </c>
      <c r="G1724">
        <v>2</v>
      </c>
      <c r="H1724">
        <v>1</v>
      </c>
      <c r="I1724" t="s">
        <v>993</v>
      </c>
      <c r="J1724" t="s">
        <v>994</v>
      </c>
      <c r="K1724" t="s">
        <v>863</v>
      </c>
      <c r="L1724">
        <v>37567.629999999997</v>
      </c>
      <c r="R1724" t="s">
        <v>606</v>
      </c>
      <c r="S1724" t="str">
        <f t="shared" si="286"/>
        <v>Laridae</v>
      </c>
      <c r="T1724" t="str">
        <f t="shared" si="287"/>
        <v>Charadriiformes</v>
      </c>
      <c r="U1724">
        <f t="shared" si="288"/>
        <v>57.4</v>
      </c>
      <c r="V1724">
        <f t="shared" si="289"/>
        <v>762.36</v>
      </c>
      <c r="W1724" t="str">
        <f t="shared" si="290"/>
        <v>Coastal</v>
      </c>
      <c r="X1724">
        <f t="shared" si="291"/>
        <v>3</v>
      </c>
      <c r="Y1724">
        <f t="shared" si="292"/>
        <v>2</v>
      </c>
      <c r="Z1724" t="str">
        <f t="shared" si="293"/>
        <v>Carnivore</v>
      </c>
      <c r="AA1724" t="str">
        <f t="shared" si="294"/>
        <v>Aquatic predator</v>
      </c>
      <c r="AB1724" t="str">
        <f t="shared" si="295"/>
        <v>Generalist</v>
      </c>
      <c r="AC1724">
        <f t="shared" si="296"/>
        <v>4200335.24</v>
      </c>
    </row>
    <row r="1725" spans="1:29" x14ac:dyDescent="0.25">
      <c r="A1725" t="s">
        <v>2368</v>
      </c>
      <c r="B1725" t="s">
        <v>2174</v>
      </c>
      <c r="C1725" t="s">
        <v>2175</v>
      </c>
      <c r="D1725">
        <v>25.3</v>
      </c>
      <c r="E1725">
        <v>85.9</v>
      </c>
      <c r="F1725" t="s">
        <v>860</v>
      </c>
      <c r="G1725">
        <v>2</v>
      </c>
      <c r="H1725">
        <v>1</v>
      </c>
      <c r="I1725" t="s">
        <v>993</v>
      </c>
      <c r="J1725" t="s">
        <v>994</v>
      </c>
      <c r="K1725" t="s">
        <v>863</v>
      </c>
      <c r="L1725">
        <v>115.91</v>
      </c>
      <c r="R1725" t="s">
        <v>607</v>
      </c>
      <c r="S1725" t="str">
        <f t="shared" si="286"/>
        <v>Sulidae</v>
      </c>
      <c r="T1725" t="str">
        <f t="shared" si="287"/>
        <v>Suliformes</v>
      </c>
      <c r="U1725">
        <f t="shared" si="288"/>
        <v>62.1</v>
      </c>
      <c r="V1725">
        <f t="shared" si="289"/>
        <v>2998.74</v>
      </c>
      <c r="W1725" t="str">
        <f t="shared" si="290"/>
        <v>Marine</v>
      </c>
      <c r="X1725">
        <f t="shared" si="291"/>
        <v>3</v>
      </c>
      <c r="Y1725">
        <f t="shared" si="292"/>
        <v>2</v>
      </c>
      <c r="Z1725" t="str">
        <f t="shared" si="293"/>
        <v>Carnivore</v>
      </c>
      <c r="AA1725" t="str">
        <f t="shared" si="294"/>
        <v>Aquatic predator</v>
      </c>
      <c r="AB1725" t="str">
        <f t="shared" si="295"/>
        <v>Aerial</v>
      </c>
      <c r="AC1725">
        <f t="shared" si="296"/>
        <v>18270100.050000001</v>
      </c>
    </row>
    <row r="1726" spans="1:29" x14ac:dyDescent="0.25">
      <c r="A1726" t="s">
        <v>2369</v>
      </c>
      <c r="B1726" t="s">
        <v>2174</v>
      </c>
      <c r="C1726" t="s">
        <v>2175</v>
      </c>
      <c r="D1726">
        <v>30.4</v>
      </c>
      <c r="E1726">
        <v>152</v>
      </c>
      <c r="F1726" t="s">
        <v>860</v>
      </c>
      <c r="G1726">
        <v>2</v>
      </c>
      <c r="H1726">
        <v>1</v>
      </c>
      <c r="I1726" t="s">
        <v>993</v>
      </c>
      <c r="J1726" t="s">
        <v>994</v>
      </c>
      <c r="K1726" t="s">
        <v>863</v>
      </c>
      <c r="L1726">
        <v>479657</v>
      </c>
      <c r="R1726" t="s">
        <v>607</v>
      </c>
      <c r="S1726" t="str">
        <f t="shared" si="286"/>
        <v>Sulidae</v>
      </c>
      <c r="T1726" t="str">
        <f t="shared" si="287"/>
        <v>Suliformes</v>
      </c>
      <c r="U1726">
        <f t="shared" si="288"/>
        <v>62.1</v>
      </c>
      <c r="V1726">
        <f t="shared" si="289"/>
        <v>2998.74</v>
      </c>
      <c r="W1726" t="str">
        <f t="shared" si="290"/>
        <v>Marine</v>
      </c>
      <c r="X1726">
        <f t="shared" si="291"/>
        <v>3</v>
      </c>
      <c r="Y1726">
        <f t="shared" si="292"/>
        <v>2</v>
      </c>
      <c r="Z1726" t="str">
        <f t="shared" si="293"/>
        <v>Carnivore</v>
      </c>
      <c r="AA1726" t="str">
        <f t="shared" si="294"/>
        <v>Aquatic predator</v>
      </c>
      <c r="AB1726" t="str">
        <f t="shared" si="295"/>
        <v>Aerial</v>
      </c>
      <c r="AC1726">
        <f t="shared" si="296"/>
        <v>18270100.050000001</v>
      </c>
    </row>
    <row r="1727" spans="1:29" x14ac:dyDescent="0.25">
      <c r="A1727" t="s">
        <v>2371</v>
      </c>
      <c r="B1727" t="s">
        <v>2174</v>
      </c>
      <c r="C1727" t="s">
        <v>2175</v>
      </c>
      <c r="D1727">
        <v>25.6</v>
      </c>
      <c r="E1727">
        <v>97.6</v>
      </c>
      <c r="F1727" t="s">
        <v>860</v>
      </c>
      <c r="G1727">
        <v>2</v>
      </c>
      <c r="H1727">
        <v>1</v>
      </c>
      <c r="I1727" t="s">
        <v>993</v>
      </c>
      <c r="J1727" t="s">
        <v>994</v>
      </c>
      <c r="K1727" t="s">
        <v>863</v>
      </c>
      <c r="L1727">
        <v>25.1</v>
      </c>
      <c r="R1727" t="s">
        <v>607</v>
      </c>
      <c r="S1727" t="str">
        <f t="shared" si="286"/>
        <v>Sulidae</v>
      </c>
      <c r="T1727" t="str">
        <f t="shared" si="287"/>
        <v>Suliformes</v>
      </c>
      <c r="U1727">
        <f t="shared" si="288"/>
        <v>62.1</v>
      </c>
      <c r="V1727">
        <f t="shared" si="289"/>
        <v>2998.74</v>
      </c>
      <c r="W1727" t="str">
        <f t="shared" si="290"/>
        <v>Marine</v>
      </c>
      <c r="X1727">
        <f t="shared" si="291"/>
        <v>3</v>
      </c>
      <c r="Y1727">
        <f t="shared" si="292"/>
        <v>2</v>
      </c>
      <c r="Z1727" t="str">
        <f t="shared" si="293"/>
        <v>Carnivore</v>
      </c>
      <c r="AA1727" t="str">
        <f t="shared" si="294"/>
        <v>Aquatic predator</v>
      </c>
      <c r="AB1727" t="str">
        <f t="shared" si="295"/>
        <v>Aerial</v>
      </c>
      <c r="AC1727">
        <f t="shared" si="296"/>
        <v>18270100.050000001</v>
      </c>
    </row>
    <row r="1728" spans="1:29" x14ac:dyDescent="0.25">
      <c r="A1728" t="s">
        <v>10680</v>
      </c>
      <c r="B1728" t="s">
        <v>2174</v>
      </c>
      <c r="C1728" t="s">
        <v>2175</v>
      </c>
      <c r="D1728">
        <v>28.1</v>
      </c>
      <c r="E1728">
        <v>97.55</v>
      </c>
      <c r="F1728" t="s">
        <v>860</v>
      </c>
      <c r="G1728">
        <v>2</v>
      </c>
      <c r="H1728">
        <v>1</v>
      </c>
      <c r="I1728" t="s">
        <v>993</v>
      </c>
      <c r="J1728" t="s">
        <v>994</v>
      </c>
      <c r="K1728" t="s">
        <v>863</v>
      </c>
      <c r="L1728">
        <v>381.44</v>
      </c>
      <c r="R1728" t="s">
        <v>608</v>
      </c>
      <c r="S1728" t="str">
        <f t="shared" si="286"/>
        <v>Anatidae</v>
      </c>
      <c r="T1728" t="str">
        <f t="shared" si="287"/>
        <v>Anseriformes</v>
      </c>
      <c r="U1728">
        <f t="shared" si="288"/>
        <v>51.8</v>
      </c>
      <c r="V1728">
        <f t="shared" si="289"/>
        <v>1146.83</v>
      </c>
      <c r="W1728" t="str">
        <f t="shared" si="290"/>
        <v>Coastal</v>
      </c>
      <c r="X1728">
        <f t="shared" si="291"/>
        <v>3</v>
      </c>
      <c r="Y1728">
        <f t="shared" si="292"/>
        <v>2</v>
      </c>
      <c r="Z1728" t="str">
        <f t="shared" si="293"/>
        <v>Carnivore</v>
      </c>
      <c r="AA1728" t="str">
        <f t="shared" si="294"/>
        <v>Aquatic predator</v>
      </c>
      <c r="AB1728" t="str">
        <f t="shared" si="295"/>
        <v>Generalist</v>
      </c>
      <c r="AC1728">
        <f t="shared" si="296"/>
        <v>9435093.5700000003</v>
      </c>
    </row>
    <row r="1729" spans="1:29" x14ac:dyDescent="0.25">
      <c r="A1729" t="s">
        <v>2372</v>
      </c>
      <c r="B1729" t="s">
        <v>2174</v>
      </c>
      <c r="C1729" t="s">
        <v>2175</v>
      </c>
      <c r="D1729">
        <v>27.7</v>
      </c>
      <c r="E1729">
        <v>243</v>
      </c>
      <c r="F1729" t="s">
        <v>860</v>
      </c>
      <c r="G1729">
        <v>2</v>
      </c>
      <c r="H1729">
        <v>1</v>
      </c>
      <c r="I1729" t="s">
        <v>993</v>
      </c>
      <c r="J1729" t="s">
        <v>994</v>
      </c>
      <c r="K1729" t="s">
        <v>863</v>
      </c>
      <c r="L1729">
        <v>74691.520000000004</v>
      </c>
      <c r="R1729" t="s">
        <v>608</v>
      </c>
      <c r="S1729" t="str">
        <f t="shared" si="286"/>
        <v>Anatidae</v>
      </c>
      <c r="T1729" t="str">
        <f t="shared" si="287"/>
        <v>Anseriformes</v>
      </c>
      <c r="U1729">
        <f t="shared" si="288"/>
        <v>51.8</v>
      </c>
      <c r="V1729">
        <f t="shared" si="289"/>
        <v>1146.83</v>
      </c>
      <c r="W1729" t="str">
        <f t="shared" si="290"/>
        <v>Coastal</v>
      </c>
      <c r="X1729">
        <f t="shared" si="291"/>
        <v>3</v>
      </c>
      <c r="Y1729">
        <f t="shared" si="292"/>
        <v>2</v>
      </c>
      <c r="Z1729" t="str">
        <f t="shared" si="293"/>
        <v>Carnivore</v>
      </c>
      <c r="AA1729" t="str">
        <f t="shared" si="294"/>
        <v>Aquatic predator</v>
      </c>
      <c r="AB1729" t="str">
        <f t="shared" si="295"/>
        <v>Generalist</v>
      </c>
      <c r="AC1729">
        <f t="shared" si="296"/>
        <v>9435093.5700000003</v>
      </c>
    </row>
    <row r="1730" spans="1:29" x14ac:dyDescent="0.25">
      <c r="A1730" t="s">
        <v>2373</v>
      </c>
      <c r="B1730" t="s">
        <v>2174</v>
      </c>
      <c r="C1730" t="s">
        <v>2175</v>
      </c>
      <c r="D1730">
        <v>25.7</v>
      </c>
      <c r="E1730">
        <v>83.24</v>
      </c>
      <c r="F1730" t="s">
        <v>860</v>
      </c>
      <c r="G1730">
        <v>2</v>
      </c>
      <c r="H1730">
        <v>1</v>
      </c>
      <c r="I1730" t="s">
        <v>928</v>
      </c>
      <c r="J1730" t="s">
        <v>928</v>
      </c>
      <c r="K1730" t="s">
        <v>913</v>
      </c>
      <c r="L1730">
        <v>654.22</v>
      </c>
      <c r="R1730" t="s">
        <v>608</v>
      </c>
      <c r="S1730" t="str">
        <f t="shared" si="286"/>
        <v>Anatidae</v>
      </c>
      <c r="T1730" t="str">
        <f t="shared" si="287"/>
        <v>Anseriformes</v>
      </c>
      <c r="U1730">
        <f t="shared" si="288"/>
        <v>51.8</v>
      </c>
      <c r="V1730">
        <f t="shared" si="289"/>
        <v>1146.83</v>
      </c>
      <c r="W1730" t="str">
        <f t="shared" si="290"/>
        <v>Coastal</v>
      </c>
      <c r="X1730">
        <f t="shared" si="291"/>
        <v>3</v>
      </c>
      <c r="Y1730">
        <f t="shared" si="292"/>
        <v>2</v>
      </c>
      <c r="Z1730" t="str">
        <f t="shared" si="293"/>
        <v>Carnivore</v>
      </c>
      <c r="AA1730" t="str">
        <f t="shared" si="294"/>
        <v>Aquatic predator</v>
      </c>
      <c r="AB1730" t="str">
        <f t="shared" si="295"/>
        <v>Generalist</v>
      </c>
      <c r="AC1730">
        <f t="shared" si="296"/>
        <v>9435093.5700000003</v>
      </c>
    </row>
    <row r="1731" spans="1:29" x14ac:dyDescent="0.25">
      <c r="A1731" t="s">
        <v>2374</v>
      </c>
      <c r="B1731" t="s">
        <v>2174</v>
      </c>
      <c r="C1731" t="s">
        <v>2175</v>
      </c>
      <c r="D1731">
        <v>29.1</v>
      </c>
      <c r="E1731">
        <v>76.599999999999994</v>
      </c>
      <c r="F1731" t="s">
        <v>860</v>
      </c>
      <c r="G1731">
        <v>2</v>
      </c>
      <c r="H1731">
        <v>1</v>
      </c>
      <c r="I1731" t="s">
        <v>993</v>
      </c>
      <c r="J1731" t="s">
        <v>994</v>
      </c>
      <c r="K1731" t="s">
        <v>863</v>
      </c>
      <c r="L1731">
        <v>670308.78</v>
      </c>
      <c r="R1731" t="s">
        <v>609</v>
      </c>
      <c r="S1731" t="str">
        <f t="shared" ref="S1731:S1794" si="297">VLOOKUP(R1731,A:L,2,FALSE)</f>
        <v>Alcidae</v>
      </c>
      <c r="T1731" t="str">
        <f t="shared" ref="T1731:T1794" si="298">VLOOKUP(R1731,A:L,3,FALSE)</f>
        <v>Charadriiformes</v>
      </c>
      <c r="U1731">
        <f t="shared" ref="U1731:U1794" si="299">VLOOKUP(R1731,A:L,4,FALSE)</f>
        <v>57.5</v>
      </c>
      <c r="V1731">
        <f t="shared" ref="V1731:V1794" si="300">VLOOKUP(R1731,A:L,5,FALSE)</f>
        <v>991.93</v>
      </c>
      <c r="W1731" t="str">
        <f t="shared" ref="W1731:W1794" si="301">VLOOKUP(R1731,A:L,6,FALSE)</f>
        <v>Marine</v>
      </c>
      <c r="X1731">
        <f t="shared" ref="X1731:X1794" si="302">VLOOKUP(R1731,A:L,7,FALSE)</f>
        <v>3</v>
      </c>
      <c r="Y1731">
        <f t="shared" ref="Y1731:Y1794" si="303">VLOOKUP(R1731,A:L,8,FALSE)</f>
        <v>3</v>
      </c>
      <c r="Z1731" t="str">
        <f t="shared" ref="Z1731:Z1794" si="304">VLOOKUP(R1731,A:L,9,FALSE)</f>
        <v>Carnivore</v>
      </c>
      <c r="AA1731" t="str">
        <f t="shared" ref="AA1731:AA1794" si="305">VLOOKUP(R1731,A:L,10,FALSE)</f>
        <v>Aquatic predator</v>
      </c>
      <c r="AB1731" t="str">
        <f t="shared" ref="AB1731:AB1794" si="306">VLOOKUP(R1731,A:L,11,FALSE)</f>
        <v>Aquatic</v>
      </c>
      <c r="AC1731">
        <f t="shared" ref="AC1731:AC1794" si="307">VLOOKUP(R1731,A:L,12,FALSE)</f>
        <v>1547284.08</v>
      </c>
    </row>
    <row r="1732" spans="1:29" x14ac:dyDescent="0.25">
      <c r="A1732" t="s">
        <v>2375</v>
      </c>
      <c r="B1732" t="s">
        <v>2174</v>
      </c>
      <c r="C1732" t="s">
        <v>2175</v>
      </c>
      <c r="D1732">
        <v>30.7</v>
      </c>
      <c r="E1732">
        <v>243</v>
      </c>
      <c r="F1732" t="s">
        <v>860</v>
      </c>
      <c r="G1732">
        <v>2</v>
      </c>
      <c r="H1732">
        <v>1</v>
      </c>
      <c r="I1732" t="s">
        <v>993</v>
      </c>
      <c r="J1732" t="s">
        <v>994</v>
      </c>
      <c r="K1732" t="s">
        <v>863</v>
      </c>
      <c r="L1732">
        <v>10704.53</v>
      </c>
      <c r="R1732" t="s">
        <v>609</v>
      </c>
      <c r="S1732" t="str">
        <f t="shared" si="297"/>
        <v>Alcidae</v>
      </c>
      <c r="T1732" t="str">
        <f t="shared" si="298"/>
        <v>Charadriiformes</v>
      </c>
      <c r="U1732">
        <f t="shared" si="299"/>
        <v>57.5</v>
      </c>
      <c r="V1732">
        <f t="shared" si="300"/>
        <v>991.93</v>
      </c>
      <c r="W1732" t="str">
        <f t="shared" si="301"/>
        <v>Marine</v>
      </c>
      <c r="X1732">
        <f t="shared" si="302"/>
        <v>3</v>
      </c>
      <c r="Y1732">
        <f t="shared" si="303"/>
        <v>3</v>
      </c>
      <c r="Z1732" t="str">
        <f t="shared" si="304"/>
        <v>Carnivore</v>
      </c>
      <c r="AA1732" t="str">
        <f t="shared" si="305"/>
        <v>Aquatic predator</v>
      </c>
      <c r="AB1732" t="str">
        <f t="shared" si="306"/>
        <v>Aquatic</v>
      </c>
      <c r="AC1732">
        <f t="shared" si="307"/>
        <v>1547284.08</v>
      </c>
    </row>
    <row r="1733" spans="1:29" x14ac:dyDescent="0.25">
      <c r="A1733" t="s">
        <v>2376</v>
      </c>
      <c r="B1733" t="s">
        <v>2174</v>
      </c>
      <c r="C1733" t="s">
        <v>2175</v>
      </c>
      <c r="D1733">
        <v>32.299999999999997</v>
      </c>
      <c r="E1733">
        <v>99.49</v>
      </c>
      <c r="F1733" t="s">
        <v>860</v>
      </c>
      <c r="G1733">
        <v>2</v>
      </c>
      <c r="H1733">
        <v>1</v>
      </c>
      <c r="I1733" t="s">
        <v>993</v>
      </c>
      <c r="J1733" t="s">
        <v>994</v>
      </c>
      <c r="K1733" t="s">
        <v>863</v>
      </c>
      <c r="L1733">
        <v>1018.27</v>
      </c>
      <c r="R1733" t="s">
        <v>609</v>
      </c>
      <c r="S1733" t="str">
        <f t="shared" si="297"/>
        <v>Alcidae</v>
      </c>
      <c r="T1733" t="str">
        <f t="shared" si="298"/>
        <v>Charadriiformes</v>
      </c>
      <c r="U1733">
        <f t="shared" si="299"/>
        <v>57.5</v>
      </c>
      <c r="V1733">
        <f t="shared" si="300"/>
        <v>991.93</v>
      </c>
      <c r="W1733" t="str">
        <f t="shared" si="301"/>
        <v>Marine</v>
      </c>
      <c r="X1733">
        <f t="shared" si="302"/>
        <v>3</v>
      </c>
      <c r="Y1733">
        <f t="shared" si="303"/>
        <v>3</v>
      </c>
      <c r="Z1733" t="str">
        <f t="shared" si="304"/>
        <v>Carnivore</v>
      </c>
      <c r="AA1733" t="str">
        <f t="shared" si="305"/>
        <v>Aquatic predator</v>
      </c>
      <c r="AB1733" t="str">
        <f t="shared" si="306"/>
        <v>Aquatic</v>
      </c>
      <c r="AC1733">
        <f t="shared" si="307"/>
        <v>1547284.08</v>
      </c>
    </row>
    <row r="1734" spans="1:29" x14ac:dyDescent="0.25">
      <c r="A1734" t="s">
        <v>2377</v>
      </c>
      <c r="B1734" t="s">
        <v>2174</v>
      </c>
      <c r="C1734" t="s">
        <v>2175</v>
      </c>
      <c r="D1734">
        <v>31</v>
      </c>
      <c r="E1734">
        <v>114</v>
      </c>
      <c r="F1734" t="s">
        <v>860</v>
      </c>
      <c r="G1734">
        <v>2</v>
      </c>
      <c r="H1734">
        <v>1</v>
      </c>
      <c r="I1734" t="s">
        <v>993</v>
      </c>
      <c r="J1734" t="s">
        <v>994</v>
      </c>
      <c r="K1734" t="s">
        <v>863</v>
      </c>
      <c r="L1734">
        <v>3382.95</v>
      </c>
      <c r="R1734" t="s">
        <v>610</v>
      </c>
      <c r="S1734" t="str">
        <f t="shared" si="297"/>
        <v>Alcidae</v>
      </c>
      <c r="T1734" t="str">
        <f t="shared" si="298"/>
        <v>Charadriiformes</v>
      </c>
      <c r="U1734">
        <f t="shared" si="299"/>
        <v>51.9</v>
      </c>
      <c r="V1734">
        <f t="shared" si="300"/>
        <v>963.99</v>
      </c>
      <c r="W1734" t="str">
        <f t="shared" si="301"/>
        <v>Marine</v>
      </c>
      <c r="X1734">
        <f t="shared" si="302"/>
        <v>3</v>
      </c>
      <c r="Y1734">
        <f t="shared" si="303"/>
        <v>3</v>
      </c>
      <c r="Z1734" t="str">
        <f t="shared" si="304"/>
        <v>Carnivore</v>
      </c>
      <c r="AA1734" t="str">
        <f t="shared" si="305"/>
        <v>Aquatic predator</v>
      </c>
      <c r="AB1734" t="str">
        <f t="shared" si="306"/>
        <v>Aquatic</v>
      </c>
      <c r="AC1734">
        <f t="shared" si="307"/>
        <v>2199476.7999999998</v>
      </c>
    </row>
    <row r="1735" spans="1:29" x14ac:dyDescent="0.25">
      <c r="A1735" t="s">
        <v>10681</v>
      </c>
      <c r="B1735" t="s">
        <v>2174</v>
      </c>
      <c r="C1735" t="s">
        <v>2175</v>
      </c>
      <c r="D1735">
        <v>29.6</v>
      </c>
      <c r="E1735">
        <v>106</v>
      </c>
      <c r="F1735" t="s">
        <v>860</v>
      </c>
      <c r="G1735">
        <v>2</v>
      </c>
      <c r="H1735">
        <v>1</v>
      </c>
      <c r="I1735" t="s">
        <v>993</v>
      </c>
      <c r="J1735" t="s">
        <v>994</v>
      </c>
      <c r="K1735" t="s">
        <v>863</v>
      </c>
      <c r="L1735">
        <v>3082.71</v>
      </c>
      <c r="R1735" t="s">
        <v>610</v>
      </c>
      <c r="S1735" t="str">
        <f t="shared" si="297"/>
        <v>Alcidae</v>
      </c>
      <c r="T1735" t="str">
        <f t="shared" si="298"/>
        <v>Charadriiformes</v>
      </c>
      <c r="U1735">
        <f t="shared" si="299"/>
        <v>51.9</v>
      </c>
      <c r="V1735">
        <f t="shared" si="300"/>
        <v>963.99</v>
      </c>
      <c r="W1735" t="str">
        <f t="shared" si="301"/>
        <v>Marine</v>
      </c>
      <c r="X1735">
        <f t="shared" si="302"/>
        <v>3</v>
      </c>
      <c r="Y1735">
        <f t="shared" si="303"/>
        <v>3</v>
      </c>
      <c r="Z1735" t="str">
        <f t="shared" si="304"/>
        <v>Carnivore</v>
      </c>
      <c r="AA1735" t="str">
        <f t="shared" si="305"/>
        <v>Aquatic predator</v>
      </c>
      <c r="AB1735" t="str">
        <f t="shared" si="306"/>
        <v>Aquatic</v>
      </c>
      <c r="AC1735">
        <f t="shared" si="307"/>
        <v>2199476.7999999998</v>
      </c>
    </row>
    <row r="1736" spans="1:29" x14ac:dyDescent="0.25">
      <c r="A1736" t="s">
        <v>10682</v>
      </c>
      <c r="B1736" t="s">
        <v>2174</v>
      </c>
      <c r="C1736" t="s">
        <v>2175</v>
      </c>
      <c r="D1736">
        <v>34.4</v>
      </c>
      <c r="E1736">
        <v>163</v>
      </c>
      <c r="F1736" t="s">
        <v>860</v>
      </c>
      <c r="G1736">
        <v>2</v>
      </c>
      <c r="H1736">
        <v>1</v>
      </c>
      <c r="I1736" t="s">
        <v>993</v>
      </c>
      <c r="J1736" t="s">
        <v>994</v>
      </c>
      <c r="K1736" t="s">
        <v>863</v>
      </c>
      <c r="L1736">
        <v>385485.91</v>
      </c>
      <c r="R1736" t="s">
        <v>610</v>
      </c>
      <c r="S1736" t="str">
        <f t="shared" si="297"/>
        <v>Alcidae</v>
      </c>
      <c r="T1736" t="str">
        <f t="shared" si="298"/>
        <v>Charadriiformes</v>
      </c>
      <c r="U1736">
        <f t="shared" si="299"/>
        <v>51.9</v>
      </c>
      <c r="V1736">
        <f t="shared" si="300"/>
        <v>963.99</v>
      </c>
      <c r="W1736" t="str">
        <f t="shared" si="301"/>
        <v>Marine</v>
      </c>
      <c r="X1736">
        <f t="shared" si="302"/>
        <v>3</v>
      </c>
      <c r="Y1736">
        <f t="shared" si="303"/>
        <v>3</v>
      </c>
      <c r="Z1736" t="str">
        <f t="shared" si="304"/>
        <v>Carnivore</v>
      </c>
      <c r="AA1736" t="str">
        <f t="shared" si="305"/>
        <v>Aquatic predator</v>
      </c>
      <c r="AB1736" t="str">
        <f t="shared" si="306"/>
        <v>Aquatic</v>
      </c>
      <c r="AC1736">
        <f t="shared" si="307"/>
        <v>2199476.7999999998</v>
      </c>
    </row>
    <row r="1737" spans="1:29" x14ac:dyDescent="0.25">
      <c r="A1737" t="s">
        <v>2379</v>
      </c>
      <c r="B1737" t="s">
        <v>2174</v>
      </c>
      <c r="C1737" t="s">
        <v>2175</v>
      </c>
      <c r="D1737">
        <v>28.1</v>
      </c>
      <c r="E1737">
        <v>136.5</v>
      </c>
      <c r="F1737" t="s">
        <v>860</v>
      </c>
      <c r="G1737">
        <v>2</v>
      </c>
      <c r="H1737">
        <v>1</v>
      </c>
      <c r="I1737" t="s">
        <v>993</v>
      </c>
      <c r="J1737" t="s">
        <v>994</v>
      </c>
      <c r="K1737" t="s">
        <v>863</v>
      </c>
      <c r="L1737">
        <v>2077.85</v>
      </c>
      <c r="R1737" t="s">
        <v>611</v>
      </c>
      <c r="S1737" t="str">
        <f t="shared" si="297"/>
        <v>Anatidae</v>
      </c>
      <c r="T1737" t="str">
        <f t="shared" si="298"/>
        <v>Anseriformes</v>
      </c>
      <c r="U1737">
        <f t="shared" si="299"/>
        <v>54.8</v>
      </c>
      <c r="V1737">
        <f t="shared" si="300"/>
        <v>915.58</v>
      </c>
      <c r="W1737" t="str">
        <f t="shared" si="301"/>
        <v>Wetland</v>
      </c>
      <c r="X1737">
        <f t="shared" si="302"/>
        <v>3</v>
      </c>
      <c r="Y1737">
        <f t="shared" si="303"/>
        <v>2</v>
      </c>
      <c r="Z1737" t="str">
        <f t="shared" si="304"/>
        <v>Herbivore</v>
      </c>
      <c r="AA1737" t="str">
        <f t="shared" si="305"/>
        <v>Herbivore aquatic</v>
      </c>
      <c r="AB1737" t="str">
        <f t="shared" si="306"/>
        <v>Aquatic</v>
      </c>
      <c r="AC1737">
        <f t="shared" si="307"/>
        <v>18552362.649999999</v>
      </c>
    </row>
    <row r="1738" spans="1:29" x14ac:dyDescent="0.25">
      <c r="A1738" t="s">
        <v>10683</v>
      </c>
      <c r="B1738" t="s">
        <v>2174</v>
      </c>
      <c r="C1738" t="s">
        <v>2175</v>
      </c>
      <c r="D1738">
        <v>30.2</v>
      </c>
      <c r="E1738">
        <v>82.68</v>
      </c>
      <c r="F1738" t="s">
        <v>860</v>
      </c>
      <c r="G1738">
        <v>2</v>
      </c>
      <c r="H1738">
        <v>1</v>
      </c>
      <c r="I1738" t="s">
        <v>993</v>
      </c>
      <c r="J1738" t="s">
        <v>994</v>
      </c>
      <c r="K1738" t="s">
        <v>863</v>
      </c>
      <c r="L1738">
        <v>32025.73</v>
      </c>
      <c r="R1738" t="s">
        <v>611</v>
      </c>
      <c r="S1738" t="str">
        <f t="shared" si="297"/>
        <v>Anatidae</v>
      </c>
      <c r="T1738" t="str">
        <f t="shared" si="298"/>
        <v>Anseriformes</v>
      </c>
      <c r="U1738">
        <f t="shared" si="299"/>
        <v>54.8</v>
      </c>
      <c r="V1738">
        <f t="shared" si="300"/>
        <v>915.58</v>
      </c>
      <c r="W1738" t="str">
        <f t="shared" si="301"/>
        <v>Wetland</v>
      </c>
      <c r="X1738">
        <f t="shared" si="302"/>
        <v>3</v>
      </c>
      <c r="Y1738">
        <f t="shared" si="303"/>
        <v>2</v>
      </c>
      <c r="Z1738" t="str">
        <f t="shared" si="304"/>
        <v>Herbivore</v>
      </c>
      <c r="AA1738" t="str">
        <f t="shared" si="305"/>
        <v>Herbivore aquatic</v>
      </c>
      <c r="AB1738" t="str">
        <f t="shared" si="306"/>
        <v>Aquatic</v>
      </c>
      <c r="AC1738">
        <f t="shared" si="307"/>
        <v>18552362.649999999</v>
      </c>
    </row>
    <row r="1739" spans="1:29" x14ac:dyDescent="0.25">
      <c r="A1739" t="s">
        <v>10684</v>
      </c>
      <c r="B1739" t="s">
        <v>2174</v>
      </c>
      <c r="C1739" t="s">
        <v>2175</v>
      </c>
      <c r="D1739">
        <v>28.8</v>
      </c>
      <c r="E1739">
        <v>105</v>
      </c>
      <c r="F1739" t="s">
        <v>860</v>
      </c>
      <c r="G1739">
        <v>2</v>
      </c>
      <c r="H1739">
        <v>1</v>
      </c>
      <c r="I1739" t="s">
        <v>993</v>
      </c>
      <c r="J1739" t="s">
        <v>994</v>
      </c>
      <c r="K1739" t="s">
        <v>863</v>
      </c>
      <c r="L1739">
        <v>108.42</v>
      </c>
      <c r="R1739" t="s">
        <v>612</v>
      </c>
      <c r="S1739" t="str">
        <f t="shared" si="297"/>
        <v>Scolopacidae</v>
      </c>
      <c r="T1739" t="str">
        <f t="shared" si="298"/>
        <v>Charadriiformes</v>
      </c>
      <c r="U1739">
        <f t="shared" si="299"/>
        <v>52.8</v>
      </c>
      <c r="V1739">
        <f t="shared" si="300"/>
        <v>55.59</v>
      </c>
      <c r="W1739" t="str">
        <f t="shared" si="301"/>
        <v>Marine</v>
      </c>
      <c r="X1739">
        <f t="shared" si="302"/>
        <v>3</v>
      </c>
      <c r="Y1739">
        <f t="shared" si="303"/>
        <v>3</v>
      </c>
      <c r="Z1739" t="str">
        <f t="shared" si="304"/>
        <v>Carnivore</v>
      </c>
      <c r="AA1739" t="str">
        <f t="shared" si="305"/>
        <v>Aquatic predator</v>
      </c>
      <c r="AB1739" t="str">
        <f t="shared" si="306"/>
        <v>Terrestrial</v>
      </c>
      <c r="AC1739">
        <f t="shared" si="307"/>
        <v>3783736.3</v>
      </c>
    </row>
    <row r="1740" spans="1:29" x14ac:dyDescent="0.25">
      <c r="A1740" t="s">
        <v>2381</v>
      </c>
      <c r="B1740" t="s">
        <v>2174</v>
      </c>
      <c r="C1740" t="s">
        <v>2175</v>
      </c>
      <c r="D1740">
        <v>25.9</v>
      </c>
      <c r="E1740">
        <v>130</v>
      </c>
      <c r="F1740" t="s">
        <v>860</v>
      </c>
      <c r="G1740">
        <v>2</v>
      </c>
      <c r="H1740">
        <v>1</v>
      </c>
      <c r="I1740" t="s">
        <v>993</v>
      </c>
      <c r="J1740" t="s">
        <v>994</v>
      </c>
      <c r="K1740" t="s">
        <v>863</v>
      </c>
      <c r="L1740">
        <v>4.3899999999999997</v>
      </c>
      <c r="R1740" t="s">
        <v>612</v>
      </c>
      <c r="S1740" t="str">
        <f t="shared" si="297"/>
        <v>Scolopacidae</v>
      </c>
      <c r="T1740" t="str">
        <f t="shared" si="298"/>
        <v>Charadriiformes</v>
      </c>
      <c r="U1740">
        <f t="shared" si="299"/>
        <v>52.8</v>
      </c>
      <c r="V1740">
        <f t="shared" si="300"/>
        <v>55.59</v>
      </c>
      <c r="W1740" t="str">
        <f t="shared" si="301"/>
        <v>Marine</v>
      </c>
      <c r="X1740">
        <f t="shared" si="302"/>
        <v>3</v>
      </c>
      <c r="Y1740">
        <f t="shared" si="303"/>
        <v>3</v>
      </c>
      <c r="Z1740" t="str">
        <f t="shared" si="304"/>
        <v>Carnivore</v>
      </c>
      <c r="AA1740" t="str">
        <f t="shared" si="305"/>
        <v>Aquatic predator</v>
      </c>
      <c r="AB1740" t="str">
        <f t="shared" si="306"/>
        <v>Terrestrial</v>
      </c>
      <c r="AC1740">
        <f t="shared" si="307"/>
        <v>3783736.3</v>
      </c>
    </row>
    <row r="1741" spans="1:29" x14ac:dyDescent="0.25">
      <c r="A1741" t="s">
        <v>2382</v>
      </c>
      <c r="B1741" t="s">
        <v>2174</v>
      </c>
      <c r="C1741" t="s">
        <v>2175</v>
      </c>
      <c r="D1741">
        <v>27.2</v>
      </c>
      <c r="E1741">
        <v>136.5</v>
      </c>
      <c r="F1741" t="s">
        <v>860</v>
      </c>
      <c r="G1741">
        <v>2</v>
      </c>
      <c r="H1741">
        <v>1</v>
      </c>
      <c r="I1741" t="s">
        <v>993</v>
      </c>
      <c r="J1741" t="s">
        <v>994</v>
      </c>
      <c r="K1741" t="s">
        <v>863</v>
      </c>
      <c r="L1741">
        <v>20835.22</v>
      </c>
      <c r="R1741" t="s">
        <v>612</v>
      </c>
      <c r="S1741" t="str">
        <f t="shared" si="297"/>
        <v>Scolopacidae</v>
      </c>
      <c r="T1741" t="str">
        <f t="shared" si="298"/>
        <v>Charadriiformes</v>
      </c>
      <c r="U1741">
        <f t="shared" si="299"/>
        <v>52.8</v>
      </c>
      <c r="V1741">
        <f t="shared" si="300"/>
        <v>55.59</v>
      </c>
      <c r="W1741" t="str">
        <f t="shared" si="301"/>
        <v>Marine</v>
      </c>
      <c r="X1741">
        <f t="shared" si="302"/>
        <v>3</v>
      </c>
      <c r="Y1741">
        <f t="shared" si="303"/>
        <v>3</v>
      </c>
      <c r="Z1741" t="str">
        <f t="shared" si="304"/>
        <v>Carnivore</v>
      </c>
      <c r="AA1741" t="str">
        <f t="shared" si="305"/>
        <v>Aquatic predator</v>
      </c>
      <c r="AB1741" t="str">
        <f t="shared" si="306"/>
        <v>Terrestrial</v>
      </c>
      <c r="AC1741">
        <f t="shared" si="307"/>
        <v>3783736.3</v>
      </c>
    </row>
    <row r="1742" spans="1:29" x14ac:dyDescent="0.25">
      <c r="A1742" t="s">
        <v>2383</v>
      </c>
      <c r="B1742" t="s">
        <v>2174</v>
      </c>
      <c r="C1742" t="s">
        <v>2175</v>
      </c>
      <c r="D1742">
        <v>29.8</v>
      </c>
      <c r="E1742">
        <v>136.49</v>
      </c>
      <c r="F1742" t="s">
        <v>860</v>
      </c>
      <c r="G1742">
        <v>2</v>
      </c>
      <c r="H1742">
        <v>1</v>
      </c>
      <c r="I1742" t="s">
        <v>993</v>
      </c>
      <c r="J1742" t="s">
        <v>994</v>
      </c>
      <c r="K1742" t="s">
        <v>863</v>
      </c>
      <c r="L1742">
        <v>42750.02</v>
      </c>
      <c r="R1742" t="s">
        <v>613</v>
      </c>
      <c r="S1742" t="str">
        <f t="shared" si="297"/>
        <v>Podicipedidae</v>
      </c>
      <c r="T1742" t="str">
        <f t="shared" si="298"/>
        <v>Podicipediformes</v>
      </c>
      <c r="U1742">
        <f t="shared" si="299"/>
        <v>42.2</v>
      </c>
      <c r="V1742">
        <f t="shared" si="300"/>
        <v>453</v>
      </c>
      <c r="W1742" t="str">
        <f t="shared" si="301"/>
        <v>Wetland</v>
      </c>
      <c r="X1742">
        <f t="shared" si="302"/>
        <v>3</v>
      </c>
      <c r="Y1742">
        <f t="shared" si="303"/>
        <v>3</v>
      </c>
      <c r="Z1742" t="str">
        <f t="shared" si="304"/>
        <v>Carnivore</v>
      </c>
      <c r="AA1742" t="str">
        <f t="shared" si="305"/>
        <v>Aquatic predator</v>
      </c>
      <c r="AB1742" t="str">
        <f t="shared" si="306"/>
        <v>Aquatic</v>
      </c>
      <c r="AC1742">
        <f t="shared" si="307"/>
        <v>16211072.27</v>
      </c>
    </row>
    <row r="1743" spans="1:29" x14ac:dyDescent="0.25">
      <c r="A1743" t="s">
        <v>2384</v>
      </c>
      <c r="B1743" t="s">
        <v>2174</v>
      </c>
      <c r="C1743" t="s">
        <v>2175</v>
      </c>
      <c r="D1743">
        <v>25.2</v>
      </c>
      <c r="E1743">
        <v>104</v>
      </c>
      <c r="F1743" t="s">
        <v>860</v>
      </c>
      <c r="G1743">
        <v>2</v>
      </c>
      <c r="H1743">
        <v>1</v>
      </c>
      <c r="I1743" t="s">
        <v>993</v>
      </c>
      <c r="J1743" t="s">
        <v>994</v>
      </c>
      <c r="K1743" t="s">
        <v>863</v>
      </c>
      <c r="L1743">
        <v>41.11</v>
      </c>
      <c r="R1743" t="s">
        <v>613</v>
      </c>
      <c r="S1743" t="str">
        <f t="shared" si="297"/>
        <v>Podicipedidae</v>
      </c>
      <c r="T1743" t="str">
        <f t="shared" si="298"/>
        <v>Podicipediformes</v>
      </c>
      <c r="U1743">
        <f t="shared" si="299"/>
        <v>42.2</v>
      </c>
      <c r="V1743">
        <f t="shared" si="300"/>
        <v>453</v>
      </c>
      <c r="W1743" t="str">
        <f t="shared" si="301"/>
        <v>Wetland</v>
      </c>
      <c r="X1743">
        <f t="shared" si="302"/>
        <v>3</v>
      </c>
      <c r="Y1743">
        <f t="shared" si="303"/>
        <v>3</v>
      </c>
      <c r="Z1743" t="str">
        <f t="shared" si="304"/>
        <v>Carnivore</v>
      </c>
      <c r="AA1743" t="str">
        <f t="shared" si="305"/>
        <v>Aquatic predator</v>
      </c>
      <c r="AB1743" t="str">
        <f t="shared" si="306"/>
        <v>Aquatic</v>
      </c>
      <c r="AC1743">
        <f t="shared" si="307"/>
        <v>16211072.27</v>
      </c>
    </row>
    <row r="1744" spans="1:29" x14ac:dyDescent="0.25">
      <c r="A1744" t="s">
        <v>2385</v>
      </c>
      <c r="B1744" t="s">
        <v>2174</v>
      </c>
      <c r="C1744" t="s">
        <v>2175</v>
      </c>
      <c r="D1744">
        <v>34.1</v>
      </c>
      <c r="E1744">
        <v>114</v>
      </c>
      <c r="F1744" t="s">
        <v>860</v>
      </c>
      <c r="G1744">
        <v>2</v>
      </c>
      <c r="H1744">
        <v>1</v>
      </c>
      <c r="I1744" t="s">
        <v>993</v>
      </c>
      <c r="J1744" t="s">
        <v>994</v>
      </c>
      <c r="K1744" t="s">
        <v>863</v>
      </c>
      <c r="L1744">
        <v>674305.79</v>
      </c>
      <c r="R1744" t="s">
        <v>613</v>
      </c>
      <c r="S1744" t="str">
        <f t="shared" si="297"/>
        <v>Podicipedidae</v>
      </c>
      <c r="T1744" t="str">
        <f t="shared" si="298"/>
        <v>Podicipediformes</v>
      </c>
      <c r="U1744">
        <f t="shared" si="299"/>
        <v>42.2</v>
      </c>
      <c r="V1744">
        <f t="shared" si="300"/>
        <v>453</v>
      </c>
      <c r="W1744" t="str">
        <f t="shared" si="301"/>
        <v>Wetland</v>
      </c>
      <c r="X1744">
        <f t="shared" si="302"/>
        <v>3</v>
      </c>
      <c r="Y1744">
        <f t="shared" si="303"/>
        <v>3</v>
      </c>
      <c r="Z1744" t="str">
        <f t="shared" si="304"/>
        <v>Carnivore</v>
      </c>
      <c r="AA1744" t="str">
        <f t="shared" si="305"/>
        <v>Aquatic predator</v>
      </c>
      <c r="AB1744" t="str">
        <f t="shared" si="306"/>
        <v>Aquatic</v>
      </c>
      <c r="AC1744">
        <f t="shared" si="307"/>
        <v>16211072.27</v>
      </c>
    </row>
    <row r="1745" spans="1:29" x14ac:dyDescent="0.25">
      <c r="A1745" t="s">
        <v>2392</v>
      </c>
      <c r="B1745" t="s">
        <v>2174</v>
      </c>
      <c r="C1745" t="s">
        <v>2175</v>
      </c>
      <c r="D1745">
        <v>26.5</v>
      </c>
      <c r="E1745">
        <v>92</v>
      </c>
      <c r="F1745" t="s">
        <v>860</v>
      </c>
      <c r="G1745">
        <v>2</v>
      </c>
      <c r="H1745">
        <v>1</v>
      </c>
      <c r="I1745" t="s">
        <v>993</v>
      </c>
      <c r="J1745" t="s">
        <v>994</v>
      </c>
      <c r="K1745" t="s">
        <v>863</v>
      </c>
      <c r="L1745">
        <v>498198.97</v>
      </c>
      <c r="R1745" t="s">
        <v>614</v>
      </c>
      <c r="S1745" t="str">
        <f t="shared" si="297"/>
        <v>Anatidae</v>
      </c>
      <c r="T1745" t="str">
        <f t="shared" si="298"/>
        <v>Anseriformes</v>
      </c>
      <c r="U1745">
        <f t="shared" si="299"/>
        <v>49.3</v>
      </c>
      <c r="V1745">
        <f t="shared" si="300"/>
        <v>2642.04</v>
      </c>
      <c r="W1745" t="str">
        <f t="shared" si="301"/>
        <v>Grassland</v>
      </c>
      <c r="X1745">
        <f t="shared" si="302"/>
        <v>3</v>
      </c>
      <c r="Y1745">
        <f t="shared" si="303"/>
        <v>3</v>
      </c>
      <c r="Z1745" t="str">
        <f t="shared" si="304"/>
        <v>Herbivore</v>
      </c>
      <c r="AA1745" t="str">
        <f t="shared" si="305"/>
        <v>Herbivore terrestrial</v>
      </c>
      <c r="AB1745" t="str">
        <f t="shared" si="306"/>
        <v>Terrestrial</v>
      </c>
      <c r="AC1745">
        <f t="shared" si="307"/>
        <v>190949.74</v>
      </c>
    </row>
    <row r="1746" spans="1:29" x14ac:dyDescent="0.25">
      <c r="A1746" t="s">
        <v>2394</v>
      </c>
      <c r="B1746" t="s">
        <v>2174</v>
      </c>
      <c r="C1746" t="s">
        <v>2175</v>
      </c>
      <c r="D1746">
        <v>29.6</v>
      </c>
      <c r="E1746">
        <v>53.9</v>
      </c>
      <c r="F1746" t="s">
        <v>860</v>
      </c>
      <c r="G1746">
        <v>2</v>
      </c>
      <c r="H1746">
        <v>1</v>
      </c>
      <c r="I1746" t="s">
        <v>993</v>
      </c>
      <c r="J1746" t="s">
        <v>994</v>
      </c>
      <c r="K1746" t="s">
        <v>863</v>
      </c>
      <c r="L1746">
        <v>26140.07</v>
      </c>
      <c r="R1746" t="s">
        <v>614</v>
      </c>
      <c r="S1746" t="str">
        <f t="shared" si="297"/>
        <v>Anatidae</v>
      </c>
      <c r="T1746" t="str">
        <f t="shared" si="298"/>
        <v>Anseriformes</v>
      </c>
      <c r="U1746">
        <f t="shared" si="299"/>
        <v>49.3</v>
      </c>
      <c r="V1746">
        <f t="shared" si="300"/>
        <v>2642.04</v>
      </c>
      <c r="W1746" t="str">
        <f t="shared" si="301"/>
        <v>Grassland</v>
      </c>
      <c r="X1746">
        <f t="shared" si="302"/>
        <v>3</v>
      </c>
      <c r="Y1746">
        <f t="shared" si="303"/>
        <v>3</v>
      </c>
      <c r="Z1746" t="str">
        <f t="shared" si="304"/>
        <v>Herbivore</v>
      </c>
      <c r="AA1746" t="str">
        <f t="shared" si="305"/>
        <v>Herbivore terrestrial</v>
      </c>
      <c r="AB1746" t="str">
        <f t="shared" si="306"/>
        <v>Terrestrial</v>
      </c>
      <c r="AC1746">
        <f t="shared" si="307"/>
        <v>190949.74</v>
      </c>
    </row>
    <row r="1747" spans="1:29" x14ac:dyDescent="0.25">
      <c r="A1747" t="s">
        <v>10685</v>
      </c>
      <c r="B1747" t="s">
        <v>2174</v>
      </c>
      <c r="C1747" t="s">
        <v>2175</v>
      </c>
      <c r="D1747">
        <v>26.3</v>
      </c>
      <c r="E1747">
        <v>49</v>
      </c>
      <c r="F1747" t="s">
        <v>860</v>
      </c>
      <c r="G1747">
        <v>2</v>
      </c>
      <c r="H1747">
        <v>1</v>
      </c>
      <c r="I1747" t="s">
        <v>993</v>
      </c>
      <c r="J1747" t="s">
        <v>994</v>
      </c>
      <c r="K1747" t="s">
        <v>863</v>
      </c>
      <c r="L1747">
        <v>269374.33</v>
      </c>
      <c r="R1747" t="s">
        <v>614</v>
      </c>
      <c r="S1747" t="str">
        <f t="shared" si="297"/>
        <v>Anatidae</v>
      </c>
      <c r="T1747" t="str">
        <f t="shared" si="298"/>
        <v>Anseriformes</v>
      </c>
      <c r="U1747">
        <f t="shared" si="299"/>
        <v>49.3</v>
      </c>
      <c r="V1747">
        <f t="shared" si="300"/>
        <v>2642.04</v>
      </c>
      <c r="W1747" t="str">
        <f t="shared" si="301"/>
        <v>Grassland</v>
      </c>
      <c r="X1747">
        <f t="shared" si="302"/>
        <v>3</v>
      </c>
      <c r="Y1747">
        <f t="shared" si="303"/>
        <v>3</v>
      </c>
      <c r="Z1747" t="str">
        <f t="shared" si="304"/>
        <v>Herbivore</v>
      </c>
      <c r="AA1747" t="str">
        <f t="shared" si="305"/>
        <v>Herbivore terrestrial</v>
      </c>
      <c r="AB1747" t="str">
        <f t="shared" si="306"/>
        <v>Terrestrial</v>
      </c>
      <c r="AC1747">
        <f t="shared" si="307"/>
        <v>190949.74</v>
      </c>
    </row>
    <row r="1748" spans="1:29" x14ac:dyDescent="0.25">
      <c r="A1748" t="s">
        <v>2397</v>
      </c>
      <c r="B1748" t="s">
        <v>2174</v>
      </c>
      <c r="C1748" t="s">
        <v>2175</v>
      </c>
      <c r="D1748">
        <v>31</v>
      </c>
      <c r="E1748">
        <v>163</v>
      </c>
      <c r="F1748" t="s">
        <v>860</v>
      </c>
      <c r="G1748">
        <v>2</v>
      </c>
      <c r="H1748">
        <v>1</v>
      </c>
      <c r="I1748" t="s">
        <v>993</v>
      </c>
      <c r="J1748" t="s">
        <v>994</v>
      </c>
      <c r="K1748" t="s">
        <v>863</v>
      </c>
      <c r="L1748">
        <v>29156.11</v>
      </c>
      <c r="R1748" t="s">
        <v>615</v>
      </c>
      <c r="S1748" t="str">
        <f t="shared" si="297"/>
        <v>Motacillidae</v>
      </c>
      <c r="T1748" t="str">
        <f t="shared" si="298"/>
        <v>Passeriformes</v>
      </c>
      <c r="U1748">
        <f t="shared" si="299"/>
        <v>26.5</v>
      </c>
      <c r="V1748">
        <f t="shared" si="300"/>
        <v>22.4</v>
      </c>
      <c r="W1748" t="str">
        <f t="shared" si="301"/>
        <v>Rock</v>
      </c>
      <c r="X1748">
        <f t="shared" si="302"/>
        <v>3</v>
      </c>
      <c r="Y1748">
        <f t="shared" si="303"/>
        <v>2</v>
      </c>
      <c r="Z1748" t="str">
        <f t="shared" si="304"/>
        <v>Carnivore</v>
      </c>
      <c r="AA1748" t="str">
        <f t="shared" si="305"/>
        <v>Invertivore</v>
      </c>
      <c r="AB1748" t="str">
        <f t="shared" si="306"/>
        <v>Terrestrial</v>
      </c>
      <c r="AC1748">
        <f t="shared" si="307"/>
        <v>292817.46999999997</v>
      </c>
    </row>
    <row r="1749" spans="1:29" x14ac:dyDescent="0.25">
      <c r="A1749" t="s">
        <v>2398</v>
      </c>
      <c r="B1749" t="s">
        <v>2174</v>
      </c>
      <c r="C1749" t="s">
        <v>2175</v>
      </c>
      <c r="D1749">
        <v>29.4</v>
      </c>
      <c r="E1749">
        <v>93</v>
      </c>
      <c r="F1749" t="s">
        <v>860</v>
      </c>
      <c r="G1749">
        <v>2</v>
      </c>
      <c r="H1749">
        <v>1</v>
      </c>
      <c r="I1749" t="s">
        <v>993</v>
      </c>
      <c r="J1749" t="s">
        <v>994</v>
      </c>
      <c r="K1749" t="s">
        <v>863</v>
      </c>
      <c r="L1749">
        <v>454.47</v>
      </c>
      <c r="R1749" t="s">
        <v>615</v>
      </c>
      <c r="S1749" t="str">
        <f t="shared" si="297"/>
        <v>Motacillidae</v>
      </c>
      <c r="T1749" t="str">
        <f t="shared" si="298"/>
        <v>Passeriformes</v>
      </c>
      <c r="U1749">
        <f t="shared" si="299"/>
        <v>26.5</v>
      </c>
      <c r="V1749">
        <f t="shared" si="300"/>
        <v>22.4</v>
      </c>
      <c r="W1749" t="str">
        <f t="shared" si="301"/>
        <v>Rock</v>
      </c>
      <c r="X1749">
        <f t="shared" si="302"/>
        <v>3</v>
      </c>
      <c r="Y1749">
        <f t="shared" si="303"/>
        <v>2</v>
      </c>
      <c r="Z1749" t="str">
        <f t="shared" si="304"/>
        <v>Carnivore</v>
      </c>
      <c r="AA1749" t="str">
        <f t="shared" si="305"/>
        <v>Invertivore</v>
      </c>
      <c r="AB1749" t="str">
        <f t="shared" si="306"/>
        <v>Terrestrial</v>
      </c>
      <c r="AC1749">
        <f t="shared" si="307"/>
        <v>292817.46999999997</v>
      </c>
    </row>
    <row r="1750" spans="1:29" x14ac:dyDescent="0.25">
      <c r="A1750" t="s">
        <v>2399</v>
      </c>
      <c r="B1750" t="s">
        <v>2174</v>
      </c>
      <c r="C1750" t="s">
        <v>2175</v>
      </c>
      <c r="D1750">
        <v>30.1</v>
      </c>
      <c r="E1750">
        <v>210</v>
      </c>
      <c r="F1750" t="s">
        <v>860</v>
      </c>
      <c r="G1750">
        <v>2</v>
      </c>
      <c r="H1750">
        <v>1</v>
      </c>
      <c r="I1750" t="s">
        <v>993</v>
      </c>
      <c r="J1750" t="s">
        <v>994</v>
      </c>
      <c r="K1750" t="s">
        <v>863</v>
      </c>
      <c r="L1750">
        <v>673225.36</v>
      </c>
      <c r="R1750" t="s">
        <v>615</v>
      </c>
      <c r="S1750" t="str">
        <f t="shared" si="297"/>
        <v>Motacillidae</v>
      </c>
      <c r="T1750" t="str">
        <f t="shared" si="298"/>
        <v>Passeriformes</v>
      </c>
      <c r="U1750">
        <f t="shared" si="299"/>
        <v>26.5</v>
      </c>
      <c r="V1750">
        <f t="shared" si="300"/>
        <v>22.4</v>
      </c>
      <c r="W1750" t="str">
        <f t="shared" si="301"/>
        <v>Rock</v>
      </c>
      <c r="X1750">
        <f t="shared" si="302"/>
        <v>3</v>
      </c>
      <c r="Y1750">
        <f t="shared" si="303"/>
        <v>2</v>
      </c>
      <c r="Z1750" t="str">
        <f t="shared" si="304"/>
        <v>Carnivore</v>
      </c>
      <c r="AA1750" t="str">
        <f t="shared" si="305"/>
        <v>Invertivore</v>
      </c>
      <c r="AB1750" t="str">
        <f t="shared" si="306"/>
        <v>Terrestrial</v>
      </c>
      <c r="AC1750">
        <f t="shared" si="307"/>
        <v>292817.46999999997</v>
      </c>
    </row>
    <row r="1751" spans="1:29" x14ac:dyDescent="0.25">
      <c r="A1751" t="s">
        <v>2400</v>
      </c>
      <c r="B1751" t="s">
        <v>2174</v>
      </c>
      <c r="C1751" t="s">
        <v>2175</v>
      </c>
      <c r="D1751">
        <v>28.2</v>
      </c>
      <c r="E1751">
        <v>93.5</v>
      </c>
      <c r="F1751" t="s">
        <v>860</v>
      </c>
      <c r="G1751">
        <v>2</v>
      </c>
      <c r="H1751">
        <v>1</v>
      </c>
      <c r="I1751" t="s">
        <v>993</v>
      </c>
      <c r="J1751" t="s">
        <v>994</v>
      </c>
      <c r="K1751" t="s">
        <v>863</v>
      </c>
      <c r="L1751">
        <v>21647.29</v>
      </c>
      <c r="R1751" t="s">
        <v>616</v>
      </c>
      <c r="S1751" t="str">
        <f t="shared" si="297"/>
        <v>Hydrobatidae</v>
      </c>
      <c r="T1751" t="str">
        <f t="shared" si="298"/>
        <v>Procellariiformes</v>
      </c>
      <c r="U1751">
        <f t="shared" si="299"/>
        <v>58.8</v>
      </c>
      <c r="V1751">
        <f t="shared" si="300"/>
        <v>36.71</v>
      </c>
      <c r="W1751" t="str">
        <f t="shared" si="301"/>
        <v>Marine</v>
      </c>
      <c r="X1751">
        <f t="shared" si="302"/>
        <v>3</v>
      </c>
      <c r="Y1751">
        <f t="shared" si="303"/>
        <v>3</v>
      </c>
      <c r="Z1751" t="str">
        <f t="shared" si="304"/>
        <v>Carnivore</v>
      </c>
      <c r="AA1751" t="str">
        <f t="shared" si="305"/>
        <v>Aquatic predator</v>
      </c>
      <c r="AB1751" t="str">
        <f t="shared" si="306"/>
        <v>Aerial</v>
      </c>
      <c r="AC1751">
        <f t="shared" si="307"/>
        <v>110025337.7</v>
      </c>
    </row>
    <row r="1752" spans="1:29" x14ac:dyDescent="0.25">
      <c r="A1752" t="s">
        <v>10686</v>
      </c>
      <c r="B1752" t="s">
        <v>2174</v>
      </c>
      <c r="C1752" t="s">
        <v>2175</v>
      </c>
      <c r="D1752">
        <v>28.6</v>
      </c>
      <c r="E1752">
        <v>105</v>
      </c>
      <c r="F1752" t="s">
        <v>860</v>
      </c>
      <c r="G1752">
        <v>2</v>
      </c>
      <c r="H1752">
        <v>1</v>
      </c>
      <c r="I1752" t="s">
        <v>993</v>
      </c>
      <c r="J1752" t="s">
        <v>994</v>
      </c>
      <c r="K1752" t="s">
        <v>863</v>
      </c>
      <c r="L1752">
        <v>443.77</v>
      </c>
      <c r="R1752" t="s">
        <v>616</v>
      </c>
      <c r="S1752" t="str">
        <f t="shared" si="297"/>
        <v>Hydrobatidae</v>
      </c>
      <c r="T1752" t="str">
        <f t="shared" si="298"/>
        <v>Procellariiformes</v>
      </c>
      <c r="U1752">
        <f t="shared" si="299"/>
        <v>58.8</v>
      </c>
      <c r="V1752">
        <f t="shared" si="300"/>
        <v>36.71</v>
      </c>
      <c r="W1752" t="str">
        <f t="shared" si="301"/>
        <v>Marine</v>
      </c>
      <c r="X1752">
        <f t="shared" si="302"/>
        <v>3</v>
      </c>
      <c r="Y1752">
        <f t="shared" si="303"/>
        <v>3</v>
      </c>
      <c r="Z1752" t="str">
        <f t="shared" si="304"/>
        <v>Carnivore</v>
      </c>
      <c r="AA1752" t="str">
        <f t="shared" si="305"/>
        <v>Aquatic predator</v>
      </c>
      <c r="AB1752" t="str">
        <f t="shared" si="306"/>
        <v>Aerial</v>
      </c>
      <c r="AC1752">
        <f t="shared" si="307"/>
        <v>110025337.7</v>
      </c>
    </row>
    <row r="1753" spans="1:29" x14ac:dyDescent="0.25">
      <c r="A1753" t="s">
        <v>2401</v>
      </c>
      <c r="B1753" t="s">
        <v>2174</v>
      </c>
      <c r="C1753" t="s">
        <v>2175</v>
      </c>
      <c r="D1753">
        <v>29.8</v>
      </c>
      <c r="E1753">
        <v>105</v>
      </c>
      <c r="F1753" t="s">
        <v>860</v>
      </c>
      <c r="G1753">
        <v>2</v>
      </c>
      <c r="H1753">
        <v>1</v>
      </c>
      <c r="I1753" t="s">
        <v>993</v>
      </c>
      <c r="J1753" t="s">
        <v>994</v>
      </c>
      <c r="K1753" t="s">
        <v>863</v>
      </c>
      <c r="L1753">
        <v>3118.74</v>
      </c>
      <c r="R1753" t="s">
        <v>617</v>
      </c>
      <c r="S1753" t="str">
        <f t="shared" si="297"/>
        <v>Hydrobatidae</v>
      </c>
      <c r="T1753" t="str">
        <f t="shared" si="298"/>
        <v>Procellariiformes</v>
      </c>
      <c r="U1753">
        <f t="shared" si="299"/>
        <v>59</v>
      </c>
      <c r="V1753">
        <f t="shared" si="300"/>
        <v>25.2</v>
      </c>
      <c r="W1753" t="str">
        <f t="shared" si="301"/>
        <v>Marine</v>
      </c>
      <c r="X1753">
        <f t="shared" si="302"/>
        <v>3</v>
      </c>
      <c r="Y1753">
        <f t="shared" si="303"/>
        <v>3</v>
      </c>
      <c r="Z1753" t="str">
        <f t="shared" si="304"/>
        <v>Carnivore</v>
      </c>
      <c r="AA1753" t="str">
        <f t="shared" si="305"/>
        <v>Aquatic predator</v>
      </c>
      <c r="AB1753" t="str">
        <f t="shared" si="306"/>
        <v>Aerial</v>
      </c>
      <c r="AC1753">
        <f t="shared" si="307"/>
        <v>50310627.509999998</v>
      </c>
    </row>
    <row r="1754" spans="1:29" x14ac:dyDescent="0.25">
      <c r="A1754" t="s">
        <v>2402</v>
      </c>
      <c r="B1754" t="s">
        <v>2174</v>
      </c>
      <c r="C1754" t="s">
        <v>2175</v>
      </c>
      <c r="D1754">
        <v>31.3</v>
      </c>
      <c r="E1754">
        <v>168</v>
      </c>
      <c r="F1754" t="s">
        <v>860</v>
      </c>
      <c r="G1754">
        <v>2</v>
      </c>
      <c r="H1754">
        <v>1</v>
      </c>
      <c r="I1754" t="s">
        <v>993</v>
      </c>
      <c r="J1754" t="s">
        <v>994</v>
      </c>
      <c r="K1754" t="s">
        <v>863</v>
      </c>
      <c r="L1754">
        <v>27641.48</v>
      </c>
      <c r="R1754" t="s">
        <v>617</v>
      </c>
      <c r="S1754" t="str">
        <f t="shared" si="297"/>
        <v>Hydrobatidae</v>
      </c>
      <c r="T1754" t="str">
        <f t="shared" si="298"/>
        <v>Procellariiformes</v>
      </c>
      <c r="U1754">
        <f t="shared" si="299"/>
        <v>59</v>
      </c>
      <c r="V1754">
        <f t="shared" si="300"/>
        <v>25.2</v>
      </c>
      <c r="W1754" t="str">
        <f t="shared" si="301"/>
        <v>Marine</v>
      </c>
      <c r="X1754">
        <f t="shared" si="302"/>
        <v>3</v>
      </c>
      <c r="Y1754">
        <f t="shared" si="303"/>
        <v>3</v>
      </c>
      <c r="Z1754" t="str">
        <f t="shared" si="304"/>
        <v>Carnivore</v>
      </c>
      <c r="AA1754" t="str">
        <f t="shared" si="305"/>
        <v>Aquatic predator</v>
      </c>
      <c r="AB1754" t="str">
        <f t="shared" si="306"/>
        <v>Aerial</v>
      </c>
      <c r="AC1754">
        <f t="shared" si="307"/>
        <v>50310627.509999998</v>
      </c>
    </row>
    <row r="1755" spans="1:29" x14ac:dyDescent="0.25">
      <c r="A1755" t="s">
        <v>2403</v>
      </c>
      <c r="B1755" t="s">
        <v>2174</v>
      </c>
      <c r="C1755" t="s">
        <v>2175</v>
      </c>
      <c r="D1755">
        <v>28</v>
      </c>
      <c r="E1755">
        <v>70</v>
      </c>
      <c r="F1755" t="s">
        <v>860</v>
      </c>
      <c r="G1755">
        <v>2</v>
      </c>
      <c r="H1755">
        <v>1</v>
      </c>
      <c r="I1755" t="s">
        <v>993</v>
      </c>
      <c r="J1755" t="s">
        <v>994</v>
      </c>
      <c r="K1755" t="s">
        <v>863</v>
      </c>
      <c r="L1755">
        <v>339387.21</v>
      </c>
      <c r="R1755" t="s">
        <v>617</v>
      </c>
      <c r="S1755" t="str">
        <f t="shared" si="297"/>
        <v>Hydrobatidae</v>
      </c>
      <c r="T1755" t="str">
        <f t="shared" si="298"/>
        <v>Procellariiformes</v>
      </c>
      <c r="U1755">
        <f t="shared" si="299"/>
        <v>59</v>
      </c>
      <c r="V1755">
        <f t="shared" si="300"/>
        <v>25.2</v>
      </c>
      <c r="W1755" t="str">
        <f t="shared" si="301"/>
        <v>Marine</v>
      </c>
      <c r="X1755">
        <f t="shared" si="302"/>
        <v>3</v>
      </c>
      <c r="Y1755">
        <f t="shared" si="303"/>
        <v>3</v>
      </c>
      <c r="Z1755" t="str">
        <f t="shared" si="304"/>
        <v>Carnivore</v>
      </c>
      <c r="AA1755" t="str">
        <f t="shared" si="305"/>
        <v>Aquatic predator</v>
      </c>
      <c r="AB1755" t="str">
        <f t="shared" si="306"/>
        <v>Aerial</v>
      </c>
      <c r="AC1755">
        <f t="shared" si="307"/>
        <v>50310627.509999998</v>
      </c>
    </row>
    <row r="1756" spans="1:29" x14ac:dyDescent="0.25">
      <c r="A1756" t="s">
        <v>2404</v>
      </c>
      <c r="B1756" t="s">
        <v>2174</v>
      </c>
      <c r="C1756" t="s">
        <v>2175</v>
      </c>
      <c r="D1756">
        <v>30.3</v>
      </c>
      <c r="E1756">
        <v>97.55</v>
      </c>
      <c r="F1756" t="s">
        <v>860</v>
      </c>
      <c r="G1756">
        <v>2</v>
      </c>
      <c r="H1756">
        <v>1</v>
      </c>
      <c r="I1756" t="s">
        <v>993</v>
      </c>
      <c r="J1756" t="s">
        <v>994</v>
      </c>
      <c r="K1756" t="s">
        <v>863</v>
      </c>
      <c r="L1756">
        <v>1194.95</v>
      </c>
      <c r="R1756" t="s">
        <v>618</v>
      </c>
      <c r="S1756" t="str">
        <f t="shared" si="297"/>
        <v>Anatidae</v>
      </c>
      <c r="T1756" t="str">
        <f t="shared" si="298"/>
        <v>Anseriformes</v>
      </c>
      <c r="U1756">
        <f t="shared" si="299"/>
        <v>50.6</v>
      </c>
      <c r="V1756">
        <f t="shared" si="300"/>
        <v>1683.97</v>
      </c>
      <c r="W1756" t="str">
        <f t="shared" si="301"/>
        <v>Grassland</v>
      </c>
      <c r="X1756">
        <f t="shared" si="302"/>
        <v>3</v>
      </c>
      <c r="Y1756">
        <f t="shared" si="303"/>
        <v>3</v>
      </c>
      <c r="Z1756" t="str">
        <f t="shared" si="304"/>
        <v>Herbivore</v>
      </c>
      <c r="AA1756" t="str">
        <f t="shared" si="305"/>
        <v>Herbivore terrestrial</v>
      </c>
      <c r="AB1756" t="str">
        <f t="shared" si="306"/>
        <v>Terrestrial</v>
      </c>
      <c r="AC1756">
        <f t="shared" si="307"/>
        <v>178673.97</v>
      </c>
    </row>
    <row r="1757" spans="1:29" x14ac:dyDescent="0.25">
      <c r="A1757" t="s">
        <v>2405</v>
      </c>
      <c r="B1757" t="s">
        <v>2174</v>
      </c>
      <c r="C1757" t="s">
        <v>2175</v>
      </c>
      <c r="D1757">
        <v>24</v>
      </c>
      <c r="E1757">
        <v>97.6</v>
      </c>
      <c r="F1757" t="s">
        <v>860</v>
      </c>
      <c r="G1757">
        <v>2</v>
      </c>
      <c r="H1757">
        <v>1</v>
      </c>
      <c r="I1757" t="s">
        <v>993</v>
      </c>
      <c r="J1757" t="s">
        <v>994</v>
      </c>
      <c r="K1757" t="s">
        <v>863</v>
      </c>
      <c r="L1757">
        <v>57.64</v>
      </c>
      <c r="R1757" t="s">
        <v>618</v>
      </c>
      <c r="S1757" t="str">
        <f t="shared" si="297"/>
        <v>Anatidae</v>
      </c>
      <c r="T1757" t="str">
        <f t="shared" si="298"/>
        <v>Anseriformes</v>
      </c>
      <c r="U1757">
        <f t="shared" si="299"/>
        <v>50.6</v>
      </c>
      <c r="V1757">
        <f t="shared" si="300"/>
        <v>1683.97</v>
      </c>
      <c r="W1757" t="str">
        <f t="shared" si="301"/>
        <v>Grassland</v>
      </c>
      <c r="X1757">
        <f t="shared" si="302"/>
        <v>3</v>
      </c>
      <c r="Y1757">
        <f t="shared" si="303"/>
        <v>3</v>
      </c>
      <c r="Z1757" t="str">
        <f t="shared" si="304"/>
        <v>Herbivore</v>
      </c>
      <c r="AA1757" t="str">
        <f t="shared" si="305"/>
        <v>Herbivore terrestrial</v>
      </c>
      <c r="AB1757" t="str">
        <f t="shared" si="306"/>
        <v>Terrestrial</v>
      </c>
      <c r="AC1757">
        <f t="shared" si="307"/>
        <v>178673.97</v>
      </c>
    </row>
    <row r="1758" spans="1:29" x14ac:dyDescent="0.25">
      <c r="A1758" t="s">
        <v>2406</v>
      </c>
      <c r="B1758" t="s">
        <v>2174</v>
      </c>
      <c r="C1758" t="s">
        <v>2175</v>
      </c>
      <c r="D1758">
        <v>29.6</v>
      </c>
      <c r="E1758">
        <v>101.57</v>
      </c>
      <c r="F1758" t="s">
        <v>860</v>
      </c>
      <c r="G1758">
        <v>2</v>
      </c>
      <c r="H1758">
        <v>1</v>
      </c>
      <c r="I1758" t="s">
        <v>993</v>
      </c>
      <c r="J1758" t="s">
        <v>994</v>
      </c>
      <c r="K1758" t="s">
        <v>863</v>
      </c>
      <c r="L1758">
        <v>553574.47</v>
      </c>
      <c r="R1758" t="s">
        <v>618</v>
      </c>
      <c r="S1758" t="str">
        <f t="shared" si="297"/>
        <v>Anatidae</v>
      </c>
      <c r="T1758" t="str">
        <f t="shared" si="298"/>
        <v>Anseriformes</v>
      </c>
      <c r="U1758">
        <f t="shared" si="299"/>
        <v>50.6</v>
      </c>
      <c r="V1758">
        <f t="shared" si="300"/>
        <v>1683.97</v>
      </c>
      <c r="W1758" t="str">
        <f t="shared" si="301"/>
        <v>Grassland</v>
      </c>
      <c r="X1758">
        <f t="shared" si="302"/>
        <v>3</v>
      </c>
      <c r="Y1758">
        <f t="shared" si="303"/>
        <v>3</v>
      </c>
      <c r="Z1758" t="str">
        <f t="shared" si="304"/>
        <v>Herbivore</v>
      </c>
      <c r="AA1758" t="str">
        <f t="shared" si="305"/>
        <v>Herbivore terrestrial</v>
      </c>
      <c r="AB1758" t="str">
        <f t="shared" si="306"/>
        <v>Terrestrial</v>
      </c>
      <c r="AC1758">
        <f t="shared" si="307"/>
        <v>178673.97</v>
      </c>
    </row>
    <row r="1759" spans="1:29" x14ac:dyDescent="0.25">
      <c r="A1759" t="s">
        <v>2407</v>
      </c>
      <c r="B1759" t="s">
        <v>2174</v>
      </c>
      <c r="C1759" t="s">
        <v>2175</v>
      </c>
      <c r="D1759">
        <v>29.6</v>
      </c>
      <c r="E1759">
        <v>103.93</v>
      </c>
      <c r="F1759" t="s">
        <v>860</v>
      </c>
      <c r="G1759">
        <v>2</v>
      </c>
      <c r="H1759">
        <v>1</v>
      </c>
      <c r="I1759" t="s">
        <v>993</v>
      </c>
      <c r="J1759" t="s">
        <v>994</v>
      </c>
      <c r="K1759" t="s">
        <v>863</v>
      </c>
      <c r="L1759">
        <v>769.1</v>
      </c>
      <c r="R1759" t="s">
        <v>619</v>
      </c>
      <c r="S1759" t="str">
        <f t="shared" si="297"/>
        <v>Anatidae</v>
      </c>
      <c r="T1759" t="str">
        <f t="shared" si="298"/>
        <v>Anseriformes</v>
      </c>
      <c r="U1759">
        <f t="shared" si="299"/>
        <v>58</v>
      </c>
      <c r="V1759">
        <f t="shared" si="300"/>
        <v>612.55999999999995</v>
      </c>
      <c r="W1759" t="str">
        <f t="shared" si="301"/>
        <v>Wetland</v>
      </c>
      <c r="X1759">
        <f t="shared" si="302"/>
        <v>3</v>
      </c>
      <c r="Y1759">
        <f t="shared" si="303"/>
        <v>3</v>
      </c>
      <c r="Z1759" t="str">
        <f t="shared" si="304"/>
        <v>Omnivore</v>
      </c>
      <c r="AA1759" t="str">
        <f t="shared" si="305"/>
        <v>Aquatic predator</v>
      </c>
      <c r="AB1759" t="str">
        <f t="shared" si="306"/>
        <v>Aquatic</v>
      </c>
      <c r="AC1759">
        <f t="shared" si="307"/>
        <v>27068888.239999998</v>
      </c>
    </row>
    <row r="1760" spans="1:29" x14ac:dyDescent="0.25">
      <c r="A1760" t="s">
        <v>2408</v>
      </c>
      <c r="B1760" t="s">
        <v>2174</v>
      </c>
      <c r="C1760" t="s">
        <v>2175</v>
      </c>
      <c r="D1760">
        <v>28.5</v>
      </c>
      <c r="E1760">
        <v>149</v>
      </c>
      <c r="F1760" t="s">
        <v>860</v>
      </c>
      <c r="G1760">
        <v>2</v>
      </c>
      <c r="H1760">
        <v>1</v>
      </c>
      <c r="I1760" t="s">
        <v>993</v>
      </c>
      <c r="J1760" t="s">
        <v>994</v>
      </c>
      <c r="K1760" t="s">
        <v>863</v>
      </c>
      <c r="L1760">
        <v>294245.09999999998</v>
      </c>
      <c r="R1760" t="s">
        <v>619</v>
      </c>
      <c r="S1760" t="str">
        <f t="shared" si="297"/>
        <v>Anatidae</v>
      </c>
      <c r="T1760" t="str">
        <f t="shared" si="298"/>
        <v>Anseriformes</v>
      </c>
      <c r="U1760">
        <f t="shared" si="299"/>
        <v>58</v>
      </c>
      <c r="V1760">
        <f t="shared" si="300"/>
        <v>612.55999999999995</v>
      </c>
      <c r="W1760" t="str">
        <f t="shared" si="301"/>
        <v>Wetland</v>
      </c>
      <c r="X1760">
        <f t="shared" si="302"/>
        <v>3</v>
      </c>
      <c r="Y1760">
        <f t="shared" si="303"/>
        <v>3</v>
      </c>
      <c r="Z1760" t="str">
        <f t="shared" si="304"/>
        <v>Omnivore</v>
      </c>
      <c r="AA1760" t="str">
        <f t="shared" si="305"/>
        <v>Aquatic predator</v>
      </c>
      <c r="AB1760" t="str">
        <f t="shared" si="306"/>
        <v>Aquatic</v>
      </c>
      <c r="AC1760">
        <f t="shared" si="307"/>
        <v>27068888.239999998</v>
      </c>
    </row>
    <row r="1761" spans="1:29" x14ac:dyDescent="0.25">
      <c r="A1761" t="s">
        <v>2409</v>
      </c>
      <c r="B1761" t="s">
        <v>2174</v>
      </c>
      <c r="C1761" t="s">
        <v>2175</v>
      </c>
      <c r="D1761">
        <v>27.6</v>
      </c>
      <c r="E1761">
        <v>90.4</v>
      </c>
      <c r="F1761" t="s">
        <v>860</v>
      </c>
      <c r="G1761">
        <v>2</v>
      </c>
      <c r="H1761">
        <v>1</v>
      </c>
      <c r="I1761" t="s">
        <v>993</v>
      </c>
      <c r="J1761" t="s">
        <v>994</v>
      </c>
      <c r="K1761" t="s">
        <v>863</v>
      </c>
      <c r="L1761">
        <v>333.4</v>
      </c>
      <c r="R1761" t="s">
        <v>620</v>
      </c>
      <c r="S1761" t="str">
        <f t="shared" si="297"/>
        <v>Anatidae</v>
      </c>
      <c r="T1761" t="str">
        <f t="shared" si="298"/>
        <v>Anseriformes</v>
      </c>
      <c r="U1761">
        <f t="shared" si="299"/>
        <v>52.3</v>
      </c>
      <c r="V1761">
        <f t="shared" si="300"/>
        <v>1277.9100000000001</v>
      </c>
      <c r="W1761" t="str">
        <f t="shared" si="301"/>
        <v>Grassland</v>
      </c>
      <c r="X1761">
        <f t="shared" si="302"/>
        <v>3</v>
      </c>
      <c r="Y1761">
        <f t="shared" si="303"/>
        <v>3</v>
      </c>
      <c r="Z1761" t="str">
        <f t="shared" si="304"/>
        <v>Herbivore</v>
      </c>
      <c r="AA1761" t="str">
        <f t="shared" si="305"/>
        <v>Herbivore terrestrial</v>
      </c>
      <c r="AB1761" t="str">
        <f t="shared" si="306"/>
        <v>Terrestrial</v>
      </c>
      <c r="AC1761">
        <f t="shared" si="307"/>
        <v>3125724.3</v>
      </c>
    </row>
    <row r="1762" spans="1:29" x14ac:dyDescent="0.25">
      <c r="A1762" t="s">
        <v>2410</v>
      </c>
      <c r="B1762" t="s">
        <v>2174</v>
      </c>
      <c r="C1762" t="s">
        <v>2175</v>
      </c>
      <c r="D1762">
        <v>28</v>
      </c>
      <c r="E1762">
        <v>108.48</v>
      </c>
      <c r="F1762" t="s">
        <v>860</v>
      </c>
      <c r="G1762">
        <v>2</v>
      </c>
      <c r="H1762">
        <v>1</v>
      </c>
      <c r="I1762" t="s">
        <v>993</v>
      </c>
      <c r="J1762" t="s">
        <v>994</v>
      </c>
      <c r="K1762" t="s">
        <v>863</v>
      </c>
      <c r="L1762">
        <v>20687.37</v>
      </c>
      <c r="R1762" t="s">
        <v>620</v>
      </c>
      <c r="S1762" t="str">
        <f t="shared" si="297"/>
        <v>Anatidae</v>
      </c>
      <c r="T1762" t="str">
        <f t="shared" si="298"/>
        <v>Anseriformes</v>
      </c>
      <c r="U1762">
        <f t="shared" si="299"/>
        <v>52.3</v>
      </c>
      <c r="V1762">
        <f t="shared" si="300"/>
        <v>1277.9100000000001</v>
      </c>
      <c r="W1762" t="str">
        <f t="shared" si="301"/>
        <v>Grassland</v>
      </c>
      <c r="X1762">
        <f t="shared" si="302"/>
        <v>3</v>
      </c>
      <c r="Y1762">
        <f t="shared" si="303"/>
        <v>3</v>
      </c>
      <c r="Z1762" t="str">
        <f t="shared" si="304"/>
        <v>Herbivore</v>
      </c>
      <c r="AA1762" t="str">
        <f t="shared" si="305"/>
        <v>Herbivore terrestrial</v>
      </c>
      <c r="AB1762" t="str">
        <f t="shared" si="306"/>
        <v>Terrestrial</v>
      </c>
      <c r="AC1762">
        <f t="shared" si="307"/>
        <v>3125724.3</v>
      </c>
    </row>
    <row r="1763" spans="1:29" x14ac:dyDescent="0.25">
      <c r="A1763" t="s">
        <v>10687</v>
      </c>
      <c r="B1763" t="s">
        <v>2174</v>
      </c>
      <c r="C1763" t="s">
        <v>2175</v>
      </c>
      <c r="D1763">
        <v>27.3</v>
      </c>
      <c r="E1763">
        <v>108.48</v>
      </c>
      <c r="F1763" t="s">
        <v>860</v>
      </c>
      <c r="G1763">
        <v>2</v>
      </c>
      <c r="H1763">
        <v>1</v>
      </c>
      <c r="I1763" t="s">
        <v>993</v>
      </c>
      <c r="J1763" t="s">
        <v>994</v>
      </c>
      <c r="K1763" t="s">
        <v>863</v>
      </c>
      <c r="L1763">
        <v>2923.6</v>
      </c>
      <c r="R1763" t="s">
        <v>620</v>
      </c>
      <c r="S1763" t="str">
        <f t="shared" si="297"/>
        <v>Anatidae</v>
      </c>
      <c r="T1763" t="str">
        <f t="shared" si="298"/>
        <v>Anseriformes</v>
      </c>
      <c r="U1763">
        <f t="shared" si="299"/>
        <v>52.3</v>
      </c>
      <c r="V1763">
        <f t="shared" si="300"/>
        <v>1277.9100000000001</v>
      </c>
      <c r="W1763" t="str">
        <f t="shared" si="301"/>
        <v>Grassland</v>
      </c>
      <c r="X1763">
        <f t="shared" si="302"/>
        <v>3</v>
      </c>
      <c r="Y1763">
        <f t="shared" si="303"/>
        <v>3</v>
      </c>
      <c r="Z1763" t="str">
        <f t="shared" si="304"/>
        <v>Herbivore</v>
      </c>
      <c r="AA1763" t="str">
        <f t="shared" si="305"/>
        <v>Herbivore terrestrial</v>
      </c>
      <c r="AB1763" t="str">
        <f t="shared" si="306"/>
        <v>Terrestrial</v>
      </c>
      <c r="AC1763">
        <f t="shared" si="307"/>
        <v>3125724.3</v>
      </c>
    </row>
    <row r="1764" spans="1:29" x14ac:dyDescent="0.25">
      <c r="A1764" t="s">
        <v>2412</v>
      </c>
      <c r="B1764" t="s">
        <v>2174</v>
      </c>
      <c r="C1764" t="s">
        <v>2175</v>
      </c>
      <c r="D1764">
        <v>30</v>
      </c>
      <c r="E1764">
        <v>118</v>
      </c>
      <c r="F1764" t="s">
        <v>860</v>
      </c>
      <c r="G1764">
        <v>2</v>
      </c>
      <c r="H1764">
        <v>1</v>
      </c>
      <c r="I1764" t="s">
        <v>993</v>
      </c>
      <c r="J1764" t="s">
        <v>994</v>
      </c>
      <c r="K1764" t="s">
        <v>863</v>
      </c>
      <c r="L1764">
        <v>1524991.57</v>
      </c>
      <c r="R1764" t="s">
        <v>621</v>
      </c>
      <c r="S1764" t="str">
        <f t="shared" si="297"/>
        <v>Anatidae</v>
      </c>
      <c r="T1764" t="str">
        <f t="shared" si="298"/>
        <v>Anseriformes</v>
      </c>
      <c r="U1764">
        <f t="shared" si="299"/>
        <v>47.2</v>
      </c>
      <c r="V1764">
        <f t="shared" si="300"/>
        <v>921.21</v>
      </c>
      <c r="W1764" t="str">
        <f t="shared" si="301"/>
        <v>Wetland</v>
      </c>
      <c r="X1764">
        <f t="shared" si="302"/>
        <v>3</v>
      </c>
      <c r="Y1764">
        <f t="shared" si="303"/>
        <v>2</v>
      </c>
      <c r="Z1764" t="str">
        <f t="shared" si="304"/>
        <v>Carnivore</v>
      </c>
      <c r="AA1764" t="str">
        <f t="shared" si="305"/>
        <v>Aquatic predator</v>
      </c>
      <c r="AB1764" t="str">
        <f t="shared" si="306"/>
        <v>Aquatic</v>
      </c>
      <c r="AC1764">
        <f t="shared" si="307"/>
        <v>2257979.96</v>
      </c>
    </row>
    <row r="1765" spans="1:29" x14ac:dyDescent="0.25">
      <c r="A1765" t="s">
        <v>2413</v>
      </c>
      <c r="B1765" t="s">
        <v>2174</v>
      </c>
      <c r="C1765" t="s">
        <v>2175</v>
      </c>
      <c r="D1765">
        <v>28.6</v>
      </c>
      <c r="E1765">
        <v>208</v>
      </c>
      <c r="F1765" t="s">
        <v>860</v>
      </c>
      <c r="G1765">
        <v>2</v>
      </c>
      <c r="H1765">
        <v>1</v>
      </c>
      <c r="I1765" t="s">
        <v>993</v>
      </c>
      <c r="J1765" t="s">
        <v>994</v>
      </c>
      <c r="K1765" t="s">
        <v>863</v>
      </c>
      <c r="L1765">
        <v>12046.29</v>
      </c>
      <c r="R1765" t="s">
        <v>621</v>
      </c>
      <c r="S1765" t="str">
        <f t="shared" si="297"/>
        <v>Anatidae</v>
      </c>
      <c r="T1765" t="str">
        <f t="shared" si="298"/>
        <v>Anseriformes</v>
      </c>
      <c r="U1765">
        <f t="shared" si="299"/>
        <v>47.2</v>
      </c>
      <c r="V1765">
        <f t="shared" si="300"/>
        <v>921.21</v>
      </c>
      <c r="W1765" t="str">
        <f t="shared" si="301"/>
        <v>Wetland</v>
      </c>
      <c r="X1765">
        <f t="shared" si="302"/>
        <v>3</v>
      </c>
      <c r="Y1765">
        <f t="shared" si="303"/>
        <v>2</v>
      </c>
      <c r="Z1765" t="str">
        <f t="shared" si="304"/>
        <v>Carnivore</v>
      </c>
      <c r="AA1765" t="str">
        <f t="shared" si="305"/>
        <v>Aquatic predator</v>
      </c>
      <c r="AB1765" t="str">
        <f t="shared" si="306"/>
        <v>Aquatic</v>
      </c>
      <c r="AC1765">
        <f t="shared" si="307"/>
        <v>2257979.96</v>
      </c>
    </row>
    <row r="1766" spans="1:29" x14ac:dyDescent="0.25">
      <c r="A1766" t="s">
        <v>10688</v>
      </c>
      <c r="B1766" t="s">
        <v>2174</v>
      </c>
      <c r="C1766" t="s">
        <v>2175</v>
      </c>
      <c r="D1766">
        <v>32</v>
      </c>
      <c r="E1766">
        <v>118</v>
      </c>
      <c r="F1766" t="s">
        <v>860</v>
      </c>
      <c r="G1766">
        <v>2</v>
      </c>
      <c r="H1766">
        <v>1</v>
      </c>
      <c r="I1766" t="s">
        <v>993</v>
      </c>
      <c r="J1766" t="s">
        <v>994</v>
      </c>
      <c r="K1766" t="s">
        <v>863</v>
      </c>
      <c r="L1766">
        <v>183021.37</v>
      </c>
      <c r="R1766" t="s">
        <v>621</v>
      </c>
      <c r="S1766" t="str">
        <f t="shared" si="297"/>
        <v>Anatidae</v>
      </c>
      <c r="T1766" t="str">
        <f t="shared" si="298"/>
        <v>Anseriformes</v>
      </c>
      <c r="U1766">
        <f t="shared" si="299"/>
        <v>47.2</v>
      </c>
      <c r="V1766">
        <f t="shared" si="300"/>
        <v>921.21</v>
      </c>
      <c r="W1766" t="str">
        <f t="shared" si="301"/>
        <v>Wetland</v>
      </c>
      <c r="X1766">
        <f t="shared" si="302"/>
        <v>3</v>
      </c>
      <c r="Y1766">
        <f t="shared" si="303"/>
        <v>2</v>
      </c>
      <c r="Z1766" t="str">
        <f t="shared" si="304"/>
        <v>Carnivore</v>
      </c>
      <c r="AA1766" t="str">
        <f t="shared" si="305"/>
        <v>Aquatic predator</v>
      </c>
      <c r="AB1766" t="str">
        <f t="shared" si="306"/>
        <v>Aquatic</v>
      </c>
      <c r="AC1766">
        <f t="shared" si="307"/>
        <v>2257979.96</v>
      </c>
    </row>
    <row r="1767" spans="1:29" x14ac:dyDescent="0.25">
      <c r="A1767" t="s">
        <v>2415</v>
      </c>
      <c r="B1767" t="s">
        <v>2174</v>
      </c>
      <c r="C1767" t="s">
        <v>2175</v>
      </c>
      <c r="D1767">
        <v>30.1</v>
      </c>
      <c r="E1767">
        <v>121</v>
      </c>
      <c r="F1767" t="s">
        <v>860</v>
      </c>
      <c r="G1767">
        <v>2</v>
      </c>
      <c r="H1767">
        <v>1</v>
      </c>
      <c r="I1767" t="s">
        <v>993</v>
      </c>
      <c r="J1767" t="s">
        <v>994</v>
      </c>
      <c r="K1767" t="s">
        <v>863</v>
      </c>
      <c r="L1767">
        <v>95441.03</v>
      </c>
      <c r="R1767" t="s">
        <v>622</v>
      </c>
      <c r="S1767" t="str">
        <f t="shared" si="297"/>
        <v>Anatidae</v>
      </c>
      <c r="T1767" t="str">
        <f t="shared" si="298"/>
        <v>Anseriformes</v>
      </c>
      <c r="U1767">
        <f t="shared" si="299"/>
        <v>45.7</v>
      </c>
      <c r="V1767">
        <f t="shared" si="300"/>
        <v>1049.98</v>
      </c>
      <c r="W1767" t="str">
        <f t="shared" si="301"/>
        <v>Wetland</v>
      </c>
      <c r="X1767">
        <f t="shared" si="302"/>
        <v>3</v>
      </c>
      <c r="Y1767">
        <f t="shared" si="303"/>
        <v>3</v>
      </c>
      <c r="Z1767" t="str">
        <f t="shared" si="304"/>
        <v>Carnivore</v>
      </c>
      <c r="AA1767" t="str">
        <f t="shared" si="305"/>
        <v>Aquatic predator</v>
      </c>
      <c r="AB1767" t="str">
        <f t="shared" si="306"/>
        <v>Aquatic</v>
      </c>
      <c r="AC1767">
        <f t="shared" si="307"/>
        <v>4515415.5</v>
      </c>
    </row>
    <row r="1768" spans="1:29" x14ac:dyDescent="0.25">
      <c r="A1768" t="s">
        <v>2416</v>
      </c>
      <c r="B1768" t="s">
        <v>2174</v>
      </c>
      <c r="C1768" t="s">
        <v>2175</v>
      </c>
      <c r="D1768">
        <v>34.5</v>
      </c>
      <c r="E1768">
        <v>208</v>
      </c>
      <c r="F1768" t="s">
        <v>860</v>
      </c>
      <c r="G1768">
        <v>2</v>
      </c>
      <c r="H1768">
        <v>1</v>
      </c>
      <c r="I1768" t="s">
        <v>993</v>
      </c>
      <c r="J1768" t="s">
        <v>994</v>
      </c>
      <c r="K1768" t="s">
        <v>863</v>
      </c>
      <c r="L1768">
        <v>13260.47</v>
      </c>
      <c r="R1768" t="s">
        <v>622</v>
      </c>
      <c r="S1768" t="str">
        <f t="shared" si="297"/>
        <v>Anatidae</v>
      </c>
      <c r="T1768" t="str">
        <f t="shared" si="298"/>
        <v>Anseriformes</v>
      </c>
      <c r="U1768">
        <f t="shared" si="299"/>
        <v>45.7</v>
      </c>
      <c r="V1768">
        <f t="shared" si="300"/>
        <v>1049.98</v>
      </c>
      <c r="W1768" t="str">
        <f t="shared" si="301"/>
        <v>Wetland</v>
      </c>
      <c r="X1768">
        <f t="shared" si="302"/>
        <v>3</v>
      </c>
      <c r="Y1768">
        <f t="shared" si="303"/>
        <v>3</v>
      </c>
      <c r="Z1768" t="str">
        <f t="shared" si="304"/>
        <v>Carnivore</v>
      </c>
      <c r="AA1768" t="str">
        <f t="shared" si="305"/>
        <v>Aquatic predator</v>
      </c>
      <c r="AB1768" t="str">
        <f t="shared" si="306"/>
        <v>Aquatic</v>
      </c>
      <c r="AC1768">
        <f t="shared" si="307"/>
        <v>4515415.5</v>
      </c>
    </row>
    <row r="1769" spans="1:29" x14ac:dyDescent="0.25">
      <c r="A1769" t="s">
        <v>10689</v>
      </c>
      <c r="B1769" t="s">
        <v>2174</v>
      </c>
      <c r="C1769" t="s">
        <v>2175</v>
      </c>
      <c r="D1769">
        <v>25.2</v>
      </c>
      <c r="E1769">
        <v>142</v>
      </c>
      <c r="F1769" t="s">
        <v>860</v>
      </c>
      <c r="G1769">
        <v>2</v>
      </c>
      <c r="H1769">
        <v>1</v>
      </c>
      <c r="I1769" t="s">
        <v>993</v>
      </c>
      <c r="J1769" t="s">
        <v>994</v>
      </c>
      <c r="K1769" t="s">
        <v>863</v>
      </c>
      <c r="L1769">
        <v>106805.53</v>
      </c>
      <c r="R1769" t="s">
        <v>622</v>
      </c>
      <c r="S1769" t="str">
        <f t="shared" si="297"/>
        <v>Anatidae</v>
      </c>
      <c r="T1769" t="str">
        <f t="shared" si="298"/>
        <v>Anseriformes</v>
      </c>
      <c r="U1769">
        <f t="shared" si="299"/>
        <v>45.7</v>
      </c>
      <c r="V1769">
        <f t="shared" si="300"/>
        <v>1049.98</v>
      </c>
      <c r="W1769" t="str">
        <f t="shared" si="301"/>
        <v>Wetland</v>
      </c>
      <c r="X1769">
        <f t="shared" si="302"/>
        <v>3</v>
      </c>
      <c r="Y1769">
        <f t="shared" si="303"/>
        <v>3</v>
      </c>
      <c r="Z1769" t="str">
        <f t="shared" si="304"/>
        <v>Carnivore</v>
      </c>
      <c r="AA1769" t="str">
        <f t="shared" si="305"/>
        <v>Aquatic predator</v>
      </c>
      <c r="AB1769" t="str">
        <f t="shared" si="306"/>
        <v>Aquatic</v>
      </c>
      <c r="AC1769">
        <f t="shared" si="307"/>
        <v>4515415.5</v>
      </c>
    </row>
    <row r="1770" spans="1:29" x14ac:dyDescent="0.25">
      <c r="A1770" t="s">
        <v>10690</v>
      </c>
      <c r="B1770" t="s">
        <v>2174</v>
      </c>
      <c r="C1770" t="s">
        <v>2175</v>
      </c>
      <c r="D1770">
        <v>27.5</v>
      </c>
      <c r="E1770">
        <v>177</v>
      </c>
      <c r="F1770" t="s">
        <v>860</v>
      </c>
      <c r="G1770">
        <v>2</v>
      </c>
      <c r="H1770">
        <v>1</v>
      </c>
      <c r="I1770" t="s">
        <v>993</v>
      </c>
      <c r="J1770" t="s">
        <v>994</v>
      </c>
      <c r="K1770" t="s">
        <v>863</v>
      </c>
      <c r="L1770">
        <v>40322.39</v>
      </c>
      <c r="R1770" t="s">
        <v>623</v>
      </c>
      <c r="S1770" t="str">
        <f t="shared" si="297"/>
        <v>Alcidae</v>
      </c>
      <c r="T1770" t="str">
        <f t="shared" si="298"/>
        <v>Charadriiformes</v>
      </c>
      <c r="U1770">
        <f t="shared" si="299"/>
        <v>51.3</v>
      </c>
      <c r="V1770">
        <f t="shared" si="300"/>
        <v>180.73</v>
      </c>
      <c r="W1770" t="str">
        <f t="shared" si="301"/>
        <v>Marine</v>
      </c>
      <c r="X1770">
        <f t="shared" si="302"/>
        <v>3</v>
      </c>
      <c r="Y1770">
        <f t="shared" si="303"/>
        <v>3</v>
      </c>
      <c r="Z1770" t="str">
        <f t="shared" si="304"/>
        <v>Carnivore</v>
      </c>
      <c r="AA1770" t="str">
        <f t="shared" si="305"/>
        <v>Aquatic predator</v>
      </c>
      <c r="AB1770" t="str">
        <f t="shared" si="306"/>
        <v>Aquatic</v>
      </c>
      <c r="AC1770">
        <f t="shared" si="307"/>
        <v>375517.37</v>
      </c>
    </row>
    <row r="1771" spans="1:29" x14ac:dyDescent="0.25">
      <c r="A1771" t="s">
        <v>10691</v>
      </c>
      <c r="B1771" t="s">
        <v>2174</v>
      </c>
      <c r="C1771" t="s">
        <v>2175</v>
      </c>
      <c r="D1771">
        <v>33</v>
      </c>
      <c r="E1771">
        <v>135</v>
      </c>
      <c r="F1771" t="s">
        <v>860</v>
      </c>
      <c r="G1771">
        <v>2</v>
      </c>
      <c r="H1771">
        <v>1</v>
      </c>
      <c r="I1771" t="s">
        <v>993</v>
      </c>
      <c r="J1771" t="s">
        <v>994</v>
      </c>
      <c r="K1771" t="s">
        <v>863</v>
      </c>
      <c r="L1771">
        <v>1406507.42</v>
      </c>
      <c r="R1771" t="s">
        <v>623</v>
      </c>
      <c r="S1771" t="str">
        <f t="shared" si="297"/>
        <v>Alcidae</v>
      </c>
      <c r="T1771" t="str">
        <f t="shared" si="298"/>
        <v>Charadriiformes</v>
      </c>
      <c r="U1771">
        <f t="shared" si="299"/>
        <v>51.3</v>
      </c>
      <c r="V1771">
        <f t="shared" si="300"/>
        <v>180.73</v>
      </c>
      <c r="W1771" t="str">
        <f t="shared" si="301"/>
        <v>Marine</v>
      </c>
      <c r="X1771">
        <f t="shared" si="302"/>
        <v>3</v>
      </c>
      <c r="Y1771">
        <f t="shared" si="303"/>
        <v>3</v>
      </c>
      <c r="Z1771" t="str">
        <f t="shared" si="304"/>
        <v>Carnivore</v>
      </c>
      <c r="AA1771" t="str">
        <f t="shared" si="305"/>
        <v>Aquatic predator</v>
      </c>
      <c r="AB1771" t="str">
        <f t="shared" si="306"/>
        <v>Aquatic</v>
      </c>
      <c r="AC1771">
        <f t="shared" si="307"/>
        <v>375517.37</v>
      </c>
    </row>
    <row r="1772" spans="1:29" x14ac:dyDescent="0.25">
      <c r="A1772" t="s">
        <v>10692</v>
      </c>
      <c r="B1772" t="s">
        <v>2174</v>
      </c>
      <c r="C1772" t="s">
        <v>2175</v>
      </c>
      <c r="D1772">
        <v>32.799999999999997</v>
      </c>
      <c r="E1772">
        <v>164</v>
      </c>
      <c r="F1772" t="s">
        <v>860</v>
      </c>
      <c r="G1772">
        <v>2</v>
      </c>
      <c r="H1772">
        <v>1</v>
      </c>
      <c r="I1772" t="s">
        <v>993</v>
      </c>
      <c r="J1772" t="s">
        <v>994</v>
      </c>
      <c r="K1772" t="s">
        <v>863</v>
      </c>
      <c r="L1772">
        <v>288493.56</v>
      </c>
      <c r="R1772" t="s">
        <v>623</v>
      </c>
      <c r="S1772" t="str">
        <f t="shared" si="297"/>
        <v>Alcidae</v>
      </c>
      <c r="T1772" t="str">
        <f t="shared" si="298"/>
        <v>Charadriiformes</v>
      </c>
      <c r="U1772">
        <f t="shared" si="299"/>
        <v>51.3</v>
      </c>
      <c r="V1772">
        <f t="shared" si="300"/>
        <v>180.73</v>
      </c>
      <c r="W1772" t="str">
        <f t="shared" si="301"/>
        <v>Marine</v>
      </c>
      <c r="X1772">
        <f t="shared" si="302"/>
        <v>3</v>
      </c>
      <c r="Y1772">
        <f t="shared" si="303"/>
        <v>3</v>
      </c>
      <c r="Z1772" t="str">
        <f t="shared" si="304"/>
        <v>Carnivore</v>
      </c>
      <c r="AA1772" t="str">
        <f t="shared" si="305"/>
        <v>Aquatic predator</v>
      </c>
      <c r="AB1772" t="str">
        <f t="shared" si="306"/>
        <v>Aquatic</v>
      </c>
      <c r="AC1772">
        <f t="shared" si="307"/>
        <v>375517.37</v>
      </c>
    </row>
    <row r="1773" spans="1:29" x14ac:dyDescent="0.25">
      <c r="A1773" t="s">
        <v>10693</v>
      </c>
      <c r="B1773" t="s">
        <v>2174</v>
      </c>
      <c r="C1773" t="s">
        <v>2175</v>
      </c>
      <c r="D1773">
        <v>25.8</v>
      </c>
      <c r="E1773">
        <v>142</v>
      </c>
      <c r="F1773" t="s">
        <v>860</v>
      </c>
      <c r="G1773">
        <v>2</v>
      </c>
      <c r="H1773">
        <v>1</v>
      </c>
      <c r="I1773" t="s">
        <v>993</v>
      </c>
      <c r="J1773" t="s">
        <v>994</v>
      </c>
      <c r="K1773" t="s">
        <v>863</v>
      </c>
      <c r="L1773">
        <v>3825.18</v>
      </c>
      <c r="R1773" t="s">
        <v>624</v>
      </c>
      <c r="S1773" t="str">
        <f t="shared" si="297"/>
        <v>Stercorariidae</v>
      </c>
      <c r="T1773" t="str">
        <f t="shared" si="298"/>
        <v>Charadriiformes</v>
      </c>
      <c r="U1773">
        <f t="shared" si="299"/>
        <v>60.2</v>
      </c>
      <c r="V1773">
        <f t="shared" si="300"/>
        <v>287.89999999999998</v>
      </c>
      <c r="W1773" t="str">
        <f t="shared" si="301"/>
        <v>Marine</v>
      </c>
      <c r="X1773">
        <f t="shared" si="302"/>
        <v>3</v>
      </c>
      <c r="Y1773">
        <f t="shared" si="303"/>
        <v>3</v>
      </c>
      <c r="Z1773" t="str">
        <f t="shared" si="304"/>
        <v>Carnivore</v>
      </c>
      <c r="AA1773" t="str">
        <f t="shared" si="305"/>
        <v>Aquatic predator</v>
      </c>
      <c r="AB1773" t="str">
        <f t="shared" si="306"/>
        <v>Aerial</v>
      </c>
      <c r="AC1773">
        <f t="shared" si="307"/>
        <v>6233403.7800000003</v>
      </c>
    </row>
    <row r="1774" spans="1:29" x14ac:dyDescent="0.25">
      <c r="A1774" t="s">
        <v>10694</v>
      </c>
      <c r="B1774" t="s">
        <v>2174</v>
      </c>
      <c r="C1774" t="s">
        <v>2175</v>
      </c>
      <c r="D1774">
        <v>18.8</v>
      </c>
      <c r="E1774">
        <v>326</v>
      </c>
      <c r="F1774" t="s">
        <v>860</v>
      </c>
      <c r="G1774">
        <v>2</v>
      </c>
      <c r="H1774">
        <v>1</v>
      </c>
      <c r="I1774" t="s">
        <v>993</v>
      </c>
      <c r="J1774" t="s">
        <v>994</v>
      </c>
      <c r="K1774" t="s">
        <v>863</v>
      </c>
      <c r="L1774">
        <v>53418.75</v>
      </c>
      <c r="R1774" t="s">
        <v>624</v>
      </c>
      <c r="S1774" t="str">
        <f t="shared" si="297"/>
        <v>Stercorariidae</v>
      </c>
      <c r="T1774" t="str">
        <f t="shared" si="298"/>
        <v>Charadriiformes</v>
      </c>
      <c r="U1774">
        <f t="shared" si="299"/>
        <v>60.2</v>
      </c>
      <c r="V1774">
        <f t="shared" si="300"/>
        <v>287.89999999999998</v>
      </c>
      <c r="W1774" t="str">
        <f t="shared" si="301"/>
        <v>Marine</v>
      </c>
      <c r="X1774">
        <f t="shared" si="302"/>
        <v>3</v>
      </c>
      <c r="Y1774">
        <f t="shared" si="303"/>
        <v>3</v>
      </c>
      <c r="Z1774" t="str">
        <f t="shared" si="304"/>
        <v>Carnivore</v>
      </c>
      <c r="AA1774" t="str">
        <f t="shared" si="305"/>
        <v>Aquatic predator</v>
      </c>
      <c r="AB1774" t="str">
        <f t="shared" si="306"/>
        <v>Aerial</v>
      </c>
      <c r="AC1774">
        <f t="shared" si="307"/>
        <v>6233403.7800000003</v>
      </c>
    </row>
    <row r="1775" spans="1:29" x14ac:dyDescent="0.25">
      <c r="A1775" t="s">
        <v>10695</v>
      </c>
      <c r="B1775" t="s">
        <v>2174</v>
      </c>
      <c r="C1775" t="s">
        <v>2175</v>
      </c>
      <c r="D1775">
        <v>27</v>
      </c>
      <c r="E1775">
        <v>177</v>
      </c>
      <c r="F1775" t="s">
        <v>860</v>
      </c>
      <c r="G1775">
        <v>2</v>
      </c>
      <c r="H1775">
        <v>1</v>
      </c>
      <c r="I1775" t="s">
        <v>993</v>
      </c>
      <c r="J1775" t="s">
        <v>994</v>
      </c>
      <c r="K1775" t="s">
        <v>863</v>
      </c>
      <c r="L1775">
        <v>999.88</v>
      </c>
      <c r="R1775" t="s">
        <v>624</v>
      </c>
      <c r="S1775" t="str">
        <f t="shared" si="297"/>
        <v>Stercorariidae</v>
      </c>
      <c r="T1775" t="str">
        <f t="shared" si="298"/>
        <v>Charadriiformes</v>
      </c>
      <c r="U1775">
        <f t="shared" si="299"/>
        <v>60.2</v>
      </c>
      <c r="V1775">
        <f t="shared" si="300"/>
        <v>287.89999999999998</v>
      </c>
      <c r="W1775" t="str">
        <f t="shared" si="301"/>
        <v>Marine</v>
      </c>
      <c r="X1775">
        <f t="shared" si="302"/>
        <v>3</v>
      </c>
      <c r="Y1775">
        <f t="shared" si="303"/>
        <v>3</v>
      </c>
      <c r="Z1775" t="str">
        <f t="shared" si="304"/>
        <v>Carnivore</v>
      </c>
      <c r="AA1775" t="str">
        <f t="shared" si="305"/>
        <v>Aquatic predator</v>
      </c>
      <c r="AB1775" t="str">
        <f t="shared" si="306"/>
        <v>Aerial</v>
      </c>
      <c r="AC1775">
        <f t="shared" si="307"/>
        <v>6233403.7800000003</v>
      </c>
    </row>
    <row r="1776" spans="1:29" x14ac:dyDescent="0.25">
      <c r="A1776" t="s">
        <v>10696</v>
      </c>
      <c r="B1776" t="s">
        <v>2174</v>
      </c>
      <c r="C1776" t="s">
        <v>2175</v>
      </c>
      <c r="D1776">
        <v>22.7</v>
      </c>
      <c r="E1776">
        <v>263</v>
      </c>
      <c r="F1776" t="s">
        <v>860</v>
      </c>
      <c r="G1776">
        <v>2</v>
      </c>
      <c r="H1776">
        <v>1</v>
      </c>
      <c r="I1776" t="s">
        <v>993</v>
      </c>
      <c r="J1776" t="s">
        <v>994</v>
      </c>
      <c r="K1776" t="s">
        <v>863</v>
      </c>
      <c r="L1776">
        <v>63334.69</v>
      </c>
      <c r="R1776" t="s">
        <v>625</v>
      </c>
      <c r="S1776" t="str">
        <f t="shared" si="297"/>
        <v>Laridae</v>
      </c>
      <c r="T1776" t="str">
        <f t="shared" si="298"/>
        <v>Charadriiformes</v>
      </c>
      <c r="U1776">
        <f t="shared" si="299"/>
        <v>57.9</v>
      </c>
      <c r="V1776">
        <f t="shared" si="300"/>
        <v>118</v>
      </c>
      <c r="W1776" t="str">
        <f t="shared" si="301"/>
        <v>Coastal</v>
      </c>
      <c r="X1776">
        <f t="shared" si="302"/>
        <v>3</v>
      </c>
      <c r="Y1776">
        <f t="shared" si="303"/>
        <v>2</v>
      </c>
      <c r="Z1776" t="str">
        <f t="shared" si="304"/>
        <v>Carnivore</v>
      </c>
      <c r="AA1776" t="str">
        <f t="shared" si="305"/>
        <v>Aquatic predator</v>
      </c>
      <c r="AB1776" t="str">
        <f t="shared" si="306"/>
        <v>Generalist</v>
      </c>
      <c r="AC1776">
        <f t="shared" si="307"/>
        <v>8322361.5700000003</v>
      </c>
    </row>
    <row r="1777" spans="1:29" x14ac:dyDescent="0.25">
      <c r="A1777" t="s">
        <v>10697</v>
      </c>
      <c r="B1777" t="s">
        <v>2174</v>
      </c>
      <c r="C1777" t="s">
        <v>2175</v>
      </c>
      <c r="D1777">
        <v>26.7</v>
      </c>
      <c r="E1777">
        <v>238</v>
      </c>
      <c r="F1777" t="s">
        <v>860</v>
      </c>
      <c r="G1777">
        <v>2</v>
      </c>
      <c r="H1777">
        <v>1</v>
      </c>
      <c r="I1777" t="s">
        <v>993</v>
      </c>
      <c r="J1777" t="s">
        <v>994</v>
      </c>
      <c r="K1777" t="s">
        <v>863</v>
      </c>
      <c r="L1777">
        <v>267780.83</v>
      </c>
      <c r="R1777" t="s">
        <v>625</v>
      </c>
      <c r="S1777" t="str">
        <f t="shared" si="297"/>
        <v>Laridae</v>
      </c>
      <c r="T1777" t="str">
        <f t="shared" si="298"/>
        <v>Charadriiformes</v>
      </c>
      <c r="U1777">
        <f t="shared" si="299"/>
        <v>57.9</v>
      </c>
      <c r="V1777">
        <f t="shared" si="300"/>
        <v>118</v>
      </c>
      <c r="W1777" t="str">
        <f t="shared" si="301"/>
        <v>Coastal</v>
      </c>
      <c r="X1777">
        <f t="shared" si="302"/>
        <v>3</v>
      </c>
      <c r="Y1777">
        <f t="shared" si="303"/>
        <v>2</v>
      </c>
      <c r="Z1777" t="str">
        <f t="shared" si="304"/>
        <v>Carnivore</v>
      </c>
      <c r="AA1777" t="str">
        <f t="shared" si="305"/>
        <v>Aquatic predator</v>
      </c>
      <c r="AB1777" t="str">
        <f t="shared" si="306"/>
        <v>Generalist</v>
      </c>
      <c r="AC1777">
        <f t="shared" si="307"/>
        <v>8322361.5700000003</v>
      </c>
    </row>
    <row r="1778" spans="1:29" x14ac:dyDescent="0.25">
      <c r="A1778" t="s">
        <v>10698</v>
      </c>
      <c r="B1778" t="s">
        <v>2174</v>
      </c>
      <c r="C1778" t="s">
        <v>2175</v>
      </c>
      <c r="D1778">
        <v>28</v>
      </c>
      <c r="E1778">
        <v>142</v>
      </c>
      <c r="F1778" t="s">
        <v>860</v>
      </c>
      <c r="G1778">
        <v>2</v>
      </c>
      <c r="H1778">
        <v>1</v>
      </c>
      <c r="I1778" t="s">
        <v>993</v>
      </c>
      <c r="J1778" t="s">
        <v>994</v>
      </c>
      <c r="K1778" t="s">
        <v>863</v>
      </c>
      <c r="L1778">
        <v>2670.99</v>
      </c>
      <c r="R1778" t="s">
        <v>626</v>
      </c>
      <c r="S1778" t="str">
        <f t="shared" si="297"/>
        <v>Sturnidae</v>
      </c>
      <c r="T1778" t="str">
        <f t="shared" si="298"/>
        <v>Passeriformes</v>
      </c>
      <c r="U1778">
        <f t="shared" si="299"/>
        <v>24.1</v>
      </c>
      <c r="V1778">
        <f t="shared" si="300"/>
        <v>116.31</v>
      </c>
      <c r="W1778" t="str">
        <f t="shared" si="301"/>
        <v>Grassland</v>
      </c>
      <c r="X1778">
        <f t="shared" si="302"/>
        <v>3</v>
      </c>
      <c r="Y1778">
        <f t="shared" si="303"/>
        <v>2</v>
      </c>
      <c r="Z1778" t="str">
        <f t="shared" si="304"/>
        <v>Omnivore</v>
      </c>
      <c r="AA1778" t="str">
        <f t="shared" si="305"/>
        <v>Omnivore</v>
      </c>
      <c r="AB1778" t="str">
        <f t="shared" si="306"/>
        <v>Generalist</v>
      </c>
      <c r="AC1778">
        <f t="shared" si="307"/>
        <v>3073262.93</v>
      </c>
    </row>
    <row r="1779" spans="1:29" x14ac:dyDescent="0.25">
      <c r="A1779" t="s">
        <v>2417</v>
      </c>
      <c r="B1779" t="s">
        <v>2174</v>
      </c>
      <c r="C1779" t="s">
        <v>2175</v>
      </c>
      <c r="D1779">
        <v>36.4</v>
      </c>
      <c r="E1779">
        <v>304</v>
      </c>
      <c r="F1779" t="s">
        <v>860</v>
      </c>
      <c r="G1779">
        <v>1</v>
      </c>
      <c r="H1779">
        <v>1</v>
      </c>
      <c r="I1779" t="s">
        <v>993</v>
      </c>
      <c r="J1779" t="s">
        <v>994</v>
      </c>
      <c r="K1779" t="s">
        <v>863</v>
      </c>
      <c r="L1779">
        <v>45117.99</v>
      </c>
      <c r="R1779" t="s">
        <v>626</v>
      </c>
      <c r="S1779" t="str">
        <f t="shared" si="297"/>
        <v>Sturnidae</v>
      </c>
      <c r="T1779" t="str">
        <f t="shared" si="298"/>
        <v>Passeriformes</v>
      </c>
      <c r="U1779">
        <f t="shared" si="299"/>
        <v>24.1</v>
      </c>
      <c r="V1779">
        <f t="shared" si="300"/>
        <v>116.31</v>
      </c>
      <c r="W1779" t="str">
        <f t="shared" si="301"/>
        <v>Grassland</v>
      </c>
      <c r="X1779">
        <f t="shared" si="302"/>
        <v>3</v>
      </c>
      <c r="Y1779">
        <f t="shared" si="303"/>
        <v>2</v>
      </c>
      <c r="Z1779" t="str">
        <f t="shared" si="304"/>
        <v>Omnivore</v>
      </c>
      <c r="AA1779" t="str">
        <f t="shared" si="305"/>
        <v>Omnivore</v>
      </c>
      <c r="AB1779" t="str">
        <f t="shared" si="306"/>
        <v>Generalist</v>
      </c>
      <c r="AC1779">
        <f t="shared" si="307"/>
        <v>3073262.93</v>
      </c>
    </row>
    <row r="1780" spans="1:29" x14ac:dyDescent="0.25">
      <c r="A1780" t="s">
        <v>2418</v>
      </c>
      <c r="B1780" t="s">
        <v>2174</v>
      </c>
      <c r="C1780" t="s">
        <v>2175</v>
      </c>
      <c r="D1780">
        <v>33.200000000000003</v>
      </c>
      <c r="E1780">
        <v>259</v>
      </c>
      <c r="F1780" t="s">
        <v>860</v>
      </c>
      <c r="G1780">
        <v>1</v>
      </c>
      <c r="H1780">
        <v>1</v>
      </c>
      <c r="I1780" t="s">
        <v>993</v>
      </c>
      <c r="J1780" t="s">
        <v>994</v>
      </c>
      <c r="K1780" t="s">
        <v>863</v>
      </c>
      <c r="L1780">
        <v>34295.64</v>
      </c>
      <c r="R1780" t="s">
        <v>626</v>
      </c>
      <c r="S1780" t="str">
        <f t="shared" si="297"/>
        <v>Sturnidae</v>
      </c>
      <c r="T1780" t="str">
        <f t="shared" si="298"/>
        <v>Passeriformes</v>
      </c>
      <c r="U1780">
        <f t="shared" si="299"/>
        <v>24.1</v>
      </c>
      <c r="V1780">
        <f t="shared" si="300"/>
        <v>116.31</v>
      </c>
      <c r="W1780" t="str">
        <f t="shared" si="301"/>
        <v>Grassland</v>
      </c>
      <c r="X1780">
        <f t="shared" si="302"/>
        <v>3</v>
      </c>
      <c r="Y1780">
        <f t="shared" si="303"/>
        <v>2</v>
      </c>
      <c r="Z1780" t="str">
        <f t="shared" si="304"/>
        <v>Omnivore</v>
      </c>
      <c r="AA1780" t="str">
        <f t="shared" si="305"/>
        <v>Omnivore</v>
      </c>
      <c r="AB1780" t="str">
        <f t="shared" si="306"/>
        <v>Generalist</v>
      </c>
      <c r="AC1780">
        <f t="shared" si="307"/>
        <v>3073262.93</v>
      </c>
    </row>
    <row r="1781" spans="1:29" x14ac:dyDescent="0.25">
      <c r="A1781" t="s">
        <v>10699</v>
      </c>
      <c r="B1781" t="s">
        <v>2174</v>
      </c>
      <c r="C1781" t="s">
        <v>2175</v>
      </c>
      <c r="D1781">
        <v>34.5</v>
      </c>
      <c r="E1781">
        <v>275</v>
      </c>
      <c r="F1781" t="s">
        <v>860</v>
      </c>
      <c r="G1781">
        <v>1</v>
      </c>
      <c r="H1781">
        <v>1</v>
      </c>
      <c r="I1781" t="s">
        <v>993</v>
      </c>
      <c r="J1781" t="s">
        <v>994</v>
      </c>
      <c r="K1781" t="s">
        <v>863</v>
      </c>
      <c r="L1781">
        <v>656098.16</v>
      </c>
      <c r="R1781" t="s">
        <v>627</v>
      </c>
      <c r="S1781" t="str">
        <f t="shared" si="297"/>
        <v>Anatidae</v>
      </c>
      <c r="T1781" t="str">
        <f t="shared" si="298"/>
        <v>Anseriformes</v>
      </c>
      <c r="U1781">
        <f t="shared" si="299"/>
        <v>38</v>
      </c>
      <c r="V1781">
        <f t="shared" si="300"/>
        <v>1873</v>
      </c>
      <c r="W1781" t="str">
        <f t="shared" si="301"/>
        <v>Wetland</v>
      </c>
      <c r="X1781">
        <f t="shared" si="302"/>
        <v>3</v>
      </c>
      <c r="Y1781">
        <f t="shared" si="303"/>
        <v>2</v>
      </c>
      <c r="Z1781" t="str">
        <f t="shared" si="304"/>
        <v>Herbivore</v>
      </c>
      <c r="AA1781" t="str">
        <f t="shared" si="305"/>
        <v>Omnivore</v>
      </c>
      <c r="AB1781" t="str">
        <f t="shared" si="306"/>
        <v>Generalist</v>
      </c>
      <c r="AC1781">
        <f t="shared" si="307"/>
        <v>17452607.300000001</v>
      </c>
    </row>
    <row r="1782" spans="1:29" x14ac:dyDescent="0.25">
      <c r="A1782" t="s">
        <v>10700</v>
      </c>
      <c r="B1782" t="s">
        <v>2174</v>
      </c>
      <c r="C1782" t="s">
        <v>2175</v>
      </c>
      <c r="D1782">
        <v>30.3</v>
      </c>
      <c r="E1782">
        <v>159</v>
      </c>
      <c r="F1782" t="s">
        <v>867</v>
      </c>
      <c r="G1782">
        <v>3</v>
      </c>
      <c r="H1782">
        <v>1</v>
      </c>
      <c r="I1782" t="s">
        <v>993</v>
      </c>
      <c r="J1782" t="s">
        <v>2142</v>
      </c>
      <c r="K1782" t="s">
        <v>913</v>
      </c>
      <c r="L1782">
        <v>7371539.1600000001</v>
      </c>
      <c r="R1782" t="s">
        <v>627</v>
      </c>
      <c r="S1782" t="str">
        <f t="shared" si="297"/>
        <v>Anatidae</v>
      </c>
      <c r="T1782" t="str">
        <f t="shared" si="298"/>
        <v>Anseriformes</v>
      </c>
      <c r="U1782">
        <f t="shared" si="299"/>
        <v>38</v>
      </c>
      <c r="V1782">
        <f t="shared" si="300"/>
        <v>1873</v>
      </c>
      <c r="W1782" t="str">
        <f t="shared" si="301"/>
        <v>Wetland</v>
      </c>
      <c r="X1782">
        <f t="shared" si="302"/>
        <v>3</v>
      </c>
      <c r="Y1782">
        <f t="shared" si="303"/>
        <v>2</v>
      </c>
      <c r="Z1782" t="str">
        <f t="shared" si="304"/>
        <v>Herbivore</v>
      </c>
      <c r="AA1782" t="str">
        <f t="shared" si="305"/>
        <v>Omnivore</v>
      </c>
      <c r="AB1782" t="str">
        <f t="shared" si="306"/>
        <v>Generalist</v>
      </c>
      <c r="AC1782">
        <f t="shared" si="307"/>
        <v>17452607.300000001</v>
      </c>
    </row>
    <row r="1783" spans="1:29" x14ac:dyDescent="0.25">
      <c r="A1783" t="s">
        <v>772</v>
      </c>
      <c r="B1783" t="s">
        <v>2174</v>
      </c>
      <c r="C1783" t="s">
        <v>2175</v>
      </c>
      <c r="D1783">
        <v>34.200000000000003</v>
      </c>
      <c r="E1783">
        <v>82.13</v>
      </c>
      <c r="F1783" t="s">
        <v>867</v>
      </c>
      <c r="G1783">
        <v>3</v>
      </c>
      <c r="H1783">
        <v>1</v>
      </c>
      <c r="I1783" t="s">
        <v>993</v>
      </c>
      <c r="J1783" t="s">
        <v>2142</v>
      </c>
      <c r="K1783" t="s">
        <v>913</v>
      </c>
      <c r="L1783">
        <v>28873137.27</v>
      </c>
      <c r="R1783" t="s">
        <v>627</v>
      </c>
      <c r="S1783" t="str">
        <f t="shared" si="297"/>
        <v>Anatidae</v>
      </c>
      <c r="T1783" t="str">
        <f t="shared" si="298"/>
        <v>Anseriformes</v>
      </c>
      <c r="U1783">
        <f t="shared" si="299"/>
        <v>38</v>
      </c>
      <c r="V1783">
        <f t="shared" si="300"/>
        <v>1873</v>
      </c>
      <c r="W1783" t="str">
        <f t="shared" si="301"/>
        <v>Wetland</v>
      </c>
      <c r="X1783">
        <f t="shared" si="302"/>
        <v>3</v>
      </c>
      <c r="Y1783">
        <f t="shared" si="303"/>
        <v>2</v>
      </c>
      <c r="Z1783" t="str">
        <f t="shared" si="304"/>
        <v>Herbivore</v>
      </c>
      <c r="AA1783" t="str">
        <f t="shared" si="305"/>
        <v>Omnivore</v>
      </c>
      <c r="AB1783" t="str">
        <f t="shared" si="306"/>
        <v>Generalist</v>
      </c>
      <c r="AC1783">
        <f t="shared" si="307"/>
        <v>17452607.300000001</v>
      </c>
    </row>
    <row r="1784" spans="1:29" x14ac:dyDescent="0.25">
      <c r="A1784" t="s">
        <v>10701</v>
      </c>
      <c r="B1784" t="s">
        <v>2174</v>
      </c>
      <c r="C1784" t="s">
        <v>2175</v>
      </c>
      <c r="D1784">
        <v>31.7</v>
      </c>
      <c r="E1784">
        <v>159</v>
      </c>
      <c r="F1784" t="s">
        <v>867</v>
      </c>
      <c r="G1784">
        <v>3</v>
      </c>
      <c r="H1784">
        <v>1</v>
      </c>
      <c r="I1784" t="s">
        <v>993</v>
      </c>
      <c r="J1784" t="s">
        <v>2142</v>
      </c>
      <c r="K1784" t="s">
        <v>913</v>
      </c>
      <c r="L1784">
        <v>2921197.38</v>
      </c>
      <c r="R1784" t="s">
        <v>628</v>
      </c>
      <c r="S1784" t="str">
        <f t="shared" si="297"/>
        <v>Apodidae</v>
      </c>
      <c r="T1784" t="str">
        <f t="shared" si="298"/>
        <v>Caprimulgiformes</v>
      </c>
      <c r="U1784">
        <f t="shared" si="299"/>
        <v>72.3</v>
      </c>
      <c r="V1784">
        <f t="shared" si="300"/>
        <v>41.9</v>
      </c>
      <c r="W1784" t="str">
        <f t="shared" si="301"/>
        <v>Rock</v>
      </c>
      <c r="X1784">
        <f t="shared" si="302"/>
        <v>1</v>
      </c>
      <c r="Y1784">
        <f t="shared" si="303"/>
        <v>3</v>
      </c>
      <c r="Z1784" t="str">
        <f t="shared" si="304"/>
        <v>Carnivore</v>
      </c>
      <c r="AA1784" t="str">
        <f t="shared" si="305"/>
        <v>Invertivore</v>
      </c>
      <c r="AB1784" t="str">
        <f t="shared" si="306"/>
        <v>Aerial</v>
      </c>
      <c r="AC1784">
        <f t="shared" si="307"/>
        <v>1720365.16</v>
      </c>
    </row>
    <row r="1785" spans="1:29" x14ac:dyDescent="0.25">
      <c r="A1785" t="s">
        <v>2420</v>
      </c>
      <c r="B1785" t="s">
        <v>2174</v>
      </c>
      <c r="C1785" t="s">
        <v>2175</v>
      </c>
      <c r="D1785">
        <v>30.2</v>
      </c>
      <c r="E1785">
        <v>219</v>
      </c>
      <c r="F1785" t="s">
        <v>860</v>
      </c>
      <c r="G1785">
        <v>1</v>
      </c>
      <c r="H1785">
        <v>1</v>
      </c>
      <c r="I1785" t="s">
        <v>993</v>
      </c>
      <c r="J1785" t="s">
        <v>928</v>
      </c>
      <c r="K1785" t="s">
        <v>913</v>
      </c>
      <c r="L1785">
        <v>28507.5</v>
      </c>
      <c r="R1785" t="s">
        <v>628</v>
      </c>
      <c r="S1785" t="str">
        <f t="shared" si="297"/>
        <v>Apodidae</v>
      </c>
      <c r="T1785" t="str">
        <f t="shared" si="298"/>
        <v>Caprimulgiformes</v>
      </c>
      <c r="U1785">
        <f t="shared" si="299"/>
        <v>72.3</v>
      </c>
      <c r="V1785">
        <f t="shared" si="300"/>
        <v>41.9</v>
      </c>
      <c r="W1785" t="str">
        <f t="shared" si="301"/>
        <v>Rock</v>
      </c>
      <c r="X1785">
        <f t="shared" si="302"/>
        <v>1</v>
      </c>
      <c r="Y1785">
        <f t="shared" si="303"/>
        <v>3</v>
      </c>
      <c r="Z1785" t="str">
        <f t="shared" si="304"/>
        <v>Carnivore</v>
      </c>
      <c r="AA1785" t="str">
        <f t="shared" si="305"/>
        <v>Invertivore</v>
      </c>
      <c r="AB1785" t="str">
        <f t="shared" si="306"/>
        <v>Aerial</v>
      </c>
      <c r="AC1785">
        <f t="shared" si="307"/>
        <v>1720365.16</v>
      </c>
    </row>
    <row r="1786" spans="1:29" x14ac:dyDescent="0.25">
      <c r="A1786" t="s">
        <v>2423</v>
      </c>
      <c r="B1786" t="s">
        <v>2174</v>
      </c>
      <c r="C1786" t="s">
        <v>2175</v>
      </c>
      <c r="D1786">
        <v>31</v>
      </c>
      <c r="E1786">
        <v>153</v>
      </c>
      <c r="F1786" t="s">
        <v>867</v>
      </c>
      <c r="G1786">
        <v>3</v>
      </c>
      <c r="H1786">
        <v>1</v>
      </c>
      <c r="I1786" t="s">
        <v>993</v>
      </c>
      <c r="J1786" t="s">
        <v>2142</v>
      </c>
      <c r="K1786" t="s">
        <v>913</v>
      </c>
      <c r="L1786">
        <v>186292.82</v>
      </c>
      <c r="R1786" t="s">
        <v>628</v>
      </c>
      <c r="S1786" t="str">
        <f t="shared" si="297"/>
        <v>Apodidae</v>
      </c>
      <c r="T1786" t="str">
        <f t="shared" si="298"/>
        <v>Caprimulgiformes</v>
      </c>
      <c r="U1786">
        <f t="shared" si="299"/>
        <v>72.3</v>
      </c>
      <c r="V1786">
        <f t="shared" si="300"/>
        <v>41.9</v>
      </c>
      <c r="W1786" t="str">
        <f t="shared" si="301"/>
        <v>Rock</v>
      </c>
      <c r="X1786">
        <f t="shared" si="302"/>
        <v>1</v>
      </c>
      <c r="Y1786">
        <f t="shared" si="303"/>
        <v>3</v>
      </c>
      <c r="Z1786" t="str">
        <f t="shared" si="304"/>
        <v>Carnivore</v>
      </c>
      <c r="AA1786" t="str">
        <f t="shared" si="305"/>
        <v>Invertivore</v>
      </c>
      <c r="AB1786" t="str">
        <f t="shared" si="306"/>
        <v>Aerial</v>
      </c>
      <c r="AC1786">
        <f t="shared" si="307"/>
        <v>1720365.16</v>
      </c>
    </row>
    <row r="1787" spans="1:29" x14ac:dyDescent="0.25">
      <c r="A1787" t="s">
        <v>2424</v>
      </c>
      <c r="B1787" t="s">
        <v>2174</v>
      </c>
      <c r="C1787" t="s">
        <v>2175</v>
      </c>
      <c r="D1787">
        <v>32.6</v>
      </c>
      <c r="E1787">
        <v>142</v>
      </c>
      <c r="F1787" t="s">
        <v>865</v>
      </c>
      <c r="G1787">
        <v>3</v>
      </c>
      <c r="H1787">
        <v>1</v>
      </c>
      <c r="I1787" t="s">
        <v>993</v>
      </c>
      <c r="J1787" t="s">
        <v>2142</v>
      </c>
      <c r="K1787" t="s">
        <v>913</v>
      </c>
      <c r="L1787">
        <v>9534302.2100000009</v>
      </c>
      <c r="R1787" t="s">
        <v>629</v>
      </c>
      <c r="S1787" t="str">
        <f t="shared" si="297"/>
        <v>Accipitridae</v>
      </c>
      <c r="T1787" t="str">
        <f t="shared" si="298"/>
        <v>Accipitriformes</v>
      </c>
      <c r="U1787">
        <f t="shared" si="299"/>
        <v>37.299999999999997</v>
      </c>
      <c r="V1787">
        <f t="shared" si="300"/>
        <v>1936.49</v>
      </c>
      <c r="W1787" t="str">
        <f t="shared" si="301"/>
        <v>Rock</v>
      </c>
      <c r="X1787">
        <f t="shared" si="302"/>
        <v>3</v>
      </c>
      <c r="Y1787">
        <f t="shared" si="303"/>
        <v>2</v>
      </c>
      <c r="Z1787" t="str">
        <f t="shared" si="304"/>
        <v>Carnivore</v>
      </c>
      <c r="AA1787" t="str">
        <f t="shared" si="305"/>
        <v>Vertivore</v>
      </c>
      <c r="AB1787" t="str">
        <f t="shared" si="306"/>
        <v>Aerial</v>
      </c>
      <c r="AC1787">
        <f t="shared" si="307"/>
        <v>5630034.8399999999</v>
      </c>
    </row>
    <row r="1788" spans="1:29" x14ac:dyDescent="0.25">
      <c r="A1788" t="s">
        <v>104</v>
      </c>
      <c r="B1788" t="s">
        <v>2174</v>
      </c>
      <c r="C1788" t="s">
        <v>2175</v>
      </c>
      <c r="D1788">
        <v>35.4</v>
      </c>
      <c r="E1788">
        <v>148.96</v>
      </c>
      <c r="F1788" t="s">
        <v>984</v>
      </c>
      <c r="G1788">
        <v>3</v>
      </c>
      <c r="H1788">
        <v>1</v>
      </c>
      <c r="I1788" t="s">
        <v>993</v>
      </c>
      <c r="J1788" t="s">
        <v>928</v>
      </c>
      <c r="K1788" t="s">
        <v>913</v>
      </c>
      <c r="L1788">
        <v>19265912.02</v>
      </c>
      <c r="R1788" t="s">
        <v>629</v>
      </c>
      <c r="S1788" t="str">
        <f t="shared" si="297"/>
        <v>Accipitridae</v>
      </c>
      <c r="T1788" t="str">
        <f t="shared" si="298"/>
        <v>Accipitriformes</v>
      </c>
      <c r="U1788">
        <f t="shared" si="299"/>
        <v>37.299999999999997</v>
      </c>
      <c r="V1788">
        <f t="shared" si="300"/>
        <v>1936.49</v>
      </c>
      <c r="W1788" t="str">
        <f t="shared" si="301"/>
        <v>Rock</v>
      </c>
      <c r="X1788">
        <f t="shared" si="302"/>
        <v>3</v>
      </c>
      <c r="Y1788">
        <f t="shared" si="303"/>
        <v>2</v>
      </c>
      <c r="Z1788" t="str">
        <f t="shared" si="304"/>
        <v>Carnivore</v>
      </c>
      <c r="AA1788" t="str">
        <f t="shared" si="305"/>
        <v>Vertivore</v>
      </c>
      <c r="AB1788" t="str">
        <f t="shared" si="306"/>
        <v>Aerial</v>
      </c>
      <c r="AC1788">
        <f t="shared" si="307"/>
        <v>5630034.8399999999</v>
      </c>
    </row>
    <row r="1789" spans="1:29" x14ac:dyDescent="0.25">
      <c r="A1789" t="s">
        <v>2425</v>
      </c>
      <c r="B1789" t="s">
        <v>2174</v>
      </c>
      <c r="C1789" t="s">
        <v>2175</v>
      </c>
      <c r="D1789">
        <v>30.7</v>
      </c>
      <c r="E1789">
        <v>134</v>
      </c>
      <c r="F1789" t="s">
        <v>865</v>
      </c>
      <c r="G1789">
        <v>2</v>
      </c>
      <c r="H1789">
        <v>1</v>
      </c>
      <c r="I1789" t="s">
        <v>993</v>
      </c>
      <c r="J1789" t="s">
        <v>2142</v>
      </c>
      <c r="K1789" t="s">
        <v>913</v>
      </c>
      <c r="L1789">
        <v>7210175.1100000003</v>
      </c>
      <c r="R1789" t="s">
        <v>630</v>
      </c>
      <c r="S1789" t="str">
        <f t="shared" si="297"/>
        <v>Burhinidae</v>
      </c>
      <c r="T1789" t="str">
        <f t="shared" si="298"/>
        <v>Charadriiformes</v>
      </c>
      <c r="U1789">
        <f t="shared" si="299"/>
        <v>47.7</v>
      </c>
      <c r="V1789">
        <f t="shared" si="300"/>
        <v>459</v>
      </c>
      <c r="W1789" t="str">
        <f t="shared" si="301"/>
        <v>Grassland</v>
      </c>
      <c r="X1789">
        <f t="shared" si="302"/>
        <v>3</v>
      </c>
      <c r="Y1789">
        <f t="shared" si="303"/>
        <v>3</v>
      </c>
      <c r="Z1789" t="str">
        <f t="shared" si="304"/>
        <v>Carnivore</v>
      </c>
      <c r="AA1789" t="str">
        <f t="shared" si="305"/>
        <v>Invertivore</v>
      </c>
      <c r="AB1789" t="str">
        <f t="shared" si="306"/>
        <v>Terrestrial</v>
      </c>
      <c r="AC1789">
        <f t="shared" si="307"/>
        <v>9168330.7400000002</v>
      </c>
    </row>
    <row r="1790" spans="1:29" x14ac:dyDescent="0.25">
      <c r="A1790" t="s">
        <v>10702</v>
      </c>
      <c r="B1790" t="s">
        <v>2174</v>
      </c>
      <c r="C1790" t="s">
        <v>2175</v>
      </c>
      <c r="D1790">
        <v>32.200000000000003</v>
      </c>
      <c r="E1790">
        <v>153</v>
      </c>
      <c r="F1790" t="s">
        <v>867</v>
      </c>
      <c r="G1790">
        <v>3</v>
      </c>
      <c r="H1790">
        <v>1</v>
      </c>
      <c r="I1790" t="s">
        <v>993</v>
      </c>
      <c r="J1790" t="s">
        <v>2142</v>
      </c>
      <c r="K1790" t="s">
        <v>913</v>
      </c>
      <c r="L1790">
        <v>277310.82</v>
      </c>
      <c r="R1790" t="s">
        <v>630</v>
      </c>
      <c r="S1790" t="str">
        <f t="shared" si="297"/>
        <v>Burhinidae</v>
      </c>
      <c r="T1790" t="str">
        <f t="shared" si="298"/>
        <v>Charadriiformes</v>
      </c>
      <c r="U1790">
        <f t="shared" si="299"/>
        <v>47.7</v>
      </c>
      <c r="V1790">
        <f t="shared" si="300"/>
        <v>459</v>
      </c>
      <c r="W1790" t="str">
        <f t="shared" si="301"/>
        <v>Grassland</v>
      </c>
      <c r="X1790">
        <f t="shared" si="302"/>
        <v>3</v>
      </c>
      <c r="Y1790">
        <f t="shared" si="303"/>
        <v>3</v>
      </c>
      <c r="Z1790" t="str">
        <f t="shared" si="304"/>
        <v>Carnivore</v>
      </c>
      <c r="AA1790" t="str">
        <f t="shared" si="305"/>
        <v>Invertivore</v>
      </c>
      <c r="AB1790" t="str">
        <f t="shared" si="306"/>
        <v>Terrestrial</v>
      </c>
      <c r="AC1790">
        <f t="shared" si="307"/>
        <v>9168330.7400000002</v>
      </c>
    </row>
    <row r="1791" spans="1:29" x14ac:dyDescent="0.25">
      <c r="A1791" t="s">
        <v>2426</v>
      </c>
      <c r="B1791" t="s">
        <v>2174</v>
      </c>
      <c r="C1791" t="s">
        <v>2175</v>
      </c>
      <c r="D1791">
        <v>35.6</v>
      </c>
      <c r="E1791">
        <v>162</v>
      </c>
      <c r="F1791" t="s">
        <v>860</v>
      </c>
      <c r="G1791">
        <v>3</v>
      </c>
      <c r="H1791">
        <v>1</v>
      </c>
      <c r="I1791" t="s">
        <v>993</v>
      </c>
      <c r="J1791" t="s">
        <v>2142</v>
      </c>
      <c r="K1791" t="s">
        <v>913</v>
      </c>
      <c r="L1791">
        <v>529885.84</v>
      </c>
      <c r="R1791" t="s">
        <v>630</v>
      </c>
      <c r="S1791" t="str">
        <f t="shared" si="297"/>
        <v>Burhinidae</v>
      </c>
      <c r="T1791" t="str">
        <f t="shared" si="298"/>
        <v>Charadriiformes</v>
      </c>
      <c r="U1791">
        <f t="shared" si="299"/>
        <v>47.7</v>
      </c>
      <c r="V1791">
        <f t="shared" si="300"/>
        <v>459</v>
      </c>
      <c r="W1791" t="str">
        <f t="shared" si="301"/>
        <v>Grassland</v>
      </c>
      <c r="X1791">
        <f t="shared" si="302"/>
        <v>3</v>
      </c>
      <c r="Y1791">
        <f t="shared" si="303"/>
        <v>3</v>
      </c>
      <c r="Z1791" t="str">
        <f t="shared" si="304"/>
        <v>Carnivore</v>
      </c>
      <c r="AA1791" t="str">
        <f t="shared" si="305"/>
        <v>Invertivore</v>
      </c>
      <c r="AB1791" t="str">
        <f t="shared" si="306"/>
        <v>Terrestrial</v>
      </c>
      <c r="AC1791">
        <f t="shared" si="307"/>
        <v>9168330.7400000002</v>
      </c>
    </row>
    <row r="1792" spans="1:29" x14ac:dyDescent="0.25">
      <c r="A1792" t="s">
        <v>2427</v>
      </c>
      <c r="B1792" t="s">
        <v>2174</v>
      </c>
      <c r="C1792" t="s">
        <v>2175</v>
      </c>
      <c r="D1792">
        <v>36.6</v>
      </c>
      <c r="E1792">
        <v>155</v>
      </c>
      <c r="F1792" t="s">
        <v>860</v>
      </c>
      <c r="G1792">
        <v>3</v>
      </c>
      <c r="H1792">
        <v>1</v>
      </c>
      <c r="I1792" t="s">
        <v>993</v>
      </c>
      <c r="J1792" t="s">
        <v>928</v>
      </c>
      <c r="K1792" t="s">
        <v>913</v>
      </c>
      <c r="L1792">
        <v>945579.48</v>
      </c>
      <c r="R1792" t="s">
        <v>631</v>
      </c>
      <c r="S1792" t="str">
        <f t="shared" si="297"/>
        <v>Alaudidae</v>
      </c>
      <c r="T1792" t="str">
        <f t="shared" si="298"/>
        <v>Passeriformes</v>
      </c>
      <c r="U1792">
        <f t="shared" si="299"/>
        <v>34.5</v>
      </c>
      <c r="V1792">
        <f t="shared" si="300"/>
        <v>21.06</v>
      </c>
      <c r="W1792" t="str">
        <f t="shared" si="301"/>
        <v>Grassland</v>
      </c>
      <c r="X1792">
        <f t="shared" si="302"/>
        <v>3</v>
      </c>
      <c r="Y1792">
        <f t="shared" si="303"/>
        <v>2</v>
      </c>
      <c r="Z1792" t="str">
        <f t="shared" si="304"/>
        <v>Omnivore</v>
      </c>
      <c r="AA1792" t="str">
        <f t="shared" si="305"/>
        <v>Omnivore</v>
      </c>
      <c r="AB1792" t="str">
        <f t="shared" si="306"/>
        <v>Terrestrial</v>
      </c>
      <c r="AC1792">
        <f t="shared" si="307"/>
        <v>9578341.9800000004</v>
      </c>
    </row>
    <row r="1793" spans="1:29" x14ac:dyDescent="0.25">
      <c r="A1793" t="s">
        <v>423</v>
      </c>
      <c r="B1793" t="s">
        <v>2174</v>
      </c>
      <c r="C1793" t="s">
        <v>2175</v>
      </c>
      <c r="D1793">
        <v>32.799999999999997</v>
      </c>
      <c r="E1793">
        <v>232.94</v>
      </c>
      <c r="F1793" t="s">
        <v>867</v>
      </c>
      <c r="G1793">
        <v>3</v>
      </c>
      <c r="H1793">
        <v>3</v>
      </c>
      <c r="I1793" t="s">
        <v>993</v>
      </c>
      <c r="J1793" t="s">
        <v>928</v>
      </c>
      <c r="K1793" t="s">
        <v>913</v>
      </c>
      <c r="L1793">
        <v>16926350.969999999</v>
      </c>
      <c r="R1793" t="s">
        <v>631</v>
      </c>
      <c r="S1793" t="str">
        <f t="shared" si="297"/>
        <v>Alaudidae</v>
      </c>
      <c r="T1793" t="str">
        <f t="shared" si="298"/>
        <v>Passeriformes</v>
      </c>
      <c r="U1793">
        <f t="shared" si="299"/>
        <v>34.5</v>
      </c>
      <c r="V1793">
        <f t="shared" si="300"/>
        <v>21.06</v>
      </c>
      <c r="W1793" t="str">
        <f t="shared" si="301"/>
        <v>Grassland</v>
      </c>
      <c r="X1793">
        <f t="shared" si="302"/>
        <v>3</v>
      </c>
      <c r="Y1793">
        <f t="shared" si="303"/>
        <v>2</v>
      </c>
      <c r="Z1793" t="str">
        <f t="shared" si="304"/>
        <v>Omnivore</v>
      </c>
      <c r="AA1793" t="str">
        <f t="shared" si="305"/>
        <v>Omnivore</v>
      </c>
      <c r="AB1793" t="str">
        <f t="shared" si="306"/>
        <v>Terrestrial</v>
      </c>
      <c r="AC1793">
        <f t="shared" si="307"/>
        <v>9578341.9800000004</v>
      </c>
    </row>
    <row r="1794" spans="1:29" x14ac:dyDescent="0.25">
      <c r="A1794" t="s">
        <v>2428</v>
      </c>
      <c r="B1794" t="s">
        <v>2174</v>
      </c>
      <c r="C1794" t="s">
        <v>2175</v>
      </c>
      <c r="D1794">
        <v>30.9</v>
      </c>
      <c r="E1794">
        <v>119</v>
      </c>
      <c r="F1794" t="s">
        <v>860</v>
      </c>
      <c r="G1794">
        <v>2</v>
      </c>
      <c r="H1794">
        <v>1</v>
      </c>
      <c r="I1794" t="s">
        <v>993</v>
      </c>
      <c r="J1794" t="s">
        <v>994</v>
      </c>
      <c r="K1794" t="s">
        <v>863</v>
      </c>
      <c r="L1794">
        <v>153525.54</v>
      </c>
      <c r="R1794" t="s">
        <v>631</v>
      </c>
      <c r="S1794" t="str">
        <f t="shared" si="297"/>
        <v>Alaudidae</v>
      </c>
      <c r="T1794" t="str">
        <f t="shared" si="298"/>
        <v>Passeriformes</v>
      </c>
      <c r="U1794">
        <f t="shared" si="299"/>
        <v>34.5</v>
      </c>
      <c r="V1794">
        <f t="shared" si="300"/>
        <v>21.06</v>
      </c>
      <c r="W1794" t="str">
        <f t="shared" si="301"/>
        <v>Grassland</v>
      </c>
      <c r="X1794">
        <f t="shared" si="302"/>
        <v>3</v>
      </c>
      <c r="Y1794">
        <f t="shared" si="303"/>
        <v>2</v>
      </c>
      <c r="Z1794" t="str">
        <f t="shared" si="304"/>
        <v>Omnivore</v>
      </c>
      <c r="AA1794" t="str">
        <f t="shared" si="305"/>
        <v>Omnivore</v>
      </c>
      <c r="AB1794" t="str">
        <f t="shared" si="306"/>
        <v>Terrestrial</v>
      </c>
      <c r="AC1794">
        <f t="shared" si="307"/>
        <v>9578341.9800000004</v>
      </c>
    </row>
    <row r="1795" spans="1:29" x14ac:dyDescent="0.25">
      <c r="A1795" t="s">
        <v>2429</v>
      </c>
      <c r="B1795" t="s">
        <v>2174</v>
      </c>
      <c r="C1795" t="s">
        <v>2175</v>
      </c>
      <c r="D1795">
        <v>39.200000000000003</v>
      </c>
      <c r="E1795">
        <v>155</v>
      </c>
      <c r="F1795" t="s">
        <v>865</v>
      </c>
      <c r="G1795">
        <v>2</v>
      </c>
      <c r="H1795">
        <v>1</v>
      </c>
      <c r="I1795" t="s">
        <v>993</v>
      </c>
      <c r="J1795" t="s">
        <v>2142</v>
      </c>
      <c r="K1795" t="s">
        <v>913</v>
      </c>
      <c r="L1795">
        <v>6532097.9699999997</v>
      </c>
      <c r="R1795" t="s">
        <v>632</v>
      </c>
      <c r="S1795" t="str">
        <f t="shared" ref="S1795:S1858" si="308">VLOOKUP(R1795,A:L,2,FALSE)</f>
        <v>Caprimulgidae</v>
      </c>
      <c r="T1795" t="str">
        <f t="shared" ref="T1795:T1858" si="309">VLOOKUP(R1795,A:L,3,FALSE)</f>
        <v>Caprimulgiformes</v>
      </c>
      <c r="U1795">
        <f t="shared" ref="U1795:U1858" si="310">VLOOKUP(R1795,A:L,4,FALSE)</f>
        <v>54</v>
      </c>
      <c r="V1795">
        <f t="shared" ref="V1795:V1858" si="311">VLOOKUP(R1795,A:L,5,FALSE)</f>
        <v>68.5</v>
      </c>
      <c r="W1795" t="str">
        <f t="shared" ref="W1795:W1858" si="312">VLOOKUP(R1795,A:L,6,FALSE)</f>
        <v>Forest</v>
      </c>
      <c r="X1795">
        <f t="shared" ref="X1795:X1858" si="313">VLOOKUP(R1795,A:L,7,FALSE)</f>
        <v>2</v>
      </c>
      <c r="Y1795">
        <f t="shared" ref="Y1795:Y1858" si="314">VLOOKUP(R1795,A:L,8,FALSE)</f>
        <v>3</v>
      </c>
      <c r="Z1795" t="str">
        <f t="shared" ref="Z1795:Z1858" si="315">VLOOKUP(R1795,A:L,9,FALSE)</f>
        <v>Carnivore</v>
      </c>
      <c r="AA1795" t="str">
        <f t="shared" ref="AA1795:AA1858" si="316">VLOOKUP(R1795,A:L,10,FALSE)</f>
        <v>Invertivore</v>
      </c>
      <c r="AB1795" t="str">
        <f t="shared" ref="AB1795:AB1858" si="317">VLOOKUP(R1795,A:L,11,FALSE)</f>
        <v>Aerial</v>
      </c>
      <c r="AC1795">
        <f t="shared" ref="AC1795:AC1858" si="318">VLOOKUP(R1795,A:L,12,FALSE)</f>
        <v>791038.8</v>
      </c>
    </row>
    <row r="1796" spans="1:29" x14ac:dyDescent="0.25">
      <c r="A1796" t="s">
        <v>2430</v>
      </c>
      <c r="B1796" t="s">
        <v>2174</v>
      </c>
      <c r="C1796" t="s">
        <v>2175</v>
      </c>
      <c r="D1796">
        <v>36.6</v>
      </c>
      <c r="E1796">
        <v>176</v>
      </c>
      <c r="F1796" t="s">
        <v>865</v>
      </c>
      <c r="G1796">
        <v>3</v>
      </c>
      <c r="H1796">
        <v>1</v>
      </c>
      <c r="I1796" t="s">
        <v>993</v>
      </c>
      <c r="J1796" t="s">
        <v>2142</v>
      </c>
      <c r="K1796" t="s">
        <v>913</v>
      </c>
      <c r="L1796">
        <v>13753343.720000001</v>
      </c>
      <c r="R1796" t="s">
        <v>632</v>
      </c>
      <c r="S1796" t="str">
        <f t="shared" si="308"/>
        <v>Caprimulgidae</v>
      </c>
      <c r="T1796" t="str">
        <f t="shared" si="309"/>
        <v>Caprimulgiformes</v>
      </c>
      <c r="U1796">
        <f t="shared" si="310"/>
        <v>54</v>
      </c>
      <c r="V1796">
        <f t="shared" si="311"/>
        <v>68.5</v>
      </c>
      <c r="W1796" t="str">
        <f t="shared" si="312"/>
        <v>Forest</v>
      </c>
      <c r="X1796">
        <f t="shared" si="313"/>
        <v>2</v>
      </c>
      <c r="Y1796">
        <f t="shared" si="314"/>
        <v>3</v>
      </c>
      <c r="Z1796" t="str">
        <f t="shared" si="315"/>
        <v>Carnivore</v>
      </c>
      <c r="AA1796" t="str">
        <f t="shared" si="316"/>
        <v>Invertivore</v>
      </c>
      <c r="AB1796" t="str">
        <f t="shared" si="317"/>
        <v>Aerial</v>
      </c>
      <c r="AC1796">
        <f t="shared" si="318"/>
        <v>791038.8</v>
      </c>
    </row>
    <row r="1797" spans="1:29" x14ac:dyDescent="0.25">
      <c r="A1797" t="s">
        <v>2431</v>
      </c>
      <c r="B1797" t="s">
        <v>2174</v>
      </c>
      <c r="C1797" t="s">
        <v>2175</v>
      </c>
      <c r="D1797">
        <v>39.6</v>
      </c>
      <c r="E1797">
        <v>103</v>
      </c>
      <c r="F1797" t="s">
        <v>867</v>
      </c>
      <c r="G1797">
        <v>2</v>
      </c>
      <c r="H1797">
        <v>1</v>
      </c>
      <c r="I1797" t="s">
        <v>993</v>
      </c>
      <c r="J1797" t="s">
        <v>2142</v>
      </c>
      <c r="K1797" t="s">
        <v>913</v>
      </c>
      <c r="L1797">
        <v>9407303.3800000008</v>
      </c>
      <c r="R1797" t="s">
        <v>632</v>
      </c>
      <c r="S1797" t="str">
        <f t="shared" si="308"/>
        <v>Caprimulgidae</v>
      </c>
      <c r="T1797" t="str">
        <f t="shared" si="309"/>
        <v>Caprimulgiformes</v>
      </c>
      <c r="U1797">
        <f t="shared" si="310"/>
        <v>54</v>
      </c>
      <c r="V1797">
        <f t="shared" si="311"/>
        <v>68.5</v>
      </c>
      <c r="W1797" t="str">
        <f t="shared" si="312"/>
        <v>Forest</v>
      </c>
      <c r="X1797">
        <f t="shared" si="313"/>
        <v>2</v>
      </c>
      <c r="Y1797">
        <f t="shared" si="314"/>
        <v>3</v>
      </c>
      <c r="Z1797" t="str">
        <f t="shared" si="315"/>
        <v>Carnivore</v>
      </c>
      <c r="AA1797" t="str">
        <f t="shared" si="316"/>
        <v>Invertivore</v>
      </c>
      <c r="AB1797" t="str">
        <f t="shared" si="317"/>
        <v>Aerial</v>
      </c>
      <c r="AC1797">
        <f t="shared" si="318"/>
        <v>791038.8</v>
      </c>
    </row>
    <row r="1798" spans="1:29" x14ac:dyDescent="0.25">
      <c r="A1798" t="s">
        <v>105</v>
      </c>
      <c r="B1798" t="s">
        <v>2174</v>
      </c>
      <c r="C1798" t="s">
        <v>2175</v>
      </c>
      <c r="D1798">
        <v>43.5</v>
      </c>
      <c r="E1798">
        <v>132</v>
      </c>
      <c r="F1798" t="s">
        <v>867</v>
      </c>
      <c r="G1798">
        <v>2</v>
      </c>
      <c r="H1798">
        <v>3</v>
      </c>
      <c r="I1798" t="s">
        <v>993</v>
      </c>
      <c r="J1798" t="s">
        <v>2142</v>
      </c>
      <c r="K1798" t="s">
        <v>913</v>
      </c>
      <c r="L1798">
        <v>17578320.620000001</v>
      </c>
      <c r="R1798" t="s">
        <v>633</v>
      </c>
      <c r="S1798" t="str">
        <f t="shared" si="308"/>
        <v>Hirundinidae</v>
      </c>
      <c r="T1798" t="str">
        <f t="shared" si="309"/>
        <v>Passeriformes</v>
      </c>
      <c r="U1798">
        <f t="shared" si="310"/>
        <v>53.2</v>
      </c>
      <c r="V1798">
        <f t="shared" si="311"/>
        <v>22.2</v>
      </c>
      <c r="W1798" t="str">
        <f t="shared" si="312"/>
        <v>Grassland</v>
      </c>
      <c r="X1798">
        <f t="shared" si="313"/>
        <v>3</v>
      </c>
      <c r="Y1798">
        <f t="shared" si="314"/>
        <v>3</v>
      </c>
      <c r="Z1798" t="str">
        <f t="shared" si="315"/>
        <v>Carnivore</v>
      </c>
      <c r="AA1798" t="str">
        <f t="shared" si="316"/>
        <v>Invertivore</v>
      </c>
      <c r="AB1798" t="str">
        <f t="shared" si="317"/>
        <v>Aerial</v>
      </c>
      <c r="AC1798">
        <f t="shared" si="318"/>
        <v>18735899.27</v>
      </c>
    </row>
    <row r="1799" spans="1:29" x14ac:dyDescent="0.25">
      <c r="A1799" t="s">
        <v>2432</v>
      </c>
      <c r="B1799" t="s">
        <v>2174</v>
      </c>
      <c r="C1799" t="s">
        <v>2175</v>
      </c>
      <c r="D1799">
        <v>34.6</v>
      </c>
      <c r="E1799">
        <v>110</v>
      </c>
      <c r="F1799" t="s">
        <v>865</v>
      </c>
      <c r="G1799">
        <v>2</v>
      </c>
      <c r="H1799">
        <v>1</v>
      </c>
      <c r="I1799" t="s">
        <v>993</v>
      </c>
      <c r="J1799" t="s">
        <v>2142</v>
      </c>
      <c r="K1799" t="s">
        <v>913</v>
      </c>
      <c r="L1799">
        <v>6146574.4699999997</v>
      </c>
      <c r="R1799" t="s">
        <v>633</v>
      </c>
      <c r="S1799" t="str">
        <f t="shared" si="308"/>
        <v>Hirundinidae</v>
      </c>
      <c r="T1799" t="str">
        <f t="shared" si="309"/>
        <v>Passeriformes</v>
      </c>
      <c r="U1799">
        <f t="shared" si="310"/>
        <v>53.2</v>
      </c>
      <c r="V1799">
        <f t="shared" si="311"/>
        <v>22.2</v>
      </c>
      <c r="W1799" t="str">
        <f t="shared" si="312"/>
        <v>Grassland</v>
      </c>
      <c r="X1799">
        <f t="shared" si="313"/>
        <v>3</v>
      </c>
      <c r="Y1799">
        <f t="shared" si="314"/>
        <v>3</v>
      </c>
      <c r="Z1799" t="str">
        <f t="shared" si="315"/>
        <v>Carnivore</v>
      </c>
      <c r="AA1799" t="str">
        <f t="shared" si="316"/>
        <v>Invertivore</v>
      </c>
      <c r="AB1799" t="str">
        <f t="shared" si="317"/>
        <v>Aerial</v>
      </c>
      <c r="AC1799">
        <f t="shared" si="318"/>
        <v>18735899.27</v>
      </c>
    </row>
    <row r="1800" spans="1:29" x14ac:dyDescent="0.25">
      <c r="A1800" t="s">
        <v>10703</v>
      </c>
      <c r="B1800" t="s">
        <v>2174</v>
      </c>
      <c r="C1800" t="s">
        <v>2175</v>
      </c>
      <c r="D1800">
        <v>37.200000000000003</v>
      </c>
      <c r="E1800">
        <v>148.96</v>
      </c>
      <c r="F1800" t="s">
        <v>984</v>
      </c>
      <c r="G1800">
        <v>3</v>
      </c>
      <c r="H1800">
        <v>1</v>
      </c>
      <c r="I1800" t="s">
        <v>993</v>
      </c>
      <c r="J1800" t="s">
        <v>928</v>
      </c>
      <c r="K1800" t="s">
        <v>913</v>
      </c>
      <c r="L1800">
        <v>230039.62</v>
      </c>
      <c r="R1800" t="s">
        <v>633</v>
      </c>
      <c r="S1800" t="str">
        <f t="shared" si="308"/>
        <v>Hirundinidae</v>
      </c>
      <c r="T1800" t="str">
        <f t="shared" si="309"/>
        <v>Passeriformes</v>
      </c>
      <c r="U1800">
        <f t="shared" si="310"/>
        <v>53.2</v>
      </c>
      <c r="V1800">
        <f t="shared" si="311"/>
        <v>22.2</v>
      </c>
      <c r="W1800" t="str">
        <f t="shared" si="312"/>
        <v>Grassland</v>
      </c>
      <c r="X1800">
        <f t="shared" si="313"/>
        <v>3</v>
      </c>
      <c r="Y1800">
        <f t="shared" si="314"/>
        <v>3</v>
      </c>
      <c r="Z1800" t="str">
        <f t="shared" si="315"/>
        <v>Carnivore</v>
      </c>
      <c r="AA1800" t="str">
        <f t="shared" si="316"/>
        <v>Invertivore</v>
      </c>
      <c r="AB1800" t="str">
        <f t="shared" si="317"/>
        <v>Aerial</v>
      </c>
      <c r="AC1800">
        <f t="shared" si="318"/>
        <v>18735899.27</v>
      </c>
    </row>
    <row r="1801" spans="1:29" x14ac:dyDescent="0.25">
      <c r="A1801" t="s">
        <v>10704</v>
      </c>
      <c r="B1801" t="s">
        <v>2174</v>
      </c>
      <c r="C1801" t="s">
        <v>2175</v>
      </c>
      <c r="D1801">
        <v>35.6</v>
      </c>
      <c r="E1801">
        <v>234</v>
      </c>
      <c r="F1801" t="s">
        <v>860</v>
      </c>
      <c r="G1801">
        <v>2</v>
      </c>
      <c r="H1801">
        <v>1</v>
      </c>
      <c r="I1801" t="s">
        <v>993</v>
      </c>
      <c r="J1801" t="s">
        <v>994</v>
      </c>
      <c r="K1801" t="s">
        <v>863</v>
      </c>
      <c r="L1801">
        <v>184675.97</v>
      </c>
      <c r="R1801" t="s">
        <v>633</v>
      </c>
      <c r="S1801" t="str">
        <f t="shared" si="308"/>
        <v>Hirundinidae</v>
      </c>
      <c r="T1801" t="str">
        <f t="shared" si="309"/>
        <v>Passeriformes</v>
      </c>
      <c r="U1801">
        <f t="shared" si="310"/>
        <v>53.2</v>
      </c>
      <c r="V1801">
        <f t="shared" si="311"/>
        <v>22.2</v>
      </c>
      <c r="W1801" t="str">
        <f t="shared" si="312"/>
        <v>Grassland</v>
      </c>
      <c r="X1801">
        <f t="shared" si="313"/>
        <v>3</v>
      </c>
      <c r="Y1801">
        <f t="shared" si="314"/>
        <v>3</v>
      </c>
      <c r="Z1801" t="str">
        <f t="shared" si="315"/>
        <v>Carnivore</v>
      </c>
      <c r="AA1801" t="str">
        <f t="shared" si="316"/>
        <v>Invertivore</v>
      </c>
      <c r="AB1801" t="str">
        <f t="shared" si="317"/>
        <v>Aerial</v>
      </c>
      <c r="AC1801">
        <f t="shared" si="318"/>
        <v>18735899.27</v>
      </c>
    </row>
    <row r="1802" spans="1:29" x14ac:dyDescent="0.25">
      <c r="A1802" t="s">
        <v>2433</v>
      </c>
      <c r="B1802" t="s">
        <v>2174</v>
      </c>
      <c r="C1802" t="s">
        <v>2175</v>
      </c>
      <c r="D1802">
        <v>35.299999999999997</v>
      </c>
      <c r="E1802">
        <v>217.19</v>
      </c>
      <c r="F1802" t="s">
        <v>860</v>
      </c>
      <c r="G1802">
        <v>2</v>
      </c>
      <c r="H1802">
        <v>1</v>
      </c>
      <c r="I1802" t="s">
        <v>993</v>
      </c>
      <c r="J1802" t="s">
        <v>994</v>
      </c>
      <c r="K1802" t="s">
        <v>863</v>
      </c>
      <c r="L1802">
        <v>1630253.65</v>
      </c>
      <c r="R1802" t="s">
        <v>634</v>
      </c>
      <c r="S1802" t="str">
        <f t="shared" si="308"/>
        <v>Scotocercidae</v>
      </c>
      <c r="T1802" t="str">
        <f t="shared" si="309"/>
        <v>Passeriformes</v>
      </c>
      <c r="U1802">
        <f t="shared" si="310"/>
        <v>14.3</v>
      </c>
      <c r="V1802">
        <f t="shared" si="311"/>
        <v>13.22</v>
      </c>
      <c r="W1802" t="str">
        <f t="shared" si="312"/>
        <v>Shrubland</v>
      </c>
      <c r="X1802">
        <f t="shared" si="313"/>
        <v>2</v>
      </c>
      <c r="Y1802">
        <f t="shared" si="314"/>
        <v>1</v>
      </c>
      <c r="Z1802" t="str">
        <f t="shared" si="315"/>
        <v>Carnivore</v>
      </c>
      <c r="AA1802" t="str">
        <f t="shared" si="316"/>
        <v>Invertivore</v>
      </c>
      <c r="AB1802" t="str">
        <f t="shared" si="317"/>
        <v>Generalist</v>
      </c>
      <c r="AC1802">
        <f t="shared" si="318"/>
        <v>5290133.33</v>
      </c>
    </row>
    <row r="1803" spans="1:29" x14ac:dyDescent="0.25">
      <c r="A1803" t="s">
        <v>10705</v>
      </c>
      <c r="B1803" t="s">
        <v>2174</v>
      </c>
      <c r="C1803" t="s">
        <v>2175</v>
      </c>
      <c r="D1803">
        <v>35.200000000000003</v>
      </c>
      <c r="E1803">
        <v>234</v>
      </c>
      <c r="F1803" t="s">
        <v>860</v>
      </c>
      <c r="G1803">
        <v>2</v>
      </c>
      <c r="H1803">
        <v>1</v>
      </c>
      <c r="I1803" t="s">
        <v>993</v>
      </c>
      <c r="J1803" t="s">
        <v>994</v>
      </c>
      <c r="K1803" t="s">
        <v>863</v>
      </c>
      <c r="L1803">
        <v>8554.31</v>
      </c>
      <c r="R1803" t="s">
        <v>634</v>
      </c>
      <c r="S1803" t="str">
        <f t="shared" si="308"/>
        <v>Scotocercidae</v>
      </c>
      <c r="T1803" t="str">
        <f t="shared" si="309"/>
        <v>Passeriformes</v>
      </c>
      <c r="U1803">
        <f t="shared" si="310"/>
        <v>14.3</v>
      </c>
      <c r="V1803">
        <f t="shared" si="311"/>
        <v>13.22</v>
      </c>
      <c r="W1803" t="str">
        <f t="shared" si="312"/>
        <v>Shrubland</v>
      </c>
      <c r="X1803">
        <f t="shared" si="313"/>
        <v>2</v>
      </c>
      <c r="Y1803">
        <f t="shared" si="314"/>
        <v>1</v>
      </c>
      <c r="Z1803" t="str">
        <f t="shared" si="315"/>
        <v>Carnivore</v>
      </c>
      <c r="AA1803" t="str">
        <f t="shared" si="316"/>
        <v>Invertivore</v>
      </c>
      <c r="AB1803" t="str">
        <f t="shared" si="317"/>
        <v>Generalist</v>
      </c>
      <c r="AC1803">
        <f t="shared" si="318"/>
        <v>5290133.33</v>
      </c>
    </row>
    <row r="1804" spans="1:29" x14ac:dyDescent="0.25">
      <c r="A1804" t="s">
        <v>2434</v>
      </c>
      <c r="B1804" t="s">
        <v>2174</v>
      </c>
      <c r="C1804" t="s">
        <v>2175</v>
      </c>
      <c r="D1804">
        <v>35.6</v>
      </c>
      <c r="E1804">
        <v>229</v>
      </c>
      <c r="F1804" t="s">
        <v>860</v>
      </c>
      <c r="G1804">
        <v>2</v>
      </c>
      <c r="H1804">
        <v>1</v>
      </c>
      <c r="I1804" t="s">
        <v>993</v>
      </c>
      <c r="J1804" t="s">
        <v>994</v>
      </c>
      <c r="K1804" t="s">
        <v>863</v>
      </c>
      <c r="L1804">
        <v>505554.32</v>
      </c>
      <c r="R1804" t="s">
        <v>634</v>
      </c>
      <c r="S1804" t="str">
        <f t="shared" si="308"/>
        <v>Scotocercidae</v>
      </c>
      <c r="T1804" t="str">
        <f t="shared" si="309"/>
        <v>Passeriformes</v>
      </c>
      <c r="U1804">
        <f t="shared" si="310"/>
        <v>14.3</v>
      </c>
      <c r="V1804">
        <f t="shared" si="311"/>
        <v>13.22</v>
      </c>
      <c r="W1804" t="str">
        <f t="shared" si="312"/>
        <v>Shrubland</v>
      </c>
      <c r="X1804">
        <f t="shared" si="313"/>
        <v>2</v>
      </c>
      <c r="Y1804">
        <f t="shared" si="314"/>
        <v>1</v>
      </c>
      <c r="Z1804" t="str">
        <f t="shared" si="315"/>
        <v>Carnivore</v>
      </c>
      <c r="AA1804" t="str">
        <f t="shared" si="316"/>
        <v>Invertivore</v>
      </c>
      <c r="AB1804" t="str">
        <f t="shared" si="317"/>
        <v>Generalist</v>
      </c>
      <c r="AC1804">
        <f t="shared" si="318"/>
        <v>5290133.33</v>
      </c>
    </row>
    <row r="1805" spans="1:29" x14ac:dyDescent="0.25">
      <c r="A1805" t="s">
        <v>10706</v>
      </c>
      <c r="B1805" t="s">
        <v>2174</v>
      </c>
      <c r="C1805" t="s">
        <v>2175</v>
      </c>
      <c r="D1805">
        <v>36</v>
      </c>
      <c r="E1805">
        <v>234</v>
      </c>
      <c r="F1805" t="s">
        <v>860</v>
      </c>
      <c r="G1805">
        <v>2</v>
      </c>
      <c r="H1805">
        <v>1</v>
      </c>
      <c r="I1805" t="s">
        <v>993</v>
      </c>
      <c r="J1805" t="s">
        <v>994</v>
      </c>
      <c r="K1805" t="s">
        <v>863</v>
      </c>
      <c r="L1805">
        <v>275189.62</v>
      </c>
      <c r="R1805" t="s">
        <v>635</v>
      </c>
      <c r="S1805" t="str">
        <f t="shared" si="308"/>
        <v>Accipitridae</v>
      </c>
      <c r="T1805" t="str">
        <f t="shared" si="309"/>
        <v>Accipitriformes</v>
      </c>
      <c r="U1805">
        <f t="shared" si="310"/>
        <v>40.5</v>
      </c>
      <c r="V1805">
        <f t="shared" si="311"/>
        <v>1699.12</v>
      </c>
      <c r="W1805" t="str">
        <f t="shared" si="312"/>
        <v>Woodland</v>
      </c>
      <c r="X1805">
        <f t="shared" si="313"/>
        <v>3</v>
      </c>
      <c r="Y1805">
        <f t="shared" si="314"/>
        <v>3</v>
      </c>
      <c r="Z1805" t="str">
        <f t="shared" si="315"/>
        <v>Carnivore</v>
      </c>
      <c r="AA1805" t="str">
        <f t="shared" si="316"/>
        <v>Vertivore</v>
      </c>
      <c r="AB1805" t="str">
        <f t="shared" si="317"/>
        <v>Aerial</v>
      </c>
      <c r="AC1805">
        <f t="shared" si="318"/>
        <v>12695589.93</v>
      </c>
    </row>
    <row r="1806" spans="1:29" x14ac:dyDescent="0.25">
      <c r="A1806" t="s">
        <v>2435</v>
      </c>
      <c r="B1806" t="s">
        <v>2174</v>
      </c>
      <c r="C1806" t="s">
        <v>2175</v>
      </c>
      <c r="D1806">
        <v>38.1</v>
      </c>
      <c r="E1806">
        <v>174</v>
      </c>
      <c r="F1806" t="s">
        <v>860</v>
      </c>
      <c r="G1806">
        <v>2</v>
      </c>
      <c r="H1806">
        <v>1</v>
      </c>
      <c r="I1806" t="s">
        <v>993</v>
      </c>
      <c r="J1806" t="s">
        <v>994</v>
      </c>
      <c r="K1806" t="s">
        <v>863</v>
      </c>
      <c r="L1806">
        <v>2448171.73</v>
      </c>
      <c r="R1806" t="s">
        <v>635</v>
      </c>
      <c r="S1806" t="str">
        <f t="shared" si="308"/>
        <v>Accipitridae</v>
      </c>
      <c r="T1806" t="str">
        <f t="shared" si="309"/>
        <v>Accipitriformes</v>
      </c>
      <c r="U1806">
        <f t="shared" si="310"/>
        <v>40.5</v>
      </c>
      <c r="V1806">
        <f t="shared" si="311"/>
        <v>1699.12</v>
      </c>
      <c r="W1806" t="str">
        <f t="shared" si="312"/>
        <v>Woodland</v>
      </c>
      <c r="X1806">
        <f t="shared" si="313"/>
        <v>3</v>
      </c>
      <c r="Y1806">
        <f t="shared" si="314"/>
        <v>3</v>
      </c>
      <c r="Z1806" t="str">
        <f t="shared" si="315"/>
        <v>Carnivore</v>
      </c>
      <c r="AA1806" t="str">
        <f t="shared" si="316"/>
        <v>Vertivore</v>
      </c>
      <c r="AB1806" t="str">
        <f t="shared" si="317"/>
        <v>Aerial</v>
      </c>
      <c r="AC1806">
        <f t="shared" si="318"/>
        <v>12695589.93</v>
      </c>
    </row>
    <row r="1807" spans="1:29" x14ac:dyDescent="0.25">
      <c r="A1807" t="s">
        <v>2436</v>
      </c>
      <c r="B1807" t="s">
        <v>2174</v>
      </c>
      <c r="C1807" t="s">
        <v>2175</v>
      </c>
      <c r="D1807">
        <v>38.1</v>
      </c>
      <c r="E1807">
        <v>197.53</v>
      </c>
      <c r="F1807" t="s">
        <v>860</v>
      </c>
      <c r="G1807">
        <v>2</v>
      </c>
      <c r="H1807">
        <v>2</v>
      </c>
      <c r="I1807" t="s">
        <v>993</v>
      </c>
      <c r="J1807" t="s">
        <v>994</v>
      </c>
      <c r="K1807" t="s">
        <v>863</v>
      </c>
      <c r="L1807">
        <v>10739326.33</v>
      </c>
      <c r="R1807" t="s">
        <v>635</v>
      </c>
      <c r="S1807" t="str">
        <f t="shared" si="308"/>
        <v>Accipitridae</v>
      </c>
      <c r="T1807" t="str">
        <f t="shared" si="309"/>
        <v>Accipitriformes</v>
      </c>
      <c r="U1807">
        <f t="shared" si="310"/>
        <v>40.5</v>
      </c>
      <c r="V1807">
        <f t="shared" si="311"/>
        <v>1699.12</v>
      </c>
      <c r="W1807" t="str">
        <f t="shared" si="312"/>
        <v>Woodland</v>
      </c>
      <c r="X1807">
        <f t="shared" si="313"/>
        <v>3</v>
      </c>
      <c r="Y1807">
        <f t="shared" si="314"/>
        <v>3</v>
      </c>
      <c r="Z1807" t="str">
        <f t="shared" si="315"/>
        <v>Carnivore</v>
      </c>
      <c r="AA1807" t="str">
        <f t="shared" si="316"/>
        <v>Vertivore</v>
      </c>
      <c r="AB1807" t="str">
        <f t="shared" si="317"/>
        <v>Aerial</v>
      </c>
      <c r="AC1807">
        <f t="shared" si="318"/>
        <v>12695589.93</v>
      </c>
    </row>
    <row r="1808" spans="1:29" x14ac:dyDescent="0.25">
      <c r="A1808" t="s">
        <v>2437</v>
      </c>
      <c r="B1808" t="s">
        <v>2174</v>
      </c>
      <c r="C1808" t="s">
        <v>2175</v>
      </c>
      <c r="D1808">
        <v>33.5</v>
      </c>
      <c r="E1808">
        <v>401.33</v>
      </c>
      <c r="F1808" t="s">
        <v>860</v>
      </c>
      <c r="G1808">
        <v>2</v>
      </c>
      <c r="H1808">
        <v>1</v>
      </c>
      <c r="I1808" t="s">
        <v>993</v>
      </c>
      <c r="J1808" t="s">
        <v>994</v>
      </c>
      <c r="K1808" t="s">
        <v>863</v>
      </c>
      <c r="L1808">
        <v>1127623.03</v>
      </c>
      <c r="R1808" t="s">
        <v>636</v>
      </c>
      <c r="S1808" t="str">
        <f t="shared" si="308"/>
        <v>Corvidae</v>
      </c>
      <c r="T1808" t="str">
        <f t="shared" si="309"/>
        <v>Passeriformes</v>
      </c>
      <c r="U1808">
        <f t="shared" si="310"/>
        <v>16.899999999999999</v>
      </c>
      <c r="V1808">
        <f t="shared" si="311"/>
        <v>70.400000000000006</v>
      </c>
      <c r="W1808" t="str">
        <f t="shared" si="312"/>
        <v>Woodland</v>
      </c>
      <c r="X1808">
        <f t="shared" si="313"/>
        <v>2</v>
      </c>
      <c r="Y1808">
        <f t="shared" si="314"/>
        <v>1</v>
      </c>
      <c r="Z1808" t="str">
        <f t="shared" si="315"/>
        <v>Omnivore</v>
      </c>
      <c r="AA1808" t="str">
        <f t="shared" si="316"/>
        <v>Omnivore</v>
      </c>
      <c r="AB1808" t="str">
        <f t="shared" si="317"/>
        <v>Generalist</v>
      </c>
      <c r="AC1808">
        <f t="shared" si="318"/>
        <v>179269.64</v>
      </c>
    </row>
    <row r="1809" spans="1:29" x14ac:dyDescent="0.25">
      <c r="A1809" t="s">
        <v>10707</v>
      </c>
      <c r="B1809" t="s">
        <v>2174</v>
      </c>
      <c r="C1809" t="s">
        <v>2175</v>
      </c>
      <c r="D1809">
        <v>36</v>
      </c>
      <c r="E1809">
        <v>234</v>
      </c>
      <c r="F1809" t="s">
        <v>860</v>
      </c>
      <c r="G1809">
        <v>2</v>
      </c>
      <c r="H1809">
        <v>1</v>
      </c>
      <c r="I1809" t="s">
        <v>993</v>
      </c>
      <c r="J1809" t="s">
        <v>994</v>
      </c>
      <c r="K1809" t="s">
        <v>863</v>
      </c>
      <c r="L1809">
        <v>6117.84</v>
      </c>
      <c r="R1809" t="s">
        <v>636</v>
      </c>
      <c r="S1809" t="str">
        <f t="shared" si="308"/>
        <v>Corvidae</v>
      </c>
      <c r="T1809" t="str">
        <f t="shared" si="309"/>
        <v>Passeriformes</v>
      </c>
      <c r="U1809">
        <f t="shared" si="310"/>
        <v>16.899999999999999</v>
      </c>
      <c r="V1809">
        <f t="shared" si="311"/>
        <v>70.400000000000006</v>
      </c>
      <c r="W1809" t="str">
        <f t="shared" si="312"/>
        <v>Woodland</v>
      </c>
      <c r="X1809">
        <f t="shared" si="313"/>
        <v>2</v>
      </c>
      <c r="Y1809">
        <f t="shared" si="314"/>
        <v>1</v>
      </c>
      <c r="Z1809" t="str">
        <f t="shared" si="315"/>
        <v>Omnivore</v>
      </c>
      <c r="AA1809" t="str">
        <f t="shared" si="316"/>
        <v>Omnivore</v>
      </c>
      <c r="AB1809" t="str">
        <f t="shared" si="317"/>
        <v>Generalist</v>
      </c>
      <c r="AC1809">
        <f t="shared" si="318"/>
        <v>179269.64</v>
      </c>
    </row>
    <row r="1810" spans="1:29" x14ac:dyDescent="0.25">
      <c r="A1810" t="s">
        <v>2438</v>
      </c>
      <c r="B1810" t="s">
        <v>2174</v>
      </c>
      <c r="C1810" t="s">
        <v>2175</v>
      </c>
      <c r="D1810">
        <v>34.9</v>
      </c>
      <c r="E1810">
        <v>134.44999999999999</v>
      </c>
      <c r="F1810" t="s">
        <v>860</v>
      </c>
      <c r="G1810">
        <v>2</v>
      </c>
      <c r="H1810">
        <v>1</v>
      </c>
      <c r="I1810" t="s">
        <v>993</v>
      </c>
      <c r="J1810" t="s">
        <v>994</v>
      </c>
      <c r="K1810" t="s">
        <v>863</v>
      </c>
      <c r="L1810">
        <v>3273169.54</v>
      </c>
      <c r="R1810" t="s">
        <v>637</v>
      </c>
      <c r="S1810" t="str">
        <f t="shared" si="308"/>
        <v>Picidae</v>
      </c>
      <c r="T1810" t="str">
        <f t="shared" si="309"/>
        <v>Piciformes</v>
      </c>
      <c r="U1810">
        <f t="shared" si="310"/>
        <v>27.4</v>
      </c>
      <c r="V1810">
        <f t="shared" si="311"/>
        <v>19.8</v>
      </c>
      <c r="W1810" t="str">
        <f t="shared" si="312"/>
        <v>Forest</v>
      </c>
      <c r="X1810">
        <f t="shared" si="313"/>
        <v>1</v>
      </c>
      <c r="Y1810">
        <f t="shared" si="314"/>
        <v>1</v>
      </c>
      <c r="Z1810" t="str">
        <f t="shared" si="315"/>
        <v>Carnivore</v>
      </c>
      <c r="AA1810" t="str">
        <f t="shared" si="316"/>
        <v>Invertivore</v>
      </c>
      <c r="AB1810" t="str">
        <f t="shared" si="317"/>
        <v>Insessorial</v>
      </c>
      <c r="AC1810">
        <f t="shared" si="318"/>
        <v>18548908.460000001</v>
      </c>
    </row>
    <row r="1811" spans="1:29" x14ac:dyDescent="0.25">
      <c r="A1811" t="s">
        <v>10708</v>
      </c>
      <c r="B1811" t="s">
        <v>2174</v>
      </c>
      <c r="C1811" t="s">
        <v>2175</v>
      </c>
      <c r="D1811">
        <v>37.9</v>
      </c>
      <c r="E1811">
        <v>197.53</v>
      </c>
      <c r="F1811" t="s">
        <v>860</v>
      </c>
      <c r="G1811">
        <v>2</v>
      </c>
      <c r="H1811">
        <v>2</v>
      </c>
      <c r="I1811" t="s">
        <v>993</v>
      </c>
      <c r="J1811" t="s">
        <v>994</v>
      </c>
      <c r="K1811" t="s">
        <v>863</v>
      </c>
      <c r="L1811">
        <v>636994.71</v>
      </c>
      <c r="R1811" t="s">
        <v>637</v>
      </c>
      <c r="S1811" t="str">
        <f t="shared" si="308"/>
        <v>Picidae</v>
      </c>
      <c r="T1811" t="str">
        <f t="shared" si="309"/>
        <v>Piciformes</v>
      </c>
      <c r="U1811">
        <f t="shared" si="310"/>
        <v>27.4</v>
      </c>
      <c r="V1811">
        <f t="shared" si="311"/>
        <v>19.8</v>
      </c>
      <c r="W1811" t="str">
        <f t="shared" si="312"/>
        <v>Forest</v>
      </c>
      <c r="X1811">
        <f t="shared" si="313"/>
        <v>1</v>
      </c>
      <c r="Y1811">
        <f t="shared" si="314"/>
        <v>1</v>
      </c>
      <c r="Z1811" t="str">
        <f t="shared" si="315"/>
        <v>Carnivore</v>
      </c>
      <c r="AA1811" t="str">
        <f t="shared" si="316"/>
        <v>Invertivore</v>
      </c>
      <c r="AB1811" t="str">
        <f t="shared" si="317"/>
        <v>Insessorial</v>
      </c>
      <c r="AC1811">
        <f t="shared" si="318"/>
        <v>18548908.460000001</v>
      </c>
    </row>
    <row r="1812" spans="1:29" x14ac:dyDescent="0.25">
      <c r="A1812" t="s">
        <v>2439</v>
      </c>
      <c r="B1812" t="s">
        <v>2174</v>
      </c>
      <c r="C1812" t="s">
        <v>2175</v>
      </c>
      <c r="D1812">
        <v>29.9</v>
      </c>
      <c r="E1812">
        <v>205.65</v>
      </c>
      <c r="F1812" t="s">
        <v>860</v>
      </c>
      <c r="G1812">
        <v>2</v>
      </c>
      <c r="H1812">
        <v>1</v>
      </c>
      <c r="I1812" t="s">
        <v>993</v>
      </c>
      <c r="J1812" t="s">
        <v>994</v>
      </c>
      <c r="K1812" t="s">
        <v>863</v>
      </c>
      <c r="L1812">
        <v>37609.370000000003</v>
      </c>
      <c r="R1812" t="s">
        <v>638</v>
      </c>
      <c r="S1812" t="str">
        <f t="shared" si="308"/>
        <v>Accipitridae</v>
      </c>
      <c r="T1812" t="str">
        <f t="shared" si="309"/>
        <v>Accipitriformes</v>
      </c>
      <c r="U1812">
        <f t="shared" si="310"/>
        <v>45.2</v>
      </c>
      <c r="V1812">
        <f t="shared" si="311"/>
        <v>259.76</v>
      </c>
      <c r="W1812" t="str">
        <f t="shared" si="312"/>
        <v>Grassland</v>
      </c>
      <c r="X1812">
        <f t="shared" si="313"/>
        <v>3</v>
      </c>
      <c r="Y1812">
        <f t="shared" si="314"/>
        <v>2</v>
      </c>
      <c r="Z1812" t="str">
        <f t="shared" si="315"/>
        <v>Carnivore</v>
      </c>
      <c r="AA1812" t="str">
        <f t="shared" si="316"/>
        <v>Vertivore</v>
      </c>
      <c r="AB1812" t="str">
        <f t="shared" si="317"/>
        <v>Aerial</v>
      </c>
      <c r="AC1812">
        <f t="shared" si="318"/>
        <v>26685941.800000001</v>
      </c>
    </row>
    <row r="1813" spans="1:29" x14ac:dyDescent="0.25">
      <c r="A1813" t="s">
        <v>425</v>
      </c>
      <c r="B1813" t="s">
        <v>2174</v>
      </c>
      <c r="C1813" t="s">
        <v>2175</v>
      </c>
      <c r="D1813">
        <v>35.799999999999997</v>
      </c>
      <c r="E1813">
        <v>140</v>
      </c>
      <c r="F1813" t="s">
        <v>860</v>
      </c>
      <c r="G1813">
        <v>2</v>
      </c>
      <c r="H1813">
        <v>1</v>
      </c>
      <c r="I1813" t="s">
        <v>993</v>
      </c>
      <c r="J1813" t="s">
        <v>994</v>
      </c>
      <c r="K1813" t="s">
        <v>863</v>
      </c>
      <c r="L1813">
        <v>36641.74</v>
      </c>
      <c r="R1813" t="s">
        <v>638</v>
      </c>
      <c r="S1813" t="str">
        <f t="shared" si="308"/>
        <v>Accipitridae</v>
      </c>
      <c r="T1813" t="str">
        <f t="shared" si="309"/>
        <v>Accipitriformes</v>
      </c>
      <c r="U1813">
        <f t="shared" si="310"/>
        <v>45.2</v>
      </c>
      <c r="V1813">
        <f t="shared" si="311"/>
        <v>259.76</v>
      </c>
      <c r="W1813" t="str">
        <f t="shared" si="312"/>
        <v>Grassland</v>
      </c>
      <c r="X1813">
        <f t="shared" si="313"/>
        <v>3</v>
      </c>
      <c r="Y1813">
        <f t="shared" si="314"/>
        <v>2</v>
      </c>
      <c r="Z1813" t="str">
        <f t="shared" si="315"/>
        <v>Carnivore</v>
      </c>
      <c r="AA1813" t="str">
        <f t="shared" si="316"/>
        <v>Vertivore</v>
      </c>
      <c r="AB1813" t="str">
        <f t="shared" si="317"/>
        <v>Aerial</v>
      </c>
      <c r="AC1813">
        <f t="shared" si="318"/>
        <v>26685941.800000001</v>
      </c>
    </row>
    <row r="1814" spans="1:29" x14ac:dyDescent="0.25">
      <c r="A1814" t="s">
        <v>2440</v>
      </c>
      <c r="B1814" t="s">
        <v>2174</v>
      </c>
      <c r="C1814" t="s">
        <v>2175</v>
      </c>
      <c r="D1814">
        <v>33.299999999999997</v>
      </c>
      <c r="E1814">
        <v>167</v>
      </c>
      <c r="F1814" t="s">
        <v>867</v>
      </c>
      <c r="G1814">
        <v>2</v>
      </c>
      <c r="H1814">
        <v>1</v>
      </c>
      <c r="I1814" t="s">
        <v>993</v>
      </c>
      <c r="J1814" t="s">
        <v>994</v>
      </c>
      <c r="K1814" t="s">
        <v>863</v>
      </c>
      <c r="L1814">
        <v>932158.97</v>
      </c>
      <c r="R1814" t="s">
        <v>638</v>
      </c>
      <c r="S1814" t="str">
        <f t="shared" si="308"/>
        <v>Accipitridae</v>
      </c>
      <c r="T1814" t="str">
        <f t="shared" si="309"/>
        <v>Accipitriformes</v>
      </c>
      <c r="U1814">
        <f t="shared" si="310"/>
        <v>45.2</v>
      </c>
      <c r="V1814">
        <f t="shared" si="311"/>
        <v>259.76</v>
      </c>
      <c r="W1814" t="str">
        <f t="shared" si="312"/>
        <v>Grassland</v>
      </c>
      <c r="X1814">
        <f t="shared" si="313"/>
        <v>3</v>
      </c>
      <c r="Y1814">
        <f t="shared" si="314"/>
        <v>2</v>
      </c>
      <c r="Z1814" t="str">
        <f t="shared" si="315"/>
        <v>Carnivore</v>
      </c>
      <c r="AA1814" t="str">
        <f t="shared" si="316"/>
        <v>Vertivore</v>
      </c>
      <c r="AB1814" t="str">
        <f t="shared" si="317"/>
        <v>Aerial</v>
      </c>
      <c r="AC1814">
        <f t="shared" si="318"/>
        <v>26685941.800000001</v>
      </c>
    </row>
    <row r="1815" spans="1:29" x14ac:dyDescent="0.25">
      <c r="A1815" t="s">
        <v>2441</v>
      </c>
      <c r="B1815" t="s">
        <v>2174</v>
      </c>
      <c r="C1815" t="s">
        <v>2175</v>
      </c>
      <c r="D1815">
        <v>33.9</v>
      </c>
      <c r="E1815">
        <v>205.65</v>
      </c>
      <c r="F1815" t="s">
        <v>916</v>
      </c>
      <c r="G1815">
        <v>2</v>
      </c>
      <c r="H1815">
        <v>1</v>
      </c>
      <c r="I1815" t="s">
        <v>993</v>
      </c>
      <c r="J1815" t="s">
        <v>994</v>
      </c>
      <c r="K1815" t="s">
        <v>863</v>
      </c>
      <c r="L1815">
        <v>245187.84</v>
      </c>
      <c r="R1815" t="s">
        <v>639</v>
      </c>
      <c r="S1815" t="str">
        <f t="shared" si="308"/>
        <v>Emberizidae</v>
      </c>
      <c r="T1815" t="str">
        <f t="shared" si="309"/>
        <v>Passeriformes</v>
      </c>
      <c r="U1815">
        <f t="shared" si="310"/>
        <v>26.5</v>
      </c>
      <c r="V1815">
        <f t="shared" si="311"/>
        <v>48.5</v>
      </c>
      <c r="W1815" t="str">
        <f t="shared" si="312"/>
        <v>Grassland</v>
      </c>
      <c r="X1815">
        <f t="shared" si="313"/>
        <v>3</v>
      </c>
      <c r="Y1815">
        <f t="shared" si="314"/>
        <v>2</v>
      </c>
      <c r="Z1815" t="str">
        <f t="shared" si="315"/>
        <v>Herbivore</v>
      </c>
      <c r="AA1815" t="str">
        <f t="shared" si="316"/>
        <v>Omnivore</v>
      </c>
      <c r="AB1815" t="str">
        <f t="shared" si="317"/>
        <v>Terrestrial</v>
      </c>
      <c r="AC1815">
        <f t="shared" si="318"/>
        <v>7483952.2000000002</v>
      </c>
    </row>
    <row r="1816" spans="1:29" x14ac:dyDescent="0.25">
      <c r="A1816" t="s">
        <v>10709</v>
      </c>
      <c r="B1816" t="s">
        <v>2174</v>
      </c>
      <c r="C1816" t="s">
        <v>2175</v>
      </c>
      <c r="D1816">
        <v>36.700000000000003</v>
      </c>
      <c r="E1816">
        <v>229</v>
      </c>
      <c r="F1816" t="s">
        <v>860</v>
      </c>
      <c r="G1816">
        <v>2</v>
      </c>
      <c r="H1816">
        <v>1</v>
      </c>
      <c r="I1816" t="s">
        <v>993</v>
      </c>
      <c r="J1816" t="s">
        <v>994</v>
      </c>
      <c r="K1816" t="s">
        <v>863</v>
      </c>
      <c r="L1816">
        <v>63.88</v>
      </c>
      <c r="R1816" t="s">
        <v>639</v>
      </c>
      <c r="S1816" t="str">
        <f t="shared" si="308"/>
        <v>Emberizidae</v>
      </c>
      <c r="T1816" t="str">
        <f t="shared" si="309"/>
        <v>Passeriformes</v>
      </c>
      <c r="U1816">
        <f t="shared" si="310"/>
        <v>26.5</v>
      </c>
      <c r="V1816">
        <f t="shared" si="311"/>
        <v>48.5</v>
      </c>
      <c r="W1816" t="str">
        <f t="shared" si="312"/>
        <v>Grassland</v>
      </c>
      <c r="X1816">
        <f t="shared" si="313"/>
        <v>3</v>
      </c>
      <c r="Y1816">
        <f t="shared" si="314"/>
        <v>2</v>
      </c>
      <c r="Z1816" t="str">
        <f t="shared" si="315"/>
        <v>Herbivore</v>
      </c>
      <c r="AA1816" t="str">
        <f t="shared" si="316"/>
        <v>Omnivore</v>
      </c>
      <c r="AB1816" t="str">
        <f t="shared" si="317"/>
        <v>Terrestrial</v>
      </c>
      <c r="AC1816">
        <f t="shared" si="318"/>
        <v>7483952.2000000002</v>
      </c>
    </row>
    <row r="1817" spans="1:29" x14ac:dyDescent="0.25">
      <c r="A1817" t="s">
        <v>2442</v>
      </c>
      <c r="B1817" t="s">
        <v>2174</v>
      </c>
      <c r="C1817" t="s">
        <v>2175</v>
      </c>
      <c r="D1817">
        <v>34</v>
      </c>
      <c r="E1817">
        <v>77</v>
      </c>
      <c r="F1817" t="s">
        <v>860</v>
      </c>
      <c r="G1817">
        <v>2</v>
      </c>
      <c r="H1817">
        <v>1</v>
      </c>
      <c r="I1817" t="s">
        <v>993</v>
      </c>
      <c r="J1817" t="s">
        <v>994</v>
      </c>
      <c r="K1817" t="s">
        <v>863</v>
      </c>
      <c r="L1817">
        <v>1359140.89</v>
      </c>
      <c r="R1817" t="s">
        <v>640</v>
      </c>
      <c r="S1817" t="str">
        <f t="shared" si="308"/>
        <v>Emberizidae</v>
      </c>
      <c r="T1817" t="str">
        <f t="shared" si="309"/>
        <v>Passeriformes</v>
      </c>
      <c r="U1817">
        <f t="shared" si="310"/>
        <v>19.600000000000001</v>
      </c>
      <c r="V1817">
        <f t="shared" si="311"/>
        <v>23.43</v>
      </c>
      <c r="W1817" t="str">
        <f t="shared" si="312"/>
        <v>Rock</v>
      </c>
      <c r="X1817">
        <f t="shared" si="313"/>
        <v>3</v>
      </c>
      <c r="Y1817">
        <f t="shared" si="314"/>
        <v>2</v>
      </c>
      <c r="Z1817" t="str">
        <f t="shared" si="315"/>
        <v>Omnivore</v>
      </c>
      <c r="AA1817" t="str">
        <f t="shared" si="316"/>
        <v>Omnivore</v>
      </c>
      <c r="AB1817" t="str">
        <f t="shared" si="317"/>
        <v>Terrestrial</v>
      </c>
      <c r="AC1817">
        <f t="shared" si="318"/>
        <v>4412208.21</v>
      </c>
    </row>
    <row r="1818" spans="1:29" x14ac:dyDescent="0.25">
      <c r="A1818" t="s">
        <v>2443</v>
      </c>
      <c r="B1818" t="s">
        <v>2174</v>
      </c>
      <c r="C1818" t="s">
        <v>2175</v>
      </c>
      <c r="D1818">
        <v>35.6</v>
      </c>
      <c r="E1818">
        <v>205.65</v>
      </c>
      <c r="F1818" t="s">
        <v>860</v>
      </c>
      <c r="G1818">
        <v>2</v>
      </c>
      <c r="H1818">
        <v>1</v>
      </c>
      <c r="I1818" t="s">
        <v>993</v>
      </c>
      <c r="J1818" t="s">
        <v>994</v>
      </c>
      <c r="K1818" t="s">
        <v>863</v>
      </c>
      <c r="L1818">
        <v>95078.12</v>
      </c>
      <c r="R1818" t="s">
        <v>640</v>
      </c>
      <c r="S1818" t="str">
        <f t="shared" si="308"/>
        <v>Emberizidae</v>
      </c>
      <c r="T1818" t="str">
        <f t="shared" si="309"/>
        <v>Passeriformes</v>
      </c>
      <c r="U1818">
        <f t="shared" si="310"/>
        <v>19.600000000000001</v>
      </c>
      <c r="V1818">
        <f t="shared" si="311"/>
        <v>23.43</v>
      </c>
      <c r="W1818" t="str">
        <f t="shared" si="312"/>
        <v>Rock</v>
      </c>
      <c r="X1818">
        <f t="shared" si="313"/>
        <v>3</v>
      </c>
      <c r="Y1818">
        <f t="shared" si="314"/>
        <v>2</v>
      </c>
      <c r="Z1818" t="str">
        <f t="shared" si="315"/>
        <v>Omnivore</v>
      </c>
      <c r="AA1818" t="str">
        <f t="shared" si="316"/>
        <v>Omnivore</v>
      </c>
      <c r="AB1818" t="str">
        <f t="shared" si="317"/>
        <v>Terrestrial</v>
      </c>
      <c r="AC1818">
        <f t="shared" si="318"/>
        <v>4412208.21</v>
      </c>
    </row>
    <row r="1819" spans="1:29" x14ac:dyDescent="0.25">
      <c r="A1819" t="s">
        <v>2444</v>
      </c>
      <c r="B1819" t="s">
        <v>2174</v>
      </c>
      <c r="C1819" t="s">
        <v>2175</v>
      </c>
      <c r="D1819">
        <v>36.200000000000003</v>
      </c>
      <c r="E1819">
        <v>205.65</v>
      </c>
      <c r="F1819" t="s">
        <v>860</v>
      </c>
      <c r="G1819">
        <v>2</v>
      </c>
      <c r="H1819">
        <v>1</v>
      </c>
      <c r="I1819" t="s">
        <v>993</v>
      </c>
      <c r="J1819" t="s">
        <v>994</v>
      </c>
      <c r="K1819" t="s">
        <v>863</v>
      </c>
      <c r="L1819">
        <v>908.29</v>
      </c>
      <c r="R1819" t="s">
        <v>640</v>
      </c>
      <c r="S1819" t="str">
        <f t="shared" si="308"/>
        <v>Emberizidae</v>
      </c>
      <c r="T1819" t="str">
        <f t="shared" si="309"/>
        <v>Passeriformes</v>
      </c>
      <c r="U1819">
        <f t="shared" si="310"/>
        <v>19.600000000000001</v>
      </c>
      <c r="V1819">
        <f t="shared" si="311"/>
        <v>23.43</v>
      </c>
      <c r="W1819" t="str">
        <f t="shared" si="312"/>
        <v>Rock</v>
      </c>
      <c r="X1819">
        <f t="shared" si="313"/>
        <v>3</v>
      </c>
      <c r="Y1819">
        <f t="shared" si="314"/>
        <v>2</v>
      </c>
      <c r="Z1819" t="str">
        <f t="shared" si="315"/>
        <v>Omnivore</v>
      </c>
      <c r="AA1819" t="str">
        <f t="shared" si="316"/>
        <v>Omnivore</v>
      </c>
      <c r="AB1819" t="str">
        <f t="shared" si="317"/>
        <v>Terrestrial</v>
      </c>
      <c r="AC1819">
        <f t="shared" si="318"/>
        <v>4412208.21</v>
      </c>
    </row>
    <row r="1820" spans="1:29" x14ac:dyDescent="0.25">
      <c r="A1820" t="s">
        <v>10710</v>
      </c>
      <c r="B1820" t="s">
        <v>2174</v>
      </c>
      <c r="C1820" t="s">
        <v>2175</v>
      </c>
      <c r="D1820">
        <v>35.200000000000003</v>
      </c>
      <c r="E1820">
        <v>140</v>
      </c>
      <c r="F1820" t="s">
        <v>860</v>
      </c>
      <c r="G1820">
        <v>2</v>
      </c>
      <c r="H1820">
        <v>1</v>
      </c>
      <c r="I1820" t="s">
        <v>993</v>
      </c>
      <c r="J1820" t="s">
        <v>994</v>
      </c>
      <c r="K1820" t="s">
        <v>863</v>
      </c>
      <c r="L1820">
        <v>3735.23</v>
      </c>
      <c r="R1820" t="s">
        <v>641</v>
      </c>
      <c r="S1820" t="str">
        <f t="shared" si="308"/>
        <v>Emberizidae</v>
      </c>
      <c r="T1820" t="str">
        <f t="shared" si="309"/>
        <v>Passeriformes</v>
      </c>
      <c r="U1820">
        <f t="shared" si="310"/>
        <v>20.2</v>
      </c>
      <c r="V1820">
        <f t="shared" si="311"/>
        <v>25.6</v>
      </c>
      <c r="W1820" t="str">
        <f t="shared" si="312"/>
        <v>Shrubland</v>
      </c>
      <c r="X1820">
        <f t="shared" si="313"/>
        <v>2</v>
      </c>
      <c r="Y1820">
        <f t="shared" si="314"/>
        <v>2</v>
      </c>
      <c r="Z1820" t="str">
        <f t="shared" si="315"/>
        <v>Omnivore</v>
      </c>
      <c r="AA1820" t="str">
        <f t="shared" si="316"/>
        <v>Granivore</v>
      </c>
      <c r="AB1820" t="str">
        <f t="shared" si="317"/>
        <v>Terrestrial</v>
      </c>
      <c r="AC1820">
        <f t="shared" si="318"/>
        <v>2173407.94</v>
      </c>
    </row>
    <row r="1821" spans="1:29" x14ac:dyDescent="0.25">
      <c r="A1821" t="s">
        <v>10711</v>
      </c>
      <c r="B1821" t="s">
        <v>2174</v>
      </c>
      <c r="C1821" t="s">
        <v>2175</v>
      </c>
      <c r="D1821">
        <v>38.9</v>
      </c>
      <c r="E1821">
        <v>187</v>
      </c>
      <c r="F1821" t="s">
        <v>860</v>
      </c>
      <c r="G1821">
        <v>2</v>
      </c>
      <c r="H1821">
        <v>1</v>
      </c>
      <c r="I1821" t="s">
        <v>993</v>
      </c>
      <c r="J1821" t="s">
        <v>994</v>
      </c>
      <c r="K1821" t="s">
        <v>863</v>
      </c>
      <c r="L1821">
        <v>1719830.14</v>
      </c>
      <c r="R1821" t="s">
        <v>641</v>
      </c>
      <c r="S1821" t="str">
        <f t="shared" si="308"/>
        <v>Emberizidae</v>
      </c>
      <c r="T1821" t="str">
        <f t="shared" si="309"/>
        <v>Passeriformes</v>
      </c>
      <c r="U1821">
        <f t="shared" si="310"/>
        <v>20.2</v>
      </c>
      <c r="V1821">
        <f t="shared" si="311"/>
        <v>25.6</v>
      </c>
      <c r="W1821" t="str">
        <f t="shared" si="312"/>
        <v>Shrubland</v>
      </c>
      <c r="X1821">
        <f t="shared" si="313"/>
        <v>2</v>
      </c>
      <c r="Y1821">
        <f t="shared" si="314"/>
        <v>2</v>
      </c>
      <c r="Z1821" t="str">
        <f t="shared" si="315"/>
        <v>Omnivore</v>
      </c>
      <c r="AA1821" t="str">
        <f t="shared" si="316"/>
        <v>Granivore</v>
      </c>
      <c r="AB1821" t="str">
        <f t="shared" si="317"/>
        <v>Terrestrial</v>
      </c>
      <c r="AC1821">
        <f t="shared" si="318"/>
        <v>2173407.94</v>
      </c>
    </row>
    <row r="1822" spans="1:29" x14ac:dyDescent="0.25">
      <c r="A1822" t="s">
        <v>2445</v>
      </c>
      <c r="B1822" t="s">
        <v>2174</v>
      </c>
      <c r="C1822" t="s">
        <v>2175</v>
      </c>
      <c r="D1822">
        <v>39.5</v>
      </c>
      <c r="E1822">
        <v>235</v>
      </c>
      <c r="F1822" t="s">
        <v>860</v>
      </c>
      <c r="G1822">
        <v>2</v>
      </c>
      <c r="H1822">
        <v>1</v>
      </c>
      <c r="I1822" t="s">
        <v>993</v>
      </c>
      <c r="J1822" t="s">
        <v>994</v>
      </c>
      <c r="K1822" t="s">
        <v>863</v>
      </c>
      <c r="L1822">
        <v>4843995.1100000003</v>
      </c>
      <c r="R1822" t="s">
        <v>641</v>
      </c>
      <c r="S1822" t="str">
        <f t="shared" si="308"/>
        <v>Emberizidae</v>
      </c>
      <c r="T1822" t="str">
        <f t="shared" si="309"/>
        <v>Passeriformes</v>
      </c>
      <c r="U1822">
        <f t="shared" si="310"/>
        <v>20.2</v>
      </c>
      <c r="V1822">
        <f t="shared" si="311"/>
        <v>25.6</v>
      </c>
      <c r="W1822" t="str">
        <f t="shared" si="312"/>
        <v>Shrubland</v>
      </c>
      <c r="X1822">
        <f t="shared" si="313"/>
        <v>2</v>
      </c>
      <c r="Y1822">
        <f t="shared" si="314"/>
        <v>2</v>
      </c>
      <c r="Z1822" t="str">
        <f t="shared" si="315"/>
        <v>Omnivore</v>
      </c>
      <c r="AA1822" t="str">
        <f t="shared" si="316"/>
        <v>Granivore</v>
      </c>
      <c r="AB1822" t="str">
        <f t="shared" si="317"/>
        <v>Terrestrial</v>
      </c>
      <c r="AC1822">
        <f t="shared" si="318"/>
        <v>2173407.94</v>
      </c>
    </row>
    <row r="1823" spans="1:29" x14ac:dyDescent="0.25">
      <c r="A1823" t="s">
        <v>2446</v>
      </c>
      <c r="B1823" t="s">
        <v>2174</v>
      </c>
      <c r="C1823" t="s">
        <v>2175</v>
      </c>
      <c r="D1823">
        <v>37.799999999999997</v>
      </c>
      <c r="E1823">
        <v>234</v>
      </c>
      <c r="F1823" t="s">
        <v>860</v>
      </c>
      <c r="G1823">
        <v>2</v>
      </c>
      <c r="H1823">
        <v>1</v>
      </c>
      <c r="I1823" t="s">
        <v>993</v>
      </c>
      <c r="J1823" t="s">
        <v>994</v>
      </c>
      <c r="K1823" t="s">
        <v>863</v>
      </c>
      <c r="L1823">
        <v>65443.57</v>
      </c>
      <c r="R1823" t="s">
        <v>642</v>
      </c>
      <c r="S1823" t="str">
        <f t="shared" si="308"/>
        <v>Falconidae</v>
      </c>
      <c r="T1823" t="str">
        <f t="shared" si="309"/>
        <v>Falconiformes</v>
      </c>
      <c r="U1823">
        <f t="shared" si="310"/>
        <v>53.9</v>
      </c>
      <c r="V1823">
        <f t="shared" si="311"/>
        <v>152.06</v>
      </c>
      <c r="W1823" t="str">
        <f t="shared" si="312"/>
        <v>Grassland</v>
      </c>
      <c r="X1823">
        <f t="shared" si="313"/>
        <v>3</v>
      </c>
      <c r="Y1823">
        <f t="shared" si="314"/>
        <v>3</v>
      </c>
      <c r="Z1823" t="str">
        <f t="shared" si="315"/>
        <v>Carnivore</v>
      </c>
      <c r="AA1823" t="str">
        <f t="shared" si="316"/>
        <v>Invertivore</v>
      </c>
      <c r="AB1823" t="str">
        <f t="shared" si="317"/>
        <v>Generalist</v>
      </c>
      <c r="AC1823">
        <f t="shared" si="318"/>
        <v>9560575.6199999992</v>
      </c>
    </row>
    <row r="1824" spans="1:29" x14ac:dyDescent="0.25">
      <c r="A1824" t="s">
        <v>2447</v>
      </c>
      <c r="B1824" t="s">
        <v>2174</v>
      </c>
      <c r="C1824" t="s">
        <v>2175</v>
      </c>
      <c r="D1824">
        <v>32.9</v>
      </c>
      <c r="E1824">
        <v>205.65</v>
      </c>
      <c r="F1824" t="s">
        <v>860</v>
      </c>
      <c r="G1824">
        <v>2</v>
      </c>
      <c r="H1824">
        <v>1</v>
      </c>
      <c r="I1824" t="s">
        <v>993</v>
      </c>
      <c r="J1824" t="s">
        <v>994</v>
      </c>
      <c r="K1824" t="s">
        <v>863</v>
      </c>
      <c r="L1824">
        <v>21010.32</v>
      </c>
      <c r="R1824" t="s">
        <v>642</v>
      </c>
      <c r="S1824" t="str">
        <f t="shared" si="308"/>
        <v>Falconidae</v>
      </c>
      <c r="T1824" t="str">
        <f t="shared" si="309"/>
        <v>Falconiformes</v>
      </c>
      <c r="U1824">
        <f t="shared" si="310"/>
        <v>53.9</v>
      </c>
      <c r="V1824">
        <f t="shared" si="311"/>
        <v>152.06</v>
      </c>
      <c r="W1824" t="str">
        <f t="shared" si="312"/>
        <v>Grassland</v>
      </c>
      <c r="X1824">
        <f t="shared" si="313"/>
        <v>3</v>
      </c>
      <c r="Y1824">
        <f t="shared" si="314"/>
        <v>3</v>
      </c>
      <c r="Z1824" t="str">
        <f t="shared" si="315"/>
        <v>Carnivore</v>
      </c>
      <c r="AA1824" t="str">
        <f t="shared" si="316"/>
        <v>Invertivore</v>
      </c>
      <c r="AB1824" t="str">
        <f t="shared" si="317"/>
        <v>Generalist</v>
      </c>
      <c r="AC1824">
        <f t="shared" si="318"/>
        <v>9560575.6199999992</v>
      </c>
    </row>
    <row r="1825" spans="1:29" x14ac:dyDescent="0.25">
      <c r="A1825" t="s">
        <v>2448</v>
      </c>
      <c r="B1825" t="s">
        <v>2174</v>
      </c>
      <c r="C1825" t="s">
        <v>2175</v>
      </c>
      <c r="D1825">
        <v>35.4</v>
      </c>
      <c r="E1825">
        <v>205.65</v>
      </c>
      <c r="F1825" t="s">
        <v>860</v>
      </c>
      <c r="G1825">
        <v>2</v>
      </c>
      <c r="H1825">
        <v>1</v>
      </c>
      <c r="I1825" t="s">
        <v>993</v>
      </c>
      <c r="J1825" t="s">
        <v>994</v>
      </c>
      <c r="K1825" t="s">
        <v>863</v>
      </c>
      <c r="L1825">
        <v>856.75</v>
      </c>
      <c r="R1825" t="s">
        <v>642</v>
      </c>
      <c r="S1825" t="str">
        <f t="shared" si="308"/>
        <v>Falconidae</v>
      </c>
      <c r="T1825" t="str">
        <f t="shared" si="309"/>
        <v>Falconiformes</v>
      </c>
      <c r="U1825">
        <f t="shared" si="310"/>
        <v>53.9</v>
      </c>
      <c r="V1825">
        <f t="shared" si="311"/>
        <v>152.06</v>
      </c>
      <c r="W1825" t="str">
        <f t="shared" si="312"/>
        <v>Grassland</v>
      </c>
      <c r="X1825">
        <f t="shared" si="313"/>
        <v>3</v>
      </c>
      <c r="Y1825">
        <f t="shared" si="314"/>
        <v>3</v>
      </c>
      <c r="Z1825" t="str">
        <f t="shared" si="315"/>
        <v>Carnivore</v>
      </c>
      <c r="AA1825" t="str">
        <f t="shared" si="316"/>
        <v>Invertivore</v>
      </c>
      <c r="AB1825" t="str">
        <f t="shared" si="317"/>
        <v>Generalist</v>
      </c>
      <c r="AC1825">
        <f t="shared" si="318"/>
        <v>9560575.6199999992</v>
      </c>
    </row>
    <row r="1826" spans="1:29" x14ac:dyDescent="0.25">
      <c r="A1826" t="s">
        <v>2449</v>
      </c>
      <c r="B1826" t="s">
        <v>2174</v>
      </c>
      <c r="C1826" t="s">
        <v>2175</v>
      </c>
      <c r="D1826">
        <v>33.9</v>
      </c>
      <c r="E1826">
        <v>157.79</v>
      </c>
      <c r="F1826" t="s">
        <v>860</v>
      </c>
      <c r="G1826">
        <v>2</v>
      </c>
      <c r="H1826">
        <v>1</v>
      </c>
      <c r="I1826" t="s">
        <v>993</v>
      </c>
      <c r="J1826" t="s">
        <v>994</v>
      </c>
      <c r="K1826" t="s">
        <v>863</v>
      </c>
      <c r="L1826">
        <v>219840.39</v>
      </c>
      <c r="R1826" t="s">
        <v>643</v>
      </c>
      <c r="S1826" t="str">
        <f t="shared" si="308"/>
        <v>Accipitridae</v>
      </c>
      <c r="T1826" t="str">
        <f t="shared" si="309"/>
        <v>Accipitriformes</v>
      </c>
      <c r="U1826">
        <f t="shared" si="310"/>
        <v>42</v>
      </c>
      <c r="V1826">
        <f t="shared" si="311"/>
        <v>823.75</v>
      </c>
      <c r="W1826" t="str">
        <f t="shared" si="312"/>
        <v>Forest</v>
      </c>
      <c r="X1826">
        <f t="shared" si="313"/>
        <v>1</v>
      </c>
      <c r="Y1826">
        <f t="shared" si="314"/>
        <v>3</v>
      </c>
      <c r="Z1826" t="str">
        <f t="shared" si="315"/>
        <v>Carnivore</v>
      </c>
      <c r="AA1826" t="str">
        <f t="shared" si="316"/>
        <v>Vertivore</v>
      </c>
      <c r="AB1826" t="str">
        <f t="shared" si="317"/>
        <v>Generalist</v>
      </c>
      <c r="AC1826">
        <f t="shared" si="318"/>
        <v>6138248.0300000003</v>
      </c>
    </row>
    <row r="1827" spans="1:29" x14ac:dyDescent="0.25">
      <c r="A1827" t="s">
        <v>476</v>
      </c>
      <c r="B1827" t="s">
        <v>2174</v>
      </c>
      <c r="C1827" t="s">
        <v>2175</v>
      </c>
      <c r="D1827">
        <v>37.6</v>
      </c>
      <c r="E1827">
        <v>245</v>
      </c>
      <c r="F1827" t="s">
        <v>860</v>
      </c>
      <c r="G1827">
        <v>2</v>
      </c>
      <c r="H1827">
        <v>2</v>
      </c>
      <c r="I1827" t="s">
        <v>993</v>
      </c>
      <c r="J1827" t="s">
        <v>994</v>
      </c>
      <c r="K1827" t="s">
        <v>863</v>
      </c>
      <c r="L1827">
        <v>2159328.2400000002</v>
      </c>
      <c r="R1827" t="s">
        <v>643</v>
      </c>
      <c r="S1827" t="str">
        <f t="shared" si="308"/>
        <v>Accipitridae</v>
      </c>
      <c r="T1827" t="str">
        <f t="shared" si="309"/>
        <v>Accipitriformes</v>
      </c>
      <c r="U1827">
        <f t="shared" si="310"/>
        <v>42</v>
      </c>
      <c r="V1827">
        <f t="shared" si="311"/>
        <v>823.75</v>
      </c>
      <c r="W1827" t="str">
        <f t="shared" si="312"/>
        <v>Forest</v>
      </c>
      <c r="X1827">
        <f t="shared" si="313"/>
        <v>1</v>
      </c>
      <c r="Y1827">
        <f t="shared" si="314"/>
        <v>3</v>
      </c>
      <c r="Z1827" t="str">
        <f t="shared" si="315"/>
        <v>Carnivore</v>
      </c>
      <c r="AA1827" t="str">
        <f t="shared" si="316"/>
        <v>Vertivore</v>
      </c>
      <c r="AB1827" t="str">
        <f t="shared" si="317"/>
        <v>Generalist</v>
      </c>
      <c r="AC1827">
        <f t="shared" si="318"/>
        <v>6138248.0300000003</v>
      </c>
    </row>
    <row r="1828" spans="1:29" x14ac:dyDescent="0.25">
      <c r="A1828" t="s">
        <v>2450</v>
      </c>
      <c r="B1828" t="s">
        <v>2174</v>
      </c>
      <c r="C1828" t="s">
        <v>2175</v>
      </c>
      <c r="D1828">
        <v>37.1</v>
      </c>
      <c r="E1828">
        <v>210</v>
      </c>
      <c r="F1828" t="s">
        <v>860</v>
      </c>
      <c r="G1828">
        <v>1</v>
      </c>
      <c r="H1828">
        <v>2</v>
      </c>
      <c r="I1828" t="s">
        <v>993</v>
      </c>
      <c r="J1828" t="s">
        <v>994</v>
      </c>
      <c r="K1828" t="s">
        <v>863</v>
      </c>
      <c r="L1828">
        <v>1738455.55</v>
      </c>
      <c r="R1828" t="s">
        <v>643</v>
      </c>
      <c r="S1828" t="str">
        <f t="shared" si="308"/>
        <v>Accipitridae</v>
      </c>
      <c r="T1828" t="str">
        <f t="shared" si="309"/>
        <v>Accipitriformes</v>
      </c>
      <c r="U1828">
        <f t="shared" si="310"/>
        <v>42</v>
      </c>
      <c r="V1828">
        <f t="shared" si="311"/>
        <v>823.75</v>
      </c>
      <c r="W1828" t="str">
        <f t="shared" si="312"/>
        <v>Forest</v>
      </c>
      <c r="X1828">
        <f t="shared" si="313"/>
        <v>1</v>
      </c>
      <c r="Y1828">
        <f t="shared" si="314"/>
        <v>3</v>
      </c>
      <c r="Z1828" t="str">
        <f t="shared" si="315"/>
        <v>Carnivore</v>
      </c>
      <c r="AA1828" t="str">
        <f t="shared" si="316"/>
        <v>Vertivore</v>
      </c>
      <c r="AB1828" t="str">
        <f t="shared" si="317"/>
        <v>Generalist</v>
      </c>
      <c r="AC1828">
        <f t="shared" si="318"/>
        <v>6138248.0300000003</v>
      </c>
    </row>
    <row r="1829" spans="1:29" x14ac:dyDescent="0.25">
      <c r="A1829" t="s">
        <v>2451</v>
      </c>
      <c r="B1829" t="s">
        <v>2174</v>
      </c>
      <c r="C1829" t="s">
        <v>2175</v>
      </c>
      <c r="D1829">
        <v>33.1</v>
      </c>
      <c r="E1829">
        <v>205.65</v>
      </c>
      <c r="F1829" t="s">
        <v>860</v>
      </c>
      <c r="G1829">
        <v>2</v>
      </c>
      <c r="H1829">
        <v>1</v>
      </c>
      <c r="I1829" t="s">
        <v>993</v>
      </c>
      <c r="J1829" t="s">
        <v>994</v>
      </c>
      <c r="K1829" t="s">
        <v>863</v>
      </c>
      <c r="L1829">
        <v>6075.21</v>
      </c>
      <c r="R1829" t="s">
        <v>644</v>
      </c>
      <c r="S1829" t="str">
        <f t="shared" si="308"/>
        <v>Acrocephalidae</v>
      </c>
      <c r="T1829" t="str">
        <f t="shared" si="309"/>
        <v>Passeriformes</v>
      </c>
      <c r="U1829">
        <f t="shared" si="310"/>
        <v>21.2</v>
      </c>
      <c r="V1829">
        <f t="shared" si="311"/>
        <v>11</v>
      </c>
      <c r="W1829" t="str">
        <f t="shared" si="312"/>
        <v>Woodland</v>
      </c>
      <c r="X1829">
        <f t="shared" si="313"/>
        <v>2</v>
      </c>
      <c r="Y1829">
        <f t="shared" si="314"/>
        <v>3</v>
      </c>
      <c r="Z1829" t="str">
        <f t="shared" si="315"/>
        <v>Carnivore</v>
      </c>
      <c r="AA1829" t="str">
        <f t="shared" si="316"/>
        <v>Invertivore</v>
      </c>
      <c r="AB1829" t="str">
        <f t="shared" si="317"/>
        <v>Insessorial</v>
      </c>
      <c r="AC1829">
        <f t="shared" si="318"/>
        <v>1710837.05</v>
      </c>
    </row>
    <row r="1830" spans="1:29" x14ac:dyDescent="0.25">
      <c r="A1830" t="s">
        <v>2452</v>
      </c>
      <c r="B1830" t="s">
        <v>2174</v>
      </c>
      <c r="C1830" t="s">
        <v>2175</v>
      </c>
      <c r="D1830">
        <v>32.799999999999997</v>
      </c>
      <c r="E1830">
        <v>132</v>
      </c>
      <c r="F1830" t="s">
        <v>860</v>
      </c>
      <c r="G1830">
        <v>2</v>
      </c>
      <c r="H1830">
        <v>1</v>
      </c>
      <c r="I1830" t="s">
        <v>993</v>
      </c>
      <c r="J1830" t="s">
        <v>994</v>
      </c>
      <c r="K1830" t="s">
        <v>863</v>
      </c>
      <c r="L1830">
        <v>2260914.59</v>
      </c>
      <c r="R1830" t="s">
        <v>644</v>
      </c>
      <c r="S1830" t="str">
        <f t="shared" si="308"/>
        <v>Acrocephalidae</v>
      </c>
      <c r="T1830" t="str">
        <f t="shared" si="309"/>
        <v>Passeriformes</v>
      </c>
      <c r="U1830">
        <f t="shared" si="310"/>
        <v>21.2</v>
      </c>
      <c r="V1830">
        <f t="shared" si="311"/>
        <v>11</v>
      </c>
      <c r="W1830" t="str">
        <f t="shared" si="312"/>
        <v>Woodland</v>
      </c>
      <c r="X1830">
        <f t="shared" si="313"/>
        <v>2</v>
      </c>
      <c r="Y1830">
        <f t="shared" si="314"/>
        <v>3</v>
      </c>
      <c r="Z1830" t="str">
        <f t="shared" si="315"/>
        <v>Carnivore</v>
      </c>
      <c r="AA1830" t="str">
        <f t="shared" si="316"/>
        <v>Invertivore</v>
      </c>
      <c r="AB1830" t="str">
        <f t="shared" si="317"/>
        <v>Insessorial</v>
      </c>
      <c r="AC1830">
        <f t="shared" si="318"/>
        <v>1710837.05</v>
      </c>
    </row>
    <row r="1831" spans="1:29" x14ac:dyDescent="0.25">
      <c r="A1831" t="s">
        <v>2453</v>
      </c>
      <c r="B1831" t="s">
        <v>2174</v>
      </c>
      <c r="C1831" t="s">
        <v>2175</v>
      </c>
      <c r="D1831">
        <v>37</v>
      </c>
      <c r="E1831">
        <v>254</v>
      </c>
      <c r="F1831" t="s">
        <v>867</v>
      </c>
      <c r="G1831">
        <v>2</v>
      </c>
      <c r="H1831">
        <v>2</v>
      </c>
      <c r="I1831" t="s">
        <v>993</v>
      </c>
      <c r="J1831" t="s">
        <v>994</v>
      </c>
      <c r="K1831" t="s">
        <v>863</v>
      </c>
      <c r="L1831">
        <v>5454383.5899999999</v>
      </c>
      <c r="R1831" t="s">
        <v>644</v>
      </c>
      <c r="S1831" t="str">
        <f t="shared" si="308"/>
        <v>Acrocephalidae</v>
      </c>
      <c r="T1831" t="str">
        <f t="shared" si="309"/>
        <v>Passeriformes</v>
      </c>
      <c r="U1831">
        <f t="shared" si="310"/>
        <v>21.2</v>
      </c>
      <c r="V1831">
        <f t="shared" si="311"/>
        <v>11</v>
      </c>
      <c r="W1831" t="str">
        <f t="shared" si="312"/>
        <v>Woodland</v>
      </c>
      <c r="X1831">
        <f t="shared" si="313"/>
        <v>2</v>
      </c>
      <c r="Y1831">
        <f t="shared" si="314"/>
        <v>3</v>
      </c>
      <c r="Z1831" t="str">
        <f t="shared" si="315"/>
        <v>Carnivore</v>
      </c>
      <c r="AA1831" t="str">
        <f t="shared" si="316"/>
        <v>Invertivore</v>
      </c>
      <c r="AB1831" t="str">
        <f t="shared" si="317"/>
        <v>Insessorial</v>
      </c>
      <c r="AC1831">
        <f t="shared" si="318"/>
        <v>1710837.05</v>
      </c>
    </row>
    <row r="1832" spans="1:29" x14ac:dyDescent="0.25">
      <c r="A1832" t="s">
        <v>2454</v>
      </c>
      <c r="B1832" t="s">
        <v>2174</v>
      </c>
      <c r="C1832" t="s">
        <v>2175</v>
      </c>
      <c r="D1832">
        <v>30.1</v>
      </c>
      <c r="E1832">
        <v>400</v>
      </c>
      <c r="F1832" t="s">
        <v>860</v>
      </c>
      <c r="G1832">
        <v>1</v>
      </c>
      <c r="H1832">
        <v>1</v>
      </c>
      <c r="I1832" t="s">
        <v>993</v>
      </c>
      <c r="J1832" t="s">
        <v>2142</v>
      </c>
      <c r="K1832" t="s">
        <v>913</v>
      </c>
      <c r="L1832">
        <v>651761.91</v>
      </c>
      <c r="R1832" t="s">
        <v>645</v>
      </c>
      <c r="S1832" t="str">
        <f t="shared" si="308"/>
        <v>Laniidae</v>
      </c>
      <c r="T1832" t="str">
        <f t="shared" si="309"/>
        <v>Passeriformes</v>
      </c>
      <c r="U1832">
        <f t="shared" si="310"/>
        <v>23.8</v>
      </c>
      <c r="V1832">
        <f t="shared" si="311"/>
        <v>60.43</v>
      </c>
      <c r="W1832" t="str">
        <f t="shared" si="312"/>
        <v>Shrubland</v>
      </c>
      <c r="X1832">
        <f t="shared" si="313"/>
        <v>2</v>
      </c>
      <c r="Y1832">
        <f t="shared" si="314"/>
        <v>2</v>
      </c>
      <c r="Z1832" t="str">
        <f t="shared" si="315"/>
        <v>Carnivore</v>
      </c>
      <c r="AA1832" t="str">
        <f t="shared" si="316"/>
        <v>Invertivore</v>
      </c>
      <c r="AB1832" t="str">
        <f t="shared" si="317"/>
        <v>Insessorial</v>
      </c>
      <c r="AC1832">
        <f t="shared" si="318"/>
        <v>557659.42000000004</v>
      </c>
    </row>
    <row r="1833" spans="1:29" x14ac:dyDescent="0.25">
      <c r="A1833" t="s">
        <v>2455</v>
      </c>
      <c r="B1833" t="s">
        <v>2174</v>
      </c>
      <c r="C1833" t="s">
        <v>2175</v>
      </c>
      <c r="D1833">
        <v>29.2</v>
      </c>
      <c r="E1833">
        <v>208.6</v>
      </c>
      <c r="F1833" t="s">
        <v>860</v>
      </c>
      <c r="G1833">
        <v>1</v>
      </c>
      <c r="H1833">
        <v>1</v>
      </c>
      <c r="I1833" t="s">
        <v>993</v>
      </c>
      <c r="J1833" t="s">
        <v>994</v>
      </c>
      <c r="K1833" t="s">
        <v>863</v>
      </c>
      <c r="L1833">
        <v>157651.99</v>
      </c>
      <c r="R1833" t="s">
        <v>645</v>
      </c>
      <c r="S1833" t="str">
        <f t="shared" si="308"/>
        <v>Laniidae</v>
      </c>
      <c r="T1833" t="str">
        <f t="shared" si="309"/>
        <v>Passeriformes</v>
      </c>
      <c r="U1833">
        <f t="shared" si="310"/>
        <v>23.8</v>
      </c>
      <c r="V1833">
        <f t="shared" si="311"/>
        <v>60.43</v>
      </c>
      <c r="W1833" t="str">
        <f t="shared" si="312"/>
        <v>Shrubland</v>
      </c>
      <c r="X1833">
        <f t="shared" si="313"/>
        <v>2</v>
      </c>
      <c r="Y1833">
        <f t="shared" si="314"/>
        <v>2</v>
      </c>
      <c r="Z1833" t="str">
        <f t="shared" si="315"/>
        <v>Carnivore</v>
      </c>
      <c r="AA1833" t="str">
        <f t="shared" si="316"/>
        <v>Invertivore</v>
      </c>
      <c r="AB1833" t="str">
        <f t="shared" si="317"/>
        <v>Insessorial</v>
      </c>
      <c r="AC1833">
        <f t="shared" si="318"/>
        <v>557659.42000000004</v>
      </c>
    </row>
    <row r="1834" spans="1:29" x14ac:dyDescent="0.25">
      <c r="A1834" t="s">
        <v>2456</v>
      </c>
      <c r="B1834" t="s">
        <v>2174</v>
      </c>
      <c r="C1834" t="s">
        <v>2175</v>
      </c>
      <c r="D1834">
        <v>32.799999999999997</v>
      </c>
      <c r="E1834">
        <v>340</v>
      </c>
      <c r="F1834" t="s">
        <v>860</v>
      </c>
      <c r="G1834">
        <v>1</v>
      </c>
      <c r="H1834">
        <v>1</v>
      </c>
      <c r="I1834" t="s">
        <v>993</v>
      </c>
      <c r="J1834" t="s">
        <v>994</v>
      </c>
      <c r="K1834" t="s">
        <v>863</v>
      </c>
      <c r="L1834">
        <v>31634.62</v>
      </c>
      <c r="R1834" t="s">
        <v>645</v>
      </c>
      <c r="S1834" t="str">
        <f t="shared" si="308"/>
        <v>Laniidae</v>
      </c>
      <c r="T1834" t="str">
        <f t="shared" si="309"/>
        <v>Passeriformes</v>
      </c>
      <c r="U1834">
        <f t="shared" si="310"/>
        <v>23.8</v>
      </c>
      <c r="V1834">
        <f t="shared" si="311"/>
        <v>60.43</v>
      </c>
      <c r="W1834" t="str">
        <f t="shared" si="312"/>
        <v>Shrubland</v>
      </c>
      <c r="X1834">
        <f t="shared" si="313"/>
        <v>2</v>
      </c>
      <c r="Y1834">
        <f t="shared" si="314"/>
        <v>2</v>
      </c>
      <c r="Z1834" t="str">
        <f t="shared" si="315"/>
        <v>Carnivore</v>
      </c>
      <c r="AA1834" t="str">
        <f t="shared" si="316"/>
        <v>Invertivore</v>
      </c>
      <c r="AB1834" t="str">
        <f t="shared" si="317"/>
        <v>Insessorial</v>
      </c>
      <c r="AC1834">
        <f t="shared" si="318"/>
        <v>557659.42000000004</v>
      </c>
    </row>
    <row r="1835" spans="1:29" x14ac:dyDescent="0.25">
      <c r="A1835" t="s">
        <v>10712</v>
      </c>
      <c r="B1835" t="s">
        <v>2174</v>
      </c>
      <c r="C1835" t="s">
        <v>2175</v>
      </c>
      <c r="D1835">
        <v>29.2</v>
      </c>
      <c r="E1835">
        <v>208.6</v>
      </c>
      <c r="F1835" t="s">
        <v>860</v>
      </c>
      <c r="G1835">
        <v>1</v>
      </c>
      <c r="H1835">
        <v>1</v>
      </c>
      <c r="I1835" t="s">
        <v>993</v>
      </c>
      <c r="J1835" t="s">
        <v>994</v>
      </c>
      <c r="K1835" t="s">
        <v>863</v>
      </c>
      <c r="L1835">
        <v>4637.38</v>
      </c>
      <c r="R1835" t="s">
        <v>646</v>
      </c>
      <c r="S1835" t="str">
        <f t="shared" si="308"/>
        <v>Laniidae</v>
      </c>
      <c r="T1835" t="str">
        <f t="shared" si="309"/>
        <v>Passeriformes</v>
      </c>
      <c r="U1835">
        <f t="shared" si="310"/>
        <v>31.4</v>
      </c>
      <c r="V1835">
        <f t="shared" si="311"/>
        <v>35.97</v>
      </c>
      <c r="W1835" t="str">
        <f t="shared" si="312"/>
        <v>Shrubland</v>
      </c>
      <c r="X1835">
        <f t="shared" si="313"/>
        <v>2</v>
      </c>
      <c r="Y1835">
        <f t="shared" si="314"/>
        <v>3</v>
      </c>
      <c r="Z1835" t="str">
        <f t="shared" si="315"/>
        <v>Carnivore</v>
      </c>
      <c r="AA1835" t="str">
        <f t="shared" si="316"/>
        <v>Invertivore</v>
      </c>
      <c r="AB1835" t="str">
        <f t="shared" si="317"/>
        <v>Insessorial</v>
      </c>
      <c r="AC1835">
        <f t="shared" si="318"/>
        <v>2577480.33</v>
      </c>
    </row>
    <row r="1836" spans="1:29" x14ac:dyDescent="0.25">
      <c r="A1836" t="s">
        <v>2457</v>
      </c>
      <c r="B1836" t="s">
        <v>2174</v>
      </c>
      <c r="C1836" t="s">
        <v>2175</v>
      </c>
      <c r="D1836">
        <v>30.9</v>
      </c>
      <c r="E1836">
        <v>62.7</v>
      </c>
      <c r="F1836" t="s">
        <v>865</v>
      </c>
      <c r="G1836">
        <v>2</v>
      </c>
      <c r="H1836">
        <v>1</v>
      </c>
      <c r="I1836" t="s">
        <v>993</v>
      </c>
      <c r="J1836" t="s">
        <v>2142</v>
      </c>
      <c r="K1836" t="s">
        <v>913</v>
      </c>
      <c r="L1836">
        <v>3889636.7</v>
      </c>
      <c r="R1836" t="s">
        <v>646</v>
      </c>
      <c r="S1836" t="str">
        <f t="shared" si="308"/>
        <v>Laniidae</v>
      </c>
      <c r="T1836" t="str">
        <f t="shared" si="309"/>
        <v>Passeriformes</v>
      </c>
      <c r="U1836">
        <f t="shared" si="310"/>
        <v>31.4</v>
      </c>
      <c r="V1836">
        <f t="shared" si="311"/>
        <v>35.97</v>
      </c>
      <c r="W1836" t="str">
        <f t="shared" si="312"/>
        <v>Shrubland</v>
      </c>
      <c r="X1836">
        <f t="shared" si="313"/>
        <v>2</v>
      </c>
      <c r="Y1836">
        <f t="shared" si="314"/>
        <v>3</v>
      </c>
      <c r="Z1836" t="str">
        <f t="shared" si="315"/>
        <v>Carnivore</v>
      </c>
      <c r="AA1836" t="str">
        <f t="shared" si="316"/>
        <v>Invertivore</v>
      </c>
      <c r="AB1836" t="str">
        <f t="shared" si="317"/>
        <v>Insessorial</v>
      </c>
      <c r="AC1836">
        <f t="shared" si="318"/>
        <v>2577480.33</v>
      </c>
    </row>
    <row r="1837" spans="1:29" x14ac:dyDescent="0.25">
      <c r="A1837" t="s">
        <v>2458</v>
      </c>
      <c r="B1837" t="s">
        <v>2174</v>
      </c>
      <c r="C1837" t="s">
        <v>2175</v>
      </c>
      <c r="D1837">
        <v>28.2</v>
      </c>
      <c r="E1837">
        <v>65.599999999999994</v>
      </c>
      <c r="F1837" t="s">
        <v>865</v>
      </c>
      <c r="G1837">
        <v>2</v>
      </c>
      <c r="H1837">
        <v>1</v>
      </c>
      <c r="I1837" t="s">
        <v>993</v>
      </c>
      <c r="J1837" t="s">
        <v>2142</v>
      </c>
      <c r="K1837" t="s">
        <v>913</v>
      </c>
      <c r="L1837">
        <v>10011361.74</v>
      </c>
      <c r="R1837" t="s">
        <v>646</v>
      </c>
      <c r="S1837" t="str">
        <f t="shared" si="308"/>
        <v>Laniidae</v>
      </c>
      <c r="T1837" t="str">
        <f t="shared" si="309"/>
        <v>Passeriformes</v>
      </c>
      <c r="U1837">
        <f t="shared" si="310"/>
        <v>31.4</v>
      </c>
      <c r="V1837">
        <f t="shared" si="311"/>
        <v>35.97</v>
      </c>
      <c r="W1837" t="str">
        <f t="shared" si="312"/>
        <v>Shrubland</v>
      </c>
      <c r="X1837">
        <f t="shared" si="313"/>
        <v>2</v>
      </c>
      <c r="Y1837">
        <f t="shared" si="314"/>
        <v>3</v>
      </c>
      <c r="Z1837" t="str">
        <f t="shared" si="315"/>
        <v>Carnivore</v>
      </c>
      <c r="AA1837" t="str">
        <f t="shared" si="316"/>
        <v>Invertivore</v>
      </c>
      <c r="AB1837" t="str">
        <f t="shared" si="317"/>
        <v>Insessorial</v>
      </c>
      <c r="AC1837">
        <f t="shared" si="318"/>
        <v>2577480.33</v>
      </c>
    </row>
    <row r="1838" spans="1:29" x14ac:dyDescent="0.25">
      <c r="A1838" t="s">
        <v>2459</v>
      </c>
      <c r="B1838" t="s">
        <v>2174</v>
      </c>
      <c r="C1838" t="s">
        <v>2175</v>
      </c>
      <c r="D1838">
        <v>25.2</v>
      </c>
      <c r="E1838">
        <v>116</v>
      </c>
      <c r="F1838" t="s">
        <v>860</v>
      </c>
      <c r="G1838">
        <v>2</v>
      </c>
      <c r="H1838">
        <v>1</v>
      </c>
      <c r="I1838" t="s">
        <v>928</v>
      </c>
      <c r="J1838" t="s">
        <v>928</v>
      </c>
      <c r="K1838" t="s">
        <v>913</v>
      </c>
      <c r="L1838">
        <v>2760838.43</v>
      </c>
      <c r="R1838" t="s">
        <v>647</v>
      </c>
      <c r="S1838" t="str">
        <f t="shared" si="308"/>
        <v>Fringillidae</v>
      </c>
      <c r="T1838" t="str">
        <f t="shared" si="309"/>
        <v>Passeriformes</v>
      </c>
      <c r="U1838">
        <f t="shared" si="310"/>
        <v>34.4</v>
      </c>
      <c r="V1838">
        <f t="shared" si="311"/>
        <v>19.53</v>
      </c>
      <c r="W1838" t="str">
        <f t="shared" si="312"/>
        <v>Shrubland</v>
      </c>
      <c r="X1838">
        <f t="shared" si="313"/>
        <v>2</v>
      </c>
      <c r="Y1838">
        <f t="shared" si="314"/>
        <v>1</v>
      </c>
      <c r="Z1838" t="str">
        <f t="shared" si="315"/>
        <v>Herbivore</v>
      </c>
      <c r="AA1838" t="str">
        <f t="shared" si="316"/>
        <v>Granivore</v>
      </c>
      <c r="AB1838" t="str">
        <f t="shared" si="317"/>
        <v>Terrestrial</v>
      </c>
      <c r="AC1838">
        <f t="shared" si="318"/>
        <v>10715477.380000001</v>
      </c>
    </row>
    <row r="1839" spans="1:29" x14ac:dyDescent="0.25">
      <c r="A1839" t="s">
        <v>2460</v>
      </c>
      <c r="B1839" t="s">
        <v>2174</v>
      </c>
      <c r="C1839" t="s">
        <v>2175</v>
      </c>
      <c r="D1839">
        <v>28.4</v>
      </c>
      <c r="E1839">
        <v>60.6</v>
      </c>
      <c r="F1839" t="s">
        <v>865</v>
      </c>
      <c r="G1839">
        <v>2</v>
      </c>
      <c r="H1839">
        <v>1</v>
      </c>
      <c r="I1839" t="s">
        <v>993</v>
      </c>
      <c r="J1839" t="s">
        <v>2142</v>
      </c>
      <c r="K1839" t="s">
        <v>913</v>
      </c>
      <c r="L1839">
        <v>5888722.6799999997</v>
      </c>
      <c r="R1839" t="s">
        <v>647</v>
      </c>
      <c r="S1839" t="str">
        <f t="shared" si="308"/>
        <v>Fringillidae</v>
      </c>
      <c r="T1839" t="str">
        <f t="shared" si="309"/>
        <v>Passeriformes</v>
      </c>
      <c r="U1839">
        <f t="shared" si="310"/>
        <v>34.4</v>
      </c>
      <c r="V1839">
        <f t="shared" si="311"/>
        <v>19.53</v>
      </c>
      <c r="W1839" t="str">
        <f t="shared" si="312"/>
        <v>Shrubland</v>
      </c>
      <c r="X1839">
        <f t="shared" si="313"/>
        <v>2</v>
      </c>
      <c r="Y1839">
        <f t="shared" si="314"/>
        <v>1</v>
      </c>
      <c r="Z1839" t="str">
        <f t="shared" si="315"/>
        <v>Herbivore</v>
      </c>
      <c r="AA1839" t="str">
        <f t="shared" si="316"/>
        <v>Granivore</v>
      </c>
      <c r="AB1839" t="str">
        <f t="shared" si="317"/>
        <v>Terrestrial</v>
      </c>
      <c r="AC1839">
        <f t="shared" si="318"/>
        <v>10715477.380000001</v>
      </c>
    </row>
    <row r="1840" spans="1:29" x14ac:dyDescent="0.25">
      <c r="A1840" t="s">
        <v>2461</v>
      </c>
      <c r="B1840" t="s">
        <v>2174</v>
      </c>
      <c r="C1840" t="s">
        <v>2175</v>
      </c>
      <c r="D1840">
        <v>25.2</v>
      </c>
      <c r="E1840">
        <v>70.58</v>
      </c>
      <c r="F1840" t="s">
        <v>860</v>
      </c>
      <c r="G1840">
        <v>2</v>
      </c>
      <c r="H1840">
        <v>1</v>
      </c>
      <c r="I1840" t="s">
        <v>993</v>
      </c>
      <c r="J1840" t="s">
        <v>2142</v>
      </c>
      <c r="K1840" t="s">
        <v>913</v>
      </c>
      <c r="L1840">
        <v>8134665.6500000004</v>
      </c>
      <c r="R1840" t="s">
        <v>648</v>
      </c>
      <c r="S1840" t="str">
        <f t="shared" si="308"/>
        <v>Alaudidae</v>
      </c>
      <c r="T1840" t="str">
        <f t="shared" si="309"/>
        <v>Passeriformes</v>
      </c>
      <c r="U1840">
        <f t="shared" si="310"/>
        <v>37.200000000000003</v>
      </c>
      <c r="V1840">
        <f t="shared" si="311"/>
        <v>61.6</v>
      </c>
      <c r="W1840" t="str">
        <f t="shared" si="312"/>
        <v>Grassland</v>
      </c>
      <c r="X1840">
        <f t="shared" si="313"/>
        <v>3</v>
      </c>
      <c r="Y1840">
        <f t="shared" si="314"/>
        <v>2</v>
      </c>
      <c r="Z1840" t="str">
        <f t="shared" si="315"/>
        <v>Omnivore</v>
      </c>
      <c r="AA1840" t="str">
        <f t="shared" si="316"/>
        <v>Omnivore</v>
      </c>
      <c r="AB1840" t="str">
        <f t="shared" si="317"/>
        <v>Terrestrial</v>
      </c>
      <c r="AC1840">
        <f t="shared" si="318"/>
        <v>5323937.62</v>
      </c>
    </row>
    <row r="1841" spans="1:29" x14ac:dyDescent="0.25">
      <c r="A1841" t="s">
        <v>2462</v>
      </c>
      <c r="B1841" t="s">
        <v>2174</v>
      </c>
      <c r="C1841" t="s">
        <v>2175</v>
      </c>
      <c r="D1841">
        <v>19.899999999999999</v>
      </c>
      <c r="E1841">
        <v>35.200000000000003</v>
      </c>
      <c r="F1841" t="s">
        <v>916</v>
      </c>
      <c r="G1841">
        <v>3</v>
      </c>
      <c r="H1841">
        <v>1</v>
      </c>
      <c r="I1841" t="s">
        <v>993</v>
      </c>
      <c r="J1841" t="s">
        <v>2142</v>
      </c>
      <c r="K1841" t="s">
        <v>913</v>
      </c>
      <c r="L1841">
        <v>1791696.14</v>
      </c>
      <c r="R1841" t="s">
        <v>648</v>
      </c>
      <c r="S1841" t="str">
        <f t="shared" si="308"/>
        <v>Alaudidae</v>
      </c>
      <c r="T1841" t="str">
        <f t="shared" si="309"/>
        <v>Passeriformes</v>
      </c>
      <c r="U1841">
        <f t="shared" si="310"/>
        <v>37.200000000000003</v>
      </c>
      <c r="V1841">
        <f t="shared" si="311"/>
        <v>61.6</v>
      </c>
      <c r="W1841" t="str">
        <f t="shared" si="312"/>
        <v>Grassland</v>
      </c>
      <c r="X1841">
        <f t="shared" si="313"/>
        <v>3</v>
      </c>
      <c r="Y1841">
        <f t="shared" si="314"/>
        <v>2</v>
      </c>
      <c r="Z1841" t="str">
        <f t="shared" si="315"/>
        <v>Omnivore</v>
      </c>
      <c r="AA1841" t="str">
        <f t="shared" si="316"/>
        <v>Omnivore</v>
      </c>
      <c r="AB1841" t="str">
        <f t="shared" si="317"/>
        <v>Terrestrial</v>
      </c>
      <c r="AC1841">
        <f t="shared" si="318"/>
        <v>5323937.62</v>
      </c>
    </row>
    <row r="1842" spans="1:29" x14ac:dyDescent="0.25">
      <c r="A1842" t="s">
        <v>2463</v>
      </c>
      <c r="B1842" t="s">
        <v>2174</v>
      </c>
      <c r="C1842" t="s">
        <v>2175</v>
      </c>
      <c r="D1842">
        <v>35.200000000000003</v>
      </c>
      <c r="E1842">
        <v>153</v>
      </c>
      <c r="F1842" t="s">
        <v>865</v>
      </c>
      <c r="G1842">
        <v>2</v>
      </c>
      <c r="H1842">
        <v>1</v>
      </c>
      <c r="I1842" t="s">
        <v>993</v>
      </c>
      <c r="J1842" t="s">
        <v>2142</v>
      </c>
      <c r="K1842" t="s">
        <v>868</v>
      </c>
      <c r="L1842">
        <v>2959489.41</v>
      </c>
      <c r="R1842" t="s">
        <v>648</v>
      </c>
      <c r="S1842" t="str">
        <f t="shared" si="308"/>
        <v>Alaudidae</v>
      </c>
      <c r="T1842" t="str">
        <f t="shared" si="309"/>
        <v>Passeriformes</v>
      </c>
      <c r="U1842">
        <f t="shared" si="310"/>
        <v>37.200000000000003</v>
      </c>
      <c r="V1842">
        <f t="shared" si="311"/>
        <v>61.6</v>
      </c>
      <c r="W1842" t="str">
        <f t="shared" si="312"/>
        <v>Grassland</v>
      </c>
      <c r="X1842">
        <f t="shared" si="313"/>
        <v>3</v>
      </c>
      <c r="Y1842">
        <f t="shared" si="314"/>
        <v>2</v>
      </c>
      <c r="Z1842" t="str">
        <f t="shared" si="315"/>
        <v>Omnivore</v>
      </c>
      <c r="AA1842" t="str">
        <f t="shared" si="316"/>
        <v>Omnivore</v>
      </c>
      <c r="AB1842" t="str">
        <f t="shared" si="317"/>
        <v>Terrestrial</v>
      </c>
      <c r="AC1842">
        <f t="shared" si="318"/>
        <v>5323937.62</v>
      </c>
    </row>
    <row r="1843" spans="1:29" x14ac:dyDescent="0.25">
      <c r="A1843" t="s">
        <v>2464</v>
      </c>
      <c r="B1843" t="s">
        <v>2174</v>
      </c>
      <c r="C1843" t="s">
        <v>2175</v>
      </c>
      <c r="D1843">
        <v>32.700000000000003</v>
      </c>
      <c r="E1843">
        <v>110.2</v>
      </c>
      <c r="F1843" t="s">
        <v>984</v>
      </c>
      <c r="G1843">
        <v>3</v>
      </c>
      <c r="H1843">
        <v>1</v>
      </c>
      <c r="I1843" t="s">
        <v>993</v>
      </c>
      <c r="J1843" t="s">
        <v>2142</v>
      </c>
      <c r="K1843" t="s">
        <v>913</v>
      </c>
      <c r="L1843">
        <v>11530888.210000001</v>
      </c>
      <c r="R1843" t="s">
        <v>649</v>
      </c>
      <c r="S1843" t="str">
        <f t="shared" si="308"/>
        <v>Muscicapidae</v>
      </c>
      <c r="T1843" t="str">
        <f t="shared" si="309"/>
        <v>Passeriformes</v>
      </c>
      <c r="U1843">
        <f t="shared" si="310"/>
        <v>26.4</v>
      </c>
      <c r="V1843">
        <f t="shared" si="311"/>
        <v>15.04</v>
      </c>
      <c r="W1843" t="str">
        <f t="shared" si="312"/>
        <v>Shrubland</v>
      </c>
      <c r="X1843">
        <f t="shared" si="313"/>
        <v>2</v>
      </c>
      <c r="Y1843">
        <f t="shared" si="314"/>
        <v>3</v>
      </c>
      <c r="Z1843" t="str">
        <f t="shared" si="315"/>
        <v>Omnivore</v>
      </c>
      <c r="AA1843" t="str">
        <f t="shared" si="316"/>
        <v>Invertivore</v>
      </c>
      <c r="AB1843" t="str">
        <f t="shared" si="317"/>
        <v>Insessorial</v>
      </c>
      <c r="AC1843">
        <f t="shared" si="318"/>
        <v>3529344.19</v>
      </c>
    </row>
    <row r="1844" spans="1:29" x14ac:dyDescent="0.25">
      <c r="A1844" t="s">
        <v>2465</v>
      </c>
      <c r="B1844" t="s">
        <v>2174</v>
      </c>
      <c r="C1844" t="s">
        <v>2175</v>
      </c>
      <c r="D1844">
        <v>33.6</v>
      </c>
      <c r="E1844">
        <v>156</v>
      </c>
      <c r="F1844" t="s">
        <v>860</v>
      </c>
      <c r="G1844">
        <v>3</v>
      </c>
      <c r="H1844">
        <v>1</v>
      </c>
      <c r="I1844" t="s">
        <v>993</v>
      </c>
      <c r="J1844" t="s">
        <v>928</v>
      </c>
      <c r="K1844" t="s">
        <v>868</v>
      </c>
      <c r="L1844">
        <v>230577.71</v>
      </c>
      <c r="R1844" t="s">
        <v>649</v>
      </c>
      <c r="S1844" t="str">
        <f t="shared" si="308"/>
        <v>Muscicapidae</v>
      </c>
      <c r="T1844" t="str">
        <f t="shared" si="309"/>
        <v>Passeriformes</v>
      </c>
      <c r="U1844">
        <f t="shared" si="310"/>
        <v>26.4</v>
      </c>
      <c r="V1844">
        <f t="shared" si="311"/>
        <v>15.04</v>
      </c>
      <c r="W1844" t="str">
        <f t="shared" si="312"/>
        <v>Shrubland</v>
      </c>
      <c r="X1844">
        <f t="shared" si="313"/>
        <v>2</v>
      </c>
      <c r="Y1844">
        <f t="shared" si="314"/>
        <v>3</v>
      </c>
      <c r="Z1844" t="str">
        <f t="shared" si="315"/>
        <v>Omnivore</v>
      </c>
      <c r="AA1844" t="str">
        <f t="shared" si="316"/>
        <v>Invertivore</v>
      </c>
      <c r="AB1844" t="str">
        <f t="shared" si="317"/>
        <v>Insessorial</v>
      </c>
      <c r="AC1844">
        <f t="shared" si="318"/>
        <v>3529344.19</v>
      </c>
    </row>
    <row r="1845" spans="1:29" x14ac:dyDescent="0.25">
      <c r="A1845" t="s">
        <v>2466</v>
      </c>
      <c r="B1845" t="s">
        <v>2174</v>
      </c>
      <c r="C1845" t="s">
        <v>2175</v>
      </c>
      <c r="D1845">
        <v>36.6</v>
      </c>
      <c r="E1845">
        <v>111</v>
      </c>
      <c r="F1845" t="s">
        <v>867</v>
      </c>
      <c r="G1845">
        <v>3</v>
      </c>
      <c r="H1845">
        <v>1</v>
      </c>
      <c r="I1845" t="s">
        <v>993</v>
      </c>
      <c r="J1845" t="s">
        <v>2142</v>
      </c>
      <c r="K1845" t="s">
        <v>868</v>
      </c>
      <c r="L1845">
        <v>8331.0499999999993</v>
      </c>
      <c r="R1845" t="s">
        <v>649</v>
      </c>
      <c r="S1845" t="str">
        <f t="shared" si="308"/>
        <v>Muscicapidae</v>
      </c>
      <c r="T1845" t="str">
        <f t="shared" si="309"/>
        <v>Passeriformes</v>
      </c>
      <c r="U1845">
        <f t="shared" si="310"/>
        <v>26.4</v>
      </c>
      <c r="V1845">
        <f t="shared" si="311"/>
        <v>15.04</v>
      </c>
      <c r="W1845" t="str">
        <f t="shared" si="312"/>
        <v>Shrubland</v>
      </c>
      <c r="X1845">
        <f t="shared" si="313"/>
        <v>2</v>
      </c>
      <c r="Y1845">
        <f t="shared" si="314"/>
        <v>3</v>
      </c>
      <c r="Z1845" t="str">
        <f t="shared" si="315"/>
        <v>Omnivore</v>
      </c>
      <c r="AA1845" t="str">
        <f t="shared" si="316"/>
        <v>Invertivore</v>
      </c>
      <c r="AB1845" t="str">
        <f t="shared" si="317"/>
        <v>Insessorial</v>
      </c>
      <c r="AC1845">
        <f t="shared" si="318"/>
        <v>3529344.19</v>
      </c>
    </row>
    <row r="1846" spans="1:29" x14ac:dyDescent="0.25">
      <c r="A1846" t="s">
        <v>2467</v>
      </c>
      <c r="B1846" t="s">
        <v>2174</v>
      </c>
      <c r="C1846" t="s">
        <v>2175</v>
      </c>
      <c r="D1846">
        <v>26.4</v>
      </c>
      <c r="E1846">
        <v>192</v>
      </c>
      <c r="F1846" t="s">
        <v>860</v>
      </c>
      <c r="G1846">
        <v>1</v>
      </c>
      <c r="H1846">
        <v>1</v>
      </c>
      <c r="I1846" t="s">
        <v>993</v>
      </c>
      <c r="J1846" t="s">
        <v>928</v>
      </c>
      <c r="K1846" t="s">
        <v>868</v>
      </c>
      <c r="L1846" t="s">
        <v>844</v>
      </c>
      <c r="R1846" t="s">
        <v>649</v>
      </c>
      <c r="S1846" t="str">
        <f t="shared" si="308"/>
        <v>Muscicapidae</v>
      </c>
      <c r="T1846" t="str">
        <f t="shared" si="309"/>
        <v>Passeriformes</v>
      </c>
      <c r="U1846">
        <f t="shared" si="310"/>
        <v>26.4</v>
      </c>
      <c r="V1846">
        <f t="shared" si="311"/>
        <v>15.04</v>
      </c>
      <c r="W1846" t="str">
        <f t="shared" si="312"/>
        <v>Shrubland</v>
      </c>
      <c r="X1846">
        <f t="shared" si="313"/>
        <v>2</v>
      </c>
      <c r="Y1846">
        <f t="shared" si="314"/>
        <v>3</v>
      </c>
      <c r="Z1846" t="str">
        <f t="shared" si="315"/>
        <v>Omnivore</v>
      </c>
      <c r="AA1846" t="str">
        <f t="shared" si="316"/>
        <v>Invertivore</v>
      </c>
      <c r="AB1846" t="str">
        <f t="shared" si="317"/>
        <v>Insessorial</v>
      </c>
      <c r="AC1846">
        <f t="shared" si="318"/>
        <v>3529344.19</v>
      </c>
    </row>
    <row r="1847" spans="1:29" x14ac:dyDescent="0.25">
      <c r="A1847" t="s">
        <v>286</v>
      </c>
      <c r="B1847" t="s">
        <v>2174</v>
      </c>
      <c r="C1847" t="s">
        <v>2175</v>
      </c>
      <c r="D1847">
        <v>36.6</v>
      </c>
      <c r="E1847">
        <v>118.93</v>
      </c>
      <c r="F1847" t="s">
        <v>984</v>
      </c>
      <c r="G1847">
        <v>3</v>
      </c>
      <c r="H1847">
        <v>1</v>
      </c>
      <c r="I1847" t="s">
        <v>993</v>
      </c>
      <c r="J1847" t="s">
        <v>2142</v>
      </c>
      <c r="K1847" t="s">
        <v>913</v>
      </c>
      <c r="L1847">
        <v>11131808.01</v>
      </c>
      <c r="R1847" t="s">
        <v>649</v>
      </c>
      <c r="S1847" t="str">
        <f t="shared" si="308"/>
        <v>Muscicapidae</v>
      </c>
      <c r="T1847" t="str">
        <f t="shared" si="309"/>
        <v>Passeriformes</v>
      </c>
      <c r="U1847">
        <f t="shared" si="310"/>
        <v>26.4</v>
      </c>
      <c r="V1847">
        <f t="shared" si="311"/>
        <v>15.04</v>
      </c>
      <c r="W1847" t="str">
        <f t="shared" si="312"/>
        <v>Shrubland</v>
      </c>
      <c r="X1847">
        <f t="shared" si="313"/>
        <v>2</v>
      </c>
      <c r="Y1847">
        <f t="shared" si="314"/>
        <v>3</v>
      </c>
      <c r="Z1847" t="str">
        <f t="shared" si="315"/>
        <v>Omnivore</v>
      </c>
      <c r="AA1847" t="str">
        <f t="shared" si="316"/>
        <v>Invertivore</v>
      </c>
      <c r="AB1847" t="str">
        <f t="shared" si="317"/>
        <v>Insessorial</v>
      </c>
      <c r="AC1847">
        <f t="shared" si="318"/>
        <v>3529344.19</v>
      </c>
    </row>
    <row r="1848" spans="1:29" x14ac:dyDescent="0.25">
      <c r="A1848" t="s">
        <v>2468</v>
      </c>
      <c r="B1848" t="s">
        <v>2174</v>
      </c>
      <c r="C1848" t="s">
        <v>2175</v>
      </c>
      <c r="D1848">
        <v>33.299999999999997</v>
      </c>
      <c r="E1848">
        <v>209.18</v>
      </c>
      <c r="F1848" t="s">
        <v>865</v>
      </c>
      <c r="G1848">
        <v>2</v>
      </c>
      <c r="H1848">
        <v>1</v>
      </c>
      <c r="I1848" t="s">
        <v>993</v>
      </c>
      <c r="J1848" t="s">
        <v>2142</v>
      </c>
      <c r="K1848" t="s">
        <v>868</v>
      </c>
      <c r="L1848">
        <v>265815.09999999998</v>
      </c>
      <c r="R1848" t="s">
        <v>649</v>
      </c>
      <c r="S1848" t="str">
        <f t="shared" si="308"/>
        <v>Muscicapidae</v>
      </c>
      <c r="T1848" t="str">
        <f t="shared" si="309"/>
        <v>Passeriformes</v>
      </c>
      <c r="U1848">
        <f t="shared" si="310"/>
        <v>26.4</v>
      </c>
      <c r="V1848">
        <f t="shared" si="311"/>
        <v>15.04</v>
      </c>
      <c r="W1848" t="str">
        <f t="shared" si="312"/>
        <v>Shrubland</v>
      </c>
      <c r="X1848">
        <f t="shared" si="313"/>
        <v>2</v>
      </c>
      <c r="Y1848">
        <f t="shared" si="314"/>
        <v>3</v>
      </c>
      <c r="Z1848" t="str">
        <f t="shared" si="315"/>
        <v>Omnivore</v>
      </c>
      <c r="AA1848" t="str">
        <f t="shared" si="316"/>
        <v>Invertivore</v>
      </c>
      <c r="AB1848" t="str">
        <f t="shared" si="317"/>
        <v>Insessorial</v>
      </c>
      <c r="AC1848">
        <f t="shared" si="318"/>
        <v>3529344.19</v>
      </c>
    </row>
    <row r="1849" spans="1:29" x14ac:dyDescent="0.25">
      <c r="A1849" t="s">
        <v>10713</v>
      </c>
      <c r="B1849" t="s">
        <v>2174</v>
      </c>
      <c r="C1849" t="s">
        <v>2175</v>
      </c>
      <c r="D1849">
        <v>25.2</v>
      </c>
      <c r="E1849">
        <v>238</v>
      </c>
      <c r="F1849" t="s">
        <v>860</v>
      </c>
      <c r="G1849">
        <v>1</v>
      </c>
      <c r="H1849">
        <v>1</v>
      </c>
      <c r="I1849" t="s">
        <v>993</v>
      </c>
      <c r="J1849" t="s">
        <v>928</v>
      </c>
      <c r="K1849" t="s">
        <v>913</v>
      </c>
      <c r="L1849">
        <v>192106.95</v>
      </c>
      <c r="R1849" t="s">
        <v>650</v>
      </c>
      <c r="S1849" t="str">
        <f t="shared" si="308"/>
        <v>Passeridae</v>
      </c>
      <c r="T1849" t="str">
        <f t="shared" si="309"/>
        <v>Passeriformes</v>
      </c>
      <c r="U1849">
        <f t="shared" si="310"/>
        <v>33.4</v>
      </c>
      <c r="V1849">
        <f t="shared" si="311"/>
        <v>30.2</v>
      </c>
      <c r="W1849" t="str">
        <f t="shared" si="312"/>
        <v>Rock</v>
      </c>
      <c r="X1849">
        <f t="shared" si="313"/>
        <v>3</v>
      </c>
      <c r="Y1849">
        <f t="shared" si="314"/>
        <v>1</v>
      </c>
      <c r="Z1849" t="str">
        <f t="shared" si="315"/>
        <v>Herbivore</v>
      </c>
      <c r="AA1849" t="str">
        <f t="shared" si="316"/>
        <v>Granivore</v>
      </c>
      <c r="AB1849" t="str">
        <f t="shared" si="317"/>
        <v>Terrestrial</v>
      </c>
      <c r="AC1849">
        <f t="shared" si="318"/>
        <v>7800913.29</v>
      </c>
    </row>
    <row r="1850" spans="1:29" x14ac:dyDescent="0.25">
      <c r="A1850" t="s">
        <v>10714</v>
      </c>
      <c r="B1850" t="s">
        <v>2174</v>
      </c>
      <c r="C1850" t="s">
        <v>2175</v>
      </c>
      <c r="D1850">
        <v>23.1</v>
      </c>
      <c r="E1850">
        <v>267</v>
      </c>
      <c r="F1850" t="s">
        <v>860</v>
      </c>
      <c r="G1850">
        <v>1</v>
      </c>
      <c r="H1850">
        <v>1</v>
      </c>
      <c r="I1850" t="s">
        <v>993</v>
      </c>
      <c r="J1850" t="s">
        <v>928</v>
      </c>
      <c r="K1850" t="s">
        <v>913</v>
      </c>
      <c r="L1850">
        <v>127.54</v>
      </c>
      <c r="R1850" t="s">
        <v>650</v>
      </c>
      <c r="S1850" t="str">
        <f t="shared" si="308"/>
        <v>Passeridae</v>
      </c>
      <c r="T1850" t="str">
        <f t="shared" si="309"/>
        <v>Passeriformes</v>
      </c>
      <c r="U1850">
        <f t="shared" si="310"/>
        <v>33.4</v>
      </c>
      <c r="V1850">
        <f t="shared" si="311"/>
        <v>30.2</v>
      </c>
      <c r="W1850" t="str">
        <f t="shared" si="312"/>
        <v>Rock</v>
      </c>
      <c r="X1850">
        <f t="shared" si="313"/>
        <v>3</v>
      </c>
      <c r="Y1850">
        <f t="shared" si="314"/>
        <v>1</v>
      </c>
      <c r="Z1850" t="str">
        <f t="shared" si="315"/>
        <v>Herbivore</v>
      </c>
      <c r="AA1850" t="str">
        <f t="shared" si="316"/>
        <v>Granivore</v>
      </c>
      <c r="AB1850" t="str">
        <f t="shared" si="317"/>
        <v>Terrestrial</v>
      </c>
      <c r="AC1850">
        <f t="shared" si="318"/>
        <v>7800913.29</v>
      </c>
    </row>
    <row r="1851" spans="1:29" x14ac:dyDescent="0.25">
      <c r="A1851" t="s">
        <v>10715</v>
      </c>
      <c r="B1851" t="s">
        <v>2174</v>
      </c>
      <c r="C1851" t="s">
        <v>2175</v>
      </c>
      <c r="D1851">
        <v>21.4</v>
      </c>
      <c r="E1851">
        <v>308</v>
      </c>
      <c r="F1851" t="s">
        <v>860</v>
      </c>
      <c r="G1851">
        <v>1</v>
      </c>
      <c r="H1851">
        <v>1</v>
      </c>
      <c r="I1851" t="s">
        <v>993</v>
      </c>
      <c r="J1851" t="s">
        <v>928</v>
      </c>
      <c r="K1851" t="s">
        <v>913</v>
      </c>
      <c r="L1851">
        <v>16384.72</v>
      </c>
      <c r="R1851" t="s">
        <v>650</v>
      </c>
      <c r="S1851" t="str">
        <f t="shared" si="308"/>
        <v>Passeridae</v>
      </c>
      <c r="T1851" t="str">
        <f t="shared" si="309"/>
        <v>Passeriformes</v>
      </c>
      <c r="U1851">
        <f t="shared" si="310"/>
        <v>33.4</v>
      </c>
      <c r="V1851">
        <f t="shared" si="311"/>
        <v>30.2</v>
      </c>
      <c r="W1851" t="str">
        <f t="shared" si="312"/>
        <v>Rock</v>
      </c>
      <c r="X1851">
        <f t="shared" si="313"/>
        <v>3</v>
      </c>
      <c r="Y1851">
        <f t="shared" si="314"/>
        <v>1</v>
      </c>
      <c r="Z1851" t="str">
        <f t="shared" si="315"/>
        <v>Herbivore</v>
      </c>
      <c r="AA1851" t="str">
        <f t="shared" si="316"/>
        <v>Granivore</v>
      </c>
      <c r="AB1851" t="str">
        <f t="shared" si="317"/>
        <v>Terrestrial</v>
      </c>
      <c r="AC1851">
        <f t="shared" si="318"/>
        <v>7800913.29</v>
      </c>
    </row>
    <row r="1852" spans="1:29" x14ac:dyDescent="0.25">
      <c r="A1852" t="s">
        <v>10716</v>
      </c>
      <c r="B1852" t="s">
        <v>2174</v>
      </c>
      <c r="C1852" t="s">
        <v>2175</v>
      </c>
      <c r="D1852">
        <v>19.899999999999999</v>
      </c>
      <c r="E1852">
        <v>285.08999999999997</v>
      </c>
      <c r="F1852" t="s">
        <v>860</v>
      </c>
      <c r="G1852">
        <v>1</v>
      </c>
      <c r="H1852">
        <v>1</v>
      </c>
      <c r="I1852" t="s">
        <v>993</v>
      </c>
      <c r="J1852" t="s">
        <v>928</v>
      </c>
      <c r="K1852" t="s">
        <v>913</v>
      </c>
      <c r="L1852">
        <v>16523.84</v>
      </c>
      <c r="R1852" t="s">
        <v>651</v>
      </c>
      <c r="S1852" t="str">
        <f t="shared" si="308"/>
        <v>Phylloscopidae</v>
      </c>
      <c r="T1852" t="str">
        <f t="shared" si="309"/>
        <v>Passeriformes</v>
      </c>
      <c r="U1852">
        <f t="shared" si="310"/>
        <v>23.1</v>
      </c>
      <c r="V1852">
        <f t="shared" si="311"/>
        <v>8.69</v>
      </c>
      <c r="W1852" t="str">
        <f t="shared" si="312"/>
        <v>Forest</v>
      </c>
      <c r="X1852">
        <f t="shared" si="313"/>
        <v>2</v>
      </c>
      <c r="Y1852">
        <f t="shared" si="314"/>
        <v>3</v>
      </c>
      <c r="Z1852" t="str">
        <f t="shared" si="315"/>
        <v>Carnivore</v>
      </c>
      <c r="AA1852" t="str">
        <f t="shared" si="316"/>
        <v>Invertivore</v>
      </c>
      <c r="AB1852" t="str">
        <f t="shared" si="317"/>
        <v>Insessorial</v>
      </c>
      <c r="AC1852">
        <f t="shared" si="318"/>
        <v>1297862.6599999999</v>
      </c>
    </row>
    <row r="1853" spans="1:29" x14ac:dyDescent="0.25">
      <c r="A1853" t="s">
        <v>10717</v>
      </c>
      <c r="B1853" t="s">
        <v>2174</v>
      </c>
      <c r="C1853" t="s">
        <v>2175</v>
      </c>
      <c r="D1853">
        <v>18.2</v>
      </c>
      <c r="E1853">
        <v>307</v>
      </c>
      <c r="F1853" t="s">
        <v>860</v>
      </c>
      <c r="G1853">
        <v>1</v>
      </c>
      <c r="H1853">
        <v>1</v>
      </c>
      <c r="I1853" t="s">
        <v>993</v>
      </c>
      <c r="J1853" t="s">
        <v>928</v>
      </c>
      <c r="K1853" t="s">
        <v>913</v>
      </c>
      <c r="L1853">
        <v>442995.43</v>
      </c>
      <c r="R1853" t="s">
        <v>651</v>
      </c>
      <c r="S1853" t="str">
        <f t="shared" si="308"/>
        <v>Phylloscopidae</v>
      </c>
      <c r="T1853" t="str">
        <f t="shared" si="309"/>
        <v>Passeriformes</v>
      </c>
      <c r="U1853">
        <f t="shared" si="310"/>
        <v>23.1</v>
      </c>
      <c r="V1853">
        <f t="shared" si="311"/>
        <v>8.69</v>
      </c>
      <c r="W1853" t="str">
        <f t="shared" si="312"/>
        <v>Forest</v>
      </c>
      <c r="X1853">
        <f t="shared" si="313"/>
        <v>2</v>
      </c>
      <c r="Y1853">
        <f t="shared" si="314"/>
        <v>3</v>
      </c>
      <c r="Z1853" t="str">
        <f t="shared" si="315"/>
        <v>Carnivore</v>
      </c>
      <c r="AA1853" t="str">
        <f t="shared" si="316"/>
        <v>Invertivore</v>
      </c>
      <c r="AB1853" t="str">
        <f t="shared" si="317"/>
        <v>Insessorial</v>
      </c>
      <c r="AC1853">
        <f t="shared" si="318"/>
        <v>1297862.6599999999</v>
      </c>
    </row>
    <row r="1854" spans="1:29" x14ac:dyDescent="0.25">
      <c r="A1854" t="s">
        <v>10718</v>
      </c>
      <c r="B1854" t="s">
        <v>2174</v>
      </c>
      <c r="C1854" t="s">
        <v>2175</v>
      </c>
      <c r="D1854">
        <v>18.399999999999999</v>
      </c>
      <c r="E1854">
        <v>258</v>
      </c>
      <c r="F1854" t="s">
        <v>860</v>
      </c>
      <c r="G1854">
        <v>1</v>
      </c>
      <c r="H1854">
        <v>1</v>
      </c>
      <c r="I1854" t="s">
        <v>993</v>
      </c>
      <c r="J1854" t="s">
        <v>2142</v>
      </c>
      <c r="K1854" t="s">
        <v>913</v>
      </c>
      <c r="L1854">
        <v>6012.31</v>
      </c>
      <c r="R1854" t="s">
        <v>651</v>
      </c>
      <c r="S1854" t="str">
        <f t="shared" si="308"/>
        <v>Phylloscopidae</v>
      </c>
      <c r="T1854" t="str">
        <f t="shared" si="309"/>
        <v>Passeriformes</v>
      </c>
      <c r="U1854">
        <f t="shared" si="310"/>
        <v>23.1</v>
      </c>
      <c r="V1854">
        <f t="shared" si="311"/>
        <v>8.69</v>
      </c>
      <c r="W1854" t="str">
        <f t="shared" si="312"/>
        <v>Forest</v>
      </c>
      <c r="X1854">
        <f t="shared" si="313"/>
        <v>2</v>
      </c>
      <c r="Y1854">
        <f t="shared" si="314"/>
        <v>3</v>
      </c>
      <c r="Z1854" t="str">
        <f t="shared" si="315"/>
        <v>Carnivore</v>
      </c>
      <c r="AA1854" t="str">
        <f t="shared" si="316"/>
        <v>Invertivore</v>
      </c>
      <c r="AB1854" t="str">
        <f t="shared" si="317"/>
        <v>Insessorial</v>
      </c>
      <c r="AC1854">
        <f t="shared" si="318"/>
        <v>1297862.6599999999</v>
      </c>
    </row>
    <row r="1855" spans="1:29" x14ac:dyDescent="0.25">
      <c r="A1855" t="s">
        <v>10719</v>
      </c>
      <c r="B1855" t="s">
        <v>2174</v>
      </c>
      <c r="C1855" t="s">
        <v>2175</v>
      </c>
      <c r="D1855">
        <v>24.3</v>
      </c>
      <c r="E1855">
        <v>220</v>
      </c>
      <c r="F1855" t="s">
        <v>860</v>
      </c>
      <c r="G1855">
        <v>1</v>
      </c>
      <c r="H1855">
        <v>1</v>
      </c>
      <c r="I1855" t="s">
        <v>993</v>
      </c>
      <c r="J1855" t="s">
        <v>928</v>
      </c>
      <c r="K1855" t="s">
        <v>913</v>
      </c>
      <c r="L1855">
        <v>7970.03</v>
      </c>
      <c r="R1855" t="s">
        <v>652</v>
      </c>
      <c r="S1855" t="str">
        <f t="shared" si="308"/>
        <v>Phylloscopidae</v>
      </c>
      <c r="T1855" t="str">
        <f t="shared" si="309"/>
        <v>Passeriformes</v>
      </c>
      <c r="U1855">
        <f t="shared" si="310"/>
        <v>20.399999999999999</v>
      </c>
      <c r="V1855">
        <f t="shared" si="311"/>
        <v>8.3000000000000007</v>
      </c>
      <c r="W1855" t="str">
        <f t="shared" si="312"/>
        <v>Forest</v>
      </c>
      <c r="X1855">
        <f t="shared" si="313"/>
        <v>2</v>
      </c>
      <c r="Y1855">
        <f t="shared" si="314"/>
        <v>3</v>
      </c>
      <c r="Z1855" t="str">
        <f t="shared" si="315"/>
        <v>Carnivore</v>
      </c>
      <c r="AA1855" t="str">
        <f t="shared" si="316"/>
        <v>Invertivore</v>
      </c>
      <c r="AB1855" t="str">
        <f t="shared" si="317"/>
        <v>Insessorial</v>
      </c>
      <c r="AC1855">
        <f t="shared" si="318"/>
        <v>280602.15000000002</v>
      </c>
    </row>
    <row r="1856" spans="1:29" x14ac:dyDescent="0.25">
      <c r="A1856" t="s">
        <v>10720</v>
      </c>
      <c r="B1856" t="s">
        <v>2174</v>
      </c>
      <c r="C1856" t="s">
        <v>2175</v>
      </c>
      <c r="D1856">
        <v>20</v>
      </c>
      <c r="E1856">
        <v>261</v>
      </c>
      <c r="F1856" t="s">
        <v>860</v>
      </c>
      <c r="G1856">
        <v>1</v>
      </c>
      <c r="H1856">
        <v>1</v>
      </c>
      <c r="I1856" t="s">
        <v>993</v>
      </c>
      <c r="J1856" t="s">
        <v>2142</v>
      </c>
      <c r="K1856" t="s">
        <v>913</v>
      </c>
      <c r="L1856">
        <v>162092.82999999999</v>
      </c>
      <c r="R1856" t="s">
        <v>652</v>
      </c>
      <c r="S1856" t="str">
        <f t="shared" si="308"/>
        <v>Phylloscopidae</v>
      </c>
      <c r="T1856" t="str">
        <f t="shared" si="309"/>
        <v>Passeriformes</v>
      </c>
      <c r="U1856">
        <f t="shared" si="310"/>
        <v>20.399999999999999</v>
      </c>
      <c r="V1856">
        <f t="shared" si="311"/>
        <v>8.3000000000000007</v>
      </c>
      <c r="W1856" t="str">
        <f t="shared" si="312"/>
        <v>Forest</v>
      </c>
      <c r="X1856">
        <f t="shared" si="313"/>
        <v>2</v>
      </c>
      <c r="Y1856">
        <f t="shared" si="314"/>
        <v>3</v>
      </c>
      <c r="Z1856" t="str">
        <f t="shared" si="315"/>
        <v>Carnivore</v>
      </c>
      <c r="AA1856" t="str">
        <f t="shared" si="316"/>
        <v>Invertivore</v>
      </c>
      <c r="AB1856" t="str">
        <f t="shared" si="317"/>
        <v>Insessorial</v>
      </c>
      <c r="AC1856">
        <f t="shared" si="318"/>
        <v>280602.15000000002</v>
      </c>
    </row>
    <row r="1857" spans="1:29" x14ac:dyDescent="0.25">
      <c r="A1857" t="s">
        <v>2469</v>
      </c>
      <c r="B1857" t="s">
        <v>2470</v>
      </c>
      <c r="C1857" t="s">
        <v>2471</v>
      </c>
      <c r="D1857">
        <v>18.899999999999999</v>
      </c>
      <c r="E1857">
        <v>188</v>
      </c>
      <c r="F1857" t="s">
        <v>860</v>
      </c>
      <c r="G1857">
        <v>1</v>
      </c>
      <c r="H1857">
        <v>1</v>
      </c>
      <c r="I1857" t="s">
        <v>861</v>
      </c>
      <c r="J1857" t="s">
        <v>882</v>
      </c>
      <c r="K1857" t="s">
        <v>863</v>
      </c>
      <c r="L1857">
        <v>6382.98</v>
      </c>
      <c r="R1857" t="s">
        <v>652</v>
      </c>
      <c r="S1857" t="str">
        <f t="shared" si="308"/>
        <v>Phylloscopidae</v>
      </c>
      <c r="T1857" t="str">
        <f t="shared" si="309"/>
        <v>Passeriformes</v>
      </c>
      <c r="U1857">
        <f t="shared" si="310"/>
        <v>20.399999999999999</v>
      </c>
      <c r="V1857">
        <f t="shared" si="311"/>
        <v>8.3000000000000007</v>
      </c>
      <c r="W1857" t="str">
        <f t="shared" si="312"/>
        <v>Forest</v>
      </c>
      <c r="X1857">
        <f t="shared" si="313"/>
        <v>2</v>
      </c>
      <c r="Y1857">
        <f t="shared" si="314"/>
        <v>3</v>
      </c>
      <c r="Z1857" t="str">
        <f t="shared" si="315"/>
        <v>Carnivore</v>
      </c>
      <c r="AA1857" t="str">
        <f t="shared" si="316"/>
        <v>Invertivore</v>
      </c>
      <c r="AB1857" t="str">
        <f t="shared" si="317"/>
        <v>Insessorial</v>
      </c>
      <c r="AC1857">
        <f t="shared" si="318"/>
        <v>280602.15000000002</v>
      </c>
    </row>
    <row r="1858" spans="1:29" x14ac:dyDescent="0.25">
      <c r="A1858" t="s">
        <v>10721</v>
      </c>
      <c r="B1858" t="s">
        <v>2470</v>
      </c>
      <c r="C1858" t="s">
        <v>2471</v>
      </c>
      <c r="D1858">
        <v>19.2</v>
      </c>
      <c r="E1858">
        <v>150</v>
      </c>
      <c r="F1858" t="s">
        <v>860</v>
      </c>
      <c r="G1858">
        <v>1</v>
      </c>
      <c r="H1858">
        <v>1</v>
      </c>
      <c r="I1858" t="s">
        <v>861</v>
      </c>
      <c r="J1858" t="s">
        <v>882</v>
      </c>
      <c r="K1858" t="s">
        <v>863</v>
      </c>
      <c r="L1858">
        <v>64905.919999999998</v>
      </c>
      <c r="R1858" t="s">
        <v>653</v>
      </c>
      <c r="S1858" t="str">
        <f t="shared" si="308"/>
        <v>Picidae</v>
      </c>
      <c r="T1858" t="str">
        <f t="shared" si="309"/>
        <v>Piciformes</v>
      </c>
      <c r="U1858">
        <f t="shared" si="310"/>
        <v>26.6</v>
      </c>
      <c r="V1858">
        <f t="shared" si="311"/>
        <v>176</v>
      </c>
      <c r="W1858" t="str">
        <f t="shared" si="312"/>
        <v>Forest</v>
      </c>
      <c r="X1858">
        <f t="shared" si="313"/>
        <v>2</v>
      </c>
      <c r="Y1858">
        <f t="shared" si="314"/>
        <v>1</v>
      </c>
      <c r="Z1858" t="str">
        <f t="shared" si="315"/>
        <v>Carnivore</v>
      </c>
      <c r="AA1858" t="str">
        <f t="shared" si="316"/>
        <v>Invertivore</v>
      </c>
      <c r="AB1858" t="str">
        <f t="shared" si="317"/>
        <v>Terrestrial</v>
      </c>
      <c r="AC1858">
        <f t="shared" si="318"/>
        <v>563992.06999999995</v>
      </c>
    </row>
    <row r="1859" spans="1:29" x14ac:dyDescent="0.25">
      <c r="A1859" t="s">
        <v>2472</v>
      </c>
      <c r="B1859" t="s">
        <v>2470</v>
      </c>
      <c r="C1859" t="s">
        <v>2471</v>
      </c>
      <c r="D1859">
        <v>21.5</v>
      </c>
      <c r="E1859">
        <v>73.47</v>
      </c>
      <c r="F1859" t="s">
        <v>860</v>
      </c>
      <c r="G1859">
        <v>1</v>
      </c>
      <c r="H1859">
        <v>1</v>
      </c>
      <c r="I1859" t="s">
        <v>861</v>
      </c>
      <c r="J1859" t="s">
        <v>882</v>
      </c>
      <c r="K1859" t="s">
        <v>863</v>
      </c>
      <c r="L1859">
        <v>1024430.32</v>
      </c>
      <c r="R1859" t="s">
        <v>653</v>
      </c>
      <c r="S1859" t="str">
        <f t="shared" ref="S1859:S1922" si="319">VLOOKUP(R1859,A:L,2,FALSE)</f>
        <v>Picidae</v>
      </c>
      <c r="T1859" t="str">
        <f t="shared" ref="T1859:T1922" si="320">VLOOKUP(R1859,A:L,3,FALSE)</f>
        <v>Piciformes</v>
      </c>
      <c r="U1859">
        <f t="shared" ref="U1859:U1922" si="321">VLOOKUP(R1859,A:L,4,FALSE)</f>
        <v>26.6</v>
      </c>
      <c r="V1859">
        <f t="shared" ref="V1859:V1922" si="322">VLOOKUP(R1859,A:L,5,FALSE)</f>
        <v>176</v>
      </c>
      <c r="W1859" t="str">
        <f t="shared" ref="W1859:W1922" si="323">VLOOKUP(R1859,A:L,6,FALSE)</f>
        <v>Forest</v>
      </c>
      <c r="X1859">
        <f t="shared" ref="X1859:X1922" si="324">VLOOKUP(R1859,A:L,7,FALSE)</f>
        <v>2</v>
      </c>
      <c r="Y1859">
        <f t="shared" ref="Y1859:Y1922" si="325">VLOOKUP(R1859,A:L,8,FALSE)</f>
        <v>1</v>
      </c>
      <c r="Z1859" t="str">
        <f t="shared" ref="Z1859:Z1922" si="326">VLOOKUP(R1859,A:L,9,FALSE)</f>
        <v>Carnivore</v>
      </c>
      <c r="AA1859" t="str">
        <f t="shared" ref="AA1859:AA1922" si="327">VLOOKUP(R1859,A:L,10,FALSE)</f>
        <v>Invertivore</v>
      </c>
      <c r="AB1859" t="str">
        <f t="shared" ref="AB1859:AB1922" si="328">VLOOKUP(R1859,A:L,11,FALSE)</f>
        <v>Terrestrial</v>
      </c>
      <c r="AC1859">
        <f t="shared" ref="AC1859:AC1922" si="329">VLOOKUP(R1859,A:L,12,FALSE)</f>
        <v>563992.06999999995</v>
      </c>
    </row>
    <row r="1860" spans="1:29" x14ac:dyDescent="0.25">
      <c r="A1860" t="s">
        <v>10722</v>
      </c>
      <c r="B1860" t="s">
        <v>2470</v>
      </c>
      <c r="C1860" t="s">
        <v>2471</v>
      </c>
      <c r="D1860">
        <v>18.100000000000001</v>
      </c>
      <c r="E1860">
        <v>188</v>
      </c>
      <c r="F1860" t="s">
        <v>860</v>
      </c>
      <c r="G1860">
        <v>1</v>
      </c>
      <c r="H1860">
        <v>1</v>
      </c>
      <c r="I1860" t="s">
        <v>861</v>
      </c>
      <c r="J1860" t="s">
        <v>882</v>
      </c>
      <c r="K1860" t="s">
        <v>863</v>
      </c>
      <c r="L1860">
        <v>1739.96</v>
      </c>
      <c r="R1860" t="s">
        <v>654</v>
      </c>
      <c r="S1860" t="str">
        <f t="shared" si="319"/>
        <v>Rallidae</v>
      </c>
      <c r="T1860" t="str">
        <f t="shared" si="320"/>
        <v>Gruiformes</v>
      </c>
      <c r="U1860">
        <f t="shared" si="321"/>
        <v>30.5</v>
      </c>
      <c r="V1860">
        <f t="shared" si="322"/>
        <v>773.88</v>
      </c>
      <c r="W1860" t="str">
        <f t="shared" si="323"/>
        <v>Wetland</v>
      </c>
      <c r="X1860">
        <f t="shared" si="324"/>
        <v>2</v>
      </c>
      <c r="Y1860">
        <f t="shared" si="325"/>
        <v>1</v>
      </c>
      <c r="Z1860" t="str">
        <f t="shared" si="326"/>
        <v>Herbivore</v>
      </c>
      <c r="AA1860" t="str">
        <f t="shared" si="327"/>
        <v>Herbivore aquatic</v>
      </c>
      <c r="AB1860" t="str">
        <f t="shared" si="328"/>
        <v>Terrestrial</v>
      </c>
      <c r="AC1860">
        <f t="shared" si="329"/>
        <v>18686249.25</v>
      </c>
    </row>
    <row r="1861" spans="1:29" x14ac:dyDescent="0.25">
      <c r="A1861" t="s">
        <v>2473</v>
      </c>
      <c r="B1861" t="s">
        <v>2470</v>
      </c>
      <c r="C1861" t="s">
        <v>2471</v>
      </c>
      <c r="D1861">
        <v>22.5</v>
      </c>
      <c r="E1861">
        <v>117</v>
      </c>
      <c r="F1861" t="s">
        <v>860</v>
      </c>
      <c r="G1861">
        <v>1</v>
      </c>
      <c r="H1861">
        <v>1</v>
      </c>
      <c r="I1861" t="s">
        <v>861</v>
      </c>
      <c r="J1861" t="s">
        <v>882</v>
      </c>
      <c r="K1861" t="s">
        <v>863</v>
      </c>
      <c r="L1861">
        <v>24714.25</v>
      </c>
      <c r="R1861" t="s">
        <v>654</v>
      </c>
      <c r="S1861" t="str">
        <f t="shared" si="319"/>
        <v>Rallidae</v>
      </c>
      <c r="T1861" t="str">
        <f t="shared" si="320"/>
        <v>Gruiformes</v>
      </c>
      <c r="U1861">
        <f t="shared" si="321"/>
        <v>30.5</v>
      </c>
      <c r="V1861">
        <f t="shared" si="322"/>
        <v>773.88</v>
      </c>
      <c r="W1861" t="str">
        <f t="shared" si="323"/>
        <v>Wetland</v>
      </c>
      <c r="X1861">
        <f t="shared" si="324"/>
        <v>2</v>
      </c>
      <c r="Y1861">
        <f t="shared" si="325"/>
        <v>1</v>
      </c>
      <c r="Z1861" t="str">
        <f t="shared" si="326"/>
        <v>Herbivore</v>
      </c>
      <c r="AA1861" t="str">
        <f t="shared" si="327"/>
        <v>Herbivore aquatic</v>
      </c>
      <c r="AB1861" t="str">
        <f t="shared" si="328"/>
        <v>Terrestrial</v>
      </c>
      <c r="AC1861">
        <f t="shared" si="329"/>
        <v>18686249.25</v>
      </c>
    </row>
    <row r="1862" spans="1:29" x14ac:dyDescent="0.25">
      <c r="A1862" t="s">
        <v>2474</v>
      </c>
      <c r="B1862" t="s">
        <v>2470</v>
      </c>
      <c r="C1862" t="s">
        <v>2471</v>
      </c>
      <c r="D1862">
        <v>20.100000000000001</v>
      </c>
      <c r="E1862">
        <v>92.84</v>
      </c>
      <c r="F1862" t="s">
        <v>860</v>
      </c>
      <c r="G1862">
        <v>1</v>
      </c>
      <c r="H1862">
        <v>1</v>
      </c>
      <c r="I1862" t="s">
        <v>861</v>
      </c>
      <c r="J1862" t="s">
        <v>882</v>
      </c>
      <c r="K1862" t="s">
        <v>863</v>
      </c>
      <c r="L1862">
        <v>106620.85</v>
      </c>
      <c r="R1862" t="s">
        <v>654</v>
      </c>
      <c r="S1862" t="str">
        <f t="shared" si="319"/>
        <v>Rallidae</v>
      </c>
      <c r="T1862" t="str">
        <f t="shared" si="320"/>
        <v>Gruiformes</v>
      </c>
      <c r="U1862">
        <f t="shared" si="321"/>
        <v>30.5</v>
      </c>
      <c r="V1862">
        <f t="shared" si="322"/>
        <v>773.88</v>
      </c>
      <c r="W1862" t="str">
        <f t="shared" si="323"/>
        <v>Wetland</v>
      </c>
      <c r="X1862">
        <f t="shared" si="324"/>
        <v>2</v>
      </c>
      <c r="Y1862">
        <f t="shared" si="325"/>
        <v>1</v>
      </c>
      <c r="Z1862" t="str">
        <f t="shared" si="326"/>
        <v>Herbivore</v>
      </c>
      <c r="AA1862" t="str">
        <f t="shared" si="327"/>
        <v>Herbivore aquatic</v>
      </c>
      <c r="AB1862" t="str">
        <f t="shared" si="328"/>
        <v>Terrestrial</v>
      </c>
      <c r="AC1862">
        <f t="shared" si="329"/>
        <v>18686249.25</v>
      </c>
    </row>
    <row r="1863" spans="1:29" x14ac:dyDescent="0.25">
      <c r="A1863" t="s">
        <v>2475</v>
      </c>
      <c r="B1863" t="s">
        <v>2470</v>
      </c>
      <c r="C1863" t="s">
        <v>2471</v>
      </c>
      <c r="D1863">
        <v>19.100000000000001</v>
      </c>
      <c r="E1863">
        <v>150</v>
      </c>
      <c r="F1863" t="s">
        <v>860</v>
      </c>
      <c r="G1863">
        <v>1</v>
      </c>
      <c r="H1863">
        <v>1</v>
      </c>
      <c r="I1863" t="s">
        <v>861</v>
      </c>
      <c r="J1863" t="s">
        <v>882</v>
      </c>
      <c r="K1863" t="s">
        <v>863</v>
      </c>
      <c r="L1863">
        <v>72249.86</v>
      </c>
      <c r="R1863" t="s">
        <v>654</v>
      </c>
      <c r="S1863" t="str">
        <f t="shared" si="319"/>
        <v>Rallidae</v>
      </c>
      <c r="T1863" t="str">
        <f t="shared" si="320"/>
        <v>Gruiformes</v>
      </c>
      <c r="U1863">
        <f t="shared" si="321"/>
        <v>30.5</v>
      </c>
      <c r="V1863">
        <f t="shared" si="322"/>
        <v>773.88</v>
      </c>
      <c r="W1863" t="str">
        <f t="shared" si="323"/>
        <v>Wetland</v>
      </c>
      <c r="X1863">
        <f t="shared" si="324"/>
        <v>2</v>
      </c>
      <c r="Y1863">
        <f t="shared" si="325"/>
        <v>1</v>
      </c>
      <c r="Z1863" t="str">
        <f t="shared" si="326"/>
        <v>Herbivore</v>
      </c>
      <c r="AA1863" t="str">
        <f t="shared" si="327"/>
        <v>Herbivore aquatic</v>
      </c>
      <c r="AB1863" t="str">
        <f t="shared" si="328"/>
        <v>Terrestrial</v>
      </c>
      <c r="AC1863">
        <f t="shared" si="329"/>
        <v>18686249.25</v>
      </c>
    </row>
    <row r="1864" spans="1:29" x14ac:dyDescent="0.25">
      <c r="A1864" t="s">
        <v>2476</v>
      </c>
      <c r="B1864" t="s">
        <v>2470</v>
      </c>
      <c r="C1864" t="s">
        <v>2471</v>
      </c>
      <c r="D1864">
        <v>23</v>
      </c>
      <c r="E1864">
        <v>105</v>
      </c>
      <c r="F1864" t="s">
        <v>860</v>
      </c>
      <c r="G1864">
        <v>1</v>
      </c>
      <c r="H1864">
        <v>1</v>
      </c>
      <c r="I1864" t="s">
        <v>861</v>
      </c>
      <c r="J1864" t="s">
        <v>882</v>
      </c>
      <c r="K1864" t="s">
        <v>863</v>
      </c>
      <c r="L1864">
        <v>100980.44</v>
      </c>
      <c r="R1864" t="s">
        <v>654</v>
      </c>
      <c r="S1864" t="str">
        <f t="shared" si="319"/>
        <v>Rallidae</v>
      </c>
      <c r="T1864" t="str">
        <f t="shared" si="320"/>
        <v>Gruiformes</v>
      </c>
      <c r="U1864">
        <f t="shared" si="321"/>
        <v>30.5</v>
      </c>
      <c r="V1864">
        <f t="shared" si="322"/>
        <v>773.88</v>
      </c>
      <c r="W1864" t="str">
        <f t="shared" si="323"/>
        <v>Wetland</v>
      </c>
      <c r="X1864">
        <f t="shared" si="324"/>
        <v>2</v>
      </c>
      <c r="Y1864">
        <f t="shared" si="325"/>
        <v>1</v>
      </c>
      <c r="Z1864" t="str">
        <f t="shared" si="326"/>
        <v>Herbivore</v>
      </c>
      <c r="AA1864" t="str">
        <f t="shared" si="327"/>
        <v>Herbivore aquatic</v>
      </c>
      <c r="AB1864" t="str">
        <f t="shared" si="328"/>
        <v>Terrestrial</v>
      </c>
      <c r="AC1864">
        <f t="shared" si="329"/>
        <v>18686249.25</v>
      </c>
    </row>
    <row r="1865" spans="1:29" x14ac:dyDescent="0.25">
      <c r="A1865" t="s">
        <v>10723</v>
      </c>
      <c r="B1865" t="s">
        <v>2470</v>
      </c>
      <c r="C1865" t="s">
        <v>2471</v>
      </c>
      <c r="D1865">
        <v>23</v>
      </c>
      <c r="E1865">
        <v>105</v>
      </c>
      <c r="F1865" t="s">
        <v>860</v>
      </c>
      <c r="G1865">
        <v>1</v>
      </c>
      <c r="H1865">
        <v>1</v>
      </c>
      <c r="I1865" t="s">
        <v>861</v>
      </c>
      <c r="J1865" t="s">
        <v>882</v>
      </c>
      <c r="K1865" t="s">
        <v>863</v>
      </c>
      <c r="L1865">
        <v>19210.349999999999</v>
      </c>
      <c r="R1865" t="s">
        <v>654</v>
      </c>
      <c r="S1865" t="str">
        <f t="shared" si="319"/>
        <v>Rallidae</v>
      </c>
      <c r="T1865" t="str">
        <f t="shared" si="320"/>
        <v>Gruiformes</v>
      </c>
      <c r="U1865">
        <f t="shared" si="321"/>
        <v>30.5</v>
      </c>
      <c r="V1865">
        <f t="shared" si="322"/>
        <v>773.88</v>
      </c>
      <c r="W1865" t="str">
        <f t="shared" si="323"/>
        <v>Wetland</v>
      </c>
      <c r="X1865">
        <f t="shared" si="324"/>
        <v>2</v>
      </c>
      <c r="Y1865">
        <f t="shared" si="325"/>
        <v>1</v>
      </c>
      <c r="Z1865" t="str">
        <f t="shared" si="326"/>
        <v>Herbivore</v>
      </c>
      <c r="AA1865" t="str">
        <f t="shared" si="327"/>
        <v>Herbivore aquatic</v>
      </c>
      <c r="AB1865" t="str">
        <f t="shared" si="328"/>
        <v>Terrestrial</v>
      </c>
      <c r="AC1865">
        <f t="shared" si="329"/>
        <v>18686249.25</v>
      </c>
    </row>
    <row r="1866" spans="1:29" x14ac:dyDescent="0.25">
      <c r="A1866" t="s">
        <v>11</v>
      </c>
      <c r="B1866" t="s">
        <v>2470</v>
      </c>
      <c r="C1866" t="s">
        <v>2471</v>
      </c>
      <c r="D1866">
        <v>26.9</v>
      </c>
      <c r="E1866">
        <v>31.09</v>
      </c>
      <c r="F1866" t="s">
        <v>1131</v>
      </c>
      <c r="G1866">
        <v>2</v>
      </c>
      <c r="H1866">
        <v>1</v>
      </c>
      <c r="I1866" t="s">
        <v>861</v>
      </c>
      <c r="J1866" t="s">
        <v>933</v>
      </c>
      <c r="K1866" t="s">
        <v>863</v>
      </c>
      <c r="L1866">
        <v>24992154.309999999</v>
      </c>
      <c r="R1866" t="s">
        <v>654</v>
      </c>
      <c r="S1866" t="str">
        <f t="shared" si="319"/>
        <v>Rallidae</v>
      </c>
      <c r="T1866" t="str">
        <f t="shared" si="320"/>
        <v>Gruiformes</v>
      </c>
      <c r="U1866">
        <f t="shared" si="321"/>
        <v>30.5</v>
      </c>
      <c r="V1866">
        <f t="shared" si="322"/>
        <v>773.88</v>
      </c>
      <c r="W1866" t="str">
        <f t="shared" si="323"/>
        <v>Wetland</v>
      </c>
      <c r="X1866">
        <f t="shared" si="324"/>
        <v>2</v>
      </c>
      <c r="Y1866">
        <f t="shared" si="325"/>
        <v>1</v>
      </c>
      <c r="Z1866" t="str">
        <f t="shared" si="326"/>
        <v>Herbivore</v>
      </c>
      <c r="AA1866" t="str">
        <f t="shared" si="327"/>
        <v>Herbivore aquatic</v>
      </c>
      <c r="AB1866" t="str">
        <f t="shared" si="328"/>
        <v>Terrestrial</v>
      </c>
      <c r="AC1866">
        <f t="shared" si="329"/>
        <v>18686249.25</v>
      </c>
    </row>
    <row r="1867" spans="1:29" x14ac:dyDescent="0.25">
      <c r="A1867" t="s">
        <v>2479</v>
      </c>
      <c r="B1867" t="s">
        <v>2470</v>
      </c>
      <c r="C1867" t="s">
        <v>2471</v>
      </c>
      <c r="D1867">
        <v>24.2</v>
      </c>
      <c r="E1867">
        <v>34.9</v>
      </c>
      <c r="F1867" t="s">
        <v>1131</v>
      </c>
      <c r="G1867">
        <v>2</v>
      </c>
      <c r="H1867">
        <v>1</v>
      </c>
      <c r="I1867" t="s">
        <v>861</v>
      </c>
      <c r="J1867" t="s">
        <v>933</v>
      </c>
      <c r="K1867" t="s">
        <v>863</v>
      </c>
      <c r="L1867">
        <v>218566.25</v>
      </c>
      <c r="R1867" t="s">
        <v>654</v>
      </c>
      <c r="S1867" t="str">
        <f t="shared" si="319"/>
        <v>Rallidae</v>
      </c>
      <c r="T1867" t="str">
        <f t="shared" si="320"/>
        <v>Gruiformes</v>
      </c>
      <c r="U1867">
        <f t="shared" si="321"/>
        <v>30.5</v>
      </c>
      <c r="V1867">
        <f t="shared" si="322"/>
        <v>773.88</v>
      </c>
      <c r="W1867" t="str">
        <f t="shared" si="323"/>
        <v>Wetland</v>
      </c>
      <c r="X1867">
        <f t="shared" si="324"/>
        <v>2</v>
      </c>
      <c r="Y1867">
        <f t="shared" si="325"/>
        <v>1</v>
      </c>
      <c r="Z1867" t="str">
        <f t="shared" si="326"/>
        <v>Herbivore</v>
      </c>
      <c r="AA1867" t="str">
        <f t="shared" si="327"/>
        <v>Herbivore aquatic</v>
      </c>
      <c r="AB1867" t="str">
        <f t="shared" si="328"/>
        <v>Terrestrial</v>
      </c>
      <c r="AC1867">
        <f t="shared" si="329"/>
        <v>18686249.25</v>
      </c>
    </row>
    <row r="1868" spans="1:29" x14ac:dyDescent="0.25">
      <c r="A1868" t="s">
        <v>2482</v>
      </c>
      <c r="B1868" t="s">
        <v>2470</v>
      </c>
      <c r="C1868" t="s">
        <v>2471</v>
      </c>
      <c r="D1868">
        <v>21.4</v>
      </c>
      <c r="E1868">
        <v>43.08</v>
      </c>
      <c r="F1868" t="s">
        <v>1131</v>
      </c>
      <c r="G1868">
        <v>1</v>
      </c>
      <c r="H1868">
        <v>1</v>
      </c>
      <c r="I1868" t="s">
        <v>861</v>
      </c>
      <c r="J1868" t="s">
        <v>933</v>
      </c>
      <c r="K1868" t="s">
        <v>863</v>
      </c>
      <c r="L1868">
        <v>125365.64</v>
      </c>
      <c r="R1868" t="s">
        <v>654</v>
      </c>
      <c r="S1868" t="str">
        <f t="shared" si="319"/>
        <v>Rallidae</v>
      </c>
      <c r="T1868" t="str">
        <f t="shared" si="320"/>
        <v>Gruiformes</v>
      </c>
      <c r="U1868">
        <f t="shared" si="321"/>
        <v>30.5</v>
      </c>
      <c r="V1868">
        <f t="shared" si="322"/>
        <v>773.88</v>
      </c>
      <c r="W1868" t="str">
        <f t="shared" si="323"/>
        <v>Wetland</v>
      </c>
      <c r="X1868">
        <f t="shared" si="324"/>
        <v>2</v>
      </c>
      <c r="Y1868">
        <f t="shared" si="325"/>
        <v>1</v>
      </c>
      <c r="Z1868" t="str">
        <f t="shared" si="326"/>
        <v>Herbivore</v>
      </c>
      <c r="AA1868" t="str">
        <f t="shared" si="327"/>
        <v>Herbivore aquatic</v>
      </c>
      <c r="AB1868" t="str">
        <f t="shared" si="328"/>
        <v>Terrestrial</v>
      </c>
      <c r="AC1868">
        <f t="shared" si="329"/>
        <v>18686249.25</v>
      </c>
    </row>
    <row r="1869" spans="1:29" x14ac:dyDescent="0.25">
      <c r="A1869" t="s">
        <v>2483</v>
      </c>
      <c r="B1869" t="s">
        <v>2470</v>
      </c>
      <c r="C1869" t="s">
        <v>2471</v>
      </c>
      <c r="D1869">
        <v>26</v>
      </c>
      <c r="E1869">
        <v>62.5</v>
      </c>
      <c r="F1869" t="s">
        <v>1131</v>
      </c>
      <c r="G1869">
        <v>2</v>
      </c>
      <c r="H1869">
        <v>1</v>
      </c>
      <c r="I1869" t="s">
        <v>861</v>
      </c>
      <c r="J1869" t="s">
        <v>933</v>
      </c>
      <c r="K1869" t="s">
        <v>863</v>
      </c>
      <c r="L1869">
        <v>698178.98</v>
      </c>
      <c r="R1869" t="s">
        <v>655</v>
      </c>
      <c r="S1869" t="e">
        <f t="shared" si="319"/>
        <v>#N/A</v>
      </c>
      <c r="T1869" t="e">
        <f t="shared" si="320"/>
        <v>#N/A</v>
      </c>
      <c r="U1869" t="e">
        <f t="shared" si="321"/>
        <v>#N/A</v>
      </c>
      <c r="V1869" t="e">
        <f t="shared" si="322"/>
        <v>#N/A</v>
      </c>
      <c r="W1869" t="e">
        <f t="shared" si="323"/>
        <v>#N/A</v>
      </c>
      <c r="X1869" t="e">
        <f t="shared" si="324"/>
        <v>#N/A</v>
      </c>
      <c r="Y1869" t="e">
        <f t="shared" si="325"/>
        <v>#N/A</v>
      </c>
      <c r="Z1869" t="e">
        <f t="shared" si="326"/>
        <v>#N/A</v>
      </c>
      <c r="AA1869" t="e">
        <f t="shared" si="327"/>
        <v>#N/A</v>
      </c>
      <c r="AB1869" t="e">
        <f t="shared" si="328"/>
        <v>#N/A</v>
      </c>
      <c r="AC1869" t="e">
        <f t="shared" si="329"/>
        <v>#N/A</v>
      </c>
    </row>
    <row r="1870" spans="1:29" x14ac:dyDescent="0.25">
      <c r="A1870" t="s">
        <v>2485</v>
      </c>
      <c r="B1870" t="s">
        <v>2470</v>
      </c>
      <c r="C1870" t="s">
        <v>2471</v>
      </c>
      <c r="D1870">
        <v>25.2</v>
      </c>
      <c r="E1870">
        <v>20.420000000000002</v>
      </c>
      <c r="F1870" t="s">
        <v>1131</v>
      </c>
      <c r="G1870">
        <v>2</v>
      </c>
      <c r="H1870">
        <v>1</v>
      </c>
      <c r="I1870" t="s">
        <v>861</v>
      </c>
      <c r="J1870" t="s">
        <v>933</v>
      </c>
      <c r="K1870" t="s">
        <v>863</v>
      </c>
      <c r="L1870">
        <v>3655192.84</v>
      </c>
      <c r="R1870" t="s">
        <v>656</v>
      </c>
      <c r="S1870" t="str">
        <f t="shared" si="319"/>
        <v>Hirundinidae</v>
      </c>
      <c r="T1870" t="str">
        <f t="shared" si="320"/>
        <v>Passeriformes</v>
      </c>
      <c r="U1870">
        <f t="shared" si="321"/>
        <v>56</v>
      </c>
      <c r="V1870">
        <f t="shared" si="322"/>
        <v>20.399999999999999</v>
      </c>
      <c r="W1870" t="str">
        <f t="shared" si="323"/>
        <v>Rock</v>
      </c>
      <c r="X1870">
        <f t="shared" si="324"/>
        <v>3</v>
      </c>
      <c r="Y1870">
        <f t="shared" si="325"/>
        <v>2</v>
      </c>
      <c r="Z1870" t="str">
        <f t="shared" si="326"/>
        <v>Carnivore</v>
      </c>
      <c r="AA1870" t="str">
        <f t="shared" si="327"/>
        <v>Invertivore</v>
      </c>
      <c r="AB1870" t="str">
        <f t="shared" si="328"/>
        <v>Aerial</v>
      </c>
      <c r="AC1870">
        <f t="shared" si="329"/>
        <v>10906260.689999999</v>
      </c>
    </row>
    <row r="1871" spans="1:29" x14ac:dyDescent="0.25">
      <c r="A1871" t="s">
        <v>10724</v>
      </c>
      <c r="B1871" t="s">
        <v>2470</v>
      </c>
      <c r="C1871" t="s">
        <v>2471</v>
      </c>
      <c r="D1871">
        <v>21.4</v>
      </c>
      <c r="E1871">
        <v>43.08</v>
      </c>
      <c r="F1871" t="s">
        <v>1131</v>
      </c>
      <c r="G1871">
        <v>1</v>
      </c>
      <c r="H1871">
        <v>1</v>
      </c>
      <c r="I1871" t="s">
        <v>861</v>
      </c>
      <c r="J1871" t="s">
        <v>933</v>
      </c>
      <c r="K1871" t="s">
        <v>863</v>
      </c>
      <c r="L1871">
        <v>1168022.53</v>
      </c>
      <c r="R1871" t="s">
        <v>656</v>
      </c>
      <c r="S1871" t="str">
        <f t="shared" si="319"/>
        <v>Hirundinidae</v>
      </c>
      <c r="T1871" t="str">
        <f t="shared" si="320"/>
        <v>Passeriformes</v>
      </c>
      <c r="U1871">
        <f t="shared" si="321"/>
        <v>56</v>
      </c>
      <c r="V1871">
        <f t="shared" si="322"/>
        <v>20.399999999999999</v>
      </c>
      <c r="W1871" t="str">
        <f t="shared" si="323"/>
        <v>Rock</v>
      </c>
      <c r="X1871">
        <f t="shared" si="324"/>
        <v>3</v>
      </c>
      <c r="Y1871">
        <f t="shared" si="325"/>
        <v>2</v>
      </c>
      <c r="Z1871" t="str">
        <f t="shared" si="326"/>
        <v>Carnivore</v>
      </c>
      <c r="AA1871" t="str">
        <f t="shared" si="327"/>
        <v>Invertivore</v>
      </c>
      <c r="AB1871" t="str">
        <f t="shared" si="328"/>
        <v>Aerial</v>
      </c>
      <c r="AC1871">
        <f t="shared" si="329"/>
        <v>10906260.689999999</v>
      </c>
    </row>
    <row r="1872" spans="1:29" x14ac:dyDescent="0.25">
      <c r="A1872" t="s">
        <v>2487</v>
      </c>
      <c r="B1872" t="s">
        <v>2470</v>
      </c>
      <c r="C1872" t="s">
        <v>2471</v>
      </c>
      <c r="D1872">
        <v>25.8</v>
      </c>
      <c r="E1872">
        <v>34.9</v>
      </c>
      <c r="F1872" t="s">
        <v>918</v>
      </c>
      <c r="G1872">
        <v>2</v>
      </c>
      <c r="H1872">
        <v>1</v>
      </c>
      <c r="I1872" t="s">
        <v>861</v>
      </c>
      <c r="J1872" t="s">
        <v>933</v>
      </c>
      <c r="K1872" t="s">
        <v>863</v>
      </c>
      <c r="L1872">
        <v>4674328.28</v>
      </c>
      <c r="R1872" t="s">
        <v>657</v>
      </c>
      <c r="S1872" t="str">
        <f t="shared" si="319"/>
        <v>Regulidae</v>
      </c>
      <c r="T1872" t="str">
        <f t="shared" si="320"/>
        <v>Passeriformes</v>
      </c>
      <c r="U1872">
        <f t="shared" si="321"/>
        <v>22</v>
      </c>
      <c r="V1872">
        <f t="shared" si="322"/>
        <v>5.6</v>
      </c>
      <c r="W1872" t="str">
        <f t="shared" si="323"/>
        <v>Forest</v>
      </c>
      <c r="X1872">
        <f t="shared" si="324"/>
        <v>1</v>
      </c>
      <c r="Y1872">
        <f t="shared" si="325"/>
        <v>3</v>
      </c>
      <c r="Z1872" t="str">
        <f t="shared" si="326"/>
        <v>Carnivore</v>
      </c>
      <c r="AA1872" t="str">
        <f t="shared" si="327"/>
        <v>Invertivore</v>
      </c>
      <c r="AB1872" t="str">
        <f t="shared" si="328"/>
        <v>Insessorial</v>
      </c>
      <c r="AC1872">
        <f t="shared" si="329"/>
        <v>2693877.52</v>
      </c>
    </row>
    <row r="1873" spans="1:29" x14ac:dyDescent="0.25">
      <c r="A1873" t="s">
        <v>2488</v>
      </c>
      <c r="B1873" t="s">
        <v>2470</v>
      </c>
      <c r="C1873" t="s">
        <v>2471</v>
      </c>
      <c r="D1873">
        <v>24.7</v>
      </c>
      <c r="E1873">
        <v>47.32</v>
      </c>
      <c r="F1873" t="s">
        <v>918</v>
      </c>
      <c r="G1873">
        <v>2</v>
      </c>
      <c r="H1873">
        <v>1</v>
      </c>
      <c r="I1873" t="s">
        <v>861</v>
      </c>
      <c r="J1873" t="s">
        <v>933</v>
      </c>
      <c r="K1873" t="s">
        <v>863</v>
      </c>
      <c r="L1873">
        <v>3463736.2</v>
      </c>
      <c r="R1873" t="s">
        <v>657</v>
      </c>
      <c r="S1873" t="str">
        <f t="shared" si="319"/>
        <v>Regulidae</v>
      </c>
      <c r="T1873" t="str">
        <f t="shared" si="320"/>
        <v>Passeriformes</v>
      </c>
      <c r="U1873">
        <f t="shared" si="321"/>
        <v>22</v>
      </c>
      <c r="V1873">
        <f t="shared" si="322"/>
        <v>5.6</v>
      </c>
      <c r="W1873" t="str">
        <f t="shared" si="323"/>
        <v>Forest</v>
      </c>
      <c r="X1873">
        <f t="shared" si="324"/>
        <v>1</v>
      </c>
      <c r="Y1873">
        <f t="shared" si="325"/>
        <v>3</v>
      </c>
      <c r="Z1873" t="str">
        <f t="shared" si="326"/>
        <v>Carnivore</v>
      </c>
      <c r="AA1873" t="str">
        <f t="shared" si="327"/>
        <v>Invertivore</v>
      </c>
      <c r="AB1873" t="str">
        <f t="shared" si="328"/>
        <v>Insessorial</v>
      </c>
      <c r="AC1873">
        <f t="shared" si="329"/>
        <v>2693877.52</v>
      </c>
    </row>
    <row r="1874" spans="1:29" x14ac:dyDescent="0.25">
      <c r="A1874" t="s">
        <v>2491</v>
      </c>
      <c r="B1874" t="s">
        <v>2470</v>
      </c>
      <c r="C1874" t="s">
        <v>2471</v>
      </c>
      <c r="D1874">
        <v>22.6</v>
      </c>
      <c r="E1874">
        <v>171.81</v>
      </c>
      <c r="F1874" t="s">
        <v>860</v>
      </c>
      <c r="G1874">
        <v>1</v>
      </c>
      <c r="H1874">
        <v>1</v>
      </c>
      <c r="I1874" t="s">
        <v>861</v>
      </c>
      <c r="J1874" t="s">
        <v>882</v>
      </c>
      <c r="K1874" t="s">
        <v>863</v>
      </c>
      <c r="L1874">
        <v>33455.22</v>
      </c>
      <c r="R1874" t="s">
        <v>657</v>
      </c>
      <c r="S1874" t="str">
        <f t="shared" si="319"/>
        <v>Regulidae</v>
      </c>
      <c r="T1874" t="str">
        <f t="shared" si="320"/>
        <v>Passeriformes</v>
      </c>
      <c r="U1874">
        <f t="shared" si="321"/>
        <v>22</v>
      </c>
      <c r="V1874">
        <f t="shared" si="322"/>
        <v>5.6</v>
      </c>
      <c r="W1874" t="str">
        <f t="shared" si="323"/>
        <v>Forest</v>
      </c>
      <c r="X1874">
        <f t="shared" si="324"/>
        <v>1</v>
      </c>
      <c r="Y1874">
        <f t="shared" si="325"/>
        <v>3</v>
      </c>
      <c r="Z1874" t="str">
        <f t="shared" si="326"/>
        <v>Carnivore</v>
      </c>
      <c r="AA1874" t="str">
        <f t="shared" si="327"/>
        <v>Invertivore</v>
      </c>
      <c r="AB1874" t="str">
        <f t="shared" si="328"/>
        <v>Insessorial</v>
      </c>
      <c r="AC1874">
        <f t="shared" si="329"/>
        <v>2693877.52</v>
      </c>
    </row>
    <row r="1875" spans="1:29" x14ac:dyDescent="0.25">
      <c r="A1875" t="s">
        <v>2492</v>
      </c>
      <c r="B1875" t="s">
        <v>2470</v>
      </c>
      <c r="C1875" t="s">
        <v>2471</v>
      </c>
      <c r="D1875">
        <v>34.5</v>
      </c>
      <c r="E1875">
        <v>84.37</v>
      </c>
      <c r="F1875" t="s">
        <v>918</v>
      </c>
      <c r="G1875">
        <v>3</v>
      </c>
      <c r="H1875">
        <v>1</v>
      </c>
      <c r="I1875" t="s">
        <v>861</v>
      </c>
      <c r="J1875" t="s">
        <v>933</v>
      </c>
      <c r="K1875" t="s">
        <v>863</v>
      </c>
      <c r="L1875">
        <v>23875911.23</v>
      </c>
      <c r="R1875" t="s">
        <v>658</v>
      </c>
      <c r="S1875" t="str">
        <f t="shared" si="319"/>
        <v>Laridae</v>
      </c>
      <c r="T1875" t="str">
        <f t="shared" si="320"/>
        <v>Charadriiformes</v>
      </c>
      <c r="U1875">
        <f t="shared" si="321"/>
        <v>69.8</v>
      </c>
      <c r="V1875">
        <f t="shared" si="322"/>
        <v>57</v>
      </c>
      <c r="W1875" t="str">
        <f t="shared" si="323"/>
        <v>Coastal</v>
      </c>
      <c r="X1875">
        <f t="shared" si="324"/>
        <v>3</v>
      </c>
      <c r="Y1875">
        <f t="shared" si="325"/>
        <v>3</v>
      </c>
      <c r="Z1875" t="str">
        <f t="shared" si="326"/>
        <v>Carnivore</v>
      </c>
      <c r="AA1875" t="str">
        <f t="shared" si="327"/>
        <v>Aquatic predator</v>
      </c>
      <c r="AB1875" t="str">
        <f t="shared" si="328"/>
        <v>Aerial</v>
      </c>
      <c r="AC1875">
        <f t="shared" si="329"/>
        <v>11965931.09</v>
      </c>
    </row>
    <row r="1876" spans="1:29" x14ac:dyDescent="0.25">
      <c r="A1876" t="s">
        <v>10725</v>
      </c>
      <c r="B1876" t="s">
        <v>2470</v>
      </c>
      <c r="C1876" t="s">
        <v>2471</v>
      </c>
      <c r="D1876">
        <v>21.5</v>
      </c>
      <c r="E1876">
        <v>17.84</v>
      </c>
      <c r="F1876" t="s">
        <v>1131</v>
      </c>
      <c r="G1876">
        <v>1</v>
      </c>
      <c r="H1876">
        <v>1</v>
      </c>
      <c r="I1876" t="s">
        <v>861</v>
      </c>
      <c r="J1876" t="s">
        <v>933</v>
      </c>
      <c r="K1876" t="s">
        <v>863</v>
      </c>
      <c r="L1876">
        <v>96693.82</v>
      </c>
      <c r="R1876" t="s">
        <v>658</v>
      </c>
      <c r="S1876" t="str">
        <f t="shared" si="319"/>
        <v>Laridae</v>
      </c>
      <c r="T1876" t="str">
        <f t="shared" si="320"/>
        <v>Charadriiformes</v>
      </c>
      <c r="U1876">
        <f t="shared" si="321"/>
        <v>69.8</v>
      </c>
      <c r="V1876">
        <f t="shared" si="322"/>
        <v>57</v>
      </c>
      <c r="W1876" t="str">
        <f t="shared" si="323"/>
        <v>Coastal</v>
      </c>
      <c r="X1876">
        <f t="shared" si="324"/>
        <v>3</v>
      </c>
      <c r="Y1876">
        <f t="shared" si="325"/>
        <v>3</v>
      </c>
      <c r="Z1876" t="str">
        <f t="shared" si="326"/>
        <v>Carnivore</v>
      </c>
      <c r="AA1876" t="str">
        <f t="shared" si="327"/>
        <v>Aquatic predator</v>
      </c>
      <c r="AB1876" t="str">
        <f t="shared" si="328"/>
        <v>Aerial</v>
      </c>
      <c r="AC1876">
        <f t="shared" si="329"/>
        <v>11965931.09</v>
      </c>
    </row>
    <row r="1877" spans="1:29" x14ac:dyDescent="0.25">
      <c r="A1877" t="s">
        <v>10726</v>
      </c>
      <c r="B1877" t="s">
        <v>2470</v>
      </c>
      <c r="C1877" t="s">
        <v>2471</v>
      </c>
      <c r="D1877">
        <v>24.9</v>
      </c>
      <c r="E1877">
        <v>34.9</v>
      </c>
      <c r="F1877" t="s">
        <v>1131</v>
      </c>
      <c r="G1877">
        <v>2</v>
      </c>
      <c r="H1877">
        <v>1</v>
      </c>
      <c r="I1877" t="s">
        <v>861</v>
      </c>
      <c r="J1877" t="s">
        <v>933</v>
      </c>
      <c r="K1877" t="s">
        <v>863</v>
      </c>
      <c r="L1877">
        <v>3398489.47</v>
      </c>
      <c r="R1877" t="s">
        <v>659</v>
      </c>
      <c r="S1877" t="str">
        <f t="shared" si="319"/>
        <v>Sturnidae</v>
      </c>
      <c r="T1877" t="str">
        <f t="shared" si="320"/>
        <v>Passeriformes</v>
      </c>
      <c r="U1877">
        <f t="shared" si="321"/>
        <v>35.9</v>
      </c>
      <c r="V1877">
        <f t="shared" si="322"/>
        <v>83.66</v>
      </c>
      <c r="W1877" t="str">
        <f t="shared" si="323"/>
        <v>Forest</v>
      </c>
      <c r="X1877">
        <f t="shared" si="324"/>
        <v>2</v>
      </c>
      <c r="Y1877">
        <f t="shared" si="325"/>
        <v>1</v>
      </c>
      <c r="Z1877" t="str">
        <f t="shared" si="326"/>
        <v>Omnivore</v>
      </c>
      <c r="AA1877" t="str">
        <f t="shared" si="327"/>
        <v>Omnivore</v>
      </c>
      <c r="AB1877" t="str">
        <f t="shared" si="328"/>
        <v>Generalist</v>
      </c>
      <c r="AC1877">
        <f t="shared" si="329"/>
        <v>826392.84</v>
      </c>
    </row>
    <row r="1878" spans="1:29" x14ac:dyDescent="0.25">
      <c r="A1878" t="s">
        <v>10727</v>
      </c>
      <c r="B1878" t="s">
        <v>2470</v>
      </c>
      <c r="C1878" t="s">
        <v>2471</v>
      </c>
      <c r="D1878">
        <v>21.7</v>
      </c>
      <c r="E1878">
        <v>21.32</v>
      </c>
      <c r="F1878" t="s">
        <v>860</v>
      </c>
      <c r="G1878">
        <v>1</v>
      </c>
      <c r="H1878">
        <v>1</v>
      </c>
      <c r="I1878" t="s">
        <v>861</v>
      </c>
      <c r="J1878" t="s">
        <v>882</v>
      </c>
      <c r="K1878" t="s">
        <v>863</v>
      </c>
      <c r="L1878">
        <v>8554.31</v>
      </c>
      <c r="R1878" t="s">
        <v>659</v>
      </c>
      <c r="S1878" t="str">
        <f t="shared" si="319"/>
        <v>Sturnidae</v>
      </c>
      <c r="T1878" t="str">
        <f t="shared" si="320"/>
        <v>Passeriformes</v>
      </c>
      <c r="U1878">
        <f t="shared" si="321"/>
        <v>35.9</v>
      </c>
      <c r="V1878">
        <f t="shared" si="322"/>
        <v>83.66</v>
      </c>
      <c r="W1878" t="str">
        <f t="shared" si="323"/>
        <v>Forest</v>
      </c>
      <c r="X1878">
        <f t="shared" si="324"/>
        <v>2</v>
      </c>
      <c r="Y1878">
        <f t="shared" si="325"/>
        <v>1</v>
      </c>
      <c r="Z1878" t="str">
        <f t="shared" si="326"/>
        <v>Omnivore</v>
      </c>
      <c r="AA1878" t="str">
        <f t="shared" si="327"/>
        <v>Omnivore</v>
      </c>
      <c r="AB1878" t="str">
        <f t="shared" si="328"/>
        <v>Generalist</v>
      </c>
      <c r="AC1878">
        <f t="shared" si="329"/>
        <v>826392.84</v>
      </c>
    </row>
    <row r="1879" spans="1:29" x14ac:dyDescent="0.25">
      <c r="A1879" t="s">
        <v>10728</v>
      </c>
      <c r="B1879" t="s">
        <v>2470</v>
      </c>
      <c r="C1879" t="s">
        <v>2471</v>
      </c>
      <c r="D1879">
        <v>19.2</v>
      </c>
      <c r="E1879">
        <v>21.32</v>
      </c>
      <c r="F1879" t="s">
        <v>860</v>
      </c>
      <c r="G1879">
        <v>1</v>
      </c>
      <c r="H1879">
        <v>1</v>
      </c>
      <c r="I1879" t="s">
        <v>861</v>
      </c>
      <c r="J1879" t="s">
        <v>882</v>
      </c>
      <c r="K1879" t="s">
        <v>863</v>
      </c>
      <c r="L1879">
        <v>4988.07</v>
      </c>
      <c r="R1879" t="s">
        <v>659</v>
      </c>
      <c r="S1879" t="str">
        <f t="shared" si="319"/>
        <v>Sturnidae</v>
      </c>
      <c r="T1879" t="str">
        <f t="shared" si="320"/>
        <v>Passeriformes</v>
      </c>
      <c r="U1879">
        <f t="shared" si="321"/>
        <v>35.9</v>
      </c>
      <c r="V1879">
        <f t="shared" si="322"/>
        <v>83.66</v>
      </c>
      <c r="W1879" t="str">
        <f t="shared" si="323"/>
        <v>Forest</v>
      </c>
      <c r="X1879">
        <f t="shared" si="324"/>
        <v>2</v>
      </c>
      <c r="Y1879">
        <f t="shared" si="325"/>
        <v>1</v>
      </c>
      <c r="Z1879" t="str">
        <f t="shared" si="326"/>
        <v>Omnivore</v>
      </c>
      <c r="AA1879" t="str">
        <f t="shared" si="327"/>
        <v>Omnivore</v>
      </c>
      <c r="AB1879" t="str">
        <f t="shared" si="328"/>
        <v>Generalist</v>
      </c>
      <c r="AC1879">
        <f t="shared" si="329"/>
        <v>826392.84</v>
      </c>
    </row>
    <row r="1880" spans="1:29" x14ac:dyDescent="0.25">
      <c r="A1880" t="s">
        <v>10729</v>
      </c>
      <c r="B1880" t="s">
        <v>2470</v>
      </c>
      <c r="C1880" t="s">
        <v>2471</v>
      </c>
      <c r="D1880">
        <v>24.7</v>
      </c>
      <c r="E1880">
        <v>21.5</v>
      </c>
      <c r="F1880" t="s">
        <v>1131</v>
      </c>
      <c r="G1880">
        <v>1</v>
      </c>
      <c r="H1880">
        <v>1</v>
      </c>
      <c r="I1880" t="s">
        <v>861</v>
      </c>
      <c r="J1880" t="s">
        <v>933</v>
      </c>
      <c r="K1880" t="s">
        <v>863</v>
      </c>
      <c r="L1880">
        <v>111263.19</v>
      </c>
      <c r="R1880" t="s">
        <v>660</v>
      </c>
      <c r="S1880" t="str">
        <f t="shared" si="319"/>
        <v>Sylviidae</v>
      </c>
      <c r="T1880" t="str">
        <f t="shared" si="320"/>
        <v>Passeriformes</v>
      </c>
      <c r="U1880">
        <f t="shared" si="321"/>
        <v>19.399999999999999</v>
      </c>
      <c r="V1880">
        <f t="shared" si="322"/>
        <v>9</v>
      </c>
      <c r="W1880" t="str">
        <f t="shared" si="323"/>
        <v>Shrubland</v>
      </c>
      <c r="X1880">
        <f t="shared" si="324"/>
        <v>2</v>
      </c>
      <c r="Y1880">
        <f t="shared" si="325"/>
        <v>3</v>
      </c>
      <c r="Z1880" t="str">
        <f t="shared" si="326"/>
        <v>Carnivore</v>
      </c>
      <c r="AA1880" t="str">
        <f t="shared" si="327"/>
        <v>Invertivore</v>
      </c>
      <c r="AB1880" t="str">
        <f t="shared" si="328"/>
        <v>Insessorial</v>
      </c>
      <c r="AC1880">
        <f t="shared" si="329"/>
        <v>1315716.19</v>
      </c>
    </row>
    <row r="1881" spans="1:29" x14ac:dyDescent="0.25">
      <c r="A1881" t="s">
        <v>10730</v>
      </c>
      <c r="B1881" t="s">
        <v>2470</v>
      </c>
      <c r="C1881" t="s">
        <v>2471</v>
      </c>
      <c r="D1881">
        <v>18.8</v>
      </c>
      <c r="E1881">
        <v>21.32</v>
      </c>
      <c r="F1881" t="s">
        <v>860</v>
      </c>
      <c r="G1881">
        <v>1</v>
      </c>
      <c r="H1881">
        <v>1</v>
      </c>
      <c r="I1881" t="s">
        <v>861</v>
      </c>
      <c r="J1881" t="s">
        <v>882</v>
      </c>
      <c r="K1881" t="s">
        <v>863</v>
      </c>
      <c r="L1881">
        <v>1878.51</v>
      </c>
      <c r="R1881" t="s">
        <v>660</v>
      </c>
      <c r="S1881" t="str">
        <f t="shared" si="319"/>
        <v>Sylviidae</v>
      </c>
      <c r="T1881" t="str">
        <f t="shared" si="320"/>
        <v>Passeriformes</v>
      </c>
      <c r="U1881">
        <f t="shared" si="321"/>
        <v>19.399999999999999</v>
      </c>
      <c r="V1881">
        <f t="shared" si="322"/>
        <v>9</v>
      </c>
      <c r="W1881" t="str">
        <f t="shared" si="323"/>
        <v>Shrubland</v>
      </c>
      <c r="X1881">
        <f t="shared" si="324"/>
        <v>2</v>
      </c>
      <c r="Y1881">
        <f t="shared" si="325"/>
        <v>3</v>
      </c>
      <c r="Z1881" t="str">
        <f t="shared" si="326"/>
        <v>Carnivore</v>
      </c>
      <c r="AA1881" t="str">
        <f t="shared" si="327"/>
        <v>Invertivore</v>
      </c>
      <c r="AB1881" t="str">
        <f t="shared" si="328"/>
        <v>Insessorial</v>
      </c>
      <c r="AC1881">
        <f t="shared" si="329"/>
        <v>1315716.19</v>
      </c>
    </row>
    <row r="1882" spans="1:29" x14ac:dyDescent="0.25">
      <c r="A1882" t="s">
        <v>2493</v>
      </c>
      <c r="B1882" t="s">
        <v>2470</v>
      </c>
      <c r="C1882" t="s">
        <v>2471</v>
      </c>
      <c r="D1882">
        <v>13.7</v>
      </c>
      <c r="E1882">
        <v>17.79</v>
      </c>
      <c r="F1882" t="s">
        <v>860</v>
      </c>
      <c r="G1882">
        <v>1</v>
      </c>
      <c r="H1882">
        <v>1</v>
      </c>
      <c r="I1882" t="s">
        <v>861</v>
      </c>
      <c r="J1882" t="s">
        <v>882</v>
      </c>
      <c r="K1882" t="s">
        <v>863</v>
      </c>
      <c r="L1882">
        <v>3196823.57</v>
      </c>
      <c r="R1882" t="s">
        <v>661</v>
      </c>
      <c r="S1882" t="str">
        <f t="shared" si="319"/>
        <v>Sylviidae</v>
      </c>
      <c r="T1882" t="str">
        <f t="shared" si="320"/>
        <v>Passeriformes</v>
      </c>
      <c r="U1882">
        <f t="shared" si="321"/>
        <v>23.2</v>
      </c>
      <c r="V1882">
        <f t="shared" si="322"/>
        <v>21.9</v>
      </c>
      <c r="W1882" t="str">
        <f t="shared" si="323"/>
        <v>Woodland</v>
      </c>
      <c r="X1882">
        <f t="shared" si="324"/>
        <v>2</v>
      </c>
      <c r="Y1882">
        <f t="shared" si="325"/>
        <v>3</v>
      </c>
      <c r="Z1882" t="str">
        <f t="shared" si="326"/>
        <v>Carnivore</v>
      </c>
      <c r="AA1882" t="str">
        <f t="shared" si="327"/>
        <v>Invertivore</v>
      </c>
      <c r="AB1882" t="str">
        <f t="shared" si="328"/>
        <v>Insessorial</v>
      </c>
      <c r="AC1882">
        <f t="shared" si="329"/>
        <v>1039800.12</v>
      </c>
    </row>
    <row r="1883" spans="1:29" x14ac:dyDescent="0.25">
      <c r="A1883" t="s">
        <v>2494</v>
      </c>
      <c r="B1883" t="s">
        <v>2470</v>
      </c>
      <c r="C1883" t="s">
        <v>2471</v>
      </c>
      <c r="D1883">
        <v>22.4</v>
      </c>
      <c r="E1883">
        <v>18</v>
      </c>
      <c r="F1883" t="s">
        <v>867</v>
      </c>
      <c r="G1883">
        <v>1</v>
      </c>
      <c r="H1883">
        <v>1</v>
      </c>
      <c r="I1883" t="s">
        <v>861</v>
      </c>
      <c r="J1883" t="s">
        <v>882</v>
      </c>
      <c r="K1883" t="s">
        <v>863</v>
      </c>
      <c r="L1883">
        <v>157661.88</v>
      </c>
      <c r="R1883" t="s">
        <v>661</v>
      </c>
      <c r="S1883" t="str">
        <f t="shared" si="319"/>
        <v>Sylviidae</v>
      </c>
      <c r="T1883" t="str">
        <f t="shared" si="320"/>
        <v>Passeriformes</v>
      </c>
      <c r="U1883">
        <f t="shared" si="321"/>
        <v>23.2</v>
      </c>
      <c r="V1883">
        <f t="shared" si="322"/>
        <v>21.9</v>
      </c>
      <c r="W1883" t="str">
        <f t="shared" si="323"/>
        <v>Woodland</v>
      </c>
      <c r="X1883">
        <f t="shared" si="324"/>
        <v>2</v>
      </c>
      <c r="Y1883">
        <f t="shared" si="325"/>
        <v>3</v>
      </c>
      <c r="Z1883" t="str">
        <f t="shared" si="326"/>
        <v>Carnivore</v>
      </c>
      <c r="AA1883" t="str">
        <f t="shared" si="327"/>
        <v>Invertivore</v>
      </c>
      <c r="AB1883" t="str">
        <f t="shared" si="328"/>
        <v>Insessorial</v>
      </c>
      <c r="AC1883">
        <f t="shared" si="329"/>
        <v>1039800.12</v>
      </c>
    </row>
    <row r="1884" spans="1:29" x14ac:dyDescent="0.25">
      <c r="A1884" t="s">
        <v>10731</v>
      </c>
      <c r="B1884" t="s">
        <v>2470</v>
      </c>
      <c r="C1884" t="s">
        <v>2471</v>
      </c>
      <c r="D1884">
        <v>24.5</v>
      </c>
      <c r="E1884">
        <v>17.84</v>
      </c>
      <c r="F1884" t="s">
        <v>1131</v>
      </c>
      <c r="G1884">
        <v>1</v>
      </c>
      <c r="H1884">
        <v>1</v>
      </c>
      <c r="I1884" t="s">
        <v>861</v>
      </c>
      <c r="J1884" t="s">
        <v>933</v>
      </c>
      <c r="K1884" t="s">
        <v>863</v>
      </c>
      <c r="L1884">
        <v>23319.06</v>
      </c>
      <c r="R1884" t="s">
        <v>662</v>
      </c>
      <c r="S1884" t="str">
        <f t="shared" si="319"/>
        <v>Sylviidae</v>
      </c>
      <c r="T1884" t="str">
        <f t="shared" si="320"/>
        <v>Passeriformes</v>
      </c>
      <c r="U1884">
        <f t="shared" si="321"/>
        <v>18</v>
      </c>
      <c r="V1884">
        <f t="shared" si="322"/>
        <v>11.7</v>
      </c>
      <c r="W1884" t="str">
        <f t="shared" si="323"/>
        <v>Shrubland</v>
      </c>
      <c r="X1884">
        <f t="shared" si="324"/>
        <v>2</v>
      </c>
      <c r="Y1884">
        <f t="shared" si="325"/>
        <v>2</v>
      </c>
      <c r="Z1884" t="str">
        <f t="shared" si="326"/>
        <v>Omnivore</v>
      </c>
      <c r="AA1884" t="str">
        <f t="shared" si="327"/>
        <v>Invertivore</v>
      </c>
      <c r="AB1884" t="str">
        <f t="shared" si="328"/>
        <v>Insessorial</v>
      </c>
      <c r="AC1884">
        <f t="shared" si="329"/>
        <v>1781820.85</v>
      </c>
    </row>
    <row r="1885" spans="1:29" x14ac:dyDescent="0.25">
      <c r="A1885" t="s">
        <v>10732</v>
      </c>
      <c r="B1885" t="s">
        <v>2470</v>
      </c>
      <c r="C1885" t="s">
        <v>2471</v>
      </c>
      <c r="D1885">
        <v>20</v>
      </c>
      <c r="E1885">
        <v>21.32</v>
      </c>
      <c r="F1885" t="s">
        <v>860</v>
      </c>
      <c r="G1885">
        <v>1</v>
      </c>
      <c r="H1885">
        <v>1</v>
      </c>
      <c r="I1885" t="s">
        <v>861</v>
      </c>
      <c r="J1885" t="s">
        <v>882</v>
      </c>
      <c r="K1885" t="s">
        <v>863</v>
      </c>
      <c r="L1885">
        <v>3331.79</v>
      </c>
      <c r="R1885" t="s">
        <v>662</v>
      </c>
      <c r="S1885" t="str">
        <f t="shared" si="319"/>
        <v>Sylviidae</v>
      </c>
      <c r="T1885" t="str">
        <f t="shared" si="320"/>
        <v>Passeriformes</v>
      </c>
      <c r="U1885">
        <f t="shared" si="321"/>
        <v>18</v>
      </c>
      <c r="V1885">
        <f t="shared" si="322"/>
        <v>11.7</v>
      </c>
      <c r="W1885" t="str">
        <f t="shared" si="323"/>
        <v>Shrubland</v>
      </c>
      <c r="X1885">
        <f t="shared" si="324"/>
        <v>2</v>
      </c>
      <c r="Y1885">
        <f t="shared" si="325"/>
        <v>2</v>
      </c>
      <c r="Z1885" t="str">
        <f t="shared" si="326"/>
        <v>Omnivore</v>
      </c>
      <c r="AA1885" t="str">
        <f t="shared" si="327"/>
        <v>Invertivore</v>
      </c>
      <c r="AB1885" t="str">
        <f t="shared" si="328"/>
        <v>Insessorial</v>
      </c>
      <c r="AC1885">
        <f t="shared" si="329"/>
        <v>1781820.85</v>
      </c>
    </row>
    <row r="1886" spans="1:29" x14ac:dyDescent="0.25">
      <c r="A1886" t="s">
        <v>2496</v>
      </c>
      <c r="B1886" t="s">
        <v>2470</v>
      </c>
      <c r="C1886" t="s">
        <v>2471</v>
      </c>
      <c r="D1886">
        <v>21.5</v>
      </c>
      <c r="E1886">
        <v>21.32</v>
      </c>
      <c r="F1886" t="s">
        <v>860</v>
      </c>
      <c r="G1886">
        <v>1</v>
      </c>
      <c r="H1886">
        <v>1</v>
      </c>
      <c r="I1886" t="s">
        <v>861</v>
      </c>
      <c r="J1886" t="s">
        <v>882</v>
      </c>
      <c r="K1886" t="s">
        <v>863</v>
      </c>
      <c r="L1886">
        <v>43842.15</v>
      </c>
      <c r="R1886" t="s">
        <v>663</v>
      </c>
      <c r="S1886" t="str">
        <f t="shared" si="319"/>
        <v>Sylviidae</v>
      </c>
      <c r="T1886" t="str">
        <f t="shared" si="320"/>
        <v>Passeriformes</v>
      </c>
      <c r="U1886">
        <f t="shared" si="321"/>
        <v>14.1</v>
      </c>
      <c r="V1886">
        <f t="shared" si="322"/>
        <v>10.8</v>
      </c>
      <c r="W1886" t="str">
        <f t="shared" si="323"/>
        <v>Shrubland</v>
      </c>
      <c r="X1886">
        <f t="shared" si="324"/>
        <v>2</v>
      </c>
      <c r="Y1886">
        <f t="shared" si="325"/>
        <v>1</v>
      </c>
      <c r="Z1886" t="str">
        <f t="shared" si="326"/>
        <v>Carnivore</v>
      </c>
      <c r="AA1886" t="str">
        <f t="shared" si="327"/>
        <v>Invertivore</v>
      </c>
      <c r="AB1886" t="str">
        <f t="shared" si="328"/>
        <v>Insessorial</v>
      </c>
      <c r="AC1886">
        <f t="shared" si="329"/>
        <v>826720.86</v>
      </c>
    </row>
    <row r="1887" spans="1:29" x14ac:dyDescent="0.25">
      <c r="A1887" t="s">
        <v>10733</v>
      </c>
      <c r="B1887" t="s">
        <v>2470</v>
      </c>
      <c r="C1887" t="s">
        <v>2471</v>
      </c>
      <c r="D1887">
        <v>26.1</v>
      </c>
      <c r="E1887">
        <v>21.32</v>
      </c>
      <c r="F1887" t="s">
        <v>860</v>
      </c>
      <c r="G1887">
        <v>1</v>
      </c>
      <c r="H1887">
        <v>1</v>
      </c>
      <c r="I1887" t="s">
        <v>861</v>
      </c>
      <c r="J1887" t="s">
        <v>882</v>
      </c>
      <c r="K1887" t="s">
        <v>863</v>
      </c>
      <c r="L1887">
        <v>116128.28</v>
      </c>
      <c r="R1887" t="s">
        <v>663</v>
      </c>
      <c r="S1887" t="str">
        <f t="shared" si="319"/>
        <v>Sylviidae</v>
      </c>
      <c r="T1887" t="str">
        <f t="shared" si="320"/>
        <v>Passeriformes</v>
      </c>
      <c r="U1887">
        <f t="shared" si="321"/>
        <v>14.1</v>
      </c>
      <c r="V1887">
        <f t="shared" si="322"/>
        <v>10.8</v>
      </c>
      <c r="W1887" t="str">
        <f t="shared" si="323"/>
        <v>Shrubland</v>
      </c>
      <c r="X1887">
        <f t="shared" si="324"/>
        <v>2</v>
      </c>
      <c r="Y1887">
        <f t="shared" si="325"/>
        <v>1</v>
      </c>
      <c r="Z1887" t="str">
        <f t="shared" si="326"/>
        <v>Carnivore</v>
      </c>
      <c r="AA1887" t="str">
        <f t="shared" si="327"/>
        <v>Invertivore</v>
      </c>
      <c r="AB1887" t="str">
        <f t="shared" si="328"/>
        <v>Insessorial</v>
      </c>
      <c r="AC1887">
        <f t="shared" si="329"/>
        <v>826720.86</v>
      </c>
    </row>
    <row r="1888" spans="1:29" x14ac:dyDescent="0.25">
      <c r="A1888" t="s">
        <v>10734</v>
      </c>
      <c r="B1888" t="s">
        <v>2470</v>
      </c>
      <c r="C1888" t="s">
        <v>2471</v>
      </c>
      <c r="D1888">
        <v>20.2</v>
      </c>
      <c r="E1888">
        <v>21.32</v>
      </c>
      <c r="F1888" t="s">
        <v>860</v>
      </c>
      <c r="G1888">
        <v>1</v>
      </c>
      <c r="H1888">
        <v>1</v>
      </c>
      <c r="I1888" t="s">
        <v>861</v>
      </c>
      <c r="J1888" t="s">
        <v>882</v>
      </c>
      <c r="K1888" t="s">
        <v>863</v>
      </c>
      <c r="L1888">
        <v>17124.46</v>
      </c>
      <c r="R1888" t="s">
        <v>664</v>
      </c>
      <c r="S1888" t="str">
        <f t="shared" si="319"/>
        <v>Apodidae</v>
      </c>
      <c r="T1888" t="str">
        <f t="shared" si="320"/>
        <v>Caprimulgiformes</v>
      </c>
      <c r="U1888">
        <f t="shared" si="321"/>
        <v>72.5</v>
      </c>
      <c r="V1888">
        <f t="shared" si="322"/>
        <v>100.38</v>
      </c>
      <c r="W1888" t="str">
        <f t="shared" si="323"/>
        <v>Rock</v>
      </c>
      <c r="X1888">
        <f t="shared" si="324"/>
        <v>1</v>
      </c>
      <c r="Y1888">
        <f t="shared" si="325"/>
        <v>3</v>
      </c>
      <c r="Z1888" t="str">
        <f t="shared" si="326"/>
        <v>Carnivore</v>
      </c>
      <c r="AA1888" t="str">
        <f t="shared" si="327"/>
        <v>Invertivore</v>
      </c>
      <c r="AB1888" t="str">
        <f t="shared" si="328"/>
        <v>Aerial</v>
      </c>
      <c r="AC1888">
        <f t="shared" si="329"/>
        <v>7307949.4100000001</v>
      </c>
    </row>
    <row r="1889" spans="1:29" x14ac:dyDescent="0.25">
      <c r="A1889" t="s">
        <v>2498</v>
      </c>
      <c r="B1889" t="s">
        <v>2470</v>
      </c>
      <c r="C1889" t="s">
        <v>2471</v>
      </c>
      <c r="D1889">
        <v>21.5</v>
      </c>
      <c r="E1889">
        <v>22.8</v>
      </c>
      <c r="F1889" t="s">
        <v>860</v>
      </c>
      <c r="G1889">
        <v>1</v>
      </c>
      <c r="H1889">
        <v>1</v>
      </c>
      <c r="I1889" t="s">
        <v>861</v>
      </c>
      <c r="J1889" t="s">
        <v>928</v>
      </c>
      <c r="K1889" t="s">
        <v>863</v>
      </c>
      <c r="L1889">
        <v>127390.35</v>
      </c>
      <c r="R1889" t="s">
        <v>664</v>
      </c>
      <c r="S1889" t="str">
        <f t="shared" si="319"/>
        <v>Apodidae</v>
      </c>
      <c r="T1889" t="str">
        <f t="shared" si="320"/>
        <v>Caprimulgiformes</v>
      </c>
      <c r="U1889">
        <f t="shared" si="321"/>
        <v>72.5</v>
      </c>
      <c r="V1889">
        <f t="shared" si="322"/>
        <v>100.38</v>
      </c>
      <c r="W1889" t="str">
        <f t="shared" si="323"/>
        <v>Rock</v>
      </c>
      <c r="X1889">
        <f t="shared" si="324"/>
        <v>1</v>
      </c>
      <c r="Y1889">
        <f t="shared" si="325"/>
        <v>3</v>
      </c>
      <c r="Z1889" t="str">
        <f t="shared" si="326"/>
        <v>Carnivore</v>
      </c>
      <c r="AA1889" t="str">
        <f t="shared" si="327"/>
        <v>Invertivore</v>
      </c>
      <c r="AB1889" t="str">
        <f t="shared" si="328"/>
        <v>Aerial</v>
      </c>
      <c r="AC1889">
        <f t="shared" si="329"/>
        <v>7307949.4100000001</v>
      </c>
    </row>
    <row r="1890" spans="1:29" x14ac:dyDescent="0.25">
      <c r="A1890" t="s">
        <v>10735</v>
      </c>
      <c r="B1890" t="s">
        <v>2470</v>
      </c>
      <c r="C1890" t="s">
        <v>2471</v>
      </c>
      <c r="D1890">
        <v>16.5</v>
      </c>
      <c r="E1890">
        <v>22.8</v>
      </c>
      <c r="F1890" t="s">
        <v>860</v>
      </c>
      <c r="G1890">
        <v>1</v>
      </c>
      <c r="H1890">
        <v>1</v>
      </c>
      <c r="I1890" t="s">
        <v>861</v>
      </c>
      <c r="J1890" t="s">
        <v>928</v>
      </c>
      <c r="K1890" t="s">
        <v>863</v>
      </c>
      <c r="L1890">
        <v>95454.87</v>
      </c>
      <c r="R1890" t="s">
        <v>665</v>
      </c>
      <c r="S1890" t="str">
        <f t="shared" si="319"/>
        <v>Rallidae</v>
      </c>
      <c r="T1890" t="str">
        <f t="shared" si="320"/>
        <v>Gruiformes</v>
      </c>
      <c r="U1890">
        <f t="shared" si="321"/>
        <v>35.299999999999997</v>
      </c>
      <c r="V1890">
        <f t="shared" si="322"/>
        <v>35.4</v>
      </c>
      <c r="W1890" t="str">
        <f t="shared" si="323"/>
        <v>Wetland</v>
      </c>
      <c r="X1890">
        <f t="shared" si="324"/>
        <v>1</v>
      </c>
      <c r="Y1890">
        <f t="shared" si="325"/>
        <v>3</v>
      </c>
      <c r="Z1890" t="str">
        <f t="shared" si="326"/>
        <v>Carnivore</v>
      </c>
      <c r="AA1890" t="str">
        <f t="shared" si="327"/>
        <v>Aquatic predator</v>
      </c>
      <c r="AB1890" t="str">
        <f t="shared" si="328"/>
        <v>Terrestrial</v>
      </c>
      <c r="AC1890">
        <f t="shared" si="329"/>
        <v>19543407.73</v>
      </c>
    </row>
    <row r="1891" spans="1:29" x14ac:dyDescent="0.25">
      <c r="A1891" t="s">
        <v>10736</v>
      </c>
      <c r="B1891" t="s">
        <v>2470</v>
      </c>
      <c r="C1891" t="s">
        <v>2471</v>
      </c>
      <c r="D1891">
        <v>18.8</v>
      </c>
      <c r="E1891">
        <v>21.32</v>
      </c>
      <c r="F1891" t="s">
        <v>860</v>
      </c>
      <c r="G1891">
        <v>1</v>
      </c>
      <c r="H1891">
        <v>1</v>
      </c>
      <c r="I1891" t="s">
        <v>861</v>
      </c>
      <c r="J1891" t="s">
        <v>882</v>
      </c>
      <c r="K1891" t="s">
        <v>863</v>
      </c>
      <c r="L1891">
        <v>8783.42</v>
      </c>
      <c r="R1891" t="s">
        <v>665</v>
      </c>
      <c r="S1891" t="str">
        <f t="shared" si="319"/>
        <v>Rallidae</v>
      </c>
      <c r="T1891" t="str">
        <f t="shared" si="320"/>
        <v>Gruiformes</v>
      </c>
      <c r="U1891">
        <f t="shared" si="321"/>
        <v>35.299999999999997</v>
      </c>
      <c r="V1891">
        <f t="shared" si="322"/>
        <v>35.4</v>
      </c>
      <c r="W1891" t="str">
        <f t="shared" si="323"/>
        <v>Wetland</v>
      </c>
      <c r="X1891">
        <f t="shared" si="324"/>
        <v>1</v>
      </c>
      <c r="Y1891">
        <f t="shared" si="325"/>
        <v>3</v>
      </c>
      <c r="Z1891" t="str">
        <f t="shared" si="326"/>
        <v>Carnivore</v>
      </c>
      <c r="AA1891" t="str">
        <f t="shared" si="327"/>
        <v>Aquatic predator</v>
      </c>
      <c r="AB1891" t="str">
        <f t="shared" si="328"/>
        <v>Terrestrial</v>
      </c>
      <c r="AC1891">
        <f t="shared" si="329"/>
        <v>19543407.73</v>
      </c>
    </row>
    <row r="1892" spans="1:29" x14ac:dyDescent="0.25">
      <c r="A1892" t="s">
        <v>10737</v>
      </c>
      <c r="B1892" t="s">
        <v>2470</v>
      </c>
      <c r="C1892" t="s">
        <v>2471</v>
      </c>
      <c r="D1892">
        <v>20.7</v>
      </c>
      <c r="E1892">
        <v>21.5</v>
      </c>
      <c r="F1892" t="s">
        <v>1131</v>
      </c>
      <c r="G1892">
        <v>1</v>
      </c>
      <c r="H1892">
        <v>1</v>
      </c>
      <c r="I1892" t="s">
        <v>861</v>
      </c>
      <c r="J1892" t="s">
        <v>933</v>
      </c>
      <c r="K1892" t="s">
        <v>863</v>
      </c>
      <c r="L1892">
        <v>28799.29</v>
      </c>
      <c r="R1892" t="s">
        <v>666</v>
      </c>
      <c r="S1892" t="str">
        <f t="shared" si="319"/>
        <v>Motacillidae</v>
      </c>
      <c r="T1892" t="str">
        <f t="shared" si="320"/>
        <v>Passeriformes</v>
      </c>
      <c r="U1892">
        <f t="shared" si="321"/>
        <v>23</v>
      </c>
      <c r="V1892">
        <f t="shared" si="322"/>
        <v>15.86</v>
      </c>
      <c r="W1892" t="str">
        <f t="shared" si="323"/>
        <v>Rock</v>
      </c>
      <c r="X1892">
        <f t="shared" si="324"/>
        <v>2</v>
      </c>
      <c r="Y1892">
        <f t="shared" si="325"/>
        <v>1</v>
      </c>
      <c r="Z1892" t="str">
        <f t="shared" si="326"/>
        <v>Carnivore</v>
      </c>
      <c r="AA1892" t="str">
        <f t="shared" si="327"/>
        <v>Invertivore</v>
      </c>
      <c r="AB1892" t="str">
        <f t="shared" si="328"/>
        <v>Terrestrial</v>
      </c>
      <c r="AC1892">
        <f t="shared" si="329"/>
        <v>8283.44</v>
      </c>
    </row>
    <row r="1893" spans="1:29" x14ac:dyDescent="0.25">
      <c r="A1893" t="s">
        <v>10738</v>
      </c>
      <c r="B1893" t="s">
        <v>2470</v>
      </c>
      <c r="C1893" t="s">
        <v>2471</v>
      </c>
      <c r="D1893">
        <v>17.100000000000001</v>
      </c>
      <c r="E1893">
        <v>21.32</v>
      </c>
      <c r="F1893" t="s">
        <v>860</v>
      </c>
      <c r="G1893">
        <v>1</v>
      </c>
      <c r="H1893">
        <v>1</v>
      </c>
      <c r="I1893" t="s">
        <v>861</v>
      </c>
      <c r="J1893" t="s">
        <v>882</v>
      </c>
      <c r="K1893" t="s">
        <v>863</v>
      </c>
      <c r="L1893">
        <v>9792.65</v>
      </c>
      <c r="R1893" t="s">
        <v>666</v>
      </c>
      <c r="S1893" t="str">
        <f t="shared" si="319"/>
        <v>Motacillidae</v>
      </c>
      <c r="T1893" t="str">
        <f t="shared" si="320"/>
        <v>Passeriformes</v>
      </c>
      <c r="U1893">
        <f t="shared" si="321"/>
        <v>23</v>
      </c>
      <c r="V1893">
        <f t="shared" si="322"/>
        <v>15.86</v>
      </c>
      <c r="W1893" t="str">
        <f t="shared" si="323"/>
        <v>Rock</v>
      </c>
      <c r="X1893">
        <f t="shared" si="324"/>
        <v>2</v>
      </c>
      <c r="Y1893">
        <f t="shared" si="325"/>
        <v>1</v>
      </c>
      <c r="Z1893" t="str">
        <f t="shared" si="326"/>
        <v>Carnivore</v>
      </c>
      <c r="AA1893" t="str">
        <f t="shared" si="327"/>
        <v>Invertivore</v>
      </c>
      <c r="AB1893" t="str">
        <f t="shared" si="328"/>
        <v>Terrestrial</v>
      </c>
      <c r="AC1893">
        <f t="shared" si="329"/>
        <v>8283.44</v>
      </c>
    </row>
    <row r="1894" spans="1:29" x14ac:dyDescent="0.25">
      <c r="A1894" t="s">
        <v>10739</v>
      </c>
      <c r="B1894" t="s">
        <v>2470</v>
      </c>
      <c r="C1894" t="s">
        <v>2471</v>
      </c>
      <c r="D1894">
        <v>23.6</v>
      </c>
      <c r="E1894">
        <v>13.3</v>
      </c>
      <c r="F1894" t="s">
        <v>860</v>
      </c>
      <c r="G1894">
        <v>2</v>
      </c>
      <c r="H1894">
        <v>1</v>
      </c>
      <c r="I1894" t="s">
        <v>861</v>
      </c>
      <c r="J1894" t="s">
        <v>933</v>
      </c>
      <c r="K1894" t="s">
        <v>863</v>
      </c>
      <c r="L1894">
        <v>910124.54</v>
      </c>
      <c r="R1894" t="s">
        <v>666</v>
      </c>
      <c r="S1894" t="str">
        <f t="shared" si="319"/>
        <v>Motacillidae</v>
      </c>
      <c r="T1894" t="str">
        <f t="shared" si="320"/>
        <v>Passeriformes</v>
      </c>
      <c r="U1894">
        <f t="shared" si="321"/>
        <v>23</v>
      </c>
      <c r="V1894">
        <f t="shared" si="322"/>
        <v>15.86</v>
      </c>
      <c r="W1894" t="str">
        <f t="shared" si="323"/>
        <v>Rock</v>
      </c>
      <c r="X1894">
        <f t="shared" si="324"/>
        <v>2</v>
      </c>
      <c r="Y1894">
        <f t="shared" si="325"/>
        <v>1</v>
      </c>
      <c r="Z1894" t="str">
        <f t="shared" si="326"/>
        <v>Carnivore</v>
      </c>
      <c r="AA1894" t="str">
        <f t="shared" si="327"/>
        <v>Invertivore</v>
      </c>
      <c r="AB1894" t="str">
        <f t="shared" si="328"/>
        <v>Terrestrial</v>
      </c>
      <c r="AC1894">
        <f t="shared" si="329"/>
        <v>8283.44</v>
      </c>
    </row>
    <row r="1895" spans="1:29" x14ac:dyDescent="0.25">
      <c r="A1895" t="s">
        <v>10740</v>
      </c>
      <c r="B1895" t="s">
        <v>2470</v>
      </c>
      <c r="C1895" t="s">
        <v>2471</v>
      </c>
      <c r="D1895">
        <v>19.8</v>
      </c>
      <c r="E1895">
        <v>21.32</v>
      </c>
      <c r="F1895" t="s">
        <v>860</v>
      </c>
      <c r="G1895">
        <v>1</v>
      </c>
      <c r="H1895">
        <v>1</v>
      </c>
      <c r="I1895" t="s">
        <v>861</v>
      </c>
      <c r="J1895" t="s">
        <v>882</v>
      </c>
      <c r="K1895" t="s">
        <v>863</v>
      </c>
      <c r="L1895">
        <v>36285.300000000003</v>
      </c>
      <c r="R1895" t="s">
        <v>667</v>
      </c>
      <c r="S1895" t="str">
        <f t="shared" si="319"/>
        <v>Apodidae</v>
      </c>
      <c r="T1895" t="str">
        <f t="shared" si="320"/>
        <v>Caprimulgiformes</v>
      </c>
      <c r="U1895">
        <f t="shared" si="321"/>
        <v>71.7</v>
      </c>
      <c r="V1895">
        <f t="shared" si="322"/>
        <v>22.5</v>
      </c>
      <c r="W1895" t="str">
        <f t="shared" si="323"/>
        <v>Rock</v>
      </c>
      <c r="X1895">
        <f t="shared" si="324"/>
        <v>1</v>
      </c>
      <c r="Y1895">
        <f t="shared" si="325"/>
        <v>2</v>
      </c>
      <c r="Z1895" t="str">
        <f t="shared" si="326"/>
        <v>Carnivore</v>
      </c>
      <c r="AA1895" t="str">
        <f t="shared" si="327"/>
        <v>Invertivore</v>
      </c>
      <c r="AB1895" t="str">
        <f t="shared" si="328"/>
        <v>Aerial</v>
      </c>
      <c r="AC1895">
        <f t="shared" si="329"/>
        <v>8283.5499999999993</v>
      </c>
    </row>
    <row r="1896" spans="1:29" x14ac:dyDescent="0.25">
      <c r="A1896" t="s">
        <v>10741</v>
      </c>
      <c r="B1896" t="s">
        <v>2470</v>
      </c>
      <c r="C1896" t="s">
        <v>2471</v>
      </c>
      <c r="D1896">
        <v>22.4</v>
      </c>
      <c r="E1896">
        <v>18</v>
      </c>
      <c r="F1896" t="s">
        <v>867</v>
      </c>
      <c r="G1896">
        <v>1</v>
      </c>
      <c r="H1896">
        <v>1</v>
      </c>
      <c r="I1896" t="s">
        <v>861</v>
      </c>
      <c r="J1896" t="s">
        <v>882</v>
      </c>
      <c r="K1896" t="s">
        <v>863</v>
      </c>
      <c r="L1896">
        <v>556.37</v>
      </c>
      <c r="R1896" t="s">
        <v>667</v>
      </c>
      <c r="S1896" t="str">
        <f t="shared" si="319"/>
        <v>Apodidae</v>
      </c>
      <c r="T1896" t="str">
        <f t="shared" si="320"/>
        <v>Caprimulgiformes</v>
      </c>
      <c r="U1896">
        <f t="shared" si="321"/>
        <v>71.7</v>
      </c>
      <c r="V1896">
        <f t="shared" si="322"/>
        <v>22.5</v>
      </c>
      <c r="W1896" t="str">
        <f t="shared" si="323"/>
        <v>Rock</v>
      </c>
      <c r="X1896">
        <f t="shared" si="324"/>
        <v>1</v>
      </c>
      <c r="Y1896">
        <f t="shared" si="325"/>
        <v>2</v>
      </c>
      <c r="Z1896" t="str">
        <f t="shared" si="326"/>
        <v>Carnivore</v>
      </c>
      <c r="AA1896" t="str">
        <f t="shared" si="327"/>
        <v>Invertivore</v>
      </c>
      <c r="AB1896" t="str">
        <f t="shared" si="328"/>
        <v>Aerial</v>
      </c>
      <c r="AC1896">
        <f t="shared" si="329"/>
        <v>8283.5499999999993</v>
      </c>
    </row>
    <row r="1897" spans="1:29" x14ac:dyDescent="0.25">
      <c r="A1897" t="s">
        <v>10742</v>
      </c>
      <c r="B1897" t="s">
        <v>2470</v>
      </c>
      <c r="C1897" t="s">
        <v>2471</v>
      </c>
      <c r="D1897">
        <v>21.5</v>
      </c>
      <c r="E1897">
        <v>21.32</v>
      </c>
      <c r="F1897" t="s">
        <v>860</v>
      </c>
      <c r="G1897">
        <v>1</v>
      </c>
      <c r="H1897">
        <v>1</v>
      </c>
      <c r="I1897" t="s">
        <v>861</v>
      </c>
      <c r="J1897" t="s">
        <v>882</v>
      </c>
      <c r="K1897" t="s">
        <v>863</v>
      </c>
      <c r="L1897">
        <v>687104.79</v>
      </c>
      <c r="R1897" t="s">
        <v>667</v>
      </c>
      <c r="S1897" t="str">
        <f t="shared" si="319"/>
        <v>Apodidae</v>
      </c>
      <c r="T1897" t="str">
        <f t="shared" si="320"/>
        <v>Caprimulgiformes</v>
      </c>
      <c r="U1897">
        <f t="shared" si="321"/>
        <v>71.7</v>
      </c>
      <c r="V1897">
        <f t="shared" si="322"/>
        <v>22.5</v>
      </c>
      <c r="W1897" t="str">
        <f t="shared" si="323"/>
        <v>Rock</v>
      </c>
      <c r="X1897">
        <f t="shared" si="324"/>
        <v>1</v>
      </c>
      <c r="Y1897">
        <f t="shared" si="325"/>
        <v>2</v>
      </c>
      <c r="Z1897" t="str">
        <f t="shared" si="326"/>
        <v>Carnivore</v>
      </c>
      <c r="AA1897" t="str">
        <f t="shared" si="327"/>
        <v>Invertivore</v>
      </c>
      <c r="AB1897" t="str">
        <f t="shared" si="328"/>
        <v>Aerial</v>
      </c>
      <c r="AC1897">
        <f t="shared" si="329"/>
        <v>8283.5499999999993</v>
      </c>
    </row>
    <row r="1898" spans="1:29" x14ac:dyDescent="0.25">
      <c r="A1898" t="s">
        <v>10743</v>
      </c>
      <c r="B1898" t="s">
        <v>2470</v>
      </c>
      <c r="C1898" t="s">
        <v>2471</v>
      </c>
      <c r="D1898">
        <v>23.9</v>
      </c>
      <c r="E1898">
        <v>21.32</v>
      </c>
      <c r="F1898" t="s">
        <v>860</v>
      </c>
      <c r="G1898">
        <v>1</v>
      </c>
      <c r="H1898">
        <v>1</v>
      </c>
      <c r="I1898" t="s">
        <v>861</v>
      </c>
      <c r="J1898" t="s">
        <v>882</v>
      </c>
      <c r="K1898" t="s">
        <v>863</v>
      </c>
      <c r="L1898">
        <v>4678.51</v>
      </c>
      <c r="R1898" t="s">
        <v>668</v>
      </c>
      <c r="S1898" t="str">
        <f t="shared" si="319"/>
        <v>Columbidae</v>
      </c>
      <c r="T1898" t="str">
        <f t="shared" si="320"/>
        <v>Columbiformes</v>
      </c>
      <c r="U1898">
        <f t="shared" si="321"/>
        <v>35.6</v>
      </c>
      <c r="V1898">
        <f t="shared" si="322"/>
        <v>439.98</v>
      </c>
      <c r="W1898" t="str">
        <f t="shared" si="323"/>
        <v>Forest</v>
      </c>
      <c r="X1898">
        <f t="shared" si="324"/>
        <v>2</v>
      </c>
      <c r="Y1898">
        <f t="shared" si="325"/>
        <v>1</v>
      </c>
      <c r="Z1898" t="str">
        <f t="shared" si="326"/>
        <v>Herbivore</v>
      </c>
      <c r="AA1898" t="str">
        <f t="shared" si="327"/>
        <v>Frugivore</v>
      </c>
      <c r="AB1898" t="str">
        <f t="shared" si="328"/>
        <v>Generalist</v>
      </c>
      <c r="AC1898">
        <f t="shared" si="329"/>
        <v>549.16</v>
      </c>
    </row>
    <row r="1899" spans="1:29" x14ac:dyDescent="0.25">
      <c r="A1899" t="s">
        <v>10744</v>
      </c>
      <c r="B1899" t="s">
        <v>2470</v>
      </c>
      <c r="C1899" t="s">
        <v>2471</v>
      </c>
      <c r="D1899">
        <v>23.6</v>
      </c>
      <c r="E1899">
        <v>60.97</v>
      </c>
      <c r="F1899" t="s">
        <v>1131</v>
      </c>
      <c r="G1899">
        <v>2</v>
      </c>
      <c r="H1899">
        <v>1</v>
      </c>
      <c r="I1899" t="s">
        <v>861</v>
      </c>
      <c r="J1899" t="s">
        <v>933</v>
      </c>
      <c r="K1899" t="s">
        <v>863</v>
      </c>
      <c r="L1899">
        <v>13725.07</v>
      </c>
      <c r="R1899" t="s">
        <v>668</v>
      </c>
      <c r="S1899" t="str">
        <f t="shared" si="319"/>
        <v>Columbidae</v>
      </c>
      <c r="T1899" t="str">
        <f t="shared" si="320"/>
        <v>Columbiformes</v>
      </c>
      <c r="U1899">
        <f t="shared" si="321"/>
        <v>35.6</v>
      </c>
      <c r="V1899">
        <f t="shared" si="322"/>
        <v>439.98</v>
      </c>
      <c r="W1899" t="str">
        <f t="shared" si="323"/>
        <v>Forest</v>
      </c>
      <c r="X1899">
        <f t="shared" si="324"/>
        <v>2</v>
      </c>
      <c r="Y1899">
        <f t="shared" si="325"/>
        <v>1</v>
      </c>
      <c r="Z1899" t="str">
        <f t="shared" si="326"/>
        <v>Herbivore</v>
      </c>
      <c r="AA1899" t="str">
        <f t="shared" si="327"/>
        <v>Frugivore</v>
      </c>
      <c r="AB1899" t="str">
        <f t="shared" si="328"/>
        <v>Generalist</v>
      </c>
      <c r="AC1899">
        <f t="shared" si="329"/>
        <v>549.16</v>
      </c>
    </row>
    <row r="1900" spans="1:29" x14ac:dyDescent="0.25">
      <c r="A1900" t="s">
        <v>2501</v>
      </c>
      <c r="B1900" t="s">
        <v>2470</v>
      </c>
      <c r="C1900" t="s">
        <v>2471</v>
      </c>
      <c r="D1900">
        <v>24.2</v>
      </c>
      <c r="E1900">
        <v>13.75</v>
      </c>
      <c r="F1900" t="s">
        <v>1131</v>
      </c>
      <c r="G1900">
        <v>2</v>
      </c>
      <c r="H1900">
        <v>1</v>
      </c>
      <c r="I1900" t="s">
        <v>861</v>
      </c>
      <c r="J1900" t="s">
        <v>933</v>
      </c>
      <c r="K1900" t="s">
        <v>863</v>
      </c>
      <c r="L1900">
        <v>9332280.1300000008</v>
      </c>
      <c r="R1900" t="s">
        <v>668</v>
      </c>
      <c r="S1900" t="str">
        <f t="shared" si="319"/>
        <v>Columbidae</v>
      </c>
      <c r="T1900" t="str">
        <f t="shared" si="320"/>
        <v>Columbiformes</v>
      </c>
      <c r="U1900">
        <f t="shared" si="321"/>
        <v>35.6</v>
      </c>
      <c r="V1900">
        <f t="shared" si="322"/>
        <v>439.98</v>
      </c>
      <c r="W1900" t="str">
        <f t="shared" si="323"/>
        <v>Forest</v>
      </c>
      <c r="X1900">
        <f t="shared" si="324"/>
        <v>2</v>
      </c>
      <c r="Y1900">
        <f t="shared" si="325"/>
        <v>1</v>
      </c>
      <c r="Z1900" t="str">
        <f t="shared" si="326"/>
        <v>Herbivore</v>
      </c>
      <c r="AA1900" t="str">
        <f t="shared" si="327"/>
        <v>Frugivore</v>
      </c>
      <c r="AB1900" t="str">
        <f t="shared" si="328"/>
        <v>Generalist</v>
      </c>
      <c r="AC1900">
        <f t="shared" si="329"/>
        <v>549.16</v>
      </c>
    </row>
    <row r="1901" spans="1:29" x14ac:dyDescent="0.25">
      <c r="A1901" t="s">
        <v>2502</v>
      </c>
      <c r="B1901" t="s">
        <v>2470</v>
      </c>
      <c r="C1901" t="s">
        <v>2471</v>
      </c>
      <c r="D1901">
        <v>29.9</v>
      </c>
      <c r="E1901">
        <v>126.38</v>
      </c>
      <c r="F1901" t="s">
        <v>1131</v>
      </c>
      <c r="G1901">
        <v>3</v>
      </c>
      <c r="H1901">
        <v>1</v>
      </c>
      <c r="I1901" t="s">
        <v>861</v>
      </c>
      <c r="J1901" t="s">
        <v>933</v>
      </c>
      <c r="K1901" t="s">
        <v>863</v>
      </c>
      <c r="L1901">
        <v>14157184.630000001</v>
      </c>
      <c r="R1901" t="s">
        <v>669</v>
      </c>
      <c r="S1901" t="str">
        <f t="shared" si="319"/>
        <v>Passeridae</v>
      </c>
      <c r="T1901" t="str">
        <f t="shared" si="320"/>
        <v>Passeriformes</v>
      </c>
      <c r="U1901">
        <f t="shared" si="321"/>
        <v>26</v>
      </c>
      <c r="V1901">
        <f t="shared" si="322"/>
        <v>24.2</v>
      </c>
      <c r="W1901" t="str">
        <f t="shared" si="323"/>
        <v>Shrubland</v>
      </c>
      <c r="X1901">
        <f t="shared" si="324"/>
        <v>2</v>
      </c>
      <c r="Y1901">
        <f t="shared" si="325"/>
        <v>1</v>
      </c>
      <c r="Z1901" t="str">
        <f t="shared" si="326"/>
        <v>Herbivore</v>
      </c>
      <c r="AA1901" t="str">
        <f t="shared" si="327"/>
        <v>Granivore</v>
      </c>
      <c r="AB1901" t="str">
        <f t="shared" si="328"/>
        <v>Terrestrial</v>
      </c>
      <c r="AC1901">
        <f t="shared" si="329"/>
        <v>4197257.38</v>
      </c>
    </row>
    <row r="1902" spans="1:29" x14ac:dyDescent="0.25">
      <c r="A1902" t="s">
        <v>2503</v>
      </c>
      <c r="B1902" t="s">
        <v>2470</v>
      </c>
      <c r="C1902" t="s">
        <v>2471</v>
      </c>
      <c r="D1902">
        <v>25.6</v>
      </c>
      <c r="E1902">
        <v>33.729999999999997</v>
      </c>
      <c r="F1902" t="s">
        <v>1131</v>
      </c>
      <c r="G1902">
        <v>3</v>
      </c>
      <c r="H1902">
        <v>1</v>
      </c>
      <c r="I1902" t="s">
        <v>861</v>
      </c>
      <c r="J1902" t="s">
        <v>933</v>
      </c>
      <c r="K1902" t="s">
        <v>863</v>
      </c>
      <c r="L1902">
        <v>16946715.059999999</v>
      </c>
      <c r="R1902" t="s">
        <v>669</v>
      </c>
      <c r="S1902" t="str">
        <f t="shared" si="319"/>
        <v>Passeridae</v>
      </c>
      <c r="T1902" t="str">
        <f t="shared" si="320"/>
        <v>Passeriformes</v>
      </c>
      <c r="U1902">
        <f t="shared" si="321"/>
        <v>26</v>
      </c>
      <c r="V1902">
        <f t="shared" si="322"/>
        <v>24.2</v>
      </c>
      <c r="W1902" t="str">
        <f t="shared" si="323"/>
        <v>Shrubland</v>
      </c>
      <c r="X1902">
        <f t="shared" si="324"/>
        <v>2</v>
      </c>
      <c r="Y1902">
        <f t="shared" si="325"/>
        <v>1</v>
      </c>
      <c r="Z1902" t="str">
        <f t="shared" si="326"/>
        <v>Herbivore</v>
      </c>
      <c r="AA1902" t="str">
        <f t="shared" si="327"/>
        <v>Granivore</v>
      </c>
      <c r="AB1902" t="str">
        <f t="shared" si="328"/>
        <v>Terrestrial</v>
      </c>
      <c r="AC1902">
        <f t="shared" si="329"/>
        <v>4197257.38</v>
      </c>
    </row>
    <row r="1903" spans="1:29" x14ac:dyDescent="0.25">
      <c r="A1903" t="s">
        <v>2504</v>
      </c>
      <c r="B1903" t="s">
        <v>2470</v>
      </c>
      <c r="C1903" t="s">
        <v>2471</v>
      </c>
      <c r="D1903">
        <v>27</v>
      </c>
      <c r="E1903">
        <v>52.1</v>
      </c>
      <c r="F1903" t="s">
        <v>1131</v>
      </c>
      <c r="G1903">
        <v>2</v>
      </c>
      <c r="H1903">
        <v>1</v>
      </c>
      <c r="I1903" t="s">
        <v>861</v>
      </c>
      <c r="J1903" t="s">
        <v>933</v>
      </c>
      <c r="K1903" t="s">
        <v>863</v>
      </c>
      <c r="L1903">
        <v>8573926.25</v>
      </c>
      <c r="R1903" t="s">
        <v>669</v>
      </c>
      <c r="S1903" t="str">
        <f t="shared" si="319"/>
        <v>Passeridae</v>
      </c>
      <c r="T1903" t="str">
        <f t="shared" si="320"/>
        <v>Passeriformes</v>
      </c>
      <c r="U1903">
        <f t="shared" si="321"/>
        <v>26</v>
      </c>
      <c r="V1903">
        <f t="shared" si="322"/>
        <v>24.2</v>
      </c>
      <c r="W1903" t="str">
        <f t="shared" si="323"/>
        <v>Shrubland</v>
      </c>
      <c r="X1903">
        <f t="shared" si="324"/>
        <v>2</v>
      </c>
      <c r="Y1903">
        <f t="shared" si="325"/>
        <v>1</v>
      </c>
      <c r="Z1903" t="str">
        <f t="shared" si="326"/>
        <v>Herbivore</v>
      </c>
      <c r="AA1903" t="str">
        <f t="shared" si="327"/>
        <v>Granivore</v>
      </c>
      <c r="AB1903" t="str">
        <f t="shared" si="328"/>
        <v>Terrestrial</v>
      </c>
      <c r="AC1903">
        <f t="shared" si="329"/>
        <v>4197257.38</v>
      </c>
    </row>
    <row r="1904" spans="1:29" x14ac:dyDescent="0.25">
      <c r="A1904" t="s">
        <v>2505</v>
      </c>
      <c r="B1904" t="s">
        <v>2470</v>
      </c>
      <c r="C1904" t="s">
        <v>2471</v>
      </c>
      <c r="D1904">
        <v>24.1</v>
      </c>
      <c r="E1904">
        <v>147</v>
      </c>
      <c r="F1904" t="s">
        <v>860</v>
      </c>
      <c r="G1904">
        <v>1</v>
      </c>
      <c r="H1904">
        <v>1</v>
      </c>
      <c r="I1904" t="s">
        <v>861</v>
      </c>
      <c r="J1904" t="s">
        <v>882</v>
      </c>
      <c r="K1904" t="s">
        <v>863</v>
      </c>
      <c r="L1904">
        <v>73612.740000000005</v>
      </c>
      <c r="R1904" t="s">
        <v>670</v>
      </c>
      <c r="S1904" t="str">
        <f t="shared" si="319"/>
        <v>Procellariidae</v>
      </c>
      <c r="T1904" t="str">
        <f t="shared" si="320"/>
        <v>Procellariiformes</v>
      </c>
      <c r="U1904">
        <f t="shared" si="321"/>
        <v>53.9</v>
      </c>
      <c r="V1904">
        <f t="shared" si="322"/>
        <v>201.05</v>
      </c>
      <c r="W1904" t="str">
        <f t="shared" si="323"/>
        <v>Marine</v>
      </c>
      <c r="X1904">
        <f t="shared" si="324"/>
        <v>3</v>
      </c>
      <c r="Y1904">
        <f t="shared" si="325"/>
        <v>2</v>
      </c>
      <c r="Z1904" t="str">
        <f t="shared" si="326"/>
        <v>Carnivore</v>
      </c>
      <c r="AA1904" t="str">
        <f t="shared" si="327"/>
        <v>Aquatic predator</v>
      </c>
      <c r="AB1904" t="str">
        <f t="shared" si="328"/>
        <v>Generalist</v>
      </c>
      <c r="AC1904">
        <f t="shared" si="329"/>
        <v>31437943.449999999</v>
      </c>
    </row>
    <row r="1905" spans="1:29" x14ac:dyDescent="0.25">
      <c r="A1905" t="s">
        <v>10745</v>
      </c>
      <c r="B1905" t="s">
        <v>2470</v>
      </c>
      <c r="C1905" t="s">
        <v>2471</v>
      </c>
      <c r="D1905">
        <v>20.5</v>
      </c>
      <c r="E1905">
        <v>147</v>
      </c>
      <c r="F1905" t="s">
        <v>860</v>
      </c>
      <c r="G1905">
        <v>1</v>
      </c>
      <c r="H1905">
        <v>1</v>
      </c>
      <c r="I1905" t="s">
        <v>861</v>
      </c>
      <c r="J1905" t="s">
        <v>882</v>
      </c>
      <c r="K1905" t="s">
        <v>863</v>
      </c>
      <c r="L1905">
        <v>671.57</v>
      </c>
      <c r="R1905" t="s">
        <v>670</v>
      </c>
      <c r="S1905" t="str">
        <f t="shared" si="319"/>
        <v>Procellariidae</v>
      </c>
      <c r="T1905" t="str">
        <f t="shared" si="320"/>
        <v>Procellariiformes</v>
      </c>
      <c r="U1905">
        <f t="shared" si="321"/>
        <v>53.9</v>
      </c>
      <c r="V1905">
        <f t="shared" si="322"/>
        <v>201.05</v>
      </c>
      <c r="W1905" t="str">
        <f t="shared" si="323"/>
        <v>Marine</v>
      </c>
      <c r="X1905">
        <f t="shared" si="324"/>
        <v>3</v>
      </c>
      <c r="Y1905">
        <f t="shared" si="325"/>
        <v>2</v>
      </c>
      <c r="Z1905" t="str">
        <f t="shared" si="326"/>
        <v>Carnivore</v>
      </c>
      <c r="AA1905" t="str">
        <f t="shared" si="327"/>
        <v>Aquatic predator</v>
      </c>
      <c r="AB1905" t="str">
        <f t="shared" si="328"/>
        <v>Generalist</v>
      </c>
      <c r="AC1905">
        <f t="shared" si="329"/>
        <v>31437943.449999999</v>
      </c>
    </row>
    <row r="1906" spans="1:29" x14ac:dyDescent="0.25">
      <c r="A1906" t="s">
        <v>2506</v>
      </c>
      <c r="B1906" t="s">
        <v>2470</v>
      </c>
      <c r="C1906" t="s">
        <v>2471</v>
      </c>
      <c r="D1906">
        <v>19.8</v>
      </c>
      <c r="E1906">
        <v>242</v>
      </c>
      <c r="F1906" t="s">
        <v>860</v>
      </c>
      <c r="G1906">
        <v>1</v>
      </c>
      <c r="H1906">
        <v>1</v>
      </c>
      <c r="I1906" t="s">
        <v>861</v>
      </c>
      <c r="J1906" t="s">
        <v>882</v>
      </c>
      <c r="K1906" t="s">
        <v>913</v>
      </c>
      <c r="L1906">
        <v>340625.85</v>
      </c>
      <c r="R1906" t="s">
        <v>670</v>
      </c>
      <c r="S1906" t="str">
        <f t="shared" si="319"/>
        <v>Procellariidae</v>
      </c>
      <c r="T1906" t="str">
        <f t="shared" si="320"/>
        <v>Procellariiformes</v>
      </c>
      <c r="U1906">
        <f t="shared" si="321"/>
        <v>53.9</v>
      </c>
      <c r="V1906">
        <f t="shared" si="322"/>
        <v>201.05</v>
      </c>
      <c r="W1906" t="str">
        <f t="shared" si="323"/>
        <v>Marine</v>
      </c>
      <c r="X1906">
        <f t="shared" si="324"/>
        <v>3</v>
      </c>
      <c r="Y1906">
        <f t="shared" si="325"/>
        <v>2</v>
      </c>
      <c r="Z1906" t="str">
        <f t="shared" si="326"/>
        <v>Carnivore</v>
      </c>
      <c r="AA1906" t="str">
        <f t="shared" si="327"/>
        <v>Aquatic predator</v>
      </c>
      <c r="AB1906" t="str">
        <f t="shared" si="328"/>
        <v>Generalist</v>
      </c>
      <c r="AC1906">
        <f t="shared" si="329"/>
        <v>31437943.449999999</v>
      </c>
    </row>
    <row r="1907" spans="1:29" x14ac:dyDescent="0.25">
      <c r="A1907" t="s">
        <v>10746</v>
      </c>
      <c r="B1907" t="s">
        <v>2470</v>
      </c>
      <c r="C1907" t="s">
        <v>2471</v>
      </c>
      <c r="D1907">
        <v>22.4</v>
      </c>
      <c r="E1907">
        <v>15.7</v>
      </c>
      <c r="F1907" t="s">
        <v>918</v>
      </c>
      <c r="G1907">
        <v>2</v>
      </c>
      <c r="H1907">
        <v>1</v>
      </c>
      <c r="I1907" t="s">
        <v>861</v>
      </c>
      <c r="J1907" t="s">
        <v>933</v>
      </c>
      <c r="K1907" t="s">
        <v>863</v>
      </c>
      <c r="L1907">
        <v>14363969.720000001</v>
      </c>
      <c r="R1907" t="s">
        <v>671</v>
      </c>
      <c r="S1907" t="str">
        <f t="shared" si="319"/>
        <v>Regulidae</v>
      </c>
      <c r="T1907" t="str">
        <f t="shared" si="320"/>
        <v>Passeriformes</v>
      </c>
      <c r="U1907">
        <f t="shared" si="321"/>
        <v>19.899999999999999</v>
      </c>
      <c r="V1907">
        <f t="shared" si="322"/>
        <v>5.6</v>
      </c>
      <c r="W1907" t="str">
        <f t="shared" si="323"/>
        <v>Forest</v>
      </c>
      <c r="X1907">
        <f t="shared" si="324"/>
        <v>2</v>
      </c>
      <c r="Y1907">
        <f t="shared" si="325"/>
        <v>1</v>
      </c>
      <c r="Z1907" t="str">
        <f t="shared" si="326"/>
        <v>Carnivore</v>
      </c>
      <c r="AA1907" t="str">
        <f t="shared" si="327"/>
        <v>Invertivore</v>
      </c>
      <c r="AB1907" t="str">
        <f t="shared" si="328"/>
        <v>Insessorial</v>
      </c>
      <c r="AC1907">
        <f t="shared" si="329"/>
        <v>753.1</v>
      </c>
    </row>
    <row r="1908" spans="1:29" x14ac:dyDescent="0.25">
      <c r="A1908" t="s">
        <v>10747</v>
      </c>
      <c r="B1908" t="s">
        <v>2470</v>
      </c>
      <c r="C1908" t="s">
        <v>2471</v>
      </c>
      <c r="D1908">
        <v>20.100000000000001</v>
      </c>
      <c r="E1908">
        <v>14.5</v>
      </c>
      <c r="F1908" t="s">
        <v>860</v>
      </c>
      <c r="G1908">
        <v>1</v>
      </c>
      <c r="H1908">
        <v>1</v>
      </c>
      <c r="I1908" t="s">
        <v>861</v>
      </c>
      <c r="J1908" t="s">
        <v>933</v>
      </c>
      <c r="K1908" t="s">
        <v>863</v>
      </c>
      <c r="L1908">
        <v>2739779.01</v>
      </c>
      <c r="R1908" t="s">
        <v>671</v>
      </c>
      <c r="S1908" t="str">
        <f t="shared" si="319"/>
        <v>Regulidae</v>
      </c>
      <c r="T1908" t="str">
        <f t="shared" si="320"/>
        <v>Passeriformes</v>
      </c>
      <c r="U1908">
        <f t="shared" si="321"/>
        <v>19.899999999999999</v>
      </c>
      <c r="V1908">
        <f t="shared" si="322"/>
        <v>5.6</v>
      </c>
      <c r="W1908" t="str">
        <f t="shared" si="323"/>
        <v>Forest</v>
      </c>
      <c r="X1908">
        <f t="shared" si="324"/>
        <v>2</v>
      </c>
      <c r="Y1908">
        <f t="shared" si="325"/>
        <v>1</v>
      </c>
      <c r="Z1908" t="str">
        <f t="shared" si="326"/>
        <v>Carnivore</v>
      </c>
      <c r="AA1908" t="str">
        <f t="shared" si="327"/>
        <v>Invertivore</v>
      </c>
      <c r="AB1908" t="str">
        <f t="shared" si="328"/>
        <v>Insessorial</v>
      </c>
      <c r="AC1908">
        <f t="shared" si="329"/>
        <v>753.1</v>
      </c>
    </row>
    <row r="1909" spans="1:29" x14ac:dyDescent="0.25">
      <c r="A1909" t="s">
        <v>10748</v>
      </c>
      <c r="B1909" t="s">
        <v>2470</v>
      </c>
      <c r="C1909" t="s">
        <v>2471</v>
      </c>
      <c r="D1909">
        <v>20.6</v>
      </c>
      <c r="E1909">
        <v>17.7</v>
      </c>
      <c r="F1909" t="s">
        <v>865</v>
      </c>
      <c r="G1909">
        <v>2</v>
      </c>
      <c r="H1909">
        <v>1</v>
      </c>
      <c r="I1909" t="s">
        <v>861</v>
      </c>
      <c r="J1909" t="s">
        <v>862</v>
      </c>
      <c r="K1909" t="s">
        <v>863</v>
      </c>
      <c r="L1909">
        <v>158670.29999999999</v>
      </c>
      <c r="R1909" t="s">
        <v>671</v>
      </c>
      <c r="S1909" t="str">
        <f t="shared" si="319"/>
        <v>Regulidae</v>
      </c>
      <c r="T1909" t="str">
        <f t="shared" si="320"/>
        <v>Passeriformes</v>
      </c>
      <c r="U1909">
        <f t="shared" si="321"/>
        <v>19.899999999999999</v>
      </c>
      <c r="V1909">
        <f t="shared" si="322"/>
        <v>5.6</v>
      </c>
      <c r="W1909" t="str">
        <f t="shared" si="323"/>
        <v>Forest</v>
      </c>
      <c r="X1909">
        <f t="shared" si="324"/>
        <v>2</v>
      </c>
      <c r="Y1909">
        <f t="shared" si="325"/>
        <v>1</v>
      </c>
      <c r="Z1909" t="str">
        <f t="shared" si="326"/>
        <v>Carnivore</v>
      </c>
      <c r="AA1909" t="str">
        <f t="shared" si="327"/>
        <v>Invertivore</v>
      </c>
      <c r="AB1909" t="str">
        <f t="shared" si="328"/>
        <v>Insessorial</v>
      </c>
      <c r="AC1909">
        <f t="shared" si="329"/>
        <v>753.1</v>
      </c>
    </row>
    <row r="1910" spans="1:29" x14ac:dyDescent="0.25">
      <c r="A1910" t="s">
        <v>10749</v>
      </c>
      <c r="B1910" t="s">
        <v>2470</v>
      </c>
      <c r="C1910" t="s">
        <v>2471</v>
      </c>
      <c r="D1910">
        <v>20</v>
      </c>
      <c r="E1910">
        <v>15.7</v>
      </c>
      <c r="F1910" t="s">
        <v>918</v>
      </c>
      <c r="G1910">
        <v>2</v>
      </c>
      <c r="H1910">
        <v>1</v>
      </c>
      <c r="I1910" t="s">
        <v>861</v>
      </c>
      <c r="J1910" t="s">
        <v>933</v>
      </c>
      <c r="K1910" t="s">
        <v>863</v>
      </c>
      <c r="L1910">
        <v>146.63999999999999</v>
      </c>
      <c r="R1910" t="s">
        <v>672</v>
      </c>
      <c r="S1910" t="str">
        <f t="shared" si="319"/>
        <v>Ardeidae</v>
      </c>
      <c r="T1910" t="str">
        <f t="shared" si="320"/>
        <v>Pelecaniformes</v>
      </c>
      <c r="U1910">
        <f t="shared" si="321"/>
        <v>32.4</v>
      </c>
      <c r="V1910">
        <f t="shared" si="322"/>
        <v>287</v>
      </c>
      <c r="W1910" t="str">
        <f t="shared" si="323"/>
        <v>Wetland</v>
      </c>
      <c r="X1910">
        <f t="shared" si="324"/>
        <v>3</v>
      </c>
      <c r="Y1910">
        <f t="shared" si="325"/>
        <v>3</v>
      </c>
      <c r="Z1910" t="str">
        <f t="shared" si="326"/>
        <v>Carnivore</v>
      </c>
      <c r="AA1910" t="str">
        <f t="shared" si="327"/>
        <v>Aquatic predator</v>
      </c>
      <c r="AB1910" t="str">
        <f t="shared" si="328"/>
        <v>Terrestrial</v>
      </c>
      <c r="AC1910">
        <f t="shared" si="329"/>
        <v>20358790</v>
      </c>
    </row>
    <row r="1911" spans="1:29" x14ac:dyDescent="0.25">
      <c r="A1911" t="s">
        <v>10750</v>
      </c>
      <c r="B1911" t="s">
        <v>2470</v>
      </c>
      <c r="C1911" t="s">
        <v>2471</v>
      </c>
      <c r="D1911">
        <v>20.7</v>
      </c>
      <c r="E1911">
        <v>15.7</v>
      </c>
      <c r="F1911" t="s">
        <v>918</v>
      </c>
      <c r="G1911">
        <v>2</v>
      </c>
      <c r="H1911">
        <v>1</v>
      </c>
      <c r="I1911" t="s">
        <v>861</v>
      </c>
      <c r="J1911" t="s">
        <v>933</v>
      </c>
      <c r="K1911" t="s">
        <v>863</v>
      </c>
      <c r="L1911">
        <v>858.55</v>
      </c>
      <c r="R1911" t="s">
        <v>672</v>
      </c>
      <c r="S1911" t="str">
        <f t="shared" si="319"/>
        <v>Ardeidae</v>
      </c>
      <c r="T1911" t="str">
        <f t="shared" si="320"/>
        <v>Pelecaniformes</v>
      </c>
      <c r="U1911">
        <f t="shared" si="321"/>
        <v>32.4</v>
      </c>
      <c r="V1911">
        <f t="shared" si="322"/>
        <v>287</v>
      </c>
      <c r="W1911" t="str">
        <f t="shared" si="323"/>
        <v>Wetland</v>
      </c>
      <c r="X1911">
        <f t="shared" si="324"/>
        <v>3</v>
      </c>
      <c r="Y1911">
        <f t="shared" si="325"/>
        <v>3</v>
      </c>
      <c r="Z1911" t="str">
        <f t="shared" si="326"/>
        <v>Carnivore</v>
      </c>
      <c r="AA1911" t="str">
        <f t="shared" si="327"/>
        <v>Aquatic predator</v>
      </c>
      <c r="AB1911" t="str">
        <f t="shared" si="328"/>
        <v>Terrestrial</v>
      </c>
      <c r="AC1911">
        <f t="shared" si="329"/>
        <v>20358790</v>
      </c>
    </row>
    <row r="1912" spans="1:29" x14ac:dyDescent="0.25">
      <c r="A1912" t="s">
        <v>10751</v>
      </c>
      <c r="B1912" t="s">
        <v>2470</v>
      </c>
      <c r="C1912" t="s">
        <v>2471</v>
      </c>
      <c r="D1912">
        <v>21.2</v>
      </c>
      <c r="E1912">
        <v>17.899999999999999</v>
      </c>
      <c r="F1912" t="s">
        <v>1131</v>
      </c>
      <c r="G1912">
        <v>2</v>
      </c>
      <c r="H1912">
        <v>1</v>
      </c>
      <c r="I1912" t="s">
        <v>861</v>
      </c>
      <c r="J1912" t="s">
        <v>933</v>
      </c>
      <c r="K1912" t="s">
        <v>863</v>
      </c>
      <c r="L1912">
        <v>572332.97</v>
      </c>
      <c r="R1912" t="s">
        <v>672</v>
      </c>
      <c r="S1912" t="str">
        <f t="shared" si="319"/>
        <v>Ardeidae</v>
      </c>
      <c r="T1912" t="str">
        <f t="shared" si="320"/>
        <v>Pelecaniformes</v>
      </c>
      <c r="U1912">
        <f t="shared" si="321"/>
        <v>32.4</v>
      </c>
      <c r="V1912">
        <f t="shared" si="322"/>
        <v>287</v>
      </c>
      <c r="W1912" t="str">
        <f t="shared" si="323"/>
        <v>Wetland</v>
      </c>
      <c r="X1912">
        <f t="shared" si="324"/>
        <v>3</v>
      </c>
      <c r="Y1912">
        <f t="shared" si="325"/>
        <v>3</v>
      </c>
      <c r="Z1912" t="str">
        <f t="shared" si="326"/>
        <v>Carnivore</v>
      </c>
      <c r="AA1912" t="str">
        <f t="shared" si="327"/>
        <v>Aquatic predator</v>
      </c>
      <c r="AB1912" t="str">
        <f t="shared" si="328"/>
        <v>Terrestrial</v>
      </c>
      <c r="AC1912">
        <f t="shared" si="329"/>
        <v>20358790</v>
      </c>
    </row>
    <row r="1913" spans="1:29" x14ac:dyDescent="0.25">
      <c r="A1913" t="s">
        <v>2507</v>
      </c>
      <c r="B1913" t="s">
        <v>2470</v>
      </c>
      <c r="C1913" t="s">
        <v>2471</v>
      </c>
      <c r="D1913">
        <v>25.5</v>
      </c>
      <c r="E1913">
        <v>143</v>
      </c>
      <c r="F1913" t="s">
        <v>860</v>
      </c>
      <c r="G1913">
        <v>1</v>
      </c>
      <c r="H1913">
        <v>1</v>
      </c>
      <c r="I1913" t="s">
        <v>861</v>
      </c>
      <c r="J1913" t="s">
        <v>882</v>
      </c>
      <c r="K1913" t="s">
        <v>863</v>
      </c>
      <c r="L1913">
        <v>671238.41</v>
      </c>
      <c r="R1913" t="s">
        <v>673</v>
      </c>
      <c r="S1913" t="str">
        <f t="shared" si="319"/>
        <v>Cuculidae</v>
      </c>
      <c r="T1913" t="str">
        <f t="shared" si="320"/>
        <v>Cuculiformes</v>
      </c>
      <c r="U1913">
        <f t="shared" si="321"/>
        <v>41.9</v>
      </c>
      <c r="V1913">
        <f t="shared" si="322"/>
        <v>143</v>
      </c>
      <c r="W1913" t="str">
        <f t="shared" si="323"/>
        <v>Shrubland</v>
      </c>
      <c r="X1913">
        <f t="shared" si="324"/>
        <v>2</v>
      </c>
      <c r="Y1913">
        <f t="shared" si="325"/>
        <v>3</v>
      </c>
      <c r="Z1913" t="str">
        <f t="shared" si="326"/>
        <v>Carnivore</v>
      </c>
      <c r="AA1913" t="str">
        <f t="shared" si="327"/>
        <v>Invertivore</v>
      </c>
      <c r="AB1913" t="str">
        <f t="shared" si="328"/>
        <v>Insessorial</v>
      </c>
      <c r="AC1913">
        <f t="shared" si="329"/>
        <v>13672737.210000001</v>
      </c>
    </row>
    <row r="1914" spans="1:29" x14ac:dyDescent="0.25">
      <c r="A1914" t="s">
        <v>2508</v>
      </c>
      <c r="B1914" t="s">
        <v>2470</v>
      </c>
      <c r="C1914" t="s">
        <v>2471</v>
      </c>
      <c r="D1914">
        <v>27.3</v>
      </c>
      <c r="E1914">
        <v>307.98</v>
      </c>
      <c r="F1914" t="s">
        <v>867</v>
      </c>
      <c r="G1914">
        <v>2</v>
      </c>
      <c r="H1914">
        <v>1</v>
      </c>
      <c r="I1914" t="s">
        <v>861</v>
      </c>
      <c r="J1914" t="s">
        <v>928</v>
      </c>
      <c r="K1914" t="s">
        <v>863</v>
      </c>
      <c r="L1914">
        <v>2183194.4</v>
      </c>
      <c r="R1914" t="s">
        <v>673</v>
      </c>
      <c r="S1914" t="str">
        <f t="shared" si="319"/>
        <v>Cuculidae</v>
      </c>
      <c r="T1914" t="str">
        <f t="shared" si="320"/>
        <v>Cuculiformes</v>
      </c>
      <c r="U1914">
        <f t="shared" si="321"/>
        <v>41.9</v>
      </c>
      <c r="V1914">
        <f t="shared" si="322"/>
        <v>143</v>
      </c>
      <c r="W1914" t="str">
        <f t="shared" si="323"/>
        <v>Shrubland</v>
      </c>
      <c r="X1914">
        <f t="shared" si="324"/>
        <v>2</v>
      </c>
      <c r="Y1914">
        <f t="shared" si="325"/>
        <v>3</v>
      </c>
      <c r="Z1914" t="str">
        <f t="shared" si="326"/>
        <v>Carnivore</v>
      </c>
      <c r="AA1914" t="str">
        <f t="shared" si="327"/>
        <v>Invertivore</v>
      </c>
      <c r="AB1914" t="str">
        <f t="shared" si="328"/>
        <v>Insessorial</v>
      </c>
      <c r="AC1914">
        <f t="shared" si="329"/>
        <v>13672737.210000001</v>
      </c>
    </row>
    <row r="1915" spans="1:29" x14ac:dyDescent="0.25">
      <c r="A1915" t="s">
        <v>2509</v>
      </c>
      <c r="B1915" t="s">
        <v>2470</v>
      </c>
      <c r="C1915" t="s">
        <v>2471</v>
      </c>
      <c r="D1915">
        <v>29.1</v>
      </c>
      <c r="E1915">
        <v>333.8</v>
      </c>
      <c r="F1915" t="s">
        <v>860</v>
      </c>
      <c r="G1915">
        <v>2</v>
      </c>
      <c r="H1915">
        <v>1</v>
      </c>
      <c r="I1915" t="s">
        <v>861</v>
      </c>
      <c r="J1915" t="s">
        <v>928</v>
      </c>
      <c r="K1915" t="s">
        <v>863</v>
      </c>
      <c r="L1915">
        <v>2413843.09</v>
      </c>
      <c r="R1915" t="s">
        <v>673</v>
      </c>
      <c r="S1915" t="str">
        <f t="shared" si="319"/>
        <v>Cuculidae</v>
      </c>
      <c r="T1915" t="str">
        <f t="shared" si="320"/>
        <v>Cuculiformes</v>
      </c>
      <c r="U1915">
        <f t="shared" si="321"/>
        <v>41.9</v>
      </c>
      <c r="V1915">
        <f t="shared" si="322"/>
        <v>143</v>
      </c>
      <c r="W1915" t="str">
        <f t="shared" si="323"/>
        <v>Shrubland</v>
      </c>
      <c r="X1915">
        <f t="shared" si="324"/>
        <v>2</v>
      </c>
      <c r="Y1915">
        <f t="shared" si="325"/>
        <v>3</v>
      </c>
      <c r="Z1915" t="str">
        <f t="shared" si="326"/>
        <v>Carnivore</v>
      </c>
      <c r="AA1915" t="str">
        <f t="shared" si="327"/>
        <v>Invertivore</v>
      </c>
      <c r="AB1915" t="str">
        <f t="shared" si="328"/>
        <v>Insessorial</v>
      </c>
      <c r="AC1915">
        <f t="shared" si="329"/>
        <v>13672737.210000001</v>
      </c>
    </row>
    <row r="1916" spans="1:29" x14ac:dyDescent="0.25">
      <c r="A1916" t="s">
        <v>2510</v>
      </c>
      <c r="B1916" t="s">
        <v>2470</v>
      </c>
      <c r="C1916" t="s">
        <v>2471</v>
      </c>
      <c r="D1916">
        <v>21.4</v>
      </c>
      <c r="E1916">
        <v>145.9</v>
      </c>
      <c r="F1916" t="s">
        <v>867</v>
      </c>
      <c r="G1916">
        <v>2</v>
      </c>
      <c r="H1916">
        <v>1</v>
      </c>
      <c r="I1916" t="s">
        <v>861</v>
      </c>
      <c r="J1916" t="s">
        <v>882</v>
      </c>
      <c r="K1916" t="s">
        <v>863</v>
      </c>
      <c r="L1916">
        <v>36878.49</v>
      </c>
      <c r="R1916" t="s">
        <v>674</v>
      </c>
      <c r="S1916" t="str">
        <f t="shared" si="319"/>
        <v>Corvidae</v>
      </c>
      <c r="T1916" t="str">
        <f t="shared" si="320"/>
        <v>Passeriformes</v>
      </c>
      <c r="U1916">
        <f t="shared" si="321"/>
        <v>39</v>
      </c>
      <c r="V1916">
        <f t="shared" si="322"/>
        <v>276.68</v>
      </c>
      <c r="W1916" t="str">
        <f t="shared" si="323"/>
        <v>Rock</v>
      </c>
      <c r="X1916">
        <f t="shared" si="324"/>
        <v>3</v>
      </c>
      <c r="Y1916">
        <f t="shared" si="325"/>
        <v>2</v>
      </c>
      <c r="Z1916" t="str">
        <f t="shared" si="326"/>
        <v>Carnivore</v>
      </c>
      <c r="AA1916" t="str">
        <f t="shared" si="327"/>
        <v>Invertivore</v>
      </c>
      <c r="AB1916" t="str">
        <f t="shared" si="328"/>
        <v>Terrestrial</v>
      </c>
      <c r="AC1916">
        <f t="shared" si="329"/>
        <v>12981520.529999999</v>
      </c>
    </row>
    <row r="1917" spans="1:29" x14ac:dyDescent="0.25">
      <c r="A1917" t="s">
        <v>2511</v>
      </c>
      <c r="B1917" t="s">
        <v>2470</v>
      </c>
      <c r="C1917" t="s">
        <v>2471</v>
      </c>
      <c r="D1917">
        <v>20.6</v>
      </c>
      <c r="E1917">
        <v>65.099999999999994</v>
      </c>
      <c r="F1917" t="s">
        <v>865</v>
      </c>
      <c r="G1917">
        <v>2</v>
      </c>
      <c r="H1917">
        <v>1</v>
      </c>
      <c r="I1917" t="s">
        <v>861</v>
      </c>
      <c r="J1917" t="s">
        <v>882</v>
      </c>
      <c r="K1917" t="s">
        <v>863</v>
      </c>
      <c r="L1917">
        <v>3765344.98</v>
      </c>
      <c r="R1917" t="s">
        <v>674</v>
      </c>
      <c r="S1917" t="str">
        <f t="shared" si="319"/>
        <v>Corvidae</v>
      </c>
      <c r="T1917" t="str">
        <f t="shared" si="320"/>
        <v>Passeriformes</v>
      </c>
      <c r="U1917">
        <f t="shared" si="321"/>
        <v>39</v>
      </c>
      <c r="V1917">
        <f t="shared" si="322"/>
        <v>276.68</v>
      </c>
      <c r="W1917" t="str">
        <f t="shared" si="323"/>
        <v>Rock</v>
      </c>
      <c r="X1917">
        <f t="shared" si="324"/>
        <v>3</v>
      </c>
      <c r="Y1917">
        <f t="shared" si="325"/>
        <v>2</v>
      </c>
      <c r="Z1917" t="str">
        <f t="shared" si="326"/>
        <v>Carnivore</v>
      </c>
      <c r="AA1917" t="str">
        <f t="shared" si="327"/>
        <v>Invertivore</v>
      </c>
      <c r="AB1917" t="str">
        <f t="shared" si="328"/>
        <v>Terrestrial</v>
      </c>
      <c r="AC1917">
        <f t="shared" si="329"/>
        <v>12981520.529999999</v>
      </c>
    </row>
    <row r="1918" spans="1:29" x14ac:dyDescent="0.25">
      <c r="A1918" t="s">
        <v>2512</v>
      </c>
      <c r="B1918" t="s">
        <v>2470</v>
      </c>
      <c r="C1918" t="s">
        <v>2471</v>
      </c>
      <c r="D1918">
        <v>22.4</v>
      </c>
      <c r="E1918">
        <v>57.9</v>
      </c>
      <c r="F1918" t="s">
        <v>860</v>
      </c>
      <c r="G1918">
        <v>1</v>
      </c>
      <c r="H1918">
        <v>1</v>
      </c>
      <c r="I1918" t="s">
        <v>861</v>
      </c>
      <c r="J1918" t="s">
        <v>882</v>
      </c>
      <c r="K1918" t="s">
        <v>863</v>
      </c>
      <c r="L1918">
        <v>3197177.13</v>
      </c>
      <c r="R1918" t="s">
        <v>674</v>
      </c>
      <c r="S1918" t="str">
        <f t="shared" si="319"/>
        <v>Corvidae</v>
      </c>
      <c r="T1918" t="str">
        <f t="shared" si="320"/>
        <v>Passeriformes</v>
      </c>
      <c r="U1918">
        <f t="shared" si="321"/>
        <v>39</v>
      </c>
      <c r="V1918">
        <f t="shared" si="322"/>
        <v>276.68</v>
      </c>
      <c r="W1918" t="str">
        <f t="shared" si="323"/>
        <v>Rock</v>
      </c>
      <c r="X1918">
        <f t="shared" si="324"/>
        <v>3</v>
      </c>
      <c r="Y1918">
        <f t="shared" si="325"/>
        <v>2</v>
      </c>
      <c r="Z1918" t="str">
        <f t="shared" si="326"/>
        <v>Carnivore</v>
      </c>
      <c r="AA1918" t="str">
        <f t="shared" si="327"/>
        <v>Invertivore</v>
      </c>
      <c r="AB1918" t="str">
        <f t="shared" si="328"/>
        <v>Terrestrial</v>
      </c>
      <c r="AC1918">
        <f t="shared" si="329"/>
        <v>12981520.529999999</v>
      </c>
    </row>
    <row r="1919" spans="1:29" x14ac:dyDescent="0.25">
      <c r="A1919" t="s">
        <v>2513</v>
      </c>
      <c r="B1919" t="s">
        <v>2470</v>
      </c>
      <c r="C1919" t="s">
        <v>2471</v>
      </c>
      <c r="D1919">
        <v>26.5</v>
      </c>
      <c r="E1919">
        <v>43.24</v>
      </c>
      <c r="F1919" t="s">
        <v>865</v>
      </c>
      <c r="G1919">
        <v>2</v>
      </c>
      <c r="H1919">
        <v>1</v>
      </c>
      <c r="I1919" t="s">
        <v>861</v>
      </c>
      <c r="J1919" t="s">
        <v>882</v>
      </c>
      <c r="K1919" t="s">
        <v>863</v>
      </c>
      <c r="L1919">
        <v>13120453.970000001</v>
      </c>
      <c r="R1919" t="s">
        <v>675</v>
      </c>
      <c r="S1919" t="str">
        <f t="shared" si="319"/>
        <v>Coraciidae</v>
      </c>
      <c r="T1919" t="str">
        <f t="shared" si="320"/>
        <v>Coraciiformes</v>
      </c>
      <c r="U1919">
        <f t="shared" si="321"/>
        <v>37.5</v>
      </c>
      <c r="V1919">
        <f t="shared" si="322"/>
        <v>146</v>
      </c>
      <c r="W1919" t="str">
        <f t="shared" si="323"/>
        <v>Woodland</v>
      </c>
      <c r="X1919">
        <f t="shared" si="324"/>
        <v>2</v>
      </c>
      <c r="Y1919">
        <f t="shared" si="325"/>
        <v>3</v>
      </c>
      <c r="Z1919" t="str">
        <f t="shared" si="326"/>
        <v>Carnivore</v>
      </c>
      <c r="AA1919" t="str">
        <f t="shared" si="327"/>
        <v>Invertivore</v>
      </c>
      <c r="AB1919" t="str">
        <f t="shared" si="328"/>
        <v>Insessorial</v>
      </c>
      <c r="AC1919">
        <f t="shared" si="329"/>
        <v>9539437.5800000001</v>
      </c>
    </row>
    <row r="1920" spans="1:29" x14ac:dyDescent="0.25">
      <c r="A1920" t="s">
        <v>417</v>
      </c>
      <c r="B1920" t="s">
        <v>2470</v>
      </c>
      <c r="C1920" t="s">
        <v>2471</v>
      </c>
      <c r="D1920">
        <v>22.4</v>
      </c>
      <c r="E1920">
        <v>77.5</v>
      </c>
      <c r="F1920" t="s">
        <v>860</v>
      </c>
      <c r="G1920">
        <v>1</v>
      </c>
      <c r="H1920">
        <v>3</v>
      </c>
      <c r="I1920" t="s">
        <v>861</v>
      </c>
      <c r="J1920" t="s">
        <v>928</v>
      </c>
      <c r="K1920" t="s">
        <v>863</v>
      </c>
      <c r="L1920">
        <v>2736822.53</v>
      </c>
      <c r="R1920" t="s">
        <v>675</v>
      </c>
      <c r="S1920" t="str">
        <f t="shared" si="319"/>
        <v>Coraciidae</v>
      </c>
      <c r="T1920" t="str">
        <f t="shared" si="320"/>
        <v>Coraciiformes</v>
      </c>
      <c r="U1920">
        <f t="shared" si="321"/>
        <v>37.5</v>
      </c>
      <c r="V1920">
        <f t="shared" si="322"/>
        <v>146</v>
      </c>
      <c r="W1920" t="str">
        <f t="shared" si="323"/>
        <v>Woodland</v>
      </c>
      <c r="X1920">
        <f t="shared" si="324"/>
        <v>2</v>
      </c>
      <c r="Y1920">
        <f t="shared" si="325"/>
        <v>3</v>
      </c>
      <c r="Z1920" t="str">
        <f t="shared" si="326"/>
        <v>Carnivore</v>
      </c>
      <c r="AA1920" t="str">
        <f t="shared" si="327"/>
        <v>Invertivore</v>
      </c>
      <c r="AB1920" t="str">
        <f t="shared" si="328"/>
        <v>Insessorial</v>
      </c>
      <c r="AC1920">
        <f t="shared" si="329"/>
        <v>9539437.5800000001</v>
      </c>
    </row>
    <row r="1921" spans="1:29" x14ac:dyDescent="0.25">
      <c r="A1921" t="s">
        <v>2514</v>
      </c>
      <c r="B1921" t="s">
        <v>2470</v>
      </c>
      <c r="C1921" t="s">
        <v>2471</v>
      </c>
      <c r="D1921">
        <v>20.100000000000001</v>
      </c>
      <c r="E1921">
        <v>93</v>
      </c>
      <c r="F1921" t="s">
        <v>984</v>
      </c>
      <c r="G1921">
        <v>2</v>
      </c>
      <c r="H1921">
        <v>1</v>
      </c>
      <c r="I1921" t="s">
        <v>861</v>
      </c>
      <c r="J1921" t="s">
        <v>882</v>
      </c>
      <c r="K1921" t="s">
        <v>863</v>
      </c>
      <c r="L1921">
        <v>131597.72</v>
      </c>
      <c r="R1921" t="s">
        <v>675</v>
      </c>
      <c r="S1921" t="str">
        <f t="shared" si="319"/>
        <v>Coraciidae</v>
      </c>
      <c r="T1921" t="str">
        <f t="shared" si="320"/>
        <v>Coraciiformes</v>
      </c>
      <c r="U1921">
        <f t="shared" si="321"/>
        <v>37.5</v>
      </c>
      <c r="V1921">
        <f t="shared" si="322"/>
        <v>146</v>
      </c>
      <c r="W1921" t="str">
        <f t="shared" si="323"/>
        <v>Woodland</v>
      </c>
      <c r="X1921">
        <f t="shared" si="324"/>
        <v>2</v>
      </c>
      <c r="Y1921">
        <f t="shared" si="325"/>
        <v>3</v>
      </c>
      <c r="Z1921" t="str">
        <f t="shared" si="326"/>
        <v>Carnivore</v>
      </c>
      <c r="AA1921" t="str">
        <f t="shared" si="327"/>
        <v>Invertivore</v>
      </c>
      <c r="AB1921" t="str">
        <f t="shared" si="328"/>
        <v>Insessorial</v>
      </c>
      <c r="AC1921">
        <f t="shared" si="329"/>
        <v>9539437.5800000001</v>
      </c>
    </row>
    <row r="1922" spans="1:29" x14ac:dyDescent="0.25">
      <c r="A1922" t="s">
        <v>10752</v>
      </c>
      <c r="B1922" t="s">
        <v>2470</v>
      </c>
      <c r="C1922" t="s">
        <v>2471</v>
      </c>
      <c r="D1922">
        <v>22.5</v>
      </c>
      <c r="E1922">
        <v>91.4</v>
      </c>
      <c r="F1922" t="s">
        <v>984</v>
      </c>
      <c r="G1922">
        <v>2</v>
      </c>
      <c r="H1922">
        <v>2</v>
      </c>
      <c r="I1922" t="s">
        <v>861</v>
      </c>
      <c r="J1922" t="s">
        <v>928</v>
      </c>
      <c r="K1922" t="s">
        <v>863</v>
      </c>
      <c r="L1922">
        <v>278326.5</v>
      </c>
      <c r="R1922" t="s">
        <v>676</v>
      </c>
      <c r="S1922" t="str">
        <f t="shared" si="319"/>
        <v>Glareolidae</v>
      </c>
      <c r="T1922" t="str">
        <f t="shared" si="320"/>
        <v>Charadriiformes</v>
      </c>
      <c r="U1922">
        <f t="shared" si="321"/>
        <v>60.7</v>
      </c>
      <c r="V1922">
        <f t="shared" si="322"/>
        <v>84.9</v>
      </c>
      <c r="W1922" t="str">
        <f t="shared" si="323"/>
        <v>Grassland</v>
      </c>
      <c r="X1922">
        <f t="shared" si="324"/>
        <v>3</v>
      </c>
      <c r="Y1922">
        <f t="shared" si="325"/>
        <v>3</v>
      </c>
      <c r="Z1922" t="str">
        <f t="shared" si="326"/>
        <v>Carnivore</v>
      </c>
      <c r="AA1922" t="str">
        <f t="shared" si="327"/>
        <v>Invertivore</v>
      </c>
      <c r="AB1922" t="str">
        <f t="shared" si="328"/>
        <v>Aerial</v>
      </c>
      <c r="AC1922">
        <f t="shared" si="329"/>
        <v>5351786.34</v>
      </c>
    </row>
    <row r="1923" spans="1:29" x14ac:dyDescent="0.25">
      <c r="A1923" t="s">
        <v>2515</v>
      </c>
      <c r="B1923" t="s">
        <v>2470</v>
      </c>
      <c r="C1923" t="s">
        <v>2471</v>
      </c>
      <c r="D1923">
        <v>23.6</v>
      </c>
      <c r="E1923">
        <v>41.8</v>
      </c>
      <c r="F1923" t="s">
        <v>865</v>
      </c>
      <c r="G1923">
        <v>2</v>
      </c>
      <c r="H1923">
        <v>2</v>
      </c>
      <c r="I1923" t="s">
        <v>861</v>
      </c>
      <c r="J1923" t="s">
        <v>882</v>
      </c>
      <c r="K1923" t="s">
        <v>863</v>
      </c>
      <c r="L1923">
        <v>14797715.210000001</v>
      </c>
      <c r="R1923" t="s">
        <v>676</v>
      </c>
      <c r="S1923" t="str">
        <f t="shared" ref="S1923:S1986" si="330">VLOOKUP(R1923,A:L,2,FALSE)</f>
        <v>Glareolidae</v>
      </c>
      <c r="T1923" t="str">
        <f t="shared" ref="T1923:T1986" si="331">VLOOKUP(R1923,A:L,3,FALSE)</f>
        <v>Charadriiformes</v>
      </c>
      <c r="U1923">
        <f t="shared" ref="U1923:U1986" si="332">VLOOKUP(R1923,A:L,4,FALSE)</f>
        <v>60.7</v>
      </c>
      <c r="V1923">
        <f t="shared" ref="V1923:V1986" si="333">VLOOKUP(R1923,A:L,5,FALSE)</f>
        <v>84.9</v>
      </c>
      <c r="W1923" t="str">
        <f t="shared" ref="W1923:W1986" si="334">VLOOKUP(R1923,A:L,6,FALSE)</f>
        <v>Grassland</v>
      </c>
      <c r="X1923">
        <f t="shared" ref="X1923:X1986" si="335">VLOOKUP(R1923,A:L,7,FALSE)</f>
        <v>3</v>
      </c>
      <c r="Y1923">
        <f t="shared" ref="Y1923:Y1986" si="336">VLOOKUP(R1923,A:L,8,FALSE)</f>
        <v>3</v>
      </c>
      <c r="Z1923" t="str">
        <f t="shared" ref="Z1923:Z1986" si="337">VLOOKUP(R1923,A:L,9,FALSE)</f>
        <v>Carnivore</v>
      </c>
      <c r="AA1923" t="str">
        <f t="shared" ref="AA1923:AA1986" si="338">VLOOKUP(R1923,A:L,10,FALSE)</f>
        <v>Invertivore</v>
      </c>
      <c r="AB1923" t="str">
        <f t="shared" ref="AB1923:AB1986" si="339">VLOOKUP(R1923,A:L,11,FALSE)</f>
        <v>Aerial</v>
      </c>
      <c r="AC1923">
        <f t="shared" ref="AC1923:AC1986" si="340">VLOOKUP(R1923,A:L,12,FALSE)</f>
        <v>5351786.34</v>
      </c>
    </row>
    <row r="1924" spans="1:29" x14ac:dyDescent="0.25">
      <c r="A1924" t="s">
        <v>2516</v>
      </c>
      <c r="B1924" t="s">
        <v>2470</v>
      </c>
      <c r="C1924" t="s">
        <v>2471</v>
      </c>
      <c r="D1924">
        <v>19.600000000000001</v>
      </c>
      <c r="E1924">
        <v>91.8</v>
      </c>
      <c r="F1924" t="s">
        <v>860</v>
      </c>
      <c r="G1924">
        <v>1</v>
      </c>
      <c r="H1924">
        <v>1</v>
      </c>
      <c r="I1924" t="s">
        <v>861</v>
      </c>
      <c r="J1924" t="s">
        <v>882</v>
      </c>
      <c r="K1924" t="s">
        <v>863</v>
      </c>
      <c r="L1924">
        <v>4774587.9400000004</v>
      </c>
      <c r="R1924" t="s">
        <v>676</v>
      </c>
      <c r="S1924" t="str">
        <f t="shared" si="330"/>
        <v>Glareolidae</v>
      </c>
      <c r="T1924" t="str">
        <f t="shared" si="331"/>
        <v>Charadriiformes</v>
      </c>
      <c r="U1924">
        <f t="shared" si="332"/>
        <v>60.7</v>
      </c>
      <c r="V1924">
        <f t="shared" si="333"/>
        <v>84.9</v>
      </c>
      <c r="W1924" t="str">
        <f t="shared" si="334"/>
        <v>Grassland</v>
      </c>
      <c r="X1924">
        <f t="shared" si="335"/>
        <v>3</v>
      </c>
      <c r="Y1924">
        <f t="shared" si="336"/>
        <v>3</v>
      </c>
      <c r="Z1924" t="str">
        <f t="shared" si="337"/>
        <v>Carnivore</v>
      </c>
      <c r="AA1924" t="str">
        <f t="shared" si="338"/>
        <v>Invertivore</v>
      </c>
      <c r="AB1924" t="str">
        <f t="shared" si="339"/>
        <v>Aerial</v>
      </c>
      <c r="AC1924">
        <f t="shared" si="340"/>
        <v>5351786.34</v>
      </c>
    </row>
    <row r="1925" spans="1:29" x14ac:dyDescent="0.25">
      <c r="A1925" t="s">
        <v>2517</v>
      </c>
      <c r="B1925" t="s">
        <v>2470</v>
      </c>
      <c r="C1925" t="s">
        <v>2471</v>
      </c>
      <c r="D1925">
        <v>25.7</v>
      </c>
      <c r="E1925">
        <v>83.99</v>
      </c>
      <c r="F1925" t="s">
        <v>1131</v>
      </c>
      <c r="G1925">
        <v>2</v>
      </c>
      <c r="H1925">
        <v>2</v>
      </c>
      <c r="I1925" t="s">
        <v>861</v>
      </c>
      <c r="J1925" t="s">
        <v>882</v>
      </c>
      <c r="K1925" t="s">
        <v>863</v>
      </c>
      <c r="L1925">
        <v>3068117.98</v>
      </c>
      <c r="R1925" t="s">
        <v>677</v>
      </c>
      <c r="S1925" t="str">
        <f t="shared" si="330"/>
        <v>Muscicapidae</v>
      </c>
      <c r="T1925" t="str">
        <f t="shared" si="331"/>
        <v>Passeriformes</v>
      </c>
      <c r="U1925">
        <f t="shared" si="332"/>
        <v>21.5</v>
      </c>
      <c r="V1925">
        <f t="shared" si="333"/>
        <v>41</v>
      </c>
      <c r="W1925" t="str">
        <f t="shared" si="334"/>
        <v>Rock</v>
      </c>
      <c r="X1925">
        <f t="shared" si="335"/>
        <v>3</v>
      </c>
      <c r="Y1925">
        <f t="shared" si="336"/>
        <v>2</v>
      </c>
      <c r="Z1925" t="str">
        <f t="shared" si="337"/>
        <v>Carnivore</v>
      </c>
      <c r="AA1925" t="str">
        <f t="shared" si="338"/>
        <v>Invertivore</v>
      </c>
      <c r="AB1925" t="str">
        <f t="shared" si="339"/>
        <v>Insessorial</v>
      </c>
      <c r="AC1925">
        <f t="shared" si="340"/>
        <v>1288299.8400000001</v>
      </c>
    </row>
    <row r="1926" spans="1:29" x14ac:dyDescent="0.25">
      <c r="A1926" t="s">
        <v>2518</v>
      </c>
      <c r="B1926" t="s">
        <v>2470</v>
      </c>
      <c r="C1926" t="s">
        <v>2471</v>
      </c>
      <c r="D1926">
        <v>21</v>
      </c>
      <c r="E1926">
        <v>73.44</v>
      </c>
      <c r="F1926" t="s">
        <v>867</v>
      </c>
      <c r="G1926">
        <v>2</v>
      </c>
      <c r="H1926">
        <v>1</v>
      </c>
      <c r="I1926" t="s">
        <v>861</v>
      </c>
      <c r="J1926" t="s">
        <v>882</v>
      </c>
      <c r="K1926" t="s">
        <v>863</v>
      </c>
      <c r="L1926">
        <v>14752529.26</v>
      </c>
      <c r="R1926" t="s">
        <v>677</v>
      </c>
      <c r="S1926" t="str">
        <f t="shared" si="330"/>
        <v>Muscicapidae</v>
      </c>
      <c r="T1926" t="str">
        <f t="shared" si="331"/>
        <v>Passeriformes</v>
      </c>
      <c r="U1926">
        <f t="shared" si="332"/>
        <v>21.5</v>
      </c>
      <c r="V1926">
        <f t="shared" si="333"/>
        <v>41</v>
      </c>
      <c r="W1926" t="str">
        <f t="shared" si="334"/>
        <v>Rock</v>
      </c>
      <c r="X1926">
        <f t="shared" si="335"/>
        <v>3</v>
      </c>
      <c r="Y1926">
        <f t="shared" si="336"/>
        <v>2</v>
      </c>
      <c r="Z1926" t="str">
        <f t="shared" si="337"/>
        <v>Carnivore</v>
      </c>
      <c r="AA1926" t="str">
        <f t="shared" si="338"/>
        <v>Invertivore</v>
      </c>
      <c r="AB1926" t="str">
        <f t="shared" si="339"/>
        <v>Insessorial</v>
      </c>
      <c r="AC1926">
        <f t="shared" si="340"/>
        <v>1288299.8400000001</v>
      </c>
    </row>
    <row r="1927" spans="1:29" x14ac:dyDescent="0.25">
      <c r="A1927" t="s">
        <v>2519</v>
      </c>
      <c r="B1927" t="s">
        <v>2470</v>
      </c>
      <c r="C1927" t="s">
        <v>2471</v>
      </c>
      <c r="D1927">
        <v>22.6</v>
      </c>
      <c r="E1927">
        <v>61.8</v>
      </c>
      <c r="F1927" t="s">
        <v>918</v>
      </c>
      <c r="G1927">
        <v>2</v>
      </c>
      <c r="H1927">
        <v>2</v>
      </c>
      <c r="I1927" t="s">
        <v>861</v>
      </c>
      <c r="J1927" t="s">
        <v>933</v>
      </c>
      <c r="K1927" t="s">
        <v>863</v>
      </c>
      <c r="L1927">
        <v>193724.21</v>
      </c>
      <c r="R1927" t="s">
        <v>677</v>
      </c>
      <c r="S1927" t="str">
        <f t="shared" si="330"/>
        <v>Muscicapidae</v>
      </c>
      <c r="T1927" t="str">
        <f t="shared" si="331"/>
        <v>Passeriformes</v>
      </c>
      <c r="U1927">
        <f t="shared" si="332"/>
        <v>21.5</v>
      </c>
      <c r="V1927">
        <f t="shared" si="333"/>
        <v>41</v>
      </c>
      <c r="W1927" t="str">
        <f t="shared" si="334"/>
        <v>Rock</v>
      </c>
      <c r="X1927">
        <f t="shared" si="335"/>
        <v>3</v>
      </c>
      <c r="Y1927">
        <f t="shared" si="336"/>
        <v>2</v>
      </c>
      <c r="Z1927" t="str">
        <f t="shared" si="337"/>
        <v>Carnivore</v>
      </c>
      <c r="AA1927" t="str">
        <f t="shared" si="338"/>
        <v>Invertivore</v>
      </c>
      <c r="AB1927" t="str">
        <f t="shared" si="339"/>
        <v>Insessorial</v>
      </c>
      <c r="AC1927">
        <f t="shared" si="340"/>
        <v>1288299.8400000001</v>
      </c>
    </row>
    <row r="1928" spans="1:29" x14ac:dyDescent="0.25">
      <c r="A1928" t="s">
        <v>2520</v>
      </c>
      <c r="B1928" t="s">
        <v>2470</v>
      </c>
      <c r="C1928" t="s">
        <v>2471</v>
      </c>
      <c r="D1928">
        <v>21.7</v>
      </c>
      <c r="E1928">
        <v>91.4</v>
      </c>
      <c r="F1928" t="s">
        <v>984</v>
      </c>
      <c r="G1928">
        <v>2</v>
      </c>
      <c r="H1928">
        <v>2</v>
      </c>
      <c r="I1928" t="s">
        <v>861</v>
      </c>
      <c r="J1928" t="s">
        <v>928</v>
      </c>
      <c r="K1928" t="s">
        <v>863</v>
      </c>
      <c r="L1928">
        <v>6823580.46</v>
      </c>
      <c r="R1928" t="s">
        <v>678</v>
      </c>
      <c r="S1928" t="str">
        <f t="shared" si="330"/>
        <v>Otididae</v>
      </c>
      <c r="T1928" t="str">
        <f t="shared" si="331"/>
        <v>Otidiformes</v>
      </c>
      <c r="U1928">
        <f t="shared" si="332"/>
        <v>40.799999999999997</v>
      </c>
      <c r="V1928">
        <f t="shared" si="333"/>
        <v>833.45</v>
      </c>
      <c r="W1928" t="str">
        <f t="shared" si="334"/>
        <v>Grassland</v>
      </c>
      <c r="X1928">
        <f t="shared" si="335"/>
        <v>3</v>
      </c>
      <c r="Y1928">
        <f t="shared" si="336"/>
        <v>2</v>
      </c>
      <c r="Z1928" t="str">
        <f t="shared" si="337"/>
        <v>Omnivore</v>
      </c>
      <c r="AA1928" t="str">
        <f t="shared" si="338"/>
        <v>Omnivore</v>
      </c>
      <c r="AB1928" t="str">
        <f t="shared" si="339"/>
        <v>Terrestrial</v>
      </c>
      <c r="AC1928">
        <f t="shared" si="340"/>
        <v>5061737.32</v>
      </c>
    </row>
    <row r="1929" spans="1:29" x14ac:dyDescent="0.25">
      <c r="A1929" t="s">
        <v>10753</v>
      </c>
      <c r="B1929" t="s">
        <v>2470</v>
      </c>
      <c r="C1929" t="s">
        <v>2471</v>
      </c>
      <c r="D1929">
        <v>24.3</v>
      </c>
      <c r="E1929">
        <v>9.5</v>
      </c>
      <c r="F1929" t="s">
        <v>860</v>
      </c>
      <c r="G1929">
        <v>1</v>
      </c>
      <c r="H1929">
        <v>1</v>
      </c>
      <c r="I1929" t="s">
        <v>861</v>
      </c>
      <c r="J1929" t="s">
        <v>882</v>
      </c>
      <c r="K1929" t="s">
        <v>863</v>
      </c>
      <c r="L1929">
        <v>2195930.36</v>
      </c>
      <c r="R1929" t="s">
        <v>678</v>
      </c>
      <c r="S1929" t="str">
        <f t="shared" si="330"/>
        <v>Otididae</v>
      </c>
      <c r="T1929" t="str">
        <f t="shared" si="331"/>
        <v>Otidiformes</v>
      </c>
      <c r="U1929">
        <f t="shared" si="332"/>
        <v>40.799999999999997</v>
      </c>
      <c r="V1929">
        <f t="shared" si="333"/>
        <v>833.45</v>
      </c>
      <c r="W1929" t="str">
        <f t="shared" si="334"/>
        <v>Grassland</v>
      </c>
      <c r="X1929">
        <f t="shared" si="335"/>
        <v>3</v>
      </c>
      <c r="Y1929">
        <f t="shared" si="336"/>
        <v>2</v>
      </c>
      <c r="Z1929" t="str">
        <f t="shared" si="337"/>
        <v>Omnivore</v>
      </c>
      <c r="AA1929" t="str">
        <f t="shared" si="338"/>
        <v>Omnivore</v>
      </c>
      <c r="AB1929" t="str">
        <f t="shared" si="339"/>
        <v>Terrestrial</v>
      </c>
      <c r="AC1929">
        <f t="shared" si="340"/>
        <v>5061737.32</v>
      </c>
    </row>
    <row r="1930" spans="1:29" x14ac:dyDescent="0.25">
      <c r="A1930" t="s">
        <v>10754</v>
      </c>
      <c r="B1930" t="s">
        <v>2470</v>
      </c>
      <c r="C1930" t="s">
        <v>2471</v>
      </c>
      <c r="D1930">
        <v>23.2</v>
      </c>
      <c r="E1930">
        <v>12.72</v>
      </c>
      <c r="F1930" t="s">
        <v>860</v>
      </c>
      <c r="G1930">
        <v>1</v>
      </c>
      <c r="H1930">
        <v>1</v>
      </c>
      <c r="I1930" t="s">
        <v>861</v>
      </c>
      <c r="J1930" t="s">
        <v>882</v>
      </c>
      <c r="K1930" t="s">
        <v>863</v>
      </c>
      <c r="L1930">
        <v>13894765.199999999</v>
      </c>
      <c r="R1930" t="s">
        <v>678</v>
      </c>
      <c r="S1930" t="str">
        <f t="shared" si="330"/>
        <v>Otididae</v>
      </c>
      <c r="T1930" t="str">
        <f t="shared" si="331"/>
        <v>Otidiformes</v>
      </c>
      <c r="U1930">
        <f t="shared" si="332"/>
        <v>40.799999999999997</v>
      </c>
      <c r="V1930">
        <f t="shared" si="333"/>
        <v>833.45</v>
      </c>
      <c r="W1930" t="str">
        <f t="shared" si="334"/>
        <v>Grassland</v>
      </c>
      <c r="X1930">
        <f t="shared" si="335"/>
        <v>3</v>
      </c>
      <c r="Y1930">
        <f t="shared" si="336"/>
        <v>2</v>
      </c>
      <c r="Z1930" t="str">
        <f t="shared" si="337"/>
        <v>Omnivore</v>
      </c>
      <c r="AA1930" t="str">
        <f t="shared" si="338"/>
        <v>Omnivore</v>
      </c>
      <c r="AB1930" t="str">
        <f t="shared" si="339"/>
        <v>Terrestrial</v>
      </c>
      <c r="AC1930">
        <f t="shared" si="340"/>
        <v>5061737.32</v>
      </c>
    </row>
    <row r="1931" spans="1:29" x14ac:dyDescent="0.25">
      <c r="A1931" t="s">
        <v>10755</v>
      </c>
      <c r="B1931" t="s">
        <v>2470</v>
      </c>
      <c r="C1931" t="s">
        <v>2471</v>
      </c>
      <c r="D1931">
        <v>22.3</v>
      </c>
      <c r="E1931">
        <v>47.27</v>
      </c>
      <c r="F1931" t="s">
        <v>860</v>
      </c>
      <c r="G1931">
        <v>1</v>
      </c>
      <c r="H1931">
        <v>1</v>
      </c>
      <c r="I1931" t="s">
        <v>861</v>
      </c>
      <c r="J1931" t="s">
        <v>882</v>
      </c>
      <c r="K1931" t="s">
        <v>863</v>
      </c>
      <c r="L1931">
        <v>640017.28</v>
      </c>
      <c r="R1931" t="s">
        <v>679</v>
      </c>
      <c r="S1931" t="str">
        <f t="shared" si="330"/>
        <v>Alaudidae</v>
      </c>
      <c r="T1931" t="str">
        <f t="shared" si="331"/>
        <v>Passeriformes</v>
      </c>
      <c r="U1931">
        <f t="shared" si="332"/>
        <v>23.3</v>
      </c>
      <c r="V1931">
        <f t="shared" si="333"/>
        <v>38.17</v>
      </c>
      <c r="W1931" t="str">
        <f t="shared" si="334"/>
        <v>Shrubland</v>
      </c>
      <c r="X1931">
        <f t="shared" si="335"/>
        <v>2</v>
      </c>
      <c r="Y1931">
        <f t="shared" si="336"/>
        <v>1</v>
      </c>
      <c r="Z1931" t="str">
        <f t="shared" si="337"/>
        <v>Omnivore</v>
      </c>
      <c r="AA1931" t="str">
        <f t="shared" si="338"/>
        <v>Omnivore</v>
      </c>
      <c r="AB1931" t="str">
        <f t="shared" si="339"/>
        <v>Terrestrial</v>
      </c>
      <c r="AC1931">
        <f t="shared" si="340"/>
        <v>2270448.11</v>
      </c>
    </row>
    <row r="1932" spans="1:29" x14ac:dyDescent="0.25">
      <c r="A1932" t="s">
        <v>2521</v>
      </c>
      <c r="B1932" t="s">
        <v>2470</v>
      </c>
      <c r="C1932" t="s">
        <v>2471</v>
      </c>
      <c r="D1932">
        <v>22.2</v>
      </c>
      <c r="E1932">
        <v>47.27</v>
      </c>
      <c r="F1932" t="s">
        <v>860</v>
      </c>
      <c r="G1932">
        <v>1</v>
      </c>
      <c r="H1932">
        <v>1</v>
      </c>
      <c r="I1932" t="s">
        <v>861</v>
      </c>
      <c r="J1932" t="s">
        <v>882</v>
      </c>
      <c r="K1932" t="s">
        <v>863</v>
      </c>
      <c r="L1932">
        <v>1429865.78</v>
      </c>
      <c r="R1932" t="s">
        <v>679</v>
      </c>
      <c r="S1932" t="str">
        <f t="shared" si="330"/>
        <v>Alaudidae</v>
      </c>
      <c r="T1932" t="str">
        <f t="shared" si="331"/>
        <v>Passeriformes</v>
      </c>
      <c r="U1932">
        <f t="shared" si="332"/>
        <v>23.3</v>
      </c>
      <c r="V1932">
        <f t="shared" si="333"/>
        <v>38.17</v>
      </c>
      <c r="W1932" t="str">
        <f t="shared" si="334"/>
        <v>Shrubland</v>
      </c>
      <c r="X1932">
        <f t="shared" si="335"/>
        <v>2</v>
      </c>
      <c r="Y1932">
        <f t="shared" si="336"/>
        <v>1</v>
      </c>
      <c r="Z1932" t="str">
        <f t="shared" si="337"/>
        <v>Omnivore</v>
      </c>
      <c r="AA1932" t="str">
        <f t="shared" si="338"/>
        <v>Omnivore</v>
      </c>
      <c r="AB1932" t="str">
        <f t="shared" si="339"/>
        <v>Terrestrial</v>
      </c>
      <c r="AC1932">
        <f t="shared" si="340"/>
        <v>2270448.11</v>
      </c>
    </row>
    <row r="1933" spans="1:29" x14ac:dyDescent="0.25">
      <c r="A1933" t="s">
        <v>246</v>
      </c>
      <c r="B1933" t="s">
        <v>2470</v>
      </c>
      <c r="C1933" t="s">
        <v>2471</v>
      </c>
      <c r="D1933">
        <v>33.6</v>
      </c>
      <c r="E1933">
        <v>148</v>
      </c>
      <c r="F1933" t="s">
        <v>1131</v>
      </c>
      <c r="G1933">
        <v>3</v>
      </c>
      <c r="H1933">
        <v>2</v>
      </c>
      <c r="I1933" t="s">
        <v>861</v>
      </c>
      <c r="J1933" t="s">
        <v>933</v>
      </c>
      <c r="K1933" t="s">
        <v>863</v>
      </c>
      <c r="L1933">
        <v>13996585.380000001</v>
      </c>
      <c r="R1933" t="s">
        <v>679</v>
      </c>
      <c r="S1933" t="str">
        <f t="shared" si="330"/>
        <v>Alaudidae</v>
      </c>
      <c r="T1933" t="str">
        <f t="shared" si="331"/>
        <v>Passeriformes</v>
      </c>
      <c r="U1933">
        <f t="shared" si="332"/>
        <v>23.3</v>
      </c>
      <c r="V1933">
        <f t="shared" si="333"/>
        <v>38.17</v>
      </c>
      <c r="W1933" t="str">
        <f t="shared" si="334"/>
        <v>Shrubland</v>
      </c>
      <c r="X1933">
        <f t="shared" si="335"/>
        <v>2</v>
      </c>
      <c r="Y1933">
        <f t="shared" si="336"/>
        <v>1</v>
      </c>
      <c r="Z1933" t="str">
        <f t="shared" si="337"/>
        <v>Omnivore</v>
      </c>
      <c r="AA1933" t="str">
        <f t="shared" si="338"/>
        <v>Omnivore</v>
      </c>
      <c r="AB1933" t="str">
        <f t="shared" si="339"/>
        <v>Terrestrial</v>
      </c>
      <c r="AC1933">
        <f t="shared" si="340"/>
        <v>2270448.11</v>
      </c>
    </row>
    <row r="1934" spans="1:29" x14ac:dyDescent="0.25">
      <c r="A1934" t="s">
        <v>491</v>
      </c>
      <c r="B1934" t="s">
        <v>2470</v>
      </c>
      <c r="C1934" t="s">
        <v>2471</v>
      </c>
      <c r="D1934">
        <v>29.9</v>
      </c>
      <c r="E1934">
        <v>270.99</v>
      </c>
      <c r="F1934" t="s">
        <v>1131</v>
      </c>
      <c r="G1934">
        <v>2</v>
      </c>
      <c r="H1934">
        <v>1</v>
      </c>
      <c r="I1934" t="s">
        <v>861</v>
      </c>
      <c r="J1934" t="s">
        <v>933</v>
      </c>
      <c r="K1934" t="s">
        <v>863</v>
      </c>
      <c r="L1934">
        <v>5024200.4000000004</v>
      </c>
      <c r="R1934" t="s">
        <v>680</v>
      </c>
      <c r="S1934" t="str">
        <f t="shared" si="330"/>
        <v>Sylviidae</v>
      </c>
      <c r="T1934" t="str">
        <f t="shared" si="331"/>
        <v>Passeriformes</v>
      </c>
      <c r="U1934">
        <f t="shared" si="332"/>
        <v>22.3</v>
      </c>
      <c r="V1934">
        <f t="shared" si="333"/>
        <v>9.6</v>
      </c>
      <c r="W1934" t="str">
        <f t="shared" si="334"/>
        <v>Shrubland</v>
      </c>
      <c r="X1934">
        <f t="shared" si="335"/>
        <v>1</v>
      </c>
      <c r="Y1934">
        <f t="shared" si="336"/>
        <v>3</v>
      </c>
      <c r="Z1934" t="str">
        <f t="shared" si="337"/>
        <v>Omnivore</v>
      </c>
      <c r="AA1934" t="str">
        <f t="shared" si="338"/>
        <v>Invertivore</v>
      </c>
      <c r="AB1934" t="str">
        <f t="shared" si="339"/>
        <v>Insessorial</v>
      </c>
      <c r="AC1934">
        <f t="shared" si="340"/>
        <v>1448615.93</v>
      </c>
    </row>
    <row r="1935" spans="1:29" x14ac:dyDescent="0.25">
      <c r="A1935" t="s">
        <v>2522</v>
      </c>
      <c r="B1935" t="s">
        <v>2470</v>
      </c>
      <c r="C1935" t="s">
        <v>2471</v>
      </c>
      <c r="D1935">
        <v>27.1</v>
      </c>
      <c r="E1935">
        <v>325</v>
      </c>
      <c r="F1935" t="s">
        <v>918</v>
      </c>
      <c r="G1935">
        <v>3</v>
      </c>
      <c r="H1935">
        <v>1</v>
      </c>
      <c r="I1935" t="s">
        <v>861</v>
      </c>
      <c r="J1935" t="s">
        <v>933</v>
      </c>
      <c r="K1935" t="s">
        <v>863</v>
      </c>
      <c r="L1935">
        <v>13133154.9</v>
      </c>
      <c r="R1935" t="s">
        <v>680</v>
      </c>
      <c r="S1935" t="str">
        <f t="shared" si="330"/>
        <v>Sylviidae</v>
      </c>
      <c r="T1935" t="str">
        <f t="shared" si="331"/>
        <v>Passeriformes</v>
      </c>
      <c r="U1935">
        <f t="shared" si="332"/>
        <v>22.3</v>
      </c>
      <c r="V1935">
        <f t="shared" si="333"/>
        <v>9.6</v>
      </c>
      <c r="W1935" t="str">
        <f t="shared" si="334"/>
        <v>Shrubland</v>
      </c>
      <c r="X1935">
        <f t="shared" si="335"/>
        <v>1</v>
      </c>
      <c r="Y1935">
        <f t="shared" si="336"/>
        <v>3</v>
      </c>
      <c r="Z1935" t="str">
        <f t="shared" si="337"/>
        <v>Omnivore</v>
      </c>
      <c r="AA1935" t="str">
        <f t="shared" si="338"/>
        <v>Invertivore</v>
      </c>
      <c r="AB1935" t="str">
        <f t="shared" si="339"/>
        <v>Insessorial</v>
      </c>
      <c r="AC1935">
        <f t="shared" si="340"/>
        <v>1448615.93</v>
      </c>
    </row>
    <row r="1936" spans="1:29" x14ac:dyDescent="0.25">
      <c r="A1936" t="s">
        <v>2523</v>
      </c>
      <c r="B1936" t="s">
        <v>2470</v>
      </c>
      <c r="C1936" t="s">
        <v>2471</v>
      </c>
      <c r="D1936">
        <v>24.5</v>
      </c>
      <c r="E1936">
        <v>317</v>
      </c>
      <c r="F1936" t="s">
        <v>1131</v>
      </c>
      <c r="G1936">
        <v>3</v>
      </c>
      <c r="H1936">
        <v>1</v>
      </c>
      <c r="I1936" t="s">
        <v>861</v>
      </c>
      <c r="J1936" t="s">
        <v>933</v>
      </c>
      <c r="K1936" t="s">
        <v>863</v>
      </c>
      <c r="L1936">
        <v>16295521.189999999</v>
      </c>
      <c r="R1936" t="s">
        <v>680</v>
      </c>
      <c r="S1936" t="str">
        <f t="shared" si="330"/>
        <v>Sylviidae</v>
      </c>
      <c r="T1936" t="str">
        <f t="shared" si="331"/>
        <v>Passeriformes</v>
      </c>
      <c r="U1936">
        <f t="shared" si="332"/>
        <v>22.3</v>
      </c>
      <c r="V1936">
        <f t="shared" si="333"/>
        <v>9.6</v>
      </c>
      <c r="W1936" t="str">
        <f t="shared" si="334"/>
        <v>Shrubland</v>
      </c>
      <c r="X1936">
        <f t="shared" si="335"/>
        <v>1</v>
      </c>
      <c r="Y1936">
        <f t="shared" si="336"/>
        <v>3</v>
      </c>
      <c r="Z1936" t="str">
        <f t="shared" si="337"/>
        <v>Omnivore</v>
      </c>
      <c r="AA1936" t="str">
        <f t="shared" si="338"/>
        <v>Invertivore</v>
      </c>
      <c r="AB1936" t="str">
        <f t="shared" si="339"/>
        <v>Insessorial</v>
      </c>
      <c r="AC1936">
        <f t="shared" si="340"/>
        <v>1448615.93</v>
      </c>
    </row>
    <row r="1937" spans="1:29" x14ac:dyDescent="0.25">
      <c r="A1937" t="s">
        <v>2524</v>
      </c>
      <c r="B1937" t="s">
        <v>2470</v>
      </c>
      <c r="C1937" t="s">
        <v>2471</v>
      </c>
      <c r="D1937">
        <v>19.100000000000001</v>
      </c>
      <c r="E1937">
        <v>97</v>
      </c>
      <c r="F1937" t="s">
        <v>860</v>
      </c>
      <c r="G1937">
        <v>1</v>
      </c>
      <c r="H1937">
        <v>1</v>
      </c>
      <c r="I1937" t="s">
        <v>861</v>
      </c>
      <c r="J1937" t="s">
        <v>882</v>
      </c>
      <c r="K1937" t="s">
        <v>863</v>
      </c>
      <c r="L1937">
        <v>654694.18999999994</v>
      </c>
      <c r="R1937" t="s">
        <v>680</v>
      </c>
      <c r="S1937" t="str">
        <f t="shared" si="330"/>
        <v>Sylviidae</v>
      </c>
      <c r="T1937" t="str">
        <f t="shared" si="331"/>
        <v>Passeriformes</v>
      </c>
      <c r="U1937">
        <f t="shared" si="332"/>
        <v>22.3</v>
      </c>
      <c r="V1937">
        <f t="shared" si="333"/>
        <v>9.6</v>
      </c>
      <c r="W1937" t="str">
        <f t="shared" si="334"/>
        <v>Shrubland</v>
      </c>
      <c r="X1937">
        <f t="shared" si="335"/>
        <v>1</v>
      </c>
      <c r="Y1937">
        <f t="shared" si="336"/>
        <v>3</v>
      </c>
      <c r="Z1937" t="str">
        <f t="shared" si="337"/>
        <v>Omnivore</v>
      </c>
      <c r="AA1937" t="str">
        <f t="shared" si="338"/>
        <v>Invertivore</v>
      </c>
      <c r="AB1937" t="str">
        <f t="shared" si="339"/>
        <v>Insessorial</v>
      </c>
      <c r="AC1937">
        <f t="shared" si="340"/>
        <v>1448615.93</v>
      </c>
    </row>
    <row r="1938" spans="1:29" x14ac:dyDescent="0.25">
      <c r="A1938" t="s">
        <v>2525</v>
      </c>
      <c r="B1938" t="s">
        <v>2470</v>
      </c>
      <c r="C1938" t="s">
        <v>2471</v>
      </c>
      <c r="D1938">
        <v>21.8</v>
      </c>
      <c r="E1938">
        <v>162</v>
      </c>
      <c r="F1938" t="s">
        <v>867</v>
      </c>
      <c r="G1938">
        <v>3</v>
      </c>
      <c r="H1938">
        <v>1</v>
      </c>
      <c r="I1938" t="s">
        <v>861</v>
      </c>
      <c r="J1938" t="s">
        <v>933</v>
      </c>
      <c r="K1938" t="s">
        <v>863</v>
      </c>
      <c r="L1938">
        <v>126305.17</v>
      </c>
      <c r="R1938" t="s">
        <v>681</v>
      </c>
      <c r="S1938" t="str">
        <f t="shared" si="330"/>
        <v>Laridae</v>
      </c>
      <c r="T1938" t="str">
        <f t="shared" si="331"/>
        <v>Charadriiformes</v>
      </c>
      <c r="U1938">
        <f t="shared" si="332"/>
        <v>60</v>
      </c>
      <c r="V1938">
        <f t="shared" si="333"/>
        <v>534.99</v>
      </c>
      <c r="W1938" t="str">
        <f t="shared" si="334"/>
        <v>Marine</v>
      </c>
      <c r="X1938">
        <f t="shared" si="335"/>
        <v>3</v>
      </c>
      <c r="Y1938">
        <f t="shared" si="336"/>
        <v>2</v>
      </c>
      <c r="Z1938" t="str">
        <f t="shared" si="337"/>
        <v>Carnivore</v>
      </c>
      <c r="AA1938" t="str">
        <f t="shared" si="338"/>
        <v>Aquatic predator</v>
      </c>
      <c r="AB1938" t="str">
        <f t="shared" si="339"/>
        <v>Aerial</v>
      </c>
      <c r="AC1938">
        <f t="shared" si="340"/>
        <v>22485.41</v>
      </c>
    </row>
    <row r="1939" spans="1:29" x14ac:dyDescent="0.25">
      <c r="A1939" t="s">
        <v>2526</v>
      </c>
      <c r="B1939" t="s">
        <v>2470</v>
      </c>
      <c r="C1939" t="s">
        <v>2471</v>
      </c>
      <c r="D1939">
        <v>20.100000000000001</v>
      </c>
      <c r="E1939">
        <v>178.68</v>
      </c>
      <c r="F1939" t="s">
        <v>1131</v>
      </c>
      <c r="G1939">
        <v>2</v>
      </c>
      <c r="H1939">
        <v>2</v>
      </c>
      <c r="I1939" t="s">
        <v>861</v>
      </c>
      <c r="J1939" t="s">
        <v>933</v>
      </c>
      <c r="K1939" t="s">
        <v>863</v>
      </c>
      <c r="L1939">
        <v>5091973.1500000004</v>
      </c>
      <c r="R1939" t="s">
        <v>681</v>
      </c>
      <c r="S1939" t="str">
        <f t="shared" si="330"/>
        <v>Laridae</v>
      </c>
      <c r="T1939" t="str">
        <f t="shared" si="331"/>
        <v>Charadriiformes</v>
      </c>
      <c r="U1939">
        <f t="shared" si="332"/>
        <v>60</v>
      </c>
      <c r="V1939">
        <f t="shared" si="333"/>
        <v>534.99</v>
      </c>
      <c r="W1939" t="str">
        <f t="shared" si="334"/>
        <v>Marine</v>
      </c>
      <c r="X1939">
        <f t="shared" si="335"/>
        <v>3</v>
      </c>
      <c r="Y1939">
        <f t="shared" si="336"/>
        <v>2</v>
      </c>
      <c r="Z1939" t="str">
        <f t="shared" si="337"/>
        <v>Carnivore</v>
      </c>
      <c r="AA1939" t="str">
        <f t="shared" si="338"/>
        <v>Aquatic predator</v>
      </c>
      <c r="AB1939" t="str">
        <f t="shared" si="339"/>
        <v>Aerial</v>
      </c>
      <c r="AC1939">
        <f t="shared" si="340"/>
        <v>22485.41</v>
      </c>
    </row>
    <row r="1940" spans="1:29" x14ac:dyDescent="0.25">
      <c r="A1940" t="s">
        <v>2527</v>
      </c>
      <c r="B1940" t="s">
        <v>2470</v>
      </c>
      <c r="C1940" t="s">
        <v>2471</v>
      </c>
      <c r="D1940">
        <v>22.5</v>
      </c>
      <c r="E1940">
        <v>193.26</v>
      </c>
      <c r="F1940" t="s">
        <v>867</v>
      </c>
      <c r="G1940">
        <v>3</v>
      </c>
      <c r="H1940">
        <v>2</v>
      </c>
      <c r="I1940" t="s">
        <v>861</v>
      </c>
      <c r="J1940" t="s">
        <v>933</v>
      </c>
      <c r="K1940" t="s">
        <v>863</v>
      </c>
      <c r="L1940">
        <v>168034.98</v>
      </c>
      <c r="R1940" t="s">
        <v>682</v>
      </c>
      <c r="S1940" t="str">
        <f t="shared" si="330"/>
        <v>Estrildidae</v>
      </c>
      <c r="T1940" t="str">
        <f t="shared" si="331"/>
        <v>Passeriformes</v>
      </c>
      <c r="U1940">
        <f t="shared" si="332"/>
        <v>13.5</v>
      </c>
      <c r="V1940">
        <f t="shared" si="333"/>
        <v>8.9700000000000006</v>
      </c>
      <c r="W1940" t="str">
        <f t="shared" si="334"/>
        <v>Shrubland</v>
      </c>
      <c r="X1940">
        <f t="shared" si="335"/>
        <v>2</v>
      </c>
      <c r="Y1940">
        <f t="shared" si="336"/>
        <v>1</v>
      </c>
      <c r="Z1940" t="str">
        <f t="shared" si="337"/>
        <v>Herbivore</v>
      </c>
      <c r="AA1940" t="str">
        <f t="shared" si="338"/>
        <v>Granivore</v>
      </c>
      <c r="AB1940" t="str">
        <f t="shared" si="339"/>
        <v>Generalist</v>
      </c>
      <c r="AC1940">
        <f t="shared" si="340"/>
        <v>3578715.84</v>
      </c>
    </row>
    <row r="1941" spans="1:29" x14ac:dyDescent="0.25">
      <c r="A1941" t="s">
        <v>2528</v>
      </c>
      <c r="B1941" t="s">
        <v>2470</v>
      </c>
      <c r="C1941" t="s">
        <v>2471</v>
      </c>
      <c r="D1941">
        <v>22.9</v>
      </c>
      <c r="E1941">
        <v>56</v>
      </c>
      <c r="F1941" t="s">
        <v>860</v>
      </c>
      <c r="G1941">
        <v>1</v>
      </c>
      <c r="H1941">
        <v>1</v>
      </c>
      <c r="I1941" t="s">
        <v>861</v>
      </c>
      <c r="J1941" t="s">
        <v>882</v>
      </c>
      <c r="K1941" t="s">
        <v>863</v>
      </c>
      <c r="L1941">
        <v>157417.53</v>
      </c>
      <c r="R1941" t="s">
        <v>682</v>
      </c>
      <c r="S1941" t="str">
        <f t="shared" si="330"/>
        <v>Estrildidae</v>
      </c>
      <c r="T1941" t="str">
        <f t="shared" si="331"/>
        <v>Passeriformes</v>
      </c>
      <c r="U1941">
        <f t="shared" si="332"/>
        <v>13.5</v>
      </c>
      <c r="V1941">
        <f t="shared" si="333"/>
        <v>8.9700000000000006</v>
      </c>
      <c r="W1941" t="str">
        <f t="shared" si="334"/>
        <v>Shrubland</v>
      </c>
      <c r="X1941">
        <f t="shared" si="335"/>
        <v>2</v>
      </c>
      <c r="Y1941">
        <f t="shared" si="336"/>
        <v>1</v>
      </c>
      <c r="Z1941" t="str">
        <f t="shared" si="337"/>
        <v>Herbivore</v>
      </c>
      <c r="AA1941" t="str">
        <f t="shared" si="338"/>
        <v>Granivore</v>
      </c>
      <c r="AB1941" t="str">
        <f t="shared" si="339"/>
        <v>Generalist</v>
      </c>
      <c r="AC1941">
        <f t="shared" si="340"/>
        <v>3578715.84</v>
      </c>
    </row>
    <row r="1942" spans="1:29" x14ac:dyDescent="0.25">
      <c r="A1942" t="s">
        <v>2529</v>
      </c>
      <c r="B1942" t="s">
        <v>2470</v>
      </c>
      <c r="C1942" t="s">
        <v>2471</v>
      </c>
      <c r="D1942">
        <v>23.4</v>
      </c>
      <c r="E1942">
        <v>37.700000000000003</v>
      </c>
      <c r="F1942" t="s">
        <v>860</v>
      </c>
      <c r="G1942">
        <v>1</v>
      </c>
      <c r="H1942">
        <v>1</v>
      </c>
      <c r="I1942" t="s">
        <v>861</v>
      </c>
      <c r="J1942" t="s">
        <v>882</v>
      </c>
      <c r="K1942" t="s">
        <v>863</v>
      </c>
      <c r="L1942">
        <v>650715.4</v>
      </c>
      <c r="R1942" t="s">
        <v>682</v>
      </c>
      <c r="S1942" t="str">
        <f t="shared" si="330"/>
        <v>Estrildidae</v>
      </c>
      <c r="T1942" t="str">
        <f t="shared" si="331"/>
        <v>Passeriformes</v>
      </c>
      <c r="U1942">
        <f t="shared" si="332"/>
        <v>13.5</v>
      </c>
      <c r="V1942">
        <f t="shared" si="333"/>
        <v>8.9700000000000006</v>
      </c>
      <c r="W1942" t="str">
        <f t="shared" si="334"/>
        <v>Shrubland</v>
      </c>
      <c r="X1942">
        <f t="shared" si="335"/>
        <v>2</v>
      </c>
      <c r="Y1942">
        <f t="shared" si="336"/>
        <v>1</v>
      </c>
      <c r="Z1942" t="str">
        <f t="shared" si="337"/>
        <v>Herbivore</v>
      </c>
      <c r="AA1942" t="str">
        <f t="shared" si="338"/>
        <v>Granivore</v>
      </c>
      <c r="AB1942" t="str">
        <f t="shared" si="339"/>
        <v>Generalist</v>
      </c>
      <c r="AC1942">
        <f t="shared" si="340"/>
        <v>3578715.84</v>
      </c>
    </row>
    <row r="1943" spans="1:29" x14ac:dyDescent="0.25">
      <c r="A1943" t="s">
        <v>2530</v>
      </c>
      <c r="B1943" t="s">
        <v>2470</v>
      </c>
      <c r="C1943" t="s">
        <v>2471</v>
      </c>
      <c r="D1943">
        <v>20.100000000000001</v>
      </c>
      <c r="E1943">
        <v>50.15</v>
      </c>
      <c r="F1943" t="s">
        <v>860</v>
      </c>
      <c r="G1943">
        <v>2</v>
      </c>
      <c r="H1943">
        <v>1</v>
      </c>
      <c r="I1943" t="s">
        <v>861</v>
      </c>
      <c r="J1943" t="s">
        <v>882</v>
      </c>
      <c r="K1943" t="s">
        <v>863</v>
      </c>
      <c r="L1943">
        <v>336.02</v>
      </c>
      <c r="R1943" t="s">
        <v>683</v>
      </c>
      <c r="S1943" t="str">
        <f t="shared" si="330"/>
        <v>Alaudidae</v>
      </c>
      <c r="T1943" t="str">
        <f t="shared" si="331"/>
        <v>Passeriformes</v>
      </c>
      <c r="U1943">
        <f t="shared" si="332"/>
        <v>29.6</v>
      </c>
      <c r="V1943">
        <f t="shared" si="333"/>
        <v>24.1</v>
      </c>
      <c r="W1943" t="str">
        <f t="shared" si="334"/>
        <v>Grassland</v>
      </c>
      <c r="X1943">
        <f t="shared" si="335"/>
        <v>3</v>
      </c>
      <c r="Y1943">
        <f t="shared" si="336"/>
        <v>2</v>
      </c>
      <c r="Z1943" t="str">
        <f t="shared" si="337"/>
        <v>Omnivore</v>
      </c>
      <c r="AA1943" t="str">
        <f t="shared" si="338"/>
        <v>Omnivore</v>
      </c>
      <c r="AB1943" t="str">
        <f t="shared" si="339"/>
        <v>Terrestrial</v>
      </c>
      <c r="AC1943">
        <f t="shared" si="340"/>
        <v>11413124.26</v>
      </c>
    </row>
    <row r="1944" spans="1:29" x14ac:dyDescent="0.25">
      <c r="A1944" t="s">
        <v>2531</v>
      </c>
      <c r="B1944" t="s">
        <v>2470</v>
      </c>
      <c r="C1944" t="s">
        <v>2471</v>
      </c>
      <c r="D1944">
        <v>19.899999999999999</v>
      </c>
      <c r="E1944">
        <v>43.48</v>
      </c>
      <c r="F1944" t="s">
        <v>860</v>
      </c>
      <c r="G1944">
        <v>1</v>
      </c>
      <c r="H1944">
        <v>1</v>
      </c>
      <c r="I1944" t="s">
        <v>861</v>
      </c>
      <c r="J1944" t="s">
        <v>882</v>
      </c>
      <c r="K1944" t="s">
        <v>863</v>
      </c>
      <c r="L1944">
        <v>27139</v>
      </c>
      <c r="R1944" t="s">
        <v>683</v>
      </c>
      <c r="S1944" t="str">
        <f t="shared" si="330"/>
        <v>Alaudidae</v>
      </c>
      <c r="T1944" t="str">
        <f t="shared" si="331"/>
        <v>Passeriformes</v>
      </c>
      <c r="U1944">
        <f t="shared" si="332"/>
        <v>29.6</v>
      </c>
      <c r="V1944">
        <f t="shared" si="333"/>
        <v>24.1</v>
      </c>
      <c r="W1944" t="str">
        <f t="shared" si="334"/>
        <v>Grassland</v>
      </c>
      <c r="X1944">
        <f t="shared" si="335"/>
        <v>3</v>
      </c>
      <c r="Y1944">
        <f t="shared" si="336"/>
        <v>2</v>
      </c>
      <c r="Z1944" t="str">
        <f t="shared" si="337"/>
        <v>Omnivore</v>
      </c>
      <c r="AA1944" t="str">
        <f t="shared" si="338"/>
        <v>Omnivore</v>
      </c>
      <c r="AB1944" t="str">
        <f t="shared" si="339"/>
        <v>Terrestrial</v>
      </c>
      <c r="AC1944">
        <f t="shared" si="340"/>
        <v>11413124.26</v>
      </c>
    </row>
    <row r="1945" spans="1:29" x14ac:dyDescent="0.25">
      <c r="A1945" t="s">
        <v>2532</v>
      </c>
      <c r="B1945" t="s">
        <v>2470</v>
      </c>
      <c r="C1945" t="s">
        <v>2471</v>
      </c>
      <c r="D1945">
        <v>16.600000000000001</v>
      </c>
      <c r="E1945">
        <v>50.15</v>
      </c>
      <c r="F1945" t="s">
        <v>860</v>
      </c>
      <c r="G1945">
        <v>1</v>
      </c>
      <c r="H1945">
        <v>1</v>
      </c>
      <c r="I1945" t="s">
        <v>861</v>
      </c>
      <c r="J1945" t="s">
        <v>882</v>
      </c>
      <c r="K1945" t="s">
        <v>863</v>
      </c>
      <c r="L1945">
        <v>176.04</v>
      </c>
      <c r="R1945" t="s">
        <v>683</v>
      </c>
      <c r="S1945" t="str">
        <f t="shared" si="330"/>
        <v>Alaudidae</v>
      </c>
      <c r="T1945" t="str">
        <f t="shared" si="331"/>
        <v>Passeriformes</v>
      </c>
      <c r="U1945">
        <f t="shared" si="332"/>
        <v>29.6</v>
      </c>
      <c r="V1945">
        <f t="shared" si="333"/>
        <v>24.1</v>
      </c>
      <c r="W1945" t="str">
        <f t="shared" si="334"/>
        <v>Grassland</v>
      </c>
      <c r="X1945">
        <f t="shared" si="335"/>
        <v>3</v>
      </c>
      <c r="Y1945">
        <f t="shared" si="336"/>
        <v>2</v>
      </c>
      <c r="Z1945" t="str">
        <f t="shared" si="337"/>
        <v>Omnivore</v>
      </c>
      <c r="AA1945" t="str">
        <f t="shared" si="338"/>
        <v>Omnivore</v>
      </c>
      <c r="AB1945" t="str">
        <f t="shared" si="339"/>
        <v>Terrestrial</v>
      </c>
      <c r="AC1945">
        <f t="shared" si="340"/>
        <v>11413124.26</v>
      </c>
    </row>
    <row r="1946" spans="1:29" x14ac:dyDescent="0.25">
      <c r="A1946" t="s">
        <v>2533</v>
      </c>
      <c r="B1946" t="s">
        <v>2470</v>
      </c>
      <c r="C1946" t="s">
        <v>2471</v>
      </c>
      <c r="D1946">
        <v>24.8</v>
      </c>
      <c r="E1946">
        <v>50</v>
      </c>
      <c r="F1946" t="s">
        <v>860</v>
      </c>
      <c r="G1946">
        <v>1</v>
      </c>
      <c r="H1946">
        <v>1</v>
      </c>
      <c r="I1946" t="s">
        <v>861</v>
      </c>
      <c r="J1946" t="s">
        <v>882</v>
      </c>
      <c r="K1946" t="s">
        <v>863</v>
      </c>
      <c r="L1946">
        <v>702146.79</v>
      </c>
      <c r="R1946" t="s">
        <v>683</v>
      </c>
      <c r="S1946" t="str">
        <f t="shared" si="330"/>
        <v>Alaudidae</v>
      </c>
      <c r="T1946" t="str">
        <f t="shared" si="331"/>
        <v>Passeriformes</v>
      </c>
      <c r="U1946">
        <f t="shared" si="332"/>
        <v>29.6</v>
      </c>
      <c r="V1946">
        <f t="shared" si="333"/>
        <v>24.1</v>
      </c>
      <c r="W1946" t="str">
        <f t="shared" si="334"/>
        <v>Grassland</v>
      </c>
      <c r="X1946">
        <f t="shared" si="335"/>
        <v>3</v>
      </c>
      <c r="Y1946">
        <f t="shared" si="336"/>
        <v>2</v>
      </c>
      <c r="Z1946" t="str">
        <f t="shared" si="337"/>
        <v>Omnivore</v>
      </c>
      <c r="AA1946" t="str">
        <f t="shared" si="338"/>
        <v>Omnivore</v>
      </c>
      <c r="AB1946" t="str">
        <f t="shared" si="339"/>
        <v>Terrestrial</v>
      </c>
      <c r="AC1946">
        <f t="shared" si="340"/>
        <v>11413124.26</v>
      </c>
    </row>
    <row r="1947" spans="1:29" x14ac:dyDescent="0.25">
      <c r="A1947" t="s">
        <v>2534</v>
      </c>
      <c r="B1947" t="s">
        <v>2470</v>
      </c>
      <c r="C1947" t="s">
        <v>2471</v>
      </c>
      <c r="D1947">
        <v>20.7</v>
      </c>
      <c r="E1947">
        <v>33</v>
      </c>
      <c r="F1947" t="s">
        <v>860</v>
      </c>
      <c r="G1947">
        <v>1</v>
      </c>
      <c r="H1947">
        <v>1</v>
      </c>
      <c r="I1947" t="s">
        <v>861</v>
      </c>
      <c r="J1947" t="s">
        <v>882</v>
      </c>
      <c r="K1947" t="s">
        <v>863</v>
      </c>
      <c r="L1947">
        <v>48882.84</v>
      </c>
      <c r="R1947" t="s">
        <v>684</v>
      </c>
      <c r="S1947" t="str">
        <f t="shared" si="330"/>
        <v>Apodidae</v>
      </c>
      <c r="T1947" t="str">
        <f t="shared" si="331"/>
        <v>Caprimulgiformes</v>
      </c>
      <c r="U1947">
        <f t="shared" si="332"/>
        <v>69.099999999999994</v>
      </c>
      <c r="V1947">
        <f t="shared" si="333"/>
        <v>22.1</v>
      </c>
      <c r="W1947" t="str">
        <f t="shared" si="334"/>
        <v>Shrubland</v>
      </c>
      <c r="X1947">
        <f t="shared" si="335"/>
        <v>1</v>
      </c>
      <c r="Y1947">
        <f t="shared" si="336"/>
        <v>3</v>
      </c>
      <c r="Z1947" t="str">
        <f t="shared" si="337"/>
        <v>Carnivore</v>
      </c>
      <c r="AA1947" t="str">
        <f t="shared" si="338"/>
        <v>Invertivore</v>
      </c>
      <c r="AB1947" t="str">
        <f t="shared" si="339"/>
        <v>Aerial</v>
      </c>
      <c r="AC1947">
        <f t="shared" si="340"/>
        <v>12490681.949999999</v>
      </c>
    </row>
    <row r="1948" spans="1:29" x14ac:dyDescent="0.25">
      <c r="A1948" t="s">
        <v>10756</v>
      </c>
      <c r="B1948" t="s">
        <v>2470</v>
      </c>
      <c r="C1948" t="s">
        <v>2471</v>
      </c>
      <c r="D1948">
        <v>19.399999999999999</v>
      </c>
      <c r="E1948">
        <v>49.6</v>
      </c>
      <c r="F1948" t="s">
        <v>860</v>
      </c>
      <c r="G1948">
        <v>1</v>
      </c>
      <c r="H1948">
        <v>3</v>
      </c>
      <c r="I1948" t="s">
        <v>861</v>
      </c>
      <c r="J1948" t="s">
        <v>882</v>
      </c>
      <c r="K1948" t="s">
        <v>863</v>
      </c>
      <c r="L1948">
        <v>36370.57</v>
      </c>
      <c r="R1948" t="s">
        <v>684</v>
      </c>
      <c r="S1948" t="str">
        <f t="shared" si="330"/>
        <v>Apodidae</v>
      </c>
      <c r="T1948" t="str">
        <f t="shared" si="331"/>
        <v>Caprimulgiformes</v>
      </c>
      <c r="U1948">
        <f t="shared" si="332"/>
        <v>69.099999999999994</v>
      </c>
      <c r="V1948">
        <f t="shared" si="333"/>
        <v>22.1</v>
      </c>
      <c r="W1948" t="str">
        <f t="shared" si="334"/>
        <v>Shrubland</v>
      </c>
      <c r="X1948">
        <f t="shared" si="335"/>
        <v>1</v>
      </c>
      <c r="Y1948">
        <f t="shared" si="336"/>
        <v>3</v>
      </c>
      <c r="Z1948" t="str">
        <f t="shared" si="337"/>
        <v>Carnivore</v>
      </c>
      <c r="AA1948" t="str">
        <f t="shared" si="338"/>
        <v>Invertivore</v>
      </c>
      <c r="AB1948" t="str">
        <f t="shared" si="339"/>
        <v>Aerial</v>
      </c>
      <c r="AC1948">
        <f t="shared" si="340"/>
        <v>12490681.949999999</v>
      </c>
    </row>
    <row r="1949" spans="1:29" x14ac:dyDescent="0.25">
      <c r="A1949" t="s">
        <v>2535</v>
      </c>
      <c r="B1949" t="s">
        <v>2470</v>
      </c>
      <c r="C1949" t="s">
        <v>2471</v>
      </c>
      <c r="D1949">
        <v>22.2</v>
      </c>
      <c r="E1949">
        <v>57</v>
      </c>
      <c r="F1949" t="s">
        <v>860</v>
      </c>
      <c r="G1949">
        <v>1</v>
      </c>
      <c r="H1949">
        <v>1</v>
      </c>
      <c r="I1949" t="s">
        <v>861</v>
      </c>
      <c r="J1949" t="s">
        <v>882</v>
      </c>
      <c r="K1949" t="s">
        <v>863</v>
      </c>
      <c r="L1949">
        <v>104476.66</v>
      </c>
      <c r="R1949" t="s">
        <v>684</v>
      </c>
      <c r="S1949" t="str">
        <f t="shared" si="330"/>
        <v>Apodidae</v>
      </c>
      <c r="T1949" t="str">
        <f t="shared" si="331"/>
        <v>Caprimulgiformes</v>
      </c>
      <c r="U1949">
        <f t="shared" si="332"/>
        <v>69.099999999999994</v>
      </c>
      <c r="V1949">
        <f t="shared" si="333"/>
        <v>22.1</v>
      </c>
      <c r="W1949" t="str">
        <f t="shared" si="334"/>
        <v>Shrubland</v>
      </c>
      <c r="X1949">
        <f t="shared" si="335"/>
        <v>1</v>
      </c>
      <c r="Y1949">
        <f t="shared" si="336"/>
        <v>3</v>
      </c>
      <c r="Z1949" t="str">
        <f t="shared" si="337"/>
        <v>Carnivore</v>
      </c>
      <c r="AA1949" t="str">
        <f t="shared" si="338"/>
        <v>Invertivore</v>
      </c>
      <c r="AB1949" t="str">
        <f t="shared" si="339"/>
        <v>Aerial</v>
      </c>
      <c r="AC1949">
        <f t="shared" si="340"/>
        <v>12490681.949999999</v>
      </c>
    </row>
    <row r="1950" spans="1:29" x14ac:dyDescent="0.25">
      <c r="A1950" t="s">
        <v>2536</v>
      </c>
      <c r="B1950" t="s">
        <v>2470</v>
      </c>
      <c r="C1950" t="s">
        <v>2471</v>
      </c>
      <c r="D1950">
        <v>21.8</v>
      </c>
      <c r="E1950">
        <v>63.5</v>
      </c>
      <c r="F1950" t="s">
        <v>860</v>
      </c>
      <c r="G1950">
        <v>1</v>
      </c>
      <c r="H1950">
        <v>1</v>
      </c>
      <c r="I1950" t="s">
        <v>861</v>
      </c>
      <c r="J1950" t="s">
        <v>882</v>
      </c>
      <c r="K1950" t="s">
        <v>863</v>
      </c>
      <c r="L1950">
        <v>2526.5100000000002</v>
      </c>
      <c r="R1950" t="s">
        <v>685</v>
      </c>
      <c r="S1950" t="str">
        <f t="shared" si="330"/>
        <v>Accipitridae</v>
      </c>
      <c r="T1950" t="str">
        <f t="shared" si="331"/>
        <v>Accipitriformes</v>
      </c>
      <c r="U1950">
        <f t="shared" si="332"/>
        <v>39.700000000000003</v>
      </c>
      <c r="V1950">
        <f t="shared" si="333"/>
        <v>2958.03</v>
      </c>
      <c r="W1950" t="str">
        <f t="shared" si="334"/>
        <v>Woodland</v>
      </c>
      <c r="X1950">
        <f t="shared" si="335"/>
        <v>1</v>
      </c>
      <c r="Y1950">
        <f t="shared" si="336"/>
        <v>2</v>
      </c>
      <c r="Z1950" t="str">
        <f t="shared" si="337"/>
        <v>Carnivore</v>
      </c>
      <c r="AA1950" t="str">
        <f t="shared" si="338"/>
        <v>Vertivore</v>
      </c>
      <c r="AB1950" t="str">
        <f t="shared" si="339"/>
        <v>Generalist</v>
      </c>
      <c r="AC1950">
        <f t="shared" si="340"/>
        <v>131221.76000000001</v>
      </c>
    </row>
    <row r="1951" spans="1:29" x14ac:dyDescent="0.25">
      <c r="A1951" t="s">
        <v>2537</v>
      </c>
      <c r="B1951" t="s">
        <v>2470</v>
      </c>
      <c r="C1951" t="s">
        <v>2471</v>
      </c>
      <c r="D1951">
        <v>23.8</v>
      </c>
      <c r="E1951">
        <v>49.6</v>
      </c>
      <c r="F1951" t="s">
        <v>860</v>
      </c>
      <c r="G1951">
        <v>1</v>
      </c>
      <c r="H1951">
        <v>3</v>
      </c>
      <c r="I1951" t="s">
        <v>861</v>
      </c>
      <c r="J1951" t="s">
        <v>882</v>
      </c>
      <c r="K1951" t="s">
        <v>863</v>
      </c>
      <c r="L1951">
        <v>94811.55</v>
      </c>
      <c r="R1951" t="s">
        <v>685</v>
      </c>
      <c r="S1951" t="str">
        <f t="shared" si="330"/>
        <v>Accipitridae</v>
      </c>
      <c r="T1951" t="str">
        <f t="shared" si="331"/>
        <v>Accipitriformes</v>
      </c>
      <c r="U1951">
        <f t="shared" si="332"/>
        <v>39.700000000000003</v>
      </c>
      <c r="V1951">
        <f t="shared" si="333"/>
        <v>2958.03</v>
      </c>
      <c r="W1951" t="str">
        <f t="shared" si="334"/>
        <v>Woodland</v>
      </c>
      <c r="X1951">
        <f t="shared" si="335"/>
        <v>1</v>
      </c>
      <c r="Y1951">
        <f t="shared" si="336"/>
        <v>2</v>
      </c>
      <c r="Z1951" t="str">
        <f t="shared" si="337"/>
        <v>Carnivore</v>
      </c>
      <c r="AA1951" t="str">
        <f t="shared" si="338"/>
        <v>Vertivore</v>
      </c>
      <c r="AB1951" t="str">
        <f t="shared" si="339"/>
        <v>Generalist</v>
      </c>
      <c r="AC1951">
        <f t="shared" si="340"/>
        <v>131221.76000000001</v>
      </c>
    </row>
    <row r="1952" spans="1:29" x14ac:dyDescent="0.25">
      <c r="A1952" t="s">
        <v>2538</v>
      </c>
      <c r="B1952" t="s">
        <v>2470</v>
      </c>
      <c r="C1952" t="s">
        <v>2471</v>
      </c>
      <c r="D1952">
        <v>9.1999999999999993</v>
      </c>
      <c r="E1952">
        <v>32</v>
      </c>
      <c r="F1952" t="s">
        <v>860</v>
      </c>
      <c r="G1952">
        <v>1</v>
      </c>
      <c r="H1952">
        <v>1</v>
      </c>
      <c r="I1952" t="s">
        <v>861</v>
      </c>
      <c r="J1952" t="s">
        <v>882</v>
      </c>
      <c r="K1952" t="s">
        <v>863</v>
      </c>
      <c r="L1952">
        <v>30015.58</v>
      </c>
      <c r="R1952" t="s">
        <v>685</v>
      </c>
      <c r="S1952" t="str">
        <f t="shared" si="330"/>
        <v>Accipitridae</v>
      </c>
      <c r="T1952" t="str">
        <f t="shared" si="331"/>
        <v>Accipitriformes</v>
      </c>
      <c r="U1952">
        <f t="shared" si="332"/>
        <v>39.700000000000003</v>
      </c>
      <c r="V1952">
        <f t="shared" si="333"/>
        <v>2958.03</v>
      </c>
      <c r="W1952" t="str">
        <f t="shared" si="334"/>
        <v>Woodland</v>
      </c>
      <c r="X1952">
        <f t="shared" si="335"/>
        <v>1</v>
      </c>
      <c r="Y1952">
        <f t="shared" si="336"/>
        <v>2</v>
      </c>
      <c r="Z1952" t="str">
        <f t="shared" si="337"/>
        <v>Carnivore</v>
      </c>
      <c r="AA1952" t="str">
        <f t="shared" si="338"/>
        <v>Vertivore</v>
      </c>
      <c r="AB1952" t="str">
        <f t="shared" si="339"/>
        <v>Generalist</v>
      </c>
      <c r="AC1952">
        <f t="shared" si="340"/>
        <v>131221.76000000001</v>
      </c>
    </row>
    <row r="1953" spans="1:29" x14ac:dyDescent="0.25">
      <c r="A1953" t="s">
        <v>2539</v>
      </c>
      <c r="B1953" t="s">
        <v>2470</v>
      </c>
      <c r="C1953" t="s">
        <v>2471</v>
      </c>
      <c r="D1953">
        <v>26.3</v>
      </c>
      <c r="E1953">
        <v>43</v>
      </c>
      <c r="F1953" t="s">
        <v>867</v>
      </c>
      <c r="G1953">
        <v>2</v>
      </c>
      <c r="H1953">
        <v>1</v>
      </c>
      <c r="I1953" t="s">
        <v>861</v>
      </c>
      <c r="J1953" t="s">
        <v>882</v>
      </c>
      <c r="K1953" t="s">
        <v>863</v>
      </c>
      <c r="L1953">
        <v>54650.76</v>
      </c>
      <c r="R1953" t="s">
        <v>686</v>
      </c>
      <c r="S1953" t="str">
        <f t="shared" si="330"/>
        <v>Muscicapidae</v>
      </c>
      <c r="T1953" t="str">
        <f t="shared" si="331"/>
        <v>Passeriformes</v>
      </c>
      <c r="U1953">
        <f t="shared" si="332"/>
        <v>21.8</v>
      </c>
      <c r="V1953">
        <f t="shared" si="333"/>
        <v>20.3</v>
      </c>
      <c r="W1953" t="str">
        <f t="shared" si="334"/>
        <v>Shrubland</v>
      </c>
      <c r="X1953">
        <f t="shared" si="335"/>
        <v>2</v>
      </c>
      <c r="Y1953">
        <f t="shared" si="336"/>
        <v>3</v>
      </c>
      <c r="Z1953" t="str">
        <f t="shared" si="337"/>
        <v>Omnivore</v>
      </c>
      <c r="AA1953" t="str">
        <f t="shared" si="338"/>
        <v>Invertivore</v>
      </c>
      <c r="AB1953" t="str">
        <f t="shared" si="339"/>
        <v>Generalist</v>
      </c>
      <c r="AC1953">
        <f t="shared" si="340"/>
        <v>9230677.9700000007</v>
      </c>
    </row>
    <row r="1954" spans="1:29" x14ac:dyDescent="0.25">
      <c r="A1954" t="s">
        <v>2540</v>
      </c>
      <c r="B1954" t="s">
        <v>2470</v>
      </c>
      <c r="C1954" t="s">
        <v>2471</v>
      </c>
      <c r="D1954">
        <v>23.8</v>
      </c>
      <c r="E1954">
        <v>66.09</v>
      </c>
      <c r="F1954" t="s">
        <v>867</v>
      </c>
      <c r="G1954">
        <v>2</v>
      </c>
      <c r="H1954">
        <v>1</v>
      </c>
      <c r="I1954" t="s">
        <v>861</v>
      </c>
      <c r="J1954" t="s">
        <v>882</v>
      </c>
      <c r="K1954" t="s">
        <v>863</v>
      </c>
      <c r="L1954">
        <v>3828153.1</v>
      </c>
      <c r="R1954" t="s">
        <v>686</v>
      </c>
      <c r="S1954" t="str">
        <f t="shared" si="330"/>
        <v>Muscicapidae</v>
      </c>
      <c r="T1954" t="str">
        <f t="shared" si="331"/>
        <v>Passeriformes</v>
      </c>
      <c r="U1954">
        <f t="shared" si="332"/>
        <v>21.8</v>
      </c>
      <c r="V1954">
        <f t="shared" si="333"/>
        <v>20.3</v>
      </c>
      <c r="W1954" t="str">
        <f t="shared" si="334"/>
        <v>Shrubland</v>
      </c>
      <c r="X1954">
        <f t="shared" si="335"/>
        <v>2</v>
      </c>
      <c r="Y1954">
        <f t="shared" si="336"/>
        <v>3</v>
      </c>
      <c r="Z1954" t="str">
        <f t="shared" si="337"/>
        <v>Omnivore</v>
      </c>
      <c r="AA1954" t="str">
        <f t="shared" si="338"/>
        <v>Invertivore</v>
      </c>
      <c r="AB1954" t="str">
        <f t="shared" si="339"/>
        <v>Generalist</v>
      </c>
      <c r="AC1954">
        <f t="shared" si="340"/>
        <v>9230677.9700000007</v>
      </c>
    </row>
    <row r="1955" spans="1:29" x14ac:dyDescent="0.25">
      <c r="A1955" t="s">
        <v>2541</v>
      </c>
      <c r="B1955" t="s">
        <v>2470</v>
      </c>
      <c r="C1955" t="s">
        <v>2471</v>
      </c>
      <c r="D1955">
        <v>20.2</v>
      </c>
      <c r="E1955">
        <v>62.2</v>
      </c>
      <c r="F1955" t="s">
        <v>860</v>
      </c>
      <c r="G1955">
        <v>1</v>
      </c>
      <c r="H1955">
        <v>1</v>
      </c>
      <c r="I1955" t="s">
        <v>861</v>
      </c>
      <c r="J1955" t="s">
        <v>882</v>
      </c>
      <c r="K1955" t="s">
        <v>863</v>
      </c>
      <c r="L1955" t="s">
        <v>844</v>
      </c>
      <c r="R1955" t="s">
        <v>687</v>
      </c>
      <c r="S1955" t="str">
        <f t="shared" si="330"/>
        <v>Accipitridae</v>
      </c>
      <c r="T1955" t="str">
        <f t="shared" si="331"/>
        <v>Accipitriformes</v>
      </c>
      <c r="U1955">
        <f t="shared" si="332"/>
        <v>48</v>
      </c>
      <c r="V1955">
        <f t="shared" si="333"/>
        <v>2082</v>
      </c>
      <c r="W1955" t="str">
        <f t="shared" si="334"/>
        <v>Grassland</v>
      </c>
      <c r="X1955">
        <f t="shared" si="335"/>
        <v>3</v>
      </c>
      <c r="Y1955">
        <f t="shared" si="336"/>
        <v>3</v>
      </c>
      <c r="Z1955" t="str">
        <f t="shared" si="337"/>
        <v>Omnivore</v>
      </c>
      <c r="AA1955" t="str">
        <f t="shared" si="338"/>
        <v>Scavenger</v>
      </c>
      <c r="AB1955" t="str">
        <f t="shared" si="339"/>
        <v>Generalist</v>
      </c>
      <c r="AC1955">
        <f t="shared" si="340"/>
        <v>14111672.380000001</v>
      </c>
    </row>
    <row r="1956" spans="1:29" x14ac:dyDescent="0.25">
      <c r="A1956" t="s">
        <v>2542</v>
      </c>
      <c r="B1956" t="s">
        <v>2470</v>
      </c>
      <c r="C1956" t="s">
        <v>2471</v>
      </c>
      <c r="D1956">
        <v>29.9</v>
      </c>
      <c r="E1956">
        <v>47.37</v>
      </c>
      <c r="F1956" t="s">
        <v>867</v>
      </c>
      <c r="G1956">
        <v>2</v>
      </c>
      <c r="H1956">
        <v>1</v>
      </c>
      <c r="I1956" t="s">
        <v>861</v>
      </c>
      <c r="J1956" t="s">
        <v>882</v>
      </c>
      <c r="K1956" t="s">
        <v>863</v>
      </c>
      <c r="L1956">
        <v>25186.57</v>
      </c>
      <c r="R1956" t="s">
        <v>687</v>
      </c>
      <c r="S1956" t="str">
        <f t="shared" si="330"/>
        <v>Accipitridae</v>
      </c>
      <c r="T1956" t="str">
        <f t="shared" si="331"/>
        <v>Accipitriformes</v>
      </c>
      <c r="U1956">
        <f t="shared" si="332"/>
        <v>48</v>
      </c>
      <c r="V1956">
        <f t="shared" si="333"/>
        <v>2082</v>
      </c>
      <c r="W1956" t="str">
        <f t="shared" si="334"/>
        <v>Grassland</v>
      </c>
      <c r="X1956">
        <f t="shared" si="335"/>
        <v>3</v>
      </c>
      <c r="Y1956">
        <f t="shared" si="336"/>
        <v>3</v>
      </c>
      <c r="Z1956" t="str">
        <f t="shared" si="337"/>
        <v>Omnivore</v>
      </c>
      <c r="AA1956" t="str">
        <f t="shared" si="338"/>
        <v>Scavenger</v>
      </c>
      <c r="AB1956" t="str">
        <f t="shared" si="339"/>
        <v>Generalist</v>
      </c>
      <c r="AC1956">
        <f t="shared" si="340"/>
        <v>14111672.380000001</v>
      </c>
    </row>
    <row r="1957" spans="1:29" x14ac:dyDescent="0.25">
      <c r="A1957" t="s">
        <v>2543</v>
      </c>
      <c r="B1957" t="s">
        <v>2470</v>
      </c>
      <c r="C1957" t="s">
        <v>2471</v>
      </c>
      <c r="D1957">
        <v>23.1</v>
      </c>
      <c r="E1957">
        <v>66.099999999999994</v>
      </c>
      <c r="F1957" t="s">
        <v>1131</v>
      </c>
      <c r="G1957">
        <v>1</v>
      </c>
      <c r="H1957">
        <v>1</v>
      </c>
      <c r="I1957" t="s">
        <v>861</v>
      </c>
      <c r="J1957" t="s">
        <v>882</v>
      </c>
      <c r="K1957" t="s">
        <v>863</v>
      </c>
      <c r="L1957">
        <v>1018.35</v>
      </c>
      <c r="R1957" t="s">
        <v>687</v>
      </c>
      <c r="S1957" t="str">
        <f t="shared" si="330"/>
        <v>Accipitridae</v>
      </c>
      <c r="T1957" t="str">
        <f t="shared" si="331"/>
        <v>Accipitriformes</v>
      </c>
      <c r="U1957">
        <f t="shared" si="332"/>
        <v>48</v>
      </c>
      <c r="V1957">
        <f t="shared" si="333"/>
        <v>2082</v>
      </c>
      <c r="W1957" t="str">
        <f t="shared" si="334"/>
        <v>Grassland</v>
      </c>
      <c r="X1957">
        <f t="shared" si="335"/>
        <v>3</v>
      </c>
      <c r="Y1957">
        <f t="shared" si="336"/>
        <v>3</v>
      </c>
      <c r="Z1957" t="str">
        <f t="shared" si="337"/>
        <v>Omnivore</v>
      </c>
      <c r="AA1957" t="str">
        <f t="shared" si="338"/>
        <v>Scavenger</v>
      </c>
      <c r="AB1957" t="str">
        <f t="shared" si="339"/>
        <v>Generalist</v>
      </c>
      <c r="AC1957">
        <f t="shared" si="340"/>
        <v>14111672.380000001</v>
      </c>
    </row>
    <row r="1958" spans="1:29" x14ac:dyDescent="0.25">
      <c r="A1958" t="s">
        <v>2544</v>
      </c>
      <c r="B1958" t="s">
        <v>2470</v>
      </c>
      <c r="C1958" t="s">
        <v>2471</v>
      </c>
      <c r="D1958">
        <v>25</v>
      </c>
      <c r="E1958">
        <v>38.799999999999997</v>
      </c>
      <c r="F1958" t="s">
        <v>860</v>
      </c>
      <c r="G1958">
        <v>1</v>
      </c>
      <c r="H1958">
        <v>1</v>
      </c>
      <c r="I1958" t="s">
        <v>861</v>
      </c>
      <c r="J1958" t="s">
        <v>882</v>
      </c>
      <c r="K1958" t="s">
        <v>863</v>
      </c>
      <c r="L1958">
        <v>5637.52</v>
      </c>
      <c r="R1958" t="s">
        <v>688</v>
      </c>
      <c r="S1958" t="str">
        <f t="shared" si="330"/>
        <v>Otididae</v>
      </c>
      <c r="T1958" t="str">
        <f t="shared" si="331"/>
        <v>Otidiformes</v>
      </c>
      <c r="U1958">
        <f t="shared" si="332"/>
        <v>42.7</v>
      </c>
      <c r="V1958">
        <f t="shared" si="333"/>
        <v>6759.92</v>
      </c>
      <c r="W1958" t="str">
        <f t="shared" si="334"/>
        <v>Grassland</v>
      </c>
      <c r="X1958">
        <f t="shared" si="335"/>
        <v>3</v>
      </c>
      <c r="Y1958">
        <f t="shared" si="336"/>
        <v>2</v>
      </c>
      <c r="Z1958" t="str">
        <f t="shared" si="337"/>
        <v>Omnivore</v>
      </c>
      <c r="AA1958" t="str">
        <f t="shared" si="338"/>
        <v>Omnivore</v>
      </c>
      <c r="AB1958" t="str">
        <f t="shared" si="339"/>
        <v>Terrestrial</v>
      </c>
      <c r="AC1958">
        <f t="shared" si="340"/>
        <v>4521984.0199999996</v>
      </c>
    </row>
    <row r="1959" spans="1:29" x14ac:dyDescent="0.25">
      <c r="A1959" t="s">
        <v>2545</v>
      </c>
      <c r="B1959" t="s">
        <v>2470</v>
      </c>
      <c r="C1959" t="s">
        <v>2471</v>
      </c>
      <c r="D1959">
        <v>21.3</v>
      </c>
      <c r="E1959">
        <v>126</v>
      </c>
      <c r="F1959" t="s">
        <v>860</v>
      </c>
      <c r="G1959">
        <v>2</v>
      </c>
      <c r="H1959">
        <v>1</v>
      </c>
      <c r="I1959" t="s">
        <v>861</v>
      </c>
      <c r="J1959" t="s">
        <v>882</v>
      </c>
      <c r="K1959" t="s">
        <v>863</v>
      </c>
      <c r="L1959">
        <v>18106.900000000001</v>
      </c>
      <c r="R1959" t="s">
        <v>688</v>
      </c>
      <c r="S1959" t="str">
        <f t="shared" si="330"/>
        <v>Otididae</v>
      </c>
      <c r="T1959" t="str">
        <f t="shared" si="331"/>
        <v>Otidiformes</v>
      </c>
      <c r="U1959">
        <f t="shared" si="332"/>
        <v>42.7</v>
      </c>
      <c r="V1959">
        <f t="shared" si="333"/>
        <v>6759.92</v>
      </c>
      <c r="W1959" t="str">
        <f t="shared" si="334"/>
        <v>Grassland</v>
      </c>
      <c r="X1959">
        <f t="shared" si="335"/>
        <v>3</v>
      </c>
      <c r="Y1959">
        <f t="shared" si="336"/>
        <v>2</v>
      </c>
      <c r="Z1959" t="str">
        <f t="shared" si="337"/>
        <v>Omnivore</v>
      </c>
      <c r="AA1959" t="str">
        <f t="shared" si="338"/>
        <v>Omnivore</v>
      </c>
      <c r="AB1959" t="str">
        <f t="shared" si="339"/>
        <v>Terrestrial</v>
      </c>
      <c r="AC1959">
        <f t="shared" si="340"/>
        <v>4521984.0199999996</v>
      </c>
    </row>
    <row r="1960" spans="1:29" x14ac:dyDescent="0.25">
      <c r="A1960" t="s">
        <v>2546</v>
      </c>
      <c r="B1960" t="s">
        <v>2470</v>
      </c>
      <c r="C1960" t="s">
        <v>2471</v>
      </c>
      <c r="D1960">
        <v>18.899999999999999</v>
      </c>
      <c r="E1960">
        <v>39</v>
      </c>
      <c r="F1960" t="s">
        <v>865</v>
      </c>
      <c r="G1960">
        <v>2</v>
      </c>
      <c r="H1960">
        <v>1</v>
      </c>
      <c r="I1960" t="s">
        <v>861</v>
      </c>
      <c r="J1960" t="s">
        <v>882</v>
      </c>
      <c r="K1960" t="s">
        <v>863</v>
      </c>
      <c r="L1960">
        <v>25.36</v>
      </c>
      <c r="R1960" t="s">
        <v>688</v>
      </c>
      <c r="S1960" t="str">
        <f t="shared" si="330"/>
        <v>Otididae</v>
      </c>
      <c r="T1960" t="str">
        <f t="shared" si="331"/>
        <v>Otidiformes</v>
      </c>
      <c r="U1960">
        <f t="shared" si="332"/>
        <v>42.7</v>
      </c>
      <c r="V1960">
        <f t="shared" si="333"/>
        <v>6759.92</v>
      </c>
      <c r="W1960" t="str">
        <f t="shared" si="334"/>
        <v>Grassland</v>
      </c>
      <c r="X1960">
        <f t="shared" si="335"/>
        <v>3</v>
      </c>
      <c r="Y1960">
        <f t="shared" si="336"/>
        <v>2</v>
      </c>
      <c r="Z1960" t="str">
        <f t="shared" si="337"/>
        <v>Omnivore</v>
      </c>
      <c r="AA1960" t="str">
        <f t="shared" si="338"/>
        <v>Omnivore</v>
      </c>
      <c r="AB1960" t="str">
        <f t="shared" si="339"/>
        <v>Terrestrial</v>
      </c>
      <c r="AC1960">
        <f t="shared" si="340"/>
        <v>4521984.0199999996</v>
      </c>
    </row>
    <row r="1961" spans="1:29" x14ac:dyDescent="0.25">
      <c r="A1961" t="s">
        <v>2547</v>
      </c>
      <c r="B1961" t="s">
        <v>2470</v>
      </c>
      <c r="C1961" t="s">
        <v>2471</v>
      </c>
      <c r="D1961">
        <v>20.399999999999999</v>
      </c>
      <c r="E1961">
        <v>63.35</v>
      </c>
      <c r="F1961" t="s">
        <v>860</v>
      </c>
      <c r="G1961">
        <v>1</v>
      </c>
      <c r="H1961">
        <v>1</v>
      </c>
      <c r="I1961" t="s">
        <v>861</v>
      </c>
      <c r="J1961" t="s">
        <v>882</v>
      </c>
      <c r="K1961" t="s">
        <v>863</v>
      </c>
      <c r="L1961">
        <v>67.5</v>
      </c>
      <c r="R1961" t="s">
        <v>689</v>
      </c>
      <c r="S1961" t="str">
        <f t="shared" si="330"/>
        <v>Pteroclidae</v>
      </c>
      <c r="T1961" t="str">
        <f t="shared" si="331"/>
        <v>Pterocliformes</v>
      </c>
      <c r="U1961">
        <f t="shared" si="332"/>
        <v>61.5</v>
      </c>
      <c r="V1961">
        <f t="shared" si="333"/>
        <v>275.79000000000002</v>
      </c>
      <c r="W1961" t="str">
        <f t="shared" si="334"/>
        <v>Grassland</v>
      </c>
      <c r="X1961">
        <f t="shared" si="335"/>
        <v>3</v>
      </c>
      <c r="Y1961">
        <f t="shared" si="336"/>
        <v>2</v>
      </c>
      <c r="Z1961" t="str">
        <f t="shared" si="337"/>
        <v>Herbivore</v>
      </c>
      <c r="AA1961" t="str">
        <f t="shared" si="338"/>
        <v>Granivore</v>
      </c>
      <c r="AB1961" t="str">
        <f t="shared" si="339"/>
        <v>Terrestrial</v>
      </c>
      <c r="AC1961">
        <f t="shared" si="340"/>
        <v>3142814.68</v>
      </c>
    </row>
    <row r="1962" spans="1:29" x14ac:dyDescent="0.25">
      <c r="A1962" t="s">
        <v>2548</v>
      </c>
      <c r="B1962" t="s">
        <v>2470</v>
      </c>
      <c r="C1962" t="s">
        <v>2471</v>
      </c>
      <c r="D1962">
        <v>31.6</v>
      </c>
      <c r="E1962">
        <v>47.4</v>
      </c>
      <c r="F1962" t="s">
        <v>860</v>
      </c>
      <c r="G1962">
        <v>1</v>
      </c>
      <c r="H1962">
        <v>1</v>
      </c>
      <c r="I1962" t="s">
        <v>861</v>
      </c>
      <c r="J1962" t="s">
        <v>882</v>
      </c>
      <c r="K1962" t="s">
        <v>863</v>
      </c>
      <c r="L1962">
        <v>18388.64</v>
      </c>
      <c r="R1962" t="s">
        <v>689</v>
      </c>
      <c r="S1962" t="str">
        <f t="shared" si="330"/>
        <v>Pteroclidae</v>
      </c>
      <c r="T1962" t="str">
        <f t="shared" si="331"/>
        <v>Pterocliformes</v>
      </c>
      <c r="U1962">
        <f t="shared" si="332"/>
        <v>61.5</v>
      </c>
      <c r="V1962">
        <f t="shared" si="333"/>
        <v>275.79000000000002</v>
      </c>
      <c r="W1962" t="str">
        <f t="shared" si="334"/>
        <v>Grassland</v>
      </c>
      <c r="X1962">
        <f t="shared" si="335"/>
        <v>3</v>
      </c>
      <c r="Y1962">
        <f t="shared" si="336"/>
        <v>2</v>
      </c>
      <c r="Z1962" t="str">
        <f t="shared" si="337"/>
        <v>Herbivore</v>
      </c>
      <c r="AA1962" t="str">
        <f t="shared" si="338"/>
        <v>Granivore</v>
      </c>
      <c r="AB1962" t="str">
        <f t="shared" si="339"/>
        <v>Terrestrial</v>
      </c>
      <c r="AC1962">
        <f t="shared" si="340"/>
        <v>3142814.68</v>
      </c>
    </row>
    <row r="1963" spans="1:29" x14ac:dyDescent="0.25">
      <c r="A1963" t="s">
        <v>2549</v>
      </c>
      <c r="B1963" t="s">
        <v>2470</v>
      </c>
      <c r="C1963" t="s">
        <v>2471</v>
      </c>
      <c r="D1963">
        <v>27</v>
      </c>
      <c r="E1963">
        <v>47.92</v>
      </c>
      <c r="F1963" t="s">
        <v>860</v>
      </c>
      <c r="G1963">
        <v>1</v>
      </c>
      <c r="H1963">
        <v>1</v>
      </c>
      <c r="I1963" t="s">
        <v>861</v>
      </c>
      <c r="J1963" t="s">
        <v>882</v>
      </c>
      <c r="K1963" t="s">
        <v>863</v>
      </c>
      <c r="L1963">
        <v>23194.38</v>
      </c>
      <c r="R1963" t="s">
        <v>689</v>
      </c>
      <c r="S1963" t="str">
        <f t="shared" si="330"/>
        <v>Pteroclidae</v>
      </c>
      <c r="T1963" t="str">
        <f t="shared" si="331"/>
        <v>Pterocliformes</v>
      </c>
      <c r="U1963">
        <f t="shared" si="332"/>
        <v>61.5</v>
      </c>
      <c r="V1963">
        <f t="shared" si="333"/>
        <v>275.79000000000002</v>
      </c>
      <c r="W1963" t="str">
        <f t="shared" si="334"/>
        <v>Grassland</v>
      </c>
      <c r="X1963">
        <f t="shared" si="335"/>
        <v>3</v>
      </c>
      <c r="Y1963">
        <f t="shared" si="336"/>
        <v>2</v>
      </c>
      <c r="Z1963" t="str">
        <f t="shared" si="337"/>
        <v>Herbivore</v>
      </c>
      <c r="AA1963" t="str">
        <f t="shared" si="338"/>
        <v>Granivore</v>
      </c>
      <c r="AB1963" t="str">
        <f t="shared" si="339"/>
        <v>Terrestrial</v>
      </c>
      <c r="AC1963">
        <f t="shared" si="340"/>
        <v>3142814.68</v>
      </c>
    </row>
    <row r="1964" spans="1:29" x14ac:dyDescent="0.25">
      <c r="A1964" t="s">
        <v>2550</v>
      </c>
      <c r="B1964" t="s">
        <v>2470</v>
      </c>
      <c r="C1964" t="s">
        <v>2471</v>
      </c>
      <c r="D1964">
        <v>30.9</v>
      </c>
      <c r="E1964">
        <v>37.299999999999997</v>
      </c>
      <c r="F1964" t="s">
        <v>1131</v>
      </c>
      <c r="G1964">
        <v>2</v>
      </c>
      <c r="H1964">
        <v>3</v>
      </c>
      <c r="I1964" t="s">
        <v>861</v>
      </c>
      <c r="J1964" t="s">
        <v>882</v>
      </c>
      <c r="K1964" t="s">
        <v>863</v>
      </c>
      <c r="L1964">
        <v>1023997.36</v>
      </c>
      <c r="R1964" t="s">
        <v>690</v>
      </c>
      <c r="S1964" t="str">
        <f t="shared" si="330"/>
        <v>Pteroclidae</v>
      </c>
      <c r="T1964" t="str">
        <f t="shared" si="331"/>
        <v>Pterocliformes</v>
      </c>
      <c r="U1964">
        <f t="shared" si="332"/>
        <v>63.7</v>
      </c>
      <c r="V1964">
        <f t="shared" si="333"/>
        <v>404.87</v>
      </c>
      <c r="W1964" t="str">
        <f t="shared" si="334"/>
        <v>Grassland</v>
      </c>
      <c r="X1964">
        <f t="shared" si="335"/>
        <v>3</v>
      </c>
      <c r="Y1964">
        <f t="shared" si="336"/>
        <v>2</v>
      </c>
      <c r="Z1964" t="str">
        <f t="shared" si="337"/>
        <v>Herbivore</v>
      </c>
      <c r="AA1964" t="str">
        <f t="shared" si="338"/>
        <v>Granivore</v>
      </c>
      <c r="AB1964" t="str">
        <f t="shared" si="339"/>
        <v>Terrestrial</v>
      </c>
      <c r="AC1964">
        <f t="shared" si="340"/>
        <v>5783511.9199999999</v>
      </c>
    </row>
    <row r="1965" spans="1:29" x14ac:dyDescent="0.25">
      <c r="A1965" t="s">
        <v>2551</v>
      </c>
      <c r="B1965" t="s">
        <v>2470</v>
      </c>
      <c r="C1965" t="s">
        <v>2471</v>
      </c>
      <c r="D1965">
        <v>17.100000000000001</v>
      </c>
      <c r="E1965">
        <v>54.2</v>
      </c>
      <c r="F1965" t="s">
        <v>860</v>
      </c>
      <c r="G1965">
        <v>1</v>
      </c>
      <c r="H1965">
        <v>1</v>
      </c>
      <c r="I1965" t="s">
        <v>861</v>
      </c>
      <c r="J1965" t="s">
        <v>928</v>
      </c>
      <c r="K1965" t="s">
        <v>863</v>
      </c>
      <c r="L1965">
        <v>463339.63</v>
      </c>
      <c r="R1965" t="s">
        <v>690</v>
      </c>
      <c r="S1965" t="str">
        <f t="shared" si="330"/>
        <v>Pteroclidae</v>
      </c>
      <c r="T1965" t="str">
        <f t="shared" si="331"/>
        <v>Pterocliformes</v>
      </c>
      <c r="U1965">
        <f t="shared" si="332"/>
        <v>63.7</v>
      </c>
      <c r="V1965">
        <f t="shared" si="333"/>
        <v>404.87</v>
      </c>
      <c r="W1965" t="str">
        <f t="shared" si="334"/>
        <v>Grassland</v>
      </c>
      <c r="X1965">
        <f t="shared" si="335"/>
        <v>3</v>
      </c>
      <c r="Y1965">
        <f t="shared" si="336"/>
        <v>2</v>
      </c>
      <c r="Z1965" t="str">
        <f t="shared" si="337"/>
        <v>Herbivore</v>
      </c>
      <c r="AA1965" t="str">
        <f t="shared" si="338"/>
        <v>Granivore</v>
      </c>
      <c r="AB1965" t="str">
        <f t="shared" si="339"/>
        <v>Terrestrial</v>
      </c>
      <c r="AC1965">
        <f t="shared" si="340"/>
        <v>5783511.9199999999</v>
      </c>
    </row>
    <row r="1966" spans="1:29" x14ac:dyDescent="0.25">
      <c r="A1966" t="s">
        <v>10757</v>
      </c>
      <c r="B1966" t="s">
        <v>2470</v>
      </c>
      <c r="C1966" t="s">
        <v>2471</v>
      </c>
      <c r="D1966">
        <v>23.7</v>
      </c>
      <c r="E1966">
        <v>62.2</v>
      </c>
      <c r="F1966" t="s">
        <v>860</v>
      </c>
      <c r="G1966">
        <v>1</v>
      </c>
      <c r="H1966">
        <v>1</v>
      </c>
      <c r="I1966" t="s">
        <v>861</v>
      </c>
      <c r="J1966" t="s">
        <v>882</v>
      </c>
      <c r="K1966" t="s">
        <v>863</v>
      </c>
      <c r="L1966">
        <v>445.07</v>
      </c>
      <c r="R1966" t="s">
        <v>690</v>
      </c>
      <c r="S1966" t="str">
        <f t="shared" si="330"/>
        <v>Pteroclidae</v>
      </c>
      <c r="T1966" t="str">
        <f t="shared" si="331"/>
        <v>Pterocliformes</v>
      </c>
      <c r="U1966">
        <f t="shared" si="332"/>
        <v>63.7</v>
      </c>
      <c r="V1966">
        <f t="shared" si="333"/>
        <v>404.87</v>
      </c>
      <c r="W1966" t="str">
        <f t="shared" si="334"/>
        <v>Grassland</v>
      </c>
      <c r="X1966">
        <f t="shared" si="335"/>
        <v>3</v>
      </c>
      <c r="Y1966">
        <f t="shared" si="336"/>
        <v>2</v>
      </c>
      <c r="Z1966" t="str">
        <f t="shared" si="337"/>
        <v>Herbivore</v>
      </c>
      <c r="AA1966" t="str">
        <f t="shared" si="338"/>
        <v>Granivore</v>
      </c>
      <c r="AB1966" t="str">
        <f t="shared" si="339"/>
        <v>Terrestrial</v>
      </c>
      <c r="AC1966">
        <f t="shared" si="340"/>
        <v>5783511.9199999999</v>
      </c>
    </row>
    <row r="1967" spans="1:29" x14ac:dyDescent="0.25">
      <c r="A1967" t="s">
        <v>2552</v>
      </c>
      <c r="B1967" t="s">
        <v>2470</v>
      </c>
      <c r="C1967" t="s">
        <v>2471</v>
      </c>
      <c r="D1967">
        <v>36.5</v>
      </c>
      <c r="E1967">
        <v>51.7</v>
      </c>
      <c r="F1967" t="s">
        <v>867</v>
      </c>
      <c r="G1967">
        <v>2</v>
      </c>
      <c r="H1967">
        <v>1</v>
      </c>
      <c r="I1967" t="s">
        <v>861</v>
      </c>
      <c r="J1967" t="s">
        <v>882</v>
      </c>
      <c r="K1967" t="s">
        <v>863</v>
      </c>
      <c r="L1967">
        <v>7435153.3600000003</v>
      </c>
      <c r="R1967" t="s">
        <v>691</v>
      </c>
      <c r="S1967" t="str">
        <f t="shared" si="330"/>
        <v>Acrocephalidae</v>
      </c>
      <c r="T1967" t="str">
        <f t="shared" si="331"/>
        <v>Passeriformes</v>
      </c>
      <c r="U1967">
        <f t="shared" si="332"/>
        <v>22.6</v>
      </c>
      <c r="V1967">
        <f t="shared" si="333"/>
        <v>9</v>
      </c>
      <c r="W1967" t="str">
        <f t="shared" si="334"/>
        <v>Shrubland</v>
      </c>
      <c r="X1967">
        <f t="shared" si="335"/>
        <v>2</v>
      </c>
      <c r="Y1967">
        <f t="shared" si="336"/>
        <v>3</v>
      </c>
      <c r="Z1967" t="str">
        <f t="shared" si="337"/>
        <v>Carnivore</v>
      </c>
      <c r="AA1967" t="str">
        <f t="shared" si="338"/>
        <v>Invertivore</v>
      </c>
      <c r="AB1967" t="str">
        <f t="shared" si="339"/>
        <v>Insessorial</v>
      </c>
      <c r="AC1967">
        <f t="shared" si="340"/>
        <v>515405.67</v>
      </c>
    </row>
    <row r="1968" spans="1:29" x14ac:dyDescent="0.25">
      <c r="A1968" t="s">
        <v>2553</v>
      </c>
      <c r="B1968" t="s">
        <v>2470</v>
      </c>
      <c r="C1968" t="s">
        <v>2471</v>
      </c>
      <c r="D1968">
        <v>24.4</v>
      </c>
      <c r="E1968">
        <v>52.96</v>
      </c>
      <c r="F1968" t="s">
        <v>867</v>
      </c>
      <c r="G1968">
        <v>2</v>
      </c>
      <c r="H1968">
        <v>1</v>
      </c>
      <c r="I1968" t="s">
        <v>861</v>
      </c>
      <c r="J1968" t="s">
        <v>882</v>
      </c>
      <c r="K1968" t="s">
        <v>863</v>
      </c>
      <c r="L1968">
        <v>2877.15</v>
      </c>
      <c r="R1968" t="s">
        <v>691</v>
      </c>
      <c r="S1968" t="str">
        <f t="shared" si="330"/>
        <v>Acrocephalidae</v>
      </c>
      <c r="T1968" t="str">
        <f t="shared" si="331"/>
        <v>Passeriformes</v>
      </c>
      <c r="U1968">
        <f t="shared" si="332"/>
        <v>22.6</v>
      </c>
      <c r="V1968">
        <f t="shared" si="333"/>
        <v>9</v>
      </c>
      <c r="W1968" t="str">
        <f t="shared" si="334"/>
        <v>Shrubland</v>
      </c>
      <c r="X1968">
        <f t="shared" si="335"/>
        <v>2</v>
      </c>
      <c r="Y1968">
        <f t="shared" si="336"/>
        <v>3</v>
      </c>
      <c r="Z1968" t="str">
        <f t="shared" si="337"/>
        <v>Carnivore</v>
      </c>
      <c r="AA1968" t="str">
        <f t="shared" si="338"/>
        <v>Invertivore</v>
      </c>
      <c r="AB1968" t="str">
        <f t="shared" si="339"/>
        <v>Insessorial</v>
      </c>
      <c r="AC1968">
        <f t="shared" si="340"/>
        <v>515405.67</v>
      </c>
    </row>
    <row r="1969" spans="1:29" x14ac:dyDescent="0.25">
      <c r="A1969" t="s">
        <v>10758</v>
      </c>
      <c r="B1969" t="s">
        <v>2470</v>
      </c>
      <c r="C1969" t="s">
        <v>2471</v>
      </c>
      <c r="D1969">
        <v>23.3</v>
      </c>
      <c r="E1969">
        <v>62.2</v>
      </c>
      <c r="F1969" t="s">
        <v>860</v>
      </c>
      <c r="G1969">
        <v>1</v>
      </c>
      <c r="H1969">
        <v>1</v>
      </c>
      <c r="I1969" t="s">
        <v>861</v>
      </c>
      <c r="J1969" t="s">
        <v>882</v>
      </c>
      <c r="K1969" t="s">
        <v>863</v>
      </c>
      <c r="L1969">
        <v>354.06</v>
      </c>
      <c r="R1969" t="s">
        <v>692</v>
      </c>
      <c r="S1969" t="str">
        <f t="shared" si="330"/>
        <v>Laridae</v>
      </c>
      <c r="T1969" t="str">
        <f t="shared" si="331"/>
        <v>Charadriiformes</v>
      </c>
      <c r="U1969">
        <f t="shared" si="332"/>
        <v>63.6</v>
      </c>
      <c r="V1969">
        <f t="shared" si="333"/>
        <v>83.67</v>
      </c>
      <c r="W1969" t="str">
        <f t="shared" si="334"/>
        <v>Wetland</v>
      </c>
      <c r="X1969">
        <f t="shared" si="335"/>
        <v>3</v>
      </c>
      <c r="Y1969">
        <f t="shared" si="336"/>
        <v>3</v>
      </c>
      <c r="Z1969" t="str">
        <f t="shared" si="337"/>
        <v>Carnivore</v>
      </c>
      <c r="AA1969" t="str">
        <f t="shared" si="338"/>
        <v>Aquatic predator</v>
      </c>
      <c r="AB1969" t="str">
        <f t="shared" si="339"/>
        <v>Aerial</v>
      </c>
      <c r="AC1969">
        <f t="shared" si="340"/>
        <v>10089513.85</v>
      </c>
    </row>
    <row r="1970" spans="1:29" x14ac:dyDescent="0.25">
      <c r="A1970" t="s">
        <v>2554</v>
      </c>
      <c r="B1970" t="s">
        <v>2470</v>
      </c>
      <c r="C1970" t="s">
        <v>2471</v>
      </c>
      <c r="D1970">
        <v>18.2</v>
      </c>
      <c r="E1970">
        <v>34.9</v>
      </c>
      <c r="F1970" t="s">
        <v>860</v>
      </c>
      <c r="G1970">
        <v>1</v>
      </c>
      <c r="H1970">
        <v>1</v>
      </c>
      <c r="I1970" t="s">
        <v>861</v>
      </c>
      <c r="J1970" t="s">
        <v>882</v>
      </c>
      <c r="K1970" t="s">
        <v>863</v>
      </c>
      <c r="L1970">
        <v>50.39</v>
      </c>
      <c r="R1970" t="s">
        <v>692</v>
      </c>
      <c r="S1970" t="str">
        <f t="shared" si="330"/>
        <v>Laridae</v>
      </c>
      <c r="T1970" t="str">
        <f t="shared" si="331"/>
        <v>Charadriiformes</v>
      </c>
      <c r="U1970">
        <f t="shared" si="332"/>
        <v>63.6</v>
      </c>
      <c r="V1970">
        <f t="shared" si="333"/>
        <v>83.67</v>
      </c>
      <c r="W1970" t="str">
        <f t="shared" si="334"/>
        <v>Wetland</v>
      </c>
      <c r="X1970">
        <f t="shared" si="335"/>
        <v>3</v>
      </c>
      <c r="Y1970">
        <f t="shared" si="336"/>
        <v>3</v>
      </c>
      <c r="Z1970" t="str">
        <f t="shared" si="337"/>
        <v>Carnivore</v>
      </c>
      <c r="AA1970" t="str">
        <f t="shared" si="338"/>
        <v>Aquatic predator</v>
      </c>
      <c r="AB1970" t="str">
        <f t="shared" si="339"/>
        <v>Aerial</v>
      </c>
      <c r="AC1970">
        <f t="shared" si="340"/>
        <v>10089513.85</v>
      </c>
    </row>
    <row r="1971" spans="1:29" x14ac:dyDescent="0.25">
      <c r="A1971" t="s">
        <v>2555</v>
      </c>
      <c r="B1971" t="s">
        <v>2470</v>
      </c>
      <c r="C1971" t="s">
        <v>2471</v>
      </c>
      <c r="D1971">
        <v>30.1</v>
      </c>
      <c r="E1971">
        <v>52.96</v>
      </c>
      <c r="F1971" t="s">
        <v>867</v>
      </c>
      <c r="G1971">
        <v>2</v>
      </c>
      <c r="H1971">
        <v>3</v>
      </c>
      <c r="I1971" t="s">
        <v>861</v>
      </c>
      <c r="J1971" t="s">
        <v>882</v>
      </c>
      <c r="K1971" t="s">
        <v>863</v>
      </c>
      <c r="L1971">
        <v>5939587.6900000004</v>
      </c>
      <c r="R1971" t="s">
        <v>692</v>
      </c>
      <c r="S1971" t="str">
        <f t="shared" si="330"/>
        <v>Laridae</v>
      </c>
      <c r="T1971" t="str">
        <f t="shared" si="331"/>
        <v>Charadriiformes</v>
      </c>
      <c r="U1971">
        <f t="shared" si="332"/>
        <v>63.6</v>
      </c>
      <c r="V1971">
        <f t="shared" si="333"/>
        <v>83.67</v>
      </c>
      <c r="W1971" t="str">
        <f t="shared" si="334"/>
        <v>Wetland</v>
      </c>
      <c r="X1971">
        <f t="shared" si="335"/>
        <v>3</v>
      </c>
      <c r="Y1971">
        <f t="shared" si="336"/>
        <v>3</v>
      </c>
      <c r="Z1971" t="str">
        <f t="shared" si="337"/>
        <v>Carnivore</v>
      </c>
      <c r="AA1971" t="str">
        <f t="shared" si="338"/>
        <v>Aquatic predator</v>
      </c>
      <c r="AB1971" t="str">
        <f t="shared" si="339"/>
        <v>Aerial</v>
      </c>
      <c r="AC1971">
        <f t="shared" si="340"/>
        <v>10089513.85</v>
      </c>
    </row>
    <row r="1972" spans="1:29" x14ac:dyDescent="0.25">
      <c r="A1972" t="s">
        <v>10759</v>
      </c>
      <c r="B1972" t="s">
        <v>2470</v>
      </c>
      <c r="C1972" t="s">
        <v>2471</v>
      </c>
      <c r="D1972">
        <v>25.2</v>
      </c>
      <c r="E1972">
        <v>126</v>
      </c>
      <c r="F1972" t="s">
        <v>867</v>
      </c>
      <c r="G1972">
        <v>3</v>
      </c>
      <c r="H1972">
        <v>1</v>
      </c>
      <c r="I1972" t="s">
        <v>861</v>
      </c>
      <c r="J1972" t="s">
        <v>928</v>
      </c>
      <c r="K1972" t="s">
        <v>863</v>
      </c>
      <c r="L1972">
        <v>134276.07999999999</v>
      </c>
      <c r="R1972" t="s">
        <v>693</v>
      </c>
      <c r="S1972" t="str">
        <f t="shared" si="330"/>
        <v>Anatidae</v>
      </c>
      <c r="T1972" t="str">
        <f t="shared" si="331"/>
        <v>Anseriformes</v>
      </c>
      <c r="U1972">
        <f t="shared" si="332"/>
        <v>56.1</v>
      </c>
      <c r="V1972">
        <f t="shared" si="333"/>
        <v>325.60000000000002</v>
      </c>
      <c r="W1972" t="str">
        <f t="shared" si="334"/>
        <v>Wetland</v>
      </c>
      <c r="X1972">
        <f t="shared" si="335"/>
        <v>3</v>
      </c>
      <c r="Y1972">
        <f t="shared" si="336"/>
        <v>3</v>
      </c>
      <c r="Z1972" t="str">
        <f t="shared" si="337"/>
        <v>Omnivore</v>
      </c>
      <c r="AA1972" t="str">
        <f t="shared" si="338"/>
        <v>Herbivore aquatic</v>
      </c>
      <c r="AB1972" t="str">
        <f t="shared" si="339"/>
        <v>Aquatic</v>
      </c>
      <c r="AC1972">
        <f t="shared" si="340"/>
        <v>16861397.109999999</v>
      </c>
    </row>
    <row r="1973" spans="1:29" x14ac:dyDescent="0.25">
      <c r="A1973" t="s">
        <v>2557</v>
      </c>
      <c r="B1973" t="s">
        <v>2470</v>
      </c>
      <c r="C1973" t="s">
        <v>2471</v>
      </c>
      <c r="D1973">
        <v>19.399999999999999</v>
      </c>
      <c r="E1973">
        <v>42.32</v>
      </c>
      <c r="F1973" t="s">
        <v>860</v>
      </c>
      <c r="G1973">
        <v>1</v>
      </c>
      <c r="H1973">
        <v>1</v>
      </c>
      <c r="I1973" t="s">
        <v>861</v>
      </c>
      <c r="J1973" t="s">
        <v>882</v>
      </c>
      <c r="K1973" t="s">
        <v>863</v>
      </c>
      <c r="L1973">
        <v>447.02</v>
      </c>
      <c r="R1973" t="s">
        <v>693</v>
      </c>
      <c r="S1973" t="str">
        <f t="shared" si="330"/>
        <v>Anatidae</v>
      </c>
      <c r="T1973" t="str">
        <f t="shared" si="331"/>
        <v>Anseriformes</v>
      </c>
      <c r="U1973">
        <f t="shared" si="332"/>
        <v>56.1</v>
      </c>
      <c r="V1973">
        <f t="shared" si="333"/>
        <v>325.60000000000002</v>
      </c>
      <c r="W1973" t="str">
        <f t="shared" si="334"/>
        <v>Wetland</v>
      </c>
      <c r="X1973">
        <f t="shared" si="335"/>
        <v>3</v>
      </c>
      <c r="Y1973">
        <f t="shared" si="336"/>
        <v>3</v>
      </c>
      <c r="Z1973" t="str">
        <f t="shared" si="337"/>
        <v>Omnivore</v>
      </c>
      <c r="AA1973" t="str">
        <f t="shared" si="338"/>
        <v>Herbivore aquatic</v>
      </c>
      <c r="AB1973" t="str">
        <f t="shared" si="339"/>
        <v>Aquatic</v>
      </c>
      <c r="AC1973">
        <f t="shared" si="340"/>
        <v>16861397.109999999</v>
      </c>
    </row>
    <row r="1974" spans="1:29" x14ac:dyDescent="0.25">
      <c r="A1974" t="s">
        <v>2558</v>
      </c>
      <c r="B1974" t="s">
        <v>2470</v>
      </c>
      <c r="C1974" t="s">
        <v>2471</v>
      </c>
      <c r="D1974">
        <v>20.8</v>
      </c>
      <c r="E1974">
        <v>44.5</v>
      </c>
      <c r="F1974" t="s">
        <v>860</v>
      </c>
      <c r="G1974">
        <v>1</v>
      </c>
      <c r="H1974">
        <v>1</v>
      </c>
      <c r="I1974" t="s">
        <v>861</v>
      </c>
      <c r="J1974" t="s">
        <v>882</v>
      </c>
      <c r="K1974" t="s">
        <v>863</v>
      </c>
      <c r="L1974">
        <v>1061.31</v>
      </c>
      <c r="R1974" t="s">
        <v>694</v>
      </c>
      <c r="S1974" t="str">
        <f t="shared" si="330"/>
        <v>Accipitridae</v>
      </c>
      <c r="T1974" t="str">
        <f t="shared" si="331"/>
        <v>Accipitriformes</v>
      </c>
      <c r="U1974">
        <f t="shared" si="332"/>
        <v>39.200000000000003</v>
      </c>
      <c r="V1974">
        <f t="shared" si="333"/>
        <v>7435.99</v>
      </c>
      <c r="W1974" t="str">
        <f t="shared" si="334"/>
        <v>Grassland</v>
      </c>
      <c r="X1974">
        <f t="shared" si="335"/>
        <v>3</v>
      </c>
      <c r="Y1974">
        <f t="shared" si="336"/>
        <v>1</v>
      </c>
      <c r="Z1974" t="str">
        <f t="shared" si="337"/>
        <v>Scavenger</v>
      </c>
      <c r="AA1974" t="str">
        <f t="shared" si="338"/>
        <v>Scavenger</v>
      </c>
      <c r="AB1974" t="str">
        <f t="shared" si="339"/>
        <v>Terrestrial</v>
      </c>
      <c r="AC1974">
        <f t="shared" si="340"/>
        <v>3487541.03</v>
      </c>
    </row>
    <row r="1975" spans="1:29" x14ac:dyDescent="0.25">
      <c r="A1975" t="s">
        <v>2559</v>
      </c>
      <c r="B1975" t="s">
        <v>2470</v>
      </c>
      <c r="C1975" t="s">
        <v>2471</v>
      </c>
      <c r="D1975">
        <v>24.3</v>
      </c>
      <c r="E1975">
        <v>67.39</v>
      </c>
      <c r="F1975" t="s">
        <v>860</v>
      </c>
      <c r="G1975">
        <v>1</v>
      </c>
      <c r="H1975">
        <v>1</v>
      </c>
      <c r="I1975" t="s">
        <v>861</v>
      </c>
      <c r="J1975" t="s">
        <v>882</v>
      </c>
      <c r="K1975" t="s">
        <v>863</v>
      </c>
      <c r="L1975">
        <v>133080.35999999999</v>
      </c>
      <c r="R1975" t="s">
        <v>694</v>
      </c>
      <c r="S1975" t="str">
        <f t="shared" si="330"/>
        <v>Accipitridae</v>
      </c>
      <c r="T1975" t="str">
        <f t="shared" si="331"/>
        <v>Accipitriformes</v>
      </c>
      <c r="U1975">
        <f t="shared" si="332"/>
        <v>39.200000000000003</v>
      </c>
      <c r="V1975">
        <f t="shared" si="333"/>
        <v>7435.99</v>
      </c>
      <c r="W1975" t="str">
        <f t="shared" si="334"/>
        <v>Grassland</v>
      </c>
      <c r="X1975">
        <f t="shared" si="335"/>
        <v>3</v>
      </c>
      <c r="Y1975">
        <f t="shared" si="336"/>
        <v>1</v>
      </c>
      <c r="Z1975" t="str">
        <f t="shared" si="337"/>
        <v>Scavenger</v>
      </c>
      <c r="AA1975" t="str">
        <f t="shared" si="338"/>
        <v>Scavenger</v>
      </c>
      <c r="AB1975" t="str">
        <f t="shared" si="339"/>
        <v>Terrestrial</v>
      </c>
      <c r="AC1975">
        <f t="shared" si="340"/>
        <v>3487541.03</v>
      </c>
    </row>
    <row r="1976" spans="1:29" x14ac:dyDescent="0.25">
      <c r="A1976" t="s">
        <v>10760</v>
      </c>
      <c r="B1976" t="s">
        <v>2470</v>
      </c>
      <c r="C1976" t="s">
        <v>2471</v>
      </c>
      <c r="D1976">
        <v>19.899999999999999</v>
      </c>
      <c r="E1976">
        <v>50.5</v>
      </c>
      <c r="F1976" t="s">
        <v>860</v>
      </c>
      <c r="G1976">
        <v>1</v>
      </c>
      <c r="H1976">
        <v>1</v>
      </c>
      <c r="I1976" t="s">
        <v>861</v>
      </c>
      <c r="J1976" t="s">
        <v>882</v>
      </c>
      <c r="K1976" t="s">
        <v>863</v>
      </c>
      <c r="L1976">
        <v>133.69</v>
      </c>
      <c r="R1976" t="s">
        <v>694</v>
      </c>
      <c r="S1976" t="str">
        <f t="shared" si="330"/>
        <v>Accipitridae</v>
      </c>
      <c r="T1976" t="str">
        <f t="shared" si="331"/>
        <v>Accipitriformes</v>
      </c>
      <c r="U1976">
        <f t="shared" si="332"/>
        <v>39.200000000000003</v>
      </c>
      <c r="V1976">
        <f t="shared" si="333"/>
        <v>7435.99</v>
      </c>
      <c r="W1976" t="str">
        <f t="shared" si="334"/>
        <v>Grassland</v>
      </c>
      <c r="X1976">
        <f t="shared" si="335"/>
        <v>3</v>
      </c>
      <c r="Y1976">
        <f t="shared" si="336"/>
        <v>1</v>
      </c>
      <c r="Z1976" t="str">
        <f t="shared" si="337"/>
        <v>Scavenger</v>
      </c>
      <c r="AA1976" t="str">
        <f t="shared" si="338"/>
        <v>Scavenger</v>
      </c>
      <c r="AB1976" t="str">
        <f t="shared" si="339"/>
        <v>Terrestrial</v>
      </c>
      <c r="AC1976">
        <f t="shared" si="340"/>
        <v>3487541.03</v>
      </c>
    </row>
    <row r="1977" spans="1:29" x14ac:dyDescent="0.25">
      <c r="A1977" t="s">
        <v>2560</v>
      </c>
      <c r="B1977" t="s">
        <v>2561</v>
      </c>
      <c r="C1977" t="s">
        <v>2471</v>
      </c>
      <c r="D1977">
        <v>11.4</v>
      </c>
      <c r="E1977">
        <v>79</v>
      </c>
      <c r="F1977" t="s">
        <v>860</v>
      </c>
      <c r="G1977">
        <v>1</v>
      </c>
      <c r="H1977">
        <v>1</v>
      </c>
      <c r="I1977" t="s">
        <v>861</v>
      </c>
      <c r="J1977" t="s">
        <v>882</v>
      </c>
      <c r="K1977" t="s">
        <v>913</v>
      </c>
      <c r="L1977">
        <v>22418.55</v>
      </c>
      <c r="R1977" t="s">
        <v>695</v>
      </c>
      <c r="S1977" t="str">
        <f t="shared" si="330"/>
        <v>Muscicapidae</v>
      </c>
      <c r="T1977" t="str">
        <f t="shared" si="331"/>
        <v>Passeriformes</v>
      </c>
      <c r="U1977">
        <f t="shared" si="332"/>
        <v>36.200000000000003</v>
      </c>
      <c r="V1977">
        <f t="shared" si="333"/>
        <v>50.3</v>
      </c>
      <c r="W1977" t="str">
        <f t="shared" si="334"/>
        <v>Rock</v>
      </c>
      <c r="X1977">
        <f t="shared" si="335"/>
        <v>2</v>
      </c>
      <c r="Y1977">
        <f t="shared" si="336"/>
        <v>3</v>
      </c>
      <c r="Z1977" t="str">
        <f t="shared" si="337"/>
        <v>Carnivore</v>
      </c>
      <c r="AA1977" t="str">
        <f t="shared" si="338"/>
        <v>Invertivore</v>
      </c>
      <c r="AB1977" t="str">
        <f t="shared" si="339"/>
        <v>Insessorial</v>
      </c>
      <c r="AC1977">
        <f t="shared" si="340"/>
        <v>8709224.9900000002</v>
      </c>
    </row>
    <row r="1978" spans="1:29" x14ac:dyDescent="0.25">
      <c r="A1978" t="s">
        <v>2562</v>
      </c>
      <c r="B1978" t="s">
        <v>2561</v>
      </c>
      <c r="C1978" t="s">
        <v>2471</v>
      </c>
      <c r="D1978">
        <v>19.8</v>
      </c>
      <c r="E1978">
        <v>91.5</v>
      </c>
      <c r="F1978" t="s">
        <v>860</v>
      </c>
      <c r="G1978">
        <v>1</v>
      </c>
      <c r="H1978">
        <v>1</v>
      </c>
      <c r="I1978" t="s">
        <v>861</v>
      </c>
      <c r="J1978" t="s">
        <v>882</v>
      </c>
      <c r="K1978" t="s">
        <v>913</v>
      </c>
      <c r="L1978">
        <v>45907.82</v>
      </c>
      <c r="R1978" t="s">
        <v>695</v>
      </c>
      <c r="S1978" t="str">
        <f t="shared" si="330"/>
        <v>Muscicapidae</v>
      </c>
      <c r="T1978" t="str">
        <f t="shared" si="331"/>
        <v>Passeriformes</v>
      </c>
      <c r="U1978">
        <f t="shared" si="332"/>
        <v>36.200000000000003</v>
      </c>
      <c r="V1978">
        <f t="shared" si="333"/>
        <v>50.3</v>
      </c>
      <c r="W1978" t="str">
        <f t="shared" si="334"/>
        <v>Rock</v>
      </c>
      <c r="X1978">
        <f t="shared" si="335"/>
        <v>2</v>
      </c>
      <c r="Y1978">
        <f t="shared" si="336"/>
        <v>3</v>
      </c>
      <c r="Z1978" t="str">
        <f t="shared" si="337"/>
        <v>Carnivore</v>
      </c>
      <c r="AA1978" t="str">
        <f t="shared" si="338"/>
        <v>Invertivore</v>
      </c>
      <c r="AB1978" t="str">
        <f t="shared" si="339"/>
        <v>Insessorial</v>
      </c>
      <c r="AC1978">
        <f t="shared" si="340"/>
        <v>8709224.9900000002</v>
      </c>
    </row>
    <row r="1979" spans="1:29" x14ac:dyDescent="0.25">
      <c r="A1979" t="s">
        <v>2563</v>
      </c>
      <c r="B1979" t="s">
        <v>2561</v>
      </c>
      <c r="C1979" t="s">
        <v>2471</v>
      </c>
      <c r="D1979">
        <v>19.8</v>
      </c>
      <c r="E1979">
        <v>185</v>
      </c>
      <c r="F1979" t="s">
        <v>860</v>
      </c>
      <c r="G1979">
        <v>1</v>
      </c>
      <c r="H1979">
        <v>1</v>
      </c>
      <c r="I1979" t="s">
        <v>861</v>
      </c>
      <c r="J1979" t="s">
        <v>882</v>
      </c>
      <c r="K1979" t="s">
        <v>863</v>
      </c>
      <c r="L1979">
        <v>39070.42</v>
      </c>
      <c r="R1979" t="s">
        <v>695</v>
      </c>
      <c r="S1979" t="str">
        <f t="shared" si="330"/>
        <v>Muscicapidae</v>
      </c>
      <c r="T1979" t="str">
        <f t="shared" si="331"/>
        <v>Passeriformes</v>
      </c>
      <c r="U1979">
        <f t="shared" si="332"/>
        <v>36.200000000000003</v>
      </c>
      <c r="V1979">
        <f t="shared" si="333"/>
        <v>50.3</v>
      </c>
      <c r="W1979" t="str">
        <f t="shared" si="334"/>
        <v>Rock</v>
      </c>
      <c r="X1979">
        <f t="shared" si="335"/>
        <v>2</v>
      </c>
      <c r="Y1979">
        <f t="shared" si="336"/>
        <v>3</v>
      </c>
      <c r="Z1979" t="str">
        <f t="shared" si="337"/>
        <v>Carnivore</v>
      </c>
      <c r="AA1979" t="str">
        <f t="shared" si="338"/>
        <v>Invertivore</v>
      </c>
      <c r="AB1979" t="str">
        <f t="shared" si="339"/>
        <v>Insessorial</v>
      </c>
      <c r="AC1979">
        <f t="shared" si="340"/>
        <v>8709224.9900000002</v>
      </c>
    </row>
    <row r="1980" spans="1:29" x14ac:dyDescent="0.25">
      <c r="A1980" t="s">
        <v>10761</v>
      </c>
      <c r="B1980" t="s">
        <v>2561</v>
      </c>
      <c r="C1980" t="s">
        <v>2471</v>
      </c>
      <c r="D1980">
        <v>24.4</v>
      </c>
      <c r="E1980">
        <v>155</v>
      </c>
      <c r="F1980" t="s">
        <v>860</v>
      </c>
      <c r="G1980">
        <v>1</v>
      </c>
      <c r="H1980">
        <v>1</v>
      </c>
      <c r="I1980" t="s">
        <v>861</v>
      </c>
      <c r="J1980" t="s">
        <v>882</v>
      </c>
      <c r="K1980" t="s">
        <v>913</v>
      </c>
      <c r="L1980">
        <v>21195.48</v>
      </c>
      <c r="R1980" t="s">
        <v>696</v>
      </c>
      <c r="S1980" t="str">
        <f t="shared" si="330"/>
        <v>Accipitridae</v>
      </c>
      <c r="T1980" t="str">
        <f t="shared" si="331"/>
        <v>Accipitriformes</v>
      </c>
      <c r="U1980">
        <f t="shared" si="332"/>
        <v>41.1</v>
      </c>
      <c r="V1980">
        <f t="shared" si="333"/>
        <v>9320.5499999999993</v>
      </c>
      <c r="W1980" t="str">
        <f t="shared" si="334"/>
        <v>Forest</v>
      </c>
      <c r="X1980">
        <f t="shared" si="335"/>
        <v>2</v>
      </c>
      <c r="Y1980">
        <f t="shared" si="336"/>
        <v>1</v>
      </c>
      <c r="Z1980" t="str">
        <f t="shared" si="337"/>
        <v>Scavenger</v>
      </c>
      <c r="AA1980" t="str">
        <f t="shared" si="338"/>
        <v>Scavenger</v>
      </c>
      <c r="AB1980" t="str">
        <f t="shared" si="339"/>
        <v>Terrestrial</v>
      </c>
      <c r="AC1980">
        <f t="shared" si="340"/>
        <v>7718571.1900000004</v>
      </c>
    </row>
    <row r="1981" spans="1:29" x14ac:dyDescent="0.25">
      <c r="A1981" t="s">
        <v>2565</v>
      </c>
      <c r="B1981" t="s">
        <v>2561</v>
      </c>
      <c r="C1981" t="s">
        <v>2471</v>
      </c>
      <c r="D1981">
        <v>15.6</v>
      </c>
      <c r="E1981">
        <v>226</v>
      </c>
      <c r="F1981" t="s">
        <v>867</v>
      </c>
      <c r="G1981">
        <v>2</v>
      </c>
      <c r="H1981">
        <v>1</v>
      </c>
      <c r="I1981" t="s">
        <v>861</v>
      </c>
      <c r="J1981" t="s">
        <v>882</v>
      </c>
      <c r="K1981" t="s">
        <v>913</v>
      </c>
      <c r="L1981">
        <v>10424.48</v>
      </c>
      <c r="R1981" t="s">
        <v>696</v>
      </c>
      <c r="S1981" t="str">
        <f t="shared" si="330"/>
        <v>Accipitridae</v>
      </c>
      <c r="T1981" t="str">
        <f t="shared" si="331"/>
        <v>Accipitriformes</v>
      </c>
      <c r="U1981">
        <f t="shared" si="332"/>
        <v>41.1</v>
      </c>
      <c r="V1981">
        <f t="shared" si="333"/>
        <v>9320.5499999999993</v>
      </c>
      <c r="W1981" t="str">
        <f t="shared" si="334"/>
        <v>Forest</v>
      </c>
      <c r="X1981">
        <f t="shared" si="335"/>
        <v>2</v>
      </c>
      <c r="Y1981">
        <f t="shared" si="336"/>
        <v>1</v>
      </c>
      <c r="Z1981" t="str">
        <f t="shared" si="337"/>
        <v>Scavenger</v>
      </c>
      <c r="AA1981" t="str">
        <f t="shared" si="338"/>
        <v>Scavenger</v>
      </c>
      <c r="AB1981" t="str">
        <f t="shared" si="339"/>
        <v>Terrestrial</v>
      </c>
      <c r="AC1981">
        <f t="shared" si="340"/>
        <v>7718571.1900000004</v>
      </c>
    </row>
    <row r="1982" spans="1:29" x14ac:dyDescent="0.25">
      <c r="A1982" t="s">
        <v>2566</v>
      </c>
      <c r="B1982" t="s">
        <v>2567</v>
      </c>
      <c r="C1982" t="s">
        <v>2471</v>
      </c>
      <c r="D1982">
        <v>30.2</v>
      </c>
      <c r="E1982">
        <v>102</v>
      </c>
      <c r="F1982" t="s">
        <v>865</v>
      </c>
      <c r="G1982">
        <v>2</v>
      </c>
      <c r="H1982">
        <v>1</v>
      </c>
      <c r="I1982" t="s">
        <v>861</v>
      </c>
      <c r="J1982" t="s">
        <v>882</v>
      </c>
      <c r="K1982" t="s">
        <v>863</v>
      </c>
      <c r="L1982">
        <v>7043827.4400000004</v>
      </c>
      <c r="R1982" t="s">
        <v>696</v>
      </c>
      <c r="S1982" t="str">
        <f t="shared" si="330"/>
        <v>Accipitridae</v>
      </c>
      <c r="T1982" t="str">
        <f t="shared" si="331"/>
        <v>Accipitriformes</v>
      </c>
      <c r="U1982">
        <f t="shared" si="332"/>
        <v>41.1</v>
      </c>
      <c r="V1982">
        <f t="shared" si="333"/>
        <v>9320.5499999999993</v>
      </c>
      <c r="W1982" t="str">
        <f t="shared" si="334"/>
        <v>Forest</v>
      </c>
      <c r="X1982">
        <f t="shared" si="335"/>
        <v>2</v>
      </c>
      <c r="Y1982">
        <f t="shared" si="336"/>
        <v>1</v>
      </c>
      <c r="Z1982" t="str">
        <f t="shared" si="337"/>
        <v>Scavenger</v>
      </c>
      <c r="AA1982" t="str">
        <f t="shared" si="338"/>
        <v>Scavenger</v>
      </c>
      <c r="AB1982" t="str">
        <f t="shared" si="339"/>
        <v>Terrestrial</v>
      </c>
      <c r="AC1982">
        <f t="shared" si="340"/>
        <v>7718571.1900000004</v>
      </c>
    </row>
    <row r="1983" spans="1:29" x14ac:dyDescent="0.25">
      <c r="A1983" t="s">
        <v>10762</v>
      </c>
      <c r="B1983" t="s">
        <v>2567</v>
      </c>
      <c r="C1983" t="s">
        <v>2471</v>
      </c>
      <c r="D1983">
        <v>27.7</v>
      </c>
      <c r="E1983">
        <v>157.46</v>
      </c>
      <c r="F1983" t="s">
        <v>984</v>
      </c>
      <c r="G1983">
        <v>2</v>
      </c>
      <c r="H1983">
        <v>2</v>
      </c>
      <c r="I1983" t="s">
        <v>861</v>
      </c>
      <c r="J1983" t="s">
        <v>928</v>
      </c>
      <c r="K1983" t="s">
        <v>863</v>
      </c>
      <c r="L1983">
        <v>2434075.19</v>
      </c>
      <c r="R1983" t="s">
        <v>697</v>
      </c>
      <c r="S1983" t="str">
        <f t="shared" si="330"/>
        <v>Rallidae</v>
      </c>
      <c r="T1983" t="str">
        <f t="shared" si="331"/>
        <v>Gruiformes</v>
      </c>
      <c r="U1983">
        <f t="shared" si="332"/>
        <v>36.1</v>
      </c>
      <c r="V1983">
        <f t="shared" si="333"/>
        <v>826</v>
      </c>
      <c r="W1983" t="str">
        <f t="shared" si="334"/>
        <v>Wetland</v>
      </c>
      <c r="X1983">
        <f t="shared" si="335"/>
        <v>3</v>
      </c>
      <c r="Y1983">
        <f t="shared" si="336"/>
        <v>1</v>
      </c>
      <c r="Z1983" t="str">
        <f t="shared" si="337"/>
        <v>Herbivore</v>
      </c>
      <c r="AA1983" t="str">
        <f t="shared" si="338"/>
        <v>Herbivore aquatic</v>
      </c>
      <c r="AB1983" t="str">
        <f t="shared" si="339"/>
        <v>Aquatic</v>
      </c>
      <c r="AC1983">
        <f t="shared" si="340"/>
        <v>5291448.7</v>
      </c>
    </row>
    <row r="1984" spans="1:29" x14ac:dyDescent="0.25">
      <c r="A1984" t="s">
        <v>2568</v>
      </c>
      <c r="B1984" t="s">
        <v>2567</v>
      </c>
      <c r="C1984" t="s">
        <v>2471</v>
      </c>
      <c r="D1984">
        <v>29</v>
      </c>
      <c r="E1984">
        <v>157.46</v>
      </c>
      <c r="F1984" t="s">
        <v>984</v>
      </c>
      <c r="G1984">
        <v>2</v>
      </c>
      <c r="H1984">
        <v>2</v>
      </c>
      <c r="I1984" t="s">
        <v>861</v>
      </c>
      <c r="J1984" t="s">
        <v>928</v>
      </c>
      <c r="K1984" t="s">
        <v>863</v>
      </c>
      <c r="L1984">
        <v>3925127.24</v>
      </c>
      <c r="R1984" t="s">
        <v>697</v>
      </c>
      <c r="S1984" t="str">
        <f t="shared" si="330"/>
        <v>Rallidae</v>
      </c>
      <c r="T1984" t="str">
        <f t="shared" si="331"/>
        <v>Gruiformes</v>
      </c>
      <c r="U1984">
        <f t="shared" si="332"/>
        <v>36.1</v>
      </c>
      <c r="V1984">
        <f t="shared" si="333"/>
        <v>826</v>
      </c>
      <c r="W1984" t="str">
        <f t="shared" si="334"/>
        <v>Wetland</v>
      </c>
      <c r="X1984">
        <f t="shared" si="335"/>
        <v>3</v>
      </c>
      <c r="Y1984">
        <f t="shared" si="336"/>
        <v>1</v>
      </c>
      <c r="Z1984" t="str">
        <f t="shared" si="337"/>
        <v>Herbivore</v>
      </c>
      <c r="AA1984" t="str">
        <f t="shared" si="338"/>
        <v>Herbivore aquatic</v>
      </c>
      <c r="AB1984" t="str">
        <f t="shared" si="339"/>
        <v>Aquatic</v>
      </c>
      <c r="AC1984">
        <f t="shared" si="340"/>
        <v>5291448.7</v>
      </c>
    </row>
    <row r="1985" spans="1:29" x14ac:dyDescent="0.25">
      <c r="A1985" t="s">
        <v>2569</v>
      </c>
      <c r="B1985" t="s">
        <v>2567</v>
      </c>
      <c r="C1985" t="s">
        <v>2471</v>
      </c>
      <c r="D1985">
        <v>32.5</v>
      </c>
      <c r="E1985">
        <v>110</v>
      </c>
      <c r="F1985" t="s">
        <v>865</v>
      </c>
      <c r="G1985">
        <v>2</v>
      </c>
      <c r="H1985">
        <v>2</v>
      </c>
      <c r="I1985" t="s">
        <v>861</v>
      </c>
      <c r="J1985" t="s">
        <v>928</v>
      </c>
      <c r="K1985" t="s">
        <v>863</v>
      </c>
      <c r="L1985">
        <v>8821260.6099999994</v>
      </c>
      <c r="R1985" t="s">
        <v>697</v>
      </c>
      <c r="S1985" t="str">
        <f t="shared" si="330"/>
        <v>Rallidae</v>
      </c>
      <c r="T1985" t="str">
        <f t="shared" si="331"/>
        <v>Gruiformes</v>
      </c>
      <c r="U1985">
        <f t="shared" si="332"/>
        <v>36.1</v>
      </c>
      <c r="V1985">
        <f t="shared" si="333"/>
        <v>826</v>
      </c>
      <c r="W1985" t="str">
        <f t="shared" si="334"/>
        <v>Wetland</v>
      </c>
      <c r="X1985">
        <f t="shared" si="335"/>
        <v>3</v>
      </c>
      <c r="Y1985">
        <f t="shared" si="336"/>
        <v>1</v>
      </c>
      <c r="Z1985" t="str">
        <f t="shared" si="337"/>
        <v>Herbivore</v>
      </c>
      <c r="AA1985" t="str">
        <f t="shared" si="338"/>
        <v>Herbivore aquatic</v>
      </c>
      <c r="AB1985" t="str">
        <f t="shared" si="339"/>
        <v>Aquatic</v>
      </c>
      <c r="AC1985">
        <f t="shared" si="340"/>
        <v>5291448.7</v>
      </c>
    </row>
    <row r="1986" spans="1:29" x14ac:dyDescent="0.25">
      <c r="A1986" t="s">
        <v>2570</v>
      </c>
      <c r="B1986" t="s">
        <v>2567</v>
      </c>
      <c r="C1986" t="s">
        <v>2471</v>
      </c>
      <c r="D1986">
        <v>29.7</v>
      </c>
      <c r="E1986">
        <v>142</v>
      </c>
      <c r="F1986" t="s">
        <v>867</v>
      </c>
      <c r="G1986">
        <v>2</v>
      </c>
      <c r="H1986">
        <v>1</v>
      </c>
      <c r="I1986" t="s">
        <v>861</v>
      </c>
      <c r="J1986" t="s">
        <v>882</v>
      </c>
      <c r="K1986" t="s">
        <v>863</v>
      </c>
      <c r="L1986">
        <v>2031616.71</v>
      </c>
      <c r="R1986" t="s">
        <v>698</v>
      </c>
      <c r="S1986" t="str">
        <f t="shared" si="330"/>
        <v>Anatidae</v>
      </c>
      <c r="T1986" t="str">
        <f t="shared" si="331"/>
        <v>Anseriformes</v>
      </c>
      <c r="U1986">
        <f t="shared" si="332"/>
        <v>47</v>
      </c>
      <c r="V1986">
        <f t="shared" si="333"/>
        <v>661.09</v>
      </c>
      <c r="W1986" t="str">
        <f t="shared" si="334"/>
        <v>Wetland</v>
      </c>
      <c r="X1986">
        <f t="shared" si="335"/>
        <v>3</v>
      </c>
      <c r="Y1986">
        <f t="shared" si="336"/>
        <v>1</v>
      </c>
      <c r="Z1986" t="str">
        <f t="shared" si="337"/>
        <v>Omnivore</v>
      </c>
      <c r="AA1986" t="str">
        <f t="shared" si="338"/>
        <v>Aquatic predator</v>
      </c>
      <c r="AB1986" t="str">
        <f t="shared" si="339"/>
        <v>Aquatic</v>
      </c>
      <c r="AC1986">
        <f t="shared" si="340"/>
        <v>4016410.78</v>
      </c>
    </row>
    <row r="1987" spans="1:29" x14ac:dyDescent="0.25">
      <c r="A1987" t="s">
        <v>675</v>
      </c>
      <c r="B1987" t="s">
        <v>2567</v>
      </c>
      <c r="C1987" t="s">
        <v>2471</v>
      </c>
      <c r="D1987">
        <v>37.5</v>
      </c>
      <c r="E1987">
        <v>146</v>
      </c>
      <c r="F1987" t="s">
        <v>867</v>
      </c>
      <c r="G1987">
        <v>2</v>
      </c>
      <c r="H1987">
        <v>3</v>
      </c>
      <c r="I1987" t="s">
        <v>861</v>
      </c>
      <c r="J1987" t="s">
        <v>882</v>
      </c>
      <c r="K1987" t="s">
        <v>863</v>
      </c>
      <c r="L1987">
        <v>9539437.5800000001</v>
      </c>
      <c r="R1987" t="s">
        <v>698</v>
      </c>
      <c r="S1987" t="str">
        <f t="shared" ref="S1987:S2050" si="341">VLOOKUP(R1987,A:L,2,FALSE)</f>
        <v>Anatidae</v>
      </c>
      <c r="T1987" t="str">
        <f t="shared" ref="T1987:T2050" si="342">VLOOKUP(R1987,A:L,3,FALSE)</f>
        <v>Anseriformes</v>
      </c>
      <c r="U1987">
        <f t="shared" ref="U1987:U2050" si="343">VLOOKUP(R1987,A:L,4,FALSE)</f>
        <v>47</v>
      </c>
      <c r="V1987">
        <f t="shared" ref="V1987:V2050" si="344">VLOOKUP(R1987,A:L,5,FALSE)</f>
        <v>661.09</v>
      </c>
      <c r="W1987" t="str">
        <f t="shared" ref="W1987:W2050" si="345">VLOOKUP(R1987,A:L,6,FALSE)</f>
        <v>Wetland</v>
      </c>
      <c r="X1987">
        <f t="shared" ref="X1987:X2050" si="346">VLOOKUP(R1987,A:L,7,FALSE)</f>
        <v>3</v>
      </c>
      <c r="Y1987">
        <f t="shared" ref="Y1987:Y2050" si="347">VLOOKUP(R1987,A:L,8,FALSE)</f>
        <v>1</v>
      </c>
      <c r="Z1987" t="str">
        <f t="shared" ref="Z1987:Z2050" si="348">VLOOKUP(R1987,A:L,9,FALSE)</f>
        <v>Omnivore</v>
      </c>
      <c r="AA1987" t="str">
        <f t="shared" ref="AA1987:AA2050" si="349">VLOOKUP(R1987,A:L,10,FALSE)</f>
        <v>Aquatic predator</v>
      </c>
      <c r="AB1987" t="str">
        <f t="shared" ref="AB1987:AB2050" si="350">VLOOKUP(R1987,A:L,11,FALSE)</f>
        <v>Aquatic</v>
      </c>
      <c r="AC1987">
        <f t="shared" ref="AC1987:AC2050" si="351">VLOOKUP(R1987,A:L,12,FALSE)</f>
        <v>4016410.78</v>
      </c>
    </row>
    <row r="1988" spans="1:29" x14ac:dyDescent="0.25">
      <c r="A1988" t="s">
        <v>10763</v>
      </c>
      <c r="B1988" t="s">
        <v>2567</v>
      </c>
      <c r="C1988" t="s">
        <v>2471</v>
      </c>
      <c r="D1988">
        <v>27.5</v>
      </c>
      <c r="E1988">
        <v>168</v>
      </c>
      <c r="F1988" t="s">
        <v>865</v>
      </c>
      <c r="G1988">
        <v>2</v>
      </c>
      <c r="H1988">
        <v>1</v>
      </c>
      <c r="I1988" t="s">
        <v>861</v>
      </c>
      <c r="J1988" t="s">
        <v>882</v>
      </c>
      <c r="K1988" t="s">
        <v>863</v>
      </c>
      <c r="L1988">
        <v>9355490.2400000002</v>
      </c>
      <c r="R1988" t="s">
        <v>698</v>
      </c>
      <c r="S1988" t="str">
        <f t="shared" si="341"/>
        <v>Anatidae</v>
      </c>
      <c r="T1988" t="str">
        <f t="shared" si="342"/>
        <v>Anseriformes</v>
      </c>
      <c r="U1988">
        <f t="shared" si="343"/>
        <v>47</v>
      </c>
      <c r="V1988">
        <f t="shared" si="344"/>
        <v>661.09</v>
      </c>
      <c r="W1988" t="str">
        <f t="shared" si="345"/>
        <v>Wetland</v>
      </c>
      <c r="X1988">
        <f t="shared" si="346"/>
        <v>3</v>
      </c>
      <c r="Y1988">
        <f t="shared" si="347"/>
        <v>1</v>
      </c>
      <c r="Z1988" t="str">
        <f t="shared" si="348"/>
        <v>Omnivore</v>
      </c>
      <c r="AA1988" t="str">
        <f t="shared" si="349"/>
        <v>Aquatic predator</v>
      </c>
      <c r="AB1988" t="str">
        <f t="shared" si="350"/>
        <v>Aquatic</v>
      </c>
      <c r="AC1988">
        <f t="shared" si="351"/>
        <v>4016410.78</v>
      </c>
    </row>
    <row r="1989" spans="1:29" x14ac:dyDescent="0.25">
      <c r="A1989" t="s">
        <v>2572</v>
      </c>
      <c r="B1989" t="s">
        <v>2567</v>
      </c>
      <c r="C1989" t="s">
        <v>2471</v>
      </c>
      <c r="D1989">
        <v>33.200000000000003</v>
      </c>
      <c r="E1989">
        <v>90.36</v>
      </c>
      <c r="F1989" t="s">
        <v>867</v>
      </c>
      <c r="G1989">
        <v>2</v>
      </c>
      <c r="H1989">
        <v>1</v>
      </c>
      <c r="I1989" t="s">
        <v>861</v>
      </c>
      <c r="J1989" t="s">
        <v>882</v>
      </c>
      <c r="K1989" t="s">
        <v>863</v>
      </c>
      <c r="L1989">
        <v>2917947.7</v>
      </c>
      <c r="R1989" t="s">
        <v>699</v>
      </c>
      <c r="S1989" t="str">
        <f t="shared" si="341"/>
        <v>Phoenicopteridae</v>
      </c>
      <c r="T1989" t="str">
        <f t="shared" si="342"/>
        <v>Phoenicopteriformes</v>
      </c>
      <c r="U1989">
        <f t="shared" si="343"/>
        <v>41.6</v>
      </c>
      <c r="V1989">
        <f t="shared" si="344"/>
        <v>3031.59</v>
      </c>
      <c r="W1989" t="str">
        <f t="shared" si="345"/>
        <v>Wetland</v>
      </c>
      <c r="X1989">
        <f t="shared" si="346"/>
        <v>3</v>
      </c>
      <c r="Y1989">
        <f t="shared" si="347"/>
        <v>2</v>
      </c>
      <c r="Z1989" t="str">
        <f t="shared" si="348"/>
        <v>Carnivore</v>
      </c>
      <c r="AA1989" t="str">
        <f t="shared" si="349"/>
        <v>Aquatic predator</v>
      </c>
      <c r="AB1989" t="str">
        <f t="shared" si="350"/>
        <v>Terrestrial</v>
      </c>
      <c r="AC1989">
        <f t="shared" si="351"/>
        <v>5093092.47</v>
      </c>
    </row>
    <row r="1990" spans="1:29" x14ac:dyDescent="0.25">
      <c r="A1990" t="s">
        <v>2573</v>
      </c>
      <c r="B1990" t="s">
        <v>2567</v>
      </c>
      <c r="C1990" t="s">
        <v>2471</v>
      </c>
      <c r="D1990">
        <v>24.5</v>
      </c>
      <c r="E1990">
        <v>153.66999999999999</v>
      </c>
      <c r="F1990" t="s">
        <v>867</v>
      </c>
      <c r="G1990">
        <v>2</v>
      </c>
      <c r="H1990">
        <v>1</v>
      </c>
      <c r="I1990" t="s">
        <v>861</v>
      </c>
      <c r="J1990" t="s">
        <v>882</v>
      </c>
      <c r="K1990" t="s">
        <v>863</v>
      </c>
      <c r="L1990">
        <v>146790.51</v>
      </c>
      <c r="R1990" t="s">
        <v>699</v>
      </c>
      <c r="S1990" t="str">
        <f t="shared" si="341"/>
        <v>Phoenicopteridae</v>
      </c>
      <c r="T1990" t="str">
        <f t="shared" si="342"/>
        <v>Phoenicopteriformes</v>
      </c>
      <c r="U1990">
        <f t="shared" si="343"/>
        <v>41.6</v>
      </c>
      <c r="V1990">
        <f t="shared" si="344"/>
        <v>3031.59</v>
      </c>
      <c r="W1990" t="str">
        <f t="shared" si="345"/>
        <v>Wetland</v>
      </c>
      <c r="X1990">
        <f t="shared" si="346"/>
        <v>3</v>
      </c>
      <c r="Y1990">
        <f t="shared" si="347"/>
        <v>2</v>
      </c>
      <c r="Z1990" t="str">
        <f t="shared" si="348"/>
        <v>Carnivore</v>
      </c>
      <c r="AA1990" t="str">
        <f t="shared" si="349"/>
        <v>Aquatic predator</v>
      </c>
      <c r="AB1990" t="str">
        <f t="shared" si="350"/>
        <v>Terrestrial</v>
      </c>
      <c r="AC1990">
        <f t="shared" si="351"/>
        <v>5093092.47</v>
      </c>
    </row>
    <row r="1991" spans="1:29" x14ac:dyDescent="0.25">
      <c r="A1991" t="s">
        <v>2574</v>
      </c>
      <c r="B1991" t="s">
        <v>2567</v>
      </c>
      <c r="C1991" t="s">
        <v>2471</v>
      </c>
      <c r="D1991">
        <v>31.5</v>
      </c>
      <c r="E1991">
        <v>122.76</v>
      </c>
      <c r="F1991" t="s">
        <v>860</v>
      </c>
      <c r="G1991">
        <v>2</v>
      </c>
      <c r="H1991">
        <v>1</v>
      </c>
      <c r="I1991" t="s">
        <v>861</v>
      </c>
      <c r="J1991" t="s">
        <v>882</v>
      </c>
      <c r="K1991" t="s">
        <v>876</v>
      </c>
      <c r="L1991">
        <v>20693.580000000002</v>
      </c>
      <c r="R1991" t="s">
        <v>699</v>
      </c>
      <c r="S1991" t="str">
        <f t="shared" si="341"/>
        <v>Phoenicopteridae</v>
      </c>
      <c r="T1991" t="str">
        <f t="shared" si="342"/>
        <v>Phoenicopteriformes</v>
      </c>
      <c r="U1991">
        <f t="shared" si="343"/>
        <v>41.6</v>
      </c>
      <c r="V1991">
        <f t="shared" si="344"/>
        <v>3031.59</v>
      </c>
      <c r="W1991" t="str">
        <f t="shared" si="345"/>
        <v>Wetland</v>
      </c>
      <c r="X1991">
        <f t="shared" si="346"/>
        <v>3</v>
      </c>
      <c r="Y1991">
        <f t="shared" si="347"/>
        <v>2</v>
      </c>
      <c r="Z1991" t="str">
        <f t="shared" si="348"/>
        <v>Carnivore</v>
      </c>
      <c r="AA1991" t="str">
        <f t="shared" si="349"/>
        <v>Aquatic predator</v>
      </c>
      <c r="AB1991" t="str">
        <f t="shared" si="350"/>
        <v>Terrestrial</v>
      </c>
      <c r="AC1991">
        <f t="shared" si="351"/>
        <v>5093092.47</v>
      </c>
    </row>
    <row r="1992" spans="1:29" x14ac:dyDescent="0.25">
      <c r="A1992" t="s">
        <v>2575</v>
      </c>
      <c r="B1992" t="s">
        <v>2567</v>
      </c>
      <c r="C1992" t="s">
        <v>2471</v>
      </c>
      <c r="D1992">
        <v>44.7</v>
      </c>
      <c r="E1992">
        <v>110</v>
      </c>
      <c r="F1992" t="s">
        <v>860</v>
      </c>
      <c r="G1992">
        <v>2</v>
      </c>
      <c r="H1992">
        <v>1</v>
      </c>
      <c r="I1992" t="s">
        <v>861</v>
      </c>
      <c r="J1992" t="s">
        <v>882</v>
      </c>
      <c r="K1992" t="s">
        <v>868</v>
      </c>
      <c r="L1992">
        <v>13880859.890000001</v>
      </c>
      <c r="R1992" t="s">
        <v>700</v>
      </c>
      <c r="S1992" t="str">
        <f t="shared" si="341"/>
        <v>Acrocephalidae</v>
      </c>
      <c r="T1992" t="str">
        <f t="shared" si="342"/>
        <v>Passeriformes</v>
      </c>
      <c r="U1992">
        <f t="shared" si="343"/>
        <v>19.3</v>
      </c>
      <c r="V1992">
        <f t="shared" si="344"/>
        <v>10.9</v>
      </c>
      <c r="W1992" t="str">
        <f t="shared" si="345"/>
        <v>Wetland</v>
      </c>
      <c r="X1992">
        <f t="shared" si="346"/>
        <v>3</v>
      </c>
      <c r="Y1992">
        <f t="shared" si="347"/>
        <v>3</v>
      </c>
      <c r="Z1992" t="str">
        <f t="shared" si="348"/>
        <v>Carnivore</v>
      </c>
      <c r="AA1992" t="str">
        <f t="shared" si="349"/>
        <v>Invertivore</v>
      </c>
      <c r="AB1992" t="str">
        <f t="shared" si="350"/>
        <v>Insessorial</v>
      </c>
      <c r="AC1992">
        <f t="shared" si="351"/>
        <v>2304218.81</v>
      </c>
    </row>
    <row r="1993" spans="1:29" x14ac:dyDescent="0.25">
      <c r="A1993" t="s">
        <v>2576</v>
      </c>
      <c r="B1993" t="s">
        <v>2567</v>
      </c>
      <c r="C1993" t="s">
        <v>2471</v>
      </c>
      <c r="D1993">
        <v>42.4</v>
      </c>
      <c r="E1993">
        <v>96.29</v>
      </c>
      <c r="F1993" t="s">
        <v>860</v>
      </c>
      <c r="G1993">
        <v>2</v>
      </c>
      <c r="H1993">
        <v>1</v>
      </c>
      <c r="I1993" t="s">
        <v>861</v>
      </c>
      <c r="J1993" t="s">
        <v>882</v>
      </c>
      <c r="K1993" t="s">
        <v>876</v>
      </c>
      <c r="L1993">
        <v>2827968.86</v>
      </c>
      <c r="R1993" t="s">
        <v>700</v>
      </c>
      <c r="S1993" t="str">
        <f t="shared" si="341"/>
        <v>Acrocephalidae</v>
      </c>
      <c r="T1993" t="str">
        <f t="shared" si="342"/>
        <v>Passeriformes</v>
      </c>
      <c r="U1993">
        <f t="shared" si="343"/>
        <v>19.3</v>
      </c>
      <c r="V1993">
        <f t="shared" si="344"/>
        <v>10.9</v>
      </c>
      <c r="W1993" t="str">
        <f t="shared" si="345"/>
        <v>Wetland</v>
      </c>
      <c r="X1993">
        <f t="shared" si="346"/>
        <v>3</v>
      </c>
      <c r="Y1993">
        <f t="shared" si="347"/>
        <v>3</v>
      </c>
      <c r="Z1993" t="str">
        <f t="shared" si="348"/>
        <v>Carnivore</v>
      </c>
      <c r="AA1993" t="str">
        <f t="shared" si="349"/>
        <v>Invertivore</v>
      </c>
      <c r="AB1993" t="str">
        <f t="shared" si="350"/>
        <v>Insessorial</v>
      </c>
      <c r="AC1993">
        <f t="shared" si="351"/>
        <v>2304218.81</v>
      </c>
    </row>
    <row r="1994" spans="1:29" x14ac:dyDescent="0.25">
      <c r="A1994" t="s">
        <v>503</v>
      </c>
      <c r="B1994" t="s">
        <v>2567</v>
      </c>
      <c r="C1994" t="s">
        <v>2471</v>
      </c>
      <c r="D1994">
        <v>36.9</v>
      </c>
      <c r="E1994">
        <v>143.02000000000001</v>
      </c>
      <c r="F1994" t="s">
        <v>867</v>
      </c>
      <c r="G1994">
        <v>2</v>
      </c>
      <c r="H1994">
        <v>3</v>
      </c>
      <c r="I1994" t="s">
        <v>861</v>
      </c>
      <c r="J1994" t="s">
        <v>882</v>
      </c>
      <c r="K1994" t="s">
        <v>876</v>
      </c>
      <c r="L1994">
        <v>12922409.59</v>
      </c>
      <c r="R1994" t="s">
        <v>700</v>
      </c>
      <c r="S1994" t="str">
        <f t="shared" si="341"/>
        <v>Acrocephalidae</v>
      </c>
      <c r="T1994" t="str">
        <f t="shared" si="342"/>
        <v>Passeriformes</v>
      </c>
      <c r="U1994">
        <f t="shared" si="343"/>
        <v>19.3</v>
      </c>
      <c r="V1994">
        <f t="shared" si="344"/>
        <v>10.9</v>
      </c>
      <c r="W1994" t="str">
        <f t="shared" si="345"/>
        <v>Wetland</v>
      </c>
      <c r="X1994">
        <f t="shared" si="346"/>
        <v>3</v>
      </c>
      <c r="Y1994">
        <f t="shared" si="347"/>
        <v>3</v>
      </c>
      <c r="Z1994" t="str">
        <f t="shared" si="348"/>
        <v>Carnivore</v>
      </c>
      <c r="AA1994" t="str">
        <f t="shared" si="349"/>
        <v>Invertivore</v>
      </c>
      <c r="AB1994" t="str">
        <f t="shared" si="350"/>
        <v>Insessorial</v>
      </c>
      <c r="AC1994">
        <f t="shared" si="351"/>
        <v>2304218.81</v>
      </c>
    </row>
    <row r="1995" spans="1:29" x14ac:dyDescent="0.25">
      <c r="A1995" t="s">
        <v>2577</v>
      </c>
      <c r="B1995" t="s">
        <v>2578</v>
      </c>
      <c r="C1995" t="s">
        <v>2471</v>
      </c>
      <c r="D1995">
        <v>31</v>
      </c>
      <c r="E1995">
        <v>55</v>
      </c>
      <c r="F1995" t="s">
        <v>860</v>
      </c>
      <c r="G1995">
        <v>1</v>
      </c>
      <c r="H1995">
        <v>1</v>
      </c>
      <c r="I1995" t="s">
        <v>861</v>
      </c>
      <c r="J1995" t="s">
        <v>882</v>
      </c>
      <c r="K1995" t="s">
        <v>863</v>
      </c>
      <c r="L1995">
        <v>135924.85999999999</v>
      </c>
      <c r="R1995" t="s">
        <v>701</v>
      </c>
      <c r="S1995" t="str">
        <f t="shared" si="341"/>
        <v>Laridae</v>
      </c>
      <c r="T1995" t="str">
        <f t="shared" si="342"/>
        <v>Charadriiformes</v>
      </c>
      <c r="U1995">
        <f t="shared" si="343"/>
        <v>56.9</v>
      </c>
      <c r="V1995">
        <f t="shared" si="344"/>
        <v>281</v>
      </c>
      <c r="W1995" t="str">
        <f t="shared" si="345"/>
        <v>Coastal</v>
      </c>
      <c r="X1995">
        <f t="shared" si="346"/>
        <v>3</v>
      </c>
      <c r="Y1995">
        <f t="shared" si="347"/>
        <v>2</v>
      </c>
      <c r="Z1995" t="str">
        <f t="shared" si="348"/>
        <v>Carnivore</v>
      </c>
      <c r="AA1995" t="str">
        <f t="shared" si="349"/>
        <v>Aquatic predator</v>
      </c>
      <c r="AB1995" t="str">
        <f t="shared" si="350"/>
        <v>Generalist</v>
      </c>
      <c r="AC1995">
        <f t="shared" si="351"/>
        <v>1728211.09</v>
      </c>
    </row>
    <row r="1996" spans="1:29" x14ac:dyDescent="0.25">
      <c r="A1996" t="s">
        <v>2579</v>
      </c>
      <c r="B1996" t="s">
        <v>2578</v>
      </c>
      <c r="C1996" t="s">
        <v>2471</v>
      </c>
      <c r="D1996">
        <v>33.5</v>
      </c>
      <c r="E1996">
        <v>25.9</v>
      </c>
      <c r="F1996" t="s">
        <v>916</v>
      </c>
      <c r="G1996">
        <v>3</v>
      </c>
      <c r="H1996">
        <v>2</v>
      </c>
      <c r="I1996" t="s">
        <v>861</v>
      </c>
      <c r="J1996" t="s">
        <v>882</v>
      </c>
      <c r="K1996" t="s">
        <v>863</v>
      </c>
      <c r="L1996">
        <v>1564871.29</v>
      </c>
      <c r="R1996" t="s">
        <v>701</v>
      </c>
      <c r="S1996" t="str">
        <f t="shared" si="341"/>
        <v>Laridae</v>
      </c>
      <c r="T1996" t="str">
        <f t="shared" si="342"/>
        <v>Charadriiformes</v>
      </c>
      <c r="U1996">
        <f t="shared" si="343"/>
        <v>56.9</v>
      </c>
      <c r="V1996">
        <f t="shared" si="344"/>
        <v>281</v>
      </c>
      <c r="W1996" t="str">
        <f t="shared" si="345"/>
        <v>Coastal</v>
      </c>
      <c r="X1996">
        <f t="shared" si="346"/>
        <v>3</v>
      </c>
      <c r="Y1996">
        <f t="shared" si="347"/>
        <v>2</v>
      </c>
      <c r="Z1996" t="str">
        <f t="shared" si="348"/>
        <v>Carnivore</v>
      </c>
      <c r="AA1996" t="str">
        <f t="shared" si="349"/>
        <v>Aquatic predator</v>
      </c>
      <c r="AB1996" t="str">
        <f t="shared" si="350"/>
        <v>Generalist</v>
      </c>
      <c r="AC1996">
        <f t="shared" si="351"/>
        <v>1728211.09</v>
      </c>
    </row>
    <row r="1997" spans="1:29" x14ac:dyDescent="0.25">
      <c r="A1997" t="s">
        <v>10764</v>
      </c>
      <c r="B1997" t="s">
        <v>2578</v>
      </c>
      <c r="C1997" t="s">
        <v>2471</v>
      </c>
      <c r="D1997">
        <v>40.200000000000003</v>
      </c>
      <c r="E1997">
        <v>37.4</v>
      </c>
      <c r="F1997" t="s">
        <v>867</v>
      </c>
      <c r="G1997">
        <v>2</v>
      </c>
      <c r="H1997">
        <v>1</v>
      </c>
      <c r="I1997" t="s">
        <v>861</v>
      </c>
      <c r="J1997" t="s">
        <v>882</v>
      </c>
      <c r="K1997" t="s">
        <v>863</v>
      </c>
      <c r="L1997">
        <v>259375.1</v>
      </c>
      <c r="R1997" t="s">
        <v>702</v>
      </c>
      <c r="S1997" t="str">
        <f t="shared" si="341"/>
        <v>Anatidae</v>
      </c>
      <c r="T1997" t="str">
        <f t="shared" si="342"/>
        <v>Anseriformes</v>
      </c>
      <c r="U1997">
        <f t="shared" si="343"/>
        <v>47.7</v>
      </c>
      <c r="V1997">
        <f t="shared" si="344"/>
        <v>477</v>
      </c>
      <c r="W1997" t="str">
        <f t="shared" si="345"/>
        <v>Wetland</v>
      </c>
      <c r="X1997">
        <f t="shared" si="346"/>
        <v>3</v>
      </c>
      <c r="Y1997">
        <f t="shared" si="347"/>
        <v>2</v>
      </c>
      <c r="Z1997" t="str">
        <f t="shared" si="348"/>
        <v>Herbivore</v>
      </c>
      <c r="AA1997" t="str">
        <f t="shared" si="349"/>
        <v>Herbivore aquatic</v>
      </c>
      <c r="AB1997" t="str">
        <f t="shared" si="350"/>
        <v>Aquatic</v>
      </c>
      <c r="AC1997">
        <f t="shared" si="351"/>
        <v>1461550.24</v>
      </c>
    </row>
    <row r="1998" spans="1:29" x14ac:dyDescent="0.25">
      <c r="A1998" t="s">
        <v>182</v>
      </c>
      <c r="B1998" t="s">
        <v>2578</v>
      </c>
      <c r="C1998" t="s">
        <v>2471</v>
      </c>
      <c r="D1998">
        <v>45.5</v>
      </c>
      <c r="E1998">
        <v>56.6</v>
      </c>
      <c r="F1998" t="s">
        <v>867</v>
      </c>
      <c r="G1998">
        <v>2</v>
      </c>
      <c r="H1998">
        <v>3</v>
      </c>
      <c r="I1998" t="s">
        <v>861</v>
      </c>
      <c r="J1998" t="s">
        <v>882</v>
      </c>
      <c r="K1998" t="s">
        <v>863</v>
      </c>
      <c r="L1998">
        <v>11028502.02</v>
      </c>
      <c r="R1998" t="s">
        <v>702</v>
      </c>
      <c r="S1998" t="str">
        <f t="shared" si="341"/>
        <v>Anatidae</v>
      </c>
      <c r="T1998" t="str">
        <f t="shared" si="342"/>
        <v>Anseriformes</v>
      </c>
      <c r="U1998">
        <f t="shared" si="343"/>
        <v>47.7</v>
      </c>
      <c r="V1998">
        <f t="shared" si="344"/>
        <v>477</v>
      </c>
      <c r="W1998" t="str">
        <f t="shared" si="345"/>
        <v>Wetland</v>
      </c>
      <c r="X1998">
        <f t="shared" si="346"/>
        <v>3</v>
      </c>
      <c r="Y1998">
        <f t="shared" si="347"/>
        <v>2</v>
      </c>
      <c r="Z1998" t="str">
        <f t="shared" si="348"/>
        <v>Herbivore</v>
      </c>
      <c r="AA1998" t="str">
        <f t="shared" si="349"/>
        <v>Herbivore aquatic</v>
      </c>
      <c r="AB1998" t="str">
        <f t="shared" si="350"/>
        <v>Aquatic</v>
      </c>
      <c r="AC1998">
        <f t="shared" si="351"/>
        <v>1461550.24</v>
      </c>
    </row>
    <row r="1999" spans="1:29" x14ac:dyDescent="0.25">
      <c r="A1999" t="s">
        <v>2580</v>
      </c>
      <c r="B1999" t="s">
        <v>2578</v>
      </c>
      <c r="C1999" t="s">
        <v>2471</v>
      </c>
      <c r="D1999">
        <v>27.1</v>
      </c>
      <c r="E1999">
        <v>16.600000000000001</v>
      </c>
      <c r="F1999" t="s">
        <v>867</v>
      </c>
      <c r="G1999">
        <v>2</v>
      </c>
      <c r="H1999">
        <v>1</v>
      </c>
      <c r="I1999" t="s">
        <v>861</v>
      </c>
      <c r="J1999" t="s">
        <v>882</v>
      </c>
      <c r="K1999" t="s">
        <v>863</v>
      </c>
      <c r="L1999">
        <v>700033.6</v>
      </c>
      <c r="R1999" t="s">
        <v>702</v>
      </c>
      <c r="S1999" t="str">
        <f t="shared" si="341"/>
        <v>Anatidae</v>
      </c>
      <c r="T1999" t="str">
        <f t="shared" si="342"/>
        <v>Anseriformes</v>
      </c>
      <c r="U1999">
        <f t="shared" si="343"/>
        <v>47.7</v>
      </c>
      <c r="V1999">
        <f t="shared" si="344"/>
        <v>477</v>
      </c>
      <c r="W1999" t="str">
        <f t="shared" si="345"/>
        <v>Wetland</v>
      </c>
      <c r="X1999">
        <f t="shared" si="346"/>
        <v>3</v>
      </c>
      <c r="Y1999">
        <f t="shared" si="347"/>
        <v>2</v>
      </c>
      <c r="Z1999" t="str">
        <f t="shared" si="348"/>
        <v>Herbivore</v>
      </c>
      <c r="AA1999" t="str">
        <f t="shared" si="349"/>
        <v>Herbivore aquatic</v>
      </c>
      <c r="AB1999" t="str">
        <f t="shared" si="350"/>
        <v>Aquatic</v>
      </c>
      <c r="AC1999">
        <f t="shared" si="351"/>
        <v>1461550.24</v>
      </c>
    </row>
    <row r="2000" spans="1:29" x14ac:dyDescent="0.25">
      <c r="A2000" t="s">
        <v>2581</v>
      </c>
      <c r="B2000" t="s">
        <v>2578</v>
      </c>
      <c r="C2000" t="s">
        <v>2471</v>
      </c>
      <c r="D2000">
        <v>23.9</v>
      </c>
      <c r="E2000">
        <v>49.74</v>
      </c>
      <c r="F2000" t="s">
        <v>860</v>
      </c>
      <c r="G2000">
        <v>1</v>
      </c>
      <c r="H2000">
        <v>1</v>
      </c>
      <c r="I2000" t="s">
        <v>861</v>
      </c>
      <c r="J2000" t="s">
        <v>882</v>
      </c>
      <c r="K2000" t="s">
        <v>863</v>
      </c>
      <c r="L2000">
        <v>1625936.76</v>
      </c>
      <c r="R2000" t="s">
        <v>703</v>
      </c>
      <c r="S2000" t="str">
        <f t="shared" si="341"/>
        <v>Rallidae</v>
      </c>
      <c r="T2000" t="str">
        <f t="shared" si="342"/>
        <v>Gruiformes</v>
      </c>
      <c r="U2000">
        <f t="shared" si="343"/>
        <v>44</v>
      </c>
      <c r="V2000">
        <f t="shared" si="344"/>
        <v>49.7</v>
      </c>
      <c r="W2000" t="str">
        <f t="shared" si="345"/>
        <v>Wetland</v>
      </c>
      <c r="X2000">
        <f t="shared" si="346"/>
        <v>1</v>
      </c>
      <c r="Y2000">
        <f t="shared" si="347"/>
        <v>3</v>
      </c>
      <c r="Z2000" t="str">
        <f t="shared" si="348"/>
        <v>Carnivore</v>
      </c>
      <c r="AA2000" t="str">
        <f t="shared" si="349"/>
        <v>Aquatic predator</v>
      </c>
      <c r="AB2000" t="str">
        <f t="shared" si="350"/>
        <v>Terrestrial</v>
      </c>
      <c r="AC2000">
        <f t="shared" si="351"/>
        <v>6785055.7400000002</v>
      </c>
    </row>
    <row r="2001" spans="1:29" x14ac:dyDescent="0.25">
      <c r="A2001" t="s">
        <v>2582</v>
      </c>
      <c r="B2001" t="s">
        <v>2578</v>
      </c>
      <c r="C2001" t="s">
        <v>2471</v>
      </c>
      <c r="D2001">
        <v>25.2</v>
      </c>
      <c r="E2001">
        <v>34.799999999999997</v>
      </c>
      <c r="F2001" t="s">
        <v>867</v>
      </c>
      <c r="G2001">
        <v>2</v>
      </c>
      <c r="H2001">
        <v>1</v>
      </c>
      <c r="I2001" t="s">
        <v>861</v>
      </c>
      <c r="J2001" t="s">
        <v>882</v>
      </c>
      <c r="K2001" t="s">
        <v>863</v>
      </c>
      <c r="L2001">
        <v>5313566.6900000004</v>
      </c>
      <c r="R2001" t="s">
        <v>703</v>
      </c>
      <c r="S2001" t="str">
        <f t="shared" si="341"/>
        <v>Rallidae</v>
      </c>
      <c r="T2001" t="str">
        <f t="shared" si="342"/>
        <v>Gruiformes</v>
      </c>
      <c r="U2001">
        <f t="shared" si="343"/>
        <v>44</v>
      </c>
      <c r="V2001">
        <f t="shared" si="344"/>
        <v>49.7</v>
      </c>
      <c r="W2001" t="str">
        <f t="shared" si="345"/>
        <v>Wetland</v>
      </c>
      <c r="X2001">
        <f t="shared" si="346"/>
        <v>1</v>
      </c>
      <c r="Y2001">
        <f t="shared" si="347"/>
        <v>3</v>
      </c>
      <c r="Z2001" t="str">
        <f t="shared" si="348"/>
        <v>Carnivore</v>
      </c>
      <c r="AA2001" t="str">
        <f t="shared" si="349"/>
        <v>Aquatic predator</v>
      </c>
      <c r="AB2001" t="str">
        <f t="shared" si="350"/>
        <v>Terrestrial</v>
      </c>
      <c r="AC2001">
        <f t="shared" si="351"/>
        <v>6785055.7400000002</v>
      </c>
    </row>
    <row r="2002" spans="1:29" x14ac:dyDescent="0.25">
      <c r="A2002" t="s">
        <v>2583</v>
      </c>
      <c r="B2002" t="s">
        <v>2578</v>
      </c>
      <c r="C2002" t="s">
        <v>2471</v>
      </c>
      <c r="D2002">
        <v>26.5</v>
      </c>
      <c r="E2002">
        <v>23.1</v>
      </c>
      <c r="F2002" t="s">
        <v>865</v>
      </c>
      <c r="G2002">
        <v>3</v>
      </c>
      <c r="H2002">
        <v>1</v>
      </c>
      <c r="I2002" t="s">
        <v>861</v>
      </c>
      <c r="J2002" t="s">
        <v>882</v>
      </c>
      <c r="K2002" t="s">
        <v>863</v>
      </c>
      <c r="L2002">
        <v>2933973.62</v>
      </c>
      <c r="R2002" t="s">
        <v>704</v>
      </c>
      <c r="S2002" t="str">
        <f t="shared" si="341"/>
        <v>Muscicapidae</v>
      </c>
      <c r="T2002" t="str">
        <f t="shared" si="342"/>
        <v>Passeriformes</v>
      </c>
      <c r="U2002">
        <f t="shared" si="343"/>
        <v>21.3</v>
      </c>
      <c r="V2002">
        <f t="shared" si="344"/>
        <v>17.23</v>
      </c>
      <c r="W2002" t="str">
        <f t="shared" si="345"/>
        <v>Grassland</v>
      </c>
      <c r="X2002">
        <f t="shared" si="346"/>
        <v>2</v>
      </c>
      <c r="Y2002">
        <f t="shared" si="347"/>
        <v>3</v>
      </c>
      <c r="Z2002" t="str">
        <f t="shared" si="348"/>
        <v>Carnivore</v>
      </c>
      <c r="AA2002" t="str">
        <f t="shared" si="349"/>
        <v>Invertivore</v>
      </c>
      <c r="AB2002" t="str">
        <f t="shared" si="350"/>
        <v>Generalist</v>
      </c>
      <c r="AC2002">
        <f t="shared" si="351"/>
        <v>19896158.850000001</v>
      </c>
    </row>
    <row r="2003" spans="1:29" x14ac:dyDescent="0.25">
      <c r="A2003" t="s">
        <v>10765</v>
      </c>
      <c r="B2003" t="s">
        <v>2578</v>
      </c>
      <c r="C2003" t="s">
        <v>2471</v>
      </c>
      <c r="D2003">
        <v>32.1</v>
      </c>
      <c r="E2003">
        <v>14.8</v>
      </c>
      <c r="F2003" t="s">
        <v>865</v>
      </c>
      <c r="G2003">
        <v>2</v>
      </c>
      <c r="H2003">
        <v>1</v>
      </c>
      <c r="I2003" t="s">
        <v>861</v>
      </c>
      <c r="J2003" t="s">
        <v>882</v>
      </c>
      <c r="K2003" t="s">
        <v>863</v>
      </c>
      <c r="L2003">
        <v>1195356.98</v>
      </c>
      <c r="R2003" t="s">
        <v>705</v>
      </c>
      <c r="S2003" t="str">
        <f t="shared" si="341"/>
        <v>Estrildidae</v>
      </c>
      <c r="T2003" t="str">
        <f t="shared" si="342"/>
        <v>Passeriformes</v>
      </c>
      <c r="U2003">
        <f t="shared" si="343"/>
        <v>17.3</v>
      </c>
      <c r="V2003">
        <f t="shared" si="344"/>
        <v>7.6</v>
      </c>
      <c r="W2003" t="str">
        <f t="shared" si="345"/>
        <v>Grassland</v>
      </c>
      <c r="X2003">
        <f t="shared" si="346"/>
        <v>3</v>
      </c>
      <c r="Y2003">
        <f t="shared" si="347"/>
        <v>1</v>
      </c>
      <c r="Z2003" t="str">
        <f t="shared" si="348"/>
        <v>Omnivore</v>
      </c>
      <c r="AA2003" t="str">
        <f t="shared" si="349"/>
        <v>Granivore</v>
      </c>
      <c r="AB2003" t="str">
        <f t="shared" si="350"/>
        <v>Generalist</v>
      </c>
      <c r="AC2003">
        <f t="shared" si="351"/>
        <v>3732328.98</v>
      </c>
    </row>
    <row r="2004" spans="1:29" x14ac:dyDescent="0.25">
      <c r="A2004" t="s">
        <v>2584</v>
      </c>
      <c r="B2004" t="s">
        <v>2578</v>
      </c>
      <c r="C2004" t="s">
        <v>2471</v>
      </c>
      <c r="D2004">
        <v>32.1</v>
      </c>
      <c r="E2004">
        <v>27.3</v>
      </c>
      <c r="F2004" t="s">
        <v>860</v>
      </c>
      <c r="G2004">
        <v>1</v>
      </c>
      <c r="H2004">
        <v>1</v>
      </c>
      <c r="I2004" t="s">
        <v>861</v>
      </c>
      <c r="J2004" t="s">
        <v>882</v>
      </c>
      <c r="K2004" t="s">
        <v>863</v>
      </c>
      <c r="L2004">
        <v>3027624.96</v>
      </c>
      <c r="R2004" t="s">
        <v>705</v>
      </c>
      <c r="S2004" t="str">
        <f t="shared" si="341"/>
        <v>Estrildidae</v>
      </c>
      <c r="T2004" t="str">
        <f t="shared" si="342"/>
        <v>Passeriformes</v>
      </c>
      <c r="U2004">
        <f t="shared" si="343"/>
        <v>17.3</v>
      </c>
      <c r="V2004">
        <f t="shared" si="344"/>
        <v>7.6</v>
      </c>
      <c r="W2004" t="str">
        <f t="shared" si="345"/>
        <v>Grassland</v>
      </c>
      <c r="X2004">
        <f t="shared" si="346"/>
        <v>3</v>
      </c>
      <c r="Y2004">
        <f t="shared" si="347"/>
        <v>1</v>
      </c>
      <c r="Z2004" t="str">
        <f t="shared" si="348"/>
        <v>Omnivore</v>
      </c>
      <c r="AA2004" t="str">
        <f t="shared" si="349"/>
        <v>Granivore</v>
      </c>
      <c r="AB2004" t="str">
        <f t="shared" si="350"/>
        <v>Generalist</v>
      </c>
      <c r="AC2004">
        <f t="shared" si="351"/>
        <v>3732328.98</v>
      </c>
    </row>
    <row r="2005" spans="1:29" x14ac:dyDescent="0.25">
      <c r="A2005" t="s">
        <v>2585</v>
      </c>
      <c r="B2005" t="s">
        <v>2578</v>
      </c>
      <c r="C2005" t="s">
        <v>2471</v>
      </c>
      <c r="D2005">
        <v>37.200000000000003</v>
      </c>
      <c r="E2005">
        <v>21.7</v>
      </c>
      <c r="F2005" t="s">
        <v>865</v>
      </c>
      <c r="G2005">
        <v>2</v>
      </c>
      <c r="H2005">
        <v>1</v>
      </c>
      <c r="I2005" t="s">
        <v>861</v>
      </c>
      <c r="J2005" t="s">
        <v>882</v>
      </c>
      <c r="K2005" t="s">
        <v>863</v>
      </c>
      <c r="L2005">
        <v>8552948.6899999995</v>
      </c>
      <c r="R2005" t="s">
        <v>705</v>
      </c>
      <c r="S2005" t="str">
        <f t="shared" si="341"/>
        <v>Estrildidae</v>
      </c>
      <c r="T2005" t="str">
        <f t="shared" si="342"/>
        <v>Passeriformes</v>
      </c>
      <c r="U2005">
        <f t="shared" si="343"/>
        <v>17.3</v>
      </c>
      <c r="V2005">
        <f t="shared" si="344"/>
        <v>7.6</v>
      </c>
      <c r="W2005" t="str">
        <f t="shared" si="345"/>
        <v>Grassland</v>
      </c>
      <c r="X2005">
        <f t="shared" si="346"/>
        <v>3</v>
      </c>
      <c r="Y2005">
        <f t="shared" si="347"/>
        <v>1</v>
      </c>
      <c r="Z2005" t="str">
        <f t="shared" si="348"/>
        <v>Omnivore</v>
      </c>
      <c r="AA2005" t="str">
        <f t="shared" si="349"/>
        <v>Granivore</v>
      </c>
      <c r="AB2005" t="str">
        <f t="shared" si="350"/>
        <v>Generalist</v>
      </c>
      <c r="AC2005">
        <f t="shared" si="351"/>
        <v>3732328.98</v>
      </c>
    </row>
    <row r="2006" spans="1:29" x14ac:dyDescent="0.25">
      <c r="A2006" t="s">
        <v>10766</v>
      </c>
      <c r="B2006" t="s">
        <v>2578</v>
      </c>
      <c r="C2006" t="s">
        <v>2471</v>
      </c>
      <c r="D2006">
        <v>29.8</v>
      </c>
      <c r="E2006">
        <v>22.5</v>
      </c>
      <c r="F2006" t="s">
        <v>867</v>
      </c>
      <c r="G2006">
        <v>3</v>
      </c>
      <c r="H2006">
        <v>1</v>
      </c>
      <c r="I2006" t="s">
        <v>861</v>
      </c>
      <c r="J2006" t="s">
        <v>882</v>
      </c>
      <c r="K2006" t="s">
        <v>863</v>
      </c>
      <c r="L2006">
        <v>692582.84</v>
      </c>
      <c r="R2006" t="s">
        <v>706</v>
      </c>
      <c r="S2006" t="str">
        <f t="shared" si="341"/>
        <v>Alaudidae</v>
      </c>
      <c r="T2006" t="str">
        <f t="shared" si="342"/>
        <v>Passeriformes</v>
      </c>
      <c r="U2006">
        <f t="shared" si="343"/>
        <v>25.9</v>
      </c>
      <c r="V2006">
        <f t="shared" si="344"/>
        <v>39.4</v>
      </c>
      <c r="W2006" t="str">
        <f t="shared" si="345"/>
        <v>Grassland</v>
      </c>
      <c r="X2006">
        <f t="shared" si="346"/>
        <v>2</v>
      </c>
      <c r="Y2006">
        <f t="shared" si="347"/>
        <v>2</v>
      </c>
      <c r="Z2006" t="str">
        <f t="shared" si="348"/>
        <v>Omnivore</v>
      </c>
      <c r="AA2006" t="str">
        <f t="shared" si="349"/>
        <v>Omnivore</v>
      </c>
      <c r="AB2006" t="str">
        <f t="shared" si="350"/>
        <v>Terrestrial</v>
      </c>
      <c r="AC2006">
        <f t="shared" si="351"/>
        <v>288089.02</v>
      </c>
    </row>
    <row r="2007" spans="1:29" x14ac:dyDescent="0.25">
      <c r="A2007" t="s">
        <v>2586</v>
      </c>
      <c r="B2007" t="s">
        <v>2578</v>
      </c>
      <c r="C2007" t="s">
        <v>2471</v>
      </c>
      <c r="D2007">
        <v>41.4</v>
      </c>
      <c r="E2007">
        <v>27.2</v>
      </c>
      <c r="F2007" t="s">
        <v>867</v>
      </c>
      <c r="G2007">
        <v>2</v>
      </c>
      <c r="H2007">
        <v>1</v>
      </c>
      <c r="I2007" t="s">
        <v>861</v>
      </c>
      <c r="J2007" t="s">
        <v>882</v>
      </c>
      <c r="K2007" t="s">
        <v>863</v>
      </c>
      <c r="L2007">
        <v>2822822.27</v>
      </c>
      <c r="R2007" t="s">
        <v>706</v>
      </c>
      <c r="S2007" t="str">
        <f t="shared" si="341"/>
        <v>Alaudidae</v>
      </c>
      <c r="T2007" t="str">
        <f t="shared" si="342"/>
        <v>Passeriformes</v>
      </c>
      <c r="U2007">
        <f t="shared" si="343"/>
        <v>25.9</v>
      </c>
      <c r="V2007">
        <f t="shared" si="344"/>
        <v>39.4</v>
      </c>
      <c r="W2007" t="str">
        <f t="shared" si="345"/>
        <v>Grassland</v>
      </c>
      <c r="X2007">
        <f t="shared" si="346"/>
        <v>2</v>
      </c>
      <c r="Y2007">
        <f t="shared" si="347"/>
        <v>2</v>
      </c>
      <c r="Z2007" t="str">
        <f t="shared" si="348"/>
        <v>Omnivore</v>
      </c>
      <c r="AA2007" t="str">
        <f t="shared" si="349"/>
        <v>Omnivore</v>
      </c>
      <c r="AB2007" t="str">
        <f t="shared" si="350"/>
        <v>Terrestrial</v>
      </c>
      <c r="AC2007">
        <f t="shared" si="351"/>
        <v>288089.02</v>
      </c>
    </row>
    <row r="2008" spans="1:29" x14ac:dyDescent="0.25">
      <c r="A2008" t="s">
        <v>2587</v>
      </c>
      <c r="B2008" t="s">
        <v>2578</v>
      </c>
      <c r="C2008" t="s">
        <v>2471</v>
      </c>
      <c r="D2008">
        <v>49.5</v>
      </c>
      <c r="E2008">
        <v>50.37</v>
      </c>
      <c r="F2008" t="s">
        <v>867</v>
      </c>
      <c r="G2008">
        <v>2</v>
      </c>
      <c r="H2008">
        <v>1</v>
      </c>
      <c r="I2008" t="s">
        <v>861</v>
      </c>
      <c r="J2008" t="s">
        <v>882</v>
      </c>
      <c r="K2008" t="s">
        <v>876</v>
      </c>
      <c r="L2008">
        <v>1108392.8700000001</v>
      </c>
      <c r="R2008" t="s">
        <v>706</v>
      </c>
      <c r="S2008" t="str">
        <f t="shared" si="341"/>
        <v>Alaudidae</v>
      </c>
      <c r="T2008" t="str">
        <f t="shared" si="342"/>
        <v>Passeriformes</v>
      </c>
      <c r="U2008">
        <f t="shared" si="343"/>
        <v>25.9</v>
      </c>
      <c r="V2008">
        <f t="shared" si="344"/>
        <v>39.4</v>
      </c>
      <c r="W2008" t="str">
        <f t="shared" si="345"/>
        <v>Grassland</v>
      </c>
      <c r="X2008">
        <f t="shared" si="346"/>
        <v>2</v>
      </c>
      <c r="Y2008">
        <f t="shared" si="347"/>
        <v>2</v>
      </c>
      <c r="Z2008" t="str">
        <f t="shared" si="348"/>
        <v>Omnivore</v>
      </c>
      <c r="AA2008" t="str">
        <f t="shared" si="349"/>
        <v>Omnivore</v>
      </c>
      <c r="AB2008" t="str">
        <f t="shared" si="350"/>
        <v>Terrestrial</v>
      </c>
      <c r="AC2008">
        <f t="shared" si="351"/>
        <v>288089.02</v>
      </c>
    </row>
    <row r="2009" spans="1:29" x14ac:dyDescent="0.25">
      <c r="A2009" t="s">
        <v>10767</v>
      </c>
      <c r="B2009" t="s">
        <v>2578</v>
      </c>
      <c r="C2009" t="s">
        <v>2471</v>
      </c>
      <c r="D2009">
        <v>24.4</v>
      </c>
      <c r="E2009">
        <v>22.5</v>
      </c>
      <c r="F2009" t="s">
        <v>860</v>
      </c>
      <c r="G2009">
        <v>1</v>
      </c>
      <c r="H2009">
        <v>1</v>
      </c>
      <c r="I2009" t="s">
        <v>861</v>
      </c>
      <c r="J2009" t="s">
        <v>882</v>
      </c>
      <c r="K2009" t="s">
        <v>863</v>
      </c>
      <c r="L2009">
        <v>322960.74</v>
      </c>
      <c r="R2009" t="s">
        <v>707</v>
      </c>
      <c r="S2009" t="str">
        <f t="shared" si="341"/>
        <v>Fringillidae</v>
      </c>
      <c r="T2009" t="str">
        <f t="shared" si="342"/>
        <v>Passeriformes</v>
      </c>
      <c r="U2009">
        <f t="shared" si="343"/>
        <v>30.3</v>
      </c>
      <c r="V2009">
        <f t="shared" si="344"/>
        <v>12</v>
      </c>
      <c r="W2009" t="str">
        <f t="shared" si="345"/>
        <v>Forest</v>
      </c>
      <c r="X2009">
        <f t="shared" si="346"/>
        <v>2</v>
      </c>
      <c r="Y2009">
        <f t="shared" si="347"/>
        <v>1</v>
      </c>
      <c r="Z2009" t="str">
        <f t="shared" si="348"/>
        <v>Herbivore</v>
      </c>
      <c r="AA2009" t="str">
        <f t="shared" si="349"/>
        <v>Granivore</v>
      </c>
      <c r="AB2009" t="str">
        <f t="shared" si="350"/>
        <v>Generalist</v>
      </c>
      <c r="AC2009">
        <f t="shared" si="351"/>
        <v>193259.64</v>
      </c>
    </row>
    <row r="2010" spans="1:29" x14ac:dyDescent="0.25">
      <c r="A2010" t="s">
        <v>2588</v>
      </c>
      <c r="B2010" t="s">
        <v>2578</v>
      </c>
      <c r="C2010" t="s">
        <v>2471</v>
      </c>
      <c r="D2010">
        <v>28.7</v>
      </c>
      <c r="E2010">
        <v>22.5</v>
      </c>
      <c r="F2010" t="s">
        <v>860</v>
      </c>
      <c r="G2010">
        <v>1</v>
      </c>
      <c r="H2010">
        <v>1</v>
      </c>
      <c r="I2010" t="s">
        <v>861</v>
      </c>
      <c r="J2010" t="s">
        <v>882</v>
      </c>
      <c r="K2010" t="s">
        <v>863</v>
      </c>
      <c r="L2010">
        <v>1597560.38</v>
      </c>
      <c r="R2010" t="s">
        <v>707</v>
      </c>
      <c r="S2010" t="str">
        <f t="shared" si="341"/>
        <v>Fringillidae</v>
      </c>
      <c r="T2010" t="str">
        <f t="shared" si="342"/>
        <v>Passeriformes</v>
      </c>
      <c r="U2010">
        <f t="shared" si="343"/>
        <v>30.3</v>
      </c>
      <c r="V2010">
        <f t="shared" si="344"/>
        <v>12</v>
      </c>
      <c r="W2010" t="str">
        <f t="shared" si="345"/>
        <v>Forest</v>
      </c>
      <c r="X2010">
        <f t="shared" si="346"/>
        <v>2</v>
      </c>
      <c r="Y2010">
        <f t="shared" si="347"/>
        <v>1</v>
      </c>
      <c r="Z2010" t="str">
        <f t="shared" si="348"/>
        <v>Herbivore</v>
      </c>
      <c r="AA2010" t="str">
        <f t="shared" si="349"/>
        <v>Granivore</v>
      </c>
      <c r="AB2010" t="str">
        <f t="shared" si="350"/>
        <v>Generalist</v>
      </c>
      <c r="AC2010">
        <f t="shared" si="351"/>
        <v>193259.64</v>
      </c>
    </row>
    <row r="2011" spans="1:29" x14ac:dyDescent="0.25">
      <c r="A2011" t="s">
        <v>2589</v>
      </c>
      <c r="B2011" t="s">
        <v>2578</v>
      </c>
      <c r="C2011" t="s">
        <v>2471</v>
      </c>
      <c r="D2011">
        <v>45.2</v>
      </c>
      <c r="E2011">
        <v>42.4</v>
      </c>
      <c r="F2011" t="s">
        <v>867</v>
      </c>
      <c r="G2011">
        <v>2</v>
      </c>
      <c r="H2011">
        <v>2</v>
      </c>
      <c r="I2011" t="s">
        <v>861</v>
      </c>
      <c r="J2011" t="s">
        <v>882</v>
      </c>
      <c r="K2011" t="s">
        <v>863</v>
      </c>
      <c r="L2011">
        <v>1104907.6000000001</v>
      </c>
      <c r="R2011" t="s">
        <v>707</v>
      </c>
      <c r="S2011" t="str">
        <f t="shared" si="341"/>
        <v>Fringillidae</v>
      </c>
      <c r="T2011" t="str">
        <f t="shared" si="342"/>
        <v>Passeriformes</v>
      </c>
      <c r="U2011">
        <f t="shared" si="343"/>
        <v>30.3</v>
      </c>
      <c r="V2011">
        <f t="shared" si="344"/>
        <v>12</v>
      </c>
      <c r="W2011" t="str">
        <f t="shared" si="345"/>
        <v>Forest</v>
      </c>
      <c r="X2011">
        <f t="shared" si="346"/>
        <v>2</v>
      </c>
      <c r="Y2011">
        <f t="shared" si="347"/>
        <v>1</v>
      </c>
      <c r="Z2011" t="str">
        <f t="shared" si="348"/>
        <v>Herbivore</v>
      </c>
      <c r="AA2011" t="str">
        <f t="shared" si="349"/>
        <v>Granivore</v>
      </c>
      <c r="AB2011" t="str">
        <f t="shared" si="350"/>
        <v>Generalist</v>
      </c>
      <c r="AC2011">
        <f t="shared" si="351"/>
        <v>193259.64</v>
      </c>
    </row>
    <row r="2012" spans="1:29" x14ac:dyDescent="0.25">
      <c r="A2012" t="s">
        <v>2590</v>
      </c>
      <c r="B2012" t="s">
        <v>2578</v>
      </c>
      <c r="C2012" t="s">
        <v>2471</v>
      </c>
      <c r="D2012">
        <v>40.1</v>
      </c>
      <c r="E2012">
        <v>42.4</v>
      </c>
      <c r="F2012" t="s">
        <v>916</v>
      </c>
      <c r="G2012">
        <v>2</v>
      </c>
      <c r="H2012">
        <v>2</v>
      </c>
      <c r="I2012" t="s">
        <v>861</v>
      </c>
      <c r="J2012" t="s">
        <v>882</v>
      </c>
      <c r="K2012" t="s">
        <v>863</v>
      </c>
      <c r="L2012">
        <v>6717055.7999999998</v>
      </c>
      <c r="R2012" t="s">
        <v>708</v>
      </c>
      <c r="S2012" t="str">
        <f t="shared" si="341"/>
        <v>Picidae</v>
      </c>
      <c r="T2012" t="str">
        <f t="shared" si="342"/>
        <v>Piciformes</v>
      </c>
      <c r="U2012">
        <f t="shared" si="343"/>
        <v>28.1</v>
      </c>
      <c r="V2012">
        <f t="shared" si="344"/>
        <v>59</v>
      </c>
      <c r="W2012" t="str">
        <f t="shared" si="345"/>
        <v>Woodland</v>
      </c>
      <c r="X2012">
        <f t="shared" si="346"/>
        <v>1</v>
      </c>
      <c r="Y2012">
        <f t="shared" si="347"/>
        <v>1</v>
      </c>
      <c r="Z2012" t="str">
        <f t="shared" si="348"/>
        <v>Carnivore</v>
      </c>
      <c r="AA2012" t="str">
        <f t="shared" si="349"/>
        <v>Invertivore</v>
      </c>
      <c r="AB2012" t="str">
        <f t="shared" si="350"/>
        <v>Insessorial</v>
      </c>
      <c r="AC2012">
        <f t="shared" si="351"/>
        <v>3966649.98</v>
      </c>
    </row>
    <row r="2013" spans="1:29" x14ac:dyDescent="0.25">
      <c r="A2013" t="s">
        <v>2591</v>
      </c>
      <c r="B2013" t="s">
        <v>2578</v>
      </c>
      <c r="C2013" t="s">
        <v>2471</v>
      </c>
      <c r="D2013">
        <v>26.7</v>
      </c>
      <c r="E2013">
        <v>23.96</v>
      </c>
      <c r="F2013" t="s">
        <v>867</v>
      </c>
      <c r="G2013">
        <v>3</v>
      </c>
      <c r="H2013">
        <v>1</v>
      </c>
      <c r="I2013" t="s">
        <v>861</v>
      </c>
      <c r="J2013" t="s">
        <v>882</v>
      </c>
      <c r="K2013" t="s">
        <v>863</v>
      </c>
      <c r="L2013">
        <v>360934.32</v>
      </c>
      <c r="R2013" t="s">
        <v>709</v>
      </c>
      <c r="S2013" t="str">
        <f t="shared" si="341"/>
        <v>Corvidae</v>
      </c>
      <c r="T2013" t="str">
        <f t="shared" si="342"/>
        <v>Passeriformes</v>
      </c>
      <c r="U2013">
        <f t="shared" si="343"/>
        <v>36.700000000000003</v>
      </c>
      <c r="V2013">
        <f t="shared" si="344"/>
        <v>211</v>
      </c>
      <c r="W2013" t="str">
        <f t="shared" si="345"/>
        <v>Rock</v>
      </c>
      <c r="X2013">
        <f t="shared" si="346"/>
        <v>3</v>
      </c>
      <c r="Y2013">
        <f t="shared" si="347"/>
        <v>2</v>
      </c>
      <c r="Z2013" t="str">
        <f t="shared" si="348"/>
        <v>Carnivore</v>
      </c>
      <c r="AA2013" t="str">
        <f t="shared" si="349"/>
        <v>Invertivore</v>
      </c>
      <c r="AB2013" t="str">
        <f t="shared" si="350"/>
        <v>Terrestrial</v>
      </c>
      <c r="AC2013">
        <f t="shared" si="351"/>
        <v>3556954.7</v>
      </c>
    </row>
    <row r="2014" spans="1:29" x14ac:dyDescent="0.25">
      <c r="A2014" t="s">
        <v>2592</v>
      </c>
      <c r="B2014" t="s">
        <v>2578</v>
      </c>
      <c r="C2014" t="s">
        <v>2471</v>
      </c>
      <c r="D2014">
        <v>35.4</v>
      </c>
      <c r="E2014">
        <v>14.8</v>
      </c>
      <c r="F2014" t="s">
        <v>865</v>
      </c>
      <c r="G2014">
        <v>2</v>
      </c>
      <c r="H2014">
        <v>1</v>
      </c>
      <c r="I2014" t="s">
        <v>861</v>
      </c>
      <c r="J2014" t="s">
        <v>882</v>
      </c>
      <c r="K2014" t="s">
        <v>863</v>
      </c>
      <c r="L2014">
        <v>5717891</v>
      </c>
      <c r="R2014" t="s">
        <v>709</v>
      </c>
      <c r="S2014" t="str">
        <f t="shared" si="341"/>
        <v>Corvidae</v>
      </c>
      <c r="T2014" t="str">
        <f t="shared" si="342"/>
        <v>Passeriformes</v>
      </c>
      <c r="U2014">
        <f t="shared" si="343"/>
        <v>36.700000000000003</v>
      </c>
      <c r="V2014">
        <f t="shared" si="344"/>
        <v>211</v>
      </c>
      <c r="W2014" t="str">
        <f t="shared" si="345"/>
        <v>Rock</v>
      </c>
      <c r="X2014">
        <f t="shared" si="346"/>
        <v>3</v>
      </c>
      <c r="Y2014">
        <f t="shared" si="347"/>
        <v>2</v>
      </c>
      <c r="Z2014" t="str">
        <f t="shared" si="348"/>
        <v>Carnivore</v>
      </c>
      <c r="AA2014" t="str">
        <f t="shared" si="349"/>
        <v>Invertivore</v>
      </c>
      <c r="AB2014" t="str">
        <f t="shared" si="350"/>
        <v>Terrestrial</v>
      </c>
      <c r="AC2014">
        <f t="shared" si="351"/>
        <v>3556954.7</v>
      </c>
    </row>
    <row r="2015" spans="1:29" x14ac:dyDescent="0.25">
      <c r="A2015" t="s">
        <v>2593</v>
      </c>
      <c r="B2015" t="s">
        <v>2578</v>
      </c>
      <c r="C2015" t="s">
        <v>2471</v>
      </c>
      <c r="D2015">
        <v>38</v>
      </c>
      <c r="E2015">
        <v>29.5</v>
      </c>
      <c r="F2015" t="s">
        <v>867</v>
      </c>
      <c r="G2015">
        <v>3</v>
      </c>
      <c r="H2015">
        <v>3</v>
      </c>
      <c r="I2015" t="s">
        <v>861</v>
      </c>
      <c r="J2015" t="s">
        <v>882</v>
      </c>
      <c r="K2015" t="s">
        <v>863</v>
      </c>
      <c r="L2015">
        <v>6451756.4299999997</v>
      </c>
      <c r="R2015" t="s">
        <v>709</v>
      </c>
      <c r="S2015" t="str">
        <f t="shared" si="341"/>
        <v>Corvidae</v>
      </c>
      <c r="T2015" t="str">
        <f t="shared" si="342"/>
        <v>Passeriformes</v>
      </c>
      <c r="U2015">
        <f t="shared" si="343"/>
        <v>36.700000000000003</v>
      </c>
      <c r="V2015">
        <f t="shared" si="344"/>
        <v>211</v>
      </c>
      <c r="W2015" t="str">
        <f t="shared" si="345"/>
        <v>Rock</v>
      </c>
      <c r="X2015">
        <f t="shared" si="346"/>
        <v>3</v>
      </c>
      <c r="Y2015">
        <f t="shared" si="347"/>
        <v>2</v>
      </c>
      <c r="Z2015" t="str">
        <f t="shared" si="348"/>
        <v>Carnivore</v>
      </c>
      <c r="AA2015" t="str">
        <f t="shared" si="349"/>
        <v>Invertivore</v>
      </c>
      <c r="AB2015" t="str">
        <f t="shared" si="350"/>
        <v>Terrestrial</v>
      </c>
      <c r="AC2015">
        <f t="shared" si="351"/>
        <v>3556954.7</v>
      </c>
    </row>
    <row r="2016" spans="1:29" x14ac:dyDescent="0.25">
      <c r="A2016" t="s">
        <v>814</v>
      </c>
      <c r="B2016" t="s">
        <v>2578</v>
      </c>
      <c r="C2016" t="s">
        <v>2471</v>
      </c>
      <c r="D2016">
        <v>52</v>
      </c>
      <c r="E2016">
        <v>49.3</v>
      </c>
      <c r="F2016" t="s">
        <v>1233</v>
      </c>
      <c r="G2016">
        <v>3</v>
      </c>
      <c r="H2016">
        <v>3</v>
      </c>
      <c r="I2016" t="s">
        <v>861</v>
      </c>
      <c r="J2016" t="s">
        <v>882</v>
      </c>
      <c r="K2016" t="s">
        <v>863</v>
      </c>
      <c r="L2016">
        <v>3658429.52</v>
      </c>
      <c r="R2016" t="s">
        <v>710</v>
      </c>
      <c r="S2016" t="str">
        <f t="shared" si="341"/>
        <v>Passeridae</v>
      </c>
      <c r="T2016" t="str">
        <f t="shared" si="342"/>
        <v>Passeriformes</v>
      </c>
      <c r="U2016">
        <f t="shared" si="343"/>
        <v>38.1</v>
      </c>
      <c r="V2016">
        <f t="shared" si="344"/>
        <v>36.9</v>
      </c>
      <c r="W2016" t="str">
        <f t="shared" si="345"/>
        <v>Rock</v>
      </c>
      <c r="X2016">
        <f t="shared" si="346"/>
        <v>3</v>
      </c>
      <c r="Y2016">
        <f t="shared" si="347"/>
        <v>2</v>
      </c>
      <c r="Z2016" t="str">
        <f t="shared" si="348"/>
        <v>Herbivore</v>
      </c>
      <c r="AA2016" t="str">
        <f t="shared" si="349"/>
        <v>Granivore</v>
      </c>
      <c r="AB2016" t="str">
        <f t="shared" si="350"/>
        <v>Terrestrial</v>
      </c>
      <c r="AC2016">
        <f t="shared" si="351"/>
        <v>4071489.06</v>
      </c>
    </row>
    <row r="2017" spans="1:29" x14ac:dyDescent="0.25">
      <c r="A2017" t="s">
        <v>2594</v>
      </c>
      <c r="B2017" t="s">
        <v>2578</v>
      </c>
      <c r="C2017" t="s">
        <v>2471</v>
      </c>
      <c r="D2017">
        <v>20.3</v>
      </c>
      <c r="E2017">
        <v>34</v>
      </c>
      <c r="F2017" t="s">
        <v>918</v>
      </c>
      <c r="G2017">
        <v>2</v>
      </c>
      <c r="H2017">
        <v>3</v>
      </c>
      <c r="I2017" t="s">
        <v>861</v>
      </c>
      <c r="J2017" t="s">
        <v>882</v>
      </c>
      <c r="K2017" t="s">
        <v>863</v>
      </c>
      <c r="L2017">
        <v>4254463.63</v>
      </c>
      <c r="R2017" t="s">
        <v>710</v>
      </c>
      <c r="S2017" t="str">
        <f t="shared" si="341"/>
        <v>Passeridae</v>
      </c>
      <c r="T2017" t="str">
        <f t="shared" si="342"/>
        <v>Passeriformes</v>
      </c>
      <c r="U2017">
        <f t="shared" si="343"/>
        <v>38.1</v>
      </c>
      <c r="V2017">
        <f t="shared" si="344"/>
        <v>36.9</v>
      </c>
      <c r="W2017" t="str">
        <f t="shared" si="345"/>
        <v>Rock</v>
      </c>
      <c r="X2017">
        <f t="shared" si="346"/>
        <v>3</v>
      </c>
      <c r="Y2017">
        <f t="shared" si="347"/>
        <v>2</v>
      </c>
      <c r="Z2017" t="str">
        <f t="shared" si="348"/>
        <v>Herbivore</v>
      </c>
      <c r="AA2017" t="str">
        <f t="shared" si="349"/>
        <v>Granivore</v>
      </c>
      <c r="AB2017" t="str">
        <f t="shared" si="350"/>
        <v>Terrestrial</v>
      </c>
      <c r="AC2017">
        <f t="shared" si="351"/>
        <v>4071489.06</v>
      </c>
    </row>
    <row r="2018" spans="1:29" x14ac:dyDescent="0.25">
      <c r="A2018" t="s">
        <v>2595</v>
      </c>
      <c r="B2018" t="s">
        <v>2578</v>
      </c>
      <c r="C2018" t="s">
        <v>2471</v>
      </c>
      <c r="D2018">
        <v>31</v>
      </c>
      <c r="E2018">
        <v>15.1</v>
      </c>
      <c r="F2018" t="s">
        <v>916</v>
      </c>
      <c r="G2018">
        <v>2</v>
      </c>
      <c r="H2018">
        <v>1</v>
      </c>
      <c r="I2018" t="s">
        <v>861</v>
      </c>
      <c r="J2018" t="s">
        <v>882</v>
      </c>
      <c r="K2018" t="s">
        <v>863</v>
      </c>
      <c r="L2018">
        <v>14410773.710000001</v>
      </c>
      <c r="R2018" t="s">
        <v>710</v>
      </c>
      <c r="S2018" t="str">
        <f t="shared" si="341"/>
        <v>Passeridae</v>
      </c>
      <c r="T2018" t="str">
        <f t="shared" si="342"/>
        <v>Passeriformes</v>
      </c>
      <c r="U2018">
        <f t="shared" si="343"/>
        <v>38.1</v>
      </c>
      <c r="V2018">
        <f t="shared" si="344"/>
        <v>36.9</v>
      </c>
      <c r="W2018" t="str">
        <f t="shared" si="345"/>
        <v>Rock</v>
      </c>
      <c r="X2018">
        <f t="shared" si="346"/>
        <v>3</v>
      </c>
      <c r="Y2018">
        <f t="shared" si="347"/>
        <v>2</v>
      </c>
      <c r="Z2018" t="str">
        <f t="shared" si="348"/>
        <v>Herbivore</v>
      </c>
      <c r="AA2018" t="str">
        <f t="shared" si="349"/>
        <v>Granivore</v>
      </c>
      <c r="AB2018" t="str">
        <f t="shared" si="350"/>
        <v>Terrestrial</v>
      </c>
      <c r="AC2018">
        <f t="shared" si="351"/>
        <v>4071489.06</v>
      </c>
    </row>
    <row r="2019" spans="1:29" x14ac:dyDescent="0.25">
      <c r="A2019" t="s">
        <v>2596</v>
      </c>
      <c r="B2019" t="s">
        <v>2578</v>
      </c>
      <c r="C2019" t="s">
        <v>2471</v>
      </c>
      <c r="D2019">
        <v>27.2</v>
      </c>
      <c r="E2019">
        <v>12.9</v>
      </c>
      <c r="F2019" t="s">
        <v>865</v>
      </c>
      <c r="G2019">
        <v>2</v>
      </c>
      <c r="H2019">
        <v>1</v>
      </c>
      <c r="I2019" t="s">
        <v>861</v>
      </c>
      <c r="J2019" t="s">
        <v>882</v>
      </c>
      <c r="K2019" t="s">
        <v>863</v>
      </c>
      <c r="L2019">
        <v>958341.75</v>
      </c>
      <c r="R2019" t="s">
        <v>711</v>
      </c>
      <c r="S2019" t="str">
        <f t="shared" si="341"/>
        <v>Sittidae</v>
      </c>
      <c r="T2019" t="str">
        <f t="shared" si="342"/>
        <v>Passeriformes</v>
      </c>
      <c r="U2019">
        <f t="shared" si="343"/>
        <v>19.2</v>
      </c>
      <c r="V2019">
        <f t="shared" si="344"/>
        <v>17.600000000000001</v>
      </c>
      <c r="W2019" t="str">
        <f t="shared" si="345"/>
        <v>Rock</v>
      </c>
      <c r="X2019">
        <f t="shared" si="346"/>
        <v>1</v>
      </c>
      <c r="Y2019">
        <f t="shared" si="347"/>
        <v>2</v>
      </c>
      <c r="Z2019" t="str">
        <f t="shared" si="348"/>
        <v>Carnivore</v>
      </c>
      <c r="AA2019" t="str">
        <f t="shared" si="349"/>
        <v>Invertivore</v>
      </c>
      <c r="AB2019" t="str">
        <f t="shared" si="350"/>
        <v>Insessorial</v>
      </c>
      <c r="AC2019">
        <f t="shared" si="351"/>
        <v>5602345.0899999999</v>
      </c>
    </row>
    <row r="2020" spans="1:29" x14ac:dyDescent="0.25">
      <c r="A2020" t="s">
        <v>2597</v>
      </c>
      <c r="B2020" t="s">
        <v>2578</v>
      </c>
      <c r="C2020" t="s">
        <v>2471</v>
      </c>
      <c r="D2020">
        <v>45.9</v>
      </c>
      <c r="E2020">
        <v>38.5</v>
      </c>
      <c r="F2020" t="s">
        <v>865</v>
      </c>
      <c r="G2020">
        <v>2</v>
      </c>
      <c r="H2020">
        <v>2</v>
      </c>
      <c r="I2020" t="s">
        <v>861</v>
      </c>
      <c r="J2020" t="s">
        <v>882</v>
      </c>
      <c r="K2020" t="s">
        <v>868</v>
      </c>
      <c r="L2020">
        <v>4269964.7699999996</v>
      </c>
      <c r="R2020" t="s">
        <v>711</v>
      </c>
      <c r="S2020" t="str">
        <f t="shared" si="341"/>
        <v>Sittidae</v>
      </c>
      <c r="T2020" t="str">
        <f t="shared" si="342"/>
        <v>Passeriformes</v>
      </c>
      <c r="U2020">
        <f t="shared" si="343"/>
        <v>19.2</v>
      </c>
      <c r="V2020">
        <f t="shared" si="344"/>
        <v>17.600000000000001</v>
      </c>
      <c r="W2020" t="str">
        <f t="shared" si="345"/>
        <v>Rock</v>
      </c>
      <c r="X2020">
        <f t="shared" si="346"/>
        <v>1</v>
      </c>
      <c r="Y2020">
        <f t="shared" si="347"/>
        <v>2</v>
      </c>
      <c r="Z2020" t="str">
        <f t="shared" si="348"/>
        <v>Carnivore</v>
      </c>
      <c r="AA2020" t="str">
        <f t="shared" si="349"/>
        <v>Invertivore</v>
      </c>
      <c r="AB2020" t="str">
        <f t="shared" si="350"/>
        <v>Insessorial</v>
      </c>
      <c r="AC2020">
        <f t="shared" si="351"/>
        <v>5602345.0899999999</v>
      </c>
    </row>
    <row r="2021" spans="1:29" x14ac:dyDescent="0.25">
      <c r="A2021" t="s">
        <v>2598</v>
      </c>
      <c r="B2021" t="s">
        <v>2578</v>
      </c>
      <c r="C2021" t="s">
        <v>2471</v>
      </c>
      <c r="D2021">
        <v>33.6</v>
      </c>
      <c r="E2021">
        <v>22.5</v>
      </c>
      <c r="F2021" t="s">
        <v>918</v>
      </c>
      <c r="G2021">
        <v>3</v>
      </c>
      <c r="H2021">
        <v>1</v>
      </c>
      <c r="I2021" t="s">
        <v>861</v>
      </c>
      <c r="J2021" t="s">
        <v>882</v>
      </c>
      <c r="K2021" t="s">
        <v>863</v>
      </c>
      <c r="L2021">
        <v>3491407.89</v>
      </c>
      <c r="R2021" t="s">
        <v>711</v>
      </c>
      <c r="S2021" t="str">
        <f t="shared" si="341"/>
        <v>Sittidae</v>
      </c>
      <c r="T2021" t="str">
        <f t="shared" si="342"/>
        <v>Passeriformes</v>
      </c>
      <c r="U2021">
        <f t="shared" si="343"/>
        <v>19.2</v>
      </c>
      <c r="V2021">
        <f t="shared" si="344"/>
        <v>17.600000000000001</v>
      </c>
      <c r="W2021" t="str">
        <f t="shared" si="345"/>
        <v>Rock</v>
      </c>
      <c r="X2021">
        <f t="shared" si="346"/>
        <v>1</v>
      </c>
      <c r="Y2021">
        <f t="shared" si="347"/>
        <v>2</v>
      </c>
      <c r="Z2021" t="str">
        <f t="shared" si="348"/>
        <v>Carnivore</v>
      </c>
      <c r="AA2021" t="str">
        <f t="shared" si="349"/>
        <v>Invertivore</v>
      </c>
      <c r="AB2021" t="str">
        <f t="shared" si="350"/>
        <v>Insessorial</v>
      </c>
      <c r="AC2021">
        <f t="shared" si="351"/>
        <v>5602345.0899999999</v>
      </c>
    </row>
    <row r="2022" spans="1:29" x14ac:dyDescent="0.25">
      <c r="A2022" t="s">
        <v>2599</v>
      </c>
      <c r="B2022" t="s">
        <v>2578</v>
      </c>
      <c r="C2022" t="s">
        <v>2471</v>
      </c>
      <c r="D2022">
        <v>19.8</v>
      </c>
      <c r="E2022">
        <v>34.799999999999997</v>
      </c>
      <c r="F2022" t="s">
        <v>867</v>
      </c>
      <c r="G2022">
        <v>2</v>
      </c>
      <c r="H2022">
        <v>1</v>
      </c>
      <c r="I2022" t="s">
        <v>861</v>
      </c>
      <c r="J2022" t="s">
        <v>882</v>
      </c>
      <c r="K2022" t="s">
        <v>863</v>
      </c>
      <c r="L2022">
        <v>3204518.18</v>
      </c>
      <c r="R2022" t="s">
        <v>712</v>
      </c>
      <c r="S2022" t="str">
        <f t="shared" si="341"/>
        <v>Fringillidae</v>
      </c>
      <c r="T2022" t="str">
        <f t="shared" si="342"/>
        <v>Passeriformes</v>
      </c>
      <c r="U2022">
        <f t="shared" si="343"/>
        <v>31.9</v>
      </c>
      <c r="V2022">
        <f t="shared" si="344"/>
        <v>15.4</v>
      </c>
      <c r="W2022" t="str">
        <f t="shared" si="345"/>
        <v>Grassland</v>
      </c>
      <c r="X2022">
        <f t="shared" si="346"/>
        <v>3</v>
      </c>
      <c r="Y2022">
        <f t="shared" si="347"/>
        <v>3</v>
      </c>
      <c r="Z2022" t="str">
        <f t="shared" si="348"/>
        <v>Herbivore</v>
      </c>
      <c r="AA2022" t="str">
        <f t="shared" si="349"/>
        <v>Granivore</v>
      </c>
      <c r="AB2022" t="str">
        <f t="shared" si="350"/>
        <v>Insessorial</v>
      </c>
      <c r="AC2022">
        <f t="shared" si="351"/>
        <v>6668808.8200000003</v>
      </c>
    </row>
    <row r="2023" spans="1:29" x14ac:dyDescent="0.25">
      <c r="A2023" t="s">
        <v>10768</v>
      </c>
      <c r="B2023" t="s">
        <v>2578</v>
      </c>
      <c r="C2023" t="s">
        <v>2471</v>
      </c>
      <c r="D2023">
        <v>36.799999999999997</v>
      </c>
      <c r="E2023">
        <v>14.8</v>
      </c>
      <c r="F2023" t="s">
        <v>865</v>
      </c>
      <c r="G2023">
        <v>2</v>
      </c>
      <c r="H2023">
        <v>1</v>
      </c>
      <c r="I2023" t="s">
        <v>861</v>
      </c>
      <c r="J2023" t="s">
        <v>882</v>
      </c>
      <c r="K2023" t="s">
        <v>863</v>
      </c>
      <c r="L2023">
        <v>4350127.1100000003</v>
      </c>
      <c r="R2023" t="s">
        <v>712</v>
      </c>
      <c r="S2023" t="str">
        <f t="shared" si="341"/>
        <v>Fringillidae</v>
      </c>
      <c r="T2023" t="str">
        <f t="shared" si="342"/>
        <v>Passeriformes</v>
      </c>
      <c r="U2023">
        <f t="shared" si="343"/>
        <v>31.9</v>
      </c>
      <c r="V2023">
        <f t="shared" si="344"/>
        <v>15.4</v>
      </c>
      <c r="W2023" t="str">
        <f t="shared" si="345"/>
        <v>Grassland</v>
      </c>
      <c r="X2023">
        <f t="shared" si="346"/>
        <v>3</v>
      </c>
      <c r="Y2023">
        <f t="shared" si="347"/>
        <v>3</v>
      </c>
      <c r="Z2023" t="str">
        <f t="shared" si="348"/>
        <v>Herbivore</v>
      </c>
      <c r="AA2023" t="str">
        <f t="shared" si="349"/>
        <v>Granivore</v>
      </c>
      <c r="AB2023" t="str">
        <f t="shared" si="350"/>
        <v>Insessorial</v>
      </c>
      <c r="AC2023">
        <f t="shared" si="351"/>
        <v>6668808.8200000003</v>
      </c>
    </row>
    <row r="2024" spans="1:29" x14ac:dyDescent="0.25">
      <c r="A2024" t="s">
        <v>2600</v>
      </c>
      <c r="B2024" t="s">
        <v>2578</v>
      </c>
      <c r="C2024" t="s">
        <v>2471</v>
      </c>
      <c r="D2024">
        <v>17.600000000000001</v>
      </c>
      <c r="E2024">
        <v>71.89</v>
      </c>
      <c r="F2024" t="s">
        <v>860</v>
      </c>
      <c r="G2024">
        <v>1</v>
      </c>
      <c r="H2024">
        <v>1</v>
      </c>
      <c r="I2024" t="s">
        <v>861</v>
      </c>
      <c r="J2024" t="s">
        <v>882</v>
      </c>
      <c r="K2024" t="s">
        <v>863</v>
      </c>
      <c r="L2024">
        <v>1492016.66</v>
      </c>
      <c r="R2024" t="s">
        <v>713</v>
      </c>
      <c r="S2024" t="str">
        <f t="shared" si="341"/>
        <v>Laridae</v>
      </c>
      <c r="T2024" t="str">
        <f t="shared" si="342"/>
        <v>Charadriiformes</v>
      </c>
      <c r="U2024">
        <f t="shared" si="343"/>
        <v>69.3</v>
      </c>
      <c r="V2024">
        <f t="shared" si="344"/>
        <v>199.83</v>
      </c>
      <c r="W2024" t="str">
        <f t="shared" si="345"/>
        <v>Marine</v>
      </c>
      <c r="X2024">
        <f t="shared" si="346"/>
        <v>3</v>
      </c>
      <c r="Y2024">
        <f t="shared" si="347"/>
        <v>3</v>
      </c>
      <c r="Z2024" t="str">
        <f t="shared" si="348"/>
        <v>Carnivore</v>
      </c>
      <c r="AA2024" t="str">
        <f t="shared" si="349"/>
        <v>Aquatic predator</v>
      </c>
      <c r="AB2024" t="str">
        <f t="shared" si="350"/>
        <v>Aerial</v>
      </c>
      <c r="AC2024">
        <f t="shared" si="351"/>
        <v>2802142.59</v>
      </c>
    </row>
    <row r="2025" spans="1:29" x14ac:dyDescent="0.25">
      <c r="A2025" t="s">
        <v>2601</v>
      </c>
      <c r="B2025" t="s">
        <v>2578</v>
      </c>
      <c r="C2025" t="s">
        <v>2471</v>
      </c>
      <c r="D2025">
        <v>25.2</v>
      </c>
      <c r="E2025">
        <v>84.23</v>
      </c>
      <c r="F2025" t="s">
        <v>860</v>
      </c>
      <c r="G2025">
        <v>1</v>
      </c>
      <c r="H2025">
        <v>1</v>
      </c>
      <c r="I2025" t="s">
        <v>861</v>
      </c>
      <c r="J2025" t="s">
        <v>882</v>
      </c>
      <c r="K2025" t="s">
        <v>863</v>
      </c>
      <c r="L2025">
        <v>2622222.41</v>
      </c>
      <c r="R2025" t="s">
        <v>713</v>
      </c>
      <c r="S2025" t="str">
        <f t="shared" si="341"/>
        <v>Laridae</v>
      </c>
      <c r="T2025" t="str">
        <f t="shared" si="342"/>
        <v>Charadriiformes</v>
      </c>
      <c r="U2025">
        <f t="shared" si="343"/>
        <v>69.3</v>
      </c>
      <c r="V2025">
        <f t="shared" si="344"/>
        <v>199.83</v>
      </c>
      <c r="W2025" t="str">
        <f t="shared" si="345"/>
        <v>Marine</v>
      </c>
      <c r="X2025">
        <f t="shared" si="346"/>
        <v>3</v>
      </c>
      <c r="Y2025">
        <f t="shared" si="347"/>
        <v>3</v>
      </c>
      <c r="Z2025" t="str">
        <f t="shared" si="348"/>
        <v>Carnivore</v>
      </c>
      <c r="AA2025" t="str">
        <f t="shared" si="349"/>
        <v>Aquatic predator</v>
      </c>
      <c r="AB2025" t="str">
        <f t="shared" si="350"/>
        <v>Aerial</v>
      </c>
      <c r="AC2025">
        <f t="shared" si="351"/>
        <v>2802142.59</v>
      </c>
    </row>
    <row r="2026" spans="1:29" x14ac:dyDescent="0.25">
      <c r="A2026" t="s">
        <v>2602</v>
      </c>
      <c r="B2026" t="s">
        <v>2603</v>
      </c>
      <c r="C2026" t="s">
        <v>2471</v>
      </c>
      <c r="D2026">
        <v>17.3</v>
      </c>
      <c r="E2026">
        <v>62.7</v>
      </c>
      <c r="F2026" t="s">
        <v>860</v>
      </c>
      <c r="G2026">
        <v>2</v>
      </c>
      <c r="H2026">
        <v>1</v>
      </c>
      <c r="I2026" t="s">
        <v>861</v>
      </c>
      <c r="J2026" t="s">
        <v>882</v>
      </c>
      <c r="K2026" t="s">
        <v>863</v>
      </c>
      <c r="L2026">
        <v>99079.03</v>
      </c>
      <c r="R2026" t="s">
        <v>714</v>
      </c>
      <c r="S2026" t="str">
        <f t="shared" si="341"/>
        <v>Scolopacidae</v>
      </c>
      <c r="T2026" t="str">
        <f t="shared" si="342"/>
        <v>Charadriiformes</v>
      </c>
      <c r="U2026">
        <f t="shared" si="343"/>
        <v>51</v>
      </c>
      <c r="V2026">
        <f t="shared" si="344"/>
        <v>131.68</v>
      </c>
      <c r="W2026" t="str">
        <f t="shared" si="345"/>
        <v>Wetland</v>
      </c>
      <c r="X2026">
        <f t="shared" si="346"/>
        <v>3</v>
      </c>
      <c r="Y2026">
        <f t="shared" si="347"/>
        <v>3</v>
      </c>
      <c r="Z2026" t="str">
        <f t="shared" si="348"/>
        <v>Carnivore</v>
      </c>
      <c r="AA2026" t="str">
        <f t="shared" si="349"/>
        <v>Aquatic predator</v>
      </c>
      <c r="AB2026" t="str">
        <f t="shared" si="350"/>
        <v>Terrestrial</v>
      </c>
      <c r="AC2026">
        <f t="shared" si="351"/>
        <v>8562266.8800000008</v>
      </c>
    </row>
    <row r="2027" spans="1:29" x14ac:dyDescent="0.25">
      <c r="A2027" t="s">
        <v>2604</v>
      </c>
      <c r="B2027" t="s">
        <v>2603</v>
      </c>
      <c r="C2027" t="s">
        <v>2471</v>
      </c>
      <c r="D2027">
        <v>16.100000000000001</v>
      </c>
      <c r="E2027">
        <v>165.02</v>
      </c>
      <c r="F2027" t="s">
        <v>860</v>
      </c>
      <c r="G2027">
        <v>1</v>
      </c>
      <c r="H2027">
        <v>1</v>
      </c>
      <c r="I2027" t="s">
        <v>861</v>
      </c>
      <c r="J2027" t="s">
        <v>928</v>
      </c>
      <c r="K2027" t="s">
        <v>863</v>
      </c>
      <c r="L2027">
        <v>3234290.46</v>
      </c>
      <c r="R2027" t="s">
        <v>714</v>
      </c>
      <c r="S2027" t="str">
        <f t="shared" si="341"/>
        <v>Scolopacidae</v>
      </c>
      <c r="T2027" t="str">
        <f t="shared" si="342"/>
        <v>Charadriiformes</v>
      </c>
      <c r="U2027">
        <f t="shared" si="343"/>
        <v>51</v>
      </c>
      <c r="V2027">
        <f t="shared" si="344"/>
        <v>131.68</v>
      </c>
      <c r="W2027" t="str">
        <f t="shared" si="345"/>
        <v>Wetland</v>
      </c>
      <c r="X2027">
        <f t="shared" si="346"/>
        <v>3</v>
      </c>
      <c r="Y2027">
        <f t="shared" si="347"/>
        <v>3</v>
      </c>
      <c r="Z2027" t="str">
        <f t="shared" si="348"/>
        <v>Carnivore</v>
      </c>
      <c r="AA2027" t="str">
        <f t="shared" si="349"/>
        <v>Aquatic predator</v>
      </c>
      <c r="AB2027" t="str">
        <f t="shared" si="350"/>
        <v>Terrestrial</v>
      </c>
      <c r="AC2027">
        <f t="shared" si="351"/>
        <v>8562266.8800000008</v>
      </c>
    </row>
    <row r="2028" spans="1:29" x14ac:dyDescent="0.25">
      <c r="A2028" t="s">
        <v>2605</v>
      </c>
      <c r="B2028" t="s">
        <v>2603</v>
      </c>
      <c r="C2028" t="s">
        <v>2471</v>
      </c>
      <c r="D2028">
        <v>16</v>
      </c>
      <c r="E2028">
        <v>141.65</v>
      </c>
      <c r="F2028" t="s">
        <v>860</v>
      </c>
      <c r="G2028">
        <v>1</v>
      </c>
      <c r="H2028">
        <v>1</v>
      </c>
      <c r="I2028" t="s">
        <v>861</v>
      </c>
      <c r="J2028" t="s">
        <v>882</v>
      </c>
      <c r="K2028" t="s">
        <v>863</v>
      </c>
      <c r="L2028">
        <v>1565635.85</v>
      </c>
      <c r="R2028" t="s">
        <v>715</v>
      </c>
      <c r="S2028" t="str">
        <f t="shared" si="341"/>
        <v>Strigidae</v>
      </c>
      <c r="T2028" t="str">
        <f t="shared" si="342"/>
        <v>Strigiformes</v>
      </c>
      <c r="U2028">
        <f t="shared" si="343"/>
        <v>41.1</v>
      </c>
      <c r="V2028">
        <f t="shared" si="344"/>
        <v>2028.76</v>
      </c>
      <c r="W2028" t="str">
        <f t="shared" si="345"/>
        <v>Grassland</v>
      </c>
      <c r="X2028">
        <f t="shared" si="346"/>
        <v>3</v>
      </c>
      <c r="Y2028">
        <f t="shared" si="347"/>
        <v>3</v>
      </c>
      <c r="Z2028" t="str">
        <f t="shared" si="348"/>
        <v>Carnivore</v>
      </c>
      <c r="AA2028" t="str">
        <f t="shared" si="349"/>
        <v>Vertivore</v>
      </c>
      <c r="AB2028" t="str">
        <f t="shared" si="350"/>
        <v>Insessorial</v>
      </c>
      <c r="AC2028">
        <f t="shared" si="351"/>
        <v>5773405.4900000002</v>
      </c>
    </row>
    <row r="2029" spans="1:29" x14ac:dyDescent="0.25">
      <c r="A2029" t="s">
        <v>2606</v>
      </c>
      <c r="B2029" t="s">
        <v>2603</v>
      </c>
      <c r="C2029" t="s">
        <v>2471</v>
      </c>
      <c r="D2029">
        <v>19.899999999999999</v>
      </c>
      <c r="E2029">
        <v>64.900000000000006</v>
      </c>
      <c r="F2029" t="s">
        <v>860</v>
      </c>
      <c r="G2029">
        <v>1</v>
      </c>
      <c r="H2029">
        <v>1</v>
      </c>
      <c r="I2029" t="s">
        <v>861</v>
      </c>
      <c r="J2029" t="s">
        <v>882</v>
      </c>
      <c r="K2029" t="s">
        <v>863</v>
      </c>
      <c r="L2029">
        <v>36090.54</v>
      </c>
      <c r="R2029" t="s">
        <v>715</v>
      </c>
      <c r="S2029" t="str">
        <f t="shared" si="341"/>
        <v>Strigidae</v>
      </c>
      <c r="T2029" t="str">
        <f t="shared" si="342"/>
        <v>Strigiformes</v>
      </c>
      <c r="U2029">
        <f t="shared" si="343"/>
        <v>41.1</v>
      </c>
      <c r="V2029">
        <f t="shared" si="344"/>
        <v>2028.76</v>
      </c>
      <c r="W2029" t="str">
        <f t="shared" si="345"/>
        <v>Grassland</v>
      </c>
      <c r="X2029">
        <f t="shared" si="346"/>
        <v>3</v>
      </c>
      <c r="Y2029">
        <f t="shared" si="347"/>
        <v>3</v>
      </c>
      <c r="Z2029" t="str">
        <f t="shared" si="348"/>
        <v>Carnivore</v>
      </c>
      <c r="AA2029" t="str">
        <f t="shared" si="349"/>
        <v>Vertivore</v>
      </c>
      <c r="AB2029" t="str">
        <f t="shared" si="350"/>
        <v>Insessorial</v>
      </c>
      <c r="AC2029">
        <f t="shared" si="351"/>
        <v>5773405.4900000002</v>
      </c>
    </row>
    <row r="2030" spans="1:29" x14ac:dyDescent="0.25">
      <c r="A2030" t="s">
        <v>2607</v>
      </c>
      <c r="B2030" t="s">
        <v>2603</v>
      </c>
      <c r="C2030" t="s">
        <v>2471</v>
      </c>
      <c r="D2030">
        <v>17.7</v>
      </c>
      <c r="E2030">
        <v>73</v>
      </c>
      <c r="F2030" t="s">
        <v>860</v>
      </c>
      <c r="G2030">
        <v>1</v>
      </c>
      <c r="H2030">
        <v>1</v>
      </c>
      <c r="I2030" t="s">
        <v>861</v>
      </c>
      <c r="J2030" t="s">
        <v>882</v>
      </c>
      <c r="K2030" t="s">
        <v>863</v>
      </c>
      <c r="L2030">
        <v>2864115.61</v>
      </c>
      <c r="R2030" t="s">
        <v>716</v>
      </c>
      <c r="S2030" t="str">
        <f t="shared" si="341"/>
        <v>Phasianidae</v>
      </c>
      <c r="T2030" t="str">
        <f t="shared" si="342"/>
        <v>Galliformes</v>
      </c>
      <c r="U2030">
        <f t="shared" si="343"/>
        <v>21.2</v>
      </c>
      <c r="V2030">
        <f t="shared" si="344"/>
        <v>555.20000000000005</v>
      </c>
      <c r="W2030" t="str">
        <f t="shared" si="345"/>
        <v>Forest</v>
      </c>
      <c r="X2030">
        <f t="shared" si="346"/>
        <v>1</v>
      </c>
      <c r="Y2030">
        <f t="shared" si="347"/>
        <v>1</v>
      </c>
      <c r="Z2030" t="str">
        <f t="shared" si="348"/>
        <v>Herbivore</v>
      </c>
      <c r="AA2030" t="str">
        <f t="shared" si="349"/>
        <v>Herbivore terrestrial</v>
      </c>
      <c r="AB2030" t="str">
        <f t="shared" si="350"/>
        <v>Terrestrial</v>
      </c>
      <c r="AC2030">
        <f t="shared" si="351"/>
        <v>969402.26</v>
      </c>
    </row>
    <row r="2031" spans="1:29" x14ac:dyDescent="0.25">
      <c r="A2031" t="s">
        <v>2608</v>
      </c>
      <c r="B2031" t="s">
        <v>2603</v>
      </c>
      <c r="C2031" t="s">
        <v>2471</v>
      </c>
      <c r="D2031">
        <v>15.1</v>
      </c>
      <c r="E2031">
        <v>62.5</v>
      </c>
      <c r="F2031" t="s">
        <v>867</v>
      </c>
      <c r="G2031">
        <v>2</v>
      </c>
      <c r="H2031">
        <v>1</v>
      </c>
      <c r="I2031" t="s">
        <v>861</v>
      </c>
      <c r="J2031" t="s">
        <v>882</v>
      </c>
      <c r="K2031" t="s">
        <v>863</v>
      </c>
      <c r="L2031">
        <v>242415.12</v>
      </c>
      <c r="R2031" t="s">
        <v>716</v>
      </c>
      <c r="S2031" t="str">
        <f t="shared" si="341"/>
        <v>Phasianidae</v>
      </c>
      <c r="T2031" t="str">
        <f t="shared" si="342"/>
        <v>Galliformes</v>
      </c>
      <c r="U2031">
        <f t="shared" si="343"/>
        <v>21.2</v>
      </c>
      <c r="V2031">
        <f t="shared" si="344"/>
        <v>555.20000000000005</v>
      </c>
      <c r="W2031" t="str">
        <f t="shared" si="345"/>
        <v>Forest</v>
      </c>
      <c r="X2031">
        <f t="shared" si="346"/>
        <v>1</v>
      </c>
      <c r="Y2031">
        <f t="shared" si="347"/>
        <v>1</v>
      </c>
      <c r="Z2031" t="str">
        <f t="shared" si="348"/>
        <v>Herbivore</v>
      </c>
      <c r="AA2031" t="str">
        <f t="shared" si="349"/>
        <v>Herbivore terrestrial</v>
      </c>
      <c r="AB2031" t="str">
        <f t="shared" si="350"/>
        <v>Terrestrial</v>
      </c>
      <c r="AC2031">
        <f t="shared" si="351"/>
        <v>969402.26</v>
      </c>
    </row>
    <row r="2032" spans="1:29" x14ac:dyDescent="0.25">
      <c r="A2032" t="s">
        <v>2609</v>
      </c>
      <c r="B2032" t="s">
        <v>2603</v>
      </c>
      <c r="C2032" t="s">
        <v>2471</v>
      </c>
      <c r="D2032">
        <v>19.8</v>
      </c>
      <c r="E2032">
        <v>29.3</v>
      </c>
      <c r="F2032" t="s">
        <v>860</v>
      </c>
      <c r="G2032">
        <v>1</v>
      </c>
      <c r="H2032">
        <v>1</v>
      </c>
      <c r="I2032" t="s">
        <v>861</v>
      </c>
      <c r="J2032" t="s">
        <v>882</v>
      </c>
      <c r="K2032" t="s">
        <v>863</v>
      </c>
      <c r="L2032">
        <v>343980.59</v>
      </c>
      <c r="R2032" t="s">
        <v>716</v>
      </c>
      <c r="S2032" t="str">
        <f t="shared" si="341"/>
        <v>Phasianidae</v>
      </c>
      <c r="T2032" t="str">
        <f t="shared" si="342"/>
        <v>Galliformes</v>
      </c>
      <c r="U2032">
        <f t="shared" si="343"/>
        <v>21.2</v>
      </c>
      <c r="V2032">
        <f t="shared" si="344"/>
        <v>555.20000000000005</v>
      </c>
      <c r="W2032" t="str">
        <f t="shared" si="345"/>
        <v>Forest</v>
      </c>
      <c r="X2032">
        <f t="shared" si="346"/>
        <v>1</v>
      </c>
      <c r="Y2032">
        <f t="shared" si="347"/>
        <v>1</v>
      </c>
      <c r="Z2032" t="str">
        <f t="shared" si="348"/>
        <v>Herbivore</v>
      </c>
      <c r="AA2032" t="str">
        <f t="shared" si="349"/>
        <v>Herbivore terrestrial</v>
      </c>
      <c r="AB2032" t="str">
        <f t="shared" si="350"/>
        <v>Terrestrial</v>
      </c>
      <c r="AC2032">
        <f t="shared" si="351"/>
        <v>969402.26</v>
      </c>
    </row>
    <row r="2033" spans="1:29" x14ac:dyDescent="0.25">
      <c r="A2033" t="s">
        <v>2610</v>
      </c>
      <c r="B2033" t="s">
        <v>2603</v>
      </c>
      <c r="C2033" t="s">
        <v>2471</v>
      </c>
      <c r="D2033">
        <v>17.399999999999999</v>
      </c>
      <c r="E2033">
        <v>158</v>
      </c>
      <c r="F2033" t="s">
        <v>860</v>
      </c>
      <c r="G2033">
        <v>1</v>
      </c>
      <c r="H2033">
        <v>1</v>
      </c>
      <c r="I2033" t="s">
        <v>861</v>
      </c>
      <c r="J2033" t="s">
        <v>882</v>
      </c>
      <c r="K2033" t="s">
        <v>863</v>
      </c>
      <c r="L2033">
        <v>97380.479999999996</v>
      </c>
      <c r="R2033" t="s">
        <v>717</v>
      </c>
      <c r="S2033" t="str">
        <f t="shared" si="341"/>
        <v>Phasianidae</v>
      </c>
      <c r="T2033" t="str">
        <f t="shared" si="342"/>
        <v>Galliformes</v>
      </c>
      <c r="U2033">
        <f t="shared" si="343"/>
        <v>28.5</v>
      </c>
      <c r="V2033">
        <f t="shared" si="344"/>
        <v>416.33</v>
      </c>
      <c r="W2033" t="str">
        <f t="shared" si="345"/>
        <v>Rock</v>
      </c>
      <c r="X2033">
        <f t="shared" si="346"/>
        <v>3</v>
      </c>
      <c r="Y2033">
        <f t="shared" si="347"/>
        <v>1</v>
      </c>
      <c r="Z2033" t="str">
        <f t="shared" si="348"/>
        <v>Herbivore</v>
      </c>
      <c r="AA2033" t="str">
        <f t="shared" si="349"/>
        <v>Omnivore</v>
      </c>
      <c r="AB2033" t="str">
        <f t="shared" si="350"/>
        <v>Terrestrial</v>
      </c>
      <c r="AC2033">
        <f t="shared" si="351"/>
        <v>1360209</v>
      </c>
    </row>
    <row r="2034" spans="1:29" x14ac:dyDescent="0.25">
      <c r="A2034" t="s">
        <v>10769</v>
      </c>
      <c r="B2034" t="s">
        <v>2603</v>
      </c>
      <c r="C2034" t="s">
        <v>2471</v>
      </c>
      <c r="D2034">
        <v>16.7</v>
      </c>
      <c r="E2034">
        <v>111</v>
      </c>
      <c r="F2034" t="s">
        <v>860</v>
      </c>
      <c r="G2034">
        <v>1</v>
      </c>
      <c r="H2034">
        <v>1</v>
      </c>
      <c r="I2034" t="s">
        <v>861</v>
      </c>
      <c r="J2034" t="s">
        <v>928</v>
      </c>
      <c r="K2034" t="s">
        <v>863</v>
      </c>
      <c r="L2034">
        <v>5221.07</v>
      </c>
      <c r="R2034" t="s">
        <v>717</v>
      </c>
      <c r="S2034" t="str">
        <f t="shared" si="341"/>
        <v>Phasianidae</v>
      </c>
      <c r="T2034" t="str">
        <f t="shared" si="342"/>
        <v>Galliformes</v>
      </c>
      <c r="U2034">
        <f t="shared" si="343"/>
        <v>28.5</v>
      </c>
      <c r="V2034">
        <f t="shared" si="344"/>
        <v>416.33</v>
      </c>
      <c r="W2034" t="str">
        <f t="shared" si="345"/>
        <v>Rock</v>
      </c>
      <c r="X2034">
        <f t="shared" si="346"/>
        <v>3</v>
      </c>
      <c r="Y2034">
        <f t="shared" si="347"/>
        <v>1</v>
      </c>
      <c r="Z2034" t="str">
        <f t="shared" si="348"/>
        <v>Herbivore</v>
      </c>
      <c r="AA2034" t="str">
        <f t="shared" si="349"/>
        <v>Omnivore</v>
      </c>
      <c r="AB2034" t="str">
        <f t="shared" si="350"/>
        <v>Terrestrial</v>
      </c>
      <c r="AC2034">
        <f t="shared" si="351"/>
        <v>1360209</v>
      </c>
    </row>
    <row r="2035" spans="1:29" x14ac:dyDescent="0.25">
      <c r="A2035" t="s">
        <v>10770</v>
      </c>
      <c r="B2035" t="s">
        <v>2603</v>
      </c>
      <c r="C2035" t="s">
        <v>2471</v>
      </c>
      <c r="D2035">
        <v>13.1</v>
      </c>
      <c r="E2035">
        <v>118</v>
      </c>
      <c r="F2035" t="s">
        <v>860</v>
      </c>
      <c r="G2035">
        <v>1</v>
      </c>
      <c r="H2035">
        <v>1</v>
      </c>
      <c r="I2035" t="s">
        <v>861</v>
      </c>
      <c r="J2035" t="s">
        <v>928</v>
      </c>
      <c r="K2035" t="s">
        <v>863</v>
      </c>
      <c r="L2035">
        <v>38339.33</v>
      </c>
      <c r="R2035" t="s">
        <v>717</v>
      </c>
      <c r="S2035" t="str">
        <f t="shared" si="341"/>
        <v>Phasianidae</v>
      </c>
      <c r="T2035" t="str">
        <f t="shared" si="342"/>
        <v>Galliformes</v>
      </c>
      <c r="U2035">
        <f t="shared" si="343"/>
        <v>28.5</v>
      </c>
      <c r="V2035">
        <f t="shared" si="344"/>
        <v>416.33</v>
      </c>
      <c r="W2035" t="str">
        <f t="shared" si="345"/>
        <v>Rock</v>
      </c>
      <c r="X2035">
        <f t="shared" si="346"/>
        <v>3</v>
      </c>
      <c r="Y2035">
        <f t="shared" si="347"/>
        <v>1</v>
      </c>
      <c r="Z2035" t="str">
        <f t="shared" si="348"/>
        <v>Herbivore</v>
      </c>
      <c r="AA2035" t="str">
        <f t="shared" si="349"/>
        <v>Omnivore</v>
      </c>
      <c r="AB2035" t="str">
        <f t="shared" si="350"/>
        <v>Terrestrial</v>
      </c>
      <c r="AC2035">
        <f t="shared" si="351"/>
        <v>1360209</v>
      </c>
    </row>
    <row r="2036" spans="1:29" x14ac:dyDescent="0.25">
      <c r="A2036" t="s">
        <v>10771</v>
      </c>
      <c r="B2036" t="s">
        <v>2603</v>
      </c>
      <c r="C2036" t="s">
        <v>2471</v>
      </c>
      <c r="D2036">
        <v>16.8</v>
      </c>
      <c r="E2036">
        <v>115</v>
      </c>
      <c r="F2036" t="s">
        <v>860</v>
      </c>
      <c r="G2036">
        <v>1</v>
      </c>
      <c r="H2036">
        <v>1</v>
      </c>
      <c r="I2036" t="s">
        <v>861</v>
      </c>
      <c r="J2036" t="s">
        <v>928</v>
      </c>
      <c r="K2036" t="s">
        <v>863</v>
      </c>
      <c r="L2036">
        <v>637042.27</v>
      </c>
      <c r="R2036" t="s">
        <v>718</v>
      </c>
      <c r="S2036" t="str">
        <f t="shared" si="341"/>
        <v>Charadriidae</v>
      </c>
      <c r="T2036" t="str">
        <f t="shared" si="342"/>
        <v>Charadriiformes</v>
      </c>
      <c r="U2036">
        <f t="shared" si="343"/>
        <v>55.9</v>
      </c>
      <c r="V2036">
        <f t="shared" si="344"/>
        <v>108.16</v>
      </c>
      <c r="W2036" t="str">
        <f t="shared" si="345"/>
        <v>Grassland</v>
      </c>
      <c r="X2036">
        <f t="shared" si="346"/>
        <v>3</v>
      </c>
      <c r="Y2036">
        <f t="shared" si="347"/>
        <v>3</v>
      </c>
      <c r="Z2036" t="str">
        <f t="shared" si="348"/>
        <v>Carnivore</v>
      </c>
      <c r="AA2036" t="str">
        <f t="shared" si="349"/>
        <v>Invertivore</v>
      </c>
      <c r="AB2036" t="str">
        <f t="shared" si="350"/>
        <v>Terrestrial</v>
      </c>
      <c r="AC2036">
        <f t="shared" si="351"/>
        <v>3830439.01</v>
      </c>
    </row>
    <row r="2037" spans="1:29" x14ac:dyDescent="0.25">
      <c r="A2037" t="s">
        <v>2611</v>
      </c>
      <c r="B2037" t="s">
        <v>2603</v>
      </c>
      <c r="C2037" t="s">
        <v>2471</v>
      </c>
      <c r="D2037">
        <v>16.8</v>
      </c>
      <c r="E2037">
        <v>75.7</v>
      </c>
      <c r="F2037" t="s">
        <v>867</v>
      </c>
      <c r="G2037">
        <v>2</v>
      </c>
      <c r="H2037">
        <v>1</v>
      </c>
      <c r="I2037" t="s">
        <v>861</v>
      </c>
      <c r="J2037" t="s">
        <v>882</v>
      </c>
      <c r="K2037" t="s">
        <v>863</v>
      </c>
      <c r="L2037">
        <v>322967.33</v>
      </c>
      <c r="R2037" t="s">
        <v>718</v>
      </c>
      <c r="S2037" t="str">
        <f t="shared" si="341"/>
        <v>Charadriidae</v>
      </c>
      <c r="T2037" t="str">
        <f t="shared" si="342"/>
        <v>Charadriiformes</v>
      </c>
      <c r="U2037">
        <f t="shared" si="343"/>
        <v>55.9</v>
      </c>
      <c r="V2037">
        <f t="shared" si="344"/>
        <v>108.16</v>
      </c>
      <c r="W2037" t="str">
        <f t="shared" si="345"/>
        <v>Grassland</v>
      </c>
      <c r="X2037">
        <f t="shared" si="346"/>
        <v>3</v>
      </c>
      <c r="Y2037">
        <f t="shared" si="347"/>
        <v>3</v>
      </c>
      <c r="Z2037" t="str">
        <f t="shared" si="348"/>
        <v>Carnivore</v>
      </c>
      <c r="AA2037" t="str">
        <f t="shared" si="349"/>
        <v>Invertivore</v>
      </c>
      <c r="AB2037" t="str">
        <f t="shared" si="350"/>
        <v>Terrestrial</v>
      </c>
      <c r="AC2037">
        <f t="shared" si="351"/>
        <v>3830439.01</v>
      </c>
    </row>
    <row r="2038" spans="1:29" x14ac:dyDescent="0.25">
      <c r="A2038" t="s">
        <v>2612</v>
      </c>
      <c r="B2038" t="s">
        <v>2603</v>
      </c>
      <c r="C2038" t="s">
        <v>2471</v>
      </c>
      <c r="D2038">
        <v>18.600000000000001</v>
      </c>
      <c r="E2038">
        <v>114.96</v>
      </c>
      <c r="F2038" t="s">
        <v>860</v>
      </c>
      <c r="G2038">
        <v>1</v>
      </c>
      <c r="H2038">
        <v>1</v>
      </c>
      <c r="I2038" t="s">
        <v>861</v>
      </c>
      <c r="J2038" t="s">
        <v>928</v>
      </c>
      <c r="K2038" t="s">
        <v>863</v>
      </c>
      <c r="L2038">
        <v>8096018.25</v>
      </c>
      <c r="R2038" t="s">
        <v>719</v>
      </c>
      <c r="S2038" t="str">
        <f t="shared" si="341"/>
        <v>Accipitridae</v>
      </c>
      <c r="T2038" t="str">
        <f t="shared" si="342"/>
        <v>Accipitriformes</v>
      </c>
      <c r="U2038">
        <f t="shared" si="343"/>
        <v>52.4</v>
      </c>
      <c r="V2038">
        <f t="shared" si="344"/>
        <v>384.36</v>
      </c>
      <c r="W2038" t="str">
        <f t="shared" si="345"/>
        <v>Grassland</v>
      </c>
      <c r="X2038">
        <f t="shared" si="346"/>
        <v>3</v>
      </c>
      <c r="Y2038">
        <f t="shared" si="347"/>
        <v>3</v>
      </c>
      <c r="Z2038" t="str">
        <f t="shared" si="348"/>
        <v>Carnivore</v>
      </c>
      <c r="AA2038" t="str">
        <f t="shared" si="349"/>
        <v>Vertivore</v>
      </c>
      <c r="AB2038" t="str">
        <f t="shared" si="350"/>
        <v>Aerial</v>
      </c>
      <c r="AC2038">
        <f t="shared" si="351"/>
        <v>6168290.7199999997</v>
      </c>
    </row>
    <row r="2039" spans="1:29" x14ac:dyDescent="0.25">
      <c r="A2039" t="s">
        <v>10772</v>
      </c>
      <c r="B2039" t="s">
        <v>2603</v>
      </c>
      <c r="C2039" t="s">
        <v>2471</v>
      </c>
      <c r="D2039">
        <v>18.2</v>
      </c>
      <c r="E2039">
        <v>97.1</v>
      </c>
      <c r="F2039" t="s">
        <v>860</v>
      </c>
      <c r="G2039">
        <v>1</v>
      </c>
      <c r="H2039">
        <v>1</v>
      </c>
      <c r="I2039" t="s">
        <v>861</v>
      </c>
      <c r="J2039" t="s">
        <v>928</v>
      </c>
      <c r="K2039" t="s">
        <v>863</v>
      </c>
      <c r="L2039">
        <v>341747.75</v>
      </c>
      <c r="R2039" t="s">
        <v>719</v>
      </c>
      <c r="S2039" t="str">
        <f t="shared" si="341"/>
        <v>Accipitridae</v>
      </c>
      <c r="T2039" t="str">
        <f t="shared" si="342"/>
        <v>Accipitriformes</v>
      </c>
      <c r="U2039">
        <f t="shared" si="343"/>
        <v>52.4</v>
      </c>
      <c r="V2039">
        <f t="shared" si="344"/>
        <v>384.36</v>
      </c>
      <c r="W2039" t="str">
        <f t="shared" si="345"/>
        <v>Grassland</v>
      </c>
      <c r="X2039">
        <f t="shared" si="346"/>
        <v>3</v>
      </c>
      <c r="Y2039">
        <f t="shared" si="347"/>
        <v>3</v>
      </c>
      <c r="Z2039" t="str">
        <f t="shared" si="348"/>
        <v>Carnivore</v>
      </c>
      <c r="AA2039" t="str">
        <f t="shared" si="349"/>
        <v>Vertivore</v>
      </c>
      <c r="AB2039" t="str">
        <f t="shared" si="350"/>
        <v>Aerial</v>
      </c>
      <c r="AC2039">
        <f t="shared" si="351"/>
        <v>6168290.7199999997</v>
      </c>
    </row>
    <row r="2040" spans="1:29" x14ac:dyDescent="0.25">
      <c r="A2040" t="s">
        <v>2613</v>
      </c>
      <c r="B2040" t="s">
        <v>2614</v>
      </c>
      <c r="C2040" t="s">
        <v>2471</v>
      </c>
      <c r="D2040">
        <v>14.1</v>
      </c>
      <c r="E2040">
        <v>7.5</v>
      </c>
      <c r="F2040" t="s">
        <v>860</v>
      </c>
      <c r="G2040">
        <v>1</v>
      </c>
      <c r="H2040">
        <v>1</v>
      </c>
      <c r="I2040" t="s">
        <v>861</v>
      </c>
      <c r="J2040" t="s">
        <v>882</v>
      </c>
      <c r="K2040" t="s">
        <v>863</v>
      </c>
      <c r="L2040">
        <v>74117.210000000006</v>
      </c>
      <c r="R2040" t="s">
        <v>719</v>
      </c>
      <c r="S2040" t="str">
        <f t="shared" si="341"/>
        <v>Accipitridae</v>
      </c>
      <c r="T2040" t="str">
        <f t="shared" si="342"/>
        <v>Accipitriformes</v>
      </c>
      <c r="U2040">
        <f t="shared" si="343"/>
        <v>52.4</v>
      </c>
      <c r="V2040">
        <f t="shared" si="344"/>
        <v>384.36</v>
      </c>
      <c r="W2040" t="str">
        <f t="shared" si="345"/>
        <v>Grassland</v>
      </c>
      <c r="X2040">
        <f t="shared" si="346"/>
        <v>3</v>
      </c>
      <c r="Y2040">
        <f t="shared" si="347"/>
        <v>3</v>
      </c>
      <c r="Z2040" t="str">
        <f t="shared" si="348"/>
        <v>Carnivore</v>
      </c>
      <c r="AA2040" t="str">
        <f t="shared" si="349"/>
        <v>Vertivore</v>
      </c>
      <c r="AB2040" t="str">
        <f t="shared" si="350"/>
        <v>Aerial</v>
      </c>
      <c r="AC2040">
        <f t="shared" si="351"/>
        <v>6168290.7199999997</v>
      </c>
    </row>
    <row r="2041" spans="1:29" x14ac:dyDescent="0.25">
      <c r="A2041" t="s">
        <v>2615</v>
      </c>
      <c r="B2041" t="s">
        <v>2614</v>
      </c>
      <c r="C2041" t="s">
        <v>2471</v>
      </c>
      <c r="D2041">
        <v>12.6</v>
      </c>
      <c r="E2041">
        <v>5.9</v>
      </c>
      <c r="F2041" t="s">
        <v>860</v>
      </c>
      <c r="G2041">
        <v>1</v>
      </c>
      <c r="H2041">
        <v>1</v>
      </c>
      <c r="I2041" t="s">
        <v>861</v>
      </c>
      <c r="J2041" t="s">
        <v>882</v>
      </c>
      <c r="K2041" t="s">
        <v>863</v>
      </c>
      <c r="L2041">
        <v>8774.42</v>
      </c>
      <c r="R2041" t="s">
        <v>720</v>
      </c>
      <c r="S2041" t="str">
        <f t="shared" si="341"/>
        <v>Accipitridae</v>
      </c>
      <c r="T2041" t="str">
        <f t="shared" si="342"/>
        <v>Accipitriformes</v>
      </c>
      <c r="U2041">
        <f t="shared" si="343"/>
        <v>37.9</v>
      </c>
      <c r="V2041">
        <f t="shared" si="344"/>
        <v>2154.29</v>
      </c>
      <c r="W2041" t="str">
        <f t="shared" si="345"/>
        <v>Wetland</v>
      </c>
      <c r="X2041">
        <f t="shared" si="346"/>
        <v>3</v>
      </c>
      <c r="Y2041">
        <f t="shared" si="347"/>
        <v>3</v>
      </c>
      <c r="Z2041" t="str">
        <f t="shared" si="348"/>
        <v>Carnivore</v>
      </c>
      <c r="AA2041" t="str">
        <f t="shared" si="349"/>
        <v>Vertivore</v>
      </c>
      <c r="AB2041" t="str">
        <f t="shared" si="350"/>
        <v>Generalist</v>
      </c>
      <c r="AC2041">
        <f t="shared" si="351"/>
        <v>8980278.9800000004</v>
      </c>
    </row>
    <row r="2042" spans="1:29" x14ac:dyDescent="0.25">
      <c r="A2042" t="s">
        <v>2616</v>
      </c>
      <c r="B2042" t="s">
        <v>2614</v>
      </c>
      <c r="C2042" t="s">
        <v>2471</v>
      </c>
      <c r="D2042">
        <v>16.8</v>
      </c>
      <c r="E2042">
        <v>5.9</v>
      </c>
      <c r="F2042" t="s">
        <v>865</v>
      </c>
      <c r="G2042">
        <v>2</v>
      </c>
      <c r="H2042">
        <v>1</v>
      </c>
      <c r="I2042" t="s">
        <v>861</v>
      </c>
      <c r="J2042" t="s">
        <v>882</v>
      </c>
      <c r="K2042" t="s">
        <v>863</v>
      </c>
      <c r="L2042">
        <v>109693.07</v>
      </c>
      <c r="R2042" t="s">
        <v>720</v>
      </c>
      <c r="S2042" t="str">
        <f t="shared" si="341"/>
        <v>Accipitridae</v>
      </c>
      <c r="T2042" t="str">
        <f t="shared" si="342"/>
        <v>Accipitriformes</v>
      </c>
      <c r="U2042">
        <f t="shared" si="343"/>
        <v>37.9</v>
      </c>
      <c r="V2042">
        <f t="shared" si="344"/>
        <v>2154.29</v>
      </c>
      <c r="W2042" t="str">
        <f t="shared" si="345"/>
        <v>Wetland</v>
      </c>
      <c r="X2042">
        <f t="shared" si="346"/>
        <v>3</v>
      </c>
      <c r="Y2042">
        <f t="shared" si="347"/>
        <v>3</v>
      </c>
      <c r="Z2042" t="str">
        <f t="shared" si="348"/>
        <v>Carnivore</v>
      </c>
      <c r="AA2042" t="str">
        <f t="shared" si="349"/>
        <v>Vertivore</v>
      </c>
      <c r="AB2042" t="str">
        <f t="shared" si="350"/>
        <v>Generalist</v>
      </c>
      <c r="AC2042">
        <f t="shared" si="351"/>
        <v>8980278.9800000004</v>
      </c>
    </row>
    <row r="2043" spans="1:29" x14ac:dyDescent="0.25">
      <c r="A2043" t="s">
        <v>2617</v>
      </c>
      <c r="B2043" t="s">
        <v>2614</v>
      </c>
      <c r="C2043" t="s">
        <v>2471</v>
      </c>
      <c r="D2043">
        <v>18.8</v>
      </c>
      <c r="E2043">
        <v>8.6999999999999993</v>
      </c>
      <c r="F2043" t="s">
        <v>867</v>
      </c>
      <c r="G2043">
        <v>2</v>
      </c>
      <c r="H2043">
        <v>1</v>
      </c>
      <c r="I2043" t="s">
        <v>861</v>
      </c>
      <c r="J2043" t="s">
        <v>882</v>
      </c>
      <c r="K2043" t="s">
        <v>863</v>
      </c>
      <c r="L2043">
        <v>74799.649999999994</v>
      </c>
      <c r="R2043" t="s">
        <v>721</v>
      </c>
      <c r="S2043" t="str">
        <f t="shared" si="341"/>
        <v>Emberizidae</v>
      </c>
      <c r="T2043" t="str">
        <f t="shared" si="342"/>
        <v>Passeriformes</v>
      </c>
      <c r="U2043">
        <f t="shared" si="343"/>
        <v>25.8</v>
      </c>
      <c r="V2043">
        <f t="shared" si="344"/>
        <v>19.600000000000001</v>
      </c>
      <c r="W2043" t="str">
        <f t="shared" si="345"/>
        <v>Shrubland</v>
      </c>
      <c r="X2043">
        <f t="shared" si="346"/>
        <v>2</v>
      </c>
      <c r="Y2043">
        <f t="shared" si="347"/>
        <v>3</v>
      </c>
      <c r="Z2043" t="str">
        <f t="shared" si="348"/>
        <v>Omnivore</v>
      </c>
      <c r="AA2043" t="str">
        <f t="shared" si="349"/>
        <v>Omnivore</v>
      </c>
      <c r="AB2043" t="str">
        <f t="shared" si="350"/>
        <v>Generalist</v>
      </c>
      <c r="AC2043">
        <f t="shared" si="351"/>
        <v>14850268.01</v>
      </c>
    </row>
    <row r="2044" spans="1:29" x14ac:dyDescent="0.25">
      <c r="A2044" t="s">
        <v>2618</v>
      </c>
      <c r="B2044" t="s">
        <v>2614</v>
      </c>
      <c r="C2044" t="s">
        <v>2471</v>
      </c>
      <c r="D2044">
        <v>18.100000000000001</v>
      </c>
      <c r="E2044">
        <v>6.4</v>
      </c>
      <c r="F2044" t="s">
        <v>860</v>
      </c>
      <c r="G2044">
        <v>1</v>
      </c>
      <c r="H2044">
        <v>1</v>
      </c>
      <c r="I2044" t="s">
        <v>861</v>
      </c>
      <c r="J2044" t="s">
        <v>882</v>
      </c>
      <c r="K2044" t="s">
        <v>863</v>
      </c>
      <c r="L2044">
        <v>11021.79</v>
      </c>
      <c r="R2044" t="s">
        <v>721</v>
      </c>
      <c r="S2044" t="str">
        <f t="shared" si="341"/>
        <v>Emberizidae</v>
      </c>
      <c r="T2044" t="str">
        <f t="shared" si="342"/>
        <v>Passeriformes</v>
      </c>
      <c r="U2044">
        <f t="shared" si="343"/>
        <v>25.8</v>
      </c>
      <c r="V2044">
        <f t="shared" si="344"/>
        <v>19.600000000000001</v>
      </c>
      <c r="W2044" t="str">
        <f t="shared" si="345"/>
        <v>Shrubland</v>
      </c>
      <c r="X2044">
        <f t="shared" si="346"/>
        <v>2</v>
      </c>
      <c r="Y2044">
        <f t="shared" si="347"/>
        <v>3</v>
      </c>
      <c r="Z2044" t="str">
        <f t="shared" si="348"/>
        <v>Omnivore</v>
      </c>
      <c r="AA2044" t="str">
        <f t="shared" si="349"/>
        <v>Omnivore</v>
      </c>
      <c r="AB2044" t="str">
        <f t="shared" si="350"/>
        <v>Generalist</v>
      </c>
      <c r="AC2044">
        <f t="shared" si="351"/>
        <v>14850268.01</v>
      </c>
    </row>
    <row r="2045" spans="1:29" x14ac:dyDescent="0.25">
      <c r="A2045" t="s">
        <v>10773</v>
      </c>
      <c r="B2045" t="s">
        <v>2620</v>
      </c>
      <c r="C2045" t="s">
        <v>2621</v>
      </c>
      <c r="D2045">
        <v>39.1</v>
      </c>
      <c r="E2045">
        <v>35.799999999999997</v>
      </c>
      <c r="F2045" t="s">
        <v>860</v>
      </c>
      <c r="G2045">
        <v>1</v>
      </c>
      <c r="H2045">
        <v>1</v>
      </c>
      <c r="I2045" t="s">
        <v>861</v>
      </c>
      <c r="J2045" t="s">
        <v>882</v>
      </c>
      <c r="K2045" t="s">
        <v>863</v>
      </c>
      <c r="L2045">
        <v>49279.18</v>
      </c>
      <c r="R2045" t="s">
        <v>721</v>
      </c>
      <c r="S2045" t="str">
        <f t="shared" si="341"/>
        <v>Emberizidae</v>
      </c>
      <c r="T2045" t="str">
        <f t="shared" si="342"/>
        <v>Passeriformes</v>
      </c>
      <c r="U2045">
        <f t="shared" si="343"/>
        <v>25.8</v>
      </c>
      <c r="V2045">
        <f t="shared" si="344"/>
        <v>19.600000000000001</v>
      </c>
      <c r="W2045" t="str">
        <f t="shared" si="345"/>
        <v>Shrubland</v>
      </c>
      <c r="X2045">
        <f t="shared" si="346"/>
        <v>2</v>
      </c>
      <c r="Y2045">
        <f t="shared" si="347"/>
        <v>3</v>
      </c>
      <c r="Z2045" t="str">
        <f t="shared" si="348"/>
        <v>Omnivore</v>
      </c>
      <c r="AA2045" t="str">
        <f t="shared" si="349"/>
        <v>Omnivore</v>
      </c>
      <c r="AB2045" t="str">
        <f t="shared" si="350"/>
        <v>Generalist</v>
      </c>
      <c r="AC2045">
        <f t="shared" si="351"/>
        <v>14850268.01</v>
      </c>
    </row>
    <row r="2046" spans="1:29" x14ac:dyDescent="0.25">
      <c r="A2046" t="s">
        <v>2619</v>
      </c>
      <c r="B2046" t="s">
        <v>2620</v>
      </c>
      <c r="C2046" t="s">
        <v>2621</v>
      </c>
      <c r="D2046">
        <v>37.700000000000003</v>
      </c>
      <c r="E2046">
        <v>33.200000000000003</v>
      </c>
      <c r="F2046" t="s">
        <v>860</v>
      </c>
      <c r="G2046">
        <v>1</v>
      </c>
      <c r="H2046">
        <v>1</v>
      </c>
      <c r="I2046" t="s">
        <v>861</v>
      </c>
      <c r="J2046" t="s">
        <v>882</v>
      </c>
      <c r="K2046" t="s">
        <v>863</v>
      </c>
      <c r="L2046">
        <v>790922.13</v>
      </c>
      <c r="R2046" t="s">
        <v>722</v>
      </c>
      <c r="S2046" t="str">
        <f t="shared" si="341"/>
        <v>Emberizidae</v>
      </c>
      <c r="T2046" t="str">
        <f t="shared" si="342"/>
        <v>Passeriformes</v>
      </c>
      <c r="U2046">
        <f t="shared" si="343"/>
        <v>24.5</v>
      </c>
      <c r="V2046">
        <f t="shared" si="344"/>
        <v>14.57</v>
      </c>
      <c r="W2046" t="str">
        <f t="shared" si="345"/>
        <v>Forest</v>
      </c>
      <c r="X2046">
        <f t="shared" si="346"/>
        <v>2</v>
      </c>
      <c r="Y2046">
        <f t="shared" si="347"/>
        <v>3</v>
      </c>
      <c r="Z2046" t="str">
        <f t="shared" si="348"/>
        <v>Herbivore</v>
      </c>
      <c r="AA2046" t="str">
        <f t="shared" si="349"/>
        <v>Granivore</v>
      </c>
      <c r="AB2046" t="str">
        <f t="shared" si="350"/>
        <v>Generalist</v>
      </c>
      <c r="AC2046">
        <f t="shared" si="351"/>
        <v>10268381.210000001</v>
      </c>
    </row>
    <row r="2047" spans="1:29" x14ac:dyDescent="0.25">
      <c r="A2047" t="s">
        <v>2622</v>
      </c>
      <c r="B2047" t="s">
        <v>2620</v>
      </c>
      <c r="C2047" t="s">
        <v>2621</v>
      </c>
      <c r="D2047">
        <v>43.2</v>
      </c>
      <c r="E2047">
        <v>49.8</v>
      </c>
      <c r="F2047" t="s">
        <v>860</v>
      </c>
      <c r="G2047">
        <v>2</v>
      </c>
      <c r="H2047">
        <v>1</v>
      </c>
      <c r="I2047" t="s">
        <v>861</v>
      </c>
      <c r="J2047" t="s">
        <v>882</v>
      </c>
      <c r="K2047" t="s">
        <v>863</v>
      </c>
      <c r="L2047">
        <v>2434269.44</v>
      </c>
      <c r="R2047" t="s">
        <v>722</v>
      </c>
      <c r="S2047" t="str">
        <f t="shared" si="341"/>
        <v>Emberizidae</v>
      </c>
      <c r="T2047" t="str">
        <f t="shared" si="342"/>
        <v>Passeriformes</v>
      </c>
      <c r="U2047">
        <f t="shared" si="343"/>
        <v>24.5</v>
      </c>
      <c r="V2047">
        <f t="shared" si="344"/>
        <v>14.57</v>
      </c>
      <c r="W2047" t="str">
        <f t="shared" si="345"/>
        <v>Forest</v>
      </c>
      <c r="X2047">
        <f t="shared" si="346"/>
        <v>2</v>
      </c>
      <c r="Y2047">
        <f t="shared" si="347"/>
        <v>3</v>
      </c>
      <c r="Z2047" t="str">
        <f t="shared" si="348"/>
        <v>Herbivore</v>
      </c>
      <c r="AA2047" t="str">
        <f t="shared" si="349"/>
        <v>Granivore</v>
      </c>
      <c r="AB2047" t="str">
        <f t="shared" si="350"/>
        <v>Generalist</v>
      </c>
      <c r="AC2047">
        <f t="shared" si="351"/>
        <v>10268381.210000001</v>
      </c>
    </row>
    <row r="2048" spans="1:29" x14ac:dyDescent="0.25">
      <c r="A2048" t="s">
        <v>2624</v>
      </c>
      <c r="B2048" t="s">
        <v>2620</v>
      </c>
      <c r="C2048" t="s">
        <v>2621</v>
      </c>
      <c r="D2048">
        <v>32.5</v>
      </c>
      <c r="E2048">
        <v>25.3</v>
      </c>
      <c r="F2048" t="s">
        <v>867</v>
      </c>
      <c r="G2048">
        <v>2</v>
      </c>
      <c r="H2048">
        <v>1</v>
      </c>
      <c r="I2048" t="s">
        <v>861</v>
      </c>
      <c r="J2048" t="s">
        <v>882</v>
      </c>
      <c r="K2048" t="s">
        <v>863</v>
      </c>
      <c r="L2048">
        <v>5031778.72</v>
      </c>
      <c r="R2048" t="s">
        <v>722</v>
      </c>
      <c r="S2048" t="str">
        <f t="shared" si="341"/>
        <v>Emberizidae</v>
      </c>
      <c r="T2048" t="str">
        <f t="shared" si="342"/>
        <v>Passeriformes</v>
      </c>
      <c r="U2048">
        <f t="shared" si="343"/>
        <v>24.5</v>
      </c>
      <c r="V2048">
        <f t="shared" si="344"/>
        <v>14.57</v>
      </c>
      <c r="W2048" t="str">
        <f t="shared" si="345"/>
        <v>Forest</v>
      </c>
      <c r="X2048">
        <f t="shared" si="346"/>
        <v>2</v>
      </c>
      <c r="Y2048">
        <f t="shared" si="347"/>
        <v>3</v>
      </c>
      <c r="Z2048" t="str">
        <f t="shared" si="348"/>
        <v>Herbivore</v>
      </c>
      <c r="AA2048" t="str">
        <f t="shared" si="349"/>
        <v>Granivore</v>
      </c>
      <c r="AB2048" t="str">
        <f t="shared" si="350"/>
        <v>Generalist</v>
      </c>
      <c r="AC2048">
        <f t="shared" si="351"/>
        <v>10268381.210000001</v>
      </c>
    </row>
    <row r="2049" spans="1:29" x14ac:dyDescent="0.25">
      <c r="A2049" t="s">
        <v>2625</v>
      </c>
      <c r="B2049" t="s">
        <v>2620</v>
      </c>
      <c r="C2049" t="s">
        <v>2621</v>
      </c>
      <c r="D2049">
        <v>32.9</v>
      </c>
      <c r="E2049">
        <v>25.3</v>
      </c>
      <c r="F2049" t="s">
        <v>867</v>
      </c>
      <c r="G2049">
        <v>2</v>
      </c>
      <c r="H2049">
        <v>1</v>
      </c>
      <c r="I2049" t="s">
        <v>861</v>
      </c>
      <c r="J2049" t="s">
        <v>882</v>
      </c>
      <c r="K2049" t="s">
        <v>863</v>
      </c>
      <c r="L2049">
        <v>2080488.85</v>
      </c>
      <c r="R2049" t="s">
        <v>723</v>
      </c>
      <c r="S2049" t="str">
        <f t="shared" si="341"/>
        <v>Falconidae</v>
      </c>
      <c r="T2049" t="str">
        <f t="shared" si="342"/>
        <v>Falconiformes</v>
      </c>
      <c r="U2049">
        <f t="shared" si="343"/>
        <v>55.6</v>
      </c>
      <c r="V2049">
        <f t="shared" si="344"/>
        <v>151.49</v>
      </c>
      <c r="W2049" t="str">
        <f t="shared" si="345"/>
        <v>Grassland</v>
      </c>
      <c r="X2049">
        <f t="shared" si="346"/>
        <v>3</v>
      </c>
      <c r="Y2049">
        <f t="shared" si="347"/>
        <v>3</v>
      </c>
      <c r="Z2049" t="str">
        <f t="shared" si="348"/>
        <v>Carnivore</v>
      </c>
      <c r="AA2049" t="str">
        <f t="shared" si="349"/>
        <v>Invertivore</v>
      </c>
      <c r="AB2049" t="str">
        <f t="shared" si="350"/>
        <v>Aerial</v>
      </c>
      <c r="AC2049">
        <f t="shared" si="351"/>
        <v>9360235.4100000001</v>
      </c>
    </row>
    <row r="2050" spans="1:29" x14ac:dyDescent="0.25">
      <c r="A2050" t="s">
        <v>2627</v>
      </c>
      <c r="B2050" t="s">
        <v>2620</v>
      </c>
      <c r="C2050" t="s">
        <v>2621</v>
      </c>
      <c r="D2050">
        <v>33.299999999999997</v>
      </c>
      <c r="E2050">
        <v>33.799999999999997</v>
      </c>
      <c r="F2050" t="s">
        <v>860</v>
      </c>
      <c r="G2050">
        <v>1</v>
      </c>
      <c r="H2050">
        <v>1</v>
      </c>
      <c r="I2050" t="s">
        <v>861</v>
      </c>
      <c r="J2050" t="s">
        <v>882</v>
      </c>
      <c r="K2050" t="s">
        <v>863</v>
      </c>
      <c r="L2050">
        <v>4946192.25</v>
      </c>
      <c r="R2050" t="s">
        <v>723</v>
      </c>
      <c r="S2050" t="str">
        <f t="shared" si="341"/>
        <v>Falconidae</v>
      </c>
      <c r="T2050" t="str">
        <f t="shared" si="342"/>
        <v>Falconiformes</v>
      </c>
      <c r="U2050">
        <f t="shared" si="343"/>
        <v>55.6</v>
      </c>
      <c r="V2050">
        <f t="shared" si="344"/>
        <v>151.49</v>
      </c>
      <c r="W2050" t="str">
        <f t="shared" si="345"/>
        <v>Grassland</v>
      </c>
      <c r="X2050">
        <f t="shared" si="346"/>
        <v>3</v>
      </c>
      <c r="Y2050">
        <f t="shared" si="347"/>
        <v>3</v>
      </c>
      <c r="Z2050" t="str">
        <f t="shared" si="348"/>
        <v>Carnivore</v>
      </c>
      <c r="AA2050" t="str">
        <f t="shared" si="349"/>
        <v>Invertivore</v>
      </c>
      <c r="AB2050" t="str">
        <f t="shared" si="350"/>
        <v>Aerial</v>
      </c>
      <c r="AC2050">
        <f t="shared" si="351"/>
        <v>9360235.4100000001</v>
      </c>
    </row>
    <row r="2051" spans="1:29" x14ac:dyDescent="0.25">
      <c r="A2051" t="s">
        <v>2628</v>
      </c>
      <c r="B2051" t="s">
        <v>2620</v>
      </c>
      <c r="C2051" t="s">
        <v>2621</v>
      </c>
      <c r="D2051">
        <v>38.299999999999997</v>
      </c>
      <c r="E2051">
        <v>35.75</v>
      </c>
      <c r="F2051" t="s">
        <v>860</v>
      </c>
      <c r="G2051">
        <v>1</v>
      </c>
      <c r="H2051">
        <v>1</v>
      </c>
      <c r="I2051" t="s">
        <v>861</v>
      </c>
      <c r="J2051" t="s">
        <v>882</v>
      </c>
      <c r="K2051" t="s">
        <v>863</v>
      </c>
      <c r="L2051">
        <v>3706197.51</v>
      </c>
      <c r="R2051" t="s">
        <v>723</v>
      </c>
      <c r="S2051" t="str">
        <f t="shared" ref="S2051:S2114" si="352">VLOOKUP(R2051,A:L,2,FALSE)</f>
        <v>Falconidae</v>
      </c>
      <c r="T2051" t="str">
        <f t="shared" ref="T2051:T2114" si="353">VLOOKUP(R2051,A:L,3,FALSE)</f>
        <v>Falconiformes</v>
      </c>
      <c r="U2051">
        <f t="shared" ref="U2051:U2114" si="354">VLOOKUP(R2051,A:L,4,FALSE)</f>
        <v>55.6</v>
      </c>
      <c r="V2051">
        <f t="shared" ref="V2051:V2114" si="355">VLOOKUP(R2051,A:L,5,FALSE)</f>
        <v>151.49</v>
      </c>
      <c r="W2051" t="str">
        <f t="shared" ref="W2051:W2114" si="356">VLOOKUP(R2051,A:L,6,FALSE)</f>
        <v>Grassland</v>
      </c>
      <c r="X2051">
        <f t="shared" ref="X2051:X2114" si="357">VLOOKUP(R2051,A:L,7,FALSE)</f>
        <v>3</v>
      </c>
      <c r="Y2051">
        <f t="shared" ref="Y2051:Y2114" si="358">VLOOKUP(R2051,A:L,8,FALSE)</f>
        <v>3</v>
      </c>
      <c r="Z2051" t="str">
        <f t="shared" ref="Z2051:Z2114" si="359">VLOOKUP(R2051,A:L,9,FALSE)</f>
        <v>Carnivore</v>
      </c>
      <c r="AA2051" t="str">
        <f t="shared" ref="AA2051:AA2114" si="360">VLOOKUP(R2051,A:L,10,FALSE)</f>
        <v>Invertivore</v>
      </c>
      <c r="AB2051" t="str">
        <f t="shared" ref="AB2051:AB2114" si="361">VLOOKUP(R2051,A:L,11,FALSE)</f>
        <v>Aerial</v>
      </c>
      <c r="AC2051">
        <f t="shared" ref="AC2051:AC2114" si="362">VLOOKUP(R2051,A:L,12,FALSE)</f>
        <v>9360235.4100000001</v>
      </c>
    </row>
    <row r="2052" spans="1:29" x14ac:dyDescent="0.25">
      <c r="A2052" t="s">
        <v>2629</v>
      </c>
      <c r="B2052" t="s">
        <v>2620</v>
      </c>
      <c r="C2052" t="s">
        <v>2621</v>
      </c>
      <c r="D2052">
        <v>24.5</v>
      </c>
      <c r="E2052">
        <v>107.16</v>
      </c>
      <c r="F2052" t="s">
        <v>860</v>
      </c>
      <c r="G2052">
        <v>1</v>
      </c>
      <c r="H2052">
        <v>1</v>
      </c>
      <c r="I2052" t="s">
        <v>861</v>
      </c>
      <c r="J2052" t="s">
        <v>882</v>
      </c>
      <c r="K2052" t="s">
        <v>863</v>
      </c>
      <c r="L2052">
        <v>498715.91</v>
      </c>
      <c r="R2052" t="s">
        <v>724</v>
      </c>
      <c r="S2052" t="str">
        <f t="shared" si="352"/>
        <v>Scolopacidae</v>
      </c>
      <c r="T2052" t="str">
        <f t="shared" si="353"/>
        <v>Charadriiformes</v>
      </c>
      <c r="U2052">
        <f t="shared" si="354"/>
        <v>45</v>
      </c>
      <c r="V2052">
        <f t="shared" si="355"/>
        <v>169.96</v>
      </c>
      <c r="W2052" t="str">
        <f t="shared" si="356"/>
        <v>Wetland</v>
      </c>
      <c r="X2052">
        <f t="shared" si="357"/>
        <v>3</v>
      </c>
      <c r="Y2052">
        <f t="shared" si="358"/>
        <v>3</v>
      </c>
      <c r="Z2052" t="str">
        <f t="shared" si="359"/>
        <v>Carnivore</v>
      </c>
      <c r="AA2052" t="str">
        <f t="shared" si="360"/>
        <v>Aquatic predator</v>
      </c>
      <c r="AB2052" t="str">
        <f t="shared" si="361"/>
        <v>Terrestrial</v>
      </c>
      <c r="AC2052">
        <f t="shared" si="362"/>
        <v>7813688.3399999999</v>
      </c>
    </row>
    <row r="2053" spans="1:29" x14ac:dyDescent="0.25">
      <c r="A2053" t="s">
        <v>10774</v>
      </c>
      <c r="B2053" t="s">
        <v>2620</v>
      </c>
      <c r="C2053" t="s">
        <v>2621</v>
      </c>
      <c r="D2053">
        <v>6.2</v>
      </c>
      <c r="E2053">
        <v>495.68</v>
      </c>
      <c r="F2053" t="s">
        <v>860</v>
      </c>
      <c r="G2053">
        <v>1</v>
      </c>
      <c r="H2053">
        <v>1</v>
      </c>
      <c r="I2053" t="s">
        <v>861</v>
      </c>
      <c r="J2053" t="s">
        <v>882</v>
      </c>
      <c r="K2053" t="s">
        <v>913</v>
      </c>
      <c r="L2053">
        <v>466895.64</v>
      </c>
      <c r="R2053" t="s">
        <v>724</v>
      </c>
      <c r="S2053" t="str">
        <f t="shared" si="352"/>
        <v>Scolopacidae</v>
      </c>
      <c r="T2053" t="str">
        <f t="shared" si="353"/>
        <v>Charadriiformes</v>
      </c>
      <c r="U2053">
        <f t="shared" si="354"/>
        <v>45</v>
      </c>
      <c r="V2053">
        <f t="shared" si="355"/>
        <v>169.96</v>
      </c>
      <c r="W2053" t="str">
        <f t="shared" si="356"/>
        <v>Wetland</v>
      </c>
      <c r="X2053">
        <f t="shared" si="357"/>
        <v>3</v>
      </c>
      <c r="Y2053">
        <f t="shared" si="358"/>
        <v>3</v>
      </c>
      <c r="Z2053" t="str">
        <f t="shared" si="359"/>
        <v>Carnivore</v>
      </c>
      <c r="AA2053" t="str">
        <f t="shared" si="360"/>
        <v>Aquatic predator</v>
      </c>
      <c r="AB2053" t="str">
        <f t="shared" si="361"/>
        <v>Terrestrial</v>
      </c>
      <c r="AC2053">
        <f t="shared" si="362"/>
        <v>7813688.3399999999</v>
      </c>
    </row>
    <row r="2054" spans="1:29" x14ac:dyDescent="0.25">
      <c r="A2054" t="s">
        <v>2631</v>
      </c>
      <c r="B2054" t="s">
        <v>2620</v>
      </c>
      <c r="C2054" t="s">
        <v>2621</v>
      </c>
      <c r="D2054">
        <v>2</v>
      </c>
      <c r="E2054">
        <v>400</v>
      </c>
      <c r="F2054" t="s">
        <v>860</v>
      </c>
      <c r="G2054">
        <v>1</v>
      </c>
      <c r="H2054">
        <v>1</v>
      </c>
      <c r="I2054" t="s">
        <v>861</v>
      </c>
      <c r="J2054" t="s">
        <v>882</v>
      </c>
      <c r="K2054" t="s">
        <v>913</v>
      </c>
      <c r="L2054">
        <v>457300.49</v>
      </c>
      <c r="R2054" t="s">
        <v>724</v>
      </c>
      <c r="S2054" t="str">
        <f t="shared" si="352"/>
        <v>Scolopacidae</v>
      </c>
      <c r="T2054" t="str">
        <f t="shared" si="353"/>
        <v>Charadriiformes</v>
      </c>
      <c r="U2054">
        <f t="shared" si="354"/>
        <v>45</v>
      </c>
      <c r="V2054">
        <f t="shared" si="355"/>
        <v>169.96</v>
      </c>
      <c r="W2054" t="str">
        <f t="shared" si="356"/>
        <v>Wetland</v>
      </c>
      <c r="X2054">
        <f t="shared" si="357"/>
        <v>3</v>
      </c>
      <c r="Y2054">
        <f t="shared" si="358"/>
        <v>3</v>
      </c>
      <c r="Z2054" t="str">
        <f t="shared" si="359"/>
        <v>Carnivore</v>
      </c>
      <c r="AA2054" t="str">
        <f t="shared" si="360"/>
        <v>Aquatic predator</v>
      </c>
      <c r="AB2054" t="str">
        <f t="shared" si="361"/>
        <v>Terrestrial</v>
      </c>
      <c r="AC2054">
        <f t="shared" si="362"/>
        <v>7813688.3399999999</v>
      </c>
    </row>
    <row r="2055" spans="1:29" x14ac:dyDescent="0.25">
      <c r="A2055" t="s">
        <v>2632</v>
      </c>
      <c r="B2055" t="s">
        <v>2620</v>
      </c>
      <c r="C2055" t="s">
        <v>2621</v>
      </c>
      <c r="D2055">
        <v>6.2</v>
      </c>
      <c r="E2055">
        <v>495.7</v>
      </c>
      <c r="F2055" t="s">
        <v>860</v>
      </c>
      <c r="G2055">
        <v>1</v>
      </c>
      <c r="H2055">
        <v>1</v>
      </c>
      <c r="I2055" t="s">
        <v>861</v>
      </c>
      <c r="J2055" t="s">
        <v>882</v>
      </c>
      <c r="K2055" t="s">
        <v>913</v>
      </c>
      <c r="L2055">
        <v>25182.19</v>
      </c>
      <c r="R2055" t="s">
        <v>725</v>
      </c>
      <c r="S2055" t="str">
        <f t="shared" si="352"/>
        <v>Acrocephalidae</v>
      </c>
      <c r="T2055" t="str">
        <f t="shared" si="353"/>
        <v>Passeriformes</v>
      </c>
      <c r="U2055">
        <f t="shared" si="354"/>
        <v>17</v>
      </c>
      <c r="V2055">
        <f t="shared" si="355"/>
        <v>8.9</v>
      </c>
      <c r="W2055" t="str">
        <f t="shared" si="356"/>
        <v>Shrubland</v>
      </c>
      <c r="X2055">
        <f t="shared" si="357"/>
        <v>2</v>
      </c>
      <c r="Y2055">
        <f t="shared" si="358"/>
        <v>3</v>
      </c>
      <c r="Z2055" t="str">
        <f t="shared" si="359"/>
        <v>Carnivore</v>
      </c>
      <c r="AA2055" t="str">
        <f t="shared" si="360"/>
        <v>Invertivore</v>
      </c>
      <c r="AB2055" t="str">
        <f t="shared" si="361"/>
        <v>Insessorial</v>
      </c>
      <c r="AC2055">
        <f t="shared" si="362"/>
        <v>5841802.6299999999</v>
      </c>
    </row>
    <row r="2056" spans="1:29" x14ac:dyDescent="0.25">
      <c r="A2056" t="s">
        <v>2633</v>
      </c>
      <c r="B2056" t="s">
        <v>2620</v>
      </c>
      <c r="C2056" t="s">
        <v>2621</v>
      </c>
      <c r="D2056">
        <v>11.2</v>
      </c>
      <c r="E2056">
        <v>164</v>
      </c>
      <c r="F2056" t="s">
        <v>860</v>
      </c>
      <c r="G2056">
        <v>2</v>
      </c>
      <c r="H2056">
        <v>1</v>
      </c>
      <c r="I2056" t="s">
        <v>861</v>
      </c>
      <c r="J2056" t="s">
        <v>882</v>
      </c>
      <c r="K2056" t="s">
        <v>913</v>
      </c>
      <c r="L2056">
        <v>6771.83</v>
      </c>
      <c r="R2056" t="s">
        <v>725</v>
      </c>
      <c r="S2056" t="str">
        <f t="shared" si="352"/>
        <v>Acrocephalidae</v>
      </c>
      <c r="T2056" t="str">
        <f t="shared" si="353"/>
        <v>Passeriformes</v>
      </c>
      <c r="U2056">
        <f t="shared" si="354"/>
        <v>17</v>
      </c>
      <c r="V2056">
        <f t="shared" si="355"/>
        <v>8.9</v>
      </c>
      <c r="W2056" t="str">
        <f t="shared" si="356"/>
        <v>Shrubland</v>
      </c>
      <c r="X2056">
        <f t="shared" si="357"/>
        <v>2</v>
      </c>
      <c r="Y2056">
        <f t="shared" si="358"/>
        <v>3</v>
      </c>
      <c r="Z2056" t="str">
        <f t="shared" si="359"/>
        <v>Carnivore</v>
      </c>
      <c r="AA2056" t="str">
        <f t="shared" si="360"/>
        <v>Invertivore</v>
      </c>
      <c r="AB2056" t="str">
        <f t="shared" si="361"/>
        <v>Insessorial</v>
      </c>
      <c r="AC2056">
        <f t="shared" si="362"/>
        <v>5841802.6299999999</v>
      </c>
    </row>
    <row r="2057" spans="1:29" x14ac:dyDescent="0.25">
      <c r="A2057" t="s">
        <v>2634</v>
      </c>
      <c r="B2057" t="s">
        <v>2620</v>
      </c>
      <c r="C2057" t="s">
        <v>2621</v>
      </c>
      <c r="D2057">
        <v>5.7</v>
      </c>
      <c r="E2057">
        <v>210</v>
      </c>
      <c r="F2057" t="s">
        <v>860</v>
      </c>
      <c r="G2057">
        <v>1</v>
      </c>
      <c r="H2057">
        <v>1</v>
      </c>
      <c r="I2057" t="s">
        <v>861</v>
      </c>
      <c r="J2057" t="s">
        <v>882</v>
      </c>
      <c r="K2057" t="s">
        <v>913</v>
      </c>
      <c r="L2057">
        <v>1058987.75</v>
      </c>
      <c r="R2057" t="s">
        <v>726</v>
      </c>
      <c r="S2057" t="str">
        <f t="shared" si="352"/>
        <v>Scolopacidae</v>
      </c>
      <c r="T2057" t="str">
        <f t="shared" si="353"/>
        <v>Charadriiformes</v>
      </c>
      <c r="U2057">
        <f t="shared" si="354"/>
        <v>43.8</v>
      </c>
      <c r="V2057">
        <f t="shared" si="355"/>
        <v>50.07</v>
      </c>
      <c r="W2057" t="str">
        <f t="shared" si="356"/>
        <v>Wetland</v>
      </c>
      <c r="X2057">
        <f t="shared" si="357"/>
        <v>3</v>
      </c>
      <c r="Y2057">
        <f t="shared" si="358"/>
        <v>3</v>
      </c>
      <c r="Z2057" t="str">
        <f t="shared" si="359"/>
        <v>Carnivore</v>
      </c>
      <c r="AA2057" t="str">
        <f t="shared" si="360"/>
        <v>Aquatic predator</v>
      </c>
      <c r="AB2057" t="str">
        <f t="shared" si="361"/>
        <v>Terrestrial</v>
      </c>
      <c r="AC2057">
        <f t="shared" si="362"/>
        <v>7671774.5700000003</v>
      </c>
    </row>
    <row r="2058" spans="1:29" x14ac:dyDescent="0.25">
      <c r="A2058" t="s">
        <v>2635</v>
      </c>
      <c r="B2058" t="s">
        <v>2620</v>
      </c>
      <c r="C2058" t="s">
        <v>2621</v>
      </c>
      <c r="D2058">
        <v>8.1999999999999993</v>
      </c>
      <c r="E2058">
        <v>339</v>
      </c>
      <c r="F2058" t="s">
        <v>860</v>
      </c>
      <c r="G2058">
        <v>1</v>
      </c>
      <c r="H2058">
        <v>1</v>
      </c>
      <c r="I2058" t="s">
        <v>861</v>
      </c>
      <c r="J2058" t="s">
        <v>882</v>
      </c>
      <c r="K2058" t="s">
        <v>868</v>
      </c>
      <c r="L2058">
        <v>40984.980000000003</v>
      </c>
      <c r="R2058" t="s">
        <v>726</v>
      </c>
      <c r="S2058" t="str">
        <f t="shared" si="352"/>
        <v>Scolopacidae</v>
      </c>
      <c r="T2058" t="str">
        <f t="shared" si="353"/>
        <v>Charadriiformes</v>
      </c>
      <c r="U2058">
        <f t="shared" si="354"/>
        <v>43.8</v>
      </c>
      <c r="V2058">
        <f t="shared" si="355"/>
        <v>50.07</v>
      </c>
      <c r="W2058" t="str">
        <f t="shared" si="356"/>
        <v>Wetland</v>
      </c>
      <c r="X2058">
        <f t="shared" si="357"/>
        <v>3</v>
      </c>
      <c r="Y2058">
        <f t="shared" si="358"/>
        <v>3</v>
      </c>
      <c r="Z2058" t="str">
        <f t="shared" si="359"/>
        <v>Carnivore</v>
      </c>
      <c r="AA2058" t="str">
        <f t="shared" si="360"/>
        <v>Aquatic predator</v>
      </c>
      <c r="AB2058" t="str">
        <f t="shared" si="361"/>
        <v>Terrestrial</v>
      </c>
      <c r="AC2058">
        <f t="shared" si="362"/>
        <v>7671774.5700000003</v>
      </c>
    </row>
    <row r="2059" spans="1:29" x14ac:dyDescent="0.25">
      <c r="A2059" t="s">
        <v>2636</v>
      </c>
      <c r="B2059" t="s">
        <v>2620</v>
      </c>
      <c r="C2059" t="s">
        <v>2621</v>
      </c>
      <c r="D2059">
        <v>18.600000000000001</v>
      </c>
      <c r="E2059">
        <v>148.91</v>
      </c>
      <c r="F2059" t="s">
        <v>916</v>
      </c>
      <c r="G2059">
        <v>2</v>
      </c>
      <c r="H2059">
        <v>1</v>
      </c>
      <c r="I2059" t="s">
        <v>861</v>
      </c>
      <c r="J2059" t="s">
        <v>882</v>
      </c>
      <c r="K2059" t="s">
        <v>913</v>
      </c>
      <c r="L2059">
        <v>6030216.3899999997</v>
      </c>
      <c r="R2059" t="s">
        <v>726</v>
      </c>
      <c r="S2059" t="str">
        <f t="shared" si="352"/>
        <v>Scolopacidae</v>
      </c>
      <c r="T2059" t="str">
        <f t="shared" si="353"/>
        <v>Charadriiformes</v>
      </c>
      <c r="U2059">
        <f t="shared" si="354"/>
        <v>43.8</v>
      </c>
      <c r="V2059">
        <f t="shared" si="355"/>
        <v>50.07</v>
      </c>
      <c r="W2059" t="str">
        <f t="shared" si="356"/>
        <v>Wetland</v>
      </c>
      <c r="X2059">
        <f t="shared" si="357"/>
        <v>3</v>
      </c>
      <c r="Y2059">
        <f t="shared" si="358"/>
        <v>3</v>
      </c>
      <c r="Z2059" t="str">
        <f t="shared" si="359"/>
        <v>Carnivore</v>
      </c>
      <c r="AA2059" t="str">
        <f t="shared" si="360"/>
        <v>Aquatic predator</v>
      </c>
      <c r="AB2059" t="str">
        <f t="shared" si="361"/>
        <v>Terrestrial</v>
      </c>
      <c r="AC2059">
        <f t="shared" si="362"/>
        <v>7671774.5700000003</v>
      </c>
    </row>
    <row r="2060" spans="1:29" x14ac:dyDescent="0.25">
      <c r="A2060" t="s">
        <v>2637</v>
      </c>
      <c r="B2060" t="s">
        <v>2620</v>
      </c>
      <c r="C2060" t="s">
        <v>2621</v>
      </c>
      <c r="D2060">
        <v>14.4</v>
      </c>
      <c r="E2060">
        <v>162.11000000000001</v>
      </c>
      <c r="F2060" t="s">
        <v>865</v>
      </c>
      <c r="G2060">
        <v>2</v>
      </c>
      <c r="H2060">
        <v>1</v>
      </c>
      <c r="I2060" t="s">
        <v>861</v>
      </c>
      <c r="J2060" t="s">
        <v>882</v>
      </c>
      <c r="K2060" t="s">
        <v>913</v>
      </c>
      <c r="L2060">
        <v>516862.9</v>
      </c>
      <c r="R2060" t="s">
        <v>727</v>
      </c>
      <c r="S2060" t="str">
        <f t="shared" si="352"/>
        <v>Anatidae</v>
      </c>
      <c r="T2060" t="str">
        <f t="shared" si="353"/>
        <v>Anseriformes</v>
      </c>
      <c r="U2060">
        <f t="shared" si="354"/>
        <v>49.9</v>
      </c>
      <c r="V2060">
        <f t="shared" si="355"/>
        <v>1800.17</v>
      </c>
      <c r="W2060" t="str">
        <f t="shared" si="356"/>
        <v>Wetland</v>
      </c>
      <c r="X2060">
        <f t="shared" si="357"/>
        <v>3</v>
      </c>
      <c r="Y2060">
        <f t="shared" si="358"/>
        <v>3</v>
      </c>
      <c r="Z2060" t="str">
        <f t="shared" si="359"/>
        <v>Carnivore</v>
      </c>
      <c r="AA2060" t="str">
        <f t="shared" si="360"/>
        <v>Aquatic predator</v>
      </c>
      <c r="AB2060" t="str">
        <f t="shared" si="361"/>
        <v>Aquatic</v>
      </c>
      <c r="AC2060">
        <f t="shared" si="362"/>
        <v>5118144.6100000003</v>
      </c>
    </row>
    <row r="2061" spans="1:29" x14ac:dyDescent="0.25">
      <c r="A2061" t="s">
        <v>2638</v>
      </c>
      <c r="B2061" t="s">
        <v>2620</v>
      </c>
      <c r="C2061" t="s">
        <v>2621</v>
      </c>
      <c r="D2061">
        <v>8.1999999999999993</v>
      </c>
      <c r="E2061">
        <v>244.36</v>
      </c>
      <c r="F2061" t="s">
        <v>860</v>
      </c>
      <c r="G2061">
        <v>1</v>
      </c>
      <c r="H2061">
        <v>1</v>
      </c>
      <c r="I2061" t="s">
        <v>861</v>
      </c>
      <c r="J2061" t="s">
        <v>882</v>
      </c>
      <c r="K2061" t="s">
        <v>868</v>
      </c>
      <c r="L2061">
        <v>134955.48000000001</v>
      </c>
      <c r="R2061" t="s">
        <v>727</v>
      </c>
      <c r="S2061" t="str">
        <f t="shared" si="352"/>
        <v>Anatidae</v>
      </c>
      <c r="T2061" t="str">
        <f t="shared" si="353"/>
        <v>Anseriformes</v>
      </c>
      <c r="U2061">
        <f t="shared" si="354"/>
        <v>49.9</v>
      </c>
      <c r="V2061">
        <f t="shared" si="355"/>
        <v>1800.17</v>
      </c>
      <c r="W2061" t="str">
        <f t="shared" si="356"/>
        <v>Wetland</v>
      </c>
      <c r="X2061">
        <f t="shared" si="357"/>
        <v>3</v>
      </c>
      <c r="Y2061">
        <f t="shared" si="358"/>
        <v>3</v>
      </c>
      <c r="Z2061" t="str">
        <f t="shared" si="359"/>
        <v>Carnivore</v>
      </c>
      <c r="AA2061" t="str">
        <f t="shared" si="360"/>
        <v>Aquatic predator</v>
      </c>
      <c r="AB2061" t="str">
        <f t="shared" si="361"/>
        <v>Aquatic</v>
      </c>
      <c r="AC2061">
        <f t="shared" si="362"/>
        <v>5118144.6100000003</v>
      </c>
    </row>
    <row r="2062" spans="1:29" x14ac:dyDescent="0.25">
      <c r="A2062" t="s">
        <v>2639</v>
      </c>
      <c r="B2062" t="s">
        <v>2620</v>
      </c>
      <c r="C2062" t="s">
        <v>2621</v>
      </c>
      <c r="D2062">
        <v>9.1999999999999993</v>
      </c>
      <c r="E2062">
        <v>244.36</v>
      </c>
      <c r="F2062" t="s">
        <v>860</v>
      </c>
      <c r="G2062">
        <v>1</v>
      </c>
      <c r="H2062">
        <v>1</v>
      </c>
      <c r="I2062" t="s">
        <v>861</v>
      </c>
      <c r="J2062" t="s">
        <v>882</v>
      </c>
      <c r="K2062" t="s">
        <v>913</v>
      </c>
      <c r="L2062">
        <v>2526.5100000000002</v>
      </c>
      <c r="R2062" t="s">
        <v>727</v>
      </c>
      <c r="S2062" t="str">
        <f t="shared" si="352"/>
        <v>Anatidae</v>
      </c>
      <c r="T2062" t="str">
        <f t="shared" si="353"/>
        <v>Anseriformes</v>
      </c>
      <c r="U2062">
        <f t="shared" si="354"/>
        <v>49.9</v>
      </c>
      <c r="V2062">
        <f t="shared" si="355"/>
        <v>1800.17</v>
      </c>
      <c r="W2062" t="str">
        <f t="shared" si="356"/>
        <v>Wetland</v>
      </c>
      <c r="X2062">
        <f t="shared" si="357"/>
        <v>3</v>
      </c>
      <c r="Y2062">
        <f t="shared" si="358"/>
        <v>3</v>
      </c>
      <c r="Z2062" t="str">
        <f t="shared" si="359"/>
        <v>Carnivore</v>
      </c>
      <c r="AA2062" t="str">
        <f t="shared" si="360"/>
        <v>Aquatic predator</v>
      </c>
      <c r="AB2062" t="str">
        <f t="shared" si="361"/>
        <v>Aquatic</v>
      </c>
      <c r="AC2062">
        <f t="shared" si="362"/>
        <v>5118144.6100000003</v>
      </c>
    </row>
    <row r="2063" spans="1:29" x14ac:dyDescent="0.25">
      <c r="A2063" t="s">
        <v>10775</v>
      </c>
      <c r="B2063" t="s">
        <v>2620</v>
      </c>
      <c r="C2063" t="s">
        <v>2621</v>
      </c>
      <c r="D2063">
        <v>8.1</v>
      </c>
      <c r="E2063">
        <v>244.36</v>
      </c>
      <c r="F2063" t="s">
        <v>860</v>
      </c>
      <c r="G2063">
        <v>1</v>
      </c>
      <c r="H2063">
        <v>1</v>
      </c>
      <c r="I2063" t="s">
        <v>861</v>
      </c>
      <c r="J2063" t="s">
        <v>882</v>
      </c>
      <c r="K2063" t="s">
        <v>868</v>
      </c>
      <c r="L2063">
        <v>12120.28</v>
      </c>
      <c r="R2063" t="s">
        <v>728</v>
      </c>
      <c r="S2063" t="str">
        <f t="shared" si="352"/>
        <v>Anatidae</v>
      </c>
      <c r="T2063" t="str">
        <f t="shared" si="353"/>
        <v>Anseriformes</v>
      </c>
      <c r="U2063">
        <f t="shared" si="354"/>
        <v>53.8</v>
      </c>
      <c r="V2063">
        <f t="shared" si="355"/>
        <v>608.54999999999995</v>
      </c>
      <c r="W2063" t="str">
        <f t="shared" si="356"/>
        <v>Wetland</v>
      </c>
      <c r="X2063">
        <f t="shared" si="357"/>
        <v>3</v>
      </c>
      <c r="Y2063">
        <f t="shared" si="358"/>
        <v>3</v>
      </c>
      <c r="Z2063" t="str">
        <f t="shared" si="359"/>
        <v>Carnivore</v>
      </c>
      <c r="AA2063" t="str">
        <f t="shared" si="360"/>
        <v>Aquatic predator</v>
      </c>
      <c r="AB2063" t="str">
        <f t="shared" si="361"/>
        <v>Aquatic</v>
      </c>
      <c r="AC2063">
        <f t="shared" si="362"/>
        <v>11990223.32</v>
      </c>
    </row>
    <row r="2064" spans="1:29" x14ac:dyDescent="0.25">
      <c r="A2064" t="s">
        <v>2641</v>
      </c>
      <c r="B2064" t="s">
        <v>2620</v>
      </c>
      <c r="C2064" t="s">
        <v>2621</v>
      </c>
      <c r="D2064">
        <v>13.1</v>
      </c>
      <c r="E2064">
        <v>285.18</v>
      </c>
      <c r="F2064" t="s">
        <v>918</v>
      </c>
      <c r="G2064">
        <v>1</v>
      </c>
      <c r="H2064">
        <v>1</v>
      </c>
      <c r="I2064" t="s">
        <v>861</v>
      </c>
      <c r="J2064" t="s">
        <v>928</v>
      </c>
      <c r="K2064" t="s">
        <v>913</v>
      </c>
      <c r="L2064">
        <v>1750330.64</v>
      </c>
      <c r="R2064" t="s">
        <v>728</v>
      </c>
      <c r="S2064" t="str">
        <f t="shared" si="352"/>
        <v>Anatidae</v>
      </c>
      <c r="T2064" t="str">
        <f t="shared" si="353"/>
        <v>Anseriformes</v>
      </c>
      <c r="U2064">
        <f t="shared" si="354"/>
        <v>53.8</v>
      </c>
      <c r="V2064">
        <f t="shared" si="355"/>
        <v>608.54999999999995</v>
      </c>
      <c r="W2064" t="str">
        <f t="shared" si="356"/>
        <v>Wetland</v>
      </c>
      <c r="X2064">
        <f t="shared" si="357"/>
        <v>3</v>
      </c>
      <c r="Y2064">
        <f t="shared" si="358"/>
        <v>3</v>
      </c>
      <c r="Z2064" t="str">
        <f t="shared" si="359"/>
        <v>Carnivore</v>
      </c>
      <c r="AA2064" t="str">
        <f t="shared" si="360"/>
        <v>Aquatic predator</v>
      </c>
      <c r="AB2064" t="str">
        <f t="shared" si="361"/>
        <v>Aquatic</v>
      </c>
      <c r="AC2064">
        <f t="shared" si="362"/>
        <v>11990223.32</v>
      </c>
    </row>
    <row r="2065" spans="1:29" x14ac:dyDescent="0.25">
      <c r="A2065" t="s">
        <v>2642</v>
      </c>
      <c r="B2065" t="s">
        <v>2620</v>
      </c>
      <c r="C2065" t="s">
        <v>2621</v>
      </c>
      <c r="D2065">
        <v>9.1999999999999993</v>
      </c>
      <c r="E2065">
        <v>499.42</v>
      </c>
      <c r="F2065" t="s">
        <v>860</v>
      </c>
      <c r="G2065">
        <v>2</v>
      </c>
      <c r="H2065">
        <v>2</v>
      </c>
      <c r="I2065" t="s">
        <v>861</v>
      </c>
      <c r="J2065" t="s">
        <v>882</v>
      </c>
      <c r="K2065" t="s">
        <v>868</v>
      </c>
      <c r="L2065">
        <v>25406.99</v>
      </c>
      <c r="R2065" t="s">
        <v>728</v>
      </c>
      <c r="S2065" t="str">
        <f t="shared" si="352"/>
        <v>Anatidae</v>
      </c>
      <c r="T2065" t="str">
        <f t="shared" si="353"/>
        <v>Anseriformes</v>
      </c>
      <c r="U2065">
        <f t="shared" si="354"/>
        <v>53.8</v>
      </c>
      <c r="V2065">
        <f t="shared" si="355"/>
        <v>608.54999999999995</v>
      </c>
      <c r="W2065" t="str">
        <f t="shared" si="356"/>
        <v>Wetland</v>
      </c>
      <c r="X2065">
        <f t="shared" si="357"/>
        <v>3</v>
      </c>
      <c r="Y2065">
        <f t="shared" si="358"/>
        <v>3</v>
      </c>
      <c r="Z2065" t="str">
        <f t="shared" si="359"/>
        <v>Carnivore</v>
      </c>
      <c r="AA2065" t="str">
        <f t="shared" si="360"/>
        <v>Aquatic predator</v>
      </c>
      <c r="AB2065" t="str">
        <f t="shared" si="361"/>
        <v>Aquatic</v>
      </c>
      <c r="AC2065">
        <f t="shared" si="362"/>
        <v>11990223.32</v>
      </c>
    </row>
    <row r="2066" spans="1:29" x14ac:dyDescent="0.25">
      <c r="A2066" t="s">
        <v>2643</v>
      </c>
      <c r="B2066" t="s">
        <v>2620</v>
      </c>
      <c r="C2066" t="s">
        <v>2621</v>
      </c>
      <c r="D2066">
        <v>21</v>
      </c>
      <c r="E2066">
        <v>122.88</v>
      </c>
      <c r="F2066" t="s">
        <v>916</v>
      </c>
      <c r="G2066">
        <v>2</v>
      </c>
      <c r="H2066">
        <v>2</v>
      </c>
      <c r="I2066" t="s">
        <v>861</v>
      </c>
      <c r="J2066" t="s">
        <v>882</v>
      </c>
      <c r="K2066" t="s">
        <v>913</v>
      </c>
      <c r="L2066">
        <v>8530549.3499999996</v>
      </c>
      <c r="R2066" t="s">
        <v>729</v>
      </c>
      <c r="S2066" t="str">
        <f t="shared" si="352"/>
        <v>Phylloscopidae</v>
      </c>
      <c r="T2066" t="str">
        <f t="shared" si="353"/>
        <v>Passeriformes</v>
      </c>
      <c r="U2066">
        <f t="shared" si="354"/>
        <v>25.8</v>
      </c>
      <c r="V2066">
        <f t="shared" si="355"/>
        <v>10.89</v>
      </c>
      <c r="W2066" t="str">
        <f t="shared" si="356"/>
        <v>Forest</v>
      </c>
      <c r="X2066">
        <f t="shared" si="357"/>
        <v>1</v>
      </c>
      <c r="Y2066">
        <f t="shared" si="358"/>
        <v>3</v>
      </c>
      <c r="Z2066" t="str">
        <f t="shared" si="359"/>
        <v>Carnivore</v>
      </c>
      <c r="AA2066" t="str">
        <f t="shared" si="360"/>
        <v>Invertivore</v>
      </c>
      <c r="AB2066" t="str">
        <f t="shared" si="361"/>
        <v>Insessorial</v>
      </c>
      <c r="AC2066">
        <f t="shared" si="362"/>
        <v>13315320.460000001</v>
      </c>
    </row>
    <row r="2067" spans="1:29" x14ac:dyDescent="0.25">
      <c r="A2067" t="s">
        <v>2644</v>
      </c>
      <c r="B2067" t="s">
        <v>2620</v>
      </c>
      <c r="C2067" t="s">
        <v>2621</v>
      </c>
      <c r="D2067">
        <v>6.7</v>
      </c>
      <c r="E2067">
        <v>307.81</v>
      </c>
      <c r="F2067" t="s">
        <v>860</v>
      </c>
      <c r="G2067">
        <v>1</v>
      </c>
      <c r="H2067">
        <v>1</v>
      </c>
      <c r="I2067" t="s">
        <v>861</v>
      </c>
      <c r="J2067" t="s">
        <v>882</v>
      </c>
      <c r="K2067" t="s">
        <v>913</v>
      </c>
      <c r="L2067">
        <v>1335483.71</v>
      </c>
      <c r="R2067" t="s">
        <v>729</v>
      </c>
      <c r="S2067" t="str">
        <f t="shared" si="352"/>
        <v>Phylloscopidae</v>
      </c>
      <c r="T2067" t="str">
        <f t="shared" si="353"/>
        <v>Passeriformes</v>
      </c>
      <c r="U2067">
        <f t="shared" si="354"/>
        <v>25.8</v>
      </c>
      <c r="V2067">
        <f t="shared" si="355"/>
        <v>10.89</v>
      </c>
      <c r="W2067" t="str">
        <f t="shared" si="356"/>
        <v>Forest</v>
      </c>
      <c r="X2067">
        <f t="shared" si="357"/>
        <v>1</v>
      </c>
      <c r="Y2067">
        <f t="shared" si="358"/>
        <v>3</v>
      </c>
      <c r="Z2067" t="str">
        <f t="shared" si="359"/>
        <v>Carnivore</v>
      </c>
      <c r="AA2067" t="str">
        <f t="shared" si="360"/>
        <v>Invertivore</v>
      </c>
      <c r="AB2067" t="str">
        <f t="shared" si="361"/>
        <v>Insessorial</v>
      </c>
      <c r="AC2067">
        <f t="shared" si="362"/>
        <v>13315320.460000001</v>
      </c>
    </row>
    <row r="2068" spans="1:29" x14ac:dyDescent="0.25">
      <c r="A2068" t="s">
        <v>2645</v>
      </c>
      <c r="B2068" t="s">
        <v>2620</v>
      </c>
      <c r="C2068" t="s">
        <v>2621</v>
      </c>
      <c r="D2068">
        <v>6.7</v>
      </c>
      <c r="E2068">
        <v>221.2</v>
      </c>
      <c r="F2068" t="s">
        <v>860</v>
      </c>
      <c r="G2068">
        <v>1</v>
      </c>
      <c r="H2068">
        <v>1</v>
      </c>
      <c r="I2068" t="s">
        <v>861</v>
      </c>
      <c r="J2068" t="s">
        <v>882</v>
      </c>
      <c r="K2068" t="s">
        <v>913</v>
      </c>
      <c r="L2068">
        <v>106106</v>
      </c>
      <c r="R2068" t="s">
        <v>729</v>
      </c>
      <c r="S2068" t="str">
        <f t="shared" si="352"/>
        <v>Phylloscopidae</v>
      </c>
      <c r="T2068" t="str">
        <f t="shared" si="353"/>
        <v>Passeriformes</v>
      </c>
      <c r="U2068">
        <f t="shared" si="354"/>
        <v>25.8</v>
      </c>
      <c r="V2068">
        <f t="shared" si="355"/>
        <v>10.89</v>
      </c>
      <c r="W2068" t="str">
        <f t="shared" si="356"/>
        <v>Forest</v>
      </c>
      <c r="X2068">
        <f t="shared" si="357"/>
        <v>1</v>
      </c>
      <c r="Y2068">
        <f t="shared" si="358"/>
        <v>3</v>
      </c>
      <c r="Z2068" t="str">
        <f t="shared" si="359"/>
        <v>Carnivore</v>
      </c>
      <c r="AA2068" t="str">
        <f t="shared" si="360"/>
        <v>Invertivore</v>
      </c>
      <c r="AB2068" t="str">
        <f t="shared" si="361"/>
        <v>Insessorial</v>
      </c>
      <c r="AC2068">
        <f t="shared" si="362"/>
        <v>13315320.460000001</v>
      </c>
    </row>
    <row r="2069" spans="1:29" x14ac:dyDescent="0.25">
      <c r="A2069" t="s">
        <v>2646</v>
      </c>
      <c r="B2069" t="s">
        <v>2620</v>
      </c>
      <c r="C2069" t="s">
        <v>2621</v>
      </c>
      <c r="D2069">
        <v>4.3</v>
      </c>
      <c r="E2069">
        <v>519</v>
      </c>
      <c r="F2069" t="s">
        <v>860</v>
      </c>
      <c r="G2069">
        <v>2</v>
      </c>
      <c r="H2069">
        <v>1</v>
      </c>
      <c r="I2069" t="s">
        <v>861</v>
      </c>
      <c r="J2069" t="s">
        <v>862</v>
      </c>
      <c r="K2069" t="s">
        <v>913</v>
      </c>
      <c r="L2069">
        <v>645860.01</v>
      </c>
      <c r="R2069" t="s">
        <v>730</v>
      </c>
      <c r="S2069" t="str">
        <f t="shared" si="352"/>
        <v>Strigidae</v>
      </c>
      <c r="T2069" t="str">
        <f t="shared" si="353"/>
        <v>Strigiformes</v>
      </c>
      <c r="U2069">
        <f t="shared" si="354"/>
        <v>31.9</v>
      </c>
      <c r="V2069">
        <f t="shared" si="355"/>
        <v>1061.8900000000001</v>
      </c>
      <c r="W2069" t="str">
        <f t="shared" si="356"/>
        <v>Forest</v>
      </c>
      <c r="X2069">
        <f t="shared" si="357"/>
        <v>2</v>
      </c>
      <c r="Y2069">
        <f t="shared" si="358"/>
        <v>1</v>
      </c>
      <c r="Z2069" t="str">
        <f t="shared" si="359"/>
        <v>Carnivore</v>
      </c>
      <c r="AA2069" t="str">
        <f t="shared" si="360"/>
        <v>Vertivore</v>
      </c>
      <c r="AB2069" t="str">
        <f t="shared" si="361"/>
        <v>Insessorial</v>
      </c>
      <c r="AC2069">
        <f t="shared" si="362"/>
        <v>19847527.93</v>
      </c>
    </row>
    <row r="2070" spans="1:29" x14ac:dyDescent="0.25">
      <c r="A2070" t="s">
        <v>2647</v>
      </c>
      <c r="B2070" t="s">
        <v>2620</v>
      </c>
      <c r="C2070" t="s">
        <v>2621</v>
      </c>
      <c r="D2070">
        <v>7.1</v>
      </c>
      <c r="E2070">
        <v>769</v>
      </c>
      <c r="F2070" t="s">
        <v>860</v>
      </c>
      <c r="G2070">
        <v>1</v>
      </c>
      <c r="H2070">
        <v>1</v>
      </c>
      <c r="I2070" t="s">
        <v>861</v>
      </c>
      <c r="J2070" t="s">
        <v>882</v>
      </c>
      <c r="K2070" t="s">
        <v>913</v>
      </c>
      <c r="L2070">
        <v>11026.51</v>
      </c>
      <c r="R2070" t="s">
        <v>730</v>
      </c>
      <c r="S2070" t="str">
        <f t="shared" si="352"/>
        <v>Strigidae</v>
      </c>
      <c r="T2070" t="str">
        <f t="shared" si="353"/>
        <v>Strigiformes</v>
      </c>
      <c r="U2070">
        <f t="shared" si="354"/>
        <v>31.9</v>
      </c>
      <c r="V2070">
        <f t="shared" si="355"/>
        <v>1061.8900000000001</v>
      </c>
      <c r="W2070" t="str">
        <f t="shared" si="356"/>
        <v>Forest</v>
      </c>
      <c r="X2070">
        <f t="shared" si="357"/>
        <v>2</v>
      </c>
      <c r="Y2070">
        <f t="shared" si="358"/>
        <v>1</v>
      </c>
      <c r="Z2070" t="str">
        <f t="shared" si="359"/>
        <v>Carnivore</v>
      </c>
      <c r="AA2070" t="str">
        <f t="shared" si="360"/>
        <v>Vertivore</v>
      </c>
      <c r="AB2070" t="str">
        <f t="shared" si="361"/>
        <v>Insessorial</v>
      </c>
      <c r="AC2070">
        <f t="shared" si="362"/>
        <v>19847527.93</v>
      </c>
    </row>
    <row r="2071" spans="1:29" x14ac:dyDescent="0.25">
      <c r="A2071" t="s">
        <v>2648</v>
      </c>
      <c r="B2071" t="s">
        <v>2620</v>
      </c>
      <c r="C2071" t="s">
        <v>2621</v>
      </c>
      <c r="D2071">
        <v>10.6</v>
      </c>
      <c r="E2071">
        <v>201.31</v>
      </c>
      <c r="F2071" t="s">
        <v>918</v>
      </c>
      <c r="G2071">
        <v>1</v>
      </c>
      <c r="H2071">
        <v>1</v>
      </c>
      <c r="I2071" t="s">
        <v>861</v>
      </c>
      <c r="J2071" t="s">
        <v>928</v>
      </c>
      <c r="K2071" t="s">
        <v>913</v>
      </c>
      <c r="L2071">
        <v>2920157.62</v>
      </c>
      <c r="R2071" t="s">
        <v>730</v>
      </c>
      <c r="S2071" t="str">
        <f t="shared" si="352"/>
        <v>Strigidae</v>
      </c>
      <c r="T2071" t="str">
        <f t="shared" si="353"/>
        <v>Strigiformes</v>
      </c>
      <c r="U2071">
        <f t="shared" si="354"/>
        <v>31.9</v>
      </c>
      <c r="V2071">
        <f t="shared" si="355"/>
        <v>1061.8900000000001</v>
      </c>
      <c r="W2071" t="str">
        <f t="shared" si="356"/>
        <v>Forest</v>
      </c>
      <c r="X2071">
        <f t="shared" si="357"/>
        <v>2</v>
      </c>
      <c r="Y2071">
        <f t="shared" si="358"/>
        <v>1</v>
      </c>
      <c r="Z2071" t="str">
        <f t="shared" si="359"/>
        <v>Carnivore</v>
      </c>
      <c r="AA2071" t="str">
        <f t="shared" si="360"/>
        <v>Vertivore</v>
      </c>
      <c r="AB2071" t="str">
        <f t="shared" si="361"/>
        <v>Insessorial</v>
      </c>
      <c r="AC2071">
        <f t="shared" si="362"/>
        <v>19847527.93</v>
      </c>
    </row>
    <row r="2072" spans="1:29" x14ac:dyDescent="0.25">
      <c r="A2072" t="s">
        <v>2649</v>
      </c>
      <c r="B2072" t="s">
        <v>2620</v>
      </c>
      <c r="C2072" t="s">
        <v>2621</v>
      </c>
      <c r="D2072">
        <v>10.5</v>
      </c>
      <c r="E2072">
        <v>244.36</v>
      </c>
      <c r="F2072" t="s">
        <v>918</v>
      </c>
      <c r="G2072">
        <v>1</v>
      </c>
      <c r="H2072">
        <v>1</v>
      </c>
      <c r="I2072" t="s">
        <v>861</v>
      </c>
      <c r="J2072" t="s">
        <v>928</v>
      </c>
      <c r="K2072" t="s">
        <v>868</v>
      </c>
      <c r="L2072">
        <v>28067.43</v>
      </c>
      <c r="R2072" t="s">
        <v>731</v>
      </c>
      <c r="S2072" t="str">
        <f t="shared" si="352"/>
        <v>Strigidae</v>
      </c>
      <c r="T2072" t="str">
        <f t="shared" si="353"/>
        <v>Strigiformes</v>
      </c>
      <c r="U2072">
        <f t="shared" si="354"/>
        <v>38.6</v>
      </c>
      <c r="V2072">
        <f t="shared" si="355"/>
        <v>319.89999999999998</v>
      </c>
      <c r="W2072" t="str">
        <f t="shared" si="356"/>
        <v>Grassland</v>
      </c>
      <c r="X2072">
        <f t="shared" si="357"/>
        <v>3</v>
      </c>
      <c r="Y2072">
        <f t="shared" si="358"/>
        <v>2</v>
      </c>
      <c r="Z2072" t="str">
        <f t="shared" si="359"/>
        <v>Carnivore</v>
      </c>
      <c r="AA2072" t="str">
        <f t="shared" si="360"/>
        <v>Vertivore</v>
      </c>
      <c r="AB2072" t="str">
        <f t="shared" si="361"/>
        <v>Insessorial</v>
      </c>
      <c r="AC2072">
        <f t="shared" si="362"/>
        <v>21131927.34</v>
      </c>
    </row>
    <row r="2073" spans="1:29" x14ac:dyDescent="0.25">
      <c r="A2073" t="s">
        <v>2650</v>
      </c>
      <c r="B2073" t="s">
        <v>2620</v>
      </c>
      <c r="C2073" t="s">
        <v>2621</v>
      </c>
      <c r="D2073">
        <v>11.8</v>
      </c>
      <c r="E2073">
        <v>381.98</v>
      </c>
      <c r="F2073" t="s">
        <v>865</v>
      </c>
      <c r="G2073">
        <v>2</v>
      </c>
      <c r="H2073">
        <v>1</v>
      </c>
      <c r="I2073" t="s">
        <v>861</v>
      </c>
      <c r="J2073" t="s">
        <v>882</v>
      </c>
      <c r="K2073" t="s">
        <v>913</v>
      </c>
      <c r="L2073">
        <v>2665520.2000000002</v>
      </c>
      <c r="R2073" t="s">
        <v>731</v>
      </c>
      <c r="S2073" t="str">
        <f t="shared" si="352"/>
        <v>Strigidae</v>
      </c>
      <c r="T2073" t="str">
        <f t="shared" si="353"/>
        <v>Strigiformes</v>
      </c>
      <c r="U2073">
        <f t="shared" si="354"/>
        <v>38.6</v>
      </c>
      <c r="V2073">
        <f t="shared" si="355"/>
        <v>319.89999999999998</v>
      </c>
      <c r="W2073" t="str">
        <f t="shared" si="356"/>
        <v>Grassland</v>
      </c>
      <c r="X2073">
        <f t="shared" si="357"/>
        <v>3</v>
      </c>
      <c r="Y2073">
        <f t="shared" si="358"/>
        <v>2</v>
      </c>
      <c r="Z2073" t="str">
        <f t="shared" si="359"/>
        <v>Carnivore</v>
      </c>
      <c r="AA2073" t="str">
        <f t="shared" si="360"/>
        <v>Vertivore</v>
      </c>
      <c r="AB2073" t="str">
        <f t="shared" si="361"/>
        <v>Insessorial</v>
      </c>
      <c r="AC2073">
        <f t="shared" si="362"/>
        <v>21131927.34</v>
      </c>
    </row>
    <row r="2074" spans="1:29" x14ac:dyDescent="0.25">
      <c r="A2074" t="s">
        <v>2651</v>
      </c>
      <c r="B2074" t="s">
        <v>2620</v>
      </c>
      <c r="C2074" t="s">
        <v>2621</v>
      </c>
      <c r="D2074">
        <v>10.199999999999999</v>
      </c>
      <c r="E2074">
        <v>238</v>
      </c>
      <c r="F2074" t="s">
        <v>860</v>
      </c>
      <c r="G2074">
        <v>1</v>
      </c>
      <c r="H2074">
        <v>1</v>
      </c>
      <c r="I2074" t="s">
        <v>861</v>
      </c>
      <c r="J2074" t="s">
        <v>882</v>
      </c>
      <c r="K2074" t="s">
        <v>913</v>
      </c>
      <c r="L2074">
        <v>1104920.96</v>
      </c>
      <c r="R2074" t="s">
        <v>731</v>
      </c>
      <c r="S2074" t="str">
        <f t="shared" si="352"/>
        <v>Strigidae</v>
      </c>
      <c r="T2074" t="str">
        <f t="shared" si="353"/>
        <v>Strigiformes</v>
      </c>
      <c r="U2074">
        <f t="shared" si="354"/>
        <v>38.6</v>
      </c>
      <c r="V2074">
        <f t="shared" si="355"/>
        <v>319.89999999999998</v>
      </c>
      <c r="W2074" t="str">
        <f t="shared" si="356"/>
        <v>Grassland</v>
      </c>
      <c r="X2074">
        <f t="shared" si="357"/>
        <v>3</v>
      </c>
      <c r="Y2074">
        <f t="shared" si="358"/>
        <v>2</v>
      </c>
      <c r="Z2074" t="str">
        <f t="shared" si="359"/>
        <v>Carnivore</v>
      </c>
      <c r="AA2074" t="str">
        <f t="shared" si="360"/>
        <v>Vertivore</v>
      </c>
      <c r="AB2074" t="str">
        <f t="shared" si="361"/>
        <v>Insessorial</v>
      </c>
      <c r="AC2074">
        <f t="shared" si="362"/>
        <v>21131927.34</v>
      </c>
    </row>
    <row r="2075" spans="1:29" x14ac:dyDescent="0.25">
      <c r="A2075" t="s">
        <v>2652</v>
      </c>
      <c r="B2075" t="s">
        <v>2620</v>
      </c>
      <c r="C2075" t="s">
        <v>2621</v>
      </c>
      <c r="D2075">
        <v>13</v>
      </c>
      <c r="E2075">
        <v>169</v>
      </c>
      <c r="F2075" t="s">
        <v>865</v>
      </c>
      <c r="G2075">
        <v>2</v>
      </c>
      <c r="H2075">
        <v>1</v>
      </c>
      <c r="I2075" t="s">
        <v>861</v>
      </c>
      <c r="J2075" t="s">
        <v>862</v>
      </c>
      <c r="K2075" t="s">
        <v>913</v>
      </c>
      <c r="L2075">
        <v>9875812.3699999992</v>
      </c>
      <c r="R2075" t="s">
        <v>732</v>
      </c>
      <c r="S2075" t="str">
        <f t="shared" si="352"/>
        <v>Scolopacidae</v>
      </c>
      <c r="T2075" t="str">
        <f t="shared" si="353"/>
        <v>Charadriiformes</v>
      </c>
      <c r="U2075">
        <f t="shared" si="354"/>
        <v>54.6</v>
      </c>
      <c r="V2075">
        <f t="shared" si="355"/>
        <v>78.8</v>
      </c>
      <c r="W2075" t="str">
        <f t="shared" si="356"/>
        <v>Grassland</v>
      </c>
      <c r="X2075">
        <f t="shared" si="357"/>
        <v>3</v>
      </c>
      <c r="Y2075">
        <f t="shared" si="358"/>
        <v>3</v>
      </c>
      <c r="Z2075" t="str">
        <f t="shared" si="359"/>
        <v>Carnivore</v>
      </c>
      <c r="AA2075" t="str">
        <f t="shared" si="360"/>
        <v>Aquatic predator</v>
      </c>
      <c r="AB2075" t="str">
        <f t="shared" si="361"/>
        <v>Terrestrial</v>
      </c>
      <c r="AC2075">
        <f t="shared" si="362"/>
        <v>11623048.49</v>
      </c>
    </row>
    <row r="2076" spans="1:29" x14ac:dyDescent="0.25">
      <c r="A2076" t="s">
        <v>2653</v>
      </c>
      <c r="B2076" t="s">
        <v>2620</v>
      </c>
      <c r="C2076" t="s">
        <v>2621</v>
      </c>
      <c r="D2076">
        <v>14.6</v>
      </c>
      <c r="E2076">
        <v>280.7</v>
      </c>
      <c r="F2076" t="s">
        <v>867</v>
      </c>
      <c r="G2076">
        <v>2</v>
      </c>
      <c r="H2076">
        <v>1</v>
      </c>
      <c r="I2076" t="s">
        <v>861</v>
      </c>
      <c r="J2076" t="s">
        <v>862</v>
      </c>
      <c r="K2076" t="s">
        <v>913</v>
      </c>
      <c r="L2076">
        <v>7931391.5800000001</v>
      </c>
      <c r="R2076" t="s">
        <v>732</v>
      </c>
      <c r="S2076" t="str">
        <f t="shared" si="352"/>
        <v>Scolopacidae</v>
      </c>
      <c r="T2076" t="str">
        <f t="shared" si="353"/>
        <v>Charadriiformes</v>
      </c>
      <c r="U2076">
        <f t="shared" si="354"/>
        <v>54.6</v>
      </c>
      <c r="V2076">
        <f t="shared" si="355"/>
        <v>78.8</v>
      </c>
      <c r="W2076" t="str">
        <f t="shared" si="356"/>
        <v>Grassland</v>
      </c>
      <c r="X2076">
        <f t="shared" si="357"/>
        <v>3</v>
      </c>
      <c r="Y2076">
        <f t="shared" si="358"/>
        <v>3</v>
      </c>
      <c r="Z2076" t="str">
        <f t="shared" si="359"/>
        <v>Carnivore</v>
      </c>
      <c r="AA2076" t="str">
        <f t="shared" si="360"/>
        <v>Aquatic predator</v>
      </c>
      <c r="AB2076" t="str">
        <f t="shared" si="361"/>
        <v>Terrestrial</v>
      </c>
      <c r="AC2076">
        <f t="shared" si="362"/>
        <v>11623048.49</v>
      </c>
    </row>
    <row r="2077" spans="1:29" x14ac:dyDescent="0.25">
      <c r="A2077" t="s">
        <v>2654</v>
      </c>
      <c r="B2077" t="s">
        <v>2620</v>
      </c>
      <c r="C2077" t="s">
        <v>2621</v>
      </c>
      <c r="D2077">
        <v>19.399999999999999</v>
      </c>
      <c r="E2077">
        <v>244.36</v>
      </c>
      <c r="F2077" t="s">
        <v>860</v>
      </c>
      <c r="G2077">
        <v>1</v>
      </c>
      <c r="H2077">
        <v>1</v>
      </c>
      <c r="I2077" t="s">
        <v>861</v>
      </c>
      <c r="J2077" t="s">
        <v>882</v>
      </c>
      <c r="K2077" t="s">
        <v>913</v>
      </c>
      <c r="L2077">
        <v>1110.3900000000001</v>
      </c>
      <c r="R2077" t="s">
        <v>732</v>
      </c>
      <c r="S2077" t="str">
        <f t="shared" si="352"/>
        <v>Scolopacidae</v>
      </c>
      <c r="T2077" t="str">
        <f t="shared" si="353"/>
        <v>Charadriiformes</v>
      </c>
      <c r="U2077">
        <f t="shared" si="354"/>
        <v>54.6</v>
      </c>
      <c r="V2077">
        <f t="shared" si="355"/>
        <v>78.8</v>
      </c>
      <c r="W2077" t="str">
        <f t="shared" si="356"/>
        <v>Grassland</v>
      </c>
      <c r="X2077">
        <f t="shared" si="357"/>
        <v>3</v>
      </c>
      <c r="Y2077">
        <f t="shared" si="358"/>
        <v>3</v>
      </c>
      <c r="Z2077" t="str">
        <f t="shared" si="359"/>
        <v>Carnivore</v>
      </c>
      <c r="AA2077" t="str">
        <f t="shared" si="360"/>
        <v>Aquatic predator</v>
      </c>
      <c r="AB2077" t="str">
        <f t="shared" si="361"/>
        <v>Terrestrial</v>
      </c>
      <c r="AC2077">
        <f t="shared" si="362"/>
        <v>11623048.49</v>
      </c>
    </row>
    <row r="2078" spans="1:29" x14ac:dyDescent="0.25">
      <c r="A2078" t="s">
        <v>2655</v>
      </c>
      <c r="B2078" t="s">
        <v>2620</v>
      </c>
      <c r="C2078" t="s">
        <v>2621</v>
      </c>
      <c r="D2078">
        <v>5</v>
      </c>
      <c r="E2078">
        <v>198.43</v>
      </c>
      <c r="F2078" t="s">
        <v>860</v>
      </c>
      <c r="G2078">
        <v>1</v>
      </c>
      <c r="H2078">
        <v>1</v>
      </c>
      <c r="I2078" t="s">
        <v>861</v>
      </c>
      <c r="J2078" t="s">
        <v>882</v>
      </c>
      <c r="K2078" t="s">
        <v>913</v>
      </c>
      <c r="L2078">
        <v>699.12</v>
      </c>
      <c r="R2078" t="s">
        <v>733</v>
      </c>
      <c r="S2078" t="str">
        <f t="shared" si="352"/>
        <v>Calcariidae</v>
      </c>
      <c r="T2078" t="str">
        <f t="shared" si="353"/>
        <v>Passeriformes</v>
      </c>
      <c r="U2078">
        <f t="shared" si="354"/>
        <v>30.7</v>
      </c>
      <c r="V2078">
        <f t="shared" si="355"/>
        <v>27.84</v>
      </c>
      <c r="W2078" t="str">
        <f t="shared" si="356"/>
        <v>Grassland</v>
      </c>
      <c r="X2078">
        <f t="shared" si="357"/>
        <v>3</v>
      </c>
      <c r="Y2078">
        <f t="shared" si="358"/>
        <v>3</v>
      </c>
      <c r="Z2078" t="str">
        <f t="shared" si="359"/>
        <v>Herbivore</v>
      </c>
      <c r="AA2078" t="str">
        <f t="shared" si="360"/>
        <v>Granivore</v>
      </c>
      <c r="AB2078" t="str">
        <f t="shared" si="361"/>
        <v>Terrestrial</v>
      </c>
      <c r="AC2078">
        <f t="shared" si="362"/>
        <v>8536158.7599999998</v>
      </c>
    </row>
    <row r="2079" spans="1:29" x14ac:dyDescent="0.25">
      <c r="A2079" t="s">
        <v>2656</v>
      </c>
      <c r="B2079" t="s">
        <v>2620</v>
      </c>
      <c r="C2079" t="s">
        <v>2621</v>
      </c>
      <c r="D2079">
        <v>14.9</v>
      </c>
      <c r="E2079">
        <v>148.44999999999999</v>
      </c>
      <c r="F2079" t="s">
        <v>918</v>
      </c>
      <c r="G2079">
        <v>1</v>
      </c>
      <c r="H2079">
        <v>1</v>
      </c>
      <c r="I2079" t="s">
        <v>861</v>
      </c>
      <c r="J2079" t="s">
        <v>882</v>
      </c>
      <c r="K2079" t="s">
        <v>913</v>
      </c>
      <c r="L2079">
        <v>7292900.1600000001</v>
      </c>
      <c r="R2079" t="s">
        <v>733</v>
      </c>
      <c r="S2079" t="str">
        <f t="shared" si="352"/>
        <v>Calcariidae</v>
      </c>
      <c r="T2079" t="str">
        <f t="shared" si="353"/>
        <v>Passeriformes</v>
      </c>
      <c r="U2079">
        <f t="shared" si="354"/>
        <v>30.7</v>
      </c>
      <c r="V2079">
        <f t="shared" si="355"/>
        <v>27.84</v>
      </c>
      <c r="W2079" t="str">
        <f t="shared" si="356"/>
        <v>Grassland</v>
      </c>
      <c r="X2079">
        <f t="shared" si="357"/>
        <v>3</v>
      </c>
      <c r="Y2079">
        <f t="shared" si="358"/>
        <v>3</v>
      </c>
      <c r="Z2079" t="str">
        <f t="shared" si="359"/>
        <v>Herbivore</v>
      </c>
      <c r="AA2079" t="str">
        <f t="shared" si="360"/>
        <v>Granivore</v>
      </c>
      <c r="AB2079" t="str">
        <f t="shared" si="361"/>
        <v>Terrestrial</v>
      </c>
      <c r="AC2079">
        <f t="shared" si="362"/>
        <v>8536158.7599999998</v>
      </c>
    </row>
    <row r="2080" spans="1:29" x14ac:dyDescent="0.25">
      <c r="A2080" t="s">
        <v>2657</v>
      </c>
      <c r="B2080" t="s">
        <v>2620</v>
      </c>
      <c r="C2080" t="s">
        <v>2621</v>
      </c>
      <c r="D2080">
        <v>12.3</v>
      </c>
      <c r="E2080">
        <v>166.35</v>
      </c>
      <c r="F2080" t="s">
        <v>860</v>
      </c>
      <c r="G2080">
        <v>1</v>
      </c>
      <c r="H2080">
        <v>1</v>
      </c>
      <c r="I2080" t="s">
        <v>861</v>
      </c>
      <c r="J2080" t="s">
        <v>928</v>
      </c>
      <c r="K2080" t="s">
        <v>913</v>
      </c>
      <c r="L2080">
        <v>590995.81000000006</v>
      </c>
      <c r="R2080" t="s">
        <v>733</v>
      </c>
      <c r="S2080" t="str">
        <f t="shared" si="352"/>
        <v>Calcariidae</v>
      </c>
      <c r="T2080" t="str">
        <f t="shared" si="353"/>
        <v>Passeriformes</v>
      </c>
      <c r="U2080">
        <f t="shared" si="354"/>
        <v>30.7</v>
      </c>
      <c r="V2080">
        <f t="shared" si="355"/>
        <v>27.84</v>
      </c>
      <c r="W2080" t="str">
        <f t="shared" si="356"/>
        <v>Grassland</v>
      </c>
      <c r="X2080">
        <f t="shared" si="357"/>
        <v>3</v>
      </c>
      <c r="Y2080">
        <f t="shared" si="358"/>
        <v>3</v>
      </c>
      <c r="Z2080" t="str">
        <f t="shared" si="359"/>
        <v>Herbivore</v>
      </c>
      <c r="AA2080" t="str">
        <f t="shared" si="360"/>
        <v>Granivore</v>
      </c>
      <c r="AB2080" t="str">
        <f t="shared" si="361"/>
        <v>Terrestrial</v>
      </c>
      <c r="AC2080">
        <f t="shared" si="362"/>
        <v>8536158.7599999998</v>
      </c>
    </row>
    <row r="2081" spans="1:29" x14ac:dyDescent="0.25">
      <c r="A2081" t="s">
        <v>2658</v>
      </c>
      <c r="B2081" t="s">
        <v>2620</v>
      </c>
      <c r="C2081" t="s">
        <v>2621</v>
      </c>
      <c r="D2081">
        <v>13.6</v>
      </c>
      <c r="E2081">
        <v>183.76</v>
      </c>
      <c r="F2081" t="s">
        <v>860</v>
      </c>
      <c r="G2081">
        <v>1</v>
      </c>
      <c r="H2081">
        <v>1</v>
      </c>
      <c r="I2081" t="s">
        <v>861</v>
      </c>
      <c r="J2081" t="s">
        <v>882</v>
      </c>
      <c r="K2081" t="s">
        <v>913</v>
      </c>
      <c r="L2081">
        <v>80442.960000000006</v>
      </c>
      <c r="R2081" t="s">
        <v>734</v>
      </c>
      <c r="S2081" t="str">
        <f t="shared" si="352"/>
        <v>Laridae</v>
      </c>
      <c r="T2081" t="str">
        <f t="shared" si="353"/>
        <v>Charadriiformes</v>
      </c>
      <c r="U2081">
        <f t="shared" si="354"/>
        <v>59.4</v>
      </c>
      <c r="V2081">
        <f t="shared" si="355"/>
        <v>198</v>
      </c>
      <c r="W2081" t="str">
        <f t="shared" si="356"/>
        <v>Marine</v>
      </c>
      <c r="X2081">
        <f t="shared" si="357"/>
        <v>3</v>
      </c>
      <c r="Y2081">
        <f t="shared" si="358"/>
        <v>2</v>
      </c>
      <c r="Z2081" t="str">
        <f t="shared" si="359"/>
        <v>Carnivore</v>
      </c>
      <c r="AA2081" t="str">
        <f t="shared" si="360"/>
        <v>Aquatic predator</v>
      </c>
      <c r="AB2081" t="str">
        <f t="shared" si="361"/>
        <v>Generalist</v>
      </c>
      <c r="AC2081">
        <f t="shared" si="362"/>
        <v>563350.81000000006</v>
      </c>
    </row>
    <row r="2082" spans="1:29" x14ac:dyDescent="0.25">
      <c r="A2082" t="s">
        <v>2659</v>
      </c>
      <c r="B2082" t="s">
        <v>2620</v>
      </c>
      <c r="C2082" t="s">
        <v>2621</v>
      </c>
      <c r="D2082">
        <v>8.6999999999999993</v>
      </c>
      <c r="E2082">
        <v>499.99</v>
      </c>
      <c r="F2082" t="s">
        <v>860</v>
      </c>
      <c r="G2082">
        <v>1</v>
      </c>
      <c r="H2082">
        <v>1</v>
      </c>
      <c r="I2082" t="s">
        <v>861</v>
      </c>
      <c r="J2082" t="s">
        <v>882</v>
      </c>
      <c r="K2082" t="s">
        <v>913</v>
      </c>
      <c r="L2082">
        <v>38717.480000000003</v>
      </c>
      <c r="R2082" t="s">
        <v>734</v>
      </c>
      <c r="S2082" t="str">
        <f t="shared" si="352"/>
        <v>Laridae</v>
      </c>
      <c r="T2082" t="str">
        <f t="shared" si="353"/>
        <v>Charadriiformes</v>
      </c>
      <c r="U2082">
        <f t="shared" si="354"/>
        <v>59.4</v>
      </c>
      <c r="V2082">
        <f t="shared" si="355"/>
        <v>198</v>
      </c>
      <c r="W2082" t="str">
        <f t="shared" si="356"/>
        <v>Marine</v>
      </c>
      <c r="X2082">
        <f t="shared" si="357"/>
        <v>3</v>
      </c>
      <c r="Y2082">
        <f t="shared" si="358"/>
        <v>2</v>
      </c>
      <c r="Z2082" t="str">
        <f t="shared" si="359"/>
        <v>Carnivore</v>
      </c>
      <c r="AA2082" t="str">
        <f t="shared" si="360"/>
        <v>Aquatic predator</v>
      </c>
      <c r="AB2082" t="str">
        <f t="shared" si="361"/>
        <v>Generalist</v>
      </c>
      <c r="AC2082">
        <f t="shared" si="362"/>
        <v>563350.81000000006</v>
      </c>
    </row>
    <row r="2083" spans="1:29" x14ac:dyDescent="0.25">
      <c r="A2083" t="s">
        <v>2660</v>
      </c>
      <c r="B2083" t="s">
        <v>2620</v>
      </c>
      <c r="C2083" t="s">
        <v>2621</v>
      </c>
      <c r="D2083">
        <v>14.8</v>
      </c>
      <c r="E2083">
        <v>142</v>
      </c>
      <c r="F2083" t="s">
        <v>916</v>
      </c>
      <c r="G2083">
        <v>2</v>
      </c>
      <c r="H2083">
        <v>1</v>
      </c>
      <c r="I2083" t="s">
        <v>861</v>
      </c>
      <c r="J2083" t="s">
        <v>882</v>
      </c>
      <c r="K2083" t="s">
        <v>913</v>
      </c>
      <c r="L2083">
        <v>273885.38</v>
      </c>
      <c r="R2083" t="s">
        <v>734</v>
      </c>
      <c r="S2083" t="str">
        <f t="shared" si="352"/>
        <v>Laridae</v>
      </c>
      <c r="T2083" t="str">
        <f t="shared" si="353"/>
        <v>Charadriiformes</v>
      </c>
      <c r="U2083">
        <f t="shared" si="354"/>
        <v>59.4</v>
      </c>
      <c r="V2083">
        <f t="shared" si="355"/>
        <v>198</v>
      </c>
      <c r="W2083" t="str">
        <f t="shared" si="356"/>
        <v>Marine</v>
      </c>
      <c r="X2083">
        <f t="shared" si="357"/>
        <v>3</v>
      </c>
      <c r="Y2083">
        <f t="shared" si="358"/>
        <v>2</v>
      </c>
      <c r="Z2083" t="str">
        <f t="shared" si="359"/>
        <v>Carnivore</v>
      </c>
      <c r="AA2083" t="str">
        <f t="shared" si="360"/>
        <v>Aquatic predator</v>
      </c>
      <c r="AB2083" t="str">
        <f t="shared" si="361"/>
        <v>Generalist</v>
      </c>
      <c r="AC2083">
        <f t="shared" si="362"/>
        <v>563350.81000000006</v>
      </c>
    </row>
    <row r="2084" spans="1:29" x14ac:dyDescent="0.25">
      <c r="A2084" t="s">
        <v>10776</v>
      </c>
      <c r="B2084" t="s">
        <v>2620</v>
      </c>
      <c r="C2084" t="s">
        <v>2621</v>
      </c>
      <c r="D2084">
        <v>29.5</v>
      </c>
      <c r="E2084">
        <v>55.6</v>
      </c>
      <c r="F2084" t="s">
        <v>860</v>
      </c>
      <c r="G2084">
        <v>1</v>
      </c>
      <c r="H2084">
        <v>1</v>
      </c>
      <c r="I2084" t="s">
        <v>861</v>
      </c>
      <c r="J2084" t="s">
        <v>882</v>
      </c>
      <c r="K2084" t="s">
        <v>863</v>
      </c>
      <c r="L2084" t="s">
        <v>844</v>
      </c>
      <c r="R2084" t="s">
        <v>735</v>
      </c>
      <c r="S2084" t="str">
        <f t="shared" si="352"/>
        <v>Fringillidae</v>
      </c>
      <c r="T2084" t="str">
        <f t="shared" si="353"/>
        <v>Passeriformes</v>
      </c>
      <c r="U2084">
        <f t="shared" si="354"/>
        <v>34.799999999999997</v>
      </c>
      <c r="V2084">
        <f t="shared" si="355"/>
        <v>19.600000000000001</v>
      </c>
      <c r="W2084" t="str">
        <f t="shared" si="356"/>
        <v>Desert</v>
      </c>
      <c r="X2084">
        <f t="shared" si="357"/>
        <v>3</v>
      </c>
      <c r="Y2084">
        <f t="shared" si="358"/>
        <v>2</v>
      </c>
      <c r="Z2084" t="str">
        <f t="shared" si="359"/>
        <v>Herbivore</v>
      </c>
      <c r="AA2084" t="str">
        <f t="shared" si="360"/>
        <v>Granivore</v>
      </c>
      <c r="AB2084" t="str">
        <f t="shared" si="361"/>
        <v>Terrestrial</v>
      </c>
      <c r="AC2084">
        <f t="shared" si="362"/>
        <v>7096376.8099999996</v>
      </c>
    </row>
    <row r="2085" spans="1:29" x14ac:dyDescent="0.25">
      <c r="A2085" t="s">
        <v>2661</v>
      </c>
      <c r="B2085" t="s">
        <v>2620</v>
      </c>
      <c r="C2085" t="s">
        <v>2621</v>
      </c>
      <c r="D2085">
        <v>29.5</v>
      </c>
      <c r="E2085">
        <v>55.6</v>
      </c>
      <c r="F2085" t="s">
        <v>860</v>
      </c>
      <c r="G2085">
        <v>1</v>
      </c>
      <c r="H2085">
        <v>1</v>
      </c>
      <c r="I2085" t="s">
        <v>861</v>
      </c>
      <c r="J2085" t="s">
        <v>882</v>
      </c>
      <c r="K2085" t="s">
        <v>863</v>
      </c>
      <c r="L2085">
        <v>1382953.57</v>
      </c>
      <c r="R2085" t="s">
        <v>735</v>
      </c>
      <c r="S2085" t="str">
        <f t="shared" si="352"/>
        <v>Fringillidae</v>
      </c>
      <c r="T2085" t="str">
        <f t="shared" si="353"/>
        <v>Passeriformes</v>
      </c>
      <c r="U2085">
        <f t="shared" si="354"/>
        <v>34.799999999999997</v>
      </c>
      <c r="V2085">
        <f t="shared" si="355"/>
        <v>19.600000000000001</v>
      </c>
      <c r="W2085" t="str">
        <f t="shared" si="356"/>
        <v>Desert</v>
      </c>
      <c r="X2085">
        <f t="shared" si="357"/>
        <v>3</v>
      </c>
      <c r="Y2085">
        <f t="shared" si="358"/>
        <v>2</v>
      </c>
      <c r="Z2085" t="str">
        <f t="shared" si="359"/>
        <v>Herbivore</v>
      </c>
      <c r="AA2085" t="str">
        <f t="shared" si="360"/>
        <v>Granivore</v>
      </c>
      <c r="AB2085" t="str">
        <f t="shared" si="361"/>
        <v>Terrestrial</v>
      </c>
      <c r="AC2085">
        <f t="shared" si="362"/>
        <v>7096376.8099999996</v>
      </c>
    </row>
    <row r="2086" spans="1:29" x14ac:dyDescent="0.25">
      <c r="A2086" t="s">
        <v>2662</v>
      </c>
      <c r="B2086" t="s">
        <v>2620</v>
      </c>
      <c r="C2086" t="s">
        <v>2621</v>
      </c>
      <c r="D2086">
        <v>31</v>
      </c>
      <c r="E2086">
        <v>58.2</v>
      </c>
      <c r="F2086" t="s">
        <v>860</v>
      </c>
      <c r="G2086">
        <v>1</v>
      </c>
      <c r="H2086">
        <v>1</v>
      </c>
      <c r="I2086" t="s">
        <v>861</v>
      </c>
      <c r="J2086" t="s">
        <v>882</v>
      </c>
      <c r="K2086" t="s">
        <v>863</v>
      </c>
      <c r="L2086">
        <v>733955.71</v>
      </c>
      <c r="R2086" t="s">
        <v>735</v>
      </c>
      <c r="S2086" t="str">
        <f t="shared" si="352"/>
        <v>Fringillidae</v>
      </c>
      <c r="T2086" t="str">
        <f t="shared" si="353"/>
        <v>Passeriformes</v>
      </c>
      <c r="U2086">
        <f t="shared" si="354"/>
        <v>34.799999999999997</v>
      </c>
      <c r="V2086">
        <f t="shared" si="355"/>
        <v>19.600000000000001</v>
      </c>
      <c r="W2086" t="str">
        <f t="shared" si="356"/>
        <v>Desert</v>
      </c>
      <c r="X2086">
        <f t="shared" si="357"/>
        <v>3</v>
      </c>
      <c r="Y2086">
        <f t="shared" si="358"/>
        <v>2</v>
      </c>
      <c r="Z2086" t="str">
        <f t="shared" si="359"/>
        <v>Herbivore</v>
      </c>
      <c r="AA2086" t="str">
        <f t="shared" si="360"/>
        <v>Granivore</v>
      </c>
      <c r="AB2086" t="str">
        <f t="shared" si="361"/>
        <v>Terrestrial</v>
      </c>
      <c r="AC2086">
        <f t="shared" si="362"/>
        <v>7096376.8099999996</v>
      </c>
    </row>
    <row r="2087" spans="1:29" x14ac:dyDescent="0.25">
      <c r="A2087" t="s">
        <v>2663</v>
      </c>
      <c r="B2087" t="s">
        <v>2620</v>
      </c>
      <c r="C2087" t="s">
        <v>2621</v>
      </c>
      <c r="D2087">
        <v>32.5</v>
      </c>
      <c r="E2087">
        <v>65.900000000000006</v>
      </c>
      <c r="F2087" t="s">
        <v>860</v>
      </c>
      <c r="G2087">
        <v>1</v>
      </c>
      <c r="H2087">
        <v>1</v>
      </c>
      <c r="I2087" t="s">
        <v>861</v>
      </c>
      <c r="J2087" t="s">
        <v>882</v>
      </c>
      <c r="K2087" t="s">
        <v>863</v>
      </c>
      <c r="L2087">
        <v>1841106</v>
      </c>
      <c r="R2087" t="s">
        <v>736</v>
      </c>
      <c r="S2087" t="str">
        <f t="shared" si="352"/>
        <v>Anatidae</v>
      </c>
      <c r="T2087" t="str">
        <f t="shared" si="353"/>
        <v>Anseriformes</v>
      </c>
      <c r="U2087">
        <f t="shared" si="354"/>
        <v>48.5</v>
      </c>
      <c r="V2087">
        <f t="shared" si="355"/>
        <v>1235.03</v>
      </c>
      <c r="W2087" t="str">
        <f t="shared" si="356"/>
        <v>Wetland</v>
      </c>
      <c r="X2087">
        <f t="shared" si="357"/>
        <v>3</v>
      </c>
      <c r="Y2087">
        <f t="shared" si="358"/>
        <v>2</v>
      </c>
      <c r="Z2087" t="str">
        <f t="shared" si="359"/>
        <v>Omnivore</v>
      </c>
      <c r="AA2087" t="str">
        <f t="shared" si="360"/>
        <v>Omnivore</v>
      </c>
      <c r="AB2087" t="str">
        <f t="shared" si="361"/>
        <v>Terrestrial</v>
      </c>
      <c r="AC2087">
        <f t="shared" si="362"/>
        <v>18403211.280000001</v>
      </c>
    </row>
    <row r="2088" spans="1:29" x14ac:dyDescent="0.25">
      <c r="A2088" t="s">
        <v>2664</v>
      </c>
      <c r="B2088" t="s">
        <v>2620</v>
      </c>
      <c r="C2088" t="s">
        <v>2621</v>
      </c>
      <c r="D2088">
        <v>13.4</v>
      </c>
      <c r="E2088">
        <v>65.8</v>
      </c>
      <c r="F2088" t="s">
        <v>860</v>
      </c>
      <c r="G2088">
        <v>1</v>
      </c>
      <c r="H2088">
        <v>1</v>
      </c>
      <c r="I2088" t="s">
        <v>861</v>
      </c>
      <c r="J2088" t="s">
        <v>882</v>
      </c>
      <c r="K2088" t="s">
        <v>863</v>
      </c>
      <c r="L2088">
        <v>4005421.1</v>
      </c>
      <c r="R2088" t="s">
        <v>736</v>
      </c>
      <c r="S2088" t="str">
        <f t="shared" si="352"/>
        <v>Anatidae</v>
      </c>
      <c r="T2088" t="str">
        <f t="shared" si="353"/>
        <v>Anseriformes</v>
      </c>
      <c r="U2088">
        <f t="shared" si="354"/>
        <v>48.5</v>
      </c>
      <c r="V2088">
        <f t="shared" si="355"/>
        <v>1235.03</v>
      </c>
      <c r="W2088" t="str">
        <f t="shared" si="356"/>
        <v>Wetland</v>
      </c>
      <c r="X2088">
        <f t="shared" si="357"/>
        <v>3</v>
      </c>
      <c r="Y2088">
        <f t="shared" si="358"/>
        <v>2</v>
      </c>
      <c r="Z2088" t="str">
        <f t="shared" si="359"/>
        <v>Omnivore</v>
      </c>
      <c r="AA2088" t="str">
        <f t="shared" si="360"/>
        <v>Omnivore</v>
      </c>
      <c r="AB2088" t="str">
        <f t="shared" si="361"/>
        <v>Terrestrial</v>
      </c>
      <c r="AC2088">
        <f t="shared" si="362"/>
        <v>18403211.280000001</v>
      </c>
    </row>
    <row r="2089" spans="1:29" x14ac:dyDescent="0.25">
      <c r="A2089" t="s">
        <v>10777</v>
      </c>
      <c r="B2089" t="s">
        <v>2620</v>
      </c>
      <c r="C2089" t="s">
        <v>2621</v>
      </c>
      <c r="D2089">
        <v>15.6</v>
      </c>
      <c r="E2089">
        <v>65.8</v>
      </c>
      <c r="F2089" t="s">
        <v>860</v>
      </c>
      <c r="G2089">
        <v>1</v>
      </c>
      <c r="H2089">
        <v>1</v>
      </c>
      <c r="I2089" t="s">
        <v>861</v>
      </c>
      <c r="J2089" t="s">
        <v>882</v>
      </c>
      <c r="K2089" t="s">
        <v>863</v>
      </c>
      <c r="L2089">
        <v>1160496.3999999999</v>
      </c>
      <c r="R2089" t="s">
        <v>736</v>
      </c>
      <c r="S2089" t="str">
        <f t="shared" si="352"/>
        <v>Anatidae</v>
      </c>
      <c r="T2089" t="str">
        <f t="shared" si="353"/>
        <v>Anseriformes</v>
      </c>
      <c r="U2089">
        <f t="shared" si="354"/>
        <v>48.5</v>
      </c>
      <c r="V2089">
        <f t="shared" si="355"/>
        <v>1235.03</v>
      </c>
      <c r="W2089" t="str">
        <f t="shared" si="356"/>
        <v>Wetland</v>
      </c>
      <c r="X2089">
        <f t="shared" si="357"/>
        <v>3</v>
      </c>
      <c r="Y2089">
        <f t="shared" si="358"/>
        <v>2</v>
      </c>
      <c r="Z2089" t="str">
        <f t="shared" si="359"/>
        <v>Omnivore</v>
      </c>
      <c r="AA2089" t="str">
        <f t="shared" si="360"/>
        <v>Omnivore</v>
      </c>
      <c r="AB2089" t="str">
        <f t="shared" si="361"/>
        <v>Terrestrial</v>
      </c>
      <c r="AC2089">
        <f t="shared" si="362"/>
        <v>18403211.280000001</v>
      </c>
    </row>
    <row r="2090" spans="1:29" x14ac:dyDescent="0.25">
      <c r="A2090" t="s">
        <v>10778</v>
      </c>
      <c r="B2090" t="s">
        <v>2620</v>
      </c>
      <c r="C2090" t="s">
        <v>2621</v>
      </c>
      <c r="D2090">
        <v>40.6</v>
      </c>
      <c r="E2090">
        <v>23.12</v>
      </c>
      <c r="F2090" t="s">
        <v>867</v>
      </c>
      <c r="G2090">
        <v>2</v>
      </c>
      <c r="H2090">
        <v>1</v>
      </c>
      <c r="I2090" t="s">
        <v>861</v>
      </c>
      <c r="J2090" t="s">
        <v>882</v>
      </c>
      <c r="K2090" t="s">
        <v>868</v>
      </c>
      <c r="L2090">
        <v>7686831.1200000001</v>
      </c>
      <c r="R2090" t="s">
        <v>737</v>
      </c>
      <c r="S2090" t="str">
        <f t="shared" si="352"/>
        <v>Accipitridae</v>
      </c>
      <c r="T2090" t="str">
        <f t="shared" si="353"/>
        <v>Accipitriformes</v>
      </c>
      <c r="U2090">
        <f t="shared" si="354"/>
        <v>49.5</v>
      </c>
      <c r="V2090">
        <f t="shared" si="355"/>
        <v>5694.98</v>
      </c>
      <c r="W2090" t="str">
        <f t="shared" si="356"/>
        <v>Rock</v>
      </c>
      <c r="X2090">
        <f t="shared" si="357"/>
        <v>3</v>
      </c>
      <c r="Y2090">
        <f t="shared" si="358"/>
        <v>2</v>
      </c>
      <c r="Z2090" t="str">
        <f t="shared" si="359"/>
        <v>Scavenger</v>
      </c>
      <c r="AA2090" t="str">
        <f t="shared" si="360"/>
        <v>Scavenger</v>
      </c>
      <c r="AB2090" t="str">
        <f t="shared" si="361"/>
        <v>Terrestrial</v>
      </c>
      <c r="AC2090">
        <f t="shared" si="362"/>
        <v>8369572.3300000001</v>
      </c>
    </row>
    <row r="2091" spans="1:29" x14ac:dyDescent="0.25">
      <c r="A2091" t="s">
        <v>10779</v>
      </c>
      <c r="B2091" t="s">
        <v>2620</v>
      </c>
      <c r="C2091" t="s">
        <v>2621</v>
      </c>
      <c r="D2091">
        <v>39.799999999999997</v>
      </c>
      <c r="E2091">
        <v>18.600000000000001</v>
      </c>
      <c r="F2091" t="s">
        <v>844</v>
      </c>
      <c r="G2091">
        <v>1</v>
      </c>
      <c r="H2091">
        <v>1</v>
      </c>
      <c r="I2091" t="s">
        <v>861</v>
      </c>
      <c r="J2091" t="s">
        <v>882</v>
      </c>
      <c r="K2091" t="s">
        <v>863</v>
      </c>
      <c r="L2091">
        <v>4749.84</v>
      </c>
      <c r="R2091" t="s">
        <v>737</v>
      </c>
      <c r="S2091" t="str">
        <f t="shared" si="352"/>
        <v>Accipitridae</v>
      </c>
      <c r="T2091" t="str">
        <f t="shared" si="353"/>
        <v>Accipitriformes</v>
      </c>
      <c r="U2091">
        <f t="shared" si="354"/>
        <v>49.5</v>
      </c>
      <c r="V2091">
        <f t="shared" si="355"/>
        <v>5694.98</v>
      </c>
      <c r="W2091" t="str">
        <f t="shared" si="356"/>
        <v>Rock</v>
      </c>
      <c r="X2091">
        <f t="shared" si="357"/>
        <v>3</v>
      </c>
      <c r="Y2091">
        <f t="shared" si="358"/>
        <v>2</v>
      </c>
      <c r="Z2091" t="str">
        <f t="shared" si="359"/>
        <v>Scavenger</v>
      </c>
      <c r="AA2091" t="str">
        <f t="shared" si="360"/>
        <v>Scavenger</v>
      </c>
      <c r="AB2091" t="str">
        <f t="shared" si="361"/>
        <v>Terrestrial</v>
      </c>
      <c r="AC2091">
        <f t="shared" si="362"/>
        <v>8369572.3300000001</v>
      </c>
    </row>
    <row r="2092" spans="1:29" x14ac:dyDescent="0.25">
      <c r="A2092" t="s">
        <v>10780</v>
      </c>
      <c r="B2092" t="s">
        <v>2620</v>
      </c>
      <c r="C2092" t="s">
        <v>2621</v>
      </c>
      <c r="D2092">
        <v>44</v>
      </c>
      <c r="E2092">
        <v>24.44</v>
      </c>
      <c r="F2092" t="s">
        <v>860</v>
      </c>
      <c r="G2092">
        <v>2</v>
      </c>
      <c r="H2092">
        <v>1</v>
      </c>
      <c r="I2092" t="s">
        <v>861</v>
      </c>
      <c r="J2092" t="s">
        <v>882</v>
      </c>
      <c r="K2092" t="s">
        <v>863</v>
      </c>
      <c r="L2092">
        <v>2736789.25</v>
      </c>
      <c r="R2092" t="s">
        <v>737</v>
      </c>
      <c r="S2092" t="str">
        <f t="shared" si="352"/>
        <v>Accipitridae</v>
      </c>
      <c r="T2092" t="str">
        <f t="shared" si="353"/>
        <v>Accipitriformes</v>
      </c>
      <c r="U2092">
        <f t="shared" si="354"/>
        <v>49.5</v>
      </c>
      <c r="V2092">
        <f t="shared" si="355"/>
        <v>5694.98</v>
      </c>
      <c r="W2092" t="str">
        <f t="shared" si="356"/>
        <v>Rock</v>
      </c>
      <c r="X2092">
        <f t="shared" si="357"/>
        <v>3</v>
      </c>
      <c r="Y2092">
        <f t="shared" si="358"/>
        <v>2</v>
      </c>
      <c r="Z2092" t="str">
        <f t="shared" si="359"/>
        <v>Scavenger</v>
      </c>
      <c r="AA2092" t="str">
        <f t="shared" si="360"/>
        <v>Scavenger</v>
      </c>
      <c r="AB2092" t="str">
        <f t="shared" si="361"/>
        <v>Terrestrial</v>
      </c>
      <c r="AC2092">
        <f t="shared" si="362"/>
        <v>8369572.3300000001</v>
      </c>
    </row>
    <row r="2093" spans="1:29" x14ac:dyDescent="0.25">
      <c r="A2093" t="s">
        <v>10781</v>
      </c>
      <c r="B2093" t="s">
        <v>2620</v>
      </c>
      <c r="C2093" t="s">
        <v>2621</v>
      </c>
      <c r="D2093">
        <v>29</v>
      </c>
      <c r="E2093">
        <v>31.5</v>
      </c>
      <c r="F2093" t="s">
        <v>860</v>
      </c>
      <c r="G2093">
        <v>1</v>
      </c>
      <c r="H2093">
        <v>1</v>
      </c>
      <c r="I2093" t="s">
        <v>861</v>
      </c>
      <c r="J2093" t="s">
        <v>882</v>
      </c>
      <c r="K2093" t="s">
        <v>863</v>
      </c>
      <c r="L2093">
        <v>152360.64000000001</v>
      </c>
      <c r="R2093" t="s">
        <v>738</v>
      </c>
      <c r="S2093" t="str">
        <f t="shared" si="352"/>
        <v>Procellariidae</v>
      </c>
      <c r="T2093" t="str">
        <f t="shared" si="353"/>
        <v>Procellariiformes</v>
      </c>
      <c r="U2093">
        <f t="shared" si="354"/>
        <v>64.099999999999994</v>
      </c>
      <c r="V2093">
        <f t="shared" si="355"/>
        <v>534.99</v>
      </c>
      <c r="W2093" t="str">
        <f t="shared" si="356"/>
        <v>Marine</v>
      </c>
      <c r="X2093">
        <f t="shared" si="357"/>
        <v>3</v>
      </c>
      <c r="Y2093">
        <f t="shared" si="358"/>
        <v>3</v>
      </c>
      <c r="Z2093" t="str">
        <f t="shared" si="359"/>
        <v>Carnivore</v>
      </c>
      <c r="AA2093" t="str">
        <f t="shared" si="360"/>
        <v>Aquatic predator</v>
      </c>
      <c r="AB2093" t="str">
        <f t="shared" si="361"/>
        <v>Generalist</v>
      </c>
      <c r="AC2093">
        <f t="shared" si="362"/>
        <v>46036415.890000001</v>
      </c>
    </row>
    <row r="2094" spans="1:29" x14ac:dyDescent="0.25">
      <c r="A2094" t="s">
        <v>10782</v>
      </c>
      <c r="B2094" t="s">
        <v>2620</v>
      </c>
      <c r="C2094" t="s">
        <v>2621</v>
      </c>
      <c r="D2094">
        <v>32.6</v>
      </c>
      <c r="E2094">
        <v>19.420000000000002</v>
      </c>
      <c r="F2094" t="s">
        <v>860</v>
      </c>
      <c r="G2094">
        <v>1</v>
      </c>
      <c r="H2094">
        <v>1</v>
      </c>
      <c r="I2094" t="s">
        <v>861</v>
      </c>
      <c r="J2094" t="s">
        <v>882</v>
      </c>
      <c r="K2094" t="s">
        <v>863</v>
      </c>
      <c r="L2094">
        <v>513273.66</v>
      </c>
      <c r="R2094" t="s">
        <v>738</v>
      </c>
      <c r="S2094" t="str">
        <f t="shared" si="352"/>
        <v>Procellariidae</v>
      </c>
      <c r="T2094" t="str">
        <f t="shared" si="353"/>
        <v>Procellariiformes</v>
      </c>
      <c r="U2094">
        <f t="shared" si="354"/>
        <v>64.099999999999994</v>
      </c>
      <c r="V2094">
        <f t="shared" si="355"/>
        <v>534.99</v>
      </c>
      <c r="W2094" t="str">
        <f t="shared" si="356"/>
        <v>Marine</v>
      </c>
      <c r="X2094">
        <f t="shared" si="357"/>
        <v>3</v>
      </c>
      <c r="Y2094">
        <f t="shared" si="358"/>
        <v>3</v>
      </c>
      <c r="Z2094" t="str">
        <f t="shared" si="359"/>
        <v>Carnivore</v>
      </c>
      <c r="AA2094" t="str">
        <f t="shared" si="360"/>
        <v>Aquatic predator</v>
      </c>
      <c r="AB2094" t="str">
        <f t="shared" si="361"/>
        <v>Generalist</v>
      </c>
      <c r="AC2094">
        <f t="shared" si="362"/>
        <v>46036415.890000001</v>
      </c>
    </row>
    <row r="2095" spans="1:29" x14ac:dyDescent="0.25">
      <c r="A2095" t="s">
        <v>10783</v>
      </c>
      <c r="B2095" t="s">
        <v>2620</v>
      </c>
      <c r="C2095" t="s">
        <v>2621</v>
      </c>
      <c r="D2095">
        <v>37.700000000000003</v>
      </c>
      <c r="E2095">
        <v>18.600000000000001</v>
      </c>
      <c r="F2095" t="s">
        <v>860</v>
      </c>
      <c r="G2095">
        <v>1</v>
      </c>
      <c r="H2095">
        <v>1</v>
      </c>
      <c r="I2095" t="s">
        <v>861</v>
      </c>
      <c r="J2095" t="s">
        <v>882</v>
      </c>
      <c r="K2095" t="s">
        <v>863</v>
      </c>
      <c r="L2095">
        <v>2896885.75</v>
      </c>
      <c r="R2095" t="s">
        <v>738</v>
      </c>
      <c r="S2095" t="str">
        <f t="shared" si="352"/>
        <v>Procellariidae</v>
      </c>
      <c r="T2095" t="str">
        <f t="shared" si="353"/>
        <v>Procellariiformes</v>
      </c>
      <c r="U2095">
        <f t="shared" si="354"/>
        <v>64.099999999999994</v>
      </c>
      <c r="V2095">
        <f t="shared" si="355"/>
        <v>534.99</v>
      </c>
      <c r="W2095" t="str">
        <f t="shared" si="356"/>
        <v>Marine</v>
      </c>
      <c r="X2095">
        <f t="shared" si="357"/>
        <v>3</v>
      </c>
      <c r="Y2095">
        <f t="shared" si="358"/>
        <v>3</v>
      </c>
      <c r="Z2095" t="str">
        <f t="shared" si="359"/>
        <v>Carnivore</v>
      </c>
      <c r="AA2095" t="str">
        <f t="shared" si="360"/>
        <v>Aquatic predator</v>
      </c>
      <c r="AB2095" t="str">
        <f t="shared" si="361"/>
        <v>Generalist</v>
      </c>
      <c r="AC2095">
        <f t="shared" si="362"/>
        <v>46036415.890000001</v>
      </c>
    </row>
    <row r="2096" spans="1:29" x14ac:dyDescent="0.25">
      <c r="A2096" t="s">
        <v>10784</v>
      </c>
      <c r="B2096" t="s">
        <v>2620</v>
      </c>
      <c r="C2096" t="s">
        <v>2621</v>
      </c>
      <c r="D2096">
        <v>39.799999999999997</v>
      </c>
      <c r="E2096">
        <v>30.9</v>
      </c>
      <c r="F2096" t="s">
        <v>865</v>
      </c>
      <c r="G2096">
        <v>2</v>
      </c>
      <c r="H2096">
        <v>1</v>
      </c>
      <c r="I2096" t="s">
        <v>861</v>
      </c>
      <c r="J2096" t="s">
        <v>882</v>
      </c>
      <c r="K2096" t="s">
        <v>863</v>
      </c>
      <c r="L2096">
        <v>7041722.8700000001</v>
      </c>
      <c r="R2096" t="s">
        <v>739</v>
      </c>
      <c r="S2096" t="str">
        <f t="shared" si="352"/>
        <v>Laridae</v>
      </c>
      <c r="T2096" t="str">
        <f t="shared" si="353"/>
        <v>Charadriiformes</v>
      </c>
      <c r="U2096">
        <f t="shared" si="354"/>
        <v>61.4</v>
      </c>
      <c r="V2096">
        <f t="shared" si="355"/>
        <v>54.2</v>
      </c>
      <c r="W2096" t="str">
        <f t="shared" si="356"/>
        <v>Wetland</v>
      </c>
      <c r="X2096">
        <f t="shared" si="357"/>
        <v>3</v>
      </c>
      <c r="Y2096">
        <f t="shared" si="358"/>
        <v>3</v>
      </c>
      <c r="Z2096" t="str">
        <f t="shared" si="359"/>
        <v>Carnivore</v>
      </c>
      <c r="AA2096" t="str">
        <f t="shared" si="360"/>
        <v>Aquatic predator</v>
      </c>
      <c r="AB2096" t="str">
        <f t="shared" si="361"/>
        <v>Aerial</v>
      </c>
      <c r="AC2096">
        <f t="shared" si="362"/>
        <v>10229425.039999999</v>
      </c>
    </row>
    <row r="2097" spans="1:29" x14ac:dyDescent="0.25">
      <c r="A2097" t="s">
        <v>10785</v>
      </c>
      <c r="B2097" t="s">
        <v>2620</v>
      </c>
      <c r="C2097" t="s">
        <v>2621</v>
      </c>
      <c r="D2097">
        <v>38.1</v>
      </c>
      <c r="E2097">
        <v>21</v>
      </c>
      <c r="F2097" t="s">
        <v>860</v>
      </c>
      <c r="G2097">
        <v>1</v>
      </c>
      <c r="H2097">
        <v>1</v>
      </c>
      <c r="I2097" t="s">
        <v>861</v>
      </c>
      <c r="J2097" t="s">
        <v>882</v>
      </c>
      <c r="K2097" t="s">
        <v>863</v>
      </c>
      <c r="L2097">
        <v>156338.37</v>
      </c>
      <c r="R2097" t="s">
        <v>739</v>
      </c>
      <c r="S2097" t="str">
        <f t="shared" si="352"/>
        <v>Laridae</v>
      </c>
      <c r="T2097" t="str">
        <f t="shared" si="353"/>
        <v>Charadriiformes</v>
      </c>
      <c r="U2097">
        <f t="shared" si="354"/>
        <v>61.4</v>
      </c>
      <c r="V2097">
        <f t="shared" si="355"/>
        <v>54.2</v>
      </c>
      <c r="W2097" t="str">
        <f t="shared" si="356"/>
        <v>Wetland</v>
      </c>
      <c r="X2097">
        <f t="shared" si="357"/>
        <v>3</v>
      </c>
      <c r="Y2097">
        <f t="shared" si="358"/>
        <v>3</v>
      </c>
      <c r="Z2097" t="str">
        <f t="shared" si="359"/>
        <v>Carnivore</v>
      </c>
      <c r="AA2097" t="str">
        <f t="shared" si="360"/>
        <v>Aquatic predator</v>
      </c>
      <c r="AB2097" t="str">
        <f t="shared" si="361"/>
        <v>Aerial</v>
      </c>
      <c r="AC2097">
        <f t="shared" si="362"/>
        <v>10229425.039999999</v>
      </c>
    </row>
    <row r="2098" spans="1:29" x14ac:dyDescent="0.25">
      <c r="A2098" t="s">
        <v>2666</v>
      </c>
      <c r="B2098" t="s">
        <v>2620</v>
      </c>
      <c r="C2098" t="s">
        <v>2621</v>
      </c>
      <c r="D2098">
        <v>38.5</v>
      </c>
      <c r="E2098">
        <v>32.79</v>
      </c>
      <c r="F2098" t="s">
        <v>865</v>
      </c>
      <c r="G2098">
        <v>2</v>
      </c>
      <c r="H2098">
        <v>1</v>
      </c>
      <c r="I2098" t="s">
        <v>861</v>
      </c>
      <c r="J2098" t="s">
        <v>882</v>
      </c>
      <c r="K2098" t="s">
        <v>863</v>
      </c>
      <c r="L2098">
        <v>17768023.870000001</v>
      </c>
      <c r="R2098" t="s">
        <v>739</v>
      </c>
      <c r="S2098" t="str">
        <f t="shared" si="352"/>
        <v>Laridae</v>
      </c>
      <c r="T2098" t="str">
        <f t="shared" si="353"/>
        <v>Charadriiformes</v>
      </c>
      <c r="U2098">
        <f t="shared" si="354"/>
        <v>61.4</v>
      </c>
      <c r="V2098">
        <f t="shared" si="355"/>
        <v>54.2</v>
      </c>
      <c r="W2098" t="str">
        <f t="shared" si="356"/>
        <v>Wetland</v>
      </c>
      <c r="X2098">
        <f t="shared" si="357"/>
        <v>3</v>
      </c>
      <c r="Y2098">
        <f t="shared" si="358"/>
        <v>3</v>
      </c>
      <c r="Z2098" t="str">
        <f t="shared" si="359"/>
        <v>Carnivore</v>
      </c>
      <c r="AA2098" t="str">
        <f t="shared" si="360"/>
        <v>Aquatic predator</v>
      </c>
      <c r="AB2098" t="str">
        <f t="shared" si="361"/>
        <v>Aerial</v>
      </c>
      <c r="AC2098">
        <f t="shared" si="362"/>
        <v>10229425.039999999</v>
      </c>
    </row>
    <row r="2099" spans="1:29" x14ac:dyDescent="0.25">
      <c r="A2099" t="s">
        <v>2668</v>
      </c>
      <c r="B2099" t="s">
        <v>2620</v>
      </c>
      <c r="C2099" t="s">
        <v>2621</v>
      </c>
      <c r="D2099">
        <v>37.9</v>
      </c>
      <c r="E2099">
        <v>37.700000000000003</v>
      </c>
      <c r="F2099" t="s">
        <v>860</v>
      </c>
      <c r="G2099">
        <v>2</v>
      </c>
      <c r="H2099">
        <v>1</v>
      </c>
      <c r="I2099" t="s">
        <v>861</v>
      </c>
      <c r="J2099" t="s">
        <v>882</v>
      </c>
      <c r="K2099" t="s">
        <v>863</v>
      </c>
      <c r="L2099">
        <v>11402508.039999999</v>
      </c>
      <c r="R2099" t="s">
        <v>740</v>
      </c>
      <c r="S2099" t="str">
        <f t="shared" si="352"/>
        <v>Laniidae</v>
      </c>
      <c r="T2099" t="str">
        <f t="shared" si="353"/>
        <v>Passeriformes</v>
      </c>
      <c r="U2099">
        <f t="shared" si="354"/>
        <v>36</v>
      </c>
      <c r="V2099">
        <f t="shared" si="355"/>
        <v>46.49</v>
      </c>
      <c r="W2099" t="str">
        <f t="shared" si="356"/>
        <v>Grassland</v>
      </c>
      <c r="X2099">
        <f t="shared" si="357"/>
        <v>3</v>
      </c>
      <c r="Y2099">
        <f t="shared" si="358"/>
        <v>3</v>
      </c>
      <c r="Z2099" t="str">
        <f t="shared" si="359"/>
        <v>Carnivore</v>
      </c>
      <c r="AA2099" t="str">
        <f t="shared" si="360"/>
        <v>Invertivore</v>
      </c>
      <c r="AB2099" t="str">
        <f t="shared" si="361"/>
        <v>Insessorial</v>
      </c>
      <c r="AC2099">
        <f t="shared" si="362"/>
        <v>8409985.2799999993</v>
      </c>
    </row>
    <row r="2100" spans="1:29" x14ac:dyDescent="0.25">
      <c r="A2100" t="s">
        <v>2669</v>
      </c>
      <c r="B2100" t="s">
        <v>2620</v>
      </c>
      <c r="C2100" t="s">
        <v>2621</v>
      </c>
      <c r="D2100">
        <v>28.2</v>
      </c>
      <c r="E2100">
        <v>29.19</v>
      </c>
      <c r="F2100" t="s">
        <v>860</v>
      </c>
      <c r="G2100">
        <v>1</v>
      </c>
      <c r="H2100">
        <v>1</v>
      </c>
      <c r="I2100" t="s">
        <v>861</v>
      </c>
      <c r="J2100" t="s">
        <v>882</v>
      </c>
      <c r="K2100" t="s">
        <v>863</v>
      </c>
      <c r="L2100">
        <v>2131118.5099999998</v>
      </c>
      <c r="R2100" t="s">
        <v>740</v>
      </c>
      <c r="S2100" t="str">
        <f t="shared" si="352"/>
        <v>Laniidae</v>
      </c>
      <c r="T2100" t="str">
        <f t="shared" si="353"/>
        <v>Passeriformes</v>
      </c>
      <c r="U2100">
        <f t="shared" si="354"/>
        <v>36</v>
      </c>
      <c r="V2100">
        <f t="shared" si="355"/>
        <v>46.49</v>
      </c>
      <c r="W2100" t="str">
        <f t="shared" si="356"/>
        <v>Grassland</v>
      </c>
      <c r="X2100">
        <f t="shared" si="357"/>
        <v>3</v>
      </c>
      <c r="Y2100">
        <f t="shared" si="358"/>
        <v>3</v>
      </c>
      <c r="Z2100" t="str">
        <f t="shared" si="359"/>
        <v>Carnivore</v>
      </c>
      <c r="AA2100" t="str">
        <f t="shared" si="360"/>
        <v>Invertivore</v>
      </c>
      <c r="AB2100" t="str">
        <f t="shared" si="361"/>
        <v>Insessorial</v>
      </c>
      <c r="AC2100">
        <f t="shared" si="362"/>
        <v>8409985.2799999993</v>
      </c>
    </row>
    <row r="2101" spans="1:29" x14ac:dyDescent="0.25">
      <c r="A2101" t="s">
        <v>2670</v>
      </c>
      <c r="B2101" t="s">
        <v>2620</v>
      </c>
      <c r="C2101" t="s">
        <v>2621</v>
      </c>
      <c r="D2101">
        <v>35.299999999999997</v>
      </c>
      <c r="E2101">
        <v>27.37</v>
      </c>
      <c r="F2101" t="s">
        <v>865</v>
      </c>
      <c r="G2101">
        <v>2</v>
      </c>
      <c r="H2101">
        <v>1</v>
      </c>
      <c r="I2101" t="s">
        <v>861</v>
      </c>
      <c r="J2101" t="s">
        <v>882</v>
      </c>
      <c r="K2101" t="s">
        <v>863</v>
      </c>
      <c r="L2101">
        <v>14138608.99</v>
      </c>
      <c r="R2101" t="s">
        <v>740</v>
      </c>
      <c r="S2101" t="str">
        <f t="shared" si="352"/>
        <v>Laniidae</v>
      </c>
      <c r="T2101" t="str">
        <f t="shared" si="353"/>
        <v>Passeriformes</v>
      </c>
      <c r="U2101">
        <f t="shared" si="354"/>
        <v>36</v>
      </c>
      <c r="V2101">
        <f t="shared" si="355"/>
        <v>46.49</v>
      </c>
      <c r="W2101" t="str">
        <f t="shared" si="356"/>
        <v>Grassland</v>
      </c>
      <c r="X2101">
        <f t="shared" si="357"/>
        <v>3</v>
      </c>
      <c r="Y2101">
        <f t="shared" si="358"/>
        <v>3</v>
      </c>
      <c r="Z2101" t="str">
        <f t="shared" si="359"/>
        <v>Carnivore</v>
      </c>
      <c r="AA2101" t="str">
        <f t="shared" si="360"/>
        <v>Invertivore</v>
      </c>
      <c r="AB2101" t="str">
        <f t="shared" si="361"/>
        <v>Insessorial</v>
      </c>
      <c r="AC2101">
        <f t="shared" si="362"/>
        <v>8409985.2799999993</v>
      </c>
    </row>
    <row r="2102" spans="1:29" x14ac:dyDescent="0.25">
      <c r="A2102" t="s">
        <v>2672</v>
      </c>
      <c r="B2102" t="s">
        <v>2620</v>
      </c>
      <c r="C2102" t="s">
        <v>2621</v>
      </c>
      <c r="D2102">
        <v>44.3</v>
      </c>
      <c r="E2102">
        <v>27.38</v>
      </c>
      <c r="F2102" t="s">
        <v>860</v>
      </c>
      <c r="G2102">
        <v>1</v>
      </c>
      <c r="H2102">
        <v>1</v>
      </c>
      <c r="I2102" t="s">
        <v>861</v>
      </c>
      <c r="J2102" t="s">
        <v>882</v>
      </c>
      <c r="K2102" t="s">
        <v>863</v>
      </c>
      <c r="L2102">
        <v>1869561.64</v>
      </c>
      <c r="R2102" t="s">
        <v>741</v>
      </c>
      <c r="S2102" t="str">
        <f t="shared" si="352"/>
        <v>Phasianidae</v>
      </c>
      <c r="T2102" t="str">
        <f t="shared" si="353"/>
        <v>Galliformes</v>
      </c>
      <c r="U2102">
        <f t="shared" si="354"/>
        <v>20.6</v>
      </c>
      <c r="V2102">
        <f t="shared" si="355"/>
        <v>1204.58</v>
      </c>
      <c r="W2102" t="str">
        <f t="shared" si="356"/>
        <v>Woodland</v>
      </c>
      <c r="X2102">
        <f t="shared" si="357"/>
        <v>2</v>
      </c>
      <c r="Y2102">
        <f t="shared" si="358"/>
        <v>1</v>
      </c>
      <c r="Z2102" t="str">
        <f t="shared" si="359"/>
        <v>Herbivore</v>
      </c>
      <c r="AA2102" t="str">
        <f t="shared" si="360"/>
        <v>Granivore</v>
      </c>
      <c r="AB2102" t="str">
        <f t="shared" si="361"/>
        <v>Terrestrial</v>
      </c>
      <c r="AC2102">
        <f t="shared" si="362"/>
        <v>531855.88</v>
      </c>
    </row>
    <row r="2103" spans="1:29" x14ac:dyDescent="0.25">
      <c r="A2103" t="s">
        <v>2678</v>
      </c>
      <c r="B2103" t="s">
        <v>2620</v>
      </c>
      <c r="C2103" t="s">
        <v>2621</v>
      </c>
      <c r="D2103">
        <v>41</v>
      </c>
      <c r="E2103">
        <v>22.37</v>
      </c>
      <c r="F2103" t="s">
        <v>860</v>
      </c>
      <c r="G2103">
        <v>1</v>
      </c>
      <c r="H2103">
        <v>1</v>
      </c>
      <c r="I2103" t="s">
        <v>861</v>
      </c>
      <c r="J2103" t="s">
        <v>882</v>
      </c>
      <c r="K2103" t="s">
        <v>863</v>
      </c>
      <c r="L2103">
        <v>2956376.12</v>
      </c>
      <c r="R2103" t="s">
        <v>741</v>
      </c>
      <c r="S2103" t="str">
        <f t="shared" si="352"/>
        <v>Phasianidae</v>
      </c>
      <c r="T2103" t="str">
        <f t="shared" si="353"/>
        <v>Galliformes</v>
      </c>
      <c r="U2103">
        <f t="shared" si="354"/>
        <v>20.6</v>
      </c>
      <c r="V2103">
        <f t="shared" si="355"/>
        <v>1204.58</v>
      </c>
      <c r="W2103" t="str">
        <f t="shared" si="356"/>
        <v>Woodland</v>
      </c>
      <c r="X2103">
        <f t="shared" si="357"/>
        <v>2</v>
      </c>
      <c r="Y2103">
        <f t="shared" si="358"/>
        <v>1</v>
      </c>
      <c r="Z2103" t="str">
        <f t="shared" si="359"/>
        <v>Herbivore</v>
      </c>
      <c r="AA2103" t="str">
        <f t="shared" si="360"/>
        <v>Granivore</v>
      </c>
      <c r="AB2103" t="str">
        <f t="shared" si="361"/>
        <v>Terrestrial</v>
      </c>
      <c r="AC2103">
        <f t="shared" si="362"/>
        <v>531855.88</v>
      </c>
    </row>
    <row r="2104" spans="1:29" x14ac:dyDescent="0.25">
      <c r="A2104" t="s">
        <v>2679</v>
      </c>
      <c r="B2104" t="s">
        <v>2620</v>
      </c>
      <c r="C2104" t="s">
        <v>2621</v>
      </c>
      <c r="D2104">
        <v>26.4</v>
      </c>
      <c r="E2104">
        <v>74.59</v>
      </c>
      <c r="F2104" t="s">
        <v>867</v>
      </c>
      <c r="G2104">
        <v>2</v>
      </c>
      <c r="H2104">
        <v>3</v>
      </c>
      <c r="I2104" t="s">
        <v>861</v>
      </c>
      <c r="J2104" t="s">
        <v>882</v>
      </c>
      <c r="K2104" t="s">
        <v>863</v>
      </c>
      <c r="L2104">
        <v>5851485.7599999998</v>
      </c>
      <c r="R2104" t="s">
        <v>741</v>
      </c>
      <c r="S2104" t="str">
        <f t="shared" si="352"/>
        <v>Phasianidae</v>
      </c>
      <c r="T2104" t="str">
        <f t="shared" si="353"/>
        <v>Galliformes</v>
      </c>
      <c r="U2104">
        <f t="shared" si="354"/>
        <v>20.6</v>
      </c>
      <c r="V2104">
        <f t="shared" si="355"/>
        <v>1204.58</v>
      </c>
      <c r="W2104" t="str">
        <f t="shared" si="356"/>
        <v>Woodland</v>
      </c>
      <c r="X2104">
        <f t="shared" si="357"/>
        <v>2</v>
      </c>
      <c r="Y2104">
        <f t="shared" si="358"/>
        <v>1</v>
      </c>
      <c r="Z2104" t="str">
        <f t="shared" si="359"/>
        <v>Herbivore</v>
      </c>
      <c r="AA2104" t="str">
        <f t="shared" si="360"/>
        <v>Granivore</v>
      </c>
      <c r="AB2104" t="str">
        <f t="shared" si="361"/>
        <v>Terrestrial</v>
      </c>
      <c r="AC2104">
        <f t="shared" si="362"/>
        <v>531855.88</v>
      </c>
    </row>
    <row r="2105" spans="1:29" x14ac:dyDescent="0.25">
      <c r="A2105" t="s">
        <v>673</v>
      </c>
      <c r="B2105" t="s">
        <v>2620</v>
      </c>
      <c r="C2105" t="s">
        <v>2621</v>
      </c>
      <c r="D2105">
        <v>41.9</v>
      </c>
      <c r="E2105">
        <v>143</v>
      </c>
      <c r="F2105" t="s">
        <v>865</v>
      </c>
      <c r="G2105">
        <v>2</v>
      </c>
      <c r="H2105">
        <v>3</v>
      </c>
      <c r="I2105" t="s">
        <v>861</v>
      </c>
      <c r="J2105" t="s">
        <v>882</v>
      </c>
      <c r="K2105" t="s">
        <v>863</v>
      </c>
      <c r="L2105">
        <v>13672737.210000001</v>
      </c>
      <c r="R2105" t="s">
        <v>742</v>
      </c>
      <c r="S2105" t="str">
        <f t="shared" si="352"/>
        <v>Phasianidae</v>
      </c>
      <c r="T2105" t="str">
        <f t="shared" si="353"/>
        <v>Galliformes</v>
      </c>
      <c r="U2105">
        <f t="shared" si="354"/>
        <v>29</v>
      </c>
      <c r="V2105">
        <f t="shared" si="355"/>
        <v>502.1</v>
      </c>
      <c r="W2105" t="str">
        <f t="shared" si="356"/>
        <v>Shrubland</v>
      </c>
      <c r="X2105">
        <f t="shared" si="357"/>
        <v>3</v>
      </c>
      <c r="Y2105">
        <f t="shared" si="358"/>
        <v>1</v>
      </c>
      <c r="Z2105" t="str">
        <f t="shared" si="359"/>
        <v>Herbivore</v>
      </c>
      <c r="AA2105" t="str">
        <f t="shared" si="360"/>
        <v>Granivore</v>
      </c>
      <c r="AB2105" t="str">
        <f t="shared" si="361"/>
        <v>Terrestrial</v>
      </c>
      <c r="AC2105">
        <f t="shared" si="362"/>
        <v>10343343.08</v>
      </c>
    </row>
    <row r="2106" spans="1:29" x14ac:dyDescent="0.25">
      <c r="A2106" t="s">
        <v>2680</v>
      </c>
      <c r="B2106" t="s">
        <v>2620</v>
      </c>
      <c r="C2106" t="s">
        <v>2621</v>
      </c>
      <c r="D2106">
        <v>35.200000000000003</v>
      </c>
      <c r="E2106">
        <v>79.37</v>
      </c>
      <c r="F2106" t="s">
        <v>916</v>
      </c>
      <c r="G2106">
        <v>2</v>
      </c>
      <c r="H2106">
        <v>3</v>
      </c>
      <c r="I2106" t="s">
        <v>861</v>
      </c>
      <c r="J2106" t="s">
        <v>882</v>
      </c>
      <c r="K2106" t="s">
        <v>863</v>
      </c>
      <c r="L2106">
        <v>16118043.619999999</v>
      </c>
      <c r="R2106" t="s">
        <v>742</v>
      </c>
      <c r="S2106" t="str">
        <f t="shared" si="352"/>
        <v>Phasianidae</v>
      </c>
      <c r="T2106" t="str">
        <f t="shared" si="353"/>
        <v>Galliformes</v>
      </c>
      <c r="U2106">
        <f t="shared" si="354"/>
        <v>29</v>
      </c>
      <c r="V2106">
        <f t="shared" si="355"/>
        <v>502.1</v>
      </c>
      <c r="W2106" t="str">
        <f t="shared" si="356"/>
        <v>Shrubland</v>
      </c>
      <c r="X2106">
        <f t="shared" si="357"/>
        <v>3</v>
      </c>
      <c r="Y2106">
        <f t="shared" si="358"/>
        <v>1</v>
      </c>
      <c r="Z2106" t="str">
        <f t="shared" si="359"/>
        <v>Herbivore</v>
      </c>
      <c r="AA2106" t="str">
        <f t="shared" si="360"/>
        <v>Granivore</v>
      </c>
      <c r="AB2106" t="str">
        <f t="shared" si="361"/>
        <v>Terrestrial</v>
      </c>
      <c r="AC2106">
        <f t="shared" si="362"/>
        <v>10343343.08</v>
      </c>
    </row>
    <row r="2107" spans="1:29" x14ac:dyDescent="0.25">
      <c r="A2107" t="s">
        <v>2681</v>
      </c>
      <c r="B2107" t="s">
        <v>2620</v>
      </c>
      <c r="C2107" t="s">
        <v>2621</v>
      </c>
      <c r="D2107">
        <v>26.8</v>
      </c>
      <c r="E2107">
        <v>122</v>
      </c>
      <c r="F2107" t="s">
        <v>916</v>
      </c>
      <c r="G2107">
        <v>2</v>
      </c>
      <c r="H2107">
        <v>3</v>
      </c>
      <c r="I2107" t="s">
        <v>861</v>
      </c>
      <c r="J2107" t="s">
        <v>882</v>
      </c>
      <c r="K2107" t="s">
        <v>863</v>
      </c>
      <c r="L2107">
        <v>9843346.0399999991</v>
      </c>
      <c r="R2107" t="s">
        <v>742</v>
      </c>
      <c r="S2107" t="str">
        <f t="shared" si="352"/>
        <v>Phasianidae</v>
      </c>
      <c r="T2107" t="str">
        <f t="shared" si="353"/>
        <v>Galliformes</v>
      </c>
      <c r="U2107">
        <f t="shared" si="354"/>
        <v>29</v>
      </c>
      <c r="V2107">
        <f t="shared" si="355"/>
        <v>502.1</v>
      </c>
      <c r="W2107" t="str">
        <f t="shared" si="356"/>
        <v>Shrubland</v>
      </c>
      <c r="X2107">
        <f t="shared" si="357"/>
        <v>3</v>
      </c>
      <c r="Y2107">
        <f t="shared" si="358"/>
        <v>1</v>
      </c>
      <c r="Z2107" t="str">
        <f t="shared" si="359"/>
        <v>Herbivore</v>
      </c>
      <c r="AA2107" t="str">
        <f t="shared" si="360"/>
        <v>Granivore</v>
      </c>
      <c r="AB2107" t="str">
        <f t="shared" si="361"/>
        <v>Terrestrial</v>
      </c>
      <c r="AC2107">
        <f t="shared" si="362"/>
        <v>10343343.08</v>
      </c>
    </row>
    <row r="2108" spans="1:29" x14ac:dyDescent="0.25">
      <c r="A2108" t="s">
        <v>2682</v>
      </c>
      <c r="B2108" t="s">
        <v>2620</v>
      </c>
      <c r="C2108" t="s">
        <v>2621</v>
      </c>
      <c r="D2108">
        <v>24.6</v>
      </c>
      <c r="E2108">
        <v>41.04</v>
      </c>
      <c r="F2108" t="s">
        <v>865</v>
      </c>
      <c r="G2108">
        <v>2</v>
      </c>
      <c r="H2108">
        <v>3</v>
      </c>
      <c r="I2108" t="s">
        <v>861</v>
      </c>
      <c r="J2108" t="s">
        <v>882</v>
      </c>
      <c r="K2108" t="s">
        <v>863</v>
      </c>
      <c r="L2108">
        <v>2258759.94</v>
      </c>
      <c r="R2108" t="s">
        <v>743</v>
      </c>
      <c r="S2108" t="str">
        <f t="shared" si="352"/>
        <v>Phasianidae</v>
      </c>
      <c r="T2108" t="str">
        <f t="shared" si="353"/>
        <v>Galliformes</v>
      </c>
      <c r="U2108">
        <f t="shared" si="354"/>
        <v>17.3</v>
      </c>
      <c r="V2108">
        <f t="shared" si="355"/>
        <v>732.47</v>
      </c>
      <c r="W2108" t="str">
        <f t="shared" si="356"/>
        <v>Forest</v>
      </c>
      <c r="X2108">
        <f t="shared" si="357"/>
        <v>1</v>
      </c>
      <c r="Y2108">
        <f t="shared" si="358"/>
        <v>1</v>
      </c>
      <c r="Z2108" t="str">
        <f t="shared" si="359"/>
        <v>Omnivore</v>
      </c>
      <c r="AA2108" t="str">
        <f t="shared" si="360"/>
        <v>Omnivore</v>
      </c>
      <c r="AB2108" t="str">
        <f t="shared" si="361"/>
        <v>Terrestrial</v>
      </c>
      <c r="AC2108">
        <f t="shared" si="362"/>
        <v>384241.58</v>
      </c>
    </row>
    <row r="2109" spans="1:29" x14ac:dyDescent="0.25">
      <c r="A2109" t="s">
        <v>2683</v>
      </c>
      <c r="B2109" t="s">
        <v>2620</v>
      </c>
      <c r="C2109" t="s">
        <v>2621</v>
      </c>
      <c r="D2109">
        <v>14.6</v>
      </c>
      <c r="E2109">
        <v>39.299999999999997</v>
      </c>
      <c r="F2109" t="s">
        <v>860</v>
      </c>
      <c r="G2109">
        <v>1</v>
      </c>
      <c r="H2109">
        <v>1</v>
      </c>
      <c r="I2109" t="s">
        <v>861</v>
      </c>
      <c r="J2109" t="s">
        <v>882</v>
      </c>
      <c r="K2109" t="s">
        <v>863</v>
      </c>
      <c r="L2109">
        <v>8754206.5800000001</v>
      </c>
      <c r="R2109" t="s">
        <v>743</v>
      </c>
      <c r="S2109" t="str">
        <f t="shared" si="352"/>
        <v>Phasianidae</v>
      </c>
      <c r="T2109" t="str">
        <f t="shared" si="353"/>
        <v>Galliformes</v>
      </c>
      <c r="U2109">
        <f t="shared" si="354"/>
        <v>17.3</v>
      </c>
      <c r="V2109">
        <f t="shared" si="355"/>
        <v>732.47</v>
      </c>
      <c r="W2109" t="str">
        <f t="shared" si="356"/>
        <v>Forest</v>
      </c>
      <c r="X2109">
        <f t="shared" si="357"/>
        <v>1</v>
      </c>
      <c r="Y2109">
        <f t="shared" si="358"/>
        <v>1</v>
      </c>
      <c r="Z2109" t="str">
        <f t="shared" si="359"/>
        <v>Omnivore</v>
      </c>
      <c r="AA2109" t="str">
        <f t="shared" si="360"/>
        <v>Omnivore</v>
      </c>
      <c r="AB2109" t="str">
        <f t="shared" si="361"/>
        <v>Terrestrial</v>
      </c>
      <c r="AC2109">
        <f t="shared" si="362"/>
        <v>384241.58</v>
      </c>
    </row>
    <row r="2110" spans="1:29" x14ac:dyDescent="0.25">
      <c r="A2110" t="s">
        <v>2684</v>
      </c>
      <c r="B2110" t="s">
        <v>2620</v>
      </c>
      <c r="C2110" t="s">
        <v>2621</v>
      </c>
      <c r="D2110">
        <v>26.8</v>
      </c>
      <c r="E2110">
        <v>37.1</v>
      </c>
      <c r="F2110" t="s">
        <v>867</v>
      </c>
      <c r="G2110">
        <v>2</v>
      </c>
      <c r="H2110">
        <v>1</v>
      </c>
      <c r="I2110" t="s">
        <v>861</v>
      </c>
      <c r="J2110" t="s">
        <v>882</v>
      </c>
      <c r="K2110" t="s">
        <v>863</v>
      </c>
      <c r="L2110">
        <v>647667.46</v>
      </c>
      <c r="R2110" t="s">
        <v>743</v>
      </c>
      <c r="S2110" t="str">
        <f t="shared" si="352"/>
        <v>Phasianidae</v>
      </c>
      <c r="T2110" t="str">
        <f t="shared" si="353"/>
        <v>Galliformes</v>
      </c>
      <c r="U2110">
        <f t="shared" si="354"/>
        <v>17.3</v>
      </c>
      <c r="V2110">
        <f t="shared" si="355"/>
        <v>732.47</v>
      </c>
      <c r="W2110" t="str">
        <f t="shared" si="356"/>
        <v>Forest</v>
      </c>
      <c r="X2110">
        <f t="shared" si="357"/>
        <v>1</v>
      </c>
      <c r="Y2110">
        <f t="shared" si="358"/>
        <v>1</v>
      </c>
      <c r="Z2110" t="str">
        <f t="shared" si="359"/>
        <v>Omnivore</v>
      </c>
      <c r="AA2110" t="str">
        <f t="shared" si="360"/>
        <v>Omnivore</v>
      </c>
      <c r="AB2110" t="str">
        <f t="shared" si="361"/>
        <v>Terrestrial</v>
      </c>
      <c r="AC2110">
        <f t="shared" si="362"/>
        <v>384241.58</v>
      </c>
    </row>
    <row r="2111" spans="1:29" x14ac:dyDescent="0.25">
      <c r="A2111" t="s">
        <v>222</v>
      </c>
      <c r="B2111" t="s">
        <v>2620</v>
      </c>
      <c r="C2111" t="s">
        <v>2621</v>
      </c>
      <c r="D2111">
        <v>43</v>
      </c>
      <c r="E2111">
        <v>64</v>
      </c>
      <c r="F2111" t="s">
        <v>860</v>
      </c>
      <c r="G2111">
        <v>1</v>
      </c>
      <c r="H2111">
        <v>3</v>
      </c>
      <c r="I2111" t="s">
        <v>861</v>
      </c>
      <c r="J2111" t="s">
        <v>882</v>
      </c>
      <c r="K2111" t="s">
        <v>863</v>
      </c>
      <c r="L2111">
        <v>5270361.03</v>
      </c>
      <c r="R2111" t="s">
        <v>744</v>
      </c>
      <c r="S2111" t="str">
        <f t="shared" si="352"/>
        <v>Fringillidae</v>
      </c>
      <c r="T2111" t="str">
        <f t="shared" si="353"/>
        <v>Passeriformes</v>
      </c>
      <c r="U2111">
        <f t="shared" si="354"/>
        <v>34.5</v>
      </c>
      <c r="V2111">
        <f t="shared" si="355"/>
        <v>43.17</v>
      </c>
      <c r="W2111" t="str">
        <f t="shared" si="356"/>
        <v>Forest</v>
      </c>
      <c r="X2111">
        <f t="shared" si="357"/>
        <v>1</v>
      </c>
      <c r="Y2111">
        <f t="shared" si="358"/>
        <v>2</v>
      </c>
      <c r="Z2111" t="str">
        <f t="shared" si="359"/>
        <v>Herbivore</v>
      </c>
      <c r="AA2111" t="str">
        <f t="shared" si="360"/>
        <v>Granivore</v>
      </c>
      <c r="AB2111" t="str">
        <f t="shared" si="361"/>
        <v>Insessorial</v>
      </c>
      <c r="AC2111">
        <f t="shared" si="362"/>
        <v>13734.01</v>
      </c>
    </row>
    <row r="2112" spans="1:29" x14ac:dyDescent="0.25">
      <c r="A2112" t="s">
        <v>10786</v>
      </c>
      <c r="B2112" t="s">
        <v>2620</v>
      </c>
      <c r="C2112" t="s">
        <v>2621</v>
      </c>
      <c r="D2112">
        <v>11.3</v>
      </c>
      <c r="E2112">
        <v>169.59</v>
      </c>
      <c r="F2112" t="s">
        <v>860</v>
      </c>
      <c r="G2112">
        <v>1</v>
      </c>
      <c r="H2112">
        <v>2</v>
      </c>
      <c r="I2112" t="s">
        <v>861</v>
      </c>
      <c r="J2112" t="s">
        <v>928</v>
      </c>
      <c r="K2112" t="s">
        <v>863</v>
      </c>
      <c r="L2112">
        <v>5895.19</v>
      </c>
      <c r="R2112" t="s">
        <v>744</v>
      </c>
      <c r="S2112" t="str">
        <f t="shared" si="352"/>
        <v>Fringillidae</v>
      </c>
      <c r="T2112" t="str">
        <f t="shared" si="353"/>
        <v>Passeriformes</v>
      </c>
      <c r="U2112">
        <f t="shared" si="354"/>
        <v>34.5</v>
      </c>
      <c r="V2112">
        <f t="shared" si="355"/>
        <v>43.17</v>
      </c>
      <c r="W2112" t="str">
        <f t="shared" si="356"/>
        <v>Forest</v>
      </c>
      <c r="X2112">
        <f t="shared" si="357"/>
        <v>1</v>
      </c>
      <c r="Y2112">
        <f t="shared" si="358"/>
        <v>2</v>
      </c>
      <c r="Z2112" t="str">
        <f t="shared" si="359"/>
        <v>Herbivore</v>
      </c>
      <c r="AA2112" t="str">
        <f t="shared" si="360"/>
        <v>Granivore</v>
      </c>
      <c r="AB2112" t="str">
        <f t="shared" si="361"/>
        <v>Insessorial</v>
      </c>
      <c r="AC2112">
        <f t="shared" si="362"/>
        <v>13734.01</v>
      </c>
    </row>
    <row r="2113" spans="1:29" x14ac:dyDescent="0.25">
      <c r="A2113" t="s">
        <v>293</v>
      </c>
      <c r="B2113" t="s">
        <v>2620</v>
      </c>
      <c r="C2113" t="s">
        <v>2621</v>
      </c>
      <c r="D2113">
        <v>40.799999999999997</v>
      </c>
      <c r="E2113">
        <v>50.9</v>
      </c>
      <c r="F2113" t="s">
        <v>860</v>
      </c>
      <c r="G2113">
        <v>1</v>
      </c>
      <c r="H2113">
        <v>3</v>
      </c>
      <c r="I2113" t="s">
        <v>861</v>
      </c>
      <c r="J2113" t="s">
        <v>882</v>
      </c>
      <c r="K2113" t="s">
        <v>863</v>
      </c>
      <c r="L2113">
        <v>4944717.1399999997</v>
      </c>
      <c r="R2113" t="s">
        <v>744</v>
      </c>
      <c r="S2113" t="str">
        <f t="shared" si="352"/>
        <v>Fringillidae</v>
      </c>
      <c r="T2113" t="str">
        <f t="shared" si="353"/>
        <v>Passeriformes</v>
      </c>
      <c r="U2113">
        <f t="shared" si="354"/>
        <v>34.5</v>
      </c>
      <c r="V2113">
        <f t="shared" si="355"/>
        <v>43.17</v>
      </c>
      <c r="W2113" t="str">
        <f t="shared" si="356"/>
        <v>Forest</v>
      </c>
      <c r="X2113">
        <f t="shared" si="357"/>
        <v>1</v>
      </c>
      <c r="Y2113">
        <f t="shared" si="358"/>
        <v>2</v>
      </c>
      <c r="Z2113" t="str">
        <f t="shared" si="359"/>
        <v>Herbivore</v>
      </c>
      <c r="AA2113" t="str">
        <f t="shared" si="360"/>
        <v>Granivore</v>
      </c>
      <c r="AB2113" t="str">
        <f t="shared" si="361"/>
        <v>Insessorial</v>
      </c>
      <c r="AC2113">
        <f t="shared" si="362"/>
        <v>13734.01</v>
      </c>
    </row>
    <row r="2114" spans="1:29" x14ac:dyDescent="0.25">
      <c r="A2114" t="s">
        <v>2685</v>
      </c>
      <c r="B2114" t="s">
        <v>2620</v>
      </c>
      <c r="C2114" t="s">
        <v>2621</v>
      </c>
      <c r="D2114">
        <v>33.9</v>
      </c>
      <c r="E2114">
        <v>52.3</v>
      </c>
      <c r="F2114" t="s">
        <v>860</v>
      </c>
      <c r="G2114">
        <v>1</v>
      </c>
      <c r="H2114">
        <v>3</v>
      </c>
      <c r="I2114" t="s">
        <v>861</v>
      </c>
      <c r="J2114" t="s">
        <v>882</v>
      </c>
      <c r="K2114" t="s">
        <v>863</v>
      </c>
      <c r="L2114">
        <v>9036508.4299999997</v>
      </c>
      <c r="R2114" t="s">
        <v>745</v>
      </c>
      <c r="S2114" t="str">
        <f t="shared" si="352"/>
        <v>Scolopacidae</v>
      </c>
      <c r="T2114" t="str">
        <f t="shared" si="353"/>
        <v>Charadriiformes</v>
      </c>
      <c r="U2114">
        <f t="shared" si="354"/>
        <v>50</v>
      </c>
      <c r="V2114">
        <f t="shared" si="355"/>
        <v>23</v>
      </c>
      <c r="W2114" t="str">
        <f t="shared" si="356"/>
        <v>Grassland</v>
      </c>
      <c r="X2114">
        <f t="shared" si="357"/>
        <v>3</v>
      </c>
      <c r="Y2114">
        <f t="shared" si="358"/>
        <v>3</v>
      </c>
      <c r="Z2114" t="str">
        <f t="shared" si="359"/>
        <v>Carnivore</v>
      </c>
      <c r="AA2114" t="str">
        <f t="shared" si="360"/>
        <v>Aquatic predator</v>
      </c>
      <c r="AB2114" t="str">
        <f t="shared" si="361"/>
        <v>Terrestrial</v>
      </c>
      <c r="AC2114">
        <f t="shared" si="362"/>
        <v>3436316.19</v>
      </c>
    </row>
    <row r="2115" spans="1:29" x14ac:dyDescent="0.25">
      <c r="A2115" t="s">
        <v>2686</v>
      </c>
      <c r="B2115" t="s">
        <v>2620</v>
      </c>
      <c r="C2115" t="s">
        <v>2621</v>
      </c>
      <c r="D2115">
        <v>29.1</v>
      </c>
      <c r="E2115">
        <v>70</v>
      </c>
      <c r="F2115" t="s">
        <v>860</v>
      </c>
      <c r="G2115">
        <v>1</v>
      </c>
      <c r="H2115">
        <v>1</v>
      </c>
      <c r="I2115" t="s">
        <v>861</v>
      </c>
      <c r="J2115" t="s">
        <v>882</v>
      </c>
      <c r="K2115" t="s">
        <v>863</v>
      </c>
      <c r="L2115">
        <v>24.76</v>
      </c>
      <c r="R2115" t="s">
        <v>745</v>
      </c>
      <c r="S2115" t="str">
        <f t="shared" ref="S2115:S2178" si="363">VLOOKUP(R2115,A:L,2,FALSE)</f>
        <v>Scolopacidae</v>
      </c>
      <c r="T2115" t="str">
        <f t="shared" ref="T2115:T2178" si="364">VLOOKUP(R2115,A:L,3,FALSE)</f>
        <v>Charadriiformes</v>
      </c>
      <c r="U2115">
        <f t="shared" ref="U2115:U2178" si="365">VLOOKUP(R2115,A:L,4,FALSE)</f>
        <v>50</v>
      </c>
      <c r="V2115">
        <f t="shared" ref="V2115:V2178" si="366">VLOOKUP(R2115,A:L,5,FALSE)</f>
        <v>23</v>
      </c>
      <c r="W2115" t="str">
        <f t="shared" ref="W2115:W2178" si="367">VLOOKUP(R2115,A:L,6,FALSE)</f>
        <v>Grassland</v>
      </c>
      <c r="X2115">
        <f t="shared" ref="X2115:X2178" si="368">VLOOKUP(R2115,A:L,7,FALSE)</f>
        <v>3</v>
      </c>
      <c r="Y2115">
        <f t="shared" ref="Y2115:Y2178" si="369">VLOOKUP(R2115,A:L,8,FALSE)</f>
        <v>3</v>
      </c>
      <c r="Z2115" t="str">
        <f t="shared" ref="Z2115:Z2178" si="370">VLOOKUP(R2115,A:L,9,FALSE)</f>
        <v>Carnivore</v>
      </c>
      <c r="AA2115" t="str">
        <f t="shared" ref="AA2115:AA2178" si="371">VLOOKUP(R2115,A:L,10,FALSE)</f>
        <v>Aquatic predator</v>
      </c>
      <c r="AB2115" t="str">
        <f t="shared" ref="AB2115:AB2178" si="372">VLOOKUP(R2115,A:L,11,FALSE)</f>
        <v>Terrestrial</v>
      </c>
      <c r="AC2115">
        <f t="shared" ref="AC2115:AC2178" si="373">VLOOKUP(R2115,A:L,12,FALSE)</f>
        <v>3436316.19</v>
      </c>
    </row>
    <row r="2116" spans="1:29" x14ac:dyDescent="0.25">
      <c r="A2116" t="s">
        <v>2687</v>
      </c>
      <c r="B2116" t="s">
        <v>2620</v>
      </c>
      <c r="C2116" t="s">
        <v>2621</v>
      </c>
      <c r="D2116">
        <v>25.2</v>
      </c>
      <c r="E2116">
        <v>50.3</v>
      </c>
      <c r="F2116" t="s">
        <v>867</v>
      </c>
      <c r="G2116">
        <v>2</v>
      </c>
      <c r="H2116">
        <v>3</v>
      </c>
      <c r="I2116" t="s">
        <v>861</v>
      </c>
      <c r="J2116" t="s">
        <v>882</v>
      </c>
      <c r="K2116" t="s">
        <v>863</v>
      </c>
      <c r="L2116">
        <v>326111.2</v>
      </c>
      <c r="R2116" t="s">
        <v>745</v>
      </c>
      <c r="S2116" t="str">
        <f t="shared" si="363"/>
        <v>Scolopacidae</v>
      </c>
      <c r="T2116" t="str">
        <f t="shared" si="364"/>
        <v>Charadriiformes</v>
      </c>
      <c r="U2116">
        <f t="shared" si="365"/>
        <v>50</v>
      </c>
      <c r="V2116">
        <f t="shared" si="366"/>
        <v>23</v>
      </c>
      <c r="W2116" t="str">
        <f t="shared" si="367"/>
        <v>Grassland</v>
      </c>
      <c r="X2116">
        <f t="shared" si="368"/>
        <v>3</v>
      </c>
      <c r="Y2116">
        <f t="shared" si="369"/>
        <v>3</v>
      </c>
      <c r="Z2116" t="str">
        <f t="shared" si="370"/>
        <v>Carnivore</v>
      </c>
      <c r="AA2116" t="str">
        <f t="shared" si="371"/>
        <v>Aquatic predator</v>
      </c>
      <c r="AB2116" t="str">
        <f t="shared" si="372"/>
        <v>Terrestrial</v>
      </c>
      <c r="AC2116">
        <f t="shared" si="373"/>
        <v>3436316.19</v>
      </c>
    </row>
    <row r="2117" spans="1:29" x14ac:dyDescent="0.25">
      <c r="A2117" t="s">
        <v>2688</v>
      </c>
      <c r="B2117" t="s">
        <v>2620</v>
      </c>
      <c r="C2117" t="s">
        <v>2621</v>
      </c>
      <c r="D2117">
        <v>12.5</v>
      </c>
      <c r="E2117">
        <v>100</v>
      </c>
      <c r="F2117" t="s">
        <v>867</v>
      </c>
      <c r="G2117">
        <v>2</v>
      </c>
      <c r="H2117">
        <v>1</v>
      </c>
      <c r="I2117" t="s">
        <v>861</v>
      </c>
      <c r="J2117" t="s">
        <v>882</v>
      </c>
      <c r="K2117" t="s">
        <v>863</v>
      </c>
      <c r="L2117">
        <v>75087.7</v>
      </c>
      <c r="R2117" t="s">
        <v>746</v>
      </c>
      <c r="S2117" t="str">
        <f t="shared" si="363"/>
        <v>Scolopacidae</v>
      </c>
      <c r="T2117" t="str">
        <f t="shared" si="364"/>
        <v>Charadriiformes</v>
      </c>
      <c r="U2117">
        <f t="shared" si="365"/>
        <v>55.6</v>
      </c>
      <c r="V2117">
        <f t="shared" si="366"/>
        <v>135.97999999999999</v>
      </c>
      <c r="W2117" t="str">
        <f t="shared" si="367"/>
        <v>Coastal</v>
      </c>
      <c r="X2117">
        <f t="shared" si="368"/>
        <v>3</v>
      </c>
      <c r="Y2117">
        <f t="shared" si="369"/>
        <v>3</v>
      </c>
      <c r="Z2117" t="str">
        <f t="shared" si="370"/>
        <v>Carnivore</v>
      </c>
      <c r="AA2117" t="str">
        <f t="shared" si="371"/>
        <v>Aquatic predator</v>
      </c>
      <c r="AB2117" t="str">
        <f t="shared" si="372"/>
        <v>Terrestrial</v>
      </c>
      <c r="AC2117">
        <f t="shared" si="373"/>
        <v>2619753.6</v>
      </c>
    </row>
    <row r="2118" spans="1:29" x14ac:dyDescent="0.25">
      <c r="A2118" t="s">
        <v>2689</v>
      </c>
      <c r="B2118" t="s">
        <v>2620</v>
      </c>
      <c r="C2118" t="s">
        <v>2621</v>
      </c>
      <c r="D2118">
        <v>27.5</v>
      </c>
      <c r="E2118">
        <v>49.71</v>
      </c>
      <c r="F2118" t="s">
        <v>867</v>
      </c>
      <c r="G2118">
        <v>1</v>
      </c>
      <c r="H2118">
        <v>1</v>
      </c>
      <c r="I2118" t="s">
        <v>861</v>
      </c>
      <c r="J2118" t="s">
        <v>882</v>
      </c>
      <c r="K2118" t="s">
        <v>863</v>
      </c>
      <c r="L2118">
        <v>14444342.029999999</v>
      </c>
      <c r="R2118" t="s">
        <v>746</v>
      </c>
      <c r="S2118" t="str">
        <f t="shared" si="363"/>
        <v>Scolopacidae</v>
      </c>
      <c r="T2118" t="str">
        <f t="shared" si="364"/>
        <v>Charadriiformes</v>
      </c>
      <c r="U2118">
        <f t="shared" si="365"/>
        <v>55.6</v>
      </c>
      <c r="V2118">
        <f t="shared" si="366"/>
        <v>135.97999999999999</v>
      </c>
      <c r="W2118" t="str">
        <f t="shared" si="367"/>
        <v>Coastal</v>
      </c>
      <c r="X2118">
        <f t="shared" si="368"/>
        <v>3</v>
      </c>
      <c r="Y2118">
        <f t="shared" si="369"/>
        <v>3</v>
      </c>
      <c r="Z2118" t="str">
        <f t="shared" si="370"/>
        <v>Carnivore</v>
      </c>
      <c r="AA2118" t="str">
        <f t="shared" si="371"/>
        <v>Aquatic predator</v>
      </c>
      <c r="AB2118" t="str">
        <f t="shared" si="372"/>
        <v>Terrestrial</v>
      </c>
      <c r="AC2118">
        <f t="shared" si="373"/>
        <v>2619753.6</v>
      </c>
    </row>
    <row r="2119" spans="1:29" x14ac:dyDescent="0.25">
      <c r="A2119" t="s">
        <v>2690</v>
      </c>
      <c r="B2119" t="s">
        <v>2620</v>
      </c>
      <c r="C2119" t="s">
        <v>2621</v>
      </c>
      <c r="D2119">
        <v>12.8</v>
      </c>
      <c r="E2119">
        <v>169.59</v>
      </c>
      <c r="F2119" t="s">
        <v>860</v>
      </c>
      <c r="G2119">
        <v>1</v>
      </c>
      <c r="H2119">
        <v>2</v>
      </c>
      <c r="I2119" t="s">
        <v>861</v>
      </c>
      <c r="J2119" t="s">
        <v>928</v>
      </c>
      <c r="K2119" t="s">
        <v>863</v>
      </c>
      <c r="L2119">
        <v>109791.83</v>
      </c>
      <c r="R2119" t="s">
        <v>746</v>
      </c>
      <c r="S2119" t="str">
        <f t="shared" si="363"/>
        <v>Scolopacidae</v>
      </c>
      <c r="T2119" t="str">
        <f t="shared" si="364"/>
        <v>Charadriiformes</v>
      </c>
      <c r="U2119">
        <f t="shared" si="365"/>
        <v>55.6</v>
      </c>
      <c r="V2119">
        <f t="shared" si="366"/>
        <v>135.97999999999999</v>
      </c>
      <c r="W2119" t="str">
        <f t="shared" si="367"/>
        <v>Coastal</v>
      </c>
      <c r="X2119">
        <f t="shared" si="368"/>
        <v>3</v>
      </c>
      <c r="Y2119">
        <f t="shared" si="369"/>
        <v>3</v>
      </c>
      <c r="Z2119" t="str">
        <f t="shared" si="370"/>
        <v>Carnivore</v>
      </c>
      <c r="AA2119" t="str">
        <f t="shared" si="371"/>
        <v>Aquatic predator</v>
      </c>
      <c r="AB2119" t="str">
        <f t="shared" si="372"/>
        <v>Terrestrial</v>
      </c>
      <c r="AC2119">
        <f t="shared" si="373"/>
        <v>2619753.6</v>
      </c>
    </row>
    <row r="2120" spans="1:29" x14ac:dyDescent="0.25">
      <c r="A2120" t="s">
        <v>2691</v>
      </c>
      <c r="B2120" t="s">
        <v>2620</v>
      </c>
      <c r="C2120" t="s">
        <v>2621</v>
      </c>
      <c r="D2120">
        <v>31.7</v>
      </c>
      <c r="E2120">
        <v>63.89</v>
      </c>
      <c r="F2120" t="s">
        <v>867</v>
      </c>
      <c r="G2120">
        <v>2</v>
      </c>
      <c r="H2120">
        <v>2</v>
      </c>
      <c r="I2120" t="s">
        <v>861</v>
      </c>
      <c r="J2120" t="s">
        <v>882</v>
      </c>
      <c r="K2120" t="s">
        <v>863</v>
      </c>
      <c r="L2120">
        <v>1105292.18</v>
      </c>
      <c r="R2120" t="s">
        <v>747</v>
      </c>
      <c r="S2120" t="str">
        <f t="shared" si="363"/>
        <v>Falconidae</v>
      </c>
      <c r="T2120" t="str">
        <f t="shared" si="364"/>
        <v>Falconiformes</v>
      </c>
      <c r="U2120">
        <f t="shared" si="365"/>
        <v>55</v>
      </c>
      <c r="V2120">
        <f t="shared" si="366"/>
        <v>390</v>
      </c>
      <c r="W2120" t="str">
        <f t="shared" si="367"/>
        <v>Coastal</v>
      </c>
      <c r="X2120">
        <f t="shared" si="368"/>
        <v>3</v>
      </c>
      <c r="Y2120">
        <f t="shared" si="369"/>
        <v>3</v>
      </c>
      <c r="Z2120" t="str">
        <f t="shared" si="370"/>
        <v>Carnivore</v>
      </c>
      <c r="AA2120" t="str">
        <f t="shared" si="371"/>
        <v>Omnivore</v>
      </c>
      <c r="AB2120" t="str">
        <f t="shared" si="372"/>
        <v>Aerial</v>
      </c>
      <c r="AC2120">
        <f t="shared" si="373"/>
        <v>121952.48</v>
      </c>
    </row>
    <row r="2121" spans="1:29" x14ac:dyDescent="0.25">
      <c r="A2121" t="s">
        <v>2692</v>
      </c>
      <c r="B2121" t="s">
        <v>2620</v>
      </c>
      <c r="C2121" t="s">
        <v>2621</v>
      </c>
      <c r="D2121">
        <v>12.8</v>
      </c>
      <c r="E2121">
        <v>163</v>
      </c>
      <c r="F2121" t="s">
        <v>860</v>
      </c>
      <c r="G2121">
        <v>2</v>
      </c>
      <c r="H2121">
        <v>1</v>
      </c>
      <c r="I2121" t="s">
        <v>861</v>
      </c>
      <c r="J2121" t="s">
        <v>862</v>
      </c>
      <c r="K2121" t="s">
        <v>863</v>
      </c>
      <c r="L2121">
        <v>11021.79</v>
      </c>
      <c r="R2121" t="s">
        <v>747</v>
      </c>
      <c r="S2121" t="str">
        <f t="shared" si="363"/>
        <v>Falconidae</v>
      </c>
      <c r="T2121" t="str">
        <f t="shared" si="364"/>
        <v>Falconiformes</v>
      </c>
      <c r="U2121">
        <f t="shared" si="365"/>
        <v>55</v>
      </c>
      <c r="V2121">
        <f t="shared" si="366"/>
        <v>390</v>
      </c>
      <c r="W2121" t="str">
        <f t="shared" si="367"/>
        <v>Coastal</v>
      </c>
      <c r="X2121">
        <f t="shared" si="368"/>
        <v>3</v>
      </c>
      <c r="Y2121">
        <f t="shared" si="369"/>
        <v>3</v>
      </c>
      <c r="Z2121" t="str">
        <f t="shared" si="370"/>
        <v>Carnivore</v>
      </c>
      <c r="AA2121" t="str">
        <f t="shared" si="371"/>
        <v>Omnivore</v>
      </c>
      <c r="AB2121" t="str">
        <f t="shared" si="372"/>
        <v>Aerial</v>
      </c>
      <c r="AC2121">
        <f t="shared" si="373"/>
        <v>121952.48</v>
      </c>
    </row>
    <row r="2122" spans="1:29" x14ac:dyDescent="0.25">
      <c r="A2122" t="s">
        <v>2693</v>
      </c>
      <c r="B2122" t="s">
        <v>2620</v>
      </c>
      <c r="C2122" t="s">
        <v>2621</v>
      </c>
      <c r="D2122">
        <v>13.7</v>
      </c>
      <c r="E2122">
        <v>128</v>
      </c>
      <c r="F2122" t="s">
        <v>860</v>
      </c>
      <c r="G2122">
        <v>1</v>
      </c>
      <c r="H2122">
        <v>1</v>
      </c>
      <c r="I2122" t="s">
        <v>861</v>
      </c>
      <c r="J2122" t="s">
        <v>862</v>
      </c>
      <c r="K2122" t="s">
        <v>863</v>
      </c>
      <c r="L2122">
        <v>1132.73</v>
      </c>
      <c r="R2122" t="s">
        <v>747</v>
      </c>
      <c r="S2122" t="str">
        <f t="shared" si="363"/>
        <v>Falconidae</v>
      </c>
      <c r="T2122" t="str">
        <f t="shared" si="364"/>
        <v>Falconiformes</v>
      </c>
      <c r="U2122">
        <f t="shared" si="365"/>
        <v>55</v>
      </c>
      <c r="V2122">
        <f t="shared" si="366"/>
        <v>390</v>
      </c>
      <c r="W2122" t="str">
        <f t="shared" si="367"/>
        <v>Coastal</v>
      </c>
      <c r="X2122">
        <f t="shared" si="368"/>
        <v>3</v>
      </c>
      <c r="Y2122">
        <f t="shared" si="369"/>
        <v>3</v>
      </c>
      <c r="Z2122" t="str">
        <f t="shared" si="370"/>
        <v>Carnivore</v>
      </c>
      <c r="AA2122" t="str">
        <f t="shared" si="371"/>
        <v>Omnivore</v>
      </c>
      <c r="AB2122" t="str">
        <f t="shared" si="372"/>
        <v>Aerial</v>
      </c>
      <c r="AC2122">
        <f t="shared" si="373"/>
        <v>121952.48</v>
      </c>
    </row>
    <row r="2123" spans="1:29" x14ac:dyDescent="0.25">
      <c r="A2123" t="s">
        <v>2694</v>
      </c>
      <c r="B2123" t="s">
        <v>2620</v>
      </c>
      <c r="C2123" t="s">
        <v>2621</v>
      </c>
      <c r="D2123">
        <v>11.5</v>
      </c>
      <c r="E2123">
        <v>96</v>
      </c>
      <c r="F2123" t="s">
        <v>860</v>
      </c>
      <c r="G2123">
        <v>1</v>
      </c>
      <c r="H2123">
        <v>1</v>
      </c>
      <c r="I2123" t="s">
        <v>861</v>
      </c>
      <c r="J2123" t="s">
        <v>862</v>
      </c>
      <c r="K2123" t="s">
        <v>863</v>
      </c>
      <c r="L2123">
        <v>11021.79</v>
      </c>
      <c r="R2123" t="s">
        <v>748</v>
      </c>
      <c r="S2123" t="str">
        <f t="shared" si="363"/>
        <v>Procellariidae</v>
      </c>
      <c r="T2123" t="str">
        <f t="shared" si="364"/>
        <v>Procellariiformes</v>
      </c>
      <c r="U2123">
        <f t="shared" si="365"/>
        <v>58.1</v>
      </c>
      <c r="V2123">
        <f t="shared" si="366"/>
        <v>497</v>
      </c>
      <c r="W2123" t="str">
        <f t="shared" si="367"/>
        <v>Marine</v>
      </c>
      <c r="X2123">
        <f t="shared" si="368"/>
        <v>3</v>
      </c>
      <c r="Y2123">
        <f t="shared" si="369"/>
        <v>2</v>
      </c>
      <c r="Z2123" t="str">
        <f t="shared" si="370"/>
        <v>Carnivore</v>
      </c>
      <c r="AA2123" t="str">
        <f t="shared" si="371"/>
        <v>Aquatic predator</v>
      </c>
      <c r="AB2123" t="str">
        <f t="shared" si="372"/>
        <v>Generalist</v>
      </c>
      <c r="AC2123">
        <f t="shared" si="373"/>
        <v>3816160.57</v>
      </c>
    </row>
    <row r="2124" spans="1:29" x14ac:dyDescent="0.25">
      <c r="A2124" t="s">
        <v>2695</v>
      </c>
      <c r="B2124" t="s">
        <v>2620</v>
      </c>
      <c r="C2124" t="s">
        <v>2621</v>
      </c>
      <c r="D2124">
        <v>13.7</v>
      </c>
      <c r="E2124">
        <v>81.900000000000006</v>
      </c>
      <c r="F2124" t="s">
        <v>867</v>
      </c>
      <c r="G2124">
        <v>2</v>
      </c>
      <c r="H2124">
        <v>1</v>
      </c>
      <c r="I2124" t="s">
        <v>861</v>
      </c>
      <c r="J2124" t="s">
        <v>928</v>
      </c>
      <c r="K2124" t="s">
        <v>863</v>
      </c>
      <c r="L2124">
        <v>8774.42</v>
      </c>
      <c r="R2124" t="s">
        <v>748</v>
      </c>
      <c r="S2124" t="str">
        <f t="shared" si="363"/>
        <v>Procellariidae</v>
      </c>
      <c r="T2124" t="str">
        <f t="shared" si="364"/>
        <v>Procellariiformes</v>
      </c>
      <c r="U2124">
        <f t="shared" si="365"/>
        <v>58.1</v>
      </c>
      <c r="V2124">
        <f t="shared" si="366"/>
        <v>497</v>
      </c>
      <c r="W2124" t="str">
        <f t="shared" si="367"/>
        <v>Marine</v>
      </c>
      <c r="X2124">
        <f t="shared" si="368"/>
        <v>3</v>
      </c>
      <c r="Y2124">
        <f t="shared" si="369"/>
        <v>2</v>
      </c>
      <c r="Z2124" t="str">
        <f t="shared" si="370"/>
        <v>Carnivore</v>
      </c>
      <c r="AA2124" t="str">
        <f t="shared" si="371"/>
        <v>Aquatic predator</v>
      </c>
      <c r="AB2124" t="str">
        <f t="shared" si="372"/>
        <v>Generalist</v>
      </c>
      <c r="AC2124">
        <f t="shared" si="373"/>
        <v>3816160.57</v>
      </c>
    </row>
    <row r="2125" spans="1:29" x14ac:dyDescent="0.25">
      <c r="A2125" t="s">
        <v>2696</v>
      </c>
      <c r="B2125" t="s">
        <v>2620</v>
      </c>
      <c r="C2125" t="s">
        <v>2621</v>
      </c>
      <c r="D2125">
        <v>5</v>
      </c>
      <c r="E2125">
        <v>244</v>
      </c>
      <c r="F2125" t="s">
        <v>860</v>
      </c>
      <c r="G2125">
        <v>1</v>
      </c>
      <c r="H2125">
        <v>1</v>
      </c>
      <c r="I2125" t="s">
        <v>861</v>
      </c>
      <c r="J2125" t="s">
        <v>882</v>
      </c>
      <c r="K2125" t="s">
        <v>863</v>
      </c>
      <c r="L2125">
        <v>333697.61</v>
      </c>
      <c r="R2125" t="s">
        <v>748</v>
      </c>
      <c r="S2125" t="str">
        <f t="shared" si="363"/>
        <v>Procellariidae</v>
      </c>
      <c r="T2125" t="str">
        <f t="shared" si="364"/>
        <v>Procellariiformes</v>
      </c>
      <c r="U2125">
        <f t="shared" si="365"/>
        <v>58.1</v>
      </c>
      <c r="V2125">
        <f t="shared" si="366"/>
        <v>497</v>
      </c>
      <c r="W2125" t="str">
        <f t="shared" si="367"/>
        <v>Marine</v>
      </c>
      <c r="X2125">
        <f t="shared" si="368"/>
        <v>3</v>
      </c>
      <c r="Y2125">
        <f t="shared" si="369"/>
        <v>2</v>
      </c>
      <c r="Z2125" t="str">
        <f t="shared" si="370"/>
        <v>Carnivore</v>
      </c>
      <c r="AA2125" t="str">
        <f t="shared" si="371"/>
        <v>Aquatic predator</v>
      </c>
      <c r="AB2125" t="str">
        <f t="shared" si="372"/>
        <v>Generalist</v>
      </c>
      <c r="AC2125">
        <f t="shared" si="373"/>
        <v>3816160.57</v>
      </c>
    </row>
    <row r="2126" spans="1:29" x14ac:dyDescent="0.25">
      <c r="A2126" t="s">
        <v>2697</v>
      </c>
      <c r="B2126" t="s">
        <v>2620</v>
      </c>
      <c r="C2126" t="s">
        <v>2621</v>
      </c>
      <c r="D2126">
        <v>3</v>
      </c>
      <c r="E2126">
        <v>160</v>
      </c>
      <c r="F2126" t="s">
        <v>860</v>
      </c>
      <c r="G2126">
        <v>1</v>
      </c>
      <c r="H2126">
        <v>1</v>
      </c>
      <c r="I2126" t="s">
        <v>861</v>
      </c>
      <c r="J2126" t="s">
        <v>882</v>
      </c>
      <c r="K2126" t="s">
        <v>913</v>
      </c>
      <c r="L2126">
        <v>140358.93</v>
      </c>
      <c r="R2126" t="s">
        <v>749</v>
      </c>
      <c r="S2126" t="str">
        <f t="shared" si="363"/>
        <v>Sylviidae</v>
      </c>
      <c r="T2126" t="str">
        <f t="shared" si="364"/>
        <v>Passeriformes</v>
      </c>
      <c r="U2126">
        <f t="shared" si="365"/>
        <v>16.7</v>
      </c>
      <c r="V2126">
        <f t="shared" si="366"/>
        <v>9.8000000000000007</v>
      </c>
      <c r="W2126" t="str">
        <f t="shared" si="367"/>
        <v>Shrubland</v>
      </c>
      <c r="X2126">
        <f t="shared" si="368"/>
        <v>2</v>
      </c>
      <c r="Y2126">
        <f t="shared" si="369"/>
        <v>1</v>
      </c>
      <c r="Z2126" t="str">
        <f t="shared" si="370"/>
        <v>Carnivore</v>
      </c>
      <c r="AA2126" t="str">
        <f t="shared" si="371"/>
        <v>Invertivore</v>
      </c>
      <c r="AB2126" t="str">
        <f t="shared" si="372"/>
        <v>Insessorial</v>
      </c>
      <c r="AC2126">
        <f t="shared" si="373"/>
        <v>4300.5200000000004</v>
      </c>
    </row>
    <row r="2127" spans="1:29" x14ac:dyDescent="0.25">
      <c r="A2127" t="s">
        <v>2698</v>
      </c>
      <c r="B2127" t="s">
        <v>2620</v>
      </c>
      <c r="C2127" t="s">
        <v>2621</v>
      </c>
      <c r="D2127">
        <v>6.2</v>
      </c>
      <c r="E2127">
        <v>147</v>
      </c>
      <c r="F2127" t="s">
        <v>860</v>
      </c>
      <c r="G2127">
        <v>1</v>
      </c>
      <c r="H2127">
        <v>1</v>
      </c>
      <c r="I2127" t="s">
        <v>861</v>
      </c>
      <c r="J2127" t="s">
        <v>882</v>
      </c>
      <c r="K2127" t="s">
        <v>863</v>
      </c>
      <c r="L2127">
        <v>271871.28999999998</v>
      </c>
      <c r="R2127" t="s">
        <v>750</v>
      </c>
      <c r="S2127" t="str">
        <f t="shared" si="363"/>
        <v>Sylviidae</v>
      </c>
      <c r="T2127" t="str">
        <f t="shared" si="364"/>
        <v>Passeriformes</v>
      </c>
      <c r="U2127">
        <f t="shared" si="365"/>
        <v>22.3</v>
      </c>
      <c r="V2127">
        <f t="shared" si="366"/>
        <v>9.6</v>
      </c>
      <c r="W2127" t="str">
        <f t="shared" si="367"/>
        <v>Shrubland</v>
      </c>
      <c r="X2127">
        <f t="shared" si="368"/>
        <v>1</v>
      </c>
      <c r="Y2127">
        <f t="shared" si="369"/>
        <v>3</v>
      </c>
      <c r="Z2127" t="str">
        <f t="shared" si="370"/>
        <v>Omnivore</v>
      </c>
      <c r="AA2127" t="str">
        <f t="shared" si="371"/>
        <v>Invertivore</v>
      </c>
      <c r="AB2127" t="str">
        <f t="shared" si="372"/>
        <v>Insessorial</v>
      </c>
      <c r="AC2127">
        <f t="shared" si="373"/>
        <v>84258.76</v>
      </c>
    </row>
    <row r="2128" spans="1:29" x14ac:dyDescent="0.25">
      <c r="A2128" t="s">
        <v>2699</v>
      </c>
      <c r="B2128" t="s">
        <v>2620</v>
      </c>
      <c r="C2128" t="s">
        <v>2621</v>
      </c>
      <c r="D2128">
        <v>7.6</v>
      </c>
      <c r="E2128">
        <v>110</v>
      </c>
      <c r="F2128" t="s">
        <v>865</v>
      </c>
      <c r="G2128">
        <v>2</v>
      </c>
      <c r="H2128">
        <v>1</v>
      </c>
      <c r="I2128" t="s">
        <v>861</v>
      </c>
      <c r="J2128" t="s">
        <v>882</v>
      </c>
      <c r="K2128" t="s">
        <v>913</v>
      </c>
      <c r="L2128">
        <v>51235.25</v>
      </c>
      <c r="R2128" t="s">
        <v>751</v>
      </c>
      <c r="S2128" t="str">
        <f t="shared" si="363"/>
        <v>Laridae</v>
      </c>
      <c r="T2128" t="str">
        <f t="shared" si="364"/>
        <v>Charadriiformes</v>
      </c>
      <c r="U2128">
        <f t="shared" si="365"/>
        <v>65.099999999999994</v>
      </c>
      <c r="V2128">
        <f t="shared" si="366"/>
        <v>655</v>
      </c>
      <c r="W2128" t="str">
        <f t="shared" si="367"/>
        <v>Wetland</v>
      </c>
      <c r="X2128">
        <f t="shared" si="368"/>
        <v>3</v>
      </c>
      <c r="Y2128">
        <f t="shared" si="369"/>
        <v>3</v>
      </c>
      <c r="Z2128" t="str">
        <f t="shared" si="370"/>
        <v>Carnivore</v>
      </c>
      <c r="AA2128" t="str">
        <f t="shared" si="371"/>
        <v>Aquatic predator</v>
      </c>
      <c r="AB2128" t="str">
        <f t="shared" si="372"/>
        <v>Aerial</v>
      </c>
      <c r="AC2128">
        <f t="shared" si="373"/>
        <v>6293644.9100000001</v>
      </c>
    </row>
    <row r="2129" spans="1:29" x14ac:dyDescent="0.25">
      <c r="A2129" t="s">
        <v>2700</v>
      </c>
      <c r="B2129" t="s">
        <v>2620</v>
      </c>
      <c r="C2129" t="s">
        <v>2621</v>
      </c>
      <c r="D2129">
        <v>5.8</v>
      </c>
      <c r="E2129">
        <v>424</v>
      </c>
      <c r="F2129" t="s">
        <v>860</v>
      </c>
      <c r="G2129">
        <v>2</v>
      </c>
      <c r="H2129">
        <v>1</v>
      </c>
      <c r="I2129" t="s">
        <v>861</v>
      </c>
      <c r="J2129" t="s">
        <v>882</v>
      </c>
      <c r="K2129" t="s">
        <v>913</v>
      </c>
      <c r="L2129">
        <v>149356.19</v>
      </c>
      <c r="R2129" t="s">
        <v>751</v>
      </c>
      <c r="S2129" t="str">
        <f t="shared" si="363"/>
        <v>Laridae</v>
      </c>
      <c r="T2129" t="str">
        <f t="shared" si="364"/>
        <v>Charadriiformes</v>
      </c>
      <c r="U2129">
        <f t="shared" si="365"/>
        <v>65.099999999999994</v>
      </c>
      <c r="V2129">
        <f t="shared" si="366"/>
        <v>655</v>
      </c>
      <c r="W2129" t="str">
        <f t="shared" si="367"/>
        <v>Wetland</v>
      </c>
      <c r="X2129">
        <f t="shared" si="368"/>
        <v>3</v>
      </c>
      <c r="Y2129">
        <f t="shared" si="369"/>
        <v>3</v>
      </c>
      <c r="Z2129" t="str">
        <f t="shared" si="370"/>
        <v>Carnivore</v>
      </c>
      <c r="AA2129" t="str">
        <f t="shared" si="371"/>
        <v>Aquatic predator</v>
      </c>
      <c r="AB2129" t="str">
        <f t="shared" si="372"/>
        <v>Aerial</v>
      </c>
      <c r="AC2129">
        <f t="shared" si="373"/>
        <v>6293644.9100000001</v>
      </c>
    </row>
    <row r="2130" spans="1:29" x14ac:dyDescent="0.25">
      <c r="A2130" t="s">
        <v>10787</v>
      </c>
      <c r="B2130" t="s">
        <v>2620</v>
      </c>
      <c r="C2130" t="s">
        <v>2621</v>
      </c>
      <c r="D2130">
        <v>7.6</v>
      </c>
      <c r="E2130">
        <v>180</v>
      </c>
      <c r="F2130" t="s">
        <v>860</v>
      </c>
      <c r="G2130">
        <v>2</v>
      </c>
      <c r="H2130">
        <v>1</v>
      </c>
      <c r="I2130" t="s">
        <v>861</v>
      </c>
      <c r="J2130" t="s">
        <v>882</v>
      </c>
      <c r="K2130" t="s">
        <v>913</v>
      </c>
      <c r="L2130">
        <v>80609.27</v>
      </c>
      <c r="R2130" t="s">
        <v>752</v>
      </c>
      <c r="S2130" t="str">
        <f t="shared" si="363"/>
        <v>Glareolidae</v>
      </c>
      <c r="T2130" t="str">
        <f t="shared" si="364"/>
        <v>Charadriiformes</v>
      </c>
      <c r="U2130">
        <f t="shared" si="365"/>
        <v>61.4</v>
      </c>
      <c r="V2130">
        <f t="shared" si="366"/>
        <v>97.19</v>
      </c>
      <c r="W2130" t="str">
        <f t="shared" si="367"/>
        <v>Grassland</v>
      </c>
      <c r="X2130">
        <f t="shared" si="368"/>
        <v>3</v>
      </c>
      <c r="Y2130">
        <f t="shared" si="369"/>
        <v>3</v>
      </c>
      <c r="Z2130" t="str">
        <f t="shared" si="370"/>
        <v>Carnivore</v>
      </c>
      <c r="AA2130" t="str">
        <f t="shared" si="371"/>
        <v>Invertivore</v>
      </c>
      <c r="AB2130" t="str">
        <f t="shared" si="372"/>
        <v>Aerial</v>
      </c>
      <c r="AC2130">
        <f t="shared" si="373"/>
        <v>2251795.8199999998</v>
      </c>
    </row>
    <row r="2131" spans="1:29" x14ac:dyDescent="0.25">
      <c r="A2131" t="s">
        <v>10788</v>
      </c>
      <c r="B2131" t="s">
        <v>2620</v>
      </c>
      <c r="C2131" t="s">
        <v>2621</v>
      </c>
      <c r="D2131">
        <v>9.1999999999999993</v>
      </c>
      <c r="E2131">
        <v>147</v>
      </c>
      <c r="F2131" t="s">
        <v>860</v>
      </c>
      <c r="G2131">
        <v>1</v>
      </c>
      <c r="H2131">
        <v>1</v>
      </c>
      <c r="I2131" t="s">
        <v>861</v>
      </c>
      <c r="J2131" t="s">
        <v>882</v>
      </c>
      <c r="K2131" t="s">
        <v>863</v>
      </c>
      <c r="L2131">
        <v>110509.72</v>
      </c>
      <c r="R2131" t="s">
        <v>752</v>
      </c>
      <c r="S2131" t="str">
        <f t="shared" si="363"/>
        <v>Glareolidae</v>
      </c>
      <c r="T2131" t="str">
        <f t="shared" si="364"/>
        <v>Charadriiformes</v>
      </c>
      <c r="U2131">
        <f t="shared" si="365"/>
        <v>61.4</v>
      </c>
      <c r="V2131">
        <f t="shared" si="366"/>
        <v>97.19</v>
      </c>
      <c r="W2131" t="str">
        <f t="shared" si="367"/>
        <v>Grassland</v>
      </c>
      <c r="X2131">
        <f t="shared" si="368"/>
        <v>3</v>
      </c>
      <c r="Y2131">
        <f t="shared" si="369"/>
        <v>3</v>
      </c>
      <c r="Z2131" t="str">
        <f t="shared" si="370"/>
        <v>Carnivore</v>
      </c>
      <c r="AA2131" t="str">
        <f t="shared" si="371"/>
        <v>Invertivore</v>
      </c>
      <c r="AB2131" t="str">
        <f t="shared" si="372"/>
        <v>Aerial</v>
      </c>
      <c r="AC2131">
        <f t="shared" si="373"/>
        <v>2251795.8199999998</v>
      </c>
    </row>
    <row r="2132" spans="1:29" x14ac:dyDescent="0.25">
      <c r="A2132" t="s">
        <v>2701</v>
      </c>
      <c r="B2132" t="s">
        <v>2620</v>
      </c>
      <c r="C2132" t="s">
        <v>2621</v>
      </c>
      <c r="D2132">
        <v>1.9</v>
      </c>
      <c r="E2132">
        <v>153</v>
      </c>
      <c r="F2132" t="s">
        <v>860</v>
      </c>
      <c r="G2132">
        <v>1</v>
      </c>
      <c r="H2132">
        <v>1</v>
      </c>
      <c r="I2132" t="s">
        <v>861</v>
      </c>
      <c r="J2132" t="s">
        <v>882</v>
      </c>
      <c r="K2132" t="s">
        <v>868</v>
      </c>
      <c r="L2132">
        <v>320733.34000000003</v>
      </c>
      <c r="R2132" t="s">
        <v>752</v>
      </c>
      <c r="S2132" t="str">
        <f t="shared" si="363"/>
        <v>Glareolidae</v>
      </c>
      <c r="T2132" t="str">
        <f t="shared" si="364"/>
        <v>Charadriiformes</v>
      </c>
      <c r="U2132">
        <f t="shared" si="365"/>
        <v>61.4</v>
      </c>
      <c r="V2132">
        <f t="shared" si="366"/>
        <v>97.19</v>
      </c>
      <c r="W2132" t="str">
        <f t="shared" si="367"/>
        <v>Grassland</v>
      </c>
      <c r="X2132">
        <f t="shared" si="368"/>
        <v>3</v>
      </c>
      <c r="Y2132">
        <f t="shared" si="369"/>
        <v>3</v>
      </c>
      <c r="Z2132" t="str">
        <f t="shared" si="370"/>
        <v>Carnivore</v>
      </c>
      <c r="AA2132" t="str">
        <f t="shared" si="371"/>
        <v>Invertivore</v>
      </c>
      <c r="AB2132" t="str">
        <f t="shared" si="372"/>
        <v>Aerial</v>
      </c>
      <c r="AC2132">
        <f t="shared" si="373"/>
        <v>2251795.8199999998</v>
      </c>
    </row>
    <row r="2133" spans="1:29" x14ac:dyDescent="0.25">
      <c r="A2133" t="s">
        <v>2702</v>
      </c>
      <c r="B2133" t="s">
        <v>2620</v>
      </c>
      <c r="C2133" t="s">
        <v>2621</v>
      </c>
      <c r="D2133">
        <v>6.3</v>
      </c>
      <c r="E2133">
        <v>180</v>
      </c>
      <c r="F2133" t="s">
        <v>860</v>
      </c>
      <c r="G2133">
        <v>2</v>
      </c>
      <c r="H2133">
        <v>1</v>
      </c>
      <c r="I2133" t="s">
        <v>861</v>
      </c>
      <c r="J2133" t="s">
        <v>882</v>
      </c>
      <c r="K2133" t="s">
        <v>913</v>
      </c>
      <c r="L2133">
        <v>97596.63</v>
      </c>
      <c r="R2133" t="s">
        <v>753</v>
      </c>
      <c r="S2133" t="str">
        <f t="shared" si="363"/>
        <v>Phasianidae</v>
      </c>
      <c r="T2133" t="str">
        <f t="shared" si="364"/>
        <v>Galliformes</v>
      </c>
      <c r="U2133">
        <f t="shared" si="365"/>
        <v>36.9</v>
      </c>
      <c r="V2133">
        <f t="shared" si="366"/>
        <v>594.11</v>
      </c>
      <c r="W2133" t="str">
        <f t="shared" si="367"/>
        <v>Rock</v>
      </c>
      <c r="X2133">
        <f t="shared" si="368"/>
        <v>3</v>
      </c>
      <c r="Y2133">
        <f t="shared" si="369"/>
        <v>1</v>
      </c>
      <c r="Z2133" t="str">
        <f t="shared" si="370"/>
        <v>Herbivore</v>
      </c>
      <c r="AA2133" t="str">
        <f t="shared" si="371"/>
        <v>Herbivore terrestrial</v>
      </c>
      <c r="AB2133" t="str">
        <f t="shared" si="372"/>
        <v>Terrestrial</v>
      </c>
      <c r="AC2133">
        <f t="shared" si="373"/>
        <v>538497.96</v>
      </c>
    </row>
    <row r="2134" spans="1:29" x14ac:dyDescent="0.25">
      <c r="A2134" t="s">
        <v>2703</v>
      </c>
      <c r="B2134" t="s">
        <v>2620</v>
      </c>
      <c r="C2134" t="s">
        <v>2621</v>
      </c>
      <c r="D2134">
        <v>2.1</v>
      </c>
      <c r="E2134">
        <v>293</v>
      </c>
      <c r="F2134" t="s">
        <v>860</v>
      </c>
      <c r="G2134">
        <v>1</v>
      </c>
      <c r="H2134">
        <v>1</v>
      </c>
      <c r="I2134" t="s">
        <v>993</v>
      </c>
      <c r="J2134" t="s">
        <v>994</v>
      </c>
      <c r="K2134" t="s">
        <v>913</v>
      </c>
      <c r="L2134">
        <v>62730.5</v>
      </c>
      <c r="R2134" t="s">
        <v>753</v>
      </c>
      <c r="S2134" t="str">
        <f t="shared" si="363"/>
        <v>Phasianidae</v>
      </c>
      <c r="T2134" t="str">
        <f t="shared" si="364"/>
        <v>Galliformes</v>
      </c>
      <c r="U2134">
        <f t="shared" si="365"/>
        <v>36.9</v>
      </c>
      <c r="V2134">
        <f t="shared" si="366"/>
        <v>594.11</v>
      </c>
      <c r="W2134" t="str">
        <f t="shared" si="367"/>
        <v>Rock</v>
      </c>
      <c r="X2134">
        <f t="shared" si="368"/>
        <v>3</v>
      </c>
      <c r="Y2134">
        <f t="shared" si="369"/>
        <v>1</v>
      </c>
      <c r="Z2134" t="str">
        <f t="shared" si="370"/>
        <v>Herbivore</v>
      </c>
      <c r="AA2134" t="str">
        <f t="shared" si="371"/>
        <v>Herbivore terrestrial</v>
      </c>
      <c r="AB2134" t="str">
        <f t="shared" si="372"/>
        <v>Terrestrial</v>
      </c>
      <c r="AC2134">
        <f t="shared" si="373"/>
        <v>538497.96</v>
      </c>
    </row>
    <row r="2135" spans="1:29" x14ac:dyDescent="0.25">
      <c r="A2135" t="s">
        <v>2704</v>
      </c>
      <c r="B2135" t="s">
        <v>2620</v>
      </c>
      <c r="C2135" t="s">
        <v>2621</v>
      </c>
      <c r="D2135">
        <v>10.199999999999999</v>
      </c>
      <c r="E2135">
        <v>99</v>
      </c>
      <c r="F2135" t="s">
        <v>865</v>
      </c>
      <c r="G2135">
        <v>2</v>
      </c>
      <c r="H2135">
        <v>1</v>
      </c>
      <c r="I2135" t="s">
        <v>861</v>
      </c>
      <c r="J2135" t="s">
        <v>882</v>
      </c>
      <c r="K2135" t="s">
        <v>863</v>
      </c>
      <c r="L2135">
        <v>20300.52</v>
      </c>
      <c r="R2135" t="s">
        <v>753</v>
      </c>
      <c r="S2135" t="str">
        <f t="shared" si="363"/>
        <v>Phasianidae</v>
      </c>
      <c r="T2135" t="str">
        <f t="shared" si="364"/>
        <v>Galliformes</v>
      </c>
      <c r="U2135">
        <f t="shared" si="365"/>
        <v>36.9</v>
      </c>
      <c r="V2135">
        <f t="shared" si="366"/>
        <v>594.11</v>
      </c>
      <c r="W2135" t="str">
        <f t="shared" si="367"/>
        <v>Rock</v>
      </c>
      <c r="X2135">
        <f t="shared" si="368"/>
        <v>3</v>
      </c>
      <c r="Y2135">
        <f t="shared" si="369"/>
        <v>1</v>
      </c>
      <c r="Z2135" t="str">
        <f t="shared" si="370"/>
        <v>Herbivore</v>
      </c>
      <c r="AA2135" t="str">
        <f t="shared" si="371"/>
        <v>Herbivore terrestrial</v>
      </c>
      <c r="AB2135" t="str">
        <f t="shared" si="372"/>
        <v>Terrestrial</v>
      </c>
      <c r="AC2135">
        <f t="shared" si="373"/>
        <v>538497.96</v>
      </c>
    </row>
    <row r="2136" spans="1:29" x14ac:dyDescent="0.25">
      <c r="A2136" t="s">
        <v>2705</v>
      </c>
      <c r="B2136" t="s">
        <v>2620</v>
      </c>
      <c r="C2136" t="s">
        <v>2621</v>
      </c>
      <c r="D2136">
        <v>24.8</v>
      </c>
      <c r="E2136">
        <v>110.09</v>
      </c>
      <c r="F2136" t="s">
        <v>984</v>
      </c>
      <c r="G2136">
        <v>3</v>
      </c>
      <c r="H2136">
        <v>1</v>
      </c>
      <c r="I2136" t="s">
        <v>861</v>
      </c>
      <c r="J2136" t="s">
        <v>928</v>
      </c>
      <c r="K2136" t="s">
        <v>863</v>
      </c>
      <c r="L2136">
        <v>14110810.9</v>
      </c>
      <c r="R2136" t="s">
        <v>754</v>
      </c>
      <c r="S2136" t="str">
        <f t="shared" si="363"/>
        <v>Procellariidae</v>
      </c>
      <c r="T2136" t="str">
        <f t="shared" si="364"/>
        <v>Procellariiformes</v>
      </c>
      <c r="U2136">
        <f t="shared" si="365"/>
        <v>60.6</v>
      </c>
      <c r="V2136">
        <f t="shared" si="366"/>
        <v>497</v>
      </c>
      <c r="W2136" t="str">
        <f t="shared" si="367"/>
        <v>Marine</v>
      </c>
      <c r="X2136">
        <f t="shared" si="368"/>
        <v>3</v>
      </c>
      <c r="Y2136">
        <f t="shared" si="369"/>
        <v>2</v>
      </c>
      <c r="Z2136" t="str">
        <f t="shared" si="370"/>
        <v>Carnivore</v>
      </c>
      <c r="AA2136" t="str">
        <f t="shared" si="371"/>
        <v>Aquatic predator</v>
      </c>
      <c r="AB2136" t="str">
        <f t="shared" si="372"/>
        <v>Generalist</v>
      </c>
      <c r="AC2136">
        <f t="shared" si="373"/>
        <v>2989515.98</v>
      </c>
    </row>
    <row r="2137" spans="1:29" x14ac:dyDescent="0.25">
      <c r="A2137" t="s">
        <v>2706</v>
      </c>
      <c r="B2137" t="s">
        <v>2620</v>
      </c>
      <c r="C2137" t="s">
        <v>2621</v>
      </c>
      <c r="D2137">
        <v>23.7</v>
      </c>
      <c r="E2137">
        <v>148.25</v>
      </c>
      <c r="F2137" t="s">
        <v>860</v>
      </c>
      <c r="G2137">
        <v>1</v>
      </c>
      <c r="H2137">
        <v>1</v>
      </c>
      <c r="I2137" t="s">
        <v>928</v>
      </c>
      <c r="J2137" t="s">
        <v>928</v>
      </c>
      <c r="K2137" t="s">
        <v>863</v>
      </c>
      <c r="L2137">
        <v>12117795.17</v>
      </c>
      <c r="R2137" t="s">
        <v>754</v>
      </c>
      <c r="S2137" t="str">
        <f t="shared" si="363"/>
        <v>Procellariidae</v>
      </c>
      <c r="T2137" t="str">
        <f t="shared" si="364"/>
        <v>Procellariiformes</v>
      </c>
      <c r="U2137">
        <f t="shared" si="365"/>
        <v>60.6</v>
      </c>
      <c r="V2137">
        <f t="shared" si="366"/>
        <v>497</v>
      </c>
      <c r="W2137" t="str">
        <f t="shared" si="367"/>
        <v>Marine</v>
      </c>
      <c r="X2137">
        <f t="shared" si="368"/>
        <v>3</v>
      </c>
      <c r="Y2137">
        <f t="shared" si="369"/>
        <v>2</v>
      </c>
      <c r="Z2137" t="str">
        <f t="shared" si="370"/>
        <v>Carnivore</v>
      </c>
      <c r="AA2137" t="str">
        <f t="shared" si="371"/>
        <v>Aquatic predator</v>
      </c>
      <c r="AB2137" t="str">
        <f t="shared" si="372"/>
        <v>Generalist</v>
      </c>
      <c r="AC2137">
        <f t="shared" si="373"/>
        <v>2989515.98</v>
      </c>
    </row>
    <row r="2138" spans="1:29" x14ac:dyDescent="0.25">
      <c r="A2138" t="s">
        <v>2707</v>
      </c>
      <c r="B2138" t="s">
        <v>2620</v>
      </c>
      <c r="C2138" t="s">
        <v>2621</v>
      </c>
      <c r="D2138">
        <v>19.3</v>
      </c>
      <c r="E2138">
        <v>82.04</v>
      </c>
      <c r="F2138" t="s">
        <v>984</v>
      </c>
      <c r="G2138">
        <v>3</v>
      </c>
      <c r="H2138">
        <v>1</v>
      </c>
      <c r="I2138" t="s">
        <v>861</v>
      </c>
      <c r="J2138" t="s">
        <v>882</v>
      </c>
      <c r="K2138" t="s">
        <v>913</v>
      </c>
      <c r="L2138">
        <v>2696933.46</v>
      </c>
      <c r="R2138" t="s">
        <v>754</v>
      </c>
      <c r="S2138" t="str">
        <f t="shared" si="363"/>
        <v>Procellariidae</v>
      </c>
      <c r="T2138" t="str">
        <f t="shared" si="364"/>
        <v>Procellariiformes</v>
      </c>
      <c r="U2138">
        <f t="shared" si="365"/>
        <v>60.6</v>
      </c>
      <c r="V2138">
        <f t="shared" si="366"/>
        <v>497</v>
      </c>
      <c r="W2138" t="str">
        <f t="shared" si="367"/>
        <v>Marine</v>
      </c>
      <c r="X2138">
        <f t="shared" si="368"/>
        <v>3</v>
      </c>
      <c r="Y2138">
        <f t="shared" si="369"/>
        <v>2</v>
      </c>
      <c r="Z2138" t="str">
        <f t="shared" si="370"/>
        <v>Carnivore</v>
      </c>
      <c r="AA2138" t="str">
        <f t="shared" si="371"/>
        <v>Aquatic predator</v>
      </c>
      <c r="AB2138" t="str">
        <f t="shared" si="372"/>
        <v>Generalist</v>
      </c>
      <c r="AC2138">
        <f t="shared" si="373"/>
        <v>2989515.98</v>
      </c>
    </row>
    <row r="2139" spans="1:29" x14ac:dyDescent="0.25">
      <c r="A2139" t="s">
        <v>44</v>
      </c>
      <c r="B2139" t="s">
        <v>2620</v>
      </c>
      <c r="C2139" t="s">
        <v>2621</v>
      </c>
      <c r="D2139">
        <v>43.9</v>
      </c>
      <c r="E2139">
        <v>111.36</v>
      </c>
      <c r="F2139" t="s">
        <v>860</v>
      </c>
      <c r="G2139">
        <v>2</v>
      </c>
      <c r="H2139">
        <v>3</v>
      </c>
      <c r="I2139" t="s">
        <v>861</v>
      </c>
      <c r="J2139" t="s">
        <v>882</v>
      </c>
      <c r="K2139" t="s">
        <v>863</v>
      </c>
      <c r="L2139">
        <v>37338142.789999999</v>
      </c>
      <c r="R2139" t="s">
        <v>755</v>
      </c>
      <c r="S2139" t="str">
        <f t="shared" si="363"/>
        <v>Accipitridae</v>
      </c>
      <c r="T2139" t="str">
        <f t="shared" si="364"/>
        <v>Accipitriformes</v>
      </c>
      <c r="U2139">
        <f t="shared" si="365"/>
        <v>40.6</v>
      </c>
      <c r="V2139">
        <f t="shared" si="366"/>
        <v>1359.41</v>
      </c>
      <c r="W2139" t="str">
        <f t="shared" si="367"/>
        <v>Forest</v>
      </c>
      <c r="X2139">
        <f t="shared" si="368"/>
        <v>1</v>
      </c>
      <c r="Y2139">
        <f t="shared" si="369"/>
        <v>3</v>
      </c>
      <c r="Z2139" t="str">
        <f t="shared" si="370"/>
        <v>Carnivore</v>
      </c>
      <c r="AA2139" t="str">
        <f t="shared" si="371"/>
        <v>Vertivore</v>
      </c>
      <c r="AB2139" t="str">
        <f t="shared" si="372"/>
        <v>Generalist</v>
      </c>
      <c r="AC2139">
        <f t="shared" si="373"/>
        <v>2013351.79</v>
      </c>
    </row>
    <row r="2140" spans="1:29" x14ac:dyDescent="0.25">
      <c r="A2140" t="s">
        <v>2708</v>
      </c>
      <c r="B2140" t="s">
        <v>2620</v>
      </c>
      <c r="C2140" t="s">
        <v>2621</v>
      </c>
      <c r="D2140">
        <v>44.2</v>
      </c>
      <c r="E2140">
        <v>78.8</v>
      </c>
      <c r="F2140" t="s">
        <v>860</v>
      </c>
      <c r="G2140">
        <v>2</v>
      </c>
      <c r="H2140">
        <v>3</v>
      </c>
      <c r="I2140" t="s">
        <v>861</v>
      </c>
      <c r="J2140" t="s">
        <v>882</v>
      </c>
      <c r="K2140" t="s">
        <v>863</v>
      </c>
      <c r="L2140">
        <v>11853670.65</v>
      </c>
      <c r="R2140" t="s">
        <v>755</v>
      </c>
      <c r="S2140" t="str">
        <f t="shared" si="363"/>
        <v>Accipitridae</v>
      </c>
      <c r="T2140" t="str">
        <f t="shared" si="364"/>
        <v>Accipitriformes</v>
      </c>
      <c r="U2140">
        <f t="shared" si="365"/>
        <v>40.6</v>
      </c>
      <c r="V2140">
        <f t="shared" si="366"/>
        <v>1359.41</v>
      </c>
      <c r="W2140" t="str">
        <f t="shared" si="367"/>
        <v>Forest</v>
      </c>
      <c r="X2140">
        <f t="shared" si="368"/>
        <v>1</v>
      </c>
      <c r="Y2140">
        <f t="shared" si="369"/>
        <v>3</v>
      </c>
      <c r="Z2140" t="str">
        <f t="shared" si="370"/>
        <v>Carnivore</v>
      </c>
      <c r="AA2140" t="str">
        <f t="shared" si="371"/>
        <v>Vertivore</v>
      </c>
      <c r="AB2140" t="str">
        <f t="shared" si="372"/>
        <v>Generalist</v>
      </c>
      <c r="AC2140">
        <f t="shared" si="373"/>
        <v>2013351.79</v>
      </c>
    </row>
    <row r="2141" spans="1:29" x14ac:dyDescent="0.25">
      <c r="A2141" t="s">
        <v>2709</v>
      </c>
      <c r="B2141" t="s">
        <v>2620</v>
      </c>
      <c r="C2141" t="s">
        <v>2621</v>
      </c>
      <c r="D2141">
        <v>28.4</v>
      </c>
      <c r="E2141">
        <v>88.75</v>
      </c>
      <c r="F2141" t="s">
        <v>860</v>
      </c>
      <c r="G2141">
        <v>1</v>
      </c>
      <c r="H2141">
        <v>1</v>
      </c>
      <c r="I2141" t="s">
        <v>861</v>
      </c>
      <c r="J2141" t="s">
        <v>882</v>
      </c>
      <c r="K2141" t="s">
        <v>863</v>
      </c>
      <c r="L2141">
        <v>84201.42</v>
      </c>
      <c r="R2141" t="s">
        <v>756</v>
      </c>
      <c r="S2141" t="str">
        <f t="shared" si="363"/>
        <v>Passeridae</v>
      </c>
      <c r="T2141" t="str">
        <f t="shared" si="364"/>
        <v>Passeriformes</v>
      </c>
      <c r="U2141">
        <f t="shared" si="365"/>
        <v>26</v>
      </c>
      <c r="V2141">
        <f t="shared" si="366"/>
        <v>28.3</v>
      </c>
      <c r="W2141" t="str">
        <f t="shared" si="367"/>
        <v>Human Modified</v>
      </c>
      <c r="X2141">
        <f t="shared" si="368"/>
        <v>3</v>
      </c>
      <c r="Y2141">
        <f t="shared" si="369"/>
        <v>1</v>
      </c>
      <c r="Z2141" t="str">
        <f t="shared" si="370"/>
        <v>Herbivore</v>
      </c>
      <c r="AA2141" t="str">
        <f t="shared" si="371"/>
        <v>Granivore</v>
      </c>
      <c r="AB2141" t="str">
        <f t="shared" si="372"/>
        <v>Terrestrial</v>
      </c>
      <c r="AC2141">
        <f t="shared" si="373"/>
        <v>312371.57</v>
      </c>
    </row>
    <row r="2142" spans="1:29" x14ac:dyDescent="0.25">
      <c r="A2142" t="s">
        <v>2711</v>
      </c>
      <c r="B2142" t="s">
        <v>2620</v>
      </c>
      <c r="C2142" t="s">
        <v>2621</v>
      </c>
      <c r="D2142">
        <v>48.5</v>
      </c>
      <c r="E2142">
        <v>103</v>
      </c>
      <c r="F2142" t="s">
        <v>865</v>
      </c>
      <c r="G2142">
        <v>2</v>
      </c>
      <c r="H2142">
        <v>2</v>
      </c>
      <c r="I2142" t="s">
        <v>861</v>
      </c>
      <c r="J2142" t="s">
        <v>882</v>
      </c>
      <c r="K2142" t="s">
        <v>863</v>
      </c>
      <c r="L2142">
        <v>12409053.890000001</v>
      </c>
      <c r="R2142" t="s">
        <v>756</v>
      </c>
      <c r="S2142" t="str">
        <f t="shared" si="363"/>
        <v>Passeridae</v>
      </c>
      <c r="T2142" t="str">
        <f t="shared" si="364"/>
        <v>Passeriformes</v>
      </c>
      <c r="U2142">
        <f t="shared" si="365"/>
        <v>26</v>
      </c>
      <c r="V2142">
        <f t="shared" si="366"/>
        <v>28.3</v>
      </c>
      <c r="W2142" t="str">
        <f t="shared" si="367"/>
        <v>Human Modified</v>
      </c>
      <c r="X2142">
        <f t="shared" si="368"/>
        <v>3</v>
      </c>
      <c r="Y2142">
        <f t="shared" si="369"/>
        <v>1</v>
      </c>
      <c r="Z2142" t="str">
        <f t="shared" si="370"/>
        <v>Herbivore</v>
      </c>
      <c r="AA2142" t="str">
        <f t="shared" si="371"/>
        <v>Granivore</v>
      </c>
      <c r="AB2142" t="str">
        <f t="shared" si="372"/>
        <v>Terrestrial</v>
      </c>
      <c r="AC2142">
        <f t="shared" si="373"/>
        <v>312371.57</v>
      </c>
    </row>
    <row r="2143" spans="1:29" x14ac:dyDescent="0.25">
      <c r="A2143" t="s">
        <v>2712</v>
      </c>
      <c r="B2143" t="s">
        <v>2620</v>
      </c>
      <c r="C2143" t="s">
        <v>2621</v>
      </c>
      <c r="D2143">
        <v>42.4</v>
      </c>
      <c r="E2143">
        <v>87</v>
      </c>
      <c r="F2143" t="s">
        <v>860</v>
      </c>
      <c r="G2143">
        <v>1</v>
      </c>
      <c r="H2143">
        <v>1</v>
      </c>
      <c r="I2143" t="s">
        <v>861</v>
      </c>
      <c r="J2143" t="s">
        <v>882</v>
      </c>
      <c r="K2143" t="s">
        <v>863</v>
      </c>
      <c r="L2143">
        <v>793282.86</v>
      </c>
      <c r="R2143" t="s">
        <v>757</v>
      </c>
      <c r="S2143" t="str">
        <f t="shared" si="363"/>
        <v>Anatidae</v>
      </c>
      <c r="T2143" t="str">
        <f t="shared" si="364"/>
        <v>Anseriformes</v>
      </c>
      <c r="U2143">
        <f t="shared" si="365"/>
        <v>53.1</v>
      </c>
      <c r="V2143">
        <f t="shared" si="366"/>
        <v>1755.5</v>
      </c>
      <c r="W2143" t="str">
        <f t="shared" si="367"/>
        <v>Grassland</v>
      </c>
      <c r="X2143">
        <f t="shared" si="368"/>
        <v>3</v>
      </c>
      <c r="Y2143">
        <f t="shared" si="369"/>
        <v>3</v>
      </c>
      <c r="Z2143" t="str">
        <f t="shared" si="370"/>
        <v>Herbivore</v>
      </c>
      <c r="AA2143" t="str">
        <f t="shared" si="371"/>
        <v>Herbivore terrestrial</v>
      </c>
      <c r="AB2143" t="str">
        <f t="shared" si="372"/>
        <v>Terrestrial</v>
      </c>
      <c r="AC2143">
        <f t="shared" si="373"/>
        <v>2594919.27</v>
      </c>
    </row>
    <row r="2144" spans="1:29" x14ac:dyDescent="0.25">
      <c r="A2144" t="s">
        <v>515</v>
      </c>
      <c r="B2144" t="s">
        <v>2620</v>
      </c>
      <c r="C2144" t="s">
        <v>2621</v>
      </c>
      <c r="D2144">
        <v>45.1</v>
      </c>
      <c r="E2144">
        <v>88.75</v>
      </c>
      <c r="F2144" t="s">
        <v>860</v>
      </c>
      <c r="G2144">
        <v>1</v>
      </c>
      <c r="H2144">
        <v>1</v>
      </c>
      <c r="I2144" t="s">
        <v>861</v>
      </c>
      <c r="J2144" t="s">
        <v>882</v>
      </c>
      <c r="K2144" t="s">
        <v>863</v>
      </c>
      <c r="L2144">
        <v>10050685.23</v>
      </c>
      <c r="R2144" t="s">
        <v>757</v>
      </c>
      <c r="S2144" t="str">
        <f t="shared" si="363"/>
        <v>Anatidae</v>
      </c>
      <c r="T2144" t="str">
        <f t="shared" si="364"/>
        <v>Anseriformes</v>
      </c>
      <c r="U2144">
        <f t="shared" si="365"/>
        <v>53.1</v>
      </c>
      <c r="V2144">
        <f t="shared" si="366"/>
        <v>1755.5</v>
      </c>
      <c r="W2144" t="str">
        <f t="shared" si="367"/>
        <v>Grassland</v>
      </c>
      <c r="X2144">
        <f t="shared" si="368"/>
        <v>3</v>
      </c>
      <c r="Y2144">
        <f t="shared" si="369"/>
        <v>3</v>
      </c>
      <c r="Z2144" t="str">
        <f t="shared" si="370"/>
        <v>Herbivore</v>
      </c>
      <c r="AA2144" t="str">
        <f t="shared" si="371"/>
        <v>Herbivore terrestrial</v>
      </c>
      <c r="AB2144" t="str">
        <f t="shared" si="372"/>
        <v>Terrestrial</v>
      </c>
      <c r="AC2144">
        <f t="shared" si="373"/>
        <v>2594919.27</v>
      </c>
    </row>
    <row r="2145" spans="1:29" x14ac:dyDescent="0.25">
      <c r="A2145" t="s">
        <v>450</v>
      </c>
      <c r="B2145" t="s">
        <v>2620</v>
      </c>
      <c r="C2145" t="s">
        <v>2621</v>
      </c>
      <c r="D2145">
        <v>48.3</v>
      </c>
      <c r="E2145">
        <v>46.56</v>
      </c>
      <c r="F2145" t="s">
        <v>860</v>
      </c>
      <c r="G2145">
        <v>1</v>
      </c>
      <c r="H2145">
        <v>3</v>
      </c>
      <c r="I2145" t="s">
        <v>861</v>
      </c>
      <c r="J2145" t="s">
        <v>882</v>
      </c>
      <c r="K2145" t="s">
        <v>863</v>
      </c>
      <c r="L2145">
        <v>5291320.75</v>
      </c>
      <c r="R2145" t="s">
        <v>757</v>
      </c>
      <c r="S2145" t="str">
        <f t="shared" si="363"/>
        <v>Anatidae</v>
      </c>
      <c r="T2145" t="str">
        <f t="shared" si="364"/>
        <v>Anseriformes</v>
      </c>
      <c r="U2145">
        <f t="shared" si="365"/>
        <v>53.1</v>
      </c>
      <c r="V2145">
        <f t="shared" si="366"/>
        <v>1755.5</v>
      </c>
      <c r="W2145" t="str">
        <f t="shared" si="367"/>
        <v>Grassland</v>
      </c>
      <c r="X2145">
        <f t="shared" si="368"/>
        <v>3</v>
      </c>
      <c r="Y2145">
        <f t="shared" si="369"/>
        <v>3</v>
      </c>
      <c r="Z2145" t="str">
        <f t="shared" si="370"/>
        <v>Herbivore</v>
      </c>
      <c r="AA2145" t="str">
        <f t="shared" si="371"/>
        <v>Herbivore terrestrial</v>
      </c>
      <c r="AB2145" t="str">
        <f t="shared" si="372"/>
        <v>Terrestrial</v>
      </c>
      <c r="AC2145">
        <f t="shared" si="373"/>
        <v>2594919.27</v>
      </c>
    </row>
    <row r="2146" spans="1:29" x14ac:dyDescent="0.25">
      <c r="A2146" t="s">
        <v>2714</v>
      </c>
      <c r="B2146" t="s">
        <v>2620</v>
      </c>
      <c r="C2146" t="s">
        <v>2621</v>
      </c>
      <c r="D2146">
        <v>45.8</v>
      </c>
      <c r="E2146">
        <v>62.7</v>
      </c>
      <c r="F2146" t="s">
        <v>860</v>
      </c>
      <c r="G2146">
        <v>2</v>
      </c>
      <c r="H2146">
        <v>3</v>
      </c>
      <c r="I2146" t="s">
        <v>861</v>
      </c>
      <c r="J2146" t="s">
        <v>882</v>
      </c>
      <c r="K2146" t="s">
        <v>863</v>
      </c>
      <c r="L2146">
        <v>575938.39</v>
      </c>
      <c r="R2146" t="s">
        <v>758</v>
      </c>
      <c r="S2146" t="str">
        <f t="shared" si="363"/>
        <v>Motacillidae</v>
      </c>
      <c r="T2146" t="str">
        <f t="shared" si="364"/>
        <v>Passeriformes</v>
      </c>
      <c r="U2146">
        <f t="shared" si="365"/>
        <v>28.2</v>
      </c>
      <c r="V2146">
        <f t="shared" si="366"/>
        <v>19.11</v>
      </c>
      <c r="W2146" t="str">
        <f t="shared" si="367"/>
        <v>Wetland</v>
      </c>
      <c r="X2146">
        <f t="shared" si="368"/>
        <v>3</v>
      </c>
      <c r="Y2146">
        <f t="shared" si="369"/>
        <v>3</v>
      </c>
      <c r="Z2146" t="str">
        <f t="shared" si="370"/>
        <v>Carnivore</v>
      </c>
      <c r="AA2146" t="str">
        <f t="shared" si="371"/>
        <v>Aquatic predator</v>
      </c>
      <c r="AB2146" t="str">
        <f t="shared" si="372"/>
        <v>Terrestrial</v>
      </c>
      <c r="AC2146">
        <f t="shared" si="373"/>
        <v>16401945.75</v>
      </c>
    </row>
    <row r="2147" spans="1:29" x14ac:dyDescent="0.25">
      <c r="A2147" t="s">
        <v>810</v>
      </c>
      <c r="B2147" t="s">
        <v>2620</v>
      </c>
      <c r="C2147" t="s">
        <v>2621</v>
      </c>
      <c r="D2147">
        <v>47.8</v>
      </c>
      <c r="E2147">
        <v>87</v>
      </c>
      <c r="F2147" t="s">
        <v>860</v>
      </c>
      <c r="G2147">
        <v>1</v>
      </c>
      <c r="H2147">
        <v>3</v>
      </c>
      <c r="I2147" t="s">
        <v>861</v>
      </c>
      <c r="J2147" t="s">
        <v>882</v>
      </c>
      <c r="K2147" t="s">
        <v>863</v>
      </c>
      <c r="L2147">
        <v>16826585.93</v>
      </c>
      <c r="R2147" t="s">
        <v>758</v>
      </c>
      <c r="S2147" t="str">
        <f t="shared" si="363"/>
        <v>Motacillidae</v>
      </c>
      <c r="T2147" t="str">
        <f t="shared" si="364"/>
        <v>Passeriformes</v>
      </c>
      <c r="U2147">
        <f t="shared" si="365"/>
        <v>28.2</v>
      </c>
      <c r="V2147">
        <f t="shared" si="366"/>
        <v>19.11</v>
      </c>
      <c r="W2147" t="str">
        <f t="shared" si="367"/>
        <v>Wetland</v>
      </c>
      <c r="X2147">
        <f t="shared" si="368"/>
        <v>3</v>
      </c>
      <c r="Y2147">
        <f t="shared" si="369"/>
        <v>3</v>
      </c>
      <c r="Z2147" t="str">
        <f t="shared" si="370"/>
        <v>Carnivore</v>
      </c>
      <c r="AA2147" t="str">
        <f t="shared" si="371"/>
        <v>Aquatic predator</v>
      </c>
      <c r="AB2147" t="str">
        <f t="shared" si="372"/>
        <v>Terrestrial</v>
      </c>
      <c r="AC2147">
        <f t="shared" si="373"/>
        <v>16401945.75</v>
      </c>
    </row>
    <row r="2148" spans="1:29" x14ac:dyDescent="0.25">
      <c r="A2148" t="s">
        <v>2715</v>
      </c>
      <c r="B2148" t="s">
        <v>2620</v>
      </c>
      <c r="C2148" t="s">
        <v>2621</v>
      </c>
      <c r="D2148">
        <v>44.2</v>
      </c>
      <c r="E2148">
        <v>76.73</v>
      </c>
      <c r="F2148" t="s">
        <v>860</v>
      </c>
      <c r="G2148">
        <v>2</v>
      </c>
      <c r="H2148">
        <v>2</v>
      </c>
      <c r="I2148" t="s">
        <v>861</v>
      </c>
      <c r="J2148" t="s">
        <v>882</v>
      </c>
      <c r="K2148" t="s">
        <v>863</v>
      </c>
      <c r="L2148">
        <v>12082464.27</v>
      </c>
      <c r="R2148" t="s">
        <v>758</v>
      </c>
      <c r="S2148" t="str">
        <f t="shared" si="363"/>
        <v>Motacillidae</v>
      </c>
      <c r="T2148" t="str">
        <f t="shared" si="364"/>
        <v>Passeriformes</v>
      </c>
      <c r="U2148">
        <f t="shared" si="365"/>
        <v>28.2</v>
      </c>
      <c r="V2148">
        <f t="shared" si="366"/>
        <v>19.11</v>
      </c>
      <c r="W2148" t="str">
        <f t="shared" si="367"/>
        <v>Wetland</v>
      </c>
      <c r="X2148">
        <f t="shared" si="368"/>
        <v>3</v>
      </c>
      <c r="Y2148">
        <f t="shared" si="369"/>
        <v>3</v>
      </c>
      <c r="Z2148" t="str">
        <f t="shared" si="370"/>
        <v>Carnivore</v>
      </c>
      <c r="AA2148" t="str">
        <f t="shared" si="371"/>
        <v>Aquatic predator</v>
      </c>
      <c r="AB2148" t="str">
        <f t="shared" si="372"/>
        <v>Terrestrial</v>
      </c>
      <c r="AC2148">
        <f t="shared" si="373"/>
        <v>16401945.75</v>
      </c>
    </row>
    <row r="2149" spans="1:29" x14ac:dyDescent="0.25">
      <c r="A2149" t="s">
        <v>10789</v>
      </c>
      <c r="B2149" t="s">
        <v>2620</v>
      </c>
      <c r="C2149" t="s">
        <v>2621</v>
      </c>
      <c r="D2149">
        <v>10</v>
      </c>
      <c r="E2149">
        <v>123</v>
      </c>
      <c r="F2149" t="s">
        <v>860</v>
      </c>
      <c r="G2149">
        <v>2</v>
      </c>
      <c r="H2149">
        <v>1</v>
      </c>
      <c r="I2149" t="s">
        <v>861</v>
      </c>
      <c r="J2149" t="s">
        <v>882</v>
      </c>
      <c r="K2149" t="s">
        <v>863</v>
      </c>
      <c r="L2149">
        <v>16303.41</v>
      </c>
      <c r="R2149" t="s">
        <v>759</v>
      </c>
      <c r="S2149" t="str">
        <f t="shared" si="363"/>
        <v>Anatidae</v>
      </c>
      <c r="T2149" t="str">
        <f t="shared" si="364"/>
        <v>Anseriformes</v>
      </c>
      <c r="U2149">
        <f t="shared" si="365"/>
        <v>52.6</v>
      </c>
      <c r="V2149">
        <f t="shared" si="366"/>
        <v>2506.39</v>
      </c>
      <c r="W2149" t="str">
        <f t="shared" si="367"/>
        <v>Grassland</v>
      </c>
      <c r="X2149">
        <f t="shared" si="368"/>
        <v>3</v>
      </c>
      <c r="Y2149">
        <f t="shared" si="369"/>
        <v>3</v>
      </c>
      <c r="Z2149" t="str">
        <f t="shared" si="370"/>
        <v>Herbivore</v>
      </c>
      <c r="AA2149" t="str">
        <f t="shared" si="371"/>
        <v>Herbivore terrestrial</v>
      </c>
      <c r="AB2149" t="str">
        <f t="shared" si="372"/>
        <v>Terrestrial</v>
      </c>
      <c r="AC2149">
        <f t="shared" si="373"/>
        <v>5891602.9699999997</v>
      </c>
    </row>
    <row r="2150" spans="1:29" x14ac:dyDescent="0.25">
      <c r="A2150" t="s">
        <v>2719</v>
      </c>
      <c r="B2150" t="s">
        <v>2620</v>
      </c>
      <c r="C2150" t="s">
        <v>2621</v>
      </c>
      <c r="D2150">
        <v>21.8</v>
      </c>
      <c r="E2150">
        <v>46.4</v>
      </c>
      <c r="F2150" t="s">
        <v>860</v>
      </c>
      <c r="G2150">
        <v>1</v>
      </c>
      <c r="H2150">
        <v>1</v>
      </c>
      <c r="I2150" t="s">
        <v>861</v>
      </c>
      <c r="J2150" t="s">
        <v>882</v>
      </c>
      <c r="K2150" t="s">
        <v>913</v>
      </c>
      <c r="L2150">
        <v>3100662.23</v>
      </c>
      <c r="R2150" t="s">
        <v>759</v>
      </c>
      <c r="S2150" t="str">
        <f t="shared" si="363"/>
        <v>Anatidae</v>
      </c>
      <c r="T2150" t="str">
        <f t="shared" si="364"/>
        <v>Anseriformes</v>
      </c>
      <c r="U2150">
        <f t="shared" si="365"/>
        <v>52.6</v>
      </c>
      <c r="V2150">
        <f t="shared" si="366"/>
        <v>2506.39</v>
      </c>
      <c r="W2150" t="str">
        <f t="shared" si="367"/>
        <v>Grassland</v>
      </c>
      <c r="X2150">
        <f t="shared" si="368"/>
        <v>3</v>
      </c>
      <c r="Y2150">
        <f t="shared" si="369"/>
        <v>3</v>
      </c>
      <c r="Z2150" t="str">
        <f t="shared" si="370"/>
        <v>Herbivore</v>
      </c>
      <c r="AA2150" t="str">
        <f t="shared" si="371"/>
        <v>Herbivore terrestrial</v>
      </c>
      <c r="AB2150" t="str">
        <f t="shared" si="372"/>
        <v>Terrestrial</v>
      </c>
      <c r="AC2150">
        <f t="shared" si="373"/>
        <v>5891602.9699999997</v>
      </c>
    </row>
    <row r="2151" spans="1:29" x14ac:dyDescent="0.25">
      <c r="A2151" t="s">
        <v>2720</v>
      </c>
      <c r="B2151" t="s">
        <v>2620</v>
      </c>
      <c r="C2151" t="s">
        <v>2621</v>
      </c>
      <c r="D2151">
        <v>25.7</v>
      </c>
      <c r="E2151">
        <v>84.5</v>
      </c>
      <c r="F2151" t="s">
        <v>860</v>
      </c>
      <c r="G2151">
        <v>1</v>
      </c>
      <c r="H2151">
        <v>1</v>
      </c>
      <c r="I2151" t="s">
        <v>861</v>
      </c>
      <c r="J2151" t="s">
        <v>882</v>
      </c>
      <c r="K2151" t="s">
        <v>913</v>
      </c>
      <c r="L2151">
        <v>9600099.0999999996</v>
      </c>
      <c r="R2151" t="s">
        <v>759</v>
      </c>
      <c r="S2151" t="str">
        <f t="shared" si="363"/>
        <v>Anatidae</v>
      </c>
      <c r="T2151" t="str">
        <f t="shared" si="364"/>
        <v>Anseriformes</v>
      </c>
      <c r="U2151">
        <f t="shared" si="365"/>
        <v>52.6</v>
      </c>
      <c r="V2151">
        <f t="shared" si="366"/>
        <v>2506.39</v>
      </c>
      <c r="W2151" t="str">
        <f t="shared" si="367"/>
        <v>Grassland</v>
      </c>
      <c r="X2151">
        <f t="shared" si="368"/>
        <v>3</v>
      </c>
      <c r="Y2151">
        <f t="shared" si="369"/>
        <v>3</v>
      </c>
      <c r="Z2151" t="str">
        <f t="shared" si="370"/>
        <v>Herbivore</v>
      </c>
      <c r="AA2151" t="str">
        <f t="shared" si="371"/>
        <v>Herbivore terrestrial</v>
      </c>
      <c r="AB2151" t="str">
        <f t="shared" si="372"/>
        <v>Terrestrial</v>
      </c>
      <c r="AC2151">
        <f t="shared" si="373"/>
        <v>5891602.9699999997</v>
      </c>
    </row>
    <row r="2152" spans="1:29" x14ac:dyDescent="0.25">
      <c r="A2152" t="s">
        <v>2722</v>
      </c>
      <c r="B2152" t="s">
        <v>2620</v>
      </c>
      <c r="C2152" t="s">
        <v>2621</v>
      </c>
      <c r="D2152">
        <v>23.9</v>
      </c>
      <c r="E2152">
        <v>194.92</v>
      </c>
      <c r="F2152" t="s">
        <v>867</v>
      </c>
      <c r="G2152">
        <v>2</v>
      </c>
      <c r="H2152">
        <v>1</v>
      </c>
      <c r="I2152" t="s">
        <v>993</v>
      </c>
      <c r="J2152" t="s">
        <v>994</v>
      </c>
      <c r="K2152" t="s">
        <v>863</v>
      </c>
      <c r="L2152">
        <v>2672035.0299999998</v>
      </c>
      <c r="R2152" t="s">
        <v>760</v>
      </c>
      <c r="S2152" t="str">
        <f t="shared" si="363"/>
        <v>Accipitridae</v>
      </c>
      <c r="T2152" t="str">
        <f t="shared" si="364"/>
        <v>Accipitriformes</v>
      </c>
      <c r="U2152">
        <f t="shared" si="365"/>
        <v>42.1</v>
      </c>
      <c r="V2152">
        <f t="shared" si="366"/>
        <v>949.76</v>
      </c>
      <c r="W2152" t="str">
        <f t="shared" si="367"/>
        <v>Grassland</v>
      </c>
      <c r="X2152">
        <f t="shared" si="368"/>
        <v>3</v>
      </c>
      <c r="Y2152">
        <f t="shared" si="369"/>
        <v>3</v>
      </c>
      <c r="Z2152" t="str">
        <f t="shared" si="370"/>
        <v>Carnivore</v>
      </c>
      <c r="AA2152" t="str">
        <f t="shared" si="371"/>
        <v>Vertivore</v>
      </c>
      <c r="AB2152" t="str">
        <f t="shared" si="372"/>
        <v>Insessorial</v>
      </c>
      <c r="AC2152">
        <f t="shared" si="373"/>
        <v>9709846.7599999998</v>
      </c>
    </row>
    <row r="2153" spans="1:29" x14ac:dyDescent="0.25">
      <c r="A2153" t="s">
        <v>2723</v>
      </c>
      <c r="B2153" t="s">
        <v>2620</v>
      </c>
      <c r="C2153" t="s">
        <v>2621</v>
      </c>
      <c r="D2153">
        <v>31.4</v>
      </c>
      <c r="E2153">
        <v>194.92</v>
      </c>
      <c r="F2153" t="s">
        <v>867</v>
      </c>
      <c r="G2153">
        <v>2</v>
      </c>
      <c r="H2153">
        <v>2</v>
      </c>
      <c r="I2153" t="s">
        <v>993</v>
      </c>
      <c r="J2153" t="s">
        <v>994</v>
      </c>
      <c r="K2153" t="s">
        <v>863</v>
      </c>
      <c r="L2153">
        <v>9692360.6799999997</v>
      </c>
      <c r="R2153" t="s">
        <v>760</v>
      </c>
      <c r="S2153" t="str">
        <f t="shared" si="363"/>
        <v>Accipitridae</v>
      </c>
      <c r="T2153" t="str">
        <f t="shared" si="364"/>
        <v>Accipitriformes</v>
      </c>
      <c r="U2153">
        <f t="shared" si="365"/>
        <v>42.1</v>
      </c>
      <c r="V2153">
        <f t="shared" si="366"/>
        <v>949.76</v>
      </c>
      <c r="W2153" t="str">
        <f t="shared" si="367"/>
        <v>Grassland</v>
      </c>
      <c r="X2153">
        <f t="shared" si="368"/>
        <v>3</v>
      </c>
      <c r="Y2153">
        <f t="shared" si="369"/>
        <v>3</v>
      </c>
      <c r="Z2153" t="str">
        <f t="shared" si="370"/>
        <v>Carnivore</v>
      </c>
      <c r="AA2153" t="str">
        <f t="shared" si="371"/>
        <v>Vertivore</v>
      </c>
      <c r="AB2153" t="str">
        <f t="shared" si="372"/>
        <v>Insessorial</v>
      </c>
      <c r="AC2153">
        <f t="shared" si="373"/>
        <v>9709846.7599999998</v>
      </c>
    </row>
    <row r="2154" spans="1:29" x14ac:dyDescent="0.25">
      <c r="A2154" t="s">
        <v>2725</v>
      </c>
      <c r="B2154" t="s">
        <v>2620</v>
      </c>
      <c r="C2154" t="s">
        <v>2621</v>
      </c>
      <c r="D2154">
        <v>6.5</v>
      </c>
      <c r="E2154">
        <v>376</v>
      </c>
      <c r="F2154" t="s">
        <v>865</v>
      </c>
      <c r="G2154">
        <v>2</v>
      </c>
      <c r="H2154">
        <v>1</v>
      </c>
      <c r="I2154" t="s">
        <v>861</v>
      </c>
      <c r="J2154" t="s">
        <v>882</v>
      </c>
      <c r="K2154" t="s">
        <v>913</v>
      </c>
      <c r="L2154">
        <v>3008009.53</v>
      </c>
      <c r="R2154" t="s">
        <v>760</v>
      </c>
      <c r="S2154" t="str">
        <f t="shared" si="363"/>
        <v>Accipitridae</v>
      </c>
      <c r="T2154" t="str">
        <f t="shared" si="364"/>
        <v>Accipitriformes</v>
      </c>
      <c r="U2154">
        <f t="shared" si="365"/>
        <v>42.1</v>
      </c>
      <c r="V2154">
        <f t="shared" si="366"/>
        <v>949.76</v>
      </c>
      <c r="W2154" t="str">
        <f t="shared" si="367"/>
        <v>Grassland</v>
      </c>
      <c r="X2154">
        <f t="shared" si="368"/>
        <v>3</v>
      </c>
      <c r="Y2154">
        <f t="shared" si="369"/>
        <v>3</v>
      </c>
      <c r="Z2154" t="str">
        <f t="shared" si="370"/>
        <v>Carnivore</v>
      </c>
      <c r="AA2154" t="str">
        <f t="shared" si="371"/>
        <v>Vertivore</v>
      </c>
      <c r="AB2154" t="str">
        <f t="shared" si="372"/>
        <v>Insessorial</v>
      </c>
      <c r="AC2154">
        <f t="shared" si="373"/>
        <v>9709846.7599999998</v>
      </c>
    </row>
    <row r="2155" spans="1:29" x14ac:dyDescent="0.25">
      <c r="A2155" t="s">
        <v>2726</v>
      </c>
      <c r="B2155" t="s">
        <v>2620</v>
      </c>
      <c r="C2155" t="s">
        <v>2621</v>
      </c>
      <c r="D2155">
        <v>6.5</v>
      </c>
      <c r="E2155">
        <v>179.89</v>
      </c>
      <c r="F2155" t="s">
        <v>865</v>
      </c>
      <c r="G2155">
        <v>2</v>
      </c>
      <c r="H2155">
        <v>1</v>
      </c>
      <c r="I2155" t="s">
        <v>861</v>
      </c>
      <c r="J2155" t="s">
        <v>882</v>
      </c>
      <c r="K2155" t="s">
        <v>913</v>
      </c>
      <c r="L2155">
        <v>517104.33</v>
      </c>
      <c r="R2155" t="s">
        <v>761</v>
      </c>
      <c r="S2155" t="str">
        <f t="shared" si="363"/>
        <v>Sylviidae</v>
      </c>
      <c r="T2155" t="str">
        <f t="shared" si="364"/>
        <v>Passeriformes</v>
      </c>
      <c r="U2155">
        <f t="shared" si="365"/>
        <v>15.9</v>
      </c>
      <c r="V2155">
        <f t="shared" si="366"/>
        <v>9.8000000000000007</v>
      </c>
      <c r="W2155" t="str">
        <f t="shared" si="367"/>
        <v>Shrubland</v>
      </c>
      <c r="X2155">
        <f t="shared" si="368"/>
        <v>2</v>
      </c>
      <c r="Y2155">
        <f t="shared" si="369"/>
        <v>1</v>
      </c>
      <c r="Z2155" t="str">
        <f t="shared" si="370"/>
        <v>Carnivore</v>
      </c>
      <c r="AA2155" t="str">
        <f t="shared" si="371"/>
        <v>Invertivore</v>
      </c>
      <c r="AB2155" t="str">
        <f t="shared" si="372"/>
        <v>Insessorial</v>
      </c>
      <c r="AC2155">
        <f t="shared" si="373"/>
        <v>33262.120000000003</v>
      </c>
    </row>
    <row r="2156" spans="1:29" x14ac:dyDescent="0.25">
      <c r="A2156" t="s">
        <v>2727</v>
      </c>
      <c r="B2156" t="s">
        <v>2620</v>
      </c>
      <c r="C2156" t="s">
        <v>2621</v>
      </c>
      <c r="D2156">
        <v>24.9</v>
      </c>
      <c r="E2156">
        <v>141</v>
      </c>
      <c r="F2156" t="s">
        <v>984</v>
      </c>
      <c r="G2156">
        <v>3</v>
      </c>
      <c r="H2156">
        <v>1</v>
      </c>
      <c r="I2156" t="s">
        <v>861</v>
      </c>
      <c r="J2156" t="s">
        <v>882</v>
      </c>
      <c r="K2156" t="s">
        <v>913</v>
      </c>
      <c r="L2156">
        <v>8027232.3499999996</v>
      </c>
      <c r="R2156" t="s">
        <v>761</v>
      </c>
      <c r="S2156" t="str">
        <f t="shared" si="363"/>
        <v>Sylviidae</v>
      </c>
      <c r="T2156" t="str">
        <f t="shared" si="364"/>
        <v>Passeriformes</v>
      </c>
      <c r="U2156">
        <f t="shared" si="365"/>
        <v>15.9</v>
      </c>
      <c r="V2156">
        <f t="shared" si="366"/>
        <v>9.8000000000000007</v>
      </c>
      <c r="W2156" t="str">
        <f t="shared" si="367"/>
        <v>Shrubland</v>
      </c>
      <c r="X2156">
        <f t="shared" si="368"/>
        <v>2</v>
      </c>
      <c r="Y2156">
        <f t="shared" si="369"/>
        <v>1</v>
      </c>
      <c r="Z2156" t="str">
        <f t="shared" si="370"/>
        <v>Carnivore</v>
      </c>
      <c r="AA2156" t="str">
        <f t="shared" si="371"/>
        <v>Invertivore</v>
      </c>
      <c r="AB2156" t="str">
        <f t="shared" si="372"/>
        <v>Insessorial</v>
      </c>
      <c r="AC2156">
        <f t="shared" si="373"/>
        <v>33262.120000000003</v>
      </c>
    </row>
    <row r="2157" spans="1:29" x14ac:dyDescent="0.25">
      <c r="A2157" t="s">
        <v>10790</v>
      </c>
      <c r="B2157" t="s">
        <v>2620</v>
      </c>
      <c r="C2157" t="s">
        <v>2621</v>
      </c>
      <c r="D2157">
        <v>49.6</v>
      </c>
      <c r="E2157">
        <v>87.69</v>
      </c>
      <c r="F2157" t="s">
        <v>860</v>
      </c>
      <c r="G2157">
        <v>2</v>
      </c>
      <c r="H2157">
        <v>1</v>
      </c>
      <c r="I2157" t="s">
        <v>861</v>
      </c>
      <c r="J2157" t="s">
        <v>882</v>
      </c>
      <c r="K2157" t="s">
        <v>863</v>
      </c>
      <c r="L2157">
        <v>7667931.1600000001</v>
      </c>
      <c r="R2157" t="s">
        <v>762</v>
      </c>
      <c r="S2157" t="str">
        <f t="shared" si="363"/>
        <v>Fringillidae</v>
      </c>
      <c r="T2157" t="str">
        <f t="shared" si="364"/>
        <v>Passeriformes</v>
      </c>
      <c r="U2157">
        <f t="shared" si="365"/>
        <v>29.4</v>
      </c>
      <c r="V2157">
        <f t="shared" si="366"/>
        <v>12</v>
      </c>
      <c r="W2157" t="str">
        <f t="shared" si="367"/>
        <v>Shrubland</v>
      </c>
      <c r="X2157">
        <f t="shared" si="368"/>
        <v>2</v>
      </c>
      <c r="Y2157">
        <f t="shared" si="369"/>
        <v>1</v>
      </c>
      <c r="Z2157" t="str">
        <f t="shared" si="370"/>
        <v>Herbivore</v>
      </c>
      <c r="AA2157" t="str">
        <f t="shared" si="371"/>
        <v>Granivore</v>
      </c>
      <c r="AB2157" t="str">
        <f t="shared" si="372"/>
        <v>Generalist</v>
      </c>
      <c r="AC2157">
        <f t="shared" si="373"/>
        <v>20435.36</v>
      </c>
    </row>
    <row r="2158" spans="1:29" x14ac:dyDescent="0.25">
      <c r="A2158" t="s">
        <v>10791</v>
      </c>
      <c r="B2158" t="s">
        <v>2620</v>
      </c>
      <c r="C2158" t="s">
        <v>2621</v>
      </c>
      <c r="D2158">
        <v>30.7</v>
      </c>
      <c r="E2158">
        <v>151</v>
      </c>
      <c r="F2158" t="s">
        <v>867</v>
      </c>
      <c r="G2158">
        <v>1</v>
      </c>
      <c r="H2158">
        <v>3</v>
      </c>
      <c r="I2158" t="s">
        <v>861</v>
      </c>
      <c r="J2158" t="s">
        <v>882</v>
      </c>
      <c r="K2158" t="s">
        <v>863</v>
      </c>
      <c r="L2158">
        <v>288312.15999999997</v>
      </c>
      <c r="R2158" t="s">
        <v>762</v>
      </c>
      <c r="S2158" t="str">
        <f t="shared" si="363"/>
        <v>Fringillidae</v>
      </c>
      <c r="T2158" t="str">
        <f t="shared" si="364"/>
        <v>Passeriformes</v>
      </c>
      <c r="U2158">
        <f t="shared" si="365"/>
        <v>29.4</v>
      </c>
      <c r="V2158">
        <f t="shared" si="366"/>
        <v>12</v>
      </c>
      <c r="W2158" t="str">
        <f t="shared" si="367"/>
        <v>Shrubland</v>
      </c>
      <c r="X2158">
        <f t="shared" si="368"/>
        <v>2</v>
      </c>
      <c r="Y2158">
        <f t="shared" si="369"/>
        <v>1</v>
      </c>
      <c r="Z2158" t="str">
        <f t="shared" si="370"/>
        <v>Herbivore</v>
      </c>
      <c r="AA2158" t="str">
        <f t="shared" si="371"/>
        <v>Granivore</v>
      </c>
      <c r="AB2158" t="str">
        <f t="shared" si="372"/>
        <v>Generalist</v>
      </c>
      <c r="AC2158">
        <f t="shared" si="373"/>
        <v>20435.36</v>
      </c>
    </row>
    <row r="2159" spans="1:29" x14ac:dyDescent="0.25">
      <c r="A2159" t="s">
        <v>10792</v>
      </c>
      <c r="B2159" t="s">
        <v>2620</v>
      </c>
      <c r="C2159" t="s">
        <v>2621</v>
      </c>
      <c r="D2159">
        <v>30</v>
      </c>
      <c r="E2159">
        <v>79.7</v>
      </c>
      <c r="F2159" t="s">
        <v>860</v>
      </c>
      <c r="G2159">
        <v>1</v>
      </c>
      <c r="H2159">
        <v>1</v>
      </c>
      <c r="I2159" t="s">
        <v>861</v>
      </c>
      <c r="J2159" t="s">
        <v>882</v>
      </c>
      <c r="K2159" t="s">
        <v>863</v>
      </c>
      <c r="L2159">
        <v>1412734.29</v>
      </c>
      <c r="R2159" t="s">
        <v>762</v>
      </c>
      <c r="S2159" t="str">
        <f t="shared" si="363"/>
        <v>Fringillidae</v>
      </c>
      <c r="T2159" t="str">
        <f t="shared" si="364"/>
        <v>Passeriformes</v>
      </c>
      <c r="U2159">
        <f t="shared" si="365"/>
        <v>29.4</v>
      </c>
      <c r="V2159">
        <f t="shared" si="366"/>
        <v>12</v>
      </c>
      <c r="W2159" t="str">
        <f t="shared" si="367"/>
        <v>Shrubland</v>
      </c>
      <c r="X2159">
        <f t="shared" si="368"/>
        <v>2</v>
      </c>
      <c r="Y2159">
        <f t="shared" si="369"/>
        <v>1</v>
      </c>
      <c r="Z2159" t="str">
        <f t="shared" si="370"/>
        <v>Herbivore</v>
      </c>
      <c r="AA2159" t="str">
        <f t="shared" si="371"/>
        <v>Granivore</v>
      </c>
      <c r="AB2159" t="str">
        <f t="shared" si="372"/>
        <v>Generalist</v>
      </c>
      <c r="AC2159">
        <f t="shared" si="373"/>
        <v>20435.36</v>
      </c>
    </row>
    <row r="2160" spans="1:29" x14ac:dyDescent="0.25">
      <c r="A2160" t="s">
        <v>479</v>
      </c>
      <c r="B2160" t="s">
        <v>2620</v>
      </c>
      <c r="C2160" t="s">
        <v>2621</v>
      </c>
      <c r="D2160">
        <v>36.6</v>
      </c>
      <c r="E2160">
        <v>79.7</v>
      </c>
      <c r="F2160" t="s">
        <v>860</v>
      </c>
      <c r="G2160">
        <v>1</v>
      </c>
      <c r="H2160">
        <v>1</v>
      </c>
      <c r="I2160" t="s">
        <v>861</v>
      </c>
      <c r="J2160" t="s">
        <v>882</v>
      </c>
      <c r="K2160" t="s">
        <v>863</v>
      </c>
      <c r="L2160">
        <v>2474869.2799999998</v>
      </c>
      <c r="R2160" t="s">
        <v>763</v>
      </c>
      <c r="S2160" t="str">
        <f t="shared" si="363"/>
        <v>Emberizidae</v>
      </c>
      <c r="T2160" t="str">
        <f t="shared" si="364"/>
        <v>Passeriformes</v>
      </c>
      <c r="U2160">
        <f t="shared" si="365"/>
        <v>29.6</v>
      </c>
      <c r="V2160">
        <f t="shared" si="366"/>
        <v>28.31</v>
      </c>
      <c r="W2160" t="str">
        <f t="shared" si="367"/>
        <v>Shrubland</v>
      </c>
      <c r="X2160">
        <f t="shared" si="368"/>
        <v>2</v>
      </c>
      <c r="Y2160">
        <f t="shared" si="369"/>
        <v>3</v>
      </c>
      <c r="Z2160" t="str">
        <f t="shared" si="370"/>
        <v>Omnivore</v>
      </c>
      <c r="AA2160" t="str">
        <f t="shared" si="371"/>
        <v>Omnivore</v>
      </c>
      <c r="AB2160" t="str">
        <f t="shared" si="372"/>
        <v>Generalist</v>
      </c>
      <c r="AC2160">
        <f t="shared" si="373"/>
        <v>2122285.7999999998</v>
      </c>
    </row>
    <row r="2161" spans="1:29" x14ac:dyDescent="0.25">
      <c r="A2161" t="s">
        <v>10793</v>
      </c>
      <c r="B2161" t="s">
        <v>2620</v>
      </c>
      <c r="C2161" t="s">
        <v>2621</v>
      </c>
      <c r="D2161">
        <v>34</v>
      </c>
      <c r="E2161">
        <v>79.7</v>
      </c>
      <c r="F2161" t="s">
        <v>860</v>
      </c>
      <c r="G2161">
        <v>1</v>
      </c>
      <c r="H2161">
        <v>1</v>
      </c>
      <c r="I2161" t="s">
        <v>861</v>
      </c>
      <c r="J2161" t="s">
        <v>882</v>
      </c>
      <c r="K2161" t="s">
        <v>863</v>
      </c>
      <c r="L2161">
        <v>2388212.2999999998</v>
      </c>
      <c r="R2161" t="s">
        <v>763</v>
      </c>
      <c r="S2161" t="str">
        <f t="shared" si="363"/>
        <v>Emberizidae</v>
      </c>
      <c r="T2161" t="str">
        <f t="shared" si="364"/>
        <v>Passeriformes</v>
      </c>
      <c r="U2161">
        <f t="shared" si="365"/>
        <v>29.6</v>
      </c>
      <c r="V2161">
        <f t="shared" si="366"/>
        <v>28.31</v>
      </c>
      <c r="W2161" t="str">
        <f t="shared" si="367"/>
        <v>Shrubland</v>
      </c>
      <c r="X2161">
        <f t="shared" si="368"/>
        <v>2</v>
      </c>
      <c r="Y2161">
        <f t="shared" si="369"/>
        <v>3</v>
      </c>
      <c r="Z2161" t="str">
        <f t="shared" si="370"/>
        <v>Omnivore</v>
      </c>
      <c r="AA2161" t="str">
        <f t="shared" si="371"/>
        <v>Omnivore</v>
      </c>
      <c r="AB2161" t="str">
        <f t="shared" si="372"/>
        <v>Generalist</v>
      </c>
      <c r="AC2161">
        <f t="shared" si="373"/>
        <v>2122285.7999999998</v>
      </c>
    </row>
    <row r="2162" spans="1:29" x14ac:dyDescent="0.25">
      <c r="A2162" t="s">
        <v>10794</v>
      </c>
      <c r="B2162" t="s">
        <v>2620</v>
      </c>
      <c r="C2162" t="s">
        <v>2621</v>
      </c>
      <c r="D2162">
        <v>27.4</v>
      </c>
      <c r="E2162">
        <v>79.7</v>
      </c>
      <c r="F2162" t="s">
        <v>860</v>
      </c>
      <c r="G2162">
        <v>1</v>
      </c>
      <c r="H2162">
        <v>1</v>
      </c>
      <c r="I2162" t="s">
        <v>861</v>
      </c>
      <c r="J2162" t="s">
        <v>882</v>
      </c>
      <c r="K2162" t="s">
        <v>863</v>
      </c>
      <c r="L2162">
        <v>264669.15999999997</v>
      </c>
      <c r="R2162" t="s">
        <v>763</v>
      </c>
      <c r="S2162" t="str">
        <f t="shared" si="363"/>
        <v>Emberizidae</v>
      </c>
      <c r="T2162" t="str">
        <f t="shared" si="364"/>
        <v>Passeriformes</v>
      </c>
      <c r="U2162">
        <f t="shared" si="365"/>
        <v>29.6</v>
      </c>
      <c r="V2162">
        <f t="shared" si="366"/>
        <v>28.31</v>
      </c>
      <c r="W2162" t="str">
        <f t="shared" si="367"/>
        <v>Shrubland</v>
      </c>
      <c r="X2162">
        <f t="shared" si="368"/>
        <v>2</v>
      </c>
      <c r="Y2162">
        <f t="shared" si="369"/>
        <v>3</v>
      </c>
      <c r="Z2162" t="str">
        <f t="shared" si="370"/>
        <v>Omnivore</v>
      </c>
      <c r="AA2162" t="str">
        <f t="shared" si="371"/>
        <v>Omnivore</v>
      </c>
      <c r="AB2162" t="str">
        <f t="shared" si="372"/>
        <v>Generalist</v>
      </c>
      <c r="AC2162">
        <f t="shared" si="373"/>
        <v>2122285.7999999998</v>
      </c>
    </row>
    <row r="2163" spans="1:29" x14ac:dyDescent="0.25">
      <c r="A2163" t="s">
        <v>10795</v>
      </c>
      <c r="B2163" t="s">
        <v>2620</v>
      </c>
      <c r="C2163" t="s">
        <v>2621</v>
      </c>
      <c r="D2163">
        <v>32.700000000000003</v>
      </c>
      <c r="E2163">
        <v>151</v>
      </c>
      <c r="F2163" t="s">
        <v>867</v>
      </c>
      <c r="G2163">
        <v>1</v>
      </c>
      <c r="H2163">
        <v>3</v>
      </c>
      <c r="I2163" t="s">
        <v>861</v>
      </c>
      <c r="J2163" t="s">
        <v>882</v>
      </c>
      <c r="K2163" t="s">
        <v>863</v>
      </c>
      <c r="L2163">
        <v>4794625.55</v>
      </c>
      <c r="R2163" t="s">
        <v>764</v>
      </c>
      <c r="S2163" t="str">
        <f t="shared" si="363"/>
        <v>Scolopacidae</v>
      </c>
      <c r="T2163" t="str">
        <f t="shared" si="364"/>
        <v>Charadriiformes</v>
      </c>
      <c r="U2163">
        <f t="shared" si="365"/>
        <v>51.7</v>
      </c>
      <c r="V2163">
        <f t="shared" si="366"/>
        <v>77.5</v>
      </c>
      <c r="W2163" t="str">
        <f t="shared" si="367"/>
        <v>Wetland</v>
      </c>
      <c r="X2163">
        <f t="shared" si="368"/>
        <v>3</v>
      </c>
      <c r="Y2163">
        <f t="shared" si="369"/>
        <v>3</v>
      </c>
      <c r="Z2163" t="str">
        <f t="shared" si="370"/>
        <v>Carnivore</v>
      </c>
      <c r="AA2163" t="str">
        <f t="shared" si="371"/>
        <v>Aquatic predator</v>
      </c>
      <c r="AB2163" t="str">
        <f t="shared" si="372"/>
        <v>Terrestrial</v>
      </c>
      <c r="AC2163">
        <f t="shared" si="373"/>
        <v>7597346.8399999999</v>
      </c>
    </row>
    <row r="2164" spans="1:29" x14ac:dyDescent="0.25">
      <c r="A2164" t="s">
        <v>10796</v>
      </c>
      <c r="B2164" t="s">
        <v>2620</v>
      </c>
      <c r="C2164" t="s">
        <v>2621</v>
      </c>
      <c r="D2164">
        <v>27</v>
      </c>
      <c r="E2164">
        <v>57.7</v>
      </c>
      <c r="F2164" t="s">
        <v>860</v>
      </c>
      <c r="G2164">
        <v>1</v>
      </c>
      <c r="H2164">
        <v>1</v>
      </c>
      <c r="I2164" t="s">
        <v>861</v>
      </c>
      <c r="J2164" t="s">
        <v>882</v>
      </c>
      <c r="K2164" t="s">
        <v>863</v>
      </c>
      <c r="L2164">
        <v>976640.03</v>
      </c>
      <c r="R2164" t="s">
        <v>764</v>
      </c>
      <c r="S2164" t="str">
        <f t="shared" si="363"/>
        <v>Scolopacidae</v>
      </c>
      <c r="T2164" t="str">
        <f t="shared" si="364"/>
        <v>Charadriiformes</v>
      </c>
      <c r="U2164">
        <f t="shared" si="365"/>
        <v>51.7</v>
      </c>
      <c r="V2164">
        <f t="shared" si="366"/>
        <v>77.5</v>
      </c>
      <c r="W2164" t="str">
        <f t="shared" si="367"/>
        <v>Wetland</v>
      </c>
      <c r="X2164">
        <f t="shared" si="368"/>
        <v>3</v>
      </c>
      <c r="Y2164">
        <f t="shared" si="369"/>
        <v>3</v>
      </c>
      <c r="Z2164" t="str">
        <f t="shared" si="370"/>
        <v>Carnivore</v>
      </c>
      <c r="AA2164" t="str">
        <f t="shared" si="371"/>
        <v>Aquatic predator</v>
      </c>
      <c r="AB2164" t="str">
        <f t="shared" si="372"/>
        <v>Terrestrial</v>
      </c>
      <c r="AC2164">
        <f t="shared" si="373"/>
        <v>7597346.8399999999</v>
      </c>
    </row>
    <row r="2165" spans="1:29" x14ac:dyDescent="0.25">
      <c r="A2165" t="s">
        <v>10797</v>
      </c>
      <c r="B2165" t="s">
        <v>2620</v>
      </c>
      <c r="C2165" t="s">
        <v>2621</v>
      </c>
      <c r="D2165">
        <v>35</v>
      </c>
      <c r="E2165">
        <v>103</v>
      </c>
      <c r="F2165" t="s">
        <v>867</v>
      </c>
      <c r="G2165">
        <v>2</v>
      </c>
      <c r="H2165">
        <v>1</v>
      </c>
      <c r="I2165" t="s">
        <v>861</v>
      </c>
      <c r="J2165" t="s">
        <v>882</v>
      </c>
      <c r="K2165" t="s">
        <v>863</v>
      </c>
      <c r="L2165">
        <v>3245384.68</v>
      </c>
      <c r="R2165" t="s">
        <v>764</v>
      </c>
      <c r="S2165" t="str">
        <f t="shared" si="363"/>
        <v>Scolopacidae</v>
      </c>
      <c r="T2165" t="str">
        <f t="shared" si="364"/>
        <v>Charadriiformes</v>
      </c>
      <c r="U2165">
        <f t="shared" si="365"/>
        <v>51.7</v>
      </c>
      <c r="V2165">
        <f t="shared" si="366"/>
        <v>77.5</v>
      </c>
      <c r="W2165" t="str">
        <f t="shared" si="367"/>
        <v>Wetland</v>
      </c>
      <c r="X2165">
        <f t="shared" si="368"/>
        <v>3</v>
      </c>
      <c r="Y2165">
        <f t="shared" si="369"/>
        <v>3</v>
      </c>
      <c r="Z2165" t="str">
        <f t="shared" si="370"/>
        <v>Carnivore</v>
      </c>
      <c r="AA2165" t="str">
        <f t="shared" si="371"/>
        <v>Aquatic predator</v>
      </c>
      <c r="AB2165" t="str">
        <f t="shared" si="372"/>
        <v>Terrestrial</v>
      </c>
      <c r="AC2165">
        <f t="shared" si="373"/>
        <v>7597346.8399999999</v>
      </c>
    </row>
    <row r="2166" spans="1:29" x14ac:dyDescent="0.25">
      <c r="A2166" t="s">
        <v>10798</v>
      </c>
      <c r="B2166" t="s">
        <v>2620</v>
      </c>
      <c r="C2166" t="s">
        <v>2621</v>
      </c>
      <c r="D2166">
        <v>6.8</v>
      </c>
      <c r="E2166">
        <v>170.46</v>
      </c>
      <c r="F2166" t="s">
        <v>860</v>
      </c>
      <c r="G2166">
        <v>1</v>
      </c>
      <c r="H2166">
        <v>1</v>
      </c>
      <c r="I2166" t="s">
        <v>861</v>
      </c>
      <c r="J2166" t="s">
        <v>882</v>
      </c>
      <c r="K2166" t="s">
        <v>863</v>
      </c>
      <c r="L2166">
        <v>40477.51</v>
      </c>
      <c r="R2166" t="s">
        <v>765</v>
      </c>
      <c r="S2166" t="str">
        <f t="shared" si="363"/>
        <v>Corvidae</v>
      </c>
      <c r="T2166" t="str">
        <f t="shared" si="364"/>
        <v>Passeriformes</v>
      </c>
      <c r="U2166">
        <f t="shared" si="365"/>
        <v>17.399999999999999</v>
      </c>
      <c r="V2166">
        <f t="shared" si="366"/>
        <v>84.4</v>
      </c>
      <c r="W2166" t="str">
        <f t="shared" si="367"/>
        <v>Forest</v>
      </c>
      <c r="X2166">
        <f t="shared" si="368"/>
        <v>1</v>
      </c>
      <c r="Y2166">
        <f t="shared" si="369"/>
        <v>1</v>
      </c>
      <c r="Z2166" t="str">
        <f t="shared" si="370"/>
        <v>Omnivore</v>
      </c>
      <c r="AA2166" t="str">
        <f t="shared" si="371"/>
        <v>Omnivore</v>
      </c>
      <c r="AB2166" t="str">
        <f t="shared" si="372"/>
        <v>Insessorial</v>
      </c>
      <c r="AC2166">
        <f t="shared" si="373"/>
        <v>11840129.85</v>
      </c>
    </row>
    <row r="2167" spans="1:29" x14ac:dyDescent="0.25">
      <c r="A2167" t="s">
        <v>2728</v>
      </c>
      <c r="B2167" t="s">
        <v>2620</v>
      </c>
      <c r="C2167" t="s">
        <v>2621</v>
      </c>
      <c r="D2167">
        <v>19.3</v>
      </c>
      <c r="E2167">
        <v>47.22</v>
      </c>
      <c r="F2167" t="s">
        <v>860</v>
      </c>
      <c r="G2167">
        <v>1</v>
      </c>
      <c r="H2167">
        <v>2</v>
      </c>
      <c r="I2167" t="s">
        <v>993</v>
      </c>
      <c r="J2167" t="s">
        <v>994</v>
      </c>
      <c r="K2167" t="s">
        <v>863</v>
      </c>
      <c r="L2167">
        <v>607992.82999999996</v>
      </c>
      <c r="R2167" t="s">
        <v>765</v>
      </c>
      <c r="S2167" t="str">
        <f t="shared" si="363"/>
        <v>Corvidae</v>
      </c>
      <c r="T2167" t="str">
        <f t="shared" si="364"/>
        <v>Passeriformes</v>
      </c>
      <c r="U2167">
        <f t="shared" si="365"/>
        <v>17.399999999999999</v>
      </c>
      <c r="V2167">
        <f t="shared" si="366"/>
        <v>84.4</v>
      </c>
      <c r="W2167" t="str">
        <f t="shared" si="367"/>
        <v>Forest</v>
      </c>
      <c r="X2167">
        <f t="shared" si="368"/>
        <v>1</v>
      </c>
      <c r="Y2167">
        <f t="shared" si="369"/>
        <v>1</v>
      </c>
      <c r="Z2167" t="str">
        <f t="shared" si="370"/>
        <v>Omnivore</v>
      </c>
      <c r="AA2167" t="str">
        <f t="shared" si="371"/>
        <v>Omnivore</v>
      </c>
      <c r="AB2167" t="str">
        <f t="shared" si="372"/>
        <v>Insessorial</v>
      </c>
      <c r="AC2167">
        <f t="shared" si="373"/>
        <v>11840129.85</v>
      </c>
    </row>
    <row r="2168" spans="1:29" x14ac:dyDescent="0.25">
      <c r="A2168" t="s">
        <v>2729</v>
      </c>
      <c r="B2168" t="s">
        <v>2620</v>
      </c>
      <c r="C2168" t="s">
        <v>2621</v>
      </c>
      <c r="D2168">
        <v>8.3000000000000007</v>
      </c>
      <c r="E2168">
        <v>64.53</v>
      </c>
      <c r="F2168" t="s">
        <v>865</v>
      </c>
      <c r="G2168">
        <v>2</v>
      </c>
      <c r="H2168">
        <v>1</v>
      </c>
      <c r="I2168" t="s">
        <v>861</v>
      </c>
      <c r="J2168" t="s">
        <v>882</v>
      </c>
      <c r="K2168" t="s">
        <v>863</v>
      </c>
      <c r="L2168">
        <v>358833.18</v>
      </c>
      <c r="R2168" t="s">
        <v>765</v>
      </c>
      <c r="S2168" t="str">
        <f t="shared" si="363"/>
        <v>Corvidae</v>
      </c>
      <c r="T2168" t="str">
        <f t="shared" si="364"/>
        <v>Passeriformes</v>
      </c>
      <c r="U2168">
        <f t="shared" si="365"/>
        <v>17.399999999999999</v>
      </c>
      <c r="V2168">
        <f t="shared" si="366"/>
        <v>84.4</v>
      </c>
      <c r="W2168" t="str">
        <f t="shared" si="367"/>
        <v>Forest</v>
      </c>
      <c r="X2168">
        <f t="shared" si="368"/>
        <v>1</v>
      </c>
      <c r="Y2168">
        <f t="shared" si="369"/>
        <v>1</v>
      </c>
      <c r="Z2168" t="str">
        <f t="shared" si="370"/>
        <v>Omnivore</v>
      </c>
      <c r="AA2168" t="str">
        <f t="shared" si="371"/>
        <v>Omnivore</v>
      </c>
      <c r="AB2168" t="str">
        <f t="shared" si="372"/>
        <v>Insessorial</v>
      </c>
      <c r="AC2168">
        <f t="shared" si="373"/>
        <v>11840129.85</v>
      </c>
    </row>
    <row r="2169" spans="1:29" x14ac:dyDescent="0.25">
      <c r="A2169" t="s">
        <v>2730</v>
      </c>
      <c r="B2169" t="s">
        <v>2620</v>
      </c>
      <c r="C2169" t="s">
        <v>2621</v>
      </c>
      <c r="D2169">
        <v>6.3</v>
      </c>
      <c r="E2169">
        <v>355.03</v>
      </c>
      <c r="F2169" t="s">
        <v>860</v>
      </c>
      <c r="G2169">
        <v>1</v>
      </c>
      <c r="H2169">
        <v>1</v>
      </c>
      <c r="I2169" t="s">
        <v>861</v>
      </c>
      <c r="J2169" t="s">
        <v>882</v>
      </c>
      <c r="K2169" t="s">
        <v>913</v>
      </c>
      <c r="L2169">
        <v>2917968.82</v>
      </c>
      <c r="R2169" t="s">
        <v>766</v>
      </c>
      <c r="S2169" t="str">
        <f t="shared" si="363"/>
        <v>Scolopacidae</v>
      </c>
      <c r="T2169" t="str">
        <f t="shared" si="364"/>
        <v>Charadriiformes</v>
      </c>
      <c r="U2169">
        <f t="shared" si="365"/>
        <v>53.9</v>
      </c>
      <c r="V2169">
        <f t="shared" si="366"/>
        <v>37.1</v>
      </c>
      <c r="W2169" t="str">
        <f t="shared" si="367"/>
        <v>Wetland</v>
      </c>
      <c r="X2169">
        <f t="shared" si="368"/>
        <v>3</v>
      </c>
      <c r="Y2169">
        <f t="shared" si="369"/>
        <v>3</v>
      </c>
      <c r="Z2169" t="str">
        <f t="shared" si="370"/>
        <v>Carnivore</v>
      </c>
      <c r="AA2169" t="str">
        <f t="shared" si="371"/>
        <v>Aquatic predator</v>
      </c>
      <c r="AB2169" t="str">
        <f t="shared" si="372"/>
        <v>Terrestrial</v>
      </c>
      <c r="AC2169">
        <f t="shared" si="373"/>
        <v>1005823.74</v>
      </c>
    </row>
    <row r="2170" spans="1:29" x14ac:dyDescent="0.25">
      <c r="A2170" t="s">
        <v>2731</v>
      </c>
      <c r="B2170" t="s">
        <v>2620</v>
      </c>
      <c r="C2170" t="s">
        <v>2621</v>
      </c>
      <c r="D2170">
        <v>5.8</v>
      </c>
      <c r="E2170">
        <v>330</v>
      </c>
      <c r="F2170" t="s">
        <v>860</v>
      </c>
      <c r="G2170">
        <v>1</v>
      </c>
      <c r="H2170">
        <v>1</v>
      </c>
      <c r="I2170" t="s">
        <v>861</v>
      </c>
      <c r="J2170" t="s">
        <v>882</v>
      </c>
      <c r="K2170" t="s">
        <v>913</v>
      </c>
      <c r="L2170">
        <v>1098665.74</v>
      </c>
      <c r="R2170" t="s">
        <v>766</v>
      </c>
      <c r="S2170" t="str">
        <f t="shared" si="363"/>
        <v>Scolopacidae</v>
      </c>
      <c r="T2170" t="str">
        <f t="shared" si="364"/>
        <v>Charadriiformes</v>
      </c>
      <c r="U2170">
        <f t="shared" si="365"/>
        <v>53.9</v>
      </c>
      <c r="V2170">
        <f t="shared" si="366"/>
        <v>37.1</v>
      </c>
      <c r="W2170" t="str">
        <f t="shared" si="367"/>
        <v>Wetland</v>
      </c>
      <c r="X2170">
        <f t="shared" si="368"/>
        <v>3</v>
      </c>
      <c r="Y2170">
        <f t="shared" si="369"/>
        <v>3</v>
      </c>
      <c r="Z2170" t="str">
        <f t="shared" si="370"/>
        <v>Carnivore</v>
      </c>
      <c r="AA2170" t="str">
        <f t="shared" si="371"/>
        <v>Aquatic predator</v>
      </c>
      <c r="AB2170" t="str">
        <f t="shared" si="372"/>
        <v>Terrestrial</v>
      </c>
      <c r="AC2170">
        <f t="shared" si="373"/>
        <v>1005823.74</v>
      </c>
    </row>
    <row r="2171" spans="1:29" x14ac:dyDescent="0.25">
      <c r="A2171" t="s">
        <v>2732</v>
      </c>
      <c r="B2171" t="s">
        <v>2620</v>
      </c>
      <c r="C2171" t="s">
        <v>2621</v>
      </c>
      <c r="D2171">
        <v>5.2</v>
      </c>
      <c r="E2171">
        <v>399</v>
      </c>
      <c r="F2171" t="s">
        <v>860</v>
      </c>
      <c r="G2171">
        <v>1</v>
      </c>
      <c r="H2171">
        <v>1</v>
      </c>
      <c r="I2171" t="s">
        <v>861</v>
      </c>
      <c r="J2171" t="s">
        <v>882</v>
      </c>
      <c r="K2171" t="s">
        <v>913</v>
      </c>
      <c r="L2171">
        <v>18046.740000000002</v>
      </c>
      <c r="R2171" t="s">
        <v>767</v>
      </c>
      <c r="S2171" t="str">
        <f t="shared" si="363"/>
        <v>Paridae</v>
      </c>
      <c r="T2171" t="str">
        <f t="shared" si="364"/>
        <v>Passeriformes</v>
      </c>
      <c r="U2171">
        <f t="shared" si="365"/>
        <v>19.5</v>
      </c>
      <c r="V2171">
        <f t="shared" si="366"/>
        <v>11.4</v>
      </c>
      <c r="W2171" t="str">
        <f t="shared" si="367"/>
        <v>Forest</v>
      </c>
      <c r="X2171">
        <f t="shared" si="368"/>
        <v>1</v>
      </c>
      <c r="Y2171">
        <f t="shared" si="369"/>
        <v>1</v>
      </c>
      <c r="Z2171" t="str">
        <f t="shared" si="370"/>
        <v>Omnivore</v>
      </c>
      <c r="AA2171" t="str">
        <f t="shared" si="371"/>
        <v>Invertivore</v>
      </c>
      <c r="AB2171" t="str">
        <f t="shared" si="372"/>
        <v>Insessorial</v>
      </c>
      <c r="AC2171">
        <f t="shared" si="373"/>
        <v>10800997.609999999</v>
      </c>
    </row>
    <row r="2172" spans="1:29" x14ac:dyDescent="0.25">
      <c r="A2172" t="s">
        <v>2733</v>
      </c>
      <c r="B2172" t="s">
        <v>2620</v>
      </c>
      <c r="C2172" t="s">
        <v>2621</v>
      </c>
      <c r="D2172">
        <v>5.2</v>
      </c>
      <c r="E2172">
        <v>377.73</v>
      </c>
      <c r="F2172" t="s">
        <v>860</v>
      </c>
      <c r="G2172">
        <v>1</v>
      </c>
      <c r="H2172">
        <v>1</v>
      </c>
      <c r="I2172" t="s">
        <v>861</v>
      </c>
      <c r="J2172" t="s">
        <v>882</v>
      </c>
      <c r="K2172" t="s">
        <v>913</v>
      </c>
      <c r="L2172">
        <v>594191.15</v>
      </c>
      <c r="R2172" t="s">
        <v>767</v>
      </c>
      <c r="S2172" t="str">
        <f t="shared" si="363"/>
        <v>Paridae</v>
      </c>
      <c r="T2172" t="str">
        <f t="shared" si="364"/>
        <v>Passeriformes</v>
      </c>
      <c r="U2172">
        <f t="shared" si="365"/>
        <v>19.5</v>
      </c>
      <c r="V2172">
        <f t="shared" si="366"/>
        <v>11.4</v>
      </c>
      <c r="W2172" t="str">
        <f t="shared" si="367"/>
        <v>Forest</v>
      </c>
      <c r="X2172">
        <f t="shared" si="368"/>
        <v>1</v>
      </c>
      <c r="Y2172">
        <f t="shared" si="369"/>
        <v>1</v>
      </c>
      <c r="Z2172" t="str">
        <f t="shared" si="370"/>
        <v>Omnivore</v>
      </c>
      <c r="AA2172" t="str">
        <f t="shared" si="371"/>
        <v>Invertivore</v>
      </c>
      <c r="AB2172" t="str">
        <f t="shared" si="372"/>
        <v>Insessorial</v>
      </c>
      <c r="AC2172">
        <f t="shared" si="373"/>
        <v>10800997.609999999</v>
      </c>
    </row>
    <row r="2173" spans="1:29" x14ac:dyDescent="0.25">
      <c r="A2173" t="s">
        <v>2735</v>
      </c>
      <c r="B2173" t="s">
        <v>2620</v>
      </c>
      <c r="C2173" t="s">
        <v>2621</v>
      </c>
      <c r="D2173">
        <v>37.6</v>
      </c>
      <c r="E2173">
        <v>102.85</v>
      </c>
      <c r="F2173" t="s">
        <v>860</v>
      </c>
      <c r="G2173">
        <v>2</v>
      </c>
      <c r="H2173">
        <v>1</v>
      </c>
      <c r="I2173" t="s">
        <v>861</v>
      </c>
      <c r="J2173" t="s">
        <v>882</v>
      </c>
      <c r="K2173" t="s">
        <v>863</v>
      </c>
      <c r="L2173">
        <v>4407880.92</v>
      </c>
      <c r="R2173" t="s">
        <v>768</v>
      </c>
      <c r="S2173" t="str">
        <f t="shared" si="363"/>
        <v>Motacillidae</v>
      </c>
      <c r="T2173" t="str">
        <f t="shared" si="364"/>
        <v>Passeriformes</v>
      </c>
      <c r="U2173">
        <f t="shared" si="365"/>
        <v>27.5</v>
      </c>
      <c r="V2173">
        <f t="shared" si="366"/>
        <v>20.9</v>
      </c>
      <c r="W2173" t="str">
        <f t="shared" si="367"/>
        <v>Grassland</v>
      </c>
      <c r="X2173">
        <f t="shared" si="368"/>
        <v>3</v>
      </c>
      <c r="Y2173">
        <f t="shared" si="369"/>
        <v>3</v>
      </c>
      <c r="Z2173" t="str">
        <f t="shared" si="370"/>
        <v>Carnivore</v>
      </c>
      <c r="AA2173" t="str">
        <f t="shared" si="371"/>
        <v>Invertivore</v>
      </c>
      <c r="AB2173" t="str">
        <f t="shared" si="372"/>
        <v>Terrestrial</v>
      </c>
      <c r="AC2173">
        <f t="shared" si="373"/>
        <v>3787889.02</v>
      </c>
    </row>
    <row r="2174" spans="1:29" x14ac:dyDescent="0.25">
      <c r="A2174" t="s">
        <v>2739</v>
      </c>
      <c r="B2174" t="s">
        <v>2620</v>
      </c>
      <c r="C2174" t="s">
        <v>2621</v>
      </c>
      <c r="D2174">
        <v>10.7</v>
      </c>
      <c r="E2174">
        <v>154</v>
      </c>
      <c r="F2174" t="s">
        <v>860</v>
      </c>
      <c r="G2174">
        <v>1</v>
      </c>
      <c r="H2174">
        <v>1</v>
      </c>
      <c r="I2174" t="s">
        <v>861</v>
      </c>
      <c r="J2174" t="s">
        <v>882</v>
      </c>
      <c r="K2174" t="s">
        <v>863</v>
      </c>
      <c r="L2174">
        <v>1217500.23</v>
      </c>
      <c r="R2174" t="s">
        <v>768</v>
      </c>
      <c r="S2174" t="str">
        <f t="shared" si="363"/>
        <v>Motacillidae</v>
      </c>
      <c r="T2174" t="str">
        <f t="shared" si="364"/>
        <v>Passeriformes</v>
      </c>
      <c r="U2174">
        <f t="shared" si="365"/>
        <v>27.5</v>
      </c>
      <c r="V2174">
        <f t="shared" si="366"/>
        <v>20.9</v>
      </c>
      <c r="W2174" t="str">
        <f t="shared" si="367"/>
        <v>Grassland</v>
      </c>
      <c r="X2174">
        <f t="shared" si="368"/>
        <v>3</v>
      </c>
      <c r="Y2174">
        <f t="shared" si="369"/>
        <v>3</v>
      </c>
      <c r="Z2174" t="str">
        <f t="shared" si="370"/>
        <v>Carnivore</v>
      </c>
      <c r="AA2174" t="str">
        <f t="shared" si="371"/>
        <v>Invertivore</v>
      </c>
      <c r="AB2174" t="str">
        <f t="shared" si="372"/>
        <v>Terrestrial</v>
      </c>
      <c r="AC2174">
        <f t="shared" si="373"/>
        <v>3787889.02</v>
      </c>
    </row>
    <row r="2175" spans="1:29" x14ac:dyDescent="0.25">
      <c r="A2175" t="s">
        <v>2740</v>
      </c>
      <c r="B2175" t="s">
        <v>2620</v>
      </c>
      <c r="C2175" t="s">
        <v>2621</v>
      </c>
      <c r="D2175">
        <v>9.8000000000000007</v>
      </c>
      <c r="E2175">
        <v>62.1</v>
      </c>
      <c r="F2175" t="s">
        <v>860</v>
      </c>
      <c r="G2175">
        <v>1</v>
      </c>
      <c r="H2175">
        <v>1</v>
      </c>
      <c r="I2175" t="s">
        <v>861</v>
      </c>
      <c r="J2175" t="s">
        <v>882</v>
      </c>
      <c r="K2175" t="s">
        <v>863</v>
      </c>
      <c r="L2175">
        <v>1255042.99</v>
      </c>
      <c r="R2175" t="s">
        <v>768</v>
      </c>
      <c r="S2175" t="str">
        <f t="shared" si="363"/>
        <v>Motacillidae</v>
      </c>
      <c r="T2175" t="str">
        <f t="shared" si="364"/>
        <v>Passeriformes</v>
      </c>
      <c r="U2175">
        <f t="shared" si="365"/>
        <v>27.5</v>
      </c>
      <c r="V2175">
        <f t="shared" si="366"/>
        <v>20.9</v>
      </c>
      <c r="W2175" t="str">
        <f t="shared" si="367"/>
        <v>Grassland</v>
      </c>
      <c r="X2175">
        <f t="shared" si="368"/>
        <v>3</v>
      </c>
      <c r="Y2175">
        <f t="shared" si="369"/>
        <v>3</v>
      </c>
      <c r="Z2175" t="str">
        <f t="shared" si="370"/>
        <v>Carnivore</v>
      </c>
      <c r="AA2175" t="str">
        <f t="shared" si="371"/>
        <v>Invertivore</v>
      </c>
      <c r="AB2175" t="str">
        <f t="shared" si="372"/>
        <v>Terrestrial</v>
      </c>
      <c r="AC2175">
        <f t="shared" si="373"/>
        <v>3787889.02</v>
      </c>
    </row>
    <row r="2176" spans="1:29" x14ac:dyDescent="0.25">
      <c r="A2176" t="s">
        <v>10799</v>
      </c>
      <c r="B2176" t="s">
        <v>2620</v>
      </c>
      <c r="C2176" t="s">
        <v>2621</v>
      </c>
      <c r="D2176">
        <v>13.5</v>
      </c>
      <c r="E2176">
        <v>154</v>
      </c>
      <c r="F2176" t="s">
        <v>860</v>
      </c>
      <c r="G2176">
        <v>1</v>
      </c>
      <c r="H2176">
        <v>1</v>
      </c>
      <c r="I2176" t="s">
        <v>861</v>
      </c>
      <c r="J2176" t="s">
        <v>882</v>
      </c>
      <c r="K2176" t="s">
        <v>863</v>
      </c>
      <c r="L2176">
        <v>6004.48</v>
      </c>
      <c r="R2176" t="s">
        <v>769</v>
      </c>
      <c r="S2176" t="str">
        <f t="shared" si="363"/>
        <v>Scolopacidae</v>
      </c>
      <c r="T2176" t="str">
        <f t="shared" si="364"/>
        <v>Charadriiformes</v>
      </c>
      <c r="U2176">
        <f t="shared" si="365"/>
        <v>50.8</v>
      </c>
      <c r="V2176">
        <f t="shared" si="366"/>
        <v>158</v>
      </c>
      <c r="W2176" t="str">
        <f t="shared" si="367"/>
        <v>Grassland</v>
      </c>
      <c r="X2176">
        <f t="shared" si="368"/>
        <v>3</v>
      </c>
      <c r="Y2176">
        <f t="shared" si="369"/>
        <v>3</v>
      </c>
      <c r="Z2176" t="str">
        <f t="shared" si="370"/>
        <v>Carnivore</v>
      </c>
      <c r="AA2176" t="str">
        <f t="shared" si="371"/>
        <v>Aquatic predator</v>
      </c>
      <c r="AB2176" t="str">
        <f t="shared" si="372"/>
        <v>Terrestrial</v>
      </c>
      <c r="AC2176">
        <f t="shared" si="373"/>
        <v>3716042.92</v>
      </c>
    </row>
    <row r="2177" spans="1:29" x14ac:dyDescent="0.25">
      <c r="A2177" t="s">
        <v>2743</v>
      </c>
      <c r="B2177" t="s">
        <v>2620</v>
      </c>
      <c r="C2177" t="s">
        <v>2621</v>
      </c>
      <c r="D2177">
        <v>11.4</v>
      </c>
      <c r="E2177">
        <v>91.9</v>
      </c>
      <c r="F2177" t="s">
        <v>860</v>
      </c>
      <c r="G2177">
        <v>1</v>
      </c>
      <c r="H2177">
        <v>1</v>
      </c>
      <c r="I2177" t="s">
        <v>861</v>
      </c>
      <c r="J2177" t="s">
        <v>882</v>
      </c>
      <c r="K2177" t="s">
        <v>863</v>
      </c>
      <c r="L2177">
        <v>36559.21</v>
      </c>
      <c r="R2177" t="s">
        <v>769</v>
      </c>
      <c r="S2177" t="str">
        <f t="shared" si="363"/>
        <v>Scolopacidae</v>
      </c>
      <c r="T2177" t="str">
        <f t="shared" si="364"/>
        <v>Charadriiformes</v>
      </c>
      <c r="U2177">
        <f t="shared" si="365"/>
        <v>50.8</v>
      </c>
      <c r="V2177">
        <f t="shared" si="366"/>
        <v>158</v>
      </c>
      <c r="W2177" t="str">
        <f t="shared" si="367"/>
        <v>Grassland</v>
      </c>
      <c r="X2177">
        <f t="shared" si="368"/>
        <v>3</v>
      </c>
      <c r="Y2177">
        <f t="shared" si="369"/>
        <v>3</v>
      </c>
      <c r="Z2177" t="str">
        <f t="shared" si="370"/>
        <v>Carnivore</v>
      </c>
      <c r="AA2177" t="str">
        <f t="shared" si="371"/>
        <v>Aquatic predator</v>
      </c>
      <c r="AB2177" t="str">
        <f t="shared" si="372"/>
        <v>Terrestrial</v>
      </c>
      <c r="AC2177">
        <f t="shared" si="373"/>
        <v>3716042.92</v>
      </c>
    </row>
    <row r="2178" spans="1:29" x14ac:dyDescent="0.25">
      <c r="A2178" t="s">
        <v>2744</v>
      </c>
      <c r="B2178" t="s">
        <v>2620</v>
      </c>
      <c r="C2178" t="s">
        <v>2621</v>
      </c>
      <c r="D2178">
        <v>10.6</v>
      </c>
      <c r="E2178">
        <v>91.94</v>
      </c>
      <c r="F2178" t="s">
        <v>860</v>
      </c>
      <c r="G2178">
        <v>1</v>
      </c>
      <c r="H2178">
        <v>1</v>
      </c>
      <c r="I2178" t="s">
        <v>861</v>
      </c>
      <c r="J2178" t="s">
        <v>882</v>
      </c>
      <c r="K2178" t="s">
        <v>863</v>
      </c>
      <c r="L2178">
        <v>1280940.3899999999</v>
      </c>
      <c r="R2178" t="s">
        <v>769</v>
      </c>
      <c r="S2178" t="str">
        <f t="shared" si="363"/>
        <v>Scolopacidae</v>
      </c>
      <c r="T2178" t="str">
        <f t="shared" si="364"/>
        <v>Charadriiformes</v>
      </c>
      <c r="U2178">
        <f t="shared" si="365"/>
        <v>50.8</v>
      </c>
      <c r="V2178">
        <f t="shared" si="366"/>
        <v>158</v>
      </c>
      <c r="W2178" t="str">
        <f t="shared" si="367"/>
        <v>Grassland</v>
      </c>
      <c r="X2178">
        <f t="shared" si="368"/>
        <v>3</v>
      </c>
      <c r="Y2178">
        <f t="shared" si="369"/>
        <v>3</v>
      </c>
      <c r="Z2178" t="str">
        <f t="shared" si="370"/>
        <v>Carnivore</v>
      </c>
      <c r="AA2178" t="str">
        <f t="shared" si="371"/>
        <v>Aquatic predator</v>
      </c>
      <c r="AB2178" t="str">
        <f t="shared" si="372"/>
        <v>Terrestrial</v>
      </c>
      <c r="AC2178">
        <f t="shared" si="373"/>
        <v>3716042.92</v>
      </c>
    </row>
    <row r="2179" spans="1:29" x14ac:dyDescent="0.25">
      <c r="A2179" t="s">
        <v>2746</v>
      </c>
      <c r="B2179" t="s">
        <v>2620</v>
      </c>
      <c r="C2179" t="s">
        <v>2621</v>
      </c>
      <c r="D2179">
        <v>16</v>
      </c>
      <c r="E2179">
        <v>117</v>
      </c>
      <c r="F2179" t="s">
        <v>860</v>
      </c>
      <c r="G2179">
        <v>1</v>
      </c>
      <c r="H2179">
        <v>1</v>
      </c>
      <c r="I2179" t="s">
        <v>861</v>
      </c>
      <c r="J2179" t="s">
        <v>882</v>
      </c>
      <c r="K2179" t="s">
        <v>863</v>
      </c>
      <c r="L2179">
        <v>4373319.66</v>
      </c>
      <c r="R2179" t="s">
        <v>770</v>
      </c>
      <c r="S2179" t="str">
        <f t="shared" ref="S2179:S2242" si="374">VLOOKUP(R2179,A:L,2,FALSE)</f>
        <v>Scolopacidae</v>
      </c>
      <c r="T2179" t="str">
        <f t="shared" ref="T2179:T2242" si="375">VLOOKUP(R2179,A:L,3,FALSE)</f>
        <v>Charadriiformes</v>
      </c>
      <c r="U2179">
        <f t="shared" ref="U2179:U2242" si="376">VLOOKUP(R2179,A:L,4,FALSE)</f>
        <v>56.6</v>
      </c>
      <c r="V2179">
        <f t="shared" ref="V2179:V2242" si="377">VLOOKUP(R2179,A:L,5,FALSE)</f>
        <v>291.64999999999998</v>
      </c>
      <c r="W2179" t="str">
        <f t="shared" ref="W2179:W2242" si="378">VLOOKUP(R2179,A:L,6,FALSE)</f>
        <v>Wetland</v>
      </c>
      <c r="X2179">
        <f t="shared" ref="X2179:X2242" si="379">VLOOKUP(R2179,A:L,7,FALSE)</f>
        <v>3</v>
      </c>
      <c r="Y2179">
        <f t="shared" ref="Y2179:Y2242" si="380">VLOOKUP(R2179,A:L,8,FALSE)</f>
        <v>3</v>
      </c>
      <c r="Z2179" t="str">
        <f t="shared" ref="Z2179:Z2242" si="381">VLOOKUP(R2179,A:L,9,FALSE)</f>
        <v>Carnivore</v>
      </c>
      <c r="AA2179" t="str">
        <f t="shared" ref="AA2179:AA2242" si="382">VLOOKUP(R2179,A:L,10,FALSE)</f>
        <v>Aquatic predator</v>
      </c>
      <c r="AB2179" t="str">
        <f t="shared" ref="AB2179:AB2242" si="383">VLOOKUP(R2179,A:L,11,FALSE)</f>
        <v>Terrestrial</v>
      </c>
      <c r="AC2179">
        <f t="shared" ref="AC2179:AC2242" si="384">VLOOKUP(R2179,A:L,12,FALSE)</f>
        <v>1469087.3</v>
      </c>
    </row>
    <row r="2180" spans="1:29" x14ac:dyDescent="0.25">
      <c r="A2180" t="s">
        <v>2747</v>
      </c>
      <c r="B2180" t="s">
        <v>2620</v>
      </c>
      <c r="C2180" t="s">
        <v>2621</v>
      </c>
      <c r="D2180">
        <v>15.4</v>
      </c>
      <c r="E2180">
        <v>67</v>
      </c>
      <c r="F2180" t="s">
        <v>867</v>
      </c>
      <c r="G2180">
        <v>2</v>
      </c>
      <c r="H2180">
        <v>1</v>
      </c>
      <c r="I2180" t="s">
        <v>861</v>
      </c>
      <c r="J2180" t="s">
        <v>882</v>
      </c>
      <c r="K2180" t="s">
        <v>863</v>
      </c>
      <c r="L2180">
        <v>785946.33</v>
      </c>
      <c r="R2180" t="s">
        <v>770</v>
      </c>
      <c r="S2180" t="str">
        <f t="shared" si="374"/>
        <v>Scolopacidae</v>
      </c>
      <c r="T2180" t="str">
        <f t="shared" si="375"/>
        <v>Charadriiformes</v>
      </c>
      <c r="U2180">
        <f t="shared" si="376"/>
        <v>56.6</v>
      </c>
      <c r="V2180">
        <f t="shared" si="377"/>
        <v>291.64999999999998</v>
      </c>
      <c r="W2180" t="str">
        <f t="shared" si="378"/>
        <v>Wetland</v>
      </c>
      <c r="X2180">
        <f t="shared" si="379"/>
        <v>3</v>
      </c>
      <c r="Y2180">
        <f t="shared" si="380"/>
        <v>3</v>
      </c>
      <c r="Z2180" t="str">
        <f t="shared" si="381"/>
        <v>Carnivore</v>
      </c>
      <c r="AA2180" t="str">
        <f t="shared" si="382"/>
        <v>Aquatic predator</v>
      </c>
      <c r="AB2180" t="str">
        <f t="shared" si="383"/>
        <v>Terrestrial</v>
      </c>
      <c r="AC2180">
        <f t="shared" si="384"/>
        <v>1469087.3</v>
      </c>
    </row>
    <row r="2181" spans="1:29" x14ac:dyDescent="0.25">
      <c r="A2181" t="s">
        <v>2748</v>
      </c>
      <c r="B2181" t="s">
        <v>2620</v>
      </c>
      <c r="C2181" t="s">
        <v>2621</v>
      </c>
      <c r="D2181">
        <v>11</v>
      </c>
      <c r="E2181">
        <v>101.98</v>
      </c>
      <c r="F2181" t="s">
        <v>860</v>
      </c>
      <c r="G2181">
        <v>1</v>
      </c>
      <c r="H2181">
        <v>1</v>
      </c>
      <c r="I2181" t="s">
        <v>861</v>
      </c>
      <c r="J2181" t="s">
        <v>882</v>
      </c>
      <c r="K2181" t="s">
        <v>863</v>
      </c>
      <c r="L2181">
        <v>13448425.199999999</v>
      </c>
      <c r="R2181" t="s">
        <v>770</v>
      </c>
      <c r="S2181" t="str">
        <f t="shared" si="374"/>
        <v>Scolopacidae</v>
      </c>
      <c r="T2181" t="str">
        <f t="shared" si="375"/>
        <v>Charadriiformes</v>
      </c>
      <c r="U2181">
        <f t="shared" si="376"/>
        <v>56.6</v>
      </c>
      <c r="V2181">
        <f t="shared" si="377"/>
        <v>291.64999999999998</v>
      </c>
      <c r="W2181" t="str">
        <f t="shared" si="378"/>
        <v>Wetland</v>
      </c>
      <c r="X2181">
        <f t="shared" si="379"/>
        <v>3</v>
      </c>
      <c r="Y2181">
        <f t="shared" si="380"/>
        <v>3</v>
      </c>
      <c r="Z2181" t="str">
        <f t="shared" si="381"/>
        <v>Carnivore</v>
      </c>
      <c r="AA2181" t="str">
        <f t="shared" si="382"/>
        <v>Aquatic predator</v>
      </c>
      <c r="AB2181" t="str">
        <f t="shared" si="383"/>
        <v>Terrestrial</v>
      </c>
      <c r="AC2181">
        <f t="shared" si="384"/>
        <v>1469087.3</v>
      </c>
    </row>
    <row r="2182" spans="1:29" x14ac:dyDescent="0.25">
      <c r="A2182" t="s">
        <v>2749</v>
      </c>
      <c r="B2182" t="s">
        <v>2620</v>
      </c>
      <c r="C2182" t="s">
        <v>2621</v>
      </c>
      <c r="D2182">
        <v>8.8000000000000007</v>
      </c>
      <c r="E2182">
        <v>102.82</v>
      </c>
      <c r="F2182" t="s">
        <v>860</v>
      </c>
      <c r="G2182">
        <v>1</v>
      </c>
      <c r="H2182">
        <v>1</v>
      </c>
      <c r="I2182" t="s">
        <v>861</v>
      </c>
      <c r="J2182" t="s">
        <v>882</v>
      </c>
      <c r="K2182" t="s">
        <v>863</v>
      </c>
      <c r="L2182">
        <v>4840731.88</v>
      </c>
      <c r="R2182" t="s">
        <v>771</v>
      </c>
      <c r="S2182" t="str">
        <f t="shared" si="374"/>
        <v>Scolopacidae</v>
      </c>
      <c r="T2182" t="str">
        <f t="shared" si="375"/>
        <v>Charadriiformes</v>
      </c>
      <c r="U2182">
        <f t="shared" si="376"/>
        <v>53.4</v>
      </c>
      <c r="V2182">
        <f t="shared" si="377"/>
        <v>79.73</v>
      </c>
      <c r="W2182" t="str">
        <f t="shared" si="378"/>
        <v>Wetland</v>
      </c>
      <c r="X2182">
        <f t="shared" si="379"/>
        <v>3</v>
      </c>
      <c r="Y2182">
        <f t="shared" si="380"/>
        <v>3</v>
      </c>
      <c r="Z2182" t="str">
        <f t="shared" si="381"/>
        <v>Carnivore</v>
      </c>
      <c r="AA2182" t="str">
        <f t="shared" si="382"/>
        <v>Aquatic predator</v>
      </c>
      <c r="AB2182" t="str">
        <f t="shared" si="383"/>
        <v>Terrestrial</v>
      </c>
      <c r="AC2182">
        <f t="shared" si="384"/>
        <v>2362488.1</v>
      </c>
    </row>
    <row r="2183" spans="1:29" x14ac:dyDescent="0.25">
      <c r="A2183" t="s">
        <v>10800</v>
      </c>
      <c r="B2183" t="s">
        <v>2620</v>
      </c>
      <c r="C2183" t="s">
        <v>2621</v>
      </c>
      <c r="D2183">
        <v>11.6</v>
      </c>
      <c r="E2183">
        <v>101.98</v>
      </c>
      <c r="F2183" t="s">
        <v>860</v>
      </c>
      <c r="G2183">
        <v>1</v>
      </c>
      <c r="H2183">
        <v>1</v>
      </c>
      <c r="I2183" t="s">
        <v>861</v>
      </c>
      <c r="J2183" t="s">
        <v>882</v>
      </c>
      <c r="K2183" t="s">
        <v>863</v>
      </c>
      <c r="L2183">
        <v>280129.94</v>
      </c>
      <c r="R2183" t="s">
        <v>771</v>
      </c>
      <c r="S2183" t="str">
        <f t="shared" si="374"/>
        <v>Scolopacidae</v>
      </c>
      <c r="T2183" t="str">
        <f t="shared" si="375"/>
        <v>Charadriiformes</v>
      </c>
      <c r="U2183">
        <f t="shared" si="376"/>
        <v>53.4</v>
      </c>
      <c r="V2183">
        <f t="shared" si="377"/>
        <v>79.73</v>
      </c>
      <c r="W2183" t="str">
        <f t="shared" si="378"/>
        <v>Wetland</v>
      </c>
      <c r="X2183">
        <f t="shared" si="379"/>
        <v>3</v>
      </c>
      <c r="Y2183">
        <f t="shared" si="380"/>
        <v>3</v>
      </c>
      <c r="Z2183" t="str">
        <f t="shared" si="381"/>
        <v>Carnivore</v>
      </c>
      <c r="AA2183" t="str">
        <f t="shared" si="382"/>
        <v>Aquatic predator</v>
      </c>
      <c r="AB2183" t="str">
        <f t="shared" si="383"/>
        <v>Terrestrial</v>
      </c>
      <c r="AC2183">
        <f t="shared" si="384"/>
        <v>2362488.1</v>
      </c>
    </row>
    <row r="2184" spans="1:29" x14ac:dyDescent="0.25">
      <c r="A2184" t="s">
        <v>10801</v>
      </c>
      <c r="B2184" t="s">
        <v>2620</v>
      </c>
      <c r="C2184" t="s">
        <v>2621</v>
      </c>
      <c r="D2184">
        <v>12.1</v>
      </c>
      <c r="E2184">
        <v>117</v>
      </c>
      <c r="F2184" t="s">
        <v>860</v>
      </c>
      <c r="G2184">
        <v>2</v>
      </c>
      <c r="H2184">
        <v>1</v>
      </c>
      <c r="I2184" t="s">
        <v>861</v>
      </c>
      <c r="J2184" t="s">
        <v>882</v>
      </c>
      <c r="K2184" t="s">
        <v>863</v>
      </c>
      <c r="L2184">
        <v>167233.25</v>
      </c>
      <c r="R2184" t="s">
        <v>771</v>
      </c>
      <c r="S2184" t="str">
        <f t="shared" si="374"/>
        <v>Scolopacidae</v>
      </c>
      <c r="T2184" t="str">
        <f t="shared" si="375"/>
        <v>Charadriiformes</v>
      </c>
      <c r="U2184">
        <f t="shared" si="376"/>
        <v>53.4</v>
      </c>
      <c r="V2184">
        <f t="shared" si="377"/>
        <v>79.73</v>
      </c>
      <c r="W2184" t="str">
        <f t="shared" si="378"/>
        <v>Wetland</v>
      </c>
      <c r="X2184">
        <f t="shared" si="379"/>
        <v>3</v>
      </c>
      <c r="Y2184">
        <f t="shared" si="380"/>
        <v>3</v>
      </c>
      <c r="Z2184" t="str">
        <f t="shared" si="381"/>
        <v>Carnivore</v>
      </c>
      <c r="AA2184" t="str">
        <f t="shared" si="382"/>
        <v>Aquatic predator</v>
      </c>
      <c r="AB2184" t="str">
        <f t="shared" si="383"/>
        <v>Terrestrial</v>
      </c>
      <c r="AC2184">
        <f t="shared" si="384"/>
        <v>2362488.1</v>
      </c>
    </row>
    <row r="2185" spans="1:29" x14ac:dyDescent="0.25">
      <c r="A2185" t="s">
        <v>10802</v>
      </c>
      <c r="B2185" t="s">
        <v>2620</v>
      </c>
      <c r="C2185" t="s">
        <v>2621</v>
      </c>
      <c r="D2185">
        <v>9.9</v>
      </c>
      <c r="E2185">
        <v>51.21</v>
      </c>
      <c r="F2185" t="s">
        <v>860</v>
      </c>
      <c r="G2185">
        <v>2</v>
      </c>
      <c r="H2185">
        <v>1</v>
      </c>
      <c r="I2185" t="s">
        <v>861</v>
      </c>
      <c r="J2185" t="s">
        <v>882</v>
      </c>
      <c r="K2185" t="s">
        <v>863</v>
      </c>
      <c r="L2185">
        <v>1422260.56</v>
      </c>
      <c r="R2185" t="s">
        <v>772</v>
      </c>
      <c r="S2185" t="str">
        <f t="shared" si="374"/>
        <v>Columbidae</v>
      </c>
      <c r="T2185" t="str">
        <f t="shared" si="375"/>
        <v>Columbiformes</v>
      </c>
      <c r="U2185">
        <f t="shared" si="376"/>
        <v>34.200000000000003</v>
      </c>
      <c r="V2185">
        <f t="shared" si="377"/>
        <v>82.13</v>
      </c>
      <c r="W2185" t="str">
        <f t="shared" si="378"/>
        <v>Woodland</v>
      </c>
      <c r="X2185">
        <f t="shared" si="379"/>
        <v>3</v>
      </c>
      <c r="Y2185">
        <f t="shared" si="380"/>
        <v>1</v>
      </c>
      <c r="Z2185" t="str">
        <f t="shared" si="381"/>
        <v>Herbivore</v>
      </c>
      <c r="AA2185" t="str">
        <f t="shared" si="382"/>
        <v>Granivore</v>
      </c>
      <c r="AB2185" t="str">
        <f t="shared" si="383"/>
        <v>Terrestrial</v>
      </c>
      <c r="AC2185">
        <f t="shared" si="384"/>
        <v>28873137.27</v>
      </c>
    </row>
    <row r="2186" spans="1:29" x14ac:dyDescent="0.25">
      <c r="A2186" t="s">
        <v>2751</v>
      </c>
      <c r="B2186" t="s">
        <v>2620</v>
      </c>
      <c r="C2186" t="s">
        <v>2621</v>
      </c>
      <c r="D2186">
        <v>45.1</v>
      </c>
      <c r="E2186">
        <v>683.99</v>
      </c>
      <c r="F2186" t="s">
        <v>860</v>
      </c>
      <c r="G2186">
        <v>2</v>
      </c>
      <c r="H2186">
        <v>3</v>
      </c>
      <c r="I2186" t="s">
        <v>928</v>
      </c>
      <c r="J2186" t="s">
        <v>994</v>
      </c>
      <c r="K2186" t="s">
        <v>863</v>
      </c>
      <c r="L2186">
        <v>2375285.46</v>
      </c>
      <c r="R2186" t="s">
        <v>773</v>
      </c>
      <c r="S2186" t="str">
        <f t="shared" si="374"/>
        <v>Falconidae</v>
      </c>
      <c r="T2186" t="str">
        <f t="shared" si="375"/>
        <v>Falconiformes</v>
      </c>
      <c r="U2186">
        <f t="shared" si="376"/>
        <v>50.6</v>
      </c>
      <c r="V2186">
        <f t="shared" si="377"/>
        <v>606.09</v>
      </c>
      <c r="W2186" t="str">
        <f t="shared" si="378"/>
        <v>Shrubland</v>
      </c>
      <c r="X2186">
        <f t="shared" si="379"/>
        <v>3</v>
      </c>
      <c r="Y2186">
        <f t="shared" si="380"/>
        <v>2</v>
      </c>
      <c r="Z2186" t="str">
        <f t="shared" si="381"/>
        <v>Carnivore</v>
      </c>
      <c r="AA2186" t="str">
        <f t="shared" si="382"/>
        <v>Vertivore</v>
      </c>
      <c r="AB2186" t="str">
        <f t="shared" si="383"/>
        <v>Aerial</v>
      </c>
      <c r="AC2186">
        <f t="shared" si="384"/>
        <v>17892923.899999999</v>
      </c>
    </row>
    <row r="2187" spans="1:29" x14ac:dyDescent="0.25">
      <c r="A2187" t="s">
        <v>10803</v>
      </c>
      <c r="B2187" t="s">
        <v>2620</v>
      </c>
      <c r="C2187" t="s">
        <v>2621</v>
      </c>
      <c r="D2187">
        <v>34.6</v>
      </c>
      <c r="E2187">
        <v>29.7</v>
      </c>
      <c r="F2187" t="s">
        <v>860</v>
      </c>
      <c r="G2187">
        <v>2</v>
      </c>
      <c r="H2187">
        <v>1</v>
      </c>
      <c r="I2187" t="s">
        <v>861</v>
      </c>
      <c r="J2187" t="s">
        <v>882</v>
      </c>
      <c r="K2187" t="s">
        <v>863</v>
      </c>
      <c r="L2187">
        <v>3187996.6</v>
      </c>
      <c r="R2187" t="s">
        <v>773</v>
      </c>
      <c r="S2187" t="str">
        <f t="shared" si="374"/>
        <v>Falconidae</v>
      </c>
      <c r="T2187" t="str">
        <f t="shared" si="375"/>
        <v>Falconiformes</v>
      </c>
      <c r="U2187">
        <f t="shared" si="376"/>
        <v>50.6</v>
      </c>
      <c r="V2187">
        <f t="shared" si="377"/>
        <v>606.09</v>
      </c>
      <c r="W2187" t="str">
        <f t="shared" si="378"/>
        <v>Shrubland</v>
      </c>
      <c r="X2187">
        <f t="shared" si="379"/>
        <v>3</v>
      </c>
      <c r="Y2187">
        <f t="shared" si="380"/>
        <v>2</v>
      </c>
      <c r="Z2187" t="str">
        <f t="shared" si="381"/>
        <v>Carnivore</v>
      </c>
      <c r="AA2187" t="str">
        <f t="shared" si="382"/>
        <v>Vertivore</v>
      </c>
      <c r="AB2187" t="str">
        <f t="shared" si="383"/>
        <v>Aerial</v>
      </c>
      <c r="AC2187">
        <f t="shared" si="384"/>
        <v>17892923.899999999</v>
      </c>
    </row>
    <row r="2188" spans="1:29" x14ac:dyDescent="0.25">
      <c r="A2188" t="s">
        <v>2752</v>
      </c>
      <c r="B2188" t="s">
        <v>2620</v>
      </c>
      <c r="C2188" t="s">
        <v>2621</v>
      </c>
      <c r="D2188">
        <v>33.299999999999997</v>
      </c>
      <c r="E2188">
        <v>29.7</v>
      </c>
      <c r="F2188" t="s">
        <v>860</v>
      </c>
      <c r="G2188">
        <v>2</v>
      </c>
      <c r="H2188">
        <v>1</v>
      </c>
      <c r="I2188" t="s">
        <v>861</v>
      </c>
      <c r="J2188" t="s">
        <v>882</v>
      </c>
      <c r="K2188" t="s">
        <v>863</v>
      </c>
      <c r="L2188">
        <v>1789081.99</v>
      </c>
      <c r="R2188" t="s">
        <v>773</v>
      </c>
      <c r="S2188" t="str">
        <f t="shared" si="374"/>
        <v>Falconidae</v>
      </c>
      <c r="T2188" t="str">
        <f t="shared" si="375"/>
        <v>Falconiformes</v>
      </c>
      <c r="U2188">
        <f t="shared" si="376"/>
        <v>50.6</v>
      </c>
      <c r="V2188">
        <f t="shared" si="377"/>
        <v>606.09</v>
      </c>
      <c r="W2188" t="str">
        <f t="shared" si="378"/>
        <v>Shrubland</v>
      </c>
      <c r="X2188">
        <f t="shared" si="379"/>
        <v>3</v>
      </c>
      <c r="Y2188">
        <f t="shared" si="380"/>
        <v>2</v>
      </c>
      <c r="Z2188" t="str">
        <f t="shared" si="381"/>
        <v>Carnivore</v>
      </c>
      <c r="AA2188" t="str">
        <f t="shared" si="382"/>
        <v>Vertivore</v>
      </c>
      <c r="AB2188" t="str">
        <f t="shared" si="383"/>
        <v>Aerial</v>
      </c>
      <c r="AC2188">
        <f t="shared" si="384"/>
        <v>17892923.899999999</v>
      </c>
    </row>
    <row r="2189" spans="1:29" x14ac:dyDescent="0.25">
      <c r="A2189" t="s">
        <v>10804</v>
      </c>
      <c r="B2189" t="s">
        <v>2620</v>
      </c>
      <c r="C2189" t="s">
        <v>2621</v>
      </c>
      <c r="D2189">
        <v>29.3</v>
      </c>
      <c r="E2189">
        <v>29.7</v>
      </c>
      <c r="F2189" t="s">
        <v>860</v>
      </c>
      <c r="G2189">
        <v>2</v>
      </c>
      <c r="H2189">
        <v>1</v>
      </c>
      <c r="I2189" t="s">
        <v>861</v>
      </c>
      <c r="J2189" t="s">
        <v>882</v>
      </c>
      <c r="K2189" t="s">
        <v>863</v>
      </c>
      <c r="L2189">
        <v>196374.6</v>
      </c>
      <c r="R2189" t="s">
        <v>774</v>
      </c>
      <c r="S2189" t="str">
        <f t="shared" si="374"/>
        <v>Accipitridae</v>
      </c>
      <c r="T2189" t="str">
        <f t="shared" si="375"/>
        <v>Accipitriformes</v>
      </c>
      <c r="U2189">
        <f t="shared" si="376"/>
        <v>40.5</v>
      </c>
      <c r="V2189">
        <f t="shared" si="377"/>
        <v>1166.18</v>
      </c>
      <c r="W2189" t="str">
        <f t="shared" si="378"/>
        <v>Grassland</v>
      </c>
      <c r="X2189">
        <f t="shared" si="379"/>
        <v>3</v>
      </c>
      <c r="Y2189">
        <f t="shared" si="380"/>
        <v>3</v>
      </c>
      <c r="Z2189" t="str">
        <f t="shared" si="381"/>
        <v>Carnivore</v>
      </c>
      <c r="AA2189" t="str">
        <f t="shared" si="382"/>
        <v>Vertivore</v>
      </c>
      <c r="AB2189" t="str">
        <f t="shared" si="383"/>
        <v>Generalist</v>
      </c>
      <c r="AC2189">
        <f t="shared" si="384"/>
        <v>8574436.8300000001</v>
      </c>
    </row>
    <row r="2190" spans="1:29" x14ac:dyDescent="0.25">
      <c r="A2190" t="s">
        <v>2753</v>
      </c>
      <c r="B2190" t="s">
        <v>2620</v>
      </c>
      <c r="C2190" t="s">
        <v>2621</v>
      </c>
      <c r="D2190">
        <v>25.9</v>
      </c>
      <c r="E2190">
        <v>35.61</v>
      </c>
      <c r="F2190" t="s">
        <v>860</v>
      </c>
      <c r="G2190">
        <v>2</v>
      </c>
      <c r="H2190">
        <v>1</v>
      </c>
      <c r="I2190" t="s">
        <v>861</v>
      </c>
      <c r="J2190" t="s">
        <v>882</v>
      </c>
      <c r="K2190" t="s">
        <v>863</v>
      </c>
      <c r="L2190">
        <v>248379.24</v>
      </c>
      <c r="R2190" t="s">
        <v>774</v>
      </c>
      <c r="S2190" t="str">
        <f t="shared" si="374"/>
        <v>Accipitridae</v>
      </c>
      <c r="T2190" t="str">
        <f t="shared" si="375"/>
        <v>Accipitriformes</v>
      </c>
      <c r="U2190">
        <f t="shared" si="376"/>
        <v>40.5</v>
      </c>
      <c r="V2190">
        <f t="shared" si="377"/>
        <v>1166.18</v>
      </c>
      <c r="W2190" t="str">
        <f t="shared" si="378"/>
        <v>Grassland</v>
      </c>
      <c r="X2190">
        <f t="shared" si="379"/>
        <v>3</v>
      </c>
      <c r="Y2190">
        <f t="shared" si="380"/>
        <v>3</v>
      </c>
      <c r="Z2190" t="str">
        <f t="shared" si="381"/>
        <v>Carnivore</v>
      </c>
      <c r="AA2190" t="str">
        <f t="shared" si="382"/>
        <v>Vertivore</v>
      </c>
      <c r="AB2190" t="str">
        <f t="shared" si="383"/>
        <v>Generalist</v>
      </c>
      <c r="AC2190">
        <f t="shared" si="384"/>
        <v>8574436.8300000001</v>
      </c>
    </row>
    <row r="2191" spans="1:29" x14ac:dyDescent="0.25">
      <c r="A2191" t="s">
        <v>10805</v>
      </c>
      <c r="B2191" t="s">
        <v>2620</v>
      </c>
      <c r="C2191" t="s">
        <v>2621</v>
      </c>
      <c r="D2191">
        <v>11.2</v>
      </c>
      <c r="E2191">
        <v>174.69</v>
      </c>
      <c r="F2191" t="s">
        <v>860</v>
      </c>
      <c r="G2191">
        <v>2</v>
      </c>
      <c r="H2191">
        <v>1</v>
      </c>
      <c r="I2191" t="s">
        <v>861</v>
      </c>
      <c r="J2191" t="s">
        <v>882</v>
      </c>
      <c r="K2191" t="s">
        <v>913</v>
      </c>
      <c r="L2191">
        <v>2612647.66</v>
      </c>
      <c r="R2191" t="s">
        <v>774</v>
      </c>
      <c r="S2191" t="str">
        <f t="shared" si="374"/>
        <v>Accipitridae</v>
      </c>
      <c r="T2191" t="str">
        <f t="shared" si="375"/>
        <v>Accipitriformes</v>
      </c>
      <c r="U2191">
        <f t="shared" si="376"/>
        <v>40.5</v>
      </c>
      <c r="V2191">
        <f t="shared" si="377"/>
        <v>1166.18</v>
      </c>
      <c r="W2191" t="str">
        <f t="shared" si="378"/>
        <v>Grassland</v>
      </c>
      <c r="X2191">
        <f t="shared" si="379"/>
        <v>3</v>
      </c>
      <c r="Y2191">
        <f t="shared" si="380"/>
        <v>3</v>
      </c>
      <c r="Z2191" t="str">
        <f t="shared" si="381"/>
        <v>Carnivore</v>
      </c>
      <c r="AA2191" t="str">
        <f t="shared" si="382"/>
        <v>Vertivore</v>
      </c>
      <c r="AB2191" t="str">
        <f t="shared" si="383"/>
        <v>Generalist</v>
      </c>
      <c r="AC2191">
        <f t="shared" si="384"/>
        <v>8574436.8300000001</v>
      </c>
    </row>
    <row r="2192" spans="1:29" x14ac:dyDescent="0.25">
      <c r="A2192" t="s">
        <v>2754</v>
      </c>
      <c r="B2192" t="s">
        <v>2620</v>
      </c>
      <c r="C2192" t="s">
        <v>2621</v>
      </c>
      <c r="D2192">
        <v>22.8</v>
      </c>
      <c r="E2192">
        <v>48.42</v>
      </c>
      <c r="F2192" t="s">
        <v>984</v>
      </c>
      <c r="G2192">
        <v>3</v>
      </c>
      <c r="H2192">
        <v>1</v>
      </c>
      <c r="I2192" t="s">
        <v>861</v>
      </c>
      <c r="J2192" t="s">
        <v>882</v>
      </c>
      <c r="K2192" t="s">
        <v>868</v>
      </c>
      <c r="L2192">
        <v>12346242.130000001</v>
      </c>
      <c r="R2192" t="s">
        <v>775</v>
      </c>
      <c r="S2192" t="str">
        <f t="shared" si="374"/>
        <v>Paridae</v>
      </c>
      <c r="T2192" t="str">
        <f t="shared" si="375"/>
        <v>Passeriformes</v>
      </c>
      <c r="U2192">
        <f t="shared" si="376"/>
        <v>14.2</v>
      </c>
      <c r="V2192">
        <f t="shared" si="377"/>
        <v>10</v>
      </c>
      <c r="W2192" t="str">
        <f t="shared" si="378"/>
        <v>Forest</v>
      </c>
      <c r="X2192">
        <f t="shared" si="379"/>
        <v>2</v>
      </c>
      <c r="Y2192">
        <f t="shared" si="380"/>
        <v>1</v>
      </c>
      <c r="Z2192" t="str">
        <f t="shared" si="381"/>
        <v>Omnivore</v>
      </c>
      <c r="AA2192" t="str">
        <f t="shared" si="382"/>
        <v>Omnivore</v>
      </c>
      <c r="AB2192" t="str">
        <f t="shared" si="383"/>
        <v>Insessorial</v>
      </c>
      <c r="AC2192">
        <f t="shared" si="384"/>
        <v>624090.32999999996</v>
      </c>
    </row>
    <row r="2193" spans="1:29" x14ac:dyDescent="0.25">
      <c r="A2193" t="s">
        <v>10806</v>
      </c>
      <c r="B2193" t="s">
        <v>2620</v>
      </c>
      <c r="C2193" t="s">
        <v>2621</v>
      </c>
      <c r="D2193">
        <v>44.8</v>
      </c>
      <c r="E2193">
        <v>117</v>
      </c>
      <c r="F2193" t="s">
        <v>860</v>
      </c>
      <c r="G2193">
        <v>1</v>
      </c>
      <c r="H2193">
        <v>3</v>
      </c>
      <c r="I2193" t="s">
        <v>861</v>
      </c>
      <c r="J2193" t="s">
        <v>882</v>
      </c>
      <c r="K2193" t="s">
        <v>863</v>
      </c>
      <c r="L2193">
        <v>108044.47</v>
      </c>
      <c r="R2193" t="s">
        <v>775</v>
      </c>
      <c r="S2193" t="str">
        <f t="shared" si="374"/>
        <v>Paridae</v>
      </c>
      <c r="T2193" t="str">
        <f t="shared" si="375"/>
        <v>Passeriformes</v>
      </c>
      <c r="U2193">
        <f t="shared" si="376"/>
        <v>14.2</v>
      </c>
      <c r="V2193">
        <f t="shared" si="377"/>
        <v>10</v>
      </c>
      <c r="W2193" t="str">
        <f t="shared" si="378"/>
        <v>Forest</v>
      </c>
      <c r="X2193">
        <f t="shared" si="379"/>
        <v>2</v>
      </c>
      <c r="Y2193">
        <f t="shared" si="380"/>
        <v>1</v>
      </c>
      <c r="Z2193" t="str">
        <f t="shared" si="381"/>
        <v>Omnivore</v>
      </c>
      <c r="AA2193" t="str">
        <f t="shared" si="382"/>
        <v>Omnivore</v>
      </c>
      <c r="AB2193" t="str">
        <f t="shared" si="383"/>
        <v>Insessorial</v>
      </c>
      <c r="AC2193">
        <f t="shared" si="384"/>
        <v>624090.32999999996</v>
      </c>
    </row>
    <row r="2194" spans="1:29" x14ac:dyDescent="0.25">
      <c r="A2194" t="s">
        <v>10807</v>
      </c>
      <c r="B2194" t="s">
        <v>2620</v>
      </c>
      <c r="C2194" t="s">
        <v>2621</v>
      </c>
      <c r="D2194">
        <v>11.7</v>
      </c>
      <c r="E2194">
        <v>109</v>
      </c>
      <c r="F2194" t="s">
        <v>860</v>
      </c>
      <c r="G2194">
        <v>2</v>
      </c>
      <c r="H2194">
        <v>1</v>
      </c>
      <c r="I2194" t="s">
        <v>861</v>
      </c>
      <c r="J2194" t="s">
        <v>882</v>
      </c>
      <c r="K2194" t="s">
        <v>863</v>
      </c>
      <c r="L2194">
        <v>1534805.96</v>
      </c>
      <c r="R2194" t="s">
        <v>776</v>
      </c>
      <c r="S2194" t="str">
        <f t="shared" si="374"/>
        <v>Sittidae</v>
      </c>
      <c r="T2194" t="str">
        <f t="shared" si="375"/>
        <v>Passeriformes</v>
      </c>
      <c r="U2194">
        <f t="shared" si="376"/>
        <v>22.3</v>
      </c>
      <c r="V2194">
        <f t="shared" si="377"/>
        <v>11.8</v>
      </c>
      <c r="W2194" t="str">
        <f t="shared" si="378"/>
        <v>Forest</v>
      </c>
      <c r="X2194">
        <f t="shared" si="379"/>
        <v>1</v>
      </c>
      <c r="Y2194">
        <f t="shared" si="380"/>
        <v>1</v>
      </c>
      <c r="Z2194" t="str">
        <f t="shared" si="381"/>
        <v>Omnivore</v>
      </c>
      <c r="AA2194" t="str">
        <f t="shared" si="382"/>
        <v>Omnivore</v>
      </c>
      <c r="AB2194" t="str">
        <f t="shared" si="383"/>
        <v>Insessorial</v>
      </c>
      <c r="AC2194">
        <f t="shared" si="384"/>
        <v>2318.9</v>
      </c>
    </row>
    <row r="2195" spans="1:29" x14ac:dyDescent="0.25">
      <c r="A2195" t="s">
        <v>2755</v>
      </c>
      <c r="B2195" t="s">
        <v>2756</v>
      </c>
      <c r="C2195" t="s">
        <v>2757</v>
      </c>
      <c r="D2195">
        <v>16</v>
      </c>
      <c r="E2195">
        <v>210</v>
      </c>
      <c r="F2195" t="s">
        <v>918</v>
      </c>
      <c r="G2195">
        <v>2</v>
      </c>
      <c r="H2195">
        <v>1</v>
      </c>
      <c r="I2195" t="s">
        <v>861</v>
      </c>
      <c r="J2195" t="s">
        <v>933</v>
      </c>
      <c r="K2195" t="s">
        <v>913</v>
      </c>
      <c r="L2195">
        <v>8423208.4499999993</v>
      </c>
      <c r="R2195" t="s">
        <v>776</v>
      </c>
      <c r="S2195" t="str">
        <f t="shared" si="374"/>
        <v>Sittidae</v>
      </c>
      <c r="T2195" t="str">
        <f t="shared" si="375"/>
        <v>Passeriformes</v>
      </c>
      <c r="U2195">
        <f t="shared" si="376"/>
        <v>22.3</v>
      </c>
      <c r="V2195">
        <f t="shared" si="377"/>
        <v>11.8</v>
      </c>
      <c r="W2195" t="str">
        <f t="shared" si="378"/>
        <v>Forest</v>
      </c>
      <c r="X2195">
        <f t="shared" si="379"/>
        <v>1</v>
      </c>
      <c r="Y2195">
        <f t="shared" si="380"/>
        <v>1</v>
      </c>
      <c r="Z2195" t="str">
        <f t="shared" si="381"/>
        <v>Omnivore</v>
      </c>
      <c r="AA2195" t="str">
        <f t="shared" si="382"/>
        <v>Omnivore</v>
      </c>
      <c r="AB2195" t="str">
        <f t="shared" si="383"/>
        <v>Insessorial</v>
      </c>
      <c r="AC2195">
        <f t="shared" si="384"/>
        <v>2318.9</v>
      </c>
    </row>
    <row r="2196" spans="1:29" x14ac:dyDescent="0.25">
      <c r="A2196" t="s">
        <v>2758</v>
      </c>
      <c r="B2196" t="s">
        <v>2759</v>
      </c>
      <c r="C2196" t="s">
        <v>2757</v>
      </c>
      <c r="D2196">
        <v>14</v>
      </c>
      <c r="E2196">
        <v>859.99</v>
      </c>
      <c r="F2196" t="s">
        <v>860</v>
      </c>
      <c r="G2196">
        <v>1</v>
      </c>
      <c r="H2196">
        <v>1</v>
      </c>
      <c r="I2196" t="s">
        <v>861</v>
      </c>
      <c r="J2196" t="s">
        <v>882</v>
      </c>
      <c r="K2196" t="s">
        <v>913</v>
      </c>
      <c r="L2196">
        <v>1341.75</v>
      </c>
      <c r="R2196" t="s">
        <v>776</v>
      </c>
      <c r="S2196" t="str">
        <f t="shared" si="374"/>
        <v>Sittidae</v>
      </c>
      <c r="T2196" t="str">
        <f t="shared" si="375"/>
        <v>Passeriformes</v>
      </c>
      <c r="U2196">
        <f t="shared" si="376"/>
        <v>22.3</v>
      </c>
      <c r="V2196">
        <f t="shared" si="377"/>
        <v>11.8</v>
      </c>
      <c r="W2196" t="str">
        <f t="shared" si="378"/>
        <v>Forest</v>
      </c>
      <c r="X2196">
        <f t="shared" si="379"/>
        <v>1</v>
      </c>
      <c r="Y2196">
        <f t="shared" si="380"/>
        <v>1</v>
      </c>
      <c r="Z2196" t="str">
        <f t="shared" si="381"/>
        <v>Omnivore</v>
      </c>
      <c r="AA2196" t="str">
        <f t="shared" si="382"/>
        <v>Omnivore</v>
      </c>
      <c r="AB2196" t="str">
        <f t="shared" si="383"/>
        <v>Insessorial</v>
      </c>
      <c r="AC2196">
        <f t="shared" si="384"/>
        <v>2318.9</v>
      </c>
    </row>
    <row r="2197" spans="1:29" x14ac:dyDescent="0.25">
      <c r="A2197" t="s">
        <v>2760</v>
      </c>
      <c r="B2197" t="s">
        <v>2761</v>
      </c>
      <c r="C2197" t="s">
        <v>2762</v>
      </c>
      <c r="D2197">
        <v>42.4</v>
      </c>
      <c r="E2197">
        <v>1078.6199999999999</v>
      </c>
      <c r="F2197" t="s">
        <v>865</v>
      </c>
      <c r="G2197">
        <v>2</v>
      </c>
      <c r="H2197">
        <v>1</v>
      </c>
      <c r="I2197" t="s">
        <v>928</v>
      </c>
      <c r="J2197" t="s">
        <v>928</v>
      </c>
      <c r="K2197" t="s">
        <v>913</v>
      </c>
      <c r="L2197">
        <v>4169053.29</v>
      </c>
      <c r="R2197" t="s">
        <v>777</v>
      </c>
      <c r="S2197" t="str">
        <f t="shared" si="374"/>
        <v>Odontophoridae</v>
      </c>
      <c r="T2197" t="str">
        <f t="shared" si="375"/>
        <v>Galliformes</v>
      </c>
      <c r="U2197">
        <f t="shared" si="376"/>
        <v>26.2</v>
      </c>
      <c r="V2197">
        <f t="shared" si="377"/>
        <v>165.7</v>
      </c>
      <c r="W2197" t="str">
        <f t="shared" si="378"/>
        <v>Shrubland</v>
      </c>
      <c r="X2197">
        <f t="shared" si="379"/>
        <v>2</v>
      </c>
      <c r="Y2197">
        <f t="shared" si="380"/>
        <v>1</v>
      </c>
      <c r="Z2197" t="str">
        <f t="shared" si="381"/>
        <v>Herbivore</v>
      </c>
      <c r="AA2197" t="str">
        <f t="shared" si="382"/>
        <v>Omnivore</v>
      </c>
      <c r="AB2197" t="str">
        <f t="shared" si="383"/>
        <v>Terrestrial</v>
      </c>
      <c r="AC2197">
        <f t="shared" si="384"/>
        <v>1087257.04</v>
      </c>
    </row>
    <row r="2198" spans="1:29" x14ac:dyDescent="0.25">
      <c r="A2198" t="s">
        <v>2763</v>
      </c>
      <c r="B2198" t="s">
        <v>2761</v>
      </c>
      <c r="C2198" t="s">
        <v>2762</v>
      </c>
      <c r="D2198">
        <v>24.4</v>
      </c>
      <c r="E2198">
        <v>1078.6199999999999</v>
      </c>
      <c r="F2198" t="s">
        <v>865</v>
      </c>
      <c r="G2198">
        <v>3</v>
      </c>
      <c r="H2198">
        <v>1</v>
      </c>
      <c r="I2198" t="s">
        <v>928</v>
      </c>
      <c r="J2198" t="s">
        <v>928</v>
      </c>
      <c r="K2198" t="s">
        <v>913</v>
      </c>
      <c r="L2198">
        <v>9019115.1099999994</v>
      </c>
      <c r="R2198" t="s">
        <v>777</v>
      </c>
      <c r="S2198" t="str">
        <f t="shared" si="374"/>
        <v>Odontophoridae</v>
      </c>
      <c r="T2198" t="str">
        <f t="shared" si="375"/>
        <v>Galliformes</v>
      </c>
      <c r="U2198">
        <f t="shared" si="376"/>
        <v>26.2</v>
      </c>
      <c r="V2198">
        <f t="shared" si="377"/>
        <v>165.7</v>
      </c>
      <c r="W2198" t="str">
        <f t="shared" si="378"/>
        <v>Shrubland</v>
      </c>
      <c r="X2198">
        <f t="shared" si="379"/>
        <v>2</v>
      </c>
      <c r="Y2198">
        <f t="shared" si="380"/>
        <v>1</v>
      </c>
      <c r="Z2198" t="str">
        <f t="shared" si="381"/>
        <v>Herbivore</v>
      </c>
      <c r="AA2198" t="str">
        <f t="shared" si="382"/>
        <v>Omnivore</v>
      </c>
      <c r="AB2198" t="str">
        <f t="shared" si="383"/>
        <v>Terrestrial</v>
      </c>
      <c r="AC2198">
        <f t="shared" si="384"/>
        <v>1087257.04</v>
      </c>
    </row>
    <row r="2199" spans="1:29" x14ac:dyDescent="0.25">
      <c r="A2199" t="s">
        <v>2764</v>
      </c>
      <c r="B2199" t="s">
        <v>2761</v>
      </c>
      <c r="C2199" t="s">
        <v>2762</v>
      </c>
      <c r="D2199">
        <v>31.4</v>
      </c>
      <c r="E2199">
        <v>351.75</v>
      </c>
      <c r="F2199" t="s">
        <v>860</v>
      </c>
      <c r="G2199">
        <v>2</v>
      </c>
      <c r="H2199">
        <v>2</v>
      </c>
      <c r="I2199" t="s">
        <v>861</v>
      </c>
      <c r="J2199" t="s">
        <v>928</v>
      </c>
      <c r="K2199" t="s">
        <v>913</v>
      </c>
      <c r="L2199">
        <v>6702133.3700000001</v>
      </c>
      <c r="R2199" t="s">
        <v>777</v>
      </c>
      <c r="S2199" t="str">
        <f t="shared" si="374"/>
        <v>Odontophoridae</v>
      </c>
      <c r="T2199" t="str">
        <f t="shared" si="375"/>
        <v>Galliformes</v>
      </c>
      <c r="U2199">
        <f t="shared" si="376"/>
        <v>26.2</v>
      </c>
      <c r="V2199">
        <f t="shared" si="377"/>
        <v>165.7</v>
      </c>
      <c r="W2199" t="str">
        <f t="shared" si="378"/>
        <v>Shrubland</v>
      </c>
      <c r="X2199">
        <f t="shared" si="379"/>
        <v>2</v>
      </c>
      <c r="Y2199">
        <f t="shared" si="380"/>
        <v>1</v>
      </c>
      <c r="Z2199" t="str">
        <f t="shared" si="381"/>
        <v>Herbivore</v>
      </c>
      <c r="AA2199" t="str">
        <f t="shared" si="382"/>
        <v>Omnivore</v>
      </c>
      <c r="AB2199" t="str">
        <f t="shared" si="383"/>
        <v>Terrestrial</v>
      </c>
      <c r="AC2199">
        <f t="shared" si="384"/>
        <v>1087257.04</v>
      </c>
    </row>
    <row r="2200" spans="1:29" x14ac:dyDescent="0.25">
      <c r="A2200" t="s">
        <v>2765</v>
      </c>
      <c r="B2200" t="s">
        <v>2761</v>
      </c>
      <c r="C2200" t="s">
        <v>2762</v>
      </c>
      <c r="D2200">
        <v>50.4</v>
      </c>
      <c r="E2200">
        <v>273.86</v>
      </c>
      <c r="F2200" t="s">
        <v>920</v>
      </c>
      <c r="G2200">
        <v>3</v>
      </c>
      <c r="H2200">
        <v>1</v>
      </c>
      <c r="I2200" t="s">
        <v>861</v>
      </c>
      <c r="J2200" t="s">
        <v>862</v>
      </c>
      <c r="K2200" t="s">
        <v>863</v>
      </c>
      <c r="L2200">
        <v>5286034.09</v>
      </c>
      <c r="R2200" t="s">
        <v>778</v>
      </c>
      <c r="S2200" t="str">
        <f t="shared" si="374"/>
        <v>Phalacrocoracidae</v>
      </c>
      <c r="T2200" t="str">
        <f t="shared" si="375"/>
        <v>Suliformes</v>
      </c>
      <c r="U2200">
        <f t="shared" si="376"/>
        <v>31.8</v>
      </c>
      <c r="V2200">
        <f t="shared" si="377"/>
        <v>675.97</v>
      </c>
      <c r="W2200" t="str">
        <f t="shared" si="378"/>
        <v>Wetland</v>
      </c>
      <c r="X2200">
        <f t="shared" si="379"/>
        <v>3</v>
      </c>
      <c r="Y2200">
        <f t="shared" si="380"/>
        <v>2</v>
      </c>
      <c r="Z2200" t="str">
        <f t="shared" si="381"/>
        <v>Carnivore</v>
      </c>
      <c r="AA2200" t="str">
        <f t="shared" si="382"/>
        <v>Aquatic predator</v>
      </c>
      <c r="AB2200" t="str">
        <f t="shared" si="383"/>
        <v>Aquatic</v>
      </c>
      <c r="AC2200">
        <f t="shared" si="384"/>
        <v>617480.54</v>
      </c>
    </row>
    <row r="2201" spans="1:29" x14ac:dyDescent="0.25">
      <c r="A2201" t="s">
        <v>2766</v>
      </c>
      <c r="B2201" t="s">
        <v>2761</v>
      </c>
      <c r="C2201" t="s">
        <v>2762</v>
      </c>
      <c r="D2201">
        <v>52.9</v>
      </c>
      <c r="E2201">
        <v>141.87</v>
      </c>
      <c r="F2201" t="s">
        <v>916</v>
      </c>
      <c r="G2201">
        <v>3</v>
      </c>
      <c r="H2201">
        <v>3</v>
      </c>
      <c r="I2201" t="s">
        <v>861</v>
      </c>
      <c r="J2201" t="s">
        <v>882</v>
      </c>
      <c r="K2201" t="s">
        <v>863</v>
      </c>
      <c r="L2201">
        <v>2793291.94</v>
      </c>
      <c r="R2201" t="s">
        <v>778</v>
      </c>
      <c r="S2201" t="str">
        <f t="shared" si="374"/>
        <v>Phalacrocoracidae</v>
      </c>
      <c r="T2201" t="str">
        <f t="shared" si="375"/>
        <v>Suliformes</v>
      </c>
      <c r="U2201">
        <f t="shared" si="376"/>
        <v>31.8</v>
      </c>
      <c r="V2201">
        <f t="shared" si="377"/>
        <v>675.97</v>
      </c>
      <c r="W2201" t="str">
        <f t="shared" si="378"/>
        <v>Wetland</v>
      </c>
      <c r="X2201">
        <f t="shared" si="379"/>
        <v>3</v>
      </c>
      <c r="Y2201">
        <f t="shared" si="380"/>
        <v>2</v>
      </c>
      <c r="Z2201" t="str">
        <f t="shared" si="381"/>
        <v>Carnivore</v>
      </c>
      <c r="AA2201" t="str">
        <f t="shared" si="382"/>
        <v>Aquatic predator</v>
      </c>
      <c r="AB2201" t="str">
        <f t="shared" si="383"/>
        <v>Aquatic</v>
      </c>
      <c r="AC2201">
        <f t="shared" si="384"/>
        <v>617480.54</v>
      </c>
    </row>
    <row r="2202" spans="1:29" x14ac:dyDescent="0.25">
      <c r="A2202" t="s">
        <v>10808</v>
      </c>
      <c r="B2202" t="s">
        <v>2761</v>
      </c>
      <c r="C2202" t="s">
        <v>2762</v>
      </c>
      <c r="D2202">
        <v>45.3</v>
      </c>
      <c r="E2202">
        <v>79.77</v>
      </c>
      <c r="F2202" t="s">
        <v>860</v>
      </c>
      <c r="G2202">
        <v>3</v>
      </c>
      <c r="H2202">
        <v>1</v>
      </c>
      <c r="I2202" t="s">
        <v>861</v>
      </c>
      <c r="J2202" t="s">
        <v>862</v>
      </c>
      <c r="K2202" t="s">
        <v>863</v>
      </c>
      <c r="L2202">
        <v>222.23</v>
      </c>
      <c r="R2202" t="s">
        <v>779</v>
      </c>
      <c r="S2202" t="str">
        <f t="shared" si="374"/>
        <v>Sylviidae</v>
      </c>
      <c r="T2202" t="str">
        <f t="shared" si="375"/>
        <v>Passeriformes</v>
      </c>
      <c r="U2202">
        <f t="shared" si="376"/>
        <v>26.4</v>
      </c>
      <c r="V2202">
        <f t="shared" si="377"/>
        <v>23</v>
      </c>
      <c r="W2202" t="str">
        <f t="shared" si="378"/>
        <v>Woodland</v>
      </c>
      <c r="X2202">
        <f t="shared" si="379"/>
        <v>2</v>
      </c>
      <c r="Y2202">
        <f t="shared" si="380"/>
        <v>3</v>
      </c>
      <c r="Z2202" t="str">
        <f t="shared" si="381"/>
        <v>Carnivore</v>
      </c>
      <c r="AA2202" t="str">
        <f t="shared" si="382"/>
        <v>Invertivore</v>
      </c>
      <c r="AB2202" t="str">
        <f t="shared" si="383"/>
        <v>Insessorial</v>
      </c>
      <c r="AC2202">
        <f t="shared" si="384"/>
        <v>2006028.95</v>
      </c>
    </row>
    <row r="2203" spans="1:29" x14ac:dyDescent="0.25">
      <c r="A2203" t="s">
        <v>2768</v>
      </c>
      <c r="B2203" t="s">
        <v>2761</v>
      </c>
      <c r="C2203" t="s">
        <v>2762</v>
      </c>
      <c r="D2203">
        <v>48.1</v>
      </c>
      <c r="E2203">
        <v>234.16</v>
      </c>
      <c r="F2203" t="s">
        <v>867</v>
      </c>
      <c r="G2203">
        <v>3</v>
      </c>
      <c r="H2203">
        <v>1</v>
      </c>
      <c r="I2203" t="s">
        <v>861</v>
      </c>
      <c r="J2203" t="s">
        <v>862</v>
      </c>
      <c r="K2203" t="s">
        <v>863</v>
      </c>
      <c r="L2203">
        <v>7345675.5599999996</v>
      </c>
      <c r="R2203" t="s">
        <v>780</v>
      </c>
      <c r="S2203" t="str">
        <f t="shared" si="374"/>
        <v>Acrocephalidae</v>
      </c>
      <c r="T2203" t="str">
        <f t="shared" si="375"/>
        <v>Passeriformes</v>
      </c>
      <c r="U2203">
        <f t="shared" si="376"/>
        <v>22.6</v>
      </c>
      <c r="V2203">
        <f t="shared" si="377"/>
        <v>9</v>
      </c>
      <c r="W2203" t="str">
        <f t="shared" si="378"/>
        <v>Shrubland</v>
      </c>
      <c r="X2203">
        <f t="shared" si="379"/>
        <v>2</v>
      </c>
      <c r="Y2203">
        <f t="shared" si="380"/>
        <v>3</v>
      </c>
      <c r="Z2203" t="str">
        <f t="shared" si="381"/>
        <v>Carnivore</v>
      </c>
      <c r="AA2203" t="str">
        <f t="shared" si="382"/>
        <v>Invertivore</v>
      </c>
      <c r="AB2203" t="str">
        <f t="shared" si="383"/>
        <v>Insessorial</v>
      </c>
      <c r="AC2203">
        <f t="shared" si="384"/>
        <v>4793435.0999999996</v>
      </c>
    </row>
    <row r="2204" spans="1:29" x14ac:dyDescent="0.25">
      <c r="A2204" t="s">
        <v>2769</v>
      </c>
      <c r="B2204" t="s">
        <v>2761</v>
      </c>
      <c r="C2204" t="s">
        <v>2762</v>
      </c>
      <c r="D2204">
        <v>50.7</v>
      </c>
      <c r="E2204">
        <v>587.01</v>
      </c>
      <c r="F2204" t="s">
        <v>867</v>
      </c>
      <c r="G2204">
        <v>3</v>
      </c>
      <c r="H2204">
        <v>1</v>
      </c>
      <c r="I2204" t="s">
        <v>861</v>
      </c>
      <c r="J2204" t="s">
        <v>862</v>
      </c>
      <c r="K2204" t="s">
        <v>868</v>
      </c>
      <c r="L2204">
        <v>8273511.5700000003</v>
      </c>
      <c r="R2204" t="s">
        <v>780</v>
      </c>
      <c r="S2204" t="str">
        <f t="shared" si="374"/>
        <v>Acrocephalidae</v>
      </c>
      <c r="T2204" t="str">
        <f t="shared" si="375"/>
        <v>Passeriformes</v>
      </c>
      <c r="U2204">
        <f t="shared" si="376"/>
        <v>22.6</v>
      </c>
      <c r="V2204">
        <f t="shared" si="377"/>
        <v>9</v>
      </c>
      <c r="W2204" t="str">
        <f t="shared" si="378"/>
        <v>Shrubland</v>
      </c>
      <c r="X2204">
        <f t="shared" si="379"/>
        <v>2</v>
      </c>
      <c r="Y2204">
        <f t="shared" si="380"/>
        <v>3</v>
      </c>
      <c r="Z2204" t="str">
        <f t="shared" si="381"/>
        <v>Carnivore</v>
      </c>
      <c r="AA2204" t="str">
        <f t="shared" si="382"/>
        <v>Invertivore</v>
      </c>
      <c r="AB2204" t="str">
        <f t="shared" si="383"/>
        <v>Insessorial</v>
      </c>
      <c r="AC2204">
        <f t="shared" si="384"/>
        <v>4793435.0999999996</v>
      </c>
    </row>
    <row r="2205" spans="1:29" x14ac:dyDescent="0.25">
      <c r="A2205" t="s">
        <v>773</v>
      </c>
      <c r="B2205" t="s">
        <v>2761</v>
      </c>
      <c r="C2205" t="s">
        <v>2762</v>
      </c>
      <c r="D2205">
        <v>50.6</v>
      </c>
      <c r="E2205">
        <v>606.09</v>
      </c>
      <c r="F2205" t="s">
        <v>865</v>
      </c>
      <c r="G2205">
        <v>3</v>
      </c>
      <c r="H2205">
        <v>2</v>
      </c>
      <c r="I2205" t="s">
        <v>861</v>
      </c>
      <c r="J2205" t="s">
        <v>862</v>
      </c>
      <c r="K2205" t="s">
        <v>876</v>
      </c>
      <c r="L2205">
        <v>17892923.899999999</v>
      </c>
      <c r="R2205" t="s">
        <v>781</v>
      </c>
      <c r="S2205" t="str">
        <f t="shared" si="374"/>
        <v>Acrocephalidae</v>
      </c>
      <c r="T2205" t="str">
        <f t="shared" si="375"/>
        <v>Passeriformes</v>
      </c>
      <c r="U2205">
        <f t="shared" si="376"/>
        <v>28.6</v>
      </c>
      <c r="V2205">
        <f t="shared" si="377"/>
        <v>17.5</v>
      </c>
      <c r="W2205" t="str">
        <f t="shared" si="378"/>
        <v>Human Modified</v>
      </c>
      <c r="X2205">
        <f t="shared" si="379"/>
        <v>2</v>
      </c>
      <c r="Y2205">
        <f t="shared" si="380"/>
        <v>3</v>
      </c>
      <c r="Z2205" t="str">
        <f t="shared" si="381"/>
        <v>Carnivore</v>
      </c>
      <c r="AA2205" t="str">
        <f t="shared" si="382"/>
        <v>Invertivore</v>
      </c>
      <c r="AB2205" t="str">
        <f t="shared" si="383"/>
        <v>Insessorial</v>
      </c>
      <c r="AC2205">
        <f t="shared" si="384"/>
        <v>285772.62</v>
      </c>
    </row>
    <row r="2206" spans="1:29" x14ac:dyDescent="0.25">
      <c r="A2206" t="s">
        <v>2771</v>
      </c>
      <c r="B2206" t="s">
        <v>2761</v>
      </c>
      <c r="C2206" t="s">
        <v>2762</v>
      </c>
      <c r="D2206">
        <v>54.1</v>
      </c>
      <c r="E2206">
        <v>170.47</v>
      </c>
      <c r="F2206" t="s">
        <v>867</v>
      </c>
      <c r="G2206">
        <v>3</v>
      </c>
      <c r="H2206">
        <v>2</v>
      </c>
      <c r="I2206" t="s">
        <v>861</v>
      </c>
      <c r="J2206" t="s">
        <v>882</v>
      </c>
      <c r="K2206" t="s">
        <v>868</v>
      </c>
      <c r="L2206">
        <v>7685043.1399999997</v>
      </c>
      <c r="R2206" t="s">
        <v>781</v>
      </c>
      <c r="S2206" t="str">
        <f t="shared" si="374"/>
        <v>Acrocephalidae</v>
      </c>
      <c r="T2206" t="str">
        <f t="shared" si="375"/>
        <v>Passeriformes</v>
      </c>
      <c r="U2206">
        <f t="shared" si="376"/>
        <v>28.6</v>
      </c>
      <c r="V2206">
        <f t="shared" si="377"/>
        <v>17.5</v>
      </c>
      <c r="W2206" t="str">
        <f t="shared" si="378"/>
        <v>Human Modified</v>
      </c>
      <c r="X2206">
        <f t="shared" si="379"/>
        <v>2</v>
      </c>
      <c r="Y2206">
        <f t="shared" si="380"/>
        <v>3</v>
      </c>
      <c r="Z2206" t="str">
        <f t="shared" si="381"/>
        <v>Carnivore</v>
      </c>
      <c r="AA2206" t="str">
        <f t="shared" si="382"/>
        <v>Invertivore</v>
      </c>
      <c r="AB2206" t="str">
        <f t="shared" si="383"/>
        <v>Insessorial</v>
      </c>
      <c r="AC2206">
        <f t="shared" si="384"/>
        <v>285772.62</v>
      </c>
    </row>
    <row r="2207" spans="1:29" x14ac:dyDescent="0.25">
      <c r="A2207" t="s">
        <v>196</v>
      </c>
      <c r="B2207" t="s">
        <v>2761</v>
      </c>
      <c r="C2207" t="s">
        <v>2762</v>
      </c>
      <c r="D2207">
        <v>49.9</v>
      </c>
      <c r="E2207">
        <v>961.21</v>
      </c>
      <c r="F2207" t="s">
        <v>916</v>
      </c>
      <c r="G2207">
        <v>3</v>
      </c>
      <c r="H2207">
        <v>3</v>
      </c>
      <c r="I2207" t="s">
        <v>861</v>
      </c>
      <c r="J2207" t="s">
        <v>862</v>
      </c>
      <c r="K2207" t="s">
        <v>868</v>
      </c>
      <c r="L2207">
        <v>11514254.26</v>
      </c>
      <c r="R2207" t="s">
        <v>781</v>
      </c>
      <c r="S2207" t="str">
        <f t="shared" si="374"/>
        <v>Acrocephalidae</v>
      </c>
      <c r="T2207" t="str">
        <f t="shared" si="375"/>
        <v>Passeriformes</v>
      </c>
      <c r="U2207">
        <f t="shared" si="376"/>
        <v>28.6</v>
      </c>
      <c r="V2207">
        <f t="shared" si="377"/>
        <v>17.5</v>
      </c>
      <c r="W2207" t="str">
        <f t="shared" si="378"/>
        <v>Human Modified</v>
      </c>
      <c r="X2207">
        <f t="shared" si="379"/>
        <v>2</v>
      </c>
      <c r="Y2207">
        <f t="shared" si="380"/>
        <v>3</v>
      </c>
      <c r="Z2207" t="str">
        <f t="shared" si="381"/>
        <v>Carnivore</v>
      </c>
      <c r="AA2207" t="str">
        <f t="shared" si="382"/>
        <v>Invertivore</v>
      </c>
      <c r="AB2207" t="str">
        <f t="shared" si="383"/>
        <v>Insessorial</v>
      </c>
      <c r="AC2207">
        <f t="shared" si="384"/>
        <v>285772.62</v>
      </c>
    </row>
    <row r="2208" spans="1:29" x14ac:dyDescent="0.25">
      <c r="A2208" t="s">
        <v>2772</v>
      </c>
      <c r="B2208" t="s">
        <v>2761</v>
      </c>
      <c r="C2208" t="s">
        <v>2762</v>
      </c>
      <c r="D2208">
        <v>48.5</v>
      </c>
      <c r="E2208">
        <v>208</v>
      </c>
      <c r="F2208" t="s">
        <v>867</v>
      </c>
      <c r="G2208">
        <v>3</v>
      </c>
      <c r="H2208">
        <v>1</v>
      </c>
      <c r="I2208" t="s">
        <v>861</v>
      </c>
      <c r="J2208" t="s">
        <v>862</v>
      </c>
      <c r="K2208" t="s">
        <v>876</v>
      </c>
      <c r="L2208">
        <v>3166581.2</v>
      </c>
      <c r="R2208" t="s">
        <v>782</v>
      </c>
      <c r="S2208" t="str">
        <f t="shared" si="374"/>
        <v>Sturnidae</v>
      </c>
      <c r="T2208" t="str">
        <f t="shared" si="375"/>
        <v>Passeriformes</v>
      </c>
      <c r="U2208">
        <f t="shared" si="376"/>
        <v>36.799999999999997</v>
      </c>
      <c r="V2208">
        <f t="shared" si="377"/>
        <v>72.97</v>
      </c>
      <c r="W2208" t="str">
        <f t="shared" si="378"/>
        <v>Grassland</v>
      </c>
      <c r="X2208">
        <f t="shared" si="379"/>
        <v>3</v>
      </c>
      <c r="Y2208">
        <f t="shared" si="380"/>
        <v>3</v>
      </c>
      <c r="Z2208" t="str">
        <f t="shared" si="381"/>
        <v>Omnivore</v>
      </c>
      <c r="AA2208" t="str">
        <f t="shared" si="382"/>
        <v>Omnivore</v>
      </c>
      <c r="AB2208" t="str">
        <f t="shared" si="383"/>
        <v>Insessorial</v>
      </c>
      <c r="AC2208">
        <f t="shared" si="384"/>
        <v>5911355.5899999999</v>
      </c>
    </row>
    <row r="2209" spans="1:29" x14ac:dyDescent="0.25">
      <c r="A2209" t="s">
        <v>571</v>
      </c>
      <c r="B2209" t="s">
        <v>2761</v>
      </c>
      <c r="C2209" t="s">
        <v>2762</v>
      </c>
      <c r="D2209">
        <v>48.9</v>
      </c>
      <c r="E2209">
        <v>188.5</v>
      </c>
      <c r="F2209" t="s">
        <v>867</v>
      </c>
      <c r="G2209">
        <v>3</v>
      </c>
      <c r="H2209">
        <v>3</v>
      </c>
      <c r="I2209" t="s">
        <v>861</v>
      </c>
      <c r="J2209" t="s">
        <v>862</v>
      </c>
      <c r="K2209" t="s">
        <v>876</v>
      </c>
      <c r="L2209">
        <v>26326086.219999999</v>
      </c>
      <c r="R2209" t="s">
        <v>782</v>
      </c>
      <c r="S2209" t="str">
        <f t="shared" si="374"/>
        <v>Sturnidae</v>
      </c>
      <c r="T2209" t="str">
        <f t="shared" si="375"/>
        <v>Passeriformes</v>
      </c>
      <c r="U2209">
        <f t="shared" si="376"/>
        <v>36.799999999999997</v>
      </c>
      <c r="V2209">
        <f t="shared" si="377"/>
        <v>72.97</v>
      </c>
      <c r="W2209" t="str">
        <f t="shared" si="378"/>
        <v>Grassland</v>
      </c>
      <c r="X2209">
        <f t="shared" si="379"/>
        <v>3</v>
      </c>
      <c r="Y2209">
        <f t="shared" si="380"/>
        <v>3</v>
      </c>
      <c r="Z2209" t="str">
        <f t="shared" si="381"/>
        <v>Omnivore</v>
      </c>
      <c r="AA2209" t="str">
        <f t="shared" si="382"/>
        <v>Omnivore</v>
      </c>
      <c r="AB2209" t="str">
        <f t="shared" si="383"/>
        <v>Insessorial</v>
      </c>
      <c r="AC2209">
        <f t="shared" si="384"/>
        <v>5911355.5899999999</v>
      </c>
    </row>
    <row r="2210" spans="1:29" x14ac:dyDescent="0.25">
      <c r="A2210" t="s">
        <v>2773</v>
      </c>
      <c r="B2210" t="s">
        <v>2761</v>
      </c>
      <c r="C2210" t="s">
        <v>2762</v>
      </c>
      <c r="D2210">
        <v>60.9</v>
      </c>
      <c r="E2210">
        <v>250</v>
      </c>
      <c r="F2210" t="s">
        <v>920</v>
      </c>
      <c r="G2210">
        <v>3</v>
      </c>
      <c r="H2210">
        <v>3</v>
      </c>
      <c r="I2210" t="s">
        <v>861</v>
      </c>
      <c r="J2210" t="s">
        <v>862</v>
      </c>
      <c r="K2210" t="s">
        <v>876</v>
      </c>
      <c r="L2210">
        <v>374520.47</v>
      </c>
      <c r="R2210" t="s">
        <v>783</v>
      </c>
      <c r="S2210" t="str">
        <f t="shared" si="374"/>
        <v>Sittidae</v>
      </c>
      <c r="T2210" t="str">
        <f t="shared" si="375"/>
        <v>Passeriformes</v>
      </c>
      <c r="U2210">
        <f t="shared" si="376"/>
        <v>14.9</v>
      </c>
      <c r="V2210">
        <f t="shared" si="377"/>
        <v>26.5</v>
      </c>
      <c r="W2210" t="str">
        <f t="shared" si="378"/>
        <v>Rock</v>
      </c>
      <c r="X2210">
        <f t="shared" si="379"/>
        <v>3</v>
      </c>
      <c r="Y2210">
        <f t="shared" si="380"/>
        <v>1</v>
      </c>
      <c r="Z2210" t="str">
        <f t="shared" si="381"/>
        <v>Omnivore</v>
      </c>
      <c r="AA2210" t="str">
        <f t="shared" si="382"/>
        <v>Invertivore</v>
      </c>
      <c r="AB2210" t="str">
        <f t="shared" si="383"/>
        <v>Generalist</v>
      </c>
      <c r="AC2210">
        <f t="shared" si="384"/>
        <v>1244088.5900000001</v>
      </c>
    </row>
    <row r="2211" spans="1:29" x14ac:dyDescent="0.25">
      <c r="A2211" t="s">
        <v>2774</v>
      </c>
      <c r="B2211" t="s">
        <v>2761</v>
      </c>
      <c r="C2211" t="s">
        <v>2762</v>
      </c>
      <c r="D2211">
        <v>58.1</v>
      </c>
      <c r="E2211">
        <v>182.2</v>
      </c>
      <c r="F2211" t="s">
        <v>867</v>
      </c>
      <c r="G2211">
        <v>3</v>
      </c>
      <c r="H2211">
        <v>2</v>
      </c>
      <c r="I2211" t="s">
        <v>861</v>
      </c>
      <c r="J2211" t="s">
        <v>928</v>
      </c>
      <c r="K2211" t="s">
        <v>876</v>
      </c>
      <c r="L2211">
        <v>7436820.0099999998</v>
      </c>
      <c r="R2211" t="s">
        <v>783</v>
      </c>
      <c r="S2211" t="str">
        <f t="shared" si="374"/>
        <v>Sittidae</v>
      </c>
      <c r="T2211" t="str">
        <f t="shared" si="375"/>
        <v>Passeriformes</v>
      </c>
      <c r="U2211">
        <f t="shared" si="376"/>
        <v>14.9</v>
      </c>
      <c r="V2211">
        <f t="shared" si="377"/>
        <v>26.5</v>
      </c>
      <c r="W2211" t="str">
        <f t="shared" si="378"/>
        <v>Rock</v>
      </c>
      <c r="X2211">
        <f t="shared" si="379"/>
        <v>3</v>
      </c>
      <c r="Y2211">
        <f t="shared" si="380"/>
        <v>1</v>
      </c>
      <c r="Z2211" t="str">
        <f t="shared" si="381"/>
        <v>Omnivore</v>
      </c>
      <c r="AA2211" t="str">
        <f t="shared" si="382"/>
        <v>Invertivore</v>
      </c>
      <c r="AB2211" t="str">
        <f t="shared" si="383"/>
        <v>Generalist</v>
      </c>
      <c r="AC2211">
        <f t="shared" si="384"/>
        <v>1244088.5900000001</v>
      </c>
    </row>
    <row r="2212" spans="1:29" x14ac:dyDescent="0.25">
      <c r="A2212" t="s">
        <v>2775</v>
      </c>
      <c r="B2212" t="s">
        <v>2761</v>
      </c>
      <c r="C2212" t="s">
        <v>2762</v>
      </c>
      <c r="D2212">
        <v>39.9</v>
      </c>
      <c r="E2212">
        <v>459.56</v>
      </c>
      <c r="F2212" t="s">
        <v>860</v>
      </c>
      <c r="G2212">
        <v>3</v>
      </c>
      <c r="H2212">
        <v>1</v>
      </c>
      <c r="I2212" t="s">
        <v>861</v>
      </c>
      <c r="J2212" t="s">
        <v>862</v>
      </c>
      <c r="K2212" t="s">
        <v>876</v>
      </c>
      <c r="L2212">
        <v>3323144.47</v>
      </c>
      <c r="R2212" t="s">
        <v>783</v>
      </c>
      <c r="S2212" t="str">
        <f t="shared" si="374"/>
        <v>Sittidae</v>
      </c>
      <c r="T2212" t="str">
        <f t="shared" si="375"/>
        <v>Passeriformes</v>
      </c>
      <c r="U2212">
        <f t="shared" si="376"/>
        <v>14.9</v>
      </c>
      <c r="V2212">
        <f t="shared" si="377"/>
        <v>26.5</v>
      </c>
      <c r="W2212" t="str">
        <f t="shared" si="378"/>
        <v>Rock</v>
      </c>
      <c r="X2212">
        <f t="shared" si="379"/>
        <v>3</v>
      </c>
      <c r="Y2212">
        <f t="shared" si="380"/>
        <v>1</v>
      </c>
      <c r="Z2212" t="str">
        <f t="shared" si="381"/>
        <v>Omnivore</v>
      </c>
      <c r="AA2212" t="str">
        <f t="shared" si="382"/>
        <v>Invertivore</v>
      </c>
      <c r="AB2212" t="str">
        <f t="shared" si="383"/>
        <v>Generalist</v>
      </c>
      <c r="AC2212">
        <f t="shared" si="384"/>
        <v>1244088.5900000001</v>
      </c>
    </row>
    <row r="2213" spans="1:29" x14ac:dyDescent="0.25">
      <c r="A2213" t="s">
        <v>2776</v>
      </c>
      <c r="B2213" t="s">
        <v>2761</v>
      </c>
      <c r="C2213" t="s">
        <v>2762</v>
      </c>
      <c r="D2213">
        <v>52.8</v>
      </c>
      <c r="E2213">
        <v>209</v>
      </c>
      <c r="F2213" t="s">
        <v>867</v>
      </c>
      <c r="G2213">
        <v>3</v>
      </c>
      <c r="H2213">
        <v>1</v>
      </c>
      <c r="I2213" t="s">
        <v>861</v>
      </c>
      <c r="J2213" t="s">
        <v>862</v>
      </c>
      <c r="K2213" t="s">
        <v>876</v>
      </c>
      <c r="L2213">
        <v>3765759.75</v>
      </c>
      <c r="R2213" t="s">
        <v>784</v>
      </c>
      <c r="S2213" t="str">
        <f t="shared" si="374"/>
        <v>Paridae</v>
      </c>
      <c r="T2213" t="str">
        <f t="shared" si="375"/>
        <v>Passeriformes</v>
      </c>
      <c r="U2213">
        <f t="shared" si="376"/>
        <v>15.3</v>
      </c>
      <c r="V2213">
        <f t="shared" si="377"/>
        <v>15.8</v>
      </c>
      <c r="W2213" t="str">
        <f t="shared" si="378"/>
        <v>Woodland</v>
      </c>
      <c r="X2213">
        <f t="shared" si="379"/>
        <v>2</v>
      </c>
      <c r="Y2213">
        <f t="shared" si="380"/>
        <v>1</v>
      </c>
      <c r="Z2213" t="str">
        <f t="shared" si="381"/>
        <v>Carnivore</v>
      </c>
      <c r="AA2213" t="str">
        <f t="shared" si="382"/>
        <v>Invertivore</v>
      </c>
      <c r="AB2213" t="str">
        <f t="shared" si="383"/>
        <v>Insessorial</v>
      </c>
      <c r="AC2213">
        <f t="shared" si="384"/>
        <v>1281185.72</v>
      </c>
    </row>
    <row r="2214" spans="1:29" x14ac:dyDescent="0.25">
      <c r="A2214" t="s">
        <v>747</v>
      </c>
      <c r="B2214" t="s">
        <v>2761</v>
      </c>
      <c r="C2214" t="s">
        <v>2762</v>
      </c>
      <c r="D2214">
        <v>55</v>
      </c>
      <c r="E2214">
        <v>390</v>
      </c>
      <c r="F2214" t="s">
        <v>1003</v>
      </c>
      <c r="G2214">
        <v>3</v>
      </c>
      <c r="H2214">
        <v>3</v>
      </c>
      <c r="I2214" t="s">
        <v>861</v>
      </c>
      <c r="J2214" t="s">
        <v>928</v>
      </c>
      <c r="K2214" t="s">
        <v>876</v>
      </c>
      <c r="L2214">
        <v>121952.48</v>
      </c>
      <c r="R2214" t="s">
        <v>784</v>
      </c>
      <c r="S2214" t="str">
        <f t="shared" si="374"/>
        <v>Paridae</v>
      </c>
      <c r="T2214" t="str">
        <f t="shared" si="375"/>
        <v>Passeriformes</v>
      </c>
      <c r="U2214">
        <f t="shared" si="376"/>
        <v>15.3</v>
      </c>
      <c r="V2214">
        <f t="shared" si="377"/>
        <v>15.8</v>
      </c>
      <c r="W2214" t="str">
        <f t="shared" si="378"/>
        <v>Woodland</v>
      </c>
      <c r="X2214">
        <f t="shared" si="379"/>
        <v>2</v>
      </c>
      <c r="Y2214">
        <f t="shared" si="380"/>
        <v>1</v>
      </c>
      <c r="Z2214" t="str">
        <f t="shared" si="381"/>
        <v>Carnivore</v>
      </c>
      <c r="AA2214" t="str">
        <f t="shared" si="382"/>
        <v>Invertivore</v>
      </c>
      <c r="AB2214" t="str">
        <f t="shared" si="383"/>
        <v>Insessorial</v>
      </c>
      <c r="AC2214">
        <f t="shared" si="384"/>
        <v>1281185.72</v>
      </c>
    </row>
    <row r="2215" spans="1:29" x14ac:dyDescent="0.25">
      <c r="A2215" t="s">
        <v>2777</v>
      </c>
      <c r="B2215" t="s">
        <v>2761</v>
      </c>
      <c r="C2215" t="s">
        <v>2762</v>
      </c>
      <c r="D2215">
        <v>58</v>
      </c>
      <c r="E2215">
        <v>254.69</v>
      </c>
      <c r="F2215" t="s">
        <v>920</v>
      </c>
      <c r="G2215">
        <v>3</v>
      </c>
      <c r="H2215">
        <v>1</v>
      </c>
      <c r="I2215" t="s">
        <v>861</v>
      </c>
      <c r="J2215" t="s">
        <v>862</v>
      </c>
      <c r="K2215" t="s">
        <v>876</v>
      </c>
      <c r="L2215">
        <v>501059.82</v>
      </c>
      <c r="R2215" t="s">
        <v>785</v>
      </c>
      <c r="S2215" t="str">
        <f t="shared" si="374"/>
        <v>Accipitridae</v>
      </c>
      <c r="T2215" t="str">
        <f t="shared" si="375"/>
        <v>Accipitriformes</v>
      </c>
      <c r="U2215">
        <f t="shared" si="376"/>
        <v>40.200000000000003</v>
      </c>
      <c r="V2215">
        <f t="shared" si="377"/>
        <v>186.48</v>
      </c>
      <c r="W2215" t="str">
        <f t="shared" si="378"/>
        <v>Forest</v>
      </c>
      <c r="X2215">
        <f t="shared" si="379"/>
        <v>1</v>
      </c>
      <c r="Y2215">
        <f t="shared" si="380"/>
        <v>3</v>
      </c>
      <c r="Z2215" t="str">
        <f t="shared" si="381"/>
        <v>Carnivore</v>
      </c>
      <c r="AA2215" t="str">
        <f t="shared" si="382"/>
        <v>Vertivore</v>
      </c>
      <c r="AB2215" t="str">
        <f t="shared" si="383"/>
        <v>Generalist</v>
      </c>
      <c r="AC2215">
        <f t="shared" si="384"/>
        <v>2936751.8</v>
      </c>
    </row>
    <row r="2216" spans="1:29" x14ac:dyDescent="0.25">
      <c r="A2216" t="s">
        <v>2778</v>
      </c>
      <c r="B2216" t="s">
        <v>2761</v>
      </c>
      <c r="C2216" t="s">
        <v>2762</v>
      </c>
      <c r="D2216">
        <v>44.6</v>
      </c>
      <c r="E2216">
        <v>335.76</v>
      </c>
      <c r="F2216" t="s">
        <v>916</v>
      </c>
      <c r="G2216">
        <v>3</v>
      </c>
      <c r="H2216">
        <v>2</v>
      </c>
      <c r="I2216" t="s">
        <v>861</v>
      </c>
      <c r="J2216" t="s">
        <v>862</v>
      </c>
      <c r="K2216" t="s">
        <v>876</v>
      </c>
      <c r="L2216">
        <v>12113135.74</v>
      </c>
      <c r="R2216" t="s">
        <v>785</v>
      </c>
      <c r="S2216" t="str">
        <f t="shared" si="374"/>
        <v>Accipitridae</v>
      </c>
      <c r="T2216" t="str">
        <f t="shared" si="375"/>
        <v>Accipitriformes</v>
      </c>
      <c r="U2216">
        <f t="shared" si="376"/>
        <v>40.200000000000003</v>
      </c>
      <c r="V2216">
        <f t="shared" si="377"/>
        <v>186.48</v>
      </c>
      <c r="W2216" t="str">
        <f t="shared" si="378"/>
        <v>Forest</v>
      </c>
      <c r="X2216">
        <f t="shared" si="379"/>
        <v>1</v>
      </c>
      <c r="Y2216">
        <f t="shared" si="380"/>
        <v>3</v>
      </c>
      <c r="Z2216" t="str">
        <f t="shared" si="381"/>
        <v>Carnivore</v>
      </c>
      <c r="AA2216" t="str">
        <f t="shared" si="382"/>
        <v>Vertivore</v>
      </c>
      <c r="AB2216" t="str">
        <f t="shared" si="383"/>
        <v>Generalist</v>
      </c>
      <c r="AC2216">
        <f t="shared" si="384"/>
        <v>2936751.8</v>
      </c>
    </row>
    <row r="2217" spans="1:29" x14ac:dyDescent="0.25">
      <c r="A2217" t="s">
        <v>2779</v>
      </c>
      <c r="B2217" t="s">
        <v>2761</v>
      </c>
      <c r="C2217" t="s">
        <v>2762</v>
      </c>
      <c r="D2217">
        <v>50.6</v>
      </c>
      <c r="E2217">
        <v>457.2</v>
      </c>
      <c r="F2217" t="s">
        <v>867</v>
      </c>
      <c r="G2217">
        <v>3</v>
      </c>
      <c r="H2217">
        <v>2</v>
      </c>
      <c r="I2217" t="s">
        <v>861</v>
      </c>
      <c r="J2217" t="s">
        <v>862</v>
      </c>
      <c r="K2217" t="s">
        <v>876</v>
      </c>
      <c r="L2217">
        <v>5366724.8499999996</v>
      </c>
      <c r="R2217" t="s">
        <v>785</v>
      </c>
      <c r="S2217" t="str">
        <f t="shared" si="374"/>
        <v>Accipitridae</v>
      </c>
      <c r="T2217" t="str">
        <f t="shared" si="375"/>
        <v>Accipitriformes</v>
      </c>
      <c r="U2217">
        <f t="shared" si="376"/>
        <v>40.200000000000003</v>
      </c>
      <c r="V2217">
        <f t="shared" si="377"/>
        <v>186.48</v>
      </c>
      <c r="W2217" t="str">
        <f t="shared" si="378"/>
        <v>Forest</v>
      </c>
      <c r="X2217">
        <f t="shared" si="379"/>
        <v>1</v>
      </c>
      <c r="Y2217">
        <f t="shared" si="380"/>
        <v>3</v>
      </c>
      <c r="Z2217" t="str">
        <f t="shared" si="381"/>
        <v>Carnivore</v>
      </c>
      <c r="AA2217" t="str">
        <f t="shared" si="382"/>
        <v>Vertivore</v>
      </c>
      <c r="AB2217" t="str">
        <f t="shared" si="383"/>
        <v>Generalist</v>
      </c>
      <c r="AC2217">
        <f t="shared" si="384"/>
        <v>2936751.8</v>
      </c>
    </row>
    <row r="2218" spans="1:29" x14ac:dyDescent="0.25">
      <c r="A2218" t="s">
        <v>2780</v>
      </c>
      <c r="B2218" t="s">
        <v>2761</v>
      </c>
      <c r="C2218" t="s">
        <v>2762</v>
      </c>
      <c r="D2218">
        <v>52</v>
      </c>
      <c r="E2218">
        <v>755</v>
      </c>
      <c r="F2218" t="s">
        <v>867</v>
      </c>
      <c r="G2218">
        <v>3</v>
      </c>
      <c r="H2218">
        <v>2</v>
      </c>
      <c r="I2218" t="s">
        <v>861</v>
      </c>
      <c r="J2218" t="s">
        <v>862</v>
      </c>
      <c r="K2218" t="s">
        <v>876</v>
      </c>
      <c r="L2218">
        <v>2552980.42</v>
      </c>
      <c r="R2218" t="s">
        <v>786</v>
      </c>
      <c r="S2218" t="str">
        <f t="shared" si="374"/>
        <v>Phylloscopidae</v>
      </c>
      <c r="T2218" t="str">
        <f t="shared" si="375"/>
        <v>Passeriformes</v>
      </c>
      <c r="U2218">
        <f t="shared" si="376"/>
        <v>23.3</v>
      </c>
      <c r="V2218">
        <f t="shared" si="377"/>
        <v>8.5</v>
      </c>
      <c r="W2218" t="str">
        <f t="shared" si="378"/>
        <v>Woodland</v>
      </c>
      <c r="X2218">
        <f t="shared" si="379"/>
        <v>2</v>
      </c>
      <c r="Y2218">
        <f t="shared" si="380"/>
        <v>3</v>
      </c>
      <c r="Z2218" t="str">
        <f t="shared" si="381"/>
        <v>Carnivore</v>
      </c>
      <c r="AA2218" t="str">
        <f t="shared" si="382"/>
        <v>Invertivore</v>
      </c>
      <c r="AB2218" t="str">
        <f t="shared" si="383"/>
        <v>Insessorial</v>
      </c>
      <c r="AC2218">
        <f t="shared" si="384"/>
        <v>323586.25</v>
      </c>
    </row>
    <row r="2219" spans="1:29" x14ac:dyDescent="0.25">
      <c r="A2219" t="s">
        <v>2781</v>
      </c>
      <c r="B2219" t="s">
        <v>2761</v>
      </c>
      <c r="C2219" t="s">
        <v>2762</v>
      </c>
      <c r="D2219">
        <v>58.8</v>
      </c>
      <c r="E2219">
        <v>249.81</v>
      </c>
      <c r="F2219" t="s">
        <v>860</v>
      </c>
      <c r="G2219">
        <v>3</v>
      </c>
      <c r="H2219">
        <v>2</v>
      </c>
      <c r="I2219" t="s">
        <v>861</v>
      </c>
      <c r="J2219" t="s">
        <v>862</v>
      </c>
      <c r="K2219" t="s">
        <v>876</v>
      </c>
      <c r="L2219">
        <v>7754528.46</v>
      </c>
      <c r="R2219" t="s">
        <v>786</v>
      </c>
      <c r="S2219" t="str">
        <f t="shared" si="374"/>
        <v>Phylloscopidae</v>
      </c>
      <c r="T2219" t="str">
        <f t="shared" si="375"/>
        <v>Passeriformes</v>
      </c>
      <c r="U2219">
        <f t="shared" si="376"/>
        <v>23.3</v>
      </c>
      <c r="V2219">
        <f t="shared" si="377"/>
        <v>8.5</v>
      </c>
      <c r="W2219" t="str">
        <f t="shared" si="378"/>
        <v>Woodland</v>
      </c>
      <c r="X2219">
        <f t="shared" si="379"/>
        <v>2</v>
      </c>
      <c r="Y2219">
        <f t="shared" si="380"/>
        <v>3</v>
      </c>
      <c r="Z2219" t="str">
        <f t="shared" si="381"/>
        <v>Carnivore</v>
      </c>
      <c r="AA2219" t="str">
        <f t="shared" si="382"/>
        <v>Invertivore</v>
      </c>
      <c r="AB2219" t="str">
        <f t="shared" si="383"/>
        <v>Insessorial</v>
      </c>
      <c r="AC2219">
        <f t="shared" si="384"/>
        <v>323586.25</v>
      </c>
    </row>
    <row r="2220" spans="1:29" x14ac:dyDescent="0.25">
      <c r="A2220" t="s">
        <v>2782</v>
      </c>
      <c r="B2220" t="s">
        <v>2761</v>
      </c>
      <c r="C2220" t="s">
        <v>2762</v>
      </c>
      <c r="D2220">
        <v>50.5</v>
      </c>
      <c r="E2220">
        <v>713.07</v>
      </c>
      <c r="F2220" t="s">
        <v>916</v>
      </c>
      <c r="G2220">
        <v>3</v>
      </c>
      <c r="H2220">
        <v>3</v>
      </c>
      <c r="I2220" t="s">
        <v>861</v>
      </c>
      <c r="J2220" t="s">
        <v>862</v>
      </c>
      <c r="K2220" t="s">
        <v>876</v>
      </c>
      <c r="L2220">
        <v>3975634.14</v>
      </c>
      <c r="R2220" t="s">
        <v>786</v>
      </c>
      <c r="S2220" t="str">
        <f t="shared" si="374"/>
        <v>Phylloscopidae</v>
      </c>
      <c r="T2220" t="str">
        <f t="shared" si="375"/>
        <v>Passeriformes</v>
      </c>
      <c r="U2220">
        <f t="shared" si="376"/>
        <v>23.3</v>
      </c>
      <c r="V2220">
        <f t="shared" si="377"/>
        <v>8.5</v>
      </c>
      <c r="W2220" t="str">
        <f t="shared" si="378"/>
        <v>Woodland</v>
      </c>
      <c r="X2220">
        <f t="shared" si="379"/>
        <v>2</v>
      </c>
      <c r="Y2220">
        <f t="shared" si="380"/>
        <v>3</v>
      </c>
      <c r="Z2220" t="str">
        <f t="shared" si="381"/>
        <v>Carnivore</v>
      </c>
      <c r="AA2220" t="str">
        <f t="shared" si="382"/>
        <v>Invertivore</v>
      </c>
      <c r="AB2220" t="str">
        <f t="shared" si="383"/>
        <v>Insessorial</v>
      </c>
      <c r="AC2220">
        <f t="shared" si="384"/>
        <v>323586.25</v>
      </c>
    </row>
    <row r="2221" spans="1:29" x14ac:dyDescent="0.25">
      <c r="A2221" t="s">
        <v>2783</v>
      </c>
      <c r="B2221" t="s">
        <v>2761</v>
      </c>
      <c r="C2221" t="s">
        <v>2762</v>
      </c>
      <c r="D2221">
        <v>50.3</v>
      </c>
      <c r="E2221">
        <v>162</v>
      </c>
      <c r="F2221" t="s">
        <v>984</v>
      </c>
      <c r="G2221">
        <v>3</v>
      </c>
      <c r="H2221">
        <v>1</v>
      </c>
      <c r="I2221" t="s">
        <v>861</v>
      </c>
      <c r="J2221" t="s">
        <v>862</v>
      </c>
      <c r="K2221" t="s">
        <v>863</v>
      </c>
      <c r="L2221">
        <v>466435.96</v>
      </c>
      <c r="R2221" t="s">
        <v>787</v>
      </c>
      <c r="S2221" t="str">
        <f t="shared" si="374"/>
        <v>Muscicapidae</v>
      </c>
      <c r="T2221" t="str">
        <f t="shared" si="375"/>
        <v>Passeriformes</v>
      </c>
      <c r="U2221">
        <f t="shared" si="376"/>
        <v>28.9</v>
      </c>
      <c r="V2221">
        <f t="shared" si="377"/>
        <v>14.4</v>
      </c>
      <c r="W2221" t="str">
        <f t="shared" si="378"/>
        <v>Woodland</v>
      </c>
      <c r="X2221">
        <f t="shared" si="379"/>
        <v>2</v>
      </c>
      <c r="Y2221">
        <f t="shared" si="380"/>
        <v>3</v>
      </c>
      <c r="Z2221" t="str">
        <f t="shared" si="381"/>
        <v>Carnivore</v>
      </c>
      <c r="AA2221" t="str">
        <f t="shared" si="382"/>
        <v>Invertivore</v>
      </c>
      <c r="AB2221" t="str">
        <f t="shared" si="383"/>
        <v>Insessorial</v>
      </c>
      <c r="AC2221">
        <f t="shared" si="384"/>
        <v>613104.55000000005</v>
      </c>
    </row>
    <row r="2222" spans="1:29" x14ac:dyDescent="0.25">
      <c r="A2222" t="s">
        <v>642</v>
      </c>
      <c r="B2222" t="s">
        <v>2761</v>
      </c>
      <c r="C2222" t="s">
        <v>2762</v>
      </c>
      <c r="D2222">
        <v>53.9</v>
      </c>
      <c r="E2222">
        <v>152.06</v>
      </c>
      <c r="F2222" t="s">
        <v>916</v>
      </c>
      <c r="G2222">
        <v>3</v>
      </c>
      <c r="H2222">
        <v>3</v>
      </c>
      <c r="I2222" t="s">
        <v>861</v>
      </c>
      <c r="J2222" t="s">
        <v>882</v>
      </c>
      <c r="K2222" t="s">
        <v>868</v>
      </c>
      <c r="L2222">
        <v>9560575.6199999992</v>
      </c>
      <c r="R2222" t="s">
        <v>787</v>
      </c>
      <c r="S2222" t="str">
        <f t="shared" si="374"/>
        <v>Muscicapidae</v>
      </c>
      <c r="T2222" t="str">
        <f t="shared" si="375"/>
        <v>Passeriformes</v>
      </c>
      <c r="U2222">
        <f t="shared" si="376"/>
        <v>28.9</v>
      </c>
      <c r="V2222">
        <f t="shared" si="377"/>
        <v>14.4</v>
      </c>
      <c r="W2222" t="str">
        <f t="shared" si="378"/>
        <v>Woodland</v>
      </c>
      <c r="X2222">
        <f t="shared" si="379"/>
        <v>2</v>
      </c>
      <c r="Y2222">
        <f t="shared" si="380"/>
        <v>3</v>
      </c>
      <c r="Z2222" t="str">
        <f t="shared" si="381"/>
        <v>Carnivore</v>
      </c>
      <c r="AA2222" t="str">
        <f t="shared" si="382"/>
        <v>Invertivore</v>
      </c>
      <c r="AB2222" t="str">
        <f t="shared" si="383"/>
        <v>Insessorial</v>
      </c>
      <c r="AC2222">
        <f t="shared" si="384"/>
        <v>613104.55000000005</v>
      </c>
    </row>
    <row r="2223" spans="1:29" x14ac:dyDescent="0.25">
      <c r="A2223" t="s">
        <v>2784</v>
      </c>
      <c r="B2223" t="s">
        <v>2761</v>
      </c>
      <c r="C2223" t="s">
        <v>2762</v>
      </c>
      <c r="D2223">
        <v>49.5</v>
      </c>
      <c r="E2223">
        <v>123.38</v>
      </c>
      <c r="F2223" t="s">
        <v>916</v>
      </c>
      <c r="G2223">
        <v>3</v>
      </c>
      <c r="H2223">
        <v>1</v>
      </c>
      <c r="I2223" t="s">
        <v>861</v>
      </c>
      <c r="J2223" t="s">
        <v>882</v>
      </c>
      <c r="K2223" t="s">
        <v>863</v>
      </c>
      <c r="L2223">
        <v>590995.81000000006</v>
      </c>
      <c r="R2223" t="s">
        <v>787</v>
      </c>
      <c r="S2223" t="str">
        <f t="shared" si="374"/>
        <v>Muscicapidae</v>
      </c>
      <c r="T2223" t="str">
        <f t="shared" si="375"/>
        <v>Passeriformes</v>
      </c>
      <c r="U2223">
        <f t="shared" si="376"/>
        <v>28.9</v>
      </c>
      <c r="V2223">
        <f t="shared" si="377"/>
        <v>14.4</v>
      </c>
      <c r="W2223" t="str">
        <f t="shared" si="378"/>
        <v>Woodland</v>
      </c>
      <c r="X2223">
        <f t="shared" si="379"/>
        <v>2</v>
      </c>
      <c r="Y2223">
        <f t="shared" si="380"/>
        <v>3</v>
      </c>
      <c r="Z2223" t="str">
        <f t="shared" si="381"/>
        <v>Carnivore</v>
      </c>
      <c r="AA2223" t="str">
        <f t="shared" si="382"/>
        <v>Invertivore</v>
      </c>
      <c r="AB2223" t="str">
        <f t="shared" si="383"/>
        <v>Insessorial</v>
      </c>
      <c r="AC2223">
        <f t="shared" si="384"/>
        <v>613104.55000000005</v>
      </c>
    </row>
    <row r="2224" spans="1:29" x14ac:dyDescent="0.25">
      <c r="A2224" t="s">
        <v>2785</v>
      </c>
      <c r="B2224" t="s">
        <v>2761</v>
      </c>
      <c r="C2224" t="s">
        <v>2762</v>
      </c>
      <c r="D2224">
        <v>39.799999999999997</v>
      </c>
      <c r="E2224">
        <v>418.6</v>
      </c>
      <c r="F2224" t="s">
        <v>860</v>
      </c>
      <c r="G2224">
        <v>3</v>
      </c>
      <c r="H2224">
        <v>2</v>
      </c>
      <c r="I2224" t="s">
        <v>861</v>
      </c>
      <c r="J2224" t="s">
        <v>862</v>
      </c>
      <c r="K2224" t="s">
        <v>876</v>
      </c>
      <c r="L2224">
        <v>148523.70000000001</v>
      </c>
      <c r="R2224" t="s">
        <v>788</v>
      </c>
      <c r="S2224" t="str">
        <f t="shared" si="374"/>
        <v>Accipitridae</v>
      </c>
      <c r="T2224" t="str">
        <f t="shared" si="375"/>
        <v>Accipitriformes</v>
      </c>
      <c r="U2224">
        <f t="shared" si="376"/>
        <v>39.5</v>
      </c>
      <c r="V2224">
        <f t="shared" si="377"/>
        <v>3125.21</v>
      </c>
      <c r="W2224" t="str">
        <f t="shared" si="378"/>
        <v>Woodland</v>
      </c>
      <c r="X2224">
        <f t="shared" si="379"/>
        <v>1</v>
      </c>
      <c r="Y2224">
        <f t="shared" si="380"/>
        <v>3</v>
      </c>
      <c r="Z2224" t="str">
        <f t="shared" si="381"/>
        <v>Carnivore</v>
      </c>
      <c r="AA2224" t="str">
        <f t="shared" si="382"/>
        <v>Vertivore</v>
      </c>
      <c r="AB2224" t="str">
        <f t="shared" si="383"/>
        <v>Generalist</v>
      </c>
      <c r="AC2224">
        <f t="shared" si="384"/>
        <v>9556213.6199999992</v>
      </c>
    </row>
    <row r="2225" spans="1:29" x14ac:dyDescent="0.25">
      <c r="A2225" t="s">
        <v>122</v>
      </c>
      <c r="B2225" t="s">
        <v>2761</v>
      </c>
      <c r="C2225" t="s">
        <v>2762</v>
      </c>
      <c r="D2225">
        <v>52.2</v>
      </c>
      <c r="E2225">
        <v>759.95</v>
      </c>
      <c r="F2225" t="s">
        <v>916</v>
      </c>
      <c r="G2225">
        <v>3</v>
      </c>
      <c r="H2225">
        <v>2</v>
      </c>
      <c r="I2225" t="s">
        <v>861</v>
      </c>
      <c r="J2225" t="s">
        <v>862</v>
      </c>
      <c r="K2225" t="s">
        <v>876</v>
      </c>
      <c r="L2225">
        <v>38088662.450000003</v>
      </c>
      <c r="R2225" t="s">
        <v>788</v>
      </c>
      <c r="S2225" t="str">
        <f t="shared" si="374"/>
        <v>Accipitridae</v>
      </c>
      <c r="T2225" t="str">
        <f t="shared" si="375"/>
        <v>Accipitriformes</v>
      </c>
      <c r="U2225">
        <f t="shared" si="376"/>
        <v>39.5</v>
      </c>
      <c r="V2225">
        <f t="shared" si="377"/>
        <v>3125.21</v>
      </c>
      <c r="W2225" t="str">
        <f t="shared" si="378"/>
        <v>Woodland</v>
      </c>
      <c r="X2225">
        <f t="shared" si="379"/>
        <v>1</v>
      </c>
      <c r="Y2225">
        <f t="shared" si="380"/>
        <v>3</v>
      </c>
      <c r="Z2225" t="str">
        <f t="shared" si="381"/>
        <v>Carnivore</v>
      </c>
      <c r="AA2225" t="str">
        <f t="shared" si="382"/>
        <v>Vertivore</v>
      </c>
      <c r="AB2225" t="str">
        <f t="shared" si="383"/>
        <v>Generalist</v>
      </c>
      <c r="AC2225">
        <f t="shared" si="384"/>
        <v>9556213.6199999992</v>
      </c>
    </row>
    <row r="2226" spans="1:29" x14ac:dyDescent="0.25">
      <c r="A2226" t="s">
        <v>2787</v>
      </c>
      <c r="B2226" t="s">
        <v>2761</v>
      </c>
      <c r="C2226" t="s">
        <v>2762</v>
      </c>
      <c r="D2226">
        <v>35.4</v>
      </c>
      <c r="E2226">
        <v>167.41</v>
      </c>
      <c r="F2226" t="s">
        <v>860</v>
      </c>
      <c r="G2226">
        <v>3</v>
      </c>
      <c r="H2226">
        <v>1</v>
      </c>
      <c r="I2226" t="s">
        <v>861</v>
      </c>
      <c r="J2226" t="s">
        <v>862</v>
      </c>
      <c r="K2226" t="s">
        <v>868</v>
      </c>
      <c r="L2226">
        <v>157.55000000000001</v>
      </c>
      <c r="R2226" t="s">
        <v>788</v>
      </c>
      <c r="S2226" t="str">
        <f t="shared" si="374"/>
        <v>Accipitridae</v>
      </c>
      <c r="T2226" t="str">
        <f t="shared" si="375"/>
        <v>Accipitriformes</v>
      </c>
      <c r="U2226">
        <f t="shared" si="376"/>
        <v>39.5</v>
      </c>
      <c r="V2226">
        <f t="shared" si="377"/>
        <v>3125.21</v>
      </c>
      <c r="W2226" t="str">
        <f t="shared" si="378"/>
        <v>Woodland</v>
      </c>
      <c r="X2226">
        <f t="shared" si="379"/>
        <v>1</v>
      </c>
      <c r="Y2226">
        <f t="shared" si="380"/>
        <v>3</v>
      </c>
      <c r="Z2226" t="str">
        <f t="shared" si="381"/>
        <v>Carnivore</v>
      </c>
      <c r="AA2226" t="str">
        <f t="shared" si="382"/>
        <v>Vertivore</v>
      </c>
      <c r="AB2226" t="str">
        <f t="shared" si="383"/>
        <v>Generalist</v>
      </c>
      <c r="AC2226">
        <f t="shared" si="384"/>
        <v>9556213.6199999992</v>
      </c>
    </row>
    <row r="2227" spans="1:29" x14ac:dyDescent="0.25">
      <c r="A2227" t="s">
        <v>10809</v>
      </c>
      <c r="B2227" t="s">
        <v>2761</v>
      </c>
      <c r="C2227" t="s">
        <v>2762</v>
      </c>
      <c r="D2227">
        <v>47.1</v>
      </c>
      <c r="E2227">
        <v>208</v>
      </c>
      <c r="F2227" t="s">
        <v>867</v>
      </c>
      <c r="G2227">
        <v>3</v>
      </c>
      <c r="H2227">
        <v>1</v>
      </c>
      <c r="I2227" t="s">
        <v>861</v>
      </c>
      <c r="J2227" t="s">
        <v>862</v>
      </c>
      <c r="K2227" t="s">
        <v>876</v>
      </c>
      <c r="L2227">
        <v>12602475.210000001</v>
      </c>
      <c r="R2227" t="s">
        <v>789</v>
      </c>
      <c r="S2227" t="str">
        <f t="shared" si="374"/>
        <v>Acrocephalidae</v>
      </c>
      <c r="T2227" t="str">
        <f t="shared" si="375"/>
        <v>Passeriformes</v>
      </c>
      <c r="U2227">
        <f t="shared" si="376"/>
        <v>28.4</v>
      </c>
      <c r="V2227">
        <f t="shared" si="377"/>
        <v>11.6</v>
      </c>
      <c r="W2227" t="str">
        <f t="shared" si="378"/>
        <v>Wetland</v>
      </c>
      <c r="X2227">
        <f t="shared" si="379"/>
        <v>3</v>
      </c>
      <c r="Y2227">
        <f t="shared" si="380"/>
        <v>3</v>
      </c>
      <c r="Z2227" t="str">
        <f t="shared" si="381"/>
        <v>Carnivore</v>
      </c>
      <c r="AA2227" t="str">
        <f t="shared" si="382"/>
        <v>Invertivore</v>
      </c>
      <c r="AB2227" t="str">
        <f t="shared" si="383"/>
        <v>Insessorial</v>
      </c>
      <c r="AC2227">
        <f t="shared" si="384"/>
        <v>182586.45</v>
      </c>
    </row>
    <row r="2228" spans="1:29" x14ac:dyDescent="0.25">
      <c r="A2228" t="s">
        <v>2788</v>
      </c>
      <c r="B2228" t="s">
        <v>2761</v>
      </c>
      <c r="C2228" t="s">
        <v>2762</v>
      </c>
      <c r="D2228">
        <v>40.299999999999997</v>
      </c>
      <c r="E2228">
        <v>163.63999999999999</v>
      </c>
      <c r="F2228" t="s">
        <v>860</v>
      </c>
      <c r="G2228">
        <v>2</v>
      </c>
      <c r="H2228">
        <v>1</v>
      </c>
      <c r="I2228" t="s">
        <v>861</v>
      </c>
      <c r="J2228" t="s">
        <v>862</v>
      </c>
      <c r="K2228" t="s">
        <v>876</v>
      </c>
      <c r="L2228">
        <v>13377698.050000001</v>
      </c>
      <c r="R2228" t="s">
        <v>789</v>
      </c>
      <c r="S2228" t="str">
        <f t="shared" si="374"/>
        <v>Acrocephalidae</v>
      </c>
      <c r="T2228" t="str">
        <f t="shared" si="375"/>
        <v>Passeriformes</v>
      </c>
      <c r="U2228">
        <f t="shared" si="376"/>
        <v>28.4</v>
      </c>
      <c r="V2228">
        <f t="shared" si="377"/>
        <v>11.6</v>
      </c>
      <c r="W2228" t="str">
        <f t="shared" si="378"/>
        <v>Wetland</v>
      </c>
      <c r="X2228">
        <f t="shared" si="379"/>
        <v>3</v>
      </c>
      <c r="Y2228">
        <f t="shared" si="380"/>
        <v>3</v>
      </c>
      <c r="Z2228" t="str">
        <f t="shared" si="381"/>
        <v>Carnivore</v>
      </c>
      <c r="AA2228" t="str">
        <f t="shared" si="382"/>
        <v>Invertivore</v>
      </c>
      <c r="AB2228" t="str">
        <f t="shared" si="383"/>
        <v>Insessorial</v>
      </c>
      <c r="AC2228">
        <f t="shared" si="384"/>
        <v>182586.45</v>
      </c>
    </row>
    <row r="2229" spans="1:29" x14ac:dyDescent="0.25">
      <c r="A2229" t="s">
        <v>2789</v>
      </c>
      <c r="B2229" t="s">
        <v>2761</v>
      </c>
      <c r="C2229" t="s">
        <v>2762</v>
      </c>
      <c r="D2229">
        <v>50.5</v>
      </c>
      <c r="E2229">
        <v>261</v>
      </c>
      <c r="F2229" t="s">
        <v>916</v>
      </c>
      <c r="G2229">
        <v>3</v>
      </c>
      <c r="H2229">
        <v>1</v>
      </c>
      <c r="I2229" t="s">
        <v>861</v>
      </c>
      <c r="J2229" t="s">
        <v>882</v>
      </c>
      <c r="K2229" t="s">
        <v>863</v>
      </c>
      <c r="L2229">
        <v>3191508.18</v>
      </c>
      <c r="R2229" t="s">
        <v>789</v>
      </c>
      <c r="S2229" t="str">
        <f t="shared" si="374"/>
        <v>Acrocephalidae</v>
      </c>
      <c r="T2229" t="str">
        <f t="shared" si="375"/>
        <v>Passeriformes</v>
      </c>
      <c r="U2229">
        <f t="shared" si="376"/>
        <v>28.4</v>
      </c>
      <c r="V2229">
        <f t="shared" si="377"/>
        <v>11.6</v>
      </c>
      <c r="W2229" t="str">
        <f t="shared" si="378"/>
        <v>Wetland</v>
      </c>
      <c r="X2229">
        <f t="shared" si="379"/>
        <v>3</v>
      </c>
      <c r="Y2229">
        <f t="shared" si="380"/>
        <v>3</v>
      </c>
      <c r="Z2229" t="str">
        <f t="shared" si="381"/>
        <v>Carnivore</v>
      </c>
      <c r="AA2229" t="str">
        <f t="shared" si="382"/>
        <v>Invertivore</v>
      </c>
      <c r="AB2229" t="str">
        <f t="shared" si="383"/>
        <v>Insessorial</v>
      </c>
      <c r="AC2229">
        <f t="shared" si="384"/>
        <v>182586.45</v>
      </c>
    </row>
    <row r="2230" spans="1:29" x14ac:dyDescent="0.25">
      <c r="A2230" t="s">
        <v>591</v>
      </c>
      <c r="B2230" t="s">
        <v>2761</v>
      </c>
      <c r="C2230" t="s">
        <v>2762</v>
      </c>
      <c r="D2230">
        <v>47.5</v>
      </c>
      <c r="E2230">
        <v>1431.72</v>
      </c>
      <c r="F2230" t="s">
        <v>916</v>
      </c>
      <c r="G2230">
        <v>3</v>
      </c>
      <c r="H2230">
        <v>3</v>
      </c>
      <c r="I2230" t="s">
        <v>861</v>
      </c>
      <c r="J2230" t="s">
        <v>862</v>
      </c>
      <c r="K2230" t="s">
        <v>876</v>
      </c>
      <c r="L2230">
        <v>8809463.9399999995</v>
      </c>
      <c r="R2230" t="s">
        <v>790</v>
      </c>
      <c r="S2230" t="str">
        <f t="shared" si="374"/>
        <v>Anatidae</v>
      </c>
      <c r="T2230" t="str">
        <f t="shared" si="375"/>
        <v>Anseriformes</v>
      </c>
      <c r="U2230">
        <f t="shared" si="376"/>
        <v>48.9</v>
      </c>
      <c r="V2230">
        <f t="shared" si="377"/>
        <v>1616.71</v>
      </c>
      <c r="W2230" t="str">
        <f t="shared" si="378"/>
        <v>Marine</v>
      </c>
      <c r="X2230">
        <f t="shared" si="379"/>
        <v>3</v>
      </c>
      <c r="Y2230">
        <f t="shared" si="380"/>
        <v>3</v>
      </c>
      <c r="Z2230" t="str">
        <f t="shared" si="381"/>
        <v>Carnivore</v>
      </c>
      <c r="AA2230" t="str">
        <f t="shared" si="382"/>
        <v>Aquatic predator</v>
      </c>
      <c r="AB2230" t="str">
        <f t="shared" si="383"/>
        <v>Aquatic</v>
      </c>
      <c r="AC2230">
        <f t="shared" si="384"/>
        <v>3200134.05</v>
      </c>
    </row>
    <row r="2231" spans="1:29" x14ac:dyDescent="0.25">
      <c r="A2231" t="s">
        <v>2790</v>
      </c>
      <c r="B2231" t="s">
        <v>2761</v>
      </c>
      <c r="C2231" t="s">
        <v>2762</v>
      </c>
      <c r="D2231">
        <v>58.6</v>
      </c>
      <c r="E2231">
        <v>200.64</v>
      </c>
      <c r="F2231" t="s">
        <v>860</v>
      </c>
      <c r="G2231">
        <v>3</v>
      </c>
      <c r="H2231">
        <v>3</v>
      </c>
      <c r="I2231" t="s">
        <v>861</v>
      </c>
      <c r="J2231" t="s">
        <v>862</v>
      </c>
      <c r="K2231" t="s">
        <v>876</v>
      </c>
      <c r="L2231">
        <v>3641161.59</v>
      </c>
      <c r="R2231" t="s">
        <v>790</v>
      </c>
      <c r="S2231" t="str">
        <f t="shared" si="374"/>
        <v>Anatidae</v>
      </c>
      <c r="T2231" t="str">
        <f t="shared" si="375"/>
        <v>Anseriformes</v>
      </c>
      <c r="U2231">
        <f t="shared" si="376"/>
        <v>48.9</v>
      </c>
      <c r="V2231">
        <f t="shared" si="377"/>
        <v>1616.71</v>
      </c>
      <c r="W2231" t="str">
        <f t="shared" si="378"/>
        <v>Marine</v>
      </c>
      <c r="X2231">
        <f t="shared" si="379"/>
        <v>3</v>
      </c>
      <c r="Y2231">
        <f t="shared" si="380"/>
        <v>3</v>
      </c>
      <c r="Z2231" t="str">
        <f t="shared" si="381"/>
        <v>Carnivore</v>
      </c>
      <c r="AA2231" t="str">
        <f t="shared" si="382"/>
        <v>Aquatic predator</v>
      </c>
      <c r="AB2231" t="str">
        <f t="shared" si="383"/>
        <v>Aquatic</v>
      </c>
      <c r="AC2231">
        <f t="shared" si="384"/>
        <v>3200134.05</v>
      </c>
    </row>
    <row r="2232" spans="1:29" x14ac:dyDescent="0.25">
      <c r="A2232" t="s">
        <v>241</v>
      </c>
      <c r="B2232" t="s">
        <v>2761</v>
      </c>
      <c r="C2232" t="s">
        <v>2762</v>
      </c>
      <c r="D2232">
        <v>43.7</v>
      </c>
      <c r="E2232">
        <v>114.61</v>
      </c>
      <c r="F2232" t="s">
        <v>916</v>
      </c>
      <c r="G2232">
        <v>3</v>
      </c>
      <c r="H2232">
        <v>3</v>
      </c>
      <c r="I2232" t="s">
        <v>861</v>
      </c>
      <c r="J2232" t="s">
        <v>928</v>
      </c>
      <c r="K2232" t="s">
        <v>863</v>
      </c>
      <c r="L2232">
        <v>26638648.91</v>
      </c>
      <c r="R2232" t="s">
        <v>790</v>
      </c>
      <c r="S2232" t="str">
        <f t="shared" si="374"/>
        <v>Anatidae</v>
      </c>
      <c r="T2232" t="str">
        <f t="shared" si="375"/>
        <v>Anseriformes</v>
      </c>
      <c r="U2232">
        <f t="shared" si="376"/>
        <v>48.9</v>
      </c>
      <c r="V2232">
        <f t="shared" si="377"/>
        <v>1616.71</v>
      </c>
      <c r="W2232" t="str">
        <f t="shared" si="378"/>
        <v>Marine</v>
      </c>
      <c r="X2232">
        <f t="shared" si="379"/>
        <v>3</v>
      </c>
      <c r="Y2232">
        <f t="shared" si="380"/>
        <v>3</v>
      </c>
      <c r="Z2232" t="str">
        <f t="shared" si="381"/>
        <v>Carnivore</v>
      </c>
      <c r="AA2232" t="str">
        <f t="shared" si="382"/>
        <v>Aquatic predator</v>
      </c>
      <c r="AB2232" t="str">
        <f t="shared" si="383"/>
        <v>Aquatic</v>
      </c>
      <c r="AC2232">
        <f t="shared" si="384"/>
        <v>3200134.05</v>
      </c>
    </row>
    <row r="2233" spans="1:29" x14ac:dyDescent="0.25">
      <c r="A2233" t="s">
        <v>162</v>
      </c>
      <c r="B2233" t="s">
        <v>2761</v>
      </c>
      <c r="C2233" t="s">
        <v>2762</v>
      </c>
      <c r="D2233">
        <v>57.8</v>
      </c>
      <c r="E2233">
        <v>208.17</v>
      </c>
      <c r="F2233" t="s">
        <v>867</v>
      </c>
      <c r="G2233">
        <v>3</v>
      </c>
      <c r="H2233">
        <v>3</v>
      </c>
      <c r="I2233" t="s">
        <v>861</v>
      </c>
      <c r="J2233" t="s">
        <v>882</v>
      </c>
      <c r="K2233" t="s">
        <v>876</v>
      </c>
      <c r="L2233">
        <v>28255832.68</v>
      </c>
      <c r="R2233" t="s">
        <v>791</v>
      </c>
      <c r="S2233" t="str">
        <f t="shared" si="374"/>
        <v>Scolopacidae</v>
      </c>
      <c r="T2233" t="str">
        <f t="shared" si="375"/>
        <v>Charadriiformes</v>
      </c>
      <c r="U2233">
        <f t="shared" si="376"/>
        <v>50.6</v>
      </c>
      <c r="V2233">
        <f t="shared" si="377"/>
        <v>21.1</v>
      </c>
      <c r="W2233" t="str">
        <f t="shared" si="378"/>
        <v>Grassland</v>
      </c>
      <c r="X2233">
        <f t="shared" si="379"/>
        <v>3</v>
      </c>
      <c r="Y2233">
        <f t="shared" si="380"/>
        <v>3</v>
      </c>
      <c r="Z2233" t="str">
        <f t="shared" si="381"/>
        <v>Carnivore</v>
      </c>
      <c r="AA2233" t="str">
        <f t="shared" si="382"/>
        <v>Aquatic predator</v>
      </c>
      <c r="AB2233" t="str">
        <f t="shared" si="383"/>
        <v>Terrestrial</v>
      </c>
      <c r="AC2233">
        <f t="shared" si="384"/>
        <v>1734619.92</v>
      </c>
    </row>
    <row r="2234" spans="1:29" x14ac:dyDescent="0.25">
      <c r="A2234" t="s">
        <v>2791</v>
      </c>
      <c r="B2234" t="s">
        <v>2761</v>
      </c>
      <c r="C2234" t="s">
        <v>2762</v>
      </c>
      <c r="D2234">
        <v>48.6</v>
      </c>
      <c r="E2234">
        <v>776.04</v>
      </c>
      <c r="F2234" t="s">
        <v>867</v>
      </c>
      <c r="G2234">
        <v>3</v>
      </c>
      <c r="H2234">
        <v>2</v>
      </c>
      <c r="I2234" t="s">
        <v>861</v>
      </c>
      <c r="J2234" t="s">
        <v>862</v>
      </c>
      <c r="K2234" t="s">
        <v>868</v>
      </c>
      <c r="L2234">
        <v>5910471.6200000001</v>
      </c>
      <c r="R2234" t="s">
        <v>791</v>
      </c>
      <c r="S2234" t="str">
        <f t="shared" si="374"/>
        <v>Scolopacidae</v>
      </c>
      <c r="T2234" t="str">
        <f t="shared" si="375"/>
        <v>Charadriiformes</v>
      </c>
      <c r="U2234">
        <f t="shared" si="376"/>
        <v>50.6</v>
      </c>
      <c r="V2234">
        <f t="shared" si="377"/>
        <v>21.1</v>
      </c>
      <c r="W2234" t="str">
        <f t="shared" si="378"/>
        <v>Grassland</v>
      </c>
      <c r="X2234">
        <f t="shared" si="379"/>
        <v>3</v>
      </c>
      <c r="Y2234">
        <f t="shared" si="380"/>
        <v>3</v>
      </c>
      <c r="Z2234" t="str">
        <f t="shared" si="381"/>
        <v>Carnivore</v>
      </c>
      <c r="AA2234" t="str">
        <f t="shared" si="382"/>
        <v>Aquatic predator</v>
      </c>
      <c r="AB2234" t="str">
        <f t="shared" si="383"/>
        <v>Terrestrial</v>
      </c>
      <c r="AC2234">
        <f t="shared" si="384"/>
        <v>1734619.92</v>
      </c>
    </row>
    <row r="2235" spans="1:29" x14ac:dyDescent="0.25">
      <c r="A2235" t="s">
        <v>53</v>
      </c>
      <c r="B2235" t="s">
        <v>2761</v>
      </c>
      <c r="C2235" t="s">
        <v>2762</v>
      </c>
      <c r="D2235">
        <v>51</v>
      </c>
      <c r="E2235">
        <v>183.21</v>
      </c>
      <c r="F2235" t="s">
        <v>865</v>
      </c>
      <c r="G2235">
        <v>3</v>
      </c>
      <c r="H2235">
        <v>3</v>
      </c>
      <c r="I2235" t="s">
        <v>861</v>
      </c>
      <c r="J2235" t="s">
        <v>862</v>
      </c>
      <c r="K2235" t="s">
        <v>876</v>
      </c>
      <c r="L2235">
        <v>49037026.090000004</v>
      </c>
      <c r="R2235" t="s">
        <v>791</v>
      </c>
      <c r="S2235" t="str">
        <f t="shared" si="374"/>
        <v>Scolopacidae</v>
      </c>
      <c r="T2235" t="str">
        <f t="shared" si="375"/>
        <v>Charadriiformes</v>
      </c>
      <c r="U2235">
        <f t="shared" si="376"/>
        <v>50.6</v>
      </c>
      <c r="V2235">
        <f t="shared" si="377"/>
        <v>21.1</v>
      </c>
      <c r="W2235" t="str">
        <f t="shared" si="378"/>
        <v>Grassland</v>
      </c>
      <c r="X2235">
        <f t="shared" si="379"/>
        <v>3</v>
      </c>
      <c r="Y2235">
        <f t="shared" si="380"/>
        <v>3</v>
      </c>
      <c r="Z2235" t="str">
        <f t="shared" si="381"/>
        <v>Carnivore</v>
      </c>
      <c r="AA2235" t="str">
        <f t="shared" si="382"/>
        <v>Aquatic predator</v>
      </c>
      <c r="AB2235" t="str">
        <f t="shared" si="383"/>
        <v>Terrestrial</v>
      </c>
      <c r="AC2235">
        <f t="shared" si="384"/>
        <v>1734619.92</v>
      </c>
    </row>
    <row r="2236" spans="1:29" x14ac:dyDescent="0.25">
      <c r="A2236" t="s">
        <v>723</v>
      </c>
      <c r="B2236" t="s">
        <v>2761</v>
      </c>
      <c r="C2236" t="s">
        <v>2762</v>
      </c>
      <c r="D2236">
        <v>55.6</v>
      </c>
      <c r="E2236">
        <v>151.49</v>
      </c>
      <c r="F2236" t="s">
        <v>916</v>
      </c>
      <c r="G2236">
        <v>3</v>
      </c>
      <c r="H2236">
        <v>3</v>
      </c>
      <c r="I2236" t="s">
        <v>861</v>
      </c>
      <c r="J2236" t="s">
        <v>882</v>
      </c>
      <c r="K2236" t="s">
        <v>876</v>
      </c>
      <c r="L2236">
        <v>9360235.4100000001</v>
      </c>
      <c r="R2236" t="s">
        <v>792</v>
      </c>
      <c r="S2236" t="str">
        <f t="shared" si="374"/>
        <v>Scolopacidae</v>
      </c>
      <c r="T2236" t="str">
        <f t="shared" si="375"/>
        <v>Charadriiformes</v>
      </c>
      <c r="U2236">
        <f t="shared" si="376"/>
        <v>52.3</v>
      </c>
      <c r="V2236">
        <f t="shared" si="377"/>
        <v>51.71</v>
      </c>
      <c r="W2236" t="str">
        <f t="shared" si="378"/>
        <v>Coastal</v>
      </c>
      <c r="X2236">
        <f t="shared" si="379"/>
        <v>3</v>
      </c>
      <c r="Y2236">
        <f t="shared" si="380"/>
        <v>3</v>
      </c>
      <c r="Z2236" t="str">
        <f t="shared" si="381"/>
        <v>Carnivore</v>
      </c>
      <c r="AA2236" t="str">
        <f t="shared" si="382"/>
        <v>Aquatic predator</v>
      </c>
      <c r="AB2236" t="str">
        <f t="shared" si="383"/>
        <v>Terrestrial</v>
      </c>
      <c r="AC2236">
        <f t="shared" si="384"/>
        <v>1344741.13</v>
      </c>
    </row>
    <row r="2237" spans="1:29" x14ac:dyDescent="0.25">
      <c r="A2237" t="s">
        <v>2792</v>
      </c>
      <c r="B2237" t="s">
        <v>2761</v>
      </c>
      <c r="C2237" t="s">
        <v>2762</v>
      </c>
      <c r="D2237">
        <v>49.1</v>
      </c>
      <c r="E2237">
        <v>174</v>
      </c>
      <c r="F2237" t="s">
        <v>860</v>
      </c>
      <c r="G2237">
        <v>3</v>
      </c>
      <c r="H2237">
        <v>1</v>
      </c>
      <c r="I2237" t="s">
        <v>861</v>
      </c>
      <c r="J2237" t="s">
        <v>862</v>
      </c>
      <c r="K2237" t="s">
        <v>863</v>
      </c>
      <c r="L2237">
        <v>411893.8</v>
      </c>
      <c r="R2237" t="s">
        <v>792</v>
      </c>
      <c r="S2237" t="str">
        <f t="shared" si="374"/>
        <v>Scolopacidae</v>
      </c>
      <c r="T2237" t="str">
        <f t="shared" si="375"/>
        <v>Charadriiformes</v>
      </c>
      <c r="U2237">
        <f t="shared" si="376"/>
        <v>52.3</v>
      </c>
      <c r="V2237">
        <f t="shared" si="377"/>
        <v>51.71</v>
      </c>
      <c r="W2237" t="str">
        <f t="shared" si="378"/>
        <v>Coastal</v>
      </c>
      <c r="X2237">
        <f t="shared" si="379"/>
        <v>3</v>
      </c>
      <c r="Y2237">
        <f t="shared" si="380"/>
        <v>3</v>
      </c>
      <c r="Z2237" t="str">
        <f t="shared" si="381"/>
        <v>Carnivore</v>
      </c>
      <c r="AA2237" t="str">
        <f t="shared" si="382"/>
        <v>Aquatic predator</v>
      </c>
      <c r="AB2237" t="str">
        <f t="shared" si="383"/>
        <v>Terrestrial</v>
      </c>
      <c r="AC2237">
        <f t="shared" si="384"/>
        <v>1344741.13</v>
      </c>
    </row>
    <row r="2238" spans="1:29" x14ac:dyDescent="0.25">
      <c r="A2238" t="s">
        <v>2793</v>
      </c>
      <c r="B2238" t="s">
        <v>2761</v>
      </c>
      <c r="C2238" t="s">
        <v>2762</v>
      </c>
      <c r="D2238">
        <v>18.899999999999999</v>
      </c>
      <c r="E2238">
        <v>623.58000000000004</v>
      </c>
      <c r="F2238" t="s">
        <v>860</v>
      </c>
      <c r="G2238">
        <v>2</v>
      </c>
      <c r="H2238">
        <v>1</v>
      </c>
      <c r="I2238" t="s">
        <v>861</v>
      </c>
      <c r="J2238" t="s">
        <v>862</v>
      </c>
      <c r="K2238" t="s">
        <v>863</v>
      </c>
      <c r="L2238">
        <v>13330796.59</v>
      </c>
      <c r="R2238" t="s">
        <v>792</v>
      </c>
      <c r="S2238" t="str">
        <f t="shared" si="374"/>
        <v>Scolopacidae</v>
      </c>
      <c r="T2238" t="str">
        <f t="shared" si="375"/>
        <v>Charadriiformes</v>
      </c>
      <c r="U2238">
        <f t="shared" si="376"/>
        <v>52.3</v>
      </c>
      <c r="V2238">
        <f t="shared" si="377"/>
        <v>51.71</v>
      </c>
      <c r="W2238" t="str">
        <f t="shared" si="378"/>
        <v>Coastal</v>
      </c>
      <c r="X2238">
        <f t="shared" si="379"/>
        <v>3</v>
      </c>
      <c r="Y2238">
        <f t="shared" si="380"/>
        <v>3</v>
      </c>
      <c r="Z2238" t="str">
        <f t="shared" si="381"/>
        <v>Carnivore</v>
      </c>
      <c r="AA2238" t="str">
        <f t="shared" si="382"/>
        <v>Aquatic predator</v>
      </c>
      <c r="AB2238" t="str">
        <f t="shared" si="383"/>
        <v>Terrestrial</v>
      </c>
      <c r="AC2238">
        <f t="shared" si="384"/>
        <v>1344741.13</v>
      </c>
    </row>
    <row r="2239" spans="1:29" x14ac:dyDescent="0.25">
      <c r="A2239" t="s">
        <v>2794</v>
      </c>
      <c r="B2239" t="s">
        <v>2761</v>
      </c>
      <c r="C2239" t="s">
        <v>2762</v>
      </c>
      <c r="D2239">
        <v>26.2</v>
      </c>
      <c r="E2239">
        <v>624</v>
      </c>
      <c r="F2239" t="s">
        <v>860</v>
      </c>
      <c r="G2239">
        <v>1</v>
      </c>
      <c r="H2239">
        <v>1</v>
      </c>
      <c r="I2239" t="s">
        <v>861</v>
      </c>
      <c r="J2239" t="s">
        <v>882</v>
      </c>
      <c r="K2239" t="s">
        <v>863</v>
      </c>
      <c r="L2239">
        <v>8087193.54</v>
      </c>
      <c r="R2239" t="s">
        <v>793</v>
      </c>
      <c r="S2239" t="str">
        <f t="shared" si="374"/>
        <v>Scolopacidae</v>
      </c>
      <c r="T2239" t="str">
        <f t="shared" si="375"/>
        <v>Charadriiformes</v>
      </c>
      <c r="U2239">
        <f t="shared" si="376"/>
        <v>57.9</v>
      </c>
      <c r="V2239">
        <f t="shared" si="377"/>
        <v>141.87</v>
      </c>
      <c r="W2239" t="str">
        <f t="shared" si="378"/>
        <v>Coastal</v>
      </c>
      <c r="X2239">
        <f t="shared" si="379"/>
        <v>3</v>
      </c>
      <c r="Y2239">
        <f t="shared" si="380"/>
        <v>3</v>
      </c>
      <c r="Z2239" t="str">
        <f t="shared" si="381"/>
        <v>Carnivore</v>
      </c>
      <c r="AA2239" t="str">
        <f t="shared" si="382"/>
        <v>Aquatic predator</v>
      </c>
      <c r="AB2239" t="str">
        <f t="shared" si="383"/>
        <v>Terrestrial</v>
      </c>
      <c r="AC2239">
        <f t="shared" si="384"/>
        <v>1604194.57</v>
      </c>
    </row>
    <row r="2240" spans="1:29" x14ac:dyDescent="0.25">
      <c r="A2240" t="s">
        <v>2795</v>
      </c>
      <c r="B2240" t="s">
        <v>2761</v>
      </c>
      <c r="C2240" t="s">
        <v>2762</v>
      </c>
      <c r="D2240">
        <v>17.100000000000001</v>
      </c>
      <c r="E2240">
        <v>464</v>
      </c>
      <c r="F2240" t="s">
        <v>860</v>
      </c>
      <c r="G2240">
        <v>1</v>
      </c>
      <c r="H2240">
        <v>1</v>
      </c>
      <c r="I2240" t="s">
        <v>861</v>
      </c>
      <c r="J2240" t="s">
        <v>862</v>
      </c>
      <c r="K2240" t="s">
        <v>863</v>
      </c>
      <c r="L2240">
        <v>619557.03</v>
      </c>
      <c r="R2240" t="s">
        <v>793</v>
      </c>
      <c r="S2240" t="str">
        <f t="shared" si="374"/>
        <v>Scolopacidae</v>
      </c>
      <c r="T2240" t="str">
        <f t="shared" si="375"/>
        <v>Charadriiformes</v>
      </c>
      <c r="U2240">
        <f t="shared" si="376"/>
        <v>57.9</v>
      </c>
      <c r="V2240">
        <f t="shared" si="377"/>
        <v>141.87</v>
      </c>
      <c r="W2240" t="str">
        <f t="shared" si="378"/>
        <v>Coastal</v>
      </c>
      <c r="X2240">
        <f t="shared" si="379"/>
        <v>3</v>
      </c>
      <c r="Y2240">
        <f t="shared" si="380"/>
        <v>3</v>
      </c>
      <c r="Z2240" t="str">
        <f t="shared" si="381"/>
        <v>Carnivore</v>
      </c>
      <c r="AA2240" t="str">
        <f t="shared" si="382"/>
        <v>Aquatic predator</v>
      </c>
      <c r="AB2240" t="str">
        <f t="shared" si="383"/>
        <v>Terrestrial</v>
      </c>
      <c r="AC2240">
        <f t="shared" si="384"/>
        <v>1604194.57</v>
      </c>
    </row>
    <row r="2241" spans="1:29" x14ac:dyDescent="0.25">
      <c r="A2241" t="s">
        <v>2796</v>
      </c>
      <c r="B2241" t="s">
        <v>2761</v>
      </c>
      <c r="C2241" t="s">
        <v>2762</v>
      </c>
      <c r="D2241">
        <v>21.1</v>
      </c>
      <c r="E2241">
        <v>209</v>
      </c>
      <c r="F2241" t="s">
        <v>860</v>
      </c>
      <c r="G2241">
        <v>1</v>
      </c>
      <c r="H2241">
        <v>1</v>
      </c>
      <c r="I2241" t="s">
        <v>861</v>
      </c>
      <c r="J2241" t="s">
        <v>862</v>
      </c>
      <c r="K2241" t="s">
        <v>863</v>
      </c>
      <c r="L2241">
        <v>4251681.5599999996</v>
      </c>
      <c r="R2241" t="s">
        <v>793</v>
      </c>
      <c r="S2241" t="str">
        <f t="shared" si="374"/>
        <v>Scolopacidae</v>
      </c>
      <c r="T2241" t="str">
        <f t="shared" si="375"/>
        <v>Charadriiformes</v>
      </c>
      <c r="U2241">
        <f t="shared" si="376"/>
        <v>57.9</v>
      </c>
      <c r="V2241">
        <f t="shared" si="377"/>
        <v>141.87</v>
      </c>
      <c r="W2241" t="str">
        <f t="shared" si="378"/>
        <v>Coastal</v>
      </c>
      <c r="X2241">
        <f t="shared" si="379"/>
        <v>3</v>
      </c>
      <c r="Y2241">
        <f t="shared" si="380"/>
        <v>3</v>
      </c>
      <c r="Z2241" t="str">
        <f t="shared" si="381"/>
        <v>Carnivore</v>
      </c>
      <c r="AA2241" t="str">
        <f t="shared" si="382"/>
        <v>Aquatic predator</v>
      </c>
      <c r="AB2241" t="str">
        <f t="shared" si="383"/>
        <v>Terrestrial</v>
      </c>
      <c r="AC2241">
        <f t="shared" si="384"/>
        <v>1604194.57</v>
      </c>
    </row>
    <row r="2242" spans="1:29" x14ac:dyDescent="0.25">
      <c r="A2242" t="s">
        <v>2797</v>
      </c>
      <c r="B2242" t="s">
        <v>2761</v>
      </c>
      <c r="C2242" t="s">
        <v>2762</v>
      </c>
      <c r="D2242">
        <v>21.8</v>
      </c>
      <c r="E2242">
        <v>209.5</v>
      </c>
      <c r="F2242" t="s">
        <v>860</v>
      </c>
      <c r="G2242">
        <v>1</v>
      </c>
      <c r="H2242">
        <v>1</v>
      </c>
      <c r="I2242" t="s">
        <v>861</v>
      </c>
      <c r="J2242" t="s">
        <v>928</v>
      </c>
      <c r="K2242" t="s">
        <v>863</v>
      </c>
      <c r="L2242">
        <v>1882575.73</v>
      </c>
      <c r="R2242" t="s">
        <v>794</v>
      </c>
      <c r="S2242" t="str">
        <f t="shared" si="374"/>
        <v>Laridae</v>
      </c>
      <c r="T2242" t="str">
        <f t="shared" si="375"/>
        <v>Charadriiformes</v>
      </c>
      <c r="U2242">
        <f t="shared" si="376"/>
        <v>61</v>
      </c>
      <c r="V2242">
        <f t="shared" si="377"/>
        <v>549.99</v>
      </c>
      <c r="W2242" t="str">
        <f t="shared" si="378"/>
        <v>Marine</v>
      </c>
      <c r="X2242">
        <f t="shared" si="379"/>
        <v>3</v>
      </c>
      <c r="Y2242">
        <f t="shared" si="380"/>
        <v>2</v>
      </c>
      <c r="Z2242" t="str">
        <f t="shared" si="381"/>
        <v>Carnivore</v>
      </c>
      <c r="AA2242" t="str">
        <f t="shared" si="382"/>
        <v>Aquatic predator</v>
      </c>
      <c r="AB2242" t="str">
        <f t="shared" si="383"/>
        <v>Aerial</v>
      </c>
      <c r="AC2242">
        <f t="shared" si="384"/>
        <v>17367390.800000001</v>
      </c>
    </row>
    <row r="2243" spans="1:29" x14ac:dyDescent="0.25">
      <c r="A2243" t="s">
        <v>2798</v>
      </c>
      <c r="B2243" t="s">
        <v>2761</v>
      </c>
      <c r="C2243" t="s">
        <v>2762</v>
      </c>
      <c r="D2243">
        <v>17.399999999999999</v>
      </c>
      <c r="E2243">
        <v>548.99</v>
      </c>
      <c r="F2243" t="s">
        <v>860</v>
      </c>
      <c r="G2243">
        <v>1</v>
      </c>
      <c r="H2243">
        <v>1</v>
      </c>
      <c r="I2243" t="s">
        <v>861</v>
      </c>
      <c r="J2243" t="s">
        <v>862</v>
      </c>
      <c r="K2243" t="s">
        <v>863</v>
      </c>
      <c r="L2243">
        <v>5269885.6900000004</v>
      </c>
      <c r="R2243" t="s">
        <v>794</v>
      </c>
      <c r="S2243" t="str">
        <f t="shared" ref="S2243:S2306" si="385">VLOOKUP(R2243,A:L,2,FALSE)</f>
        <v>Laridae</v>
      </c>
      <c r="T2243" t="str">
        <f t="shared" ref="T2243:T2306" si="386">VLOOKUP(R2243,A:L,3,FALSE)</f>
        <v>Charadriiformes</v>
      </c>
      <c r="U2243">
        <f t="shared" ref="U2243:U2306" si="387">VLOOKUP(R2243,A:L,4,FALSE)</f>
        <v>61</v>
      </c>
      <c r="V2243">
        <f t="shared" ref="V2243:V2306" si="388">VLOOKUP(R2243,A:L,5,FALSE)</f>
        <v>549.99</v>
      </c>
      <c r="W2243" t="str">
        <f t="shared" ref="W2243:W2306" si="389">VLOOKUP(R2243,A:L,6,FALSE)</f>
        <v>Marine</v>
      </c>
      <c r="X2243">
        <f t="shared" ref="X2243:X2306" si="390">VLOOKUP(R2243,A:L,7,FALSE)</f>
        <v>3</v>
      </c>
      <c r="Y2243">
        <f t="shared" ref="Y2243:Y2306" si="391">VLOOKUP(R2243,A:L,8,FALSE)</f>
        <v>2</v>
      </c>
      <c r="Z2243" t="str">
        <f t="shared" ref="Z2243:Z2306" si="392">VLOOKUP(R2243,A:L,9,FALSE)</f>
        <v>Carnivore</v>
      </c>
      <c r="AA2243" t="str">
        <f t="shared" ref="AA2243:AA2306" si="393">VLOOKUP(R2243,A:L,10,FALSE)</f>
        <v>Aquatic predator</v>
      </c>
      <c r="AB2243" t="str">
        <f t="shared" ref="AB2243:AB2306" si="394">VLOOKUP(R2243,A:L,11,FALSE)</f>
        <v>Aerial</v>
      </c>
      <c r="AC2243">
        <f t="shared" ref="AC2243:AC2306" si="395">VLOOKUP(R2243,A:L,12,FALSE)</f>
        <v>17367390.800000001</v>
      </c>
    </row>
    <row r="2244" spans="1:29" x14ac:dyDescent="0.25">
      <c r="A2244" t="s">
        <v>2799</v>
      </c>
      <c r="B2244" t="s">
        <v>2761</v>
      </c>
      <c r="C2244" t="s">
        <v>2762</v>
      </c>
      <c r="D2244">
        <v>15.4</v>
      </c>
      <c r="E2244">
        <v>185.41</v>
      </c>
      <c r="F2244" t="s">
        <v>860</v>
      </c>
      <c r="G2244">
        <v>1</v>
      </c>
      <c r="H2244">
        <v>1</v>
      </c>
      <c r="I2244" t="s">
        <v>861</v>
      </c>
      <c r="J2244" t="s">
        <v>928</v>
      </c>
      <c r="K2244" t="s">
        <v>863</v>
      </c>
      <c r="L2244">
        <v>61914.79</v>
      </c>
      <c r="R2244" t="s">
        <v>794</v>
      </c>
      <c r="S2244" t="str">
        <f t="shared" si="385"/>
        <v>Laridae</v>
      </c>
      <c r="T2244" t="str">
        <f t="shared" si="386"/>
        <v>Charadriiformes</v>
      </c>
      <c r="U2244">
        <f t="shared" si="387"/>
        <v>61</v>
      </c>
      <c r="V2244">
        <f t="shared" si="388"/>
        <v>549.99</v>
      </c>
      <c r="W2244" t="str">
        <f t="shared" si="389"/>
        <v>Marine</v>
      </c>
      <c r="X2244">
        <f t="shared" si="390"/>
        <v>3</v>
      </c>
      <c r="Y2244">
        <f t="shared" si="391"/>
        <v>2</v>
      </c>
      <c r="Z2244" t="str">
        <f t="shared" si="392"/>
        <v>Carnivore</v>
      </c>
      <c r="AA2244" t="str">
        <f t="shared" si="393"/>
        <v>Aquatic predator</v>
      </c>
      <c r="AB2244" t="str">
        <f t="shared" si="394"/>
        <v>Aerial</v>
      </c>
      <c r="AC2244">
        <f t="shared" si="395"/>
        <v>17367390.800000001</v>
      </c>
    </row>
    <row r="2245" spans="1:29" x14ac:dyDescent="0.25">
      <c r="A2245" t="s">
        <v>2800</v>
      </c>
      <c r="B2245" t="s">
        <v>2761</v>
      </c>
      <c r="C2245" t="s">
        <v>2762</v>
      </c>
      <c r="D2245">
        <v>21.8</v>
      </c>
      <c r="E2245">
        <v>177.64</v>
      </c>
      <c r="F2245" t="s">
        <v>860</v>
      </c>
      <c r="G2245">
        <v>1</v>
      </c>
      <c r="H2245">
        <v>1</v>
      </c>
      <c r="I2245" t="s">
        <v>861</v>
      </c>
      <c r="J2245" t="s">
        <v>862</v>
      </c>
      <c r="K2245" t="s">
        <v>868</v>
      </c>
      <c r="L2245">
        <v>12486169.390000001</v>
      </c>
      <c r="R2245" t="s">
        <v>795</v>
      </c>
      <c r="S2245" t="str">
        <f t="shared" si="385"/>
        <v>Emberizidae</v>
      </c>
      <c r="T2245" t="str">
        <f t="shared" si="386"/>
        <v>Passeriformes</v>
      </c>
      <c r="U2245">
        <f t="shared" si="387"/>
        <v>28.1</v>
      </c>
      <c r="V2245">
        <f t="shared" si="388"/>
        <v>19.899999999999999</v>
      </c>
      <c r="W2245" t="str">
        <f t="shared" si="389"/>
        <v>Shrubland</v>
      </c>
      <c r="X2245">
        <f t="shared" si="390"/>
        <v>3</v>
      </c>
      <c r="Y2245">
        <f t="shared" si="391"/>
        <v>3</v>
      </c>
      <c r="Z2245" t="str">
        <f t="shared" si="392"/>
        <v>Omnivore</v>
      </c>
      <c r="AA2245" t="str">
        <f t="shared" si="393"/>
        <v>Granivore</v>
      </c>
      <c r="AB2245" t="str">
        <f t="shared" si="394"/>
        <v>Terrestrial</v>
      </c>
      <c r="AC2245">
        <f t="shared" si="395"/>
        <v>344081.04</v>
      </c>
    </row>
    <row r="2246" spans="1:29" x14ac:dyDescent="0.25">
      <c r="A2246" t="s">
        <v>2801</v>
      </c>
      <c r="B2246" t="s">
        <v>2761</v>
      </c>
      <c r="C2246" t="s">
        <v>2762</v>
      </c>
      <c r="D2246">
        <v>19.399999999999999</v>
      </c>
      <c r="E2246">
        <v>621.67999999999995</v>
      </c>
      <c r="F2246" t="s">
        <v>860</v>
      </c>
      <c r="G2246">
        <v>1</v>
      </c>
      <c r="H2246">
        <v>1</v>
      </c>
      <c r="I2246" t="s">
        <v>861</v>
      </c>
      <c r="J2246" t="s">
        <v>862</v>
      </c>
      <c r="K2246" t="s">
        <v>868</v>
      </c>
      <c r="L2246">
        <v>13182553.539999999</v>
      </c>
      <c r="R2246" t="s">
        <v>795</v>
      </c>
      <c r="S2246" t="str">
        <f t="shared" si="385"/>
        <v>Emberizidae</v>
      </c>
      <c r="T2246" t="str">
        <f t="shared" si="386"/>
        <v>Passeriformes</v>
      </c>
      <c r="U2246">
        <f t="shared" si="387"/>
        <v>28.1</v>
      </c>
      <c r="V2246">
        <f t="shared" si="388"/>
        <v>19.899999999999999</v>
      </c>
      <c r="W2246" t="str">
        <f t="shared" si="389"/>
        <v>Shrubland</v>
      </c>
      <c r="X2246">
        <f t="shared" si="390"/>
        <v>3</v>
      </c>
      <c r="Y2246">
        <f t="shared" si="391"/>
        <v>3</v>
      </c>
      <c r="Z2246" t="str">
        <f t="shared" si="392"/>
        <v>Omnivore</v>
      </c>
      <c r="AA2246" t="str">
        <f t="shared" si="393"/>
        <v>Granivore</v>
      </c>
      <c r="AB2246" t="str">
        <f t="shared" si="394"/>
        <v>Terrestrial</v>
      </c>
      <c r="AC2246">
        <f t="shared" si="395"/>
        <v>344081.04</v>
      </c>
    </row>
    <row r="2247" spans="1:29" x14ac:dyDescent="0.25">
      <c r="A2247" t="s">
        <v>2802</v>
      </c>
      <c r="B2247" t="s">
        <v>2761</v>
      </c>
      <c r="C2247" t="s">
        <v>2762</v>
      </c>
      <c r="D2247">
        <v>39.200000000000003</v>
      </c>
      <c r="E2247">
        <v>38.72</v>
      </c>
      <c r="F2247" t="s">
        <v>860</v>
      </c>
      <c r="G2247">
        <v>2</v>
      </c>
      <c r="H2247">
        <v>1</v>
      </c>
      <c r="I2247" t="s">
        <v>861</v>
      </c>
      <c r="J2247" t="s">
        <v>882</v>
      </c>
      <c r="K2247" t="s">
        <v>863</v>
      </c>
      <c r="L2247">
        <v>1206450.7</v>
      </c>
      <c r="R2247" t="s">
        <v>795</v>
      </c>
      <c r="S2247" t="str">
        <f t="shared" si="385"/>
        <v>Emberizidae</v>
      </c>
      <c r="T2247" t="str">
        <f t="shared" si="386"/>
        <v>Passeriformes</v>
      </c>
      <c r="U2247">
        <f t="shared" si="387"/>
        <v>28.1</v>
      </c>
      <c r="V2247">
        <f t="shared" si="388"/>
        <v>19.899999999999999</v>
      </c>
      <c r="W2247" t="str">
        <f t="shared" si="389"/>
        <v>Shrubland</v>
      </c>
      <c r="X2247">
        <f t="shared" si="390"/>
        <v>3</v>
      </c>
      <c r="Y2247">
        <f t="shared" si="391"/>
        <v>3</v>
      </c>
      <c r="Z2247" t="str">
        <f t="shared" si="392"/>
        <v>Omnivore</v>
      </c>
      <c r="AA2247" t="str">
        <f t="shared" si="393"/>
        <v>Granivore</v>
      </c>
      <c r="AB2247" t="str">
        <f t="shared" si="394"/>
        <v>Terrestrial</v>
      </c>
      <c r="AC2247">
        <f t="shared" si="395"/>
        <v>344081.04</v>
      </c>
    </row>
    <row r="2248" spans="1:29" x14ac:dyDescent="0.25">
      <c r="A2248" t="s">
        <v>2803</v>
      </c>
      <c r="B2248" t="s">
        <v>2761</v>
      </c>
      <c r="C2248" t="s">
        <v>2762</v>
      </c>
      <c r="D2248">
        <v>38.9</v>
      </c>
      <c r="E2248">
        <v>49.96</v>
      </c>
      <c r="F2248" t="s">
        <v>860</v>
      </c>
      <c r="G2248">
        <v>2</v>
      </c>
      <c r="H2248">
        <v>1</v>
      </c>
      <c r="I2248" t="s">
        <v>861</v>
      </c>
      <c r="J2248" t="s">
        <v>882</v>
      </c>
      <c r="K2248" t="s">
        <v>863</v>
      </c>
      <c r="L2248">
        <v>253762.69</v>
      </c>
      <c r="R2248" t="s">
        <v>796</v>
      </c>
      <c r="S2248" t="str">
        <f t="shared" si="385"/>
        <v>Pelecanidae</v>
      </c>
      <c r="T2248" t="str">
        <f t="shared" si="386"/>
        <v>Pelecaniformes</v>
      </c>
      <c r="U2248">
        <f t="shared" si="387"/>
        <v>43.3</v>
      </c>
      <c r="V2248">
        <f t="shared" si="388"/>
        <v>9512.09</v>
      </c>
      <c r="W2248" t="str">
        <f t="shared" si="389"/>
        <v>Wetland</v>
      </c>
      <c r="X2248">
        <f t="shared" si="390"/>
        <v>3</v>
      </c>
      <c r="Y2248">
        <f t="shared" si="391"/>
        <v>2</v>
      </c>
      <c r="Z2248" t="str">
        <f t="shared" si="392"/>
        <v>Carnivore</v>
      </c>
      <c r="AA2248" t="str">
        <f t="shared" si="393"/>
        <v>Aquatic predator</v>
      </c>
      <c r="AB2248" t="str">
        <f t="shared" si="394"/>
        <v>Aquatic</v>
      </c>
      <c r="AC2248">
        <f t="shared" si="395"/>
        <v>3326029.46</v>
      </c>
    </row>
    <row r="2249" spans="1:29" x14ac:dyDescent="0.25">
      <c r="A2249" t="s">
        <v>2804</v>
      </c>
      <c r="B2249" t="s">
        <v>2761</v>
      </c>
      <c r="C2249" t="s">
        <v>2762</v>
      </c>
      <c r="D2249">
        <v>39.5</v>
      </c>
      <c r="E2249">
        <v>42.9</v>
      </c>
      <c r="F2249" t="s">
        <v>860</v>
      </c>
      <c r="G2249">
        <v>2</v>
      </c>
      <c r="H2249">
        <v>1</v>
      </c>
      <c r="I2249" t="s">
        <v>861</v>
      </c>
      <c r="J2249" t="s">
        <v>882</v>
      </c>
      <c r="K2249" t="s">
        <v>863</v>
      </c>
      <c r="L2249">
        <v>1402352.92</v>
      </c>
      <c r="R2249" t="s">
        <v>796</v>
      </c>
      <c r="S2249" t="str">
        <f t="shared" si="385"/>
        <v>Pelecanidae</v>
      </c>
      <c r="T2249" t="str">
        <f t="shared" si="386"/>
        <v>Pelecaniformes</v>
      </c>
      <c r="U2249">
        <f t="shared" si="387"/>
        <v>43.3</v>
      </c>
      <c r="V2249">
        <f t="shared" si="388"/>
        <v>9512.09</v>
      </c>
      <c r="W2249" t="str">
        <f t="shared" si="389"/>
        <v>Wetland</v>
      </c>
      <c r="X2249">
        <f t="shared" si="390"/>
        <v>3</v>
      </c>
      <c r="Y2249">
        <f t="shared" si="391"/>
        <v>2</v>
      </c>
      <c r="Z2249" t="str">
        <f t="shared" si="392"/>
        <v>Carnivore</v>
      </c>
      <c r="AA2249" t="str">
        <f t="shared" si="393"/>
        <v>Aquatic predator</v>
      </c>
      <c r="AB2249" t="str">
        <f t="shared" si="394"/>
        <v>Aquatic</v>
      </c>
      <c r="AC2249">
        <f t="shared" si="395"/>
        <v>3326029.46</v>
      </c>
    </row>
    <row r="2250" spans="1:29" x14ac:dyDescent="0.25">
      <c r="A2250" t="s">
        <v>2805</v>
      </c>
      <c r="B2250" t="s">
        <v>2761</v>
      </c>
      <c r="C2250" t="s">
        <v>2762</v>
      </c>
      <c r="D2250">
        <v>39.200000000000003</v>
      </c>
      <c r="E2250">
        <v>41.2</v>
      </c>
      <c r="F2250" t="s">
        <v>860</v>
      </c>
      <c r="G2250">
        <v>2</v>
      </c>
      <c r="H2250">
        <v>1</v>
      </c>
      <c r="I2250" t="s">
        <v>861</v>
      </c>
      <c r="J2250" t="s">
        <v>882</v>
      </c>
      <c r="K2250" t="s">
        <v>863</v>
      </c>
      <c r="L2250">
        <v>60479.23</v>
      </c>
      <c r="R2250" t="s">
        <v>796</v>
      </c>
      <c r="S2250" t="str">
        <f t="shared" si="385"/>
        <v>Pelecanidae</v>
      </c>
      <c r="T2250" t="str">
        <f t="shared" si="386"/>
        <v>Pelecaniformes</v>
      </c>
      <c r="U2250">
        <f t="shared" si="387"/>
        <v>43.3</v>
      </c>
      <c r="V2250">
        <f t="shared" si="388"/>
        <v>9512.09</v>
      </c>
      <c r="W2250" t="str">
        <f t="shared" si="389"/>
        <v>Wetland</v>
      </c>
      <c r="X2250">
        <f t="shared" si="390"/>
        <v>3</v>
      </c>
      <c r="Y2250">
        <f t="shared" si="391"/>
        <v>2</v>
      </c>
      <c r="Z2250" t="str">
        <f t="shared" si="392"/>
        <v>Carnivore</v>
      </c>
      <c r="AA2250" t="str">
        <f t="shared" si="393"/>
        <v>Aquatic predator</v>
      </c>
      <c r="AB2250" t="str">
        <f t="shared" si="394"/>
        <v>Aquatic</v>
      </c>
      <c r="AC2250">
        <f t="shared" si="395"/>
        <v>3326029.46</v>
      </c>
    </row>
    <row r="2251" spans="1:29" x14ac:dyDescent="0.25">
      <c r="A2251" t="s">
        <v>2806</v>
      </c>
      <c r="B2251" t="s">
        <v>2761</v>
      </c>
      <c r="C2251" t="s">
        <v>2762</v>
      </c>
      <c r="D2251">
        <v>40.4</v>
      </c>
      <c r="E2251">
        <v>64.22</v>
      </c>
      <c r="F2251" t="s">
        <v>860</v>
      </c>
      <c r="G2251">
        <v>2</v>
      </c>
      <c r="H2251">
        <v>1</v>
      </c>
      <c r="I2251" t="s">
        <v>861</v>
      </c>
      <c r="J2251" t="s">
        <v>882</v>
      </c>
      <c r="K2251" t="s">
        <v>863</v>
      </c>
      <c r="L2251">
        <v>2360698.64</v>
      </c>
      <c r="R2251" t="s">
        <v>797</v>
      </c>
      <c r="S2251" t="str">
        <f t="shared" si="385"/>
        <v>Sylviidae</v>
      </c>
      <c r="T2251" t="str">
        <f t="shared" si="386"/>
        <v>Passeriformes</v>
      </c>
      <c r="U2251">
        <f t="shared" si="387"/>
        <v>23.1</v>
      </c>
      <c r="V2251">
        <f t="shared" si="388"/>
        <v>12.84</v>
      </c>
      <c r="W2251" t="str">
        <f t="shared" si="389"/>
        <v>Shrubland</v>
      </c>
      <c r="X2251">
        <f t="shared" si="390"/>
        <v>2</v>
      </c>
      <c r="Y2251">
        <f t="shared" si="391"/>
        <v>3</v>
      </c>
      <c r="Z2251" t="str">
        <f t="shared" si="392"/>
        <v>Carnivore</v>
      </c>
      <c r="AA2251" t="str">
        <f t="shared" si="393"/>
        <v>Invertivore</v>
      </c>
      <c r="AB2251" t="str">
        <f t="shared" si="394"/>
        <v>Insessorial</v>
      </c>
      <c r="AC2251">
        <f t="shared" si="395"/>
        <v>238081.29</v>
      </c>
    </row>
    <row r="2252" spans="1:29" x14ac:dyDescent="0.25">
      <c r="A2252" t="s">
        <v>2807</v>
      </c>
      <c r="B2252" t="s">
        <v>2761</v>
      </c>
      <c r="C2252" t="s">
        <v>2762</v>
      </c>
      <c r="D2252">
        <v>29.9</v>
      </c>
      <c r="E2252">
        <v>315.20999999999998</v>
      </c>
      <c r="F2252" t="s">
        <v>916</v>
      </c>
      <c r="G2252">
        <v>3</v>
      </c>
      <c r="H2252">
        <v>1</v>
      </c>
      <c r="I2252" t="s">
        <v>861</v>
      </c>
      <c r="J2252" t="s">
        <v>928</v>
      </c>
      <c r="K2252" t="s">
        <v>913</v>
      </c>
      <c r="L2252">
        <v>13624390.699999999</v>
      </c>
      <c r="R2252" t="s">
        <v>798</v>
      </c>
      <c r="S2252" t="str">
        <f t="shared" si="385"/>
        <v>Laniidae</v>
      </c>
      <c r="T2252" t="str">
        <f t="shared" si="386"/>
        <v>Passeriformes</v>
      </c>
      <c r="U2252">
        <f t="shared" si="387"/>
        <v>23.6</v>
      </c>
      <c r="V2252">
        <f t="shared" si="388"/>
        <v>19.7</v>
      </c>
      <c r="W2252" t="str">
        <f t="shared" si="389"/>
        <v>Woodland</v>
      </c>
      <c r="X2252">
        <f t="shared" si="390"/>
        <v>2</v>
      </c>
      <c r="Y2252">
        <f t="shared" si="391"/>
        <v>3</v>
      </c>
      <c r="Z2252" t="str">
        <f t="shared" si="392"/>
        <v>Carnivore</v>
      </c>
      <c r="AA2252" t="str">
        <f t="shared" si="393"/>
        <v>Invertivore</v>
      </c>
      <c r="AB2252" t="str">
        <f t="shared" si="394"/>
        <v>Insessorial</v>
      </c>
      <c r="AC2252">
        <f t="shared" si="395"/>
        <v>352571.91</v>
      </c>
    </row>
    <row r="2253" spans="1:29" x14ac:dyDescent="0.25">
      <c r="A2253" t="s">
        <v>2809</v>
      </c>
      <c r="B2253" t="s">
        <v>2761</v>
      </c>
      <c r="C2253" t="s">
        <v>2762</v>
      </c>
      <c r="D2253">
        <v>46.6</v>
      </c>
      <c r="E2253">
        <v>808.99</v>
      </c>
      <c r="F2253" t="s">
        <v>916</v>
      </c>
      <c r="G2253">
        <v>3</v>
      </c>
      <c r="H2253">
        <v>2</v>
      </c>
      <c r="I2253" t="s">
        <v>861</v>
      </c>
      <c r="J2253" t="s">
        <v>928</v>
      </c>
      <c r="K2253" t="s">
        <v>913</v>
      </c>
      <c r="L2253">
        <v>341178.69</v>
      </c>
      <c r="R2253" t="s">
        <v>798</v>
      </c>
      <c r="S2253" t="str">
        <f t="shared" si="385"/>
        <v>Laniidae</v>
      </c>
      <c r="T2253" t="str">
        <f t="shared" si="386"/>
        <v>Passeriformes</v>
      </c>
      <c r="U2253">
        <f t="shared" si="387"/>
        <v>23.6</v>
      </c>
      <c r="V2253">
        <f t="shared" si="388"/>
        <v>19.7</v>
      </c>
      <c r="W2253" t="str">
        <f t="shared" si="389"/>
        <v>Woodland</v>
      </c>
      <c r="X2253">
        <f t="shared" si="390"/>
        <v>2</v>
      </c>
      <c r="Y2253">
        <f t="shared" si="391"/>
        <v>3</v>
      </c>
      <c r="Z2253" t="str">
        <f t="shared" si="392"/>
        <v>Carnivore</v>
      </c>
      <c r="AA2253" t="str">
        <f t="shared" si="393"/>
        <v>Invertivore</v>
      </c>
      <c r="AB2253" t="str">
        <f t="shared" si="394"/>
        <v>Insessorial</v>
      </c>
      <c r="AC2253">
        <f t="shared" si="395"/>
        <v>352571.91</v>
      </c>
    </row>
    <row r="2254" spans="1:29" x14ac:dyDescent="0.25">
      <c r="A2254" t="s">
        <v>2810</v>
      </c>
      <c r="B2254" t="s">
        <v>2761</v>
      </c>
      <c r="C2254" t="s">
        <v>2762</v>
      </c>
      <c r="D2254">
        <v>39.4</v>
      </c>
      <c r="E2254">
        <v>1187</v>
      </c>
      <c r="F2254" t="s">
        <v>916</v>
      </c>
      <c r="G2254">
        <v>3</v>
      </c>
      <c r="H2254">
        <v>2</v>
      </c>
      <c r="I2254" t="s">
        <v>861</v>
      </c>
      <c r="J2254" t="s">
        <v>862</v>
      </c>
      <c r="K2254" t="s">
        <v>913</v>
      </c>
      <c r="L2254">
        <v>23812.36</v>
      </c>
      <c r="R2254" t="s">
        <v>798</v>
      </c>
      <c r="S2254" t="str">
        <f t="shared" si="385"/>
        <v>Laniidae</v>
      </c>
      <c r="T2254" t="str">
        <f t="shared" si="386"/>
        <v>Passeriformes</v>
      </c>
      <c r="U2254">
        <f t="shared" si="387"/>
        <v>23.6</v>
      </c>
      <c r="V2254">
        <f t="shared" si="388"/>
        <v>19.7</v>
      </c>
      <c r="W2254" t="str">
        <f t="shared" si="389"/>
        <v>Woodland</v>
      </c>
      <c r="X2254">
        <f t="shared" si="390"/>
        <v>2</v>
      </c>
      <c r="Y2254">
        <f t="shared" si="391"/>
        <v>3</v>
      </c>
      <c r="Z2254" t="str">
        <f t="shared" si="392"/>
        <v>Carnivore</v>
      </c>
      <c r="AA2254" t="str">
        <f t="shared" si="393"/>
        <v>Invertivore</v>
      </c>
      <c r="AB2254" t="str">
        <f t="shared" si="394"/>
        <v>Insessorial</v>
      </c>
      <c r="AC2254">
        <f t="shared" si="395"/>
        <v>352571.91</v>
      </c>
    </row>
    <row r="2255" spans="1:29" x14ac:dyDescent="0.25">
      <c r="A2255" t="s">
        <v>2811</v>
      </c>
      <c r="B2255" t="s">
        <v>2761</v>
      </c>
      <c r="C2255" t="s">
        <v>2762</v>
      </c>
      <c r="D2255">
        <v>44</v>
      </c>
      <c r="E2255">
        <v>787.99</v>
      </c>
      <c r="F2255" t="s">
        <v>916</v>
      </c>
      <c r="G2255">
        <v>3</v>
      </c>
      <c r="H2255">
        <v>2</v>
      </c>
      <c r="I2255" t="s">
        <v>928</v>
      </c>
      <c r="J2255" t="s">
        <v>928</v>
      </c>
      <c r="K2255" t="s">
        <v>913</v>
      </c>
      <c r="L2255">
        <v>44955.98</v>
      </c>
      <c r="R2255" t="s">
        <v>799</v>
      </c>
      <c r="S2255" t="str">
        <f t="shared" si="385"/>
        <v>Pelecanidae</v>
      </c>
      <c r="T2255" t="str">
        <f t="shared" si="386"/>
        <v>Pelecaniformes</v>
      </c>
      <c r="U2255">
        <f t="shared" si="387"/>
        <v>42.1</v>
      </c>
      <c r="V2255">
        <f t="shared" si="388"/>
        <v>9322.31</v>
      </c>
      <c r="W2255" t="str">
        <f t="shared" si="389"/>
        <v>Wetland</v>
      </c>
      <c r="X2255">
        <f t="shared" si="390"/>
        <v>3</v>
      </c>
      <c r="Y2255">
        <f t="shared" si="391"/>
        <v>2</v>
      </c>
      <c r="Z2255" t="str">
        <f t="shared" si="392"/>
        <v>Carnivore</v>
      </c>
      <c r="AA2255" t="str">
        <f t="shared" si="393"/>
        <v>Aquatic predator</v>
      </c>
      <c r="AB2255" t="str">
        <f t="shared" si="394"/>
        <v>Aquatic</v>
      </c>
      <c r="AC2255">
        <f t="shared" si="395"/>
        <v>810182.64</v>
      </c>
    </row>
    <row r="2256" spans="1:29" x14ac:dyDescent="0.25">
      <c r="A2256" t="s">
        <v>10810</v>
      </c>
      <c r="B2256" t="s">
        <v>2761</v>
      </c>
      <c r="C2256" t="s">
        <v>2762</v>
      </c>
      <c r="D2256">
        <v>47.7</v>
      </c>
      <c r="E2256">
        <v>296</v>
      </c>
      <c r="F2256" t="s">
        <v>916</v>
      </c>
      <c r="G2256">
        <v>3</v>
      </c>
      <c r="H2256">
        <v>2</v>
      </c>
      <c r="I2256" t="s">
        <v>928</v>
      </c>
      <c r="J2256" t="s">
        <v>928</v>
      </c>
      <c r="K2256" t="s">
        <v>913</v>
      </c>
      <c r="L2256">
        <v>3930614.85</v>
      </c>
      <c r="R2256" t="s">
        <v>799</v>
      </c>
      <c r="S2256" t="str">
        <f t="shared" si="385"/>
        <v>Pelecanidae</v>
      </c>
      <c r="T2256" t="str">
        <f t="shared" si="386"/>
        <v>Pelecaniformes</v>
      </c>
      <c r="U2256">
        <f t="shared" si="387"/>
        <v>42.1</v>
      </c>
      <c r="V2256">
        <f t="shared" si="388"/>
        <v>9322.31</v>
      </c>
      <c r="W2256" t="str">
        <f t="shared" si="389"/>
        <v>Wetland</v>
      </c>
      <c r="X2256">
        <f t="shared" si="390"/>
        <v>3</v>
      </c>
      <c r="Y2256">
        <f t="shared" si="391"/>
        <v>2</v>
      </c>
      <c r="Z2256" t="str">
        <f t="shared" si="392"/>
        <v>Carnivore</v>
      </c>
      <c r="AA2256" t="str">
        <f t="shared" si="393"/>
        <v>Aquatic predator</v>
      </c>
      <c r="AB2256" t="str">
        <f t="shared" si="394"/>
        <v>Aquatic</v>
      </c>
      <c r="AC2256">
        <f t="shared" si="395"/>
        <v>810182.64</v>
      </c>
    </row>
    <row r="2257" spans="1:29" x14ac:dyDescent="0.25">
      <c r="A2257" t="s">
        <v>2812</v>
      </c>
      <c r="B2257" t="s">
        <v>2761</v>
      </c>
      <c r="C2257" t="s">
        <v>2762</v>
      </c>
      <c r="D2257">
        <v>43.6</v>
      </c>
      <c r="E2257">
        <v>787.99</v>
      </c>
      <c r="F2257" t="s">
        <v>916</v>
      </c>
      <c r="G2257">
        <v>3</v>
      </c>
      <c r="H2257">
        <v>1</v>
      </c>
      <c r="I2257" t="s">
        <v>861</v>
      </c>
      <c r="J2257" t="s">
        <v>928</v>
      </c>
      <c r="K2257" t="s">
        <v>913</v>
      </c>
      <c r="L2257">
        <v>1011292.22</v>
      </c>
      <c r="R2257" t="s">
        <v>799</v>
      </c>
      <c r="S2257" t="str">
        <f t="shared" si="385"/>
        <v>Pelecanidae</v>
      </c>
      <c r="T2257" t="str">
        <f t="shared" si="386"/>
        <v>Pelecaniformes</v>
      </c>
      <c r="U2257">
        <f t="shared" si="387"/>
        <v>42.1</v>
      </c>
      <c r="V2257">
        <f t="shared" si="388"/>
        <v>9322.31</v>
      </c>
      <c r="W2257" t="str">
        <f t="shared" si="389"/>
        <v>Wetland</v>
      </c>
      <c r="X2257">
        <f t="shared" si="390"/>
        <v>3</v>
      </c>
      <c r="Y2257">
        <f t="shared" si="391"/>
        <v>2</v>
      </c>
      <c r="Z2257" t="str">
        <f t="shared" si="392"/>
        <v>Carnivore</v>
      </c>
      <c r="AA2257" t="str">
        <f t="shared" si="393"/>
        <v>Aquatic predator</v>
      </c>
      <c r="AB2257" t="str">
        <f t="shared" si="394"/>
        <v>Aquatic</v>
      </c>
      <c r="AC2257">
        <f t="shared" si="395"/>
        <v>810182.64</v>
      </c>
    </row>
    <row r="2258" spans="1:29" x14ac:dyDescent="0.25">
      <c r="A2258" t="s">
        <v>2813</v>
      </c>
      <c r="B2258" t="s">
        <v>2761</v>
      </c>
      <c r="C2258" t="s">
        <v>2762</v>
      </c>
      <c r="D2258">
        <v>31.8</v>
      </c>
      <c r="E2258">
        <v>96.99</v>
      </c>
      <c r="F2258" t="s">
        <v>867</v>
      </c>
      <c r="G2258">
        <v>2</v>
      </c>
      <c r="H2258">
        <v>1</v>
      </c>
      <c r="I2258" t="s">
        <v>861</v>
      </c>
      <c r="J2258" t="s">
        <v>862</v>
      </c>
      <c r="K2258" t="s">
        <v>868</v>
      </c>
      <c r="L2258">
        <v>532936.56999999995</v>
      </c>
      <c r="R2258" t="s">
        <v>800</v>
      </c>
      <c r="S2258" t="str">
        <f t="shared" si="385"/>
        <v>Muscicapidae</v>
      </c>
      <c r="T2258" t="str">
        <f t="shared" si="386"/>
        <v>Passeriformes</v>
      </c>
      <c r="U2258">
        <f t="shared" si="387"/>
        <v>28.3</v>
      </c>
      <c r="V2258">
        <f t="shared" si="388"/>
        <v>19.36</v>
      </c>
      <c r="W2258" t="str">
        <f t="shared" si="389"/>
        <v>Rock</v>
      </c>
      <c r="X2258">
        <f t="shared" si="390"/>
        <v>3</v>
      </c>
      <c r="Y2258">
        <f t="shared" si="391"/>
        <v>3</v>
      </c>
      <c r="Z2258" t="str">
        <f t="shared" si="392"/>
        <v>Carnivore</v>
      </c>
      <c r="AA2258" t="str">
        <f t="shared" si="393"/>
        <v>Invertivore</v>
      </c>
      <c r="AB2258" t="str">
        <f t="shared" si="394"/>
        <v>Insessorial</v>
      </c>
      <c r="AC2258">
        <f t="shared" si="395"/>
        <v>8846595.2300000004</v>
      </c>
    </row>
    <row r="2259" spans="1:29" x14ac:dyDescent="0.25">
      <c r="A2259" t="s">
        <v>2814</v>
      </c>
      <c r="B2259" t="s">
        <v>2761</v>
      </c>
      <c r="C2259" t="s">
        <v>2762</v>
      </c>
      <c r="D2259">
        <v>38.1</v>
      </c>
      <c r="E2259">
        <v>61.5</v>
      </c>
      <c r="F2259" t="s">
        <v>865</v>
      </c>
      <c r="G2259">
        <v>3</v>
      </c>
      <c r="H2259">
        <v>1</v>
      </c>
      <c r="I2259" t="s">
        <v>861</v>
      </c>
      <c r="J2259" t="s">
        <v>862</v>
      </c>
      <c r="K2259" t="s">
        <v>863</v>
      </c>
      <c r="L2259">
        <v>3103663.96</v>
      </c>
      <c r="R2259" t="s">
        <v>800</v>
      </c>
      <c r="S2259" t="str">
        <f t="shared" si="385"/>
        <v>Muscicapidae</v>
      </c>
      <c r="T2259" t="str">
        <f t="shared" si="386"/>
        <v>Passeriformes</v>
      </c>
      <c r="U2259">
        <f t="shared" si="387"/>
        <v>28.3</v>
      </c>
      <c r="V2259">
        <f t="shared" si="388"/>
        <v>19.36</v>
      </c>
      <c r="W2259" t="str">
        <f t="shared" si="389"/>
        <v>Rock</v>
      </c>
      <c r="X2259">
        <f t="shared" si="390"/>
        <v>3</v>
      </c>
      <c r="Y2259">
        <f t="shared" si="391"/>
        <v>3</v>
      </c>
      <c r="Z2259" t="str">
        <f t="shared" si="392"/>
        <v>Carnivore</v>
      </c>
      <c r="AA2259" t="str">
        <f t="shared" si="393"/>
        <v>Invertivore</v>
      </c>
      <c r="AB2259" t="str">
        <f t="shared" si="394"/>
        <v>Insessorial</v>
      </c>
      <c r="AC2259">
        <f t="shared" si="395"/>
        <v>8846595.2300000004</v>
      </c>
    </row>
    <row r="2260" spans="1:29" x14ac:dyDescent="0.25">
      <c r="A2260" t="s">
        <v>2815</v>
      </c>
      <c r="B2260" t="s">
        <v>2761</v>
      </c>
      <c r="C2260" t="s">
        <v>2762</v>
      </c>
      <c r="D2260">
        <v>34.200000000000003</v>
      </c>
      <c r="E2260">
        <v>166.24</v>
      </c>
      <c r="F2260" t="s">
        <v>865</v>
      </c>
      <c r="G2260">
        <v>2</v>
      </c>
      <c r="H2260">
        <v>1</v>
      </c>
      <c r="I2260" t="s">
        <v>861</v>
      </c>
      <c r="J2260" t="s">
        <v>862</v>
      </c>
      <c r="K2260" t="s">
        <v>863</v>
      </c>
      <c r="L2260">
        <v>1416372.05</v>
      </c>
      <c r="R2260" t="s">
        <v>800</v>
      </c>
      <c r="S2260" t="str">
        <f t="shared" si="385"/>
        <v>Muscicapidae</v>
      </c>
      <c r="T2260" t="str">
        <f t="shared" si="386"/>
        <v>Passeriformes</v>
      </c>
      <c r="U2260">
        <f t="shared" si="387"/>
        <v>28.3</v>
      </c>
      <c r="V2260">
        <f t="shared" si="388"/>
        <v>19.36</v>
      </c>
      <c r="W2260" t="str">
        <f t="shared" si="389"/>
        <v>Rock</v>
      </c>
      <c r="X2260">
        <f t="shared" si="390"/>
        <v>3</v>
      </c>
      <c r="Y2260">
        <f t="shared" si="391"/>
        <v>3</v>
      </c>
      <c r="Z2260" t="str">
        <f t="shared" si="392"/>
        <v>Carnivore</v>
      </c>
      <c r="AA2260" t="str">
        <f t="shared" si="393"/>
        <v>Invertivore</v>
      </c>
      <c r="AB2260" t="str">
        <f t="shared" si="394"/>
        <v>Insessorial</v>
      </c>
      <c r="AC2260">
        <f t="shared" si="395"/>
        <v>8846595.2300000004</v>
      </c>
    </row>
    <row r="2261" spans="1:29" x14ac:dyDescent="0.25">
      <c r="A2261" t="s">
        <v>2816</v>
      </c>
      <c r="B2261" t="s">
        <v>2817</v>
      </c>
      <c r="C2261" t="s">
        <v>2818</v>
      </c>
      <c r="D2261">
        <v>15.7</v>
      </c>
      <c r="E2261">
        <v>1405.08</v>
      </c>
      <c r="F2261" t="s">
        <v>860</v>
      </c>
      <c r="G2261">
        <v>1</v>
      </c>
      <c r="H2261">
        <v>1</v>
      </c>
      <c r="I2261" t="s">
        <v>993</v>
      </c>
      <c r="J2261" t="s">
        <v>994</v>
      </c>
      <c r="K2261" t="s">
        <v>863</v>
      </c>
      <c r="L2261">
        <v>139314.35999999999</v>
      </c>
      <c r="R2261" t="s">
        <v>801</v>
      </c>
      <c r="S2261" t="str">
        <f t="shared" si="385"/>
        <v>Charadriidae</v>
      </c>
      <c r="T2261" t="str">
        <f t="shared" si="386"/>
        <v>Charadriiformes</v>
      </c>
      <c r="U2261">
        <f t="shared" si="387"/>
        <v>37.200000000000003</v>
      </c>
      <c r="V2261">
        <f t="shared" si="388"/>
        <v>187.95</v>
      </c>
      <c r="W2261" t="str">
        <f t="shared" si="389"/>
        <v>Wetland</v>
      </c>
      <c r="X2261">
        <f t="shared" si="390"/>
        <v>3</v>
      </c>
      <c r="Y2261">
        <f t="shared" si="391"/>
        <v>1</v>
      </c>
      <c r="Z2261" t="str">
        <f t="shared" si="392"/>
        <v>Carnivore</v>
      </c>
      <c r="AA2261" t="str">
        <f t="shared" si="393"/>
        <v>Omnivore</v>
      </c>
      <c r="AB2261" t="str">
        <f t="shared" si="394"/>
        <v>Terrestrial</v>
      </c>
      <c r="AC2261">
        <f t="shared" si="395"/>
        <v>8392007.7899999991</v>
      </c>
    </row>
    <row r="2262" spans="1:29" x14ac:dyDescent="0.25">
      <c r="A2262" t="s">
        <v>2819</v>
      </c>
      <c r="B2262" t="s">
        <v>2817</v>
      </c>
      <c r="C2262" t="s">
        <v>2818</v>
      </c>
      <c r="D2262">
        <v>9.9</v>
      </c>
      <c r="E2262">
        <v>727.67</v>
      </c>
      <c r="F2262" t="s">
        <v>860</v>
      </c>
      <c r="G2262">
        <v>1</v>
      </c>
      <c r="H2262">
        <v>1</v>
      </c>
      <c r="I2262" t="s">
        <v>993</v>
      </c>
      <c r="J2262" t="s">
        <v>994</v>
      </c>
      <c r="K2262" t="s">
        <v>863</v>
      </c>
      <c r="L2262">
        <v>316282.38</v>
      </c>
      <c r="R2262" t="s">
        <v>801</v>
      </c>
      <c r="S2262" t="str">
        <f t="shared" si="385"/>
        <v>Charadriidae</v>
      </c>
      <c r="T2262" t="str">
        <f t="shared" si="386"/>
        <v>Charadriiformes</v>
      </c>
      <c r="U2262">
        <f t="shared" si="387"/>
        <v>37.200000000000003</v>
      </c>
      <c r="V2262">
        <f t="shared" si="388"/>
        <v>187.95</v>
      </c>
      <c r="W2262" t="str">
        <f t="shared" si="389"/>
        <v>Wetland</v>
      </c>
      <c r="X2262">
        <f t="shared" si="390"/>
        <v>3</v>
      </c>
      <c r="Y2262">
        <f t="shared" si="391"/>
        <v>1</v>
      </c>
      <c r="Z2262" t="str">
        <f t="shared" si="392"/>
        <v>Carnivore</v>
      </c>
      <c r="AA2262" t="str">
        <f t="shared" si="393"/>
        <v>Omnivore</v>
      </c>
      <c r="AB2262" t="str">
        <f t="shared" si="394"/>
        <v>Terrestrial</v>
      </c>
      <c r="AC2262">
        <f t="shared" si="395"/>
        <v>8392007.7899999991</v>
      </c>
    </row>
    <row r="2263" spans="1:29" x14ac:dyDescent="0.25">
      <c r="A2263" t="s">
        <v>2820</v>
      </c>
      <c r="B2263" t="s">
        <v>2817</v>
      </c>
      <c r="C2263" t="s">
        <v>2818</v>
      </c>
      <c r="D2263">
        <v>15</v>
      </c>
      <c r="E2263">
        <v>1135</v>
      </c>
      <c r="F2263" t="s">
        <v>860</v>
      </c>
      <c r="G2263">
        <v>1</v>
      </c>
      <c r="H2263">
        <v>1</v>
      </c>
      <c r="I2263" t="s">
        <v>993</v>
      </c>
      <c r="J2263" t="s">
        <v>994</v>
      </c>
      <c r="K2263" t="s">
        <v>863</v>
      </c>
      <c r="L2263">
        <v>15572.6</v>
      </c>
      <c r="R2263" t="s">
        <v>801</v>
      </c>
      <c r="S2263" t="str">
        <f t="shared" si="385"/>
        <v>Charadriidae</v>
      </c>
      <c r="T2263" t="str">
        <f t="shared" si="386"/>
        <v>Charadriiformes</v>
      </c>
      <c r="U2263">
        <f t="shared" si="387"/>
        <v>37.200000000000003</v>
      </c>
      <c r="V2263">
        <f t="shared" si="388"/>
        <v>187.95</v>
      </c>
      <c r="W2263" t="str">
        <f t="shared" si="389"/>
        <v>Wetland</v>
      </c>
      <c r="X2263">
        <f t="shared" si="390"/>
        <v>3</v>
      </c>
      <c r="Y2263">
        <f t="shared" si="391"/>
        <v>1</v>
      </c>
      <c r="Z2263" t="str">
        <f t="shared" si="392"/>
        <v>Carnivore</v>
      </c>
      <c r="AA2263" t="str">
        <f t="shared" si="393"/>
        <v>Omnivore</v>
      </c>
      <c r="AB2263" t="str">
        <f t="shared" si="394"/>
        <v>Terrestrial</v>
      </c>
      <c r="AC2263">
        <f t="shared" si="395"/>
        <v>8392007.7899999991</v>
      </c>
    </row>
    <row r="2264" spans="1:29" x14ac:dyDescent="0.25">
      <c r="A2264" t="s">
        <v>2821</v>
      </c>
      <c r="B2264" t="s">
        <v>2817</v>
      </c>
      <c r="C2264" t="s">
        <v>2818</v>
      </c>
      <c r="D2264">
        <v>10.8</v>
      </c>
      <c r="E2264">
        <v>2499.9</v>
      </c>
      <c r="F2264" t="s">
        <v>860</v>
      </c>
      <c r="G2264">
        <v>1</v>
      </c>
      <c r="H2264">
        <v>1</v>
      </c>
      <c r="I2264" t="s">
        <v>993</v>
      </c>
      <c r="J2264" t="s">
        <v>994</v>
      </c>
      <c r="K2264" t="s">
        <v>913</v>
      </c>
      <c r="L2264">
        <v>4775.1499999999996</v>
      </c>
      <c r="R2264" t="s">
        <v>802</v>
      </c>
      <c r="S2264" t="str">
        <f t="shared" si="385"/>
        <v>Muscicapidae</v>
      </c>
      <c r="T2264" t="str">
        <f t="shared" si="386"/>
        <v>Passeriformes</v>
      </c>
      <c r="U2264">
        <f t="shared" si="387"/>
        <v>28.8</v>
      </c>
      <c r="V2264">
        <f t="shared" si="388"/>
        <v>29.4</v>
      </c>
      <c r="W2264" t="str">
        <f t="shared" si="389"/>
        <v>Shrubland</v>
      </c>
      <c r="X2264">
        <f t="shared" si="390"/>
        <v>3</v>
      </c>
      <c r="Y2264">
        <f t="shared" si="391"/>
        <v>3</v>
      </c>
      <c r="Z2264" t="str">
        <f t="shared" si="392"/>
        <v>Carnivore</v>
      </c>
      <c r="AA2264" t="str">
        <f t="shared" si="393"/>
        <v>Invertivore</v>
      </c>
      <c r="AB2264" t="str">
        <f t="shared" si="394"/>
        <v>Insessorial</v>
      </c>
      <c r="AC2264">
        <f t="shared" si="395"/>
        <v>11710698.470000001</v>
      </c>
    </row>
    <row r="2265" spans="1:29" x14ac:dyDescent="0.25">
      <c r="A2265" t="s">
        <v>2822</v>
      </c>
      <c r="B2265" t="s">
        <v>2817</v>
      </c>
      <c r="C2265" t="s">
        <v>2818</v>
      </c>
      <c r="D2265">
        <v>5.3</v>
      </c>
      <c r="E2265">
        <v>2872</v>
      </c>
      <c r="F2265" t="s">
        <v>860</v>
      </c>
      <c r="G2265">
        <v>1</v>
      </c>
      <c r="H2265">
        <v>1</v>
      </c>
      <c r="I2265" t="s">
        <v>993</v>
      </c>
      <c r="J2265" t="s">
        <v>994</v>
      </c>
      <c r="K2265" t="s">
        <v>913</v>
      </c>
      <c r="L2265">
        <v>2099461.66</v>
      </c>
      <c r="R2265" t="s">
        <v>802</v>
      </c>
      <c r="S2265" t="str">
        <f t="shared" si="385"/>
        <v>Muscicapidae</v>
      </c>
      <c r="T2265" t="str">
        <f t="shared" si="386"/>
        <v>Passeriformes</v>
      </c>
      <c r="U2265">
        <f t="shared" si="387"/>
        <v>28.8</v>
      </c>
      <c r="V2265">
        <f t="shared" si="388"/>
        <v>29.4</v>
      </c>
      <c r="W2265" t="str">
        <f t="shared" si="389"/>
        <v>Shrubland</v>
      </c>
      <c r="X2265">
        <f t="shared" si="390"/>
        <v>3</v>
      </c>
      <c r="Y2265">
        <f t="shared" si="391"/>
        <v>3</v>
      </c>
      <c r="Z2265" t="str">
        <f t="shared" si="392"/>
        <v>Carnivore</v>
      </c>
      <c r="AA2265" t="str">
        <f t="shared" si="393"/>
        <v>Invertivore</v>
      </c>
      <c r="AB2265" t="str">
        <f t="shared" si="394"/>
        <v>Insessorial</v>
      </c>
      <c r="AC2265">
        <f t="shared" si="395"/>
        <v>11710698.470000001</v>
      </c>
    </row>
    <row r="2266" spans="1:29" x14ac:dyDescent="0.25">
      <c r="A2266" t="s">
        <v>2823</v>
      </c>
      <c r="B2266" t="s">
        <v>2817</v>
      </c>
      <c r="C2266" t="s">
        <v>2818</v>
      </c>
      <c r="D2266">
        <v>9.6999999999999993</v>
      </c>
      <c r="E2266">
        <v>3500</v>
      </c>
      <c r="F2266" t="s">
        <v>860</v>
      </c>
      <c r="G2266">
        <v>1</v>
      </c>
      <c r="H2266">
        <v>1</v>
      </c>
      <c r="I2266" t="s">
        <v>993</v>
      </c>
      <c r="J2266" t="s">
        <v>994</v>
      </c>
      <c r="K2266" t="s">
        <v>913</v>
      </c>
      <c r="L2266">
        <v>1149.72</v>
      </c>
      <c r="R2266" t="s">
        <v>802</v>
      </c>
      <c r="S2266" t="str">
        <f t="shared" si="385"/>
        <v>Muscicapidae</v>
      </c>
      <c r="T2266" t="str">
        <f t="shared" si="386"/>
        <v>Passeriformes</v>
      </c>
      <c r="U2266">
        <f t="shared" si="387"/>
        <v>28.8</v>
      </c>
      <c r="V2266">
        <f t="shared" si="388"/>
        <v>29.4</v>
      </c>
      <c r="W2266" t="str">
        <f t="shared" si="389"/>
        <v>Shrubland</v>
      </c>
      <c r="X2266">
        <f t="shared" si="390"/>
        <v>3</v>
      </c>
      <c r="Y2266">
        <f t="shared" si="391"/>
        <v>3</v>
      </c>
      <c r="Z2266" t="str">
        <f t="shared" si="392"/>
        <v>Carnivore</v>
      </c>
      <c r="AA2266" t="str">
        <f t="shared" si="393"/>
        <v>Invertivore</v>
      </c>
      <c r="AB2266" t="str">
        <f t="shared" si="394"/>
        <v>Insessorial</v>
      </c>
      <c r="AC2266">
        <f t="shared" si="395"/>
        <v>11710698.470000001</v>
      </c>
    </row>
    <row r="2267" spans="1:29" x14ac:dyDescent="0.25">
      <c r="A2267" t="s">
        <v>2824</v>
      </c>
      <c r="B2267" t="s">
        <v>2817</v>
      </c>
      <c r="C2267" t="s">
        <v>2818</v>
      </c>
      <c r="D2267">
        <v>6.4</v>
      </c>
      <c r="E2267">
        <v>2499.91</v>
      </c>
      <c r="F2267" t="s">
        <v>860</v>
      </c>
      <c r="G2267">
        <v>1</v>
      </c>
      <c r="H2267">
        <v>1</v>
      </c>
      <c r="I2267" t="s">
        <v>993</v>
      </c>
      <c r="J2267" t="s">
        <v>994</v>
      </c>
      <c r="K2267" t="s">
        <v>868</v>
      </c>
      <c r="L2267">
        <v>403077.45</v>
      </c>
      <c r="R2267" t="s">
        <v>803</v>
      </c>
      <c r="S2267" t="str">
        <f t="shared" si="385"/>
        <v>Acrocephalidae</v>
      </c>
      <c r="T2267" t="str">
        <f t="shared" si="386"/>
        <v>Passeriformes</v>
      </c>
      <c r="U2267">
        <f t="shared" si="387"/>
        <v>18.399999999999999</v>
      </c>
      <c r="V2267">
        <f t="shared" si="388"/>
        <v>9.6</v>
      </c>
      <c r="W2267" t="str">
        <f t="shared" si="389"/>
        <v>Wetland</v>
      </c>
      <c r="X2267">
        <f t="shared" si="390"/>
        <v>3</v>
      </c>
      <c r="Y2267">
        <f t="shared" si="391"/>
        <v>3</v>
      </c>
      <c r="Z2267" t="str">
        <f t="shared" si="392"/>
        <v>Carnivore</v>
      </c>
      <c r="AA2267" t="str">
        <f t="shared" si="393"/>
        <v>Invertivore</v>
      </c>
      <c r="AB2267" t="str">
        <f t="shared" si="394"/>
        <v>Insessorial</v>
      </c>
      <c r="AC2267">
        <f t="shared" si="395"/>
        <v>6560153.7000000002</v>
      </c>
    </row>
    <row r="2268" spans="1:29" x14ac:dyDescent="0.25">
      <c r="A2268" t="s">
        <v>2825</v>
      </c>
      <c r="B2268" t="s">
        <v>2817</v>
      </c>
      <c r="C2268" t="s">
        <v>2818</v>
      </c>
      <c r="D2268">
        <v>8.9</v>
      </c>
      <c r="E2268">
        <v>2600</v>
      </c>
      <c r="F2268" t="s">
        <v>860</v>
      </c>
      <c r="G2268">
        <v>1</v>
      </c>
      <c r="H2268">
        <v>1</v>
      </c>
      <c r="I2268" t="s">
        <v>993</v>
      </c>
      <c r="J2268" t="s">
        <v>994</v>
      </c>
      <c r="K2268" t="s">
        <v>913</v>
      </c>
      <c r="L2268">
        <v>3404818.89</v>
      </c>
      <c r="R2268" t="s">
        <v>803</v>
      </c>
      <c r="S2268" t="str">
        <f t="shared" si="385"/>
        <v>Acrocephalidae</v>
      </c>
      <c r="T2268" t="str">
        <f t="shared" si="386"/>
        <v>Passeriformes</v>
      </c>
      <c r="U2268">
        <f t="shared" si="387"/>
        <v>18.399999999999999</v>
      </c>
      <c r="V2268">
        <f t="shared" si="388"/>
        <v>9.6</v>
      </c>
      <c r="W2268" t="str">
        <f t="shared" si="389"/>
        <v>Wetland</v>
      </c>
      <c r="X2268">
        <f t="shared" si="390"/>
        <v>3</v>
      </c>
      <c r="Y2268">
        <f t="shared" si="391"/>
        <v>3</v>
      </c>
      <c r="Z2268" t="str">
        <f t="shared" si="392"/>
        <v>Carnivore</v>
      </c>
      <c r="AA2268" t="str">
        <f t="shared" si="393"/>
        <v>Invertivore</v>
      </c>
      <c r="AB2268" t="str">
        <f t="shared" si="394"/>
        <v>Insessorial</v>
      </c>
      <c r="AC2268">
        <f t="shared" si="395"/>
        <v>6560153.7000000002</v>
      </c>
    </row>
    <row r="2269" spans="1:29" x14ac:dyDescent="0.25">
      <c r="A2269" t="s">
        <v>2826</v>
      </c>
      <c r="B2269" t="s">
        <v>2817</v>
      </c>
      <c r="C2269" t="s">
        <v>2818</v>
      </c>
      <c r="D2269">
        <v>10.8</v>
      </c>
      <c r="E2269">
        <v>2500</v>
      </c>
      <c r="F2269" t="s">
        <v>860</v>
      </c>
      <c r="G2269">
        <v>1</v>
      </c>
      <c r="H2269">
        <v>1</v>
      </c>
      <c r="I2269" t="s">
        <v>993</v>
      </c>
      <c r="J2269" t="s">
        <v>994</v>
      </c>
      <c r="K2269" t="s">
        <v>868</v>
      </c>
      <c r="L2269">
        <v>27067.59</v>
      </c>
      <c r="R2269" t="s">
        <v>803</v>
      </c>
      <c r="S2269" t="str">
        <f t="shared" si="385"/>
        <v>Acrocephalidae</v>
      </c>
      <c r="T2269" t="str">
        <f t="shared" si="386"/>
        <v>Passeriformes</v>
      </c>
      <c r="U2269">
        <f t="shared" si="387"/>
        <v>18.399999999999999</v>
      </c>
      <c r="V2269">
        <f t="shared" si="388"/>
        <v>9.6</v>
      </c>
      <c r="W2269" t="str">
        <f t="shared" si="389"/>
        <v>Wetland</v>
      </c>
      <c r="X2269">
        <f t="shared" si="390"/>
        <v>3</v>
      </c>
      <c r="Y2269">
        <f t="shared" si="391"/>
        <v>3</v>
      </c>
      <c r="Z2269" t="str">
        <f t="shared" si="392"/>
        <v>Carnivore</v>
      </c>
      <c r="AA2269" t="str">
        <f t="shared" si="393"/>
        <v>Invertivore</v>
      </c>
      <c r="AB2269" t="str">
        <f t="shared" si="394"/>
        <v>Insessorial</v>
      </c>
      <c r="AC2269">
        <f t="shared" si="395"/>
        <v>6560153.7000000002</v>
      </c>
    </row>
    <row r="2270" spans="1:29" x14ac:dyDescent="0.25">
      <c r="A2270" t="s">
        <v>10811</v>
      </c>
      <c r="B2270" t="s">
        <v>2817</v>
      </c>
      <c r="C2270" t="s">
        <v>2818</v>
      </c>
      <c r="D2270">
        <v>8.9</v>
      </c>
      <c r="E2270">
        <v>2600</v>
      </c>
      <c r="F2270" t="s">
        <v>860</v>
      </c>
      <c r="G2270">
        <v>1</v>
      </c>
      <c r="H2270">
        <v>1</v>
      </c>
      <c r="I2270" t="s">
        <v>993</v>
      </c>
      <c r="J2270" t="s">
        <v>994</v>
      </c>
      <c r="K2270" t="s">
        <v>913</v>
      </c>
      <c r="L2270">
        <v>294550.31</v>
      </c>
      <c r="R2270" t="s">
        <v>804</v>
      </c>
      <c r="S2270" t="str">
        <f t="shared" si="385"/>
        <v>Emberizidae</v>
      </c>
      <c r="T2270" t="str">
        <f t="shared" si="386"/>
        <v>Passeriformes</v>
      </c>
      <c r="U2270">
        <f t="shared" si="387"/>
        <v>24</v>
      </c>
      <c r="V2270">
        <f t="shared" si="388"/>
        <v>24.3</v>
      </c>
      <c r="W2270" t="str">
        <f t="shared" si="389"/>
        <v>Shrubland</v>
      </c>
      <c r="X2270">
        <f t="shared" si="390"/>
        <v>3</v>
      </c>
      <c r="Y2270">
        <f t="shared" si="391"/>
        <v>3</v>
      </c>
      <c r="Z2270" t="str">
        <f t="shared" si="392"/>
        <v>Omnivore</v>
      </c>
      <c r="AA2270" t="str">
        <f t="shared" si="393"/>
        <v>Omnivore</v>
      </c>
      <c r="AB2270" t="str">
        <f t="shared" si="394"/>
        <v>Terrestrial</v>
      </c>
      <c r="AC2270">
        <f t="shared" si="395"/>
        <v>105439.34</v>
      </c>
    </row>
    <row r="2271" spans="1:29" x14ac:dyDescent="0.25">
      <c r="A2271" t="s">
        <v>2827</v>
      </c>
      <c r="B2271" t="s">
        <v>2817</v>
      </c>
      <c r="C2271" t="s">
        <v>2818</v>
      </c>
      <c r="D2271">
        <v>9.3000000000000007</v>
      </c>
      <c r="E2271">
        <v>4133</v>
      </c>
      <c r="F2271" t="s">
        <v>860</v>
      </c>
      <c r="G2271">
        <v>1</v>
      </c>
      <c r="H2271">
        <v>1</v>
      </c>
      <c r="I2271" t="s">
        <v>993</v>
      </c>
      <c r="J2271" t="s">
        <v>994</v>
      </c>
      <c r="K2271" t="s">
        <v>913</v>
      </c>
      <c r="L2271">
        <v>662063.72</v>
      </c>
      <c r="R2271" t="s">
        <v>804</v>
      </c>
      <c r="S2271" t="str">
        <f t="shared" si="385"/>
        <v>Emberizidae</v>
      </c>
      <c r="T2271" t="str">
        <f t="shared" si="386"/>
        <v>Passeriformes</v>
      </c>
      <c r="U2271">
        <f t="shared" si="387"/>
        <v>24</v>
      </c>
      <c r="V2271">
        <f t="shared" si="388"/>
        <v>24.3</v>
      </c>
      <c r="W2271" t="str">
        <f t="shared" si="389"/>
        <v>Shrubland</v>
      </c>
      <c r="X2271">
        <f t="shared" si="390"/>
        <v>3</v>
      </c>
      <c r="Y2271">
        <f t="shared" si="391"/>
        <v>3</v>
      </c>
      <c r="Z2271" t="str">
        <f t="shared" si="392"/>
        <v>Omnivore</v>
      </c>
      <c r="AA2271" t="str">
        <f t="shared" si="393"/>
        <v>Omnivore</v>
      </c>
      <c r="AB2271" t="str">
        <f t="shared" si="394"/>
        <v>Terrestrial</v>
      </c>
      <c r="AC2271">
        <f t="shared" si="395"/>
        <v>105439.34</v>
      </c>
    </row>
    <row r="2272" spans="1:29" x14ac:dyDescent="0.25">
      <c r="A2272" t="s">
        <v>2828</v>
      </c>
      <c r="B2272" t="s">
        <v>2817</v>
      </c>
      <c r="C2272" t="s">
        <v>2818</v>
      </c>
      <c r="D2272">
        <v>7.3</v>
      </c>
      <c r="E2272">
        <v>2850.47</v>
      </c>
      <c r="F2272" t="s">
        <v>860</v>
      </c>
      <c r="G2272">
        <v>1</v>
      </c>
      <c r="H2272">
        <v>1</v>
      </c>
      <c r="I2272" t="s">
        <v>993</v>
      </c>
      <c r="J2272" t="s">
        <v>994</v>
      </c>
      <c r="K2272" t="s">
        <v>913</v>
      </c>
      <c r="L2272" t="s">
        <v>844</v>
      </c>
      <c r="R2272" t="s">
        <v>804</v>
      </c>
      <c r="S2272" t="str">
        <f t="shared" si="385"/>
        <v>Emberizidae</v>
      </c>
      <c r="T2272" t="str">
        <f t="shared" si="386"/>
        <v>Passeriformes</v>
      </c>
      <c r="U2272">
        <f t="shared" si="387"/>
        <v>24</v>
      </c>
      <c r="V2272">
        <f t="shared" si="388"/>
        <v>24.3</v>
      </c>
      <c r="W2272" t="str">
        <f t="shared" si="389"/>
        <v>Shrubland</v>
      </c>
      <c r="X2272">
        <f t="shared" si="390"/>
        <v>3</v>
      </c>
      <c r="Y2272">
        <f t="shared" si="391"/>
        <v>3</v>
      </c>
      <c r="Z2272" t="str">
        <f t="shared" si="392"/>
        <v>Omnivore</v>
      </c>
      <c r="AA2272" t="str">
        <f t="shared" si="393"/>
        <v>Omnivore</v>
      </c>
      <c r="AB2272" t="str">
        <f t="shared" si="394"/>
        <v>Terrestrial</v>
      </c>
      <c r="AC2272">
        <f t="shared" si="395"/>
        <v>105439.34</v>
      </c>
    </row>
    <row r="2273" spans="1:29" x14ac:dyDescent="0.25">
      <c r="A2273" t="s">
        <v>2829</v>
      </c>
      <c r="B2273" t="s">
        <v>2817</v>
      </c>
      <c r="C2273" t="s">
        <v>2818</v>
      </c>
      <c r="D2273">
        <v>8.3000000000000007</v>
      </c>
      <c r="E2273">
        <v>3100</v>
      </c>
      <c r="F2273" t="s">
        <v>860</v>
      </c>
      <c r="G2273">
        <v>1</v>
      </c>
      <c r="H2273">
        <v>1</v>
      </c>
      <c r="I2273" t="s">
        <v>993</v>
      </c>
      <c r="J2273" t="s">
        <v>994</v>
      </c>
      <c r="K2273" t="s">
        <v>913</v>
      </c>
      <c r="L2273">
        <v>490126.15</v>
      </c>
      <c r="R2273" t="s">
        <v>805</v>
      </c>
      <c r="S2273" t="str">
        <f t="shared" si="385"/>
        <v>Sittidae</v>
      </c>
      <c r="T2273" t="str">
        <f t="shared" si="386"/>
        <v>Passeriformes</v>
      </c>
      <c r="U2273">
        <f t="shared" si="387"/>
        <v>23.3</v>
      </c>
      <c r="V2273">
        <f t="shared" si="388"/>
        <v>12.4</v>
      </c>
      <c r="W2273" t="str">
        <f t="shared" si="389"/>
        <v>Forest</v>
      </c>
      <c r="X2273">
        <f t="shared" si="390"/>
        <v>1</v>
      </c>
      <c r="Y2273">
        <f t="shared" si="391"/>
        <v>1</v>
      </c>
      <c r="Z2273" t="str">
        <f t="shared" si="392"/>
        <v>Omnivore</v>
      </c>
      <c r="AA2273" t="str">
        <f t="shared" si="393"/>
        <v>Omnivore</v>
      </c>
      <c r="AB2273" t="str">
        <f t="shared" si="394"/>
        <v>Insessorial</v>
      </c>
      <c r="AC2273">
        <f t="shared" si="395"/>
        <v>282938.84999999998</v>
      </c>
    </row>
    <row r="2274" spans="1:29" x14ac:dyDescent="0.25">
      <c r="A2274" t="s">
        <v>2830</v>
      </c>
      <c r="B2274" t="s">
        <v>2817</v>
      </c>
      <c r="C2274" t="s">
        <v>2818</v>
      </c>
      <c r="D2274">
        <v>8.5</v>
      </c>
      <c r="E2274">
        <v>2187.62</v>
      </c>
      <c r="F2274" t="s">
        <v>860</v>
      </c>
      <c r="G2274">
        <v>1</v>
      </c>
      <c r="H2274">
        <v>1</v>
      </c>
      <c r="I2274" t="s">
        <v>993</v>
      </c>
      <c r="J2274" t="s">
        <v>994</v>
      </c>
      <c r="K2274" t="s">
        <v>913</v>
      </c>
      <c r="L2274">
        <v>1247837.5</v>
      </c>
      <c r="R2274" t="s">
        <v>805</v>
      </c>
      <c r="S2274" t="str">
        <f t="shared" si="385"/>
        <v>Sittidae</v>
      </c>
      <c r="T2274" t="str">
        <f t="shared" si="386"/>
        <v>Passeriformes</v>
      </c>
      <c r="U2274">
        <f t="shared" si="387"/>
        <v>23.3</v>
      </c>
      <c r="V2274">
        <f t="shared" si="388"/>
        <v>12.4</v>
      </c>
      <c r="W2274" t="str">
        <f t="shared" si="389"/>
        <v>Forest</v>
      </c>
      <c r="X2274">
        <f t="shared" si="390"/>
        <v>1</v>
      </c>
      <c r="Y2274">
        <f t="shared" si="391"/>
        <v>1</v>
      </c>
      <c r="Z2274" t="str">
        <f t="shared" si="392"/>
        <v>Omnivore</v>
      </c>
      <c r="AA2274" t="str">
        <f t="shared" si="393"/>
        <v>Omnivore</v>
      </c>
      <c r="AB2274" t="str">
        <f t="shared" si="394"/>
        <v>Insessorial</v>
      </c>
      <c r="AC2274">
        <f t="shared" si="395"/>
        <v>282938.84999999998</v>
      </c>
    </row>
    <row r="2275" spans="1:29" x14ac:dyDescent="0.25">
      <c r="A2275" t="s">
        <v>2831</v>
      </c>
      <c r="B2275" t="s">
        <v>2817</v>
      </c>
      <c r="C2275" t="s">
        <v>2818</v>
      </c>
      <c r="D2275">
        <v>10.199999999999999</v>
      </c>
      <c r="E2275">
        <v>2769.46</v>
      </c>
      <c r="F2275" t="s">
        <v>860</v>
      </c>
      <c r="G2275">
        <v>1</v>
      </c>
      <c r="H2275">
        <v>1</v>
      </c>
      <c r="I2275" t="s">
        <v>993</v>
      </c>
      <c r="J2275" t="s">
        <v>994</v>
      </c>
      <c r="K2275" t="s">
        <v>913</v>
      </c>
      <c r="L2275">
        <v>3902756.34</v>
      </c>
      <c r="R2275" t="s">
        <v>805</v>
      </c>
      <c r="S2275" t="str">
        <f t="shared" si="385"/>
        <v>Sittidae</v>
      </c>
      <c r="T2275" t="str">
        <f t="shared" si="386"/>
        <v>Passeriformes</v>
      </c>
      <c r="U2275">
        <f t="shared" si="387"/>
        <v>23.3</v>
      </c>
      <c r="V2275">
        <f t="shared" si="388"/>
        <v>12.4</v>
      </c>
      <c r="W2275" t="str">
        <f t="shared" si="389"/>
        <v>Forest</v>
      </c>
      <c r="X2275">
        <f t="shared" si="390"/>
        <v>1</v>
      </c>
      <c r="Y2275">
        <f t="shared" si="391"/>
        <v>1</v>
      </c>
      <c r="Z2275" t="str">
        <f t="shared" si="392"/>
        <v>Omnivore</v>
      </c>
      <c r="AA2275" t="str">
        <f t="shared" si="393"/>
        <v>Omnivore</v>
      </c>
      <c r="AB2275" t="str">
        <f t="shared" si="394"/>
        <v>Insessorial</v>
      </c>
      <c r="AC2275">
        <f t="shared" si="395"/>
        <v>282938.84999999998</v>
      </c>
    </row>
    <row r="2276" spans="1:29" x14ac:dyDescent="0.25">
      <c r="A2276" t="s">
        <v>2832</v>
      </c>
      <c r="B2276" t="s">
        <v>2817</v>
      </c>
      <c r="C2276" t="s">
        <v>2818</v>
      </c>
      <c r="D2276">
        <v>14.5</v>
      </c>
      <c r="E2276">
        <v>1700</v>
      </c>
      <c r="F2276" t="s">
        <v>860</v>
      </c>
      <c r="G2276">
        <v>1</v>
      </c>
      <c r="H2276">
        <v>1</v>
      </c>
      <c r="I2276" t="s">
        <v>993</v>
      </c>
      <c r="J2276" t="s">
        <v>994</v>
      </c>
      <c r="K2276" t="s">
        <v>913</v>
      </c>
      <c r="L2276">
        <v>2023323.5</v>
      </c>
      <c r="R2276" t="s">
        <v>806</v>
      </c>
      <c r="S2276" t="str">
        <f t="shared" si="385"/>
        <v>Muscicapidae</v>
      </c>
      <c r="T2276" t="str">
        <f t="shared" si="386"/>
        <v>Passeriformes</v>
      </c>
      <c r="U2276">
        <f t="shared" si="387"/>
        <v>23.7</v>
      </c>
      <c r="V2276">
        <f t="shared" si="388"/>
        <v>27.38</v>
      </c>
      <c r="W2276" t="str">
        <f t="shared" si="389"/>
        <v>Rock</v>
      </c>
      <c r="X2276">
        <f t="shared" si="390"/>
        <v>3</v>
      </c>
      <c r="Y2276">
        <f t="shared" si="391"/>
        <v>3</v>
      </c>
      <c r="Z2276" t="str">
        <f t="shared" si="392"/>
        <v>Carnivore</v>
      </c>
      <c r="AA2276" t="str">
        <f t="shared" si="393"/>
        <v>Invertivore</v>
      </c>
      <c r="AB2276" t="str">
        <f t="shared" si="394"/>
        <v>Insessorial</v>
      </c>
      <c r="AC2276">
        <f t="shared" si="395"/>
        <v>1767328.83</v>
      </c>
    </row>
    <row r="2277" spans="1:29" x14ac:dyDescent="0.25">
      <c r="A2277" t="s">
        <v>2833</v>
      </c>
      <c r="B2277" t="s">
        <v>2817</v>
      </c>
      <c r="C2277" t="s">
        <v>2818</v>
      </c>
      <c r="D2277">
        <v>9</v>
      </c>
      <c r="E2277">
        <v>2071.54</v>
      </c>
      <c r="F2277" t="s">
        <v>860</v>
      </c>
      <c r="G2277">
        <v>1</v>
      </c>
      <c r="H2277">
        <v>1</v>
      </c>
      <c r="I2277" t="s">
        <v>993</v>
      </c>
      <c r="J2277" t="s">
        <v>994</v>
      </c>
      <c r="K2277" t="s">
        <v>863</v>
      </c>
      <c r="L2277">
        <v>7715.08</v>
      </c>
      <c r="R2277" t="s">
        <v>806</v>
      </c>
      <c r="S2277" t="str">
        <f t="shared" si="385"/>
        <v>Muscicapidae</v>
      </c>
      <c r="T2277" t="str">
        <f t="shared" si="386"/>
        <v>Passeriformes</v>
      </c>
      <c r="U2277">
        <f t="shared" si="387"/>
        <v>23.7</v>
      </c>
      <c r="V2277">
        <f t="shared" si="388"/>
        <v>27.38</v>
      </c>
      <c r="W2277" t="str">
        <f t="shared" si="389"/>
        <v>Rock</v>
      </c>
      <c r="X2277">
        <f t="shared" si="390"/>
        <v>3</v>
      </c>
      <c r="Y2277">
        <f t="shared" si="391"/>
        <v>3</v>
      </c>
      <c r="Z2277" t="str">
        <f t="shared" si="392"/>
        <v>Carnivore</v>
      </c>
      <c r="AA2277" t="str">
        <f t="shared" si="393"/>
        <v>Invertivore</v>
      </c>
      <c r="AB2277" t="str">
        <f t="shared" si="394"/>
        <v>Insessorial</v>
      </c>
      <c r="AC2277">
        <f t="shared" si="395"/>
        <v>1767328.83</v>
      </c>
    </row>
    <row r="2278" spans="1:29" x14ac:dyDescent="0.25">
      <c r="A2278" t="s">
        <v>10812</v>
      </c>
      <c r="B2278" t="s">
        <v>2817</v>
      </c>
      <c r="C2278" t="s">
        <v>2818</v>
      </c>
      <c r="D2278">
        <v>11.7</v>
      </c>
      <c r="E2278">
        <v>547.72</v>
      </c>
      <c r="F2278" t="s">
        <v>865</v>
      </c>
      <c r="G2278">
        <v>1</v>
      </c>
      <c r="H2278">
        <v>1</v>
      </c>
      <c r="I2278" t="s">
        <v>993</v>
      </c>
      <c r="J2278" t="s">
        <v>994</v>
      </c>
      <c r="K2278" t="s">
        <v>863</v>
      </c>
      <c r="L2278">
        <v>349725.59</v>
      </c>
      <c r="R2278" t="s">
        <v>806</v>
      </c>
      <c r="S2278" t="str">
        <f t="shared" si="385"/>
        <v>Muscicapidae</v>
      </c>
      <c r="T2278" t="str">
        <f t="shared" si="386"/>
        <v>Passeriformes</v>
      </c>
      <c r="U2278">
        <f t="shared" si="387"/>
        <v>23.7</v>
      </c>
      <c r="V2278">
        <f t="shared" si="388"/>
        <v>27.38</v>
      </c>
      <c r="W2278" t="str">
        <f t="shared" si="389"/>
        <v>Rock</v>
      </c>
      <c r="X2278">
        <f t="shared" si="390"/>
        <v>3</v>
      </c>
      <c r="Y2278">
        <f t="shared" si="391"/>
        <v>3</v>
      </c>
      <c r="Z2278" t="str">
        <f t="shared" si="392"/>
        <v>Carnivore</v>
      </c>
      <c r="AA2278" t="str">
        <f t="shared" si="393"/>
        <v>Invertivore</v>
      </c>
      <c r="AB2278" t="str">
        <f t="shared" si="394"/>
        <v>Insessorial</v>
      </c>
      <c r="AC2278">
        <f t="shared" si="395"/>
        <v>1767328.83</v>
      </c>
    </row>
    <row r="2279" spans="1:29" x14ac:dyDescent="0.25">
      <c r="A2279" t="s">
        <v>2834</v>
      </c>
      <c r="B2279" t="s">
        <v>2817</v>
      </c>
      <c r="C2279" t="s">
        <v>2818</v>
      </c>
      <c r="D2279">
        <v>20.8</v>
      </c>
      <c r="E2279">
        <v>539</v>
      </c>
      <c r="F2279" t="s">
        <v>867</v>
      </c>
      <c r="G2279">
        <v>1</v>
      </c>
      <c r="H2279">
        <v>1</v>
      </c>
      <c r="I2279" t="s">
        <v>993</v>
      </c>
      <c r="J2279" t="s">
        <v>928</v>
      </c>
      <c r="K2279" t="s">
        <v>863</v>
      </c>
      <c r="L2279">
        <v>1171806.8400000001</v>
      </c>
      <c r="R2279" t="s">
        <v>807</v>
      </c>
      <c r="S2279" t="str">
        <f t="shared" si="385"/>
        <v>Fringillidae</v>
      </c>
      <c r="T2279" t="str">
        <f t="shared" si="386"/>
        <v>Passeriformes</v>
      </c>
      <c r="U2279">
        <f t="shared" si="387"/>
        <v>29.2</v>
      </c>
      <c r="V2279">
        <f t="shared" si="388"/>
        <v>11.54</v>
      </c>
      <c r="W2279" t="str">
        <f t="shared" si="389"/>
        <v>Rock</v>
      </c>
      <c r="X2279">
        <f t="shared" si="390"/>
        <v>1</v>
      </c>
      <c r="Y2279">
        <f t="shared" si="391"/>
        <v>2</v>
      </c>
      <c r="Z2279" t="str">
        <f t="shared" si="392"/>
        <v>Herbivore</v>
      </c>
      <c r="AA2279" t="str">
        <f t="shared" si="393"/>
        <v>Granivore</v>
      </c>
      <c r="AB2279" t="str">
        <f t="shared" si="394"/>
        <v>Terrestrial</v>
      </c>
      <c r="AC2279">
        <f t="shared" si="395"/>
        <v>1833803.31</v>
      </c>
    </row>
    <row r="2280" spans="1:29" x14ac:dyDescent="0.25">
      <c r="A2280" t="s">
        <v>2835</v>
      </c>
      <c r="B2280" t="s">
        <v>2817</v>
      </c>
      <c r="C2280" t="s">
        <v>2818</v>
      </c>
      <c r="D2280">
        <v>13.3</v>
      </c>
      <c r="E2280">
        <v>493</v>
      </c>
      <c r="F2280" t="s">
        <v>865</v>
      </c>
      <c r="G2280">
        <v>1</v>
      </c>
      <c r="H2280">
        <v>1</v>
      </c>
      <c r="I2280" t="s">
        <v>993</v>
      </c>
      <c r="J2280" t="s">
        <v>994</v>
      </c>
      <c r="K2280" t="s">
        <v>863</v>
      </c>
      <c r="L2280">
        <v>236334.32</v>
      </c>
      <c r="R2280" t="s">
        <v>807</v>
      </c>
      <c r="S2280" t="str">
        <f t="shared" si="385"/>
        <v>Fringillidae</v>
      </c>
      <c r="T2280" t="str">
        <f t="shared" si="386"/>
        <v>Passeriformes</v>
      </c>
      <c r="U2280">
        <f t="shared" si="387"/>
        <v>29.2</v>
      </c>
      <c r="V2280">
        <f t="shared" si="388"/>
        <v>11.54</v>
      </c>
      <c r="W2280" t="str">
        <f t="shared" si="389"/>
        <v>Rock</v>
      </c>
      <c r="X2280">
        <f t="shared" si="390"/>
        <v>1</v>
      </c>
      <c r="Y2280">
        <f t="shared" si="391"/>
        <v>2</v>
      </c>
      <c r="Z2280" t="str">
        <f t="shared" si="392"/>
        <v>Herbivore</v>
      </c>
      <c r="AA2280" t="str">
        <f t="shared" si="393"/>
        <v>Granivore</v>
      </c>
      <c r="AB2280" t="str">
        <f t="shared" si="394"/>
        <v>Terrestrial</v>
      </c>
      <c r="AC2280">
        <f t="shared" si="395"/>
        <v>1833803.31</v>
      </c>
    </row>
    <row r="2281" spans="1:29" x14ac:dyDescent="0.25">
      <c r="A2281" t="s">
        <v>10813</v>
      </c>
      <c r="B2281" t="s">
        <v>2817</v>
      </c>
      <c r="C2281" t="s">
        <v>2818</v>
      </c>
      <c r="D2281">
        <v>11.9</v>
      </c>
      <c r="E2281">
        <v>547.72</v>
      </c>
      <c r="F2281" t="s">
        <v>865</v>
      </c>
      <c r="G2281">
        <v>1</v>
      </c>
      <c r="H2281">
        <v>1</v>
      </c>
      <c r="I2281" t="s">
        <v>993</v>
      </c>
      <c r="J2281" t="s">
        <v>994</v>
      </c>
      <c r="K2281" t="s">
        <v>863</v>
      </c>
      <c r="L2281">
        <v>117133.45</v>
      </c>
      <c r="R2281" t="s">
        <v>807</v>
      </c>
      <c r="S2281" t="str">
        <f t="shared" si="385"/>
        <v>Fringillidae</v>
      </c>
      <c r="T2281" t="str">
        <f t="shared" si="386"/>
        <v>Passeriformes</v>
      </c>
      <c r="U2281">
        <f t="shared" si="387"/>
        <v>29.2</v>
      </c>
      <c r="V2281">
        <f t="shared" si="388"/>
        <v>11.54</v>
      </c>
      <c r="W2281" t="str">
        <f t="shared" si="389"/>
        <v>Rock</v>
      </c>
      <c r="X2281">
        <f t="shared" si="390"/>
        <v>1</v>
      </c>
      <c r="Y2281">
        <f t="shared" si="391"/>
        <v>2</v>
      </c>
      <c r="Z2281" t="str">
        <f t="shared" si="392"/>
        <v>Herbivore</v>
      </c>
      <c r="AA2281" t="str">
        <f t="shared" si="393"/>
        <v>Granivore</v>
      </c>
      <c r="AB2281" t="str">
        <f t="shared" si="394"/>
        <v>Terrestrial</v>
      </c>
      <c r="AC2281">
        <f t="shared" si="395"/>
        <v>1833803.31</v>
      </c>
    </row>
    <row r="2282" spans="1:29" x14ac:dyDescent="0.25">
      <c r="A2282" t="s">
        <v>2836</v>
      </c>
      <c r="B2282" t="s">
        <v>2817</v>
      </c>
      <c r="C2282" t="s">
        <v>2818</v>
      </c>
      <c r="D2282">
        <v>12.3</v>
      </c>
      <c r="E2282">
        <v>632</v>
      </c>
      <c r="F2282" t="s">
        <v>860</v>
      </c>
      <c r="G2282">
        <v>1</v>
      </c>
      <c r="H2282">
        <v>1</v>
      </c>
      <c r="I2282" t="s">
        <v>993</v>
      </c>
      <c r="J2282" t="s">
        <v>994</v>
      </c>
      <c r="K2282" t="s">
        <v>863</v>
      </c>
      <c r="L2282">
        <v>74565.61</v>
      </c>
      <c r="R2282" t="s">
        <v>808</v>
      </c>
      <c r="S2282" t="str">
        <f t="shared" si="385"/>
        <v>Laridae</v>
      </c>
      <c r="T2282" t="str">
        <f t="shared" si="386"/>
        <v>Charadriiformes</v>
      </c>
      <c r="U2282">
        <f t="shared" si="387"/>
        <v>54.7</v>
      </c>
      <c r="V2282">
        <f t="shared" si="388"/>
        <v>1378.84</v>
      </c>
      <c r="W2282" t="str">
        <f t="shared" si="389"/>
        <v>Coastal</v>
      </c>
      <c r="X2282">
        <f t="shared" si="390"/>
        <v>3</v>
      </c>
      <c r="Y2282">
        <f t="shared" si="391"/>
        <v>3</v>
      </c>
      <c r="Z2282" t="str">
        <f t="shared" si="392"/>
        <v>Omnivore</v>
      </c>
      <c r="AA2282" t="str">
        <f t="shared" si="393"/>
        <v>Omnivore</v>
      </c>
      <c r="AB2282" t="str">
        <f t="shared" si="394"/>
        <v>Generalist</v>
      </c>
      <c r="AC2282">
        <f t="shared" si="395"/>
        <v>739530.35</v>
      </c>
    </row>
    <row r="2283" spans="1:29" x14ac:dyDescent="0.25">
      <c r="A2283" t="s">
        <v>2837</v>
      </c>
      <c r="B2283" t="s">
        <v>2817</v>
      </c>
      <c r="C2283" t="s">
        <v>2818</v>
      </c>
      <c r="D2283">
        <v>11.9</v>
      </c>
      <c r="E2283">
        <v>532</v>
      </c>
      <c r="F2283" t="s">
        <v>865</v>
      </c>
      <c r="G2283">
        <v>1</v>
      </c>
      <c r="H2283">
        <v>1</v>
      </c>
      <c r="I2283" t="s">
        <v>993</v>
      </c>
      <c r="J2283" t="s">
        <v>994</v>
      </c>
      <c r="K2283" t="s">
        <v>863</v>
      </c>
      <c r="L2283">
        <v>109708.02</v>
      </c>
      <c r="R2283" t="s">
        <v>808</v>
      </c>
      <c r="S2283" t="str">
        <f t="shared" si="385"/>
        <v>Laridae</v>
      </c>
      <c r="T2283" t="str">
        <f t="shared" si="386"/>
        <v>Charadriiformes</v>
      </c>
      <c r="U2283">
        <f t="shared" si="387"/>
        <v>54.7</v>
      </c>
      <c r="V2283">
        <f t="shared" si="388"/>
        <v>1378.84</v>
      </c>
      <c r="W2283" t="str">
        <f t="shared" si="389"/>
        <v>Coastal</v>
      </c>
      <c r="X2283">
        <f t="shared" si="390"/>
        <v>3</v>
      </c>
      <c r="Y2283">
        <f t="shared" si="391"/>
        <v>3</v>
      </c>
      <c r="Z2283" t="str">
        <f t="shared" si="392"/>
        <v>Omnivore</v>
      </c>
      <c r="AA2283" t="str">
        <f t="shared" si="393"/>
        <v>Omnivore</v>
      </c>
      <c r="AB2283" t="str">
        <f t="shared" si="394"/>
        <v>Generalist</v>
      </c>
      <c r="AC2283">
        <f t="shared" si="395"/>
        <v>739530.35</v>
      </c>
    </row>
    <row r="2284" spans="1:29" x14ac:dyDescent="0.25">
      <c r="A2284" t="s">
        <v>2838</v>
      </c>
      <c r="B2284" t="s">
        <v>2817</v>
      </c>
      <c r="C2284" t="s">
        <v>2818</v>
      </c>
      <c r="D2284">
        <v>15</v>
      </c>
      <c r="E2284">
        <v>547.72</v>
      </c>
      <c r="F2284" t="s">
        <v>865</v>
      </c>
      <c r="G2284">
        <v>1</v>
      </c>
      <c r="H2284">
        <v>1</v>
      </c>
      <c r="I2284" t="s">
        <v>993</v>
      </c>
      <c r="J2284" t="s">
        <v>994</v>
      </c>
      <c r="K2284" t="s">
        <v>863</v>
      </c>
      <c r="L2284">
        <v>4434552.3</v>
      </c>
      <c r="R2284" t="s">
        <v>809</v>
      </c>
      <c r="S2284" t="str">
        <f t="shared" si="385"/>
        <v>Paridae</v>
      </c>
      <c r="T2284" t="str">
        <f t="shared" si="386"/>
        <v>Passeriformes</v>
      </c>
      <c r="U2284">
        <f t="shared" si="387"/>
        <v>19.3</v>
      </c>
      <c r="V2284">
        <f t="shared" si="388"/>
        <v>14.62</v>
      </c>
      <c r="W2284" t="str">
        <f t="shared" si="389"/>
        <v>Forest</v>
      </c>
      <c r="X2284">
        <f t="shared" si="390"/>
        <v>2</v>
      </c>
      <c r="Y2284">
        <f t="shared" si="391"/>
        <v>2</v>
      </c>
      <c r="Z2284" t="str">
        <f t="shared" si="392"/>
        <v>Omnivore</v>
      </c>
      <c r="AA2284" t="str">
        <f t="shared" si="393"/>
        <v>Invertivore</v>
      </c>
      <c r="AB2284" t="str">
        <f t="shared" si="394"/>
        <v>Insessorial</v>
      </c>
      <c r="AC2284">
        <f t="shared" si="395"/>
        <v>8153289.29</v>
      </c>
    </row>
    <row r="2285" spans="1:29" x14ac:dyDescent="0.25">
      <c r="A2285" t="s">
        <v>2839</v>
      </c>
      <c r="B2285" t="s">
        <v>2817</v>
      </c>
      <c r="C2285" t="s">
        <v>2818</v>
      </c>
      <c r="D2285">
        <v>17.2</v>
      </c>
      <c r="E2285">
        <v>495.82</v>
      </c>
      <c r="F2285" t="s">
        <v>867</v>
      </c>
      <c r="G2285">
        <v>1</v>
      </c>
      <c r="H2285">
        <v>1</v>
      </c>
      <c r="I2285" t="s">
        <v>993</v>
      </c>
      <c r="J2285" t="s">
        <v>994</v>
      </c>
      <c r="K2285" t="s">
        <v>863</v>
      </c>
      <c r="L2285">
        <v>57398.42</v>
      </c>
      <c r="R2285" t="s">
        <v>809</v>
      </c>
      <c r="S2285" t="str">
        <f t="shared" si="385"/>
        <v>Paridae</v>
      </c>
      <c r="T2285" t="str">
        <f t="shared" si="386"/>
        <v>Passeriformes</v>
      </c>
      <c r="U2285">
        <f t="shared" si="387"/>
        <v>19.3</v>
      </c>
      <c r="V2285">
        <f t="shared" si="388"/>
        <v>14.62</v>
      </c>
      <c r="W2285" t="str">
        <f t="shared" si="389"/>
        <v>Forest</v>
      </c>
      <c r="X2285">
        <f t="shared" si="390"/>
        <v>2</v>
      </c>
      <c r="Y2285">
        <f t="shared" si="391"/>
        <v>2</v>
      </c>
      <c r="Z2285" t="str">
        <f t="shared" si="392"/>
        <v>Omnivore</v>
      </c>
      <c r="AA2285" t="str">
        <f t="shared" si="393"/>
        <v>Invertivore</v>
      </c>
      <c r="AB2285" t="str">
        <f t="shared" si="394"/>
        <v>Insessorial</v>
      </c>
      <c r="AC2285">
        <f t="shared" si="395"/>
        <v>8153289.29</v>
      </c>
    </row>
    <row r="2286" spans="1:29" x14ac:dyDescent="0.25">
      <c r="A2286" t="s">
        <v>2840</v>
      </c>
      <c r="B2286" t="s">
        <v>2817</v>
      </c>
      <c r="C2286" t="s">
        <v>2818</v>
      </c>
      <c r="D2286">
        <v>15.4</v>
      </c>
      <c r="E2286">
        <v>520</v>
      </c>
      <c r="F2286" t="s">
        <v>860</v>
      </c>
      <c r="G2286">
        <v>1</v>
      </c>
      <c r="H2286">
        <v>1</v>
      </c>
      <c r="I2286" t="s">
        <v>993</v>
      </c>
      <c r="J2286" t="s">
        <v>994</v>
      </c>
      <c r="K2286" t="s">
        <v>863</v>
      </c>
      <c r="L2286">
        <v>2134685.16</v>
      </c>
      <c r="R2286" t="s">
        <v>810</v>
      </c>
      <c r="S2286" t="str">
        <f t="shared" si="385"/>
        <v>Cuculidae</v>
      </c>
      <c r="T2286" t="str">
        <f t="shared" si="386"/>
        <v>Cuculiformes</v>
      </c>
      <c r="U2286">
        <f t="shared" si="387"/>
        <v>47.8</v>
      </c>
      <c r="V2286">
        <f t="shared" si="388"/>
        <v>87</v>
      </c>
      <c r="W2286" t="str">
        <f t="shared" si="389"/>
        <v>Forest</v>
      </c>
      <c r="X2286">
        <f t="shared" si="390"/>
        <v>1</v>
      </c>
      <c r="Y2286">
        <f t="shared" si="391"/>
        <v>3</v>
      </c>
      <c r="Z2286" t="str">
        <f t="shared" si="392"/>
        <v>Carnivore</v>
      </c>
      <c r="AA2286" t="str">
        <f t="shared" si="393"/>
        <v>Invertivore</v>
      </c>
      <c r="AB2286" t="str">
        <f t="shared" si="394"/>
        <v>Insessorial</v>
      </c>
      <c r="AC2286">
        <f t="shared" si="395"/>
        <v>16826585.93</v>
      </c>
    </row>
    <row r="2287" spans="1:29" x14ac:dyDescent="0.25">
      <c r="A2287" t="s">
        <v>2841</v>
      </c>
      <c r="B2287" t="s">
        <v>2817</v>
      </c>
      <c r="C2287" t="s">
        <v>2818</v>
      </c>
      <c r="D2287">
        <v>9.9</v>
      </c>
      <c r="E2287">
        <v>760</v>
      </c>
      <c r="F2287" t="s">
        <v>867</v>
      </c>
      <c r="G2287">
        <v>1</v>
      </c>
      <c r="H2287">
        <v>1</v>
      </c>
      <c r="I2287" t="s">
        <v>993</v>
      </c>
      <c r="J2287" t="s">
        <v>994</v>
      </c>
      <c r="K2287" t="s">
        <v>868</v>
      </c>
      <c r="L2287">
        <v>200072.2</v>
      </c>
      <c r="R2287" t="s">
        <v>810</v>
      </c>
      <c r="S2287" t="str">
        <f t="shared" si="385"/>
        <v>Cuculidae</v>
      </c>
      <c r="T2287" t="str">
        <f t="shared" si="386"/>
        <v>Cuculiformes</v>
      </c>
      <c r="U2287">
        <f t="shared" si="387"/>
        <v>47.8</v>
      </c>
      <c r="V2287">
        <f t="shared" si="388"/>
        <v>87</v>
      </c>
      <c r="W2287" t="str">
        <f t="shared" si="389"/>
        <v>Forest</v>
      </c>
      <c r="X2287">
        <f t="shared" si="390"/>
        <v>1</v>
      </c>
      <c r="Y2287">
        <f t="shared" si="391"/>
        <v>3</v>
      </c>
      <c r="Z2287" t="str">
        <f t="shared" si="392"/>
        <v>Carnivore</v>
      </c>
      <c r="AA2287" t="str">
        <f t="shared" si="393"/>
        <v>Invertivore</v>
      </c>
      <c r="AB2287" t="str">
        <f t="shared" si="394"/>
        <v>Insessorial</v>
      </c>
      <c r="AC2287">
        <f t="shared" si="395"/>
        <v>16826585.93</v>
      </c>
    </row>
    <row r="2288" spans="1:29" x14ac:dyDescent="0.25">
      <c r="A2288" t="s">
        <v>2842</v>
      </c>
      <c r="B2288" t="s">
        <v>2817</v>
      </c>
      <c r="C2288" t="s">
        <v>2818</v>
      </c>
      <c r="D2288">
        <v>9.8000000000000007</v>
      </c>
      <c r="E2288">
        <v>586.24</v>
      </c>
      <c r="F2288" t="s">
        <v>867</v>
      </c>
      <c r="G2288">
        <v>1</v>
      </c>
      <c r="H2288">
        <v>1</v>
      </c>
      <c r="I2288" t="s">
        <v>993</v>
      </c>
      <c r="J2288" t="s">
        <v>994</v>
      </c>
      <c r="K2288" t="s">
        <v>863</v>
      </c>
      <c r="L2288">
        <v>474068.72</v>
      </c>
      <c r="R2288" t="s">
        <v>810</v>
      </c>
      <c r="S2288" t="str">
        <f t="shared" si="385"/>
        <v>Cuculidae</v>
      </c>
      <c r="T2288" t="str">
        <f t="shared" si="386"/>
        <v>Cuculiformes</v>
      </c>
      <c r="U2288">
        <f t="shared" si="387"/>
        <v>47.8</v>
      </c>
      <c r="V2288">
        <f t="shared" si="388"/>
        <v>87</v>
      </c>
      <c r="W2288" t="str">
        <f t="shared" si="389"/>
        <v>Forest</v>
      </c>
      <c r="X2288">
        <f t="shared" si="390"/>
        <v>1</v>
      </c>
      <c r="Y2288">
        <f t="shared" si="391"/>
        <v>3</v>
      </c>
      <c r="Z2288" t="str">
        <f t="shared" si="392"/>
        <v>Carnivore</v>
      </c>
      <c r="AA2288" t="str">
        <f t="shared" si="393"/>
        <v>Invertivore</v>
      </c>
      <c r="AB2288" t="str">
        <f t="shared" si="394"/>
        <v>Insessorial</v>
      </c>
      <c r="AC2288">
        <f t="shared" si="395"/>
        <v>16826585.93</v>
      </c>
    </row>
    <row r="2289" spans="1:29" x14ac:dyDescent="0.25">
      <c r="A2289" t="s">
        <v>10814</v>
      </c>
      <c r="B2289" t="s">
        <v>2817</v>
      </c>
      <c r="C2289" t="s">
        <v>2818</v>
      </c>
      <c r="D2289">
        <v>10</v>
      </c>
      <c r="E2289">
        <v>547.72</v>
      </c>
      <c r="F2289" t="s">
        <v>865</v>
      </c>
      <c r="G2289">
        <v>1</v>
      </c>
      <c r="H2289">
        <v>1</v>
      </c>
      <c r="I2289" t="s">
        <v>993</v>
      </c>
      <c r="J2289" t="s">
        <v>994</v>
      </c>
      <c r="K2289" t="s">
        <v>863</v>
      </c>
      <c r="L2289">
        <v>290989.61</v>
      </c>
      <c r="R2289" t="s">
        <v>810</v>
      </c>
      <c r="S2289" t="str">
        <f t="shared" si="385"/>
        <v>Cuculidae</v>
      </c>
      <c r="T2289" t="str">
        <f t="shared" si="386"/>
        <v>Cuculiformes</v>
      </c>
      <c r="U2289">
        <f t="shared" si="387"/>
        <v>47.8</v>
      </c>
      <c r="V2289">
        <f t="shared" si="388"/>
        <v>87</v>
      </c>
      <c r="W2289" t="str">
        <f t="shared" si="389"/>
        <v>Forest</v>
      </c>
      <c r="X2289">
        <f t="shared" si="390"/>
        <v>1</v>
      </c>
      <c r="Y2289">
        <f t="shared" si="391"/>
        <v>3</v>
      </c>
      <c r="Z2289" t="str">
        <f t="shared" si="392"/>
        <v>Carnivore</v>
      </c>
      <c r="AA2289" t="str">
        <f t="shared" si="393"/>
        <v>Invertivore</v>
      </c>
      <c r="AB2289" t="str">
        <f t="shared" si="394"/>
        <v>Insessorial</v>
      </c>
      <c r="AC2289">
        <f t="shared" si="395"/>
        <v>16826585.93</v>
      </c>
    </row>
    <row r="2290" spans="1:29" x14ac:dyDescent="0.25">
      <c r="A2290" t="s">
        <v>2843</v>
      </c>
      <c r="B2290" t="s">
        <v>2817</v>
      </c>
      <c r="C2290" t="s">
        <v>2818</v>
      </c>
      <c r="D2290">
        <v>12.3</v>
      </c>
      <c r="E2290">
        <v>520</v>
      </c>
      <c r="F2290" t="s">
        <v>865</v>
      </c>
      <c r="G2290">
        <v>1</v>
      </c>
      <c r="H2290">
        <v>1</v>
      </c>
      <c r="I2290" t="s">
        <v>993</v>
      </c>
      <c r="J2290" t="s">
        <v>994</v>
      </c>
      <c r="K2290" t="s">
        <v>863</v>
      </c>
      <c r="L2290">
        <v>386955.95</v>
      </c>
      <c r="R2290" t="s">
        <v>810</v>
      </c>
      <c r="S2290" t="str">
        <f t="shared" si="385"/>
        <v>Cuculidae</v>
      </c>
      <c r="T2290" t="str">
        <f t="shared" si="386"/>
        <v>Cuculiformes</v>
      </c>
      <c r="U2290">
        <f t="shared" si="387"/>
        <v>47.8</v>
      </c>
      <c r="V2290">
        <f t="shared" si="388"/>
        <v>87</v>
      </c>
      <c r="W2290" t="str">
        <f t="shared" si="389"/>
        <v>Forest</v>
      </c>
      <c r="X2290">
        <f t="shared" si="390"/>
        <v>1</v>
      </c>
      <c r="Y2290">
        <f t="shared" si="391"/>
        <v>3</v>
      </c>
      <c r="Z2290" t="str">
        <f t="shared" si="392"/>
        <v>Carnivore</v>
      </c>
      <c r="AA2290" t="str">
        <f t="shared" si="393"/>
        <v>Invertivore</v>
      </c>
      <c r="AB2290" t="str">
        <f t="shared" si="394"/>
        <v>Insessorial</v>
      </c>
      <c r="AC2290">
        <f t="shared" si="395"/>
        <v>16826585.93</v>
      </c>
    </row>
    <row r="2291" spans="1:29" x14ac:dyDescent="0.25">
      <c r="A2291" t="s">
        <v>2844</v>
      </c>
      <c r="B2291" t="s">
        <v>2817</v>
      </c>
      <c r="C2291" t="s">
        <v>2818</v>
      </c>
      <c r="D2291">
        <v>11.4</v>
      </c>
      <c r="E2291">
        <v>562.6</v>
      </c>
      <c r="F2291" t="s">
        <v>865</v>
      </c>
      <c r="G2291">
        <v>1</v>
      </c>
      <c r="H2291">
        <v>1</v>
      </c>
      <c r="I2291" t="s">
        <v>993</v>
      </c>
      <c r="J2291" t="s">
        <v>994</v>
      </c>
      <c r="K2291" t="s">
        <v>863</v>
      </c>
      <c r="L2291">
        <v>603225.55000000005</v>
      </c>
      <c r="R2291" t="s">
        <v>810</v>
      </c>
      <c r="S2291" t="str">
        <f t="shared" si="385"/>
        <v>Cuculidae</v>
      </c>
      <c r="T2291" t="str">
        <f t="shared" si="386"/>
        <v>Cuculiformes</v>
      </c>
      <c r="U2291">
        <f t="shared" si="387"/>
        <v>47.8</v>
      </c>
      <c r="V2291">
        <f t="shared" si="388"/>
        <v>87</v>
      </c>
      <c r="W2291" t="str">
        <f t="shared" si="389"/>
        <v>Forest</v>
      </c>
      <c r="X2291">
        <f t="shared" si="390"/>
        <v>1</v>
      </c>
      <c r="Y2291">
        <f t="shared" si="391"/>
        <v>3</v>
      </c>
      <c r="Z2291" t="str">
        <f t="shared" si="392"/>
        <v>Carnivore</v>
      </c>
      <c r="AA2291" t="str">
        <f t="shared" si="393"/>
        <v>Invertivore</v>
      </c>
      <c r="AB2291" t="str">
        <f t="shared" si="394"/>
        <v>Insessorial</v>
      </c>
      <c r="AC2291">
        <f t="shared" si="395"/>
        <v>16826585.93</v>
      </c>
    </row>
    <row r="2292" spans="1:29" x14ac:dyDescent="0.25">
      <c r="A2292" t="s">
        <v>2845</v>
      </c>
      <c r="B2292" t="s">
        <v>2817</v>
      </c>
      <c r="C2292" t="s">
        <v>2818</v>
      </c>
      <c r="D2292">
        <v>17.899999999999999</v>
      </c>
      <c r="E2292">
        <v>833.99</v>
      </c>
      <c r="F2292" t="s">
        <v>867</v>
      </c>
      <c r="G2292">
        <v>1</v>
      </c>
      <c r="H2292">
        <v>1</v>
      </c>
      <c r="I2292" t="s">
        <v>993</v>
      </c>
      <c r="J2292" t="s">
        <v>994</v>
      </c>
      <c r="K2292" t="s">
        <v>863</v>
      </c>
      <c r="L2292">
        <v>114061.43</v>
      </c>
      <c r="R2292" t="s">
        <v>811</v>
      </c>
      <c r="S2292" t="str">
        <f t="shared" si="385"/>
        <v>Stercorariidae</v>
      </c>
      <c r="T2292" t="str">
        <f t="shared" si="386"/>
        <v>Charadriiformes</v>
      </c>
      <c r="U2292">
        <f t="shared" si="387"/>
        <v>55.8</v>
      </c>
      <c r="V2292">
        <f t="shared" si="388"/>
        <v>692.47</v>
      </c>
      <c r="W2292" t="str">
        <f t="shared" si="389"/>
        <v>Marine</v>
      </c>
      <c r="X2292">
        <f t="shared" si="390"/>
        <v>3</v>
      </c>
      <c r="Y2292">
        <f t="shared" si="391"/>
        <v>3</v>
      </c>
      <c r="Z2292" t="str">
        <f t="shared" si="392"/>
        <v>Carnivore</v>
      </c>
      <c r="AA2292" t="str">
        <f t="shared" si="393"/>
        <v>Aquatic predator</v>
      </c>
      <c r="AB2292" t="str">
        <f t="shared" si="394"/>
        <v>Aerial</v>
      </c>
      <c r="AC2292">
        <f t="shared" si="395"/>
        <v>3233984.08</v>
      </c>
    </row>
    <row r="2293" spans="1:29" x14ac:dyDescent="0.25">
      <c r="A2293" t="s">
        <v>10815</v>
      </c>
      <c r="B2293" t="s">
        <v>2817</v>
      </c>
      <c r="C2293" t="s">
        <v>2818</v>
      </c>
      <c r="D2293">
        <v>4.5</v>
      </c>
      <c r="E2293">
        <v>3743.23</v>
      </c>
      <c r="F2293" t="s">
        <v>860</v>
      </c>
      <c r="G2293">
        <v>1</v>
      </c>
      <c r="H2293">
        <v>1</v>
      </c>
      <c r="I2293" t="s">
        <v>993</v>
      </c>
      <c r="J2293" t="s">
        <v>928</v>
      </c>
      <c r="K2293" t="s">
        <v>913</v>
      </c>
      <c r="L2293">
        <v>395.01</v>
      </c>
      <c r="R2293" t="s">
        <v>811</v>
      </c>
      <c r="S2293" t="str">
        <f t="shared" si="385"/>
        <v>Stercorariidae</v>
      </c>
      <c r="T2293" t="str">
        <f t="shared" si="386"/>
        <v>Charadriiformes</v>
      </c>
      <c r="U2293">
        <f t="shared" si="387"/>
        <v>55.8</v>
      </c>
      <c r="V2293">
        <f t="shared" si="388"/>
        <v>692.47</v>
      </c>
      <c r="W2293" t="str">
        <f t="shared" si="389"/>
        <v>Marine</v>
      </c>
      <c r="X2293">
        <f t="shared" si="390"/>
        <v>3</v>
      </c>
      <c r="Y2293">
        <f t="shared" si="391"/>
        <v>3</v>
      </c>
      <c r="Z2293" t="str">
        <f t="shared" si="392"/>
        <v>Carnivore</v>
      </c>
      <c r="AA2293" t="str">
        <f t="shared" si="393"/>
        <v>Aquatic predator</v>
      </c>
      <c r="AB2293" t="str">
        <f t="shared" si="394"/>
        <v>Aerial</v>
      </c>
      <c r="AC2293">
        <f t="shared" si="395"/>
        <v>3233984.08</v>
      </c>
    </row>
    <row r="2294" spans="1:29" x14ac:dyDescent="0.25">
      <c r="A2294" t="s">
        <v>2846</v>
      </c>
      <c r="B2294" t="s">
        <v>2817</v>
      </c>
      <c r="C2294" t="s">
        <v>2818</v>
      </c>
      <c r="D2294">
        <v>7.8</v>
      </c>
      <c r="E2294">
        <v>3117.69</v>
      </c>
      <c r="F2294" t="s">
        <v>860</v>
      </c>
      <c r="G2294">
        <v>1</v>
      </c>
      <c r="H2294">
        <v>1</v>
      </c>
      <c r="I2294" t="s">
        <v>993</v>
      </c>
      <c r="J2294" t="s">
        <v>928</v>
      </c>
      <c r="K2294" t="s">
        <v>913</v>
      </c>
      <c r="L2294">
        <v>40122.69</v>
      </c>
      <c r="R2294" t="s">
        <v>811</v>
      </c>
      <c r="S2294" t="str">
        <f t="shared" si="385"/>
        <v>Stercorariidae</v>
      </c>
      <c r="T2294" t="str">
        <f t="shared" si="386"/>
        <v>Charadriiformes</v>
      </c>
      <c r="U2294">
        <f t="shared" si="387"/>
        <v>55.8</v>
      </c>
      <c r="V2294">
        <f t="shared" si="388"/>
        <v>692.47</v>
      </c>
      <c r="W2294" t="str">
        <f t="shared" si="389"/>
        <v>Marine</v>
      </c>
      <c r="X2294">
        <f t="shared" si="390"/>
        <v>3</v>
      </c>
      <c r="Y2294">
        <f t="shared" si="391"/>
        <v>3</v>
      </c>
      <c r="Z2294" t="str">
        <f t="shared" si="392"/>
        <v>Carnivore</v>
      </c>
      <c r="AA2294" t="str">
        <f t="shared" si="393"/>
        <v>Aquatic predator</v>
      </c>
      <c r="AB2294" t="str">
        <f t="shared" si="394"/>
        <v>Aerial</v>
      </c>
      <c r="AC2294">
        <f t="shared" si="395"/>
        <v>3233984.08</v>
      </c>
    </row>
    <row r="2295" spans="1:29" x14ac:dyDescent="0.25">
      <c r="A2295" t="s">
        <v>2847</v>
      </c>
      <c r="B2295" t="s">
        <v>2817</v>
      </c>
      <c r="C2295" t="s">
        <v>2818</v>
      </c>
      <c r="D2295">
        <v>7.9</v>
      </c>
      <c r="E2295">
        <v>3743.23</v>
      </c>
      <c r="F2295" t="s">
        <v>860</v>
      </c>
      <c r="G2295">
        <v>1</v>
      </c>
      <c r="H2295">
        <v>1</v>
      </c>
      <c r="I2295" t="s">
        <v>993</v>
      </c>
      <c r="J2295" t="s">
        <v>928</v>
      </c>
      <c r="K2295" t="s">
        <v>913</v>
      </c>
      <c r="L2295">
        <v>8476.1200000000008</v>
      </c>
      <c r="R2295" t="s">
        <v>812</v>
      </c>
      <c r="S2295" t="str">
        <f t="shared" si="385"/>
        <v>Turdidae</v>
      </c>
      <c r="T2295" t="str">
        <f t="shared" si="386"/>
        <v>Passeriformes</v>
      </c>
      <c r="U2295">
        <f t="shared" si="387"/>
        <v>35</v>
      </c>
      <c r="V2295">
        <f t="shared" si="388"/>
        <v>134.13</v>
      </c>
      <c r="W2295" t="str">
        <f t="shared" si="389"/>
        <v>Forest</v>
      </c>
      <c r="X2295">
        <f t="shared" si="390"/>
        <v>1</v>
      </c>
      <c r="Y2295">
        <f t="shared" si="391"/>
        <v>3</v>
      </c>
      <c r="Z2295" t="str">
        <f t="shared" si="392"/>
        <v>Carnivore</v>
      </c>
      <c r="AA2295" t="str">
        <f t="shared" si="393"/>
        <v>Invertivore</v>
      </c>
      <c r="AB2295" t="str">
        <f t="shared" si="394"/>
        <v>Generalist</v>
      </c>
      <c r="AC2295">
        <f t="shared" si="395"/>
        <v>7500552.0700000003</v>
      </c>
    </row>
    <row r="2296" spans="1:29" x14ac:dyDescent="0.25">
      <c r="A2296" t="s">
        <v>2848</v>
      </c>
      <c r="B2296" t="s">
        <v>2817</v>
      </c>
      <c r="C2296" t="s">
        <v>2818</v>
      </c>
      <c r="D2296">
        <v>16.399999999999999</v>
      </c>
      <c r="E2296">
        <v>1750</v>
      </c>
      <c r="F2296" t="s">
        <v>867</v>
      </c>
      <c r="G2296">
        <v>1</v>
      </c>
      <c r="H2296">
        <v>1</v>
      </c>
      <c r="I2296" t="s">
        <v>993</v>
      </c>
      <c r="J2296" t="s">
        <v>928</v>
      </c>
      <c r="K2296" t="s">
        <v>863</v>
      </c>
      <c r="L2296">
        <v>3108.85</v>
      </c>
      <c r="R2296" t="s">
        <v>812</v>
      </c>
      <c r="S2296" t="str">
        <f t="shared" si="385"/>
        <v>Turdidae</v>
      </c>
      <c r="T2296" t="str">
        <f t="shared" si="386"/>
        <v>Passeriformes</v>
      </c>
      <c r="U2296">
        <f t="shared" si="387"/>
        <v>35</v>
      </c>
      <c r="V2296">
        <f t="shared" si="388"/>
        <v>134.13</v>
      </c>
      <c r="W2296" t="str">
        <f t="shared" si="389"/>
        <v>Forest</v>
      </c>
      <c r="X2296">
        <f t="shared" si="390"/>
        <v>1</v>
      </c>
      <c r="Y2296">
        <f t="shared" si="391"/>
        <v>3</v>
      </c>
      <c r="Z2296" t="str">
        <f t="shared" si="392"/>
        <v>Carnivore</v>
      </c>
      <c r="AA2296" t="str">
        <f t="shared" si="393"/>
        <v>Invertivore</v>
      </c>
      <c r="AB2296" t="str">
        <f t="shared" si="394"/>
        <v>Generalist</v>
      </c>
      <c r="AC2296">
        <f t="shared" si="395"/>
        <v>7500552.0700000003</v>
      </c>
    </row>
    <row r="2297" spans="1:29" x14ac:dyDescent="0.25">
      <c r="A2297" t="s">
        <v>2849</v>
      </c>
      <c r="B2297" t="s">
        <v>2817</v>
      </c>
      <c r="C2297" t="s">
        <v>2818</v>
      </c>
      <c r="D2297">
        <v>12.7</v>
      </c>
      <c r="E2297">
        <v>806.71</v>
      </c>
      <c r="F2297" t="s">
        <v>860</v>
      </c>
      <c r="G2297">
        <v>1</v>
      </c>
      <c r="H2297">
        <v>1</v>
      </c>
      <c r="I2297" t="s">
        <v>993</v>
      </c>
      <c r="J2297" t="s">
        <v>994</v>
      </c>
      <c r="K2297" t="s">
        <v>863</v>
      </c>
      <c r="L2297">
        <v>88746.240000000005</v>
      </c>
      <c r="R2297" t="s">
        <v>812</v>
      </c>
      <c r="S2297" t="str">
        <f t="shared" si="385"/>
        <v>Turdidae</v>
      </c>
      <c r="T2297" t="str">
        <f t="shared" si="386"/>
        <v>Passeriformes</v>
      </c>
      <c r="U2297">
        <f t="shared" si="387"/>
        <v>35</v>
      </c>
      <c r="V2297">
        <f t="shared" si="388"/>
        <v>134.13</v>
      </c>
      <c r="W2297" t="str">
        <f t="shared" si="389"/>
        <v>Forest</v>
      </c>
      <c r="X2297">
        <f t="shared" si="390"/>
        <v>1</v>
      </c>
      <c r="Y2297">
        <f t="shared" si="391"/>
        <v>3</v>
      </c>
      <c r="Z2297" t="str">
        <f t="shared" si="392"/>
        <v>Carnivore</v>
      </c>
      <c r="AA2297" t="str">
        <f t="shared" si="393"/>
        <v>Invertivore</v>
      </c>
      <c r="AB2297" t="str">
        <f t="shared" si="394"/>
        <v>Generalist</v>
      </c>
      <c r="AC2297">
        <f t="shared" si="395"/>
        <v>7500552.0700000003</v>
      </c>
    </row>
    <row r="2298" spans="1:29" x14ac:dyDescent="0.25">
      <c r="A2298" t="s">
        <v>2850</v>
      </c>
      <c r="B2298" t="s">
        <v>2817</v>
      </c>
      <c r="C2298" t="s">
        <v>2818</v>
      </c>
      <c r="D2298">
        <v>12.6</v>
      </c>
      <c r="E2298">
        <v>665</v>
      </c>
      <c r="F2298" t="s">
        <v>860</v>
      </c>
      <c r="G2298">
        <v>1</v>
      </c>
      <c r="H2298">
        <v>1</v>
      </c>
      <c r="I2298" t="s">
        <v>993</v>
      </c>
      <c r="J2298" t="s">
        <v>994</v>
      </c>
      <c r="K2298" t="s">
        <v>863</v>
      </c>
      <c r="L2298">
        <v>16461.259999999998</v>
      </c>
      <c r="R2298" t="s">
        <v>812</v>
      </c>
      <c r="S2298" t="str">
        <f t="shared" si="385"/>
        <v>Turdidae</v>
      </c>
      <c r="T2298" t="str">
        <f t="shared" si="386"/>
        <v>Passeriformes</v>
      </c>
      <c r="U2298">
        <f t="shared" si="387"/>
        <v>35</v>
      </c>
      <c r="V2298">
        <f t="shared" si="388"/>
        <v>134.13</v>
      </c>
      <c r="W2298" t="str">
        <f t="shared" si="389"/>
        <v>Forest</v>
      </c>
      <c r="X2298">
        <f t="shared" si="390"/>
        <v>1</v>
      </c>
      <c r="Y2298">
        <f t="shared" si="391"/>
        <v>3</v>
      </c>
      <c r="Z2298" t="str">
        <f t="shared" si="392"/>
        <v>Carnivore</v>
      </c>
      <c r="AA2298" t="str">
        <f t="shared" si="393"/>
        <v>Invertivore</v>
      </c>
      <c r="AB2298" t="str">
        <f t="shared" si="394"/>
        <v>Generalist</v>
      </c>
      <c r="AC2298">
        <f t="shared" si="395"/>
        <v>7500552.0700000003</v>
      </c>
    </row>
    <row r="2299" spans="1:29" x14ac:dyDescent="0.25">
      <c r="A2299" t="s">
        <v>2851</v>
      </c>
      <c r="B2299" t="s">
        <v>2817</v>
      </c>
      <c r="C2299" t="s">
        <v>2818</v>
      </c>
      <c r="D2299">
        <v>12.3</v>
      </c>
      <c r="E2299">
        <v>1230</v>
      </c>
      <c r="F2299" t="s">
        <v>860</v>
      </c>
      <c r="G2299">
        <v>1</v>
      </c>
      <c r="H2299">
        <v>1</v>
      </c>
      <c r="I2299" t="s">
        <v>993</v>
      </c>
      <c r="J2299" t="s">
        <v>994</v>
      </c>
      <c r="K2299" t="s">
        <v>863</v>
      </c>
      <c r="L2299">
        <v>31904.43</v>
      </c>
      <c r="R2299" t="s">
        <v>813</v>
      </c>
      <c r="S2299" t="str">
        <f t="shared" si="385"/>
        <v>Gruidae</v>
      </c>
      <c r="T2299" t="str">
        <f t="shared" si="386"/>
        <v>Gruiformes</v>
      </c>
      <c r="U2299">
        <f t="shared" si="387"/>
        <v>45.5</v>
      </c>
      <c r="V2299">
        <f t="shared" si="388"/>
        <v>2417</v>
      </c>
      <c r="W2299" t="str">
        <f t="shared" si="389"/>
        <v>Grassland</v>
      </c>
      <c r="X2299">
        <f t="shared" si="390"/>
        <v>3</v>
      </c>
      <c r="Y2299">
        <f t="shared" si="391"/>
        <v>3</v>
      </c>
      <c r="Z2299" t="str">
        <f t="shared" si="392"/>
        <v>Omnivore</v>
      </c>
      <c r="AA2299" t="str">
        <f t="shared" si="393"/>
        <v>Omnivore</v>
      </c>
      <c r="AB2299" t="str">
        <f t="shared" si="394"/>
        <v>Terrestrial</v>
      </c>
      <c r="AC2299">
        <f t="shared" si="395"/>
        <v>8896222.5099999998</v>
      </c>
    </row>
    <row r="2300" spans="1:29" x14ac:dyDescent="0.25">
      <c r="A2300" t="s">
        <v>2852</v>
      </c>
      <c r="B2300" t="s">
        <v>2817</v>
      </c>
      <c r="C2300" t="s">
        <v>2818</v>
      </c>
      <c r="D2300">
        <v>10.3</v>
      </c>
      <c r="E2300">
        <v>1487.9</v>
      </c>
      <c r="F2300" t="s">
        <v>860</v>
      </c>
      <c r="G2300">
        <v>1</v>
      </c>
      <c r="H2300">
        <v>1</v>
      </c>
      <c r="I2300" t="s">
        <v>993</v>
      </c>
      <c r="J2300" t="s">
        <v>994</v>
      </c>
      <c r="K2300" t="s">
        <v>863</v>
      </c>
      <c r="L2300">
        <v>5007343.09</v>
      </c>
      <c r="R2300" t="s">
        <v>813</v>
      </c>
      <c r="S2300" t="str">
        <f t="shared" si="385"/>
        <v>Gruidae</v>
      </c>
      <c r="T2300" t="str">
        <f t="shared" si="386"/>
        <v>Gruiformes</v>
      </c>
      <c r="U2300">
        <f t="shared" si="387"/>
        <v>45.5</v>
      </c>
      <c r="V2300">
        <f t="shared" si="388"/>
        <v>2417</v>
      </c>
      <c r="W2300" t="str">
        <f t="shared" si="389"/>
        <v>Grassland</v>
      </c>
      <c r="X2300">
        <f t="shared" si="390"/>
        <v>3</v>
      </c>
      <c r="Y2300">
        <f t="shared" si="391"/>
        <v>3</v>
      </c>
      <c r="Z2300" t="str">
        <f t="shared" si="392"/>
        <v>Omnivore</v>
      </c>
      <c r="AA2300" t="str">
        <f t="shared" si="393"/>
        <v>Omnivore</v>
      </c>
      <c r="AB2300" t="str">
        <f t="shared" si="394"/>
        <v>Terrestrial</v>
      </c>
      <c r="AC2300">
        <f t="shared" si="395"/>
        <v>8896222.5099999998</v>
      </c>
    </row>
    <row r="2301" spans="1:29" x14ac:dyDescent="0.25">
      <c r="A2301" t="s">
        <v>2853</v>
      </c>
      <c r="B2301" t="s">
        <v>2817</v>
      </c>
      <c r="C2301" t="s">
        <v>2818</v>
      </c>
      <c r="D2301">
        <v>16.2</v>
      </c>
      <c r="E2301">
        <v>1400</v>
      </c>
      <c r="F2301" t="s">
        <v>867</v>
      </c>
      <c r="G2301">
        <v>1</v>
      </c>
      <c r="H2301">
        <v>1</v>
      </c>
      <c r="I2301" t="s">
        <v>993</v>
      </c>
      <c r="J2301" t="s">
        <v>994</v>
      </c>
      <c r="K2301" t="s">
        <v>868</v>
      </c>
      <c r="L2301">
        <v>617593.52</v>
      </c>
      <c r="R2301" t="s">
        <v>814</v>
      </c>
      <c r="S2301" t="str">
        <f t="shared" si="385"/>
        <v>Meropidae</v>
      </c>
      <c r="T2301" t="str">
        <f t="shared" si="386"/>
        <v>Coraciiformes</v>
      </c>
      <c r="U2301">
        <f t="shared" si="387"/>
        <v>52</v>
      </c>
      <c r="V2301">
        <f t="shared" si="388"/>
        <v>49.3</v>
      </c>
      <c r="W2301" t="str">
        <f t="shared" si="389"/>
        <v>Desert</v>
      </c>
      <c r="X2301">
        <f t="shared" si="390"/>
        <v>3</v>
      </c>
      <c r="Y2301">
        <f t="shared" si="391"/>
        <v>3</v>
      </c>
      <c r="Z2301" t="str">
        <f t="shared" si="392"/>
        <v>Carnivore</v>
      </c>
      <c r="AA2301" t="str">
        <f t="shared" si="393"/>
        <v>Invertivore</v>
      </c>
      <c r="AB2301" t="str">
        <f t="shared" si="394"/>
        <v>Insessorial</v>
      </c>
      <c r="AC2301">
        <f t="shared" si="395"/>
        <v>3658429.52</v>
      </c>
    </row>
    <row r="2302" spans="1:29" x14ac:dyDescent="0.25">
      <c r="A2302" t="s">
        <v>2854</v>
      </c>
      <c r="B2302" t="s">
        <v>2817</v>
      </c>
      <c r="C2302" t="s">
        <v>2818</v>
      </c>
      <c r="D2302">
        <v>10.7</v>
      </c>
      <c r="E2302">
        <v>879.67</v>
      </c>
      <c r="F2302" t="s">
        <v>860</v>
      </c>
      <c r="G2302">
        <v>1</v>
      </c>
      <c r="H2302">
        <v>1</v>
      </c>
      <c r="I2302" t="s">
        <v>993</v>
      </c>
      <c r="J2302" t="s">
        <v>994</v>
      </c>
      <c r="K2302" t="s">
        <v>863</v>
      </c>
      <c r="L2302">
        <v>1217966.93</v>
      </c>
      <c r="R2302" t="s">
        <v>814</v>
      </c>
      <c r="S2302" t="str">
        <f t="shared" si="385"/>
        <v>Meropidae</v>
      </c>
      <c r="T2302" t="str">
        <f t="shared" si="386"/>
        <v>Coraciiformes</v>
      </c>
      <c r="U2302">
        <f t="shared" si="387"/>
        <v>52</v>
      </c>
      <c r="V2302">
        <f t="shared" si="388"/>
        <v>49.3</v>
      </c>
      <c r="W2302" t="str">
        <f t="shared" si="389"/>
        <v>Desert</v>
      </c>
      <c r="X2302">
        <f t="shared" si="390"/>
        <v>3</v>
      </c>
      <c r="Y2302">
        <f t="shared" si="391"/>
        <v>3</v>
      </c>
      <c r="Z2302" t="str">
        <f t="shared" si="392"/>
        <v>Carnivore</v>
      </c>
      <c r="AA2302" t="str">
        <f t="shared" si="393"/>
        <v>Invertivore</v>
      </c>
      <c r="AB2302" t="str">
        <f t="shared" si="394"/>
        <v>Insessorial</v>
      </c>
      <c r="AC2302">
        <f t="shared" si="395"/>
        <v>3658429.52</v>
      </c>
    </row>
    <row r="2303" spans="1:29" x14ac:dyDescent="0.25">
      <c r="A2303" t="s">
        <v>2855</v>
      </c>
      <c r="B2303" t="s">
        <v>2817</v>
      </c>
      <c r="C2303" t="s">
        <v>2818</v>
      </c>
      <c r="D2303">
        <v>12.2</v>
      </c>
      <c r="E2303">
        <v>706</v>
      </c>
      <c r="F2303" t="s">
        <v>860</v>
      </c>
      <c r="G2303">
        <v>1</v>
      </c>
      <c r="H2303">
        <v>1</v>
      </c>
      <c r="I2303" t="s">
        <v>993</v>
      </c>
      <c r="J2303" t="s">
        <v>994</v>
      </c>
      <c r="K2303" t="s">
        <v>863</v>
      </c>
      <c r="L2303">
        <v>368616.68</v>
      </c>
      <c r="R2303" t="s">
        <v>814</v>
      </c>
      <c r="S2303" t="str">
        <f t="shared" si="385"/>
        <v>Meropidae</v>
      </c>
      <c r="T2303" t="str">
        <f t="shared" si="386"/>
        <v>Coraciiformes</v>
      </c>
      <c r="U2303">
        <f t="shared" si="387"/>
        <v>52</v>
      </c>
      <c r="V2303">
        <f t="shared" si="388"/>
        <v>49.3</v>
      </c>
      <c r="W2303" t="str">
        <f t="shared" si="389"/>
        <v>Desert</v>
      </c>
      <c r="X2303">
        <f t="shared" si="390"/>
        <v>3</v>
      </c>
      <c r="Y2303">
        <f t="shared" si="391"/>
        <v>3</v>
      </c>
      <c r="Z2303" t="str">
        <f t="shared" si="392"/>
        <v>Carnivore</v>
      </c>
      <c r="AA2303" t="str">
        <f t="shared" si="393"/>
        <v>Invertivore</v>
      </c>
      <c r="AB2303" t="str">
        <f t="shared" si="394"/>
        <v>Insessorial</v>
      </c>
      <c r="AC2303">
        <f t="shared" si="395"/>
        <v>3658429.52</v>
      </c>
    </row>
    <row r="2304" spans="1:29" x14ac:dyDescent="0.25">
      <c r="A2304" t="s">
        <v>2856</v>
      </c>
      <c r="B2304" t="s">
        <v>2817</v>
      </c>
      <c r="C2304" t="s">
        <v>2818</v>
      </c>
      <c r="D2304">
        <v>4.9000000000000004</v>
      </c>
      <c r="E2304">
        <v>1770</v>
      </c>
      <c r="F2304" t="s">
        <v>860</v>
      </c>
      <c r="G2304">
        <v>1</v>
      </c>
      <c r="H2304">
        <v>1</v>
      </c>
      <c r="I2304" t="s">
        <v>993</v>
      </c>
      <c r="J2304" t="s">
        <v>994</v>
      </c>
      <c r="K2304" t="s">
        <v>863</v>
      </c>
      <c r="L2304">
        <v>1012773.03</v>
      </c>
      <c r="R2304" t="s">
        <v>815</v>
      </c>
      <c r="S2304" t="str">
        <f t="shared" si="385"/>
        <v>Alaudidae</v>
      </c>
      <c r="T2304" t="str">
        <f t="shared" si="386"/>
        <v>Passeriformes</v>
      </c>
      <c r="U2304">
        <f t="shared" si="387"/>
        <v>45.9</v>
      </c>
      <c r="V2304">
        <f t="shared" si="388"/>
        <v>45.3</v>
      </c>
      <c r="W2304" t="str">
        <f t="shared" si="389"/>
        <v>Grassland</v>
      </c>
      <c r="X2304">
        <f t="shared" si="390"/>
        <v>3</v>
      </c>
      <c r="Y2304">
        <f t="shared" si="391"/>
        <v>3</v>
      </c>
      <c r="Z2304" t="str">
        <f t="shared" si="392"/>
        <v>Omnivore</v>
      </c>
      <c r="AA2304" t="str">
        <f t="shared" si="393"/>
        <v>Omnivore</v>
      </c>
      <c r="AB2304" t="str">
        <f t="shared" si="394"/>
        <v>Terrestrial</v>
      </c>
      <c r="AC2304">
        <f t="shared" si="395"/>
        <v>2978169.83</v>
      </c>
    </row>
    <row r="2305" spans="1:29" x14ac:dyDescent="0.25">
      <c r="A2305" t="s">
        <v>2857</v>
      </c>
      <c r="B2305" t="s">
        <v>2817</v>
      </c>
      <c r="C2305" t="s">
        <v>2818</v>
      </c>
      <c r="D2305">
        <v>10.1</v>
      </c>
      <c r="E2305">
        <v>1249.8</v>
      </c>
      <c r="F2305" t="s">
        <v>867</v>
      </c>
      <c r="G2305">
        <v>1</v>
      </c>
      <c r="H2305">
        <v>1</v>
      </c>
      <c r="I2305" t="s">
        <v>993</v>
      </c>
      <c r="J2305" t="s">
        <v>994</v>
      </c>
      <c r="K2305" t="s">
        <v>863</v>
      </c>
      <c r="L2305">
        <v>30953.73</v>
      </c>
      <c r="R2305" t="s">
        <v>815</v>
      </c>
      <c r="S2305" t="str">
        <f t="shared" si="385"/>
        <v>Alaudidae</v>
      </c>
      <c r="T2305" t="str">
        <f t="shared" si="386"/>
        <v>Passeriformes</v>
      </c>
      <c r="U2305">
        <f t="shared" si="387"/>
        <v>45.9</v>
      </c>
      <c r="V2305">
        <f t="shared" si="388"/>
        <v>45.3</v>
      </c>
      <c r="W2305" t="str">
        <f t="shared" si="389"/>
        <v>Grassland</v>
      </c>
      <c r="X2305">
        <f t="shared" si="390"/>
        <v>3</v>
      </c>
      <c r="Y2305">
        <f t="shared" si="391"/>
        <v>3</v>
      </c>
      <c r="Z2305" t="str">
        <f t="shared" si="392"/>
        <v>Omnivore</v>
      </c>
      <c r="AA2305" t="str">
        <f t="shared" si="393"/>
        <v>Omnivore</v>
      </c>
      <c r="AB2305" t="str">
        <f t="shared" si="394"/>
        <v>Terrestrial</v>
      </c>
      <c r="AC2305">
        <f t="shared" si="395"/>
        <v>2978169.83</v>
      </c>
    </row>
    <row r="2306" spans="1:29" x14ac:dyDescent="0.25">
      <c r="A2306" t="s">
        <v>2858</v>
      </c>
      <c r="B2306" t="s">
        <v>2817</v>
      </c>
      <c r="C2306" t="s">
        <v>2818</v>
      </c>
      <c r="D2306">
        <v>12.2</v>
      </c>
      <c r="E2306">
        <v>872</v>
      </c>
      <c r="F2306" t="s">
        <v>860</v>
      </c>
      <c r="G2306">
        <v>1</v>
      </c>
      <c r="H2306">
        <v>1</v>
      </c>
      <c r="I2306" t="s">
        <v>993</v>
      </c>
      <c r="J2306" t="s">
        <v>994</v>
      </c>
      <c r="K2306" t="s">
        <v>863</v>
      </c>
      <c r="L2306">
        <v>77623.509999999995</v>
      </c>
      <c r="R2306" t="s">
        <v>816</v>
      </c>
      <c r="S2306" t="str">
        <f t="shared" si="385"/>
        <v>Emberizidae</v>
      </c>
      <c r="T2306" t="str">
        <f t="shared" si="386"/>
        <v>Passeriformes</v>
      </c>
      <c r="U2306">
        <f t="shared" si="387"/>
        <v>27.1</v>
      </c>
      <c r="V2306">
        <f t="shared" si="388"/>
        <v>24.8</v>
      </c>
      <c r="W2306" t="str">
        <f t="shared" si="389"/>
        <v>Grassland</v>
      </c>
      <c r="X2306">
        <f t="shared" si="390"/>
        <v>3</v>
      </c>
      <c r="Y2306">
        <f t="shared" si="391"/>
        <v>3</v>
      </c>
      <c r="Z2306" t="str">
        <f t="shared" si="392"/>
        <v>Omnivore</v>
      </c>
      <c r="AA2306" t="str">
        <f t="shared" si="393"/>
        <v>Omnivore</v>
      </c>
      <c r="AB2306" t="str">
        <f t="shared" si="394"/>
        <v>Terrestrial</v>
      </c>
      <c r="AC2306">
        <f t="shared" si="395"/>
        <v>4074558.12</v>
      </c>
    </row>
    <row r="2307" spans="1:29" x14ac:dyDescent="0.25">
      <c r="A2307" t="s">
        <v>2859</v>
      </c>
      <c r="B2307" t="s">
        <v>2817</v>
      </c>
      <c r="C2307" t="s">
        <v>2818</v>
      </c>
      <c r="D2307">
        <v>12.2</v>
      </c>
      <c r="E2307">
        <v>1197</v>
      </c>
      <c r="F2307" t="s">
        <v>860</v>
      </c>
      <c r="G2307">
        <v>1</v>
      </c>
      <c r="H2307">
        <v>1</v>
      </c>
      <c r="I2307" t="s">
        <v>993</v>
      </c>
      <c r="J2307" t="s">
        <v>994</v>
      </c>
      <c r="K2307" t="s">
        <v>863</v>
      </c>
      <c r="L2307">
        <v>107.66</v>
      </c>
      <c r="R2307" t="s">
        <v>816</v>
      </c>
      <c r="S2307" t="str">
        <f t="shared" ref="S2307:S2370" si="396">VLOOKUP(R2307,A:L,2,FALSE)</f>
        <v>Emberizidae</v>
      </c>
      <c r="T2307" t="str">
        <f t="shared" ref="T2307:T2370" si="397">VLOOKUP(R2307,A:L,3,FALSE)</f>
        <v>Passeriformes</v>
      </c>
      <c r="U2307">
        <f t="shared" ref="U2307:U2370" si="398">VLOOKUP(R2307,A:L,4,FALSE)</f>
        <v>27.1</v>
      </c>
      <c r="V2307">
        <f t="shared" ref="V2307:V2370" si="399">VLOOKUP(R2307,A:L,5,FALSE)</f>
        <v>24.8</v>
      </c>
      <c r="W2307" t="str">
        <f t="shared" ref="W2307:W2370" si="400">VLOOKUP(R2307,A:L,6,FALSE)</f>
        <v>Grassland</v>
      </c>
      <c r="X2307">
        <f t="shared" ref="X2307:X2370" si="401">VLOOKUP(R2307,A:L,7,FALSE)</f>
        <v>3</v>
      </c>
      <c r="Y2307">
        <f t="shared" ref="Y2307:Y2370" si="402">VLOOKUP(R2307,A:L,8,FALSE)</f>
        <v>3</v>
      </c>
      <c r="Z2307" t="str">
        <f t="shared" ref="Z2307:Z2370" si="403">VLOOKUP(R2307,A:L,9,FALSE)</f>
        <v>Omnivore</v>
      </c>
      <c r="AA2307" t="str">
        <f t="shared" ref="AA2307:AA2370" si="404">VLOOKUP(R2307,A:L,10,FALSE)</f>
        <v>Omnivore</v>
      </c>
      <c r="AB2307" t="str">
        <f t="shared" ref="AB2307:AB2370" si="405">VLOOKUP(R2307,A:L,11,FALSE)</f>
        <v>Terrestrial</v>
      </c>
      <c r="AC2307">
        <f t="shared" ref="AC2307:AC2370" si="406">VLOOKUP(R2307,A:L,12,FALSE)</f>
        <v>4074558.12</v>
      </c>
    </row>
    <row r="2308" spans="1:29" x14ac:dyDescent="0.25">
      <c r="A2308" t="s">
        <v>2860</v>
      </c>
      <c r="B2308" t="s">
        <v>2817</v>
      </c>
      <c r="C2308" t="s">
        <v>2818</v>
      </c>
      <c r="D2308">
        <v>9.6</v>
      </c>
      <c r="E2308">
        <v>1249.79</v>
      </c>
      <c r="F2308" t="s">
        <v>860</v>
      </c>
      <c r="G2308">
        <v>1</v>
      </c>
      <c r="H2308">
        <v>1</v>
      </c>
      <c r="I2308" t="s">
        <v>993</v>
      </c>
      <c r="J2308" t="s">
        <v>994</v>
      </c>
      <c r="K2308" t="s">
        <v>863</v>
      </c>
      <c r="L2308">
        <v>1046616.16</v>
      </c>
      <c r="R2308" t="s">
        <v>816</v>
      </c>
      <c r="S2308" t="str">
        <f t="shared" si="396"/>
        <v>Emberizidae</v>
      </c>
      <c r="T2308" t="str">
        <f t="shared" si="397"/>
        <v>Passeriformes</v>
      </c>
      <c r="U2308">
        <f t="shared" si="398"/>
        <v>27.1</v>
      </c>
      <c r="V2308">
        <f t="shared" si="399"/>
        <v>24.8</v>
      </c>
      <c r="W2308" t="str">
        <f t="shared" si="400"/>
        <v>Grassland</v>
      </c>
      <c r="X2308">
        <f t="shared" si="401"/>
        <v>3</v>
      </c>
      <c r="Y2308">
        <f t="shared" si="402"/>
        <v>3</v>
      </c>
      <c r="Z2308" t="str">
        <f t="shared" si="403"/>
        <v>Omnivore</v>
      </c>
      <c r="AA2308" t="str">
        <f t="shared" si="404"/>
        <v>Omnivore</v>
      </c>
      <c r="AB2308" t="str">
        <f t="shared" si="405"/>
        <v>Terrestrial</v>
      </c>
      <c r="AC2308">
        <f t="shared" si="406"/>
        <v>4074558.12</v>
      </c>
    </row>
    <row r="2309" spans="1:29" x14ac:dyDescent="0.25">
      <c r="A2309" t="s">
        <v>2861</v>
      </c>
      <c r="B2309" t="s">
        <v>2817</v>
      </c>
      <c r="C2309" t="s">
        <v>2818</v>
      </c>
      <c r="D2309">
        <v>12</v>
      </c>
      <c r="E2309">
        <v>2060</v>
      </c>
      <c r="F2309" t="s">
        <v>860</v>
      </c>
      <c r="G2309">
        <v>1</v>
      </c>
      <c r="H2309">
        <v>1</v>
      </c>
      <c r="I2309" t="s">
        <v>993</v>
      </c>
      <c r="J2309" t="s">
        <v>994</v>
      </c>
      <c r="K2309" t="s">
        <v>863</v>
      </c>
      <c r="L2309">
        <v>1269425.48</v>
      </c>
      <c r="R2309" t="s">
        <v>817</v>
      </c>
      <c r="S2309" t="str">
        <f t="shared" si="396"/>
        <v>Charadriidae</v>
      </c>
      <c r="T2309" t="str">
        <f t="shared" si="397"/>
        <v>Charadriiformes</v>
      </c>
      <c r="U2309">
        <f t="shared" si="398"/>
        <v>49.2</v>
      </c>
      <c r="V2309">
        <f t="shared" si="399"/>
        <v>224.49</v>
      </c>
      <c r="W2309" t="str">
        <f t="shared" si="400"/>
        <v>Grassland</v>
      </c>
      <c r="X2309">
        <f t="shared" si="401"/>
        <v>3</v>
      </c>
      <c r="Y2309">
        <f t="shared" si="402"/>
        <v>3</v>
      </c>
      <c r="Z2309" t="str">
        <f t="shared" si="403"/>
        <v>Carnivore</v>
      </c>
      <c r="AA2309" t="str">
        <f t="shared" si="404"/>
        <v>Invertivore</v>
      </c>
      <c r="AB2309" t="str">
        <f t="shared" si="405"/>
        <v>Terrestrial</v>
      </c>
      <c r="AC2309">
        <f t="shared" si="406"/>
        <v>1077682.03</v>
      </c>
    </row>
    <row r="2310" spans="1:29" x14ac:dyDescent="0.25">
      <c r="A2310" t="s">
        <v>2862</v>
      </c>
      <c r="B2310" t="s">
        <v>2817</v>
      </c>
      <c r="C2310" t="s">
        <v>2818</v>
      </c>
      <c r="D2310">
        <v>13.5</v>
      </c>
      <c r="E2310">
        <v>894.99</v>
      </c>
      <c r="F2310" t="s">
        <v>860</v>
      </c>
      <c r="G2310">
        <v>1</v>
      </c>
      <c r="H2310">
        <v>1</v>
      </c>
      <c r="I2310" t="s">
        <v>993</v>
      </c>
      <c r="J2310" t="s">
        <v>994</v>
      </c>
      <c r="K2310" t="s">
        <v>863</v>
      </c>
      <c r="L2310">
        <v>5614395.75</v>
      </c>
      <c r="R2310" t="s">
        <v>817</v>
      </c>
      <c r="S2310" t="str">
        <f t="shared" si="396"/>
        <v>Charadriidae</v>
      </c>
      <c r="T2310" t="str">
        <f t="shared" si="397"/>
        <v>Charadriiformes</v>
      </c>
      <c r="U2310">
        <f t="shared" si="398"/>
        <v>49.2</v>
      </c>
      <c r="V2310">
        <f t="shared" si="399"/>
        <v>224.49</v>
      </c>
      <c r="W2310" t="str">
        <f t="shared" si="400"/>
        <v>Grassland</v>
      </c>
      <c r="X2310">
        <f t="shared" si="401"/>
        <v>3</v>
      </c>
      <c r="Y2310">
        <f t="shared" si="402"/>
        <v>3</v>
      </c>
      <c r="Z2310" t="str">
        <f t="shared" si="403"/>
        <v>Carnivore</v>
      </c>
      <c r="AA2310" t="str">
        <f t="shared" si="404"/>
        <v>Invertivore</v>
      </c>
      <c r="AB2310" t="str">
        <f t="shared" si="405"/>
        <v>Terrestrial</v>
      </c>
      <c r="AC2310">
        <f t="shared" si="406"/>
        <v>1077682.03</v>
      </c>
    </row>
    <row r="2311" spans="1:29" x14ac:dyDescent="0.25">
      <c r="A2311" t="s">
        <v>2863</v>
      </c>
      <c r="B2311" t="s">
        <v>2817</v>
      </c>
      <c r="C2311" t="s">
        <v>2818</v>
      </c>
      <c r="D2311">
        <v>5.7</v>
      </c>
      <c r="E2311">
        <v>889.99</v>
      </c>
      <c r="F2311" t="s">
        <v>860</v>
      </c>
      <c r="G2311">
        <v>1</v>
      </c>
      <c r="H2311">
        <v>1</v>
      </c>
      <c r="I2311" t="s">
        <v>993</v>
      </c>
      <c r="J2311" t="s">
        <v>994</v>
      </c>
      <c r="K2311" t="s">
        <v>863</v>
      </c>
      <c r="L2311">
        <v>103251.96</v>
      </c>
      <c r="R2311" t="s">
        <v>817</v>
      </c>
      <c r="S2311" t="str">
        <f t="shared" si="396"/>
        <v>Charadriidae</v>
      </c>
      <c r="T2311" t="str">
        <f t="shared" si="397"/>
        <v>Charadriiformes</v>
      </c>
      <c r="U2311">
        <f t="shared" si="398"/>
        <v>49.2</v>
      </c>
      <c r="V2311">
        <f t="shared" si="399"/>
        <v>224.49</v>
      </c>
      <c r="W2311" t="str">
        <f t="shared" si="400"/>
        <v>Grassland</v>
      </c>
      <c r="X2311">
        <f t="shared" si="401"/>
        <v>3</v>
      </c>
      <c r="Y2311">
        <f t="shared" si="402"/>
        <v>3</v>
      </c>
      <c r="Z2311" t="str">
        <f t="shared" si="403"/>
        <v>Carnivore</v>
      </c>
      <c r="AA2311" t="str">
        <f t="shared" si="404"/>
        <v>Invertivore</v>
      </c>
      <c r="AB2311" t="str">
        <f t="shared" si="405"/>
        <v>Terrestrial</v>
      </c>
      <c r="AC2311">
        <f t="shared" si="406"/>
        <v>1077682.03</v>
      </c>
    </row>
    <row r="2312" spans="1:29" x14ac:dyDescent="0.25">
      <c r="A2312" t="s">
        <v>2864</v>
      </c>
      <c r="B2312" t="s">
        <v>2817</v>
      </c>
      <c r="C2312" t="s">
        <v>2818</v>
      </c>
      <c r="D2312">
        <v>15.6</v>
      </c>
      <c r="E2312">
        <v>1195.82</v>
      </c>
      <c r="F2312" t="s">
        <v>860</v>
      </c>
      <c r="G2312">
        <v>1</v>
      </c>
      <c r="H2312">
        <v>1</v>
      </c>
      <c r="I2312" t="s">
        <v>993</v>
      </c>
      <c r="J2312" t="s">
        <v>994</v>
      </c>
      <c r="K2312" t="s">
        <v>863</v>
      </c>
      <c r="L2312">
        <v>2677912.48</v>
      </c>
      <c r="R2312" t="s">
        <v>818</v>
      </c>
      <c r="S2312" t="str">
        <f t="shared" si="396"/>
        <v>Accipitridae</v>
      </c>
      <c r="T2312" t="str">
        <f t="shared" si="397"/>
        <v>Accipitriformes</v>
      </c>
      <c r="U2312">
        <f t="shared" si="398"/>
        <v>40.5</v>
      </c>
      <c r="V2312">
        <f t="shared" si="399"/>
        <v>2714.33</v>
      </c>
      <c r="W2312" t="str">
        <f t="shared" si="400"/>
        <v>Grassland</v>
      </c>
      <c r="X2312">
        <f t="shared" si="401"/>
        <v>3</v>
      </c>
      <c r="Y2312">
        <f t="shared" si="402"/>
        <v>3</v>
      </c>
      <c r="Z2312" t="str">
        <f t="shared" si="403"/>
        <v>Carnivore</v>
      </c>
      <c r="AA2312" t="str">
        <f t="shared" si="404"/>
        <v>Vertivore</v>
      </c>
      <c r="AB2312" t="str">
        <f t="shared" si="405"/>
        <v>Aerial</v>
      </c>
      <c r="AC2312">
        <f t="shared" si="406"/>
        <v>6933240.9199999999</v>
      </c>
    </row>
    <row r="2313" spans="1:29" x14ac:dyDescent="0.25">
      <c r="A2313" t="s">
        <v>2865</v>
      </c>
      <c r="B2313" t="s">
        <v>2817</v>
      </c>
      <c r="C2313" t="s">
        <v>2818</v>
      </c>
      <c r="D2313">
        <v>18.100000000000001</v>
      </c>
      <c r="E2313">
        <v>1239.22</v>
      </c>
      <c r="F2313" t="s">
        <v>860</v>
      </c>
      <c r="G2313">
        <v>1</v>
      </c>
      <c r="H2313">
        <v>1</v>
      </c>
      <c r="I2313" t="s">
        <v>993</v>
      </c>
      <c r="J2313" t="s">
        <v>994</v>
      </c>
      <c r="K2313" t="s">
        <v>863</v>
      </c>
      <c r="L2313">
        <v>3138839.62</v>
      </c>
      <c r="R2313" t="s">
        <v>818</v>
      </c>
      <c r="S2313" t="str">
        <f t="shared" si="396"/>
        <v>Accipitridae</v>
      </c>
      <c r="T2313" t="str">
        <f t="shared" si="397"/>
        <v>Accipitriformes</v>
      </c>
      <c r="U2313">
        <f t="shared" si="398"/>
        <v>40.5</v>
      </c>
      <c r="V2313">
        <f t="shared" si="399"/>
        <v>2714.33</v>
      </c>
      <c r="W2313" t="str">
        <f t="shared" si="400"/>
        <v>Grassland</v>
      </c>
      <c r="X2313">
        <f t="shared" si="401"/>
        <v>3</v>
      </c>
      <c r="Y2313">
        <f t="shared" si="402"/>
        <v>3</v>
      </c>
      <c r="Z2313" t="str">
        <f t="shared" si="403"/>
        <v>Carnivore</v>
      </c>
      <c r="AA2313" t="str">
        <f t="shared" si="404"/>
        <v>Vertivore</v>
      </c>
      <c r="AB2313" t="str">
        <f t="shared" si="405"/>
        <v>Aerial</v>
      </c>
      <c r="AC2313">
        <f t="shared" si="406"/>
        <v>6933240.9199999999</v>
      </c>
    </row>
    <row r="2314" spans="1:29" x14ac:dyDescent="0.25">
      <c r="A2314" t="s">
        <v>10816</v>
      </c>
      <c r="B2314" t="s">
        <v>2817</v>
      </c>
      <c r="C2314" t="s">
        <v>2818</v>
      </c>
      <c r="D2314">
        <v>6</v>
      </c>
      <c r="E2314">
        <v>1239.22</v>
      </c>
      <c r="F2314" t="s">
        <v>860</v>
      </c>
      <c r="G2314">
        <v>1</v>
      </c>
      <c r="H2314">
        <v>1</v>
      </c>
      <c r="I2314" t="s">
        <v>993</v>
      </c>
      <c r="J2314" t="s">
        <v>994</v>
      </c>
      <c r="K2314" t="s">
        <v>863</v>
      </c>
      <c r="L2314">
        <v>942279.32</v>
      </c>
      <c r="R2314" t="s">
        <v>818</v>
      </c>
      <c r="S2314" t="str">
        <f t="shared" si="396"/>
        <v>Accipitridae</v>
      </c>
      <c r="T2314" t="str">
        <f t="shared" si="397"/>
        <v>Accipitriformes</v>
      </c>
      <c r="U2314">
        <f t="shared" si="398"/>
        <v>40.5</v>
      </c>
      <c r="V2314">
        <f t="shared" si="399"/>
        <v>2714.33</v>
      </c>
      <c r="W2314" t="str">
        <f t="shared" si="400"/>
        <v>Grassland</v>
      </c>
      <c r="X2314">
        <f t="shared" si="401"/>
        <v>3</v>
      </c>
      <c r="Y2314">
        <f t="shared" si="402"/>
        <v>3</v>
      </c>
      <c r="Z2314" t="str">
        <f t="shared" si="403"/>
        <v>Carnivore</v>
      </c>
      <c r="AA2314" t="str">
        <f t="shared" si="404"/>
        <v>Vertivore</v>
      </c>
      <c r="AB2314" t="str">
        <f t="shared" si="405"/>
        <v>Aerial</v>
      </c>
      <c r="AC2314">
        <f t="shared" si="406"/>
        <v>6933240.9199999999</v>
      </c>
    </row>
    <row r="2315" spans="1:29" x14ac:dyDescent="0.25">
      <c r="A2315" t="s">
        <v>2866</v>
      </c>
      <c r="B2315" t="s">
        <v>2817</v>
      </c>
      <c r="C2315" t="s">
        <v>2818</v>
      </c>
      <c r="D2315">
        <v>19.5</v>
      </c>
      <c r="E2315">
        <v>1240.96</v>
      </c>
      <c r="F2315" t="s">
        <v>860</v>
      </c>
      <c r="G2315">
        <v>1</v>
      </c>
      <c r="H2315">
        <v>1</v>
      </c>
      <c r="I2315" t="s">
        <v>993</v>
      </c>
      <c r="J2315" t="s">
        <v>994</v>
      </c>
      <c r="K2315" t="s">
        <v>863</v>
      </c>
      <c r="L2315">
        <v>169256.82</v>
      </c>
      <c r="R2315" t="s">
        <v>819</v>
      </c>
      <c r="S2315" t="str">
        <f t="shared" si="396"/>
        <v>Charadriidae</v>
      </c>
      <c r="T2315" t="str">
        <f t="shared" si="397"/>
        <v>Charadriiformes</v>
      </c>
      <c r="U2315">
        <f t="shared" si="398"/>
        <v>58</v>
      </c>
      <c r="V2315">
        <f t="shared" si="399"/>
        <v>77.09</v>
      </c>
      <c r="W2315" t="str">
        <f t="shared" si="400"/>
        <v>Desert</v>
      </c>
      <c r="X2315">
        <f t="shared" si="401"/>
        <v>3</v>
      </c>
      <c r="Y2315">
        <f t="shared" si="402"/>
        <v>3</v>
      </c>
      <c r="Z2315" t="str">
        <f t="shared" si="403"/>
        <v>Carnivore</v>
      </c>
      <c r="AA2315" t="str">
        <f t="shared" si="404"/>
        <v>Omnivore</v>
      </c>
      <c r="AB2315" t="str">
        <f t="shared" si="405"/>
        <v>Terrestrial</v>
      </c>
      <c r="AC2315">
        <f t="shared" si="406"/>
        <v>2844122.74</v>
      </c>
    </row>
    <row r="2316" spans="1:29" x14ac:dyDescent="0.25">
      <c r="A2316" t="s">
        <v>2867</v>
      </c>
      <c r="B2316" t="s">
        <v>2817</v>
      </c>
      <c r="C2316" t="s">
        <v>2818</v>
      </c>
      <c r="D2316">
        <v>18.7</v>
      </c>
      <c r="E2316">
        <v>1816.59</v>
      </c>
      <c r="F2316" t="s">
        <v>860</v>
      </c>
      <c r="G2316">
        <v>1</v>
      </c>
      <c r="H2316">
        <v>1</v>
      </c>
      <c r="I2316" t="s">
        <v>993</v>
      </c>
      <c r="J2316" t="s">
        <v>994</v>
      </c>
      <c r="K2316" t="s">
        <v>863</v>
      </c>
      <c r="L2316">
        <v>502.77</v>
      </c>
      <c r="R2316" t="s">
        <v>819</v>
      </c>
      <c r="S2316" t="str">
        <f t="shared" si="396"/>
        <v>Charadriidae</v>
      </c>
      <c r="T2316" t="str">
        <f t="shared" si="397"/>
        <v>Charadriiformes</v>
      </c>
      <c r="U2316">
        <f t="shared" si="398"/>
        <v>58</v>
      </c>
      <c r="V2316">
        <f t="shared" si="399"/>
        <v>77.09</v>
      </c>
      <c r="W2316" t="str">
        <f t="shared" si="400"/>
        <v>Desert</v>
      </c>
      <c r="X2316">
        <f t="shared" si="401"/>
        <v>3</v>
      </c>
      <c r="Y2316">
        <f t="shared" si="402"/>
        <v>3</v>
      </c>
      <c r="Z2316" t="str">
        <f t="shared" si="403"/>
        <v>Carnivore</v>
      </c>
      <c r="AA2316" t="str">
        <f t="shared" si="404"/>
        <v>Omnivore</v>
      </c>
      <c r="AB2316" t="str">
        <f t="shared" si="405"/>
        <v>Terrestrial</v>
      </c>
      <c r="AC2316">
        <f t="shared" si="406"/>
        <v>2844122.74</v>
      </c>
    </row>
    <row r="2317" spans="1:29" x14ac:dyDescent="0.25">
      <c r="A2317" t="s">
        <v>2868</v>
      </c>
      <c r="B2317" t="s">
        <v>2869</v>
      </c>
      <c r="C2317" t="s">
        <v>2818</v>
      </c>
      <c r="D2317">
        <v>16.899999999999999</v>
      </c>
      <c r="E2317">
        <v>1463.8</v>
      </c>
      <c r="F2317" t="s">
        <v>860</v>
      </c>
      <c r="G2317">
        <v>1</v>
      </c>
      <c r="H2317">
        <v>1</v>
      </c>
      <c r="I2317" t="s">
        <v>993</v>
      </c>
      <c r="J2317" t="s">
        <v>928</v>
      </c>
      <c r="K2317" t="s">
        <v>913</v>
      </c>
      <c r="L2317">
        <v>193721.04</v>
      </c>
      <c r="R2317" t="s">
        <v>819</v>
      </c>
      <c r="S2317" t="str">
        <f t="shared" si="396"/>
        <v>Charadriidae</v>
      </c>
      <c r="T2317" t="str">
        <f t="shared" si="397"/>
        <v>Charadriiformes</v>
      </c>
      <c r="U2317">
        <f t="shared" si="398"/>
        <v>58</v>
      </c>
      <c r="V2317">
        <f t="shared" si="399"/>
        <v>77.09</v>
      </c>
      <c r="W2317" t="str">
        <f t="shared" si="400"/>
        <v>Desert</v>
      </c>
      <c r="X2317">
        <f t="shared" si="401"/>
        <v>3</v>
      </c>
      <c r="Y2317">
        <f t="shared" si="402"/>
        <v>3</v>
      </c>
      <c r="Z2317" t="str">
        <f t="shared" si="403"/>
        <v>Carnivore</v>
      </c>
      <c r="AA2317" t="str">
        <f t="shared" si="404"/>
        <v>Omnivore</v>
      </c>
      <c r="AB2317" t="str">
        <f t="shared" si="405"/>
        <v>Terrestrial</v>
      </c>
      <c r="AC2317">
        <f t="shared" si="406"/>
        <v>2844122.74</v>
      </c>
    </row>
    <row r="2318" spans="1:29" x14ac:dyDescent="0.25">
      <c r="A2318" t="s">
        <v>2870</v>
      </c>
      <c r="B2318" t="s">
        <v>2869</v>
      </c>
      <c r="C2318" t="s">
        <v>2818</v>
      </c>
      <c r="D2318">
        <v>19.5</v>
      </c>
      <c r="E2318">
        <v>192</v>
      </c>
      <c r="F2318" t="s">
        <v>860</v>
      </c>
      <c r="G2318">
        <v>1</v>
      </c>
      <c r="H2318">
        <v>1</v>
      </c>
      <c r="I2318" t="s">
        <v>993</v>
      </c>
      <c r="J2318" t="s">
        <v>928</v>
      </c>
      <c r="K2318" t="s">
        <v>913</v>
      </c>
      <c r="L2318">
        <v>839.38</v>
      </c>
      <c r="R2318" t="s">
        <v>820</v>
      </c>
      <c r="S2318" t="str">
        <f t="shared" si="396"/>
        <v>Charadriidae</v>
      </c>
      <c r="T2318" t="str">
        <f t="shared" si="397"/>
        <v>Charadriiformes</v>
      </c>
      <c r="U2318">
        <f t="shared" si="398"/>
        <v>60.1</v>
      </c>
      <c r="V2318">
        <f t="shared" si="399"/>
        <v>250</v>
      </c>
      <c r="W2318" t="str">
        <f t="shared" si="400"/>
        <v>Grassland</v>
      </c>
      <c r="X2318">
        <f t="shared" si="401"/>
        <v>3</v>
      </c>
      <c r="Y2318">
        <f t="shared" si="402"/>
        <v>3</v>
      </c>
      <c r="Z2318" t="str">
        <f t="shared" si="403"/>
        <v>Carnivore</v>
      </c>
      <c r="AA2318" t="str">
        <f t="shared" si="404"/>
        <v>Aquatic predator</v>
      </c>
      <c r="AB2318" t="str">
        <f t="shared" si="405"/>
        <v>Terrestrial</v>
      </c>
      <c r="AC2318">
        <f t="shared" si="406"/>
        <v>3963258.28</v>
      </c>
    </row>
    <row r="2319" spans="1:29" x14ac:dyDescent="0.25">
      <c r="A2319" t="s">
        <v>2871</v>
      </c>
      <c r="B2319" t="s">
        <v>2869</v>
      </c>
      <c r="C2319" t="s">
        <v>2818</v>
      </c>
      <c r="D2319">
        <v>21.4</v>
      </c>
      <c r="E2319">
        <v>2333.06</v>
      </c>
      <c r="F2319" t="s">
        <v>860</v>
      </c>
      <c r="G2319">
        <v>1</v>
      </c>
      <c r="H2319">
        <v>1</v>
      </c>
      <c r="I2319" t="s">
        <v>993</v>
      </c>
      <c r="J2319" t="s">
        <v>928</v>
      </c>
      <c r="K2319" t="s">
        <v>913</v>
      </c>
      <c r="L2319">
        <v>642830.5</v>
      </c>
      <c r="R2319" t="s">
        <v>820</v>
      </c>
      <c r="S2319" t="str">
        <f t="shared" si="396"/>
        <v>Charadriidae</v>
      </c>
      <c r="T2319" t="str">
        <f t="shared" si="397"/>
        <v>Charadriiformes</v>
      </c>
      <c r="U2319">
        <f t="shared" si="398"/>
        <v>60.1</v>
      </c>
      <c r="V2319">
        <f t="shared" si="399"/>
        <v>250</v>
      </c>
      <c r="W2319" t="str">
        <f t="shared" si="400"/>
        <v>Grassland</v>
      </c>
      <c r="X2319">
        <f t="shared" si="401"/>
        <v>3</v>
      </c>
      <c r="Y2319">
        <f t="shared" si="402"/>
        <v>3</v>
      </c>
      <c r="Z2319" t="str">
        <f t="shared" si="403"/>
        <v>Carnivore</v>
      </c>
      <c r="AA2319" t="str">
        <f t="shared" si="404"/>
        <v>Aquatic predator</v>
      </c>
      <c r="AB2319" t="str">
        <f t="shared" si="405"/>
        <v>Terrestrial</v>
      </c>
      <c r="AC2319">
        <f t="shared" si="406"/>
        <v>3963258.28</v>
      </c>
    </row>
    <row r="2320" spans="1:29" x14ac:dyDescent="0.25">
      <c r="A2320" t="s">
        <v>2872</v>
      </c>
      <c r="B2320" t="s">
        <v>2869</v>
      </c>
      <c r="C2320" t="s">
        <v>2818</v>
      </c>
      <c r="D2320">
        <v>33.5</v>
      </c>
      <c r="E2320">
        <v>504.97</v>
      </c>
      <c r="F2320" t="s">
        <v>860</v>
      </c>
      <c r="G2320">
        <v>1</v>
      </c>
      <c r="H2320">
        <v>1</v>
      </c>
      <c r="I2320" t="s">
        <v>993</v>
      </c>
      <c r="J2320" t="s">
        <v>928</v>
      </c>
      <c r="K2320" t="s">
        <v>913</v>
      </c>
      <c r="L2320">
        <v>49330.86</v>
      </c>
      <c r="R2320" t="s">
        <v>820</v>
      </c>
      <c r="S2320" t="str">
        <f t="shared" si="396"/>
        <v>Charadriidae</v>
      </c>
      <c r="T2320" t="str">
        <f t="shared" si="397"/>
        <v>Charadriiformes</v>
      </c>
      <c r="U2320">
        <f t="shared" si="398"/>
        <v>60.1</v>
      </c>
      <c r="V2320">
        <f t="shared" si="399"/>
        <v>250</v>
      </c>
      <c r="W2320" t="str">
        <f t="shared" si="400"/>
        <v>Grassland</v>
      </c>
      <c r="X2320">
        <f t="shared" si="401"/>
        <v>3</v>
      </c>
      <c r="Y2320">
        <f t="shared" si="402"/>
        <v>3</v>
      </c>
      <c r="Z2320" t="str">
        <f t="shared" si="403"/>
        <v>Carnivore</v>
      </c>
      <c r="AA2320" t="str">
        <f t="shared" si="404"/>
        <v>Aquatic predator</v>
      </c>
      <c r="AB2320" t="str">
        <f t="shared" si="405"/>
        <v>Terrestrial</v>
      </c>
      <c r="AC2320">
        <f t="shared" si="406"/>
        <v>3963258.28</v>
      </c>
    </row>
    <row r="2321" spans="1:29" x14ac:dyDescent="0.25">
      <c r="A2321" t="s">
        <v>2873</v>
      </c>
      <c r="B2321" t="s">
        <v>2869</v>
      </c>
      <c r="C2321" t="s">
        <v>2818</v>
      </c>
      <c r="D2321">
        <v>31</v>
      </c>
      <c r="E2321">
        <v>1913.89</v>
      </c>
      <c r="F2321" t="s">
        <v>865</v>
      </c>
      <c r="G2321">
        <v>2</v>
      </c>
      <c r="H2321">
        <v>1</v>
      </c>
      <c r="I2321" t="s">
        <v>993</v>
      </c>
      <c r="J2321" t="s">
        <v>928</v>
      </c>
      <c r="K2321" t="s">
        <v>913</v>
      </c>
      <c r="L2321">
        <v>628981.06000000006</v>
      </c>
      <c r="R2321" t="s">
        <v>821</v>
      </c>
      <c r="S2321" t="str">
        <f t="shared" si="396"/>
        <v>Phylloscopidae</v>
      </c>
      <c r="T2321" t="str">
        <f t="shared" si="397"/>
        <v>Passeriformes</v>
      </c>
      <c r="U2321">
        <f t="shared" si="398"/>
        <v>23.4</v>
      </c>
      <c r="V2321">
        <f t="shared" si="399"/>
        <v>7.8</v>
      </c>
      <c r="W2321" t="str">
        <f t="shared" si="400"/>
        <v>Forest</v>
      </c>
      <c r="X2321">
        <f t="shared" si="401"/>
        <v>1</v>
      </c>
      <c r="Y2321">
        <f t="shared" si="402"/>
        <v>3</v>
      </c>
      <c r="Z2321" t="str">
        <f t="shared" si="403"/>
        <v>Carnivore</v>
      </c>
      <c r="AA2321" t="str">
        <f t="shared" si="404"/>
        <v>Invertivore</v>
      </c>
      <c r="AB2321" t="str">
        <f t="shared" si="405"/>
        <v>Insessorial</v>
      </c>
      <c r="AC2321">
        <f t="shared" si="406"/>
        <v>468375.06</v>
      </c>
    </row>
    <row r="2322" spans="1:29" x14ac:dyDescent="0.25">
      <c r="A2322" t="s">
        <v>2874</v>
      </c>
      <c r="B2322" t="s">
        <v>2869</v>
      </c>
      <c r="C2322" t="s">
        <v>2818</v>
      </c>
      <c r="D2322">
        <v>22</v>
      </c>
      <c r="E2322">
        <v>1563.26</v>
      </c>
      <c r="F2322" t="s">
        <v>860</v>
      </c>
      <c r="G2322">
        <v>2</v>
      </c>
      <c r="H2322">
        <v>1</v>
      </c>
      <c r="I2322" t="s">
        <v>993</v>
      </c>
      <c r="J2322" t="s">
        <v>928</v>
      </c>
      <c r="K2322" t="s">
        <v>913</v>
      </c>
      <c r="L2322">
        <v>146297.35</v>
      </c>
      <c r="R2322" t="s">
        <v>821</v>
      </c>
      <c r="S2322" t="str">
        <f t="shared" si="396"/>
        <v>Phylloscopidae</v>
      </c>
      <c r="T2322" t="str">
        <f t="shared" si="397"/>
        <v>Passeriformes</v>
      </c>
      <c r="U2322">
        <f t="shared" si="398"/>
        <v>23.4</v>
      </c>
      <c r="V2322">
        <f t="shared" si="399"/>
        <v>7.8</v>
      </c>
      <c r="W2322" t="str">
        <f t="shared" si="400"/>
        <v>Forest</v>
      </c>
      <c r="X2322">
        <f t="shared" si="401"/>
        <v>1</v>
      </c>
      <c r="Y2322">
        <f t="shared" si="402"/>
        <v>3</v>
      </c>
      <c r="Z2322" t="str">
        <f t="shared" si="403"/>
        <v>Carnivore</v>
      </c>
      <c r="AA2322" t="str">
        <f t="shared" si="404"/>
        <v>Invertivore</v>
      </c>
      <c r="AB2322" t="str">
        <f t="shared" si="405"/>
        <v>Insessorial</v>
      </c>
      <c r="AC2322">
        <f t="shared" si="406"/>
        <v>468375.06</v>
      </c>
    </row>
    <row r="2323" spans="1:29" x14ac:dyDescent="0.25">
      <c r="A2323" t="s">
        <v>2876</v>
      </c>
      <c r="B2323" t="s">
        <v>2869</v>
      </c>
      <c r="C2323" t="s">
        <v>2818</v>
      </c>
      <c r="D2323">
        <v>26</v>
      </c>
      <c r="E2323">
        <v>768.57</v>
      </c>
      <c r="F2323" t="s">
        <v>860</v>
      </c>
      <c r="G2323">
        <v>2</v>
      </c>
      <c r="H2323">
        <v>1</v>
      </c>
      <c r="I2323" t="s">
        <v>928</v>
      </c>
      <c r="J2323" t="s">
        <v>882</v>
      </c>
      <c r="K2323" t="s">
        <v>913</v>
      </c>
      <c r="L2323">
        <v>4283.59</v>
      </c>
      <c r="R2323" t="s">
        <v>821</v>
      </c>
      <c r="S2323" t="str">
        <f t="shared" si="396"/>
        <v>Phylloscopidae</v>
      </c>
      <c r="T2323" t="str">
        <f t="shared" si="397"/>
        <v>Passeriformes</v>
      </c>
      <c r="U2323">
        <f t="shared" si="398"/>
        <v>23.4</v>
      </c>
      <c r="V2323">
        <f t="shared" si="399"/>
        <v>7.8</v>
      </c>
      <c r="W2323" t="str">
        <f t="shared" si="400"/>
        <v>Forest</v>
      </c>
      <c r="X2323">
        <f t="shared" si="401"/>
        <v>1</v>
      </c>
      <c r="Y2323">
        <f t="shared" si="402"/>
        <v>3</v>
      </c>
      <c r="Z2323" t="str">
        <f t="shared" si="403"/>
        <v>Carnivore</v>
      </c>
      <c r="AA2323" t="str">
        <f t="shared" si="404"/>
        <v>Invertivore</v>
      </c>
      <c r="AB2323" t="str">
        <f t="shared" si="405"/>
        <v>Insessorial</v>
      </c>
      <c r="AC2323">
        <f t="shared" si="406"/>
        <v>468375.06</v>
      </c>
    </row>
    <row r="2324" spans="1:29" x14ac:dyDescent="0.25">
      <c r="A2324" t="s">
        <v>2877</v>
      </c>
      <c r="B2324" t="s">
        <v>2869</v>
      </c>
      <c r="C2324" t="s">
        <v>2818</v>
      </c>
      <c r="D2324">
        <v>26.1</v>
      </c>
      <c r="E2324">
        <v>1044</v>
      </c>
      <c r="F2324" t="s">
        <v>860</v>
      </c>
      <c r="G2324">
        <v>2</v>
      </c>
      <c r="H2324">
        <v>1</v>
      </c>
      <c r="I2324" t="s">
        <v>993</v>
      </c>
      <c r="J2324" t="s">
        <v>928</v>
      </c>
      <c r="K2324" t="s">
        <v>913</v>
      </c>
      <c r="L2324">
        <v>457462.43</v>
      </c>
      <c r="R2324" t="s">
        <v>822</v>
      </c>
      <c r="S2324" t="str">
        <f t="shared" si="396"/>
        <v>Phasianidae</v>
      </c>
      <c r="T2324" t="str">
        <f t="shared" si="397"/>
        <v>Galliformes</v>
      </c>
      <c r="U2324">
        <f t="shared" si="398"/>
        <v>28.2</v>
      </c>
      <c r="V2324">
        <f t="shared" si="399"/>
        <v>813.99</v>
      </c>
      <c r="W2324" t="str">
        <f t="shared" si="400"/>
        <v>Shrubland</v>
      </c>
      <c r="X2324">
        <f t="shared" si="401"/>
        <v>2</v>
      </c>
      <c r="Y2324">
        <f t="shared" si="402"/>
        <v>1</v>
      </c>
      <c r="Z2324" t="str">
        <f t="shared" si="403"/>
        <v>Herbivore</v>
      </c>
      <c r="AA2324" t="str">
        <f t="shared" si="404"/>
        <v>Herbivore terrestrial</v>
      </c>
      <c r="AB2324" t="str">
        <f t="shared" si="405"/>
        <v>Generalist</v>
      </c>
      <c r="AC2324">
        <f t="shared" si="406"/>
        <v>104757.72</v>
      </c>
    </row>
    <row r="2325" spans="1:29" x14ac:dyDescent="0.25">
      <c r="A2325" t="s">
        <v>10817</v>
      </c>
      <c r="B2325" t="s">
        <v>2869</v>
      </c>
      <c r="C2325" t="s">
        <v>2818</v>
      </c>
      <c r="D2325">
        <v>14.5</v>
      </c>
      <c r="E2325">
        <v>666.34</v>
      </c>
      <c r="F2325" t="s">
        <v>860</v>
      </c>
      <c r="G2325">
        <v>1</v>
      </c>
      <c r="H2325">
        <v>1</v>
      </c>
      <c r="I2325" t="s">
        <v>993</v>
      </c>
      <c r="J2325" t="s">
        <v>928</v>
      </c>
      <c r="K2325" t="s">
        <v>913</v>
      </c>
      <c r="L2325">
        <v>239677.89</v>
      </c>
      <c r="R2325" t="s">
        <v>822</v>
      </c>
      <c r="S2325" t="str">
        <f t="shared" si="396"/>
        <v>Phasianidae</v>
      </c>
      <c r="T2325" t="str">
        <f t="shared" si="397"/>
        <v>Galliformes</v>
      </c>
      <c r="U2325">
        <f t="shared" si="398"/>
        <v>28.2</v>
      </c>
      <c r="V2325">
        <f t="shared" si="399"/>
        <v>813.99</v>
      </c>
      <c r="W2325" t="str">
        <f t="shared" si="400"/>
        <v>Shrubland</v>
      </c>
      <c r="X2325">
        <f t="shared" si="401"/>
        <v>2</v>
      </c>
      <c r="Y2325">
        <f t="shared" si="402"/>
        <v>1</v>
      </c>
      <c r="Z2325" t="str">
        <f t="shared" si="403"/>
        <v>Herbivore</v>
      </c>
      <c r="AA2325" t="str">
        <f t="shared" si="404"/>
        <v>Herbivore terrestrial</v>
      </c>
      <c r="AB2325" t="str">
        <f t="shared" si="405"/>
        <v>Generalist</v>
      </c>
      <c r="AC2325">
        <f t="shared" si="406"/>
        <v>104757.72</v>
      </c>
    </row>
    <row r="2326" spans="1:29" x14ac:dyDescent="0.25">
      <c r="A2326" t="s">
        <v>2878</v>
      </c>
      <c r="B2326" t="s">
        <v>2869</v>
      </c>
      <c r="C2326" t="s">
        <v>2818</v>
      </c>
      <c r="D2326">
        <v>28</v>
      </c>
      <c r="E2326">
        <v>676.67</v>
      </c>
      <c r="F2326" t="s">
        <v>860</v>
      </c>
      <c r="G2326">
        <v>1</v>
      </c>
      <c r="H2326">
        <v>1</v>
      </c>
      <c r="I2326" t="s">
        <v>993</v>
      </c>
      <c r="J2326" t="s">
        <v>928</v>
      </c>
      <c r="K2326" t="s">
        <v>913</v>
      </c>
      <c r="L2326">
        <v>84419.95</v>
      </c>
      <c r="R2326" t="s">
        <v>823</v>
      </c>
      <c r="S2326" t="str">
        <f t="shared" si="396"/>
        <v>Phylloscopidae</v>
      </c>
      <c r="T2326" t="str">
        <f t="shared" si="397"/>
        <v>Passeriformes</v>
      </c>
      <c r="U2326">
        <f t="shared" si="398"/>
        <v>15.9</v>
      </c>
      <c r="V2326">
        <f t="shared" si="399"/>
        <v>7.51</v>
      </c>
      <c r="W2326" t="str">
        <f t="shared" si="400"/>
        <v>Forest</v>
      </c>
      <c r="X2326">
        <f t="shared" si="401"/>
        <v>3</v>
      </c>
      <c r="Y2326">
        <f t="shared" si="402"/>
        <v>3</v>
      </c>
      <c r="Z2326" t="str">
        <f t="shared" si="403"/>
        <v>Carnivore</v>
      </c>
      <c r="AA2326" t="str">
        <f t="shared" si="404"/>
        <v>Invertivore</v>
      </c>
      <c r="AB2326" t="str">
        <f t="shared" si="405"/>
        <v>Insessorial</v>
      </c>
      <c r="AC2326">
        <f t="shared" si="406"/>
        <v>848350</v>
      </c>
    </row>
    <row r="2327" spans="1:29" x14ac:dyDescent="0.25">
      <c r="A2327" t="s">
        <v>2879</v>
      </c>
      <c r="B2327" t="s">
        <v>2869</v>
      </c>
      <c r="C2327" t="s">
        <v>2818</v>
      </c>
      <c r="D2327">
        <v>25.1</v>
      </c>
      <c r="E2327">
        <v>642.48</v>
      </c>
      <c r="F2327" t="s">
        <v>860</v>
      </c>
      <c r="G2327">
        <v>2</v>
      </c>
      <c r="H2327">
        <v>1</v>
      </c>
      <c r="I2327" t="s">
        <v>993</v>
      </c>
      <c r="J2327" t="s">
        <v>928</v>
      </c>
      <c r="K2327" t="s">
        <v>913</v>
      </c>
      <c r="L2327">
        <v>59730.5</v>
      </c>
      <c r="R2327" t="s">
        <v>823</v>
      </c>
      <c r="S2327" t="str">
        <f t="shared" si="396"/>
        <v>Phylloscopidae</v>
      </c>
      <c r="T2327" t="str">
        <f t="shared" si="397"/>
        <v>Passeriformes</v>
      </c>
      <c r="U2327">
        <f t="shared" si="398"/>
        <v>15.9</v>
      </c>
      <c r="V2327">
        <f t="shared" si="399"/>
        <v>7.51</v>
      </c>
      <c r="W2327" t="str">
        <f t="shared" si="400"/>
        <v>Forest</v>
      </c>
      <c r="X2327">
        <f t="shared" si="401"/>
        <v>3</v>
      </c>
      <c r="Y2327">
        <f t="shared" si="402"/>
        <v>3</v>
      </c>
      <c r="Z2327" t="str">
        <f t="shared" si="403"/>
        <v>Carnivore</v>
      </c>
      <c r="AA2327" t="str">
        <f t="shared" si="404"/>
        <v>Invertivore</v>
      </c>
      <c r="AB2327" t="str">
        <f t="shared" si="405"/>
        <v>Insessorial</v>
      </c>
      <c r="AC2327">
        <f t="shared" si="406"/>
        <v>848350</v>
      </c>
    </row>
    <row r="2328" spans="1:29" x14ac:dyDescent="0.25">
      <c r="A2328" t="s">
        <v>2880</v>
      </c>
      <c r="B2328" t="s">
        <v>2869</v>
      </c>
      <c r="C2328" t="s">
        <v>2818</v>
      </c>
      <c r="D2328">
        <v>18.5</v>
      </c>
      <c r="E2328">
        <v>642.48</v>
      </c>
      <c r="F2328" t="s">
        <v>860</v>
      </c>
      <c r="G2328">
        <v>1</v>
      </c>
      <c r="H2328">
        <v>1</v>
      </c>
      <c r="I2328" t="s">
        <v>993</v>
      </c>
      <c r="J2328" t="s">
        <v>928</v>
      </c>
      <c r="K2328" t="s">
        <v>913</v>
      </c>
      <c r="L2328">
        <v>2947.6</v>
      </c>
      <c r="R2328" t="s">
        <v>823</v>
      </c>
      <c r="S2328" t="str">
        <f t="shared" si="396"/>
        <v>Phylloscopidae</v>
      </c>
      <c r="T2328" t="str">
        <f t="shared" si="397"/>
        <v>Passeriformes</v>
      </c>
      <c r="U2328">
        <f t="shared" si="398"/>
        <v>15.9</v>
      </c>
      <c r="V2328">
        <f t="shared" si="399"/>
        <v>7.51</v>
      </c>
      <c r="W2328" t="str">
        <f t="shared" si="400"/>
        <v>Forest</v>
      </c>
      <c r="X2328">
        <f t="shared" si="401"/>
        <v>3</v>
      </c>
      <c r="Y2328">
        <f t="shared" si="402"/>
        <v>3</v>
      </c>
      <c r="Z2328" t="str">
        <f t="shared" si="403"/>
        <v>Carnivore</v>
      </c>
      <c r="AA2328" t="str">
        <f t="shared" si="404"/>
        <v>Invertivore</v>
      </c>
      <c r="AB2328" t="str">
        <f t="shared" si="405"/>
        <v>Insessorial</v>
      </c>
      <c r="AC2328">
        <f t="shared" si="406"/>
        <v>848350</v>
      </c>
    </row>
    <row r="2329" spans="1:29" x14ac:dyDescent="0.25">
      <c r="A2329" t="s">
        <v>2881</v>
      </c>
      <c r="B2329" t="s">
        <v>2869</v>
      </c>
      <c r="C2329" t="s">
        <v>2818</v>
      </c>
      <c r="D2329">
        <v>31.4</v>
      </c>
      <c r="E2329">
        <v>308</v>
      </c>
      <c r="F2329" t="s">
        <v>860</v>
      </c>
      <c r="G2329">
        <v>2</v>
      </c>
      <c r="H2329">
        <v>1</v>
      </c>
      <c r="I2329" t="s">
        <v>993</v>
      </c>
      <c r="J2329" t="s">
        <v>928</v>
      </c>
      <c r="K2329" t="s">
        <v>913</v>
      </c>
      <c r="L2329">
        <v>838.35</v>
      </c>
      <c r="R2329" t="s">
        <v>824</v>
      </c>
      <c r="S2329" t="str">
        <f t="shared" si="396"/>
        <v>Fringillidae</v>
      </c>
      <c r="T2329" t="str">
        <f t="shared" si="397"/>
        <v>Passeriformes</v>
      </c>
      <c r="U2329">
        <f t="shared" si="398"/>
        <v>31</v>
      </c>
      <c r="V2329">
        <f t="shared" si="399"/>
        <v>43.2</v>
      </c>
      <c r="W2329" t="str">
        <f t="shared" si="400"/>
        <v>Rock</v>
      </c>
      <c r="X2329">
        <f t="shared" si="401"/>
        <v>3</v>
      </c>
      <c r="Y2329">
        <f t="shared" si="402"/>
        <v>1</v>
      </c>
      <c r="Z2329" t="str">
        <f t="shared" si="403"/>
        <v>Herbivore</v>
      </c>
      <c r="AA2329" t="str">
        <f t="shared" si="404"/>
        <v>Omnivore</v>
      </c>
      <c r="AB2329" t="str">
        <f t="shared" si="405"/>
        <v>Terrestrial</v>
      </c>
      <c r="AC2329">
        <f t="shared" si="406"/>
        <v>3210935.5</v>
      </c>
    </row>
    <row r="2330" spans="1:29" x14ac:dyDescent="0.25">
      <c r="A2330" t="s">
        <v>2882</v>
      </c>
      <c r="B2330" t="s">
        <v>2869</v>
      </c>
      <c r="C2330" t="s">
        <v>2818</v>
      </c>
      <c r="D2330">
        <v>25.3</v>
      </c>
      <c r="E2330">
        <v>768.57</v>
      </c>
      <c r="F2330" t="s">
        <v>860</v>
      </c>
      <c r="G2330">
        <v>1</v>
      </c>
      <c r="H2330">
        <v>1</v>
      </c>
      <c r="I2330" t="s">
        <v>993</v>
      </c>
      <c r="J2330" t="s">
        <v>928</v>
      </c>
      <c r="K2330" t="s">
        <v>913</v>
      </c>
      <c r="L2330">
        <v>6452.14</v>
      </c>
      <c r="R2330" t="s">
        <v>824</v>
      </c>
      <c r="S2330" t="str">
        <f t="shared" si="396"/>
        <v>Fringillidae</v>
      </c>
      <c r="T2330" t="str">
        <f t="shared" si="397"/>
        <v>Passeriformes</v>
      </c>
      <c r="U2330">
        <f t="shared" si="398"/>
        <v>31</v>
      </c>
      <c r="V2330">
        <f t="shared" si="399"/>
        <v>43.2</v>
      </c>
      <c r="W2330" t="str">
        <f t="shared" si="400"/>
        <v>Rock</v>
      </c>
      <c r="X2330">
        <f t="shared" si="401"/>
        <v>3</v>
      </c>
      <c r="Y2330">
        <f t="shared" si="402"/>
        <v>1</v>
      </c>
      <c r="Z2330" t="str">
        <f t="shared" si="403"/>
        <v>Herbivore</v>
      </c>
      <c r="AA2330" t="str">
        <f t="shared" si="404"/>
        <v>Omnivore</v>
      </c>
      <c r="AB2330" t="str">
        <f t="shared" si="405"/>
        <v>Terrestrial</v>
      </c>
      <c r="AC2330">
        <f t="shared" si="406"/>
        <v>3210935.5</v>
      </c>
    </row>
    <row r="2331" spans="1:29" x14ac:dyDescent="0.25">
      <c r="A2331" t="s">
        <v>2883</v>
      </c>
      <c r="B2331" t="s">
        <v>2869</v>
      </c>
      <c r="C2331" t="s">
        <v>2818</v>
      </c>
      <c r="D2331">
        <v>20.100000000000001</v>
      </c>
      <c r="E2331">
        <v>836.69</v>
      </c>
      <c r="F2331" t="s">
        <v>860</v>
      </c>
      <c r="G2331">
        <v>1</v>
      </c>
      <c r="H2331">
        <v>1</v>
      </c>
      <c r="I2331" t="s">
        <v>993</v>
      </c>
      <c r="J2331" t="s">
        <v>928</v>
      </c>
      <c r="K2331" t="s">
        <v>913</v>
      </c>
      <c r="L2331">
        <v>1578.46</v>
      </c>
      <c r="R2331" t="s">
        <v>824</v>
      </c>
      <c r="S2331" t="str">
        <f t="shared" si="396"/>
        <v>Fringillidae</v>
      </c>
      <c r="T2331" t="str">
        <f t="shared" si="397"/>
        <v>Passeriformes</v>
      </c>
      <c r="U2331">
        <f t="shared" si="398"/>
        <v>31</v>
      </c>
      <c r="V2331">
        <f t="shared" si="399"/>
        <v>43.2</v>
      </c>
      <c r="W2331" t="str">
        <f t="shared" si="400"/>
        <v>Rock</v>
      </c>
      <c r="X2331">
        <f t="shared" si="401"/>
        <v>3</v>
      </c>
      <c r="Y2331">
        <f t="shared" si="402"/>
        <v>1</v>
      </c>
      <c r="Z2331" t="str">
        <f t="shared" si="403"/>
        <v>Herbivore</v>
      </c>
      <c r="AA2331" t="str">
        <f t="shared" si="404"/>
        <v>Omnivore</v>
      </c>
      <c r="AB2331" t="str">
        <f t="shared" si="405"/>
        <v>Terrestrial</v>
      </c>
      <c r="AC2331">
        <f t="shared" si="406"/>
        <v>3210935.5</v>
      </c>
    </row>
    <row r="2332" spans="1:29" x14ac:dyDescent="0.25">
      <c r="A2332" t="s">
        <v>2884</v>
      </c>
      <c r="B2332" t="s">
        <v>2869</v>
      </c>
      <c r="C2332" t="s">
        <v>2818</v>
      </c>
      <c r="D2332">
        <v>18.8</v>
      </c>
      <c r="E2332">
        <v>365</v>
      </c>
      <c r="F2332" t="s">
        <v>860</v>
      </c>
      <c r="G2332">
        <v>1</v>
      </c>
      <c r="H2332">
        <v>1</v>
      </c>
      <c r="I2332" t="s">
        <v>928</v>
      </c>
      <c r="J2332" t="s">
        <v>882</v>
      </c>
      <c r="K2332" t="s">
        <v>913</v>
      </c>
      <c r="L2332">
        <v>56.98</v>
      </c>
      <c r="R2332" t="s">
        <v>825</v>
      </c>
      <c r="S2332" t="str">
        <f t="shared" si="396"/>
        <v>Phasianidae</v>
      </c>
      <c r="T2332" t="str">
        <f t="shared" si="397"/>
        <v>Galliformes</v>
      </c>
      <c r="U2332">
        <f t="shared" si="398"/>
        <v>40.5</v>
      </c>
      <c r="V2332">
        <f t="shared" si="399"/>
        <v>1830.79</v>
      </c>
      <c r="W2332" t="str">
        <f t="shared" si="400"/>
        <v>Rock</v>
      </c>
      <c r="X2332">
        <f t="shared" si="401"/>
        <v>3</v>
      </c>
      <c r="Y2332">
        <f t="shared" si="402"/>
        <v>1</v>
      </c>
      <c r="Z2332" t="str">
        <f t="shared" si="403"/>
        <v>Herbivore</v>
      </c>
      <c r="AA2332" t="str">
        <f t="shared" si="404"/>
        <v>Herbivore terrestrial</v>
      </c>
      <c r="AB2332" t="str">
        <f t="shared" si="405"/>
        <v>Terrestrial</v>
      </c>
      <c r="AC2332">
        <f t="shared" si="406"/>
        <v>23392.94</v>
      </c>
    </row>
    <row r="2333" spans="1:29" x14ac:dyDescent="0.25">
      <c r="A2333" t="s">
        <v>2885</v>
      </c>
      <c r="B2333" t="s">
        <v>2869</v>
      </c>
      <c r="C2333" t="s">
        <v>2818</v>
      </c>
      <c r="D2333">
        <v>22.8</v>
      </c>
      <c r="E2333">
        <v>875.81</v>
      </c>
      <c r="F2333" t="s">
        <v>860</v>
      </c>
      <c r="G2333">
        <v>2</v>
      </c>
      <c r="H2333">
        <v>1</v>
      </c>
      <c r="I2333" t="s">
        <v>993</v>
      </c>
      <c r="J2333" t="s">
        <v>928</v>
      </c>
      <c r="K2333" t="s">
        <v>913</v>
      </c>
      <c r="L2333">
        <v>795651.65</v>
      </c>
      <c r="R2333" t="s">
        <v>825</v>
      </c>
      <c r="S2333" t="str">
        <f t="shared" si="396"/>
        <v>Phasianidae</v>
      </c>
      <c r="T2333" t="str">
        <f t="shared" si="397"/>
        <v>Galliformes</v>
      </c>
      <c r="U2333">
        <f t="shared" si="398"/>
        <v>40.5</v>
      </c>
      <c r="V2333">
        <f t="shared" si="399"/>
        <v>1830.79</v>
      </c>
      <c r="W2333" t="str">
        <f t="shared" si="400"/>
        <v>Rock</v>
      </c>
      <c r="X2333">
        <f t="shared" si="401"/>
        <v>3</v>
      </c>
      <c r="Y2333">
        <f t="shared" si="402"/>
        <v>1</v>
      </c>
      <c r="Z2333" t="str">
        <f t="shared" si="403"/>
        <v>Herbivore</v>
      </c>
      <c r="AA2333" t="str">
        <f t="shared" si="404"/>
        <v>Herbivore terrestrial</v>
      </c>
      <c r="AB2333" t="str">
        <f t="shared" si="405"/>
        <v>Terrestrial</v>
      </c>
      <c r="AC2333">
        <f t="shared" si="406"/>
        <v>23392.94</v>
      </c>
    </row>
    <row r="2334" spans="1:29" x14ac:dyDescent="0.25">
      <c r="A2334" t="s">
        <v>2886</v>
      </c>
      <c r="B2334" t="s">
        <v>2869</v>
      </c>
      <c r="C2334" t="s">
        <v>2818</v>
      </c>
      <c r="D2334">
        <v>21.5</v>
      </c>
      <c r="E2334">
        <v>875.81</v>
      </c>
      <c r="F2334" t="s">
        <v>860</v>
      </c>
      <c r="G2334">
        <v>2</v>
      </c>
      <c r="H2334">
        <v>1</v>
      </c>
      <c r="I2334" t="s">
        <v>993</v>
      </c>
      <c r="J2334" t="s">
        <v>928</v>
      </c>
      <c r="K2334" t="s">
        <v>913</v>
      </c>
      <c r="L2334">
        <v>3225.7</v>
      </c>
      <c r="R2334" t="s">
        <v>825</v>
      </c>
      <c r="S2334" t="str">
        <f t="shared" si="396"/>
        <v>Phasianidae</v>
      </c>
      <c r="T2334" t="str">
        <f t="shared" si="397"/>
        <v>Galliformes</v>
      </c>
      <c r="U2334">
        <f t="shared" si="398"/>
        <v>40.5</v>
      </c>
      <c r="V2334">
        <f t="shared" si="399"/>
        <v>1830.79</v>
      </c>
      <c r="W2334" t="str">
        <f t="shared" si="400"/>
        <v>Rock</v>
      </c>
      <c r="X2334">
        <f t="shared" si="401"/>
        <v>3</v>
      </c>
      <c r="Y2334">
        <f t="shared" si="402"/>
        <v>1</v>
      </c>
      <c r="Z2334" t="str">
        <f t="shared" si="403"/>
        <v>Herbivore</v>
      </c>
      <c r="AA2334" t="str">
        <f t="shared" si="404"/>
        <v>Herbivore terrestrial</v>
      </c>
      <c r="AB2334" t="str">
        <f t="shared" si="405"/>
        <v>Terrestrial</v>
      </c>
      <c r="AC2334">
        <f t="shared" si="406"/>
        <v>23392.94</v>
      </c>
    </row>
    <row r="2335" spans="1:29" x14ac:dyDescent="0.25">
      <c r="A2335" t="s">
        <v>2887</v>
      </c>
      <c r="B2335" t="s">
        <v>2869</v>
      </c>
      <c r="C2335" t="s">
        <v>2818</v>
      </c>
      <c r="D2335">
        <v>27.1</v>
      </c>
      <c r="E2335">
        <v>1785</v>
      </c>
      <c r="F2335" t="s">
        <v>860</v>
      </c>
      <c r="G2335">
        <v>1</v>
      </c>
      <c r="H2335">
        <v>1</v>
      </c>
      <c r="I2335" t="s">
        <v>993</v>
      </c>
      <c r="J2335" t="s">
        <v>928</v>
      </c>
      <c r="K2335" t="s">
        <v>913</v>
      </c>
      <c r="L2335">
        <v>122104.79</v>
      </c>
      <c r="R2335" t="s">
        <v>826</v>
      </c>
      <c r="S2335" t="str">
        <f t="shared" si="396"/>
        <v>Phasianidae</v>
      </c>
      <c r="T2335" t="str">
        <f t="shared" si="397"/>
        <v>Galliformes</v>
      </c>
      <c r="U2335">
        <f t="shared" si="398"/>
        <v>39.700000000000003</v>
      </c>
      <c r="V2335">
        <f t="shared" si="399"/>
        <v>2508.2399999999998</v>
      </c>
      <c r="W2335" t="str">
        <f t="shared" si="400"/>
        <v>Rock</v>
      </c>
      <c r="X2335">
        <f t="shared" si="401"/>
        <v>3</v>
      </c>
      <c r="Y2335">
        <f t="shared" si="402"/>
        <v>1</v>
      </c>
      <c r="Z2335" t="str">
        <f t="shared" si="403"/>
        <v>Herbivore</v>
      </c>
      <c r="AA2335" t="str">
        <f t="shared" si="404"/>
        <v>Herbivore terrestrial</v>
      </c>
      <c r="AB2335" t="str">
        <f t="shared" si="405"/>
        <v>Terrestrial</v>
      </c>
      <c r="AC2335">
        <f t="shared" si="406"/>
        <v>313937.42</v>
      </c>
    </row>
    <row r="2336" spans="1:29" x14ac:dyDescent="0.25">
      <c r="A2336" t="s">
        <v>2888</v>
      </c>
      <c r="B2336" t="s">
        <v>2869</v>
      </c>
      <c r="C2336" t="s">
        <v>2818</v>
      </c>
      <c r="D2336">
        <v>25.2</v>
      </c>
      <c r="E2336">
        <v>1314.47</v>
      </c>
      <c r="F2336" t="s">
        <v>860</v>
      </c>
      <c r="G2336">
        <v>1</v>
      </c>
      <c r="H2336">
        <v>1</v>
      </c>
      <c r="I2336" t="s">
        <v>993</v>
      </c>
      <c r="J2336" t="s">
        <v>928</v>
      </c>
      <c r="K2336" t="s">
        <v>913</v>
      </c>
      <c r="L2336">
        <v>284369.78999999998</v>
      </c>
      <c r="R2336" t="s">
        <v>826</v>
      </c>
      <c r="S2336" t="str">
        <f t="shared" si="396"/>
        <v>Phasianidae</v>
      </c>
      <c r="T2336" t="str">
        <f t="shared" si="397"/>
        <v>Galliformes</v>
      </c>
      <c r="U2336">
        <f t="shared" si="398"/>
        <v>39.700000000000003</v>
      </c>
      <c r="V2336">
        <f t="shared" si="399"/>
        <v>2508.2399999999998</v>
      </c>
      <c r="W2336" t="str">
        <f t="shared" si="400"/>
        <v>Rock</v>
      </c>
      <c r="X2336">
        <f t="shared" si="401"/>
        <v>3</v>
      </c>
      <c r="Y2336">
        <f t="shared" si="402"/>
        <v>1</v>
      </c>
      <c r="Z2336" t="str">
        <f t="shared" si="403"/>
        <v>Herbivore</v>
      </c>
      <c r="AA2336" t="str">
        <f t="shared" si="404"/>
        <v>Herbivore terrestrial</v>
      </c>
      <c r="AB2336" t="str">
        <f t="shared" si="405"/>
        <v>Terrestrial</v>
      </c>
      <c r="AC2336">
        <f t="shared" si="406"/>
        <v>313937.42</v>
      </c>
    </row>
    <row r="2337" spans="1:29" x14ac:dyDescent="0.25">
      <c r="A2337" t="s">
        <v>2889</v>
      </c>
      <c r="B2337" t="s">
        <v>2869</v>
      </c>
      <c r="C2337" t="s">
        <v>2818</v>
      </c>
      <c r="D2337">
        <v>24.8</v>
      </c>
      <c r="E2337">
        <v>1478.81</v>
      </c>
      <c r="F2337" t="s">
        <v>860</v>
      </c>
      <c r="G2337">
        <v>1</v>
      </c>
      <c r="H2337">
        <v>1</v>
      </c>
      <c r="I2337" t="s">
        <v>993</v>
      </c>
      <c r="J2337" t="s">
        <v>928</v>
      </c>
      <c r="K2337" t="s">
        <v>913</v>
      </c>
      <c r="L2337">
        <v>209938.41</v>
      </c>
      <c r="R2337" t="s">
        <v>826</v>
      </c>
      <c r="S2337" t="str">
        <f t="shared" si="396"/>
        <v>Phasianidae</v>
      </c>
      <c r="T2337" t="str">
        <f t="shared" si="397"/>
        <v>Galliformes</v>
      </c>
      <c r="U2337">
        <f t="shared" si="398"/>
        <v>39.700000000000003</v>
      </c>
      <c r="V2337">
        <f t="shared" si="399"/>
        <v>2508.2399999999998</v>
      </c>
      <c r="W2337" t="str">
        <f t="shared" si="400"/>
        <v>Rock</v>
      </c>
      <c r="X2337">
        <f t="shared" si="401"/>
        <v>3</v>
      </c>
      <c r="Y2337">
        <f t="shared" si="402"/>
        <v>1</v>
      </c>
      <c r="Z2337" t="str">
        <f t="shared" si="403"/>
        <v>Herbivore</v>
      </c>
      <c r="AA2337" t="str">
        <f t="shared" si="404"/>
        <v>Herbivore terrestrial</v>
      </c>
      <c r="AB2337" t="str">
        <f t="shared" si="405"/>
        <v>Terrestrial</v>
      </c>
      <c r="AC2337">
        <f t="shared" si="406"/>
        <v>313937.42</v>
      </c>
    </row>
    <row r="2338" spans="1:29" x14ac:dyDescent="0.25">
      <c r="A2338" t="s">
        <v>2890</v>
      </c>
      <c r="B2338" t="s">
        <v>2891</v>
      </c>
      <c r="C2338" t="s">
        <v>2818</v>
      </c>
      <c r="D2338">
        <v>19.899999999999999</v>
      </c>
      <c r="E2338">
        <v>1330</v>
      </c>
      <c r="F2338" t="s">
        <v>865</v>
      </c>
      <c r="G2338">
        <v>2</v>
      </c>
      <c r="H2338">
        <v>1</v>
      </c>
      <c r="I2338" t="s">
        <v>993</v>
      </c>
      <c r="J2338" t="s">
        <v>928</v>
      </c>
      <c r="K2338" t="s">
        <v>913</v>
      </c>
      <c r="L2338">
        <v>1226666.24</v>
      </c>
      <c r="R2338" t="s">
        <v>827</v>
      </c>
      <c r="S2338" t="str">
        <f t="shared" si="396"/>
        <v>Fringillidae</v>
      </c>
      <c r="T2338" t="str">
        <f t="shared" si="397"/>
        <v>Passeriformes</v>
      </c>
      <c r="U2338">
        <f t="shared" si="398"/>
        <v>32</v>
      </c>
      <c r="V2338">
        <f t="shared" si="399"/>
        <v>21.5</v>
      </c>
      <c r="W2338" t="str">
        <f t="shared" si="400"/>
        <v>Desert</v>
      </c>
      <c r="X2338">
        <f t="shared" si="401"/>
        <v>3</v>
      </c>
      <c r="Y2338">
        <f t="shared" si="402"/>
        <v>2</v>
      </c>
      <c r="Z2338" t="str">
        <f t="shared" si="403"/>
        <v>Herbivore</v>
      </c>
      <c r="AA2338" t="str">
        <f t="shared" si="404"/>
        <v>Granivore</v>
      </c>
      <c r="AB2338" t="str">
        <f t="shared" si="405"/>
        <v>Terrestrial</v>
      </c>
      <c r="AC2338">
        <f t="shared" si="406"/>
        <v>4276225.4800000004</v>
      </c>
    </row>
    <row r="2339" spans="1:29" x14ac:dyDescent="0.25">
      <c r="A2339" t="s">
        <v>2892</v>
      </c>
      <c r="B2339" t="s">
        <v>2891</v>
      </c>
      <c r="C2339" t="s">
        <v>2818</v>
      </c>
      <c r="D2339">
        <v>20.7</v>
      </c>
      <c r="E2339">
        <v>815</v>
      </c>
      <c r="F2339" t="s">
        <v>860</v>
      </c>
      <c r="G2339">
        <v>1</v>
      </c>
      <c r="H2339">
        <v>1</v>
      </c>
      <c r="I2339" t="s">
        <v>928</v>
      </c>
      <c r="J2339" t="s">
        <v>928</v>
      </c>
      <c r="K2339" t="s">
        <v>913</v>
      </c>
      <c r="L2339">
        <v>68753.37</v>
      </c>
      <c r="R2339" t="s">
        <v>827</v>
      </c>
      <c r="S2339" t="str">
        <f t="shared" si="396"/>
        <v>Fringillidae</v>
      </c>
      <c r="T2339" t="str">
        <f t="shared" si="397"/>
        <v>Passeriformes</v>
      </c>
      <c r="U2339">
        <f t="shared" si="398"/>
        <v>32</v>
      </c>
      <c r="V2339">
        <f t="shared" si="399"/>
        <v>21.5</v>
      </c>
      <c r="W2339" t="str">
        <f t="shared" si="400"/>
        <v>Desert</v>
      </c>
      <c r="X2339">
        <f t="shared" si="401"/>
        <v>3</v>
      </c>
      <c r="Y2339">
        <f t="shared" si="402"/>
        <v>2</v>
      </c>
      <c r="Z2339" t="str">
        <f t="shared" si="403"/>
        <v>Herbivore</v>
      </c>
      <c r="AA2339" t="str">
        <f t="shared" si="404"/>
        <v>Granivore</v>
      </c>
      <c r="AB2339" t="str">
        <f t="shared" si="405"/>
        <v>Terrestrial</v>
      </c>
      <c r="AC2339">
        <f t="shared" si="406"/>
        <v>4276225.4800000004</v>
      </c>
    </row>
    <row r="2340" spans="1:29" x14ac:dyDescent="0.25">
      <c r="A2340" t="s">
        <v>2893</v>
      </c>
      <c r="B2340" t="s">
        <v>2891</v>
      </c>
      <c r="C2340" t="s">
        <v>2818</v>
      </c>
      <c r="D2340">
        <v>18</v>
      </c>
      <c r="E2340">
        <v>699.99</v>
      </c>
      <c r="F2340" t="s">
        <v>860</v>
      </c>
      <c r="G2340">
        <v>1</v>
      </c>
      <c r="H2340">
        <v>1</v>
      </c>
      <c r="I2340" t="s">
        <v>928</v>
      </c>
      <c r="J2340" t="s">
        <v>928</v>
      </c>
      <c r="K2340" t="s">
        <v>913</v>
      </c>
      <c r="L2340">
        <v>764292.38</v>
      </c>
      <c r="R2340" t="s">
        <v>828</v>
      </c>
      <c r="S2340" t="str">
        <f t="shared" si="396"/>
        <v>Sylviidae</v>
      </c>
      <c r="T2340" t="str">
        <f t="shared" si="397"/>
        <v>Passeriformes</v>
      </c>
      <c r="U2340">
        <f t="shared" si="398"/>
        <v>16.100000000000001</v>
      </c>
      <c r="V2340">
        <f t="shared" si="399"/>
        <v>9.9</v>
      </c>
      <c r="W2340" t="str">
        <f t="shared" si="400"/>
        <v>Shrubland</v>
      </c>
      <c r="X2340">
        <f t="shared" si="401"/>
        <v>2</v>
      </c>
      <c r="Y2340">
        <f t="shared" si="402"/>
        <v>3</v>
      </c>
      <c r="Z2340" t="str">
        <f t="shared" si="403"/>
        <v>Carnivore</v>
      </c>
      <c r="AA2340" t="str">
        <f t="shared" si="404"/>
        <v>Invertivore</v>
      </c>
      <c r="AB2340" t="str">
        <f t="shared" si="405"/>
        <v>Insessorial</v>
      </c>
      <c r="AC2340">
        <f t="shared" si="406"/>
        <v>1359316.78</v>
      </c>
    </row>
    <row r="2341" spans="1:29" x14ac:dyDescent="0.25">
      <c r="A2341" t="s">
        <v>10818</v>
      </c>
      <c r="B2341" t="s">
        <v>2891</v>
      </c>
      <c r="C2341" t="s">
        <v>2818</v>
      </c>
      <c r="D2341">
        <v>22.1</v>
      </c>
      <c r="E2341">
        <v>1149</v>
      </c>
      <c r="F2341" t="s">
        <v>860</v>
      </c>
      <c r="G2341">
        <v>1</v>
      </c>
      <c r="H2341">
        <v>1</v>
      </c>
      <c r="I2341" t="s">
        <v>928</v>
      </c>
      <c r="J2341" t="s">
        <v>928</v>
      </c>
      <c r="K2341" t="s">
        <v>913</v>
      </c>
      <c r="L2341">
        <v>953994.69</v>
      </c>
      <c r="R2341" t="s">
        <v>828</v>
      </c>
      <c r="S2341" t="str">
        <f t="shared" si="396"/>
        <v>Sylviidae</v>
      </c>
      <c r="T2341" t="str">
        <f t="shared" si="397"/>
        <v>Passeriformes</v>
      </c>
      <c r="U2341">
        <f t="shared" si="398"/>
        <v>16.100000000000001</v>
      </c>
      <c r="V2341">
        <f t="shared" si="399"/>
        <v>9.9</v>
      </c>
      <c r="W2341" t="str">
        <f t="shared" si="400"/>
        <v>Shrubland</v>
      </c>
      <c r="X2341">
        <f t="shared" si="401"/>
        <v>2</v>
      </c>
      <c r="Y2341">
        <f t="shared" si="402"/>
        <v>3</v>
      </c>
      <c r="Z2341" t="str">
        <f t="shared" si="403"/>
        <v>Carnivore</v>
      </c>
      <c r="AA2341" t="str">
        <f t="shared" si="404"/>
        <v>Invertivore</v>
      </c>
      <c r="AB2341" t="str">
        <f t="shared" si="405"/>
        <v>Insessorial</v>
      </c>
      <c r="AC2341">
        <f t="shared" si="406"/>
        <v>1359316.78</v>
      </c>
    </row>
    <row r="2342" spans="1:29" x14ac:dyDescent="0.25">
      <c r="A2342" t="s">
        <v>2894</v>
      </c>
      <c r="B2342" t="s">
        <v>2891</v>
      </c>
      <c r="C2342" t="s">
        <v>2818</v>
      </c>
      <c r="D2342">
        <v>16.600000000000001</v>
      </c>
      <c r="E2342">
        <v>866.02</v>
      </c>
      <c r="F2342" t="s">
        <v>860</v>
      </c>
      <c r="G2342">
        <v>1</v>
      </c>
      <c r="H2342">
        <v>1</v>
      </c>
      <c r="I2342" t="s">
        <v>993</v>
      </c>
      <c r="J2342" t="s">
        <v>928</v>
      </c>
      <c r="K2342" t="s">
        <v>913</v>
      </c>
      <c r="L2342">
        <v>834485.49</v>
      </c>
      <c r="R2342" t="s">
        <v>829</v>
      </c>
      <c r="S2342" t="str">
        <f t="shared" si="396"/>
        <v>Charadriidae</v>
      </c>
      <c r="T2342" t="str">
        <f t="shared" si="397"/>
        <v>Charadriiformes</v>
      </c>
      <c r="U2342">
        <f t="shared" si="398"/>
        <v>53.1</v>
      </c>
      <c r="V2342">
        <f t="shared" si="399"/>
        <v>74.8</v>
      </c>
      <c r="W2342" t="str">
        <f t="shared" si="400"/>
        <v>Grassland</v>
      </c>
      <c r="X2342">
        <f t="shared" si="401"/>
        <v>3</v>
      </c>
      <c r="Y2342">
        <f t="shared" si="402"/>
        <v>3</v>
      </c>
      <c r="Z2342" t="str">
        <f t="shared" si="403"/>
        <v>Carnivore</v>
      </c>
      <c r="AA2342" t="str">
        <f t="shared" si="404"/>
        <v>Aquatic predator</v>
      </c>
      <c r="AB2342" t="str">
        <f t="shared" si="405"/>
        <v>Terrestrial</v>
      </c>
      <c r="AC2342">
        <f t="shared" si="406"/>
        <v>5473335.5800000001</v>
      </c>
    </row>
    <row r="2343" spans="1:29" x14ac:dyDescent="0.25">
      <c r="A2343" t="s">
        <v>2895</v>
      </c>
      <c r="B2343" t="s">
        <v>2891</v>
      </c>
      <c r="C2343" t="s">
        <v>2818</v>
      </c>
      <c r="D2343">
        <v>19</v>
      </c>
      <c r="E2343">
        <v>1149</v>
      </c>
      <c r="F2343" t="s">
        <v>860</v>
      </c>
      <c r="G2343">
        <v>1</v>
      </c>
      <c r="H2343">
        <v>1</v>
      </c>
      <c r="I2343" t="s">
        <v>928</v>
      </c>
      <c r="J2343" t="s">
        <v>928</v>
      </c>
      <c r="K2343" t="s">
        <v>913</v>
      </c>
      <c r="L2343">
        <v>519919.07</v>
      </c>
      <c r="R2343" t="s">
        <v>829</v>
      </c>
      <c r="S2343" t="str">
        <f t="shared" si="396"/>
        <v>Charadriidae</v>
      </c>
      <c r="T2343" t="str">
        <f t="shared" si="397"/>
        <v>Charadriiformes</v>
      </c>
      <c r="U2343">
        <f t="shared" si="398"/>
        <v>53.1</v>
      </c>
      <c r="V2343">
        <f t="shared" si="399"/>
        <v>74.8</v>
      </c>
      <c r="W2343" t="str">
        <f t="shared" si="400"/>
        <v>Grassland</v>
      </c>
      <c r="X2343">
        <f t="shared" si="401"/>
        <v>3</v>
      </c>
      <c r="Y2343">
        <f t="shared" si="402"/>
        <v>3</v>
      </c>
      <c r="Z2343" t="str">
        <f t="shared" si="403"/>
        <v>Carnivore</v>
      </c>
      <c r="AA2343" t="str">
        <f t="shared" si="404"/>
        <v>Aquatic predator</v>
      </c>
      <c r="AB2343" t="str">
        <f t="shared" si="405"/>
        <v>Terrestrial</v>
      </c>
      <c r="AC2343">
        <f t="shared" si="406"/>
        <v>5473335.5800000001</v>
      </c>
    </row>
    <row r="2344" spans="1:29" x14ac:dyDescent="0.25">
      <c r="A2344" t="s">
        <v>10819</v>
      </c>
      <c r="B2344" t="s">
        <v>2891</v>
      </c>
      <c r="C2344" t="s">
        <v>2818</v>
      </c>
      <c r="D2344">
        <v>12.1</v>
      </c>
      <c r="E2344">
        <v>1149</v>
      </c>
      <c r="F2344" t="s">
        <v>860</v>
      </c>
      <c r="G2344">
        <v>1</v>
      </c>
      <c r="H2344">
        <v>1</v>
      </c>
      <c r="I2344" t="s">
        <v>928</v>
      </c>
      <c r="J2344" t="s">
        <v>928</v>
      </c>
      <c r="K2344" t="s">
        <v>913</v>
      </c>
      <c r="L2344">
        <v>2359386.11</v>
      </c>
      <c r="R2344" t="s">
        <v>829</v>
      </c>
      <c r="S2344" t="str">
        <f t="shared" si="396"/>
        <v>Charadriidae</v>
      </c>
      <c r="T2344" t="str">
        <f t="shared" si="397"/>
        <v>Charadriiformes</v>
      </c>
      <c r="U2344">
        <f t="shared" si="398"/>
        <v>53.1</v>
      </c>
      <c r="V2344">
        <f t="shared" si="399"/>
        <v>74.8</v>
      </c>
      <c r="W2344" t="str">
        <f t="shared" si="400"/>
        <v>Grassland</v>
      </c>
      <c r="X2344">
        <f t="shared" si="401"/>
        <v>3</v>
      </c>
      <c r="Y2344">
        <f t="shared" si="402"/>
        <v>3</v>
      </c>
      <c r="Z2344" t="str">
        <f t="shared" si="403"/>
        <v>Carnivore</v>
      </c>
      <c r="AA2344" t="str">
        <f t="shared" si="404"/>
        <v>Aquatic predator</v>
      </c>
      <c r="AB2344" t="str">
        <f t="shared" si="405"/>
        <v>Terrestrial</v>
      </c>
      <c r="AC2344">
        <f t="shared" si="406"/>
        <v>5473335.5800000001</v>
      </c>
    </row>
    <row r="2345" spans="1:29" x14ac:dyDescent="0.25">
      <c r="A2345" t="s">
        <v>2896</v>
      </c>
      <c r="B2345" t="s">
        <v>2891</v>
      </c>
      <c r="C2345" t="s">
        <v>2818</v>
      </c>
      <c r="D2345">
        <v>20.399999999999999</v>
      </c>
      <c r="E2345">
        <v>1299</v>
      </c>
      <c r="F2345" t="s">
        <v>867</v>
      </c>
      <c r="G2345">
        <v>2</v>
      </c>
      <c r="H2345">
        <v>1</v>
      </c>
      <c r="I2345" t="s">
        <v>993</v>
      </c>
      <c r="J2345" t="s">
        <v>928</v>
      </c>
      <c r="K2345" t="s">
        <v>913</v>
      </c>
      <c r="L2345">
        <v>12744779.359999999</v>
      </c>
      <c r="R2345" t="s">
        <v>830</v>
      </c>
      <c r="S2345" t="str">
        <f t="shared" si="396"/>
        <v>Charadriidae</v>
      </c>
      <c r="T2345" t="str">
        <f t="shared" si="397"/>
        <v>Charadriiformes</v>
      </c>
      <c r="U2345">
        <f t="shared" si="398"/>
        <v>40.799999999999997</v>
      </c>
      <c r="V2345">
        <f t="shared" si="399"/>
        <v>132</v>
      </c>
      <c r="W2345" t="str">
        <f t="shared" si="400"/>
        <v>Wetland</v>
      </c>
      <c r="X2345">
        <f t="shared" si="401"/>
        <v>3</v>
      </c>
      <c r="Y2345">
        <f t="shared" si="402"/>
        <v>3</v>
      </c>
      <c r="Z2345" t="str">
        <f t="shared" si="403"/>
        <v>Carnivore</v>
      </c>
      <c r="AA2345" t="str">
        <f t="shared" si="404"/>
        <v>Aquatic predator</v>
      </c>
      <c r="AB2345" t="str">
        <f t="shared" si="405"/>
        <v>Terrestrial</v>
      </c>
      <c r="AC2345">
        <f t="shared" si="406"/>
        <v>1832228.1</v>
      </c>
    </row>
    <row r="2346" spans="1:29" x14ac:dyDescent="0.25">
      <c r="A2346" t="s">
        <v>777</v>
      </c>
      <c r="B2346" t="s">
        <v>2897</v>
      </c>
      <c r="C2346" t="s">
        <v>2818</v>
      </c>
      <c r="D2346">
        <v>26.2</v>
      </c>
      <c r="E2346">
        <v>165.7</v>
      </c>
      <c r="F2346" t="s">
        <v>865</v>
      </c>
      <c r="G2346">
        <v>2</v>
      </c>
      <c r="H2346">
        <v>1</v>
      </c>
      <c r="I2346" t="s">
        <v>993</v>
      </c>
      <c r="J2346" t="s">
        <v>928</v>
      </c>
      <c r="K2346" t="s">
        <v>913</v>
      </c>
      <c r="L2346">
        <v>1087257.04</v>
      </c>
      <c r="R2346" t="s">
        <v>830</v>
      </c>
      <c r="S2346" t="str">
        <f t="shared" si="396"/>
        <v>Charadriidae</v>
      </c>
      <c r="T2346" t="str">
        <f t="shared" si="397"/>
        <v>Charadriiformes</v>
      </c>
      <c r="U2346">
        <f t="shared" si="398"/>
        <v>40.799999999999997</v>
      </c>
      <c r="V2346">
        <f t="shared" si="399"/>
        <v>132</v>
      </c>
      <c r="W2346" t="str">
        <f t="shared" si="400"/>
        <v>Wetland</v>
      </c>
      <c r="X2346">
        <f t="shared" si="401"/>
        <v>3</v>
      </c>
      <c r="Y2346">
        <f t="shared" si="402"/>
        <v>3</v>
      </c>
      <c r="Z2346" t="str">
        <f t="shared" si="403"/>
        <v>Carnivore</v>
      </c>
      <c r="AA2346" t="str">
        <f t="shared" si="404"/>
        <v>Aquatic predator</v>
      </c>
      <c r="AB2346" t="str">
        <f t="shared" si="405"/>
        <v>Terrestrial</v>
      </c>
      <c r="AC2346">
        <f t="shared" si="406"/>
        <v>1832228.1</v>
      </c>
    </row>
    <row r="2347" spans="1:29" x14ac:dyDescent="0.25">
      <c r="A2347" t="s">
        <v>2898</v>
      </c>
      <c r="B2347" t="s">
        <v>2897</v>
      </c>
      <c r="C2347" t="s">
        <v>2818</v>
      </c>
      <c r="D2347">
        <v>23</v>
      </c>
      <c r="E2347">
        <v>177.08</v>
      </c>
      <c r="F2347" t="s">
        <v>865</v>
      </c>
      <c r="G2347">
        <v>2</v>
      </c>
      <c r="H2347">
        <v>1</v>
      </c>
      <c r="I2347" t="s">
        <v>993</v>
      </c>
      <c r="J2347" t="s">
        <v>928</v>
      </c>
      <c r="K2347" t="s">
        <v>913</v>
      </c>
      <c r="L2347">
        <v>118889.46</v>
      </c>
      <c r="R2347" t="s">
        <v>830</v>
      </c>
      <c r="S2347" t="str">
        <f t="shared" si="396"/>
        <v>Charadriidae</v>
      </c>
      <c r="T2347" t="str">
        <f t="shared" si="397"/>
        <v>Charadriiformes</v>
      </c>
      <c r="U2347">
        <f t="shared" si="398"/>
        <v>40.799999999999997</v>
      </c>
      <c r="V2347">
        <f t="shared" si="399"/>
        <v>132</v>
      </c>
      <c r="W2347" t="str">
        <f t="shared" si="400"/>
        <v>Wetland</v>
      </c>
      <c r="X2347">
        <f t="shared" si="401"/>
        <v>3</v>
      </c>
      <c r="Y2347">
        <f t="shared" si="402"/>
        <v>3</v>
      </c>
      <c r="Z2347" t="str">
        <f t="shared" si="403"/>
        <v>Carnivore</v>
      </c>
      <c r="AA2347" t="str">
        <f t="shared" si="404"/>
        <v>Aquatic predator</v>
      </c>
      <c r="AB2347" t="str">
        <f t="shared" si="405"/>
        <v>Terrestrial</v>
      </c>
      <c r="AC2347">
        <f t="shared" si="406"/>
        <v>1832228.1</v>
      </c>
    </row>
    <row r="2348" spans="1:29" x14ac:dyDescent="0.25">
      <c r="A2348" t="s">
        <v>2899</v>
      </c>
      <c r="B2348" t="s">
        <v>2897</v>
      </c>
      <c r="C2348" t="s">
        <v>2818</v>
      </c>
      <c r="D2348">
        <v>28.4</v>
      </c>
      <c r="E2348">
        <v>165.95</v>
      </c>
      <c r="F2348" t="s">
        <v>865</v>
      </c>
      <c r="G2348">
        <v>2</v>
      </c>
      <c r="H2348">
        <v>1</v>
      </c>
      <c r="I2348" t="s">
        <v>993</v>
      </c>
      <c r="J2348" t="s">
        <v>928</v>
      </c>
      <c r="K2348" t="s">
        <v>913</v>
      </c>
      <c r="L2348">
        <v>542153.29</v>
      </c>
      <c r="R2348" t="s">
        <v>831</v>
      </c>
      <c r="S2348" t="str">
        <f t="shared" si="396"/>
        <v>Laridae</v>
      </c>
      <c r="T2348" t="str">
        <f t="shared" si="397"/>
        <v>Charadriiformes</v>
      </c>
      <c r="U2348">
        <f t="shared" si="398"/>
        <v>54.5</v>
      </c>
      <c r="V2348">
        <f t="shared" si="399"/>
        <v>866.99</v>
      </c>
      <c r="W2348" t="str">
        <f t="shared" si="400"/>
        <v>Wetland</v>
      </c>
      <c r="X2348">
        <f t="shared" si="401"/>
        <v>3</v>
      </c>
      <c r="Y2348">
        <f t="shared" si="402"/>
        <v>3</v>
      </c>
      <c r="Z2348" t="str">
        <f t="shared" si="403"/>
        <v>Carnivore</v>
      </c>
      <c r="AA2348" t="str">
        <f t="shared" si="404"/>
        <v>Aquatic predator</v>
      </c>
      <c r="AB2348" t="str">
        <f t="shared" si="405"/>
        <v>Generalist</v>
      </c>
      <c r="AC2348">
        <f t="shared" si="406"/>
        <v>92321.08</v>
      </c>
    </row>
    <row r="2349" spans="1:29" x14ac:dyDescent="0.25">
      <c r="A2349" t="s">
        <v>2900</v>
      </c>
      <c r="B2349" t="s">
        <v>2897</v>
      </c>
      <c r="C2349" t="s">
        <v>2818</v>
      </c>
      <c r="D2349">
        <v>24.2</v>
      </c>
      <c r="E2349">
        <v>183.86</v>
      </c>
      <c r="F2349" t="s">
        <v>865</v>
      </c>
      <c r="G2349">
        <v>3</v>
      </c>
      <c r="H2349">
        <v>1</v>
      </c>
      <c r="I2349" t="s">
        <v>993</v>
      </c>
      <c r="J2349" t="s">
        <v>928</v>
      </c>
      <c r="K2349" t="s">
        <v>913</v>
      </c>
      <c r="L2349">
        <v>1414278.24</v>
      </c>
      <c r="R2349" t="s">
        <v>831</v>
      </c>
      <c r="S2349" t="str">
        <f t="shared" si="396"/>
        <v>Laridae</v>
      </c>
      <c r="T2349" t="str">
        <f t="shared" si="397"/>
        <v>Charadriiformes</v>
      </c>
      <c r="U2349">
        <f t="shared" si="398"/>
        <v>54.5</v>
      </c>
      <c r="V2349">
        <f t="shared" si="399"/>
        <v>866.99</v>
      </c>
      <c r="W2349" t="str">
        <f t="shared" si="400"/>
        <v>Wetland</v>
      </c>
      <c r="X2349">
        <f t="shared" si="401"/>
        <v>3</v>
      </c>
      <c r="Y2349">
        <f t="shared" si="402"/>
        <v>3</v>
      </c>
      <c r="Z2349" t="str">
        <f t="shared" si="403"/>
        <v>Carnivore</v>
      </c>
      <c r="AA2349" t="str">
        <f t="shared" si="404"/>
        <v>Aquatic predator</v>
      </c>
      <c r="AB2349" t="str">
        <f t="shared" si="405"/>
        <v>Generalist</v>
      </c>
      <c r="AC2349">
        <f t="shared" si="406"/>
        <v>92321.08</v>
      </c>
    </row>
    <row r="2350" spans="1:29" x14ac:dyDescent="0.25">
      <c r="A2350" t="s">
        <v>2901</v>
      </c>
      <c r="B2350" t="s">
        <v>2897</v>
      </c>
      <c r="C2350" t="s">
        <v>2818</v>
      </c>
      <c r="D2350">
        <v>26.6</v>
      </c>
      <c r="E2350">
        <v>134.44999999999999</v>
      </c>
      <c r="F2350" t="s">
        <v>860</v>
      </c>
      <c r="G2350">
        <v>2</v>
      </c>
      <c r="H2350">
        <v>1</v>
      </c>
      <c r="I2350" t="s">
        <v>993</v>
      </c>
      <c r="J2350" t="s">
        <v>928</v>
      </c>
      <c r="K2350" t="s">
        <v>913</v>
      </c>
      <c r="L2350">
        <v>1865470.32</v>
      </c>
      <c r="R2350" t="s">
        <v>831</v>
      </c>
      <c r="S2350" t="str">
        <f t="shared" si="396"/>
        <v>Laridae</v>
      </c>
      <c r="T2350" t="str">
        <f t="shared" si="397"/>
        <v>Charadriiformes</v>
      </c>
      <c r="U2350">
        <f t="shared" si="398"/>
        <v>54.5</v>
      </c>
      <c r="V2350">
        <f t="shared" si="399"/>
        <v>866.99</v>
      </c>
      <c r="W2350" t="str">
        <f t="shared" si="400"/>
        <v>Wetland</v>
      </c>
      <c r="X2350">
        <f t="shared" si="401"/>
        <v>3</v>
      </c>
      <c r="Y2350">
        <f t="shared" si="402"/>
        <v>3</v>
      </c>
      <c r="Z2350" t="str">
        <f t="shared" si="403"/>
        <v>Carnivore</v>
      </c>
      <c r="AA2350" t="str">
        <f t="shared" si="404"/>
        <v>Aquatic predator</v>
      </c>
      <c r="AB2350" t="str">
        <f t="shared" si="405"/>
        <v>Generalist</v>
      </c>
      <c r="AC2350">
        <f t="shared" si="406"/>
        <v>92321.08</v>
      </c>
    </row>
    <row r="2351" spans="1:29" x14ac:dyDescent="0.25">
      <c r="A2351" t="s">
        <v>2902</v>
      </c>
      <c r="B2351" t="s">
        <v>2897</v>
      </c>
      <c r="C2351" t="s">
        <v>2818</v>
      </c>
      <c r="D2351">
        <v>23.9</v>
      </c>
      <c r="E2351">
        <v>128.68</v>
      </c>
      <c r="F2351" t="s">
        <v>860</v>
      </c>
      <c r="G2351">
        <v>2</v>
      </c>
      <c r="H2351">
        <v>1</v>
      </c>
      <c r="I2351" t="s">
        <v>993</v>
      </c>
      <c r="J2351" t="s">
        <v>928</v>
      </c>
      <c r="K2351" t="s">
        <v>913</v>
      </c>
      <c r="L2351">
        <v>145250.93</v>
      </c>
      <c r="R2351" t="s">
        <v>832</v>
      </c>
      <c r="S2351" t="str">
        <f t="shared" si="396"/>
        <v>Phasianidae</v>
      </c>
      <c r="T2351" t="str">
        <f t="shared" si="397"/>
        <v>Galliformes</v>
      </c>
      <c r="U2351">
        <f t="shared" si="398"/>
        <v>21.5</v>
      </c>
      <c r="V2351">
        <f t="shared" si="399"/>
        <v>452.07</v>
      </c>
      <c r="W2351" t="str">
        <f t="shared" si="400"/>
        <v>Shrubland</v>
      </c>
      <c r="X2351">
        <f t="shared" si="401"/>
        <v>3</v>
      </c>
      <c r="Y2351">
        <f t="shared" si="402"/>
        <v>1</v>
      </c>
      <c r="Z2351" t="str">
        <f t="shared" si="403"/>
        <v>Herbivore</v>
      </c>
      <c r="AA2351" t="str">
        <f t="shared" si="404"/>
        <v>Omnivore</v>
      </c>
      <c r="AB2351" t="str">
        <f t="shared" si="405"/>
        <v>Terrestrial</v>
      </c>
      <c r="AC2351">
        <f t="shared" si="406"/>
        <v>2982416.91</v>
      </c>
    </row>
    <row r="2352" spans="1:29" x14ac:dyDescent="0.25">
      <c r="A2352" t="s">
        <v>2903</v>
      </c>
      <c r="B2352" t="s">
        <v>2897</v>
      </c>
      <c r="C2352" t="s">
        <v>2818</v>
      </c>
      <c r="D2352">
        <v>24.7</v>
      </c>
      <c r="E2352">
        <v>129.81</v>
      </c>
      <c r="F2352" t="s">
        <v>865</v>
      </c>
      <c r="G2352">
        <v>2</v>
      </c>
      <c r="H2352">
        <v>1</v>
      </c>
      <c r="I2352" t="s">
        <v>993</v>
      </c>
      <c r="J2352" t="s">
        <v>928</v>
      </c>
      <c r="K2352" t="s">
        <v>913</v>
      </c>
      <c r="L2352">
        <v>108756.64</v>
      </c>
      <c r="R2352" t="s">
        <v>832</v>
      </c>
      <c r="S2352" t="str">
        <f t="shared" si="396"/>
        <v>Phasianidae</v>
      </c>
      <c r="T2352" t="str">
        <f t="shared" si="397"/>
        <v>Galliformes</v>
      </c>
      <c r="U2352">
        <f t="shared" si="398"/>
        <v>21.5</v>
      </c>
      <c r="V2352">
        <f t="shared" si="399"/>
        <v>452.07</v>
      </c>
      <c r="W2352" t="str">
        <f t="shared" si="400"/>
        <v>Shrubland</v>
      </c>
      <c r="X2352">
        <f t="shared" si="401"/>
        <v>3</v>
      </c>
      <c r="Y2352">
        <f t="shared" si="402"/>
        <v>1</v>
      </c>
      <c r="Z2352" t="str">
        <f t="shared" si="403"/>
        <v>Herbivore</v>
      </c>
      <c r="AA2352" t="str">
        <f t="shared" si="404"/>
        <v>Omnivore</v>
      </c>
      <c r="AB2352" t="str">
        <f t="shared" si="405"/>
        <v>Terrestrial</v>
      </c>
      <c r="AC2352">
        <f t="shared" si="406"/>
        <v>2982416.91</v>
      </c>
    </row>
    <row r="2353" spans="1:29" x14ac:dyDescent="0.25">
      <c r="A2353" t="s">
        <v>319</v>
      </c>
      <c r="B2353" t="s">
        <v>2897</v>
      </c>
      <c r="C2353" t="s">
        <v>2818</v>
      </c>
      <c r="D2353">
        <v>27.6</v>
      </c>
      <c r="E2353">
        <v>171.89</v>
      </c>
      <c r="F2353" t="s">
        <v>984</v>
      </c>
      <c r="G2353">
        <v>2</v>
      </c>
      <c r="H2353">
        <v>1</v>
      </c>
      <c r="I2353" t="s">
        <v>993</v>
      </c>
      <c r="J2353" t="s">
        <v>928</v>
      </c>
      <c r="K2353" t="s">
        <v>913</v>
      </c>
      <c r="L2353">
        <v>4364464.18</v>
      </c>
      <c r="R2353" t="s">
        <v>832</v>
      </c>
      <c r="S2353" t="str">
        <f t="shared" si="396"/>
        <v>Phasianidae</v>
      </c>
      <c r="T2353" t="str">
        <f t="shared" si="397"/>
        <v>Galliformes</v>
      </c>
      <c r="U2353">
        <f t="shared" si="398"/>
        <v>21.5</v>
      </c>
      <c r="V2353">
        <f t="shared" si="399"/>
        <v>452.07</v>
      </c>
      <c r="W2353" t="str">
        <f t="shared" si="400"/>
        <v>Shrubland</v>
      </c>
      <c r="X2353">
        <f t="shared" si="401"/>
        <v>3</v>
      </c>
      <c r="Y2353">
        <f t="shared" si="402"/>
        <v>1</v>
      </c>
      <c r="Z2353" t="str">
        <f t="shared" si="403"/>
        <v>Herbivore</v>
      </c>
      <c r="AA2353" t="str">
        <f t="shared" si="404"/>
        <v>Omnivore</v>
      </c>
      <c r="AB2353" t="str">
        <f t="shared" si="405"/>
        <v>Terrestrial</v>
      </c>
      <c r="AC2353">
        <f t="shared" si="406"/>
        <v>2982416.91</v>
      </c>
    </row>
    <row r="2354" spans="1:29" x14ac:dyDescent="0.25">
      <c r="A2354" t="s">
        <v>2904</v>
      </c>
      <c r="B2354" t="s">
        <v>2897</v>
      </c>
      <c r="C2354" t="s">
        <v>2818</v>
      </c>
      <c r="D2354">
        <v>25.5</v>
      </c>
      <c r="E2354">
        <v>185.38</v>
      </c>
      <c r="F2354" t="s">
        <v>860</v>
      </c>
      <c r="G2354">
        <v>2</v>
      </c>
      <c r="H2354">
        <v>1</v>
      </c>
      <c r="I2354" t="s">
        <v>993</v>
      </c>
      <c r="J2354" t="s">
        <v>928</v>
      </c>
      <c r="K2354" t="s">
        <v>913</v>
      </c>
      <c r="L2354">
        <v>754065.67</v>
      </c>
      <c r="R2354" t="s">
        <v>833</v>
      </c>
      <c r="S2354" t="str">
        <f t="shared" si="396"/>
        <v>Anatidae</v>
      </c>
      <c r="T2354" t="str">
        <f t="shared" si="397"/>
        <v>Anseriformes</v>
      </c>
      <c r="U2354">
        <f t="shared" si="398"/>
        <v>45.3</v>
      </c>
      <c r="V2354">
        <f t="shared" si="399"/>
        <v>6377.96</v>
      </c>
      <c r="W2354" t="str">
        <f t="shared" si="400"/>
        <v>Wetland</v>
      </c>
      <c r="X2354">
        <f t="shared" si="401"/>
        <v>3</v>
      </c>
      <c r="Y2354">
        <f t="shared" si="402"/>
        <v>3</v>
      </c>
      <c r="Z2354" t="str">
        <f t="shared" si="403"/>
        <v>Herbivore</v>
      </c>
      <c r="AA2354" t="str">
        <f t="shared" si="404"/>
        <v>Herbivore aquatic</v>
      </c>
      <c r="AB2354" t="str">
        <f t="shared" si="405"/>
        <v>Aquatic</v>
      </c>
      <c r="AC2354">
        <f t="shared" si="406"/>
        <v>5272186.12</v>
      </c>
    </row>
    <row r="2355" spans="1:29" x14ac:dyDescent="0.25">
      <c r="A2355" t="s">
        <v>2905</v>
      </c>
      <c r="B2355" t="s">
        <v>2897</v>
      </c>
      <c r="C2355" t="s">
        <v>2818</v>
      </c>
      <c r="D2355">
        <v>29</v>
      </c>
      <c r="E2355">
        <v>199.18</v>
      </c>
      <c r="F2355" t="s">
        <v>860</v>
      </c>
      <c r="G2355">
        <v>2</v>
      </c>
      <c r="H2355">
        <v>1</v>
      </c>
      <c r="I2355" t="s">
        <v>993</v>
      </c>
      <c r="J2355" t="s">
        <v>928</v>
      </c>
      <c r="K2355" t="s">
        <v>913</v>
      </c>
      <c r="L2355">
        <v>130826.39</v>
      </c>
      <c r="R2355" t="s">
        <v>833</v>
      </c>
      <c r="S2355" t="str">
        <f t="shared" si="396"/>
        <v>Anatidae</v>
      </c>
      <c r="T2355" t="str">
        <f t="shared" si="397"/>
        <v>Anseriformes</v>
      </c>
      <c r="U2355">
        <f t="shared" si="398"/>
        <v>45.3</v>
      </c>
      <c r="V2355">
        <f t="shared" si="399"/>
        <v>6377.96</v>
      </c>
      <c r="W2355" t="str">
        <f t="shared" si="400"/>
        <v>Wetland</v>
      </c>
      <c r="X2355">
        <f t="shared" si="401"/>
        <v>3</v>
      </c>
      <c r="Y2355">
        <f t="shared" si="402"/>
        <v>3</v>
      </c>
      <c r="Z2355" t="str">
        <f t="shared" si="403"/>
        <v>Herbivore</v>
      </c>
      <c r="AA2355" t="str">
        <f t="shared" si="404"/>
        <v>Herbivore aquatic</v>
      </c>
      <c r="AB2355" t="str">
        <f t="shared" si="405"/>
        <v>Aquatic</v>
      </c>
      <c r="AC2355">
        <f t="shared" si="406"/>
        <v>5272186.12</v>
      </c>
    </row>
    <row r="2356" spans="1:29" x14ac:dyDescent="0.25">
      <c r="A2356" t="s">
        <v>10820</v>
      </c>
      <c r="B2356" t="s">
        <v>2897</v>
      </c>
      <c r="C2356" t="s">
        <v>2818</v>
      </c>
      <c r="D2356">
        <v>22.2</v>
      </c>
      <c r="E2356">
        <v>185.38</v>
      </c>
      <c r="F2356" t="s">
        <v>860</v>
      </c>
      <c r="G2356">
        <v>2</v>
      </c>
      <c r="H2356">
        <v>1</v>
      </c>
      <c r="I2356" t="s">
        <v>993</v>
      </c>
      <c r="J2356" t="s">
        <v>928</v>
      </c>
      <c r="K2356" t="s">
        <v>913</v>
      </c>
      <c r="L2356">
        <v>91707.28</v>
      </c>
      <c r="R2356" t="s">
        <v>833</v>
      </c>
      <c r="S2356" t="str">
        <f t="shared" si="396"/>
        <v>Anatidae</v>
      </c>
      <c r="T2356" t="str">
        <f t="shared" si="397"/>
        <v>Anseriformes</v>
      </c>
      <c r="U2356">
        <f t="shared" si="398"/>
        <v>45.3</v>
      </c>
      <c r="V2356">
        <f t="shared" si="399"/>
        <v>6377.96</v>
      </c>
      <c r="W2356" t="str">
        <f t="shared" si="400"/>
        <v>Wetland</v>
      </c>
      <c r="X2356">
        <f t="shared" si="401"/>
        <v>3</v>
      </c>
      <c r="Y2356">
        <f t="shared" si="402"/>
        <v>3</v>
      </c>
      <c r="Z2356" t="str">
        <f t="shared" si="403"/>
        <v>Herbivore</v>
      </c>
      <c r="AA2356" t="str">
        <f t="shared" si="404"/>
        <v>Herbivore aquatic</v>
      </c>
      <c r="AB2356" t="str">
        <f t="shared" si="405"/>
        <v>Aquatic</v>
      </c>
      <c r="AC2356">
        <f t="shared" si="406"/>
        <v>5272186.12</v>
      </c>
    </row>
    <row r="2357" spans="1:29" x14ac:dyDescent="0.25">
      <c r="A2357" t="s">
        <v>2906</v>
      </c>
      <c r="B2357" t="s">
        <v>2897</v>
      </c>
      <c r="C2357" t="s">
        <v>2818</v>
      </c>
      <c r="D2357">
        <v>29.9</v>
      </c>
      <c r="E2357">
        <v>201.75</v>
      </c>
      <c r="F2357" t="s">
        <v>860</v>
      </c>
      <c r="G2357">
        <v>1</v>
      </c>
      <c r="H2357">
        <v>1</v>
      </c>
      <c r="I2357" t="s">
        <v>993</v>
      </c>
      <c r="J2357" t="s">
        <v>928</v>
      </c>
      <c r="K2357" t="s">
        <v>913</v>
      </c>
      <c r="L2357">
        <v>492692.14</v>
      </c>
      <c r="R2357" t="s">
        <v>834</v>
      </c>
      <c r="S2357" t="str">
        <f t="shared" si="396"/>
        <v>Muscicapidae</v>
      </c>
      <c r="T2357" t="str">
        <f t="shared" si="397"/>
        <v>Passeriformes</v>
      </c>
      <c r="U2357">
        <f t="shared" si="398"/>
        <v>22.8</v>
      </c>
      <c r="V2357">
        <f t="shared" si="399"/>
        <v>18.5</v>
      </c>
      <c r="W2357" t="str">
        <f t="shared" si="400"/>
        <v>Shrubland</v>
      </c>
      <c r="X2357">
        <f t="shared" si="401"/>
        <v>2</v>
      </c>
      <c r="Y2357">
        <f t="shared" si="402"/>
        <v>3</v>
      </c>
      <c r="Z2357" t="str">
        <f t="shared" si="403"/>
        <v>Carnivore</v>
      </c>
      <c r="AA2357" t="str">
        <f t="shared" si="404"/>
        <v>Invertivore</v>
      </c>
      <c r="AB2357" t="str">
        <f t="shared" si="405"/>
        <v>Terrestrial</v>
      </c>
      <c r="AC2357">
        <f t="shared" si="406"/>
        <v>10841460.619999999</v>
      </c>
    </row>
    <row r="2358" spans="1:29" x14ac:dyDescent="0.25">
      <c r="A2358" t="s">
        <v>2907</v>
      </c>
      <c r="B2358" t="s">
        <v>2897</v>
      </c>
      <c r="C2358" t="s">
        <v>2818</v>
      </c>
      <c r="D2358">
        <v>17</v>
      </c>
      <c r="E2358">
        <v>432</v>
      </c>
      <c r="F2358" t="s">
        <v>860</v>
      </c>
      <c r="G2358">
        <v>1</v>
      </c>
      <c r="H2358">
        <v>1</v>
      </c>
      <c r="I2358" t="s">
        <v>993</v>
      </c>
      <c r="J2358" t="s">
        <v>928</v>
      </c>
      <c r="K2358" t="s">
        <v>913</v>
      </c>
      <c r="L2358">
        <v>6883.51</v>
      </c>
      <c r="R2358" t="s">
        <v>834</v>
      </c>
      <c r="S2358" t="str">
        <f t="shared" si="396"/>
        <v>Muscicapidae</v>
      </c>
      <c r="T2358" t="str">
        <f t="shared" si="397"/>
        <v>Passeriformes</v>
      </c>
      <c r="U2358">
        <f t="shared" si="398"/>
        <v>22.8</v>
      </c>
      <c r="V2358">
        <f t="shared" si="399"/>
        <v>18.5</v>
      </c>
      <c r="W2358" t="str">
        <f t="shared" si="400"/>
        <v>Shrubland</v>
      </c>
      <c r="X2358">
        <f t="shared" si="401"/>
        <v>2</v>
      </c>
      <c r="Y2358">
        <f t="shared" si="402"/>
        <v>3</v>
      </c>
      <c r="Z2358" t="str">
        <f t="shared" si="403"/>
        <v>Carnivore</v>
      </c>
      <c r="AA2358" t="str">
        <f t="shared" si="404"/>
        <v>Invertivore</v>
      </c>
      <c r="AB2358" t="str">
        <f t="shared" si="405"/>
        <v>Terrestrial</v>
      </c>
      <c r="AC2358">
        <f t="shared" si="406"/>
        <v>10841460.619999999</v>
      </c>
    </row>
    <row r="2359" spans="1:29" x14ac:dyDescent="0.25">
      <c r="A2359" t="s">
        <v>2908</v>
      </c>
      <c r="B2359" t="s">
        <v>2897</v>
      </c>
      <c r="C2359" t="s">
        <v>2818</v>
      </c>
      <c r="D2359">
        <v>21.3</v>
      </c>
      <c r="E2359">
        <v>367.39</v>
      </c>
      <c r="F2359" t="s">
        <v>860</v>
      </c>
      <c r="G2359">
        <v>1</v>
      </c>
      <c r="H2359">
        <v>1</v>
      </c>
      <c r="I2359" t="s">
        <v>993</v>
      </c>
      <c r="J2359" t="s">
        <v>928</v>
      </c>
      <c r="K2359" t="s">
        <v>913</v>
      </c>
      <c r="L2359">
        <v>117127.03</v>
      </c>
      <c r="R2359" t="s">
        <v>835</v>
      </c>
      <c r="S2359" t="str">
        <f t="shared" si="396"/>
        <v>Oceanitidae</v>
      </c>
      <c r="T2359" t="str">
        <f t="shared" si="397"/>
        <v>Procellariiformes</v>
      </c>
      <c r="U2359">
        <f t="shared" si="398"/>
        <v>54.1</v>
      </c>
      <c r="V2359">
        <f t="shared" si="399"/>
        <v>47.2</v>
      </c>
      <c r="W2359" t="str">
        <f t="shared" si="400"/>
        <v>Marine</v>
      </c>
      <c r="X2359">
        <f t="shared" si="401"/>
        <v>3</v>
      </c>
      <c r="Y2359">
        <f t="shared" si="402"/>
        <v>3</v>
      </c>
      <c r="Z2359" t="str">
        <f t="shared" si="403"/>
        <v>Carnivore</v>
      </c>
      <c r="AA2359" t="str">
        <f t="shared" si="404"/>
        <v>Aquatic predator</v>
      </c>
      <c r="AB2359" t="str">
        <f t="shared" si="405"/>
        <v>Aerial</v>
      </c>
      <c r="AC2359">
        <f t="shared" si="406"/>
        <v>104837176.2</v>
      </c>
    </row>
    <row r="2360" spans="1:29" x14ac:dyDescent="0.25">
      <c r="A2360" t="s">
        <v>2909</v>
      </c>
      <c r="B2360" t="s">
        <v>2897</v>
      </c>
      <c r="C2360" t="s">
        <v>2818</v>
      </c>
      <c r="D2360">
        <v>12.5</v>
      </c>
      <c r="E2360">
        <v>430.99</v>
      </c>
      <c r="F2360" t="s">
        <v>860</v>
      </c>
      <c r="G2360">
        <v>1</v>
      </c>
      <c r="H2360">
        <v>1</v>
      </c>
      <c r="I2360" t="s">
        <v>993</v>
      </c>
      <c r="J2360" t="s">
        <v>928</v>
      </c>
      <c r="K2360" t="s">
        <v>913</v>
      </c>
      <c r="L2360">
        <v>123071.93</v>
      </c>
      <c r="R2360" t="s">
        <v>835</v>
      </c>
      <c r="S2360" t="str">
        <f t="shared" si="396"/>
        <v>Oceanitidae</v>
      </c>
      <c r="T2360" t="str">
        <f t="shared" si="397"/>
        <v>Procellariiformes</v>
      </c>
      <c r="U2360">
        <f t="shared" si="398"/>
        <v>54.1</v>
      </c>
      <c r="V2360">
        <f t="shared" si="399"/>
        <v>47.2</v>
      </c>
      <c r="W2360" t="str">
        <f t="shared" si="400"/>
        <v>Marine</v>
      </c>
      <c r="X2360">
        <f t="shared" si="401"/>
        <v>3</v>
      </c>
      <c r="Y2360">
        <f t="shared" si="402"/>
        <v>3</v>
      </c>
      <c r="Z2360" t="str">
        <f t="shared" si="403"/>
        <v>Carnivore</v>
      </c>
      <c r="AA2360" t="str">
        <f t="shared" si="404"/>
        <v>Aquatic predator</v>
      </c>
      <c r="AB2360" t="str">
        <f t="shared" si="405"/>
        <v>Aerial</v>
      </c>
      <c r="AC2360">
        <f t="shared" si="406"/>
        <v>104837176.2</v>
      </c>
    </row>
    <row r="2361" spans="1:29" x14ac:dyDescent="0.25">
      <c r="A2361" t="s">
        <v>2910</v>
      </c>
      <c r="B2361" t="s">
        <v>2897</v>
      </c>
      <c r="C2361" t="s">
        <v>2818</v>
      </c>
      <c r="D2361">
        <v>9.9</v>
      </c>
      <c r="E2361">
        <v>304</v>
      </c>
      <c r="F2361" t="s">
        <v>860</v>
      </c>
      <c r="G2361">
        <v>1</v>
      </c>
      <c r="H2361">
        <v>1</v>
      </c>
      <c r="I2361" t="s">
        <v>993</v>
      </c>
      <c r="J2361" t="s">
        <v>928</v>
      </c>
      <c r="K2361" t="s">
        <v>913</v>
      </c>
      <c r="L2361">
        <v>2154.63</v>
      </c>
      <c r="R2361" t="s">
        <v>835</v>
      </c>
      <c r="S2361" t="str">
        <f t="shared" si="396"/>
        <v>Oceanitidae</v>
      </c>
      <c r="T2361" t="str">
        <f t="shared" si="397"/>
        <v>Procellariiformes</v>
      </c>
      <c r="U2361">
        <f t="shared" si="398"/>
        <v>54.1</v>
      </c>
      <c r="V2361">
        <f t="shared" si="399"/>
        <v>47.2</v>
      </c>
      <c r="W2361" t="str">
        <f t="shared" si="400"/>
        <v>Marine</v>
      </c>
      <c r="X2361">
        <f t="shared" si="401"/>
        <v>3</v>
      </c>
      <c r="Y2361">
        <f t="shared" si="402"/>
        <v>3</v>
      </c>
      <c r="Z2361" t="str">
        <f t="shared" si="403"/>
        <v>Carnivore</v>
      </c>
      <c r="AA2361" t="str">
        <f t="shared" si="404"/>
        <v>Aquatic predator</v>
      </c>
      <c r="AB2361" t="str">
        <f t="shared" si="405"/>
        <v>Aerial</v>
      </c>
      <c r="AC2361">
        <f t="shared" si="406"/>
        <v>104837176.2</v>
      </c>
    </row>
    <row r="2362" spans="1:29" x14ac:dyDescent="0.25">
      <c r="A2362" t="s">
        <v>2911</v>
      </c>
      <c r="B2362" t="s">
        <v>2897</v>
      </c>
      <c r="C2362" t="s">
        <v>2818</v>
      </c>
      <c r="D2362">
        <v>15.9</v>
      </c>
      <c r="E2362">
        <v>317.43</v>
      </c>
      <c r="F2362" t="s">
        <v>860</v>
      </c>
      <c r="G2362">
        <v>1</v>
      </c>
      <c r="H2362">
        <v>1</v>
      </c>
      <c r="I2362" t="s">
        <v>993</v>
      </c>
      <c r="J2362" t="s">
        <v>928</v>
      </c>
      <c r="K2362" t="s">
        <v>913</v>
      </c>
      <c r="L2362">
        <v>90660.55</v>
      </c>
      <c r="R2362" t="s">
        <v>836</v>
      </c>
      <c r="S2362" t="str">
        <f t="shared" si="396"/>
        <v>Turdidae</v>
      </c>
      <c r="T2362" t="str">
        <f t="shared" si="397"/>
        <v>Passeriformes</v>
      </c>
      <c r="U2362">
        <f t="shared" si="398"/>
        <v>30.6</v>
      </c>
      <c r="V2362">
        <f t="shared" si="399"/>
        <v>106</v>
      </c>
      <c r="W2362" t="str">
        <f t="shared" si="400"/>
        <v>Forest</v>
      </c>
      <c r="X2362">
        <f t="shared" si="401"/>
        <v>1</v>
      </c>
      <c r="Y2362">
        <f t="shared" si="402"/>
        <v>3</v>
      </c>
      <c r="Z2362" t="str">
        <f t="shared" si="403"/>
        <v>Omnivore</v>
      </c>
      <c r="AA2362" t="str">
        <f t="shared" si="404"/>
        <v>Invertivore</v>
      </c>
      <c r="AB2362" t="str">
        <f t="shared" si="405"/>
        <v>Insessorial</v>
      </c>
      <c r="AC2362">
        <f t="shared" si="406"/>
        <v>4253588.68</v>
      </c>
    </row>
    <row r="2363" spans="1:29" x14ac:dyDescent="0.25">
      <c r="A2363" t="s">
        <v>2912</v>
      </c>
      <c r="B2363" t="s">
        <v>2897</v>
      </c>
      <c r="C2363" t="s">
        <v>2818</v>
      </c>
      <c r="D2363">
        <v>10.5</v>
      </c>
      <c r="E2363">
        <v>425.4</v>
      </c>
      <c r="F2363" t="s">
        <v>860</v>
      </c>
      <c r="G2363">
        <v>1</v>
      </c>
      <c r="H2363">
        <v>1</v>
      </c>
      <c r="I2363" t="s">
        <v>993</v>
      </c>
      <c r="J2363" t="s">
        <v>928</v>
      </c>
      <c r="K2363" t="s">
        <v>913</v>
      </c>
      <c r="L2363">
        <v>1724256.7</v>
      </c>
      <c r="R2363" t="s">
        <v>836</v>
      </c>
      <c r="S2363" t="str">
        <f t="shared" si="396"/>
        <v>Turdidae</v>
      </c>
      <c r="T2363" t="str">
        <f t="shared" si="397"/>
        <v>Passeriformes</v>
      </c>
      <c r="U2363">
        <f t="shared" si="398"/>
        <v>30.6</v>
      </c>
      <c r="V2363">
        <f t="shared" si="399"/>
        <v>106</v>
      </c>
      <c r="W2363" t="str">
        <f t="shared" si="400"/>
        <v>Forest</v>
      </c>
      <c r="X2363">
        <f t="shared" si="401"/>
        <v>1</v>
      </c>
      <c r="Y2363">
        <f t="shared" si="402"/>
        <v>3</v>
      </c>
      <c r="Z2363" t="str">
        <f t="shared" si="403"/>
        <v>Omnivore</v>
      </c>
      <c r="AA2363" t="str">
        <f t="shared" si="404"/>
        <v>Invertivore</v>
      </c>
      <c r="AB2363" t="str">
        <f t="shared" si="405"/>
        <v>Insessorial</v>
      </c>
      <c r="AC2363">
        <f t="shared" si="406"/>
        <v>4253588.68</v>
      </c>
    </row>
    <row r="2364" spans="1:29" x14ac:dyDescent="0.25">
      <c r="A2364" t="s">
        <v>2913</v>
      </c>
      <c r="B2364" t="s">
        <v>2897</v>
      </c>
      <c r="C2364" t="s">
        <v>2818</v>
      </c>
      <c r="D2364">
        <v>13.5</v>
      </c>
      <c r="E2364">
        <v>340</v>
      </c>
      <c r="F2364" t="s">
        <v>860</v>
      </c>
      <c r="G2364">
        <v>1</v>
      </c>
      <c r="H2364">
        <v>1</v>
      </c>
      <c r="I2364" t="s">
        <v>993</v>
      </c>
      <c r="J2364" t="s">
        <v>928</v>
      </c>
      <c r="K2364" t="s">
        <v>913</v>
      </c>
      <c r="L2364">
        <v>9353.75</v>
      </c>
      <c r="R2364" t="s">
        <v>837</v>
      </c>
      <c r="S2364" t="str">
        <f t="shared" si="396"/>
        <v>Muscicapidae</v>
      </c>
      <c r="T2364" t="str">
        <f t="shared" si="397"/>
        <v>Passeriformes</v>
      </c>
      <c r="U2364">
        <f t="shared" si="398"/>
        <v>29.4</v>
      </c>
      <c r="V2364">
        <f t="shared" si="399"/>
        <v>19.84</v>
      </c>
      <c r="W2364" t="str">
        <f t="shared" si="400"/>
        <v>Grassland</v>
      </c>
      <c r="X2364">
        <f t="shared" si="401"/>
        <v>3</v>
      </c>
      <c r="Y2364">
        <f t="shared" si="402"/>
        <v>2</v>
      </c>
      <c r="Z2364" t="str">
        <f t="shared" si="403"/>
        <v>Carnivore</v>
      </c>
      <c r="AA2364" t="str">
        <f t="shared" si="404"/>
        <v>Invertivore</v>
      </c>
      <c r="AB2364" t="str">
        <f t="shared" si="405"/>
        <v>Insessorial</v>
      </c>
      <c r="AC2364">
        <f t="shared" si="406"/>
        <v>7736786.4900000002</v>
      </c>
    </row>
    <row r="2365" spans="1:29" x14ac:dyDescent="0.25">
      <c r="A2365" t="s">
        <v>2914</v>
      </c>
      <c r="B2365" t="s">
        <v>2897</v>
      </c>
      <c r="C2365" t="s">
        <v>2818</v>
      </c>
      <c r="D2365">
        <v>11.3</v>
      </c>
      <c r="E2365">
        <v>260</v>
      </c>
      <c r="F2365" t="s">
        <v>860</v>
      </c>
      <c r="G2365">
        <v>1</v>
      </c>
      <c r="H2365">
        <v>1</v>
      </c>
      <c r="I2365" t="s">
        <v>993</v>
      </c>
      <c r="J2365" t="s">
        <v>928</v>
      </c>
      <c r="K2365" t="s">
        <v>913</v>
      </c>
      <c r="L2365">
        <v>233.7</v>
      </c>
      <c r="R2365" t="s">
        <v>837</v>
      </c>
      <c r="S2365" t="str">
        <f t="shared" si="396"/>
        <v>Muscicapidae</v>
      </c>
      <c r="T2365" t="str">
        <f t="shared" si="397"/>
        <v>Passeriformes</v>
      </c>
      <c r="U2365">
        <f t="shared" si="398"/>
        <v>29.4</v>
      </c>
      <c r="V2365">
        <f t="shared" si="399"/>
        <v>19.84</v>
      </c>
      <c r="W2365" t="str">
        <f t="shared" si="400"/>
        <v>Grassland</v>
      </c>
      <c r="X2365">
        <f t="shared" si="401"/>
        <v>3</v>
      </c>
      <c r="Y2365">
        <f t="shared" si="402"/>
        <v>2</v>
      </c>
      <c r="Z2365" t="str">
        <f t="shared" si="403"/>
        <v>Carnivore</v>
      </c>
      <c r="AA2365" t="str">
        <f t="shared" si="404"/>
        <v>Invertivore</v>
      </c>
      <c r="AB2365" t="str">
        <f t="shared" si="405"/>
        <v>Insessorial</v>
      </c>
      <c r="AC2365">
        <f t="shared" si="406"/>
        <v>7736786.4900000002</v>
      </c>
    </row>
    <row r="2366" spans="1:29" x14ac:dyDescent="0.25">
      <c r="A2366" t="s">
        <v>2915</v>
      </c>
      <c r="B2366" t="s">
        <v>2897</v>
      </c>
      <c r="C2366" t="s">
        <v>2818</v>
      </c>
      <c r="D2366">
        <v>27</v>
      </c>
      <c r="E2366">
        <v>335</v>
      </c>
      <c r="F2366" t="s">
        <v>860</v>
      </c>
      <c r="G2366">
        <v>1</v>
      </c>
      <c r="H2366">
        <v>1</v>
      </c>
      <c r="I2366" t="s">
        <v>993</v>
      </c>
      <c r="J2366" t="s">
        <v>928</v>
      </c>
      <c r="K2366" t="s">
        <v>913</v>
      </c>
      <c r="L2366">
        <v>164035.67000000001</v>
      </c>
      <c r="R2366" t="s">
        <v>837</v>
      </c>
      <c r="S2366" t="str">
        <f t="shared" si="396"/>
        <v>Muscicapidae</v>
      </c>
      <c r="T2366" t="str">
        <f t="shared" si="397"/>
        <v>Passeriformes</v>
      </c>
      <c r="U2366">
        <f t="shared" si="398"/>
        <v>29.4</v>
      </c>
      <c r="V2366">
        <f t="shared" si="399"/>
        <v>19.84</v>
      </c>
      <c r="W2366" t="str">
        <f t="shared" si="400"/>
        <v>Grassland</v>
      </c>
      <c r="X2366">
        <f t="shared" si="401"/>
        <v>3</v>
      </c>
      <c r="Y2366">
        <f t="shared" si="402"/>
        <v>2</v>
      </c>
      <c r="Z2366" t="str">
        <f t="shared" si="403"/>
        <v>Carnivore</v>
      </c>
      <c r="AA2366" t="str">
        <f t="shared" si="404"/>
        <v>Invertivore</v>
      </c>
      <c r="AB2366" t="str">
        <f t="shared" si="405"/>
        <v>Insessorial</v>
      </c>
      <c r="AC2366">
        <f t="shared" si="406"/>
        <v>7736786.4900000002</v>
      </c>
    </row>
    <row r="2367" spans="1:29" x14ac:dyDescent="0.25">
      <c r="A2367" t="s">
        <v>2916</v>
      </c>
      <c r="B2367" t="s">
        <v>2897</v>
      </c>
      <c r="C2367" t="s">
        <v>2818</v>
      </c>
      <c r="D2367">
        <v>13.3</v>
      </c>
      <c r="E2367">
        <v>314.06</v>
      </c>
      <c r="F2367" t="s">
        <v>860</v>
      </c>
      <c r="G2367">
        <v>1</v>
      </c>
      <c r="H2367">
        <v>1</v>
      </c>
      <c r="I2367" t="s">
        <v>993</v>
      </c>
      <c r="J2367" t="s">
        <v>928</v>
      </c>
      <c r="K2367" t="s">
        <v>913</v>
      </c>
      <c r="L2367">
        <v>7536115.5499999998</v>
      </c>
      <c r="R2367" t="s">
        <v>838</v>
      </c>
      <c r="S2367" t="str">
        <f t="shared" si="396"/>
        <v>Phylloscopidae</v>
      </c>
      <c r="T2367" t="str">
        <f t="shared" si="397"/>
        <v>Passeriformes</v>
      </c>
      <c r="U2367">
        <f t="shared" si="398"/>
        <v>19</v>
      </c>
      <c r="V2367">
        <f t="shared" si="399"/>
        <v>6.59</v>
      </c>
      <c r="W2367" t="str">
        <f t="shared" si="400"/>
        <v>Woodland</v>
      </c>
      <c r="X2367">
        <f t="shared" si="401"/>
        <v>1</v>
      </c>
      <c r="Y2367">
        <f t="shared" si="402"/>
        <v>3</v>
      </c>
      <c r="Z2367" t="str">
        <f t="shared" si="403"/>
        <v>Carnivore</v>
      </c>
      <c r="AA2367" t="str">
        <f t="shared" si="404"/>
        <v>Invertivore</v>
      </c>
      <c r="AB2367" t="str">
        <f t="shared" si="405"/>
        <v>Insessorial</v>
      </c>
      <c r="AC2367">
        <f t="shared" si="406"/>
        <v>10713136.25</v>
      </c>
    </row>
    <row r="2368" spans="1:29" x14ac:dyDescent="0.25">
      <c r="A2368" t="s">
        <v>2917</v>
      </c>
      <c r="B2368" t="s">
        <v>2897</v>
      </c>
      <c r="C2368" t="s">
        <v>2818</v>
      </c>
      <c r="D2368">
        <v>23.9</v>
      </c>
      <c r="E2368">
        <v>303.83</v>
      </c>
      <c r="F2368" t="s">
        <v>860</v>
      </c>
      <c r="G2368">
        <v>1</v>
      </c>
      <c r="H2368">
        <v>1</v>
      </c>
      <c r="I2368" t="s">
        <v>993</v>
      </c>
      <c r="J2368" t="s">
        <v>928</v>
      </c>
      <c r="K2368" t="s">
        <v>913</v>
      </c>
      <c r="L2368">
        <v>339131.07</v>
      </c>
      <c r="R2368" t="s">
        <v>838</v>
      </c>
      <c r="S2368" t="str">
        <f t="shared" si="396"/>
        <v>Phylloscopidae</v>
      </c>
      <c r="T2368" t="str">
        <f t="shared" si="397"/>
        <v>Passeriformes</v>
      </c>
      <c r="U2368">
        <f t="shared" si="398"/>
        <v>19</v>
      </c>
      <c r="V2368">
        <f t="shared" si="399"/>
        <v>6.59</v>
      </c>
      <c r="W2368" t="str">
        <f t="shared" si="400"/>
        <v>Woodland</v>
      </c>
      <c r="X2368">
        <f t="shared" si="401"/>
        <v>1</v>
      </c>
      <c r="Y2368">
        <f t="shared" si="402"/>
        <v>3</v>
      </c>
      <c r="Z2368" t="str">
        <f t="shared" si="403"/>
        <v>Carnivore</v>
      </c>
      <c r="AA2368" t="str">
        <f t="shared" si="404"/>
        <v>Invertivore</v>
      </c>
      <c r="AB2368" t="str">
        <f t="shared" si="405"/>
        <v>Insessorial</v>
      </c>
      <c r="AC2368">
        <f t="shared" si="406"/>
        <v>10713136.25</v>
      </c>
    </row>
    <row r="2369" spans="1:29" x14ac:dyDescent="0.25">
      <c r="A2369" t="s">
        <v>2918</v>
      </c>
      <c r="B2369" t="s">
        <v>2897</v>
      </c>
      <c r="C2369" t="s">
        <v>2818</v>
      </c>
      <c r="D2369">
        <v>17.3</v>
      </c>
      <c r="E2369">
        <v>339.3</v>
      </c>
      <c r="F2369" t="s">
        <v>860</v>
      </c>
      <c r="G2369">
        <v>1</v>
      </c>
      <c r="H2369">
        <v>1</v>
      </c>
      <c r="I2369" t="s">
        <v>993</v>
      </c>
      <c r="J2369" t="s">
        <v>928</v>
      </c>
      <c r="K2369" t="s">
        <v>913</v>
      </c>
      <c r="L2369">
        <v>60489.279999999999</v>
      </c>
      <c r="R2369" t="s">
        <v>838</v>
      </c>
      <c r="S2369" t="str">
        <f t="shared" si="396"/>
        <v>Phylloscopidae</v>
      </c>
      <c r="T2369" t="str">
        <f t="shared" si="397"/>
        <v>Passeriformes</v>
      </c>
      <c r="U2369">
        <f t="shared" si="398"/>
        <v>19</v>
      </c>
      <c r="V2369">
        <f t="shared" si="399"/>
        <v>6.59</v>
      </c>
      <c r="W2369" t="str">
        <f t="shared" si="400"/>
        <v>Woodland</v>
      </c>
      <c r="X2369">
        <f t="shared" si="401"/>
        <v>1</v>
      </c>
      <c r="Y2369">
        <f t="shared" si="402"/>
        <v>3</v>
      </c>
      <c r="Z2369" t="str">
        <f t="shared" si="403"/>
        <v>Carnivore</v>
      </c>
      <c r="AA2369" t="str">
        <f t="shared" si="404"/>
        <v>Invertivore</v>
      </c>
      <c r="AB2369" t="str">
        <f t="shared" si="405"/>
        <v>Insessorial</v>
      </c>
      <c r="AC2369">
        <f t="shared" si="406"/>
        <v>10713136.25</v>
      </c>
    </row>
    <row r="2370" spans="1:29" x14ac:dyDescent="0.25">
      <c r="A2370" t="s">
        <v>2919</v>
      </c>
      <c r="B2370" t="s">
        <v>2897</v>
      </c>
      <c r="C2370" t="s">
        <v>2818</v>
      </c>
      <c r="D2370">
        <v>18.7</v>
      </c>
      <c r="E2370">
        <v>295</v>
      </c>
      <c r="F2370" t="s">
        <v>860</v>
      </c>
      <c r="G2370">
        <v>1</v>
      </c>
      <c r="H2370">
        <v>1</v>
      </c>
      <c r="I2370" t="s">
        <v>993</v>
      </c>
      <c r="J2370" t="s">
        <v>928</v>
      </c>
      <c r="K2370" t="s">
        <v>913</v>
      </c>
      <c r="L2370">
        <v>9482.02</v>
      </c>
      <c r="R2370" t="s">
        <v>839</v>
      </c>
      <c r="S2370" t="str">
        <f t="shared" si="396"/>
        <v>Prunellidae</v>
      </c>
      <c r="T2370" t="str">
        <f t="shared" si="397"/>
        <v>Passeriformes</v>
      </c>
      <c r="U2370">
        <f t="shared" si="398"/>
        <v>24.4</v>
      </c>
      <c r="V2370">
        <f t="shared" si="399"/>
        <v>17</v>
      </c>
      <c r="W2370" t="str">
        <f t="shared" si="400"/>
        <v>Forest</v>
      </c>
      <c r="X2370">
        <f t="shared" si="401"/>
        <v>2</v>
      </c>
      <c r="Y2370">
        <f t="shared" si="402"/>
        <v>3</v>
      </c>
      <c r="Z2370" t="str">
        <f t="shared" si="403"/>
        <v>Carnivore</v>
      </c>
      <c r="AA2370" t="str">
        <f t="shared" si="404"/>
        <v>Invertivore</v>
      </c>
      <c r="AB2370" t="str">
        <f t="shared" si="405"/>
        <v>Terrestrial</v>
      </c>
      <c r="AC2370">
        <f t="shared" si="406"/>
        <v>6373551.2999999998</v>
      </c>
    </row>
    <row r="2371" spans="1:29" x14ac:dyDescent="0.25">
      <c r="A2371" t="s">
        <v>2920</v>
      </c>
      <c r="B2371" t="s">
        <v>2897</v>
      </c>
      <c r="C2371" t="s">
        <v>2818</v>
      </c>
      <c r="D2371">
        <v>14.2</v>
      </c>
      <c r="E2371">
        <v>322</v>
      </c>
      <c r="F2371" t="s">
        <v>860</v>
      </c>
      <c r="G2371">
        <v>1</v>
      </c>
      <c r="H2371">
        <v>1</v>
      </c>
      <c r="I2371" t="s">
        <v>993</v>
      </c>
      <c r="J2371" t="s">
        <v>928</v>
      </c>
      <c r="K2371" t="s">
        <v>913</v>
      </c>
      <c r="L2371">
        <v>5430.53</v>
      </c>
      <c r="R2371" t="s">
        <v>839</v>
      </c>
      <c r="S2371" t="str">
        <f t="shared" ref="S2371:S2384" si="407">VLOOKUP(R2371,A:L,2,FALSE)</f>
        <v>Prunellidae</v>
      </c>
      <c r="T2371" t="str">
        <f t="shared" ref="T2371:T2384" si="408">VLOOKUP(R2371,A:L,3,FALSE)</f>
        <v>Passeriformes</v>
      </c>
      <c r="U2371">
        <f t="shared" ref="U2371:U2384" si="409">VLOOKUP(R2371,A:L,4,FALSE)</f>
        <v>24.4</v>
      </c>
      <c r="V2371">
        <f t="shared" ref="V2371:V2384" si="410">VLOOKUP(R2371,A:L,5,FALSE)</f>
        <v>17</v>
      </c>
      <c r="W2371" t="str">
        <f t="shared" ref="W2371:W2384" si="411">VLOOKUP(R2371,A:L,6,FALSE)</f>
        <v>Forest</v>
      </c>
      <c r="X2371">
        <f t="shared" ref="X2371:X2384" si="412">VLOOKUP(R2371,A:L,7,FALSE)</f>
        <v>2</v>
      </c>
      <c r="Y2371">
        <f t="shared" ref="Y2371:Y2384" si="413">VLOOKUP(R2371,A:L,8,FALSE)</f>
        <v>3</v>
      </c>
      <c r="Z2371" t="str">
        <f t="shared" ref="Z2371:Z2384" si="414">VLOOKUP(R2371,A:L,9,FALSE)</f>
        <v>Carnivore</v>
      </c>
      <c r="AA2371" t="str">
        <f t="shared" ref="AA2371:AA2384" si="415">VLOOKUP(R2371,A:L,10,FALSE)</f>
        <v>Invertivore</v>
      </c>
      <c r="AB2371" t="str">
        <f t="shared" ref="AB2371:AB2384" si="416">VLOOKUP(R2371,A:L,11,FALSE)</f>
        <v>Terrestrial</v>
      </c>
      <c r="AC2371">
        <f t="shared" ref="AC2371:AC2384" si="417">VLOOKUP(R2371,A:L,12,FALSE)</f>
        <v>6373551.2999999998</v>
      </c>
    </row>
    <row r="2372" spans="1:29" x14ac:dyDescent="0.25">
      <c r="A2372" t="s">
        <v>2921</v>
      </c>
      <c r="B2372" t="s">
        <v>2897</v>
      </c>
      <c r="C2372" t="s">
        <v>2818</v>
      </c>
      <c r="D2372">
        <v>24.1</v>
      </c>
      <c r="E2372">
        <v>335</v>
      </c>
      <c r="F2372" t="s">
        <v>860</v>
      </c>
      <c r="G2372">
        <v>1</v>
      </c>
      <c r="H2372">
        <v>1</v>
      </c>
      <c r="I2372" t="s">
        <v>993</v>
      </c>
      <c r="J2372" t="s">
        <v>928</v>
      </c>
      <c r="K2372" t="s">
        <v>913</v>
      </c>
      <c r="L2372">
        <v>128032.3</v>
      </c>
      <c r="R2372" t="s">
        <v>839</v>
      </c>
      <c r="S2372" t="str">
        <f t="shared" si="407"/>
        <v>Prunellidae</v>
      </c>
      <c r="T2372" t="str">
        <f t="shared" si="408"/>
        <v>Passeriformes</v>
      </c>
      <c r="U2372">
        <f t="shared" si="409"/>
        <v>24.4</v>
      </c>
      <c r="V2372">
        <f t="shared" si="410"/>
        <v>17</v>
      </c>
      <c r="W2372" t="str">
        <f t="shared" si="411"/>
        <v>Forest</v>
      </c>
      <c r="X2372">
        <f t="shared" si="412"/>
        <v>2</v>
      </c>
      <c r="Y2372">
        <f t="shared" si="413"/>
        <v>3</v>
      </c>
      <c r="Z2372" t="str">
        <f t="shared" si="414"/>
        <v>Carnivore</v>
      </c>
      <c r="AA2372" t="str">
        <f t="shared" si="415"/>
        <v>Invertivore</v>
      </c>
      <c r="AB2372" t="str">
        <f t="shared" si="416"/>
        <v>Terrestrial</v>
      </c>
      <c r="AC2372">
        <f t="shared" si="417"/>
        <v>6373551.2999999998</v>
      </c>
    </row>
    <row r="2373" spans="1:29" x14ac:dyDescent="0.25">
      <c r="A2373" t="s">
        <v>2922</v>
      </c>
      <c r="B2373" t="s">
        <v>2897</v>
      </c>
      <c r="C2373" t="s">
        <v>2818</v>
      </c>
      <c r="D2373">
        <v>16.3</v>
      </c>
      <c r="E2373">
        <v>317</v>
      </c>
      <c r="F2373" t="s">
        <v>860</v>
      </c>
      <c r="G2373">
        <v>1</v>
      </c>
      <c r="H2373">
        <v>1</v>
      </c>
      <c r="I2373" t="s">
        <v>993</v>
      </c>
      <c r="J2373" t="s">
        <v>928</v>
      </c>
      <c r="K2373" t="s">
        <v>913</v>
      </c>
      <c r="L2373">
        <v>425862.66</v>
      </c>
      <c r="R2373" t="s">
        <v>840</v>
      </c>
      <c r="S2373" t="str">
        <f t="shared" si="407"/>
        <v>Scolopacidae</v>
      </c>
      <c r="T2373" t="str">
        <f t="shared" si="408"/>
        <v>Charadriiformes</v>
      </c>
      <c r="U2373">
        <f t="shared" si="409"/>
        <v>46.5</v>
      </c>
      <c r="V2373">
        <f t="shared" si="410"/>
        <v>113</v>
      </c>
      <c r="W2373" t="str">
        <f t="shared" si="411"/>
        <v>Wetland</v>
      </c>
      <c r="X2373">
        <f t="shared" si="412"/>
        <v>3</v>
      </c>
      <c r="Y2373">
        <f t="shared" si="413"/>
        <v>3</v>
      </c>
      <c r="Z2373" t="str">
        <f t="shared" si="414"/>
        <v>Carnivore</v>
      </c>
      <c r="AA2373" t="str">
        <f t="shared" si="415"/>
        <v>Aquatic predator</v>
      </c>
      <c r="AB2373" t="str">
        <f t="shared" si="416"/>
        <v>Terrestrial</v>
      </c>
      <c r="AC2373">
        <f t="shared" si="417"/>
        <v>8781511.9199999999</v>
      </c>
    </row>
    <row r="2374" spans="1:29" x14ac:dyDescent="0.25">
      <c r="A2374" t="s">
        <v>2923</v>
      </c>
      <c r="B2374" t="s">
        <v>2897</v>
      </c>
      <c r="C2374" t="s">
        <v>2818</v>
      </c>
      <c r="D2374">
        <v>20.3</v>
      </c>
      <c r="E2374">
        <v>335.81</v>
      </c>
      <c r="F2374" t="s">
        <v>860</v>
      </c>
      <c r="G2374">
        <v>1</v>
      </c>
      <c r="H2374">
        <v>1</v>
      </c>
      <c r="I2374" t="s">
        <v>993</v>
      </c>
      <c r="J2374" t="s">
        <v>928</v>
      </c>
      <c r="K2374" t="s">
        <v>913</v>
      </c>
      <c r="L2374">
        <v>1723957.59</v>
      </c>
      <c r="R2374" t="s">
        <v>840</v>
      </c>
      <c r="S2374" t="str">
        <f t="shared" si="407"/>
        <v>Scolopacidae</v>
      </c>
      <c r="T2374" t="str">
        <f t="shared" si="408"/>
        <v>Charadriiformes</v>
      </c>
      <c r="U2374">
        <f t="shared" si="409"/>
        <v>46.5</v>
      </c>
      <c r="V2374">
        <f t="shared" si="410"/>
        <v>113</v>
      </c>
      <c r="W2374" t="str">
        <f t="shared" si="411"/>
        <v>Wetland</v>
      </c>
      <c r="X2374">
        <f t="shared" si="412"/>
        <v>3</v>
      </c>
      <c r="Y2374">
        <f t="shared" si="413"/>
        <v>3</v>
      </c>
      <c r="Z2374" t="str">
        <f t="shared" si="414"/>
        <v>Carnivore</v>
      </c>
      <c r="AA2374" t="str">
        <f t="shared" si="415"/>
        <v>Aquatic predator</v>
      </c>
      <c r="AB2374" t="str">
        <f t="shared" si="416"/>
        <v>Terrestrial</v>
      </c>
      <c r="AC2374">
        <f t="shared" si="417"/>
        <v>8781511.9199999999</v>
      </c>
    </row>
    <row r="2375" spans="1:29" x14ac:dyDescent="0.25">
      <c r="A2375" t="s">
        <v>2924</v>
      </c>
      <c r="B2375" t="s">
        <v>2897</v>
      </c>
      <c r="C2375" t="s">
        <v>2818</v>
      </c>
      <c r="D2375">
        <v>16.2</v>
      </c>
      <c r="E2375">
        <v>302</v>
      </c>
      <c r="F2375" t="s">
        <v>860</v>
      </c>
      <c r="G2375">
        <v>1</v>
      </c>
      <c r="H2375">
        <v>1</v>
      </c>
      <c r="I2375" t="s">
        <v>993</v>
      </c>
      <c r="J2375" t="s">
        <v>928</v>
      </c>
      <c r="K2375" t="s">
        <v>913</v>
      </c>
      <c r="L2375">
        <v>3431.34</v>
      </c>
      <c r="R2375" t="s">
        <v>840</v>
      </c>
      <c r="S2375" t="str">
        <f t="shared" si="407"/>
        <v>Scolopacidae</v>
      </c>
      <c r="T2375" t="str">
        <f t="shared" si="408"/>
        <v>Charadriiformes</v>
      </c>
      <c r="U2375">
        <f t="shared" si="409"/>
        <v>46.5</v>
      </c>
      <c r="V2375">
        <f t="shared" si="410"/>
        <v>113</v>
      </c>
      <c r="W2375" t="str">
        <f t="shared" si="411"/>
        <v>Wetland</v>
      </c>
      <c r="X2375">
        <f t="shared" si="412"/>
        <v>3</v>
      </c>
      <c r="Y2375">
        <f t="shared" si="413"/>
        <v>3</v>
      </c>
      <c r="Z2375" t="str">
        <f t="shared" si="414"/>
        <v>Carnivore</v>
      </c>
      <c r="AA2375" t="str">
        <f t="shared" si="415"/>
        <v>Aquatic predator</v>
      </c>
      <c r="AB2375" t="str">
        <f t="shared" si="416"/>
        <v>Terrestrial</v>
      </c>
      <c r="AC2375">
        <f t="shared" si="417"/>
        <v>8781511.9199999999</v>
      </c>
    </row>
    <row r="2376" spans="1:29" x14ac:dyDescent="0.25">
      <c r="A2376" t="s">
        <v>2925</v>
      </c>
      <c r="B2376" t="s">
        <v>2897</v>
      </c>
      <c r="C2376" t="s">
        <v>2818</v>
      </c>
      <c r="D2376">
        <v>31.6</v>
      </c>
      <c r="E2376">
        <v>233</v>
      </c>
      <c r="F2376" t="s">
        <v>865</v>
      </c>
      <c r="G2376">
        <v>2</v>
      </c>
      <c r="H2376">
        <v>1</v>
      </c>
      <c r="I2376" t="s">
        <v>993</v>
      </c>
      <c r="J2376" t="s">
        <v>928</v>
      </c>
      <c r="K2376" t="s">
        <v>913</v>
      </c>
      <c r="L2376">
        <v>346065.66</v>
      </c>
      <c r="R2376" t="s">
        <v>841</v>
      </c>
      <c r="S2376" t="str">
        <f t="shared" si="407"/>
        <v>Prunellidae</v>
      </c>
      <c r="T2376" t="str">
        <f t="shared" si="408"/>
        <v>Passeriformes</v>
      </c>
      <c r="U2376">
        <f t="shared" si="409"/>
        <v>26</v>
      </c>
      <c r="V2376">
        <f t="shared" si="410"/>
        <v>18.5</v>
      </c>
      <c r="W2376" t="str">
        <f t="shared" si="411"/>
        <v>Shrubland</v>
      </c>
      <c r="X2376">
        <f t="shared" si="412"/>
        <v>2</v>
      </c>
      <c r="Y2376">
        <f t="shared" si="413"/>
        <v>3</v>
      </c>
      <c r="Z2376" t="str">
        <f t="shared" si="414"/>
        <v>Carnivore</v>
      </c>
      <c r="AA2376" t="str">
        <f t="shared" si="415"/>
        <v>Invertivore</v>
      </c>
      <c r="AB2376" t="str">
        <f t="shared" si="416"/>
        <v>Terrestrial</v>
      </c>
      <c r="AC2376">
        <f t="shared" si="417"/>
        <v>950766.74</v>
      </c>
    </row>
    <row r="2377" spans="1:29" x14ac:dyDescent="0.25">
      <c r="A2377" t="s">
        <v>2926</v>
      </c>
      <c r="B2377" t="s">
        <v>2897</v>
      </c>
      <c r="C2377" t="s">
        <v>2818</v>
      </c>
      <c r="D2377">
        <v>23</v>
      </c>
      <c r="E2377">
        <v>130</v>
      </c>
      <c r="F2377" t="s">
        <v>865</v>
      </c>
      <c r="G2377">
        <v>2</v>
      </c>
      <c r="H2377">
        <v>1</v>
      </c>
      <c r="I2377" t="s">
        <v>993</v>
      </c>
      <c r="J2377" t="s">
        <v>928</v>
      </c>
      <c r="K2377" t="s">
        <v>913</v>
      </c>
      <c r="L2377">
        <v>90841.05</v>
      </c>
      <c r="R2377" t="s">
        <v>841</v>
      </c>
      <c r="S2377" t="str">
        <f t="shared" si="407"/>
        <v>Prunellidae</v>
      </c>
      <c r="T2377" t="str">
        <f t="shared" si="408"/>
        <v>Passeriformes</v>
      </c>
      <c r="U2377">
        <f t="shared" si="409"/>
        <v>26</v>
      </c>
      <c r="V2377">
        <f t="shared" si="410"/>
        <v>18.5</v>
      </c>
      <c r="W2377" t="str">
        <f t="shared" si="411"/>
        <v>Shrubland</v>
      </c>
      <c r="X2377">
        <f t="shared" si="412"/>
        <v>2</v>
      </c>
      <c r="Y2377">
        <f t="shared" si="413"/>
        <v>3</v>
      </c>
      <c r="Z2377" t="str">
        <f t="shared" si="414"/>
        <v>Carnivore</v>
      </c>
      <c r="AA2377" t="str">
        <f t="shared" si="415"/>
        <v>Invertivore</v>
      </c>
      <c r="AB2377" t="str">
        <f t="shared" si="416"/>
        <v>Terrestrial</v>
      </c>
      <c r="AC2377">
        <f t="shared" si="417"/>
        <v>950766.74</v>
      </c>
    </row>
    <row r="2378" spans="1:29" x14ac:dyDescent="0.25">
      <c r="A2378" t="s">
        <v>10821</v>
      </c>
      <c r="B2378" t="s">
        <v>2897</v>
      </c>
      <c r="C2378" t="s">
        <v>2818</v>
      </c>
      <c r="D2378">
        <v>22.6</v>
      </c>
      <c r="E2378">
        <v>310</v>
      </c>
      <c r="F2378" t="s">
        <v>860</v>
      </c>
      <c r="G2378">
        <v>1</v>
      </c>
      <c r="H2378">
        <v>1</v>
      </c>
      <c r="I2378" t="s">
        <v>993</v>
      </c>
      <c r="J2378" t="s">
        <v>928</v>
      </c>
      <c r="K2378" t="s">
        <v>913</v>
      </c>
      <c r="L2378">
        <v>1711.18</v>
      </c>
      <c r="R2378" t="s">
        <v>841</v>
      </c>
      <c r="S2378" t="str">
        <f t="shared" si="407"/>
        <v>Prunellidae</v>
      </c>
      <c r="T2378" t="str">
        <f t="shared" si="408"/>
        <v>Passeriformes</v>
      </c>
      <c r="U2378">
        <f t="shared" si="409"/>
        <v>26</v>
      </c>
      <c r="V2378">
        <f t="shared" si="410"/>
        <v>18.5</v>
      </c>
      <c r="W2378" t="str">
        <f t="shared" si="411"/>
        <v>Shrubland</v>
      </c>
      <c r="X2378">
        <f t="shared" si="412"/>
        <v>2</v>
      </c>
      <c r="Y2378">
        <f t="shared" si="413"/>
        <v>3</v>
      </c>
      <c r="Z2378" t="str">
        <f t="shared" si="414"/>
        <v>Carnivore</v>
      </c>
      <c r="AA2378" t="str">
        <f t="shared" si="415"/>
        <v>Invertivore</v>
      </c>
      <c r="AB2378" t="str">
        <f t="shared" si="416"/>
        <v>Terrestrial</v>
      </c>
      <c r="AC2378">
        <f t="shared" si="417"/>
        <v>950766.74</v>
      </c>
    </row>
    <row r="2379" spans="1:29" x14ac:dyDescent="0.25">
      <c r="A2379" t="s">
        <v>3062</v>
      </c>
      <c r="B2379" t="s">
        <v>2897</v>
      </c>
      <c r="C2379" t="s">
        <v>2818</v>
      </c>
      <c r="D2379">
        <v>21.2</v>
      </c>
      <c r="E2379">
        <v>193</v>
      </c>
      <c r="F2379" t="s">
        <v>920</v>
      </c>
      <c r="G2379">
        <v>3</v>
      </c>
      <c r="H2379">
        <v>1</v>
      </c>
      <c r="I2379" t="s">
        <v>993</v>
      </c>
      <c r="J2379" t="s">
        <v>928</v>
      </c>
      <c r="K2379" t="s">
        <v>913</v>
      </c>
      <c r="L2379">
        <v>4691145.79</v>
      </c>
      <c r="R2379" t="s">
        <v>842</v>
      </c>
      <c r="S2379" t="str">
        <f t="shared" si="407"/>
        <v>Anatidae</v>
      </c>
      <c r="T2379" t="str">
        <f t="shared" si="408"/>
        <v>Anseriformes</v>
      </c>
      <c r="U2379">
        <f t="shared" si="409"/>
        <v>49.1</v>
      </c>
      <c r="V2379">
        <f t="shared" si="410"/>
        <v>806.76</v>
      </c>
      <c r="W2379" t="str">
        <f t="shared" si="411"/>
        <v>Marine</v>
      </c>
      <c r="X2379">
        <f t="shared" si="412"/>
        <v>3</v>
      </c>
      <c r="Y2379">
        <f t="shared" si="413"/>
        <v>3</v>
      </c>
      <c r="Z2379" t="str">
        <f t="shared" si="414"/>
        <v>Carnivore</v>
      </c>
      <c r="AA2379" t="str">
        <f t="shared" si="415"/>
        <v>Aquatic predator</v>
      </c>
      <c r="AB2379" t="str">
        <f t="shared" si="416"/>
        <v>Aquatic</v>
      </c>
      <c r="AC2379">
        <f t="shared" si="417"/>
        <v>2209280.29</v>
      </c>
    </row>
    <row r="2380" spans="1:29" x14ac:dyDescent="0.25">
      <c r="A2380" t="s">
        <v>2927</v>
      </c>
      <c r="B2380" t="s">
        <v>2897</v>
      </c>
      <c r="C2380" t="s">
        <v>2818</v>
      </c>
      <c r="D2380">
        <v>36.200000000000003</v>
      </c>
      <c r="E2380">
        <v>150</v>
      </c>
      <c r="F2380" t="s">
        <v>860</v>
      </c>
      <c r="G2380">
        <v>1</v>
      </c>
      <c r="H2380">
        <v>1</v>
      </c>
      <c r="I2380" t="s">
        <v>993</v>
      </c>
      <c r="J2380" t="s">
        <v>928</v>
      </c>
      <c r="K2380" t="s">
        <v>913</v>
      </c>
      <c r="L2380">
        <v>179089.72</v>
      </c>
      <c r="R2380" t="s">
        <v>842</v>
      </c>
      <c r="S2380" t="str">
        <f t="shared" si="407"/>
        <v>Anatidae</v>
      </c>
      <c r="T2380" t="str">
        <f t="shared" si="408"/>
        <v>Anseriformes</v>
      </c>
      <c r="U2380">
        <f t="shared" si="409"/>
        <v>49.1</v>
      </c>
      <c r="V2380">
        <f t="shared" si="410"/>
        <v>806.76</v>
      </c>
      <c r="W2380" t="str">
        <f t="shared" si="411"/>
        <v>Marine</v>
      </c>
      <c r="X2380">
        <f t="shared" si="412"/>
        <v>3</v>
      </c>
      <c r="Y2380">
        <f t="shared" si="413"/>
        <v>3</v>
      </c>
      <c r="Z2380" t="str">
        <f t="shared" si="414"/>
        <v>Carnivore</v>
      </c>
      <c r="AA2380" t="str">
        <f t="shared" si="415"/>
        <v>Aquatic predator</v>
      </c>
      <c r="AB2380" t="str">
        <f t="shared" si="416"/>
        <v>Aquatic</v>
      </c>
      <c r="AC2380">
        <f t="shared" si="417"/>
        <v>2209280.29</v>
      </c>
    </row>
    <row r="2381" spans="1:29" x14ac:dyDescent="0.25">
      <c r="A2381" t="s">
        <v>2928</v>
      </c>
      <c r="B2381" t="s">
        <v>2929</v>
      </c>
      <c r="C2381" t="s">
        <v>2818</v>
      </c>
      <c r="D2381">
        <v>10.1</v>
      </c>
      <c r="E2381">
        <v>1273.6500000000001</v>
      </c>
      <c r="F2381" t="s">
        <v>860</v>
      </c>
      <c r="G2381">
        <v>1</v>
      </c>
      <c r="H2381">
        <v>1</v>
      </c>
      <c r="I2381" t="s">
        <v>928</v>
      </c>
      <c r="J2381" t="s">
        <v>882</v>
      </c>
      <c r="K2381" t="s">
        <v>913</v>
      </c>
      <c r="L2381">
        <v>697505.34</v>
      </c>
      <c r="R2381" t="s">
        <v>842</v>
      </c>
      <c r="S2381" t="str">
        <f t="shared" si="407"/>
        <v>Anatidae</v>
      </c>
      <c r="T2381" t="str">
        <f t="shared" si="408"/>
        <v>Anseriformes</v>
      </c>
      <c r="U2381">
        <f t="shared" si="409"/>
        <v>49.1</v>
      </c>
      <c r="V2381">
        <f t="shared" si="410"/>
        <v>806.76</v>
      </c>
      <c r="W2381" t="str">
        <f t="shared" si="411"/>
        <v>Marine</v>
      </c>
      <c r="X2381">
        <f t="shared" si="412"/>
        <v>3</v>
      </c>
      <c r="Y2381">
        <f t="shared" si="413"/>
        <v>3</v>
      </c>
      <c r="Z2381" t="str">
        <f t="shared" si="414"/>
        <v>Carnivore</v>
      </c>
      <c r="AA2381" t="str">
        <f t="shared" si="415"/>
        <v>Aquatic predator</v>
      </c>
      <c r="AB2381" t="str">
        <f t="shared" si="416"/>
        <v>Aquatic</v>
      </c>
      <c r="AC2381">
        <f t="shared" si="417"/>
        <v>2209280.29</v>
      </c>
    </row>
    <row r="2382" spans="1:29" x14ac:dyDescent="0.25">
      <c r="A2382" t="s">
        <v>717</v>
      </c>
      <c r="B2382" t="s">
        <v>2929</v>
      </c>
      <c r="C2382" t="s">
        <v>2818</v>
      </c>
      <c r="D2382">
        <v>28.5</v>
      </c>
      <c r="E2382">
        <v>416.33</v>
      </c>
      <c r="F2382" t="s">
        <v>920</v>
      </c>
      <c r="G2382">
        <v>3</v>
      </c>
      <c r="H2382">
        <v>1</v>
      </c>
      <c r="I2382" t="s">
        <v>993</v>
      </c>
      <c r="J2382" t="s">
        <v>928</v>
      </c>
      <c r="K2382" t="s">
        <v>913</v>
      </c>
      <c r="L2382">
        <v>1360209</v>
      </c>
      <c r="R2382" t="s">
        <v>843</v>
      </c>
      <c r="S2382" t="str">
        <f t="shared" si="407"/>
        <v>Emberizidae</v>
      </c>
      <c r="T2382" t="str">
        <f t="shared" si="408"/>
        <v>Passeriformes</v>
      </c>
      <c r="U2382">
        <f t="shared" si="409"/>
        <v>22.3</v>
      </c>
      <c r="V2382">
        <f t="shared" si="410"/>
        <v>13.96</v>
      </c>
      <c r="W2382" t="str">
        <f t="shared" si="411"/>
        <v>Shrubland</v>
      </c>
      <c r="X2382">
        <f t="shared" si="412"/>
        <v>3</v>
      </c>
      <c r="Y2382">
        <f t="shared" si="413"/>
        <v>3</v>
      </c>
      <c r="Z2382" t="str">
        <f t="shared" si="414"/>
        <v>Omnivore</v>
      </c>
      <c r="AA2382" t="str">
        <f t="shared" si="415"/>
        <v>Omnivore</v>
      </c>
      <c r="AB2382" t="str">
        <f t="shared" si="416"/>
        <v>Terrestrial</v>
      </c>
      <c r="AC2382">
        <f t="shared" si="417"/>
        <v>6843352.0300000003</v>
      </c>
    </row>
    <row r="2383" spans="1:29" x14ac:dyDescent="0.25">
      <c r="A2383" t="s">
        <v>742</v>
      </c>
      <c r="B2383" t="s">
        <v>2929</v>
      </c>
      <c r="C2383" t="s">
        <v>2818</v>
      </c>
      <c r="D2383">
        <v>29</v>
      </c>
      <c r="E2383">
        <v>502.1</v>
      </c>
      <c r="F2383" t="s">
        <v>865</v>
      </c>
      <c r="G2383">
        <v>3</v>
      </c>
      <c r="H2383">
        <v>1</v>
      </c>
      <c r="I2383" t="s">
        <v>993</v>
      </c>
      <c r="J2383" t="s">
        <v>2142</v>
      </c>
      <c r="K2383" t="s">
        <v>913</v>
      </c>
      <c r="L2383">
        <v>10343343.08</v>
      </c>
      <c r="R2383" t="s">
        <v>843</v>
      </c>
      <c r="S2383" t="str">
        <f t="shared" si="407"/>
        <v>Emberizidae</v>
      </c>
      <c r="T2383" t="str">
        <f t="shared" si="408"/>
        <v>Passeriformes</v>
      </c>
      <c r="U2383">
        <f t="shared" si="409"/>
        <v>22.3</v>
      </c>
      <c r="V2383">
        <f t="shared" si="410"/>
        <v>13.96</v>
      </c>
      <c r="W2383" t="str">
        <f t="shared" si="411"/>
        <v>Shrubland</v>
      </c>
      <c r="X2383">
        <f t="shared" si="412"/>
        <v>3</v>
      </c>
      <c r="Y2383">
        <f t="shared" si="413"/>
        <v>3</v>
      </c>
      <c r="Z2383" t="str">
        <f t="shared" si="414"/>
        <v>Omnivore</v>
      </c>
      <c r="AA2383" t="str">
        <f t="shared" si="415"/>
        <v>Omnivore</v>
      </c>
      <c r="AB2383" t="str">
        <f t="shared" si="416"/>
        <v>Terrestrial</v>
      </c>
      <c r="AC2383">
        <f t="shared" si="417"/>
        <v>6843352.0300000003</v>
      </c>
    </row>
    <row r="2384" spans="1:29" x14ac:dyDescent="0.25">
      <c r="A2384" t="s">
        <v>753</v>
      </c>
      <c r="B2384" t="s">
        <v>2929</v>
      </c>
      <c r="C2384" t="s">
        <v>2818</v>
      </c>
      <c r="D2384">
        <v>36.9</v>
      </c>
      <c r="E2384">
        <v>594.11</v>
      </c>
      <c r="F2384" t="s">
        <v>920</v>
      </c>
      <c r="G2384">
        <v>3</v>
      </c>
      <c r="H2384">
        <v>1</v>
      </c>
      <c r="I2384" t="s">
        <v>993</v>
      </c>
      <c r="J2384" t="s">
        <v>1132</v>
      </c>
      <c r="K2384" t="s">
        <v>913</v>
      </c>
      <c r="L2384">
        <v>538497.96</v>
      </c>
      <c r="R2384" t="s">
        <v>843</v>
      </c>
      <c r="S2384" t="str">
        <f t="shared" si="407"/>
        <v>Emberizidae</v>
      </c>
      <c r="T2384" t="str">
        <f t="shared" si="408"/>
        <v>Passeriformes</v>
      </c>
      <c r="U2384">
        <f t="shared" si="409"/>
        <v>22.3</v>
      </c>
      <c r="V2384">
        <f t="shared" si="410"/>
        <v>13.96</v>
      </c>
      <c r="W2384" t="str">
        <f t="shared" si="411"/>
        <v>Shrubland</v>
      </c>
      <c r="X2384">
        <f t="shared" si="412"/>
        <v>3</v>
      </c>
      <c r="Y2384">
        <f t="shared" si="413"/>
        <v>3</v>
      </c>
      <c r="Z2384" t="str">
        <f t="shared" si="414"/>
        <v>Omnivore</v>
      </c>
      <c r="AA2384" t="str">
        <f t="shared" si="415"/>
        <v>Omnivore</v>
      </c>
      <c r="AB2384" t="str">
        <f t="shared" si="416"/>
        <v>Terrestrial</v>
      </c>
      <c r="AC2384">
        <f t="shared" si="417"/>
        <v>6843352.0300000003</v>
      </c>
    </row>
    <row r="2385" spans="1:12" x14ac:dyDescent="0.25">
      <c r="A2385" t="s">
        <v>2930</v>
      </c>
      <c r="B2385" t="s">
        <v>2929</v>
      </c>
      <c r="C2385" t="s">
        <v>2818</v>
      </c>
      <c r="D2385">
        <v>26.8</v>
      </c>
      <c r="E2385">
        <v>541.35</v>
      </c>
      <c r="F2385" t="s">
        <v>920</v>
      </c>
      <c r="G2385">
        <v>3</v>
      </c>
      <c r="H2385">
        <v>1</v>
      </c>
      <c r="I2385" t="s">
        <v>993</v>
      </c>
      <c r="J2385" t="s">
        <v>1132</v>
      </c>
      <c r="K2385" t="s">
        <v>913</v>
      </c>
      <c r="L2385">
        <v>624646.35</v>
      </c>
    </row>
    <row r="2386" spans="1:12" x14ac:dyDescent="0.25">
      <c r="A2386" t="s">
        <v>2931</v>
      </c>
      <c r="B2386" t="s">
        <v>2929</v>
      </c>
      <c r="C2386" t="s">
        <v>2818</v>
      </c>
      <c r="D2386">
        <v>25.1</v>
      </c>
      <c r="E2386">
        <v>614.75</v>
      </c>
      <c r="F2386" t="s">
        <v>860</v>
      </c>
      <c r="G2386">
        <v>2</v>
      </c>
      <c r="H2386">
        <v>1</v>
      </c>
      <c r="I2386" t="s">
        <v>993</v>
      </c>
      <c r="J2386" t="s">
        <v>1132</v>
      </c>
      <c r="K2386" t="s">
        <v>913</v>
      </c>
      <c r="L2386">
        <v>351773.76</v>
      </c>
    </row>
    <row r="2387" spans="1:12" x14ac:dyDescent="0.25">
      <c r="A2387" t="s">
        <v>2932</v>
      </c>
      <c r="B2387" t="s">
        <v>2929</v>
      </c>
      <c r="C2387" t="s">
        <v>2818</v>
      </c>
      <c r="D2387">
        <v>27.4</v>
      </c>
      <c r="E2387">
        <v>441</v>
      </c>
      <c r="F2387" t="s">
        <v>916</v>
      </c>
      <c r="G2387">
        <v>3</v>
      </c>
      <c r="H2387">
        <v>1</v>
      </c>
      <c r="I2387" t="s">
        <v>993</v>
      </c>
      <c r="J2387" t="s">
        <v>1132</v>
      </c>
      <c r="K2387" t="s">
        <v>913</v>
      </c>
      <c r="L2387">
        <v>80634.58</v>
      </c>
    </row>
    <row r="2388" spans="1:12" x14ac:dyDescent="0.25">
      <c r="A2388" t="s">
        <v>551</v>
      </c>
      <c r="B2388" t="s">
        <v>2929</v>
      </c>
      <c r="C2388" t="s">
        <v>2818</v>
      </c>
      <c r="D2388">
        <v>25.8</v>
      </c>
      <c r="E2388">
        <v>527.86</v>
      </c>
      <c r="F2388" t="s">
        <v>865</v>
      </c>
      <c r="G2388">
        <v>3</v>
      </c>
      <c r="H2388">
        <v>1</v>
      </c>
      <c r="I2388" t="s">
        <v>993</v>
      </c>
      <c r="J2388" t="s">
        <v>1132</v>
      </c>
      <c r="K2388" t="s">
        <v>913</v>
      </c>
      <c r="L2388">
        <v>953692.19</v>
      </c>
    </row>
    <row r="2389" spans="1:12" x14ac:dyDescent="0.25">
      <c r="A2389" t="s">
        <v>2933</v>
      </c>
      <c r="B2389" t="s">
        <v>2929</v>
      </c>
      <c r="C2389" t="s">
        <v>2818</v>
      </c>
      <c r="D2389">
        <v>34</v>
      </c>
      <c r="E2389">
        <v>201.86</v>
      </c>
      <c r="F2389" t="s">
        <v>865</v>
      </c>
      <c r="G2389">
        <v>3</v>
      </c>
      <c r="H2389">
        <v>1</v>
      </c>
      <c r="I2389" t="s">
        <v>993</v>
      </c>
      <c r="J2389" t="s">
        <v>928</v>
      </c>
      <c r="K2389" t="s">
        <v>913</v>
      </c>
      <c r="L2389">
        <v>2996830.79</v>
      </c>
    </row>
    <row r="2390" spans="1:12" x14ac:dyDescent="0.25">
      <c r="A2390" t="s">
        <v>2934</v>
      </c>
      <c r="B2390" t="s">
        <v>2929</v>
      </c>
      <c r="C2390" t="s">
        <v>2818</v>
      </c>
      <c r="D2390">
        <v>32.200000000000003</v>
      </c>
      <c r="E2390">
        <v>189.73</v>
      </c>
      <c r="F2390" t="s">
        <v>1233</v>
      </c>
      <c r="G2390">
        <v>3</v>
      </c>
      <c r="H2390">
        <v>1</v>
      </c>
      <c r="I2390" t="s">
        <v>993</v>
      </c>
      <c r="J2390" t="s">
        <v>928</v>
      </c>
      <c r="K2390" t="s">
        <v>913</v>
      </c>
      <c r="L2390">
        <v>1664830.95</v>
      </c>
    </row>
    <row r="2391" spans="1:12" x14ac:dyDescent="0.25">
      <c r="A2391" t="s">
        <v>2935</v>
      </c>
      <c r="B2391" t="s">
        <v>2929</v>
      </c>
      <c r="C2391" t="s">
        <v>2818</v>
      </c>
      <c r="D2391">
        <v>20.399999999999999</v>
      </c>
      <c r="E2391">
        <v>401</v>
      </c>
      <c r="F2391" t="s">
        <v>865</v>
      </c>
      <c r="G2391">
        <v>3</v>
      </c>
      <c r="H2391">
        <v>1</v>
      </c>
      <c r="I2391" t="s">
        <v>993</v>
      </c>
      <c r="J2391" t="s">
        <v>928</v>
      </c>
      <c r="K2391" t="s">
        <v>913</v>
      </c>
      <c r="L2391">
        <v>9979.9699999999993</v>
      </c>
    </row>
    <row r="2392" spans="1:12" x14ac:dyDescent="0.25">
      <c r="A2392" t="s">
        <v>2936</v>
      </c>
      <c r="B2392" t="s">
        <v>2929</v>
      </c>
      <c r="C2392" t="s">
        <v>2818</v>
      </c>
      <c r="D2392">
        <v>26.2</v>
      </c>
      <c r="E2392">
        <v>266.64</v>
      </c>
      <c r="F2392" t="s">
        <v>860</v>
      </c>
      <c r="G2392">
        <v>1</v>
      </c>
      <c r="H2392">
        <v>1</v>
      </c>
      <c r="I2392" t="s">
        <v>928</v>
      </c>
      <c r="J2392" t="s">
        <v>928</v>
      </c>
      <c r="K2392" t="s">
        <v>913</v>
      </c>
      <c r="L2392">
        <v>13199.58</v>
      </c>
    </row>
    <row r="2393" spans="1:12" x14ac:dyDescent="0.25">
      <c r="A2393" t="s">
        <v>2937</v>
      </c>
      <c r="B2393" t="s">
        <v>2929</v>
      </c>
      <c r="C2393" t="s">
        <v>2818</v>
      </c>
      <c r="D2393">
        <v>27.4</v>
      </c>
      <c r="E2393">
        <v>237.31</v>
      </c>
      <c r="F2393" t="s">
        <v>860</v>
      </c>
      <c r="G2393">
        <v>1</v>
      </c>
      <c r="H2393">
        <v>1</v>
      </c>
      <c r="I2393" t="s">
        <v>993</v>
      </c>
      <c r="J2393" t="s">
        <v>928</v>
      </c>
      <c r="K2393" t="s">
        <v>913</v>
      </c>
      <c r="L2393">
        <v>300915.55</v>
      </c>
    </row>
    <row r="2394" spans="1:12" x14ac:dyDescent="0.25">
      <c r="A2394" t="s">
        <v>2938</v>
      </c>
      <c r="B2394" t="s">
        <v>2929</v>
      </c>
      <c r="C2394" t="s">
        <v>2818</v>
      </c>
      <c r="D2394">
        <v>26.8</v>
      </c>
      <c r="E2394">
        <v>291.47000000000003</v>
      </c>
      <c r="F2394" t="s">
        <v>860</v>
      </c>
      <c r="G2394">
        <v>1</v>
      </c>
      <c r="H2394">
        <v>1</v>
      </c>
      <c r="I2394" t="s">
        <v>993</v>
      </c>
      <c r="J2394" t="s">
        <v>928</v>
      </c>
      <c r="K2394" t="s">
        <v>913</v>
      </c>
      <c r="L2394">
        <v>486283.06</v>
      </c>
    </row>
    <row r="2395" spans="1:12" x14ac:dyDescent="0.25">
      <c r="A2395" t="s">
        <v>2939</v>
      </c>
      <c r="B2395" t="s">
        <v>2929</v>
      </c>
      <c r="C2395" t="s">
        <v>2818</v>
      </c>
      <c r="D2395">
        <v>23</v>
      </c>
      <c r="E2395">
        <v>285.87</v>
      </c>
      <c r="F2395" t="s">
        <v>860</v>
      </c>
      <c r="G2395">
        <v>1</v>
      </c>
      <c r="H2395">
        <v>1</v>
      </c>
      <c r="I2395" t="s">
        <v>993</v>
      </c>
      <c r="J2395" t="s">
        <v>928</v>
      </c>
      <c r="K2395" t="s">
        <v>913</v>
      </c>
      <c r="L2395">
        <v>17928.22</v>
      </c>
    </row>
    <row r="2396" spans="1:12" x14ac:dyDescent="0.25">
      <c r="A2396" t="s">
        <v>2940</v>
      </c>
      <c r="B2396" t="s">
        <v>2929</v>
      </c>
      <c r="C2396" t="s">
        <v>2818</v>
      </c>
      <c r="D2396">
        <v>25</v>
      </c>
      <c r="E2396">
        <v>336</v>
      </c>
      <c r="F2396" t="s">
        <v>860</v>
      </c>
      <c r="G2396">
        <v>1</v>
      </c>
      <c r="H2396">
        <v>1</v>
      </c>
      <c r="I2396" t="s">
        <v>993</v>
      </c>
      <c r="J2396" t="s">
        <v>928</v>
      </c>
      <c r="K2396" t="s">
        <v>913</v>
      </c>
      <c r="L2396">
        <v>17082.490000000002</v>
      </c>
    </row>
    <row r="2397" spans="1:12" x14ac:dyDescent="0.25">
      <c r="A2397" t="s">
        <v>2941</v>
      </c>
      <c r="B2397" t="s">
        <v>2929</v>
      </c>
      <c r="C2397" t="s">
        <v>2818</v>
      </c>
      <c r="D2397">
        <v>25.6</v>
      </c>
      <c r="E2397">
        <v>269.25</v>
      </c>
      <c r="F2397" t="s">
        <v>860</v>
      </c>
      <c r="G2397">
        <v>1</v>
      </c>
      <c r="H2397">
        <v>1</v>
      </c>
      <c r="I2397" t="s">
        <v>993</v>
      </c>
      <c r="J2397" t="s">
        <v>928</v>
      </c>
      <c r="K2397" t="s">
        <v>913</v>
      </c>
      <c r="L2397">
        <v>111853.87</v>
      </c>
    </row>
    <row r="2398" spans="1:12" x14ac:dyDescent="0.25">
      <c r="A2398" t="s">
        <v>2942</v>
      </c>
      <c r="B2398" t="s">
        <v>2929</v>
      </c>
      <c r="C2398" t="s">
        <v>2818</v>
      </c>
      <c r="D2398">
        <v>31.8</v>
      </c>
      <c r="E2398">
        <v>250</v>
      </c>
      <c r="F2398" t="s">
        <v>860</v>
      </c>
      <c r="G2398">
        <v>1</v>
      </c>
      <c r="H2398">
        <v>1</v>
      </c>
      <c r="I2398" t="s">
        <v>993</v>
      </c>
      <c r="J2398" t="s">
        <v>928</v>
      </c>
      <c r="K2398" t="s">
        <v>913</v>
      </c>
      <c r="L2398">
        <v>707868.12</v>
      </c>
    </row>
    <row r="2399" spans="1:12" x14ac:dyDescent="0.25">
      <c r="A2399" t="s">
        <v>2943</v>
      </c>
      <c r="B2399" t="s">
        <v>2929</v>
      </c>
      <c r="C2399" t="s">
        <v>2818</v>
      </c>
      <c r="D2399">
        <v>27.1</v>
      </c>
      <c r="E2399">
        <v>256.77</v>
      </c>
      <c r="F2399" t="s">
        <v>860</v>
      </c>
      <c r="G2399">
        <v>1</v>
      </c>
      <c r="H2399">
        <v>1</v>
      </c>
      <c r="I2399" t="s">
        <v>993</v>
      </c>
      <c r="J2399" t="s">
        <v>928</v>
      </c>
      <c r="K2399" t="s">
        <v>913</v>
      </c>
      <c r="L2399">
        <v>22768.9</v>
      </c>
    </row>
    <row r="2400" spans="1:12" x14ac:dyDescent="0.25">
      <c r="A2400" t="s">
        <v>2944</v>
      </c>
      <c r="B2400" t="s">
        <v>2929</v>
      </c>
      <c r="C2400" t="s">
        <v>2818</v>
      </c>
      <c r="D2400">
        <v>26.4</v>
      </c>
      <c r="E2400">
        <v>241</v>
      </c>
      <c r="F2400" t="s">
        <v>860</v>
      </c>
      <c r="G2400">
        <v>1</v>
      </c>
      <c r="H2400">
        <v>1</v>
      </c>
      <c r="I2400" t="s">
        <v>993</v>
      </c>
      <c r="J2400" t="s">
        <v>928</v>
      </c>
      <c r="K2400" t="s">
        <v>913</v>
      </c>
      <c r="L2400">
        <v>4465.3900000000003</v>
      </c>
    </row>
    <row r="2401" spans="1:12" x14ac:dyDescent="0.25">
      <c r="A2401" t="s">
        <v>2945</v>
      </c>
      <c r="B2401" t="s">
        <v>2929</v>
      </c>
      <c r="C2401" t="s">
        <v>2818</v>
      </c>
      <c r="D2401">
        <v>28</v>
      </c>
      <c r="E2401">
        <v>253</v>
      </c>
      <c r="F2401" t="s">
        <v>867</v>
      </c>
      <c r="G2401">
        <v>1</v>
      </c>
      <c r="H2401">
        <v>1</v>
      </c>
      <c r="I2401" t="s">
        <v>993</v>
      </c>
      <c r="J2401" t="s">
        <v>928</v>
      </c>
      <c r="K2401" t="s">
        <v>913</v>
      </c>
      <c r="L2401">
        <v>396418.35</v>
      </c>
    </row>
    <row r="2402" spans="1:12" x14ac:dyDescent="0.25">
      <c r="A2402" t="s">
        <v>10822</v>
      </c>
      <c r="B2402" t="s">
        <v>2929</v>
      </c>
      <c r="C2402" t="s">
        <v>2818</v>
      </c>
      <c r="D2402">
        <v>28.8</v>
      </c>
      <c r="E2402">
        <v>269.25</v>
      </c>
      <c r="F2402" t="s">
        <v>860</v>
      </c>
      <c r="G2402">
        <v>1</v>
      </c>
      <c r="H2402">
        <v>1</v>
      </c>
      <c r="I2402" t="s">
        <v>993</v>
      </c>
      <c r="J2402" t="s">
        <v>928</v>
      </c>
      <c r="K2402" t="s">
        <v>913</v>
      </c>
      <c r="L2402">
        <v>8807.33</v>
      </c>
    </row>
    <row r="2403" spans="1:12" x14ac:dyDescent="0.25">
      <c r="A2403" t="s">
        <v>2946</v>
      </c>
      <c r="B2403" t="s">
        <v>2929</v>
      </c>
      <c r="C2403" t="s">
        <v>2818</v>
      </c>
      <c r="D2403">
        <v>19.3</v>
      </c>
      <c r="E2403">
        <v>270</v>
      </c>
      <c r="F2403" t="s">
        <v>860</v>
      </c>
      <c r="G2403">
        <v>1</v>
      </c>
      <c r="H2403">
        <v>1</v>
      </c>
      <c r="I2403" t="s">
        <v>993</v>
      </c>
      <c r="J2403" t="s">
        <v>928</v>
      </c>
      <c r="K2403" t="s">
        <v>913</v>
      </c>
      <c r="L2403">
        <v>161020.22</v>
      </c>
    </row>
    <row r="2404" spans="1:12" x14ac:dyDescent="0.25">
      <c r="A2404" t="s">
        <v>2947</v>
      </c>
      <c r="B2404" t="s">
        <v>2929</v>
      </c>
      <c r="C2404" t="s">
        <v>2818</v>
      </c>
      <c r="D2404">
        <v>25.4</v>
      </c>
      <c r="E2404">
        <v>272</v>
      </c>
      <c r="F2404" t="s">
        <v>860</v>
      </c>
      <c r="G2404">
        <v>1</v>
      </c>
      <c r="H2404">
        <v>1</v>
      </c>
      <c r="I2404" t="s">
        <v>993</v>
      </c>
      <c r="J2404" t="s">
        <v>928</v>
      </c>
      <c r="K2404" t="s">
        <v>913</v>
      </c>
      <c r="L2404">
        <v>36961.99</v>
      </c>
    </row>
    <row r="2405" spans="1:12" x14ac:dyDescent="0.25">
      <c r="A2405" t="s">
        <v>2948</v>
      </c>
      <c r="B2405" t="s">
        <v>2929</v>
      </c>
      <c r="C2405" t="s">
        <v>2818</v>
      </c>
      <c r="D2405">
        <v>22</v>
      </c>
      <c r="E2405">
        <v>268</v>
      </c>
      <c r="F2405" t="s">
        <v>860</v>
      </c>
      <c r="G2405">
        <v>1</v>
      </c>
      <c r="H2405">
        <v>1</v>
      </c>
      <c r="I2405" t="s">
        <v>993</v>
      </c>
      <c r="J2405" t="s">
        <v>928</v>
      </c>
      <c r="K2405" t="s">
        <v>913</v>
      </c>
      <c r="L2405">
        <v>66965.36</v>
      </c>
    </row>
    <row r="2406" spans="1:12" x14ac:dyDescent="0.25">
      <c r="A2406" t="s">
        <v>2949</v>
      </c>
      <c r="B2406" t="s">
        <v>2929</v>
      </c>
      <c r="C2406" t="s">
        <v>2818</v>
      </c>
      <c r="D2406">
        <v>23.2</v>
      </c>
      <c r="E2406">
        <v>336</v>
      </c>
      <c r="F2406" t="s">
        <v>860</v>
      </c>
      <c r="G2406">
        <v>1</v>
      </c>
      <c r="H2406">
        <v>1</v>
      </c>
      <c r="I2406" t="s">
        <v>993</v>
      </c>
      <c r="J2406" t="s">
        <v>928</v>
      </c>
      <c r="K2406" t="s">
        <v>913</v>
      </c>
      <c r="L2406">
        <v>10707.85</v>
      </c>
    </row>
    <row r="2407" spans="1:12" x14ac:dyDescent="0.25">
      <c r="A2407" t="s">
        <v>2950</v>
      </c>
      <c r="B2407" t="s">
        <v>2929</v>
      </c>
      <c r="C2407" t="s">
        <v>2818</v>
      </c>
      <c r="D2407">
        <v>22.6</v>
      </c>
      <c r="E2407">
        <v>336</v>
      </c>
      <c r="F2407" t="s">
        <v>860</v>
      </c>
      <c r="G2407">
        <v>1</v>
      </c>
      <c r="H2407">
        <v>1</v>
      </c>
      <c r="I2407" t="s">
        <v>993</v>
      </c>
      <c r="J2407" t="s">
        <v>928</v>
      </c>
      <c r="K2407" t="s">
        <v>913</v>
      </c>
      <c r="L2407">
        <v>39752.589999999997</v>
      </c>
    </row>
    <row r="2408" spans="1:12" x14ac:dyDescent="0.25">
      <c r="A2408" t="s">
        <v>2951</v>
      </c>
      <c r="B2408" t="s">
        <v>2929</v>
      </c>
      <c r="C2408" t="s">
        <v>2818</v>
      </c>
      <c r="D2408">
        <v>27.1</v>
      </c>
      <c r="E2408">
        <v>225.35</v>
      </c>
      <c r="F2408" t="s">
        <v>860</v>
      </c>
      <c r="G2408">
        <v>1</v>
      </c>
      <c r="H2408">
        <v>1</v>
      </c>
      <c r="I2408" t="s">
        <v>993</v>
      </c>
      <c r="J2408" t="s">
        <v>928</v>
      </c>
      <c r="K2408" t="s">
        <v>913</v>
      </c>
      <c r="L2408">
        <v>69473.399999999994</v>
      </c>
    </row>
    <row r="2409" spans="1:12" x14ac:dyDescent="0.25">
      <c r="A2409" t="s">
        <v>2952</v>
      </c>
      <c r="B2409" t="s">
        <v>2929</v>
      </c>
      <c r="C2409" t="s">
        <v>2818</v>
      </c>
      <c r="D2409">
        <v>19.100000000000001</v>
      </c>
      <c r="E2409">
        <v>400.11</v>
      </c>
      <c r="F2409" t="s">
        <v>860</v>
      </c>
      <c r="G2409">
        <v>1</v>
      </c>
      <c r="H2409">
        <v>1</v>
      </c>
      <c r="I2409" t="s">
        <v>993</v>
      </c>
      <c r="J2409" t="s">
        <v>928</v>
      </c>
      <c r="K2409" t="s">
        <v>913</v>
      </c>
      <c r="L2409">
        <v>7707.36</v>
      </c>
    </row>
    <row r="2410" spans="1:12" x14ac:dyDescent="0.25">
      <c r="A2410" t="s">
        <v>2953</v>
      </c>
      <c r="B2410" t="s">
        <v>2929</v>
      </c>
      <c r="C2410" t="s">
        <v>2818</v>
      </c>
      <c r="D2410">
        <v>25.5</v>
      </c>
      <c r="E2410">
        <v>344.46</v>
      </c>
      <c r="F2410" t="s">
        <v>860</v>
      </c>
      <c r="G2410">
        <v>1</v>
      </c>
      <c r="H2410">
        <v>1</v>
      </c>
      <c r="I2410" t="s">
        <v>993</v>
      </c>
      <c r="J2410" t="s">
        <v>928</v>
      </c>
      <c r="K2410" t="s">
        <v>913</v>
      </c>
      <c r="L2410">
        <v>1245539.71</v>
      </c>
    </row>
    <row r="2411" spans="1:12" x14ac:dyDescent="0.25">
      <c r="A2411" t="s">
        <v>2954</v>
      </c>
      <c r="B2411" t="s">
        <v>2929</v>
      </c>
      <c r="C2411" t="s">
        <v>2818</v>
      </c>
      <c r="D2411">
        <v>17.899999999999999</v>
      </c>
      <c r="E2411">
        <v>336</v>
      </c>
      <c r="F2411" t="s">
        <v>860</v>
      </c>
      <c r="G2411">
        <v>1</v>
      </c>
      <c r="H2411">
        <v>1</v>
      </c>
      <c r="I2411" t="s">
        <v>993</v>
      </c>
      <c r="J2411" t="s">
        <v>928</v>
      </c>
      <c r="K2411" t="s">
        <v>913</v>
      </c>
      <c r="L2411">
        <v>39867.07</v>
      </c>
    </row>
    <row r="2412" spans="1:12" x14ac:dyDescent="0.25">
      <c r="A2412" t="s">
        <v>10823</v>
      </c>
      <c r="B2412" t="s">
        <v>2929</v>
      </c>
      <c r="C2412" t="s">
        <v>2818</v>
      </c>
      <c r="D2412">
        <v>29.8</v>
      </c>
      <c r="E2412">
        <v>269.25</v>
      </c>
      <c r="F2412" t="s">
        <v>860</v>
      </c>
      <c r="G2412">
        <v>1</v>
      </c>
      <c r="H2412">
        <v>1</v>
      </c>
      <c r="I2412" t="s">
        <v>993</v>
      </c>
      <c r="J2412" t="s">
        <v>928</v>
      </c>
      <c r="K2412" t="s">
        <v>913</v>
      </c>
      <c r="L2412">
        <v>21966.560000000001</v>
      </c>
    </row>
    <row r="2413" spans="1:12" x14ac:dyDescent="0.25">
      <c r="A2413" t="s">
        <v>2955</v>
      </c>
      <c r="B2413" t="s">
        <v>2929</v>
      </c>
      <c r="C2413" t="s">
        <v>2818</v>
      </c>
      <c r="D2413">
        <v>25.2</v>
      </c>
      <c r="E2413">
        <v>344.46</v>
      </c>
      <c r="F2413" t="s">
        <v>860</v>
      </c>
      <c r="G2413">
        <v>1</v>
      </c>
      <c r="H2413">
        <v>1</v>
      </c>
      <c r="I2413" t="s">
        <v>993</v>
      </c>
      <c r="J2413" t="s">
        <v>928</v>
      </c>
      <c r="K2413" t="s">
        <v>913</v>
      </c>
      <c r="L2413">
        <v>721402.09</v>
      </c>
    </row>
    <row r="2414" spans="1:12" x14ac:dyDescent="0.25">
      <c r="A2414" t="s">
        <v>2956</v>
      </c>
      <c r="B2414" t="s">
        <v>2929</v>
      </c>
      <c r="C2414" t="s">
        <v>2818</v>
      </c>
      <c r="D2414">
        <v>8</v>
      </c>
      <c r="E2414">
        <v>1959.93</v>
      </c>
      <c r="F2414" t="s">
        <v>860</v>
      </c>
      <c r="G2414">
        <v>1</v>
      </c>
      <c r="H2414">
        <v>1</v>
      </c>
      <c r="I2414" t="s">
        <v>993</v>
      </c>
      <c r="J2414" t="s">
        <v>994</v>
      </c>
      <c r="K2414" t="s">
        <v>913</v>
      </c>
      <c r="L2414">
        <v>1354529.31</v>
      </c>
    </row>
    <row r="2415" spans="1:12" x14ac:dyDescent="0.25">
      <c r="A2415" t="s">
        <v>2957</v>
      </c>
      <c r="B2415" t="s">
        <v>2929</v>
      </c>
      <c r="C2415" t="s">
        <v>2818</v>
      </c>
      <c r="D2415">
        <v>18.5</v>
      </c>
      <c r="E2415">
        <v>313.64999999999998</v>
      </c>
      <c r="F2415" t="s">
        <v>860</v>
      </c>
      <c r="G2415">
        <v>2</v>
      </c>
      <c r="H2415">
        <v>1</v>
      </c>
      <c r="I2415" t="s">
        <v>993</v>
      </c>
      <c r="J2415" t="s">
        <v>928</v>
      </c>
      <c r="K2415" t="s">
        <v>913</v>
      </c>
      <c r="L2415">
        <v>550319.01</v>
      </c>
    </row>
    <row r="2416" spans="1:12" x14ac:dyDescent="0.25">
      <c r="A2416" t="s">
        <v>10824</v>
      </c>
      <c r="B2416" t="s">
        <v>2929</v>
      </c>
      <c r="C2416" t="s">
        <v>2818</v>
      </c>
      <c r="D2416">
        <v>20.100000000000001</v>
      </c>
      <c r="E2416">
        <v>264.79000000000002</v>
      </c>
      <c r="F2416" t="s">
        <v>860</v>
      </c>
      <c r="G2416">
        <v>2</v>
      </c>
      <c r="H2416">
        <v>1</v>
      </c>
      <c r="I2416" t="s">
        <v>993</v>
      </c>
      <c r="J2416" t="s">
        <v>928</v>
      </c>
      <c r="K2416" t="s">
        <v>913</v>
      </c>
      <c r="L2416">
        <v>31326.04</v>
      </c>
    </row>
    <row r="2417" spans="1:12" x14ac:dyDescent="0.25">
      <c r="A2417" t="s">
        <v>475</v>
      </c>
      <c r="B2417" t="s">
        <v>2929</v>
      </c>
      <c r="C2417" t="s">
        <v>2818</v>
      </c>
      <c r="D2417">
        <v>23.9</v>
      </c>
      <c r="E2417">
        <v>264.79000000000002</v>
      </c>
      <c r="F2417" t="s">
        <v>860</v>
      </c>
      <c r="G2417">
        <v>2</v>
      </c>
      <c r="H2417">
        <v>1</v>
      </c>
      <c r="I2417" t="s">
        <v>993</v>
      </c>
      <c r="J2417" t="s">
        <v>928</v>
      </c>
      <c r="K2417" t="s">
        <v>913</v>
      </c>
      <c r="L2417">
        <v>1284965.77</v>
      </c>
    </row>
    <row r="2418" spans="1:12" x14ac:dyDescent="0.25">
      <c r="A2418" t="s">
        <v>155</v>
      </c>
      <c r="B2418" t="s">
        <v>2929</v>
      </c>
      <c r="C2418" t="s">
        <v>2818</v>
      </c>
      <c r="D2418">
        <v>33</v>
      </c>
      <c r="E2418">
        <v>429</v>
      </c>
      <c r="F2418" t="s">
        <v>867</v>
      </c>
      <c r="G2418">
        <v>1</v>
      </c>
      <c r="H2418">
        <v>1</v>
      </c>
      <c r="I2418" t="s">
        <v>993</v>
      </c>
      <c r="J2418" t="s">
        <v>1132</v>
      </c>
      <c r="K2418" t="s">
        <v>868</v>
      </c>
      <c r="L2418">
        <v>15669355.23</v>
      </c>
    </row>
    <row r="2419" spans="1:12" x14ac:dyDescent="0.25">
      <c r="A2419" t="s">
        <v>2958</v>
      </c>
      <c r="B2419" t="s">
        <v>2929</v>
      </c>
      <c r="C2419" t="s">
        <v>2818</v>
      </c>
      <c r="D2419">
        <v>34.200000000000003</v>
      </c>
      <c r="E2419">
        <v>267.29000000000002</v>
      </c>
      <c r="F2419" t="s">
        <v>860</v>
      </c>
      <c r="G2419">
        <v>2</v>
      </c>
      <c r="H2419">
        <v>1</v>
      </c>
      <c r="I2419" t="s">
        <v>993</v>
      </c>
      <c r="J2419" t="s">
        <v>1132</v>
      </c>
      <c r="K2419" t="s">
        <v>913</v>
      </c>
      <c r="L2419">
        <v>394309.68</v>
      </c>
    </row>
    <row r="2420" spans="1:12" x14ac:dyDescent="0.25">
      <c r="A2420" t="s">
        <v>209</v>
      </c>
      <c r="B2420" t="s">
        <v>2929</v>
      </c>
      <c r="C2420" t="s">
        <v>2818</v>
      </c>
      <c r="D2420">
        <v>38.299999999999997</v>
      </c>
      <c r="E2420">
        <v>530.91</v>
      </c>
      <c r="F2420" t="s">
        <v>865</v>
      </c>
      <c r="G2420">
        <v>1</v>
      </c>
      <c r="H2420">
        <v>1</v>
      </c>
      <c r="I2420" t="s">
        <v>993</v>
      </c>
      <c r="J2420" t="s">
        <v>1132</v>
      </c>
      <c r="K2420" t="s">
        <v>868</v>
      </c>
      <c r="L2420">
        <v>8071254.3300000001</v>
      </c>
    </row>
    <row r="2421" spans="1:12" x14ac:dyDescent="0.25">
      <c r="A2421" t="s">
        <v>2959</v>
      </c>
      <c r="B2421" t="s">
        <v>2929</v>
      </c>
      <c r="C2421" t="s">
        <v>2818</v>
      </c>
      <c r="D2421">
        <v>25.4</v>
      </c>
      <c r="E2421">
        <v>209.04</v>
      </c>
      <c r="F2421" t="s">
        <v>860</v>
      </c>
      <c r="G2421">
        <v>1</v>
      </c>
      <c r="H2421">
        <v>1</v>
      </c>
      <c r="I2421" t="s">
        <v>993</v>
      </c>
      <c r="J2421" t="s">
        <v>928</v>
      </c>
      <c r="K2421" t="s">
        <v>913</v>
      </c>
      <c r="L2421">
        <v>534135.67000000004</v>
      </c>
    </row>
    <row r="2422" spans="1:12" x14ac:dyDescent="0.25">
      <c r="A2422" t="s">
        <v>10825</v>
      </c>
      <c r="B2422" t="s">
        <v>2929</v>
      </c>
      <c r="C2422" t="s">
        <v>2818</v>
      </c>
      <c r="D2422">
        <v>21.1</v>
      </c>
      <c r="E2422">
        <v>1436.88</v>
      </c>
      <c r="F2422" t="s">
        <v>916</v>
      </c>
      <c r="G2422">
        <v>3</v>
      </c>
      <c r="H2422">
        <v>1</v>
      </c>
      <c r="I2422" t="s">
        <v>993</v>
      </c>
      <c r="J2422" t="s">
        <v>1132</v>
      </c>
      <c r="K2422" t="s">
        <v>913</v>
      </c>
      <c r="L2422">
        <v>148666.54999999999</v>
      </c>
    </row>
    <row r="2423" spans="1:12" x14ac:dyDescent="0.25">
      <c r="A2423" t="s">
        <v>2961</v>
      </c>
      <c r="B2423" t="s">
        <v>2929</v>
      </c>
      <c r="C2423" t="s">
        <v>2818</v>
      </c>
      <c r="D2423">
        <v>38.6</v>
      </c>
      <c r="E2423">
        <v>1902.46</v>
      </c>
      <c r="F2423" t="s">
        <v>865</v>
      </c>
      <c r="G2423">
        <v>3</v>
      </c>
      <c r="H2423">
        <v>1</v>
      </c>
      <c r="I2423" t="s">
        <v>993</v>
      </c>
      <c r="J2423" t="s">
        <v>1132</v>
      </c>
      <c r="K2423" t="s">
        <v>913</v>
      </c>
      <c r="L2423">
        <v>9683.32</v>
      </c>
    </row>
    <row r="2424" spans="1:12" x14ac:dyDescent="0.25">
      <c r="A2424" t="s">
        <v>2962</v>
      </c>
      <c r="B2424" t="s">
        <v>2929</v>
      </c>
      <c r="C2424" t="s">
        <v>2818</v>
      </c>
      <c r="D2424">
        <v>38.700000000000003</v>
      </c>
      <c r="E2424">
        <v>1902.46</v>
      </c>
      <c r="F2424" t="s">
        <v>865</v>
      </c>
      <c r="G2424">
        <v>3</v>
      </c>
      <c r="H2424">
        <v>1</v>
      </c>
      <c r="I2424" t="s">
        <v>993</v>
      </c>
      <c r="J2424" t="s">
        <v>1132</v>
      </c>
      <c r="K2424" t="s">
        <v>913</v>
      </c>
      <c r="L2424">
        <v>1315889.1399999999</v>
      </c>
    </row>
    <row r="2425" spans="1:12" x14ac:dyDescent="0.25">
      <c r="A2425" t="s">
        <v>743</v>
      </c>
      <c r="B2425" t="s">
        <v>2929</v>
      </c>
      <c r="C2425" t="s">
        <v>2818</v>
      </c>
      <c r="D2425">
        <v>17.3</v>
      </c>
      <c r="E2425">
        <v>732.47</v>
      </c>
      <c r="F2425" t="s">
        <v>860</v>
      </c>
      <c r="G2425">
        <v>1</v>
      </c>
      <c r="H2425">
        <v>1</v>
      </c>
      <c r="I2425" t="s">
        <v>928</v>
      </c>
      <c r="J2425" t="s">
        <v>928</v>
      </c>
      <c r="K2425" t="s">
        <v>913</v>
      </c>
      <c r="L2425">
        <v>384241.58</v>
      </c>
    </row>
    <row r="2426" spans="1:12" x14ac:dyDescent="0.25">
      <c r="A2426" t="s">
        <v>716</v>
      </c>
      <c r="B2426" t="s">
        <v>2929</v>
      </c>
      <c r="C2426" t="s">
        <v>2818</v>
      </c>
      <c r="D2426">
        <v>21.2</v>
      </c>
      <c r="E2426">
        <v>555.20000000000005</v>
      </c>
      <c r="F2426" t="s">
        <v>860</v>
      </c>
      <c r="G2426">
        <v>1</v>
      </c>
      <c r="H2426">
        <v>1</v>
      </c>
      <c r="I2426" t="s">
        <v>993</v>
      </c>
      <c r="J2426" t="s">
        <v>1132</v>
      </c>
      <c r="K2426" t="s">
        <v>913</v>
      </c>
      <c r="L2426">
        <v>969402.26</v>
      </c>
    </row>
    <row r="2427" spans="1:12" x14ac:dyDescent="0.25">
      <c r="A2427" t="s">
        <v>2964</v>
      </c>
      <c r="B2427" t="s">
        <v>2929</v>
      </c>
      <c r="C2427" t="s">
        <v>2818</v>
      </c>
      <c r="D2427">
        <v>36.200000000000003</v>
      </c>
      <c r="E2427">
        <v>73.75</v>
      </c>
      <c r="F2427" t="s">
        <v>916</v>
      </c>
      <c r="G2427">
        <v>3</v>
      </c>
      <c r="H2427">
        <v>2</v>
      </c>
      <c r="I2427" t="s">
        <v>993</v>
      </c>
      <c r="J2427" t="s">
        <v>2142</v>
      </c>
      <c r="K2427" t="s">
        <v>913</v>
      </c>
      <c r="L2427">
        <v>2899254.36</v>
      </c>
    </row>
    <row r="2428" spans="1:12" x14ac:dyDescent="0.25">
      <c r="A2428" t="s">
        <v>42</v>
      </c>
      <c r="B2428" t="s">
        <v>2929</v>
      </c>
      <c r="C2428" t="s">
        <v>2818</v>
      </c>
      <c r="D2428">
        <v>41</v>
      </c>
      <c r="E2428">
        <v>96.28</v>
      </c>
      <c r="F2428" t="s">
        <v>984</v>
      </c>
      <c r="G2428">
        <v>3</v>
      </c>
      <c r="H2428">
        <v>3</v>
      </c>
      <c r="I2428" t="s">
        <v>993</v>
      </c>
      <c r="J2428" t="s">
        <v>2142</v>
      </c>
      <c r="K2428" t="s">
        <v>913</v>
      </c>
      <c r="L2428">
        <v>21283218.760000002</v>
      </c>
    </row>
    <row r="2429" spans="1:12" x14ac:dyDescent="0.25">
      <c r="A2429" t="s">
        <v>2965</v>
      </c>
      <c r="B2429" t="s">
        <v>2929</v>
      </c>
      <c r="C2429" t="s">
        <v>2818</v>
      </c>
      <c r="D2429">
        <v>37.6</v>
      </c>
      <c r="E2429">
        <v>76</v>
      </c>
      <c r="F2429" t="s">
        <v>916</v>
      </c>
      <c r="G2429">
        <v>3</v>
      </c>
      <c r="H2429">
        <v>3</v>
      </c>
      <c r="I2429" t="s">
        <v>993</v>
      </c>
      <c r="J2429" t="s">
        <v>2142</v>
      </c>
      <c r="K2429" t="s">
        <v>913</v>
      </c>
      <c r="L2429">
        <v>9153237.0500000007</v>
      </c>
    </row>
    <row r="2430" spans="1:12" x14ac:dyDescent="0.25">
      <c r="A2430" t="s">
        <v>2966</v>
      </c>
      <c r="B2430" t="s">
        <v>2929</v>
      </c>
      <c r="C2430" t="s">
        <v>2818</v>
      </c>
      <c r="D2430">
        <v>39.4</v>
      </c>
      <c r="E2430">
        <v>94.78</v>
      </c>
      <c r="F2430" t="s">
        <v>916</v>
      </c>
      <c r="G2430">
        <v>3</v>
      </c>
      <c r="H2430">
        <v>3</v>
      </c>
      <c r="I2430" t="s">
        <v>993</v>
      </c>
      <c r="J2430" t="s">
        <v>928</v>
      </c>
      <c r="K2430" t="s">
        <v>913</v>
      </c>
      <c r="L2430">
        <v>3249717.59</v>
      </c>
    </row>
    <row r="2431" spans="1:12" x14ac:dyDescent="0.25">
      <c r="A2431" t="s">
        <v>2967</v>
      </c>
      <c r="B2431" t="s">
        <v>2929</v>
      </c>
      <c r="C2431" t="s">
        <v>2818</v>
      </c>
      <c r="D2431">
        <v>45.6</v>
      </c>
      <c r="E2431">
        <v>101.86</v>
      </c>
      <c r="F2431" t="s">
        <v>916</v>
      </c>
      <c r="G2431">
        <v>2</v>
      </c>
      <c r="H2431">
        <v>1</v>
      </c>
      <c r="I2431" t="s">
        <v>993</v>
      </c>
      <c r="J2431" t="s">
        <v>2142</v>
      </c>
      <c r="K2431" t="s">
        <v>913</v>
      </c>
      <c r="L2431">
        <v>6303864.46</v>
      </c>
    </row>
    <row r="2432" spans="1:12" x14ac:dyDescent="0.25">
      <c r="A2432" t="s">
        <v>2969</v>
      </c>
      <c r="B2432" t="s">
        <v>2929</v>
      </c>
      <c r="C2432" t="s">
        <v>2818</v>
      </c>
      <c r="D2432">
        <v>15.7</v>
      </c>
      <c r="E2432">
        <v>1768.33</v>
      </c>
      <c r="F2432" t="s">
        <v>860</v>
      </c>
      <c r="G2432">
        <v>1</v>
      </c>
      <c r="H2432">
        <v>1</v>
      </c>
      <c r="I2432" t="s">
        <v>993</v>
      </c>
      <c r="J2432" t="s">
        <v>928</v>
      </c>
      <c r="K2432" t="s">
        <v>913</v>
      </c>
      <c r="L2432">
        <v>512906.05</v>
      </c>
    </row>
    <row r="2433" spans="1:12" x14ac:dyDescent="0.25">
      <c r="A2433" t="s">
        <v>2970</v>
      </c>
      <c r="B2433" t="s">
        <v>2929</v>
      </c>
      <c r="C2433" t="s">
        <v>2818</v>
      </c>
      <c r="D2433">
        <v>15.8</v>
      </c>
      <c r="E2433">
        <v>2075.25</v>
      </c>
      <c r="F2433" t="s">
        <v>860</v>
      </c>
      <c r="G2433">
        <v>1</v>
      </c>
      <c r="H2433">
        <v>1</v>
      </c>
      <c r="I2433" t="s">
        <v>993</v>
      </c>
      <c r="J2433" t="s">
        <v>1132</v>
      </c>
      <c r="K2433" t="s">
        <v>913</v>
      </c>
      <c r="L2433">
        <v>171921.78</v>
      </c>
    </row>
    <row r="2434" spans="1:12" x14ac:dyDescent="0.25">
      <c r="A2434" t="s">
        <v>2971</v>
      </c>
      <c r="B2434" t="s">
        <v>2929</v>
      </c>
      <c r="C2434" t="s">
        <v>2818</v>
      </c>
      <c r="D2434">
        <v>15.2</v>
      </c>
      <c r="E2434">
        <v>2075.25</v>
      </c>
      <c r="F2434" t="s">
        <v>860</v>
      </c>
      <c r="G2434">
        <v>1</v>
      </c>
      <c r="H2434">
        <v>1</v>
      </c>
      <c r="I2434" t="s">
        <v>993</v>
      </c>
      <c r="J2434" t="s">
        <v>1132</v>
      </c>
      <c r="K2434" t="s">
        <v>913</v>
      </c>
      <c r="L2434">
        <v>62605.18</v>
      </c>
    </row>
    <row r="2435" spans="1:12" x14ac:dyDescent="0.25">
      <c r="A2435" t="s">
        <v>2972</v>
      </c>
      <c r="B2435" t="s">
        <v>2929</v>
      </c>
      <c r="C2435" t="s">
        <v>2818</v>
      </c>
      <c r="D2435">
        <v>18.399999999999999</v>
      </c>
      <c r="E2435">
        <v>1860.85</v>
      </c>
      <c r="F2435" t="s">
        <v>860</v>
      </c>
      <c r="G2435">
        <v>1</v>
      </c>
      <c r="H2435">
        <v>1</v>
      </c>
      <c r="I2435" t="s">
        <v>993</v>
      </c>
      <c r="J2435" t="s">
        <v>1132</v>
      </c>
      <c r="K2435" t="s">
        <v>913</v>
      </c>
      <c r="L2435">
        <v>146706.15</v>
      </c>
    </row>
    <row r="2436" spans="1:12" x14ac:dyDescent="0.25">
      <c r="A2436" t="s">
        <v>2975</v>
      </c>
      <c r="B2436" t="s">
        <v>2929</v>
      </c>
      <c r="C2436" t="s">
        <v>2818</v>
      </c>
      <c r="D2436">
        <v>39.9</v>
      </c>
      <c r="E2436">
        <v>1047.31</v>
      </c>
      <c r="F2436" t="s">
        <v>860</v>
      </c>
      <c r="G2436">
        <v>2</v>
      </c>
      <c r="H2436">
        <v>1</v>
      </c>
      <c r="I2436" t="s">
        <v>993</v>
      </c>
      <c r="J2436" t="s">
        <v>1132</v>
      </c>
      <c r="K2436" t="s">
        <v>868</v>
      </c>
      <c r="L2436">
        <v>577232.09</v>
      </c>
    </row>
    <row r="2437" spans="1:12" x14ac:dyDescent="0.25">
      <c r="A2437" t="s">
        <v>2976</v>
      </c>
      <c r="B2437" t="s">
        <v>2929</v>
      </c>
      <c r="C2437" t="s">
        <v>2818</v>
      </c>
      <c r="D2437">
        <v>39.4</v>
      </c>
      <c r="E2437">
        <v>1047.31</v>
      </c>
      <c r="F2437" t="s">
        <v>860</v>
      </c>
      <c r="G2437">
        <v>1</v>
      </c>
      <c r="H2437">
        <v>1</v>
      </c>
      <c r="I2437" t="s">
        <v>993</v>
      </c>
      <c r="J2437" t="s">
        <v>1132</v>
      </c>
      <c r="K2437" t="s">
        <v>868</v>
      </c>
      <c r="L2437">
        <v>1526017.86</v>
      </c>
    </row>
    <row r="2438" spans="1:12" x14ac:dyDescent="0.25">
      <c r="A2438" t="s">
        <v>10826</v>
      </c>
      <c r="B2438" t="s">
        <v>2929</v>
      </c>
      <c r="C2438" t="s">
        <v>2818</v>
      </c>
      <c r="D2438">
        <v>22.7</v>
      </c>
      <c r="E2438">
        <v>340.47</v>
      </c>
      <c r="F2438" t="s">
        <v>865</v>
      </c>
      <c r="G2438">
        <v>2</v>
      </c>
      <c r="H2438">
        <v>1</v>
      </c>
      <c r="I2438" t="s">
        <v>928</v>
      </c>
      <c r="J2438" t="s">
        <v>882</v>
      </c>
      <c r="K2438" t="s">
        <v>913</v>
      </c>
      <c r="L2438">
        <v>3350686.8</v>
      </c>
    </row>
    <row r="2439" spans="1:12" x14ac:dyDescent="0.25">
      <c r="A2439" t="s">
        <v>386</v>
      </c>
      <c r="B2439" t="s">
        <v>2929</v>
      </c>
      <c r="C2439" t="s">
        <v>2818</v>
      </c>
      <c r="D2439">
        <v>34.9</v>
      </c>
      <c r="E2439">
        <v>473.65</v>
      </c>
      <c r="F2439" t="s">
        <v>860</v>
      </c>
      <c r="G2439">
        <v>1</v>
      </c>
      <c r="H2439">
        <v>1</v>
      </c>
      <c r="I2439" t="s">
        <v>993</v>
      </c>
      <c r="J2439" t="s">
        <v>1132</v>
      </c>
      <c r="K2439" t="s">
        <v>913</v>
      </c>
      <c r="L2439">
        <v>6032495.4000000004</v>
      </c>
    </row>
    <row r="2440" spans="1:12" x14ac:dyDescent="0.25">
      <c r="A2440" t="s">
        <v>10827</v>
      </c>
      <c r="B2440" t="s">
        <v>2929</v>
      </c>
      <c r="C2440" t="s">
        <v>2818</v>
      </c>
      <c r="D2440">
        <v>29.8</v>
      </c>
      <c r="E2440">
        <v>685.61</v>
      </c>
      <c r="F2440" t="s">
        <v>860</v>
      </c>
      <c r="G2440">
        <v>2</v>
      </c>
      <c r="H2440">
        <v>1</v>
      </c>
      <c r="I2440" t="s">
        <v>993</v>
      </c>
      <c r="J2440" t="s">
        <v>1132</v>
      </c>
      <c r="K2440" t="s">
        <v>868</v>
      </c>
      <c r="L2440">
        <v>692147.35</v>
      </c>
    </row>
    <row r="2441" spans="1:12" x14ac:dyDescent="0.25">
      <c r="A2441" t="s">
        <v>10828</v>
      </c>
      <c r="B2441" t="s">
        <v>2929</v>
      </c>
      <c r="C2441" t="s">
        <v>2818</v>
      </c>
      <c r="D2441">
        <v>36.700000000000003</v>
      </c>
      <c r="E2441">
        <v>473.65</v>
      </c>
      <c r="F2441" t="s">
        <v>860</v>
      </c>
      <c r="G2441">
        <v>1</v>
      </c>
      <c r="H2441">
        <v>1</v>
      </c>
      <c r="I2441" t="s">
        <v>993</v>
      </c>
      <c r="J2441" t="s">
        <v>1132</v>
      </c>
      <c r="K2441" t="s">
        <v>913</v>
      </c>
      <c r="L2441">
        <v>1525290.59</v>
      </c>
    </row>
    <row r="2442" spans="1:12" x14ac:dyDescent="0.25">
      <c r="A2442" t="s">
        <v>832</v>
      </c>
      <c r="B2442" t="s">
        <v>2929</v>
      </c>
      <c r="C2442" t="s">
        <v>2818</v>
      </c>
      <c r="D2442">
        <v>21.5</v>
      </c>
      <c r="E2442">
        <v>452.07</v>
      </c>
      <c r="F2442" t="s">
        <v>865</v>
      </c>
      <c r="G2442">
        <v>3</v>
      </c>
      <c r="H2442">
        <v>1</v>
      </c>
      <c r="I2442" t="s">
        <v>993</v>
      </c>
      <c r="J2442" t="s">
        <v>928</v>
      </c>
      <c r="K2442" t="s">
        <v>913</v>
      </c>
      <c r="L2442">
        <v>2982416.91</v>
      </c>
    </row>
    <row r="2443" spans="1:12" x14ac:dyDescent="0.25">
      <c r="A2443" t="s">
        <v>2991</v>
      </c>
      <c r="B2443" t="s">
        <v>2929</v>
      </c>
      <c r="C2443" t="s">
        <v>2818</v>
      </c>
      <c r="D2443">
        <v>20.6</v>
      </c>
      <c r="E2443">
        <v>509.99</v>
      </c>
      <c r="F2443" t="s">
        <v>918</v>
      </c>
      <c r="G2443">
        <v>2</v>
      </c>
      <c r="H2443">
        <v>1</v>
      </c>
      <c r="I2443" t="s">
        <v>993</v>
      </c>
      <c r="J2443" t="s">
        <v>928</v>
      </c>
      <c r="K2443" t="s">
        <v>913</v>
      </c>
      <c r="L2443">
        <v>183185.1</v>
      </c>
    </row>
    <row r="2444" spans="1:12" x14ac:dyDescent="0.25">
      <c r="A2444" t="s">
        <v>3005</v>
      </c>
      <c r="B2444" t="s">
        <v>2929</v>
      </c>
      <c r="C2444" t="s">
        <v>2818</v>
      </c>
      <c r="D2444">
        <v>25.6</v>
      </c>
      <c r="E2444">
        <v>286.83999999999997</v>
      </c>
      <c r="F2444" t="s">
        <v>916</v>
      </c>
      <c r="G2444">
        <v>2</v>
      </c>
      <c r="H2444">
        <v>1</v>
      </c>
      <c r="I2444" t="s">
        <v>993</v>
      </c>
      <c r="J2444" t="s">
        <v>928</v>
      </c>
      <c r="K2444" t="s">
        <v>913</v>
      </c>
      <c r="L2444">
        <v>1554139.43</v>
      </c>
    </row>
    <row r="2445" spans="1:12" x14ac:dyDescent="0.25">
      <c r="A2445" t="s">
        <v>3006</v>
      </c>
      <c r="B2445" t="s">
        <v>2929</v>
      </c>
      <c r="C2445" t="s">
        <v>2818</v>
      </c>
      <c r="D2445">
        <v>25</v>
      </c>
      <c r="E2445">
        <v>310</v>
      </c>
      <c r="F2445" t="s">
        <v>860</v>
      </c>
      <c r="G2445">
        <v>2</v>
      </c>
      <c r="H2445">
        <v>1</v>
      </c>
      <c r="I2445" t="s">
        <v>993</v>
      </c>
      <c r="J2445" t="s">
        <v>928</v>
      </c>
      <c r="K2445" t="s">
        <v>913</v>
      </c>
      <c r="L2445">
        <v>2072227.73</v>
      </c>
    </row>
    <row r="2446" spans="1:12" x14ac:dyDescent="0.25">
      <c r="A2446" t="s">
        <v>3007</v>
      </c>
      <c r="B2446" t="s">
        <v>2929</v>
      </c>
      <c r="C2446" t="s">
        <v>2818</v>
      </c>
      <c r="D2446">
        <v>25.9</v>
      </c>
      <c r="E2446">
        <v>249.94</v>
      </c>
      <c r="F2446" t="s">
        <v>916</v>
      </c>
      <c r="G2446">
        <v>3</v>
      </c>
      <c r="H2446">
        <v>1</v>
      </c>
      <c r="I2446" t="s">
        <v>993</v>
      </c>
      <c r="J2446" t="s">
        <v>928</v>
      </c>
      <c r="K2446" t="s">
        <v>913</v>
      </c>
      <c r="L2446">
        <v>3380901.84</v>
      </c>
    </row>
    <row r="2447" spans="1:12" x14ac:dyDescent="0.25">
      <c r="A2447" t="s">
        <v>3017</v>
      </c>
      <c r="B2447" t="s">
        <v>2929</v>
      </c>
      <c r="C2447" t="s">
        <v>2818</v>
      </c>
      <c r="D2447">
        <v>16.899999999999999</v>
      </c>
      <c r="E2447">
        <v>290.93</v>
      </c>
      <c r="F2447" t="s">
        <v>860</v>
      </c>
      <c r="G2447">
        <v>1</v>
      </c>
      <c r="H2447">
        <v>1</v>
      </c>
      <c r="I2447" t="s">
        <v>993</v>
      </c>
      <c r="J2447" t="s">
        <v>928</v>
      </c>
      <c r="K2447" t="s">
        <v>913</v>
      </c>
      <c r="L2447">
        <v>37679.97</v>
      </c>
    </row>
    <row r="2448" spans="1:12" x14ac:dyDescent="0.25">
      <c r="A2448" t="s">
        <v>3018</v>
      </c>
      <c r="B2448" t="s">
        <v>2929</v>
      </c>
      <c r="C2448" t="s">
        <v>2818</v>
      </c>
      <c r="D2448">
        <v>18.3</v>
      </c>
      <c r="E2448">
        <v>254.39</v>
      </c>
      <c r="F2448" t="s">
        <v>865</v>
      </c>
      <c r="G2448">
        <v>2</v>
      </c>
      <c r="H2448">
        <v>1</v>
      </c>
      <c r="I2448" t="s">
        <v>993</v>
      </c>
      <c r="J2448" t="s">
        <v>928</v>
      </c>
      <c r="K2448" t="s">
        <v>913</v>
      </c>
      <c r="L2448">
        <v>1390384.27</v>
      </c>
    </row>
    <row r="2449" spans="1:12" x14ac:dyDescent="0.25">
      <c r="A2449" t="s">
        <v>3019</v>
      </c>
      <c r="B2449" t="s">
        <v>2929</v>
      </c>
      <c r="C2449" t="s">
        <v>2818</v>
      </c>
      <c r="D2449">
        <v>19</v>
      </c>
      <c r="E2449">
        <v>359.07</v>
      </c>
      <c r="F2449" t="s">
        <v>865</v>
      </c>
      <c r="G2449">
        <v>2</v>
      </c>
      <c r="H2449">
        <v>1</v>
      </c>
      <c r="I2449" t="s">
        <v>993</v>
      </c>
      <c r="J2449" t="s">
        <v>928</v>
      </c>
      <c r="K2449" t="s">
        <v>913</v>
      </c>
      <c r="L2449">
        <v>1175974.8600000001</v>
      </c>
    </row>
    <row r="2450" spans="1:12" x14ac:dyDescent="0.25">
      <c r="A2450" t="s">
        <v>3020</v>
      </c>
      <c r="B2450" t="s">
        <v>2929</v>
      </c>
      <c r="C2450" t="s">
        <v>2818</v>
      </c>
      <c r="D2450">
        <v>22.5</v>
      </c>
      <c r="E2450">
        <v>751.72</v>
      </c>
      <c r="F2450" t="s">
        <v>860</v>
      </c>
      <c r="G2450">
        <v>1</v>
      </c>
      <c r="H2450">
        <v>1</v>
      </c>
      <c r="I2450" t="s">
        <v>993</v>
      </c>
      <c r="J2450" t="s">
        <v>928</v>
      </c>
      <c r="K2450" t="s">
        <v>913</v>
      </c>
      <c r="L2450">
        <v>5096258.34</v>
      </c>
    </row>
    <row r="2451" spans="1:12" x14ac:dyDescent="0.25">
      <c r="A2451" t="s">
        <v>10829</v>
      </c>
      <c r="B2451" t="s">
        <v>2929</v>
      </c>
      <c r="C2451" t="s">
        <v>2818</v>
      </c>
      <c r="D2451">
        <v>20.399999999999999</v>
      </c>
      <c r="E2451">
        <v>825</v>
      </c>
      <c r="F2451" t="s">
        <v>860</v>
      </c>
      <c r="G2451">
        <v>1</v>
      </c>
      <c r="H2451">
        <v>1</v>
      </c>
      <c r="I2451" t="s">
        <v>993</v>
      </c>
      <c r="J2451" t="s">
        <v>928</v>
      </c>
      <c r="K2451" t="s">
        <v>913</v>
      </c>
      <c r="L2451">
        <v>55601.24</v>
      </c>
    </row>
    <row r="2452" spans="1:12" x14ac:dyDescent="0.25">
      <c r="A2452" t="s">
        <v>3022</v>
      </c>
      <c r="B2452" t="s">
        <v>2929</v>
      </c>
      <c r="C2452" t="s">
        <v>2818</v>
      </c>
      <c r="D2452">
        <v>21.2</v>
      </c>
      <c r="E2452">
        <v>840.82</v>
      </c>
      <c r="F2452" t="s">
        <v>860</v>
      </c>
      <c r="G2452">
        <v>1</v>
      </c>
      <c r="H2452">
        <v>1</v>
      </c>
      <c r="I2452" t="s">
        <v>993</v>
      </c>
      <c r="J2452" t="s">
        <v>928</v>
      </c>
      <c r="K2452" t="s">
        <v>913</v>
      </c>
      <c r="L2452">
        <v>1030202.68</v>
      </c>
    </row>
    <row r="2453" spans="1:12" x14ac:dyDescent="0.25">
      <c r="A2453" t="s">
        <v>3023</v>
      </c>
      <c r="B2453" t="s">
        <v>2929</v>
      </c>
      <c r="C2453" t="s">
        <v>2818</v>
      </c>
      <c r="D2453">
        <v>20.6</v>
      </c>
      <c r="E2453">
        <v>839.29</v>
      </c>
      <c r="F2453" t="s">
        <v>865</v>
      </c>
      <c r="G2453">
        <v>2</v>
      </c>
      <c r="H2453">
        <v>1</v>
      </c>
      <c r="I2453" t="s">
        <v>928</v>
      </c>
      <c r="J2453" t="s">
        <v>928</v>
      </c>
      <c r="K2453" t="s">
        <v>913</v>
      </c>
      <c r="L2453">
        <v>187699.86</v>
      </c>
    </row>
    <row r="2454" spans="1:12" x14ac:dyDescent="0.25">
      <c r="A2454" t="s">
        <v>3024</v>
      </c>
      <c r="B2454" t="s">
        <v>2929</v>
      </c>
      <c r="C2454" t="s">
        <v>2818</v>
      </c>
      <c r="D2454">
        <v>20.2</v>
      </c>
      <c r="E2454">
        <v>300</v>
      </c>
      <c r="F2454" t="s">
        <v>860</v>
      </c>
      <c r="G2454">
        <v>1</v>
      </c>
      <c r="H2454">
        <v>1</v>
      </c>
      <c r="I2454" t="s">
        <v>928</v>
      </c>
      <c r="J2454" t="s">
        <v>928</v>
      </c>
      <c r="K2454" t="s">
        <v>913</v>
      </c>
      <c r="L2454">
        <v>73122.11</v>
      </c>
    </row>
    <row r="2455" spans="1:12" x14ac:dyDescent="0.25">
      <c r="A2455" t="s">
        <v>3025</v>
      </c>
      <c r="B2455" t="s">
        <v>2929</v>
      </c>
      <c r="C2455" t="s">
        <v>2818</v>
      </c>
      <c r="D2455">
        <v>25.1</v>
      </c>
      <c r="E2455">
        <v>530.66999999999996</v>
      </c>
      <c r="F2455" t="s">
        <v>865</v>
      </c>
      <c r="G2455">
        <v>2</v>
      </c>
      <c r="H2455">
        <v>1</v>
      </c>
      <c r="I2455" t="s">
        <v>993</v>
      </c>
      <c r="J2455" t="s">
        <v>928</v>
      </c>
      <c r="K2455" t="s">
        <v>913</v>
      </c>
      <c r="L2455">
        <v>657902.92000000004</v>
      </c>
    </row>
    <row r="2456" spans="1:12" x14ac:dyDescent="0.25">
      <c r="A2456" t="s">
        <v>574</v>
      </c>
      <c r="B2456" t="s">
        <v>2929</v>
      </c>
      <c r="C2456" t="s">
        <v>2818</v>
      </c>
      <c r="D2456">
        <v>39</v>
      </c>
      <c r="E2456">
        <v>566.86</v>
      </c>
      <c r="F2456" t="s">
        <v>916</v>
      </c>
      <c r="G2456">
        <v>3</v>
      </c>
      <c r="H2456">
        <v>1</v>
      </c>
      <c r="I2456" t="s">
        <v>993</v>
      </c>
      <c r="J2456" t="s">
        <v>1132</v>
      </c>
      <c r="K2456" t="s">
        <v>913</v>
      </c>
      <c r="L2456">
        <v>24300173.649999999</v>
      </c>
    </row>
    <row r="2457" spans="1:12" x14ac:dyDescent="0.25">
      <c r="A2457" t="s">
        <v>3026</v>
      </c>
      <c r="B2457" t="s">
        <v>2929</v>
      </c>
      <c r="C2457" t="s">
        <v>2818</v>
      </c>
      <c r="D2457">
        <v>40.4</v>
      </c>
      <c r="E2457">
        <v>354.97</v>
      </c>
      <c r="F2457" t="s">
        <v>916</v>
      </c>
      <c r="G2457">
        <v>3</v>
      </c>
      <c r="H2457">
        <v>1</v>
      </c>
      <c r="I2457" t="s">
        <v>993</v>
      </c>
      <c r="J2457" t="s">
        <v>1132</v>
      </c>
      <c r="K2457" t="s">
        <v>913</v>
      </c>
      <c r="L2457">
        <v>1777806.95</v>
      </c>
    </row>
    <row r="2458" spans="1:12" x14ac:dyDescent="0.25">
      <c r="A2458" t="s">
        <v>539</v>
      </c>
      <c r="B2458" t="s">
        <v>2929</v>
      </c>
      <c r="C2458" t="s">
        <v>2818</v>
      </c>
      <c r="D2458">
        <v>46.1</v>
      </c>
      <c r="E2458">
        <v>535.29999999999995</v>
      </c>
      <c r="F2458" t="s">
        <v>916</v>
      </c>
      <c r="G2458">
        <v>3</v>
      </c>
      <c r="H2458">
        <v>1</v>
      </c>
      <c r="I2458" t="s">
        <v>993</v>
      </c>
      <c r="J2458" t="s">
        <v>1132</v>
      </c>
      <c r="K2458" t="s">
        <v>913</v>
      </c>
      <c r="L2458">
        <v>14996056.99</v>
      </c>
    </row>
    <row r="2459" spans="1:12" x14ac:dyDescent="0.25">
      <c r="A2459" t="s">
        <v>3027</v>
      </c>
      <c r="B2459" t="s">
        <v>2929</v>
      </c>
      <c r="C2459" t="s">
        <v>2818</v>
      </c>
      <c r="D2459">
        <v>36.6</v>
      </c>
      <c r="E2459">
        <v>567.34</v>
      </c>
      <c r="F2459" t="s">
        <v>916</v>
      </c>
      <c r="G2459">
        <v>3</v>
      </c>
      <c r="H2459">
        <v>1</v>
      </c>
      <c r="I2459" t="s">
        <v>993</v>
      </c>
      <c r="J2459" t="s">
        <v>1132</v>
      </c>
      <c r="K2459" t="s">
        <v>913</v>
      </c>
      <c r="L2459">
        <v>831638.53</v>
      </c>
    </row>
    <row r="2460" spans="1:12" x14ac:dyDescent="0.25">
      <c r="A2460" t="s">
        <v>3028</v>
      </c>
      <c r="B2460" t="s">
        <v>2929</v>
      </c>
      <c r="C2460" t="s">
        <v>2818</v>
      </c>
      <c r="D2460">
        <v>21.1</v>
      </c>
      <c r="E2460">
        <v>2066.5100000000002</v>
      </c>
      <c r="F2460" t="s">
        <v>860</v>
      </c>
      <c r="G2460">
        <v>3</v>
      </c>
      <c r="H2460">
        <v>1</v>
      </c>
      <c r="I2460" t="s">
        <v>993</v>
      </c>
      <c r="J2460" t="s">
        <v>928</v>
      </c>
      <c r="K2460" t="s">
        <v>913</v>
      </c>
      <c r="L2460">
        <v>480828.14</v>
      </c>
    </row>
    <row r="2461" spans="1:12" x14ac:dyDescent="0.25">
      <c r="A2461" t="s">
        <v>3029</v>
      </c>
      <c r="B2461" t="s">
        <v>2929</v>
      </c>
      <c r="C2461" t="s">
        <v>2818</v>
      </c>
      <c r="D2461">
        <v>26.3</v>
      </c>
      <c r="E2461">
        <v>3008</v>
      </c>
      <c r="F2461" t="s">
        <v>865</v>
      </c>
      <c r="G2461">
        <v>2</v>
      </c>
      <c r="H2461">
        <v>1</v>
      </c>
      <c r="I2461" t="s">
        <v>993</v>
      </c>
      <c r="J2461" t="s">
        <v>1132</v>
      </c>
      <c r="K2461" t="s">
        <v>913</v>
      </c>
      <c r="L2461">
        <v>175682.11</v>
      </c>
    </row>
    <row r="2462" spans="1:12" x14ac:dyDescent="0.25">
      <c r="A2462" t="s">
        <v>3030</v>
      </c>
      <c r="B2462" t="s">
        <v>2929</v>
      </c>
      <c r="C2462" t="s">
        <v>2818</v>
      </c>
      <c r="D2462">
        <v>27</v>
      </c>
      <c r="E2462">
        <v>2500</v>
      </c>
      <c r="F2462" t="s">
        <v>860</v>
      </c>
      <c r="G2462">
        <v>2</v>
      </c>
      <c r="H2462">
        <v>1</v>
      </c>
      <c r="I2462" t="s">
        <v>993</v>
      </c>
      <c r="J2462" t="s">
        <v>928</v>
      </c>
      <c r="K2462" t="s">
        <v>913</v>
      </c>
      <c r="L2462">
        <v>172831.15</v>
      </c>
    </row>
    <row r="2463" spans="1:12" x14ac:dyDescent="0.25">
      <c r="A2463" t="s">
        <v>3031</v>
      </c>
      <c r="B2463" t="s">
        <v>2929</v>
      </c>
      <c r="C2463" t="s">
        <v>2818</v>
      </c>
      <c r="D2463">
        <v>14.6</v>
      </c>
      <c r="E2463">
        <v>1245.1500000000001</v>
      </c>
      <c r="F2463" t="s">
        <v>860</v>
      </c>
      <c r="G2463">
        <v>1</v>
      </c>
      <c r="H2463">
        <v>1</v>
      </c>
      <c r="I2463" t="s">
        <v>861</v>
      </c>
      <c r="J2463" t="s">
        <v>882</v>
      </c>
      <c r="K2463" t="s">
        <v>913</v>
      </c>
      <c r="L2463">
        <v>274609.44</v>
      </c>
    </row>
    <row r="2464" spans="1:12" x14ac:dyDescent="0.25">
      <c r="A2464" t="s">
        <v>3032</v>
      </c>
      <c r="B2464" t="s">
        <v>2929</v>
      </c>
      <c r="C2464" t="s">
        <v>2818</v>
      </c>
      <c r="D2464">
        <v>25.8</v>
      </c>
      <c r="E2464">
        <v>1088.8900000000001</v>
      </c>
      <c r="F2464" t="s">
        <v>860</v>
      </c>
      <c r="G2464">
        <v>1</v>
      </c>
      <c r="H2464">
        <v>1</v>
      </c>
      <c r="I2464" t="s">
        <v>928</v>
      </c>
      <c r="J2464" t="s">
        <v>928</v>
      </c>
      <c r="K2464" t="s">
        <v>913</v>
      </c>
      <c r="L2464">
        <v>510759.03</v>
      </c>
    </row>
    <row r="2465" spans="1:12" x14ac:dyDescent="0.25">
      <c r="A2465" t="s">
        <v>3033</v>
      </c>
      <c r="B2465" t="s">
        <v>2929</v>
      </c>
      <c r="C2465" t="s">
        <v>2818</v>
      </c>
      <c r="D2465">
        <v>19.399999999999999</v>
      </c>
      <c r="E2465">
        <v>1090.96</v>
      </c>
      <c r="F2465" t="s">
        <v>860</v>
      </c>
      <c r="G2465">
        <v>1</v>
      </c>
      <c r="H2465">
        <v>1</v>
      </c>
      <c r="I2465" t="s">
        <v>928</v>
      </c>
      <c r="J2465" t="s">
        <v>928</v>
      </c>
      <c r="K2465" t="s">
        <v>913</v>
      </c>
      <c r="L2465">
        <v>8246.9500000000007</v>
      </c>
    </row>
    <row r="2466" spans="1:12" x14ac:dyDescent="0.25">
      <c r="A2466" t="s">
        <v>3034</v>
      </c>
      <c r="B2466" t="s">
        <v>2929</v>
      </c>
      <c r="C2466" t="s">
        <v>2818</v>
      </c>
      <c r="D2466">
        <v>22.2</v>
      </c>
      <c r="E2466">
        <v>934.33</v>
      </c>
      <c r="F2466" t="s">
        <v>860</v>
      </c>
      <c r="G2466">
        <v>1</v>
      </c>
      <c r="H2466">
        <v>1</v>
      </c>
      <c r="I2466" t="s">
        <v>928</v>
      </c>
      <c r="J2466" t="s">
        <v>928</v>
      </c>
      <c r="K2466" t="s">
        <v>913</v>
      </c>
      <c r="L2466">
        <v>483589.68</v>
      </c>
    </row>
    <row r="2467" spans="1:12" x14ac:dyDescent="0.25">
      <c r="A2467" t="s">
        <v>3037</v>
      </c>
      <c r="B2467" t="s">
        <v>2929</v>
      </c>
      <c r="C2467" t="s">
        <v>2818</v>
      </c>
      <c r="D2467">
        <v>17.399999999999999</v>
      </c>
      <c r="E2467">
        <v>1768.14</v>
      </c>
      <c r="F2467" t="s">
        <v>860</v>
      </c>
      <c r="G2467">
        <v>1</v>
      </c>
      <c r="H2467">
        <v>1</v>
      </c>
      <c r="I2467" t="s">
        <v>993</v>
      </c>
      <c r="J2467" t="s">
        <v>928</v>
      </c>
      <c r="K2467" t="s">
        <v>913</v>
      </c>
      <c r="L2467">
        <v>486548.86</v>
      </c>
    </row>
    <row r="2468" spans="1:12" x14ac:dyDescent="0.25">
      <c r="A2468" t="s">
        <v>3038</v>
      </c>
      <c r="B2468" t="s">
        <v>2929</v>
      </c>
      <c r="C2468" t="s">
        <v>2818</v>
      </c>
      <c r="D2468">
        <v>21.5</v>
      </c>
      <c r="E2468">
        <v>685</v>
      </c>
      <c r="F2468" t="s">
        <v>860</v>
      </c>
      <c r="G2468">
        <v>1</v>
      </c>
      <c r="H2468">
        <v>1</v>
      </c>
      <c r="I2468" t="s">
        <v>928</v>
      </c>
      <c r="J2468" t="s">
        <v>928</v>
      </c>
      <c r="K2468" t="s">
        <v>913</v>
      </c>
      <c r="L2468">
        <v>71415.83</v>
      </c>
    </row>
    <row r="2469" spans="1:12" x14ac:dyDescent="0.25">
      <c r="A2469" t="s">
        <v>3039</v>
      </c>
      <c r="B2469" t="s">
        <v>2929</v>
      </c>
      <c r="C2469" t="s">
        <v>2818</v>
      </c>
      <c r="D2469">
        <v>17.8</v>
      </c>
      <c r="E2469">
        <v>867.98</v>
      </c>
      <c r="F2469" t="s">
        <v>860</v>
      </c>
      <c r="G2469">
        <v>1</v>
      </c>
      <c r="H2469">
        <v>1</v>
      </c>
      <c r="I2469" t="s">
        <v>928</v>
      </c>
      <c r="J2469" t="s">
        <v>928</v>
      </c>
      <c r="K2469" t="s">
        <v>913</v>
      </c>
      <c r="L2469">
        <v>1305465.96</v>
      </c>
    </row>
    <row r="2470" spans="1:12" x14ac:dyDescent="0.25">
      <c r="A2470" t="s">
        <v>3040</v>
      </c>
      <c r="B2470" t="s">
        <v>2929</v>
      </c>
      <c r="C2470" t="s">
        <v>2818</v>
      </c>
      <c r="D2470">
        <v>19.5</v>
      </c>
      <c r="E2470">
        <v>1230</v>
      </c>
      <c r="F2470" t="s">
        <v>860</v>
      </c>
      <c r="G2470">
        <v>1</v>
      </c>
      <c r="H2470">
        <v>1</v>
      </c>
      <c r="I2470" t="s">
        <v>993</v>
      </c>
      <c r="J2470" t="s">
        <v>928</v>
      </c>
      <c r="K2470" t="s">
        <v>913</v>
      </c>
      <c r="L2470">
        <v>1072525.93</v>
      </c>
    </row>
    <row r="2471" spans="1:12" x14ac:dyDescent="0.25">
      <c r="A2471" t="s">
        <v>10830</v>
      </c>
      <c r="B2471" t="s">
        <v>2929</v>
      </c>
      <c r="C2471" t="s">
        <v>2818</v>
      </c>
      <c r="D2471">
        <v>22.2</v>
      </c>
      <c r="E2471">
        <v>934.33</v>
      </c>
      <c r="F2471" t="s">
        <v>860</v>
      </c>
      <c r="G2471">
        <v>1</v>
      </c>
      <c r="H2471">
        <v>1</v>
      </c>
      <c r="I2471" t="s">
        <v>928</v>
      </c>
      <c r="J2471" t="s">
        <v>928</v>
      </c>
      <c r="K2471" t="s">
        <v>913</v>
      </c>
      <c r="L2471">
        <v>581897.36</v>
      </c>
    </row>
    <row r="2472" spans="1:12" x14ac:dyDescent="0.25">
      <c r="A2472" t="s">
        <v>10831</v>
      </c>
      <c r="B2472" t="s">
        <v>2929</v>
      </c>
      <c r="C2472" t="s">
        <v>2818</v>
      </c>
      <c r="D2472">
        <v>18.7</v>
      </c>
      <c r="E2472">
        <v>1768.14</v>
      </c>
      <c r="F2472" t="s">
        <v>860</v>
      </c>
      <c r="G2472">
        <v>1</v>
      </c>
      <c r="H2472">
        <v>1</v>
      </c>
      <c r="I2472" t="s">
        <v>993</v>
      </c>
      <c r="J2472" t="s">
        <v>928</v>
      </c>
      <c r="K2472" t="s">
        <v>913</v>
      </c>
      <c r="L2472">
        <v>410746.7</v>
      </c>
    </row>
    <row r="2473" spans="1:12" x14ac:dyDescent="0.25">
      <c r="A2473" t="s">
        <v>3041</v>
      </c>
      <c r="B2473" t="s">
        <v>2929</v>
      </c>
      <c r="C2473" t="s">
        <v>2818</v>
      </c>
      <c r="D2473">
        <v>24.9</v>
      </c>
      <c r="E2473">
        <v>1100</v>
      </c>
      <c r="F2473" t="s">
        <v>860</v>
      </c>
      <c r="G2473">
        <v>1</v>
      </c>
      <c r="H2473">
        <v>1</v>
      </c>
      <c r="I2473" t="s">
        <v>993</v>
      </c>
      <c r="J2473" t="s">
        <v>928</v>
      </c>
      <c r="K2473" t="s">
        <v>913</v>
      </c>
      <c r="L2473">
        <v>15278.8</v>
      </c>
    </row>
    <row r="2474" spans="1:12" x14ac:dyDescent="0.25">
      <c r="A2474" t="s">
        <v>822</v>
      </c>
      <c r="B2474" t="s">
        <v>2929</v>
      </c>
      <c r="C2474" t="s">
        <v>2818</v>
      </c>
      <c r="D2474">
        <v>28.2</v>
      </c>
      <c r="E2474">
        <v>813.99</v>
      </c>
      <c r="F2474" t="s">
        <v>865</v>
      </c>
      <c r="G2474">
        <v>2</v>
      </c>
      <c r="H2474">
        <v>1</v>
      </c>
      <c r="I2474" t="s">
        <v>993</v>
      </c>
      <c r="J2474" t="s">
        <v>1132</v>
      </c>
      <c r="K2474" t="s">
        <v>868</v>
      </c>
      <c r="L2474">
        <v>104757.72</v>
      </c>
    </row>
    <row r="2475" spans="1:12" x14ac:dyDescent="0.25">
      <c r="A2475" t="s">
        <v>577</v>
      </c>
      <c r="B2475" t="s">
        <v>2929</v>
      </c>
      <c r="C2475" t="s">
        <v>2818</v>
      </c>
      <c r="D2475">
        <v>36.799999999999997</v>
      </c>
      <c r="E2475">
        <v>1068.6600000000001</v>
      </c>
      <c r="F2475" t="s">
        <v>860</v>
      </c>
      <c r="G2475">
        <v>3</v>
      </c>
      <c r="H2475">
        <v>1</v>
      </c>
      <c r="I2475" t="s">
        <v>993</v>
      </c>
      <c r="J2475" t="s">
        <v>1132</v>
      </c>
      <c r="K2475" t="s">
        <v>913</v>
      </c>
      <c r="L2475">
        <v>14007422.539999999</v>
      </c>
    </row>
    <row r="2476" spans="1:12" x14ac:dyDescent="0.25">
      <c r="A2476" t="s">
        <v>10832</v>
      </c>
      <c r="B2476" t="s">
        <v>2929</v>
      </c>
      <c r="C2476" t="s">
        <v>2818</v>
      </c>
      <c r="D2476">
        <v>27.6</v>
      </c>
      <c r="E2476">
        <v>245</v>
      </c>
      <c r="F2476" t="s">
        <v>860</v>
      </c>
      <c r="G2476">
        <v>2</v>
      </c>
      <c r="H2476">
        <v>1</v>
      </c>
      <c r="I2476" t="s">
        <v>993</v>
      </c>
      <c r="J2476" t="s">
        <v>928</v>
      </c>
      <c r="K2476" t="s">
        <v>913</v>
      </c>
      <c r="L2476">
        <v>543287.48</v>
      </c>
    </row>
    <row r="2477" spans="1:12" x14ac:dyDescent="0.25">
      <c r="A2477" t="s">
        <v>3043</v>
      </c>
      <c r="B2477" t="s">
        <v>2929</v>
      </c>
      <c r="C2477" t="s">
        <v>2818</v>
      </c>
      <c r="D2477">
        <v>26.6</v>
      </c>
      <c r="E2477">
        <v>280</v>
      </c>
      <c r="F2477" t="s">
        <v>860</v>
      </c>
      <c r="G2477">
        <v>1</v>
      </c>
      <c r="H2477">
        <v>1</v>
      </c>
      <c r="I2477" t="s">
        <v>993</v>
      </c>
      <c r="J2477" t="s">
        <v>928</v>
      </c>
      <c r="K2477" t="s">
        <v>913</v>
      </c>
      <c r="L2477">
        <v>1098110.81</v>
      </c>
    </row>
    <row r="2478" spans="1:12" x14ac:dyDescent="0.25">
      <c r="A2478" t="s">
        <v>249</v>
      </c>
      <c r="B2478" t="s">
        <v>2929</v>
      </c>
      <c r="C2478" t="s">
        <v>2818</v>
      </c>
      <c r="D2478">
        <v>26</v>
      </c>
      <c r="E2478">
        <v>5791.37</v>
      </c>
      <c r="F2478" t="s">
        <v>860</v>
      </c>
      <c r="G2478">
        <v>2</v>
      </c>
      <c r="H2478">
        <v>1</v>
      </c>
      <c r="I2478" t="s">
        <v>993</v>
      </c>
      <c r="J2478" t="s">
        <v>928</v>
      </c>
      <c r="K2478" t="s">
        <v>913</v>
      </c>
      <c r="L2478">
        <v>7259958.9199999999</v>
      </c>
    </row>
    <row r="2479" spans="1:12" x14ac:dyDescent="0.25">
      <c r="A2479" t="s">
        <v>3044</v>
      </c>
      <c r="B2479" t="s">
        <v>2929</v>
      </c>
      <c r="C2479" t="s">
        <v>2818</v>
      </c>
      <c r="D2479">
        <v>26.6</v>
      </c>
      <c r="E2479">
        <v>5525</v>
      </c>
      <c r="F2479" t="s">
        <v>860</v>
      </c>
      <c r="G2479">
        <v>2</v>
      </c>
      <c r="H2479">
        <v>1</v>
      </c>
      <c r="I2479" t="s">
        <v>993</v>
      </c>
      <c r="J2479" t="s">
        <v>928</v>
      </c>
      <c r="K2479" t="s">
        <v>913</v>
      </c>
      <c r="L2479">
        <v>141592.72</v>
      </c>
    </row>
    <row r="2480" spans="1:12" x14ac:dyDescent="0.25">
      <c r="A2480" t="s">
        <v>10833</v>
      </c>
      <c r="B2480" t="s">
        <v>2929</v>
      </c>
      <c r="C2480" t="s">
        <v>2818</v>
      </c>
      <c r="D2480">
        <v>14.7</v>
      </c>
      <c r="E2480">
        <v>189.7</v>
      </c>
      <c r="F2480" t="s">
        <v>844</v>
      </c>
      <c r="G2480">
        <v>2</v>
      </c>
      <c r="H2480" t="s">
        <v>844</v>
      </c>
      <c r="I2480" t="s">
        <v>844</v>
      </c>
      <c r="J2480" t="s">
        <v>844</v>
      </c>
      <c r="K2480" t="s">
        <v>913</v>
      </c>
      <c r="L2480">
        <v>209.06</v>
      </c>
    </row>
    <row r="2481" spans="1:12" x14ac:dyDescent="0.25">
      <c r="A2481" t="s">
        <v>3045</v>
      </c>
      <c r="B2481" t="s">
        <v>2929</v>
      </c>
      <c r="C2481" t="s">
        <v>2818</v>
      </c>
      <c r="D2481">
        <v>28.7</v>
      </c>
      <c r="E2481">
        <v>4154.8100000000004</v>
      </c>
      <c r="F2481" t="s">
        <v>860</v>
      </c>
      <c r="G2481">
        <v>2</v>
      </c>
      <c r="H2481">
        <v>1</v>
      </c>
      <c r="I2481" t="s">
        <v>928</v>
      </c>
      <c r="J2481" t="s">
        <v>928</v>
      </c>
      <c r="K2481" t="s">
        <v>913</v>
      </c>
      <c r="L2481">
        <v>2837970.09</v>
      </c>
    </row>
    <row r="2482" spans="1:12" x14ac:dyDescent="0.25">
      <c r="A2482" t="s">
        <v>3046</v>
      </c>
      <c r="B2482" t="s">
        <v>2929</v>
      </c>
      <c r="C2482" t="s">
        <v>2818</v>
      </c>
      <c r="D2482">
        <v>22</v>
      </c>
      <c r="E2482">
        <v>2205.71</v>
      </c>
      <c r="F2482" t="s">
        <v>867</v>
      </c>
      <c r="G2482">
        <v>2</v>
      </c>
      <c r="H2482">
        <v>1</v>
      </c>
      <c r="I2482" t="s">
        <v>861</v>
      </c>
      <c r="J2482" t="s">
        <v>882</v>
      </c>
      <c r="K2482" t="s">
        <v>913</v>
      </c>
      <c r="L2482">
        <v>1114252.33</v>
      </c>
    </row>
    <row r="2483" spans="1:12" x14ac:dyDescent="0.25">
      <c r="A2483" t="s">
        <v>10834</v>
      </c>
      <c r="B2483" t="s">
        <v>2929</v>
      </c>
      <c r="C2483" t="s">
        <v>2818</v>
      </c>
      <c r="D2483">
        <v>26.7</v>
      </c>
      <c r="E2483">
        <v>276</v>
      </c>
      <c r="F2483" t="s">
        <v>916</v>
      </c>
      <c r="G2483">
        <v>3</v>
      </c>
      <c r="H2483">
        <v>1</v>
      </c>
      <c r="I2483" t="s">
        <v>928</v>
      </c>
      <c r="J2483" t="s">
        <v>928</v>
      </c>
      <c r="K2483" t="s">
        <v>913</v>
      </c>
      <c r="L2483">
        <v>1104886.46</v>
      </c>
    </row>
    <row r="2484" spans="1:12" x14ac:dyDescent="0.25">
      <c r="A2484" t="s">
        <v>10835</v>
      </c>
      <c r="B2484" t="s">
        <v>2929</v>
      </c>
      <c r="C2484" t="s">
        <v>2818</v>
      </c>
      <c r="D2484">
        <v>26.3</v>
      </c>
      <c r="E2484">
        <v>262</v>
      </c>
      <c r="F2484" t="s">
        <v>916</v>
      </c>
      <c r="G2484">
        <v>3</v>
      </c>
      <c r="H2484">
        <v>1</v>
      </c>
      <c r="I2484" t="s">
        <v>993</v>
      </c>
      <c r="J2484" t="s">
        <v>928</v>
      </c>
      <c r="K2484" t="s">
        <v>913</v>
      </c>
      <c r="L2484">
        <v>4180135.39</v>
      </c>
    </row>
    <row r="2485" spans="1:12" x14ac:dyDescent="0.25">
      <c r="A2485" t="s">
        <v>10836</v>
      </c>
      <c r="B2485" t="s">
        <v>2929</v>
      </c>
      <c r="C2485" t="s">
        <v>2818</v>
      </c>
      <c r="D2485">
        <v>26.5</v>
      </c>
      <c r="E2485">
        <v>269</v>
      </c>
      <c r="F2485" t="s">
        <v>860</v>
      </c>
      <c r="G2485">
        <v>1</v>
      </c>
      <c r="H2485">
        <v>1</v>
      </c>
      <c r="I2485" t="s">
        <v>861</v>
      </c>
      <c r="J2485" t="s">
        <v>882</v>
      </c>
      <c r="K2485" t="s">
        <v>913</v>
      </c>
      <c r="L2485">
        <v>2655327.38</v>
      </c>
    </row>
    <row r="2486" spans="1:12" x14ac:dyDescent="0.25">
      <c r="A2486" t="s">
        <v>10837</v>
      </c>
      <c r="B2486" t="s">
        <v>2929</v>
      </c>
      <c r="C2486" t="s">
        <v>2818</v>
      </c>
      <c r="D2486">
        <v>22.8</v>
      </c>
      <c r="E2486">
        <v>236.58</v>
      </c>
      <c r="F2486" t="s">
        <v>867</v>
      </c>
      <c r="G2486">
        <v>2</v>
      </c>
      <c r="H2486">
        <v>1</v>
      </c>
      <c r="I2486" t="s">
        <v>993</v>
      </c>
      <c r="J2486" t="s">
        <v>928</v>
      </c>
      <c r="K2486" t="s">
        <v>913</v>
      </c>
      <c r="L2486">
        <v>553212.31999999995</v>
      </c>
    </row>
    <row r="2487" spans="1:12" x14ac:dyDescent="0.25">
      <c r="A2487" t="s">
        <v>3047</v>
      </c>
      <c r="B2487" t="s">
        <v>2929</v>
      </c>
      <c r="C2487" t="s">
        <v>2818</v>
      </c>
      <c r="D2487">
        <v>22.2</v>
      </c>
      <c r="E2487">
        <v>60.48</v>
      </c>
      <c r="F2487" t="s">
        <v>920</v>
      </c>
      <c r="G2487">
        <v>3</v>
      </c>
      <c r="H2487">
        <v>1</v>
      </c>
      <c r="I2487" t="s">
        <v>993</v>
      </c>
      <c r="J2487" t="s">
        <v>928</v>
      </c>
      <c r="K2487" t="s">
        <v>913</v>
      </c>
      <c r="L2487">
        <v>1182863.73</v>
      </c>
    </row>
    <row r="2488" spans="1:12" x14ac:dyDescent="0.25">
      <c r="A2488" t="s">
        <v>3048</v>
      </c>
      <c r="B2488" t="s">
        <v>2929</v>
      </c>
      <c r="C2488" t="s">
        <v>2818</v>
      </c>
      <c r="D2488">
        <v>17.600000000000001</v>
      </c>
      <c r="E2488">
        <v>68.36</v>
      </c>
      <c r="F2488" t="s">
        <v>865</v>
      </c>
      <c r="G2488">
        <v>2</v>
      </c>
      <c r="H2488">
        <v>1</v>
      </c>
      <c r="I2488" t="s">
        <v>993</v>
      </c>
      <c r="J2488" t="s">
        <v>2142</v>
      </c>
      <c r="K2488" t="s">
        <v>913</v>
      </c>
      <c r="L2488">
        <v>2185368.61</v>
      </c>
    </row>
    <row r="2489" spans="1:12" x14ac:dyDescent="0.25">
      <c r="A2489" t="s">
        <v>3049</v>
      </c>
      <c r="B2489" t="s">
        <v>2929</v>
      </c>
      <c r="C2489" t="s">
        <v>2818</v>
      </c>
      <c r="D2489">
        <v>16.600000000000001</v>
      </c>
      <c r="E2489">
        <v>67.55</v>
      </c>
      <c r="F2489" t="s">
        <v>916</v>
      </c>
      <c r="G2489">
        <v>3</v>
      </c>
      <c r="H2489">
        <v>1</v>
      </c>
      <c r="I2489" t="s">
        <v>993</v>
      </c>
      <c r="J2489" t="s">
        <v>2142</v>
      </c>
      <c r="K2489" t="s">
        <v>913</v>
      </c>
      <c r="L2489">
        <v>502809.33</v>
      </c>
    </row>
    <row r="2490" spans="1:12" x14ac:dyDescent="0.25">
      <c r="A2490" t="s">
        <v>3050</v>
      </c>
      <c r="B2490" t="s">
        <v>2929</v>
      </c>
      <c r="C2490" t="s">
        <v>2818</v>
      </c>
      <c r="D2490">
        <v>10.3</v>
      </c>
      <c r="E2490">
        <v>70.650000000000006</v>
      </c>
      <c r="F2490" t="s">
        <v>916</v>
      </c>
      <c r="G2490">
        <v>2</v>
      </c>
      <c r="H2490" t="s">
        <v>844</v>
      </c>
      <c r="I2490" t="s">
        <v>993</v>
      </c>
      <c r="J2490" t="s">
        <v>2142</v>
      </c>
      <c r="K2490" t="s">
        <v>913</v>
      </c>
      <c r="L2490">
        <v>50560.52</v>
      </c>
    </row>
    <row r="2491" spans="1:12" x14ac:dyDescent="0.25">
      <c r="A2491" t="s">
        <v>3051</v>
      </c>
      <c r="B2491" t="s">
        <v>2929</v>
      </c>
      <c r="C2491" t="s">
        <v>2818</v>
      </c>
      <c r="D2491">
        <v>34.799999999999997</v>
      </c>
      <c r="E2491">
        <v>263.41000000000003</v>
      </c>
      <c r="F2491" t="s">
        <v>916</v>
      </c>
      <c r="G2491">
        <v>3</v>
      </c>
      <c r="H2491">
        <v>1</v>
      </c>
      <c r="I2491" t="s">
        <v>993</v>
      </c>
      <c r="J2491" t="s">
        <v>928</v>
      </c>
      <c r="K2491" t="s">
        <v>913</v>
      </c>
      <c r="L2491">
        <v>7620113.0700000003</v>
      </c>
    </row>
    <row r="2492" spans="1:12" x14ac:dyDescent="0.25">
      <c r="A2492" t="s">
        <v>3052</v>
      </c>
      <c r="B2492" t="s">
        <v>2929</v>
      </c>
      <c r="C2492" t="s">
        <v>2818</v>
      </c>
      <c r="D2492">
        <v>29</v>
      </c>
      <c r="E2492">
        <v>363.73</v>
      </c>
      <c r="F2492" t="s">
        <v>916</v>
      </c>
      <c r="G2492">
        <v>3</v>
      </c>
      <c r="H2492">
        <v>2</v>
      </c>
      <c r="I2492" t="s">
        <v>928</v>
      </c>
      <c r="J2492" t="s">
        <v>928</v>
      </c>
      <c r="K2492" t="s">
        <v>913</v>
      </c>
      <c r="L2492">
        <v>1000982.76</v>
      </c>
    </row>
    <row r="2493" spans="1:12" x14ac:dyDescent="0.25">
      <c r="A2493" t="s">
        <v>134</v>
      </c>
      <c r="B2493" t="s">
        <v>2929</v>
      </c>
      <c r="C2493" t="s">
        <v>2818</v>
      </c>
      <c r="D2493">
        <v>33.799999999999997</v>
      </c>
      <c r="E2493">
        <v>405.3</v>
      </c>
      <c r="F2493" t="s">
        <v>916</v>
      </c>
      <c r="G2493">
        <v>3</v>
      </c>
      <c r="H2493">
        <v>1</v>
      </c>
      <c r="I2493" t="s">
        <v>993</v>
      </c>
      <c r="J2493" t="s">
        <v>928</v>
      </c>
      <c r="K2493" t="s">
        <v>913</v>
      </c>
      <c r="L2493">
        <v>10032916.789999999</v>
      </c>
    </row>
    <row r="2494" spans="1:12" x14ac:dyDescent="0.25">
      <c r="A2494" t="s">
        <v>87</v>
      </c>
      <c r="B2494" t="s">
        <v>2929</v>
      </c>
      <c r="C2494" t="s">
        <v>2818</v>
      </c>
      <c r="D2494">
        <v>25.8</v>
      </c>
      <c r="E2494">
        <v>1120.31</v>
      </c>
      <c r="F2494" t="s">
        <v>984</v>
      </c>
      <c r="G2494">
        <v>2</v>
      </c>
      <c r="H2494">
        <v>1</v>
      </c>
      <c r="I2494" t="s">
        <v>993</v>
      </c>
      <c r="J2494" t="s">
        <v>928</v>
      </c>
      <c r="K2494" t="s">
        <v>913</v>
      </c>
      <c r="L2494">
        <v>7426719.3200000003</v>
      </c>
    </row>
    <row r="2495" spans="1:12" x14ac:dyDescent="0.25">
      <c r="A2495" t="s">
        <v>3053</v>
      </c>
      <c r="B2495" t="s">
        <v>2929</v>
      </c>
      <c r="C2495" t="s">
        <v>2818</v>
      </c>
      <c r="D2495">
        <v>26.6</v>
      </c>
      <c r="E2495">
        <v>918.84</v>
      </c>
      <c r="F2495" t="s">
        <v>984</v>
      </c>
      <c r="G2495">
        <v>2</v>
      </c>
      <c r="H2495">
        <v>1</v>
      </c>
      <c r="I2495" t="s">
        <v>993</v>
      </c>
      <c r="J2495" t="s">
        <v>928</v>
      </c>
      <c r="K2495" t="s">
        <v>913</v>
      </c>
      <c r="L2495">
        <v>289610.19</v>
      </c>
    </row>
    <row r="2496" spans="1:12" x14ac:dyDescent="0.25">
      <c r="A2496" t="s">
        <v>3054</v>
      </c>
      <c r="B2496" t="s">
        <v>2929</v>
      </c>
      <c r="C2496" t="s">
        <v>2818</v>
      </c>
      <c r="D2496">
        <v>19.600000000000001</v>
      </c>
      <c r="E2496">
        <v>467.84</v>
      </c>
      <c r="F2496" t="s">
        <v>860</v>
      </c>
      <c r="G2496">
        <v>1</v>
      </c>
      <c r="H2496">
        <v>1</v>
      </c>
      <c r="I2496" t="s">
        <v>993</v>
      </c>
      <c r="J2496" t="s">
        <v>928</v>
      </c>
      <c r="K2496" t="s">
        <v>913</v>
      </c>
      <c r="L2496">
        <v>1095333.73</v>
      </c>
    </row>
    <row r="2497" spans="1:12" x14ac:dyDescent="0.25">
      <c r="A2497" t="s">
        <v>3055</v>
      </c>
      <c r="B2497" t="s">
        <v>2929</v>
      </c>
      <c r="C2497" t="s">
        <v>2818</v>
      </c>
      <c r="D2497">
        <v>15.9</v>
      </c>
      <c r="E2497">
        <v>508</v>
      </c>
      <c r="F2497" t="s">
        <v>860</v>
      </c>
      <c r="G2497">
        <v>1</v>
      </c>
      <c r="H2497">
        <v>1</v>
      </c>
      <c r="I2497" t="s">
        <v>928</v>
      </c>
      <c r="J2497" t="s">
        <v>928</v>
      </c>
      <c r="K2497" t="s">
        <v>913</v>
      </c>
      <c r="L2497">
        <v>83208.600000000006</v>
      </c>
    </row>
    <row r="2498" spans="1:12" x14ac:dyDescent="0.25">
      <c r="A2498" t="s">
        <v>3056</v>
      </c>
      <c r="B2498" t="s">
        <v>2929</v>
      </c>
      <c r="C2498" t="s">
        <v>2818</v>
      </c>
      <c r="D2498">
        <v>21</v>
      </c>
      <c r="E2498">
        <v>449.96</v>
      </c>
      <c r="F2498" t="s">
        <v>860</v>
      </c>
      <c r="G2498">
        <v>1</v>
      </c>
      <c r="H2498">
        <v>1</v>
      </c>
      <c r="I2498" t="s">
        <v>928</v>
      </c>
      <c r="J2498" t="s">
        <v>928</v>
      </c>
      <c r="K2498" t="s">
        <v>913</v>
      </c>
      <c r="L2498">
        <v>38584.9</v>
      </c>
    </row>
    <row r="2499" spans="1:12" x14ac:dyDescent="0.25">
      <c r="A2499" t="s">
        <v>3057</v>
      </c>
      <c r="B2499" t="s">
        <v>2929</v>
      </c>
      <c r="C2499" t="s">
        <v>2818</v>
      </c>
      <c r="D2499">
        <v>16.600000000000001</v>
      </c>
      <c r="E2499">
        <v>497.5</v>
      </c>
      <c r="F2499" t="s">
        <v>860</v>
      </c>
      <c r="G2499">
        <v>1</v>
      </c>
      <c r="H2499">
        <v>1</v>
      </c>
      <c r="I2499" t="s">
        <v>928</v>
      </c>
      <c r="J2499" t="s">
        <v>882</v>
      </c>
      <c r="K2499" t="s">
        <v>913</v>
      </c>
      <c r="L2499">
        <v>12687.59</v>
      </c>
    </row>
    <row r="2500" spans="1:12" x14ac:dyDescent="0.25">
      <c r="A2500" t="s">
        <v>3058</v>
      </c>
      <c r="B2500" t="s">
        <v>2929</v>
      </c>
      <c r="C2500" t="s">
        <v>2818</v>
      </c>
      <c r="D2500">
        <v>17.600000000000001</v>
      </c>
      <c r="E2500">
        <v>467.84</v>
      </c>
      <c r="F2500" t="s">
        <v>844</v>
      </c>
      <c r="G2500">
        <v>1</v>
      </c>
      <c r="H2500">
        <v>1</v>
      </c>
      <c r="I2500" t="s">
        <v>993</v>
      </c>
      <c r="J2500" t="s">
        <v>928</v>
      </c>
      <c r="K2500" t="s">
        <v>913</v>
      </c>
      <c r="L2500">
        <v>2165.64</v>
      </c>
    </row>
    <row r="2501" spans="1:12" x14ac:dyDescent="0.25">
      <c r="A2501" t="s">
        <v>3059</v>
      </c>
      <c r="B2501" t="s">
        <v>2929</v>
      </c>
      <c r="C2501" t="s">
        <v>2818</v>
      </c>
      <c r="D2501">
        <v>20.2</v>
      </c>
      <c r="E2501">
        <v>608</v>
      </c>
      <c r="F2501" t="s">
        <v>860</v>
      </c>
      <c r="G2501">
        <v>1</v>
      </c>
      <c r="H2501">
        <v>1</v>
      </c>
      <c r="I2501" t="s">
        <v>993</v>
      </c>
      <c r="J2501" t="s">
        <v>928</v>
      </c>
      <c r="K2501" t="s">
        <v>913</v>
      </c>
      <c r="L2501">
        <v>116752.23</v>
      </c>
    </row>
    <row r="2502" spans="1:12" x14ac:dyDescent="0.25">
      <c r="A2502" t="s">
        <v>3060</v>
      </c>
      <c r="B2502" t="s">
        <v>2929</v>
      </c>
      <c r="C2502" t="s">
        <v>2818</v>
      </c>
      <c r="D2502">
        <v>18.7</v>
      </c>
      <c r="E2502">
        <v>374.68</v>
      </c>
      <c r="F2502" t="s">
        <v>860</v>
      </c>
      <c r="G2502">
        <v>1</v>
      </c>
      <c r="H2502">
        <v>1</v>
      </c>
      <c r="I2502" t="s">
        <v>928</v>
      </c>
      <c r="J2502" t="s">
        <v>928</v>
      </c>
      <c r="K2502" t="s">
        <v>913</v>
      </c>
      <c r="L2502">
        <v>11489.35</v>
      </c>
    </row>
    <row r="2503" spans="1:12" x14ac:dyDescent="0.25">
      <c r="A2503" t="s">
        <v>3061</v>
      </c>
      <c r="B2503" t="s">
        <v>2929</v>
      </c>
      <c r="C2503" t="s">
        <v>2818</v>
      </c>
      <c r="D2503">
        <v>13.7</v>
      </c>
      <c r="E2503">
        <v>608</v>
      </c>
      <c r="F2503" t="s">
        <v>867</v>
      </c>
      <c r="G2503">
        <v>1</v>
      </c>
      <c r="H2503">
        <v>1</v>
      </c>
      <c r="I2503" t="s">
        <v>928</v>
      </c>
      <c r="J2503" t="s">
        <v>928</v>
      </c>
      <c r="K2503" t="s">
        <v>913</v>
      </c>
      <c r="L2503">
        <v>187855.93</v>
      </c>
    </row>
    <row r="2504" spans="1:12" x14ac:dyDescent="0.25">
      <c r="A2504" t="s">
        <v>10838</v>
      </c>
      <c r="B2504" t="s">
        <v>2929</v>
      </c>
      <c r="C2504" t="s">
        <v>2818</v>
      </c>
      <c r="D2504">
        <v>19.2</v>
      </c>
      <c r="E2504">
        <v>428.03</v>
      </c>
      <c r="F2504" t="s">
        <v>865</v>
      </c>
      <c r="G2504">
        <v>3</v>
      </c>
      <c r="H2504">
        <v>1</v>
      </c>
      <c r="I2504" t="s">
        <v>928</v>
      </c>
      <c r="J2504" t="s">
        <v>928</v>
      </c>
      <c r="K2504" t="s">
        <v>913</v>
      </c>
      <c r="L2504">
        <v>1150093.1299999999</v>
      </c>
    </row>
    <row r="2505" spans="1:12" x14ac:dyDescent="0.25">
      <c r="A2505" t="s">
        <v>10839</v>
      </c>
      <c r="B2505" t="s">
        <v>2929</v>
      </c>
      <c r="C2505" t="s">
        <v>2818</v>
      </c>
      <c r="D2505">
        <v>19.5</v>
      </c>
      <c r="E2505">
        <v>454.81</v>
      </c>
      <c r="F2505" t="s">
        <v>865</v>
      </c>
      <c r="G2505">
        <v>2</v>
      </c>
      <c r="H2505">
        <v>1</v>
      </c>
      <c r="I2505" t="s">
        <v>993</v>
      </c>
      <c r="J2505" t="s">
        <v>1132</v>
      </c>
      <c r="K2505" t="s">
        <v>913</v>
      </c>
      <c r="L2505">
        <v>4561244.0199999996</v>
      </c>
    </row>
    <row r="2506" spans="1:12" x14ac:dyDescent="0.25">
      <c r="A2506" t="s">
        <v>10840</v>
      </c>
      <c r="B2506" t="s">
        <v>2929</v>
      </c>
      <c r="C2506" t="s">
        <v>2818</v>
      </c>
      <c r="D2506">
        <v>17.100000000000001</v>
      </c>
      <c r="E2506">
        <v>544.14</v>
      </c>
      <c r="F2506" t="s">
        <v>860</v>
      </c>
      <c r="G2506">
        <v>2</v>
      </c>
      <c r="H2506">
        <v>1</v>
      </c>
      <c r="I2506" t="s">
        <v>993</v>
      </c>
      <c r="J2506" t="s">
        <v>1132</v>
      </c>
      <c r="K2506" t="s">
        <v>913</v>
      </c>
      <c r="L2506">
        <v>683993.47</v>
      </c>
    </row>
    <row r="2507" spans="1:12" x14ac:dyDescent="0.25">
      <c r="A2507" t="s">
        <v>10841</v>
      </c>
      <c r="B2507" t="s">
        <v>2929</v>
      </c>
      <c r="C2507" t="s">
        <v>2818</v>
      </c>
      <c r="D2507">
        <v>16.399999999999999</v>
      </c>
      <c r="E2507">
        <v>791.53</v>
      </c>
      <c r="F2507" t="s">
        <v>860</v>
      </c>
      <c r="G2507">
        <v>1</v>
      </c>
      <c r="H2507">
        <v>1</v>
      </c>
      <c r="I2507" t="s">
        <v>928</v>
      </c>
      <c r="J2507" t="s">
        <v>928</v>
      </c>
      <c r="K2507" t="s">
        <v>913</v>
      </c>
      <c r="L2507">
        <v>691.13</v>
      </c>
    </row>
    <row r="2508" spans="1:12" x14ac:dyDescent="0.25">
      <c r="A2508" t="s">
        <v>10842</v>
      </c>
      <c r="B2508" t="s">
        <v>2929</v>
      </c>
      <c r="C2508" t="s">
        <v>2818</v>
      </c>
      <c r="D2508">
        <v>24.3</v>
      </c>
      <c r="E2508">
        <v>439.5</v>
      </c>
      <c r="F2508" t="s">
        <v>867</v>
      </c>
      <c r="G2508">
        <v>3</v>
      </c>
      <c r="H2508">
        <v>1</v>
      </c>
      <c r="I2508" t="s">
        <v>993</v>
      </c>
      <c r="J2508" t="s">
        <v>928</v>
      </c>
      <c r="K2508" t="s">
        <v>913</v>
      </c>
      <c r="L2508">
        <v>3597861.3</v>
      </c>
    </row>
    <row r="2509" spans="1:12" x14ac:dyDescent="0.25">
      <c r="A2509" t="s">
        <v>10843</v>
      </c>
      <c r="B2509" t="s">
        <v>2929</v>
      </c>
      <c r="C2509" t="s">
        <v>2818</v>
      </c>
      <c r="D2509">
        <v>11.2</v>
      </c>
      <c r="E2509">
        <v>549.39</v>
      </c>
      <c r="F2509" t="s">
        <v>860</v>
      </c>
      <c r="G2509">
        <v>1</v>
      </c>
      <c r="H2509">
        <v>1</v>
      </c>
      <c r="I2509" t="s">
        <v>993</v>
      </c>
      <c r="J2509" t="s">
        <v>928</v>
      </c>
      <c r="K2509" t="s">
        <v>913</v>
      </c>
      <c r="L2509">
        <v>193.35</v>
      </c>
    </row>
    <row r="2510" spans="1:12" x14ac:dyDescent="0.25">
      <c r="A2510" t="s">
        <v>10844</v>
      </c>
      <c r="B2510" t="s">
        <v>2929</v>
      </c>
      <c r="C2510" t="s">
        <v>2818</v>
      </c>
      <c r="D2510">
        <v>21.6</v>
      </c>
      <c r="E2510">
        <v>629.84</v>
      </c>
      <c r="F2510" t="s">
        <v>865</v>
      </c>
      <c r="G2510">
        <v>2</v>
      </c>
      <c r="H2510">
        <v>1</v>
      </c>
      <c r="I2510" t="s">
        <v>993</v>
      </c>
      <c r="J2510" t="s">
        <v>928</v>
      </c>
      <c r="K2510" t="s">
        <v>913</v>
      </c>
      <c r="L2510">
        <v>150800.12</v>
      </c>
    </row>
    <row r="2511" spans="1:12" x14ac:dyDescent="0.25">
      <c r="A2511" t="s">
        <v>10845</v>
      </c>
      <c r="B2511" t="s">
        <v>2929</v>
      </c>
      <c r="C2511" t="s">
        <v>2818</v>
      </c>
      <c r="D2511">
        <v>16.399999999999999</v>
      </c>
      <c r="E2511">
        <v>791.53</v>
      </c>
      <c r="F2511" t="s">
        <v>860</v>
      </c>
      <c r="G2511">
        <v>1</v>
      </c>
      <c r="H2511">
        <v>1</v>
      </c>
      <c r="I2511" t="s">
        <v>928</v>
      </c>
      <c r="J2511" t="s">
        <v>928</v>
      </c>
      <c r="K2511" t="s">
        <v>913</v>
      </c>
      <c r="L2511">
        <v>264511.06</v>
      </c>
    </row>
    <row r="2512" spans="1:12" x14ac:dyDescent="0.25">
      <c r="A2512" t="s">
        <v>10846</v>
      </c>
      <c r="B2512" t="s">
        <v>2929</v>
      </c>
      <c r="C2512" t="s">
        <v>2818</v>
      </c>
      <c r="D2512">
        <v>25.1</v>
      </c>
      <c r="E2512">
        <v>469.61</v>
      </c>
      <c r="F2512" t="s">
        <v>865</v>
      </c>
      <c r="G2512">
        <v>3</v>
      </c>
      <c r="H2512">
        <v>1</v>
      </c>
      <c r="I2512" t="s">
        <v>928</v>
      </c>
      <c r="J2512" t="s">
        <v>928</v>
      </c>
      <c r="K2512" t="s">
        <v>913</v>
      </c>
      <c r="L2512">
        <v>2323019.7200000002</v>
      </c>
    </row>
    <row r="2513" spans="1:12" x14ac:dyDescent="0.25">
      <c r="A2513" t="s">
        <v>10847</v>
      </c>
      <c r="B2513" t="s">
        <v>2929</v>
      </c>
      <c r="C2513" t="s">
        <v>2818</v>
      </c>
      <c r="D2513">
        <v>13.8</v>
      </c>
      <c r="E2513">
        <v>1197.81</v>
      </c>
      <c r="F2513" t="s">
        <v>865</v>
      </c>
      <c r="G2513">
        <v>2</v>
      </c>
      <c r="H2513">
        <v>1</v>
      </c>
      <c r="I2513" t="s">
        <v>993</v>
      </c>
      <c r="J2513" t="s">
        <v>1132</v>
      </c>
      <c r="K2513" t="s">
        <v>913</v>
      </c>
      <c r="L2513">
        <v>146193.65</v>
      </c>
    </row>
    <row r="2514" spans="1:12" x14ac:dyDescent="0.25">
      <c r="A2514" t="s">
        <v>10848</v>
      </c>
      <c r="B2514" t="s">
        <v>2929</v>
      </c>
      <c r="C2514" t="s">
        <v>2818</v>
      </c>
      <c r="D2514">
        <v>16.399999999999999</v>
      </c>
      <c r="E2514">
        <v>288.49</v>
      </c>
      <c r="F2514" t="s">
        <v>860</v>
      </c>
      <c r="G2514">
        <v>1</v>
      </c>
      <c r="H2514">
        <v>1</v>
      </c>
      <c r="I2514" t="s">
        <v>928</v>
      </c>
      <c r="J2514" t="s">
        <v>928</v>
      </c>
      <c r="K2514" t="s">
        <v>913</v>
      </c>
      <c r="L2514">
        <v>85105.17</v>
      </c>
    </row>
    <row r="2515" spans="1:12" x14ac:dyDescent="0.25">
      <c r="A2515" t="s">
        <v>10849</v>
      </c>
      <c r="B2515" t="s">
        <v>2929</v>
      </c>
      <c r="C2515" t="s">
        <v>2818</v>
      </c>
      <c r="D2515">
        <v>18.5</v>
      </c>
      <c r="E2515">
        <v>241.45</v>
      </c>
      <c r="F2515" t="s">
        <v>865</v>
      </c>
      <c r="G2515">
        <v>2</v>
      </c>
      <c r="H2515">
        <v>1</v>
      </c>
      <c r="I2515" t="s">
        <v>993</v>
      </c>
      <c r="J2515" t="s">
        <v>928</v>
      </c>
      <c r="K2515" t="s">
        <v>913</v>
      </c>
      <c r="L2515">
        <v>353895.58</v>
      </c>
    </row>
    <row r="2516" spans="1:12" x14ac:dyDescent="0.25">
      <c r="A2516" t="s">
        <v>10850</v>
      </c>
      <c r="B2516" t="s">
        <v>2929</v>
      </c>
      <c r="C2516" t="s">
        <v>2818</v>
      </c>
      <c r="D2516">
        <v>10.9</v>
      </c>
      <c r="E2516">
        <v>493.02</v>
      </c>
      <c r="F2516" t="s">
        <v>865</v>
      </c>
      <c r="G2516">
        <v>2</v>
      </c>
      <c r="H2516">
        <v>1</v>
      </c>
      <c r="I2516" t="s">
        <v>993</v>
      </c>
      <c r="J2516" t="s">
        <v>928</v>
      </c>
      <c r="K2516" t="s">
        <v>913</v>
      </c>
      <c r="L2516">
        <v>26421.65</v>
      </c>
    </row>
    <row r="2517" spans="1:12" x14ac:dyDescent="0.25">
      <c r="A2517" t="s">
        <v>10851</v>
      </c>
      <c r="B2517" t="s">
        <v>2929</v>
      </c>
      <c r="C2517" t="s">
        <v>2818</v>
      </c>
      <c r="D2517">
        <v>16.8</v>
      </c>
      <c r="E2517">
        <v>531.98</v>
      </c>
      <c r="F2517" t="s">
        <v>865</v>
      </c>
      <c r="G2517">
        <v>2</v>
      </c>
      <c r="H2517">
        <v>1</v>
      </c>
      <c r="I2517" t="s">
        <v>993</v>
      </c>
      <c r="J2517" t="s">
        <v>1132</v>
      </c>
      <c r="K2517" t="s">
        <v>913</v>
      </c>
      <c r="L2517">
        <v>900428.25</v>
      </c>
    </row>
    <row r="2518" spans="1:12" x14ac:dyDescent="0.25">
      <c r="A2518" t="s">
        <v>10852</v>
      </c>
      <c r="B2518" t="s">
        <v>2929</v>
      </c>
      <c r="C2518" t="s">
        <v>2818</v>
      </c>
      <c r="D2518">
        <v>21.9</v>
      </c>
      <c r="E2518">
        <v>571</v>
      </c>
      <c r="F2518" t="s">
        <v>916</v>
      </c>
      <c r="G2518">
        <v>3</v>
      </c>
      <c r="H2518">
        <v>1</v>
      </c>
      <c r="I2518" t="s">
        <v>928</v>
      </c>
      <c r="J2518" t="s">
        <v>928</v>
      </c>
      <c r="K2518" t="s">
        <v>913</v>
      </c>
      <c r="L2518">
        <v>1444290.43</v>
      </c>
    </row>
    <row r="2519" spans="1:12" x14ac:dyDescent="0.25">
      <c r="A2519" t="s">
        <v>10853</v>
      </c>
      <c r="B2519" t="s">
        <v>2929</v>
      </c>
      <c r="C2519" t="s">
        <v>2818</v>
      </c>
      <c r="D2519">
        <v>18</v>
      </c>
      <c r="E2519">
        <v>1097</v>
      </c>
      <c r="F2519" t="s">
        <v>860</v>
      </c>
      <c r="G2519">
        <v>2</v>
      </c>
      <c r="H2519">
        <v>1</v>
      </c>
      <c r="I2519" t="s">
        <v>993</v>
      </c>
      <c r="J2519" t="s">
        <v>928</v>
      </c>
      <c r="K2519" t="s">
        <v>913</v>
      </c>
      <c r="L2519">
        <v>16544.060000000001</v>
      </c>
    </row>
    <row r="2520" spans="1:12" x14ac:dyDescent="0.25">
      <c r="A2520" t="s">
        <v>10854</v>
      </c>
      <c r="B2520" t="s">
        <v>2929</v>
      </c>
      <c r="C2520" t="s">
        <v>2818</v>
      </c>
      <c r="D2520">
        <v>22.8</v>
      </c>
      <c r="E2520">
        <v>640.61</v>
      </c>
      <c r="F2520" t="s">
        <v>865</v>
      </c>
      <c r="G2520">
        <v>2</v>
      </c>
      <c r="H2520">
        <v>1</v>
      </c>
      <c r="I2520" t="s">
        <v>993</v>
      </c>
      <c r="J2520" t="s">
        <v>928</v>
      </c>
      <c r="K2520" t="s">
        <v>913</v>
      </c>
      <c r="L2520">
        <v>2071108.37</v>
      </c>
    </row>
    <row r="2521" spans="1:12" x14ac:dyDescent="0.25">
      <c r="A2521" t="s">
        <v>10855</v>
      </c>
      <c r="B2521" t="s">
        <v>2929</v>
      </c>
      <c r="C2521" t="s">
        <v>2818</v>
      </c>
      <c r="D2521">
        <v>18</v>
      </c>
      <c r="E2521">
        <v>508.09</v>
      </c>
      <c r="F2521" t="s">
        <v>865</v>
      </c>
      <c r="G2521">
        <v>2</v>
      </c>
      <c r="H2521">
        <v>1</v>
      </c>
      <c r="I2521" t="s">
        <v>993</v>
      </c>
      <c r="J2521" t="s">
        <v>1132</v>
      </c>
      <c r="K2521" t="s">
        <v>913</v>
      </c>
      <c r="L2521">
        <v>1136104.6599999999</v>
      </c>
    </row>
    <row r="2522" spans="1:12" x14ac:dyDescent="0.25">
      <c r="A2522" t="s">
        <v>10856</v>
      </c>
      <c r="B2522" t="s">
        <v>2929</v>
      </c>
      <c r="C2522" t="s">
        <v>2818</v>
      </c>
      <c r="D2522">
        <v>29.2</v>
      </c>
      <c r="E2522">
        <v>878</v>
      </c>
      <c r="F2522" t="s">
        <v>860</v>
      </c>
      <c r="G2522">
        <v>2</v>
      </c>
      <c r="H2522">
        <v>1</v>
      </c>
      <c r="I2522" t="s">
        <v>993</v>
      </c>
      <c r="J2522" t="s">
        <v>2142</v>
      </c>
      <c r="K2522" t="s">
        <v>913</v>
      </c>
      <c r="L2522">
        <v>17128.53</v>
      </c>
    </row>
    <row r="2523" spans="1:12" x14ac:dyDescent="0.25">
      <c r="A2523" t="s">
        <v>10857</v>
      </c>
      <c r="B2523" t="s">
        <v>2929</v>
      </c>
      <c r="C2523" t="s">
        <v>2818</v>
      </c>
      <c r="D2523">
        <v>7.8</v>
      </c>
      <c r="E2523">
        <v>699.6</v>
      </c>
      <c r="F2523" t="s">
        <v>867</v>
      </c>
      <c r="G2523">
        <v>1</v>
      </c>
      <c r="H2523">
        <v>1</v>
      </c>
      <c r="I2523" t="s">
        <v>993</v>
      </c>
      <c r="J2523" t="s">
        <v>928</v>
      </c>
      <c r="K2523" t="s">
        <v>913</v>
      </c>
      <c r="L2523">
        <v>607.57000000000005</v>
      </c>
    </row>
    <row r="2524" spans="1:12" x14ac:dyDescent="0.25">
      <c r="A2524" t="s">
        <v>10858</v>
      </c>
      <c r="B2524" t="s">
        <v>2929</v>
      </c>
      <c r="C2524" t="s">
        <v>2818</v>
      </c>
      <c r="D2524">
        <v>19.100000000000001</v>
      </c>
      <c r="E2524">
        <v>706.13</v>
      </c>
      <c r="F2524" t="s">
        <v>865</v>
      </c>
      <c r="G2524">
        <v>3</v>
      </c>
      <c r="H2524">
        <v>1</v>
      </c>
      <c r="I2524" t="s">
        <v>993</v>
      </c>
      <c r="J2524" t="s">
        <v>1132</v>
      </c>
      <c r="K2524" t="s">
        <v>913</v>
      </c>
      <c r="L2524">
        <v>77700.06</v>
      </c>
    </row>
    <row r="2525" spans="1:12" x14ac:dyDescent="0.25">
      <c r="A2525" t="s">
        <v>10859</v>
      </c>
      <c r="B2525" t="s">
        <v>2929</v>
      </c>
      <c r="C2525" t="s">
        <v>2818</v>
      </c>
      <c r="D2525">
        <v>16</v>
      </c>
      <c r="E2525">
        <v>449.45</v>
      </c>
      <c r="F2525" t="s">
        <v>860</v>
      </c>
      <c r="G2525">
        <v>1</v>
      </c>
      <c r="H2525">
        <v>1</v>
      </c>
      <c r="I2525" t="s">
        <v>993</v>
      </c>
      <c r="J2525" t="s">
        <v>1132</v>
      </c>
      <c r="K2525" t="s">
        <v>913</v>
      </c>
      <c r="L2525">
        <v>2593426.1</v>
      </c>
    </row>
    <row r="2526" spans="1:12" x14ac:dyDescent="0.25">
      <c r="A2526" t="s">
        <v>10860</v>
      </c>
      <c r="B2526" t="s">
        <v>2929</v>
      </c>
      <c r="C2526" t="s">
        <v>2818</v>
      </c>
      <c r="D2526">
        <v>21.4</v>
      </c>
      <c r="E2526">
        <v>597.1</v>
      </c>
      <c r="F2526" t="s">
        <v>916</v>
      </c>
      <c r="G2526">
        <v>2</v>
      </c>
      <c r="H2526">
        <v>1</v>
      </c>
      <c r="I2526" t="s">
        <v>993</v>
      </c>
      <c r="J2526" t="s">
        <v>928</v>
      </c>
      <c r="K2526" t="s">
        <v>913</v>
      </c>
      <c r="L2526">
        <v>1549732.16</v>
      </c>
    </row>
    <row r="2527" spans="1:12" x14ac:dyDescent="0.25">
      <c r="A2527" t="s">
        <v>10861</v>
      </c>
      <c r="B2527" t="s">
        <v>2929</v>
      </c>
      <c r="C2527" t="s">
        <v>2818</v>
      </c>
      <c r="D2527">
        <v>19.600000000000001</v>
      </c>
      <c r="E2527">
        <v>460.29</v>
      </c>
      <c r="F2527" t="s">
        <v>860</v>
      </c>
      <c r="G2527">
        <v>1</v>
      </c>
      <c r="H2527">
        <v>1</v>
      </c>
      <c r="I2527" t="s">
        <v>993</v>
      </c>
      <c r="J2527" t="s">
        <v>928</v>
      </c>
      <c r="K2527" t="s">
        <v>913</v>
      </c>
      <c r="L2527">
        <v>18471</v>
      </c>
    </row>
    <row r="2528" spans="1:12" x14ac:dyDescent="0.25">
      <c r="A2528" t="s">
        <v>3063</v>
      </c>
      <c r="B2528" t="s">
        <v>2929</v>
      </c>
      <c r="C2528" t="s">
        <v>2818</v>
      </c>
      <c r="D2528">
        <v>28.8</v>
      </c>
      <c r="E2528">
        <v>1050.47</v>
      </c>
      <c r="F2528" t="s">
        <v>860</v>
      </c>
      <c r="G2528">
        <v>1</v>
      </c>
      <c r="H2528">
        <v>1</v>
      </c>
      <c r="I2528" t="s">
        <v>993</v>
      </c>
      <c r="J2528" t="s">
        <v>928</v>
      </c>
      <c r="K2528" t="s">
        <v>913</v>
      </c>
      <c r="L2528">
        <v>1384088.5</v>
      </c>
    </row>
    <row r="2529" spans="1:12" x14ac:dyDescent="0.25">
      <c r="A2529" t="s">
        <v>3064</v>
      </c>
      <c r="B2529" t="s">
        <v>2929</v>
      </c>
      <c r="C2529" t="s">
        <v>2818</v>
      </c>
      <c r="D2529">
        <v>11.5</v>
      </c>
      <c r="E2529">
        <v>1500</v>
      </c>
      <c r="F2529" t="s">
        <v>860</v>
      </c>
      <c r="G2529">
        <v>1</v>
      </c>
      <c r="H2529">
        <v>1</v>
      </c>
      <c r="I2529" t="s">
        <v>928</v>
      </c>
      <c r="J2529" t="s">
        <v>928</v>
      </c>
      <c r="K2529" t="s">
        <v>913</v>
      </c>
      <c r="L2529">
        <v>54321.45</v>
      </c>
    </row>
    <row r="2530" spans="1:12" x14ac:dyDescent="0.25">
      <c r="A2530" t="s">
        <v>10862</v>
      </c>
      <c r="B2530" t="s">
        <v>2929</v>
      </c>
      <c r="C2530" t="s">
        <v>2818</v>
      </c>
      <c r="D2530">
        <v>21.8</v>
      </c>
      <c r="E2530">
        <v>746.72</v>
      </c>
      <c r="F2530" t="s">
        <v>860</v>
      </c>
      <c r="G2530">
        <v>1</v>
      </c>
      <c r="H2530">
        <v>1</v>
      </c>
      <c r="I2530" t="s">
        <v>993</v>
      </c>
      <c r="J2530" t="s">
        <v>928</v>
      </c>
      <c r="K2530" t="s">
        <v>913</v>
      </c>
      <c r="L2530">
        <v>1884.63</v>
      </c>
    </row>
    <row r="2531" spans="1:12" x14ac:dyDescent="0.25">
      <c r="A2531" t="s">
        <v>3065</v>
      </c>
      <c r="B2531" t="s">
        <v>2929</v>
      </c>
      <c r="C2531" t="s">
        <v>2818</v>
      </c>
      <c r="D2531">
        <v>24</v>
      </c>
      <c r="E2531">
        <v>746.72</v>
      </c>
      <c r="F2531" t="s">
        <v>860</v>
      </c>
      <c r="G2531">
        <v>1</v>
      </c>
      <c r="H2531">
        <v>1</v>
      </c>
      <c r="I2531" t="s">
        <v>993</v>
      </c>
      <c r="J2531" t="s">
        <v>928</v>
      </c>
      <c r="K2531" t="s">
        <v>913</v>
      </c>
      <c r="L2531">
        <v>1292604.79</v>
      </c>
    </row>
    <row r="2532" spans="1:12" x14ac:dyDescent="0.25">
      <c r="A2532" t="s">
        <v>3066</v>
      </c>
      <c r="B2532" t="s">
        <v>2929</v>
      </c>
      <c r="C2532" t="s">
        <v>2818</v>
      </c>
      <c r="D2532">
        <v>22.2</v>
      </c>
      <c r="E2532">
        <v>216.48</v>
      </c>
      <c r="F2532" t="s">
        <v>860</v>
      </c>
      <c r="G2532">
        <v>1</v>
      </c>
      <c r="H2532">
        <v>1</v>
      </c>
      <c r="I2532" t="s">
        <v>928</v>
      </c>
      <c r="J2532" t="s">
        <v>928</v>
      </c>
      <c r="K2532" t="s">
        <v>913</v>
      </c>
      <c r="L2532">
        <v>1418641.22</v>
      </c>
    </row>
    <row r="2533" spans="1:12" x14ac:dyDescent="0.25">
      <c r="A2533" t="s">
        <v>10863</v>
      </c>
      <c r="B2533" t="s">
        <v>2929</v>
      </c>
      <c r="C2533" t="s">
        <v>2818</v>
      </c>
      <c r="D2533">
        <v>31.4</v>
      </c>
      <c r="E2533">
        <v>389.68</v>
      </c>
      <c r="F2533" t="s">
        <v>916</v>
      </c>
      <c r="G2533">
        <v>3</v>
      </c>
      <c r="H2533">
        <v>1</v>
      </c>
      <c r="I2533" t="s">
        <v>993</v>
      </c>
      <c r="J2533" t="s">
        <v>1132</v>
      </c>
      <c r="K2533" t="s">
        <v>913</v>
      </c>
      <c r="L2533">
        <v>437877.43</v>
      </c>
    </row>
    <row r="2534" spans="1:12" x14ac:dyDescent="0.25">
      <c r="A2534" t="s">
        <v>10864</v>
      </c>
      <c r="B2534" t="s">
        <v>2929</v>
      </c>
      <c r="C2534" t="s">
        <v>2818</v>
      </c>
      <c r="D2534">
        <v>19.600000000000001</v>
      </c>
      <c r="E2534">
        <v>478.33</v>
      </c>
      <c r="F2534" t="s">
        <v>865</v>
      </c>
      <c r="G2534">
        <v>3</v>
      </c>
      <c r="H2534">
        <v>1</v>
      </c>
      <c r="I2534" t="s">
        <v>993</v>
      </c>
      <c r="J2534" t="s">
        <v>1132</v>
      </c>
      <c r="K2534" t="s">
        <v>913</v>
      </c>
      <c r="L2534">
        <v>18206.28</v>
      </c>
    </row>
    <row r="2535" spans="1:12" x14ac:dyDescent="0.25">
      <c r="A2535" t="s">
        <v>10865</v>
      </c>
      <c r="B2535" t="s">
        <v>2929</v>
      </c>
      <c r="C2535" t="s">
        <v>2818</v>
      </c>
      <c r="D2535">
        <v>27.8</v>
      </c>
      <c r="E2535">
        <v>569.20000000000005</v>
      </c>
      <c r="F2535" t="s">
        <v>867</v>
      </c>
      <c r="G2535">
        <v>3</v>
      </c>
      <c r="H2535">
        <v>1</v>
      </c>
      <c r="I2535" t="s">
        <v>928</v>
      </c>
      <c r="J2535" t="s">
        <v>882</v>
      </c>
      <c r="K2535" t="s">
        <v>913</v>
      </c>
      <c r="L2535">
        <v>304435.84999999998</v>
      </c>
    </row>
    <row r="2536" spans="1:12" x14ac:dyDescent="0.25">
      <c r="A2536" t="s">
        <v>10866</v>
      </c>
      <c r="B2536" t="s">
        <v>2929</v>
      </c>
      <c r="C2536" t="s">
        <v>2818</v>
      </c>
      <c r="D2536">
        <v>36.200000000000003</v>
      </c>
      <c r="E2536">
        <v>376.69</v>
      </c>
      <c r="F2536" t="s">
        <v>916</v>
      </c>
      <c r="G2536">
        <v>2</v>
      </c>
      <c r="H2536">
        <v>1</v>
      </c>
      <c r="I2536" t="s">
        <v>993</v>
      </c>
      <c r="J2536" t="s">
        <v>928</v>
      </c>
      <c r="K2536" t="s">
        <v>913</v>
      </c>
      <c r="L2536">
        <v>1483139.56</v>
      </c>
    </row>
    <row r="2537" spans="1:12" x14ac:dyDescent="0.25">
      <c r="A2537" t="s">
        <v>10867</v>
      </c>
      <c r="B2537" t="s">
        <v>2929</v>
      </c>
      <c r="C2537" t="s">
        <v>2818</v>
      </c>
      <c r="D2537">
        <v>26.8</v>
      </c>
      <c r="E2537">
        <v>430.88</v>
      </c>
      <c r="F2537" t="s">
        <v>916</v>
      </c>
      <c r="G2537">
        <v>3</v>
      </c>
      <c r="H2537">
        <v>1</v>
      </c>
      <c r="I2537" t="s">
        <v>928</v>
      </c>
      <c r="J2537" t="s">
        <v>1132</v>
      </c>
      <c r="K2537" t="s">
        <v>913</v>
      </c>
      <c r="L2537">
        <v>832216.06</v>
      </c>
    </row>
    <row r="2538" spans="1:12" x14ac:dyDescent="0.25">
      <c r="A2538" t="s">
        <v>10868</v>
      </c>
      <c r="B2538" t="s">
        <v>2929</v>
      </c>
      <c r="C2538" t="s">
        <v>2818</v>
      </c>
      <c r="D2538">
        <v>27.6</v>
      </c>
      <c r="E2538">
        <v>478.33</v>
      </c>
      <c r="F2538" t="s">
        <v>865</v>
      </c>
      <c r="G2538">
        <v>3</v>
      </c>
      <c r="H2538">
        <v>1</v>
      </c>
      <c r="I2538" t="s">
        <v>993</v>
      </c>
      <c r="J2538" t="s">
        <v>1132</v>
      </c>
      <c r="K2538" t="s">
        <v>913</v>
      </c>
      <c r="L2538">
        <v>47075.9</v>
      </c>
    </row>
    <row r="2539" spans="1:12" x14ac:dyDescent="0.25">
      <c r="A2539" t="s">
        <v>10869</v>
      </c>
      <c r="B2539" t="s">
        <v>2929</v>
      </c>
      <c r="C2539" t="s">
        <v>2818</v>
      </c>
      <c r="D2539">
        <v>29.4</v>
      </c>
      <c r="E2539">
        <v>488</v>
      </c>
      <c r="F2539" t="s">
        <v>867</v>
      </c>
      <c r="G2539">
        <v>3</v>
      </c>
      <c r="H2539">
        <v>1</v>
      </c>
      <c r="I2539" t="s">
        <v>993</v>
      </c>
      <c r="J2539" t="s">
        <v>928</v>
      </c>
      <c r="K2539" t="s">
        <v>913</v>
      </c>
      <c r="L2539">
        <v>1271472.68</v>
      </c>
    </row>
    <row r="2540" spans="1:12" x14ac:dyDescent="0.25">
      <c r="A2540" t="s">
        <v>10870</v>
      </c>
      <c r="B2540" t="s">
        <v>2929</v>
      </c>
      <c r="C2540" t="s">
        <v>2818</v>
      </c>
      <c r="D2540">
        <v>27.2</v>
      </c>
      <c r="E2540">
        <v>385</v>
      </c>
      <c r="F2540" t="s">
        <v>916</v>
      </c>
      <c r="G2540">
        <v>3</v>
      </c>
      <c r="H2540">
        <v>1</v>
      </c>
      <c r="I2540" t="s">
        <v>928</v>
      </c>
      <c r="J2540" t="s">
        <v>928</v>
      </c>
      <c r="K2540" t="s">
        <v>913</v>
      </c>
      <c r="L2540">
        <v>216468.87</v>
      </c>
    </row>
    <row r="2541" spans="1:12" x14ac:dyDescent="0.25">
      <c r="A2541" t="s">
        <v>10871</v>
      </c>
      <c r="B2541" t="s">
        <v>2929</v>
      </c>
      <c r="C2541" t="s">
        <v>2818</v>
      </c>
      <c r="D2541">
        <v>27.7</v>
      </c>
      <c r="E2541">
        <v>488</v>
      </c>
      <c r="F2541" t="s">
        <v>867</v>
      </c>
      <c r="G2541">
        <v>3</v>
      </c>
      <c r="H2541">
        <v>1</v>
      </c>
      <c r="I2541" t="s">
        <v>993</v>
      </c>
      <c r="J2541" t="s">
        <v>928</v>
      </c>
      <c r="K2541" t="s">
        <v>913</v>
      </c>
      <c r="L2541">
        <v>42230.12</v>
      </c>
    </row>
    <row r="2542" spans="1:12" x14ac:dyDescent="0.25">
      <c r="A2542" t="s">
        <v>10872</v>
      </c>
      <c r="B2542" t="s">
        <v>2929</v>
      </c>
      <c r="C2542" t="s">
        <v>2818</v>
      </c>
      <c r="D2542">
        <v>27.5</v>
      </c>
      <c r="E2542">
        <v>40.409999999999997</v>
      </c>
      <c r="F2542" t="s">
        <v>916</v>
      </c>
      <c r="G2542">
        <v>2</v>
      </c>
      <c r="H2542">
        <v>1</v>
      </c>
      <c r="I2542" t="s">
        <v>993</v>
      </c>
      <c r="J2542" t="s">
        <v>928</v>
      </c>
      <c r="K2542" t="s">
        <v>913</v>
      </c>
      <c r="L2542">
        <v>5998351.8899999997</v>
      </c>
    </row>
    <row r="2543" spans="1:12" x14ac:dyDescent="0.25">
      <c r="A2543" t="s">
        <v>10873</v>
      </c>
      <c r="B2543" t="s">
        <v>2929</v>
      </c>
      <c r="C2543" t="s">
        <v>2818</v>
      </c>
      <c r="D2543">
        <v>22.2</v>
      </c>
      <c r="E2543">
        <v>40.409999999999997</v>
      </c>
      <c r="F2543" t="s">
        <v>916</v>
      </c>
      <c r="G2543">
        <v>2</v>
      </c>
      <c r="H2543">
        <v>1</v>
      </c>
      <c r="I2543" t="s">
        <v>993</v>
      </c>
      <c r="J2543" t="s">
        <v>928</v>
      </c>
      <c r="K2543" t="s">
        <v>913</v>
      </c>
      <c r="L2543">
        <v>8165093.6100000003</v>
      </c>
    </row>
    <row r="2544" spans="1:12" x14ac:dyDescent="0.25">
      <c r="A2544" t="s">
        <v>10874</v>
      </c>
      <c r="B2544" t="s">
        <v>2929</v>
      </c>
      <c r="C2544" t="s">
        <v>2818</v>
      </c>
      <c r="D2544">
        <v>33.5</v>
      </c>
      <c r="E2544">
        <v>107.69</v>
      </c>
      <c r="F2544" t="s">
        <v>916</v>
      </c>
      <c r="G2544">
        <v>2</v>
      </c>
      <c r="H2544">
        <v>1</v>
      </c>
      <c r="I2544" t="s">
        <v>993</v>
      </c>
      <c r="J2544" t="s">
        <v>2142</v>
      </c>
      <c r="K2544" t="s">
        <v>913</v>
      </c>
      <c r="L2544">
        <v>5709134.8799999999</v>
      </c>
    </row>
    <row r="2545" spans="1:12" x14ac:dyDescent="0.25">
      <c r="A2545" t="s">
        <v>3067</v>
      </c>
      <c r="B2545" t="s">
        <v>2929</v>
      </c>
      <c r="C2545" t="s">
        <v>2818</v>
      </c>
      <c r="D2545">
        <v>30</v>
      </c>
      <c r="E2545">
        <v>1007.45</v>
      </c>
      <c r="F2545" t="s">
        <v>867</v>
      </c>
      <c r="G2545">
        <v>1</v>
      </c>
      <c r="H2545">
        <v>1</v>
      </c>
      <c r="I2545" t="s">
        <v>993</v>
      </c>
      <c r="J2545" t="s">
        <v>928</v>
      </c>
      <c r="K2545" t="s">
        <v>913</v>
      </c>
      <c r="L2545">
        <v>470213.06</v>
      </c>
    </row>
    <row r="2546" spans="1:12" x14ac:dyDescent="0.25">
      <c r="A2546" t="s">
        <v>3068</v>
      </c>
      <c r="B2546" t="s">
        <v>2929</v>
      </c>
      <c r="C2546" t="s">
        <v>2818</v>
      </c>
      <c r="D2546">
        <v>29.7</v>
      </c>
      <c r="E2546">
        <v>873.35</v>
      </c>
      <c r="F2546" t="s">
        <v>860</v>
      </c>
      <c r="G2546">
        <v>2</v>
      </c>
      <c r="H2546">
        <v>1</v>
      </c>
      <c r="I2546" t="s">
        <v>993</v>
      </c>
      <c r="J2546" t="s">
        <v>928</v>
      </c>
      <c r="K2546" t="s">
        <v>913</v>
      </c>
      <c r="L2546">
        <v>405564.05</v>
      </c>
    </row>
    <row r="2547" spans="1:12" x14ac:dyDescent="0.25">
      <c r="A2547" t="s">
        <v>3069</v>
      </c>
      <c r="B2547" t="s">
        <v>2929</v>
      </c>
      <c r="C2547" t="s">
        <v>2818</v>
      </c>
      <c r="D2547">
        <v>23.7</v>
      </c>
      <c r="E2547">
        <v>1148.69</v>
      </c>
      <c r="F2547" t="s">
        <v>860</v>
      </c>
      <c r="G2547">
        <v>1</v>
      </c>
      <c r="H2547">
        <v>1</v>
      </c>
      <c r="I2547" t="s">
        <v>993</v>
      </c>
      <c r="J2547" t="s">
        <v>928</v>
      </c>
      <c r="K2547" t="s">
        <v>913</v>
      </c>
      <c r="L2547">
        <v>13765.19</v>
      </c>
    </row>
    <row r="2548" spans="1:12" x14ac:dyDescent="0.25">
      <c r="A2548" t="s">
        <v>741</v>
      </c>
      <c r="B2548" t="s">
        <v>2929</v>
      </c>
      <c r="C2548" t="s">
        <v>2818</v>
      </c>
      <c r="D2548">
        <v>20.6</v>
      </c>
      <c r="E2548">
        <v>1204.58</v>
      </c>
      <c r="F2548" t="s">
        <v>867</v>
      </c>
      <c r="G2548">
        <v>2</v>
      </c>
      <c r="H2548">
        <v>1</v>
      </c>
      <c r="I2548" t="s">
        <v>993</v>
      </c>
      <c r="J2548" t="s">
        <v>2142</v>
      </c>
      <c r="K2548" t="s">
        <v>913</v>
      </c>
      <c r="L2548">
        <v>531855.88</v>
      </c>
    </row>
    <row r="2549" spans="1:12" x14ac:dyDescent="0.25">
      <c r="A2549" t="s">
        <v>493</v>
      </c>
      <c r="B2549" t="s">
        <v>2929</v>
      </c>
      <c r="C2549" t="s">
        <v>2818</v>
      </c>
      <c r="D2549">
        <v>29.8</v>
      </c>
      <c r="E2549">
        <v>1081.6600000000001</v>
      </c>
      <c r="F2549" t="s">
        <v>860</v>
      </c>
      <c r="G2549">
        <v>1</v>
      </c>
      <c r="H2549">
        <v>1</v>
      </c>
      <c r="I2549" t="s">
        <v>928</v>
      </c>
      <c r="J2549" t="s">
        <v>928</v>
      </c>
      <c r="K2549" t="s">
        <v>913</v>
      </c>
      <c r="L2549">
        <v>174734.06</v>
      </c>
    </row>
    <row r="2550" spans="1:12" x14ac:dyDescent="0.25">
      <c r="A2550" t="s">
        <v>10875</v>
      </c>
      <c r="B2550" t="s">
        <v>2929</v>
      </c>
      <c r="C2550" t="s">
        <v>2818</v>
      </c>
      <c r="D2550">
        <v>37.9</v>
      </c>
      <c r="E2550">
        <v>2752.29</v>
      </c>
      <c r="F2550" t="s">
        <v>860</v>
      </c>
      <c r="G2550">
        <v>2</v>
      </c>
      <c r="H2550">
        <v>1</v>
      </c>
      <c r="I2550" t="s">
        <v>993</v>
      </c>
      <c r="J2550" t="s">
        <v>1132</v>
      </c>
      <c r="K2550" t="s">
        <v>868</v>
      </c>
      <c r="L2550">
        <v>7003788.4299999997</v>
      </c>
    </row>
    <row r="2551" spans="1:12" x14ac:dyDescent="0.25">
      <c r="A2551" t="s">
        <v>156</v>
      </c>
      <c r="B2551" t="s">
        <v>2929</v>
      </c>
      <c r="C2551" t="s">
        <v>2818</v>
      </c>
      <c r="D2551">
        <v>33.200000000000003</v>
      </c>
      <c r="E2551">
        <v>2716.61</v>
      </c>
      <c r="F2551" t="s">
        <v>860</v>
      </c>
      <c r="G2551">
        <v>2</v>
      </c>
      <c r="H2551">
        <v>1</v>
      </c>
      <c r="I2551" t="s">
        <v>993</v>
      </c>
      <c r="J2551" t="s">
        <v>1132</v>
      </c>
      <c r="K2551" t="s">
        <v>868</v>
      </c>
      <c r="L2551">
        <v>11330230.84</v>
      </c>
    </row>
    <row r="2552" spans="1:12" x14ac:dyDescent="0.25">
      <c r="A2552" t="s">
        <v>3072</v>
      </c>
      <c r="B2552" t="s">
        <v>2929</v>
      </c>
      <c r="C2552" t="s">
        <v>2818</v>
      </c>
      <c r="D2552">
        <v>41.7</v>
      </c>
      <c r="E2552">
        <v>2760.43</v>
      </c>
      <c r="F2552" t="s">
        <v>916</v>
      </c>
      <c r="G2552">
        <v>3</v>
      </c>
      <c r="H2552">
        <v>1</v>
      </c>
      <c r="I2552" t="s">
        <v>993</v>
      </c>
      <c r="J2552" t="s">
        <v>928</v>
      </c>
      <c r="K2552" t="s">
        <v>913</v>
      </c>
      <c r="L2552">
        <v>819469.26</v>
      </c>
    </row>
    <row r="2553" spans="1:12" x14ac:dyDescent="0.25">
      <c r="A2553" t="s">
        <v>826</v>
      </c>
      <c r="B2553" t="s">
        <v>2929</v>
      </c>
      <c r="C2553" t="s">
        <v>2818</v>
      </c>
      <c r="D2553">
        <v>39.700000000000003</v>
      </c>
      <c r="E2553">
        <v>2508.2399999999998</v>
      </c>
      <c r="F2553" t="s">
        <v>920</v>
      </c>
      <c r="G2553">
        <v>3</v>
      </c>
      <c r="H2553">
        <v>1</v>
      </c>
      <c r="I2553" t="s">
        <v>993</v>
      </c>
      <c r="J2553" t="s">
        <v>1132</v>
      </c>
      <c r="K2553" t="s">
        <v>913</v>
      </c>
      <c r="L2553">
        <v>313937.42</v>
      </c>
    </row>
    <row r="2554" spans="1:12" x14ac:dyDescent="0.25">
      <c r="A2554" t="s">
        <v>825</v>
      </c>
      <c r="B2554" t="s">
        <v>2929</v>
      </c>
      <c r="C2554" t="s">
        <v>2818</v>
      </c>
      <c r="D2554">
        <v>40.5</v>
      </c>
      <c r="E2554">
        <v>1830.79</v>
      </c>
      <c r="F2554" t="s">
        <v>920</v>
      </c>
      <c r="G2554">
        <v>3</v>
      </c>
      <c r="H2554">
        <v>1</v>
      </c>
      <c r="I2554" t="s">
        <v>993</v>
      </c>
      <c r="J2554" t="s">
        <v>1132</v>
      </c>
      <c r="K2554" t="s">
        <v>913</v>
      </c>
      <c r="L2554">
        <v>23392.94</v>
      </c>
    </row>
    <row r="2555" spans="1:12" x14ac:dyDescent="0.25">
      <c r="A2555" t="s">
        <v>3073</v>
      </c>
      <c r="B2555" t="s">
        <v>2929</v>
      </c>
      <c r="C2555" t="s">
        <v>2818</v>
      </c>
      <c r="D2555">
        <v>39.5</v>
      </c>
      <c r="E2555">
        <v>2428</v>
      </c>
      <c r="F2555" t="s">
        <v>916</v>
      </c>
      <c r="G2555">
        <v>3</v>
      </c>
      <c r="H2555">
        <v>1</v>
      </c>
      <c r="I2555" t="s">
        <v>993</v>
      </c>
      <c r="J2555" t="s">
        <v>1132</v>
      </c>
      <c r="K2555" t="s">
        <v>913</v>
      </c>
      <c r="L2555">
        <v>1911759.79</v>
      </c>
    </row>
    <row r="2556" spans="1:12" x14ac:dyDescent="0.25">
      <c r="A2556" t="s">
        <v>3074</v>
      </c>
      <c r="B2556" t="s">
        <v>2929</v>
      </c>
      <c r="C2556" t="s">
        <v>2818</v>
      </c>
      <c r="D2556">
        <v>43.2</v>
      </c>
      <c r="E2556">
        <v>1488.87</v>
      </c>
      <c r="F2556" t="s">
        <v>916</v>
      </c>
      <c r="G2556">
        <v>3</v>
      </c>
      <c r="H2556">
        <v>1</v>
      </c>
      <c r="I2556" t="s">
        <v>993</v>
      </c>
      <c r="J2556" t="s">
        <v>1132</v>
      </c>
      <c r="K2556" t="s">
        <v>913</v>
      </c>
      <c r="L2556">
        <v>1066992.69</v>
      </c>
    </row>
    <row r="2557" spans="1:12" x14ac:dyDescent="0.25">
      <c r="A2557" t="s">
        <v>3075</v>
      </c>
      <c r="B2557" t="s">
        <v>2929</v>
      </c>
      <c r="C2557" t="s">
        <v>2818</v>
      </c>
      <c r="D2557">
        <v>38</v>
      </c>
      <c r="E2557">
        <v>855.35</v>
      </c>
      <c r="F2557" t="s">
        <v>860</v>
      </c>
      <c r="G2557">
        <v>2</v>
      </c>
      <c r="H2557">
        <v>1</v>
      </c>
      <c r="I2557" t="s">
        <v>993</v>
      </c>
      <c r="J2557" t="s">
        <v>1132</v>
      </c>
      <c r="K2557" t="s">
        <v>913</v>
      </c>
      <c r="L2557">
        <v>118338.72</v>
      </c>
    </row>
    <row r="2558" spans="1:12" x14ac:dyDescent="0.25">
      <c r="A2558" t="s">
        <v>3076</v>
      </c>
      <c r="B2558" t="s">
        <v>2929</v>
      </c>
      <c r="C2558" t="s">
        <v>2818</v>
      </c>
      <c r="D2558">
        <v>23.2</v>
      </c>
      <c r="E2558">
        <v>1052.99</v>
      </c>
      <c r="F2558" t="s">
        <v>860</v>
      </c>
      <c r="G2558">
        <v>2</v>
      </c>
      <c r="H2558">
        <v>1</v>
      </c>
      <c r="I2558" t="s">
        <v>993</v>
      </c>
      <c r="J2558" t="s">
        <v>1132</v>
      </c>
      <c r="K2558" t="s">
        <v>913</v>
      </c>
      <c r="L2558">
        <v>524228.72</v>
      </c>
    </row>
    <row r="2559" spans="1:12" x14ac:dyDescent="0.25">
      <c r="A2559" t="s">
        <v>3077</v>
      </c>
      <c r="B2559" t="s">
        <v>2929</v>
      </c>
      <c r="C2559" t="s">
        <v>2818</v>
      </c>
      <c r="D2559">
        <v>16.2</v>
      </c>
      <c r="E2559">
        <v>1930</v>
      </c>
      <c r="F2559" t="s">
        <v>867</v>
      </c>
      <c r="G2559">
        <v>1</v>
      </c>
      <c r="H2559">
        <v>1</v>
      </c>
      <c r="I2559" t="s">
        <v>993</v>
      </c>
      <c r="J2559" t="s">
        <v>928</v>
      </c>
      <c r="K2559" t="s">
        <v>868</v>
      </c>
      <c r="L2559">
        <v>48259.37</v>
      </c>
    </row>
    <row r="2560" spans="1:12" x14ac:dyDescent="0.25">
      <c r="A2560" t="s">
        <v>3078</v>
      </c>
      <c r="B2560" t="s">
        <v>2929</v>
      </c>
      <c r="C2560" t="s">
        <v>2818</v>
      </c>
      <c r="D2560">
        <v>15.9</v>
      </c>
      <c r="E2560">
        <v>1122.49</v>
      </c>
      <c r="F2560" t="s">
        <v>867</v>
      </c>
      <c r="G2560">
        <v>1</v>
      </c>
      <c r="H2560">
        <v>1</v>
      </c>
      <c r="I2560" t="s">
        <v>993</v>
      </c>
      <c r="J2560" t="s">
        <v>928</v>
      </c>
      <c r="K2560" t="s">
        <v>868</v>
      </c>
      <c r="L2560">
        <v>396418.35</v>
      </c>
    </row>
    <row r="2561" spans="1:12" x14ac:dyDescent="0.25">
      <c r="A2561" t="s">
        <v>3079</v>
      </c>
      <c r="B2561" t="s">
        <v>2929</v>
      </c>
      <c r="C2561" t="s">
        <v>2818</v>
      </c>
      <c r="D2561">
        <v>21.8</v>
      </c>
      <c r="E2561">
        <v>1613.19</v>
      </c>
      <c r="F2561" t="s">
        <v>860</v>
      </c>
      <c r="G2561">
        <v>1</v>
      </c>
      <c r="H2561">
        <v>1</v>
      </c>
      <c r="I2561" t="s">
        <v>993</v>
      </c>
      <c r="J2561" t="s">
        <v>1132</v>
      </c>
      <c r="K2561" t="s">
        <v>868</v>
      </c>
      <c r="L2561">
        <v>21593.78</v>
      </c>
    </row>
    <row r="2562" spans="1:12" x14ac:dyDescent="0.25">
      <c r="A2562" t="s">
        <v>3080</v>
      </c>
      <c r="B2562" t="s">
        <v>2929</v>
      </c>
      <c r="C2562" t="s">
        <v>2818</v>
      </c>
      <c r="D2562">
        <v>22.2</v>
      </c>
      <c r="E2562">
        <v>1417.03</v>
      </c>
      <c r="F2562" t="s">
        <v>860</v>
      </c>
      <c r="G2562">
        <v>1</v>
      </c>
      <c r="H2562">
        <v>1</v>
      </c>
      <c r="I2562" t="s">
        <v>993</v>
      </c>
      <c r="J2562" t="s">
        <v>1132</v>
      </c>
      <c r="K2562" t="s">
        <v>868</v>
      </c>
      <c r="L2562">
        <v>99176.639999999999</v>
      </c>
    </row>
    <row r="2563" spans="1:12" x14ac:dyDescent="0.25">
      <c r="A2563" t="s">
        <v>3081</v>
      </c>
      <c r="B2563" t="s">
        <v>2929</v>
      </c>
      <c r="C2563" t="s">
        <v>2818</v>
      </c>
      <c r="D2563">
        <v>19.100000000000001</v>
      </c>
      <c r="E2563">
        <v>1163.3800000000001</v>
      </c>
      <c r="F2563" t="s">
        <v>860</v>
      </c>
      <c r="G2563">
        <v>1</v>
      </c>
      <c r="H2563">
        <v>1</v>
      </c>
      <c r="I2563" t="s">
        <v>993</v>
      </c>
      <c r="J2563" t="s">
        <v>1132</v>
      </c>
      <c r="K2563" t="s">
        <v>868</v>
      </c>
      <c r="L2563">
        <v>1261852.1399999999</v>
      </c>
    </row>
    <row r="2564" spans="1:12" x14ac:dyDescent="0.25">
      <c r="A2564" t="s">
        <v>3082</v>
      </c>
      <c r="B2564" t="s">
        <v>2929</v>
      </c>
      <c r="C2564" t="s">
        <v>2818</v>
      </c>
      <c r="D2564">
        <v>42.7</v>
      </c>
      <c r="E2564">
        <v>870.08</v>
      </c>
      <c r="F2564" t="s">
        <v>916</v>
      </c>
      <c r="G2564">
        <v>3</v>
      </c>
      <c r="H2564">
        <v>1</v>
      </c>
      <c r="I2564" t="s">
        <v>993</v>
      </c>
      <c r="J2564" t="s">
        <v>2142</v>
      </c>
      <c r="K2564" t="s">
        <v>913</v>
      </c>
      <c r="L2564">
        <v>402889.24</v>
      </c>
    </row>
    <row r="2565" spans="1:12" x14ac:dyDescent="0.25">
      <c r="A2565" t="s">
        <v>3083</v>
      </c>
      <c r="B2565" t="s">
        <v>2929</v>
      </c>
      <c r="C2565" t="s">
        <v>2818</v>
      </c>
      <c r="D2565">
        <v>39</v>
      </c>
      <c r="E2565">
        <v>745.82</v>
      </c>
      <c r="F2565" t="s">
        <v>916</v>
      </c>
      <c r="G2565">
        <v>3</v>
      </c>
      <c r="H2565">
        <v>1</v>
      </c>
      <c r="I2565" t="s">
        <v>928</v>
      </c>
      <c r="J2565" t="s">
        <v>882</v>
      </c>
      <c r="K2565" t="s">
        <v>913</v>
      </c>
      <c r="L2565">
        <v>63286.57</v>
      </c>
    </row>
    <row r="2566" spans="1:12" x14ac:dyDescent="0.25">
      <c r="A2566" t="s">
        <v>3084</v>
      </c>
      <c r="B2566" t="s">
        <v>2929</v>
      </c>
      <c r="C2566" t="s">
        <v>2818</v>
      </c>
      <c r="D2566">
        <v>39.6</v>
      </c>
      <c r="E2566">
        <v>882.38</v>
      </c>
      <c r="F2566" t="s">
        <v>916</v>
      </c>
      <c r="G2566">
        <v>3</v>
      </c>
      <c r="H2566">
        <v>1</v>
      </c>
      <c r="I2566" t="s">
        <v>993</v>
      </c>
      <c r="J2566" t="s">
        <v>1132</v>
      </c>
      <c r="K2566" t="s">
        <v>913</v>
      </c>
      <c r="L2566">
        <v>6080574.5999999996</v>
      </c>
    </row>
    <row r="2567" spans="1:12" x14ac:dyDescent="0.25">
      <c r="A2567" t="s">
        <v>3085</v>
      </c>
      <c r="B2567" t="s">
        <v>2929</v>
      </c>
      <c r="C2567" t="s">
        <v>2818</v>
      </c>
      <c r="D2567">
        <v>25.7</v>
      </c>
      <c r="E2567">
        <v>224.94</v>
      </c>
      <c r="F2567" t="s">
        <v>860</v>
      </c>
      <c r="G2567">
        <v>2</v>
      </c>
      <c r="H2567">
        <v>1</v>
      </c>
      <c r="I2567" t="s">
        <v>861</v>
      </c>
      <c r="J2567" t="s">
        <v>882</v>
      </c>
      <c r="K2567" t="s">
        <v>913</v>
      </c>
      <c r="L2567">
        <v>572.79999999999995</v>
      </c>
    </row>
    <row r="2568" spans="1:12" x14ac:dyDescent="0.25">
      <c r="A2568" t="s">
        <v>3086</v>
      </c>
      <c r="B2568" t="s">
        <v>3087</v>
      </c>
      <c r="C2568" t="s">
        <v>3088</v>
      </c>
      <c r="D2568">
        <v>51</v>
      </c>
      <c r="E2568">
        <v>4944.34</v>
      </c>
      <c r="F2568" t="s">
        <v>918</v>
      </c>
      <c r="G2568">
        <v>3</v>
      </c>
      <c r="H2568">
        <v>3</v>
      </c>
      <c r="I2568" t="s">
        <v>861</v>
      </c>
      <c r="J2568" t="s">
        <v>933</v>
      </c>
      <c r="K2568" t="s">
        <v>1097</v>
      </c>
      <c r="L2568">
        <v>4030133.52</v>
      </c>
    </row>
    <row r="2569" spans="1:12" x14ac:dyDescent="0.25">
      <c r="A2569" t="s">
        <v>573</v>
      </c>
      <c r="B2569" t="s">
        <v>3087</v>
      </c>
      <c r="C2569" t="s">
        <v>3088</v>
      </c>
      <c r="D2569">
        <v>50.8</v>
      </c>
      <c r="E2569">
        <v>2251.1</v>
      </c>
      <c r="F2569" t="s">
        <v>918</v>
      </c>
      <c r="G2569">
        <v>3</v>
      </c>
      <c r="H2569">
        <v>3</v>
      </c>
      <c r="I2569" t="s">
        <v>861</v>
      </c>
      <c r="J2569" t="s">
        <v>933</v>
      </c>
      <c r="K2569" t="s">
        <v>1097</v>
      </c>
      <c r="L2569">
        <v>18911193.890000001</v>
      </c>
    </row>
    <row r="2570" spans="1:12" x14ac:dyDescent="0.25">
      <c r="A2570" t="s">
        <v>340</v>
      </c>
      <c r="B2570" t="s">
        <v>3087</v>
      </c>
      <c r="C2570" t="s">
        <v>3088</v>
      </c>
      <c r="D2570">
        <v>49.3</v>
      </c>
      <c r="E2570">
        <v>4956.8100000000004</v>
      </c>
      <c r="F2570" t="s">
        <v>918</v>
      </c>
      <c r="G2570">
        <v>3</v>
      </c>
      <c r="H2570">
        <v>3</v>
      </c>
      <c r="I2570" t="s">
        <v>861</v>
      </c>
      <c r="J2570" t="s">
        <v>933</v>
      </c>
      <c r="K2570" t="s">
        <v>1097</v>
      </c>
      <c r="L2570">
        <v>9453280.1199999992</v>
      </c>
    </row>
    <row r="2571" spans="1:12" x14ac:dyDescent="0.25">
      <c r="A2571" t="s">
        <v>3089</v>
      </c>
      <c r="B2571" t="s">
        <v>3087</v>
      </c>
      <c r="C2571" t="s">
        <v>3088</v>
      </c>
      <c r="D2571">
        <v>47.9</v>
      </c>
      <c r="E2571">
        <v>2251.1</v>
      </c>
      <c r="F2571" t="s">
        <v>918</v>
      </c>
      <c r="G2571">
        <v>3</v>
      </c>
      <c r="H2571">
        <v>3</v>
      </c>
      <c r="I2571" t="s">
        <v>861</v>
      </c>
      <c r="J2571" t="s">
        <v>933</v>
      </c>
      <c r="K2571" t="s">
        <v>1097</v>
      </c>
      <c r="L2571">
        <v>5397186.8700000001</v>
      </c>
    </row>
    <row r="2572" spans="1:12" x14ac:dyDescent="0.25">
      <c r="A2572" t="s">
        <v>593</v>
      </c>
      <c r="B2572" t="s">
        <v>3087</v>
      </c>
      <c r="C2572" t="s">
        <v>3088</v>
      </c>
      <c r="D2572">
        <v>47.6</v>
      </c>
      <c r="E2572">
        <v>1486</v>
      </c>
      <c r="F2572" t="s">
        <v>918</v>
      </c>
      <c r="G2572">
        <v>3</v>
      </c>
      <c r="H2572">
        <v>3</v>
      </c>
      <c r="I2572" t="s">
        <v>861</v>
      </c>
      <c r="J2572" t="s">
        <v>933</v>
      </c>
      <c r="K2572" t="s">
        <v>1097</v>
      </c>
      <c r="L2572">
        <v>16657775.710000001</v>
      </c>
    </row>
    <row r="2573" spans="1:12" x14ac:dyDescent="0.25">
      <c r="A2573" t="s">
        <v>3090</v>
      </c>
      <c r="B2573" t="s">
        <v>3091</v>
      </c>
      <c r="C2573" t="s">
        <v>3092</v>
      </c>
      <c r="D2573">
        <v>11.1</v>
      </c>
      <c r="E2573">
        <v>1080</v>
      </c>
      <c r="F2573" t="s">
        <v>918</v>
      </c>
      <c r="G2573">
        <v>3</v>
      </c>
      <c r="H2573">
        <v>1</v>
      </c>
      <c r="I2573" t="s">
        <v>861</v>
      </c>
      <c r="J2573" t="s">
        <v>933</v>
      </c>
      <c r="K2573" t="s">
        <v>913</v>
      </c>
      <c r="L2573">
        <v>12182050.359999999</v>
      </c>
    </row>
    <row r="2574" spans="1:12" x14ac:dyDescent="0.25">
      <c r="A2574" t="s">
        <v>10876</v>
      </c>
      <c r="B2574" t="s">
        <v>3094</v>
      </c>
      <c r="C2574" t="s">
        <v>3092</v>
      </c>
      <c r="D2574">
        <v>38.6</v>
      </c>
      <c r="E2574">
        <v>4540.62</v>
      </c>
      <c r="F2574" t="s">
        <v>916</v>
      </c>
      <c r="G2574">
        <v>3</v>
      </c>
      <c r="H2574">
        <v>1</v>
      </c>
      <c r="I2574" t="s">
        <v>928</v>
      </c>
      <c r="J2574" t="s">
        <v>928</v>
      </c>
      <c r="K2574" t="s">
        <v>913</v>
      </c>
      <c r="L2574">
        <v>616090.89</v>
      </c>
    </row>
    <row r="2575" spans="1:12" x14ac:dyDescent="0.25">
      <c r="A2575" t="s">
        <v>813</v>
      </c>
      <c r="B2575" t="s">
        <v>3094</v>
      </c>
      <c r="C2575" t="s">
        <v>3092</v>
      </c>
      <c r="D2575">
        <v>45.5</v>
      </c>
      <c r="E2575">
        <v>2417</v>
      </c>
      <c r="F2575" t="s">
        <v>916</v>
      </c>
      <c r="G2575">
        <v>3</v>
      </c>
      <c r="H2575">
        <v>3</v>
      </c>
      <c r="I2575" t="s">
        <v>928</v>
      </c>
      <c r="J2575" t="s">
        <v>928</v>
      </c>
      <c r="K2575" t="s">
        <v>913</v>
      </c>
      <c r="L2575">
        <v>8896222.5099999998</v>
      </c>
    </row>
    <row r="2576" spans="1:12" x14ac:dyDescent="0.25">
      <c r="A2576" t="s">
        <v>10877</v>
      </c>
      <c r="B2576" t="s">
        <v>3094</v>
      </c>
      <c r="C2576" t="s">
        <v>3092</v>
      </c>
      <c r="D2576">
        <v>37.6</v>
      </c>
      <c r="E2576">
        <v>5916.22</v>
      </c>
      <c r="F2576" t="s">
        <v>918</v>
      </c>
      <c r="G2576">
        <v>3</v>
      </c>
      <c r="H2576">
        <v>2</v>
      </c>
      <c r="I2576" t="s">
        <v>928</v>
      </c>
      <c r="J2576" t="s">
        <v>928</v>
      </c>
      <c r="K2576" t="s">
        <v>913</v>
      </c>
      <c r="L2576">
        <v>1865498.59</v>
      </c>
    </row>
    <row r="2577" spans="1:12" x14ac:dyDescent="0.25">
      <c r="A2577" t="s">
        <v>10878</v>
      </c>
      <c r="B2577" t="s">
        <v>3094</v>
      </c>
      <c r="C2577" t="s">
        <v>3092</v>
      </c>
      <c r="D2577">
        <v>43.8</v>
      </c>
      <c r="E2577">
        <v>4296.22</v>
      </c>
      <c r="F2577" t="s">
        <v>918</v>
      </c>
      <c r="G2577">
        <v>3</v>
      </c>
      <c r="H2577">
        <v>3</v>
      </c>
      <c r="I2577" t="s">
        <v>928</v>
      </c>
      <c r="J2577" t="s">
        <v>928</v>
      </c>
      <c r="K2577" t="s">
        <v>913</v>
      </c>
      <c r="L2577">
        <v>8593771.0899999999</v>
      </c>
    </row>
    <row r="2578" spans="1:12" x14ac:dyDescent="0.25">
      <c r="A2578" t="s">
        <v>10879</v>
      </c>
      <c r="B2578" t="s">
        <v>3094</v>
      </c>
      <c r="C2578" t="s">
        <v>3092</v>
      </c>
      <c r="D2578">
        <v>40.700000000000003</v>
      </c>
      <c r="E2578">
        <v>6222.82</v>
      </c>
      <c r="F2578" t="s">
        <v>918</v>
      </c>
      <c r="G2578">
        <v>3</v>
      </c>
      <c r="H2578">
        <v>2</v>
      </c>
      <c r="I2578" t="s">
        <v>993</v>
      </c>
      <c r="J2578" t="s">
        <v>928</v>
      </c>
      <c r="K2578" t="s">
        <v>913</v>
      </c>
      <c r="L2578">
        <v>3559865.45</v>
      </c>
    </row>
    <row r="2579" spans="1:12" x14ac:dyDescent="0.25">
      <c r="A2579" t="s">
        <v>10880</v>
      </c>
      <c r="B2579" t="s">
        <v>3094</v>
      </c>
      <c r="C2579" t="s">
        <v>3092</v>
      </c>
      <c r="D2579">
        <v>42.5</v>
      </c>
      <c r="E2579">
        <v>4662.99</v>
      </c>
      <c r="F2579" t="s">
        <v>918</v>
      </c>
      <c r="G2579">
        <v>3</v>
      </c>
      <c r="H2579">
        <v>3</v>
      </c>
      <c r="I2579" t="s">
        <v>993</v>
      </c>
      <c r="J2579" t="s">
        <v>928</v>
      </c>
      <c r="K2579" t="s">
        <v>913</v>
      </c>
      <c r="L2579">
        <v>748047.17</v>
      </c>
    </row>
    <row r="2580" spans="1:12" x14ac:dyDescent="0.25">
      <c r="A2580" t="s">
        <v>3093</v>
      </c>
      <c r="B2580" t="s">
        <v>3094</v>
      </c>
      <c r="C2580" t="s">
        <v>3092</v>
      </c>
      <c r="D2580">
        <v>35.6</v>
      </c>
      <c r="E2580">
        <v>3590</v>
      </c>
      <c r="F2580" t="s">
        <v>918</v>
      </c>
      <c r="G2580">
        <v>3</v>
      </c>
      <c r="H2580">
        <v>1</v>
      </c>
      <c r="I2580" t="s">
        <v>928</v>
      </c>
      <c r="J2580" t="s">
        <v>928</v>
      </c>
      <c r="K2580" t="s">
        <v>913</v>
      </c>
      <c r="L2580">
        <v>2976931.85</v>
      </c>
    </row>
    <row r="2581" spans="1:12" x14ac:dyDescent="0.25">
      <c r="A2581" t="s">
        <v>3095</v>
      </c>
      <c r="B2581" t="s">
        <v>3094</v>
      </c>
      <c r="C2581" t="s">
        <v>3092</v>
      </c>
      <c r="D2581">
        <v>38</v>
      </c>
      <c r="E2581">
        <v>3771.99</v>
      </c>
      <c r="F2581" t="s">
        <v>918</v>
      </c>
      <c r="G2581">
        <v>3</v>
      </c>
      <c r="H2581">
        <v>1</v>
      </c>
      <c r="I2581" t="s">
        <v>928</v>
      </c>
      <c r="J2581" t="s">
        <v>928</v>
      </c>
      <c r="K2581" t="s">
        <v>913</v>
      </c>
      <c r="L2581">
        <v>3528882.19</v>
      </c>
    </row>
    <row r="2582" spans="1:12" x14ac:dyDescent="0.25">
      <c r="A2582" t="s">
        <v>10881</v>
      </c>
      <c r="B2582" t="s">
        <v>3094</v>
      </c>
      <c r="C2582" t="s">
        <v>3092</v>
      </c>
      <c r="D2582">
        <v>39.799999999999997</v>
      </c>
      <c r="E2582">
        <v>8158.99</v>
      </c>
      <c r="F2582" t="s">
        <v>918</v>
      </c>
      <c r="G2582">
        <v>3</v>
      </c>
      <c r="H2582">
        <v>1</v>
      </c>
      <c r="I2582" t="s">
        <v>928</v>
      </c>
      <c r="J2582" t="s">
        <v>928</v>
      </c>
      <c r="K2582" t="s">
        <v>913</v>
      </c>
      <c r="L2582">
        <v>2289042.19</v>
      </c>
    </row>
    <row r="2583" spans="1:12" x14ac:dyDescent="0.25">
      <c r="A2583" t="s">
        <v>3096</v>
      </c>
      <c r="B2583" t="s">
        <v>3094</v>
      </c>
      <c r="C2583" t="s">
        <v>3092</v>
      </c>
      <c r="D2583">
        <v>42.7</v>
      </c>
      <c r="E2583">
        <v>5825.99</v>
      </c>
      <c r="F2583" t="s">
        <v>918</v>
      </c>
      <c r="G2583">
        <v>3</v>
      </c>
      <c r="H2583">
        <v>3</v>
      </c>
      <c r="I2583" t="s">
        <v>861</v>
      </c>
      <c r="J2583" t="s">
        <v>928</v>
      </c>
      <c r="K2583" t="s">
        <v>913</v>
      </c>
      <c r="L2583">
        <v>6122.49</v>
      </c>
    </row>
    <row r="2584" spans="1:12" x14ac:dyDescent="0.25">
      <c r="A2584" t="s">
        <v>123</v>
      </c>
      <c r="B2584" t="s">
        <v>3094</v>
      </c>
      <c r="C2584" t="s">
        <v>3092</v>
      </c>
      <c r="D2584">
        <v>43</v>
      </c>
      <c r="E2584">
        <v>5499.99</v>
      </c>
      <c r="F2584" t="s">
        <v>918</v>
      </c>
      <c r="G2584">
        <v>3</v>
      </c>
      <c r="H2584">
        <v>3</v>
      </c>
      <c r="I2584" t="s">
        <v>993</v>
      </c>
      <c r="J2584" t="s">
        <v>928</v>
      </c>
      <c r="K2584" t="s">
        <v>913</v>
      </c>
      <c r="L2584">
        <v>15456101.32</v>
      </c>
    </row>
    <row r="2585" spans="1:12" x14ac:dyDescent="0.25">
      <c r="A2585" t="s">
        <v>547</v>
      </c>
      <c r="B2585" t="s">
        <v>3094</v>
      </c>
      <c r="C2585" t="s">
        <v>3092</v>
      </c>
      <c r="D2585">
        <v>41.1</v>
      </c>
      <c r="E2585">
        <v>8785.99</v>
      </c>
      <c r="F2585" t="s">
        <v>918</v>
      </c>
      <c r="G2585">
        <v>3</v>
      </c>
      <c r="H2585">
        <v>3</v>
      </c>
      <c r="I2585" t="s">
        <v>928</v>
      </c>
      <c r="J2585" t="s">
        <v>928</v>
      </c>
      <c r="K2585" t="s">
        <v>913</v>
      </c>
      <c r="L2585">
        <v>738171.22</v>
      </c>
    </row>
    <row r="2586" spans="1:12" x14ac:dyDescent="0.25">
      <c r="A2586" t="s">
        <v>3101</v>
      </c>
      <c r="B2586" t="s">
        <v>3094</v>
      </c>
      <c r="C2586" t="s">
        <v>3092</v>
      </c>
      <c r="D2586">
        <v>43.5</v>
      </c>
      <c r="E2586">
        <v>3729.9</v>
      </c>
      <c r="F2586" t="s">
        <v>918</v>
      </c>
      <c r="G2586">
        <v>3</v>
      </c>
      <c r="H2586">
        <v>3</v>
      </c>
      <c r="I2586" t="s">
        <v>993</v>
      </c>
      <c r="J2586" t="s">
        <v>928</v>
      </c>
      <c r="K2586" t="s">
        <v>913</v>
      </c>
      <c r="L2586">
        <v>1609599.6</v>
      </c>
    </row>
    <row r="2587" spans="1:12" x14ac:dyDescent="0.25">
      <c r="A2587" t="s">
        <v>3102</v>
      </c>
      <c r="B2587" t="s">
        <v>3094</v>
      </c>
      <c r="C2587" t="s">
        <v>3092</v>
      </c>
      <c r="D2587">
        <v>40.6</v>
      </c>
      <c r="E2587">
        <v>5999.99</v>
      </c>
      <c r="F2587" t="s">
        <v>918</v>
      </c>
      <c r="G2587">
        <v>3</v>
      </c>
      <c r="H2587">
        <v>3</v>
      </c>
      <c r="I2587" t="s">
        <v>928</v>
      </c>
      <c r="J2587" t="s">
        <v>928</v>
      </c>
      <c r="K2587" t="s">
        <v>913</v>
      </c>
      <c r="L2587">
        <v>822333.13</v>
      </c>
    </row>
    <row r="2588" spans="1:12" x14ac:dyDescent="0.25">
      <c r="A2588" t="s">
        <v>10882</v>
      </c>
      <c r="B2588" t="s">
        <v>3094</v>
      </c>
      <c r="C2588" t="s">
        <v>3092</v>
      </c>
      <c r="D2588">
        <v>44.2</v>
      </c>
      <c r="E2588">
        <v>5913.44</v>
      </c>
      <c r="F2588" t="s">
        <v>918</v>
      </c>
      <c r="G2588">
        <v>3</v>
      </c>
      <c r="H2588">
        <v>3</v>
      </c>
      <c r="I2588" t="s">
        <v>928</v>
      </c>
      <c r="J2588" t="s">
        <v>928</v>
      </c>
      <c r="K2588" t="s">
        <v>913</v>
      </c>
      <c r="L2588">
        <v>140691.60999999999</v>
      </c>
    </row>
    <row r="2589" spans="1:12" x14ac:dyDescent="0.25">
      <c r="A2589" t="s">
        <v>3107</v>
      </c>
      <c r="B2589" t="s">
        <v>3108</v>
      </c>
      <c r="C2589" t="s">
        <v>3092</v>
      </c>
      <c r="D2589">
        <v>40</v>
      </c>
      <c r="E2589">
        <v>510</v>
      </c>
      <c r="F2589" t="s">
        <v>918</v>
      </c>
      <c r="G2589">
        <v>2</v>
      </c>
      <c r="H2589">
        <v>1</v>
      </c>
      <c r="I2589" t="s">
        <v>861</v>
      </c>
      <c r="J2589" t="s">
        <v>933</v>
      </c>
      <c r="K2589" t="s">
        <v>1097</v>
      </c>
      <c r="L2589">
        <v>272422.63</v>
      </c>
    </row>
    <row r="2590" spans="1:12" x14ac:dyDescent="0.25">
      <c r="A2590" t="s">
        <v>3109</v>
      </c>
      <c r="B2590" t="s">
        <v>3108</v>
      </c>
      <c r="C2590" t="s">
        <v>3092</v>
      </c>
      <c r="D2590">
        <v>36.200000000000003</v>
      </c>
      <c r="E2590">
        <v>132</v>
      </c>
      <c r="F2590" t="s">
        <v>918</v>
      </c>
      <c r="G2590">
        <v>2</v>
      </c>
      <c r="H2590">
        <v>1</v>
      </c>
      <c r="I2590" t="s">
        <v>861</v>
      </c>
      <c r="J2590" t="s">
        <v>933</v>
      </c>
      <c r="K2590" t="s">
        <v>1097</v>
      </c>
      <c r="L2590">
        <v>8812012.4399999995</v>
      </c>
    </row>
    <row r="2591" spans="1:12" x14ac:dyDescent="0.25">
      <c r="A2591" t="s">
        <v>3110</v>
      </c>
      <c r="B2591" t="s">
        <v>3108</v>
      </c>
      <c r="C2591" t="s">
        <v>3092</v>
      </c>
      <c r="D2591">
        <v>27.2</v>
      </c>
      <c r="E2591">
        <v>599</v>
      </c>
      <c r="F2591" t="s">
        <v>918</v>
      </c>
      <c r="G2591">
        <v>2</v>
      </c>
      <c r="H2591">
        <v>1</v>
      </c>
      <c r="I2591" t="s">
        <v>861</v>
      </c>
      <c r="J2591" t="s">
        <v>933</v>
      </c>
      <c r="K2591" t="s">
        <v>1097</v>
      </c>
      <c r="L2591">
        <v>11384786.119999999</v>
      </c>
    </row>
    <row r="2592" spans="1:12" x14ac:dyDescent="0.25">
      <c r="A2592" t="s">
        <v>3111</v>
      </c>
      <c r="B2592" t="s">
        <v>3112</v>
      </c>
      <c r="C2592" t="s">
        <v>3092</v>
      </c>
      <c r="D2592">
        <v>9.6</v>
      </c>
      <c r="E2592">
        <v>1026</v>
      </c>
      <c r="F2592" t="s">
        <v>860</v>
      </c>
      <c r="G2592">
        <v>1</v>
      </c>
      <c r="H2592">
        <v>1</v>
      </c>
      <c r="I2592" t="s">
        <v>993</v>
      </c>
      <c r="J2592" t="s">
        <v>994</v>
      </c>
      <c r="K2592" t="s">
        <v>913</v>
      </c>
      <c r="L2592">
        <v>2593241.63</v>
      </c>
    </row>
    <row r="2593" spans="1:12" x14ac:dyDescent="0.25">
      <c r="A2593" t="s">
        <v>10883</v>
      </c>
      <c r="B2593" t="s">
        <v>3112</v>
      </c>
      <c r="C2593" t="s">
        <v>3092</v>
      </c>
      <c r="D2593">
        <v>3.3</v>
      </c>
      <c r="E2593">
        <v>1071</v>
      </c>
      <c r="F2593" t="s">
        <v>860</v>
      </c>
      <c r="G2593">
        <v>1</v>
      </c>
      <c r="H2593">
        <v>1</v>
      </c>
      <c r="I2593" t="s">
        <v>993</v>
      </c>
      <c r="J2593" t="s">
        <v>994</v>
      </c>
      <c r="K2593" t="s">
        <v>913</v>
      </c>
      <c r="L2593">
        <v>1010341.61</v>
      </c>
    </row>
    <row r="2594" spans="1:12" x14ac:dyDescent="0.25">
      <c r="A2594" t="s">
        <v>3113</v>
      </c>
      <c r="B2594" t="s">
        <v>3112</v>
      </c>
      <c r="C2594" t="s">
        <v>3092</v>
      </c>
      <c r="D2594">
        <v>9</v>
      </c>
      <c r="E2594">
        <v>1315.58</v>
      </c>
      <c r="F2594" t="s">
        <v>860</v>
      </c>
      <c r="G2594">
        <v>1</v>
      </c>
      <c r="H2594">
        <v>1</v>
      </c>
      <c r="I2594" t="s">
        <v>993</v>
      </c>
      <c r="J2594" t="s">
        <v>994</v>
      </c>
      <c r="K2594" t="s">
        <v>913</v>
      </c>
      <c r="L2594">
        <v>1532581.12</v>
      </c>
    </row>
    <row r="2595" spans="1:12" x14ac:dyDescent="0.25">
      <c r="A2595" t="s">
        <v>10884</v>
      </c>
      <c r="B2595" t="s">
        <v>3112</v>
      </c>
      <c r="C2595" t="s">
        <v>3092</v>
      </c>
      <c r="D2595">
        <v>5.2</v>
      </c>
      <c r="E2595">
        <v>1071</v>
      </c>
      <c r="F2595" t="s">
        <v>860</v>
      </c>
      <c r="G2595">
        <v>1</v>
      </c>
      <c r="H2595">
        <v>1</v>
      </c>
      <c r="I2595" t="s">
        <v>993</v>
      </c>
      <c r="J2595" t="s">
        <v>994</v>
      </c>
      <c r="K2595" t="s">
        <v>913</v>
      </c>
      <c r="L2595">
        <v>228024.15</v>
      </c>
    </row>
    <row r="2596" spans="1:12" x14ac:dyDescent="0.25">
      <c r="A2596" t="s">
        <v>10885</v>
      </c>
      <c r="B2596" t="s">
        <v>3112</v>
      </c>
      <c r="C2596" t="s">
        <v>3092</v>
      </c>
      <c r="D2596">
        <v>4.8</v>
      </c>
      <c r="E2596">
        <v>1026</v>
      </c>
      <c r="F2596" t="s">
        <v>860</v>
      </c>
      <c r="G2596">
        <v>1</v>
      </c>
      <c r="H2596">
        <v>1</v>
      </c>
      <c r="I2596" t="s">
        <v>993</v>
      </c>
      <c r="J2596" t="s">
        <v>994</v>
      </c>
      <c r="K2596" t="s">
        <v>913</v>
      </c>
      <c r="L2596">
        <v>171654.81</v>
      </c>
    </row>
    <row r="2597" spans="1:12" x14ac:dyDescent="0.25">
      <c r="A2597" t="s">
        <v>3114</v>
      </c>
      <c r="B2597" t="s">
        <v>3112</v>
      </c>
      <c r="C2597" t="s">
        <v>3092</v>
      </c>
      <c r="D2597">
        <v>6</v>
      </c>
      <c r="E2597">
        <v>1071</v>
      </c>
      <c r="F2597" t="s">
        <v>860</v>
      </c>
      <c r="G2597">
        <v>1</v>
      </c>
      <c r="H2597">
        <v>1</v>
      </c>
      <c r="I2597" t="s">
        <v>993</v>
      </c>
      <c r="J2597" t="s">
        <v>994</v>
      </c>
      <c r="K2597" t="s">
        <v>913</v>
      </c>
      <c r="L2597">
        <v>699135.56</v>
      </c>
    </row>
    <row r="2598" spans="1:12" x14ac:dyDescent="0.25">
      <c r="A2598" t="s">
        <v>3117</v>
      </c>
      <c r="B2598" t="s">
        <v>3116</v>
      </c>
      <c r="C2598" t="s">
        <v>3092</v>
      </c>
      <c r="D2598">
        <v>27.1</v>
      </c>
      <c r="E2598">
        <v>133</v>
      </c>
      <c r="F2598" t="s">
        <v>860</v>
      </c>
      <c r="G2598">
        <v>1</v>
      </c>
      <c r="H2598">
        <v>1</v>
      </c>
      <c r="I2598" t="s">
        <v>861</v>
      </c>
      <c r="J2598" t="s">
        <v>928</v>
      </c>
      <c r="K2598" t="s">
        <v>913</v>
      </c>
      <c r="L2598">
        <v>1702915.03</v>
      </c>
    </row>
    <row r="2599" spans="1:12" x14ac:dyDescent="0.25">
      <c r="A2599" t="s">
        <v>10886</v>
      </c>
      <c r="B2599" t="s">
        <v>3116</v>
      </c>
      <c r="C2599" t="s">
        <v>3092</v>
      </c>
      <c r="D2599">
        <v>24.4</v>
      </c>
      <c r="E2599">
        <v>52.1</v>
      </c>
      <c r="F2599" t="s">
        <v>918</v>
      </c>
      <c r="G2599">
        <v>2</v>
      </c>
      <c r="H2599">
        <v>1</v>
      </c>
      <c r="I2599" t="s">
        <v>928</v>
      </c>
      <c r="J2599" t="s">
        <v>933</v>
      </c>
      <c r="K2599" t="s">
        <v>913</v>
      </c>
      <c r="L2599">
        <v>3636005.21</v>
      </c>
    </row>
    <row r="2600" spans="1:12" x14ac:dyDescent="0.25">
      <c r="A2600" t="s">
        <v>3121</v>
      </c>
      <c r="B2600" t="s">
        <v>3116</v>
      </c>
      <c r="C2600" t="s">
        <v>3092</v>
      </c>
      <c r="D2600">
        <v>22</v>
      </c>
      <c r="E2600">
        <v>180</v>
      </c>
      <c r="F2600" t="s">
        <v>918</v>
      </c>
      <c r="G2600">
        <v>2</v>
      </c>
      <c r="H2600">
        <v>1</v>
      </c>
      <c r="I2600" t="s">
        <v>928</v>
      </c>
      <c r="J2600" t="s">
        <v>928</v>
      </c>
      <c r="K2600" t="s">
        <v>913</v>
      </c>
      <c r="L2600">
        <v>55595.11</v>
      </c>
    </row>
    <row r="2601" spans="1:12" x14ac:dyDescent="0.25">
      <c r="A2601" t="s">
        <v>3122</v>
      </c>
      <c r="B2601" t="s">
        <v>3116</v>
      </c>
      <c r="C2601" t="s">
        <v>3092</v>
      </c>
      <c r="D2601">
        <v>20.6</v>
      </c>
      <c r="E2601">
        <v>250</v>
      </c>
      <c r="F2601" t="s">
        <v>860</v>
      </c>
      <c r="G2601">
        <v>2</v>
      </c>
      <c r="H2601">
        <v>1</v>
      </c>
      <c r="I2601" t="s">
        <v>928</v>
      </c>
      <c r="J2601" t="s">
        <v>928</v>
      </c>
      <c r="K2601" t="s">
        <v>913</v>
      </c>
      <c r="L2601">
        <v>842.43</v>
      </c>
    </row>
    <row r="2602" spans="1:12" x14ac:dyDescent="0.25">
      <c r="A2602" t="s">
        <v>10887</v>
      </c>
      <c r="B2602" t="s">
        <v>3116</v>
      </c>
      <c r="C2602" t="s">
        <v>3092</v>
      </c>
      <c r="D2602">
        <v>29.6</v>
      </c>
      <c r="E2602">
        <v>51.2</v>
      </c>
      <c r="F2602" t="s">
        <v>916</v>
      </c>
      <c r="G2602">
        <v>3</v>
      </c>
      <c r="H2602">
        <v>2</v>
      </c>
      <c r="I2602" t="s">
        <v>861</v>
      </c>
      <c r="J2602" t="s">
        <v>933</v>
      </c>
      <c r="K2602" t="s">
        <v>913</v>
      </c>
      <c r="L2602">
        <v>3857317.95</v>
      </c>
    </row>
    <row r="2603" spans="1:12" x14ac:dyDescent="0.25">
      <c r="A2603" t="s">
        <v>3123</v>
      </c>
      <c r="B2603" t="s">
        <v>3116</v>
      </c>
      <c r="C2603" t="s">
        <v>3092</v>
      </c>
      <c r="D2603">
        <v>24.2</v>
      </c>
      <c r="E2603">
        <v>186.78</v>
      </c>
      <c r="F2603" t="s">
        <v>918</v>
      </c>
      <c r="G2603">
        <v>2</v>
      </c>
      <c r="H2603">
        <v>1</v>
      </c>
      <c r="I2603" t="s">
        <v>861</v>
      </c>
      <c r="J2603" t="s">
        <v>928</v>
      </c>
      <c r="K2603" t="s">
        <v>913</v>
      </c>
      <c r="L2603">
        <v>1266108.02</v>
      </c>
    </row>
    <row r="2604" spans="1:12" x14ac:dyDescent="0.25">
      <c r="A2604" t="s">
        <v>3124</v>
      </c>
      <c r="B2604" t="s">
        <v>3116</v>
      </c>
      <c r="C2604" t="s">
        <v>3092</v>
      </c>
      <c r="D2604">
        <v>23.6</v>
      </c>
      <c r="E2604">
        <v>292</v>
      </c>
      <c r="F2604" t="s">
        <v>918</v>
      </c>
      <c r="G2604">
        <v>2</v>
      </c>
      <c r="H2604">
        <v>1</v>
      </c>
      <c r="I2604" t="s">
        <v>861</v>
      </c>
      <c r="J2604" t="s">
        <v>928</v>
      </c>
      <c r="K2604" t="s">
        <v>913</v>
      </c>
      <c r="L2604">
        <v>271176.40999999997</v>
      </c>
    </row>
    <row r="2605" spans="1:12" x14ac:dyDescent="0.25">
      <c r="A2605" t="s">
        <v>412</v>
      </c>
      <c r="B2605" t="s">
        <v>3116</v>
      </c>
      <c r="C2605" t="s">
        <v>3092</v>
      </c>
      <c r="D2605">
        <v>23.2</v>
      </c>
      <c r="E2605">
        <v>180</v>
      </c>
      <c r="F2605" t="s">
        <v>918</v>
      </c>
      <c r="G2605">
        <v>2</v>
      </c>
      <c r="H2605">
        <v>1</v>
      </c>
      <c r="I2605" t="s">
        <v>861</v>
      </c>
      <c r="J2605" t="s">
        <v>933</v>
      </c>
      <c r="K2605" t="s">
        <v>913</v>
      </c>
      <c r="L2605">
        <v>9839893.6600000001</v>
      </c>
    </row>
    <row r="2606" spans="1:12" x14ac:dyDescent="0.25">
      <c r="A2606" t="s">
        <v>10888</v>
      </c>
      <c r="B2606" t="s">
        <v>3116</v>
      </c>
      <c r="C2606" t="s">
        <v>3092</v>
      </c>
      <c r="D2606">
        <v>11.6</v>
      </c>
      <c r="E2606">
        <v>514</v>
      </c>
      <c r="F2606" t="s">
        <v>860</v>
      </c>
      <c r="G2606">
        <v>1</v>
      </c>
      <c r="H2606">
        <v>1</v>
      </c>
      <c r="I2606" t="s">
        <v>861</v>
      </c>
      <c r="J2606" t="s">
        <v>933</v>
      </c>
      <c r="K2606" t="s">
        <v>913</v>
      </c>
      <c r="L2606">
        <v>535083.31000000006</v>
      </c>
    </row>
    <row r="2607" spans="1:12" x14ac:dyDescent="0.25">
      <c r="A2607" t="s">
        <v>3129</v>
      </c>
      <c r="B2607" t="s">
        <v>3116</v>
      </c>
      <c r="C2607" t="s">
        <v>3092</v>
      </c>
      <c r="D2607">
        <v>24.2</v>
      </c>
      <c r="E2607">
        <v>292</v>
      </c>
      <c r="F2607" t="s">
        <v>867</v>
      </c>
      <c r="G2607">
        <v>1</v>
      </c>
      <c r="H2607">
        <v>1</v>
      </c>
      <c r="I2607" t="s">
        <v>861</v>
      </c>
      <c r="J2607" t="s">
        <v>933</v>
      </c>
      <c r="K2607" t="s">
        <v>913</v>
      </c>
      <c r="L2607">
        <v>393931.62</v>
      </c>
    </row>
    <row r="2608" spans="1:12" x14ac:dyDescent="0.25">
      <c r="A2608" t="s">
        <v>10889</v>
      </c>
      <c r="B2608" t="s">
        <v>3116</v>
      </c>
      <c r="C2608" t="s">
        <v>3092</v>
      </c>
      <c r="D2608">
        <v>11.6</v>
      </c>
      <c r="E2608">
        <v>397</v>
      </c>
      <c r="F2608" t="s">
        <v>860</v>
      </c>
      <c r="G2608">
        <v>1</v>
      </c>
      <c r="H2608">
        <v>1</v>
      </c>
      <c r="I2608" t="s">
        <v>861</v>
      </c>
      <c r="J2608" t="s">
        <v>933</v>
      </c>
      <c r="K2608" t="s">
        <v>913</v>
      </c>
      <c r="L2608">
        <v>13038120.140000001</v>
      </c>
    </row>
    <row r="2609" spans="1:12" x14ac:dyDescent="0.25">
      <c r="A2609" t="s">
        <v>3131</v>
      </c>
      <c r="B2609" t="s">
        <v>3116</v>
      </c>
      <c r="C2609" t="s">
        <v>3092</v>
      </c>
      <c r="D2609">
        <v>10.8</v>
      </c>
      <c r="E2609">
        <v>320.5</v>
      </c>
      <c r="F2609" t="s">
        <v>860</v>
      </c>
      <c r="G2609">
        <v>1</v>
      </c>
      <c r="H2609">
        <v>1</v>
      </c>
      <c r="I2609" t="s">
        <v>928</v>
      </c>
      <c r="J2609" t="s">
        <v>928</v>
      </c>
      <c r="K2609" t="s">
        <v>913</v>
      </c>
      <c r="L2609">
        <v>627494.85</v>
      </c>
    </row>
    <row r="2610" spans="1:12" x14ac:dyDescent="0.25">
      <c r="A2610" t="s">
        <v>3132</v>
      </c>
      <c r="B2610" t="s">
        <v>3116</v>
      </c>
      <c r="C2610" t="s">
        <v>3092</v>
      </c>
      <c r="D2610">
        <v>27.2</v>
      </c>
      <c r="E2610">
        <v>183</v>
      </c>
      <c r="F2610" t="s">
        <v>867</v>
      </c>
      <c r="G2610">
        <v>2</v>
      </c>
      <c r="H2610">
        <v>1</v>
      </c>
      <c r="I2610" t="s">
        <v>861</v>
      </c>
      <c r="J2610" t="s">
        <v>933</v>
      </c>
      <c r="K2610" t="s">
        <v>913</v>
      </c>
      <c r="L2610">
        <v>774415.01</v>
      </c>
    </row>
    <row r="2611" spans="1:12" x14ac:dyDescent="0.25">
      <c r="A2611" t="s">
        <v>3133</v>
      </c>
      <c r="B2611" t="s">
        <v>3116</v>
      </c>
      <c r="C2611" t="s">
        <v>3092</v>
      </c>
      <c r="D2611">
        <v>11.7</v>
      </c>
      <c r="E2611">
        <v>540</v>
      </c>
      <c r="F2611" t="s">
        <v>860</v>
      </c>
      <c r="G2611">
        <v>1</v>
      </c>
      <c r="H2611">
        <v>1</v>
      </c>
      <c r="I2611" t="s">
        <v>928</v>
      </c>
      <c r="J2611" t="s">
        <v>928</v>
      </c>
      <c r="K2611" t="s">
        <v>913</v>
      </c>
      <c r="L2611">
        <v>928675.91</v>
      </c>
    </row>
    <row r="2612" spans="1:12" x14ac:dyDescent="0.25">
      <c r="A2612" t="s">
        <v>3134</v>
      </c>
      <c r="B2612" t="s">
        <v>3116</v>
      </c>
      <c r="C2612" t="s">
        <v>3092</v>
      </c>
      <c r="D2612">
        <v>11.8</v>
      </c>
      <c r="E2612">
        <v>454</v>
      </c>
      <c r="F2612" t="s">
        <v>867</v>
      </c>
      <c r="G2612">
        <v>1</v>
      </c>
      <c r="H2612">
        <v>1</v>
      </c>
      <c r="I2612" t="s">
        <v>928</v>
      </c>
      <c r="J2612" t="s">
        <v>928</v>
      </c>
      <c r="K2612" t="s">
        <v>913</v>
      </c>
      <c r="L2612">
        <v>119660.54</v>
      </c>
    </row>
    <row r="2613" spans="1:12" x14ac:dyDescent="0.25">
      <c r="A2613" t="s">
        <v>3135</v>
      </c>
      <c r="B2613" t="s">
        <v>3116</v>
      </c>
      <c r="C2613" t="s">
        <v>3092</v>
      </c>
      <c r="D2613">
        <v>14</v>
      </c>
      <c r="E2613">
        <v>700.07</v>
      </c>
      <c r="F2613" t="s">
        <v>860</v>
      </c>
      <c r="G2613">
        <v>1</v>
      </c>
      <c r="H2613">
        <v>1</v>
      </c>
      <c r="I2613" t="s">
        <v>928</v>
      </c>
      <c r="J2613" t="s">
        <v>928</v>
      </c>
      <c r="K2613" t="s">
        <v>913</v>
      </c>
      <c r="L2613">
        <v>3652694.26</v>
      </c>
    </row>
    <row r="2614" spans="1:12" x14ac:dyDescent="0.25">
      <c r="A2614" t="s">
        <v>3136</v>
      </c>
      <c r="B2614" t="s">
        <v>3116</v>
      </c>
      <c r="C2614" t="s">
        <v>3092</v>
      </c>
      <c r="D2614">
        <v>4.3</v>
      </c>
      <c r="E2614">
        <v>116</v>
      </c>
      <c r="F2614" t="s">
        <v>867</v>
      </c>
      <c r="G2614">
        <v>2</v>
      </c>
      <c r="H2614">
        <v>1</v>
      </c>
      <c r="I2614" t="s">
        <v>861</v>
      </c>
      <c r="J2614" t="s">
        <v>933</v>
      </c>
      <c r="K2614" t="s">
        <v>913</v>
      </c>
      <c r="L2614">
        <v>83126.44</v>
      </c>
    </row>
    <row r="2615" spans="1:12" x14ac:dyDescent="0.25">
      <c r="A2615" t="s">
        <v>3139</v>
      </c>
      <c r="B2615" t="s">
        <v>3116</v>
      </c>
      <c r="C2615" t="s">
        <v>3092</v>
      </c>
      <c r="D2615">
        <v>15.4</v>
      </c>
      <c r="E2615">
        <v>277</v>
      </c>
      <c r="F2615" t="s">
        <v>860</v>
      </c>
      <c r="G2615">
        <v>1</v>
      </c>
      <c r="H2615">
        <v>1</v>
      </c>
      <c r="I2615" t="s">
        <v>861</v>
      </c>
      <c r="J2615" t="s">
        <v>928</v>
      </c>
      <c r="K2615" t="s">
        <v>913</v>
      </c>
      <c r="L2615">
        <v>1616653.93</v>
      </c>
    </row>
    <row r="2616" spans="1:12" x14ac:dyDescent="0.25">
      <c r="A2616" t="s">
        <v>3140</v>
      </c>
      <c r="B2616" t="s">
        <v>3116</v>
      </c>
      <c r="C2616" t="s">
        <v>3092</v>
      </c>
      <c r="D2616">
        <v>23</v>
      </c>
      <c r="E2616">
        <v>60.9</v>
      </c>
      <c r="F2616" t="s">
        <v>918</v>
      </c>
      <c r="G2616">
        <v>2</v>
      </c>
      <c r="H2616">
        <v>1</v>
      </c>
      <c r="I2616" t="s">
        <v>861</v>
      </c>
      <c r="J2616" t="s">
        <v>928</v>
      </c>
      <c r="K2616" t="s">
        <v>913</v>
      </c>
      <c r="L2616">
        <v>152804.92000000001</v>
      </c>
    </row>
    <row r="2617" spans="1:12" x14ac:dyDescent="0.25">
      <c r="A2617" t="s">
        <v>3141</v>
      </c>
      <c r="B2617" t="s">
        <v>3116</v>
      </c>
      <c r="C2617" t="s">
        <v>3092</v>
      </c>
      <c r="D2617">
        <v>22.5</v>
      </c>
      <c r="E2617">
        <v>30</v>
      </c>
      <c r="F2617" t="s">
        <v>916</v>
      </c>
      <c r="G2617">
        <v>2</v>
      </c>
      <c r="H2617">
        <v>2</v>
      </c>
      <c r="I2617" t="s">
        <v>993</v>
      </c>
      <c r="J2617" t="s">
        <v>928</v>
      </c>
      <c r="K2617" t="s">
        <v>913</v>
      </c>
      <c r="L2617">
        <v>1592673.32</v>
      </c>
    </row>
    <row r="2618" spans="1:12" x14ac:dyDescent="0.25">
      <c r="A2618" t="s">
        <v>3142</v>
      </c>
      <c r="B2618" t="s">
        <v>3116</v>
      </c>
      <c r="C2618" t="s">
        <v>3092</v>
      </c>
      <c r="D2618">
        <v>26</v>
      </c>
      <c r="E2618">
        <v>60.9</v>
      </c>
      <c r="F2618" t="s">
        <v>918</v>
      </c>
      <c r="G2618">
        <v>2</v>
      </c>
      <c r="H2618">
        <v>3</v>
      </c>
      <c r="I2618" t="s">
        <v>861</v>
      </c>
      <c r="J2618" t="s">
        <v>928</v>
      </c>
      <c r="K2618" t="s">
        <v>913</v>
      </c>
      <c r="L2618">
        <v>3674188.27</v>
      </c>
    </row>
    <row r="2619" spans="1:12" x14ac:dyDescent="0.25">
      <c r="A2619" t="s">
        <v>43</v>
      </c>
      <c r="B2619" t="s">
        <v>3116</v>
      </c>
      <c r="C2619" t="s">
        <v>3092</v>
      </c>
      <c r="D2619">
        <v>34.1</v>
      </c>
      <c r="E2619">
        <v>154.91</v>
      </c>
      <c r="F2619" t="s">
        <v>916</v>
      </c>
      <c r="G2619">
        <v>2</v>
      </c>
      <c r="H2619">
        <v>3</v>
      </c>
      <c r="I2619" t="s">
        <v>861</v>
      </c>
      <c r="J2619" t="s">
        <v>928</v>
      </c>
      <c r="K2619" t="s">
        <v>913</v>
      </c>
      <c r="L2619">
        <v>12516028.75</v>
      </c>
    </row>
    <row r="2620" spans="1:12" x14ac:dyDescent="0.25">
      <c r="A2620" t="s">
        <v>10890</v>
      </c>
      <c r="B2620" t="s">
        <v>3116</v>
      </c>
      <c r="C2620" t="s">
        <v>3092</v>
      </c>
      <c r="D2620">
        <v>21.1</v>
      </c>
      <c r="E2620">
        <v>119</v>
      </c>
      <c r="F2620" t="s">
        <v>918</v>
      </c>
      <c r="G2620">
        <v>2</v>
      </c>
      <c r="H2620">
        <v>3</v>
      </c>
      <c r="I2620" t="s">
        <v>861</v>
      </c>
      <c r="J2620" t="s">
        <v>928</v>
      </c>
      <c r="K2620" t="s">
        <v>913</v>
      </c>
      <c r="L2620">
        <v>11681471.460000001</v>
      </c>
    </row>
    <row r="2621" spans="1:12" x14ac:dyDescent="0.25">
      <c r="A2621" t="s">
        <v>3144</v>
      </c>
      <c r="B2621" t="s">
        <v>3116</v>
      </c>
      <c r="C2621" t="s">
        <v>3092</v>
      </c>
      <c r="D2621">
        <v>10</v>
      </c>
      <c r="E2621">
        <v>175</v>
      </c>
      <c r="F2621" t="s">
        <v>918</v>
      </c>
      <c r="G2621">
        <v>2</v>
      </c>
      <c r="H2621">
        <v>1</v>
      </c>
      <c r="I2621" t="s">
        <v>861</v>
      </c>
      <c r="J2621" t="s">
        <v>933</v>
      </c>
      <c r="K2621" t="s">
        <v>913</v>
      </c>
      <c r="L2621">
        <v>1003.79</v>
      </c>
    </row>
    <row r="2622" spans="1:12" x14ac:dyDescent="0.25">
      <c r="A2622" t="s">
        <v>3145</v>
      </c>
      <c r="B2622" t="s">
        <v>3116</v>
      </c>
      <c r="C2622" t="s">
        <v>3092</v>
      </c>
      <c r="D2622">
        <v>19.100000000000001</v>
      </c>
      <c r="E2622">
        <v>182.38</v>
      </c>
      <c r="F2622" t="s">
        <v>860</v>
      </c>
      <c r="G2622">
        <v>2</v>
      </c>
      <c r="H2622">
        <v>1</v>
      </c>
      <c r="I2622" t="s">
        <v>861</v>
      </c>
      <c r="J2622" t="s">
        <v>928</v>
      </c>
      <c r="K2622" t="s">
        <v>913</v>
      </c>
      <c r="L2622">
        <v>590995.52</v>
      </c>
    </row>
    <row r="2623" spans="1:12" x14ac:dyDescent="0.25">
      <c r="A2623" t="s">
        <v>3146</v>
      </c>
      <c r="B2623" t="s">
        <v>3116</v>
      </c>
      <c r="C2623" t="s">
        <v>3092</v>
      </c>
      <c r="D2623">
        <v>25</v>
      </c>
      <c r="E2623">
        <v>684.46</v>
      </c>
      <c r="F2623" t="s">
        <v>867</v>
      </c>
      <c r="G2623">
        <v>2</v>
      </c>
      <c r="H2623">
        <v>1</v>
      </c>
      <c r="I2623" t="s">
        <v>861</v>
      </c>
      <c r="J2623" t="s">
        <v>933</v>
      </c>
      <c r="K2623" t="s">
        <v>913</v>
      </c>
      <c r="L2623">
        <v>69431.58</v>
      </c>
    </row>
    <row r="2624" spans="1:12" x14ac:dyDescent="0.25">
      <c r="A2624" t="s">
        <v>3147</v>
      </c>
      <c r="B2624" t="s">
        <v>3116</v>
      </c>
      <c r="C2624" t="s">
        <v>3092</v>
      </c>
      <c r="D2624">
        <v>40.6</v>
      </c>
      <c r="E2624">
        <v>459</v>
      </c>
      <c r="F2624" t="s">
        <v>918</v>
      </c>
      <c r="G2624">
        <v>2</v>
      </c>
      <c r="H2624">
        <v>1</v>
      </c>
      <c r="I2624" t="s">
        <v>993</v>
      </c>
      <c r="J2624" t="s">
        <v>1095</v>
      </c>
      <c r="K2624" t="s">
        <v>1097</v>
      </c>
      <c r="L2624">
        <v>1148.4000000000001</v>
      </c>
    </row>
    <row r="2625" spans="1:12" x14ac:dyDescent="0.25">
      <c r="A2625" t="s">
        <v>302</v>
      </c>
      <c r="B2625" t="s">
        <v>3116</v>
      </c>
      <c r="C2625" t="s">
        <v>3092</v>
      </c>
      <c r="D2625">
        <v>36.299999999999997</v>
      </c>
      <c r="E2625">
        <v>636.74</v>
      </c>
      <c r="F2625" t="s">
        <v>918</v>
      </c>
      <c r="G2625">
        <v>3</v>
      </c>
      <c r="H2625">
        <v>2</v>
      </c>
      <c r="I2625" t="s">
        <v>993</v>
      </c>
      <c r="J2625" t="s">
        <v>1095</v>
      </c>
      <c r="K2625" t="s">
        <v>1097</v>
      </c>
      <c r="L2625">
        <v>10934633.24</v>
      </c>
    </row>
    <row r="2626" spans="1:12" x14ac:dyDescent="0.25">
      <c r="A2626" t="s">
        <v>3148</v>
      </c>
      <c r="B2626" t="s">
        <v>3116</v>
      </c>
      <c r="C2626" t="s">
        <v>3092</v>
      </c>
      <c r="D2626">
        <v>32.9</v>
      </c>
      <c r="E2626">
        <v>987.99</v>
      </c>
      <c r="F2626" t="s">
        <v>918</v>
      </c>
      <c r="G2626">
        <v>3</v>
      </c>
      <c r="H2626">
        <v>1</v>
      </c>
      <c r="I2626" t="s">
        <v>993</v>
      </c>
      <c r="J2626" t="s">
        <v>1095</v>
      </c>
      <c r="K2626" t="s">
        <v>1097</v>
      </c>
      <c r="L2626">
        <v>594594.35</v>
      </c>
    </row>
    <row r="2627" spans="1:12" x14ac:dyDescent="0.25">
      <c r="A2627" t="s">
        <v>3149</v>
      </c>
      <c r="B2627" t="s">
        <v>3116</v>
      </c>
      <c r="C2627" t="s">
        <v>3092</v>
      </c>
      <c r="D2627">
        <v>36.1</v>
      </c>
      <c r="E2627">
        <v>1040</v>
      </c>
      <c r="F2627" t="s">
        <v>918</v>
      </c>
      <c r="G2627">
        <v>3</v>
      </c>
      <c r="H2627">
        <v>1</v>
      </c>
      <c r="I2627" t="s">
        <v>993</v>
      </c>
      <c r="J2627" t="s">
        <v>1095</v>
      </c>
      <c r="K2627" t="s">
        <v>1097</v>
      </c>
      <c r="L2627">
        <v>2733323.64</v>
      </c>
    </row>
    <row r="2628" spans="1:12" x14ac:dyDescent="0.25">
      <c r="A2628" t="s">
        <v>58</v>
      </c>
      <c r="B2628" t="s">
        <v>3116</v>
      </c>
      <c r="C2628" t="s">
        <v>3092</v>
      </c>
      <c r="D2628">
        <v>39.6</v>
      </c>
      <c r="E2628">
        <v>717.12</v>
      </c>
      <c r="F2628" t="s">
        <v>918</v>
      </c>
      <c r="G2628">
        <v>3</v>
      </c>
      <c r="H2628">
        <v>1</v>
      </c>
      <c r="I2628" t="s">
        <v>993</v>
      </c>
      <c r="J2628" t="s">
        <v>1095</v>
      </c>
      <c r="K2628" t="s">
        <v>868</v>
      </c>
      <c r="L2628">
        <v>33490842.859999999</v>
      </c>
    </row>
    <row r="2629" spans="1:12" x14ac:dyDescent="0.25">
      <c r="A2629" t="s">
        <v>3151</v>
      </c>
      <c r="B2629" t="s">
        <v>3116</v>
      </c>
      <c r="C2629" t="s">
        <v>3092</v>
      </c>
      <c r="D2629">
        <v>32.799999999999997</v>
      </c>
      <c r="E2629">
        <v>2110.36</v>
      </c>
      <c r="F2629" t="s">
        <v>918</v>
      </c>
      <c r="G2629">
        <v>3</v>
      </c>
      <c r="H2629">
        <v>1</v>
      </c>
      <c r="I2629" t="s">
        <v>993</v>
      </c>
      <c r="J2629" t="s">
        <v>1095</v>
      </c>
      <c r="K2629" t="s">
        <v>868</v>
      </c>
      <c r="L2629">
        <v>223464.94</v>
      </c>
    </row>
    <row r="2630" spans="1:12" x14ac:dyDescent="0.25">
      <c r="A2630" t="s">
        <v>697</v>
      </c>
      <c r="B2630" t="s">
        <v>3116</v>
      </c>
      <c r="C2630" t="s">
        <v>3092</v>
      </c>
      <c r="D2630">
        <v>36.1</v>
      </c>
      <c r="E2630">
        <v>826</v>
      </c>
      <c r="F2630" t="s">
        <v>918</v>
      </c>
      <c r="G2630">
        <v>3</v>
      </c>
      <c r="H2630">
        <v>1</v>
      </c>
      <c r="I2630" t="s">
        <v>993</v>
      </c>
      <c r="J2630" t="s">
        <v>1095</v>
      </c>
      <c r="K2630" t="s">
        <v>1097</v>
      </c>
      <c r="L2630">
        <v>5291448.7</v>
      </c>
    </row>
    <row r="2631" spans="1:12" x14ac:dyDescent="0.25">
      <c r="A2631" t="s">
        <v>3152</v>
      </c>
      <c r="B2631" t="s">
        <v>3116</v>
      </c>
      <c r="C2631" t="s">
        <v>3092</v>
      </c>
      <c r="D2631">
        <v>29</v>
      </c>
      <c r="E2631">
        <v>2442.7399999999998</v>
      </c>
      <c r="F2631" t="s">
        <v>918</v>
      </c>
      <c r="G2631">
        <v>3</v>
      </c>
      <c r="H2631">
        <v>1</v>
      </c>
      <c r="I2631" t="s">
        <v>993</v>
      </c>
      <c r="J2631" t="s">
        <v>1095</v>
      </c>
      <c r="K2631" t="s">
        <v>1097</v>
      </c>
      <c r="L2631">
        <v>534521.72</v>
      </c>
    </row>
    <row r="2632" spans="1:12" x14ac:dyDescent="0.25">
      <c r="A2632" t="s">
        <v>3153</v>
      </c>
      <c r="B2632" t="s">
        <v>3116</v>
      </c>
      <c r="C2632" t="s">
        <v>3092</v>
      </c>
      <c r="D2632">
        <v>36.6</v>
      </c>
      <c r="E2632">
        <v>656</v>
      </c>
      <c r="F2632" t="s">
        <v>918</v>
      </c>
      <c r="G2632">
        <v>3</v>
      </c>
      <c r="H2632">
        <v>1</v>
      </c>
      <c r="I2632" t="s">
        <v>993</v>
      </c>
      <c r="J2632" t="s">
        <v>1095</v>
      </c>
      <c r="K2632" t="s">
        <v>1097</v>
      </c>
      <c r="L2632">
        <v>3041454.41</v>
      </c>
    </row>
    <row r="2633" spans="1:12" x14ac:dyDescent="0.25">
      <c r="A2633" t="s">
        <v>3154</v>
      </c>
      <c r="B2633" t="s">
        <v>3116</v>
      </c>
      <c r="C2633" t="s">
        <v>3092</v>
      </c>
      <c r="D2633">
        <v>35.9</v>
      </c>
      <c r="E2633">
        <v>644</v>
      </c>
      <c r="F2633" t="s">
        <v>918</v>
      </c>
      <c r="G2633">
        <v>3</v>
      </c>
      <c r="H2633">
        <v>1</v>
      </c>
      <c r="I2633" t="s">
        <v>993</v>
      </c>
      <c r="J2633" t="s">
        <v>1095</v>
      </c>
      <c r="K2633" t="s">
        <v>1097</v>
      </c>
      <c r="L2633">
        <v>1255982.21</v>
      </c>
    </row>
    <row r="2634" spans="1:12" x14ac:dyDescent="0.25">
      <c r="A2634" t="s">
        <v>3155</v>
      </c>
      <c r="B2634" t="s">
        <v>3116</v>
      </c>
      <c r="C2634" t="s">
        <v>3092</v>
      </c>
      <c r="D2634">
        <v>31.6</v>
      </c>
      <c r="E2634">
        <v>390.39</v>
      </c>
      <c r="F2634" t="s">
        <v>918</v>
      </c>
      <c r="G2634">
        <v>2</v>
      </c>
      <c r="H2634">
        <v>2</v>
      </c>
      <c r="I2634" t="s">
        <v>993</v>
      </c>
      <c r="J2634" t="s">
        <v>928</v>
      </c>
      <c r="K2634" t="s">
        <v>913</v>
      </c>
      <c r="L2634">
        <v>10850084.73</v>
      </c>
    </row>
    <row r="2635" spans="1:12" x14ac:dyDescent="0.25">
      <c r="A2635" t="s">
        <v>60</v>
      </c>
      <c r="B2635" t="s">
        <v>3116</v>
      </c>
      <c r="C2635" t="s">
        <v>3092</v>
      </c>
      <c r="D2635">
        <v>32.200000000000003</v>
      </c>
      <c r="E2635">
        <v>339.63</v>
      </c>
      <c r="F2635" t="s">
        <v>918</v>
      </c>
      <c r="G2635">
        <v>3</v>
      </c>
      <c r="H2635">
        <v>1</v>
      </c>
      <c r="I2635" t="s">
        <v>928</v>
      </c>
      <c r="J2635" t="s">
        <v>928</v>
      </c>
      <c r="K2635" t="s">
        <v>913</v>
      </c>
      <c r="L2635">
        <v>38515141.700000003</v>
      </c>
    </row>
    <row r="2636" spans="1:12" x14ac:dyDescent="0.25">
      <c r="A2636" t="s">
        <v>10891</v>
      </c>
      <c r="B2636" t="s">
        <v>3116</v>
      </c>
      <c r="C2636" t="s">
        <v>3092</v>
      </c>
      <c r="D2636">
        <v>32.700000000000003</v>
      </c>
      <c r="E2636">
        <v>512.99</v>
      </c>
      <c r="F2636" t="s">
        <v>916</v>
      </c>
      <c r="G2636">
        <v>2</v>
      </c>
      <c r="H2636">
        <v>1</v>
      </c>
      <c r="I2636" t="s">
        <v>928</v>
      </c>
      <c r="J2636" t="s">
        <v>928</v>
      </c>
      <c r="K2636" t="s">
        <v>913</v>
      </c>
      <c r="L2636">
        <v>64.14</v>
      </c>
    </row>
    <row r="2637" spans="1:12" x14ac:dyDescent="0.25">
      <c r="A2637" t="s">
        <v>10892</v>
      </c>
      <c r="B2637" t="s">
        <v>3116</v>
      </c>
      <c r="C2637" t="s">
        <v>3092</v>
      </c>
      <c r="D2637">
        <v>32.4</v>
      </c>
      <c r="E2637">
        <v>339.63</v>
      </c>
      <c r="F2637" t="s">
        <v>918</v>
      </c>
      <c r="G2637">
        <v>3</v>
      </c>
      <c r="H2637">
        <v>1</v>
      </c>
      <c r="I2637" t="s">
        <v>928</v>
      </c>
      <c r="J2637" t="s">
        <v>928</v>
      </c>
      <c r="K2637" t="s">
        <v>913</v>
      </c>
      <c r="L2637">
        <v>13770097.15</v>
      </c>
    </row>
    <row r="2638" spans="1:12" x14ac:dyDescent="0.25">
      <c r="A2638" t="s">
        <v>3161</v>
      </c>
      <c r="B2638" t="s">
        <v>3116</v>
      </c>
      <c r="C2638" t="s">
        <v>3092</v>
      </c>
      <c r="D2638">
        <v>33.200000000000003</v>
      </c>
      <c r="E2638">
        <v>530.1</v>
      </c>
      <c r="F2638" t="s">
        <v>918</v>
      </c>
      <c r="G2638">
        <v>2</v>
      </c>
      <c r="H2638">
        <v>1</v>
      </c>
      <c r="I2638" t="s">
        <v>993</v>
      </c>
      <c r="J2638" t="s">
        <v>928</v>
      </c>
      <c r="K2638" t="s">
        <v>913</v>
      </c>
      <c r="L2638">
        <v>3787334.48</v>
      </c>
    </row>
    <row r="2639" spans="1:12" x14ac:dyDescent="0.25">
      <c r="A2639" t="s">
        <v>3163</v>
      </c>
      <c r="B2639" t="s">
        <v>3116</v>
      </c>
      <c r="C2639" t="s">
        <v>3092</v>
      </c>
      <c r="D2639">
        <v>5.6</v>
      </c>
      <c r="E2639">
        <v>875.72</v>
      </c>
      <c r="F2639" t="s">
        <v>860</v>
      </c>
      <c r="G2639">
        <v>2</v>
      </c>
      <c r="H2639">
        <v>1</v>
      </c>
      <c r="I2639" t="s">
        <v>928</v>
      </c>
      <c r="J2639" t="s">
        <v>928</v>
      </c>
      <c r="K2639" t="s">
        <v>913</v>
      </c>
      <c r="L2639">
        <v>41536.800000000003</v>
      </c>
    </row>
    <row r="2640" spans="1:12" x14ac:dyDescent="0.25">
      <c r="A2640" t="s">
        <v>3164</v>
      </c>
      <c r="B2640" t="s">
        <v>3116</v>
      </c>
      <c r="C2640" t="s">
        <v>3092</v>
      </c>
      <c r="D2640">
        <v>9.9</v>
      </c>
      <c r="E2640">
        <v>244</v>
      </c>
      <c r="F2640" t="s">
        <v>860</v>
      </c>
      <c r="G2640">
        <v>1</v>
      </c>
      <c r="H2640">
        <v>1</v>
      </c>
      <c r="I2640" t="s">
        <v>861</v>
      </c>
      <c r="J2640" t="s">
        <v>882</v>
      </c>
      <c r="K2640" t="s">
        <v>913</v>
      </c>
      <c r="L2640">
        <v>67.91</v>
      </c>
    </row>
    <row r="2641" spans="1:12" x14ac:dyDescent="0.25">
      <c r="A2641" t="s">
        <v>3172</v>
      </c>
      <c r="B2641" t="s">
        <v>3116</v>
      </c>
      <c r="C2641" t="s">
        <v>3092</v>
      </c>
      <c r="D2641">
        <v>23.6</v>
      </c>
      <c r="E2641">
        <v>288</v>
      </c>
      <c r="F2641" t="s">
        <v>860</v>
      </c>
      <c r="G2641">
        <v>1</v>
      </c>
      <c r="H2641">
        <v>1</v>
      </c>
      <c r="I2641" t="s">
        <v>861</v>
      </c>
      <c r="J2641" t="s">
        <v>882</v>
      </c>
      <c r="K2641" t="s">
        <v>913</v>
      </c>
      <c r="L2641">
        <v>694042.4</v>
      </c>
    </row>
    <row r="2642" spans="1:12" x14ac:dyDescent="0.25">
      <c r="A2642" t="s">
        <v>3173</v>
      </c>
      <c r="B2642" t="s">
        <v>3116</v>
      </c>
      <c r="C2642" t="s">
        <v>3092</v>
      </c>
      <c r="D2642">
        <v>23.6</v>
      </c>
      <c r="E2642">
        <v>288</v>
      </c>
      <c r="F2642" t="s">
        <v>860</v>
      </c>
      <c r="G2642">
        <v>2</v>
      </c>
      <c r="H2642">
        <v>1</v>
      </c>
      <c r="I2642" t="s">
        <v>861</v>
      </c>
      <c r="J2642" t="s">
        <v>882</v>
      </c>
      <c r="K2642" t="s">
        <v>913</v>
      </c>
      <c r="L2642">
        <v>48705.95</v>
      </c>
    </row>
    <row r="2643" spans="1:12" x14ac:dyDescent="0.25">
      <c r="A2643" t="s">
        <v>3174</v>
      </c>
      <c r="B2643" t="s">
        <v>3116</v>
      </c>
      <c r="C2643" t="s">
        <v>3092</v>
      </c>
      <c r="D2643">
        <v>23.6</v>
      </c>
      <c r="E2643">
        <v>288</v>
      </c>
      <c r="F2643" t="s">
        <v>844</v>
      </c>
      <c r="G2643">
        <v>2</v>
      </c>
      <c r="H2643">
        <v>1</v>
      </c>
      <c r="I2643" t="s">
        <v>861</v>
      </c>
      <c r="J2643" t="s">
        <v>928</v>
      </c>
      <c r="K2643" t="s">
        <v>913</v>
      </c>
      <c r="L2643">
        <v>842.43</v>
      </c>
    </row>
    <row r="2644" spans="1:12" x14ac:dyDescent="0.25">
      <c r="A2644" t="s">
        <v>3175</v>
      </c>
      <c r="B2644" t="s">
        <v>3116</v>
      </c>
      <c r="C2644" t="s">
        <v>3092</v>
      </c>
      <c r="D2644">
        <v>3</v>
      </c>
      <c r="E2644">
        <v>1000</v>
      </c>
      <c r="F2644" t="s">
        <v>918</v>
      </c>
      <c r="G2644">
        <v>1</v>
      </c>
      <c r="H2644">
        <v>1</v>
      </c>
      <c r="I2644" t="s">
        <v>928</v>
      </c>
      <c r="J2644" t="s">
        <v>928</v>
      </c>
      <c r="K2644" t="s">
        <v>913</v>
      </c>
      <c r="L2644">
        <v>18107.41</v>
      </c>
    </row>
    <row r="2645" spans="1:12" x14ac:dyDescent="0.25">
      <c r="A2645" t="s">
        <v>3176</v>
      </c>
      <c r="B2645" t="s">
        <v>3116</v>
      </c>
      <c r="C2645" t="s">
        <v>3092</v>
      </c>
      <c r="D2645">
        <v>11.7</v>
      </c>
      <c r="E2645">
        <v>585.69000000000005</v>
      </c>
      <c r="F2645" t="s">
        <v>860</v>
      </c>
      <c r="G2645">
        <v>1</v>
      </c>
      <c r="H2645">
        <v>1</v>
      </c>
      <c r="I2645" t="s">
        <v>861</v>
      </c>
      <c r="J2645" t="s">
        <v>928</v>
      </c>
      <c r="K2645" t="s">
        <v>913</v>
      </c>
      <c r="L2645">
        <v>2352615.17</v>
      </c>
    </row>
    <row r="2646" spans="1:12" x14ac:dyDescent="0.25">
      <c r="A2646" t="s">
        <v>10893</v>
      </c>
      <c r="B2646" t="s">
        <v>3116</v>
      </c>
      <c r="C2646" t="s">
        <v>3092</v>
      </c>
      <c r="D2646">
        <v>13.6</v>
      </c>
      <c r="E2646">
        <v>553.16</v>
      </c>
      <c r="F2646" t="s">
        <v>860</v>
      </c>
      <c r="G2646">
        <v>1</v>
      </c>
      <c r="H2646">
        <v>1</v>
      </c>
      <c r="I2646" t="s">
        <v>861</v>
      </c>
      <c r="J2646" t="s">
        <v>928</v>
      </c>
      <c r="K2646" t="s">
        <v>913</v>
      </c>
      <c r="L2646">
        <v>3690.94</v>
      </c>
    </row>
    <row r="2647" spans="1:12" x14ac:dyDescent="0.25">
      <c r="A2647" t="s">
        <v>10894</v>
      </c>
      <c r="B2647" t="s">
        <v>3116</v>
      </c>
      <c r="C2647" t="s">
        <v>3092</v>
      </c>
      <c r="D2647">
        <v>5.6</v>
      </c>
      <c r="E2647">
        <v>353.07</v>
      </c>
      <c r="F2647" t="s">
        <v>860</v>
      </c>
      <c r="G2647">
        <v>1</v>
      </c>
      <c r="H2647">
        <v>1</v>
      </c>
      <c r="I2647" t="s">
        <v>928</v>
      </c>
      <c r="J2647" t="s">
        <v>928</v>
      </c>
      <c r="K2647" t="s">
        <v>913</v>
      </c>
      <c r="L2647">
        <v>33841.040000000001</v>
      </c>
    </row>
    <row r="2648" spans="1:12" x14ac:dyDescent="0.25">
      <c r="A2648" t="s">
        <v>10895</v>
      </c>
      <c r="B2648" t="s">
        <v>3116</v>
      </c>
      <c r="C2648" t="s">
        <v>3092</v>
      </c>
      <c r="D2648">
        <v>23.9</v>
      </c>
      <c r="E2648">
        <v>433</v>
      </c>
      <c r="F2648" t="s">
        <v>860</v>
      </c>
      <c r="G2648">
        <v>1</v>
      </c>
      <c r="H2648">
        <v>1</v>
      </c>
      <c r="I2648" t="s">
        <v>861</v>
      </c>
      <c r="J2648" t="s">
        <v>882</v>
      </c>
      <c r="K2648" t="s">
        <v>913</v>
      </c>
      <c r="L2648">
        <v>594.30999999999995</v>
      </c>
    </row>
    <row r="2649" spans="1:12" x14ac:dyDescent="0.25">
      <c r="A2649" t="s">
        <v>10896</v>
      </c>
      <c r="B2649" t="s">
        <v>3116</v>
      </c>
      <c r="C2649" t="s">
        <v>3092</v>
      </c>
      <c r="D2649">
        <v>15.2</v>
      </c>
      <c r="E2649">
        <v>226.03</v>
      </c>
      <c r="F2649" t="s">
        <v>860</v>
      </c>
      <c r="G2649">
        <v>2</v>
      </c>
      <c r="H2649">
        <v>1</v>
      </c>
      <c r="I2649" t="s">
        <v>928</v>
      </c>
      <c r="J2649" t="s">
        <v>928</v>
      </c>
      <c r="K2649" t="s">
        <v>913</v>
      </c>
      <c r="L2649" t="s">
        <v>844</v>
      </c>
    </row>
    <row r="2650" spans="1:12" x14ac:dyDescent="0.25">
      <c r="A2650" t="s">
        <v>10897</v>
      </c>
      <c r="B2650" t="s">
        <v>3116</v>
      </c>
      <c r="C2650" t="s">
        <v>3092</v>
      </c>
      <c r="D2650">
        <v>26.5</v>
      </c>
      <c r="E2650">
        <v>205.92</v>
      </c>
      <c r="F2650" t="s">
        <v>918</v>
      </c>
      <c r="G2650">
        <v>2</v>
      </c>
      <c r="H2650">
        <v>1</v>
      </c>
      <c r="I2650" t="s">
        <v>928</v>
      </c>
      <c r="J2650" t="s">
        <v>928</v>
      </c>
      <c r="K2650" t="s">
        <v>913</v>
      </c>
      <c r="L2650">
        <v>2532556.0699999998</v>
      </c>
    </row>
    <row r="2651" spans="1:12" x14ac:dyDescent="0.25">
      <c r="A2651" t="s">
        <v>10898</v>
      </c>
      <c r="B2651" t="s">
        <v>3116</v>
      </c>
      <c r="C2651" t="s">
        <v>3092</v>
      </c>
      <c r="D2651">
        <v>13.2</v>
      </c>
      <c r="E2651">
        <v>353.07</v>
      </c>
      <c r="F2651" t="s">
        <v>865</v>
      </c>
      <c r="G2651">
        <v>2</v>
      </c>
      <c r="H2651">
        <v>1</v>
      </c>
      <c r="I2651" t="s">
        <v>928</v>
      </c>
      <c r="J2651" t="s">
        <v>928</v>
      </c>
      <c r="K2651" t="s">
        <v>913</v>
      </c>
      <c r="L2651">
        <v>3354.63</v>
      </c>
    </row>
    <row r="2652" spans="1:12" x14ac:dyDescent="0.25">
      <c r="A2652" t="s">
        <v>10899</v>
      </c>
      <c r="B2652" t="s">
        <v>3116</v>
      </c>
      <c r="C2652" t="s">
        <v>3092</v>
      </c>
      <c r="D2652">
        <v>16.2</v>
      </c>
      <c r="E2652">
        <v>494.38</v>
      </c>
      <c r="F2652" t="s">
        <v>860</v>
      </c>
      <c r="G2652">
        <v>1</v>
      </c>
      <c r="H2652">
        <v>1</v>
      </c>
      <c r="I2652" t="s">
        <v>861</v>
      </c>
      <c r="J2652" t="s">
        <v>882</v>
      </c>
      <c r="K2652" t="s">
        <v>913</v>
      </c>
      <c r="L2652">
        <v>1.68</v>
      </c>
    </row>
    <row r="2653" spans="1:12" x14ac:dyDescent="0.25">
      <c r="A2653" t="s">
        <v>10900</v>
      </c>
      <c r="B2653" t="s">
        <v>3116</v>
      </c>
      <c r="C2653" t="s">
        <v>3092</v>
      </c>
      <c r="D2653">
        <v>7.3</v>
      </c>
      <c r="E2653">
        <v>553.16</v>
      </c>
      <c r="F2653" t="s">
        <v>860</v>
      </c>
      <c r="G2653">
        <v>1</v>
      </c>
      <c r="H2653">
        <v>1</v>
      </c>
      <c r="I2653" t="s">
        <v>861</v>
      </c>
      <c r="J2653" t="s">
        <v>928</v>
      </c>
      <c r="K2653" t="s">
        <v>913</v>
      </c>
      <c r="L2653">
        <v>6993.67</v>
      </c>
    </row>
    <row r="2654" spans="1:12" x14ac:dyDescent="0.25">
      <c r="A2654" t="s">
        <v>10901</v>
      </c>
      <c r="B2654" t="s">
        <v>3116</v>
      </c>
      <c r="C2654" t="s">
        <v>3092</v>
      </c>
      <c r="D2654">
        <v>23.9</v>
      </c>
      <c r="E2654">
        <v>280</v>
      </c>
      <c r="F2654" t="s">
        <v>916</v>
      </c>
      <c r="G2654">
        <v>3</v>
      </c>
      <c r="H2654">
        <v>1</v>
      </c>
      <c r="I2654" t="s">
        <v>861</v>
      </c>
      <c r="J2654" t="s">
        <v>882</v>
      </c>
      <c r="K2654" t="s">
        <v>913</v>
      </c>
      <c r="L2654">
        <v>412241.22</v>
      </c>
    </row>
    <row r="2655" spans="1:12" x14ac:dyDescent="0.25">
      <c r="A2655" t="s">
        <v>10902</v>
      </c>
      <c r="B2655" t="s">
        <v>3116</v>
      </c>
      <c r="C2655" t="s">
        <v>3092</v>
      </c>
      <c r="D2655">
        <v>22.3</v>
      </c>
      <c r="E2655">
        <v>553.16</v>
      </c>
      <c r="F2655" t="s">
        <v>860</v>
      </c>
      <c r="G2655">
        <v>1</v>
      </c>
      <c r="H2655">
        <v>1</v>
      </c>
      <c r="I2655" t="s">
        <v>861</v>
      </c>
      <c r="J2655" t="s">
        <v>928</v>
      </c>
      <c r="K2655" t="s">
        <v>913</v>
      </c>
      <c r="L2655">
        <v>3999.91</v>
      </c>
    </row>
    <row r="2656" spans="1:12" x14ac:dyDescent="0.25">
      <c r="A2656" t="s">
        <v>3177</v>
      </c>
      <c r="B2656" t="s">
        <v>3116</v>
      </c>
      <c r="C2656" t="s">
        <v>3092</v>
      </c>
      <c r="D2656">
        <v>16.600000000000001</v>
      </c>
      <c r="E2656">
        <v>47.29</v>
      </c>
      <c r="F2656" t="s">
        <v>918</v>
      </c>
      <c r="G2656">
        <v>2</v>
      </c>
      <c r="H2656">
        <v>1</v>
      </c>
      <c r="I2656" t="s">
        <v>928</v>
      </c>
      <c r="J2656" t="s">
        <v>928</v>
      </c>
      <c r="K2656" t="s">
        <v>913</v>
      </c>
      <c r="L2656">
        <v>484181.36</v>
      </c>
    </row>
    <row r="2657" spans="1:12" x14ac:dyDescent="0.25">
      <c r="A2657" t="s">
        <v>3178</v>
      </c>
      <c r="B2657" t="s">
        <v>3116</v>
      </c>
      <c r="C2657" t="s">
        <v>3092</v>
      </c>
      <c r="D2657">
        <v>20</v>
      </c>
      <c r="E2657">
        <v>33.53</v>
      </c>
      <c r="F2657" t="s">
        <v>918</v>
      </c>
      <c r="G2657">
        <v>2</v>
      </c>
      <c r="H2657">
        <v>1</v>
      </c>
      <c r="I2657" t="s">
        <v>861</v>
      </c>
      <c r="J2657" t="s">
        <v>933</v>
      </c>
      <c r="K2657" t="s">
        <v>913</v>
      </c>
      <c r="L2657">
        <v>6585440.3099999996</v>
      </c>
    </row>
    <row r="2658" spans="1:12" x14ac:dyDescent="0.25">
      <c r="A2658" t="s">
        <v>10903</v>
      </c>
      <c r="B2658" t="s">
        <v>3116</v>
      </c>
      <c r="C2658" t="s">
        <v>3092</v>
      </c>
      <c r="D2658">
        <v>26.4</v>
      </c>
      <c r="E2658">
        <v>24.92</v>
      </c>
      <c r="F2658" t="s">
        <v>918</v>
      </c>
      <c r="G2658">
        <v>1</v>
      </c>
      <c r="H2658">
        <v>2</v>
      </c>
      <c r="I2658" t="s">
        <v>928</v>
      </c>
      <c r="J2658" t="s">
        <v>933</v>
      </c>
      <c r="K2658" t="s">
        <v>913</v>
      </c>
      <c r="L2658">
        <v>2593534.5499999998</v>
      </c>
    </row>
    <row r="2659" spans="1:12" x14ac:dyDescent="0.25">
      <c r="A2659" t="s">
        <v>411</v>
      </c>
      <c r="B2659" t="s">
        <v>3116</v>
      </c>
      <c r="C2659" t="s">
        <v>3092</v>
      </c>
      <c r="D2659">
        <v>21.5</v>
      </c>
      <c r="E2659">
        <v>32.56</v>
      </c>
      <c r="F2659" t="s">
        <v>918</v>
      </c>
      <c r="G2659">
        <v>2</v>
      </c>
      <c r="H2659">
        <v>1</v>
      </c>
      <c r="I2659" t="s">
        <v>861</v>
      </c>
      <c r="J2659" t="s">
        <v>933</v>
      </c>
      <c r="K2659" t="s">
        <v>913</v>
      </c>
      <c r="L2659">
        <v>926165.39</v>
      </c>
    </row>
    <row r="2660" spans="1:12" x14ac:dyDescent="0.25">
      <c r="A2660" t="s">
        <v>3179</v>
      </c>
      <c r="B2660" t="s">
        <v>3116</v>
      </c>
      <c r="C2660" t="s">
        <v>3092</v>
      </c>
      <c r="D2660">
        <v>13</v>
      </c>
      <c r="E2660">
        <v>45.5</v>
      </c>
      <c r="F2660" t="s">
        <v>918</v>
      </c>
      <c r="G2660">
        <v>1</v>
      </c>
      <c r="H2660">
        <v>1</v>
      </c>
      <c r="I2660" t="s">
        <v>861</v>
      </c>
      <c r="J2660" t="s">
        <v>933</v>
      </c>
      <c r="K2660" t="s">
        <v>913</v>
      </c>
      <c r="L2660">
        <v>882070.87</v>
      </c>
    </row>
    <row r="2661" spans="1:12" x14ac:dyDescent="0.25">
      <c r="A2661" t="s">
        <v>3180</v>
      </c>
      <c r="B2661" t="s">
        <v>3116</v>
      </c>
      <c r="C2661" t="s">
        <v>3092</v>
      </c>
      <c r="D2661">
        <v>16.2</v>
      </c>
      <c r="E2661">
        <v>43.51</v>
      </c>
      <c r="F2661" t="s">
        <v>918</v>
      </c>
      <c r="G2661">
        <v>2</v>
      </c>
      <c r="H2661">
        <v>1</v>
      </c>
      <c r="I2661" t="s">
        <v>861</v>
      </c>
      <c r="J2661" t="s">
        <v>933</v>
      </c>
      <c r="K2661" t="s">
        <v>913</v>
      </c>
      <c r="L2661">
        <v>37022.49</v>
      </c>
    </row>
    <row r="2662" spans="1:12" x14ac:dyDescent="0.25">
      <c r="A2662" t="s">
        <v>3181</v>
      </c>
      <c r="B2662" t="s">
        <v>3116</v>
      </c>
      <c r="C2662" t="s">
        <v>3092</v>
      </c>
      <c r="D2662">
        <v>16</v>
      </c>
      <c r="E2662">
        <v>52.1</v>
      </c>
      <c r="F2662" t="s">
        <v>918</v>
      </c>
      <c r="G2662">
        <v>2</v>
      </c>
      <c r="H2662">
        <v>1</v>
      </c>
      <c r="I2662" t="s">
        <v>861</v>
      </c>
      <c r="J2662" t="s">
        <v>933</v>
      </c>
      <c r="K2662" t="s">
        <v>913</v>
      </c>
      <c r="L2662">
        <v>10160298.32</v>
      </c>
    </row>
    <row r="2663" spans="1:12" x14ac:dyDescent="0.25">
      <c r="A2663" t="s">
        <v>10904</v>
      </c>
      <c r="B2663" t="s">
        <v>3116</v>
      </c>
      <c r="C2663" t="s">
        <v>3092</v>
      </c>
      <c r="D2663">
        <v>0.2</v>
      </c>
      <c r="E2663">
        <v>39.270000000000003</v>
      </c>
      <c r="F2663" t="s">
        <v>916</v>
      </c>
      <c r="G2663">
        <v>2</v>
      </c>
      <c r="H2663">
        <v>1</v>
      </c>
      <c r="I2663" t="s">
        <v>928</v>
      </c>
      <c r="J2663" t="s">
        <v>928</v>
      </c>
      <c r="K2663" t="s">
        <v>913</v>
      </c>
      <c r="L2663">
        <v>16.43</v>
      </c>
    </row>
    <row r="2664" spans="1:12" x14ac:dyDescent="0.25">
      <c r="A2664" t="s">
        <v>3182</v>
      </c>
      <c r="B2664" t="s">
        <v>3116</v>
      </c>
      <c r="C2664" t="s">
        <v>3092</v>
      </c>
      <c r="D2664">
        <v>13.8</v>
      </c>
      <c r="E2664">
        <v>44.4</v>
      </c>
      <c r="F2664" t="s">
        <v>918</v>
      </c>
      <c r="G2664">
        <v>2</v>
      </c>
      <c r="H2664">
        <v>1</v>
      </c>
      <c r="I2664" t="s">
        <v>861</v>
      </c>
      <c r="J2664" t="s">
        <v>933</v>
      </c>
      <c r="K2664" t="s">
        <v>913</v>
      </c>
      <c r="L2664">
        <v>557484.26</v>
      </c>
    </row>
    <row r="2665" spans="1:12" x14ac:dyDescent="0.25">
      <c r="A2665" t="s">
        <v>10905</v>
      </c>
      <c r="B2665" t="s">
        <v>3116</v>
      </c>
      <c r="C2665" t="s">
        <v>3092</v>
      </c>
      <c r="D2665">
        <v>25.7</v>
      </c>
      <c r="E2665">
        <v>40.24</v>
      </c>
      <c r="F2665" t="s">
        <v>860</v>
      </c>
      <c r="G2665">
        <v>1</v>
      </c>
      <c r="H2665">
        <v>1</v>
      </c>
      <c r="I2665" t="s">
        <v>861</v>
      </c>
      <c r="J2665" t="s">
        <v>928</v>
      </c>
      <c r="K2665" t="s">
        <v>913</v>
      </c>
      <c r="L2665">
        <v>2021.77</v>
      </c>
    </row>
    <row r="2666" spans="1:12" x14ac:dyDescent="0.25">
      <c r="A2666" t="s">
        <v>10906</v>
      </c>
      <c r="B2666" t="s">
        <v>3116</v>
      </c>
      <c r="C2666" t="s">
        <v>3092</v>
      </c>
      <c r="D2666">
        <v>23.2</v>
      </c>
      <c r="E2666">
        <v>52.1</v>
      </c>
      <c r="F2666" t="s">
        <v>918</v>
      </c>
      <c r="G2666">
        <v>2</v>
      </c>
      <c r="H2666">
        <v>2</v>
      </c>
      <c r="I2666" t="s">
        <v>928</v>
      </c>
      <c r="J2666" t="s">
        <v>933</v>
      </c>
      <c r="K2666" t="s">
        <v>913</v>
      </c>
      <c r="L2666">
        <v>133958.76999999999</v>
      </c>
    </row>
    <row r="2667" spans="1:12" x14ac:dyDescent="0.25">
      <c r="A2667" t="s">
        <v>3184</v>
      </c>
      <c r="B2667" t="s">
        <v>3116</v>
      </c>
      <c r="C2667" t="s">
        <v>3092</v>
      </c>
      <c r="D2667">
        <v>20.100000000000001</v>
      </c>
      <c r="E2667">
        <v>32.56</v>
      </c>
      <c r="F2667" t="s">
        <v>918</v>
      </c>
      <c r="G2667">
        <v>1</v>
      </c>
      <c r="H2667">
        <v>1</v>
      </c>
      <c r="I2667" t="s">
        <v>861</v>
      </c>
      <c r="J2667" t="s">
        <v>933</v>
      </c>
      <c r="K2667" t="s">
        <v>913</v>
      </c>
      <c r="L2667">
        <v>163.83000000000001</v>
      </c>
    </row>
    <row r="2668" spans="1:12" x14ac:dyDescent="0.25">
      <c r="A2668" t="s">
        <v>3185</v>
      </c>
      <c r="B2668" t="s">
        <v>3116</v>
      </c>
      <c r="C2668" t="s">
        <v>3092</v>
      </c>
      <c r="D2668">
        <v>17.8</v>
      </c>
      <c r="E2668">
        <v>56.9</v>
      </c>
      <c r="F2668" t="s">
        <v>916</v>
      </c>
      <c r="G2668">
        <v>1</v>
      </c>
      <c r="H2668">
        <v>1</v>
      </c>
      <c r="I2668" t="s">
        <v>861</v>
      </c>
      <c r="J2668" t="s">
        <v>933</v>
      </c>
      <c r="K2668" t="s">
        <v>913</v>
      </c>
      <c r="L2668">
        <v>46887.09</v>
      </c>
    </row>
    <row r="2669" spans="1:12" x14ac:dyDescent="0.25">
      <c r="A2669" t="s">
        <v>3186</v>
      </c>
      <c r="B2669" t="s">
        <v>3116</v>
      </c>
      <c r="C2669" t="s">
        <v>3092</v>
      </c>
      <c r="D2669">
        <v>27.6</v>
      </c>
      <c r="E2669">
        <v>68</v>
      </c>
      <c r="F2669" t="s">
        <v>918</v>
      </c>
      <c r="G2669">
        <v>2</v>
      </c>
      <c r="H2669">
        <v>3</v>
      </c>
      <c r="I2669" t="s">
        <v>861</v>
      </c>
      <c r="J2669" t="s">
        <v>933</v>
      </c>
      <c r="K2669" t="s">
        <v>913</v>
      </c>
      <c r="L2669">
        <v>105068.66</v>
      </c>
    </row>
    <row r="2670" spans="1:12" x14ac:dyDescent="0.25">
      <c r="A2670" t="s">
        <v>3187</v>
      </c>
      <c r="B2670" t="s">
        <v>3116</v>
      </c>
      <c r="C2670" t="s">
        <v>3092</v>
      </c>
      <c r="D2670">
        <v>19.7</v>
      </c>
      <c r="E2670">
        <v>93</v>
      </c>
      <c r="F2670" t="s">
        <v>860</v>
      </c>
      <c r="G2670">
        <v>2</v>
      </c>
      <c r="H2670">
        <v>1</v>
      </c>
      <c r="I2670" t="s">
        <v>861</v>
      </c>
      <c r="J2670" t="s">
        <v>933</v>
      </c>
      <c r="K2670" t="s">
        <v>913</v>
      </c>
      <c r="L2670">
        <v>43.24</v>
      </c>
    </row>
    <row r="2671" spans="1:12" x14ac:dyDescent="0.25">
      <c r="A2671" t="s">
        <v>3188</v>
      </c>
      <c r="B2671" t="s">
        <v>3116</v>
      </c>
      <c r="C2671" t="s">
        <v>3092</v>
      </c>
      <c r="D2671">
        <v>19.7</v>
      </c>
      <c r="E2671">
        <v>78.05</v>
      </c>
      <c r="F2671" t="s">
        <v>918</v>
      </c>
      <c r="G2671">
        <v>2</v>
      </c>
      <c r="H2671">
        <v>1</v>
      </c>
      <c r="I2671" t="s">
        <v>861</v>
      </c>
      <c r="J2671" t="s">
        <v>933</v>
      </c>
      <c r="K2671" t="s">
        <v>913</v>
      </c>
      <c r="L2671">
        <v>975421.42</v>
      </c>
    </row>
    <row r="2672" spans="1:12" x14ac:dyDescent="0.25">
      <c r="A2672" t="s">
        <v>10907</v>
      </c>
      <c r="B2672" t="s">
        <v>3116</v>
      </c>
      <c r="C2672" t="s">
        <v>3092</v>
      </c>
      <c r="D2672">
        <v>24.2</v>
      </c>
      <c r="E2672">
        <v>116</v>
      </c>
      <c r="F2672" t="s">
        <v>918</v>
      </c>
      <c r="G2672">
        <v>2</v>
      </c>
      <c r="H2672">
        <v>1</v>
      </c>
      <c r="I2672" t="s">
        <v>928</v>
      </c>
      <c r="J2672" t="s">
        <v>928</v>
      </c>
      <c r="K2672" t="s">
        <v>913</v>
      </c>
      <c r="L2672">
        <v>4835230.29</v>
      </c>
    </row>
    <row r="2673" spans="1:12" x14ac:dyDescent="0.25">
      <c r="A2673" t="s">
        <v>3189</v>
      </c>
      <c r="B2673" t="s">
        <v>3116</v>
      </c>
      <c r="C2673" t="s">
        <v>3092</v>
      </c>
      <c r="D2673">
        <v>6.8</v>
      </c>
      <c r="E2673">
        <v>1200</v>
      </c>
      <c r="F2673" t="s">
        <v>867</v>
      </c>
      <c r="G2673">
        <v>1</v>
      </c>
      <c r="H2673">
        <v>1</v>
      </c>
      <c r="I2673" t="s">
        <v>928</v>
      </c>
      <c r="J2673" t="s">
        <v>928</v>
      </c>
      <c r="K2673" t="s">
        <v>913</v>
      </c>
      <c r="L2673">
        <v>89575.46</v>
      </c>
    </row>
    <row r="2674" spans="1:12" x14ac:dyDescent="0.25">
      <c r="A2674" t="s">
        <v>10908</v>
      </c>
      <c r="B2674" t="s">
        <v>3116</v>
      </c>
      <c r="C2674" t="s">
        <v>3092</v>
      </c>
      <c r="D2674">
        <v>20.5</v>
      </c>
      <c r="E2674">
        <v>246</v>
      </c>
      <c r="F2674" t="s">
        <v>844</v>
      </c>
      <c r="G2674">
        <v>1</v>
      </c>
      <c r="H2674">
        <v>1</v>
      </c>
      <c r="I2674" t="s">
        <v>861</v>
      </c>
      <c r="J2674" t="s">
        <v>928</v>
      </c>
      <c r="K2674" t="s">
        <v>913</v>
      </c>
      <c r="L2674">
        <v>3754.59</v>
      </c>
    </row>
    <row r="2675" spans="1:12" x14ac:dyDescent="0.25">
      <c r="A2675" t="s">
        <v>10909</v>
      </c>
      <c r="B2675" t="s">
        <v>3116</v>
      </c>
      <c r="C2675" t="s">
        <v>3092</v>
      </c>
      <c r="D2675">
        <v>20.5</v>
      </c>
      <c r="E2675">
        <v>246</v>
      </c>
      <c r="F2675" t="s">
        <v>860</v>
      </c>
      <c r="G2675">
        <v>1</v>
      </c>
      <c r="H2675">
        <v>1</v>
      </c>
      <c r="I2675" t="s">
        <v>861</v>
      </c>
      <c r="J2675" t="s">
        <v>928</v>
      </c>
      <c r="K2675" t="s">
        <v>913</v>
      </c>
      <c r="L2675">
        <v>39392.29</v>
      </c>
    </row>
    <row r="2676" spans="1:12" x14ac:dyDescent="0.25">
      <c r="A2676" t="s">
        <v>3190</v>
      </c>
      <c r="B2676" t="s">
        <v>3116</v>
      </c>
      <c r="C2676" t="s">
        <v>3092</v>
      </c>
      <c r="D2676">
        <v>23.2</v>
      </c>
      <c r="E2676">
        <v>31.2</v>
      </c>
      <c r="F2676" t="s">
        <v>916</v>
      </c>
      <c r="G2676">
        <v>2</v>
      </c>
      <c r="H2676">
        <v>2</v>
      </c>
      <c r="I2676" t="s">
        <v>861</v>
      </c>
      <c r="J2676" t="s">
        <v>882</v>
      </c>
      <c r="K2676" t="s">
        <v>913</v>
      </c>
      <c r="L2676">
        <v>3010330.87</v>
      </c>
    </row>
    <row r="2677" spans="1:12" x14ac:dyDescent="0.25">
      <c r="A2677" t="s">
        <v>3191</v>
      </c>
      <c r="B2677" t="s">
        <v>3116</v>
      </c>
      <c r="C2677" t="s">
        <v>3092</v>
      </c>
      <c r="D2677">
        <v>23.7</v>
      </c>
      <c r="E2677">
        <v>58.3</v>
      </c>
      <c r="F2677" t="s">
        <v>918</v>
      </c>
      <c r="G2677">
        <v>2</v>
      </c>
      <c r="H2677">
        <v>2</v>
      </c>
      <c r="I2677" t="s">
        <v>861</v>
      </c>
      <c r="J2677" t="s">
        <v>933</v>
      </c>
      <c r="K2677" t="s">
        <v>913</v>
      </c>
      <c r="L2677">
        <v>105973.62</v>
      </c>
    </row>
    <row r="2678" spans="1:12" x14ac:dyDescent="0.25">
      <c r="A2678" t="s">
        <v>3192</v>
      </c>
      <c r="B2678" t="s">
        <v>3116</v>
      </c>
      <c r="C2678" t="s">
        <v>3092</v>
      </c>
      <c r="D2678">
        <v>23.4</v>
      </c>
      <c r="E2678">
        <v>58.3</v>
      </c>
      <c r="F2678" t="s">
        <v>918</v>
      </c>
      <c r="G2678">
        <v>2</v>
      </c>
      <c r="H2678">
        <v>2</v>
      </c>
      <c r="I2678" t="s">
        <v>861</v>
      </c>
      <c r="J2678" t="s">
        <v>933</v>
      </c>
      <c r="K2678" t="s">
        <v>913</v>
      </c>
      <c r="L2678">
        <v>3059848.54</v>
      </c>
    </row>
    <row r="2679" spans="1:12" x14ac:dyDescent="0.25">
      <c r="A2679" t="s">
        <v>10910</v>
      </c>
      <c r="B2679" t="s">
        <v>3116</v>
      </c>
      <c r="C2679" t="s">
        <v>3092</v>
      </c>
      <c r="D2679">
        <v>35.9</v>
      </c>
      <c r="E2679">
        <v>129.97999999999999</v>
      </c>
      <c r="F2679" t="s">
        <v>918</v>
      </c>
      <c r="G2679">
        <v>2</v>
      </c>
      <c r="H2679">
        <v>1</v>
      </c>
      <c r="I2679" t="s">
        <v>928</v>
      </c>
      <c r="J2679" t="s">
        <v>928</v>
      </c>
      <c r="K2679" t="s">
        <v>868</v>
      </c>
      <c r="L2679">
        <v>11737913.199999999</v>
      </c>
    </row>
    <row r="2680" spans="1:12" x14ac:dyDescent="0.25">
      <c r="A2680" t="s">
        <v>3194</v>
      </c>
      <c r="B2680" t="s">
        <v>3116</v>
      </c>
      <c r="C2680" t="s">
        <v>3092</v>
      </c>
      <c r="D2680">
        <v>25.1</v>
      </c>
      <c r="E2680">
        <v>171</v>
      </c>
      <c r="F2680" t="s">
        <v>918</v>
      </c>
      <c r="G2680">
        <v>2</v>
      </c>
      <c r="H2680">
        <v>2</v>
      </c>
      <c r="I2680" t="s">
        <v>861</v>
      </c>
      <c r="J2680" t="s">
        <v>933</v>
      </c>
      <c r="K2680" t="s">
        <v>913</v>
      </c>
      <c r="L2680">
        <v>7546722.29</v>
      </c>
    </row>
    <row r="2681" spans="1:12" x14ac:dyDescent="0.25">
      <c r="A2681" t="s">
        <v>3195</v>
      </c>
      <c r="B2681" t="s">
        <v>3116</v>
      </c>
      <c r="C2681" t="s">
        <v>3092</v>
      </c>
      <c r="D2681">
        <v>19.2</v>
      </c>
      <c r="E2681">
        <v>217</v>
      </c>
      <c r="F2681" t="s">
        <v>918</v>
      </c>
      <c r="G2681">
        <v>2</v>
      </c>
      <c r="H2681">
        <v>1</v>
      </c>
      <c r="I2681" t="s">
        <v>861</v>
      </c>
      <c r="J2681" t="s">
        <v>933</v>
      </c>
      <c r="K2681" t="s">
        <v>913</v>
      </c>
      <c r="L2681">
        <v>3254810.22</v>
      </c>
    </row>
    <row r="2682" spans="1:12" x14ac:dyDescent="0.25">
      <c r="A2682" t="s">
        <v>3196</v>
      </c>
      <c r="B2682" t="s">
        <v>3116</v>
      </c>
      <c r="C2682" t="s">
        <v>3092</v>
      </c>
      <c r="D2682">
        <v>24.8</v>
      </c>
      <c r="E2682">
        <v>232</v>
      </c>
      <c r="F2682" t="s">
        <v>918</v>
      </c>
      <c r="G2682">
        <v>2</v>
      </c>
      <c r="H2682">
        <v>1</v>
      </c>
      <c r="I2682" t="s">
        <v>861</v>
      </c>
      <c r="J2682" t="s">
        <v>933</v>
      </c>
      <c r="K2682" t="s">
        <v>913</v>
      </c>
      <c r="L2682">
        <v>4579906.01</v>
      </c>
    </row>
    <row r="2683" spans="1:12" x14ac:dyDescent="0.25">
      <c r="A2683" t="s">
        <v>10911</v>
      </c>
      <c r="B2683" t="s">
        <v>3116</v>
      </c>
      <c r="C2683" t="s">
        <v>3092</v>
      </c>
      <c r="D2683">
        <v>18.100000000000001</v>
      </c>
      <c r="E2683">
        <v>450</v>
      </c>
      <c r="F2683" t="s">
        <v>844</v>
      </c>
      <c r="G2683">
        <v>1</v>
      </c>
      <c r="H2683" t="s">
        <v>844</v>
      </c>
      <c r="I2683" t="s">
        <v>844</v>
      </c>
      <c r="J2683" t="s">
        <v>844</v>
      </c>
      <c r="K2683" t="s">
        <v>913</v>
      </c>
      <c r="L2683" t="s">
        <v>844</v>
      </c>
    </row>
    <row r="2684" spans="1:12" x14ac:dyDescent="0.25">
      <c r="A2684" t="s">
        <v>10912</v>
      </c>
      <c r="B2684" t="s">
        <v>3116</v>
      </c>
      <c r="C2684" t="s">
        <v>3092</v>
      </c>
      <c r="D2684">
        <v>7.5</v>
      </c>
      <c r="E2684">
        <v>450</v>
      </c>
      <c r="F2684" t="s">
        <v>844</v>
      </c>
      <c r="G2684">
        <v>1</v>
      </c>
      <c r="H2684">
        <v>1</v>
      </c>
      <c r="I2684" t="s">
        <v>928</v>
      </c>
      <c r="J2684" t="s">
        <v>928</v>
      </c>
      <c r="K2684" t="s">
        <v>913</v>
      </c>
      <c r="L2684">
        <v>0.99</v>
      </c>
    </row>
    <row r="2685" spans="1:12" x14ac:dyDescent="0.25">
      <c r="A2685" t="s">
        <v>3197</v>
      </c>
      <c r="B2685" t="s">
        <v>3116</v>
      </c>
      <c r="C2685" t="s">
        <v>3092</v>
      </c>
      <c r="D2685">
        <v>34.5</v>
      </c>
      <c r="E2685">
        <v>138.74</v>
      </c>
      <c r="F2685" t="s">
        <v>918</v>
      </c>
      <c r="G2685">
        <v>2</v>
      </c>
      <c r="H2685">
        <v>3</v>
      </c>
      <c r="I2685" t="s">
        <v>993</v>
      </c>
      <c r="J2685" t="s">
        <v>1095</v>
      </c>
      <c r="K2685" t="s">
        <v>913</v>
      </c>
      <c r="L2685">
        <v>16360428.26</v>
      </c>
    </row>
    <row r="2686" spans="1:12" x14ac:dyDescent="0.25">
      <c r="A2686" t="s">
        <v>3198</v>
      </c>
      <c r="B2686" t="s">
        <v>3116</v>
      </c>
      <c r="C2686" t="s">
        <v>3092</v>
      </c>
      <c r="D2686">
        <v>37.6</v>
      </c>
      <c r="E2686">
        <v>92.64</v>
      </c>
      <c r="F2686" t="s">
        <v>918</v>
      </c>
      <c r="G2686">
        <v>2</v>
      </c>
      <c r="H2686">
        <v>2</v>
      </c>
      <c r="I2686" t="s">
        <v>928</v>
      </c>
      <c r="J2686" t="s">
        <v>928</v>
      </c>
      <c r="K2686" t="s">
        <v>913</v>
      </c>
      <c r="L2686">
        <v>5270055.29</v>
      </c>
    </row>
    <row r="2687" spans="1:12" x14ac:dyDescent="0.25">
      <c r="A2687" t="s">
        <v>3199</v>
      </c>
      <c r="B2687" t="s">
        <v>3116</v>
      </c>
      <c r="C2687" t="s">
        <v>3092</v>
      </c>
      <c r="D2687">
        <v>13.3</v>
      </c>
      <c r="E2687">
        <v>2462.1799999999998</v>
      </c>
      <c r="F2687" t="s">
        <v>916</v>
      </c>
      <c r="G2687">
        <v>3</v>
      </c>
      <c r="H2687">
        <v>1</v>
      </c>
      <c r="I2687" t="s">
        <v>993</v>
      </c>
      <c r="J2687" t="s">
        <v>928</v>
      </c>
      <c r="K2687" t="s">
        <v>913</v>
      </c>
      <c r="L2687">
        <v>670.74</v>
      </c>
    </row>
    <row r="2688" spans="1:12" x14ac:dyDescent="0.25">
      <c r="A2688" t="s">
        <v>10913</v>
      </c>
      <c r="B2688" t="s">
        <v>3116</v>
      </c>
      <c r="C2688" t="s">
        <v>3092</v>
      </c>
      <c r="D2688">
        <v>26.9</v>
      </c>
      <c r="E2688">
        <v>235.06</v>
      </c>
      <c r="F2688" t="s">
        <v>918</v>
      </c>
      <c r="G2688">
        <v>2</v>
      </c>
      <c r="H2688">
        <v>1</v>
      </c>
      <c r="I2688" t="s">
        <v>993</v>
      </c>
      <c r="J2688" t="s">
        <v>1095</v>
      </c>
      <c r="K2688" t="s">
        <v>913</v>
      </c>
      <c r="L2688">
        <v>16393196.710000001</v>
      </c>
    </row>
    <row r="2689" spans="1:12" x14ac:dyDescent="0.25">
      <c r="A2689" t="s">
        <v>654</v>
      </c>
      <c r="B2689" t="s">
        <v>3116</v>
      </c>
      <c r="C2689" t="s">
        <v>3092</v>
      </c>
      <c r="D2689">
        <v>30.5</v>
      </c>
      <c r="E2689">
        <v>773.88</v>
      </c>
      <c r="F2689" t="s">
        <v>918</v>
      </c>
      <c r="G2689">
        <v>2</v>
      </c>
      <c r="H2689">
        <v>1</v>
      </c>
      <c r="I2689" t="s">
        <v>993</v>
      </c>
      <c r="J2689" t="s">
        <v>1095</v>
      </c>
      <c r="K2689" t="s">
        <v>913</v>
      </c>
      <c r="L2689">
        <v>18686249.25</v>
      </c>
    </row>
    <row r="2690" spans="1:12" x14ac:dyDescent="0.25">
      <c r="A2690" t="s">
        <v>10914</v>
      </c>
      <c r="B2690" t="s">
        <v>3116</v>
      </c>
      <c r="C2690" t="s">
        <v>3092</v>
      </c>
      <c r="D2690">
        <v>34</v>
      </c>
      <c r="E2690">
        <v>191</v>
      </c>
      <c r="F2690" t="s">
        <v>918</v>
      </c>
      <c r="G2690">
        <v>2</v>
      </c>
      <c r="H2690">
        <v>1</v>
      </c>
      <c r="I2690" t="s">
        <v>928</v>
      </c>
      <c r="J2690" t="s">
        <v>1095</v>
      </c>
      <c r="K2690" t="s">
        <v>1097</v>
      </c>
      <c r="L2690">
        <v>4136401.21</v>
      </c>
    </row>
    <row r="2691" spans="1:12" x14ac:dyDescent="0.25">
      <c r="A2691" t="s">
        <v>3201</v>
      </c>
      <c r="B2691" t="s">
        <v>3116</v>
      </c>
      <c r="C2691" t="s">
        <v>3092</v>
      </c>
      <c r="D2691">
        <v>13.2</v>
      </c>
      <c r="E2691">
        <v>100</v>
      </c>
      <c r="F2691" t="s">
        <v>918</v>
      </c>
      <c r="G2691">
        <v>1</v>
      </c>
      <c r="H2691">
        <v>1</v>
      </c>
      <c r="I2691" t="s">
        <v>861</v>
      </c>
      <c r="J2691" t="s">
        <v>933</v>
      </c>
      <c r="K2691" t="s">
        <v>913</v>
      </c>
      <c r="L2691">
        <v>6152059.4900000002</v>
      </c>
    </row>
    <row r="2692" spans="1:12" x14ac:dyDescent="0.25">
      <c r="A2692" t="s">
        <v>318</v>
      </c>
      <c r="B2692" t="s">
        <v>3116</v>
      </c>
      <c r="C2692" t="s">
        <v>3092</v>
      </c>
      <c r="D2692">
        <v>33.4</v>
      </c>
      <c r="E2692">
        <v>74.8</v>
      </c>
      <c r="F2692" t="s">
        <v>918</v>
      </c>
      <c r="G2692">
        <v>1</v>
      </c>
      <c r="H2692">
        <v>3</v>
      </c>
      <c r="I2692" t="s">
        <v>928</v>
      </c>
      <c r="J2692" t="s">
        <v>928</v>
      </c>
      <c r="K2692" t="s">
        <v>913</v>
      </c>
      <c r="L2692">
        <v>9780642.2599999998</v>
      </c>
    </row>
    <row r="2693" spans="1:12" x14ac:dyDescent="0.25">
      <c r="A2693" t="s">
        <v>10915</v>
      </c>
      <c r="B2693" t="s">
        <v>3116</v>
      </c>
      <c r="C2693" t="s">
        <v>3092</v>
      </c>
      <c r="D2693">
        <v>13.2</v>
      </c>
      <c r="E2693">
        <v>69</v>
      </c>
      <c r="F2693" t="s">
        <v>860</v>
      </c>
      <c r="G2693">
        <v>1</v>
      </c>
      <c r="H2693">
        <v>1</v>
      </c>
      <c r="I2693" t="s">
        <v>861</v>
      </c>
      <c r="J2693" t="s">
        <v>933</v>
      </c>
      <c r="K2693" t="s">
        <v>913</v>
      </c>
      <c r="L2693">
        <v>1297085.55</v>
      </c>
    </row>
    <row r="2694" spans="1:12" x14ac:dyDescent="0.25">
      <c r="A2694" t="s">
        <v>3205</v>
      </c>
      <c r="B2694" t="s">
        <v>3116</v>
      </c>
      <c r="C2694" t="s">
        <v>3092</v>
      </c>
      <c r="D2694">
        <v>34.9</v>
      </c>
      <c r="E2694">
        <v>60.79</v>
      </c>
      <c r="F2694" t="s">
        <v>918</v>
      </c>
      <c r="G2694">
        <v>2</v>
      </c>
      <c r="H2694">
        <v>2</v>
      </c>
      <c r="I2694" t="s">
        <v>861</v>
      </c>
      <c r="J2694" t="s">
        <v>933</v>
      </c>
      <c r="K2694" t="s">
        <v>913</v>
      </c>
      <c r="L2694">
        <v>1975889.79</v>
      </c>
    </row>
    <row r="2695" spans="1:12" x14ac:dyDescent="0.25">
      <c r="A2695" t="s">
        <v>179</v>
      </c>
      <c r="B2695" t="s">
        <v>3116</v>
      </c>
      <c r="C2695" t="s">
        <v>3092</v>
      </c>
      <c r="D2695">
        <v>34.5</v>
      </c>
      <c r="E2695">
        <v>87.1</v>
      </c>
      <c r="F2695" t="s">
        <v>918</v>
      </c>
      <c r="G2695">
        <v>1</v>
      </c>
      <c r="H2695">
        <v>3</v>
      </c>
      <c r="I2695" t="s">
        <v>928</v>
      </c>
      <c r="J2695" t="s">
        <v>933</v>
      </c>
      <c r="K2695" t="s">
        <v>913</v>
      </c>
      <c r="L2695">
        <v>10691863.17</v>
      </c>
    </row>
    <row r="2696" spans="1:12" x14ac:dyDescent="0.25">
      <c r="A2696" t="s">
        <v>10916</v>
      </c>
      <c r="B2696" t="s">
        <v>3116</v>
      </c>
      <c r="C2696" t="s">
        <v>3092</v>
      </c>
      <c r="D2696">
        <v>6</v>
      </c>
      <c r="E2696">
        <v>85.13</v>
      </c>
      <c r="F2696" t="s">
        <v>860</v>
      </c>
      <c r="G2696">
        <v>1</v>
      </c>
      <c r="H2696">
        <v>1</v>
      </c>
      <c r="I2696" t="s">
        <v>861</v>
      </c>
      <c r="J2696" t="s">
        <v>882</v>
      </c>
      <c r="K2696" t="s">
        <v>913</v>
      </c>
      <c r="L2696">
        <v>196864.35</v>
      </c>
    </row>
    <row r="2697" spans="1:12" x14ac:dyDescent="0.25">
      <c r="A2697" t="s">
        <v>10917</v>
      </c>
      <c r="B2697" t="s">
        <v>3116</v>
      </c>
      <c r="C2697" t="s">
        <v>3092</v>
      </c>
      <c r="D2697">
        <v>1.3</v>
      </c>
      <c r="E2697">
        <v>120</v>
      </c>
      <c r="F2697" t="s">
        <v>860</v>
      </c>
      <c r="G2697">
        <v>1</v>
      </c>
      <c r="H2697">
        <v>1</v>
      </c>
      <c r="I2697" t="s">
        <v>861</v>
      </c>
      <c r="J2697" t="s">
        <v>882</v>
      </c>
      <c r="K2697" t="s">
        <v>913</v>
      </c>
      <c r="L2697">
        <v>16734.29</v>
      </c>
    </row>
    <row r="2698" spans="1:12" x14ac:dyDescent="0.25">
      <c r="A2698" t="s">
        <v>10918</v>
      </c>
      <c r="B2698" t="s">
        <v>3116</v>
      </c>
      <c r="C2698" t="s">
        <v>3092</v>
      </c>
      <c r="D2698">
        <v>6.3</v>
      </c>
      <c r="E2698">
        <v>122.89</v>
      </c>
      <c r="F2698" t="s">
        <v>860</v>
      </c>
      <c r="G2698">
        <v>1</v>
      </c>
      <c r="H2698">
        <v>1</v>
      </c>
      <c r="I2698" t="s">
        <v>861</v>
      </c>
      <c r="J2698" t="s">
        <v>882</v>
      </c>
      <c r="K2698" t="s">
        <v>913</v>
      </c>
      <c r="L2698">
        <v>12498.7</v>
      </c>
    </row>
    <row r="2699" spans="1:12" x14ac:dyDescent="0.25">
      <c r="A2699" t="s">
        <v>10919</v>
      </c>
      <c r="B2699" t="s">
        <v>3116</v>
      </c>
      <c r="C2699" t="s">
        <v>3092</v>
      </c>
      <c r="D2699">
        <v>5.8</v>
      </c>
      <c r="E2699">
        <v>81</v>
      </c>
      <c r="F2699" t="s">
        <v>860</v>
      </c>
      <c r="G2699">
        <v>1</v>
      </c>
      <c r="H2699">
        <v>1</v>
      </c>
      <c r="I2699" t="s">
        <v>861</v>
      </c>
      <c r="J2699" t="s">
        <v>882</v>
      </c>
      <c r="K2699" t="s">
        <v>913</v>
      </c>
      <c r="L2699">
        <v>104309.04</v>
      </c>
    </row>
    <row r="2700" spans="1:12" x14ac:dyDescent="0.25">
      <c r="A2700" t="s">
        <v>3210</v>
      </c>
      <c r="B2700" t="s">
        <v>3116</v>
      </c>
      <c r="C2700" t="s">
        <v>3092</v>
      </c>
      <c r="D2700">
        <v>7.6</v>
      </c>
      <c r="E2700">
        <v>178</v>
      </c>
      <c r="F2700" t="s">
        <v>918</v>
      </c>
      <c r="G2700">
        <v>2</v>
      </c>
      <c r="H2700">
        <v>1</v>
      </c>
      <c r="I2700" t="s">
        <v>861</v>
      </c>
      <c r="J2700" t="s">
        <v>933</v>
      </c>
      <c r="K2700" t="s">
        <v>913</v>
      </c>
      <c r="L2700">
        <v>5240.42</v>
      </c>
    </row>
    <row r="2701" spans="1:12" x14ac:dyDescent="0.25">
      <c r="A2701" t="s">
        <v>441</v>
      </c>
      <c r="B2701" t="s">
        <v>3116</v>
      </c>
      <c r="C2701" t="s">
        <v>3092</v>
      </c>
      <c r="D2701">
        <v>23.2</v>
      </c>
      <c r="E2701">
        <v>109</v>
      </c>
      <c r="F2701" t="s">
        <v>860</v>
      </c>
      <c r="G2701">
        <v>1</v>
      </c>
      <c r="H2701">
        <v>1</v>
      </c>
      <c r="I2701" t="s">
        <v>928</v>
      </c>
      <c r="J2701" t="s">
        <v>928</v>
      </c>
      <c r="K2701" t="s">
        <v>913</v>
      </c>
      <c r="L2701">
        <v>2090656.41</v>
      </c>
    </row>
    <row r="2702" spans="1:12" x14ac:dyDescent="0.25">
      <c r="A2702" t="s">
        <v>3211</v>
      </c>
      <c r="B2702" t="s">
        <v>3116</v>
      </c>
      <c r="C2702" t="s">
        <v>3092</v>
      </c>
      <c r="D2702">
        <v>27.5</v>
      </c>
      <c r="E2702">
        <v>100</v>
      </c>
      <c r="F2702" t="s">
        <v>918</v>
      </c>
      <c r="G2702">
        <v>1</v>
      </c>
      <c r="H2702">
        <v>1</v>
      </c>
      <c r="I2702" t="s">
        <v>861</v>
      </c>
      <c r="J2702" t="s">
        <v>928</v>
      </c>
      <c r="K2702" t="s">
        <v>913</v>
      </c>
      <c r="L2702">
        <v>1943821.53</v>
      </c>
    </row>
    <row r="2703" spans="1:12" x14ac:dyDescent="0.25">
      <c r="A2703" t="s">
        <v>3216</v>
      </c>
      <c r="B2703" t="s">
        <v>3116</v>
      </c>
      <c r="C2703" t="s">
        <v>3092</v>
      </c>
      <c r="D2703">
        <v>16.3</v>
      </c>
      <c r="E2703">
        <v>178</v>
      </c>
      <c r="F2703" t="s">
        <v>860</v>
      </c>
      <c r="G2703">
        <v>1</v>
      </c>
      <c r="H2703">
        <v>1</v>
      </c>
      <c r="I2703" t="s">
        <v>861</v>
      </c>
      <c r="J2703" t="s">
        <v>933</v>
      </c>
      <c r="K2703" t="s">
        <v>913</v>
      </c>
      <c r="L2703">
        <v>727507.1</v>
      </c>
    </row>
    <row r="2704" spans="1:12" x14ac:dyDescent="0.25">
      <c r="A2704" t="s">
        <v>3217</v>
      </c>
      <c r="B2704" t="s">
        <v>3116</v>
      </c>
      <c r="C2704" t="s">
        <v>3092</v>
      </c>
      <c r="D2704">
        <v>29.9</v>
      </c>
      <c r="E2704">
        <v>60.4</v>
      </c>
      <c r="F2704" t="s">
        <v>918</v>
      </c>
      <c r="G2704">
        <v>2</v>
      </c>
      <c r="H2704">
        <v>2</v>
      </c>
      <c r="I2704" t="s">
        <v>861</v>
      </c>
      <c r="J2704" t="s">
        <v>933</v>
      </c>
      <c r="K2704" t="s">
        <v>913</v>
      </c>
      <c r="L2704">
        <v>116492.9</v>
      </c>
    </row>
    <row r="2705" spans="1:12" x14ac:dyDescent="0.25">
      <c r="A2705" t="s">
        <v>99</v>
      </c>
      <c r="B2705" t="s">
        <v>3116</v>
      </c>
      <c r="C2705" t="s">
        <v>3092</v>
      </c>
      <c r="D2705">
        <v>30.5</v>
      </c>
      <c r="E2705">
        <v>110.67</v>
      </c>
      <c r="F2705" t="s">
        <v>918</v>
      </c>
      <c r="G2705">
        <v>1</v>
      </c>
      <c r="H2705">
        <v>2</v>
      </c>
      <c r="I2705" t="s">
        <v>861</v>
      </c>
      <c r="J2705" t="s">
        <v>933</v>
      </c>
      <c r="K2705" t="s">
        <v>913</v>
      </c>
      <c r="L2705">
        <v>12363656.67</v>
      </c>
    </row>
    <row r="2706" spans="1:12" x14ac:dyDescent="0.25">
      <c r="A2706" t="s">
        <v>3218</v>
      </c>
      <c r="B2706" t="s">
        <v>3116</v>
      </c>
      <c r="C2706" t="s">
        <v>3092</v>
      </c>
      <c r="D2706">
        <v>18.899999999999999</v>
      </c>
      <c r="E2706">
        <v>162.11000000000001</v>
      </c>
      <c r="F2706" t="s">
        <v>918</v>
      </c>
      <c r="G2706">
        <v>2</v>
      </c>
      <c r="H2706">
        <v>1</v>
      </c>
      <c r="I2706" t="s">
        <v>861</v>
      </c>
      <c r="J2706" t="s">
        <v>933</v>
      </c>
      <c r="K2706" t="s">
        <v>913</v>
      </c>
      <c r="L2706">
        <v>5673805.6600000001</v>
      </c>
    </row>
    <row r="2707" spans="1:12" x14ac:dyDescent="0.25">
      <c r="A2707" t="s">
        <v>10920</v>
      </c>
      <c r="B2707" t="s">
        <v>3116</v>
      </c>
      <c r="C2707" t="s">
        <v>3092</v>
      </c>
      <c r="D2707">
        <v>22.3</v>
      </c>
      <c r="E2707">
        <v>306</v>
      </c>
      <c r="F2707" t="s">
        <v>918</v>
      </c>
      <c r="G2707">
        <v>1</v>
      </c>
      <c r="H2707">
        <v>2</v>
      </c>
      <c r="I2707" t="s">
        <v>861</v>
      </c>
      <c r="J2707" t="s">
        <v>933</v>
      </c>
      <c r="K2707" t="s">
        <v>913</v>
      </c>
      <c r="L2707">
        <v>227121.95</v>
      </c>
    </row>
    <row r="2708" spans="1:12" x14ac:dyDescent="0.25">
      <c r="A2708" t="s">
        <v>354</v>
      </c>
      <c r="B2708" t="s">
        <v>3116</v>
      </c>
      <c r="C2708" t="s">
        <v>3092</v>
      </c>
      <c r="D2708">
        <v>24.6</v>
      </c>
      <c r="E2708">
        <v>313.31</v>
      </c>
      <c r="F2708" t="s">
        <v>918</v>
      </c>
      <c r="G2708">
        <v>1</v>
      </c>
      <c r="H2708">
        <v>1</v>
      </c>
      <c r="I2708" t="s">
        <v>861</v>
      </c>
      <c r="J2708" t="s">
        <v>933</v>
      </c>
      <c r="K2708" t="s">
        <v>913</v>
      </c>
      <c r="L2708">
        <v>3180557.02</v>
      </c>
    </row>
    <row r="2709" spans="1:12" x14ac:dyDescent="0.25">
      <c r="A2709" t="s">
        <v>10921</v>
      </c>
      <c r="B2709" t="s">
        <v>3116</v>
      </c>
      <c r="C2709" t="s">
        <v>3092</v>
      </c>
      <c r="D2709">
        <v>29.6</v>
      </c>
      <c r="E2709">
        <v>104.5</v>
      </c>
      <c r="F2709" t="s">
        <v>918</v>
      </c>
      <c r="G2709">
        <v>1</v>
      </c>
      <c r="H2709">
        <v>2</v>
      </c>
      <c r="I2709" t="s">
        <v>861</v>
      </c>
      <c r="J2709" t="s">
        <v>933</v>
      </c>
      <c r="K2709" t="s">
        <v>913</v>
      </c>
      <c r="L2709">
        <v>2883471.77</v>
      </c>
    </row>
    <row r="2710" spans="1:12" x14ac:dyDescent="0.25">
      <c r="A2710" t="s">
        <v>325</v>
      </c>
      <c r="B2710" t="s">
        <v>3116</v>
      </c>
      <c r="C2710" t="s">
        <v>3092</v>
      </c>
      <c r="D2710">
        <v>26.5</v>
      </c>
      <c r="E2710">
        <v>84.1</v>
      </c>
      <c r="F2710" t="s">
        <v>918</v>
      </c>
      <c r="G2710">
        <v>1</v>
      </c>
      <c r="H2710">
        <v>3</v>
      </c>
      <c r="I2710" t="s">
        <v>861</v>
      </c>
      <c r="J2710" t="s">
        <v>933</v>
      </c>
      <c r="K2710" t="s">
        <v>913</v>
      </c>
      <c r="L2710">
        <v>5650094.9199999999</v>
      </c>
    </row>
    <row r="2711" spans="1:12" x14ac:dyDescent="0.25">
      <c r="A2711" t="s">
        <v>396</v>
      </c>
      <c r="B2711" t="s">
        <v>3116</v>
      </c>
      <c r="C2711" t="s">
        <v>3092</v>
      </c>
      <c r="D2711">
        <v>18.100000000000001</v>
      </c>
      <c r="E2711">
        <v>259.35000000000002</v>
      </c>
      <c r="F2711" t="s">
        <v>1003</v>
      </c>
      <c r="G2711">
        <v>1</v>
      </c>
      <c r="H2711">
        <v>2</v>
      </c>
      <c r="I2711" t="s">
        <v>861</v>
      </c>
      <c r="J2711" t="s">
        <v>933</v>
      </c>
      <c r="K2711" t="s">
        <v>913</v>
      </c>
      <c r="L2711">
        <v>359148.15</v>
      </c>
    </row>
    <row r="2712" spans="1:12" x14ac:dyDescent="0.25">
      <c r="A2712" t="s">
        <v>3219</v>
      </c>
      <c r="B2712" t="s">
        <v>3116</v>
      </c>
      <c r="C2712" t="s">
        <v>3092</v>
      </c>
      <c r="D2712">
        <v>20.100000000000001</v>
      </c>
      <c r="E2712">
        <v>114</v>
      </c>
      <c r="F2712" t="s">
        <v>918</v>
      </c>
      <c r="G2712">
        <v>2</v>
      </c>
      <c r="H2712">
        <v>1</v>
      </c>
      <c r="I2712" t="s">
        <v>861</v>
      </c>
      <c r="J2712" t="s">
        <v>933</v>
      </c>
      <c r="K2712" t="s">
        <v>913</v>
      </c>
      <c r="L2712">
        <v>149530.82999999999</v>
      </c>
    </row>
    <row r="2713" spans="1:12" x14ac:dyDescent="0.25">
      <c r="A2713" t="s">
        <v>10922</v>
      </c>
      <c r="B2713" t="s">
        <v>3116</v>
      </c>
      <c r="C2713" t="s">
        <v>3092</v>
      </c>
      <c r="D2713">
        <v>23.5</v>
      </c>
      <c r="E2713">
        <v>342</v>
      </c>
      <c r="F2713" t="s">
        <v>1003</v>
      </c>
      <c r="G2713">
        <v>1</v>
      </c>
      <c r="H2713">
        <v>2</v>
      </c>
      <c r="I2713" t="s">
        <v>861</v>
      </c>
      <c r="J2713" t="s">
        <v>933</v>
      </c>
      <c r="K2713" t="s">
        <v>913</v>
      </c>
      <c r="L2713">
        <v>57343.01</v>
      </c>
    </row>
    <row r="2714" spans="1:12" x14ac:dyDescent="0.25">
      <c r="A2714" t="s">
        <v>3220</v>
      </c>
      <c r="B2714" t="s">
        <v>3116</v>
      </c>
      <c r="C2714" t="s">
        <v>3092</v>
      </c>
      <c r="D2714">
        <v>22.7</v>
      </c>
      <c r="E2714">
        <v>84.1</v>
      </c>
      <c r="F2714" t="s">
        <v>918</v>
      </c>
      <c r="G2714">
        <v>2</v>
      </c>
      <c r="H2714">
        <v>1</v>
      </c>
      <c r="I2714" t="s">
        <v>861</v>
      </c>
      <c r="J2714" t="s">
        <v>933</v>
      </c>
      <c r="K2714" t="s">
        <v>913</v>
      </c>
      <c r="L2714">
        <v>728.49</v>
      </c>
    </row>
    <row r="2715" spans="1:12" x14ac:dyDescent="0.25">
      <c r="A2715" t="s">
        <v>10923</v>
      </c>
      <c r="B2715" t="s">
        <v>3116</v>
      </c>
      <c r="C2715" t="s">
        <v>3092</v>
      </c>
      <c r="D2715">
        <v>23.9</v>
      </c>
      <c r="E2715">
        <v>306</v>
      </c>
      <c r="F2715" t="s">
        <v>918</v>
      </c>
      <c r="G2715">
        <v>1</v>
      </c>
      <c r="H2715">
        <v>1</v>
      </c>
      <c r="I2715" t="s">
        <v>861</v>
      </c>
      <c r="J2715" t="s">
        <v>933</v>
      </c>
      <c r="K2715" t="s">
        <v>913</v>
      </c>
      <c r="L2715">
        <v>189445.5</v>
      </c>
    </row>
    <row r="2716" spans="1:12" x14ac:dyDescent="0.25">
      <c r="A2716" t="s">
        <v>3221</v>
      </c>
      <c r="B2716" t="s">
        <v>3116</v>
      </c>
      <c r="C2716" t="s">
        <v>3092</v>
      </c>
      <c r="D2716">
        <v>17.600000000000001</v>
      </c>
      <c r="E2716">
        <v>259.39999999999998</v>
      </c>
      <c r="F2716" t="s">
        <v>867</v>
      </c>
      <c r="G2716">
        <v>2</v>
      </c>
      <c r="H2716">
        <v>2</v>
      </c>
      <c r="I2716" t="s">
        <v>861</v>
      </c>
      <c r="J2716" t="s">
        <v>933</v>
      </c>
      <c r="K2716" t="s">
        <v>913</v>
      </c>
      <c r="L2716">
        <v>117.29</v>
      </c>
    </row>
    <row r="2717" spans="1:12" x14ac:dyDescent="0.25">
      <c r="A2717" t="s">
        <v>3222</v>
      </c>
      <c r="B2717" t="s">
        <v>3116</v>
      </c>
      <c r="C2717" t="s">
        <v>3092</v>
      </c>
      <c r="D2717">
        <v>15.2</v>
      </c>
      <c r="E2717">
        <v>193.39</v>
      </c>
      <c r="F2717" t="s">
        <v>918</v>
      </c>
      <c r="G2717">
        <v>2</v>
      </c>
      <c r="H2717">
        <v>1</v>
      </c>
      <c r="I2717" t="s">
        <v>928</v>
      </c>
      <c r="J2717" t="s">
        <v>928</v>
      </c>
      <c r="K2717" t="s">
        <v>913</v>
      </c>
      <c r="L2717">
        <v>344840.95</v>
      </c>
    </row>
    <row r="2718" spans="1:12" x14ac:dyDescent="0.25">
      <c r="A2718" t="s">
        <v>10924</v>
      </c>
      <c r="B2718" t="s">
        <v>3116</v>
      </c>
      <c r="C2718" t="s">
        <v>3092</v>
      </c>
      <c r="D2718">
        <v>9</v>
      </c>
      <c r="E2718">
        <v>126</v>
      </c>
      <c r="F2718" t="s">
        <v>984</v>
      </c>
      <c r="G2718">
        <v>1</v>
      </c>
      <c r="H2718">
        <v>1</v>
      </c>
      <c r="I2718" t="s">
        <v>861</v>
      </c>
      <c r="J2718" t="s">
        <v>882</v>
      </c>
      <c r="K2718" t="s">
        <v>913</v>
      </c>
      <c r="L2718">
        <v>607612.54</v>
      </c>
    </row>
    <row r="2719" spans="1:12" x14ac:dyDescent="0.25">
      <c r="A2719" t="s">
        <v>10925</v>
      </c>
      <c r="B2719" t="s">
        <v>3116</v>
      </c>
      <c r="C2719" t="s">
        <v>3092</v>
      </c>
      <c r="D2719">
        <v>14.1</v>
      </c>
      <c r="E2719">
        <v>64.34</v>
      </c>
      <c r="F2719" t="s">
        <v>916</v>
      </c>
      <c r="G2719">
        <v>2</v>
      </c>
      <c r="H2719">
        <v>1</v>
      </c>
      <c r="I2719" t="s">
        <v>861</v>
      </c>
      <c r="J2719" t="s">
        <v>882</v>
      </c>
      <c r="K2719" t="s">
        <v>913</v>
      </c>
      <c r="L2719">
        <v>6139478.6299999999</v>
      </c>
    </row>
    <row r="2720" spans="1:12" x14ac:dyDescent="0.25">
      <c r="A2720" t="s">
        <v>3223</v>
      </c>
      <c r="B2720" t="s">
        <v>3116</v>
      </c>
      <c r="C2720" t="s">
        <v>3092</v>
      </c>
      <c r="D2720">
        <v>13.9</v>
      </c>
      <c r="E2720">
        <v>27.8</v>
      </c>
      <c r="F2720" t="s">
        <v>918</v>
      </c>
      <c r="G2720">
        <v>1</v>
      </c>
      <c r="H2720">
        <v>1</v>
      </c>
      <c r="I2720" t="s">
        <v>928</v>
      </c>
      <c r="J2720" t="s">
        <v>928</v>
      </c>
      <c r="K2720" t="s">
        <v>913</v>
      </c>
      <c r="L2720">
        <v>524225.88</v>
      </c>
    </row>
    <row r="2721" spans="1:12" x14ac:dyDescent="0.25">
      <c r="A2721" t="s">
        <v>3224</v>
      </c>
      <c r="B2721" t="s">
        <v>3116</v>
      </c>
      <c r="C2721" t="s">
        <v>3092</v>
      </c>
      <c r="D2721">
        <v>26</v>
      </c>
      <c r="E2721">
        <v>31.8</v>
      </c>
      <c r="F2721" t="s">
        <v>916</v>
      </c>
      <c r="G2721">
        <v>1</v>
      </c>
      <c r="H2721">
        <v>1</v>
      </c>
      <c r="I2721" t="s">
        <v>928</v>
      </c>
      <c r="J2721" t="s">
        <v>928</v>
      </c>
      <c r="K2721" t="s">
        <v>913</v>
      </c>
      <c r="L2721">
        <v>2995.34</v>
      </c>
    </row>
    <row r="2722" spans="1:12" x14ac:dyDescent="0.25">
      <c r="A2722" t="s">
        <v>3225</v>
      </c>
      <c r="B2722" t="s">
        <v>3116</v>
      </c>
      <c r="C2722" t="s">
        <v>3092</v>
      </c>
      <c r="D2722">
        <v>19</v>
      </c>
      <c r="E2722">
        <v>34.97</v>
      </c>
      <c r="F2722" t="s">
        <v>916</v>
      </c>
      <c r="G2722">
        <v>1</v>
      </c>
      <c r="H2722">
        <v>1</v>
      </c>
      <c r="I2722" t="s">
        <v>928</v>
      </c>
      <c r="J2722" t="s">
        <v>928</v>
      </c>
      <c r="K2722" t="s">
        <v>913</v>
      </c>
      <c r="L2722">
        <v>995800.31</v>
      </c>
    </row>
    <row r="2723" spans="1:12" x14ac:dyDescent="0.25">
      <c r="A2723" t="s">
        <v>3226</v>
      </c>
      <c r="B2723" t="s">
        <v>3116</v>
      </c>
      <c r="C2723" t="s">
        <v>3092</v>
      </c>
      <c r="D2723">
        <v>18.5</v>
      </c>
      <c r="E2723">
        <v>46.04</v>
      </c>
      <c r="F2723" t="s">
        <v>918</v>
      </c>
      <c r="G2723">
        <v>1</v>
      </c>
      <c r="H2723">
        <v>1</v>
      </c>
      <c r="I2723" t="s">
        <v>861</v>
      </c>
      <c r="J2723" t="s">
        <v>882</v>
      </c>
      <c r="K2723" t="s">
        <v>913</v>
      </c>
      <c r="L2723">
        <v>7047799.8899999997</v>
      </c>
    </row>
    <row r="2724" spans="1:12" x14ac:dyDescent="0.25">
      <c r="A2724" t="s">
        <v>3227</v>
      </c>
      <c r="B2724" t="s">
        <v>3116</v>
      </c>
      <c r="C2724" t="s">
        <v>3092</v>
      </c>
      <c r="D2724">
        <v>14.7</v>
      </c>
      <c r="E2724">
        <v>26.8</v>
      </c>
      <c r="F2724" t="s">
        <v>865</v>
      </c>
      <c r="G2724">
        <v>1</v>
      </c>
      <c r="H2724">
        <v>1</v>
      </c>
      <c r="I2724" t="s">
        <v>928</v>
      </c>
      <c r="J2724" t="s">
        <v>928</v>
      </c>
      <c r="K2724" t="s">
        <v>913</v>
      </c>
      <c r="L2724">
        <v>289629.5</v>
      </c>
    </row>
    <row r="2725" spans="1:12" x14ac:dyDescent="0.25">
      <c r="A2725" t="s">
        <v>3228</v>
      </c>
      <c r="B2725" t="s">
        <v>3116</v>
      </c>
      <c r="C2725" t="s">
        <v>3092</v>
      </c>
      <c r="D2725">
        <v>15.4</v>
      </c>
      <c r="E2725">
        <v>30.83</v>
      </c>
      <c r="F2725" t="s">
        <v>865</v>
      </c>
      <c r="G2725">
        <v>1</v>
      </c>
      <c r="H2725">
        <v>1</v>
      </c>
      <c r="I2725" t="s">
        <v>928</v>
      </c>
      <c r="J2725" t="s">
        <v>928</v>
      </c>
      <c r="K2725" t="s">
        <v>913</v>
      </c>
      <c r="L2725">
        <v>189277.4</v>
      </c>
    </row>
    <row r="2726" spans="1:12" x14ac:dyDescent="0.25">
      <c r="A2726" t="s">
        <v>3229</v>
      </c>
      <c r="B2726" t="s">
        <v>3116</v>
      </c>
      <c r="C2726" t="s">
        <v>3092</v>
      </c>
      <c r="D2726">
        <v>10.4</v>
      </c>
      <c r="E2726">
        <v>45.2</v>
      </c>
      <c r="F2726" t="s">
        <v>860</v>
      </c>
      <c r="G2726">
        <v>1</v>
      </c>
      <c r="H2726">
        <v>1</v>
      </c>
      <c r="I2726" t="s">
        <v>861</v>
      </c>
      <c r="J2726" t="s">
        <v>933</v>
      </c>
      <c r="K2726" t="s">
        <v>913</v>
      </c>
      <c r="L2726">
        <v>4635423.45</v>
      </c>
    </row>
    <row r="2727" spans="1:12" x14ac:dyDescent="0.25">
      <c r="A2727" t="s">
        <v>3230</v>
      </c>
      <c r="B2727" t="s">
        <v>3116</v>
      </c>
      <c r="C2727" t="s">
        <v>3092</v>
      </c>
      <c r="D2727">
        <v>14.1</v>
      </c>
      <c r="E2727">
        <v>37.68</v>
      </c>
      <c r="F2727" t="s">
        <v>918</v>
      </c>
      <c r="G2727">
        <v>1</v>
      </c>
      <c r="H2727">
        <v>1</v>
      </c>
      <c r="I2727" t="s">
        <v>861</v>
      </c>
      <c r="J2727" t="s">
        <v>933</v>
      </c>
      <c r="K2727" t="s">
        <v>913</v>
      </c>
      <c r="L2727">
        <v>4402555</v>
      </c>
    </row>
    <row r="2728" spans="1:12" x14ac:dyDescent="0.25">
      <c r="A2728" t="s">
        <v>3231</v>
      </c>
      <c r="B2728" t="s">
        <v>3116</v>
      </c>
      <c r="C2728" t="s">
        <v>3092</v>
      </c>
      <c r="D2728">
        <v>22.7</v>
      </c>
      <c r="E2728">
        <v>26.5</v>
      </c>
      <c r="F2728" t="s">
        <v>918</v>
      </c>
      <c r="G2728">
        <v>1</v>
      </c>
      <c r="H2728">
        <v>1</v>
      </c>
      <c r="I2728" t="s">
        <v>928</v>
      </c>
      <c r="J2728" t="s">
        <v>933</v>
      </c>
      <c r="K2728" t="s">
        <v>913</v>
      </c>
      <c r="L2728">
        <v>12305.12</v>
      </c>
    </row>
    <row r="2729" spans="1:12" x14ac:dyDescent="0.25">
      <c r="A2729" t="s">
        <v>10926</v>
      </c>
      <c r="B2729" t="s">
        <v>3116</v>
      </c>
      <c r="C2729" t="s">
        <v>3092</v>
      </c>
      <c r="D2729">
        <v>10.6</v>
      </c>
      <c r="E2729">
        <v>1291.83</v>
      </c>
      <c r="F2729" t="s">
        <v>918</v>
      </c>
      <c r="G2729">
        <v>3</v>
      </c>
      <c r="H2729">
        <v>1</v>
      </c>
      <c r="I2729" t="s">
        <v>928</v>
      </c>
      <c r="J2729" t="s">
        <v>928</v>
      </c>
      <c r="K2729" t="s">
        <v>913</v>
      </c>
      <c r="L2729">
        <v>35850.339999999997</v>
      </c>
    </row>
    <row r="2730" spans="1:12" x14ac:dyDescent="0.25">
      <c r="A2730" t="s">
        <v>10927</v>
      </c>
      <c r="B2730" t="s">
        <v>3116</v>
      </c>
      <c r="C2730" t="s">
        <v>3092</v>
      </c>
      <c r="D2730">
        <v>38.799999999999997</v>
      </c>
      <c r="E2730">
        <v>386.31</v>
      </c>
      <c r="F2730" t="s">
        <v>918</v>
      </c>
      <c r="G2730">
        <v>2</v>
      </c>
      <c r="H2730">
        <v>2</v>
      </c>
      <c r="I2730" t="s">
        <v>993</v>
      </c>
      <c r="J2730" t="s">
        <v>928</v>
      </c>
      <c r="K2730" t="s">
        <v>913</v>
      </c>
      <c r="L2730">
        <v>4599237.18</v>
      </c>
    </row>
    <row r="2731" spans="1:12" x14ac:dyDescent="0.25">
      <c r="A2731" t="s">
        <v>10928</v>
      </c>
      <c r="B2731" t="s">
        <v>3116</v>
      </c>
      <c r="C2731" t="s">
        <v>3092</v>
      </c>
      <c r="D2731">
        <v>14.8</v>
      </c>
      <c r="E2731">
        <v>131.43</v>
      </c>
      <c r="F2731" t="s">
        <v>918</v>
      </c>
      <c r="G2731">
        <v>1</v>
      </c>
      <c r="H2731">
        <v>2</v>
      </c>
      <c r="I2731" t="s">
        <v>861</v>
      </c>
      <c r="J2731" t="s">
        <v>928</v>
      </c>
      <c r="K2731" t="s">
        <v>913</v>
      </c>
      <c r="L2731">
        <v>3895470.77</v>
      </c>
    </row>
    <row r="2732" spans="1:12" x14ac:dyDescent="0.25">
      <c r="A2732" t="s">
        <v>10929</v>
      </c>
      <c r="B2732" t="s">
        <v>3116</v>
      </c>
      <c r="C2732" t="s">
        <v>3092</v>
      </c>
      <c r="D2732">
        <v>24.5</v>
      </c>
      <c r="E2732">
        <v>77.400000000000006</v>
      </c>
      <c r="F2732" t="s">
        <v>860</v>
      </c>
      <c r="G2732">
        <v>1</v>
      </c>
      <c r="H2732">
        <v>1</v>
      </c>
      <c r="I2732" t="s">
        <v>861</v>
      </c>
      <c r="J2732" t="s">
        <v>882</v>
      </c>
      <c r="K2732" t="s">
        <v>913</v>
      </c>
      <c r="L2732">
        <v>41.11</v>
      </c>
    </row>
    <row r="2733" spans="1:12" x14ac:dyDescent="0.25">
      <c r="A2733" t="s">
        <v>10930</v>
      </c>
      <c r="B2733" t="s">
        <v>3116</v>
      </c>
      <c r="C2733" t="s">
        <v>3092</v>
      </c>
      <c r="D2733">
        <v>22.5</v>
      </c>
      <c r="E2733">
        <v>57.3</v>
      </c>
      <c r="F2733" t="s">
        <v>860</v>
      </c>
      <c r="G2733">
        <v>2</v>
      </c>
      <c r="H2733">
        <v>1</v>
      </c>
      <c r="I2733" t="s">
        <v>861</v>
      </c>
      <c r="J2733" t="s">
        <v>928</v>
      </c>
      <c r="K2733" t="s">
        <v>913</v>
      </c>
      <c r="L2733">
        <v>1389774.52</v>
      </c>
    </row>
    <row r="2734" spans="1:12" x14ac:dyDescent="0.25">
      <c r="A2734" t="s">
        <v>10931</v>
      </c>
      <c r="B2734" t="s">
        <v>3116</v>
      </c>
      <c r="C2734" t="s">
        <v>3092</v>
      </c>
      <c r="D2734">
        <v>17.7</v>
      </c>
      <c r="E2734">
        <v>86.2</v>
      </c>
      <c r="F2734" t="s">
        <v>918</v>
      </c>
      <c r="G2734">
        <v>2</v>
      </c>
      <c r="H2734">
        <v>1</v>
      </c>
      <c r="I2734" t="s">
        <v>861</v>
      </c>
      <c r="J2734" t="s">
        <v>933</v>
      </c>
      <c r="K2734" t="s">
        <v>913</v>
      </c>
      <c r="L2734">
        <v>16710583.49</v>
      </c>
    </row>
    <row r="2735" spans="1:12" x14ac:dyDescent="0.25">
      <c r="A2735" t="s">
        <v>10932</v>
      </c>
      <c r="B2735" t="s">
        <v>3116</v>
      </c>
      <c r="C2735" t="s">
        <v>3092</v>
      </c>
      <c r="D2735">
        <v>22.2</v>
      </c>
      <c r="E2735">
        <v>57.27</v>
      </c>
      <c r="F2735" t="s">
        <v>918</v>
      </c>
      <c r="G2735">
        <v>2</v>
      </c>
      <c r="H2735">
        <v>2</v>
      </c>
      <c r="I2735" t="s">
        <v>928</v>
      </c>
      <c r="J2735" t="s">
        <v>933</v>
      </c>
      <c r="K2735" t="s">
        <v>913</v>
      </c>
      <c r="L2735">
        <v>6674711.8099999996</v>
      </c>
    </row>
    <row r="2736" spans="1:12" x14ac:dyDescent="0.25">
      <c r="A2736" t="s">
        <v>10933</v>
      </c>
      <c r="B2736" t="s">
        <v>3116</v>
      </c>
      <c r="C2736" t="s">
        <v>3092</v>
      </c>
      <c r="D2736">
        <v>21.4</v>
      </c>
      <c r="E2736">
        <v>86.2</v>
      </c>
      <c r="F2736" t="s">
        <v>918</v>
      </c>
      <c r="G2736">
        <v>2</v>
      </c>
      <c r="H2736">
        <v>1</v>
      </c>
      <c r="I2736" t="s">
        <v>861</v>
      </c>
      <c r="J2736" t="s">
        <v>933</v>
      </c>
      <c r="K2736" t="s">
        <v>913</v>
      </c>
      <c r="L2736">
        <v>30532.17</v>
      </c>
    </row>
    <row r="2737" spans="1:12" x14ac:dyDescent="0.25">
      <c r="A2737" t="s">
        <v>703</v>
      </c>
      <c r="B2737" t="s">
        <v>3116</v>
      </c>
      <c r="C2737" t="s">
        <v>3092</v>
      </c>
      <c r="D2737">
        <v>44</v>
      </c>
      <c r="E2737">
        <v>49.7</v>
      </c>
      <c r="F2737" t="s">
        <v>918</v>
      </c>
      <c r="G2737">
        <v>1</v>
      </c>
      <c r="H2737">
        <v>3</v>
      </c>
      <c r="I2737" t="s">
        <v>861</v>
      </c>
      <c r="J2737" t="s">
        <v>933</v>
      </c>
      <c r="K2737" t="s">
        <v>913</v>
      </c>
      <c r="L2737">
        <v>6785055.7400000002</v>
      </c>
    </row>
    <row r="2738" spans="1:12" x14ac:dyDescent="0.25">
      <c r="A2738" t="s">
        <v>10934</v>
      </c>
      <c r="B2738" t="s">
        <v>3116</v>
      </c>
      <c r="C2738" t="s">
        <v>3092</v>
      </c>
      <c r="D2738">
        <v>29.4</v>
      </c>
      <c r="E2738">
        <v>111</v>
      </c>
      <c r="F2738" t="s">
        <v>918</v>
      </c>
      <c r="G2738">
        <v>2</v>
      </c>
      <c r="H2738">
        <v>3</v>
      </c>
      <c r="I2738" t="s">
        <v>861</v>
      </c>
      <c r="J2738" t="s">
        <v>933</v>
      </c>
      <c r="K2738" t="s">
        <v>913</v>
      </c>
      <c r="L2738">
        <v>1588796.19</v>
      </c>
    </row>
    <row r="2739" spans="1:12" x14ac:dyDescent="0.25">
      <c r="A2739" t="s">
        <v>665</v>
      </c>
      <c r="B2739" t="s">
        <v>3116</v>
      </c>
      <c r="C2739" t="s">
        <v>3092</v>
      </c>
      <c r="D2739">
        <v>35.299999999999997</v>
      </c>
      <c r="E2739">
        <v>35.4</v>
      </c>
      <c r="F2739" t="s">
        <v>918</v>
      </c>
      <c r="G2739">
        <v>1</v>
      </c>
      <c r="H2739">
        <v>3</v>
      </c>
      <c r="I2739" t="s">
        <v>861</v>
      </c>
      <c r="J2739" t="s">
        <v>933</v>
      </c>
      <c r="K2739" t="s">
        <v>913</v>
      </c>
      <c r="L2739">
        <v>19543407.73</v>
      </c>
    </row>
    <row r="2740" spans="1:12" x14ac:dyDescent="0.25">
      <c r="A2740" t="s">
        <v>10935</v>
      </c>
      <c r="B2740" t="s">
        <v>3116</v>
      </c>
      <c r="C2740" t="s">
        <v>3092</v>
      </c>
      <c r="D2740">
        <v>29.5</v>
      </c>
      <c r="E2740">
        <v>42.23</v>
      </c>
      <c r="F2740" t="s">
        <v>918</v>
      </c>
      <c r="G2740">
        <v>2</v>
      </c>
      <c r="H2740">
        <v>1</v>
      </c>
      <c r="I2740" t="s">
        <v>928</v>
      </c>
      <c r="J2740" t="s">
        <v>928</v>
      </c>
      <c r="K2740" t="s">
        <v>913</v>
      </c>
      <c r="L2740">
        <v>2288129.09</v>
      </c>
    </row>
    <row r="2741" spans="1:12" x14ac:dyDescent="0.25">
      <c r="A2741" t="s">
        <v>3232</v>
      </c>
      <c r="B2741" t="s">
        <v>3233</v>
      </c>
      <c r="C2741" t="s">
        <v>3234</v>
      </c>
      <c r="D2741">
        <v>27.3</v>
      </c>
      <c r="E2741">
        <v>255</v>
      </c>
      <c r="F2741" t="s">
        <v>860</v>
      </c>
      <c r="G2741">
        <v>1</v>
      </c>
      <c r="H2741">
        <v>1</v>
      </c>
      <c r="I2741" t="s">
        <v>861</v>
      </c>
      <c r="J2741" t="s">
        <v>882</v>
      </c>
      <c r="K2741" t="s">
        <v>863</v>
      </c>
      <c r="L2741">
        <v>592877.19999999995</v>
      </c>
    </row>
    <row r="2742" spans="1:12" x14ac:dyDescent="0.25">
      <c r="A2742" t="s">
        <v>3235</v>
      </c>
      <c r="B2742" t="s">
        <v>3236</v>
      </c>
      <c r="C2742" t="s">
        <v>3237</v>
      </c>
      <c r="D2742">
        <v>7.5</v>
      </c>
      <c r="E2742">
        <v>148</v>
      </c>
      <c r="F2742" t="s">
        <v>860</v>
      </c>
      <c r="G2742">
        <v>1</v>
      </c>
      <c r="H2742">
        <v>1</v>
      </c>
      <c r="I2742" t="s">
        <v>928</v>
      </c>
      <c r="J2742" t="s">
        <v>882</v>
      </c>
      <c r="K2742" t="s">
        <v>913</v>
      </c>
      <c r="L2742">
        <v>37168.050000000003</v>
      </c>
    </row>
    <row r="2743" spans="1:12" x14ac:dyDescent="0.25">
      <c r="A2743" t="s">
        <v>3238</v>
      </c>
      <c r="B2743" t="s">
        <v>3236</v>
      </c>
      <c r="C2743" t="s">
        <v>3237</v>
      </c>
      <c r="D2743">
        <v>10.199999999999999</v>
      </c>
      <c r="E2743">
        <v>110</v>
      </c>
      <c r="F2743" t="s">
        <v>867</v>
      </c>
      <c r="G2743">
        <v>1</v>
      </c>
      <c r="H2743">
        <v>1</v>
      </c>
      <c r="I2743" t="s">
        <v>861</v>
      </c>
      <c r="J2743" t="s">
        <v>882</v>
      </c>
      <c r="K2743" t="s">
        <v>913</v>
      </c>
      <c r="L2743">
        <v>39538.160000000003</v>
      </c>
    </row>
    <row r="2744" spans="1:12" x14ac:dyDescent="0.25">
      <c r="A2744" t="s">
        <v>3239</v>
      </c>
      <c r="B2744" t="s">
        <v>3236</v>
      </c>
      <c r="C2744" t="s">
        <v>3237</v>
      </c>
      <c r="D2744">
        <v>10.7</v>
      </c>
      <c r="E2744">
        <v>137.94</v>
      </c>
      <c r="F2744" t="s">
        <v>867</v>
      </c>
      <c r="G2744">
        <v>1</v>
      </c>
      <c r="H2744">
        <v>1</v>
      </c>
      <c r="I2744" t="s">
        <v>861</v>
      </c>
      <c r="J2744" t="s">
        <v>882</v>
      </c>
      <c r="K2744" t="s">
        <v>913</v>
      </c>
      <c r="L2744">
        <v>12321.8</v>
      </c>
    </row>
    <row r="2745" spans="1:12" x14ac:dyDescent="0.25">
      <c r="A2745" t="s">
        <v>3240</v>
      </c>
      <c r="B2745" t="s">
        <v>3241</v>
      </c>
      <c r="C2745" t="s">
        <v>3242</v>
      </c>
      <c r="D2745">
        <v>11.2</v>
      </c>
      <c r="E2745">
        <v>964.99</v>
      </c>
      <c r="F2745" t="s">
        <v>860</v>
      </c>
      <c r="G2745">
        <v>1</v>
      </c>
      <c r="H2745">
        <v>1</v>
      </c>
      <c r="I2745" t="s">
        <v>993</v>
      </c>
      <c r="J2745" t="s">
        <v>994</v>
      </c>
      <c r="K2745" t="s">
        <v>863</v>
      </c>
      <c r="L2745">
        <v>3896093.97</v>
      </c>
    </row>
    <row r="2746" spans="1:12" x14ac:dyDescent="0.25">
      <c r="A2746" t="s">
        <v>3243</v>
      </c>
      <c r="B2746" t="s">
        <v>3241</v>
      </c>
      <c r="C2746" t="s">
        <v>3242</v>
      </c>
      <c r="D2746">
        <v>18.3</v>
      </c>
      <c r="E2746">
        <v>258</v>
      </c>
      <c r="F2746" t="s">
        <v>916</v>
      </c>
      <c r="G2746">
        <v>2</v>
      </c>
      <c r="H2746">
        <v>1</v>
      </c>
      <c r="I2746" t="s">
        <v>993</v>
      </c>
      <c r="J2746" t="s">
        <v>994</v>
      </c>
      <c r="K2746" t="s">
        <v>863</v>
      </c>
      <c r="L2746">
        <v>3808237.76</v>
      </c>
    </row>
    <row r="2747" spans="1:12" x14ac:dyDescent="0.25">
      <c r="A2747" t="s">
        <v>10936</v>
      </c>
      <c r="B2747" t="s">
        <v>3241</v>
      </c>
      <c r="C2747" t="s">
        <v>3242</v>
      </c>
      <c r="D2747">
        <v>14.3</v>
      </c>
      <c r="E2747">
        <v>250</v>
      </c>
      <c r="F2747" t="s">
        <v>867</v>
      </c>
      <c r="G2747">
        <v>2</v>
      </c>
      <c r="H2747">
        <v>1</v>
      </c>
      <c r="I2747" t="s">
        <v>993</v>
      </c>
      <c r="J2747" t="s">
        <v>994</v>
      </c>
      <c r="K2747" t="s">
        <v>863</v>
      </c>
      <c r="L2747">
        <v>667261.68000000005</v>
      </c>
    </row>
    <row r="2748" spans="1:12" x14ac:dyDescent="0.25">
      <c r="A2748" t="s">
        <v>3245</v>
      </c>
      <c r="B2748" t="s">
        <v>3241</v>
      </c>
      <c r="C2748" t="s">
        <v>3242</v>
      </c>
      <c r="D2748">
        <v>18.3</v>
      </c>
      <c r="E2748">
        <v>250</v>
      </c>
      <c r="F2748" t="s">
        <v>867</v>
      </c>
      <c r="G2748">
        <v>2</v>
      </c>
      <c r="H2748">
        <v>1</v>
      </c>
      <c r="I2748" t="s">
        <v>993</v>
      </c>
      <c r="J2748" t="s">
        <v>994</v>
      </c>
      <c r="K2748" t="s">
        <v>863</v>
      </c>
      <c r="L2748">
        <v>52976.1</v>
      </c>
    </row>
    <row r="2749" spans="1:12" x14ac:dyDescent="0.25">
      <c r="A2749" t="s">
        <v>3246</v>
      </c>
      <c r="B2749" t="s">
        <v>3241</v>
      </c>
      <c r="C2749" t="s">
        <v>3242</v>
      </c>
      <c r="D2749">
        <v>19.7</v>
      </c>
      <c r="E2749">
        <v>370</v>
      </c>
      <c r="F2749" t="s">
        <v>867</v>
      </c>
      <c r="G2749">
        <v>3</v>
      </c>
      <c r="H2749">
        <v>1</v>
      </c>
      <c r="I2749" t="s">
        <v>993</v>
      </c>
      <c r="J2749" t="s">
        <v>994</v>
      </c>
      <c r="K2749" t="s">
        <v>863</v>
      </c>
      <c r="L2749">
        <v>3640485.51</v>
      </c>
    </row>
    <row r="2750" spans="1:12" x14ac:dyDescent="0.25">
      <c r="A2750" t="s">
        <v>3247</v>
      </c>
      <c r="B2750" t="s">
        <v>3241</v>
      </c>
      <c r="C2750" t="s">
        <v>3242</v>
      </c>
      <c r="D2750">
        <v>18.8</v>
      </c>
      <c r="E2750">
        <v>527</v>
      </c>
      <c r="F2750" t="s">
        <v>916</v>
      </c>
      <c r="G2750">
        <v>3</v>
      </c>
      <c r="H2750">
        <v>1</v>
      </c>
      <c r="I2750" t="s">
        <v>993</v>
      </c>
      <c r="J2750" t="s">
        <v>994</v>
      </c>
      <c r="K2750" t="s">
        <v>863</v>
      </c>
      <c r="L2750">
        <v>1014236.61</v>
      </c>
    </row>
    <row r="2751" spans="1:12" x14ac:dyDescent="0.25">
      <c r="A2751" t="s">
        <v>10937</v>
      </c>
      <c r="B2751" t="s">
        <v>3241</v>
      </c>
      <c r="C2751" t="s">
        <v>3242</v>
      </c>
      <c r="D2751">
        <v>16</v>
      </c>
      <c r="E2751">
        <v>216.16</v>
      </c>
      <c r="F2751" t="s">
        <v>916</v>
      </c>
      <c r="G2751">
        <v>2</v>
      </c>
      <c r="H2751">
        <v>1</v>
      </c>
      <c r="I2751" t="s">
        <v>993</v>
      </c>
      <c r="J2751" t="s">
        <v>928</v>
      </c>
      <c r="K2751" t="s">
        <v>863</v>
      </c>
      <c r="L2751">
        <v>2293621.91</v>
      </c>
    </row>
    <row r="2752" spans="1:12" x14ac:dyDescent="0.25">
      <c r="A2752" t="s">
        <v>10938</v>
      </c>
      <c r="B2752" t="s">
        <v>3241</v>
      </c>
      <c r="C2752" t="s">
        <v>3242</v>
      </c>
      <c r="D2752">
        <v>10.8</v>
      </c>
      <c r="E2752">
        <v>240</v>
      </c>
      <c r="F2752" t="s">
        <v>860</v>
      </c>
      <c r="G2752">
        <v>1</v>
      </c>
      <c r="H2752">
        <v>1</v>
      </c>
      <c r="I2752" t="s">
        <v>993</v>
      </c>
      <c r="J2752" t="s">
        <v>994</v>
      </c>
      <c r="K2752" t="s">
        <v>863</v>
      </c>
      <c r="L2752">
        <v>16706.27</v>
      </c>
    </row>
    <row r="2753" spans="1:12" x14ac:dyDescent="0.25">
      <c r="A2753" t="s">
        <v>10939</v>
      </c>
      <c r="B2753" t="s">
        <v>3241</v>
      </c>
      <c r="C2753" t="s">
        <v>3242</v>
      </c>
      <c r="D2753">
        <v>11.2</v>
      </c>
      <c r="E2753">
        <v>259</v>
      </c>
      <c r="F2753" t="s">
        <v>867</v>
      </c>
      <c r="G2753">
        <v>2</v>
      </c>
      <c r="H2753">
        <v>1</v>
      </c>
      <c r="I2753" t="s">
        <v>993</v>
      </c>
      <c r="J2753" t="s">
        <v>994</v>
      </c>
      <c r="K2753" t="s">
        <v>863</v>
      </c>
      <c r="L2753">
        <v>2166499.58</v>
      </c>
    </row>
    <row r="2754" spans="1:12" x14ac:dyDescent="0.25">
      <c r="A2754" t="s">
        <v>3248</v>
      </c>
      <c r="B2754" t="s">
        <v>3241</v>
      </c>
      <c r="C2754" t="s">
        <v>3242</v>
      </c>
      <c r="D2754">
        <v>14.8</v>
      </c>
      <c r="E2754">
        <v>361.42</v>
      </c>
      <c r="F2754" t="s">
        <v>860</v>
      </c>
      <c r="G2754">
        <v>2</v>
      </c>
      <c r="H2754">
        <v>1</v>
      </c>
      <c r="I2754" t="s">
        <v>993</v>
      </c>
      <c r="J2754" t="s">
        <v>994</v>
      </c>
      <c r="K2754" t="s">
        <v>863</v>
      </c>
      <c r="L2754">
        <v>3088906.06</v>
      </c>
    </row>
    <row r="2755" spans="1:12" x14ac:dyDescent="0.25">
      <c r="A2755" t="s">
        <v>3249</v>
      </c>
      <c r="B2755" t="s">
        <v>3241</v>
      </c>
      <c r="C2755" t="s">
        <v>3242</v>
      </c>
      <c r="D2755">
        <v>17.100000000000001</v>
      </c>
      <c r="E2755">
        <v>360</v>
      </c>
      <c r="F2755" t="s">
        <v>860</v>
      </c>
      <c r="G2755">
        <v>2</v>
      </c>
      <c r="H2755">
        <v>1</v>
      </c>
      <c r="I2755" t="s">
        <v>993</v>
      </c>
      <c r="J2755" t="s">
        <v>994</v>
      </c>
      <c r="K2755" t="s">
        <v>863</v>
      </c>
      <c r="L2755">
        <v>2077717.14</v>
      </c>
    </row>
    <row r="2756" spans="1:12" x14ac:dyDescent="0.25">
      <c r="A2756" t="s">
        <v>3251</v>
      </c>
      <c r="B2756" t="s">
        <v>3241</v>
      </c>
      <c r="C2756" t="s">
        <v>3242</v>
      </c>
      <c r="D2756">
        <v>8.6</v>
      </c>
      <c r="E2756">
        <v>224</v>
      </c>
      <c r="F2756" t="s">
        <v>860</v>
      </c>
      <c r="G2756">
        <v>1</v>
      </c>
      <c r="H2756">
        <v>1</v>
      </c>
      <c r="I2756" t="s">
        <v>993</v>
      </c>
      <c r="J2756" t="s">
        <v>994</v>
      </c>
      <c r="K2756" t="s">
        <v>863</v>
      </c>
      <c r="L2756">
        <v>1978.6</v>
      </c>
    </row>
    <row r="2757" spans="1:12" x14ac:dyDescent="0.25">
      <c r="A2757" t="s">
        <v>3252</v>
      </c>
      <c r="B2757" t="s">
        <v>3241</v>
      </c>
      <c r="C2757" t="s">
        <v>3242</v>
      </c>
      <c r="D2757">
        <v>8.5</v>
      </c>
      <c r="E2757">
        <v>308</v>
      </c>
      <c r="F2757" t="s">
        <v>860</v>
      </c>
      <c r="G2757">
        <v>1</v>
      </c>
      <c r="H2757">
        <v>1</v>
      </c>
      <c r="I2757" t="s">
        <v>993</v>
      </c>
      <c r="J2757" t="s">
        <v>994</v>
      </c>
      <c r="K2757" t="s">
        <v>863</v>
      </c>
      <c r="L2757">
        <v>124836.47</v>
      </c>
    </row>
    <row r="2758" spans="1:12" x14ac:dyDescent="0.25">
      <c r="A2758" t="s">
        <v>3253</v>
      </c>
      <c r="B2758" t="s">
        <v>3241</v>
      </c>
      <c r="C2758" t="s">
        <v>3242</v>
      </c>
      <c r="D2758">
        <v>10.3</v>
      </c>
      <c r="E2758">
        <v>261.24</v>
      </c>
      <c r="F2758" t="s">
        <v>860</v>
      </c>
      <c r="G2758">
        <v>2</v>
      </c>
      <c r="H2758">
        <v>1</v>
      </c>
      <c r="I2758" t="s">
        <v>993</v>
      </c>
      <c r="J2758" t="s">
        <v>994</v>
      </c>
      <c r="K2758" t="s">
        <v>863</v>
      </c>
      <c r="L2758">
        <v>189792.61</v>
      </c>
    </row>
    <row r="2759" spans="1:12" x14ac:dyDescent="0.25">
      <c r="A2759" t="s">
        <v>3254</v>
      </c>
      <c r="B2759" t="s">
        <v>3241</v>
      </c>
      <c r="C2759" t="s">
        <v>3242</v>
      </c>
      <c r="D2759">
        <v>8.6999999999999993</v>
      </c>
      <c r="E2759">
        <v>250</v>
      </c>
      <c r="F2759" t="s">
        <v>860</v>
      </c>
      <c r="G2759">
        <v>1</v>
      </c>
      <c r="H2759">
        <v>1</v>
      </c>
      <c r="I2759" t="s">
        <v>993</v>
      </c>
      <c r="J2759" t="s">
        <v>994</v>
      </c>
      <c r="K2759" t="s">
        <v>863</v>
      </c>
      <c r="L2759">
        <v>48655.56</v>
      </c>
    </row>
    <row r="2760" spans="1:12" x14ac:dyDescent="0.25">
      <c r="A2760" t="s">
        <v>3255</v>
      </c>
      <c r="B2760" t="s">
        <v>3241</v>
      </c>
      <c r="C2760" t="s">
        <v>3242</v>
      </c>
      <c r="D2760">
        <v>7.7</v>
      </c>
      <c r="E2760">
        <v>224</v>
      </c>
      <c r="F2760" t="s">
        <v>860</v>
      </c>
      <c r="G2760">
        <v>1</v>
      </c>
      <c r="H2760">
        <v>1</v>
      </c>
      <c r="I2760" t="s">
        <v>993</v>
      </c>
      <c r="J2760" t="s">
        <v>994</v>
      </c>
      <c r="K2760" t="s">
        <v>863</v>
      </c>
      <c r="L2760">
        <v>264805.15000000002</v>
      </c>
    </row>
    <row r="2761" spans="1:12" x14ac:dyDescent="0.25">
      <c r="A2761" t="s">
        <v>3256</v>
      </c>
      <c r="B2761" t="s">
        <v>3241</v>
      </c>
      <c r="C2761" t="s">
        <v>3242</v>
      </c>
      <c r="D2761">
        <v>11.8</v>
      </c>
      <c r="E2761">
        <v>219</v>
      </c>
      <c r="F2761" t="s">
        <v>860</v>
      </c>
      <c r="G2761">
        <v>2</v>
      </c>
      <c r="H2761">
        <v>1</v>
      </c>
      <c r="I2761" t="s">
        <v>993</v>
      </c>
      <c r="J2761" t="s">
        <v>994</v>
      </c>
      <c r="K2761" t="s">
        <v>863</v>
      </c>
      <c r="L2761">
        <v>1433202.57</v>
      </c>
    </row>
    <row r="2762" spans="1:12" x14ac:dyDescent="0.25">
      <c r="A2762" t="s">
        <v>3257</v>
      </c>
      <c r="B2762" t="s">
        <v>3241</v>
      </c>
      <c r="C2762" t="s">
        <v>3242</v>
      </c>
      <c r="D2762">
        <v>7.9</v>
      </c>
      <c r="E2762">
        <v>265</v>
      </c>
      <c r="F2762" t="s">
        <v>860</v>
      </c>
      <c r="G2762">
        <v>1</v>
      </c>
      <c r="H2762">
        <v>1</v>
      </c>
      <c r="I2762" t="s">
        <v>993</v>
      </c>
      <c r="J2762" t="s">
        <v>994</v>
      </c>
      <c r="K2762" t="s">
        <v>863</v>
      </c>
      <c r="L2762">
        <v>807016.24</v>
      </c>
    </row>
    <row r="2763" spans="1:12" x14ac:dyDescent="0.25">
      <c r="A2763" t="s">
        <v>3258</v>
      </c>
      <c r="B2763" t="s">
        <v>3241</v>
      </c>
      <c r="C2763" t="s">
        <v>3242</v>
      </c>
      <c r="D2763">
        <v>8.8000000000000007</v>
      </c>
      <c r="E2763">
        <v>249</v>
      </c>
      <c r="F2763" t="s">
        <v>860</v>
      </c>
      <c r="G2763">
        <v>1</v>
      </c>
      <c r="H2763">
        <v>1</v>
      </c>
      <c r="I2763" t="s">
        <v>993</v>
      </c>
      <c r="J2763" t="s">
        <v>994</v>
      </c>
      <c r="K2763" t="s">
        <v>863</v>
      </c>
      <c r="L2763">
        <v>974104.7</v>
      </c>
    </row>
    <row r="2764" spans="1:12" x14ac:dyDescent="0.25">
      <c r="A2764" t="s">
        <v>3259</v>
      </c>
      <c r="B2764" t="s">
        <v>3241</v>
      </c>
      <c r="C2764" t="s">
        <v>3242</v>
      </c>
      <c r="D2764">
        <v>8.8000000000000007</v>
      </c>
      <c r="E2764">
        <v>243.72</v>
      </c>
      <c r="F2764" t="s">
        <v>860</v>
      </c>
      <c r="G2764">
        <v>1</v>
      </c>
      <c r="H2764">
        <v>1</v>
      </c>
      <c r="I2764" t="s">
        <v>993</v>
      </c>
      <c r="J2764" t="s">
        <v>994</v>
      </c>
      <c r="K2764" t="s">
        <v>863</v>
      </c>
      <c r="L2764">
        <v>1273570.69</v>
      </c>
    </row>
    <row r="2765" spans="1:12" x14ac:dyDescent="0.25">
      <c r="A2765" t="s">
        <v>3260</v>
      </c>
      <c r="B2765" t="s">
        <v>3241</v>
      </c>
      <c r="C2765" t="s">
        <v>3242</v>
      </c>
      <c r="D2765">
        <v>10.7</v>
      </c>
      <c r="E2765">
        <v>306</v>
      </c>
      <c r="F2765" t="s">
        <v>860</v>
      </c>
      <c r="G2765">
        <v>1</v>
      </c>
      <c r="H2765">
        <v>1</v>
      </c>
      <c r="I2765" t="s">
        <v>993</v>
      </c>
      <c r="J2765" t="s">
        <v>994</v>
      </c>
      <c r="K2765" t="s">
        <v>863</v>
      </c>
      <c r="L2765">
        <v>3260169.31</v>
      </c>
    </row>
    <row r="2766" spans="1:12" x14ac:dyDescent="0.25">
      <c r="A2766" t="s">
        <v>3262</v>
      </c>
      <c r="B2766" t="s">
        <v>3241</v>
      </c>
      <c r="C2766" t="s">
        <v>3242</v>
      </c>
      <c r="D2766">
        <v>9.5</v>
      </c>
      <c r="E2766">
        <v>263</v>
      </c>
      <c r="F2766" t="s">
        <v>867</v>
      </c>
      <c r="G2766">
        <v>2</v>
      </c>
      <c r="H2766">
        <v>1</v>
      </c>
      <c r="I2766" t="s">
        <v>993</v>
      </c>
      <c r="J2766" t="s">
        <v>994</v>
      </c>
      <c r="K2766" t="s">
        <v>863</v>
      </c>
      <c r="L2766">
        <v>11916.28</v>
      </c>
    </row>
    <row r="2767" spans="1:12" x14ac:dyDescent="0.25">
      <c r="A2767" t="s">
        <v>3263</v>
      </c>
      <c r="B2767" t="s">
        <v>3241</v>
      </c>
      <c r="C2767" t="s">
        <v>3242</v>
      </c>
      <c r="D2767">
        <v>11</v>
      </c>
      <c r="E2767">
        <v>206.39</v>
      </c>
      <c r="F2767" t="s">
        <v>860</v>
      </c>
      <c r="G2767">
        <v>1</v>
      </c>
      <c r="H2767">
        <v>1</v>
      </c>
      <c r="I2767" t="s">
        <v>993</v>
      </c>
      <c r="J2767" t="s">
        <v>994</v>
      </c>
      <c r="K2767" t="s">
        <v>863</v>
      </c>
      <c r="L2767">
        <v>1899419.96</v>
      </c>
    </row>
    <row r="2768" spans="1:12" x14ac:dyDescent="0.25">
      <c r="A2768" t="s">
        <v>10940</v>
      </c>
      <c r="B2768" t="s">
        <v>3241</v>
      </c>
      <c r="C2768" t="s">
        <v>3242</v>
      </c>
      <c r="D2768">
        <v>8.1999999999999993</v>
      </c>
      <c r="E2768">
        <v>235</v>
      </c>
      <c r="F2768" t="s">
        <v>860</v>
      </c>
      <c r="G2768">
        <v>1</v>
      </c>
      <c r="H2768">
        <v>1</v>
      </c>
      <c r="I2768" t="s">
        <v>993</v>
      </c>
      <c r="J2768" t="s">
        <v>994</v>
      </c>
      <c r="K2768" t="s">
        <v>863</v>
      </c>
      <c r="L2768">
        <v>2085207.97</v>
      </c>
    </row>
    <row r="2769" spans="1:12" x14ac:dyDescent="0.25">
      <c r="A2769" t="s">
        <v>3265</v>
      </c>
      <c r="B2769" t="s">
        <v>3266</v>
      </c>
      <c r="C2769" t="s">
        <v>3267</v>
      </c>
      <c r="D2769">
        <v>14.8</v>
      </c>
      <c r="E2769">
        <v>696</v>
      </c>
      <c r="F2769" t="s">
        <v>1131</v>
      </c>
      <c r="G2769">
        <v>2</v>
      </c>
      <c r="H2769">
        <v>1</v>
      </c>
      <c r="I2769" t="s">
        <v>993</v>
      </c>
      <c r="J2769" t="s">
        <v>1132</v>
      </c>
      <c r="K2769" t="s">
        <v>863</v>
      </c>
      <c r="L2769">
        <v>7559878.7400000002</v>
      </c>
    </row>
    <row r="2770" spans="1:12" x14ac:dyDescent="0.25">
      <c r="A2770" t="s">
        <v>10941</v>
      </c>
      <c r="B2770" t="s">
        <v>3269</v>
      </c>
      <c r="C2770" t="s">
        <v>3270</v>
      </c>
      <c r="D2770">
        <v>37.700000000000003</v>
      </c>
      <c r="E2770">
        <v>689.99</v>
      </c>
      <c r="F2770" t="s">
        <v>865</v>
      </c>
      <c r="G2770">
        <v>3</v>
      </c>
      <c r="H2770">
        <v>1</v>
      </c>
      <c r="I2770" t="s">
        <v>928</v>
      </c>
      <c r="J2770" t="s">
        <v>928</v>
      </c>
      <c r="K2770" t="s">
        <v>913</v>
      </c>
      <c r="L2770">
        <v>173167.3</v>
      </c>
    </row>
    <row r="2771" spans="1:12" x14ac:dyDescent="0.25">
      <c r="A2771" t="s">
        <v>10942</v>
      </c>
      <c r="B2771" t="s">
        <v>3269</v>
      </c>
      <c r="C2771" t="s">
        <v>3270</v>
      </c>
      <c r="D2771">
        <v>37.1</v>
      </c>
      <c r="E2771">
        <v>745</v>
      </c>
      <c r="F2771" t="s">
        <v>916</v>
      </c>
      <c r="G2771">
        <v>3</v>
      </c>
      <c r="H2771">
        <v>1</v>
      </c>
      <c r="I2771" t="s">
        <v>928</v>
      </c>
      <c r="J2771" t="s">
        <v>882</v>
      </c>
      <c r="K2771" t="s">
        <v>913</v>
      </c>
      <c r="L2771">
        <v>1934353.37</v>
      </c>
    </row>
    <row r="2772" spans="1:12" x14ac:dyDescent="0.25">
      <c r="A2772" t="s">
        <v>3268</v>
      </c>
      <c r="B2772" t="s">
        <v>3269</v>
      </c>
      <c r="C2772" t="s">
        <v>3270</v>
      </c>
      <c r="D2772">
        <v>46</v>
      </c>
      <c r="E2772">
        <v>5943.48</v>
      </c>
      <c r="F2772" t="s">
        <v>916</v>
      </c>
      <c r="G2772">
        <v>3</v>
      </c>
      <c r="H2772">
        <v>1</v>
      </c>
      <c r="I2772" t="s">
        <v>928</v>
      </c>
      <c r="J2772" t="s">
        <v>928</v>
      </c>
      <c r="K2772" t="s">
        <v>913</v>
      </c>
      <c r="L2772">
        <v>2950367.62</v>
      </c>
    </row>
    <row r="2773" spans="1:12" x14ac:dyDescent="0.25">
      <c r="A2773" t="s">
        <v>3271</v>
      </c>
      <c r="B2773" t="s">
        <v>3269</v>
      </c>
      <c r="C2773" t="s">
        <v>3270</v>
      </c>
      <c r="D2773">
        <v>44</v>
      </c>
      <c r="E2773">
        <v>4182.3500000000004</v>
      </c>
      <c r="F2773" t="s">
        <v>916</v>
      </c>
      <c r="G2773">
        <v>3</v>
      </c>
      <c r="H2773">
        <v>1</v>
      </c>
      <c r="I2773" t="s">
        <v>928</v>
      </c>
      <c r="J2773" t="s">
        <v>928</v>
      </c>
      <c r="K2773" t="s">
        <v>913</v>
      </c>
      <c r="L2773">
        <v>6717248.9500000002</v>
      </c>
    </row>
    <row r="2774" spans="1:12" x14ac:dyDescent="0.25">
      <c r="A2774" t="s">
        <v>3272</v>
      </c>
      <c r="B2774" t="s">
        <v>3269</v>
      </c>
      <c r="C2774" t="s">
        <v>3270</v>
      </c>
      <c r="D2774">
        <v>40.1</v>
      </c>
      <c r="E2774">
        <v>7994.16</v>
      </c>
      <c r="F2774" t="s">
        <v>916</v>
      </c>
      <c r="G2774">
        <v>3</v>
      </c>
      <c r="H2774">
        <v>1</v>
      </c>
      <c r="I2774" t="s">
        <v>928</v>
      </c>
      <c r="J2774" t="s">
        <v>928</v>
      </c>
      <c r="K2774" t="s">
        <v>913</v>
      </c>
      <c r="L2774">
        <v>3565934.25</v>
      </c>
    </row>
    <row r="2775" spans="1:12" x14ac:dyDescent="0.25">
      <c r="A2775" t="s">
        <v>3273</v>
      </c>
      <c r="B2775" t="s">
        <v>3269</v>
      </c>
      <c r="C2775" t="s">
        <v>3270</v>
      </c>
      <c r="D2775">
        <v>42.4</v>
      </c>
      <c r="E2775">
        <v>7235.31</v>
      </c>
      <c r="F2775" t="s">
        <v>916</v>
      </c>
      <c r="G2775">
        <v>3</v>
      </c>
      <c r="H2775">
        <v>1</v>
      </c>
      <c r="I2775" t="s">
        <v>928</v>
      </c>
      <c r="J2775" t="s">
        <v>928</v>
      </c>
      <c r="K2775" t="s">
        <v>913</v>
      </c>
      <c r="L2775">
        <v>451108.33</v>
      </c>
    </row>
    <row r="2776" spans="1:12" x14ac:dyDescent="0.25">
      <c r="A2776" t="s">
        <v>10943</v>
      </c>
      <c r="B2776" t="s">
        <v>3269</v>
      </c>
      <c r="C2776" t="s">
        <v>3270</v>
      </c>
      <c r="D2776">
        <v>43.3</v>
      </c>
      <c r="E2776">
        <v>1501.33</v>
      </c>
      <c r="F2776" t="s">
        <v>1233</v>
      </c>
      <c r="G2776">
        <v>3</v>
      </c>
      <c r="H2776">
        <v>1</v>
      </c>
      <c r="I2776" t="s">
        <v>993</v>
      </c>
      <c r="J2776" t="s">
        <v>928</v>
      </c>
      <c r="K2776" t="s">
        <v>913</v>
      </c>
      <c r="L2776">
        <v>4341405.59</v>
      </c>
    </row>
    <row r="2777" spans="1:12" x14ac:dyDescent="0.25">
      <c r="A2777" t="s">
        <v>3274</v>
      </c>
      <c r="B2777" t="s">
        <v>3269</v>
      </c>
      <c r="C2777" t="s">
        <v>3270</v>
      </c>
      <c r="D2777">
        <v>41.1</v>
      </c>
      <c r="E2777">
        <v>1501.33</v>
      </c>
      <c r="F2777" t="s">
        <v>1233</v>
      </c>
      <c r="G2777">
        <v>3</v>
      </c>
      <c r="H2777">
        <v>1</v>
      </c>
      <c r="I2777" t="s">
        <v>993</v>
      </c>
      <c r="J2777" t="s">
        <v>928</v>
      </c>
      <c r="K2777" t="s">
        <v>913</v>
      </c>
      <c r="L2777">
        <v>3413138.33</v>
      </c>
    </row>
    <row r="2778" spans="1:12" x14ac:dyDescent="0.25">
      <c r="A2778" t="s">
        <v>3277</v>
      </c>
      <c r="B2778" t="s">
        <v>3269</v>
      </c>
      <c r="C2778" t="s">
        <v>3270</v>
      </c>
      <c r="D2778">
        <v>36.200000000000003</v>
      </c>
      <c r="E2778">
        <v>1366</v>
      </c>
      <c r="F2778" t="s">
        <v>916</v>
      </c>
      <c r="G2778">
        <v>3</v>
      </c>
      <c r="H2778">
        <v>1</v>
      </c>
      <c r="I2778" t="s">
        <v>928</v>
      </c>
      <c r="J2778" t="s">
        <v>928</v>
      </c>
      <c r="K2778" t="s">
        <v>913</v>
      </c>
      <c r="L2778">
        <v>264843.99</v>
      </c>
    </row>
    <row r="2779" spans="1:12" x14ac:dyDescent="0.25">
      <c r="A2779" t="s">
        <v>3285</v>
      </c>
      <c r="B2779" t="s">
        <v>3269</v>
      </c>
      <c r="C2779" t="s">
        <v>3270</v>
      </c>
      <c r="D2779">
        <v>40.6</v>
      </c>
      <c r="E2779">
        <v>585</v>
      </c>
      <c r="F2779" t="s">
        <v>916</v>
      </c>
      <c r="G2779">
        <v>3</v>
      </c>
      <c r="H2779">
        <v>1</v>
      </c>
      <c r="I2779" t="s">
        <v>928</v>
      </c>
      <c r="J2779" t="s">
        <v>928</v>
      </c>
      <c r="K2779" t="s">
        <v>913</v>
      </c>
      <c r="L2779">
        <v>4886826.68</v>
      </c>
    </row>
    <row r="2780" spans="1:12" x14ac:dyDescent="0.25">
      <c r="A2780" t="s">
        <v>10944</v>
      </c>
      <c r="B2780" t="s">
        <v>3269</v>
      </c>
      <c r="C2780" t="s">
        <v>3270</v>
      </c>
      <c r="D2780">
        <v>40.4</v>
      </c>
      <c r="E2780">
        <v>698</v>
      </c>
      <c r="F2780" t="s">
        <v>916</v>
      </c>
      <c r="G2780">
        <v>3</v>
      </c>
      <c r="H2780">
        <v>1</v>
      </c>
      <c r="I2780" t="s">
        <v>928</v>
      </c>
      <c r="J2780" t="s">
        <v>928</v>
      </c>
      <c r="K2780" t="s">
        <v>913</v>
      </c>
      <c r="L2780">
        <v>447301.03</v>
      </c>
    </row>
    <row r="2781" spans="1:12" x14ac:dyDescent="0.25">
      <c r="A2781" t="s">
        <v>10945</v>
      </c>
      <c r="B2781" t="s">
        <v>3269</v>
      </c>
      <c r="C2781" t="s">
        <v>3270</v>
      </c>
      <c r="D2781">
        <v>40.1</v>
      </c>
      <c r="E2781">
        <v>1107.04</v>
      </c>
      <c r="F2781" t="s">
        <v>1233</v>
      </c>
      <c r="G2781">
        <v>3</v>
      </c>
      <c r="H2781">
        <v>1</v>
      </c>
      <c r="I2781" t="s">
        <v>928</v>
      </c>
      <c r="J2781" t="s">
        <v>928</v>
      </c>
      <c r="K2781" t="s">
        <v>913</v>
      </c>
      <c r="L2781">
        <v>280978.34000000003</v>
      </c>
    </row>
    <row r="2782" spans="1:12" x14ac:dyDescent="0.25">
      <c r="A2782" t="s">
        <v>10946</v>
      </c>
      <c r="B2782" t="s">
        <v>3269</v>
      </c>
      <c r="C2782" t="s">
        <v>3270</v>
      </c>
      <c r="D2782">
        <v>36.200000000000003</v>
      </c>
      <c r="E2782">
        <v>1700</v>
      </c>
      <c r="F2782" t="s">
        <v>865</v>
      </c>
      <c r="G2782">
        <v>3</v>
      </c>
      <c r="H2782">
        <v>1</v>
      </c>
      <c r="I2782" t="s">
        <v>993</v>
      </c>
      <c r="J2782" t="s">
        <v>928</v>
      </c>
      <c r="K2782" t="s">
        <v>913</v>
      </c>
      <c r="L2782">
        <v>691336.88</v>
      </c>
    </row>
    <row r="2783" spans="1:12" x14ac:dyDescent="0.25">
      <c r="A2783" t="s">
        <v>3287</v>
      </c>
      <c r="B2783" t="s">
        <v>3269</v>
      </c>
      <c r="C2783" t="s">
        <v>3270</v>
      </c>
      <c r="D2783">
        <v>37</v>
      </c>
      <c r="E2783">
        <v>2012.46</v>
      </c>
      <c r="F2783" t="s">
        <v>916</v>
      </c>
      <c r="G2783">
        <v>3</v>
      </c>
      <c r="H2783">
        <v>1</v>
      </c>
      <c r="I2783" t="s">
        <v>928</v>
      </c>
      <c r="J2783" t="s">
        <v>928</v>
      </c>
      <c r="K2783" t="s">
        <v>913</v>
      </c>
      <c r="L2783">
        <v>76553.14</v>
      </c>
    </row>
    <row r="2784" spans="1:12" x14ac:dyDescent="0.25">
      <c r="A2784" t="s">
        <v>10947</v>
      </c>
      <c r="B2784" t="s">
        <v>3269</v>
      </c>
      <c r="C2784" t="s">
        <v>3270</v>
      </c>
      <c r="D2784">
        <v>38.9</v>
      </c>
      <c r="E2784">
        <v>1190</v>
      </c>
      <c r="F2784" t="s">
        <v>916</v>
      </c>
      <c r="G2784">
        <v>3</v>
      </c>
      <c r="H2784">
        <v>1</v>
      </c>
      <c r="I2784" t="s">
        <v>928</v>
      </c>
      <c r="J2784" t="s">
        <v>928</v>
      </c>
      <c r="K2784" t="s">
        <v>913</v>
      </c>
      <c r="L2784">
        <v>606100.64</v>
      </c>
    </row>
    <row r="2785" spans="1:12" x14ac:dyDescent="0.25">
      <c r="A2785" t="s">
        <v>10948</v>
      </c>
      <c r="B2785" t="s">
        <v>3269</v>
      </c>
      <c r="C2785" t="s">
        <v>3270</v>
      </c>
      <c r="D2785">
        <v>37.200000000000003</v>
      </c>
      <c r="E2785">
        <v>1151.52</v>
      </c>
      <c r="F2785" t="s">
        <v>916</v>
      </c>
      <c r="G2785">
        <v>3</v>
      </c>
      <c r="H2785">
        <v>1</v>
      </c>
      <c r="I2785" t="s">
        <v>861</v>
      </c>
      <c r="J2785" t="s">
        <v>882</v>
      </c>
      <c r="K2785" t="s">
        <v>913</v>
      </c>
      <c r="L2785">
        <v>10594022.75</v>
      </c>
    </row>
    <row r="2786" spans="1:12" x14ac:dyDescent="0.25">
      <c r="A2786" t="s">
        <v>10949</v>
      </c>
      <c r="B2786" t="s">
        <v>3269</v>
      </c>
      <c r="C2786" t="s">
        <v>3270</v>
      </c>
      <c r="D2786">
        <v>37</v>
      </c>
      <c r="E2786">
        <v>782.3</v>
      </c>
      <c r="F2786" t="s">
        <v>865</v>
      </c>
      <c r="G2786">
        <v>3</v>
      </c>
      <c r="H2786">
        <v>1</v>
      </c>
      <c r="I2786" t="s">
        <v>928</v>
      </c>
      <c r="J2786" t="s">
        <v>928</v>
      </c>
      <c r="K2786" t="s">
        <v>913</v>
      </c>
      <c r="L2786">
        <v>1777669.92</v>
      </c>
    </row>
    <row r="2787" spans="1:12" x14ac:dyDescent="0.25">
      <c r="A2787" t="s">
        <v>10950</v>
      </c>
      <c r="B2787" t="s">
        <v>3269</v>
      </c>
      <c r="C2787" t="s">
        <v>3270</v>
      </c>
      <c r="D2787">
        <v>37.5</v>
      </c>
      <c r="E2787">
        <v>712.1</v>
      </c>
      <c r="F2787" t="s">
        <v>865</v>
      </c>
      <c r="G2787">
        <v>3</v>
      </c>
      <c r="H2787">
        <v>1</v>
      </c>
      <c r="I2787" t="s">
        <v>928</v>
      </c>
      <c r="J2787" t="s">
        <v>928</v>
      </c>
      <c r="K2787" t="s">
        <v>913</v>
      </c>
      <c r="L2787">
        <v>2013859.39</v>
      </c>
    </row>
    <row r="2788" spans="1:12" x14ac:dyDescent="0.25">
      <c r="A2788" t="s">
        <v>10951</v>
      </c>
      <c r="B2788" t="s">
        <v>3269</v>
      </c>
      <c r="C2788" t="s">
        <v>3270</v>
      </c>
      <c r="D2788">
        <v>33.700000000000003</v>
      </c>
      <c r="E2788">
        <v>712.1</v>
      </c>
      <c r="F2788" t="s">
        <v>865</v>
      </c>
      <c r="G2788">
        <v>3</v>
      </c>
      <c r="H2788">
        <v>1</v>
      </c>
      <c r="I2788" t="s">
        <v>928</v>
      </c>
      <c r="J2788" t="s">
        <v>928</v>
      </c>
      <c r="K2788" t="s">
        <v>913</v>
      </c>
      <c r="L2788">
        <v>1057430.55</v>
      </c>
    </row>
    <row r="2789" spans="1:12" x14ac:dyDescent="0.25">
      <c r="A2789" t="s">
        <v>3288</v>
      </c>
      <c r="B2789" t="s">
        <v>3269</v>
      </c>
      <c r="C2789" t="s">
        <v>3270</v>
      </c>
      <c r="D2789">
        <v>43.9</v>
      </c>
      <c r="E2789">
        <v>3970.2</v>
      </c>
      <c r="F2789" t="s">
        <v>916</v>
      </c>
      <c r="G2789">
        <v>3</v>
      </c>
      <c r="H2789">
        <v>1</v>
      </c>
      <c r="I2789" t="s">
        <v>861</v>
      </c>
      <c r="J2789" t="s">
        <v>928</v>
      </c>
      <c r="K2789" t="s">
        <v>913</v>
      </c>
      <c r="L2789">
        <v>7660206.4800000004</v>
      </c>
    </row>
    <row r="2790" spans="1:12" x14ac:dyDescent="0.25">
      <c r="A2790" t="s">
        <v>3289</v>
      </c>
      <c r="B2790" t="s">
        <v>3269</v>
      </c>
      <c r="C2790" t="s">
        <v>3270</v>
      </c>
      <c r="D2790">
        <v>41</v>
      </c>
      <c r="E2790">
        <v>4098.78</v>
      </c>
      <c r="F2790" t="s">
        <v>1233</v>
      </c>
      <c r="G2790">
        <v>3</v>
      </c>
      <c r="H2790">
        <v>1</v>
      </c>
      <c r="I2790" t="s">
        <v>928</v>
      </c>
      <c r="J2790" t="s">
        <v>928</v>
      </c>
      <c r="K2790" t="s">
        <v>913</v>
      </c>
      <c r="L2790">
        <v>989206.1</v>
      </c>
    </row>
    <row r="2791" spans="1:12" x14ac:dyDescent="0.25">
      <c r="A2791" t="s">
        <v>3290</v>
      </c>
      <c r="B2791" t="s">
        <v>3269</v>
      </c>
      <c r="C2791" t="s">
        <v>3270</v>
      </c>
      <c r="D2791">
        <v>35.799999999999997</v>
      </c>
      <c r="E2791">
        <v>3260.94</v>
      </c>
      <c r="F2791" t="s">
        <v>865</v>
      </c>
      <c r="G2791">
        <v>3</v>
      </c>
      <c r="H2791">
        <v>1</v>
      </c>
      <c r="I2791" t="s">
        <v>928</v>
      </c>
      <c r="J2791" t="s">
        <v>928</v>
      </c>
      <c r="K2791" t="s">
        <v>913</v>
      </c>
      <c r="L2791">
        <v>1006199.57</v>
      </c>
    </row>
    <row r="2792" spans="1:12" x14ac:dyDescent="0.25">
      <c r="A2792" t="s">
        <v>3291</v>
      </c>
      <c r="B2792" t="s">
        <v>3269</v>
      </c>
      <c r="C2792" t="s">
        <v>3270</v>
      </c>
      <c r="D2792">
        <v>44.9</v>
      </c>
      <c r="E2792">
        <v>5440</v>
      </c>
      <c r="F2792" t="s">
        <v>1233</v>
      </c>
      <c r="G2792">
        <v>3</v>
      </c>
      <c r="H2792">
        <v>1</v>
      </c>
      <c r="I2792" t="s">
        <v>928</v>
      </c>
      <c r="J2792" t="s">
        <v>928</v>
      </c>
      <c r="K2792" t="s">
        <v>913</v>
      </c>
      <c r="L2792">
        <v>2385968.92</v>
      </c>
    </row>
    <row r="2793" spans="1:12" x14ac:dyDescent="0.25">
      <c r="A2793" t="s">
        <v>688</v>
      </c>
      <c r="B2793" t="s">
        <v>3269</v>
      </c>
      <c r="C2793" t="s">
        <v>3270</v>
      </c>
      <c r="D2793">
        <v>42.7</v>
      </c>
      <c r="E2793">
        <v>6759.92</v>
      </c>
      <c r="F2793" t="s">
        <v>916</v>
      </c>
      <c r="G2793">
        <v>3</v>
      </c>
      <c r="H2793">
        <v>2</v>
      </c>
      <c r="I2793" t="s">
        <v>928</v>
      </c>
      <c r="J2793" t="s">
        <v>928</v>
      </c>
      <c r="K2793" t="s">
        <v>913</v>
      </c>
      <c r="L2793">
        <v>4521984.0199999996</v>
      </c>
    </row>
    <row r="2794" spans="1:12" x14ac:dyDescent="0.25">
      <c r="A2794" t="s">
        <v>3292</v>
      </c>
      <c r="B2794" t="s">
        <v>3269</v>
      </c>
      <c r="C2794" t="s">
        <v>3270</v>
      </c>
      <c r="D2794">
        <v>36.200000000000003</v>
      </c>
      <c r="E2794">
        <v>614.32000000000005</v>
      </c>
      <c r="F2794" t="s">
        <v>916</v>
      </c>
      <c r="G2794">
        <v>3</v>
      </c>
      <c r="H2794">
        <v>1</v>
      </c>
      <c r="I2794" t="s">
        <v>993</v>
      </c>
      <c r="J2794" t="s">
        <v>928</v>
      </c>
      <c r="K2794" t="s">
        <v>913</v>
      </c>
      <c r="L2794">
        <v>1401041.69</v>
      </c>
    </row>
    <row r="2795" spans="1:12" x14ac:dyDescent="0.25">
      <c r="A2795" t="s">
        <v>678</v>
      </c>
      <c r="B2795" t="s">
        <v>3269</v>
      </c>
      <c r="C2795" t="s">
        <v>3270</v>
      </c>
      <c r="D2795">
        <v>40.799999999999997</v>
      </c>
      <c r="E2795">
        <v>833.45</v>
      </c>
      <c r="F2795" t="s">
        <v>916</v>
      </c>
      <c r="G2795">
        <v>3</v>
      </c>
      <c r="H2795">
        <v>2</v>
      </c>
      <c r="I2795" t="s">
        <v>928</v>
      </c>
      <c r="J2795" t="s">
        <v>928</v>
      </c>
      <c r="K2795" t="s">
        <v>913</v>
      </c>
      <c r="L2795">
        <v>5061737.32</v>
      </c>
    </row>
    <row r="2796" spans="1:12" x14ac:dyDescent="0.25">
      <c r="A2796" t="s">
        <v>3293</v>
      </c>
      <c r="B2796" t="s">
        <v>3294</v>
      </c>
      <c r="C2796" t="s">
        <v>3295</v>
      </c>
      <c r="D2796">
        <v>13.9</v>
      </c>
      <c r="E2796">
        <v>6.91</v>
      </c>
      <c r="F2796" t="s">
        <v>860</v>
      </c>
      <c r="G2796">
        <v>1</v>
      </c>
      <c r="H2796">
        <v>1</v>
      </c>
      <c r="I2796" t="s">
        <v>861</v>
      </c>
      <c r="J2796" t="s">
        <v>882</v>
      </c>
      <c r="K2796" t="s">
        <v>863</v>
      </c>
      <c r="L2796">
        <v>152503.84</v>
      </c>
    </row>
    <row r="2797" spans="1:12" x14ac:dyDescent="0.25">
      <c r="A2797" t="s">
        <v>3296</v>
      </c>
      <c r="B2797" t="s">
        <v>3294</v>
      </c>
      <c r="C2797" t="s">
        <v>3295</v>
      </c>
      <c r="D2797">
        <v>16.8</v>
      </c>
      <c r="E2797">
        <v>17.59</v>
      </c>
      <c r="F2797" t="s">
        <v>865</v>
      </c>
      <c r="G2797">
        <v>2</v>
      </c>
      <c r="H2797">
        <v>1</v>
      </c>
      <c r="I2797" t="s">
        <v>861</v>
      </c>
      <c r="J2797" t="s">
        <v>882</v>
      </c>
      <c r="K2797" t="s">
        <v>868</v>
      </c>
      <c r="L2797">
        <v>11157.46</v>
      </c>
    </row>
    <row r="2798" spans="1:12" x14ac:dyDescent="0.25">
      <c r="A2798" t="s">
        <v>3297</v>
      </c>
      <c r="B2798" t="s">
        <v>3298</v>
      </c>
      <c r="C2798" t="s">
        <v>3295</v>
      </c>
      <c r="D2798">
        <v>14.2</v>
      </c>
      <c r="E2798">
        <v>7.62</v>
      </c>
      <c r="F2798" t="s">
        <v>867</v>
      </c>
      <c r="G2798">
        <v>2</v>
      </c>
      <c r="H2798">
        <v>1</v>
      </c>
      <c r="I2798" t="s">
        <v>861</v>
      </c>
      <c r="J2798" t="s">
        <v>882</v>
      </c>
      <c r="K2798" t="s">
        <v>863</v>
      </c>
      <c r="L2798">
        <v>4124270.8</v>
      </c>
    </row>
    <row r="2799" spans="1:12" x14ac:dyDescent="0.25">
      <c r="A2799" t="s">
        <v>3299</v>
      </c>
      <c r="B2799" t="s">
        <v>3298</v>
      </c>
      <c r="C2799" t="s">
        <v>3295</v>
      </c>
      <c r="D2799">
        <v>15.6</v>
      </c>
      <c r="E2799">
        <v>9.2899999999999991</v>
      </c>
      <c r="F2799" t="s">
        <v>867</v>
      </c>
      <c r="G2799">
        <v>2</v>
      </c>
      <c r="H2799">
        <v>1</v>
      </c>
      <c r="I2799" t="s">
        <v>861</v>
      </c>
      <c r="J2799" t="s">
        <v>882</v>
      </c>
      <c r="K2799" t="s">
        <v>913</v>
      </c>
      <c r="L2799">
        <v>4590956.34</v>
      </c>
    </row>
    <row r="2800" spans="1:12" x14ac:dyDescent="0.25">
      <c r="A2800" t="s">
        <v>10952</v>
      </c>
      <c r="B2800" t="s">
        <v>3298</v>
      </c>
      <c r="C2800" t="s">
        <v>3295</v>
      </c>
      <c r="D2800">
        <v>19.2</v>
      </c>
      <c r="E2800">
        <v>7.6</v>
      </c>
      <c r="F2800" t="s">
        <v>860</v>
      </c>
      <c r="G2800">
        <v>1</v>
      </c>
      <c r="H2800">
        <v>1</v>
      </c>
      <c r="I2800" t="s">
        <v>861</v>
      </c>
      <c r="J2800" t="s">
        <v>882</v>
      </c>
      <c r="K2800" t="s">
        <v>863</v>
      </c>
      <c r="L2800">
        <v>124509.89</v>
      </c>
    </row>
    <row r="2801" spans="1:12" x14ac:dyDescent="0.25">
      <c r="A2801" t="s">
        <v>3300</v>
      </c>
      <c r="B2801" t="s">
        <v>3298</v>
      </c>
      <c r="C2801" t="s">
        <v>3295</v>
      </c>
      <c r="D2801">
        <v>16.3</v>
      </c>
      <c r="E2801">
        <v>6.9</v>
      </c>
      <c r="F2801" t="s">
        <v>860</v>
      </c>
      <c r="G2801">
        <v>2</v>
      </c>
      <c r="H2801">
        <v>1</v>
      </c>
      <c r="I2801" t="s">
        <v>861</v>
      </c>
      <c r="J2801" t="s">
        <v>882</v>
      </c>
      <c r="K2801" t="s">
        <v>863</v>
      </c>
      <c r="L2801">
        <v>68050.509999999995</v>
      </c>
    </row>
    <row r="2802" spans="1:12" x14ac:dyDescent="0.25">
      <c r="A2802" t="s">
        <v>3301</v>
      </c>
      <c r="B2802" t="s">
        <v>3298</v>
      </c>
      <c r="C2802" t="s">
        <v>3295</v>
      </c>
      <c r="D2802">
        <v>12.8</v>
      </c>
      <c r="E2802">
        <v>7</v>
      </c>
      <c r="F2802" t="s">
        <v>867</v>
      </c>
      <c r="G2802">
        <v>2</v>
      </c>
      <c r="H2802">
        <v>1</v>
      </c>
      <c r="I2802" t="s">
        <v>861</v>
      </c>
      <c r="J2802" t="s">
        <v>882</v>
      </c>
      <c r="K2802" t="s">
        <v>863</v>
      </c>
      <c r="L2802">
        <v>137406.16</v>
      </c>
    </row>
    <row r="2803" spans="1:12" x14ac:dyDescent="0.25">
      <c r="A2803" t="s">
        <v>3302</v>
      </c>
      <c r="B2803" t="s">
        <v>3298</v>
      </c>
      <c r="C2803" t="s">
        <v>3295</v>
      </c>
      <c r="D2803">
        <v>15.3</v>
      </c>
      <c r="E2803">
        <v>6.04</v>
      </c>
      <c r="F2803" t="s">
        <v>865</v>
      </c>
      <c r="G2803">
        <v>2</v>
      </c>
      <c r="H2803">
        <v>1</v>
      </c>
      <c r="I2803" t="s">
        <v>861</v>
      </c>
      <c r="J2803" t="s">
        <v>882</v>
      </c>
      <c r="K2803" t="s">
        <v>868</v>
      </c>
      <c r="L2803">
        <v>987131.55</v>
      </c>
    </row>
    <row r="2804" spans="1:12" x14ac:dyDescent="0.25">
      <c r="A2804" t="s">
        <v>3303</v>
      </c>
      <c r="B2804" t="s">
        <v>3298</v>
      </c>
      <c r="C2804" t="s">
        <v>3295</v>
      </c>
      <c r="D2804">
        <v>17.600000000000001</v>
      </c>
      <c r="E2804">
        <v>7.2</v>
      </c>
      <c r="F2804" t="s">
        <v>860</v>
      </c>
      <c r="G2804">
        <v>1</v>
      </c>
      <c r="H2804">
        <v>1</v>
      </c>
      <c r="I2804" t="s">
        <v>861</v>
      </c>
      <c r="J2804" t="s">
        <v>882</v>
      </c>
      <c r="K2804" t="s">
        <v>863</v>
      </c>
      <c r="L2804">
        <v>58196.09</v>
      </c>
    </row>
    <row r="2805" spans="1:12" x14ac:dyDescent="0.25">
      <c r="A2805" t="s">
        <v>3304</v>
      </c>
      <c r="B2805" t="s">
        <v>3298</v>
      </c>
      <c r="C2805" t="s">
        <v>3295</v>
      </c>
      <c r="D2805">
        <v>19.100000000000001</v>
      </c>
      <c r="E2805">
        <v>6.85</v>
      </c>
      <c r="F2805" t="s">
        <v>860</v>
      </c>
      <c r="G2805">
        <v>2</v>
      </c>
      <c r="H2805">
        <v>1</v>
      </c>
      <c r="I2805" t="s">
        <v>928</v>
      </c>
      <c r="J2805" t="s">
        <v>882</v>
      </c>
      <c r="K2805" t="s">
        <v>863</v>
      </c>
      <c r="L2805">
        <v>1043817.35</v>
      </c>
    </row>
    <row r="2806" spans="1:12" x14ac:dyDescent="0.25">
      <c r="A2806" t="s">
        <v>3305</v>
      </c>
      <c r="B2806" t="s">
        <v>3298</v>
      </c>
      <c r="C2806" t="s">
        <v>3295</v>
      </c>
      <c r="D2806">
        <v>22.5</v>
      </c>
      <c r="E2806">
        <v>8.4</v>
      </c>
      <c r="F2806" t="s">
        <v>860</v>
      </c>
      <c r="G2806">
        <v>1</v>
      </c>
      <c r="H2806">
        <v>1</v>
      </c>
      <c r="I2806" t="s">
        <v>861</v>
      </c>
      <c r="J2806" t="s">
        <v>882</v>
      </c>
      <c r="K2806" t="s">
        <v>863</v>
      </c>
      <c r="L2806">
        <v>83142.289999999994</v>
      </c>
    </row>
    <row r="2807" spans="1:12" x14ac:dyDescent="0.25">
      <c r="A2807" t="s">
        <v>3306</v>
      </c>
      <c r="B2807" t="s">
        <v>3298</v>
      </c>
      <c r="C2807" t="s">
        <v>3295</v>
      </c>
      <c r="D2807">
        <v>17.8</v>
      </c>
      <c r="E2807">
        <v>6.19</v>
      </c>
      <c r="F2807" t="s">
        <v>865</v>
      </c>
      <c r="G2807">
        <v>2</v>
      </c>
      <c r="H2807">
        <v>1</v>
      </c>
      <c r="I2807" t="s">
        <v>861</v>
      </c>
      <c r="J2807" t="s">
        <v>882</v>
      </c>
      <c r="K2807" t="s">
        <v>863</v>
      </c>
      <c r="L2807">
        <v>2021416.13</v>
      </c>
    </row>
    <row r="2808" spans="1:12" x14ac:dyDescent="0.25">
      <c r="A2808" t="s">
        <v>3307</v>
      </c>
      <c r="B2808" t="s">
        <v>3298</v>
      </c>
      <c r="C2808" t="s">
        <v>3295</v>
      </c>
      <c r="D2808">
        <v>14.6</v>
      </c>
      <c r="E2808">
        <v>7.62</v>
      </c>
      <c r="F2808" t="s">
        <v>865</v>
      </c>
      <c r="G2808">
        <v>2</v>
      </c>
      <c r="H2808">
        <v>1</v>
      </c>
      <c r="I2808" t="s">
        <v>861</v>
      </c>
      <c r="J2808" t="s">
        <v>882</v>
      </c>
      <c r="K2808" t="s">
        <v>863</v>
      </c>
      <c r="L2808">
        <v>1131818.69</v>
      </c>
    </row>
    <row r="2809" spans="1:12" x14ac:dyDescent="0.25">
      <c r="A2809" t="s">
        <v>3308</v>
      </c>
      <c r="B2809" t="s">
        <v>3298</v>
      </c>
      <c r="C2809" t="s">
        <v>3295</v>
      </c>
      <c r="D2809">
        <v>14</v>
      </c>
      <c r="E2809">
        <v>7.7</v>
      </c>
      <c r="F2809" t="s">
        <v>860</v>
      </c>
      <c r="G2809">
        <v>2</v>
      </c>
      <c r="H2809">
        <v>1</v>
      </c>
      <c r="I2809" t="s">
        <v>861</v>
      </c>
      <c r="J2809" t="s">
        <v>882</v>
      </c>
      <c r="K2809" t="s">
        <v>863</v>
      </c>
      <c r="L2809">
        <v>1843422.3</v>
      </c>
    </row>
    <row r="2810" spans="1:12" x14ac:dyDescent="0.25">
      <c r="A2810" t="s">
        <v>3309</v>
      </c>
      <c r="B2810" t="s">
        <v>3298</v>
      </c>
      <c r="C2810" t="s">
        <v>3295</v>
      </c>
      <c r="D2810">
        <v>15.2</v>
      </c>
      <c r="E2810">
        <v>6.1</v>
      </c>
      <c r="F2810" t="s">
        <v>867</v>
      </c>
      <c r="G2810">
        <v>2</v>
      </c>
      <c r="H2810">
        <v>2</v>
      </c>
      <c r="I2810" t="s">
        <v>861</v>
      </c>
      <c r="J2810" t="s">
        <v>882</v>
      </c>
      <c r="K2810" t="s">
        <v>863</v>
      </c>
      <c r="L2810">
        <v>2061848.42</v>
      </c>
    </row>
    <row r="2811" spans="1:12" x14ac:dyDescent="0.25">
      <c r="A2811" t="s">
        <v>3310</v>
      </c>
      <c r="B2811" t="s">
        <v>3298</v>
      </c>
      <c r="C2811" t="s">
        <v>3295</v>
      </c>
      <c r="D2811">
        <v>15</v>
      </c>
      <c r="E2811">
        <v>6.4</v>
      </c>
      <c r="F2811" t="s">
        <v>867</v>
      </c>
      <c r="G2811">
        <v>2</v>
      </c>
      <c r="H2811">
        <v>1</v>
      </c>
      <c r="I2811" t="s">
        <v>861</v>
      </c>
      <c r="J2811" t="s">
        <v>882</v>
      </c>
      <c r="K2811" t="s">
        <v>863</v>
      </c>
      <c r="L2811">
        <v>4788831.67</v>
      </c>
    </row>
    <row r="2812" spans="1:12" x14ac:dyDescent="0.25">
      <c r="A2812" t="s">
        <v>3311</v>
      </c>
      <c r="B2812" t="s">
        <v>3298</v>
      </c>
      <c r="C2812" t="s">
        <v>3295</v>
      </c>
      <c r="D2812">
        <v>16.600000000000001</v>
      </c>
      <c r="E2812">
        <v>10.18</v>
      </c>
      <c r="F2812" t="s">
        <v>860</v>
      </c>
      <c r="G2812">
        <v>1</v>
      </c>
      <c r="H2812">
        <v>1</v>
      </c>
      <c r="I2812" t="s">
        <v>861</v>
      </c>
      <c r="J2812" t="s">
        <v>882</v>
      </c>
      <c r="K2812" t="s">
        <v>868</v>
      </c>
      <c r="L2812">
        <v>45032.53</v>
      </c>
    </row>
    <row r="2813" spans="1:12" x14ac:dyDescent="0.25">
      <c r="A2813" t="s">
        <v>3312</v>
      </c>
      <c r="B2813" t="s">
        <v>3298</v>
      </c>
      <c r="C2813" t="s">
        <v>3295</v>
      </c>
      <c r="D2813">
        <v>19.899999999999999</v>
      </c>
      <c r="E2813">
        <v>12.31</v>
      </c>
      <c r="F2813" t="s">
        <v>867</v>
      </c>
      <c r="G2813">
        <v>2</v>
      </c>
      <c r="H2813">
        <v>1</v>
      </c>
      <c r="I2813" t="s">
        <v>861</v>
      </c>
      <c r="J2813" t="s">
        <v>882</v>
      </c>
      <c r="K2813" t="s">
        <v>913</v>
      </c>
      <c r="L2813">
        <v>3741148.76</v>
      </c>
    </row>
    <row r="2814" spans="1:12" x14ac:dyDescent="0.25">
      <c r="A2814" t="s">
        <v>3313</v>
      </c>
      <c r="B2814" t="s">
        <v>3298</v>
      </c>
      <c r="C2814" t="s">
        <v>3295</v>
      </c>
      <c r="D2814">
        <v>14.6</v>
      </c>
      <c r="E2814">
        <v>10.4</v>
      </c>
      <c r="F2814" t="s">
        <v>865</v>
      </c>
      <c r="G2814">
        <v>2</v>
      </c>
      <c r="H2814">
        <v>1</v>
      </c>
      <c r="I2814" t="s">
        <v>861</v>
      </c>
      <c r="J2814" t="s">
        <v>882</v>
      </c>
      <c r="K2814" t="s">
        <v>913</v>
      </c>
      <c r="L2814">
        <v>1619312.31</v>
      </c>
    </row>
    <row r="2815" spans="1:12" x14ac:dyDescent="0.25">
      <c r="A2815" t="s">
        <v>3314</v>
      </c>
      <c r="B2815" t="s">
        <v>3298</v>
      </c>
      <c r="C2815" t="s">
        <v>3295</v>
      </c>
      <c r="D2815">
        <v>17.100000000000001</v>
      </c>
      <c r="E2815">
        <v>9</v>
      </c>
      <c r="F2815" t="s">
        <v>865</v>
      </c>
      <c r="G2815">
        <v>2</v>
      </c>
      <c r="H2815">
        <v>1</v>
      </c>
      <c r="I2815" t="s">
        <v>928</v>
      </c>
      <c r="J2815" t="s">
        <v>882</v>
      </c>
      <c r="K2815" t="s">
        <v>913</v>
      </c>
      <c r="L2815">
        <v>231089.7</v>
      </c>
    </row>
    <row r="2816" spans="1:12" x14ac:dyDescent="0.25">
      <c r="A2816" t="s">
        <v>3315</v>
      </c>
      <c r="B2816" t="s">
        <v>3298</v>
      </c>
      <c r="C2816" t="s">
        <v>3295</v>
      </c>
      <c r="D2816">
        <v>7.3</v>
      </c>
      <c r="E2816">
        <v>13.91</v>
      </c>
      <c r="F2816" t="s">
        <v>865</v>
      </c>
      <c r="G2816">
        <v>2</v>
      </c>
      <c r="H2816">
        <v>1</v>
      </c>
      <c r="I2816" t="s">
        <v>861</v>
      </c>
      <c r="J2816" t="s">
        <v>882</v>
      </c>
      <c r="K2816" t="s">
        <v>913</v>
      </c>
      <c r="L2816">
        <v>1452514.49</v>
      </c>
    </row>
    <row r="2817" spans="1:12" x14ac:dyDescent="0.25">
      <c r="A2817" t="s">
        <v>10953</v>
      </c>
      <c r="B2817" t="s">
        <v>3298</v>
      </c>
      <c r="C2817" t="s">
        <v>3295</v>
      </c>
      <c r="D2817">
        <v>10.8</v>
      </c>
      <c r="E2817">
        <v>15.21</v>
      </c>
      <c r="F2817" t="s">
        <v>865</v>
      </c>
      <c r="G2817">
        <v>2</v>
      </c>
      <c r="H2817">
        <v>1</v>
      </c>
      <c r="I2817" t="s">
        <v>861</v>
      </c>
      <c r="J2817" t="s">
        <v>882</v>
      </c>
      <c r="K2817" t="s">
        <v>913</v>
      </c>
      <c r="L2817">
        <v>971888.94</v>
      </c>
    </row>
    <row r="2818" spans="1:12" x14ac:dyDescent="0.25">
      <c r="A2818" t="s">
        <v>3316</v>
      </c>
      <c r="B2818" t="s">
        <v>3298</v>
      </c>
      <c r="C2818" t="s">
        <v>3295</v>
      </c>
      <c r="D2818">
        <v>10.7</v>
      </c>
      <c r="E2818">
        <v>20.81</v>
      </c>
      <c r="F2818" t="s">
        <v>865</v>
      </c>
      <c r="G2818">
        <v>2</v>
      </c>
      <c r="H2818">
        <v>1</v>
      </c>
      <c r="I2818" t="s">
        <v>861</v>
      </c>
      <c r="J2818" t="s">
        <v>882</v>
      </c>
      <c r="K2818" t="s">
        <v>913</v>
      </c>
      <c r="L2818">
        <v>197682.93</v>
      </c>
    </row>
    <row r="2819" spans="1:12" x14ac:dyDescent="0.25">
      <c r="A2819" t="s">
        <v>10954</v>
      </c>
      <c r="B2819" t="s">
        <v>3298</v>
      </c>
      <c r="C2819" t="s">
        <v>3295</v>
      </c>
      <c r="D2819">
        <v>10.4</v>
      </c>
      <c r="E2819">
        <v>14</v>
      </c>
      <c r="F2819" t="s">
        <v>865</v>
      </c>
      <c r="G2819">
        <v>2</v>
      </c>
      <c r="H2819">
        <v>1</v>
      </c>
      <c r="I2819" t="s">
        <v>861</v>
      </c>
      <c r="J2819" t="s">
        <v>882</v>
      </c>
      <c r="K2819" t="s">
        <v>913</v>
      </c>
      <c r="L2819">
        <v>420704.39</v>
      </c>
    </row>
    <row r="2820" spans="1:12" x14ac:dyDescent="0.25">
      <c r="A2820" t="s">
        <v>10955</v>
      </c>
      <c r="B2820" t="s">
        <v>3298</v>
      </c>
      <c r="C2820" t="s">
        <v>3295</v>
      </c>
      <c r="D2820">
        <v>8.9</v>
      </c>
      <c r="E2820">
        <v>16.8</v>
      </c>
      <c r="F2820" t="s">
        <v>865</v>
      </c>
      <c r="G2820">
        <v>2</v>
      </c>
      <c r="H2820">
        <v>1</v>
      </c>
      <c r="I2820" t="s">
        <v>861</v>
      </c>
      <c r="J2820" t="s">
        <v>882</v>
      </c>
      <c r="K2820" t="s">
        <v>913</v>
      </c>
      <c r="L2820">
        <v>767767.19</v>
      </c>
    </row>
    <row r="2821" spans="1:12" x14ac:dyDescent="0.25">
      <c r="A2821" t="s">
        <v>3318</v>
      </c>
      <c r="B2821" t="s">
        <v>3298</v>
      </c>
      <c r="C2821" t="s">
        <v>3295</v>
      </c>
      <c r="D2821">
        <v>13.4</v>
      </c>
      <c r="E2821">
        <v>15</v>
      </c>
      <c r="F2821" t="s">
        <v>860</v>
      </c>
      <c r="G2821">
        <v>1</v>
      </c>
      <c r="H2821">
        <v>1</v>
      </c>
      <c r="I2821" t="s">
        <v>861</v>
      </c>
      <c r="J2821" t="s">
        <v>882</v>
      </c>
      <c r="K2821" t="s">
        <v>913</v>
      </c>
      <c r="L2821">
        <v>531992.39</v>
      </c>
    </row>
    <row r="2822" spans="1:12" x14ac:dyDescent="0.25">
      <c r="A2822" t="s">
        <v>3319</v>
      </c>
      <c r="B2822" t="s">
        <v>3298</v>
      </c>
      <c r="C2822" t="s">
        <v>3295</v>
      </c>
      <c r="D2822">
        <v>11.4</v>
      </c>
      <c r="E2822">
        <v>15.9</v>
      </c>
      <c r="F2822" t="s">
        <v>860</v>
      </c>
      <c r="G2822">
        <v>1</v>
      </c>
      <c r="H2822">
        <v>1</v>
      </c>
      <c r="I2822" t="s">
        <v>861</v>
      </c>
      <c r="J2822" t="s">
        <v>882</v>
      </c>
      <c r="K2822" t="s">
        <v>913</v>
      </c>
      <c r="L2822">
        <v>105189.03</v>
      </c>
    </row>
    <row r="2823" spans="1:12" x14ac:dyDescent="0.25">
      <c r="A2823" t="s">
        <v>3320</v>
      </c>
      <c r="B2823" t="s">
        <v>3298</v>
      </c>
      <c r="C2823" t="s">
        <v>3295</v>
      </c>
      <c r="D2823">
        <v>12.1</v>
      </c>
      <c r="E2823">
        <v>18.600000000000001</v>
      </c>
      <c r="F2823" t="s">
        <v>860</v>
      </c>
      <c r="G2823">
        <v>1</v>
      </c>
      <c r="H2823">
        <v>1</v>
      </c>
      <c r="I2823" t="s">
        <v>861</v>
      </c>
      <c r="J2823" t="s">
        <v>882</v>
      </c>
      <c r="K2823" t="s">
        <v>913</v>
      </c>
      <c r="L2823">
        <v>164313.71</v>
      </c>
    </row>
    <row r="2824" spans="1:12" x14ac:dyDescent="0.25">
      <c r="A2824" t="s">
        <v>3321</v>
      </c>
      <c r="B2824" t="s">
        <v>3298</v>
      </c>
      <c r="C2824" t="s">
        <v>3295</v>
      </c>
      <c r="D2824">
        <v>16.600000000000001</v>
      </c>
      <c r="E2824">
        <v>10.26</v>
      </c>
      <c r="F2824" t="s">
        <v>860</v>
      </c>
      <c r="G2824">
        <v>1</v>
      </c>
      <c r="H2824">
        <v>1</v>
      </c>
      <c r="I2824" t="s">
        <v>861</v>
      </c>
      <c r="J2824" t="s">
        <v>882</v>
      </c>
      <c r="K2824" t="s">
        <v>868</v>
      </c>
      <c r="L2824">
        <v>790.01</v>
      </c>
    </row>
    <row r="2825" spans="1:12" x14ac:dyDescent="0.25">
      <c r="A2825" t="s">
        <v>3322</v>
      </c>
      <c r="B2825" t="s">
        <v>3298</v>
      </c>
      <c r="C2825" t="s">
        <v>3295</v>
      </c>
      <c r="D2825">
        <v>14.7</v>
      </c>
      <c r="E2825">
        <v>6.6</v>
      </c>
      <c r="F2825" t="s">
        <v>860</v>
      </c>
      <c r="G2825">
        <v>1</v>
      </c>
      <c r="H2825">
        <v>1</v>
      </c>
      <c r="I2825" t="s">
        <v>861</v>
      </c>
      <c r="J2825" t="s">
        <v>882</v>
      </c>
      <c r="K2825" t="s">
        <v>863</v>
      </c>
      <c r="L2825">
        <v>1009439.84</v>
      </c>
    </row>
    <row r="2826" spans="1:12" x14ac:dyDescent="0.25">
      <c r="A2826" t="s">
        <v>3323</v>
      </c>
      <c r="B2826" t="s">
        <v>3298</v>
      </c>
      <c r="C2826" t="s">
        <v>3295</v>
      </c>
      <c r="D2826">
        <v>15.3</v>
      </c>
      <c r="E2826">
        <v>8</v>
      </c>
      <c r="F2826" t="s">
        <v>860</v>
      </c>
      <c r="G2826">
        <v>1</v>
      </c>
      <c r="H2826">
        <v>1</v>
      </c>
      <c r="I2826" t="s">
        <v>861</v>
      </c>
      <c r="J2826" t="s">
        <v>882</v>
      </c>
      <c r="K2826" t="s">
        <v>863</v>
      </c>
      <c r="L2826">
        <v>557753.52</v>
      </c>
    </row>
    <row r="2827" spans="1:12" x14ac:dyDescent="0.25">
      <c r="A2827" t="s">
        <v>10956</v>
      </c>
      <c r="B2827" t="s">
        <v>3298</v>
      </c>
      <c r="C2827" t="s">
        <v>3295</v>
      </c>
      <c r="D2827">
        <v>14.9</v>
      </c>
      <c r="E2827">
        <v>6.3</v>
      </c>
      <c r="F2827" t="s">
        <v>860</v>
      </c>
      <c r="G2827">
        <v>1</v>
      </c>
      <c r="H2827">
        <v>1</v>
      </c>
      <c r="I2827" t="s">
        <v>861</v>
      </c>
      <c r="J2827" t="s">
        <v>882</v>
      </c>
      <c r="K2827" t="s">
        <v>863</v>
      </c>
      <c r="L2827">
        <v>835.03</v>
      </c>
    </row>
    <row r="2828" spans="1:12" x14ac:dyDescent="0.25">
      <c r="A2828" t="s">
        <v>3325</v>
      </c>
      <c r="B2828" t="s">
        <v>3298</v>
      </c>
      <c r="C2828" t="s">
        <v>3295</v>
      </c>
      <c r="D2828">
        <v>15.6</v>
      </c>
      <c r="E2828">
        <v>7.2</v>
      </c>
      <c r="F2828" t="s">
        <v>860</v>
      </c>
      <c r="G2828">
        <v>1</v>
      </c>
      <c r="H2828">
        <v>1</v>
      </c>
      <c r="I2828" t="s">
        <v>861</v>
      </c>
      <c r="J2828" t="s">
        <v>882</v>
      </c>
      <c r="K2828" t="s">
        <v>863</v>
      </c>
      <c r="L2828">
        <v>7004.78</v>
      </c>
    </row>
    <row r="2829" spans="1:12" x14ac:dyDescent="0.25">
      <c r="A2829" t="s">
        <v>3326</v>
      </c>
      <c r="B2829" t="s">
        <v>3298</v>
      </c>
      <c r="C2829" t="s">
        <v>3295</v>
      </c>
      <c r="D2829">
        <v>14.9</v>
      </c>
      <c r="E2829">
        <v>6.3</v>
      </c>
      <c r="F2829" t="s">
        <v>860</v>
      </c>
      <c r="G2829">
        <v>1</v>
      </c>
      <c r="H2829">
        <v>1</v>
      </c>
      <c r="I2829" t="s">
        <v>861</v>
      </c>
      <c r="J2829" t="s">
        <v>882</v>
      </c>
      <c r="K2829" t="s">
        <v>863</v>
      </c>
      <c r="L2829">
        <v>28357.67</v>
      </c>
    </row>
    <row r="2830" spans="1:12" x14ac:dyDescent="0.25">
      <c r="A2830" t="s">
        <v>3327</v>
      </c>
      <c r="B2830" t="s">
        <v>3298</v>
      </c>
      <c r="C2830" t="s">
        <v>3295</v>
      </c>
      <c r="D2830">
        <v>20.6</v>
      </c>
      <c r="E2830">
        <v>5.4</v>
      </c>
      <c r="F2830" t="s">
        <v>867</v>
      </c>
      <c r="G2830">
        <v>2</v>
      </c>
      <c r="H2830">
        <v>1</v>
      </c>
      <c r="I2830" t="s">
        <v>861</v>
      </c>
      <c r="J2830" t="s">
        <v>882</v>
      </c>
      <c r="K2830" t="s">
        <v>863</v>
      </c>
      <c r="L2830">
        <v>2747581.75</v>
      </c>
    </row>
    <row r="2831" spans="1:12" x14ac:dyDescent="0.25">
      <c r="A2831" t="s">
        <v>3328</v>
      </c>
      <c r="B2831" t="s">
        <v>3298</v>
      </c>
      <c r="C2831" t="s">
        <v>3295</v>
      </c>
      <c r="D2831">
        <v>14.2</v>
      </c>
      <c r="E2831">
        <v>7.2</v>
      </c>
      <c r="F2831" t="s">
        <v>860</v>
      </c>
      <c r="G2831">
        <v>1</v>
      </c>
      <c r="H2831">
        <v>1</v>
      </c>
      <c r="I2831" t="s">
        <v>861</v>
      </c>
      <c r="J2831" t="s">
        <v>882</v>
      </c>
      <c r="K2831" t="s">
        <v>863</v>
      </c>
      <c r="L2831">
        <v>2524.27</v>
      </c>
    </row>
    <row r="2832" spans="1:12" x14ac:dyDescent="0.25">
      <c r="A2832" t="s">
        <v>3329</v>
      </c>
      <c r="B2832" t="s">
        <v>3298</v>
      </c>
      <c r="C2832" t="s">
        <v>3295</v>
      </c>
      <c r="D2832">
        <v>17.7</v>
      </c>
      <c r="E2832">
        <v>6.4</v>
      </c>
      <c r="F2832" t="s">
        <v>865</v>
      </c>
      <c r="G2832">
        <v>2</v>
      </c>
      <c r="H2832">
        <v>1</v>
      </c>
      <c r="I2832" t="s">
        <v>861</v>
      </c>
      <c r="J2832" t="s">
        <v>882</v>
      </c>
      <c r="K2832" t="s">
        <v>863</v>
      </c>
      <c r="L2832">
        <v>268886.76</v>
      </c>
    </row>
    <row r="2833" spans="1:12" x14ac:dyDescent="0.25">
      <c r="A2833" t="s">
        <v>3330</v>
      </c>
      <c r="B2833" t="s">
        <v>3298</v>
      </c>
      <c r="C2833" t="s">
        <v>3295</v>
      </c>
      <c r="D2833">
        <v>15.6</v>
      </c>
      <c r="E2833">
        <v>7.2</v>
      </c>
      <c r="F2833" t="s">
        <v>860</v>
      </c>
      <c r="G2833">
        <v>1</v>
      </c>
      <c r="H2833">
        <v>1</v>
      </c>
      <c r="I2833" t="s">
        <v>861</v>
      </c>
      <c r="J2833" t="s">
        <v>882</v>
      </c>
      <c r="K2833" t="s">
        <v>863</v>
      </c>
      <c r="L2833">
        <v>33197.31</v>
      </c>
    </row>
    <row r="2834" spans="1:12" x14ac:dyDescent="0.25">
      <c r="A2834" t="s">
        <v>3331</v>
      </c>
      <c r="B2834" t="s">
        <v>3298</v>
      </c>
      <c r="C2834" t="s">
        <v>3295</v>
      </c>
      <c r="D2834">
        <v>15.5</v>
      </c>
      <c r="E2834">
        <v>6.2</v>
      </c>
      <c r="F2834" t="s">
        <v>867</v>
      </c>
      <c r="G2834">
        <v>2</v>
      </c>
      <c r="H2834">
        <v>1</v>
      </c>
      <c r="I2834" t="s">
        <v>861</v>
      </c>
      <c r="J2834" t="s">
        <v>882</v>
      </c>
      <c r="K2834" t="s">
        <v>863</v>
      </c>
      <c r="L2834">
        <v>342256.68</v>
      </c>
    </row>
    <row r="2835" spans="1:12" x14ac:dyDescent="0.25">
      <c r="A2835" t="s">
        <v>3332</v>
      </c>
      <c r="B2835" t="s">
        <v>3298</v>
      </c>
      <c r="C2835" t="s">
        <v>3295</v>
      </c>
      <c r="D2835">
        <v>15.2</v>
      </c>
      <c r="E2835">
        <v>6.8</v>
      </c>
      <c r="F2835" t="s">
        <v>860</v>
      </c>
      <c r="G2835">
        <v>2</v>
      </c>
      <c r="H2835">
        <v>1</v>
      </c>
      <c r="I2835" t="s">
        <v>861</v>
      </c>
      <c r="J2835" t="s">
        <v>882</v>
      </c>
      <c r="K2835" t="s">
        <v>863</v>
      </c>
      <c r="L2835">
        <v>1205051.1499999999</v>
      </c>
    </row>
    <row r="2836" spans="1:12" x14ac:dyDescent="0.25">
      <c r="A2836" t="s">
        <v>3333</v>
      </c>
      <c r="B2836" t="s">
        <v>3298</v>
      </c>
      <c r="C2836" t="s">
        <v>3295</v>
      </c>
      <c r="D2836">
        <v>18.5</v>
      </c>
      <c r="E2836">
        <v>7.5</v>
      </c>
      <c r="F2836" t="s">
        <v>860</v>
      </c>
      <c r="G2836">
        <v>1</v>
      </c>
      <c r="H2836">
        <v>1</v>
      </c>
      <c r="I2836" t="s">
        <v>861</v>
      </c>
      <c r="J2836" t="s">
        <v>882</v>
      </c>
      <c r="K2836" t="s">
        <v>863</v>
      </c>
      <c r="L2836">
        <v>37.880000000000003</v>
      </c>
    </row>
    <row r="2837" spans="1:12" x14ac:dyDescent="0.25">
      <c r="A2837" t="s">
        <v>3334</v>
      </c>
      <c r="B2837" t="s">
        <v>3298</v>
      </c>
      <c r="C2837" t="s">
        <v>3295</v>
      </c>
      <c r="D2837">
        <v>16</v>
      </c>
      <c r="E2837">
        <v>5.2</v>
      </c>
      <c r="F2837" t="s">
        <v>860</v>
      </c>
      <c r="G2837">
        <v>1</v>
      </c>
      <c r="H2837">
        <v>1</v>
      </c>
      <c r="I2837" t="s">
        <v>861</v>
      </c>
      <c r="J2837" t="s">
        <v>882</v>
      </c>
      <c r="K2837" t="s">
        <v>863</v>
      </c>
      <c r="L2837">
        <v>387637.87</v>
      </c>
    </row>
    <row r="2838" spans="1:12" x14ac:dyDescent="0.25">
      <c r="A2838" t="s">
        <v>3335</v>
      </c>
      <c r="B2838" t="s">
        <v>3298</v>
      </c>
      <c r="C2838" t="s">
        <v>3295</v>
      </c>
      <c r="D2838">
        <v>18.899999999999999</v>
      </c>
      <c r="E2838">
        <v>6.72</v>
      </c>
      <c r="F2838" t="s">
        <v>867</v>
      </c>
      <c r="G2838">
        <v>2</v>
      </c>
      <c r="H2838">
        <v>1</v>
      </c>
      <c r="I2838" t="s">
        <v>861</v>
      </c>
      <c r="J2838" t="s">
        <v>882</v>
      </c>
      <c r="K2838" t="s">
        <v>863</v>
      </c>
      <c r="L2838">
        <v>2358084.06</v>
      </c>
    </row>
    <row r="2839" spans="1:12" x14ac:dyDescent="0.25">
      <c r="A2839" t="s">
        <v>3336</v>
      </c>
      <c r="B2839" t="s">
        <v>3298</v>
      </c>
      <c r="C2839" t="s">
        <v>3295</v>
      </c>
      <c r="D2839">
        <v>15.8</v>
      </c>
      <c r="E2839">
        <v>7.4</v>
      </c>
      <c r="F2839" t="s">
        <v>860</v>
      </c>
      <c r="G2839">
        <v>1</v>
      </c>
      <c r="H2839">
        <v>1</v>
      </c>
      <c r="I2839" t="s">
        <v>861</v>
      </c>
      <c r="J2839" t="s">
        <v>882</v>
      </c>
      <c r="K2839" t="s">
        <v>863</v>
      </c>
      <c r="L2839">
        <v>969224.38</v>
      </c>
    </row>
    <row r="2840" spans="1:12" x14ac:dyDescent="0.25">
      <c r="A2840" t="s">
        <v>3337</v>
      </c>
      <c r="B2840" t="s">
        <v>3298</v>
      </c>
      <c r="C2840" t="s">
        <v>3295</v>
      </c>
      <c r="D2840">
        <v>18.7</v>
      </c>
      <c r="E2840">
        <v>7</v>
      </c>
      <c r="F2840" t="s">
        <v>860</v>
      </c>
      <c r="G2840">
        <v>1</v>
      </c>
      <c r="H2840">
        <v>1</v>
      </c>
      <c r="I2840" t="s">
        <v>861</v>
      </c>
      <c r="J2840" t="s">
        <v>882</v>
      </c>
      <c r="K2840" t="s">
        <v>863</v>
      </c>
      <c r="L2840">
        <v>107780.49</v>
      </c>
    </row>
    <row r="2841" spans="1:12" x14ac:dyDescent="0.25">
      <c r="A2841" t="s">
        <v>3338</v>
      </c>
      <c r="B2841" t="s">
        <v>3298</v>
      </c>
      <c r="C2841" t="s">
        <v>3295</v>
      </c>
      <c r="D2841">
        <v>17.5</v>
      </c>
      <c r="E2841">
        <v>5.6</v>
      </c>
      <c r="F2841" t="s">
        <v>867</v>
      </c>
      <c r="G2841">
        <v>2</v>
      </c>
      <c r="H2841">
        <v>1</v>
      </c>
      <c r="I2841" t="s">
        <v>861</v>
      </c>
      <c r="J2841" t="s">
        <v>882</v>
      </c>
      <c r="K2841" t="s">
        <v>863</v>
      </c>
      <c r="L2841">
        <v>1733224.34</v>
      </c>
    </row>
    <row r="2842" spans="1:12" x14ac:dyDescent="0.25">
      <c r="A2842" t="s">
        <v>3339</v>
      </c>
      <c r="B2842" t="s">
        <v>3298</v>
      </c>
      <c r="C2842" t="s">
        <v>3295</v>
      </c>
      <c r="D2842">
        <v>14.9</v>
      </c>
      <c r="E2842">
        <v>7.68</v>
      </c>
      <c r="F2842" t="s">
        <v>867</v>
      </c>
      <c r="G2842">
        <v>2</v>
      </c>
      <c r="H2842">
        <v>1</v>
      </c>
      <c r="I2842" t="s">
        <v>861</v>
      </c>
      <c r="J2842" t="s">
        <v>882</v>
      </c>
      <c r="K2842" t="s">
        <v>863</v>
      </c>
      <c r="L2842">
        <v>39187.75</v>
      </c>
    </row>
    <row r="2843" spans="1:12" x14ac:dyDescent="0.25">
      <c r="A2843" t="s">
        <v>3345</v>
      </c>
      <c r="B2843" t="s">
        <v>3298</v>
      </c>
      <c r="C2843" t="s">
        <v>3295</v>
      </c>
      <c r="D2843">
        <v>13</v>
      </c>
      <c r="E2843">
        <v>20</v>
      </c>
      <c r="F2843" t="s">
        <v>860</v>
      </c>
      <c r="G2843">
        <v>1</v>
      </c>
      <c r="H2843">
        <v>1</v>
      </c>
      <c r="I2843" t="s">
        <v>861</v>
      </c>
      <c r="J2843" t="s">
        <v>882</v>
      </c>
      <c r="K2843" t="s">
        <v>913</v>
      </c>
      <c r="L2843">
        <v>102359.75</v>
      </c>
    </row>
    <row r="2844" spans="1:12" x14ac:dyDescent="0.25">
      <c r="A2844" t="s">
        <v>3346</v>
      </c>
      <c r="B2844" t="s">
        <v>3298</v>
      </c>
      <c r="C2844" t="s">
        <v>3295</v>
      </c>
      <c r="D2844">
        <v>13</v>
      </c>
      <c r="E2844">
        <v>14.34</v>
      </c>
      <c r="F2844" t="s">
        <v>920</v>
      </c>
      <c r="G2844">
        <v>3</v>
      </c>
      <c r="H2844">
        <v>1</v>
      </c>
      <c r="I2844" t="s">
        <v>861</v>
      </c>
      <c r="J2844" t="s">
        <v>882</v>
      </c>
      <c r="K2844" t="s">
        <v>868</v>
      </c>
      <c r="L2844">
        <v>56963.22</v>
      </c>
    </row>
    <row r="2845" spans="1:12" x14ac:dyDescent="0.25">
      <c r="A2845" t="s">
        <v>6142</v>
      </c>
      <c r="B2845" t="s">
        <v>3298</v>
      </c>
      <c r="C2845" t="s">
        <v>3295</v>
      </c>
      <c r="D2845">
        <v>15</v>
      </c>
      <c r="E2845">
        <v>16.2</v>
      </c>
      <c r="F2845" t="s">
        <v>860</v>
      </c>
      <c r="G2845">
        <v>1</v>
      </c>
      <c r="H2845">
        <v>1</v>
      </c>
      <c r="I2845" t="s">
        <v>861</v>
      </c>
      <c r="J2845" t="s">
        <v>882</v>
      </c>
      <c r="K2845" t="s">
        <v>863</v>
      </c>
      <c r="L2845">
        <v>171110.44</v>
      </c>
    </row>
    <row r="2846" spans="1:12" x14ac:dyDescent="0.25">
      <c r="A2846" t="s">
        <v>3347</v>
      </c>
      <c r="B2846" t="s">
        <v>3298</v>
      </c>
      <c r="C2846" t="s">
        <v>3295</v>
      </c>
      <c r="D2846">
        <v>12.4</v>
      </c>
      <c r="E2846">
        <v>28.9</v>
      </c>
      <c r="F2846" t="s">
        <v>860</v>
      </c>
      <c r="G2846">
        <v>1</v>
      </c>
      <c r="H2846">
        <v>1</v>
      </c>
      <c r="I2846" t="s">
        <v>861</v>
      </c>
      <c r="J2846" t="s">
        <v>882</v>
      </c>
      <c r="K2846" t="s">
        <v>913</v>
      </c>
      <c r="L2846">
        <v>244748.61</v>
      </c>
    </row>
    <row r="2847" spans="1:12" x14ac:dyDescent="0.25">
      <c r="A2847" t="s">
        <v>3348</v>
      </c>
      <c r="B2847" t="s">
        <v>3298</v>
      </c>
      <c r="C2847" t="s">
        <v>3295</v>
      </c>
      <c r="D2847">
        <v>10.7</v>
      </c>
      <c r="E2847">
        <v>12.5</v>
      </c>
      <c r="F2847" t="s">
        <v>867</v>
      </c>
      <c r="G2847">
        <v>2</v>
      </c>
      <c r="H2847">
        <v>1</v>
      </c>
      <c r="I2847" t="s">
        <v>928</v>
      </c>
      <c r="J2847" t="s">
        <v>882</v>
      </c>
      <c r="K2847" t="s">
        <v>863</v>
      </c>
      <c r="L2847">
        <v>3285337.24</v>
      </c>
    </row>
    <row r="2848" spans="1:12" x14ac:dyDescent="0.25">
      <c r="A2848" t="s">
        <v>10957</v>
      </c>
      <c r="B2848" t="s">
        <v>3298</v>
      </c>
      <c r="C2848" t="s">
        <v>3295</v>
      </c>
      <c r="D2848">
        <v>16.7</v>
      </c>
      <c r="E2848">
        <v>13.29</v>
      </c>
      <c r="F2848" t="s">
        <v>867</v>
      </c>
      <c r="G2848">
        <v>2</v>
      </c>
      <c r="H2848">
        <v>1</v>
      </c>
      <c r="I2848" t="s">
        <v>861</v>
      </c>
      <c r="J2848" t="s">
        <v>882</v>
      </c>
      <c r="K2848" t="s">
        <v>913</v>
      </c>
      <c r="L2848">
        <v>1269134.5</v>
      </c>
    </row>
    <row r="2849" spans="1:12" x14ac:dyDescent="0.25">
      <c r="A2849" t="s">
        <v>3349</v>
      </c>
      <c r="B2849" t="s">
        <v>3298</v>
      </c>
      <c r="C2849" t="s">
        <v>3295</v>
      </c>
      <c r="D2849">
        <v>12.3</v>
      </c>
      <c r="E2849">
        <v>8.6999999999999993</v>
      </c>
      <c r="F2849" t="s">
        <v>860</v>
      </c>
      <c r="G2849">
        <v>1</v>
      </c>
      <c r="H2849">
        <v>1</v>
      </c>
      <c r="I2849" t="s">
        <v>861</v>
      </c>
      <c r="J2849" t="s">
        <v>882</v>
      </c>
      <c r="K2849" t="s">
        <v>863</v>
      </c>
      <c r="L2849">
        <v>181310.74</v>
      </c>
    </row>
    <row r="2850" spans="1:12" x14ac:dyDescent="0.25">
      <c r="A2850" t="s">
        <v>3350</v>
      </c>
      <c r="B2850" t="s">
        <v>3298</v>
      </c>
      <c r="C2850" t="s">
        <v>3295</v>
      </c>
      <c r="D2850">
        <v>14.1</v>
      </c>
      <c r="E2850">
        <v>11.88</v>
      </c>
      <c r="F2850" t="s">
        <v>860</v>
      </c>
      <c r="G2850">
        <v>1</v>
      </c>
      <c r="H2850">
        <v>1</v>
      </c>
      <c r="I2850" t="s">
        <v>861</v>
      </c>
      <c r="J2850" t="s">
        <v>882</v>
      </c>
      <c r="K2850" t="s">
        <v>863</v>
      </c>
      <c r="L2850">
        <v>246723.36</v>
      </c>
    </row>
    <row r="2851" spans="1:12" x14ac:dyDescent="0.25">
      <c r="A2851" t="s">
        <v>3351</v>
      </c>
      <c r="B2851" t="s">
        <v>3298</v>
      </c>
      <c r="C2851" t="s">
        <v>3295</v>
      </c>
      <c r="D2851">
        <v>16</v>
      </c>
      <c r="E2851">
        <v>17.600000000000001</v>
      </c>
      <c r="F2851" t="s">
        <v>860</v>
      </c>
      <c r="G2851">
        <v>1</v>
      </c>
      <c r="H2851">
        <v>1</v>
      </c>
      <c r="I2851" t="s">
        <v>861</v>
      </c>
      <c r="J2851" t="s">
        <v>882</v>
      </c>
      <c r="K2851" t="s">
        <v>913</v>
      </c>
      <c r="L2851">
        <v>169010.51</v>
      </c>
    </row>
    <row r="2852" spans="1:12" x14ac:dyDescent="0.25">
      <c r="A2852" t="s">
        <v>3352</v>
      </c>
      <c r="B2852" t="s">
        <v>3298</v>
      </c>
      <c r="C2852" t="s">
        <v>3295</v>
      </c>
      <c r="D2852">
        <v>12.7</v>
      </c>
      <c r="E2852">
        <v>13.23</v>
      </c>
      <c r="F2852" t="s">
        <v>865</v>
      </c>
      <c r="G2852">
        <v>1</v>
      </c>
      <c r="H2852">
        <v>1</v>
      </c>
      <c r="I2852" t="s">
        <v>928</v>
      </c>
      <c r="J2852" t="s">
        <v>882</v>
      </c>
      <c r="K2852" t="s">
        <v>863</v>
      </c>
      <c r="L2852">
        <v>1682487.01</v>
      </c>
    </row>
    <row r="2853" spans="1:12" x14ac:dyDescent="0.25">
      <c r="A2853" t="s">
        <v>3353</v>
      </c>
      <c r="B2853" t="s">
        <v>3298</v>
      </c>
      <c r="C2853" t="s">
        <v>3295</v>
      </c>
      <c r="D2853">
        <v>12.3</v>
      </c>
      <c r="E2853">
        <v>18.25</v>
      </c>
      <c r="F2853" t="s">
        <v>860</v>
      </c>
      <c r="G2853">
        <v>1</v>
      </c>
      <c r="H2853">
        <v>1</v>
      </c>
      <c r="I2853" t="s">
        <v>861</v>
      </c>
      <c r="J2853" t="s">
        <v>882</v>
      </c>
      <c r="K2853" t="s">
        <v>913</v>
      </c>
      <c r="L2853">
        <v>41698.31</v>
      </c>
    </row>
    <row r="2854" spans="1:12" x14ac:dyDescent="0.25">
      <c r="A2854" t="s">
        <v>3354</v>
      </c>
      <c r="B2854" t="s">
        <v>3298</v>
      </c>
      <c r="C2854" t="s">
        <v>3295</v>
      </c>
      <c r="D2854">
        <v>10.4</v>
      </c>
      <c r="E2854">
        <v>11.38</v>
      </c>
      <c r="F2854" t="s">
        <v>860</v>
      </c>
      <c r="G2854">
        <v>1</v>
      </c>
      <c r="H2854">
        <v>2</v>
      </c>
      <c r="I2854" t="s">
        <v>861</v>
      </c>
      <c r="J2854" t="s">
        <v>882</v>
      </c>
      <c r="K2854" t="s">
        <v>913</v>
      </c>
      <c r="L2854">
        <v>24710.75</v>
      </c>
    </row>
    <row r="2855" spans="1:12" x14ac:dyDescent="0.25">
      <c r="A2855" t="s">
        <v>3355</v>
      </c>
      <c r="B2855" t="s">
        <v>3298</v>
      </c>
      <c r="C2855" t="s">
        <v>3295</v>
      </c>
      <c r="D2855">
        <v>16</v>
      </c>
      <c r="E2855">
        <v>9.8000000000000007</v>
      </c>
      <c r="F2855" t="s">
        <v>860</v>
      </c>
      <c r="G2855">
        <v>1</v>
      </c>
      <c r="H2855">
        <v>2</v>
      </c>
      <c r="I2855" t="s">
        <v>861</v>
      </c>
      <c r="J2855" t="s">
        <v>882</v>
      </c>
      <c r="K2855" t="s">
        <v>863</v>
      </c>
      <c r="L2855">
        <v>270681.40999999997</v>
      </c>
    </row>
    <row r="2856" spans="1:12" x14ac:dyDescent="0.25">
      <c r="A2856" t="s">
        <v>3356</v>
      </c>
      <c r="B2856" t="s">
        <v>3298</v>
      </c>
      <c r="C2856" t="s">
        <v>3295</v>
      </c>
      <c r="D2856">
        <v>13.3</v>
      </c>
      <c r="E2856">
        <v>17.100000000000001</v>
      </c>
      <c r="F2856" t="s">
        <v>860</v>
      </c>
      <c r="G2856">
        <v>1</v>
      </c>
      <c r="H2856">
        <v>1</v>
      </c>
      <c r="I2856" t="s">
        <v>861</v>
      </c>
      <c r="J2856" t="s">
        <v>882</v>
      </c>
      <c r="K2856" t="s">
        <v>863</v>
      </c>
      <c r="L2856">
        <v>132591.21</v>
      </c>
    </row>
    <row r="2857" spans="1:12" x14ac:dyDescent="0.25">
      <c r="A2857" t="s">
        <v>3357</v>
      </c>
      <c r="B2857" t="s">
        <v>3298</v>
      </c>
      <c r="C2857" t="s">
        <v>3295</v>
      </c>
      <c r="D2857">
        <v>11.7</v>
      </c>
      <c r="E2857">
        <v>11.2</v>
      </c>
      <c r="F2857" t="s">
        <v>860</v>
      </c>
      <c r="G2857">
        <v>1</v>
      </c>
      <c r="H2857">
        <v>1</v>
      </c>
      <c r="I2857" t="s">
        <v>861</v>
      </c>
      <c r="J2857" t="s">
        <v>882</v>
      </c>
      <c r="K2857" t="s">
        <v>863</v>
      </c>
      <c r="L2857">
        <v>86586.53</v>
      </c>
    </row>
    <row r="2858" spans="1:12" x14ac:dyDescent="0.25">
      <c r="A2858" t="s">
        <v>3358</v>
      </c>
      <c r="B2858" t="s">
        <v>3298</v>
      </c>
      <c r="C2858" t="s">
        <v>3295</v>
      </c>
      <c r="D2858">
        <v>12.2</v>
      </c>
      <c r="E2858">
        <v>9</v>
      </c>
      <c r="F2858" t="s">
        <v>860</v>
      </c>
      <c r="G2858">
        <v>1</v>
      </c>
      <c r="H2858">
        <v>1</v>
      </c>
      <c r="I2858" t="s">
        <v>861</v>
      </c>
      <c r="J2858" t="s">
        <v>882</v>
      </c>
      <c r="K2858" t="s">
        <v>863</v>
      </c>
      <c r="L2858">
        <v>122449.64</v>
      </c>
    </row>
    <row r="2859" spans="1:12" x14ac:dyDescent="0.25">
      <c r="A2859" t="s">
        <v>3359</v>
      </c>
      <c r="B2859" t="s">
        <v>3298</v>
      </c>
      <c r="C2859" t="s">
        <v>3295</v>
      </c>
      <c r="D2859">
        <v>14.9</v>
      </c>
      <c r="E2859">
        <v>8.5</v>
      </c>
      <c r="F2859" t="s">
        <v>860</v>
      </c>
      <c r="G2859">
        <v>1</v>
      </c>
      <c r="H2859">
        <v>1</v>
      </c>
      <c r="I2859" t="s">
        <v>861</v>
      </c>
      <c r="J2859" t="s">
        <v>882</v>
      </c>
      <c r="K2859" t="s">
        <v>863</v>
      </c>
      <c r="L2859">
        <v>8367.91</v>
      </c>
    </row>
    <row r="2860" spans="1:12" x14ac:dyDescent="0.25">
      <c r="A2860" t="s">
        <v>3360</v>
      </c>
      <c r="B2860" t="s">
        <v>3298</v>
      </c>
      <c r="C2860" t="s">
        <v>3295</v>
      </c>
      <c r="D2860">
        <v>11.4</v>
      </c>
      <c r="E2860">
        <v>11.7</v>
      </c>
      <c r="F2860" t="s">
        <v>860</v>
      </c>
      <c r="G2860">
        <v>1</v>
      </c>
      <c r="H2860">
        <v>1</v>
      </c>
      <c r="I2860" t="s">
        <v>861</v>
      </c>
      <c r="J2860" t="s">
        <v>882</v>
      </c>
      <c r="K2860" t="s">
        <v>863</v>
      </c>
      <c r="L2860">
        <v>283199.34000000003</v>
      </c>
    </row>
    <row r="2861" spans="1:12" x14ac:dyDescent="0.25">
      <c r="A2861" t="s">
        <v>3362</v>
      </c>
      <c r="B2861" t="s">
        <v>3298</v>
      </c>
      <c r="C2861" t="s">
        <v>3295</v>
      </c>
      <c r="D2861">
        <v>16.600000000000001</v>
      </c>
      <c r="E2861">
        <v>5.3</v>
      </c>
      <c r="F2861" t="s">
        <v>867</v>
      </c>
      <c r="G2861">
        <v>2</v>
      </c>
      <c r="H2861">
        <v>1</v>
      </c>
      <c r="I2861" t="s">
        <v>861</v>
      </c>
      <c r="J2861" t="s">
        <v>882</v>
      </c>
      <c r="K2861" t="s">
        <v>863</v>
      </c>
      <c r="L2861">
        <v>7230924.8799999999</v>
      </c>
    </row>
    <row r="2862" spans="1:12" x14ac:dyDescent="0.25">
      <c r="A2862" t="s">
        <v>7116</v>
      </c>
      <c r="B2862" t="s">
        <v>10958</v>
      </c>
      <c r="C2862" t="s">
        <v>3295</v>
      </c>
      <c r="D2862">
        <v>19.5</v>
      </c>
      <c r="E2862">
        <v>25</v>
      </c>
      <c r="F2862" t="s">
        <v>865</v>
      </c>
      <c r="G2862">
        <v>3</v>
      </c>
      <c r="H2862">
        <v>1</v>
      </c>
      <c r="I2862" t="s">
        <v>861</v>
      </c>
      <c r="J2862" t="s">
        <v>882</v>
      </c>
      <c r="K2862" t="s">
        <v>868</v>
      </c>
      <c r="L2862">
        <v>229.11</v>
      </c>
    </row>
    <row r="2863" spans="1:12" x14ac:dyDescent="0.25">
      <c r="A2863" t="s">
        <v>803</v>
      </c>
      <c r="B2863" t="s">
        <v>10958</v>
      </c>
      <c r="C2863" t="s">
        <v>3295</v>
      </c>
      <c r="D2863">
        <v>18.399999999999999</v>
      </c>
      <c r="E2863">
        <v>9.6</v>
      </c>
      <c r="F2863" t="s">
        <v>918</v>
      </c>
      <c r="G2863">
        <v>3</v>
      </c>
      <c r="H2863">
        <v>3</v>
      </c>
      <c r="I2863" t="s">
        <v>861</v>
      </c>
      <c r="J2863" t="s">
        <v>882</v>
      </c>
      <c r="K2863" t="s">
        <v>863</v>
      </c>
      <c r="L2863">
        <v>6560153.7000000002</v>
      </c>
    </row>
    <row r="2864" spans="1:12" x14ac:dyDescent="0.25">
      <c r="A2864" t="s">
        <v>5</v>
      </c>
      <c r="B2864" t="s">
        <v>10958</v>
      </c>
      <c r="C2864" t="s">
        <v>3295</v>
      </c>
      <c r="D2864">
        <v>28.6</v>
      </c>
      <c r="E2864">
        <v>30</v>
      </c>
      <c r="F2864" t="s">
        <v>918</v>
      </c>
      <c r="G2864">
        <v>3</v>
      </c>
      <c r="H2864">
        <v>3</v>
      </c>
      <c r="I2864" t="s">
        <v>861</v>
      </c>
      <c r="J2864" t="s">
        <v>882</v>
      </c>
      <c r="K2864" t="s">
        <v>863</v>
      </c>
      <c r="L2864">
        <v>9336953.3100000005</v>
      </c>
    </row>
    <row r="2865" spans="1:12" x14ac:dyDescent="0.25">
      <c r="A2865" t="s">
        <v>7117</v>
      </c>
      <c r="B2865" t="s">
        <v>10958</v>
      </c>
      <c r="C2865" t="s">
        <v>3295</v>
      </c>
      <c r="D2865">
        <v>18.600000000000001</v>
      </c>
      <c r="E2865">
        <v>30</v>
      </c>
      <c r="F2865" t="s">
        <v>865</v>
      </c>
      <c r="G2865">
        <v>3</v>
      </c>
      <c r="H2865">
        <v>1</v>
      </c>
      <c r="I2865" t="s">
        <v>861</v>
      </c>
      <c r="J2865" t="s">
        <v>882</v>
      </c>
      <c r="K2865" t="s">
        <v>863</v>
      </c>
      <c r="L2865">
        <v>611.16</v>
      </c>
    </row>
    <row r="2866" spans="1:12" x14ac:dyDescent="0.25">
      <c r="A2866" t="s">
        <v>7118</v>
      </c>
      <c r="B2866" t="s">
        <v>10958</v>
      </c>
      <c r="C2866" t="s">
        <v>3295</v>
      </c>
      <c r="D2866">
        <v>22.9</v>
      </c>
      <c r="E2866">
        <v>17.7</v>
      </c>
      <c r="F2866" t="s">
        <v>918</v>
      </c>
      <c r="G2866">
        <v>3</v>
      </c>
      <c r="H2866">
        <v>3</v>
      </c>
      <c r="I2866" t="s">
        <v>861</v>
      </c>
      <c r="J2866" t="s">
        <v>882</v>
      </c>
      <c r="K2866" t="s">
        <v>863</v>
      </c>
      <c r="L2866">
        <v>5363722.05</v>
      </c>
    </row>
    <row r="2867" spans="1:12" x14ac:dyDescent="0.25">
      <c r="A2867" t="s">
        <v>468</v>
      </c>
      <c r="B2867" t="s">
        <v>10958</v>
      </c>
      <c r="C2867" t="s">
        <v>3295</v>
      </c>
      <c r="D2867">
        <v>21.9</v>
      </c>
      <c r="E2867">
        <v>8.67</v>
      </c>
      <c r="F2867" t="s">
        <v>918</v>
      </c>
      <c r="G2867">
        <v>3</v>
      </c>
      <c r="H2867">
        <v>3</v>
      </c>
      <c r="I2867" t="s">
        <v>861</v>
      </c>
      <c r="J2867" t="s">
        <v>882</v>
      </c>
      <c r="K2867" t="s">
        <v>863</v>
      </c>
      <c r="L2867">
        <v>4170337.09</v>
      </c>
    </row>
    <row r="2868" spans="1:12" x14ac:dyDescent="0.25">
      <c r="A2868" t="s">
        <v>7120</v>
      </c>
      <c r="B2868" t="s">
        <v>10958</v>
      </c>
      <c r="C2868" t="s">
        <v>3295</v>
      </c>
      <c r="D2868">
        <v>16</v>
      </c>
      <c r="E2868">
        <v>16</v>
      </c>
      <c r="F2868" t="s">
        <v>865</v>
      </c>
      <c r="G2868">
        <v>2</v>
      </c>
      <c r="H2868">
        <v>1</v>
      </c>
      <c r="I2868" t="s">
        <v>861</v>
      </c>
      <c r="J2868" t="s">
        <v>882</v>
      </c>
      <c r="K2868" t="s">
        <v>863</v>
      </c>
      <c r="L2868">
        <v>1324.46</v>
      </c>
    </row>
    <row r="2869" spans="1:12" x14ac:dyDescent="0.25">
      <c r="A2869" t="s">
        <v>7121</v>
      </c>
      <c r="B2869" t="s">
        <v>10958</v>
      </c>
      <c r="C2869" t="s">
        <v>3295</v>
      </c>
      <c r="D2869">
        <v>17.899999999999999</v>
      </c>
      <c r="E2869">
        <v>43.8</v>
      </c>
      <c r="F2869" t="s">
        <v>860</v>
      </c>
      <c r="G2869">
        <v>2</v>
      </c>
      <c r="H2869">
        <v>1</v>
      </c>
      <c r="I2869" t="s">
        <v>861</v>
      </c>
      <c r="J2869" t="s">
        <v>882</v>
      </c>
      <c r="K2869" t="s">
        <v>863</v>
      </c>
      <c r="L2869">
        <v>266.98</v>
      </c>
    </row>
    <row r="2870" spans="1:12" x14ac:dyDescent="0.25">
      <c r="A2870" t="s">
        <v>7122</v>
      </c>
      <c r="B2870" t="s">
        <v>10958</v>
      </c>
      <c r="C2870" t="s">
        <v>3295</v>
      </c>
      <c r="D2870">
        <v>17.600000000000001</v>
      </c>
      <c r="E2870">
        <v>8.3000000000000007</v>
      </c>
      <c r="F2870" t="s">
        <v>918</v>
      </c>
      <c r="G2870">
        <v>2</v>
      </c>
      <c r="H2870">
        <v>2</v>
      </c>
      <c r="I2870" t="s">
        <v>861</v>
      </c>
      <c r="J2870" t="s">
        <v>882</v>
      </c>
      <c r="K2870" t="s">
        <v>863</v>
      </c>
      <c r="L2870">
        <v>2146677.25</v>
      </c>
    </row>
    <row r="2871" spans="1:12" x14ac:dyDescent="0.25">
      <c r="A2871" t="s">
        <v>564</v>
      </c>
      <c r="B2871" t="s">
        <v>10958</v>
      </c>
      <c r="C2871" t="s">
        <v>3295</v>
      </c>
      <c r="D2871">
        <v>20.399999999999999</v>
      </c>
      <c r="E2871">
        <v>11.2</v>
      </c>
      <c r="F2871" t="s">
        <v>918</v>
      </c>
      <c r="G2871">
        <v>2</v>
      </c>
      <c r="H2871">
        <v>3</v>
      </c>
      <c r="I2871" t="s">
        <v>861</v>
      </c>
      <c r="J2871" t="s">
        <v>882</v>
      </c>
      <c r="K2871" t="s">
        <v>863</v>
      </c>
      <c r="L2871">
        <v>5747941.2800000003</v>
      </c>
    </row>
    <row r="2872" spans="1:12" x14ac:dyDescent="0.25">
      <c r="A2872" t="s">
        <v>7123</v>
      </c>
      <c r="B2872" t="s">
        <v>10958</v>
      </c>
      <c r="C2872" t="s">
        <v>3295</v>
      </c>
      <c r="D2872">
        <v>15.1</v>
      </c>
      <c r="E2872">
        <v>18.3</v>
      </c>
      <c r="F2872" t="s">
        <v>865</v>
      </c>
      <c r="G2872">
        <v>3</v>
      </c>
      <c r="H2872">
        <v>1</v>
      </c>
      <c r="I2872" t="s">
        <v>861</v>
      </c>
      <c r="J2872" t="s">
        <v>882</v>
      </c>
      <c r="K2872" t="s">
        <v>863</v>
      </c>
      <c r="L2872">
        <v>1.55</v>
      </c>
    </row>
    <row r="2873" spans="1:12" x14ac:dyDescent="0.25">
      <c r="A2873" t="s">
        <v>7124</v>
      </c>
      <c r="B2873" t="s">
        <v>10958</v>
      </c>
      <c r="C2873" t="s">
        <v>3295</v>
      </c>
      <c r="D2873">
        <v>12.6</v>
      </c>
      <c r="E2873">
        <v>14.4</v>
      </c>
      <c r="F2873" t="s">
        <v>918</v>
      </c>
      <c r="G2873">
        <v>3</v>
      </c>
      <c r="H2873">
        <v>1</v>
      </c>
      <c r="I2873" t="s">
        <v>861</v>
      </c>
      <c r="J2873" t="s">
        <v>882</v>
      </c>
      <c r="K2873" t="s">
        <v>863</v>
      </c>
      <c r="L2873">
        <v>4809980</v>
      </c>
    </row>
    <row r="2874" spans="1:12" x14ac:dyDescent="0.25">
      <c r="A2874" t="s">
        <v>7125</v>
      </c>
      <c r="B2874" t="s">
        <v>10958</v>
      </c>
      <c r="C2874" t="s">
        <v>3295</v>
      </c>
      <c r="D2874">
        <v>29.2</v>
      </c>
      <c r="E2874">
        <v>16.7</v>
      </c>
      <c r="F2874" t="s">
        <v>918</v>
      </c>
      <c r="G2874">
        <v>3</v>
      </c>
      <c r="H2874">
        <v>3</v>
      </c>
      <c r="I2874" t="s">
        <v>861</v>
      </c>
      <c r="J2874" t="s">
        <v>882</v>
      </c>
      <c r="K2874" t="s">
        <v>863</v>
      </c>
      <c r="L2874">
        <v>105982.42</v>
      </c>
    </row>
    <row r="2875" spans="1:12" x14ac:dyDescent="0.25">
      <c r="A2875" t="s">
        <v>10959</v>
      </c>
      <c r="B2875" t="s">
        <v>10958</v>
      </c>
      <c r="C2875" t="s">
        <v>3295</v>
      </c>
      <c r="D2875">
        <v>17.8</v>
      </c>
      <c r="E2875">
        <v>35.6</v>
      </c>
      <c r="F2875" t="s">
        <v>918</v>
      </c>
      <c r="G2875">
        <v>2</v>
      </c>
      <c r="H2875">
        <v>1</v>
      </c>
      <c r="I2875" t="s">
        <v>861</v>
      </c>
      <c r="J2875" t="s">
        <v>882</v>
      </c>
      <c r="K2875" t="s">
        <v>913</v>
      </c>
      <c r="L2875">
        <v>134.91</v>
      </c>
    </row>
    <row r="2876" spans="1:12" x14ac:dyDescent="0.25">
      <c r="A2876" t="s">
        <v>7126</v>
      </c>
      <c r="B2876" t="s">
        <v>10958</v>
      </c>
      <c r="C2876" t="s">
        <v>3295</v>
      </c>
      <c r="D2876">
        <v>18.100000000000001</v>
      </c>
      <c r="E2876">
        <v>22.5</v>
      </c>
      <c r="F2876" t="s">
        <v>860</v>
      </c>
      <c r="G2876">
        <v>2</v>
      </c>
      <c r="H2876">
        <v>1</v>
      </c>
      <c r="I2876" t="s">
        <v>861</v>
      </c>
      <c r="J2876" t="s">
        <v>882</v>
      </c>
      <c r="K2876" t="s">
        <v>863</v>
      </c>
      <c r="L2876">
        <v>69.45</v>
      </c>
    </row>
    <row r="2877" spans="1:12" x14ac:dyDescent="0.25">
      <c r="A2877" t="s">
        <v>10960</v>
      </c>
      <c r="B2877" t="s">
        <v>10958</v>
      </c>
      <c r="C2877" t="s">
        <v>3295</v>
      </c>
      <c r="D2877">
        <v>17.899999999999999</v>
      </c>
      <c r="E2877">
        <v>43.8</v>
      </c>
      <c r="F2877" t="s">
        <v>860</v>
      </c>
      <c r="G2877">
        <v>2</v>
      </c>
      <c r="H2877">
        <v>1</v>
      </c>
      <c r="I2877" t="s">
        <v>861</v>
      </c>
      <c r="J2877" t="s">
        <v>882</v>
      </c>
      <c r="K2877" t="s">
        <v>863</v>
      </c>
      <c r="L2877">
        <v>134.38</v>
      </c>
    </row>
    <row r="2878" spans="1:12" x14ac:dyDescent="0.25">
      <c r="A2878" t="s">
        <v>700</v>
      </c>
      <c r="B2878" t="s">
        <v>10958</v>
      </c>
      <c r="C2878" t="s">
        <v>3295</v>
      </c>
      <c r="D2878">
        <v>19.3</v>
      </c>
      <c r="E2878">
        <v>10.9</v>
      </c>
      <c r="F2878" t="s">
        <v>918</v>
      </c>
      <c r="G2878">
        <v>3</v>
      </c>
      <c r="H2878">
        <v>3</v>
      </c>
      <c r="I2878" t="s">
        <v>861</v>
      </c>
      <c r="J2878" t="s">
        <v>882</v>
      </c>
      <c r="K2878" t="s">
        <v>863</v>
      </c>
      <c r="L2878">
        <v>2304218.81</v>
      </c>
    </row>
    <row r="2879" spans="1:12" x14ac:dyDescent="0.25">
      <c r="A2879" t="s">
        <v>7128</v>
      </c>
      <c r="B2879" t="s">
        <v>10958</v>
      </c>
      <c r="C2879" t="s">
        <v>3295</v>
      </c>
      <c r="D2879">
        <v>19.8</v>
      </c>
      <c r="E2879">
        <v>36.299999999999997</v>
      </c>
      <c r="F2879" t="s">
        <v>865</v>
      </c>
      <c r="G2879">
        <v>2</v>
      </c>
      <c r="H2879">
        <v>1</v>
      </c>
      <c r="I2879" t="s">
        <v>861</v>
      </c>
      <c r="J2879" t="s">
        <v>882</v>
      </c>
      <c r="K2879" t="s">
        <v>863</v>
      </c>
      <c r="L2879">
        <v>593.47</v>
      </c>
    </row>
    <row r="2880" spans="1:12" x14ac:dyDescent="0.25">
      <c r="A2880" t="s">
        <v>7129</v>
      </c>
      <c r="B2880" t="s">
        <v>10958</v>
      </c>
      <c r="C2880" t="s">
        <v>3295</v>
      </c>
      <c r="D2880">
        <v>14.9</v>
      </c>
      <c r="E2880">
        <v>17</v>
      </c>
      <c r="F2880" t="s">
        <v>918</v>
      </c>
      <c r="G2880">
        <v>3</v>
      </c>
      <c r="H2880">
        <v>1</v>
      </c>
      <c r="I2880" t="s">
        <v>861</v>
      </c>
      <c r="J2880" t="s">
        <v>882</v>
      </c>
      <c r="K2880" t="s">
        <v>863</v>
      </c>
      <c r="L2880">
        <v>591120.51</v>
      </c>
    </row>
    <row r="2881" spans="1:12" x14ac:dyDescent="0.25">
      <c r="A2881" t="s">
        <v>477</v>
      </c>
      <c r="B2881" t="s">
        <v>10958</v>
      </c>
      <c r="C2881" t="s">
        <v>3295</v>
      </c>
      <c r="D2881">
        <v>20.9</v>
      </c>
      <c r="E2881">
        <v>23.5</v>
      </c>
      <c r="F2881" t="s">
        <v>918</v>
      </c>
      <c r="G2881">
        <v>3</v>
      </c>
      <c r="H2881">
        <v>3</v>
      </c>
      <c r="I2881" t="s">
        <v>861</v>
      </c>
      <c r="J2881" t="s">
        <v>882</v>
      </c>
      <c r="K2881" t="s">
        <v>863</v>
      </c>
      <c r="L2881">
        <v>5305557.13</v>
      </c>
    </row>
    <row r="2882" spans="1:12" x14ac:dyDescent="0.25">
      <c r="A2882" t="s">
        <v>7130</v>
      </c>
      <c r="B2882" t="s">
        <v>10958</v>
      </c>
      <c r="C2882" t="s">
        <v>3295</v>
      </c>
      <c r="D2882">
        <v>20.3</v>
      </c>
      <c r="E2882">
        <v>24.2</v>
      </c>
      <c r="F2882" t="s">
        <v>918</v>
      </c>
      <c r="G2882">
        <v>3</v>
      </c>
      <c r="H2882">
        <v>3</v>
      </c>
      <c r="I2882" t="s">
        <v>861</v>
      </c>
      <c r="J2882" t="s">
        <v>882</v>
      </c>
      <c r="K2882" t="s">
        <v>863</v>
      </c>
      <c r="L2882">
        <v>15471.91</v>
      </c>
    </row>
    <row r="2883" spans="1:12" x14ac:dyDescent="0.25">
      <c r="A2883" t="s">
        <v>789</v>
      </c>
      <c r="B2883" t="s">
        <v>10958</v>
      </c>
      <c r="C2883" t="s">
        <v>3295</v>
      </c>
      <c r="D2883">
        <v>28.4</v>
      </c>
      <c r="E2883">
        <v>11.6</v>
      </c>
      <c r="F2883" t="s">
        <v>918</v>
      </c>
      <c r="G2883">
        <v>3</v>
      </c>
      <c r="H2883">
        <v>3</v>
      </c>
      <c r="I2883" t="s">
        <v>861</v>
      </c>
      <c r="J2883" t="s">
        <v>882</v>
      </c>
      <c r="K2883" t="s">
        <v>863</v>
      </c>
      <c r="L2883">
        <v>182586.45</v>
      </c>
    </row>
    <row r="2884" spans="1:12" x14ac:dyDescent="0.25">
      <c r="A2884" t="s">
        <v>6</v>
      </c>
      <c r="B2884" t="s">
        <v>10958</v>
      </c>
      <c r="C2884" t="s">
        <v>3295</v>
      </c>
      <c r="D2884">
        <v>27.9</v>
      </c>
      <c r="E2884">
        <v>11.5</v>
      </c>
      <c r="F2884" t="s">
        <v>865</v>
      </c>
      <c r="G2884">
        <v>3</v>
      </c>
      <c r="H2884">
        <v>3</v>
      </c>
      <c r="I2884" t="s">
        <v>861</v>
      </c>
      <c r="J2884" t="s">
        <v>882</v>
      </c>
      <c r="K2884" t="s">
        <v>863</v>
      </c>
      <c r="L2884">
        <v>5996672.7400000002</v>
      </c>
    </row>
    <row r="2885" spans="1:12" x14ac:dyDescent="0.25">
      <c r="A2885" t="s">
        <v>10961</v>
      </c>
      <c r="B2885" t="s">
        <v>10958</v>
      </c>
      <c r="C2885" t="s">
        <v>3295</v>
      </c>
      <c r="D2885">
        <v>18.899999999999999</v>
      </c>
      <c r="E2885">
        <v>31.2</v>
      </c>
      <c r="F2885" t="s">
        <v>865</v>
      </c>
      <c r="G2885">
        <v>2</v>
      </c>
      <c r="H2885">
        <v>1</v>
      </c>
      <c r="I2885" t="s">
        <v>861</v>
      </c>
      <c r="J2885" t="s">
        <v>882</v>
      </c>
      <c r="K2885" t="s">
        <v>863</v>
      </c>
      <c r="L2885">
        <v>478.41</v>
      </c>
    </row>
    <row r="2886" spans="1:12" x14ac:dyDescent="0.25">
      <c r="A2886" t="s">
        <v>7131</v>
      </c>
      <c r="B2886" t="s">
        <v>10958</v>
      </c>
      <c r="C2886" t="s">
        <v>3295</v>
      </c>
      <c r="D2886">
        <v>13.8</v>
      </c>
      <c r="E2886">
        <v>20.059999999999999</v>
      </c>
      <c r="F2886" t="s">
        <v>860</v>
      </c>
      <c r="G2886">
        <v>2</v>
      </c>
      <c r="H2886">
        <v>1</v>
      </c>
      <c r="I2886" t="s">
        <v>861</v>
      </c>
      <c r="J2886" t="s">
        <v>882</v>
      </c>
      <c r="K2886" t="s">
        <v>863</v>
      </c>
      <c r="L2886">
        <v>18.3</v>
      </c>
    </row>
    <row r="2887" spans="1:12" x14ac:dyDescent="0.25">
      <c r="A2887" t="s">
        <v>10962</v>
      </c>
      <c r="B2887" t="s">
        <v>10958</v>
      </c>
      <c r="C2887" t="s">
        <v>3295</v>
      </c>
      <c r="D2887">
        <v>16.7</v>
      </c>
      <c r="E2887">
        <v>26.5</v>
      </c>
      <c r="F2887" t="s">
        <v>918</v>
      </c>
      <c r="G2887">
        <v>1</v>
      </c>
      <c r="H2887">
        <v>1</v>
      </c>
      <c r="I2887" t="s">
        <v>861</v>
      </c>
      <c r="J2887" t="s">
        <v>882</v>
      </c>
      <c r="K2887" t="s">
        <v>863</v>
      </c>
      <c r="L2887">
        <v>6.84</v>
      </c>
    </row>
    <row r="2888" spans="1:12" x14ac:dyDescent="0.25">
      <c r="A2888" t="s">
        <v>7133</v>
      </c>
      <c r="B2888" t="s">
        <v>10958</v>
      </c>
      <c r="C2888" t="s">
        <v>3295</v>
      </c>
      <c r="D2888">
        <v>16.899999999999999</v>
      </c>
      <c r="E2888">
        <v>11.8</v>
      </c>
      <c r="F2888" t="s">
        <v>865</v>
      </c>
      <c r="G2888">
        <v>2</v>
      </c>
      <c r="H2888">
        <v>1</v>
      </c>
      <c r="I2888" t="s">
        <v>861</v>
      </c>
      <c r="J2888" t="s">
        <v>882</v>
      </c>
      <c r="K2888" t="s">
        <v>863</v>
      </c>
      <c r="L2888">
        <v>2.73</v>
      </c>
    </row>
    <row r="2889" spans="1:12" x14ac:dyDescent="0.25">
      <c r="A2889" t="s">
        <v>7134</v>
      </c>
      <c r="B2889" t="s">
        <v>10958</v>
      </c>
      <c r="C2889" t="s">
        <v>3295</v>
      </c>
      <c r="D2889">
        <v>14.9</v>
      </c>
      <c r="E2889">
        <v>22.72</v>
      </c>
      <c r="F2889" t="s">
        <v>918</v>
      </c>
      <c r="G2889">
        <v>3</v>
      </c>
      <c r="H2889">
        <v>1</v>
      </c>
      <c r="I2889" t="s">
        <v>861</v>
      </c>
      <c r="J2889" t="s">
        <v>882</v>
      </c>
      <c r="K2889" t="s">
        <v>863</v>
      </c>
      <c r="L2889">
        <v>1400095.07</v>
      </c>
    </row>
    <row r="2890" spans="1:12" x14ac:dyDescent="0.25">
      <c r="A2890" t="s">
        <v>143</v>
      </c>
      <c r="B2890" t="s">
        <v>10958</v>
      </c>
      <c r="C2890" t="s">
        <v>3295</v>
      </c>
      <c r="D2890">
        <v>28.2</v>
      </c>
      <c r="E2890">
        <v>11.83</v>
      </c>
      <c r="F2890" t="s">
        <v>918</v>
      </c>
      <c r="G2890">
        <v>3</v>
      </c>
      <c r="H2890">
        <v>3</v>
      </c>
      <c r="I2890" t="s">
        <v>861</v>
      </c>
      <c r="J2890" t="s">
        <v>882</v>
      </c>
      <c r="K2890" t="s">
        <v>863</v>
      </c>
      <c r="L2890">
        <v>11967937.01</v>
      </c>
    </row>
    <row r="2891" spans="1:12" x14ac:dyDescent="0.25">
      <c r="A2891" t="s">
        <v>7</v>
      </c>
      <c r="B2891" t="s">
        <v>10958</v>
      </c>
      <c r="C2891" t="s">
        <v>3295</v>
      </c>
      <c r="D2891">
        <v>24.3</v>
      </c>
      <c r="E2891">
        <v>12.3</v>
      </c>
      <c r="F2891" t="s">
        <v>918</v>
      </c>
      <c r="G2891">
        <v>3</v>
      </c>
      <c r="H2891">
        <v>3</v>
      </c>
      <c r="I2891" t="s">
        <v>861</v>
      </c>
      <c r="J2891" t="s">
        <v>882</v>
      </c>
      <c r="K2891" t="s">
        <v>863</v>
      </c>
      <c r="L2891">
        <v>15112845.4</v>
      </c>
    </row>
    <row r="2892" spans="1:12" x14ac:dyDescent="0.25">
      <c r="A2892" t="s">
        <v>7135</v>
      </c>
      <c r="B2892" t="s">
        <v>10958</v>
      </c>
      <c r="C2892" t="s">
        <v>3295</v>
      </c>
      <c r="D2892">
        <v>11.8</v>
      </c>
      <c r="E2892">
        <v>15.87</v>
      </c>
      <c r="F2892" t="s">
        <v>865</v>
      </c>
      <c r="G2892">
        <v>2</v>
      </c>
      <c r="H2892">
        <v>1</v>
      </c>
      <c r="I2892" t="s">
        <v>861</v>
      </c>
      <c r="J2892" t="s">
        <v>882</v>
      </c>
      <c r="K2892" t="s">
        <v>863</v>
      </c>
      <c r="L2892">
        <v>1.59</v>
      </c>
    </row>
    <row r="2893" spans="1:12" x14ac:dyDescent="0.25">
      <c r="A2893" t="s">
        <v>7136</v>
      </c>
      <c r="B2893" t="s">
        <v>10958</v>
      </c>
      <c r="C2893" t="s">
        <v>3295</v>
      </c>
      <c r="D2893">
        <v>23.6</v>
      </c>
      <c r="E2893">
        <v>8.1999999999999993</v>
      </c>
      <c r="F2893" t="s">
        <v>918</v>
      </c>
      <c r="G2893">
        <v>2</v>
      </c>
      <c r="H2893">
        <v>3</v>
      </c>
      <c r="I2893" t="s">
        <v>861</v>
      </c>
      <c r="J2893" t="s">
        <v>882</v>
      </c>
      <c r="K2893" t="s">
        <v>863</v>
      </c>
      <c r="L2893" t="s">
        <v>844</v>
      </c>
    </row>
    <row r="2894" spans="1:12" x14ac:dyDescent="0.25">
      <c r="A2894" t="s">
        <v>7137</v>
      </c>
      <c r="B2894" t="s">
        <v>10958</v>
      </c>
      <c r="C2894" t="s">
        <v>3295</v>
      </c>
      <c r="D2894">
        <v>22.6</v>
      </c>
      <c r="E2894">
        <v>24.2</v>
      </c>
      <c r="F2894" t="s">
        <v>918</v>
      </c>
      <c r="G2894">
        <v>3</v>
      </c>
      <c r="H2894">
        <v>2</v>
      </c>
      <c r="I2894" t="s">
        <v>861</v>
      </c>
      <c r="J2894" t="s">
        <v>882</v>
      </c>
      <c r="K2894" t="s">
        <v>863</v>
      </c>
      <c r="L2894">
        <v>4179062.95</v>
      </c>
    </row>
    <row r="2895" spans="1:12" x14ac:dyDescent="0.25">
      <c r="A2895" t="s">
        <v>7138</v>
      </c>
      <c r="B2895" t="s">
        <v>10958</v>
      </c>
      <c r="C2895" t="s">
        <v>3295</v>
      </c>
      <c r="D2895">
        <v>16.3</v>
      </c>
      <c r="E2895">
        <v>34</v>
      </c>
      <c r="F2895" t="s">
        <v>860</v>
      </c>
      <c r="G2895">
        <v>2</v>
      </c>
      <c r="H2895">
        <v>1</v>
      </c>
      <c r="I2895" t="s">
        <v>861</v>
      </c>
      <c r="J2895" t="s">
        <v>882</v>
      </c>
      <c r="K2895" t="s">
        <v>913</v>
      </c>
      <c r="L2895">
        <v>562.17999999999995</v>
      </c>
    </row>
    <row r="2896" spans="1:12" x14ac:dyDescent="0.25">
      <c r="A2896" t="s">
        <v>7139</v>
      </c>
      <c r="B2896" t="s">
        <v>10958</v>
      </c>
      <c r="C2896" t="s">
        <v>3295</v>
      </c>
      <c r="D2896">
        <v>17</v>
      </c>
      <c r="E2896">
        <v>24.25</v>
      </c>
      <c r="F2896" t="s">
        <v>867</v>
      </c>
      <c r="G2896">
        <v>1</v>
      </c>
      <c r="H2896">
        <v>1</v>
      </c>
      <c r="I2896" t="s">
        <v>861</v>
      </c>
      <c r="J2896" t="s">
        <v>882</v>
      </c>
      <c r="K2896" t="s">
        <v>863</v>
      </c>
      <c r="L2896">
        <v>44.55</v>
      </c>
    </row>
    <row r="2897" spans="1:12" x14ac:dyDescent="0.25">
      <c r="A2897" t="s">
        <v>7140</v>
      </c>
      <c r="B2897" t="s">
        <v>10958</v>
      </c>
      <c r="C2897" t="s">
        <v>3295</v>
      </c>
      <c r="D2897">
        <v>19.399999999999999</v>
      </c>
      <c r="E2897">
        <v>8</v>
      </c>
      <c r="F2897" t="s">
        <v>918</v>
      </c>
      <c r="G2897">
        <v>2</v>
      </c>
      <c r="H2897">
        <v>3</v>
      </c>
      <c r="I2897" t="s">
        <v>861</v>
      </c>
      <c r="J2897" t="s">
        <v>882</v>
      </c>
      <c r="K2897" t="s">
        <v>863</v>
      </c>
      <c r="L2897">
        <v>753054.77</v>
      </c>
    </row>
    <row r="2898" spans="1:12" x14ac:dyDescent="0.25">
      <c r="A2898" t="s">
        <v>7141</v>
      </c>
      <c r="B2898" t="s">
        <v>10958</v>
      </c>
      <c r="C2898" t="s">
        <v>3295</v>
      </c>
      <c r="D2898">
        <v>17.100000000000001</v>
      </c>
      <c r="E2898">
        <v>24.37</v>
      </c>
      <c r="F2898" t="s">
        <v>860</v>
      </c>
      <c r="G2898">
        <v>1</v>
      </c>
      <c r="H2898">
        <v>1</v>
      </c>
      <c r="I2898" t="s">
        <v>861</v>
      </c>
      <c r="J2898" t="s">
        <v>882</v>
      </c>
      <c r="K2898" t="s">
        <v>863</v>
      </c>
      <c r="L2898">
        <v>4.8</v>
      </c>
    </row>
    <row r="2899" spans="1:12" x14ac:dyDescent="0.25">
      <c r="A2899" t="s">
        <v>10963</v>
      </c>
      <c r="B2899" t="s">
        <v>10958</v>
      </c>
      <c r="C2899" t="s">
        <v>3295</v>
      </c>
      <c r="D2899">
        <v>21.6</v>
      </c>
      <c r="E2899">
        <v>22.4</v>
      </c>
      <c r="F2899" t="s">
        <v>865</v>
      </c>
      <c r="G2899">
        <v>3</v>
      </c>
      <c r="H2899">
        <v>3</v>
      </c>
      <c r="I2899" t="s">
        <v>861</v>
      </c>
      <c r="J2899" t="s">
        <v>882</v>
      </c>
      <c r="K2899" t="s">
        <v>863</v>
      </c>
      <c r="L2899">
        <v>6900163.3200000003</v>
      </c>
    </row>
    <row r="2900" spans="1:12" x14ac:dyDescent="0.25">
      <c r="A2900" t="s">
        <v>10964</v>
      </c>
      <c r="B2900" t="s">
        <v>10958</v>
      </c>
      <c r="C2900" t="s">
        <v>3295</v>
      </c>
      <c r="D2900">
        <v>11.1</v>
      </c>
      <c r="E2900">
        <v>10.8</v>
      </c>
      <c r="F2900" t="s">
        <v>918</v>
      </c>
      <c r="G2900">
        <v>3</v>
      </c>
      <c r="H2900">
        <v>1</v>
      </c>
      <c r="I2900" t="s">
        <v>861</v>
      </c>
      <c r="J2900" t="s">
        <v>882</v>
      </c>
      <c r="K2900" t="s">
        <v>863</v>
      </c>
      <c r="L2900">
        <v>6049.52</v>
      </c>
    </row>
    <row r="2901" spans="1:12" x14ac:dyDescent="0.25">
      <c r="A2901" t="s">
        <v>10965</v>
      </c>
      <c r="B2901" t="s">
        <v>10958</v>
      </c>
      <c r="C2901" t="s">
        <v>3295</v>
      </c>
      <c r="D2901">
        <v>9.9</v>
      </c>
      <c r="E2901">
        <v>10.8</v>
      </c>
      <c r="F2901" t="s">
        <v>918</v>
      </c>
      <c r="G2901">
        <v>3</v>
      </c>
      <c r="H2901">
        <v>1</v>
      </c>
      <c r="I2901" t="s">
        <v>861</v>
      </c>
      <c r="J2901" t="s">
        <v>882</v>
      </c>
      <c r="K2901" t="s">
        <v>863</v>
      </c>
      <c r="L2901">
        <v>69809.73</v>
      </c>
    </row>
    <row r="2902" spans="1:12" x14ac:dyDescent="0.25">
      <c r="A2902" t="s">
        <v>64</v>
      </c>
      <c r="B2902" t="s">
        <v>10958</v>
      </c>
      <c r="C2902" t="s">
        <v>3295</v>
      </c>
      <c r="D2902">
        <v>30.8</v>
      </c>
      <c r="E2902">
        <v>13.2</v>
      </c>
      <c r="F2902" t="s">
        <v>867</v>
      </c>
      <c r="G2902">
        <v>1</v>
      </c>
      <c r="H2902">
        <v>3</v>
      </c>
      <c r="I2902" t="s">
        <v>861</v>
      </c>
      <c r="J2902" t="s">
        <v>882</v>
      </c>
      <c r="K2902" t="s">
        <v>863</v>
      </c>
      <c r="L2902">
        <v>6330920.54</v>
      </c>
    </row>
    <row r="2903" spans="1:12" x14ac:dyDescent="0.25">
      <c r="A2903" t="s">
        <v>7219</v>
      </c>
      <c r="B2903" t="s">
        <v>10958</v>
      </c>
      <c r="C2903" t="s">
        <v>3295</v>
      </c>
      <c r="D2903">
        <v>24.6</v>
      </c>
      <c r="E2903">
        <v>12</v>
      </c>
      <c r="F2903" t="s">
        <v>865</v>
      </c>
      <c r="G2903">
        <v>2</v>
      </c>
      <c r="H2903">
        <v>3</v>
      </c>
      <c r="I2903" t="s">
        <v>861</v>
      </c>
      <c r="J2903" t="s">
        <v>882</v>
      </c>
      <c r="K2903" t="s">
        <v>863</v>
      </c>
      <c r="L2903">
        <v>3093496.38</v>
      </c>
    </row>
    <row r="2904" spans="1:12" x14ac:dyDescent="0.25">
      <c r="A2904" t="s">
        <v>781</v>
      </c>
      <c r="B2904" t="s">
        <v>10958</v>
      </c>
      <c r="C2904" t="s">
        <v>3295</v>
      </c>
      <c r="D2904">
        <v>28.6</v>
      </c>
      <c r="E2904">
        <v>17.5</v>
      </c>
      <c r="F2904" t="s">
        <v>984</v>
      </c>
      <c r="G2904">
        <v>2</v>
      </c>
      <c r="H2904">
        <v>3</v>
      </c>
      <c r="I2904" t="s">
        <v>861</v>
      </c>
      <c r="J2904" t="s">
        <v>882</v>
      </c>
      <c r="K2904" t="s">
        <v>863</v>
      </c>
      <c r="L2904">
        <v>285772.62</v>
      </c>
    </row>
    <row r="2905" spans="1:12" x14ac:dyDescent="0.25">
      <c r="A2905" t="s">
        <v>644</v>
      </c>
      <c r="B2905" t="s">
        <v>10958</v>
      </c>
      <c r="C2905" t="s">
        <v>3295</v>
      </c>
      <c r="D2905">
        <v>21.2</v>
      </c>
      <c r="E2905">
        <v>11</v>
      </c>
      <c r="F2905" t="s">
        <v>867</v>
      </c>
      <c r="G2905">
        <v>2</v>
      </c>
      <c r="H2905">
        <v>3</v>
      </c>
      <c r="I2905" t="s">
        <v>861</v>
      </c>
      <c r="J2905" t="s">
        <v>882</v>
      </c>
      <c r="K2905" t="s">
        <v>863</v>
      </c>
      <c r="L2905">
        <v>1710837.05</v>
      </c>
    </row>
    <row r="2906" spans="1:12" x14ac:dyDescent="0.25">
      <c r="A2906" t="s">
        <v>725</v>
      </c>
      <c r="B2906" t="s">
        <v>10958</v>
      </c>
      <c r="C2906" t="s">
        <v>3295</v>
      </c>
      <c r="D2906">
        <v>17</v>
      </c>
      <c r="E2906">
        <v>8.9</v>
      </c>
      <c r="F2906" t="s">
        <v>865</v>
      </c>
      <c r="G2906">
        <v>2</v>
      </c>
      <c r="H2906">
        <v>3</v>
      </c>
      <c r="I2906" t="s">
        <v>861</v>
      </c>
      <c r="J2906" t="s">
        <v>882</v>
      </c>
      <c r="K2906" t="s">
        <v>863</v>
      </c>
      <c r="L2906">
        <v>5841802.6299999999</v>
      </c>
    </row>
    <row r="2907" spans="1:12" x14ac:dyDescent="0.25">
      <c r="A2907" t="s">
        <v>10966</v>
      </c>
      <c r="B2907" t="s">
        <v>10958</v>
      </c>
      <c r="C2907" t="s">
        <v>3295</v>
      </c>
      <c r="D2907">
        <v>13.8</v>
      </c>
      <c r="E2907">
        <v>11.7</v>
      </c>
      <c r="F2907" t="s">
        <v>865</v>
      </c>
      <c r="G2907">
        <v>2</v>
      </c>
      <c r="H2907">
        <v>1</v>
      </c>
      <c r="I2907" t="s">
        <v>861</v>
      </c>
      <c r="J2907" t="s">
        <v>882</v>
      </c>
      <c r="K2907" t="s">
        <v>863</v>
      </c>
      <c r="L2907">
        <v>3742433.69</v>
      </c>
    </row>
    <row r="2908" spans="1:12" x14ac:dyDescent="0.25">
      <c r="A2908" t="s">
        <v>691</v>
      </c>
      <c r="B2908" t="s">
        <v>10958</v>
      </c>
      <c r="C2908" t="s">
        <v>3295</v>
      </c>
      <c r="D2908">
        <v>22.6</v>
      </c>
      <c r="E2908">
        <v>9</v>
      </c>
      <c r="F2908" t="s">
        <v>865</v>
      </c>
      <c r="G2908">
        <v>2</v>
      </c>
      <c r="H2908">
        <v>3</v>
      </c>
      <c r="I2908" t="s">
        <v>861</v>
      </c>
      <c r="J2908" t="s">
        <v>882</v>
      </c>
      <c r="K2908" t="s">
        <v>863</v>
      </c>
      <c r="L2908">
        <v>515405.67</v>
      </c>
    </row>
    <row r="2909" spans="1:12" x14ac:dyDescent="0.25">
      <c r="A2909" t="s">
        <v>780</v>
      </c>
      <c r="B2909" t="s">
        <v>10958</v>
      </c>
      <c r="C2909" t="s">
        <v>3295</v>
      </c>
      <c r="D2909">
        <v>22.6</v>
      </c>
      <c r="E2909">
        <v>9</v>
      </c>
      <c r="F2909" t="s">
        <v>865</v>
      </c>
      <c r="G2909">
        <v>2</v>
      </c>
      <c r="H2909">
        <v>3</v>
      </c>
      <c r="I2909" t="s">
        <v>861</v>
      </c>
      <c r="J2909" t="s">
        <v>882</v>
      </c>
      <c r="K2909" t="s">
        <v>863</v>
      </c>
      <c r="L2909">
        <v>4793435.0999999996</v>
      </c>
    </row>
    <row r="2910" spans="1:12" x14ac:dyDescent="0.25">
      <c r="A2910" t="s">
        <v>10967</v>
      </c>
      <c r="B2910" t="s">
        <v>10958</v>
      </c>
      <c r="C2910" t="s">
        <v>3295</v>
      </c>
      <c r="D2910">
        <v>18.3</v>
      </c>
      <c r="E2910">
        <v>9.3000000000000007</v>
      </c>
      <c r="F2910" t="s">
        <v>865</v>
      </c>
      <c r="G2910">
        <v>3</v>
      </c>
      <c r="H2910">
        <v>3</v>
      </c>
      <c r="I2910" t="s">
        <v>861</v>
      </c>
      <c r="J2910" t="s">
        <v>882</v>
      </c>
      <c r="K2910" t="s">
        <v>863</v>
      </c>
      <c r="L2910">
        <v>3621478.6</v>
      </c>
    </row>
    <row r="2911" spans="1:12" x14ac:dyDescent="0.25">
      <c r="A2911" t="s">
        <v>10968</v>
      </c>
      <c r="B2911" t="s">
        <v>10958</v>
      </c>
      <c r="C2911" t="s">
        <v>3295</v>
      </c>
      <c r="D2911">
        <v>12.3</v>
      </c>
      <c r="E2911">
        <v>11.1</v>
      </c>
      <c r="F2911" t="s">
        <v>860</v>
      </c>
      <c r="G2911">
        <v>2</v>
      </c>
      <c r="H2911">
        <v>1</v>
      </c>
      <c r="I2911" t="s">
        <v>861</v>
      </c>
      <c r="J2911" t="s">
        <v>882</v>
      </c>
      <c r="K2911" t="s">
        <v>863</v>
      </c>
      <c r="L2911">
        <v>283650.62</v>
      </c>
    </row>
    <row r="2912" spans="1:12" x14ac:dyDescent="0.25">
      <c r="A2912" t="s">
        <v>7244</v>
      </c>
      <c r="B2912" t="s">
        <v>10958</v>
      </c>
      <c r="C2912" t="s">
        <v>3295</v>
      </c>
      <c r="D2912">
        <v>13.4</v>
      </c>
      <c r="E2912">
        <v>16.100000000000001</v>
      </c>
      <c r="F2912" t="s">
        <v>860</v>
      </c>
      <c r="G2912">
        <v>1</v>
      </c>
      <c r="H2912">
        <v>1</v>
      </c>
      <c r="I2912" t="s">
        <v>861</v>
      </c>
      <c r="J2912" t="s">
        <v>882</v>
      </c>
      <c r="K2912" t="s">
        <v>863</v>
      </c>
      <c r="L2912">
        <v>1031.43</v>
      </c>
    </row>
    <row r="2913" spans="1:12" x14ac:dyDescent="0.25">
      <c r="A2913" t="s">
        <v>7245</v>
      </c>
      <c r="B2913" t="s">
        <v>10958</v>
      </c>
      <c r="C2913" t="s">
        <v>3295</v>
      </c>
      <c r="D2913">
        <v>11.7</v>
      </c>
      <c r="E2913">
        <v>19.68</v>
      </c>
      <c r="F2913" t="s">
        <v>865</v>
      </c>
      <c r="G2913">
        <v>2</v>
      </c>
      <c r="H2913">
        <v>1</v>
      </c>
      <c r="I2913" t="s">
        <v>861</v>
      </c>
      <c r="J2913" t="s">
        <v>882</v>
      </c>
      <c r="K2913" t="s">
        <v>863</v>
      </c>
      <c r="L2913">
        <v>69721.5</v>
      </c>
    </row>
    <row r="2914" spans="1:12" x14ac:dyDescent="0.25">
      <c r="A2914" t="s">
        <v>7247</v>
      </c>
      <c r="B2914" t="s">
        <v>10958</v>
      </c>
      <c r="C2914" t="s">
        <v>3295</v>
      </c>
      <c r="D2914">
        <v>16.100000000000001</v>
      </c>
      <c r="E2914">
        <v>16</v>
      </c>
      <c r="F2914" t="s">
        <v>860</v>
      </c>
      <c r="G2914">
        <v>1</v>
      </c>
      <c r="H2914">
        <v>1</v>
      </c>
      <c r="I2914" t="s">
        <v>861</v>
      </c>
      <c r="J2914" t="s">
        <v>882</v>
      </c>
      <c r="K2914" t="s">
        <v>863</v>
      </c>
      <c r="L2914">
        <v>209.4</v>
      </c>
    </row>
    <row r="2915" spans="1:12" x14ac:dyDescent="0.25">
      <c r="A2915" t="s">
        <v>7248</v>
      </c>
      <c r="B2915" t="s">
        <v>10958</v>
      </c>
      <c r="C2915" t="s">
        <v>3295</v>
      </c>
      <c r="D2915">
        <v>13.6</v>
      </c>
      <c r="E2915">
        <v>19.68</v>
      </c>
      <c r="F2915" t="s">
        <v>860</v>
      </c>
      <c r="G2915">
        <v>1</v>
      </c>
      <c r="H2915">
        <v>1</v>
      </c>
      <c r="I2915" t="s">
        <v>861</v>
      </c>
      <c r="J2915" t="s">
        <v>882</v>
      </c>
      <c r="K2915" t="s">
        <v>863</v>
      </c>
      <c r="L2915">
        <v>520534.89</v>
      </c>
    </row>
    <row r="2916" spans="1:12" x14ac:dyDescent="0.25">
      <c r="A2916" t="s">
        <v>10969</v>
      </c>
      <c r="B2916" t="s">
        <v>3363</v>
      </c>
      <c r="C2916" t="s">
        <v>3295</v>
      </c>
      <c r="D2916">
        <v>17.600000000000001</v>
      </c>
      <c r="E2916">
        <v>6.1</v>
      </c>
      <c r="F2916" t="s">
        <v>860</v>
      </c>
      <c r="G2916">
        <v>1</v>
      </c>
      <c r="H2916">
        <v>1</v>
      </c>
      <c r="I2916" t="s">
        <v>861</v>
      </c>
      <c r="J2916" t="s">
        <v>882</v>
      </c>
      <c r="K2916" t="s">
        <v>863</v>
      </c>
      <c r="L2916">
        <v>83193.97</v>
      </c>
    </row>
    <row r="2917" spans="1:12" x14ac:dyDescent="0.25">
      <c r="A2917" t="s">
        <v>10970</v>
      </c>
      <c r="B2917" t="s">
        <v>3363</v>
      </c>
      <c r="C2917" t="s">
        <v>3295</v>
      </c>
      <c r="D2917">
        <v>15.7</v>
      </c>
      <c r="E2917">
        <v>7</v>
      </c>
      <c r="F2917" t="s">
        <v>860</v>
      </c>
      <c r="G2917">
        <v>2</v>
      </c>
      <c r="H2917">
        <v>1</v>
      </c>
      <c r="I2917" t="s">
        <v>861</v>
      </c>
      <c r="J2917" t="s">
        <v>882</v>
      </c>
      <c r="K2917" t="s">
        <v>863</v>
      </c>
      <c r="L2917">
        <v>147940.06</v>
      </c>
    </row>
    <row r="2918" spans="1:12" x14ac:dyDescent="0.25">
      <c r="A2918" t="s">
        <v>8</v>
      </c>
      <c r="B2918" t="s">
        <v>3363</v>
      </c>
      <c r="C2918" t="s">
        <v>3295</v>
      </c>
      <c r="D2918">
        <v>22</v>
      </c>
      <c r="E2918">
        <v>8.6</v>
      </c>
      <c r="F2918" t="s">
        <v>860</v>
      </c>
      <c r="G2918">
        <v>2</v>
      </c>
      <c r="H2918">
        <v>1</v>
      </c>
      <c r="I2918" t="s">
        <v>861</v>
      </c>
      <c r="J2918" t="s">
        <v>882</v>
      </c>
      <c r="K2918" t="s">
        <v>863</v>
      </c>
      <c r="L2918">
        <v>18247301.190000001</v>
      </c>
    </row>
    <row r="2919" spans="1:12" x14ac:dyDescent="0.25">
      <c r="A2919" t="s">
        <v>3364</v>
      </c>
      <c r="B2919" t="s">
        <v>3363</v>
      </c>
      <c r="C2919" t="s">
        <v>3295</v>
      </c>
      <c r="D2919">
        <v>17.600000000000001</v>
      </c>
      <c r="E2919">
        <v>6.1</v>
      </c>
      <c r="F2919" t="s">
        <v>860</v>
      </c>
      <c r="G2919">
        <v>1</v>
      </c>
      <c r="H2919">
        <v>1</v>
      </c>
      <c r="I2919" t="s">
        <v>861</v>
      </c>
      <c r="J2919" t="s">
        <v>882</v>
      </c>
      <c r="K2919" t="s">
        <v>863</v>
      </c>
      <c r="L2919">
        <v>2797505.09</v>
      </c>
    </row>
    <row r="2920" spans="1:12" x14ac:dyDescent="0.25">
      <c r="A2920" t="s">
        <v>3365</v>
      </c>
      <c r="B2920" t="s">
        <v>3363</v>
      </c>
      <c r="C2920" t="s">
        <v>3295</v>
      </c>
      <c r="D2920">
        <v>18.600000000000001</v>
      </c>
      <c r="E2920">
        <v>5.65</v>
      </c>
      <c r="F2920" t="s">
        <v>860</v>
      </c>
      <c r="G2920">
        <v>2</v>
      </c>
      <c r="H2920">
        <v>1</v>
      </c>
      <c r="I2920" t="s">
        <v>861</v>
      </c>
      <c r="J2920" t="s">
        <v>882</v>
      </c>
      <c r="K2920" t="s">
        <v>863</v>
      </c>
      <c r="L2920">
        <v>216742.87</v>
      </c>
    </row>
    <row r="2921" spans="1:12" x14ac:dyDescent="0.25">
      <c r="A2921" t="s">
        <v>10971</v>
      </c>
      <c r="B2921" t="s">
        <v>3363</v>
      </c>
      <c r="C2921" t="s">
        <v>3295</v>
      </c>
      <c r="D2921">
        <v>19.899999999999999</v>
      </c>
      <c r="E2921">
        <v>8.6</v>
      </c>
      <c r="F2921" t="s">
        <v>860</v>
      </c>
      <c r="G2921">
        <v>2</v>
      </c>
      <c r="H2921">
        <v>1</v>
      </c>
      <c r="I2921" t="s">
        <v>861</v>
      </c>
      <c r="J2921" t="s">
        <v>882</v>
      </c>
      <c r="K2921" t="s">
        <v>863</v>
      </c>
      <c r="L2921">
        <v>1794376.61</v>
      </c>
    </row>
    <row r="2922" spans="1:12" x14ac:dyDescent="0.25">
      <c r="A2922" t="s">
        <v>3366</v>
      </c>
      <c r="B2922" t="s">
        <v>3363</v>
      </c>
      <c r="C2922" t="s">
        <v>3295</v>
      </c>
      <c r="D2922">
        <v>16.600000000000001</v>
      </c>
      <c r="E2922">
        <v>7</v>
      </c>
      <c r="F2922" t="s">
        <v>860</v>
      </c>
      <c r="G2922">
        <v>2</v>
      </c>
      <c r="H2922">
        <v>1</v>
      </c>
      <c r="I2922" t="s">
        <v>861</v>
      </c>
      <c r="J2922" t="s">
        <v>882</v>
      </c>
      <c r="K2922" t="s">
        <v>863</v>
      </c>
      <c r="L2922">
        <v>68201.14</v>
      </c>
    </row>
    <row r="2923" spans="1:12" x14ac:dyDescent="0.25">
      <c r="A2923" t="s">
        <v>10972</v>
      </c>
      <c r="B2923" t="s">
        <v>3363</v>
      </c>
      <c r="C2923" t="s">
        <v>3295</v>
      </c>
      <c r="D2923">
        <v>17.600000000000001</v>
      </c>
      <c r="E2923">
        <v>6.1</v>
      </c>
      <c r="F2923" t="s">
        <v>860</v>
      </c>
      <c r="G2923">
        <v>1</v>
      </c>
      <c r="H2923">
        <v>1</v>
      </c>
      <c r="I2923" t="s">
        <v>861</v>
      </c>
      <c r="J2923" t="s">
        <v>882</v>
      </c>
      <c r="K2923" t="s">
        <v>863</v>
      </c>
      <c r="L2923">
        <v>286783.93</v>
      </c>
    </row>
    <row r="2924" spans="1:12" x14ac:dyDescent="0.25">
      <c r="A2924" t="s">
        <v>3367</v>
      </c>
      <c r="B2924" t="s">
        <v>3363</v>
      </c>
      <c r="C2924" t="s">
        <v>3295</v>
      </c>
      <c r="D2924">
        <v>16.600000000000001</v>
      </c>
      <c r="E2924">
        <v>6.7</v>
      </c>
      <c r="F2924" t="s">
        <v>860</v>
      </c>
      <c r="G2924">
        <v>2</v>
      </c>
      <c r="H2924">
        <v>1</v>
      </c>
      <c r="I2924" t="s">
        <v>861</v>
      </c>
      <c r="J2924" t="s">
        <v>882</v>
      </c>
      <c r="K2924" t="s">
        <v>863</v>
      </c>
      <c r="L2924">
        <v>171568.74</v>
      </c>
    </row>
    <row r="2925" spans="1:12" x14ac:dyDescent="0.25">
      <c r="A2925" t="s">
        <v>3368</v>
      </c>
      <c r="B2925" t="s">
        <v>3363</v>
      </c>
      <c r="C2925" t="s">
        <v>3295</v>
      </c>
      <c r="D2925">
        <v>15.1</v>
      </c>
      <c r="E2925">
        <v>7.8</v>
      </c>
      <c r="F2925" t="s">
        <v>860</v>
      </c>
      <c r="G2925">
        <v>2</v>
      </c>
      <c r="H2925">
        <v>1</v>
      </c>
      <c r="I2925" t="s">
        <v>861</v>
      </c>
      <c r="J2925" t="s">
        <v>882</v>
      </c>
      <c r="K2925" t="s">
        <v>863</v>
      </c>
      <c r="L2925">
        <v>180594.85</v>
      </c>
    </row>
    <row r="2926" spans="1:12" x14ac:dyDescent="0.25">
      <c r="A2926" t="s">
        <v>3369</v>
      </c>
      <c r="B2926" t="s">
        <v>3363</v>
      </c>
      <c r="C2926" t="s">
        <v>3295</v>
      </c>
      <c r="D2926">
        <v>16.2</v>
      </c>
      <c r="E2926">
        <v>6.21</v>
      </c>
      <c r="F2926" t="s">
        <v>860</v>
      </c>
      <c r="G2926">
        <v>2</v>
      </c>
      <c r="H2926">
        <v>1</v>
      </c>
      <c r="I2926" t="s">
        <v>861</v>
      </c>
      <c r="J2926" t="s">
        <v>882</v>
      </c>
      <c r="K2926" t="s">
        <v>863</v>
      </c>
      <c r="L2926">
        <v>815155.61</v>
      </c>
    </row>
    <row r="2927" spans="1:12" x14ac:dyDescent="0.25">
      <c r="A2927" t="s">
        <v>3370</v>
      </c>
      <c r="B2927" t="s">
        <v>3363</v>
      </c>
      <c r="C2927" t="s">
        <v>3295</v>
      </c>
      <c r="D2927">
        <v>10.8</v>
      </c>
      <c r="E2927">
        <v>6.9</v>
      </c>
      <c r="F2927" t="s">
        <v>860</v>
      </c>
      <c r="G2927">
        <v>2</v>
      </c>
      <c r="H2927">
        <v>1</v>
      </c>
      <c r="I2927" t="s">
        <v>861</v>
      </c>
      <c r="J2927" t="s">
        <v>882</v>
      </c>
      <c r="K2927" t="s">
        <v>863</v>
      </c>
      <c r="L2927">
        <v>1295650.44</v>
      </c>
    </row>
    <row r="2928" spans="1:12" x14ac:dyDescent="0.25">
      <c r="A2928" t="s">
        <v>3371</v>
      </c>
      <c r="B2928" t="s">
        <v>3363</v>
      </c>
      <c r="C2928" t="s">
        <v>3295</v>
      </c>
      <c r="D2928">
        <v>13.4</v>
      </c>
      <c r="E2928">
        <v>4</v>
      </c>
      <c r="F2928" t="s">
        <v>860</v>
      </c>
      <c r="G2928">
        <v>1</v>
      </c>
      <c r="H2928">
        <v>2</v>
      </c>
      <c r="I2928" t="s">
        <v>861</v>
      </c>
      <c r="J2928" t="s">
        <v>882</v>
      </c>
      <c r="K2928" t="s">
        <v>863</v>
      </c>
      <c r="L2928">
        <v>11281.75</v>
      </c>
    </row>
    <row r="2929" spans="1:12" x14ac:dyDescent="0.25">
      <c r="A2929" t="s">
        <v>3372</v>
      </c>
      <c r="B2929" t="s">
        <v>3363</v>
      </c>
      <c r="C2929" t="s">
        <v>3295</v>
      </c>
      <c r="D2929">
        <v>19.399999999999999</v>
      </c>
      <c r="E2929">
        <v>5.3</v>
      </c>
      <c r="F2929" t="s">
        <v>867</v>
      </c>
      <c r="G2929">
        <v>2</v>
      </c>
      <c r="H2929">
        <v>1</v>
      </c>
      <c r="I2929" t="s">
        <v>861</v>
      </c>
      <c r="J2929" t="s">
        <v>882</v>
      </c>
      <c r="K2929" t="s">
        <v>863</v>
      </c>
      <c r="L2929">
        <v>2692275.52</v>
      </c>
    </row>
    <row r="2930" spans="1:12" x14ac:dyDescent="0.25">
      <c r="A2930" t="s">
        <v>3373</v>
      </c>
      <c r="B2930" t="s">
        <v>3374</v>
      </c>
      <c r="C2930" t="s">
        <v>3295</v>
      </c>
      <c r="D2930">
        <v>8.6</v>
      </c>
      <c r="E2930">
        <v>11.96</v>
      </c>
      <c r="F2930" t="s">
        <v>860</v>
      </c>
      <c r="G2930">
        <v>1</v>
      </c>
      <c r="H2930">
        <v>1</v>
      </c>
      <c r="I2930" t="s">
        <v>861</v>
      </c>
      <c r="J2930" t="s">
        <v>882</v>
      </c>
      <c r="K2930" t="s">
        <v>863</v>
      </c>
      <c r="L2930">
        <v>1675913.71</v>
      </c>
    </row>
    <row r="2931" spans="1:12" x14ac:dyDescent="0.25">
      <c r="A2931" t="s">
        <v>3375</v>
      </c>
      <c r="B2931" t="s">
        <v>3374</v>
      </c>
      <c r="C2931" t="s">
        <v>3295</v>
      </c>
      <c r="D2931">
        <v>12.4</v>
      </c>
      <c r="E2931">
        <v>11.83</v>
      </c>
      <c r="F2931" t="s">
        <v>865</v>
      </c>
      <c r="G2931">
        <v>2</v>
      </c>
      <c r="H2931">
        <v>1</v>
      </c>
      <c r="I2931" t="s">
        <v>861</v>
      </c>
      <c r="J2931" t="s">
        <v>882</v>
      </c>
      <c r="K2931" t="s">
        <v>863</v>
      </c>
      <c r="L2931">
        <v>714297.74</v>
      </c>
    </row>
    <row r="2932" spans="1:12" x14ac:dyDescent="0.25">
      <c r="A2932" t="s">
        <v>3376</v>
      </c>
      <c r="B2932" t="s">
        <v>3374</v>
      </c>
      <c r="C2932" t="s">
        <v>3295</v>
      </c>
      <c r="D2932">
        <v>10</v>
      </c>
      <c r="E2932">
        <v>12</v>
      </c>
      <c r="F2932" t="s">
        <v>860</v>
      </c>
      <c r="G2932">
        <v>1</v>
      </c>
      <c r="H2932">
        <v>1</v>
      </c>
      <c r="I2932" t="s">
        <v>861</v>
      </c>
      <c r="J2932" t="s">
        <v>882</v>
      </c>
      <c r="K2932" t="s">
        <v>863</v>
      </c>
      <c r="L2932">
        <v>6356008.5199999996</v>
      </c>
    </row>
    <row r="2933" spans="1:12" x14ac:dyDescent="0.25">
      <c r="A2933" t="s">
        <v>3377</v>
      </c>
      <c r="B2933" t="s">
        <v>3374</v>
      </c>
      <c r="C2933" t="s">
        <v>3295</v>
      </c>
      <c r="D2933">
        <v>11.4</v>
      </c>
      <c r="E2933">
        <v>13.4</v>
      </c>
      <c r="F2933" t="s">
        <v>860</v>
      </c>
      <c r="G2933">
        <v>1</v>
      </c>
      <c r="H2933">
        <v>1</v>
      </c>
      <c r="I2933" t="s">
        <v>861</v>
      </c>
      <c r="J2933" t="s">
        <v>882</v>
      </c>
      <c r="K2933" t="s">
        <v>863</v>
      </c>
      <c r="L2933">
        <v>1109607.1200000001</v>
      </c>
    </row>
    <row r="2934" spans="1:12" x14ac:dyDescent="0.25">
      <c r="A2934" t="s">
        <v>3378</v>
      </c>
      <c r="B2934" t="s">
        <v>3379</v>
      </c>
      <c r="C2934" t="s">
        <v>3295</v>
      </c>
      <c r="D2934">
        <v>28</v>
      </c>
      <c r="E2934">
        <v>43.72</v>
      </c>
      <c r="F2934" t="s">
        <v>1233</v>
      </c>
      <c r="G2934">
        <v>3</v>
      </c>
      <c r="H2934">
        <v>1</v>
      </c>
      <c r="I2934" t="s">
        <v>861</v>
      </c>
      <c r="J2934" t="s">
        <v>882</v>
      </c>
      <c r="K2934" t="s">
        <v>913</v>
      </c>
      <c r="L2934">
        <v>10471834.07</v>
      </c>
    </row>
    <row r="2935" spans="1:12" x14ac:dyDescent="0.25">
      <c r="A2935" t="s">
        <v>3380</v>
      </c>
      <c r="B2935" t="s">
        <v>3379</v>
      </c>
      <c r="C2935" t="s">
        <v>3295</v>
      </c>
      <c r="D2935">
        <v>23.9</v>
      </c>
      <c r="E2935">
        <v>43.7</v>
      </c>
      <c r="F2935" t="s">
        <v>916</v>
      </c>
      <c r="G2935">
        <v>3</v>
      </c>
      <c r="H2935">
        <v>1</v>
      </c>
      <c r="I2935" t="s">
        <v>861</v>
      </c>
      <c r="J2935" t="s">
        <v>882</v>
      </c>
      <c r="K2935" t="s">
        <v>913</v>
      </c>
      <c r="L2935">
        <v>160427.89000000001</v>
      </c>
    </row>
    <row r="2936" spans="1:12" x14ac:dyDescent="0.25">
      <c r="A2936" t="s">
        <v>10</v>
      </c>
      <c r="B2936" t="s">
        <v>3379</v>
      </c>
      <c r="C2936" t="s">
        <v>3295</v>
      </c>
      <c r="D2936">
        <v>33.6</v>
      </c>
      <c r="E2936">
        <v>37.31</v>
      </c>
      <c r="F2936" t="s">
        <v>916</v>
      </c>
      <c r="G2936">
        <v>3</v>
      </c>
      <c r="H2936">
        <v>2</v>
      </c>
      <c r="I2936" t="s">
        <v>928</v>
      </c>
      <c r="J2936" t="s">
        <v>928</v>
      </c>
      <c r="K2936" t="s">
        <v>913</v>
      </c>
      <c r="L2936">
        <v>26018285.25</v>
      </c>
    </row>
    <row r="2937" spans="1:12" x14ac:dyDescent="0.25">
      <c r="A2937" t="s">
        <v>3381</v>
      </c>
      <c r="B2937" t="s">
        <v>3379</v>
      </c>
      <c r="C2937" t="s">
        <v>3295</v>
      </c>
      <c r="D2937">
        <v>27.5</v>
      </c>
      <c r="E2937">
        <v>26.3</v>
      </c>
      <c r="F2937" t="s">
        <v>916</v>
      </c>
      <c r="G2937">
        <v>3</v>
      </c>
      <c r="H2937">
        <v>2</v>
      </c>
      <c r="I2937" t="s">
        <v>928</v>
      </c>
      <c r="J2937" t="s">
        <v>928</v>
      </c>
      <c r="K2937" t="s">
        <v>913</v>
      </c>
      <c r="L2937">
        <v>11895680.09</v>
      </c>
    </row>
    <row r="2938" spans="1:12" x14ac:dyDescent="0.25">
      <c r="A2938" t="s">
        <v>815</v>
      </c>
      <c r="B2938" t="s">
        <v>3379</v>
      </c>
      <c r="C2938" t="s">
        <v>3295</v>
      </c>
      <c r="D2938">
        <v>45.9</v>
      </c>
      <c r="E2938">
        <v>45.3</v>
      </c>
      <c r="F2938" t="s">
        <v>916</v>
      </c>
      <c r="G2938">
        <v>3</v>
      </c>
      <c r="H2938">
        <v>3</v>
      </c>
      <c r="I2938" t="s">
        <v>928</v>
      </c>
      <c r="J2938" t="s">
        <v>928</v>
      </c>
      <c r="K2938" t="s">
        <v>913</v>
      </c>
      <c r="L2938">
        <v>2978169.83</v>
      </c>
    </row>
    <row r="2939" spans="1:12" x14ac:dyDescent="0.25">
      <c r="A2939" t="s">
        <v>3383</v>
      </c>
      <c r="B2939" t="s">
        <v>3379</v>
      </c>
      <c r="C2939" t="s">
        <v>3295</v>
      </c>
      <c r="D2939">
        <v>21.1</v>
      </c>
      <c r="E2939">
        <v>21.9</v>
      </c>
      <c r="F2939" t="s">
        <v>865</v>
      </c>
      <c r="G2939">
        <v>3</v>
      </c>
      <c r="H2939">
        <v>1</v>
      </c>
      <c r="I2939" t="s">
        <v>928</v>
      </c>
      <c r="J2939" t="s">
        <v>928</v>
      </c>
      <c r="K2939" t="s">
        <v>913</v>
      </c>
      <c r="L2939">
        <v>1.92</v>
      </c>
    </row>
    <row r="2940" spans="1:12" x14ac:dyDescent="0.25">
      <c r="A2940" t="s">
        <v>10973</v>
      </c>
      <c r="B2940" t="s">
        <v>3379</v>
      </c>
      <c r="C2940" t="s">
        <v>3295</v>
      </c>
      <c r="D2940">
        <v>29</v>
      </c>
      <c r="E2940">
        <v>18.489999999999998</v>
      </c>
      <c r="F2940" t="s">
        <v>1233</v>
      </c>
      <c r="G2940">
        <v>3</v>
      </c>
      <c r="H2940">
        <v>1</v>
      </c>
      <c r="I2940" t="s">
        <v>928</v>
      </c>
      <c r="J2940" t="s">
        <v>928</v>
      </c>
      <c r="K2940" t="s">
        <v>913</v>
      </c>
      <c r="L2940">
        <v>1260034.3999999999</v>
      </c>
    </row>
    <row r="2941" spans="1:12" x14ac:dyDescent="0.25">
      <c r="A2941" t="s">
        <v>683</v>
      </c>
      <c r="B2941" t="s">
        <v>3379</v>
      </c>
      <c r="C2941" t="s">
        <v>3295</v>
      </c>
      <c r="D2941">
        <v>29.6</v>
      </c>
      <c r="E2941">
        <v>24.1</v>
      </c>
      <c r="F2941" t="s">
        <v>916</v>
      </c>
      <c r="G2941">
        <v>3</v>
      </c>
      <c r="H2941">
        <v>2</v>
      </c>
      <c r="I2941" t="s">
        <v>928</v>
      </c>
      <c r="J2941" t="s">
        <v>928</v>
      </c>
      <c r="K2941" t="s">
        <v>913</v>
      </c>
      <c r="L2941">
        <v>11413124.26</v>
      </c>
    </row>
    <row r="2942" spans="1:12" x14ac:dyDescent="0.25">
      <c r="A2942" t="s">
        <v>10974</v>
      </c>
      <c r="B2942" t="s">
        <v>3379</v>
      </c>
      <c r="C2942" t="s">
        <v>3295</v>
      </c>
      <c r="D2942">
        <v>28.2</v>
      </c>
      <c r="E2942">
        <v>24.1</v>
      </c>
      <c r="F2942" t="s">
        <v>1233</v>
      </c>
      <c r="G2942">
        <v>3</v>
      </c>
      <c r="H2942">
        <v>2</v>
      </c>
      <c r="I2942" t="s">
        <v>928</v>
      </c>
      <c r="J2942" t="s">
        <v>928</v>
      </c>
      <c r="K2942" t="s">
        <v>913</v>
      </c>
      <c r="L2942">
        <v>203115.48</v>
      </c>
    </row>
    <row r="2943" spans="1:12" x14ac:dyDescent="0.25">
      <c r="A2943" t="s">
        <v>3384</v>
      </c>
      <c r="B2943" t="s">
        <v>3379</v>
      </c>
      <c r="C2943" t="s">
        <v>3295</v>
      </c>
      <c r="D2943">
        <v>27.7</v>
      </c>
      <c r="E2943">
        <v>18.13</v>
      </c>
      <c r="F2943" t="s">
        <v>1233</v>
      </c>
      <c r="G2943">
        <v>3</v>
      </c>
      <c r="H2943">
        <v>2</v>
      </c>
      <c r="I2943" t="s">
        <v>993</v>
      </c>
      <c r="J2943" t="s">
        <v>2142</v>
      </c>
      <c r="K2943" t="s">
        <v>913</v>
      </c>
      <c r="L2943">
        <v>7019361.8799999999</v>
      </c>
    </row>
    <row r="2944" spans="1:12" x14ac:dyDescent="0.25">
      <c r="A2944" t="s">
        <v>3385</v>
      </c>
      <c r="B2944" t="s">
        <v>3379</v>
      </c>
      <c r="C2944" t="s">
        <v>3295</v>
      </c>
      <c r="D2944">
        <v>24.1</v>
      </c>
      <c r="E2944">
        <v>23.8</v>
      </c>
      <c r="F2944" t="s">
        <v>1233</v>
      </c>
      <c r="G2944">
        <v>3</v>
      </c>
      <c r="H2944">
        <v>2</v>
      </c>
      <c r="I2944" t="s">
        <v>928</v>
      </c>
      <c r="J2944" t="s">
        <v>928</v>
      </c>
      <c r="K2944" t="s">
        <v>913</v>
      </c>
      <c r="L2944">
        <v>11432995.720000001</v>
      </c>
    </row>
    <row r="2945" spans="1:12" x14ac:dyDescent="0.25">
      <c r="A2945" t="s">
        <v>3387</v>
      </c>
      <c r="B2945" t="s">
        <v>3379</v>
      </c>
      <c r="C2945" t="s">
        <v>3295</v>
      </c>
      <c r="D2945">
        <v>28</v>
      </c>
      <c r="E2945">
        <v>25.6</v>
      </c>
      <c r="F2945" t="s">
        <v>916</v>
      </c>
      <c r="G2945">
        <v>3</v>
      </c>
      <c r="H2945">
        <v>2</v>
      </c>
      <c r="I2945" t="s">
        <v>928</v>
      </c>
      <c r="J2945" t="s">
        <v>928</v>
      </c>
      <c r="K2945" t="s">
        <v>913</v>
      </c>
      <c r="L2945">
        <v>1826048.11</v>
      </c>
    </row>
    <row r="2946" spans="1:12" x14ac:dyDescent="0.25">
      <c r="A2946" t="s">
        <v>10975</v>
      </c>
      <c r="B2946" t="s">
        <v>3379</v>
      </c>
      <c r="C2946" t="s">
        <v>3295</v>
      </c>
      <c r="D2946">
        <v>24.1</v>
      </c>
      <c r="E2946">
        <v>21.41</v>
      </c>
      <c r="F2946" t="s">
        <v>1233</v>
      </c>
      <c r="G2946">
        <v>3</v>
      </c>
      <c r="H2946">
        <v>1</v>
      </c>
      <c r="I2946" t="s">
        <v>928</v>
      </c>
      <c r="J2946" t="s">
        <v>928</v>
      </c>
      <c r="K2946" t="s">
        <v>913</v>
      </c>
      <c r="L2946">
        <v>184607.34</v>
      </c>
    </row>
    <row r="2947" spans="1:12" x14ac:dyDescent="0.25">
      <c r="A2947" t="s">
        <v>3388</v>
      </c>
      <c r="B2947" t="s">
        <v>3379</v>
      </c>
      <c r="C2947" t="s">
        <v>3295</v>
      </c>
      <c r="D2947">
        <v>27.5</v>
      </c>
      <c r="E2947">
        <v>20.16</v>
      </c>
      <c r="F2947" t="s">
        <v>916</v>
      </c>
      <c r="G2947">
        <v>3</v>
      </c>
      <c r="H2947">
        <v>3</v>
      </c>
      <c r="I2947" t="s">
        <v>928</v>
      </c>
      <c r="J2947" t="s">
        <v>928</v>
      </c>
      <c r="K2947" t="s">
        <v>913</v>
      </c>
      <c r="L2947">
        <v>4184614.09</v>
      </c>
    </row>
    <row r="2948" spans="1:12" x14ac:dyDescent="0.25">
      <c r="A2948" t="s">
        <v>10976</v>
      </c>
      <c r="B2948" t="s">
        <v>3379</v>
      </c>
      <c r="C2948" t="s">
        <v>3295</v>
      </c>
      <c r="D2948">
        <v>26.9</v>
      </c>
      <c r="E2948">
        <v>23.7</v>
      </c>
      <c r="F2948" t="s">
        <v>916</v>
      </c>
      <c r="G2948">
        <v>3</v>
      </c>
      <c r="H2948">
        <v>2</v>
      </c>
      <c r="I2948" t="s">
        <v>928</v>
      </c>
      <c r="J2948" t="s">
        <v>2142</v>
      </c>
      <c r="K2948" t="s">
        <v>913</v>
      </c>
      <c r="L2948">
        <v>241455.99</v>
      </c>
    </row>
    <row r="2949" spans="1:12" x14ac:dyDescent="0.25">
      <c r="A2949" t="s">
        <v>631</v>
      </c>
      <c r="B2949" t="s">
        <v>3379</v>
      </c>
      <c r="C2949" t="s">
        <v>3295</v>
      </c>
      <c r="D2949">
        <v>34.5</v>
      </c>
      <c r="E2949">
        <v>21.06</v>
      </c>
      <c r="F2949" t="s">
        <v>916</v>
      </c>
      <c r="G2949">
        <v>3</v>
      </c>
      <c r="H2949">
        <v>2</v>
      </c>
      <c r="I2949" t="s">
        <v>928</v>
      </c>
      <c r="J2949" t="s">
        <v>928</v>
      </c>
      <c r="K2949" t="s">
        <v>913</v>
      </c>
      <c r="L2949">
        <v>9578341.9800000004</v>
      </c>
    </row>
    <row r="2950" spans="1:12" x14ac:dyDescent="0.25">
      <c r="A2950" t="s">
        <v>3390</v>
      </c>
      <c r="B2950" t="s">
        <v>3379</v>
      </c>
      <c r="C2950" t="s">
        <v>3295</v>
      </c>
      <c r="D2950">
        <v>31.2</v>
      </c>
      <c r="E2950">
        <v>23.7</v>
      </c>
      <c r="F2950" t="s">
        <v>916</v>
      </c>
      <c r="G2950">
        <v>3</v>
      </c>
      <c r="H2950">
        <v>2</v>
      </c>
      <c r="I2950" t="s">
        <v>928</v>
      </c>
      <c r="J2950" t="s">
        <v>2142</v>
      </c>
      <c r="K2950" t="s">
        <v>913</v>
      </c>
      <c r="L2950">
        <v>5733287.5700000003</v>
      </c>
    </row>
    <row r="2951" spans="1:12" x14ac:dyDescent="0.25">
      <c r="A2951" t="s">
        <v>10977</v>
      </c>
      <c r="B2951" t="s">
        <v>3379</v>
      </c>
      <c r="C2951" t="s">
        <v>3295</v>
      </c>
      <c r="D2951">
        <v>34.5</v>
      </c>
      <c r="E2951">
        <v>21.06</v>
      </c>
      <c r="F2951" t="s">
        <v>916</v>
      </c>
      <c r="G2951">
        <v>3</v>
      </c>
      <c r="H2951">
        <v>2</v>
      </c>
      <c r="I2951" t="s">
        <v>928</v>
      </c>
      <c r="J2951" t="s">
        <v>928</v>
      </c>
      <c r="K2951" t="s">
        <v>913</v>
      </c>
      <c r="L2951">
        <v>3964724.62</v>
      </c>
    </row>
    <row r="2952" spans="1:12" x14ac:dyDescent="0.25">
      <c r="A2952" t="s">
        <v>10978</v>
      </c>
      <c r="B2952" t="s">
        <v>3379</v>
      </c>
      <c r="C2952" t="s">
        <v>3295</v>
      </c>
      <c r="D2952">
        <v>31.2</v>
      </c>
      <c r="E2952">
        <v>23.7</v>
      </c>
      <c r="F2952" t="s">
        <v>916</v>
      </c>
      <c r="G2952">
        <v>3</v>
      </c>
      <c r="H2952">
        <v>2</v>
      </c>
      <c r="I2952" t="s">
        <v>928</v>
      </c>
      <c r="J2952" t="s">
        <v>2142</v>
      </c>
      <c r="K2952" t="s">
        <v>913</v>
      </c>
      <c r="L2952">
        <v>149763.85999999999</v>
      </c>
    </row>
    <row r="2953" spans="1:12" x14ac:dyDescent="0.25">
      <c r="A2953" t="s">
        <v>10979</v>
      </c>
      <c r="B2953" t="s">
        <v>3379</v>
      </c>
      <c r="C2953" t="s">
        <v>3295</v>
      </c>
      <c r="D2953">
        <v>16.3</v>
      </c>
      <c r="E2953">
        <v>23.4</v>
      </c>
      <c r="F2953" t="s">
        <v>916</v>
      </c>
      <c r="G2953">
        <v>2</v>
      </c>
      <c r="H2953">
        <v>1</v>
      </c>
      <c r="I2953" t="s">
        <v>928</v>
      </c>
      <c r="J2953" t="s">
        <v>928</v>
      </c>
      <c r="K2953" t="s">
        <v>913</v>
      </c>
      <c r="L2953">
        <v>2078613.46</v>
      </c>
    </row>
    <row r="2954" spans="1:12" x14ac:dyDescent="0.25">
      <c r="A2954" t="s">
        <v>10980</v>
      </c>
      <c r="B2954" t="s">
        <v>3379</v>
      </c>
      <c r="C2954" t="s">
        <v>3295</v>
      </c>
      <c r="D2954">
        <v>17.600000000000001</v>
      </c>
      <c r="E2954">
        <v>30.4</v>
      </c>
      <c r="F2954" t="s">
        <v>1233</v>
      </c>
      <c r="G2954">
        <v>2</v>
      </c>
      <c r="H2954">
        <v>1</v>
      </c>
      <c r="I2954" t="s">
        <v>928</v>
      </c>
      <c r="J2954" t="s">
        <v>882</v>
      </c>
      <c r="K2954" t="s">
        <v>913</v>
      </c>
      <c r="L2954">
        <v>283792.89</v>
      </c>
    </row>
    <row r="2955" spans="1:12" x14ac:dyDescent="0.25">
      <c r="A2955" t="s">
        <v>10981</v>
      </c>
      <c r="B2955" t="s">
        <v>3379</v>
      </c>
      <c r="C2955" t="s">
        <v>3295</v>
      </c>
      <c r="D2955">
        <v>11.2</v>
      </c>
      <c r="E2955">
        <v>24</v>
      </c>
      <c r="F2955" t="s">
        <v>916</v>
      </c>
      <c r="G2955">
        <v>2</v>
      </c>
      <c r="H2955">
        <v>1</v>
      </c>
      <c r="I2955" t="s">
        <v>928</v>
      </c>
      <c r="J2955" t="s">
        <v>928</v>
      </c>
      <c r="K2955" t="s">
        <v>913</v>
      </c>
      <c r="L2955">
        <v>781225.54</v>
      </c>
    </row>
    <row r="2956" spans="1:12" x14ac:dyDescent="0.25">
      <c r="A2956" t="s">
        <v>10982</v>
      </c>
      <c r="B2956" t="s">
        <v>3379</v>
      </c>
      <c r="C2956" t="s">
        <v>3295</v>
      </c>
      <c r="D2956">
        <v>19</v>
      </c>
      <c r="E2956">
        <v>37.369999999999997</v>
      </c>
      <c r="F2956" t="s">
        <v>916</v>
      </c>
      <c r="G2956">
        <v>3</v>
      </c>
      <c r="H2956">
        <v>1</v>
      </c>
      <c r="I2956" t="s">
        <v>928</v>
      </c>
      <c r="J2956" t="s">
        <v>928</v>
      </c>
      <c r="K2956" t="s">
        <v>913</v>
      </c>
      <c r="L2956">
        <v>72170.13</v>
      </c>
    </row>
    <row r="2957" spans="1:12" x14ac:dyDescent="0.25">
      <c r="A2957" t="s">
        <v>10983</v>
      </c>
      <c r="B2957" t="s">
        <v>3379</v>
      </c>
      <c r="C2957" t="s">
        <v>3295</v>
      </c>
      <c r="D2957">
        <v>19.2</v>
      </c>
      <c r="E2957">
        <v>28.06</v>
      </c>
      <c r="F2957" t="s">
        <v>1233</v>
      </c>
      <c r="G2957">
        <v>3</v>
      </c>
      <c r="H2957">
        <v>1</v>
      </c>
      <c r="I2957" t="s">
        <v>928</v>
      </c>
      <c r="J2957" t="s">
        <v>928</v>
      </c>
      <c r="K2957" t="s">
        <v>913</v>
      </c>
      <c r="L2957">
        <v>70724.639999999999</v>
      </c>
    </row>
    <row r="2958" spans="1:12" x14ac:dyDescent="0.25">
      <c r="A2958" t="s">
        <v>10984</v>
      </c>
      <c r="B2958" t="s">
        <v>3379</v>
      </c>
      <c r="C2958" t="s">
        <v>3295</v>
      </c>
      <c r="D2958">
        <v>14.8</v>
      </c>
      <c r="E2958">
        <v>24.7</v>
      </c>
      <c r="F2958" t="s">
        <v>916</v>
      </c>
      <c r="G2958">
        <v>2</v>
      </c>
      <c r="H2958">
        <v>1</v>
      </c>
      <c r="I2958" t="s">
        <v>861</v>
      </c>
      <c r="J2958" t="s">
        <v>882</v>
      </c>
      <c r="K2958" t="s">
        <v>913</v>
      </c>
      <c r="L2958">
        <v>703693.95</v>
      </c>
    </row>
    <row r="2959" spans="1:12" x14ac:dyDescent="0.25">
      <c r="A2959" t="s">
        <v>10985</v>
      </c>
      <c r="B2959" t="s">
        <v>3379</v>
      </c>
      <c r="C2959" t="s">
        <v>3295</v>
      </c>
      <c r="D2959">
        <v>18.5</v>
      </c>
      <c r="E2959">
        <v>24.7</v>
      </c>
      <c r="F2959" t="s">
        <v>916</v>
      </c>
      <c r="G2959">
        <v>3</v>
      </c>
      <c r="H2959">
        <v>1</v>
      </c>
      <c r="I2959" t="s">
        <v>993</v>
      </c>
      <c r="J2959" t="s">
        <v>2142</v>
      </c>
      <c r="K2959" t="s">
        <v>913</v>
      </c>
      <c r="L2959">
        <v>2588939.44</v>
      </c>
    </row>
    <row r="2960" spans="1:12" x14ac:dyDescent="0.25">
      <c r="A2960" t="s">
        <v>3397</v>
      </c>
      <c r="B2960" t="s">
        <v>3379</v>
      </c>
      <c r="C2960" t="s">
        <v>3295</v>
      </c>
      <c r="D2960">
        <v>21.6</v>
      </c>
      <c r="E2960">
        <v>44.1</v>
      </c>
      <c r="F2960" t="s">
        <v>916</v>
      </c>
      <c r="G2960">
        <v>3</v>
      </c>
      <c r="H2960">
        <v>1</v>
      </c>
      <c r="I2960" t="s">
        <v>928</v>
      </c>
      <c r="J2960" t="s">
        <v>928</v>
      </c>
      <c r="K2960" t="s">
        <v>913</v>
      </c>
      <c r="L2960">
        <v>127491.6</v>
      </c>
    </row>
    <row r="2961" spans="1:12" x14ac:dyDescent="0.25">
      <c r="A2961" t="s">
        <v>3398</v>
      </c>
      <c r="B2961" t="s">
        <v>3379</v>
      </c>
      <c r="C2961" t="s">
        <v>3295</v>
      </c>
      <c r="D2961">
        <v>22.3</v>
      </c>
      <c r="E2961">
        <v>40.409999999999997</v>
      </c>
      <c r="F2961" t="s">
        <v>916</v>
      </c>
      <c r="G2961">
        <v>2</v>
      </c>
      <c r="H2961">
        <v>1</v>
      </c>
      <c r="I2961" t="s">
        <v>861</v>
      </c>
      <c r="J2961" t="s">
        <v>882</v>
      </c>
      <c r="K2961" t="s">
        <v>913</v>
      </c>
      <c r="L2961">
        <v>63461.48</v>
      </c>
    </row>
    <row r="2962" spans="1:12" x14ac:dyDescent="0.25">
      <c r="A2962" t="s">
        <v>3400</v>
      </c>
      <c r="B2962" t="s">
        <v>3379</v>
      </c>
      <c r="C2962" t="s">
        <v>3295</v>
      </c>
      <c r="D2962">
        <v>20.7</v>
      </c>
      <c r="E2962">
        <v>40.409999999999997</v>
      </c>
      <c r="F2962" t="s">
        <v>916</v>
      </c>
      <c r="G2962">
        <v>3</v>
      </c>
      <c r="H2962">
        <v>1</v>
      </c>
      <c r="I2962" t="s">
        <v>861</v>
      </c>
      <c r="J2962" t="s">
        <v>882</v>
      </c>
      <c r="K2962" t="s">
        <v>913</v>
      </c>
      <c r="L2962">
        <v>468995.29</v>
      </c>
    </row>
    <row r="2963" spans="1:12" x14ac:dyDescent="0.25">
      <c r="A2963" t="s">
        <v>3401</v>
      </c>
      <c r="B2963" t="s">
        <v>3379</v>
      </c>
      <c r="C2963" t="s">
        <v>3295</v>
      </c>
      <c r="D2963">
        <v>21.7</v>
      </c>
      <c r="E2963">
        <v>40.409999999999997</v>
      </c>
      <c r="F2963" t="s">
        <v>865</v>
      </c>
      <c r="G2963">
        <v>3</v>
      </c>
      <c r="H2963">
        <v>1</v>
      </c>
      <c r="I2963" t="s">
        <v>928</v>
      </c>
      <c r="J2963" t="s">
        <v>928</v>
      </c>
      <c r="K2963" t="s">
        <v>913</v>
      </c>
      <c r="L2963">
        <v>819069.7</v>
      </c>
    </row>
    <row r="2964" spans="1:12" x14ac:dyDescent="0.25">
      <c r="A2964" t="s">
        <v>3402</v>
      </c>
      <c r="B2964" t="s">
        <v>3379</v>
      </c>
      <c r="C2964" t="s">
        <v>3295</v>
      </c>
      <c r="D2964">
        <v>15.7</v>
      </c>
      <c r="E2964">
        <v>24.61</v>
      </c>
      <c r="F2964" t="s">
        <v>916</v>
      </c>
      <c r="G2964">
        <v>3</v>
      </c>
      <c r="H2964">
        <v>1</v>
      </c>
      <c r="I2964" t="s">
        <v>861</v>
      </c>
      <c r="J2964" t="s">
        <v>882</v>
      </c>
      <c r="K2964" t="s">
        <v>913</v>
      </c>
      <c r="L2964">
        <v>2153588.6800000002</v>
      </c>
    </row>
    <row r="2965" spans="1:12" x14ac:dyDescent="0.25">
      <c r="A2965" t="s">
        <v>706</v>
      </c>
      <c r="B2965" t="s">
        <v>3379</v>
      </c>
      <c r="C2965" t="s">
        <v>3295</v>
      </c>
      <c r="D2965">
        <v>25.9</v>
      </c>
      <c r="E2965">
        <v>39.4</v>
      </c>
      <c r="F2965" t="s">
        <v>916</v>
      </c>
      <c r="G2965">
        <v>2</v>
      </c>
      <c r="H2965">
        <v>2</v>
      </c>
      <c r="I2965" t="s">
        <v>928</v>
      </c>
      <c r="J2965" t="s">
        <v>928</v>
      </c>
      <c r="K2965" t="s">
        <v>913</v>
      </c>
      <c r="L2965">
        <v>288089.02</v>
      </c>
    </row>
    <row r="2966" spans="1:12" x14ac:dyDescent="0.25">
      <c r="A2966" t="s">
        <v>3403</v>
      </c>
      <c r="B2966" t="s">
        <v>3379</v>
      </c>
      <c r="C2966" t="s">
        <v>3295</v>
      </c>
      <c r="D2966">
        <v>23.7</v>
      </c>
      <c r="E2966">
        <v>20.5</v>
      </c>
      <c r="F2966" t="s">
        <v>1233</v>
      </c>
      <c r="G2966">
        <v>3</v>
      </c>
      <c r="H2966">
        <v>1</v>
      </c>
      <c r="I2966" t="s">
        <v>993</v>
      </c>
      <c r="J2966" t="s">
        <v>2142</v>
      </c>
      <c r="K2966" t="s">
        <v>913</v>
      </c>
      <c r="L2966">
        <v>1825439.35</v>
      </c>
    </row>
    <row r="2967" spans="1:12" x14ac:dyDescent="0.25">
      <c r="A2967" t="s">
        <v>10986</v>
      </c>
      <c r="B2967" t="s">
        <v>3379</v>
      </c>
      <c r="C2967" t="s">
        <v>3295</v>
      </c>
      <c r="D2967">
        <v>23.7</v>
      </c>
      <c r="E2967">
        <v>20.5</v>
      </c>
      <c r="F2967" t="s">
        <v>1233</v>
      </c>
      <c r="G2967">
        <v>3</v>
      </c>
      <c r="H2967">
        <v>1</v>
      </c>
      <c r="I2967" t="s">
        <v>993</v>
      </c>
      <c r="J2967" t="s">
        <v>2142</v>
      </c>
      <c r="K2967" t="s">
        <v>913</v>
      </c>
      <c r="L2967">
        <v>740753.56</v>
      </c>
    </row>
    <row r="2968" spans="1:12" x14ac:dyDescent="0.25">
      <c r="A2968" t="s">
        <v>322</v>
      </c>
      <c r="B2968" t="s">
        <v>3379</v>
      </c>
      <c r="C2968" t="s">
        <v>3295</v>
      </c>
      <c r="D2968">
        <v>38.6</v>
      </c>
      <c r="E2968">
        <v>33.33</v>
      </c>
      <c r="F2968" t="s">
        <v>916</v>
      </c>
      <c r="G2968">
        <v>3</v>
      </c>
      <c r="H2968">
        <v>3</v>
      </c>
      <c r="I2968" t="s">
        <v>928</v>
      </c>
      <c r="J2968" t="s">
        <v>928</v>
      </c>
      <c r="K2968" t="s">
        <v>913</v>
      </c>
      <c r="L2968">
        <v>35118904.890000001</v>
      </c>
    </row>
    <row r="2969" spans="1:12" x14ac:dyDescent="0.25">
      <c r="A2969" t="s">
        <v>3405</v>
      </c>
      <c r="B2969" t="s">
        <v>3379</v>
      </c>
      <c r="C2969" t="s">
        <v>3295</v>
      </c>
      <c r="D2969">
        <v>34.5</v>
      </c>
      <c r="E2969">
        <v>38.5</v>
      </c>
      <c r="F2969" t="s">
        <v>916</v>
      </c>
      <c r="G2969">
        <v>3</v>
      </c>
      <c r="H2969">
        <v>2</v>
      </c>
      <c r="I2969" t="s">
        <v>993</v>
      </c>
      <c r="J2969" t="s">
        <v>2142</v>
      </c>
      <c r="K2969" t="s">
        <v>913</v>
      </c>
      <c r="L2969">
        <v>1422315.02</v>
      </c>
    </row>
    <row r="2970" spans="1:12" x14ac:dyDescent="0.25">
      <c r="A2970" t="s">
        <v>3406</v>
      </c>
      <c r="B2970" t="s">
        <v>3379</v>
      </c>
      <c r="C2970" t="s">
        <v>3295</v>
      </c>
      <c r="D2970">
        <v>24.9</v>
      </c>
      <c r="E2970">
        <v>14.2</v>
      </c>
      <c r="F2970" t="s">
        <v>916</v>
      </c>
      <c r="G2970">
        <v>2</v>
      </c>
      <c r="H2970">
        <v>3</v>
      </c>
      <c r="I2970" t="s">
        <v>993</v>
      </c>
      <c r="J2970" t="s">
        <v>2142</v>
      </c>
      <c r="K2970" t="s">
        <v>913</v>
      </c>
      <c r="L2970">
        <v>642788.97</v>
      </c>
    </row>
    <row r="2971" spans="1:12" x14ac:dyDescent="0.25">
      <c r="A2971" t="s">
        <v>3407</v>
      </c>
      <c r="B2971" t="s">
        <v>3379</v>
      </c>
      <c r="C2971" t="s">
        <v>3295</v>
      </c>
      <c r="D2971">
        <v>29.5</v>
      </c>
      <c r="E2971">
        <v>16</v>
      </c>
      <c r="F2971" t="s">
        <v>865</v>
      </c>
      <c r="G2971">
        <v>3</v>
      </c>
      <c r="H2971">
        <v>2</v>
      </c>
      <c r="I2971" t="s">
        <v>928</v>
      </c>
      <c r="J2971" t="s">
        <v>2142</v>
      </c>
      <c r="K2971" t="s">
        <v>913</v>
      </c>
      <c r="L2971">
        <v>2966642.7</v>
      </c>
    </row>
    <row r="2972" spans="1:12" x14ac:dyDescent="0.25">
      <c r="A2972" t="s">
        <v>10987</v>
      </c>
      <c r="B2972" t="s">
        <v>3379</v>
      </c>
      <c r="C2972" t="s">
        <v>3295</v>
      </c>
      <c r="D2972">
        <v>20.7</v>
      </c>
      <c r="E2972">
        <v>18.899999999999999</v>
      </c>
      <c r="F2972" t="s">
        <v>865</v>
      </c>
      <c r="G2972">
        <v>3</v>
      </c>
      <c r="H2972">
        <v>1</v>
      </c>
      <c r="I2972" t="s">
        <v>928</v>
      </c>
      <c r="J2972" t="s">
        <v>928</v>
      </c>
      <c r="K2972" t="s">
        <v>913</v>
      </c>
      <c r="L2972">
        <v>591120.51</v>
      </c>
    </row>
    <row r="2973" spans="1:12" x14ac:dyDescent="0.25">
      <c r="A2973" t="s">
        <v>3408</v>
      </c>
      <c r="B2973" t="s">
        <v>3379</v>
      </c>
      <c r="C2973" t="s">
        <v>3295</v>
      </c>
      <c r="D2973">
        <v>22.3</v>
      </c>
      <c r="E2973">
        <v>14.5</v>
      </c>
      <c r="F2973" t="s">
        <v>916</v>
      </c>
      <c r="G2973">
        <v>3</v>
      </c>
      <c r="H2973">
        <v>2</v>
      </c>
      <c r="I2973" t="s">
        <v>993</v>
      </c>
      <c r="J2973" t="s">
        <v>2142</v>
      </c>
      <c r="K2973" t="s">
        <v>913</v>
      </c>
      <c r="L2973">
        <v>859362.7</v>
      </c>
    </row>
    <row r="2974" spans="1:12" x14ac:dyDescent="0.25">
      <c r="A2974" t="s">
        <v>3409</v>
      </c>
      <c r="B2974" t="s">
        <v>3379</v>
      </c>
      <c r="C2974" t="s">
        <v>3295</v>
      </c>
      <c r="D2974">
        <v>29.2</v>
      </c>
      <c r="E2974">
        <v>16.399999999999999</v>
      </c>
      <c r="F2974" t="s">
        <v>916</v>
      </c>
      <c r="G2974">
        <v>3</v>
      </c>
      <c r="H2974">
        <v>2</v>
      </c>
      <c r="I2974" t="s">
        <v>993</v>
      </c>
      <c r="J2974" t="s">
        <v>2142</v>
      </c>
      <c r="K2974" t="s">
        <v>913</v>
      </c>
      <c r="L2974">
        <v>7621320.4699999997</v>
      </c>
    </row>
    <row r="2975" spans="1:12" x14ac:dyDescent="0.25">
      <c r="A2975" t="s">
        <v>3410</v>
      </c>
      <c r="B2975" t="s">
        <v>3379</v>
      </c>
      <c r="C2975" t="s">
        <v>3295</v>
      </c>
      <c r="D2975">
        <v>24.9</v>
      </c>
      <c r="E2975">
        <v>13.85</v>
      </c>
      <c r="F2975" t="s">
        <v>916</v>
      </c>
      <c r="G2975">
        <v>3</v>
      </c>
      <c r="H2975">
        <v>2</v>
      </c>
      <c r="I2975" t="s">
        <v>928</v>
      </c>
      <c r="J2975" t="s">
        <v>2142</v>
      </c>
      <c r="K2975" t="s">
        <v>913</v>
      </c>
      <c r="L2975">
        <v>7838188.4800000004</v>
      </c>
    </row>
    <row r="2976" spans="1:12" x14ac:dyDescent="0.25">
      <c r="A2976" t="s">
        <v>3411</v>
      </c>
      <c r="B2976" t="s">
        <v>3379</v>
      </c>
      <c r="C2976" t="s">
        <v>3295</v>
      </c>
      <c r="D2976">
        <v>25.5</v>
      </c>
      <c r="E2976">
        <v>15.7</v>
      </c>
      <c r="F2976" t="s">
        <v>916</v>
      </c>
      <c r="G2976">
        <v>2</v>
      </c>
      <c r="H2976">
        <v>2</v>
      </c>
      <c r="I2976" t="s">
        <v>993</v>
      </c>
      <c r="J2976" t="s">
        <v>2142</v>
      </c>
      <c r="K2976" t="s">
        <v>913</v>
      </c>
      <c r="L2976">
        <v>970819.66</v>
      </c>
    </row>
    <row r="2977" spans="1:12" x14ac:dyDescent="0.25">
      <c r="A2977" t="s">
        <v>3412</v>
      </c>
      <c r="B2977" t="s">
        <v>3379</v>
      </c>
      <c r="C2977" t="s">
        <v>3295</v>
      </c>
      <c r="D2977">
        <v>27.6</v>
      </c>
      <c r="E2977">
        <v>17</v>
      </c>
      <c r="F2977" t="s">
        <v>916</v>
      </c>
      <c r="G2977">
        <v>3</v>
      </c>
      <c r="H2977">
        <v>3</v>
      </c>
      <c r="I2977" t="s">
        <v>993</v>
      </c>
      <c r="J2977" t="s">
        <v>2142</v>
      </c>
      <c r="K2977" t="s">
        <v>913</v>
      </c>
      <c r="L2977">
        <v>3048289.88</v>
      </c>
    </row>
    <row r="2978" spans="1:12" x14ac:dyDescent="0.25">
      <c r="A2978" t="s">
        <v>151</v>
      </c>
      <c r="B2978" t="s">
        <v>3379</v>
      </c>
      <c r="C2978" t="s">
        <v>3295</v>
      </c>
      <c r="D2978">
        <v>26.7</v>
      </c>
      <c r="E2978">
        <v>42.68</v>
      </c>
      <c r="F2978" t="s">
        <v>916</v>
      </c>
      <c r="G2978">
        <v>3</v>
      </c>
      <c r="H2978">
        <v>1</v>
      </c>
      <c r="I2978" t="s">
        <v>928</v>
      </c>
      <c r="J2978" t="s">
        <v>928</v>
      </c>
      <c r="K2978" t="s">
        <v>913</v>
      </c>
      <c r="L2978">
        <v>24389170.690000001</v>
      </c>
    </row>
    <row r="2979" spans="1:12" x14ac:dyDescent="0.25">
      <c r="A2979" t="s">
        <v>3413</v>
      </c>
      <c r="B2979" t="s">
        <v>3379</v>
      </c>
      <c r="C2979" t="s">
        <v>3295</v>
      </c>
      <c r="D2979">
        <v>29.5</v>
      </c>
      <c r="E2979">
        <v>19.89</v>
      </c>
      <c r="F2979" t="s">
        <v>916</v>
      </c>
      <c r="G2979">
        <v>2</v>
      </c>
      <c r="H2979">
        <v>1</v>
      </c>
      <c r="I2979" t="s">
        <v>928</v>
      </c>
      <c r="J2979" t="s">
        <v>928</v>
      </c>
      <c r="K2979" t="s">
        <v>913</v>
      </c>
      <c r="L2979">
        <v>832847.98</v>
      </c>
    </row>
    <row r="2980" spans="1:12" x14ac:dyDescent="0.25">
      <c r="A2980" t="s">
        <v>3414</v>
      </c>
      <c r="B2980" t="s">
        <v>3379</v>
      </c>
      <c r="C2980" t="s">
        <v>3295</v>
      </c>
      <c r="D2980">
        <v>29.5</v>
      </c>
      <c r="E2980">
        <v>41.6</v>
      </c>
      <c r="F2980" t="s">
        <v>916</v>
      </c>
      <c r="G2980">
        <v>3</v>
      </c>
      <c r="H2980">
        <v>1</v>
      </c>
      <c r="I2980" t="s">
        <v>928</v>
      </c>
      <c r="J2980" t="s">
        <v>928</v>
      </c>
      <c r="K2980" t="s">
        <v>913</v>
      </c>
      <c r="L2980">
        <v>692806.52</v>
      </c>
    </row>
    <row r="2981" spans="1:12" x14ac:dyDescent="0.25">
      <c r="A2981" t="s">
        <v>3415</v>
      </c>
      <c r="B2981" t="s">
        <v>3379</v>
      </c>
      <c r="C2981" t="s">
        <v>3295</v>
      </c>
      <c r="D2981">
        <v>29.2</v>
      </c>
      <c r="E2981">
        <v>38.17</v>
      </c>
      <c r="F2981" t="s">
        <v>916</v>
      </c>
      <c r="G2981">
        <v>3</v>
      </c>
      <c r="H2981">
        <v>1</v>
      </c>
      <c r="I2981" t="s">
        <v>928</v>
      </c>
      <c r="J2981" t="s">
        <v>928</v>
      </c>
      <c r="K2981" t="s">
        <v>913</v>
      </c>
      <c r="L2981">
        <v>213051.54</v>
      </c>
    </row>
    <row r="2982" spans="1:12" x14ac:dyDescent="0.25">
      <c r="A2982" t="s">
        <v>3416</v>
      </c>
      <c r="B2982" t="s">
        <v>3379</v>
      </c>
      <c r="C2982" t="s">
        <v>3295</v>
      </c>
      <c r="D2982">
        <v>20.7</v>
      </c>
      <c r="E2982">
        <v>20.2</v>
      </c>
      <c r="F2982" t="s">
        <v>916</v>
      </c>
      <c r="G2982">
        <v>3</v>
      </c>
      <c r="H2982">
        <v>1</v>
      </c>
      <c r="I2982" t="s">
        <v>928</v>
      </c>
      <c r="J2982" t="s">
        <v>928</v>
      </c>
      <c r="K2982" t="s">
        <v>913</v>
      </c>
      <c r="L2982">
        <v>3249298.44</v>
      </c>
    </row>
    <row r="2983" spans="1:12" x14ac:dyDescent="0.25">
      <c r="A2983" t="s">
        <v>679</v>
      </c>
      <c r="B2983" t="s">
        <v>3379</v>
      </c>
      <c r="C2983" t="s">
        <v>3295</v>
      </c>
      <c r="D2983">
        <v>23.3</v>
      </c>
      <c r="E2983">
        <v>38.17</v>
      </c>
      <c r="F2983" t="s">
        <v>865</v>
      </c>
      <c r="G2983">
        <v>2</v>
      </c>
      <c r="H2983">
        <v>1</v>
      </c>
      <c r="I2983" t="s">
        <v>928</v>
      </c>
      <c r="J2983" t="s">
        <v>928</v>
      </c>
      <c r="K2983" t="s">
        <v>913</v>
      </c>
      <c r="L2983">
        <v>2270448.11</v>
      </c>
    </row>
    <row r="2984" spans="1:12" x14ac:dyDescent="0.25">
      <c r="A2984" t="s">
        <v>3417</v>
      </c>
      <c r="B2984" t="s">
        <v>3379</v>
      </c>
      <c r="C2984" t="s">
        <v>3295</v>
      </c>
      <c r="D2984">
        <v>14.3</v>
      </c>
      <c r="E2984">
        <v>30</v>
      </c>
      <c r="F2984" t="s">
        <v>865</v>
      </c>
      <c r="G2984">
        <v>3</v>
      </c>
      <c r="H2984">
        <v>1</v>
      </c>
      <c r="I2984" t="s">
        <v>928</v>
      </c>
      <c r="J2984" t="s">
        <v>928</v>
      </c>
      <c r="K2984" t="s">
        <v>913</v>
      </c>
      <c r="L2984">
        <v>121.01</v>
      </c>
    </row>
    <row r="2985" spans="1:12" x14ac:dyDescent="0.25">
      <c r="A2985" t="s">
        <v>3418</v>
      </c>
      <c r="B2985" t="s">
        <v>3379</v>
      </c>
      <c r="C2985" t="s">
        <v>3295</v>
      </c>
      <c r="D2985">
        <v>15.8</v>
      </c>
      <c r="E2985">
        <v>26.6</v>
      </c>
      <c r="F2985" t="s">
        <v>916</v>
      </c>
      <c r="G2985">
        <v>3</v>
      </c>
      <c r="H2985">
        <v>1</v>
      </c>
      <c r="I2985" t="s">
        <v>928</v>
      </c>
      <c r="J2985" t="s">
        <v>928</v>
      </c>
      <c r="K2985" t="s">
        <v>913</v>
      </c>
      <c r="L2985">
        <v>21832.33</v>
      </c>
    </row>
    <row r="2986" spans="1:12" x14ac:dyDescent="0.25">
      <c r="A2986" t="s">
        <v>72</v>
      </c>
      <c r="B2986" t="s">
        <v>3379</v>
      </c>
      <c r="C2986" t="s">
        <v>3295</v>
      </c>
      <c r="D2986">
        <v>27.7</v>
      </c>
      <c r="E2986">
        <v>26.9</v>
      </c>
      <c r="F2986" t="s">
        <v>867</v>
      </c>
      <c r="G2986">
        <v>3</v>
      </c>
      <c r="H2986">
        <v>2</v>
      </c>
      <c r="I2986" t="s">
        <v>928</v>
      </c>
      <c r="J2986" t="s">
        <v>928</v>
      </c>
      <c r="K2986" t="s">
        <v>913</v>
      </c>
      <c r="L2986">
        <v>7140559.1299999999</v>
      </c>
    </row>
    <row r="2987" spans="1:12" x14ac:dyDescent="0.25">
      <c r="A2987" t="s">
        <v>3420</v>
      </c>
      <c r="B2987" t="s">
        <v>3379</v>
      </c>
      <c r="C2987" t="s">
        <v>3295</v>
      </c>
      <c r="D2987">
        <v>38.4</v>
      </c>
      <c r="E2987">
        <v>54.1</v>
      </c>
      <c r="F2987" t="s">
        <v>916</v>
      </c>
      <c r="G2987">
        <v>3</v>
      </c>
      <c r="H2987">
        <v>3</v>
      </c>
      <c r="I2987" t="s">
        <v>928</v>
      </c>
      <c r="J2987" t="s">
        <v>928</v>
      </c>
      <c r="K2987" t="s">
        <v>913</v>
      </c>
      <c r="L2987">
        <v>3368485.69</v>
      </c>
    </row>
    <row r="2988" spans="1:12" x14ac:dyDescent="0.25">
      <c r="A2988" t="s">
        <v>648</v>
      </c>
      <c r="B2988" t="s">
        <v>3379</v>
      </c>
      <c r="C2988" t="s">
        <v>3295</v>
      </c>
      <c r="D2988">
        <v>37.200000000000003</v>
      </c>
      <c r="E2988">
        <v>61.6</v>
      </c>
      <c r="F2988" t="s">
        <v>916</v>
      </c>
      <c r="G2988">
        <v>3</v>
      </c>
      <c r="H2988">
        <v>2</v>
      </c>
      <c r="I2988" t="s">
        <v>928</v>
      </c>
      <c r="J2988" t="s">
        <v>928</v>
      </c>
      <c r="K2988" t="s">
        <v>913</v>
      </c>
      <c r="L2988">
        <v>5323937.62</v>
      </c>
    </row>
    <row r="2989" spans="1:12" x14ac:dyDescent="0.25">
      <c r="A2989" t="s">
        <v>3422</v>
      </c>
      <c r="B2989" t="s">
        <v>3379</v>
      </c>
      <c r="C2989" t="s">
        <v>3295</v>
      </c>
      <c r="D2989">
        <v>35.200000000000003</v>
      </c>
      <c r="E2989">
        <v>74.989999999999995</v>
      </c>
      <c r="F2989" t="s">
        <v>916</v>
      </c>
      <c r="G2989">
        <v>3</v>
      </c>
      <c r="H2989">
        <v>2</v>
      </c>
      <c r="I2989" t="s">
        <v>993</v>
      </c>
      <c r="J2989" t="s">
        <v>928</v>
      </c>
      <c r="K2989" t="s">
        <v>913</v>
      </c>
      <c r="L2989">
        <v>1042885.9</v>
      </c>
    </row>
    <row r="2990" spans="1:12" x14ac:dyDescent="0.25">
      <c r="A2990" t="s">
        <v>3423</v>
      </c>
      <c r="B2990" t="s">
        <v>3379</v>
      </c>
      <c r="C2990" t="s">
        <v>3295</v>
      </c>
      <c r="D2990">
        <v>39.4</v>
      </c>
      <c r="E2990">
        <v>53.94</v>
      </c>
      <c r="F2990" t="s">
        <v>916</v>
      </c>
      <c r="G2990">
        <v>3</v>
      </c>
      <c r="H2990">
        <v>2</v>
      </c>
      <c r="I2990" t="s">
        <v>928</v>
      </c>
      <c r="J2990" t="s">
        <v>928</v>
      </c>
      <c r="K2990" t="s">
        <v>913</v>
      </c>
      <c r="L2990">
        <v>3449137.1</v>
      </c>
    </row>
    <row r="2991" spans="1:12" x14ac:dyDescent="0.25">
      <c r="A2991" t="s">
        <v>3424</v>
      </c>
      <c r="B2991" t="s">
        <v>3379</v>
      </c>
      <c r="C2991" t="s">
        <v>3295</v>
      </c>
      <c r="D2991">
        <v>38</v>
      </c>
      <c r="E2991">
        <v>59.93</v>
      </c>
      <c r="F2991" t="s">
        <v>916</v>
      </c>
      <c r="G2991">
        <v>2</v>
      </c>
      <c r="H2991">
        <v>2</v>
      </c>
      <c r="I2991" t="s">
        <v>928</v>
      </c>
      <c r="J2991" t="s">
        <v>928</v>
      </c>
      <c r="K2991" t="s">
        <v>913</v>
      </c>
      <c r="L2991">
        <v>2093596.82</v>
      </c>
    </row>
    <row r="2992" spans="1:12" x14ac:dyDescent="0.25">
      <c r="A2992" t="s">
        <v>3425</v>
      </c>
      <c r="B2992" t="s">
        <v>3379</v>
      </c>
      <c r="C2992" t="s">
        <v>3295</v>
      </c>
      <c r="D2992">
        <v>18.399999999999999</v>
      </c>
      <c r="E2992">
        <v>26.2</v>
      </c>
      <c r="F2992" t="s">
        <v>916</v>
      </c>
      <c r="G2992">
        <v>3</v>
      </c>
      <c r="H2992">
        <v>2</v>
      </c>
      <c r="I2992" t="s">
        <v>928</v>
      </c>
      <c r="J2992" t="s">
        <v>928</v>
      </c>
      <c r="K2992" t="s">
        <v>913</v>
      </c>
      <c r="L2992">
        <v>1030383.64</v>
      </c>
    </row>
    <row r="2993" spans="1:12" x14ac:dyDescent="0.25">
      <c r="A2993" t="s">
        <v>3426</v>
      </c>
      <c r="B2993" t="s">
        <v>3379</v>
      </c>
      <c r="C2993" t="s">
        <v>3295</v>
      </c>
      <c r="D2993">
        <v>18.2</v>
      </c>
      <c r="E2993">
        <v>45.03</v>
      </c>
      <c r="F2993" t="s">
        <v>916</v>
      </c>
      <c r="G2993">
        <v>3</v>
      </c>
      <c r="H2993">
        <v>2</v>
      </c>
      <c r="I2993" t="s">
        <v>928</v>
      </c>
      <c r="J2993" t="s">
        <v>882</v>
      </c>
      <c r="K2993" t="s">
        <v>913</v>
      </c>
      <c r="L2993">
        <v>5074225.03</v>
      </c>
    </row>
    <row r="2994" spans="1:12" x14ac:dyDescent="0.25">
      <c r="A2994" t="s">
        <v>3428</v>
      </c>
      <c r="B2994" t="s">
        <v>3379</v>
      </c>
      <c r="C2994" t="s">
        <v>3295</v>
      </c>
      <c r="D2994">
        <v>16.7</v>
      </c>
      <c r="E2994">
        <v>22.2</v>
      </c>
      <c r="F2994" t="s">
        <v>916</v>
      </c>
      <c r="G2994">
        <v>3</v>
      </c>
      <c r="H2994">
        <v>1</v>
      </c>
      <c r="I2994" t="s">
        <v>928</v>
      </c>
      <c r="J2994" t="s">
        <v>928</v>
      </c>
      <c r="K2994" t="s">
        <v>913</v>
      </c>
      <c r="L2994">
        <v>516863.45</v>
      </c>
    </row>
    <row r="2995" spans="1:12" x14ac:dyDescent="0.25">
      <c r="A2995" t="s">
        <v>3430</v>
      </c>
      <c r="B2995" t="s">
        <v>3379</v>
      </c>
      <c r="C2995" t="s">
        <v>3295</v>
      </c>
      <c r="D2995">
        <v>17.3</v>
      </c>
      <c r="E2995">
        <v>36.21</v>
      </c>
      <c r="F2995" t="s">
        <v>916</v>
      </c>
      <c r="G2995">
        <v>3</v>
      </c>
      <c r="H2995">
        <v>1</v>
      </c>
      <c r="I2995" t="s">
        <v>928</v>
      </c>
      <c r="J2995" t="s">
        <v>928</v>
      </c>
      <c r="K2995" t="s">
        <v>913</v>
      </c>
      <c r="L2995">
        <v>763784.63</v>
      </c>
    </row>
    <row r="2996" spans="1:12" x14ac:dyDescent="0.25">
      <c r="A2996" t="s">
        <v>3431</v>
      </c>
      <c r="B2996" t="s">
        <v>3379</v>
      </c>
      <c r="C2996" t="s">
        <v>3295</v>
      </c>
      <c r="D2996">
        <v>14.8</v>
      </c>
      <c r="E2996">
        <v>26.87</v>
      </c>
      <c r="F2996" t="s">
        <v>916</v>
      </c>
      <c r="G2996">
        <v>1</v>
      </c>
      <c r="H2996">
        <v>1</v>
      </c>
      <c r="I2996" t="s">
        <v>928</v>
      </c>
      <c r="J2996" t="s">
        <v>882</v>
      </c>
      <c r="K2996" t="s">
        <v>913</v>
      </c>
      <c r="L2996">
        <v>258562.29</v>
      </c>
    </row>
    <row r="2997" spans="1:12" x14ac:dyDescent="0.25">
      <c r="A2997" t="s">
        <v>3432</v>
      </c>
      <c r="B2997" t="s">
        <v>3379</v>
      </c>
      <c r="C2997" t="s">
        <v>3295</v>
      </c>
      <c r="D2997">
        <v>15</v>
      </c>
      <c r="E2997">
        <v>36.799999999999997</v>
      </c>
      <c r="F2997" t="s">
        <v>916</v>
      </c>
      <c r="G2997">
        <v>3</v>
      </c>
      <c r="H2997">
        <v>1</v>
      </c>
      <c r="I2997" t="s">
        <v>928</v>
      </c>
      <c r="J2997" t="s">
        <v>928</v>
      </c>
      <c r="K2997" t="s">
        <v>913</v>
      </c>
      <c r="L2997">
        <v>1696.19</v>
      </c>
    </row>
    <row r="2998" spans="1:12" x14ac:dyDescent="0.25">
      <c r="A2998" t="s">
        <v>3433</v>
      </c>
      <c r="B2998" t="s">
        <v>3379</v>
      </c>
      <c r="C2998" t="s">
        <v>3295</v>
      </c>
      <c r="D2998">
        <v>19.2</v>
      </c>
      <c r="E2998">
        <v>26.2</v>
      </c>
      <c r="F2998" t="s">
        <v>916</v>
      </c>
      <c r="G2998">
        <v>3</v>
      </c>
      <c r="H2998">
        <v>1</v>
      </c>
      <c r="I2998" t="s">
        <v>928</v>
      </c>
      <c r="J2998" t="s">
        <v>928</v>
      </c>
      <c r="K2998" t="s">
        <v>913</v>
      </c>
      <c r="L2998">
        <v>808359.62</v>
      </c>
    </row>
    <row r="2999" spans="1:12" x14ac:dyDescent="0.25">
      <c r="A2999" t="s">
        <v>3435</v>
      </c>
      <c r="B2999" t="s">
        <v>3379</v>
      </c>
      <c r="C2999" t="s">
        <v>3295</v>
      </c>
      <c r="D2999">
        <v>20.6</v>
      </c>
      <c r="E2999">
        <v>29.15</v>
      </c>
      <c r="F2999" t="s">
        <v>916</v>
      </c>
      <c r="G2999">
        <v>3</v>
      </c>
      <c r="H2999">
        <v>1</v>
      </c>
      <c r="I2999" t="s">
        <v>928</v>
      </c>
      <c r="J2999" t="s">
        <v>2142</v>
      </c>
      <c r="K2999" t="s">
        <v>913</v>
      </c>
      <c r="L2999">
        <v>258493.25</v>
      </c>
    </row>
    <row r="3000" spans="1:12" x14ac:dyDescent="0.25">
      <c r="A3000" t="s">
        <v>3436</v>
      </c>
      <c r="B3000" t="s">
        <v>3379</v>
      </c>
      <c r="C3000" t="s">
        <v>3295</v>
      </c>
      <c r="D3000">
        <v>17</v>
      </c>
      <c r="E3000">
        <v>29.15</v>
      </c>
      <c r="F3000" t="s">
        <v>916</v>
      </c>
      <c r="G3000">
        <v>2</v>
      </c>
      <c r="H3000">
        <v>1</v>
      </c>
      <c r="I3000" t="s">
        <v>928</v>
      </c>
      <c r="J3000" t="s">
        <v>882</v>
      </c>
      <c r="K3000" t="s">
        <v>913</v>
      </c>
      <c r="L3000">
        <v>319160.76</v>
      </c>
    </row>
    <row r="3001" spans="1:12" x14ac:dyDescent="0.25">
      <c r="A3001" t="s">
        <v>3437</v>
      </c>
      <c r="B3001" t="s">
        <v>3379</v>
      </c>
      <c r="C3001" t="s">
        <v>3295</v>
      </c>
      <c r="D3001">
        <v>17.8</v>
      </c>
      <c r="E3001">
        <v>29.15</v>
      </c>
      <c r="F3001" t="s">
        <v>916</v>
      </c>
      <c r="G3001">
        <v>3</v>
      </c>
      <c r="H3001">
        <v>1</v>
      </c>
      <c r="I3001" t="s">
        <v>928</v>
      </c>
      <c r="J3001" t="s">
        <v>928</v>
      </c>
      <c r="K3001" t="s">
        <v>913</v>
      </c>
      <c r="L3001">
        <v>1714275.18</v>
      </c>
    </row>
    <row r="3002" spans="1:12" x14ac:dyDescent="0.25">
      <c r="A3002" t="s">
        <v>3438</v>
      </c>
      <c r="B3002" t="s">
        <v>3379</v>
      </c>
      <c r="C3002" t="s">
        <v>3295</v>
      </c>
      <c r="D3002">
        <v>15.4</v>
      </c>
      <c r="E3002">
        <v>26.2</v>
      </c>
      <c r="F3002" t="s">
        <v>916</v>
      </c>
      <c r="G3002">
        <v>3</v>
      </c>
      <c r="H3002">
        <v>1</v>
      </c>
      <c r="I3002" t="s">
        <v>928</v>
      </c>
      <c r="J3002" t="s">
        <v>928</v>
      </c>
      <c r="K3002" t="s">
        <v>913</v>
      </c>
      <c r="L3002">
        <v>927241.91</v>
      </c>
    </row>
    <row r="3003" spans="1:12" x14ac:dyDescent="0.25">
      <c r="A3003" t="s">
        <v>3439</v>
      </c>
      <c r="B3003" t="s">
        <v>3379</v>
      </c>
      <c r="C3003" t="s">
        <v>3295</v>
      </c>
      <c r="D3003">
        <v>20.8</v>
      </c>
      <c r="E3003">
        <v>21.3</v>
      </c>
      <c r="F3003" t="s">
        <v>865</v>
      </c>
      <c r="G3003">
        <v>2</v>
      </c>
      <c r="H3003">
        <v>1</v>
      </c>
      <c r="I3003" t="s">
        <v>928</v>
      </c>
      <c r="J3003" t="s">
        <v>928</v>
      </c>
      <c r="K3003" t="s">
        <v>913</v>
      </c>
      <c r="L3003">
        <v>2147813.66</v>
      </c>
    </row>
    <row r="3004" spans="1:12" x14ac:dyDescent="0.25">
      <c r="A3004" t="s">
        <v>10988</v>
      </c>
      <c r="B3004" t="s">
        <v>3379</v>
      </c>
      <c r="C3004" t="s">
        <v>3295</v>
      </c>
      <c r="D3004">
        <v>16.5</v>
      </c>
      <c r="E3004">
        <v>30.6</v>
      </c>
      <c r="F3004" t="s">
        <v>916</v>
      </c>
      <c r="G3004">
        <v>1</v>
      </c>
      <c r="H3004">
        <v>1</v>
      </c>
      <c r="I3004" t="s">
        <v>928</v>
      </c>
      <c r="J3004" t="s">
        <v>882</v>
      </c>
      <c r="K3004" t="s">
        <v>913</v>
      </c>
      <c r="L3004">
        <v>1765891.86</v>
      </c>
    </row>
    <row r="3005" spans="1:12" x14ac:dyDescent="0.25">
      <c r="A3005" t="s">
        <v>3440</v>
      </c>
      <c r="B3005" t="s">
        <v>3379</v>
      </c>
      <c r="C3005" t="s">
        <v>3295</v>
      </c>
      <c r="D3005">
        <v>19.399999999999999</v>
      </c>
      <c r="E3005">
        <v>22.4</v>
      </c>
      <c r="F3005" t="s">
        <v>865</v>
      </c>
      <c r="G3005">
        <v>2</v>
      </c>
      <c r="H3005">
        <v>1</v>
      </c>
      <c r="I3005" t="s">
        <v>928</v>
      </c>
      <c r="J3005" t="s">
        <v>928</v>
      </c>
      <c r="K3005" t="s">
        <v>913</v>
      </c>
      <c r="L3005">
        <v>590017.04</v>
      </c>
    </row>
    <row r="3006" spans="1:12" x14ac:dyDescent="0.25">
      <c r="A3006" t="s">
        <v>3442</v>
      </c>
      <c r="B3006" t="s">
        <v>3379</v>
      </c>
      <c r="C3006" t="s">
        <v>3295</v>
      </c>
      <c r="D3006">
        <v>16.600000000000001</v>
      </c>
      <c r="E3006">
        <v>61.39</v>
      </c>
      <c r="F3006" t="s">
        <v>916</v>
      </c>
      <c r="G3006">
        <v>3</v>
      </c>
      <c r="H3006">
        <v>1</v>
      </c>
      <c r="I3006" t="s">
        <v>928</v>
      </c>
      <c r="J3006" t="s">
        <v>882</v>
      </c>
      <c r="K3006" t="s">
        <v>913</v>
      </c>
      <c r="L3006">
        <v>451245.37</v>
      </c>
    </row>
    <row r="3007" spans="1:12" x14ac:dyDescent="0.25">
      <c r="A3007" t="s">
        <v>3443</v>
      </c>
      <c r="B3007" t="s">
        <v>3379</v>
      </c>
      <c r="C3007" t="s">
        <v>3295</v>
      </c>
      <c r="D3007">
        <v>18.399999999999999</v>
      </c>
      <c r="E3007">
        <v>23</v>
      </c>
      <c r="F3007" t="s">
        <v>916</v>
      </c>
      <c r="G3007">
        <v>3</v>
      </c>
      <c r="H3007">
        <v>1</v>
      </c>
      <c r="I3007" t="s">
        <v>928</v>
      </c>
      <c r="J3007" t="s">
        <v>928</v>
      </c>
      <c r="K3007" t="s">
        <v>913</v>
      </c>
      <c r="L3007">
        <v>11569436.060000001</v>
      </c>
    </row>
    <row r="3008" spans="1:12" x14ac:dyDescent="0.25">
      <c r="A3008" t="s">
        <v>3444</v>
      </c>
      <c r="B3008" t="s">
        <v>3379</v>
      </c>
      <c r="C3008" t="s">
        <v>3295</v>
      </c>
      <c r="D3008">
        <v>13.8</v>
      </c>
      <c r="E3008">
        <v>26.2</v>
      </c>
      <c r="F3008" t="s">
        <v>916</v>
      </c>
      <c r="G3008">
        <v>3</v>
      </c>
      <c r="H3008">
        <v>1</v>
      </c>
      <c r="I3008" t="s">
        <v>928</v>
      </c>
      <c r="J3008" t="s">
        <v>928</v>
      </c>
      <c r="K3008" t="s">
        <v>913</v>
      </c>
      <c r="L3008">
        <v>91215.72</v>
      </c>
    </row>
    <row r="3009" spans="1:12" x14ac:dyDescent="0.25">
      <c r="A3009" t="s">
        <v>3445</v>
      </c>
      <c r="B3009" t="s">
        <v>3379</v>
      </c>
      <c r="C3009" t="s">
        <v>3295</v>
      </c>
      <c r="D3009">
        <v>19.600000000000001</v>
      </c>
      <c r="E3009">
        <v>24.7</v>
      </c>
      <c r="F3009" t="s">
        <v>867</v>
      </c>
      <c r="G3009">
        <v>2</v>
      </c>
      <c r="H3009">
        <v>1</v>
      </c>
      <c r="I3009" t="s">
        <v>928</v>
      </c>
      <c r="J3009" t="s">
        <v>882</v>
      </c>
      <c r="K3009" t="s">
        <v>913</v>
      </c>
      <c r="L3009">
        <v>1870815.46</v>
      </c>
    </row>
    <row r="3010" spans="1:12" x14ac:dyDescent="0.25">
      <c r="A3010" t="s">
        <v>3447</v>
      </c>
      <c r="B3010" t="s">
        <v>3379</v>
      </c>
      <c r="C3010" t="s">
        <v>3295</v>
      </c>
      <c r="D3010">
        <v>19.600000000000001</v>
      </c>
      <c r="E3010">
        <v>21.9</v>
      </c>
      <c r="F3010" t="s">
        <v>916</v>
      </c>
      <c r="G3010">
        <v>3</v>
      </c>
      <c r="H3010">
        <v>3</v>
      </c>
      <c r="I3010" t="s">
        <v>928</v>
      </c>
      <c r="J3010" t="s">
        <v>2142</v>
      </c>
      <c r="K3010" t="s">
        <v>913</v>
      </c>
      <c r="L3010">
        <v>42119.97</v>
      </c>
    </row>
    <row r="3011" spans="1:12" x14ac:dyDescent="0.25">
      <c r="A3011" t="s">
        <v>3448</v>
      </c>
      <c r="B3011" t="s">
        <v>3379</v>
      </c>
      <c r="C3011" t="s">
        <v>3295</v>
      </c>
      <c r="D3011">
        <v>17.899999999999999</v>
      </c>
      <c r="E3011">
        <v>29.15</v>
      </c>
      <c r="F3011" t="s">
        <v>867</v>
      </c>
      <c r="G3011">
        <v>2</v>
      </c>
      <c r="H3011">
        <v>1</v>
      </c>
      <c r="I3011" t="s">
        <v>928</v>
      </c>
      <c r="J3011" t="s">
        <v>928</v>
      </c>
      <c r="K3011" t="s">
        <v>913</v>
      </c>
      <c r="L3011">
        <v>513902.1</v>
      </c>
    </row>
    <row r="3012" spans="1:12" x14ac:dyDescent="0.25">
      <c r="A3012" t="s">
        <v>3449</v>
      </c>
      <c r="B3012" t="s">
        <v>3379</v>
      </c>
      <c r="C3012" t="s">
        <v>3295</v>
      </c>
      <c r="D3012">
        <v>13.5</v>
      </c>
      <c r="E3012">
        <v>26.29</v>
      </c>
      <c r="F3012" t="s">
        <v>867</v>
      </c>
      <c r="G3012">
        <v>2</v>
      </c>
      <c r="H3012">
        <v>1</v>
      </c>
      <c r="I3012" t="s">
        <v>861</v>
      </c>
      <c r="J3012" t="s">
        <v>882</v>
      </c>
      <c r="K3012" t="s">
        <v>913</v>
      </c>
      <c r="L3012">
        <v>9716191.6600000001</v>
      </c>
    </row>
    <row r="3013" spans="1:12" x14ac:dyDescent="0.25">
      <c r="A3013" t="s">
        <v>10989</v>
      </c>
      <c r="B3013" t="s">
        <v>3379</v>
      </c>
      <c r="C3013" t="s">
        <v>3295</v>
      </c>
      <c r="D3013">
        <v>18.2</v>
      </c>
      <c r="E3013">
        <v>45.03</v>
      </c>
      <c r="F3013" t="s">
        <v>916</v>
      </c>
      <c r="G3013">
        <v>3</v>
      </c>
      <c r="H3013">
        <v>2</v>
      </c>
      <c r="I3013" t="s">
        <v>928</v>
      </c>
      <c r="J3013" t="s">
        <v>882</v>
      </c>
      <c r="K3013" t="s">
        <v>913</v>
      </c>
      <c r="L3013">
        <v>16130.84</v>
      </c>
    </row>
    <row r="3014" spans="1:12" x14ac:dyDescent="0.25">
      <c r="A3014" t="s">
        <v>3451</v>
      </c>
      <c r="B3014" t="s">
        <v>3379</v>
      </c>
      <c r="C3014" t="s">
        <v>3295</v>
      </c>
      <c r="D3014">
        <v>16.8</v>
      </c>
      <c r="E3014">
        <v>46.6</v>
      </c>
      <c r="F3014" t="s">
        <v>916</v>
      </c>
      <c r="G3014">
        <v>3</v>
      </c>
      <c r="H3014">
        <v>1</v>
      </c>
      <c r="I3014" t="s">
        <v>928</v>
      </c>
      <c r="J3014" t="s">
        <v>928</v>
      </c>
      <c r="K3014" t="s">
        <v>913</v>
      </c>
      <c r="L3014">
        <v>124461.29</v>
      </c>
    </row>
    <row r="3015" spans="1:12" x14ac:dyDescent="0.25">
      <c r="A3015" t="s">
        <v>3452</v>
      </c>
      <c r="B3015" t="s">
        <v>3379</v>
      </c>
      <c r="C3015" t="s">
        <v>3295</v>
      </c>
      <c r="D3015">
        <v>17.7</v>
      </c>
      <c r="E3015">
        <v>29.15</v>
      </c>
      <c r="F3015" t="s">
        <v>1233</v>
      </c>
      <c r="G3015">
        <v>2</v>
      </c>
      <c r="H3015">
        <v>1</v>
      </c>
      <c r="I3015" t="s">
        <v>928</v>
      </c>
      <c r="J3015" t="s">
        <v>928</v>
      </c>
      <c r="K3015" t="s">
        <v>913</v>
      </c>
      <c r="L3015">
        <v>30949.62</v>
      </c>
    </row>
    <row r="3016" spans="1:12" x14ac:dyDescent="0.25">
      <c r="A3016" t="s">
        <v>3453</v>
      </c>
      <c r="B3016" t="s">
        <v>3379</v>
      </c>
      <c r="C3016" t="s">
        <v>3295</v>
      </c>
      <c r="D3016">
        <v>27.4</v>
      </c>
      <c r="E3016">
        <v>30.1</v>
      </c>
      <c r="F3016" t="s">
        <v>867</v>
      </c>
      <c r="G3016">
        <v>2</v>
      </c>
      <c r="H3016">
        <v>1</v>
      </c>
      <c r="I3016" t="s">
        <v>861</v>
      </c>
      <c r="J3016" t="s">
        <v>882</v>
      </c>
      <c r="K3016" t="s">
        <v>913</v>
      </c>
      <c r="L3016">
        <v>3415913.26</v>
      </c>
    </row>
    <row r="3017" spans="1:12" x14ac:dyDescent="0.25">
      <c r="A3017" t="s">
        <v>3454</v>
      </c>
      <c r="B3017" t="s">
        <v>3379</v>
      </c>
      <c r="C3017" t="s">
        <v>3295</v>
      </c>
      <c r="D3017">
        <v>33.299999999999997</v>
      </c>
      <c r="E3017">
        <v>38.11</v>
      </c>
      <c r="F3017" t="s">
        <v>916</v>
      </c>
      <c r="G3017">
        <v>2</v>
      </c>
      <c r="H3017">
        <v>3</v>
      </c>
      <c r="I3017" t="s">
        <v>861</v>
      </c>
      <c r="J3017" t="s">
        <v>882</v>
      </c>
      <c r="K3017" t="s">
        <v>913</v>
      </c>
      <c r="L3017">
        <v>1921432.84</v>
      </c>
    </row>
    <row r="3018" spans="1:12" x14ac:dyDescent="0.25">
      <c r="A3018" t="s">
        <v>10990</v>
      </c>
      <c r="B3018" t="s">
        <v>3379</v>
      </c>
      <c r="C3018" t="s">
        <v>3295</v>
      </c>
      <c r="D3018">
        <v>42.5</v>
      </c>
      <c r="E3018">
        <v>49.06</v>
      </c>
      <c r="F3018" t="s">
        <v>1233</v>
      </c>
      <c r="G3018">
        <v>3</v>
      </c>
      <c r="H3018">
        <v>2</v>
      </c>
      <c r="I3018" t="s">
        <v>993</v>
      </c>
      <c r="J3018" t="s">
        <v>928</v>
      </c>
      <c r="K3018" t="s">
        <v>913</v>
      </c>
      <c r="L3018">
        <v>934337.78</v>
      </c>
    </row>
    <row r="3019" spans="1:12" x14ac:dyDescent="0.25">
      <c r="A3019" t="s">
        <v>3457</v>
      </c>
      <c r="B3019" t="s">
        <v>3379</v>
      </c>
      <c r="C3019" t="s">
        <v>3295</v>
      </c>
      <c r="D3019">
        <v>25.5</v>
      </c>
      <c r="E3019">
        <v>14.3</v>
      </c>
      <c r="F3019" t="s">
        <v>916</v>
      </c>
      <c r="G3019">
        <v>3</v>
      </c>
      <c r="H3019">
        <v>1</v>
      </c>
      <c r="I3019" t="s">
        <v>928</v>
      </c>
      <c r="J3019" t="s">
        <v>2142</v>
      </c>
      <c r="K3019" t="s">
        <v>913</v>
      </c>
      <c r="L3019">
        <v>1128198.55</v>
      </c>
    </row>
    <row r="3020" spans="1:12" x14ac:dyDescent="0.25">
      <c r="A3020" t="s">
        <v>10991</v>
      </c>
      <c r="B3020" t="s">
        <v>3379</v>
      </c>
      <c r="C3020" t="s">
        <v>3295</v>
      </c>
      <c r="D3020">
        <v>27.7</v>
      </c>
      <c r="E3020">
        <v>23.39</v>
      </c>
      <c r="F3020" t="s">
        <v>916</v>
      </c>
      <c r="G3020">
        <v>3</v>
      </c>
      <c r="H3020">
        <v>2</v>
      </c>
      <c r="I3020" t="s">
        <v>993</v>
      </c>
      <c r="J3020" t="s">
        <v>2142</v>
      </c>
      <c r="K3020" t="s">
        <v>913</v>
      </c>
      <c r="L3020">
        <v>566471.71</v>
      </c>
    </row>
    <row r="3021" spans="1:12" x14ac:dyDescent="0.25">
      <c r="A3021" t="s">
        <v>3458</v>
      </c>
      <c r="B3021" t="s">
        <v>3379</v>
      </c>
      <c r="C3021" t="s">
        <v>3295</v>
      </c>
      <c r="D3021">
        <v>28.3</v>
      </c>
      <c r="E3021">
        <v>19.149999999999999</v>
      </c>
      <c r="F3021" t="s">
        <v>916</v>
      </c>
      <c r="G3021">
        <v>3</v>
      </c>
      <c r="H3021">
        <v>1</v>
      </c>
      <c r="I3021" t="s">
        <v>928</v>
      </c>
      <c r="J3021" t="s">
        <v>928</v>
      </c>
      <c r="K3021" t="s">
        <v>913</v>
      </c>
      <c r="L3021">
        <v>3270.79</v>
      </c>
    </row>
    <row r="3022" spans="1:12" x14ac:dyDescent="0.25">
      <c r="A3022" t="s">
        <v>3459</v>
      </c>
      <c r="B3022" t="s">
        <v>3379</v>
      </c>
      <c r="C3022" t="s">
        <v>3295</v>
      </c>
      <c r="D3022">
        <v>28.3</v>
      </c>
      <c r="E3022">
        <v>13.49</v>
      </c>
      <c r="F3022" t="s">
        <v>1233</v>
      </c>
      <c r="G3022">
        <v>3</v>
      </c>
      <c r="H3022">
        <v>1</v>
      </c>
      <c r="I3022" t="s">
        <v>928</v>
      </c>
      <c r="J3022" t="s">
        <v>882</v>
      </c>
      <c r="K3022" t="s">
        <v>913</v>
      </c>
      <c r="L3022">
        <v>55209.01</v>
      </c>
    </row>
    <row r="3023" spans="1:12" x14ac:dyDescent="0.25">
      <c r="A3023" t="s">
        <v>3460</v>
      </c>
      <c r="B3023" t="s">
        <v>3379</v>
      </c>
      <c r="C3023" t="s">
        <v>3295</v>
      </c>
      <c r="D3023">
        <v>26.4</v>
      </c>
      <c r="E3023">
        <v>19.7</v>
      </c>
      <c r="F3023" t="s">
        <v>916</v>
      </c>
      <c r="G3023">
        <v>3</v>
      </c>
      <c r="H3023">
        <v>1</v>
      </c>
      <c r="I3023" t="s">
        <v>993</v>
      </c>
      <c r="J3023" t="s">
        <v>2142</v>
      </c>
      <c r="K3023" t="s">
        <v>913</v>
      </c>
      <c r="L3023">
        <v>73283.539999999994</v>
      </c>
    </row>
    <row r="3024" spans="1:12" x14ac:dyDescent="0.25">
      <c r="A3024" t="s">
        <v>3461</v>
      </c>
      <c r="B3024" t="s">
        <v>3379</v>
      </c>
      <c r="C3024" t="s">
        <v>3295</v>
      </c>
      <c r="D3024">
        <v>27.2</v>
      </c>
      <c r="E3024">
        <v>19</v>
      </c>
      <c r="F3024" t="s">
        <v>1233</v>
      </c>
      <c r="G3024">
        <v>3</v>
      </c>
      <c r="H3024">
        <v>1</v>
      </c>
      <c r="I3024" t="s">
        <v>928</v>
      </c>
      <c r="J3024" t="s">
        <v>2142</v>
      </c>
      <c r="K3024" t="s">
        <v>913</v>
      </c>
      <c r="L3024">
        <v>226405.69</v>
      </c>
    </row>
    <row r="3025" spans="1:12" x14ac:dyDescent="0.25">
      <c r="A3025" t="s">
        <v>10992</v>
      </c>
      <c r="B3025" t="s">
        <v>3379</v>
      </c>
      <c r="C3025" t="s">
        <v>3295</v>
      </c>
      <c r="D3025">
        <v>25.1</v>
      </c>
      <c r="E3025">
        <v>18.5</v>
      </c>
      <c r="F3025" t="s">
        <v>1233</v>
      </c>
      <c r="G3025">
        <v>3</v>
      </c>
      <c r="H3025">
        <v>2</v>
      </c>
      <c r="I3025" t="s">
        <v>993</v>
      </c>
      <c r="J3025" t="s">
        <v>2142</v>
      </c>
      <c r="K3025" t="s">
        <v>913</v>
      </c>
      <c r="L3025">
        <v>735633.97</v>
      </c>
    </row>
    <row r="3026" spans="1:12" x14ac:dyDescent="0.25">
      <c r="A3026" t="s">
        <v>3462</v>
      </c>
      <c r="B3026" t="s">
        <v>3463</v>
      </c>
      <c r="C3026" t="s">
        <v>3295</v>
      </c>
      <c r="D3026">
        <v>37.700000000000003</v>
      </c>
      <c r="E3026">
        <v>35.6</v>
      </c>
      <c r="F3026" t="s">
        <v>867</v>
      </c>
      <c r="G3026">
        <v>2</v>
      </c>
      <c r="H3026">
        <v>1</v>
      </c>
      <c r="I3026" t="s">
        <v>861</v>
      </c>
      <c r="J3026" t="s">
        <v>882</v>
      </c>
      <c r="K3026" t="s">
        <v>876</v>
      </c>
      <c r="L3026">
        <v>7423572.7999999998</v>
      </c>
    </row>
    <row r="3027" spans="1:12" x14ac:dyDescent="0.25">
      <c r="A3027" t="s">
        <v>3464</v>
      </c>
      <c r="B3027" t="s">
        <v>3463</v>
      </c>
      <c r="C3027" t="s">
        <v>3295</v>
      </c>
      <c r="D3027">
        <v>45</v>
      </c>
      <c r="E3027">
        <v>34.6</v>
      </c>
      <c r="F3027" t="s">
        <v>867</v>
      </c>
      <c r="G3027">
        <v>2</v>
      </c>
      <c r="H3027">
        <v>1</v>
      </c>
      <c r="I3027" t="s">
        <v>861</v>
      </c>
      <c r="J3027" t="s">
        <v>882</v>
      </c>
      <c r="K3027" t="s">
        <v>876</v>
      </c>
      <c r="L3027">
        <v>3897118.38</v>
      </c>
    </row>
    <row r="3028" spans="1:12" x14ac:dyDescent="0.25">
      <c r="A3028" t="s">
        <v>3465</v>
      </c>
      <c r="B3028" t="s">
        <v>3463</v>
      </c>
      <c r="C3028" t="s">
        <v>3295</v>
      </c>
      <c r="D3028">
        <v>48.4</v>
      </c>
      <c r="E3028">
        <v>39.799999999999997</v>
      </c>
      <c r="F3028" t="s">
        <v>867</v>
      </c>
      <c r="G3028">
        <v>2</v>
      </c>
      <c r="H3028">
        <v>1</v>
      </c>
      <c r="I3028" t="s">
        <v>861</v>
      </c>
      <c r="J3028" t="s">
        <v>882</v>
      </c>
      <c r="K3028" t="s">
        <v>876</v>
      </c>
      <c r="L3028">
        <v>4701116.55</v>
      </c>
    </row>
    <row r="3029" spans="1:12" x14ac:dyDescent="0.25">
      <c r="A3029" t="s">
        <v>3466</v>
      </c>
      <c r="B3029" t="s">
        <v>3463</v>
      </c>
      <c r="C3029" t="s">
        <v>3295</v>
      </c>
      <c r="D3029">
        <v>44</v>
      </c>
      <c r="E3029">
        <v>51.3</v>
      </c>
      <c r="F3029" t="s">
        <v>860</v>
      </c>
      <c r="G3029">
        <v>1</v>
      </c>
      <c r="H3029">
        <v>1</v>
      </c>
      <c r="I3029" t="s">
        <v>861</v>
      </c>
      <c r="J3029" t="s">
        <v>882</v>
      </c>
      <c r="K3029" t="s">
        <v>876</v>
      </c>
      <c r="L3029">
        <v>37843.11</v>
      </c>
    </row>
    <row r="3030" spans="1:12" x14ac:dyDescent="0.25">
      <c r="A3030" t="s">
        <v>10993</v>
      </c>
      <c r="B3030" t="s">
        <v>3463</v>
      </c>
      <c r="C3030" t="s">
        <v>3295</v>
      </c>
      <c r="D3030">
        <v>44.8</v>
      </c>
      <c r="E3030">
        <v>41.69</v>
      </c>
      <c r="F3030" t="s">
        <v>867</v>
      </c>
      <c r="G3030">
        <v>2</v>
      </c>
      <c r="H3030">
        <v>1</v>
      </c>
      <c r="I3030" t="s">
        <v>861</v>
      </c>
      <c r="J3030" t="s">
        <v>882</v>
      </c>
      <c r="K3030" t="s">
        <v>876</v>
      </c>
      <c r="L3030">
        <v>7650935.5</v>
      </c>
    </row>
    <row r="3031" spans="1:12" x14ac:dyDescent="0.25">
      <c r="A3031" t="s">
        <v>3468</v>
      </c>
      <c r="B3031" t="s">
        <v>3463</v>
      </c>
      <c r="C3031" t="s">
        <v>3295</v>
      </c>
      <c r="D3031">
        <v>47.5</v>
      </c>
      <c r="E3031">
        <v>58.2</v>
      </c>
      <c r="F3031" t="s">
        <v>860</v>
      </c>
      <c r="G3031">
        <v>2</v>
      </c>
      <c r="H3031">
        <v>1</v>
      </c>
      <c r="I3031" t="s">
        <v>861</v>
      </c>
      <c r="J3031" t="s">
        <v>882</v>
      </c>
      <c r="K3031" t="s">
        <v>876</v>
      </c>
      <c r="L3031">
        <v>248677.85</v>
      </c>
    </row>
    <row r="3032" spans="1:12" x14ac:dyDescent="0.25">
      <c r="A3032" t="s">
        <v>3469</v>
      </c>
      <c r="B3032" t="s">
        <v>3463</v>
      </c>
      <c r="C3032" t="s">
        <v>3295</v>
      </c>
      <c r="D3032">
        <v>43.5</v>
      </c>
      <c r="E3032">
        <v>41.9</v>
      </c>
      <c r="F3032" t="s">
        <v>867</v>
      </c>
      <c r="G3032">
        <v>3</v>
      </c>
      <c r="H3032">
        <v>1</v>
      </c>
      <c r="I3032" t="s">
        <v>861</v>
      </c>
      <c r="J3032" t="s">
        <v>882</v>
      </c>
      <c r="K3032" t="s">
        <v>876</v>
      </c>
      <c r="L3032">
        <v>17260.34</v>
      </c>
    </row>
    <row r="3033" spans="1:12" x14ac:dyDescent="0.25">
      <c r="A3033" t="s">
        <v>3470</v>
      </c>
      <c r="B3033" t="s">
        <v>3463</v>
      </c>
      <c r="C3033" t="s">
        <v>3295</v>
      </c>
      <c r="D3033">
        <v>45.1</v>
      </c>
      <c r="E3033">
        <v>16</v>
      </c>
      <c r="F3033" t="s">
        <v>867</v>
      </c>
      <c r="G3033">
        <v>2</v>
      </c>
      <c r="H3033">
        <v>1</v>
      </c>
      <c r="I3033" t="s">
        <v>861</v>
      </c>
      <c r="J3033" t="s">
        <v>882</v>
      </c>
      <c r="K3033" t="s">
        <v>876</v>
      </c>
      <c r="L3033">
        <v>6485166.8899999997</v>
      </c>
    </row>
    <row r="3034" spans="1:12" x14ac:dyDescent="0.25">
      <c r="A3034" t="s">
        <v>3471</v>
      </c>
      <c r="B3034" t="s">
        <v>3463</v>
      </c>
      <c r="C3034" t="s">
        <v>3295</v>
      </c>
      <c r="D3034">
        <v>42.7</v>
      </c>
      <c r="E3034">
        <v>51.3</v>
      </c>
      <c r="F3034" t="s">
        <v>860</v>
      </c>
      <c r="G3034">
        <v>1</v>
      </c>
      <c r="H3034">
        <v>1</v>
      </c>
      <c r="I3034" t="s">
        <v>861</v>
      </c>
      <c r="J3034" t="s">
        <v>882</v>
      </c>
      <c r="K3034" t="s">
        <v>876</v>
      </c>
      <c r="L3034">
        <v>182431.07</v>
      </c>
    </row>
    <row r="3035" spans="1:12" x14ac:dyDescent="0.25">
      <c r="A3035" t="s">
        <v>3472</v>
      </c>
      <c r="B3035" t="s">
        <v>3463</v>
      </c>
      <c r="C3035" t="s">
        <v>3295</v>
      </c>
      <c r="D3035">
        <v>43.4</v>
      </c>
      <c r="E3035">
        <v>34.6</v>
      </c>
      <c r="F3035" t="s">
        <v>867</v>
      </c>
      <c r="G3035">
        <v>2</v>
      </c>
      <c r="H3035">
        <v>1</v>
      </c>
      <c r="I3035" t="s">
        <v>861</v>
      </c>
      <c r="J3035" t="s">
        <v>882</v>
      </c>
      <c r="K3035" t="s">
        <v>876</v>
      </c>
      <c r="L3035">
        <v>7500863.7199999997</v>
      </c>
    </row>
    <row r="3036" spans="1:12" x14ac:dyDescent="0.25">
      <c r="A3036" t="s">
        <v>3473</v>
      </c>
      <c r="B3036" t="s">
        <v>3463</v>
      </c>
      <c r="C3036" t="s">
        <v>3295</v>
      </c>
      <c r="D3036">
        <v>43.8</v>
      </c>
      <c r="E3036">
        <v>35.5</v>
      </c>
      <c r="F3036" t="s">
        <v>867</v>
      </c>
      <c r="G3036">
        <v>2</v>
      </c>
      <c r="H3036">
        <v>3</v>
      </c>
      <c r="I3036" t="s">
        <v>861</v>
      </c>
      <c r="J3036" t="s">
        <v>882</v>
      </c>
      <c r="K3036" t="s">
        <v>876</v>
      </c>
      <c r="L3036">
        <v>7162672.29</v>
      </c>
    </row>
    <row r="3037" spans="1:12" x14ac:dyDescent="0.25">
      <c r="A3037" t="s">
        <v>10994</v>
      </c>
      <c r="B3037" t="s">
        <v>3463</v>
      </c>
      <c r="C3037" t="s">
        <v>3295</v>
      </c>
      <c r="D3037">
        <v>26.4</v>
      </c>
      <c r="E3037">
        <v>88.8</v>
      </c>
      <c r="F3037" t="s">
        <v>867</v>
      </c>
      <c r="G3037">
        <v>2</v>
      </c>
      <c r="H3037">
        <v>1</v>
      </c>
      <c r="I3037" t="s">
        <v>928</v>
      </c>
      <c r="J3037" t="s">
        <v>928</v>
      </c>
      <c r="K3037" t="s">
        <v>863</v>
      </c>
      <c r="L3037">
        <v>370561.32</v>
      </c>
    </row>
    <row r="3038" spans="1:12" x14ac:dyDescent="0.25">
      <c r="A3038" t="s">
        <v>4017</v>
      </c>
      <c r="B3038" t="s">
        <v>3463</v>
      </c>
      <c r="C3038" t="s">
        <v>3295</v>
      </c>
      <c r="D3038">
        <v>25.5</v>
      </c>
      <c r="E3038">
        <v>142</v>
      </c>
      <c r="F3038" t="s">
        <v>860</v>
      </c>
      <c r="G3038">
        <v>1</v>
      </c>
      <c r="H3038">
        <v>1</v>
      </c>
      <c r="I3038" t="s">
        <v>861</v>
      </c>
      <c r="J3038" t="s">
        <v>882</v>
      </c>
      <c r="K3038" t="s">
        <v>863</v>
      </c>
      <c r="L3038">
        <v>554775.59</v>
      </c>
    </row>
    <row r="3039" spans="1:12" x14ac:dyDescent="0.25">
      <c r="A3039" t="s">
        <v>4019</v>
      </c>
      <c r="B3039" t="s">
        <v>3463</v>
      </c>
      <c r="C3039" t="s">
        <v>3295</v>
      </c>
      <c r="D3039">
        <v>24.9</v>
      </c>
      <c r="E3039">
        <v>142</v>
      </c>
      <c r="F3039" t="s">
        <v>844</v>
      </c>
      <c r="G3039">
        <v>2</v>
      </c>
      <c r="H3039">
        <v>1</v>
      </c>
      <c r="I3039" t="s">
        <v>861</v>
      </c>
      <c r="J3039" t="s">
        <v>882</v>
      </c>
      <c r="K3039" t="s">
        <v>863</v>
      </c>
      <c r="L3039">
        <v>813.95</v>
      </c>
    </row>
    <row r="3040" spans="1:12" x14ac:dyDescent="0.25">
      <c r="A3040" t="s">
        <v>4020</v>
      </c>
      <c r="B3040" t="s">
        <v>3463</v>
      </c>
      <c r="C3040" t="s">
        <v>3295</v>
      </c>
      <c r="D3040">
        <v>25</v>
      </c>
      <c r="E3040">
        <v>77</v>
      </c>
      <c r="F3040" t="s">
        <v>867</v>
      </c>
      <c r="G3040">
        <v>2</v>
      </c>
      <c r="H3040">
        <v>1</v>
      </c>
      <c r="I3040" t="s">
        <v>861</v>
      </c>
      <c r="J3040" t="s">
        <v>882</v>
      </c>
      <c r="K3040" t="s">
        <v>863</v>
      </c>
      <c r="L3040">
        <v>218872.78</v>
      </c>
    </row>
    <row r="3041" spans="1:12" x14ac:dyDescent="0.25">
      <c r="A3041" t="s">
        <v>4021</v>
      </c>
      <c r="B3041" t="s">
        <v>3463</v>
      </c>
      <c r="C3041" t="s">
        <v>3295</v>
      </c>
      <c r="D3041">
        <v>27.9</v>
      </c>
      <c r="E3041">
        <v>128</v>
      </c>
      <c r="F3041" t="s">
        <v>867</v>
      </c>
      <c r="G3041">
        <v>2</v>
      </c>
      <c r="H3041">
        <v>1</v>
      </c>
      <c r="I3041" t="s">
        <v>861</v>
      </c>
      <c r="J3041" t="s">
        <v>928</v>
      </c>
      <c r="K3041" t="s">
        <v>863</v>
      </c>
      <c r="L3041">
        <v>6347951.0599999996</v>
      </c>
    </row>
    <row r="3042" spans="1:12" x14ac:dyDescent="0.25">
      <c r="A3042" t="s">
        <v>4023</v>
      </c>
      <c r="B3042" t="s">
        <v>3463</v>
      </c>
      <c r="C3042" t="s">
        <v>3295</v>
      </c>
      <c r="D3042">
        <v>26.4</v>
      </c>
      <c r="E3042">
        <v>82.88</v>
      </c>
      <c r="F3042" t="s">
        <v>867</v>
      </c>
      <c r="G3042">
        <v>2</v>
      </c>
      <c r="H3042">
        <v>1</v>
      </c>
      <c r="I3042" t="s">
        <v>928</v>
      </c>
      <c r="J3042" t="s">
        <v>928</v>
      </c>
      <c r="K3042" t="s">
        <v>863</v>
      </c>
      <c r="L3042">
        <v>6032491.25</v>
      </c>
    </row>
    <row r="3043" spans="1:12" x14ac:dyDescent="0.25">
      <c r="A3043" t="s">
        <v>4024</v>
      </c>
      <c r="B3043" t="s">
        <v>3463</v>
      </c>
      <c r="C3043" t="s">
        <v>3295</v>
      </c>
      <c r="D3043">
        <v>40.700000000000003</v>
      </c>
      <c r="E3043">
        <v>284.87</v>
      </c>
      <c r="F3043" t="s">
        <v>867</v>
      </c>
      <c r="G3043">
        <v>2</v>
      </c>
      <c r="H3043">
        <v>1</v>
      </c>
      <c r="I3043" t="s">
        <v>861</v>
      </c>
      <c r="J3043" t="s">
        <v>882</v>
      </c>
      <c r="K3043" t="s">
        <v>913</v>
      </c>
      <c r="L3043">
        <v>6726971.9500000002</v>
      </c>
    </row>
    <row r="3044" spans="1:12" x14ac:dyDescent="0.25">
      <c r="A3044" t="s">
        <v>10995</v>
      </c>
      <c r="B3044" t="s">
        <v>3463</v>
      </c>
      <c r="C3044" t="s">
        <v>3295</v>
      </c>
      <c r="D3044">
        <v>21.6</v>
      </c>
      <c r="E3044">
        <v>168</v>
      </c>
      <c r="F3044" t="s">
        <v>860</v>
      </c>
      <c r="G3044">
        <v>1</v>
      </c>
      <c r="H3044">
        <v>1</v>
      </c>
      <c r="I3044" t="s">
        <v>861</v>
      </c>
      <c r="J3044" t="s">
        <v>928</v>
      </c>
      <c r="K3044" t="s">
        <v>863</v>
      </c>
      <c r="L3044">
        <v>1145717.6100000001</v>
      </c>
    </row>
    <row r="3045" spans="1:12" x14ac:dyDescent="0.25">
      <c r="A3045" t="s">
        <v>4025</v>
      </c>
      <c r="B3045" t="s">
        <v>3463</v>
      </c>
      <c r="C3045" t="s">
        <v>3295</v>
      </c>
      <c r="D3045">
        <v>29.5</v>
      </c>
      <c r="E3045">
        <v>30</v>
      </c>
      <c r="F3045" t="s">
        <v>860</v>
      </c>
      <c r="G3045">
        <v>1</v>
      </c>
      <c r="H3045">
        <v>1</v>
      </c>
      <c r="I3045" t="s">
        <v>861</v>
      </c>
      <c r="J3045" t="s">
        <v>882</v>
      </c>
      <c r="K3045" t="s">
        <v>863</v>
      </c>
      <c r="L3045">
        <v>529218</v>
      </c>
    </row>
    <row r="3046" spans="1:12" x14ac:dyDescent="0.25">
      <c r="A3046" t="s">
        <v>4026</v>
      </c>
      <c r="B3046" t="s">
        <v>3463</v>
      </c>
      <c r="C3046" t="s">
        <v>3295</v>
      </c>
      <c r="D3046">
        <v>33.4</v>
      </c>
      <c r="E3046">
        <v>31.6</v>
      </c>
      <c r="F3046" t="s">
        <v>860</v>
      </c>
      <c r="G3046">
        <v>1</v>
      </c>
      <c r="H3046">
        <v>1</v>
      </c>
      <c r="I3046" t="s">
        <v>861</v>
      </c>
      <c r="J3046" t="s">
        <v>882</v>
      </c>
      <c r="K3046" t="s">
        <v>863</v>
      </c>
      <c r="L3046">
        <v>324099.40000000002</v>
      </c>
    </row>
    <row r="3047" spans="1:12" x14ac:dyDescent="0.25">
      <c r="A3047" t="s">
        <v>4027</v>
      </c>
      <c r="B3047" t="s">
        <v>3463</v>
      </c>
      <c r="C3047" t="s">
        <v>3295</v>
      </c>
      <c r="D3047">
        <v>29.2</v>
      </c>
      <c r="E3047">
        <v>375.46</v>
      </c>
      <c r="F3047" t="s">
        <v>860</v>
      </c>
      <c r="G3047">
        <v>1</v>
      </c>
      <c r="H3047">
        <v>1</v>
      </c>
      <c r="I3047" t="s">
        <v>861</v>
      </c>
      <c r="J3047" t="s">
        <v>928</v>
      </c>
      <c r="K3047" t="s">
        <v>913</v>
      </c>
      <c r="L3047">
        <v>68050.36</v>
      </c>
    </row>
    <row r="3048" spans="1:12" x14ac:dyDescent="0.25">
      <c r="A3048" t="s">
        <v>4028</v>
      </c>
      <c r="B3048" t="s">
        <v>3463</v>
      </c>
      <c r="C3048" t="s">
        <v>3295</v>
      </c>
      <c r="D3048">
        <v>29.6</v>
      </c>
      <c r="E3048">
        <v>298.86</v>
      </c>
      <c r="F3048" t="s">
        <v>860</v>
      </c>
      <c r="G3048">
        <v>2</v>
      </c>
      <c r="H3048">
        <v>1</v>
      </c>
      <c r="I3048" t="s">
        <v>928</v>
      </c>
      <c r="J3048" t="s">
        <v>928</v>
      </c>
      <c r="K3048" t="s">
        <v>868</v>
      </c>
      <c r="L3048">
        <v>1580095.1</v>
      </c>
    </row>
    <row r="3049" spans="1:12" x14ac:dyDescent="0.25">
      <c r="A3049" t="s">
        <v>4029</v>
      </c>
      <c r="B3049" t="s">
        <v>3463</v>
      </c>
      <c r="C3049" t="s">
        <v>3295</v>
      </c>
      <c r="D3049">
        <v>26.8</v>
      </c>
      <c r="E3049">
        <v>395.47</v>
      </c>
      <c r="F3049" t="s">
        <v>860</v>
      </c>
      <c r="G3049">
        <v>2</v>
      </c>
      <c r="H3049">
        <v>1</v>
      </c>
      <c r="I3049" t="s">
        <v>861</v>
      </c>
      <c r="J3049" t="s">
        <v>928</v>
      </c>
      <c r="K3049" t="s">
        <v>913</v>
      </c>
      <c r="L3049">
        <v>2079178.27</v>
      </c>
    </row>
    <row r="3050" spans="1:12" x14ac:dyDescent="0.25">
      <c r="A3050" t="s">
        <v>3474</v>
      </c>
      <c r="B3050" t="s">
        <v>3475</v>
      </c>
      <c r="C3050" t="s">
        <v>3295</v>
      </c>
      <c r="D3050">
        <v>6</v>
      </c>
      <c r="E3050">
        <v>42.15</v>
      </c>
      <c r="F3050" t="s">
        <v>865</v>
      </c>
      <c r="G3050">
        <v>2</v>
      </c>
      <c r="H3050">
        <v>1</v>
      </c>
      <c r="I3050" t="s">
        <v>861</v>
      </c>
      <c r="J3050" t="s">
        <v>882</v>
      </c>
      <c r="K3050" t="s">
        <v>913</v>
      </c>
      <c r="L3050">
        <v>163.91</v>
      </c>
    </row>
    <row r="3051" spans="1:12" x14ac:dyDescent="0.25">
      <c r="A3051" t="s">
        <v>3476</v>
      </c>
      <c r="B3051" t="s">
        <v>3475</v>
      </c>
      <c r="C3051" t="s">
        <v>3295</v>
      </c>
      <c r="D3051">
        <v>10.7</v>
      </c>
      <c r="E3051">
        <v>24</v>
      </c>
      <c r="F3051" t="s">
        <v>860</v>
      </c>
      <c r="G3051">
        <v>1</v>
      </c>
      <c r="H3051">
        <v>1</v>
      </c>
      <c r="I3051" t="s">
        <v>861</v>
      </c>
      <c r="J3051" t="s">
        <v>882</v>
      </c>
      <c r="K3051" t="s">
        <v>913</v>
      </c>
      <c r="L3051">
        <v>17310.259999999998</v>
      </c>
    </row>
    <row r="3052" spans="1:12" x14ac:dyDescent="0.25">
      <c r="A3052" t="s">
        <v>7151</v>
      </c>
      <c r="B3052" t="s">
        <v>10996</v>
      </c>
      <c r="C3052" t="s">
        <v>3295</v>
      </c>
      <c r="D3052">
        <v>11.4</v>
      </c>
      <c r="E3052">
        <v>25.33</v>
      </c>
      <c r="F3052" t="s">
        <v>860</v>
      </c>
      <c r="G3052">
        <v>1</v>
      </c>
      <c r="H3052">
        <v>1</v>
      </c>
      <c r="I3052" t="s">
        <v>861</v>
      </c>
      <c r="J3052" t="s">
        <v>882</v>
      </c>
      <c r="K3052" t="s">
        <v>863</v>
      </c>
      <c r="L3052">
        <v>445930.23</v>
      </c>
    </row>
    <row r="3053" spans="1:12" x14ac:dyDescent="0.25">
      <c r="A3053" t="s">
        <v>10997</v>
      </c>
      <c r="B3053" t="s">
        <v>10996</v>
      </c>
      <c r="C3053" t="s">
        <v>3295</v>
      </c>
      <c r="D3053">
        <v>10.9</v>
      </c>
      <c r="E3053">
        <v>21.4</v>
      </c>
      <c r="F3053" t="s">
        <v>860</v>
      </c>
      <c r="G3053">
        <v>1</v>
      </c>
      <c r="H3053">
        <v>1</v>
      </c>
      <c r="I3053" t="s">
        <v>861</v>
      </c>
      <c r="J3053" t="s">
        <v>882</v>
      </c>
      <c r="K3053" t="s">
        <v>913</v>
      </c>
      <c r="L3053">
        <v>15950.29</v>
      </c>
    </row>
    <row r="3054" spans="1:12" x14ac:dyDescent="0.25">
      <c r="A3054" t="s">
        <v>7202</v>
      </c>
      <c r="B3054" t="s">
        <v>10996</v>
      </c>
      <c r="C3054" t="s">
        <v>3295</v>
      </c>
      <c r="D3054">
        <v>10.199999999999999</v>
      </c>
      <c r="E3054">
        <v>19.899999999999999</v>
      </c>
      <c r="F3054" t="s">
        <v>860</v>
      </c>
      <c r="G3054">
        <v>1</v>
      </c>
      <c r="H3054">
        <v>1</v>
      </c>
      <c r="I3054" t="s">
        <v>861</v>
      </c>
      <c r="J3054" t="s">
        <v>882</v>
      </c>
      <c r="K3054" t="s">
        <v>913</v>
      </c>
      <c r="L3054">
        <v>22717.1</v>
      </c>
    </row>
    <row r="3055" spans="1:12" x14ac:dyDescent="0.25">
      <c r="A3055" t="s">
        <v>7203</v>
      </c>
      <c r="B3055" t="s">
        <v>10996</v>
      </c>
      <c r="C3055" t="s">
        <v>3295</v>
      </c>
      <c r="D3055">
        <v>12.8</v>
      </c>
      <c r="E3055">
        <v>8.6</v>
      </c>
      <c r="F3055" t="s">
        <v>860</v>
      </c>
      <c r="G3055">
        <v>1</v>
      </c>
      <c r="H3055">
        <v>1</v>
      </c>
      <c r="I3055" t="s">
        <v>861</v>
      </c>
      <c r="J3055" t="s">
        <v>882</v>
      </c>
      <c r="K3055" t="s">
        <v>863</v>
      </c>
      <c r="L3055">
        <v>115073.28</v>
      </c>
    </row>
    <row r="3056" spans="1:12" x14ac:dyDescent="0.25">
      <c r="A3056" t="s">
        <v>10998</v>
      </c>
      <c r="B3056" t="s">
        <v>10996</v>
      </c>
      <c r="C3056" t="s">
        <v>3295</v>
      </c>
      <c r="D3056">
        <v>12.4</v>
      </c>
      <c r="E3056">
        <v>9.6999999999999993</v>
      </c>
      <c r="F3056" t="s">
        <v>860</v>
      </c>
      <c r="G3056">
        <v>1</v>
      </c>
      <c r="H3056">
        <v>1</v>
      </c>
      <c r="I3056" t="s">
        <v>861</v>
      </c>
      <c r="J3056" t="s">
        <v>882</v>
      </c>
      <c r="K3056" t="s">
        <v>863</v>
      </c>
      <c r="L3056">
        <v>91538.64</v>
      </c>
    </row>
    <row r="3057" spans="1:12" x14ac:dyDescent="0.25">
      <c r="A3057" t="s">
        <v>7262</v>
      </c>
      <c r="B3057" t="s">
        <v>10996</v>
      </c>
      <c r="C3057" t="s">
        <v>3295</v>
      </c>
      <c r="D3057">
        <v>7.8</v>
      </c>
      <c r="E3057">
        <v>23.3</v>
      </c>
      <c r="F3057" t="s">
        <v>860</v>
      </c>
      <c r="G3057">
        <v>1</v>
      </c>
      <c r="H3057">
        <v>1</v>
      </c>
      <c r="I3057" t="s">
        <v>861</v>
      </c>
      <c r="J3057" t="s">
        <v>882</v>
      </c>
      <c r="K3057" t="s">
        <v>913</v>
      </c>
      <c r="L3057">
        <v>172738.74</v>
      </c>
    </row>
    <row r="3058" spans="1:12" x14ac:dyDescent="0.25">
      <c r="A3058" t="s">
        <v>7310</v>
      </c>
      <c r="B3058" t="s">
        <v>10996</v>
      </c>
      <c r="C3058" t="s">
        <v>3295</v>
      </c>
      <c r="D3058">
        <v>12.6</v>
      </c>
      <c r="E3058">
        <v>11</v>
      </c>
      <c r="F3058" t="s">
        <v>867</v>
      </c>
      <c r="G3058">
        <v>1</v>
      </c>
      <c r="H3058">
        <v>1</v>
      </c>
      <c r="I3058" t="s">
        <v>861</v>
      </c>
      <c r="J3058" t="s">
        <v>882</v>
      </c>
      <c r="K3058" t="s">
        <v>863</v>
      </c>
      <c r="L3058">
        <v>149492.81</v>
      </c>
    </row>
    <row r="3059" spans="1:12" x14ac:dyDescent="0.25">
      <c r="A3059" t="s">
        <v>7351</v>
      </c>
      <c r="B3059" t="s">
        <v>10996</v>
      </c>
      <c r="C3059" t="s">
        <v>3295</v>
      </c>
      <c r="D3059">
        <v>9.8000000000000007</v>
      </c>
      <c r="E3059">
        <v>14.3</v>
      </c>
      <c r="F3059" t="s">
        <v>865</v>
      </c>
      <c r="G3059">
        <v>2</v>
      </c>
      <c r="H3059">
        <v>1</v>
      </c>
      <c r="I3059" t="s">
        <v>861</v>
      </c>
      <c r="J3059" t="s">
        <v>882</v>
      </c>
      <c r="K3059" t="s">
        <v>863</v>
      </c>
      <c r="L3059">
        <v>69624.44</v>
      </c>
    </row>
    <row r="3060" spans="1:12" x14ac:dyDescent="0.25">
      <c r="A3060" t="s">
        <v>10999</v>
      </c>
      <c r="B3060" t="s">
        <v>10996</v>
      </c>
      <c r="C3060" t="s">
        <v>3295</v>
      </c>
      <c r="D3060">
        <v>12.4</v>
      </c>
      <c r="E3060">
        <v>14.6</v>
      </c>
      <c r="F3060" t="s">
        <v>867</v>
      </c>
      <c r="G3060">
        <v>1</v>
      </c>
      <c r="H3060">
        <v>1</v>
      </c>
      <c r="I3060" t="s">
        <v>861</v>
      </c>
      <c r="J3060" t="s">
        <v>882</v>
      </c>
      <c r="K3060" t="s">
        <v>913</v>
      </c>
      <c r="L3060">
        <v>1495.63</v>
      </c>
    </row>
    <row r="3061" spans="1:12" x14ac:dyDescent="0.25">
      <c r="A3061" t="s">
        <v>11000</v>
      </c>
      <c r="B3061" t="s">
        <v>10996</v>
      </c>
      <c r="C3061" t="s">
        <v>3295</v>
      </c>
      <c r="D3061">
        <v>12.9</v>
      </c>
      <c r="E3061">
        <v>18.2</v>
      </c>
      <c r="F3061" t="s">
        <v>860</v>
      </c>
      <c r="G3061">
        <v>1</v>
      </c>
      <c r="H3061">
        <v>1</v>
      </c>
      <c r="I3061" t="s">
        <v>861</v>
      </c>
      <c r="J3061" t="s">
        <v>882</v>
      </c>
      <c r="K3061" t="s">
        <v>863</v>
      </c>
      <c r="L3061">
        <v>163803.26999999999</v>
      </c>
    </row>
    <row r="3062" spans="1:12" x14ac:dyDescent="0.25">
      <c r="A3062" t="s">
        <v>11001</v>
      </c>
      <c r="B3062" t="s">
        <v>10996</v>
      </c>
      <c r="C3062" t="s">
        <v>3295</v>
      </c>
      <c r="D3062">
        <v>13.6</v>
      </c>
      <c r="E3062">
        <v>10.85</v>
      </c>
      <c r="F3062" t="s">
        <v>860</v>
      </c>
      <c r="G3062">
        <v>1</v>
      </c>
      <c r="H3062">
        <v>1</v>
      </c>
      <c r="I3062" t="s">
        <v>861</v>
      </c>
      <c r="J3062" t="s">
        <v>882</v>
      </c>
      <c r="K3062" t="s">
        <v>863</v>
      </c>
      <c r="L3062">
        <v>210073.52</v>
      </c>
    </row>
    <row r="3063" spans="1:12" x14ac:dyDescent="0.25">
      <c r="A3063" t="s">
        <v>208</v>
      </c>
      <c r="B3063" t="s">
        <v>3477</v>
      </c>
      <c r="C3063" t="s">
        <v>3295</v>
      </c>
      <c r="D3063">
        <v>35.1</v>
      </c>
      <c r="E3063">
        <v>31.58</v>
      </c>
      <c r="F3063" t="s">
        <v>867</v>
      </c>
      <c r="G3063">
        <v>2</v>
      </c>
      <c r="H3063">
        <v>3</v>
      </c>
      <c r="I3063" t="s">
        <v>993</v>
      </c>
      <c r="J3063" t="s">
        <v>994</v>
      </c>
      <c r="K3063" t="s">
        <v>863</v>
      </c>
      <c r="L3063">
        <v>7437954.1399999997</v>
      </c>
    </row>
    <row r="3064" spans="1:12" x14ac:dyDescent="0.25">
      <c r="A3064" t="s">
        <v>566</v>
      </c>
      <c r="B3064" t="s">
        <v>3477</v>
      </c>
      <c r="C3064" t="s">
        <v>3295</v>
      </c>
      <c r="D3064">
        <v>37.799999999999997</v>
      </c>
      <c r="E3064">
        <v>54.41</v>
      </c>
      <c r="F3064" t="s">
        <v>860</v>
      </c>
      <c r="G3064">
        <v>1</v>
      </c>
      <c r="H3064">
        <v>3</v>
      </c>
      <c r="I3064" t="s">
        <v>993</v>
      </c>
      <c r="J3064" t="s">
        <v>928</v>
      </c>
      <c r="K3064" t="s">
        <v>863</v>
      </c>
      <c r="L3064">
        <v>12792145</v>
      </c>
    </row>
    <row r="3065" spans="1:12" x14ac:dyDescent="0.25">
      <c r="A3065" t="s">
        <v>3478</v>
      </c>
      <c r="B3065" t="s">
        <v>3477</v>
      </c>
      <c r="C3065" t="s">
        <v>3295</v>
      </c>
      <c r="D3065">
        <v>41.1</v>
      </c>
      <c r="E3065">
        <v>42.3</v>
      </c>
      <c r="F3065" t="s">
        <v>860</v>
      </c>
      <c r="G3065">
        <v>1</v>
      </c>
      <c r="H3065">
        <v>2</v>
      </c>
      <c r="I3065" t="s">
        <v>928</v>
      </c>
      <c r="J3065" t="s">
        <v>994</v>
      </c>
      <c r="K3065" t="s">
        <v>863</v>
      </c>
      <c r="L3065">
        <v>869392.31</v>
      </c>
    </row>
    <row r="3066" spans="1:12" x14ac:dyDescent="0.25">
      <c r="A3066" t="s">
        <v>7035</v>
      </c>
      <c r="B3066" t="s">
        <v>11002</v>
      </c>
      <c r="C3066" t="s">
        <v>3295</v>
      </c>
      <c r="D3066">
        <v>29</v>
      </c>
      <c r="E3066">
        <v>58.5</v>
      </c>
      <c r="F3066" t="s">
        <v>867</v>
      </c>
      <c r="G3066">
        <v>3</v>
      </c>
      <c r="H3066">
        <v>2</v>
      </c>
      <c r="I3066" t="s">
        <v>861</v>
      </c>
      <c r="J3066" t="s">
        <v>882</v>
      </c>
      <c r="K3066" t="s">
        <v>863</v>
      </c>
      <c r="L3066">
        <v>3672712.87</v>
      </c>
    </row>
    <row r="3067" spans="1:12" x14ac:dyDescent="0.25">
      <c r="A3067" t="s">
        <v>11003</v>
      </c>
      <c r="B3067" t="s">
        <v>11002</v>
      </c>
      <c r="C3067" t="s">
        <v>3295</v>
      </c>
      <c r="D3067">
        <v>29.4</v>
      </c>
      <c r="E3067">
        <v>50.74</v>
      </c>
      <c r="F3067" t="s">
        <v>867</v>
      </c>
      <c r="G3067">
        <v>3</v>
      </c>
      <c r="H3067">
        <v>1</v>
      </c>
      <c r="I3067" t="s">
        <v>861</v>
      </c>
      <c r="J3067" t="s">
        <v>882</v>
      </c>
      <c r="K3067" t="s">
        <v>863</v>
      </c>
      <c r="L3067">
        <v>2881050.23</v>
      </c>
    </row>
    <row r="3068" spans="1:12" x14ac:dyDescent="0.25">
      <c r="A3068" t="s">
        <v>733</v>
      </c>
      <c r="B3068" t="s">
        <v>11004</v>
      </c>
      <c r="C3068" t="s">
        <v>3295</v>
      </c>
      <c r="D3068">
        <v>30.7</v>
      </c>
      <c r="E3068">
        <v>27.84</v>
      </c>
      <c r="F3068" t="s">
        <v>916</v>
      </c>
      <c r="G3068">
        <v>3</v>
      </c>
      <c r="H3068">
        <v>3</v>
      </c>
      <c r="I3068" t="s">
        <v>993</v>
      </c>
      <c r="J3068" t="s">
        <v>2142</v>
      </c>
      <c r="K3068" t="s">
        <v>913</v>
      </c>
      <c r="L3068">
        <v>8536158.7599999998</v>
      </c>
    </row>
    <row r="3069" spans="1:12" x14ac:dyDescent="0.25">
      <c r="A3069" t="s">
        <v>4228</v>
      </c>
      <c r="B3069" t="s">
        <v>11004</v>
      </c>
      <c r="C3069" t="s">
        <v>3295</v>
      </c>
      <c r="D3069">
        <v>26.7</v>
      </c>
      <c r="E3069">
        <v>20.3</v>
      </c>
      <c r="F3069" t="s">
        <v>916</v>
      </c>
      <c r="G3069">
        <v>3</v>
      </c>
      <c r="H3069">
        <v>3</v>
      </c>
      <c r="I3069" t="s">
        <v>928</v>
      </c>
      <c r="J3069" t="s">
        <v>2142</v>
      </c>
      <c r="K3069" t="s">
        <v>913</v>
      </c>
      <c r="L3069">
        <v>799140.65</v>
      </c>
    </row>
    <row r="3070" spans="1:12" x14ac:dyDescent="0.25">
      <c r="A3070" t="s">
        <v>4229</v>
      </c>
      <c r="B3070" t="s">
        <v>11004</v>
      </c>
      <c r="C3070" t="s">
        <v>3295</v>
      </c>
      <c r="D3070">
        <v>28.1</v>
      </c>
      <c r="E3070">
        <v>26.66</v>
      </c>
      <c r="F3070" t="s">
        <v>916</v>
      </c>
      <c r="G3070">
        <v>3</v>
      </c>
      <c r="H3070">
        <v>3</v>
      </c>
      <c r="I3070" t="s">
        <v>993</v>
      </c>
      <c r="J3070" t="s">
        <v>2142</v>
      </c>
      <c r="K3070" t="s">
        <v>913</v>
      </c>
      <c r="L3070">
        <v>711278.18</v>
      </c>
    </row>
    <row r="3071" spans="1:12" x14ac:dyDescent="0.25">
      <c r="A3071" t="s">
        <v>4353</v>
      </c>
      <c r="B3071" t="s">
        <v>11004</v>
      </c>
      <c r="C3071" t="s">
        <v>3295</v>
      </c>
      <c r="D3071">
        <v>36.6</v>
      </c>
      <c r="E3071">
        <v>54.5</v>
      </c>
      <c r="F3071" t="s">
        <v>916</v>
      </c>
      <c r="G3071">
        <v>3</v>
      </c>
      <c r="H3071">
        <v>3</v>
      </c>
      <c r="I3071" t="s">
        <v>928</v>
      </c>
      <c r="J3071" t="s">
        <v>2142</v>
      </c>
      <c r="K3071" t="s">
        <v>913</v>
      </c>
      <c r="L3071">
        <v>5375.35</v>
      </c>
    </row>
    <row r="3072" spans="1:12" x14ac:dyDescent="0.25">
      <c r="A3072" t="s">
        <v>597</v>
      </c>
      <c r="B3072" t="s">
        <v>11004</v>
      </c>
      <c r="C3072" t="s">
        <v>3295</v>
      </c>
      <c r="D3072">
        <v>38.6</v>
      </c>
      <c r="E3072">
        <v>42.2</v>
      </c>
      <c r="F3072" t="s">
        <v>916</v>
      </c>
      <c r="G3072">
        <v>3</v>
      </c>
      <c r="H3072">
        <v>3</v>
      </c>
      <c r="I3072" t="s">
        <v>993</v>
      </c>
      <c r="J3072" t="s">
        <v>2142</v>
      </c>
      <c r="K3072" t="s">
        <v>913</v>
      </c>
      <c r="L3072">
        <v>6819849.2300000004</v>
      </c>
    </row>
    <row r="3073" spans="1:12" x14ac:dyDescent="0.25">
      <c r="A3073" t="s">
        <v>11005</v>
      </c>
      <c r="B3073" t="s">
        <v>11004</v>
      </c>
      <c r="C3073" t="s">
        <v>3295</v>
      </c>
      <c r="D3073">
        <v>22.8</v>
      </c>
      <c r="E3073">
        <v>25.68</v>
      </c>
      <c r="F3073" t="s">
        <v>916</v>
      </c>
      <c r="G3073">
        <v>3</v>
      </c>
      <c r="H3073">
        <v>3</v>
      </c>
      <c r="I3073" t="s">
        <v>993</v>
      </c>
      <c r="J3073" t="s">
        <v>2142</v>
      </c>
      <c r="K3073" t="s">
        <v>913</v>
      </c>
      <c r="L3073">
        <v>686197.76000000001</v>
      </c>
    </row>
    <row r="3074" spans="1:12" x14ac:dyDescent="0.25">
      <c r="A3074" t="s">
        <v>3484</v>
      </c>
      <c r="B3074" t="s">
        <v>11006</v>
      </c>
      <c r="C3074" t="s">
        <v>3295</v>
      </c>
      <c r="D3074">
        <v>11.3</v>
      </c>
      <c r="E3074">
        <v>225.37</v>
      </c>
      <c r="F3074" t="s">
        <v>860</v>
      </c>
      <c r="G3074">
        <v>1</v>
      </c>
      <c r="H3074">
        <v>1</v>
      </c>
      <c r="I3074" t="s">
        <v>993</v>
      </c>
      <c r="J3074" t="s">
        <v>928</v>
      </c>
      <c r="K3074" t="s">
        <v>863</v>
      </c>
      <c r="L3074" t="s">
        <v>844</v>
      </c>
    </row>
    <row r="3075" spans="1:12" x14ac:dyDescent="0.25">
      <c r="A3075" t="s">
        <v>11007</v>
      </c>
      <c r="B3075" t="s">
        <v>11006</v>
      </c>
      <c r="C3075" t="s">
        <v>3295</v>
      </c>
      <c r="D3075">
        <v>11.3</v>
      </c>
      <c r="E3075">
        <v>225.37</v>
      </c>
      <c r="F3075" t="s">
        <v>860</v>
      </c>
      <c r="G3075">
        <v>1</v>
      </c>
      <c r="H3075">
        <v>1</v>
      </c>
      <c r="I3075" t="s">
        <v>993</v>
      </c>
      <c r="J3075" t="s">
        <v>928</v>
      </c>
      <c r="K3075" t="s">
        <v>863</v>
      </c>
      <c r="L3075">
        <v>4406.46</v>
      </c>
    </row>
    <row r="3076" spans="1:12" x14ac:dyDescent="0.25">
      <c r="A3076" t="s">
        <v>3486</v>
      </c>
      <c r="B3076" t="s">
        <v>11006</v>
      </c>
      <c r="C3076" t="s">
        <v>3295</v>
      </c>
      <c r="D3076">
        <v>10.6</v>
      </c>
      <c r="E3076">
        <v>74.72</v>
      </c>
      <c r="F3076" t="s">
        <v>860</v>
      </c>
      <c r="G3076">
        <v>1</v>
      </c>
      <c r="H3076">
        <v>1</v>
      </c>
      <c r="I3076" t="s">
        <v>861</v>
      </c>
      <c r="J3076" t="s">
        <v>882</v>
      </c>
      <c r="K3076" t="s">
        <v>868</v>
      </c>
      <c r="L3076">
        <v>12.21</v>
      </c>
    </row>
    <row r="3077" spans="1:12" x14ac:dyDescent="0.25">
      <c r="A3077" t="s">
        <v>11008</v>
      </c>
      <c r="B3077" t="s">
        <v>11006</v>
      </c>
      <c r="C3077" t="s">
        <v>3295</v>
      </c>
      <c r="D3077">
        <v>10.6</v>
      </c>
      <c r="E3077">
        <v>74.72</v>
      </c>
      <c r="F3077" t="s">
        <v>860</v>
      </c>
      <c r="G3077">
        <v>1</v>
      </c>
      <c r="H3077">
        <v>1</v>
      </c>
      <c r="I3077" t="s">
        <v>861</v>
      </c>
      <c r="J3077" t="s">
        <v>882</v>
      </c>
      <c r="K3077" t="s">
        <v>868</v>
      </c>
      <c r="L3077">
        <v>87.11</v>
      </c>
    </row>
    <row r="3078" spans="1:12" x14ac:dyDescent="0.25">
      <c r="A3078" t="s">
        <v>4586</v>
      </c>
      <c r="B3078" t="s">
        <v>11009</v>
      </c>
      <c r="C3078" t="s">
        <v>3295</v>
      </c>
      <c r="D3078">
        <v>17.899999999999999</v>
      </c>
      <c r="E3078">
        <v>92</v>
      </c>
      <c r="F3078" t="s">
        <v>860</v>
      </c>
      <c r="G3078">
        <v>2</v>
      </c>
      <c r="H3078">
        <v>1</v>
      </c>
      <c r="I3078" t="s">
        <v>993</v>
      </c>
      <c r="J3078" t="s">
        <v>994</v>
      </c>
      <c r="K3078" t="s">
        <v>863</v>
      </c>
      <c r="L3078">
        <v>185043.18</v>
      </c>
    </row>
    <row r="3079" spans="1:12" x14ac:dyDescent="0.25">
      <c r="A3079" t="s">
        <v>4588</v>
      </c>
      <c r="B3079" t="s">
        <v>11009</v>
      </c>
      <c r="C3079" t="s">
        <v>3295</v>
      </c>
      <c r="D3079">
        <v>16.7</v>
      </c>
      <c r="E3079">
        <v>58.5</v>
      </c>
      <c r="F3079" t="s">
        <v>860</v>
      </c>
      <c r="G3079">
        <v>1</v>
      </c>
      <c r="H3079">
        <v>1</v>
      </c>
      <c r="I3079" t="s">
        <v>993</v>
      </c>
      <c r="J3079" t="s">
        <v>994</v>
      </c>
      <c r="K3079" t="s">
        <v>863</v>
      </c>
      <c r="L3079">
        <v>1457426.48</v>
      </c>
    </row>
    <row r="3080" spans="1:12" x14ac:dyDescent="0.25">
      <c r="A3080" t="s">
        <v>4589</v>
      </c>
      <c r="B3080" t="s">
        <v>11009</v>
      </c>
      <c r="C3080" t="s">
        <v>3295</v>
      </c>
      <c r="D3080">
        <v>17.7</v>
      </c>
      <c r="E3080">
        <v>156.09</v>
      </c>
      <c r="F3080" t="s">
        <v>860</v>
      </c>
      <c r="G3080">
        <v>1</v>
      </c>
      <c r="H3080">
        <v>1</v>
      </c>
      <c r="I3080" t="s">
        <v>993</v>
      </c>
      <c r="J3080" t="s">
        <v>994</v>
      </c>
      <c r="K3080" t="s">
        <v>863</v>
      </c>
      <c r="L3080">
        <v>95505.36</v>
      </c>
    </row>
    <row r="3081" spans="1:12" x14ac:dyDescent="0.25">
      <c r="A3081" t="s">
        <v>4599</v>
      </c>
      <c r="B3081" t="s">
        <v>11009</v>
      </c>
      <c r="C3081" t="s">
        <v>3295</v>
      </c>
      <c r="D3081">
        <v>16.899999999999999</v>
      </c>
      <c r="E3081">
        <v>23.2</v>
      </c>
      <c r="F3081" t="s">
        <v>860</v>
      </c>
      <c r="G3081">
        <v>2</v>
      </c>
      <c r="H3081">
        <v>1</v>
      </c>
      <c r="I3081" t="s">
        <v>861</v>
      </c>
      <c r="J3081" t="s">
        <v>882</v>
      </c>
      <c r="K3081" t="s">
        <v>863</v>
      </c>
      <c r="L3081">
        <v>3751914</v>
      </c>
    </row>
    <row r="3082" spans="1:12" x14ac:dyDescent="0.25">
      <c r="A3082" t="s">
        <v>4600</v>
      </c>
      <c r="B3082" t="s">
        <v>11009</v>
      </c>
      <c r="C3082" t="s">
        <v>3295</v>
      </c>
      <c r="D3082">
        <v>13.4</v>
      </c>
      <c r="E3082">
        <v>19.04</v>
      </c>
      <c r="F3082" t="s">
        <v>860</v>
      </c>
      <c r="G3082">
        <v>1</v>
      </c>
      <c r="H3082">
        <v>1</v>
      </c>
      <c r="I3082" t="s">
        <v>861</v>
      </c>
      <c r="J3082" t="s">
        <v>882</v>
      </c>
      <c r="K3082" t="s">
        <v>863</v>
      </c>
      <c r="L3082">
        <v>1880114.42</v>
      </c>
    </row>
    <row r="3083" spans="1:12" x14ac:dyDescent="0.25">
      <c r="A3083" t="s">
        <v>4601</v>
      </c>
      <c r="B3083" t="s">
        <v>11009</v>
      </c>
      <c r="C3083" t="s">
        <v>3295</v>
      </c>
      <c r="D3083">
        <v>15.3</v>
      </c>
      <c r="E3083">
        <v>37.5</v>
      </c>
      <c r="F3083" t="s">
        <v>860</v>
      </c>
      <c r="G3083">
        <v>1</v>
      </c>
      <c r="H3083">
        <v>1</v>
      </c>
      <c r="I3083" t="s">
        <v>861</v>
      </c>
      <c r="J3083" t="s">
        <v>882</v>
      </c>
      <c r="K3083" t="s">
        <v>863</v>
      </c>
      <c r="L3083">
        <v>498936.69</v>
      </c>
    </row>
    <row r="3084" spans="1:12" x14ac:dyDescent="0.25">
      <c r="A3084" t="s">
        <v>7593</v>
      </c>
      <c r="B3084" t="s">
        <v>11010</v>
      </c>
      <c r="C3084" t="s">
        <v>3295</v>
      </c>
      <c r="D3084">
        <v>13.2</v>
      </c>
      <c r="E3084">
        <v>32.1</v>
      </c>
      <c r="F3084" t="s">
        <v>860</v>
      </c>
      <c r="G3084">
        <v>1</v>
      </c>
      <c r="H3084">
        <v>1</v>
      </c>
      <c r="I3084" t="s">
        <v>861</v>
      </c>
      <c r="J3084" t="s">
        <v>882</v>
      </c>
      <c r="K3084" t="s">
        <v>913</v>
      </c>
      <c r="L3084">
        <v>7294.34</v>
      </c>
    </row>
    <row r="3085" spans="1:12" x14ac:dyDescent="0.25">
      <c r="A3085" t="s">
        <v>7594</v>
      </c>
      <c r="B3085" t="s">
        <v>11010</v>
      </c>
      <c r="C3085" t="s">
        <v>3295</v>
      </c>
      <c r="D3085">
        <v>7.9</v>
      </c>
      <c r="E3085">
        <v>49.2</v>
      </c>
      <c r="F3085" t="s">
        <v>860</v>
      </c>
      <c r="G3085">
        <v>1</v>
      </c>
      <c r="H3085">
        <v>1</v>
      </c>
      <c r="I3085" t="s">
        <v>861</v>
      </c>
      <c r="J3085" t="s">
        <v>882</v>
      </c>
      <c r="K3085" t="s">
        <v>913</v>
      </c>
      <c r="L3085">
        <v>6314.23</v>
      </c>
    </row>
    <row r="3086" spans="1:12" x14ac:dyDescent="0.25">
      <c r="A3086" t="s">
        <v>3487</v>
      </c>
      <c r="B3086" t="s">
        <v>3488</v>
      </c>
      <c r="C3086" t="s">
        <v>3295</v>
      </c>
      <c r="D3086">
        <v>22.5</v>
      </c>
      <c r="E3086">
        <v>32.299999999999997</v>
      </c>
      <c r="F3086" t="s">
        <v>865</v>
      </c>
      <c r="G3086">
        <v>2</v>
      </c>
      <c r="H3086">
        <v>1</v>
      </c>
      <c r="I3086" t="s">
        <v>861</v>
      </c>
      <c r="J3086" t="s">
        <v>882</v>
      </c>
      <c r="K3086" t="s">
        <v>863</v>
      </c>
      <c r="L3086">
        <v>5014249.34</v>
      </c>
    </row>
    <row r="3087" spans="1:12" x14ac:dyDescent="0.25">
      <c r="A3087" t="s">
        <v>3491</v>
      </c>
      <c r="B3087" t="s">
        <v>3488</v>
      </c>
      <c r="C3087" t="s">
        <v>3295</v>
      </c>
      <c r="D3087">
        <v>22.9</v>
      </c>
      <c r="E3087">
        <v>31.34</v>
      </c>
      <c r="F3087" t="s">
        <v>860</v>
      </c>
      <c r="G3087">
        <v>1</v>
      </c>
      <c r="H3087">
        <v>1</v>
      </c>
      <c r="I3087" t="s">
        <v>861</v>
      </c>
      <c r="J3087" t="s">
        <v>882</v>
      </c>
      <c r="K3087" t="s">
        <v>863</v>
      </c>
      <c r="L3087">
        <v>508880.65</v>
      </c>
    </row>
    <row r="3088" spans="1:12" x14ac:dyDescent="0.25">
      <c r="A3088" t="s">
        <v>3492</v>
      </c>
      <c r="B3088" t="s">
        <v>3488</v>
      </c>
      <c r="C3088" t="s">
        <v>3295</v>
      </c>
      <c r="D3088">
        <v>22</v>
      </c>
      <c r="E3088">
        <v>27.1</v>
      </c>
      <c r="F3088" t="s">
        <v>867</v>
      </c>
      <c r="G3088">
        <v>2</v>
      </c>
      <c r="H3088">
        <v>1</v>
      </c>
      <c r="I3088" t="s">
        <v>861</v>
      </c>
      <c r="J3088" t="s">
        <v>882</v>
      </c>
      <c r="K3088" t="s">
        <v>863</v>
      </c>
      <c r="L3088">
        <v>4733993.8</v>
      </c>
    </row>
    <row r="3089" spans="1:12" x14ac:dyDescent="0.25">
      <c r="A3089" t="s">
        <v>3493</v>
      </c>
      <c r="B3089" t="s">
        <v>3488</v>
      </c>
      <c r="C3089" t="s">
        <v>3295</v>
      </c>
      <c r="D3089">
        <v>21</v>
      </c>
      <c r="E3089">
        <v>34.5</v>
      </c>
      <c r="F3089" t="s">
        <v>860</v>
      </c>
      <c r="G3089">
        <v>1</v>
      </c>
      <c r="H3089">
        <v>1</v>
      </c>
      <c r="I3089" t="s">
        <v>861</v>
      </c>
      <c r="J3089" t="s">
        <v>882</v>
      </c>
      <c r="K3089" t="s">
        <v>863</v>
      </c>
      <c r="L3089">
        <v>1373914.13</v>
      </c>
    </row>
    <row r="3090" spans="1:12" x14ac:dyDescent="0.25">
      <c r="A3090" t="s">
        <v>3494</v>
      </c>
      <c r="B3090" t="s">
        <v>3488</v>
      </c>
      <c r="C3090" t="s">
        <v>3295</v>
      </c>
      <c r="D3090">
        <v>30.7</v>
      </c>
      <c r="E3090">
        <v>41</v>
      </c>
      <c r="F3090" t="s">
        <v>860</v>
      </c>
      <c r="G3090">
        <v>1</v>
      </c>
      <c r="H3090">
        <v>1</v>
      </c>
      <c r="I3090" t="s">
        <v>993</v>
      </c>
      <c r="J3090" t="s">
        <v>994</v>
      </c>
      <c r="K3090" t="s">
        <v>863</v>
      </c>
      <c r="L3090">
        <v>229861.84</v>
      </c>
    </row>
    <row r="3091" spans="1:12" x14ac:dyDescent="0.25">
      <c r="A3091" t="s">
        <v>11011</v>
      </c>
      <c r="B3091" t="s">
        <v>3488</v>
      </c>
      <c r="C3091" t="s">
        <v>3295</v>
      </c>
      <c r="D3091">
        <v>23.7</v>
      </c>
      <c r="E3091">
        <v>47.29</v>
      </c>
      <c r="F3091" t="s">
        <v>860</v>
      </c>
      <c r="G3091">
        <v>1</v>
      </c>
      <c r="H3091">
        <v>1</v>
      </c>
      <c r="I3091" t="s">
        <v>861</v>
      </c>
      <c r="J3091" t="s">
        <v>882</v>
      </c>
      <c r="K3091" t="s">
        <v>863</v>
      </c>
      <c r="L3091">
        <v>905645.62</v>
      </c>
    </row>
    <row r="3092" spans="1:12" x14ac:dyDescent="0.25">
      <c r="A3092" t="s">
        <v>11012</v>
      </c>
      <c r="B3092" t="s">
        <v>3488</v>
      </c>
      <c r="C3092" t="s">
        <v>3295</v>
      </c>
      <c r="D3092">
        <v>24.8</v>
      </c>
      <c r="E3092">
        <v>47.2</v>
      </c>
      <c r="F3092" t="s">
        <v>860</v>
      </c>
      <c r="G3092">
        <v>1</v>
      </c>
      <c r="H3092">
        <v>1</v>
      </c>
      <c r="I3092" t="s">
        <v>861</v>
      </c>
      <c r="J3092" t="s">
        <v>882</v>
      </c>
      <c r="K3092" t="s">
        <v>863</v>
      </c>
      <c r="L3092">
        <v>415959.23</v>
      </c>
    </row>
    <row r="3093" spans="1:12" x14ac:dyDescent="0.25">
      <c r="A3093" t="s">
        <v>11013</v>
      </c>
      <c r="B3093" t="s">
        <v>3488</v>
      </c>
      <c r="C3093" t="s">
        <v>3295</v>
      </c>
      <c r="D3093">
        <v>23.2</v>
      </c>
      <c r="E3093">
        <v>47.2</v>
      </c>
      <c r="F3093" t="s">
        <v>860</v>
      </c>
      <c r="G3093">
        <v>1</v>
      </c>
      <c r="H3093">
        <v>1</v>
      </c>
      <c r="I3093" t="s">
        <v>861</v>
      </c>
      <c r="J3093" t="s">
        <v>882</v>
      </c>
      <c r="K3093" t="s">
        <v>863</v>
      </c>
      <c r="L3093">
        <v>1245</v>
      </c>
    </row>
    <row r="3094" spans="1:12" x14ac:dyDescent="0.25">
      <c r="A3094" t="s">
        <v>11014</v>
      </c>
      <c r="B3094" t="s">
        <v>3488</v>
      </c>
      <c r="C3094" t="s">
        <v>3295</v>
      </c>
      <c r="D3094">
        <v>20.6</v>
      </c>
      <c r="E3094">
        <v>47.2</v>
      </c>
      <c r="F3094" t="s">
        <v>860</v>
      </c>
      <c r="G3094">
        <v>1</v>
      </c>
      <c r="H3094">
        <v>1</v>
      </c>
      <c r="I3094" t="s">
        <v>861</v>
      </c>
      <c r="J3094" t="s">
        <v>882</v>
      </c>
      <c r="K3094" t="s">
        <v>863</v>
      </c>
      <c r="L3094">
        <v>31898.57</v>
      </c>
    </row>
    <row r="3095" spans="1:12" x14ac:dyDescent="0.25">
      <c r="A3095" t="s">
        <v>11015</v>
      </c>
      <c r="B3095" t="s">
        <v>3488</v>
      </c>
      <c r="C3095" t="s">
        <v>3295</v>
      </c>
      <c r="D3095">
        <v>30.6</v>
      </c>
      <c r="E3095">
        <v>54.4</v>
      </c>
      <c r="F3095" t="s">
        <v>867</v>
      </c>
      <c r="G3095">
        <v>2</v>
      </c>
      <c r="H3095">
        <v>1</v>
      </c>
      <c r="I3095" t="s">
        <v>861</v>
      </c>
      <c r="J3095" t="s">
        <v>882</v>
      </c>
      <c r="K3095" t="s">
        <v>863</v>
      </c>
      <c r="L3095">
        <v>6110219.71</v>
      </c>
    </row>
    <row r="3096" spans="1:12" x14ac:dyDescent="0.25">
      <c r="A3096" t="s">
        <v>11016</v>
      </c>
      <c r="B3096" t="s">
        <v>3488</v>
      </c>
      <c r="C3096" t="s">
        <v>3295</v>
      </c>
      <c r="D3096">
        <v>23.2</v>
      </c>
      <c r="E3096">
        <v>67.959999999999994</v>
      </c>
      <c r="F3096" t="s">
        <v>860</v>
      </c>
      <c r="G3096">
        <v>1</v>
      </c>
      <c r="H3096">
        <v>1</v>
      </c>
      <c r="I3096" t="s">
        <v>861</v>
      </c>
      <c r="J3096" t="s">
        <v>882</v>
      </c>
      <c r="K3096" t="s">
        <v>863</v>
      </c>
      <c r="L3096">
        <v>28181.39</v>
      </c>
    </row>
    <row r="3097" spans="1:12" x14ac:dyDescent="0.25">
      <c r="A3097" t="s">
        <v>3497</v>
      </c>
      <c r="B3097" t="s">
        <v>3488</v>
      </c>
      <c r="C3097" t="s">
        <v>3295</v>
      </c>
      <c r="D3097">
        <v>28.9</v>
      </c>
      <c r="E3097">
        <v>139</v>
      </c>
      <c r="F3097" t="s">
        <v>860</v>
      </c>
      <c r="G3097">
        <v>1</v>
      </c>
      <c r="H3097">
        <v>1</v>
      </c>
      <c r="I3097" t="s">
        <v>861</v>
      </c>
      <c r="J3097" t="s">
        <v>882</v>
      </c>
      <c r="K3097" t="s">
        <v>863</v>
      </c>
      <c r="L3097">
        <v>39084.46</v>
      </c>
    </row>
    <row r="3098" spans="1:12" x14ac:dyDescent="0.25">
      <c r="A3098" t="s">
        <v>3499</v>
      </c>
      <c r="B3098" t="s">
        <v>3488</v>
      </c>
      <c r="C3098" t="s">
        <v>3295</v>
      </c>
      <c r="D3098">
        <v>31.2</v>
      </c>
      <c r="E3098">
        <v>101</v>
      </c>
      <c r="F3098" t="s">
        <v>860</v>
      </c>
      <c r="G3098">
        <v>2</v>
      </c>
      <c r="H3098">
        <v>1</v>
      </c>
      <c r="I3098" t="s">
        <v>861</v>
      </c>
      <c r="J3098" t="s">
        <v>882</v>
      </c>
      <c r="K3098" t="s">
        <v>863</v>
      </c>
      <c r="L3098">
        <v>142589.21</v>
      </c>
    </row>
    <row r="3099" spans="1:12" x14ac:dyDescent="0.25">
      <c r="A3099" t="s">
        <v>3500</v>
      </c>
      <c r="B3099" t="s">
        <v>3488</v>
      </c>
      <c r="C3099" t="s">
        <v>3295</v>
      </c>
      <c r="D3099">
        <v>27.4</v>
      </c>
      <c r="E3099">
        <v>66.400000000000006</v>
      </c>
      <c r="F3099" t="s">
        <v>860</v>
      </c>
      <c r="G3099">
        <v>1</v>
      </c>
      <c r="H3099">
        <v>1</v>
      </c>
      <c r="I3099" t="s">
        <v>993</v>
      </c>
      <c r="J3099" t="s">
        <v>994</v>
      </c>
      <c r="K3099" t="s">
        <v>863</v>
      </c>
      <c r="L3099">
        <v>604477.42000000004</v>
      </c>
    </row>
    <row r="3100" spans="1:12" x14ac:dyDescent="0.25">
      <c r="A3100" t="s">
        <v>3501</v>
      </c>
      <c r="B3100" t="s">
        <v>3488</v>
      </c>
      <c r="C3100" t="s">
        <v>3295</v>
      </c>
      <c r="D3100">
        <v>23</v>
      </c>
      <c r="E3100">
        <v>138.16999999999999</v>
      </c>
      <c r="F3100" t="s">
        <v>860</v>
      </c>
      <c r="G3100">
        <v>1</v>
      </c>
      <c r="H3100">
        <v>1</v>
      </c>
      <c r="I3100" t="s">
        <v>861</v>
      </c>
      <c r="J3100" t="s">
        <v>882</v>
      </c>
      <c r="K3100" t="s">
        <v>863</v>
      </c>
      <c r="L3100">
        <v>404850.4</v>
      </c>
    </row>
    <row r="3101" spans="1:12" x14ac:dyDescent="0.25">
      <c r="A3101" t="s">
        <v>3503</v>
      </c>
      <c r="B3101" t="s">
        <v>3488</v>
      </c>
      <c r="C3101" t="s">
        <v>3295</v>
      </c>
      <c r="D3101">
        <v>26.1</v>
      </c>
      <c r="E3101">
        <v>140</v>
      </c>
      <c r="F3101" t="s">
        <v>860</v>
      </c>
      <c r="G3101">
        <v>1</v>
      </c>
      <c r="H3101">
        <v>1</v>
      </c>
      <c r="I3101" t="s">
        <v>861</v>
      </c>
      <c r="J3101" t="s">
        <v>882</v>
      </c>
      <c r="K3101" t="s">
        <v>863</v>
      </c>
      <c r="L3101">
        <v>25323.8</v>
      </c>
    </row>
    <row r="3102" spans="1:12" x14ac:dyDescent="0.25">
      <c r="A3102" t="s">
        <v>11017</v>
      </c>
      <c r="B3102" t="s">
        <v>3488</v>
      </c>
      <c r="C3102" t="s">
        <v>3295</v>
      </c>
      <c r="D3102">
        <v>33.200000000000003</v>
      </c>
      <c r="E3102">
        <v>111</v>
      </c>
      <c r="F3102" t="s">
        <v>860</v>
      </c>
      <c r="G3102">
        <v>1</v>
      </c>
      <c r="H3102">
        <v>1</v>
      </c>
      <c r="I3102" t="s">
        <v>861</v>
      </c>
      <c r="J3102" t="s">
        <v>882</v>
      </c>
      <c r="K3102" t="s">
        <v>863</v>
      </c>
      <c r="L3102">
        <v>5202.93</v>
      </c>
    </row>
    <row r="3103" spans="1:12" x14ac:dyDescent="0.25">
      <c r="A3103" t="s">
        <v>3510</v>
      </c>
      <c r="B3103" t="s">
        <v>3488</v>
      </c>
      <c r="C3103" t="s">
        <v>3295</v>
      </c>
      <c r="D3103">
        <v>27.2</v>
      </c>
      <c r="E3103">
        <v>138.19999999999999</v>
      </c>
      <c r="F3103" t="s">
        <v>860</v>
      </c>
      <c r="G3103">
        <v>1</v>
      </c>
      <c r="H3103">
        <v>1</v>
      </c>
      <c r="I3103" t="s">
        <v>861</v>
      </c>
      <c r="J3103" t="s">
        <v>882</v>
      </c>
      <c r="K3103" t="s">
        <v>863</v>
      </c>
      <c r="L3103">
        <v>8554.33</v>
      </c>
    </row>
    <row r="3104" spans="1:12" x14ac:dyDescent="0.25">
      <c r="A3104" t="s">
        <v>3514</v>
      </c>
      <c r="B3104" t="s">
        <v>3488</v>
      </c>
      <c r="C3104" t="s">
        <v>3295</v>
      </c>
      <c r="D3104">
        <v>31.6</v>
      </c>
      <c r="E3104">
        <v>94.5</v>
      </c>
      <c r="F3104" t="s">
        <v>860</v>
      </c>
      <c r="G3104">
        <v>2</v>
      </c>
      <c r="H3104">
        <v>1</v>
      </c>
      <c r="I3104" t="s">
        <v>861</v>
      </c>
      <c r="J3104" t="s">
        <v>882</v>
      </c>
      <c r="K3104" t="s">
        <v>863</v>
      </c>
      <c r="L3104">
        <v>3632403.85</v>
      </c>
    </row>
    <row r="3105" spans="1:12" x14ac:dyDescent="0.25">
      <c r="A3105" t="s">
        <v>3515</v>
      </c>
      <c r="B3105" t="s">
        <v>3488</v>
      </c>
      <c r="C3105" t="s">
        <v>3295</v>
      </c>
      <c r="D3105">
        <v>29.4</v>
      </c>
      <c r="E3105">
        <v>94.5</v>
      </c>
      <c r="F3105" t="s">
        <v>860</v>
      </c>
      <c r="G3105">
        <v>1</v>
      </c>
      <c r="H3105">
        <v>1</v>
      </c>
      <c r="I3105" t="s">
        <v>861</v>
      </c>
      <c r="J3105" t="s">
        <v>882</v>
      </c>
      <c r="K3105" t="s">
        <v>863</v>
      </c>
      <c r="L3105">
        <v>524076.97</v>
      </c>
    </row>
    <row r="3106" spans="1:12" x14ac:dyDescent="0.25">
      <c r="A3106" t="s">
        <v>3516</v>
      </c>
      <c r="B3106" t="s">
        <v>3488</v>
      </c>
      <c r="C3106" t="s">
        <v>3295</v>
      </c>
      <c r="D3106">
        <v>32.5</v>
      </c>
      <c r="E3106">
        <v>94.5</v>
      </c>
      <c r="F3106" t="s">
        <v>867</v>
      </c>
      <c r="G3106">
        <v>2</v>
      </c>
      <c r="H3106">
        <v>1</v>
      </c>
      <c r="I3106" t="s">
        <v>861</v>
      </c>
      <c r="J3106" t="s">
        <v>882</v>
      </c>
      <c r="K3106" t="s">
        <v>863</v>
      </c>
      <c r="L3106">
        <v>154181.01</v>
      </c>
    </row>
    <row r="3107" spans="1:12" x14ac:dyDescent="0.25">
      <c r="A3107" t="s">
        <v>3517</v>
      </c>
      <c r="B3107" t="s">
        <v>3488</v>
      </c>
      <c r="C3107" t="s">
        <v>3295</v>
      </c>
      <c r="D3107">
        <v>31.9</v>
      </c>
      <c r="E3107">
        <v>76.010000000000005</v>
      </c>
      <c r="F3107" t="s">
        <v>860</v>
      </c>
      <c r="G3107">
        <v>1</v>
      </c>
      <c r="H3107">
        <v>1</v>
      </c>
      <c r="I3107" t="s">
        <v>993</v>
      </c>
      <c r="J3107" t="s">
        <v>994</v>
      </c>
      <c r="K3107" t="s">
        <v>863</v>
      </c>
      <c r="L3107">
        <v>643371.30000000005</v>
      </c>
    </row>
    <row r="3108" spans="1:12" x14ac:dyDescent="0.25">
      <c r="A3108" t="s">
        <v>3518</v>
      </c>
      <c r="B3108" t="s">
        <v>3488</v>
      </c>
      <c r="C3108" t="s">
        <v>3295</v>
      </c>
      <c r="D3108">
        <v>24.6</v>
      </c>
      <c r="E3108">
        <v>101</v>
      </c>
      <c r="F3108" t="s">
        <v>860</v>
      </c>
      <c r="G3108">
        <v>1</v>
      </c>
      <c r="H3108">
        <v>1</v>
      </c>
      <c r="I3108" t="s">
        <v>861</v>
      </c>
      <c r="J3108" t="s">
        <v>882</v>
      </c>
      <c r="K3108" t="s">
        <v>863</v>
      </c>
      <c r="L3108">
        <v>135269.82999999999</v>
      </c>
    </row>
    <row r="3109" spans="1:12" x14ac:dyDescent="0.25">
      <c r="A3109" t="s">
        <v>3519</v>
      </c>
      <c r="B3109" t="s">
        <v>3488</v>
      </c>
      <c r="C3109" t="s">
        <v>3295</v>
      </c>
      <c r="D3109">
        <v>31</v>
      </c>
      <c r="E3109">
        <v>105</v>
      </c>
      <c r="F3109" t="s">
        <v>860</v>
      </c>
      <c r="G3109">
        <v>2</v>
      </c>
      <c r="H3109">
        <v>1</v>
      </c>
      <c r="I3109" t="s">
        <v>861</v>
      </c>
      <c r="J3109" t="s">
        <v>882</v>
      </c>
      <c r="K3109" t="s">
        <v>863</v>
      </c>
      <c r="L3109">
        <v>2249595.09</v>
      </c>
    </row>
    <row r="3110" spans="1:12" x14ac:dyDescent="0.25">
      <c r="A3110" t="s">
        <v>3520</v>
      </c>
      <c r="B3110" t="s">
        <v>3488</v>
      </c>
      <c r="C3110" t="s">
        <v>3295</v>
      </c>
      <c r="D3110">
        <v>41.3</v>
      </c>
      <c r="E3110">
        <v>127</v>
      </c>
      <c r="F3110" t="s">
        <v>865</v>
      </c>
      <c r="G3110">
        <v>3</v>
      </c>
      <c r="H3110">
        <v>1</v>
      </c>
      <c r="I3110" t="s">
        <v>861</v>
      </c>
      <c r="J3110" t="s">
        <v>882</v>
      </c>
      <c r="K3110" t="s">
        <v>913</v>
      </c>
      <c r="L3110">
        <v>6390802.0800000001</v>
      </c>
    </row>
    <row r="3111" spans="1:12" x14ac:dyDescent="0.25">
      <c r="A3111" t="s">
        <v>3529</v>
      </c>
      <c r="B3111" t="s">
        <v>3488</v>
      </c>
      <c r="C3111" t="s">
        <v>3295</v>
      </c>
      <c r="D3111">
        <v>38.4</v>
      </c>
      <c r="E3111">
        <v>118</v>
      </c>
      <c r="F3111" t="s">
        <v>860</v>
      </c>
      <c r="G3111">
        <v>2</v>
      </c>
      <c r="H3111">
        <v>1</v>
      </c>
      <c r="I3111" t="s">
        <v>861</v>
      </c>
      <c r="J3111" t="s">
        <v>882</v>
      </c>
      <c r="K3111" t="s">
        <v>863</v>
      </c>
      <c r="L3111">
        <v>7703886.0999999996</v>
      </c>
    </row>
    <row r="3112" spans="1:12" x14ac:dyDescent="0.25">
      <c r="A3112" t="s">
        <v>11018</v>
      </c>
      <c r="B3112" t="s">
        <v>3488</v>
      </c>
      <c r="C3112" t="s">
        <v>3295</v>
      </c>
      <c r="D3112">
        <v>30.6</v>
      </c>
      <c r="E3112">
        <v>111</v>
      </c>
      <c r="F3112" t="s">
        <v>860</v>
      </c>
      <c r="G3112">
        <v>1</v>
      </c>
      <c r="H3112">
        <v>1</v>
      </c>
      <c r="I3112" t="s">
        <v>861</v>
      </c>
      <c r="J3112" t="s">
        <v>882</v>
      </c>
      <c r="K3112" t="s">
        <v>863</v>
      </c>
      <c r="L3112">
        <v>28512.53</v>
      </c>
    </row>
    <row r="3113" spans="1:12" x14ac:dyDescent="0.25">
      <c r="A3113" t="s">
        <v>3531</v>
      </c>
      <c r="B3113" t="s">
        <v>3488</v>
      </c>
      <c r="C3113" t="s">
        <v>3295</v>
      </c>
      <c r="D3113">
        <v>30.1</v>
      </c>
      <c r="E3113">
        <v>63.45</v>
      </c>
      <c r="F3113" t="s">
        <v>867</v>
      </c>
      <c r="G3113">
        <v>2</v>
      </c>
      <c r="H3113">
        <v>1</v>
      </c>
      <c r="I3113" t="s">
        <v>861</v>
      </c>
      <c r="J3113" t="s">
        <v>882</v>
      </c>
      <c r="K3113" t="s">
        <v>863</v>
      </c>
      <c r="L3113">
        <v>4454361.88</v>
      </c>
    </row>
    <row r="3114" spans="1:12" x14ac:dyDescent="0.25">
      <c r="A3114" t="s">
        <v>3534</v>
      </c>
      <c r="B3114" t="s">
        <v>3488</v>
      </c>
      <c r="C3114" t="s">
        <v>3295</v>
      </c>
      <c r="D3114">
        <v>27.3</v>
      </c>
      <c r="E3114">
        <v>94.5</v>
      </c>
      <c r="F3114" t="s">
        <v>860</v>
      </c>
      <c r="G3114">
        <v>2</v>
      </c>
      <c r="H3114">
        <v>1</v>
      </c>
      <c r="I3114" t="s">
        <v>861</v>
      </c>
      <c r="J3114" t="s">
        <v>882</v>
      </c>
      <c r="K3114" t="s">
        <v>863</v>
      </c>
      <c r="L3114">
        <v>84599.53</v>
      </c>
    </row>
    <row r="3115" spans="1:12" x14ac:dyDescent="0.25">
      <c r="A3115" t="s">
        <v>3536</v>
      </c>
      <c r="B3115" t="s">
        <v>3488</v>
      </c>
      <c r="C3115" t="s">
        <v>3295</v>
      </c>
      <c r="D3115">
        <v>32.299999999999997</v>
      </c>
      <c r="E3115">
        <v>94.5</v>
      </c>
      <c r="F3115" t="s">
        <v>860</v>
      </c>
      <c r="G3115">
        <v>1</v>
      </c>
      <c r="H3115">
        <v>1</v>
      </c>
      <c r="I3115" t="s">
        <v>861</v>
      </c>
      <c r="J3115" t="s">
        <v>928</v>
      </c>
      <c r="K3115" t="s">
        <v>863</v>
      </c>
      <c r="L3115">
        <v>7293.2</v>
      </c>
    </row>
    <row r="3116" spans="1:12" x14ac:dyDescent="0.25">
      <c r="A3116" t="s">
        <v>3538</v>
      </c>
      <c r="B3116" t="s">
        <v>3488</v>
      </c>
      <c r="C3116" t="s">
        <v>3295</v>
      </c>
      <c r="D3116">
        <v>30.6</v>
      </c>
      <c r="E3116">
        <v>111</v>
      </c>
      <c r="F3116" t="s">
        <v>860</v>
      </c>
      <c r="G3116">
        <v>1</v>
      </c>
      <c r="H3116">
        <v>1</v>
      </c>
      <c r="I3116" t="s">
        <v>861</v>
      </c>
      <c r="J3116" t="s">
        <v>882</v>
      </c>
      <c r="K3116" t="s">
        <v>863</v>
      </c>
      <c r="L3116">
        <v>1446124.69</v>
      </c>
    </row>
    <row r="3117" spans="1:12" x14ac:dyDescent="0.25">
      <c r="A3117" t="s">
        <v>3540</v>
      </c>
      <c r="B3117" t="s">
        <v>3488</v>
      </c>
      <c r="C3117" t="s">
        <v>3295</v>
      </c>
      <c r="D3117">
        <v>25</v>
      </c>
      <c r="E3117">
        <v>101</v>
      </c>
      <c r="F3117" t="s">
        <v>860</v>
      </c>
      <c r="G3117">
        <v>1</v>
      </c>
      <c r="H3117">
        <v>1</v>
      </c>
      <c r="I3117" t="s">
        <v>861</v>
      </c>
      <c r="J3117" t="s">
        <v>882</v>
      </c>
      <c r="K3117" t="s">
        <v>863</v>
      </c>
      <c r="L3117">
        <v>145760.19</v>
      </c>
    </row>
    <row r="3118" spans="1:12" x14ac:dyDescent="0.25">
      <c r="A3118" t="s">
        <v>11019</v>
      </c>
      <c r="B3118" t="s">
        <v>3488</v>
      </c>
      <c r="C3118" t="s">
        <v>3295</v>
      </c>
      <c r="D3118">
        <v>26.4</v>
      </c>
      <c r="E3118">
        <v>135</v>
      </c>
      <c r="F3118" t="s">
        <v>860</v>
      </c>
      <c r="G3118">
        <v>1</v>
      </c>
      <c r="H3118">
        <v>1</v>
      </c>
      <c r="I3118" t="s">
        <v>861</v>
      </c>
      <c r="J3118" t="s">
        <v>882</v>
      </c>
      <c r="K3118" t="s">
        <v>863</v>
      </c>
      <c r="L3118">
        <v>23552.63</v>
      </c>
    </row>
    <row r="3119" spans="1:12" x14ac:dyDescent="0.25">
      <c r="A3119" t="s">
        <v>11020</v>
      </c>
      <c r="B3119" t="s">
        <v>3488</v>
      </c>
      <c r="C3119" t="s">
        <v>3295</v>
      </c>
      <c r="D3119">
        <v>22.1</v>
      </c>
      <c r="E3119">
        <v>46.1</v>
      </c>
      <c r="F3119" t="s">
        <v>860</v>
      </c>
      <c r="G3119">
        <v>1</v>
      </c>
      <c r="H3119">
        <v>1</v>
      </c>
      <c r="I3119" t="s">
        <v>861</v>
      </c>
      <c r="J3119" t="s">
        <v>882</v>
      </c>
      <c r="K3119" t="s">
        <v>863</v>
      </c>
      <c r="L3119">
        <v>1644557.76</v>
      </c>
    </row>
    <row r="3120" spans="1:12" x14ac:dyDescent="0.25">
      <c r="A3120" t="s">
        <v>11021</v>
      </c>
      <c r="B3120" t="s">
        <v>3488</v>
      </c>
      <c r="C3120" t="s">
        <v>3295</v>
      </c>
      <c r="D3120">
        <v>24.8</v>
      </c>
      <c r="E3120">
        <v>82.4</v>
      </c>
      <c r="F3120" t="s">
        <v>860</v>
      </c>
      <c r="G3120">
        <v>1</v>
      </c>
      <c r="H3120">
        <v>1</v>
      </c>
      <c r="I3120" t="s">
        <v>861</v>
      </c>
      <c r="J3120" t="s">
        <v>882</v>
      </c>
      <c r="K3120" t="s">
        <v>863</v>
      </c>
      <c r="L3120">
        <v>5155.8100000000004</v>
      </c>
    </row>
    <row r="3121" spans="1:12" x14ac:dyDescent="0.25">
      <c r="A3121" t="s">
        <v>11022</v>
      </c>
      <c r="B3121" t="s">
        <v>3488</v>
      </c>
      <c r="C3121" t="s">
        <v>3295</v>
      </c>
      <c r="D3121">
        <v>27.3</v>
      </c>
      <c r="E3121">
        <v>47.9</v>
      </c>
      <c r="F3121" t="s">
        <v>860</v>
      </c>
      <c r="G3121">
        <v>1</v>
      </c>
      <c r="H3121">
        <v>1</v>
      </c>
      <c r="I3121" t="s">
        <v>861</v>
      </c>
      <c r="J3121" t="s">
        <v>882</v>
      </c>
      <c r="K3121" t="s">
        <v>863</v>
      </c>
      <c r="L3121">
        <v>28618.49</v>
      </c>
    </row>
    <row r="3122" spans="1:12" x14ac:dyDescent="0.25">
      <c r="A3122" t="s">
        <v>11023</v>
      </c>
      <c r="B3122" t="s">
        <v>3488</v>
      </c>
      <c r="C3122" t="s">
        <v>3295</v>
      </c>
      <c r="D3122">
        <v>21.1</v>
      </c>
      <c r="E3122">
        <v>62.84</v>
      </c>
      <c r="F3122" t="s">
        <v>860</v>
      </c>
      <c r="G3122">
        <v>1</v>
      </c>
      <c r="H3122">
        <v>1</v>
      </c>
      <c r="I3122" t="s">
        <v>861</v>
      </c>
      <c r="J3122" t="s">
        <v>882</v>
      </c>
      <c r="K3122" t="s">
        <v>863</v>
      </c>
      <c r="L3122">
        <v>84363.69</v>
      </c>
    </row>
    <row r="3123" spans="1:12" x14ac:dyDescent="0.25">
      <c r="A3123" t="s">
        <v>11024</v>
      </c>
      <c r="B3123" t="s">
        <v>3488</v>
      </c>
      <c r="C3123" t="s">
        <v>3295</v>
      </c>
      <c r="D3123">
        <v>30.1</v>
      </c>
      <c r="E3123">
        <v>67.959999999999994</v>
      </c>
      <c r="F3123" t="s">
        <v>860</v>
      </c>
      <c r="G3123">
        <v>1</v>
      </c>
      <c r="H3123">
        <v>1</v>
      </c>
      <c r="I3123" t="s">
        <v>861</v>
      </c>
      <c r="J3123" t="s">
        <v>882</v>
      </c>
      <c r="K3123" t="s">
        <v>863</v>
      </c>
      <c r="L3123">
        <v>4846.92</v>
      </c>
    </row>
    <row r="3124" spans="1:12" x14ac:dyDescent="0.25">
      <c r="A3124" t="s">
        <v>11025</v>
      </c>
      <c r="B3124" t="s">
        <v>3488</v>
      </c>
      <c r="C3124" t="s">
        <v>3295</v>
      </c>
      <c r="D3124">
        <v>27.7</v>
      </c>
      <c r="E3124">
        <v>67.959999999999994</v>
      </c>
      <c r="F3124" t="s">
        <v>860</v>
      </c>
      <c r="G3124">
        <v>1</v>
      </c>
      <c r="H3124">
        <v>1</v>
      </c>
      <c r="I3124" t="s">
        <v>861</v>
      </c>
      <c r="J3124" t="s">
        <v>882</v>
      </c>
      <c r="K3124" t="s">
        <v>863</v>
      </c>
      <c r="L3124">
        <v>39073.160000000003</v>
      </c>
    </row>
    <row r="3125" spans="1:12" x14ac:dyDescent="0.25">
      <c r="A3125" t="s">
        <v>11026</v>
      </c>
      <c r="B3125" t="s">
        <v>3488</v>
      </c>
      <c r="C3125" t="s">
        <v>3295</v>
      </c>
      <c r="D3125">
        <v>31.9</v>
      </c>
      <c r="E3125">
        <v>60.92</v>
      </c>
      <c r="F3125" t="s">
        <v>865</v>
      </c>
      <c r="G3125">
        <v>2</v>
      </c>
      <c r="H3125">
        <v>1</v>
      </c>
      <c r="I3125" t="s">
        <v>861</v>
      </c>
      <c r="J3125" t="s">
        <v>882</v>
      </c>
      <c r="K3125" t="s">
        <v>863</v>
      </c>
      <c r="L3125">
        <v>23203.33</v>
      </c>
    </row>
    <row r="3126" spans="1:12" x14ac:dyDescent="0.25">
      <c r="A3126" t="s">
        <v>11027</v>
      </c>
      <c r="B3126" t="s">
        <v>3488</v>
      </c>
      <c r="C3126" t="s">
        <v>3295</v>
      </c>
      <c r="D3126">
        <v>23.2</v>
      </c>
      <c r="E3126">
        <v>48.9</v>
      </c>
      <c r="F3126" t="s">
        <v>860</v>
      </c>
      <c r="G3126">
        <v>1</v>
      </c>
      <c r="H3126">
        <v>1</v>
      </c>
      <c r="I3126" t="s">
        <v>861</v>
      </c>
      <c r="J3126" t="s">
        <v>882</v>
      </c>
      <c r="K3126" t="s">
        <v>863</v>
      </c>
      <c r="L3126">
        <v>24872.86</v>
      </c>
    </row>
    <row r="3127" spans="1:12" x14ac:dyDescent="0.25">
      <c r="A3127" t="s">
        <v>11028</v>
      </c>
      <c r="B3127" t="s">
        <v>3488</v>
      </c>
      <c r="C3127" t="s">
        <v>3295</v>
      </c>
      <c r="D3127">
        <v>27.5</v>
      </c>
      <c r="E3127">
        <v>58.89</v>
      </c>
      <c r="F3127" t="s">
        <v>860</v>
      </c>
      <c r="G3127">
        <v>1</v>
      </c>
      <c r="H3127">
        <v>1</v>
      </c>
      <c r="I3127" t="s">
        <v>861</v>
      </c>
      <c r="J3127" t="s">
        <v>882</v>
      </c>
      <c r="K3127" t="s">
        <v>863</v>
      </c>
      <c r="L3127">
        <v>348235.08</v>
      </c>
    </row>
    <row r="3128" spans="1:12" x14ac:dyDescent="0.25">
      <c r="A3128" t="s">
        <v>11029</v>
      </c>
      <c r="B3128" t="s">
        <v>3488</v>
      </c>
      <c r="C3128" t="s">
        <v>3295</v>
      </c>
      <c r="D3128">
        <v>25.4</v>
      </c>
      <c r="E3128">
        <v>60.92</v>
      </c>
      <c r="F3128" t="s">
        <v>865</v>
      </c>
      <c r="G3128">
        <v>2</v>
      </c>
      <c r="H3128">
        <v>1</v>
      </c>
      <c r="I3128" t="s">
        <v>861</v>
      </c>
      <c r="J3128" t="s">
        <v>882</v>
      </c>
      <c r="K3128" t="s">
        <v>863</v>
      </c>
      <c r="L3128">
        <v>356.28</v>
      </c>
    </row>
    <row r="3129" spans="1:12" x14ac:dyDescent="0.25">
      <c r="A3129" t="s">
        <v>11030</v>
      </c>
      <c r="B3129" t="s">
        <v>3488</v>
      </c>
      <c r="C3129" t="s">
        <v>3295</v>
      </c>
      <c r="D3129">
        <v>20.399999999999999</v>
      </c>
      <c r="E3129">
        <v>59.39</v>
      </c>
      <c r="F3129" t="s">
        <v>860</v>
      </c>
      <c r="G3129">
        <v>1</v>
      </c>
      <c r="H3129">
        <v>1</v>
      </c>
      <c r="I3129" t="s">
        <v>861</v>
      </c>
      <c r="J3129" t="s">
        <v>882</v>
      </c>
      <c r="K3129" t="s">
        <v>863</v>
      </c>
      <c r="L3129">
        <v>592908.62</v>
      </c>
    </row>
    <row r="3130" spans="1:12" x14ac:dyDescent="0.25">
      <c r="A3130" t="s">
        <v>11031</v>
      </c>
      <c r="B3130" t="s">
        <v>3488</v>
      </c>
      <c r="C3130" t="s">
        <v>3295</v>
      </c>
      <c r="D3130">
        <v>31.9</v>
      </c>
      <c r="E3130">
        <v>60.92</v>
      </c>
      <c r="F3130" t="s">
        <v>865</v>
      </c>
      <c r="G3130">
        <v>2</v>
      </c>
      <c r="H3130">
        <v>1</v>
      </c>
      <c r="I3130" t="s">
        <v>861</v>
      </c>
      <c r="J3130" t="s">
        <v>882</v>
      </c>
      <c r="K3130" t="s">
        <v>863</v>
      </c>
      <c r="L3130">
        <v>2925.48</v>
      </c>
    </row>
    <row r="3131" spans="1:12" x14ac:dyDescent="0.25">
      <c r="A3131" t="s">
        <v>11032</v>
      </c>
      <c r="B3131" t="s">
        <v>3488</v>
      </c>
      <c r="C3131" t="s">
        <v>3295</v>
      </c>
      <c r="D3131">
        <v>25.2</v>
      </c>
      <c r="E3131">
        <v>58.7</v>
      </c>
      <c r="F3131" t="s">
        <v>860</v>
      </c>
      <c r="G3131">
        <v>1</v>
      </c>
      <c r="H3131">
        <v>1</v>
      </c>
      <c r="I3131" t="s">
        <v>861</v>
      </c>
      <c r="J3131" t="s">
        <v>882</v>
      </c>
      <c r="K3131" t="s">
        <v>863</v>
      </c>
      <c r="L3131">
        <v>234173.68</v>
      </c>
    </row>
    <row r="3132" spans="1:12" x14ac:dyDescent="0.25">
      <c r="A3132" t="s">
        <v>11033</v>
      </c>
      <c r="B3132" t="s">
        <v>3488</v>
      </c>
      <c r="C3132" t="s">
        <v>3295</v>
      </c>
      <c r="D3132">
        <v>23.8</v>
      </c>
      <c r="E3132">
        <v>60.92</v>
      </c>
      <c r="F3132" t="s">
        <v>865</v>
      </c>
      <c r="G3132">
        <v>2</v>
      </c>
      <c r="H3132">
        <v>1</v>
      </c>
      <c r="I3132" t="s">
        <v>861</v>
      </c>
      <c r="J3132" t="s">
        <v>882</v>
      </c>
      <c r="K3132" t="s">
        <v>863</v>
      </c>
      <c r="L3132">
        <v>445.04</v>
      </c>
    </row>
    <row r="3133" spans="1:12" x14ac:dyDescent="0.25">
      <c r="A3133" t="s">
        <v>11034</v>
      </c>
      <c r="B3133" t="s">
        <v>3488</v>
      </c>
      <c r="C3133" t="s">
        <v>3295</v>
      </c>
      <c r="D3133">
        <v>31.9</v>
      </c>
      <c r="E3133">
        <v>79.22</v>
      </c>
      <c r="F3133" t="s">
        <v>860</v>
      </c>
      <c r="G3133">
        <v>1</v>
      </c>
      <c r="H3133">
        <v>1</v>
      </c>
      <c r="I3133" t="s">
        <v>993</v>
      </c>
      <c r="J3133" t="s">
        <v>994</v>
      </c>
      <c r="K3133" t="s">
        <v>863</v>
      </c>
      <c r="L3133">
        <v>289775.96000000002</v>
      </c>
    </row>
    <row r="3134" spans="1:12" x14ac:dyDescent="0.25">
      <c r="A3134" t="s">
        <v>11035</v>
      </c>
      <c r="B3134" t="s">
        <v>3488</v>
      </c>
      <c r="C3134" t="s">
        <v>3295</v>
      </c>
      <c r="D3134">
        <v>27.7</v>
      </c>
      <c r="E3134">
        <v>58.5</v>
      </c>
      <c r="F3134" t="s">
        <v>860</v>
      </c>
      <c r="G3134">
        <v>1</v>
      </c>
      <c r="H3134">
        <v>1</v>
      </c>
      <c r="I3134" t="s">
        <v>861</v>
      </c>
      <c r="J3134" t="s">
        <v>882</v>
      </c>
      <c r="K3134" t="s">
        <v>863</v>
      </c>
      <c r="L3134">
        <v>172301.98</v>
      </c>
    </row>
    <row r="3135" spans="1:12" x14ac:dyDescent="0.25">
      <c r="A3135" t="s">
        <v>11036</v>
      </c>
      <c r="B3135" t="s">
        <v>3488</v>
      </c>
      <c r="C3135" t="s">
        <v>3295</v>
      </c>
      <c r="D3135">
        <v>23.2</v>
      </c>
      <c r="E3135">
        <v>60.92</v>
      </c>
      <c r="F3135" t="s">
        <v>865</v>
      </c>
      <c r="G3135">
        <v>2</v>
      </c>
      <c r="H3135">
        <v>1</v>
      </c>
      <c r="I3135" t="s">
        <v>861</v>
      </c>
      <c r="J3135" t="s">
        <v>882</v>
      </c>
      <c r="K3135" t="s">
        <v>863</v>
      </c>
      <c r="L3135">
        <v>97.93</v>
      </c>
    </row>
    <row r="3136" spans="1:12" x14ac:dyDescent="0.25">
      <c r="A3136" t="s">
        <v>11037</v>
      </c>
      <c r="B3136" t="s">
        <v>3488</v>
      </c>
      <c r="C3136" t="s">
        <v>3295</v>
      </c>
      <c r="D3136">
        <v>31.9</v>
      </c>
      <c r="E3136">
        <v>60.92</v>
      </c>
      <c r="F3136" t="s">
        <v>865</v>
      </c>
      <c r="G3136">
        <v>2</v>
      </c>
      <c r="H3136">
        <v>1</v>
      </c>
      <c r="I3136" t="s">
        <v>861</v>
      </c>
      <c r="J3136" t="s">
        <v>882</v>
      </c>
      <c r="K3136" t="s">
        <v>863</v>
      </c>
      <c r="L3136">
        <v>5057.7700000000004</v>
      </c>
    </row>
    <row r="3137" spans="1:12" x14ac:dyDescent="0.25">
      <c r="A3137" t="s">
        <v>11038</v>
      </c>
      <c r="B3137" t="s">
        <v>3488</v>
      </c>
      <c r="C3137" t="s">
        <v>3295</v>
      </c>
      <c r="D3137">
        <v>24.6</v>
      </c>
      <c r="E3137">
        <v>67.959999999999994</v>
      </c>
      <c r="F3137" t="s">
        <v>860</v>
      </c>
      <c r="G3137">
        <v>1</v>
      </c>
      <c r="H3137">
        <v>1</v>
      </c>
      <c r="I3137" t="s">
        <v>861</v>
      </c>
      <c r="J3137" t="s">
        <v>882</v>
      </c>
      <c r="K3137" t="s">
        <v>863</v>
      </c>
      <c r="L3137">
        <v>23404.52</v>
      </c>
    </row>
    <row r="3138" spans="1:12" x14ac:dyDescent="0.25">
      <c r="A3138" t="s">
        <v>11039</v>
      </c>
      <c r="B3138" t="s">
        <v>3488</v>
      </c>
      <c r="C3138" t="s">
        <v>3295</v>
      </c>
      <c r="D3138">
        <v>29.7</v>
      </c>
      <c r="E3138">
        <v>67.959999999999994</v>
      </c>
      <c r="F3138" t="s">
        <v>860</v>
      </c>
      <c r="G3138">
        <v>1</v>
      </c>
      <c r="H3138">
        <v>1</v>
      </c>
      <c r="I3138" t="s">
        <v>861</v>
      </c>
      <c r="J3138" t="s">
        <v>882</v>
      </c>
      <c r="K3138" t="s">
        <v>863</v>
      </c>
      <c r="L3138">
        <v>16787.04</v>
      </c>
    </row>
    <row r="3139" spans="1:12" x14ac:dyDescent="0.25">
      <c r="A3139" t="s">
        <v>11040</v>
      </c>
      <c r="B3139" t="s">
        <v>3488</v>
      </c>
      <c r="C3139" t="s">
        <v>3295</v>
      </c>
      <c r="D3139">
        <v>23.2</v>
      </c>
      <c r="E3139">
        <v>60.92</v>
      </c>
      <c r="F3139" t="s">
        <v>865</v>
      </c>
      <c r="G3139">
        <v>2</v>
      </c>
      <c r="H3139">
        <v>1</v>
      </c>
      <c r="I3139" t="s">
        <v>861</v>
      </c>
      <c r="J3139" t="s">
        <v>882</v>
      </c>
      <c r="K3139" t="s">
        <v>863</v>
      </c>
      <c r="L3139">
        <v>3522.91</v>
      </c>
    </row>
    <row r="3140" spans="1:12" x14ac:dyDescent="0.25">
      <c r="A3140" t="s">
        <v>11041</v>
      </c>
      <c r="B3140" t="s">
        <v>3488</v>
      </c>
      <c r="C3140" t="s">
        <v>3295</v>
      </c>
      <c r="D3140">
        <v>27.6</v>
      </c>
      <c r="E3140">
        <v>60.92</v>
      </c>
      <c r="F3140" t="s">
        <v>865</v>
      </c>
      <c r="G3140">
        <v>2</v>
      </c>
      <c r="H3140">
        <v>1</v>
      </c>
      <c r="I3140" t="s">
        <v>861</v>
      </c>
      <c r="J3140" t="s">
        <v>882</v>
      </c>
      <c r="K3140" t="s">
        <v>863</v>
      </c>
      <c r="L3140">
        <v>80624.460000000006</v>
      </c>
    </row>
    <row r="3141" spans="1:12" x14ac:dyDescent="0.25">
      <c r="A3141" t="s">
        <v>11042</v>
      </c>
      <c r="B3141" t="s">
        <v>3488</v>
      </c>
      <c r="C3141" t="s">
        <v>3295</v>
      </c>
      <c r="D3141">
        <v>31.9</v>
      </c>
      <c r="E3141">
        <v>60.92</v>
      </c>
      <c r="F3141" t="s">
        <v>865</v>
      </c>
      <c r="G3141">
        <v>2</v>
      </c>
      <c r="H3141">
        <v>1</v>
      </c>
      <c r="I3141" t="s">
        <v>861</v>
      </c>
      <c r="J3141" t="s">
        <v>882</v>
      </c>
      <c r="K3141" t="s">
        <v>863</v>
      </c>
      <c r="L3141">
        <v>294.51</v>
      </c>
    </row>
    <row r="3142" spans="1:12" x14ac:dyDescent="0.25">
      <c r="A3142" t="s">
        <v>11043</v>
      </c>
      <c r="B3142" t="s">
        <v>3488</v>
      </c>
      <c r="C3142" t="s">
        <v>3295</v>
      </c>
      <c r="D3142">
        <v>25.8</v>
      </c>
      <c r="E3142">
        <v>60.92</v>
      </c>
      <c r="F3142" t="s">
        <v>865</v>
      </c>
      <c r="G3142">
        <v>2</v>
      </c>
      <c r="H3142">
        <v>1</v>
      </c>
      <c r="I3142" t="s">
        <v>861</v>
      </c>
      <c r="J3142" t="s">
        <v>882</v>
      </c>
      <c r="K3142" t="s">
        <v>863</v>
      </c>
      <c r="L3142">
        <v>3338.61</v>
      </c>
    </row>
    <row r="3143" spans="1:12" x14ac:dyDescent="0.25">
      <c r="A3143" t="s">
        <v>11044</v>
      </c>
      <c r="B3143" t="s">
        <v>3488</v>
      </c>
      <c r="C3143" t="s">
        <v>3295</v>
      </c>
      <c r="D3143">
        <v>27.6</v>
      </c>
      <c r="E3143">
        <v>52.8</v>
      </c>
      <c r="F3143" t="s">
        <v>860</v>
      </c>
      <c r="G3143">
        <v>1</v>
      </c>
      <c r="H3143">
        <v>1</v>
      </c>
      <c r="I3143" t="s">
        <v>993</v>
      </c>
      <c r="J3143" t="s">
        <v>994</v>
      </c>
      <c r="K3143" t="s">
        <v>863</v>
      </c>
      <c r="L3143">
        <v>166507.10999999999</v>
      </c>
    </row>
    <row r="3144" spans="1:12" x14ac:dyDescent="0.25">
      <c r="A3144" t="s">
        <v>11045</v>
      </c>
      <c r="B3144" t="s">
        <v>3488</v>
      </c>
      <c r="C3144" t="s">
        <v>3295</v>
      </c>
      <c r="D3144">
        <v>27.5</v>
      </c>
      <c r="E3144">
        <v>67.959999999999994</v>
      </c>
      <c r="F3144" t="s">
        <v>860</v>
      </c>
      <c r="G3144">
        <v>2</v>
      </c>
      <c r="H3144">
        <v>1</v>
      </c>
      <c r="I3144" t="s">
        <v>861</v>
      </c>
      <c r="J3144" t="s">
        <v>882</v>
      </c>
      <c r="K3144" t="s">
        <v>863</v>
      </c>
      <c r="L3144">
        <v>4678.13</v>
      </c>
    </row>
    <row r="3145" spans="1:12" x14ac:dyDescent="0.25">
      <c r="A3145" t="s">
        <v>11046</v>
      </c>
      <c r="B3145" t="s">
        <v>3488</v>
      </c>
      <c r="C3145" t="s">
        <v>3295</v>
      </c>
      <c r="D3145">
        <v>31.9</v>
      </c>
      <c r="E3145">
        <v>60.92</v>
      </c>
      <c r="F3145" t="s">
        <v>865</v>
      </c>
      <c r="G3145">
        <v>2</v>
      </c>
      <c r="H3145">
        <v>1</v>
      </c>
      <c r="I3145" t="s">
        <v>861</v>
      </c>
      <c r="J3145" t="s">
        <v>882</v>
      </c>
      <c r="K3145" t="s">
        <v>863</v>
      </c>
      <c r="L3145">
        <v>2156165.11</v>
      </c>
    </row>
    <row r="3146" spans="1:12" x14ac:dyDescent="0.25">
      <c r="A3146" t="s">
        <v>3545</v>
      </c>
      <c r="B3146" t="s">
        <v>3488</v>
      </c>
      <c r="C3146" t="s">
        <v>3295</v>
      </c>
      <c r="D3146">
        <v>26.8</v>
      </c>
      <c r="E3146">
        <v>33</v>
      </c>
      <c r="F3146" t="s">
        <v>860</v>
      </c>
      <c r="G3146">
        <v>2</v>
      </c>
      <c r="H3146">
        <v>1</v>
      </c>
      <c r="I3146" t="s">
        <v>928</v>
      </c>
      <c r="J3146" t="s">
        <v>994</v>
      </c>
      <c r="K3146" t="s">
        <v>863</v>
      </c>
      <c r="L3146">
        <v>296184.73</v>
      </c>
    </row>
    <row r="3147" spans="1:12" x14ac:dyDescent="0.25">
      <c r="A3147" t="s">
        <v>3546</v>
      </c>
      <c r="B3147" t="s">
        <v>3488</v>
      </c>
      <c r="C3147" t="s">
        <v>3295</v>
      </c>
      <c r="D3147">
        <v>25.1</v>
      </c>
      <c r="E3147">
        <v>32</v>
      </c>
      <c r="F3147" t="s">
        <v>860</v>
      </c>
      <c r="G3147">
        <v>2</v>
      </c>
      <c r="H3147">
        <v>1</v>
      </c>
      <c r="I3147" t="s">
        <v>861</v>
      </c>
      <c r="J3147" t="s">
        <v>882</v>
      </c>
      <c r="K3147" t="s">
        <v>863</v>
      </c>
      <c r="L3147">
        <v>25487.73</v>
      </c>
    </row>
    <row r="3148" spans="1:12" x14ac:dyDescent="0.25">
      <c r="A3148" t="s">
        <v>11047</v>
      </c>
      <c r="B3148" t="s">
        <v>3488</v>
      </c>
      <c r="C3148" t="s">
        <v>3295</v>
      </c>
      <c r="D3148">
        <v>25.4</v>
      </c>
      <c r="E3148">
        <v>29.25</v>
      </c>
      <c r="F3148" t="s">
        <v>860</v>
      </c>
      <c r="G3148">
        <v>1</v>
      </c>
      <c r="H3148">
        <v>1</v>
      </c>
      <c r="I3148" t="s">
        <v>861</v>
      </c>
      <c r="J3148" t="s">
        <v>882</v>
      </c>
      <c r="K3148" t="s">
        <v>863</v>
      </c>
      <c r="L3148">
        <v>340.73</v>
      </c>
    </row>
    <row r="3149" spans="1:12" x14ac:dyDescent="0.25">
      <c r="A3149" t="s">
        <v>11048</v>
      </c>
      <c r="B3149" t="s">
        <v>3488</v>
      </c>
      <c r="C3149" t="s">
        <v>3295</v>
      </c>
      <c r="D3149">
        <v>25.3</v>
      </c>
      <c r="E3149">
        <v>29.3</v>
      </c>
      <c r="F3149" t="s">
        <v>860</v>
      </c>
      <c r="G3149">
        <v>1</v>
      </c>
      <c r="H3149">
        <v>1</v>
      </c>
      <c r="I3149" t="s">
        <v>861</v>
      </c>
      <c r="J3149" t="s">
        <v>882</v>
      </c>
      <c r="K3149" t="s">
        <v>863</v>
      </c>
      <c r="L3149">
        <v>1316199.5900000001</v>
      </c>
    </row>
    <row r="3150" spans="1:12" x14ac:dyDescent="0.25">
      <c r="A3150" t="s">
        <v>3547</v>
      </c>
      <c r="B3150" t="s">
        <v>3488</v>
      </c>
      <c r="C3150" t="s">
        <v>3295</v>
      </c>
      <c r="D3150">
        <v>26.6</v>
      </c>
      <c r="E3150">
        <v>29.25</v>
      </c>
      <c r="F3150" t="s">
        <v>860</v>
      </c>
      <c r="G3150">
        <v>1</v>
      </c>
      <c r="H3150">
        <v>1</v>
      </c>
      <c r="I3150" t="s">
        <v>861</v>
      </c>
      <c r="J3150" t="s">
        <v>882</v>
      </c>
      <c r="K3150" t="s">
        <v>863</v>
      </c>
      <c r="L3150">
        <v>1258230.1399999999</v>
      </c>
    </row>
    <row r="3151" spans="1:12" x14ac:dyDescent="0.25">
      <c r="A3151" t="s">
        <v>11049</v>
      </c>
      <c r="B3151" t="s">
        <v>3488</v>
      </c>
      <c r="C3151" t="s">
        <v>3295</v>
      </c>
      <c r="D3151">
        <v>24.2</v>
      </c>
      <c r="E3151">
        <v>39.4</v>
      </c>
      <c r="F3151" t="s">
        <v>860</v>
      </c>
      <c r="G3151">
        <v>2</v>
      </c>
      <c r="H3151">
        <v>1</v>
      </c>
      <c r="I3151" t="s">
        <v>928</v>
      </c>
      <c r="J3151" t="s">
        <v>994</v>
      </c>
      <c r="K3151" t="s">
        <v>863</v>
      </c>
      <c r="L3151">
        <v>2526.5</v>
      </c>
    </row>
    <row r="3152" spans="1:12" x14ac:dyDescent="0.25">
      <c r="A3152" t="s">
        <v>3548</v>
      </c>
      <c r="B3152" t="s">
        <v>3488</v>
      </c>
      <c r="C3152" t="s">
        <v>3295</v>
      </c>
      <c r="D3152">
        <v>26.1</v>
      </c>
      <c r="E3152">
        <v>24.3</v>
      </c>
      <c r="F3152" t="s">
        <v>860</v>
      </c>
      <c r="G3152">
        <v>1</v>
      </c>
      <c r="H3152">
        <v>1</v>
      </c>
      <c r="I3152" t="s">
        <v>861</v>
      </c>
      <c r="J3152" t="s">
        <v>882</v>
      </c>
      <c r="K3152" t="s">
        <v>863</v>
      </c>
      <c r="L3152">
        <v>34357.57</v>
      </c>
    </row>
    <row r="3153" spans="1:12" x14ac:dyDescent="0.25">
      <c r="A3153" t="s">
        <v>3549</v>
      </c>
      <c r="B3153" t="s">
        <v>3488</v>
      </c>
      <c r="C3153" t="s">
        <v>3295</v>
      </c>
      <c r="D3153">
        <v>26.9</v>
      </c>
      <c r="E3153">
        <v>24.3</v>
      </c>
      <c r="F3153" t="s">
        <v>867</v>
      </c>
      <c r="G3153">
        <v>2</v>
      </c>
      <c r="H3153">
        <v>1</v>
      </c>
      <c r="I3153" t="s">
        <v>861</v>
      </c>
      <c r="J3153" t="s">
        <v>882</v>
      </c>
      <c r="K3153" t="s">
        <v>863</v>
      </c>
      <c r="L3153">
        <v>142638.67000000001</v>
      </c>
    </row>
    <row r="3154" spans="1:12" x14ac:dyDescent="0.25">
      <c r="A3154" t="s">
        <v>3550</v>
      </c>
      <c r="B3154" t="s">
        <v>3488</v>
      </c>
      <c r="C3154" t="s">
        <v>3295</v>
      </c>
      <c r="D3154">
        <v>28.5</v>
      </c>
      <c r="E3154">
        <v>30.3</v>
      </c>
      <c r="F3154" t="s">
        <v>865</v>
      </c>
      <c r="G3154">
        <v>1</v>
      </c>
      <c r="H3154">
        <v>1</v>
      </c>
      <c r="I3154" t="s">
        <v>861</v>
      </c>
      <c r="J3154" t="s">
        <v>882</v>
      </c>
      <c r="K3154" t="s">
        <v>863</v>
      </c>
      <c r="L3154">
        <v>30893.91</v>
      </c>
    </row>
    <row r="3155" spans="1:12" x14ac:dyDescent="0.25">
      <c r="A3155" t="s">
        <v>3551</v>
      </c>
      <c r="B3155" t="s">
        <v>3488</v>
      </c>
      <c r="C3155" t="s">
        <v>3295</v>
      </c>
      <c r="D3155">
        <v>27.2</v>
      </c>
      <c r="E3155">
        <v>46.8</v>
      </c>
      <c r="F3155" t="s">
        <v>860</v>
      </c>
      <c r="G3155">
        <v>1</v>
      </c>
      <c r="H3155">
        <v>1</v>
      </c>
      <c r="I3155" t="s">
        <v>861</v>
      </c>
      <c r="J3155" t="s">
        <v>882</v>
      </c>
      <c r="K3155" t="s">
        <v>863</v>
      </c>
      <c r="L3155">
        <v>104068.69</v>
      </c>
    </row>
    <row r="3156" spans="1:12" x14ac:dyDescent="0.25">
      <c r="A3156" t="s">
        <v>11050</v>
      </c>
      <c r="B3156" t="s">
        <v>3488</v>
      </c>
      <c r="C3156" t="s">
        <v>3295</v>
      </c>
      <c r="D3156">
        <v>27</v>
      </c>
      <c r="E3156">
        <v>29.39</v>
      </c>
      <c r="F3156" t="s">
        <v>860</v>
      </c>
      <c r="G3156">
        <v>2</v>
      </c>
      <c r="H3156">
        <v>1</v>
      </c>
      <c r="I3156" t="s">
        <v>861</v>
      </c>
      <c r="J3156" t="s">
        <v>882</v>
      </c>
      <c r="K3156" t="s">
        <v>863</v>
      </c>
      <c r="L3156">
        <v>993885.08</v>
      </c>
    </row>
    <row r="3157" spans="1:12" x14ac:dyDescent="0.25">
      <c r="A3157" t="s">
        <v>11051</v>
      </c>
      <c r="B3157" t="s">
        <v>3488</v>
      </c>
      <c r="C3157" t="s">
        <v>3295</v>
      </c>
      <c r="D3157">
        <v>28</v>
      </c>
      <c r="E3157">
        <v>43</v>
      </c>
      <c r="F3157" t="s">
        <v>860</v>
      </c>
      <c r="G3157">
        <v>1</v>
      </c>
      <c r="H3157">
        <v>1</v>
      </c>
      <c r="I3157" t="s">
        <v>861</v>
      </c>
      <c r="J3157" t="s">
        <v>882</v>
      </c>
      <c r="K3157" t="s">
        <v>863</v>
      </c>
      <c r="L3157">
        <v>4751722.92</v>
      </c>
    </row>
    <row r="3158" spans="1:12" x14ac:dyDescent="0.25">
      <c r="A3158" t="s">
        <v>11052</v>
      </c>
      <c r="B3158" t="s">
        <v>3488</v>
      </c>
      <c r="C3158" t="s">
        <v>3295</v>
      </c>
      <c r="D3158">
        <v>27.2</v>
      </c>
      <c r="E3158">
        <v>46.8</v>
      </c>
      <c r="F3158" t="s">
        <v>860</v>
      </c>
      <c r="G3158">
        <v>1</v>
      </c>
      <c r="H3158">
        <v>1</v>
      </c>
      <c r="I3158" t="s">
        <v>861</v>
      </c>
      <c r="J3158" t="s">
        <v>882</v>
      </c>
      <c r="K3158" t="s">
        <v>863</v>
      </c>
      <c r="L3158">
        <v>106732.13</v>
      </c>
    </row>
    <row r="3159" spans="1:12" x14ac:dyDescent="0.25">
      <c r="A3159" t="s">
        <v>3552</v>
      </c>
      <c r="B3159" t="s">
        <v>3488</v>
      </c>
      <c r="C3159" t="s">
        <v>3295</v>
      </c>
      <c r="D3159">
        <v>24.4</v>
      </c>
      <c r="E3159">
        <v>29.52</v>
      </c>
      <c r="F3159" t="s">
        <v>860</v>
      </c>
      <c r="G3159">
        <v>2</v>
      </c>
      <c r="H3159">
        <v>1</v>
      </c>
      <c r="I3159" t="s">
        <v>928</v>
      </c>
      <c r="J3159" t="s">
        <v>994</v>
      </c>
      <c r="K3159" t="s">
        <v>863</v>
      </c>
      <c r="L3159">
        <v>4371.57</v>
      </c>
    </row>
    <row r="3160" spans="1:12" x14ac:dyDescent="0.25">
      <c r="A3160" t="s">
        <v>11053</v>
      </c>
      <c r="B3160" t="s">
        <v>3488</v>
      </c>
      <c r="C3160" t="s">
        <v>3295</v>
      </c>
      <c r="D3160">
        <v>21.7</v>
      </c>
      <c r="E3160">
        <v>42.9</v>
      </c>
      <c r="F3160" t="s">
        <v>860</v>
      </c>
      <c r="G3160">
        <v>1</v>
      </c>
      <c r="H3160">
        <v>1</v>
      </c>
      <c r="I3160" t="s">
        <v>861</v>
      </c>
      <c r="J3160" t="s">
        <v>882</v>
      </c>
      <c r="K3160" t="s">
        <v>863</v>
      </c>
      <c r="L3160">
        <v>28.71</v>
      </c>
    </row>
    <row r="3161" spans="1:12" x14ac:dyDescent="0.25">
      <c r="A3161" t="s">
        <v>3553</v>
      </c>
      <c r="B3161" t="s">
        <v>3488</v>
      </c>
      <c r="C3161" t="s">
        <v>3295</v>
      </c>
      <c r="D3161">
        <v>24.9</v>
      </c>
      <c r="E3161">
        <v>28.4</v>
      </c>
      <c r="F3161" t="s">
        <v>865</v>
      </c>
      <c r="G3161">
        <v>2</v>
      </c>
      <c r="H3161">
        <v>1</v>
      </c>
      <c r="I3161" t="s">
        <v>861</v>
      </c>
      <c r="J3161" t="s">
        <v>882</v>
      </c>
      <c r="K3161" t="s">
        <v>863</v>
      </c>
      <c r="L3161">
        <v>1519309.4</v>
      </c>
    </row>
    <row r="3162" spans="1:12" x14ac:dyDescent="0.25">
      <c r="A3162" t="s">
        <v>11054</v>
      </c>
      <c r="B3162" t="s">
        <v>3488</v>
      </c>
      <c r="C3162" t="s">
        <v>3295</v>
      </c>
      <c r="D3162">
        <v>27.4</v>
      </c>
      <c r="E3162">
        <v>35.799999999999997</v>
      </c>
      <c r="F3162" t="s">
        <v>860</v>
      </c>
      <c r="G3162">
        <v>2</v>
      </c>
      <c r="H3162">
        <v>1</v>
      </c>
      <c r="I3162" t="s">
        <v>861</v>
      </c>
      <c r="J3162" t="s">
        <v>882</v>
      </c>
      <c r="K3162" t="s">
        <v>863</v>
      </c>
      <c r="L3162">
        <v>932555.61</v>
      </c>
    </row>
    <row r="3163" spans="1:12" x14ac:dyDescent="0.25">
      <c r="A3163" t="s">
        <v>3554</v>
      </c>
      <c r="B3163" t="s">
        <v>3488</v>
      </c>
      <c r="C3163" t="s">
        <v>3295</v>
      </c>
      <c r="D3163">
        <v>26.2</v>
      </c>
      <c r="E3163">
        <v>28.63</v>
      </c>
      <c r="F3163" t="s">
        <v>860</v>
      </c>
      <c r="G3163">
        <v>1</v>
      </c>
      <c r="H3163">
        <v>1</v>
      </c>
      <c r="I3163" t="s">
        <v>861</v>
      </c>
      <c r="J3163" t="s">
        <v>882</v>
      </c>
      <c r="K3163" t="s">
        <v>863</v>
      </c>
      <c r="L3163">
        <v>2877.15</v>
      </c>
    </row>
    <row r="3164" spans="1:12" x14ac:dyDescent="0.25">
      <c r="A3164" t="s">
        <v>3555</v>
      </c>
      <c r="B3164" t="s">
        <v>3488</v>
      </c>
      <c r="C3164" t="s">
        <v>3295</v>
      </c>
      <c r="D3164">
        <v>28.5</v>
      </c>
      <c r="E3164">
        <v>26</v>
      </c>
      <c r="F3164" t="s">
        <v>865</v>
      </c>
      <c r="G3164">
        <v>2</v>
      </c>
      <c r="H3164">
        <v>1</v>
      </c>
      <c r="I3164" t="s">
        <v>861</v>
      </c>
      <c r="J3164" t="s">
        <v>882</v>
      </c>
      <c r="K3164" t="s">
        <v>868</v>
      </c>
      <c r="L3164">
        <v>259989.37</v>
      </c>
    </row>
    <row r="3165" spans="1:12" x14ac:dyDescent="0.25">
      <c r="A3165" t="s">
        <v>3556</v>
      </c>
      <c r="B3165" t="s">
        <v>3488</v>
      </c>
      <c r="C3165" t="s">
        <v>3295</v>
      </c>
      <c r="D3165">
        <v>32.299999999999997</v>
      </c>
      <c r="E3165">
        <v>25</v>
      </c>
      <c r="F3165" t="s">
        <v>867</v>
      </c>
      <c r="G3165">
        <v>3</v>
      </c>
      <c r="H3165">
        <v>1</v>
      </c>
      <c r="I3165" t="s">
        <v>861</v>
      </c>
      <c r="J3165" t="s">
        <v>882</v>
      </c>
      <c r="K3165" t="s">
        <v>863</v>
      </c>
      <c r="L3165">
        <v>7633376.4100000001</v>
      </c>
    </row>
    <row r="3166" spans="1:12" x14ac:dyDescent="0.25">
      <c r="A3166" t="s">
        <v>11055</v>
      </c>
      <c r="B3166" t="s">
        <v>3488</v>
      </c>
      <c r="C3166" t="s">
        <v>3295</v>
      </c>
      <c r="D3166">
        <v>22.8</v>
      </c>
      <c r="E3166">
        <v>42.9</v>
      </c>
      <c r="F3166" t="s">
        <v>860</v>
      </c>
      <c r="G3166">
        <v>1</v>
      </c>
      <c r="H3166">
        <v>1</v>
      </c>
      <c r="I3166" t="s">
        <v>861</v>
      </c>
      <c r="J3166" t="s">
        <v>882</v>
      </c>
      <c r="K3166" t="s">
        <v>863</v>
      </c>
      <c r="L3166">
        <v>116.81</v>
      </c>
    </row>
    <row r="3167" spans="1:12" x14ac:dyDescent="0.25">
      <c r="A3167" t="s">
        <v>11056</v>
      </c>
      <c r="B3167" t="s">
        <v>3488</v>
      </c>
      <c r="C3167" t="s">
        <v>3295</v>
      </c>
      <c r="D3167">
        <v>22.1</v>
      </c>
      <c r="E3167">
        <v>33.1</v>
      </c>
      <c r="F3167" t="s">
        <v>860</v>
      </c>
      <c r="G3167">
        <v>1</v>
      </c>
      <c r="H3167">
        <v>1</v>
      </c>
      <c r="I3167" t="s">
        <v>861</v>
      </c>
      <c r="J3167" t="s">
        <v>882</v>
      </c>
      <c r="K3167" t="s">
        <v>863</v>
      </c>
      <c r="L3167">
        <v>343073.96</v>
      </c>
    </row>
    <row r="3168" spans="1:12" x14ac:dyDescent="0.25">
      <c r="A3168" t="s">
        <v>11057</v>
      </c>
      <c r="B3168" t="s">
        <v>3488</v>
      </c>
      <c r="C3168" t="s">
        <v>3295</v>
      </c>
      <c r="D3168">
        <v>21.4</v>
      </c>
      <c r="E3168">
        <v>33.1</v>
      </c>
      <c r="F3168" t="s">
        <v>860</v>
      </c>
      <c r="G3168">
        <v>1</v>
      </c>
      <c r="H3168">
        <v>1</v>
      </c>
      <c r="I3168" t="s">
        <v>861</v>
      </c>
      <c r="J3168" t="s">
        <v>882</v>
      </c>
      <c r="K3168" t="s">
        <v>863</v>
      </c>
      <c r="L3168">
        <v>440279.03</v>
      </c>
    </row>
    <row r="3169" spans="1:12" x14ac:dyDescent="0.25">
      <c r="A3169" t="s">
        <v>11058</v>
      </c>
      <c r="B3169" t="s">
        <v>3488</v>
      </c>
      <c r="C3169" t="s">
        <v>3295</v>
      </c>
      <c r="D3169">
        <v>21.7</v>
      </c>
      <c r="E3169">
        <v>42.6</v>
      </c>
      <c r="F3169" t="s">
        <v>860</v>
      </c>
      <c r="G3169">
        <v>1</v>
      </c>
      <c r="H3169">
        <v>1</v>
      </c>
      <c r="I3169" t="s">
        <v>861</v>
      </c>
      <c r="J3169" t="s">
        <v>882</v>
      </c>
      <c r="K3169" t="s">
        <v>863</v>
      </c>
      <c r="L3169">
        <v>13707.89</v>
      </c>
    </row>
    <row r="3170" spans="1:12" x14ac:dyDescent="0.25">
      <c r="A3170" t="s">
        <v>11059</v>
      </c>
      <c r="B3170" t="s">
        <v>3488</v>
      </c>
      <c r="C3170" t="s">
        <v>3295</v>
      </c>
      <c r="D3170">
        <v>22.6</v>
      </c>
      <c r="E3170">
        <v>10.8</v>
      </c>
      <c r="F3170" t="s">
        <v>860</v>
      </c>
      <c r="G3170">
        <v>3</v>
      </c>
      <c r="H3170">
        <v>1</v>
      </c>
      <c r="I3170" t="s">
        <v>861</v>
      </c>
      <c r="J3170" t="s">
        <v>882</v>
      </c>
      <c r="K3170" t="s">
        <v>863</v>
      </c>
      <c r="L3170">
        <v>161614.31</v>
      </c>
    </row>
    <row r="3171" spans="1:12" x14ac:dyDescent="0.25">
      <c r="A3171" t="s">
        <v>3557</v>
      </c>
      <c r="B3171" t="s">
        <v>3488</v>
      </c>
      <c r="C3171" t="s">
        <v>3295</v>
      </c>
      <c r="D3171">
        <v>29.4</v>
      </c>
      <c r="E3171">
        <v>16.489999999999998</v>
      </c>
      <c r="F3171" t="s">
        <v>867</v>
      </c>
      <c r="G3171">
        <v>1</v>
      </c>
      <c r="H3171">
        <v>1</v>
      </c>
      <c r="I3171" t="s">
        <v>861</v>
      </c>
      <c r="J3171" t="s">
        <v>882</v>
      </c>
      <c r="K3171" t="s">
        <v>863</v>
      </c>
      <c r="L3171">
        <v>2416801.64</v>
      </c>
    </row>
    <row r="3172" spans="1:12" x14ac:dyDescent="0.25">
      <c r="A3172" t="s">
        <v>3558</v>
      </c>
      <c r="B3172" t="s">
        <v>3488</v>
      </c>
      <c r="C3172" t="s">
        <v>3295</v>
      </c>
      <c r="D3172">
        <v>34.9</v>
      </c>
      <c r="E3172">
        <v>16.260000000000002</v>
      </c>
      <c r="F3172" t="s">
        <v>860</v>
      </c>
      <c r="G3172">
        <v>1</v>
      </c>
      <c r="H3172">
        <v>3</v>
      </c>
      <c r="I3172" t="s">
        <v>861</v>
      </c>
      <c r="J3172" t="s">
        <v>882</v>
      </c>
      <c r="K3172" t="s">
        <v>863</v>
      </c>
      <c r="L3172">
        <v>1995739.61</v>
      </c>
    </row>
    <row r="3173" spans="1:12" x14ac:dyDescent="0.25">
      <c r="A3173" t="s">
        <v>3559</v>
      </c>
      <c r="B3173" t="s">
        <v>3488</v>
      </c>
      <c r="C3173" t="s">
        <v>3295</v>
      </c>
      <c r="D3173">
        <v>25.9</v>
      </c>
      <c r="E3173">
        <v>8.6</v>
      </c>
      <c r="F3173" t="s">
        <v>865</v>
      </c>
      <c r="G3173">
        <v>2</v>
      </c>
      <c r="H3173">
        <v>2</v>
      </c>
      <c r="I3173" t="s">
        <v>861</v>
      </c>
      <c r="J3173" t="s">
        <v>882</v>
      </c>
      <c r="K3173" t="s">
        <v>863</v>
      </c>
      <c r="L3173">
        <v>4793425.28</v>
      </c>
    </row>
    <row r="3174" spans="1:12" x14ac:dyDescent="0.25">
      <c r="A3174" t="s">
        <v>434</v>
      </c>
      <c r="B3174" t="s">
        <v>3488</v>
      </c>
      <c r="C3174" t="s">
        <v>3295</v>
      </c>
      <c r="D3174">
        <v>40.5</v>
      </c>
      <c r="E3174">
        <v>24.6</v>
      </c>
      <c r="F3174" t="s">
        <v>860</v>
      </c>
      <c r="G3174">
        <v>2</v>
      </c>
      <c r="H3174">
        <v>3</v>
      </c>
      <c r="I3174" t="s">
        <v>861</v>
      </c>
      <c r="J3174" t="s">
        <v>882</v>
      </c>
      <c r="K3174" t="s">
        <v>863</v>
      </c>
      <c r="L3174">
        <v>947644.87</v>
      </c>
    </row>
    <row r="3175" spans="1:12" x14ac:dyDescent="0.25">
      <c r="A3175" t="s">
        <v>3560</v>
      </c>
      <c r="B3175" t="s">
        <v>3488</v>
      </c>
      <c r="C3175" t="s">
        <v>3295</v>
      </c>
      <c r="D3175">
        <v>22.6</v>
      </c>
      <c r="E3175">
        <v>10.8</v>
      </c>
      <c r="F3175" t="s">
        <v>860</v>
      </c>
      <c r="G3175">
        <v>3</v>
      </c>
      <c r="H3175">
        <v>1</v>
      </c>
      <c r="I3175" t="s">
        <v>861</v>
      </c>
      <c r="J3175" t="s">
        <v>882</v>
      </c>
      <c r="K3175" t="s">
        <v>863</v>
      </c>
      <c r="L3175">
        <v>1571440.41</v>
      </c>
    </row>
    <row r="3176" spans="1:12" x14ac:dyDescent="0.25">
      <c r="A3176" t="s">
        <v>3561</v>
      </c>
      <c r="B3176" t="s">
        <v>3488</v>
      </c>
      <c r="C3176" t="s">
        <v>3295</v>
      </c>
      <c r="D3176">
        <v>30.5</v>
      </c>
      <c r="E3176">
        <v>18.97</v>
      </c>
      <c r="F3176" t="s">
        <v>860</v>
      </c>
      <c r="G3176">
        <v>1</v>
      </c>
      <c r="H3176">
        <v>3</v>
      </c>
      <c r="I3176" t="s">
        <v>861</v>
      </c>
      <c r="J3176" t="s">
        <v>882</v>
      </c>
      <c r="K3176" t="s">
        <v>863</v>
      </c>
      <c r="L3176">
        <v>3896355.72</v>
      </c>
    </row>
    <row r="3177" spans="1:12" x14ac:dyDescent="0.25">
      <c r="A3177" t="s">
        <v>3562</v>
      </c>
      <c r="B3177" t="s">
        <v>3488</v>
      </c>
      <c r="C3177" t="s">
        <v>3295</v>
      </c>
      <c r="D3177">
        <v>28.1</v>
      </c>
      <c r="E3177">
        <v>23.3</v>
      </c>
      <c r="F3177" t="s">
        <v>860</v>
      </c>
      <c r="G3177">
        <v>1</v>
      </c>
      <c r="H3177">
        <v>1</v>
      </c>
      <c r="I3177" t="s">
        <v>861</v>
      </c>
      <c r="J3177" t="s">
        <v>882</v>
      </c>
      <c r="K3177" t="s">
        <v>863</v>
      </c>
      <c r="L3177">
        <v>6349411.6500000004</v>
      </c>
    </row>
    <row r="3178" spans="1:12" x14ac:dyDescent="0.25">
      <c r="A3178" t="s">
        <v>3563</v>
      </c>
      <c r="B3178" t="s">
        <v>3488</v>
      </c>
      <c r="C3178" t="s">
        <v>3295</v>
      </c>
      <c r="D3178">
        <v>26.2</v>
      </c>
      <c r="E3178">
        <v>15</v>
      </c>
      <c r="F3178" t="s">
        <v>860</v>
      </c>
      <c r="G3178">
        <v>2</v>
      </c>
      <c r="H3178">
        <v>1</v>
      </c>
      <c r="I3178" t="s">
        <v>861</v>
      </c>
      <c r="J3178" t="s">
        <v>882</v>
      </c>
      <c r="K3178" t="s">
        <v>863</v>
      </c>
      <c r="L3178">
        <v>1266299.03</v>
      </c>
    </row>
    <row r="3179" spans="1:12" x14ac:dyDescent="0.25">
      <c r="A3179" t="s">
        <v>3564</v>
      </c>
      <c r="B3179" t="s">
        <v>3488</v>
      </c>
      <c r="C3179" t="s">
        <v>3295</v>
      </c>
      <c r="D3179">
        <v>23.7</v>
      </c>
      <c r="E3179">
        <v>16.260000000000002</v>
      </c>
      <c r="F3179" t="s">
        <v>860</v>
      </c>
      <c r="G3179">
        <v>3</v>
      </c>
      <c r="H3179">
        <v>1</v>
      </c>
      <c r="I3179" t="s">
        <v>861</v>
      </c>
      <c r="J3179" t="s">
        <v>882</v>
      </c>
      <c r="K3179" t="s">
        <v>863</v>
      </c>
      <c r="L3179">
        <v>30021.14</v>
      </c>
    </row>
    <row r="3180" spans="1:12" x14ac:dyDescent="0.25">
      <c r="A3180" t="s">
        <v>3565</v>
      </c>
      <c r="B3180" t="s">
        <v>3488</v>
      </c>
      <c r="C3180" t="s">
        <v>3295</v>
      </c>
      <c r="D3180">
        <v>26.8</v>
      </c>
      <c r="E3180">
        <v>16.260000000000002</v>
      </c>
      <c r="F3180" t="s">
        <v>860</v>
      </c>
      <c r="G3180">
        <v>1</v>
      </c>
      <c r="H3180">
        <v>1</v>
      </c>
      <c r="I3180" t="s">
        <v>861</v>
      </c>
      <c r="J3180" t="s">
        <v>882</v>
      </c>
      <c r="K3180" t="s">
        <v>863</v>
      </c>
      <c r="L3180">
        <v>155206.18</v>
      </c>
    </row>
    <row r="3181" spans="1:12" x14ac:dyDescent="0.25">
      <c r="A3181" t="s">
        <v>11060</v>
      </c>
      <c r="B3181" t="s">
        <v>3488</v>
      </c>
      <c r="C3181" t="s">
        <v>3295</v>
      </c>
      <c r="D3181">
        <v>28.3</v>
      </c>
      <c r="E3181">
        <v>14.5</v>
      </c>
      <c r="F3181" t="s">
        <v>860</v>
      </c>
      <c r="G3181">
        <v>2</v>
      </c>
      <c r="H3181">
        <v>1</v>
      </c>
      <c r="I3181" t="s">
        <v>861</v>
      </c>
      <c r="J3181" t="s">
        <v>882</v>
      </c>
      <c r="K3181" t="s">
        <v>863</v>
      </c>
      <c r="L3181">
        <v>603822.44999999995</v>
      </c>
    </row>
    <row r="3182" spans="1:12" x14ac:dyDescent="0.25">
      <c r="A3182" t="s">
        <v>3566</v>
      </c>
      <c r="B3182" t="s">
        <v>3488</v>
      </c>
      <c r="C3182" t="s">
        <v>3295</v>
      </c>
      <c r="D3182">
        <v>31.8</v>
      </c>
      <c r="E3182">
        <v>19.2</v>
      </c>
      <c r="F3182" t="s">
        <v>860</v>
      </c>
      <c r="G3182">
        <v>2</v>
      </c>
      <c r="H3182">
        <v>1</v>
      </c>
      <c r="I3182" t="s">
        <v>861</v>
      </c>
      <c r="J3182" t="s">
        <v>882</v>
      </c>
      <c r="K3182" t="s">
        <v>863</v>
      </c>
      <c r="L3182">
        <v>1556822.15</v>
      </c>
    </row>
    <row r="3183" spans="1:12" x14ac:dyDescent="0.25">
      <c r="A3183" t="s">
        <v>3567</v>
      </c>
      <c r="B3183" t="s">
        <v>3488</v>
      </c>
      <c r="C3183" t="s">
        <v>3295</v>
      </c>
      <c r="D3183">
        <v>28.3</v>
      </c>
      <c r="E3183">
        <v>14.5</v>
      </c>
      <c r="F3183" t="s">
        <v>860</v>
      </c>
      <c r="G3183">
        <v>2</v>
      </c>
      <c r="H3183">
        <v>1</v>
      </c>
      <c r="I3183" t="s">
        <v>861</v>
      </c>
      <c r="J3183" t="s">
        <v>882</v>
      </c>
      <c r="K3183" t="s">
        <v>863</v>
      </c>
      <c r="L3183">
        <v>2902202.9</v>
      </c>
    </row>
    <row r="3184" spans="1:12" x14ac:dyDescent="0.25">
      <c r="A3184" t="s">
        <v>3568</v>
      </c>
      <c r="B3184" t="s">
        <v>3488</v>
      </c>
      <c r="C3184" t="s">
        <v>3295</v>
      </c>
      <c r="D3184">
        <v>31.5</v>
      </c>
      <c r="E3184">
        <v>21</v>
      </c>
      <c r="F3184" t="s">
        <v>860</v>
      </c>
      <c r="G3184">
        <v>2</v>
      </c>
      <c r="H3184">
        <v>1</v>
      </c>
      <c r="I3184" t="s">
        <v>861</v>
      </c>
      <c r="J3184" t="s">
        <v>882</v>
      </c>
      <c r="K3184" t="s">
        <v>863</v>
      </c>
      <c r="L3184">
        <v>58093.74</v>
      </c>
    </row>
    <row r="3185" spans="1:12" x14ac:dyDescent="0.25">
      <c r="A3185" t="s">
        <v>3574</v>
      </c>
      <c r="B3185" t="s">
        <v>3572</v>
      </c>
      <c r="C3185" t="s">
        <v>3295</v>
      </c>
      <c r="D3185">
        <v>14.9</v>
      </c>
      <c r="E3185">
        <v>13.6</v>
      </c>
      <c r="F3185" t="s">
        <v>860</v>
      </c>
      <c r="G3185">
        <v>1</v>
      </c>
      <c r="H3185">
        <v>1</v>
      </c>
      <c r="I3185" t="s">
        <v>993</v>
      </c>
      <c r="J3185" t="s">
        <v>2142</v>
      </c>
      <c r="K3185" t="s">
        <v>863</v>
      </c>
      <c r="L3185">
        <v>864091.67</v>
      </c>
    </row>
    <row r="3186" spans="1:12" x14ac:dyDescent="0.25">
      <c r="A3186" t="s">
        <v>11061</v>
      </c>
      <c r="B3186" t="s">
        <v>3572</v>
      </c>
      <c r="C3186" t="s">
        <v>3295</v>
      </c>
      <c r="D3186">
        <v>14.9</v>
      </c>
      <c r="E3186">
        <v>13.1</v>
      </c>
      <c r="F3186" t="s">
        <v>860</v>
      </c>
      <c r="G3186">
        <v>2</v>
      </c>
      <c r="H3186">
        <v>1</v>
      </c>
      <c r="I3186" t="s">
        <v>993</v>
      </c>
      <c r="J3186" t="s">
        <v>2142</v>
      </c>
      <c r="K3186" t="s">
        <v>863</v>
      </c>
      <c r="L3186">
        <v>112893.36</v>
      </c>
    </row>
    <row r="3187" spans="1:12" x14ac:dyDescent="0.25">
      <c r="A3187" t="s">
        <v>214</v>
      </c>
      <c r="B3187" t="s">
        <v>3572</v>
      </c>
      <c r="C3187" t="s">
        <v>3295</v>
      </c>
      <c r="D3187">
        <v>15.5</v>
      </c>
      <c r="E3187">
        <v>42.64</v>
      </c>
      <c r="F3187" t="s">
        <v>865</v>
      </c>
      <c r="G3187">
        <v>2</v>
      </c>
      <c r="H3187">
        <v>1</v>
      </c>
      <c r="I3187" t="s">
        <v>993</v>
      </c>
      <c r="J3187" t="s">
        <v>928</v>
      </c>
      <c r="K3187" t="s">
        <v>863</v>
      </c>
      <c r="L3187">
        <v>5834572.0599999996</v>
      </c>
    </row>
    <row r="3188" spans="1:12" x14ac:dyDescent="0.25">
      <c r="A3188" t="s">
        <v>3575</v>
      </c>
      <c r="B3188" t="s">
        <v>3572</v>
      </c>
      <c r="C3188" t="s">
        <v>3295</v>
      </c>
      <c r="D3188">
        <v>15.4</v>
      </c>
      <c r="E3188">
        <v>35</v>
      </c>
      <c r="F3188" t="s">
        <v>865</v>
      </c>
      <c r="G3188">
        <v>2</v>
      </c>
      <c r="H3188">
        <v>1</v>
      </c>
      <c r="I3188" t="s">
        <v>928</v>
      </c>
      <c r="J3188" t="s">
        <v>928</v>
      </c>
      <c r="K3188" t="s">
        <v>863</v>
      </c>
      <c r="L3188">
        <v>69681.59</v>
      </c>
    </row>
    <row r="3189" spans="1:12" x14ac:dyDescent="0.25">
      <c r="A3189" t="s">
        <v>3576</v>
      </c>
      <c r="B3189" t="s">
        <v>3572</v>
      </c>
      <c r="C3189" t="s">
        <v>3295</v>
      </c>
      <c r="D3189">
        <v>14.9</v>
      </c>
      <c r="E3189">
        <v>35.19</v>
      </c>
      <c r="F3189" t="s">
        <v>865</v>
      </c>
      <c r="G3189">
        <v>2</v>
      </c>
      <c r="H3189">
        <v>1</v>
      </c>
      <c r="I3189" t="s">
        <v>993</v>
      </c>
      <c r="J3189" t="s">
        <v>928</v>
      </c>
      <c r="K3189" t="s">
        <v>868</v>
      </c>
      <c r="L3189">
        <v>1519386.56</v>
      </c>
    </row>
    <row r="3190" spans="1:12" x14ac:dyDescent="0.25">
      <c r="A3190" t="s">
        <v>3577</v>
      </c>
      <c r="B3190" t="s">
        <v>3572</v>
      </c>
      <c r="C3190" t="s">
        <v>3295</v>
      </c>
      <c r="D3190">
        <v>17.8</v>
      </c>
      <c r="E3190">
        <v>34.5</v>
      </c>
      <c r="F3190" t="s">
        <v>865</v>
      </c>
      <c r="G3190">
        <v>2</v>
      </c>
      <c r="H3190">
        <v>1</v>
      </c>
      <c r="I3190" t="s">
        <v>928</v>
      </c>
      <c r="J3190" t="s">
        <v>928</v>
      </c>
      <c r="K3190" t="s">
        <v>863</v>
      </c>
      <c r="L3190">
        <v>2650244.9900000002</v>
      </c>
    </row>
    <row r="3191" spans="1:12" x14ac:dyDescent="0.25">
      <c r="A3191" t="s">
        <v>11062</v>
      </c>
      <c r="B3191" t="s">
        <v>3572</v>
      </c>
      <c r="C3191" t="s">
        <v>3295</v>
      </c>
      <c r="D3191">
        <v>14.6</v>
      </c>
      <c r="E3191">
        <v>60</v>
      </c>
      <c r="F3191" t="s">
        <v>867</v>
      </c>
      <c r="G3191">
        <v>2</v>
      </c>
      <c r="H3191">
        <v>1</v>
      </c>
      <c r="I3191" t="s">
        <v>993</v>
      </c>
      <c r="J3191" t="s">
        <v>928</v>
      </c>
      <c r="K3191" t="s">
        <v>863</v>
      </c>
      <c r="L3191">
        <v>127727.17</v>
      </c>
    </row>
    <row r="3192" spans="1:12" x14ac:dyDescent="0.25">
      <c r="A3192" t="s">
        <v>11063</v>
      </c>
      <c r="B3192" t="s">
        <v>3572</v>
      </c>
      <c r="C3192" t="s">
        <v>3295</v>
      </c>
      <c r="D3192">
        <v>18.3</v>
      </c>
      <c r="E3192">
        <v>48</v>
      </c>
      <c r="F3192" t="s">
        <v>860</v>
      </c>
      <c r="G3192">
        <v>1</v>
      </c>
      <c r="H3192">
        <v>1</v>
      </c>
      <c r="I3192" t="s">
        <v>928</v>
      </c>
      <c r="J3192" t="s">
        <v>928</v>
      </c>
      <c r="K3192" t="s">
        <v>863</v>
      </c>
      <c r="L3192">
        <v>890214.54</v>
      </c>
    </row>
    <row r="3193" spans="1:12" x14ac:dyDescent="0.25">
      <c r="A3193" t="s">
        <v>3578</v>
      </c>
      <c r="B3193" t="s">
        <v>3572</v>
      </c>
      <c r="C3193" t="s">
        <v>3295</v>
      </c>
      <c r="D3193">
        <v>17.100000000000001</v>
      </c>
      <c r="E3193">
        <v>41.8</v>
      </c>
      <c r="F3193" t="s">
        <v>860</v>
      </c>
      <c r="G3193">
        <v>1</v>
      </c>
      <c r="H3193">
        <v>1</v>
      </c>
      <c r="I3193" t="s">
        <v>993</v>
      </c>
      <c r="J3193" t="s">
        <v>994</v>
      </c>
      <c r="K3193" t="s">
        <v>863</v>
      </c>
      <c r="L3193">
        <v>317013.58</v>
      </c>
    </row>
    <row r="3194" spans="1:12" x14ac:dyDescent="0.25">
      <c r="A3194" t="s">
        <v>3584</v>
      </c>
      <c r="B3194" t="s">
        <v>3572</v>
      </c>
      <c r="C3194" t="s">
        <v>3295</v>
      </c>
      <c r="D3194">
        <v>13.3</v>
      </c>
      <c r="E3194">
        <v>15.64</v>
      </c>
      <c r="F3194" t="s">
        <v>867</v>
      </c>
      <c r="G3194">
        <v>2</v>
      </c>
      <c r="H3194">
        <v>1</v>
      </c>
      <c r="I3194" t="s">
        <v>993</v>
      </c>
      <c r="J3194" t="s">
        <v>994</v>
      </c>
      <c r="K3194" t="s">
        <v>863</v>
      </c>
      <c r="L3194">
        <v>577372.06000000006</v>
      </c>
    </row>
    <row r="3195" spans="1:12" x14ac:dyDescent="0.25">
      <c r="A3195" t="s">
        <v>11064</v>
      </c>
      <c r="B3195" t="s">
        <v>3572</v>
      </c>
      <c r="C3195" t="s">
        <v>3295</v>
      </c>
      <c r="D3195">
        <v>14.8</v>
      </c>
      <c r="E3195">
        <v>27.5</v>
      </c>
      <c r="F3195" t="s">
        <v>860</v>
      </c>
      <c r="G3195">
        <v>2</v>
      </c>
      <c r="H3195">
        <v>1</v>
      </c>
      <c r="I3195" t="s">
        <v>993</v>
      </c>
      <c r="J3195" t="s">
        <v>994</v>
      </c>
      <c r="K3195" t="s">
        <v>863</v>
      </c>
      <c r="L3195">
        <v>5851913.6500000004</v>
      </c>
    </row>
    <row r="3196" spans="1:12" x14ac:dyDescent="0.25">
      <c r="A3196" t="s">
        <v>11065</v>
      </c>
      <c r="B3196" t="s">
        <v>3572</v>
      </c>
      <c r="C3196" t="s">
        <v>3295</v>
      </c>
      <c r="D3196">
        <v>13.8</v>
      </c>
      <c r="E3196">
        <v>32.5</v>
      </c>
      <c r="F3196" t="s">
        <v>860</v>
      </c>
      <c r="G3196">
        <v>1</v>
      </c>
      <c r="H3196">
        <v>1</v>
      </c>
      <c r="I3196" t="s">
        <v>993</v>
      </c>
      <c r="J3196" t="s">
        <v>2142</v>
      </c>
      <c r="K3196" t="s">
        <v>863</v>
      </c>
      <c r="L3196">
        <v>877385.2</v>
      </c>
    </row>
    <row r="3197" spans="1:12" x14ac:dyDescent="0.25">
      <c r="A3197" t="s">
        <v>3585</v>
      </c>
      <c r="B3197" t="s">
        <v>3572</v>
      </c>
      <c r="C3197" t="s">
        <v>3295</v>
      </c>
      <c r="D3197">
        <v>16.600000000000001</v>
      </c>
      <c r="E3197">
        <v>18.2</v>
      </c>
      <c r="F3197" t="s">
        <v>860</v>
      </c>
      <c r="G3197">
        <v>2</v>
      </c>
      <c r="H3197">
        <v>2</v>
      </c>
      <c r="I3197" t="s">
        <v>928</v>
      </c>
      <c r="J3197" t="s">
        <v>928</v>
      </c>
      <c r="K3197" t="s">
        <v>863</v>
      </c>
      <c r="L3197">
        <v>683511.99</v>
      </c>
    </row>
    <row r="3198" spans="1:12" x14ac:dyDescent="0.25">
      <c r="A3198" t="s">
        <v>11066</v>
      </c>
      <c r="B3198" t="s">
        <v>3572</v>
      </c>
      <c r="C3198" t="s">
        <v>3295</v>
      </c>
      <c r="D3198">
        <v>15.1</v>
      </c>
      <c r="E3198">
        <v>32.5</v>
      </c>
      <c r="F3198" t="s">
        <v>860</v>
      </c>
      <c r="G3198">
        <v>1</v>
      </c>
      <c r="H3198">
        <v>1</v>
      </c>
      <c r="I3198" t="s">
        <v>993</v>
      </c>
      <c r="J3198" t="s">
        <v>2142</v>
      </c>
      <c r="K3198" t="s">
        <v>863</v>
      </c>
      <c r="L3198">
        <v>6599899.3300000001</v>
      </c>
    </row>
    <row r="3199" spans="1:12" x14ac:dyDescent="0.25">
      <c r="A3199" t="s">
        <v>11067</v>
      </c>
      <c r="B3199" t="s">
        <v>3572</v>
      </c>
      <c r="C3199" t="s">
        <v>3295</v>
      </c>
      <c r="D3199">
        <v>13.5</v>
      </c>
      <c r="E3199">
        <v>10.8</v>
      </c>
      <c r="F3199" t="s">
        <v>860</v>
      </c>
      <c r="G3199">
        <v>1</v>
      </c>
      <c r="H3199">
        <v>1</v>
      </c>
      <c r="I3199" t="s">
        <v>861</v>
      </c>
      <c r="J3199" t="s">
        <v>882</v>
      </c>
      <c r="K3199" t="s">
        <v>863</v>
      </c>
      <c r="L3199">
        <v>243.16</v>
      </c>
    </row>
    <row r="3200" spans="1:12" x14ac:dyDescent="0.25">
      <c r="A3200" t="s">
        <v>11068</v>
      </c>
      <c r="B3200" t="s">
        <v>3572</v>
      </c>
      <c r="C3200" t="s">
        <v>3295</v>
      </c>
      <c r="D3200">
        <v>13.3</v>
      </c>
      <c r="E3200">
        <v>11.2</v>
      </c>
      <c r="F3200" t="s">
        <v>860</v>
      </c>
      <c r="G3200">
        <v>1</v>
      </c>
      <c r="H3200">
        <v>1</v>
      </c>
      <c r="I3200" t="s">
        <v>861</v>
      </c>
      <c r="J3200" t="s">
        <v>882</v>
      </c>
      <c r="K3200" t="s">
        <v>863</v>
      </c>
      <c r="L3200">
        <v>680197.71</v>
      </c>
    </row>
    <row r="3201" spans="1:12" x14ac:dyDescent="0.25">
      <c r="A3201" t="s">
        <v>3586</v>
      </c>
      <c r="B3201" t="s">
        <v>3572</v>
      </c>
      <c r="C3201" t="s">
        <v>3295</v>
      </c>
      <c r="D3201">
        <v>12.9</v>
      </c>
      <c r="E3201">
        <v>11.2</v>
      </c>
      <c r="F3201" t="s">
        <v>860</v>
      </c>
      <c r="G3201">
        <v>1</v>
      </c>
      <c r="H3201">
        <v>1</v>
      </c>
      <c r="I3201" t="s">
        <v>861</v>
      </c>
      <c r="J3201" t="s">
        <v>882</v>
      </c>
      <c r="K3201" t="s">
        <v>863</v>
      </c>
      <c r="L3201">
        <v>3464920.45</v>
      </c>
    </row>
    <row r="3202" spans="1:12" x14ac:dyDescent="0.25">
      <c r="A3202" t="s">
        <v>3587</v>
      </c>
      <c r="B3202" t="s">
        <v>3572</v>
      </c>
      <c r="C3202" t="s">
        <v>3295</v>
      </c>
      <c r="D3202">
        <v>13.5</v>
      </c>
      <c r="E3202">
        <v>9.9</v>
      </c>
      <c r="F3202" t="s">
        <v>860</v>
      </c>
      <c r="G3202">
        <v>1</v>
      </c>
      <c r="H3202">
        <v>1</v>
      </c>
      <c r="I3202" t="s">
        <v>861</v>
      </c>
      <c r="J3202" t="s">
        <v>882</v>
      </c>
      <c r="K3202" t="s">
        <v>868</v>
      </c>
      <c r="L3202">
        <v>315515.73</v>
      </c>
    </row>
    <row r="3203" spans="1:12" x14ac:dyDescent="0.25">
      <c r="A3203" t="s">
        <v>3588</v>
      </c>
      <c r="B3203" t="s">
        <v>3572</v>
      </c>
      <c r="C3203" t="s">
        <v>3295</v>
      </c>
      <c r="D3203">
        <v>12.2</v>
      </c>
      <c r="E3203">
        <v>10.8</v>
      </c>
      <c r="F3203" t="s">
        <v>860</v>
      </c>
      <c r="G3203">
        <v>1</v>
      </c>
      <c r="H3203">
        <v>1</v>
      </c>
      <c r="I3203" t="s">
        <v>861</v>
      </c>
      <c r="J3203" t="s">
        <v>882</v>
      </c>
      <c r="K3203" t="s">
        <v>863</v>
      </c>
      <c r="L3203">
        <v>171793.06</v>
      </c>
    </row>
    <row r="3204" spans="1:12" x14ac:dyDescent="0.25">
      <c r="A3204" t="s">
        <v>3589</v>
      </c>
      <c r="B3204" t="s">
        <v>3572</v>
      </c>
      <c r="C3204" t="s">
        <v>3295</v>
      </c>
      <c r="D3204">
        <v>15.5</v>
      </c>
      <c r="E3204">
        <v>48.9</v>
      </c>
      <c r="F3204" t="s">
        <v>860</v>
      </c>
      <c r="G3204">
        <v>2</v>
      </c>
      <c r="H3204">
        <v>1</v>
      </c>
      <c r="I3204" t="s">
        <v>861</v>
      </c>
      <c r="J3204" t="s">
        <v>882</v>
      </c>
      <c r="K3204" t="s">
        <v>863</v>
      </c>
      <c r="L3204">
        <v>1029.7</v>
      </c>
    </row>
    <row r="3205" spans="1:12" x14ac:dyDescent="0.25">
      <c r="A3205" t="s">
        <v>11069</v>
      </c>
      <c r="B3205" t="s">
        <v>3572</v>
      </c>
      <c r="C3205" t="s">
        <v>3295</v>
      </c>
      <c r="D3205">
        <v>17.5</v>
      </c>
      <c r="E3205">
        <v>37.6</v>
      </c>
      <c r="F3205" t="s">
        <v>860</v>
      </c>
      <c r="G3205">
        <v>1</v>
      </c>
      <c r="H3205">
        <v>1</v>
      </c>
      <c r="I3205" t="s">
        <v>861</v>
      </c>
      <c r="J3205" t="s">
        <v>882</v>
      </c>
      <c r="K3205" t="s">
        <v>863</v>
      </c>
      <c r="L3205">
        <v>93291.5</v>
      </c>
    </row>
    <row r="3206" spans="1:12" x14ac:dyDescent="0.25">
      <c r="A3206" t="s">
        <v>3590</v>
      </c>
      <c r="B3206" t="s">
        <v>3572</v>
      </c>
      <c r="C3206" t="s">
        <v>3295</v>
      </c>
      <c r="D3206">
        <v>15.6</v>
      </c>
      <c r="E3206">
        <v>46.5</v>
      </c>
      <c r="F3206" t="s">
        <v>860</v>
      </c>
      <c r="G3206">
        <v>1</v>
      </c>
      <c r="H3206">
        <v>1</v>
      </c>
      <c r="I3206" t="s">
        <v>861</v>
      </c>
      <c r="J3206" t="s">
        <v>882</v>
      </c>
      <c r="K3206" t="s">
        <v>863</v>
      </c>
      <c r="L3206">
        <v>54054.46</v>
      </c>
    </row>
    <row r="3207" spans="1:12" x14ac:dyDescent="0.25">
      <c r="A3207" t="s">
        <v>11070</v>
      </c>
      <c r="B3207" t="s">
        <v>3572</v>
      </c>
      <c r="C3207" t="s">
        <v>3295</v>
      </c>
      <c r="D3207">
        <v>17.600000000000001</v>
      </c>
      <c r="E3207">
        <v>37.78</v>
      </c>
      <c r="F3207" t="s">
        <v>860</v>
      </c>
      <c r="G3207">
        <v>1</v>
      </c>
      <c r="H3207">
        <v>1</v>
      </c>
      <c r="I3207" t="s">
        <v>861</v>
      </c>
      <c r="J3207" t="s">
        <v>882</v>
      </c>
      <c r="K3207" t="s">
        <v>863</v>
      </c>
      <c r="L3207">
        <v>108990.05</v>
      </c>
    </row>
    <row r="3208" spans="1:12" x14ac:dyDescent="0.25">
      <c r="A3208" t="s">
        <v>3591</v>
      </c>
      <c r="B3208" t="s">
        <v>3572</v>
      </c>
      <c r="C3208" t="s">
        <v>3295</v>
      </c>
      <c r="D3208">
        <v>13.3</v>
      </c>
      <c r="E3208">
        <v>36.840000000000003</v>
      </c>
      <c r="F3208" t="s">
        <v>860</v>
      </c>
      <c r="G3208">
        <v>2</v>
      </c>
      <c r="H3208">
        <v>1</v>
      </c>
      <c r="I3208" t="s">
        <v>861</v>
      </c>
      <c r="J3208" t="s">
        <v>882</v>
      </c>
      <c r="K3208" t="s">
        <v>863</v>
      </c>
      <c r="L3208">
        <v>581686.92000000004</v>
      </c>
    </row>
    <row r="3209" spans="1:12" x14ac:dyDescent="0.25">
      <c r="A3209" t="s">
        <v>3592</v>
      </c>
      <c r="B3209" t="s">
        <v>3572</v>
      </c>
      <c r="C3209" t="s">
        <v>3295</v>
      </c>
      <c r="D3209">
        <v>15.9</v>
      </c>
      <c r="E3209">
        <v>36.4</v>
      </c>
      <c r="F3209" t="s">
        <v>860</v>
      </c>
      <c r="G3209">
        <v>2</v>
      </c>
      <c r="H3209">
        <v>1</v>
      </c>
      <c r="I3209" t="s">
        <v>861</v>
      </c>
      <c r="J3209" t="s">
        <v>882</v>
      </c>
      <c r="K3209" t="s">
        <v>863</v>
      </c>
      <c r="L3209">
        <v>95132.69</v>
      </c>
    </row>
    <row r="3210" spans="1:12" x14ac:dyDescent="0.25">
      <c r="A3210" t="s">
        <v>11071</v>
      </c>
      <c r="B3210" t="s">
        <v>3572</v>
      </c>
      <c r="C3210" t="s">
        <v>3295</v>
      </c>
      <c r="D3210">
        <v>18.3</v>
      </c>
      <c r="E3210">
        <v>39</v>
      </c>
      <c r="F3210" t="s">
        <v>860</v>
      </c>
      <c r="G3210">
        <v>1</v>
      </c>
      <c r="H3210">
        <v>1</v>
      </c>
      <c r="I3210" t="s">
        <v>861</v>
      </c>
      <c r="J3210" t="s">
        <v>882</v>
      </c>
      <c r="K3210" t="s">
        <v>863</v>
      </c>
      <c r="L3210">
        <v>92811.92</v>
      </c>
    </row>
    <row r="3211" spans="1:12" x14ac:dyDescent="0.25">
      <c r="A3211" t="s">
        <v>3593</v>
      </c>
      <c r="B3211" t="s">
        <v>3572</v>
      </c>
      <c r="C3211" t="s">
        <v>3295</v>
      </c>
      <c r="D3211">
        <v>17.600000000000001</v>
      </c>
      <c r="E3211">
        <v>32.46</v>
      </c>
      <c r="F3211" t="s">
        <v>860</v>
      </c>
      <c r="G3211">
        <v>1</v>
      </c>
      <c r="H3211">
        <v>1</v>
      </c>
      <c r="I3211" t="s">
        <v>861</v>
      </c>
      <c r="J3211" t="s">
        <v>882</v>
      </c>
      <c r="K3211" t="s">
        <v>863</v>
      </c>
      <c r="L3211">
        <v>5706719.8799999999</v>
      </c>
    </row>
    <row r="3212" spans="1:12" x14ac:dyDescent="0.25">
      <c r="A3212" t="s">
        <v>11072</v>
      </c>
      <c r="B3212" t="s">
        <v>3572</v>
      </c>
      <c r="C3212" t="s">
        <v>3295</v>
      </c>
      <c r="D3212">
        <v>17.399999999999999</v>
      </c>
      <c r="E3212">
        <v>38.799999999999997</v>
      </c>
      <c r="F3212" t="s">
        <v>860</v>
      </c>
      <c r="G3212">
        <v>1</v>
      </c>
      <c r="H3212">
        <v>1</v>
      </c>
      <c r="I3212" t="s">
        <v>993</v>
      </c>
      <c r="J3212" t="s">
        <v>994</v>
      </c>
      <c r="K3212" t="s">
        <v>863</v>
      </c>
      <c r="L3212">
        <v>50027.82</v>
      </c>
    </row>
    <row r="3213" spans="1:12" x14ac:dyDescent="0.25">
      <c r="A3213" t="s">
        <v>4326</v>
      </c>
      <c r="B3213" t="s">
        <v>3572</v>
      </c>
      <c r="C3213" t="s">
        <v>3295</v>
      </c>
      <c r="D3213">
        <v>23.4</v>
      </c>
      <c r="E3213">
        <v>15.49</v>
      </c>
      <c r="F3213" t="s">
        <v>865</v>
      </c>
      <c r="G3213">
        <v>2</v>
      </c>
      <c r="H3213">
        <v>3</v>
      </c>
      <c r="I3213" t="s">
        <v>993</v>
      </c>
      <c r="J3213" t="s">
        <v>928</v>
      </c>
      <c r="K3213" t="s">
        <v>863</v>
      </c>
      <c r="L3213">
        <v>2824052.43</v>
      </c>
    </row>
    <row r="3214" spans="1:12" x14ac:dyDescent="0.25">
      <c r="A3214" t="s">
        <v>390</v>
      </c>
      <c r="B3214" t="s">
        <v>3572</v>
      </c>
      <c r="C3214" t="s">
        <v>3295</v>
      </c>
      <c r="D3214">
        <v>22.9</v>
      </c>
      <c r="E3214">
        <v>27.39</v>
      </c>
      <c r="F3214" t="s">
        <v>860</v>
      </c>
      <c r="G3214">
        <v>2</v>
      </c>
      <c r="H3214">
        <v>3</v>
      </c>
      <c r="I3214" t="s">
        <v>861</v>
      </c>
      <c r="J3214" t="s">
        <v>882</v>
      </c>
      <c r="K3214" t="s">
        <v>868</v>
      </c>
      <c r="L3214">
        <v>5300267.2</v>
      </c>
    </row>
    <row r="3215" spans="1:12" x14ac:dyDescent="0.25">
      <c r="A3215" t="s">
        <v>4327</v>
      </c>
      <c r="B3215" t="s">
        <v>3572</v>
      </c>
      <c r="C3215" t="s">
        <v>3295</v>
      </c>
      <c r="D3215">
        <v>21.6</v>
      </c>
      <c r="E3215">
        <v>15.54</v>
      </c>
      <c r="F3215" t="s">
        <v>865</v>
      </c>
      <c r="G3215">
        <v>2</v>
      </c>
      <c r="H3215">
        <v>3</v>
      </c>
      <c r="I3215" t="s">
        <v>993</v>
      </c>
      <c r="J3215" t="s">
        <v>2142</v>
      </c>
      <c r="K3215" t="s">
        <v>913</v>
      </c>
      <c r="L3215">
        <v>1410893.89</v>
      </c>
    </row>
    <row r="3216" spans="1:12" x14ac:dyDescent="0.25">
      <c r="A3216" t="s">
        <v>257</v>
      </c>
      <c r="B3216" t="s">
        <v>3572</v>
      </c>
      <c r="C3216" t="s">
        <v>3295</v>
      </c>
      <c r="D3216">
        <v>22.5</v>
      </c>
      <c r="E3216">
        <v>14.69</v>
      </c>
      <c r="F3216" t="s">
        <v>865</v>
      </c>
      <c r="G3216">
        <v>2</v>
      </c>
      <c r="H3216">
        <v>3</v>
      </c>
      <c r="I3216" t="s">
        <v>993</v>
      </c>
      <c r="J3216" t="s">
        <v>2142</v>
      </c>
      <c r="K3216" t="s">
        <v>913</v>
      </c>
      <c r="L3216">
        <v>5700834.6500000004</v>
      </c>
    </row>
    <row r="3217" spans="1:12" x14ac:dyDescent="0.25">
      <c r="A3217" t="s">
        <v>4328</v>
      </c>
      <c r="B3217" t="s">
        <v>3572</v>
      </c>
      <c r="C3217" t="s">
        <v>3295</v>
      </c>
      <c r="D3217">
        <v>15</v>
      </c>
      <c r="E3217">
        <v>14</v>
      </c>
      <c r="F3217" t="s">
        <v>867</v>
      </c>
      <c r="G3217">
        <v>2</v>
      </c>
      <c r="H3217">
        <v>1</v>
      </c>
      <c r="I3217" t="s">
        <v>993</v>
      </c>
      <c r="J3217" t="s">
        <v>2142</v>
      </c>
      <c r="K3217" t="s">
        <v>913</v>
      </c>
      <c r="L3217">
        <v>140628.19</v>
      </c>
    </row>
    <row r="3218" spans="1:12" x14ac:dyDescent="0.25">
      <c r="A3218" t="s">
        <v>4329</v>
      </c>
      <c r="B3218" t="s">
        <v>3572</v>
      </c>
      <c r="C3218" t="s">
        <v>3295</v>
      </c>
      <c r="D3218">
        <v>16.7</v>
      </c>
      <c r="E3218">
        <v>20</v>
      </c>
      <c r="F3218" t="s">
        <v>860</v>
      </c>
      <c r="G3218">
        <v>1</v>
      </c>
      <c r="H3218">
        <v>1</v>
      </c>
      <c r="I3218" t="s">
        <v>993</v>
      </c>
      <c r="J3218" t="s">
        <v>2142</v>
      </c>
      <c r="K3218" t="s">
        <v>913</v>
      </c>
      <c r="L3218">
        <v>6979.8</v>
      </c>
    </row>
    <row r="3219" spans="1:12" x14ac:dyDescent="0.25">
      <c r="A3219" t="s">
        <v>4330</v>
      </c>
      <c r="B3219" t="s">
        <v>3572</v>
      </c>
      <c r="C3219" t="s">
        <v>3295</v>
      </c>
      <c r="D3219">
        <v>19</v>
      </c>
      <c r="E3219">
        <v>12.89</v>
      </c>
      <c r="F3219" t="s">
        <v>865</v>
      </c>
      <c r="G3219">
        <v>2</v>
      </c>
      <c r="H3219">
        <v>1</v>
      </c>
      <c r="I3219" t="s">
        <v>928</v>
      </c>
      <c r="J3219" t="s">
        <v>928</v>
      </c>
      <c r="K3219" t="s">
        <v>868</v>
      </c>
      <c r="L3219">
        <v>1390079.55</v>
      </c>
    </row>
    <row r="3220" spans="1:12" x14ac:dyDescent="0.25">
      <c r="A3220" t="s">
        <v>3596</v>
      </c>
      <c r="B3220" t="s">
        <v>3572</v>
      </c>
      <c r="C3220" t="s">
        <v>3295</v>
      </c>
      <c r="D3220">
        <v>22.2</v>
      </c>
      <c r="E3220">
        <v>49</v>
      </c>
      <c r="F3220" t="s">
        <v>860</v>
      </c>
      <c r="G3220">
        <v>2</v>
      </c>
      <c r="H3220">
        <v>1</v>
      </c>
      <c r="I3220" t="s">
        <v>993</v>
      </c>
      <c r="J3220" t="s">
        <v>928</v>
      </c>
      <c r="K3220" t="s">
        <v>863</v>
      </c>
      <c r="L3220">
        <v>810017.32</v>
      </c>
    </row>
    <row r="3221" spans="1:12" x14ac:dyDescent="0.25">
      <c r="A3221" t="s">
        <v>3597</v>
      </c>
      <c r="B3221" t="s">
        <v>3572</v>
      </c>
      <c r="C3221" t="s">
        <v>3295</v>
      </c>
      <c r="D3221">
        <v>21.1</v>
      </c>
      <c r="E3221">
        <v>55.8</v>
      </c>
      <c r="F3221" t="s">
        <v>860</v>
      </c>
      <c r="G3221">
        <v>2</v>
      </c>
      <c r="H3221">
        <v>1</v>
      </c>
      <c r="I3221" t="s">
        <v>928</v>
      </c>
      <c r="J3221" t="s">
        <v>928</v>
      </c>
      <c r="K3221" t="s">
        <v>863</v>
      </c>
      <c r="L3221">
        <v>537171.30000000005</v>
      </c>
    </row>
    <row r="3222" spans="1:12" x14ac:dyDescent="0.25">
      <c r="A3222" t="s">
        <v>3598</v>
      </c>
      <c r="B3222" t="s">
        <v>3572</v>
      </c>
      <c r="C3222" t="s">
        <v>3295</v>
      </c>
      <c r="D3222">
        <v>20.6</v>
      </c>
      <c r="E3222">
        <v>77.599999999999994</v>
      </c>
      <c r="F3222" t="s">
        <v>860</v>
      </c>
      <c r="G3222">
        <v>2</v>
      </c>
      <c r="H3222">
        <v>2</v>
      </c>
      <c r="I3222" t="s">
        <v>993</v>
      </c>
      <c r="J3222" t="s">
        <v>994</v>
      </c>
      <c r="K3222" t="s">
        <v>863</v>
      </c>
      <c r="L3222">
        <v>321297.58</v>
      </c>
    </row>
    <row r="3223" spans="1:12" x14ac:dyDescent="0.25">
      <c r="A3223" t="s">
        <v>258</v>
      </c>
      <c r="B3223" t="s">
        <v>3572</v>
      </c>
      <c r="C3223" t="s">
        <v>3295</v>
      </c>
      <c r="D3223">
        <v>26.5</v>
      </c>
      <c r="E3223">
        <v>42</v>
      </c>
      <c r="F3223" t="s">
        <v>860</v>
      </c>
      <c r="G3223">
        <v>2</v>
      </c>
      <c r="H3223">
        <v>3</v>
      </c>
      <c r="I3223" t="s">
        <v>993</v>
      </c>
      <c r="J3223" t="s">
        <v>928</v>
      </c>
      <c r="K3223" t="s">
        <v>863</v>
      </c>
      <c r="L3223">
        <v>3980871.24</v>
      </c>
    </row>
    <row r="3224" spans="1:12" x14ac:dyDescent="0.25">
      <c r="A3224" t="s">
        <v>3599</v>
      </c>
      <c r="B3224" t="s">
        <v>3572</v>
      </c>
      <c r="C3224" t="s">
        <v>3295</v>
      </c>
      <c r="D3224">
        <v>24.2</v>
      </c>
      <c r="E3224">
        <v>47.13</v>
      </c>
      <c r="F3224" t="s">
        <v>860</v>
      </c>
      <c r="G3224">
        <v>2</v>
      </c>
      <c r="H3224">
        <v>3</v>
      </c>
      <c r="I3224" t="s">
        <v>861</v>
      </c>
      <c r="J3224" t="s">
        <v>882</v>
      </c>
      <c r="K3224" t="s">
        <v>863</v>
      </c>
      <c r="L3224">
        <v>4524419.42</v>
      </c>
    </row>
    <row r="3225" spans="1:12" x14ac:dyDescent="0.25">
      <c r="A3225" t="s">
        <v>3600</v>
      </c>
      <c r="B3225" t="s">
        <v>3572</v>
      </c>
      <c r="C3225" t="s">
        <v>3295</v>
      </c>
      <c r="D3225">
        <v>23.1</v>
      </c>
      <c r="E3225">
        <v>62.3</v>
      </c>
      <c r="F3225" t="s">
        <v>860</v>
      </c>
      <c r="G3225">
        <v>2</v>
      </c>
      <c r="H3225">
        <v>2</v>
      </c>
      <c r="I3225" t="s">
        <v>993</v>
      </c>
      <c r="J3225" t="s">
        <v>928</v>
      </c>
      <c r="K3225" t="s">
        <v>863</v>
      </c>
      <c r="L3225">
        <v>19605.63</v>
      </c>
    </row>
    <row r="3226" spans="1:12" x14ac:dyDescent="0.25">
      <c r="A3226" t="s">
        <v>3601</v>
      </c>
      <c r="B3226" t="s">
        <v>3572</v>
      </c>
      <c r="C3226" t="s">
        <v>3295</v>
      </c>
      <c r="D3226">
        <v>23.1</v>
      </c>
      <c r="E3226">
        <v>36.07</v>
      </c>
      <c r="F3226" t="s">
        <v>860</v>
      </c>
      <c r="G3226">
        <v>1</v>
      </c>
      <c r="H3226">
        <v>2</v>
      </c>
      <c r="I3226" t="s">
        <v>928</v>
      </c>
      <c r="J3226" t="s">
        <v>882</v>
      </c>
      <c r="K3226" t="s">
        <v>863</v>
      </c>
      <c r="L3226">
        <v>417994.02</v>
      </c>
    </row>
    <row r="3227" spans="1:12" x14ac:dyDescent="0.25">
      <c r="A3227" t="s">
        <v>3602</v>
      </c>
      <c r="B3227" t="s">
        <v>3572</v>
      </c>
      <c r="C3227" t="s">
        <v>3295</v>
      </c>
      <c r="D3227">
        <v>17.8</v>
      </c>
      <c r="E3227">
        <v>21.8</v>
      </c>
      <c r="F3227" t="s">
        <v>860</v>
      </c>
      <c r="G3227">
        <v>1</v>
      </c>
      <c r="H3227">
        <v>2</v>
      </c>
      <c r="I3227" t="s">
        <v>928</v>
      </c>
      <c r="J3227" t="s">
        <v>928</v>
      </c>
      <c r="K3227" t="s">
        <v>863</v>
      </c>
      <c r="L3227">
        <v>256230.43</v>
      </c>
    </row>
    <row r="3228" spans="1:12" x14ac:dyDescent="0.25">
      <c r="A3228" t="s">
        <v>3603</v>
      </c>
      <c r="B3228" t="s">
        <v>3572</v>
      </c>
      <c r="C3228" t="s">
        <v>3295</v>
      </c>
      <c r="D3228">
        <v>24.2</v>
      </c>
      <c r="E3228">
        <v>37.700000000000003</v>
      </c>
      <c r="F3228" t="s">
        <v>860</v>
      </c>
      <c r="G3228">
        <v>2</v>
      </c>
      <c r="H3228">
        <v>2</v>
      </c>
      <c r="I3228" t="s">
        <v>861</v>
      </c>
      <c r="J3228" t="s">
        <v>882</v>
      </c>
      <c r="K3228" t="s">
        <v>863</v>
      </c>
      <c r="L3228">
        <v>5776535.1699999999</v>
      </c>
    </row>
    <row r="3229" spans="1:12" x14ac:dyDescent="0.25">
      <c r="A3229" t="s">
        <v>7745</v>
      </c>
      <c r="B3229" t="s">
        <v>3572</v>
      </c>
      <c r="C3229" t="s">
        <v>3295</v>
      </c>
      <c r="D3229">
        <v>23.1</v>
      </c>
      <c r="E3229">
        <v>32.299999999999997</v>
      </c>
      <c r="F3229" t="s">
        <v>860</v>
      </c>
      <c r="G3229">
        <v>2</v>
      </c>
      <c r="H3229">
        <v>2</v>
      </c>
      <c r="I3229" t="s">
        <v>861</v>
      </c>
      <c r="J3229" t="s">
        <v>882</v>
      </c>
      <c r="K3229" t="s">
        <v>863</v>
      </c>
      <c r="L3229">
        <v>2230687.4900000002</v>
      </c>
    </row>
    <row r="3230" spans="1:12" x14ac:dyDescent="0.25">
      <c r="A3230" t="s">
        <v>3604</v>
      </c>
      <c r="B3230" t="s">
        <v>3572</v>
      </c>
      <c r="C3230" t="s">
        <v>3295</v>
      </c>
      <c r="D3230">
        <v>20.3</v>
      </c>
      <c r="E3230">
        <v>16</v>
      </c>
      <c r="F3230" t="s">
        <v>860</v>
      </c>
      <c r="G3230">
        <v>1</v>
      </c>
      <c r="H3230">
        <v>1</v>
      </c>
      <c r="I3230" t="s">
        <v>993</v>
      </c>
      <c r="J3230" t="s">
        <v>994</v>
      </c>
      <c r="K3230" t="s">
        <v>863</v>
      </c>
      <c r="L3230">
        <v>567150.48</v>
      </c>
    </row>
    <row r="3231" spans="1:12" x14ac:dyDescent="0.25">
      <c r="A3231" t="s">
        <v>3605</v>
      </c>
      <c r="B3231" t="s">
        <v>3572</v>
      </c>
      <c r="C3231" t="s">
        <v>3295</v>
      </c>
      <c r="D3231">
        <v>28.6</v>
      </c>
      <c r="E3231">
        <v>28.1</v>
      </c>
      <c r="F3231" t="s">
        <v>860</v>
      </c>
      <c r="G3231">
        <v>1</v>
      </c>
      <c r="H3231">
        <v>3</v>
      </c>
      <c r="I3231" t="s">
        <v>861</v>
      </c>
      <c r="J3231" t="s">
        <v>882</v>
      </c>
      <c r="K3231" t="s">
        <v>863</v>
      </c>
      <c r="L3231">
        <v>3662121.88</v>
      </c>
    </row>
    <row r="3232" spans="1:12" x14ac:dyDescent="0.25">
      <c r="A3232" t="s">
        <v>261</v>
      </c>
      <c r="B3232" t="s">
        <v>3572</v>
      </c>
      <c r="C3232" t="s">
        <v>3295</v>
      </c>
      <c r="D3232">
        <v>30.9</v>
      </c>
      <c r="E3232">
        <v>28.2</v>
      </c>
      <c r="F3232" t="s">
        <v>860</v>
      </c>
      <c r="G3232">
        <v>1</v>
      </c>
      <c r="H3232">
        <v>3</v>
      </c>
      <c r="I3232" t="s">
        <v>861</v>
      </c>
      <c r="J3232" t="s">
        <v>882</v>
      </c>
      <c r="K3232" t="s">
        <v>863</v>
      </c>
      <c r="L3232">
        <v>2605301.09</v>
      </c>
    </row>
    <row r="3233" spans="1:12" x14ac:dyDescent="0.25">
      <c r="A3233" t="s">
        <v>3606</v>
      </c>
      <c r="B3233" t="s">
        <v>3572</v>
      </c>
      <c r="C3233" t="s">
        <v>3295</v>
      </c>
      <c r="D3233">
        <v>18.100000000000001</v>
      </c>
      <c r="E3233">
        <v>24</v>
      </c>
      <c r="F3233" t="s">
        <v>865</v>
      </c>
      <c r="G3233">
        <v>2</v>
      </c>
      <c r="H3233">
        <v>1</v>
      </c>
      <c r="I3233" t="s">
        <v>861</v>
      </c>
      <c r="J3233" t="s">
        <v>882</v>
      </c>
      <c r="K3233" t="s">
        <v>863</v>
      </c>
      <c r="L3233">
        <v>105691.58</v>
      </c>
    </row>
    <row r="3234" spans="1:12" x14ac:dyDescent="0.25">
      <c r="A3234" t="s">
        <v>405</v>
      </c>
      <c r="B3234" t="s">
        <v>3572</v>
      </c>
      <c r="C3234" t="s">
        <v>3295</v>
      </c>
      <c r="D3234">
        <v>29.2</v>
      </c>
      <c r="E3234">
        <v>29.13</v>
      </c>
      <c r="F3234" t="s">
        <v>860</v>
      </c>
      <c r="G3234">
        <v>1</v>
      </c>
      <c r="H3234">
        <v>3</v>
      </c>
      <c r="I3234" t="s">
        <v>861</v>
      </c>
      <c r="J3234" t="s">
        <v>882</v>
      </c>
      <c r="K3234" t="s">
        <v>863</v>
      </c>
      <c r="L3234">
        <v>3269576.69</v>
      </c>
    </row>
    <row r="3235" spans="1:12" x14ac:dyDescent="0.25">
      <c r="A3235" t="s">
        <v>3607</v>
      </c>
      <c r="B3235" t="s">
        <v>3572</v>
      </c>
      <c r="C3235" t="s">
        <v>3295</v>
      </c>
      <c r="D3235">
        <v>21.7</v>
      </c>
      <c r="E3235">
        <v>35.9</v>
      </c>
      <c r="F3235" t="s">
        <v>860</v>
      </c>
      <c r="G3235">
        <v>1</v>
      </c>
      <c r="H3235">
        <v>1</v>
      </c>
      <c r="I3235" t="s">
        <v>928</v>
      </c>
      <c r="J3235" t="s">
        <v>882</v>
      </c>
      <c r="K3235" t="s">
        <v>863</v>
      </c>
      <c r="L3235">
        <v>80398.64</v>
      </c>
    </row>
    <row r="3236" spans="1:12" x14ac:dyDescent="0.25">
      <c r="A3236" t="s">
        <v>344</v>
      </c>
      <c r="B3236" t="s">
        <v>3572</v>
      </c>
      <c r="C3236" t="s">
        <v>3295</v>
      </c>
      <c r="D3236">
        <v>26.4</v>
      </c>
      <c r="E3236">
        <v>26.18</v>
      </c>
      <c r="F3236" t="s">
        <v>916</v>
      </c>
      <c r="G3236">
        <v>3</v>
      </c>
      <c r="H3236">
        <v>3</v>
      </c>
      <c r="I3236" t="s">
        <v>928</v>
      </c>
      <c r="J3236" t="s">
        <v>928</v>
      </c>
      <c r="K3236" t="s">
        <v>913</v>
      </c>
      <c r="L3236">
        <v>3462252.57</v>
      </c>
    </row>
    <row r="3237" spans="1:12" x14ac:dyDescent="0.25">
      <c r="A3237" t="s">
        <v>219</v>
      </c>
      <c r="B3237" t="s">
        <v>3625</v>
      </c>
      <c r="C3237" t="s">
        <v>3295</v>
      </c>
      <c r="D3237">
        <v>24.1</v>
      </c>
      <c r="E3237">
        <v>8.1</v>
      </c>
      <c r="F3237" t="s">
        <v>860</v>
      </c>
      <c r="G3237">
        <v>1</v>
      </c>
      <c r="H3237">
        <v>1</v>
      </c>
      <c r="I3237" t="s">
        <v>861</v>
      </c>
      <c r="J3237" t="s">
        <v>882</v>
      </c>
      <c r="K3237" t="s">
        <v>863</v>
      </c>
      <c r="L3237">
        <v>6543644.5</v>
      </c>
    </row>
    <row r="3238" spans="1:12" x14ac:dyDescent="0.25">
      <c r="A3238" t="s">
        <v>28</v>
      </c>
      <c r="B3238" t="s">
        <v>3625</v>
      </c>
      <c r="C3238" t="s">
        <v>3295</v>
      </c>
      <c r="D3238">
        <v>17.7</v>
      </c>
      <c r="E3238">
        <v>8.1999999999999993</v>
      </c>
      <c r="F3238" t="s">
        <v>860</v>
      </c>
      <c r="G3238">
        <v>1</v>
      </c>
      <c r="H3238">
        <v>1</v>
      </c>
      <c r="I3238" t="s">
        <v>861</v>
      </c>
      <c r="J3238" t="s">
        <v>882</v>
      </c>
      <c r="K3238" t="s">
        <v>863</v>
      </c>
      <c r="L3238">
        <v>3199552.33</v>
      </c>
    </row>
    <row r="3239" spans="1:12" x14ac:dyDescent="0.25">
      <c r="A3239" t="s">
        <v>3626</v>
      </c>
      <c r="B3239" t="s">
        <v>3625</v>
      </c>
      <c r="C3239" t="s">
        <v>3295</v>
      </c>
      <c r="D3239">
        <v>19.3</v>
      </c>
      <c r="E3239">
        <v>10.4</v>
      </c>
      <c r="F3239" t="s">
        <v>860</v>
      </c>
      <c r="G3239">
        <v>1</v>
      </c>
      <c r="H3239">
        <v>1</v>
      </c>
      <c r="I3239" t="s">
        <v>861</v>
      </c>
      <c r="J3239" t="s">
        <v>882</v>
      </c>
      <c r="K3239" t="s">
        <v>863</v>
      </c>
      <c r="L3239">
        <v>112131.14</v>
      </c>
    </row>
    <row r="3240" spans="1:12" x14ac:dyDescent="0.25">
      <c r="A3240" t="s">
        <v>29</v>
      </c>
      <c r="B3240" t="s">
        <v>3625</v>
      </c>
      <c r="C3240" t="s">
        <v>3295</v>
      </c>
      <c r="D3240">
        <v>19.2</v>
      </c>
      <c r="E3240">
        <v>9</v>
      </c>
      <c r="F3240" t="s">
        <v>860</v>
      </c>
      <c r="G3240">
        <v>1</v>
      </c>
      <c r="H3240">
        <v>1</v>
      </c>
      <c r="I3240" t="s">
        <v>928</v>
      </c>
      <c r="J3240" t="s">
        <v>882</v>
      </c>
      <c r="K3240" t="s">
        <v>863</v>
      </c>
      <c r="L3240">
        <v>15914424.48</v>
      </c>
    </row>
    <row r="3241" spans="1:12" x14ac:dyDescent="0.25">
      <c r="A3241" t="s">
        <v>3627</v>
      </c>
      <c r="B3241" t="s">
        <v>3625</v>
      </c>
      <c r="C3241" t="s">
        <v>3295</v>
      </c>
      <c r="D3241">
        <v>20.2</v>
      </c>
      <c r="E3241">
        <v>8.8000000000000007</v>
      </c>
      <c r="F3241" t="s">
        <v>860</v>
      </c>
      <c r="G3241">
        <v>1</v>
      </c>
      <c r="H3241">
        <v>1</v>
      </c>
      <c r="I3241" t="s">
        <v>861</v>
      </c>
      <c r="J3241" t="s">
        <v>882</v>
      </c>
      <c r="K3241" t="s">
        <v>863</v>
      </c>
      <c r="L3241">
        <v>690802.93</v>
      </c>
    </row>
    <row r="3242" spans="1:12" x14ac:dyDescent="0.25">
      <c r="A3242" t="s">
        <v>3628</v>
      </c>
      <c r="B3242" t="s">
        <v>3625</v>
      </c>
      <c r="C3242" t="s">
        <v>3295</v>
      </c>
      <c r="D3242">
        <v>16.5</v>
      </c>
      <c r="E3242">
        <v>9</v>
      </c>
      <c r="F3242" t="s">
        <v>860</v>
      </c>
      <c r="G3242">
        <v>1</v>
      </c>
      <c r="H3242">
        <v>1</v>
      </c>
      <c r="I3242" t="s">
        <v>861</v>
      </c>
      <c r="J3242" t="s">
        <v>882</v>
      </c>
      <c r="K3242" t="s">
        <v>863</v>
      </c>
      <c r="L3242">
        <v>539884.48</v>
      </c>
    </row>
    <row r="3243" spans="1:12" x14ac:dyDescent="0.25">
      <c r="A3243" t="s">
        <v>3629</v>
      </c>
      <c r="B3243" t="s">
        <v>3625</v>
      </c>
      <c r="C3243" t="s">
        <v>3295</v>
      </c>
      <c r="D3243">
        <v>15.7</v>
      </c>
      <c r="E3243">
        <v>10.4</v>
      </c>
      <c r="F3243" t="s">
        <v>860</v>
      </c>
      <c r="G3243">
        <v>1</v>
      </c>
      <c r="H3243">
        <v>1</v>
      </c>
      <c r="I3243" t="s">
        <v>861</v>
      </c>
      <c r="J3243" t="s">
        <v>882</v>
      </c>
      <c r="K3243" t="s">
        <v>863</v>
      </c>
      <c r="L3243">
        <v>121319.92</v>
      </c>
    </row>
    <row r="3244" spans="1:12" x14ac:dyDescent="0.25">
      <c r="A3244" t="s">
        <v>3630</v>
      </c>
      <c r="B3244" t="s">
        <v>3625</v>
      </c>
      <c r="C3244" t="s">
        <v>3295</v>
      </c>
      <c r="D3244">
        <v>18.600000000000001</v>
      </c>
      <c r="E3244">
        <v>11.1</v>
      </c>
      <c r="F3244" t="s">
        <v>860</v>
      </c>
      <c r="G3244">
        <v>1</v>
      </c>
      <c r="H3244">
        <v>1</v>
      </c>
      <c r="I3244" t="s">
        <v>861</v>
      </c>
      <c r="J3244" t="s">
        <v>882</v>
      </c>
      <c r="K3244" t="s">
        <v>863</v>
      </c>
      <c r="L3244">
        <v>88988.34</v>
      </c>
    </row>
    <row r="3245" spans="1:12" x14ac:dyDescent="0.25">
      <c r="A3245" t="s">
        <v>3631</v>
      </c>
      <c r="B3245" t="s">
        <v>3625</v>
      </c>
      <c r="C3245" t="s">
        <v>3295</v>
      </c>
      <c r="D3245">
        <v>17.3</v>
      </c>
      <c r="E3245">
        <v>9</v>
      </c>
      <c r="F3245" t="s">
        <v>860</v>
      </c>
      <c r="G3245">
        <v>1</v>
      </c>
      <c r="H3245">
        <v>1</v>
      </c>
      <c r="I3245" t="s">
        <v>928</v>
      </c>
      <c r="J3245" t="s">
        <v>882</v>
      </c>
      <c r="K3245" t="s">
        <v>863</v>
      </c>
      <c r="L3245">
        <v>38536.44</v>
      </c>
    </row>
    <row r="3246" spans="1:12" x14ac:dyDescent="0.25">
      <c r="A3246" t="s">
        <v>8262</v>
      </c>
      <c r="B3246" t="s">
        <v>11073</v>
      </c>
      <c r="C3246" t="s">
        <v>3295</v>
      </c>
      <c r="D3246">
        <v>12.1</v>
      </c>
      <c r="E3246">
        <v>54.1</v>
      </c>
      <c r="F3246" t="s">
        <v>865</v>
      </c>
      <c r="G3246">
        <v>3</v>
      </c>
      <c r="H3246">
        <v>1</v>
      </c>
      <c r="I3246" t="s">
        <v>861</v>
      </c>
      <c r="J3246" t="s">
        <v>882</v>
      </c>
      <c r="K3246" t="s">
        <v>913</v>
      </c>
      <c r="L3246">
        <v>103523.76</v>
      </c>
    </row>
    <row r="3247" spans="1:12" x14ac:dyDescent="0.25">
      <c r="A3247" t="s">
        <v>8263</v>
      </c>
      <c r="B3247" t="s">
        <v>11073</v>
      </c>
      <c r="C3247" t="s">
        <v>3295</v>
      </c>
      <c r="D3247">
        <v>11.8</v>
      </c>
      <c r="E3247">
        <v>54.99</v>
      </c>
      <c r="F3247" t="s">
        <v>920</v>
      </c>
      <c r="G3247">
        <v>3</v>
      </c>
      <c r="H3247">
        <v>1</v>
      </c>
      <c r="I3247" t="s">
        <v>861</v>
      </c>
      <c r="J3247" t="s">
        <v>882</v>
      </c>
      <c r="K3247" t="s">
        <v>913</v>
      </c>
      <c r="L3247">
        <v>66553.02</v>
      </c>
    </row>
    <row r="3248" spans="1:12" x14ac:dyDescent="0.25">
      <c r="A3248" t="s">
        <v>3633</v>
      </c>
      <c r="B3248" t="s">
        <v>3634</v>
      </c>
      <c r="C3248" t="s">
        <v>3295</v>
      </c>
      <c r="D3248">
        <v>20</v>
      </c>
      <c r="E3248">
        <v>32.31</v>
      </c>
      <c r="F3248" t="s">
        <v>860</v>
      </c>
      <c r="G3248">
        <v>1</v>
      </c>
      <c r="H3248">
        <v>1</v>
      </c>
      <c r="I3248" t="s">
        <v>928</v>
      </c>
      <c r="J3248" t="s">
        <v>928</v>
      </c>
      <c r="K3248" t="s">
        <v>863</v>
      </c>
      <c r="L3248">
        <v>3471632.85</v>
      </c>
    </row>
    <row r="3249" spans="1:12" x14ac:dyDescent="0.25">
      <c r="A3249" t="s">
        <v>3635</v>
      </c>
      <c r="B3249" t="s">
        <v>3634</v>
      </c>
      <c r="C3249" t="s">
        <v>3295</v>
      </c>
      <c r="D3249">
        <v>17.399999999999999</v>
      </c>
      <c r="E3249">
        <v>24.5</v>
      </c>
      <c r="F3249" t="s">
        <v>860</v>
      </c>
      <c r="G3249">
        <v>1</v>
      </c>
      <c r="H3249">
        <v>1</v>
      </c>
      <c r="I3249" t="s">
        <v>928</v>
      </c>
      <c r="J3249" t="s">
        <v>928</v>
      </c>
      <c r="K3249" t="s">
        <v>863</v>
      </c>
      <c r="L3249">
        <v>78694.2</v>
      </c>
    </row>
    <row r="3250" spans="1:12" x14ac:dyDescent="0.25">
      <c r="A3250" t="s">
        <v>3636</v>
      </c>
      <c r="B3250" t="s">
        <v>3634</v>
      </c>
      <c r="C3250" t="s">
        <v>3295</v>
      </c>
      <c r="D3250">
        <v>17.8</v>
      </c>
      <c r="E3250">
        <v>22</v>
      </c>
      <c r="F3250" t="s">
        <v>860</v>
      </c>
      <c r="G3250">
        <v>1</v>
      </c>
      <c r="H3250">
        <v>1</v>
      </c>
      <c r="I3250" t="s">
        <v>928</v>
      </c>
      <c r="J3250" t="s">
        <v>928</v>
      </c>
      <c r="K3250" t="s">
        <v>863</v>
      </c>
      <c r="L3250">
        <v>1210976.46</v>
      </c>
    </row>
    <row r="3251" spans="1:12" x14ac:dyDescent="0.25">
      <c r="A3251" t="s">
        <v>3637</v>
      </c>
      <c r="B3251" t="s">
        <v>3634</v>
      </c>
      <c r="C3251" t="s">
        <v>3295</v>
      </c>
      <c r="D3251">
        <v>14.3</v>
      </c>
      <c r="E3251">
        <v>35.4</v>
      </c>
      <c r="F3251" t="s">
        <v>860</v>
      </c>
      <c r="G3251">
        <v>1</v>
      </c>
      <c r="H3251">
        <v>1</v>
      </c>
      <c r="I3251" t="s">
        <v>928</v>
      </c>
      <c r="J3251" t="s">
        <v>928</v>
      </c>
      <c r="K3251" t="s">
        <v>863</v>
      </c>
      <c r="L3251">
        <v>113738.4</v>
      </c>
    </row>
    <row r="3252" spans="1:12" x14ac:dyDescent="0.25">
      <c r="A3252" t="s">
        <v>3638</v>
      </c>
      <c r="B3252" t="s">
        <v>3634</v>
      </c>
      <c r="C3252" t="s">
        <v>3295</v>
      </c>
      <c r="D3252">
        <v>19.5</v>
      </c>
      <c r="E3252">
        <v>32.29</v>
      </c>
      <c r="F3252" t="s">
        <v>865</v>
      </c>
      <c r="G3252">
        <v>1</v>
      </c>
      <c r="H3252">
        <v>3</v>
      </c>
      <c r="I3252" t="s">
        <v>928</v>
      </c>
      <c r="J3252" t="s">
        <v>928</v>
      </c>
      <c r="K3252" t="s">
        <v>863</v>
      </c>
      <c r="L3252">
        <v>902456.73</v>
      </c>
    </row>
    <row r="3253" spans="1:12" x14ac:dyDescent="0.25">
      <c r="A3253" t="s">
        <v>3639</v>
      </c>
      <c r="B3253" t="s">
        <v>3634</v>
      </c>
      <c r="C3253" t="s">
        <v>3295</v>
      </c>
      <c r="D3253">
        <v>15.4</v>
      </c>
      <c r="E3253">
        <v>24.5</v>
      </c>
      <c r="F3253" t="s">
        <v>860</v>
      </c>
      <c r="G3253">
        <v>1</v>
      </c>
      <c r="H3253">
        <v>1</v>
      </c>
      <c r="I3253" t="s">
        <v>928</v>
      </c>
      <c r="J3253" t="s">
        <v>928</v>
      </c>
      <c r="K3253" t="s">
        <v>863</v>
      </c>
      <c r="L3253">
        <v>1884898.81</v>
      </c>
    </row>
    <row r="3254" spans="1:12" x14ac:dyDescent="0.25">
      <c r="A3254" t="s">
        <v>3640</v>
      </c>
      <c r="B3254" t="s">
        <v>3634</v>
      </c>
      <c r="C3254" t="s">
        <v>3295</v>
      </c>
      <c r="D3254">
        <v>19</v>
      </c>
      <c r="E3254">
        <v>24.5</v>
      </c>
      <c r="F3254" t="s">
        <v>860</v>
      </c>
      <c r="G3254">
        <v>1</v>
      </c>
      <c r="H3254">
        <v>1</v>
      </c>
      <c r="I3254" t="s">
        <v>928</v>
      </c>
      <c r="J3254" t="s">
        <v>928</v>
      </c>
      <c r="K3254" t="s">
        <v>863</v>
      </c>
      <c r="L3254">
        <v>57155.93</v>
      </c>
    </row>
    <row r="3255" spans="1:12" x14ac:dyDescent="0.25">
      <c r="A3255" t="s">
        <v>11074</v>
      </c>
      <c r="B3255" t="s">
        <v>3634</v>
      </c>
      <c r="C3255" t="s">
        <v>3295</v>
      </c>
      <c r="D3255">
        <v>19.5</v>
      </c>
      <c r="E3255">
        <v>32.29</v>
      </c>
      <c r="F3255" t="s">
        <v>865</v>
      </c>
      <c r="G3255">
        <v>1</v>
      </c>
      <c r="H3255">
        <v>3</v>
      </c>
      <c r="I3255" t="s">
        <v>928</v>
      </c>
      <c r="J3255" t="s">
        <v>928</v>
      </c>
      <c r="K3255" t="s">
        <v>863</v>
      </c>
      <c r="L3255">
        <v>682009.15</v>
      </c>
    </row>
    <row r="3256" spans="1:12" x14ac:dyDescent="0.25">
      <c r="A3256" t="s">
        <v>3641</v>
      </c>
      <c r="B3256" t="s">
        <v>3634</v>
      </c>
      <c r="C3256" t="s">
        <v>3295</v>
      </c>
      <c r="D3256">
        <v>19.399999999999999</v>
      </c>
      <c r="E3256">
        <v>32.31</v>
      </c>
      <c r="F3256" t="s">
        <v>860</v>
      </c>
      <c r="G3256">
        <v>1</v>
      </c>
      <c r="H3256">
        <v>1</v>
      </c>
      <c r="I3256" t="s">
        <v>928</v>
      </c>
      <c r="J3256" t="s">
        <v>928</v>
      </c>
      <c r="K3256" t="s">
        <v>863</v>
      </c>
      <c r="L3256">
        <v>53744.78</v>
      </c>
    </row>
    <row r="3257" spans="1:12" x14ac:dyDescent="0.25">
      <c r="A3257" t="s">
        <v>11075</v>
      </c>
      <c r="B3257" t="s">
        <v>3634</v>
      </c>
      <c r="C3257" t="s">
        <v>3295</v>
      </c>
      <c r="D3257">
        <v>15.1</v>
      </c>
      <c r="E3257">
        <v>24.5</v>
      </c>
      <c r="F3257" t="s">
        <v>860</v>
      </c>
      <c r="G3257">
        <v>1</v>
      </c>
      <c r="H3257">
        <v>1</v>
      </c>
      <c r="I3257" t="s">
        <v>928</v>
      </c>
      <c r="J3257" t="s">
        <v>928</v>
      </c>
      <c r="K3257" t="s">
        <v>863</v>
      </c>
      <c r="L3257">
        <v>2537741.5499999998</v>
      </c>
    </row>
    <row r="3258" spans="1:12" x14ac:dyDescent="0.25">
      <c r="A3258" t="s">
        <v>3642</v>
      </c>
      <c r="B3258" t="s">
        <v>3634</v>
      </c>
      <c r="C3258" t="s">
        <v>3295</v>
      </c>
      <c r="D3258">
        <v>13.3</v>
      </c>
      <c r="E3258">
        <v>30.31</v>
      </c>
      <c r="F3258" t="s">
        <v>860</v>
      </c>
      <c r="G3258">
        <v>1</v>
      </c>
      <c r="H3258">
        <v>1</v>
      </c>
      <c r="I3258" t="s">
        <v>928</v>
      </c>
      <c r="J3258" t="s">
        <v>928</v>
      </c>
      <c r="K3258" t="s">
        <v>863</v>
      </c>
      <c r="L3258">
        <v>13485.04</v>
      </c>
    </row>
    <row r="3259" spans="1:12" x14ac:dyDescent="0.25">
      <c r="A3259" t="s">
        <v>3643</v>
      </c>
      <c r="B3259" t="s">
        <v>3634</v>
      </c>
      <c r="C3259" t="s">
        <v>3295</v>
      </c>
      <c r="D3259">
        <v>21</v>
      </c>
      <c r="E3259">
        <v>45.8</v>
      </c>
      <c r="F3259" t="s">
        <v>860</v>
      </c>
      <c r="G3259">
        <v>1</v>
      </c>
      <c r="H3259">
        <v>1</v>
      </c>
      <c r="I3259" t="s">
        <v>928</v>
      </c>
      <c r="J3259" t="s">
        <v>928</v>
      </c>
      <c r="K3259" t="s">
        <v>863</v>
      </c>
      <c r="L3259">
        <v>1386747.46</v>
      </c>
    </row>
    <row r="3260" spans="1:12" x14ac:dyDescent="0.25">
      <c r="A3260" t="s">
        <v>3644</v>
      </c>
      <c r="B3260" t="s">
        <v>3634</v>
      </c>
      <c r="C3260" t="s">
        <v>3295</v>
      </c>
      <c r="D3260">
        <v>14.7</v>
      </c>
      <c r="E3260">
        <v>22</v>
      </c>
      <c r="F3260" t="s">
        <v>860</v>
      </c>
      <c r="G3260">
        <v>1</v>
      </c>
      <c r="H3260">
        <v>1</v>
      </c>
      <c r="I3260" t="s">
        <v>928</v>
      </c>
      <c r="J3260" t="s">
        <v>928</v>
      </c>
      <c r="K3260" t="s">
        <v>863</v>
      </c>
      <c r="L3260">
        <v>120012.67</v>
      </c>
    </row>
    <row r="3261" spans="1:12" x14ac:dyDescent="0.25">
      <c r="A3261" t="s">
        <v>33</v>
      </c>
      <c r="B3261" t="s">
        <v>3645</v>
      </c>
      <c r="C3261" t="s">
        <v>3295</v>
      </c>
      <c r="D3261">
        <v>27.6</v>
      </c>
      <c r="E3261">
        <v>61.47</v>
      </c>
      <c r="F3261" t="s">
        <v>1131</v>
      </c>
      <c r="G3261">
        <v>3</v>
      </c>
      <c r="H3261">
        <v>1</v>
      </c>
      <c r="I3261" t="s">
        <v>861</v>
      </c>
      <c r="J3261" t="s">
        <v>933</v>
      </c>
      <c r="K3261" t="s">
        <v>868</v>
      </c>
      <c r="L3261">
        <v>8499590.1300000008</v>
      </c>
    </row>
    <row r="3262" spans="1:12" x14ac:dyDescent="0.25">
      <c r="A3262" t="s">
        <v>3646</v>
      </c>
      <c r="B3262" t="s">
        <v>3645</v>
      </c>
      <c r="C3262" t="s">
        <v>3295</v>
      </c>
      <c r="D3262">
        <v>21.3</v>
      </c>
      <c r="E3262">
        <v>44</v>
      </c>
      <c r="F3262" t="s">
        <v>1131</v>
      </c>
      <c r="G3262">
        <v>3</v>
      </c>
      <c r="H3262">
        <v>1</v>
      </c>
      <c r="I3262" t="s">
        <v>861</v>
      </c>
      <c r="J3262" t="s">
        <v>933</v>
      </c>
      <c r="K3262" t="s">
        <v>868</v>
      </c>
      <c r="L3262">
        <v>619987.76</v>
      </c>
    </row>
    <row r="3263" spans="1:12" x14ac:dyDescent="0.25">
      <c r="A3263" t="s">
        <v>3647</v>
      </c>
      <c r="B3263" t="s">
        <v>3645</v>
      </c>
      <c r="C3263" t="s">
        <v>3295</v>
      </c>
      <c r="D3263">
        <v>26.5</v>
      </c>
      <c r="E3263">
        <v>56.68</v>
      </c>
      <c r="F3263" t="s">
        <v>1131</v>
      </c>
      <c r="G3263">
        <v>3</v>
      </c>
      <c r="H3263">
        <v>1</v>
      </c>
      <c r="I3263" t="s">
        <v>861</v>
      </c>
      <c r="J3263" t="s">
        <v>933</v>
      </c>
      <c r="K3263" t="s">
        <v>868</v>
      </c>
      <c r="L3263">
        <v>4910744.04</v>
      </c>
    </row>
    <row r="3264" spans="1:12" x14ac:dyDescent="0.25">
      <c r="A3264" t="s">
        <v>486</v>
      </c>
      <c r="B3264" t="s">
        <v>3645</v>
      </c>
      <c r="C3264" t="s">
        <v>3295</v>
      </c>
      <c r="D3264">
        <v>27.9</v>
      </c>
      <c r="E3264">
        <v>76</v>
      </c>
      <c r="F3264" t="s">
        <v>1131</v>
      </c>
      <c r="G3264">
        <v>3</v>
      </c>
      <c r="H3264">
        <v>1</v>
      </c>
      <c r="I3264" t="s">
        <v>861</v>
      </c>
      <c r="J3264" t="s">
        <v>933</v>
      </c>
      <c r="K3264" t="s">
        <v>868</v>
      </c>
      <c r="L3264">
        <v>9425465.1699999999</v>
      </c>
    </row>
    <row r="3265" spans="1:12" x14ac:dyDescent="0.25">
      <c r="A3265" t="s">
        <v>11076</v>
      </c>
      <c r="B3265" t="s">
        <v>3645</v>
      </c>
      <c r="C3265" t="s">
        <v>3295</v>
      </c>
      <c r="D3265">
        <v>19.600000000000001</v>
      </c>
      <c r="E3265">
        <v>37.6</v>
      </c>
      <c r="F3265" t="s">
        <v>1131</v>
      </c>
      <c r="G3265">
        <v>3</v>
      </c>
      <c r="H3265">
        <v>1</v>
      </c>
      <c r="I3265" t="s">
        <v>861</v>
      </c>
      <c r="J3265" t="s">
        <v>933</v>
      </c>
      <c r="K3265" t="s">
        <v>868</v>
      </c>
      <c r="L3265">
        <v>113020.82</v>
      </c>
    </row>
    <row r="3266" spans="1:12" x14ac:dyDescent="0.25">
      <c r="A3266" t="s">
        <v>3649</v>
      </c>
      <c r="B3266" t="s">
        <v>3650</v>
      </c>
      <c r="C3266" t="s">
        <v>3295</v>
      </c>
      <c r="D3266">
        <v>19.8</v>
      </c>
      <c r="E3266">
        <v>65.27</v>
      </c>
      <c r="F3266" t="s">
        <v>860</v>
      </c>
      <c r="G3266">
        <v>1</v>
      </c>
      <c r="H3266">
        <v>1</v>
      </c>
      <c r="I3266" t="s">
        <v>861</v>
      </c>
      <c r="J3266" t="s">
        <v>882</v>
      </c>
      <c r="K3266" t="s">
        <v>913</v>
      </c>
      <c r="L3266">
        <v>78596.600000000006</v>
      </c>
    </row>
    <row r="3267" spans="1:12" x14ac:dyDescent="0.25">
      <c r="A3267" t="s">
        <v>11077</v>
      </c>
      <c r="B3267" t="s">
        <v>3650</v>
      </c>
      <c r="C3267" t="s">
        <v>3295</v>
      </c>
      <c r="D3267">
        <v>20.399999999999999</v>
      </c>
      <c r="E3267">
        <v>54.9</v>
      </c>
      <c r="F3267" t="s">
        <v>865</v>
      </c>
      <c r="G3267">
        <v>2</v>
      </c>
      <c r="H3267">
        <v>1</v>
      </c>
      <c r="I3267" t="s">
        <v>861</v>
      </c>
      <c r="J3267" t="s">
        <v>882</v>
      </c>
      <c r="K3267" t="s">
        <v>913</v>
      </c>
      <c r="L3267">
        <v>65802.53</v>
      </c>
    </row>
    <row r="3268" spans="1:12" x14ac:dyDescent="0.25">
      <c r="A3268" t="s">
        <v>3651</v>
      </c>
      <c r="B3268" t="s">
        <v>3650</v>
      </c>
      <c r="C3268" t="s">
        <v>3295</v>
      </c>
      <c r="D3268">
        <v>24.8</v>
      </c>
      <c r="E3268">
        <v>62.42</v>
      </c>
      <c r="F3268" t="s">
        <v>865</v>
      </c>
      <c r="G3268">
        <v>2</v>
      </c>
      <c r="H3268">
        <v>1</v>
      </c>
      <c r="I3268" t="s">
        <v>861</v>
      </c>
      <c r="J3268" t="s">
        <v>882</v>
      </c>
      <c r="K3268" t="s">
        <v>913</v>
      </c>
      <c r="L3268">
        <v>488478.66</v>
      </c>
    </row>
    <row r="3269" spans="1:12" x14ac:dyDescent="0.25">
      <c r="A3269" t="s">
        <v>3652</v>
      </c>
      <c r="B3269" t="s">
        <v>3650</v>
      </c>
      <c r="C3269" t="s">
        <v>3295</v>
      </c>
      <c r="D3269">
        <v>24.3</v>
      </c>
      <c r="E3269">
        <v>73.33</v>
      </c>
      <c r="F3269" t="s">
        <v>867</v>
      </c>
      <c r="G3269">
        <v>2</v>
      </c>
      <c r="H3269">
        <v>1</v>
      </c>
      <c r="I3269" t="s">
        <v>861</v>
      </c>
      <c r="J3269" t="s">
        <v>882</v>
      </c>
      <c r="K3269" t="s">
        <v>913</v>
      </c>
      <c r="L3269">
        <v>2823366.52</v>
      </c>
    </row>
    <row r="3270" spans="1:12" x14ac:dyDescent="0.25">
      <c r="A3270" t="s">
        <v>3653</v>
      </c>
      <c r="B3270" t="s">
        <v>3650</v>
      </c>
      <c r="C3270" t="s">
        <v>3295</v>
      </c>
      <c r="D3270">
        <v>20.399999999999999</v>
      </c>
      <c r="E3270">
        <v>56.14</v>
      </c>
      <c r="F3270" t="s">
        <v>865</v>
      </c>
      <c r="G3270">
        <v>2</v>
      </c>
      <c r="H3270">
        <v>1</v>
      </c>
      <c r="I3270" t="s">
        <v>861</v>
      </c>
      <c r="J3270" t="s">
        <v>882</v>
      </c>
      <c r="K3270" t="s">
        <v>913</v>
      </c>
      <c r="L3270">
        <v>764829.56</v>
      </c>
    </row>
    <row r="3271" spans="1:12" x14ac:dyDescent="0.25">
      <c r="A3271" t="s">
        <v>11078</v>
      </c>
      <c r="B3271" t="s">
        <v>3650</v>
      </c>
      <c r="C3271" t="s">
        <v>3295</v>
      </c>
      <c r="D3271">
        <v>24.8</v>
      </c>
      <c r="E3271">
        <v>60.8</v>
      </c>
      <c r="F3271" t="s">
        <v>865</v>
      </c>
      <c r="G3271">
        <v>2</v>
      </c>
      <c r="H3271">
        <v>1</v>
      </c>
      <c r="I3271" t="s">
        <v>861</v>
      </c>
      <c r="J3271" t="s">
        <v>882</v>
      </c>
      <c r="K3271" t="s">
        <v>913</v>
      </c>
      <c r="L3271">
        <v>1461523.74</v>
      </c>
    </row>
    <row r="3272" spans="1:12" x14ac:dyDescent="0.25">
      <c r="A3272" t="s">
        <v>3654</v>
      </c>
      <c r="B3272" t="s">
        <v>3650</v>
      </c>
      <c r="C3272" t="s">
        <v>3295</v>
      </c>
      <c r="D3272">
        <v>21.8</v>
      </c>
      <c r="E3272">
        <v>113.31</v>
      </c>
      <c r="F3272" t="s">
        <v>860</v>
      </c>
      <c r="G3272">
        <v>2</v>
      </c>
      <c r="H3272">
        <v>1</v>
      </c>
      <c r="I3272" t="s">
        <v>861</v>
      </c>
      <c r="J3272" t="s">
        <v>882</v>
      </c>
      <c r="K3272" t="s">
        <v>913</v>
      </c>
      <c r="L3272">
        <v>564852.46</v>
      </c>
    </row>
    <row r="3273" spans="1:12" x14ac:dyDescent="0.25">
      <c r="A3273" t="s">
        <v>4583</v>
      </c>
      <c r="B3273" t="s">
        <v>3650</v>
      </c>
      <c r="C3273" t="s">
        <v>3295</v>
      </c>
      <c r="D3273">
        <v>10.3</v>
      </c>
      <c r="E3273">
        <v>49</v>
      </c>
      <c r="F3273" t="s">
        <v>860</v>
      </c>
      <c r="G3273">
        <v>1</v>
      </c>
      <c r="H3273">
        <v>1</v>
      </c>
      <c r="I3273" t="s">
        <v>861</v>
      </c>
      <c r="J3273" t="s">
        <v>882</v>
      </c>
      <c r="K3273" t="s">
        <v>913</v>
      </c>
      <c r="L3273">
        <v>399425.35</v>
      </c>
    </row>
    <row r="3274" spans="1:12" x14ac:dyDescent="0.25">
      <c r="A3274" t="s">
        <v>4584</v>
      </c>
      <c r="B3274" t="s">
        <v>3650</v>
      </c>
      <c r="C3274" t="s">
        <v>3295</v>
      </c>
      <c r="D3274">
        <v>11.4</v>
      </c>
      <c r="E3274">
        <v>69.7</v>
      </c>
      <c r="F3274" t="s">
        <v>860</v>
      </c>
      <c r="G3274">
        <v>1</v>
      </c>
      <c r="H3274">
        <v>2</v>
      </c>
      <c r="I3274" t="s">
        <v>861</v>
      </c>
      <c r="J3274" t="s">
        <v>882</v>
      </c>
      <c r="K3274" t="s">
        <v>913</v>
      </c>
      <c r="L3274">
        <v>246242.69</v>
      </c>
    </row>
    <row r="3275" spans="1:12" x14ac:dyDescent="0.25">
      <c r="A3275" t="s">
        <v>11079</v>
      </c>
      <c r="B3275" t="s">
        <v>3650</v>
      </c>
      <c r="C3275" t="s">
        <v>3295</v>
      </c>
      <c r="D3275">
        <v>10.4</v>
      </c>
      <c r="E3275">
        <v>49</v>
      </c>
      <c r="F3275" t="s">
        <v>860</v>
      </c>
      <c r="G3275">
        <v>1</v>
      </c>
      <c r="H3275">
        <v>1</v>
      </c>
      <c r="I3275" t="s">
        <v>861</v>
      </c>
      <c r="J3275" t="s">
        <v>882</v>
      </c>
      <c r="K3275" t="s">
        <v>913</v>
      </c>
      <c r="L3275">
        <v>30287.43</v>
      </c>
    </row>
    <row r="3276" spans="1:12" x14ac:dyDescent="0.25">
      <c r="A3276" t="s">
        <v>4585</v>
      </c>
      <c r="B3276" t="s">
        <v>3650</v>
      </c>
      <c r="C3276" t="s">
        <v>3295</v>
      </c>
      <c r="D3276">
        <v>6</v>
      </c>
      <c r="E3276">
        <v>49.2</v>
      </c>
      <c r="F3276" t="s">
        <v>860</v>
      </c>
      <c r="G3276">
        <v>1</v>
      </c>
      <c r="H3276">
        <v>1</v>
      </c>
      <c r="I3276" t="s">
        <v>861</v>
      </c>
      <c r="J3276" t="s">
        <v>882</v>
      </c>
      <c r="K3276" t="s">
        <v>913</v>
      </c>
      <c r="L3276">
        <v>235330.78</v>
      </c>
    </row>
    <row r="3277" spans="1:12" x14ac:dyDescent="0.25">
      <c r="A3277" t="s">
        <v>3655</v>
      </c>
      <c r="B3277" t="s">
        <v>3656</v>
      </c>
      <c r="C3277" t="s">
        <v>3295</v>
      </c>
      <c r="D3277">
        <v>12.2</v>
      </c>
      <c r="E3277">
        <v>12.1</v>
      </c>
      <c r="F3277" t="s">
        <v>860</v>
      </c>
      <c r="G3277">
        <v>1</v>
      </c>
      <c r="H3277">
        <v>1</v>
      </c>
      <c r="I3277" t="s">
        <v>861</v>
      </c>
      <c r="J3277" t="s">
        <v>882</v>
      </c>
      <c r="K3277" t="s">
        <v>863</v>
      </c>
      <c r="L3277">
        <v>618220.78</v>
      </c>
    </row>
    <row r="3278" spans="1:12" x14ac:dyDescent="0.25">
      <c r="A3278" t="s">
        <v>3657</v>
      </c>
      <c r="B3278" t="s">
        <v>3656</v>
      </c>
      <c r="C3278" t="s">
        <v>3295</v>
      </c>
      <c r="D3278">
        <v>10.3</v>
      </c>
      <c r="E3278">
        <v>9.3000000000000007</v>
      </c>
      <c r="F3278" t="s">
        <v>860</v>
      </c>
      <c r="G3278">
        <v>1</v>
      </c>
      <c r="H3278">
        <v>1</v>
      </c>
      <c r="I3278" t="s">
        <v>861</v>
      </c>
      <c r="J3278" t="s">
        <v>882</v>
      </c>
      <c r="K3278" t="s">
        <v>863</v>
      </c>
      <c r="L3278">
        <v>41176.660000000003</v>
      </c>
    </row>
    <row r="3279" spans="1:12" x14ac:dyDescent="0.25">
      <c r="A3279" t="s">
        <v>3658</v>
      </c>
      <c r="B3279" t="s">
        <v>3656</v>
      </c>
      <c r="C3279" t="s">
        <v>3295</v>
      </c>
      <c r="D3279">
        <v>9.9</v>
      </c>
      <c r="E3279">
        <v>9.16</v>
      </c>
      <c r="F3279" t="s">
        <v>860</v>
      </c>
      <c r="G3279">
        <v>2</v>
      </c>
      <c r="H3279">
        <v>1</v>
      </c>
      <c r="I3279" t="s">
        <v>861</v>
      </c>
      <c r="J3279" t="s">
        <v>882</v>
      </c>
      <c r="K3279" t="s">
        <v>863</v>
      </c>
      <c r="L3279">
        <v>6480.95</v>
      </c>
    </row>
    <row r="3280" spans="1:12" x14ac:dyDescent="0.25">
      <c r="A3280" t="s">
        <v>3659</v>
      </c>
      <c r="B3280" t="s">
        <v>3656</v>
      </c>
      <c r="C3280" t="s">
        <v>3295</v>
      </c>
      <c r="D3280">
        <v>6</v>
      </c>
      <c r="E3280">
        <v>8.1999999999999993</v>
      </c>
      <c r="F3280" t="s">
        <v>867</v>
      </c>
      <c r="G3280">
        <v>1</v>
      </c>
      <c r="H3280">
        <v>1</v>
      </c>
      <c r="I3280" t="s">
        <v>861</v>
      </c>
      <c r="J3280" t="s">
        <v>882</v>
      </c>
      <c r="K3280" t="s">
        <v>863</v>
      </c>
      <c r="L3280">
        <v>144782.97</v>
      </c>
    </row>
    <row r="3281" spans="1:12" x14ac:dyDescent="0.25">
      <c r="A3281" t="s">
        <v>3660</v>
      </c>
      <c r="B3281" t="s">
        <v>3656</v>
      </c>
      <c r="C3281" t="s">
        <v>3295</v>
      </c>
      <c r="D3281">
        <v>9.6999999999999993</v>
      </c>
      <c r="E3281">
        <v>8.8000000000000007</v>
      </c>
      <c r="F3281" t="s">
        <v>860</v>
      </c>
      <c r="G3281">
        <v>1</v>
      </c>
      <c r="H3281">
        <v>1</v>
      </c>
      <c r="I3281" t="s">
        <v>861</v>
      </c>
      <c r="J3281" t="s">
        <v>882</v>
      </c>
      <c r="K3281" t="s">
        <v>863</v>
      </c>
      <c r="L3281">
        <v>57820.78</v>
      </c>
    </row>
    <row r="3282" spans="1:12" x14ac:dyDescent="0.25">
      <c r="A3282" t="s">
        <v>3661</v>
      </c>
      <c r="B3282" t="s">
        <v>3656</v>
      </c>
      <c r="C3282" t="s">
        <v>3295</v>
      </c>
      <c r="D3282">
        <v>9.8000000000000007</v>
      </c>
      <c r="E3282">
        <v>9.16</v>
      </c>
      <c r="F3282" t="s">
        <v>860</v>
      </c>
      <c r="G3282">
        <v>1</v>
      </c>
      <c r="H3282">
        <v>1</v>
      </c>
      <c r="I3282" t="s">
        <v>861</v>
      </c>
      <c r="J3282" t="s">
        <v>882</v>
      </c>
      <c r="K3282" t="s">
        <v>863</v>
      </c>
      <c r="L3282">
        <v>19597.73</v>
      </c>
    </row>
    <row r="3283" spans="1:12" x14ac:dyDescent="0.25">
      <c r="A3283" t="s">
        <v>3662</v>
      </c>
      <c r="B3283" t="s">
        <v>3656</v>
      </c>
      <c r="C3283" t="s">
        <v>3295</v>
      </c>
      <c r="D3283">
        <v>8.3000000000000007</v>
      </c>
      <c r="E3283">
        <v>8.6</v>
      </c>
      <c r="F3283" t="s">
        <v>860</v>
      </c>
      <c r="G3283">
        <v>1</v>
      </c>
      <c r="H3283">
        <v>1</v>
      </c>
      <c r="I3283" t="s">
        <v>861</v>
      </c>
      <c r="J3283" t="s">
        <v>882</v>
      </c>
      <c r="K3283" t="s">
        <v>863</v>
      </c>
      <c r="L3283">
        <v>61830.35</v>
      </c>
    </row>
    <row r="3284" spans="1:12" x14ac:dyDescent="0.25">
      <c r="A3284" t="s">
        <v>3663</v>
      </c>
      <c r="B3284" t="s">
        <v>3656</v>
      </c>
      <c r="C3284" t="s">
        <v>3295</v>
      </c>
      <c r="D3284">
        <v>9.1999999999999993</v>
      </c>
      <c r="E3284">
        <v>9.8800000000000008</v>
      </c>
      <c r="F3284" t="s">
        <v>860</v>
      </c>
      <c r="G3284">
        <v>1</v>
      </c>
      <c r="H3284">
        <v>1</v>
      </c>
      <c r="I3284" t="s">
        <v>861</v>
      </c>
      <c r="J3284" t="s">
        <v>882</v>
      </c>
      <c r="K3284" t="s">
        <v>863</v>
      </c>
      <c r="L3284">
        <v>435159.52</v>
      </c>
    </row>
    <row r="3285" spans="1:12" x14ac:dyDescent="0.25">
      <c r="A3285" t="s">
        <v>3664</v>
      </c>
      <c r="B3285" t="s">
        <v>3656</v>
      </c>
      <c r="C3285" t="s">
        <v>3295</v>
      </c>
      <c r="D3285">
        <v>9.1</v>
      </c>
      <c r="E3285">
        <v>8.19</v>
      </c>
      <c r="F3285" t="s">
        <v>867</v>
      </c>
      <c r="G3285">
        <v>2</v>
      </c>
      <c r="H3285">
        <v>1</v>
      </c>
      <c r="I3285" t="s">
        <v>861</v>
      </c>
      <c r="J3285" t="s">
        <v>882</v>
      </c>
      <c r="K3285" t="s">
        <v>863</v>
      </c>
      <c r="L3285">
        <v>4880471.3099999996</v>
      </c>
    </row>
    <row r="3286" spans="1:12" x14ac:dyDescent="0.25">
      <c r="A3286" t="s">
        <v>3665</v>
      </c>
      <c r="B3286" t="s">
        <v>3656</v>
      </c>
      <c r="C3286" t="s">
        <v>3295</v>
      </c>
      <c r="D3286">
        <v>10.4</v>
      </c>
      <c r="E3286">
        <v>11.08</v>
      </c>
      <c r="F3286" t="s">
        <v>860</v>
      </c>
      <c r="G3286">
        <v>2</v>
      </c>
      <c r="H3286">
        <v>1</v>
      </c>
      <c r="I3286" t="s">
        <v>861</v>
      </c>
      <c r="J3286" t="s">
        <v>882</v>
      </c>
      <c r="K3286" t="s">
        <v>863</v>
      </c>
      <c r="L3286">
        <v>513.16</v>
      </c>
    </row>
    <row r="3287" spans="1:12" x14ac:dyDescent="0.25">
      <c r="A3287" t="s">
        <v>11080</v>
      </c>
      <c r="B3287" t="s">
        <v>3656</v>
      </c>
      <c r="C3287" t="s">
        <v>3295</v>
      </c>
      <c r="D3287">
        <v>9.1</v>
      </c>
      <c r="E3287">
        <v>8.19</v>
      </c>
      <c r="F3287" t="s">
        <v>867</v>
      </c>
      <c r="G3287">
        <v>2</v>
      </c>
      <c r="H3287">
        <v>1</v>
      </c>
      <c r="I3287" t="s">
        <v>861</v>
      </c>
      <c r="J3287" t="s">
        <v>882</v>
      </c>
      <c r="K3287" t="s">
        <v>863</v>
      </c>
      <c r="L3287">
        <v>910946.13</v>
      </c>
    </row>
    <row r="3288" spans="1:12" x14ac:dyDescent="0.25">
      <c r="A3288" t="s">
        <v>3666</v>
      </c>
      <c r="B3288" t="s">
        <v>3656</v>
      </c>
      <c r="C3288" t="s">
        <v>3295</v>
      </c>
      <c r="D3288">
        <v>9.6</v>
      </c>
      <c r="E3288">
        <v>11</v>
      </c>
      <c r="F3288" t="s">
        <v>860</v>
      </c>
      <c r="G3288">
        <v>1</v>
      </c>
      <c r="H3288">
        <v>1</v>
      </c>
      <c r="I3288" t="s">
        <v>861</v>
      </c>
      <c r="J3288" t="s">
        <v>882</v>
      </c>
      <c r="K3288" t="s">
        <v>863</v>
      </c>
      <c r="L3288">
        <v>6.53</v>
      </c>
    </row>
    <row r="3289" spans="1:12" x14ac:dyDescent="0.25">
      <c r="A3289" t="s">
        <v>3667</v>
      </c>
      <c r="B3289" t="s">
        <v>3656</v>
      </c>
      <c r="C3289" t="s">
        <v>3295</v>
      </c>
      <c r="D3289">
        <v>11.1</v>
      </c>
      <c r="E3289">
        <v>8.1999999999999993</v>
      </c>
      <c r="F3289" t="s">
        <v>860</v>
      </c>
      <c r="G3289">
        <v>2</v>
      </c>
      <c r="H3289">
        <v>1</v>
      </c>
      <c r="I3289" t="s">
        <v>861</v>
      </c>
      <c r="J3289" t="s">
        <v>882</v>
      </c>
      <c r="K3289" t="s">
        <v>863</v>
      </c>
      <c r="L3289">
        <v>777124.23</v>
      </c>
    </row>
    <row r="3290" spans="1:12" x14ac:dyDescent="0.25">
      <c r="A3290" t="s">
        <v>3668</v>
      </c>
      <c r="B3290" t="s">
        <v>3656</v>
      </c>
      <c r="C3290" t="s">
        <v>3295</v>
      </c>
      <c r="D3290">
        <v>13</v>
      </c>
      <c r="E3290">
        <v>8.6999999999999993</v>
      </c>
      <c r="F3290" t="s">
        <v>860</v>
      </c>
      <c r="G3290">
        <v>1</v>
      </c>
      <c r="H3290">
        <v>1</v>
      </c>
      <c r="I3290" t="s">
        <v>861</v>
      </c>
      <c r="J3290" t="s">
        <v>882</v>
      </c>
      <c r="K3290" t="s">
        <v>863</v>
      </c>
      <c r="L3290">
        <v>541008.1</v>
      </c>
    </row>
    <row r="3291" spans="1:12" x14ac:dyDescent="0.25">
      <c r="A3291" t="s">
        <v>11081</v>
      </c>
      <c r="B3291" t="s">
        <v>3656</v>
      </c>
      <c r="C3291" t="s">
        <v>3295</v>
      </c>
      <c r="D3291">
        <v>11.4</v>
      </c>
      <c r="E3291">
        <v>8.39</v>
      </c>
      <c r="F3291" t="s">
        <v>860</v>
      </c>
      <c r="G3291">
        <v>1</v>
      </c>
      <c r="H3291">
        <v>1</v>
      </c>
      <c r="I3291" t="s">
        <v>861</v>
      </c>
      <c r="J3291" t="s">
        <v>882</v>
      </c>
      <c r="K3291" t="s">
        <v>863</v>
      </c>
      <c r="L3291">
        <v>1585.04</v>
      </c>
    </row>
    <row r="3292" spans="1:12" x14ac:dyDescent="0.25">
      <c r="A3292" t="s">
        <v>3669</v>
      </c>
      <c r="B3292" t="s">
        <v>3656</v>
      </c>
      <c r="C3292" t="s">
        <v>3295</v>
      </c>
      <c r="D3292">
        <v>10.8</v>
      </c>
      <c r="E3292">
        <v>9.1999999999999993</v>
      </c>
      <c r="F3292" t="s">
        <v>865</v>
      </c>
      <c r="G3292">
        <v>2</v>
      </c>
      <c r="H3292">
        <v>1</v>
      </c>
      <c r="I3292" t="s">
        <v>861</v>
      </c>
      <c r="J3292" t="s">
        <v>882</v>
      </c>
      <c r="K3292" t="s">
        <v>863</v>
      </c>
      <c r="L3292">
        <v>23145.5</v>
      </c>
    </row>
    <row r="3293" spans="1:12" x14ac:dyDescent="0.25">
      <c r="A3293" t="s">
        <v>3670</v>
      </c>
      <c r="B3293" t="s">
        <v>3656</v>
      </c>
      <c r="C3293" t="s">
        <v>3295</v>
      </c>
      <c r="D3293">
        <v>10.199999999999999</v>
      </c>
      <c r="E3293">
        <v>11.4</v>
      </c>
      <c r="F3293" t="s">
        <v>860</v>
      </c>
      <c r="G3293">
        <v>1</v>
      </c>
      <c r="H3293">
        <v>1</v>
      </c>
      <c r="I3293" t="s">
        <v>861</v>
      </c>
      <c r="J3293" t="s">
        <v>882</v>
      </c>
      <c r="K3293" t="s">
        <v>863</v>
      </c>
      <c r="L3293">
        <v>1334.93</v>
      </c>
    </row>
    <row r="3294" spans="1:12" x14ac:dyDescent="0.25">
      <c r="A3294" t="s">
        <v>3671</v>
      </c>
      <c r="B3294" t="s">
        <v>3656</v>
      </c>
      <c r="C3294" t="s">
        <v>3295</v>
      </c>
      <c r="D3294">
        <v>10.9</v>
      </c>
      <c r="E3294">
        <v>8.8000000000000007</v>
      </c>
      <c r="F3294" t="s">
        <v>860</v>
      </c>
      <c r="G3294">
        <v>1</v>
      </c>
      <c r="H3294">
        <v>1</v>
      </c>
      <c r="I3294" t="s">
        <v>861</v>
      </c>
      <c r="J3294" t="s">
        <v>882</v>
      </c>
      <c r="K3294" t="s">
        <v>863</v>
      </c>
      <c r="L3294">
        <v>375838.95</v>
      </c>
    </row>
    <row r="3295" spans="1:12" x14ac:dyDescent="0.25">
      <c r="A3295" t="s">
        <v>3672</v>
      </c>
      <c r="B3295" t="s">
        <v>3656</v>
      </c>
      <c r="C3295" t="s">
        <v>3295</v>
      </c>
      <c r="D3295">
        <v>10.199999999999999</v>
      </c>
      <c r="E3295">
        <v>8.4</v>
      </c>
      <c r="F3295" t="s">
        <v>860</v>
      </c>
      <c r="G3295">
        <v>1</v>
      </c>
      <c r="H3295">
        <v>1</v>
      </c>
      <c r="I3295" t="s">
        <v>861</v>
      </c>
      <c r="J3295" t="s">
        <v>882</v>
      </c>
      <c r="K3295" t="s">
        <v>863</v>
      </c>
      <c r="L3295">
        <v>835771.19</v>
      </c>
    </row>
    <row r="3296" spans="1:12" x14ac:dyDescent="0.25">
      <c r="A3296" t="s">
        <v>3673</v>
      </c>
      <c r="B3296" t="s">
        <v>3656</v>
      </c>
      <c r="C3296" t="s">
        <v>3295</v>
      </c>
      <c r="D3296">
        <v>7.9</v>
      </c>
      <c r="E3296">
        <v>11</v>
      </c>
      <c r="F3296" t="s">
        <v>860</v>
      </c>
      <c r="G3296">
        <v>1</v>
      </c>
      <c r="H3296">
        <v>1</v>
      </c>
      <c r="I3296" t="s">
        <v>861</v>
      </c>
      <c r="J3296" t="s">
        <v>882</v>
      </c>
      <c r="K3296" t="s">
        <v>863</v>
      </c>
      <c r="L3296">
        <v>105591.89</v>
      </c>
    </row>
    <row r="3297" spans="1:12" x14ac:dyDescent="0.25">
      <c r="A3297" t="s">
        <v>3674</v>
      </c>
      <c r="B3297" t="s">
        <v>3656</v>
      </c>
      <c r="C3297" t="s">
        <v>3295</v>
      </c>
      <c r="D3297">
        <v>9.8000000000000007</v>
      </c>
      <c r="E3297">
        <v>8.39</v>
      </c>
      <c r="F3297" t="s">
        <v>860</v>
      </c>
      <c r="G3297">
        <v>1</v>
      </c>
      <c r="H3297">
        <v>1</v>
      </c>
      <c r="I3297" t="s">
        <v>861</v>
      </c>
      <c r="J3297" t="s">
        <v>882</v>
      </c>
      <c r="K3297" t="s">
        <v>863</v>
      </c>
      <c r="L3297">
        <v>147536.87</v>
      </c>
    </row>
    <row r="3298" spans="1:12" x14ac:dyDescent="0.25">
      <c r="A3298" t="s">
        <v>3675</v>
      </c>
      <c r="B3298" t="s">
        <v>3656</v>
      </c>
      <c r="C3298" t="s">
        <v>3295</v>
      </c>
      <c r="D3298">
        <v>8.5</v>
      </c>
      <c r="E3298">
        <v>9.69</v>
      </c>
      <c r="F3298" t="s">
        <v>867</v>
      </c>
      <c r="G3298">
        <v>1</v>
      </c>
      <c r="H3298">
        <v>1</v>
      </c>
      <c r="I3298" t="s">
        <v>861</v>
      </c>
      <c r="J3298" t="s">
        <v>882</v>
      </c>
      <c r="K3298" t="s">
        <v>863</v>
      </c>
      <c r="L3298">
        <v>167381.68</v>
      </c>
    </row>
    <row r="3299" spans="1:12" x14ac:dyDescent="0.25">
      <c r="A3299" t="s">
        <v>3676</v>
      </c>
      <c r="B3299" t="s">
        <v>3656</v>
      </c>
      <c r="C3299" t="s">
        <v>3295</v>
      </c>
      <c r="D3299">
        <v>9.5</v>
      </c>
      <c r="E3299">
        <v>8.34</v>
      </c>
      <c r="F3299" t="s">
        <v>860</v>
      </c>
      <c r="G3299">
        <v>1</v>
      </c>
      <c r="H3299">
        <v>1</v>
      </c>
      <c r="I3299" t="s">
        <v>861</v>
      </c>
      <c r="J3299" t="s">
        <v>882</v>
      </c>
      <c r="K3299" t="s">
        <v>863</v>
      </c>
      <c r="L3299">
        <v>2747284.94</v>
      </c>
    </row>
    <row r="3300" spans="1:12" x14ac:dyDescent="0.25">
      <c r="A3300" t="s">
        <v>3677</v>
      </c>
      <c r="B3300" t="s">
        <v>3656</v>
      </c>
      <c r="C3300" t="s">
        <v>3295</v>
      </c>
      <c r="D3300">
        <v>8.9</v>
      </c>
      <c r="E3300">
        <v>8.69</v>
      </c>
      <c r="F3300" t="s">
        <v>860</v>
      </c>
      <c r="G3300">
        <v>1</v>
      </c>
      <c r="H3300">
        <v>1</v>
      </c>
      <c r="I3300" t="s">
        <v>861</v>
      </c>
      <c r="J3300" t="s">
        <v>882</v>
      </c>
      <c r="K3300" t="s">
        <v>863</v>
      </c>
      <c r="L3300">
        <v>386331.11</v>
      </c>
    </row>
    <row r="3301" spans="1:12" x14ac:dyDescent="0.25">
      <c r="A3301" t="s">
        <v>3678</v>
      </c>
      <c r="B3301" t="s">
        <v>3656</v>
      </c>
      <c r="C3301" t="s">
        <v>3295</v>
      </c>
      <c r="D3301">
        <v>11</v>
      </c>
      <c r="E3301">
        <v>11.08</v>
      </c>
      <c r="F3301" t="s">
        <v>860</v>
      </c>
      <c r="G3301">
        <v>2</v>
      </c>
      <c r="H3301">
        <v>1</v>
      </c>
      <c r="I3301" t="s">
        <v>861</v>
      </c>
      <c r="J3301" t="s">
        <v>882</v>
      </c>
      <c r="K3301" t="s">
        <v>863</v>
      </c>
      <c r="L3301">
        <v>1229497.3999999999</v>
      </c>
    </row>
    <row r="3302" spans="1:12" x14ac:dyDescent="0.25">
      <c r="A3302" t="s">
        <v>7144</v>
      </c>
      <c r="B3302" t="s">
        <v>3656</v>
      </c>
      <c r="C3302" t="s">
        <v>3295</v>
      </c>
      <c r="D3302">
        <v>8.8000000000000007</v>
      </c>
      <c r="E3302">
        <v>8.4</v>
      </c>
      <c r="F3302" t="s">
        <v>860</v>
      </c>
      <c r="G3302">
        <v>1</v>
      </c>
      <c r="H3302">
        <v>1</v>
      </c>
      <c r="I3302" t="s">
        <v>861</v>
      </c>
      <c r="J3302" t="s">
        <v>882</v>
      </c>
      <c r="K3302" t="s">
        <v>863</v>
      </c>
      <c r="L3302">
        <v>68472.649999999994</v>
      </c>
    </row>
    <row r="3303" spans="1:12" x14ac:dyDescent="0.25">
      <c r="A3303" t="s">
        <v>7145</v>
      </c>
      <c r="B3303" t="s">
        <v>3656</v>
      </c>
      <c r="C3303" t="s">
        <v>3295</v>
      </c>
      <c r="D3303">
        <v>10.9</v>
      </c>
      <c r="E3303">
        <v>9.1999999999999993</v>
      </c>
      <c r="F3303" t="s">
        <v>860</v>
      </c>
      <c r="G3303">
        <v>1</v>
      </c>
      <c r="H3303">
        <v>1</v>
      </c>
      <c r="I3303" t="s">
        <v>861</v>
      </c>
      <c r="J3303" t="s">
        <v>882</v>
      </c>
      <c r="K3303" t="s">
        <v>863</v>
      </c>
      <c r="L3303">
        <v>396.94</v>
      </c>
    </row>
    <row r="3304" spans="1:12" x14ac:dyDescent="0.25">
      <c r="A3304" t="s">
        <v>11082</v>
      </c>
      <c r="B3304" t="s">
        <v>3656</v>
      </c>
      <c r="C3304" t="s">
        <v>3295</v>
      </c>
      <c r="D3304">
        <v>10.9</v>
      </c>
      <c r="E3304">
        <v>9.1999999999999993</v>
      </c>
      <c r="F3304" t="s">
        <v>860</v>
      </c>
      <c r="G3304">
        <v>1</v>
      </c>
      <c r="H3304">
        <v>1</v>
      </c>
      <c r="I3304" t="s">
        <v>861</v>
      </c>
      <c r="J3304" t="s">
        <v>882</v>
      </c>
      <c r="K3304" t="s">
        <v>863</v>
      </c>
      <c r="L3304">
        <v>594.04</v>
      </c>
    </row>
    <row r="3305" spans="1:12" x14ac:dyDescent="0.25">
      <c r="A3305" t="s">
        <v>7146</v>
      </c>
      <c r="B3305" t="s">
        <v>3656</v>
      </c>
      <c r="C3305" t="s">
        <v>3295</v>
      </c>
      <c r="D3305">
        <v>8.9</v>
      </c>
      <c r="E3305">
        <v>15.8</v>
      </c>
      <c r="F3305" t="s">
        <v>860</v>
      </c>
      <c r="G3305">
        <v>1</v>
      </c>
      <c r="H3305">
        <v>1</v>
      </c>
      <c r="I3305" t="s">
        <v>861</v>
      </c>
      <c r="J3305" t="s">
        <v>882</v>
      </c>
      <c r="K3305" t="s">
        <v>863</v>
      </c>
      <c r="L3305">
        <v>84168.02</v>
      </c>
    </row>
    <row r="3306" spans="1:12" x14ac:dyDescent="0.25">
      <c r="A3306" t="s">
        <v>7147</v>
      </c>
      <c r="B3306" t="s">
        <v>3656</v>
      </c>
      <c r="C3306" t="s">
        <v>3295</v>
      </c>
      <c r="D3306">
        <v>7.8</v>
      </c>
      <c r="E3306">
        <v>15.4</v>
      </c>
      <c r="F3306" t="s">
        <v>860</v>
      </c>
      <c r="G3306">
        <v>1</v>
      </c>
      <c r="H3306">
        <v>1</v>
      </c>
      <c r="I3306" t="s">
        <v>861</v>
      </c>
      <c r="J3306" t="s">
        <v>882</v>
      </c>
      <c r="K3306" t="s">
        <v>863</v>
      </c>
      <c r="L3306">
        <v>638060.54</v>
      </c>
    </row>
    <row r="3307" spans="1:12" x14ac:dyDescent="0.25">
      <c r="A3307" t="s">
        <v>11083</v>
      </c>
      <c r="B3307" t="s">
        <v>3656</v>
      </c>
      <c r="C3307" t="s">
        <v>3295</v>
      </c>
      <c r="D3307">
        <v>7.5</v>
      </c>
      <c r="E3307">
        <v>13.1</v>
      </c>
      <c r="F3307" t="s">
        <v>867</v>
      </c>
      <c r="G3307">
        <v>2</v>
      </c>
      <c r="H3307">
        <v>1</v>
      </c>
      <c r="I3307" t="s">
        <v>861</v>
      </c>
      <c r="J3307" t="s">
        <v>882</v>
      </c>
      <c r="K3307" t="s">
        <v>863</v>
      </c>
      <c r="L3307">
        <v>1422725.53</v>
      </c>
    </row>
    <row r="3308" spans="1:12" x14ac:dyDescent="0.25">
      <c r="A3308" t="s">
        <v>11084</v>
      </c>
      <c r="B3308" t="s">
        <v>3656</v>
      </c>
      <c r="C3308" t="s">
        <v>3295</v>
      </c>
      <c r="D3308">
        <v>7.2</v>
      </c>
      <c r="E3308">
        <v>12</v>
      </c>
      <c r="F3308" t="s">
        <v>867</v>
      </c>
      <c r="G3308">
        <v>3</v>
      </c>
      <c r="H3308">
        <v>1</v>
      </c>
      <c r="I3308" t="s">
        <v>861</v>
      </c>
      <c r="J3308" t="s">
        <v>882</v>
      </c>
      <c r="K3308" t="s">
        <v>863</v>
      </c>
      <c r="L3308">
        <v>1535343.54</v>
      </c>
    </row>
    <row r="3309" spans="1:12" x14ac:dyDescent="0.25">
      <c r="A3309" t="s">
        <v>11085</v>
      </c>
      <c r="B3309" t="s">
        <v>3656</v>
      </c>
      <c r="C3309" t="s">
        <v>3295</v>
      </c>
      <c r="D3309">
        <v>10.3</v>
      </c>
      <c r="E3309">
        <v>13</v>
      </c>
      <c r="F3309" t="s">
        <v>867</v>
      </c>
      <c r="G3309">
        <v>2</v>
      </c>
      <c r="H3309">
        <v>1</v>
      </c>
      <c r="I3309" t="s">
        <v>861</v>
      </c>
      <c r="J3309" t="s">
        <v>882</v>
      </c>
      <c r="K3309" t="s">
        <v>863</v>
      </c>
      <c r="L3309">
        <v>1622532.5</v>
      </c>
    </row>
    <row r="3310" spans="1:12" x14ac:dyDescent="0.25">
      <c r="A3310" t="s">
        <v>11086</v>
      </c>
      <c r="B3310" t="s">
        <v>3656</v>
      </c>
      <c r="C3310" t="s">
        <v>3295</v>
      </c>
      <c r="D3310">
        <v>7.9</v>
      </c>
      <c r="E3310">
        <v>13</v>
      </c>
      <c r="F3310" t="s">
        <v>867</v>
      </c>
      <c r="G3310">
        <v>2</v>
      </c>
      <c r="H3310">
        <v>1</v>
      </c>
      <c r="I3310" t="s">
        <v>861</v>
      </c>
      <c r="J3310" t="s">
        <v>882</v>
      </c>
      <c r="K3310" t="s">
        <v>863</v>
      </c>
      <c r="L3310">
        <v>1613961.16</v>
      </c>
    </row>
    <row r="3311" spans="1:12" x14ac:dyDescent="0.25">
      <c r="A3311" t="s">
        <v>3679</v>
      </c>
      <c r="B3311" t="s">
        <v>3656</v>
      </c>
      <c r="C3311" t="s">
        <v>3295</v>
      </c>
      <c r="D3311">
        <v>7.8</v>
      </c>
      <c r="E3311">
        <v>9.74</v>
      </c>
      <c r="F3311" t="s">
        <v>860</v>
      </c>
      <c r="G3311">
        <v>1</v>
      </c>
      <c r="H3311">
        <v>1</v>
      </c>
      <c r="I3311" t="s">
        <v>861</v>
      </c>
      <c r="J3311" t="s">
        <v>882</v>
      </c>
      <c r="K3311" t="s">
        <v>863</v>
      </c>
      <c r="L3311">
        <v>15929835.83</v>
      </c>
    </row>
    <row r="3312" spans="1:12" x14ac:dyDescent="0.25">
      <c r="A3312" t="s">
        <v>3680</v>
      </c>
      <c r="B3312" t="s">
        <v>3656</v>
      </c>
      <c r="C3312" t="s">
        <v>3295</v>
      </c>
      <c r="D3312">
        <v>7.2</v>
      </c>
      <c r="E3312">
        <v>11.4</v>
      </c>
      <c r="F3312" t="s">
        <v>860</v>
      </c>
      <c r="G3312">
        <v>1</v>
      </c>
      <c r="H3312">
        <v>1</v>
      </c>
      <c r="I3312" t="s">
        <v>861</v>
      </c>
      <c r="J3312" t="s">
        <v>882</v>
      </c>
      <c r="K3312" t="s">
        <v>863</v>
      </c>
      <c r="L3312">
        <v>1659026</v>
      </c>
    </row>
    <row r="3313" spans="1:12" x14ac:dyDescent="0.25">
      <c r="A3313" t="s">
        <v>11087</v>
      </c>
      <c r="B3313" t="s">
        <v>3656</v>
      </c>
      <c r="C3313" t="s">
        <v>3295</v>
      </c>
      <c r="D3313">
        <v>4.8</v>
      </c>
      <c r="E3313">
        <v>9.74</v>
      </c>
      <c r="F3313" t="s">
        <v>860</v>
      </c>
      <c r="G3313">
        <v>1</v>
      </c>
      <c r="H3313">
        <v>1</v>
      </c>
      <c r="I3313" t="s">
        <v>861</v>
      </c>
      <c r="J3313" t="s">
        <v>882</v>
      </c>
      <c r="K3313" t="s">
        <v>863</v>
      </c>
      <c r="L3313">
        <v>155382.91</v>
      </c>
    </row>
    <row r="3314" spans="1:12" x14ac:dyDescent="0.25">
      <c r="A3314" t="s">
        <v>3683</v>
      </c>
      <c r="B3314" t="s">
        <v>3656</v>
      </c>
      <c r="C3314" t="s">
        <v>3295</v>
      </c>
      <c r="D3314">
        <v>9.5</v>
      </c>
      <c r="E3314">
        <v>9.6999999999999993</v>
      </c>
      <c r="F3314" t="s">
        <v>860</v>
      </c>
      <c r="G3314">
        <v>1</v>
      </c>
      <c r="H3314">
        <v>1</v>
      </c>
      <c r="I3314" t="s">
        <v>861</v>
      </c>
      <c r="J3314" t="s">
        <v>882</v>
      </c>
      <c r="K3314" t="s">
        <v>863</v>
      </c>
      <c r="L3314">
        <v>3154212.79</v>
      </c>
    </row>
    <row r="3315" spans="1:12" x14ac:dyDescent="0.25">
      <c r="A3315" t="s">
        <v>11088</v>
      </c>
      <c r="B3315" t="s">
        <v>3656</v>
      </c>
      <c r="C3315" t="s">
        <v>3295</v>
      </c>
      <c r="D3315">
        <v>7.2</v>
      </c>
      <c r="E3315">
        <v>11.4</v>
      </c>
      <c r="F3315" t="s">
        <v>860</v>
      </c>
      <c r="G3315">
        <v>1</v>
      </c>
      <c r="H3315">
        <v>1</v>
      </c>
      <c r="I3315" t="s">
        <v>861</v>
      </c>
      <c r="J3315" t="s">
        <v>882</v>
      </c>
      <c r="K3315" t="s">
        <v>863</v>
      </c>
      <c r="L3315">
        <v>1248959.24</v>
      </c>
    </row>
    <row r="3316" spans="1:12" x14ac:dyDescent="0.25">
      <c r="A3316" t="s">
        <v>3685</v>
      </c>
      <c r="B3316" t="s">
        <v>3656</v>
      </c>
      <c r="C3316" t="s">
        <v>3295</v>
      </c>
      <c r="D3316">
        <v>11.6</v>
      </c>
      <c r="E3316">
        <v>24</v>
      </c>
      <c r="F3316" t="s">
        <v>916</v>
      </c>
      <c r="G3316">
        <v>3</v>
      </c>
      <c r="H3316">
        <v>1</v>
      </c>
      <c r="I3316" t="s">
        <v>861</v>
      </c>
      <c r="J3316" t="s">
        <v>882</v>
      </c>
      <c r="K3316" t="s">
        <v>868</v>
      </c>
      <c r="L3316">
        <v>1272.48</v>
      </c>
    </row>
    <row r="3317" spans="1:12" x14ac:dyDescent="0.25">
      <c r="A3317" t="s">
        <v>3686</v>
      </c>
      <c r="B3317" t="s">
        <v>3656</v>
      </c>
      <c r="C3317" t="s">
        <v>3295</v>
      </c>
      <c r="D3317">
        <v>9.1999999999999993</v>
      </c>
      <c r="E3317">
        <v>14.21</v>
      </c>
      <c r="F3317" t="s">
        <v>920</v>
      </c>
      <c r="G3317">
        <v>3</v>
      </c>
      <c r="H3317">
        <v>1</v>
      </c>
      <c r="I3317" t="s">
        <v>861</v>
      </c>
      <c r="J3317" t="s">
        <v>882</v>
      </c>
      <c r="K3317" t="s">
        <v>868</v>
      </c>
      <c r="L3317">
        <v>2482236.37</v>
      </c>
    </row>
    <row r="3318" spans="1:12" x14ac:dyDescent="0.25">
      <c r="A3318" t="s">
        <v>3687</v>
      </c>
      <c r="B3318" t="s">
        <v>3656</v>
      </c>
      <c r="C3318" t="s">
        <v>3295</v>
      </c>
      <c r="D3318">
        <v>10.6</v>
      </c>
      <c r="E3318">
        <v>8.1999999999999993</v>
      </c>
      <c r="F3318" t="s">
        <v>867</v>
      </c>
      <c r="G3318">
        <v>2</v>
      </c>
      <c r="H3318">
        <v>1</v>
      </c>
      <c r="I3318" t="s">
        <v>861</v>
      </c>
      <c r="J3318" t="s">
        <v>882</v>
      </c>
      <c r="K3318" t="s">
        <v>868</v>
      </c>
      <c r="L3318">
        <v>923133.83</v>
      </c>
    </row>
    <row r="3319" spans="1:12" x14ac:dyDescent="0.25">
      <c r="A3319" t="s">
        <v>3688</v>
      </c>
      <c r="B3319" t="s">
        <v>3656</v>
      </c>
      <c r="C3319" t="s">
        <v>3295</v>
      </c>
      <c r="D3319">
        <v>10.8</v>
      </c>
      <c r="E3319">
        <v>13.91</v>
      </c>
      <c r="F3319" t="s">
        <v>867</v>
      </c>
      <c r="G3319">
        <v>2</v>
      </c>
      <c r="H3319">
        <v>1</v>
      </c>
      <c r="I3319" t="s">
        <v>861</v>
      </c>
      <c r="J3319" t="s">
        <v>882</v>
      </c>
      <c r="K3319" t="s">
        <v>868</v>
      </c>
      <c r="L3319">
        <v>2357531.94</v>
      </c>
    </row>
    <row r="3320" spans="1:12" x14ac:dyDescent="0.25">
      <c r="A3320" t="s">
        <v>3689</v>
      </c>
      <c r="B3320" t="s">
        <v>3656</v>
      </c>
      <c r="C3320" t="s">
        <v>3295</v>
      </c>
      <c r="D3320">
        <v>15.2</v>
      </c>
      <c r="E3320">
        <v>9.1999999999999993</v>
      </c>
      <c r="F3320" t="s">
        <v>916</v>
      </c>
      <c r="G3320">
        <v>3</v>
      </c>
      <c r="H3320">
        <v>1</v>
      </c>
      <c r="I3320" t="s">
        <v>861</v>
      </c>
      <c r="J3320" t="s">
        <v>882</v>
      </c>
      <c r="K3320" t="s">
        <v>863</v>
      </c>
      <c r="L3320">
        <v>4468382.38</v>
      </c>
    </row>
    <row r="3321" spans="1:12" x14ac:dyDescent="0.25">
      <c r="A3321" t="s">
        <v>3690</v>
      </c>
      <c r="B3321" t="s">
        <v>3656</v>
      </c>
      <c r="C3321" t="s">
        <v>3295</v>
      </c>
      <c r="D3321">
        <v>13.9</v>
      </c>
      <c r="E3321">
        <v>7</v>
      </c>
      <c r="F3321" t="s">
        <v>916</v>
      </c>
      <c r="G3321">
        <v>3</v>
      </c>
      <c r="H3321">
        <v>1</v>
      </c>
      <c r="I3321" t="s">
        <v>861</v>
      </c>
      <c r="J3321" t="s">
        <v>882</v>
      </c>
      <c r="K3321" t="s">
        <v>863</v>
      </c>
      <c r="L3321">
        <v>1258911.9099999999</v>
      </c>
    </row>
    <row r="3322" spans="1:12" x14ac:dyDescent="0.25">
      <c r="A3322" t="s">
        <v>11089</v>
      </c>
      <c r="B3322" t="s">
        <v>3656</v>
      </c>
      <c r="C3322" t="s">
        <v>3295</v>
      </c>
      <c r="D3322">
        <v>9.1999999999999993</v>
      </c>
      <c r="E3322">
        <v>14.21</v>
      </c>
      <c r="F3322" t="s">
        <v>920</v>
      </c>
      <c r="G3322">
        <v>3</v>
      </c>
      <c r="H3322">
        <v>1</v>
      </c>
      <c r="I3322" t="s">
        <v>861</v>
      </c>
      <c r="J3322" t="s">
        <v>882</v>
      </c>
      <c r="K3322" t="s">
        <v>868</v>
      </c>
      <c r="L3322">
        <v>65970.16</v>
      </c>
    </row>
    <row r="3323" spans="1:12" x14ac:dyDescent="0.25">
      <c r="A3323" t="s">
        <v>3691</v>
      </c>
      <c r="B3323" t="s">
        <v>3656</v>
      </c>
      <c r="C3323" t="s">
        <v>3295</v>
      </c>
      <c r="D3323">
        <v>9.1999999999999993</v>
      </c>
      <c r="E3323">
        <v>17.14</v>
      </c>
      <c r="F3323" t="s">
        <v>865</v>
      </c>
      <c r="G3323">
        <v>3</v>
      </c>
      <c r="H3323">
        <v>1</v>
      </c>
      <c r="I3323" t="s">
        <v>861</v>
      </c>
      <c r="J3323" t="s">
        <v>882</v>
      </c>
      <c r="K3323" t="s">
        <v>863</v>
      </c>
      <c r="L3323">
        <v>437584.83</v>
      </c>
    </row>
    <row r="3324" spans="1:12" x14ac:dyDescent="0.25">
      <c r="A3324" t="s">
        <v>3692</v>
      </c>
      <c r="B3324" t="s">
        <v>3656</v>
      </c>
      <c r="C3324" t="s">
        <v>3295</v>
      </c>
      <c r="D3324">
        <v>11.8</v>
      </c>
      <c r="E3324">
        <v>7.81</v>
      </c>
      <c r="F3324" t="s">
        <v>867</v>
      </c>
      <c r="G3324">
        <v>2</v>
      </c>
      <c r="H3324">
        <v>1</v>
      </c>
      <c r="I3324" t="s">
        <v>861</v>
      </c>
      <c r="J3324" t="s">
        <v>882</v>
      </c>
      <c r="K3324" t="s">
        <v>863</v>
      </c>
      <c r="L3324">
        <v>7674053.2400000002</v>
      </c>
    </row>
    <row r="3325" spans="1:12" x14ac:dyDescent="0.25">
      <c r="A3325" t="s">
        <v>3693</v>
      </c>
      <c r="B3325" t="s">
        <v>3656</v>
      </c>
      <c r="C3325" t="s">
        <v>3295</v>
      </c>
      <c r="D3325">
        <v>13.8</v>
      </c>
      <c r="E3325">
        <v>8</v>
      </c>
      <c r="F3325" t="s">
        <v>916</v>
      </c>
      <c r="G3325">
        <v>3</v>
      </c>
      <c r="H3325">
        <v>1</v>
      </c>
      <c r="I3325" t="s">
        <v>861</v>
      </c>
      <c r="J3325" t="s">
        <v>882</v>
      </c>
      <c r="K3325" t="s">
        <v>913</v>
      </c>
      <c r="L3325">
        <v>465384.19</v>
      </c>
    </row>
    <row r="3326" spans="1:12" x14ac:dyDescent="0.25">
      <c r="A3326" t="s">
        <v>3694</v>
      </c>
      <c r="B3326" t="s">
        <v>3656</v>
      </c>
      <c r="C3326" t="s">
        <v>3295</v>
      </c>
      <c r="D3326">
        <v>8.8000000000000007</v>
      </c>
      <c r="E3326">
        <v>15.81</v>
      </c>
      <c r="F3326" t="s">
        <v>916</v>
      </c>
      <c r="G3326">
        <v>3</v>
      </c>
      <c r="H3326">
        <v>1</v>
      </c>
      <c r="I3326" t="s">
        <v>861</v>
      </c>
      <c r="J3326" t="s">
        <v>882</v>
      </c>
      <c r="K3326" t="s">
        <v>863</v>
      </c>
      <c r="L3326">
        <v>308376.90999999997</v>
      </c>
    </row>
    <row r="3327" spans="1:12" x14ac:dyDescent="0.25">
      <c r="A3327" t="s">
        <v>3695</v>
      </c>
      <c r="B3327" t="s">
        <v>3656</v>
      </c>
      <c r="C3327" t="s">
        <v>3295</v>
      </c>
      <c r="D3327">
        <v>8.9</v>
      </c>
      <c r="E3327">
        <v>11.7</v>
      </c>
      <c r="F3327" t="s">
        <v>865</v>
      </c>
      <c r="G3327">
        <v>2</v>
      </c>
      <c r="H3327">
        <v>1</v>
      </c>
      <c r="I3327" t="s">
        <v>861</v>
      </c>
      <c r="J3327" t="s">
        <v>882</v>
      </c>
      <c r="K3327" t="s">
        <v>863</v>
      </c>
      <c r="L3327">
        <v>5670957.1699999999</v>
      </c>
    </row>
    <row r="3328" spans="1:12" x14ac:dyDescent="0.25">
      <c r="A3328" t="s">
        <v>3696</v>
      </c>
      <c r="B3328" t="s">
        <v>3656</v>
      </c>
      <c r="C3328" t="s">
        <v>3295</v>
      </c>
      <c r="D3328">
        <v>10.1</v>
      </c>
      <c r="E3328">
        <v>11.24</v>
      </c>
      <c r="F3328" t="s">
        <v>918</v>
      </c>
      <c r="G3328">
        <v>2</v>
      </c>
      <c r="H3328">
        <v>1</v>
      </c>
      <c r="I3328" t="s">
        <v>861</v>
      </c>
      <c r="J3328" t="s">
        <v>882</v>
      </c>
      <c r="K3328" t="s">
        <v>863</v>
      </c>
      <c r="L3328">
        <v>174334.6</v>
      </c>
    </row>
    <row r="3329" spans="1:12" x14ac:dyDescent="0.25">
      <c r="A3329" t="s">
        <v>3697</v>
      </c>
      <c r="B3329" t="s">
        <v>3656</v>
      </c>
      <c r="C3329" t="s">
        <v>3295</v>
      </c>
      <c r="D3329">
        <v>12.2</v>
      </c>
      <c r="E3329">
        <v>10</v>
      </c>
      <c r="F3329" t="s">
        <v>865</v>
      </c>
      <c r="G3329">
        <v>3</v>
      </c>
      <c r="H3329">
        <v>1</v>
      </c>
      <c r="I3329" t="s">
        <v>861</v>
      </c>
      <c r="J3329" t="s">
        <v>882</v>
      </c>
      <c r="K3329" t="s">
        <v>863</v>
      </c>
      <c r="L3329">
        <v>591128.96</v>
      </c>
    </row>
    <row r="3330" spans="1:12" x14ac:dyDescent="0.25">
      <c r="A3330" t="s">
        <v>3698</v>
      </c>
      <c r="B3330" t="s">
        <v>3656</v>
      </c>
      <c r="C3330" t="s">
        <v>3295</v>
      </c>
      <c r="D3330">
        <v>9</v>
      </c>
      <c r="E3330">
        <v>16.14</v>
      </c>
      <c r="F3330" t="s">
        <v>865</v>
      </c>
      <c r="G3330">
        <v>2</v>
      </c>
      <c r="H3330">
        <v>1</v>
      </c>
      <c r="I3330" t="s">
        <v>861</v>
      </c>
      <c r="J3330" t="s">
        <v>882</v>
      </c>
      <c r="K3330" t="s">
        <v>863</v>
      </c>
      <c r="L3330">
        <v>6716168.1100000003</v>
      </c>
    </row>
    <row r="3331" spans="1:12" x14ac:dyDescent="0.25">
      <c r="A3331" t="s">
        <v>3699</v>
      </c>
      <c r="B3331" t="s">
        <v>3656</v>
      </c>
      <c r="C3331" t="s">
        <v>3295</v>
      </c>
      <c r="D3331">
        <v>7.8</v>
      </c>
      <c r="E3331">
        <v>16.03</v>
      </c>
      <c r="F3331" t="s">
        <v>865</v>
      </c>
      <c r="G3331">
        <v>2</v>
      </c>
      <c r="H3331">
        <v>1</v>
      </c>
      <c r="I3331" t="s">
        <v>861</v>
      </c>
      <c r="J3331" t="s">
        <v>882</v>
      </c>
      <c r="K3331" t="s">
        <v>863</v>
      </c>
      <c r="L3331">
        <v>322235.69</v>
      </c>
    </row>
    <row r="3332" spans="1:12" x14ac:dyDescent="0.25">
      <c r="A3332" t="s">
        <v>3700</v>
      </c>
      <c r="B3332" t="s">
        <v>3656</v>
      </c>
      <c r="C3332" t="s">
        <v>3295</v>
      </c>
      <c r="D3332">
        <v>11</v>
      </c>
      <c r="E3332">
        <v>16.989999999999998</v>
      </c>
      <c r="F3332" t="s">
        <v>1233</v>
      </c>
      <c r="G3332">
        <v>3</v>
      </c>
      <c r="H3332">
        <v>1</v>
      </c>
      <c r="I3332" t="s">
        <v>861</v>
      </c>
      <c r="J3332" t="s">
        <v>882</v>
      </c>
      <c r="K3332" t="s">
        <v>913</v>
      </c>
      <c r="L3332">
        <v>614939.78</v>
      </c>
    </row>
    <row r="3333" spans="1:12" x14ac:dyDescent="0.25">
      <c r="A3333" t="s">
        <v>11090</v>
      </c>
      <c r="B3333" t="s">
        <v>3656</v>
      </c>
      <c r="C3333" t="s">
        <v>3295</v>
      </c>
      <c r="D3333">
        <v>15.7</v>
      </c>
      <c r="E3333">
        <v>8</v>
      </c>
      <c r="F3333" t="s">
        <v>916</v>
      </c>
      <c r="G3333">
        <v>3</v>
      </c>
      <c r="H3333">
        <v>1</v>
      </c>
      <c r="I3333" t="s">
        <v>861</v>
      </c>
      <c r="J3333" t="s">
        <v>882</v>
      </c>
      <c r="K3333" t="s">
        <v>913</v>
      </c>
      <c r="L3333">
        <v>1130458.7</v>
      </c>
    </row>
    <row r="3334" spans="1:12" x14ac:dyDescent="0.25">
      <c r="A3334" t="s">
        <v>3701</v>
      </c>
      <c r="B3334" t="s">
        <v>3656</v>
      </c>
      <c r="C3334" t="s">
        <v>3295</v>
      </c>
      <c r="D3334">
        <v>11.7</v>
      </c>
      <c r="E3334">
        <v>8.99</v>
      </c>
      <c r="F3334" t="s">
        <v>916</v>
      </c>
      <c r="G3334">
        <v>3</v>
      </c>
      <c r="H3334">
        <v>1</v>
      </c>
      <c r="I3334" t="s">
        <v>861</v>
      </c>
      <c r="J3334" t="s">
        <v>882</v>
      </c>
      <c r="K3334" t="s">
        <v>868</v>
      </c>
      <c r="L3334">
        <v>472758.5</v>
      </c>
    </row>
    <row r="3335" spans="1:12" x14ac:dyDescent="0.25">
      <c r="A3335" t="s">
        <v>3703</v>
      </c>
      <c r="B3335" t="s">
        <v>3656</v>
      </c>
      <c r="C3335" t="s">
        <v>3295</v>
      </c>
      <c r="D3335">
        <v>8.6</v>
      </c>
      <c r="E3335">
        <v>14.77</v>
      </c>
      <c r="F3335" t="s">
        <v>916</v>
      </c>
      <c r="G3335">
        <v>3</v>
      </c>
      <c r="H3335">
        <v>1</v>
      </c>
      <c r="I3335" t="s">
        <v>861</v>
      </c>
      <c r="J3335" t="s">
        <v>882</v>
      </c>
      <c r="K3335" t="s">
        <v>863</v>
      </c>
      <c r="L3335">
        <v>6407914.9500000002</v>
      </c>
    </row>
    <row r="3336" spans="1:12" x14ac:dyDescent="0.25">
      <c r="A3336" t="s">
        <v>3704</v>
      </c>
      <c r="B3336" t="s">
        <v>3656</v>
      </c>
      <c r="C3336" t="s">
        <v>3295</v>
      </c>
      <c r="D3336">
        <v>16.399999999999999</v>
      </c>
      <c r="E3336">
        <v>7.04</v>
      </c>
      <c r="F3336" t="s">
        <v>916</v>
      </c>
      <c r="G3336">
        <v>2</v>
      </c>
      <c r="H3336">
        <v>1</v>
      </c>
      <c r="I3336" t="s">
        <v>861</v>
      </c>
      <c r="J3336" t="s">
        <v>882</v>
      </c>
      <c r="K3336" t="s">
        <v>913</v>
      </c>
      <c r="L3336">
        <v>7165244.71</v>
      </c>
    </row>
    <row r="3337" spans="1:12" x14ac:dyDescent="0.25">
      <c r="A3337" t="s">
        <v>3705</v>
      </c>
      <c r="B3337" t="s">
        <v>3656</v>
      </c>
      <c r="C3337" t="s">
        <v>3295</v>
      </c>
      <c r="D3337">
        <v>13.3</v>
      </c>
      <c r="E3337">
        <v>11.95</v>
      </c>
      <c r="F3337" t="s">
        <v>916</v>
      </c>
      <c r="G3337">
        <v>3</v>
      </c>
      <c r="H3337">
        <v>1</v>
      </c>
      <c r="I3337" t="s">
        <v>861</v>
      </c>
      <c r="J3337" t="s">
        <v>882</v>
      </c>
      <c r="K3337" t="s">
        <v>913</v>
      </c>
      <c r="L3337">
        <v>652428.41</v>
      </c>
    </row>
    <row r="3338" spans="1:12" x14ac:dyDescent="0.25">
      <c r="A3338" t="s">
        <v>3706</v>
      </c>
      <c r="B3338" t="s">
        <v>3656</v>
      </c>
      <c r="C3338" t="s">
        <v>3295</v>
      </c>
      <c r="D3338">
        <v>9.1999999999999993</v>
      </c>
      <c r="E3338">
        <v>8.24</v>
      </c>
      <c r="F3338" t="s">
        <v>916</v>
      </c>
      <c r="G3338">
        <v>2</v>
      </c>
      <c r="H3338">
        <v>1</v>
      </c>
      <c r="I3338" t="s">
        <v>861</v>
      </c>
      <c r="J3338" t="s">
        <v>882</v>
      </c>
      <c r="K3338" t="s">
        <v>868</v>
      </c>
      <c r="L3338">
        <v>4604333.83</v>
      </c>
    </row>
    <row r="3339" spans="1:12" x14ac:dyDescent="0.25">
      <c r="A3339" t="s">
        <v>3707</v>
      </c>
      <c r="B3339" t="s">
        <v>3656</v>
      </c>
      <c r="C3339" t="s">
        <v>3295</v>
      </c>
      <c r="D3339">
        <v>12.7</v>
      </c>
      <c r="E3339">
        <v>13.07</v>
      </c>
      <c r="F3339" t="s">
        <v>918</v>
      </c>
      <c r="G3339">
        <v>2</v>
      </c>
      <c r="H3339">
        <v>1</v>
      </c>
      <c r="I3339" t="s">
        <v>861</v>
      </c>
      <c r="J3339" t="s">
        <v>882</v>
      </c>
      <c r="K3339" t="s">
        <v>863</v>
      </c>
      <c r="L3339">
        <v>287146.87</v>
      </c>
    </row>
    <row r="3340" spans="1:12" x14ac:dyDescent="0.25">
      <c r="A3340" t="s">
        <v>3708</v>
      </c>
      <c r="B3340" t="s">
        <v>3656</v>
      </c>
      <c r="C3340" t="s">
        <v>3295</v>
      </c>
      <c r="D3340">
        <v>12.2</v>
      </c>
      <c r="E3340">
        <v>9.3000000000000007</v>
      </c>
      <c r="F3340" t="s">
        <v>867</v>
      </c>
      <c r="G3340">
        <v>2</v>
      </c>
      <c r="H3340">
        <v>1</v>
      </c>
      <c r="I3340" t="s">
        <v>861</v>
      </c>
      <c r="J3340" t="s">
        <v>882</v>
      </c>
      <c r="K3340" t="s">
        <v>863</v>
      </c>
      <c r="L3340">
        <v>646786.75</v>
      </c>
    </row>
    <row r="3341" spans="1:12" x14ac:dyDescent="0.25">
      <c r="A3341" t="s">
        <v>11091</v>
      </c>
      <c r="B3341" t="s">
        <v>3656</v>
      </c>
      <c r="C3341" t="s">
        <v>3295</v>
      </c>
      <c r="D3341">
        <v>10.3</v>
      </c>
      <c r="E3341">
        <v>13.07</v>
      </c>
      <c r="F3341" t="s">
        <v>918</v>
      </c>
      <c r="G3341">
        <v>2</v>
      </c>
      <c r="H3341">
        <v>1</v>
      </c>
      <c r="I3341" t="s">
        <v>861</v>
      </c>
      <c r="J3341" t="s">
        <v>882</v>
      </c>
      <c r="K3341" t="s">
        <v>863</v>
      </c>
      <c r="L3341">
        <v>211038.11</v>
      </c>
    </row>
    <row r="3342" spans="1:12" x14ac:dyDescent="0.25">
      <c r="A3342" t="s">
        <v>3709</v>
      </c>
      <c r="B3342" t="s">
        <v>3656</v>
      </c>
      <c r="C3342" t="s">
        <v>3295</v>
      </c>
      <c r="D3342">
        <v>12.4</v>
      </c>
      <c r="E3342">
        <v>6.92</v>
      </c>
      <c r="F3342" t="s">
        <v>865</v>
      </c>
      <c r="G3342">
        <v>2</v>
      </c>
      <c r="H3342">
        <v>1</v>
      </c>
      <c r="I3342" t="s">
        <v>861</v>
      </c>
      <c r="J3342" t="s">
        <v>882</v>
      </c>
      <c r="K3342" t="s">
        <v>863</v>
      </c>
      <c r="L3342">
        <v>763.85</v>
      </c>
    </row>
    <row r="3343" spans="1:12" x14ac:dyDescent="0.25">
      <c r="A3343" t="s">
        <v>3710</v>
      </c>
      <c r="B3343" t="s">
        <v>3656</v>
      </c>
      <c r="C3343" t="s">
        <v>3295</v>
      </c>
      <c r="D3343">
        <v>11.1</v>
      </c>
      <c r="E3343">
        <v>15.48</v>
      </c>
      <c r="F3343" t="s">
        <v>865</v>
      </c>
      <c r="G3343">
        <v>2</v>
      </c>
      <c r="H3343">
        <v>1</v>
      </c>
      <c r="I3343" t="s">
        <v>861</v>
      </c>
      <c r="J3343" t="s">
        <v>882</v>
      </c>
      <c r="K3343" t="s">
        <v>868</v>
      </c>
      <c r="L3343">
        <v>133032.12</v>
      </c>
    </row>
    <row r="3344" spans="1:12" x14ac:dyDescent="0.25">
      <c r="A3344" t="s">
        <v>415</v>
      </c>
      <c r="B3344" t="s">
        <v>3656</v>
      </c>
      <c r="C3344" t="s">
        <v>3295</v>
      </c>
      <c r="D3344">
        <v>13.5</v>
      </c>
      <c r="E3344">
        <v>6.81</v>
      </c>
      <c r="F3344" t="s">
        <v>916</v>
      </c>
      <c r="G3344">
        <v>3</v>
      </c>
      <c r="H3344">
        <v>3</v>
      </c>
      <c r="I3344" t="s">
        <v>861</v>
      </c>
      <c r="J3344" t="s">
        <v>882</v>
      </c>
      <c r="K3344" t="s">
        <v>868</v>
      </c>
      <c r="L3344">
        <v>18929166.75</v>
      </c>
    </row>
    <row r="3345" spans="1:12" x14ac:dyDescent="0.25">
      <c r="A3345" t="s">
        <v>3711</v>
      </c>
      <c r="B3345" t="s">
        <v>3656</v>
      </c>
      <c r="C3345" t="s">
        <v>3295</v>
      </c>
      <c r="D3345">
        <v>11</v>
      </c>
      <c r="E3345">
        <v>14.78</v>
      </c>
      <c r="F3345" t="s">
        <v>916</v>
      </c>
      <c r="G3345">
        <v>3</v>
      </c>
      <c r="H3345">
        <v>1</v>
      </c>
      <c r="I3345" t="s">
        <v>861</v>
      </c>
      <c r="J3345" t="s">
        <v>882</v>
      </c>
      <c r="K3345" t="s">
        <v>863</v>
      </c>
      <c r="L3345">
        <v>881974.02</v>
      </c>
    </row>
    <row r="3346" spans="1:12" x14ac:dyDescent="0.25">
      <c r="A3346" t="s">
        <v>3712</v>
      </c>
      <c r="B3346" t="s">
        <v>3656</v>
      </c>
      <c r="C3346" t="s">
        <v>3295</v>
      </c>
      <c r="D3346">
        <v>9.6</v>
      </c>
      <c r="E3346">
        <v>16.78</v>
      </c>
      <c r="F3346" t="s">
        <v>865</v>
      </c>
      <c r="G3346">
        <v>2</v>
      </c>
      <c r="H3346">
        <v>1</v>
      </c>
      <c r="I3346" t="s">
        <v>861</v>
      </c>
      <c r="J3346" t="s">
        <v>882</v>
      </c>
      <c r="K3346" t="s">
        <v>868</v>
      </c>
      <c r="L3346">
        <v>3066342.45</v>
      </c>
    </row>
    <row r="3347" spans="1:12" x14ac:dyDescent="0.25">
      <c r="A3347" t="s">
        <v>11092</v>
      </c>
      <c r="B3347" t="s">
        <v>3656</v>
      </c>
      <c r="C3347" t="s">
        <v>3295</v>
      </c>
      <c r="D3347">
        <v>11.7</v>
      </c>
      <c r="E3347">
        <v>13.07</v>
      </c>
      <c r="F3347" t="s">
        <v>918</v>
      </c>
      <c r="G3347">
        <v>2</v>
      </c>
      <c r="H3347">
        <v>1</v>
      </c>
      <c r="I3347" t="s">
        <v>861</v>
      </c>
      <c r="J3347" t="s">
        <v>882</v>
      </c>
      <c r="K3347" t="s">
        <v>863</v>
      </c>
      <c r="L3347">
        <v>525236.72</v>
      </c>
    </row>
    <row r="3348" spans="1:12" x14ac:dyDescent="0.25">
      <c r="A3348" t="s">
        <v>11093</v>
      </c>
      <c r="B3348" t="s">
        <v>3656</v>
      </c>
      <c r="C3348" t="s">
        <v>3295</v>
      </c>
      <c r="D3348">
        <v>12.5</v>
      </c>
      <c r="E3348">
        <v>13.07</v>
      </c>
      <c r="F3348" t="s">
        <v>918</v>
      </c>
      <c r="G3348">
        <v>2</v>
      </c>
      <c r="H3348">
        <v>1</v>
      </c>
      <c r="I3348" t="s">
        <v>861</v>
      </c>
      <c r="J3348" t="s">
        <v>882</v>
      </c>
      <c r="K3348" t="s">
        <v>863</v>
      </c>
      <c r="L3348">
        <v>432715.59</v>
      </c>
    </row>
    <row r="3349" spans="1:12" x14ac:dyDescent="0.25">
      <c r="A3349" t="s">
        <v>11094</v>
      </c>
      <c r="B3349" t="s">
        <v>3656</v>
      </c>
      <c r="C3349" t="s">
        <v>3295</v>
      </c>
      <c r="D3349">
        <v>10.4</v>
      </c>
      <c r="E3349">
        <v>13.07</v>
      </c>
      <c r="F3349" t="s">
        <v>918</v>
      </c>
      <c r="G3349">
        <v>2</v>
      </c>
      <c r="H3349">
        <v>1</v>
      </c>
      <c r="I3349" t="s">
        <v>861</v>
      </c>
      <c r="J3349" t="s">
        <v>882</v>
      </c>
      <c r="K3349" t="s">
        <v>863</v>
      </c>
      <c r="L3349">
        <v>5523521.6600000001</v>
      </c>
    </row>
    <row r="3350" spans="1:12" x14ac:dyDescent="0.25">
      <c r="A3350" t="s">
        <v>3713</v>
      </c>
      <c r="B3350" t="s">
        <v>3656</v>
      </c>
      <c r="C3350" t="s">
        <v>3295</v>
      </c>
      <c r="D3350">
        <v>12.7</v>
      </c>
      <c r="E3350">
        <v>8.7100000000000009</v>
      </c>
      <c r="F3350" t="s">
        <v>867</v>
      </c>
      <c r="G3350">
        <v>2</v>
      </c>
      <c r="H3350">
        <v>1</v>
      </c>
      <c r="I3350" t="s">
        <v>861</v>
      </c>
      <c r="J3350" t="s">
        <v>882</v>
      </c>
      <c r="K3350" t="s">
        <v>863</v>
      </c>
      <c r="L3350">
        <v>442014.73</v>
      </c>
    </row>
    <row r="3351" spans="1:12" x14ac:dyDescent="0.25">
      <c r="A3351" t="s">
        <v>11095</v>
      </c>
      <c r="B3351" t="s">
        <v>3656</v>
      </c>
      <c r="C3351" t="s">
        <v>3295</v>
      </c>
      <c r="D3351">
        <v>10.4</v>
      </c>
      <c r="E3351">
        <v>5</v>
      </c>
      <c r="F3351" t="s">
        <v>916</v>
      </c>
      <c r="G3351">
        <v>2</v>
      </c>
      <c r="H3351">
        <v>1</v>
      </c>
      <c r="I3351" t="s">
        <v>861</v>
      </c>
      <c r="J3351" t="s">
        <v>882</v>
      </c>
      <c r="K3351" t="s">
        <v>868</v>
      </c>
      <c r="L3351">
        <v>685105.62</v>
      </c>
    </row>
    <row r="3352" spans="1:12" x14ac:dyDescent="0.25">
      <c r="A3352" t="s">
        <v>3715</v>
      </c>
      <c r="B3352" t="s">
        <v>3656</v>
      </c>
      <c r="C3352" t="s">
        <v>3295</v>
      </c>
      <c r="D3352">
        <v>14.1</v>
      </c>
      <c r="E3352">
        <v>16.440000000000001</v>
      </c>
      <c r="F3352" t="s">
        <v>916</v>
      </c>
      <c r="G3352">
        <v>2</v>
      </c>
      <c r="H3352">
        <v>1</v>
      </c>
      <c r="I3352" t="s">
        <v>861</v>
      </c>
      <c r="J3352" t="s">
        <v>882</v>
      </c>
      <c r="K3352" t="s">
        <v>868</v>
      </c>
      <c r="L3352">
        <v>7970636.7699999996</v>
      </c>
    </row>
    <row r="3353" spans="1:12" x14ac:dyDescent="0.25">
      <c r="A3353" t="s">
        <v>3716</v>
      </c>
      <c r="B3353" t="s">
        <v>3656</v>
      </c>
      <c r="C3353" t="s">
        <v>3295</v>
      </c>
      <c r="D3353">
        <v>10.3</v>
      </c>
      <c r="E3353">
        <v>19.64</v>
      </c>
      <c r="F3353" t="s">
        <v>865</v>
      </c>
      <c r="G3353">
        <v>2</v>
      </c>
      <c r="H3353">
        <v>1</v>
      </c>
      <c r="I3353" t="s">
        <v>861</v>
      </c>
      <c r="J3353" t="s">
        <v>882</v>
      </c>
      <c r="K3353" t="s">
        <v>863</v>
      </c>
      <c r="L3353">
        <v>71914.39</v>
      </c>
    </row>
    <row r="3354" spans="1:12" x14ac:dyDescent="0.25">
      <c r="A3354" t="s">
        <v>3717</v>
      </c>
      <c r="B3354" t="s">
        <v>3656</v>
      </c>
      <c r="C3354" t="s">
        <v>3295</v>
      </c>
      <c r="D3354">
        <v>10.3</v>
      </c>
      <c r="E3354">
        <v>10.87</v>
      </c>
      <c r="F3354" t="s">
        <v>916</v>
      </c>
      <c r="G3354">
        <v>3</v>
      </c>
      <c r="H3354">
        <v>1</v>
      </c>
      <c r="I3354" t="s">
        <v>861</v>
      </c>
      <c r="J3354" t="s">
        <v>882</v>
      </c>
      <c r="K3354" t="s">
        <v>868</v>
      </c>
      <c r="L3354">
        <v>33269.22</v>
      </c>
    </row>
    <row r="3355" spans="1:12" x14ac:dyDescent="0.25">
      <c r="A3355" t="s">
        <v>3718</v>
      </c>
      <c r="B3355" t="s">
        <v>3656</v>
      </c>
      <c r="C3355" t="s">
        <v>3295</v>
      </c>
      <c r="D3355">
        <v>10.5</v>
      </c>
      <c r="E3355">
        <v>13.48</v>
      </c>
      <c r="F3355" t="s">
        <v>918</v>
      </c>
      <c r="G3355">
        <v>3</v>
      </c>
      <c r="H3355">
        <v>1</v>
      </c>
      <c r="I3355" t="s">
        <v>861</v>
      </c>
      <c r="J3355" t="s">
        <v>882</v>
      </c>
      <c r="K3355" t="s">
        <v>863</v>
      </c>
      <c r="L3355">
        <v>1127080.04</v>
      </c>
    </row>
    <row r="3356" spans="1:12" x14ac:dyDescent="0.25">
      <c r="A3356" t="s">
        <v>3719</v>
      </c>
      <c r="B3356" t="s">
        <v>3656</v>
      </c>
      <c r="C3356" t="s">
        <v>3295</v>
      </c>
      <c r="D3356">
        <v>8.6999999999999993</v>
      </c>
      <c r="E3356">
        <v>13.2</v>
      </c>
      <c r="F3356" t="s">
        <v>865</v>
      </c>
      <c r="G3356">
        <v>2</v>
      </c>
      <c r="H3356" t="s">
        <v>844</v>
      </c>
      <c r="I3356" t="s">
        <v>861</v>
      </c>
      <c r="J3356" t="s">
        <v>882</v>
      </c>
      <c r="K3356" t="s">
        <v>868</v>
      </c>
      <c r="L3356">
        <v>3370.75</v>
      </c>
    </row>
    <row r="3357" spans="1:12" x14ac:dyDescent="0.25">
      <c r="A3357" t="s">
        <v>3720</v>
      </c>
      <c r="B3357" t="s">
        <v>3656</v>
      </c>
      <c r="C3357" t="s">
        <v>3295</v>
      </c>
      <c r="D3357">
        <v>12.3</v>
      </c>
      <c r="E3357">
        <v>18.47</v>
      </c>
      <c r="F3357" t="s">
        <v>916</v>
      </c>
      <c r="G3357">
        <v>3</v>
      </c>
      <c r="H3357">
        <v>1</v>
      </c>
      <c r="I3357" t="s">
        <v>861</v>
      </c>
      <c r="J3357" t="s">
        <v>882</v>
      </c>
      <c r="K3357" t="s">
        <v>868</v>
      </c>
      <c r="L3357">
        <v>1229121.48</v>
      </c>
    </row>
    <row r="3358" spans="1:12" x14ac:dyDescent="0.25">
      <c r="A3358" t="s">
        <v>3721</v>
      </c>
      <c r="B3358" t="s">
        <v>3656</v>
      </c>
      <c r="C3358" t="s">
        <v>3295</v>
      </c>
      <c r="D3358">
        <v>9.6999999999999993</v>
      </c>
      <c r="E3358">
        <v>9.6999999999999993</v>
      </c>
      <c r="F3358" t="s">
        <v>916</v>
      </c>
      <c r="G3358">
        <v>2</v>
      </c>
      <c r="H3358">
        <v>1</v>
      </c>
      <c r="I3358" t="s">
        <v>861</v>
      </c>
      <c r="J3358" t="s">
        <v>882</v>
      </c>
      <c r="K3358" t="s">
        <v>863</v>
      </c>
      <c r="L3358">
        <v>1253642.08</v>
      </c>
    </row>
    <row r="3359" spans="1:12" x14ac:dyDescent="0.25">
      <c r="A3359" t="s">
        <v>3722</v>
      </c>
      <c r="B3359" t="s">
        <v>3656</v>
      </c>
      <c r="C3359" t="s">
        <v>3295</v>
      </c>
      <c r="D3359">
        <v>12.2</v>
      </c>
      <c r="E3359">
        <v>11.3</v>
      </c>
      <c r="F3359" t="s">
        <v>867</v>
      </c>
      <c r="G3359">
        <v>2</v>
      </c>
      <c r="H3359">
        <v>1</v>
      </c>
      <c r="I3359" t="s">
        <v>861</v>
      </c>
      <c r="J3359" t="s">
        <v>882</v>
      </c>
      <c r="K3359" t="s">
        <v>868</v>
      </c>
      <c r="L3359">
        <v>2748861.04</v>
      </c>
    </row>
    <row r="3360" spans="1:12" x14ac:dyDescent="0.25">
      <c r="A3360" t="s">
        <v>3723</v>
      </c>
      <c r="B3360" t="s">
        <v>3656</v>
      </c>
      <c r="C3360" t="s">
        <v>3295</v>
      </c>
      <c r="D3360">
        <v>16.8</v>
      </c>
      <c r="E3360">
        <v>7.3</v>
      </c>
      <c r="F3360" t="s">
        <v>865</v>
      </c>
      <c r="G3360">
        <v>2</v>
      </c>
      <c r="H3360">
        <v>1</v>
      </c>
      <c r="I3360" t="s">
        <v>861</v>
      </c>
      <c r="J3360" t="s">
        <v>882</v>
      </c>
      <c r="K3360" t="s">
        <v>868</v>
      </c>
      <c r="L3360">
        <v>876800.15</v>
      </c>
    </row>
    <row r="3361" spans="1:12" x14ac:dyDescent="0.25">
      <c r="A3361" t="s">
        <v>3724</v>
      </c>
      <c r="B3361" t="s">
        <v>3656</v>
      </c>
      <c r="C3361" t="s">
        <v>3295</v>
      </c>
      <c r="D3361">
        <v>13.1</v>
      </c>
      <c r="E3361">
        <v>9.92</v>
      </c>
      <c r="F3361" t="s">
        <v>865</v>
      </c>
      <c r="G3361">
        <v>2</v>
      </c>
      <c r="H3361">
        <v>1</v>
      </c>
      <c r="I3361" t="s">
        <v>861</v>
      </c>
      <c r="J3361" t="s">
        <v>882</v>
      </c>
      <c r="K3361" t="s">
        <v>863</v>
      </c>
      <c r="L3361">
        <v>910756.54</v>
      </c>
    </row>
    <row r="3362" spans="1:12" x14ac:dyDescent="0.25">
      <c r="A3362" t="s">
        <v>3725</v>
      </c>
      <c r="B3362" t="s">
        <v>3656</v>
      </c>
      <c r="C3362" t="s">
        <v>3295</v>
      </c>
      <c r="D3362">
        <v>13</v>
      </c>
      <c r="E3362">
        <v>10.34</v>
      </c>
      <c r="F3362" t="s">
        <v>916</v>
      </c>
      <c r="G3362">
        <v>3</v>
      </c>
      <c r="H3362">
        <v>1</v>
      </c>
      <c r="I3362" t="s">
        <v>861</v>
      </c>
      <c r="J3362" t="s">
        <v>882</v>
      </c>
      <c r="K3362" t="s">
        <v>913</v>
      </c>
      <c r="L3362">
        <v>702791.56</v>
      </c>
    </row>
    <row r="3363" spans="1:12" x14ac:dyDescent="0.25">
      <c r="A3363" t="s">
        <v>3726</v>
      </c>
      <c r="B3363" t="s">
        <v>3656</v>
      </c>
      <c r="C3363" t="s">
        <v>3295</v>
      </c>
      <c r="D3363">
        <v>10.5</v>
      </c>
      <c r="E3363">
        <v>11.4</v>
      </c>
      <c r="F3363" t="s">
        <v>918</v>
      </c>
      <c r="G3363">
        <v>3</v>
      </c>
      <c r="H3363">
        <v>1</v>
      </c>
      <c r="I3363" t="s">
        <v>861</v>
      </c>
      <c r="J3363" t="s">
        <v>882</v>
      </c>
      <c r="K3363" t="s">
        <v>863</v>
      </c>
      <c r="L3363">
        <v>1754614.86</v>
      </c>
    </row>
    <row r="3364" spans="1:12" x14ac:dyDescent="0.25">
      <c r="A3364" t="s">
        <v>3727</v>
      </c>
      <c r="B3364" t="s">
        <v>3656</v>
      </c>
      <c r="C3364" t="s">
        <v>3295</v>
      </c>
      <c r="D3364">
        <v>11.5</v>
      </c>
      <c r="E3364">
        <v>8.1999999999999993</v>
      </c>
      <c r="F3364" t="s">
        <v>865</v>
      </c>
      <c r="G3364">
        <v>2</v>
      </c>
      <c r="H3364">
        <v>1</v>
      </c>
      <c r="I3364" t="s">
        <v>861</v>
      </c>
      <c r="J3364" t="s">
        <v>882</v>
      </c>
      <c r="K3364" t="s">
        <v>868</v>
      </c>
      <c r="L3364">
        <v>1158307.92</v>
      </c>
    </row>
    <row r="3365" spans="1:12" x14ac:dyDescent="0.25">
      <c r="A3365" t="s">
        <v>3728</v>
      </c>
      <c r="B3365" t="s">
        <v>3656</v>
      </c>
      <c r="C3365" t="s">
        <v>3295</v>
      </c>
      <c r="D3365">
        <v>9.1999999999999993</v>
      </c>
      <c r="E3365">
        <v>13.5</v>
      </c>
      <c r="F3365" t="s">
        <v>916</v>
      </c>
      <c r="G3365">
        <v>3</v>
      </c>
      <c r="H3365">
        <v>1</v>
      </c>
      <c r="I3365" t="s">
        <v>861</v>
      </c>
      <c r="J3365" t="s">
        <v>882</v>
      </c>
      <c r="K3365" t="s">
        <v>868</v>
      </c>
      <c r="L3365">
        <v>1290884.31</v>
      </c>
    </row>
    <row r="3366" spans="1:12" x14ac:dyDescent="0.25">
      <c r="A3366" t="s">
        <v>3729</v>
      </c>
      <c r="B3366" t="s">
        <v>3656</v>
      </c>
      <c r="C3366" t="s">
        <v>3295</v>
      </c>
      <c r="D3366">
        <v>14.2</v>
      </c>
      <c r="E3366">
        <v>10</v>
      </c>
      <c r="F3366" t="s">
        <v>867</v>
      </c>
      <c r="G3366">
        <v>2</v>
      </c>
      <c r="H3366">
        <v>1</v>
      </c>
      <c r="I3366" t="s">
        <v>861</v>
      </c>
      <c r="J3366" t="s">
        <v>882</v>
      </c>
      <c r="K3366" t="s">
        <v>863</v>
      </c>
      <c r="L3366">
        <v>1110783.23</v>
      </c>
    </row>
    <row r="3367" spans="1:12" x14ac:dyDescent="0.25">
      <c r="A3367" t="s">
        <v>3730</v>
      </c>
      <c r="B3367" t="s">
        <v>3656</v>
      </c>
      <c r="C3367" t="s">
        <v>3295</v>
      </c>
      <c r="D3367">
        <v>5.6</v>
      </c>
      <c r="E3367">
        <v>20.2</v>
      </c>
      <c r="F3367" t="s">
        <v>865</v>
      </c>
      <c r="G3367">
        <v>1</v>
      </c>
      <c r="H3367">
        <v>1</v>
      </c>
      <c r="I3367" t="s">
        <v>861</v>
      </c>
      <c r="J3367" t="s">
        <v>882</v>
      </c>
      <c r="K3367" t="s">
        <v>863</v>
      </c>
      <c r="L3367">
        <v>631640.65</v>
      </c>
    </row>
    <row r="3368" spans="1:12" x14ac:dyDescent="0.25">
      <c r="A3368" t="s">
        <v>7206</v>
      </c>
      <c r="B3368" t="s">
        <v>3656</v>
      </c>
      <c r="C3368" t="s">
        <v>3295</v>
      </c>
      <c r="D3368">
        <v>11.7</v>
      </c>
      <c r="E3368">
        <v>10.199999999999999</v>
      </c>
      <c r="F3368" t="s">
        <v>867</v>
      </c>
      <c r="G3368">
        <v>2</v>
      </c>
      <c r="H3368">
        <v>1</v>
      </c>
      <c r="I3368" t="s">
        <v>861</v>
      </c>
      <c r="J3368" t="s">
        <v>882</v>
      </c>
      <c r="K3368" t="s">
        <v>863</v>
      </c>
      <c r="L3368">
        <v>1063082.23</v>
      </c>
    </row>
    <row r="3369" spans="1:12" x14ac:dyDescent="0.25">
      <c r="A3369" t="s">
        <v>7207</v>
      </c>
      <c r="B3369" t="s">
        <v>3656</v>
      </c>
      <c r="C3369" t="s">
        <v>3295</v>
      </c>
      <c r="D3369">
        <v>11.8</v>
      </c>
      <c r="E3369">
        <v>10.59</v>
      </c>
      <c r="F3369" t="s">
        <v>860</v>
      </c>
      <c r="G3369">
        <v>1</v>
      </c>
      <c r="H3369">
        <v>1</v>
      </c>
      <c r="I3369" t="s">
        <v>861</v>
      </c>
      <c r="J3369" t="s">
        <v>882</v>
      </c>
      <c r="K3369" t="s">
        <v>863</v>
      </c>
      <c r="L3369">
        <v>3290010.91</v>
      </c>
    </row>
    <row r="3370" spans="1:12" x14ac:dyDescent="0.25">
      <c r="A3370" t="s">
        <v>3731</v>
      </c>
      <c r="B3370" t="s">
        <v>3656</v>
      </c>
      <c r="C3370" t="s">
        <v>3295</v>
      </c>
      <c r="D3370">
        <v>13.8</v>
      </c>
      <c r="E3370">
        <v>6.92</v>
      </c>
      <c r="F3370" t="s">
        <v>867</v>
      </c>
      <c r="G3370">
        <v>2</v>
      </c>
      <c r="H3370">
        <v>1</v>
      </c>
      <c r="I3370" t="s">
        <v>861</v>
      </c>
      <c r="J3370" t="s">
        <v>882</v>
      </c>
      <c r="K3370" t="s">
        <v>863</v>
      </c>
      <c r="L3370">
        <v>2254734.87</v>
      </c>
    </row>
    <row r="3371" spans="1:12" x14ac:dyDescent="0.25">
      <c r="A3371" t="s">
        <v>7208</v>
      </c>
      <c r="B3371" t="s">
        <v>3656</v>
      </c>
      <c r="C3371" t="s">
        <v>3295</v>
      </c>
      <c r="D3371">
        <v>10.8</v>
      </c>
      <c r="E3371">
        <v>4.5</v>
      </c>
      <c r="F3371" t="s">
        <v>865</v>
      </c>
      <c r="G3371">
        <v>2</v>
      </c>
      <c r="H3371">
        <v>1</v>
      </c>
      <c r="I3371" t="s">
        <v>861</v>
      </c>
      <c r="J3371" t="s">
        <v>882</v>
      </c>
      <c r="K3371" t="s">
        <v>863</v>
      </c>
      <c r="L3371">
        <v>893727.78</v>
      </c>
    </row>
    <row r="3372" spans="1:12" x14ac:dyDescent="0.25">
      <c r="A3372" t="s">
        <v>7209</v>
      </c>
      <c r="B3372" t="s">
        <v>3656</v>
      </c>
      <c r="C3372" t="s">
        <v>3295</v>
      </c>
      <c r="D3372">
        <v>13.6</v>
      </c>
      <c r="E3372">
        <v>6.8</v>
      </c>
      <c r="F3372" t="s">
        <v>865</v>
      </c>
      <c r="G3372">
        <v>2</v>
      </c>
      <c r="H3372">
        <v>1</v>
      </c>
      <c r="I3372" t="s">
        <v>861</v>
      </c>
      <c r="J3372" t="s">
        <v>882</v>
      </c>
      <c r="K3372" t="s">
        <v>863</v>
      </c>
      <c r="L3372">
        <v>271515.78000000003</v>
      </c>
    </row>
    <row r="3373" spans="1:12" x14ac:dyDescent="0.25">
      <c r="A3373" t="s">
        <v>7210</v>
      </c>
      <c r="B3373" t="s">
        <v>3656</v>
      </c>
      <c r="C3373" t="s">
        <v>3295</v>
      </c>
      <c r="D3373">
        <v>11.8</v>
      </c>
      <c r="E3373">
        <v>7.54</v>
      </c>
      <c r="F3373" t="s">
        <v>865</v>
      </c>
      <c r="G3373">
        <v>2</v>
      </c>
      <c r="H3373">
        <v>1</v>
      </c>
      <c r="I3373" t="s">
        <v>861</v>
      </c>
      <c r="J3373" t="s">
        <v>882</v>
      </c>
      <c r="K3373" t="s">
        <v>863</v>
      </c>
      <c r="L3373">
        <v>8262133.2599999998</v>
      </c>
    </row>
    <row r="3374" spans="1:12" x14ac:dyDescent="0.25">
      <c r="A3374" t="s">
        <v>7211</v>
      </c>
      <c r="B3374" t="s">
        <v>3656</v>
      </c>
      <c r="C3374" t="s">
        <v>3295</v>
      </c>
      <c r="D3374">
        <v>13.3</v>
      </c>
      <c r="E3374">
        <v>6.2</v>
      </c>
      <c r="F3374" t="s">
        <v>867</v>
      </c>
      <c r="G3374">
        <v>2</v>
      </c>
      <c r="H3374">
        <v>1</v>
      </c>
      <c r="I3374" t="s">
        <v>861</v>
      </c>
      <c r="J3374" t="s">
        <v>882</v>
      </c>
      <c r="K3374" t="s">
        <v>863</v>
      </c>
      <c r="L3374">
        <v>2960274.14</v>
      </c>
    </row>
    <row r="3375" spans="1:12" x14ac:dyDescent="0.25">
      <c r="A3375" t="s">
        <v>7212</v>
      </c>
      <c r="B3375" t="s">
        <v>3656</v>
      </c>
      <c r="C3375" t="s">
        <v>3295</v>
      </c>
      <c r="D3375">
        <v>15.2</v>
      </c>
      <c r="E3375">
        <v>8.99</v>
      </c>
      <c r="F3375" t="s">
        <v>867</v>
      </c>
      <c r="G3375">
        <v>2</v>
      </c>
      <c r="H3375">
        <v>1</v>
      </c>
      <c r="I3375" t="s">
        <v>861</v>
      </c>
      <c r="J3375" t="s">
        <v>882</v>
      </c>
      <c r="K3375" t="s">
        <v>863</v>
      </c>
      <c r="L3375">
        <v>4568185.5599999996</v>
      </c>
    </row>
    <row r="3376" spans="1:12" x14ac:dyDescent="0.25">
      <c r="A3376" t="s">
        <v>7213</v>
      </c>
      <c r="B3376" t="s">
        <v>3656</v>
      </c>
      <c r="C3376" t="s">
        <v>3295</v>
      </c>
      <c r="D3376">
        <v>9.8000000000000007</v>
      </c>
      <c r="E3376">
        <v>7.34</v>
      </c>
      <c r="F3376" t="s">
        <v>860</v>
      </c>
      <c r="G3376">
        <v>1</v>
      </c>
      <c r="H3376">
        <v>1</v>
      </c>
      <c r="I3376" t="s">
        <v>861</v>
      </c>
      <c r="J3376" t="s">
        <v>882</v>
      </c>
      <c r="K3376" t="s">
        <v>863</v>
      </c>
      <c r="L3376">
        <v>980.79</v>
      </c>
    </row>
    <row r="3377" spans="1:12" x14ac:dyDescent="0.25">
      <c r="A3377" t="s">
        <v>7214</v>
      </c>
      <c r="B3377" t="s">
        <v>3656</v>
      </c>
      <c r="C3377" t="s">
        <v>3295</v>
      </c>
      <c r="D3377">
        <v>12.8</v>
      </c>
      <c r="E3377">
        <v>8.39</v>
      </c>
      <c r="F3377" t="s">
        <v>867</v>
      </c>
      <c r="G3377">
        <v>2</v>
      </c>
      <c r="H3377">
        <v>1</v>
      </c>
      <c r="I3377" t="s">
        <v>861</v>
      </c>
      <c r="J3377" t="s">
        <v>882</v>
      </c>
      <c r="K3377" t="s">
        <v>863</v>
      </c>
      <c r="L3377">
        <v>1430953.15</v>
      </c>
    </row>
    <row r="3378" spans="1:12" x14ac:dyDescent="0.25">
      <c r="A3378" t="s">
        <v>3733</v>
      </c>
      <c r="B3378" t="s">
        <v>3656</v>
      </c>
      <c r="C3378" t="s">
        <v>3295</v>
      </c>
      <c r="D3378">
        <v>9</v>
      </c>
      <c r="E3378">
        <v>11.5</v>
      </c>
      <c r="F3378" t="s">
        <v>865</v>
      </c>
      <c r="G3378">
        <v>3</v>
      </c>
      <c r="H3378">
        <v>1</v>
      </c>
      <c r="I3378" t="s">
        <v>861</v>
      </c>
      <c r="J3378" t="s">
        <v>882</v>
      </c>
      <c r="K3378" t="s">
        <v>913</v>
      </c>
      <c r="L3378">
        <v>274057.07</v>
      </c>
    </row>
    <row r="3379" spans="1:12" x14ac:dyDescent="0.25">
      <c r="A3379" t="s">
        <v>3735</v>
      </c>
      <c r="B3379" t="s">
        <v>3656</v>
      </c>
      <c r="C3379" t="s">
        <v>3295</v>
      </c>
      <c r="D3379">
        <v>10.5</v>
      </c>
      <c r="E3379">
        <v>29.8</v>
      </c>
      <c r="F3379" t="s">
        <v>860</v>
      </c>
      <c r="G3379">
        <v>1</v>
      </c>
      <c r="H3379">
        <v>1</v>
      </c>
      <c r="I3379" t="s">
        <v>861</v>
      </c>
      <c r="J3379" t="s">
        <v>882</v>
      </c>
      <c r="K3379" t="s">
        <v>863</v>
      </c>
      <c r="L3379">
        <v>2301821.94</v>
      </c>
    </row>
    <row r="3380" spans="1:12" x14ac:dyDescent="0.25">
      <c r="A3380" t="s">
        <v>3736</v>
      </c>
      <c r="B3380" t="s">
        <v>3656</v>
      </c>
      <c r="C3380" t="s">
        <v>3295</v>
      </c>
      <c r="D3380">
        <v>9.9</v>
      </c>
      <c r="E3380">
        <v>10.39</v>
      </c>
      <c r="F3380" t="s">
        <v>865</v>
      </c>
      <c r="G3380">
        <v>2</v>
      </c>
      <c r="H3380">
        <v>1</v>
      </c>
      <c r="I3380" t="s">
        <v>861</v>
      </c>
      <c r="J3380" t="s">
        <v>882</v>
      </c>
      <c r="K3380" t="s">
        <v>868</v>
      </c>
      <c r="L3380">
        <v>3614</v>
      </c>
    </row>
    <row r="3381" spans="1:12" x14ac:dyDescent="0.25">
      <c r="A3381" t="s">
        <v>3737</v>
      </c>
      <c r="B3381" t="s">
        <v>3656</v>
      </c>
      <c r="C3381" t="s">
        <v>3295</v>
      </c>
      <c r="D3381">
        <v>10.8</v>
      </c>
      <c r="E3381">
        <v>10.130000000000001</v>
      </c>
      <c r="F3381" t="s">
        <v>865</v>
      </c>
      <c r="G3381">
        <v>2</v>
      </c>
      <c r="H3381">
        <v>1</v>
      </c>
      <c r="I3381" t="s">
        <v>861</v>
      </c>
      <c r="J3381" t="s">
        <v>882</v>
      </c>
      <c r="K3381" t="s">
        <v>868</v>
      </c>
      <c r="L3381">
        <v>1273750.67</v>
      </c>
    </row>
    <row r="3382" spans="1:12" x14ac:dyDescent="0.25">
      <c r="A3382" t="s">
        <v>8002</v>
      </c>
      <c r="B3382" t="s">
        <v>3656</v>
      </c>
      <c r="C3382" t="s">
        <v>3295</v>
      </c>
      <c r="D3382">
        <v>15.4</v>
      </c>
      <c r="E3382">
        <v>5.5</v>
      </c>
      <c r="F3382" t="s">
        <v>860</v>
      </c>
      <c r="G3382">
        <v>1</v>
      </c>
      <c r="H3382">
        <v>1</v>
      </c>
      <c r="I3382" t="s">
        <v>861</v>
      </c>
      <c r="J3382" t="s">
        <v>882</v>
      </c>
      <c r="K3382" t="s">
        <v>863</v>
      </c>
      <c r="L3382">
        <v>20065.38</v>
      </c>
    </row>
    <row r="3383" spans="1:12" x14ac:dyDescent="0.25">
      <c r="A3383" t="s">
        <v>8003</v>
      </c>
      <c r="B3383" t="s">
        <v>3656</v>
      </c>
      <c r="C3383" t="s">
        <v>3295</v>
      </c>
      <c r="D3383">
        <v>9</v>
      </c>
      <c r="E3383">
        <v>5.5</v>
      </c>
      <c r="F3383" t="s">
        <v>844</v>
      </c>
      <c r="G3383">
        <v>1</v>
      </c>
      <c r="H3383">
        <v>1</v>
      </c>
      <c r="I3383" t="s">
        <v>861</v>
      </c>
      <c r="J3383" t="s">
        <v>882</v>
      </c>
      <c r="K3383" t="s">
        <v>863</v>
      </c>
      <c r="L3383">
        <v>26318.9</v>
      </c>
    </row>
    <row r="3384" spans="1:12" x14ac:dyDescent="0.25">
      <c r="A3384" t="s">
        <v>11096</v>
      </c>
      <c r="B3384" t="s">
        <v>3656</v>
      </c>
      <c r="C3384" t="s">
        <v>3295</v>
      </c>
      <c r="D3384">
        <v>12.2</v>
      </c>
      <c r="E3384">
        <v>8.3000000000000007</v>
      </c>
      <c r="F3384" t="s">
        <v>860</v>
      </c>
      <c r="G3384">
        <v>1</v>
      </c>
      <c r="H3384">
        <v>1</v>
      </c>
      <c r="I3384" t="s">
        <v>861</v>
      </c>
      <c r="J3384" t="s">
        <v>882</v>
      </c>
      <c r="K3384" t="s">
        <v>863</v>
      </c>
      <c r="L3384">
        <v>168081.84</v>
      </c>
    </row>
    <row r="3385" spans="1:12" x14ac:dyDescent="0.25">
      <c r="A3385" t="s">
        <v>8012</v>
      </c>
      <c r="B3385" t="s">
        <v>3656</v>
      </c>
      <c r="C3385" t="s">
        <v>3295</v>
      </c>
      <c r="D3385">
        <v>11.7</v>
      </c>
      <c r="E3385">
        <v>8.3000000000000007</v>
      </c>
      <c r="F3385" t="s">
        <v>860</v>
      </c>
      <c r="G3385">
        <v>1</v>
      </c>
      <c r="H3385">
        <v>1</v>
      </c>
      <c r="I3385" t="s">
        <v>861</v>
      </c>
      <c r="J3385" t="s">
        <v>882</v>
      </c>
      <c r="K3385" t="s">
        <v>863</v>
      </c>
      <c r="L3385">
        <v>162877.99</v>
      </c>
    </row>
    <row r="3386" spans="1:12" x14ac:dyDescent="0.25">
      <c r="A3386" t="s">
        <v>8013</v>
      </c>
      <c r="B3386" t="s">
        <v>3656</v>
      </c>
      <c r="C3386" t="s">
        <v>3295</v>
      </c>
      <c r="D3386">
        <v>11.2</v>
      </c>
      <c r="E3386">
        <v>6.88</v>
      </c>
      <c r="F3386" t="s">
        <v>860</v>
      </c>
      <c r="G3386">
        <v>1</v>
      </c>
      <c r="H3386">
        <v>1</v>
      </c>
      <c r="I3386" t="s">
        <v>861</v>
      </c>
      <c r="J3386" t="s">
        <v>882</v>
      </c>
      <c r="K3386" t="s">
        <v>863</v>
      </c>
      <c r="L3386">
        <v>586347.22</v>
      </c>
    </row>
    <row r="3387" spans="1:12" x14ac:dyDescent="0.25">
      <c r="A3387" t="s">
        <v>8014</v>
      </c>
      <c r="B3387" t="s">
        <v>3656</v>
      </c>
      <c r="C3387" t="s">
        <v>3295</v>
      </c>
      <c r="D3387">
        <v>14.7</v>
      </c>
      <c r="E3387">
        <v>7</v>
      </c>
      <c r="F3387" t="s">
        <v>860</v>
      </c>
      <c r="G3387">
        <v>1</v>
      </c>
      <c r="H3387">
        <v>1</v>
      </c>
      <c r="I3387" t="s">
        <v>861</v>
      </c>
      <c r="J3387" t="s">
        <v>882</v>
      </c>
      <c r="K3387" t="s">
        <v>863</v>
      </c>
      <c r="L3387">
        <v>173179.42</v>
      </c>
    </row>
    <row r="3388" spans="1:12" x14ac:dyDescent="0.25">
      <c r="A3388" t="s">
        <v>11097</v>
      </c>
      <c r="B3388" t="s">
        <v>3656</v>
      </c>
      <c r="C3388" t="s">
        <v>3295</v>
      </c>
      <c r="D3388">
        <v>7.7</v>
      </c>
      <c r="E3388">
        <v>8.3699999999999992</v>
      </c>
      <c r="F3388" t="s">
        <v>860</v>
      </c>
      <c r="G3388">
        <v>1</v>
      </c>
      <c r="H3388">
        <v>1</v>
      </c>
      <c r="I3388" t="s">
        <v>861</v>
      </c>
      <c r="J3388" t="s">
        <v>882</v>
      </c>
      <c r="K3388" t="s">
        <v>863</v>
      </c>
      <c r="L3388">
        <v>100450.2</v>
      </c>
    </row>
    <row r="3389" spans="1:12" x14ac:dyDescent="0.25">
      <c r="A3389" t="s">
        <v>3739</v>
      </c>
      <c r="B3389" t="s">
        <v>3656</v>
      </c>
      <c r="C3389" t="s">
        <v>3295</v>
      </c>
      <c r="D3389">
        <v>10.1</v>
      </c>
      <c r="E3389">
        <v>9.9</v>
      </c>
      <c r="F3389" t="s">
        <v>860</v>
      </c>
      <c r="G3389">
        <v>1</v>
      </c>
      <c r="H3389">
        <v>1</v>
      </c>
      <c r="I3389" t="s">
        <v>861</v>
      </c>
      <c r="J3389" t="s">
        <v>882</v>
      </c>
      <c r="K3389" t="s">
        <v>863</v>
      </c>
      <c r="L3389">
        <v>69189.34</v>
      </c>
    </row>
    <row r="3390" spans="1:12" x14ac:dyDescent="0.25">
      <c r="A3390" t="s">
        <v>11098</v>
      </c>
      <c r="B3390" t="s">
        <v>3656</v>
      </c>
      <c r="C3390" t="s">
        <v>3295</v>
      </c>
      <c r="D3390">
        <v>10.5</v>
      </c>
      <c r="E3390">
        <v>9.99</v>
      </c>
      <c r="F3390" t="s">
        <v>865</v>
      </c>
      <c r="G3390">
        <v>2</v>
      </c>
      <c r="H3390">
        <v>1</v>
      </c>
      <c r="I3390" t="s">
        <v>861</v>
      </c>
      <c r="J3390" t="s">
        <v>882</v>
      </c>
      <c r="K3390" t="s">
        <v>863</v>
      </c>
      <c r="L3390">
        <v>9712.82</v>
      </c>
    </row>
    <row r="3391" spans="1:12" x14ac:dyDescent="0.25">
      <c r="A3391" t="s">
        <v>7249</v>
      </c>
      <c r="B3391" t="s">
        <v>3656</v>
      </c>
      <c r="C3391" t="s">
        <v>3295</v>
      </c>
      <c r="D3391">
        <v>10.5</v>
      </c>
      <c r="E3391">
        <v>7.68</v>
      </c>
      <c r="F3391" t="s">
        <v>860</v>
      </c>
      <c r="G3391">
        <v>1</v>
      </c>
      <c r="H3391">
        <v>1</v>
      </c>
      <c r="I3391" t="s">
        <v>861</v>
      </c>
      <c r="J3391" t="s">
        <v>882</v>
      </c>
      <c r="K3391" t="s">
        <v>863</v>
      </c>
      <c r="L3391">
        <v>2752593.84</v>
      </c>
    </row>
    <row r="3392" spans="1:12" x14ac:dyDescent="0.25">
      <c r="A3392" t="s">
        <v>7250</v>
      </c>
      <c r="B3392" t="s">
        <v>3656</v>
      </c>
      <c r="C3392" t="s">
        <v>3295</v>
      </c>
      <c r="D3392">
        <v>9.6</v>
      </c>
      <c r="E3392">
        <v>12.84</v>
      </c>
      <c r="F3392" t="s">
        <v>860</v>
      </c>
      <c r="G3392">
        <v>1</v>
      </c>
      <c r="H3392">
        <v>1</v>
      </c>
      <c r="I3392" t="s">
        <v>861</v>
      </c>
      <c r="J3392" t="s">
        <v>882</v>
      </c>
      <c r="K3392" t="s">
        <v>863</v>
      </c>
      <c r="L3392">
        <v>33106.019999999997</v>
      </c>
    </row>
    <row r="3393" spans="1:12" x14ac:dyDescent="0.25">
      <c r="A3393" t="s">
        <v>11099</v>
      </c>
      <c r="B3393" t="s">
        <v>3656</v>
      </c>
      <c r="C3393" t="s">
        <v>3295</v>
      </c>
      <c r="D3393">
        <v>10.5</v>
      </c>
      <c r="E3393">
        <v>7.1</v>
      </c>
      <c r="F3393" t="s">
        <v>860</v>
      </c>
      <c r="G3393">
        <v>1</v>
      </c>
      <c r="H3393">
        <v>1</v>
      </c>
      <c r="I3393" t="s">
        <v>861</v>
      </c>
      <c r="J3393" t="s">
        <v>882</v>
      </c>
      <c r="K3393" t="s">
        <v>863</v>
      </c>
      <c r="L3393">
        <v>4922.53</v>
      </c>
    </row>
    <row r="3394" spans="1:12" x14ac:dyDescent="0.25">
      <c r="A3394" t="s">
        <v>11100</v>
      </c>
      <c r="B3394" t="s">
        <v>3656</v>
      </c>
      <c r="C3394" t="s">
        <v>3295</v>
      </c>
      <c r="D3394">
        <v>9.6</v>
      </c>
      <c r="E3394">
        <v>8.1</v>
      </c>
      <c r="F3394" t="s">
        <v>860</v>
      </c>
      <c r="G3394">
        <v>1</v>
      </c>
      <c r="H3394">
        <v>1</v>
      </c>
      <c r="I3394" t="s">
        <v>861</v>
      </c>
      <c r="J3394" t="s">
        <v>882</v>
      </c>
      <c r="K3394" t="s">
        <v>863</v>
      </c>
      <c r="L3394">
        <v>89568.36</v>
      </c>
    </row>
    <row r="3395" spans="1:12" x14ac:dyDescent="0.25">
      <c r="A3395" t="s">
        <v>7251</v>
      </c>
      <c r="B3395" t="s">
        <v>3656</v>
      </c>
      <c r="C3395" t="s">
        <v>3295</v>
      </c>
      <c r="D3395">
        <v>7.5</v>
      </c>
      <c r="E3395">
        <v>9</v>
      </c>
      <c r="F3395" t="s">
        <v>860</v>
      </c>
      <c r="G3395">
        <v>1</v>
      </c>
      <c r="H3395">
        <v>1</v>
      </c>
      <c r="I3395" t="s">
        <v>861</v>
      </c>
      <c r="J3395" t="s">
        <v>882</v>
      </c>
      <c r="K3395" t="s">
        <v>863</v>
      </c>
      <c r="L3395">
        <v>20650.36</v>
      </c>
    </row>
    <row r="3396" spans="1:12" x14ac:dyDescent="0.25">
      <c r="A3396" t="s">
        <v>7253</v>
      </c>
      <c r="B3396" t="s">
        <v>3656</v>
      </c>
      <c r="C3396" t="s">
        <v>3295</v>
      </c>
      <c r="D3396">
        <v>8.1</v>
      </c>
      <c r="E3396">
        <v>10.7</v>
      </c>
      <c r="F3396" t="s">
        <v>860</v>
      </c>
      <c r="G3396">
        <v>1</v>
      </c>
      <c r="H3396">
        <v>1</v>
      </c>
      <c r="I3396" t="s">
        <v>861</v>
      </c>
      <c r="J3396" t="s">
        <v>882</v>
      </c>
      <c r="K3396" t="s">
        <v>863</v>
      </c>
      <c r="L3396">
        <v>60394.18</v>
      </c>
    </row>
    <row r="3397" spans="1:12" x14ac:dyDescent="0.25">
      <c r="A3397" t="s">
        <v>7254</v>
      </c>
      <c r="B3397" t="s">
        <v>3656</v>
      </c>
      <c r="C3397" t="s">
        <v>3295</v>
      </c>
      <c r="D3397">
        <v>7</v>
      </c>
      <c r="E3397">
        <v>7.98</v>
      </c>
      <c r="F3397" t="s">
        <v>860</v>
      </c>
      <c r="G3397">
        <v>1</v>
      </c>
      <c r="H3397">
        <v>1</v>
      </c>
      <c r="I3397" t="s">
        <v>861</v>
      </c>
      <c r="J3397" t="s">
        <v>882</v>
      </c>
      <c r="K3397" t="s">
        <v>863</v>
      </c>
      <c r="L3397">
        <v>120551.54</v>
      </c>
    </row>
    <row r="3398" spans="1:12" x14ac:dyDescent="0.25">
      <c r="A3398" t="s">
        <v>7256</v>
      </c>
      <c r="B3398" t="s">
        <v>3656</v>
      </c>
      <c r="C3398" t="s">
        <v>3295</v>
      </c>
      <c r="D3398">
        <v>14.4</v>
      </c>
      <c r="E3398">
        <v>9.8000000000000007</v>
      </c>
      <c r="F3398" t="s">
        <v>860</v>
      </c>
      <c r="G3398">
        <v>1</v>
      </c>
      <c r="H3398">
        <v>1</v>
      </c>
      <c r="I3398" t="s">
        <v>861</v>
      </c>
      <c r="J3398" t="s">
        <v>882</v>
      </c>
      <c r="K3398" t="s">
        <v>863</v>
      </c>
      <c r="L3398">
        <v>24461.65</v>
      </c>
    </row>
    <row r="3399" spans="1:12" x14ac:dyDescent="0.25">
      <c r="A3399" t="s">
        <v>7257</v>
      </c>
      <c r="B3399" t="s">
        <v>3656</v>
      </c>
      <c r="C3399" t="s">
        <v>3295</v>
      </c>
      <c r="D3399">
        <v>12</v>
      </c>
      <c r="E3399">
        <v>7</v>
      </c>
      <c r="F3399" t="s">
        <v>865</v>
      </c>
      <c r="G3399">
        <v>1</v>
      </c>
      <c r="H3399">
        <v>1</v>
      </c>
      <c r="I3399" t="s">
        <v>861</v>
      </c>
      <c r="J3399" t="s">
        <v>882</v>
      </c>
      <c r="K3399" t="s">
        <v>863</v>
      </c>
      <c r="L3399">
        <v>887360.64</v>
      </c>
    </row>
    <row r="3400" spans="1:12" x14ac:dyDescent="0.25">
      <c r="A3400" t="s">
        <v>7258</v>
      </c>
      <c r="B3400" t="s">
        <v>3656</v>
      </c>
      <c r="C3400" t="s">
        <v>3295</v>
      </c>
      <c r="D3400">
        <v>7.4</v>
      </c>
      <c r="E3400">
        <v>8.93</v>
      </c>
      <c r="F3400" t="s">
        <v>860</v>
      </c>
      <c r="G3400">
        <v>1</v>
      </c>
      <c r="H3400">
        <v>1</v>
      </c>
      <c r="I3400" t="s">
        <v>861</v>
      </c>
      <c r="J3400" t="s">
        <v>882</v>
      </c>
      <c r="K3400" t="s">
        <v>863</v>
      </c>
      <c r="L3400">
        <v>18296.84</v>
      </c>
    </row>
    <row r="3401" spans="1:12" x14ac:dyDescent="0.25">
      <c r="A3401" t="s">
        <v>7259</v>
      </c>
      <c r="B3401" t="s">
        <v>3656</v>
      </c>
      <c r="C3401" t="s">
        <v>3295</v>
      </c>
      <c r="D3401">
        <v>9.8000000000000007</v>
      </c>
      <c r="E3401">
        <v>8.4</v>
      </c>
      <c r="F3401" t="s">
        <v>860</v>
      </c>
      <c r="G3401">
        <v>1</v>
      </c>
      <c r="H3401">
        <v>1</v>
      </c>
      <c r="I3401" t="s">
        <v>861</v>
      </c>
      <c r="J3401" t="s">
        <v>882</v>
      </c>
      <c r="K3401" t="s">
        <v>863</v>
      </c>
      <c r="L3401">
        <v>140271.59</v>
      </c>
    </row>
    <row r="3402" spans="1:12" x14ac:dyDescent="0.25">
      <c r="A3402" t="s">
        <v>7260</v>
      </c>
      <c r="B3402" t="s">
        <v>3656</v>
      </c>
      <c r="C3402" t="s">
        <v>3295</v>
      </c>
      <c r="D3402">
        <v>7.8</v>
      </c>
      <c r="E3402">
        <v>10.8</v>
      </c>
      <c r="F3402" t="s">
        <v>860</v>
      </c>
      <c r="G3402">
        <v>2</v>
      </c>
      <c r="H3402">
        <v>1</v>
      </c>
      <c r="I3402" t="s">
        <v>861</v>
      </c>
      <c r="J3402" t="s">
        <v>882</v>
      </c>
      <c r="K3402" t="s">
        <v>863</v>
      </c>
      <c r="L3402">
        <v>1068502.74</v>
      </c>
    </row>
    <row r="3403" spans="1:12" x14ac:dyDescent="0.25">
      <c r="A3403" t="s">
        <v>7261</v>
      </c>
      <c r="B3403" t="s">
        <v>3656</v>
      </c>
      <c r="C3403" t="s">
        <v>3295</v>
      </c>
      <c r="D3403">
        <v>10.4</v>
      </c>
      <c r="E3403">
        <v>7.5</v>
      </c>
      <c r="F3403" t="s">
        <v>865</v>
      </c>
      <c r="G3403">
        <v>2</v>
      </c>
      <c r="H3403">
        <v>1</v>
      </c>
      <c r="I3403" t="s">
        <v>861</v>
      </c>
      <c r="J3403" t="s">
        <v>882</v>
      </c>
      <c r="K3403" t="s">
        <v>863</v>
      </c>
      <c r="L3403">
        <v>6849946.1500000004</v>
      </c>
    </row>
    <row r="3404" spans="1:12" x14ac:dyDescent="0.25">
      <c r="A3404" t="s">
        <v>3740</v>
      </c>
      <c r="B3404" t="s">
        <v>3656</v>
      </c>
      <c r="C3404" t="s">
        <v>3295</v>
      </c>
      <c r="D3404">
        <v>10</v>
      </c>
      <c r="E3404">
        <v>10.62</v>
      </c>
      <c r="F3404" t="s">
        <v>865</v>
      </c>
      <c r="G3404">
        <v>1</v>
      </c>
      <c r="H3404">
        <v>1</v>
      </c>
      <c r="I3404" t="s">
        <v>861</v>
      </c>
      <c r="J3404" t="s">
        <v>882</v>
      </c>
      <c r="K3404" t="s">
        <v>863</v>
      </c>
      <c r="L3404">
        <v>466617.53</v>
      </c>
    </row>
    <row r="3405" spans="1:12" x14ac:dyDescent="0.25">
      <c r="A3405" t="s">
        <v>3741</v>
      </c>
      <c r="B3405" t="s">
        <v>3656</v>
      </c>
      <c r="C3405" t="s">
        <v>3295</v>
      </c>
      <c r="D3405">
        <v>13.1</v>
      </c>
      <c r="E3405">
        <v>6</v>
      </c>
      <c r="F3405" t="s">
        <v>867</v>
      </c>
      <c r="G3405">
        <v>2</v>
      </c>
      <c r="H3405">
        <v>1</v>
      </c>
      <c r="I3405" t="s">
        <v>861</v>
      </c>
      <c r="J3405" t="s">
        <v>882</v>
      </c>
      <c r="K3405" t="s">
        <v>863</v>
      </c>
      <c r="L3405">
        <v>2078702.06</v>
      </c>
    </row>
    <row r="3406" spans="1:12" x14ac:dyDescent="0.25">
      <c r="A3406" t="s">
        <v>7309</v>
      </c>
      <c r="B3406" t="s">
        <v>3656</v>
      </c>
      <c r="C3406" t="s">
        <v>3295</v>
      </c>
      <c r="D3406">
        <v>8.6</v>
      </c>
      <c r="E3406">
        <v>12</v>
      </c>
      <c r="F3406" t="s">
        <v>860</v>
      </c>
      <c r="G3406">
        <v>1</v>
      </c>
      <c r="H3406">
        <v>1</v>
      </c>
      <c r="I3406" t="s">
        <v>861</v>
      </c>
      <c r="J3406" t="s">
        <v>882</v>
      </c>
      <c r="K3406" t="s">
        <v>863</v>
      </c>
      <c r="L3406">
        <v>37233.22</v>
      </c>
    </row>
    <row r="3407" spans="1:12" x14ac:dyDescent="0.25">
      <c r="A3407" t="s">
        <v>3742</v>
      </c>
      <c r="B3407" t="s">
        <v>3656</v>
      </c>
      <c r="C3407" t="s">
        <v>3295</v>
      </c>
      <c r="D3407">
        <v>9</v>
      </c>
      <c r="E3407">
        <v>11.8</v>
      </c>
      <c r="F3407" t="s">
        <v>916</v>
      </c>
      <c r="G3407">
        <v>2</v>
      </c>
      <c r="H3407">
        <v>1</v>
      </c>
      <c r="I3407" t="s">
        <v>861</v>
      </c>
      <c r="J3407" t="s">
        <v>882</v>
      </c>
      <c r="K3407" t="s">
        <v>863</v>
      </c>
      <c r="L3407">
        <v>90149.06</v>
      </c>
    </row>
    <row r="3408" spans="1:12" x14ac:dyDescent="0.25">
      <c r="A3408" t="s">
        <v>3743</v>
      </c>
      <c r="B3408" t="s">
        <v>3656</v>
      </c>
      <c r="C3408" t="s">
        <v>3295</v>
      </c>
      <c r="D3408">
        <v>8.1</v>
      </c>
      <c r="E3408">
        <v>13.4</v>
      </c>
      <c r="F3408" t="s">
        <v>860</v>
      </c>
      <c r="G3408">
        <v>1</v>
      </c>
      <c r="H3408">
        <v>1</v>
      </c>
      <c r="I3408" t="s">
        <v>861</v>
      </c>
      <c r="J3408" t="s">
        <v>882</v>
      </c>
      <c r="K3408" t="s">
        <v>863</v>
      </c>
      <c r="L3408">
        <v>1110524.4099999999</v>
      </c>
    </row>
    <row r="3409" spans="1:12" x14ac:dyDescent="0.25">
      <c r="A3409" t="s">
        <v>3744</v>
      </c>
      <c r="B3409" t="s">
        <v>3656</v>
      </c>
      <c r="C3409" t="s">
        <v>3295</v>
      </c>
      <c r="D3409">
        <v>12</v>
      </c>
      <c r="E3409">
        <v>6.7</v>
      </c>
      <c r="F3409" t="s">
        <v>916</v>
      </c>
      <c r="G3409">
        <v>3</v>
      </c>
      <c r="H3409">
        <v>1</v>
      </c>
      <c r="I3409" t="s">
        <v>861</v>
      </c>
      <c r="J3409" t="s">
        <v>882</v>
      </c>
      <c r="K3409" t="s">
        <v>863</v>
      </c>
      <c r="L3409">
        <v>1899856.57</v>
      </c>
    </row>
    <row r="3410" spans="1:12" x14ac:dyDescent="0.25">
      <c r="A3410" t="s">
        <v>3746</v>
      </c>
      <c r="B3410" t="s">
        <v>3656</v>
      </c>
      <c r="C3410" t="s">
        <v>3295</v>
      </c>
      <c r="D3410">
        <v>10.3</v>
      </c>
      <c r="E3410">
        <v>7.3</v>
      </c>
      <c r="F3410" t="s">
        <v>867</v>
      </c>
      <c r="G3410">
        <v>2</v>
      </c>
      <c r="H3410">
        <v>1</v>
      </c>
      <c r="I3410" t="s">
        <v>861</v>
      </c>
      <c r="J3410" t="s">
        <v>882</v>
      </c>
      <c r="K3410" t="s">
        <v>863</v>
      </c>
      <c r="L3410">
        <v>33032.6</v>
      </c>
    </row>
    <row r="3411" spans="1:12" x14ac:dyDescent="0.25">
      <c r="A3411" t="s">
        <v>3747</v>
      </c>
      <c r="B3411" t="s">
        <v>3656</v>
      </c>
      <c r="C3411" t="s">
        <v>3295</v>
      </c>
      <c r="D3411">
        <v>10.9</v>
      </c>
      <c r="E3411">
        <v>13.73</v>
      </c>
      <c r="F3411" t="s">
        <v>865</v>
      </c>
      <c r="G3411">
        <v>3</v>
      </c>
      <c r="H3411">
        <v>1</v>
      </c>
      <c r="I3411" t="s">
        <v>861</v>
      </c>
      <c r="J3411" t="s">
        <v>882</v>
      </c>
      <c r="K3411" t="s">
        <v>868</v>
      </c>
      <c r="L3411">
        <v>2843218.33</v>
      </c>
    </row>
    <row r="3412" spans="1:12" x14ac:dyDescent="0.25">
      <c r="A3412" t="s">
        <v>11101</v>
      </c>
      <c r="B3412" t="s">
        <v>3656</v>
      </c>
      <c r="C3412" t="s">
        <v>3295</v>
      </c>
      <c r="D3412">
        <v>9.1999999999999993</v>
      </c>
      <c r="E3412">
        <v>11.5</v>
      </c>
      <c r="F3412" t="s">
        <v>867</v>
      </c>
      <c r="G3412">
        <v>2</v>
      </c>
      <c r="H3412">
        <v>1</v>
      </c>
      <c r="I3412" t="s">
        <v>861</v>
      </c>
      <c r="J3412" t="s">
        <v>882</v>
      </c>
      <c r="K3412" t="s">
        <v>863</v>
      </c>
      <c r="L3412">
        <v>3486114.04</v>
      </c>
    </row>
    <row r="3413" spans="1:12" x14ac:dyDescent="0.25">
      <c r="A3413" t="s">
        <v>3748</v>
      </c>
      <c r="B3413" t="s">
        <v>3656</v>
      </c>
      <c r="C3413" t="s">
        <v>3295</v>
      </c>
      <c r="D3413">
        <v>9.1</v>
      </c>
      <c r="E3413">
        <v>9</v>
      </c>
      <c r="F3413" t="s">
        <v>865</v>
      </c>
      <c r="G3413">
        <v>2</v>
      </c>
      <c r="H3413">
        <v>1</v>
      </c>
      <c r="I3413" t="s">
        <v>861</v>
      </c>
      <c r="J3413" t="s">
        <v>882</v>
      </c>
      <c r="K3413" t="s">
        <v>868</v>
      </c>
      <c r="L3413">
        <v>497167.74</v>
      </c>
    </row>
    <row r="3414" spans="1:12" x14ac:dyDescent="0.25">
      <c r="A3414" t="s">
        <v>3749</v>
      </c>
      <c r="B3414" t="s">
        <v>3656</v>
      </c>
      <c r="C3414" t="s">
        <v>3295</v>
      </c>
      <c r="D3414">
        <v>15.2</v>
      </c>
      <c r="E3414">
        <v>8.73</v>
      </c>
      <c r="F3414" t="s">
        <v>865</v>
      </c>
      <c r="G3414">
        <v>2</v>
      </c>
      <c r="H3414">
        <v>1</v>
      </c>
      <c r="I3414" t="s">
        <v>861</v>
      </c>
      <c r="J3414" t="s">
        <v>882</v>
      </c>
      <c r="K3414" t="s">
        <v>863</v>
      </c>
      <c r="L3414">
        <v>2717287.69</v>
      </c>
    </row>
    <row r="3415" spans="1:12" x14ac:dyDescent="0.25">
      <c r="A3415" t="s">
        <v>3750</v>
      </c>
      <c r="B3415" t="s">
        <v>3656</v>
      </c>
      <c r="C3415" t="s">
        <v>3295</v>
      </c>
      <c r="D3415">
        <v>11.9</v>
      </c>
      <c r="E3415">
        <v>7</v>
      </c>
      <c r="F3415" t="s">
        <v>865</v>
      </c>
      <c r="G3415">
        <v>3</v>
      </c>
      <c r="H3415">
        <v>1</v>
      </c>
      <c r="I3415" t="s">
        <v>861</v>
      </c>
      <c r="J3415" t="s">
        <v>882</v>
      </c>
      <c r="K3415" t="s">
        <v>863</v>
      </c>
      <c r="L3415">
        <v>4037497.01</v>
      </c>
    </row>
    <row r="3416" spans="1:12" x14ac:dyDescent="0.25">
      <c r="A3416" t="s">
        <v>3751</v>
      </c>
      <c r="B3416" t="s">
        <v>3656</v>
      </c>
      <c r="C3416" t="s">
        <v>3295</v>
      </c>
      <c r="D3416">
        <v>9.9</v>
      </c>
      <c r="E3416">
        <v>8</v>
      </c>
      <c r="F3416" t="s">
        <v>918</v>
      </c>
      <c r="G3416">
        <v>2</v>
      </c>
      <c r="H3416">
        <v>1</v>
      </c>
      <c r="I3416" t="s">
        <v>861</v>
      </c>
      <c r="J3416" t="s">
        <v>882</v>
      </c>
      <c r="K3416" t="s">
        <v>863</v>
      </c>
      <c r="L3416">
        <v>98560.02</v>
      </c>
    </row>
    <row r="3417" spans="1:12" x14ac:dyDescent="0.25">
      <c r="A3417" t="s">
        <v>3752</v>
      </c>
      <c r="B3417" t="s">
        <v>3656</v>
      </c>
      <c r="C3417" t="s">
        <v>3295</v>
      </c>
      <c r="D3417">
        <v>10.4</v>
      </c>
      <c r="E3417">
        <v>7.1</v>
      </c>
      <c r="F3417" t="s">
        <v>865</v>
      </c>
      <c r="G3417">
        <v>2</v>
      </c>
      <c r="H3417">
        <v>1</v>
      </c>
      <c r="I3417" t="s">
        <v>861</v>
      </c>
      <c r="J3417" t="s">
        <v>882</v>
      </c>
      <c r="K3417" t="s">
        <v>863</v>
      </c>
      <c r="L3417">
        <v>4034571.26</v>
      </c>
    </row>
    <row r="3418" spans="1:12" x14ac:dyDescent="0.25">
      <c r="A3418" t="s">
        <v>3753</v>
      </c>
      <c r="B3418" t="s">
        <v>3656</v>
      </c>
      <c r="C3418" t="s">
        <v>3295</v>
      </c>
      <c r="D3418">
        <v>10.7</v>
      </c>
      <c r="E3418">
        <v>6.4</v>
      </c>
      <c r="F3418" t="s">
        <v>865</v>
      </c>
      <c r="G3418">
        <v>2</v>
      </c>
      <c r="H3418">
        <v>1</v>
      </c>
      <c r="I3418" t="s">
        <v>861</v>
      </c>
      <c r="J3418" t="s">
        <v>882</v>
      </c>
      <c r="K3418" t="s">
        <v>863</v>
      </c>
      <c r="L3418">
        <v>4680228.2300000004</v>
      </c>
    </row>
    <row r="3419" spans="1:12" x14ac:dyDescent="0.25">
      <c r="A3419" t="s">
        <v>3754</v>
      </c>
      <c r="B3419" t="s">
        <v>3656</v>
      </c>
      <c r="C3419" t="s">
        <v>3295</v>
      </c>
      <c r="D3419">
        <v>11.3</v>
      </c>
      <c r="E3419">
        <v>10.5</v>
      </c>
      <c r="F3419" t="s">
        <v>867</v>
      </c>
      <c r="G3419">
        <v>2</v>
      </c>
      <c r="H3419">
        <v>1</v>
      </c>
      <c r="I3419" t="s">
        <v>861</v>
      </c>
      <c r="J3419" t="s">
        <v>882</v>
      </c>
      <c r="K3419" t="s">
        <v>863</v>
      </c>
      <c r="L3419">
        <v>218636</v>
      </c>
    </row>
    <row r="3420" spans="1:12" x14ac:dyDescent="0.25">
      <c r="A3420" t="s">
        <v>3755</v>
      </c>
      <c r="B3420" t="s">
        <v>3656</v>
      </c>
      <c r="C3420" t="s">
        <v>3295</v>
      </c>
      <c r="D3420">
        <v>14.2</v>
      </c>
      <c r="E3420">
        <v>7</v>
      </c>
      <c r="F3420" t="s">
        <v>865</v>
      </c>
      <c r="G3420">
        <v>2</v>
      </c>
      <c r="H3420">
        <v>1</v>
      </c>
      <c r="I3420" t="s">
        <v>861</v>
      </c>
      <c r="J3420" t="s">
        <v>882</v>
      </c>
      <c r="K3420" t="s">
        <v>868</v>
      </c>
      <c r="L3420">
        <v>7403210.3600000003</v>
      </c>
    </row>
    <row r="3421" spans="1:12" x14ac:dyDescent="0.25">
      <c r="A3421" t="s">
        <v>11102</v>
      </c>
      <c r="B3421" t="s">
        <v>3656</v>
      </c>
      <c r="C3421" t="s">
        <v>3295</v>
      </c>
      <c r="D3421">
        <v>9</v>
      </c>
      <c r="E3421">
        <v>11.8</v>
      </c>
      <c r="F3421" t="s">
        <v>916</v>
      </c>
      <c r="G3421">
        <v>2</v>
      </c>
      <c r="H3421">
        <v>1</v>
      </c>
      <c r="I3421" t="s">
        <v>861</v>
      </c>
      <c r="J3421" t="s">
        <v>882</v>
      </c>
      <c r="K3421" t="s">
        <v>863</v>
      </c>
      <c r="L3421">
        <v>122089.35</v>
      </c>
    </row>
    <row r="3422" spans="1:12" x14ac:dyDescent="0.25">
      <c r="A3422" t="s">
        <v>3758</v>
      </c>
      <c r="B3422" t="s">
        <v>3656</v>
      </c>
      <c r="C3422" t="s">
        <v>3295</v>
      </c>
      <c r="D3422">
        <v>11.6</v>
      </c>
      <c r="E3422">
        <v>9</v>
      </c>
      <c r="F3422" t="s">
        <v>865</v>
      </c>
      <c r="G3422">
        <v>2</v>
      </c>
      <c r="H3422">
        <v>1</v>
      </c>
      <c r="I3422" t="s">
        <v>861</v>
      </c>
      <c r="J3422" t="s">
        <v>882</v>
      </c>
      <c r="K3422" t="s">
        <v>863</v>
      </c>
      <c r="L3422">
        <v>581622.97</v>
      </c>
    </row>
    <row r="3423" spans="1:12" x14ac:dyDescent="0.25">
      <c r="A3423" t="s">
        <v>3759</v>
      </c>
      <c r="B3423" t="s">
        <v>3656</v>
      </c>
      <c r="C3423" t="s">
        <v>3295</v>
      </c>
      <c r="D3423">
        <v>12.2</v>
      </c>
      <c r="E3423">
        <v>8.8000000000000007</v>
      </c>
      <c r="F3423" t="s">
        <v>860</v>
      </c>
      <c r="G3423">
        <v>2</v>
      </c>
      <c r="H3423">
        <v>1</v>
      </c>
      <c r="I3423" t="s">
        <v>861</v>
      </c>
      <c r="J3423" t="s">
        <v>882</v>
      </c>
      <c r="K3423" t="s">
        <v>863</v>
      </c>
      <c r="L3423">
        <v>858.51</v>
      </c>
    </row>
    <row r="3424" spans="1:12" x14ac:dyDescent="0.25">
      <c r="A3424" t="s">
        <v>3760</v>
      </c>
      <c r="B3424" t="s">
        <v>3656</v>
      </c>
      <c r="C3424" t="s">
        <v>3295</v>
      </c>
      <c r="D3424">
        <v>11.1</v>
      </c>
      <c r="E3424">
        <v>10.95</v>
      </c>
      <c r="F3424" t="s">
        <v>916</v>
      </c>
      <c r="G3424">
        <v>2</v>
      </c>
      <c r="H3424">
        <v>1</v>
      </c>
      <c r="I3424" t="s">
        <v>861</v>
      </c>
      <c r="J3424" t="s">
        <v>882</v>
      </c>
      <c r="K3424" t="s">
        <v>863</v>
      </c>
      <c r="L3424">
        <v>734233.98</v>
      </c>
    </row>
    <row r="3425" spans="1:12" x14ac:dyDescent="0.25">
      <c r="A3425" t="s">
        <v>3762</v>
      </c>
      <c r="B3425" t="s">
        <v>3656</v>
      </c>
      <c r="C3425" t="s">
        <v>3295</v>
      </c>
      <c r="D3425">
        <v>10.8</v>
      </c>
      <c r="E3425">
        <v>6.48</v>
      </c>
      <c r="F3425" t="s">
        <v>865</v>
      </c>
      <c r="G3425">
        <v>2</v>
      </c>
      <c r="H3425">
        <v>1</v>
      </c>
      <c r="I3425" t="s">
        <v>861</v>
      </c>
      <c r="J3425" t="s">
        <v>882</v>
      </c>
      <c r="K3425" t="s">
        <v>863</v>
      </c>
      <c r="L3425">
        <v>2213362.62</v>
      </c>
    </row>
    <row r="3426" spans="1:12" x14ac:dyDescent="0.25">
      <c r="A3426" t="s">
        <v>11103</v>
      </c>
      <c r="B3426" t="s">
        <v>3656</v>
      </c>
      <c r="C3426" t="s">
        <v>3295</v>
      </c>
      <c r="D3426">
        <v>11.4</v>
      </c>
      <c r="E3426">
        <v>6.5</v>
      </c>
      <c r="F3426" t="s">
        <v>865</v>
      </c>
      <c r="G3426">
        <v>2</v>
      </c>
      <c r="H3426">
        <v>2</v>
      </c>
      <c r="I3426" t="s">
        <v>861</v>
      </c>
      <c r="J3426" t="s">
        <v>882</v>
      </c>
      <c r="K3426" t="s">
        <v>863</v>
      </c>
      <c r="L3426">
        <v>1242957.3600000001</v>
      </c>
    </row>
    <row r="3427" spans="1:12" x14ac:dyDescent="0.25">
      <c r="A3427" t="s">
        <v>3763</v>
      </c>
      <c r="B3427" t="s">
        <v>3656</v>
      </c>
      <c r="C3427" t="s">
        <v>3295</v>
      </c>
      <c r="D3427">
        <v>10.3</v>
      </c>
      <c r="E3427">
        <v>8</v>
      </c>
      <c r="F3427" t="s">
        <v>916</v>
      </c>
      <c r="G3427">
        <v>3</v>
      </c>
      <c r="H3427">
        <v>1</v>
      </c>
      <c r="I3427" t="s">
        <v>861</v>
      </c>
      <c r="J3427" t="s">
        <v>882</v>
      </c>
      <c r="K3427" t="s">
        <v>863</v>
      </c>
      <c r="L3427">
        <v>2758579.48</v>
      </c>
    </row>
    <row r="3428" spans="1:12" x14ac:dyDescent="0.25">
      <c r="A3428" t="s">
        <v>3764</v>
      </c>
      <c r="B3428" t="s">
        <v>3656</v>
      </c>
      <c r="C3428" t="s">
        <v>3295</v>
      </c>
      <c r="D3428">
        <v>12.8</v>
      </c>
      <c r="E3428">
        <v>7.5</v>
      </c>
      <c r="F3428" t="s">
        <v>865</v>
      </c>
      <c r="G3428">
        <v>2</v>
      </c>
      <c r="H3428">
        <v>1</v>
      </c>
      <c r="I3428" t="s">
        <v>861</v>
      </c>
      <c r="J3428" t="s">
        <v>882</v>
      </c>
      <c r="K3428" t="s">
        <v>863</v>
      </c>
      <c r="L3428">
        <v>1273080.06</v>
      </c>
    </row>
    <row r="3429" spans="1:12" x14ac:dyDescent="0.25">
      <c r="A3429" t="s">
        <v>11104</v>
      </c>
      <c r="B3429" t="s">
        <v>3656</v>
      </c>
      <c r="C3429" t="s">
        <v>3295</v>
      </c>
      <c r="D3429">
        <v>11.9</v>
      </c>
      <c r="E3429">
        <v>7</v>
      </c>
      <c r="F3429" t="s">
        <v>865</v>
      </c>
      <c r="G3429">
        <v>3</v>
      </c>
      <c r="H3429">
        <v>1</v>
      </c>
      <c r="I3429" t="s">
        <v>861</v>
      </c>
      <c r="J3429" t="s">
        <v>882</v>
      </c>
      <c r="K3429" t="s">
        <v>863</v>
      </c>
      <c r="L3429">
        <v>955310.33</v>
      </c>
    </row>
    <row r="3430" spans="1:12" x14ac:dyDescent="0.25">
      <c r="A3430" t="s">
        <v>3765</v>
      </c>
      <c r="B3430" t="s">
        <v>3656</v>
      </c>
      <c r="C3430" t="s">
        <v>3295</v>
      </c>
      <c r="D3430">
        <v>12.7</v>
      </c>
      <c r="E3430">
        <v>8.64</v>
      </c>
      <c r="F3430" t="s">
        <v>865</v>
      </c>
      <c r="G3430">
        <v>2</v>
      </c>
      <c r="H3430">
        <v>1</v>
      </c>
      <c r="I3430" t="s">
        <v>861</v>
      </c>
      <c r="J3430" t="s">
        <v>882</v>
      </c>
      <c r="K3430" t="s">
        <v>863</v>
      </c>
      <c r="L3430">
        <v>14611740.02</v>
      </c>
    </row>
    <row r="3431" spans="1:12" x14ac:dyDescent="0.25">
      <c r="A3431" t="s">
        <v>11105</v>
      </c>
      <c r="B3431" t="s">
        <v>3656</v>
      </c>
      <c r="C3431" t="s">
        <v>3295</v>
      </c>
      <c r="D3431">
        <v>6.7</v>
      </c>
      <c r="E3431">
        <v>11.8</v>
      </c>
      <c r="F3431" t="s">
        <v>916</v>
      </c>
      <c r="G3431">
        <v>2</v>
      </c>
      <c r="H3431">
        <v>1</v>
      </c>
      <c r="I3431" t="s">
        <v>861</v>
      </c>
      <c r="J3431" t="s">
        <v>882</v>
      </c>
      <c r="K3431" t="s">
        <v>863</v>
      </c>
      <c r="L3431">
        <v>1763381.26</v>
      </c>
    </row>
    <row r="3432" spans="1:12" x14ac:dyDescent="0.25">
      <c r="A3432" t="s">
        <v>3766</v>
      </c>
      <c r="B3432" t="s">
        <v>3656</v>
      </c>
      <c r="C3432" t="s">
        <v>3295</v>
      </c>
      <c r="D3432">
        <v>10.4</v>
      </c>
      <c r="E3432">
        <v>16.100000000000001</v>
      </c>
      <c r="F3432" t="s">
        <v>865</v>
      </c>
      <c r="G3432">
        <v>2</v>
      </c>
      <c r="H3432">
        <v>1</v>
      </c>
      <c r="I3432" t="s">
        <v>861</v>
      </c>
      <c r="J3432" t="s">
        <v>882</v>
      </c>
      <c r="K3432" t="s">
        <v>863</v>
      </c>
      <c r="L3432">
        <v>2267095.6</v>
      </c>
    </row>
    <row r="3433" spans="1:12" x14ac:dyDescent="0.25">
      <c r="A3433" t="s">
        <v>11106</v>
      </c>
      <c r="B3433" t="s">
        <v>3656</v>
      </c>
      <c r="C3433" t="s">
        <v>3295</v>
      </c>
      <c r="D3433">
        <v>8.1</v>
      </c>
      <c r="E3433">
        <v>14.83</v>
      </c>
      <c r="F3433" t="s">
        <v>860</v>
      </c>
      <c r="G3433">
        <v>1</v>
      </c>
      <c r="H3433">
        <v>1</v>
      </c>
      <c r="I3433" t="s">
        <v>861</v>
      </c>
      <c r="J3433" t="s">
        <v>882</v>
      </c>
      <c r="K3433" t="s">
        <v>863</v>
      </c>
      <c r="L3433">
        <v>6749.9</v>
      </c>
    </row>
    <row r="3434" spans="1:12" x14ac:dyDescent="0.25">
      <c r="A3434" t="s">
        <v>11107</v>
      </c>
      <c r="B3434" t="s">
        <v>3656</v>
      </c>
      <c r="C3434" t="s">
        <v>3295</v>
      </c>
      <c r="D3434">
        <v>9.6999999999999993</v>
      </c>
      <c r="E3434">
        <v>12.4</v>
      </c>
      <c r="F3434" t="s">
        <v>860</v>
      </c>
      <c r="G3434">
        <v>2</v>
      </c>
      <c r="H3434">
        <v>1</v>
      </c>
      <c r="I3434" t="s">
        <v>861</v>
      </c>
      <c r="J3434" t="s">
        <v>882</v>
      </c>
      <c r="K3434" t="s">
        <v>863</v>
      </c>
      <c r="L3434">
        <v>17375.439999999999</v>
      </c>
    </row>
    <row r="3435" spans="1:12" x14ac:dyDescent="0.25">
      <c r="A3435" t="s">
        <v>11108</v>
      </c>
      <c r="B3435" t="s">
        <v>3656</v>
      </c>
      <c r="C3435" t="s">
        <v>3295</v>
      </c>
      <c r="D3435">
        <v>9.6999999999999993</v>
      </c>
      <c r="E3435">
        <v>11.7</v>
      </c>
      <c r="F3435" t="s">
        <v>860</v>
      </c>
      <c r="G3435">
        <v>2</v>
      </c>
      <c r="H3435">
        <v>1</v>
      </c>
      <c r="I3435" t="s">
        <v>861</v>
      </c>
      <c r="J3435" t="s">
        <v>882</v>
      </c>
      <c r="K3435" t="s">
        <v>863</v>
      </c>
      <c r="L3435">
        <v>2377144.23</v>
      </c>
    </row>
    <row r="3436" spans="1:12" x14ac:dyDescent="0.25">
      <c r="A3436" t="s">
        <v>3769</v>
      </c>
      <c r="B3436" t="s">
        <v>3656</v>
      </c>
      <c r="C3436" t="s">
        <v>3295</v>
      </c>
      <c r="D3436">
        <v>6.3</v>
      </c>
      <c r="E3436">
        <v>7</v>
      </c>
      <c r="F3436" t="s">
        <v>865</v>
      </c>
      <c r="G3436">
        <v>2</v>
      </c>
      <c r="H3436">
        <v>1</v>
      </c>
      <c r="I3436" t="s">
        <v>861</v>
      </c>
      <c r="J3436" t="s">
        <v>882</v>
      </c>
      <c r="K3436" t="s">
        <v>863</v>
      </c>
      <c r="L3436">
        <v>2719529.35</v>
      </c>
    </row>
    <row r="3437" spans="1:12" x14ac:dyDescent="0.25">
      <c r="A3437" t="s">
        <v>3771</v>
      </c>
      <c r="B3437" t="s">
        <v>3656</v>
      </c>
      <c r="C3437" t="s">
        <v>3295</v>
      </c>
      <c r="D3437">
        <v>10</v>
      </c>
      <c r="E3437">
        <v>11.3</v>
      </c>
      <c r="F3437" t="s">
        <v>860</v>
      </c>
      <c r="G3437">
        <v>1</v>
      </c>
      <c r="H3437">
        <v>1</v>
      </c>
      <c r="I3437" t="s">
        <v>861</v>
      </c>
      <c r="J3437" t="s">
        <v>882</v>
      </c>
      <c r="K3437" t="s">
        <v>863</v>
      </c>
      <c r="L3437">
        <v>48907.519999999997</v>
      </c>
    </row>
    <row r="3438" spans="1:12" x14ac:dyDescent="0.25">
      <c r="A3438" t="s">
        <v>3772</v>
      </c>
      <c r="B3438" t="s">
        <v>3773</v>
      </c>
      <c r="C3438" t="s">
        <v>3295</v>
      </c>
      <c r="D3438">
        <v>27.9</v>
      </c>
      <c r="E3438">
        <v>21.7</v>
      </c>
      <c r="F3438" t="s">
        <v>865</v>
      </c>
      <c r="G3438">
        <v>2</v>
      </c>
      <c r="H3438">
        <v>1</v>
      </c>
      <c r="I3438" t="s">
        <v>861</v>
      </c>
      <c r="J3438" t="s">
        <v>882</v>
      </c>
      <c r="K3438" t="s">
        <v>863</v>
      </c>
      <c r="L3438">
        <v>2630036.35</v>
      </c>
    </row>
    <row r="3439" spans="1:12" x14ac:dyDescent="0.25">
      <c r="A3439" t="s">
        <v>3774</v>
      </c>
      <c r="B3439" t="s">
        <v>3773</v>
      </c>
      <c r="C3439" t="s">
        <v>3295</v>
      </c>
      <c r="D3439">
        <v>25.2</v>
      </c>
      <c r="E3439">
        <v>23.3</v>
      </c>
      <c r="F3439" t="s">
        <v>860</v>
      </c>
      <c r="G3439">
        <v>2</v>
      </c>
      <c r="H3439">
        <v>1</v>
      </c>
      <c r="I3439" t="s">
        <v>861</v>
      </c>
      <c r="J3439" t="s">
        <v>882</v>
      </c>
      <c r="K3439" t="s">
        <v>863</v>
      </c>
      <c r="L3439">
        <v>317210.53999999998</v>
      </c>
    </row>
    <row r="3440" spans="1:12" x14ac:dyDescent="0.25">
      <c r="A3440" t="s">
        <v>3775</v>
      </c>
      <c r="B3440" t="s">
        <v>3773</v>
      </c>
      <c r="C3440" t="s">
        <v>3295</v>
      </c>
      <c r="D3440">
        <v>23.4</v>
      </c>
      <c r="E3440">
        <v>31.85</v>
      </c>
      <c r="F3440" t="s">
        <v>860</v>
      </c>
      <c r="G3440">
        <v>2</v>
      </c>
      <c r="H3440">
        <v>1</v>
      </c>
      <c r="I3440" t="s">
        <v>861</v>
      </c>
      <c r="J3440" t="s">
        <v>882</v>
      </c>
      <c r="K3440" t="s">
        <v>863</v>
      </c>
      <c r="L3440">
        <v>1122025.3999999999</v>
      </c>
    </row>
    <row r="3441" spans="1:12" x14ac:dyDescent="0.25">
      <c r="A3441" t="s">
        <v>3776</v>
      </c>
      <c r="B3441" t="s">
        <v>3773</v>
      </c>
      <c r="C3441" t="s">
        <v>3295</v>
      </c>
      <c r="D3441">
        <v>25.9</v>
      </c>
      <c r="E3441">
        <v>28.94</v>
      </c>
      <c r="F3441" t="s">
        <v>860</v>
      </c>
      <c r="G3441">
        <v>2</v>
      </c>
      <c r="H3441">
        <v>1</v>
      </c>
      <c r="I3441" t="s">
        <v>861</v>
      </c>
      <c r="J3441" t="s">
        <v>882</v>
      </c>
      <c r="K3441" t="s">
        <v>863</v>
      </c>
      <c r="L3441">
        <v>2269397.31</v>
      </c>
    </row>
    <row r="3442" spans="1:12" x14ac:dyDescent="0.25">
      <c r="A3442" t="s">
        <v>3777</v>
      </c>
      <c r="B3442" t="s">
        <v>3773</v>
      </c>
      <c r="C3442" t="s">
        <v>3295</v>
      </c>
      <c r="D3442">
        <v>27.5</v>
      </c>
      <c r="E3442">
        <v>32.64</v>
      </c>
      <c r="F3442" t="s">
        <v>867</v>
      </c>
      <c r="G3442">
        <v>2</v>
      </c>
      <c r="H3442">
        <v>1</v>
      </c>
      <c r="I3442" t="s">
        <v>861</v>
      </c>
      <c r="J3442" t="s">
        <v>882</v>
      </c>
      <c r="K3442" t="s">
        <v>863</v>
      </c>
      <c r="L3442">
        <v>452307.17</v>
      </c>
    </row>
    <row r="3443" spans="1:12" x14ac:dyDescent="0.25">
      <c r="A3443" t="s">
        <v>3778</v>
      </c>
      <c r="B3443" t="s">
        <v>3773</v>
      </c>
      <c r="C3443" t="s">
        <v>3295</v>
      </c>
      <c r="D3443">
        <v>30.5</v>
      </c>
      <c r="E3443">
        <v>22</v>
      </c>
      <c r="F3443" t="s">
        <v>860</v>
      </c>
      <c r="G3443">
        <v>2</v>
      </c>
      <c r="H3443">
        <v>1</v>
      </c>
      <c r="I3443" t="s">
        <v>861</v>
      </c>
      <c r="J3443" t="s">
        <v>882</v>
      </c>
      <c r="K3443" t="s">
        <v>863</v>
      </c>
      <c r="L3443">
        <v>969111.73</v>
      </c>
    </row>
    <row r="3444" spans="1:12" x14ac:dyDescent="0.25">
      <c r="A3444" t="s">
        <v>3779</v>
      </c>
      <c r="B3444" t="s">
        <v>3773</v>
      </c>
      <c r="C3444" t="s">
        <v>3295</v>
      </c>
      <c r="D3444">
        <v>25</v>
      </c>
      <c r="E3444">
        <v>15.8</v>
      </c>
      <c r="F3444" t="s">
        <v>860</v>
      </c>
      <c r="G3444">
        <v>1</v>
      </c>
      <c r="H3444">
        <v>1</v>
      </c>
      <c r="I3444" t="s">
        <v>861</v>
      </c>
      <c r="J3444" t="s">
        <v>882</v>
      </c>
      <c r="K3444" t="s">
        <v>863</v>
      </c>
      <c r="L3444">
        <v>131752.20000000001</v>
      </c>
    </row>
    <row r="3445" spans="1:12" x14ac:dyDescent="0.25">
      <c r="A3445" t="s">
        <v>3780</v>
      </c>
      <c r="B3445" t="s">
        <v>3781</v>
      </c>
      <c r="C3445" t="s">
        <v>3295</v>
      </c>
      <c r="D3445">
        <v>4.7</v>
      </c>
      <c r="E3445">
        <v>83.97</v>
      </c>
      <c r="F3445" t="s">
        <v>860</v>
      </c>
      <c r="G3445">
        <v>1</v>
      </c>
      <c r="H3445">
        <v>1</v>
      </c>
      <c r="I3445" t="s">
        <v>993</v>
      </c>
      <c r="J3445" t="s">
        <v>994</v>
      </c>
      <c r="K3445" t="s">
        <v>863</v>
      </c>
      <c r="L3445">
        <v>138396.01</v>
      </c>
    </row>
    <row r="3446" spans="1:12" x14ac:dyDescent="0.25">
      <c r="A3446" t="s">
        <v>3782</v>
      </c>
      <c r="B3446" t="s">
        <v>3781</v>
      </c>
      <c r="C3446" t="s">
        <v>3295</v>
      </c>
      <c r="D3446">
        <v>6.2</v>
      </c>
      <c r="E3446">
        <v>97.87</v>
      </c>
      <c r="F3446" t="s">
        <v>860</v>
      </c>
      <c r="G3446">
        <v>1</v>
      </c>
      <c r="H3446">
        <v>1</v>
      </c>
      <c r="I3446" t="s">
        <v>993</v>
      </c>
      <c r="J3446" t="s">
        <v>994</v>
      </c>
      <c r="K3446" t="s">
        <v>863</v>
      </c>
      <c r="L3446">
        <v>6880.91</v>
      </c>
    </row>
    <row r="3447" spans="1:12" x14ac:dyDescent="0.25">
      <c r="A3447" t="s">
        <v>11109</v>
      </c>
      <c r="B3447" t="s">
        <v>3781</v>
      </c>
      <c r="C3447" t="s">
        <v>3295</v>
      </c>
      <c r="D3447">
        <v>7.9</v>
      </c>
      <c r="E3447">
        <v>97.87</v>
      </c>
      <c r="F3447" t="s">
        <v>860</v>
      </c>
      <c r="G3447">
        <v>1</v>
      </c>
      <c r="H3447">
        <v>1</v>
      </c>
      <c r="I3447" t="s">
        <v>993</v>
      </c>
      <c r="J3447" t="s">
        <v>994</v>
      </c>
      <c r="K3447" t="s">
        <v>863</v>
      </c>
      <c r="L3447">
        <v>36784.75</v>
      </c>
    </row>
    <row r="3448" spans="1:12" x14ac:dyDescent="0.25">
      <c r="A3448" t="s">
        <v>3783</v>
      </c>
      <c r="B3448" t="s">
        <v>3781</v>
      </c>
      <c r="C3448" t="s">
        <v>3295</v>
      </c>
      <c r="D3448">
        <v>10.9</v>
      </c>
      <c r="E3448">
        <v>67.27</v>
      </c>
      <c r="F3448" t="s">
        <v>860</v>
      </c>
      <c r="G3448">
        <v>1</v>
      </c>
      <c r="H3448">
        <v>1</v>
      </c>
      <c r="I3448" t="s">
        <v>993</v>
      </c>
      <c r="J3448" t="s">
        <v>994</v>
      </c>
      <c r="K3448" t="s">
        <v>863</v>
      </c>
      <c r="L3448">
        <v>159123.19</v>
      </c>
    </row>
    <row r="3449" spans="1:12" x14ac:dyDescent="0.25">
      <c r="A3449" t="s">
        <v>3801</v>
      </c>
      <c r="B3449" t="s">
        <v>3802</v>
      </c>
      <c r="C3449" t="s">
        <v>3295</v>
      </c>
      <c r="D3449">
        <v>13.9</v>
      </c>
      <c r="E3449">
        <v>26.3</v>
      </c>
      <c r="F3449" t="s">
        <v>860</v>
      </c>
      <c r="G3449">
        <v>1</v>
      </c>
      <c r="H3449">
        <v>1</v>
      </c>
      <c r="I3449" t="s">
        <v>861</v>
      </c>
      <c r="J3449" t="s">
        <v>882</v>
      </c>
      <c r="K3449" t="s">
        <v>863</v>
      </c>
      <c r="L3449">
        <v>100334.39</v>
      </c>
    </row>
    <row r="3450" spans="1:12" x14ac:dyDescent="0.25">
      <c r="A3450" t="s">
        <v>3803</v>
      </c>
      <c r="B3450" t="s">
        <v>3802</v>
      </c>
      <c r="C3450" t="s">
        <v>3295</v>
      </c>
      <c r="D3450">
        <v>14.2</v>
      </c>
      <c r="E3450">
        <v>26.3</v>
      </c>
      <c r="F3450" t="s">
        <v>860</v>
      </c>
      <c r="G3450">
        <v>1</v>
      </c>
      <c r="H3450">
        <v>1</v>
      </c>
      <c r="I3450" t="s">
        <v>861</v>
      </c>
      <c r="J3450" t="s">
        <v>882</v>
      </c>
      <c r="K3450" t="s">
        <v>863</v>
      </c>
      <c r="L3450">
        <v>2800393.44</v>
      </c>
    </row>
    <row r="3451" spans="1:12" x14ac:dyDescent="0.25">
      <c r="A3451" t="s">
        <v>3804</v>
      </c>
      <c r="B3451" t="s">
        <v>3802</v>
      </c>
      <c r="C3451" t="s">
        <v>3295</v>
      </c>
      <c r="D3451">
        <v>11.8</v>
      </c>
      <c r="E3451">
        <v>27</v>
      </c>
      <c r="F3451" t="s">
        <v>860</v>
      </c>
      <c r="G3451">
        <v>1</v>
      </c>
      <c r="H3451">
        <v>1</v>
      </c>
      <c r="I3451" t="s">
        <v>861</v>
      </c>
      <c r="J3451" t="s">
        <v>882</v>
      </c>
      <c r="K3451" t="s">
        <v>863</v>
      </c>
      <c r="L3451">
        <v>160640.32000000001</v>
      </c>
    </row>
    <row r="3452" spans="1:12" x14ac:dyDescent="0.25">
      <c r="A3452" t="s">
        <v>3805</v>
      </c>
      <c r="B3452" t="s">
        <v>3802</v>
      </c>
      <c r="C3452" t="s">
        <v>3295</v>
      </c>
      <c r="D3452">
        <v>8.8000000000000007</v>
      </c>
      <c r="E3452">
        <v>22</v>
      </c>
      <c r="F3452" t="s">
        <v>860</v>
      </c>
      <c r="G3452">
        <v>1</v>
      </c>
      <c r="H3452">
        <v>1</v>
      </c>
      <c r="I3452" t="s">
        <v>861</v>
      </c>
      <c r="J3452" t="s">
        <v>882</v>
      </c>
      <c r="K3452" t="s">
        <v>863</v>
      </c>
      <c r="L3452">
        <v>58582.69</v>
      </c>
    </row>
    <row r="3453" spans="1:12" x14ac:dyDescent="0.25">
      <c r="A3453" t="s">
        <v>3806</v>
      </c>
      <c r="B3453" t="s">
        <v>3802</v>
      </c>
      <c r="C3453" t="s">
        <v>3295</v>
      </c>
      <c r="D3453">
        <v>11</v>
      </c>
      <c r="E3453">
        <v>25.21</v>
      </c>
      <c r="F3453" t="s">
        <v>860</v>
      </c>
      <c r="G3453">
        <v>1</v>
      </c>
      <c r="H3453">
        <v>1</v>
      </c>
      <c r="I3453" t="s">
        <v>861</v>
      </c>
      <c r="J3453" t="s">
        <v>882</v>
      </c>
      <c r="K3453" t="s">
        <v>863</v>
      </c>
      <c r="L3453">
        <v>1896972.3</v>
      </c>
    </row>
    <row r="3454" spans="1:12" x14ac:dyDescent="0.25">
      <c r="A3454" t="s">
        <v>3807</v>
      </c>
      <c r="B3454" t="s">
        <v>3802</v>
      </c>
      <c r="C3454" t="s">
        <v>3295</v>
      </c>
      <c r="D3454">
        <v>11.8</v>
      </c>
      <c r="E3454">
        <v>42.5</v>
      </c>
      <c r="F3454" t="s">
        <v>860</v>
      </c>
      <c r="G3454">
        <v>1</v>
      </c>
      <c r="H3454">
        <v>1</v>
      </c>
      <c r="I3454" t="s">
        <v>861</v>
      </c>
      <c r="J3454" t="s">
        <v>882</v>
      </c>
      <c r="K3454" t="s">
        <v>863</v>
      </c>
      <c r="L3454">
        <v>911253.95</v>
      </c>
    </row>
    <row r="3455" spans="1:12" x14ac:dyDescent="0.25">
      <c r="A3455" t="s">
        <v>3808</v>
      </c>
      <c r="B3455" t="s">
        <v>3802</v>
      </c>
      <c r="C3455" t="s">
        <v>3295</v>
      </c>
      <c r="D3455">
        <v>13.4</v>
      </c>
      <c r="E3455">
        <v>20.100000000000001</v>
      </c>
      <c r="F3455" t="s">
        <v>860</v>
      </c>
      <c r="G3455">
        <v>1</v>
      </c>
      <c r="H3455">
        <v>1</v>
      </c>
      <c r="I3455" t="s">
        <v>861</v>
      </c>
      <c r="J3455" t="s">
        <v>882</v>
      </c>
      <c r="K3455" t="s">
        <v>863</v>
      </c>
      <c r="L3455">
        <v>242500.41</v>
      </c>
    </row>
    <row r="3456" spans="1:12" x14ac:dyDescent="0.25">
      <c r="A3456" t="s">
        <v>3809</v>
      </c>
      <c r="B3456" t="s">
        <v>3802</v>
      </c>
      <c r="C3456" t="s">
        <v>3295</v>
      </c>
      <c r="D3456">
        <v>17.100000000000001</v>
      </c>
      <c r="E3456">
        <v>23</v>
      </c>
      <c r="F3456" t="s">
        <v>860</v>
      </c>
      <c r="G3456">
        <v>1</v>
      </c>
      <c r="H3456">
        <v>1</v>
      </c>
      <c r="I3456" t="s">
        <v>861</v>
      </c>
      <c r="J3456" t="s">
        <v>882</v>
      </c>
      <c r="K3456" t="s">
        <v>863</v>
      </c>
      <c r="L3456">
        <v>1098743.55</v>
      </c>
    </row>
    <row r="3457" spans="1:12" x14ac:dyDescent="0.25">
      <c r="A3457" t="s">
        <v>3810</v>
      </c>
      <c r="B3457" t="s">
        <v>3802</v>
      </c>
      <c r="C3457" t="s">
        <v>3295</v>
      </c>
      <c r="D3457">
        <v>10.199999999999999</v>
      </c>
      <c r="E3457">
        <v>20.8</v>
      </c>
      <c r="F3457" t="s">
        <v>860</v>
      </c>
      <c r="G3457">
        <v>1</v>
      </c>
      <c r="H3457">
        <v>1</v>
      </c>
      <c r="I3457" t="s">
        <v>861</v>
      </c>
      <c r="J3457" t="s">
        <v>882</v>
      </c>
      <c r="K3457" t="s">
        <v>863</v>
      </c>
      <c r="L3457">
        <v>686966.07</v>
      </c>
    </row>
    <row r="3458" spans="1:12" x14ac:dyDescent="0.25">
      <c r="A3458" t="s">
        <v>11110</v>
      </c>
      <c r="B3458" t="s">
        <v>3802</v>
      </c>
      <c r="C3458" t="s">
        <v>3295</v>
      </c>
      <c r="D3458">
        <v>14.2</v>
      </c>
      <c r="E3458">
        <v>26.3</v>
      </c>
      <c r="F3458" t="s">
        <v>860</v>
      </c>
      <c r="G3458">
        <v>1</v>
      </c>
      <c r="H3458">
        <v>1</v>
      </c>
      <c r="I3458" t="s">
        <v>861</v>
      </c>
      <c r="J3458" t="s">
        <v>882</v>
      </c>
      <c r="K3458" t="s">
        <v>863</v>
      </c>
      <c r="L3458">
        <v>587576.30000000005</v>
      </c>
    </row>
    <row r="3459" spans="1:12" x14ac:dyDescent="0.25">
      <c r="A3459" t="s">
        <v>4667</v>
      </c>
      <c r="B3459" t="s">
        <v>3802</v>
      </c>
      <c r="C3459" t="s">
        <v>3295</v>
      </c>
      <c r="D3459">
        <v>5.9</v>
      </c>
      <c r="E3459">
        <v>109</v>
      </c>
      <c r="F3459" t="s">
        <v>860</v>
      </c>
      <c r="G3459">
        <v>1</v>
      </c>
      <c r="H3459">
        <v>1</v>
      </c>
      <c r="I3459" t="s">
        <v>861</v>
      </c>
      <c r="J3459" t="s">
        <v>882</v>
      </c>
      <c r="K3459" t="s">
        <v>863</v>
      </c>
      <c r="L3459">
        <v>49173.73</v>
      </c>
    </row>
    <row r="3460" spans="1:12" x14ac:dyDescent="0.25">
      <c r="A3460" t="s">
        <v>4668</v>
      </c>
      <c r="B3460" t="s">
        <v>3802</v>
      </c>
      <c r="C3460" t="s">
        <v>3295</v>
      </c>
      <c r="D3460">
        <v>4.7</v>
      </c>
      <c r="E3460">
        <v>96.5</v>
      </c>
      <c r="F3460" t="s">
        <v>860</v>
      </c>
      <c r="G3460">
        <v>1</v>
      </c>
      <c r="H3460">
        <v>1</v>
      </c>
      <c r="I3460" t="s">
        <v>861</v>
      </c>
      <c r="J3460" t="s">
        <v>882</v>
      </c>
      <c r="K3460" t="s">
        <v>863</v>
      </c>
      <c r="L3460">
        <v>73382.31</v>
      </c>
    </row>
    <row r="3461" spans="1:12" x14ac:dyDescent="0.25">
      <c r="A3461" t="s">
        <v>3811</v>
      </c>
      <c r="B3461" t="s">
        <v>3812</v>
      </c>
      <c r="C3461" t="s">
        <v>3295</v>
      </c>
      <c r="D3461">
        <v>22.6</v>
      </c>
      <c r="E3461">
        <v>364</v>
      </c>
      <c r="F3461" t="s">
        <v>867</v>
      </c>
      <c r="G3461">
        <v>2</v>
      </c>
      <c r="H3461">
        <v>1</v>
      </c>
      <c r="I3461" t="s">
        <v>928</v>
      </c>
      <c r="J3461" t="s">
        <v>928</v>
      </c>
      <c r="K3461" t="s">
        <v>913</v>
      </c>
      <c r="L3461">
        <v>1979313.45</v>
      </c>
    </row>
    <row r="3462" spans="1:12" x14ac:dyDescent="0.25">
      <c r="A3462" t="s">
        <v>3813</v>
      </c>
      <c r="B3462" t="s">
        <v>3812</v>
      </c>
      <c r="C3462" t="s">
        <v>3295</v>
      </c>
      <c r="D3462">
        <v>16.3</v>
      </c>
      <c r="E3462">
        <v>132</v>
      </c>
      <c r="F3462" t="s">
        <v>865</v>
      </c>
      <c r="G3462">
        <v>2</v>
      </c>
      <c r="H3462">
        <v>1</v>
      </c>
      <c r="I3462" t="s">
        <v>928</v>
      </c>
      <c r="J3462" t="s">
        <v>928</v>
      </c>
      <c r="K3462" t="s">
        <v>913</v>
      </c>
      <c r="L3462">
        <v>2500913.56</v>
      </c>
    </row>
    <row r="3463" spans="1:12" x14ac:dyDescent="0.25">
      <c r="A3463" t="s">
        <v>3814</v>
      </c>
      <c r="B3463" t="s">
        <v>3815</v>
      </c>
      <c r="C3463" t="s">
        <v>3295</v>
      </c>
      <c r="D3463">
        <v>14.1</v>
      </c>
      <c r="E3463">
        <v>85.74</v>
      </c>
      <c r="F3463" t="s">
        <v>865</v>
      </c>
      <c r="G3463">
        <v>2</v>
      </c>
      <c r="H3463">
        <v>1</v>
      </c>
      <c r="I3463" t="s">
        <v>928</v>
      </c>
      <c r="J3463" t="s">
        <v>928</v>
      </c>
      <c r="K3463" t="s">
        <v>913</v>
      </c>
      <c r="L3463">
        <v>2323260.89</v>
      </c>
    </row>
    <row r="3464" spans="1:12" x14ac:dyDescent="0.25">
      <c r="A3464" t="s">
        <v>3816</v>
      </c>
      <c r="B3464" t="s">
        <v>3815</v>
      </c>
      <c r="C3464" t="s">
        <v>3295</v>
      </c>
      <c r="D3464">
        <v>17.5</v>
      </c>
      <c r="E3464">
        <v>77.12</v>
      </c>
      <c r="F3464" t="s">
        <v>865</v>
      </c>
      <c r="G3464">
        <v>2</v>
      </c>
      <c r="H3464">
        <v>1</v>
      </c>
      <c r="I3464" t="s">
        <v>928</v>
      </c>
      <c r="J3464" t="s">
        <v>928</v>
      </c>
      <c r="K3464" t="s">
        <v>863</v>
      </c>
      <c r="L3464">
        <v>6933.22</v>
      </c>
    </row>
    <row r="3465" spans="1:12" x14ac:dyDescent="0.25">
      <c r="A3465" t="s">
        <v>3818</v>
      </c>
      <c r="B3465" t="s">
        <v>3815</v>
      </c>
      <c r="C3465" t="s">
        <v>3295</v>
      </c>
      <c r="D3465">
        <v>17.8</v>
      </c>
      <c r="E3465">
        <v>113.33</v>
      </c>
      <c r="F3465" t="s">
        <v>860</v>
      </c>
      <c r="G3465">
        <v>2</v>
      </c>
      <c r="H3465">
        <v>1</v>
      </c>
      <c r="I3465" t="s">
        <v>928</v>
      </c>
      <c r="J3465" t="s">
        <v>928</v>
      </c>
      <c r="K3465" t="s">
        <v>868</v>
      </c>
      <c r="L3465">
        <v>87898.14</v>
      </c>
    </row>
    <row r="3466" spans="1:12" x14ac:dyDescent="0.25">
      <c r="A3466" t="s">
        <v>3819</v>
      </c>
      <c r="B3466" t="s">
        <v>3815</v>
      </c>
      <c r="C3466" t="s">
        <v>3295</v>
      </c>
      <c r="D3466">
        <v>18.600000000000001</v>
      </c>
      <c r="E3466">
        <v>124</v>
      </c>
      <c r="F3466" t="s">
        <v>860</v>
      </c>
      <c r="G3466">
        <v>1</v>
      </c>
      <c r="H3466">
        <v>1</v>
      </c>
      <c r="I3466" t="s">
        <v>928</v>
      </c>
      <c r="J3466" t="s">
        <v>928</v>
      </c>
      <c r="K3466" t="s">
        <v>863</v>
      </c>
      <c r="L3466">
        <v>149103.75</v>
      </c>
    </row>
    <row r="3467" spans="1:12" x14ac:dyDescent="0.25">
      <c r="A3467" t="s">
        <v>11111</v>
      </c>
      <c r="B3467" t="s">
        <v>3815</v>
      </c>
      <c r="C3467" t="s">
        <v>3295</v>
      </c>
      <c r="D3467">
        <v>18.399999999999999</v>
      </c>
      <c r="E3467">
        <v>113.33</v>
      </c>
      <c r="F3467" t="s">
        <v>860</v>
      </c>
      <c r="G3467">
        <v>2</v>
      </c>
      <c r="H3467">
        <v>1</v>
      </c>
      <c r="I3467" t="s">
        <v>928</v>
      </c>
      <c r="J3467" t="s">
        <v>928</v>
      </c>
      <c r="K3467" t="s">
        <v>868</v>
      </c>
      <c r="L3467">
        <v>484129.24</v>
      </c>
    </row>
    <row r="3468" spans="1:12" x14ac:dyDescent="0.25">
      <c r="A3468" t="s">
        <v>3822</v>
      </c>
      <c r="B3468" t="s">
        <v>3815</v>
      </c>
      <c r="C3468" t="s">
        <v>3295</v>
      </c>
      <c r="D3468">
        <v>8.4</v>
      </c>
      <c r="E3468">
        <v>126.64</v>
      </c>
      <c r="F3468" t="s">
        <v>860</v>
      </c>
      <c r="G3468">
        <v>1</v>
      </c>
      <c r="H3468">
        <v>1</v>
      </c>
      <c r="I3468" t="s">
        <v>861</v>
      </c>
      <c r="J3468" t="s">
        <v>928</v>
      </c>
      <c r="K3468" t="s">
        <v>868</v>
      </c>
      <c r="L3468">
        <v>2108736.38</v>
      </c>
    </row>
    <row r="3469" spans="1:12" x14ac:dyDescent="0.25">
      <c r="A3469" t="s">
        <v>3823</v>
      </c>
      <c r="B3469" t="s">
        <v>3815</v>
      </c>
      <c r="C3469" t="s">
        <v>3295</v>
      </c>
      <c r="D3469">
        <v>7.2</v>
      </c>
      <c r="E3469">
        <v>125</v>
      </c>
      <c r="F3469" t="s">
        <v>860</v>
      </c>
      <c r="G3469">
        <v>1</v>
      </c>
      <c r="H3469">
        <v>1</v>
      </c>
      <c r="I3469" t="s">
        <v>861</v>
      </c>
      <c r="J3469" t="s">
        <v>928</v>
      </c>
      <c r="K3469" t="s">
        <v>868</v>
      </c>
      <c r="L3469">
        <v>890296.66</v>
      </c>
    </row>
    <row r="3470" spans="1:12" x14ac:dyDescent="0.25">
      <c r="A3470" t="s">
        <v>11112</v>
      </c>
      <c r="B3470" t="s">
        <v>3815</v>
      </c>
      <c r="C3470" t="s">
        <v>3295</v>
      </c>
      <c r="D3470">
        <v>9.8000000000000007</v>
      </c>
      <c r="E3470">
        <v>125</v>
      </c>
      <c r="F3470" t="s">
        <v>860</v>
      </c>
      <c r="G3470">
        <v>1</v>
      </c>
      <c r="H3470">
        <v>1</v>
      </c>
      <c r="I3470" t="s">
        <v>861</v>
      </c>
      <c r="J3470" t="s">
        <v>882</v>
      </c>
      <c r="K3470" t="s">
        <v>868</v>
      </c>
      <c r="L3470">
        <v>78459.360000000001</v>
      </c>
    </row>
    <row r="3471" spans="1:12" x14ac:dyDescent="0.25">
      <c r="A3471" t="s">
        <v>3824</v>
      </c>
      <c r="B3471" t="s">
        <v>3815</v>
      </c>
      <c r="C3471" t="s">
        <v>3295</v>
      </c>
      <c r="D3471">
        <v>7.9</v>
      </c>
      <c r="E3471">
        <v>125</v>
      </c>
      <c r="F3471" t="s">
        <v>860</v>
      </c>
      <c r="G3471">
        <v>1</v>
      </c>
      <c r="H3471">
        <v>1</v>
      </c>
      <c r="I3471" t="s">
        <v>861</v>
      </c>
      <c r="J3471" t="s">
        <v>882</v>
      </c>
      <c r="K3471" t="s">
        <v>868</v>
      </c>
      <c r="L3471">
        <v>33452.410000000003</v>
      </c>
    </row>
    <row r="3472" spans="1:12" x14ac:dyDescent="0.25">
      <c r="A3472" t="s">
        <v>3825</v>
      </c>
      <c r="B3472" t="s">
        <v>3815</v>
      </c>
      <c r="C3472" t="s">
        <v>3295</v>
      </c>
      <c r="D3472">
        <v>39.6</v>
      </c>
      <c r="E3472">
        <v>893.99</v>
      </c>
      <c r="F3472" t="s">
        <v>920</v>
      </c>
      <c r="G3472">
        <v>3</v>
      </c>
      <c r="H3472">
        <v>2</v>
      </c>
      <c r="I3472" t="s">
        <v>928</v>
      </c>
      <c r="J3472" t="s">
        <v>928</v>
      </c>
      <c r="K3472" t="s">
        <v>913</v>
      </c>
      <c r="L3472">
        <v>1615598.28</v>
      </c>
    </row>
    <row r="3473" spans="1:12" x14ac:dyDescent="0.25">
      <c r="A3473" t="s">
        <v>3826</v>
      </c>
      <c r="B3473" t="s">
        <v>3815</v>
      </c>
      <c r="C3473" t="s">
        <v>3295</v>
      </c>
      <c r="D3473">
        <v>41.9</v>
      </c>
      <c r="E3473">
        <v>524</v>
      </c>
      <c r="F3473" t="s">
        <v>865</v>
      </c>
      <c r="G3473">
        <v>3</v>
      </c>
      <c r="H3473">
        <v>2</v>
      </c>
      <c r="I3473" t="s">
        <v>861</v>
      </c>
      <c r="J3473" t="s">
        <v>928</v>
      </c>
      <c r="K3473" t="s">
        <v>913</v>
      </c>
      <c r="L3473">
        <v>19544750.219999999</v>
      </c>
    </row>
    <row r="3474" spans="1:12" x14ac:dyDescent="0.25">
      <c r="A3474" t="s">
        <v>3827</v>
      </c>
      <c r="B3474" t="s">
        <v>3815</v>
      </c>
      <c r="C3474" t="s">
        <v>3295</v>
      </c>
      <c r="D3474">
        <v>41.1</v>
      </c>
      <c r="E3474">
        <v>389</v>
      </c>
      <c r="F3474" t="s">
        <v>865</v>
      </c>
      <c r="G3474">
        <v>2</v>
      </c>
      <c r="H3474">
        <v>1</v>
      </c>
      <c r="I3474" t="s">
        <v>928</v>
      </c>
      <c r="J3474" t="s">
        <v>928</v>
      </c>
      <c r="K3474" t="s">
        <v>868</v>
      </c>
      <c r="L3474">
        <v>5681813.4699999997</v>
      </c>
    </row>
    <row r="3475" spans="1:12" x14ac:dyDescent="0.25">
      <c r="A3475" t="s">
        <v>225</v>
      </c>
      <c r="B3475" t="s">
        <v>3815</v>
      </c>
      <c r="C3475" t="s">
        <v>3295</v>
      </c>
      <c r="D3475">
        <v>35.299999999999997</v>
      </c>
      <c r="E3475">
        <v>448.76</v>
      </c>
      <c r="F3475" t="s">
        <v>984</v>
      </c>
      <c r="G3475">
        <v>2</v>
      </c>
      <c r="H3475">
        <v>2</v>
      </c>
      <c r="I3475" t="s">
        <v>928</v>
      </c>
      <c r="J3475" t="s">
        <v>928</v>
      </c>
      <c r="K3475" t="s">
        <v>913</v>
      </c>
      <c r="L3475">
        <v>11573830.539999999</v>
      </c>
    </row>
    <row r="3476" spans="1:12" x14ac:dyDescent="0.25">
      <c r="A3476" t="s">
        <v>3828</v>
      </c>
      <c r="B3476" t="s">
        <v>3815</v>
      </c>
      <c r="C3476" t="s">
        <v>3295</v>
      </c>
      <c r="D3476">
        <v>35.4</v>
      </c>
      <c r="E3476">
        <v>553</v>
      </c>
      <c r="F3476" t="s">
        <v>916</v>
      </c>
      <c r="G3476">
        <v>3</v>
      </c>
      <c r="H3476">
        <v>2</v>
      </c>
      <c r="I3476" t="s">
        <v>928</v>
      </c>
      <c r="J3476" t="s">
        <v>928</v>
      </c>
      <c r="K3476" t="s">
        <v>913</v>
      </c>
      <c r="L3476">
        <v>4036026.48</v>
      </c>
    </row>
    <row r="3477" spans="1:12" x14ac:dyDescent="0.25">
      <c r="A3477" t="s">
        <v>3829</v>
      </c>
      <c r="B3477" t="s">
        <v>3815</v>
      </c>
      <c r="C3477" t="s">
        <v>3295</v>
      </c>
      <c r="D3477">
        <v>37.799999999999997</v>
      </c>
      <c r="E3477">
        <v>390.79</v>
      </c>
      <c r="F3477" t="s">
        <v>1003</v>
      </c>
      <c r="G3477">
        <v>3</v>
      </c>
      <c r="H3477">
        <v>2</v>
      </c>
      <c r="I3477" t="s">
        <v>928</v>
      </c>
      <c r="J3477" t="s">
        <v>928</v>
      </c>
      <c r="K3477" t="s">
        <v>913</v>
      </c>
      <c r="L3477">
        <v>396973.08</v>
      </c>
    </row>
    <row r="3478" spans="1:12" x14ac:dyDescent="0.25">
      <c r="A3478" t="s">
        <v>39</v>
      </c>
      <c r="B3478" t="s">
        <v>3815</v>
      </c>
      <c r="C3478" t="s">
        <v>3295</v>
      </c>
      <c r="D3478">
        <v>39.799999999999997</v>
      </c>
      <c r="E3478">
        <v>927.97</v>
      </c>
      <c r="F3478" t="s">
        <v>860</v>
      </c>
      <c r="G3478">
        <v>3</v>
      </c>
      <c r="H3478">
        <v>2</v>
      </c>
      <c r="I3478" t="s">
        <v>928</v>
      </c>
      <c r="J3478" t="s">
        <v>928</v>
      </c>
      <c r="K3478" t="s">
        <v>913</v>
      </c>
      <c r="L3478">
        <v>52288449.5</v>
      </c>
    </row>
    <row r="3479" spans="1:12" x14ac:dyDescent="0.25">
      <c r="A3479" t="s">
        <v>40</v>
      </c>
      <c r="B3479" t="s">
        <v>3815</v>
      </c>
      <c r="C3479" t="s">
        <v>3295</v>
      </c>
      <c r="D3479">
        <v>36.9</v>
      </c>
      <c r="E3479">
        <v>570</v>
      </c>
      <c r="F3479" t="s">
        <v>984</v>
      </c>
      <c r="G3479">
        <v>3</v>
      </c>
      <c r="H3479">
        <v>1</v>
      </c>
      <c r="I3479" t="s">
        <v>861</v>
      </c>
      <c r="J3479" t="s">
        <v>928</v>
      </c>
      <c r="K3479" t="s">
        <v>913</v>
      </c>
      <c r="L3479">
        <v>33343165.09</v>
      </c>
    </row>
    <row r="3480" spans="1:12" x14ac:dyDescent="0.25">
      <c r="A3480" t="s">
        <v>3830</v>
      </c>
      <c r="B3480" t="s">
        <v>3815</v>
      </c>
      <c r="C3480" t="s">
        <v>3295</v>
      </c>
      <c r="D3480">
        <v>41.1</v>
      </c>
      <c r="E3480">
        <v>644.29999999999995</v>
      </c>
      <c r="F3480" t="s">
        <v>865</v>
      </c>
      <c r="G3480">
        <v>2</v>
      </c>
      <c r="H3480">
        <v>1</v>
      </c>
      <c r="I3480" t="s">
        <v>928</v>
      </c>
      <c r="J3480" t="s">
        <v>928</v>
      </c>
      <c r="K3480" t="s">
        <v>868</v>
      </c>
      <c r="L3480">
        <v>4803477.78</v>
      </c>
    </row>
    <row r="3481" spans="1:12" x14ac:dyDescent="0.25">
      <c r="A3481" t="s">
        <v>3831</v>
      </c>
      <c r="B3481" t="s">
        <v>3815</v>
      </c>
      <c r="C3481" t="s">
        <v>3295</v>
      </c>
      <c r="D3481">
        <v>40.6</v>
      </c>
      <c r="E3481">
        <v>1135</v>
      </c>
      <c r="F3481" t="s">
        <v>920</v>
      </c>
      <c r="G3481">
        <v>3</v>
      </c>
      <c r="H3481">
        <v>1</v>
      </c>
      <c r="I3481" t="s">
        <v>861</v>
      </c>
      <c r="J3481" t="s">
        <v>928</v>
      </c>
      <c r="K3481" t="s">
        <v>913</v>
      </c>
      <c r="L3481">
        <v>759238.98</v>
      </c>
    </row>
    <row r="3482" spans="1:12" x14ac:dyDescent="0.25">
      <c r="A3482" t="s">
        <v>3832</v>
      </c>
      <c r="B3482" t="s">
        <v>3815</v>
      </c>
      <c r="C3482" t="s">
        <v>3295</v>
      </c>
      <c r="D3482">
        <v>41.7</v>
      </c>
      <c r="E3482">
        <v>533.54</v>
      </c>
      <c r="F3482" t="s">
        <v>916</v>
      </c>
      <c r="G3482">
        <v>3</v>
      </c>
      <c r="H3482">
        <v>1</v>
      </c>
      <c r="I3482" t="s">
        <v>861</v>
      </c>
      <c r="J3482" t="s">
        <v>928</v>
      </c>
      <c r="K3482" t="s">
        <v>913</v>
      </c>
      <c r="L3482">
        <v>1195845.67</v>
      </c>
    </row>
    <row r="3483" spans="1:12" x14ac:dyDescent="0.25">
      <c r="A3483" t="s">
        <v>3833</v>
      </c>
      <c r="B3483" t="s">
        <v>3815</v>
      </c>
      <c r="C3483" t="s">
        <v>3295</v>
      </c>
      <c r="D3483">
        <v>37.799999999999997</v>
      </c>
      <c r="E3483">
        <v>208</v>
      </c>
      <c r="F3483" t="s">
        <v>916</v>
      </c>
      <c r="G3483">
        <v>3</v>
      </c>
      <c r="H3483">
        <v>2</v>
      </c>
      <c r="I3483" t="s">
        <v>928</v>
      </c>
      <c r="J3483" t="s">
        <v>928</v>
      </c>
      <c r="K3483" t="s">
        <v>913</v>
      </c>
      <c r="L3483">
        <v>6025004.5099999998</v>
      </c>
    </row>
    <row r="3484" spans="1:12" x14ac:dyDescent="0.25">
      <c r="A3484" t="s">
        <v>3834</v>
      </c>
      <c r="B3484" t="s">
        <v>3815</v>
      </c>
      <c r="C3484" t="s">
        <v>3295</v>
      </c>
      <c r="D3484">
        <v>41</v>
      </c>
      <c r="E3484">
        <v>524</v>
      </c>
      <c r="F3484" t="s">
        <v>1233</v>
      </c>
      <c r="G3484">
        <v>3</v>
      </c>
      <c r="H3484">
        <v>1</v>
      </c>
      <c r="I3484" t="s">
        <v>861</v>
      </c>
      <c r="J3484" t="s">
        <v>928</v>
      </c>
      <c r="K3484" t="s">
        <v>913</v>
      </c>
      <c r="L3484">
        <v>1179817.28</v>
      </c>
    </row>
    <row r="3485" spans="1:12" x14ac:dyDescent="0.25">
      <c r="A3485" t="s">
        <v>3835</v>
      </c>
      <c r="B3485" t="s">
        <v>3815</v>
      </c>
      <c r="C3485" t="s">
        <v>3295</v>
      </c>
      <c r="D3485">
        <v>32.5</v>
      </c>
      <c r="E3485">
        <v>251</v>
      </c>
      <c r="F3485" t="s">
        <v>860</v>
      </c>
      <c r="G3485">
        <v>1</v>
      </c>
      <c r="H3485">
        <v>1</v>
      </c>
      <c r="I3485" t="s">
        <v>928</v>
      </c>
      <c r="J3485" t="s">
        <v>928</v>
      </c>
      <c r="K3485" t="s">
        <v>863</v>
      </c>
      <c r="L3485">
        <v>1629657.05</v>
      </c>
    </row>
    <row r="3486" spans="1:12" x14ac:dyDescent="0.25">
      <c r="A3486" t="s">
        <v>3836</v>
      </c>
      <c r="B3486" t="s">
        <v>3815</v>
      </c>
      <c r="C3486" t="s">
        <v>3295</v>
      </c>
      <c r="D3486">
        <v>25.5</v>
      </c>
      <c r="E3486">
        <v>175</v>
      </c>
      <c r="F3486" t="s">
        <v>860</v>
      </c>
      <c r="G3486">
        <v>1</v>
      </c>
      <c r="H3486">
        <v>1</v>
      </c>
      <c r="I3486" t="s">
        <v>928</v>
      </c>
      <c r="J3486" t="s">
        <v>928</v>
      </c>
      <c r="K3486" t="s">
        <v>863</v>
      </c>
      <c r="L3486">
        <v>9095.6200000000008</v>
      </c>
    </row>
    <row r="3487" spans="1:12" x14ac:dyDescent="0.25">
      <c r="A3487" t="s">
        <v>159</v>
      </c>
      <c r="B3487" t="s">
        <v>3815</v>
      </c>
      <c r="C3487" t="s">
        <v>3295</v>
      </c>
      <c r="D3487">
        <v>41</v>
      </c>
      <c r="E3487">
        <v>452.1</v>
      </c>
      <c r="F3487" t="s">
        <v>916</v>
      </c>
      <c r="G3487">
        <v>3</v>
      </c>
      <c r="H3487">
        <v>1</v>
      </c>
      <c r="I3487" t="s">
        <v>928</v>
      </c>
      <c r="J3487" t="s">
        <v>928</v>
      </c>
      <c r="K3487" t="s">
        <v>913</v>
      </c>
      <c r="L3487">
        <v>19019081.219999999</v>
      </c>
    </row>
    <row r="3488" spans="1:12" x14ac:dyDescent="0.25">
      <c r="A3488" t="s">
        <v>3837</v>
      </c>
      <c r="B3488" t="s">
        <v>3815</v>
      </c>
      <c r="C3488" t="s">
        <v>3295</v>
      </c>
      <c r="D3488">
        <v>30.7</v>
      </c>
      <c r="E3488">
        <v>635</v>
      </c>
      <c r="F3488" t="s">
        <v>860</v>
      </c>
      <c r="G3488">
        <v>1</v>
      </c>
      <c r="H3488">
        <v>1</v>
      </c>
      <c r="I3488" t="s">
        <v>993</v>
      </c>
      <c r="J3488" t="s">
        <v>994</v>
      </c>
      <c r="K3488" t="s">
        <v>863</v>
      </c>
      <c r="L3488">
        <v>18445.52</v>
      </c>
    </row>
    <row r="3489" spans="1:12" x14ac:dyDescent="0.25">
      <c r="A3489" t="s">
        <v>3838</v>
      </c>
      <c r="B3489" t="s">
        <v>3815</v>
      </c>
      <c r="C3489" t="s">
        <v>3295</v>
      </c>
      <c r="D3489">
        <v>30.5</v>
      </c>
      <c r="E3489">
        <v>518.82000000000005</v>
      </c>
      <c r="F3489" t="s">
        <v>860</v>
      </c>
      <c r="G3489">
        <v>1</v>
      </c>
      <c r="H3489">
        <v>1</v>
      </c>
      <c r="I3489" t="s">
        <v>928</v>
      </c>
      <c r="J3489" t="s">
        <v>928</v>
      </c>
      <c r="K3489" t="s">
        <v>863</v>
      </c>
      <c r="L3489" t="s">
        <v>844</v>
      </c>
    </row>
    <row r="3490" spans="1:12" x14ac:dyDescent="0.25">
      <c r="A3490" t="s">
        <v>3839</v>
      </c>
      <c r="B3490" t="s">
        <v>3815</v>
      </c>
      <c r="C3490" t="s">
        <v>3295</v>
      </c>
      <c r="D3490">
        <v>35.700000000000003</v>
      </c>
      <c r="E3490">
        <v>221</v>
      </c>
      <c r="F3490" t="s">
        <v>865</v>
      </c>
      <c r="G3490">
        <v>2</v>
      </c>
      <c r="H3490">
        <v>1</v>
      </c>
      <c r="I3490" t="s">
        <v>928</v>
      </c>
      <c r="J3490" t="s">
        <v>928</v>
      </c>
      <c r="K3490" t="s">
        <v>913</v>
      </c>
      <c r="L3490">
        <v>99924.43</v>
      </c>
    </row>
    <row r="3491" spans="1:12" x14ac:dyDescent="0.25">
      <c r="A3491" t="s">
        <v>11113</v>
      </c>
      <c r="B3491" t="s">
        <v>3815</v>
      </c>
      <c r="C3491" t="s">
        <v>3295</v>
      </c>
      <c r="D3491">
        <v>37.6</v>
      </c>
      <c r="E3491">
        <v>507.96</v>
      </c>
      <c r="F3491" t="s">
        <v>860</v>
      </c>
      <c r="G3491">
        <v>2</v>
      </c>
      <c r="H3491">
        <v>1</v>
      </c>
      <c r="I3491" t="s">
        <v>928</v>
      </c>
      <c r="J3491" t="s">
        <v>928</v>
      </c>
      <c r="K3491" t="s">
        <v>868</v>
      </c>
      <c r="L3491">
        <v>44924.58</v>
      </c>
    </row>
    <row r="3492" spans="1:12" x14ac:dyDescent="0.25">
      <c r="A3492" t="s">
        <v>3840</v>
      </c>
      <c r="B3492" t="s">
        <v>3815</v>
      </c>
      <c r="C3492" t="s">
        <v>3295</v>
      </c>
      <c r="D3492">
        <v>29.2</v>
      </c>
      <c r="E3492">
        <v>338</v>
      </c>
      <c r="F3492" t="s">
        <v>860</v>
      </c>
      <c r="G3492">
        <v>2</v>
      </c>
      <c r="H3492">
        <v>1</v>
      </c>
      <c r="I3492" t="s">
        <v>928</v>
      </c>
      <c r="J3492" t="s">
        <v>928</v>
      </c>
      <c r="K3492" t="s">
        <v>863</v>
      </c>
      <c r="L3492">
        <v>11021.79</v>
      </c>
    </row>
    <row r="3493" spans="1:12" x14ac:dyDescent="0.25">
      <c r="A3493" t="s">
        <v>3841</v>
      </c>
      <c r="B3493" t="s">
        <v>3815</v>
      </c>
      <c r="C3493" t="s">
        <v>3295</v>
      </c>
      <c r="D3493">
        <v>27</v>
      </c>
      <c r="E3493">
        <v>249.92</v>
      </c>
      <c r="F3493" t="s">
        <v>860</v>
      </c>
      <c r="G3493">
        <v>1</v>
      </c>
      <c r="H3493">
        <v>1</v>
      </c>
      <c r="I3493" t="s">
        <v>928</v>
      </c>
      <c r="J3493" t="s">
        <v>928</v>
      </c>
      <c r="K3493" t="s">
        <v>863</v>
      </c>
      <c r="L3493">
        <v>92.35</v>
      </c>
    </row>
    <row r="3494" spans="1:12" x14ac:dyDescent="0.25">
      <c r="A3494" t="s">
        <v>3842</v>
      </c>
      <c r="B3494" t="s">
        <v>3815</v>
      </c>
      <c r="C3494" t="s">
        <v>3295</v>
      </c>
      <c r="D3494">
        <v>35.200000000000003</v>
      </c>
      <c r="E3494">
        <v>401</v>
      </c>
      <c r="F3494" t="s">
        <v>860</v>
      </c>
      <c r="G3494">
        <v>1</v>
      </c>
      <c r="H3494">
        <v>1</v>
      </c>
      <c r="I3494" t="s">
        <v>928</v>
      </c>
      <c r="J3494" t="s">
        <v>928</v>
      </c>
      <c r="K3494" t="s">
        <v>863</v>
      </c>
      <c r="L3494">
        <v>8280.85</v>
      </c>
    </row>
    <row r="3495" spans="1:12" x14ac:dyDescent="0.25">
      <c r="A3495" t="s">
        <v>428</v>
      </c>
      <c r="B3495" t="s">
        <v>3815</v>
      </c>
      <c r="C3495" t="s">
        <v>3295</v>
      </c>
      <c r="D3495">
        <v>34.799999999999997</v>
      </c>
      <c r="E3495">
        <v>513.14</v>
      </c>
      <c r="F3495" t="s">
        <v>867</v>
      </c>
      <c r="G3495">
        <v>2</v>
      </c>
      <c r="H3495">
        <v>1</v>
      </c>
      <c r="I3495" t="s">
        <v>928</v>
      </c>
      <c r="J3495" t="s">
        <v>928</v>
      </c>
      <c r="K3495" t="s">
        <v>868</v>
      </c>
      <c r="L3495">
        <v>13313192.58</v>
      </c>
    </row>
    <row r="3496" spans="1:12" x14ac:dyDescent="0.25">
      <c r="A3496" t="s">
        <v>3844</v>
      </c>
      <c r="B3496" t="s">
        <v>3815</v>
      </c>
      <c r="C3496" t="s">
        <v>3295</v>
      </c>
      <c r="D3496">
        <v>30</v>
      </c>
      <c r="E3496">
        <v>467</v>
      </c>
      <c r="F3496" t="s">
        <v>844</v>
      </c>
      <c r="G3496">
        <v>1</v>
      </c>
      <c r="H3496">
        <v>1</v>
      </c>
      <c r="I3496" t="s">
        <v>928</v>
      </c>
      <c r="J3496" t="s">
        <v>928</v>
      </c>
      <c r="K3496" t="s">
        <v>863</v>
      </c>
      <c r="L3496">
        <v>9689.8799999999992</v>
      </c>
    </row>
    <row r="3497" spans="1:12" x14ac:dyDescent="0.25">
      <c r="A3497" t="s">
        <v>3845</v>
      </c>
      <c r="B3497" t="s">
        <v>3815</v>
      </c>
      <c r="C3497" t="s">
        <v>3295</v>
      </c>
      <c r="D3497">
        <v>39.5</v>
      </c>
      <c r="E3497">
        <v>540.37</v>
      </c>
      <c r="F3497" t="s">
        <v>865</v>
      </c>
      <c r="G3497">
        <v>2</v>
      </c>
      <c r="H3497">
        <v>1</v>
      </c>
      <c r="I3497" t="s">
        <v>928</v>
      </c>
      <c r="J3497" t="s">
        <v>928</v>
      </c>
      <c r="K3497" t="s">
        <v>868</v>
      </c>
      <c r="L3497">
        <v>1353458.96</v>
      </c>
    </row>
    <row r="3498" spans="1:12" x14ac:dyDescent="0.25">
      <c r="A3498" t="s">
        <v>41</v>
      </c>
      <c r="B3498" t="s">
        <v>3815</v>
      </c>
      <c r="C3498" t="s">
        <v>3295</v>
      </c>
      <c r="D3498">
        <v>39.1</v>
      </c>
      <c r="E3498">
        <v>246</v>
      </c>
      <c r="F3498" t="s">
        <v>984</v>
      </c>
      <c r="G3498">
        <v>3</v>
      </c>
      <c r="H3498">
        <v>2</v>
      </c>
      <c r="I3498" t="s">
        <v>928</v>
      </c>
      <c r="J3498" t="s">
        <v>928</v>
      </c>
      <c r="K3498" t="s">
        <v>913</v>
      </c>
      <c r="L3498">
        <v>13975046.48</v>
      </c>
    </row>
    <row r="3499" spans="1:12" x14ac:dyDescent="0.25">
      <c r="A3499" t="s">
        <v>3847</v>
      </c>
      <c r="B3499" t="s">
        <v>3815</v>
      </c>
      <c r="C3499" t="s">
        <v>3295</v>
      </c>
      <c r="D3499">
        <v>23</v>
      </c>
      <c r="E3499">
        <v>277.38</v>
      </c>
      <c r="F3499" t="s">
        <v>867</v>
      </c>
      <c r="G3499">
        <v>2</v>
      </c>
      <c r="H3499">
        <v>1</v>
      </c>
      <c r="I3499" t="s">
        <v>928</v>
      </c>
      <c r="J3499" t="s">
        <v>928</v>
      </c>
      <c r="K3499" t="s">
        <v>868</v>
      </c>
      <c r="L3499">
        <v>16389.59</v>
      </c>
    </row>
    <row r="3500" spans="1:12" x14ac:dyDescent="0.25">
      <c r="A3500" t="s">
        <v>3848</v>
      </c>
      <c r="B3500" t="s">
        <v>3815</v>
      </c>
      <c r="C3500" t="s">
        <v>3295</v>
      </c>
      <c r="D3500">
        <v>35.299999999999997</v>
      </c>
      <c r="E3500">
        <v>401</v>
      </c>
      <c r="F3500" t="s">
        <v>860</v>
      </c>
      <c r="G3500">
        <v>2</v>
      </c>
      <c r="H3500">
        <v>1</v>
      </c>
      <c r="I3500" t="s">
        <v>928</v>
      </c>
      <c r="J3500" t="s">
        <v>928</v>
      </c>
      <c r="K3500" t="s">
        <v>863</v>
      </c>
      <c r="L3500">
        <v>28429.7</v>
      </c>
    </row>
    <row r="3501" spans="1:12" x14ac:dyDescent="0.25">
      <c r="A3501" t="s">
        <v>3849</v>
      </c>
      <c r="B3501" t="s">
        <v>3815</v>
      </c>
      <c r="C3501" t="s">
        <v>3295</v>
      </c>
      <c r="D3501">
        <v>36.700000000000003</v>
      </c>
      <c r="E3501">
        <v>507.96</v>
      </c>
      <c r="F3501" t="s">
        <v>860</v>
      </c>
      <c r="G3501">
        <v>2</v>
      </c>
      <c r="H3501">
        <v>1</v>
      </c>
      <c r="I3501" t="s">
        <v>928</v>
      </c>
      <c r="J3501" t="s">
        <v>928</v>
      </c>
      <c r="K3501" t="s">
        <v>868</v>
      </c>
      <c r="L3501">
        <v>5394057.7199999997</v>
      </c>
    </row>
    <row r="3502" spans="1:12" x14ac:dyDescent="0.25">
      <c r="A3502" t="s">
        <v>369</v>
      </c>
      <c r="B3502" t="s">
        <v>3815</v>
      </c>
      <c r="C3502" t="s">
        <v>3295</v>
      </c>
      <c r="D3502">
        <v>36.299999999999997</v>
      </c>
      <c r="E3502">
        <v>284.60000000000002</v>
      </c>
      <c r="F3502" t="s">
        <v>1003</v>
      </c>
      <c r="G3502">
        <v>3</v>
      </c>
      <c r="H3502">
        <v>1</v>
      </c>
      <c r="I3502" t="s">
        <v>928</v>
      </c>
      <c r="J3502" t="s">
        <v>928</v>
      </c>
      <c r="K3502" t="s">
        <v>913</v>
      </c>
      <c r="L3502">
        <v>970986.53</v>
      </c>
    </row>
    <row r="3503" spans="1:12" x14ac:dyDescent="0.25">
      <c r="A3503" t="s">
        <v>3850</v>
      </c>
      <c r="B3503" t="s">
        <v>3815</v>
      </c>
      <c r="C3503" t="s">
        <v>3295</v>
      </c>
      <c r="D3503">
        <v>34</v>
      </c>
      <c r="E3503">
        <v>289</v>
      </c>
      <c r="F3503" t="s">
        <v>860</v>
      </c>
      <c r="G3503">
        <v>2</v>
      </c>
      <c r="H3503">
        <v>1</v>
      </c>
      <c r="I3503" t="s">
        <v>928</v>
      </c>
      <c r="J3503" t="s">
        <v>928</v>
      </c>
      <c r="K3503" t="s">
        <v>863</v>
      </c>
      <c r="L3503">
        <v>32245.360000000001</v>
      </c>
    </row>
    <row r="3504" spans="1:12" x14ac:dyDescent="0.25">
      <c r="A3504" t="s">
        <v>11114</v>
      </c>
      <c r="B3504" t="s">
        <v>3815</v>
      </c>
      <c r="C3504" t="s">
        <v>3295</v>
      </c>
      <c r="D3504">
        <v>35.1</v>
      </c>
      <c r="E3504">
        <v>470.53</v>
      </c>
      <c r="F3504" t="s">
        <v>865</v>
      </c>
      <c r="G3504">
        <v>3</v>
      </c>
      <c r="H3504">
        <v>1</v>
      </c>
      <c r="I3504" t="s">
        <v>928</v>
      </c>
      <c r="J3504" t="s">
        <v>928</v>
      </c>
      <c r="K3504" t="s">
        <v>913</v>
      </c>
      <c r="L3504">
        <v>2074732.63</v>
      </c>
    </row>
    <row r="3505" spans="1:12" x14ac:dyDescent="0.25">
      <c r="A3505" t="s">
        <v>3851</v>
      </c>
      <c r="B3505" t="s">
        <v>3815</v>
      </c>
      <c r="C3505" t="s">
        <v>3295</v>
      </c>
      <c r="D3505">
        <v>35.4</v>
      </c>
      <c r="E3505">
        <v>611</v>
      </c>
      <c r="F3505" t="s">
        <v>916</v>
      </c>
      <c r="G3505">
        <v>3</v>
      </c>
      <c r="H3505">
        <v>1</v>
      </c>
      <c r="I3505" t="s">
        <v>928</v>
      </c>
      <c r="J3505" t="s">
        <v>928</v>
      </c>
      <c r="K3505" t="s">
        <v>913</v>
      </c>
      <c r="L3505">
        <v>2756382.95</v>
      </c>
    </row>
    <row r="3506" spans="1:12" x14ac:dyDescent="0.25">
      <c r="A3506" t="s">
        <v>3852</v>
      </c>
      <c r="B3506" t="s">
        <v>3815</v>
      </c>
      <c r="C3506" t="s">
        <v>3295</v>
      </c>
      <c r="D3506">
        <v>45.7</v>
      </c>
      <c r="E3506">
        <v>573.5</v>
      </c>
      <c r="F3506" t="s">
        <v>1233</v>
      </c>
      <c r="G3506">
        <v>3</v>
      </c>
      <c r="H3506">
        <v>1</v>
      </c>
      <c r="I3506" t="s">
        <v>928</v>
      </c>
      <c r="J3506" t="s">
        <v>928</v>
      </c>
      <c r="K3506" t="s">
        <v>913</v>
      </c>
      <c r="L3506">
        <v>12915376.880000001</v>
      </c>
    </row>
    <row r="3507" spans="1:12" x14ac:dyDescent="0.25">
      <c r="A3507" t="s">
        <v>3853</v>
      </c>
      <c r="B3507" t="s">
        <v>3815</v>
      </c>
      <c r="C3507" t="s">
        <v>3295</v>
      </c>
      <c r="D3507">
        <v>35.9</v>
      </c>
      <c r="E3507">
        <v>244</v>
      </c>
      <c r="F3507" t="s">
        <v>860</v>
      </c>
      <c r="G3507">
        <v>2</v>
      </c>
      <c r="H3507">
        <v>1</v>
      </c>
      <c r="I3507" t="s">
        <v>928</v>
      </c>
      <c r="J3507" t="s">
        <v>928</v>
      </c>
      <c r="K3507" t="s">
        <v>868</v>
      </c>
      <c r="L3507">
        <v>95101.34</v>
      </c>
    </row>
    <row r="3508" spans="1:12" x14ac:dyDescent="0.25">
      <c r="A3508" t="s">
        <v>3854</v>
      </c>
      <c r="B3508" t="s">
        <v>3815</v>
      </c>
      <c r="C3508" t="s">
        <v>3295</v>
      </c>
      <c r="D3508">
        <v>36.299999999999997</v>
      </c>
      <c r="E3508">
        <v>292.55</v>
      </c>
      <c r="F3508" t="s">
        <v>984</v>
      </c>
      <c r="G3508">
        <v>3</v>
      </c>
      <c r="H3508">
        <v>1</v>
      </c>
      <c r="I3508" t="s">
        <v>928</v>
      </c>
      <c r="J3508" t="s">
        <v>928</v>
      </c>
      <c r="K3508" t="s">
        <v>913</v>
      </c>
      <c r="L3508">
        <v>4469957.42</v>
      </c>
    </row>
    <row r="3509" spans="1:12" x14ac:dyDescent="0.25">
      <c r="A3509" t="s">
        <v>3855</v>
      </c>
      <c r="B3509" t="s">
        <v>3815</v>
      </c>
      <c r="C3509" t="s">
        <v>3295</v>
      </c>
      <c r="D3509">
        <v>38.799999999999997</v>
      </c>
      <c r="E3509">
        <v>676.34</v>
      </c>
      <c r="F3509" t="s">
        <v>867</v>
      </c>
      <c r="G3509">
        <v>2</v>
      </c>
      <c r="H3509">
        <v>1</v>
      </c>
      <c r="I3509" t="s">
        <v>928</v>
      </c>
      <c r="J3509" t="s">
        <v>928</v>
      </c>
      <c r="K3509" t="s">
        <v>868</v>
      </c>
      <c r="L3509">
        <v>374479.03</v>
      </c>
    </row>
    <row r="3510" spans="1:12" x14ac:dyDescent="0.25">
      <c r="A3510" t="s">
        <v>3857</v>
      </c>
      <c r="B3510" t="s">
        <v>3815</v>
      </c>
      <c r="C3510" t="s">
        <v>3295</v>
      </c>
      <c r="D3510">
        <v>30.4</v>
      </c>
      <c r="E3510">
        <v>635</v>
      </c>
      <c r="F3510" t="s">
        <v>860</v>
      </c>
      <c r="G3510">
        <v>1</v>
      </c>
      <c r="H3510">
        <v>1</v>
      </c>
      <c r="I3510" t="s">
        <v>928</v>
      </c>
      <c r="J3510" t="s">
        <v>994</v>
      </c>
      <c r="K3510" t="s">
        <v>863</v>
      </c>
      <c r="L3510">
        <v>693202.25</v>
      </c>
    </row>
    <row r="3511" spans="1:12" x14ac:dyDescent="0.25">
      <c r="A3511" t="s">
        <v>3858</v>
      </c>
      <c r="B3511" t="s">
        <v>3815</v>
      </c>
      <c r="C3511" t="s">
        <v>3295</v>
      </c>
      <c r="D3511">
        <v>27.5</v>
      </c>
      <c r="E3511">
        <v>175</v>
      </c>
      <c r="F3511" t="s">
        <v>860</v>
      </c>
      <c r="G3511">
        <v>1</v>
      </c>
      <c r="H3511">
        <v>1</v>
      </c>
      <c r="I3511" t="s">
        <v>861</v>
      </c>
      <c r="J3511" t="s">
        <v>882</v>
      </c>
      <c r="K3511" t="s">
        <v>863</v>
      </c>
      <c r="L3511">
        <v>104370.92</v>
      </c>
    </row>
    <row r="3512" spans="1:12" x14ac:dyDescent="0.25">
      <c r="A3512" t="s">
        <v>3859</v>
      </c>
      <c r="B3512" t="s">
        <v>3815</v>
      </c>
      <c r="C3512" t="s">
        <v>3295</v>
      </c>
      <c r="D3512">
        <v>29.9</v>
      </c>
      <c r="E3512">
        <v>175</v>
      </c>
      <c r="F3512" t="s">
        <v>860</v>
      </c>
      <c r="G3512">
        <v>1</v>
      </c>
      <c r="H3512">
        <v>1</v>
      </c>
      <c r="I3512" t="s">
        <v>928</v>
      </c>
      <c r="J3512" t="s">
        <v>928</v>
      </c>
      <c r="K3512" t="s">
        <v>863</v>
      </c>
      <c r="L3512">
        <v>137.99</v>
      </c>
    </row>
    <row r="3513" spans="1:12" x14ac:dyDescent="0.25">
      <c r="A3513" t="s">
        <v>3860</v>
      </c>
      <c r="B3513" t="s">
        <v>3815</v>
      </c>
      <c r="C3513" t="s">
        <v>3295</v>
      </c>
      <c r="D3513">
        <v>37.6</v>
      </c>
      <c r="E3513">
        <v>300</v>
      </c>
      <c r="F3513" t="s">
        <v>860</v>
      </c>
      <c r="G3513">
        <v>1</v>
      </c>
      <c r="H3513">
        <v>1</v>
      </c>
      <c r="I3513" t="s">
        <v>993</v>
      </c>
      <c r="J3513" t="s">
        <v>994</v>
      </c>
      <c r="K3513" t="s">
        <v>863</v>
      </c>
      <c r="L3513">
        <v>24724.98</v>
      </c>
    </row>
    <row r="3514" spans="1:12" x14ac:dyDescent="0.25">
      <c r="A3514" t="s">
        <v>11115</v>
      </c>
      <c r="B3514" t="s">
        <v>3815</v>
      </c>
      <c r="C3514" t="s">
        <v>3295</v>
      </c>
      <c r="D3514">
        <v>32</v>
      </c>
      <c r="E3514">
        <v>251</v>
      </c>
      <c r="F3514" t="s">
        <v>860</v>
      </c>
      <c r="G3514">
        <v>1</v>
      </c>
      <c r="H3514">
        <v>1</v>
      </c>
      <c r="I3514" t="s">
        <v>928</v>
      </c>
      <c r="J3514" t="s">
        <v>928</v>
      </c>
      <c r="K3514" t="s">
        <v>863</v>
      </c>
      <c r="L3514">
        <v>27245.48</v>
      </c>
    </row>
    <row r="3515" spans="1:12" x14ac:dyDescent="0.25">
      <c r="A3515" t="s">
        <v>3861</v>
      </c>
      <c r="B3515" t="s">
        <v>3815</v>
      </c>
      <c r="C3515" t="s">
        <v>3295</v>
      </c>
      <c r="D3515">
        <v>30.6</v>
      </c>
      <c r="E3515">
        <v>467</v>
      </c>
      <c r="F3515" t="s">
        <v>860</v>
      </c>
      <c r="G3515">
        <v>1</v>
      </c>
      <c r="H3515">
        <v>1</v>
      </c>
      <c r="I3515" t="s">
        <v>928</v>
      </c>
      <c r="J3515" t="s">
        <v>928</v>
      </c>
      <c r="K3515" t="s">
        <v>863</v>
      </c>
      <c r="L3515">
        <v>13034.76</v>
      </c>
    </row>
    <row r="3516" spans="1:12" x14ac:dyDescent="0.25">
      <c r="A3516" t="s">
        <v>3862</v>
      </c>
      <c r="B3516" t="s">
        <v>3815</v>
      </c>
      <c r="C3516" t="s">
        <v>3295</v>
      </c>
      <c r="D3516">
        <v>14.7</v>
      </c>
      <c r="E3516">
        <v>132.5</v>
      </c>
      <c r="F3516" t="s">
        <v>860</v>
      </c>
      <c r="G3516">
        <v>1</v>
      </c>
      <c r="H3516">
        <v>1</v>
      </c>
      <c r="I3516" t="s">
        <v>861</v>
      </c>
      <c r="J3516" t="s">
        <v>882</v>
      </c>
      <c r="K3516" t="s">
        <v>863</v>
      </c>
      <c r="L3516">
        <v>112222.33</v>
      </c>
    </row>
    <row r="3517" spans="1:12" x14ac:dyDescent="0.25">
      <c r="A3517" t="s">
        <v>3863</v>
      </c>
      <c r="B3517" t="s">
        <v>3815</v>
      </c>
      <c r="C3517" t="s">
        <v>3295</v>
      </c>
      <c r="D3517">
        <v>12.5</v>
      </c>
      <c r="E3517">
        <v>129.5</v>
      </c>
      <c r="F3517" t="s">
        <v>860</v>
      </c>
      <c r="G3517">
        <v>1</v>
      </c>
      <c r="H3517">
        <v>1</v>
      </c>
      <c r="I3517" t="s">
        <v>928</v>
      </c>
      <c r="J3517" t="s">
        <v>928</v>
      </c>
      <c r="K3517" t="s">
        <v>863</v>
      </c>
      <c r="L3517">
        <v>1282466.77</v>
      </c>
    </row>
    <row r="3518" spans="1:12" x14ac:dyDescent="0.25">
      <c r="A3518" t="s">
        <v>226</v>
      </c>
      <c r="B3518" t="s">
        <v>3815</v>
      </c>
      <c r="C3518" t="s">
        <v>3295</v>
      </c>
      <c r="D3518">
        <v>17.399999999999999</v>
      </c>
      <c r="E3518">
        <v>88</v>
      </c>
      <c r="F3518" t="s">
        <v>867</v>
      </c>
      <c r="G3518">
        <v>2</v>
      </c>
      <c r="H3518">
        <v>1</v>
      </c>
      <c r="I3518" t="s">
        <v>928</v>
      </c>
      <c r="J3518" t="s">
        <v>928</v>
      </c>
      <c r="K3518" t="s">
        <v>913</v>
      </c>
      <c r="L3518">
        <v>6665383.1600000001</v>
      </c>
    </row>
    <row r="3519" spans="1:12" x14ac:dyDescent="0.25">
      <c r="A3519" t="s">
        <v>3864</v>
      </c>
      <c r="B3519" t="s">
        <v>3815</v>
      </c>
      <c r="C3519" t="s">
        <v>3295</v>
      </c>
      <c r="D3519">
        <v>13.6</v>
      </c>
      <c r="E3519">
        <v>128</v>
      </c>
      <c r="F3519" t="s">
        <v>860</v>
      </c>
      <c r="G3519">
        <v>1</v>
      </c>
      <c r="H3519">
        <v>1</v>
      </c>
      <c r="I3519" t="s">
        <v>928</v>
      </c>
      <c r="J3519" t="s">
        <v>928</v>
      </c>
      <c r="K3519" t="s">
        <v>863</v>
      </c>
      <c r="L3519">
        <v>3560822.24</v>
      </c>
    </row>
    <row r="3520" spans="1:12" x14ac:dyDescent="0.25">
      <c r="A3520" t="s">
        <v>3865</v>
      </c>
      <c r="B3520" t="s">
        <v>3815</v>
      </c>
      <c r="C3520" t="s">
        <v>3295</v>
      </c>
      <c r="D3520">
        <v>10.199999999999999</v>
      </c>
      <c r="E3520">
        <v>212</v>
      </c>
      <c r="F3520" t="s">
        <v>860</v>
      </c>
      <c r="G3520">
        <v>1</v>
      </c>
      <c r="H3520">
        <v>1</v>
      </c>
      <c r="I3520" t="s">
        <v>928</v>
      </c>
      <c r="J3520" t="s">
        <v>994</v>
      </c>
      <c r="K3520" t="s">
        <v>863</v>
      </c>
      <c r="L3520">
        <v>473163.74</v>
      </c>
    </row>
    <row r="3521" spans="1:12" x14ac:dyDescent="0.25">
      <c r="A3521" t="s">
        <v>3866</v>
      </c>
      <c r="B3521" t="s">
        <v>3815</v>
      </c>
      <c r="C3521" t="s">
        <v>3295</v>
      </c>
      <c r="D3521">
        <v>12.3</v>
      </c>
      <c r="E3521">
        <v>193</v>
      </c>
      <c r="F3521" t="s">
        <v>860</v>
      </c>
      <c r="G3521">
        <v>1</v>
      </c>
      <c r="H3521">
        <v>1</v>
      </c>
      <c r="I3521" t="s">
        <v>928</v>
      </c>
      <c r="J3521" t="s">
        <v>928</v>
      </c>
      <c r="K3521" t="s">
        <v>863</v>
      </c>
      <c r="L3521">
        <v>86050.25</v>
      </c>
    </row>
    <row r="3522" spans="1:12" x14ac:dyDescent="0.25">
      <c r="A3522" t="s">
        <v>3868</v>
      </c>
      <c r="B3522" t="s">
        <v>3815</v>
      </c>
      <c r="C3522" t="s">
        <v>3295</v>
      </c>
      <c r="D3522">
        <v>6.9</v>
      </c>
      <c r="E3522">
        <v>175</v>
      </c>
      <c r="F3522" t="s">
        <v>865</v>
      </c>
      <c r="G3522">
        <v>2</v>
      </c>
      <c r="H3522">
        <v>1</v>
      </c>
      <c r="I3522" t="s">
        <v>928</v>
      </c>
      <c r="J3522" t="s">
        <v>928</v>
      </c>
      <c r="K3522" t="s">
        <v>863</v>
      </c>
      <c r="L3522">
        <v>1160987.21</v>
      </c>
    </row>
    <row r="3523" spans="1:12" x14ac:dyDescent="0.25">
      <c r="A3523" t="s">
        <v>3869</v>
      </c>
      <c r="B3523" t="s">
        <v>3815</v>
      </c>
      <c r="C3523" t="s">
        <v>3295</v>
      </c>
      <c r="D3523">
        <v>10.1</v>
      </c>
      <c r="E3523">
        <v>166</v>
      </c>
      <c r="F3523" t="s">
        <v>860</v>
      </c>
      <c r="G3523">
        <v>1</v>
      </c>
      <c r="H3523">
        <v>1</v>
      </c>
      <c r="I3523" t="s">
        <v>861</v>
      </c>
      <c r="J3523" t="s">
        <v>882</v>
      </c>
      <c r="K3523" t="s">
        <v>863</v>
      </c>
      <c r="L3523">
        <v>2883955.96</v>
      </c>
    </row>
    <row r="3524" spans="1:12" x14ac:dyDescent="0.25">
      <c r="A3524" t="s">
        <v>11116</v>
      </c>
      <c r="B3524" t="s">
        <v>3815</v>
      </c>
      <c r="C3524" t="s">
        <v>3295</v>
      </c>
      <c r="D3524">
        <v>13.5</v>
      </c>
      <c r="E3524">
        <v>272</v>
      </c>
      <c r="F3524" t="s">
        <v>860</v>
      </c>
      <c r="G3524">
        <v>1</v>
      </c>
      <c r="H3524">
        <v>1</v>
      </c>
      <c r="I3524" t="s">
        <v>928</v>
      </c>
      <c r="J3524" t="s">
        <v>928</v>
      </c>
      <c r="K3524" t="s">
        <v>863</v>
      </c>
      <c r="L3524">
        <v>521253.94</v>
      </c>
    </row>
    <row r="3525" spans="1:12" x14ac:dyDescent="0.25">
      <c r="A3525" t="s">
        <v>11117</v>
      </c>
      <c r="B3525" t="s">
        <v>3815</v>
      </c>
      <c r="C3525" t="s">
        <v>3295</v>
      </c>
      <c r="D3525">
        <v>17.899999999999999</v>
      </c>
      <c r="E3525">
        <v>234</v>
      </c>
      <c r="F3525" t="s">
        <v>867</v>
      </c>
      <c r="G3525">
        <v>2</v>
      </c>
      <c r="H3525">
        <v>1</v>
      </c>
      <c r="I3525" t="s">
        <v>928</v>
      </c>
      <c r="J3525" t="s">
        <v>928</v>
      </c>
      <c r="K3525" t="s">
        <v>863</v>
      </c>
      <c r="L3525">
        <v>158921.03</v>
      </c>
    </row>
    <row r="3526" spans="1:12" x14ac:dyDescent="0.25">
      <c r="A3526" t="s">
        <v>3870</v>
      </c>
      <c r="B3526" t="s">
        <v>3815</v>
      </c>
      <c r="C3526" t="s">
        <v>3295</v>
      </c>
      <c r="D3526">
        <v>20.399999999999999</v>
      </c>
      <c r="E3526">
        <v>178</v>
      </c>
      <c r="F3526" t="s">
        <v>867</v>
      </c>
      <c r="G3526">
        <v>2</v>
      </c>
      <c r="H3526">
        <v>1</v>
      </c>
      <c r="I3526" t="s">
        <v>928</v>
      </c>
      <c r="J3526" t="s">
        <v>928</v>
      </c>
      <c r="K3526" t="s">
        <v>863</v>
      </c>
      <c r="L3526">
        <v>3037012.19</v>
      </c>
    </row>
    <row r="3527" spans="1:12" x14ac:dyDescent="0.25">
      <c r="A3527" t="s">
        <v>3871</v>
      </c>
      <c r="B3527" t="s">
        <v>3815</v>
      </c>
      <c r="C3527" t="s">
        <v>3295</v>
      </c>
      <c r="D3527">
        <v>15</v>
      </c>
      <c r="E3527">
        <v>207</v>
      </c>
      <c r="F3527" t="s">
        <v>867</v>
      </c>
      <c r="G3527">
        <v>2</v>
      </c>
      <c r="H3527">
        <v>1</v>
      </c>
      <c r="I3527" t="s">
        <v>928</v>
      </c>
      <c r="J3527" t="s">
        <v>928</v>
      </c>
      <c r="K3527" t="s">
        <v>863</v>
      </c>
      <c r="L3527">
        <v>1680479.72</v>
      </c>
    </row>
    <row r="3528" spans="1:12" x14ac:dyDescent="0.25">
      <c r="A3528" t="s">
        <v>3872</v>
      </c>
      <c r="B3528" t="s">
        <v>3815</v>
      </c>
      <c r="C3528" t="s">
        <v>3295</v>
      </c>
      <c r="D3528">
        <v>8.8000000000000007</v>
      </c>
      <c r="E3528">
        <v>146</v>
      </c>
      <c r="F3528" t="s">
        <v>867</v>
      </c>
      <c r="G3528">
        <v>2</v>
      </c>
      <c r="H3528">
        <v>1</v>
      </c>
      <c r="I3528" t="s">
        <v>928</v>
      </c>
      <c r="J3528" t="s">
        <v>928</v>
      </c>
      <c r="K3528" t="s">
        <v>868</v>
      </c>
      <c r="L3528">
        <v>3068149.17</v>
      </c>
    </row>
    <row r="3529" spans="1:12" x14ac:dyDescent="0.25">
      <c r="A3529" t="s">
        <v>3873</v>
      </c>
      <c r="B3529" t="s">
        <v>3815</v>
      </c>
      <c r="C3529" t="s">
        <v>3295</v>
      </c>
      <c r="D3529">
        <v>9</v>
      </c>
      <c r="E3529">
        <v>181</v>
      </c>
      <c r="F3529" t="s">
        <v>860</v>
      </c>
      <c r="G3529">
        <v>1</v>
      </c>
      <c r="H3529">
        <v>1</v>
      </c>
      <c r="I3529" t="s">
        <v>993</v>
      </c>
      <c r="J3529" t="s">
        <v>928</v>
      </c>
      <c r="K3529" t="s">
        <v>863</v>
      </c>
      <c r="L3529">
        <v>13431.36</v>
      </c>
    </row>
    <row r="3530" spans="1:12" x14ac:dyDescent="0.25">
      <c r="A3530" t="s">
        <v>11118</v>
      </c>
      <c r="B3530" t="s">
        <v>3815</v>
      </c>
      <c r="C3530" t="s">
        <v>3295</v>
      </c>
      <c r="D3530">
        <v>18.100000000000001</v>
      </c>
      <c r="E3530">
        <v>210</v>
      </c>
      <c r="F3530" t="s">
        <v>867</v>
      </c>
      <c r="G3530">
        <v>2</v>
      </c>
      <c r="H3530">
        <v>1</v>
      </c>
      <c r="I3530" t="s">
        <v>928</v>
      </c>
      <c r="J3530" t="s">
        <v>928</v>
      </c>
      <c r="K3530" t="s">
        <v>863</v>
      </c>
      <c r="L3530">
        <v>293348.65000000002</v>
      </c>
    </row>
    <row r="3531" spans="1:12" x14ac:dyDescent="0.25">
      <c r="A3531" t="s">
        <v>11119</v>
      </c>
      <c r="B3531" t="s">
        <v>3815</v>
      </c>
      <c r="C3531" t="s">
        <v>3295</v>
      </c>
      <c r="D3531">
        <v>7.4</v>
      </c>
      <c r="E3531">
        <v>172</v>
      </c>
      <c r="F3531" t="s">
        <v>844</v>
      </c>
      <c r="G3531">
        <v>2</v>
      </c>
      <c r="H3531">
        <v>1</v>
      </c>
      <c r="I3531" t="s">
        <v>928</v>
      </c>
      <c r="J3531" t="s">
        <v>928</v>
      </c>
      <c r="K3531" t="s">
        <v>863</v>
      </c>
      <c r="L3531">
        <v>180224.31</v>
      </c>
    </row>
    <row r="3532" spans="1:12" x14ac:dyDescent="0.25">
      <c r="A3532" t="s">
        <v>3874</v>
      </c>
      <c r="B3532" t="s">
        <v>3815</v>
      </c>
      <c r="C3532" t="s">
        <v>3295</v>
      </c>
      <c r="D3532">
        <v>10.3</v>
      </c>
      <c r="E3532">
        <v>172</v>
      </c>
      <c r="F3532" t="s">
        <v>860</v>
      </c>
      <c r="G3532">
        <v>2</v>
      </c>
      <c r="H3532">
        <v>1</v>
      </c>
      <c r="I3532" t="s">
        <v>928</v>
      </c>
      <c r="J3532" t="s">
        <v>928</v>
      </c>
      <c r="K3532" t="s">
        <v>863</v>
      </c>
      <c r="L3532">
        <v>140727.06</v>
      </c>
    </row>
    <row r="3533" spans="1:12" x14ac:dyDescent="0.25">
      <c r="A3533" t="s">
        <v>3876</v>
      </c>
      <c r="B3533" t="s">
        <v>3815</v>
      </c>
      <c r="C3533" t="s">
        <v>3295</v>
      </c>
      <c r="D3533">
        <v>9.4</v>
      </c>
      <c r="E3533">
        <v>101</v>
      </c>
      <c r="F3533" t="s">
        <v>860</v>
      </c>
      <c r="G3533">
        <v>2</v>
      </c>
      <c r="H3533">
        <v>1</v>
      </c>
      <c r="I3533" t="s">
        <v>928</v>
      </c>
      <c r="J3533" t="s">
        <v>882</v>
      </c>
      <c r="K3533" t="s">
        <v>863</v>
      </c>
      <c r="L3533">
        <v>123771.88</v>
      </c>
    </row>
    <row r="3534" spans="1:12" x14ac:dyDescent="0.25">
      <c r="A3534" t="s">
        <v>3877</v>
      </c>
      <c r="B3534" t="s">
        <v>3815</v>
      </c>
      <c r="C3534" t="s">
        <v>3295</v>
      </c>
      <c r="D3534">
        <v>14.3</v>
      </c>
      <c r="E3534">
        <v>204</v>
      </c>
      <c r="F3534" t="s">
        <v>860</v>
      </c>
      <c r="G3534">
        <v>2</v>
      </c>
      <c r="H3534">
        <v>1</v>
      </c>
      <c r="I3534" t="s">
        <v>928</v>
      </c>
      <c r="J3534" t="s">
        <v>928</v>
      </c>
      <c r="K3534" t="s">
        <v>863</v>
      </c>
      <c r="L3534">
        <v>670090.88</v>
      </c>
    </row>
    <row r="3535" spans="1:12" x14ac:dyDescent="0.25">
      <c r="A3535" t="s">
        <v>3878</v>
      </c>
      <c r="B3535" t="s">
        <v>3815</v>
      </c>
      <c r="C3535" t="s">
        <v>3295</v>
      </c>
      <c r="D3535">
        <v>8.6999999999999993</v>
      </c>
      <c r="E3535">
        <v>154.4</v>
      </c>
      <c r="F3535" t="s">
        <v>867</v>
      </c>
      <c r="G3535">
        <v>2</v>
      </c>
      <c r="H3535">
        <v>1</v>
      </c>
      <c r="I3535" t="s">
        <v>928</v>
      </c>
      <c r="J3535" t="s">
        <v>928</v>
      </c>
      <c r="K3535" t="s">
        <v>863</v>
      </c>
      <c r="L3535">
        <v>81043.679999999993</v>
      </c>
    </row>
    <row r="3536" spans="1:12" x14ac:dyDescent="0.25">
      <c r="A3536" t="s">
        <v>3879</v>
      </c>
      <c r="B3536" t="s">
        <v>3815</v>
      </c>
      <c r="C3536" t="s">
        <v>3295</v>
      </c>
      <c r="D3536">
        <v>11.2</v>
      </c>
      <c r="E3536">
        <v>109</v>
      </c>
      <c r="F3536" t="s">
        <v>860</v>
      </c>
      <c r="G3536">
        <v>2</v>
      </c>
      <c r="H3536">
        <v>1</v>
      </c>
      <c r="I3536" t="s">
        <v>928</v>
      </c>
      <c r="J3536" t="s">
        <v>928</v>
      </c>
      <c r="K3536" t="s">
        <v>863</v>
      </c>
      <c r="L3536">
        <v>67589.94</v>
      </c>
    </row>
    <row r="3537" spans="1:12" x14ac:dyDescent="0.25">
      <c r="A3537" t="s">
        <v>3880</v>
      </c>
      <c r="B3537" t="s">
        <v>3815</v>
      </c>
      <c r="C3537" t="s">
        <v>3295</v>
      </c>
      <c r="D3537">
        <v>14.8</v>
      </c>
      <c r="E3537">
        <v>262</v>
      </c>
      <c r="F3537" t="s">
        <v>860</v>
      </c>
      <c r="G3537">
        <v>1</v>
      </c>
      <c r="H3537">
        <v>1</v>
      </c>
      <c r="I3537" t="s">
        <v>928</v>
      </c>
      <c r="J3537" t="s">
        <v>928</v>
      </c>
      <c r="K3537" t="s">
        <v>863</v>
      </c>
      <c r="L3537">
        <v>3381230.34</v>
      </c>
    </row>
    <row r="3538" spans="1:12" x14ac:dyDescent="0.25">
      <c r="A3538" t="s">
        <v>3881</v>
      </c>
      <c r="B3538" t="s">
        <v>3815</v>
      </c>
      <c r="C3538" t="s">
        <v>3295</v>
      </c>
      <c r="D3538">
        <v>7.8</v>
      </c>
      <c r="E3538">
        <v>78.5</v>
      </c>
      <c r="F3538" t="s">
        <v>860</v>
      </c>
      <c r="G3538">
        <v>2</v>
      </c>
      <c r="H3538">
        <v>1</v>
      </c>
      <c r="I3538" t="s">
        <v>928</v>
      </c>
      <c r="J3538" t="s">
        <v>928</v>
      </c>
      <c r="K3538" t="s">
        <v>863</v>
      </c>
      <c r="L3538">
        <v>1092392.74</v>
      </c>
    </row>
    <row r="3539" spans="1:12" x14ac:dyDescent="0.25">
      <c r="A3539" t="s">
        <v>3882</v>
      </c>
      <c r="B3539" t="s">
        <v>3815</v>
      </c>
      <c r="C3539" t="s">
        <v>3295</v>
      </c>
      <c r="D3539">
        <v>12.4</v>
      </c>
      <c r="E3539">
        <v>118</v>
      </c>
      <c r="F3539" t="s">
        <v>867</v>
      </c>
      <c r="G3539">
        <v>2</v>
      </c>
      <c r="H3539">
        <v>1</v>
      </c>
      <c r="I3539" t="s">
        <v>928</v>
      </c>
      <c r="J3539" t="s">
        <v>928</v>
      </c>
      <c r="K3539" t="s">
        <v>863</v>
      </c>
      <c r="L3539">
        <v>187835.71</v>
      </c>
    </row>
    <row r="3540" spans="1:12" x14ac:dyDescent="0.25">
      <c r="A3540" t="s">
        <v>3883</v>
      </c>
      <c r="B3540" t="s">
        <v>3815</v>
      </c>
      <c r="C3540" t="s">
        <v>3295</v>
      </c>
      <c r="D3540">
        <v>7.7</v>
      </c>
      <c r="E3540">
        <v>200</v>
      </c>
      <c r="F3540" t="s">
        <v>860</v>
      </c>
      <c r="G3540">
        <v>1</v>
      </c>
      <c r="H3540">
        <v>1</v>
      </c>
      <c r="I3540" t="s">
        <v>861</v>
      </c>
      <c r="J3540" t="s">
        <v>928</v>
      </c>
      <c r="K3540" t="s">
        <v>863</v>
      </c>
      <c r="L3540">
        <v>3924.6</v>
      </c>
    </row>
    <row r="3541" spans="1:12" x14ac:dyDescent="0.25">
      <c r="A3541" t="s">
        <v>3884</v>
      </c>
      <c r="B3541" t="s">
        <v>3815</v>
      </c>
      <c r="C3541" t="s">
        <v>3295</v>
      </c>
      <c r="D3541">
        <v>8.4</v>
      </c>
      <c r="E3541">
        <v>200</v>
      </c>
      <c r="F3541" t="s">
        <v>860</v>
      </c>
      <c r="G3541">
        <v>1</v>
      </c>
      <c r="H3541">
        <v>1</v>
      </c>
      <c r="I3541" t="s">
        <v>861</v>
      </c>
      <c r="J3541" t="s">
        <v>882</v>
      </c>
      <c r="K3541" t="s">
        <v>863</v>
      </c>
      <c r="L3541">
        <v>53723.98</v>
      </c>
    </row>
    <row r="3542" spans="1:12" x14ac:dyDescent="0.25">
      <c r="A3542" t="s">
        <v>3885</v>
      </c>
      <c r="B3542" t="s">
        <v>3815</v>
      </c>
      <c r="C3542" t="s">
        <v>3295</v>
      </c>
      <c r="D3542">
        <v>6.4</v>
      </c>
      <c r="E3542">
        <v>101.33</v>
      </c>
      <c r="F3542" t="s">
        <v>860</v>
      </c>
      <c r="G3542">
        <v>1</v>
      </c>
      <c r="H3542">
        <v>1</v>
      </c>
      <c r="I3542" t="s">
        <v>928</v>
      </c>
      <c r="J3542" t="s">
        <v>928</v>
      </c>
      <c r="K3542" t="s">
        <v>863</v>
      </c>
      <c r="L3542">
        <v>105285.43</v>
      </c>
    </row>
    <row r="3543" spans="1:12" x14ac:dyDescent="0.25">
      <c r="A3543" t="s">
        <v>3886</v>
      </c>
      <c r="B3543" t="s">
        <v>3815</v>
      </c>
      <c r="C3543" t="s">
        <v>3295</v>
      </c>
      <c r="D3543">
        <v>9.6999999999999993</v>
      </c>
      <c r="E3543">
        <v>52.4</v>
      </c>
      <c r="F3543" t="s">
        <v>860</v>
      </c>
      <c r="G3543">
        <v>1</v>
      </c>
      <c r="H3543">
        <v>1</v>
      </c>
      <c r="I3543" t="s">
        <v>861</v>
      </c>
      <c r="J3543" t="s">
        <v>882</v>
      </c>
      <c r="K3543" t="s">
        <v>863</v>
      </c>
      <c r="L3543">
        <v>3738.6</v>
      </c>
    </row>
    <row r="3544" spans="1:12" x14ac:dyDescent="0.25">
      <c r="A3544" t="s">
        <v>11120</v>
      </c>
      <c r="B3544" t="s">
        <v>3815</v>
      </c>
      <c r="C3544" t="s">
        <v>3295</v>
      </c>
      <c r="D3544">
        <v>13.1</v>
      </c>
      <c r="E3544">
        <v>41</v>
      </c>
      <c r="F3544" t="s">
        <v>860</v>
      </c>
      <c r="G3544">
        <v>1</v>
      </c>
      <c r="H3544">
        <v>1</v>
      </c>
      <c r="I3544" t="s">
        <v>861</v>
      </c>
      <c r="J3544" t="s">
        <v>882</v>
      </c>
      <c r="K3544" t="s">
        <v>863</v>
      </c>
      <c r="L3544">
        <v>4670.68</v>
      </c>
    </row>
    <row r="3545" spans="1:12" x14ac:dyDescent="0.25">
      <c r="A3545" t="s">
        <v>3888</v>
      </c>
      <c r="B3545" t="s">
        <v>3815</v>
      </c>
      <c r="C3545" t="s">
        <v>3295</v>
      </c>
      <c r="D3545">
        <v>15</v>
      </c>
      <c r="E3545">
        <v>101.33</v>
      </c>
      <c r="F3545" t="s">
        <v>860</v>
      </c>
      <c r="G3545">
        <v>1</v>
      </c>
      <c r="H3545">
        <v>1</v>
      </c>
      <c r="I3545" t="s">
        <v>861</v>
      </c>
      <c r="J3545" t="s">
        <v>882</v>
      </c>
      <c r="K3545" t="s">
        <v>863</v>
      </c>
      <c r="L3545">
        <v>19718.93</v>
      </c>
    </row>
    <row r="3546" spans="1:12" x14ac:dyDescent="0.25">
      <c r="A3546" t="s">
        <v>3889</v>
      </c>
      <c r="B3546" t="s">
        <v>3815</v>
      </c>
      <c r="C3546" t="s">
        <v>3295</v>
      </c>
      <c r="D3546">
        <v>9.9</v>
      </c>
      <c r="E3546">
        <v>47</v>
      </c>
      <c r="F3546" t="s">
        <v>860</v>
      </c>
      <c r="G3546">
        <v>1</v>
      </c>
      <c r="H3546">
        <v>1</v>
      </c>
      <c r="I3546" t="s">
        <v>861</v>
      </c>
      <c r="J3546" t="s">
        <v>882</v>
      </c>
      <c r="K3546" t="s">
        <v>863</v>
      </c>
      <c r="L3546">
        <v>103163.24</v>
      </c>
    </row>
    <row r="3547" spans="1:12" x14ac:dyDescent="0.25">
      <c r="A3547" t="s">
        <v>11121</v>
      </c>
      <c r="B3547" t="s">
        <v>3815</v>
      </c>
      <c r="C3547" t="s">
        <v>3295</v>
      </c>
      <c r="D3547">
        <v>10.6</v>
      </c>
      <c r="E3547">
        <v>200</v>
      </c>
      <c r="F3547" t="s">
        <v>860</v>
      </c>
      <c r="G3547">
        <v>1</v>
      </c>
      <c r="H3547">
        <v>1</v>
      </c>
      <c r="I3547" t="s">
        <v>861</v>
      </c>
      <c r="J3547" t="s">
        <v>882</v>
      </c>
      <c r="K3547" t="s">
        <v>863</v>
      </c>
      <c r="L3547">
        <v>42876</v>
      </c>
    </row>
    <row r="3548" spans="1:12" x14ac:dyDescent="0.25">
      <c r="A3548" t="s">
        <v>3890</v>
      </c>
      <c r="B3548" t="s">
        <v>3815</v>
      </c>
      <c r="C3548" t="s">
        <v>3295</v>
      </c>
      <c r="D3548">
        <v>9.5</v>
      </c>
      <c r="E3548">
        <v>97.5</v>
      </c>
      <c r="F3548" t="s">
        <v>860</v>
      </c>
      <c r="G3548">
        <v>1</v>
      </c>
      <c r="H3548">
        <v>1</v>
      </c>
      <c r="I3548" t="s">
        <v>861</v>
      </c>
      <c r="J3548" t="s">
        <v>882</v>
      </c>
      <c r="K3548" t="s">
        <v>863</v>
      </c>
      <c r="L3548">
        <v>62126.94</v>
      </c>
    </row>
    <row r="3549" spans="1:12" x14ac:dyDescent="0.25">
      <c r="A3549" t="s">
        <v>3891</v>
      </c>
      <c r="B3549" t="s">
        <v>3815</v>
      </c>
      <c r="C3549" t="s">
        <v>3295</v>
      </c>
      <c r="D3549">
        <v>9.3000000000000007</v>
      </c>
      <c r="E3549">
        <v>119.79</v>
      </c>
      <c r="F3549" t="s">
        <v>860</v>
      </c>
      <c r="G3549">
        <v>1</v>
      </c>
      <c r="H3549">
        <v>1</v>
      </c>
      <c r="I3549" t="s">
        <v>861</v>
      </c>
      <c r="J3549" t="s">
        <v>882</v>
      </c>
      <c r="K3549" t="s">
        <v>863</v>
      </c>
      <c r="L3549">
        <v>197888.28</v>
      </c>
    </row>
    <row r="3550" spans="1:12" x14ac:dyDescent="0.25">
      <c r="A3550" t="s">
        <v>636</v>
      </c>
      <c r="B3550" t="s">
        <v>3815</v>
      </c>
      <c r="C3550" t="s">
        <v>3295</v>
      </c>
      <c r="D3550">
        <v>16.899999999999999</v>
      </c>
      <c r="E3550">
        <v>70.400000000000006</v>
      </c>
      <c r="F3550" t="s">
        <v>867</v>
      </c>
      <c r="G3550">
        <v>2</v>
      </c>
      <c r="H3550">
        <v>1</v>
      </c>
      <c r="I3550" t="s">
        <v>928</v>
      </c>
      <c r="J3550" t="s">
        <v>928</v>
      </c>
      <c r="K3550" t="s">
        <v>868</v>
      </c>
      <c r="L3550">
        <v>179269.64</v>
      </c>
    </row>
    <row r="3551" spans="1:12" x14ac:dyDescent="0.25">
      <c r="A3551" t="s">
        <v>532</v>
      </c>
      <c r="B3551" t="s">
        <v>3815</v>
      </c>
      <c r="C3551" t="s">
        <v>3295</v>
      </c>
      <c r="D3551">
        <v>14.3</v>
      </c>
      <c r="E3551">
        <v>95.91</v>
      </c>
      <c r="F3551" t="s">
        <v>867</v>
      </c>
      <c r="G3551">
        <v>2</v>
      </c>
      <c r="H3551">
        <v>1</v>
      </c>
      <c r="I3551" t="s">
        <v>928</v>
      </c>
      <c r="J3551" t="s">
        <v>928</v>
      </c>
      <c r="K3551" t="s">
        <v>868</v>
      </c>
      <c r="L3551">
        <v>4748269.37</v>
      </c>
    </row>
    <row r="3552" spans="1:12" x14ac:dyDescent="0.25">
      <c r="A3552" t="s">
        <v>11122</v>
      </c>
      <c r="B3552" t="s">
        <v>3815</v>
      </c>
      <c r="C3552" t="s">
        <v>3295</v>
      </c>
      <c r="D3552">
        <v>14.9</v>
      </c>
      <c r="E3552">
        <v>101.96</v>
      </c>
      <c r="F3552" t="s">
        <v>860</v>
      </c>
      <c r="G3552">
        <v>1</v>
      </c>
      <c r="H3552">
        <v>1</v>
      </c>
      <c r="I3552" t="s">
        <v>861</v>
      </c>
      <c r="J3552" t="s">
        <v>928</v>
      </c>
      <c r="K3552" t="s">
        <v>863</v>
      </c>
      <c r="L3552">
        <v>5706.32</v>
      </c>
    </row>
    <row r="3553" spans="1:12" x14ac:dyDescent="0.25">
      <c r="A3553" t="s">
        <v>11123</v>
      </c>
      <c r="B3553" t="s">
        <v>3815</v>
      </c>
      <c r="C3553" t="s">
        <v>3295</v>
      </c>
      <c r="D3553">
        <v>16.5</v>
      </c>
      <c r="E3553">
        <v>125</v>
      </c>
      <c r="F3553" t="s">
        <v>860</v>
      </c>
      <c r="G3553">
        <v>1</v>
      </c>
      <c r="H3553">
        <v>1</v>
      </c>
      <c r="I3553" t="s">
        <v>928</v>
      </c>
      <c r="J3553" t="s">
        <v>928</v>
      </c>
      <c r="K3553" t="s">
        <v>863</v>
      </c>
      <c r="L3553">
        <v>168404.1</v>
      </c>
    </row>
    <row r="3554" spans="1:12" x14ac:dyDescent="0.25">
      <c r="A3554" t="s">
        <v>3893</v>
      </c>
      <c r="B3554" t="s">
        <v>3815</v>
      </c>
      <c r="C3554" t="s">
        <v>3295</v>
      </c>
      <c r="D3554">
        <v>16</v>
      </c>
      <c r="E3554">
        <v>102.74</v>
      </c>
      <c r="F3554" t="s">
        <v>860</v>
      </c>
      <c r="G3554">
        <v>2</v>
      </c>
      <c r="H3554">
        <v>1</v>
      </c>
      <c r="I3554" t="s">
        <v>928</v>
      </c>
      <c r="J3554" t="s">
        <v>928</v>
      </c>
      <c r="K3554" t="s">
        <v>863</v>
      </c>
      <c r="L3554">
        <v>3328585.52</v>
      </c>
    </row>
    <row r="3555" spans="1:12" x14ac:dyDescent="0.25">
      <c r="A3555" t="s">
        <v>3894</v>
      </c>
      <c r="B3555" t="s">
        <v>3815</v>
      </c>
      <c r="C3555" t="s">
        <v>3295</v>
      </c>
      <c r="D3555">
        <v>12.7</v>
      </c>
      <c r="E3555">
        <v>100</v>
      </c>
      <c r="F3555" t="s">
        <v>860</v>
      </c>
      <c r="G3555">
        <v>1</v>
      </c>
      <c r="H3555">
        <v>1</v>
      </c>
      <c r="I3555" t="s">
        <v>861</v>
      </c>
      <c r="J3555" t="s">
        <v>928</v>
      </c>
      <c r="K3555" t="s">
        <v>863</v>
      </c>
      <c r="L3555">
        <v>200384.69</v>
      </c>
    </row>
    <row r="3556" spans="1:12" x14ac:dyDescent="0.25">
      <c r="A3556" t="s">
        <v>3895</v>
      </c>
      <c r="B3556" t="s">
        <v>3815</v>
      </c>
      <c r="C3556" t="s">
        <v>3295</v>
      </c>
      <c r="D3556">
        <v>13.5</v>
      </c>
      <c r="E3556">
        <v>99.2</v>
      </c>
      <c r="F3556" t="s">
        <v>860</v>
      </c>
      <c r="G3556">
        <v>1</v>
      </c>
      <c r="H3556">
        <v>1</v>
      </c>
      <c r="I3556" t="s">
        <v>861</v>
      </c>
      <c r="J3556" t="s">
        <v>928</v>
      </c>
      <c r="K3556" t="s">
        <v>863</v>
      </c>
      <c r="L3556">
        <v>107997.21</v>
      </c>
    </row>
    <row r="3557" spans="1:12" x14ac:dyDescent="0.25">
      <c r="A3557" t="s">
        <v>3896</v>
      </c>
      <c r="B3557" t="s">
        <v>3815</v>
      </c>
      <c r="C3557" t="s">
        <v>3295</v>
      </c>
      <c r="D3557">
        <v>14.6</v>
      </c>
      <c r="E3557">
        <v>95.3</v>
      </c>
      <c r="F3557" t="s">
        <v>860</v>
      </c>
      <c r="G3557">
        <v>1</v>
      </c>
      <c r="H3557">
        <v>1</v>
      </c>
      <c r="I3557" t="s">
        <v>928</v>
      </c>
      <c r="J3557" t="s">
        <v>928</v>
      </c>
      <c r="K3557" t="s">
        <v>863</v>
      </c>
      <c r="L3557">
        <v>165533.34</v>
      </c>
    </row>
    <row r="3558" spans="1:12" x14ac:dyDescent="0.25">
      <c r="A3558" t="s">
        <v>3897</v>
      </c>
      <c r="B3558" t="s">
        <v>3815</v>
      </c>
      <c r="C3558" t="s">
        <v>3295</v>
      </c>
      <c r="D3558">
        <v>15</v>
      </c>
      <c r="E3558">
        <v>100</v>
      </c>
      <c r="F3558" t="s">
        <v>867</v>
      </c>
      <c r="G3558">
        <v>2</v>
      </c>
      <c r="H3558">
        <v>1</v>
      </c>
      <c r="I3558" t="s">
        <v>861</v>
      </c>
      <c r="J3558" t="s">
        <v>928</v>
      </c>
      <c r="K3558" t="s">
        <v>913</v>
      </c>
      <c r="L3558">
        <v>4361512.68</v>
      </c>
    </row>
    <row r="3559" spans="1:12" x14ac:dyDescent="0.25">
      <c r="A3559" t="s">
        <v>11124</v>
      </c>
      <c r="B3559" t="s">
        <v>3815</v>
      </c>
      <c r="C3559" t="s">
        <v>3295</v>
      </c>
      <c r="D3559">
        <v>19.399999999999999</v>
      </c>
      <c r="E3559">
        <v>159.46</v>
      </c>
      <c r="F3559" t="s">
        <v>860</v>
      </c>
      <c r="G3559">
        <v>1</v>
      </c>
      <c r="H3559">
        <v>2</v>
      </c>
      <c r="I3559" t="s">
        <v>928</v>
      </c>
      <c r="J3559" t="s">
        <v>928</v>
      </c>
      <c r="K3559" t="s">
        <v>863</v>
      </c>
      <c r="L3559">
        <v>2157728.0499999998</v>
      </c>
    </row>
    <row r="3560" spans="1:12" x14ac:dyDescent="0.25">
      <c r="A3560" t="s">
        <v>61</v>
      </c>
      <c r="B3560" t="s">
        <v>3815</v>
      </c>
      <c r="C3560" t="s">
        <v>3295</v>
      </c>
      <c r="D3560">
        <v>19.399999999999999</v>
      </c>
      <c r="E3560">
        <v>159.46</v>
      </c>
      <c r="F3560" t="s">
        <v>860</v>
      </c>
      <c r="G3560">
        <v>1</v>
      </c>
      <c r="H3560">
        <v>2</v>
      </c>
      <c r="I3560" t="s">
        <v>928</v>
      </c>
      <c r="J3560" t="s">
        <v>928</v>
      </c>
      <c r="K3560" t="s">
        <v>863</v>
      </c>
      <c r="L3560">
        <v>19458203.899999999</v>
      </c>
    </row>
    <row r="3561" spans="1:12" x14ac:dyDescent="0.25">
      <c r="A3561" t="s">
        <v>3898</v>
      </c>
      <c r="B3561" t="s">
        <v>3815</v>
      </c>
      <c r="C3561" t="s">
        <v>3295</v>
      </c>
      <c r="D3561">
        <v>15.5</v>
      </c>
      <c r="E3561">
        <v>97.7</v>
      </c>
      <c r="F3561" t="s">
        <v>860</v>
      </c>
      <c r="G3561">
        <v>1</v>
      </c>
      <c r="H3561">
        <v>2</v>
      </c>
      <c r="I3561" t="s">
        <v>928</v>
      </c>
      <c r="J3561" t="s">
        <v>928</v>
      </c>
      <c r="K3561" t="s">
        <v>863</v>
      </c>
      <c r="L3561">
        <v>322480.19</v>
      </c>
    </row>
    <row r="3562" spans="1:12" x14ac:dyDescent="0.25">
      <c r="A3562" t="s">
        <v>11125</v>
      </c>
      <c r="B3562" t="s">
        <v>3815</v>
      </c>
      <c r="C3562" t="s">
        <v>3295</v>
      </c>
      <c r="D3562">
        <v>19.399999999999999</v>
      </c>
      <c r="E3562">
        <v>159.46</v>
      </c>
      <c r="F3562" t="s">
        <v>860</v>
      </c>
      <c r="G3562">
        <v>1</v>
      </c>
      <c r="H3562">
        <v>2</v>
      </c>
      <c r="I3562" t="s">
        <v>928</v>
      </c>
      <c r="J3562" t="s">
        <v>928</v>
      </c>
      <c r="K3562" t="s">
        <v>863</v>
      </c>
      <c r="L3562">
        <v>1340070.1100000001</v>
      </c>
    </row>
    <row r="3563" spans="1:12" x14ac:dyDescent="0.25">
      <c r="A3563" t="s">
        <v>466</v>
      </c>
      <c r="B3563" t="s">
        <v>3815</v>
      </c>
      <c r="C3563" t="s">
        <v>3295</v>
      </c>
      <c r="D3563">
        <v>15.5</v>
      </c>
      <c r="E3563">
        <v>125</v>
      </c>
      <c r="F3563" t="s">
        <v>860</v>
      </c>
      <c r="G3563">
        <v>1</v>
      </c>
      <c r="H3563">
        <v>1</v>
      </c>
      <c r="I3563" t="s">
        <v>928</v>
      </c>
      <c r="J3563" t="s">
        <v>928</v>
      </c>
      <c r="K3563" t="s">
        <v>863</v>
      </c>
      <c r="L3563">
        <v>815.32</v>
      </c>
    </row>
    <row r="3564" spans="1:12" x14ac:dyDescent="0.25">
      <c r="A3564" t="s">
        <v>3899</v>
      </c>
      <c r="B3564" t="s">
        <v>3815</v>
      </c>
      <c r="C3564" t="s">
        <v>3295</v>
      </c>
      <c r="D3564">
        <v>26.6</v>
      </c>
      <c r="E3564">
        <v>104.82</v>
      </c>
      <c r="F3564" t="s">
        <v>860</v>
      </c>
      <c r="G3564">
        <v>2</v>
      </c>
      <c r="H3564">
        <v>2</v>
      </c>
      <c r="I3564" t="s">
        <v>928</v>
      </c>
      <c r="J3564" t="s">
        <v>928</v>
      </c>
      <c r="K3564" t="s">
        <v>868</v>
      </c>
      <c r="L3564">
        <v>1284048.8899999999</v>
      </c>
    </row>
    <row r="3565" spans="1:12" x14ac:dyDescent="0.25">
      <c r="A3565" t="s">
        <v>78</v>
      </c>
      <c r="B3565" t="s">
        <v>3815</v>
      </c>
      <c r="C3565" t="s">
        <v>3295</v>
      </c>
      <c r="D3565">
        <v>24.4</v>
      </c>
      <c r="E3565">
        <v>182.51</v>
      </c>
      <c r="F3565" t="s">
        <v>860</v>
      </c>
      <c r="G3565">
        <v>1</v>
      </c>
      <c r="H3565">
        <v>2</v>
      </c>
      <c r="I3565" t="s">
        <v>928</v>
      </c>
      <c r="J3565" t="s">
        <v>2142</v>
      </c>
      <c r="K3565" t="s">
        <v>863</v>
      </c>
      <c r="L3565">
        <v>15486182.220000001</v>
      </c>
    </row>
    <row r="3566" spans="1:12" x14ac:dyDescent="0.25">
      <c r="A3566" t="s">
        <v>3900</v>
      </c>
      <c r="B3566" t="s">
        <v>3815</v>
      </c>
      <c r="C3566" t="s">
        <v>3295</v>
      </c>
      <c r="D3566">
        <v>32.200000000000003</v>
      </c>
      <c r="E3566">
        <v>129.81</v>
      </c>
      <c r="F3566" t="s">
        <v>860</v>
      </c>
      <c r="G3566">
        <v>1</v>
      </c>
      <c r="H3566">
        <v>2</v>
      </c>
      <c r="I3566" t="s">
        <v>928</v>
      </c>
      <c r="J3566" t="s">
        <v>928</v>
      </c>
      <c r="K3566" t="s">
        <v>863</v>
      </c>
      <c r="L3566">
        <v>2287629.4</v>
      </c>
    </row>
    <row r="3567" spans="1:12" x14ac:dyDescent="0.25">
      <c r="A3567" t="s">
        <v>11126</v>
      </c>
      <c r="B3567" t="s">
        <v>3815</v>
      </c>
      <c r="C3567" t="s">
        <v>3295</v>
      </c>
      <c r="D3567">
        <v>25.5</v>
      </c>
      <c r="E3567">
        <v>182.51</v>
      </c>
      <c r="F3567" t="s">
        <v>860</v>
      </c>
      <c r="G3567">
        <v>1</v>
      </c>
      <c r="H3567">
        <v>2</v>
      </c>
      <c r="I3567" t="s">
        <v>928</v>
      </c>
      <c r="J3567" t="s">
        <v>2142</v>
      </c>
      <c r="K3567" t="s">
        <v>863</v>
      </c>
      <c r="L3567">
        <v>2107948.75</v>
      </c>
    </row>
    <row r="3568" spans="1:12" x14ac:dyDescent="0.25">
      <c r="A3568" t="s">
        <v>11127</v>
      </c>
      <c r="B3568" t="s">
        <v>3815</v>
      </c>
      <c r="C3568" t="s">
        <v>3295</v>
      </c>
      <c r="D3568">
        <v>25.5</v>
      </c>
      <c r="E3568">
        <v>191</v>
      </c>
      <c r="F3568" t="s">
        <v>860</v>
      </c>
      <c r="G3568">
        <v>1</v>
      </c>
      <c r="H3568">
        <v>2</v>
      </c>
      <c r="I3568" t="s">
        <v>928</v>
      </c>
      <c r="J3568" t="s">
        <v>2142</v>
      </c>
      <c r="K3568" t="s">
        <v>863</v>
      </c>
      <c r="L3568">
        <v>300625.95</v>
      </c>
    </row>
    <row r="3569" spans="1:12" x14ac:dyDescent="0.25">
      <c r="A3569" t="s">
        <v>384</v>
      </c>
      <c r="B3569" t="s">
        <v>3815</v>
      </c>
      <c r="C3569" t="s">
        <v>3295</v>
      </c>
      <c r="D3569">
        <v>18.100000000000001</v>
      </c>
      <c r="E3569">
        <v>71.58</v>
      </c>
      <c r="F3569" t="s">
        <v>860</v>
      </c>
      <c r="G3569">
        <v>1</v>
      </c>
      <c r="H3569">
        <v>1</v>
      </c>
      <c r="I3569" t="s">
        <v>928</v>
      </c>
      <c r="J3569" t="s">
        <v>928</v>
      </c>
      <c r="K3569" t="s">
        <v>863</v>
      </c>
      <c r="L3569">
        <v>7301159.5800000001</v>
      </c>
    </row>
    <row r="3570" spans="1:12" x14ac:dyDescent="0.25">
      <c r="A3570" t="s">
        <v>765</v>
      </c>
      <c r="B3570" t="s">
        <v>3815</v>
      </c>
      <c r="C3570" t="s">
        <v>3295</v>
      </c>
      <c r="D3570">
        <v>17.399999999999999</v>
      </c>
      <c r="E3570">
        <v>84.4</v>
      </c>
      <c r="F3570" t="s">
        <v>860</v>
      </c>
      <c r="G3570">
        <v>1</v>
      </c>
      <c r="H3570">
        <v>1</v>
      </c>
      <c r="I3570" t="s">
        <v>928</v>
      </c>
      <c r="J3570" t="s">
        <v>928</v>
      </c>
      <c r="K3570" t="s">
        <v>863</v>
      </c>
      <c r="L3570">
        <v>11840129.85</v>
      </c>
    </row>
    <row r="3571" spans="1:12" x14ac:dyDescent="0.25">
      <c r="A3571" t="s">
        <v>3901</v>
      </c>
      <c r="B3571" t="s">
        <v>3815</v>
      </c>
      <c r="C3571" t="s">
        <v>3295</v>
      </c>
      <c r="D3571">
        <v>19.600000000000001</v>
      </c>
      <c r="E3571">
        <v>102</v>
      </c>
      <c r="F3571" t="s">
        <v>860</v>
      </c>
      <c r="G3571">
        <v>1</v>
      </c>
      <c r="H3571">
        <v>1</v>
      </c>
      <c r="I3571" t="s">
        <v>928</v>
      </c>
      <c r="J3571" t="s">
        <v>928</v>
      </c>
      <c r="K3571" t="s">
        <v>863</v>
      </c>
      <c r="L3571">
        <v>143343.38</v>
      </c>
    </row>
    <row r="3572" spans="1:12" x14ac:dyDescent="0.25">
      <c r="A3572" t="s">
        <v>11128</v>
      </c>
      <c r="B3572" t="s">
        <v>3815</v>
      </c>
      <c r="C3572" t="s">
        <v>3295</v>
      </c>
      <c r="D3572">
        <v>22.9</v>
      </c>
      <c r="E3572">
        <v>200</v>
      </c>
      <c r="F3572" t="s">
        <v>984</v>
      </c>
      <c r="G3572">
        <v>3</v>
      </c>
      <c r="H3572">
        <v>1</v>
      </c>
      <c r="I3572" t="s">
        <v>928</v>
      </c>
      <c r="J3572" t="s">
        <v>928</v>
      </c>
      <c r="K3572" t="s">
        <v>913</v>
      </c>
      <c r="L3572">
        <v>42656.37</v>
      </c>
    </row>
    <row r="3573" spans="1:12" x14ac:dyDescent="0.25">
      <c r="A3573" t="s">
        <v>3902</v>
      </c>
      <c r="B3573" t="s">
        <v>3815</v>
      </c>
      <c r="C3573" t="s">
        <v>3295</v>
      </c>
      <c r="D3573">
        <v>24.6</v>
      </c>
      <c r="E3573">
        <v>177.12</v>
      </c>
      <c r="F3573" t="s">
        <v>916</v>
      </c>
      <c r="G3573">
        <v>3</v>
      </c>
      <c r="H3573">
        <v>1</v>
      </c>
      <c r="I3573" t="s">
        <v>928</v>
      </c>
      <c r="J3573" t="s">
        <v>928</v>
      </c>
      <c r="K3573" t="s">
        <v>913</v>
      </c>
      <c r="L3573">
        <v>6726173.6600000001</v>
      </c>
    </row>
    <row r="3574" spans="1:12" x14ac:dyDescent="0.25">
      <c r="A3574" t="s">
        <v>11129</v>
      </c>
      <c r="B3574" t="s">
        <v>3815</v>
      </c>
      <c r="C3574" t="s">
        <v>3295</v>
      </c>
      <c r="D3574">
        <v>22.9</v>
      </c>
      <c r="E3574">
        <v>217.48</v>
      </c>
      <c r="F3574" t="s">
        <v>984</v>
      </c>
      <c r="G3574">
        <v>3</v>
      </c>
      <c r="H3574">
        <v>1</v>
      </c>
      <c r="I3574" t="s">
        <v>928</v>
      </c>
      <c r="J3574" t="s">
        <v>928</v>
      </c>
      <c r="K3574" t="s">
        <v>913</v>
      </c>
      <c r="L3574">
        <v>212471.64</v>
      </c>
    </row>
    <row r="3575" spans="1:12" x14ac:dyDescent="0.25">
      <c r="A3575" t="s">
        <v>11130</v>
      </c>
      <c r="B3575" t="s">
        <v>3815</v>
      </c>
      <c r="C3575" t="s">
        <v>3295</v>
      </c>
      <c r="D3575">
        <v>26.2</v>
      </c>
      <c r="E3575">
        <v>158.29</v>
      </c>
      <c r="F3575" t="s">
        <v>865</v>
      </c>
      <c r="G3575">
        <v>2</v>
      </c>
      <c r="H3575">
        <v>1</v>
      </c>
      <c r="I3575" t="s">
        <v>861</v>
      </c>
      <c r="J3575" t="s">
        <v>928</v>
      </c>
      <c r="K3575" t="s">
        <v>913</v>
      </c>
      <c r="L3575">
        <v>95191.28</v>
      </c>
    </row>
    <row r="3576" spans="1:12" x14ac:dyDescent="0.25">
      <c r="A3576" t="s">
        <v>93</v>
      </c>
      <c r="B3576" t="s">
        <v>3815</v>
      </c>
      <c r="C3576" t="s">
        <v>3295</v>
      </c>
      <c r="D3576">
        <v>22.9</v>
      </c>
      <c r="E3576">
        <v>217.48</v>
      </c>
      <c r="F3576" t="s">
        <v>984</v>
      </c>
      <c r="G3576">
        <v>3</v>
      </c>
      <c r="H3576">
        <v>1</v>
      </c>
      <c r="I3576" t="s">
        <v>928</v>
      </c>
      <c r="J3576" t="s">
        <v>928</v>
      </c>
      <c r="K3576" t="s">
        <v>913</v>
      </c>
      <c r="L3576">
        <v>31831405.079999998</v>
      </c>
    </row>
    <row r="3577" spans="1:12" x14ac:dyDescent="0.25">
      <c r="A3577" t="s">
        <v>11131</v>
      </c>
      <c r="B3577" t="s">
        <v>3815</v>
      </c>
      <c r="C3577" t="s">
        <v>3295</v>
      </c>
      <c r="D3577">
        <v>15.5</v>
      </c>
      <c r="E3577">
        <v>180</v>
      </c>
      <c r="F3577" t="s">
        <v>860</v>
      </c>
      <c r="G3577">
        <v>1</v>
      </c>
      <c r="H3577">
        <v>1</v>
      </c>
      <c r="I3577" t="s">
        <v>928</v>
      </c>
      <c r="J3577" t="s">
        <v>928</v>
      </c>
      <c r="K3577" t="s">
        <v>863</v>
      </c>
      <c r="L3577">
        <v>675743.4</v>
      </c>
    </row>
    <row r="3578" spans="1:12" x14ac:dyDescent="0.25">
      <c r="A3578" t="s">
        <v>3905</v>
      </c>
      <c r="B3578" t="s">
        <v>3815</v>
      </c>
      <c r="C3578" t="s">
        <v>3295</v>
      </c>
      <c r="D3578">
        <v>13.3</v>
      </c>
      <c r="E3578">
        <v>180</v>
      </c>
      <c r="F3578" t="s">
        <v>860</v>
      </c>
      <c r="G3578">
        <v>1</v>
      </c>
      <c r="H3578">
        <v>1</v>
      </c>
      <c r="I3578" t="s">
        <v>928</v>
      </c>
      <c r="J3578" t="s">
        <v>928</v>
      </c>
      <c r="K3578" t="s">
        <v>863</v>
      </c>
      <c r="L3578">
        <v>624071.23</v>
      </c>
    </row>
    <row r="3579" spans="1:12" x14ac:dyDescent="0.25">
      <c r="A3579" t="s">
        <v>3906</v>
      </c>
      <c r="B3579" t="s">
        <v>3815</v>
      </c>
      <c r="C3579" t="s">
        <v>3295</v>
      </c>
      <c r="D3579">
        <v>24</v>
      </c>
      <c r="E3579">
        <v>130.5</v>
      </c>
      <c r="F3579" t="s">
        <v>1233</v>
      </c>
      <c r="G3579">
        <v>3</v>
      </c>
      <c r="H3579">
        <v>2</v>
      </c>
      <c r="I3579" t="s">
        <v>928</v>
      </c>
      <c r="J3579" t="s">
        <v>928</v>
      </c>
      <c r="K3579" t="s">
        <v>913</v>
      </c>
      <c r="L3579">
        <v>420108.26</v>
      </c>
    </row>
    <row r="3580" spans="1:12" x14ac:dyDescent="0.25">
      <c r="A3580" t="s">
        <v>3907</v>
      </c>
      <c r="B3580" t="s">
        <v>3815</v>
      </c>
      <c r="C3580" t="s">
        <v>3295</v>
      </c>
      <c r="D3580">
        <v>21.6</v>
      </c>
      <c r="E3580">
        <v>120.49</v>
      </c>
      <c r="F3580" t="s">
        <v>1233</v>
      </c>
      <c r="G3580">
        <v>3</v>
      </c>
      <c r="H3580">
        <v>2</v>
      </c>
      <c r="I3580" t="s">
        <v>928</v>
      </c>
      <c r="J3580" t="s">
        <v>928</v>
      </c>
      <c r="K3580" t="s">
        <v>913</v>
      </c>
      <c r="L3580">
        <v>1783211.45</v>
      </c>
    </row>
    <row r="3581" spans="1:12" x14ac:dyDescent="0.25">
      <c r="A3581" t="s">
        <v>3908</v>
      </c>
      <c r="B3581" t="s">
        <v>3815</v>
      </c>
      <c r="C3581" t="s">
        <v>3295</v>
      </c>
      <c r="D3581">
        <v>21.4</v>
      </c>
      <c r="E3581">
        <v>91.1</v>
      </c>
      <c r="F3581" t="s">
        <v>1233</v>
      </c>
      <c r="G3581">
        <v>3</v>
      </c>
      <c r="H3581">
        <v>2</v>
      </c>
      <c r="I3581" t="s">
        <v>928</v>
      </c>
      <c r="J3581" t="s">
        <v>928</v>
      </c>
      <c r="K3581" t="s">
        <v>913</v>
      </c>
      <c r="L3581">
        <v>291415.99</v>
      </c>
    </row>
    <row r="3582" spans="1:12" x14ac:dyDescent="0.25">
      <c r="A3582" t="s">
        <v>3909</v>
      </c>
      <c r="B3582" t="s">
        <v>3815</v>
      </c>
      <c r="C3582" t="s">
        <v>3295</v>
      </c>
      <c r="D3582">
        <v>20.6</v>
      </c>
      <c r="E3582">
        <v>87.46</v>
      </c>
      <c r="F3582" t="s">
        <v>1233</v>
      </c>
      <c r="G3582">
        <v>3</v>
      </c>
      <c r="H3582">
        <v>2</v>
      </c>
      <c r="I3582" t="s">
        <v>928</v>
      </c>
      <c r="J3582" t="s">
        <v>928</v>
      </c>
      <c r="K3582" t="s">
        <v>913</v>
      </c>
      <c r="L3582">
        <v>219917.49</v>
      </c>
    </row>
    <row r="3583" spans="1:12" x14ac:dyDescent="0.25">
      <c r="A3583" t="s">
        <v>3910</v>
      </c>
      <c r="B3583" t="s">
        <v>3815</v>
      </c>
      <c r="C3583" t="s">
        <v>3295</v>
      </c>
      <c r="D3583">
        <v>25.2</v>
      </c>
      <c r="E3583">
        <v>128</v>
      </c>
      <c r="F3583" t="s">
        <v>916</v>
      </c>
      <c r="G3583">
        <v>3</v>
      </c>
      <c r="H3583">
        <v>2</v>
      </c>
      <c r="I3583" t="s">
        <v>928</v>
      </c>
      <c r="J3583" t="s">
        <v>928</v>
      </c>
      <c r="K3583" t="s">
        <v>913</v>
      </c>
      <c r="L3583">
        <v>3779257.09</v>
      </c>
    </row>
    <row r="3584" spans="1:12" x14ac:dyDescent="0.25">
      <c r="A3584" t="s">
        <v>709</v>
      </c>
      <c r="B3584" t="s">
        <v>3815</v>
      </c>
      <c r="C3584" t="s">
        <v>3295</v>
      </c>
      <c r="D3584">
        <v>36.700000000000003</v>
      </c>
      <c r="E3584">
        <v>211</v>
      </c>
      <c r="F3584" t="s">
        <v>920</v>
      </c>
      <c r="G3584">
        <v>3</v>
      </c>
      <c r="H3584">
        <v>2</v>
      </c>
      <c r="I3584" t="s">
        <v>861</v>
      </c>
      <c r="J3584" t="s">
        <v>882</v>
      </c>
      <c r="K3584" t="s">
        <v>913</v>
      </c>
      <c r="L3584">
        <v>3556954.7</v>
      </c>
    </row>
    <row r="3585" spans="1:12" x14ac:dyDescent="0.25">
      <c r="A3585" t="s">
        <v>674</v>
      </c>
      <c r="B3585" t="s">
        <v>3815</v>
      </c>
      <c r="C3585" t="s">
        <v>3295</v>
      </c>
      <c r="D3585">
        <v>39</v>
      </c>
      <c r="E3585">
        <v>276.68</v>
      </c>
      <c r="F3585" t="s">
        <v>920</v>
      </c>
      <c r="G3585">
        <v>3</v>
      </c>
      <c r="H3585">
        <v>2</v>
      </c>
      <c r="I3585" t="s">
        <v>861</v>
      </c>
      <c r="J3585" t="s">
        <v>882</v>
      </c>
      <c r="K3585" t="s">
        <v>913</v>
      </c>
      <c r="L3585">
        <v>12981520.529999999</v>
      </c>
    </row>
    <row r="3586" spans="1:12" x14ac:dyDescent="0.25">
      <c r="A3586" t="s">
        <v>3911</v>
      </c>
      <c r="B3586" t="s">
        <v>3815</v>
      </c>
      <c r="C3586" t="s">
        <v>3295</v>
      </c>
      <c r="D3586">
        <v>12.7</v>
      </c>
      <c r="E3586">
        <v>138</v>
      </c>
      <c r="F3586" t="s">
        <v>860</v>
      </c>
      <c r="G3586">
        <v>1</v>
      </c>
      <c r="H3586">
        <v>1</v>
      </c>
      <c r="I3586" t="s">
        <v>861</v>
      </c>
      <c r="J3586" t="s">
        <v>882</v>
      </c>
      <c r="K3586" t="s">
        <v>863</v>
      </c>
      <c r="L3586">
        <v>266868.95</v>
      </c>
    </row>
    <row r="3587" spans="1:12" x14ac:dyDescent="0.25">
      <c r="A3587" t="s">
        <v>3912</v>
      </c>
      <c r="B3587" t="s">
        <v>3815</v>
      </c>
      <c r="C3587" t="s">
        <v>3295</v>
      </c>
      <c r="D3587">
        <v>14.8</v>
      </c>
      <c r="E3587">
        <v>256.98</v>
      </c>
      <c r="F3587" t="s">
        <v>860</v>
      </c>
      <c r="G3587">
        <v>1</v>
      </c>
      <c r="H3587">
        <v>1</v>
      </c>
      <c r="I3587" t="s">
        <v>928</v>
      </c>
      <c r="J3587" t="s">
        <v>928</v>
      </c>
      <c r="K3587" t="s">
        <v>863</v>
      </c>
      <c r="L3587">
        <v>20500.71</v>
      </c>
    </row>
    <row r="3588" spans="1:12" x14ac:dyDescent="0.25">
      <c r="A3588" t="s">
        <v>11132</v>
      </c>
      <c r="B3588" t="s">
        <v>3815</v>
      </c>
      <c r="C3588" t="s">
        <v>3295</v>
      </c>
      <c r="D3588">
        <v>19.3</v>
      </c>
      <c r="E3588">
        <v>151.52000000000001</v>
      </c>
      <c r="F3588" t="s">
        <v>860</v>
      </c>
      <c r="G3588">
        <v>1</v>
      </c>
      <c r="H3588">
        <v>1</v>
      </c>
      <c r="I3588" t="s">
        <v>861</v>
      </c>
      <c r="J3588" t="s">
        <v>928</v>
      </c>
      <c r="K3588" t="s">
        <v>863</v>
      </c>
      <c r="L3588">
        <v>4461983.1100000003</v>
      </c>
    </row>
    <row r="3589" spans="1:12" x14ac:dyDescent="0.25">
      <c r="A3589" t="s">
        <v>3914</v>
      </c>
      <c r="B3589" t="s">
        <v>3815</v>
      </c>
      <c r="C3589" t="s">
        <v>3295</v>
      </c>
      <c r="D3589">
        <v>14.3</v>
      </c>
      <c r="E3589">
        <v>149.19</v>
      </c>
      <c r="F3589" t="s">
        <v>860</v>
      </c>
      <c r="G3589">
        <v>1</v>
      </c>
      <c r="H3589">
        <v>1</v>
      </c>
      <c r="I3589" t="s">
        <v>861</v>
      </c>
      <c r="J3589" t="s">
        <v>928</v>
      </c>
      <c r="K3589" t="s">
        <v>863</v>
      </c>
      <c r="L3589">
        <v>304129.15999999997</v>
      </c>
    </row>
    <row r="3590" spans="1:12" x14ac:dyDescent="0.25">
      <c r="A3590" t="s">
        <v>3915</v>
      </c>
      <c r="B3590" t="s">
        <v>3815</v>
      </c>
      <c r="C3590" t="s">
        <v>3295</v>
      </c>
      <c r="D3590">
        <v>14.6</v>
      </c>
      <c r="E3590">
        <v>196</v>
      </c>
      <c r="F3590" t="s">
        <v>860</v>
      </c>
      <c r="G3590">
        <v>1</v>
      </c>
      <c r="H3590">
        <v>1</v>
      </c>
      <c r="I3590" t="s">
        <v>928</v>
      </c>
      <c r="J3590" t="s">
        <v>928</v>
      </c>
      <c r="K3590" t="s">
        <v>863</v>
      </c>
      <c r="L3590">
        <v>5325.88</v>
      </c>
    </row>
    <row r="3591" spans="1:12" x14ac:dyDescent="0.25">
      <c r="A3591" t="s">
        <v>3916</v>
      </c>
      <c r="B3591" t="s">
        <v>3815</v>
      </c>
      <c r="C3591" t="s">
        <v>3295</v>
      </c>
      <c r="D3591">
        <v>13.4</v>
      </c>
      <c r="E3591">
        <v>200</v>
      </c>
      <c r="F3591" t="s">
        <v>860</v>
      </c>
      <c r="G3591">
        <v>1</v>
      </c>
      <c r="H3591">
        <v>1</v>
      </c>
      <c r="I3591" t="s">
        <v>928</v>
      </c>
      <c r="J3591" t="s">
        <v>928</v>
      </c>
      <c r="K3591" t="s">
        <v>863</v>
      </c>
      <c r="L3591">
        <v>33794.26</v>
      </c>
    </row>
    <row r="3592" spans="1:12" x14ac:dyDescent="0.25">
      <c r="A3592" t="s">
        <v>11133</v>
      </c>
      <c r="B3592" t="s">
        <v>3815</v>
      </c>
      <c r="C3592" t="s">
        <v>3295</v>
      </c>
      <c r="D3592">
        <v>13.4</v>
      </c>
      <c r="E3592">
        <v>200</v>
      </c>
      <c r="F3592" t="s">
        <v>860</v>
      </c>
      <c r="G3592">
        <v>1</v>
      </c>
      <c r="H3592">
        <v>1</v>
      </c>
      <c r="I3592" t="s">
        <v>928</v>
      </c>
      <c r="J3592" t="s">
        <v>928</v>
      </c>
      <c r="K3592" t="s">
        <v>863</v>
      </c>
      <c r="L3592">
        <v>339507.89</v>
      </c>
    </row>
    <row r="3593" spans="1:12" x14ac:dyDescent="0.25">
      <c r="A3593" t="s">
        <v>3917</v>
      </c>
      <c r="B3593" t="s">
        <v>3815</v>
      </c>
      <c r="C3593" t="s">
        <v>3295</v>
      </c>
      <c r="D3593">
        <v>25.3</v>
      </c>
      <c r="E3593">
        <v>130</v>
      </c>
      <c r="F3593" t="s">
        <v>865</v>
      </c>
      <c r="G3593">
        <v>3</v>
      </c>
      <c r="H3593">
        <v>1</v>
      </c>
      <c r="I3593" t="s">
        <v>861</v>
      </c>
      <c r="J3593" t="s">
        <v>882</v>
      </c>
      <c r="K3593" t="s">
        <v>913</v>
      </c>
      <c r="L3593">
        <v>4600.83</v>
      </c>
    </row>
    <row r="3594" spans="1:12" x14ac:dyDescent="0.25">
      <c r="A3594" t="s">
        <v>3918</v>
      </c>
      <c r="B3594" t="s">
        <v>3919</v>
      </c>
      <c r="C3594" t="s">
        <v>3295</v>
      </c>
      <c r="D3594">
        <v>23.9</v>
      </c>
      <c r="E3594">
        <v>78.400000000000006</v>
      </c>
      <c r="F3594" t="s">
        <v>860</v>
      </c>
      <c r="G3594">
        <v>1</v>
      </c>
      <c r="H3594">
        <v>1</v>
      </c>
      <c r="I3594" t="s">
        <v>928</v>
      </c>
      <c r="J3594" t="s">
        <v>994</v>
      </c>
      <c r="K3594" t="s">
        <v>863</v>
      </c>
      <c r="L3594">
        <v>201035.43</v>
      </c>
    </row>
    <row r="3595" spans="1:12" x14ac:dyDescent="0.25">
      <c r="A3595" t="s">
        <v>3920</v>
      </c>
      <c r="B3595" t="s">
        <v>3919</v>
      </c>
      <c r="C3595" t="s">
        <v>3295</v>
      </c>
      <c r="D3595">
        <v>24.5</v>
      </c>
      <c r="E3595">
        <v>66.290000000000006</v>
      </c>
      <c r="F3595" t="s">
        <v>860</v>
      </c>
      <c r="G3595">
        <v>2</v>
      </c>
      <c r="H3595">
        <v>1</v>
      </c>
      <c r="I3595" t="s">
        <v>993</v>
      </c>
      <c r="J3595" t="s">
        <v>994</v>
      </c>
      <c r="K3595" t="s">
        <v>863</v>
      </c>
      <c r="L3595">
        <v>413439.19</v>
      </c>
    </row>
    <row r="3596" spans="1:12" x14ac:dyDescent="0.25">
      <c r="A3596" t="s">
        <v>3921</v>
      </c>
      <c r="B3596" t="s">
        <v>3919</v>
      </c>
      <c r="C3596" t="s">
        <v>3295</v>
      </c>
      <c r="D3596">
        <v>28.5</v>
      </c>
      <c r="E3596">
        <v>73.900000000000006</v>
      </c>
      <c r="F3596" t="s">
        <v>860</v>
      </c>
      <c r="G3596">
        <v>1</v>
      </c>
      <c r="H3596">
        <v>1</v>
      </c>
      <c r="I3596" t="s">
        <v>928</v>
      </c>
      <c r="J3596" t="s">
        <v>994</v>
      </c>
      <c r="K3596" t="s">
        <v>863</v>
      </c>
      <c r="L3596">
        <v>79754.2</v>
      </c>
    </row>
    <row r="3597" spans="1:12" x14ac:dyDescent="0.25">
      <c r="A3597" t="s">
        <v>3923</v>
      </c>
      <c r="B3597" t="s">
        <v>3919</v>
      </c>
      <c r="C3597" t="s">
        <v>3295</v>
      </c>
      <c r="D3597">
        <v>20.5</v>
      </c>
      <c r="E3597">
        <v>98</v>
      </c>
      <c r="F3597" t="s">
        <v>867</v>
      </c>
      <c r="G3597">
        <v>2</v>
      </c>
      <c r="H3597">
        <v>1</v>
      </c>
      <c r="I3597" t="s">
        <v>993</v>
      </c>
      <c r="J3597" t="s">
        <v>994</v>
      </c>
      <c r="K3597" t="s">
        <v>863</v>
      </c>
      <c r="L3597">
        <v>2191.64</v>
      </c>
    </row>
    <row r="3598" spans="1:12" x14ac:dyDescent="0.25">
      <c r="A3598" t="s">
        <v>3924</v>
      </c>
      <c r="B3598" t="s">
        <v>3919</v>
      </c>
      <c r="C3598" t="s">
        <v>3295</v>
      </c>
      <c r="D3598">
        <v>17.3</v>
      </c>
      <c r="E3598">
        <v>102</v>
      </c>
      <c r="F3598" t="s">
        <v>860</v>
      </c>
      <c r="G3598">
        <v>1</v>
      </c>
      <c r="H3598">
        <v>1</v>
      </c>
      <c r="I3598" t="s">
        <v>993</v>
      </c>
      <c r="J3598" t="s">
        <v>994</v>
      </c>
      <c r="K3598" t="s">
        <v>863</v>
      </c>
      <c r="L3598">
        <v>96274.78</v>
      </c>
    </row>
    <row r="3599" spans="1:12" x14ac:dyDescent="0.25">
      <c r="A3599" t="s">
        <v>3925</v>
      </c>
      <c r="B3599" t="s">
        <v>3919</v>
      </c>
      <c r="C3599" t="s">
        <v>3295</v>
      </c>
      <c r="D3599">
        <v>19</v>
      </c>
      <c r="E3599">
        <v>101.6</v>
      </c>
      <c r="F3599" t="s">
        <v>860</v>
      </c>
      <c r="G3599">
        <v>2</v>
      </c>
      <c r="H3599">
        <v>1</v>
      </c>
      <c r="I3599" t="s">
        <v>993</v>
      </c>
      <c r="J3599" t="s">
        <v>994</v>
      </c>
      <c r="K3599" t="s">
        <v>863</v>
      </c>
      <c r="L3599">
        <v>103015.66</v>
      </c>
    </row>
    <row r="3600" spans="1:12" x14ac:dyDescent="0.25">
      <c r="A3600" t="s">
        <v>3926</v>
      </c>
      <c r="B3600" t="s">
        <v>3919</v>
      </c>
      <c r="C3600" t="s">
        <v>3295</v>
      </c>
      <c r="D3600">
        <v>19.8</v>
      </c>
      <c r="E3600">
        <v>74.19</v>
      </c>
      <c r="F3600" t="s">
        <v>860</v>
      </c>
      <c r="G3600">
        <v>1</v>
      </c>
      <c r="H3600">
        <v>1</v>
      </c>
      <c r="I3600" t="s">
        <v>993</v>
      </c>
      <c r="J3600" t="s">
        <v>994</v>
      </c>
      <c r="K3600" t="s">
        <v>863</v>
      </c>
      <c r="L3600">
        <v>251722.97</v>
      </c>
    </row>
    <row r="3601" spans="1:12" x14ac:dyDescent="0.25">
      <c r="A3601" t="s">
        <v>3927</v>
      </c>
      <c r="B3601" t="s">
        <v>3919</v>
      </c>
      <c r="C3601" t="s">
        <v>3295</v>
      </c>
      <c r="D3601">
        <v>21.1</v>
      </c>
      <c r="E3601">
        <v>64.19</v>
      </c>
      <c r="F3601" t="s">
        <v>860</v>
      </c>
      <c r="G3601">
        <v>1</v>
      </c>
      <c r="H3601">
        <v>1</v>
      </c>
      <c r="I3601" t="s">
        <v>993</v>
      </c>
      <c r="J3601" t="s">
        <v>994</v>
      </c>
      <c r="K3601" t="s">
        <v>863</v>
      </c>
      <c r="L3601">
        <v>67888.429999999993</v>
      </c>
    </row>
    <row r="3602" spans="1:12" x14ac:dyDescent="0.25">
      <c r="A3602" t="s">
        <v>3928</v>
      </c>
      <c r="B3602" t="s">
        <v>3919</v>
      </c>
      <c r="C3602" t="s">
        <v>3295</v>
      </c>
      <c r="D3602">
        <v>15.2</v>
      </c>
      <c r="E3602">
        <v>379.47</v>
      </c>
      <c r="F3602" t="s">
        <v>860</v>
      </c>
      <c r="G3602">
        <v>1</v>
      </c>
      <c r="H3602">
        <v>2</v>
      </c>
      <c r="I3602" t="s">
        <v>928</v>
      </c>
      <c r="J3602" t="s">
        <v>994</v>
      </c>
      <c r="K3602" t="s">
        <v>863</v>
      </c>
      <c r="L3602">
        <v>14362.87</v>
      </c>
    </row>
    <row r="3603" spans="1:12" x14ac:dyDescent="0.25">
      <c r="A3603" t="s">
        <v>3929</v>
      </c>
      <c r="B3603" t="s">
        <v>3919</v>
      </c>
      <c r="C3603" t="s">
        <v>3295</v>
      </c>
      <c r="D3603">
        <v>15.4</v>
      </c>
      <c r="E3603">
        <v>380</v>
      </c>
      <c r="F3603" t="s">
        <v>860</v>
      </c>
      <c r="G3603">
        <v>1</v>
      </c>
      <c r="H3603">
        <v>1</v>
      </c>
      <c r="I3603" t="s">
        <v>928</v>
      </c>
      <c r="J3603" t="s">
        <v>928</v>
      </c>
      <c r="K3603" t="s">
        <v>863</v>
      </c>
      <c r="L3603">
        <v>5506150.6699999999</v>
      </c>
    </row>
    <row r="3604" spans="1:12" x14ac:dyDescent="0.25">
      <c r="A3604" t="s">
        <v>3930</v>
      </c>
      <c r="B3604" t="s">
        <v>3919</v>
      </c>
      <c r="C3604" t="s">
        <v>3295</v>
      </c>
      <c r="D3604">
        <v>14.4</v>
      </c>
      <c r="E3604">
        <v>338</v>
      </c>
      <c r="F3604" t="s">
        <v>860</v>
      </c>
      <c r="G3604">
        <v>1</v>
      </c>
      <c r="H3604">
        <v>1</v>
      </c>
      <c r="I3604" t="s">
        <v>993</v>
      </c>
      <c r="J3604" t="s">
        <v>994</v>
      </c>
      <c r="K3604" t="s">
        <v>863</v>
      </c>
      <c r="L3604">
        <v>69374.2</v>
      </c>
    </row>
    <row r="3605" spans="1:12" x14ac:dyDescent="0.25">
      <c r="A3605" t="s">
        <v>3931</v>
      </c>
      <c r="B3605" t="s">
        <v>3919</v>
      </c>
      <c r="C3605" t="s">
        <v>3295</v>
      </c>
      <c r="D3605">
        <v>18.399999999999999</v>
      </c>
      <c r="E3605">
        <v>90</v>
      </c>
      <c r="F3605" t="s">
        <v>860</v>
      </c>
      <c r="G3605">
        <v>1</v>
      </c>
      <c r="H3605">
        <v>1</v>
      </c>
      <c r="I3605" t="s">
        <v>993</v>
      </c>
      <c r="J3605" t="s">
        <v>994</v>
      </c>
      <c r="K3605" t="s">
        <v>863</v>
      </c>
      <c r="L3605">
        <v>146164.97</v>
      </c>
    </row>
    <row r="3606" spans="1:12" x14ac:dyDescent="0.25">
      <c r="A3606" t="s">
        <v>3932</v>
      </c>
      <c r="B3606" t="s">
        <v>3919</v>
      </c>
      <c r="C3606" t="s">
        <v>3295</v>
      </c>
      <c r="D3606">
        <v>24</v>
      </c>
      <c r="E3606">
        <v>71.489999999999995</v>
      </c>
      <c r="F3606" t="s">
        <v>860</v>
      </c>
      <c r="G3606">
        <v>1</v>
      </c>
      <c r="H3606">
        <v>1</v>
      </c>
      <c r="I3606" t="s">
        <v>993</v>
      </c>
      <c r="J3606" t="s">
        <v>994</v>
      </c>
      <c r="K3606" t="s">
        <v>863</v>
      </c>
      <c r="L3606">
        <v>297726.28000000003</v>
      </c>
    </row>
    <row r="3607" spans="1:12" x14ac:dyDescent="0.25">
      <c r="A3607" t="s">
        <v>3933</v>
      </c>
      <c r="B3607" t="s">
        <v>3919</v>
      </c>
      <c r="C3607" t="s">
        <v>3295</v>
      </c>
      <c r="D3607">
        <v>20</v>
      </c>
      <c r="E3607">
        <v>61.8</v>
      </c>
      <c r="F3607" t="s">
        <v>860</v>
      </c>
      <c r="G3607">
        <v>1</v>
      </c>
      <c r="H3607">
        <v>1</v>
      </c>
      <c r="I3607" t="s">
        <v>993</v>
      </c>
      <c r="J3607" t="s">
        <v>994</v>
      </c>
      <c r="K3607" t="s">
        <v>863</v>
      </c>
      <c r="L3607">
        <v>6353282.7400000002</v>
      </c>
    </row>
    <row r="3608" spans="1:12" x14ac:dyDescent="0.25">
      <c r="A3608" t="s">
        <v>3934</v>
      </c>
      <c r="B3608" t="s">
        <v>3919</v>
      </c>
      <c r="C3608" t="s">
        <v>3295</v>
      </c>
      <c r="D3608">
        <v>21.9</v>
      </c>
      <c r="E3608">
        <v>54</v>
      </c>
      <c r="F3608" t="s">
        <v>860</v>
      </c>
      <c r="G3608">
        <v>1</v>
      </c>
      <c r="H3608">
        <v>1</v>
      </c>
      <c r="I3608" t="s">
        <v>993</v>
      </c>
      <c r="J3608" t="s">
        <v>994</v>
      </c>
      <c r="K3608" t="s">
        <v>863</v>
      </c>
      <c r="L3608">
        <v>1911359.27</v>
      </c>
    </row>
    <row r="3609" spans="1:12" x14ac:dyDescent="0.25">
      <c r="A3609" t="s">
        <v>3935</v>
      </c>
      <c r="B3609" t="s">
        <v>3919</v>
      </c>
      <c r="C3609" t="s">
        <v>3295</v>
      </c>
      <c r="D3609">
        <v>26</v>
      </c>
      <c r="E3609">
        <v>65</v>
      </c>
      <c r="F3609" t="s">
        <v>860</v>
      </c>
      <c r="G3609">
        <v>1</v>
      </c>
      <c r="H3609">
        <v>1</v>
      </c>
      <c r="I3609" t="s">
        <v>928</v>
      </c>
      <c r="J3609" t="s">
        <v>994</v>
      </c>
      <c r="K3609" t="s">
        <v>863</v>
      </c>
      <c r="L3609">
        <v>30327.88</v>
      </c>
    </row>
    <row r="3610" spans="1:12" x14ac:dyDescent="0.25">
      <c r="A3610" t="s">
        <v>3936</v>
      </c>
      <c r="B3610" t="s">
        <v>3919</v>
      </c>
      <c r="C3610" t="s">
        <v>3295</v>
      </c>
      <c r="D3610">
        <v>24.6</v>
      </c>
      <c r="E3610">
        <v>69</v>
      </c>
      <c r="F3610" t="s">
        <v>860</v>
      </c>
      <c r="G3610">
        <v>1</v>
      </c>
      <c r="H3610">
        <v>1</v>
      </c>
      <c r="I3610" t="s">
        <v>993</v>
      </c>
      <c r="J3610" t="s">
        <v>994</v>
      </c>
      <c r="K3610" t="s">
        <v>863</v>
      </c>
      <c r="L3610">
        <v>2547258.17</v>
      </c>
    </row>
    <row r="3611" spans="1:12" x14ac:dyDescent="0.25">
      <c r="A3611" t="s">
        <v>3937</v>
      </c>
      <c r="B3611" t="s">
        <v>3919</v>
      </c>
      <c r="C3611" t="s">
        <v>3295</v>
      </c>
      <c r="D3611">
        <v>24.8</v>
      </c>
      <c r="E3611">
        <v>57.2</v>
      </c>
      <c r="F3611" t="s">
        <v>860</v>
      </c>
      <c r="G3611">
        <v>1</v>
      </c>
      <c r="H3611">
        <v>1</v>
      </c>
      <c r="I3611" t="s">
        <v>993</v>
      </c>
      <c r="J3611" t="s">
        <v>994</v>
      </c>
      <c r="K3611" t="s">
        <v>863</v>
      </c>
      <c r="L3611">
        <v>176421.95</v>
      </c>
    </row>
    <row r="3612" spans="1:12" x14ac:dyDescent="0.25">
      <c r="A3612" t="s">
        <v>3938</v>
      </c>
      <c r="B3612" t="s">
        <v>3919</v>
      </c>
      <c r="C3612" t="s">
        <v>3295</v>
      </c>
      <c r="D3612">
        <v>25.3</v>
      </c>
      <c r="E3612">
        <v>57.18</v>
      </c>
      <c r="F3612" t="s">
        <v>860</v>
      </c>
      <c r="G3612">
        <v>1</v>
      </c>
      <c r="H3612">
        <v>1</v>
      </c>
      <c r="I3612" t="s">
        <v>993</v>
      </c>
      <c r="J3612" t="s">
        <v>994</v>
      </c>
      <c r="K3612" t="s">
        <v>863</v>
      </c>
      <c r="L3612">
        <v>8354.02</v>
      </c>
    </row>
    <row r="3613" spans="1:12" x14ac:dyDescent="0.25">
      <c r="A3613" t="s">
        <v>3939</v>
      </c>
      <c r="B3613" t="s">
        <v>3919</v>
      </c>
      <c r="C3613" t="s">
        <v>3295</v>
      </c>
      <c r="D3613">
        <v>13.6</v>
      </c>
      <c r="E3613">
        <v>63.1</v>
      </c>
      <c r="F3613" t="s">
        <v>860</v>
      </c>
      <c r="G3613">
        <v>2</v>
      </c>
      <c r="H3613">
        <v>1</v>
      </c>
      <c r="I3613" t="s">
        <v>993</v>
      </c>
      <c r="J3613" t="s">
        <v>994</v>
      </c>
      <c r="K3613" t="s">
        <v>863</v>
      </c>
      <c r="L3613">
        <v>10870.35</v>
      </c>
    </row>
    <row r="3614" spans="1:12" x14ac:dyDescent="0.25">
      <c r="A3614" t="s">
        <v>3940</v>
      </c>
      <c r="B3614" t="s">
        <v>3919</v>
      </c>
      <c r="C3614" t="s">
        <v>3295</v>
      </c>
      <c r="D3614">
        <v>13.8</v>
      </c>
      <c r="E3614">
        <v>60.2</v>
      </c>
      <c r="F3614" t="s">
        <v>860</v>
      </c>
      <c r="G3614">
        <v>1</v>
      </c>
      <c r="H3614">
        <v>1</v>
      </c>
      <c r="I3614" t="s">
        <v>993</v>
      </c>
      <c r="J3614" t="s">
        <v>994</v>
      </c>
      <c r="K3614" t="s">
        <v>863</v>
      </c>
      <c r="L3614">
        <v>13019.5</v>
      </c>
    </row>
    <row r="3615" spans="1:12" x14ac:dyDescent="0.25">
      <c r="A3615" t="s">
        <v>3941</v>
      </c>
      <c r="B3615" t="s">
        <v>3919</v>
      </c>
      <c r="C3615" t="s">
        <v>3295</v>
      </c>
      <c r="D3615">
        <v>20.5</v>
      </c>
      <c r="E3615">
        <v>275.49</v>
      </c>
      <c r="F3615" t="s">
        <v>860</v>
      </c>
      <c r="G3615">
        <v>2</v>
      </c>
      <c r="H3615">
        <v>1</v>
      </c>
      <c r="I3615" t="s">
        <v>993</v>
      </c>
      <c r="J3615" t="s">
        <v>994</v>
      </c>
      <c r="K3615" t="s">
        <v>863</v>
      </c>
      <c r="L3615">
        <v>5252269.51</v>
      </c>
    </row>
    <row r="3616" spans="1:12" x14ac:dyDescent="0.25">
      <c r="A3616" t="s">
        <v>3942</v>
      </c>
      <c r="B3616" t="s">
        <v>3919</v>
      </c>
      <c r="C3616" t="s">
        <v>3295</v>
      </c>
      <c r="D3616">
        <v>24.5</v>
      </c>
      <c r="E3616">
        <v>227</v>
      </c>
      <c r="F3616" t="s">
        <v>860</v>
      </c>
      <c r="G3616">
        <v>2</v>
      </c>
      <c r="H3616">
        <v>1</v>
      </c>
      <c r="I3616" t="s">
        <v>861</v>
      </c>
      <c r="J3616" t="s">
        <v>882</v>
      </c>
      <c r="K3616" t="s">
        <v>863</v>
      </c>
      <c r="L3616">
        <v>1043733.97</v>
      </c>
    </row>
    <row r="3617" spans="1:12" x14ac:dyDescent="0.25">
      <c r="A3617" t="s">
        <v>11134</v>
      </c>
      <c r="B3617" t="s">
        <v>3919</v>
      </c>
      <c r="C3617" t="s">
        <v>3295</v>
      </c>
      <c r="D3617">
        <v>20.2</v>
      </c>
      <c r="E3617">
        <v>80</v>
      </c>
      <c r="F3617" t="s">
        <v>860</v>
      </c>
      <c r="G3617">
        <v>1</v>
      </c>
      <c r="H3617">
        <v>1</v>
      </c>
      <c r="I3617" t="s">
        <v>993</v>
      </c>
      <c r="J3617" t="s">
        <v>994</v>
      </c>
      <c r="K3617" t="s">
        <v>863</v>
      </c>
      <c r="L3617">
        <v>12392.12</v>
      </c>
    </row>
    <row r="3618" spans="1:12" x14ac:dyDescent="0.25">
      <c r="A3618" t="s">
        <v>11135</v>
      </c>
      <c r="B3618" t="s">
        <v>3919</v>
      </c>
      <c r="C3618" t="s">
        <v>3295</v>
      </c>
      <c r="D3618">
        <v>14</v>
      </c>
      <c r="E3618">
        <v>80</v>
      </c>
      <c r="F3618" t="s">
        <v>860</v>
      </c>
      <c r="G3618">
        <v>1</v>
      </c>
      <c r="H3618">
        <v>1</v>
      </c>
      <c r="I3618" t="s">
        <v>993</v>
      </c>
      <c r="J3618" t="s">
        <v>994</v>
      </c>
      <c r="K3618" t="s">
        <v>863</v>
      </c>
      <c r="L3618">
        <v>250.46</v>
      </c>
    </row>
    <row r="3619" spans="1:12" x14ac:dyDescent="0.25">
      <c r="A3619" t="s">
        <v>3950</v>
      </c>
      <c r="B3619" t="s">
        <v>3919</v>
      </c>
      <c r="C3619" t="s">
        <v>3295</v>
      </c>
      <c r="D3619">
        <v>18.5</v>
      </c>
      <c r="E3619">
        <v>138</v>
      </c>
      <c r="F3619" t="s">
        <v>860</v>
      </c>
      <c r="G3619">
        <v>1</v>
      </c>
      <c r="H3619">
        <v>1</v>
      </c>
      <c r="I3619" t="s">
        <v>993</v>
      </c>
      <c r="J3619" t="s">
        <v>994</v>
      </c>
      <c r="K3619" t="s">
        <v>863</v>
      </c>
      <c r="L3619">
        <v>42613.15</v>
      </c>
    </row>
    <row r="3620" spans="1:12" x14ac:dyDescent="0.25">
      <c r="A3620" t="s">
        <v>3951</v>
      </c>
      <c r="B3620" t="s">
        <v>3919</v>
      </c>
      <c r="C3620" t="s">
        <v>3295</v>
      </c>
      <c r="D3620">
        <v>17</v>
      </c>
      <c r="E3620">
        <v>94.8</v>
      </c>
      <c r="F3620" t="s">
        <v>860</v>
      </c>
      <c r="G3620">
        <v>1</v>
      </c>
      <c r="H3620">
        <v>1</v>
      </c>
      <c r="I3620" t="s">
        <v>993</v>
      </c>
      <c r="J3620" t="s">
        <v>994</v>
      </c>
      <c r="K3620" t="s">
        <v>863</v>
      </c>
      <c r="L3620">
        <v>201153.3</v>
      </c>
    </row>
    <row r="3621" spans="1:12" x14ac:dyDescent="0.25">
      <c r="A3621" t="s">
        <v>3952</v>
      </c>
      <c r="B3621" t="s">
        <v>3919</v>
      </c>
      <c r="C3621" t="s">
        <v>3295</v>
      </c>
      <c r="D3621">
        <v>21.4</v>
      </c>
      <c r="E3621">
        <v>57.2</v>
      </c>
      <c r="F3621" t="s">
        <v>860</v>
      </c>
      <c r="G3621">
        <v>1</v>
      </c>
      <c r="H3621">
        <v>1</v>
      </c>
      <c r="I3621" t="s">
        <v>993</v>
      </c>
      <c r="J3621" t="s">
        <v>994</v>
      </c>
      <c r="K3621" t="s">
        <v>863</v>
      </c>
      <c r="L3621">
        <v>47371.38</v>
      </c>
    </row>
    <row r="3622" spans="1:12" x14ac:dyDescent="0.25">
      <c r="A3622" t="s">
        <v>3953</v>
      </c>
      <c r="B3622" t="s">
        <v>3919</v>
      </c>
      <c r="C3622" t="s">
        <v>3295</v>
      </c>
      <c r="D3622">
        <v>20.399999999999999</v>
      </c>
      <c r="E3622">
        <v>82.1</v>
      </c>
      <c r="F3622" t="s">
        <v>860</v>
      </c>
      <c r="G3622">
        <v>1</v>
      </c>
      <c r="H3622">
        <v>1</v>
      </c>
      <c r="I3622" t="s">
        <v>928</v>
      </c>
      <c r="J3622" t="s">
        <v>994</v>
      </c>
      <c r="K3622" t="s">
        <v>863</v>
      </c>
      <c r="L3622">
        <v>462431.54</v>
      </c>
    </row>
    <row r="3623" spans="1:12" x14ac:dyDescent="0.25">
      <c r="A3623" t="s">
        <v>3954</v>
      </c>
      <c r="B3623" t="s">
        <v>3919</v>
      </c>
      <c r="C3623" t="s">
        <v>3295</v>
      </c>
      <c r="D3623">
        <v>11.3</v>
      </c>
      <c r="E3623">
        <v>116</v>
      </c>
      <c r="F3623" t="s">
        <v>860</v>
      </c>
      <c r="G3623">
        <v>1</v>
      </c>
      <c r="H3623">
        <v>1</v>
      </c>
      <c r="I3623" t="s">
        <v>928</v>
      </c>
      <c r="J3623" t="s">
        <v>994</v>
      </c>
      <c r="K3623" t="s">
        <v>863</v>
      </c>
      <c r="L3623">
        <v>15254.67</v>
      </c>
    </row>
    <row r="3624" spans="1:12" x14ac:dyDescent="0.25">
      <c r="A3624" t="s">
        <v>3955</v>
      </c>
      <c r="B3624" t="s">
        <v>3919</v>
      </c>
      <c r="C3624" t="s">
        <v>3295</v>
      </c>
      <c r="D3624">
        <v>16.899999999999999</v>
      </c>
      <c r="E3624">
        <v>75.42</v>
      </c>
      <c r="F3624" t="s">
        <v>860</v>
      </c>
      <c r="G3624">
        <v>1</v>
      </c>
      <c r="H3624">
        <v>1</v>
      </c>
      <c r="I3624" t="s">
        <v>928</v>
      </c>
      <c r="J3624" t="s">
        <v>994</v>
      </c>
      <c r="K3624" t="s">
        <v>863</v>
      </c>
      <c r="L3624">
        <v>7063057.9199999999</v>
      </c>
    </row>
    <row r="3625" spans="1:12" x14ac:dyDescent="0.25">
      <c r="A3625" t="s">
        <v>3956</v>
      </c>
      <c r="B3625" t="s">
        <v>3919</v>
      </c>
      <c r="C3625" t="s">
        <v>3295</v>
      </c>
      <c r="D3625">
        <v>21</v>
      </c>
      <c r="E3625">
        <v>72.099999999999994</v>
      </c>
      <c r="F3625" t="s">
        <v>860</v>
      </c>
      <c r="G3625">
        <v>1</v>
      </c>
      <c r="H3625">
        <v>1</v>
      </c>
      <c r="I3625" t="s">
        <v>993</v>
      </c>
      <c r="J3625" t="s">
        <v>994</v>
      </c>
      <c r="K3625" t="s">
        <v>863</v>
      </c>
      <c r="L3625">
        <v>41.87</v>
      </c>
    </row>
    <row r="3626" spans="1:12" x14ac:dyDescent="0.25">
      <c r="A3626" t="s">
        <v>3975</v>
      </c>
      <c r="B3626" t="s">
        <v>3919</v>
      </c>
      <c r="C3626" t="s">
        <v>3295</v>
      </c>
      <c r="D3626">
        <v>14.9</v>
      </c>
      <c r="E3626">
        <v>338.88</v>
      </c>
      <c r="F3626" t="s">
        <v>860</v>
      </c>
      <c r="G3626">
        <v>1</v>
      </c>
      <c r="H3626">
        <v>1</v>
      </c>
      <c r="I3626" t="s">
        <v>993</v>
      </c>
      <c r="J3626" t="s">
        <v>994</v>
      </c>
      <c r="K3626" t="s">
        <v>863</v>
      </c>
      <c r="L3626">
        <v>1655180.77</v>
      </c>
    </row>
    <row r="3627" spans="1:12" x14ac:dyDescent="0.25">
      <c r="A3627" t="s">
        <v>11136</v>
      </c>
      <c r="B3627" t="s">
        <v>3919</v>
      </c>
      <c r="C3627" t="s">
        <v>3295</v>
      </c>
      <c r="D3627">
        <v>32</v>
      </c>
      <c r="E3627">
        <v>46.5</v>
      </c>
      <c r="F3627" t="s">
        <v>860</v>
      </c>
      <c r="G3627">
        <v>2</v>
      </c>
      <c r="H3627">
        <v>3</v>
      </c>
      <c r="I3627" t="s">
        <v>993</v>
      </c>
      <c r="J3627" t="s">
        <v>994</v>
      </c>
      <c r="K3627" t="s">
        <v>863</v>
      </c>
      <c r="L3627">
        <v>651.01</v>
      </c>
    </row>
    <row r="3628" spans="1:12" x14ac:dyDescent="0.25">
      <c r="A3628" t="s">
        <v>3976</v>
      </c>
      <c r="B3628" t="s">
        <v>3919</v>
      </c>
      <c r="C3628" t="s">
        <v>3295</v>
      </c>
      <c r="D3628">
        <v>33.200000000000003</v>
      </c>
      <c r="E3628">
        <v>46.5</v>
      </c>
      <c r="F3628" t="s">
        <v>860</v>
      </c>
      <c r="G3628">
        <v>2</v>
      </c>
      <c r="H3628">
        <v>3</v>
      </c>
      <c r="I3628" t="s">
        <v>993</v>
      </c>
      <c r="J3628" t="s">
        <v>994</v>
      </c>
      <c r="K3628" t="s">
        <v>863</v>
      </c>
      <c r="L3628">
        <v>1084489.75</v>
      </c>
    </row>
    <row r="3629" spans="1:12" x14ac:dyDescent="0.25">
      <c r="A3629" t="s">
        <v>3977</v>
      </c>
      <c r="B3629" t="s">
        <v>3919</v>
      </c>
      <c r="C3629" t="s">
        <v>3295</v>
      </c>
      <c r="D3629">
        <v>9.1</v>
      </c>
      <c r="E3629">
        <v>82.87</v>
      </c>
      <c r="F3629" t="s">
        <v>860</v>
      </c>
      <c r="G3629">
        <v>1</v>
      </c>
      <c r="H3629">
        <v>1</v>
      </c>
      <c r="I3629" t="s">
        <v>993</v>
      </c>
      <c r="J3629" t="s">
        <v>994</v>
      </c>
      <c r="K3629" t="s">
        <v>863</v>
      </c>
      <c r="L3629">
        <v>1387247.24</v>
      </c>
    </row>
    <row r="3630" spans="1:12" x14ac:dyDescent="0.25">
      <c r="A3630" t="s">
        <v>3978</v>
      </c>
      <c r="B3630" t="s">
        <v>3919</v>
      </c>
      <c r="C3630" t="s">
        <v>3295</v>
      </c>
      <c r="D3630">
        <v>9.6999999999999993</v>
      </c>
      <c r="E3630">
        <v>96.28</v>
      </c>
      <c r="F3630" t="s">
        <v>860</v>
      </c>
      <c r="G3630">
        <v>1</v>
      </c>
      <c r="H3630">
        <v>1</v>
      </c>
      <c r="I3630" t="s">
        <v>993</v>
      </c>
      <c r="J3630" t="s">
        <v>994</v>
      </c>
      <c r="K3630" t="s">
        <v>863</v>
      </c>
      <c r="L3630">
        <v>2636332.67</v>
      </c>
    </row>
    <row r="3631" spans="1:12" x14ac:dyDescent="0.25">
      <c r="A3631" t="s">
        <v>3979</v>
      </c>
      <c r="B3631" t="s">
        <v>3919</v>
      </c>
      <c r="C3631" t="s">
        <v>3295</v>
      </c>
      <c r="D3631">
        <v>12.9</v>
      </c>
      <c r="E3631">
        <v>39.799999999999997</v>
      </c>
      <c r="F3631" t="s">
        <v>867</v>
      </c>
      <c r="G3631">
        <v>2</v>
      </c>
      <c r="H3631">
        <v>1</v>
      </c>
      <c r="I3631" t="s">
        <v>993</v>
      </c>
      <c r="J3631" t="s">
        <v>1132</v>
      </c>
      <c r="K3631" t="s">
        <v>863</v>
      </c>
      <c r="L3631">
        <v>2921.02</v>
      </c>
    </row>
    <row r="3632" spans="1:12" x14ac:dyDescent="0.25">
      <c r="A3632" t="s">
        <v>3980</v>
      </c>
      <c r="B3632" t="s">
        <v>3919</v>
      </c>
      <c r="C3632" t="s">
        <v>3295</v>
      </c>
      <c r="D3632">
        <v>17.100000000000001</v>
      </c>
      <c r="E3632">
        <v>47</v>
      </c>
      <c r="F3632" t="s">
        <v>865</v>
      </c>
      <c r="G3632">
        <v>2</v>
      </c>
      <c r="H3632">
        <v>1</v>
      </c>
      <c r="I3632" t="s">
        <v>993</v>
      </c>
      <c r="J3632" t="s">
        <v>1132</v>
      </c>
      <c r="K3632" t="s">
        <v>863</v>
      </c>
      <c r="L3632">
        <v>478077.69</v>
      </c>
    </row>
    <row r="3633" spans="1:12" x14ac:dyDescent="0.25">
      <c r="A3633" t="s">
        <v>3981</v>
      </c>
      <c r="B3633" t="s">
        <v>3919</v>
      </c>
      <c r="C3633" t="s">
        <v>3295</v>
      </c>
      <c r="D3633">
        <v>16.899999999999999</v>
      </c>
      <c r="E3633">
        <v>40.5</v>
      </c>
      <c r="F3633" t="s">
        <v>865</v>
      </c>
      <c r="G3633">
        <v>2</v>
      </c>
      <c r="H3633">
        <v>1</v>
      </c>
      <c r="I3633" t="s">
        <v>993</v>
      </c>
      <c r="J3633" t="s">
        <v>1132</v>
      </c>
      <c r="K3633" t="s">
        <v>863</v>
      </c>
      <c r="L3633">
        <v>1756370.23</v>
      </c>
    </row>
    <row r="3634" spans="1:12" x14ac:dyDescent="0.25">
      <c r="A3634" t="s">
        <v>3982</v>
      </c>
      <c r="B3634" t="s">
        <v>3919</v>
      </c>
      <c r="C3634" t="s">
        <v>3295</v>
      </c>
      <c r="D3634">
        <v>18.7</v>
      </c>
      <c r="E3634">
        <v>118</v>
      </c>
      <c r="F3634" t="s">
        <v>860</v>
      </c>
      <c r="G3634">
        <v>1</v>
      </c>
      <c r="H3634">
        <v>1</v>
      </c>
      <c r="I3634" t="s">
        <v>993</v>
      </c>
      <c r="J3634" t="s">
        <v>994</v>
      </c>
      <c r="K3634" t="s">
        <v>863</v>
      </c>
      <c r="L3634">
        <v>259332.07</v>
      </c>
    </row>
    <row r="3635" spans="1:12" x14ac:dyDescent="0.25">
      <c r="A3635" t="s">
        <v>3983</v>
      </c>
      <c r="B3635" t="s">
        <v>3919</v>
      </c>
      <c r="C3635" t="s">
        <v>3295</v>
      </c>
      <c r="D3635">
        <v>21</v>
      </c>
      <c r="E3635">
        <v>46</v>
      </c>
      <c r="F3635" t="s">
        <v>860</v>
      </c>
      <c r="G3635">
        <v>1</v>
      </c>
      <c r="H3635">
        <v>1</v>
      </c>
      <c r="I3635" t="s">
        <v>993</v>
      </c>
      <c r="J3635" t="s">
        <v>994</v>
      </c>
      <c r="K3635" t="s">
        <v>863</v>
      </c>
      <c r="L3635">
        <v>83804.89</v>
      </c>
    </row>
    <row r="3636" spans="1:12" x14ac:dyDescent="0.25">
      <c r="A3636" t="s">
        <v>3984</v>
      </c>
      <c r="B3636" t="s">
        <v>3919</v>
      </c>
      <c r="C3636" t="s">
        <v>3295</v>
      </c>
      <c r="D3636">
        <v>20</v>
      </c>
      <c r="E3636">
        <v>29.5</v>
      </c>
      <c r="F3636" t="s">
        <v>860</v>
      </c>
      <c r="G3636">
        <v>1</v>
      </c>
      <c r="H3636">
        <v>1</v>
      </c>
      <c r="I3636" t="s">
        <v>993</v>
      </c>
      <c r="J3636" t="s">
        <v>994</v>
      </c>
      <c r="K3636" t="s">
        <v>863</v>
      </c>
      <c r="L3636">
        <v>88203.3</v>
      </c>
    </row>
    <row r="3637" spans="1:12" x14ac:dyDescent="0.25">
      <c r="A3637" t="s">
        <v>3985</v>
      </c>
      <c r="B3637" t="s">
        <v>3919</v>
      </c>
      <c r="C3637" t="s">
        <v>3295</v>
      </c>
      <c r="D3637">
        <v>20.9</v>
      </c>
      <c r="E3637">
        <v>47.2</v>
      </c>
      <c r="F3637" t="s">
        <v>860</v>
      </c>
      <c r="G3637">
        <v>1</v>
      </c>
      <c r="H3637">
        <v>1</v>
      </c>
      <c r="I3637" t="s">
        <v>993</v>
      </c>
      <c r="J3637" t="s">
        <v>994</v>
      </c>
      <c r="K3637" t="s">
        <v>863</v>
      </c>
      <c r="L3637">
        <v>12048.9</v>
      </c>
    </row>
    <row r="3638" spans="1:12" x14ac:dyDescent="0.25">
      <c r="A3638" t="s">
        <v>3986</v>
      </c>
      <c r="B3638" t="s">
        <v>3919</v>
      </c>
      <c r="C3638" t="s">
        <v>3295</v>
      </c>
      <c r="D3638">
        <v>19.399999999999999</v>
      </c>
      <c r="E3638">
        <v>42.4</v>
      </c>
      <c r="F3638" t="s">
        <v>860</v>
      </c>
      <c r="G3638">
        <v>1</v>
      </c>
      <c r="H3638">
        <v>1</v>
      </c>
      <c r="I3638" t="s">
        <v>993</v>
      </c>
      <c r="J3638" t="s">
        <v>994</v>
      </c>
      <c r="K3638" t="s">
        <v>863</v>
      </c>
      <c r="L3638">
        <v>113721.28</v>
      </c>
    </row>
    <row r="3639" spans="1:12" x14ac:dyDescent="0.25">
      <c r="A3639" t="s">
        <v>3987</v>
      </c>
      <c r="B3639" t="s">
        <v>3919</v>
      </c>
      <c r="C3639" t="s">
        <v>3295</v>
      </c>
      <c r="D3639">
        <v>15.8</v>
      </c>
      <c r="E3639">
        <v>51.18</v>
      </c>
      <c r="F3639" t="s">
        <v>860</v>
      </c>
      <c r="G3639">
        <v>1</v>
      </c>
      <c r="H3639">
        <v>1</v>
      </c>
      <c r="I3639" t="s">
        <v>993</v>
      </c>
      <c r="J3639" t="s">
        <v>994</v>
      </c>
      <c r="K3639" t="s">
        <v>863</v>
      </c>
      <c r="L3639">
        <v>121136.09</v>
      </c>
    </row>
    <row r="3640" spans="1:12" x14ac:dyDescent="0.25">
      <c r="A3640" t="s">
        <v>3988</v>
      </c>
      <c r="B3640" t="s">
        <v>3919</v>
      </c>
      <c r="C3640" t="s">
        <v>3295</v>
      </c>
      <c r="D3640">
        <v>23.2</v>
      </c>
      <c r="E3640">
        <v>57</v>
      </c>
      <c r="F3640" t="s">
        <v>860</v>
      </c>
      <c r="G3640">
        <v>1</v>
      </c>
      <c r="H3640">
        <v>1</v>
      </c>
      <c r="I3640" t="s">
        <v>993</v>
      </c>
      <c r="J3640" t="s">
        <v>994</v>
      </c>
      <c r="K3640" t="s">
        <v>863</v>
      </c>
      <c r="L3640">
        <v>13837.17</v>
      </c>
    </row>
    <row r="3641" spans="1:12" x14ac:dyDescent="0.25">
      <c r="A3641" t="s">
        <v>3989</v>
      </c>
      <c r="B3641" t="s">
        <v>3919</v>
      </c>
      <c r="C3641" t="s">
        <v>3295</v>
      </c>
      <c r="D3641">
        <v>21.2</v>
      </c>
      <c r="E3641">
        <v>57</v>
      </c>
      <c r="F3641" t="s">
        <v>860</v>
      </c>
      <c r="G3641">
        <v>1</v>
      </c>
      <c r="H3641">
        <v>1</v>
      </c>
      <c r="I3641" t="s">
        <v>993</v>
      </c>
      <c r="J3641" t="s">
        <v>994</v>
      </c>
      <c r="K3641" t="s">
        <v>863</v>
      </c>
      <c r="L3641">
        <v>28329.19</v>
      </c>
    </row>
    <row r="3642" spans="1:12" x14ac:dyDescent="0.25">
      <c r="A3642" t="s">
        <v>3990</v>
      </c>
      <c r="B3642" t="s">
        <v>3919</v>
      </c>
      <c r="C3642" t="s">
        <v>3295</v>
      </c>
      <c r="D3642">
        <v>18.5</v>
      </c>
      <c r="E3642">
        <v>58.2</v>
      </c>
      <c r="F3642" t="s">
        <v>860</v>
      </c>
      <c r="G3642">
        <v>1</v>
      </c>
      <c r="H3642">
        <v>1</v>
      </c>
      <c r="I3642" t="s">
        <v>993</v>
      </c>
      <c r="J3642" t="s">
        <v>994</v>
      </c>
      <c r="K3642" t="s">
        <v>863</v>
      </c>
      <c r="L3642">
        <v>78215.759999999995</v>
      </c>
    </row>
    <row r="3643" spans="1:12" x14ac:dyDescent="0.25">
      <c r="A3643" t="s">
        <v>3991</v>
      </c>
      <c r="B3643" t="s">
        <v>3919</v>
      </c>
      <c r="C3643" t="s">
        <v>3295</v>
      </c>
      <c r="D3643">
        <v>17.2</v>
      </c>
      <c r="E3643">
        <v>49.3</v>
      </c>
      <c r="F3643" t="s">
        <v>860</v>
      </c>
      <c r="G3643">
        <v>1</v>
      </c>
      <c r="H3643">
        <v>1</v>
      </c>
      <c r="I3643" t="s">
        <v>993</v>
      </c>
      <c r="J3643" t="s">
        <v>994</v>
      </c>
      <c r="K3643" t="s">
        <v>863</v>
      </c>
      <c r="L3643">
        <v>257255.05</v>
      </c>
    </row>
    <row r="3644" spans="1:12" x14ac:dyDescent="0.25">
      <c r="A3644" t="s">
        <v>11137</v>
      </c>
      <c r="B3644" t="s">
        <v>3919</v>
      </c>
      <c r="C3644" t="s">
        <v>3295</v>
      </c>
      <c r="D3644">
        <v>20.5</v>
      </c>
      <c r="E3644">
        <v>42.4</v>
      </c>
      <c r="F3644" t="s">
        <v>860</v>
      </c>
      <c r="G3644">
        <v>1</v>
      </c>
      <c r="H3644">
        <v>1</v>
      </c>
      <c r="I3644" t="s">
        <v>993</v>
      </c>
      <c r="J3644" t="s">
        <v>994</v>
      </c>
      <c r="K3644" t="s">
        <v>863</v>
      </c>
      <c r="L3644">
        <v>36379.129999999997</v>
      </c>
    </row>
    <row r="3645" spans="1:12" x14ac:dyDescent="0.25">
      <c r="A3645" t="s">
        <v>3992</v>
      </c>
      <c r="B3645" t="s">
        <v>3919</v>
      </c>
      <c r="C3645" t="s">
        <v>3295</v>
      </c>
      <c r="D3645">
        <v>23.3</v>
      </c>
      <c r="E3645">
        <v>50</v>
      </c>
      <c r="F3645" t="s">
        <v>860</v>
      </c>
      <c r="G3645">
        <v>1</v>
      </c>
      <c r="H3645">
        <v>1</v>
      </c>
      <c r="I3645" t="s">
        <v>993</v>
      </c>
      <c r="J3645" t="s">
        <v>994</v>
      </c>
      <c r="K3645" t="s">
        <v>863</v>
      </c>
      <c r="L3645">
        <v>24788.58</v>
      </c>
    </row>
    <row r="3646" spans="1:12" x14ac:dyDescent="0.25">
      <c r="A3646" t="s">
        <v>3993</v>
      </c>
      <c r="B3646" t="s">
        <v>3919</v>
      </c>
      <c r="C3646" t="s">
        <v>3295</v>
      </c>
      <c r="D3646">
        <v>20.2</v>
      </c>
      <c r="E3646">
        <v>60</v>
      </c>
      <c r="F3646" t="s">
        <v>860</v>
      </c>
      <c r="G3646">
        <v>1</v>
      </c>
      <c r="H3646">
        <v>1</v>
      </c>
      <c r="I3646" t="s">
        <v>993</v>
      </c>
      <c r="J3646" t="s">
        <v>994</v>
      </c>
      <c r="K3646" t="s">
        <v>863</v>
      </c>
      <c r="L3646">
        <v>2187394.02</v>
      </c>
    </row>
    <row r="3647" spans="1:12" x14ac:dyDescent="0.25">
      <c r="A3647" t="s">
        <v>3994</v>
      </c>
      <c r="B3647" t="s">
        <v>3919</v>
      </c>
      <c r="C3647" t="s">
        <v>3295</v>
      </c>
      <c r="D3647">
        <v>23.4</v>
      </c>
      <c r="E3647">
        <v>210</v>
      </c>
      <c r="F3647" t="s">
        <v>860</v>
      </c>
      <c r="G3647">
        <v>1</v>
      </c>
      <c r="H3647">
        <v>1</v>
      </c>
      <c r="I3647" t="s">
        <v>993</v>
      </c>
      <c r="J3647" t="s">
        <v>994</v>
      </c>
      <c r="K3647" t="s">
        <v>863</v>
      </c>
      <c r="L3647">
        <v>527310.4</v>
      </c>
    </row>
    <row r="3648" spans="1:12" x14ac:dyDescent="0.25">
      <c r="A3648" t="s">
        <v>3995</v>
      </c>
      <c r="B3648" t="s">
        <v>3919</v>
      </c>
      <c r="C3648" t="s">
        <v>3295</v>
      </c>
      <c r="D3648">
        <v>25.9</v>
      </c>
      <c r="E3648">
        <v>146.06</v>
      </c>
      <c r="F3648" t="s">
        <v>860</v>
      </c>
      <c r="G3648">
        <v>1</v>
      </c>
      <c r="H3648">
        <v>1</v>
      </c>
      <c r="I3648" t="s">
        <v>993</v>
      </c>
      <c r="J3648" t="s">
        <v>994</v>
      </c>
      <c r="K3648" t="s">
        <v>863</v>
      </c>
      <c r="L3648">
        <v>1123871.6100000001</v>
      </c>
    </row>
    <row r="3649" spans="1:12" x14ac:dyDescent="0.25">
      <c r="A3649" t="s">
        <v>3996</v>
      </c>
      <c r="B3649" t="s">
        <v>3919</v>
      </c>
      <c r="C3649" t="s">
        <v>3295</v>
      </c>
      <c r="D3649">
        <v>24</v>
      </c>
      <c r="E3649">
        <v>172.04</v>
      </c>
      <c r="F3649" t="s">
        <v>860</v>
      </c>
      <c r="G3649">
        <v>1</v>
      </c>
      <c r="H3649">
        <v>1</v>
      </c>
      <c r="I3649" t="s">
        <v>993</v>
      </c>
      <c r="J3649" t="s">
        <v>994</v>
      </c>
      <c r="K3649" t="s">
        <v>863</v>
      </c>
      <c r="L3649">
        <v>1467436.56</v>
      </c>
    </row>
    <row r="3650" spans="1:12" x14ac:dyDescent="0.25">
      <c r="A3650" t="s">
        <v>3997</v>
      </c>
      <c r="B3650" t="s">
        <v>3919</v>
      </c>
      <c r="C3650" t="s">
        <v>3295</v>
      </c>
      <c r="D3650">
        <v>23</v>
      </c>
      <c r="E3650">
        <v>210</v>
      </c>
      <c r="F3650" t="s">
        <v>860</v>
      </c>
      <c r="G3650">
        <v>1</v>
      </c>
      <c r="H3650">
        <v>1</v>
      </c>
      <c r="I3650" t="s">
        <v>993</v>
      </c>
      <c r="J3650" t="s">
        <v>994</v>
      </c>
      <c r="K3650" t="s">
        <v>863</v>
      </c>
      <c r="L3650">
        <v>22550.75</v>
      </c>
    </row>
    <row r="3651" spans="1:12" x14ac:dyDescent="0.25">
      <c r="A3651" t="s">
        <v>3998</v>
      </c>
      <c r="B3651" t="s">
        <v>3919</v>
      </c>
      <c r="C3651" t="s">
        <v>3295</v>
      </c>
      <c r="D3651">
        <v>18.2</v>
      </c>
      <c r="E3651">
        <v>357</v>
      </c>
      <c r="F3651" t="s">
        <v>860</v>
      </c>
      <c r="G3651">
        <v>1</v>
      </c>
      <c r="H3651">
        <v>2</v>
      </c>
      <c r="I3651" t="s">
        <v>928</v>
      </c>
      <c r="J3651" t="s">
        <v>994</v>
      </c>
      <c r="K3651" t="s">
        <v>863</v>
      </c>
      <c r="L3651">
        <v>2116677.7999999998</v>
      </c>
    </row>
    <row r="3652" spans="1:12" x14ac:dyDescent="0.25">
      <c r="A3652" t="s">
        <v>3999</v>
      </c>
      <c r="B3652" t="s">
        <v>3919</v>
      </c>
      <c r="C3652" t="s">
        <v>3295</v>
      </c>
      <c r="D3652">
        <v>17.600000000000001</v>
      </c>
      <c r="E3652">
        <v>107.35</v>
      </c>
      <c r="F3652" t="s">
        <v>860</v>
      </c>
      <c r="G3652">
        <v>1</v>
      </c>
      <c r="H3652">
        <v>1</v>
      </c>
      <c r="I3652" t="s">
        <v>928</v>
      </c>
      <c r="J3652" t="s">
        <v>994</v>
      </c>
      <c r="K3652" t="s">
        <v>863</v>
      </c>
      <c r="L3652">
        <v>5636816.5700000003</v>
      </c>
    </row>
    <row r="3653" spans="1:12" x14ac:dyDescent="0.25">
      <c r="A3653" t="s">
        <v>4000</v>
      </c>
      <c r="B3653" t="s">
        <v>3919</v>
      </c>
      <c r="C3653" t="s">
        <v>3295</v>
      </c>
      <c r="D3653">
        <v>11.6</v>
      </c>
      <c r="E3653">
        <v>242.5</v>
      </c>
      <c r="F3653" t="s">
        <v>860</v>
      </c>
      <c r="G3653">
        <v>1</v>
      </c>
      <c r="H3653">
        <v>1</v>
      </c>
      <c r="I3653" t="s">
        <v>993</v>
      </c>
      <c r="J3653" t="s">
        <v>994</v>
      </c>
      <c r="K3653" t="s">
        <v>863</v>
      </c>
      <c r="L3653">
        <v>257511.06</v>
      </c>
    </row>
    <row r="3654" spans="1:12" x14ac:dyDescent="0.25">
      <c r="A3654" t="s">
        <v>4001</v>
      </c>
      <c r="B3654" t="s">
        <v>3919</v>
      </c>
      <c r="C3654" t="s">
        <v>3295</v>
      </c>
      <c r="D3654">
        <v>13.8</v>
      </c>
      <c r="E3654">
        <v>194.56</v>
      </c>
      <c r="F3654" t="s">
        <v>860</v>
      </c>
      <c r="G3654">
        <v>1</v>
      </c>
      <c r="H3654">
        <v>1</v>
      </c>
      <c r="I3654" t="s">
        <v>993</v>
      </c>
      <c r="J3654" t="s">
        <v>994</v>
      </c>
      <c r="K3654" t="s">
        <v>863</v>
      </c>
      <c r="L3654">
        <v>2067586.19</v>
      </c>
    </row>
    <row r="3655" spans="1:12" x14ac:dyDescent="0.25">
      <c r="A3655" t="s">
        <v>4005</v>
      </c>
      <c r="B3655" t="s">
        <v>3919</v>
      </c>
      <c r="C3655" t="s">
        <v>3295</v>
      </c>
      <c r="D3655">
        <v>21.1</v>
      </c>
      <c r="E3655">
        <v>73.599999999999994</v>
      </c>
      <c r="F3655" t="s">
        <v>860</v>
      </c>
      <c r="G3655">
        <v>1</v>
      </c>
      <c r="H3655">
        <v>1</v>
      </c>
      <c r="I3655" t="s">
        <v>928</v>
      </c>
      <c r="J3655" t="s">
        <v>928</v>
      </c>
      <c r="K3655" t="s">
        <v>863</v>
      </c>
      <c r="L3655">
        <v>109184.97</v>
      </c>
    </row>
    <row r="3656" spans="1:12" x14ac:dyDescent="0.25">
      <c r="A3656" t="s">
        <v>4006</v>
      </c>
      <c r="B3656" t="s">
        <v>3919</v>
      </c>
      <c r="C3656" t="s">
        <v>3295</v>
      </c>
      <c r="D3656">
        <v>23.2</v>
      </c>
      <c r="E3656">
        <v>81.2</v>
      </c>
      <c r="F3656" t="s">
        <v>860</v>
      </c>
      <c r="G3656">
        <v>1</v>
      </c>
      <c r="H3656">
        <v>1</v>
      </c>
      <c r="I3656" t="s">
        <v>928</v>
      </c>
      <c r="J3656" t="s">
        <v>928</v>
      </c>
      <c r="K3656" t="s">
        <v>863</v>
      </c>
      <c r="L3656">
        <v>59762.19</v>
      </c>
    </row>
    <row r="3657" spans="1:12" x14ac:dyDescent="0.25">
      <c r="A3657" t="s">
        <v>4013</v>
      </c>
      <c r="B3657" t="s">
        <v>3919</v>
      </c>
      <c r="C3657" t="s">
        <v>3295</v>
      </c>
      <c r="D3657">
        <v>21.8</v>
      </c>
      <c r="E3657">
        <v>61.32</v>
      </c>
      <c r="F3657" t="s">
        <v>860</v>
      </c>
      <c r="G3657">
        <v>1</v>
      </c>
      <c r="H3657">
        <v>1</v>
      </c>
      <c r="I3657" t="s">
        <v>993</v>
      </c>
      <c r="J3657" t="s">
        <v>994</v>
      </c>
      <c r="K3657" t="s">
        <v>863</v>
      </c>
      <c r="L3657">
        <v>1836.59</v>
      </c>
    </row>
    <row r="3658" spans="1:12" x14ac:dyDescent="0.25">
      <c r="A3658" t="s">
        <v>4014</v>
      </c>
      <c r="B3658" t="s">
        <v>3919</v>
      </c>
      <c r="C3658" t="s">
        <v>3295</v>
      </c>
      <c r="D3658">
        <v>17.2</v>
      </c>
      <c r="E3658">
        <v>53.8</v>
      </c>
      <c r="F3658" t="s">
        <v>860</v>
      </c>
      <c r="G3658">
        <v>1</v>
      </c>
      <c r="H3658">
        <v>1</v>
      </c>
      <c r="I3658" t="s">
        <v>993</v>
      </c>
      <c r="J3658" t="s">
        <v>994</v>
      </c>
      <c r="K3658" t="s">
        <v>863</v>
      </c>
      <c r="L3658">
        <v>1007777.54</v>
      </c>
    </row>
    <row r="3659" spans="1:12" x14ac:dyDescent="0.25">
      <c r="A3659" t="s">
        <v>4015</v>
      </c>
      <c r="B3659" t="s">
        <v>3919</v>
      </c>
      <c r="C3659" t="s">
        <v>3295</v>
      </c>
      <c r="D3659">
        <v>13.3</v>
      </c>
      <c r="E3659">
        <v>68.099999999999994</v>
      </c>
      <c r="F3659" t="s">
        <v>860</v>
      </c>
      <c r="G3659">
        <v>1</v>
      </c>
      <c r="H3659">
        <v>1</v>
      </c>
      <c r="I3659" t="s">
        <v>993</v>
      </c>
      <c r="J3659" t="s">
        <v>994</v>
      </c>
      <c r="K3659" t="s">
        <v>863</v>
      </c>
      <c r="L3659">
        <v>3624635.86</v>
      </c>
    </row>
    <row r="3660" spans="1:12" x14ac:dyDescent="0.25">
      <c r="A3660" t="s">
        <v>4016</v>
      </c>
      <c r="B3660" t="s">
        <v>3919</v>
      </c>
      <c r="C3660" t="s">
        <v>3295</v>
      </c>
      <c r="D3660">
        <v>21.1</v>
      </c>
      <c r="E3660">
        <v>52.1</v>
      </c>
      <c r="F3660" t="s">
        <v>860</v>
      </c>
      <c r="G3660">
        <v>2</v>
      </c>
      <c r="H3660">
        <v>1</v>
      </c>
      <c r="I3660" t="s">
        <v>993</v>
      </c>
      <c r="J3660" t="s">
        <v>994</v>
      </c>
      <c r="K3660" t="s">
        <v>863</v>
      </c>
      <c r="L3660">
        <v>43849.89</v>
      </c>
    </row>
    <row r="3661" spans="1:12" x14ac:dyDescent="0.25">
      <c r="A3661" t="s">
        <v>4030</v>
      </c>
      <c r="B3661" t="s">
        <v>4031</v>
      </c>
      <c r="C3661" t="s">
        <v>3295</v>
      </c>
      <c r="D3661">
        <v>7.1</v>
      </c>
      <c r="E3661">
        <v>41.8</v>
      </c>
      <c r="F3661" t="s">
        <v>860</v>
      </c>
      <c r="G3661">
        <v>2</v>
      </c>
      <c r="H3661">
        <v>1</v>
      </c>
      <c r="I3661" t="s">
        <v>928</v>
      </c>
      <c r="J3661" t="s">
        <v>928</v>
      </c>
      <c r="K3661" t="s">
        <v>863</v>
      </c>
      <c r="L3661">
        <v>2110.13</v>
      </c>
    </row>
    <row r="3662" spans="1:12" x14ac:dyDescent="0.25">
      <c r="A3662" t="s">
        <v>4032</v>
      </c>
      <c r="B3662" t="s">
        <v>4031</v>
      </c>
      <c r="C3662" t="s">
        <v>3295</v>
      </c>
      <c r="D3662">
        <v>5.5</v>
      </c>
      <c r="E3662">
        <v>67.900000000000006</v>
      </c>
      <c r="F3662" t="s">
        <v>865</v>
      </c>
      <c r="G3662">
        <v>2</v>
      </c>
      <c r="H3662">
        <v>1</v>
      </c>
      <c r="I3662" t="s">
        <v>928</v>
      </c>
      <c r="J3662" t="s">
        <v>882</v>
      </c>
      <c r="K3662" t="s">
        <v>868</v>
      </c>
      <c r="L3662">
        <v>26759.89</v>
      </c>
    </row>
    <row r="3663" spans="1:12" x14ac:dyDescent="0.25">
      <c r="A3663" t="s">
        <v>4033</v>
      </c>
      <c r="B3663" t="s">
        <v>4031</v>
      </c>
      <c r="C3663" t="s">
        <v>3295</v>
      </c>
      <c r="D3663">
        <v>6.3</v>
      </c>
      <c r="E3663">
        <v>32.700000000000003</v>
      </c>
      <c r="F3663" t="s">
        <v>865</v>
      </c>
      <c r="G3663">
        <v>2</v>
      </c>
      <c r="H3663">
        <v>1</v>
      </c>
      <c r="I3663" t="s">
        <v>928</v>
      </c>
      <c r="J3663" t="s">
        <v>882</v>
      </c>
      <c r="K3663" t="s">
        <v>868</v>
      </c>
      <c r="L3663">
        <v>543.25</v>
      </c>
    </row>
    <row r="3664" spans="1:12" x14ac:dyDescent="0.25">
      <c r="A3664" t="s">
        <v>4087</v>
      </c>
      <c r="B3664" t="s">
        <v>4088</v>
      </c>
      <c r="C3664" t="s">
        <v>3295</v>
      </c>
      <c r="D3664">
        <v>18.600000000000001</v>
      </c>
      <c r="E3664">
        <v>9.24</v>
      </c>
      <c r="F3664" t="s">
        <v>860</v>
      </c>
      <c r="G3664">
        <v>1</v>
      </c>
      <c r="H3664">
        <v>1</v>
      </c>
      <c r="I3664" t="s">
        <v>928</v>
      </c>
      <c r="J3664" t="s">
        <v>928</v>
      </c>
      <c r="K3664" t="s">
        <v>863</v>
      </c>
      <c r="L3664">
        <v>27383.58</v>
      </c>
    </row>
    <row r="3665" spans="1:12" x14ac:dyDescent="0.25">
      <c r="A3665" t="s">
        <v>4090</v>
      </c>
      <c r="B3665" t="s">
        <v>4088</v>
      </c>
      <c r="C3665" t="s">
        <v>3295</v>
      </c>
      <c r="D3665">
        <v>25.1</v>
      </c>
      <c r="E3665">
        <v>9</v>
      </c>
      <c r="F3665" t="s">
        <v>860</v>
      </c>
      <c r="G3665">
        <v>2</v>
      </c>
      <c r="H3665">
        <v>1</v>
      </c>
      <c r="I3665" t="s">
        <v>993</v>
      </c>
      <c r="J3665" t="s">
        <v>994</v>
      </c>
      <c r="K3665" t="s">
        <v>863</v>
      </c>
      <c r="L3665">
        <v>4429303.46</v>
      </c>
    </row>
    <row r="3666" spans="1:12" x14ac:dyDescent="0.25">
      <c r="A3666" t="s">
        <v>4091</v>
      </c>
      <c r="B3666" t="s">
        <v>4088</v>
      </c>
      <c r="C3666" t="s">
        <v>3295</v>
      </c>
      <c r="D3666">
        <v>16</v>
      </c>
      <c r="E3666">
        <v>10</v>
      </c>
      <c r="F3666" t="s">
        <v>860</v>
      </c>
      <c r="G3666">
        <v>2</v>
      </c>
      <c r="H3666">
        <v>1</v>
      </c>
      <c r="I3666" t="s">
        <v>993</v>
      </c>
      <c r="J3666" t="s">
        <v>994</v>
      </c>
      <c r="K3666" t="s">
        <v>863</v>
      </c>
      <c r="L3666">
        <v>28449.46</v>
      </c>
    </row>
    <row r="3667" spans="1:12" x14ac:dyDescent="0.25">
      <c r="A3667" t="s">
        <v>4092</v>
      </c>
      <c r="B3667" t="s">
        <v>4088</v>
      </c>
      <c r="C3667" t="s">
        <v>3295</v>
      </c>
      <c r="D3667">
        <v>19.399999999999999</v>
      </c>
      <c r="E3667">
        <v>11.6</v>
      </c>
      <c r="F3667" t="s">
        <v>860</v>
      </c>
      <c r="G3667">
        <v>1</v>
      </c>
      <c r="H3667">
        <v>1</v>
      </c>
      <c r="I3667" t="s">
        <v>993</v>
      </c>
      <c r="J3667" t="s">
        <v>928</v>
      </c>
      <c r="K3667" t="s">
        <v>863</v>
      </c>
      <c r="L3667">
        <v>32174.51</v>
      </c>
    </row>
    <row r="3668" spans="1:12" x14ac:dyDescent="0.25">
      <c r="A3668" t="s">
        <v>4093</v>
      </c>
      <c r="B3668" t="s">
        <v>4088</v>
      </c>
      <c r="C3668" t="s">
        <v>3295</v>
      </c>
      <c r="D3668">
        <v>20.9</v>
      </c>
      <c r="E3668">
        <v>8.1</v>
      </c>
      <c r="F3668" t="s">
        <v>860</v>
      </c>
      <c r="G3668">
        <v>1</v>
      </c>
      <c r="H3668">
        <v>1</v>
      </c>
      <c r="I3668" t="s">
        <v>928</v>
      </c>
      <c r="J3668" t="s">
        <v>928</v>
      </c>
      <c r="K3668" t="s">
        <v>863</v>
      </c>
      <c r="L3668">
        <v>175271.93</v>
      </c>
    </row>
    <row r="3669" spans="1:12" x14ac:dyDescent="0.25">
      <c r="A3669" t="s">
        <v>4094</v>
      </c>
      <c r="B3669" t="s">
        <v>4088</v>
      </c>
      <c r="C3669" t="s">
        <v>3295</v>
      </c>
      <c r="D3669">
        <v>14.7</v>
      </c>
      <c r="E3669">
        <v>8.6999999999999993</v>
      </c>
      <c r="F3669" t="s">
        <v>860</v>
      </c>
      <c r="G3669">
        <v>2</v>
      </c>
      <c r="H3669">
        <v>1</v>
      </c>
      <c r="I3669" t="s">
        <v>993</v>
      </c>
      <c r="J3669" t="s">
        <v>928</v>
      </c>
      <c r="K3669" t="s">
        <v>863</v>
      </c>
      <c r="L3669">
        <v>237198.68</v>
      </c>
    </row>
    <row r="3670" spans="1:12" x14ac:dyDescent="0.25">
      <c r="A3670" t="s">
        <v>11138</v>
      </c>
      <c r="B3670" t="s">
        <v>4088</v>
      </c>
      <c r="C3670" t="s">
        <v>3295</v>
      </c>
      <c r="D3670">
        <v>23.3</v>
      </c>
      <c r="E3670">
        <v>5.72</v>
      </c>
      <c r="F3670" t="s">
        <v>860</v>
      </c>
      <c r="G3670">
        <v>1</v>
      </c>
      <c r="H3670">
        <v>1</v>
      </c>
      <c r="I3670" t="s">
        <v>993</v>
      </c>
      <c r="J3670" t="s">
        <v>928</v>
      </c>
      <c r="K3670" t="s">
        <v>863</v>
      </c>
      <c r="L3670">
        <v>221641.52</v>
      </c>
    </row>
    <row r="3671" spans="1:12" x14ac:dyDescent="0.25">
      <c r="A3671" t="s">
        <v>4095</v>
      </c>
      <c r="B3671" t="s">
        <v>4088</v>
      </c>
      <c r="C3671" t="s">
        <v>3295</v>
      </c>
      <c r="D3671">
        <v>15.2</v>
      </c>
      <c r="E3671">
        <v>9.1</v>
      </c>
      <c r="F3671" t="s">
        <v>860</v>
      </c>
      <c r="G3671">
        <v>1</v>
      </c>
      <c r="H3671">
        <v>1</v>
      </c>
      <c r="I3671" t="s">
        <v>993</v>
      </c>
      <c r="J3671" t="s">
        <v>928</v>
      </c>
      <c r="K3671" t="s">
        <v>863</v>
      </c>
      <c r="L3671">
        <v>259805.98</v>
      </c>
    </row>
    <row r="3672" spans="1:12" x14ac:dyDescent="0.25">
      <c r="A3672" t="s">
        <v>11139</v>
      </c>
      <c r="B3672" t="s">
        <v>4088</v>
      </c>
      <c r="C3672" t="s">
        <v>3295</v>
      </c>
      <c r="D3672">
        <v>23.3</v>
      </c>
      <c r="E3672">
        <v>5.72</v>
      </c>
      <c r="F3672" t="s">
        <v>860</v>
      </c>
      <c r="G3672">
        <v>1</v>
      </c>
      <c r="H3672">
        <v>1</v>
      </c>
      <c r="I3672" t="s">
        <v>993</v>
      </c>
      <c r="J3672" t="s">
        <v>928</v>
      </c>
      <c r="K3672" t="s">
        <v>863</v>
      </c>
      <c r="L3672">
        <v>205393</v>
      </c>
    </row>
    <row r="3673" spans="1:12" x14ac:dyDescent="0.25">
      <c r="A3673" t="s">
        <v>4096</v>
      </c>
      <c r="B3673" t="s">
        <v>4088</v>
      </c>
      <c r="C3673" t="s">
        <v>3295</v>
      </c>
      <c r="D3673">
        <v>16.899999999999999</v>
      </c>
      <c r="E3673">
        <v>6.5</v>
      </c>
      <c r="F3673" t="s">
        <v>860</v>
      </c>
      <c r="G3673">
        <v>1</v>
      </c>
      <c r="H3673">
        <v>1</v>
      </c>
      <c r="I3673" t="s">
        <v>993</v>
      </c>
      <c r="J3673" t="s">
        <v>928</v>
      </c>
      <c r="K3673" t="s">
        <v>863</v>
      </c>
      <c r="L3673">
        <v>184624.47</v>
      </c>
    </row>
    <row r="3674" spans="1:12" x14ac:dyDescent="0.25">
      <c r="A3674" t="s">
        <v>4097</v>
      </c>
      <c r="B3674" t="s">
        <v>4088</v>
      </c>
      <c r="C3674" t="s">
        <v>3295</v>
      </c>
      <c r="D3674">
        <v>24.4</v>
      </c>
      <c r="E3674">
        <v>9</v>
      </c>
      <c r="F3674" t="s">
        <v>860</v>
      </c>
      <c r="G3674">
        <v>1</v>
      </c>
      <c r="H3674">
        <v>1</v>
      </c>
      <c r="I3674" t="s">
        <v>993</v>
      </c>
      <c r="J3674" t="s">
        <v>994</v>
      </c>
      <c r="K3674" t="s">
        <v>863</v>
      </c>
      <c r="L3674">
        <v>3155552.17</v>
      </c>
    </row>
    <row r="3675" spans="1:12" x14ac:dyDescent="0.25">
      <c r="A3675" t="s">
        <v>4098</v>
      </c>
      <c r="B3675" t="s">
        <v>4088</v>
      </c>
      <c r="C3675" t="s">
        <v>3295</v>
      </c>
      <c r="D3675">
        <v>20.3</v>
      </c>
      <c r="E3675">
        <v>6.2</v>
      </c>
      <c r="F3675" t="s">
        <v>860</v>
      </c>
      <c r="G3675">
        <v>1</v>
      </c>
      <c r="H3675">
        <v>1</v>
      </c>
      <c r="I3675" t="s">
        <v>993</v>
      </c>
      <c r="J3675" t="s">
        <v>928</v>
      </c>
      <c r="K3675" t="s">
        <v>863</v>
      </c>
      <c r="L3675">
        <v>221339.98</v>
      </c>
    </row>
    <row r="3676" spans="1:12" x14ac:dyDescent="0.25">
      <c r="A3676" t="s">
        <v>4099</v>
      </c>
      <c r="B3676" t="s">
        <v>4088</v>
      </c>
      <c r="C3676" t="s">
        <v>3295</v>
      </c>
      <c r="D3676">
        <v>21.3</v>
      </c>
      <c r="E3676">
        <v>5.6</v>
      </c>
      <c r="F3676" t="s">
        <v>860</v>
      </c>
      <c r="G3676">
        <v>1</v>
      </c>
      <c r="H3676">
        <v>1</v>
      </c>
      <c r="I3676" t="s">
        <v>993</v>
      </c>
      <c r="J3676" t="s">
        <v>928</v>
      </c>
      <c r="K3676" t="s">
        <v>863</v>
      </c>
      <c r="L3676">
        <v>4479690.76</v>
      </c>
    </row>
    <row r="3677" spans="1:12" x14ac:dyDescent="0.25">
      <c r="A3677" t="s">
        <v>11140</v>
      </c>
      <c r="B3677" t="s">
        <v>4088</v>
      </c>
      <c r="C3677" t="s">
        <v>3295</v>
      </c>
      <c r="D3677">
        <v>20.9</v>
      </c>
      <c r="E3677">
        <v>8.1</v>
      </c>
      <c r="F3677" t="s">
        <v>860</v>
      </c>
      <c r="G3677">
        <v>1</v>
      </c>
      <c r="H3677">
        <v>1</v>
      </c>
      <c r="I3677" t="s">
        <v>928</v>
      </c>
      <c r="J3677" t="s">
        <v>928</v>
      </c>
      <c r="K3677" t="s">
        <v>863</v>
      </c>
      <c r="L3677" t="s">
        <v>844</v>
      </c>
    </row>
    <row r="3678" spans="1:12" x14ac:dyDescent="0.25">
      <c r="A3678" t="s">
        <v>4100</v>
      </c>
      <c r="B3678" t="s">
        <v>4088</v>
      </c>
      <c r="C3678" t="s">
        <v>3295</v>
      </c>
      <c r="D3678">
        <v>21</v>
      </c>
      <c r="E3678">
        <v>6.3</v>
      </c>
      <c r="F3678" t="s">
        <v>860</v>
      </c>
      <c r="G3678">
        <v>2</v>
      </c>
      <c r="H3678">
        <v>1</v>
      </c>
      <c r="I3678" t="s">
        <v>993</v>
      </c>
      <c r="J3678" t="s">
        <v>994</v>
      </c>
      <c r="K3678" t="s">
        <v>863</v>
      </c>
      <c r="L3678">
        <v>2149808.71</v>
      </c>
    </row>
    <row r="3679" spans="1:12" x14ac:dyDescent="0.25">
      <c r="A3679" t="s">
        <v>4101</v>
      </c>
      <c r="B3679" t="s">
        <v>4088</v>
      </c>
      <c r="C3679" t="s">
        <v>3295</v>
      </c>
      <c r="D3679">
        <v>23.3</v>
      </c>
      <c r="E3679">
        <v>8.94</v>
      </c>
      <c r="F3679" t="s">
        <v>860</v>
      </c>
      <c r="G3679">
        <v>1</v>
      </c>
      <c r="H3679">
        <v>1</v>
      </c>
      <c r="I3679" t="s">
        <v>993</v>
      </c>
      <c r="J3679" t="s">
        <v>994</v>
      </c>
      <c r="K3679" t="s">
        <v>863</v>
      </c>
      <c r="L3679">
        <v>8554.41</v>
      </c>
    </row>
    <row r="3680" spans="1:12" x14ac:dyDescent="0.25">
      <c r="A3680" t="s">
        <v>4102</v>
      </c>
      <c r="B3680" t="s">
        <v>4088</v>
      </c>
      <c r="C3680" t="s">
        <v>3295</v>
      </c>
      <c r="D3680">
        <v>22.8</v>
      </c>
      <c r="E3680">
        <v>8.4600000000000009</v>
      </c>
      <c r="F3680" t="s">
        <v>860</v>
      </c>
      <c r="G3680">
        <v>1</v>
      </c>
      <c r="H3680">
        <v>1</v>
      </c>
      <c r="I3680" t="s">
        <v>993</v>
      </c>
      <c r="J3680" t="s">
        <v>928</v>
      </c>
      <c r="K3680" t="s">
        <v>863</v>
      </c>
      <c r="L3680">
        <v>152435.17000000001</v>
      </c>
    </row>
    <row r="3681" spans="1:12" x14ac:dyDescent="0.25">
      <c r="A3681" t="s">
        <v>4103</v>
      </c>
      <c r="B3681" t="s">
        <v>4088</v>
      </c>
      <c r="C3681" t="s">
        <v>3295</v>
      </c>
      <c r="D3681">
        <v>18.399999999999999</v>
      </c>
      <c r="E3681">
        <v>7.9</v>
      </c>
      <c r="F3681" t="s">
        <v>860</v>
      </c>
      <c r="G3681">
        <v>1</v>
      </c>
      <c r="H3681">
        <v>1</v>
      </c>
      <c r="I3681" t="s">
        <v>993</v>
      </c>
      <c r="J3681" t="s">
        <v>994</v>
      </c>
      <c r="K3681" t="s">
        <v>863</v>
      </c>
      <c r="L3681">
        <v>42347.94</v>
      </c>
    </row>
    <row r="3682" spans="1:12" x14ac:dyDescent="0.25">
      <c r="A3682" t="s">
        <v>4104</v>
      </c>
      <c r="B3682" t="s">
        <v>4088</v>
      </c>
      <c r="C3682" t="s">
        <v>3295</v>
      </c>
      <c r="D3682">
        <v>20.5</v>
      </c>
      <c r="E3682">
        <v>6.8</v>
      </c>
      <c r="F3682" t="s">
        <v>860</v>
      </c>
      <c r="G3682">
        <v>1</v>
      </c>
      <c r="H3682">
        <v>1</v>
      </c>
      <c r="I3682" t="s">
        <v>993</v>
      </c>
      <c r="J3682" t="s">
        <v>994</v>
      </c>
      <c r="K3682" t="s">
        <v>863</v>
      </c>
      <c r="L3682">
        <v>535023.82999999996</v>
      </c>
    </row>
    <row r="3683" spans="1:12" x14ac:dyDescent="0.25">
      <c r="A3683" t="s">
        <v>4105</v>
      </c>
      <c r="B3683" t="s">
        <v>4088</v>
      </c>
      <c r="C3683" t="s">
        <v>3295</v>
      </c>
      <c r="D3683">
        <v>16.399999999999999</v>
      </c>
      <c r="E3683">
        <v>8.8000000000000007</v>
      </c>
      <c r="F3683" t="s">
        <v>860</v>
      </c>
      <c r="G3683">
        <v>2</v>
      </c>
      <c r="H3683">
        <v>1</v>
      </c>
      <c r="I3683" t="s">
        <v>928</v>
      </c>
      <c r="J3683" t="s">
        <v>928</v>
      </c>
      <c r="K3683" t="s">
        <v>863</v>
      </c>
      <c r="L3683">
        <v>24034.35</v>
      </c>
    </row>
    <row r="3684" spans="1:12" x14ac:dyDescent="0.25">
      <c r="A3684" t="s">
        <v>11141</v>
      </c>
      <c r="B3684" t="s">
        <v>4088</v>
      </c>
      <c r="C3684" t="s">
        <v>3295</v>
      </c>
      <c r="D3684">
        <v>23.1</v>
      </c>
      <c r="E3684">
        <v>8.5</v>
      </c>
      <c r="F3684" t="s">
        <v>860</v>
      </c>
      <c r="G3684">
        <v>1</v>
      </c>
      <c r="H3684">
        <v>1</v>
      </c>
      <c r="I3684" t="s">
        <v>993</v>
      </c>
      <c r="J3684" t="s">
        <v>928</v>
      </c>
      <c r="K3684" t="s">
        <v>863</v>
      </c>
      <c r="L3684">
        <v>28799.03</v>
      </c>
    </row>
    <row r="3685" spans="1:12" x14ac:dyDescent="0.25">
      <c r="A3685" t="s">
        <v>4106</v>
      </c>
      <c r="B3685" t="s">
        <v>4088</v>
      </c>
      <c r="C3685" t="s">
        <v>3295</v>
      </c>
      <c r="D3685">
        <v>25.7</v>
      </c>
      <c r="E3685">
        <v>9.0399999999999991</v>
      </c>
      <c r="F3685" t="s">
        <v>860</v>
      </c>
      <c r="G3685">
        <v>2</v>
      </c>
      <c r="H3685">
        <v>2</v>
      </c>
      <c r="I3685" t="s">
        <v>928</v>
      </c>
      <c r="J3685" t="s">
        <v>882</v>
      </c>
      <c r="K3685" t="s">
        <v>863</v>
      </c>
      <c r="L3685">
        <v>6464367.0999999996</v>
      </c>
    </row>
    <row r="3686" spans="1:12" x14ac:dyDescent="0.25">
      <c r="A3686" t="s">
        <v>4107</v>
      </c>
      <c r="B3686" t="s">
        <v>4088</v>
      </c>
      <c r="C3686" t="s">
        <v>3295</v>
      </c>
      <c r="D3686">
        <v>18.3</v>
      </c>
      <c r="E3686">
        <v>8</v>
      </c>
      <c r="F3686" t="s">
        <v>860</v>
      </c>
      <c r="G3686">
        <v>1</v>
      </c>
      <c r="H3686">
        <v>1</v>
      </c>
      <c r="I3686" t="s">
        <v>993</v>
      </c>
      <c r="J3686" t="s">
        <v>994</v>
      </c>
      <c r="K3686" t="s">
        <v>863</v>
      </c>
      <c r="L3686">
        <v>229004.92</v>
      </c>
    </row>
    <row r="3687" spans="1:12" x14ac:dyDescent="0.25">
      <c r="A3687" t="s">
        <v>11142</v>
      </c>
      <c r="B3687" t="s">
        <v>4088</v>
      </c>
      <c r="C3687" t="s">
        <v>3295</v>
      </c>
      <c r="D3687">
        <v>25.7</v>
      </c>
      <c r="E3687">
        <v>9.0399999999999991</v>
      </c>
      <c r="F3687" t="s">
        <v>860</v>
      </c>
      <c r="G3687">
        <v>2</v>
      </c>
      <c r="H3687">
        <v>2</v>
      </c>
      <c r="I3687" t="s">
        <v>928</v>
      </c>
      <c r="J3687" t="s">
        <v>882</v>
      </c>
      <c r="K3687" t="s">
        <v>863</v>
      </c>
      <c r="L3687">
        <v>7854.17</v>
      </c>
    </row>
    <row r="3688" spans="1:12" x14ac:dyDescent="0.25">
      <c r="A3688" t="s">
        <v>4108</v>
      </c>
      <c r="B3688" t="s">
        <v>4088</v>
      </c>
      <c r="C3688" t="s">
        <v>3295</v>
      </c>
      <c r="D3688">
        <v>16.7</v>
      </c>
      <c r="E3688">
        <v>8.4600000000000009</v>
      </c>
      <c r="F3688" t="s">
        <v>860</v>
      </c>
      <c r="G3688">
        <v>2</v>
      </c>
      <c r="H3688">
        <v>1</v>
      </c>
      <c r="I3688" t="s">
        <v>993</v>
      </c>
      <c r="J3688" t="s">
        <v>994</v>
      </c>
      <c r="K3688" t="s">
        <v>863</v>
      </c>
      <c r="L3688">
        <v>29611.18</v>
      </c>
    </row>
    <row r="3689" spans="1:12" x14ac:dyDescent="0.25">
      <c r="A3689" t="s">
        <v>4109</v>
      </c>
      <c r="B3689" t="s">
        <v>4088</v>
      </c>
      <c r="C3689" t="s">
        <v>3295</v>
      </c>
      <c r="D3689">
        <v>23.3</v>
      </c>
      <c r="E3689">
        <v>5.72</v>
      </c>
      <c r="F3689" t="s">
        <v>860</v>
      </c>
      <c r="G3689">
        <v>1</v>
      </c>
      <c r="H3689">
        <v>1</v>
      </c>
      <c r="I3689" t="s">
        <v>993</v>
      </c>
      <c r="J3689" t="s">
        <v>928</v>
      </c>
      <c r="K3689" t="s">
        <v>863</v>
      </c>
      <c r="L3689">
        <v>4029931.67</v>
      </c>
    </row>
    <row r="3690" spans="1:12" x14ac:dyDescent="0.25">
      <c r="A3690" t="s">
        <v>11143</v>
      </c>
      <c r="B3690" t="s">
        <v>4088</v>
      </c>
      <c r="C3690" t="s">
        <v>3295</v>
      </c>
      <c r="D3690">
        <v>19.399999999999999</v>
      </c>
      <c r="E3690">
        <v>11.6</v>
      </c>
      <c r="F3690" t="s">
        <v>860</v>
      </c>
      <c r="G3690">
        <v>1</v>
      </c>
      <c r="H3690">
        <v>1</v>
      </c>
      <c r="I3690" t="s">
        <v>993</v>
      </c>
      <c r="J3690" t="s">
        <v>928</v>
      </c>
      <c r="K3690" t="s">
        <v>863</v>
      </c>
      <c r="L3690">
        <v>62498.97</v>
      </c>
    </row>
    <row r="3691" spans="1:12" x14ac:dyDescent="0.25">
      <c r="A3691" t="s">
        <v>11144</v>
      </c>
      <c r="B3691" t="s">
        <v>4088</v>
      </c>
      <c r="C3691" t="s">
        <v>3295</v>
      </c>
      <c r="D3691">
        <v>25.7</v>
      </c>
      <c r="E3691">
        <v>9.0399999999999991</v>
      </c>
      <c r="F3691" t="s">
        <v>860</v>
      </c>
      <c r="G3691">
        <v>2</v>
      </c>
      <c r="H3691">
        <v>2</v>
      </c>
      <c r="I3691" t="s">
        <v>928</v>
      </c>
      <c r="J3691" t="s">
        <v>882</v>
      </c>
      <c r="K3691" t="s">
        <v>863</v>
      </c>
      <c r="L3691">
        <v>5288.23</v>
      </c>
    </row>
    <row r="3692" spans="1:12" x14ac:dyDescent="0.25">
      <c r="A3692" t="s">
        <v>11145</v>
      </c>
      <c r="B3692" t="s">
        <v>4088</v>
      </c>
      <c r="C3692" t="s">
        <v>3295</v>
      </c>
      <c r="D3692">
        <v>23.3</v>
      </c>
      <c r="E3692">
        <v>5.72</v>
      </c>
      <c r="F3692" t="s">
        <v>860</v>
      </c>
      <c r="G3692">
        <v>1</v>
      </c>
      <c r="H3692">
        <v>1</v>
      </c>
      <c r="I3692" t="s">
        <v>993</v>
      </c>
      <c r="J3692" t="s">
        <v>928</v>
      </c>
      <c r="K3692" t="s">
        <v>863</v>
      </c>
      <c r="L3692">
        <v>238548.93</v>
      </c>
    </row>
    <row r="3693" spans="1:12" x14ac:dyDescent="0.25">
      <c r="A3693" t="s">
        <v>4110</v>
      </c>
      <c r="B3693" t="s">
        <v>4088</v>
      </c>
      <c r="C3693" t="s">
        <v>3295</v>
      </c>
      <c r="D3693">
        <v>17</v>
      </c>
      <c r="E3693">
        <v>8.4600000000000009</v>
      </c>
      <c r="F3693" t="s">
        <v>860</v>
      </c>
      <c r="G3693">
        <v>1</v>
      </c>
      <c r="H3693">
        <v>1</v>
      </c>
      <c r="I3693" t="s">
        <v>993</v>
      </c>
      <c r="J3693" t="s">
        <v>994</v>
      </c>
      <c r="K3693" t="s">
        <v>863</v>
      </c>
      <c r="L3693">
        <v>36904.29</v>
      </c>
    </row>
    <row r="3694" spans="1:12" x14ac:dyDescent="0.25">
      <c r="A3694" t="s">
        <v>11146</v>
      </c>
      <c r="B3694" t="s">
        <v>4088</v>
      </c>
      <c r="C3694" t="s">
        <v>3295</v>
      </c>
      <c r="D3694">
        <v>23.3</v>
      </c>
      <c r="E3694">
        <v>8.4600000000000009</v>
      </c>
      <c r="F3694" t="s">
        <v>860</v>
      </c>
      <c r="G3694">
        <v>2</v>
      </c>
      <c r="H3694">
        <v>1</v>
      </c>
      <c r="I3694" t="s">
        <v>861</v>
      </c>
      <c r="J3694" t="s">
        <v>882</v>
      </c>
      <c r="K3694" t="s">
        <v>863</v>
      </c>
      <c r="L3694">
        <v>1275828.24</v>
      </c>
    </row>
    <row r="3695" spans="1:12" x14ac:dyDescent="0.25">
      <c r="A3695" t="s">
        <v>11147</v>
      </c>
      <c r="B3695" t="s">
        <v>4088</v>
      </c>
      <c r="C3695" t="s">
        <v>3295</v>
      </c>
      <c r="D3695">
        <v>20.9</v>
      </c>
      <c r="E3695">
        <v>6.2</v>
      </c>
      <c r="F3695" t="s">
        <v>860</v>
      </c>
      <c r="G3695">
        <v>1</v>
      </c>
      <c r="H3695">
        <v>1</v>
      </c>
      <c r="I3695" t="s">
        <v>993</v>
      </c>
      <c r="J3695" t="s">
        <v>928</v>
      </c>
      <c r="K3695" t="s">
        <v>863</v>
      </c>
      <c r="L3695">
        <v>4665370.8099999996</v>
      </c>
    </row>
    <row r="3696" spans="1:12" x14ac:dyDescent="0.25">
      <c r="A3696" t="s">
        <v>4112</v>
      </c>
      <c r="B3696" t="s">
        <v>4088</v>
      </c>
      <c r="C3696" t="s">
        <v>3295</v>
      </c>
      <c r="D3696">
        <v>16.600000000000001</v>
      </c>
      <c r="E3696">
        <v>8.4600000000000009</v>
      </c>
      <c r="F3696" t="s">
        <v>860</v>
      </c>
      <c r="G3696">
        <v>1</v>
      </c>
      <c r="H3696">
        <v>1</v>
      </c>
      <c r="I3696" t="s">
        <v>993</v>
      </c>
      <c r="J3696" t="s">
        <v>928</v>
      </c>
      <c r="K3696" t="s">
        <v>863</v>
      </c>
      <c r="L3696">
        <v>62934.25</v>
      </c>
    </row>
    <row r="3697" spans="1:12" x14ac:dyDescent="0.25">
      <c r="A3697" t="s">
        <v>4113</v>
      </c>
      <c r="B3697" t="s">
        <v>4088</v>
      </c>
      <c r="C3697" t="s">
        <v>3295</v>
      </c>
      <c r="D3697">
        <v>17.600000000000001</v>
      </c>
      <c r="E3697">
        <v>8.4600000000000009</v>
      </c>
      <c r="F3697" t="s">
        <v>860</v>
      </c>
      <c r="G3697">
        <v>1</v>
      </c>
      <c r="H3697">
        <v>1</v>
      </c>
      <c r="I3697" t="s">
        <v>993</v>
      </c>
      <c r="J3697" t="s">
        <v>994</v>
      </c>
      <c r="K3697" t="s">
        <v>863</v>
      </c>
      <c r="L3697">
        <v>88003.64</v>
      </c>
    </row>
    <row r="3698" spans="1:12" x14ac:dyDescent="0.25">
      <c r="A3698" t="s">
        <v>4114</v>
      </c>
      <c r="B3698" t="s">
        <v>4088</v>
      </c>
      <c r="C3698" t="s">
        <v>3295</v>
      </c>
      <c r="D3698">
        <v>20.3</v>
      </c>
      <c r="E3698">
        <v>11</v>
      </c>
      <c r="F3698" t="s">
        <v>860</v>
      </c>
      <c r="G3698">
        <v>1</v>
      </c>
      <c r="H3698">
        <v>1</v>
      </c>
      <c r="I3698" t="s">
        <v>993</v>
      </c>
      <c r="J3698" t="s">
        <v>928</v>
      </c>
      <c r="K3698" t="s">
        <v>863</v>
      </c>
      <c r="L3698">
        <v>13373.78</v>
      </c>
    </row>
    <row r="3699" spans="1:12" x14ac:dyDescent="0.25">
      <c r="A3699" t="s">
        <v>4115</v>
      </c>
      <c r="B3699" t="s">
        <v>4088</v>
      </c>
      <c r="C3699" t="s">
        <v>3295</v>
      </c>
      <c r="D3699">
        <v>21.2</v>
      </c>
      <c r="E3699">
        <v>8.4600000000000009</v>
      </c>
      <c r="F3699" t="s">
        <v>860</v>
      </c>
      <c r="G3699">
        <v>1</v>
      </c>
      <c r="H3699">
        <v>1</v>
      </c>
      <c r="I3699" t="s">
        <v>928</v>
      </c>
      <c r="J3699" t="s">
        <v>994</v>
      </c>
      <c r="K3699" t="s">
        <v>863</v>
      </c>
      <c r="L3699">
        <v>1321.84</v>
      </c>
    </row>
    <row r="3700" spans="1:12" x14ac:dyDescent="0.25">
      <c r="A3700" t="s">
        <v>4116</v>
      </c>
      <c r="B3700" t="s">
        <v>4088</v>
      </c>
      <c r="C3700" t="s">
        <v>3295</v>
      </c>
      <c r="D3700">
        <v>20.2</v>
      </c>
      <c r="E3700">
        <v>7.6</v>
      </c>
      <c r="F3700" t="s">
        <v>860</v>
      </c>
      <c r="G3700">
        <v>1</v>
      </c>
      <c r="H3700">
        <v>1</v>
      </c>
      <c r="I3700" t="s">
        <v>993</v>
      </c>
      <c r="J3700" t="s">
        <v>994</v>
      </c>
      <c r="K3700" t="s">
        <v>863</v>
      </c>
      <c r="L3700">
        <v>97817.39</v>
      </c>
    </row>
    <row r="3701" spans="1:12" x14ac:dyDescent="0.25">
      <c r="A3701" t="s">
        <v>4117</v>
      </c>
      <c r="B3701" t="s">
        <v>4088</v>
      </c>
      <c r="C3701" t="s">
        <v>3295</v>
      </c>
      <c r="D3701">
        <v>27</v>
      </c>
      <c r="E3701">
        <v>10.199999999999999</v>
      </c>
      <c r="F3701" t="s">
        <v>860</v>
      </c>
      <c r="G3701">
        <v>1</v>
      </c>
      <c r="H3701">
        <v>1</v>
      </c>
      <c r="I3701" t="s">
        <v>993</v>
      </c>
      <c r="J3701" t="s">
        <v>994</v>
      </c>
      <c r="K3701" t="s">
        <v>863</v>
      </c>
      <c r="L3701">
        <v>13567.45</v>
      </c>
    </row>
    <row r="3702" spans="1:12" x14ac:dyDescent="0.25">
      <c r="A3702" t="s">
        <v>4118</v>
      </c>
      <c r="B3702" t="s">
        <v>4088</v>
      </c>
      <c r="C3702" t="s">
        <v>3295</v>
      </c>
      <c r="D3702">
        <v>16.600000000000001</v>
      </c>
      <c r="E3702">
        <v>5</v>
      </c>
      <c r="F3702" t="s">
        <v>860</v>
      </c>
      <c r="G3702">
        <v>1</v>
      </c>
      <c r="H3702">
        <v>1</v>
      </c>
      <c r="I3702" t="s">
        <v>993</v>
      </c>
      <c r="J3702" t="s">
        <v>994</v>
      </c>
      <c r="K3702" t="s">
        <v>863</v>
      </c>
      <c r="L3702">
        <v>269443.51</v>
      </c>
    </row>
    <row r="3703" spans="1:12" x14ac:dyDescent="0.25">
      <c r="A3703" t="s">
        <v>4119</v>
      </c>
      <c r="B3703" t="s">
        <v>4088</v>
      </c>
      <c r="C3703" t="s">
        <v>3295</v>
      </c>
      <c r="D3703">
        <v>17.100000000000001</v>
      </c>
      <c r="E3703">
        <v>8.4600000000000009</v>
      </c>
      <c r="F3703" t="s">
        <v>860</v>
      </c>
      <c r="G3703">
        <v>1</v>
      </c>
      <c r="H3703">
        <v>1</v>
      </c>
      <c r="I3703" t="s">
        <v>993</v>
      </c>
      <c r="J3703" t="s">
        <v>994</v>
      </c>
      <c r="K3703" t="s">
        <v>863</v>
      </c>
      <c r="L3703">
        <v>117.27</v>
      </c>
    </row>
    <row r="3704" spans="1:12" x14ac:dyDescent="0.25">
      <c r="A3704" t="s">
        <v>4120</v>
      </c>
      <c r="B3704" t="s">
        <v>4088</v>
      </c>
      <c r="C3704" t="s">
        <v>3295</v>
      </c>
      <c r="D3704">
        <v>17.7</v>
      </c>
      <c r="E3704">
        <v>6.5</v>
      </c>
      <c r="F3704" t="s">
        <v>860</v>
      </c>
      <c r="G3704">
        <v>1</v>
      </c>
      <c r="H3704">
        <v>1</v>
      </c>
      <c r="I3704" t="s">
        <v>993</v>
      </c>
      <c r="J3704" t="s">
        <v>994</v>
      </c>
      <c r="K3704" t="s">
        <v>863</v>
      </c>
      <c r="L3704">
        <v>9862.36</v>
      </c>
    </row>
    <row r="3705" spans="1:12" x14ac:dyDescent="0.25">
      <c r="A3705" t="s">
        <v>4121</v>
      </c>
      <c r="B3705" t="s">
        <v>4088</v>
      </c>
      <c r="C3705" t="s">
        <v>3295</v>
      </c>
      <c r="D3705">
        <v>23.1</v>
      </c>
      <c r="E3705">
        <v>8.5</v>
      </c>
      <c r="F3705" t="s">
        <v>860</v>
      </c>
      <c r="G3705">
        <v>1</v>
      </c>
      <c r="H3705">
        <v>1</v>
      </c>
      <c r="I3705" t="s">
        <v>993</v>
      </c>
      <c r="J3705" t="s">
        <v>928</v>
      </c>
      <c r="K3705" t="s">
        <v>863</v>
      </c>
      <c r="L3705">
        <v>69233.11</v>
      </c>
    </row>
    <row r="3706" spans="1:12" x14ac:dyDescent="0.25">
      <c r="A3706" t="s">
        <v>11148</v>
      </c>
      <c r="B3706" t="s">
        <v>4088</v>
      </c>
      <c r="C3706" t="s">
        <v>3295</v>
      </c>
      <c r="D3706">
        <v>21.4</v>
      </c>
      <c r="E3706">
        <v>8.94</v>
      </c>
      <c r="F3706" t="s">
        <v>860</v>
      </c>
      <c r="G3706">
        <v>1</v>
      </c>
      <c r="H3706">
        <v>1</v>
      </c>
      <c r="I3706" t="s">
        <v>993</v>
      </c>
      <c r="J3706" t="s">
        <v>994</v>
      </c>
      <c r="K3706" t="s">
        <v>863</v>
      </c>
      <c r="L3706">
        <v>25466.5</v>
      </c>
    </row>
    <row r="3707" spans="1:12" x14ac:dyDescent="0.25">
      <c r="A3707" t="s">
        <v>4122</v>
      </c>
      <c r="B3707" t="s">
        <v>4088</v>
      </c>
      <c r="C3707" t="s">
        <v>3295</v>
      </c>
      <c r="D3707">
        <v>16.8</v>
      </c>
      <c r="E3707">
        <v>7.1</v>
      </c>
      <c r="F3707" t="s">
        <v>860</v>
      </c>
      <c r="G3707">
        <v>1</v>
      </c>
      <c r="H3707">
        <v>1</v>
      </c>
      <c r="I3707" t="s">
        <v>993</v>
      </c>
      <c r="J3707" t="s">
        <v>928</v>
      </c>
      <c r="K3707" t="s">
        <v>863</v>
      </c>
      <c r="L3707">
        <v>2286467.14</v>
      </c>
    </row>
    <row r="3708" spans="1:12" x14ac:dyDescent="0.25">
      <c r="A3708" t="s">
        <v>4123</v>
      </c>
      <c r="B3708" t="s">
        <v>4088</v>
      </c>
      <c r="C3708" t="s">
        <v>3295</v>
      </c>
      <c r="D3708">
        <v>20.2</v>
      </c>
      <c r="E3708">
        <v>11.7</v>
      </c>
      <c r="F3708" t="s">
        <v>860</v>
      </c>
      <c r="G3708">
        <v>1</v>
      </c>
      <c r="H3708">
        <v>1</v>
      </c>
      <c r="I3708" t="s">
        <v>928</v>
      </c>
      <c r="J3708" t="s">
        <v>882</v>
      </c>
      <c r="K3708" t="s">
        <v>863</v>
      </c>
      <c r="L3708">
        <v>3331.87</v>
      </c>
    </row>
    <row r="3709" spans="1:12" x14ac:dyDescent="0.25">
      <c r="A3709" t="s">
        <v>4124</v>
      </c>
      <c r="B3709" t="s">
        <v>4088</v>
      </c>
      <c r="C3709" t="s">
        <v>3295</v>
      </c>
      <c r="D3709">
        <v>20</v>
      </c>
      <c r="E3709">
        <v>8.4600000000000009</v>
      </c>
      <c r="F3709" t="s">
        <v>860</v>
      </c>
      <c r="G3709">
        <v>2</v>
      </c>
      <c r="H3709">
        <v>1</v>
      </c>
      <c r="I3709" t="s">
        <v>928</v>
      </c>
      <c r="J3709" t="s">
        <v>928</v>
      </c>
      <c r="K3709" t="s">
        <v>863</v>
      </c>
      <c r="L3709">
        <v>322091.43</v>
      </c>
    </row>
    <row r="3710" spans="1:12" x14ac:dyDescent="0.25">
      <c r="A3710" t="s">
        <v>4125</v>
      </c>
      <c r="B3710" t="s">
        <v>4088</v>
      </c>
      <c r="C3710" t="s">
        <v>3295</v>
      </c>
      <c r="D3710">
        <v>19.399999999999999</v>
      </c>
      <c r="E3710">
        <v>8.4600000000000009</v>
      </c>
      <c r="F3710" t="s">
        <v>860</v>
      </c>
      <c r="G3710">
        <v>1</v>
      </c>
      <c r="H3710">
        <v>1</v>
      </c>
      <c r="I3710" t="s">
        <v>993</v>
      </c>
      <c r="J3710" t="s">
        <v>994</v>
      </c>
      <c r="K3710" t="s">
        <v>863</v>
      </c>
      <c r="L3710">
        <v>12166.57</v>
      </c>
    </row>
    <row r="3711" spans="1:12" x14ac:dyDescent="0.25">
      <c r="A3711" t="s">
        <v>4126</v>
      </c>
      <c r="B3711" t="s">
        <v>4088</v>
      </c>
      <c r="C3711" t="s">
        <v>3295</v>
      </c>
      <c r="D3711">
        <v>19.8</v>
      </c>
      <c r="E3711">
        <v>8.94</v>
      </c>
      <c r="F3711" t="s">
        <v>860</v>
      </c>
      <c r="G3711">
        <v>1</v>
      </c>
      <c r="H3711">
        <v>1</v>
      </c>
      <c r="I3711" t="s">
        <v>993</v>
      </c>
      <c r="J3711" t="s">
        <v>1324</v>
      </c>
      <c r="K3711" t="s">
        <v>863</v>
      </c>
      <c r="L3711">
        <v>17812.669999999998</v>
      </c>
    </row>
    <row r="3712" spans="1:12" x14ac:dyDescent="0.25">
      <c r="A3712" t="s">
        <v>11149</v>
      </c>
      <c r="B3712" t="s">
        <v>4088</v>
      </c>
      <c r="C3712" t="s">
        <v>3295</v>
      </c>
      <c r="D3712">
        <v>23.1</v>
      </c>
      <c r="E3712">
        <v>8.5</v>
      </c>
      <c r="F3712" t="s">
        <v>860</v>
      </c>
      <c r="G3712">
        <v>1</v>
      </c>
      <c r="H3712">
        <v>1</v>
      </c>
      <c r="I3712" t="s">
        <v>993</v>
      </c>
      <c r="J3712" t="s">
        <v>928</v>
      </c>
      <c r="K3712" t="s">
        <v>863</v>
      </c>
      <c r="L3712">
        <v>10702.41</v>
      </c>
    </row>
    <row r="3713" spans="1:12" x14ac:dyDescent="0.25">
      <c r="A3713" t="s">
        <v>4127</v>
      </c>
      <c r="B3713" t="s">
        <v>4088</v>
      </c>
      <c r="C3713" t="s">
        <v>3295</v>
      </c>
      <c r="D3713">
        <v>16.600000000000001</v>
      </c>
      <c r="E3713">
        <v>7.95</v>
      </c>
      <c r="F3713" t="s">
        <v>860</v>
      </c>
      <c r="G3713">
        <v>1</v>
      </c>
      <c r="H3713">
        <v>1</v>
      </c>
      <c r="I3713" t="s">
        <v>993</v>
      </c>
      <c r="J3713" t="s">
        <v>994</v>
      </c>
      <c r="K3713" t="s">
        <v>863</v>
      </c>
      <c r="L3713">
        <v>1401405.5</v>
      </c>
    </row>
    <row r="3714" spans="1:12" x14ac:dyDescent="0.25">
      <c r="A3714" t="s">
        <v>4128</v>
      </c>
      <c r="B3714" t="s">
        <v>4088</v>
      </c>
      <c r="C3714" t="s">
        <v>3295</v>
      </c>
      <c r="D3714">
        <v>17.8</v>
      </c>
      <c r="E3714">
        <v>9.4</v>
      </c>
      <c r="F3714" t="s">
        <v>860</v>
      </c>
      <c r="G3714">
        <v>1</v>
      </c>
      <c r="H3714">
        <v>1</v>
      </c>
      <c r="I3714" t="s">
        <v>993</v>
      </c>
      <c r="J3714" t="s">
        <v>994</v>
      </c>
      <c r="K3714" t="s">
        <v>863</v>
      </c>
      <c r="L3714">
        <v>226152</v>
      </c>
    </row>
    <row r="3715" spans="1:12" x14ac:dyDescent="0.25">
      <c r="A3715" t="s">
        <v>4129</v>
      </c>
      <c r="B3715" t="s">
        <v>4088</v>
      </c>
      <c r="C3715" t="s">
        <v>3295</v>
      </c>
      <c r="D3715">
        <v>20</v>
      </c>
      <c r="E3715">
        <v>8.5</v>
      </c>
      <c r="F3715" t="s">
        <v>860</v>
      </c>
      <c r="G3715">
        <v>1</v>
      </c>
      <c r="H3715">
        <v>1</v>
      </c>
      <c r="I3715" t="s">
        <v>993</v>
      </c>
      <c r="J3715" t="s">
        <v>994</v>
      </c>
      <c r="K3715" t="s">
        <v>863</v>
      </c>
      <c r="L3715">
        <v>1530525.15</v>
      </c>
    </row>
    <row r="3716" spans="1:12" x14ac:dyDescent="0.25">
      <c r="A3716" t="s">
        <v>4130</v>
      </c>
      <c r="B3716" t="s">
        <v>4088</v>
      </c>
      <c r="C3716" t="s">
        <v>3295</v>
      </c>
      <c r="D3716">
        <v>15.9</v>
      </c>
      <c r="E3716">
        <v>8.48</v>
      </c>
      <c r="F3716" t="s">
        <v>860</v>
      </c>
      <c r="G3716">
        <v>2</v>
      </c>
      <c r="H3716">
        <v>1</v>
      </c>
      <c r="I3716" t="s">
        <v>993</v>
      </c>
      <c r="J3716" t="s">
        <v>994</v>
      </c>
      <c r="K3716" t="s">
        <v>863</v>
      </c>
      <c r="L3716">
        <v>13498.61</v>
      </c>
    </row>
    <row r="3717" spans="1:12" x14ac:dyDescent="0.25">
      <c r="A3717" t="s">
        <v>4131</v>
      </c>
      <c r="B3717" t="s">
        <v>4088</v>
      </c>
      <c r="C3717" t="s">
        <v>3295</v>
      </c>
      <c r="D3717">
        <v>19.3</v>
      </c>
      <c r="E3717">
        <v>8.9</v>
      </c>
      <c r="F3717" t="s">
        <v>860</v>
      </c>
      <c r="G3717">
        <v>1</v>
      </c>
      <c r="H3717">
        <v>1</v>
      </c>
      <c r="I3717" t="s">
        <v>861</v>
      </c>
      <c r="J3717" t="s">
        <v>882</v>
      </c>
      <c r="K3717" t="s">
        <v>863</v>
      </c>
      <c r="L3717">
        <v>1143891.73</v>
      </c>
    </row>
    <row r="3718" spans="1:12" x14ac:dyDescent="0.25">
      <c r="A3718" t="s">
        <v>4132</v>
      </c>
      <c r="B3718" t="s">
        <v>4088</v>
      </c>
      <c r="C3718" t="s">
        <v>3295</v>
      </c>
      <c r="D3718">
        <v>15.6</v>
      </c>
      <c r="E3718">
        <v>7.6</v>
      </c>
      <c r="F3718" t="s">
        <v>860</v>
      </c>
      <c r="G3718">
        <v>1</v>
      </c>
      <c r="H3718">
        <v>1</v>
      </c>
      <c r="I3718" t="s">
        <v>993</v>
      </c>
      <c r="J3718" t="s">
        <v>928</v>
      </c>
      <c r="K3718" t="s">
        <v>863</v>
      </c>
      <c r="L3718">
        <v>383880.17</v>
      </c>
    </row>
    <row r="3719" spans="1:12" x14ac:dyDescent="0.25">
      <c r="A3719" t="s">
        <v>4135</v>
      </c>
      <c r="B3719" t="s">
        <v>4134</v>
      </c>
      <c r="C3719" t="s">
        <v>3295</v>
      </c>
      <c r="D3719">
        <v>25.8</v>
      </c>
      <c r="E3719">
        <v>40.299999999999997</v>
      </c>
      <c r="F3719" t="s">
        <v>867</v>
      </c>
      <c r="G3719">
        <v>3</v>
      </c>
      <c r="H3719">
        <v>1</v>
      </c>
      <c r="I3719" t="s">
        <v>861</v>
      </c>
      <c r="J3719" t="s">
        <v>882</v>
      </c>
      <c r="K3719" t="s">
        <v>863</v>
      </c>
      <c r="L3719">
        <v>14611485.32</v>
      </c>
    </row>
    <row r="3720" spans="1:12" x14ac:dyDescent="0.25">
      <c r="A3720" t="s">
        <v>4136</v>
      </c>
      <c r="B3720" t="s">
        <v>4134</v>
      </c>
      <c r="C3720" t="s">
        <v>3295</v>
      </c>
      <c r="D3720">
        <v>29.4</v>
      </c>
      <c r="E3720">
        <v>26</v>
      </c>
      <c r="F3720" t="s">
        <v>860</v>
      </c>
      <c r="G3720">
        <v>1</v>
      </c>
      <c r="H3720">
        <v>1</v>
      </c>
      <c r="I3720" t="s">
        <v>861</v>
      </c>
      <c r="J3720" t="s">
        <v>882</v>
      </c>
      <c r="K3720" t="s">
        <v>863</v>
      </c>
      <c r="L3720">
        <v>4639369.76</v>
      </c>
    </row>
    <row r="3721" spans="1:12" x14ac:dyDescent="0.25">
      <c r="A3721" t="s">
        <v>4137</v>
      </c>
      <c r="B3721" t="s">
        <v>4134</v>
      </c>
      <c r="C3721" t="s">
        <v>3295</v>
      </c>
      <c r="D3721">
        <v>23.3</v>
      </c>
      <c r="E3721">
        <v>48.43</v>
      </c>
      <c r="F3721" t="s">
        <v>865</v>
      </c>
      <c r="G3721">
        <v>2</v>
      </c>
      <c r="H3721">
        <v>1</v>
      </c>
      <c r="I3721" t="s">
        <v>861</v>
      </c>
      <c r="J3721" t="s">
        <v>882</v>
      </c>
      <c r="K3721" t="s">
        <v>863</v>
      </c>
      <c r="L3721">
        <v>159.47999999999999</v>
      </c>
    </row>
    <row r="3722" spans="1:12" x14ac:dyDescent="0.25">
      <c r="A3722" t="s">
        <v>4138</v>
      </c>
      <c r="B3722" t="s">
        <v>4134</v>
      </c>
      <c r="C3722" t="s">
        <v>3295</v>
      </c>
      <c r="D3722">
        <v>24.4</v>
      </c>
      <c r="E3722">
        <v>50.48</v>
      </c>
      <c r="F3722" t="s">
        <v>860</v>
      </c>
      <c r="G3722">
        <v>1</v>
      </c>
      <c r="H3722">
        <v>1</v>
      </c>
      <c r="I3722" t="s">
        <v>861</v>
      </c>
      <c r="J3722" t="s">
        <v>882</v>
      </c>
      <c r="K3722" t="s">
        <v>863</v>
      </c>
      <c r="L3722">
        <v>5726.81</v>
      </c>
    </row>
    <row r="3723" spans="1:12" x14ac:dyDescent="0.25">
      <c r="A3723" t="s">
        <v>11150</v>
      </c>
      <c r="B3723" t="s">
        <v>4134</v>
      </c>
      <c r="C3723" t="s">
        <v>3295</v>
      </c>
      <c r="D3723">
        <v>28.6</v>
      </c>
      <c r="E3723">
        <v>44</v>
      </c>
      <c r="F3723" t="s">
        <v>860</v>
      </c>
      <c r="G3723">
        <v>2</v>
      </c>
      <c r="H3723">
        <v>3</v>
      </c>
      <c r="I3723" t="s">
        <v>861</v>
      </c>
      <c r="J3723" t="s">
        <v>882</v>
      </c>
      <c r="K3723" t="s">
        <v>863</v>
      </c>
      <c r="L3723">
        <v>1267321.06</v>
      </c>
    </row>
    <row r="3724" spans="1:12" x14ac:dyDescent="0.25">
      <c r="A3724" t="s">
        <v>4140</v>
      </c>
      <c r="B3724" t="s">
        <v>4134</v>
      </c>
      <c r="C3724" t="s">
        <v>3295</v>
      </c>
      <c r="D3724">
        <v>20.7</v>
      </c>
      <c r="E3724">
        <v>38.9</v>
      </c>
      <c r="F3724" t="s">
        <v>860</v>
      </c>
      <c r="G3724">
        <v>1</v>
      </c>
      <c r="H3724">
        <v>1</v>
      </c>
      <c r="I3724" t="s">
        <v>861</v>
      </c>
      <c r="J3724" t="s">
        <v>882</v>
      </c>
      <c r="K3724" t="s">
        <v>863</v>
      </c>
      <c r="L3724">
        <v>1831426.11</v>
      </c>
    </row>
    <row r="3725" spans="1:12" x14ac:dyDescent="0.25">
      <c r="A3725" t="s">
        <v>4141</v>
      </c>
      <c r="B3725" t="s">
        <v>4134</v>
      </c>
      <c r="C3725" t="s">
        <v>3295</v>
      </c>
      <c r="D3725">
        <v>21.8</v>
      </c>
      <c r="E3725">
        <v>72.290000000000006</v>
      </c>
      <c r="F3725" t="s">
        <v>860</v>
      </c>
      <c r="G3725">
        <v>1</v>
      </c>
      <c r="H3725">
        <v>1</v>
      </c>
      <c r="I3725" t="s">
        <v>861</v>
      </c>
      <c r="J3725" t="s">
        <v>882</v>
      </c>
      <c r="K3725" t="s">
        <v>863</v>
      </c>
      <c r="L3725">
        <v>151573.53</v>
      </c>
    </row>
    <row r="3726" spans="1:12" x14ac:dyDescent="0.25">
      <c r="A3726" t="s">
        <v>4142</v>
      </c>
      <c r="B3726" t="s">
        <v>4134</v>
      </c>
      <c r="C3726" t="s">
        <v>3295</v>
      </c>
      <c r="D3726">
        <v>23.2</v>
      </c>
      <c r="E3726">
        <v>85.53</v>
      </c>
      <c r="F3726" t="s">
        <v>860</v>
      </c>
      <c r="G3726">
        <v>1</v>
      </c>
      <c r="H3726">
        <v>1</v>
      </c>
      <c r="I3726" t="s">
        <v>861</v>
      </c>
      <c r="J3726" t="s">
        <v>882</v>
      </c>
      <c r="K3726" t="s">
        <v>863</v>
      </c>
      <c r="L3726">
        <v>1975520.32</v>
      </c>
    </row>
    <row r="3727" spans="1:12" x14ac:dyDescent="0.25">
      <c r="A3727" t="s">
        <v>4143</v>
      </c>
      <c r="B3727" t="s">
        <v>4134</v>
      </c>
      <c r="C3727" t="s">
        <v>3295</v>
      </c>
      <c r="D3727">
        <v>27</v>
      </c>
      <c r="E3727">
        <v>40</v>
      </c>
      <c r="F3727" t="s">
        <v>860</v>
      </c>
      <c r="G3727">
        <v>1</v>
      </c>
      <c r="H3727">
        <v>1</v>
      </c>
      <c r="I3727" t="s">
        <v>861</v>
      </c>
      <c r="J3727" t="s">
        <v>882</v>
      </c>
      <c r="K3727" t="s">
        <v>863</v>
      </c>
      <c r="L3727">
        <v>2231941.71</v>
      </c>
    </row>
    <row r="3728" spans="1:12" x14ac:dyDescent="0.25">
      <c r="A3728" t="s">
        <v>4144</v>
      </c>
      <c r="B3728" t="s">
        <v>4134</v>
      </c>
      <c r="C3728" t="s">
        <v>3295</v>
      </c>
      <c r="D3728">
        <v>24.1</v>
      </c>
      <c r="E3728">
        <v>85.5</v>
      </c>
      <c r="F3728" t="s">
        <v>860</v>
      </c>
      <c r="G3728">
        <v>1</v>
      </c>
      <c r="H3728">
        <v>1</v>
      </c>
      <c r="I3728" t="s">
        <v>861</v>
      </c>
      <c r="J3728" t="s">
        <v>882</v>
      </c>
      <c r="K3728" t="s">
        <v>863</v>
      </c>
      <c r="L3728">
        <v>84940.27</v>
      </c>
    </row>
    <row r="3729" spans="1:12" x14ac:dyDescent="0.25">
      <c r="A3729" t="s">
        <v>4145</v>
      </c>
      <c r="B3729" t="s">
        <v>4134</v>
      </c>
      <c r="C3729" t="s">
        <v>3295</v>
      </c>
      <c r="D3729">
        <v>26.6</v>
      </c>
      <c r="E3729">
        <v>47.1</v>
      </c>
      <c r="F3729" t="s">
        <v>867</v>
      </c>
      <c r="G3729">
        <v>2</v>
      </c>
      <c r="H3729">
        <v>1</v>
      </c>
      <c r="I3729" t="s">
        <v>861</v>
      </c>
      <c r="J3729" t="s">
        <v>882</v>
      </c>
      <c r="K3729" t="s">
        <v>863</v>
      </c>
      <c r="L3729">
        <v>591728.75</v>
      </c>
    </row>
    <row r="3730" spans="1:12" x14ac:dyDescent="0.25">
      <c r="A3730" t="s">
        <v>4146</v>
      </c>
      <c r="B3730" t="s">
        <v>4134</v>
      </c>
      <c r="C3730" t="s">
        <v>3295</v>
      </c>
      <c r="D3730">
        <v>22.9</v>
      </c>
      <c r="E3730">
        <v>50.48</v>
      </c>
      <c r="F3730" t="s">
        <v>860</v>
      </c>
      <c r="G3730">
        <v>2</v>
      </c>
      <c r="H3730">
        <v>1</v>
      </c>
      <c r="I3730" t="s">
        <v>928</v>
      </c>
      <c r="J3730" t="s">
        <v>882</v>
      </c>
      <c r="K3730" t="s">
        <v>863</v>
      </c>
      <c r="L3730">
        <v>239.71</v>
      </c>
    </row>
    <row r="3731" spans="1:12" x14ac:dyDescent="0.25">
      <c r="A3731" t="s">
        <v>4147</v>
      </c>
      <c r="B3731" t="s">
        <v>4134</v>
      </c>
      <c r="C3731" t="s">
        <v>3295</v>
      </c>
      <c r="D3731">
        <v>24.5</v>
      </c>
      <c r="E3731">
        <v>79.19</v>
      </c>
      <c r="F3731" t="s">
        <v>860</v>
      </c>
      <c r="G3731">
        <v>1</v>
      </c>
      <c r="H3731">
        <v>1</v>
      </c>
      <c r="I3731" t="s">
        <v>861</v>
      </c>
      <c r="J3731" t="s">
        <v>882</v>
      </c>
      <c r="K3731" t="s">
        <v>863</v>
      </c>
      <c r="L3731">
        <v>7425702.5599999996</v>
      </c>
    </row>
    <row r="3732" spans="1:12" x14ac:dyDescent="0.25">
      <c r="A3732" t="s">
        <v>4148</v>
      </c>
      <c r="B3732" t="s">
        <v>4134</v>
      </c>
      <c r="C3732" t="s">
        <v>3295</v>
      </c>
      <c r="D3732">
        <v>31.5</v>
      </c>
      <c r="E3732">
        <v>37.6</v>
      </c>
      <c r="F3732" t="s">
        <v>860</v>
      </c>
      <c r="G3732">
        <v>1</v>
      </c>
      <c r="H3732">
        <v>1</v>
      </c>
      <c r="I3732" t="s">
        <v>861</v>
      </c>
      <c r="J3732" t="s">
        <v>882</v>
      </c>
      <c r="K3732" t="s">
        <v>863</v>
      </c>
      <c r="L3732">
        <v>6692531.6600000001</v>
      </c>
    </row>
    <row r="3733" spans="1:12" x14ac:dyDescent="0.25">
      <c r="A3733" t="s">
        <v>11151</v>
      </c>
      <c r="B3733" t="s">
        <v>4134</v>
      </c>
      <c r="C3733" t="s">
        <v>3295</v>
      </c>
      <c r="D3733">
        <v>20</v>
      </c>
      <c r="E3733">
        <v>70</v>
      </c>
      <c r="F3733" t="s">
        <v>860</v>
      </c>
      <c r="G3733">
        <v>1</v>
      </c>
      <c r="H3733">
        <v>1</v>
      </c>
      <c r="I3733" t="s">
        <v>861</v>
      </c>
      <c r="J3733" t="s">
        <v>882</v>
      </c>
      <c r="K3733" t="s">
        <v>863</v>
      </c>
      <c r="L3733">
        <v>21917.61</v>
      </c>
    </row>
    <row r="3734" spans="1:12" x14ac:dyDescent="0.25">
      <c r="A3734" t="s">
        <v>4149</v>
      </c>
      <c r="B3734" t="s">
        <v>4134</v>
      </c>
      <c r="C3734" t="s">
        <v>3295</v>
      </c>
      <c r="D3734">
        <v>22.3</v>
      </c>
      <c r="E3734">
        <v>29.4</v>
      </c>
      <c r="F3734" t="s">
        <v>860</v>
      </c>
      <c r="G3734">
        <v>2</v>
      </c>
      <c r="H3734">
        <v>1</v>
      </c>
      <c r="I3734" t="s">
        <v>861</v>
      </c>
      <c r="J3734" t="s">
        <v>882</v>
      </c>
      <c r="K3734" t="s">
        <v>863</v>
      </c>
      <c r="L3734">
        <v>4614861.96</v>
      </c>
    </row>
    <row r="3735" spans="1:12" x14ac:dyDescent="0.25">
      <c r="A3735" t="s">
        <v>4150</v>
      </c>
      <c r="B3735" t="s">
        <v>4134</v>
      </c>
      <c r="C3735" t="s">
        <v>3295</v>
      </c>
      <c r="D3735">
        <v>27.8</v>
      </c>
      <c r="E3735">
        <v>48.3</v>
      </c>
      <c r="F3735" t="s">
        <v>865</v>
      </c>
      <c r="G3735">
        <v>2</v>
      </c>
      <c r="H3735">
        <v>1</v>
      </c>
      <c r="I3735" t="s">
        <v>861</v>
      </c>
      <c r="J3735" t="s">
        <v>882</v>
      </c>
      <c r="K3735" t="s">
        <v>863</v>
      </c>
      <c r="L3735">
        <v>9351037.9800000004</v>
      </c>
    </row>
    <row r="3736" spans="1:12" x14ac:dyDescent="0.25">
      <c r="A3736" t="s">
        <v>4151</v>
      </c>
      <c r="B3736" t="s">
        <v>4134</v>
      </c>
      <c r="C3736" t="s">
        <v>3295</v>
      </c>
      <c r="D3736">
        <v>24.8</v>
      </c>
      <c r="E3736">
        <v>130</v>
      </c>
      <c r="F3736" t="s">
        <v>860</v>
      </c>
      <c r="G3736">
        <v>1</v>
      </c>
      <c r="H3736">
        <v>1</v>
      </c>
      <c r="I3736" t="s">
        <v>861</v>
      </c>
      <c r="J3736" t="s">
        <v>882</v>
      </c>
      <c r="K3736" t="s">
        <v>863</v>
      </c>
      <c r="L3736">
        <v>7019.61</v>
      </c>
    </row>
    <row r="3737" spans="1:12" x14ac:dyDescent="0.25">
      <c r="A3737" t="s">
        <v>11152</v>
      </c>
      <c r="B3737" t="s">
        <v>4134</v>
      </c>
      <c r="C3737" t="s">
        <v>3295</v>
      </c>
      <c r="D3737">
        <v>23.4</v>
      </c>
      <c r="E3737">
        <v>79.19</v>
      </c>
      <c r="F3737" t="s">
        <v>860</v>
      </c>
      <c r="G3737">
        <v>1</v>
      </c>
      <c r="H3737">
        <v>1</v>
      </c>
      <c r="I3737" t="s">
        <v>861</v>
      </c>
      <c r="J3737" t="s">
        <v>882</v>
      </c>
      <c r="K3737" t="s">
        <v>863</v>
      </c>
      <c r="L3737">
        <v>677.88</v>
      </c>
    </row>
    <row r="3738" spans="1:12" x14ac:dyDescent="0.25">
      <c r="A3738" t="s">
        <v>4152</v>
      </c>
      <c r="B3738" t="s">
        <v>4134</v>
      </c>
      <c r="C3738" t="s">
        <v>3295</v>
      </c>
      <c r="D3738">
        <v>25.1</v>
      </c>
      <c r="E3738">
        <v>45.6</v>
      </c>
      <c r="F3738" t="s">
        <v>860</v>
      </c>
      <c r="G3738">
        <v>2</v>
      </c>
      <c r="H3738">
        <v>1</v>
      </c>
      <c r="I3738" t="s">
        <v>861</v>
      </c>
      <c r="J3738" t="s">
        <v>882</v>
      </c>
      <c r="K3738" t="s">
        <v>863</v>
      </c>
      <c r="L3738">
        <v>3490807.08</v>
      </c>
    </row>
    <row r="3739" spans="1:12" x14ac:dyDescent="0.25">
      <c r="A3739" t="s">
        <v>4153</v>
      </c>
      <c r="B3739" t="s">
        <v>4134</v>
      </c>
      <c r="C3739" t="s">
        <v>3295</v>
      </c>
      <c r="D3739">
        <v>26</v>
      </c>
      <c r="E3739">
        <v>61</v>
      </c>
      <c r="F3739" t="s">
        <v>860</v>
      </c>
      <c r="G3739">
        <v>1</v>
      </c>
      <c r="H3739">
        <v>1</v>
      </c>
      <c r="I3739" t="s">
        <v>861</v>
      </c>
      <c r="J3739" t="s">
        <v>882</v>
      </c>
      <c r="K3739" t="s">
        <v>863</v>
      </c>
      <c r="L3739">
        <v>52683.33</v>
      </c>
    </row>
    <row r="3740" spans="1:12" x14ac:dyDescent="0.25">
      <c r="A3740" t="s">
        <v>4154</v>
      </c>
      <c r="B3740" t="s">
        <v>4134</v>
      </c>
      <c r="C3740" t="s">
        <v>3295</v>
      </c>
      <c r="D3740">
        <v>21.8</v>
      </c>
      <c r="E3740">
        <v>85.82</v>
      </c>
      <c r="F3740" t="s">
        <v>860</v>
      </c>
      <c r="G3740">
        <v>1</v>
      </c>
      <c r="H3740">
        <v>1</v>
      </c>
      <c r="I3740" t="s">
        <v>861</v>
      </c>
      <c r="J3740" t="s">
        <v>882</v>
      </c>
      <c r="K3740" t="s">
        <v>863</v>
      </c>
      <c r="L3740">
        <v>5998619.7000000002</v>
      </c>
    </row>
    <row r="3741" spans="1:12" x14ac:dyDescent="0.25">
      <c r="A3741" t="s">
        <v>4155</v>
      </c>
      <c r="B3741" t="s">
        <v>4134</v>
      </c>
      <c r="C3741" t="s">
        <v>3295</v>
      </c>
      <c r="D3741">
        <v>25.4</v>
      </c>
      <c r="E3741">
        <v>43.1</v>
      </c>
      <c r="F3741" t="s">
        <v>860</v>
      </c>
      <c r="G3741">
        <v>1</v>
      </c>
      <c r="H3741">
        <v>1</v>
      </c>
      <c r="I3741" t="s">
        <v>861</v>
      </c>
      <c r="J3741" t="s">
        <v>882</v>
      </c>
      <c r="K3741" t="s">
        <v>863</v>
      </c>
      <c r="L3741">
        <v>2417911.23</v>
      </c>
    </row>
    <row r="3742" spans="1:12" x14ac:dyDescent="0.25">
      <c r="A3742" t="s">
        <v>11153</v>
      </c>
      <c r="B3742" t="s">
        <v>4134</v>
      </c>
      <c r="C3742" t="s">
        <v>3295</v>
      </c>
      <c r="D3742">
        <v>24.5</v>
      </c>
      <c r="E3742">
        <v>79.19</v>
      </c>
      <c r="F3742" t="s">
        <v>860</v>
      </c>
      <c r="G3742">
        <v>1</v>
      </c>
      <c r="H3742">
        <v>1</v>
      </c>
      <c r="I3742" t="s">
        <v>861</v>
      </c>
      <c r="J3742" t="s">
        <v>882</v>
      </c>
      <c r="K3742" t="s">
        <v>863</v>
      </c>
      <c r="L3742">
        <v>120043.33</v>
      </c>
    </row>
    <row r="3743" spans="1:12" x14ac:dyDescent="0.25">
      <c r="A3743" t="s">
        <v>4156</v>
      </c>
      <c r="B3743" t="s">
        <v>4134</v>
      </c>
      <c r="C3743" t="s">
        <v>3295</v>
      </c>
      <c r="D3743">
        <v>22.9</v>
      </c>
      <c r="E3743">
        <v>50.48</v>
      </c>
      <c r="F3743" t="s">
        <v>860</v>
      </c>
      <c r="G3743">
        <v>1</v>
      </c>
      <c r="H3743">
        <v>1</v>
      </c>
      <c r="I3743" t="s">
        <v>861</v>
      </c>
      <c r="J3743" t="s">
        <v>882</v>
      </c>
      <c r="K3743" t="s">
        <v>863</v>
      </c>
      <c r="L3743">
        <v>388829.77</v>
      </c>
    </row>
    <row r="3744" spans="1:12" x14ac:dyDescent="0.25">
      <c r="A3744" t="s">
        <v>4157</v>
      </c>
      <c r="B3744" t="s">
        <v>4134</v>
      </c>
      <c r="C3744" t="s">
        <v>3295</v>
      </c>
      <c r="D3744">
        <v>24.8</v>
      </c>
      <c r="E3744">
        <v>50.48</v>
      </c>
      <c r="F3744" t="s">
        <v>860</v>
      </c>
      <c r="G3744">
        <v>1</v>
      </c>
      <c r="H3744">
        <v>1</v>
      </c>
      <c r="I3744" t="s">
        <v>861</v>
      </c>
      <c r="J3744" t="s">
        <v>882</v>
      </c>
      <c r="K3744" t="s">
        <v>863</v>
      </c>
      <c r="L3744">
        <v>316.35000000000002</v>
      </c>
    </row>
    <row r="3745" spans="1:12" x14ac:dyDescent="0.25">
      <c r="A3745" t="s">
        <v>5536</v>
      </c>
      <c r="B3745" t="s">
        <v>11154</v>
      </c>
      <c r="C3745" t="s">
        <v>3295</v>
      </c>
      <c r="D3745">
        <v>9.6</v>
      </c>
      <c r="E3745">
        <v>36.799999999999997</v>
      </c>
      <c r="F3745" t="s">
        <v>918</v>
      </c>
      <c r="G3745">
        <v>3</v>
      </c>
      <c r="H3745">
        <v>1</v>
      </c>
      <c r="I3745" t="s">
        <v>861</v>
      </c>
      <c r="J3745" t="s">
        <v>882</v>
      </c>
      <c r="K3745" t="s">
        <v>863</v>
      </c>
      <c r="L3745">
        <v>8620634.5600000005</v>
      </c>
    </row>
    <row r="3746" spans="1:12" x14ac:dyDescent="0.25">
      <c r="A3746" t="s">
        <v>4158</v>
      </c>
      <c r="B3746" t="s">
        <v>4159</v>
      </c>
      <c r="C3746" t="s">
        <v>3295</v>
      </c>
      <c r="D3746">
        <v>20.5</v>
      </c>
      <c r="E3746">
        <v>48.4</v>
      </c>
      <c r="F3746" t="s">
        <v>984</v>
      </c>
      <c r="G3746">
        <v>2</v>
      </c>
      <c r="H3746">
        <v>1</v>
      </c>
      <c r="I3746" t="s">
        <v>993</v>
      </c>
      <c r="J3746" t="s">
        <v>994</v>
      </c>
      <c r="K3746" t="s">
        <v>863</v>
      </c>
      <c r="L3746">
        <v>74909.06</v>
      </c>
    </row>
    <row r="3747" spans="1:12" x14ac:dyDescent="0.25">
      <c r="A3747" t="s">
        <v>11155</v>
      </c>
      <c r="B3747" t="s">
        <v>11156</v>
      </c>
      <c r="C3747" t="s">
        <v>3295</v>
      </c>
      <c r="D3747">
        <v>9.3000000000000007</v>
      </c>
      <c r="E3747">
        <v>5</v>
      </c>
      <c r="F3747" t="s">
        <v>916</v>
      </c>
      <c r="G3747">
        <v>1</v>
      </c>
      <c r="H3747">
        <v>1</v>
      </c>
      <c r="I3747" t="s">
        <v>861</v>
      </c>
      <c r="J3747" t="s">
        <v>882</v>
      </c>
      <c r="K3747" t="s">
        <v>863</v>
      </c>
      <c r="L3747">
        <v>663267.73</v>
      </c>
    </row>
    <row r="3748" spans="1:12" x14ac:dyDescent="0.25">
      <c r="A3748" t="s">
        <v>4248</v>
      </c>
      <c r="B3748" t="s">
        <v>4161</v>
      </c>
      <c r="C3748" t="s">
        <v>3295</v>
      </c>
      <c r="D3748">
        <v>14.8</v>
      </c>
      <c r="E3748">
        <v>15.4</v>
      </c>
      <c r="F3748" t="s">
        <v>860</v>
      </c>
      <c r="G3748">
        <v>2</v>
      </c>
      <c r="H3748">
        <v>1</v>
      </c>
      <c r="I3748" t="s">
        <v>928</v>
      </c>
      <c r="J3748" t="s">
        <v>882</v>
      </c>
      <c r="K3748" t="s">
        <v>913</v>
      </c>
      <c r="L3748">
        <v>1397601.22</v>
      </c>
    </row>
    <row r="3749" spans="1:12" x14ac:dyDescent="0.25">
      <c r="A3749" t="s">
        <v>721</v>
      </c>
      <c r="B3749" t="s">
        <v>4161</v>
      </c>
      <c r="C3749" t="s">
        <v>3295</v>
      </c>
      <c r="D3749">
        <v>25.8</v>
      </c>
      <c r="E3749">
        <v>19.600000000000001</v>
      </c>
      <c r="F3749" t="s">
        <v>865</v>
      </c>
      <c r="G3749">
        <v>2</v>
      </c>
      <c r="H3749">
        <v>3</v>
      </c>
      <c r="I3749" t="s">
        <v>928</v>
      </c>
      <c r="J3749" t="s">
        <v>928</v>
      </c>
      <c r="K3749" t="s">
        <v>868</v>
      </c>
      <c r="L3749">
        <v>14850268.01</v>
      </c>
    </row>
    <row r="3750" spans="1:12" x14ac:dyDescent="0.25">
      <c r="A3750" t="s">
        <v>816</v>
      </c>
      <c r="B3750" t="s">
        <v>4161</v>
      </c>
      <c r="C3750" t="s">
        <v>3295</v>
      </c>
      <c r="D3750">
        <v>27.1</v>
      </c>
      <c r="E3750">
        <v>24.8</v>
      </c>
      <c r="F3750" t="s">
        <v>916</v>
      </c>
      <c r="G3750">
        <v>3</v>
      </c>
      <c r="H3750">
        <v>3</v>
      </c>
      <c r="I3750" t="s">
        <v>928</v>
      </c>
      <c r="J3750" t="s">
        <v>928</v>
      </c>
      <c r="K3750" t="s">
        <v>913</v>
      </c>
      <c r="L3750">
        <v>4074558.12</v>
      </c>
    </row>
    <row r="3751" spans="1:12" x14ac:dyDescent="0.25">
      <c r="A3751" t="s">
        <v>4249</v>
      </c>
      <c r="B3751" t="s">
        <v>4161</v>
      </c>
      <c r="C3751" t="s">
        <v>3295</v>
      </c>
      <c r="D3751">
        <v>24.8</v>
      </c>
      <c r="E3751">
        <v>21.2</v>
      </c>
      <c r="F3751" t="s">
        <v>920</v>
      </c>
      <c r="G3751">
        <v>3</v>
      </c>
      <c r="H3751">
        <v>3</v>
      </c>
      <c r="I3751" t="s">
        <v>928</v>
      </c>
      <c r="J3751" t="s">
        <v>2142</v>
      </c>
      <c r="K3751" t="s">
        <v>913</v>
      </c>
      <c r="L3751">
        <v>2911334.78</v>
      </c>
    </row>
    <row r="3752" spans="1:12" x14ac:dyDescent="0.25">
      <c r="A3752" t="s">
        <v>4250</v>
      </c>
      <c r="B3752" t="s">
        <v>4161</v>
      </c>
      <c r="C3752" t="s">
        <v>3295</v>
      </c>
      <c r="D3752">
        <v>17.2</v>
      </c>
      <c r="E3752">
        <v>24.9</v>
      </c>
      <c r="F3752" t="s">
        <v>867</v>
      </c>
      <c r="G3752">
        <v>2</v>
      </c>
      <c r="H3752">
        <v>1</v>
      </c>
      <c r="I3752" t="s">
        <v>928</v>
      </c>
      <c r="J3752" t="s">
        <v>882</v>
      </c>
      <c r="K3752" t="s">
        <v>913</v>
      </c>
      <c r="L3752">
        <v>2851364.02</v>
      </c>
    </row>
    <row r="3753" spans="1:12" x14ac:dyDescent="0.25">
      <c r="A3753" t="s">
        <v>795</v>
      </c>
      <c r="B3753" t="s">
        <v>4161</v>
      </c>
      <c r="C3753" t="s">
        <v>3295</v>
      </c>
      <c r="D3753">
        <v>28.1</v>
      </c>
      <c r="E3753">
        <v>19.899999999999999</v>
      </c>
      <c r="F3753" t="s">
        <v>865</v>
      </c>
      <c r="G3753">
        <v>3</v>
      </c>
      <c r="H3753">
        <v>3</v>
      </c>
      <c r="I3753" t="s">
        <v>928</v>
      </c>
      <c r="J3753" t="s">
        <v>2142</v>
      </c>
      <c r="K3753" t="s">
        <v>913</v>
      </c>
      <c r="L3753">
        <v>344081.04</v>
      </c>
    </row>
    <row r="3754" spans="1:12" x14ac:dyDescent="0.25">
      <c r="A3754" t="s">
        <v>639</v>
      </c>
      <c r="B3754" t="s">
        <v>4161</v>
      </c>
      <c r="C3754" t="s">
        <v>3295</v>
      </c>
      <c r="D3754">
        <v>26.5</v>
      </c>
      <c r="E3754">
        <v>48.5</v>
      </c>
      <c r="F3754" t="s">
        <v>916</v>
      </c>
      <c r="G3754">
        <v>3</v>
      </c>
      <c r="H3754">
        <v>2</v>
      </c>
      <c r="I3754" t="s">
        <v>993</v>
      </c>
      <c r="J3754" t="s">
        <v>928</v>
      </c>
      <c r="K3754" t="s">
        <v>913</v>
      </c>
      <c r="L3754">
        <v>7483952.2000000002</v>
      </c>
    </row>
    <row r="3755" spans="1:12" x14ac:dyDescent="0.25">
      <c r="A3755" t="s">
        <v>4251</v>
      </c>
      <c r="B3755" t="s">
        <v>4161</v>
      </c>
      <c r="C3755" t="s">
        <v>3295</v>
      </c>
      <c r="D3755">
        <v>16.100000000000001</v>
      </c>
      <c r="E3755">
        <v>20.9</v>
      </c>
      <c r="F3755" t="s">
        <v>865</v>
      </c>
      <c r="G3755">
        <v>3</v>
      </c>
      <c r="H3755">
        <v>1</v>
      </c>
      <c r="I3755" t="s">
        <v>993</v>
      </c>
      <c r="J3755" t="s">
        <v>2142</v>
      </c>
      <c r="K3755" t="s">
        <v>913</v>
      </c>
      <c r="L3755">
        <v>1320689.8400000001</v>
      </c>
    </row>
    <row r="3756" spans="1:12" x14ac:dyDescent="0.25">
      <c r="A3756" t="s">
        <v>4252</v>
      </c>
      <c r="B3756" t="s">
        <v>4161</v>
      </c>
      <c r="C3756" t="s">
        <v>3295</v>
      </c>
      <c r="D3756">
        <v>21.6</v>
      </c>
      <c r="E3756">
        <v>17.97</v>
      </c>
      <c r="F3756" t="s">
        <v>860</v>
      </c>
      <c r="G3756">
        <v>2</v>
      </c>
      <c r="H3756">
        <v>3</v>
      </c>
      <c r="I3756" t="s">
        <v>928</v>
      </c>
      <c r="J3756" t="s">
        <v>928</v>
      </c>
      <c r="K3756" t="s">
        <v>913</v>
      </c>
      <c r="L3756">
        <v>2478480.52</v>
      </c>
    </row>
    <row r="3757" spans="1:12" x14ac:dyDescent="0.25">
      <c r="A3757" t="s">
        <v>640</v>
      </c>
      <c r="B3757" t="s">
        <v>4161</v>
      </c>
      <c r="C3757" t="s">
        <v>3295</v>
      </c>
      <c r="D3757">
        <v>19.600000000000001</v>
      </c>
      <c r="E3757">
        <v>23.43</v>
      </c>
      <c r="F3757" t="s">
        <v>920</v>
      </c>
      <c r="G3757">
        <v>3</v>
      </c>
      <c r="H3757">
        <v>2</v>
      </c>
      <c r="I3757" t="s">
        <v>928</v>
      </c>
      <c r="J3757" t="s">
        <v>928</v>
      </c>
      <c r="K3757" t="s">
        <v>913</v>
      </c>
      <c r="L3757">
        <v>4412208.21</v>
      </c>
    </row>
    <row r="3758" spans="1:12" x14ac:dyDescent="0.25">
      <c r="A3758" t="s">
        <v>804</v>
      </c>
      <c r="B3758" t="s">
        <v>4161</v>
      </c>
      <c r="C3758" t="s">
        <v>3295</v>
      </c>
      <c r="D3758">
        <v>24</v>
      </c>
      <c r="E3758">
        <v>24.3</v>
      </c>
      <c r="F3758" t="s">
        <v>865</v>
      </c>
      <c r="G3758">
        <v>3</v>
      </c>
      <c r="H3758">
        <v>3</v>
      </c>
      <c r="I3758" t="s">
        <v>928</v>
      </c>
      <c r="J3758" t="s">
        <v>928</v>
      </c>
      <c r="K3758" t="s">
        <v>913</v>
      </c>
      <c r="L3758">
        <v>105439.34</v>
      </c>
    </row>
    <row r="3759" spans="1:12" x14ac:dyDescent="0.25">
      <c r="A3759" t="s">
        <v>471</v>
      </c>
      <c r="B3759" t="s">
        <v>4161</v>
      </c>
      <c r="C3759" t="s">
        <v>3295</v>
      </c>
      <c r="D3759">
        <v>22.1</v>
      </c>
      <c r="E3759">
        <v>21.02</v>
      </c>
      <c r="F3759" t="s">
        <v>916</v>
      </c>
      <c r="G3759">
        <v>3</v>
      </c>
      <c r="H3759">
        <v>2</v>
      </c>
      <c r="I3759" t="s">
        <v>993</v>
      </c>
      <c r="J3759" t="s">
        <v>2142</v>
      </c>
      <c r="K3759" t="s">
        <v>913</v>
      </c>
      <c r="L3759">
        <v>10532097.130000001</v>
      </c>
    </row>
    <row r="3760" spans="1:12" x14ac:dyDescent="0.25">
      <c r="A3760" t="s">
        <v>641</v>
      </c>
      <c r="B3760" t="s">
        <v>4161</v>
      </c>
      <c r="C3760" t="s">
        <v>3295</v>
      </c>
      <c r="D3760">
        <v>20.2</v>
      </c>
      <c r="E3760">
        <v>25.6</v>
      </c>
      <c r="F3760" t="s">
        <v>865</v>
      </c>
      <c r="G3760">
        <v>2</v>
      </c>
      <c r="H3760">
        <v>2</v>
      </c>
      <c r="I3760" t="s">
        <v>928</v>
      </c>
      <c r="J3760" t="s">
        <v>2142</v>
      </c>
      <c r="K3760" t="s">
        <v>913</v>
      </c>
      <c r="L3760">
        <v>2173407.94</v>
      </c>
    </row>
    <row r="3761" spans="1:12" x14ac:dyDescent="0.25">
      <c r="A3761" t="s">
        <v>50</v>
      </c>
      <c r="B3761" t="s">
        <v>4161</v>
      </c>
      <c r="C3761" t="s">
        <v>3295</v>
      </c>
      <c r="D3761">
        <v>25.7</v>
      </c>
      <c r="E3761">
        <v>29.7</v>
      </c>
      <c r="F3761" t="s">
        <v>865</v>
      </c>
      <c r="G3761">
        <v>3</v>
      </c>
      <c r="H3761">
        <v>2</v>
      </c>
      <c r="I3761" t="s">
        <v>993</v>
      </c>
      <c r="J3761" t="s">
        <v>2142</v>
      </c>
      <c r="K3761" t="s">
        <v>913</v>
      </c>
      <c r="L3761">
        <v>12899942.029999999</v>
      </c>
    </row>
    <row r="3762" spans="1:12" x14ac:dyDescent="0.25">
      <c r="A3762" t="s">
        <v>4253</v>
      </c>
      <c r="B3762" t="s">
        <v>4161</v>
      </c>
      <c r="C3762" t="s">
        <v>3295</v>
      </c>
      <c r="D3762">
        <v>17.7</v>
      </c>
      <c r="E3762">
        <v>16.84</v>
      </c>
      <c r="F3762" t="s">
        <v>867</v>
      </c>
      <c r="G3762">
        <v>3</v>
      </c>
      <c r="H3762">
        <v>2</v>
      </c>
      <c r="I3762" t="s">
        <v>928</v>
      </c>
      <c r="J3762" t="s">
        <v>928</v>
      </c>
      <c r="K3762" t="s">
        <v>913</v>
      </c>
      <c r="L3762">
        <v>3012325.14</v>
      </c>
    </row>
    <row r="3763" spans="1:12" x14ac:dyDescent="0.25">
      <c r="A3763" t="s">
        <v>4254</v>
      </c>
      <c r="B3763" t="s">
        <v>4161</v>
      </c>
      <c r="C3763" t="s">
        <v>3295</v>
      </c>
      <c r="D3763">
        <v>22</v>
      </c>
      <c r="E3763">
        <v>18.239999999999998</v>
      </c>
      <c r="F3763" t="s">
        <v>865</v>
      </c>
      <c r="G3763">
        <v>2</v>
      </c>
      <c r="H3763">
        <v>1</v>
      </c>
      <c r="I3763" t="s">
        <v>993</v>
      </c>
      <c r="J3763" t="s">
        <v>928</v>
      </c>
      <c r="K3763" t="s">
        <v>913</v>
      </c>
      <c r="L3763">
        <v>6969113.54</v>
      </c>
    </row>
    <row r="3764" spans="1:12" x14ac:dyDescent="0.25">
      <c r="A3764" t="s">
        <v>510</v>
      </c>
      <c r="B3764" t="s">
        <v>4161</v>
      </c>
      <c r="C3764" t="s">
        <v>3295</v>
      </c>
      <c r="D3764">
        <v>19.5</v>
      </c>
      <c r="E3764">
        <v>19.8</v>
      </c>
      <c r="F3764" t="s">
        <v>865</v>
      </c>
      <c r="G3764">
        <v>2</v>
      </c>
      <c r="H3764">
        <v>3</v>
      </c>
      <c r="I3764" t="s">
        <v>993</v>
      </c>
      <c r="J3764" t="s">
        <v>2142</v>
      </c>
      <c r="K3764" t="s">
        <v>913</v>
      </c>
      <c r="L3764">
        <v>3876445.61</v>
      </c>
    </row>
    <row r="3765" spans="1:12" x14ac:dyDescent="0.25">
      <c r="A3765" t="s">
        <v>4255</v>
      </c>
      <c r="B3765" t="s">
        <v>4161</v>
      </c>
      <c r="C3765" t="s">
        <v>3295</v>
      </c>
      <c r="D3765">
        <v>21.4</v>
      </c>
      <c r="E3765">
        <v>19</v>
      </c>
      <c r="F3765" t="s">
        <v>865</v>
      </c>
      <c r="G3765">
        <v>2</v>
      </c>
      <c r="H3765">
        <v>2</v>
      </c>
      <c r="I3765" t="s">
        <v>928</v>
      </c>
      <c r="J3765" t="s">
        <v>2142</v>
      </c>
      <c r="K3765" t="s">
        <v>913</v>
      </c>
      <c r="L3765">
        <v>5814242.2199999997</v>
      </c>
    </row>
    <row r="3766" spans="1:12" x14ac:dyDescent="0.25">
      <c r="A3766" t="s">
        <v>11157</v>
      </c>
      <c r="B3766" t="s">
        <v>4161</v>
      </c>
      <c r="C3766" t="s">
        <v>3295</v>
      </c>
      <c r="D3766">
        <v>20.100000000000001</v>
      </c>
      <c r="E3766">
        <v>12.98</v>
      </c>
      <c r="F3766" t="s">
        <v>920</v>
      </c>
      <c r="G3766">
        <v>3</v>
      </c>
      <c r="H3766">
        <v>2</v>
      </c>
      <c r="I3766" t="s">
        <v>993</v>
      </c>
      <c r="J3766" t="s">
        <v>2142</v>
      </c>
      <c r="K3766" t="s">
        <v>913</v>
      </c>
      <c r="L3766">
        <v>2902333.7</v>
      </c>
    </row>
    <row r="3767" spans="1:12" x14ac:dyDescent="0.25">
      <c r="A3767" t="s">
        <v>169</v>
      </c>
      <c r="B3767" t="s">
        <v>4161</v>
      </c>
      <c r="C3767" t="s">
        <v>3295</v>
      </c>
      <c r="D3767">
        <v>28.8</v>
      </c>
      <c r="E3767">
        <v>19.899999999999999</v>
      </c>
      <c r="F3767" t="s">
        <v>865</v>
      </c>
      <c r="G3767">
        <v>2</v>
      </c>
      <c r="H3767">
        <v>3</v>
      </c>
      <c r="I3767" t="s">
        <v>928</v>
      </c>
      <c r="J3767" t="s">
        <v>928</v>
      </c>
      <c r="K3767" t="s">
        <v>868</v>
      </c>
      <c r="L3767">
        <v>9881195.6799999997</v>
      </c>
    </row>
    <row r="3768" spans="1:12" x14ac:dyDescent="0.25">
      <c r="A3768" t="s">
        <v>4256</v>
      </c>
      <c r="B3768" t="s">
        <v>4161</v>
      </c>
      <c r="C3768" t="s">
        <v>3295</v>
      </c>
      <c r="D3768">
        <v>22.2</v>
      </c>
      <c r="E3768">
        <v>15.1</v>
      </c>
      <c r="F3768" t="s">
        <v>1233</v>
      </c>
      <c r="G3768">
        <v>3</v>
      </c>
      <c r="H3768">
        <v>2</v>
      </c>
      <c r="I3768" t="s">
        <v>993</v>
      </c>
      <c r="J3768" t="s">
        <v>2142</v>
      </c>
      <c r="K3768" t="s">
        <v>913</v>
      </c>
      <c r="L3768">
        <v>1657377.13</v>
      </c>
    </row>
    <row r="3769" spans="1:12" x14ac:dyDescent="0.25">
      <c r="A3769" t="s">
        <v>4257</v>
      </c>
      <c r="B3769" t="s">
        <v>4161</v>
      </c>
      <c r="C3769" t="s">
        <v>3295</v>
      </c>
      <c r="D3769">
        <v>23.9</v>
      </c>
      <c r="E3769">
        <v>22.5</v>
      </c>
      <c r="F3769" t="s">
        <v>916</v>
      </c>
      <c r="G3769">
        <v>3</v>
      </c>
      <c r="H3769">
        <v>2</v>
      </c>
      <c r="I3769" t="s">
        <v>928</v>
      </c>
      <c r="J3769" t="s">
        <v>2142</v>
      </c>
      <c r="K3769" t="s">
        <v>913</v>
      </c>
      <c r="L3769">
        <v>13036.49</v>
      </c>
    </row>
    <row r="3770" spans="1:12" x14ac:dyDescent="0.25">
      <c r="A3770" t="s">
        <v>4258</v>
      </c>
      <c r="B3770" t="s">
        <v>4161</v>
      </c>
      <c r="C3770" t="s">
        <v>3295</v>
      </c>
      <c r="D3770">
        <v>21.1</v>
      </c>
      <c r="E3770">
        <v>25</v>
      </c>
      <c r="F3770" t="s">
        <v>865</v>
      </c>
      <c r="G3770">
        <v>2</v>
      </c>
      <c r="H3770">
        <v>2</v>
      </c>
      <c r="I3770" t="s">
        <v>993</v>
      </c>
      <c r="J3770" t="s">
        <v>2142</v>
      </c>
      <c r="K3770" t="s">
        <v>913</v>
      </c>
      <c r="L3770">
        <v>132468.26999999999</v>
      </c>
    </row>
    <row r="3771" spans="1:12" x14ac:dyDescent="0.25">
      <c r="A3771" t="s">
        <v>11158</v>
      </c>
      <c r="B3771" t="s">
        <v>4161</v>
      </c>
      <c r="C3771" t="s">
        <v>3295</v>
      </c>
      <c r="D3771">
        <v>17.5</v>
      </c>
      <c r="E3771">
        <v>21.9</v>
      </c>
      <c r="F3771" t="s">
        <v>916</v>
      </c>
      <c r="G3771">
        <v>3</v>
      </c>
      <c r="H3771">
        <v>2</v>
      </c>
      <c r="I3771" t="s">
        <v>993</v>
      </c>
      <c r="J3771" t="s">
        <v>2142</v>
      </c>
      <c r="K3771" t="s">
        <v>913</v>
      </c>
      <c r="L3771">
        <v>3758698.27</v>
      </c>
    </row>
    <row r="3772" spans="1:12" x14ac:dyDescent="0.25">
      <c r="A3772" t="s">
        <v>4259</v>
      </c>
      <c r="B3772" t="s">
        <v>4161</v>
      </c>
      <c r="C3772" t="s">
        <v>3295</v>
      </c>
      <c r="D3772">
        <v>26.7</v>
      </c>
      <c r="E3772">
        <v>28.5</v>
      </c>
      <c r="F3772" t="s">
        <v>860</v>
      </c>
      <c r="G3772">
        <v>2</v>
      </c>
      <c r="H3772">
        <v>3</v>
      </c>
      <c r="I3772" t="s">
        <v>928</v>
      </c>
      <c r="J3772" t="s">
        <v>928</v>
      </c>
      <c r="K3772" t="s">
        <v>913</v>
      </c>
      <c r="L3772">
        <v>9867084.7100000009</v>
      </c>
    </row>
    <row r="3773" spans="1:12" x14ac:dyDescent="0.25">
      <c r="A3773" t="s">
        <v>763</v>
      </c>
      <c r="B3773" t="s">
        <v>4161</v>
      </c>
      <c r="C3773" t="s">
        <v>3295</v>
      </c>
      <c r="D3773">
        <v>29.6</v>
      </c>
      <c r="E3773">
        <v>28.31</v>
      </c>
      <c r="F3773" t="s">
        <v>865</v>
      </c>
      <c r="G3773">
        <v>2</v>
      </c>
      <c r="H3773">
        <v>3</v>
      </c>
      <c r="I3773" t="s">
        <v>928</v>
      </c>
      <c r="J3773" t="s">
        <v>928</v>
      </c>
      <c r="K3773" t="s">
        <v>868</v>
      </c>
      <c r="L3773">
        <v>2122285.7999999998</v>
      </c>
    </row>
    <row r="3774" spans="1:12" x14ac:dyDescent="0.25">
      <c r="A3774" t="s">
        <v>843</v>
      </c>
      <c r="B3774" t="s">
        <v>4161</v>
      </c>
      <c r="C3774" t="s">
        <v>3295</v>
      </c>
      <c r="D3774">
        <v>22.3</v>
      </c>
      <c r="E3774">
        <v>13.96</v>
      </c>
      <c r="F3774" t="s">
        <v>865</v>
      </c>
      <c r="G3774">
        <v>3</v>
      </c>
      <c r="H3774">
        <v>3</v>
      </c>
      <c r="I3774" t="s">
        <v>928</v>
      </c>
      <c r="J3774" t="s">
        <v>928</v>
      </c>
      <c r="K3774" t="s">
        <v>913</v>
      </c>
      <c r="L3774">
        <v>6843352.0300000003</v>
      </c>
    </row>
    <row r="3775" spans="1:12" x14ac:dyDescent="0.25">
      <c r="A3775" t="s">
        <v>11159</v>
      </c>
      <c r="B3775" t="s">
        <v>4161</v>
      </c>
      <c r="C3775" t="s">
        <v>3295</v>
      </c>
      <c r="D3775">
        <v>19.399999999999999</v>
      </c>
      <c r="E3775">
        <v>18.45</v>
      </c>
      <c r="F3775" t="s">
        <v>865</v>
      </c>
      <c r="G3775">
        <v>2</v>
      </c>
      <c r="H3775">
        <v>3</v>
      </c>
      <c r="I3775" t="s">
        <v>861</v>
      </c>
      <c r="J3775" t="s">
        <v>882</v>
      </c>
      <c r="K3775" t="s">
        <v>913</v>
      </c>
      <c r="L3775">
        <v>150493.35999999999</v>
      </c>
    </row>
    <row r="3776" spans="1:12" x14ac:dyDescent="0.25">
      <c r="A3776" t="s">
        <v>4260</v>
      </c>
      <c r="B3776" t="s">
        <v>4161</v>
      </c>
      <c r="C3776" t="s">
        <v>3295</v>
      </c>
      <c r="D3776">
        <v>16.899999999999999</v>
      </c>
      <c r="E3776">
        <v>15.8</v>
      </c>
      <c r="F3776" t="s">
        <v>865</v>
      </c>
      <c r="G3776">
        <v>2</v>
      </c>
      <c r="H3776">
        <v>1</v>
      </c>
      <c r="I3776" t="s">
        <v>993</v>
      </c>
      <c r="J3776" t="s">
        <v>2142</v>
      </c>
      <c r="K3776" t="s">
        <v>913</v>
      </c>
      <c r="L3776">
        <v>1250196.23</v>
      </c>
    </row>
    <row r="3777" spans="1:12" x14ac:dyDescent="0.25">
      <c r="A3777" t="s">
        <v>722</v>
      </c>
      <c r="B3777" t="s">
        <v>4161</v>
      </c>
      <c r="C3777" t="s">
        <v>3295</v>
      </c>
      <c r="D3777">
        <v>24.5</v>
      </c>
      <c r="E3777">
        <v>14.57</v>
      </c>
      <c r="F3777" t="s">
        <v>860</v>
      </c>
      <c r="G3777">
        <v>2</v>
      </c>
      <c r="H3777">
        <v>3</v>
      </c>
      <c r="I3777" t="s">
        <v>993</v>
      </c>
      <c r="J3777" t="s">
        <v>2142</v>
      </c>
      <c r="K3777" t="s">
        <v>868</v>
      </c>
      <c r="L3777">
        <v>10268381.210000001</v>
      </c>
    </row>
    <row r="3778" spans="1:12" x14ac:dyDescent="0.25">
      <c r="A3778" t="s">
        <v>570</v>
      </c>
      <c r="B3778" t="s">
        <v>4161</v>
      </c>
      <c r="C3778" t="s">
        <v>3295</v>
      </c>
      <c r="D3778">
        <v>25.2</v>
      </c>
      <c r="E3778">
        <v>20.54</v>
      </c>
      <c r="F3778" t="s">
        <v>860</v>
      </c>
      <c r="G3778">
        <v>2</v>
      </c>
      <c r="H3778">
        <v>3</v>
      </c>
      <c r="I3778" t="s">
        <v>993</v>
      </c>
      <c r="J3778" t="s">
        <v>2142</v>
      </c>
      <c r="K3778" t="s">
        <v>868</v>
      </c>
      <c r="L3778">
        <v>11090010.050000001</v>
      </c>
    </row>
    <row r="3779" spans="1:12" x14ac:dyDescent="0.25">
      <c r="A3779" t="s">
        <v>4261</v>
      </c>
      <c r="B3779" t="s">
        <v>4161</v>
      </c>
      <c r="C3779" t="s">
        <v>3295</v>
      </c>
      <c r="D3779">
        <v>28.4</v>
      </c>
      <c r="E3779">
        <v>17.5</v>
      </c>
      <c r="F3779" t="s">
        <v>860</v>
      </c>
      <c r="G3779">
        <v>2</v>
      </c>
      <c r="H3779">
        <v>3</v>
      </c>
      <c r="I3779" t="s">
        <v>861</v>
      </c>
      <c r="J3779" t="s">
        <v>882</v>
      </c>
      <c r="K3779" t="s">
        <v>913</v>
      </c>
      <c r="L3779">
        <v>4625666.6100000003</v>
      </c>
    </row>
    <row r="3780" spans="1:12" x14ac:dyDescent="0.25">
      <c r="A3780" t="s">
        <v>11160</v>
      </c>
      <c r="B3780" t="s">
        <v>4161</v>
      </c>
      <c r="C3780" t="s">
        <v>3295</v>
      </c>
      <c r="D3780">
        <v>16.3</v>
      </c>
      <c r="E3780">
        <v>14.8</v>
      </c>
      <c r="F3780" t="s">
        <v>920</v>
      </c>
      <c r="G3780">
        <v>3</v>
      </c>
      <c r="H3780">
        <v>1</v>
      </c>
      <c r="I3780" t="s">
        <v>993</v>
      </c>
      <c r="J3780" t="s">
        <v>2142</v>
      </c>
      <c r="K3780" t="s">
        <v>913</v>
      </c>
      <c r="L3780">
        <v>1383094.97</v>
      </c>
    </row>
    <row r="3781" spans="1:12" x14ac:dyDescent="0.25">
      <c r="A3781" t="s">
        <v>51</v>
      </c>
      <c r="B3781" t="s">
        <v>4161</v>
      </c>
      <c r="C3781" t="s">
        <v>3295</v>
      </c>
      <c r="D3781">
        <v>21.1</v>
      </c>
      <c r="E3781">
        <v>18.399999999999999</v>
      </c>
      <c r="F3781" t="s">
        <v>918</v>
      </c>
      <c r="G3781">
        <v>2</v>
      </c>
      <c r="H3781">
        <v>2</v>
      </c>
      <c r="I3781" t="s">
        <v>993</v>
      </c>
      <c r="J3781" t="s">
        <v>928</v>
      </c>
      <c r="K3781" t="s">
        <v>913</v>
      </c>
      <c r="L3781">
        <v>23743379.809999999</v>
      </c>
    </row>
    <row r="3782" spans="1:12" x14ac:dyDescent="0.25">
      <c r="A3782" t="s">
        <v>11161</v>
      </c>
      <c r="B3782" t="s">
        <v>4161</v>
      </c>
      <c r="C3782" t="s">
        <v>3295</v>
      </c>
      <c r="D3782">
        <v>16.899999999999999</v>
      </c>
      <c r="E3782">
        <v>20</v>
      </c>
      <c r="F3782" t="s">
        <v>865</v>
      </c>
      <c r="G3782">
        <v>2</v>
      </c>
      <c r="H3782">
        <v>3</v>
      </c>
      <c r="I3782" t="s">
        <v>928</v>
      </c>
      <c r="J3782" t="s">
        <v>882</v>
      </c>
      <c r="K3782" t="s">
        <v>913</v>
      </c>
      <c r="L3782">
        <v>111563.22</v>
      </c>
    </row>
    <row r="3783" spans="1:12" x14ac:dyDescent="0.25">
      <c r="A3783" t="s">
        <v>4262</v>
      </c>
      <c r="B3783" t="s">
        <v>4161</v>
      </c>
      <c r="C3783" t="s">
        <v>3295</v>
      </c>
      <c r="D3783">
        <v>19.600000000000001</v>
      </c>
      <c r="E3783">
        <v>14.42</v>
      </c>
      <c r="F3783" t="s">
        <v>865</v>
      </c>
      <c r="G3783">
        <v>2</v>
      </c>
      <c r="H3783">
        <v>1</v>
      </c>
      <c r="I3783" t="s">
        <v>993</v>
      </c>
      <c r="J3783" t="s">
        <v>2142</v>
      </c>
      <c r="K3783" t="s">
        <v>913</v>
      </c>
      <c r="L3783">
        <v>630.83000000000004</v>
      </c>
    </row>
    <row r="3784" spans="1:12" x14ac:dyDescent="0.25">
      <c r="A3784" t="s">
        <v>513</v>
      </c>
      <c r="B3784" t="s">
        <v>4161</v>
      </c>
      <c r="C3784" t="s">
        <v>3295</v>
      </c>
      <c r="D3784">
        <v>19.399999999999999</v>
      </c>
      <c r="E3784">
        <v>18.45</v>
      </c>
      <c r="F3784" t="s">
        <v>865</v>
      </c>
      <c r="G3784">
        <v>2</v>
      </c>
      <c r="H3784">
        <v>3</v>
      </c>
      <c r="I3784" t="s">
        <v>861</v>
      </c>
      <c r="J3784" t="s">
        <v>882</v>
      </c>
      <c r="K3784" t="s">
        <v>913</v>
      </c>
      <c r="L3784">
        <v>4863864.08</v>
      </c>
    </row>
    <row r="3785" spans="1:12" x14ac:dyDescent="0.25">
      <c r="A3785" t="s">
        <v>4263</v>
      </c>
      <c r="B3785" t="s">
        <v>4161</v>
      </c>
      <c r="C3785" t="s">
        <v>3295</v>
      </c>
      <c r="D3785">
        <v>17.3</v>
      </c>
      <c r="E3785">
        <v>15.96</v>
      </c>
      <c r="F3785" t="s">
        <v>916</v>
      </c>
      <c r="G3785">
        <v>3</v>
      </c>
      <c r="H3785">
        <v>3</v>
      </c>
      <c r="I3785" t="s">
        <v>993</v>
      </c>
      <c r="J3785" t="s">
        <v>2142</v>
      </c>
      <c r="K3785" t="s">
        <v>863</v>
      </c>
      <c r="L3785">
        <v>679158</v>
      </c>
    </row>
    <row r="3786" spans="1:12" x14ac:dyDescent="0.25">
      <c r="A3786" t="s">
        <v>4264</v>
      </c>
      <c r="B3786" t="s">
        <v>4161</v>
      </c>
      <c r="C3786" t="s">
        <v>3295</v>
      </c>
      <c r="D3786">
        <v>22.8</v>
      </c>
      <c r="E3786">
        <v>14.8</v>
      </c>
      <c r="F3786" t="s">
        <v>920</v>
      </c>
      <c r="G3786">
        <v>3</v>
      </c>
      <c r="H3786">
        <v>1</v>
      </c>
      <c r="I3786" t="s">
        <v>993</v>
      </c>
      <c r="J3786" t="s">
        <v>2142</v>
      </c>
      <c r="K3786" t="s">
        <v>913</v>
      </c>
      <c r="L3786">
        <v>2669183.7000000002</v>
      </c>
    </row>
    <row r="3787" spans="1:12" x14ac:dyDescent="0.25">
      <c r="A3787" t="s">
        <v>524</v>
      </c>
      <c r="B3787" t="s">
        <v>4161</v>
      </c>
      <c r="C3787" t="s">
        <v>3295</v>
      </c>
      <c r="D3787">
        <v>26.9</v>
      </c>
      <c r="E3787">
        <v>14.89</v>
      </c>
      <c r="F3787" t="s">
        <v>860</v>
      </c>
      <c r="G3787">
        <v>1</v>
      </c>
      <c r="H3787">
        <v>3</v>
      </c>
      <c r="I3787" t="s">
        <v>928</v>
      </c>
      <c r="J3787" t="s">
        <v>928</v>
      </c>
      <c r="K3787" t="s">
        <v>913</v>
      </c>
      <c r="L3787">
        <v>111789.59</v>
      </c>
    </row>
    <row r="3788" spans="1:12" x14ac:dyDescent="0.25">
      <c r="A3788" t="s">
        <v>4265</v>
      </c>
      <c r="B3788" t="s">
        <v>4161</v>
      </c>
      <c r="C3788" t="s">
        <v>3295</v>
      </c>
      <c r="D3788">
        <v>20.100000000000001</v>
      </c>
      <c r="E3788">
        <v>12.98</v>
      </c>
      <c r="F3788" t="s">
        <v>920</v>
      </c>
      <c r="G3788">
        <v>3</v>
      </c>
      <c r="H3788">
        <v>2</v>
      </c>
      <c r="I3788" t="s">
        <v>993</v>
      </c>
      <c r="J3788" t="s">
        <v>2142</v>
      </c>
      <c r="K3788" t="s">
        <v>913</v>
      </c>
      <c r="L3788">
        <v>4092995.92</v>
      </c>
    </row>
    <row r="3789" spans="1:12" x14ac:dyDescent="0.25">
      <c r="A3789" t="s">
        <v>4266</v>
      </c>
      <c r="B3789" t="s">
        <v>4161</v>
      </c>
      <c r="C3789" t="s">
        <v>3295</v>
      </c>
      <c r="D3789">
        <v>22.5</v>
      </c>
      <c r="E3789">
        <v>18</v>
      </c>
      <c r="F3789" t="s">
        <v>860</v>
      </c>
      <c r="G3789">
        <v>1</v>
      </c>
      <c r="H3789">
        <v>3</v>
      </c>
      <c r="I3789" t="s">
        <v>928</v>
      </c>
      <c r="J3789" t="s">
        <v>2142</v>
      </c>
      <c r="K3789" t="s">
        <v>913</v>
      </c>
      <c r="L3789">
        <v>423016.56</v>
      </c>
    </row>
    <row r="3790" spans="1:12" x14ac:dyDescent="0.25">
      <c r="A3790" t="s">
        <v>519</v>
      </c>
      <c r="B3790" t="s">
        <v>4161</v>
      </c>
      <c r="C3790" t="s">
        <v>3295</v>
      </c>
      <c r="D3790">
        <v>23.8</v>
      </c>
      <c r="E3790">
        <v>23.8</v>
      </c>
      <c r="F3790" t="s">
        <v>865</v>
      </c>
      <c r="G3790">
        <v>1</v>
      </c>
      <c r="H3790">
        <v>3</v>
      </c>
      <c r="I3790" t="s">
        <v>993</v>
      </c>
      <c r="J3790" t="s">
        <v>928</v>
      </c>
      <c r="K3790" t="s">
        <v>913</v>
      </c>
      <c r="L3790">
        <v>222168.05</v>
      </c>
    </row>
    <row r="3791" spans="1:12" x14ac:dyDescent="0.25">
      <c r="A3791" t="s">
        <v>536</v>
      </c>
      <c r="B3791" t="s">
        <v>4161</v>
      </c>
      <c r="C3791" t="s">
        <v>3295</v>
      </c>
      <c r="D3791">
        <v>17.5</v>
      </c>
      <c r="E3791">
        <v>13.49</v>
      </c>
      <c r="F3791" t="s">
        <v>918</v>
      </c>
      <c r="G3791">
        <v>2</v>
      </c>
      <c r="H3791">
        <v>3</v>
      </c>
      <c r="I3791" t="s">
        <v>993</v>
      </c>
      <c r="J3791" t="s">
        <v>2142</v>
      </c>
      <c r="K3791" t="s">
        <v>913</v>
      </c>
      <c r="L3791">
        <v>52341.69</v>
      </c>
    </row>
    <row r="3792" spans="1:12" x14ac:dyDescent="0.25">
      <c r="A3792" t="s">
        <v>4437</v>
      </c>
      <c r="B3792" t="s">
        <v>4438</v>
      </c>
      <c r="C3792" t="s">
        <v>3295</v>
      </c>
      <c r="D3792">
        <v>31.4</v>
      </c>
      <c r="E3792">
        <v>22.5</v>
      </c>
      <c r="F3792" t="s">
        <v>916</v>
      </c>
      <c r="G3792">
        <v>3</v>
      </c>
      <c r="H3792">
        <v>2</v>
      </c>
      <c r="I3792" t="s">
        <v>928</v>
      </c>
      <c r="J3792" t="s">
        <v>2142</v>
      </c>
      <c r="K3792" t="s">
        <v>913</v>
      </c>
      <c r="L3792">
        <v>1628356.19</v>
      </c>
    </row>
    <row r="3793" spans="1:12" x14ac:dyDescent="0.25">
      <c r="A3793" t="s">
        <v>4439</v>
      </c>
      <c r="B3793" t="s">
        <v>4438</v>
      </c>
      <c r="C3793" t="s">
        <v>3295</v>
      </c>
      <c r="D3793">
        <v>27.7</v>
      </c>
      <c r="E3793">
        <v>18</v>
      </c>
      <c r="F3793" t="s">
        <v>916</v>
      </c>
      <c r="G3793">
        <v>3</v>
      </c>
      <c r="H3793">
        <v>1</v>
      </c>
      <c r="I3793" t="s">
        <v>993</v>
      </c>
      <c r="J3793" t="s">
        <v>2142</v>
      </c>
      <c r="K3793" t="s">
        <v>913</v>
      </c>
      <c r="L3793">
        <v>3347451.84</v>
      </c>
    </row>
    <row r="3794" spans="1:12" x14ac:dyDescent="0.25">
      <c r="A3794" t="s">
        <v>682</v>
      </c>
      <c r="B3794" t="s">
        <v>4438</v>
      </c>
      <c r="C3794" t="s">
        <v>3295</v>
      </c>
      <c r="D3794">
        <v>13.5</v>
      </c>
      <c r="E3794">
        <v>8.9700000000000006</v>
      </c>
      <c r="F3794" t="s">
        <v>865</v>
      </c>
      <c r="G3794">
        <v>2</v>
      </c>
      <c r="H3794">
        <v>1</v>
      </c>
      <c r="I3794" t="s">
        <v>993</v>
      </c>
      <c r="J3794" t="s">
        <v>2142</v>
      </c>
      <c r="K3794" t="s">
        <v>868</v>
      </c>
      <c r="L3794">
        <v>3578715.84</v>
      </c>
    </row>
    <row r="3795" spans="1:12" x14ac:dyDescent="0.25">
      <c r="A3795" t="s">
        <v>4440</v>
      </c>
      <c r="B3795" t="s">
        <v>4438</v>
      </c>
      <c r="C3795" t="s">
        <v>3295</v>
      </c>
      <c r="D3795">
        <v>9.4</v>
      </c>
      <c r="E3795">
        <v>9</v>
      </c>
      <c r="F3795" t="s">
        <v>916</v>
      </c>
      <c r="G3795">
        <v>2</v>
      </c>
      <c r="H3795">
        <v>1</v>
      </c>
      <c r="I3795" t="s">
        <v>928</v>
      </c>
      <c r="J3795" t="s">
        <v>2142</v>
      </c>
      <c r="K3795" t="s">
        <v>913</v>
      </c>
      <c r="L3795">
        <v>686385.24</v>
      </c>
    </row>
    <row r="3796" spans="1:12" x14ac:dyDescent="0.25">
      <c r="A3796" t="s">
        <v>4441</v>
      </c>
      <c r="B3796" t="s">
        <v>4438</v>
      </c>
      <c r="C3796" t="s">
        <v>3295</v>
      </c>
      <c r="D3796">
        <v>16</v>
      </c>
      <c r="E3796">
        <v>7.44</v>
      </c>
      <c r="F3796" t="s">
        <v>916</v>
      </c>
      <c r="G3796">
        <v>3</v>
      </c>
      <c r="H3796">
        <v>1</v>
      </c>
      <c r="I3796" t="s">
        <v>993</v>
      </c>
      <c r="J3796" t="s">
        <v>2142</v>
      </c>
      <c r="K3796" t="s">
        <v>868</v>
      </c>
      <c r="L3796">
        <v>3352898.94</v>
      </c>
    </row>
    <row r="3797" spans="1:12" x14ac:dyDescent="0.25">
      <c r="A3797" t="s">
        <v>11162</v>
      </c>
      <c r="B3797" t="s">
        <v>4438</v>
      </c>
      <c r="C3797" t="s">
        <v>3295</v>
      </c>
      <c r="D3797">
        <v>30.4</v>
      </c>
      <c r="E3797">
        <v>13.8</v>
      </c>
      <c r="F3797" t="s">
        <v>867</v>
      </c>
      <c r="G3797">
        <v>3</v>
      </c>
      <c r="H3797">
        <v>1</v>
      </c>
      <c r="I3797" t="s">
        <v>993</v>
      </c>
      <c r="J3797" t="s">
        <v>2142</v>
      </c>
      <c r="K3797" t="s">
        <v>868</v>
      </c>
      <c r="L3797">
        <v>101027.63</v>
      </c>
    </row>
    <row r="3798" spans="1:12" x14ac:dyDescent="0.25">
      <c r="A3798" t="s">
        <v>4442</v>
      </c>
      <c r="B3798" t="s">
        <v>4438</v>
      </c>
      <c r="C3798" t="s">
        <v>3295</v>
      </c>
      <c r="D3798">
        <v>11.4</v>
      </c>
      <c r="E3798">
        <v>14.9</v>
      </c>
      <c r="F3798" t="s">
        <v>865</v>
      </c>
      <c r="G3798">
        <v>2</v>
      </c>
      <c r="H3798">
        <v>1</v>
      </c>
      <c r="I3798" t="s">
        <v>928</v>
      </c>
      <c r="J3798" t="s">
        <v>928</v>
      </c>
      <c r="K3798" t="s">
        <v>913</v>
      </c>
      <c r="L3798">
        <v>1193530.92</v>
      </c>
    </row>
    <row r="3799" spans="1:12" x14ac:dyDescent="0.25">
      <c r="A3799" t="s">
        <v>11163</v>
      </c>
      <c r="B3799" t="s">
        <v>4438</v>
      </c>
      <c r="C3799" t="s">
        <v>3295</v>
      </c>
      <c r="D3799">
        <v>18.399999999999999</v>
      </c>
      <c r="E3799">
        <v>6.51</v>
      </c>
      <c r="F3799" t="s">
        <v>865</v>
      </c>
      <c r="G3799">
        <v>2</v>
      </c>
      <c r="H3799">
        <v>1</v>
      </c>
      <c r="I3799" t="s">
        <v>993</v>
      </c>
      <c r="J3799" t="s">
        <v>2142</v>
      </c>
      <c r="K3799" t="s">
        <v>868</v>
      </c>
      <c r="L3799">
        <v>95404.95</v>
      </c>
    </row>
    <row r="3800" spans="1:12" x14ac:dyDescent="0.25">
      <c r="A3800" t="s">
        <v>11164</v>
      </c>
      <c r="B3800" t="s">
        <v>4438</v>
      </c>
      <c r="C3800" t="s">
        <v>3295</v>
      </c>
      <c r="D3800">
        <v>18.399999999999999</v>
      </c>
      <c r="E3800">
        <v>6.51</v>
      </c>
      <c r="F3800" t="s">
        <v>865</v>
      </c>
      <c r="G3800">
        <v>2</v>
      </c>
      <c r="H3800">
        <v>1</v>
      </c>
      <c r="I3800" t="s">
        <v>993</v>
      </c>
      <c r="J3800" t="s">
        <v>2142</v>
      </c>
      <c r="K3800" t="s">
        <v>868</v>
      </c>
      <c r="L3800">
        <v>285539.09999999998</v>
      </c>
    </row>
    <row r="3801" spans="1:12" x14ac:dyDescent="0.25">
      <c r="A3801" t="s">
        <v>11165</v>
      </c>
      <c r="B3801" t="s">
        <v>4438</v>
      </c>
      <c r="C3801" t="s">
        <v>3295</v>
      </c>
      <c r="D3801">
        <v>16.600000000000001</v>
      </c>
      <c r="E3801">
        <v>6.7</v>
      </c>
      <c r="F3801" t="s">
        <v>865</v>
      </c>
      <c r="G3801">
        <v>2</v>
      </c>
      <c r="H3801">
        <v>1</v>
      </c>
      <c r="I3801" t="s">
        <v>928</v>
      </c>
      <c r="J3801" t="s">
        <v>2142</v>
      </c>
      <c r="K3801" t="s">
        <v>868</v>
      </c>
      <c r="L3801">
        <v>676732.96</v>
      </c>
    </row>
    <row r="3802" spans="1:12" x14ac:dyDescent="0.25">
      <c r="A3802" t="s">
        <v>4443</v>
      </c>
      <c r="B3802" t="s">
        <v>4438</v>
      </c>
      <c r="C3802" t="s">
        <v>3295</v>
      </c>
      <c r="D3802">
        <v>10.3</v>
      </c>
      <c r="E3802">
        <v>13</v>
      </c>
      <c r="F3802" t="s">
        <v>860</v>
      </c>
      <c r="G3802">
        <v>1</v>
      </c>
      <c r="H3802">
        <v>1</v>
      </c>
      <c r="I3802" t="s">
        <v>993</v>
      </c>
      <c r="J3802" t="s">
        <v>2142</v>
      </c>
      <c r="K3802" t="s">
        <v>913</v>
      </c>
      <c r="L3802">
        <v>75938.17</v>
      </c>
    </row>
    <row r="3803" spans="1:12" x14ac:dyDescent="0.25">
      <c r="A3803" t="s">
        <v>4444</v>
      </c>
      <c r="B3803" t="s">
        <v>4438</v>
      </c>
      <c r="C3803" t="s">
        <v>3295</v>
      </c>
      <c r="D3803">
        <v>15</v>
      </c>
      <c r="E3803">
        <v>12.4</v>
      </c>
      <c r="F3803" t="s">
        <v>860</v>
      </c>
      <c r="G3803">
        <v>1</v>
      </c>
      <c r="H3803">
        <v>1</v>
      </c>
      <c r="I3803" t="s">
        <v>993</v>
      </c>
      <c r="J3803" t="s">
        <v>2142</v>
      </c>
      <c r="K3803" t="s">
        <v>868</v>
      </c>
      <c r="L3803">
        <v>435889.11</v>
      </c>
    </row>
    <row r="3804" spans="1:12" x14ac:dyDescent="0.25">
      <c r="A3804" t="s">
        <v>4445</v>
      </c>
      <c r="B3804" t="s">
        <v>4438</v>
      </c>
      <c r="C3804" t="s">
        <v>3295</v>
      </c>
      <c r="D3804">
        <v>15.3</v>
      </c>
      <c r="E3804">
        <v>12.2</v>
      </c>
      <c r="F3804" t="s">
        <v>860</v>
      </c>
      <c r="G3804">
        <v>1</v>
      </c>
      <c r="H3804">
        <v>1</v>
      </c>
      <c r="I3804" t="s">
        <v>993</v>
      </c>
      <c r="J3804" t="s">
        <v>2142</v>
      </c>
      <c r="K3804" t="s">
        <v>913</v>
      </c>
      <c r="L3804">
        <v>258138.36</v>
      </c>
    </row>
    <row r="3805" spans="1:12" x14ac:dyDescent="0.25">
      <c r="A3805" t="s">
        <v>4446</v>
      </c>
      <c r="B3805" t="s">
        <v>4438</v>
      </c>
      <c r="C3805" t="s">
        <v>3295</v>
      </c>
      <c r="D3805">
        <v>15.8</v>
      </c>
      <c r="E3805">
        <v>17.600000000000001</v>
      </c>
      <c r="F3805" t="s">
        <v>860</v>
      </c>
      <c r="G3805">
        <v>1</v>
      </c>
      <c r="H3805">
        <v>1</v>
      </c>
      <c r="I3805" t="s">
        <v>993</v>
      </c>
      <c r="J3805" t="s">
        <v>2142</v>
      </c>
      <c r="K3805" t="s">
        <v>913</v>
      </c>
      <c r="L3805">
        <v>46042.02</v>
      </c>
    </row>
    <row r="3806" spans="1:12" x14ac:dyDescent="0.25">
      <c r="A3806" t="s">
        <v>4447</v>
      </c>
      <c r="B3806" t="s">
        <v>4438</v>
      </c>
      <c r="C3806" t="s">
        <v>3295</v>
      </c>
      <c r="D3806">
        <v>23</v>
      </c>
      <c r="E3806">
        <v>10.4</v>
      </c>
      <c r="F3806" t="s">
        <v>1233</v>
      </c>
      <c r="G3806">
        <v>3</v>
      </c>
      <c r="H3806">
        <v>1</v>
      </c>
      <c r="I3806" t="s">
        <v>993</v>
      </c>
      <c r="J3806" t="s">
        <v>2142</v>
      </c>
      <c r="K3806" t="s">
        <v>868</v>
      </c>
      <c r="L3806">
        <v>1295960.94</v>
      </c>
    </row>
    <row r="3807" spans="1:12" x14ac:dyDescent="0.25">
      <c r="A3807" t="s">
        <v>4448</v>
      </c>
      <c r="B3807" t="s">
        <v>4438</v>
      </c>
      <c r="C3807" t="s">
        <v>3295</v>
      </c>
      <c r="D3807">
        <v>18.600000000000001</v>
      </c>
      <c r="E3807">
        <v>11.3</v>
      </c>
      <c r="F3807" t="s">
        <v>860</v>
      </c>
      <c r="G3807">
        <v>2</v>
      </c>
      <c r="H3807">
        <v>1</v>
      </c>
      <c r="I3807" t="s">
        <v>993</v>
      </c>
      <c r="J3807" t="s">
        <v>2142</v>
      </c>
      <c r="K3807" t="s">
        <v>868</v>
      </c>
      <c r="L3807">
        <v>11757.65</v>
      </c>
    </row>
    <row r="3808" spans="1:12" x14ac:dyDescent="0.25">
      <c r="A3808" t="s">
        <v>4449</v>
      </c>
      <c r="B3808" t="s">
        <v>4438</v>
      </c>
      <c r="C3808" t="s">
        <v>3295</v>
      </c>
      <c r="D3808">
        <v>20</v>
      </c>
      <c r="E3808">
        <v>13</v>
      </c>
      <c r="F3808" t="s">
        <v>860</v>
      </c>
      <c r="G3808">
        <v>1</v>
      </c>
      <c r="H3808">
        <v>1</v>
      </c>
      <c r="I3808" t="s">
        <v>993</v>
      </c>
      <c r="J3808" t="s">
        <v>994</v>
      </c>
      <c r="K3808" t="s">
        <v>863</v>
      </c>
      <c r="L3808">
        <v>13133.09</v>
      </c>
    </row>
    <row r="3809" spans="1:12" x14ac:dyDescent="0.25">
      <c r="A3809" t="s">
        <v>4451</v>
      </c>
      <c r="B3809" t="s">
        <v>4438</v>
      </c>
      <c r="C3809" t="s">
        <v>3295</v>
      </c>
      <c r="D3809">
        <v>23.1</v>
      </c>
      <c r="E3809">
        <v>11</v>
      </c>
      <c r="F3809" t="s">
        <v>860</v>
      </c>
      <c r="G3809">
        <v>1</v>
      </c>
      <c r="H3809">
        <v>1</v>
      </c>
      <c r="I3809" t="s">
        <v>993</v>
      </c>
      <c r="J3809" t="s">
        <v>2142</v>
      </c>
      <c r="K3809" t="s">
        <v>863</v>
      </c>
      <c r="L3809">
        <v>294579.34999999998</v>
      </c>
    </row>
    <row r="3810" spans="1:12" x14ac:dyDescent="0.25">
      <c r="A3810" t="s">
        <v>4452</v>
      </c>
      <c r="B3810" t="s">
        <v>4438</v>
      </c>
      <c r="C3810" t="s">
        <v>3295</v>
      </c>
      <c r="D3810">
        <v>18.899999999999999</v>
      </c>
      <c r="E3810">
        <v>21</v>
      </c>
      <c r="F3810" t="s">
        <v>860</v>
      </c>
      <c r="G3810">
        <v>1</v>
      </c>
      <c r="H3810">
        <v>1</v>
      </c>
      <c r="I3810" t="s">
        <v>861</v>
      </c>
      <c r="J3810" t="s">
        <v>882</v>
      </c>
      <c r="K3810" t="s">
        <v>863</v>
      </c>
      <c r="L3810">
        <v>4811.6099999999997</v>
      </c>
    </row>
    <row r="3811" spans="1:12" x14ac:dyDescent="0.25">
      <c r="A3811" t="s">
        <v>4453</v>
      </c>
      <c r="B3811" t="s">
        <v>4438</v>
      </c>
      <c r="C3811" t="s">
        <v>3295</v>
      </c>
      <c r="D3811">
        <v>23</v>
      </c>
      <c r="E3811">
        <v>19.399999999999999</v>
      </c>
      <c r="F3811" t="s">
        <v>860</v>
      </c>
      <c r="G3811">
        <v>2</v>
      </c>
      <c r="H3811">
        <v>1</v>
      </c>
      <c r="I3811" t="s">
        <v>993</v>
      </c>
      <c r="J3811" t="s">
        <v>928</v>
      </c>
      <c r="K3811" t="s">
        <v>863</v>
      </c>
      <c r="L3811">
        <v>180233.84</v>
      </c>
    </row>
    <row r="3812" spans="1:12" x14ac:dyDescent="0.25">
      <c r="A3812" t="s">
        <v>4454</v>
      </c>
      <c r="B3812" t="s">
        <v>4438</v>
      </c>
      <c r="C3812" t="s">
        <v>3295</v>
      </c>
      <c r="D3812">
        <v>19</v>
      </c>
      <c r="E3812">
        <v>12</v>
      </c>
      <c r="F3812" t="s">
        <v>860</v>
      </c>
      <c r="G3812">
        <v>3</v>
      </c>
      <c r="H3812">
        <v>1</v>
      </c>
      <c r="I3812" t="s">
        <v>993</v>
      </c>
      <c r="J3812" t="s">
        <v>994</v>
      </c>
      <c r="K3812" t="s">
        <v>863</v>
      </c>
      <c r="L3812">
        <v>17012.689999999999</v>
      </c>
    </row>
    <row r="3813" spans="1:12" x14ac:dyDescent="0.25">
      <c r="A3813" t="s">
        <v>4455</v>
      </c>
      <c r="B3813" t="s">
        <v>4438</v>
      </c>
      <c r="C3813" t="s">
        <v>3295</v>
      </c>
      <c r="D3813">
        <v>24.4</v>
      </c>
      <c r="E3813">
        <v>14.7</v>
      </c>
      <c r="F3813" t="s">
        <v>860</v>
      </c>
      <c r="G3813">
        <v>2</v>
      </c>
      <c r="H3813">
        <v>1</v>
      </c>
      <c r="I3813" t="s">
        <v>993</v>
      </c>
      <c r="J3813" t="s">
        <v>2142</v>
      </c>
      <c r="K3813" t="s">
        <v>863</v>
      </c>
      <c r="L3813">
        <v>1585424.03</v>
      </c>
    </row>
    <row r="3814" spans="1:12" x14ac:dyDescent="0.25">
      <c r="A3814" t="s">
        <v>4456</v>
      </c>
      <c r="B3814" t="s">
        <v>4438</v>
      </c>
      <c r="C3814" t="s">
        <v>3295</v>
      </c>
      <c r="D3814">
        <v>17.3</v>
      </c>
      <c r="E3814">
        <v>11.5</v>
      </c>
      <c r="F3814" t="s">
        <v>865</v>
      </c>
      <c r="G3814">
        <v>2</v>
      </c>
      <c r="H3814">
        <v>1</v>
      </c>
      <c r="I3814" t="s">
        <v>993</v>
      </c>
      <c r="J3814" t="s">
        <v>928</v>
      </c>
      <c r="K3814" t="s">
        <v>868</v>
      </c>
      <c r="L3814">
        <v>16520.55</v>
      </c>
    </row>
    <row r="3815" spans="1:12" x14ac:dyDescent="0.25">
      <c r="A3815" t="s">
        <v>4458</v>
      </c>
      <c r="B3815" t="s">
        <v>4438</v>
      </c>
      <c r="C3815" t="s">
        <v>3295</v>
      </c>
      <c r="D3815">
        <v>22.4</v>
      </c>
      <c r="E3815">
        <v>14.39</v>
      </c>
      <c r="F3815" t="s">
        <v>860</v>
      </c>
      <c r="G3815">
        <v>2</v>
      </c>
      <c r="H3815">
        <v>1</v>
      </c>
      <c r="I3815" t="s">
        <v>993</v>
      </c>
      <c r="J3815" t="s">
        <v>2142</v>
      </c>
      <c r="K3815" t="s">
        <v>863</v>
      </c>
      <c r="L3815">
        <v>858792.1</v>
      </c>
    </row>
    <row r="3816" spans="1:12" x14ac:dyDescent="0.25">
      <c r="A3816" t="s">
        <v>4459</v>
      </c>
      <c r="B3816" t="s">
        <v>4438</v>
      </c>
      <c r="C3816" t="s">
        <v>3295</v>
      </c>
      <c r="D3816">
        <v>16.3</v>
      </c>
      <c r="E3816">
        <v>11</v>
      </c>
      <c r="F3816" t="s">
        <v>867</v>
      </c>
      <c r="G3816">
        <v>2</v>
      </c>
      <c r="H3816">
        <v>1</v>
      </c>
      <c r="I3816" t="s">
        <v>993</v>
      </c>
      <c r="J3816" t="s">
        <v>2142</v>
      </c>
      <c r="K3816" t="s">
        <v>868</v>
      </c>
      <c r="L3816">
        <v>36517.839999999997</v>
      </c>
    </row>
    <row r="3817" spans="1:12" x14ac:dyDescent="0.25">
      <c r="A3817" t="s">
        <v>4460</v>
      </c>
      <c r="B3817" t="s">
        <v>4438</v>
      </c>
      <c r="C3817" t="s">
        <v>3295</v>
      </c>
      <c r="D3817">
        <v>27</v>
      </c>
      <c r="E3817">
        <v>12.6</v>
      </c>
      <c r="F3817" t="s">
        <v>860</v>
      </c>
      <c r="G3817">
        <v>2</v>
      </c>
      <c r="H3817">
        <v>1</v>
      </c>
      <c r="I3817" t="s">
        <v>993</v>
      </c>
      <c r="J3817" t="s">
        <v>2142</v>
      </c>
      <c r="K3817" t="s">
        <v>863</v>
      </c>
      <c r="L3817">
        <v>106324.25</v>
      </c>
    </row>
    <row r="3818" spans="1:12" x14ac:dyDescent="0.25">
      <c r="A3818" t="s">
        <v>554</v>
      </c>
      <c r="B3818" t="s">
        <v>4438</v>
      </c>
      <c r="C3818" t="s">
        <v>3295</v>
      </c>
      <c r="D3818">
        <v>16.8</v>
      </c>
      <c r="E3818">
        <v>8.2899999999999991</v>
      </c>
      <c r="F3818" t="s">
        <v>916</v>
      </c>
      <c r="G3818">
        <v>3</v>
      </c>
      <c r="H3818">
        <v>1</v>
      </c>
      <c r="I3818" t="s">
        <v>993</v>
      </c>
      <c r="J3818" t="s">
        <v>2142</v>
      </c>
      <c r="K3818" t="s">
        <v>868</v>
      </c>
      <c r="L3818">
        <v>5902588.4000000004</v>
      </c>
    </row>
    <row r="3819" spans="1:12" x14ac:dyDescent="0.25">
      <c r="A3819" t="s">
        <v>4461</v>
      </c>
      <c r="B3819" t="s">
        <v>4438</v>
      </c>
      <c r="C3819" t="s">
        <v>3295</v>
      </c>
      <c r="D3819">
        <v>19.7</v>
      </c>
      <c r="E3819">
        <v>7.8</v>
      </c>
      <c r="F3819" t="s">
        <v>860</v>
      </c>
      <c r="G3819">
        <v>2</v>
      </c>
      <c r="H3819">
        <v>1</v>
      </c>
      <c r="I3819" t="s">
        <v>928</v>
      </c>
      <c r="J3819" t="s">
        <v>2142</v>
      </c>
      <c r="K3819" t="s">
        <v>868</v>
      </c>
      <c r="L3819">
        <v>665104.34</v>
      </c>
    </row>
    <row r="3820" spans="1:12" x14ac:dyDescent="0.25">
      <c r="A3820" t="s">
        <v>4463</v>
      </c>
      <c r="B3820" t="s">
        <v>4438</v>
      </c>
      <c r="C3820" t="s">
        <v>3295</v>
      </c>
      <c r="D3820">
        <v>16.600000000000001</v>
      </c>
      <c r="E3820">
        <v>7.4</v>
      </c>
      <c r="F3820" t="s">
        <v>865</v>
      </c>
      <c r="G3820">
        <v>3</v>
      </c>
      <c r="H3820">
        <v>1</v>
      </c>
      <c r="I3820" t="s">
        <v>993</v>
      </c>
      <c r="J3820" t="s">
        <v>2142</v>
      </c>
      <c r="K3820" t="s">
        <v>868</v>
      </c>
      <c r="L3820">
        <v>748636.98</v>
      </c>
    </row>
    <row r="3821" spans="1:12" x14ac:dyDescent="0.25">
      <c r="A3821" t="s">
        <v>11166</v>
      </c>
      <c r="B3821" t="s">
        <v>4438</v>
      </c>
      <c r="C3821" t="s">
        <v>3295</v>
      </c>
      <c r="D3821">
        <v>12.2</v>
      </c>
      <c r="E3821">
        <v>9.4</v>
      </c>
      <c r="F3821" t="s">
        <v>865</v>
      </c>
      <c r="G3821">
        <v>2</v>
      </c>
      <c r="H3821">
        <v>1</v>
      </c>
      <c r="I3821" t="s">
        <v>993</v>
      </c>
      <c r="J3821" t="s">
        <v>2142</v>
      </c>
      <c r="K3821" t="s">
        <v>868</v>
      </c>
      <c r="L3821">
        <v>1681468.53</v>
      </c>
    </row>
    <row r="3822" spans="1:12" x14ac:dyDescent="0.25">
      <c r="A3822" t="s">
        <v>4464</v>
      </c>
      <c r="B3822" t="s">
        <v>4438</v>
      </c>
      <c r="C3822" t="s">
        <v>3295</v>
      </c>
      <c r="D3822">
        <v>17.8</v>
      </c>
      <c r="E3822">
        <v>9.1999999999999993</v>
      </c>
      <c r="F3822" t="s">
        <v>865</v>
      </c>
      <c r="G3822">
        <v>3</v>
      </c>
      <c r="H3822">
        <v>1</v>
      </c>
      <c r="I3822" t="s">
        <v>993</v>
      </c>
      <c r="J3822" t="s">
        <v>2142</v>
      </c>
      <c r="K3822" t="s">
        <v>868</v>
      </c>
      <c r="L3822">
        <v>2061043.73</v>
      </c>
    </row>
    <row r="3823" spans="1:12" x14ac:dyDescent="0.25">
      <c r="A3823" t="s">
        <v>4465</v>
      </c>
      <c r="B3823" t="s">
        <v>4438</v>
      </c>
      <c r="C3823" t="s">
        <v>3295</v>
      </c>
      <c r="D3823">
        <v>11.4</v>
      </c>
      <c r="E3823">
        <v>8</v>
      </c>
      <c r="F3823" t="s">
        <v>844</v>
      </c>
      <c r="G3823">
        <v>2</v>
      </c>
      <c r="H3823">
        <v>1</v>
      </c>
      <c r="I3823" t="s">
        <v>993</v>
      </c>
      <c r="J3823" t="s">
        <v>2142</v>
      </c>
      <c r="K3823" t="s">
        <v>868</v>
      </c>
      <c r="L3823">
        <v>113134.74</v>
      </c>
    </row>
    <row r="3824" spans="1:12" x14ac:dyDescent="0.25">
      <c r="A3824" t="s">
        <v>705</v>
      </c>
      <c r="B3824" t="s">
        <v>4438</v>
      </c>
      <c r="C3824" t="s">
        <v>3295</v>
      </c>
      <c r="D3824">
        <v>17.3</v>
      </c>
      <c r="E3824">
        <v>7.6</v>
      </c>
      <c r="F3824" t="s">
        <v>916</v>
      </c>
      <c r="G3824">
        <v>3</v>
      </c>
      <c r="H3824">
        <v>1</v>
      </c>
      <c r="I3824" t="s">
        <v>928</v>
      </c>
      <c r="J3824" t="s">
        <v>2142</v>
      </c>
      <c r="K3824" t="s">
        <v>868</v>
      </c>
      <c r="L3824">
        <v>3732328.98</v>
      </c>
    </row>
    <row r="3825" spans="1:12" x14ac:dyDescent="0.25">
      <c r="A3825" t="s">
        <v>4467</v>
      </c>
      <c r="B3825" t="s">
        <v>4438</v>
      </c>
      <c r="C3825" t="s">
        <v>3295</v>
      </c>
      <c r="D3825">
        <v>17.399999999999999</v>
      </c>
      <c r="E3825">
        <v>7.48</v>
      </c>
      <c r="F3825" t="s">
        <v>916</v>
      </c>
      <c r="G3825">
        <v>3</v>
      </c>
      <c r="H3825">
        <v>1</v>
      </c>
      <c r="I3825" t="s">
        <v>993</v>
      </c>
      <c r="J3825" t="s">
        <v>2142</v>
      </c>
      <c r="K3825" t="s">
        <v>868</v>
      </c>
      <c r="L3825">
        <v>28361.75</v>
      </c>
    </row>
    <row r="3826" spans="1:12" x14ac:dyDescent="0.25">
      <c r="A3826" t="s">
        <v>4468</v>
      </c>
      <c r="B3826" t="s">
        <v>4438</v>
      </c>
      <c r="C3826" t="s">
        <v>3295</v>
      </c>
      <c r="D3826">
        <v>16.3</v>
      </c>
      <c r="E3826">
        <v>7.7</v>
      </c>
      <c r="F3826" t="s">
        <v>916</v>
      </c>
      <c r="G3826">
        <v>3</v>
      </c>
      <c r="H3826">
        <v>1</v>
      </c>
      <c r="I3826" t="s">
        <v>993</v>
      </c>
      <c r="J3826" t="s">
        <v>2142</v>
      </c>
      <c r="K3826" t="s">
        <v>868</v>
      </c>
      <c r="L3826">
        <v>1215103.1000000001</v>
      </c>
    </row>
    <row r="3827" spans="1:12" x14ac:dyDescent="0.25">
      <c r="A3827" t="s">
        <v>4469</v>
      </c>
      <c r="B3827" t="s">
        <v>4438</v>
      </c>
      <c r="C3827" t="s">
        <v>3295</v>
      </c>
      <c r="D3827">
        <v>17.5</v>
      </c>
      <c r="E3827">
        <v>7.6</v>
      </c>
      <c r="F3827" t="s">
        <v>916</v>
      </c>
      <c r="G3827">
        <v>3</v>
      </c>
      <c r="H3827">
        <v>1</v>
      </c>
      <c r="I3827" t="s">
        <v>993</v>
      </c>
      <c r="J3827" t="s">
        <v>2142</v>
      </c>
      <c r="K3827" t="s">
        <v>868</v>
      </c>
      <c r="L3827">
        <v>1983230.35</v>
      </c>
    </row>
    <row r="3828" spans="1:12" x14ac:dyDescent="0.25">
      <c r="A3828" t="s">
        <v>4470</v>
      </c>
      <c r="B3828" t="s">
        <v>4438</v>
      </c>
      <c r="C3828" t="s">
        <v>3295</v>
      </c>
      <c r="D3828">
        <v>9</v>
      </c>
      <c r="E3828">
        <v>7.4</v>
      </c>
      <c r="F3828" t="s">
        <v>865</v>
      </c>
      <c r="G3828">
        <v>2</v>
      </c>
      <c r="H3828">
        <v>1</v>
      </c>
      <c r="I3828" t="s">
        <v>993</v>
      </c>
      <c r="J3828" t="s">
        <v>2142</v>
      </c>
      <c r="K3828" t="s">
        <v>868</v>
      </c>
      <c r="L3828">
        <v>1035934.15</v>
      </c>
    </row>
    <row r="3829" spans="1:12" x14ac:dyDescent="0.25">
      <c r="A3829" t="s">
        <v>4471</v>
      </c>
      <c r="B3829" t="s">
        <v>4438</v>
      </c>
      <c r="C3829" t="s">
        <v>3295</v>
      </c>
      <c r="D3829">
        <v>19.899999999999999</v>
      </c>
      <c r="E3829">
        <v>7.48</v>
      </c>
      <c r="F3829" t="s">
        <v>865</v>
      </c>
      <c r="G3829">
        <v>2</v>
      </c>
      <c r="H3829">
        <v>1</v>
      </c>
      <c r="I3829" t="s">
        <v>993</v>
      </c>
      <c r="J3829" t="s">
        <v>2142</v>
      </c>
      <c r="K3829" t="s">
        <v>863</v>
      </c>
      <c r="L3829">
        <v>43938.47</v>
      </c>
    </row>
    <row r="3830" spans="1:12" x14ac:dyDescent="0.25">
      <c r="A3830" t="s">
        <v>4473</v>
      </c>
      <c r="B3830" t="s">
        <v>4438</v>
      </c>
      <c r="C3830" t="s">
        <v>3295</v>
      </c>
      <c r="D3830">
        <v>18.7</v>
      </c>
      <c r="E3830">
        <v>7.7</v>
      </c>
      <c r="F3830" t="s">
        <v>916</v>
      </c>
      <c r="G3830">
        <v>3</v>
      </c>
      <c r="H3830">
        <v>1</v>
      </c>
      <c r="I3830" t="s">
        <v>993</v>
      </c>
      <c r="J3830" t="s">
        <v>2142</v>
      </c>
      <c r="K3830" t="s">
        <v>868</v>
      </c>
      <c r="L3830">
        <v>1232056.42</v>
      </c>
    </row>
    <row r="3831" spans="1:12" x14ac:dyDescent="0.25">
      <c r="A3831" t="s">
        <v>4474</v>
      </c>
      <c r="B3831" t="s">
        <v>4438</v>
      </c>
      <c r="C3831" t="s">
        <v>3295</v>
      </c>
      <c r="D3831">
        <v>19.2</v>
      </c>
      <c r="E3831">
        <v>8.5</v>
      </c>
      <c r="F3831" t="s">
        <v>865</v>
      </c>
      <c r="G3831">
        <v>2</v>
      </c>
      <c r="H3831">
        <v>1</v>
      </c>
      <c r="I3831" t="s">
        <v>993</v>
      </c>
      <c r="J3831" t="s">
        <v>2142</v>
      </c>
      <c r="K3831" t="s">
        <v>868</v>
      </c>
      <c r="L3831">
        <v>86115.99</v>
      </c>
    </row>
    <row r="3832" spans="1:12" x14ac:dyDescent="0.25">
      <c r="A3832" t="s">
        <v>4475</v>
      </c>
      <c r="B3832" t="s">
        <v>4438</v>
      </c>
      <c r="C3832" t="s">
        <v>3295</v>
      </c>
      <c r="D3832">
        <v>14.4</v>
      </c>
      <c r="E3832">
        <v>7.6</v>
      </c>
      <c r="F3832" t="s">
        <v>865</v>
      </c>
      <c r="G3832">
        <v>2</v>
      </c>
      <c r="H3832">
        <v>1</v>
      </c>
      <c r="I3832" t="s">
        <v>993</v>
      </c>
      <c r="J3832" t="s">
        <v>2142</v>
      </c>
      <c r="K3832" t="s">
        <v>863</v>
      </c>
      <c r="L3832">
        <v>87604.65</v>
      </c>
    </row>
    <row r="3833" spans="1:12" x14ac:dyDescent="0.25">
      <c r="A3833" t="s">
        <v>4476</v>
      </c>
      <c r="B3833" t="s">
        <v>4438</v>
      </c>
      <c r="C3833" t="s">
        <v>3295</v>
      </c>
      <c r="D3833">
        <v>20</v>
      </c>
      <c r="E3833">
        <v>7.6</v>
      </c>
      <c r="F3833" t="s">
        <v>865</v>
      </c>
      <c r="G3833">
        <v>2</v>
      </c>
      <c r="H3833">
        <v>1</v>
      </c>
      <c r="I3833" t="s">
        <v>993</v>
      </c>
      <c r="J3833" t="s">
        <v>2142</v>
      </c>
      <c r="K3833" t="s">
        <v>868</v>
      </c>
      <c r="L3833">
        <v>1962649.25</v>
      </c>
    </row>
    <row r="3834" spans="1:12" x14ac:dyDescent="0.25">
      <c r="A3834" t="s">
        <v>11167</v>
      </c>
      <c r="B3834" t="s">
        <v>4438</v>
      </c>
      <c r="C3834" t="s">
        <v>3295</v>
      </c>
      <c r="D3834">
        <v>23.6</v>
      </c>
      <c r="E3834">
        <v>12</v>
      </c>
      <c r="F3834" t="s">
        <v>916</v>
      </c>
      <c r="G3834">
        <v>3</v>
      </c>
      <c r="H3834">
        <v>1</v>
      </c>
      <c r="I3834" t="s">
        <v>993</v>
      </c>
      <c r="J3834" t="s">
        <v>2142</v>
      </c>
      <c r="K3834" t="s">
        <v>913</v>
      </c>
      <c r="L3834">
        <v>3802160.03</v>
      </c>
    </row>
    <row r="3835" spans="1:12" x14ac:dyDescent="0.25">
      <c r="A3835" t="s">
        <v>11168</v>
      </c>
      <c r="B3835" t="s">
        <v>4438</v>
      </c>
      <c r="C3835" t="s">
        <v>3295</v>
      </c>
      <c r="D3835">
        <v>23.2</v>
      </c>
      <c r="E3835">
        <v>12</v>
      </c>
      <c r="F3835" t="s">
        <v>916</v>
      </c>
      <c r="G3835">
        <v>3</v>
      </c>
      <c r="H3835">
        <v>1</v>
      </c>
      <c r="I3835" t="s">
        <v>993</v>
      </c>
      <c r="J3835" t="s">
        <v>2142</v>
      </c>
      <c r="K3835" t="s">
        <v>913</v>
      </c>
      <c r="L3835">
        <v>3311814.33</v>
      </c>
    </row>
    <row r="3836" spans="1:12" x14ac:dyDescent="0.25">
      <c r="A3836" t="s">
        <v>4477</v>
      </c>
      <c r="B3836" t="s">
        <v>4438</v>
      </c>
      <c r="C3836" t="s">
        <v>3295</v>
      </c>
      <c r="D3836">
        <v>8.6</v>
      </c>
      <c r="E3836">
        <v>12</v>
      </c>
      <c r="F3836" t="s">
        <v>865</v>
      </c>
      <c r="G3836">
        <v>2</v>
      </c>
      <c r="H3836">
        <v>1</v>
      </c>
      <c r="I3836" t="s">
        <v>993</v>
      </c>
      <c r="J3836" t="s">
        <v>2142</v>
      </c>
      <c r="K3836" t="s">
        <v>913</v>
      </c>
      <c r="L3836">
        <v>143514.59</v>
      </c>
    </row>
    <row r="3837" spans="1:12" x14ac:dyDescent="0.25">
      <c r="A3837" t="s">
        <v>4478</v>
      </c>
      <c r="B3837" t="s">
        <v>4438</v>
      </c>
      <c r="C3837" t="s">
        <v>3295</v>
      </c>
      <c r="D3837">
        <v>9.4</v>
      </c>
      <c r="E3837">
        <v>13.4</v>
      </c>
      <c r="F3837" t="s">
        <v>916</v>
      </c>
      <c r="G3837">
        <v>2</v>
      </c>
      <c r="H3837">
        <v>1</v>
      </c>
      <c r="I3837" t="s">
        <v>928</v>
      </c>
      <c r="J3837" t="s">
        <v>2142</v>
      </c>
      <c r="K3837" t="s">
        <v>913</v>
      </c>
      <c r="L3837">
        <v>776837.64</v>
      </c>
    </row>
    <row r="3838" spans="1:12" x14ac:dyDescent="0.25">
      <c r="A3838" t="s">
        <v>11169</v>
      </c>
      <c r="B3838" t="s">
        <v>4438</v>
      </c>
      <c r="C3838" t="s">
        <v>3295</v>
      </c>
      <c r="D3838">
        <v>14.2</v>
      </c>
      <c r="E3838">
        <v>11.8</v>
      </c>
      <c r="F3838" t="s">
        <v>865</v>
      </c>
      <c r="G3838">
        <v>2</v>
      </c>
      <c r="H3838">
        <v>1</v>
      </c>
      <c r="I3838" t="s">
        <v>993</v>
      </c>
      <c r="J3838" t="s">
        <v>928</v>
      </c>
      <c r="K3838" t="s">
        <v>913</v>
      </c>
      <c r="L3838">
        <v>2368093.88</v>
      </c>
    </row>
    <row r="3839" spans="1:12" x14ac:dyDescent="0.25">
      <c r="A3839" t="s">
        <v>11170</v>
      </c>
      <c r="B3839" t="s">
        <v>4438</v>
      </c>
      <c r="C3839" t="s">
        <v>3295</v>
      </c>
      <c r="D3839">
        <v>12.1</v>
      </c>
      <c r="E3839">
        <v>14.1</v>
      </c>
      <c r="F3839" t="s">
        <v>865</v>
      </c>
      <c r="G3839">
        <v>2</v>
      </c>
      <c r="H3839">
        <v>1</v>
      </c>
      <c r="I3839" t="s">
        <v>993</v>
      </c>
      <c r="J3839" t="s">
        <v>2142</v>
      </c>
      <c r="K3839" t="s">
        <v>868</v>
      </c>
      <c r="L3839">
        <v>1450518.63</v>
      </c>
    </row>
    <row r="3840" spans="1:12" x14ac:dyDescent="0.25">
      <c r="A3840" t="s">
        <v>4479</v>
      </c>
      <c r="B3840" t="s">
        <v>4438</v>
      </c>
      <c r="C3840" t="s">
        <v>3295</v>
      </c>
      <c r="D3840">
        <v>21.5</v>
      </c>
      <c r="E3840">
        <v>15.18</v>
      </c>
      <c r="F3840" t="s">
        <v>916</v>
      </c>
      <c r="G3840">
        <v>3</v>
      </c>
      <c r="H3840">
        <v>1</v>
      </c>
      <c r="I3840" t="s">
        <v>993</v>
      </c>
      <c r="J3840" t="s">
        <v>2142</v>
      </c>
      <c r="K3840" t="s">
        <v>913</v>
      </c>
      <c r="L3840">
        <v>1302318.4099999999</v>
      </c>
    </row>
    <row r="3841" spans="1:12" x14ac:dyDescent="0.25">
      <c r="A3841" t="s">
        <v>4480</v>
      </c>
      <c r="B3841" t="s">
        <v>4438</v>
      </c>
      <c r="C3841" t="s">
        <v>3295</v>
      </c>
      <c r="D3841">
        <v>12.5</v>
      </c>
      <c r="E3841">
        <v>12.8</v>
      </c>
      <c r="F3841" t="s">
        <v>865</v>
      </c>
      <c r="G3841">
        <v>2</v>
      </c>
      <c r="H3841">
        <v>1</v>
      </c>
      <c r="I3841" t="s">
        <v>993</v>
      </c>
      <c r="J3841" t="s">
        <v>2142</v>
      </c>
      <c r="K3841" t="s">
        <v>913</v>
      </c>
      <c r="L3841">
        <v>155741.29999999999</v>
      </c>
    </row>
    <row r="3842" spans="1:12" x14ac:dyDescent="0.25">
      <c r="A3842" t="s">
        <v>4481</v>
      </c>
      <c r="B3842" t="s">
        <v>4438</v>
      </c>
      <c r="C3842" t="s">
        <v>3295</v>
      </c>
      <c r="D3842">
        <v>10.5</v>
      </c>
      <c r="E3842">
        <v>14.6</v>
      </c>
      <c r="F3842" t="s">
        <v>865</v>
      </c>
      <c r="G3842">
        <v>2</v>
      </c>
      <c r="H3842">
        <v>1</v>
      </c>
      <c r="I3842" t="s">
        <v>993</v>
      </c>
      <c r="J3842" t="s">
        <v>2142</v>
      </c>
      <c r="K3842" t="s">
        <v>913</v>
      </c>
      <c r="L3842">
        <v>1748989.03</v>
      </c>
    </row>
    <row r="3843" spans="1:12" x14ac:dyDescent="0.25">
      <c r="A3843" t="s">
        <v>4483</v>
      </c>
      <c r="B3843" t="s">
        <v>4438</v>
      </c>
      <c r="C3843" t="s">
        <v>3295</v>
      </c>
      <c r="D3843">
        <v>13.1</v>
      </c>
      <c r="E3843">
        <v>9.8800000000000008</v>
      </c>
      <c r="F3843" t="s">
        <v>867</v>
      </c>
      <c r="G3843">
        <v>3</v>
      </c>
      <c r="H3843">
        <v>1</v>
      </c>
      <c r="I3843" t="s">
        <v>993</v>
      </c>
      <c r="J3843" t="s">
        <v>2142</v>
      </c>
      <c r="K3843" t="s">
        <v>913</v>
      </c>
      <c r="L3843">
        <v>309178.84000000003</v>
      </c>
    </row>
    <row r="3844" spans="1:12" x14ac:dyDescent="0.25">
      <c r="A3844" t="s">
        <v>11171</v>
      </c>
      <c r="B3844" t="s">
        <v>4438</v>
      </c>
      <c r="C3844" t="s">
        <v>3295</v>
      </c>
      <c r="D3844">
        <v>13.1</v>
      </c>
      <c r="E3844">
        <v>9.8800000000000008</v>
      </c>
      <c r="F3844" t="s">
        <v>865</v>
      </c>
      <c r="G3844">
        <v>3</v>
      </c>
      <c r="H3844">
        <v>1</v>
      </c>
      <c r="I3844" t="s">
        <v>993</v>
      </c>
      <c r="J3844" t="s">
        <v>2142</v>
      </c>
      <c r="K3844" t="s">
        <v>913</v>
      </c>
      <c r="L3844">
        <v>1974350.75</v>
      </c>
    </row>
    <row r="3845" spans="1:12" x14ac:dyDescent="0.25">
      <c r="A3845" t="s">
        <v>4484</v>
      </c>
      <c r="B3845" t="s">
        <v>4438</v>
      </c>
      <c r="C3845" t="s">
        <v>3295</v>
      </c>
      <c r="D3845">
        <v>10.4</v>
      </c>
      <c r="E3845">
        <v>10.7</v>
      </c>
      <c r="F3845" t="s">
        <v>865</v>
      </c>
      <c r="G3845">
        <v>2</v>
      </c>
      <c r="H3845">
        <v>1</v>
      </c>
      <c r="I3845" t="s">
        <v>993</v>
      </c>
      <c r="J3845" t="s">
        <v>2142</v>
      </c>
      <c r="K3845" t="s">
        <v>913</v>
      </c>
      <c r="L3845">
        <v>1509814.09</v>
      </c>
    </row>
    <row r="3846" spans="1:12" x14ac:dyDescent="0.25">
      <c r="A3846" t="s">
        <v>4485</v>
      </c>
      <c r="B3846" t="s">
        <v>4438</v>
      </c>
      <c r="C3846" t="s">
        <v>3295</v>
      </c>
      <c r="D3846">
        <v>8.6999999999999993</v>
      </c>
      <c r="E3846">
        <v>10.4</v>
      </c>
      <c r="F3846" t="s">
        <v>916</v>
      </c>
      <c r="G3846">
        <v>3</v>
      </c>
      <c r="H3846">
        <v>1</v>
      </c>
      <c r="I3846" t="s">
        <v>928</v>
      </c>
      <c r="J3846" t="s">
        <v>2142</v>
      </c>
      <c r="K3846" t="s">
        <v>913</v>
      </c>
      <c r="L3846">
        <v>2433099.84</v>
      </c>
    </row>
    <row r="3847" spans="1:12" x14ac:dyDescent="0.25">
      <c r="A3847" t="s">
        <v>4486</v>
      </c>
      <c r="B3847" t="s">
        <v>4438</v>
      </c>
      <c r="C3847" t="s">
        <v>3295</v>
      </c>
      <c r="D3847">
        <v>7.4</v>
      </c>
      <c r="E3847">
        <v>9.3000000000000007</v>
      </c>
      <c r="F3847" t="s">
        <v>865</v>
      </c>
      <c r="G3847">
        <v>3</v>
      </c>
      <c r="H3847">
        <v>1</v>
      </c>
      <c r="I3847" t="s">
        <v>993</v>
      </c>
      <c r="J3847" t="s">
        <v>2142</v>
      </c>
      <c r="K3847" t="s">
        <v>913</v>
      </c>
      <c r="L3847">
        <v>2706237.28</v>
      </c>
    </row>
    <row r="3848" spans="1:12" x14ac:dyDescent="0.25">
      <c r="A3848" t="s">
        <v>4487</v>
      </c>
      <c r="B3848" t="s">
        <v>4438</v>
      </c>
      <c r="C3848" t="s">
        <v>3295</v>
      </c>
      <c r="D3848">
        <v>11.7</v>
      </c>
      <c r="E3848">
        <v>10.16</v>
      </c>
      <c r="F3848" t="s">
        <v>867</v>
      </c>
      <c r="G3848">
        <v>2</v>
      </c>
      <c r="H3848">
        <v>1</v>
      </c>
      <c r="I3848" t="s">
        <v>993</v>
      </c>
      <c r="J3848" t="s">
        <v>2142</v>
      </c>
      <c r="K3848" t="s">
        <v>913</v>
      </c>
      <c r="L3848">
        <v>6048001.0800000001</v>
      </c>
    </row>
    <row r="3849" spans="1:12" x14ac:dyDescent="0.25">
      <c r="A3849" t="s">
        <v>4488</v>
      </c>
      <c r="B3849" t="s">
        <v>4438</v>
      </c>
      <c r="C3849" t="s">
        <v>3295</v>
      </c>
      <c r="D3849">
        <v>12.8</v>
      </c>
      <c r="E3849">
        <v>9.3000000000000007</v>
      </c>
      <c r="F3849" t="s">
        <v>916</v>
      </c>
      <c r="G3849">
        <v>3</v>
      </c>
      <c r="H3849">
        <v>1</v>
      </c>
      <c r="I3849" t="s">
        <v>993</v>
      </c>
      <c r="J3849" t="s">
        <v>2142</v>
      </c>
      <c r="K3849" t="s">
        <v>913</v>
      </c>
      <c r="L3849">
        <v>3308898.34</v>
      </c>
    </row>
    <row r="3850" spans="1:12" x14ac:dyDescent="0.25">
      <c r="A3850" t="s">
        <v>4489</v>
      </c>
      <c r="B3850" t="s">
        <v>4438</v>
      </c>
      <c r="C3850" t="s">
        <v>3295</v>
      </c>
      <c r="D3850">
        <v>8.1999999999999993</v>
      </c>
      <c r="E3850">
        <v>11.4</v>
      </c>
      <c r="F3850" t="s">
        <v>920</v>
      </c>
      <c r="G3850">
        <v>3</v>
      </c>
      <c r="H3850">
        <v>1</v>
      </c>
      <c r="I3850" t="s">
        <v>993</v>
      </c>
      <c r="J3850" t="s">
        <v>2142</v>
      </c>
      <c r="K3850" t="s">
        <v>913</v>
      </c>
      <c r="L3850">
        <v>28120.62</v>
      </c>
    </row>
    <row r="3851" spans="1:12" x14ac:dyDescent="0.25">
      <c r="A3851" t="s">
        <v>4490</v>
      </c>
      <c r="B3851" t="s">
        <v>4438</v>
      </c>
      <c r="C3851" t="s">
        <v>3295</v>
      </c>
      <c r="D3851">
        <v>13.9</v>
      </c>
      <c r="E3851">
        <v>9.2100000000000009</v>
      </c>
      <c r="F3851" t="s">
        <v>867</v>
      </c>
      <c r="G3851">
        <v>2</v>
      </c>
      <c r="H3851">
        <v>1</v>
      </c>
      <c r="I3851" t="s">
        <v>993</v>
      </c>
      <c r="J3851" t="s">
        <v>2142</v>
      </c>
      <c r="K3851" t="s">
        <v>913</v>
      </c>
      <c r="L3851">
        <v>10024696.130000001</v>
      </c>
    </row>
    <row r="3852" spans="1:12" x14ac:dyDescent="0.25">
      <c r="A3852" t="s">
        <v>4491</v>
      </c>
      <c r="B3852" t="s">
        <v>4438</v>
      </c>
      <c r="C3852" t="s">
        <v>3295</v>
      </c>
      <c r="D3852">
        <v>8.1999999999999993</v>
      </c>
      <c r="E3852">
        <v>10.6</v>
      </c>
      <c r="F3852" t="s">
        <v>920</v>
      </c>
      <c r="G3852">
        <v>3</v>
      </c>
      <c r="H3852">
        <v>1</v>
      </c>
      <c r="I3852" t="s">
        <v>993</v>
      </c>
      <c r="J3852" t="s">
        <v>2142</v>
      </c>
      <c r="K3852" t="s">
        <v>913</v>
      </c>
      <c r="L3852">
        <v>42139.72</v>
      </c>
    </row>
    <row r="3853" spans="1:12" x14ac:dyDescent="0.25">
      <c r="A3853" t="s">
        <v>11172</v>
      </c>
      <c r="B3853" t="s">
        <v>4438</v>
      </c>
      <c r="C3853" t="s">
        <v>3295</v>
      </c>
      <c r="D3853">
        <v>16.7</v>
      </c>
      <c r="E3853">
        <v>9.8800000000000008</v>
      </c>
      <c r="F3853" t="s">
        <v>865</v>
      </c>
      <c r="G3853">
        <v>3</v>
      </c>
      <c r="H3853">
        <v>1</v>
      </c>
      <c r="I3853" t="s">
        <v>993</v>
      </c>
      <c r="J3853" t="s">
        <v>2142</v>
      </c>
      <c r="K3853" t="s">
        <v>913</v>
      </c>
      <c r="L3853">
        <v>159098.87</v>
      </c>
    </row>
    <row r="3854" spans="1:12" x14ac:dyDescent="0.25">
      <c r="A3854" t="s">
        <v>4492</v>
      </c>
      <c r="B3854" t="s">
        <v>4438</v>
      </c>
      <c r="C3854" t="s">
        <v>3295</v>
      </c>
      <c r="D3854">
        <v>8</v>
      </c>
      <c r="E3854">
        <v>9.2899999999999991</v>
      </c>
      <c r="F3854" t="s">
        <v>865</v>
      </c>
      <c r="G3854">
        <v>3</v>
      </c>
      <c r="H3854">
        <v>1</v>
      </c>
      <c r="I3854" t="s">
        <v>993</v>
      </c>
      <c r="J3854" t="s">
        <v>2142</v>
      </c>
      <c r="K3854" t="s">
        <v>913</v>
      </c>
      <c r="L3854">
        <v>110944.97</v>
      </c>
    </row>
    <row r="3855" spans="1:12" x14ac:dyDescent="0.25">
      <c r="A3855" t="s">
        <v>11173</v>
      </c>
      <c r="B3855" t="s">
        <v>4438</v>
      </c>
      <c r="C3855" t="s">
        <v>3295</v>
      </c>
      <c r="D3855">
        <v>17.2</v>
      </c>
      <c r="E3855">
        <v>8.1999999999999993</v>
      </c>
      <c r="F3855" t="s">
        <v>867</v>
      </c>
      <c r="G3855">
        <v>2</v>
      </c>
      <c r="H3855">
        <v>1</v>
      </c>
      <c r="I3855" t="s">
        <v>993</v>
      </c>
      <c r="J3855" t="s">
        <v>2142</v>
      </c>
      <c r="K3855" t="s">
        <v>868</v>
      </c>
      <c r="L3855">
        <v>590836.06999999995</v>
      </c>
    </row>
    <row r="3856" spans="1:12" x14ac:dyDescent="0.25">
      <c r="A3856" t="s">
        <v>4493</v>
      </c>
      <c r="B3856" t="s">
        <v>4438</v>
      </c>
      <c r="C3856" t="s">
        <v>3295</v>
      </c>
      <c r="D3856">
        <v>19</v>
      </c>
      <c r="E3856">
        <v>12.4</v>
      </c>
      <c r="F3856" t="s">
        <v>918</v>
      </c>
      <c r="G3856">
        <v>3</v>
      </c>
      <c r="H3856">
        <v>1</v>
      </c>
      <c r="I3856" t="s">
        <v>993</v>
      </c>
      <c r="J3856" t="s">
        <v>2142</v>
      </c>
      <c r="K3856" t="s">
        <v>868</v>
      </c>
      <c r="L3856">
        <v>4115354.57</v>
      </c>
    </row>
    <row r="3857" spans="1:12" x14ac:dyDescent="0.25">
      <c r="A3857" t="s">
        <v>4495</v>
      </c>
      <c r="B3857" t="s">
        <v>4438</v>
      </c>
      <c r="C3857" t="s">
        <v>3295</v>
      </c>
      <c r="D3857">
        <v>21</v>
      </c>
      <c r="E3857">
        <v>11.5</v>
      </c>
      <c r="F3857" t="s">
        <v>918</v>
      </c>
      <c r="G3857">
        <v>3</v>
      </c>
      <c r="H3857">
        <v>1</v>
      </c>
      <c r="I3857" t="s">
        <v>993</v>
      </c>
      <c r="J3857" t="s">
        <v>2142</v>
      </c>
      <c r="K3857" t="s">
        <v>868</v>
      </c>
      <c r="L3857">
        <v>45326.559999999998</v>
      </c>
    </row>
    <row r="3858" spans="1:12" x14ac:dyDescent="0.25">
      <c r="A3858" t="s">
        <v>4497</v>
      </c>
      <c r="B3858" t="s">
        <v>4438</v>
      </c>
      <c r="C3858" t="s">
        <v>3295</v>
      </c>
      <c r="D3858">
        <v>25.8</v>
      </c>
      <c r="E3858">
        <v>13.6</v>
      </c>
      <c r="F3858" t="s">
        <v>918</v>
      </c>
      <c r="G3858">
        <v>3</v>
      </c>
      <c r="H3858">
        <v>1</v>
      </c>
      <c r="I3858" t="s">
        <v>993</v>
      </c>
      <c r="J3858" t="s">
        <v>2142</v>
      </c>
      <c r="K3858" t="s">
        <v>868</v>
      </c>
      <c r="L3858">
        <v>1850435.67</v>
      </c>
    </row>
    <row r="3859" spans="1:12" x14ac:dyDescent="0.25">
      <c r="A3859" t="s">
        <v>4499</v>
      </c>
      <c r="B3859" t="s">
        <v>4438</v>
      </c>
      <c r="C3859" t="s">
        <v>3295</v>
      </c>
      <c r="D3859">
        <v>20.2</v>
      </c>
      <c r="E3859">
        <v>13</v>
      </c>
      <c r="F3859" t="s">
        <v>844</v>
      </c>
      <c r="G3859">
        <v>3</v>
      </c>
      <c r="H3859">
        <v>1</v>
      </c>
      <c r="I3859" t="s">
        <v>993</v>
      </c>
      <c r="J3859" t="s">
        <v>2142</v>
      </c>
      <c r="K3859" t="s">
        <v>863</v>
      </c>
      <c r="L3859">
        <v>136361.23000000001</v>
      </c>
    </row>
    <row r="3860" spans="1:12" x14ac:dyDescent="0.25">
      <c r="A3860" t="s">
        <v>4500</v>
      </c>
      <c r="B3860" t="s">
        <v>4438</v>
      </c>
      <c r="C3860" t="s">
        <v>3295</v>
      </c>
      <c r="D3860">
        <v>24.8</v>
      </c>
      <c r="E3860">
        <v>11.8</v>
      </c>
      <c r="F3860" t="s">
        <v>918</v>
      </c>
      <c r="G3860">
        <v>3</v>
      </c>
      <c r="H3860">
        <v>1</v>
      </c>
      <c r="I3860" t="s">
        <v>993</v>
      </c>
      <c r="J3860" t="s">
        <v>2142</v>
      </c>
      <c r="K3860" t="s">
        <v>868</v>
      </c>
      <c r="L3860">
        <v>117098.74</v>
      </c>
    </row>
    <row r="3861" spans="1:12" x14ac:dyDescent="0.25">
      <c r="A3861" t="s">
        <v>4501</v>
      </c>
      <c r="B3861" t="s">
        <v>4438</v>
      </c>
      <c r="C3861" t="s">
        <v>3295</v>
      </c>
      <c r="D3861">
        <v>22.3</v>
      </c>
      <c r="E3861">
        <v>13.27</v>
      </c>
      <c r="F3861" t="s">
        <v>916</v>
      </c>
      <c r="G3861">
        <v>3</v>
      </c>
      <c r="H3861">
        <v>1</v>
      </c>
      <c r="I3861" t="s">
        <v>993</v>
      </c>
      <c r="J3861" t="s">
        <v>2142</v>
      </c>
      <c r="K3861" t="s">
        <v>868</v>
      </c>
      <c r="L3861">
        <v>6311.21</v>
      </c>
    </row>
    <row r="3862" spans="1:12" x14ac:dyDescent="0.25">
      <c r="A3862" t="s">
        <v>4503</v>
      </c>
      <c r="B3862" t="s">
        <v>4438</v>
      </c>
      <c r="C3862" t="s">
        <v>3295</v>
      </c>
      <c r="D3862">
        <v>17.100000000000001</v>
      </c>
      <c r="E3862">
        <v>9.5</v>
      </c>
      <c r="F3862" t="s">
        <v>916</v>
      </c>
      <c r="G3862">
        <v>3</v>
      </c>
      <c r="H3862">
        <v>1</v>
      </c>
      <c r="I3862" t="s">
        <v>993</v>
      </c>
      <c r="J3862" t="s">
        <v>2142</v>
      </c>
      <c r="K3862" t="s">
        <v>863</v>
      </c>
      <c r="L3862">
        <v>737265.04</v>
      </c>
    </row>
    <row r="3863" spans="1:12" x14ac:dyDescent="0.25">
      <c r="A3863" t="s">
        <v>11174</v>
      </c>
      <c r="B3863" t="s">
        <v>4438</v>
      </c>
      <c r="C3863" t="s">
        <v>3295</v>
      </c>
      <c r="D3863">
        <v>22.6</v>
      </c>
      <c r="E3863">
        <v>20.7</v>
      </c>
      <c r="F3863" t="s">
        <v>865</v>
      </c>
      <c r="G3863">
        <v>3</v>
      </c>
      <c r="H3863">
        <v>1</v>
      </c>
      <c r="I3863" t="s">
        <v>993</v>
      </c>
      <c r="J3863" t="s">
        <v>2142</v>
      </c>
      <c r="K3863" t="s">
        <v>913</v>
      </c>
      <c r="L3863">
        <v>24603.86</v>
      </c>
    </row>
    <row r="3864" spans="1:12" x14ac:dyDescent="0.25">
      <c r="A3864" t="s">
        <v>4504</v>
      </c>
      <c r="B3864" t="s">
        <v>4438</v>
      </c>
      <c r="C3864" t="s">
        <v>3295</v>
      </c>
      <c r="D3864">
        <v>22</v>
      </c>
      <c r="E3864">
        <v>14.3</v>
      </c>
      <c r="F3864" t="s">
        <v>916</v>
      </c>
      <c r="G3864">
        <v>3</v>
      </c>
      <c r="H3864">
        <v>1</v>
      </c>
      <c r="I3864" t="s">
        <v>993</v>
      </c>
      <c r="J3864" t="s">
        <v>2142</v>
      </c>
      <c r="K3864" t="s">
        <v>863</v>
      </c>
      <c r="L3864">
        <v>256441.1</v>
      </c>
    </row>
    <row r="3865" spans="1:12" x14ac:dyDescent="0.25">
      <c r="A3865" t="s">
        <v>4506</v>
      </c>
      <c r="B3865" t="s">
        <v>4438</v>
      </c>
      <c r="C3865" t="s">
        <v>3295</v>
      </c>
      <c r="D3865">
        <v>18.899999999999999</v>
      </c>
      <c r="E3865">
        <v>13.27</v>
      </c>
      <c r="F3865" t="s">
        <v>916</v>
      </c>
      <c r="G3865">
        <v>3</v>
      </c>
      <c r="H3865">
        <v>1</v>
      </c>
      <c r="I3865" t="s">
        <v>993</v>
      </c>
      <c r="J3865" t="s">
        <v>2142</v>
      </c>
      <c r="K3865" t="s">
        <v>868</v>
      </c>
      <c r="L3865">
        <v>4118.33</v>
      </c>
    </row>
    <row r="3866" spans="1:12" x14ac:dyDescent="0.25">
      <c r="A3866" t="s">
        <v>4507</v>
      </c>
      <c r="B3866" t="s">
        <v>4438</v>
      </c>
      <c r="C3866" t="s">
        <v>3295</v>
      </c>
      <c r="D3866">
        <v>24</v>
      </c>
      <c r="E3866">
        <v>14.1</v>
      </c>
      <c r="F3866" t="s">
        <v>865</v>
      </c>
      <c r="G3866">
        <v>2</v>
      </c>
      <c r="H3866">
        <v>1</v>
      </c>
      <c r="I3866" t="s">
        <v>993</v>
      </c>
      <c r="J3866" t="s">
        <v>2142</v>
      </c>
      <c r="K3866" t="s">
        <v>863</v>
      </c>
      <c r="L3866">
        <v>139953.15</v>
      </c>
    </row>
    <row r="3867" spans="1:12" x14ac:dyDescent="0.25">
      <c r="A3867" t="s">
        <v>4508</v>
      </c>
      <c r="B3867" t="s">
        <v>4438</v>
      </c>
      <c r="C3867" t="s">
        <v>3295</v>
      </c>
      <c r="D3867">
        <v>19.7</v>
      </c>
      <c r="E3867">
        <v>11.4</v>
      </c>
      <c r="F3867" t="s">
        <v>860</v>
      </c>
      <c r="G3867">
        <v>2</v>
      </c>
      <c r="H3867">
        <v>1</v>
      </c>
      <c r="I3867" t="s">
        <v>993</v>
      </c>
      <c r="J3867" t="s">
        <v>2142</v>
      </c>
      <c r="K3867" t="s">
        <v>868</v>
      </c>
      <c r="L3867">
        <v>1481477.6</v>
      </c>
    </row>
    <row r="3868" spans="1:12" x14ac:dyDescent="0.25">
      <c r="A3868" t="s">
        <v>4509</v>
      </c>
      <c r="B3868" t="s">
        <v>4438</v>
      </c>
      <c r="C3868" t="s">
        <v>3295</v>
      </c>
      <c r="D3868">
        <v>20.399999999999999</v>
      </c>
      <c r="E3868">
        <v>11.7</v>
      </c>
      <c r="F3868" t="s">
        <v>916</v>
      </c>
      <c r="G3868">
        <v>3</v>
      </c>
      <c r="H3868">
        <v>1</v>
      </c>
      <c r="I3868" t="s">
        <v>993</v>
      </c>
      <c r="J3868" t="s">
        <v>2142</v>
      </c>
      <c r="K3868" t="s">
        <v>868</v>
      </c>
      <c r="L3868">
        <v>198034.91</v>
      </c>
    </row>
    <row r="3869" spans="1:12" x14ac:dyDescent="0.25">
      <c r="A3869" t="s">
        <v>4510</v>
      </c>
      <c r="B3869" t="s">
        <v>4438</v>
      </c>
      <c r="C3869" t="s">
        <v>3295</v>
      </c>
      <c r="D3869">
        <v>20.6</v>
      </c>
      <c r="E3869">
        <v>13.27</v>
      </c>
      <c r="F3869" t="s">
        <v>916</v>
      </c>
      <c r="G3869">
        <v>3</v>
      </c>
      <c r="H3869">
        <v>1</v>
      </c>
      <c r="I3869" t="s">
        <v>993</v>
      </c>
      <c r="J3869" t="s">
        <v>2142</v>
      </c>
      <c r="K3869" t="s">
        <v>868</v>
      </c>
      <c r="L3869">
        <v>170094.55</v>
      </c>
    </row>
    <row r="3870" spans="1:12" x14ac:dyDescent="0.25">
      <c r="A3870" t="s">
        <v>4511</v>
      </c>
      <c r="B3870" t="s">
        <v>4438</v>
      </c>
      <c r="C3870" t="s">
        <v>3295</v>
      </c>
      <c r="D3870">
        <v>22.7</v>
      </c>
      <c r="E3870">
        <v>12.5</v>
      </c>
      <c r="F3870" t="s">
        <v>918</v>
      </c>
      <c r="G3870">
        <v>3</v>
      </c>
      <c r="H3870">
        <v>1</v>
      </c>
      <c r="I3870" t="s">
        <v>993</v>
      </c>
      <c r="J3870" t="s">
        <v>2142</v>
      </c>
      <c r="K3870" t="s">
        <v>868</v>
      </c>
      <c r="L3870">
        <v>768204.3</v>
      </c>
    </row>
    <row r="3871" spans="1:12" x14ac:dyDescent="0.25">
      <c r="A3871" t="s">
        <v>4513</v>
      </c>
      <c r="B3871" t="s">
        <v>4438</v>
      </c>
      <c r="C3871" t="s">
        <v>3295</v>
      </c>
      <c r="D3871">
        <v>24.4</v>
      </c>
      <c r="E3871">
        <v>12.6</v>
      </c>
      <c r="F3871" t="s">
        <v>918</v>
      </c>
      <c r="G3871">
        <v>3</v>
      </c>
      <c r="H3871">
        <v>1</v>
      </c>
      <c r="I3871" t="s">
        <v>993</v>
      </c>
      <c r="J3871" t="s">
        <v>2142</v>
      </c>
      <c r="K3871" t="s">
        <v>863</v>
      </c>
      <c r="L3871">
        <v>573511.14</v>
      </c>
    </row>
    <row r="3872" spans="1:12" x14ac:dyDescent="0.25">
      <c r="A3872" t="s">
        <v>4514</v>
      </c>
      <c r="B3872" t="s">
        <v>4438</v>
      </c>
      <c r="C3872" t="s">
        <v>3295</v>
      </c>
      <c r="D3872">
        <v>22.1</v>
      </c>
      <c r="E3872">
        <v>13.27</v>
      </c>
      <c r="F3872" t="s">
        <v>916</v>
      </c>
      <c r="G3872">
        <v>3</v>
      </c>
      <c r="H3872">
        <v>1</v>
      </c>
      <c r="I3872" t="s">
        <v>993</v>
      </c>
      <c r="J3872" t="s">
        <v>2142</v>
      </c>
      <c r="K3872" t="s">
        <v>868</v>
      </c>
      <c r="L3872">
        <v>12280.03</v>
      </c>
    </row>
    <row r="3873" spans="1:12" x14ac:dyDescent="0.25">
      <c r="A3873" t="s">
        <v>4515</v>
      </c>
      <c r="B3873" t="s">
        <v>4438</v>
      </c>
      <c r="C3873" t="s">
        <v>3295</v>
      </c>
      <c r="D3873">
        <v>22.4</v>
      </c>
      <c r="E3873">
        <v>12</v>
      </c>
      <c r="F3873" t="s">
        <v>916</v>
      </c>
      <c r="G3873">
        <v>3</v>
      </c>
      <c r="H3873">
        <v>1</v>
      </c>
      <c r="I3873" t="s">
        <v>993</v>
      </c>
      <c r="J3873" t="s">
        <v>2142</v>
      </c>
      <c r="K3873" t="s">
        <v>868</v>
      </c>
      <c r="L3873">
        <v>313163.12</v>
      </c>
    </row>
    <row r="3874" spans="1:12" x14ac:dyDescent="0.25">
      <c r="A3874" t="s">
        <v>4516</v>
      </c>
      <c r="B3874" t="s">
        <v>4438</v>
      </c>
      <c r="C3874" t="s">
        <v>3295</v>
      </c>
      <c r="D3874">
        <v>21.1</v>
      </c>
      <c r="E3874">
        <v>15.5</v>
      </c>
      <c r="F3874" t="s">
        <v>916</v>
      </c>
      <c r="G3874">
        <v>3</v>
      </c>
      <c r="H3874">
        <v>1</v>
      </c>
      <c r="I3874" t="s">
        <v>993</v>
      </c>
      <c r="J3874" t="s">
        <v>2142</v>
      </c>
      <c r="K3874" t="s">
        <v>868</v>
      </c>
      <c r="L3874">
        <v>23554.74</v>
      </c>
    </row>
    <row r="3875" spans="1:12" x14ac:dyDescent="0.25">
      <c r="A3875" t="s">
        <v>4517</v>
      </c>
      <c r="B3875" t="s">
        <v>4438</v>
      </c>
      <c r="C3875" t="s">
        <v>3295</v>
      </c>
      <c r="D3875">
        <v>19</v>
      </c>
      <c r="E3875">
        <v>13.27</v>
      </c>
      <c r="F3875" t="s">
        <v>916</v>
      </c>
      <c r="G3875">
        <v>3</v>
      </c>
      <c r="H3875">
        <v>1</v>
      </c>
      <c r="I3875" t="s">
        <v>993</v>
      </c>
      <c r="J3875" t="s">
        <v>2142</v>
      </c>
      <c r="K3875" t="s">
        <v>863</v>
      </c>
      <c r="L3875">
        <v>5354.89</v>
      </c>
    </row>
    <row r="3876" spans="1:12" x14ac:dyDescent="0.25">
      <c r="A3876" t="s">
        <v>4519</v>
      </c>
      <c r="B3876" t="s">
        <v>4438</v>
      </c>
      <c r="C3876" t="s">
        <v>3295</v>
      </c>
      <c r="D3876">
        <v>21.6</v>
      </c>
      <c r="E3876">
        <v>10.98</v>
      </c>
      <c r="F3876" t="s">
        <v>918</v>
      </c>
      <c r="G3876">
        <v>3</v>
      </c>
      <c r="H3876">
        <v>1</v>
      </c>
      <c r="I3876" t="s">
        <v>993</v>
      </c>
      <c r="J3876" t="s">
        <v>2142</v>
      </c>
      <c r="K3876" t="s">
        <v>863</v>
      </c>
      <c r="L3876">
        <v>74957.63</v>
      </c>
    </row>
    <row r="3877" spans="1:12" x14ac:dyDescent="0.25">
      <c r="A3877" t="s">
        <v>11175</v>
      </c>
      <c r="B3877" t="s">
        <v>4438</v>
      </c>
      <c r="C3877" t="s">
        <v>3295</v>
      </c>
      <c r="D3877">
        <v>22.5</v>
      </c>
      <c r="E3877">
        <v>24.8</v>
      </c>
      <c r="F3877" t="s">
        <v>984</v>
      </c>
      <c r="G3877">
        <v>3</v>
      </c>
      <c r="H3877">
        <v>1</v>
      </c>
      <c r="I3877" t="s">
        <v>993</v>
      </c>
      <c r="J3877" t="s">
        <v>2142</v>
      </c>
      <c r="K3877" t="s">
        <v>868</v>
      </c>
      <c r="L3877">
        <v>99641.61</v>
      </c>
    </row>
    <row r="3878" spans="1:12" x14ac:dyDescent="0.25">
      <c r="A3878" t="s">
        <v>4522</v>
      </c>
      <c r="B3878" t="s">
        <v>4438</v>
      </c>
      <c r="C3878" t="s">
        <v>3295</v>
      </c>
      <c r="D3878">
        <v>23.8</v>
      </c>
      <c r="E3878">
        <v>12</v>
      </c>
      <c r="F3878" t="s">
        <v>865</v>
      </c>
      <c r="G3878">
        <v>2</v>
      </c>
      <c r="H3878">
        <v>1</v>
      </c>
      <c r="I3878" t="s">
        <v>993</v>
      </c>
      <c r="J3878" t="s">
        <v>2142</v>
      </c>
      <c r="K3878" t="s">
        <v>868</v>
      </c>
      <c r="L3878">
        <v>226245.63</v>
      </c>
    </row>
    <row r="3879" spans="1:12" x14ac:dyDescent="0.25">
      <c r="A3879" t="s">
        <v>451</v>
      </c>
      <c r="B3879" t="s">
        <v>4438</v>
      </c>
      <c r="C3879" t="s">
        <v>3295</v>
      </c>
      <c r="D3879">
        <v>22</v>
      </c>
      <c r="E3879">
        <v>13.6</v>
      </c>
      <c r="F3879" t="s">
        <v>916</v>
      </c>
      <c r="G3879">
        <v>2</v>
      </c>
      <c r="H3879">
        <v>1</v>
      </c>
      <c r="I3879" t="s">
        <v>993</v>
      </c>
      <c r="J3879" t="s">
        <v>2142</v>
      </c>
      <c r="K3879" t="s">
        <v>868</v>
      </c>
      <c r="L3879">
        <v>7189322.5800000001</v>
      </c>
    </row>
    <row r="3880" spans="1:12" x14ac:dyDescent="0.25">
      <c r="A3880" t="s">
        <v>4523</v>
      </c>
      <c r="B3880" t="s">
        <v>4438</v>
      </c>
      <c r="C3880" t="s">
        <v>3295</v>
      </c>
      <c r="D3880">
        <v>23</v>
      </c>
      <c r="E3880">
        <v>13.27</v>
      </c>
      <c r="F3880" t="s">
        <v>865</v>
      </c>
      <c r="G3880">
        <v>3</v>
      </c>
      <c r="H3880">
        <v>1</v>
      </c>
      <c r="I3880" t="s">
        <v>993</v>
      </c>
      <c r="J3880" t="s">
        <v>2142</v>
      </c>
      <c r="K3880" t="s">
        <v>863</v>
      </c>
      <c r="L3880">
        <v>86198.6</v>
      </c>
    </row>
    <row r="3881" spans="1:12" x14ac:dyDescent="0.25">
      <c r="A3881" t="s">
        <v>4524</v>
      </c>
      <c r="B3881" t="s">
        <v>4438</v>
      </c>
      <c r="C3881" t="s">
        <v>3295</v>
      </c>
      <c r="D3881">
        <v>21.9</v>
      </c>
      <c r="E3881">
        <v>11.5</v>
      </c>
      <c r="F3881" t="s">
        <v>916</v>
      </c>
      <c r="G3881">
        <v>3</v>
      </c>
      <c r="H3881">
        <v>1</v>
      </c>
      <c r="I3881" t="s">
        <v>993</v>
      </c>
      <c r="J3881" t="s">
        <v>2142</v>
      </c>
      <c r="K3881" t="s">
        <v>868</v>
      </c>
      <c r="L3881">
        <v>214041.33</v>
      </c>
    </row>
    <row r="3882" spans="1:12" x14ac:dyDescent="0.25">
      <c r="A3882" t="s">
        <v>4525</v>
      </c>
      <c r="B3882" t="s">
        <v>4438</v>
      </c>
      <c r="C3882" t="s">
        <v>3295</v>
      </c>
      <c r="D3882">
        <v>20.9</v>
      </c>
      <c r="E3882">
        <v>12.3</v>
      </c>
      <c r="F3882" t="s">
        <v>865</v>
      </c>
      <c r="G3882">
        <v>3</v>
      </c>
      <c r="H3882">
        <v>1</v>
      </c>
      <c r="I3882" t="s">
        <v>993</v>
      </c>
      <c r="J3882" t="s">
        <v>2142</v>
      </c>
      <c r="K3882" t="s">
        <v>863</v>
      </c>
      <c r="L3882">
        <v>5429668.1200000001</v>
      </c>
    </row>
    <row r="3883" spans="1:12" x14ac:dyDescent="0.25">
      <c r="A3883" t="s">
        <v>4526</v>
      </c>
      <c r="B3883" t="s">
        <v>4438</v>
      </c>
      <c r="C3883" t="s">
        <v>3295</v>
      </c>
      <c r="D3883">
        <v>20.399999999999999</v>
      </c>
      <c r="E3883">
        <v>11.2</v>
      </c>
      <c r="F3883" t="s">
        <v>916</v>
      </c>
      <c r="G3883">
        <v>3</v>
      </c>
      <c r="H3883">
        <v>1</v>
      </c>
      <c r="I3883" t="s">
        <v>993</v>
      </c>
      <c r="J3883" t="s">
        <v>2142</v>
      </c>
      <c r="K3883" t="s">
        <v>863</v>
      </c>
      <c r="L3883">
        <v>18694.09</v>
      </c>
    </row>
    <row r="3884" spans="1:12" x14ac:dyDescent="0.25">
      <c r="A3884" t="s">
        <v>4527</v>
      </c>
      <c r="B3884" t="s">
        <v>4438</v>
      </c>
      <c r="C3884" t="s">
        <v>3295</v>
      </c>
      <c r="D3884">
        <v>17.2</v>
      </c>
      <c r="E3884">
        <v>13.27</v>
      </c>
      <c r="F3884" t="s">
        <v>916</v>
      </c>
      <c r="G3884">
        <v>3</v>
      </c>
      <c r="H3884">
        <v>1</v>
      </c>
      <c r="I3884" t="s">
        <v>993</v>
      </c>
      <c r="J3884" t="s">
        <v>2142</v>
      </c>
      <c r="K3884" t="s">
        <v>863</v>
      </c>
      <c r="L3884">
        <v>16481.57</v>
      </c>
    </row>
    <row r="3885" spans="1:12" x14ac:dyDescent="0.25">
      <c r="A3885" t="s">
        <v>4528</v>
      </c>
      <c r="B3885" t="s">
        <v>4438</v>
      </c>
      <c r="C3885" t="s">
        <v>3295</v>
      </c>
      <c r="D3885">
        <v>24.1</v>
      </c>
      <c r="E3885">
        <v>8.8000000000000007</v>
      </c>
      <c r="F3885" t="s">
        <v>860</v>
      </c>
      <c r="G3885">
        <v>2</v>
      </c>
      <c r="H3885">
        <v>1</v>
      </c>
      <c r="I3885" t="s">
        <v>993</v>
      </c>
      <c r="J3885" t="s">
        <v>2142</v>
      </c>
      <c r="K3885" t="s">
        <v>868</v>
      </c>
      <c r="L3885">
        <v>434281.56</v>
      </c>
    </row>
    <row r="3886" spans="1:12" x14ac:dyDescent="0.25">
      <c r="A3886" t="s">
        <v>4529</v>
      </c>
      <c r="B3886" t="s">
        <v>4438</v>
      </c>
      <c r="C3886" t="s">
        <v>3295</v>
      </c>
      <c r="D3886">
        <v>15.9</v>
      </c>
      <c r="E3886">
        <v>13.27</v>
      </c>
      <c r="F3886" t="s">
        <v>916</v>
      </c>
      <c r="G3886">
        <v>3</v>
      </c>
      <c r="H3886">
        <v>1</v>
      </c>
      <c r="I3886" t="s">
        <v>993</v>
      </c>
      <c r="J3886" t="s">
        <v>2142</v>
      </c>
      <c r="K3886" t="s">
        <v>868</v>
      </c>
      <c r="L3886">
        <v>29.06</v>
      </c>
    </row>
    <row r="3887" spans="1:12" x14ac:dyDescent="0.25">
      <c r="A3887" t="s">
        <v>4530</v>
      </c>
      <c r="B3887" t="s">
        <v>4438</v>
      </c>
      <c r="C3887" t="s">
        <v>3295</v>
      </c>
      <c r="D3887">
        <v>19.600000000000001</v>
      </c>
      <c r="E3887">
        <v>9.6</v>
      </c>
      <c r="F3887" t="s">
        <v>860</v>
      </c>
      <c r="G3887">
        <v>1</v>
      </c>
      <c r="H3887">
        <v>1</v>
      </c>
      <c r="I3887" t="s">
        <v>993</v>
      </c>
      <c r="J3887" t="s">
        <v>2142</v>
      </c>
      <c r="K3887" t="s">
        <v>913</v>
      </c>
      <c r="L3887">
        <v>1540214.12</v>
      </c>
    </row>
    <row r="3888" spans="1:12" x14ac:dyDescent="0.25">
      <c r="A3888" t="s">
        <v>11176</v>
      </c>
      <c r="B3888" t="s">
        <v>4438</v>
      </c>
      <c r="C3888" t="s">
        <v>3295</v>
      </c>
      <c r="D3888">
        <v>13.7</v>
      </c>
      <c r="E3888">
        <v>10</v>
      </c>
      <c r="F3888" t="s">
        <v>865</v>
      </c>
      <c r="G3888">
        <v>2</v>
      </c>
      <c r="H3888">
        <v>1</v>
      </c>
      <c r="I3888" t="s">
        <v>993</v>
      </c>
      <c r="J3888" t="s">
        <v>2142</v>
      </c>
      <c r="K3888" t="s">
        <v>868</v>
      </c>
      <c r="L3888">
        <v>132949.67000000001</v>
      </c>
    </row>
    <row r="3889" spans="1:12" x14ac:dyDescent="0.25">
      <c r="A3889" t="s">
        <v>4531</v>
      </c>
      <c r="B3889" t="s">
        <v>4438</v>
      </c>
      <c r="C3889" t="s">
        <v>3295</v>
      </c>
      <c r="D3889">
        <v>24.6</v>
      </c>
      <c r="E3889">
        <v>12.74</v>
      </c>
      <c r="F3889" t="s">
        <v>865</v>
      </c>
      <c r="G3889">
        <v>2</v>
      </c>
      <c r="H3889">
        <v>1</v>
      </c>
      <c r="I3889" t="s">
        <v>993</v>
      </c>
      <c r="J3889" t="s">
        <v>2142</v>
      </c>
      <c r="K3889" t="s">
        <v>913</v>
      </c>
      <c r="L3889">
        <v>1594602.22</v>
      </c>
    </row>
    <row r="3890" spans="1:12" x14ac:dyDescent="0.25">
      <c r="A3890" t="s">
        <v>4532</v>
      </c>
      <c r="B3890" t="s">
        <v>4438</v>
      </c>
      <c r="C3890" t="s">
        <v>3295</v>
      </c>
      <c r="D3890">
        <v>13.7</v>
      </c>
      <c r="E3890">
        <v>10</v>
      </c>
      <c r="F3890" t="s">
        <v>865</v>
      </c>
      <c r="G3890">
        <v>2</v>
      </c>
      <c r="H3890">
        <v>1</v>
      </c>
      <c r="I3890" t="s">
        <v>993</v>
      </c>
      <c r="J3890" t="s">
        <v>2142</v>
      </c>
      <c r="K3890" t="s">
        <v>868</v>
      </c>
      <c r="L3890">
        <v>1056985.1399999999</v>
      </c>
    </row>
    <row r="3891" spans="1:12" x14ac:dyDescent="0.25">
      <c r="A3891" t="s">
        <v>4533</v>
      </c>
      <c r="B3891" t="s">
        <v>4438</v>
      </c>
      <c r="C3891" t="s">
        <v>3295</v>
      </c>
      <c r="D3891">
        <v>21.3</v>
      </c>
      <c r="E3891">
        <v>11.13</v>
      </c>
      <c r="F3891" t="s">
        <v>918</v>
      </c>
      <c r="G3891">
        <v>3</v>
      </c>
      <c r="H3891">
        <v>1</v>
      </c>
      <c r="I3891" t="s">
        <v>993</v>
      </c>
      <c r="J3891" t="s">
        <v>2142</v>
      </c>
      <c r="K3891" t="s">
        <v>913</v>
      </c>
      <c r="L3891">
        <v>1106611.3999999999</v>
      </c>
    </row>
    <row r="3892" spans="1:12" x14ac:dyDescent="0.25">
      <c r="A3892" t="s">
        <v>4534</v>
      </c>
      <c r="B3892" t="s">
        <v>4438</v>
      </c>
      <c r="C3892" t="s">
        <v>3295</v>
      </c>
      <c r="D3892">
        <v>21.1</v>
      </c>
      <c r="E3892">
        <v>11.4</v>
      </c>
      <c r="F3892" t="s">
        <v>867</v>
      </c>
      <c r="G3892">
        <v>2</v>
      </c>
      <c r="H3892">
        <v>1</v>
      </c>
      <c r="I3892" t="s">
        <v>993</v>
      </c>
      <c r="J3892" t="s">
        <v>2142</v>
      </c>
      <c r="K3892" t="s">
        <v>913</v>
      </c>
      <c r="L3892">
        <v>1074490.6499999999</v>
      </c>
    </row>
    <row r="3893" spans="1:12" x14ac:dyDescent="0.25">
      <c r="A3893" t="s">
        <v>4535</v>
      </c>
      <c r="B3893" t="s">
        <v>4438</v>
      </c>
      <c r="C3893" t="s">
        <v>3295</v>
      </c>
      <c r="D3893">
        <v>18.8</v>
      </c>
      <c r="E3893">
        <v>8.4</v>
      </c>
      <c r="F3893" t="s">
        <v>860</v>
      </c>
      <c r="G3893">
        <v>2</v>
      </c>
      <c r="H3893">
        <v>1</v>
      </c>
      <c r="I3893" t="s">
        <v>993</v>
      </c>
      <c r="J3893" t="s">
        <v>2142</v>
      </c>
      <c r="K3893" t="s">
        <v>863</v>
      </c>
      <c r="L3893">
        <v>157481.35999999999</v>
      </c>
    </row>
    <row r="3894" spans="1:12" x14ac:dyDescent="0.25">
      <c r="A3894" t="s">
        <v>4536</v>
      </c>
      <c r="B3894" t="s">
        <v>4438</v>
      </c>
      <c r="C3894" t="s">
        <v>3295</v>
      </c>
      <c r="D3894">
        <v>11.8</v>
      </c>
      <c r="E3894">
        <v>11.6</v>
      </c>
      <c r="F3894" t="s">
        <v>867</v>
      </c>
      <c r="G3894">
        <v>2</v>
      </c>
      <c r="H3894">
        <v>1</v>
      </c>
      <c r="I3894" t="s">
        <v>993</v>
      </c>
      <c r="J3894" t="s">
        <v>2142</v>
      </c>
      <c r="K3894" t="s">
        <v>863</v>
      </c>
      <c r="L3894">
        <v>976089.61</v>
      </c>
    </row>
    <row r="3895" spans="1:12" x14ac:dyDescent="0.25">
      <c r="A3895" t="s">
        <v>4537</v>
      </c>
      <c r="B3895" t="s">
        <v>4438</v>
      </c>
      <c r="C3895" t="s">
        <v>3295</v>
      </c>
      <c r="D3895">
        <v>14.9</v>
      </c>
      <c r="E3895">
        <v>7.6</v>
      </c>
      <c r="F3895" t="s">
        <v>860</v>
      </c>
      <c r="G3895">
        <v>1</v>
      </c>
      <c r="H3895">
        <v>1</v>
      </c>
      <c r="I3895" t="s">
        <v>928</v>
      </c>
      <c r="J3895" t="s">
        <v>928</v>
      </c>
      <c r="K3895" t="s">
        <v>863</v>
      </c>
      <c r="L3895">
        <v>31246.1</v>
      </c>
    </row>
    <row r="3896" spans="1:12" x14ac:dyDescent="0.25">
      <c r="A3896" t="s">
        <v>4538</v>
      </c>
      <c r="B3896" t="s">
        <v>4438</v>
      </c>
      <c r="C3896" t="s">
        <v>3295</v>
      </c>
      <c r="D3896">
        <v>16.8</v>
      </c>
      <c r="E3896">
        <v>10.5</v>
      </c>
      <c r="F3896" t="s">
        <v>860</v>
      </c>
      <c r="G3896">
        <v>1</v>
      </c>
      <c r="H3896">
        <v>1</v>
      </c>
      <c r="I3896" t="s">
        <v>928</v>
      </c>
      <c r="J3896" t="s">
        <v>928</v>
      </c>
      <c r="K3896" t="s">
        <v>863</v>
      </c>
      <c r="L3896">
        <v>3277545.3</v>
      </c>
    </row>
    <row r="3897" spans="1:12" x14ac:dyDescent="0.25">
      <c r="A3897" t="s">
        <v>4539</v>
      </c>
      <c r="B3897" t="s">
        <v>4438</v>
      </c>
      <c r="C3897" t="s">
        <v>3295</v>
      </c>
      <c r="D3897">
        <v>20.5</v>
      </c>
      <c r="E3897">
        <v>18.7</v>
      </c>
      <c r="F3897" t="s">
        <v>860</v>
      </c>
      <c r="G3897">
        <v>1</v>
      </c>
      <c r="H3897">
        <v>1</v>
      </c>
      <c r="I3897" t="s">
        <v>928</v>
      </c>
      <c r="J3897" t="s">
        <v>882</v>
      </c>
      <c r="K3897" t="s">
        <v>863</v>
      </c>
      <c r="L3897">
        <v>3831512</v>
      </c>
    </row>
    <row r="3898" spans="1:12" x14ac:dyDescent="0.25">
      <c r="A3898" t="s">
        <v>4540</v>
      </c>
      <c r="B3898" t="s">
        <v>4438</v>
      </c>
      <c r="C3898" t="s">
        <v>3295</v>
      </c>
      <c r="D3898">
        <v>20.5</v>
      </c>
      <c r="E3898">
        <v>9.1</v>
      </c>
      <c r="F3898" t="s">
        <v>860</v>
      </c>
      <c r="G3898">
        <v>1</v>
      </c>
      <c r="H3898">
        <v>1</v>
      </c>
      <c r="I3898" t="s">
        <v>928</v>
      </c>
      <c r="J3898" t="s">
        <v>882</v>
      </c>
      <c r="K3898" t="s">
        <v>863</v>
      </c>
      <c r="L3898">
        <v>2969480.86</v>
      </c>
    </row>
    <row r="3899" spans="1:12" x14ac:dyDescent="0.25">
      <c r="A3899" t="s">
        <v>4541</v>
      </c>
      <c r="B3899" t="s">
        <v>4438</v>
      </c>
      <c r="C3899" t="s">
        <v>3295</v>
      </c>
      <c r="D3899">
        <v>19</v>
      </c>
      <c r="E3899">
        <v>13.2</v>
      </c>
      <c r="F3899" t="s">
        <v>860</v>
      </c>
      <c r="G3899">
        <v>1</v>
      </c>
      <c r="H3899">
        <v>1</v>
      </c>
      <c r="I3899" t="s">
        <v>928</v>
      </c>
      <c r="J3899" t="s">
        <v>882</v>
      </c>
      <c r="K3899" t="s">
        <v>863</v>
      </c>
      <c r="L3899">
        <v>2645400.35</v>
      </c>
    </row>
    <row r="3900" spans="1:12" x14ac:dyDescent="0.25">
      <c r="A3900" t="s">
        <v>11177</v>
      </c>
      <c r="B3900" t="s">
        <v>4438</v>
      </c>
      <c r="C3900" t="s">
        <v>3295</v>
      </c>
      <c r="D3900">
        <v>21.3</v>
      </c>
      <c r="E3900">
        <v>15</v>
      </c>
      <c r="F3900" t="s">
        <v>865</v>
      </c>
      <c r="G3900">
        <v>3</v>
      </c>
      <c r="H3900">
        <v>1</v>
      </c>
      <c r="I3900" t="s">
        <v>993</v>
      </c>
      <c r="J3900" t="s">
        <v>2142</v>
      </c>
      <c r="K3900" t="s">
        <v>913</v>
      </c>
      <c r="L3900">
        <v>430770.23</v>
      </c>
    </row>
    <row r="3901" spans="1:12" x14ac:dyDescent="0.25">
      <c r="A3901" t="s">
        <v>4542</v>
      </c>
      <c r="B3901" t="s">
        <v>4438</v>
      </c>
      <c r="C3901" t="s">
        <v>3295</v>
      </c>
      <c r="D3901">
        <v>13.3</v>
      </c>
      <c r="E3901">
        <v>18.3</v>
      </c>
      <c r="F3901" t="s">
        <v>867</v>
      </c>
      <c r="G3901">
        <v>2</v>
      </c>
      <c r="H3901">
        <v>2</v>
      </c>
      <c r="I3901" t="s">
        <v>993</v>
      </c>
      <c r="J3901" t="s">
        <v>2142</v>
      </c>
      <c r="K3901" t="s">
        <v>868</v>
      </c>
      <c r="L3901">
        <v>51165.48</v>
      </c>
    </row>
    <row r="3902" spans="1:12" x14ac:dyDescent="0.25">
      <c r="A3902" t="s">
        <v>4543</v>
      </c>
      <c r="B3902" t="s">
        <v>4438</v>
      </c>
      <c r="C3902" t="s">
        <v>3295</v>
      </c>
      <c r="D3902">
        <v>18.3</v>
      </c>
      <c r="E3902">
        <v>10.6</v>
      </c>
      <c r="F3902" t="s">
        <v>916</v>
      </c>
      <c r="G3902">
        <v>3</v>
      </c>
      <c r="H3902">
        <v>1</v>
      </c>
      <c r="I3902" t="s">
        <v>993</v>
      </c>
      <c r="J3902" t="s">
        <v>2142</v>
      </c>
      <c r="K3902" t="s">
        <v>913</v>
      </c>
      <c r="L3902">
        <v>3231575.56</v>
      </c>
    </row>
    <row r="3903" spans="1:12" x14ac:dyDescent="0.25">
      <c r="A3903" t="s">
        <v>11178</v>
      </c>
      <c r="B3903" t="s">
        <v>4438</v>
      </c>
      <c r="C3903" t="s">
        <v>3295</v>
      </c>
      <c r="D3903">
        <v>14.5</v>
      </c>
      <c r="E3903">
        <v>10.6</v>
      </c>
      <c r="F3903" t="s">
        <v>916</v>
      </c>
      <c r="G3903">
        <v>3</v>
      </c>
      <c r="H3903">
        <v>1</v>
      </c>
      <c r="I3903" t="s">
        <v>993</v>
      </c>
      <c r="J3903" t="s">
        <v>2142</v>
      </c>
      <c r="K3903" t="s">
        <v>913</v>
      </c>
      <c r="L3903">
        <v>731202.26</v>
      </c>
    </row>
    <row r="3904" spans="1:12" x14ac:dyDescent="0.25">
      <c r="A3904" t="s">
        <v>4549</v>
      </c>
      <c r="B3904" t="s">
        <v>4438</v>
      </c>
      <c r="C3904" t="s">
        <v>3295</v>
      </c>
      <c r="D3904">
        <v>13.6</v>
      </c>
      <c r="E3904">
        <v>9.5</v>
      </c>
      <c r="F3904" t="s">
        <v>860</v>
      </c>
      <c r="G3904">
        <v>2</v>
      </c>
      <c r="H3904">
        <v>2</v>
      </c>
      <c r="I3904" t="s">
        <v>861</v>
      </c>
      <c r="J3904" t="s">
        <v>882</v>
      </c>
      <c r="K3904" t="s">
        <v>863</v>
      </c>
      <c r="L3904">
        <v>365703.46</v>
      </c>
    </row>
    <row r="3905" spans="1:12" x14ac:dyDescent="0.25">
      <c r="A3905" t="s">
        <v>4550</v>
      </c>
      <c r="B3905" t="s">
        <v>4438</v>
      </c>
      <c r="C3905" t="s">
        <v>3295</v>
      </c>
      <c r="D3905">
        <v>13.9</v>
      </c>
      <c r="E3905">
        <v>9.49</v>
      </c>
      <c r="F3905" t="s">
        <v>860</v>
      </c>
      <c r="G3905">
        <v>2</v>
      </c>
      <c r="H3905">
        <v>2</v>
      </c>
      <c r="I3905" t="s">
        <v>861</v>
      </c>
      <c r="J3905" t="s">
        <v>882</v>
      </c>
      <c r="K3905" t="s">
        <v>863</v>
      </c>
      <c r="L3905">
        <v>97502.69</v>
      </c>
    </row>
    <row r="3906" spans="1:12" x14ac:dyDescent="0.25">
      <c r="A3906" t="s">
        <v>4551</v>
      </c>
      <c r="B3906" t="s">
        <v>4438</v>
      </c>
      <c r="C3906" t="s">
        <v>3295</v>
      </c>
      <c r="D3906">
        <v>12.6</v>
      </c>
      <c r="E3906">
        <v>9.4</v>
      </c>
      <c r="F3906" t="s">
        <v>860</v>
      </c>
      <c r="G3906">
        <v>1</v>
      </c>
      <c r="H3906">
        <v>2</v>
      </c>
      <c r="I3906" t="s">
        <v>861</v>
      </c>
      <c r="J3906" t="s">
        <v>882</v>
      </c>
      <c r="K3906" t="s">
        <v>863</v>
      </c>
      <c r="L3906">
        <v>716141.13</v>
      </c>
    </row>
    <row r="3907" spans="1:12" x14ac:dyDescent="0.25">
      <c r="A3907" t="s">
        <v>4552</v>
      </c>
      <c r="B3907" t="s">
        <v>4438</v>
      </c>
      <c r="C3907" t="s">
        <v>3295</v>
      </c>
      <c r="D3907">
        <v>21.8</v>
      </c>
      <c r="E3907">
        <v>14</v>
      </c>
      <c r="F3907" t="s">
        <v>916</v>
      </c>
      <c r="G3907">
        <v>3</v>
      </c>
      <c r="H3907">
        <v>2</v>
      </c>
      <c r="I3907" t="s">
        <v>993</v>
      </c>
      <c r="J3907" t="s">
        <v>2142</v>
      </c>
      <c r="K3907" t="s">
        <v>868</v>
      </c>
      <c r="L3907">
        <v>844828.16000000003</v>
      </c>
    </row>
    <row r="3908" spans="1:12" x14ac:dyDescent="0.25">
      <c r="A3908" t="s">
        <v>4553</v>
      </c>
      <c r="B3908" t="s">
        <v>4438</v>
      </c>
      <c r="C3908" t="s">
        <v>3295</v>
      </c>
      <c r="D3908">
        <v>24.1</v>
      </c>
      <c r="E3908">
        <v>14.9</v>
      </c>
      <c r="F3908" t="s">
        <v>865</v>
      </c>
      <c r="G3908">
        <v>2</v>
      </c>
      <c r="H3908">
        <v>2</v>
      </c>
      <c r="I3908" t="s">
        <v>993</v>
      </c>
      <c r="J3908" t="s">
        <v>2142</v>
      </c>
      <c r="K3908" t="s">
        <v>913</v>
      </c>
      <c r="L3908">
        <v>495909.79</v>
      </c>
    </row>
    <row r="3909" spans="1:12" x14ac:dyDescent="0.25">
      <c r="A3909" t="s">
        <v>4554</v>
      </c>
      <c r="B3909" t="s">
        <v>4438</v>
      </c>
      <c r="C3909" t="s">
        <v>3295</v>
      </c>
      <c r="D3909">
        <v>24.2</v>
      </c>
      <c r="E3909">
        <v>13</v>
      </c>
      <c r="F3909" t="s">
        <v>867</v>
      </c>
      <c r="G3909">
        <v>3</v>
      </c>
      <c r="H3909">
        <v>2</v>
      </c>
      <c r="I3909" t="s">
        <v>993</v>
      </c>
      <c r="J3909" t="s">
        <v>2142</v>
      </c>
      <c r="K3909" t="s">
        <v>868</v>
      </c>
      <c r="L3909">
        <v>972681.31</v>
      </c>
    </row>
    <row r="3910" spans="1:12" x14ac:dyDescent="0.25">
      <c r="A3910" t="s">
        <v>4555</v>
      </c>
      <c r="B3910" t="s">
        <v>4438</v>
      </c>
      <c r="C3910" t="s">
        <v>3295</v>
      </c>
      <c r="D3910">
        <v>15.7</v>
      </c>
      <c r="E3910">
        <v>14</v>
      </c>
      <c r="F3910" t="s">
        <v>860</v>
      </c>
      <c r="G3910">
        <v>2</v>
      </c>
      <c r="H3910">
        <v>1</v>
      </c>
      <c r="I3910" t="s">
        <v>993</v>
      </c>
      <c r="J3910" t="s">
        <v>2142</v>
      </c>
      <c r="K3910" t="s">
        <v>868</v>
      </c>
      <c r="L3910">
        <v>437153.58</v>
      </c>
    </row>
    <row r="3911" spans="1:12" x14ac:dyDescent="0.25">
      <c r="A3911" t="s">
        <v>4556</v>
      </c>
      <c r="B3911" t="s">
        <v>4438</v>
      </c>
      <c r="C3911" t="s">
        <v>3295</v>
      </c>
      <c r="D3911">
        <v>17.600000000000001</v>
      </c>
      <c r="E3911">
        <v>22.35</v>
      </c>
      <c r="F3911" t="s">
        <v>860</v>
      </c>
      <c r="G3911">
        <v>1</v>
      </c>
      <c r="H3911">
        <v>1</v>
      </c>
      <c r="I3911" t="s">
        <v>993</v>
      </c>
      <c r="J3911" t="s">
        <v>2142</v>
      </c>
      <c r="K3911" t="s">
        <v>868</v>
      </c>
      <c r="L3911">
        <v>4722415.43</v>
      </c>
    </row>
    <row r="3912" spans="1:12" x14ac:dyDescent="0.25">
      <c r="A3912" t="s">
        <v>4557</v>
      </c>
      <c r="B3912" t="s">
        <v>4438</v>
      </c>
      <c r="C3912" t="s">
        <v>3295</v>
      </c>
      <c r="D3912">
        <v>17.399999999999999</v>
      </c>
      <c r="E3912">
        <v>19.190000000000001</v>
      </c>
      <c r="F3912" t="s">
        <v>865</v>
      </c>
      <c r="G3912">
        <v>2</v>
      </c>
      <c r="H3912">
        <v>1</v>
      </c>
      <c r="I3912" t="s">
        <v>993</v>
      </c>
      <c r="J3912" t="s">
        <v>2142</v>
      </c>
      <c r="K3912" t="s">
        <v>868</v>
      </c>
      <c r="L3912">
        <v>420440.4</v>
      </c>
    </row>
    <row r="3913" spans="1:12" x14ac:dyDescent="0.25">
      <c r="A3913" t="s">
        <v>4558</v>
      </c>
      <c r="B3913" t="s">
        <v>4438</v>
      </c>
      <c r="C3913" t="s">
        <v>3295</v>
      </c>
      <c r="D3913">
        <v>17.899999999999999</v>
      </c>
      <c r="E3913">
        <v>16.600000000000001</v>
      </c>
      <c r="F3913" t="s">
        <v>865</v>
      </c>
      <c r="G3913">
        <v>2</v>
      </c>
      <c r="H3913">
        <v>1</v>
      </c>
      <c r="I3913" t="s">
        <v>993</v>
      </c>
      <c r="J3913" t="s">
        <v>2142</v>
      </c>
      <c r="K3913" t="s">
        <v>913</v>
      </c>
      <c r="L3913">
        <v>3386528.17</v>
      </c>
    </row>
    <row r="3914" spans="1:12" x14ac:dyDescent="0.25">
      <c r="A3914" t="s">
        <v>4559</v>
      </c>
      <c r="B3914" t="s">
        <v>4438</v>
      </c>
      <c r="C3914" t="s">
        <v>3295</v>
      </c>
      <c r="D3914">
        <v>15</v>
      </c>
      <c r="E3914">
        <v>14.8</v>
      </c>
      <c r="F3914" t="s">
        <v>867</v>
      </c>
      <c r="G3914">
        <v>2</v>
      </c>
      <c r="H3914">
        <v>1</v>
      </c>
      <c r="I3914" t="s">
        <v>993</v>
      </c>
      <c r="J3914" t="s">
        <v>2142</v>
      </c>
      <c r="K3914" t="s">
        <v>913</v>
      </c>
      <c r="L3914">
        <v>818060.77</v>
      </c>
    </row>
    <row r="3915" spans="1:12" x14ac:dyDescent="0.25">
      <c r="A3915" t="s">
        <v>4560</v>
      </c>
      <c r="B3915" t="s">
        <v>4438</v>
      </c>
      <c r="C3915" t="s">
        <v>3295</v>
      </c>
      <c r="D3915">
        <v>17.7</v>
      </c>
      <c r="E3915">
        <v>14.3</v>
      </c>
      <c r="F3915" t="s">
        <v>867</v>
      </c>
      <c r="G3915">
        <v>2</v>
      </c>
      <c r="H3915">
        <v>1</v>
      </c>
      <c r="I3915" t="s">
        <v>928</v>
      </c>
      <c r="J3915" t="s">
        <v>928</v>
      </c>
      <c r="K3915" t="s">
        <v>913</v>
      </c>
      <c r="L3915">
        <v>222730.64</v>
      </c>
    </row>
    <row r="3916" spans="1:12" x14ac:dyDescent="0.25">
      <c r="A3916" t="s">
        <v>4561</v>
      </c>
      <c r="B3916" t="s">
        <v>4438</v>
      </c>
      <c r="C3916" t="s">
        <v>3295</v>
      </c>
      <c r="D3916">
        <v>10.199999999999999</v>
      </c>
      <c r="E3916">
        <v>15.4</v>
      </c>
      <c r="F3916" t="s">
        <v>865</v>
      </c>
      <c r="G3916">
        <v>2</v>
      </c>
      <c r="H3916">
        <v>1</v>
      </c>
      <c r="I3916" t="s">
        <v>993</v>
      </c>
      <c r="J3916" t="s">
        <v>2142</v>
      </c>
      <c r="K3916" t="s">
        <v>913</v>
      </c>
      <c r="L3916">
        <v>6033419.0999999996</v>
      </c>
    </row>
    <row r="3917" spans="1:12" x14ac:dyDescent="0.25">
      <c r="A3917" t="s">
        <v>4562</v>
      </c>
      <c r="B3917" t="s">
        <v>4438</v>
      </c>
      <c r="C3917" t="s">
        <v>3295</v>
      </c>
      <c r="D3917">
        <v>18.399999999999999</v>
      </c>
      <c r="E3917">
        <v>14.5</v>
      </c>
      <c r="F3917" t="s">
        <v>867</v>
      </c>
      <c r="G3917">
        <v>2</v>
      </c>
      <c r="H3917">
        <v>1</v>
      </c>
      <c r="I3917" t="s">
        <v>993</v>
      </c>
      <c r="J3917" t="s">
        <v>2142</v>
      </c>
      <c r="K3917" t="s">
        <v>913</v>
      </c>
      <c r="L3917">
        <v>1507011.59</v>
      </c>
    </row>
    <row r="3918" spans="1:12" x14ac:dyDescent="0.25">
      <c r="A3918" t="s">
        <v>11179</v>
      </c>
      <c r="B3918" t="s">
        <v>4438</v>
      </c>
      <c r="C3918" t="s">
        <v>3295</v>
      </c>
      <c r="D3918">
        <v>21.8</v>
      </c>
      <c r="E3918">
        <v>9.9</v>
      </c>
      <c r="F3918" t="s">
        <v>867</v>
      </c>
      <c r="G3918">
        <v>2</v>
      </c>
      <c r="H3918">
        <v>1</v>
      </c>
      <c r="I3918" t="s">
        <v>993</v>
      </c>
      <c r="J3918" t="s">
        <v>2142</v>
      </c>
      <c r="K3918" t="s">
        <v>863</v>
      </c>
      <c r="L3918">
        <v>5169258.1500000004</v>
      </c>
    </row>
    <row r="3919" spans="1:12" x14ac:dyDescent="0.25">
      <c r="A3919" t="s">
        <v>11180</v>
      </c>
      <c r="B3919" t="s">
        <v>4438</v>
      </c>
      <c r="C3919" t="s">
        <v>3295</v>
      </c>
      <c r="D3919">
        <v>21.4</v>
      </c>
      <c r="E3919">
        <v>8.99</v>
      </c>
      <c r="F3919" t="s">
        <v>867</v>
      </c>
      <c r="G3919">
        <v>2</v>
      </c>
      <c r="H3919">
        <v>1</v>
      </c>
      <c r="I3919" t="s">
        <v>993</v>
      </c>
      <c r="J3919" t="s">
        <v>2142</v>
      </c>
      <c r="K3919" t="s">
        <v>913</v>
      </c>
      <c r="L3919">
        <v>8668523.9399999995</v>
      </c>
    </row>
    <row r="3920" spans="1:12" x14ac:dyDescent="0.25">
      <c r="A3920" t="s">
        <v>11181</v>
      </c>
      <c r="B3920" t="s">
        <v>4438</v>
      </c>
      <c r="C3920" t="s">
        <v>3295</v>
      </c>
      <c r="D3920">
        <v>25.9</v>
      </c>
      <c r="E3920">
        <v>16.8</v>
      </c>
      <c r="F3920" t="s">
        <v>860</v>
      </c>
      <c r="G3920">
        <v>2</v>
      </c>
      <c r="H3920">
        <v>1</v>
      </c>
      <c r="I3920" t="s">
        <v>993</v>
      </c>
      <c r="J3920" t="s">
        <v>2142</v>
      </c>
      <c r="K3920" t="s">
        <v>863</v>
      </c>
      <c r="L3920">
        <v>1503708.26</v>
      </c>
    </row>
    <row r="3921" spans="1:12" x14ac:dyDescent="0.25">
      <c r="A3921" t="s">
        <v>4563</v>
      </c>
      <c r="B3921" t="s">
        <v>4438</v>
      </c>
      <c r="C3921" t="s">
        <v>3295</v>
      </c>
      <c r="D3921">
        <v>11.1</v>
      </c>
      <c r="E3921">
        <v>23</v>
      </c>
      <c r="F3921" t="s">
        <v>860</v>
      </c>
      <c r="G3921">
        <v>1</v>
      </c>
      <c r="H3921">
        <v>1</v>
      </c>
      <c r="I3921" t="s">
        <v>993</v>
      </c>
      <c r="J3921" t="s">
        <v>928</v>
      </c>
      <c r="K3921" t="s">
        <v>863</v>
      </c>
      <c r="L3921">
        <v>1910654.25</v>
      </c>
    </row>
    <row r="3922" spans="1:12" x14ac:dyDescent="0.25">
      <c r="A3922" t="s">
        <v>4564</v>
      </c>
      <c r="B3922" t="s">
        <v>4438</v>
      </c>
      <c r="C3922" t="s">
        <v>3295</v>
      </c>
      <c r="D3922">
        <v>12.3</v>
      </c>
      <c r="E3922">
        <v>19.8</v>
      </c>
      <c r="F3922" t="s">
        <v>860</v>
      </c>
      <c r="G3922">
        <v>1</v>
      </c>
      <c r="H3922">
        <v>1</v>
      </c>
      <c r="I3922" t="s">
        <v>993</v>
      </c>
      <c r="J3922" t="s">
        <v>2142</v>
      </c>
      <c r="K3922" t="s">
        <v>863</v>
      </c>
      <c r="L3922">
        <v>366771.57</v>
      </c>
    </row>
    <row r="3923" spans="1:12" x14ac:dyDescent="0.25">
      <c r="A3923" t="s">
        <v>4565</v>
      </c>
      <c r="B3923" t="s">
        <v>4438</v>
      </c>
      <c r="C3923" t="s">
        <v>3295</v>
      </c>
      <c r="D3923">
        <v>9.6999999999999993</v>
      </c>
      <c r="E3923">
        <v>23.6</v>
      </c>
      <c r="F3923" t="s">
        <v>860</v>
      </c>
      <c r="G3923">
        <v>1</v>
      </c>
      <c r="H3923">
        <v>1</v>
      </c>
      <c r="I3923" t="s">
        <v>993</v>
      </c>
      <c r="J3923" t="s">
        <v>2142</v>
      </c>
      <c r="K3923" t="s">
        <v>863</v>
      </c>
      <c r="L3923">
        <v>562817.84</v>
      </c>
    </row>
    <row r="3924" spans="1:12" x14ac:dyDescent="0.25">
      <c r="A3924" t="s">
        <v>4566</v>
      </c>
      <c r="B3924" t="s">
        <v>4438</v>
      </c>
      <c r="C3924" t="s">
        <v>3295</v>
      </c>
      <c r="D3924">
        <v>19</v>
      </c>
      <c r="E3924">
        <v>14</v>
      </c>
      <c r="F3924" t="s">
        <v>865</v>
      </c>
      <c r="G3924">
        <v>2</v>
      </c>
      <c r="H3924">
        <v>1</v>
      </c>
      <c r="I3924" t="s">
        <v>993</v>
      </c>
      <c r="J3924" t="s">
        <v>2142</v>
      </c>
      <c r="K3924" t="s">
        <v>868</v>
      </c>
      <c r="L3924">
        <v>276741.26</v>
      </c>
    </row>
    <row r="3925" spans="1:12" x14ac:dyDescent="0.25">
      <c r="A3925" t="s">
        <v>4567</v>
      </c>
      <c r="B3925" t="s">
        <v>4438</v>
      </c>
      <c r="C3925" t="s">
        <v>3295</v>
      </c>
      <c r="D3925">
        <v>26.9</v>
      </c>
      <c r="E3925">
        <v>17.600000000000001</v>
      </c>
      <c r="F3925" t="s">
        <v>867</v>
      </c>
      <c r="G3925">
        <v>3</v>
      </c>
      <c r="H3925">
        <v>1</v>
      </c>
      <c r="I3925" t="s">
        <v>993</v>
      </c>
      <c r="J3925" t="s">
        <v>2142</v>
      </c>
      <c r="K3925" t="s">
        <v>913</v>
      </c>
      <c r="L3925">
        <v>1457198.69</v>
      </c>
    </row>
    <row r="3926" spans="1:12" x14ac:dyDescent="0.25">
      <c r="A3926" t="s">
        <v>4568</v>
      </c>
      <c r="B3926" t="s">
        <v>4438</v>
      </c>
      <c r="C3926" t="s">
        <v>3295</v>
      </c>
      <c r="D3926">
        <v>17.7</v>
      </c>
      <c r="E3926">
        <v>12.9</v>
      </c>
      <c r="F3926" t="s">
        <v>865</v>
      </c>
      <c r="G3926">
        <v>2</v>
      </c>
      <c r="H3926">
        <v>1</v>
      </c>
      <c r="I3926" t="s">
        <v>993</v>
      </c>
      <c r="J3926" t="s">
        <v>2142</v>
      </c>
      <c r="K3926" t="s">
        <v>863</v>
      </c>
      <c r="L3926">
        <v>82318.02</v>
      </c>
    </row>
    <row r="3927" spans="1:12" x14ac:dyDescent="0.25">
      <c r="A3927" t="s">
        <v>4569</v>
      </c>
      <c r="B3927" t="s">
        <v>4438</v>
      </c>
      <c r="C3927" t="s">
        <v>3295</v>
      </c>
      <c r="D3927">
        <v>17.8</v>
      </c>
      <c r="E3927">
        <v>9.6</v>
      </c>
      <c r="F3927" t="s">
        <v>865</v>
      </c>
      <c r="G3927">
        <v>2</v>
      </c>
      <c r="H3927">
        <v>1</v>
      </c>
      <c r="I3927" t="s">
        <v>993</v>
      </c>
      <c r="J3927" t="s">
        <v>2142</v>
      </c>
      <c r="K3927" t="s">
        <v>913</v>
      </c>
      <c r="L3927">
        <v>3108066.1</v>
      </c>
    </row>
    <row r="3928" spans="1:12" x14ac:dyDescent="0.25">
      <c r="A3928" t="s">
        <v>11182</v>
      </c>
      <c r="B3928" t="s">
        <v>4438</v>
      </c>
      <c r="C3928" t="s">
        <v>3295</v>
      </c>
      <c r="D3928">
        <v>22.2</v>
      </c>
      <c r="E3928">
        <v>12.04</v>
      </c>
      <c r="F3928" t="s">
        <v>916</v>
      </c>
      <c r="G3928">
        <v>2</v>
      </c>
      <c r="H3928">
        <v>2</v>
      </c>
      <c r="I3928" t="s">
        <v>993</v>
      </c>
      <c r="J3928" t="s">
        <v>2142</v>
      </c>
      <c r="K3928" t="s">
        <v>913</v>
      </c>
      <c r="L3928">
        <v>6273807.6600000001</v>
      </c>
    </row>
    <row r="3929" spans="1:12" x14ac:dyDescent="0.25">
      <c r="A3929" t="s">
        <v>4570</v>
      </c>
      <c r="B3929" t="s">
        <v>4438</v>
      </c>
      <c r="C3929" t="s">
        <v>3295</v>
      </c>
      <c r="D3929">
        <v>22.2</v>
      </c>
      <c r="E3929">
        <v>12.04</v>
      </c>
      <c r="F3929" t="s">
        <v>916</v>
      </c>
      <c r="G3929">
        <v>2</v>
      </c>
      <c r="H3929">
        <v>2</v>
      </c>
      <c r="I3929" t="s">
        <v>993</v>
      </c>
      <c r="J3929" t="s">
        <v>2142</v>
      </c>
      <c r="K3929" t="s">
        <v>913</v>
      </c>
      <c r="L3929">
        <v>83399.73</v>
      </c>
    </row>
    <row r="3930" spans="1:12" x14ac:dyDescent="0.25">
      <c r="A3930" t="s">
        <v>4571</v>
      </c>
      <c r="B3930" t="s">
        <v>4438</v>
      </c>
      <c r="C3930" t="s">
        <v>3295</v>
      </c>
      <c r="D3930">
        <v>14.7</v>
      </c>
      <c r="E3930">
        <v>9.9</v>
      </c>
      <c r="F3930" t="s">
        <v>867</v>
      </c>
      <c r="G3930">
        <v>3</v>
      </c>
      <c r="H3930">
        <v>1</v>
      </c>
      <c r="I3930" t="s">
        <v>993</v>
      </c>
      <c r="J3930" t="s">
        <v>2142</v>
      </c>
      <c r="K3930" t="s">
        <v>913</v>
      </c>
      <c r="L3930">
        <v>3460144</v>
      </c>
    </row>
    <row r="3931" spans="1:12" x14ac:dyDescent="0.25">
      <c r="A3931" t="s">
        <v>4572</v>
      </c>
      <c r="B3931" t="s">
        <v>4438</v>
      </c>
      <c r="C3931" t="s">
        <v>3295</v>
      </c>
      <c r="D3931">
        <v>15.3</v>
      </c>
      <c r="E3931">
        <v>9.9</v>
      </c>
      <c r="F3931" t="s">
        <v>865</v>
      </c>
      <c r="G3931">
        <v>3</v>
      </c>
      <c r="H3931">
        <v>1</v>
      </c>
      <c r="I3931" t="s">
        <v>993</v>
      </c>
      <c r="J3931" t="s">
        <v>2142</v>
      </c>
      <c r="K3931" t="s">
        <v>913</v>
      </c>
      <c r="L3931">
        <v>7647838.8200000003</v>
      </c>
    </row>
    <row r="3932" spans="1:12" x14ac:dyDescent="0.25">
      <c r="A3932" t="s">
        <v>4573</v>
      </c>
      <c r="B3932" t="s">
        <v>4438</v>
      </c>
      <c r="C3932" t="s">
        <v>3295</v>
      </c>
      <c r="D3932">
        <v>17.2</v>
      </c>
      <c r="E3932">
        <v>9.8000000000000007</v>
      </c>
      <c r="F3932" t="s">
        <v>1233</v>
      </c>
      <c r="G3932">
        <v>3</v>
      </c>
      <c r="H3932">
        <v>1</v>
      </c>
      <c r="I3932" t="s">
        <v>993</v>
      </c>
      <c r="J3932" t="s">
        <v>2142</v>
      </c>
      <c r="K3932" t="s">
        <v>913</v>
      </c>
      <c r="L3932">
        <v>756367.53</v>
      </c>
    </row>
    <row r="3933" spans="1:12" x14ac:dyDescent="0.25">
      <c r="A3933" t="s">
        <v>4602</v>
      </c>
      <c r="B3933" t="s">
        <v>11183</v>
      </c>
      <c r="C3933" t="s">
        <v>3295</v>
      </c>
      <c r="D3933">
        <v>13.2</v>
      </c>
      <c r="E3933">
        <v>20</v>
      </c>
      <c r="F3933" t="s">
        <v>860</v>
      </c>
      <c r="G3933">
        <v>1</v>
      </c>
      <c r="H3933">
        <v>1</v>
      </c>
      <c r="I3933" t="s">
        <v>861</v>
      </c>
      <c r="J3933" t="s">
        <v>882</v>
      </c>
      <c r="K3933" t="s">
        <v>863</v>
      </c>
      <c r="L3933">
        <v>88726.7</v>
      </c>
    </row>
    <row r="3934" spans="1:12" x14ac:dyDescent="0.25">
      <c r="A3934" t="s">
        <v>4578</v>
      </c>
      <c r="B3934" t="s">
        <v>4577</v>
      </c>
      <c r="C3934" t="s">
        <v>3295</v>
      </c>
      <c r="D3934">
        <v>4</v>
      </c>
      <c r="E3934">
        <v>69</v>
      </c>
      <c r="F3934" t="s">
        <v>860</v>
      </c>
      <c r="G3934">
        <v>1</v>
      </c>
      <c r="H3934">
        <v>1</v>
      </c>
      <c r="I3934" t="s">
        <v>861</v>
      </c>
      <c r="J3934" t="s">
        <v>882</v>
      </c>
      <c r="K3934" t="s">
        <v>913</v>
      </c>
      <c r="L3934">
        <v>1103229.8899999999</v>
      </c>
    </row>
    <row r="3935" spans="1:12" x14ac:dyDescent="0.25">
      <c r="A3935" t="s">
        <v>4590</v>
      </c>
      <c r="B3935" t="s">
        <v>4587</v>
      </c>
      <c r="C3935" t="s">
        <v>3295</v>
      </c>
      <c r="D3935">
        <v>21.4</v>
      </c>
      <c r="E3935">
        <v>140</v>
      </c>
      <c r="F3935" t="s">
        <v>860</v>
      </c>
      <c r="G3935">
        <v>1</v>
      </c>
      <c r="H3935">
        <v>1</v>
      </c>
      <c r="I3935" t="s">
        <v>861</v>
      </c>
      <c r="J3935" t="s">
        <v>882</v>
      </c>
      <c r="K3935" t="s">
        <v>863</v>
      </c>
      <c r="L3935">
        <v>2209826.9</v>
      </c>
    </row>
    <row r="3936" spans="1:12" x14ac:dyDescent="0.25">
      <c r="A3936" t="s">
        <v>11184</v>
      </c>
      <c r="B3936" t="s">
        <v>4587</v>
      </c>
      <c r="C3936" t="s">
        <v>3295</v>
      </c>
      <c r="D3936">
        <v>21</v>
      </c>
      <c r="E3936">
        <v>59.4</v>
      </c>
      <c r="F3936" t="s">
        <v>860</v>
      </c>
      <c r="G3936">
        <v>2</v>
      </c>
      <c r="H3936">
        <v>1</v>
      </c>
      <c r="I3936" t="s">
        <v>861</v>
      </c>
      <c r="J3936" t="s">
        <v>882</v>
      </c>
      <c r="K3936" t="s">
        <v>863</v>
      </c>
      <c r="L3936">
        <v>103026.01</v>
      </c>
    </row>
    <row r="3937" spans="1:12" x14ac:dyDescent="0.25">
      <c r="A3937" t="s">
        <v>4591</v>
      </c>
      <c r="B3937" t="s">
        <v>4587</v>
      </c>
      <c r="C3937" t="s">
        <v>3295</v>
      </c>
      <c r="D3937">
        <v>21</v>
      </c>
      <c r="E3937">
        <v>59.4</v>
      </c>
      <c r="F3937" t="s">
        <v>860</v>
      </c>
      <c r="G3937">
        <v>2</v>
      </c>
      <c r="H3937">
        <v>1</v>
      </c>
      <c r="I3937" t="s">
        <v>861</v>
      </c>
      <c r="J3937" t="s">
        <v>882</v>
      </c>
      <c r="K3937" t="s">
        <v>863</v>
      </c>
      <c r="L3937">
        <v>1624283.49</v>
      </c>
    </row>
    <row r="3938" spans="1:12" x14ac:dyDescent="0.25">
      <c r="A3938" t="s">
        <v>11185</v>
      </c>
      <c r="B3938" t="s">
        <v>4587</v>
      </c>
      <c r="C3938" t="s">
        <v>3295</v>
      </c>
      <c r="D3938">
        <v>21.8</v>
      </c>
      <c r="E3938">
        <v>78.2</v>
      </c>
      <c r="F3938" t="s">
        <v>860</v>
      </c>
      <c r="G3938">
        <v>1</v>
      </c>
      <c r="H3938">
        <v>1</v>
      </c>
      <c r="I3938" t="s">
        <v>861</v>
      </c>
      <c r="J3938" t="s">
        <v>882</v>
      </c>
      <c r="K3938" t="s">
        <v>863</v>
      </c>
      <c r="L3938">
        <v>2148737.59</v>
      </c>
    </row>
    <row r="3939" spans="1:12" x14ac:dyDescent="0.25">
      <c r="A3939" t="s">
        <v>4592</v>
      </c>
      <c r="B3939" t="s">
        <v>4587</v>
      </c>
      <c r="C3939" t="s">
        <v>3295</v>
      </c>
      <c r="D3939">
        <v>18.899999999999999</v>
      </c>
      <c r="E3939">
        <v>78.2</v>
      </c>
      <c r="F3939" t="s">
        <v>860</v>
      </c>
      <c r="G3939">
        <v>1</v>
      </c>
      <c r="H3939">
        <v>1</v>
      </c>
      <c r="I3939" t="s">
        <v>861</v>
      </c>
      <c r="J3939" t="s">
        <v>882</v>
      </c>
      <c r="K3939" t="s">
        <v>863</v>
      </c>
      <c r="L3939">
        <v>126074.83</v>
      </c>
    </row>
    <row r="3940" spans="1:12" x14ac:dyDescent="0.25">
      <c r="A3940" t="s">
        <v>4593</v>
      </c>
      <c r="B3940" t="s">
        <v>4587</v>
      </c>
      <c r="C3940" t="s">
        <v>3295</v>
      </c>
      <c r="D3940">
        <v>22.9</v>
      </c>
      <c r="E3940">
        <v>33.299999999999997</v>
      </c>
      <c r="F3940" t="s">
        <v>860</v>
      </c>
      <c r="G3940">
        <v>1</v>
      </c>
      <c r="H3940">
        <v>1</v>
      </c>
      <c r="I3940" t="s">
        <v>861</v>
      </c>
      <c r="J3940" t="s">
        <v>882</v>
      </c>
      <c r="K3940" t="s">
        <v>863</v>
      </c>
      <c r="L3940">
        <v>1128803.82</v>
      </c>
    </row>
    <row r="3941" spans="1:12" x14ac:dyDescent="0.25">
      <c r="A3941" t="s">
        <v>4596</v>
      </c>
      <c r="B3941" t="s">
        <v>4587</v>
      </c>
      <c r="C3941" t="s">
        <v>3295</v>
      </c>
      <c r="D3941">
        <v>17.100000000000001</v>
      </c>
      <c r="E3941">
        <v>67</v>
      </c>
      <c r="F3941" t="s">
        <v>860</v>
      </c>
      <c r="G3941">
        <v>1</v>
      </c>
      <c r="H3941">
        <v>1</v>
      </c>
      <c r="I3941" t="s">
        <v>861</v>
      </c>
      <c r="J3941" t="s">
        <v>882</v>
      </c>
      <c r="K3941" t="s">
        <v>863</v>
      </c>
      <c r="L3941">
        <v>1318583</v>
      </c>
    </row>
    <row r="3942" spans="1:12" x14ac:dyDescent="0.25">
      <c r="A3942" t="s">
        <v>4597</v>
      </c>
      <c r="B3942" t="s">
        <v>4587</v>
      </c>
      <c r="C3942" t="s">
        <v>3295</v>
      </c>
      <c r="D3942">
        <v>21.3</v>
      </c>
      <c r="E3942">
        <v>31.79</v>
      </c>
      <c r="F3942" t="s">
        <v>860</v>
      </c>
      <c r="G3942">
        <v>1</v>
      </c>
      <c r="H3942">
        <v>1</v>
      </c>
      <c r="I3942" t="s">
        <v>993</v>
      </c>
      <c r="J3942" t="s">
        <v>928</v>
      </c>
      <c r="K3942" t="s">
        <v>863</v>
      </c>
      <c r="L3942">
        <v>18563.55</v>
      </c>
    </row>
    <row r="3943" spans="1:12" x14ac:dyDescent="0.25">
      <c r="A3943" t="s">
        <v>11186</v>
      </c>
      <c r="B3943" t="s">
        <v>4587</v>
      </c>
      <c r="C3943" t="s">
        <v>3295</v>
      </c>
      <c r="D3943">
        <v>20.7</v>
      </c>
      <c r="E3943">
        <v>27.1</v>
      </c>
      <c r="F3943" t="s">
        <v>860</v>
      </c>
      <c r="G3943">
        <v>1</v>
      </c>
      <c r="H3943">
        <v>1</v>
      </c>
      <c r="I3943" t="s">
        <v>861</v>
      </c>
      <c r="J3943" t="s">
        <v>882</v>
      </c>
      <c r="K3943" t="s">
        <v>863</v>
      </c>
      <c r="L3943">
        <v>22689.040000000001</v>
      </c>
    </row>
    <row r="3944" spans="1:12" x14ac:dyDescent="0.25">
      <c r="A3944" t="s">
        <v>11187</v>
      </c>
      <c r="B3944" t="s">
        <v>4587</v>
      </c>
      <c r="C3944" t="s">
        <v>3295</v>
      </c>
      <c r="D3944">
        <v>21.9</v>
      </c>
      <c r="E3944">
        <v>38.68</v>
      </c>
      <c r="F3944" t="s">
        <v>860</v>
      </c>
      <c r="G3944">
        <v>1</v>
      </c>
      <c r="H3944">
        <v>1</v>
      </c>
      <c r="I3944" t="s">
        <v>861</v>
      </c>
      <c r="J3944" t="s">
        <v>882</v>
      </c>
      <c r="K3944" t="s">
        <v>863</v>
      </c>
      <c r="L3944">
        <v>96675.6</v>
      </c>
    </row>
    <row r="3945" spans="1:12" x14ac:dyDescent="0.25">
      <c r="A3945" t="s">
        <v>4598</v>
      </c>
      <c r="B3945" t="s">
        <v>4587</v>
      </c>
      <c r="C3945" t="s">
        <v>3295</v>
      </c>
      <c r="D3945">
        <v>20.9</v>
      </c>
      <c r="E3945">
        <v>34</v>
      </c>
      <c r="F3945" t="s">
        <v>860</v>
      </c>
      <c r="G3945">
        <v>1</v>
      </c>
      <c r="H3945">
        <v>1</v>
      </c>
      <c r="I3945" t="s">
        <v>861</v>
      </c>
      <c r="J3945" t="s">
        <v>882</v>
      </c>
      <c r="K3945" t="s">
        <v>863</v>
      </c>
      <c r="L3945">
        <v>1235508.3799999999</v>
      </c>
    </row>
    <row r="3946" spans="1:12" x14ac:dyDescent="0.25">
      <c r="A3946" t="s">
        <v>11188</v>
      </c>
      <c r="B3946" t="s">
        <v>4587</v>
      </c>
      <c r="C3946" t="s">
        <v>3295</v>
      </c>
      <c r="D3946">
        <v>20.9</v>
      </c>
      <c r="E3946">
        <v>34</v>
      </c>
      <c r="F3946" t="s">
        <v>860</v>
      </c>
      <c r="G3946">
        <v>1</v>
      </c>
      <c r="H3946">
        <v>1</v>
      </c>
      <c r="I3946" t="s">
        <v>861</v>
      </c>
      <c r="J3946" t="s">
        <v>882</v>
      </c>
      <c r="K3946" t="s">
        <v>863</v>
      </c>
      <c r="L3946">
        <v>257929.9</v>
      </c>
    </row>
    <row r="3947" spans="1:12" x14ac:dyDescent="0.25">
      <c r="A3947" t="s">
        <v>4604</v>
      </c>
      <c r="B3947" t="s">
        <v>4603</v>
      </c>
      <c r="C3947" t="s">
        <v>3295</v>
      </c>
      <c r="D3947">
        <v>20.5</v>
      </c>
      <c r="E3947">
        <v>27.94</v>
      </c>
      <c r="F3947" t="s">
        <v>867</v>
      </c>
      <c r="G3947">
        <v>1</v>
      </c>
      <c r="H3947">
        <v>1</v>
      </c>
      <c r="I3947" t="s">
        <v>861</v>
      </c>
      <c r="J3947" t="s">
        <v>882</v>
      </c>
      <c r="K3947" t="s">
        <v>863</v>
      </c>
      <c r="L3947">
        <v>983184.28</v>
      </c>
    </row>
    <row r="3948" spans="1:12" x14ac:dyDescent="0.25">
      <c r="A3948" t="s">
        <v>11189</v>
      </c>
      <c r="B3948" t="s">
        <v>4603</v>
      </c>
      <c r="C3948" t="s">
        <v>3295</v>
      </c>
      <c r="D3948">
        <v>20.5</v>
      </c>
      <c r="E3948">
        <v>27.94</v>
      </c>
      <c r="F3948" t="s">
        <v>867</v>
      </c>
      <c r="G3948">
        <v>1</v>
      </c>
      <c r="H3948">
        <v>1</v>
      </c>
      <c r="I3948" t="s">
        <v>861</v>
      </c>
      <c r="J3948" t="s">
        <v>882</v>
      </c>
      <c r="K3948" t="s">
        <v>863</v>
      </c>
      <c r="L3948">
        <v>86697.99</v>
      </c>
    </row>
    <row r="3949" spans="1:12" x14ac:dyDescent="0.25">
      <c r="A3949" t="s">
        <v>11190</v>
      </c>
      <c r="B3949" t="s">
        <v>4603</v>
      </c>
      <c r="C3949" t="s">
        <v>3295</v>
      </c>
      <c r="D3949">
        <v>20.5</v>
      </c>
      <c r="E3949">
        <v>27.94</v>
      </c>
      <c r="F3949" t="s">
        <v>867</v>
      </c>
      <c r="G3949">
        <v>1</v>
      </c>
      <c r="H3949">
        <v>1</v>
      </c>
      <c r="I3949" t="s">
        <v>861</v>
      </c>
      <c r="J3949" t="s">
        <v>882</v>
      </c>
      <c r="K3949" t="s">
        <v>863</v>
      </c>
      <c r="L3949">
        <v>34058.33</v>
      </c>
    </row>
    <row r="3950" spans="1:12" x14ac:dyDescent="0.25">
      <c r="A3950" t="s">
        <v>4605</v>
      </c>
      <c r="B3950" t="s">
        <v>4606</v>
      </c>
      <c r="C3950" t="s">
        <v>3295</v>
      </c>
      <c r="D3950">
        <v>14.2</v>
      </c>
      <c r="E3950">
        <v>90.58</v>
      </c>
      <c r="F3950" t="s">
        <v>860</v>
      </c>
      <c r="G3950">
        <v>1</v>
      </c>
      <c r="H3950">
        <v>1</v>
      </c>
      <c r="I3950" t="s">
        <v>861</v>
      </c>
      <c r="J3950" t="s">
        <v>882</v>
      </c>
      <c r="K3950" t="s">
        <v>913</v>
      </c>
      <c r="L3950">
        <v>1801868.24</v>
      </c>
    </row>
    <row r="3951" spans="1:12" x14ac:dyDescent="0.25">
      <c r="A3951" t="s">
        <v>4607</v>
      </c>
      <c r="B3951" t="s">
        <v>4606</v>
      </c>
      <c r="C3951" t="s">
        <v>3295</v>
      </c>
      <c r="D3951">
        <v>13.3</v>
      </c>
      <c r="E3951">
        <v>69</v>
      </c>
      <c r="F3951" t="s">
        <v>860</v>
      </c>
      <c r="G3951">
        <v>1</v>
      </c>
      <c r="H3951">
        <v>1</v>
      </c>
      <c r="I3951" t="s">
        <v>861</v>
      </c>
      <c r="J3951" t="s">
        <v>882</v>
      </c>
      <c r="K3951" t="s">
        <v>913</v>
      </c>
      <c r="L3951">
        <v>103365.42</v>
      </c>
    </row>
    <row r="3952" spans="1:12" x14ac:dyDescent="0.25">
      <c r="A3952" t="s">
        <v>4608</v>
      </c>
      <c r="B3952" t="s">
        <v>4606</v>
      </c>
      <c r="C3952" t="s">
        <v>3295</v>
      </c>
      <c r="D3952">
        <v>12.9</v>
      </c>
      <c r="E3952">
        <v>72</v>
      </c>
      <c r="F3952" t="s">
        <v>860</v>
      </c>
      <c r="G3952">
        <v>1</v>
      </c>
      <c r="H3952">
        <v>1</v>
      </c>
      <c r="I3952" t="s">
        <v>861</v>
      </c>
      <c r="J3952" t="s">
        <v>882</v>
      </c>
      <c r="K3952" t="s">
        <v>913</v>
      </c>
      <c r="L3952">
        <v>103368.73</v>
      </c>
    </row>
    <row r="3953" spans="1:12" x14ac:dyDescent="0.25">
      <c r="A3953" t="s">
        <v>4609</v>
      </c>
      <c r="B3953" t="s">
        <v>4606</v>
      </c>
      <c r="C3953" t="s">
        <v>3295</v>
      </c>
      <c r="D3953">
        <v>15.6</v>
      </c>
      <c r="E3953">
        <v>123</v>
      </c>
      <c r="F3953" t="s">
        <v>860</v>
      </c>
      <c r="G3953">
        <v>1</v>
      </c>
      <c r="H3953">
        <v>1</v>
      </c>
      <c r="I3953" t="s">
        <v>861</v>
      </c>
      <c r="J3953" t="s">
        <v>882</v>
      </c>
      <c r="K3953" t="s">
        <v>913</v>
      </c>
      <c r="L3953">
        <v>2594439.36</v>
      </c>
    </row>
    <row r="3954" spans="1:12" x14ac:dyDescent="0.25">
      <c r="A3954" t="s">
        <v>4610</v>
      </c>
      <c r="B3954" t="s">
        <v>4606</v>
      </c>
      <c r="C3954" t="s">
        <v>3295</v>
      </c>
      <c r="D3954">
        <v>14.8</v>
      </c>
      <c r="E3954">
        <v>71.2</v>
      </c>
      <c r="F3954" t="s">
        <v>860</v>
      </c>
      <c r="G3954">
        <v>1</v>
      </c>
      <c r="H3954">
        <v>1</v>
      </c>
      <c r="I3954" t="s">
        <v>861</v>
      </c>
      <c r="J3954" t="s">
        <v>882</v>
      </c>
      <c r="K3954" t="s">
        <v>913</v>
      </c>
      <c r="L3954">
        <v>371454.37</v>
      </c>
    </row>
    <row r="3955" spans="1:12" x14ac:dyDescent="0.25">
      <c r="A3955" t="s">
        <v>4611</v>
      </c>
      <c r="B3955" t="s">
        <v>4606</v>
      </c>
      <c r="C3955" t="s">
        <v>3295</v>
      </c>
      <c r="D3955">
        <v>13.9</v>
      </c>
      <c r="E3955">
        <v>68.3</v>
      </c>
      <c r="F3955" t="s">
        <v>860</v>
      </c>
      <c r="G3955">
        <v>1</v>
      </c>
      <c r="H3955">
        <v>1</v>
      </c>
      <c r="I3955" t="s">
        <v>861</v>
      </c>
      <c r="J3955" t="s">
        <v>882</v>
      </c>
      <c r="K3955" t="s">
        <v>913</v>
      </c>
      <c r="L3955">
        <v>14682.69</v>
      </c>
    </row>
    <row r="3956" spans="1:12" x14ac:dyDescent="0.25">
      <c r="A3956" t="s">
        <v>4612</v>
      </c>
      <c r="B3956" t="s">
        <v>4606</v>
      </c>
      <c r="C3956" t="s">
        <v>3295</v>
      </c>
      <c r="D3956">
        <v>16.600000000000001</v>
      </c>
      <c r="E3956">
        <v>62.19</v>
      </c>
      <c r="F3956" t="s">
        <v>860</v>
      </c>
      <c r="G3956">
        <v>1</v>
      </c>
      <c r="H3956">
        <v>1</v>
      </c>
      <c r="I3956" t="s">
        <v>861</v>
      </c>
      <c r="J3956" t="s">
        <v>882</v>
      </c>
      <c r="K3956" t="s">
        <v>913</v>
      </c>
      <c r="L3956">
        <v>5715479.2000000002</v>
      </c>
    </row>
    <row r="3957" spans="1:12" x14ac:dyDescent="0.25">
      <c r="A3957" t="s">
        <v>4613</v>
      </c>
      <c r="B3957" t="s">
        <v>4606</v>
      </c>
      <c r="C3957" t="s">
        <v>3295</v>
      </c>
      <c r="D3957">
        <v>19</v>
      </c>
      <c r="E3957">
        <v>47</v>
      </c>
      <c r="F3957" t="s">
        <v>860</v>
      </c>
      <c r="G3957">
        <v>1</v>
      </c>
      <c r="H3957">
        <v>1</v>
      </c>
      <c r="I3957" t="s">
        <v>861</v>
      </c>
      <c r="J3957" t="s">
        <v>882</v>
      </c>
      <c r="K3957" t="s">
        <v>913</v>
      </c>
      <c r="L3957">
        <v>6982041.1900000004</v>
      </c>
    </row>
    <row r="3958" spans="1:12" x14ac:dyDescent="0.25">
      <c r="A3958" t="s">
        <v>4614</v>
      </c>
      <c r="B3958" t="s">
        <v>4606</v>
      </c>
      <c r="C3958" t="s">
        <v>3295</v>
      </c>
      <c r="D3958">
        <v>12.4</v>
      </c>
      <c r="E3958">
        <v>61.89</v>
      </c>
      <c r="F3958" t="s">
        <v>860</v>
      </c>
      <c r="G3958">
        <v>1</v>
      </c>
      <c r="H3958">
        <v>1</v>
      </c>
      <c r="I3958" t="s">
        <v>861</v>
      </c>
      <c r="J3958" t="s">
        <v>882</v>
      </c>
      <c r="K3958" t="s">
        <v>913</v>
      </c>
      <c r="L3958">
        <v>316042.05</v>
      </c>
    </row>
    <row r="3959" spans="1:12" x14ac:dyDescent="0.25">
      <c r="A3959" t="s">
        <v>4615</v>
      </c>
      <c r="B3959" t="s">
        <v>4606</v>
      </c>
      <c r="C3959" t="s">
        <v>3295</v>
      </c>
      <c r="D3959">
        <v>12.6</v>
      </c>
      <c r="E3959">
        <v>56.2</v>
      </c>
      <c r="F3959" t="s">
        <v>860</v>
      </c>
      <c r="G3959">
        <v>1</v>
      </c>
      <c r="H3959">
        <v>1</v>
      </c>
      <c r="I3959" t="s">
        <v>861</v>
      </c>
      <c r="J3959" t="s">
        <v>882</v>
      </c>
      <c r="K3959" t="s">
        <v>913</v>
      </c>
      <c r="L3959">
        <v>108463.37</v>
      </c>
    </row>
    <row r="3960" spans="1:12" x14ac:dyDescent="0.25">
      <c r="A3960" t="s">
        <v>4616</v>
      </c>
      <c r="B3960" t="s">
        <v>4606</v>
      </c>
      <c r="C3960" t="s">
        <v>3295</v>
      </c>
      <c r="D3960">
        <v>12.5</v>
      </c>
      <c r="E3960">
        <v>55.5</v>
      </c>
      <c r="F3960" t="s">
        <v>860</v>
      </c>
      <c r="G3960">
        <v>1</v>
      </c>
      <c r="H3960">
        <v>1</v>
      </c>
      <c r="I3960" t="s">
        <v>861</v>
      </c>
      <c r="J3960" t="s">
        <v>882</v>
      </c>
      <c r="K3960" t="s">
        <v>913</v>
      </c>
      <c r="L3960">
        <v>11729.69</v>
      </c>
    </row>
    <row r="3961" spans="1:12" x14ac:dyDescent="0.25">
      <c r="A3961" t="s">
        <v>4617</v>
      </c>
      <c r="B3961" t="s">
        <v>4606</v>
      </c>
      <c r="C3961" t="s">
        <v>3295</v>
      </c>
      <c r="D3961">
        <v>12.7</v>
      </c>
      <c r="E3961">
        <v>74.400000000000006</v>
      </c>
      <c r="F3961" t="s">
        <v>860</v>
      </c>
      <c r="G3961">
        <v>1</v>
      </c>
      <c r="H3961">
        <v>1</v>
      </c>
      <c r="I3961" t="s">
        <v>861</v>
      </c>
      <c r="J3961" t="s">
        <v>882</v>
      </c>
      <c r="K3961" t="s">
        <v>913</v>
      </c>
      <c r="L3961">
        <v>206331.95</v>
      </c>
    </row>
    <row r="3962" spans="1:12" x14ac:dyDescent="0.25">
      <c r="A3962" t="s">
        <v>584</v>
      </c>
      <c r="B3962" t="s">
        <v>4670</v>
      </c>
      <c r="C3962" t="s">
        <v>3295</v>
      </c>
      <c r="D3962">
        <v>33.1</v>
      </c>
      <c r="E3962">
        <v>13</v>
      </c>
      <c r="F3962" t="s">
        <v>860</v>
      </c>
      <c r="G3962">
        <v>1</v>
      </c>
      <c r="H3962">
        <v>2</v>
      </c>
      <c r="I3962" t="s">
        <v>993</v>
      </c>
      <c r="J3962" t="s">
        <v>2142</v>
      </c>
      <c r="K3962" t="s">
        <v>868</v>
      </c>
      <c r="L3962">
        <v>19794267.789999999</v>
      </c>
    </row>
    <row r="3963" spans="1:12" x14ac:dyDescent="0.25">
      <c r="A3963" t="s">
        <v>11191</v>
      </c>
      <c r="B3963" t="s">
        <v>4670</v>
      </c>
      <c r="C3963" t="s">
        <v>3295</v>
      </c>
      <c r="D3963">
        <v>27.7</v>
      </c>
      <c r="E3963">
        <v>19</v>
      </c>
      <c r="F3963" t="s">
        <v>860</v>
      </c>
      <c r="G3963">
        <v>2</v>
      </c>
      <c r="H3963">
        <v>1</v>
      </c>
      <c r="I3963" t="s">
        <v>993</v>
      </c>
      <c r="J3963" t="s">
        <v>2142</v>
      </c>
      <c r="K3963" t="s">
        <v>913</v>
      </c>
      <c r="L3963">
        <v>982321.05</v>
      </c>
    </row>
    <row r="3964" spans="1:12" x14ac:dyDescent="0.25">
      <c r="A3964" t="s">
        <v>735</v>
      </c>
      <c r="B3964" t="s">
        <v>4670</v>
      </c>
      <c r="C3964" t="s">
        <v>3295</v>
      </c>
      <c r="D3964">
        <v>34.799999999999997</v>
      </c>
      <c r="E3964">
        <v>19.600000000000001</v>
      </c>
      <c r="F3964" t="s">
        <v>1233</v>
      </c>
      <c r="G3964">
        <v>3</v>
      </c>
      <c r="H3964">
        <v>2</v>
      </c>
      <c r="I3964" t="s">
        <v>993</v>
      </c>
      <c r="J3964" t="s">
        <v>2142</v>
      </c>
      <c r="K3964" t="s">
        <v>913</v>
      </c>
      <c r="L3964">
        <v>7096376.8099999996</v>
      </c>
    </row>
    <row r="3965" spans="1:12" x14ac:dyDescent="0.25">
      <c r="A3965" t="s">
        <v>827</v>
      </c>
      <c r="B3965" t="s">
        <v>4670</v>
      </c>
      <c r="C3965" t="s">
        <v>3295</v>
      </c>
      <c r="D3965">
        <v>32</v>
      </c>
      <c r="E3965">
        <v>21.5</v>
      </c>
      <c r="F3965" t="s">
        <v>1233</v>
      </c>
      <c r="G3965">
        <v>3</v>
      </c>
      <c r="H3965">
        <v>2</v>
      </c>
      <c r="I3965" t="s">
        <v>993</v>
      </c>
      <c r="J3965" t="s">
        <v>2142</v>
      </c>
      <c r="K3965" t="s">
        <v>913</v>
      </c>
      <c r="L3965">
        <v>4276225.4800000004</v>
      </c>
    </row>
    <row r="3966" spans="1:12" x14ac:dyDescent="0.25">
      <c r="A3966" t="s">
        <v>4671</v>
      </c>
      <c r="B3966" t="s">
        <v>4670</v>
      </c>
      <c r="C3966" t="s">
        <v>3295</v>
      </c>
      <c r="D3966">
        <v>28.5</v>
      </c>
      <c r="E3966">
        <v>38.14</v>
      </c>
      <c r="F3966" t="s">
        <v>860</v>
      </c>
      <c r="G3966">
        <v>1</v>
      </c>
      <c r="H3966">
        <v>1</v>
      </c>
      <c r="I3966" t="s">
        <v>993</v>
      </c>
      <c r="J3966" t="s">
        <v>2142</v>
      </c>
      <c r="K3966" t="s">
        <v>913</v>
      </c>
      <c r="L3966">
        <v>220959.72</v>
      </c>
    </row>
    <row r="3967" spans="1:12" x14ac:dyDescent="0.25">
      <c r="A3967" t="s">
        <v>11192</v>
      </c>
      <c r="B3967" t="s">
        <v>4670</v>
      </c>
      <c r="C3967" t="s">
        <v>3295</v>
      </c>
      <c r="D3967">
        <v>33.4</v>
      </c>
      <c r="E3967">
        <v>16</v>
      </c>
      <c r="F3967" t="s">
        <v>867</v>
      </c>
      <c r="G3967">
        <v>2</v>
      </c>
      <c r="H3967">
        <v>1</v>
      </c>
      <c r="I3967" t="s">
        <v>993</v>
      </c>
      <c r="J3967" t="s">
        <v>2142</v>
      </c>
      <c r="K3967" t="s">
        <v>863</v>
      </c>
      <c r="L3967">
        <v>3644376.73</v>
      </c>
    </row>
    <row r="3968" spans="1:12" x14ac:dyDescent="0.25">
      <c r="A3968" t="s">
        <v>24</v>
      </c>
      <c r="B3968" t="s">
        <v>4670</v>
      </c>
      <c r="C3968" t="s">
        <v>3295</v>
      </c>
      <c r="D3968">
        <v>33.4</v>
      </c>
      <c r="E3968">
        <v>16</v>
      </c>
      <c r="F3968" t="s">
        <v>867</v>
      </c>
      <c r="G3968">
        <v>2</v>
      </c>
      <c r="H3968">
        <v>1</v>
      </c>
      <c r="I3968" t="s">
        <v>993</v>
      </c>
      <c r="J3968" t="s">
        <v>2142</v>
      </c>
      <c r="K3968" t="s">
        <v>863</v>
      </c>
      <c r="L3968">
        <v>11860717.869999999</v>
      </c>
    </row>
    <row r="3969" spans="1:12" x14ac:dyDescent="0.25">
      <c r="A3969" t="s">
        <v>707</v>
      </c>
      <c r="B3969" t="s">
        <v>4670</v>
      </c>
      <c r="C3969" t="s">
        <v>3295</v>
      </c>
      <c r="D3969">
        <v>30.3</v>
      </c>
      <c r="E3969">
        <v>12</v>
      </c>
      <c r="F3969" t="s">
        <v>860</v>
      </c>
      <c r="G3969">
        <v>2</v>
      </c>
      <c r="H3969">
        <v>1</v>
      </c>
      <c r="I3969" t="s">
        <v>993</v>
      </c>
      <c r="J3969" t="s">
        <v>2142</v>
      </c>
      <c r="K3969" t="s">
        <v>868</v>
      </c>
      <c r="L3969">
        <v>193259.64</v>
      </c>
    </row>
    <row r="3970" spans="1:12" x14ac:dyDescent="0.25">
      <c r="A3970" t="s">
        <v>762</v>
      </c>
      <c r="B3970" t="s">
        <v>4670</v>
      </c>
      <c r="C3970" t="s">
        <v>3295</v>
      </c>
      <c r="D3970">
        <v>29.4</v>
      </c>
      <c r="E3970">
        <v>12</v>
      </c>
      <c r="F3970" t="s">
        <v>865</v>
      </c>
      <c r="G3970">
        <v>2</v>
      </c>
      <c r="H3970">
        <v>1</v>
      </c>
      <c r="I3970" t="s">
        <v>993</v>
      </c>
      <c r="J3970" t="s">
        <v>2142</v>
      </c>
      <c r="K3970" t="s">
        <v>868</v>
      </c>
      <c r="L3970">
        <v>20435.36</v>
      </c>
    </row>
    <row r="3971" spans="1:12" x14ac:dyDescent="0.25">
      <c r="A3971" t="s">
        <v>11193</v>
      </c>
      <c r="B3971" t="s">
        <v>4670</v>
      </c>
      <c r="C3971" t="s">
        <v>3295</v>
      </c>
      <c r="D3971">
        <v>18.600000000000001</v>
      </c>
      <c r="E3971">
        <v>30.99</v>
      </c>
      <c r="F3971" t="s">
        <v>865</v>
      </c>
      <c r="G3971">
        <v>2</v>
      </c>
      <c r="H3971">
        <v>2</v>
      </c>
      <c r="I3971" t="s">
        <v>993</v>
      </c>
      <c r="J3971" t="s">
        <v>928</v>
      </c>
      <c r="K3971" t="s">
        <v>863</v>
      </c>
      <c r="L3971">
        <v>887176.05</v>
      </c>
    </row>
    <row r="3972" spans="1:12" x14ac:dyDescent="0.25">
      <c r="A3972" t="s">
        <v>4699</v>
      </c>
      <c r="B3972" t="s">
        <v>4670</v>
      </c>
      <c r="C3972" t="s">
        <v>3295</v>
      </c>
      <c r="D3972">
        <v>20.399999999999999</v>
      </c>
      <c r="E3972">
        <v>26.5</v>
      </c>
      <c r="F3972" t="s">
        <v>860</v>
      </c>
      <c r="G3972">
        <v>2</v>
      </c>
      <c r="H3972">
        <v>2</v>
      </c>
      <c r="I3972" t="s">
        <v>993</v>
      </c>
      <c r="J3972" t="s">
        <v>2142</v>
      </c>
      <c r="K3972" t="s">
        <v>913</v>
      </c>
      <c r="L3972">
        <v>553558.68000000005</v>
      </c>
    </row>
    <row r="3973" spans="1:12" x14ac:dyDescent="0.25">
      <c r="A3973" t="s">
        <v>27</v>
      </c>
      <c r="B3973" t="s">
        <v>4670</v>
      </c>
      <c r="C3973" t="s">
        <v>3295</v>
      </c>
      <c r="D3973">
        <v>30.8</v>
      </c>
      <c r="E3973">
        <v>23.97</v>
      </c>
      <c r="F3973" t="s">
        <v>865</v>
      </c>
      <c r="G3973">
        <v>2</v>
      </c>
      <c r="H3973">
        <v>3</v>
      </c>
      <c r="I3973" t="s">
        <v>993</v>
      </c>
      <c r="J3973" t="s">
        <v>2142</v>
      </c>
      <c r="K3973" t="s">
        <v>863</v>
      </c>
      <c r="L3973">
        <v>23264611.239999998</v>
      </c>
    </row>
    <row r="3974" spans="1:12" x14ac:dyDescent="0.25">
      <c r="A3974" t="s">
        <v>11194</v>
      </c>
      <c r="B3974" t="s">
        <v>4670</v>
      </c>
      <c r="C3974" t="s">
        <v>3295</v>
      </c>
      <c r="D3974">
        <v>21.2</v>
      </c>
      <c r="E3974">
        <v>22.08</v>
      </c>
      <c r="F3974" t="s">
        <v>860</v>
      </c>
      <c r="G3974">
        <v>2</v>
      </c>
      <c r="H3974">
        <v>1</v>
      </c>
      <c r="I3974" t="s">
        <v>993</v>
      </c>
      <c r="J3974" t="s">
        <v>2142</v>
      </c>
      <c r="K3974" t="s">
        <v>863</v>
      </c>
      <c r="L3974">
        <v>7543.21</v>
      </c>
    </row>
    <row r="3975" spans="1:12" x14ac:dyDescent="0.25">
      <c r="A3975" t="s">
        <v>4702</v>
      </c>
      <c r="B3975" t="s">
        <v>4670</v>
      </c>
      <c r="C3975" t="s">
        <v>3295</v>
      </c>
      <c r="D3975">
        <v>23.8</v>
      </c>
      <c r="E3975">
        <v>19.2</v>
      </c>
      <c r="F3975" t="s">
        <v>865</v>
      </c>
      <c r="G3975">
        <v>2</v>
      </c>
      <c r="H3975">
        <v>2</v>
      </c>
      <c r="I3975" t="s">
        <v>993</v>
      </c>
      <c r="J3975" t="s">
        <v>2142</v>
      </c>
      <c r="K3975" t="s">
        <v>863</v>
      </c>
      <c r="L3975">
        <v>2405247.9</v>
      </c>
    </row>
    <row r="3976" spans="1:12" x14ac:dyDescent="0.25">
      <c r="A3976" t="s">
        <v>4703</v>
      </c>
      <c r="B3976" t="s">
        <v>4670</v>
      </c>
      <c r="C3976" t="s">
        <v>3295</v>
      </c>
      <c r="D3976">
        <v>24.8</v>
      </c>
      <c r="E3976">
        <v>46.58</v>
      </c>
      <c r="F3976" t="s">
        <v>916</v>
      </c>
      <c r="G3976">
        <v>3</v>
      </c>
      <c r="H3976">
        <v>2</v>
      </c>
      <c r="I3976" t="s">
        <v>993</v>
      </c>
      <c r="J3976" t="s">
        <v>928</v>
      </c>
      <c r="K3976" t="s">
        <v>913</v>
      </c>
      <c r="L3976">
        <v>3485769.61</v>
      </c>
    </row>
    <row r="3977" spans="1:12" x14ac:dyDescent="0.25">
      <c r="A3977" t="s">
        <v>4704</v>
      </c>
      <c r="B3977" t="s">
        <v>4670</v>
      </c>
      <c r="C3977" t="s">
        <v>3295</v>
      </c>
      <c r="D3977">
        <v>22.3</v>
      </c>
      <c r="E3977">
        <v>33.4</v>
      </c>
      <c r="F3977" t="s">
        <v>860</v>
      </c>
      <c r="G3977">
        <v>2</v>
      </c>
      <c r="H3977">
        <v>2</v>
      </c>
      <c r="I3977" t="s">
        <v>993</v>
      </c>
      <c r="J3977" t="s">
        <v>928</v>
      </c>
      <c r="K3977" t="s">
        <v>863</v>
      </c>
      <c r="L3977">
        <v>2904755.32</v>
      </c>
    </row>
    <row r="3978" spans="1:12" x14ac:dyDescent="0.25">
      <c r="A3978" t="s">
        <v>4705</v>
      </c>
      <c r="B3978" t="s">
        <v>4670</v>
      </c>
      <c r="C3978" t="s">
        <v>3295</v>
      </c>
      <c r="D3978">
        <v>27.9</v>
      </c>
      <c r="E3978">
        <v>33.4</v>
      </c>
      <c r="F3978" t="s">
        <v>916</v>
      </c>
      <c r="G3978">
        <v>3</v>
      </c>
      <c r="H3978">
        <v>1</v>
      </c>
      <c r="I3978" t="s">
        <v>993</v>
      </c>
      <c r="J3978" t="s">
        <v>2142</v>
      </c>
      <c r="K3978" t="s">
        <v>913</v>
      </c>
      <c r="L3978">
        <v>194280.63</v>
      </c>
    </row>
    <row r="3979" spans="1:12" x14ac:dyDescent="0.25">
      <c r="A3979" t="s">
        <v>4706</v>
      </c>
      <c r="B3979" t="s">
        <v>4670</v>
      </c>
      <c r="C3979" t="s">
        <v>3295</v>
      </c>
      <c r="D3979">
        <v>30.4</v>
      </c>
      <c r="E3979">
        <v>17.809999999999999</v>
      </c>
      <c r="F3979" t="s">
        <v>860</v>
      </c>
      <c r="G3979">
        <v>2</v>
      </c>
      <c r="H3979">
        <v>2</v>
      </c>
      <c r="I3979" t="s">
        <v>993</v>
      </c>
      <c r="J3979" t="s">
        <v>2142</v>
      </c>
      <c r="K3979" t="s">
        <v>868</v>
      </c>
      <c r="L3979">
        <v>251585.02</v>
      </c>
    </row>
    <row r="3980" spans="1:12" x14ac:dyDescent="0.25">
      <c r="A3980" t="s">
        <v>4707</v>
      </c>
      <c r="B3980" t="s">
        <v>4670</v>
      </c>
      <c r="C3980" t="s">
        <v>3295</v>
      </c>
      <c r="D3980">
        <v>18</v>
      </c>
      <c r="E3980">
        <v>23</v>
      </c>
      <c r="F3980" t="s">
        <v>865</v>
      </c>
      <c r="G3980">
        <v>2</v>
      </c>
      <c r="H3980">
        <v>2</v>
      </c>
      <c r="I3980" t="s">
        <v>993</v>
      </c>
      <c r="J3980" t="s">
        <v>2142</v>
      </c>
      <c r="K3980" t="s">
        <v>868</v>
      </c>
      <c r="L3980">
        <v>72468.84</v>
      </c>
    </row>
    <row r="3981" spans="1:12" x14ac:dyDescent="0.25">
      <c r="A3981" t="s">
        <v>4708</v>
      </c>
      <c r="B3981" t="s">
        <v>4670</v>
      </c>
      <c r="C3981" t="s">
        <v>3295</v>
      </c>
      <c r="D3981">
        <v>29.4</v>
      </c>
      <c r="E3981">
        <v>28.6</v>
      </c>
      <c r="F3981" t="s">
        <v>860</v>
      </c>
      <c r="G3981">
        <v>2</v>
      </c>
      <c r="H3981">
        <v>3</v>
      </c>
      <c r="I3981" t="s">
        <v>993</v>
      </c>
      <c r="J3981" t="s">
        <v>2142</v>
      </c>
      <c r="K3981" t="s">
        <v>863</v>
      </c>
      <c r="L3981">
        <v>5619010.0099999998</v>
      </c>
    </row>
    <row r="3982" spans="1:12" x14ac:dyDescent="0.25">
      <c r="A3982" t="s">
        <v>824</v>
      </c>
      <c r="B3982" t="s">
        <v>4670</v>
      </c>
      <c r="C3982" t="s">
        <v>3295</v>
      </c>
      <c r="D3982">
        <v>31</v>
      </c>
      <c r="E3982">
        <v>43.2</v>
      </c>
      <c r="F3982" t="s">
        <v>920</v>
      </c>
      <c r="G3982">
        <v>3</v>
      </c>
      <c r="H3982">
        <v>1</v>
      </c>
      <c r="I3982" t="s">
        <v>993</v>
      </c>
      <c r="J3982" t="s">
        <v>928</v>
      </c>
      <c r="K3982" t="s">
        <v>913</v>
      </c>
      <c r="L3982">
        <v>3210935.5</v>
      </c>
    </row>
    <row r="3983" spans="1:12" x14ac:dyDescent="0.25">
      <c r="A3983" t="s">
        <v>4710</v>
      </c>
      <c r="B3983" t="s">
        <v>4670</v>
      </c>
      <c r="C3983" t="s">
        <v>3295</v>
      </c>
      <c r="D3983">
        <v>21.2</v>
      </c>
      <c r="E3983">
        <v>42.01</v>
      </c>
      <c r="F3983" t="s">
        <v>865</v>
      </c>
      <c r="G3983">
        <v>2</v>
      </c>
      <c r="H3983">
        <v>1</v>
      </c>
      <c r="I3983" t="s">
        <v>993</v>
      </c>
      <c r="J3983" t="s">
        <v>2142</v>
      </c>
      <c r="K3983" t="s">
        <v>868</v>
      </c>
      <c r="L3983">
        <v>1697733.83</v>
      </c>
    </row>
    <row r="3984" spans="1:12" x14ac:dyDescent="0.25">
      <c r="A3984" t="s">
        <v>11195</v>
      </c>
      <c r="B3984" t="s">
        <v>4670</v>
      </c>
      <c r="C3984" t="s">
        <v>3295</v>
      </c>
      <c r="D3984">
        <v>22.5</v>
      </c>
      <c r="E3984">
        <v>17.43</v>
      </c>
      <c r="F3984" t="s">
        <v>865</v>
      </c>
      <c r="G3984">
        <v>2</v>
      </c>
      <c r="H3984">
        <v>2</v>
      </c>
      <c r="I3984" t="s">
        <v>993</v>
      </c>
      <c r="J3984" t="s">
        <v>928</v>
      </c>
      <c r="K3984" t="s">
        <v>863</v>
      </c>
      <c r="L3984">
        <v>6041699.6600000001</v>
      </c>
    </row>
    <row r="3985" spans="1:12" x14ac:dyDescent="0.25">
      <c r="A3985" t="s">
        <v>11196</v>
      </c>
      <c r="B3985" t="s">
        <v>4670</v>
      </c>
      <c r="C3985" t="s">
        <v>3295</v>
      </c>
      <c r="D3985">
        <v>27.9</v>
      </c>
      <c r="E3985">
        <v>28.9</v>
      </c>
      <c r="F3985" t="s">
        <v>920</v>
      </c>
      <c r="G3985">
        <v>3</v>
      </c>
      <c r="H3985">
        <v>2</v>
      </c>
      <c r="I3985" t="s">
        <v>993</v>
      </c>
      <c r="J3985" t="s">
        <v>2142</v>
      </c>
      <c r="K3985" t="s">
        <v>913</v>
      </c>
      <c r="L3985">
        <v>23268.34</v>
      </c>
    </row>
    <row r="3986" spans="1:12" x14ac:dyDescent="0.25">
      <c r="A3986" t="s">
        <v>11197</v>
      </c>
      <c r="B3986" t="s">
        <v>4670</v>
      </c>
      <c r="C3986" t="s">
        <v>3295</v>
      </c>
      <c r="D3986">
        <v>21.6</v>
      </c>
      <c r="E3986">
        <v>39.5</v>
      </c>
      <c r="F3986" t="s">
        <v>860</v>
      </c>
      <c r="G3986">
        <v>1</v>
      </c>
      <c r="H3986">
        <v>1</v>
      </c>
      <c r="I3986" t="s">
        <v>993</v>
      </c>
      <c r="J3986" t="s">
        <v>928</v>
      </c>
      <c r="K3986" t="s">
        <v>863</v>
      </c>
      <c r="L3986">
        <v>471042.21</v>
      </c>
    </row>
    <row r="3987" spans="1:12" x14ac:dyDescent="0.25">
      <c r="A3987" t="s">
        <v>11198</v>
      </c>
      <c r="B3987" t="s">
        <v>4670</v>
      </c>
      <c r="C3987" t="s">
        <v>3295</v>
      </c>
      <c r="D3987">
        <v>26.4</v>
      </c>
      <c r="E3987">
        <v>20.8</v>
      </c>
      <c r="F3987" t="s">
        <v>1233</v>
      </c>
      <c r="G3987">
        <v>3</v>
      </c>
      <c r="H3987">
        <v>1</v>
      </c>
      <c r="I3987" t="s">
        <v>993</v>
      </c>
      <c r="J3987" t="s">
        <v>928</v>
      </c>
      <c r="K3987" t="s">
        <v>868</v>
      </c>
      <c r="L3987">
        <v>1486506.18</v>
      </c>
    </row>
    <row r="3988" spans="1:12" x14ac:dyDescent="0.25">
      <c r="A3988" t="s">
        <v>11199</v>
      </c>
      <c r="B3988" t="s">
        <v>4670</v>
      </c>
      <c r="C3988" t="s">
        <v>3295</v>
      </c>
      <c r="D3988">
        <v>19.600000000000001</v>
      </c>
      <c r="E3988">
        <v>46.07</v>
      </c>
      <c r="F3988" t="s">
        <v>865</v>
      </c>
      <c r="G3988">
        <v>2</v>
      </c>
      <c r="H3988">
        <v>2</v>
      </c>
      <c r="I3988" t="s">
        <v>993</v>
      </c>
      <c r="J3988" t="s">
        <v>928</v>
      </c>
      <c r="K3988" t="s">
        <v>863</v>
      </c>
      <c r="L3988">
        <v>789977.1</v>
      </c>
    </row>
    <row r="3989" spans="1:12" x14ac:dyDescent="0.25">
      <c r="A3989" t="s">
        <v>4711</v>
      </c>
      <c r="B3989" t="s">
        <v>4670</v>
      </c>
      <c r="C3989" t="s">
        <v>3295</v>
      </c>
      <c r="D3989">
        <v>26.4</v>
      </c>
      <c r="E3989">
        <v>20.8</v>
      </c>
      <c r="F3989" t="s">
        <v>1233</v>
      </c>
      <c r="G3989">
        <v>3</v>
      </c>
      <c r="H3989">
        <v>1</v>
      </c>
      <c r="I3989" t="s">
        <v>993</v>
      </c>
      <c r="J3989" t="s">
        <v>928</v>
      </c>
      <c r="K3989" t="s">
        <v>868</v>
      </c>
      <c r="L3989">
        <v>172774.39</v>
      </c>
    </row>
    <row r="3990" spans="1:12" x14ac:dyDescent="0.25">
      <c r="A3990" t="s">
        <v>4712</v>
      </c>
      <c r="B3990" t="s">
        <v>4670</v>
      </c>
      <c r="C3990" t="s">
        <v>3295</v>
      </c>
      <c r="D3990">
        <v>15.7</v>
      </c>
      <c r="E3990">
        <v>30.99</v>
      </c>
      <c r="F3990" t="s">
        <v>865</v>
      </c>
      <c r="G3990">
        <v>2</v>
      </c>
      <c r="H3990">
        <v>2</v>
      </c>
      <c r="I3990" t="s">
        <v>993</v>
      </c>
      <c r="J3990" t="s">
        <v>928</v>
      </c>
      <c r="K3990" t="s">
        <v>863</v>
      </c>
      <c r="L3990">
        <v>296994</v>
      </c>
    </row>
    <row r="3991" spans="1:12" x14ac:dyDescent="0.25">
      <c r="A3991" t="s">
        <v>4713</v>
      </c>
      <c r="B3991" t="s">
        <v>4670</v>
      </c>
      <c r="C3991" t="s">
        <v>3295</v>
      </c>
      <c r="D3991">
        <v>19.600000000000001</v>
      </c>
      <c r="E3991">
        <v>30.99</v>
      </c>
      <c r="F3991" t="s">
        <v>860</v>
      </c>
      <c r="G3991">
        <v>1</v>
      </c>
      <c r="H3991">
        <v>1</v>
      </c>
      <c r="I3991" t="s">
        <v>993</v>
      </c>
      <c r="J3991" t="s">
        <v>2142</v>
      </c>
      <c r="K3991" t="s">
        <v>863</v>
      </c>
      <c r="L3991">
        <v>289595.65000000002</v>
      </c>
    </row>
    <row r="3992" spans="1:12" x14ac:dyDescent="0.25">
      <c r="A3992" t="s">
        <v>11200</v>
      </c>
      <c r="B3992" t="s">
        <v>4670</v>
      </c>
      <c r="C3992" t="s">
        <v>3295</v>
      </c>
      <c r="D3992">
        <v>18.399999999999999</v>
      </c>
      <c r="E3992">
        <v>23</v>
      </c>
      <c r="F3992" t="s">
        <v>865</v>
      </c>
      <c r="G3992">
        <v>2</v>
      </c>
      <c r="H3992">
        <v>2</v>
      </c>
      <c r="I3992" t="s">
        <v>993</v>
      </c>
      <c r="J3992" t="s">
        <v>2142</v>
      </c>
      <c r="K3992" t="s">
        <v>868</v>
      </c>
      <c r="L3992">
        <v>276469.69</v>
      </c>
    </row>
    <row r="3993" spans="1:12" x14ac:dyDescent="0.25">
      <c r="A3993" t="s">
        <v>4714</v>
      </c>
      <c r="B3993" t="s">
        <v>4670</v>
      </c>
      <c r="C3993" t="s">
        <v>3295</v>
      </c>
      <c r="D3993">
        <v>21.2</v>
      </c>
      <c r="E3993">
        <v>22.08</v>
      </c>
      <c r="F3993" t="s">
        <v>860</v>
      </c>
      <c r="G3993">
        <v>2</v>
      </c>
      <c r="H3993">
        <v>1</v>
      </c>
      <c r="I3993" t="s">
        <v>993</v>
      </c>
      <c r="J3993" t="s">
        <v>2142</v>
      </c>
      <c r="K3993" t="s">
        <v>863</v>
      </c>
      <c r="L3993">
        <v>1212304.24</v>
      </c>
    </row>
    <row r="3994" spans="1:12" x14ac:dyDescent="0.25">
      <c r="A3994" t="s">
        <v>11201</v>
      </c>
      <c r="B3994" t="s">
        <v>4670</v>
      </c>
      <c r="C3994" t="s">
        <v>3295</v>
      </c>
      <c r="D3994">
        <v>18.8</v>
      </c>
      <c r="E3994">
        <v>27.02</v>
      </c>
      <c r="F3994" t="s">
        <v>916</v>
      </c>
      <c r="G3994">
        <v>3</v>
      </c>
      <c r="H3994">
        <v>2</v>
      </c>
      <c r="I3994" t="s">
        <v>993</v>
      </c>
      <c r="J3994" t="s">
        <v>2142</v>
      </c>
      <c r="K3994" t="s">
        <v>913</v>
      </c>
      <c r="L3994">
        <v>864471.13</v>
      </c>
    </row>
    <row r="3995" spans="1:12" x14ac:dyDescent="0.25">
      <c r="A3995" t="s">
        <v>11202</v>
      </c>
      <c r="B3995" t="s">
        <v>4670</v>
      </c>
      <c r="C3995" t="s">
        <v>3295</v>
      </c>
      <c r="D3995">
        <v>35.299999999999997</v>
      </c>
      <c r="E3995">
        <v>15.5</v>
      </c>
      <c r="F3995" t="s">
        <v>867</v>
      </c>
      <c r="G3995">
        <v>2</v>
      </c>
      <c r="H3995">
        <v>1</v>
      </c>
      <c r="I3995" t="s">
        <v>993</v>
      </c>
      <c r="J3995" t="s">
        <v>2142</v>
      </c>
      <c r="K3995" t="s">
        <v>863</v>
      </c>
      <c r="L3995">
        <v>858336.72</v>
      </c>
    </row>
    <row r="3996" spans="1:12" x14ac:dyDescent="0.25">
      <c r="A3996" t="s">
        <v>553</v>
      </c>
      <c r="B3996" t="s">
        <v>4670</v>
      </c>
      <c r="C3996" t="s">
        <v>3295</v>
      </c>
      <c r="D3996">
        <v>32.5</v>
      </c>
      <c r="E3996">
        <v>26</v>
      </c>
      <c r="F3996" t="s">
        <v>867</v>
      </c>
      <c r="G3996">
        <v>2</v>
      </c>
      <c r="H3996">
        <v>1</v>
      </c>
      <c r="I3996" t="s">
        <v>993</v>
      </c>
      <c r="J3996" t="s">
        <v>2142</v>
      </c>
      <c r="K3996" t="s">
        <v>868</v>
      </c>
      <c r="L3996">
        <v>10220595.83</v>
      </c>
    </row>
    <row r="3997" spans="1:12" x14ac:dyDescent="0.25">
      <c r="A3997" t="s">
        <v>11203</v>
      </c>
      <c r="B3997" t="s">
        <v>4670</v>
      </c>
      <c r="C3997" t="s">
        <v>3295</v>
      </c>
      <c r="D3997">
        <v>32.9</v>
      </c>
      <c r="E3997">
        <v>15.5</v>
      </c>
      <c r="F3997" t="s">
        <v>867</v>
      </c>
      <c r="G3997">
        <v>2</v>
      </c>
      <c r="H3997">
        <v>1</v>
      </c>
      <c r="I3997" t="s">
        <v>993</v>
      </c>
      <c r="J3997" t="s">
        <v>2142</v>
      </c>
      <c r="K3997" t="s">
        <v>863</v>
      </c>
      <c r="L3997">
        <v>7399.29</v>
      </c>
    </row>
    <row r="3998" spans="1:12" x14ac:dyDescent="0.25">
      <c r="A3998" t="s">
        <v>481</v>
      </c>
      <c r="B3998" t="s">
        <v>4670</v>
      </c>
      <c r="C3998" t="s">
        <v>3295</v>
      </c>
      <c r="D3998">
        <v>33.5</v>
      </c>
      <c r="E3998">
        <v>18.59</v>
      </c>
      <c r="F3998" t="s">
        <v>865</v>
      </c>
      <c r="G3998">
        <v>2</v>
      </c>
      <c r="H3998">
        <v>1</v>
      </c>
      <c r="I3998" t="s">
        <v>993</v>
      </c>
      <c r="J3998" t="s">
        <v>2142</v>
      </c>
      <c r="K3998" t="s">
        <v>868</v>
      </c>
      <c r="L3998">
        <v>6303643.1200000001</v>
      </c>
    </row>
    <row r="3999" spans="1:12" x14ac:dyDescent="0.25">
      <c r="A3999" t="s">
        <v>11204</v>
      </c>
      <c r="B3999" t="s">
        <v>4670</v>
      </c>
      <c r="C3999" t="s">
        <v>3295</v>
      </c>
      <c r="D3999">
        <v>34.5</v>
      </c>
      <c r="E3999">
        <v>18.600000000000001</v>
      </c>
      <c r="F3999" t="s">
        <v>860</v>
      </c>
      <c r="G3999">
        <v>2</v>
      </c>
      <c r="H3999">
        <v>1</v>
      </c>
      <c r="I3999" t="s">
        <v>993</v>
      </c>
      <c r="J3999" t="s">
        <v>2142</v>
      </c>
      <c r="K3999" t="s">
        <v>863</v>
      </c>
      <c r="L3999">
        <v>491504.66</v>
      </c>
    </row>
    <row r="4000" spans="1:12" x14ac:dyDescent="0.25">
      <c r="A4000" t="s">
        <v>11205</v>
      </c>
      <c r="B4000" t="s">
        <v>4670</v>
      </c>
      <c r="C4000" t="s">
        <v>3295</v>
      </c>
      <c r="D4000">
        <v>27</v>
      </c>
      <c r="E4000">
        <v>12.64</v>
      </c>
      <c r="F4000" t="s">
        <v>860</v>
      </c>
      <c r="G4000">
        <v>1</v>
      </c>
      <c r="H4000">
        <v>1</v>
      </c>
      <c r="I4000" t="s">
        <v>993</v>
      </c>
      <c r="J4000" t="s">
        <v>928</v>
      </c>
      <c r="K4000" t="s">
        <v>863</v>
      </c>
      <c r="L4000">
        <v>381.76</v>
      </c>
    </row>
    <row r="4001" spans="1:12" x14ac:dyDescent="0.25">
      <c r="A4001" t="s">
        <v>11206</v>
      </c>
      <c r="B4001" t="s">
        <v>4670</v>
      </c>
      <c r="C4001" t="s">
        <v>3295</v>
      </c>
      <c r="D4001">
        <v>25.6</v>
      </c>
      <c r="E4001">
        <v>16.64</v>
      </c>
      <c r="F4001" t="s">
        <v>860</v>
      </c>
      <c r="G4001">
        <v>1</v>
      </c>
      <c r="H4001">
        <v>1</v>
      </c>
      <c r="I4001" t="s">
        <v>928</v>
      </c>
      <c r="J4001" t="s">
        <v>928</v>
      </c>
      <c r="K4001" t="s">
        <v>863</v>
      </c>
      <c r="L4001">
        <v>234.83</v>
      </c>
    </row>
    <row r="4002" spans="1:12" x14ac:dyDescent="0.25">
      <c r="A4002" t="s">
        <v>11207</v>
      </c>
      <c r="B4002" t="s">
        <v>4670</v>
      </c>
      <c r="C4002" t="s">
        <v>3295</v>
      </c>
      <c r="D4002">
        <v>20.9</v>
      </c>
      <c r="E4002">
        <v>13.69</v>
      </c>
      <c r="F4002" t="s">
        <v>860</v>
      </c>
      <c r="G4002">
        <v>1</v>
      </c>
      <c r="H4002">
        <v>1</v>
      </c>
      <c r="I4002" t="s">
        <v>861</v>
      </c>
      <c r="J4002" t="s">
        <v>882</v>
      </c>
      <c r="K4002" t="s">
        <v>863</v>
      </c>
      <c r="L4002">
        <v>6246.28</v>
      </c>
    </row>
    <row r="4003" spans="1:12" x14ac:dyDescent="0.25">
      <c r="A4003" t="s">
        <v>7600</v>
      </c>
      <c r="B4003" t="s">
        <v>4670</v>
      </c>
      <c r="C4003" t="s">
        <v>3295</v>
      </c>
      <c r="D4003">
        <v>25.1</v>
      </c>
      <c r="E4003">
        <v>25.8</v>
      </c>
      <c r="F4003" t="s">
        <v>860</v>
      </c>
      <c r="G4003">
        <v>2</v>
      </c>
      <c r="H4003">
        <v>1</v>
      </c>
      <c r="I4003" t="s">
        <v>993</v>
      </c>
      <c r="J4003" t="s">
        <v>994</v>
      </c>
      <c r="K4003" t="s">
        <v>863</v>
      </c>
      <c r="L4003">
        <v>17430.09</v>
      </c>
    </row>
    <row r="4004" spans="1:12" x14ac:dyDescent="0.25">
      <c r="A4004" t="s">
        <v>7601</v>
      </c>
      <c r="B4004" t="s">
        <v>4670</v>
      </c>
      <c r="C4004" t="s">
        <v>3295</v>
      </c>
      <c r="D4004">
        <v>26.7</v>
      </c>
      <c r="E4004">
        <v>14</v>
      </c>
      <c r="F4004" t="s">
        <v>860</v>
      </c>
      <c r="G4004">
        <v>2</v>
      </c>
      <c r="H4004">
        <v>1</v>
      </c>
      <c r="I4004" t="s">
        <v>993</v>
      </c>
      <c r="J4004" t="s">
        <v>994</v>
      </c>
      <c r="K4004" t="s">
        <v>863</v>
      </c>
      <c r="L4004">
        <v>2010700.01</v>
      </c>
    </row>
    <row r="4005" spans="1:12" x14ac:dyDescent="0.25">
      <c r="A4005" t="s">
        <v>7602</v>
      </c>
      <c r="B4005" t="s">
        <v>4670</v>
      </c>
      <c r="C4005" t="s">
        <v>3295</v>
      </c>
      <c r="D4005">
        <v>27.8</v>
      </c>
      <c r="E4005">
        <v>11</v>
      </c>
      <c r="F4005" t="s">
        <v>860</v>
      </c>
      <c r="G4005">
        <v>1</v>
      </c>
      <c r="H4005">
        <v>2</v>
      </c>
      <c r="I4005" t="s">
        <v>993</v>
      </c>
      <c r="J4005" t="s">
        <v>994</v>
      </c>
      <c r="K4005" t="s">
        <v>863</v>
      </c>
      <c r="L4005">
        <v>21348.22</v>
      </c>
    </row>
    <row r="4006" spans="1:12" x14ac:dyDescent="0.25">
      <c r="A4006" t="s">
        <v>7603</v>
      </c>
      <c r="B4006" t="s">
        <v>4670</v>
      </c>
      <c r="C4006" t="s">
        <v>3295</v>
      </c>
      <c r="D4006">
        <v>26.5</v>
      </c>
      <c r="E4006">
        <v>25.8</v>
      </c>
      <c r="F4006" t="s">
        <v>860</v>
      </c>
      <c r="G4006">
        <v>2</v>
      </c>
      <c r="H4006">
        <v>1</v>
      </c>
      <c r="I4006" t="s">
        <v>993</v>
      </c>
      <c r="J4006" t="s">
        <v>994</v>
      </c>
      <c r="K4006" t="s">
        <v>863</v>
      </c>
      <c r="L4006">
        <v>160768.75</v>
      </c>
    </row>
    <row r="4007" spans="1:12" x14ac:dyDescent="0.25">
      <c r="A4007" t="s">
        <v>7604</v>
      </c>
      <c r="B4007" t="s">
        <v>4670</v>
      </c>
      <c r="C4007" t="s">
        <v>3295</v>
      </c>
      <c r="D4007">
        <v>23.9</v>
      </c>
      <c r="E4007">
        <v>17</v>
      </c>
      <c r="F4007" t="s">
        <v>860</v>
      </c>
      <c r="G4007">
        <v>2</v>
      </c>
      <c r="H4007">
        <v>1</v>
      </c>
      <c r="I4007" t="s">
        <v>993</v>
      </c>
      <c r="J4007" t="s">
        <v>994</v>
      </c>
      <c r="K4007" t="s">
        <v>863</v>
      </c>
      <c r="L4007">
        <v>124114.79</v>
      </c>
    </row>
    <row r="4008" spans="1:12" x14ac:dyDescent="0.25">
      <c r="A4008" t="s">
        <v>11208</v>
      </c>
      <c r="B4008" t="s">
        <v>4670</v>
      </c>
      <c r="C4008" t="s">
        <v>3295</v>
      </c>
      <c r="D4008">
        <v>23.1</v>
      </c>
      <c r="E4008">
        <v>12</v>
      </c>
      <c r="F4008" t="s">
        <v>916</v>
      </c>
      <c r="G4008">
        <v>3</v>
      </c>
      <c r="H4008">
        <v>1</v>
      </c>
      <c r="I4008" t="s">
        <v>993</v>
      </c>
      <c r="J4008" t="s">
        <v>928</v>
      </c>
      <c r="K4008" t="s">
        <v>863</v>
      </c>
      <c r="L4008">
        <v>39898.74</v>
      </c>
    </row>
    <row r="4009" spans="1:12" x14ac:dyDescent="0.25">
      <c r="A4009" t="s">
        <v>11209</v>
      </c>
      <c r="B4009" t="s">
        <v>4670</v>
      </c>
      <c r="C4009" t="s">
        <v>3295</v>
      </c>
      <c r="D4009">
        <v>23.1</v>
      </c>
      <c r="E4009">
        <v>12</v>
      </c>
      <c r="F4009" t="s">
        <v>916</v>
      </c>
      <c r="G4009">
        <v>3</v>
      </c>
      <c r="H4009">
        <v>1</v>
      </c>
      <c r="I4009" t="s">
        <v>993</v>
      </c>
      <c r="J4009" t="s">
        <v>928</v>
      </c>
      <c r="K4009" t="s">
        <v>863</v>
      </c>
      <c r="L4009">
        <v>1264.1099999999999</v>
      </c>
    </row>
    <row r="4010" spans="1:12" x14ac:dyDescent="0.25">
      <c r="A4010" t="s">
        <v>35</v>
      </c>
      <c r="B4010" t="s">
        <v>4670</v>
      </c>
      <c r="C4010" t="s">
        <v>3295</v>
      </c>
      <c r="D4010">
        <v>32.9</v>
      </c>
      <c r="E4010">
        <v>56.63</v>
      </c>
      <c r="F4010" t="s">
        <v>860</v>
      </c>
      <c r="G4010">
        <v>1</v>
      </c>
      <c r="H4010">
        <v>2</v>
      </c>
      <c r="I4010" t="s">
        <v>993</v>
      </c>
      <c r="J4010" t="s">
        <v>928</v>
      </c>
      <c r="K4010" t="s">
        <v>863</v>
      </c>
      <c r="L4010">
        <v>12197802.66</v>
      </c>
    </row>
    <row r="4011" spans="1:12" x14ac:dyDescent="0.25">
      <c r="A4011" t="s">
        <v>11210</v>
      </c>
      <c r="B4011" t="s">
        <v>4670</v>
      </c>
      <c r="C4011" t="s">
        <v>3295</v>
      </c>
      <c r="D4011">
        <v>24.1</v>
      </c>
      <c r="E4011">
        <v>27.1</v>
      </c>
      <c r="F4011" t="s">
        <v>916</v>
      </c>
      <c r="G4011">
        <v>3</v>
      </c>
      <c r="H4011">
        <v>1</v>
      </c>
      <c r="I4011" t="s">
        <v>993</v>
      </c>
      <c r="J4011" t="s">
        <v>928</v>
      </c>
      <c r="K4011" t="s">
        <v>863</v>
      </c>
      <c r="L4011">
        <v>916328.36</v>
      </c>
    </row>
    <row r="4012" spans="1:12" x14ac:dyDescent="0.25">
      <c r="A4012" t="s">
        <v>11211</v>
      </c>
      <c r="B4012" t="s">
        <v>4670</v>
      </c>
      <c r="C4012" t="s">
        <v>3295</v>
      </c>
      <c r="D4012">
        <v>25.5</v>
      </c>
      <c r="E4012">
        <v>14.9</v>
      </c>
      <c r="F4012" t="s">
        <v>916</v>
      </c>
      <c r="G4012">
        <v>3</v>
      </c>
      <c r="H4012">
        <v>1</v>
      </c>
      <c r="I4012" t="s">
        <v>993</v>
      </c>
      <c r="J4012" t="s">
        <v>2142</v>
      </c>
      <c r="K4012" t="s">
        <v>913</v>
      </c>
      <c r="L4012">
        <v>16356.71</v>
      </c>
    </row>
    <row r="4013" spans="1:12" x14ac:dyDescent="0.25">
      <c r="A4013" t="s">
        <v>11212</v>
      </c>
      <c r="B4013" t="s">
        <v>4670</v>
      </c>
      <c r="C4013" t="s">
        <v>3295</v>
      </c>
      <c r="D4013">
        <v>26.7</v>
      </c>
      <c r="E4013">
        <v>11.4</v>
      </c>
      <c r="F4013" t="s">
        <v>867</v>
      </c>
      <c r="G4013">
        <v>3</v>
      </c>
      <c r="H4013">
        <v>1</v>
      </c>
      <c r="I4013" t="s">
        <v>993</v>
      </c>
      <c r="J4013" t="s">
        <v>2142</v>
      </c>
      <c r="K4013" t="s">
        <v>868</v>
      </c>
      <c r="L4013">
        <v>3009542.68</v>
      </c>
    </row>
    <row r="4014" spans="1:12" x14ac:dyDescent="0.25">
      <c r="A4014" t="s">
        <v>11213</v>
      </c>
      <c r="B4014" t="s">
        <v>4670</v>
      </c>
      <c r="C4014" t="s">
        <v>3295</v>
      </c>
      <c r="D4014">
        <v>22.6</v>
      </c>
      <c r="E4014">
        <v>24</v>
      </c>
      <c r="F4014" t="s">
        <v>865</v>
      </c>
      <c r="G4014">
        <v>3</v>
      </c>
      <c r="H4014">
        <v>1</v>
      </c>
      <c r="I4014" t="s">
        <v>993</v>
      </c>
      <c r="J4014" t="s">
        <v>2142</v>
      </c>
      <c r="K4014" t="s">
        <v>868</v>
      </c>
      <c r="L4014">
        <v>128078.23</v>
      </c>
    </row>
    <row r="4015" spans="1:12" x14ac:dyDescent="0.25">
      <c r="A4015" t="s">
        <v>11214</v>
      </c>
      <c r="B4015" t="s">
        <v>4670</v>
      </c>
      <c r="C4015" t="s">
        <v>3295</v>
      </c>
      <c r="D4015">
        <v>20.2</v>
      </c>
      <c r="E4015">
        <v>30.5</v>
      </c>
      <c r="F4015" t="s">
        <v>860</v>
      </c>
      <c r="G4015">
        <v>1</v>
      </c>
      <c r="H4015">
        <v>1</v>
      </c>
      <c r="I4015" t="s">
        <v>993</v>
      </c>
      <c r="J4015" t="s">
        <v>2142</v>
      </c>
      <c r="K4015" t="s">
        <v>863</v>
      </c>
      <c r="L4015">
        <v>400739.28</v>
      </c>
    </row>
    <row r="4016" spans="1:12" x14ac:dyDescent="0.25">
      <c r="A4016" t="s">
        <v>11215</v>
      </c>
      <c r="B4016" t="s">
        <v>4670</v>
      </c>
      <c r="C4016" t="s">
        <v>3295</v>
      </c>
      <c r="D4016">
        <v>29.4</v>
      </c>
      <c r="E4016">
        <v>16</v>
      </c>
      <c r="F4016" t="s">
        <v>867</v>
      </c>
      <c r="G4016">
        <v>2</v>
      </c>
      <c r="H4016">
        <v>1</v>
      </c>
      <c r="I4016" t="s">
        <v>993</v>
      </c>
      <c r="J4016" t="s">
        <v>928</v>
      </c>
      <c r="K4016" t="s">
        <v>863</v>
      </c>
      <c r="L4016">
        <v>1497392.7</v>
      </c>
    </row>
    <row r="4017" spans="1:12" x14ac:dyDescent="0.25">
      <c r="A4017" t="s">
        <v>11216</v>
      </c>
      <c r="B4017" t="s">
        <v>4670</v>
      </c>
      <c r="C4017" t="s">
        <v>3295</v>
      </c>
      <c r="D4017">
        <v>22.6</v>
      </c>
      <c r="E4017">
        <v>13.6</v>
      </c>
      <c r="F4017" t="s">
        <v>865</v>
      </c>
      <c r="G4017">
        <v>2</v>
      </c>
      <c r="H4017">
        <v>1</v>
      </c>
      <c r="I4017" t="s">
        <v>993</v>
      </c>
      <c r="J4017" t="s">
        <v>2142</v>
      </c>
      <c r="K4017" t="s">
        <v>868</v>
      </c>
      <c r="L4017">
        <v>657049.02</v>
      </c>
    </row>
    <row r="4018" spans="1:12" x14ac:dyDescent="0.25">
      <c r="A4018" t="s">
        <v>11217</v>
      </c>
      <c r="B4018" t="s">
        <v>4670</v>
      </c>
      <c r="C4018" t="s">
        <v>3295</v>
      </c>
      <c r="D4018">
        <v>22.4</v>
      </c>
      <c r="E4018">
        <v>12.99</v>
      </c>
      <c r="F4018" t="s">
        <v>865</v>
      </c>
      <c r="G4018">
        <v>2</v>
      </c>
      <c r="H4018">
        <v>1</v>
      </c>
      <c r="I4018" t="s">
        <v>993</v>
      </c>
      <c r="J4018" t="s">
        <v>2142</v>
      </c>
      <c r="K4018" t="s">
        <v>868</v>
      </c>
      <c r="L4018">
        <v>555034.99</v>
      </c>
    </row>
    <row r="4019" spans="1:12" x14ac:dyDescent="0.25">
      <c r="A4019" t="s">
        <v>11218</v>
      </c>
      <c r="B4019" t="s">
        <v>4670</v>
      </c>
      <c r="C4019" t="s">
        <v>3295</v>
      </c>
      <c r="D4019">
        <v>24.2</v>
      </c>
      <c r="E4019">
        <v>11.2</v>
      </c>
      <c r="F4019" t="s">
        <v>867</v>
      </c>
      <c r="G4019">
        <v>2</v>
      </c>
      <c r="H4019">
        <v>1</v>
      </c>
      <c r="I4019" t="s">
        <v>993</v>
      </c>
      <c r="J4019" t="s">
        <v>2142</v>
      </c>
      <c r="K4019" t="s">
        <v>913</v>
      </c>
      <c r="L4019">
        <v>48205.89</v>
      </c>
    </row>
    <row r="4020" spans="1:12" x14ac:dyDescent="0.25">
      <c r="A4020" t="s">
        <v>11219</v>
      </c>
      <c r="B4020" t="s">
        <v>4670</v>
      </c>
      <c r="C4020" t="s">
        <v>3295</v>
      </c>
      <c r="D4020">
        <v>21.9</v>
      </c>
      <c r="E4020">
        <v>50</v>
      </c>
      <c r="F4020" t="s">
        <v>860</v>
      </c>
      <c r="G4020">
        <v>1</v>
      </c>
      <c r="H4020">
        <v>2</v>
      </c>
      <c r="I4020" t="s">
        <v>993</v>
      </c>
      <c r="J4020" t="s">
        <v>928</v>
      </c>
      <c r="K4020" t="s">
        <v>863</v>
      </c>
      <c r="L4020">
        <v>204.88</v>
      </c>
    </row>
    <row r="4021" spans="1:12" x14ac:dyDescent="0.25">
      <c r="A4021" t="s">
        <v>11220</v>
      </c>
      <c r="B4021" t="s">
        <v>4670</v>
      </c>
      <c r="C4021" t="s">
        <v>3295</v>
      </c>
      <c r="D4021">
        <v>21.4</v>
      </c>
      <c r="E4021">
        <v>24</v>
      </c>
      <c r="F4021" t="s">
        <v>916</v>
      </c>
      <c r="G4021">
        <v>3</v>
      </c>
      <c r="H4021">
        <v>1</v>
      </c>
      <c r="I4021" t="s">
        <v>993</v>
      </c>
      <c r="J4021" t="s">
        <v>2142</v>
      </c>
      <c r="K4021" t="s">
        <v>868</v>
      </c>
      <c r="L4021">
        <v>604511.84</v>
      </c>
    </row>
    <row r="4022" spans="1:12" x14ac:dyDescent="0.25">
      <c r="A4022" t="s">
        <v>11221</v>
      </c>
      <c r="B4022" t="s">
        <v>4670</v>
      </c>
      <c r="C4022" t="s">
        <v>3295</v>
      </c>
      <c r="D4022">
        <v>19.8</v>
      </c>
      <c r="E4022">
        <v>15.13</v>
      </c>
      <c r="F4022" t="s">
        <v>865</v>
      </c>
      <c r="G4022">
        <v>3</v>
      </c>
      <c r="H4022">
        <v>1</v>
      </c>
      <c r="I4022" t="s">
        <v>993</v>
      </c>
      <c r="J4022" t="s">
        <v>2142</v>
      </c>
      <c r="K4022" t="s">
        <v>868</v>
      </c>
      <c r="L4022">
        <v>861574.54</v>
      </c>
    </row>
    <row r="4023" spans="1:12" x14ac:dyDescent="0.25">
      <c r="A4023" t="s">
        <v>11222</v>
      </c>
      <c r="B4023" t="s">
        <v>4670</v>
      </c>
      <c r="C4023" t="s">
        <v>3295</v>
      </c>
      <c r="D4023">
        <v>17.899999999999999</v>
      </c>
      <c r="E4023">
        <v>11.8</v>
      </c>
      <c r="F4023" t="s">
        <v>865</v>
      </c>
      <c r="G4023">
        <v>3</v>
      </c>
      <c r="H4023">
        <v>1</v>
      </c>
      <c r="I4023" t="s">
        <v>993</v>
      </c>
      <c r="J4023" t="s">
        <v>2142</v>
      </c>
      <c r="K4023" t="s">
        <v>868</v>
      </c>
      <c r="L4023">
        <v>4609.37</v>
      </c>
    </row>
    <row r="4024" spans="1:12" x14ac:dyDescent="0.25">
      <c r="A4024" t="s">
        <v>11223</v>
      </c>
      <c r="B4024" t="s">
        <v>4670</v>
      </c>
      <c r="C4024" t="s">
        <v>3295</v>
      </c>
      <c r="D4024">
        <v>22.8</v>
      </c>
      <c r="E4024">
        <v>16.2</v>
      </c>
      <c r="F4024" t="s">
        <v>865</v>
      </c>
      <c r="G4024">
        <v>2</v>
      </c>
      <c r="H4024">
        <v>1</v>
      </c>
      <c r="I4024" t="s">
        <v>993</v>
      </c>
      <c r="J4024" t="s">
        <v>928</v>
      </c>
      <c r="K4024" t="s">
        <v>863</v>
      </c>
      <c r="L4024">
        <v>1693757.78</v>
      </c>
    </row>
    <row r="4025" spans="1:12" x14ac:dyDescent="0.25">
      <c r="A4025" t="s">
        <v>11224</v>
      </c>
      <c r="B4025" t="s">
        <v>4670</v>
      </c>
      <c r="C4025" t="s">
        <v>3295</v>
      </c>
      <c r="D4025">
        <v>23.7</v>
      </c>
      <c r="E4025">
        <v>12.3</v>
      </c>
      <c r="F4025" t="s">
        <v>865</v>
      </c>
      <c r="G4025">
        <v>2</v>
      </c>
      <c r="H4025">
        <v>1</v>
      </c>
      <c r="I4025" t="s">
        <v>993</v>
      </c>
      <c r="J4025" t="s">
        <v>2142</v>
      </c>
      <c r="K4025" t="s">
        <v>863</v>
      </c>
      <c r="L4025">
        <v>238675.25</v>
      </c>
    </row>
    <row r="4026" spans="1:12" x14ac:dyDescent="0.25">
      <c r="A4026" t="s">
        <v>11225</v>
      </c>
      <c r="B4026" t="s">
        <v>4670</v>
      </c>
      <c r="C4026" t="s">
        <v>3295</v>
      </c>
      <c r="D4026">
        <v>23.3</v>
      </c>
      <c r="E4026">
        <v>16</v>
      </c>
      <c r="F4026" t="s">
        <v>865</v>
      </c>
      <c r="G4026">
        <v>2</v>
      </c>
      <c r="H4026">
        <v>1</v>
      </c>
      <c r="I4026" t="s">
        <v>993</v>
      </c>
      <c r="J4026" t="s">
        <v>928</v>
      </c>
      <c r="K4026" t="s">
        <v>863</v>
      </c>
      <c r="L4026">
        <v>1507366.09</v>
      </c>
    </row>
    <row r="4027" spans="1:12" x14ac:dyDescent="0.25">
      <c r="A4027" t="s">
        <v>11226</v>
      </c>
      <c r="B4027" t="s">
        <v>4670</v>
      </c>
      <c r="C4027" t="s">
        <v>3295</v>
      </c>
      <c r="D4027">
        <v>22.5</v>
      </c>
      <c r="E4027">
        <v>13</v>
      </c>
      <c r="F4027" t="s">
        <v>860</v>
      </c>
      <c r="G4027">
        <v>2</v>
      </c>
      <c r="H4027">
        <v>1</v>
      </c>
      <c r="I4027" t="s">
        <v>993</v>
      </c>
      <c r="J4027" t="s">
        <v>2142</v>
      </c>
      <c r="K4027" t="s">
        <v>868</v>
      </c>
      <c r="L4027">
        <v>160632.88</v>
      </c>
    </row>
    <row r="4028" spans="1:12" x14ac:dyDescent="0.25">
      <c r="A4028" t="s">
        <v>11227</v>
      </c>
      <c r="B4028" t="s">
        <v>4670</v>
      </c>
      <c r="C4028" t="s">
        <v>3295</v>
      </c>
      <c r="D4028">
        <v>21.4</v>
      </c>
      <c r="E4028">
        <v>13.6</v>
      </c>
      <c r="F4028" t="s">
        <v>865</v>
      </c>
      <c r="G4028">
        <v>2</v>
      </c>
      <c r="H4028">
        <v>1</v>
      </c>
      <c r="I4028" t="s">
        <v>993</v>
      </c>
      <c r="J4028" t="s">
        <v>2142</v>
      </c>
      <c r="K4028" t="s">
        <v>863</v>
      </c>
      <c r="L4028">
        <v>54614.04</v>
      </c>
    </row>
    <row r="4029" spans="1:12" x14ac:dyDescent="0.25">
      <c r="A4029" t="s">
        <v>11228</v>
      </c>
      <c r="B4029" t="s">
        <v>4670</v>
      </c>
      <c r="C4029" t="s">
        <v>3295</v>
      </c>
      <c r="D4029">
        <v>18.7</v>
      </c>
      <c r="E4029">
        <v>22.1</v>
      </c>
      <c r="F4029" t="s">
        <v>865</v>
      </c>
      <c r="G4029">
        <v>2</v>
      </c>
      <c r="H4029">
        <v>1</v>
      </c>
      <c r="I4029" t="s">
        <v>993</v>
      </c>
      <c r="J4029" t="s">
        <v>928</v>
      </c>
      <c r="K4029" t="s">
        <v>863</v>
      </c>
      <c r="L4029">
        <v>84829.62</v>
      </c>
    </row>
    <row r="4030" spans="1:12" x14ac:dyDescent="0.25">
      <c r="A4030" t="s">
        <v>11229</v>
      </c>
      <c r="B4030" t="s">
        <v>4670</v>
      </c>
      <c r="C4030" t="s">
        <v>3295</v>
      </c>
      <c r="D4030">
        <v>29.6</v>
      </c>
      <c r="E4030">
        <v>10.8</v>
      </c>
      <c r="F4030" t="s">
        <v>865</v>
      </c>
      <c r="G4030">
        <v>2</v>
      </c>
      <c r="H4030">
        <v>1</v>
      </c>
      <c r="I4030" t="s">
        <v>993</v>
      </c>
      <c r="J4030" t="s">
        <v>2142</v>
      </c>
      <c r="K4030" t="s">
        <v>868</v>
      </c>
      <c r="L4030">
        <v>3039637.6</v>
      </c>
    </row>
    <row r="4031" spans="1:12" x14ac:dyDescent="0.25">
      <c r="A4031" t="s">
        <v>11230</v>
      </c>
      <c r="B4031" t="s">
        <v>4670</v>
      </c>
      <c r="C4031" t="s">
        <v>3295</v>
      </c>
      <c r="D4031">
        <v>17.7</v>
      </c>
      <c r="E4031">
        <v>30.5</v>
      </c>
      <c r="F4031" t="s">
        <v>860</v>
      </c>
      <c r="G4031">
        <v>1</v>
      </c>
      <c r="H4031">
        <v>1</v>
      </c>
      <c r="I4031" t="s">
        <v>993</v>
      </c>
      <c r="J4031" t="s">
        <v>2142</v>
      </c>
      <c r="K4031" t="s">
        <v>863</v>
      </c>
      <c r="L4031">
        <v>41355.360000000001</v>
      </c>
    </row>
    <row r="4032" spans="1:12" x14ac:dyDescent="0.25">
      <c r="A4032" t="s">
        <v>11231</v>
      </c>
      <c r="B4032" t="s">
        <v>4670</v>
      </c>
      <c r="C4032" t="s">
        <v>3295</v>
      </c>
      <c r="D4032">
        <v>25.2</v>
      </c>
      <c r="E4032">
        <v>22.4</v>
      </c>
      <c r="F4032" t="s">
        <v>865</v>
      </c>
      <c r="G4032">
        <v>3</v>
      </c>
      <c r="H4032">
        <v>1</v>
      </c>
      <c r="I4032" t="s">
        <v>993</v>
      </c>
      <c r="J4032" t="s">
        <v>2142</v>
      </c>
      <c r="K4032" t="s">
        <v>913</v>
      </c>
      <c r="L4032">
        <v>43763.91</v>
      </c>
    </row>
    <row r="4033" spans="1:12" x14ac:dyDescent="0.25">
      <c r="A4033" t="s">
        <v>11232</v>
      </c>
      <c r="B4033" t="s">
        <v>4670</v>
      </c>
      <c r="C4033" t="s">
        <v>3295</v>
      </c>
      <c r="D4033">
        <v>27.1</v>
      </c>
      <c r="E4033">
        <v>15.39</v>
      </c>
      <c r="F4033" t="s">
        <v>867</v>
      </c>
      <c r="G4033">
        <v>2</v>
      </c>
      <c r="H4033">
        <v>1</v>
      </c>
      <c r="I4033" t="s">
        <v>993</v>
      </c>
      <c r="J4033" t="s">
        <v>928</v>
      </c>
      <c r="K4033" t="s">
        <v>863</v>
      </c>
      <c r="L4033">
        <v>1495142.19</v>
      </c>
    </row>
    <row r="4034" spans="1:12" x14ac:dyDescent="0.25">
      <c r="A4034" t="s">
        <v>11233</v>
      </c>
      <c r="B4034" t="s">
        <v>4670</v>
      </c>
      <c r="C4034" t="s">
        <v>3295</v>
      </c>
      <c r="D4034">
        <v>22</v>
      </c>
      <c r="E4034">
        <v>11.87</v>
      </c>
      <c r="F4034" t="s">
        <v>865</v>
      </c>
      <c r="G4034">
        <v>3</v>
      </c>
      <c r="H4034">
        <v>1</v>
      </c>
      <c r="I4034" t="s">
        <v>993</v>
      </c>
      <c r="J4034" t="s">
        <v>928</v>
      </c>
      <c r="K4034" t="s">
        <v>868</v>
      </c>
      <c r="L4034">
        <v>9532014.4800000004</v>
      </c>
    </row>
    <row r="4035" spans="1:12" x14ac:dyDescent="0.25">
      <c r="A4035" t="s">
        <v>11234</v>
      </c>
      <c r="B4035" t="s">
        <v>4670</v>
      </c>
      <c r="C4035" t="s">
        <v>3295</v>
      </c>
      <c r="D4035">
        <v>26.7</v>
      </c>
      <c r="E4035">
        <v>15.42</v>
      </c>
      <c r="F4035" t="s">
        <v>867</v>
      </c>
      <c r="G4035">
        <v>2</v>
      </c>
      <c r="H4035">
        <v>1</v>
      </c>
      <c r="I4035" t="s">
        <v>993</v>
      </c>
      <c r="J4035" t="s">
        <v>2142</v>
      </c>
      <c r="K4035" t="s">
        <v>868</v>
      </c>
      <c r="L4035">
        <v>580348.35</v>
      </c>
    </row>
    <row r="4036" spans="1:12" x14ac:dyDescent="0.25">
      <c r="A4036" t="s">
        <v>11235</v>
      </c>
      <c r="B4036" t="s">
        <v>4670</v>
      </c>
      <c r="C4036" t="s">
        <v>3295</v>
      </c>
      <c r="D4036">
        <v>26.1</v>
      </c>
      <c r="E4036">
        <v>15.4</v>
      </c>
      <c r="F4036" t="s">
        <v>1233</v>
      </c>
      <c r="G4036">
        <v>3</v>
      </c>
      <c r="H4036">
        <v>1</v>
      </c>
      <c r="I4036" t="s">
        <v>993</v>
      </c>
      <c r="J4036" t="s">
        <v>2142</v>
      </c>
      <c r="K4036" t="s">
        <v>868</v>
      </c>
      <c r="L4036">
        <v>853459.07</v>
      </c>
    </row>
    <row r="4037" spans="1:12" x14ac:dyDescent="0.25">
      <c r="A4037" t="s">
        <v>11236</v>
      </c>
      <c r="B4037" t="s">
        <v>4670</v>
      </c>
      <c r="C4037" t="s">
        <v>3295</v>
      </c>
      <c r="D4037">
        <v>16.100000000000001</v>
      </c>
      <c r="E4037">
        <v>14</v>
      </c>
      <c r="F4037" t="s">
        <v>865</v>
      </c>
      <c r="G4037">
        <v>2</v>
      </c>
      <c r="H4037">
        <v>1</v>
      </c>
      <c r="I4037" t="s">
        <v>993</v>
      </c>
      <c r="J4037" t="s">
        <v>2142</v>
      </c>
      <c r="K4037" t="s">
        <v>868</v>
      </c>
      <c r="L4037">
        <v>129560.58</v>
      </c>
    </row>
    <row r="4038" spans="1:12" x14ac:dyDescent="0.25">
      <c r="A4038" t="s">
        <v>11237</v>
      </c>
      <c r="B4038" t="s">
        <v>4670</v>
      </c>
      <c r="C4038" t="s">
        <v>3295</v>
      </c>
      <c r="D4038">
        <v>23.6</v>
      </c>
      <c r="E4038">
        <v>25.9</v>
      </c>
      <c r="F4038" t="s">
        <v>860</v>
      </c>
      <c r="G4038">
        <v>2</v>
      </c>
      <c r="H4038">
        <v>1</v>
      </c>
      <c r="I4038" t="s">
        <v>993</v>
      </c>
      <c r="J4038" t="s">
        <v>928</v>
      </c>
      <c r="K4038" t="s">
        <v>863</v>
      </c>
      <c r="L4038">
        <v>928.93</v>
      </c>
    </row>
    <row r="4039" spans="1:12" x14ac:dyDescent="0.25">
      <c r="A4039" t="s">
        <v>11238</v>
      </c>
      <c r="B4039" t="s">
        <v>4670</v>
      </c>
      <c r="C4039" t="s">
        <v>3295</v>
      </c>
      <c r="D4039">
        <v>20.6</v>
      </c>
      <c r="E4039">
        <v>14.2</v>
      </c>
      <c r="F4039" t="s">
        <v>860</v>
      </c>
      <c r="G4039">
        <v>1</v>
      </c>
      <c r="H4039">
        <v>1</v>
      </c>
      <c r="I4039" t="s">
        <v>993</v>
      </c>
      <c r="J4039" t="s">
        <v>928</v>
      </c>
      <c r="K4039" t="s">
        <v>863</v>
      </c>
      <c r="L4039">
        <v>184665.55</v>
      </c>
    </row>
    <row r="4040" spans="1:12" x14ac:dyDescent="0.25">
      <c r="A4040" t="s">
        <v>11239</v>
      </c>
      <c r="B4040" t="s">
        <v>4670</v>
      </c>
      <c r="C4040" t="s">
        <v>3295</v>
      </c>
      <c r="D4040">
        <v>26.7</v>
      </c>
      <c r="E4040">
        <v>15.42</v>
      </c>
      <c r="F4040" t="s">
        <v>865</v>
      </c>
      <c r="G4040">
        <v>2</v>
      </c>
      <c r="H4040">
        <v>1</v>
      </c>
      <c r="I4040" t="s">
        <v>993</v>
      </c>
      <c r="J4040" t="s">
        <v>2142</v>
      </c>
      <c r="K4040" t="s">
        <v>868</v>
      </c>
      <c r="L4040">
        <v>87785.62</v>
      </c>
    </row>
    <row r="4041" spans="1:12" x14ac:dyDescent="0.25">
      <c r="A4041" t="s">
        <v>11240</v>
      </c>
      <c r="B4041" t="s">
        <v>4670</v>
      </c>
      <c r="C4041" t="s">
        <v>3295</v>
      </c>
      <c r="D4041">
        <v>17.7</v>
      </c>
      <c r="E4041">
        <v>22.4</v>
      </c>
      <c r="F4041" t="s">
        <v>865</v>
      </c>
      <c r="G4041">
        <v>2</v>
      </c>
      <c r="H4041">
        <v>1</v>
      </c>
      <c r="I4041" t="s">
        <v>993</v>
      </c>
      <c r="J4041" t="s">
        <v>928</v>
      </c>
      <c r="K4041" t="s">
        <v>863</v>
      </c>
      <c r="L4041">
        <v>867600.67</v>
      </c>
    </row>
    <row r="4042" spans="1:12" x14ac:dyDescent="0.25">
      <c r="A4042" t="s">
        <v>11241</v>
      </c>
      <c r="B4042" t="s">
        <v>4670</v>
      </c>
      <c r="C4042" t="s">
        <v>3295</v>
      </c>
      <c r="D4042">
        <v>24.9</v>
      </c>
      <c r="E4042">
        <v>27.9</v>
      </c>
      <c r="F4042" t="s">
        <v>865</v>
      </c>
      <c r="G4042">
        <v>2</v>
      </c>
      <c r="H4042">
        <v>1</v>
      </c>
      <c r="I4042" t="s">
        <v>993</v>
      </c>
      <c r="J4042" t="s">
        <v>2142</v>
      </c>
      <c r="K4042" t="s">
        <v>863</v>
      </c>
      <c r="L4042">
        <v>1869165.54</v>
      </c>
    </row>
    <row r="4043" spans="1:12" x14ac:dyDescent="0.25">
      <c r="A4043" t="s">
        <v>11242</v>
      </c>
      <c r="B4043" t="s">
        <v>4670</v>
      </c>
      <c r="C4043" t="s">
        <v>3295</v>
      </c>
      <c r="D4043">
        <v>24.9</v>
      </c>
      <c r="E4043">
        <v>15.8</v>
      </c>
      <c r="F4043" t="s">
        <v>865</v>
      </c>
      <c r="G4043">
        <v>2</v>
      </c>
      <c r="H4043">
        <v>1</v>
      </c>
      <c r="I4043" t="s">
        <v>993</v>
      </c>
      <c r="J4043" t="s">
        <v>928</v>
      </c>
      <c r="K4043" t="s">
        <v>863</v>
      </c>
      <c r="L4043">
        <v>36985.629999999997</v>
      </c>
    </row>
    <row r="4044" spans="1:12" x14ac:dyDescent="0.25">
      <c r="A4044" t="s">
        <v>11243</v>
      </c>
      <c r="B4044" t="s">
        <v>4670</v>
      </c>
      <c r="C4044" t="s">
        <v>3295</v>
      </c>
      <c r="D4044">
        <v>22.8</v>
      </c>
      <c r="E4044">
        <v>13.4</v>
      </c>
      <c r="F4044" t="s">
        <v>865</v>
      </c>
      <c r="G4044">
        <v>2</v>
      </c>
      <c r="H4044">
        <v>1</v>
      </c>
      <c r="I4044" t="s">
        <v>993</v>
      </c>
      <c r="J4044" t="s">
        <v>928</v>
      </c>
      <c r="K4044" t="s">
        <v>863</v>
      </c>
      <c r="L4044">
        <v>85526.399999999994</v>
      </c>
    </row>
    <row r="4045" spans="1:12" x14ac:dyDescent="0.25">
      <c r="A4045" t="s">
        <v>11244</v>
      </c>
      <c r="B4045" t="s">
        <v>4670</v>
      </c>
      <c r="C4045" t="s">
        <v>3295</v>
      </c>
      <c r="D4045">
        <v>15.8</v>
      </c>
      <c r="E4045">
        <v>15.5</v>
      </c>
      <c r="F4045" t="s">
        <v>865</v>
      </c>
      <c r="G4045">
        <v>2</v>
      </c>
      <c r="H4045">
        <v>1</v>
      </c>
      <c r="I4045" t="s">
        <v>993</v>
      </c>
      <c r="J4045" t="s">
        <v>2142</v>
      </c>
      <c r="K4045" t="s">
        <v>868</v>
      </c>
      <c r="L4045">
        <v>299348.44</v>
      </c>
    </row>
    <row r="4046" spans="1:12" x14ac:dyDescent="0.25">
      <c r="A4046" t="s">
        <v>11245</v>
      </c>
      <c r="B4046" t="s">
        <v>4670</v>
      </c>
      <c r="C4046" t="s">
        <v>3295</v>
      </c>
      <c r="D4046">
        <v>14.2</v>
      </c>
      <c r="E4046">
        <v>11.8</v>
      </c>
      <c r="F4046" t="s">
        <v>865</v>
      </c>
      <c r="G4046">
        <v>3</v>
      </c>
      <c r="H4046">
        <v>1</v>
      </c>
      <c r="I4046" t="s">
        <v>993</v>
      </c>
      <c r="J4046" t="s">
        <v>2142</v>
      </c>
      <c r="K4046" t="s">
        <v>868</v>
      </c>
      <c r="L4046">
        <v>54048.09</v>
      </c>
    </row>
    <row r="4047" spans="1:12" x14ac:dyDescent="0.25">
      <c r="A4047" t="s">
        <v>11246</v>
      </c>
      <c r="B4047" t="s">
        <v>4670</v>
      </c>
      <c r="C4047" t="s">
        <v>3295</v>
      </c>
      <c r="D4047">
        <v>21.6</v>
      </c>
      <c r="E4047">
        <v>15.4</v>
      </c>
      <c r="F4047" t="s">
        <v>1233</v>
      </c>
      <c r="G4047">
        <v>3</v>
      </c>
      <c r="H4047">
        <v>1</v>
      </c>
      <c r="I4047" t="s">
        <v>993</v>
      </c>
      <c r="J4047" t="s">
        <v>2142</v>
      </c>
      <c r="K4047" t="s">
        <v>868</v>
      </c>
      <c r="L4047">
        <v>103232.06</v>
      </c>
    </row>
    <row r="4048" spans="1:12" x14ac:dyDescent="0.25">
      <c r="A4048" t="s">
        <v>11247</v>
      </c>
      <c r="B4048" t="s">
        <v>4670</v>
      </c>
      <c r="C4048" t="s">
        <v>3295</v>
      </c>
      <c r="D4048">
        <v>25.5</v>
      </c>
      <c r="E4048">
        <v>18.22</v>
      </c>
      <c r="F4048" t="s">
        <v>860</v>
      </c>
      <c r="G4048">
        <v>1</v>
      </c>
      <c r="H4048">
        <v>1</v>
      </c>
      <c r="I4048" t="s">
        <v>993</v>
      </c>
      <c r="J4048" t="s">
        <v>1324</v>
      </c>
      <c r="K4048" t="s">
        <v>863</v>
      </c>
      <c r="L4048">
        <v>3813.22</v>
      </c>
    </row>
    <row r="4049" spans="1:12" x14ac:dyDescent="0.25">
      <c r="A4049" t="s">
        <v>4716</v>
      </c>
      <c r="B4049" t="s">
        <v>4670</v>
      </c>
      <c r="C4049" t="s">
        <v>3295</v>
      </c>
      <c r="D4049">
        <v>33.1</v>
      </c>
      <c r="E4049">
        <v>46.88</v>
      </c>
      <c r="F4049" t="s">
        <v>860</v>
      </c>
      <c r="G4049">
        <v>2</v>
      </c>
      <c r="H4049">
        <v>1</v>
      </c>
      <c r="I4049" t="s">
        <v>993</v>
      </c>
      <c r="J4049" t="s">
        <v>928</v>
      </c>
      <c r="K4049" t="s">
        <v>863</v>
      </c>
      <c r="L4049">
        <v>3312437.98</v>
      </c>
    </row>
    <row r="4050" spans="1:12" x14ac:dyDescent="0.25">
      <c r="A4050" t="s">
        <v>488</v>
      </c>
      <c r="B4050" t="s">
        <v>4670</v>
      </c>
      <c r="C4050" t="s">
        <v>3295</v>
      </c>
      <c r="D4050">
        <v>36.4</v>
      </c>
      <c r="E4050">
        <v>80</v>
      </c>
      <c r="F4050" t="s">
        <v>860</v>
      </c>
      <c r="G4050">
        <v>2</v>
      </c>
      <c r="H4050">
        <v>1</v>
      </c>
      <c r="I4050" t="s">
        <v>993</v>
      </c>
      <c r="J4050" t="s">
        <v>928</v>
      </c>
      <c r="K4050" t="s">
        <v>863</v>
      </c>
      <c r="L4050">
        <v>1516318.98</v>
      </c>
    </row>
    <row r="4051" spans="1:12" x14ac:dyDescent="0.25">
      <c r="A4051" t="s">
        <v>7674</v>
      </c>
      <c r="B4051" t="s">
        <v>4670</v>
      </c>
      <c r="C4051" t="s">
        <v>3295</v>
      </c>
      <c r="D4051">
        <v>24.9</v>
      </c>
      <c r="E4051">
        <v>10</v>
      </c>
      <c r="F4051" t="s">
        <v>867</v>
      </c>
      <c r="G4051">
        <v>2</v>
      </c>
      <c r="H4051">
        <v>1</v>
      </c>
      <c r="I4051" t="s">
        <v>993</v>
      </c>
      <c r="J4051" t="s">
        <v>994</v>
      </c>
      <c r="K4051" t="s">
        <v>863</v>
      </c>
      <c r="L4051">
        <v>724298.2</v>
      </c>
    </row>
    <row r="4052" spans="1:12" x14ac:dyDescent="0.25">
      <c r="A4052" t="s">
        <v>7675</v>
      </c>
      <c r="B4052" t="s">
        <v>4670</v>
      </c>
      <c r="C4052" t="s">
        <v>3295</v>
      </c>
      <c r="D4052">
        <v>20.2</v>
      </c>
      <c r="E4052">
        <v>14.9</v>
      </c>
      <c r="F4052" t="s">
        <v>860</v>
      </c>
      <c r="G4052">
        <v>2</v>
      </c>
      <c r="H4052">
        <v>1</v>
      </c>
      <c r="I4052" t="s">
        <v>993</v>
      </c>
      <c r="J4052" t="s">
        <v>994</v>
      </c>
      <c r="K4052" t="s">
        <v>863</v>
      </c>
      <c r="L4052">
        <v>20146.509999999998</v>
      </c>
    </row>
    <row r="4053" spans="1:12" x14ac:dyDescent="0.25">
      <c r="A4053" t="s">
        <v>7676</v>
      </c>
      <c r="B4053" t="s">
        <v>4670</v>
      </c>
      <c r="C4053" t="s">
        <v>3295</v>
      </c>
      <c r="D4053">
        <v>20.9</v>
      </c>
      <c r="E4053">
        <v>14.3</v>
      </c>
      <c r="F4053" t="s">
        <v>860</v>
      </c>
      <c r="G4053">
        <v>1</v>
      </c>
      <c r="H4053">
        <v>1</v>
      </c>
      <c r="I4053" t="s">
        <v>993</v>
      </c>
      <c r="J4053" t="s">
        <v>994</v>
      </c>
      <c r="K4053" t="s">
        <v>863</v>
      </c>
      <c r="L4053">
        <v>1272525.45</v>
      </c>
    </row>
    <row r="4054" spans="1:12" x14ac:dyDescent="0.25">
      <c r="A4054" t="s">
        <v>7677</v>
      </c>
      <c r="B4054" t="s">
        <v>4670</v>
      </c>
      <c r="C4054" t="s">
        <v>3295</v>
      </c>
      <c r="D4054">
        <v>25.7</v>
      </c>
      <c r="E4054">
        <v>19</v>
      </c>
      <c r="F4054" t="s">
        <v>860</v>
      </c>
      <c r="G4054">
        <v>1</v>
      </c>
      <c r="H4054">
        <v>1</v>
      </c>
      <c r="I4054" t="s">
        <v>993</v>
      </c>
      <c r="J4054" t="s">
        <v>994</v>
      </c>
      <c r="K4054" t="s">
        <v>863</v>
      </c>
      <c r="L4054">
        <v>745412.86</v>
      </c>
    </row>
    <row r="4055" spans="1:12" x14ac:dyDescent="0.25">
      <c r="A4055" t="s">
        <v>7678</v>
      </c>
      <c r="B4055" t="s">
        <v>4670</v>
      </c>
      <c r="C4055" t="s">
        <v>3295</v>
      </c>
      <c r="D4055">
        <v>24.2</v>
      </c>
      <c r="E4055">
        <v>11</v>
      </c>
      <c r="F4055" t="s">
        <v>860</v>
      </c>
      <c r="G4055">
        <v>2</v>
      </c>
      <c r="H4055">
        <v>1</v>
      </c>
      <c r="I4055" t="s">
        <v>993</v>
      </c>
      <c r="J4055" t="s">
        <v>994</v>
      </c>
      <c r="K4055" t="s">
        <v>863</v>
      </c>
      <c r="L4055">
        <v>9620331.0700000003</v>
      </c>
    </row>
    <row r="4056" spans="1:12" x14ac:dyDescent="0.25">
      <c r="A4056" t="s">
        <v>7679</v>
      </c>
      <c r="B4056" t="s">
        <v>4670</v>
      </c>
      <c r="C4056" t="s">
        <v>3295</v>
      </c>
      <c r="D4056">
        <v>21</v>
      </c>
      <c r="E4056">
        <v>14</v>
      </c>
      <c r="F4056" t="s">
        <v>860</v>
      </c>
      <c r="G4056">
        <v>2</v>
      </c>
      <c r="H4056">
        <v>1</v>
      </c>
      <c r="I4056" t="s">
        <v>928</v>
      </c>
      <c r="J4056" t="s">
        <v>994</v>
      </c>
      <c r="K4056" t="s">
        <v>863</v>
      </c>
      <c r="L4056">
        <v>5478664.2999999998</v>
      </c>
    </row>
    <row r="4057" spans="1:12" x14ac:dyDescent="0.25">
      <c r="A4057" t="s">
        <v>7680</v>
      </c>
      <c r="B4057" t="s">
        <v>4670</v>
      </c>
      <c r="C4057" t="s">
        <v>3295</v>
      </c>
      <c r="D4057">
        <v>25.6</v>
      </c>
      <c r="E4057">
        <v>10.3</v>
      </c>
      <c r="F4057" t="s">
        <v>867</v>
      </c>
      <c r="G4057">
        <v>2</v>
      </c>
      <c r="H4057">
        <v>1</v>
      </c>
      <c r="I4057" t="s">
        <v>993</v>
      </c>
      <c r="J4057" t="s">
        <v>994</v>
      </c>
      <c r="K4057" t="s">
        <v>863</v>
      </c>
      <c r="L4057">
        <v>26361.57</v>
      </c>
    </row>
    <row r="4058" spans="1:12" x14ac:dyDescent="0.25">
      <c r="A4058" t="s">
        <v>7681</v>
      </c>
      <c r="B4058" t="s">
        <v>4670</v>
      </c>
      <c r="C4058" t="s">
        <v>3295</v>
      </c>
      <c r="D4058">
        <v>28.9</v>
      </c>
      <c r="E4058">
        <v>14</v>
      </c>
      <c r="F4058" t="s">
        <v>860</v>
      </c>
      <c r="G4058">
        <v>2</v>
      </c>
      <c r="H4058">
        <v>1</v>
      </c>
      <c r="I4058" t="s">
        <v>993</v>
      </c>
      <c r="J4058" t="s">
        <v>994</v>
      </c>
      <c r="K4058" t="s">
        <v>863</v>
      </c>
      <c r="L4058">
        <v>2711347.81</v>
      </c>
    </row>
    <row r="4059" spans="1:12" x14ac:dyDescent="0.25">
      <c r="A4059" t="s">
        <v>7682</v>
      </c>
      <c r="B4059" t="s">
        <v>4670</v>
      </c>
      <c r="C4059" t="s">
        <v>3295</v>
      </c>
      <c r="D4059">
        <v>32.200000000000003</v>
      </c>
      <c r="E4059">
        <v>15</v>
      </c>
      <c r="F4059" t="s">
        <v>860</v>
      </c>
      <c r="G4059">
        <v>2</v>
      </c>
      <c r="H4059">
        <v>2</v>
      </c>
      <c r="I4059" t="s">
        <v>993</v>
      </c>
      <c r="J4059" t="s">
        <v>994</v>
      </c>
      <c r="K4059" t="s">
        <v>863</v>
      </c>
      <c r="L4059">
        <v>473565.77</v>
      </c>
    </row>
    <row r="4060" spans="1:12" x14ac:dyDescent="0.25">
      <c r="A4060" t="s">
        <v>7683</v>
      </c>
      <c r="B4060" t="s">
        <v>4670</v>
      </c>
      <c r="C4060" t="s">
        <v>3295</v>
      </c>
      <c r="D4060">
        <v>21.2</v>
      </c>
      <c r="E4060">
        <v>10.48</v>
      </c>
      <c r="F4060" t="s">
        <v>860</v>
      </c>
      <c r="G4060">
        <v>2</v>
      </c>
      <c r="H4060">
        <v>1</v>
      </c>
      <c r="I4060" t="s">
        <v>993</v>
      </c>
      <c r="J4060" t="s">
        <v>994</v>
      </c>
      <c r="K4060" t="s">
        <v>863</v>
      </c>
      <c r="L4060">
        <v>327330.53000000003</v>
      </c>
    </row>
    <row r="4061" spans="1:12" x14ac:dyDescent="0.25">
      <c r="A4061" t="s">
        <v>11248</v>
      </c>
      <c r="B4061" t="s">
        <v>4670</v>
      </c>
      <c r="C4061" t="s">
        <v>3295</v>
      </c>
      <c r="D4061">
        <v>30.3</v>
      </c>
      <c r="E4061">
        <v>14.66</v>
      </c>
      <c r="F4061" t="s">
        <v>860</v>
      </c>
      <c r="G4061">
        <v>2</v>
      </c>
      <c r="H4061">
        <v>1</v>
      </c>
      <c r="I4061" t="s">
        <v>993</v>
      </c>
      <c r="J4061" t="s">
        <v>994</v>
      </c>
      <c r="K4061" t="s">
        <v>863</v>
      </c>
      <c r="L4061">
        <v>5124.67</v>
      </c>
    </row>
    <row r="4062" spans="1:12" x14ac:dyDescent="0.25">
      <c r="A4062" t="s">
        <v>7684</v>
      </c>
      <c r="B4062" t="s">
        <v>4670</v>
      </c>
      <c r="C4062" t="s">
        <v>3295</v>
      </c>
      <c r="D4062">
        <v>20.2</v>
      </c>
      <c r="E4062">
        <v>11</v>
      </c>
      <c r="F4062" t="s">
        <v>860</v>
      </c>
      <c r="G4062">
        <v>2</v>
      </c>
      <c r="H4062">
        <v>1</v>
      </c>
      <c r="I4062" t="s">
        <v>993</v>
      </c>
      <c r="J4062" t="s">
        <v>994</v>
      </c>
      <c r="K4062" t="s">
        <v>863</v>
      </c>
      <c r="L4062">
        <v>198414.88</v>
      </c>
    </row>
    <row r="4063" spans="1:12" x14ac:dyDescent="0.25">
      <c r="A4063" t="s">
        <v>7685</v>
      </c>
      <c r="B4063" t="s">
        <v>4670</v>
      </c>
      <c r="C4063" t="s">
        <v>3295</v>
      </c>
      <c r="D4063">
        <v>22.2</v>
      </c>
      <c r="E4063">
        <v>14</v>
      </c>
      <c r="F4063" t="s">
        <v>860</v>
      </c>
      <c r="G4063">
        <v>2</v>
      </c>
      <c r="H4063">
        <v>1</v>
      </c>
      <c r="I4063" t="s">
        <v>993</v>
      </c>
      <c r="J4063" t="s">
        <v>994</v>
      </c>
      <c r="K4063" t="s">
        <v>863</v>
      </c>
      <c r="L4063">
        <v>326598.75</v>
      </c>
    </row>
    <row r="4064" spans="1:12" x14ac:dyDescent="0.25">
      <c r="A4064" t="s">
        <v>7686</v>
      </c>
      <c r="B4064" t="s">
        <v>4670</v>
      </c>
      <c r="C4064" t="s">
        <v>3295</v>
      </c>
      <c r="D4064">
        <v>24.3</v>
      </c>
      <c r="E4064">
        <v>14</v>
      </c>
      <c r="F4064" t="s">
        <v>860</v>
      </c>
      <c r="G4064">
        <v>2</v>
      </c>
      <c r="H4064">
        <v>1</v>
      </c>
      <c r="I4064" t="s">
        <v>993</v>
      </c>
      <c r="J4064" t="s">
        <v>994</v>
      </c>
      <c r="K4064" t="s">
        <v>863</v>
      </c>
      <c r="L4064">
        <v>637226.31000000006</v>
      </c>
    </row>
    <row r="4065" spans="1:12" x14ac:dyDescent="0.25">
      <c r="A4065" t="s">
        <v>7687</v>
      </c>
      <c r="B4065" t="s">
        <v>4670</v>
      </c>
      <c r="C4065" t="s">
        <v>3295</v>
      </c>
      <c r="D4065">
        <v>20.5</v>
      </c>
      <c r="E4065">
        <v>14</v>
      </c>
      <c r="F4065" t="s">
        <v>860</v>
      </c>
      <c r="G4065">
        <v>2</v>
      </c>
      <c r="H4065">
        <v>1</v>
      </c>
      <c r="I4065" t="s">
        <v>993</v>
      </c>
      <c r="J4065" t="s">
        <v>994</v>
      </c>
      <c r="K4065" t="s">
        <v>863</v>
      </c>
      <c r="L4065">
        <v>14869.65</v>
      </c>
    </row>
    <row r="4066" spans="1:12" x14ac:dyDescent="0.25">
      <c r="A4066" t="s">
        <v>7688</v>
      </c>
      <c r="B4066" t="s">
        <v>4670</v>
      </c>
      <c r="C4066" t="s">
        <v>3295</v>
      </c>
      <c r="D4066">
        <v>25.6</v>
      </c>
      <c r="E4066">
        <v>16.600000000000001</v>
      </c>
      <c r="F4066" t="s">
        <v>860</v>
      </c>
      <c r="G4066">
        <v>2</v>
      </c>
      <c r="H4066">
        <v>1</v>
      </c>
      <c r="I4066" t="s">
        <v>993</v>
      </c>
      <c r="J4066" t="s">
        <v>994</v>
      </c>
      <c r="K4066" t="s">
        <v>863</v>
      </c>
      <c r="L4066">
        <v>11021.79</v>
      </c>
    </row>
    <row r="4067" spans="1:12" x14ac:dyDescent="0.25">
      <c r="A4067" t="s">
        <v>7689</v>
      </c>
      <c r="B4067" t="s">
        <v>4670</v>
      </c>
      <c r="C4067" t="s">
        <v>3295</v>
      </c>
      <c r="D4067">
        <v>23.4</v>
      </c>
      <c r="E4067">
        <v>15</v>
      </c>
      <c r="F4067" t="s">
        <v>860</v>
      </c>
      <c r="G4067">
        <v>2</v>
      </c>
      <c r="H4067">
        <v>1</v>
      </c>
      <c r="I4067" t="s">
        <v>993</v>
      </c>
      <c r="J4067" t="s">
        <v>994</v>
      </c>
      <c r="K4067" t="s">
        <v>863</v>
      </c>
      <c r="L4067">
        <v>4464958.75</v>
      </c>
    </row>
    <row r="4068" spans="1:12" x14ac:dyDescent="0.25">
      <c r="A4068" t="s">
        <v>7690</v>
      </c>
      <c r="B4068" t="s">
        <v>4670</v>
      </c>
      <c r="C4068" t="s">
        <v>3295</v>
      </c>
      <c r="D4068">
        <v>26.5</v>
      </c>
      <c r="E4068">
        <v>13</v>
      </c>
      <c r="F4068" t="s">
        <v>860</v>
      </c>
      <c r="G4068">
        <v>2</v>
      </c>
      <c r="H4068">
        <v>1</v>
      </c>
      <c r="I4068" t="s">
        <v>993</v>
      </c>
      <c r="J4068" t="s">
        <v>994</v>
      </c>
      <c r="K4068" t="s">
        <v>863</v>
      </c>
      <c r="L4068">
        <v>111584.47</v>
      </c>
    </row>
    <row r="4069" spans="1:12" x14ac:dyDescent="0.25">
      <c r="A4069" t="s">
        <v>7691</v>
      </c>
      <c r="B4069" t="s">
        <v>4670</v>
      </c>
      <c r="C4069" t="s">
        <v>3295</v>
      </c>
      <c r="D4069">
        <v>22.3</v>
      </c>
      <c r="E4069">
        <v>13</v>
      </c>
      <c r="F4069" t="s">
        <v>860</v>
      </c>
      <c r="G4069">
        <v>2</v>
      </c>
      <c r="H4069">
        <v>1</v>
      </c>
      <c r="I4069" t="s">
        <v>993</v>
      </c>
      <c r="J4069" t="s">
        <v>994</v>
      </c>
      <c r="K4069" t="s">
        <v>863</v>
      </c>
      <c r="L4069">
        <v>193537.98</v>
      </c>
    </row>
    <row r="4070" spans="1:12" x14ac:dyDescent="0.25">
      <c r="A4070" t="s">
        <v>7692</v>
      </c>
      <c r="B4070" t="s">
        <v>4670</v>
      </c>
      <c r="C4070" t="s">
        <v>3295</v>
      </c>
      <c r="D4070">
        <v>22.9</v>
      </c>
      <c r="E4070">
        <v>10</v>
      </c>
      <c r="F4070" t="s">
        <v>860</v>
      </c>
      <c r="G4070">
        <v>1</v>
      </c>
      <c r="H4070">
        <v>1</v>
      </c>
      <c r="I4070" t="s">
        <v>993</v>
      </c>
      <c r="J4070" t="s">
        <v>994</v>
      </c>
      <c r="K4070" t="s">
        <v>863</v>
      </c>
      <c r="L4070">
        <v>5149944.3</v>
      </c>
    </row>
    <row r="4071" spans="1:12" x14ac:dyDescent="0.25">
      <c r="A4071" t="s">
        <v>7693</v>
      </c>
      <c r="B4071" t="s">
        <v>4670</v>
      </c>
      <c r="C4071" t="s">
        <v>3295</v>
      </c>
      <c r="D4071">
        <v>30.3</v>
      </c>
      <c r="E4071">
        <v>14.66</v>
      </c>
      <c r="F4071" t="s">
        <v>860</v>
      </c>
      <c r="G4071">
        <v>2</v>
      </c>
      <c r="H4071">
        <v>1</v>
      </c>
      <c r="I4071" t="s">
        <v>993</v>
      </c>
      <c r="J4071" t="s">
        <v>994</v>
      </c>
      <c r="K4071" t="s">
        <v>863</v>
      </c>
      <c r="L4071">
        <v>35315.4</v>
      </c>
    </row>
    <row r="4072" spans="1:12" x14ac:dyDescent="0.25">
      <c r="A4072" t="s">
        <v>7694</v>
      </c>
      <c r="B4072" t="s">
        <v>4670</v>
      </c>
      <c r="C4072" t="s">
        <v>3295</v>
      </c>
      <c r="D4072">
        <v>21.8</v>
      </c>
      <c r="E4072">
        <v>14.4</v>
      </c>
      <c r="F4072" t="s">
        <v>860</v>
      </c>
      <c r="G4072">
        <v>1</v>
      </c>
      <c r="H4072">
        <v>1</v>
      </c>
      <c r="I4072" t="s">
        <v>993</v>
      </c>
      <c r="J4072" t="s">
        <v>994</v>
      </c>
      <c r="K4072" t="s">
        <v>863</v>
      </c>
      <c r="L4072">
        <v>1361244.46</v>
      </c>
    </row>
    <row r="4073" spans="1:12" x14ac:dyDescent="0.25">
      <c r="A4073" t="s">
        <v>7695</v>
      </c>
      <c r="B4073" t="s">
        <v>4670</v>
      </c>
      <c r="C4073" t="s">
        <v>3295</v>
      </c>
      <c r="D4073">
        <v>20.100000000000001</v>
      </c>
      <c r="E4073">
        <v>8.9</v>
      </c>
      <c r="F4073" t="s">
        <v>860</v>
      </c>
      <c r="G4073">
        <v>2</v>
      </c>
      <c r="H4073">
        <v>1</v>
      </c>
      <c r="I4073" t="s">
        <v>993</v>
      </c>
      <c r="J4073" t="s">
        <v>994</v>
      </c>
      <c r="K4073" t="s">
        <v>863</v>
      </c>
      <c r="L4073">
        <v>913453.9</v>
      </c>
    </row>
    <row r="4074" spans="1:12" x14ac:dyDescent="0.25">
      <c r="A4074" t="s">
        <v>7696</v>
      </c>
      <c r="B4074" t="s">
        <v>4670</v>
      </c>
      <c r="C4074" t="s">
        <v>3295</v>
      </c>
      <c r="D4074">
        <v>20.8</v>
      </c>
      <c r="E4074">
        <v>14</v>
      </c>
      <c r="F4074" t="s">
        <v>860</v>
      </c>
      <c r="G4074">
        <v>2</v>
      </c>
      <c r="H4074">
        <v>1</v>
      </c>
      <c r="I4074" t="s">
        <v>993</v>
      </c>
      <c r="J4074" t="s">
        <v>994</v>
      </c>
      <c r="K4074" t="s">
        <v>863</v>
      </c>
      <c r="L4074">
        <v>4409554.1399999997</v>
      </c>
    </row>
    <row r="4075" spans="1:12" x14ac:dyDescent="0.25">
      <c r="A4075" t="s">
        <v>7697</v>
      </c>
      <c r="B4075" t="s">
        <v>4670</v>
      </c>
      <c r="C4075" t="s">
        <v>3295</v>
      </c>
      <c r="D4075">
        <v>22.2</v>
      </c>
      <c r="E4075">
        <v>13.26</v>
      </c>
      <c r="F4075" t="s">
        <v>860</v>
      </c>
      <c r="G4075">
        <v>2</v>
      </c>
      <c r="H4075">
        <v>1</v>
      </c>
      <c r="I4075" t="s">
        <v>993</v>
      </c>
      <c r="J4075" t="s">
        <v>994</v>
      </c>
      <c r="K4075" t="s">
        <v>863</v>
      </c>
      <c r="L4075">
        <v>95078.53</v>
      </c>
    </row>
    <row r="4076" spans="1:12" x14ac:dyDescent="0.25">
      <c r="A4076" t="s">
        <v>11249</v>
      </c>
      <c r="B4076" t="s">
        <v>4670</v>
      </c>
      <c r="C4076" t="s">
        <v>3295</v>
      </c>
      <c r="D4076">
        <v>30.3</v>
      </c>
      <c r="E4076">
        <v>14.66</v>
      </c>
      <c r="F4076" t="s">
        <v>860</v>
      </c>
      <c r="G4076">
        <v>2</v>
      </c>
      <c r="H4076">
        <v>1</v>
      </c>
      <c r="I4076" t="s">
        <v>993</v>
      </c>
      <c r="J4076" t="s">
        <v>994</v>
      </c>
      <c r="K4076" t="s">
        <v>863</v>
      </c>
      <c r="L4076">
        <v>8774.44</v>
      </c>
    </row>
    <row r="4077" spans="1:12" x14ac:dyDescent="0.25">
      <c r="A4077" t="s">
        <v>7698</v>
      </c>
      <c r="B4077" t="s">
        <v>4670</v>
      </c>
      <c r="C4077" t="s">
        <v>3295</v>
      </c>
      <c r="D4077">
        <v>23.8</v>
      </c>
      <c r="E4077">
        <v>11</v>
      </c>
      <c r="F4077" t="s">
        <v>867</v>
      </c>
      <c r="G4077">
        <v>2</v>
      </c>
      <c r="H4077">
        <v>1</v>
      </c>
      <c r="I4077" t="s">
        <v>993</v>
      </c>
      <c r="J4077" t="s">
        <v>994</v>
      </c>
      <c r="K4077" t="s">
        <v>863</v>
      </c>
      <c r="L4077">
        <v>610172.65</v>
      </c>
    </row>
    <row r="4078" spans="1:12" x14ac:dyDescent="0.25">
      <c r="A4078" t="s">
        <v>7699</v>
      </c>
      <c r="B4078" t="s">
        <v>4670</v>
      </c>
      <c r="C4078" t="s">
        <v>3295</v>
      </c>
      <c r="D4078">
        <v>27.6</v>
      </c>
      <c r="E4078">
        <v>15</v>
      </c>
      <c r="F4078" t="s">
        <v>860</v>
      </c>
      <c r="G4078">
        <v>2</v>
      </c>
      <c r="H4078">
        <v>1</v>
      </c>
      <c r="I4078" t="s">
        <v>993</v>
      </c>
      <c r="J4078" t="s">
        <v>994</v>
      </c>
      <c r="K4078" t="s">
        <v>863</v>
      </c>
      <c r="L4078">
        <v>4921834.3099999996</v>
      </c>
    </row>
    <row r="4079" spans="1:12" x14ac:dyDescent="0.25">
      <c r="A4079" t="s">
        <v>7700</v>
      </c>
      <c r="B4079" t="s">
        <v>4670</v>
      </c>
      <c r="C4079" t="s">
        <v>3295</v>
      </c>
      <c r="D4079">
        <v>22.4</v>
      </c>
      <c r="E4079">
        <v>13</v>
      </c>
      <c r="F4079" t="s">
        <v>860</v>
      </c>
      <c r="G4079">
        <v>2</v>
      </c>
      <c r="H4079">
        <v>1</v>
      </c>
      <c r="I4079" t="s">
        <v>993</v>
      </c>
      <c r="J4079" t="s">
        <v>994</v>
      </c>
      <c r="K4079" t="s">
        <v>863</v>
      </c>
      <c r="L4079">
        <v>3715684.5</v>
      </c>
    </row>
    <row r="4080" spans="1:12" x14ac:dyDescent="0.25">
      <c r="A4080" t="s">
        <v>57</v>
      </c>
      <c r="B4080" t="s">
        <v>4670</v>
      </c>
      <c r="C4080" t="s">
        <v>3295</v>
      </c>
      <c r="D4080">
        <v>27.6</v>
      </c>
      <c r="E4080">
        <v>23.81</v>
      </c>
      <c r="F4080" t="s">
        <v>860</v>
      </c>
      <c r="G4080">
        <v>2</v>
      </c>
      <c r="H4080">
        <v>2</v>
      </c>
      <c r="I4080" t="s">
        <v>928</v>
      </c>
      <c r="J4080" t="s">
        <v>882</v>
      </c>
      <c r="K4080" t="s">
        <v>868</v>
      </c>
      <c r="L4080">
        <v>13931193.449999999</v>
      </c>
    </row>
    <row r="4081" spans="1:12" x14ac:dyDescent="0.25">
      <c r="A4081" t="s">
        <v>572</v>
      </c>
      <c r="B4081" t="s">
        <v>4670</v>
      </c>
      <c r="C4081" t="s">
        <v>3295</v>
      </c>
      <c r="D4081">
        <v>32.5</v>
      </c>
      <c r="E4081">
        <v>23.19</v>
      </c>
      <c r="F4081" t="s">
        <v>860</v>
      </c>
      <c r="G4081">
        <v>1</v>
      </c>
      <c r="H4081">
        <v>3</v>
      </c>
      <c r="I4081" t="s">
        <v>993</v>
      </c>
      <c r="J4081" t="s">
        <v>928</v>
      </c>
      <c r="K4081" t="s">
        <v>868</v>
      </c>
      <c r="L4081">
        <v>13666715.85</v>
      </c>
    </row>
    <row r="4082" spans="1:12" x14ac:dyDescent="0.25">
      <c r="A4082" t="s">
        <v>11250</v>
      </c>
      <c r="B4082" t="s">
        <v>4670</v>
      </c>
      <c r="C4082" t="s">
        <v>3295</v>
      </c>
      <c r="D4082">
        <v>22.6</v>
      </c>
      <c r="E4082">
        <v>30.3</v>
      </c>
      <c r="F4082" t="s">
        <v>860</v>
      </c>
      <c r="G4082">
        <v>2</v>
      </c>
      <c r="H4082">
        <v>1</v>
      </c>
      <c r="I4082" t="s">
        <v>993</v>
      </c>
      <c r="J4082" t="s">
        <v>2142</v>
      </c>
      <c r="K4082" t="s">
        <v>913</v>
      </c>
      <c r="L4082">
        <v>33.67</v>
      </c>
    </row>
    <row r="4083" spans="1:12" x14ac:dyDescent="0.25">
      <c r="A4083" t="s">
        <v>4718</v>
      </c>
      <c r="B4083" t="s">
        <v>4670</v>
      </c>
      <c r="C4083" t="s">
        <v>3295</v>
      </c>
      <c r="D4083">
        <v>22.6</v>
      </c>
      <c r="E4083">
        <v>30.3</v>
      </c>
      <c r="F4083" t="s">
        <v>860</v>
      </c>
      <c r="G4083">
        <v>2</v>
      </c>
      <c r="H4083">
        <v>1</v>
      </c>
      <c r="I4083" t="s">
        <v>993</v>
      </c>
      <c r="J4083" t="s">
        <v>2142</v>
      </c>
      <c r="K4083" t="s">
        <v>913</v>
      </c>
      <c r="L4083">
        <v>349.94</v>
      </c>
    </row>
    <row r="4084" spans="1:12" x14ac:dyDescent="0.25">
      <c r="A4084" t="s">
        <v>11251</v>
      </c>
      <c r="B4084" t="s">
        <v>4670</v>
      </c>
      <c r="C4084" t="s">
        <v>3295</v>
      </c>
      <c r="D4084">
        <v>28.8</v>
      </c>
      <c r="E4084">
        <v>26.5</v>
      </c>
      <c r="F4084" t="s">
        <v>860</v>
      </c>
      <c r="G4084">
        <v>2</v>
      </c>
      <c r="H4084">
        <v>1</v>
      </c>
      <c r="I4084" t="s">
        <v>993</v>
      </c>
      <c r="J4084" t="s">
        <v>2142</v>
      </c>
      <c r="K4084" t="s">
        <v>863</v>
      </c>
      <c r="L4084">
        <v>1502229.58</v>
      </c>
    </row>
    <row r="4085" spans="1:12" x14ac:dyDescent="0.25">
      <c r="A4085" t="s">
        <v>11252</v>
      </c>
      <c r="B4085" t="s">
        <v>4670</v>
      </c>
      <c r="C4085" t="s">
        <v>3295</v>
      </c>
      <c r="D4085">
        <v>27.5</v>
      </c>
      <c r="E4085">
        <v>21.4</v>
      </c>
      <c r="F4085" t="s">
        <v>865</v>
      </c>
      <c r="G4085">
        <v>2</v>
      </c>
      <c r="H4085">
        <v>2</v>
      </c>
      <c r="I4085" t="s">
        <v>993</v>
      </c>
      <c r="J4085" t="s">
        <v>2142</v>
      </c>
      <c r="K4085" t="s">
        <v>863</v>
      </c>
      <c r="L4085">
        <v>10299459.91</v>
      </c>
    </row>
    <row r="4086" spans="1:12" x14ac:dyDescent="0.25">
      <c r="A4086" t="s">
        <v>11253</v>
      </c>
      <c r="B4086" t="s">
        <v>4670</v>
      </c>
      <c r="C4086" t="s">
        <v>3295</v>
      </c>
      <c r="D4086">
        <v>28.1</v>
      </c>
      <c r="E4086">
        <v>23.3</v>
      </c>
      <c r="F4086" t="s">
        <v>860</v>
      </c>
      <c r="G4086">
        <v>2</v>
      </c>
      <c r="H4086">
        <v>2</v>
      </c>
      <c r="I4086" t="s">
        <v>993</v>
      </c>
      <c r="J4086" t="s">
        <v>928</v>
      </c>
      <c r="K4086" t="s">
        <v>863</v>
      </c>
      <c r="L4086">
        <v>4534365.72</v>
      </c>
    </row>
    <row r="4087" spans="1:12" x14ac:dyDescent="0.25">
      <c r="A4087" t="s">
        <v>11254</v>
      </c>
      <c r="B4087" t="s">
        <v>4670</v>
      </c>
      <c r="C4087" t="s">
        <v>3295</v>
      </c>
      <c r="D4087">
        <v>17.7</v>
      </c>
      <c r="E4087">
        <v>24.94</v>
      </c>
      <c r="F4087" t="s">
        <v>860</v>
      </c>
      <c r="G4087">
        <v>1</v>
      </c>
      <c r="H4087">
        <v>1</v>
      </c>
      <c r="I4087" t="s">
        <v>861</v>
      </c>
      <c r="J4087" t="s">
        <v>882</v>
      </c>
      <c r="K4087" t="s">
        <v>863</v>
      </c>
      <c r="L4087" t="s">
        <v>844</v>
      </c>
    </row>
    <row r="4088" spans="1:12" x14ac:dyDescent="0.25">
      <c r="A4088" t="s">
        <v>11255</v>
      </c>
      <c r="B4088" t="s">
        <v>4670</v>
      </c>
      <c r="C4088" t="s">
        <v>3295</v>
      </c>
      <c r="D4088">
        <v>19</v>
      </c>
      <c r="E4088">
        <v>24.94</v>
      </c>
      <c r="F4088" t="s">
        <v>860</v>
      </c>
      <c r="G4088">
        <v>1</v>
      </c>
      <c r="H4088">
        <v>1</v>
      </c>
      <c r="I4088" t="s">
        <v>861</v>
      </c>
      <c r="J4088" t="s">
        <v>882</v>
      </c>
      <c r="K4088" t="s">
        <v>863</v>
      </c>
      <c r="L4088" t="s">
        <v>844</v>
      </c>
    </row>
    <row r="4089" spans="1:12" x14ac:dyDescent="0.25">
      <c r="A4089" t="s">
        <v>11256</v>
      </c>
      <c r="B4089" t="s">
        <v>4670</v>
      </c>
      <c r="C4089" t="s">
        <v>3295</v>
      </c>
      <c r="D4089">
        <v>23</v>
      </c>
      <c r="E4089">
        <v>27.98</v>
      </c>
      <c r="F4089" t="s">
        <v>860</v>
      </c>
      <c r="G4089">
        <v>1</v>
      </c>
      <c r="H4089">
        <v>1</v>
      </c>
      <c r="I4089" t="s">
        <v>861</v>
      </c>
      <c r="J4089" t="s">
        <v>882</v>
      </c>
      <c r="K4089" t="s">
        <v>863</v>
      </c>
      <c r="L4089">
        <v>151.37</v>
      </c>
    </row>
    <row r="4090" spans="1:12" x14ac:dyDescent="0.25">
      <c r="A4090" t="s">
        <v>11257</v>
      </c>
      <c r="B4090" t="s">
        <v>4670</v>
      </c>
      <c r="C4090" t="s">
        <v>3295</v>
      </c>
      <c r="D4090">
        <v>32.9</v>
      </c>
      <c r="E4090">
        <v>48.5</v>
      </c>
      <c r="F4090" t="s">
        <v>860</v>
      </c>
      <c r="G4090">
        <v>1</v>
      </c>
      <c r="H4090">
        <v>1</v>
      </c>
      <c r="I4090" t="s">
        <v>993</v>
      </c>
      <c r="J4090" t="s">
        <v>928</v>
      </c>
      <c r="K4090" t="s">
        <v>863</v>
      </c>
      <c r="L4090">
        <v>251295.19</v>
      </c>
    </row>
    <row r="4091" spans="1:12" x14ac:dyDescent="0.25">
      <c r="A4091" t="s">
        <v>11258</v>
      </c>
      <c r="B4091" t="s">
        <v>4670</v>
      </c>
      <c r="C4091" t="s">
        <v>3295</v>
      </c>
      <c r="D4091">
        <v>34.200000000000003</v>
      </c>
      <c r="E4091">
        <v>57.3</v>
      </c>
      <c r="F4091" t="s">
        <v>860</v>
      </c>
      <c r="G4091">
        <v>1</v>
      </c>
      <c r="H4091">
        <v>2</v>
      </c>
      <c r="I4091" t="s">
        <v>993</v>
      </c>
      <c r="J4091" t="s">
        <v>928</v>
      </c>
      <c r="K4091" t="s">
        <v>863</v>
      </c>
      <c r="L4091">
        <v>3942604.88</v>
      </c>
    </row>
    <row r="4092" spans="1:12" x14ac:dyDescent="0.25">
      <c r="A4092" t="s">
        <v>4726</v>
      </c>
      <c r="B4092" t="s">
        <v>4670</v>
      </c>
      <c r="C4092" t="s">
        <v>3295</v>
      </c>
      <c r="D4092">
        <v>30.5</v>
      </c>
      <c r="E4092">
        <v>15.17</v>
      </c>
      <c r="F4092" t="s">
        <v>860</v>
      </c>
      <c r="G4092">
        <v>1</v>
      </c>
      <c r="H4092">
        <v>1</v>
      </c>
      <c r="I4092" t="s">
        <v>993</v>
      </c>
      <c r="J4092" t="s">
        <v>1324</v>
      </c>
      <c r="K4092" t="s">
        <v>863</v>
      </c>
      <c r="L4092">
        <v>16390.650000000001</v>
      </c>
    </row>
    <row r="4093" spans="1:12" x14ac:dyDescent="0.25">
      <c r="A4093" t="s">
        <v>4727</v>
      </c>
      <c r="B4093" t="s">
        <v>4670</v>
      </c>
      <c r="C4093" t="s">
        <v>3295</v>
      </c>
      <c r="D4093">
        <v>33.700000000000003</v>
      </c>
      <c r="E4093">
        <v>30.69</v>
      </c>
      <c r="F4093" t="s">
        <v>916</v>
      </c>
      <c r="G4093">
        <v>3</v>
      </c>
      <c r="H4093">
        <v>2</v>
      </c>
      <c r="I4093" t="s">
        <v>993</v>
      </c>
      <c r="J4093" t="s">
        <v>928</v>
      </c>
      <c r="K4093" t="s">
        <v>863</v>
      </c>
      <c r="L4093">
        <v>2949415.16</v>
      </c>
    </row>
    <row r="4094" spans="1:12" x14ac:dyDescent="0.25">
      <c r="A4094" t="s">
        <v>4728</v>
      </c>
      <c r="B4094" t="s">
        <v>4670</v>
      </c>
      <c r="C4094" t="s">
        <v>3295</v>
      </c>
      <c r="D4094">
        <v>37.5</v>
      </c>
      <c r="E4094">
        <v>25.24</v>
      </c>
      <c r="F4094" t="s">
        <v>916</v>
      </c>
      <c r="G4094">
        <v>3</v>
      </c>
      <c r="H4094">
        <v>3</v>
      </c>
      <c r="I4094" t="s">
        <v>928</v>
      </c>
      <c r="J4094" t="s">
        <v>928</v>
      </c>
      <c r="K4094" t="s">
        <v>913</v>
      </c>
      <c r="L4094">
        <v>136791.41</v>
      </c>
    </row>
    <row r="4095" spans="1:12" x14ac:dyDescent="0.25">
      <c r="A4095" t="s">
        <v>4729</v>
      </c>
      <c r="B4095" t="s">
        <v>4670</v>
      </c>
      <c r="C4095" t="s">
        <v>3295</v>
      </c>
      <c r="D4095">
        <v>34.299999999999997</v>
      </c>
      <c r="E4095">
        <v>26.6</v>
      </c>
      <c r="F4095" t="s">
        <v>916</v>
      </c>
      <c r="G4095">
        <v>3</v>
      </c>
      <c r="H4095">
        <v>3</v>
      </c>
      <c r="I4095" t="s">
        <v>993</v>
      </c>
      <c r="J4095" t="s">
        <v>2142</v>
      </c>
      <c r="K4095" t="s">
        <v>913</v>
      </c>
      <c r="L4095">
        <v>15523.5</v>
      </c>
    </row>
    <row r="4096" spans="1:12" x14ac:dyDescent="0.25">
      <c r="A4096" t="s">
        <v>4730</v>
      </c>
      <c r="B4096" t="s">
        <v>4670</v>
      </c>
      <c r="C4096" t="s">
        <v>3295</v>
      </c>
      <c r="D4096">
        <v>37.799999999999997</v>
      </c>
      <c r="E4096">
        <v>30.4</v>
      </c>
      <c r="F4096" t="s">
        <v>920</v>
      </c>
      <c r="G4096">
        <v>3</v>
      </c>
      <c r="H4096">
        <v>2</v>
      </c>
      <c r="I4096" t="s">
        <v>993</v>
      </c>
      <c r="J4096" t="s">
        <v>2142</v>
      </c>
      <c r="K4096" t="s">
        <v>913</v>
      </c>
      <c r="L4096">
        <v>3550336.59</v>
      </c>
    </row>
    <row r="4097" spans="1:12" x14ac:dyDescent="0.25">
      <c r="A4097" t="s">
        <v>4731</v>
      </c>
      <c r="B4097" t="s">
        <v>4670</v>
      </c>
      <c r="C4097" t="s">
        <v>3295</v>
      </c>
      <c r="D4097">
        <v>28.4</v>
      </c>
      <c r="E4097">
        <v>22.51</v>
      </c>
      <c r="F4097" t="s">
        <v>916</v>
      </c>
      <c r="G4097">
        <v>3</v>
      </c>
      <c r="H4097">
        <v>2</v>
      </c>
      <c r="I4097" t="s">
        <v>993</v>
      </c>
      <c r="J4097" t="s">
        <v>2142</v>
      </c>
      <c r="K4097" t="s">
        <v>913</v>
      </c>
      <c r="L4097">
        <v>4065932.3</v>
      </c>
    </row>
    <row r="4098" spans="1:12" x14ac:dyDescent="0.25">
      <c r="A4098" t="s">
        <v>4733</v>
      </c>
      <c r="B4098" t="s">
        <v>4670</v>
      </c>
      <c r="C4098" t="s">
        <v>3295</v>
      </c>
      <c r="D4098">
        <v>36.9</v>
      </c>
      <c r="E4098">
        <v>37.799999999999997</v>
      </c>
      <c r="F4098" t="s">
        <v>916</v>
      </c>
      <c r="G4098">
        <v>3</v>
      </c>
      <c r="H4098">
        <v>3</v>
      </c>
      <c r="I4098" t="s">
        <v>993</v>
      </c>
      <c r="J4098" t="s">
        <v>928</v>
      </c>
      <c r="K4098" t="s">
        <v>913</v>
      </c>
      <c r="L4098">
        <v>2279904.65</v>
      </c>
    </row>
    <row r="4099" spans="1:12" x14ac:dyDescent="0.25">
      <c r="A4099" t="s">
        <v>647</v>
      </c>
      <c r="B4099" t="s">
        <v>4670</v>
      </c>
      <c r="C4099" t="s">
        <v>3295</v>
      </c>
      <c r="D4099">
        <v>34.4</v>
      </c>
      <c r="E4099">
        <v>19.53</v>
      </c>
      <c r="F4099" t="s">
        <v>865</v>
      </c>
      <c r="G4099">
        <v>2</v>
      </c>
      <c r="H4099">
        <v>1</v>
      </c>
      <c r="I4099" t="s">
        <v>993</v>
      </c>
      <c r="J4099" t="s">
        <v>2142</v>
      </c>
      <c r="K4099" t="s">
        <v>913</v>
      </c>
      <c r="L4099">
        <v>10715477.380000001</v>
      </c>
    </row>
    <row r="4100" spans="1:12" x14ac:dyDescent="0.25">
      <c r="A4100" t="s">
        <v>712</v>
      </c>
      <c r="B4100" t="s">
        <v>4670</v>
      </c>
      <c r="C4100" t="s">
        <v>3295</v>
      </c>
      <c r="D4100">
        <v>31.9</v>
      </c>
      <c r="E4100">
        <v>15.4</v>
      </c>
      <c r="F4100" t="s">
        <v>916</v>
      </c>
      <c r="G4100">
        <v>3</v>
      </c>
      <c r="H4100">
        <v>3</v>
      </c>
      <c r="I4100" t="s">
        <v>993</v>
      </c>
      <c r="J4100" t="s">
        <v>2142</v>
      </c>
      <c r="K4100" t="s">
        <v>863</v>
      </c>
      <c r="L4100">
        <v>6668808.8200000003</v>
      </c>
    </row>
    <row r="4101" spans="1:12" x14ac:dyDescent="0.25">
      <c r="A4101" t="s">
        <v>11259</v>
      </c>
      <c r="B4101" t="s">
        <v>4670</v>
      </c>
      <c r="C4101" t="s">
        <v>3295</v>
      </c>
      <c r="D4101">
        <v>23.9</v>
      </c>
      <c r="E4101">
        <v>13.4</v>
      </c>
      <c r="F4101" t="s">
        <v>865</v>
      </c>
      <c r="G4101">
        <v>2</v>
      </c>
      <c r="H4101">
        <v>1</v>
      </c>
      <c r="I4101" t="s">
        <v>993</v>
      </c>
      <c r="J4101" t="s">
        <v>2142</v>
      </c>
      <c r="K4101" t="s">
        <v>868</v>
      </c>
      <c r="L4101">
        <v>2340.98</v>
      </c>
    </row>
    <row r="4102" spans="1:12" x14ac:dyDescent="0.25">
      <c r="A4102" t="s">
        <v>11260</v>
      </c>
      <c r="B4102" t="s">
        <v>4670</v>
      </c>
      <c r="C4102" t="s">
        <v>3295</v>
      </c>
      <c r="D4102">
        <v>26.1</v>
      </c>
      <c r="E4102">
        <v>14.3</v>
      </c>
      <c r="F4102" t="s">
        <v>865</v>
      </c>
      <c r="G4102">
        <v>3</v>
      </c>
      <c r="H4102">
        <v>1</v>
      </c>
      <c r="I4102" t="s">
        <v>993</v>
      </c>
      <c r="J4102" t="s">
        <v>2142</v>
      </c>
      <c r="K4102" t="s">
        <v>913</v>
      </c>
      <c r="L4102">
        <v>79054.22</v>
      </c>
    </row>
    <row r="4103" spans="1:12" x14ac:dyDescent="0.25">
      <c r="A4103" t="s">
        <v>4734</v>
      </c>
      <c r="B4103" t="s">
        <v>4670</v>
      </c>
      <c r="C4103" t="s">
        <v>3295</v>
      </c>
      <c r="D4103">
        <v>20.8</v>
      </c>
      <c r="E4103">
        <v>20.3</v>
      </c>
      <c r="F4103" t="s">
        <v>860</v>
      </c>
      <c r="G4103">
        <v>1</v>
      </c>
      <c r="H4103">
        <v>1</v>
      </c>
      <c r="I4103" t="s">
        <v>993</v>
      </c>
      <c r="J4103" t="s">
        <v>2142</v>
      </c>
      <c r="K4103" t="s">
        <v>863</v>
      </c>
      <c r="L4103">
        <v>220044.21</v>
      </c>
    </row>
    <row r="4104" spans="1:12" x14ac:dyDescent="0.25">
      <c r="A4104" t="s">
        <v>71</v>
      </c>
      <c r="B4104" t="s">
        <v>4670</v>
      </c>
      <c r="C4104" t="s">
        <v>3295</v>
      </c>
      <c r="D4104">
        <v>37.6</v>
      </c>
      <c r="E4104">
        <v>38.29</v>
      </c>
      <c r="F4104" t="s">
        <v>860</v>
      </c>
      <c r="G4104">
        <v>1</v>
      </c>
      <c r="H4104">
        <v>2</v>
      </c>
      <c r="I4104" t="s">
        <v>993</v>
      </c>
      <c r="J4104" t="s">
        <v>2142</v>
      </c>
      <c r="K4104" t="s">
        <v>863</v>
      </c>
      <c r="L4104">
        <v>22671334.66</v>
      </c>
    </row>
    <row r="4105" spans="1:12" x14ac:dyDescent="0.25">
      <c r="A4105" t="s">
        <v>368</v>
      </c>
      <c r="B4105" t="s">
        <v>4670</v>
      </c>
      <c r="C4105" t="s">
        <v>3295</v>
      </c>
      <c r="D4105">
        <v>35.700000000000003</v>
      </c>
      <c r="E4105">
        <v>28.69</v>
      </c>
      <c r="F4105" t="s">
        <v>860</v>
      </c>
      <c r="G4105">
        <v>1</v>
      </c>
      <c r="H4105">
        <v>3</v>
      </c>
      <c r="I4105" t="s">
        <v>993</v>
      </c>
      <c r="J4105" t="s">
        <v>928</v>
      </c>
      <c r="K4105" t="s">
        <v>863</v>
      </c>
      <c r="L4105">
        <v>16098090.24</v>
      </c>
    </row>
    <row r="4106" spans="1:12" x14ac:dyDescent="0.25">
      <c r="A4106" t="s">
        <v>4735</v>
      </c>
      <c r="B4106" t="s">
        <v>4670</v>
      </c>
      <c r="C4106" t="s">
        <v>3295</v>
      </c>
      <c r="D4106">
        <v>31.5</v>
      </c>
      <c r="E4106">
        <v>28.69</v>
      </c>
      <c r="F4106" t="s">
        <v>860</v>
      </c>
      <c r="G4106">
        <v>1</v>
      </c>
      <c r="H4106">
        <v>1</v>
      </c>
      <c r="I4106" t="s">
        <v>993</v>
      </c>
      <c r="J4106" t="s">
        <v>2142</v>
      </c>
      <c r="K4106" t="s">
        <v>863</v>
      </c>
      <c r="L4106">
        <v>3541.2</v>
      </c>
    </row>
    <row r="4107" spans="1:12" x14ac:dyDescent="0.25">
      <c r="A4107" t="s">
        <v>576</v>
      </c>
      <c r="B4107" t="s">
        <v>4670</v>
      </c>
      <c r="C4107" t="s">
        <v>3295</v>
      </c>
      <c r="D4107">
        <v>36.6</v>
      </c>
      <c r="E4107">
        <v>53</v>
      </c>
      <c r="F4107" t="s">
        <v>860</v>
      </c>
      <c r="G4107">
        <v>1</v>
      </c>
      <c r="H4107">
        <v>2</v>
      </c>
      <c r="I4107" t="s">
        <v>993</v>
      </c>
      <c r="J4107" t="s">
        <v>2142</v>
      </c>
      <c r="K4107" t="s">
        <v>863</v>
      </c>
      <c r="L4107">
        <v>3155285.39</v>
      </c>
    </row>
    <row r="4108" spans="1:12" x14ac:dyDescent="0.25">
      <c r="A4108" t="s">
        <v>744</v>
      </c>
      <c r="B4108" t="s">
        <v>4670</v>
      </c>
      <c r="C4108" t="s">
        <v>3295</v>
      </c>
      <c r="D4108">
        <v>34.5</v>
      </c>
      <c r="E4108">
        <v>43.17</v>
      </c>
      <c r="F4108" t="s">
        <v>860</v>
      </c>
      <c r="G4108">
        <v>1</v>
      </c>
      <c r="H4108">
        <v>2</v>
      </c>
      <c r="I4108" t="s">
        <v>993</v>
      </c>
      <c r="J4108" t="s">
        <v>2142</v>
      </c>
      <c r="K4108" t="s">
        <v>863</v>
      </c>
      <c r="L4108">
        <v>13734.01</v>
      </c>
    </row>
    <row r="4109" spans="1:12" x14ac:dyDescent="0.25">
      <c r="A4109" t="s">
        <v>4736</v>
      </c>
      <c r="B4109" t="s">
        <v>4670</v>
      </c>
      <c r="C4109" t="s">
        <v>3295</v>
      </c>
      <c r="D4109">
        <v>20.2</v>
      </c>
      <c r="E4109">
        <v>37.840000000000003</v>
      </c>
      <c r="F4109" t="s">
        <v>867</v>
      </c>
      <c r="G4109">
        <v>2</v>
      </c>
      <c r="H4109">
        <v>1</v>
      </c>
      <c r="I4109" t="s">
        <v>993</v>
      </c>
      <c r="J4109" t="s">
        <v>2142</v>
      </c>
      <c r="K4109" t="s">
        <v>863</v>
      </c>
      <c r="L4109">
        <v>134.59</v>
      </c>
    </row>
    <row r="4110" spans="1:12" x14ac:dyDescent="0.25">
      <c r="A4110" t="s">
        <v>4737</v>
      </c>
      <c r="B4110" t="s">
        <v>4670</v>
      </c>
      <c r="C4110" t="s">
        <v>3295</v>
      </c>
      <c r="D4110">
        <v>25.3</v>
      </c>
      <c r="E4110">
        <v>10.8</v>
      </c>
      <c r="F4110" t="s">
        <v>860</v>
      </c>
      <c r="G4110">
        <v>1</v>
      </c>
      <c r="H4110">
        <v>1</v>
      </c>
      <c r="I4110" t="s">
        <v>861</v>
      </c>
      <c r="J4110" t="s">
        <v>882</v>
      </c>
      <c r="K4110" t="s">
        <v>863</v>
      </c>
      <c r="L4110">
        <v>5.22</v>
      </c>
    </row>
    <row r="4111" spans="1:12" x14ac:dyDescent="0.25">
      <c r="A4111" t="s">
        <v>4738</v>
      </c>
      <c r="B4111" t="s">
        <v>4670</v>
      </c>
      <c r="C4111" t="s">
        <v>3295</v>
      </c>
      <c r="D4111">
        <v>25.3</v>
      </c>
      <c r="E4111">
        <v>10.5</v>
      </c>
      <c r="F4111" t="s">
        <v>860</v>
      </c>
      <c r="G4111">
        <v>1</v>
      </c>
      <c r="H4111">
        <v>1</v>
      </c>
      <c r="I4111" t="s">
        <v>861</v>
      </c>
      <c r="J4111" t="s">
        <v>882</v>
      </c>
      <c r="K4111" t="s">
        <v>863</v>
      </c>
      <c r="L4111">
        <v>383.93</v>
      </c>
    </row>
    <row r="4112" spans="1:12" x14ac:dyDescent="0.25">
      <c r="A4112" t="s">
        <v>11261</v>
      </c>
      <c r="B4112" t="s">
        <v>4670</v>
      </c>
      <c r="C4112" t="s">
        <v>3295</v>
      </c>
      <c r="D4112">
        <v>25.3</v>
      </c>
      <c r="E4112">
        <v>10.5</v>
      </c>
      <c r="F4112" t="s">
        <v>860</v>
      </c>
      <c r="G4112">
        <v>1</v>
      </c>
      <c r="H4112">
        <v>1</v>
      </c>
      <c r="I4112" t="s">
        <v>861</v>
      </c>
      <c r="J4112" t="s">
        <v>882</v>
      </c>
      <c r="K4112" t="s">
        <v>863</v>
      </c>
      <c r="L4112" t="s">
        <v>844</v>
      </c>
    </row>
    <row r="4113" spans="1:12" x14ac:dyDescent="0.25">
      <c r="A4113" t="s">
        <v>11262</v>
      </c>
      <c r="B4113" t="s">
        <v>4670</v>
      </c>
      <c r="C4113" t="s">
        <v>3295</v>
      </c>
      <c r="D4113">
        <v>21.8</v>
      </c>
      <c r="E4113">
        <v>9.3000000000000007</v>
      </c>
      <c r="F4113" t="s">
        <v>860</v>
      </c>
      <c r="G4113">
        <v>1</v>
      </c>
      <c r="H4113">
        <v>1</v>
      </c>
      <c r="I4113" t="s">
        <v>928</v>
      </c>
      <c r="J4113" t="s">
        <v>928</v>
      </c>
      <c r="K4113" t="s">
        <v>863</v>
      </c>
      <c r="L4113">
        <v>318.20999999999998</v>
      </c>
    </row>
    <row r="4114" spans="1:12" x14ac:dyDescent="0.25">
      <c r="A4114" t="s">
        <v>11263</v>
      </c>
      <c r="B4114" t="s">
        <v>4670</v>
      </c>
      <c r="C4114" t="s">
        <v>3295</v>
      </c>
      <c r="D4114">
        <v>19</v>
      </c>
      <c r="E4114">
        <v>14.6</v>
      </c>
      <c r="F4114" t="s">
        <v>860</v>
      </c>
      <c r="G4114">
        <v>1</v>
      </c>
      <c r="H4114">
        <v>1</v>
      </c>
      <c r="I4114" t="s">
        <v>861</v>
      </c>
      <c r="J4114" t="s">
        <v>882</v>
      </c>
      <c r="K4114" t="s">
        <v>863</v>
      </c>
      <c r="L4114">
        <v>697.48</v>
      </c>
    </row>
    <row r="4115" spans="1:12" x14ac:dyDescent="0.25">
      <c r="A4115" t="s">
        <v>4740</v>
      </c>
      <c r="B4115" t="s">
        <v>4670</v>
      </c>
      <c r="C4115" t="s">
        <v>3295</v>
      </c>
      <c r="D4115">
        <v>25.1</v>
      </c>
      <c r="E4115">
        <v>83</v>
      </c>
      <c r="F4115" t="s">
        <v>860</v>
      </c>
      <c r="G4115">
        <v>1</v>
      </c>
      <c r="H4115">
        <v>2</v>
      </c>
      <c r="I4115" t="s">
        <v>993</v>
      </c>
      <c r="J4115" t="s">
        <v>928</v>
      </c>
      <c r="K4115" t="s">
        <v>863</v>
      </c>
      <c r="L4115">
        <v>1011882.5</v>
      </c>
    </row>
    <row r="4116" spans="1:12" x14ac:dyDescent="0.25">
      <c r="A4116" t="s">
        <v>4741</v>
      </c>
      <c r="B4116" t="s">
        <v>4670</v>
      </c>
      <c r="C4116" t="s">
        <v>3295</v>
      </c>
      <c r="D4116">
        <v>28.5</v>
      </c>
      <c r="E4116">
        <v>58.84</v>
      </c>
      <c r="F4116" t="s">
        <v>860</v>
      </c>
      <c r="G4116">
        <v>2</v>
      </c>
      <c r="H4116">
        <v>1</v>
      </c>
      <c r="I4116" t="s">
        <v>993</v>
      </c>
      <c r="J4116" t="s">
        <v>928</v>
      </c>
      <c r="K4116" t="s">
        <v>863</v>
      </c>
      <c r="L4116">
        <v>3247977.86</v>
      </c>
    </row>
    <row r="4117" spans="1:12" x14ac:dyDescent="0.25">
      <c r="A4117" t="s">
        <v>4742</v>
      </c>
      <c r="B4117" t="s">
        <v>4670</v>
      </c>
      <c r="C4117" t="s">
        <v>3295</v>
      </c>
      <c r="D4117">
        <v>27.4</v>
      </c>
      <c r="E4117">
        <v>67</v>
      </c>
      <c r="F4117" t="s">
        <v>860</v>
      </c>
      <c r="G4117">
        <v>1</v>
      </c>
      <c r="H4117">
        <v>1</v>
      </c>
      <c r="I4117" t="s">
        <v>993</v>
      </c>
      <c r="J4117" t="s">
        <v>928</v>
      </c>
      <c r="K4117" t="s">
        <v>863</v>
      </c>
      <c r="L4117">
        <v>406197.58</v>
      </c>
    </row>
    <row r="4118" spans="1:12" x14ac:dyDescent="0.25">
      <c r="A4118" t="s">
        <v>4743</v>
      </c>
      <c r="B4118" t="s">
        <v>4670</v>
      </c>
      <c r="C4118" t="s">
        <v>3295</v>
      </c>
      <c r="D4118">
        <v>36.299999999999997</v>
      </c>
      <c r="E4118">
        <v>62</v>
      </c>
      <c r="F4118" t="s">
        <v>860</v>
      </c>
      <c r="G4118">
        <v>1</v>
      </c>
      <c r="H4118">
        <v>1</v>
      </c>
      <c r="I4118" t="s">
        <v>993</v>
      </c>
      <c r="J4118" t="s">
        <v>928</v>
      </c>
      <c r="K4118" t="s">
        <v>863</v>
      </c>
      <c r="L4118">
        <v>1431214.95</v>
      </c>
    </row>
    <row r="4119" spans="1:12" x14ac:dyDescent="0.25">
      <c r="A4119" t="s">
        <v>4745</v>
      </c>
      <c r="B4119" t="s">
        <v>4670</v>
      </c>
      <c r="C4119" t="s">
        <v>3295</v>
      </c>
      <c r="D4119">
        <v>19.8</v>
      </c>
      <c r="E4119">
        <v>14.24</v>
      </c>
      <c r="F4119" t="s">
        <v>860</v>
      </c>
      <c r="G4119">
        <v>1</v>
      </c>
      <c r="H4119">
        <v>1</v>
      </c>
      <c r="I4119" t="s">
        <v>861</v>
      </c>
      <c r="J4119" t="s">
        <v>882</v>
      </c>
      <c r="K4119" t="s">
        <v>863</v>
      </c>
      <c r="L4119">
        <v>85.6</v>
      </c>
    </row>
    <row r="4120" spans="1:12" x14ac:dyDescent="0.25">
      <c r="A4120" t="s">
        <v>4747</v>
      </c>
      <c r="B4120" t="s">
        <v>4670</v>
      </c>
      <c r="C4120" t="s">
        <v>3295</v>
      </c>
      <c r="D4120">
        <v>26.1</v>
      </c>
      <c r="E4120">
        <v>26.07</v>
      </c>
      <c r="F4120" t="s">
        <v>860</v>
      </c>
      <c r="G4120">
        <v>1</v>
      </c>
      <c r="H4120">
        <v>1</v>
      </c>
      <c r="I4120" t="s">
        <v>993</v>
      </c>
      <c r="J4120" t="s">
        <v>1324</v>
      </c>
      <c r="K4120" t="s">
        <v>863</v>
      </c>
      <c r="L4120">
        <v>57.85</v>
      </c>
    </row>
    <row r="4121" spans="1:12" x14ac:dyDescent="0.25">
      <c r="A4121" t="s">
        <v>4748</v>
      </c>
      <c r="B4121" t="s">
        <v>4670</v>
      </c>
      <c r="C4121" t="s">
        <v>3295</v>
      </c>
      <c r="D4121">
        <v>19.7</v>
      </c>
      <c r="E4121">
        <v>11.3</v>
      </c>
      <c r="F4121" t="s">
        <v>860</v>
      </c>
      <c r="G4121">
        <v>1</v>
      </c>
      <c r="H4121">
        <v>1</v>
      </c>
      <c r="I4121" t="s">
        <v>861</v>
      </c>
      <c r="J4121" t="s">
        <v>882</v>
      </c>
      <c r="K4121" t="s">
        <v>863</v>
      </c>
      <c r="L4121" t="s">
        <v>844</v>
      </c>
    </row>
    <row r="4122" spans="1:12" x14ac:dyDescent="0.25">
      <c r="A4122" t="s">
        <v>4749</v>
      </c>
      <c r="B4122" t="s">
        <v>4670</v>
      </c>
      <c r="C4122" t="s">
        <v>3295</v>
      </c>
      <c r="D4122">
        <v>18.7</v>
      </c>
      <c r="E4122">
        <v>13.12</v>
      </c>
      <c r="F4122" t="s">
        <v>860</v>
      </c>
      <c r="G4122">
        <v>1</v>
      </c>
      <c r="H4122">
        <v>1</v>
      </c>
      <c r="I4122" t="s">
        <v>861</v>
      </c>
      <c r="J4122" t="s">
        <v>882</v>
      </c>
      <c r="K4122" t="s">
        <v>863</v>
      </c>
      <c r="L4122">
        <v>255.12</v>
      </c>
    </row>
    <row r="4123" spans="1:12" x14ac:dyDescent="0.25">
      <c r="A4123" t="s">
        <v>550</v>
      </c>
      <c r="B4123" t="s">
        <v>4670</v>
      </c>
      <c r="C4123" t="s">
        <v>3295</v>
      </c>
      <c r="D4123">
        <v>29.4</v>
      </c>
      <c r="E4123">
        <v>56.4</v>
      </c>
      <c r="F4123" t="s">
        <v>860</v>
      </c>
      <c r="G4123">
        <v>1</v>
      </c>
      <c r="H4123">
        <v>2</v>
      </c>
      <c r="I4123" t="s">
        <v>993</v>
      </c>
      <c r="J4123" t="s">
        <v>928</v>
      </c>
      <c r="K4123" t="s">
        <v>863</v>
      </c>
      <c r="L4123">
        <v>18396768.300000001</v>
      </c>
    </row>
    <row r="4124" spans="1:12" x14ac:dyDescent="0.25">
      <c r="A4124" t="s">
        <v>11264</v>
      </c>
      <c r="B4124" t="s">
        <v>4670</v>
      </c>
      <c r="C4124" t="s">
        <v>3295</v>
      </c>
      <c r="D4124">
        <v>26.1</v>
      </c>
      <c r="E4124">
        <v>22.1</v>
      </c>
      <c r="F4124" t="s">
        <v>860</v>
      </c>
      <c r="G4124">
        <v>2</v>
      </c>
      <c r="H4124">
        <v>2</v>
      </c>
      <c r="I4124" t="s">
        <v>993</v>
      </c>
      <c r="J4124" t="s">
        <v>2142</v>
      </c>
      <c r="K4124" t="s">
        <v>868</v>
      </c>
      <c r="L4124">
        <v>713091.48</v>
      </c>
    </row>
    <row r="4125" spans="1:12" x14ac:dyDescent="0.25">
      <c r="A4125" t="s">
        <v>4751</v>
      </c>
      <c r="B4125" t="s">
        <v>4670</v>
      </c>
      <c r="C4125" t="s">
        <v>3295</v>
      </c>
      <c r="D4125">
        <v>19.899999999999999</v>
      </c>
      <c r="E4125">
        <v>22.1</v>
      </c>
      <c r="F4125" t="s">
        <v>860</v>
      </c>
      <c r="G4125">
        <v>1</v>
      </c>
      <c r="H4125">
        <v>1</v>
      </c>
      <c r="I4125" t="s">
        <v>861</v>
      </c>
      <c r="J4125" t="s">
        <v>882</v>
      </c>
      <c r="K4125" t="s">
        <v>863</v>
      </c>
      <c r="L4125">
        <v>49.32</v>
      </c>
    </row>
    <row r="4126" spans="1:12" x14ac:dyDescent="0.25">
      <c r="A4126" t="s">
        <v>4752</v>
      </c>
      <c r="B4126" t="s">
        <v>4670</v>
      </c>
      <c r="C4126" t="s">
        <v>3295</v>
      </c>
      <c r="D4126">
        <v>23.9</v>
      </c>
      <c r="E4126">
        <v>28.62</v>
      </c>
      <c r="F4126" t="s">
        <v>860</v>
      </c>
      <c r="G4126">
        <v>1</v>
      </c>
      <c r="H4126">
        <v>2</v>
      </c>
      <c r="I4126" t="s">
        <v>993</v>
      </c>
      <c r="J4126" t="s">
        <v>994</v>
      </c>
      <c r="K4126" t="s">
        <v>863</v>
      </c>
      <c r="L4126" t="s">
        <v>844</v>
      </c>
    </row>
    <row r="4127" spans="1:12" x14ac:dyDescent="0.25">
      <c r="A4127" t="s">
        <v>4753</v>
      </c>
      <c r="B4127" t="s">
        <v>4670</v>
      </c>
      <c r="C4127" t="s">
        <v>3295</v>
      </c>
      <c r="D4127">
        <v>16.3</v>
      </c>
      <c r="E4127">
        <v>19</v>
      </c>
      <c r="F4127" t="s">
        <v>860</v>
      </c>
      <c r="G4127">
        <v>1</v>
      </c>
      <c r="H4127">
        <v>1</v>
      </c>
      <c r="I4127" t="s">
        <v>993</v>
      </c>
      <c r="J4127" t="s">
        <v>2142</v>
      </c>
      <c r="K4127" t="s">
        <v>868</v>
      </c>
      <c r="L4127">
        <v>179167.72</v>
      </c>
    </row>
    <row r="4128" spans="1:12" x14ac:dyDescent="0.25">
      <c r="A4128" t="s">
        <v>4754</v>
      </c>
      <c r="B4128" t="s">
        <v>4670</v>
      </c>
      <c r="C4128" t="s">
        <v>3295</v>
      </c>
      <c r="D4128">
        <v>22.1</v>
      </c>
      <c r="E4128">
        <v>19.329999999999998</v>
      </c>
      <c r="F4128" t="s">
        <v>860</v>
      </c>
      <c r="G4128">
        <v>1</v>
      </c>
      <c r="H4128">
        <v>1</v>
      </c>
      <c r="I4128" t="s">
        <v>993</v>
      </c>
      <c r="J4128" t="s">
        <v>2142</v>
      </c>
      <c r="K4128" t="s">
        <v>868</v>
      </c>
      <c r="L4128">
        <v>115572.74</v>
      </c>
    </row>
    <row r="4129" spans="1:12" x14ac:dyDescent="0.25">
      <c r="A4129" t="s">
        <v>4755</v>
      </c>
      <c r="B4129" t="s">
        <v>4670</v>
      </c>
      <c r="C4129" t="s">
        <v>3295</v>
      </c>
      <c r="D4129">
        <v>20.6</v>
      </c>
      <c r="E4129">
        <v>19</v>
      </c>
      <c r="F4129" t="s">
        <v>860</v>
      </c>
      <c r="G4129">
        <v>1</v>
      </c>
      <c r="H4129">
        <v>1</v>
      </c>
      <c r="I4129" t="s">
        <v>993</v>
      </c>
      <c r="J4129" t="s">
        <v>928</v>
      </c>
      <c r="K4129" t="s">
        <v>863</v>
      </c>
      <c r="L4129">
        <v>2188959.5</v>
      </c>
    </row>
    <row r="4130" spans="1:12" x14ac:dyDescent="0.25">
      <c r="A4130" t="s">
        <v>4756</v>
      </c>
      <c r="B4130" t="s">
        <v>4670</v>
      </c>
      <c r="C4130" t="s">
        <v>3295</v>
      </c>
      <c r="D4130">
        <v>16.600000000000001</v>
      </c>
      <c r="E4130">
        <v>22.28</v>
      </c>
      <c r="F4130" t="s">
        <v>860</v>
      </c>
      <c r="G4130">
        <v>1</v>
      </c>
      <c r="H4130">
        <v>1</v>
      </c>
      <c r="I4130" t="s">
        <v>993</v>
      </c>
      <c r="J4130" t="s">
        <v>2142</v>
      </c>
      <c r="K4130" t="s">
        <v>863</v>
      </c>
      <c r="L4130">
        <v>283133.57</v>
      </c>
    </row>
    <row r="4131" spans="1:12" x14ac:dyDescent="0.25">
      <c r="A4131" t="s">
        <v>4757</v>
      </c>
      <c r="B4131" t="s">
        <v>4670</v>
      </c>
      <c r="C4131" t="s">
        <v>3295</v>
      </c>
      <c r="D4131">
        <v>17.2</v>
      </c>
      <c r="E4131">
        <v>19</v>
      </c>
      <c r="F4131" t="s">
        <v>860</v>
      </c>
      <c r="G4131">
        <v>1</v>
      </c>
      <c r="H4131">
        <v>1</v>
      </c>
      <c r="I4131" t="s">
        <v>993</v>
      </c>
      <c r="J4131" t="s">
        <v>928</v>
      </c>
      <c r="K4131" t="s">
        <v>863</v>
      </c>
      <c r="L4131">
        <v>16930.87</v>
      </c>
    </row>
    <row r="4132" spans="1:12" x14ac:dyDescent="0.25">
      <c r="A4132" t="s">
        <v>563</v>
      </c>
      <c r="B4132" t="s">
        <v>4670</v>
      </c>
      <c r="C4132" t="s">
        <v>3295</v>
      </c>
      <c r="D4132">
        <v>25.4</v>
      </c>
      <c r="E4132">
        <v>30</v>
      </c>
      <c r="F4132" t="s">
        <v>867</v>
      </c>
      <c r="G4132">
        <v>2</v>
      </c>
      <c r="H4132">
        <v>1</v>
      </c>
      <c r="I4132" t="s">
        <v>993</v>
      </c>
      <c r="J4132" t="s">
        <v>2142</v>
      </c>
      <c r="K4132" t="s">
        <v>863</v>
      </c>
      <c r="L4132">
        <v>144.43</v>
      </c>
    </row>
    <row r="4133" spans="1:12" x14ac:dyDescent="0.25">
      <c r="A4133" t="s">
        <v>4758</v>
      </c>
      <c r="B4133" t="s">
        <v>4670</v>
      </c>
      <c r="C4133" t="s">
        <v>3295</v>
      </c>
      <c r="D4133">
        <v>21.1</v>
      </c>
      <c r="E4133">
        <v>24.6</v>
      </c>
      <c r="F4133" t="s">
        <v>860</v>
      </c>
      <c r="G4133">
        <v>1</v>
      </c>
      <c r="H4133">
        <v>1</v>
      </c>
      <c r="I4133" t="s">
        <v>993</v>
      </c>
      <c r="J4133" t="s">
        <v>928</v>
      </c>
      <c r="K4133" t="s">
        <v>863</v>
      </c>
      <c r="L4133">
        <v>2202759.21</v>
      </c>
    </row>
    <row r="4134" spans="1:12" x14ac:dyDescent="0.25">
      <c r="A4134" t="s">
        <v>98</v>
      </c>
      <c r="B4134" t="s">
        <v>4670</v>
      </c>
      <c r="C4134" t="s">
        <v>3295</v>
      </c>
      <c r="D4134">
        <v>24.9</v>
      </c>
      <c r="E4134">
        <v>24.26</v>
      </c>
      <c r="F4134" t="s">
        <v>860</v>
      </c>
      <c r="G4134">
        <v>2</v>
      </c>
      <c r="H4134">
        <v>1</v>
      </c>
      <c r="I4134" t="s">
        <v>993</v>
      </c>
      <c r="J4134" t="s">
        <v>928</v>
      </c>
      <c r="K4134" t="s">
        <v>863</v>
      </c>
      <c r="L4134">
        <v>17864017.390000001</v>
      </c>
    </row>
    <row r="4135" spans="1:12" x14ac:dyDescent="0.25">
      <c r="A4135" t="s">
        <v>11265</v>
      </c>
      <c r="B4135" t="s">
        <v>4670</v>
      </c>
      <c r="C4135" t="s">
        <v>3295</v>
      </c>
      <c r="D4135">
        <v>21.1</v>
      </c>
      <c r="E4135">
        <v>24.6</v>
      </c>
      <c r="F4135" t="s">
        <v>860</v>
      </c>
      <c r="G4135">
        <v>1</v>
      </c>
      <c r="H4135">
        <v>1</v>
      </c>
      <c r="I4135" t="s">
        <v>993</v>
      </c>
      <c r="J4135" t="s">
        <v>928</v>
      </c>
      <c r="K4135" t="s">
        <v>863</v>
      </c>
      <c r="L4135">
        <v>11728</v>
      </c>
    </row>
    <row r="4136" spans="1:12" x14ac:dyDescent="0.25">
      <c r="A4136" t="s">
        <v>11266</v>
      </c>
      <c r="B4136" t="s">
        <v>4670</v>
      </c>
      <c r="C4136" t="s">
        <v>3295</v>
      </c>
      <c r="D4136">
        <v>39.6</v>
      </c>
      <c r="E4136">
        <v>38.14</v>
      </c>
      <c r="F4136" t="s">
        <v>916</v>
      </c>
      <c r="G4136">
        <v>3</v>
      </c>
      <c r="H4136">
        <v>2</v>
      </c>
      <c r="I4136" t="s">
        <v>993</v>
      </c>
      <c r="J4136" t="s">
        <v>928</v>
      </c>
      <c r="K4136" t="s">
        <v>913</v>
      </c>
      <c r="L4136">
        <v>35637.31</v>
      </c>
    </row>
    <row r="4137" spans="1:12" x14ac:dyDescent="0.25">
      <c r="A4137" t="s">
        <v>4760</v>
      </c>
      <c r="B4137" t="s">
        <v>4670</v>
      </c>
      <c r="C4137" t="s">
        <v>3295</v>
      </c>
      <c r="D4137">
        <v>36</v>
      </c>
      <c r="E4137">
        <v>38.14</v>
      </c>
      <c r="F4137" t="s">
        <v>916</v>
      </c>
      <c r="G4137">
        <v>3</v>
      </c>
      <c r="H4137">
        <v>2</v>
      </c>
      <c r="I4137" t="s">
        <v>993</v>
      </c>
      <c r="J4137" t="s">
        <v>928</v>
      </c>
      <c r="K4137" t="s">
        <v>913</v>
      </c>
      <c r="L4137">
        <v>1751280.31</v>
      </c>
    </row>
    <row r="4138" spans="1:12" x14ac:dyDescent="0.25">
      <c r="A4138" t="s">
        <v>11267</v>
      </c>
      <c r="B4138" t="s">
        <v>4670</v>
      </c>
      <c r="C4138" t="s">
        <v>3295</v>
      </c>
      <c r="D4138">
        <v>36.299999999999997</v>
      </c>
      <c r="E4138">
        <v>25.5</v>
      </c>
      <c r="F4138" t="s">
        <v>1233</v>
      </c>
      <c r="G4138">
        <v>3</v>
      </c>
      <c r="H4138">
        <v>2</v>
      </c>
      <c r="I4138" t="s">
        <v>993</v>
      </c>
      <c r="J4138" t="s">
        <v>2142</v>
      </c>
      <c r="K4138" t="s">
        <v>868</v>
      </c>
      <c r="L4138">
        <v>3475699.18</v>
      </c>
    </row>
    <row r="4139" spans="1:12" x14ac:dyDescent="0.25">
      <c r="A4139" t="s">
        <v>4761</v>
      </c>
      <c r="B4139" t="s">
        <v>4670</v>
      </c>
      <c r="C4139" t="s">
        <v>3295</v>
      </c>
      <c r="D4139">
        <v>29.9</v>
      </c>
      <c r="E4139">
        <v>28.32</v>
      </c>
      <c r="F4139" t="s">
        <v>867</v>
      </c>
      <c r="G4139">
        <v>2</v>
      </c>
      <c r="H4139">
        <v>1</v>
      </c>
      <c r="I4139" t="s">
        <v>993</v>
      </c>
      <c r="J4139" t="s">
        <v>928</v>
      </c>
      <c r="K4139" t="s">
        <v>863</v>
      </c>
      <c r="L4139">
        <v>23959.279999999999</v>
      </c>
    </row>
    <row r="4140" spans="1:12" x14ac:dyDescent="0.25">
      <c r="A4140" t="s">
        <v>4762</v>
      </c>
      <c r="B4140" t="s">
        <v>4670</v>
      </c>
      <c r="C4140" t="s">
        <v>3295</v>
      </c>
      <c r="D4140">
        <v>29.2</v>
      </c>
      <c r="E4140">
        <v>28.32</v>
      </c>
      <c r="F4140" t="s">
        <v>867</v>
      </c>
      <c r="G4140">
        <v>2</v>
      </c>
      <c r="H4140">
        <v>1</v>
      </c>
      <c r="I4140" t="s">
        <v>993</v>
      </c>
      <c r="J4140" t="s">
        <v>928</v>
      </c>
      <c r="K4140" t="s">
        <v>863</v>
      </c>
      <c r="L4140">
        <v>83044.08</v>
      </c>
    </row>
    <row r="4141" spans="1:12" x14ac:dyDescent="0.25">
      <c r="A4141" t="s">
        <v>4763</v>
      </c>
      <c r="B4141" t="s">
        <v>4670</v>
      </c>
      <c r="C4141" t="s">
        <v>3295</v>
      </c>
      <c r="D4141">
        <v>29.4</v>
      </c>
      <c r="E4141">
        <v>28.32</v>
      </c>
      <c r="F4141" t="s">
        <v>867</v>
      </c>
      <c r="G4141">
        <v>2</v>
      </c>
      <c r="H4141">
        <v>1</v>
      </c>
      <c r="I4141" t="s">
        <v>993</v>
      </c>
      <c r="J4141" t="s">
        <v>928</v>
      </c>
      <c r="K4141" t="s">
        <v>863</v>
      </c>
      <c r="L4141">
        <v>3622.4</v>
      </c>
    </row>
    <row r="4142" spans="1:12" x14ac:dyDescent="0.25">
      <c r="A4142" t="s">
        <v>4764</v>
      </c>
      <c r="B4142" t="s">
        <v>4670</v>
      </c>
      <c r="C4142" t="s">
        <v>3295</v>
      </c>
      <c r="D4142">
        <v>28.5</v>
      </c>
      <c r="E4142">
        <v>12.2</v>
      </c>
      <c r="F4142" t="s">
        <v>865</v>
      </c>
      <c r="G4142">
        <v>2</v>
      </c>
      <c r="H4142">
        <v>1</v>
      </c>
      <c r="I4142" t="s">
        <v>993</v>
      </c>
      <c r="J4142" t="s">
        <v>2142</v>
      </c>
      <c r="K4142" t="s">
        <v>868</v>
      </c>
      <c r="L4142">
        <v>508153.43</v>
      </c>
    </row>
    <row r="4143" spans="1:12" x14ac:dyDescent="0.25">
      <c r="A4143" t="s">
        <v>557</v>
      </c>
      <c r="B4143" t="s">
        <v>4670</v>
      </c>
      <c r="C4143" t="s">
        <v>3295</v>
      </c>
      <c r="D4143">
        <v>27.7</v>
      </c>
      <c r="E4143">
        <v>24.3</v>
      </c>
      <c r="F4143" t="s">
        <v>867</v>
      </c>
      <c r="G4143">
        <v>2</v>
      </c>
      <c r="H4143">
        <v>1</v>
      </c>
      <c r="I4143" t="s">
        <v>993</v>
      </c>
      <c r="J4143" t="s">
        <v>2142</v>
      </c>
      <c r="K4143" t="s">
        <v>868</v>
      </c>
      <c r="L4143">
        <v>10522.09</v>
      </c>
    </row>
    <row r="4144" spans="1:12" x14ac:dyDescent="0.25">
      <c r="A4144" t="s">
        <v>4770</v>
      </c>
      <c r="B4144" t="s">
        <v>4670</v>
      </c>
      <c r="C4144" t="s">
        <v>3295</v>
      </c>
      <c r="D4144">
        <v>30.2</v>
      </c>
      <c r="E4144">
        <v>15.2</v>
      </c>
      <c r="F4144" t="s">
        <v>865</v>
      </c>
      <c r="G4144">
        <v>2</v>
      </c>
      <c r="H4144">
        <v>1</v>
      </c>
      <c r="I4144" t="s">
        <v>993</v>
      </c>
      <c r="J4144" t="s">
        <v>2142</v>
      </c>
      <c r="K4144" t="s">
        <v>868</v>
      </c>
      <c r="L4144">
        <v>615500.68000000005</v>
      </c>
    </row>
    <row r="4145" spans="1:12" x14ac:dyDescent="0.25">
      <c r="A4145" t="s">
        <v>4779</v>
      </c>
      <c r="B4145" t="s">
        <v>4670</v>
      </c>
      <c r="C4145" t="s">
        <v>3295</v>
      </c>
      <c r="D4145">
        <v>30.6</v>
      </c>
      <c r="E4145">
        <v>14</v>
      </c>
      <c r="F4145" t="s">
        <v>865</v>
      </c>
      <c r="G4145">
        <v>2</v>
      </c>
      <c r="H4145">
        <v>1</v>
      </c>
      <c r="I4145" t="s">
        <v>993</v>
      </c>
      <c r="J4145" t="s">
        <v>2142</v>
      </c>
      <c r="K4145" t="s">
        <v>913</v>
      </c>
      <c r="L4145">
        <v>323625.7</v>
      </c>
    </row>
    <row r="4146" spans="1:12" x14ac:dyDescent="0.25">
      <c r="A4146" t="s">
        <v>4790</v>
      </c>
      <c r="B4146" t="s">
        <v>4670</v>
      </c>
      <c r="C4146" t="s">
        <v>3295</v>
      </c>
      <c r="D4146">
        <v>28.2</v>
      </c>
      <c r="E4146">
        <v>15.37</v>
      </c>
      <c r="F4146" t="s">
        <v>916</v>
      </c>
      <c r="G4146">
        <v>3</v>
      </c>
      <c r="H4146">
        <v>1</v>
      </c>
      <c r="I4146" t="s">
        <v>993</v>
      </c>
      <c r="J4146" t="s">
        <v>2142</v>
      </c>
      <c r="K4146" t="s">
        <v>863</v>
      </c>
      <c r="L4146">
        <v>114938.98</v>
      </c>
    </row>
    <row r="4147" spans="1:12" x14ac:dyDescent="0.25">
      <c r="A4147" t="s">
        <v>807</v>
      </c>
      <c r="B4147" t="s">
        <v>4670</v>
      </c>
      <c r="C4147" t="s">
        <v>3295</v>
      </c>
      <c r="D4147">
        <v>29.2</v>
      </c>
      <c r="E4147">
        <v>11.54</v>
      </c>
      <c r="F4147" t="s">
        <v>920</v>
      </c>
      <c r="G4147">
        <v>1</v>
      </c>
      <c r="H4147">
        <v>2</v>
      </c>
      <c r="I4147" t="s">
        <v>993</v>
      </c>
      <c r="J4147" t="s">
        <v>2142</v>
      </c>
      <c r="K4147" t="s">
        <v>913</v>
      </c>
      <c r="L4147">
        <v>1833803.31</v>
      </c>
    </row>
    <row r="4148" spans="1:12" x14ac:dyDescent="0.25">
      <c r="A4148" t="s">
        <v>102</v>
      </c>
      <c r="B4148" t="s">
        <v>4670</v>
      </c>
      <c r="C4148" t="s">
        <v>3295</v>
      </c>
      <c r="D4148">
        <v>29.3</v>
      </c>
      <c r="E4148">
        <v>11.2</v>
      </c>
      <c r="F4148" t="s">
        <v>860</v>
      </c>
      <c r="G4148">
        <v>2</v>
      </c>
      <c r="H4148">
        <v>2</v>
      </c>
      <c r="I4148" t="s">
        <v>993</v>
      </c>
      <c r="J4148" t="s">
        <v>2142</v>
      </c>
      <c r="K4148" t="s">
        <v>868</v>
      </c>
      <c r="L4148">
        <v>4819417.99</v>
      </c>
    </row>
    <row r="4149" spans="1:12" x14ac:dyDescent="0.25">
      <c r="A4149" t="s">
        <v>4798</v>
      </c>
      <c r="B4149" t="s">
        <v>4670</v>
      </c>
      <c r="C4149" t="s">
        <v>3295</v>
      </c>
      <c r="D4149">
        <v>30.1</v>
      </c>
      <c r="E4149">
        <v>11.7</v>
      </c>
      <c r="F4149" t="s">
        <v>867</v>
      </c>
      <c r="G4149">
        <v>2</v>
      </c>
      <c r="H4149">
        <v>2</v>
      </c>
      <c r="I4149" t="s">
        <v>993</v>
      </c>
      <c r="J4149" t="s">
        <v>2142</v>
      </c>
      <c r="K4149" t="s">
        <v>868</v>
      </c>
      <c r="L4149">
        <v>7402.84</v>
      </c>
    </row>
    <row r="4150" spans="1:12" x14ac:dyDescent="0.25">
      <c r="A4150" t="s">
        <v>11268</v>
      </c>
      <c r="B4150" t="s">
        <v>4670</v>
      </c>
      <c r="C4150" t="s">
        <v>3295</v>
      </c>
      <c r="D4150">
        <v>29.9</v>
      </c>
      <c r="E4150">
        <v>16.04</v>
      </c>
      <c r="F4150" t="s">
        <v>916</v>
      </c>
      <c r="G4150">
        <v>2</v>
      </c>
      <c r="H4150">
        <v>1</v>
      </c>
      <c r="I4150" t="s">
        <v>993</v>
      </c>
      <c r="J4150" t="s">
        <v>2142</v>
      </c>
      <c r="K4150" t="s">
        <v>868</v>
      </c>
      <c r="L4150">
        <v>839801.14</v>
      </c>
    </row>
    <row r="4151" spans="1:12" x14ac:dyDescent="0.25">
      <c r="A4151" t="s">
        <v>11269</v>
      </c>
      <c r="B4151" t="s">
        <v>4670</v>
      </c>
      <c r="C4151" t="s">
        <v>3295</v>
      </c>
      <c r="D4151">
        <v>32</v>
      </c>
      <c r="E4151">
        <v>13.46</v>
      </c>
      <c r="F4151" t="s">
        <v>860</v>
      </c>
      <c r="G4151">
        <v>2</v>
      </c>
      <c r="H4151">
        <v>1</v>
      </c>
      <c r="I4151" t="s">
        <v>993</v>
      </c>
      <c r="J4151" t="s">
        <v>2142</v>
      </c>
      <c r="K4151" t="s">
        <v>868</v>
      </c>
      <c r="L4151">
        <v>50051.08</v>
      </c>
    </row>
    <row r="4152" spans="1:12" x14ac:dyDescent="0.25">
      <c r="A4152" t="s">
        <v>11270</v>
      </c>
      <c r="B4152" t="s">
        <v>4670</v>
      </c>
      <c r="C4152" t="s">
        <v>3295</v>
      </c>
      <c r="D4152">
        <v>31.1</v>
      </c>
      <c r="E4152">
        <v>15.5</v>
      </c>
      <c r="F4152" t="s">
        <v>860</v>
      </c>
      <c r="G4152">
        <v>2</v>
      </c>
      <c r="H4152">
        <v>1</v>
      </c>
      <c r="I4152" t="s">
        <v>993</v>
      </c>
      <c r="J4152" t="s">
        <v>2142</v>
      </c>
      <c r="K4152" t="s">
        <v>868</v>
      </c>
      <c r="L4152">
        <v>1234638.3700000001</v>
      </c>
    </row>
    <row r="4153" spans="1:12" x14ac:dyDescent="0.25">
      <c r="A4153" t="s">
        <v>11271</v>
      </c>
      <c r="B4153" t="s">
        <v>4670</v>
      </c>
      <c r="C4153" t="s">
        <v>3295</v>
      </c>
      <c r="D4153">
        <v>28.9</v>
      </c>
      <c r="E4153">
        <v>19</v>
      </c>
      <c r="F4153" t="s">
        <v>865</v>
      </c>
      <c r="G4153">
        <v>2</v>
      </c>
      <c r="H4153">
        <v>1</v>
      </c>
      <c r="I4153" t="s">
        <v>993</v>
      </c>
      <c r="J4153" t="s">
        <v>2142</v>
      </c>
      <c r="K4153" t="s">
        <v>863</v>
      </c>
      <c r="L4153">
        <v>373239.18</v>
      </c>
    </row>
    <row r="4154" spans="1:12" x14ac:dyDescent="0.25">
      <c r="A4154" t="s">
        <v>11272</v>
      </c>
      <c r="B4154" t="s">
        <v>4670</v>
      </c>
      <c r="C4154" t="s">
        <v>3295</v>
      </c>
      <c r="D4154">
        <v>27.9</v>
      </c>
      <c r="E4154">
        <v>9.8000000000000007</v>
      </c>
      <c r="F4154" t="s">
        <v>860</v>
      </c>
      <c r="G4154">
        <v>2</v>
      </c>
      <c r="H4154">
        <v>1</v>
      </c>
      <c r="I4154" t="s">
        <v>993</v>
      </c>
      <c r="J4154" t="s">
        <v>2142</v>
      </c>
      <c r="K4154" t="s">
        <v>863</v>
      </c>
      <c r="L4154">
        <v>3251</v>
      </c>
    </row>
    <row r="4155" spans="1:12" x14ac:dyDescent="0.25">
      <c r="A4155" t="s">
        <v>11273</v>
      </c>
      <c r="B4155" t="s">
        <v>4670</v>
      </c>
      <c r="C4155" t="s">
        <v>3295</v>
      </c>
      <c r="D4155">
        <v>29.5</v>
      </c>
      <c r="E4155">
        <v>12.6</v>
      </c>
      <c r="F4155" t="s">
        <v>860</v>
      </c>
      <c r="G4155">
        <v>2</v>
      </c>
      <c r="H4155">
        <v>1</v>
      </c>
      <c r="I4155" t="s">
        <v>993</v>
      </c>
      <c r="J4155" t="s">
        <v>2142</v>
      </c>
      <c r="K4155" t="s">
        <v>868</v>
      </c>
      <c r="L4155">
        <v>9702.06</v>
      </c>
    </row>
    <row r="4156" spans="1:12" x14ac:dyDescent="0.25">
      <c r="A4156" t="s">
        <v>11274</v>
      </c>
      <c r="B4156" t="s">
        <v>4670</v>
      </c>
      <c r="C4156" t="s">
        <v>3295</v>
      </c>
      <c r="D4156">
        <v>29</v>
      </c>
      <c r="E4156">
        <v>10.94</v>
      </c>
      <c r="F4156" t="s">
        <v>860</v>
      </c>
      <c r="G4156">
        <v>2</v>
      </c>
      <c r="H4156">
        <v>3</v>
      </c>
      <c r="I4156" t="s">
        <v>993</v>
      </c>
      <c r="J4156" t="s">
        <v>2142</v>
      </c>
      <c r="K4156" t="s">
        <v>913</v>
      </c>
      <c r="L4156">
        <v>139353.82999999999</v>
      </c>
    </row>
    <row r="4157" spans="1:12" x14ac:dyDescent="0.25">
      <c r="A4157" t="s">
        <v>11275</v>
      </c>
      <c r="B4157" t="s">
        <v>4670</v>
      </c>
      <c r="C4157" t="s">
        <v>3295</v>
      </c>
      <c r="D4157">
        <v>27.2</v>
      </c>
      <c r="E4157">
        <v>13.6</v>
      </c>
      <c r="F4157" t="s">
        <v>865</v>
      </c>
      <c r="G4157">
        <v>3</v>
      </c>
      <c r="H4157">
        <v>1</v>
      </c>
      <c r="I4157" t="s">
        <v>993</v>
      </c>
      <c r="J4157" t="s">
        <v>2142</v>
      </c>
      <c r="K4157" t="s">
        <v>863</v>
      </c>
      <c r="L4157">
        <v>6077584.71</v>
      </c>
    </row>
    <row r="4158" spans="1:12" x14ac:dyDescent="0.25">
      <c r="A4158" t="s">
        <v>11276</v>
      </c>
      <c r="B4158" t="s">
        <v>4670</v>
      </c>
      <c r="C4158" t="s">
        <v>3295</v>
      </c>
      <c r="D4158">
        <v>30.9</v>
      </c>
      <c r="E4158">
        <v>10.9</v>
      </c>
      <c r="F4158" t="s">
        <v>860</v>
      </c>
      <c r="G4158">
        <v>1</v>
      </c>
      <c r="H4158">
        <v>1</v>
      </c>
      <c r="I4158" t="s">
        <v>993</v>
      </c>
      <c r="J4158" t="s">
        <v>2142</v>
      </c>
      <c r="K4158" t="s">
        <v>863</v>
      </c>
      <c r="L4158">
        <v>488138.48</v>
      </c>
    </row>
    <row r="4159" spans="1:12" x14ac:dyDescent="0.25">
      <c r="A4159" t="s">
        <v>11277</v>
      </c>
      <c r="B4159" t="s">
        <v>4670</v>
      </c>
      <c r="C4159" t="s">
        <v>3295</v>
      </c>
      <c r="D4159">
        <v>29.4</v>
      </c>
      <c r="E4159">
        <v>13.6</v>
      </c>
      <c r="F4159" t="s">
        <v>860</v>
      </c>
      <c r="G4159">
        <v>2</v>
      </c>
      <c r="H4159">
        <v>1</v>
      </c>
      <c r="I4159" t="s">
        <v>993</v>
      </c>
      <c r="J4159" t="s">
        <v>2142</v>
      </c>
      <c r="K4159" t="s">
        <v>863</v>
      </c>
      <c r="L4159">
        <v>173162.69</v>
      </c>
    </row>
    <row r="4160" spans="1:12" x14ac:dyDescent="0.25">
      <c r="A4160" t="s">
        <v>315</v>
      </c>
      <c r="B4160" t="s">
        <v>4670</v>
      </c>
      <c r="C4160" t="s">
        <v>3295</v>
      </c>
      <c r="D4160">
        <v>35.200000000000003</v>
      </c>
      <c r="E4160">
        <v>12.7</v>
      </c>
      <c r="F4160" t="s">
        <v>860</v>
      </c>
      <c r="G4160">
        <v>1</v>
      </c>
      <c r="H4160">
        <v>1</v>
      </c>
      <c r="I4160" t="s">
        <v>993</v>
      </c>
      <c r="J4160" t="s">
        <v>2142</v>
      </c>
      <c r="K4160" t="s">
        <v>863</v>
      </c>
      <c r="L4160">
        <v>7806130.2800000003</v>
      </c>
    </row>
    <row r="4161" spans="1:12" x14ac:dyDescent="0.25">
      <c r="A4161" t="s">
        <v>11278</v>
      </c>
      <c r="B4161" t="s">
        <v>4670</v>
      </c>
      <c r="C4161" t="s">
        <v>3295</v>
      </c>
      <c r="D4161">
        <v>26</v>
      </c>
      <c r="E4161">
        <v>8.77</v>
      </c>
      <c r="F4161" t="s">
        <v>865</v>
      </c>
      <c r="G4161">
        <v>2</v>
      </c>
      <c r="H4161">
        <v>1</v>
      </c>
      <c r="I4161" t="s">
        <v>993</v>
      </c>
      <c r="J4161" t="s">
        <v>2142</v>
      </c>
      <c r="K4161" t="s">
        <v>863</v>
      </c>
      <c r="L4161">
        <v>3951950.33</v>
      </c>
    </row>
    <row r="4162" spans="1:12" x14ac:dyDescent="0.25">
      <c r="A4162" t="s">
        <v>11279</v>
      </c>
      <c r="B4162" t="s">
        <v>4670</v>
      </c>
      <c r="C4162" t="s">
        <v>3295</v>
      </c>
      <c r="D4162">
        <v>22.3</v>
      </c>
      <c r="E4162">
        <v>13.6</v>
      </c>
      <c r="F4162" t="s">
        <v>865</v>
      </c>
      <c r="G4162">
        <v>2</v>
      </c>
      <c r="H4162">
        <v>1</v>
      </c>
      <c r="I4162" t="s">
        <v>993</v>
      </c>
      <c r="J4162" t="s">
        <v>2142</v>
      </c>
      <c r="K4162" t="s">
        <v>868</v>
      </c>
      <c r="L4162">
        <v>18291.439999999999</v>
      </c>
    </row>
    <row r="4163" spans="1:12" x14ac:dyDescent="0.25">
      <c r="A4163" t="s">
        <v>11280</v>
      </c>
      <c r="B4163" t="s">
        <v>4670</v>
      </c>
      <c r="C4163" t="s">
        <v>3295</v>
      </c>
      <c r="D4163">
        <v>26.8</v>
      </c>
      <c r="E4163">
        <v>11.3</v>
      </c>
      <c r="F4163" t="s">
        <v>916</v>
      </c>
      <c r="G4163">
        <v>2</v>
      </c>
      <c r="H4163">
        <v>1</v>
      </c>
      <c r="I4163" t="s">
        <v>993</v>
      </c>
      <c r="J4163" t="s">
        <v>2142</v>
      </c>
      <c r="K4163" t="s">
        <v>868</v>
      </c>
      <c r="L4163">
        <v>117953.77</v>
      </c>
    </row>
    <row r="4164" spans="1:12" x14ac:dyDescent="0.25">
      <c r="A4164" t="s">
        <v>581</v>
      </c>
      <c r="B4164" t="s">
        <v>4670</v>
      </c>
      <c r="C4164" t="s">
        <v>3295</v>
      </c>
      <c r="D4164">
        <v>36.5</v>
      </c>
      <c r="E4164">
        <v>13.24</v>
      </c>
      <c r="F4164" t="s">
        <v>860</v>
      </c>
      <c r="G4164">
        <v>1</v>
      </c>
      <c r="H4164">
        <v>1</v>
      </c>
      <c r="I4164" t="s">
        <v>993</v>
      </c>
      <c r="J4164" t="s">
        <v>2142</v>
      </c>
      <c r="K4164" t="s">
        <v>863</v>
      </c>
      <c r="L4164">
        <v>8968022.1099999994</v>
      </c>
    </row>
    <row r="4165" spans="1:12" x14ac:dyDescent="0.25">
      <c r="A4165" t="s">
        <v>11281</v>
      </c>
      <c r="B4165" t="s">
        <v>4670</v>
      </c>
      <c r="C4165" t="s">
        <v>3295</v>
      </c>
      <c r="D4165">
        <v>36</v>
      </c>
      <c r="E4165">
        <v>10.48</v>
      </c>
      <c r="F4165" t="s">
        <v>860</v>
      </c>
      <c r="G4165">
        <v>1</v>
      </c>
      <c r="H4165">
        <v>2</v>
      </c>
      <c r="I4165" t="s">
        <v>993</v>
      </c>
      <c r="J4165" t="s">
        <v>2142</v>
      </c>
      <c r="K4165" t="s">
        <v>868</v>
      </c>
      <c r="L4165">
        <v>596948.36</v>
      </c>
    </row>
    <row r="4166" spans="1:12" x14ac:dyDescent="0.25">
      <c r="A4166" t="s">
        <v>273</v>
      </c>
      <c r="B4166" t="s">
        <v>4670</v>
      </c>
      <c r="C4166" t="s">
        <v>3295</v>
      </c>
      <c r="D4166">
        <v>27.6</v>
      </c>
      <c r="E4166">
        <v>12.79</v>
      </c>
      <c r="F4166" t="s">
        <v>860</v>
      </c>
      <c r="G4166">
        <v>1</v>
      </c>
      <c r="H4166">
        <v>1</v>
      </c>
      <c r="I4166" t="s">
        <v>993</v>
      </c>
      <c r="J4166" t="s">
        <v>2142</v>
      </c>
      <c r="K4166" t="s">
        <v>863</v>
      </c>
      <c r="L4166">
        <v>7802444.2199999997</v>
      </c>
    </row>
    <row r="4167" spans="1:12" x14ac:dyDescent="0.25">
      <c r="A4167" t="s">
        <v>11282</v>
      </c>
      <c r="B4167" t="s">
        <v>4670</v>
      </c>
      <c r="C4167" t="s">
        <v>3295</v>
      </c>
      <c r="D4167">
        <v>35.200000000000003</v>
      </c>
      <c r="E4167">
        <v>14</v>
      </c>
      <c r="F4167" t="s">
        <v>865</v>
      </c>
      <c r="G4167">
        <v>2</v>
      </c>
      <c r="H4167">
        <v>1</v>
      </c>
      <c r="I4167" t="s">
        <v>993</v>
      </c>
      <c r="J4167" t="s">
        <v>2142</v>
      </c>
      <c r="K4167" t="s">
        <v>868</v>
      </c>
      <c r="L4167">
        <v>158669.39000000001</v>
      </c>
    </row>
    <row r="4168" spans="1:12" x14ac:dyDescent="0.25">
      <c r="A4168" t="s">
        <v>11283</v>
      </c>
      <c r="B4168" t="s">
        <v>4670</v>
      </c>
      <c r="C4168" t="s">
        <v>3295</v>
      </c>
      <c r="D4168">
        <v>29.1</v>
      </c>
      <c r="E4168">
        <v>12.7</v>
      </c>
      <c r="F4168" t="s">
        <v>860</v>
      </c>
      <c r="G4168">
        <v>2</v>
      </c>
      <c r="H4168">
        <v>1</v>
      </c>
      <c r="I4168" t="s">
        <v>993</v>
      </c>
      <c r="J4168" t="s">
        <v>2142</v>
      </c>
      <c r="K4168" t="s">
        <v>863</v>
      </c>
      <c r="L4168">
        <v>161327.43</v>
      </c>
    </row>
    <row r="4169" spans="1:12" x14ac:dyDescent="0.25">
      <c r="A4169" t="s">
        <v>11284</v>
      </c>
      <c r="B4169" t="s">
        <v>4670</v>
      </c>
      <c r="C4169" t="s">
        <v>3295</v>
      </c>
      <c r="D4169">
        <v>26.8</v>
      </c>
      <c r="E4169">
        <v>10.5</v>
      </c>
      <c r="F4169" t="s">
        <v>860</v>
      </c>
      <c r="G4169">
        <v>2</v>
      </c>
      <c r="H4169">
        <v>1</v>
      </c>
      <c r="I4169" t="s">
        <v>993</v>
      </c>
      <c r="J4169" t="s">
        <v>928</v>
      </c>
      <c r="K4169" t="s">
        <v>863</v>
      </c>
      <c r="L4169">
        <v>1440.75</v>
      </c>
    </row>
    <row r="4170" spans="1:12" x14ac:dyDescent="0.25">
      <c r="A4170" t="s">
        <v>4805</v>
      </c>
      <c r="B4170" t="s">
        <v>4670</v>
      </c>
      <c r="C4170" t="s">
        <v>3295</v>
      </c>
      <c r="D4170">
        <v>19.8</v>
      </c>
      <c r="E4170">
        <v>33.28</v>
      </c>
      <c r="F4170" t="s">
        <v>916</v>
      </c>
      <c r="G4170">
        <v>3</v>
      </c>
      <c r="H4170">
        <v>1</v>
      </c>
      <c r="I4170" t="s">
        <v>993</v>
      </c>
      <c r="J4170" t="s">
        <v>928</v>
      </c>
      <c r="K4170" t="s">
        <v>868</v>
      </c>
      <c r="L4170">
        <v>3.41</v>
      </c>
    </row>
    <row r="4171" spans="1:12" x14ac:dyDescent="0.25">
      <c r="A4171" t="s">
        <v>4806</v>
      </c>
      <c r="B4171" t="s">
        <v>4670</v>
      </c>
      <c r="C4171" t="s">
        <v>3295</v>
      </c>
      <c r="D4171">
        <v>18.7</v>
      </c>
      <c r="E4171">
        <v>24.24</v>
      </c>
      <c r="F4171" t="s">
        <v>1003</v>
      </c>
      <c r="G4171">
        <v>3</v>
      </c>
      <c r="H4171">
        <v>1</v>
      </c>
      <c r="I4171" t="s">
        <v>993</v>
      </c>
      <c r="J4171" t="s">
        <v>928</v>
      </c>
      <c r="K4171" t="s">
        <v>868</v>
      </c>
      <c r="L4171">
        <v>1.55</v>
      </c>
    </row>
    <row r="4172" spans="1:12" x14ac:dyDescent="0.25">
      <c r="A4172" t="s">
        <v>4808</v>
      </c>
      <c r="B4172" t="s">
        <v>4809</v>
      </c>
      <c r="C4172" t="s">
        <v>3295</v>
      </c>
      <c r="D4172">
        <v>21.2</v>
      </c>
      <c r="E4172">
        <v>13.7</v>
      </c>
      <c r="F4172" t="s">
        <v>860</v>
      </c>
      <c r="G4172">
        <v>1</v>
      </c>
      <c r="H4172">
        <v>1</v>
      </c>
      <c r="I4172" t="s">
        <v>861</v>
      </c>
      <c r="J4172" t="s">
        <v>882</v>
      </c>
      <c r="K4172" t="s">
        <v>863</v>
      </c>
      <c r="L4172">
        <v>3689.54</v>
      </c>
    </row>
    <row r="4173" spans="1:12" x14ac:dyDescent="0.25">
      <c r="A4173" t="s">
        <v>4810</v>
      </c>
      <c r="B4173" t="s">
        <v>4809</v>
      </c>
      <c r="C4173" t="s">
        <v>3295</v>
      </c>
      <c r="D4173">
        <v>15.5</v>
      </c>
      <c r="E4173">
        <v>19.2</v>
      </c>
      <c r="F4173" t="s">
        <v>860</v>
      </c>
      <c r="G4173">
        <v>1</v>
      </c>
      <c r="H4173">
        <v>1</v>
      </c>
      <c r="I4173" t="s">
        <v>861</v>
      </c>
      <c r="J4173" t="s">
        <v>882</v>
      </c>
      <c r="K4173" t="s">
        <v>863</v>
      </c>
      <c r="L4173">
        <v>499233.47</v>
      </c>
    </row>
    <row r="4174" spans="1:12" x14ac:dyDescent="0.25">
      <c r="A4174" t="s">
        <v>11285</v>
      </c>
      <c r="B4174" t="s">
        <v>4809</v>
      </c>
      <c r="C4174" t="s">
        <v>3295</v>
      </c>
      <c r="D4174">
        <v>17.5</v>
      </c>
      <c r="E4174">
        <v>21</v>
      </c>
      <c r="F4174" t="s">
        <v>860</v>
      </c>
      <c r="G4174">
        <v>1</v>
      </c>
      <c r="H4174">
        <v>1</v>
      </c>
      <c r="I4174" t="s">
        <v>861</v>
      </c>
      <c r="J4174" t="s">
        <v>882</v>
      </c>
      <c r="K4174" t="s">
        <v>863</v>
      </c>
      <c r="L4174">
        <v>1589284.85</v>
      </c>
    </row>
    <row r="4175" spans="1:12" x14ac:dyDescent="0.25">
      <c r="A4175" t="s">
        <v>11286</v>
      </c>
      <c r="B4175" t="s">
        <v>4809</v>
      </c>
      <c r="C4175" t="s">
        <v>3295</v>
      </c>
      <c r="D4175">
        <v>18.2</v>
      </c>
      <c r="E4175">
        <v>30.1</v>
      </c>
      <c r="F4175" t="s">
        <v>860</v>
      </c>
      <c r="G4175">
        <v>1</v>
      </c>
      <c r="H4175">
        <v>1</v>
      </c>
      <c r="I4175" t="s">
        <v>861</v>
      </c>
      <c r="J4175" t="s">
        <v>882</v>
      </c>
      <c r="K4175" t="s">
        <v>863</v>
      </c>
      <c r="L4175">
        <v>4312236.42</v>
      </c>
    </row>
    <row r="4176" spans="1:12" x14ac:dyDescent="0.25">
      <c r="A4176" t="s">
        <v>4811</v>
      </c>
      <c r="B4176" t="s">
        <v>4809</v>
      </c>
      <c r="C4176" t="s">
        <v>3295</v>
      </c>
      <c r="D4176">
        <v>18</v>
      </c>
      <c r="E4176">
        <v>24.8</v>
      </c>
      <c r="F4176" t="s">
        <v>860</v>
      </c>
      <c r="G4176">
        <v>1</v>
      </c>
      <c r="H4176">
        <v>1</v>
      </c>
      <c r="I4176" t="s">
        <v>861</v>
      </c>
      <c r="J4176" t="s">
        <v>882</v>
      </c>
      <c r="K4176" t="s">
        <v>863</v>
      </c>
      <c r="L4176">
        <v>335322.02</v>
      </c>
    </row>
    <row r="4177" spans="1:12" x14ac:dyDescent="0.25">
      <c r="A4177" t="s">
        <v>4812</v>
      </c>
      <c r="B4177" t="s">
        <v>4809</v>
      </c>
      <c r="C4177" t="s">
        <v>3295</v>
      </c>
      <c r="D4177">
        <v>18.399999999999999</v>
      </c>
      <c r="E4177">
        <v>27.8</v>
      </c>
      <c r="F4177" t="s">
        <v>860</v>
      </c>
      <c r="G4177">
        <v>1</v>
      </c>
      <c r="H4177">
        <v>1</v>
      </c>
      <c r="I4177" t="s">
        <v>861</v>
      </c>
      <c r="J4177" t="s">
        <v>882</v>
      </c>
      <c r="K4177" t="s">
        <v>863</v>
      </c>
      <c r="L4177">
        <v>215334.52</v>
      </c>
    </row>
    <row r="4178" spans="1:12" x14ac:dyDescent="0.25">
      <c r="A4178" t="s">
        <v>4813</v>
      </c>
      <c r="B4178" t="s">
        <v>4809</v>
      </c>
      <c r="C4178" t="s">
        <v>3295</v>
      </c>
      <c r="D4178">
        <v>13.9</v>
      </c>
      <c r="E4178">
        <v>35.4</v>
      </c>
      <c r="F4178" t="s">
        <v>860</v>
      </c>
      <c r="G4178">
        <v>1</v>
      </c>
      <c r="H4178">
        <v>1</v>
      </c>
      <c r="I4178" t="s">
        <v>861</v>
      </c>
      <c r="J4178" t="s">
        <v>882</v>
      </c>
      <c r="K4178" t="s">
        <v>863</v>
      </c>
      <c r="L4178">
        <v>480171.5</v>
      </c>
    </row>
    <row r="4179" spans="1:12" x14ac:dyDescent="0.25">
      <c r="A4179" t="s">
        <v>4814</v>
      </c>
      <c r="B4179" t="s">
        <v>4809</v>
      </c>
      <c r="C4179" t="s">
        <v>3295</v>
      </c>
      <c r="D4179">
        <v>14.4</v>
      </c>
      <c r="E4179">
        <v>38.5</v>
      </c>
      <c r="F4179" t="s">
        <v>860</v>
      </c>
      <c r="G4179">
        <v>1</v>
      </c>
      <c r="H4179">
        <v>1</v>
      </c>
      <c r="I4179" t="s">
        <v>861</v>
      </c>
      <c r="J4179" t="s">
        <v>882</v>
      </c>
      <c r="K4179" t="s">
        <v>863</v>
      </c>
      <c r="L4179">
        <v>372722.52</v>
      </c>
    </row>
    <row r="4180" spans="1:12" x14ac:dyDescent="0.25">
      <c r="A4180" t="s">
        <v>4815</v>
      </c>
      <c r="B4180" t="s">
        <v>4809</v>
      </c>
      <c r="C4180" t="s">
        <v>3295</v>
      </c>
      <c r="D4180">
        <v>18.100000000000001</v>
      </c>
      <c r="E4180">
        <v>35.9</v>
      </c>
      <c r="F4180" t="s">
        <v>860</v>
      </c>
      <c r="G4180">
        <v>1</v>
      </c>
      <c r="H4180">
        <v>1</v>
      </c>
      <c r="I4180" t="s">
        <v>861</v>
      </c>
      <c r="J4180" t="s">
        <v>882</v>
      </c>
      <c r="K4180" t="s">
        <v>863</v>
      </c>
      <c r="L4180">
        <v>2508167.13</v>
      </c>
    </row>
    <row r="4181" spans="1:12" x14ac:dyDescent="0.25">
      <c r="A4181" t="s">
        <v>4816</v>
      </c>
      <c r="B4181" t="s">
        <v>4809</v>
      </c>
      <c r="C4181" t="s">
        <v>3295</v>
      </c>
      <c r="D4181">
        <v>20.5</v>
      </c>
      <c r="E4181">
        <v>41.5</v>
      </c>
      <c r="F4181" t="s">
        <v>916</v>
      </c>
      <c r="G4181">
        <v>3</v>
      </c>
      <c r="H4181">
        <v>1</v>
      </c>
      <c r="I4181" t="s">
        <v>861</v>
      </c>
      <c r="J4181" t="s">
        <v>882</v>
      </c>
      <c r="K4181" t="s">
        <v>868</v>
      </c>
      <c r="L4181">
        <v>2928674.73</v>
      </c>
    </row>
    <row r="4182" spans="1:12" x14ac:dyDescent="0.25">
      <c r="A4182" t="s">
        <v>11287</v>
      </c>
      <c r="B4182" t="s">
        <v>4809</v>
      </c>
      <c r="C4182" t="s">
        <v>3295</v>
      </c>
      <c r="D4182">
        <v>18.899999999999999</v>
      </c>
      <c r="E4182">
        <v>12.2</v>
      </c>
      <c r="F4182" t="s">
        <v>860</v>
      </c>
      <c r="G4182">
        <v>2</v>
      </c>
      <c r="H4182">
        <v>1</v>
      </c>
      <c r="I4182" t="s">
        <v>861</v>
      </c>
      <c r="J4182" t="s">
        <v>882</v>
      </c>
      <c r="K4182" t="s">
        <v>863</v>
      </c>
      <c r="L4182">
        <v>10.84</v>
      </c>
    </row>
    <row r="4183" spans="1:12" x14ac:dyDescent="0.25">
      <c r="A4183" t="s">
        <v>4818</v>
      </c>
      <c r="B4183" t="s">
        <v>4809</v>
      </c>
      <c r="C4183" t="s">
        <v>3295</v>
      </c>
      <c r="D4183">
        <v>20.5</v>
      </c>
      <c r="E4183">
        <v>11.5</v>
      </c>
      <c r="F4183" t="s">
        <v>860</v>
      </c>
      <c r="G4183">
        <v>2</v>
      </c>
      <c r="H4183">
        <v>1</v>
      </c>
      <c r="I4183" t="s">
        <v>861</v>
      </c>
      <c r="J4183" t="s">
        <v>882</v>
      </c>
      <c r="K4183" t="s">
        <v>863</v>
      </c>
      <c r="L4183">
        <v>491332.8</v>
      </c>
    </row>
    <row r="4184" spans="1:12" x14ac:dyDescent="0.25">
      <c r="A4184" t="s">
        <v>4819</v>
      </c>
      <c r="B4184" t="s">
        <v>4809</v>
      </c>
      <c r="C4184" t="s">
        <v>3295</v>
      </c>
      <c r="D4184">
        <v>16</v>
      </c>
      <c r="E4184">
        <v>22.3</v>
      </c>
      <c r="F4184" t="s">
        <v>916</v>
      </c>
      <c r="G4184">
        <v>3</v>
      </c>
      <c r="H4184">
        <v>1</v>
      </c>
      <c r="I4184" t="s">
        <v>861</v>
      </c>
      <c r="J4184" t="s">
        <v>882</v>
      </c>
      <c r="K4184" t="s">
        <v>913</v>
      </c>
      <c r="L4184">
        <v>192482.47</v>
      </c>
    </row>
    <row r="4185" spans="1:12" x14ac:dyDescent="0.25">
      <c r="A4185" t="s">
        <v>4820</v>
      </c>
      <c r="B4185" t="s">
        <v>4809</v>
      </c>
      <c r="C4185" t="s">
        <v>3295</v>
      </c>
      <c r="D4185">
        <v>13.1</v>
      </c>
      <c r="E4185">
        <v>20</v>
      </c>
      <c r="F4185" t="s">
        <v>865</v>
      </c>
      <c r="G4185">
        <v>2</v>
      </c>
      <c r="H4185">
        <v>1</v>
      </c>
      <c r="I4185" t="s">
        <v>928</v>
      </c>
      <c r="J4185" t="s">
        <v>882</v>
      </c>
      <c r="K4185" t="s">
        <v>913</v>
      </c>
      <c r="L4185">
        <v>98013.95</v>
      </c>
    </row>
    <row r="4186" spans="1:12" x14ac:dyDescent="0.25">
      <c r="A4186" t="s">
        <v>11288</v>
      </c>
      <c r="B4186" t="s">
        <v>4809</v>
      </c>
      <c r="C4186" t="s">
        <v>3295</v>
      </c>
      <c r="D4186">
        <v>11</v>
      </c>
      <c r="E4186">
        <v>20.2</v>
      </c>
      <c r="F4186" t="s">
        <v>916</v>
      </c>
      <c r="G4186">
        <v>2</v>
      </c>
      <c r="H4186">
        <v>1</v>
      </c>
      <c r="I4186" t="s">
        <v>861</v>
      </c>
      <c r="J4186" t="s">
        <v>882</v>
      </c>
      <c r="K4186" t="s">
        <v>863</v>
      </c>
      <c r="L4186">
        <v>10136.91</v>
      </c>
    </row>
    <row r="4187" spans="1:12" x14ac:dyDescent="0.25">
      <c r="A4187" t="s">
        <v>4821</v>
      </c>
      <c r="B4187" t="s">
        <v>4809</v>
      </c>
      <c r="C4187" t="s">
        <v>3295</v>
      </c>
      <c r="D4187">
        <v>12.3</v>
      </c>
      <c r="E4187">
        <v>17.8</v>
      </c>
      <c r="F4187" t="s">
        <v>865</v>
      </c>
      <c r="G4187">
        <v>3</v>
      </c>
      <c r="H4187">
        <v>1</v>
      </c>
      <c r="I4187" t="s">
        <v>861</v>
      </c>
      <c r="J4187" t="s">
        <v>882</v>
      </c>
      <c r="K4187" t="s">
        <v>863</v>
      </c>
      <c r="L4187">
        <v>1726715.05</v>
      </c>
    </row>
    <row r="4188" spans="1:12" x14ac:dyDescent="0.25">
      <c r="A4188" t="s">
        <v>4822</v>
      </c>
      <c r="B4188" t="s">
        <v>4809</v>
      </c>
      <c r="C4188" t="s">
        <v>3295</v>
      </c>
      <c r="D4188">
        <v>10.5</v>
      </c>
      <c r="E4188">
        <v>67</v>
      </c>
      <c r="F4188" t="s">
        <v>865</v>
      </c>
      <c r="G4188">
        <v>2</v>
      </c>
      <c r="H4188">
        <v>1</v>
      </c>
      <c r="I4188" t="s">
        <v>861</v>
      </c>
      <c r="J4188" t="s">
        <v>882</v>
      </c>
      <c r="K4188" t="s">
        <v>913</v>
      </c>
      <c r="L4188">
        <v>2103.9299999999998</v>
      </c>
    </row>
    <row r="4189" spans="1:12" x14ac:dyDescent="0.25">
      <c r="A4189" t="s">
        <v>11289</v>
      </c>
      <c r="B4189" t="s">
        <v>4809</v>
      </c>
      <c r="C4189" t="s">
        <v>3295</v>
      </c>
      <c r="D4189">
        <v>11.9</v>
      </c>
      <c r="E4189">
        <v>16.8</v>
      </c>
      <c r="F4189" t="s">
        <v>916</v>
      </c>
      <c r="G4189">
        <v>2</v>
      </c>
      <c r="H4189">
        <v>1</v>
      </c>
      <c r="I4189" t="s">
        <v>861</v>
      </c>
      <c r="J4189" t="s">
        <v>882</v>
      </c>
      <c r="K4189" t="s">
        <v>863</v>
      </c>
      <c r="L4189">
        <v>9010.23</v>
      </c>
    </row>
    <row r="4190" spans="1:12" x14ac:dyDescent="0.25">
      <c r="A4190" t="s">
        <v>4824</v>
      </c>
      <c r="B4190" t="s">
        <v>4809</v>
      </c>
      <c r="C4190" t="s">
        <v>3295</v>
      </c>
      <c r="D4190">
        <v>12.5</v>
      </c>
      <c r="E4190">
        <v>15.9</v>
      </c>
      <c r="F4190" t="s">
        <v>865</v>
      </c>
      <c r="G4190">
        <v>2</v>
      </c>
      <c r="H4190">
        <v>1</v>
      </c>
      <c r="I4190" t="s">
        <v>928</v>
      </c>
      <c r="J4190" t="s">
        <v>882</v>
      </c>
      <c r="K4190" t="s">
        <v>913</v>
      </c>
      <c r="L4190">
        <v>252131.25</v>
      </c>
    </row>
    <row r="4191" spans="1:12" x14ac:dyDescent="0.25">
      <c r="A4191" t="s">
        <v>4825</v>
      </c>
      <c r="B4191" t="s">
        <v>4809</v>
      </c>
      <c r="C4191" t="s">
        <v>3295</v>
      </c>
      <c r="D4191">
        <v>9.6</v>
      </c>
      <c r="E4191">
        <v>22.5</v>
      </c>
      <c r="F4191" t="s">
        <v>916</v>
      </c>
      <c r="G4191">
        <v>3</v>
      </c>
      <c r="H4191">
        <v>1</v>
      </c>
      <c r="I4191" t="s">
        <v>861</v>
      </c>
      <c r="J4191" t="s">
        <v>882</v>
      </c>
      <c r="K4191" t="s">
        <v>868</v>
      </c>
      <c r="L4191">
        <v>122945.37</v>
      </c>
    </row>
    <row r="4192" spans="1:12" x14ac:dyDescent="0.25">
      <c r="A4192" t="s">
        <v>11290</v>
      </c>
      <c r="B4192" t="s">
        <v>4809</v>
      </c>
      <c r="C4192" t="s">
        <v>3295</v>
      </c>
      <c r="D4192">
        <v>12.6</v>
      </c>
      <c r="E4192">
        <v>18.3</v>
      </c>
      <c r="F4192" t="s">
        <v>916</v>
      </c>
      <c r="G4192">
        <v>2</v>
      </c>
      <c r="H4192">
        <v>1</v>
      </c>
      <c r="I4192" t="s">
        <v>861</v>
      </c>
      <c r="J4192" t="s">
        <v>882</v>
      </c>
      <c r="K4192" t="s">
        <v>863</v>
      </c>
      <c r="L4192">
        <v>96182.51</v>
      </c>
    </row>
    <row r="4193" spans="1:12" x14ac:dyDescent="0.25">
      <c r="A4193" t="s">
        <v>11291</v>
      </c>
      <c r="B4193" t="s">
        <v>4809</v>
      </c>
      <c r="C4193" t="s">
        <v>3295</v>
      </c>
      <c r="D4193">
        <v>10.199999999999999</v>
      </c>
      <c r="E4193">
        <v>17.600000000000001</v>
      </c>
      <c r="F4193" t="s">
        <v>916</v>
      </c>
      <c r="G4193">
        <v>2</v>
      </c>
      <c r="H4193">
        <v>1</v>
      </c>
      <c r="I4193" t="s">
        <v>861</v>
      </c>
      <c r="J4193" t="s">
        <v>882</v>
      </c>
      <c r="K4193" t="s">
        <v>863</v>
      </c>
      <c r="L4193">
        <v>18912.900000000001</v>
      </c>
    </row>
    <row r="4194" spans="1:12" x14ac:dyDescent="0.25">
      <c r="A4194" t="s">
        <v>11292</v>
      </c>
      <c r="B4194" t="s">
        <v>4809</v>
      </c>
      <c r="C4194" t="s">
        <v>3295</v>
      </c>
      <c r="D4194">
        <v>12.8</v>
      </c>
      <c r="E4194">
        <v>12.94</v>
      </c>
      <c r="F4194" t="s">
        <v>916</v>
      </c>
      <c r="G4194">
        <v>2</v>
      </c>
      <c r="H4194">
        <v>1</v>
      </c>
      <c r="I4194" t="s">
        <v>861</v>
      </c>
      <c r="J4194" t="s">
        <v>882</v>
      </c>
      <c r="K4194" t="s">
        <v>863</v>
      </c>
      <c r="L4194">
        <v>23849.1</v>
      </c>
    </row>
    <row r="4195" spans="1:12" x14ac:dyDescent="0.25">
      <c r="A4195" t="s">
        <v>11293</v>
      </c>
      <c r="B4195" t="s">
        <v>4809</v>
      </c>
      <c r="C4195" t="s">
        <v>3295</v>
      </c>
      <c r="D4195">
        <v>12.3</v>
      </c>
      <c r="E4195">
        <v>15.3</v>
      </c>
      <c r="F4195" t="s">
        <v>916</v>
      </c>
      <c r="G4195">
        <v>2</v>
      </c>
      <c r="H4195">
        <v>1</v>
      </c>
      <c r="I4195" t="s">
        <v>861</v>
      </c>
      <c r="J4195" t="s">
        <v>882</v>
      </c>
      <c r="K4195" t="s">
        <v>863</v>
      </c>
      <c r="L4195">
        <v>43369.93</v>
      </c>
    </row>
    <row r="4196" spans="1:12" x14ac:dyDescent="0.25">
      <c r="A4196" t="s">
        <v>4826</v>
      </c>
      <c r="B4196" t="s">
        <v>4809</v>
      </c>
      <c r="C4196" t="s">
        <v>3295</v>
      </c>
      <c r="D4196">
        <v>13.7</v>
      </c>
      <c r="E4196">
        <v>13.49</v>
      </c>
      <c r="F4196" t="s">
        <v>865</v>
      </c>
      <c r="G4196">
        <v>3</v>
      </c>
      <c r="H4196">
        <v>1</v>
      </c>
      <c r="I4196" t="s">
        <v>861</v>
      </c>
      <c r="J4196" t="s">
        <v>882</v>
      </c>
      <c r="K4196" t="s">
        <v>913</v>
      </c>
      <c r="L4196">
        <v>40109.56</v>
      </c>
    </row>
    <row r="4197" spans="1:12" x14ac:dyDescent="0.25">
      <c r="A4197" t="s">
        <v>4827</v>
      </c>
      <c r="B4197" t="s">
        <v>4809</v>
      </c>
      <c r="C4197" t="s">
        <v>3295</v>
      </c>
      <c r="D4197">
        <v>11.5</v>
      </c>
      <c r="E4197">
        <v>22.2</v>
      </c>
      <c r="F4197" t="s">
        <v>865</v>
      </c>
      <c r="G4197">
        <v>2</v>
      </c>
      <c r="H4197">
        <v>1</v>
      </c>
      <c r="I4197" t="s">
        <v>928</v>
      </c>
      <c r="J4197" t="s">
        <v>882</v>
      </c>
      <c r="K4197" t="s">
        <v>913</v>
      </c>
      <c r="L4197">
        <v>18080.900000000001</v>
      </c>
    </row>
    <row r="4198" spans="1:12" x14ac:dyDescent="0.25">
      <c r="A4198" t="s">
        <v>4828</v>
      </c>
      <c r="B4198" t="s">
        <v>4809</v>
      </c>
      <c r="C4198" t="s">
        <v>3295</v>
      </c>
      <c r="D4198">
        <v>15.8</v>
      </c>
      <c r="E4198">
        <v>19</v>
      </c>
      <c r="F4198" t="s">
        <v>916</v>
      </c>
      <c r="G4198">
        <v>3</v>
      </c>
      <c r="H4198">
        <v>1</v>
      </c>
      <c r="I4198" t="s">
        <v>861</v>
      </c>
      <c r="J4198" t="s">
        <v>882</v>
      </c>
      <c r="K4198" t="s">
        <v>868</v>
      </c>
      <c r="L4198">
        <v>803230.15</v>
      </c>
    </row>
    <row r="4199" spans="1:12" x14ac:dyDescent="0.25">
      <c r="A4199" t="s">
        <v>4830</v>
      </c>
      <c r="B4199" t="s">
        <v>4809</v>
      </c>
      <c r="C4199" t="s">
        <v>3295</v>
      </c>
      <c r="D4199">
        <v>10.9</v>
      </c>
      <c r="E4199">
        <v>21</v>
      </c>
      <c r="F4199" t="s">
        <v>916</v>
      </c>
      <c r="G4199">
        <v>3</v>
      </c>
      <c r="H4199">
        <v>2</v>
      </c>
      <c r="I4199" t="s">
        <v>861</v>
      </c>
      <c r="J4199" t="s">
        <v>882</v>
      </c>
      <c r="K4199" t="s">
        <v>913</v>
      </c>
      <c r="L4199">
        <v>146012.51999999999</v>
      </c>
    </row>
    <row r="4200" spans="1:12" x14ac:dyDescent="0.25">
      <c r="A4200" t="s">
        <v>4831</v>
      </c>
      <c r="B4200" t="s">
        <v>4809</v>
      </c>
      <c r="C4200" t="s">
        <v>3295</v>
      </c>
      <c r="D4200">
        <v>11.285714285714286</v>
      </c>
      <c r="E4200">
        <v>28</v>
      </c>
      <c r="F4200" t="s">
        <v>865</v>
      </c>
      <c r="G4200">
        <v>3</v>
      </c>
      <c r="H4200">
        <v>1</v>
      </c>
      <c r="I4200" t="s">
        <v>861</v>
      </c>
      <c r="J4200" t="s">
        <v>882</v>
      </c>
      <c r="K4200" t="s">
        <v>913</v>
      </c>
      <c r="L4200">
        <v>14884.37</v>
      </c>
    </row>
    <row r="4201" spans="1:12" x14ac:dyDescent="0.25">
      <c r="A4201" t="s">
        <v>4832</v>
      </c>
      <c r="B4201" t="s">
        <v>4809</v>
      </c>
      <c r="C4201" t="s">
        <v>3295</v>
      </c>
      <c r="D4201">
        <v>10.1</v>
      </c>
      <c r="E4201">
        <v>19</v>
      </c>
      <c r="F4201" t="s">
        <v>916</v>
      </c>
      <c r="G4201">
        <v>3</v>
      </c>
      <c r="H4201">
        <v>1</v>
      </c>
      <c r="I4201" t="s">
        <v>861</v>
      </c>
      <c r="J4201" t="s">
        <v>882</v>
      </c>
      <c r="K4201" t="s">
        <v>868</v>
      </c>
      <c r="L4201">
        <v>48997.23</v>
      </c>
    </row>
    <row r="4202" spans="1:12" x14ac:dyDescent="0.25">
      <c r="A4202" t="s">
        <v>4833</v>
      </c>
      <c r="B4202" t="s">
        <v>4809</v>
      </c>
      <c r="C4202" t="s">
        <v>3295</v>
      </c>
      <c r="D4202">
        <v>11.3</v>
      </c>
      <c r="E4202">
        <v>16.8</v>
      </c>
      <c r="F4202" t="s">
        <v>916</v>
      </c>
      <c r="G4202">
        <v>3</v>
      </c>
      <c r="H4202">
        <v>1</v>
      </c>
      <c r="I4202" t="s">
        <v>861</v>
      </c>
      <c r="J4202" t="s">
        <v>882</v>
      </c>
      <c r="K4202" t="s">
        <v>913</v>
      </c>
      <c r="L4202">
        <v>2015310.78</v>
      </c>
    </row>
    <row r="4203" spans="1:12" x14ac:dyDescent="0.25">
      <c r="A4203" t="s">
        <v>11294</v>
      </c>
      <c r="B4203" t="s">
        <v>4809</v>
      </c>
      <c r="C4203" t="s">
        <v>3295</v>
      </c>
      <c r="D4203">
        <v>10.6</v>
      </c>
      <c r="E4203">
        <v>10.48</v>
      </c>
      <c r="F4203" t="s">
        <v>865</v>
      </c>
      <c r="G4203">
        <v>3</v>
      </c>
      <c r="H4203">
        <v>1</v>
      </c>
      <c r="I4203" t="s">
        <v>861</v>
      </c>
      <c r="J4203" t="s">
        <v>882</v>
      </c>
      <c r="K4203" t="s">
        <v>863</v>
      </c>
      <c r="L4203">
        <v>39562.85</v>
      </c>
    </row>
    <row r="4204" spans="1:12" x14ac:dyDescent="0.25">
      <c r="A4204" t="s">
        <v>4834</v>
      </c>
      <c r="B4204" t="s">
        <v>4809</v>
      </c>
      <c r="C4204" t="s">
        <v>3295</v>
      </c>
      <c r="D4204">
        <v>11.3</v>
      </c>
      <c r="E4204">
        <v>13</v>
      </c>
      <c r="F4204" t="s">
        <v>865</v>
      </c>
      <c r="G4204">
        <v>3</v>
      </c>
      <c r="H4204">
        <v>1</v>
      </c>
      <c r="I4204" t="s">
        <v>861</v>
      </c>
      <c r="J4204" t="s">
        <v>882</v>
      </c>
      <c r="K4204" t="s">
        <v>868</v>
      </c>
      <c r="L4204">
        <v>48172.58</v>
      </c>
    </row>
    <row r="4205" spans="1:12" x14ac:dyDescent="0.25">
      <c r="A4205" t="s">
        <v>11295</v>
      </c>
      <c r="B4205" t="s">
        <v>4809</v>
      </c>
      <c r="C4205" t="s">
        <v>3295</v>
      </c>
      <c r="D4205">
        <v>11.4</v>
      </c>
      <c r="E4205">
        <v>16.97</v>
      </c>
      <c r="F4205" t="s">
        <v>916</v>
      </c>
      <c r="G4205">
        <v>3</v>
      </c>
      <c r="H4205">
        <v>1</v>
      </c>
      <c r="I4205" t="s">
        <v>861</v>
      </c>
      <c r="J4205" t="s">
        <v>882</v>
      </c>
      <c r="K4205" t="s">
        <v>863</v>
      </c>
      <c r="L4205">
        <v>11496.43</v>
      </c>
    </row>
    <row r="4206" spans="1:12" x14ac:dyDescent="0.25">
      <c r="A4206" t="s">
        <v>11296</v>
      </c>
      <c r="B4206" t="s">
        <v>4809</v>
      </c>
      <c r="C4206" t="s">
        <v>3295</v>
      </c>
      <c r="D4206">
        <v>11.9</v>
      </c>
      <c r="E4206">
        <v>18.329999999999998</v>
      </c>
      <c r="F4206" t="s">
        <v>916</v>
      </c>
      <c r="G4206">
        <v>2</v>
      </c>
      <c r="H4206">
        <v>1</v>
      </c>
      <c r="I4206" t="s">
        <v>861</v>
      </c>
      <c r="J4206" t="s">
        <v>882</v>
      </c>
      <c r="K4206" t="s">
        <v>863</v>
      </c>
      <c r="L4206">
        <v>111.26</v>
      </c>
    </row>
    <row r="4207" spans="1:12" x14ac:dyDescent="0.25">
      <c r="A4207" t="s">
        <v>4836</v>
      </c>
      <c r="B4207" t="s">
        <v>4809</v>
      </c>
      <c r="C4207" t="s">
        <v>3295</v>
      </c>
      <c r="D4207">
        <v>9.6</v>
      </c>
      <c r="E4207">
        <v>14.86</v>
      </c>
      <c r="F4207" t="s">
        <v>865</v>
      </c>
      <c r="G4207">
        <v>3</v>
      </c>
      <c r="H4207">
        <v>1</v>
      </c>
      <c r="I4207" t="s">
        <v>861</v>
      </c>
      <c r="J4207" t="s">
        <v>882</v>
      </c>
      <c r="K4207" t="s">
        <v>863</v>
      </c>
      <c r="L4207">
        <v>89205.07</v>
      </c>
    </row>
    <row r="4208" spans="1:12" x14ac:dyDescent="0.25">
      <c r="A4208" t="s">
        <v>4837</v>
      </c>
      <c r="B4208" t="s">
        <v>4809</v>
      </c>
      <c r="C4208" t="s">
        <v>3295</v>
      </c>
      <c r="D4208">
        <v>17.899999999999999</v>
      </c>
      <c r="E4208">
        <v>13.2</v>
      </c>
      <c r="F4208" t="s">
        <v>865</v>
      </c>
      <c r="G4208">
        <v>3</v>
      </c>
      <c r="H4208">
        <v>2</v>
      </c>
      <c r="I4208" t="s">
        <v>861</v>
      </c>
      <c r="J4208" t="s">
        <v>882</v>
      </c>
      <c r="K4208" t="s">
        <v>863</v>
      </c>
      <c r="L4208">
        <v>1342673.81</v>
      </c>
    </row>
    <row r="4209" spans="1:12" x14ac:dyDescent="0.25">
      <c r="A4209" t="s">
        <v>4840</v>
      </c>
      <c r="B4209" t="s">
        <v>4809</v>
      </c>
      <c r="C4209" t="s">
        <v>3295</v>
      </c>
      <c r="D4209">
        <v>12.4</v>
      </c>
      <c r="E4209">
        <v>16</v>
      </c>
      <c r="F4209" t="s">
        <v>916</v>
      </c>
      <c r="G4209">
        <v>3</v>
      </c>
      <c r="H4209">
        <v>1</v>
      </c>
      <c r="I4209" t="s">
        <v>861</v>
      </c>
      <c r="J4209" t="s">
        <v>882</v>
      </c>
      <c r="K4209" t="s">
        <v>863</v>
      </c>
      <c r="L4209">
        <v>63371.51</v>
      </c>
    </row>
    <row r="4210" spans="1:12" x14ac:dyDescent="0.25">
      <c r="A4210" t="s">
        <v>11297</v>
      </c>
      <c r="B4210" t="s">
        <v>4809</v>
      </c>
      <c r="C4210" t="s">
        <v>3295</v>
      </c>
      <c r="D4210">
        <v>10.9</v>
      </c>
      <c r="E4210">
        <v>15.9</v>
      </c>
      <c r="F4210" t="s">
        <v>865</v>
      </c>
      <c r="G4210">
        <v>2</v>
      </c>
      <c r="H4210">
        <v>1</v>
      </c>
      <c r="I4210" t="s">
        <v>928</v>
      </c>
      <c r="J4210" t="s">
        <v>882</v>
      </c>
      <c r="K4210" t="s">
        <v>913</v>
      </c>
      <c r="L4210">
        <v>9259.42</v>
      </c>
    </row>
    <row r="4211" spans="1:12" x14ac:dyDescent="0.25">
      <c r="A4211" t="s">
        <v>11298</v>
      </c>
      <c r="B4211" t="s">
        <v>4809</v>
      </c>
      <c r="C4211" t="s">
        <v>3295</v>
      </c>
      <c r="D4211">
        <v>13.3</v>
      </c>
      <c r="E4211">
        <v>20.2</v>
      </c>
      <c r="F4211" t="s">
        <v>916</v>
      </c>
      <c r="G4211">
        <v>2</v>
      </c>
      <c r="H4211">
        <v>1</v>
      </c>
      <c r="I4211" t="s">
        <v>861</v>
      </c>
      <c r="J4211" t="s">
        <v>882</v>
      </c>
      <c r="K4211" t="s">
        <v>863</v>
      </c>
      <c r="L4211">
        <v>13148.35</v>
      </c>
    </row>
    <row r="4212" spans="1:12" x14ac:dyDescent="0.25">
      <c r="A4212" t="s">
        <v>4841</v>
      </c>
      <c r="B4212" t="s">
        <v>4809</v>
      </c>
      <c r="C4212" t="s">
        <v>3295</v>
      </c>
      <c r="D4212">
        <v>8.3000000000000007</v>
      </c>
      <c r="E4212">
        <v>22</v>
      </c>
      <c r="F4212" t="s">
        <v>916</v>
      </c>
      <c r="G4212">
        <v>3</v>
      </c>
      <c r="H4212">
        <v>1</v>
      </c>
      <c r="I4212" t="s">
        <v>861</v>
      </c>
      <c r="J4212" t="s">
        <v>882</v>
      </c>
      <c r="K4212" t="s">
        <v>868</v>
      </c>
      <c r="L4212">
        <v>46703.35</v>
      </c>
    </row>
    <row r="4213" spans="1:12" x14ac:dyDescent="0.25">
      <c r="A4213" t="s">
        <v>4842</v>
      </c>
      <c r="B4213" t="s">
        <v>4809</v>
      </c>
      <c r="C4213" t="s">
        <v>3295</v>
      </c>
      <c r="D4213">
        <v>13.8</v>
      </c>
      <c r="E4213">
        <v>15.2</v>
      </c>
      <c r="F4213" t="s">
        <v>916</v>
      </c>
      <c r="G4213">
        <v>3</v>
      </c>
      <c r="H4213">
        <v>1</v>
      </c>
      <c r="I4213" t="s">
        <v>861</v>
      </c>
      <c r="J4213" t="s">
        <v>882</v>
      </c>
      <c r="K4213" t="s">
        <v>868</v>
      </c>
      <c r="L4213">
        <v>467539.8</v>
      </c>
    </row>
    <row r="4214" spans="1:12" x14ac:dyDescent="0.25">
      <c r="A4214" t="s">
        <v>4843</v>
      </c>
      <c r="B4214" t="s">
        <v>4809</v>
      </c>
      <c r="C4214" t="s">
        <v>3295</v>
      </c>
      <c r="D4214">
        <v>19.399999999999999</v>
      </c>
      <c r="E4214">
        <v>32.9</v>
      </c>
      <c r="F4214" t="s">
        <v>860</v>
      </c>
      <c r="G4214">
        <v>1</v>
      </c>
      <c r="H4214">
        <v>1</v>
      </c>
      <c r="I4214" t="s">
        <v>861</v>
      </c>
      <c r="J4214" t="s">
        <v>882</v>
      </c>
      <c r="K4214" t="s">
        <v>863</v>
      </c>
      <c r="L4214">
        <v>4323531.2</v>
      </c>
    </row>
    <row r="4215" spans="1:12" x14ac:dyDescent="0.25">
      <c r="A4215" t="s">
        <v>11299</v>
      </c>
      <c r="B4215" t="s">
        <v>4809</v>
      </c>
      <c r="C4215" t="s">
        <v>3295</v>
      </c>
      <c r="D4215">
        <v>14.8</v>
      </c>
      <c r="E4215">
        <v>34.5</v>
      </c>
      <c r="F4215" t="s">
        <v>860</v>
      </c>
      <c r="G4215">
        <v>1</v>
      </c>
      <c r="H4215">
        <v>1</v>
      </c>
      <c r="I4215" t="s">
        <v>861</v>
      </c>
      <c r="J4215" t="s">
        <v>882</v>
      </c>
      <c r="K4215" t="s">
        <v>863</v>
      </c>
      <c r="L4215">
        <v>63962.64</v>
      </c>
    </row>
    <row r="4216" spans="1:12" x14ac:dyDescent="0.25">
      <c r="A4216" t="s">
        <v>4844</v>
      </c>
      <c r="B4216" t="s">
        <v>4809</v>
      </c>
      <c r="C4216" t="s">
        <v>3295</v>
      </c>
      <c r="D4216">
        <v>17.399999999999999</v>
      </c>
      <c r="E4216">
        <v>34.5</v>
      </c>
      <c r="F4216" t="s">
        <v>860</v>
      </c>
      <c r="G4216">
        <v>1</v>
      </c>
      <c r="H4216">
        <v>1</v>
      </c>
      <c r="I4216" t="s">
        <v>861</v>
      </c>
      <c r="J4216" t="s">
        <v>882</v>
      </c>
      <c r="K4216" t="s">
        <v>863</v>
      </c>
      <c r="L4216">
        <v>1800565.07</v>
      </c>
    </row>
    <row r="4217" spans="1:12" x14ac:dyDescent="0.25">
      <c r="A4217" t="s">
        <v>4845</v>
      </c>
      <c r="B4217" t="s">
        <v>4809</v>
      </c>
      <c r="C4217" t="s">
        <v>3295</v>
      </c>
      <c r="D4217">
        <v>17.100000000000001</v>
      </c>
      <c r="E4217">
        <v>31.4</v>
      </c>
      <c r="F4217" t="s">
        <v>860</v>
      </c>
      <c r="G4217">
        <v>1</v>
      </c>
      <c r="H4217">
        <v>1</v>
      </c>
      <c r="I4217" t="s">
        <v>861</v>
      </c>
      <c r="J4217" t="s">
        <v>882</v>
      </c>
      <c r="K4217" t="s">
        <v>863</v>
      </c>
      <c r="L4217">
        <v>670422.07999999996</v>
      </c>
    </row>
    <row r="4218" spans="1:12" x14ac:dyDescent="0.25">
      <c r="A4218" t="s">
        <v>4846</v>
      </c>
      <c r="B4218" t="s">
        <v>4809</v>
      </c>
      <c r="C4218" t="s">
        <v>3295</v>
      </c>
      <c r="D4218">
        <v>17.399999999999999</v>
      </c>
      <c r="E4218">
        <v>40.200000000000003</v>
      </c>
      <c r="F4218" t="s">
        <v>860</v>
      </c>
      <c r="G4218">
        <v>1</v>
      </c>
      <c r="H4218">
        <v>1</v>
      </c>
      <c r="I4218" t="s">
        <v>861</v>
      </c>
      <c r="J4218" t="s">
        <v>882</v>
      </c>
      <c r="K4218" t="s">
        <v>863</v>
      </c>
      <c r="L4218">
        <v>6428902.2599999998</v>
      </c>
    </row>
    <row r="4219" spans="1:12" x14ac:dyDescent="0.25">
      <c r="A4219" t="s">
        <v>11300</v>
      </c>
      <c r="B4219" t="s">
        <v>4809</v>
      </c>
      <c r="C4219" t="s">
        <v>3295</v>
      </c>
      <c r="D4219">
        <v>19.8</v>
      </c>
      <c r="E4219">
        <v>36</v>
      </c>
      <c r="F4219" t="s">
        <v>860</v>
      </c>
      <c r="G4219">
        <v>1</v>
      </c>
      <c r="H4219">
        <v>1</v>
      </c>
      <c r="I4219" t="s">
        <v>861</v>
      </c>
      <c r="J4219" t="s">
        <v>882</v>
      </c>
      <c r="K4219" t="s">
        <v>863</v>
      </c>
      <c r="L4219">
        <v>1664456.09</v>
      </c>
    </row>
    <row r="4220" spans="1:12" x14ac:dyDescent="0.25">
      <c r="A4220" t="s">
        <v>4848</v>
      </c>
      <c r="B4220" t="s">
        <v>4809</v>
      </c>
      <c r="C4220" t="s">
        <v>3295</v>
      </c>
      <c r="D4220">
        <v>13.4</v>
      </c>
      <c r="E4220">
        <v>34.799999999999997</v>
      </c>
      <c r="F4220" t="s">
        <v>860</v>
      </c>
      <c r="G4220">
        <v>1</v>
      </c>
      <c r="H4220">
        <v>1</v>
      </c>
      <c r="I4220" t="s">
        <v>861</v>
      </c>
      <c r="J4220" t="s">
        <v>882</v>
      </c>
      <c r="K4220" t="s">
        <v>863</v>
      </c>
      <c r="L4220">
        <v>4360535.3</v>
      </c>
    </row>
    <row r="4221" spans="1:12" x14ac:dyDescent="0.25">
      <c r="A4221" t="s">
        <v>11301</v>
      </c>
      <c r="B4221" t="s">
        <v>4809</v>
      </c>
      <c r="C4221" t="s">
        <v>3295</v>
      </c>
      <c r="D4221">
        <v>20.100000000000001</v>
      </c>
      <c r="E4221">
        <v>28.8</v>
      </c>
      <c r="F4221" t="s">
        <v>860</v>
      </c>
      <c r="G4221">
        <v>1</v>
      </c>
      <c r="H4221">
        <v>1</v>
      </c>
      <c r="I4221" t="s">
        <v>861</v>
      </c>
      <c r="J4221" t="s">
        <v>882</v>
      </c>
      <c r="K4221" t="s">
        <v>863</v>
      </c>
      <c r="L4221">
        <v>3284717.79</v>
      </c>
    </row>
    <row r="4222" spans="1:12" x14ac:dyDescent="0.25">
      <c r="A4222" t="s">
        <v>11302</v>
      </c>
      <c r="B4222" t="s">
        <v>4809</v>
      </c>
      <c r="C4222" t="s">
        <v>3295</v>
      </c>
      <c r="D4222">
        <v>16.3</v>
      </c>
      <c r="E4222">
        <v>28.8</v>
      </c>
      <c r="F4222" t="s">
        <v>860</v>
      </c>
      <c r="G4222">
        <v>1</v>
      </c>
      <c r="H4222">
        <v>1</v>
      </c>
      <c r="I4222" t="s">
        <v>861</v>
      </c>
      <c r="J4222" t="s">
        <v>882</v>
      </c>
      <c r="K4222" t="s">
        <v>863</v>
      </c>
      <c r="L4222">
        <v>202232.98</v>
      </c>
    </row>
    <row r="4223" spans="1:12" x14ac:dyDescent="0.25">
      <c r="A4223" t="s">
        <v>4849</v>
      </c>
      <c r="B4223" t="s">
        <v>4809</v>
      </c>
      <c r="C4223" t="s">
        <v>3295</v>
      </c>
      <c r="D4223">
        <v>31.7</v>
      </c>
      <c r="E4223">
        <v>37</v>
      </c>
      <c r="F4223" t="s">
        <v>860</v>
      </c>
      <c r="G4223">
        <v>1</v>
      </c>
      <c r="H4223">
        <v>1</v>
      </c>
      <c r="I4223" t="s">
        <v>861</v>
      </c>
      <c r="J4223" t="s">
        <v>882</v>
      </c>
      <c r="K4223" t="s">
        <v>863</v>
      </c>
      <c r="L4223">
        <v>5179268.8</v>
      </c>
    </row>
    <row r="4224" spans="1:12" x14ac:dyDescent="0.25">
      <c r="A4224" t="s">
        <v>4034</v>
      </c>
      <c r="B4224" t="s">
        <v>4809</v>
      </c>
      <c r="C4224" t="s">
        <v>3295</v>
      </c>
      <c r="D4224">
        <v>14</v>
      </c>
      <c r="E4224">
        <v>42.6</v>
      </c>
      <c r="F4224" t="s">
        <v>860</v>
      </c>
      <c r="G4224">
        <v>1</v>
      </c>
      <c r="H4224">
        <v>1</v>
      </c>
      <c r="I4224" t="s">
        <v>861</v>
      </c>
      <c r="J4224" t="s">
        <v>882</v>
      </c>
      <c r="K4224" t="s">
        <v>863</v>
      </c>
      <c r="L4224">
        <v>876884.84</v>
      </c>
    </row>
    <row r="4225" spans="1:12" x14ac:dyDescent="0.25">
      <c r="A4225" t="s">
        <v>11303</v>
      </c>
      <c r="B4225" t="s">
        <v>4809</v>
      </c>
      <c r="C4225" t="s">
        <v>3295</v>
      </c>
      <c r="D4225">
        <v>19</v>
      </c>
      <c r="E4225">
        <v>33.5</v>
      </c>
      <c r="F4225" t="s">
        <v>860</v>
      </c>
      <c r="G4225">
        <v>1</v>
      </c>
      <c r="H4225">
        <v>1</v>
      </c>
      <c r="I4225" t="s">
        <v>861</v>
      </c>
      <c r="J4225" t="s">
        <v>882</v>
      </c>
      <c r="K4225" t="s">
        <v>863</v>
      </c>
      <c r="L4225">
        <v>310766.67</v>
      </c>
    </row>
    <row r="4226" spans="1:12" x14ac:dyDescent="0.25">
      <c r="A4226" t="s">
        <v>11304</v>
      </c>
      <c r="B4226" t="s">
        <v>4809</v>
      </c>
      <c r="C4226" t="s">
        <v>3295</v>
      </c>
      <c r="D4226">
        <v>19</v>
      </c>
      <c r="E4226">
        <v>33.5</v>
      </c>
      <c r="F4226" t="s">
        <v>860</v>
      </c>
      <c r="G4226">
        <v>1</v>
      </c>
      <c r="H4226">
        <v>1</v>
      </c>
      <c r="I4226" t="s">
        <v>861</v>
      </c>
      <c r="J4226" t="s">
        <v>882</v>
      </c>
      <c r="K4226" t="s">
        <v>863</v>
      </c>
      <c r="L4226">
        <v>959437.42</v>
      </c>
    </row>
    <row r="4227" spans="1:12" x14ac:dyDescent="0.25">
      <c r="A4227" t="s">
        <v>4036</v>
      </c>
      <c r="B4227" t="s">
        <v>4809</v>
      </c>
      <c r="C4227" t="s">
        <v>3295</v>
      </c>
      <c r="D4227">
        <v>18</v>
      </c>
      <c r="E4227">
        <v>33.5</v>
      </c>
      <c r="F4227" t="s">
        <v>860</v>
      </c>
      <c r="G4227">
        <v>1</v>
      </c>
      <c r="H4227">
        <v>1</v>
      </c>
      <c r="I4227" t="s">
        <v>861</v>
      </c>
      <c r="J4227" t="s">
        <v>882</v>
      </c>
      <c r="K4227" t="s">
        <v>863</v>
      </c>
      <c r="L4227">
        <v>2626180.12</v>
      </c>
    </row>
    <row r="4228" spans="1:12" x14ac:dyDescent="0.25">
      <c r="A4228" t="s">
        <v>4038</v>
      </c>
      <c r="B4228" t="s">
        <v>4809</v>
      </c>
      <c r="C4228" t="s">
        <v>3295</v>
      </c>
      <c r="D4228">
        <v>16.2</v>
      </c>
      <c r="E4228">
        <v>40.5</v>
      </c>
      <c r="F4228" t="s">
        <v>860</v>
      </c>
      <c r="G4228">
        <v>1</v>
      </c>
      <c r="H4228">
        <v>1</v>
      </c>
      <c r="I4228" t="s">
        <v>861</v>
      </c>
      <c r="J4228" t="s">
        <v>882</v>
      </c>
      <c r="K4228" t="s">
        <v>863</v>
      </c>
      <c r="L4228">
        <v>177568.93</v>
      </c>
    </row>
    <row r="4229" spans="1:12" x14ac:dyDescent="0.25">
      <c r="A4229" t="s">
        <v>4039</v>
      </c>
      <c r="B4229" t="s">
        <v>4809</v>
      </c>
      <c r="C4229" t="s">
        <v>3295</v>
      </c>
      <c r="D4229">
        <v>15.1</v>
      </c>
      <c r="E4229">
        <v>40.799999999999997</v>
      </c>
      <c r="F4229" t="s">
        <v>860</v>
      </c>
      <c r="G4229">
        <v>1</v>
      </c>
      <c r="H4229">
        <v>1</v>
      </c>
      <c r="I4229" t="s">
        <v>861</v>
      </c>
      <c r="J4229" t="s">
        <v>882</v>
      </c>
      <c r="K4229" t="s">
        <v>863</v>
      </c>
      <c r="L4229">
        <v>7392722.4299999997</v>
      </c>
    </row>
    <row r="4230" spans="1:12" x14ac:dyDescent="0.25">
      <c r="A4230" t="s">
        <v>11305</v>
      </c>
      <c r="B4230" t="s">
        <v>4809</v>
      </c>
      <c r="C4230" t="s">
        <v>3295</v>
      </c>
      <c r="D4230">
        <v>17</v>
      </c>
      <c r="E4230">
        <v>18.5</v>
      </c>
      <c r="F4230" t="s">
        <v>860</v>
      </c>
      <c r="G4230">
        <v>1</v>
      </c>
      <c r="H4230">
        <v>1</v>
      </c>
      <c r="I4230" t="s">
        <v>861</v>
      </c>
      <c r="J4230" t="s">
        <v>882</v>
      </c>
      <c r="K4230" t="s">
        <v>863</v>
      </c>
      <c r="L4230">
        <v>3212301.46</v>
      </c>
    </row>
    <row r="4231" spans="1:12" x14ac:dyDescent="0.25">
      <c r="A4231" t="s">
        <v>4850</v>
      </c>
      <c r="B4231" t="s">
        <v>4809</v>
      </c>
      <c r="C4231" t="s">
        <v>3295</v>
      </c>
      <c r="D4231">
        <v>13.4</v>
      </c>
      <c r="E4231">
        <v>15.2</v>
      </c>
      <c r="F4231" t="s">
        <v>918</v>
      </c>
      <c r="G4231">
        <v>2</v>
      </c>
      <c r="H4231">
        <v>1</v>
      </c>
      <c r="I4231" t="s">
        <v>861</v>
      </c>
      <c r="J4231" t="s">
        <v>882</v>
      </c>
      <c r="K4231" t="s">
        <v>863</v>
      </c>
      <c r="L4231">
        <v>8364757.3099999996</v>
      </c>
    </row>
    <row r="4232" spans="1:12" x14ac:dyDescent="0.25">
      <c r="A4232" t="s">
        <v>4851</v>
      </c>
      <c r="B4232" t="s">
        <v>4809</v>
      </c>
      <c r="C4232" t="s">
        <v>3295</v>
      </c>
      <c r="D4232">
        <v>12.9</v>
      </c>
      <c r="E4232">
        <v>14.96</v>
      </c>
      <c r="F4232" t="s">
        <v>918</v>
      </c>
      <c r="G4232">
        <v>2</v>
      </c>
      <c r="H4232">
        <v>1</v>
      </c>
      <c r="I4232" t="s">
        <v>861</v>
      </c>
      <c r="J4232" t="s">
        <v>882</v>
      </c>
      <c r="K4232" t="s">
        <v>863</v>
      </c>
      <c r="L4232">
        <v>693874.13</v>
      </c>
    </row>
    <row r="4233" spans="1:12" x14ac:dyDescent="0.25">
      <c r="A4233" t="s">
        <v>11306</v>
      </c>
      <c r="B4233" t="s">
        <v>4809</v>
      </c>
      <c r="C4233" t="s">
        <v>3295</v>
      </c>
      <c r="D4233">
        <v>15.7</v>
      </c>
      <c r="E4233">
        <v>50</v>
      </c>
      <c r="F4233" t="s">
        <v>860</v>
      </c>
      <c r="G4233">
        <v>1</v>
      </c>
      <c r="H4233">
        <v>1</v>
      </c>
      <c r="I4233" t="s">
        <v>861</v>
      </c>
      <c r="J4233" t="s">
        <v>882</v>
      </c>
      <c r="K4233" t="s">
        <v>863</v>
      </c>
      <c r="L4233">
        <v>147158.74</v>
      </c>
    </row>
    <row r="4234" spans="1:12" x14ac:dyDescent="0.25">
      <c r="A4234" t="s">
        <v>4852</v>
      </c>
      <c r="B4234" t="s">
        <v>4809</v>
      </c>
      <c r="C4234" t="s">
        <v>3295</v>
      </c>
      <c r="D4234">
        <v>19.899999999999999</v>
      </c>
      <c r="E4234">
        <v>50</v>
      </c>
      <c r="F4234" t="s">
        <v>860</v>
      </c>
      <c r="G4234">
        <v>1</v>
      </c>
      <c r="H4234">
        <v>1</v>
      </c>
      <c r="I4234" t="s">
        <v>861</v>
      </c>
      <c r="J4234" t="s">
        <v>882</v>
      </c>
      <c r="K4234" t="s">
        <v>863</v>
      </c>
      <c r="L4234">
        <v>148328.51</v>
      </c>
    </row>
    <row r="4235" spans="1:12" x14ac:dyDescent="0.25">
      <c r="A4235" t="s">
        <v>4853</v>
      </c>
      <c r="B4235" t="s">
        <v>4809</v>
      </c>
      <c r="C4235" t="s">
        <v>3295</v>
      </c>
      <c r="D4235">
        <v>22.2</v>
      </c>
      <c r="E4235">
        <v>30</v>
      </c>
      <c r="F4235" t="s">
        <v>916</v>
      </c>
      <c r="G4235">
        <v>3</v>
      </c>
      <c r="H4235">
        <v>1</v>
      </c>
      <c r="I4235" t="s">
        <v>861</v>
      </c>
      <c r="J4235" t="s">
        <v>933</v>
      </c>
      <c r="K4235" t="s">
        <v>913</v>
      </c>
      <c r="L4235">
        <v>100409.39</v>
      </c>
    </row>
    <row r="4236" spans="1:12" x14ac:dyDescent="0.25">
      <c r="A4236" t="s">
        <v>4854</v>
      </c>
      <c r="B4236" t="s">
        <v>4809</v>
      </c>
      <c r="C4236" t="s">
        <v>3295</v>
      </c>
      <c r="D4236">
        <v>21.3</v>
      </c>
      <c r="E4236">
        <v>30</v>
      </c>
      <c r="F4236" t="s">
        <v>916</v>
      </c>
      <c r="G4236">
        <v>3</v>
      </c>
      <c r="H4236">
        <v>1</v>
      </c>
      <c r="I4236" t="s">
        <v>861</v>
      </c>
      <c r="J4236" t="s">
        <v>933</v>
      </c>
      <c r="K4236" t="s">
        <v>913</v>
      </c>
      <c r="L4236">
        <v>859854.64</v>
      </c>
    </row>
    <row r="4237" spans="1:12" x14ac:dyDescent="0.25">
      <c r="A4237" t="s">
        <v>4855</v>
      </c>
      <c r="B4237" t="s">
        <v>4809</v>
      </c>
      <c r="C4237" t="s">
        <v>3295</v>
      </c>
      <c r="D4237">
        <v>27.7</v>
      </c>
      <c r="E4237">
        <v>63.2</v>
      </c>
      <c r="F4237" t="s">
        <v>1003</v>
      </c>
      <c r="G4237">
        <v>3</v>
      </c>
      <c r="H4237">
        <v>2</v>
      </c>
      <c r="I4237" t="s">
        <v>861</v>
      </c>
      <c r="J4237" t="s">
        <v>882</v>
      </c>
      <c r="K4237" t="s">
        <v>913</v>
      </c>
      <c r="L4237">
        <v>12926.55</v>
      </c>
    </row>
    <row r="4238" spans="1:12" x14ac:dyDescent="0.25">
      <c r="A4238" t="s">
        <v>4856</v>
      </c>
      <c r="B4238" t="s">
        <v>4809</v>
      </c>
      <c r="C4238" t="s">
        <v>3295</v>
      </c>
      <c r="D4238">
        <v>21.4</v>
      </c>
      <c r="E4238">
        <v>50</v>
      </c>
      <c r="F4238" t="s">
        <v>860</v>
      </c>
      <c r="G4238">
        <v>2</v>
      </c>
      <c r="H4238">
        <v>1</v>
      </c>
      <c r="I4238" t="s">
        <v>861</v>
      </c>
      <c r="J4238" t="s">
        <v>882</v>
      </c>
      <c r="K4238" t="s">
        <v>913</v>
      </c>
      <c r="L4238">
        <v>5542.67</v>
      </c>
    </row>
    <row r="4239" spans="1:12" x14ac:dyDescent="0.25">
      <c r="A4239" t="s">
        <v>4857</v>
      </c>
      <c r="B4239" t="s">
        <v>4809</v>
      </c>
      <c r="C4239" t="s">
        <v>3295</v>
      </c>
      <c r="D4239">
        <v>23</v>
      </c>
      <c r="E4239">
        <v>53</v>
      </c>
      <c r="F4239" t="s">
        <v>916</v>
      </c>
      <c r="G4239">
        <v>3</v>
      </c>
      <c r="H4239">
        <v>1</v>
      </c>
      <c r="I4239" t="s">
        <v>861</v>
      </c>
      <c r="J4239" t="s">
        <v>882</v>
      </c>
      <c r="K4239" t="s">
        <v>913</v>
      </c>
      <c r="L4239">
        <v>870994.25</v>
      </c>
    </row>
    <row r="4240" spans="1:12" x14ac:dyDescent="0.25">
      <c r="A4240" t="s">
        <v>4858</v>
      </c>
      <c r="B4240" t="s">
        <v>4809</v>
      </c>
      <c r="C4240" t="s">
        <v>3295</v>
      </c>
      <c r="D4240">
        <v>23.8</v>
      </c>
      <c r="E4240">
        <v>28.28</v>
      </c>
      <c r="F4240" t="s">
        <v>916</v>
      </c>
      <c r="G4240">
        <v>3</v>
      </c>
      <c r="H4240">
        <v>2</v>
      </c>
      <c r="I4240" t="s">
        <v>861</v>
      </c>
      <c r="J4240" t="s">
        <v>882</v>
      </c>
      <c r="K4240" t="s">
        <v>913</v>
      </c>
      <c r="L4240">
        <v>20501.310000000001</v>
      </c>
    </row>
    <row r="4241" spans="1:12" x14ac:dyDescent="0.25">
      <c r="A4241" t="s">
        <v>4859</v>
      </c>
      <c r="B4241" t="s">
        <v>4809</v>
      </c>
      <c r="C4241" t="s">
        <v>3295</v>
      </c>
      <c r="D4241">
        <v>22</v>
      </c>
      <c r="E4241">
        <v>63.96</v>
      </c>
      <c r="F4241" t="s">
        <v>916</v>
      </c>
      <c r="G4241">
        <v>3</v>
      </c>
      <c r="H4241">
        <v>1</v>
      </c>
      <c r="I4241" t="s">
        <v>861</v>
      </c>
      <c r="J4241" t="s">
        <v>928</v>
      </c>
      <c r="K4241" t="s">
        <v>913</v>
      </c>
      <c r="L4241">
        <v>37973.19</v>
      </c>
    </row>
    <row r="4242" spans="1:12" x14ac:dyDescent="0.25">
      <c r="A4242" t="s">
        <v>4860</v>
      </c>
      <c r="B4242" t="s">
        <v>4809</v>
      </c>
      <c r="C4242" t="s">
        <v>3295</v>
      </c>
      <c r="D4242">
        <v>27.2</v>
      </c>
      <c r="E4242">
        <v>30</v>
      </c>
      <c r="F4242" t="s">
        <v>916</v>
      </c>
      <c r="G4242">
        <v>3</v>
      </c>
      <c r="H4242">
        <v>3</v>
      </c>
      <c r="I4242" t="s">
        <v>861</v>
      </c>
      <c r="J4242" t="s">
        <v>933</v>
      </c>
      <c r="K4242" t="s">
        <v>913</v>
      </c>
      <c r="L4242">
        <v>1142837.42</v>
      </c>
    </row>
    <row r="4243" spans="1:12" x14ac:dyDescent="0.25">
      <c r="A4243" t="s">
        <v>11307</v>
      </c>
      <c r="B4243" t="s">
        <v>4809</v>
      </c>
      <c r="C4243" t="s">
        <v>3295</v>
      </c>
      <c r="D4243">
        <v>25.2</v>
      </c>
      <c r="E4243">
        <v>63.2</v>
      </c>
      <c r="F4243" t="s">
        <v>1003</v>
      </c>
      <c r="G4243">
        <v>3</v>
      </c>
      <c r="H4243">
        <v>2</v>
      </c>
      <c r="I4243" t="s">
        <v>861</v>
      </c>
      <c r="J4243" t="s">
        <v>882</v>
      </c>
      <c r="K4243" t="s">
        <v>913</v>
      </c>
      <c r="L4243">
        <v>11030.13</v>
      </c>
    </row>
    <row r="4244" spans="1:12" x14ac:dyDescent="0.25">
      <c r="A4244" t="s">
        <v>4861</v>
      </c>
      <c r="B4244" t="s">
        <v>4809</v>
      </c>
      <c r="C4244" t="s">
        <v>3295</v>
      </c>
      <c r="D4244">
        <v>21.2</v>
      </c>
      <c r="E4244">
        <v>64.959999999999994</v>
      </c>
      <c r="F4244" t="s">
        <v>920</v>
      </c>
      <c r="G4244">
        <v>3</v>
      </c>
      <c r="H4244">
        <v>1</v>
      </c>
      <c r="I4244" t="s">
        <v>861</v>
      </c>
      <c r="J4244" t="s">
        <v>933</v>
      </c>
      <c r="K4244" t="s">
        <v>913</v>
      </c>
      <c r="L4244">
        <v>74685.210000000006</v>
      </c>
    </row>
    <row r="4245" spans="1:12" x14ac:dyDescent="0.25">
      <c r="A4245" t="s">
        <v>4862</v>
      </c>
      <c r="B4245" t="s">
        <v>4809</v>
      </c>
      <c r="C4245" t="s">
        <v>3295</v>
      </c>
      <c r="D4245">
        <v>25.2</v>
      </c>
      <c r="E4245">
        <v>28</v>
      </c>
      <c r="F4245" t="s">
        <v>865</v>
      </c>
      <c r="G4245">
        <v>3</v>
      </c>
      <c r="H4245">
        <v>1</v>
      </c>
      <c r="I4245" t="s">
        <v>861</v>
      </c>
      <c r="J4245" t="s">
        <v>882</v>
      </c>
      <c r="K4245" t="s">
        <v>913</v>
      </c>
      <c r="L4245">
        <v>14761.86</v>
      </c>
    </row>
    <row r="4246" spans="1:12" x14ac:dyDescent="0.25">
      <c r="A4246" t="s">
        <v>4863</v>
      </c>
      <c r="B4246" t="s">
        <v>4809</v>
      </c>
      <c r="C4246" t="s">
        <v>3295</v>
      </c>
      <c r="D4246">
        <v>24.5</v>
      </c>
      <c r="E4246">
        <v>30.5</v>
      </c>
      <c r="F4246" t="s">
        <v>865</v>
      </c>
      <c r="G4246">
        <v>3</v>
      </c>
      <c r="H4246">
        <v>1</v>
      </c>
      <c r="I4246" t="s">
        <v>861</v>
      </c>
      <c r="J4246" t="s">
        <v>882</v>
      </c>
      <c r="K4246" t="s">
        <v>913</v>
      </c>
      <c r="L4246">
        <v>734371.46</v>
      </c>
    </row>
    <row r="4247" spans="1:12" x14ac:dyDescent="0.25">
      <c r="A4247" t="s">
        <v>4864</v>
      </c>
      <c r="B4247" t="s">
        <v>4809</v>
      </c>
      <c r="C4247" t="s">
        <v>3295</v>
      </c>
      <c r="D4247">
        <v>23.2</v>
      </c>
      <c r="E4247">
        <v>53</v>
      </c>
      <c r="F4247" t="s">
        <v>916</v>
      </c>
      <c r="G4247">
        <v>3</v>
      </c>
      <c r="H4247">
        <v>1</v>
      </c>
      <c r="I4247" t="s">
        <v>861</v>
      </c>
      <c r="J4247" t="s">
        <v>882</v>
      </c>
      <c r="K4247" t="s">
        <v>913</v>
      </c>
      <c r="L4247">
        <v>21292.38</v>
      </c>
    </row>
    <row r="4248" spans="1:12" x14ac:dyDescent="0.25">
      <c r="A4248" t="s">
        <v>4865</v>
      </c>
      <c r="B4248" t="s">
        <v>4809</v>
      </c>
      <c r="C4248" t="s">
        <v>3295</v>
      </c>
      <c r="D4248">
        <v>17.899999999999999</v>
      </c>
      <c r="E4248">
        <v>103.87</v>
      </c>
      <c r="F4248" t="s">
        <v>916</v>
      </c>
      <c r="G4248">
        <v>3</v>
      </c>
      <c r="H4248">
        <v>1</v>
      </c>
      <c r="I4248" t="s">
        <v>861</v>
      </c>
      <c r="J4248" t="s">
        <v>882</v>
      </c>
      <c r="K4248" t="s">
        <v>913</v>
      </c>
      <c r="L4248">
        <v>3149.32</v>
      </c>
    </row>
    <row r="4249" spans="1:12" x14ac:dyDescent="0.25">
      <c r="A4249" t="s">
        <v>4866</v>
      </c>
      <c r="B4249" t="s">
        <v>4809</v>
      </c>
      <c r="C4249" t="s">
        <v>3295</v>
      </c>
      <c r="D4249">
        <v>25.4</v>
      </c>
      <c r="E4249">
        <v>30.7</v>
      </c>
      <c r="F4249" t="s">
        <v>1131</v>
      </c>
      <c r="G4249">
        <v>3</v>
      </c>
      <c r="H4249">
        <v>3</v>
      </c>
      <c r="I4249" t="s">
        <v>861</v>
      </c>
      <c r="J4249" t="s">
        <v>882</v>
      </c>
      <c r="K4249" t="s">
        <v>913</v>
      </c>
      <c r="L4249">
        <v>661640.55000000005</v>
      </c>
    </row>
    <row r="4250" spans="1:12" x14ac:dyDescent="0.25">
      <c r="A4250" t="s">
        <v>4867</v>
      </c>
      <c r="B4250" t="s">
        <v>4809</v>
      </c>
      <c r="C4250" t="s">
        <v>3295</v>
      </c>
      <c r="D4250">
        <v>24</v>
      </c>
      <c r="E4250">
        <v>64.5</v>
      </c>
      <c r="F4250" t="s">
        <v>920</v>
      </c>
      <c r="G4250">
        <v>3</v>
      </c>
      <c r="H4250">
        <v>1</v>
      </c>
      <c r="I4250" t="s">
        <v>861</v>
      </c>
      <c r="J4250" t="s">
        <v>882</v>
      </c>
      <c r="K4250" t="s">
        <v>913</v>
      </c>
      <c r="L4250">
        <v>24111.68</v>
      </c>
    </row>
    <row r="4251" spans="1:12" x14ac:dyDescent="0.25">
      <c r="A4251" t="s">
        <v>4868</v>
      </c>
      <c r="B4251" t="s">
        <v>4809</v>
      </c>
      <c r="C4251" t="s">
        <v>3295</v>
      </c>
      <c r="D4251">
        <v>10.5</v>
      </c>
      <c r="E4251">
        <v>48.2</v>
      </c>
      <c r="F4251" t="s">
        <v>860</v>
      </c>
      <c r="G4251">
        <v>1</v>
      </c>
      <c r="H4251">
        <v>1</v>
      </c>
      <c r="I4251" t="s">
        <v>861</v>
      </c>
      <c r="J4251" t="s">
        <v>882</v>
      </c>
      <c r="K4251" t="s">
        <v>913</v>
      </c>
      <c r="L4251">
        <v>452976.71</v>
      </c>
    </row>
    <row r="4252" spans="1:12" x14ac:dyDescent="0.25">
      <c r="A4252" t="s">
        <v>11308</v>
      </c>
      <c r="B4252" t="s">
        <v>4809</v>
      </c>
      <c r="C4252" t="s">
        <v>3295</v>
      </c>
      <c r="D4252">
        <v>9.1</v>
      </c>
      <c r="E4252">
        <v>46.46</v>
      </c>
      <c r="F4252" t="s">
        <v>867</v>
      </c>
      <c r="G4252">
        <v>2</v>
      </c>
      <c r="H4252">
        <v>2</v>
      </c>
      <c r="I4252" t="s">
        <v>861</v>
      </c>
      <c r="J4252" t="s">
        <v>882</v>
      </c>
      <c r="K4252" t="s">
        <v>913</v>
      </c>
      <c r="L4252">
        <v>18640</v>
      </c>
    </row>
    <row r="4253" spans="1:12" x14ac:dyDescent="0.25">
      <c r="A4253" t="s">
        <v>11309</v>
      </c>
      <c r="B4253" t="s">
        <v>4809</v>
      </c>
      <c r="C4253" t="s">
        <v>3295</v>
      </c>
      <c r="D4253">
        <v>11.4</v>
      </c>
      <c r="E4253">
        <v>48</v>
      </c>
      <c r="F4253" t="s">
        <v>860</v>
      </c>
      <c r="G4253">
        <v>2</v>
      </c>
      <c r="H4253">
        <v>1</v>
      </c>
      <c r="I4253" t="s">
        <v>861</v>
      </c>
      <c r="J4253" t="s">
        <v>882</v>
      </c>
      <c r="K4253" t="s">
        <v>913</v>
      </c>
      <c r="L4253">
        <v>1421864.09</v>
      </c>
    </row>
    <row r="4254" spans="1:12" x14ac:dyDescent="0.25">
      <c r="A4254" t="s">
        <v>11310</v>
      </c>
      <c r="B4254" t="s">
        <v>4809</v>
      </c>
      <c r="C4254" t="s">
        <v>3295</v>
      </c>
      <c r="D4254">
        <v>10.9</v>
      </c>
      <c r="E4254">
        <v>39.799999999999997</v>
      </c>
      <c r="F4254" t="s">
        <v>860</v>
      </c>
      <c r="G4254">
        <v>1</v>
      </c>
      <c r="H4254">
        <v>1</v>
      </c>
      <c r="I4254" t="s">
        <v>861</v>
      </c>
      <c r="J4254" t="s">
        <v>882</v>
      </c>
      <c r="K4254" t="s">
        <v>863</v>
      </c>
      <c r="L4254">
        <v>2137031.2000000002</v>
      </c>
    </row>
    <row r="4255" spans="1:12" x14ac:dyDescent="0.25">
      <c r="A4255" t="s">
        <v>11311</v>
      </c>
      <c r="B4255" t="s">
        <v>4809</v>
      </c>
      <c r="C4255" t="s">
        <v>3295</v>
      </c>
      <c r="D4255">
        <v>10.9</v>
      </c>
      <c r="E4255">
        <v>39.799999999999997</v>
      </c>
      <c r="F4255" t="s">
        <v>860</v>
      </c>
      <c r="G4255">
        <v>1</v>
      </c>
      <c r="H4255">
        <v>1</v>
      </c>
      <c r="I4255" t="s">
        <v>861</v>
      </c>
      <c r="J4255" t="s">
        <v>882</v>
      </c>
      <c r="K4255" t="s">
        <v>863</v>
      </c>
      <c r="L4255">
        <v>2307.4499999999998</v>
      </c>
    </row>
    <row r="4256" spans="1:12" x14ac:dyDescent="0.25">
      <c r="A4256" t="s">
        <v>4869</v>
      </c>
      <c r="B4256" t="s">
        <v>4809</v>
      </c>
      <c r="C4256" t="s">
        <v>3295</v>
      </c>
      <c r="D4256">
        <v>15.9</v>
      </c>
      <c r="E4256">
        <v>30</v>
      </c>
      <c r="F4256" t="s">
        <v>865</v>
      </c>
      <c r="G4256">
        <v>2</v>
      </c>
      <c r="H4256">
        <v>1</v>
      </c>
      <c r="I4256" t="s">
        <v>861</v>
      </c>
      <c r="J4256" t="s">
        <v>882</v>
      </c>
      <c r="K4256" t="s">
        <v>913</v>
      </c>
      <c r="L4256">
        <v>1447474.66</v>
      </c>
    </row>
    <row r="4257" spans="1:12" x14ac:dyDescent="0.25">
      <c r="A4257" t="s">
        <v>4870</v>
      </c>
      <c r="B4257" t="s">
        <v>4809</v>
      </c>
      <c r="C4257" t="s">
        <v>3295</v>
      </c>
      <c r="D4257">
        <v>14.3</v>
      </c>
      <c r="E4257">
        <v>21.29</v>
      </c>
      <c r="F4257" t="s">
        <v>865</v>
      </c>
      <c r="G4257">
        <v>2</v>
      </c>
      <c r="H4257">
        <v>1</v>
      </c>
      <c r="I4257" t="s">
        <v>861</v>
      </c>
      <c r="J4257" t="s">
        <v>882</v>
      </c>
      <c r="K4257" t="s">
        <v>863</v>
      </c>
      <c r="L4257">
        <v>18638.25</v>
      </c>
    </row>
    <row r="4258" spans="1:12" x14ac:dyDescent="0.25">
      <c r="A4258" t="s">
        <v>4871</v>
      </c>
      <c r="B4258" t="s">
        <v>4809</v>
      </c>
      <c r="C4258" t="s">
        <v>3295</v>
      </c>
      <c r="D4258">
        <v>12.5</v>
      </c>
      <c r="E4258">
        <v>17.55</v>
      </c>
      <c r="F4258" t="s">
        <v>860</v>
      </c>
      <c r="G4258">
        <v>1</v>
      </c>
      <c r="H4258">
        <v>1</v>
      </c>
      <c r="I4258" t="s">
        <v>861</v>
      </c>
      <c r="J4258" t="s">
        <v>882</v>
      </c>
      <c r="K4258" t="s">
        <v>863</v>
      </c>
      <c r="L4258">
        <v>42265.84</v>
      </c>
    </row>
    <row r="4259" spans="1:12" x14ac:dyDescent="0.25">
      <c r="A4259" t="s">
        <v>4872</v>
      </c>
      <c r="B4259" t="s">
        <v>4809</v>
      </c>
      <c r="C4259" t="s">
        <v>3295</v>
      </c>
      <c r="D4259">
        <v>12.4</v>
      </c>
      <c r="E4259">
        <v>16.87</v>
      </c>
      <c r="F4259" t="s">
        <v>860</v>
      </c>
      <c r="G4259">
        <v>1</v>
      </c>
      <c r="H4259">
        <v>1</v>
      </c>
      <c r="I4259" t="s">
        <v>861</v>
      </c>
      <c r="J4259" t="s">
        <v>882</v>
      </c>
      <c r="K4259" t="s">
        <v>863</v>
      </c>
      <c r="L4259">
        <v>106877.64</v>
      </c>
    </row>
    <row r="4260" spans="1:12" x14ac:dyDescent="0.25">
      <c r="A4260" t="s">
        <v>4873</v>
      </c>
      <c r="B4260" t="s">
        <v>4809</v>
      </c>
      <c r="C4260" t="s">
        <v>3295</v>
      </c>
      <c r="D4260">
        <v>14.5</v>
      </c>
      <c r="E4260">
        <v>21.31</v>
      </c>
      <c r="F4260" t="s">
        <v>860</v>
      </c>
      <c r="G4260">
        <v>2</v>
      </c>
      <c r="H4260">
        <v>1</v>
      </c>
      <c r="I4260" t="s">
        <v>861</v>
      </c>
      <c r="J4260" t="s">
        <v>882</v>
      </c>
      <c r="K4260" t="s">
        <v>863</v>
      </c>
      <c r="L4260">
        <v>104903.67999999999</v>
      </c>
    </row>
    <row r="4261" spans="1:12" x14ac:dyDescent="0.25">
      <c r="A4261" t="s">
        <v>11312</v>
      </c>
      <c r="B4261" t="s">
        <v>4809</v>
      </c>
      <c r="C4261" t="s">
        <v>3295</v>
      </c>
      <c r="D4261">
        <v>14.1</v>
      </c>
      <c r="E4261">
        <v>25.2</v>
      </c>
      <c r="F4261" t="s">
        <v>860</v>
      </c>
      <c r="G4261">
        <v>1</v>
      </c>
      <c r="H4261">
        <v>1</v>
      </c>
      <c r="I4261" t="s">
        <v>861</v>
      </c>
      <c r="J4261" t="s">
        <v>882</v>
      </c>
      <c r="K4261" t="s">
        <v>863</v>
      </c>
      <c r="L4261">
        <v>2584.21</v>
      </c>
    </row>
    <row r="4262" spans="1:12" x14ac:dyDescent="0.25">
      <c r="A4262" t="s">
        <v>4874</v>
      </c>
      <c r="B4262" t="s">
        <v>4809</v>
      </c>
      <c r="C4262" t="s">
        <v>3295</v>
      </c>
      <c r="D4262">
        <v>17.399999999999999</v>
      </c>
      <c r="E4262">
        <v>17.5</v>
      </c>
      <c r="F4262" t="s">
        <v>860</v>
      </c>
      <c r="G4262">
        <v>1</v>
      </c>
      <c r="H4262">
        <v>1</v>
      </c>
      <c r="I4262" t="s">
        <v>861</v>
      </c>
      <c r="J4262" t="s">
        <v>882</v>
      </c>
      <c r="K4262" t="s">
        <v>863</v>
      </c>
      <c r="L4262">
        <v>173903.21</v>
      </c>
    </row>
    <row r="4263" spans="1:12" x14ac:dyDescent="0.25">
      <c r="A4263" t="s">
        <v>4875</v>
      </c>
      <c r="B4263" t="s">
        <v>4809</v>
      </c>
      <c r="C4263" t="s">
        <v>3295</v>
      </c>
      <c r="D4263">
        <v>15.1</v>
      </c>
      <c r="E4263">
        <v>15.2</v>
      </c>
      <c r="F4263" t="s">
        <v>860</v>
      </c>
      <c r="G4263">
        <v>1</v>
      </c>
      <c r="H4263">
        <v>1</v>
      </c>
      <c r="I4263" t="s">
        <v>861</v>
      </c>
      <c r="J4263" t="s">
        <v>882</v>
      </c>
      <c r="K4263" t="s">
        <v>863</v>
      </c>
      <c r="L4263">
        <v>77222.429999999993</v>
      </c>
    </row>
    <row r="4264" spans="1:12" x14ac:dyDescent="0.25">
      <c r="A4264" t="s">
        <v>4876</v>
      </c>
      <c r="B4264" t="s">
        <v>4809</v>
      </c>
      <c r="C4264" t="s">
        <v>3295</v>
      </c>
      <c r="D4264">
        <v>13.9</v>
      </c>
      <c r="E4264">
        <v>15.7</v>
      </c>
      <c r="F4264" t="s">
        <v>860</v>
      </c>
      <c r="G4264">
        <v>1</v>
      </c>
      <c r="H4264">
        <v>1</v>
      </c>
      <c r="I4264" t="s">
        <v>861</v>
      </c>
      <c r="J4264" t="s">
        <v>882</v>
      </c>
      <c r="K4264" t="s">
        <v>863</v>
      </c>
      <c r="L4264">
        <v>500.49</v>
      </c>
    </row>
    <row r="4265" spans="1:12" x14ac:dyDescent="0.25">
      <c r="A4265" t="s">
        <v>4877</v>
      </c>
      <c r="B4265" t="s">
        <v>4809</v>
      </c>
      <c r="C4265" t="s">
        <v>3295</v>
      </c>
      <c r="D4265">
        <v>16.600000000000001</v>
      </c>
      <c r="E4265">
        <v>16.899999999999999</v>
      </c>
      <c r="F4265" t="s">
        <v>860</v>
      </c>
      <c r="G4265">
        <v>1</v>
      </c>
      <c r="H4265">
        <v>1</v>
      </c>
      <c r="I4265" t="s">
        <v>861</v>
      </c>
      <c r="J4265" t="s">
        <v>882</v>
      </c>
      <c r="K4265" t="s">
        <v>863</v>
      </c>
      <c r="L4265">
        <v>76469.87</v>
      </c>
    </row>
    <row r="4266" spans="1:12" x14ac:dyDescent="0.25">
      <c r="A4266" t="s">
        <v>4879</v>
      </c>
      <c r="B4266" t="s">
        <v>4809</v>
      </c>
      <c r="C4266" t="s">
        <v>3295</v>
      </c>
      <c r="D4266">
        <v>18.7</v>
      </c>
      <c r="E4266">
        <v>14.96</v>
      </c>
      <c r="F4266" t="s">
        <v>860</v>
      </c>
      <c r="G4266">
        <v>1</v>
      </c>
      <c r="H4266">
        <v>1</v>
      </c>
      <c r="I4266" t="s">
        <v>861</v>
      </c>
      <c r="J4266" t="s">
        <v>882</v>
      </c>
      <c r="K4266" t="s">
        <v>863</v>
      </c>
      <c r="L4266">
        <v>6775.39</v>
      </c>
    </row>
    <row r="4267" spans="1:12" x14ac:dyDescent="0.25">
      <c r="A4267" t="s">
        <v>4880</v>
      </c>
      <c r="B4267" t="s">
        <v>4809</v>
      </c>
      <c r="C4267" t="s">
        <v>3295</v>
      </c>
      <c r="D4267">
        <v>17.3</v>
      </c>
      <c r="E4267">
        <v>14.9</v>
      </c>
      <c r="F4267" t="s">
        <v>867</v>
      </c>
      <c r="G4267">
        <v>2</v>
      </c>
      <c r="H4267">
        <v>1</v>
      </c>
      <c r="I4267" t="s">
        <v>861</v>
      </c>
      <c r="J4267" t="s">
        <v>882</v>
      </c>
      <c r="K4267" t="s">
        <v>863</v>
      </c>
      <c r="L4267">
        <v>1384.33</v>
      </c>
    </row>
    <row r="4268" spans="1:12" x14ac:dyDescent="0.25">
      <c r="A4268" t="s">
        <v>4881</v>
      </c>
      <c r="B4268" t="s">
        <v>4809</v>
      </c>
      <c r="C4268" t="s">
        <v>3295</v>
      </c>
      <c r="D4268">
        <v>10.1</v>
      </c>
      <c r="E4268">
        <v>19.8</v>
      </c>
      <c r="F4268" t="s">
        <v>860</v>
      </c>
      <c r="G4268">
        <v>1</v>
      </c>
      <c r="H4268">
        <v>1</v>
      </c>
      <c r="I4268" t="s">
        <v>861</v>
      </c>
      <c r="J4268" t="s">
        <v>882</v>
      </c>
      <c r="K4268" t="s">
        <v>863</v>
      </c>
      <c r="L4268">
        <v>15353.77</v>
      </c>
    </row>
    <row r="4269" spans="1:12" x14ac:dyDescent="0.25">
      <c r="A4269" t="s">
        <v>4882</v>
      </c>
      <c r="B4269" t="s">
        <v>4809</v>
      </c>
      <c r="C4269" t="s">
        <v>3295</v>
      </c>
      <c r="D4269">
        <v>13.6</v>
      </c>
      <c r="E4269">
        <v>14.49</v>
      </c>
      <c r="F4269" t="s">
        <v>860</v>
      </c>
      <c r="G4269">
        <v>1</v>
      </c>
      <c r="H4269">
        <v>1</v>
      </c>
      <c r="I4269" t="s">
        <v>861</v>
      </c>
      <c r="J4269" t="s">
        <v>882</v>
      </c>
      <c r="K4269" t="s">
        <v>863</v>
      </c>
      <c r="L4269">
        <v>73902.84</v>
      </c>
    </row>
    <row r="4270" spans="1:12" x14ac:dyDescent="0.25">
      <c r="A4270" t="s">
        <v>4883</v>
      </c>
      <c r="B4270" t="s">
        <v>4809</v>
      </c>
      <c r="C4270" t="s">
        <v>3295</v>
      </c>
      <c r="D4270">
        <v>16</v>
      </c>
      <c r="E4270">
        <v>13.4</v>
      </c>
      <c r="F4270" t="s">
        <v>860</v>
      </c>
      <c r="G4270">
        <v>1</v>
      </c>
      <c r="H4270">
        <v>1</v>
      </c>
      <c r="I4270" t="s">
        <v>861</v>
      </c>
      <c r="J4270" t="s">
        <v>882</v>
      </c>
      <c r="K4270" t="s">
        <v>863</v>
      </c>
      <c r="L4270">
        <v>653975.04000000004</v>
      </c>
    </row>
    <row r="4271" spans="1:12" x14ac:dyDescent="0.25">
      <c r="A4271" t="s">
        <v>4884</v>
      </c>
      <c r="B4271" t="s">
        <v>4809</v>
      </c>
      <c r="C4271" t="s">
        <v>3295</v>
      </c>
      <c r="D4271">
        <v>17</v>
      </c>
      <c r="E4271">
        <v>11.5</v>
      </c>
      <c r="F4271" t="s">
        <v>860</v>
      </c>
      <c r="G4271">
        <v>1</v>
      </c>
      <c r="H4271">
        <v>1</v>
      </c>
      <c r="I4271" t="s">
        <v>861</v>
      </c>
      <c r="J4271" t="s">
        <v>882</v>
      </c>
      <c r="K4271" t="s">
        <v>863</v>
      </c>
      <c r="L4271">
        <v>694100.17</v>
      </c>
    </row>
    <row r="4272" spans="1:12" x14ac:dyDescent="0.25">
      <c r="A4272" t="s">
        <v>4885</v>
      </c>
      <c r="B4272" t="s">
        <v>4809</v>
      </c>
      <c r="C4272" t="s">
        <v>3295</v>
      </c>
      <c r="D4272">
        <v>15.6</v>
      </c>
      <c r="E4272">
        <v>14.9</v>
      </c>
      <c r="F4272" t="s">
        <v>860</v>
      </c>
      <c r="G4272">
        <v>2</v>
      </c>
      <c r="H4272">
        <v>1</v>
      </c>
      <c r="I4272" t="s">
        <v>861</v>
      </c>
      <c r="J4272" t="s">
        <v>882</v>
      </c>
      <c r="K4272" t="s">
        <v>863</v>
      </c>
      <c r="L4272">
        <v>2026269.35</v>
      </c>
    </row>
    <row r="4273" spans="1:12" x14ac:dyDescent="0.25">
      <c r="A4273" t="s">
        <v>4886</v>
      </c>
      <c r="B4273" t="s">
        <v>4809</v>
      </c>
      <c r="C4273" t="s">
        <v>3295</v>
      </c>
      <c r="D4273">
        <v>16.100000000000001</v>
      </c>
      <c r="E4273">
        <v>15</v>
      </c>
      <c r="F4273" t="s">
        <v>867</v>
      </c>
      <c r="G4273">
        <v>1</v>
      </c>
      <c r="H4273">
        <v>1</v>
      </c>
      <c r="I4273" t="s">
        <v>861</v>
      </c>
      <c r="J4273" t="s">
        <v>882</v>
      </c>
      <c r="K4273" t="s">
        <v>863</v>
      </c>
      <c r="L4273">
        <v>987554.48</v>
      </c>
    </row>
    <row r="4274" spans="1:12" x14ac:dyDescent="0.25">
      <c r="A4274" t="s">
        <v>4887</v>
      </c>
      <c r="B4274" t="s">
        <v>4809</v>
      </c>
      <c r="C4274" t="s">
        <v>3295</v>
      </c>
      <c r="D4274">
        <v>16.100000000000001</v>
      </c>
      <c r="E4274">
        <v>14.7</v>
      </c>
      <c r="F4274" t="s">
        <v>860</v>
      </c>
      <c r="G4274">
        <v>1</v>
      </c>
      <c r="H4274">
        <v>1</v>
      </c>
      <c r="I4274" t="s">
        <v>861</v>
      </c>
      <c r="J4274" t="s">
        <v>882</v>
      </c>
      <c r="K4274" t="s">
        <v>863</v>
      </c>
      <c r="L4274">
        <v>182930.19</v>
      </c>
    </row>
    <row r="4275" spans="1:12" x14ac:dyDescent="0.25">
      <c r="A4275" t="s">
        <v>4888</v>
      </c>
      <c r="B4275" t="s">
        <v>4809</v>
      </c>
      <c r="C4275" t="s">
        <v>3295</v>
      </c>
      <c r="D4275">
        <v>16.600000000000001</v>
      </c>
      <c r="E4275">
        <v>13.5</v>
      </c>
      <c r="F4275" t="s">
        <v>918</v>
      </c>
      <c r="G4275">
        <v>2</v>
      </c>
      <c r="H4275">
        <v>1</v>
      </c>
      <c r="I4275" t="s">
        <v>861</v>
      </c>
      <c r="J4275" t="s">
        <v>882</v>
      </c>
      <c r="K4275" t="s">
        <v>863</v>
      </c>
      <c r="L4275">
        <v>711047.93</v>
      </c>
    </row>
    <row r="4276" spans="1:12" x14ac:dyDescent="0.25">
      <c r="A4276" t="s">
        <v>4889</v>
      </c>
      <c r="B4276" t="s">
        <v>4809</v>
      </c>
      <c r="C4276" t="s">
        <v>3295</v>
      </c>
      <c r="D4276">
        <v>14.8</v>
      </c>
      <c r="E4276">
        <v>18.89</v>
      </c>
      <c r="F4276" t="s">
        <v>860</v>
      </c>
      <c r="G4276">
        <v>2</v>
      </c>
      <c r="H4276">
        <v>1</v>
      </c>
      <c r="I4276" t="s">
        <v>861</v>
      </c>
      <c r="J4276" t="s">
        <v>882</v>
      </c>
      <c r="K4276" t="s">
        <v>863</v>
      </c>
      <c r="L4276">
        <v>340457.78</v>
      </c>
    </row>
    <row r="4277" spans="1:12" x14ac:dyDescent="0.25">
      <c r="A4277" t="s">
        <v>4890</v>
      </c>
      <c r="B4277" t="s">
        <v>4809</v>
      </c>
      <c r="C4277" t="s">
        <v>3295</v>
      </c>
      <c r="D4277">
        <v>15.3</v>
      </c>
      <c r="E4277">
        <v>15.7</v>
      </c>
      <c r="F4277" t="s">
        <v>860</v>
      </c>
      <c r="G4277">
        <v>2</v>
      </c>
      <c r="H4277">
        <v>1</v>
      </c>
      <c r="I4277" t="s">
        <v>861</v>
      </c>
      <c r="J4277" t="s">
        <v>882</v>
      </c>
      <c r="K4277" t="s">
        <v>863</v>
      </c>
      <c r="L4277">
        <v>5731362.6900000004</v>
      </c>
    </row>
    <row r="4278" spans="1:12" x14ac:dyDescent="0.25">
      <c r="A4278" t="s">
        <v>11313</v>
      </c>
      <c r="B4278" t="s">
        <v>4809</v>
      </c>
      <c r="C4278" t="s">
        <v>3295</v>
      </c>
      <c r="D4278">
        <v>10.1</v>
      </c>
      <c r="E4278">
        <v>19.8</v>
      </c>
      <c r="F4278" t="s">
        <v>860</v>
      </c>
      <c r="G4278">
        <v>1</v>
      </c>
      <c r="H4278">
        <v>1</v>
      </c>
      <c r="I4278" t="s">
        <v>861</v>
      </c>
      <c r="J4278" t="s">
        <v>882</v>
      </c>
      <c r="K4278" t="s">
        <v>863</v>
      </c>
      <c r="L4278">
        <v>17296.37</v>
      </c>
    </row>
    <row r="4279" spans="1:12" x14ac:dyDescent="0.25">
      <c r="A4279" t="s">
        <v>4040</v>
      </c>
      <c r="B4279" t="s">
        <v>4809</v>
      </c>
      <c r="C4279" t="s">
        <v>3295</v>
      </c>
      <c r="D4279">
        <v>21</v>
      </c>
      <c r="E4279">
        <v>23.8</v>
      </c>
      <c r="F4279" t="s">
        <v>860</v>
      </c>
      <c r="G4279">
        <v>1</v>
      </c>
      <c r="H4279">
        <v>1</v>
      </c>
      <c r="I4279" t="s">
        <v>861</v>
      </c>
      <c r="J4279" t="s">
        <v>882</v>
      </c>
      <c r="K4279" t="s">
        <v>863</v>
      </c>
      <c r="L4279">
        <v>1094105.42</v>
      </c>
    </row>
    <row r="4280" spans="1:12" x14ac:dyDescent="0.25">
      <c r="A4280" t="s">
        <v>11314</v>
      </c>
      <c r="B4280" t="s">
        <v>4809</v>
      </c>
      <c r="C4280" t="s">
        <v>3295</v>
      </c>
      <c r="D4280">
        <v>19.600000000000001</v>
      </c>
      <c r="E4280">
        <v>23.8</v>
      </c>
      <c r="F4280" t="s">
        <v>860</v>
      </c>
      <c r="G4280">
        <v>1</v>
      </c>
      <c r="H4280">
        <v>1</v>
      </c>
      <c r="I4280" t="s">
        <v>861</v>
      </c>
      <c r="J4280" t="s">
        <v>882</v>
      </c>
      <c r="K4280" t="s">
        <v>863</v>
      </c>
      <c r="L4280">
        <v>3936305.95</v>
      </c>
    </row>
    <row r="4281" spans="1:12" x14ac:dyDescent="0.25">
      <c r="A4281" t="s">
        <v>11315</v>
      </c>
      <c r="B4281" t="s">
        <v>4809</v>
      </c>
      <c r="C4281" t="s">
        <v>3295</v>
      </c>
      <c r="D4281">
        <v>21.9</v>
      </c>
      <c r="E4281">
        <v>23.8</v>
      </c>
      <c r="F4281" t="s">
        <v>860</v>
      </c>
      <c r="G4281">
        <v>1</v>
      </c>
      <c r="H4281">
        <v>1</v>
      </c>
      <c r="I4281" t="s">
        <v>861</v>
      </c>
      <c r="J4281" t="s">
        <v>882</v>
      </c>
      <c r="K4281" t="s">
        <v>863</v>
      </c>
      <c r="L4281">
        <v>113169.35</v>
      </c>
    </row>
    <row r="4282" spans="1:12" x14ac:dyDescent="0.25">
      <c r="A4282" t="s">
        <v>4042</v>
      </c>
      <c r="B4282" t="s">
        <v>4809</v>
      </c>
      <c r="C4282" t="s">
        <v>3295</v>
      </c>
      <c r="D4282">
        <v>14.7</v>
      </c>
      <c r="E4282">
        <v>69.599999999999994</v>
      </c>
      <c r="F4282" t="s">
        <v>860</v>
      </c>
      <c r="G4282">
        <v>1</v>
      </c>
      <c r="H4282">
        <v>1</v>
      </c>
      <c r="I4282" t="s">
        <v>861</v>
      </c>
      <c r="J4282" t="s">
        <v>882</v>
      </c>
      <c r="K4282" t="s">
        <v>863</v>
      </c>
      <c r="L4282">
        <v>3670234</v>
      </c>
    </row>
    <row r="4283" spans="1:12" x14ac:dyDescent="0.25">
      <c r="A4283" t="s">
        <v>4043</v>
      </c>
      <c r="B4283" t="s">
        <v>4809</v>
      </c>
      <c r="C4283" t="s">
        <v>3295</v>
      </c>
      <c r="D4283">
        <v>20.100000000000001</v>
      </c>
      <c r="E4283">
        <v>34.21</v>
      </c>
      <c r="F4283" t="s">
        <v>860</v>
      </c>
      <c r="G4283">
        <v>1</v>
      </c>
      <c r="H4283">
        <v>1</v>
      </c>
      <c r="I4283" t="s">
        <v>861</v>
      </c>
      <c r="J4283" t="s">
        <v>882</v>
      </c>
      <c r="K4283" t="s">
        <v>863</v>
      </c>
      <c r="L4283">
        <v>378885</v>
      </c>
    </row>
    <row r="4284" spans="1:12" x14ac:dyDescent="0.25">
      <c r="A4284" t="s">
        <v>4044</v>
      </c>
      <c r="B4284" t="s">
        <v>4809</v>
      </c>
      <c r="C4284" t="s">
        <v>3295</v>
      </c>
      <c r="D4284">
        <v>18.3</v>
      </c>
      <c r="E4284">
        <v>38.700000000000003</v>
      </c>
      <c r="F4284" t="s">
        <v>860</v>
      </c>
      <c r="G4284">
        <v>1</v>
      </c>
      <c r="H4284">
        <v>1</v>
      </c>
      <c r="I4284" t="s">
        <v>861</v>
      </c>
      <c r="J4284" t="s">
        <v>882</v>
      </c>
      <c r="K4284" t="s">
        <v>863</v>
      </c>
      <c r="L4284">
        <v>8483632.6400000006</v>
      </c>
    </row>
    <row r="4285" spans="1:12" x14ac:dyDescent="0.25">
      <c r="A4285" t="s">
        <v>4045</v>
      </c>
      <c r="B4285" t="s">
        <v>4809</v>
      </c>
      <c r="C4285" t="s">
        <v>3295</v>
      </c>
      <c r="D4285">
        <v>17.7</v>
      </c>
      <c r="E4285">
        <v>39.43</v>
      </c>
      <c r="F4285" t="s">
        <v>860</v>
      </c>
      <c r="G4285">
        <v>1</v>
      </c>
      <c r="H4285">
        <v>1</v>
      </c>
      <c r="I4285" t="s">
        <v>861</v>
      </c>
      <c r="J4285" t="s">
        <v>882</v>
      </c>
      <c r="K4285" t="s">
        <v>863</v>
      </c>
      <c r="L4285">
        <v>492694.51</v>
      </c>
    </row>
    <row r="4286" spans="1:12" x14ac:dyDescent="0.25">
      <c r="A4286" t="s">
        <v>4046</v>
      </c>
      <c r="B4286" t="s">
        <v>4809</v>
      </c>
      <c r="C4286" t="s">
        <v>3295</v>
      </c>
      <c r="D4286">
        <v>20.3</v>
      </c>
      <c r="E4286">
        <v>49.99</v>
      </c>
      <c r="F4286" t="s">
        <v>860</v>
      </c>
      <c r="G4286">
        <v>1</v>
      </c>
      <c r="H4286">
        <v>1</v>
      </c>
      <c r="I4286" t="s">
        <v>861</v>
      </c>
      <c r="J4286" t="s">
        <v>882</v>
      </c>
      <c r="K4286" t="s">
        <v>863</v>
      </c>
      <c r="L4286">
        <v>5359264.18</v>
      </c>
    </row>
    <row r="4287" spans="1:12" x14ac:dyDescent="0.25">
      <c r="A4287" t="s">
        <v>4891</v>
      </c>
      <c r="B4287" t="s">
        <v>4809</v>
      </c>
      <c r="C4287" t="s">
        <v>3295</v>
      </c>
      <c r="D4287">
        <v>19.399999999999999</v>
      </c>
      <c r="E4287">
        <v>39</v>
      </c>
      <c r="F4287" t="s">
        <v>860</v>
      </c>
      <c r="G4287">
        <v>1</v>
      </c>
      <c r="H4287">
        <v>1</v>
      </c>
      <c r="I4287" t="s">
        <v>861</v>
      </c>
      <c r="J4287" t="s">
        <v>882</v>
      </c>
      <c r="K4287" t="s">
        <v>863</v>
      </c>
      <c r="L4287">
        <v>1193430.6000000001</v>
      </c>
    </row>
    <row r="4288" spans="1:12" x14ac:dyDescent="0.25">
      <c r="A4288" t="s">
        <v>4047</v>
      </c>
      <c r="B4288" t="s">
        <v>4809</v>
      </c>
      <c r="C4288" t="s">
        <v>3295</v>
      </c>
      <c r="D4288">
        <v>17.899999999999999</v>
      </c>
      <c r="E4288">
        <v>54.9</v>
      </c>
      <c r="F4288" t="s">
        <v>860</v>
      </c>
      <c r="G4288">
        <v>1</v>
      </c>
      <c r="H4288">
        <v>1</v>
      </c>
      <c r="I4288" t="s">
        <v>861</v>
      </c>
      <c r="J4288" t="s">
        <v>882</v>
      </c>
      <c r="K4288" t="s">
        <v>863</v>
      </c>
      <c r="L4288">
        <v>307936.87</v>
      </c>
    </row>
    <row r="4289" spans="1:12" x14ac:dyDescent="0.25">
      <c r="A4289" t="s">
        <v>4048</v>
      </c>
      <c r="B4289" t="s">
        <v>4809</v>
      </c>
      <c r="C4289" t="s">
        <v>3295</v>
      </c>
      <c r="D4289">
        <v>17.7</v>
      </c>
      <c r="E4289">
        <v>68.7</v>
      </c>
      <c r="F4289" t="s">
        <v>860</v>
      </c>
      <c r="G4289">
        <v>1</v>
      </c>
      <c r="H4289">
        <v>1</v>
      </c>
      <c r="I4289" t="s">
        <v>861</v>
      </c>
      <c r="J4289" t="s">
        <v>882</v>
      </c>
      <c r="K4289" t="s">
        <v>863</v>
      </c>
      <c r="L4289">
        <v>6659679.4100000001</v>
      </c>
    </row>
    <row r="4290" spans="1:12" x14ac:dyDescent="0.25">
      <c r="A4290" t="s">
        <v>4049</v>
      </c>
      <c r="B4290" t="s">
        <v>4809</v>
      </c>
      <c r="C4290" t="s">
        <v>3295</v>
      </c>
      <c r="D4290">
        <v>18</v>
      </c>
      <c r="E4290">
        <v>83</v>
      </c>
      <c r="F4290" t="s">
        <v>860</v>
      </c>
      <c r="G4290">
        <v>1</v>
      </c>
      <c r="H4290">
        <v>1</v>
      </c>
      <c r="I4290" t="s">
        <v>861</v>
      </c>
      <c r="J4290" t="s">
        <v>882</v>
      </c>
      <c r="K4290" t="s">
        <v>863</v>
      </c>
      <c r="L4290">
        <v>862883.58</v>
      </c>
    </row>
    <row r="4291" spans="1:12" x14ac:dyDescent="0.25">
      <c r="A4291" t="s">
        <v>4050</v>
      </c>
      <c r="B4291" t="s">
        <v>4809</v>
      </c>
      <c r="C4291" t="s">
        <v>3295</v>
      </c>
      <c r="D4291">
        <v>17.7</v>
      </c>
      <c r="E4291">
        <v>76.599999999999994</v>
      </c>
      <c r="F4291" t="s">
        <v>860</v>
      </c>
      <c r="G4291">
        <v>1</v>
      </c>
      <c r="H4291">
        <v>1</v>
      </c>
      <c r="I4291" t="s">
        <v>861</v>
      </c>
      <c r="J4291" t="s">
        <v>882</v>
      </c>
      <c r="K4291" t="s">
        <v>863</v>
      </c>
      <c r="L4291">
        <v>5749616.3899999997</v>
      </c>
    </row>
    <row r="4292" spans="1:12" x14ac:dyDescent="0.25">
      <c r="A4292" t="s">
        <v>4051</v>
      </c>
      <c r="B4292" t="s">
        <v>4809</v>
      </c>
      <c r="C4292" t="s">
        <v>3295</v>
      </c>
      <c r="D4292">
        <v>16.8</v>
      </c>
      <c r="E4292">
        <v>61.7</v>
      </c>
      <c r="F4292" t="s">
        <v>860</v>
      </c>
      <c r="G4292">
        <v>1</v>
      </c>
      <c r="H4292">
        <v>1</v>
      </c>
      <c r="I4292" t="s">
        <v>861</v>
      </c>
      <c r="J4292" t="s">
        <v>882</v>
      </c>
      <c r="K4292" t="s">
        <v>863</v>
      </c>
      <c r="L4292">
        <v>3885238.34</v>
      </c>
    </row>
    <row r="4293" spans="1:12" x14ac:dyDescent="0.25">
      <c r="A4293" t="s">
        <v>11316</v>
      </c>
      <c r="B4293" t="s">
        <v>4809</v>
      </c>
      <c r="C4293" t="s">
        <v>3295</v>
      </c>
      <c r="D4293">
        <v>17.7</v>
      </c>
      <c r="E4293">
        <v>66.900000000000006</v>
      </c>
      <c r="F4293" t="s">
        <v>860</v>
      </c>
      <c r="G4293">
        <v>1</v>
      </c>
      <c r="H4293">
        <v>1</v>
      </c>
      <c r="I4293" t="s">
        <v>861</v>
      </c>
      <c r="J4293" t="s">
        <v>882</v>
      </c>
      <c r="K4293" t="s">
        <v>863</v>
      </c>
      <c r="L4293">
        <v>211584.38</v>
      </c>
    </row>
    <row r="4294" spans="1:12" x14ac:dyDescent="0.25">
      <c r="A4294" t="s">
        <v>4052</v>
      </c>
      <c r="B4294" t="s">
        <v>4809</v>
      </c>
      <c r="C4294" t="s">
        <v>3295</v>
      </c>
      <c r="D4294">
        <v>20.6</v>
      </c>
      <c r="E4294">
        <v>66.900000000000006</v>
      </c>
      <c r="F4294" t="s">
        <v>860</v>
      </c>
      <c r="G4294">
        <v>1</v>
      </c>
      <c r="H4294">
        <v>1</v>
      </c>
      <c r="I4294" t="s">
        <v>861</v>
      </c>
      <c r="J4294" t="s">
        <v>882</v>
      </c>
      <c r="K4294" t="s">
        <v>863</v>
      </c>
      <c r="L4294">
        <v>591394.87</v>
      </c>
    </row>
    <row r="4295" spans="1:12" x14ac:dyDescent="0.25">
      <c r="A4295" t="s">
        <v>4053</v>
      </c>
      <c r="B4295" t="s">
        <v>4809</v>
      </c>
      <c r="C4295" t="s">
        <v>3295</v>
      </c>
      <c r="D4295">
        <v>18.100000000000001</v>
      </c>
      <c r="E4295">
        <v>45</v>
      </c>
      <c r="F4295" t="s">
        <v>860</v>
      </c>
      <c r="G4295">
        <v>1</v>
      </c>
      <c r="H4295">
        <v>1</v>
      </c>
      <c r="I4295" t="s">
        <v>861</v>
      </c>
      <c r="J4295" t="s">
        <v>882</v>
      </c>
      <c r="K4295" t="s">
        <v>863</v>
      </c>
      <c r="L4295">
        <v>237821.16</v>
      </c>
    </row>
    <row r="4296" spans="1:12" x14ac:dyDescent="0.25">
      <c r="A4296" t="s">
        <v>4054</v>
      </c>
      <c r="B4296" t="s">
        <v>4809</v>
      </c>
      <c r="C4296" t="s">
        <v>3295</v>
      </c>
      <c r="D4296">
        <v>17.8</v>
      </c>
      <c r="E4296">
        <v>41.34</v>
      </c>
      <c r="F4296" t="s">
        <v>860</v>
      </c>
      <c r="G4296">
        <v>2</v>
      </c>
      <c r="H4296">
        <v>1</v>
      </c>
      <c r="I4296" t="s">
        <v>861</v>
      </c>
      <c r="J4296" t="s">
        <v>882</v>
      </c>
      <c r="K4296" t="s">
        <v>863</v>
      </c>
      <c r="L4296">
        <v>9856567.7300000004</v>
      </c>
    </row>
    <row r="4297" spans="1:12" x14ac:dyDescent="0.25">
      <c r="A4297" t="s">
        <v>4055</v>
      </c>
      <c r="B4297" t="s">
        <v>4809</v>
      </c>
      <c r="C4297" t="s">
        <v>3295</v>
      </c>
      <c r="D4297">
        <v>15.2</v>
      </c>
      <c r="E4297">
        <v>92.62</v>
      </c>
      <c r="F4297" t="s">
        <v>867</v>
      </c>
      <c r="G4297">
        <v>2</v>
      </c>
      <c r="H4297">
        <v>1</v>
      </c>
      <c r="I4297" t="s">
        <v>861</v>
      </c>
      <c r="J4297" t="s">
        <v>882</v>
      </c>
      <c r="K4297" t="s">
        <v>913</v>
      </c>
      <c r="L4297">
        <v>1433240.56</v>
      </c>
    </row>
    <row r="4298" spans="1:12" x14ac:dyDescent="0.25">
      <c r="A4298" t="s">
        <v>11317</v>
      </c>
      <c r="B4298" t="s">
        <v>4809</v>
      </c>
      <c r="C4298" t="s">
        <v>3295</v>
      </c>
      <c r="D4298">
        <v>15.4</v>
      </c>
      <c r="E4298">
        <v>70.5</v>
      </c>
      <c r="F4298" t="s">
        <v>860</v>
      </c>
      <c r="G4298">
        <v>1</v>
      </c>
      <c r="H4298">
        <v>1</v>
      </c>
      <c r="I4298" t="s">
        <v>861</v>
      </c>
      <c r="J4298" t="s">
        <v>882</v>
      </c>
      <c r="K4298" t="s">
        <v>863</v>
      </c>
      <c r="L4298">
        <v>141869.45000000001</v>
      </c>
    </row>
    <row r="4299" spans="1:12" x14ac:dyDescent="0.25">
      <c r="A4299" t="s">
        <v>4892</v>
      </c>
      <c r="B4299" t="s">
        <v>4809</v>
      </c>
      <c r="C4299" t="s">
        <v>3295</v>
      </c>
      <c r="D4299">
        <v>17.399999999999999</v>
      </c>
      <c r="E4299">
        <v>41.21</v>
      </c>
      <c r="F4299" t="s">
        <v>865</v>
      </c>
      <c r="G4299">
        <v>2</v>
      </c>
      <c r="H4299">
        <v>1</v>
      </c>
      <c r="I4299" t="s">
        <v>861</v>
      </c>
      <c r="J4299" t="s">
        <v>882</v>
      </c>
      <c r="K4299" t="s">
        <v>913</v>
      </c>
      <c r="L4299">
        <v>170281</v>
      </c>
    </row>
    <row r="4300" spans="1:12" x14ac:dyDescent="0.25">
      <c r="A4300" t="s">
        <v>4893</v>
      </c>
      <c r="B4300" t="s">
        <v>4809</v>
      </c>
      <c r="C4300" t="s">
        <v>3295</v>
      </c>
      <c r="D4300">
        <v>16.100000000000001</v>
      </c>
      <c r="E4300">
        <v>25.5</v>
      </c>
      <c r="F4300" t="s">
        <v>865</v>
      </c>
      <c r="G4300">
        <v>2</v>
      </c>
      <c r="H4300">
        <v>1</v>
      </c>
      <c r="I4300" t="s">
        <v>861</v>
      </c>
      <c r="J4300" t="s">
        <v>882</v>
      </c>
      <c r="K4300" t="s">
        <v>913</v>
      </c>
      <c r="L4300">
        <v>679538.36</v>
      </c>
    </row>
    <row r="4301" spans="1:12" x14ac:dyDescent="0.25">
      <c r="A4301" t="s">
        <v>4894</v>
      </c>
      <c r="B4301" t="s">
        <v>4809</v>
      </c>
      <c r="C4301" t="s">
        <v>3295</v>
      </c>
      <c r="D4301">
        <v>17.399999999999999</v>
      </c>
      <c r="E4301">
        <v>28</v>
      </c>
      <c r="F4301" t="s">
        <v>860</v>
      </c>
      <c r="G4301">
        <v>1</v>
      </c>
      <c r="H4301">
        <v>1</v>
      </c>
      <c r="I4301" t="s">
        <v>861</v>
      </c>
      <c r="J4301" t="s">
        <v>882</v>
      </c>
      <c r="K4301" t="s">
        <v>913</v>
      </c>
      <c r="L4301">
        <v>1971356.28</v>
      </c>
    </row>
    <row r="4302" spans="1:12" x14ac:dyDescent="0.25">
      <c r="A4302" t="s">
        <v>4895</v>
      </c>
      <c r="B4302" t="s">
        <v>4809</v>
      </c>
      <c r="C4302" t="s">
        <v>3295</v>
      </c>
      <c r="D4302">
        <v>16.399999999999999</v>
      </c>
      <c r="E4302">
        <v>54.8</v>
      </c>
      <c r="F4302" t="s">
        <v>865</v>
      </c>
      <c r="G4302">
        <v>2</v>
      </c>
      <c r="H4302">
        <v>1</v>
      </c>
      <c r="I4302" t="s">
        <v>861</v>
      </c>
      <c r="J4302" t="s">
        <v>882</v>
      </c>
      <c r="K4302" t="s">
        <v>913</v>
      </c>
      <c r="L4302">
        <v>4783071.8899999997</v>
      </c>
    </row>
    <row r="4303" spans="1:12" x14ac:dyDescent="0.25">
      <c r="A4303" t="s">
        <v>4896</v>
      </c>
      <c r="B4303" t="s">
        <v>4809</v>
      </c>
      <c r="C4303" t="s">
        <v>3295</v>
      </c>
      <c r="D4303">
        <v>12.8</v>
      </c>
      <c r="E4303">
        <v>49</v>
      </c>
      <c r="F4303" t="s">
        <v>865</v>
      </c>
      <c r="G4303">
        <v>2</v>
      </c>
      <c r="H4303">
        <v>1</v>
      </c>
      <c r="I4303" t="s">
        <v>861</v>
      </c>
      <c r="J4303" t="s">
        <v>882</v>
      </c>
      <c r="K4303" t="s">
        <v>913</v>
      </c>
      <c r="L4303">
        <v>269335.86</v>
      </c>
    </row>
    <row r="4304" spans="1:12" x14ac:dyDescent="0.25">
      <c r="A4304" t="s">
        <v>4897</v>
      </c>
      <c r="B4304" t="s">
        <v>4809</v>
      </c>
      <c r="C4304" t="s">
        <v>3295</v>
      </c>
      <c r="D4304">
        <v>13.4</v>
      </c>
      <c r="E4304">
        <v>25.82</v>
      </c>
      <c r="F4304" t="s">
        <v>865</v>
      </c>
      <c r="G4304">
        <v>1</v>
      </c>
      <c r="H4304">
        <v>1</v>
      </c>
      <c r="I4304" t="s">
        <v>861</v>
      </c>
      <c r="J4304" t="s">
        <v>882</v>
      </c>
      <c r="K4304" t="s">
        <v>913</v>
      </c>
      <c r="L4304">
        <v>319149.09000000003</v>
      </c>
    </row>
    <row r="4305" spans="1:12" x14ac:dyDescent="0.25">
      <c r="A4305" t="s">
        <v>4898</v>
      </c>
      <c r="B4305" t="s">
        <v>4809</v>
      </c>
      <c r="C4305" t="s">
        <v>3295</v>
      </c>
      <c r="D4305">
        <v>16.100000000000001</v>
      </c>
      <c r="E4305">
        <v>46.42</v>
      </c>
      <c r="F4305" t="s">
        <v>865</v>
      </c>
      <c r="G4305">
        <v>3</v>
      </c>
      <c r="H4305">
        <v>1</v>
      </c>
      <c r="I4305" t="s">
        <v>861</v>
      </c>
      <c r="J4305" t="s">
        <v>882</v>
      </c>
      <c r="K4305" t="s">
        <v>913</v>
      </c>
      <c r="L4305">
        <v>6181562.7599999998</v>
      </c>
    </row>
    <row r="4306" spans="1:12" x14ac:dyDescent="0.25">
      <c r="A4306" t="s">
        <v>4899</v>
      </c>
      <c r="B4306" t="s">
        <v>4809</v>
      </c>
      <c r="C4306" t="s">
        <v>3295</v>
      </c>
      <c r="D4306">
        <v>13.1</v>
      </c>
      <c r="E4306">
        <v>52.3</v>
      </c>
      <c r="F4306" t="s">
        <v>860</v>
      </c>
      <c r="G4306">
        <v>1</v>
      </c>
      <c r="H4306">
        <v>1</v>
      </c>
      <c r="I4306" t="s">
        <v>861</v>
      </c>
      <c r="J4306" t="s">
        <v>882</v>
      </c>
      <c r="K4306" t="s">
        <v>913</v>
      </c>
      <c r="L4306">
        <v>87570.32</v>
      </c>
    </row>
    <row r="4307" spans="1:12" x14ac:dyDescent="0.25">
      <c r="A4307" t="s">
        <v>11318</v>
      </c>
      <c r="B4307" t="s">
        <v>4809</v>
      </c>
      <c r="C4307" t="s">
        <v>3295</v>
      </c>
      <c r="D4307">
        <v>9</v>
      </c>
      <c r="E4307">
        <v>48.7</v>
      </c>
      <c r="F4307" t="s">
        <v>865</v>
      </c>
      <c r="G4307">
        <v>2</v>
      </c>
      <c r="H4307">
        <v>1</v>
      </c>
      <c r="I4307" t="s">
        <v>861</v>
      </c>
      <c r="J4307" t="s">
        <v>882</v>
      </c>
      <c r="K4307" t="s">
        <v>913</v>
      </c>
      <c r="L4307">
        <v>92999.64</v>
      </c>
    </row>
    <row r="4308" spans="1:12" x14ac:dyDescent="0.25">
      <c r="A4308" t="s">
        <v>4900</v>
      </c>
      <c r="B4308" t="s">
        <v>4809</v>
      </c>
      <c r="C4308" t="s">
        <v>3295</v>
      </c>
      <c r="D4308">
        <v>35.5</v>
      </c>
      <c r="E4308">
        <v>36.869999999999997</v>
      </c>
      <c r="F4308" t="s">
        <v>916</v>
      </c>
      <c r="G4308">
        <v>3</v>
      </c>
      <c r="H4308">
        <v>1</v>
      </c>
      <c r="I4308" t="s">
        <v>928</v>
      </c>
      <c r="J4308" t="s">
        <v>882</v>
      </c>
      <c r="K4308" t="s">
        <v>913</v>
      </c>
      <c r="L4308">
        <v>107683.56</v>
      </c>
    </row>
    <row r="4309" spans="1:12" x14ac:dyDescent="0.25">
      <c r="A4309" t="s">
        <v>4901</v>
      </c>
      <c r="B4309" t="s">
        <v>4809</v>
      </c>
      <c r="C4309" t="s">
        <v>3295</v>
      </c>
      <c r="D4309">
        <v>15.8</v>
      </c>
      <c r="E4309">
        <v>55.8</v>
      </c>
      <c r="F4309" t="s">
        <v>865</v>
      </c>
      <c r="G4309">
        <v>3</v>
      </c>
      <c r="H4309">
        <v>1</v>
      </c>
      <c r="I4309" t="s">
        <v>861</v>
      </c>
      <c r="J4309" t="s">
        <v>882</v>
      </c>
      <c r="K4309" t="s">
        <v>913</v>
      </c>
      <c r="L4309">
        <v>51583.5</v>
      </c>
    </row>
    <row r="4310" spans="1:12" x14ac:dyDescent="0.25">
      <c r="A4310" t="s">
        <v>4902</v>
      </c>
      <c r="B4310" t="s">
        <v>4809</v>
      </c>
      <c r="C4310" t="s">
        <v>3295</v>
      </c>
      <c r="D4310">
        <v>23.6</v>
      </c>
      <c r="E4310">
        <v>28.5</v>
      </c>
      <c r="F4310" t="s">
        <v>916</v>
      </c>
      <c r="G4310">
        <v>3</v>
      </c>
      <c r="H4310">
        <v>1</v>
      </c>
      <c r="I4310" t="s">
        <v>861</v>
      </c>
      <c r="J4310" t="s">
        <v>882</v>
      </c>
      <c r="K4310" t="s">
        <v>913</v>
      </c>
      <c r="L4310">
        <v>2912290.54</v>
      </c>
    </row>
    <row r="4311" spans="1:12" x14ac:dyDescent="0.25">
      <c r="A4311" t="s">
        <v>4903</v>
      </c>
      <c r="B4311" t="s">
        <v>4809</v>
      </c>
      <c r="C4311" t="s">
        <v>3295</v>
      </c>
      <c r="D4311">
        <v>31.9</v>
      </c>
      <c r="E4311">
        <v>42.7</v>
      </c>
      <c r="F4311" t="s">
        <v>916</v>
      </c>
      <c r="G4311">
        <v>3</v>
      </c>
      <c r="H4311">
        <v>2</v>
      </c>
      <c r="I4311" t="s">
        <v>861</v>
      </c>
      <c r="J4311" t="s">
        <v>882</v>
      </c>
      <c r="K4311" t="s">
        <v>913</v>
      </c>
      <c r="L4311">
        <v>63743.16</v>
      </c>
    </row>
    <row r="4312" spans="1:12" x14ac:dyDescent="0.25">
      <c r="A4312" t="s">
        <v>4904</v>
      </c>
      <c r="B4312" t="s">
        <v>4809</v>
      </c>
      <c r="C4312" t="s">
        <v>3295</v>
      </c>
      <c r="D4312">
        <v>26.5</v>
      </c>
      <c r="E4312">
        <v>16.489999999999998</v>
      </c>
      <c r="F4312" t="s">
        <v>865</v>
      </c>
      <c r="G4312">
        <v>3</v>
      </c>
      <c r="H4312">
        <v>2</v>
      </c>
      <c r="I4312" t="s">
        <v>861</v>
      </c>
      <c r="J4312" t="s">
        <v>882</v>
      </c>
      <c r="K4312" t="s">
        <v>913</v>
      </c>
      <c r="L4312">
        <v>158400.29999999999</v>
      </c>
    </row>
    <row r="4313" spans="1:12" x14ac:dyDescent="0.25">
      <c r="A4313" t="s">
        <v>4905</v>
      </c>
      <c r="B4313" t="s">
        <v>4809</v>
      </c>
      <c r="C4313" t="s">
        <v>3295</v>
      </c>
      <c r="D4313">
        <v>23.5</v>
      </c>
      <c r="E4313">
        <v>20.8</v>
      </c>
      <c r="F4313" t="s">
        <v>865</v>
      </c>
      <c r="G4313">
        <v>3</v>
      </c>
      <c r="H4313">
        <v>1</v>
      </c>
      <c r="I4313" t="s">
        <v>861</v>
      </c>
      <c r="J4313" t="s">
        <v>882</v>
      </c>
      <c r="K4313" t="s">
        <v>913</v>
      </c>
      <c r="L4313">
        <v>54662.98</v>
      </c>
    </row>
    <row r="4314" spans="1:12" x14ac:dyDescent="0.25">
      <c r="A4314" t="s">
        <v>4906</v>
      </c>
      <c r="B4314" t="s">
        <v>4809</v>
      </c>
      <c r="C4314" t="s">
        <v>3295</v>
      </c>
      <c r="D4314">
        <v>20</v>
      </c>
      <c r="E4314">
        <v>17.97</v>
      </c>
      <c r="F4314" t="s">
        <v>916</v>
      </c>
      <c r="G4314">
        <v>3</v>
      </c>
      <c r="H4314">
        <v>1</v>
      </c>
      <c r="I4314" t="s">
        <v>861</v>
      </c>
      <c r="J4314" t="s">
        <v>882</v>
      </c>
      <c r="K4314" t="s">
        <v>913</v>
      </c>
      <c r="L4314">
        <v>1456963.68</v>
      </c>
    </row>
    <row r="4315" spans="1:12" x14ac:dyDescent="0.25">
      <c r="A4315" t="s">
        <v>4907</v>
      </c>
      <c r="B4315" t="s">
        <v>4809</v>
      </c>
      <c r="C4315" t="s">
        <v>3295</v>
      </c>
      <c r="D4315">
        <v>21</v>
      </c>
      <c r="E4315">
        <v>25.8</v>
      </c>
      <c r="F4315" t="s">
        <v>916</v>
      </c>
      <c r="G4315">
        <v>3</v>
      </c>
      <c r="H4315">
        <v>1</v>
      </c>
      <c r="I4315" t="s">
        <v>928</v>
      </c>
      <c r="J4315" t="s">
        <v>882</v>
      </c>
      <c r="K4315" t="s">
        <v>913</v>
      </c>
      <c r="L4315">
        <v>382860.93</v>
      </c>
    </row>
    <row r="4316" spans="1:12" x14ac:dyDescent="0.25">
      <c r="A4316" t="s">
        <v>4908</v>
      </c>
      <c r="B4316" t="s">
        <v>4809</v>
      </c>
      <c r="C4316" t="s">
        <v>3295</v>
      </c>
      <c r="D4316">
        <v>23.4</v>
      </c>
      <c r="E4316">
        <v>32.369999999999997</v>
      </c>
      <c r="F4316" t="s">
        <v>916</v>
      </c>
      <c r="G4316">
        <v>3</v>
      </c>
      <c r="H4316">
        <v>1</v>
      </c>
      <c r="I4316" t="s">
        <v>861</v>
      </c>
      <c r="J4316" t="s">
        <v>882</v>
      </c>
      <c r="K4316" t="s">
        <v>913</v>
      </c>
      <c r="L4316">
        <v>757788</v>
      </c>
    </row>
    <row r="4317" spans="1:12" x14ac:dyDescent="0.25">
      <c r="A4317" t="s">
        <v>4909</v>
      </c>
      <c r="B4317" t="s">
        <v>4809</v>
      </c>
      <c r="C4317" t="s">
        <v>3295</v>
      </c>
      <c r="D4317">
        <v>25.9</v>
      </c>
      <c r="E4317">
        <v>32.93</v>
      </c>
      <c r="F4317" t="s">
        <v>916</v>
      </c>
      <c r="G4317">
        <v>3</v>
      </c>
      <c r="H4317">
        <v>1</v>
      </c>
      <c r="I4317" t="s">
        <v>861</v>
      </c>
      <c r="J4317" t="s">
        <v>882</v>
      </c>
      <c r="K4317" t="s">
        <v>913</v>
      </c>
      <c r="L4317">
        <v>44751.85</v>
      </c>
    </row>
    <row r="4318" spans="1:12" x14ac:dyDescent="0.25">
      <c r="A4318" t="s">
        <v>4910</v>
      </c>
      <c r="B4318" t="s">
        <v>4809</v>
      </c>
      <c r="C4318" t="s">
        <v>3295</v>
      </c>
      <c r="D4318">
        <v>27.9</v>
      </c>
      <c r="E4318">
        <v>32.200000000000003</v>
      </c>
      <c r="F4318" t="s">
        <v>916</v>
      </c>
      <c r="G4318">
        <v>3</v>
      </c>
      <c r="H4318">
        <v>1</v>
      </c>
      <c r="I4318" t="s">
        <v>861</v>
      </c>
      <c r="J4318" t="s">
        <v>882</v>
      </c>
      <c r="K4318" t="s">
        <v>913</v>
      </c>
      <c r="L4318">
        <v>622360.29</v>
      </c>
    </row>
    <row r="4319" spans="1:12" x14ac:dyDescent="0.25">
      <c r="A4319" t="s">
        <v>4056</v>
      </c>
      <c r="B4319" t="s">
        <v>4809</v>
      </c>
      <c r="C4319" t="s">
        <v>3295</v>
      </c>
      <c r="D4319">
        <v>23.9</v>
      </c>
      <c r="E4319">
        <v>14.6</v>
      </c>
      <c r="F4319" t="s">
        <v>860</v>
      </c>
      <c r="G4319">
        <v>1</v>
      </c>
      <c r="H4319">
        <v>1</v>
      </c>
      <c r="I4319" t="s">
        <v>861</v>
      </c>
      <c r="J4319" t="s">
        <v>882</v>
      </c>
      <c r="K4319" t="s">
        <v>863</v>
      </c>
      <c r="L4319">
        <v>7368285.0700000003</v>
      </c>
    </row>
    <row r="4320" spans="1:12" x14ac:dyDescent="0.25">
      <c r="A4320" t="s">
        <v>4912</v>
      </c>
      <c r="B4320" t="s">
        <v>4809</v>
      </c>
      <c r="C4320" t="s">
        <v>3295</v>
      </c>
      <c r="D4320">
        <v>19.899999999999999</v>
      </c>
      <c r="E4320">
        <v>14</v>
      </c>
      <c r="F4320" t="s">
        <v>860</v>
      </c>
      <c r="G4320">
        <v>1</v>
      </c>
      <c r="H4320">
        <v>1</v>
      </c>
      <c r="I4320" t="s">
        <v>861</v>
      </c>
      <c r="J4320" t="s">
        <v>882</v>
      </c>
      <c r="K4320" t="s">
        <v>863</v>
      </c>
      <c r="L4320">
        <v>815159.11</v>
      </c>
    </row>
    <row r="4321" spans="1:12" x14ac:dyDescent="0.25">
      <c r="A4321" t="s">
        <v>4913</v>
      </c>
      <c r="B4321" t="s">
        <v>4809</v>
      </c>
      <c r="C4321" t="s">
        <v>3295</v>
      </c>
      <c r="D4321">
        <v>12.3</v>
      </c>
      <c r="E4321">
        <v>12.4</v>
      </c>
      <c r="F4321" t="s">
        <v>860</v>
      </c>
      <c r="G4321">
        <v>1</v>
      </c>
      <c r="H4321">
        <v>1</v>
      </c>
      <c r="I4321" t="s">
        <v>861</v>
      </c>
      <c r="J4321" t="s">
        <v>882</v>
      </c>
      <c r="K4321" t="s">
        <v>863</v>
      </c>
      <c r="L4321">
        <v>170416.44</v>
      </c>
    </row>
    <row r="4322" spans="1:12" x14ac:dyDescent="0.25">
      <c r="A4322" t="s">
        <v>4058</v>
      </c>
      <c r="B4322" t="s">
        <v>4809</v>
      </c>
      <c r="C4322" t="s">
        <v>3295</v>
      </c>
      <c r="D4322">
        <v>14</v>
      </c>
      <c r="E4322">
        <v>103.07</v>
      </c>
      <c r="F4322" t="s">
        <v>860</v>
      </c>
      <c r="G4322">
        <v>1</v>
      </c>
      <c r="H4322">
        <v>1</v>
      </c>
      <c r="I4322" t="s">
        <v>861</v>
      </c>
      <c r="J4322" t="s">
        <v>882</v>
      </c>
      <c r="K4322" t="s">
        <v>863</v>
      </c>
      <c r="L4322">
        <v>2932778.36</v>
      </c>
    </row>
    <row r="4323" spans="1:12" x14ac:dyDescent="0.25">
      <c r="A4323" t="s">
        <v>4059</v>
      </c>
      <c r="B4323" t="s">
        <v>4809</v>
      </c>
      <c r="C4323" t="s">
        <v>3295</v>
      </c>
      <c r="D4323">
        <v>11.9</v>
      </c>
      <c r="E4323">
        <v>111</v>
      </c>
      <c r="F4323" t="s">
        <v>860</v>
      </c>
      <c r="G4323">
        <v>1</v>
      </c>
      <c r="H4323">
        <v>1</v>
      </c>
      <c r="I4323" t="s">
        <v>861</v>
      </c>
      <c r="J4323" t="s">
        <v>882</v>
      </c>
      <c r="K4323" t="s">
        <v>863</v>
      </c>
      <c r="L4323">
        <v>1449365.23</v>
      </c>
    </row>
    <row r="4324" spans="1:12" x14ac:dyDescent="0.25">
      <c r="A4324" t="s">
        <v>4061</v>
      </c>
      <c r="B4324" t="s">
        <v>4809</v>
      </c>
      <c r="C4324" t="s">
        <v>3295</v>
      </c>
      <c r="D4324">
        <v>23.4</v>
      </c>
      <c r="E4324">
        <v>34.99</v>
      </c>
      <c r="F4324" t="s">
        <v>860</v>
      </c>
      <c r="G4324">
        <v>1</v>
      </c>
      <c r="H4324">
        <v>1</v>
      </c>
      <c r="I4324" t="s">
        <v>861</v>
      </c>
      <c r="J4324" t="s">
        <v>882</v>
      </c>
      <c r="K4324" t="s">
        <v>863</v>
      </c>
      <c r="L4324">
        <v>238243.15</v>
      </c>
    </row>
    <row r="4325" spans="1:12" x14ac:dyDescent="0.25">
      <c r="A4325" t="s">
        <v>4062</v>
      </c>
      <c r="B4325" t="s">
        <v>4809</v>
      </c>
      <c r="C4325" t="s">
        <v>3295</v>
      </c>
      <c r="D4325">
        <v>23.5</v>
      </c>
      <c r="E4325">
        <v>20.3</v>
      </c>
      <c r="F4325" t="s">
        <v>860</v>
      </c>
      <c r="G4325">
        <v>1</v>
      </c>
      <c r="H4325">
        <v>1</v>
      </c>
      <c r="I4325" t="s">
        <v>861</v>
      </c>
      <c r="J4325" t="s">
        <v>882</v>
      </c>
      <c r="K4325" t="s">
        <v>863</v>
      </c>
      <c r="L4325">
        <v>1239516.1299999999</v>
      </c>
    </row>
    <row r="4326" spans="1:12" x14ac:dyDescent="0.25">
      <c r="A4326" t="s">
        <v>4063</v>
      </c>
      <c r="B4326" t="s">
        <v>4809</v>
      </c>
      <c r="C4326" t="s">
        <v>3295</v>
      </c>
      <c r="D4326">
        <v>19.2</v>
      </c>
      <c r="E4326">
        <v>29.59</v>
      </c>
      <c r="F4326" t="s">
        <v>867</v>
      </c>
      <c r="G4326">
        <v>2</v>
      </c>
      <c r="H4326">
        <v>1</v>
      </c>
      <c r="I4326" t="s">
        <v>861</v>
      </c>
      <c r="J4326" t="s">
        <v>882</v>
      </c>
      <c r="K4326" t="s">
        <v>863</v>
      </c>
      <c r="L4326">
        <v>6576318.8799999999</v>
      </c>
    </row>
    <row r="4327" spans="1:12" x14ac:dyDescent="0.25">
      <c r="A4327" t="s">
        <v>11319</v>
      </c>
      <c r="B4327" t="s">
        <v>4809</v>
      </c>
      <c r="C4327" t="s">
        <v>3295</v>
      </c>
      <c r="D4327">
        <v>21.7</v>
      </c>
      <c r="E4327">
        <v>20.3</v>
      </c>
      <c r="F4327" t="s">
        <v>860</v>
      </c>
      <c r="G4327">
        <v>1</v>
      </c>
      <c r="H4327">
        <v>1</v>
      </c>
      <c r="I4327" t="s">
        <v>861</v>
      </c>
      <c r="J4327" t="s">
        <v>882</v>
      </c>
      <c r="K4327" t="s">
        <v>863</v>
      </c>
      <c r="L4327">
        <v>1334211.33</v>
      </c>
    </row>
    <row r="4328" spans="1:12" x14ac:dyDescent="0.25">
      <c r="A4328" t="s">
        <v>4064</v>
      </c>
      <c r="B4328" t="s">
        <v>4809</v>
      </c>
      <c r="C4328" t="s">
        <v>3295</v>
      </c>
      <c r="D4328">
        <v>22</v>
      </c>
      <c r="E4328">
        <v>27.92</v>
      </c>
      <c r="F4328" t="s">
        <v>860</v>
      </c>
      <c r="G4328">
        <v>1</v>
      </c>
      <c r="H4328">
        <v>1</v>
      </c>
      <c r="I4328" t="s">
        <v>861</v>
      </c>
      <c r="J4328" t="s">
        <v>882</v>
      </c>
      <c r="K4328" t="s">
        <v>863</v>
      </c>
      <c r="L4328">
        <v>497665.62</v>
      </c>
    </row>
    <row r="4329" spans="1:12" x14ac:dyDescent="0.25">
      <c r="A4329" t="s">
        <v>11320</v>
      </c>
      <c r="B4329" t="s">
        <v>4809</v>
      </c>
      <c r="C4329" t="s">
        <v>3295</v>
      </c>
      <c r="D4329">
        <v>20.3</v>
      </c>
      <c r="E4329">
        <v>20.3</v>
      </c>
      <c r="F4329" t="s">
        <v>860</v>
      </c>
      <c r="G4329">
        <v>1</v>
      </c>
      <c r="H4329">
        <v>1</v>
      </c>
      <c r="I4329" t="s">
        <v>861</v>
      </c>
      <c r="J4329" t="s">
        <v>882</v>
      </c>
      <c r="K4329" t="s">
        <v>863</v>
      </c>
      <c r="L4329">
        <v>1674375.34</v>
      </c>
    </row>
    <row r="4330" spans="1:12" x14ac:dyDescent="0.25">
      <c r="A4330" t="s">
        <v>11321</v>
      </c>
      <c r="B4330" t="s">
        <v>4809</v>
      </c>
      <c r="C4330" t="s">
        <v>3295</v>
      </c>
      <c r="D4330">
        <v>21.8</v>
      </c>
      <c r="E4330">
        <v>20.3</v>
      </c>
      <c r="F4330" t="s">
        <v>860</v>
      </c>
      <c r="G4330">
        <v>1</v>
      </c>
      <c r="H4330">
        <v>1</v>
      </c>
      <c r="I4330" t="s">
        <v>861</v>
      </c>
      <c r="J4330" t="s">
        <v>882</v>
      </c>
      <c r="K4330" t="s">
        <v>863</v>
      </c>
      <c r="L4330">
        <v>2168538.7200000002</v>
      </c>
    </row>
    <row r="4331" spans="1:12" x14ac:dyDescent="0.25">
      <c r="A4331" t="s">
        <v>4065</v>
      </c>
      <c r="B4331" t="s">
        <v>4809</v>
      </c>
      <c r="C4331" t="s">
        <v>3295</v>
      </c>
      <c r="D4331">
        <v>23.8</v>
      </c>
      <c r="E4331">
        <v>30.6</v>
      </c>
      <c r="F4331" t="s">
        <v>860</v>
      </c>
      <c r="G4331">
        <v>1</v>
      </c>
      <c r="H4331">
        <v>1</v>
      </c>
      <c r="I4331" t="s">
        <v>861</v>
      </c>
      <c r="J4331" t="s">
        <v>882</v>
      </c>
      <c r="K4331" t="s">
        <v>863</v>
      </c>
      <c r="L4331">
        <v>360596.47999999998</v>
      </c>
    </row>
    <row r="4332" spans="1:12" x14ac:dyDescent="0.25">
      <c r="A4332" t="s">
        <v>4066</v>
      </c>
      <c r="B4332" t="s">
        <v>4809</v>
      </c>
      <c r="C4332" t="s">
        <v>3295</v>
      </c>
      <c r="D4332">
        <v>27.8</v>
      </c>
      <c r="E4332">
        <v>36</v>
      </c>
      <c r="F4332" t="s">
        <v>860</v>
      </c>
      <c r="G4332">
        <v>1</v>
      </c>
      <c r="H4332">
        <v>1</v>
      </c>
      <c r="I4332" t="s">
        <v>861</v>
      </c>
      <c r="J4332" t="s">
        <v>882</v>
      </c>
      <c r="K4332" t="s">
        <v>863</v>
      </c>
      <c r="L4332">
        <v>291440.84000000003</v>
      </c>
    </row>
    <row r="4333" spans="1:12" x14ac:dyDescent="0.25">
      <c r="A4333" t="s">
        <v>11322</v>
      </c>
      <c r="B4333" t="s">
        <v>4809</v>
      </c>
      <c r="C4333" t="s">
        <v>3295</v>
      </c>
      <c r="D4333">
        <v>20.8</v>
      </c>
      <c r="E4333">
        <v>34.99</v>
      </c>
      <c r="F4333" t="s">
        <v>860</v>
      </c>
      <c r="G4333">
        <v>1</v>
      </c>
      <c r="H4333">
        <v>1</v>
      </c>
      <c r="I4333" t="s">
        <v>861</v>
      </c>
      <c r="J4333" t="s">
        <v>882</v>
      </c>
      <c r="K4333" t="s">
        <v>863</v>
      </c>
      <c r="L4333">
        <v>11939.36</v>
      </c>
    </row>
    <row r="4334" spans="1:12" x14ac:dyDescent="0.25">
      <c r="A4334" t="s">
        <v>4067</v>
      </c>
      <c r="B4334" t="s">
        <v>4809</v>
      </c>
      <c r="C4334" t="s">
        <v>3295</v>
      </c>
      <c r="D4334">
        <v>21.1</v>
      </c>
      <c r="E4334">
        <v>25.7</v>
      </c>
      <c r="F4334" t="s">
        <v>867</v>
      </c>
      <c r="G4334">
        <v>2</v>
      </c>
      <c r="H4334">
        <v>1</v>
      </c>
      <c r="I4334" t="s">
        <v>861</v>
      </c>
      <c r="J4334" t="s">
        <v>882</v>
      </c>
      <c r="K4334" t="s">
        <v>863</v>
      </c>
      <c r="L4334">
        <v>1484080.31</v>
      </c>
    </row>
    <row r="4335" spans="1:12" x14ac:dyDescent="0.25">
      <c r="A4335" t="s">
        <v>4068</v>
      </c>
      <c r="B4335" t="s">
        <v>4809</v>
      </c>
      <c r="C4335" t="s">
        <v>3295</v>
      </c>
      <c r="D4335">
        <v>23.8</v>
      </c>
      <c r="E4335">
        <v>28.1</v>
      </c>
      <c r="F4335" t="s">
        <v>860</v>
      </c>
      <c r="G4335">
        <v>1</v>
      </c>
      <c r="H4335">
        <v>1</v>
      </c>
      <c r="I4335" t="s">
        <v>861</v>
      </c>
      <c r="J4335" t="s">
        <v>882</v>
      </c>
      <c r="K4335" t="s">
        <v>863</v>
      </c>
      <c r="L4335">
        <v>745438.76</v>
      </c>
    </row>
    <row r="4336" spans="1:12" x14ac:dyDescent="0.25">
      <c r="A4336" t="s">
        <v>4918</v>
      </c>
      <c r="B4336" t="s">
        <v>4809</v>
      </c>
      <c r="C4336" t="s">
        <v>3295</v>
      </c>
      <c r="D4336">
        <v>19.2</v>
      </c>
      <c r="E4336">
        <v>10.72</v>
      </c>
      <c r="F4336" t="s">
        <v>865</v>
      </c>
      <c r="G4336">
        <v>2</v>
      </c>
      <c r="H4336">
        <v>1</v>
      </c>
      <c r="I4336" t="s">
        <v>861</v>
      </c>
      <c r="J4336" t="s">
        <v>882</v>
      </c>
      <c r="K4336" t="s">
        <v>863</v>
      </c>
      <c r="L4336">
        <v>250972.15</v>
      </c>
    </row>
    <row r="4337" spans="1:12" x14ac:dyDescent="0.25">
      <c r="A4337" t="s">
        <v>4919</v>
      </c>
      <c r="B4337" t="s">
        <v>4809</v>
      </c>
      <c r="C4337" t="s">
        <v>3295</v>
      </c>
      <c r="D4337">
        <v>18.5</v>
      </c>
      <c r="E4337">
        <v>15.49</v>
      </c>
      <c r="F4337" t="s">
        <v>865</v>
      </c>
      <c r="G4337">
        <v>2</v>
      </c>
      <c r="H4337">
        <v>1</v>
      </c>
      <c r="I4337" t="s">
        <v>861</v>
      </c>
      <c r="J4337" t="s">
        <v>882</v>
      </c>
      <c r="K4337" t="s">
        <v>863</v>
      </c>
      <c r="L4337">
        <v>256098.23</v>
      </c>
    </row>
    <row r="4338" spans="1:12" x14ac:dyDescent="0.25">
      <c r="A4338" t="s">
        <v>11323</v>
      </c>
      <c r="B4338" t="s">
        <v>4809</v>
      </c>
      <c r="C4338" t="s">
        <v>3295</v>
      </c>
      <c r="D4338">
        <v>17.2</v>
      </c>
      <c r="E4338">
        <v>10.72</v>
      </c>
      <c r="F4338" t="s">
        <v>865</v>
      </c>
      <c r="G4338">
        <v>2</v>
      </c>
      <c r="H4338">
        <v>1</v>
      </c>
      <c r="I4338" t="s">
        <v>861</v>
      </c>
      <c r="J4338" t="s">
        <v>882</v>
      </c>
      <c r="K4338" t="s">
        <v>863</v>
      </c>
      <c r="L4338">
        <v>380165.78</v>
      </c>
    </row>
    <row r="4339" spans="1:12" x14ac:dyDescent="0.25">
      <c r="A4339" t="s">
        <v>4920</v>
      </c>
      <c r="B4339" t="s">
        <v>4809</v>
      </c>
      <c r="C4339" t="s">
        <v>3295</v>
      </c>
      <c r="D4339">
        <v>16</v>
      </c>
      <c r="E4339">
        <v>12.6</v>
      </c>
      <c r="F4339" t="s">
        <v>865</v>
      </c>
      <c r="G4339">
        <v>2</v>
      </c>
      <c r="H4339">
        <v>1</v>
      </c>
      <c r="I4339" t="s">
        <v>861</v>
      </c>
      <c r="J4339" t="s">
        <v>882</v>
      </c>
      <c r="K4339" t="s">
        <v>863</v>
      </c>
      <c r="L4339">
        <v>369467.91</v>
      </c>
    </row>
    <row r="4340" spans="1:12" x14ac:dyDescent="0.25">
      <c r="A4340" t="s">
        <v>11324</v>
      </c>
      <c r="B4340" t="s">
        <v>4809</v>
      </c>
      <c r="C4340" t="s">
        <v>3295</v>
      </c>
      <c r="D4340">
        <v>18.8</v>
      </c>
      <c r="E4340">
        <v>10.72</v>
      </c>
      <c r="F4340" t="s">
        <v>865</v>
      </c>
      <c r="G4340">
        <v>2</v>
      </c>
      <c r="H4340">
        <v>1</v>
      </c>
      <c r="I4340" t="s">
        <v>861</v>
      </c>
      <c r="J4340" t="s">
        <v>882</v>
      </c>
      <c r="K4340" t="s">
        <v>863</v>
      </c>
      <c r="L4340">
        <v>1174114.9099999999</v>
      </c>
    </row>
    <row r="4341" spans="1:12" x14ac:dyDescent="0.25">
      <c r="A4341" t="s">
        <v>4921</v>
      </c>
      <c r="B4341" t="s">
        <v>4809</v>
      </c>
      <c r="C4341" t="s">
        <v>3295</v>
      </c>
      <c r="D4341">
        <v>15.8</v>
      </c>
      <c r="E4341">
        <v>10.3</v>
      </c>
      <c r="F4341" t="s">
        <v>865</v>
      </c>
      <c r="G4341">
        <v>2</v>
      </c>
      <c r="H4341">
        <v>1</v>
      </c>
      <c r="I4341" t="s">
        <v>861</v>
      </c>
      <c r="J4341" t="s">
        <v>882</v>
      </c>
      <c r="K4341" t="s">
        <v>863</v>
      </c>
      <c r="L4341">
        <v>93356.54</v>
      </c>
    </row>
    <row r="4342" spans="1:12" x14ac:dyDescent="0.25">
      <c r="A4342" t="s">
        <v>4922</v>
      </c>
      <c r="B4342" t="s">
        <v>4809</v>
      </c>
      <c r="C4342" t="s">
        <v>3295</v>
      </c>
      <c r="D4342">
        <v>18.600000000000001</v>
      </c>
      <c r="E4342">
        <v>10.6</v>
      </c>
      <c r="F4342" t="s">
        <v>860</v>
      </c>
      <c r="G4342">
        <v>2</v>
      </c>
      <c r="H4342">
        <v>1</v>
      </c>
      <c r="I4342" t="s">
        <v>861</v>
      </c>
      <c r="J4342" t="s">
        <v>882</v>
      </c>
      <c r="K4342" t="s">
        <v>863</v>
      </c>
      <c r="L4342">
        <v>2007502.95</v>
      </c>
    </row>
    <row r="4343" spans="1:12" x14ac:dyDescent="0.25">
      <c r="A4343" t="s">
        <v>4923</v>
      </c>
      <c r="B4343" t="s">
        <v>4809</v>
      </c>
      <c r="C4343" t="s">
        <v>3295</v>
      </c>
      <c r="D4343">
        <v>19.5</v>
      </c>
      <c r="E4343">
        <v>11</v>
      </c>
      <c r="F4343" t="s">
        <v>860</v>
      </c>
      <c r="G4343">
        <v>1</v>
      </c>
      <c r="H4343">
        <v>1</v>
      </c>
      <c r="I4343" t="s">
        <v>861</v>
      </c>
      <c r="J4343" t="s">
        <v>882</v>
      </c>
      <c r="K4343" t="s">
        <v>863</v>
      </c>
      <c r="L4343">
        <v>394948.9</v>
      </c>
    </row>
    <row r="4344" spans="1:12" x14ac:dyDescent="0.25">
      <c r="A4344" t="s">
        <v>4924</v>
      </c>
      <c r="B4344" t="s">
        <v>4809</v>
      </c>
      <c r="C4344" t="s">
        <v>3295</v>
      </c>
      <c r="D4344">
        <v>15.5</v>
      </c>
      <c r="E4344">
        <v>8.94</v>
      </c>
      <c r="F4344" t="s">
        <v>865</v>
      </c>
      <c r="G4344">
        <v>2</v>
      </c>
      <c r="H4344">
        <v>1</v>
      </c>
      <c r="I4344" t="s">
        <v>861</v>
      </c>
      <c r="J4344" t="s">
        <v>882</v>
      </c>
      <c r="K4344" t="s">
        <v>863</v>
      </c>
      <c r="L4344">
        <v>188336.2</v>
      </c>
    </row>
    <row r="4345" spans="1:12" x14ac:dyDescent="0.25">
      <c r="A4345" t="s">
        <v>4925</v>
      </c>
      <c r="B4345" t="s">
        <v>4809</v>
      </c>
      <c r="C4345" t="s">
        <v>3295</v>
      </c>
      <c r="D4345">
        <v>15.5</v>
      </c>
      <c r="E4345">
        <v>10.5</v>
      </c>
      <c r="F4345" t="s">
        <v>860</v>
      </c>
      <c r="G4345">
        <v>2</v>
      </c>
      <c r="H4345">
        <v>1</v>
      </c>
      <c r="I4345" t="s">
        <v>861</v>
      </c>
      <c r="J4345" t="s">
        <v>882</v>
      </c>
      <c r="K4345" t="s">
        <v>863</v>
      </c>
      <c r="L4345">
        <v>208971.09</v>
      </c>
    </row>
    <row r="4346" spans="1:12" x14ac:dyDescent="0.25">
      <c r="A4346" t="s">
        <v>4926</v>
      </c>
      <c r="B4346" t="s">
        <v>4809</v>
      </c>
      <c r="C4346" t="s">
        <v>3295</v>
      </c>
      <c r="D4346">
        <v>15.2</v>
      </c>
      <c r="E4346">
        <v>10.5</v>
      </c>
      <c r="F4346" t="s">
        <v>860</v>
      </c>
      <c r="G4346">
        <v>2</v>
      </c>
      <c r="H4346">
        <v>1</v>
      </c>
      <c r="I4346" t="s">
        <v>861</v>
      </c>
      <c r="J4346" t="s">
        <v>882</v>
      </c>
      <c r="K4346" t="s">
        <v>863</v>
      </c>
      <c r="L4346">
        <v>2492.0700000000002</v>
      </c>
    </row>
    <row r="4347" spans="1:12" x14ac:dyDescent="0.25">
      <c r="A4347" t="s">
        <v>4928</v>
      </c>
      <c r="B4347" t="s">
        <v>4809</v>
      </c>
      <c r="C4347" t="s">
        <v>3295</v>
      </c>
      <c r="D4347">
        <v>13.2</v>
      </c>
      <c r="E4347">
        <v>18.5</v>
      </c>
      <c r="F4347" t="s">
        <v>918</v>
      </c>
      <c r="G4347">
        <v>3</v>
      </c>
      <c r="H4347">
        <v>1</v>
      </c>
      <c r="I4347" t="s">
        <v>861</v>
      </c>
      <c r="J4347" t="s">
        <v>882</v>
      </c>
      <c r="K4347" t="s">
        <v>863</v>
      </c>
      <c r="L4347">
        <v>179597.01</v>
      </c>
    </row>
    <row r="4348" spans="1:12" x14ac:dyDescent="0.25">
      <c r="A4348" t="s">
        <v>4929</v>
      </c>
      <c r="B4348" t="s">
        <v>4809</v>
      </c>
      <c r="C4348" t="s">
        <v>3295</v>
      </c>
      <c r="D4348">
        <v>14.3</v>
      </c>
      <c r="E4348">
        <v>28.6</v>
      </c>
      <c r="F4348" t="s">
        <v>918</v>
      </c>
      <c r="G4348">
        <v>3</v>
      </c>
      <c r="H4348">
        <v>1</v>
      </c>
      <c r="I4348" t="s">
        <v>861</v>
      </c>
      <c r="J4348" t="s">
        <v>882</v>
      </c>
      <c r="K4348" t="s">
        <v>863</v>
      </c>
      <c r="L4348">
        <v>217435.32</v>
      </c>
    </row>
    <row r="4349" spans="1:12" x14ac:dyDescent="0.25">
      <c r="A4349" t="s">
        <v>4930</v>
      </c>
      <c r="B4349" t="s">
        <v>4809</v>
      </c>
      <c r="C4349" t="s">
        <v>3295</v>
      </c>
      <c r="D4349">
        <v>11.4</v>
      </c>
      <c r="E4349">
        <v>22</v>
      </c>
      <c r="F4349" t="s">
        <v>1131</v>
      </c>
      <c r="G4349">
        <v>1</v>
      </c>
      <c r="H4349">
        <v>1</v>
      </c>
      <c r="I4349" t="s">
        <v>861</v>
      </c>
      <c r="J4349" t="s">
        <v>882</v>
      </c>
      <c r="K4349" t="s">
        <v>913</v>
      </c>
      <c r="L4349">
        <v>2648897.91</v>
      </c>
    </row>
    <row r="4350" spans="1:12" x14ac:dyDescent="0.25">
      <c r="A4350" t="s">
        <v>4931</v>
      </c>
      <c r="B4350" t="s">
        <v>4809</v>
      </c>
      <c r="C4350" t="s">
        <v>3295</v>
      </c>
      <c r="D4350">
        <v>18.600000000000001</v>
      </c>
      <c r="E4350">
        <v>18.5</v>
      </c>
      <c r="F4350" t="s">
        <v>860</v>
      </c>
      <c r="G4350">
        <v>1</v>
      </c>
      <c r="H4350">
        <v>1</v>
      </c>
      <c r="I4350" t="s">
        <v>861</v>
      </c>
      <c r="J4350" t="s">
        <v>882</v>
      </c>
      <c r="K4350" t="s">
        <v>863</v>
      </c>
      <c r="L4350">
        <v>194.36</v>
      </c>
    </row>
    <row r="4351" spans="1:12" x14ac:dyDescent="0.25">
      <c r="A4351" t="s">
        <v>4932</v>
      </c>
      <c r="B4351" t="s">
        <v>4809</v>
      </c>
      <c r="C4351" t="s">
        <v>3295</v>
      </c>
      <c r="D4351">
        <v>17.899999999999999</v>
      </c>
      <c r="E4351">
        <v>17.8</v>
      </c>
      <c r="F4351" t="s">
        <v>860</v>
      </c>
      <c r="G4351">
        <v>1</v>
      </c>
      <c r="H4351">
        <v>1</v>
      </c>
      <c r="I4351" t="s">
        <v>861</v>
      </c>
      <c r="J4351" t="s">
        <v>882</v>
      </c>
      <c r="K4351" t="s">
        <v>863</v>
      </c>
      <c r="L4351">
        <v>5601.93</v>
      </c>
    </row>
    <row r="4352" spans="1:12" x14ac:dyDescent="0.25">
      <c r="A4352" t="s">
        <v>4933</v>
      </c>
      <c r="B4352" t="s">
        <v>4809</v>
      </c>
      <c r="C4352" t="s">
        <v>3295</v>
      </c>
      <c r="D4352">
        <v>19</v>
      </c>
      <c r="E4352">
        <v>17.3</v>
      </c>
      <c r="F4352" t="s">
        <v>860</v>
      </c>
      <c r="G4352">
        <v>1</v>
      </c>
      <c r="H4352">
        <v>1</v>
      </c>
      <c r="I4352" t="s">
        <v>861</v>
      </c>
      <c r="J4352" t="s">
        <v>882</v>
      </c>
      <c r="K4352" t="s">
        <v>863</v>
      </c>
      <c r="L4352">
        <v>469622.44</v>
      </c>
    </row>
    <row r="4353" spans="1:12" x14ac:dyDescent="0.25">
      <c r="A4353" t="s">
        <v>4934</v>
      </c>
      <c r="B4353" t="s">
        <v>4809</v>
      </c>
      <c r="C4353" t="s">
        <v>3295</v>
      </c>
      <c r="D4353">
        <v>18.8</v>
      </c>
      <c r="E4353">
        <v>21.49</v>
      </c>
      <c r="F4353" t="s">
        <v>860</v>
      </c>
      <c r="G4353">
        <v>1</v>
      </c>
      <c r="H4353">
        <v>1</v>
      </c>
      <c r="I4353" t="s">
        <v>861</v>
      </c>
      <c r="J4353" t="s">
        <v>882</v>
      </c>
      <c r="K4353" t="s">
        <v>863</v>
      </c>
      <c r="L4353">
        <v>21929.05</v>
      </c>
    </row>
    <row r="4354" spans="1:12" x14ac:dyDescent="0.25">
      <c r="A4354" t="s">
        <v>11325</v>
      </c>
      <c r="B4354" t="s">
        <v>4809</v>
      </c>
      <c r="C4354" t="s">
        <v>3295</v>
      </c>
      <c r="D4354">
        <v>10.8</v>
      </c>
      <c r="E4354">
        <v>19.89</v>
      </c>
      <c r="F4354" t="s">
        <v>865</v>
      </c>
      <c r="G4354">
        <v>1</v>
      </c>
      <c r="H4354">
        <v>1</v>
      </c>
      <c r="I4354" t="s">
        <v>861</v>
      </c>
      <c r="J4354" t="s">
        <v>882</v>
      </c>
      <c r="K4354" t="s">
        <v>863</v>
      </c>
      <c r="L4354">
        <v>531677.41</v>
      </c>
    </row>
    <row r="4355" spans="1:12" x14ac:dyDescent="0.25">
      <c r="A4355" t="s">
        <v>4935</v>
      </c>
      <c r="B4355" t="s">
        <v>4809</v>
      </c>
      <c r="C4355" t="s">
        <v>3295</v>
      </c>
      <c r="D4355">
        <v>15.2</v>
      </c>
      <c r="E4355">
        <v>25</v>
      </c>
      <c r="F4355" t="s">
        <v>867</v>
      </c>
      <c r="G4355">
        <v>2</v>
      </c>
      <c r="H4355">
        <v>1</v>
      </c>
      <c r="I4355" t="s">
        <v>861</v>
      </c>
      <c r="J4355" t="s">
        <v>882</v>
      </c>
      <c r="K4355" t="s">
        <v>863</v>
      </c>
      <c r="L4355">
        <v>658330.63</v>
      </c>
    </row>
    <row r="4356" spans="1:12" x14ac:dyDescent="0.25">
      <c r="A4356" t="s">
        <v>4936</v>
      </c>
      <c r="B4356" t="s">
        <v>4809</v>
      </c>
      <c r="C4356" t="s">
        <v>3295</v>
      </c>
      <c r="D4356">
        <v>22.8</v>
      </c>
      <c r="E4356">
        <v>11.2</v>
      </c>
      <c r="F4356" t="s">
        <v>1131</v>
      </c>
      <c r="G4356">
        <v>1</v>
      </c>
      <c r="H4356">
        <v>1</v>
      </c>
      <c r="I4356" t="s">
        <v>861</v>
      </c>
      <c r="J4356" t="s">
        <v>882</v>
      </c>
      <c r="K4356" t="s">
        <v>863</v>
      </c>
      <c r="L4356">
        <v>1453065.41</v>
      </c>
    </row>
    <row r="4357" spans="1:12" x14ac:dyDescent="0.25">
      <c r="A4357" t="s">
        <v>11326</v>
      </c>
      <c r="B4357" t="s">
        <v>4809</v>
      </c>
      <c r="C4357" t="s">
        <v>3295</v>
      </c>
      <c r="D4357">
        <v>21.2</v>
      </c>
      <c r="E4357">
        <v>12.2</v>
      </c>
      <c r="F4357" t="s">
        <v>860</v>
      </c>
      <c r="G4357">
        <v>1</v>
      </c>
      <c r="H4357">
        <v>1</v>
      </c>
      <c r="I4357" t="s">
        <v>861</v>
      </c>
      <c r="J4357" t="s">
        <v>882</v>
      </c>
      <c r="K4357" t="s">
        <v>863</v>
      </c>
      <c r="L4357">
        <v>3558978.04</v>
      </c>
    </row>
    <row r="4358" spans="1:12" x14ac:dyDescent="0.25">
      <c r="A4358" t="s">
        <v>4069</v>
      </c>
      <c r="B4358" t="s">
        <v>4809</v>
      </c>
      <c r="C4358" t="s">
        <v>3295</v>
      </c>
      <c r="D4358">
        <v>18.8</v>
      </c>
      <c r="E4358">
        <v>92</v>
      </c>
      <c r="F4358" t="s">
        <v>860</v>
      </c>
      <c r="G4358">
        <v>1</v>
      </c>
      <c r="H4358">
        <v>1</v>
      </c>
      <c r="I4358" t="s">
        <v>861</v>
      </c>
      <c r="J4358" t="s">
        <v>882</v>
      </c>
      <c r="K4358" t="s">
        <v>863</v>
      </c>
      <c r="L4358">
        <v>5406855.9299999997</v>
      </c>
    </row>
    <row r="4359" spans="1:12" x14ac:dyDescent="0.25">
      <c r="A4359" t="s">
        <v>4937</v>
      </c>
      <c r="B4359" t="s">
        <v>4809</v>
      </c>
      <c r="C4359" t="s">
        <v>3295</v>
      </c>
      <c r="D4359">
        <v>10.9</v>
      </c>
      <c r="E4359">
        <v>30.85</v>
      </c>
      <c r="F4359" t="s">
        <v>865</v>
      </c>
      <c r="G4359">
        <v>3</v>
      </c>
      <c r="H4359">
        <v>1</v>
      </c>
      <c r="I4359" t="s">
        <v>861</v>
      </c>
      <c r="J4359" t="s">
        <v>882</v>
      </c>
      <c r="K4359" t="s">
        <v>913</v>
      </c>
      <c r="L4359">
        <v>398226.84</v>
      </c>
    </row>
    <row r="4360" spans="1:12" x14ac:dyDescent="0.25">
      <c r="A4360" t="s">
        <v>11327</v>
      </c>
      <c r="B4360" t="s">
        <v>4809</v>
      </c>
      <c r="C4360" t="s">
        <v>3295</v>
      </c>
      <c r="D4360">
        <v>13.5</v>
      </c>
      <c r="E4360">
        <v>40</v>
      </c>
      <c r="F4360" t="s">
        <v>865</v>
      </c>
      <c r="G4360">
        <v>3</v>
      </c>
      <c r="H4360">
        <v>1</v>
      </c>
      <c r="I4360" t="s">
        <v>861</v>
      </c>
      <c r="J4360" t="s">
        <v>882</v>
      </c>
      <c r="K4360" t="s">
        <v>913</v>
      </c>
      <c r="L4360">
        <v>39429.480000000003</v>
      </c>
    </row>
    <row r="4361" spans="1:12" x14ac:dyDescent="0.25">
      <c r="A4361" t="s">
        <v>4939</v>
      </c>
      <c r="B4361" t="s">
        <v>4809</v>
      </c>
      <c r="C4361" t="s">
        <v>3295</v>
      </c>
      <c r="D4361">
        <v>13.9</v>
      </c>
      <c r="E4361">
        <v>30.16</v>
      </c>
      <c r="F4361" t="s">
        <v>865</v>
      </c>
      <c r="G4361">
        <v>3</v>
      </c>
      <c r="H4361">
        <v>1</v>
      </c>
      <c r="I4361" t="s">
        <v>861</v>
      </c>
      <c r="J4361" t="s">
        <v>882</v>
      </c>
      <c r="K4361" t="s">
        <v>913</v>
      </c>
      <c r="L4361">
        <v>525155.51</v>
      </c>
    </row>
    <row r="4362" spans="1:12" x14ac:dyDescent="0.25">
      <c r="A4362" t="s">
        <v>4940</v>
      </c>
      <c r="B4362" t="s">
        <v>4809</v>
      </c>
      <c r="C4362" t="s">
        <v>3295</v>
      </c>
      <c r="D4362">
        <v>11.6</v>
      </c>
      <c r="E4362">
        <v>36.299999999999997</v>
      </c>
      <c r="F4362" t="s">
        <v>865</v>
      </c>
      <c r="G4362">
        <v>3</v>
      </c>
      <c r="H4362">
        <v>1</v>
      </c>
      <c r="I4362" t="s">
        <v>861</v>
      </c>
      <c r="J4362" t="s">
        <v>882</v>
      </c>
      <c r="K4362" t="s">
        <v>913</v>
      </c>
      <c r="L4362">
        <v>1066359.6299999999</v>
      </c>
    </row>
    <row r="4363" spans="1:12" x14ac:dyDescent="0.25">
      <c r="A4363" t="s">
        <v>4942</v>
      </c>
      <c r="B4363" t="s">
        <v>4809</v>
      </c>
      <c r="C4363" t="s">
        <v>3295</v>
      </c>
      <c r="D4363">
        <v>9.9</v>
      </c>
      <c r="E4363">
        <v>35.869999999999997</v>
      </c>
      <c r="F4363" t="s">
        <v>865</v>
      </c>
      <c r="G4363">
        <v>2</v>
      </c>
      <c r="H4363">
        <v>1</v>
      </c>
      <c r="I4363" t="s">
        <v>861</v>
      </c>
      <c r="J4363" t="s">
        <v>882</v>
      </c>
      <c r="K4363" t="s">
        <v>863</v>
      </c>
      <c r="L4363">
        <v>1824.8</v>
      </c>
    </row>
    <row r="4364" spans="1:12" x14ac:dyDescent="0.25">
      <c r="A4364" t="s">
        <v>4943</v>
      </c>
      <c r="B4364" t="s">
        <v>4809</v>
      </c>
      <c r="C4364" t="s">
        <v>3295</v>
      </c>
      <c r="D4364">
        <v>7.1</v>
      </c>
      <c r="E4364">
        <v>24.5</v>
      </c>
      <c r="F4364" t="s">
        <v>918</v>
      </c>
      <c r="G4364">
        <v>2</v>
      </c>
      <c r="H4364">
        <v>1</v>
      </c>
      <c r="I4364" t="s">
        <v>861</v>
      </c>
      <c r="J4364" t="s">
        <v>882</v>
      </c>
      <c r="K4364" t="s">
        <v>863</v>
      </c>
      <c r="L4364">
        <v>394570.11</v>
      </c>
    </row>
    <row r="4365" spans="1:12" x14ac:dyDescent="0.25">
      <c r="A4365" t="s">
        <v>4944</v>
      </c>
      <c r="B4365" t="s">
        <v>4809</v>
      </c>
      <c r="C4365" t="s">
        <v>3295</v>
      </c>
      <c r="D4365">
        <v>9.6999999999999993</v>
      </c>
      <c r="E4365">
        <v>24.5</v>
      </c>
      <c r="F4365" t="s">
        <v>860</v>
      </c>
      <c r="G4365">
        <v>1</v>
      </c>
      <c r="H4365">
        <v>1</v>
      </c>
      <c r="I4365" t="s">
        <v>861</v>
      </c>
      <c r="J4365" t="s">
        <v>882</v>
      </c>
      <c r="K4365" t="s">
        <v>863</v>
      </c>
      <c r="L4365">
        <v>586137.07999999996</v>
      </c>
    </row>
    <row r="4366" spans="1:12" x14ac:dyDescent="0.25">
      <c r="A4366" t="s">
        <v>4945</v>
      </c>
      <c r="B4366" t="s">
        <v>4809</v>
      </c>
      <c r="C4366" t="s">
        <v>3295</v>
      </c>
      <c r="D4366">
        <v>9.9</v>
      </c>
      <c r="E4366">
        <v>24</v>
      </c>
      <c r="F4366" t="s">
        <v>865</v>
      </c>
      <c r="G4366">
        <v>2</v>
      </c>
      <c r="H4366">
        <v>1</v>
      </c>
      <c r="I4366" t="s">
        <v>861</v>
      </c>
      <c r="J4366" t="s">
        <v>882</v>
      </c>
      <c r="K4366" t="s">
        <v>913</v>
      </c>
      <c r="L4366">
        <v>378209.09</v>
      </c>
    </row>
    <row r="4367" spans="1:12" x14ac:dyDescent="0.25">
      <c r="A4367" t="s">
        <v>4946</v>
      </c>
      <c r="B4367" t="s">
        <v>4809</v>
      </c>
      <c r="C4367" t="s">
        <v>3295</v>
      </c>
      <c r="D4367">
        <v>10.5</v>
      </c>
      <c r="E4367">
        <v>21.9</v>
      </c>
      <c r="F4367" t="s">
        <v>865</v>
      </c>
      <c r="G4367">
        <v>2</v>
      </c>
      <c r="H4367">
        <v>1</v>
      </c>
      <c r="I4367" t="s">
        <v>861</v>
      </c>
      <c r="J4367" t="s">
        <v>882</v>
      </c>
      <c r="K4367" t="s">
        <v>868</v>
      </c>
      <c r="L4367">
        <v>119584.53</v>
      </c>
    </row>
    <row r="4368" spans="1:12" x14ac:dyDescent="0.25">
      <c r="A4368" t="s">
        <v>4947</v>
      </c>
      <c r="B4368" t="s">
        <v>4809</v>
      </c>
      <c r="C4368" t="s">
        <v>3295</v>
      </c>
      <c r="D4368">
        <v>12.1</v>
      </c>
      <c r="E4368">
        <v>41</v>
      </c>
      <c r="F4368" t="s">
        <v>865</v>
      </c>
      <c r="G4368">
        <v>2</v>
      </c>
      <c r="H4368">
        <v>1</v>
      </c>
      <c r="I4368" t="s">
        <v>861</v>
      </c>
      <c r="J4368" t="s">
        <v>882</v>
      </c>
      <c r="K4368" t="s">
        <v>868</v>
      </c>
      <c r="L4368">
        <v>2766219.77</v>
      </c>
    </row>
    <row r="4369" spans="1:12" x14ac:dyDescent="0.25">
      <c r="A4369" t="s">
        <v>4948</v>
      </c>
      <c r="B4369" t="s">
        <v>4809</v>
      </c>
      <c r="C4369" t="s">
        <v>3295</v>
      </c>
      <c r="D4369">
        <v>14.1</v>
      </c>
      <c r="E4369">
        <v>24.6</v>
      </c>
      <c r="F4369" t="s">
        <v>865</v>
      </c>
      <c r="G4369">
        <v>2</v>
      </c>
      <c r="H4369">
        <v>1</v>
      </c>
      <c r="I4369" t="s">
        <v>861</v>
      </c>
      <c r="J4369" t="s">
        <v>882</v>
      </c>
      <c r="K4369" t="s">
        <v>913</v>
      </c>
      <c r="L4369">
        <v>2793273.52</v>
      </c>
    </row>
    <row r="4370" spans="1:12" x14ac:dyDescent="0.25">
      <c r="A4370" t="s">
        <v>4949</v>
      </c>
      <c r="B4370" t="s">
        <v>4809</v>
      </c>
      <c r="C4370" t="s">
        <v>3295</v>
      </c>
      <c r="D4370">
        <v>11.1</v>
      </c>
      <c r="E4370">
        <v>15.5</v>
      </c>
      <c r="F4370" t="s">
        <v>867</v>
      </c>
      <c r="G4370">
        <v>2</v>
      </c>
      <c r="H4370">
        <v>1</v>
      </c>
      <c r="I4370" t="s">
        <v>861</v>
      </c>
      <c r="J4370" t="s">
        <v>882</v>
      </c>
      <c r="K4370" t="s">
        <v>868</v>
      </c>
      <c r="L4370">
        <v>1150059.83</v>
      </c>
    </row>
    <row r="4371" spans="1:12" x14ac:dyDescent="0.25">
      <c r="A4371" t="s">
        <v>4950</v>
      </c>
      <c r="B4371" t="s">
        <v>4809</v>
      </c>
      <c r="C4371" t="s">
        <v>3295</v>
      </c>
      <c r="D4371">
        <v>10.1</v>
      </c>
      <c r="E4371">
        <v>29.1</v>
      </c>
      <c r="F4371" t="s">
        <v>865</v>
      </c>
      <c r="G4371">
        <v>2</v>
      </c>
      <c r="H4371">
        <v>1</v>
      </c>
      <c r="I4371" t="s">
        <v>861</v>
      </c>
      <c r="J4371" t="s">
        <v>882</v>
      </c>
      <c r="K4371" t="s">
        <v>868</v>
      </c>
      <c r="L4371">
        <v>304772.68</v>
      </c>
    </row>
    <row r="4372" spans="1:12" x14ac:dyDescent="0.25">
      <c r="A4372" t="s">
        <v>4951</v>
      </c>
      <c r="B4372" t="s">
        <v>4809</v>
      </c>
      <c r="C4372" t="s">
        <v>3295</v>
      </c>
      <c r="D4372">
        <v>10.5</v>
      </c>
      <c r="E4372">
        <v>25.7</v>
      </c>
      <c r="F4372" t="s">
        <v>865</v>
      </c>
      <c r="G4372">
        <v>2</v>
      </c>
      <c r="H4372">
        <v>1</v>
      </c>
      <c r="I4372" t="s">
        <v>861</v>
      </c>
      <c r="J4372" t="s">
        <v>882</v>
      </c>
      <c r="K4372" t="s">
        <v>868</v>
      </c>
      <c r="L4372">
        <v>651178.34</v>
      </c>
    </row>
    <row r="4373" spans="1:12" x14ac:dyDescent="0.25">
      <c r="A4373" t="s">
        <v>4952</v>
      </c>
      <c r="B4373" t="s">
        <v>4809</v>
      </c>
      <c r="C4373" t="s">
        <v>3295</v>
      </c>
      <c r="D4373">
        <v>18.600000000000001</v>
      </c>
      <c r="E4373">
        <v>22.2</v>
      </c>
      <c r="F4373" t="s">
        <v>860</v>
      </c>
      <c r="G4373">
        <v>1</v>
      </c>
      <c r="H4373">
        <v>1</v>
      </c>
      <c r="I4373" t="s">
        <v>861</v>
      </c>
      <c r="J4373" t="s">
        <v>882</v>
      </c>
      <c r="K4373" t="s">
        <v>863</v>
      </c>
      <c r="L4373">
        <v>1129776.92</v>
      </c>
    </row>
    <row r="4374" spans="1:12" x14ac:dyDescent="0.25">
      <c r="A4374" t="s">
        <v>4953</v>
      </c>
      <c r="B4374" t="s">
        <v>4809</v>
      </c>
      <c r="C4374" t="s">
        <v>3295</v>
      </c>
      <c r="D4374">
        <v>18.8</v>
      </c>
      <c r="E4374">
        <v>25.27</v>
      </c>
      <c r="F4374" t="s">
        <v>860</v>
      </c>
      <c r="G4374">
        <v>1</v>
      </c>
      <c r="H4374">
        <v>1</v>
      </c>
      <c r="I4374" t="s">
        <v>861</v>
      </c>
      <c r="J4374" t="s">
        <v>882</v>
      </c>
      <c r="K4374" t="s">
        <v>863</v>
      </c>
      <c r="L4374">
        <v>5418434.1299999999</v>
      </c>
    </row>
    <row r="4375" spans="1:12" x14ac:dyDescent="0.25">
      <c r="A4375" t="s">
        <v>4954</v>
      </c>
      <c r="B4375" t="s">
        <v>4809</v>
      </c>
      <c r="C4375" t="s">
        <v>3295</v>
      </c>
      <c r="D4375">
        <v>18.600000000000001</v>
      </c>
      <c r="E4375">
        <v>30</v>
      </c>
      <c r="F4375" t="s">
        <v>860</v>
      </c>
      <c r="G4375">
        <v>1</v>
      </c>
      <c r="H4375">
        <v>1</v>
      </c>
      <c r="I4375" t="s">
        <v>861</v>
      </c>
      <c r="J4375" t="s">
        <v>882</v>
      </c>
      <c r="K4375" t="s">
        <v>863</v>
      </c>
      <c r="L4375">
        <v>3018856.23</v>
      </c>
    </row>
    <row r="4376" spans="1:12" x14ac:dyDescent="0.25">
      <c r="A4376" t="s">
        <v>4955</v>
      </c>
      <c r="B4376" t="s">
        <v>4809</v>
      </c>
      <c r="C4376" t="s">
        <v>3295</v>
      </c>
      <c r="D4376">
        <v>19</v>
      </c>
      <c r="E4376">
        <v>26.45</v>
      </c>
      <c r="F4376" t="s">
        <v>860</v>
      </c>
      <c r="G4376">
        <v>1</v>
      </c>
      <c r="H4376">
        <v>1</v>
      </c>
      <c r="I4376" t="s">
        <v>861</v>
      </c>
      <c r="J4376" t="s">
        <v>882</v>
      </c>
      <c r="K4376" t="s">
        <v>863</v>
      </c>
      <c r="L4376">
        <v>111453.84</v>
      </c>
    </row>
    <row r="4377" spans="1:12" x14ac:dyDescent="0.25">
      <c r="A4377" t="s">
        <v>4958</v>
      </c>
      <c r="B4377" t="s">
        <v>4809</v>
      </c>
      <c r="C4377" t="s">
        <v>3295</v>
      </c>
      <c r="D4377">
        <v>18.100000000000001</v>
      </c>
      <c r="E4377">
        <v>30.5</v>
      </c>
      <c r="F4377" t="s">
        <v>860</v>
      </c>
      <c r="G4377">
        <v>1</v>
      </c>
      <c r="H4377">
        <v>1</v>
      </c>
      <c r="I4377" t="s">
        <v>861</v>
      </c>
      <c r="J4377" t="s">
        <v>882</v>
      </c>
      <c r="K4377" t="s">
        <v>863</v>
      </c>
      <c r="L4377">
        <v>5868049.1500000004</v>
      </c>
    </row>
    <row r="4378" spans="1:12" x14ac:dyDescent="0.25">
      <c r="A4378" t="s">
        <v>4960</v>
      </c>
      <c r="B4378" t="s">
        <v>4809</v>
      </c>
      <c r="C4378" t="s">
        <v>3295</v>
      </c>
      <c r="D4378">
        <v>19.8</v>
      </c>
      <c r="E4378">
        <v>25</v>
      </c>
      <c r="F4378" t="s">
        <v>860</v>
      </c>
      <c r="G4378">
        <v>1</v>
      </c>
      <c r="H4378">
        <v>1</v>
      </c>
      <c r="I4378" t="s">
        <v>861</v>
      </c>
      <c r="J4378" t="s">
        <v>882</v>
      </c>
      <c r="K4378" t="s">
        <v>863</v>
      </c>
      <c r="L4378">
        <v>2187683.25</v>
      </c>
    </row>
    <row r="4379" spans="1:12" x14ac:dyDescent="0.25">
      <c r="A4379" t="s">
        <v>4961</v>
      </c>
      <c r="B4379" t="s">
        <v>4809</v>
      </c>
      <c r="C4379" t="s">
        <v>3295</v>
      </c>
      <c r="D4379">
        <v>18.7</v>
      </c>
      <c r="E4379">
        <v>14.6</v>
      </c>
      <c r="F4379" t="s">
        <v>918</v>
      </c>
      <c r="G4379">
        <v>2</v>
      </c>
      <c r="H4379">
        <v>1</v>
      </c>
      <c r="I4379" t="s">
        <v>861</v>
      </c>
      <c r="J4379" t="s">
        <v>882</v>
      </c>
      <c r="K4379" t="s">
        <v>863</v>
      </c>
      <c r="L4379">
        <v>3522776.03</v>
      </c>
    </row>
    <row r="4380" spans="1:12" x14ac:dyDescent="0.25">
      <c r="A4380" t="s">
        <v>4962</v>
      </c>
      <c r="B4380" t="s">
        <v>4809</v>
      </c>
      <c r="C4380" t="s">
        <v>3295</v>
      </c>
      <c r="D4380">
        <v>14</v>
      </c>
      <c r="E4380">
        <v>16.3</v>
      </c>
      <c r="F4380" t="s">
        <v>860</v>
      </c>
      <c r="G4380">
        <v>1</v>
      </c>
      <c r="H4380">
        <v>1</v>
      </c>
      <c r="I4380" t="s">
        <v>861</v>
      </c>
      <c r="J4380" t="s">
        <v>882</v>
      </c>
      <c r="K4380" t="s">
        <v>863</v>
      </c>
      <c r="L4380">
        <v>406258.31</v>
      </c>
    </row>
    <row r="4381" spans="1:12" x14ac:dyDescent="0.25">
      <c r="A4381" t="s">
        <v>11328</v>
      </c>
      <c r="B4381" t="s">
        <v>4809</v>
      </c>
      <c r="C4381" t="s">
        <v>3295</v>
      </c>
      <c r="D4381">
        <v>11.9</v>
      </c>
      <c r="E4381">
        <v>16.3</v>
      </c>
      <c r="F4381" t="s">
        <v>860</v>
      </c>
      <c r="G4381">
        <v>1</v>
      </c>
      <c r="H4381">
        <v>1</v>
      </c>
      <c r="I4381" t="s">
        <v>861</v>
      </c>
      <c r="J4381" t="s">
        <v>882</v>
      </c>
      <c r="K4381" t="s">
        <v>868</v>
      </c>
      <c r="L4381">
        <v>230.8</v>
      </c>
    </row>
    <row r="4382" spans="1:12" x14ac:dyDescent="0.25">
      <c r="A4382" t="s">
        <v>4963</v>
      </c>
      <c r="B4382" t="s">
        <v>4809</v>
      </c>
      <c r="C4382" t="s">
        <v>3295</v>
      </c>
      <c r="D4382">
        <v>11.9</v>
      </c>
      <c r="E4382">
        <v>16.3</v>
      </c>
      <c r="F4382" t="s">
        <v>860</v>
      </c>
      <c r="G4382">
        <v>1</v>
      </c>
      <c r="H4382">
        <v>1</v>
      </c>
      <c r="I4382" t="s">
        <v>861</v>
      </c>
      <c r="J4382" t="s">
        <v>882</v>
      </c>
      <c r="K4382" t="s">
        <v>868</v>
      </c>
      <c r="L4382">
        <v>1474.18</v>
      </c>
    </row>
    <row r="4383" spans="1:12" x14ac:dyDescent="0.25">
      <c r="A4383" t="s">
        <v>11329</v>
      </c>
      <c r="B4383" t="s">
        <v>4809</v>
      </c>
      <c r="C4383" t="s">
        <v>3295</v>
      </c>
      <c r="D4383">
        <v>14.6</v>
      </c>
      <c r="E4383">
        <v>15.9</v>
      </c>
      <c r="F4383" t="s">
        <v>860</v>
      </c>
      <c r="G4383">
        <v>1</v>
      </c>
      <c r="H4383">
        <v>1</v>
      </c>
      <c r="I4383" t="s">
        <v>861</v>
      </c>
      <c r="J4383" t="s">
        <v>882</v>
      </c>
      <c r="K4383" t="s">
        <v>863</v>
      </c>
      <c r="L4383">
        <v>289937.61</v>
      </c>
    </row>
    <row r="4384" spans="1:12" x14ac:dyDescent="0.25">
      <c r="A4384" t="s">
        <v>11330</v>
      </c>
      <c r="B4384" t="s">
        <v>4809</v>
      </c>
      <c r="C4384" t="s">
        <v>3295</v>
      </c>
      <c r="D4384">
        <v>11.5</v>
      </c>
      <c r="E4384">
        <v>17.43</v>
      </c>
      <c r="F4384" t="s">
        <v>865</v>
      </c>
      <c r="G4384">
        <v>3</v>
      </c>
      <c r="H4384">
        <v>1</v>
      </c>
      <c r="I4384" t="s">
        <v>861</v>
      </c>
      <c r="J4384" t="s">
        <v>882</v>
      </c>
      <c r="K4384" t="s">
        <v>913</v>
      </c>
      <c r="L4384">
        <v>64992.800000000003</v>
      </c>
    </row>
    <row r="4385" spans="1:12" x14ac:dyDescent="0.25">
      <c r="A4385" t="s">
        <v>11331</v>
      </c>
      <c r="B4385" t="s">
        <v>4809</v>
      </c>
      <c r="C4385" t="s">
        <v>3295</v>
      </c>
      <c r="D4385">
        <v>11.3</v>
      </c>
      <c r="E4385">
        <v>20.83</v>
      </c>
      <c r="F4385" t="s">
        <v>865</v>
      </c>
      <c r="G4385">
        <v>3</v>
      </c>
      <c r="H4385">
        <v>1</v>
      </c>
      <c r="I4385" t="s">
        <v>861</v>
      </c>
      <c r="J4385" t="s">
        <v>882</v>
      </c>
      <c r="K4385" t="s">
        <v>868</v>
      </c>
      <c r="L4385">
        <v>118680.46</v>
      </c>
    </row>
    <row r="4386" spans="1:12" x14ac:dyDescent="0.25">
      <c r="A4386" t="s">
        <v>11332</v>
      </c>
      <c r="B4386" t="s">
        <v>4809</v>
      </c>
      <c r="C4386" t="s">
        <v>3295</v>
      </c>
      <c r="D4386">
        <v>14.3</v>
      </c>
      <c r="E4386">
        <v>16.399999999999999</v>
      </c>
      <c r="F4386" t="s">
        <v>865</v>
      </c>
      <c r="G4386">
        <v>3</v>
      </c>
      <c r="H4386">
        <v>1</v>
      </c>
      <c r="I4386" t="s">
        <v>861</v>
      </c>
      <c r="J4386" t="s">
        <v>882</v>
      </c>
      <c r="K4386" t="s">
        <v>913</v>
      </c>
      <c r="L4386">
        <v>585684</v>
      </c>
    </row>
    <row r="4387" spans="1:12" x14ac:dyDescent="0.25">
      <c r="A4387" t="s">
        <v>11333</v>
      </c>
      <c r="B4387" t="s">
        <v>4809</v>
      </c>
      <c r="C4387" t="s">
        <v>3295</v>
      </c>
      <c r="D4387">
        <v>13.4</v>
      </c>
      <c r="E4387">
        <v>19.5</v>
      </c>
      <c r="F4387" t="s">
        <v>865</v>
      </c>
      <c r="G4387">
        <v>2</v>
      </c>
      <c r="H4387">
        <v>1</v>
      </c>
      <c r="I4387" t="s">
        <v>861</v>
      </c>
      <c r="J4387" t="s">
        <v>882</v>
      </c>
      <c r="K4387" t="s">
        <v>913</v>
      </c>
      <c r="L4387">
        <v>273597.84000000003</v>
      </c>
    </row>
    <row r="4388" spans="1:12" x14ac:dyDescent="0.25">
      <c r="A4388" t="s">
        <v>11334</v>
      </c>
      <c r="B4388" t="s">
        <v>4809</v>
      </c>
      <c r="C4388" t="s">
        <v>3295</v>
      </c>
      <c r="D4388">
        <v>18.8</v>
      </c>
      <c r="E4388">
        <v>43.9</v>
      </c>
      <c r="F4388" t="s">
        <v>860</v>
      </c>
      <c r="G4388">
        <v>1</v>
      </c>
      <c r="H4388">
        <v>1</v>
      </c>
      <c r="I4388" t="s">
        <v>861</v>
      </c>
      <c r="J4388" t="s">
        <v>882</v>
      </c>
      <c r="K4388" t="s">
        <v>863</v>
      </c>
      <c r="L4388">
        <v>395920.18</v>
      </c>
    </row>
    <row r="4389" spans="1:12" x14ac:dyDescent="0.25">
      <c r="A4389" t="s">
        <v>4966</v>
      </c>
      <c r="B4389" t="s">
        <v>4809</v>
      </c>
      <c r="C4389" t="s">
        <v>3295</v>
      </c>
      <c r="D4389">
        <v>18.3</v>
      </c>
      <c r="E4389">
        <v>51</v>
      </c>
      <c r="F4389" t="s">
        <v>860</v>
      </c>
      <c r="G4389">
        <v>1</v>
      </c>
      <c r="H4389">
        <v>1</v>
      </c>
      <c r="I4389" t="s">
        <v>861</v>
      </c>
      <c r="J4389" t="s">
        <v>882</v>
      </c>
      <c r="K4389" t="s">
        <v>863</v>
      </c>
      <c r="L4389">
        <v>7073.98</v>
      </c>
    </row>
    <row r="4390" spans="1:12" x14ac:dyDescent="0.25">
      <c r="A4390" t="s">
        <v>4967</v>
      </c>
      <c r="B4390" t="s">
        <v>4809</v>
      </c>
      <c r="C4390" t="s">
        <v>3295</v>
      </c>
      <c r="D4390">
        <v>20.100000000000001</v>
      </c>
      <c r="E4390">
        <v>51</v>
      </c>
      <c r="F4390" t="s">
        <v>860</v>
      </c>
      <c r="G4390">
        <v>1</v>
      </c>
      <c r="H4390">
        <v>1</v>
      </c>
      <c r="I4390" t="s">
        <v>861</v>
      </c>
      <c r="J4390" t="s">
        <v>882</v>
      </c>
      <c r="K4390" t="s">
        <v>863</v>
      </c>
      <c r="L4390">
        <v>6603.07</v>
      </c>
    </row>
    <row r="4391" spans="1:12" x14ac:dyDescent="0.25">
      <c r="A4391" t="s">
        <v>4968</v>
      </c>
      <c r="B4391" t="s">
        <v>4809</v>
      </c>
      <c r="C4391" t="s">
        <v>3295</v>
      </c>
      <c r="D4391">
        <v>15.7</v>
      </c>
      <c r="E4391">
        <v>53.6</v>
      </c>
      <c r="F4391" t="s">
        <v>860</v>
      </c>
      <c r="G4391">
        <v>2</v>
      </c>
      <c r="H4391">
        <v>1</v>
      </c>
      <c r="I4391" t="s">
        <v>861</v>
      </c>
      <c r="J4391" t="s">
        <v>882</v>
      </c>
      <c r="K4391" t="s">
        <v>913</v>
      </c>
      <c r="L4391">
        <v>909279.08</v>
      </c>
    </row>
    <row r="4392" spans="1:12" x14ac:dyDescent="0.25">
      <c r="A4392" t="s">
        <v>4969</v>
      </c>
      <c r="B4392" t="s">
        <v>4809</v>
      </c>
      <c r="C4392" t="s">
        <v>3295</v>
      </c>
      <c r="D4392">
        <v>17.899999999999999</v>
      </c>
      <c r="E4392">
        <v>70.400000000000006</v>
      </c>
      <c r="F4392" t="s">
        <v>865</v>
      </c>
      <c r="G4392">
        <v>3</v>
      </c>
      <c r="H4392">
        <v>1</v>
      </c>
      <c r="I4392" t="s">
        <v>861</v>
      </c>
      <c r="J4392" t="s">
        <v>882</v>
      </c>
      <c r="K4392" t="s">
        <v>913</v>
      </c>
      <c r="L4392">
        <v>779615.04</v>
      </c>
    </row>
    <row r="4393" spans="1:12" x14ac:dyDescent="0.25">
      <c r="A4393" t="s">
        <v>4970</v>
      </c>
      <c r="B4393" t="s">
        <v>4809</v>
      </c>
      <c r="C4393" t="s">
        <v>3295</v>
      </c>
      <c r="D4393">
        <v>15.6</v>
      </c>
      <c r="E4393">
        <v>72.2</v>
      </c>
      <c r="F4393" t="s">
        <v>867</v>
      </c>
      <c r="G4393">
        <v>2</v>
      </c>
      <c r="H4393">
        <v>1</v>
      </c>
      <c r="I4393" t="s">
        <v>861</v>
      </c>
      <c r="J4393" t="s">
        <v>882</v>
      </c>
      <c r="K4393" t="s">
        <v>913</v>
      </c>
      <c r="L4393">
        <v>1313911</v>
      </c>
    </row>
    <row r="4394" spans="1:12" x14ac:dyDescent="0.25">
      <c r="A4394" t="s">
        <v>4971</v>
      </c>
      <c r="B4394" t="s">
        <v>4809</v>
      </c>
      <c r="C4394" t="s">
        <v>3295</v>
      </c>
      <c r="D4394">
        <v>15.8</v>
      </c>
      <c r="E4394">
        <v>44.9</v>
      </c>
      <c r="F4394" t="s">
        <v>860</v>
      </c>
      <c r="G4394">
        <v>2</v>
      </c>
      <c r="H4394">
        <v>1</v>
      </c>
      <c r="I4394" t="s">
        <v>861</v>
      </c>
      <c r="J4394" t="s">
        <v>882</v>
      </c>
      <c r="K4394" t="s">
        <v>913</v>
      </c>
      <c r="L4394">
        <v>435035.55</v>
      </c>
    </row>
    <row r="4395" spans="1:12" x14ac:dyDescent="0.25">
      <c r="A4395" t="s">
        <v>4972</v>
      </c>
      <c r="B4395" t="s">
        <v>4809</v>
      </c>
      <c r="C4395" t="s">
        <v>3295</v>
      </c>
      <c r="D4395">
        <v>22.2</v>
      </c>
      <c r="E4395">
        <v>24</v>
      </c>
      <c r="F4395" t="s">
        <v>860</v>
      </c>
      <c r="G4395">
        <v>1</v>
      </c>
      <c r="H4395">
        <v>1</v>
      </c>
      <c r="I4395" t="s">
        <v>861</v>
      </c>
      <c r="J4395" t="s">
        <v>882</v>
      </c>
      <c r="K4395" t="s">
        <v>863</v>
      </c>
      <c r="L4395">
        <v>470695.91</v>
      </c>
    </row>
    <row r="4396" spans="1:12" x14ac:dyDescent="0.25">
      <c r="A4396" t="s">
        <v>4973</v>
      </c>
      <c r="B4396" t="s">
        <v>4809</v>
      </c>
      <c r="C4396" t="s">
        <v>3295</v>
      </c>
      <c r="D4396">
        <v>14.4</v>
      </c>
      <c r="E4396">
        <v>16.239999999999998</v>
      </c>
      <c r="F4396" t="s">
        <v>860</v>
      </c>
      <c r="G4396">
        <v>1</v>
      </c>
      <c r="H4396">
        <v>1</v>
      </c>
      <c r="I4396" t="s">
        <v>861</v>
      </c>
      <c r="J4396" t="s">
        <v>882</v>
      </c>
      <c r="K4396" t="s">
        <v>863</v>
      </c>
      <c r="L4396">
        <v>71553.86</v>
      </c>
    </row>
    <row r="4397" spans="1:12" x14ac:dyDescent="0.25">
      <c r="A4397" t="s">
        <v>4982</v>
      </c>
      <c r="B4397" t="s">
        <v>4809</v>
      </c>
      <c r="C4397" t="s">
        <v>3295</v>
      </c>
      <c r="D4397">
        <v>15.1</v>
      </c>
      <c r="E4397">
        <v>18.600000000000001</v>
      </c>
      <c r="F4397" t="s">
        <v>865</v>
      </c>
      <c r="G4397">
        <v>2</v>
      </c>
      <c r="H4397">
        <v>1</v>
      </c>
      <c r="I4397" t="s">
        <v>861</v>
      </c>
      <c r="J4397" t="s">
        <v>882</v>
      </c>
      <c r="K4397" t="s">
        <v>863</v>
      </c>
      <c r="L4397">
        <v>2565832.9300000002</v>
      </c>
    </row>
    <row r="4398" spans="1:12" x14ac:dyDescent="0.25">
      <c r="A4398" t="s">
        <v>4983</v>
      </c>
      <c r="B4398" t="s">
        <v>4809</v>
      </c>
      <c r="C4398" t="s">
        <v>3295</v>
      </c>
      <c r="D4398">
        <v>17.5</v>
      </c>
      <c r="E4398">
        <v>34.799999999999997</v>
      </c>
      <c r="F4398" t="s">
        <v>860</v>
      </c>
      <c r="G4398">
        <v>1</v>
      </c>
      <c r="H4398">
        <v>1</v>
      </c>
      <c r="I4398" t="s">
        <v>861</v>
      </c>
      <c r="J4398" t="s">
        <v>882</v>
      </c>
      <c r="K4398" t="s">
        <v>913</v>
      </c>
      <c r="L4398">
        <v>522646.45</v>
      </c>
    </row>
    <row r="4399" spans="1:12" x14ac:dyDescent="0.25">
      <c r="A4399" t="s">
        <v>4984</v>
      </c>
      <c r="B4399" t="s">
        <v>4809</v>
      </c>
      <c r="C4399" t="s">
        <v>3295</v>
      </c>
      <c r="D4399">
        <v>17.399999999999999</v>
      </c>
      <c r="E4399">
        <v>36.229999999999997</v>
      </c>
      <c r="F4399" t="s">
        <v>860</v>
      </c>
      <c r="G4399">
        <v>1</v>
      </c>
      <c r="H4399">
        <v>1</v>
      </c>
      <c r="I4399" t="s">
        <v>861</v>
      </c>
      <c r="J4399" t="s">
        <v>882</v>
      </c>
      <c r="K4399" t="s">
        <v>913</v>
      </c>
      <c r="L4399">
        <v>5508699.6500000004</v>
      </c>
    </row>
    <row r="4400" spans="1:12" x14ac:dyDescent="0.25">
      <c r="A4400" t="s">
        <v>11335</v>
      </c>
      <c r="B4400" t="s">
        <v>4809</v>
      </c>
      <c r="C4400" t="s">
        <v>3295</v>
      </c>
      <c r="D4400">
        <v>16.8</v>
      </c>
      <c r="E4400">
        <v>31</v>
      </c>
      <c r="F4400" t="s">
        <v>860</v>
      </c>
      <c r="G4400">
        <v>1</v>
      </c>
      <c r="H4400">
        <v>1</v>
      </c>
      <c r="I4400" t="s">
        <v>861</v>
      </c>
      <c r="J4400" t="s">
        <v>882</v>
      </c>
      <c r="K4400" t="s">
        <v>913</v>
      </c>
      <c r="L4400">
        <v>635484.22</v>
      </c>
    </row>
    <row r="4401" spans="1:12" x14ac:dyDescent="0.25">
      <c r="A4401" t="s">
        <v>4985</v>
      </c>
      <c r="B4401" t="s">
        <v>4809</v>
      </c>
      <c r="C4401" t="s">
        <v>3295</v>
      </c>
      <c r="D4401">
        <v>17.2</v>
      </c>
      <c r="E4401">
        <v>34.700000000000003</v>
      </c>
      <c r="F4401" t="s">
        <v>860</v>
      </c>
      <c r="G4401">
        <v>1</v>
      </c>
      <c r="H4401">
        <v>1</v>
      </c>
      <c r="I4401" t="s">
        <v>861</v>
      </c>
      <c r="J4401" t="s">
        <v>882</v>
      </c>
      <c r="K4401" t="s">
        <v>913</v>
      </c>
      <c r="L4401">
        <v>417195.64</v>
      </c>
    </row>
    <row r="4402" spans="1:12" x14ac:dyDescent="0.25">
      <c r="A4402" t="s">
        <v>4986</v>
      </c>
      <c r="B4402" t="s">
        <v>4809</v>
      </c>
      <c r="C4402" t="s">
        <v>3295</v>
      </c>
      <c r="D4402">
        <v>13</v>
      </c>
      <c r="E4402">
        <v>25.1</v>
      </c>
      <c r="F4402" t="s">
        <v>860</v>
      </c>
      <c r="G4402">
        <v>1</v>
      </c>
      <c r="H4402">
        <v>1</v>
      </c>
      <c r="I4402" t="s">
        <v>861</v>
      </c>
      <c r="J4402" t="s">
        <v>882</v>
      </c>
      <c r="K4402" t="s">
        <v>913</v>
      </c>
      <c r="L4402">
        <v>6362030.4000000004</v>
      </c>
    </row>
    <row r="4403" spans="1:12" x14ac:dyDescent="0.25">
      <c r="A4403" t="s">
        <v>4987</v>
      </c>
      <c r="B4403" t="s">
        <v>4809</v>
      </c>
      <c r="C4403" t="s">
        <v>3295</v>
      </c>
      <c r="D4403">
        <v>14.6</v>
      </c>
      <c r="E4403">
        <v>21.6</v>
      </c>
      <c r="F4403" t="s">
        <v>860</v>
      </c>
      <c r="G4403">
        <v>1</v>
      </c>
      <c r="H4403">
        <v>1</v>
      </c>
      <c r="I4403" t="s">
        <v>861</v>
      </c>
      <c r="J4403" t="s">
        <v>882</v>
      </c>
      <c r="K4403" t="s">
        <v>913</v>
      </c>
      <c r="L4403">
        <v>5320850.7300000004</v>
      </c>
    </row>
    <row r="4404" spans="1:12" x14ac:dyDescent="0.25">
      <c r="A4404" t="s">
        <v>4988</v>
      </c>
      <c r="B4404" t="s">
        <v>4809</v>
      </c>
      <c r="C4404" t="s">
        <v>3295</v>
      </c>
      <c r="D4404">
        <v>16</v>
      </c>
      <c r="E4404">
        <v>36.9</v>
      </c>
      <c r="F4404" t="s">
        <v>860</v>
      </c>
      <c r="G4404">
        <v>1</v>
      </c>
      <c r="H4404">
        <v>1</v>
      </c>
      <c r="I4404" t="s">
        <v>861</v>
      </c>
      <c r="J4404" t="s">
        <v>882</v>
      </c>
      <c r="K4404" t="s">
        <v>913</v>
      </c>
      <c r="L4404">
        <v>2117654.84</v>
      </c>
    </row>
    <row r="4405" spans="1:12" x14ac:dyDescent="0.25">
      <c r="A4405" t="s">
        <v>4991</v>
      </c>
      <c r="B4405" t="s">
        <v>4809</v>
      </c>
      <c r="C4405" t="s">
        <v>3295</v>
      </c>
      <c r="D4405">
        <v>22.8</v>
      </c>
      <c r="E4405">
        <v>13</v>
      </c>
      <c r="F4405" t="s">
        <v>860</v>
      </c>
      <c r="G4405">
        <v>1</v>
      </c>
      <c r="H4405">
        <v>1</v>
      </c>
      <c r="I4405" t="s">
        <v>861</v>
      </c>
      <c r="J4405" t="s">
        <v>882</v>
      </c>
      <c r="K4405" t="s">
        <v>863</v>
      </c>
      <c r="L4405">
        <v>20659.13</v>
      </c>
    </row>
    <row r="4406" spans="1:12" x14ac:dyDescent="0.25">
      <c r="A4406" t="s">
        <v>4070</v>
      </c>
      <c r="B4406" t="s">
        <v>4809</v>
      </c>
      <c r="C4406" t="s">
        <v>3295</v>
      </c>
      <c r="D4406">
        <v>22</v>
      </c>
      <c r="E4406">
        <v>13.12</v>
      </c>
      <c r="F4406" t="s">
        <v>860</v>
      </c>
      <c r="G4406">
        <v>1</v>
      </c>
      <c r="H4406">
        <v>1</v>
      </c>
      <c r="I4406" t="s">
        <v>861</v>
      </c>
      <c r="J4406" t="s">
        <v>882</v>
      </c>
      <c r="K4406" t="s">
        <v>863</v>
      </c>
      <c r="L4406">
        <v>10911731.74</v>
      </c>
    </row>
    <row r="4407" spans="1:12" x14ac:dyDescent="0.25">
      <c r="A4407" t="s">
        <v>11336</v>
      </c>
      <c r="B4407" t="s">
        <v>4809</v>
      </c>
      <c r="C4407" t="s">
        <v>3295</v>
      </c>
      <c r="D4407">
        <v>22.5</v>
      </c>
      <c r="E4407">
        <v>13.12</v>
      </c>
      <c r="F4407" t="s">
        <v>860</v>
      </c>
      <c r="G4407">
        <v>1</v>
      </c>
      <c r="H4407">
        <v>1</v>
      </c>
      <c r="I4407" t="s">
        <v>861</v>
      </c>
      <c r="J4407" t="s">
        <v>882</v>
      </c>
      <c r="K4407" t="s">
        <v>863</v>
      </c>
      <c r="L4407">
        <v>1192176.73</v>
      </c>
    </row>
    <row r="4408" spans="1:12" x14ac:dyDescent="0.25">
      <c r="A4408" t="s">
        <v>4993</v>
      </c>
      <c r="B4408" t="s">
        <v>4809</v>
      </c>
      <c r="C4408" t="s">
        <v>3295</v>
      </c>
      <c r="D4408">
        <v>17.600000000000001</v>
      </c>
      <c r="E4408">
        <v>11</v>
      </c>
      <c r="F4408" t="s">
        <v>918</v>
      </c>
      <c r="G4408">
        <v>3</v>
      </c>
      <c r="H4408">
        <v>1</v>
      </c>
      <c r="I4408" t="s">
        <v>861</v>
      </c>
      <c r="J4408" t="s">
        <v>882</v>
      </c>
      <c r="K4408" t="s">
        <v>863</v>
      </c>
      <c r="L4408">
        <v>1267559.9099999999</v>
      </c>
    </row>
    <row r="4409" spans="1:12" x14ac:dyDescent="0.25">
      <c r="A4409" t="s">
        <v>11337</v>
      </c>
      <c r="B4409" t="s">
        <v>4809</v>
      </c>
      <c r="C4409" t="s">
        <v>3295</v>
      </c>
      <c r="D4409">
        <v>13.5</v>
      </c>
      <c r="E4409">
        <v>10.9</v>
      </c>
      <c r="F4409" t="s">
        <v>860</v>
      </c>
      <c r="G4409">
        <v>1</v>
      </c>
      <c r="H4409">
        <v>1</v>
      </c>
      <c r="I4409" t="s">
        <v>861</v>
      </c>
      <c r="J4409" t="s">
        <v>882</v>
      </c>
      <c r="K4409" t="s">
        <v>863</v>
      </c>
      <c r="L4409">
        <v>386264.46</v>
      </c>
    </row>
    <row r="4410" spans="1:12" x14ac:dyDescent="0.25">
      <c r="A4410" t="s">
        <v>11338</v>
      </c>
      <c r="B4410" t="s">
        <v>4809</v>
      </c>
      <c r="C4410" t="s">
        <v>3295</v>
      </c>
      <c r="D4410">
        <v>17.100000000000001</v>
      </c>
      <c r="E4410">
        <v>8.8000000000000007</v>
      </c>
      <c r="F4410" t="s">
        <v>860</v>
      </c>
      <c r="G4410">
        <v>2</v>
      </c>
      <c r="H4410">
        <v>1</v>
      </c>
      <c r="I4410" t="s">
        <v>861</v>
      </c>
      <c r="J4410" t="s">
        <v>882</v>
      </c>
      <c r="K4410" t="s">
        <v>863</v>
      </c>
      <c r="L4410">
        <v>74255.09</v>
      </c>
    </row>
    <row r="4411" spans="1:12" x14ac:dyDescent="0.25">
      <c r="A4411" t="s">
        <v>4995</v>
      </c>
      <c r="B4411" t="s">
        <v>4809</v>
      </c>
      <c r="C4411" t="s">
        <v>3295</v>
      </c>
      <c r="D4411">
        <v>13.8</v>
      </c>
      <c r="E4411">
        <v>11.2</v>
      </c>
      <c r="F4411" t="s">
        <v>916</v>
      </c>
      <c r="G4411">
        <v>2</v>
      </c>
      <c r="H4411">
        <v>1</v>
      </c>
      <c r="I4411" t="s">
        <v>861</v>
      </c>
      <c r="J4411" t="s">
        <v>882</v>
      </c>
      <c r="K4411" t="s">
        <v>863</v>
      </c>
      <c r="L4411">
        <v>9891841.7699999996</v>
      </c>
    </row>
    <row r="4412" spans="1:12" x14ac:dyDescent="0.25">
      <c r="A4412" t="s">
        <v>4996</v>
      </c>
      <c r="B4412" t="s">
        <v>4809</v>
      </c>
      <c r="C4412" t="s">
        <v>3295</v>
      </c>
      <c r="D4412">
        <v>14.3</v>
      </c>
      <c r="E4412">
        <v>15.4</v>
      </c>
      <c r="F4412" t="s">
        <v>865</v>
      </c>
      <c r="G4412">
        <v>2</v>
      </c>
      <c r="H4412">
        <v>1</v>
      </c>
      <c r="I4412" t="s">
        <v>861</v>
      </c>
      <c r="J4412" t="s">
        <v>882</v>
      </c>
      <c r="K4412" t="s">
        <v>863</v>
      </c>
      <c r="L4412">
        <v>1133087.18</v>
      </c>
    </row>
    <row r="4413" spans="1:12" x14ac:dyDescent="0.25">
      <c r="A4413" t="s">
        <v>4997</v>
      </c>
      <c r="B4413" t="s">
        <v>4809</v>
      </c>
      <c r="C4413" t="s">
        <v>3295</v>
      </c>
      <c r="D4413">
        <v>12.1</v>
      </c>
      <c r="E4413">
        <v>14.86</v>
      </c>
      <c r="F4413" t="s">
        <v>865</v>
      </c>
      <c r="G4413">
        <v>2</v>
      </c>
      <c r="H4413">
        <v>1</v>
      </c>
      <c r="I4413" t="s">
        <v>861</v>
      </c>
      <c r="J4413" t="s">
        <v>882</v>
      </c>
      <c r="K4413" t="s">
        <v>868</v>
      </c>
      <c r="L4413">
        <v>218221.06</v>
      </c>
    </row>
    <row r="4414" spans="1:12" x14ac:dyDescent="0.25">
      <c r="A4414" t="s">
        <v>4998</v>
      </c>
      <c r="B4414" t="s">
        <v>4809</v>
      </c>
      <c r="C4414" t="s">
        <v>3295</v>
      </c>
      <c r="D4414">
        <v>14.2</v>
      </c>
      <c r="E4414">
        <v>16.899999999999999</v>
      </c>
      <c r="F4414" t="s">
        <v>860</v>
      </c>
      <c r="G4414">
        <v>2</v>
      </c>
      <c r="H4414">
        <v>1</v>
      </c>
      <c r="I4414" t="s">
        <v>861</v>
      </c>
      <c r="J4414" t="s">
        <v>882</v>
      </c>
      <c r="K4414" t="s">
        <v>863</v>
      </c>
      <c r="L4414">
        <v>477890.57</v>
      </c>
    </row>
    <row r="4415" spans="1:12" x14ac:dyDescent="0.25">
      <c r="A4415" t="s">
        <v>11339</v>
      </c>
      <c r="B4415" t="s">
        <v>4809</v>
      </c>
      <c r="C4415" t="s">
        <v>3295</v>
      </c>
      <c r="D4415">
        <v>14.3</v>
      </c>
      <c r="E4415">
        <v>12.75</v>
      </c>
      <c r="F4415" t="s">
        <v>844</v>
      </c>
      <c r="G4415">
        <v>2</v>
      </c>
      <c r="H4415">
        <v>1</v>
      </c>
      <c r="I4415" t="s">
        <v>861</v>
      </c>
      <c r="J4415" t="s">
        <v>882</v>
      </c>
      <c r="K4415" t="s">
        <v>863</v>
      </c>
      <c r="L4415">
        <v>57.6</v>
      </c>
    </row>
    <row r="4416" spans="1:12" x14ac:dyDescent="0.25">
      <c r="A4416" t="s">
        <v>4999</v>
      </c>
      <c r="B4416" t="s">
        <v>4809</v>
      </c>
      <c r="C4416" t="s">
        <v>3295</v>
      </c>
      <c r="D4416">
        <v>12.6</v>
      </c>
      <c r="E4416">
        <v>18.3</v>
      </c>
      <c r="F4416" t="s">
        <v>865</v>
      </c>
      <c r="G4416">
        <v>2</v>
      </c>
      <c r="H4416">
        <v>1</v>
      </c>
      <c r="I4416" t="s">
        <v>861</v>
      </c>
      <c r="J4416" t="s">
        <v>882</v>
      </c>
      <c r="K4416" t="s">
        <v>863</v>
      </c>
      <c r="L4416">
        <v>403853.13</v>
      </c>
    </row>
    <row r="4417" spans="1:12" x14ac:dyDescent="0.25">
      <c r="A4417" t="s">
        <v>5000</v>
      </c>
      <c r="B4417" t="s">
        <v>4809</v>
      </c>
      <c r="C4417" t="s">
        <v>3295</v>
      </c>
      <c r="D4417">
        <v>9.9</v>
      </c>
      <c r="E4417">
        <v>22.7</v>
      </c>
      <c r="F4417" t="s">
        <v>860</v>
      </c>
      <c r="G4417">
        <v>1</v>
      </c>
      <c r="H4417">
        <v>1</v>
      </c>
      <c r="I4417" t="s">
        <v>861</v>
      </c>
      <c r="J4417" t="s">
        <v>882</v>
      </c>
      <c r="K4417" t="s">
        <v>863</v>
      </c>
      <c r="L4417">
        <v>189613.73</v>
      </c>
    </row>
    <row r="4418" spans="1:12" x14ac:dyDescent="0.25">
      <c r="A4418" t="s">
        <v>5001</v>
      </c>
      <c r="B4418" t="s">
        <v>4809</v>
      </c>
      <c r="C4418" t="s">
        <v>3295</v>
      </c>
      <c r="D4418">
        <v>11.5</v>
      </c>
      <c r="E4418">
        <v>15.3</v>
      </c>
      <c r="F4418" t="s">
        <v>867</v>
      </c>
      <c r="G4418">
        <v>2</v>
      </c>
      <c r="H4418">
        <v>1</v>
      </c>
      <c r="I4418" t="s">
        <v>861</v>
      </c>
      <c r="J4418" t="s">
        <v>882</v>
      </c>
      <c r="K4418" t="s">
        <v>913</v>
      </c>
      <c r="L4418">
        <v>156033.91</v>
      </c>
    </row>
    <row r="4419" spans="1:12" x14ac:dyDescent="0.25">
      <c r="A4419" t="s">
        <v>5002</v>
      </c>
      <c r="B4419" t="s">
        <v>4809</v>
      </c>
      <c r="C4419" t="s">
        <v>3295</v>
      </c>
      <c r="D4419">
        <v>11.3</v>
      </c>
      <c r="E4419">
        <v>15</v>
      </c>
      <c r="F4419" t="s">
        <v>860</v>
      </c>
      <c r="G4419">
        <v>1</v>
      </c>
      <c r="H4419">
        <v>1</v>
      </c>
      <c r="I4419" t="s">
        <v>861</v>
      </c>
      <c r="J4419" t="s">
        <v>882</v>
      </c>
      <c r="K4419" t="s">
        <v>863</v>
      </c>
      <c r="L4419">
        <v>2024.49</v>
      </c>
    </row>
    <row r="4420" spans="1:12" x14ac:dyDescent="0.25">
      <c r="A4420" t="s">
        <v>5003</v>
      </c>
      <c r="B4420" t="s">
        <v>4809</v>
      </c>
      <c r="C4420" t="s">
        <v>3295</v>
      </c>
      <c r="D4420">
        <v>11.1</v>
      </c>
      <c r="E4420">
        <v>16</v>
      </c>
      <c r="F4420" t="s">
        <v>860</v>
      </c>
      <c r="G4420">
        <v>1</v>
      </c>
      <c r="H4420">
        <v>1</v>
      </c>
      <c r="I4420" t="s">
        <v>861</v>
      </c>
      <c r="J4420" t="s">
        <v>882</v>
      </c>
      <c r="K4420" t="s">
        <v>863</v>
      </c>
      <c r="L4420">
        <v>608624.03</v>
      </c>
    </row>
    <row r="4421" spans="1:12" x14ac:dyDescent="0.25">
      <c r="A4421" t="s">
        <v>11340</v>
      </c>
      <c r="B4421" t="s">
        <v>4809</v>
      </c>
      <c r="C4421" t="s">
        <v>3295</v>
      </c>
      <c r="D4421">
        <v>13.2</v>
      </c>
      <c r="E4421">
        <v>10.199999999999999</v>
      </c>
      <c r="F4421" t="s">
        <v>865</v>
      </c>
      <c r="G4421">
        <v>2</v>
      </c>
      <c r="H4421">
        <v>1</v>
      </c>
      <c r="I4421" t="s">
        <v>861</v>
      </c>
      <c r="J4421" t="s">
        <v>882</v>
      </c>
      <c r="K4421" t="s">
        <v>863</v>
      </c>
      <c r="L4421">
        <v>15896.25</v>
      </c>
    </row>
    <row r="4422" spans="1:12" x14ac:dyDescent="0.25">
      <c r="A4422" t="s">
        <v>5004</v>
      </c>
      <c r="B4422" t="s">
        <v>4809</v>
      </c>
      <c r="C4422" t="s">
        <v>3295</v>
      </c>
      <c r="D4422">
        <v>13.9</v>
      </c>
      <c r="E4422">
        <v>13.1</v>
      </c>
      <c r="F4422" t="s">
        <v>860</v>
      </c>
      <c r="G4422">
        <v>1</v>
      </c>
      <c r="H4422">
        <v>1</v>
      </c>
      <c r="I4422" t="s">
        <v>861</v>
      </c>
      <c r="J4422" t="s">
        <v>882</v>
      </c>
      <c r="K4422" t="s">
        <v>863</v>
      </c>
      <c r="L4422">
        <v>1223916.17</v>
      </c>
    </row>
    <row r="4423" spans="1:12" x14ac:dyDescent="0.25">
      <c r="A4423" t="s">
        <v>11341</v>
      </c>
      <c r="B4423" t="s">
        <v>4809</v>
      </c>
      <c r="C4423" t="s">
        <v>3295</v>
      </c>
      <c r="D4423">
        <v>7.1</v>
      </c>
      <c r="E4423">
        <v>16.2</v>
      </c>
      <c r="F4423" t="s">
        <v>860</v>
      </c>
      <c r="G4423">
        <v>1</v>
      </c>
      <c r="H4423">
        <v>1</v>
      </c>
      <c r="I4423" t="s">
        <v>861</v>
      </c>
      <c r="J4423" t="s">
        <v>882</v>
      </c>
      <c r="K4423" t="s">
        <v>863</v>
      </c>
      <c r="L4423">
        <v>24736.240000000002</v>
      </c>
    </row>
    <row r="4424" spans="1:12" x14ac:dyDescent="0.25">
      <c r="A4424" t="s">
        <v>5005</v>
      </c>
      <c r="B4424" t="s">
        <v>4809</v>
      </c>
      <c r="C4424" t="s">
        <v>3295</v>
      </c>
      <c r="D4424">
        <v>11.6</v>
      </c>
      <c r="E4424">
        <v>18.37</v>
      </c>
      <c r="F4424" t="s">
        <v>867</v>
      </c>
      <c r="G4424">
        <v>1</v>
      </c>
      <c r="H4424">
        <v>1</v>
      </c>
      <c r="I4424" t="s">
        <v>861</v>
      </c>
      <c r="J4424" t="s">
        <v>882</v>
      </c>
      <c r="K4424" t="s">
        <v>863</v>
      </c>
      <c r="L4424">
        <v>85347.41</v>
      </c>
    </row>
    <row r="4425" spans="1:12" x14ac:dyDescent="0.25">
      <c r="A4425" t="s">
        <v>5006</v>
      </c>
      <c r="B4425" t="s">
        <v>4809</v>
      </c>
      <c r="C4425" t="s">
        <v>3295</v>
      </c>
      <c r="D4425">
        <v>10.1</v>
      </c>
      <c r="E4425">
        <v>16.8</v>
      </c>
      <c r="F4425" t="s">
        <v>860</v>
      </c>
      <c r="G4425">
        <v>2</v>
      </c>
      <c r="H4425">
        <v>1</v>
      </c>
      <c r="I4425" t="s">
        <v>861</v>
      </c>
      <c r="J4425" t="s">
        <v>882</v>
      </c>
      <c r="K4425" t="s">
        <v>863</v>
      </c>
      <c r="L4425">
        <v>184.95</v>
      </c>
    </row>
    <row r="4426" spans="1:12" x14ac:dyDescent="0.25">
      <c r="A4426" t="s">
        <v>5007</v>
      </c>
      <c r="B4426" t="s">
        <v>4809</v>
      </c>
      <c r="C4426" t="s">
        <v>3295</v>
      </c>
      <c r="D4426">
        <v>9.4</v>
      </c>
      <c r="E4426">
        <v>17.100000000000001</v>
      </c>
      <c r="F4426" t="s">
        <v>984</v>
      </c>
      <c r="G4426">
        <v>2</v>
      </c>
      <c r="H4426">
        <v>1</v>
      </c>
      <c r="I4426" t="s">
        <v>861</v>
      </c>
      <c r="J4426" t="s">
        <v>882</v>
      </c>
      <c r="K4426" t="s">
        <v>863</v>
      </c>
      <c r="L4426">
        <v>355771.38</v>
      </c>
    </row>
    <row r="4427" spans="1:12" x14ac:dyDescent="0.25">
      <c r="A4427" t="s">
        <v>5008</v>
      </c>
      <c r="B4427" t="s">
        <v>4809</v>
      </c>
      <c r="C4427" t="s">
        <v>3295</v>
      </c>
      <c r="D4427">
        <v>12.8</v>
      </c>
      <c r="E4427">
        <v>14</v>
      </c>
      <c r="F4427" t="s">
        <v>867</v>
      </c>
      <c r="G4427">
        <v>2</v>
      </c>
      <c r="H4427">
        <v>1</v>
      </c>
      <c r="I4427" t="s">
        <v>861</v>
      </c>
      <c r="J4427" t="s">
        <v>882</v>
      </c>
      <c r="K4427" t="s">
        <v>863</v>
      </c>
      <c r="L4427">
        <v>5745641.8700000001</v>
      </c>
    </row>
    <row r="4428" spans="1:12" x14ac:dyDescent="0.25">
      <c r="A4428" t="s">
        <v>5009</v>
      </c>
      <c r="B4428" t="s">
        <v>4809</v>
      </c>
      <c r="C4428" t="s">
        <v>3295</v>
      </c>
      <c r="D4428">
        <v>22.9</v>
      </c>
      <c r="E4428">
        <v>15.96</v>
      </c>
      <c r="F4428" t="s">
        <v>860</v>
      </c>
      <c r="G4428">
        <v>1</v>
      </c>
      <c r="H4428">
        <v>1</v>
      </c>
      <c r="I4428" t="s">
        <v>861</v>
      </c>
      <c r="J4428" t="s">
        <v>882</v>
      </c>
      <c r="K4428" t="s">
        <v>863</v>
      </c>
      <c r="L4428">
        <v>5052.5200000000004</v>
      </c>
    </row>
    <row r="4429" spans="1:12" x14ac:dyDescent="0.25">
      <c r="A4429" t="s">
        <v>5010</v>
      </c>
      <c r="B4429" t="s">
        <v>4809</v>
      </c>
      <c r="C4429" t="s">
        <v>3295</v>
      </c>
      <c r="D4429">
        <v>9.1999999999999993</v>
      </c>
      <c r="E4429">
        <v>18.100000000000001</v>
      </c>
      <c r="F4429" t="s">
        <v>860</v>
      </c>
      <c r="G4429">
        <v>2</v>
      </c>
      <c r="H4429">
        <v>1</v>
      </c>
      <c r="I4429" t="s">
        <v>861</v>
      </c>
      <c r="J4429" t="s">
        <v>882</v>
      </c>
      <c r="K4429" t="s">
        <v>863</v>
      </c>
      <c r="L4429">
        <v>4462466.66</v>
      </c>
    </row>
    <row r="4430" spans="1:12" x14ac:dyDescent="0.25">
      <c r="A4430" t="s">
        <v>11342</v>
      </c>
      <c r="B4430" t="s">
        <v>4809</v>
      </c>
      <c r="C4430" t="s">
        <v>3295</v>
      </c>
      <c r="D4430">
        <v>12.4</v>
      </c>
      <c r="E4430">
        <v>25.49</v>
      </c>
      <c r="F4430" t="s">
        <v>865</v>
      </c>
      <c r="G4430">
        <v>2</v>
      </c>
      <c r="H4430">
        <v>1</v>
      </c>
      <c r="I4430" t="s">
        <v>861</v>
      </c>
      <c r="J4430" t="s">
        <v>882</v>
      </c>
      <c r="K4430" t="s">
        <v>868</v>
      </c>
      <c r="L4430">
        <v>24914.84</v>
      </c>
    </row>
    <row r="4431" spans="1:12" x14ac:dyDescent="0.25">
      <c r="A4431" t="s">
        <v>11343</v>
      </c>
      <c r="B4431" t="s">
        <v>4809</v>
      </c>
      <c r="C4431" t="s">
        <v>3295</v>
      </c>
      <c r="D4431">
        <v>13.2</v>
      </c>
      <c r="E4431">
        <v>24.45</v>
      </c>
      <c r="F4431" t="s">
        <v>865</v>
      </c>
      <c r="G4431">
        <v>2</v>
      </c>
      <c r="H4431">
        <v>1</v>
      </c>
      <c r="I4431" t="s">
        <v>861</v>
      </c>
      <c r="J4431" t="s">
        <v>882</v>
      </c>
      <c r="K4431" t="s">
        <v>863</v>
      </c>
      <c r="L4431">
        <v>7553.51</v>
      </c>
    </row>
    <row r="4432" spans="1:12" x14ac:dyDescent="0.25">
      <c r="A4432" t="s">
        <v>5011</v>
      </c>
      <c r="B4432" t="s">
        <v>4809</v>
      </c>
      <c r="C4432" t="s">
        <v>3295</v>
      </c>
      <c r="D4432">
        <v>10.199999999999999</v>
      </c>
      <c r="E4432">
        <v>16.899999999999999</v>
      </c>
      <c r="F4432" t="s">
        <v>916</v>
      </c>
      <c r="G4432">
        <v>2</v>
      </c>
      <c r="H4432">
        <v>1</v>
      </c>
      <c r="I4432" t="s">
        <v>861</v>
      </c>
      <c r="J4432" t="s">
        <v>882</v>
      </c>
      <c r="K4432" t="s">
        <v>863</v>
      </c>
      <c r="L4432">
        <v>3530294.96</v>
      </c>
    </row>
    <row r="4433" spans="1:12" x14ac:dyDescent="0.25">
      <c r="A4433" t="s">
        <v>5012</v>
      </c>
      <c r="B4433" t="s">
        <v>4809</v>
      </c>
      <c r="C4433" t="s">
        <v>3295</v>
      </c>
      <c r="D4433">
        <v>8.1</v>
      </c>
      <c r="E4433">
        <v>18.2</v>
      </c>
      <c r="F4433" t="s">
        <v>860</v>
      </c>
      <c r="G4433">
        <v>1</v>
      </c>
      <c r="H4433">
        <v>1</v>
      </c>
      <c r="I4433" t="s">
        <v>861</v>
      </c>
      <c r="J4433" t="s">
        <v>882</v>
      </c>
      <c r="K4433" t="s">
        <v>863</v>
      </c>
      <c r="L4433">
        <v>752.18</v>
      </c>
    </row>
    <row r="4434" spans="1:12" x14ac:dyDescent="0.25">
      <c r="A4434" t="s">
        <v>5013</v>
      </c>
      <c r="B4434" t="s">
        <v>4809</v>
      </c>
      <c r="C4434" t="s">
        <v>3295</v>
      </c>
      <c r="D4434">
        <v>9.8000000000000007</v>
      </c>
      <c r="E4434">
        <v>16</v>
      </c>
      <c r="F4434" t="s">
        <v>860</v>
      </c>
      <c r="G4434">
        <v>1</v>
      </c>
      <c r="H4434">
        <v>1</v>
      </c>
      <c r="I4434" t="s">
        <v>861</v>
      </c>
      <c r="J4434" t="s">
        <v>882</v>
      </c>
      <c r="K4434" t="s">
        <v>863</v>
      </c>
      <c r="L4434">
        <v>4101.24</v>
      </c>
    </row>
    <row r="4435" spans="1:12" x14ac:dyDescent="0.25">
      <c r="A4435" t="s">
        <v>5014</v>
      </c>
      <c r="B4435" t="s">
        <v>4809</v>
      </c>
      <c r="C4435" t="s">
        <v>3295</v>
      </c>
      <c r="D4435">
        <v>10.1</v>
      </c>
      <c r="E4435">
        <v>19.5</v>
      </c>
      <c r="F4435" t="s">
        <v>860</v>
      </c>
      <c r="G4435">
        <v>1</v>
      </c>
      <c r="H4435">
        <v>1</v>
      </c>
      <c r="I4435" t="s">
        <v>861</v>
      </c>
      <c r="J4435" t="s">
        <v>882</v>
      </c>
      <c r="K4435" t="s">
        <v>863</v>
      </c>
      <c r="L4435">
        <v>247511.89</v>
      </c>
    </row>
    <row r="4436" spans="1:12" x14ac:dyDescent="0.25">
      <c r="A4436" t="s">
        <v>5015</v>
      </c>
      <c r="B4436" t="s">
        <v>4809</v>
      </c>
      <c r="C4436" t="s">
        <v>3295</v>
      </c>
      <c r="D4436">
        <v>10</v>
      </c>
      <c r="E4436">
        <v>13</v>
      </c>
      <c r="F4436" t="s">
        <v>867</v>
      </c>
      <c r="G4436">
        <v>1</v>
      </c>
      <c r="H4436">
        <v>1</v>
      </c>
      <c r="I4436" t="s">
        <v>861</v>
      </c>
      <c r="J4436" t="s">
        <v>882</v>
      </c>
      <c r="K4436" t="s">
        <v>868</v>
      </c>
      <c r="L4436">
        <v>4053.01</v>
      </c>
    </row>
    <row r="4437" spans="1:12" x14ac:dyDescent="0.25">
      <c r="A4437" t="s">
        <v>5016</v>
      </c>
      <c r="B4437" t="s">
        <v>4809</v>
      </c>
      <c r="C4437" t="s">
        <v>3295</v>
      </c>
      <c r="D4437">
        <v>10.9</v>
      </c>
      <c r="E4437">
        <v>22.36</v>
      </c>
      <c r="F4437" t="s">
        <v>860</v>
      </c>
      <c r="G4437">
        <v>1</v>
      </c>
      <c r="H4437">
        <v>1</v>
      </c>
      <c r="I4437" t="s">
        <v>861</v>
      </c>
      <c r="J4437" t="s">
        <v>882</v>
      </c>
      <c r="K4437" t="s">
        <v>863</v>
      </c>
      <c r="L4437">
        <v>205793</v>
      </c>
    </row>
    <row r="4438" spans="1:12" x14ac:dyDescent="0.25">
      <c r="A4438" t="s">
        <v>5018</v>
      </c>
      <c r="B4438" t="s">
        <v>4809</v>
      </c>
      <c r="C4438" t="s">
        <v>3295</v>
      </c>
      <c r="D4438">
        <v>11.6</v>
      </c>
      <c r="E4438">
        <v>13.8</v>
      </c>
      <c r="F4438" t="s">
        <v>860</v>
      </c>
      <c r="G4438">
        <v>1</v>
      </c>
      <c r="H4438">
        <v>1</v>
      </c>
      <c r="I4438" t="s">
        <v>861</v>
      </c>
      <c r="J4438" t="s">
        <v>882</v>
      </c>
      <c r="K4438" t="s">
        <v>863</v>
      </c>
      <c r="L4438">
        <v>1174516.01</v>
      </c>
    </row>
    <row r="4439" spans="1:12" x14ac:dyDescent="0.25">
      <c r="A4439" t="s">
        <v>5019</v>
      </c>
      <c r="B4439" t="s">
        <v>4809</v>
      </c>
      <c r="C4439" t="s">
        <v>3295</v>
      </c>
      <c r="D4439">
        <v>12.2</v>
      </c>
      <c r="E4439">
        <v>16.7</v>
      </c>
      <c r="F4439" t="s">
        <v>860</v>
      </c>
      <c r="G4439">
        <v>1</v>
      </c>
      <c r="H4439">
        <v>1</v>
      </c>
      <c r="I4439" t="s">
        <v>861</v>
      </c>
      <c r="J4439" t="s">
        <v>882</v>
      </c>
      <c r="K4439" t="s">
        <v>863</v>
      </c>
      <c r="L4439">
        <v>5856806.8600000003</v>
      </c>
    </row>
    <row r="4440" spans="1:12" x14ac:dyDescent="0.25">
      <c r="A4440" t="s">
        <v>5020</v>
      </c>
      <c r="B4440" t="s">
        <v>4809</v>
      </c>
      <c r="C4440" t="s">
        <v>3295</v>
      </c>
      <c r="D4440">
        <v>10.9</v>
      </c>
      <c r="E4440">
        <v>15.4</v>
      </c>
      <c r="F4440" t="s">
        <v>865</v>
      </c>
      <c r="G4440">
        <v>1</v>
      </c>
      <c r="H4440">
        <v>1</v>
      </c>
      <c r="I4440" t="s">
        <v>861</v>
      </c>
      <c r="J4440" t="s">
        <v>882</v>
      </c>
      <c r="K4440" t="s">
        <v>913</v>
      </c>
      <c r="L4440">
        <v>3789577.7</v>
      </c>
    </row>
    <row r="4441" spans="1:12" x14ac:dyDescent="0.25">
      <c r="A4441" t="s">
        <v>11344</v>
      </c>
      <c r="B4441" t="s">
        <v>4809</v>
      </c>
      <c r="C4441" t="s">
        <v>3295</v>
      </c>
      <c r="D4441">
        <v>12.1</v>
      </c>
      <c r="E4441">
        <v>18.100000000000001</v>
      </c>
      <c r="F4441" t="s">
        <v>865</v>
      </c>
      <c r="G4441">
        <v>2</v>
      </c>
      <c r="H4441">
        <v>1</v>
      </c>
      <c r="I4441" t="s">
        <v>861</v>
      </c>
      <c r="J4441" t="s">
        <v>882</v>
      </c>
      <c r="K4441" t="s">
        <v>863</v>
      </c>
      <c r="L4441">
        <v>20682.52</v>
      </c>
    </row>
    <row r="4442" spans="1:12" x14ac:dyDescent="0.25">
      <c r="A4442" t="s">
        <v>5021</v>
      </c>
      <c r="B4442" t="s">
        <v>4809</v>
      </c>
      <c r="C4442" t="s">
        <v>3295</v>
      </c>
      <c r="D4442">
        <v>12.1</v>
      </c>
      <c r="E4442">
        <v>12.6</v>
      </c>
      <c r="F4442" t="s">
        <v>865</v>
      </c>
      <c r="G4442">
        <v>2</v>
      </c>
      <c r="H4442">
        <v>1</v>
      </c>
      <c r="I4442" t="s">
        <v>861</v>
      </c>
      <c r="J4442" t="s">
        <v>882</v>
      </c>
      <c r="K4442" t="s">
        <v>863</v>
      </c>
      <c r="L4442">
        <v>1343787.35</v>
      </c>
    </row>
    <row r="4443" spans="1:12" x14ac:dyDescent="0.25">
      <c r="A4443" t="s">
        <v>5022</v>
      </c>
      <c r="B4443" t="s">
        <v>4809</v>
      </c>
      <c r="C4443" t="s">
        <v>3295</v>
      </c>
      <c r="D4443">
        <v>13.5</v>
      </c>
      <c r="E4443">
        <v>10.199999999999999</v>
      </c>
      <c r="F4443" t="s">
        <v>865</v>
      </c>
      <c r="G4443">
        <v>2</v>
      </c>
      <c r="H4443">
        <v>1</v>
      </c>
      <c r="I4443" t="s">
        <v>861</v>
      </c>
      <c r="J4443" t="s">
        <v>882</v>
      </c>
      <c r="K4443" t="s">
        <v>863</v>
      </c>
      <c r="L4443">
        <v>49674.42</v>
      </c>
    </row>
    <row r="4444" spans="1:12" x14ac:dyDescent="0.25">
      <c r="A4444" t="s">
        <v>5023</v>
      </c>
      <c r="B4444" t="s">
        <v>4809</v>
      </c>
      <c r="C4444" t="s">
        <v>3295</v>
      </c>
      <c r="D4444">
        <v>13.4</v>
      </c>
      <c r="E4444">
        <v>18.3</v>
      </c>
      <c r="F4444" t="s">
        <v>860</v>
      </c>
      <c r="G4444">
        <v>2</v>
      </c>
      <c r="H4444">
        <v>1</v>
      </c>
      <c r="I4444" t="s">
        <v>861</v>
      </c>
      <c r="J4444" t="s">
        <v>882</v>
      </c>
      <c r="K4444" t="s">
        <v>863</v>
      </c>
      <c r="L4444">
        <v>15176.74</v>
      </c>
    </row>
    <row r="4445" spans="1:12" x14ac:dyDescent="0.25">
      <c r="A4445" t="s">
        <v>5024</v>
      </c>
      <c r="B4445" t="s">
        <v>4809</v>
      </c>
      <c r="C4445" t="s">
        <v>3295</v>
      </c>
      <c r="D4445">
        <v>11.8</v>
      </c>
      <c r="E4445">
        <v>15.8</v>
      </c>
      <c r="F4445" t="s">
        <v>867</v>
      </c>
      <c r="G4445">
        <v>2</v>
      </c>
      <c r="H4445">
        <v>1</v>
      </c>
      <c r="I4445" t="s">
        <v>861</v>
      </c>
      <c r="J4445" t="s">
        <v>882</v>
      </c>
      <c r="K4445" t="s">
        <v>863</v>
      </c>
      <c r="L4445">
        <v>6119.23</v>
      </c>
    </row>
    <row r="4446" spans="1:12" x14ac:dyDescent="0.25">
      <c r="A4446" t="s">
        <v>5025</v>
      </c>
      <c r="B4446" t="s">
        <v>4809</v>
      </c>
      <c r="C4446" t="s">
        <v>3295</v>
      </c>
      <c r="D4446">
        <v>11.6</v>
      </c>
      <c r="E4446">
        <v>17.899999999999999</v>
      </c>
      <c r="F4446" t="s">
        <v>860</v>
      </c>
      <c r="G4446">
        <v>1</v>
      </c>
      <c r="H4446">
        <v>1</v>
      </c>
      <c r="I4446" t="s">
        <v>861</v>
      </c>
      <c r="J4446" t="s">
        <v>882</v>
      </c>
      <c r="K4446" t="s">
        <v>863</v>
      </c>
      <c r="L4446">
        <v>210448.02</v>
      </c>
    </row>
    <row r="4447" spans="1:12" x14ac:dyDescent="0.25">
      <c r="A4447" t="s">
        <v>5027</v>
      </c>
      <c r="B4447" t="s">
        <v>4809</v>
      </c>
      <c r="C4447" t="s">
        <v>3295</v>
      </c>
      <c r="D4447">
        <v>12.1</v>
      </c>
      <c r="E4447">
        <v>12.96</v>
      </c>
      <c r="F4447" t="s">
        <v>865</v>
      </c>
      <c r="G4447">
        <v>2</v>
      </c>
      <c r="H4447">
        <v>1</v>
      </c>
      <c r="I4447" t="s">
        <v>861</v>
      </c>
      <c r="J4447" t="s">
        <v>882</v>
      </c>
      <c r="K4447" t="s">
        <v>863</v>
      </c>
      <c r="L4447">
        <v>521.85</v>
      </c>
    </row>
    <row r="4448" spans="1:12" x14ac:dyDescent="0.25">
      <c r="A4448" t="s">
        <v>5028</v>
      </c>
      <c r="B4448" t="s">
        <v>4809</v>
      </c>
      <c r="C4448" t="s">
        <v>3295</v>
      </c>
      <c r="D4448">
        <v>17.899999999999999</v>
      </c>
      <c r="E4448">
        <v>29.4</v>
      </c>
      <c r="F4448" t="s">
        <v>860</v>
      </c>
      <c r="G4448">
        <v>2</v>
      </c>
      <c r="H4448">
        <v>1</v>
      </c>
      <c r="I4448" t="s">
        <v>861</v>
      </c>
      <c r="J4448" t="s">
        <v>882</v>
      </c>
      <c r="K4448" t="s">
        <v>863</v>
      </c>
      <c r="L4448">
        <v>1723823.38</v>
      </c>
    </row>
    <row r="4449" spans="1:12" x14ac:dyDescent="0.25">
      <c r="A4449" t="s">
        <v>5029</v>
      </c>
      <c r="B4449" t="s">
        <v>4809</v>
      </c>
      <c r="C4449" t="s">
        <v>3295</v>
      </c>
      <c r="D4449">
        <v>16.8</v>
      </c>
      <c r="E4449">
        <v>36</v>
      </c>
      <c r="F4449" t="s">
        <v>860</v>
      </c>
      <c r="G4449">
        <v>1</v>
      </c>
      <c r="H4449">
        <v>1</v>
      </c>
      <c r="I4449" t="s">
        <v>861</v>
      </c>
      <c r="J4449" t="s">
        <v>882</v>
      </c>
      <c r="K4449" t="s">
        <v>863</v>
      </c>
      <c r="L4449">
        <v>12401.49</v>
      </c>
    </row>
    <row r="4450" spans="1:12" x14ac:dyDescent="0.25">
      <c r="A4450" t="s">
        <v>5030</v>
      </c>
      <c r="B4450" t="s">
        <v>4809</v>
      </c>
      <c r="C4450" t="s">
        <v>3295</v>
      </c>
      <c r="D4450">
        <v>15.4</v>
      </c>
      <c r="E4450">
        <v>27.54</v>
      </c>
      <c r="F4450" t="s">
        <v>860</v>
      </c>
      <c r="G4450">
        <v>1</v>
      </c>
      <c r="H4450">
        <v>1</v>
      </c>
      <c r="I4450" t="s">
        <v>861</v>
      </c>
      <c r="J4450" t="s">
        <v>882</v>
      </c>
      <c r="K4450" t="s">
        <v>863</v>
      </c>
      <c r="L4450">
        <v>99093.77</v>
      </c>
    </row>
    <row r="4451" spans="1:12" x14ac:dyDescent="0.25">
      <c r="A4451" t="s">
        <v>5031</v>
      </c>
      <c r="B4451" t="s">
        <v>4809</v>
      </c>
      <c r="C4451" t="s">
        <v>3295</v>
      </c>
      <c r="D4451">
        <v>14.4</v>
      </c>
      <c r="E4451">
        <v>31</v>
      </c>
      <c r="F4451" t="s">
        <v>860</v>
      </c>
      <c r="G4451">
        <v>1</v>
      </c>
      <c r="H4451">
        <v>1</v>
      </c>
      <c r="I4451" t="s">
        <v>861</v>
      </c>
      <c r="J4451" t="s">
        <v>882</v>
      </c>
      <c r="K4451" t="s">
        <v>863</v>
      </c>
      <c r="L4451">
        <v>17898.96</v>
      </c>
    </row>
    <row r="4452" spans="1:12" x14ac:dyDescent="0.25">
      <c r="A4452" t="s">
        <v>5032</v>
      </c>
      <c r="B4452" t="s">
        <v>4809</v>
      </c>
      <c r="C4452" t="s">
        <v>3295</v>
      </c>
      <c r="D4452">
        <v>15</v>
      </c>
      <c r="E4452">
        <v>25.6</v>
      </c>
      <c r="F4452" t="s">
        <v>860</v>
      </c>
      <c r="G4452">
        <v>1</v>
      </c>
      <c r="H4452">
        <v>1</v>
      </c>
      <c r="I4452" t="s">
        <v>861</v>
      </c>
      <c r="J4452" t="s">
        <v>882</v>
      </c>
      <c r="K4452" t="s">
        <v>863</v>
      </c>
      <c r="L4452">
        <v>1726834</v>
      </c>
    </row>
    <row r="4453" spans="1:12" x14ac:dyDescent="0.25">
      <c r="A4453" t="s">
        <v>11345</v>
      </c>
      <c r="B4453" t="s">
        <v>4809</v>
      </c>
      <c r="C4453" t="s">
        <v>3295</v>
      </c>
      <c r="D4453">
        <v>16.8</v>
      </c>
      <c r="E4453">
        <v>41.6</v>
      </c>
      <c r="F4453" t="s">
        <v>860</v>
      </c>
      <c r="G4453">
        <v>1</v>
      </c>
      <c r="H4453">
        <v>1</v>
      </c>
      <c r="I4453" t="s">
        <v>861</v>
      </c>
      <c r="J4453" t="s">
        <v>882</v>
      </c>
      <c r="K4453" t="s">
        <v>863</v>
      </c>
      <c r="L4453">
        <v>81400.960000000006</v>
      </c>
    </row>
    <row r="4454" spans="1:12" x14ac:dyDescent="0.25">
      <c r="A4454" t="s">
        <v>5033</v>
      </c>
      <c r="B4454" t="s">
        <v>4809</v>
      </c>
      <c r="C4454" t="s">
        <v>3295</v>
      </c>
      <c r="D4454">
        <v>17.600000000000001</v>
      </c>
      <c r="E4454">
        <v>28.9</v>
      </c>
      <c r="F4454" t="s">
        <v>860</v>
      </c>
      <c r="G4454">
        <v>1</v>
      </c>
      <c r="H4454">
        <v>1</v>
      </c>
      <c r="I4454" t="s">
        <v>861</v>
      </c>
      <c r="J4454" t="s">
        <v>882</v>
      </c>
      <c r="K4454" t="s">
        <v>863</v>
      </c>
      <c r="L4454">
        <v>258113.59</v>
      </c>
    </row>
    <row r="4455" spans="1:12" x14ac:dyDescent="0.25">
      <c r="A4455" t="s">
        <v>11346</v>
      </c>
      <c r="B4455" t="s">
        <v>4809</v>
      </c>
      <c r="C4455" t="s">
        <v>3295</v>
      </c>
      <c r="D4455">
        <v>15.5</v>
      </c>
      <c r="E4455">
        <v>49.8</v>
      </c>
      <c r="F4455" t="s">
        <v>860</v>
      </c>
      <c r="G4455">
        <v>1</v>
      </c>
      <c r="H4455">
        <v>1</v>
      </c>
      <c r="I4455" t="s">
        <v>861</v>
      </c>
      <c r="J4455" t="s">
        <v>882</v>
      </c>
      <c r="K4455" t="s">
        <v>863</v>
      </c>
      <c r="L4455">
        <v>286032.7</v>
      </c>
    </row>
    <row r="4456" spans="1:12" x14ac:dyDescent="0.25">
      <c r="A4456" t="s">
        <v>5034</v>
      </c>
      <c r="B4456" t="s">
        <v>4809</v>
      </c>
      <c r="C4456" t="s">
        <v>3295</v>
      </c>
      <c r="D4456">
        <v>14.3</v>
      </c>
      <c r="E4456">
        <v>22.09</v>
      </c>
      <c r="F4456" t="s">
        <v>865</v>
      </c>
      <c r="G4456">
        <v>2</v>
      </c>
      <c r="H4456">
        <v>1</v>
      </c>
      <c r="I4456" t="s">
        <v>861</v>
      </c>
      <c r="J4456" t="s">
        <v>882</v>
      </c>
      <c r="K4456" t="s">
        <v>913</v>
      </c>
      <c r="L4456">
        <v>1267589.78</v>
      </c>
    </row>
    <row r="4457" spans="1:12" x14ac:dyDescent="0.25">
      <c r="A4457" t="s">
        <v>5035</v>
      </c>
      <c r="B4457" t="s">
        <v>4809</v>
      </c>
      <c r="C4457" t="s">
        <v>3295</v>
      </c>
      <c r="D4457">
        <v>11</v>
      </c>
      <c r="E4457">
        <v>23.93</v>
      </c>
      <c r="F4457" t="s">
        <v>865</v>
      </c>
      <c r="G4457">
        <v>2</v>
      </c>
      <c r="H4457">
        <v>1</v>
      </c>
      <c r="I4457" t="s">
        <v>861</v>
      </c>
      <c r="J4457" t="s">
        <v>882</v>
      </c>
      <c r="K4457" t="s">
        <v>913</v>
      </c>
      <c r="L4457">
        <v>70447.429999999993</v>
      </c>
    </row>
    <row r="4458" spans="1:12" x14ac:dyDescent="0.25">
      <c r="A4458" t="s">
        <v>5036</v>
      </c>
      <c r="B4458" t="s">
        <v>4809</v>
      </c>
      <c r="C4458" t="s">
        <v>3295</v>
      </c>
      <c r="D4458">
        <v>10</v>
      </c>
      <c r="E4458">
        <v>55.89</v>
      </c>
      <c r="F4458" t="s">
        <v>860</v>
      </c>
      <c r="G4458">
        <v>1</v>
      </c>
      <c r="H4458">
        <v>1</v>
      </c>
      <c r="I4458" t="s">
        <v>861</v>
      </c>
      <c r="J4458" t="s">
        <v>882</v>
      </c>
      <c r="K4458" t="s">
        <v>863</v>
      </c>
      <c r="L4458">
        <v>57126.720000000001</v>
      </c>
    </row>
    <row r="4459" spans="1:12" x14ac:dyDescent="0.25">
      <c r="A4459" t="s">
        <v>5037</v>
      </c>
      <c r="B4459" t="s">
        <v>4809</v>
      </c>
      <c r="C4459" t="s">
        <v>3295</v>
      </c>
      <c r="D4459">
        <v>13.5</v>
      </c>
      <c r="E4459">
        <v>40.700000000000003</v>
      </c>
      <c r="F4459" t="s">
        <v>860</v>
      </c>
      <c r="G4459">
        <v>1</v>
      </c>
      <c r="H4459">
        <v>1</v>
      </c>
      <c r="I4459" t="s">
        <v>861</v>
      </c>
      <c r="J4459" t="s">
        <v>882</v>
      </c>
      <c r="K4459" t="s">
        <v>863</v>
      </c>
      <c r="L4459">
        <v>214735.94</v>
      </c>
    </row>
    <row r="4460" spans="1:12" x14ac:dyDescent="0.25">
      <c r="A4460" t="s">
        <v>5038</v>
      </c>
      <c r="B4460" t="s">
        <v>4809</v>
      </c>
      <c r="C4460" t="s">
        <v>3295</v>
      </c>
      <c r="D4460">
        <v>14.2</v>
      </c>
      <c r="E4460">
        <v>47.2</v>
      </c>
      <c r="F4460" t="s">
        <v>860</v>
      </c>
      <c r="G4460">
        <v>1</v>
      </c>
      <c r="H4460">
        <v>1</v>
      </c>
      <c r="I4460" t="s">
        <v>861</v>
      </c>
      <c r="J4460" t="s">
        <v>882</v>
      </c>
      <c r="K4460" t="s">
        <v>863</v>
      </c>
      <c r="L4460">
        <v>41009.22</v>
      </c>
    </row>
    <row r="4461" spans="1:12" x14ac:dyDescent="0.25">
      <c r="A4461" t="s">
        <v>5039</v>
      </c>
      <c r="B4461" t="s">
        <v>4809</v>
      </c>
      <c r="C4461" t="s">
        <v>3295</v>
      </c>
      <c r="D4461">
        <v>16.2</v>
      </c>
      <c r="E4461">
        <v>44.3</v>
      </c>
      <c r="F4461" t="s">
        <v>860</v>
      </c>
      <c r="G4461">
        <v>1</v>
      </c>
      <c r="H4461">
        <v>1</v>
      </c>
      <c r="I4461" t="s">
        <v>861</v>
      </c>
      <c r="J4461" t="s">
        <v>882</v>
      </c>
      <c r="K4461" t="s">
        <v>863</v>
      </c>
      <c r="L4461">
        <v>121002.94</v>
      </c>
    </row>
    <row r="4462" spans="1:12" x14ac:dyDescent="0.25">
      <c r="A4462" t="s">
        <v>5040</v>
      </c>
      <c r="B4462" t="s">
        <v>4809</v>
      </c>
      <c r="C4462" t="s">
        <v>3295</v>
      </c>
      <c r="D4462">
        <v>12.7</v>
      </c>
      <c r="E4462">
        <v>56.2</v>
      </c>
      <c r="F4462" t="s">
        <v>860</v>
      </c>
      <c r="G4462">
        <v>1</v>
      </c>
      <c r="H4462">
        <v>1</v>
      </c>
      <c r="I4462" t="s">
        <v>861</v>
      </c>
      <c r="J4462" t="s">
        <v>882</v>
      </c>
      <c r="K4462" t="s">
        <v>863</v>
      </c>
      <c r="L4462">
        <v>17593.39</v>
      </c>
    </row>
    <row r="4463" spans="1:12" x14ac:dyDescent="0.25">
      <c r="A4463" t="s">
        <v>5041</v>
      </c>
      <c r="B4463" t="s">
        <v>4809</v>
      </c>
      <c r="C4463" t="s">
        <v>3295</v>
      </c>
      <c r="D4463">
        <v>8.8000000000000007</v>
      </c>
      <c r="E4463">
        <v>66.290000000000006</v>
      </c>
      <c r="F4463" t="s">
        <v>860</v>
      </c>
      <c r="G4463">
        <v>1</v>
      </c>
      <c r="H4463">
        <v>1</v>
      </c>
      <c r="I4463" t="s">
        <v>861</v>
      </c>
      <c r="J4463" t="s">
        <v>882</v>
      </c>
      <c r="K4463" t="s">
        <v>863</v>
      </c>
      <c r="L4463">
        <v>116443.32</v>
      </c>
    </row>
    <row r="4464" spans="1:12" x14ac:dyDescent="0.25">
      <c r="A4464" t="s">
        <v>5042</v>
      </c>
      <c r="B4464" t="s">
        <v>4809</v>
      </c>
      <c r="C4464" t="s">
        <v>3295</v>
      </c>
      <c r="D4464">
        <v>13.3</v>
      </c>
      <c r="E4464">
        <v>65.8</v>
      </c>
      <c r="F4464" t="s">
        <v>860</v>
      </c>
      <c r="G4464">
        <v>1</v>
      </c>
      <c r="H4464">
        <v>1</v>
      </c>
      <c r="I4464" t="s">
        <v>861</v>
      </c>
      <c r="J4464" t="s">
        <v>882</v>
      </c>
      <c r="K4464" t="s">
        <v>863</v>
      </c>
      <c r="L4464">
        <v>62554.86</v>
      </c>
    </row>
    <row r="4465" spans="1:12" x14ac:dyDescent="0.25">
      <c r="A4465" t="s">
        <v>11347</v>
      </c>
      <c r="B4465" t="s">
        <v>4809</v>
      </c>
      <c r="C4465" t="s">
        <v>3295</v>
      </c>
      <c r="D4465">
        <v>13.7</v>
      </c>
      <c r="E4465">
        <v>27.7</v>
      </c>
      <c r="F4465" t="s">
        <v>844</v>
      </c>
      <c r="G4465">
        <v>1</v>
      </c>
      <c r="H4465">
        <v>1</v>
      </c>
      <c r="I4465" t="s">
        <v>861</v>
      </c>
      <c r="J4465" t="s">
        <v>882</v>
      </c>
      <c r="K4465" t="s">
        <v>863</v>
      </c>
      <c r="L4465">
        <v>811.09</v>
      </c>
    </row>
    <row r="4466" spans="1:12" x14ac:dyDescent="0.25">
      <c r="A4466" t="s">
        <v>5044</v>
      </c>
      <c r="B4466" t="s">
        <v>4809</v>
      </c>
      <c r="C4466" t="s">
        <v>3295</v>
      </c>
      <c r="D4466">
        <v>13.7</v>
      </c>
      <c r="E4466">
        <v>12.8</v>
      </c>
      <c r="F4466" t="s">
        <v>860</v>
      </c>
      <c r="G4466">
        <v>1</v>
      </c>
      <c r="H4466">
        <v>1</v>
      </c>
      <c r="I4466" t="s">
        <v>861</v>
      </c>
      <c r="J4466" t="s">
        <v>882</v>
      </c>
      <c r="K4466" t="s">
        <v>863</v>
      </c>
      <c r="L4466">
        <v>9.8699999999999992</v>
      </c>
    </row>
    <row r="4467" spans="1:12" x14ac:dyDescent="0.25">
      <c r="A4467" t="s">
        <v>5045</v>
      </c>
      <c r="B4467" t="s">
        <v>4809</v>
      </c>
      <c r="C4467" t="s">
        <v>3295</v>
      </c>
      <c r="D4467">
        <v>15.8</v>
      </c>
      <c r="E4467">
        <v>23</v>
      </c>
      <c r="F4467" t="s">
        <v>860</v>
      </c>
      <c r="G4467">
        <v>1</v>
      </c>
      <c r="H4467">
        <v>1</v>
      </c>
      <c r="I4467" t="s">
        <v>861</v>
      </c>
      <c r="J4467" t="s">
        <v>882</v>
      </c>
      <c r="K4467" t="s">
        <v>863</v>
      </c>
      <c r="L4467">
        <v>514581.94</v>
      </c>
    </row>
    <row r="4468" spans="1:12" x14ac:dyDescent="0.25">
      <c r="A4468" t="s">
        <v>11348</v>
      </c>
      <c r="B4468" t="s">
        <v>4809</v>
      </c>
      <c r="C4468" t="s">
        <v>3295</v>
      </c>
      <c r="D4468">
        <v>15.5</v>
      </c>
      <c r="E4468">
        <v>14.9</v>
      </c>
      <c r="F4468" t="s">
        <v>860</v>
      </c>
      <c r="G4468">
        <v>1</v>
      </c>
      <c r="H4468">
        <v>1</v>
      </c>
      <c r="I4468" t="s">
        <v>861</v>
      </c>
      <c r="J4468" t="s">
        <v>882</v>
      </c>
      <c r="K4468" t="s">
        <v>863</v>
      </c>
      <c r="L4468">
        <v>4168734.04</v>
      </c>
    </row>
    <row r="4469" spans="1:12" x14ac:dyDescent="0.25">
      <c r="A4469" t="s">
        <v>5046</v>
      </c>
      <c r="B4469" t="s">
        <v>4809</v>
      </c>
      <c r="C4469" t="s">
        <v>3295</v>
      </c>
      <c r="D4469">
        <v>17.899999999999999</v>
      </c>
      <c r="E4469">
        <v>27.7</v>
      </c>
      <c r="F4469" t="s">
        <v>860</v>
      </c>
      <c r="G4469">
        <v>1</v>
      </c>
      <c r="H4469">
        <v>1</v>
      </c>
      <c r="I4469" t="s">
        <v>861</v>
      </c>
      <c r="J4469" t="s">
        <v>882</v>
      </c>
      <c r="K4469" t="s">
        <v>863</v>
      </c>
      <c r="L4469">
        <v>5966.24</v>
      </c>
    </row>
    <row r="4470" spans="1:12" x14ac:dyDescent="0.25">
      <c r="A4470" t="s">
        <v>5047</v>
      </c>
      <c r="B4470" t="s">
        <v>4809</v>
      </c>
      <c r="C4470" t="s">
        <v>3295</v>
      </c>
      <c r="D4470">
        <v>18.100000000000001</v>
      </c>
      <c r="E4470">
        <v>39.9</v>
      </c>
      <c r="F4470" t="s">
        <v>865</v>
      </c>
      <c r="G4470">
        <v>3</v>
      </c>
      <c r="H4470">
        <v>1</v>
      </c>
      <c r="I4470" t="s">
        <v>861</v>
      </c>
      <c r="J4470" t="s">
        <v>882</v>
      </c>
      <c r="K4470" t="s">
        <v>913</v>
      </c>
      <c r="L4470">
        <v>48222.85</v>
      </c>
    </row>
    <row r="4471" spans="1:12" x14ac:dyDescent="0.25">
      <c r="A4471" t="s">
        <v>5048</v>
      </c>
      <c r="B4471" t="s">
        <v>4809</v>
      </c>
      <c r="C4471" t="s">
        <v>3295</v>
      </c>
      <c r="D4471">
        <v>24.1</v>
      </c>
      <c r="E4471">
        <v>48.68</v>
      </c>
      <c r="F4471" t="s">
        <v>865</v>
      </c>
      <c r="G4471">
        <v>3</v>
      </c>
      <c r="H4471">
        <v>1</v>
      </c>
      <c r="I4471" t="s">
        <v>861</v>
      </c>
      <c r="J4471" t="s">
        <v>882</v>
      </c>
      <c r="K4471" t="s">
        <v>913</v>
      </c>
      <c r="L4471">
        <v>1947260.61</v>
      </c>
    </row>
    <row r="4472" spans="1:12" x14ac:dyDescent="0.25">
      <c r="A4472" t="s">
        <v>5050</v>
      </c>
      <c r="B4472" t="s">
        <v>4809</v>
      </c>
      <c r="C4472" t="s">
        <v>3295</v>
      </c>
      <c r="D4472">
        <v>23.2</v>
      </c>
      <c r="E4472">
        <v>48.68</v>
      </c>
      <c r="F4472" t="s">
        <v>860</v>
      </c>
      <c r="G4472">
        <v>2</v>
      </c>
      <c r="H4472">
        <v>1</v>
      </c>
      <c r="I4472" t="s">
        <v>861</v>
      </c>
      <c r="J4472" t="s">
        <v>882</v>
      </c>
      <c r="K4472" t="s">
        <v>913</v>
      </c>
      <c r="L4472">
        <v>121803.39</v>
      </c>
    </row>
    <row r="4473" spans="1:12" x14ac:dyDescent="0.25">
      <c r="A4473" t="s">
        <v>5052</v>
      </c>
      <c r="B4473" t="s">
        <v>4809</v>
      </c>
      <c r="C4473" t="s">
        <v>3295</v>
      </c>
      <c r="D4473">
        <v>14.2</v>
      </c>
      <c r="E4473">
        <v>33.6</v>
      </c>
      <c r="F4473" t="s">
        <v>916</v>
      </c>
      <c r="G4473">
        <v>3</v>
      </c>
      <c r="H4473">
        <v>1</v>
      </c>
      <c r="I4473" t="s">
        <v>861</v>
      </c>
      <c r="J4473" t="s">
        <v>882</v>
      </c>
      <c r="K4473" t="s">
        <v>913</v>
      </c>
      <c r="L4473">
        <v>731195.97</v>
      </c>
    </row>
    <row r="4474" spans="1:12" x14ac:dyDescent="0.25">
      <c r="A4474" t="s">
        <v>5053</v>
      </c>
      <c r="B4474" t="s">
        <v>4809</v>
      </c>
      <c r="C4474" t="s">
        <v>3295</v>
      </c>
      <c r="D4474">
        <v>20</v>
      </c>
      <c r="E4474">
        <v>11</v>
      </c>
      <c r="F4474" t="s">
        <v>860</v>
      </c>
      <c r="G4474">
        <v>1</v>
      </c>
      <c r="H4474">
        <v>1</v>
      </c>
      <c r="I4474" t="s">
        <v>861</v>
      </c>
      <c r="J4474" t="s">
        <v>882</v>
      </c>
      <c r="K4474" t="s">
        <v>863</v>
      </c>
      <c r="L4474">
        <v>108320.34</v>
      </c>
    </row>
    <row r="4475" spans="1:12" x14ac:dyDescent="0.25">
      <c r="A4475" t="s">
        <v>5054</v>
      </c>
      <c r="B4475" t="s">
        <v>4809</v>
      </c>
      <c r="C4475" t="s">
        <v>3295</v>
      </c>
      <c r="D4475">
        <v>18.7</v>
      </c>
      <c r="E4475">
        <v>11.6</v>
      </c>
      <c r="F4475" t="s">
        <v>860</v>
      </c>
      <c r="G4475">
        <v>1</v>
      </c>
      <c r="H4475">
        <v>1</v>
      </c>
      <c r="I4475" t="s">
        <v>861</v>
      </c>
      <c r="J4475" t="s">
        <v>882</v>
      </c>
      <c r="K4475" t="s">
        <v>863</v>
      </c>
      <c r="L4475">
        <v>30318.97</v>
      </c>
    </row>
    <row r="4476" spans="1:12" x14ac:dyDescent="0.25">
      <c r="A4476" t="s">
        <v>11349</v>
      </c>
      <c r="B4476" t="s">
        <v>4809</v>
      </c>
      <c r="C4476" t="s">
        <v>3295</v>
      </c>
      <c r="D4476">
        <v>22.3</v>
      </c>
      <c r="E4476">
        <v>10.6</v>
      </c>
      <c r="F4476" t="s">
        <v>860</v>
      </c>
      <c r="G4476">
        <v>1</v>
      </c>
      <c r="H4476">
        <v>1</v>
      </c>
      <c r="I4476" t="s">
        <v>861</v>
      </c>
      <c r="J4476" t="s">
        <v>882</v>
      </c>
      <c r="K4476" t="s">
        <v>863</v>
      </c>
      <c r="L4476">
        <v>8775191.6300000008</v>
      </c>
    </row>
    <row r="4477" spans="1:12" x14ac:dyDescent="0.25">
      <c r="A4477" t="s">
        <v>5056</v>
      </c>
      <c r="B4477" t="s">
        <v>4809</v>
      </c>
      <c r="C4477" t="s">
        <v>3295</v>
      </c>
      <c r="D4477">
        <v>19.2</v>
      </c>
      <c r="E4477">
        <v>10.6</v>
      </c>
      <c r="F4477" t="s">
        <v>860</v>
      </c>
      <c r="G4477">
        <v>1</v>
      </c>
      <c r="H4477">
        <v>1</v>
      </c>
      <c r="I4477" t="s">
        <v>861</v>
      </c>
      <c r="J4477" t="s">
        <v>882</v>
      </c>
      <c r="K4477" t="s">
        <v>863</v>
      </c>
      <c r="L4477">
        <v>945529.29</v>
      </c>
    </row>
    <row r="4478" spans="1:12" x14ac:dyDescent="0.25">
      <c r="A4478" t="s">
        <v>11350</v>
      </c>
      <c r="B4478" t="s">
        <v>4809</v>
      </c>
      <c r="C4478" t="s">
        <v>3295</v>
      </c>
      <c r="D4478">
        <v>23.5</v>
      </c>
      <c r="E4478">
        <v>11.2</v>
      </c>
      <c r="F4478" t="s">
        <v>860</v>
      </c>
      <c r="G4478">
        <v>1</v>
      </c>
      <c r="H4478">
        <v>1</v>
      </c>
      <c r="I4478" t="s">
        <v>861</v>
      </c>
      <c r="J4478" t="s">
        <v>882</v>
      </c>
      <c r="K4478" t="s">
        <v>863</v>
      </c>
      <c r="L4478">
        <v>6929954.1500000004</v>
      </c>
    </row>
    <row r="4479" spans="1:12" x14ac:dyDescent="0.25">
      <c r="A4479" t="s">
        <v>5058</v>
      </c>
      <c r="B4479" t="s">
        <v>4809</v>
      </c>
      <c r="C4479" t="s">
        <v>3295</v>
      </c>
      <c r="D4479">
        <v>23.3</v>
      </c>
      <c r="E4479">
        <v>9.6999999999999993</v>
      </c>
      <c r="F4479" t="s">
        <v>860</v>
      </c>
      <c r="G4479">
        <v>1</v>
      </c>
      <c r="H4479">
        <v>1</v>
      </c>
      <c r="I4479" t="s">
        <v>861</v>
      </c>
      <c r="J4479" t="s">
        <v>882</v>
      </c>
      <c r="K4479" t="s">
        <v>863</v>
      </c>
      <c r="L4479">
        <v>3583718.57</v>
      </c>
    </row>
    <row r="4480" spans="1:12" x14ac:dyDescent="0.25">
      <c r="A4480" t="s">
        <v>4071</v>
      </c>
      <c r="B4480" t="s">
        <v>4809</v>
      </c>
      <c r="C4480" t="s">
        <v>3295</v>
      </c>
      <c r="D4480">
        <v>14.1</v>
      </c>
      <c r="E4480">
        <v>118</v>
      </c>
      <c r="F4480" t="s">
        <v>860</v>
      </c>
      <c r="G4480">
        <v>1</v>
      </c>
      <c r="H4480">
        <v>1</v>
      </c>
      <c r="I4480" t="s">
        <v>861</v>
      </c>
      <c r="J4480" t="s">
        <v>882</v>
      </c>
      <c r="K4480" t="s">
        <v>863</v>
      </c>
      <c r="L4480">
        <v>2097683.15</v>
      </c>
    </row>
    <row r="4481" spans="1:12" x14ac:dyDescent="0.25">
      <c r="A4481" t="s">
        <v>4072</v>
      </c>
      <c r="B4481" t="s">
        <v>4809</v>
      </c>
      <c r="C4481" t="s">
        <v>3295</v>
      </c>
      <c r="D4481">
        <v>12.2</v>
      </c>
      <c r="E4481">
        <v>110</v>
      </c>
      <c r="F4481" t="s">
        <v>867</v>
      </c>
      <c r="G4481">
        <v>2</v>
      </c>
      <c r="H4481">
        <v>1</v>
      </c>
      <c r="I4481" t="s">
        <v>861</v>
      </c>
      <c r="J4481" t="s">
        <v>882</v>
      </c>
      <c r="K4481" t="s">
        <v>863</v>
      </c>
      <c r="L4481">
        <v>145006.39000000001</v>
      </c>
    </row>
    <row r="4482" spans="1:12" x14ac:dyDescent="0.25">
      <c r="A4482" t="s">
        <v>4073</v>
      </c>
      <c r="B4482" t="s">
        <v>4809</v>
      </c>
      <c r="C4482" t="s">
        <v>3295</v>
      </c>
      <c r="D4482">
        <v>15.6</v>
      </c>
      <c r="E4482">
        <v>156</v>
      </c>
      <c r="F4482" t="s">
        <v>867</v>
      </c>
      <c r="G4482">
        <v>2</v>
      </c>
      <c r="H4482">
        <v>1</v>
      </c>
      <c r="I4482" t="s">
        <v>861</v>
      </c>
      <c r="J4482" t="s">
        <v>882</v>
      </c>
      <c r="K4482" t="s">
        <v>863</v>
      </c>
      <c r="L4482">
        <v>1461863.85</v>
      </c>
    </row>
    <row r="4483" spans="1:12" x14ac:dyDescent="0.25">
      <c r="A4483" t="s">
        <v>4074</v>
      </c>
      <c r="B4483" t="s">
        <v>4809</v>
      </c>
      <c r="C4483" t="s">
        <v>3295</v>
      </c>
      <c r="D4483">
        <v>15.4</v>
      </c>
      <c r="E4483">
        <v>93.04</v>
      </c>
      <c r="F4483" t="s">
        <v>860</v>
      </c>
      <c r="G4483">
        <v>1</v>
      </c>
      <c r="H4483">
        <v>1</v>
      </c>
      <c r="I4483" t="s">
        <v>861</v>
      </c>
      <c r="J4483" t="s">
        <v>882</v>
      </c>
      <c r="K4483" t="s">
        <v>863</v>
      </c>
      <c r="L4483">
        <v>4853651.84</v>
      </c>
    </row>
    <row r="4484" spans="1:12" x14ac:dyDescent="0.25">
      <c r="A4484" t="s">
        <v>11351</v>
      </c>
      <c r="B4484" t="s">
        <v>4809</v>
      </c>
      <c r="C4484" t="s">
        <v>3295</v>
      </c>
      <c r="D4484">
        <v>21.4</v>
      </c>
      <c r="E4484">
        <v>46.8</v>
      </c>
      <c r="F4484" t="s">
        <v>860</v>
      </c>
      <c r="G4484">
        <v>1</v>
      </c>
      <c r="H4484">
        <v>1</v>
      </c>
      <c r="I4484" t="s">
        <v>861</v>
      </c>
      <c r="J4484" t="s">
        <v>882</v>
      </c>
      <c r="K4484" t="s">
        <v>863</v>
      </c>
      <c r="L4484">
        <v>225296.05</v>
      </c>
    </row>
    <row r="4485" spans="1:12" x14ac:dyDescent="0.25">
      <c r="A4485" t="s">
        <v>11352</v>
      </c>
      <c r="B4485" t="s">
        <v>4809</v>
      </c>
      <c r="C4485" t="s">
        <v>3295</v>
      </c>
      <c r="D4485">
        <v>19.600000000000001</v>
      </c>
      <c r="E4485">
        <v>21.8</v>
      </c>
      <c r="F4485" t="s">
        <v>860</v>
      </c>
      <c r="G4485">
        <v>1</v>
      </c>
      <c r="H4485">
        <v>1</v>
      </c>
      <c r="I4485" t="s">
        <v>861</v>
      </c>
      <c r="J4485" t="s">
        <v>882</v>
      </c>
      <c r="K4485" t="s">
        <v>863</v>
      </c>
      <c r="L4485">
        <v>326684.31</v>
      </c>
    </row>
    <row r="4486" spans="1:12" x14ac:dyDescent="0.25">
      <c r="A4486" t="s">
        <v>11353</v>
      </c>
      <c r="B4486" t="s">
        <v>4809</v>
      </c>
      <c r="C4486" t="s">
        <v>3295</v>
      </c>
      <c r="D4486">
        <v>20.2</v>
      </c>
      <c r="E4486">
        <v>36.659999999999997</v>
      </c>
      <c r="F4486" t="s">
        <v>860</v>
      </c>
      <c r="G4486">
        <v>1</v>
      </c>
      <c r="H4486">
        <v>1</v>
      </c>
      <c r="I4486" t="s">
        <v>861</v>
      </c>
      <c r="J4486" t="s">
        <v>882</v>
      </c>
      <c r="K4486" t="s">
        <v>863</v>
      </c>
      <c r="L4486">
        <v>1059414.6599999999</v>
      </c>
    </row>
    <row r="4487" spans="1:12" x14ac:dyDescent="0.25">
      <c r="A4487" t="s">
        <v>11354</v>
      </c>
      <c r="B4487" t="s">
        <v>4809</v>
      </c>
      <c r="C4487" t="s">
        <v>3295</v>
      </c>
      <c r="D4487">
        <v>21.2</v>
      </c>
      <c r="E4487">
        <v>36.659999999999997</v>
      </c>
      <c r="F4487" t="s">
        <v>860</v>
      </c>
      <c r="G4487">
        <v>1</v>
      </c>
      <c r="H4487">
        <v>1</v>
      </c>
      <c r="I4487" t="s">
        <v>861</v>
      </c>
      <c r="J4487" t="s">
        <v>882</v>
      </c>
      <c r="K4487" t="s">
        <v>863</v>
      </c>
      <c r="L4487">
        <v>1012541.37</v>
      </c>
    </row>
    <row r="4488" spans="1:12" x14ac:dyDescent="0.25">
      <c r="A4488" t="s">
        <v>4075</v>
      </c>
      <c r="B4488" t="s">
        <v>4809</v>
      </c>
      <c r="C4488" t="s">
        <v>3295</v>
      </c>
      <c r="D4488">
        <v>20.100000000000001</v>
      </c>
      <c r="E4488">
        <v>34.5</v>
      </c>
      <c r="F4488" t="s">
        <v>860</v>
      </c>
      <c r="G4488">
        <v>1</v>
      </c>
      <c r="H4488">
        <v>1</v>
      </c>
      <c r="I4488" t="s">
        <v>861</v>
      </c>
      <c r="J4488" t="s">
        <v>882</v>
      </c>
      <c r="K4488" t="s">
        <v>863</v>
      </c>
      <c r="L4488">
        <v>2952108.42</v>
      </c>
    </row>
    <row r="4489" spans="1:12" x14ac:dyDescent="0.25">
      <c r="A4489" t="s">
        <v>4076</v>
      </c>
      <c r="B4489" t="s">
        <v>4809</v>
      </c>
      <c r="C4489" t="s">
        <v>3295</v>
      </c>
      <c r="D4489">
        <v>22</v>
      </c>
      <c r="E4489">
        <v>46.8</v>
      </c>
      <c r="F4489" t="s">
        <v>860</v>
      </c>
      <c r="G4489">
        <v>1</v>
      </c>
      <c r="H4489">
        <v>1</v>
      </c>
      <c r="I4489" t="s">
        <v>861</v>
      </c>
      <c r="J4489" t="s">
        <v>882</v>
      </c>
      <c r="K4489" t="s">
        <v>863</v>
      </c>
      <c r="L4489">
        <v>175302.58</v>
      </c>
    </row>
    <row r="4490" spans="1:12" x14ac:dyDescent="0.25">
      <c r="A4490" t="s">
        <v>4077</v>
      </c>
      <c r="B4490" t="s">
        <v>4809</v>
      </c>
      <c r="C4490" t="s">
        <v>3295</v>
      </c>
      <c r="D4490">
        <v>18.2</v>
      </c>
      <c r="E4490">
        <v>46.19</v>
      </c>
      <c r="F4490" t="s">
        <v>860</v>
      </c>
      <c r="G4490">
        <v>1</v>
      </c>
      <c r="H4490">
        <v>1</v>
      </c>
      <c r="I4490" t="s">
        <v>861</v>
      </c>
      <c r="J4490" t="s">
        <v>882</v>
      </c>
      <c r="K4490" t="s">
        <v>863</v>
      </c>
      <c r="L4490">
        <v>767413.14</v>
      </c>
    </row>
    <row r="4491" spans="1:12" x14ac:dyDescent="0.25">
      <c r="A4491" t="s">
        <v>4078</v>
      </c>
      <c r="B4491" t="s">
        <v>4809</v>
      </c>
      <c r="C4491" t="s">
        <v>3295</v>
      </c>
      <c r="D4491">
        <v>19.600000000000001</v>
      </c>
      <c r="E4491">
        <v>21.8</v>
      </c>
      <c r="F4491" t="s">
        <v>860</v>
      </c>
      <c r="G4491">
        <v>1</v>
      </c>
      <c r="H4491">
        <v>1</v>
      </c>
      <c r="I4491" t="s">
        <v>861</v>
      </c>
      <c r="J4491" t="s">
        <v>882</v>
      </c>
      <c r="K4491" t="s">
        <v>863</v>
      </c>
      <c r="L4491">
        <v>1948346.79</v>
      </c>
    </row>
    <row r="4492" spans="1:12" x14ac:dyDescent="0.25">
      <c r="A4492" t="s">
        <v>11355</v>
      </c>
      <c r="B4492" t="s">
        <v>4809</v>
      </c>
      <c r="C4492" t="s">
        <v>3295</v>
      </c>
      <c r="D4492">
        <v>16.8</v>
      </c>
      <c r="E4492">
        <v>59.69</v>
      </c>
      <c r="F4492" t="s">
        <v>860</v>
      </c>
      <c r="G4492">
        <v>1</v>
      </c>
      <c r="H4492">
        <v>1</v>
      </c>
      <c r="I4492" t="s">
        <v>861</v>
      </c>
      <c r="J4492" t="s">
        <v>882</v>
      </c>
      <c r="K4492" t="s">
        <v>863</v>
      </c>
      <c r="L4492">
        <v>6325263.9699999997</v>
      </c>
    </row>
    <row r="4493" spans="1:12" x14ac:dyDescent="0.25">
      <c r="A4493" t="s">
        <v>4079</v>
      </c>
      <c r="B4493" t="s">
        <v>4809</v>
      </c>
      <c r="C4493" t="s">
        <v>3295</v>
      </c>
      <c r="D4493">
        <v>15.2</v>
      </c>
      <c r="E4493">
        <v>59.69</v>
      </c>
      <c r="F4493" t="s">
        <v>860</v>
      </c>
      <c r="G4493">
        <v>1</v>
      </c>
      <c r="H4493">
        <v>1</v>
      </c>
      <c r="I4493" t="s">
        <v>861</v>
      </c>
      <c r="J4493" t="s">
        <v>882</v>
      </c>
      <c r="K4493" t="s">
        <v>863</v>
      </c>
      <c r="L4493">
        <v>2005419.73</v>
      </c>
    </row>
    <row r="4494" spans="1:12" x14ac:dyDescent="0.25">
      <c r="A4494" t="s">
        <v>4080</v>
      </c>
      <c r="B4494" t="s">
        <v>4809</v>
      </c>
      <c r="C4494" t="s">
        <v>3295</v>
      </c>
      <c r="D4494">
        <v>23.4</v>
      </c>
      <c r="E4494">
        <v>56.4</v>
      </c>
      <c r="F4494" t="s">
        <v>860</v>
      </c>
      <c r="G4494">
        <v>1</v>
      </c>
      <c r="H4494">
        <v>1</v>
      </c>
      <c r="I4494" t="s">
        <v>861</v>
      </c>
      <c r="J4494" t="s">
        <v>882</v>
      </c>
      <c r="K4494" t="s">
        <v>863</v>
      </c>
      <c r="L4494">
        <v>271654.21000000002</v>
      </c>
    </row>
    <row r="4495" spans="1:12" x14ac:dyDescent="0.25">
      <c r="A4495" t="s">
        <v>4081</v>
      </c>
      <c r="B4495" t="s">
        <v>4809</v>
      </c>
      <c r="C4495" t="s">
        <v>3295</v>
      </c>
      <c r="D4495">
        <v>18.7</v>
      </c>
      <c r="E4495">
        <v>32.6</v>
      </c>
      <c r="F4495" t="s">
        <v>860</v>
      </c>
      <c r="G4495">
        <v>1</v>
      </c>
      <c r="H4495">
        <v>1</v>
      </c>
      <c r="I4495" t="s">
        <v>861</v>
      </c>
      <c r="J4495" t="s">
        <v>882</v>
      </c>
      <c r="K4495" t="s">
        <v>863</v>
      </c>
      <c r="L4495">
        <v>6665026.21</v>
      </c>
    </row>
    <row r="4496" spans="1:12" x14ac:dyDescent="0.25">
      <c r="A4496" t="s">
        <v>4082</v>
      </c>
      <c r="B4496" t="s">
        <v>4809</v>
      </c>
      <c r="C4496" t="s">
        <v>3295</v>
      </c>
      <c r="D4496">
        <v>21.5</v>
      </c>
      <c r="E4496">
        <v>36.659999999999997</v>
      </c>
      <c r="F4496" t="s">
        <v>860</v>
      </c>
      <c r="G4496">
        <v>1</v>
      </c>
      <c r="H4496">
        <v>1</v>
      </c>
      <c r="I4496" t="s">
        <v>861</v>
      </c>
      <c r="J4496" t="s">
        <v>882</v>
      </c>
      <c r="K4496" t="s">
        <v>863</v>
      </c>
      <c r="L4496">
        <v>1260065.92</v>
      </c>
    </row>
    <row r="4497" spans="1:12" x14ac:dyDescent="0.25">
      <c r="A4497" t="s">
        <v>4083</v>
      </c>
      <c r="B4497" t="s">
        <v>4809</v>
      </c>
      <c r="C4497" t="s">
        <v>3295</v>
      </c>
      <c r="D4497">
        <v>20.8</v>
      </c>
      <c r="E4497">
        <v>34.57</v>
      </c>
      <c r="F4497" t="s">
        <v>860</v>
      </c>
      <c r="G4497">
        <v>1</v>
      </c>
      <c r="H4497">
        <v>1</v>
      </c>
      <c r="I4497" t="s">
        <v>861</v>
      </c>
      <c r="J4497" t="s">
        <v>882</v>
      </c>
      <c r="K4497" t="s">
        <v>863</v>
      </c>
      <c r="L4497">
        <v>1710329.56</v>
      </c>
    </row>
    <row r="4498" spans="1:12" x14ac:dyDescent="0.25">
      <c r="A4498" t="s">
        <v>4084</v>
      </c>
      <c r="B4498" t="s">
        <v>4809</v>
      </c>
      <c r="C4498" t="s">
        <v>3295</v>
      </c>
      <c r="D4498">
        <v>23</v>
      </c>
      <c r="E4498">
        <v>31.2</v>
      </c>
      <c r="F4498" t="s">
        <v>860</v>
      </c>
      <c r="G4498">
        <v>1</v>
      </c>
      <c r="H4498">
        <v>1</v>
      </c>
      <c r="I4498" t="s">
        <v>861</v>
      </c>
      <c r="J4498" t="s">
        <v>882</v>
      </c>
      <c r="K4498" t="s">
        <v>863</v>
      </c>
      <c r="L4498">
        <v>993444.47</v>
      </c>
    </row>
    <row r="4499" spans="1:12" x14ac:dyDescent="0.25">
      <c r="A4499" t="s">
        <v>4085</v>
      </c>
      <c r="B4499" t="s">
        <v>4809</v>
      </c>
      <c r="C4499" t="s">
        <v>3295</v>
      </c>
      <c r="D4499">
        <v>17.8</v>
      </c>
      <c r="E4499">
        <v>46.72</v>
      </c>
      <c r="F4499" t="s">
        <v>860</v>
      </c>
      <c r="G4499">
        <v>1</v>
      </c>
      <c r="H4499">
        <v>1</v>
      </c>
      <c r="I4499" t="s">
        <v>861</v>
      </c>
      <c r="J4499" t="s">
        <v>882</v>
      </c>
      <c r="K4499" t="s">
        <v>863</v>
      </c>
      <c r="L4499">
        <v>640926.31000000006</v>
      </c>
    </row>
    <row r="4500" spans="1:12" x14ac:dyDescent="0.25">
      <c r="A4500" t="s">
        <v>4086</v>
      </c>
      <c r="B4500" t="s">
        <v>4809</v>
      </c>
      <c r="C4500" t="s">
        <v>3295</v>
      </c>
      <c r="D4500">
        <v>22.5</v>
      </c>
      <c r="E4500">
        <v>46.3</v>
      </c>
      <c r="F4500" t="s">
        <v>860</v>
      </c>
      <c r="G4500">
        <v>1</v>
      </c>
      <c r="H4500">
        <v>1</v>
      </c>
      <c r="I4500" t="s">
        <v>861</v>
      </c>
      <c r="J4500" t="s">
        <v>882</v>
      </c>
      <c r="K4500" t="s">
        <v>863</v>
      </c>
      <c r="L4500">
        <v>286355.73</v>
      </c>
    </row>
    <row r="4501" spans="1:12" x14ac:dyDescent="0.25">
      <c r="A4501" t="s">
        <v>4618</v>
      </c>
      <c r="B4501" t="s">
        <v>11356</v>
      </c>
      <c r="C4501" t="s">
        <v>3295</v>
      </c>
      <c r="D4501">
        <v>6.1</v>
      </c>
      <c r="E4501">
        <v>95</v>
      </c>
      <c r="F4501" t="s">
        <v>860</v>
      </c>
      <c r="G4501">
        <v>1</v>
      </c>
      <c r="H4501">
        <v>1</v>
      </c>
      <c r="I4501" t="s">
        <v>861</v>
      </c>
      <c r="J4501" t="s">
        <v>882</v>
      </c>
      <c r="K4501" t="s">
        <v>913</v>
      </c>
      <c r="L4501">
        <v>45655.48</v>
      </c>
    </row>
    <row r="4502" spans="1:12" x14ac:dyDescent="0.25">
      <c r="A4502" t="s">
        <v>4619</v>
      </c>
      <c r="B4502" t="s">
        <v>11356</v>
      </c>
      <c r="C4502" t="s">
        <v>3295</v>
      </c>
      <c r="D4502">
        <v>17.600000000000001</v>
      </c>
      <c r="E4502">
        <v>70.5</v>
      </c>
      <c r="F4502" t="s">
        <v>860</v>
      </c>
      <c r="G4502">
        <v>1</v>
      </c>
      <c r="H4502">
        <v>1</v>
      </c>
      <c r="I4502" t="s">
        <v>861</v>
      </c>
      <c r="J4502" t="s">
        <v>882</v>
      </c>
      <c r="K4502" t="s">
        <v>913</v>
      </c>
      <c r="L4502">
        <v>8886.61</v>
      </c>
    </row>
    <row r="4503" spans="1:12" x14ac:dyDescent="0.25">
      <c r="A4503" t="s">
        <v>11357</v>
      </c>
      <c r="B4503" t="s">
        <v>11356</v>
      </c>
      <c r="C4503" t="s">
        <v>3295</v>
      </c>
      <c r="D4503">
        <v>7.7</v>
      </c>
      <c r="E4503">
        <v>65.7</v>
      </c>
      <c r="F4503" t="s">
        <v>865</v>
      </c>
      <c r="G4503">
        <v>2</v>
      </c>
      <c r="H4503">
        <v>1</v>
      </c>
      <c r="I4503" t="s">
        <v>861</v>
      </c>
      <c r="J4503" t="s">
        <v>882</v>
      </c>
      <c r="K4503" t="s">
        <v>913</v>
      </c>
      <c r="L4503">
        <v>37045.879999999997</v>
      </c>
    </row>
    <row r="4504" spans="1:12" x14ac:dyDescent="0.25">
      <c r="A4504" t="s">
        <v>4620</v>
      </c>
      <c r="B4504" t="s">
        <v>11356</v>
      </c>
      <c r="C4504" t="s">
        <v>3295</v>
      </c>
      <c r="D4504">
        <v>11.8</v>
      </c>
      <c r="E4504">
        <v>56.28</v>
      </c>
      <c r="F4504" t="s">
        <v>860</v>
      </c>
      <c r="G4504">
        <v>2</v>
      </c>
      <c r="H4504">
        <v>1</v>
      </c>
      <c r="I4504" t="s">
        <v>861</v>
      </c>
      <c r="J4504" t="s">
        <v>882</v>
      </c>
      <c r="K4504" t="s">
        <v>913</v>
      </c>
      <c r="L4504">
        <v>41026.370000000003</v>
      </c>
    </row>
    <row r="4505" spans="1:12" x14ac:dyDescent="0.25">
      <c r="A4505" t="s">
        <v>11358</v>
      </c>
      <c r="B4505" t="s">
        <v>11356</v>
      </c>
      <c r="C4505" t="s">
        <v>3295</v>
      </c>
      <c r="D4505">
        <v>7.7</v>
      </c>
      <c r="E4505">
        <v>65.7</v>
      </c>
      <c r="F4505" t="s">
        <v>865</v>
      </c>
      <c r="G4505">
        <v>2</v>
      </c>
      <c r="H4505">
        <v>1</v>
      </c>
      <c r="I4505" t="s">
        <v>861</v>
      </c>
      <c r="J4505" t="s">
        <v>882</v>
      </c>
      <c r="K4505" t="s">
        <v>913</v>
      </c>
      <c r="L4505">
        <v>5926.74</v>
      </c>
    </row>
    <row r="4506" spans="1:12" x14ac:dyDescent="0.25">
      <c r="A4506" t="s">
        <v>4621</v>
      </c>
      <c r="B4506" t="s">
        <v>11356</v>
      </c>
      <c r="C4506" t="s">
        <v>3295</v>
      </c>
      <c r="D4506">
        <v>8.5</v>
      </c>
      <c r="E4506">
        <v>62</v>
      </c>
      <c r="F4506" t="s">
        <v>860</v>
      </c>
      <c r="G4506">
        <v>1</v>
      </c>
      <c r="H4506">
        <v>1</v>
      </c>
      <c r="I4506" t="s">
        <v>861</v>
      </c>
      <c r="J4506" t="s">
        <v>882</v>
      </c>
      <c r="K4506" t="s">
        <v>913</v>
      </c>
      <c r="L4506">
        <v>5052.5200000000004</v>
      </c>
    </row>
    <row r="4507" spans="1:12" x14ac:dyDescent="0.25">
      <c r="A4507" t="s">
        <v>4622</v>
      </c>
      <c r="B4507" t="s">
        <v>11356</v>
      </c>
      <c r="C4507" t="s">
        <v>3295</v>
      </c>
      <c r="D4507">
        <v>7.7</v>
      </c>
      <c r="E4507">
        <v>42.26</v>
      </c>
      <c r="F4507" t="s">
        <v>860</v>
      </c>
      <c r="G4507">
        <v>1</v>
      </c>
      <c r="H4507">
        <v>1</v>
      </c>
      <c r="I4507" t="s">
        <v>861</v>
      </c>
      <c r="J4507" t="s">
        <v>882</v>
      </c>
      <c r="K4507" t="s">
        <v>913</v>
      </c>
      <c r="L4507">
        <v>17886.62</v>
      </c>
    </row>
    <row r="4508" spans="1:12" x14ac:dyDescent="0.25">
      <c r="A4508" t="s">
        <v>4623</v>
      </c>
      <c r="B4508" t="s">
        <v>11356</v>
      </c>
      <c r="C4508" t="s">
        <v>3295</v>
      </c>
      <c r="D4508">
        <v>8.6</v>
      </c>
      <c r="E4508">
        <v>73.7</v>
      </c>
      <c r="F4508" t="s">
        <v>860</v>
      </c>
      <c r="G4508">
        <v>1</v>
      </c>
      <c r="H4508">
        <v>1</v>
      </c>
      <c r="I4508" t="s">
        <v>861</v>
      </c>
      <c r="J4508" t="s">
        <v>882</v>
      </c>
      <c r="K4508" t="s">
        <v>913</v>
      </c>
      <c r="L4508">
        <v>12133.27</v>
      </c>
    </row>
    <row r="4509" spans="1:12" x14ac:dyDescent="0.25">
      <c r="A4509" t="s">
        <v>4624</v>
      </c>
      <c r="B4509" t="s">
        <v>11356</v>
      </c>
      <c r="C4509" t="s">
        <v>3295</v>
      </c>
      <c r="D4509">
        <v>7.1</v>
      </c>
      <c r="E4509">
        <v>109.1</v>
      </c>
      <c r="F4509" t="s">
        <v>860</v>
      </c>
      <c r="G4509">
        <v>1</v>
      </c>
      <c r="H4509">
        <v>1</v>
      </c>
      <c r="I4509" t="s">
        <v>861</v>
      </c>
      <c r="J4509" t="s">
        <v>882</v>
      </c>
      <c r="K4509" t="s">
        <v>913</v>
      </c>
      <c r="L4509">
        <v>29971.08</v>
      </c>
    </row>
    <row r="4510" spans="1:12" x14ac:dyDescent="0.25">
      <c r="A4510" t="s">
        <v>4625</v>
      </c>
      <c r="B4510" t="s">
        <v>11356</v>
      </c>
      <c r="C4510" t="s">
        <v>3295</v>
      </c>
      <c r="D4510">
        <v>6.7</v>
      </c>
      <c r="E4510">
        <v>94.2</v>
      </c>
      <c r="F4510" t="s">
        <v>860</v>
      </c>
      <c r="G4510">
        <v>1</v>
      </c>
      <c r="H4510">
        <v>1</v>
      </c>
      <c r="I4510" t="s">
        <v>861</v>
      </c>
      <c r="J4510" t="s">
        <v>882</v>
      </c>
      <c r="K4510" t="s">
        <v>913</v>
      </c>
      <c r="L4510">
        <v>496.18</v>
      </c>
    </row>
    <row r="4511" spans="1:12" x14ac:dyDescent="0.25">
      <c r="A4511" t="s">
        <v>4626</v>
      </c>
      <c r="B4511" t="s">
        <v>11356</v>
      </c>
      <c r="C4511" t="s">
        <v>3295</v>
      </c>
      <c r="D4511">
        <v>8.9</v>
      </c>
      <c r="E4511">
        <v>110</v>
      </c>
      <c r="F4511" t="s">
        <v>860</v>
      </c>
      <c r="G4511">
        <v>1</v>
      </c>
      <c r="H4511">
        <v>1</v>
      </c>
      <c r="I4511" t="s">
        <v>861</v>
      </c>
      <c r="J4511" t="s">
        <v>882</v>
      </c>
      <c r="K4511" t="s">
        <v>913</v>
      </c>
      <c r="L4511">
        <v>386285.83</v>
      </c>
    </row>
    <row r="4512" spans="1:12" x14ac:dyDescent="0.25">
      <c r="A4512" t="s">
        <v>4627</v>
      </c>
      <c r="B4512" t="s">
        <v>11356</v>
      </c>
      <c r="C4512" t="s">
        <v>3295</v>
      </c>
      <c r="D4512">
        <v>8.6999999999999993</v>
      </c>
      <c r="E4512">
        <v>115</v>
      </c>
      <c r="F4512" t="s">
        <v>860</v>
      </c>
      <c r="G4512">
        <v>1</v>
      </c>
      <c r="H4512">
        <v>1</v>
      </c>
      <c r="I4512" t="s">
        <v>861</v>
      </c>
      <c r="J4512" t="s">
        <v>882</v>
      </c>
      <c r="K4512" t="s">
        <v>913</v>
      </c>
      <c r="L4512">
        <v>383522.84</v>
      </c>
    </row>
    <row r="4513" spans="1:12" x14ac:dyDescent="0.25">
      <c r="A4513" t="s">
        <v>4628</v>
      </c>
      <c r="B4513" t="s">
        <v>11356</v>
      </c>
      <c r="C4513" t="s">
        <v>3295</v>
      </c>
      <c r="D4513">
        <v>6.5</v>
      </c>
      <c r="E4513">
        <v>80</v>
      </c>
      <c r="F4513" t="s">
        <v>860</v>
      </c>
      <c r="G4513">
        <v>1</v>
      </c>
      <c r="H4513">
        <v>1</v>
      </c>
      <c r="I4513" t="s">
        <v>861</v>
      </c>
      <c r="J4513" t="s">
        <v>882</v>
      </c>
      <c r="K4513" t="s">
        <v>913</v>
      </c>
      <c r="L4513">
        <v>32694.03</v>
      </c>
    </row>
    <row r="4514" spans="1:12" x14ac:dyDescent="0.25">
      <c r="A4514" t="s">
        <v>4629</v>
      </c>
      <c r="B4514" t="s">
        <v>11356</v>
      </c>
      <c r="C4514" t="s">
        <v>3295</v>
      </c>
      <c r="D4514">
        <v>7</v>
      </c>
      <c r="E4514">
        <v>57</v>
      </c>
      <c r="F4514" t="s">
        <v>860</v>
      </c>
      <c r="G4514">
        <v>1</v>
      </c>
      <c r="H4514">
        <v>1</v>
      </c>
      <c r="I4514" t="s">
        <v>861</v>
      </c>
      <c r="J4514" t="s">
        <v>882</v>
      </c>
      <c r="K4514" t="s">
        <v>913</v>
      </c>
      <c r="L4514">
        <v>39088.660000000003</v>
      </c>
    </row>
    <row r="4515" spans="1:12" x14ac:dyDescent="0.25">
      <c r="A4515" t="s">
        <v>4630</v>
      </c>
      <c r="B4515" t="s">
        <v>11356</v>
      </c>
      <c r="C4515" t="s">
        <v>3295</v>
      </c>
      <c r="D4515">
        <v>10.1</v>
      </c>
      <c r="E4515">
        <v>240.8</v>
      </c>
      <c r="F4515" t="s">
        <v>860</v>
      </c>
      <c r="G4515">
        <v>1</v>
      </c>
      <c r="H4515">
        <v>1</v>
      </c>
      <c r="I4515" t="s">
        <v>861</v>
      </c>
      <c r="J4515" t="s">
        <v>882</v>
      </c>
      <c r="K4515" t="s">
        <v>913</v>
      </c>
      <c r="L4515">
        <v>8417.2800000000007</v>
      </c>
    </row>
    <row r="4516" spans="1:12" x14ac:dyDescent="0.25">
      <c r="A4516" t="s">
        <v>11359</v>
      </c>
      <c r="B4516" t="s">
        <v>11356</v>
      </c>
      <c r="C4516" t="s">
        <v>3295</v>
      </c>
      <c r="D4516">
        <v>7.9</v>
      </c>
      <c r="E4516">
        <v>55.8</v>
      </c>
      <c r="F4516" t="s">
        <v>844</v>
      </c>
      <c r="G4516">
        <v>1</v>
      </c>
      <c r="H4516">
        <v>1</v>
      </c>
      <c r="I4516" t="s">
        <v>861</v>
      </c>
      <c r="J4516" t="s">
        <v>882</v>
      </c>
      <c r="K4516" t="s">
        <v>913</v>
      </c>
      <c r="L4516">
        <v>760.06</v>
      </c>
    </row>
    <row r="4517" spans="1:12" x14ac:dyDescent="0.25">
      <c r="A4517" t="s">
        <v>4631</v>
      </c>
      <c r="B4517" t="s">
        <v>11356</v>
      </c>
      <c r="C4517" t="s">
        <v>3295</v>
      </c>
      <c r="D4517">
        <v>6.4</v>
      </c>
      <c r="E4517">
        <v>63</v>
      </c>
      <c r="F4517" t="s">
        <v>860</v>
      </c>
      <c r="G4517">
        <v>1</v>
      </c>
      <c r="H4517">
        <v>1</v>
      </c>
      <c r="I4517" t="s">
        <v>861</v>
      </c>
      <c r="J4517" t="s">
        <v>882</v>
      </c>
      <c r="K4517" t="s">
        <v>913</v>
      </c>
      <c r="L4517">
        <v>22776.33</v>
      </c>
    </row>
    <row r="4518" spans="1:12" x14ac:dyDescent="0.25">
      <c r="A4518" t="s">
        <v>4632</v>
      </c>
      <c r="B4518" t="s">
        <v>11356</v>
      </c>
      <c r="C4518" t="s">
        <v>3295</v>
      </c>
      <c r="D4518">
        <v>9</v>
      </c>
      <c r="E4518">
        <v>236</v>
      </c>
      <c r="F4518" t="s">
        <v>860</v>
      </c>
      <c r="G4518">
        <v>1</v>
      </c>
      <c r="H4518">
        <v>1</v>
      </c>
      <c r="I4518" t="s">
        <v>861</v>
      </c>
      <c r="J4518" t="s">
        <v>882</v>
      </c>
      <c r="K4518" t="s">
        <v>913</v>
      </c>
      <c r="L4518">
        <v>13446.51</v>
      </c>
    </row>
    <row r="4519" spans="1:12" x14ac:dyDescent="0.25">
      <c r="A4519" t="s">
        <v>4633</v>
      </c>
      <c r="B4519" t="s">
        <v>11356</v>
      </c>
      <c r="C4519" t="s">
        <v>3295</v>
      </c>
      <c r="D4519">
        <v>10.6</v>
      </c>
      <c r="E4519">
        <v>44.8</v>
      </c>
      <c r="F4519" t="s">
        <v>860</v>
      </c>
      <c r="G4519">
        <v>1</v>
      </c>
      <c r="H4519">
        <v>1</v>
      </c>
      <c r="I4519" t="s">
        <v>861</v>
      </c>
      <c r="J4519" t="s">
        <v>882</v>
      </c>
      <c r="K4519" t="s">
        <v>913</v>
      </c>
      <c r="L4519">
        <v>8253.14</v>
      </c>
    </row>
    <row r="4520" spans="1:12" x14ac:dyDescent="0.25">
      <c r="A4520" t="s">
        <v>4634</v>
      </c>
      <c r="B4520" t="s">
        <v>11356</v>
      </c>
      <c r="C4520" t="s">
        <v>3295</v>
      </c>
      <c r="D4520">
        <v>17.8</v>
      </c>
      <c r="E4520">
        <v>94.2</v>
      </c>
      <c r="F4520" t="s">
        <v>860</v>
      </c>
      <c r="G4520">
        <v>1</v>
      </c>
      <c r="H4520">
        <v>1</v>
      </c>
      <c r="I4520" t="s">
        <v>861</v>
      </c>
      <c r="J4520" t="s">
        <v>882</v>
      </c>
      <c r="K4520" t="s">
        <v>913</v>
      </c>
      <c r="L4520">
        <v>1176165.53</v>
      </c>
    </row>
    <row r="4521" spans="1:12" x14ac:dyDescent="0.25">
      <c r="A4521" t="s">
        <v>4635</v>
      </c>
      <c r="B4521" t="s">
        <v>11356</v>
      </c>
      <c r="C4521" t="s">
        <v>3295</v>
      </c>
      <c r="D4521">
        <v>12</v>
      </c>
      <c r="E4521">
        <v>85</v>
      </c>
      <c r="F4521" t="s">
        <v>860</v>
      </c>
      <c r="G4521">
        <v>1</v>
      </c>
      <c r="H4521">
        <v>1</v>
      </c>
      <c r="I4521" t="s">
        <v>861</v>
      </c>
      <c r="J4521" t="s">
        <v>882</v>
      </c>
      <c r="K4521" t="s">
        <v>913</v>
      </c>
      <c r="L4521">
        <v>87992.13</v>
      </c>
    </row>
    <row r="4522" spans="1:12" x14ac:dyDescent="0.25">
      <c r="A4522" t="s">
        <v>4636</v>
      </c>
      <c r="B4522" t="s">
        <v>11356</v>
      </c>
      <c r="C4522" t="s">
        <v>3295</v>
      </c>
      <c r="D4522">
        <v>5.2</v>
      </c>
      <c r="E4522">
        <v>73.7</v>
      </c>
      <c r="F4522" t="s">
        <v>860</v>
      </c>
      <c r="G4522">
        <v>1</v>
      </c>
      <c r="H4522">
        <v>1</v>
      </c>
      <c r="I4522" t="s">
        <v>861</v>
      </c>
      <c r="J4522" t="s">
        <v>882</v>
      </c>
      <c r="K4522" t="s">
        <v>913</v>
      </c>
      <c r="L4522">
        <v>62353.38</v>
      </c>
    </row>
    <row r="4523" spans="1:12" x14ac:dyDescent="0.25">
      <c r="A4523" t="s">
        <v>4637</v>
      </c>
      <c r="B4523" t="s">
        <v>11356</v>
      </c>
      <c r="C4523" t="s">
        <v>3295</v>
      </c>
      <c r="D4523">
        <v>7.4</v>
      </c>
      <c r="E4523">
        <v>47.5</v>
      </c>
      <c r="F4523" t="s">
        <v>860</v>
      </c>
      <c r="G4523">
        <v>1</v>
      </c>
      <c r="H4523">
        <v>1</v>
      </c>
      <c r="I4523" t="s">
        <v>861</v>
      </c>
      <c r="J4523" t="s">
        <v>882</v>
      </c>
      <c r="K4523" t="s">
        <v>913</v>
      </c>
      <c r="L4523">
        <v>444.3</v>
      </c>
    </row>
    <row r="4524" spans="1:12" x14ac:dyDescent="0.25">
      <c r="A4524" t="s">
        <v>4638</v>
      </c>
      <c r="B4524" t="s">
        <v>11356</v>
      </c>
      <c r="C4524" t="s">
        <v>3295</v>
      </c>
      <c r="D4524">
        <v>10.9</v>
      </c>
      <c r="E4524">
        <v>52.5</v>
      </c>
      <c r="F4524" t="s">
        <v>860</v>
      </c>
      <c r="G4524">
        <v>1</v>
      </c>
      <c r="H4524">
        <v>1</v>
      </c>
      <c r="I4524" t="s">
        <v>861</v>
      </c>
      <c r="J4524" t="s">
        <v>882</v>
      </c>
      <c r="K4524" t="s">
        <v>913</v>
      </c>
      <c r="L4524">
        <v>12355.13</v>
      </c>
    </row>
    <row r="4525" spans="1:12" x14ac:dyDescent="0.25">
      <c r="A4525" t="s">
        <v>4639</v>
      </c>
      <c r="B4525" t="s">
        <v>11356</v>
      </c>
      <c r="C4525" t="s">
        <v>3295</v>
      </c>
      <c r="D4525">
        <v>4.7</v>
      </c>
      <c r="E4525">
        <v>117</v>
      </c>
      <c r="F4525" t="s">
        <v>860</v>
      </c>
      <c r="G4525">
        <v>1</v>
      </c>
      <c r="H4525">
        <v>1</v>
      </c>
      <c r="I4525" t="s">
        <v>861</v>
      </c>
      <c r="J4525" t="s">
        <v>882</v>
      </c>
      <c r="K4525" t="s">
        <v>913</v>
      </c>
      <c r="L4525">
        <v>63486.16</v>
      </c>
    </row>
    <row r="4526" spans="1:12" x14ac:dyDescent="0.25">
      <c r="A4526" t="s">
        <v>4640</v>
      </c>
      <c r="B4526" t="s">
        <v>11356</v>
      </c>
      <c r="C4526" t="s">
        <v>3295</v>
      </c>
      <c r="D4526">
        <v>8.4</v>
      </c>
      <c r="E4526">
        <v>65.2</v>
      </c>
      <c r="F4526" t="s">
        <v>860</v>
      </c>
      <c r="G4526">
        <v>1</v>
      </c>
      <c r="H4526">
        <v>1</v>
      </c>
      <c r="I4526" t="s">
        <v>928</v>
      </c>
      <c r="J4526" t="s">
        <v>928</v>
      </c>
      <c r="K4526" t="s">
        <v>913</v>
      </c>
      <c r="L4526">
        <v>26356.12</v>
      </c>
    </row>
    <row r="4527" spans="1:12" x14ac:dyDescent="0.25">
      <c r="A4527" t="s">
        <v>4641</v>
      </c>
      <c r="B4527" t="s">
        <v>11356</v>
      </c>
      <c r="C4527" t="s">
        <v>3295</v>
      </c>
      <c r="D4527">
        <v>7.7</v>
      </c>
      <c r="E4527">
        <v>65.7</v>
      </c>
      <c r="F4527" t="s">
        <v>865</v>
      </c>
      <c r="G4527">
        <v>2</v>
      </c>
      <c r="H4527">
        <v>1</v>
      </c>
      <c r="I4527" t="s">
        <v>861</v>
      </c>
      <c r="J4527" t="s">
        <v>882</v>
      </c>
      <c r="K4527" t="s">
        <v>913</v>
      </c>
      <c r="L4527">
        <v>74340.84</v>
      </c>
    </row>
    <row r="4528" spans="1:12" x14ac:dyDescent="0.25">
      <c r="A4528" t="s">
        <v>4642</v>
      </c>
      <c r="B4528" t="s">
        <v>11356</v>
      </c>
      <c r="C4528" t="s">
        <v>3295</v>
      </c>
      <c r="D4528">
        <v>8.3000000000000007</v>
      </c>
      <c r="E4528">
        <v>179.5</v>
      </c>
      <c r="F4528" t="s">
        <v>860</v>
      </c>
      <c r="G4528">
        <v>1</v>
      </c>
      <c r="H4528">
        <v>1</v>
      </c>
      <c r="I4528" t="s">
        <v>861</v>
      </c>
      <c r="J4528" t="s">
        <v>882</v>
      </c>
      <c r="K4528" t="s">
        <v>913</v>
      </c>
      <c r="L4528">
        <v>120.44</v>
      </c>
    </row>
    <row r="4529" spans="1:12" x14ac:dyDescent="0.25">
      <c r="A4529" t="s">
        <v>4643</v>
      </c>
      <c r="B4529" t="s">
        <v>11356</v>
      </c>
      <c r="C4529" t="s">
        <v>3295</v>
      </c>
      <c r="D4529">
        <v>5.0999999999999996</v>
      </c>
      <c r="E4529">
        <v>82.67</v>
      </c>
      <c r="F4529" t="s">
        <v>860</v>
      </c>
      <c r="G4529">
        <v>1</v>
      </c>
      <c r="H4529">
        <v>1</v>
      </c>
      <c r="I4529" t="s">
        <v>861</v>
      </c>
      <c r="J4529" t="s">
        <v>882</v>
      </c>
      <c r="K4529" t="s">
        <v>913</v>
      </c>
      <c r="L4529">
        <v>239637.78</v>
      </c>
    </row>
    <row r="4530" spans="1:12" x14ac:dyDescent="0.25">
      <c r="A4530" t="s">
        <v>4644</v>
      </c>
      <c r="B4530" t="s">
        <v>11356</v>
      </c>
      <c r="C4530" t="s">
        <v>3295</v>
      </c>
      <c r="D4530">
        <v>7.3</v>
      </c>
      <c r="E4530">
        <v>44.8</v>
      </c>
      <c r="F4530" t="s">
        <v>860</v>
      </c>
      <c r="G4530">
        <v>1</v>
      </c>
      <c r="H4530">
        <v>1</v>
      </c>
      <c r="I4530" t="s">
        <v>861</v>
      </c>
      <c r="J4530" t="s">
        <v>882</v>
      </c>
      <c r="K4530" t="s">
        <v>913</v>
      </c>
      <c r="L4530">
        <v>9572.8700000000008</v>
      </c>
    </row>
    <row r="4531" spans="1:12" x14ac:dyDescent="0.25">
      <c r="A4531" t="s">
        <v>4645</v>
      </c>
      <c r="B4531" t="s">
        <v>11356</v>
      </c>
      <c r="C4531" t="s">
        <v>3295</v>
      </c>
      <c r="D4531">
        <v>7.8</v>
      </c>
      <c r="E4531">
        <v>35.700000000000003</v>
      </c>
      <c r="F4531" t="s">
        <v>860</v>
      </c>
      <c r="G4531">
        <v>1</v>
      </c>
      <c r="H4531">
        <v>1</v>
      </c>
      <c r="I4531" t="s">
        <v>861</v>
      </c>
      <c r="J4531" t="s">
        <v>882</v>
      </c>
      <c r="K4531" t="s">
        <v>913</v>
      </c>
      <c r="L4531">
        <v>236386.27</v>
      </c>
    </row>
    <row r="4532" spans="1:12" x14ac:dyDescent="0.25">
      <c r="A4532" t="s">
        <v>11360</v>
      </c>
      <c r="B4532" t="s">
        <v>11356</v>
      </c>
      <c r="C4532" t="s">
        <v>3295</v>
      </c>
      <c r="D4532">
        <v>7.8</v>
      </c>
      <c r="E4532">
        <v>35.700000000000003</v>
      </c>
      <c r="F4532" t="s">
        <v>860</v>
      </c>
      <c r="G4532">
        <v>1</v>
      </c>
      <c r="H4532">
        <v>1</v>
      </c>
      <c r="I4532" t="s">
        <v>861</v>
      </c>
      <c r="J4532" t="s">
        <v>882</v>
      </c>
      <c r="K4532" t="s">
        <v>913</v>
      </c>
      <c r="L4532">
        <v>2865.4</v>
      </c>
    </row>
    <row r="4533" spans="1:12" x14ac:dyDescent="0.25">
      <c r="A4533" t="s">
        <v>4646</v>
      </c>
      <c r="B4533" t="s">
        <v>11356</v>
      </c>
      <c r="C4533" t="s">
        <v>3295</v>
      </c>
      <c r="D4533">
        <v>16</v>
      </c>
      <c r="E4533">
        <v>136</v>
      </c>
      <c r="F4533" t="s">
        <v>860</v>
      </c>
      <c r="G4533">
        <v>1</v>
      </c>
      <c r="H4533">
        <v>1</v>
      </c>
      <c r="I4533" t="s">
        <v>861</v>
      </c>
      <c r="J4533" t="s">
        <v>882</v>
      </c>
      <c r="K4533" t="s">
        <v>913</v>
      </c>
      <c r="L4533">
        <v>269461.89</v>
      </c>
    </row>
    <row r="4534" spans="1:12" x14ac:dyDescent="0.25">
      <c r="A4534" t="s">
        <v>4647</v>
      </c>
      <c r="B4534" t="s">
        <v>11356</v>
      </c>
      <c r="C4534" t="s">
        <v>3295</v>
      </c>
      <c r="D4534">
        <v>8.4</v>
      </c>
      <c r="E4534">
        <v>119</v>
      </c>
      <c r="F4534" t="s">
        <v>860</v>
      </c>
      <c r="G4534">
        <v>1</v>
      </c>
      <c r="H4534">
        <v>1</v>
      </c>
      <c r="I4534" t="s">
        <v>861</v>
      </c>
      <c r="J4534" t="s">
        <v>882</v>
      </c>
      <c r="K4534" t="s">
        <v>913</v>
      </c>
      <c r="L4534">
        <v>3247752.05</v>
      </c>
    </row>
    <row r="4535" spans="1:12" x14ac:dyDescent="0.25">
      <c r="A4535" t="s">
        <v>4648</v>
      </c>
      <c r="B4535" t="s">
        <v>11356</v>
      </c>
      <c r="C4535" t="s">
        <v>3295</v>
      </c>
      <c r="D4535">
        <v>5.9</v>
      </c>
      <c r="E4535">
        <v>69.790000000000006</v>
      </c>
      <c r="F4535" t="s">
        <v>867</v>
      </c>
      <c r="G4535">
        <v>2</v>
      </c>
      <c r="H4535">
        <v>1</v>
      </c>
      <c r="I4535" t="s">
        <v>861</v>
      </c>
      <c r="J4535" t="s">
        <v>882</v>
      </c>
      <c r="K4535" t="s">
        <v>913</v>
      </c>
      <c r="L4535">
        <v>16613.439999999999</v>
      </c>
    </row>
    <row r="4536" spans="1:12" x14ac:dyDescent="0.25">
      <c r="A4536" t="s">
        <v>4649</v>
      </c>
      <c r="B4536" t="s">
        <v>11356</v>
      </c>
      <c r="C4536" t="s">
        <v>3295</v>
      </c>
      <c r="D4536">
        <v>11.5</v>
      </c>
      <c r="E4536">
        <v>19.3</v>
      </c>
      <c r="F4536" t="s">
        <v>860</v>
      </c>
      <c r="G4536">
        <v>1</v>
      </c>
      <c r="H4536">
        <v>1</v>
      </c>
      <c r="I4536" t="s">
        <v>861</v>
      </c>
      <c r="J4536" t="s">
        <v>882</v>
      </c>
      <c r="K4536" t="s">
        <v>863</v>
      </c>
      <c r="L4536">
        <v>15456.86</v>
      </c>
    </row>
    <row r="4537" spans="1:12" x14ac:dyDescent="0.25">
      <c r="A4537" t="s">
        <v>11361</v>
      </c>
      <c r="B4537" t="s">
        <v>11356</v>
      </c>
      <c r="C4537" t="s">
        <v>3295</v>
      </c>
      <c r="D4537">
        <v>17.899999999999999</v>
      </c>
      <c r="E4537">
        <v>19.8</v>
      </c>
      <c r="F4537" t="s">
        <v>860</v>
      </c>
      <c r="G4537">
        <v>1</v>
      </c>
      <c r="H4537">
        <v>1</v>
      </c>
      <c r="I4537" t="s">
        <v>861</v>
      </c>
      <c r="J4537" t="s">
        <v>882</v>
      </c>
      <c r="K4537" t="s">
        <v>863</v>
      </c>
      <c r="L4537">
        <v>3476.12</v>
      </c>
    </row>
    <row r="4538" spans="1:12" x14ac:dyDescent="0.25">
      <c r="A4538" t="s">
        <v>4650</v>
      </c>
      <c r="B4538" t="s">
        <v>11356</v>
      </c>
      <c r="C4538" t="s">
        <v>3295</v>
      </c>
      <c r="D4538">
        <v>12.5</v>
      </c>
      <c r="E4538">
        <v>17.2</v>
      </c>
      <c r="F4538" t="s">
        <v>860</v>
      </c>
      <c r="G4538">
        <v>1</v>
      </c>
      <c r="H4538">
        <v>1</v>
      </c>
      <c r="I4538" t="s">
        <v>861</v>
      </c>
      <c r="J4538" t="s">
        <v>882</v>
      </c>
      <c r="K4538" t="s">
        <v>863</v>
      </c>
      <c r="L4538">
        <v>70002.38</v>
      </c>
    </row>
    <row r="4539" spans="1:12" x14ac:dyDescent="0.25">
      <c r="A4539" t="s">
        <v>4651</v>
      </c>
      <c r="B4539" t="s">
        <v>11356</v>
      </c>
      <c r="C4539" t="s">
        <v>3295</v>
      </c>
      <c r="D4539">
        <v>15.9</v>
      </c>
      <c r="E4539">
        <v>17.7</v>
      </c>
      <c r="F4539" t="s">
        <v>860</v>
      </c>
      <c r="G4539">
        <v>1</v>
      </c>
      <c r="H4539">
        <v>1</v>
      </c>
      <c r="I4539" t="s">
        <v>861</v>
      </c>
      <c r="J4539" t="s">
        <v>882</v>
      </c>
      <c r="K4539" t="s">
        <v>863</v>
      </c>
      <c r="L4539">
        <v>208413.71</v>
      </c>
    </row>
    <row r="4540" spans="1:12" x14ac:dyDescent="0.25">
      <c r="A4540" t="s">
        <v>11362</v>
      </c>
      <c r="B4540" t="s">
        <v>11356</v>
      </c>
      <c r="C4540" t="s">
        <v>3295</v>
      </c>
      <c r="D4540">
        <v>12.5</v>
      </c>
      <c r="E4540">
        <v>17.2</v>
      </c>
      <c r="F4540" t="s">
        <v>860</v>
      </c>
      <c r="G4540">
        <v>1</v>
      </c>
      <c r="H4540">
        <v>1</v>
      </c>
      <c r="I4540" t="s">
        <v>861</v>
      </c>
      <c r="J4540" t="s">
        <v>882</v>
      </c>
      <c r="K4540" t="s">
        <v>863</v>
      </c>
      <c r="L4540">
        <v>70838.84</v>
      </c>
    </row>
    <row r="4541" spans="1:12" x14ac:dyDescent="0.25">
      <c r="A4541" t="s">
        <v>4652</v>
      </c>
      <c r="B4541" t="s">
        <v>11356</v>
      </c>
      <c r="C4541" t="s">
        <v>3295</v>
      </c>
      <c r="D4541">
        <v>10.9</v>
      </c>
      <c r="E4541">
        <v>21.1</v>
      </c>
      <c r="F4541" t="s">
        <v>860</v>
      </c>
      <c r="G4541">
        <v>1</v>
      </c>
      <c r="H4541">
        <v>1</v>
      </c>
      <c r="I4541" t="s">
        <v>861</v>
      </c>
      <c r="J4541" t="s">
        <v>882</v>
      </c>
      <c r="K4541" t="s">
        <v>863</v>
      </c>
      <c r="L4541">
        <v>14344.41</v>
      </c>
    </row>
    <row r="4542" spans="1:12" x14ac:dyDescent="0.25">
      <c r="A4542" t="s">
        <v>4653</v>
      </c>
      <c r="B4542" t="s">
        <v>11356</v>
      </c>
      <c r="C4542" t="s">
        <v>3295</v>
      </c>
      <c r="D4542">
        <v>17</v>
      </c>
      <c r="E4542">
        <v>20.7</v>
      </c>
      <c r="F4542" t="s">
        <v>860</v>
      </c>
      <c r="G4542">
        <v>1</v>
      </c>
      <c r="H4542">
        <v>1</v>
      </c>
      <c r="I4542" t="s">
        <v>861</v>
      </c>
      <c r="J4542" t="s">
        <v>882</v>
      </c>
      <c r="K4542" t="s">
        <v>863</v>
      </c>
      <c r="L4542">
        <v>11269.04</v>
      </c>
    </row>
    <row r="4543" spans="1:12" x14ac:dyDescent="0.25">
      <c r="A4543" t="s">
        <v>4654</v>
      </c>
      <c r="B4543" t="s">
        <v>11356</v>
      </c>
      <c r="C4543" t="s">
        <v>3295</v>
      </c>
      <c r="D4543">
        <v>10.1</v>
      </c>
      <c r="E4543">
        <v>19.8</v>
      </c>
      <c r="F4543" t="s">
        <v>860</v>
      </c>
      <c r="G4543">
        <v>1</v>
      </c>
      <c r="H4543">
        <v>1</v>
      </c>
      <c r="I4543" t="s">
        <v>861</v>
      </c>
      <c r="J4543" t="s">
        <v>882</v>
      </c>
      <c r="K4543" t="s">
        <v>863</v>
      </c>
      <c r="L4543">
        <v>267727.74</v>
      </c>
    </row>
    <row r="4544" spans="1:12" x14ac:dyDescent="0.25">
      <c r="A4544" t="s">
        <v>4655</v>
      </c>
      <c r="B4544" t="s">
        <v>11356</v>
      </c>
      <c r="C4544" t="s">
        <v>3295</v>
      </c>
      <c r="D4544">
        <v>11.5</v>
      </c>
      <c r="E4544">
        <v>23.14</v>
      </c>
      <c r="F4544" t="s">
        <v>860</v>
      </c>
      <c r="G4544">
        <v>1</v>
      </c>
      <c r="H4544">
        <v>1</v>
      </c>
      <c r="I4544" t="s">
        <v>861</v>
      </c>
      <c r="J4544" t="s">
        <v>882</v>
      </c>
      <c r="K4544" t="s">
        <v>863</v>
      </c>
      <c r="L4544">
        <v>1217.58</v>
      </c>
    </row>
    <row r="4545" spans="1:12" x14ac:dyDescent="0.25">
      <c r="A4545" t="s">
        <v>4656</v>
      </c>
      <c r="B4545" t="s">
        <v>11356</v>
      </c>
      <c r="C4545" t="s">
        <v>3295</v>
      </c>
      <c r="D4545">
        <v>13.8</v>
      </c>
      <c r="E4545">
        <v>18.8</v>
      </c>
      <c r="F4545" t="s">
        <v>860</v>
      </c>
      <c r="G4545">
        <v>1</v>
      </c>
      <c r="H4545">
        <v>1</v>
      </c>
      <c r="I4545" t="s">
        <v>861</v>
      </c>
      <c r="J4545" t="s">
        <v>882</v>
      </c>
      <c r="K4545" t="s">
        <v>863</v>
      </c>
      <c r="L4545">
        <v>23119.759999999998</v>
      </c>
    </row>
    <row r="4546" spans="1:12" x14ac:dyDescent="0.25">
      <c r="A4546" t="s">
        <v>4657</v>
      </c>
      <c r="B4546" t="s">
        <v>11356</v>
      </c>
      <c r="C4546" t="s">
        <v>3295</v>
      </c>
      <c r="D4546">
        <v>9.4</v>
      </c>
      <c r="E4546">
        <v>40.42</v>
      </c>
      <c r="F4546" t="s">
        <v>860</v>
      </c>
      <c r="G4546">
        <v>1</v>
      </c>
      <c r="H4546">
        <v>1</v>
      </c>
      <c r="I4546" t="s">
        <v>861</v>
      </c>
      <c r="J4546" t="s">
        <v>882</v>
      </c>
      <c r="K4546" t="s">
        <v>913</v>
      </c>
      <c r="L4546">
        <v>185.14</v>
      </c>
    </row>
    <row r="4547" spans="1:12" x14ac:dyDescent="0.25">
      <c r="A4547" t="s">
        <v>4658</v>
      </c>
      <c r="B4547" t="s">
        <v>11356</v>
      </c>
      <c r="C4547" t="s">
        <v>3295</v>
      </c>
      <c r="D4547">
        <v>5.8</v>
      </c>
      <c r="E4547">
        <v>48</v>
      </c>
      <c r="F4547" t="s">
        <v>860</v>
      </c>
      <c r="G4547">
        <v>1</v>
      </c>
      <c r="H4547">
        <v>1</v>
      </c>
      <c r="I4547" t="s">
        <v>861</v>
      </c>
      <c r="J4547" t="s">
        <v>882</v>
      </c>
      <c r="K4547" t="s">
        <v>913</v>
      </c>
      <c r="L4547">
        <v>1422657.01</v>
      </c>
    </row>
    <row r="4548" spans="1:12" x14ac:dyDescent="0.25">
      <c r="A4548" t="s">
        <v>4659</v>
      </c>
      <c r="B4548" t="s">
        <v>11356</v>
      </c>
      <c r="C4548" t="s">
        <v>3295</v>
      </c>
      <c r="D4548">
        <v>7.2</v>
      </c>
      <c r="E4548">
        <v>44</v>
      </c>
      <c r="F4548" t="s">
        <v>860</v>
      </c>
      <c r="G4548">
        <v>1</v>
      </c>
      <c r="H4548">
        <v>1</v>
      </c>
      <c r="I4548" t="s">
        <v>861</v>
      </c>
      <c r="J4548" t="s">
        <v>882</v>
      </c>
      <c r="K4548" t="s">
        <v>913</v>
      </c>
      <c r="L4548">
        <v>179845.91</v>
      </c>
    </row>
    <row r="4549" spans="1:12" x14ac:dyDescent="0.25">
      <c r="A4549" t="s">
        <v>4660</v>
      </c>
      <c r="B4549" t="s">
        <v>11356</v>
      </c>
      <c r="C4549" t="s">
        <v>3295</v>
      </c>
      <c r="D4549">
        <v>12.3</v>
      </c>
      <c r="E4549">
        <v>41</v>
      </c>
      <c r="F4549" t="s">
        <v>860</v>
      </c>
      <c r="G4549">
        <v>1</v>
      </c>
      <c r="H4549">
        <v>1</v>
      </c>
      <c r="I4549" t="s">
        <v>861</v>
      </c>
      <c r="J4549" t="s">
        <v>882</v>
      </c>
      <c r="K4549" t="s">
        <v>913</v>
      </c>
      <c r="L4549">
        <v>252414.72</v>
      </c>
    </row>
    <row r="4550" spans="1:12" x14ac:dyDescent="0.25">
      <c r="A4550" t="s">
        <v>4661</v>
      </c>
      <c r="B4550" t="s">
        <v>11356</v>
      </c>
      <c r="C4550" t="s">
        <v>3295</v>
      </c>
      <c r="D4550">
        <v>13.9</v>
      </c>
      <c r="E4550">
        <v>44.2</v>
      </c>
      <c r="F4550" t="s">
        <v>860</v>
      </c>
      <c r="G4550">
        <v>1</v>
      </c>
      <c r="H4550">
        <v>1</v>
      </c>
      <c r="I4550" t="s">
        <v>861</v>
      </c>
      <c r="J4550" t="s">
        <v>882</v>
      </c>
      <c r="K4550" t="s">
        <v>913</v>
      </c>
      <c r="L4550">
        <v>3139148.52</v>
      </c>
    </row>
    <row r="4551" spans="1:12" x14ac:dyDescent="0.25">
      <c r="A4551" t="s">
        <v>4662</v>
      </c>
      <c r="B4551" t="s">
        <v>11356</v>
      </c>
      <c r="C4551" t="s">
        <v>3295</v>
      </c>
      <c r="D4551">
        <v>10.199999999999999</v>
      </c>
      <c r="E4551">
        <v>32</v>
      </c>
      <c r="F4551" t="s">
        <v>860</v>
      </c>
      <c r="G4551">
        <v>1</v>
      </c>
      <c r="H4551">
        <v>1</v>
      </c>
      <c r="I4551" t="s">
        <v>861</v>
      </c>
      <c r="J4551" t="s">
        <v>882</v>
      </c>
      <c r="K4551" t="s">
        <v>913</v>
      </c>
      <c r="L4551">
        <v>493987</v>
      </c>
    </row>
    <row r="4552" spans="1:12" x14ac:dyDescent="0.25">
      <c r="A4552" t="s">
        <v>4663</v>
      </c>
      <c r="B4552" t="s">
        <v>11356</v>
      </c>
      <c r="C4552" t="s">
        <v>3295</v>
      </c>
      <c r="D4552">
        <v>13.5</v>
      </c>
      <c r="E4552">
        <v>28</v>
      </c>
      <c r="F4552" t="s">
        <v>860</v>
      </c>
      <c r="G4552">
        <v>2</v>
      </c>
      <c r="H4552">
        <v>1</v>
      </c>
      <c r="I4552" t="s">
        <v>861</v>
      </c>
      <c r="J4552" t="s">
        <v>882</v>
      </c>
      <c r="K4552" t="s">
        <v>913</v>
      </c>
      <c r="L4552">
        <v>545906.81999999995</v>
      </c>
    </row>
    <row r="4553" spans="1:12" x14ac:dyDescent="0.25">
      <c r="A4553" t="s">
        <v>4664</v>
      </c>
      <c r="B4553" t="s">
        <v>11356</v>
      </c>
      <c r="C4553" t="s">
        <v>3295</v>
      </c>
      <c r="D4553">
        <v>15.3</v>
      </c>
      <c r="E4553">
        <v>43</v>
      </c>
      <c r="F4553" t="s">
        <v>860</v>
      </c>
      <c r="G4553">
        <v>1</v>
      </c>
      <c r="H4553">
        <v>1</v>
      </c>
      <c r="I4553" t="s">
        <v>861</v>
      </c>
      <c r="J4553" t="s">
        <v>882</v>
      </c>
      <c r="K4553" t="s">
        <v>913</v>
      </c>
      <c r="L4553">
        <v>279909.57</v>
      </c>
    </row>
    <row r="4554" spans="1:12" x14ac:dyDescent="0.25">
      <c r="A4554" t="s">
        <v>4665</v>
      </c>
      <c r="B4554" t="s">
        <v>11356</v>
      </c>
      <c r="C4554" t="s">
        <v>3295</v>
      </c>
      <c r="D4554">
        <v>6.8</v>
      </c>
      <c r="E4554">
        <v>47</v>
      </c>
      <c r="F4554" t="s">
        <v>860</v>
      </c>
      <c r="G4554">
        <v>1</v>
      </c>
      <c r="H4554">
        <v>1</v>
      </c>
      <c r="I4554" t="s">
        <v>861</v>
      </c>
      <c r="J4554" t="s">
        <v>882</v>
      </c>
      <c r="K4554" t="s">
        <v>913</v>
      </c>
      <c r="L4554">
        <v>4560838.3499999996</v>
      </c>
    </row>
    <row r="4555" spans="1:12" x14ac:dyDescent="0.25">
      <c r="A4555" t="s">
        <v>4666</v>
      </c>
      <c r="B4555" t="s">
        <v>11356</v>
      </c>
      <c r="C4555" t="s">
        <v>3295</v>
      </c>
      <c r="D4555">
        <v>8.4</v>
      </c>
      <c r="E4555">
        <v>52.4</v>
      </c>
      <c r="F4555" t="s">
        <v>860</v>
      </c>
      <c r="G4555">
        <v>1</v>
      </c>
      <c r="H4555">
        <v>1</v>
      </c>
      <c r="I4555" t="s">
        <v>861</v>
      </c>
      <c r="J4555" t="s">
        <v>882</v>
      </c>
      <c r="K4555" t="s">
        <v>913</v>
      </c>
      <c r="L4555">
        <v>113218.8</v>
      </c>
    </row>
    <row r="4556" spans="1:12" x14ac:dyDescent="0.25">
      <c r="A4556" t="s">
        <v>5059</v>
      </c>
      <c r="B4556" t="s">
        <v>5060</v>
      </c>
      <c r="C4556" t="s">
        <v>3295</v>
      </c>
      <c r="D4556">
        <v>49.9</v>
      </c>
      <c r="E4556">
        <v>13.96</v>
      </c>
      <c r="F4556" t="s">
        <v>916</v>
      </c>
      <c r="G4556">
        <v>3</v>
      </c>
      <c r="H4556">
        <v>3</v>
      </c>
      <c r="I4556" t="s">
        <v>861</v>
      </c>
      <c r="J4556" t="s">
        <v>882</v>
      </c>
      <c r="K4556" t="s">
        <v>876</v>
      </c>
      <c r="L4556">
        <v>4295655</v>
      </c>
    </row>
    <row r="4557" spans="1:12" x14ac:dyDescent="0.25">
      <c r="A4557" t="s">
        <v>11363</v>
      </c>
      <c r="B4557" t="s">
        <v>5060</v>
      </c>
      <c r="C4557" t="s">
        <v>3295</v>
      </c>
      <c r="D4557">
        <v>47.8</v>
      </c>
      <c r="E4557">
        <v>9.8000000000000007</v>
      </c>
      <c r="F4557" t="s">
        <v>860</v>
      </c>
      <c r="G4557">
        <v>1</v>
      </c>
      <c r="H4557">
        <v>2</v>
      </c>
      <c r="I4557" t="s">
        <v>861</v>
      </c>
      <c r="J4557" t="s">
        <v>882</v>
      </c>
      <c r="K4557" t="s">
        <v>876</v>
      </c>
      <c r="L4557">
        <v>306900.32</v>
      </c>
    </row>
    <row r="4558" spans="1:12" x14ac:dyDescent="0.25">
      <c r="A4558" t="s">
        <v>5061</v>
      </c>
      <c r="B4558" t="s">
        <v>5060</v>
      </c>
      <c r="C4558" t="s">
        <v>3295</v>
      </c>
      <c r="D4558">
        <v>49</v>
      </c>
      <c r="E4558">
        <v>13</v>
      </c>
      <c r="F4558" t="s">
        <v>1131</v>
      </c>
      <c r="G4558">
        <v>2</v>
      </c>
      <c r="H4558">
        <v>1</v>
      </c>
      <c r="I4558" t="s">
        <v>861</v>
      </c>
      <c r="J4558" t="s">
        <v>882</v>
      </c>
      <c r="K4558" t="s">
        <v>876</v>
      </c>
      <c r="L4558">
        <v>6512985.46</v>
      </c>
    </row>
    <row r="4559" spans="1:12" x14ac:dyDescent="0.25">
      <c r="A4559" t="s">
        <v>11364</v>
      </c>
      <c r="B4559" t="s">
        <v>5060</v>
      </c>
      <c r="C4559" t="s">
        <v>3295</v>
      </c>
      <c r="D4559">
        <v>52.7</v>
      </c>
      <c r="E4559">
        <v>12.2</v>
      </c>
      <c r="F4559" t="s">
        <v>860</v>
      </c>
      <c r="G4559">
        <v>3</v>
      </c>
      <c r="H4559">
        <v>2</v>
      </c>
      <c r="I4559" t="s">
        <v>861</v>
      </c>
      <c r="J4559" t="s">
        <v>882</v>
      </c>
      <c r="K4559" t="s">
        <v>876</v>
      </c>
      <c r="L4559">
        <v>75275.039999999994</v>
      </c>
    </row>
    <row r="4560" spans="1:12" x14ac:dyDescent="0.25">
      <c r="A4560" t="s">
        <v>11365</v>
      </c>
      <c r="B4560" t="s">
        <v>5060</v>
      </c>
      <c r="C4560" t="s">
        <v>3295</v>
      </c>
      <c r="D4560">
        <v>43.1</v>
      </c>
      <c r="E4560">
        <v>10.6</v>
      </c>
      <c r="F4560" t="s">
        <v>860</v>
      </c>
      <c r="G4560">
        <v>1</v>
      </c>
      <c r="H4560">
        <v>1</v>
      </c>
      <c r="I4560" t="s">
        <v>861</v>
      </c>
      <c r="J4560" t="s">
        <v>882</v>
      </c>
      <c r="K4560" t="s">
        <v>876</v>
      </c>
      <c r="L4560">
        <v>4182240.09</v>
      </c>
    </row>
    <row r="4561" spans="1:12" x14ac:dyDescent="0.25">
      <c r="A4561" t="s">
        <v>11366</v>
      </c>
      <c r="B4561" t="s">
        <v>5060</v>
      </c>
      <c r="C4561" t="s">
        <v>3295</v>
      </c>
      <c r="D4561">
        <v>48.8</v>
      </c>
      <c r="E4561">
        <v>13.46</v>
      </c>
      <c r="F4561" t="s">
        <v>916</v>
      </c>
      <c r="G4561">
        <v>3</v>
      </c>
      <c r="H4561">
        <v>1</v>
      </c>
      <c r="I4561" t="s">
        <v>861</v>
      </c>
      <c r="J4561" t="s">
        <v>882</v>
      </c>
      <c r="K4561" t="s">
        <v>876</v>
      </c>
      <c r="L4561">
        <v>13676430.32</v>
      </c>
    </row>
    <row r="4562" spans="1:12" x14ac:dyDescent="0.25">
      <c r="A4562" t="s">
        <v>11367</v>
      </c>
      <c r="B4562" t="s">
        <v>5060</v>
      </c>
      <c r="C4562" t="s">
        <v>3295</v>
      </c>
      <c r="D4562">
        <v>50.6</v>
      </c>
      <c r="E4562">
        <v>27.1</v>
      </c>
      <c r="F4562" t="s">
        <v>916</v>
      </c>
      <c r="G4562">
        <v>3</v>
      </c>
      <c r="H4562">
        <v>3</v>
      </c>
      <c r="I4562" t="s">
        <v>861</v>
      </c>
      <c r="J4562" t="s">
        <v>882</v>
      </c>
      <c r="K4562" t="s">
        <v>876</v>
      </c>
      <c r="L4562">
        <v>1981804.12</v>
      </c>
    </row>
    <row r="4563" spans="1:12" x14ac:dyDescent="0.25">
      <c r="A4563" t="s">
        <v>633</v>
      </c>
      <c r="B4563" t="s">
        <v>5060</v>
      </c>
      <c r="C4563" t="s">
        <v>3295</v>
      </c>
      <c r="D4563">
        <v>53.2</v>
      </c>
      <c r="E4563">
        <v>22.2</v>
      </c>
      <c r="F4563" t="s">
        <v>916</v>
      </c>
      <c r="G4563">
        <v>3</v>
      </c>
      <c r="H4563">
        <v>3</v>
      </c>
      <c r="I4563" t="s">
        <v>861</v>
      </c>
      <c r="J4563" t="s">
        <v>882</v>
      </c>
      <c r="K4563" t="s">
        <v>876</v>
      </c>
      <c r="L4563">
        <v>18735899.27</v>
      </c>
    </row>
    <row r="4564" spans="1:12" x14ac:dyDescent="0.25">
      <c r="A4564" t="s">
        <v>11368</v>
      </c>
      <c r="B4564" t="s">
        <v>5060</v>
      </c>
      <c r="C4564" t="s">
        <v>3295</v>
      </c>
      <c r="D4564">
        <v>49.7</v>
      </c>
      <c r="E4564">
        <v>22.2</v>
      </c>
      <c r="F4564" t="s">
        <v>916</v>
      </c>
      <c r="G4564">
        <v>3</v>
      </c>
      <c r="H4564">
        <v>3</v>
      </c>
      <c r="I4564" t="s">
        <v>861</v>
      </c>
      <c r="J4564" t="s">
        <v>882</v>
      </c>
      <c r="K4564" t="s">
        <v>876</v>
      </c>
      <c r="L4564">
        <v>65837.399999999994</v>
      </c>
    </row>
    <row r="4565" spans="1:12" x14ac:dyDescent="0.25">
      <c r="A4565" t="s">
        <v>11369</v>
      </c>
      <c r="B4565" t="s">
        <v>5060</v>
      </c>
      <c r="C4565" t="s">
        <v>3295</v>
      </c>
      <c r="D4565">
        <v>49.2</v>
      </c>
      <c r="E4565">
        <v>30.1</v>
      </c>
      <c r="F4565" t="s">
        <v>916</v>
      </c>
      <c r="G4565">
        <v>3</v>
      </c>
      <c r="H4565">
        <v>1</v>
      </c>
      <c r="I4565" t="s">
        <v>861</v>
      </c>
      <c r="J4565" t="s">
        <v>882</v>
      </c>
      <c r="K4565" t="s">
        <v>876</v>
      </c>
      <c r="L4565">
        <v>8911972.3599999994</v>
      </c>
    </row>
    <row r="4566" spans="1:12" x14ac:dyDescent="0.25">
      <c r="A4566" t="s">
        <v>11370</v>
      </c>
      <c r="B4566" t="s">
        <v>5060</v>
      </c>
      <c r="C4566" t="s">
        <v>3295</v>
      </c>
      <c r="D4566">
        <v>54.8</v>
      </c>
      <c r="E4566">
        <v>45.35</v>
      </c>
      <c r="F4566" t="s">
        <v>916</v>
      </c>
      <c r="G4566">
        <v>3</v>
      </c>
      <c r="H4566">
        <v>1</v>
      </c>
      <c r="I4566" t="s">
        <v>861</v>
      </c>
      <c r="J4566" t="s">
        <v>882</v>
      </c>
      <c r="K4566" t="s">
        <v>876</v>
      </c>
      <c r="L4566">
        <v>12912848.810000001</v>
      </c>
    </row>
    <row r="4567" spans="1:12" x14ac:dyDescent="0.25">
      <c r="A4567" t="s">
        <v>5063</v>
      </c>
      <c r="B4567" t="s">
        <v>5060</v>
      </c>
      <c r="C4567" t="s">
        <v>3295</v>
      </c>
      <c r="D4567">
        <v>54.7</v>
      </c>
      <c r="E4567">
        <v>14.1</v>
      </c>
      <c r="F4567" t="s">
        <v>1131</v>
      </c>
      <c r="G4567">
        <v>3</v>
      </c>
      <c r="H4567">
        <v>1</v>
      </c>
      <c r="I4567" t="s">
        <v>861</v>
      </c>
      <c r="J4567" t="s">
        <v>882</v>
      </c>
      <c r="K4567" t="s">
        <v>876</v>
      </c>
      <c r="L4567">
        <v>5215727.8499999996</v>
      </c>
    </row>
    <row r="4568" spans="1:12" x14ac:dyDescent="0.25">
      <c r="A4568" t="s">
        <v>442</v>
      </c>
      <c r="B4568" t="s">
        <v>5060</v>
      </c>
      <c r="C4568" t="s">
        <v>3295</v>
      </c>
      <c r="D4568">
        <v>54.8</v>
      </c>
      <c r="E4568">
        <v>18</v>
      </c>
      <c r="F4568" t="s">
        <v>920</v>
      </c>
      <c r="G4568">
        <v>2</v>
      </c>
      <c r="H4568">
        <v>3</v>
      </c>
      <c r="I4568" t="s">
        <v>861</v>
      </c>
      <c r="J4568" t="s">
        <v>882</v>
      </c>
      <c r="K4568" t="s">
        <v>876</v>
      </c>
      <c r="L4568">
        <v>3760523.9</v>
      </c>
    </row>
    <row r="4569" spans="1:12" x14ac:dyDescent="0.25">
      <c r="A4569" t="s">
        <v>11371</v>
      </c>
      <c r="B4569" t="s">
        <v>5060</v>
      </c>
      <c r="C4569" t="s">
        <v>3295</v>
      </c>
      <c r="D4569">
        <v>54.3</v>
      </c>
      <c r="E4569">
        <v>14.5</v>
      </c>
      <c r="F4569" t="s">
        <v>984</v>
      </c>
      <c r="G4569">
        <v>3</v>
      </c>
      <c r="H4569">
        <v>3</v>
      </c>
      <c r="I4569" t="s">
        <v>861</v>
      </c>
      <c r="J4569" t="s">
        <v>882</v>
      </c>
      <c r="K4569" t="s">
        <v>876</v>
      </c>
      <c r="L4569">
        <v>10437051.140000001</v>
      </c>
    </row>
    <row r="4570" spans="1:12" x14ac:dyDescent="0.25">
      <c r="A4570" t="s">
        <v>5064</v>
      </c>
      <c r="B4570" t="s">
        <v>5060</v>
      </c>
      <c r="C4570" t="s">
        <v>3295</v>
      </c>
      <c r="D4570">
        <v>54.1</v>
      </c>
      <c r="E4570">
        <v>14.96</v>
      </c>
      <c r="F4570" t="s">
        <v>920</v>
      </c>
      <c r="G4570">
        <v>2</v>
      </c>
      <c r="H4570">
        <v>3</v>
      </c>
      <c r="I4570" t="s">
        <v>861</v>
      </c>
      <c r="J4570" t="s">
        <v>882</v>
      </c>
      <c r="K4570" t="s">
        <v>876</v>
      </c>
      <c r="L4570">
        <v>543149.36</v>
      </c>
    </row>
    <row r="4571" spans="1:12" x14ac:dyDescent="0.25">
      <c r="A4571" t="s">
        <v>569</v>
      </c>
      <c r="B4571" t="s">
        <v>5060</v>
      </c>
      <c r="C4571" t="s">
        <v>3295</v>
      </c>
      <c r="D4571">
        <v>54.3</v>
      </c>
      <c r="E4571">
        <v>14.5</v>
      </c>
      <c r="F4571" t="s">
        <v>984</v>
      </c>
      <c r="G4571">
        <v>3</v>
      </c>
      <c r="H4571">
        <v>3</v>
      </c>
      <c r="I4571" t="s">
        <v>861</v>
      </c>
      <c r="J4571" t="s">
        <v>882</v>
      </c>
      <c r="K4571" t="s">
        <v>876</v>
      </c>
      <c r="L4571">
        <v>16377219.720000001</v>
      </c>
    </row>
    <row r="4572" spans="1:12" x14ac:dyDescent="0.25">
      <c r="A4572" t="s">
        <v>5065</v>
      </c>
      <c r="B4572" t="s">
        <v>5060</v>
      </c>
      <c r="C4572" t="s">
        <v>3295</v>
      </c>
      <c r="D4572">
        <v>51</v>
      </c>
      <c r="E4572">
        <v>26</v>
      </c>
      <c r="F4572" t="s">
        <v>844</v>
      </c>
      <c r="G4572">
        <v>3</v>
      </c>
      <c r="H4572">
        <v>3</v>
      </c>
      <c r="I4572" t="s">
        <v>861</v>
      </c>
      <c r="J4572" t="s">
        <v>882</v>
      </c>
      <c r="K4572" t="s">
        <v>876</v>
      </c>
      <c r="L4572">
        <v>0.98</v>
      </c>
    </row>
    <row r="4573" spans="1:12" x14ac:dyDescent="0.25">
      <c r="A4573" t="s">
        <v>5068</v>
      </c>
      <c r="B4573" t="s">
        <v>5060</v>
      </c>
      <c r="C4573" t="s">
        <v>3295</v>
      </c>
      <c r="D4573">
        <v>54.5</v>
      </c>
      <c r="E4573">
        <v>13.3</v>
      </c>
      <c r="F4573" t="s">
        <v>916</v>
      </c>
      <c r="G4573">
        <v>3</v>
      </c>
      <c r="H4573">
        <v>1</v>
      </c>
      <c r="I4573" t="s">
        <v>861</v>
      </c>
      <c r="J4573" t="s">
        <v>882</v>
      </c>
      <c r="K4573" t="s">
        <v>876</v>
      </c>
      <c r="L4573">
        <v>4764528.41</v>
      </c>
    </row>
    <row r="4574" spans="1:12" x14ac:dyDescent="0.25">
      <c r="A4574" t="s">
        <v>5069</v>
      </c>
      <c r="B4574" t="s">
        <v>5060</v>
      </c>
      <c r="C4574" t="s">
        <v>3295</v>
      </c>
      <c r="D4574">
        <v>54.1</v>
      </c>
      <c r="E4574">
        <v>21.8</v>
      </c>
      <c r="F4574" t="s">
        <v>916</v>
      </c>
      <c r="G4574">
        <v>3</v>
      </c>
      <c r="H4574">
        <v>3</v>
      </c>
      <c r="I4574" t="s">
        <v>861</v>
      </c>
      <c r="J4574" t="s">
        <v>882</v>
      </c>
      <c r="K4574" t="s">
        <v>876</v>
      </c>
      <c r="L4574">
        <v>1644980.82</v>
      </c>
    </row>
    <row r="4575" spans="1:12" x14ac:dyDescent="0.25">
      <c r="A4575" t="s">
        <v>5070</v>
      </c>
      <c r="B4575" t="s">
        <v>5060</v>
      </c>
      <c r="C4575" t="s">
        <v>3295</v>
      </c>
      <c r="D4575">
        <v>53.9</v>
      </c>
      <c r="E4575">
        <v>17.8</v>
      </c>
      <c r="F4575" t="s">
        <v>916</v>
      </c>
      <c r="G4575">
        <v>3</v>
      </c>
      <c r="H4575">
        <v>1</v>
      </c>
      <c r="I4575" t="s">
        <v>861</v>
      </c>
      <c r="J4575" t="s">
        <v>882</v>
      </c>
      <c r="K4575" t="s">
        <v>876</v>
      </c>
      <c r="L4575">
        <v>1666808.13</v>
      </c>
    </row>
    <row r="4576" spans="1:12" x14ac:dyDescent="0.25">
      <c r="A4576" t="s">
        <v>5072</v>
      </c>
      <c r="B4576" t="s">
        <v>5060</v>
      </c>
      <c r="C4576" t="s">
        <v>3295</v>
      </c>
      <c r="D4576">
        <v>51.4</v>
      </c>
      <c r="E4576">
        <v>13.8</v>
      </c>
      <c r="F4576" t="s">
        <v>916</v>
      </c>
      <c r="G4576">
        <v>3</v>
      </c>
      <c r="H4576">
        <v>3</v>
      </c>
      <c r="I4576" t="s">
        <v>861</v>
      </c>
      <c r="J4576" t="s">
        <v>882</v>
      </c>
      <c r="K4576" t="s">
        <v>876</v>
      </c>
      <c r="L4576">
        <v>140763.6</v>
      </c>
    </row>
    <row r="4577" spans="1:12" x14ac:dyDescent="0.25">
      <c r="A4577" t="s">
        <v>5075</v>
      </c>
      <c r="B4577" t="s">
        <v>5060</v>
      </c>
      <c r="C4577" t="s">
        <v>3295</v>
      </c>
      <c r="D4577">
        <v>50.7</v>
      </c>
      <c r="E4577">
        <v>12.1</v>
      </c>
      <c r="F4577" t="s">
        <v>916</v>
      </c>
      <c r="G4577">
        <v>3</v>
      </c>
      <c r="H4577">
        <v>1</v>
      </c>
      <c r="I4577" t="s">
        <v>861</v>
      </c>
      <c r="J4577" t="s">
        <v>882</v>
      </c>
      <c r="K4577" t="s">
        <v>876</v>
      </c>
      <c r="L4577">
        <v>3681173.15</v>
      </c>
    </row>
    <row r="4578" spans="1:12" x14ac:dyDescent="0.25">
      <c r="A4578" t="s">
        <v>11372</v>
      </c>
      <c r="B4578" t="s">
        <v>5060</v>
      </c>
      <c r="C4578" t="s">
        <v>3295</v>
      </c>
      <c r="D4578">
        <v>53.7</v>
      </c>
      <c r="E4578">
        <v>17.8</v>
      </c>
      <c r="F4578" t="s">
        <v>1003</v>
      </c>
      <c r="G4578">
        <v>3</v>
      </c>
      <c r="H4578">
        <v>2</v>
      </c>
      <c r="I4578" t="s">
        <v>861</v>
      </c>
      <c r="J4578" t="s">
        <v>882</v>
      </c>
      <c r="K4578" t="s">
        <v>876</v>
      </c>
      <c r="L4578">
        <v>3415869.86</v>
      </c>
    </row>
    <row r="4579" spans="1:12" x14ac:dyDescent="0.25">
      <c r="A4579" t="s">
        <v>5080</v>
      </c>
      <c r="B4579" t="s">
        <v>5060</v>
      </c>
      <c r="C4579" t="s">
        <v>3295</v>
      </c>
      <c r="D4579">
        <v>56.1</v>
      </c>
      <c r="E4579">
        <v>17.600000000000001</v>
      </c>
      <c r="F4579" t="s">
        <v>867</v>
      </c>
      <c r="G4579">
        <v>2</v>
      </c>
      <c r="H4579">
        <v>1</v>
      </c>
      <c r="I4579" t="s">
        <v>861</v>
      </c>
      <c r="J4579" t="s">
        <v>882</v>
      </c>
      <c r="K4579" t="s">
        <v>876</v>
      </c>
      <c r="L4579">
        <v>1390558.12</v>
      </c>
    </row>
    <row r="4580" spans="1:12" x14ac:dyDescent="0.25">
      <c r="A4580" t="s">
        <v>5081</v>
      </c>
      <c r="B4580" t="s">
        <v>5060</v>
      </c>
      <c r="C4580" t="s">
        <v>3295</v>
      </c>
      <c r="D4580">
        <v>53.7</v>
      </c>
      <c r="E4580">
        <v>12.96</v>
      </c>
      <c r="F4580" t="s">
        <v>984</v>
      </c>
      <c r="G4580">
        <v>3</v>
      </c>
      <c r="H4580">
        <v>1</v>
      </c>
      <c r="I4580" t="s">
        <v>861</v>
      </c>
      <c r="J4580" t="s">
        <v>882</v>
      </c>
      <c r="K4580" t="s">
        <v>876</v>
      </c>
      <c r="L4580">
        <v>2258983.81</v>
      </c>
    </row>
    <row r="4581" spans="1:12" x14ac:dyDescent="0.25">
      <c r="A4581" t="s">
        <v>5082</v>
      </c>
      <c r="B4581" t="s">
        <v>5060</v>
      </c>
      <c r="C4581" t="s">
        <v>3295</v>
      </c>
      <c r="D4581">
        <v>53.5</v>
      </c>
      <c r="E4581">
        <v>11</v>
      </c>
      <c r="F4581" t="s">
        <v>865</v>
      </c>
      <c r="G4581">
        <v>3</v>
      </c>
      <c r="H4581">
        <v>1</v>
      </c>
      <c r="I4581" t="s">
        <v>861</v>
      </c>
      <c r="J4581" t="s">
        <v>882</v>
      </c>
      <c r="K4581" t="s">
        <v>876</v>
      </c>
      <c r="L4581">
        <v>14837.09</v>
      </c>
    </row>
    <row r="4582" spans="1:12" x14ac:dyDescent="0.25">
      <c r="A4582" t="s">
        <v>5083</v>
      </c>
      <c r="B4582" t="s">
        <v>5060</v>
      </c>
      <c r="C4582" t="s">
        <v>3295</v>
      </c>
      <c r="D4582">
        <v>51.8</v>
      </c>
      <c r="E4582">
        <v>14.7</v>
      </c>
      <c r="F4582" t="s">
        <v>918</v>
      </c>
      <c r="G4582">
        <v>3</v>
      </c>
      <c r="H4582">
        <v>3</v>
      </c>
      <c r="I4582" t="s">
        <v>861</v>
      </c>
      <c r="J4582" t="s">
        <v>882</v>
      </c>
      <c r="K4582" t="s">
        <v>876</v>
      </c>
      <c r="L4582">
        <v>4216129</v>
      </c>
    </row>
    <row r="4583" spans="1:12" x14ac:dyDescent="0.25">
      <c r="A4583" t="s">
        <v>5085</v>
      </c>
      <c r="B4583" t="s">
        <v>5060</v>
      </c>
      <c r="C4583" t="s">
        <v>3295</v>
      </c>
      <c r="D4583">
        <v>55.4</v>
      </c>
      <c r="E4583">
        <v>18.3</v>
      </c>
      <c r="F4583" t="s">
        <v>918</v>
      </c>
      <c r="G4583">
        <v>2</v>
      </c>
      <c r="H4583">
        <v>1</v>
      </c>
      <c r="I4583" t="s">
        <v>861</v>
      </c>
      <c r="J4583" t="s">
        <v>882</v>
      </c>
      <c r="K4583" t="s">
        <v>876</v>
      </c>
      <c r="L4583">
        <v>4040980.58</v>
      </c>
    </row>
    <row r="4584" spans="1:12" x14ac:dyDescent="0.25">
      <c r="A4584" t="s">
        <v>5086</v>
      </c>
      <c r="B4584" t="s">
        <v>5060</v>
      </c>
      <c r="C4584" t="s">
        <v>3295</v>
      </c>
      <c r="D4584">
        <v>51.8</v>
      </c>
      <c r="E4584">
        <v>14.2</v>
      </c>
      <c r="F4584" t="s">
        <v>916</v>
      </c>
      <c r="G4584">
        <v>3</v>
      </c>
      <c r="H4584">
        <v>2</v>
      </c>
      <c r="I4584" t="s">
        <v>861</v>
      </c>
      <c r="J4584" t="s">
        <v>882</v>
      </c>
      <c r="K4584" t="s">
        <v>876</v>
      </c>
      <c r="L4584">
        <v>581101.75</v>
      </c>
    </row>
    <row r="4585" spans="1:12" x14ac:dyDescent="0.25">
      <c r="A4585" t="s">
        <v>65</v>
      </c>
      <c r="B4585" t="s">
        <v>5060</v>
      </c>
      <c r="C4585" t="s">
        <v>3295</v>
      </c>
      <c r="D4585">
        <v>52.6</v>
      </c>
      <c r="E4585">
        <v>17.91</v>
      </c>
      <c r="F4585" t="s">
        <v>984</v>
      </c>
      <c r="G4585">
        <v>3</v>
      </c>
      <c r="H4585">
        <v>3</v>
      </c>
      <c r="I4585" t="s">
        <v>861</v>
      </c>
      <c r="J4585" t="s">
        <v>882</v>
      </c>
      <c r="K4585" t="s">
        <v>876</v>
      </c>
      <c r="L4585">
        <v>51701054.060000002</v>
      </c>
    </row>
    <row r="4586" spans="1:12" x14ac:dyDescent="0.25">
      <c r="A4586" t="s">
        <v>5094</v>
      </c>
      <c r="B4586" t="s">
        <v>5060</v>
      </c>
      <c r="C4586" t="s">
        <v>3295</v>
      </c>
      <c r="D4586">
        <v>58.4</v>
      </c>
      <c r="E4586">
        <v>12.4</v>
      </c>
      <c r="F4586" t="s">
        <v>865</v>
      </c>
      <c r="G4586">
        <v>3</v>
      </c>
      <c r="H4586">
        <v>2</v>
      </c>
      <c r="I4586" t="s">
        <v>861</v>
      </c>
      <c r="J4586" t="s">
        <v>882</v>
      </c>
      <c r="K4586" t="s">
        <v>876</v>
      </c>
      <c r="L4586">
        <v>15137552.43</v>
      </c>
    </row>
    <row r="4587" spans="1:12" x14ac:dyDescent="0.25">
      <c r="A4587" t="s">
        <v>418</v>
      </c>
      <c r="B4587" t="s">
        <v>5060</v>
      </c>
      <c r="C4587" t="s">
        <v>3295</v>
      </c>
      <c r="D4587">
        <v>42.5</v>
      </c>
      <c r="E4587">
        <v>17.8</v>
      </c>
      <c r="F4587" t="s">
        <v>1003</v>
      </c>
      <c r="G4587">
        <v>3</v>
      </c>
      <c r="H4587">
        <v>2</v>
      </c>
      <c r="I4587" t="s">
        <v>861</v>
      </c>
      <c r="J4587" t="s">
        <v>882</v>
      </c>
      <c r="K4587" t="s">
        <v>876</v>
      </c>
      <c r="L4587">
        <v>1208.55</v>
      </c>
    </row>
    <row r="4588" spans="1:12" x14ac:dyDescent="0.25">
      <c r="A4588" t="s">
        <v>11373</v>
      </c>
      <c r="B4588" t="s">
        <v>5060</v>
      </c>
      <c r="C4588" t="s">
        <v>3295</v>
      </c>
      <c r="D4588">
        <v>48.9</v>
      </c>
      <c r="E4588">
        <v>23.42</v>
      </c>
      <c r="F4588" t="s">
        <v>916</v>
      </c>
      <c r="G4588">
        <v>3</v>
      </c>
      <c r="H4588">
        <v>2</v>
      </c>
      <c r="I4588" t="s">
        <v>861</v>
      </c>
      <c r="J4588" t="s">
        <v>882</v>
      </c>
      <c r="K4588" t="s">
        <v>876</v>
      </c>
      <c r="L4588">
        <v>5525100.6799999997</v>
      </c>
    </row>
    <row r="4589" spans="1:12" x14ac:dyDescent="0.25">
      <c r="A4589" t="s">
        <v>11374</v>
      </c>
      <c r="B4589" t="s">
        <v>5060</v>
      </c>
      <c r="C4589" t="s">
        <v>3295</v>
      </c>
      <c r="D4589">
        <v>49</v>
      </c>
      <c r="E4589">
        <v>17</v>
      </c>
      <c r="F4589" t="s">
        <v>916</v>
      </c>
      <c r="G4589">
        <v>3</v>
      </c>
      <c r="H4589">
        <v>1</v>
      </c>
      <c r="I4589" t="s">
        <v>861</v>
      </c>
      <c r="J4589" t="s">
        <v>882</v>
      </c>
      <c r="K4589" t="s">
        <v>876</v>
      </c>
      <c r="L4589">
        <v>506072.71</v>
      </c>
    </row>
    <row r="4590" spans="1:12" x14ac:dyDescent="0.25">
      <c r="A4590" t="s">
        <v>11375</v>
      </c>
      <c r="B4590" t="s">
        <v>5060</v>
      </c>
      <c r="C4590" t="s">
        <v>3295</v>
      </c>
      <c r="D4590">
        <v>55.2</v>
      </c>
      <c r="E4590">
        <v>9.8000000000000007</v>
      </c>
      <c r="F4590" t="s">
        <v>860</v>
      </c>
      <c r="G4590">
        <v>1</v>
      </c>
      <c r="H4590">
        <v>2</v>
      </c>
      <c r="I4590" t="s">
        <v>861</v>
      </c>
      <c r="J4590" t="s">
        <v>882</v>
      </c>
      <c r="K4590" t="s">
        <v>876</v>
      </c>
      <c r="L4590">
        <v>127853.29</v>
      </c>
    </row>
    <row r="4591" spans="1:12" x14ac:dyDescent="0.25">
      <c r="A4591" t="s">
        <v>11376</v>
      </c>
      <c r="B4591" t="s">
        <v>5060</v>
      </c>
      <c r="C4591" t="s">
        <v>3295</v>
      </c>
      <c r="D4591">
        <v>50.3</v>
      </c>
      <c r="E4591">
        <v>11.7</v>
      </c>
      <c r="F4591" t="s">
        <v>916</v>
      </c>
      <c r="G4591">
        <v>3</v>
      </c>
      <c r="H4591">
        <v>2</v>
      </c>
      <c r="I4591" t="s">
        <v>861</v>
      </c>
      <c r="J4591" t="s">
        <v>882</v>
      </c>
      <c r="K4591" t="s">
        <v>876</v>
      </c>
      <c r="L4591">
        <v>425662.43</v>
      </c>
    </row>
    <row r="4592" spans="1:12" x14ac:dyDescent="0.25">
      <c r="A4592" t="s">
        <v>11377</v>
      </c>
      <c r="B4592" t="s">
        <v>5060</v>
      </c>
      <c r="C4592" t="s">
        <v>3295</v>
      </c>
      <c r="D4592">
        <v>50.7</v>
      </c>
      <c r="E4592">
        <v>10.84</v>
      </c>
      <c r="F4592" t="s">
        <v>918</v>
      </c>
      <c r="G4592">
        <v>3</v>
      </c>
      <c r="H4592">
        <v>2</v>
      </c>
      <c r="I4592" t="s">
        <v>861</v>
      </c>
      <c r="J4592" t="s">
        <v>882</v>
      </c>
      <c r="K4592" t="s">
        <v>876</v>
      </c>
      <c r="L4592">
        <v>5369308.6100000003</v>
      </c>
    </row>
    <row r="4593" spans="1:12" x14ac:dyDescent="0.25">
      <c r="A4593" t="s">
        <v>11378</v>
      </c>
      <c r="B4593" t="s">
        <v>5060</v>
      </c>
      <c r="C4593" t="s">
        <v>3295</v>
      </c>
      <c r="D4593">
        <v>50.9</v>
      </c>
      <c r="E4593">
        <v>9.6999999999999993</v>
      </c>
      <c r="F4593" t="s">
        <v>865</v>
      </c>
      <c r="G4593">
        <v>3</v>
      </c>
      <c r="H4593">
        <v>2</v>
      </c>
      <c r="I4593" t="s">
        <v>861</v>
      </c>
      <c r="J4593" t="s">
        <v>882</v>
      </c>
      <c r="K4593" t="s">
        <v>876</v>
      </c>
      <c r="L4593">
        <v>2395920.38</v>
      </c>
    </row>
    <row r="4594" spans="1:12" x14ac:dyDescent="0.25">
      <c r="A4594" t="s">
        <v>5101</v>
      </c>
      <c r="B4594" t="s">
        <v>5060</v>
      </c>
      <c r="C4594" t="s">
        <v>3295</v>
      </c>
      <c r="D4594">
        <v>52.6</v>
      </c>
      <c r="E4594">
        <v>18.95</v>
      </c>
      <c r="F4594" t="s">
        <v>916</v>
      </c>
      <c r="G4594">
        <v>3</v>
      </c>
      <c r="H4594">
        <v>2</v>
      </c>
      <c r="I4594" t="s">
        <v>861</v>
      </c>
      <c r="J4594" t="s">
        <v>882</v>
      </c>
      <c r="K4594" t="s">
        <v>876</v>
      </c>
      <c r="L4594">
        <v>988239.6</v>
      </c>
    </row>
    <row r="4595" spans="1:12" x14ac:dyDescent="0.25">
      <c r="A4595" t="s">
        <v>11379</v>
      </c>
      <c r="B4595" t="s">
        <v>5060</v>
      </c>
      <c r="C4595" t="s">
        <v>3295</v>
      </c>
      <c r="D4595">
        <v>53.2</v>
      </c>
      <c r="E4595">
        <v>15.4</v>
      </c>
      <c r="F4595" t="s">
        <v>865</v>
      </c>
      <c r="G4595">
        <v>2</v>
      </c>
      <c r="H4595">
        <v>2</v>
      </c>
      <c r="I4595" t="s">
        <v>861</v>
      </c>
      <c r="J4595" t="s">
        <v>882</v>
      </c>
      <c r="K4595" t="s">
        <v>876</v>
      </c>
      <c r="L4595">
        <v>6475549.9199999999</v>
      </c>
    </row>
    <row r="4596" spans="1:12" x14ac:dyDescent="0.25">
      <c r="A4596" t="s">
        <v>11380</v>
      </c>
      <c r="B4596" t="s">
        <v>5060</v>
      </c>
      <c r="C4596" t="s">
        <v>3295</v>
      </c>
      <c r="D4596">
        <v>46.3</v>
      </c>
      <c r="E4596">
        <v>20.6</v>
      </c>
      <c r="F4596" t="s">
        <v>844</v>
      </c>
      <c r="G4596">
        <v>3</v>
      </c>
      <c r="H4596" t="s">
        <v>844</v>
      </c>
      <c r="I4596" t="s">
        <v>861</v>
      </c>
      <c r="J4596" t="s">
        <v>882</v>
      </c>
      <c r="K4596" t="s">
        <v>876</v>
      </c>
      <c r="L4596" t="s">
        <v>844</v>
      </c>
    </row>
    <row r="4597" spans="1:12" x14ac:dyDescent="0.25">
      <c r="A4597" t="s">
        <v>11381</v>
      </c>
      <c r="B4597" t="s">
        <v>5060</v>
      </c>
      <c r="C4597" t="s">
        <v>3295</v>
      </c>
      <c r="D4597">
        <v>48.2</v>
      </c>
      <c r="E4597">
        <v>13.3</v>
      </c>
      <c r="F4597" t="s">
        <v>1131</v>
      </c>
      <c r="G4597">
        <v>2</v>
      </c>
      <c r="H4597">
        <v>2</v>
      </c>
      <c r="I4597" t="s">
        <v>861</v>
      </c>
      <c r="J4597" t="s">
        <v>882</v>
      </c>
      <c r="K4597" t="s">
        <v>876</v>
      </c>
      <c r="L4597">
        <v>2226117.98</v>
      </c>
    </row>
    <row r="4598" spans="1:12" x14ac:dyDescent="0.25">
      <c r="A4598" t="s">
        <v>303</v>
      </c>
      <c r="B4598" t="s">
        <v>5060</v>
      </c>
      <c r="C4598" t="s">
        <v>3295</v>
      </c>
      <c r="D4598">
        <v>49</v>
      </c>
      <c r="E4598">
        <v>21.6</v>
      </c>
      <c r="F4598" t="s">
        <v>916</v>
      </c>
      <c r="G4598">
        <v>3</v>
      </c>
      <c r="H4598">
        <v>3</v>
      </c>
      <c r="I4598" t="s">
        <v>861</v>
      </c>
      <c r="J4598" t="s">
        <v>882</v>
      </c>
      <c r="K4598" t="s">
        <v>876</v>
      </c>
      <c r="L4598">
        <v>11994340.08</v>
      </c>
    </row>
    <row r="4599" spans="1:12" x14ac:dyDescent="0.25">
      <c r="A4599" t="s">
        <v>11382</v>
      </c>
      <c r="B4599" t="s">
        <v>5060</v>
      </c>
      <c r="C4599" t="s">
        <v>3295</v>
      </c>
      <c r="D4599">
        <v>46.5</v>
      </c>
      <c r="E4599">
        <v>15.9</v>
      </c>
      <c r="F4599" t="s">
        <v>916</v>
      </c>
      <c r="G4599">
        <v>3</v>
      </c>
      <c r="H4599">
        <v>2</v>
      </c>
      <c r="I4599" t="s">
        <v>861</v>
      </c>
      <c r="J4599" t="s">
        <v>882</v>
      </c>
      <c r="K4599" t="s">
        <v>876</v>
      </c>
      <c r="L4599">
        <v>1298041.0900000001</v>
      </c>
    </row>
    <row r="4600" spans="1:12" x14ac:dyDescent="0.25">
      <c r="A4600" t="s">
        <v>5102</v>
      </c>
      <c r="B4600" t="s">
        <v>5060</v>
      </c>
      <c r="C4600" t="s">
        <v>3295</v>
      </c>
      <c r="D4600">
        <v>50.1</v>
      </c>
      <c r="E4600">
        <v>15.87</v>
      </c>
      <c r="F4600" t="s">
        <v>984</v>
      </c>
      <c r="G4600">
        <v>3</v>
      </c>
      <c r="H4600">
        <v>2</v>
      </c>
      <c r="I4600" t="s">
        <v>861</v>
      </c>
      <c r="J4600" t="s">
        <v>882</v>
      </c>
      <c r="K4600" t="s">
        <v>876</v>
      </c>
      <c r="L4600">
        <v>109832.36</v>
      </c>
    </row>
    <row r="4601" spans="1:12" x14ac:dyDescent="0.25">
      <c r="A4601" t="s">
        <v>11383</v>
      </c>
      <c r="B4601" t="s">
        <v>5060</v>
      </c>
      <c r="C4601" t="s">
        <v>3295</v>
      </c>
      <c r="D4601">
        <v>46.9</v>
      </c>
      <c r="E4601">
        <v>20.6</v>
      </c>
      <c r="F4601" t="s">
        <v>916</v>
      </c>
      <c r="G4601">
        <v>3</v>
      </c>
      <c r="H4601">
        <v>3</v>
      </c>
      <c r="I4601" t="s">
        <v>861</v>
      </c>
      <c r="J4601" t="s">
        <v>882</v>
      </c>
      <c r="K4601" t="s">
        <v>876</v>
      </c>
      <c r="L4601">
        <v>625273.56999999995</v>
      </c>
    </row>
    <row r="4602" spans="1:12" x14ac:dyDescent="0.25">
      <c r="A4602" t="s">
        <v>5103</v>
      </c>
      <c r="B4602" t="s">
        <v>5060</v>
      </c>
      <c r="C4602" t="s">
        <v>3295</v>
      </c>
      <c r="D4602">
        <v>51.5</v>
      </c>
      <c r="E4602">
        <v>22.18</v>
      </c>
      <c r="F4602" t="s">
        <v>860</v>
      </c>
      <c r="G4602">
        <v>3</v>
      </c>
      <c r="H4602">
        <v>2</v>
      </c>
      <c r="I4602" t="s">
        <v>861</v>
      </c>
      <c r="J4602" t="s">
        <v>882</v>
      </c>
      <c r="K4602" t="s">
        <v>876</v>
      </c>
      <c r="L4602">
        <v>595253.94999999995</v>
      </c>
    </row>
    <row r="4603" spans="1:12" x14ac:dyDescent="0.25">
      <c r="A4603" t="s">
        <v>11384</v>
      </c>
      <c r="B4603" t="s">
        <v>5060</v>
      </c>
      <c r="C4603" t="s">
        <v>3295</v>
      </c>
      <c r="D4603">
        <v>47.2</v>
      </c>
      <c r="E4603">
        <v>13</v>
      </c>
      <c r="F4603" t="s">
        <v>860</v>
      </c>
      <c r="G4603">
        <v>3</v>
      </c>
      <c r="H4603">
        <v>1</v>
      </c>
      <c r="I4603" t="s">
        <v>861</v>
      </c>
      <c r="J4603" t="s">
        <v>882</v>
      </c>
      <c r="K4603" t="s">
        <v>876</v>
      </c>
      <c r="L4603">
        <v>403109.29</v>
      </c>
    </row>
    <row r="4604" spans="1:12" x14ac:dyDescent="0.25">
      <c r="A4604" t="s">
        <v>5105</v>
      </c>
      <c r="B4604" t="s">
        <v>5060</v>
      </c>
      <c r="C4604" t="s">
        <v>3295</v>
      </c>
      <c r="D4604">
        <v>54.8</v>
      </c>
      <c r="E4604">
        <v>50</v>
      </c>
      <c r="F4604" t="s">
        <v>865</v>
      </c>
      <c r="G4604">
        <v>2</v>
      </c>
      <c r="H4604">
        <v>1</v>
      </c>
      <c r="I4604" t="s">
        <v>861</v>
      </c>
      <c r="J4604" t="s">
        <v>882</v>
      </c>
      <c r="K4604" t="s">
        <v>876</v>
      </c>
      <c r="L4604">
        <v>15629572.140000001</v>
      </c>
    </row>
    <row r="4605" spans="1:12" x14ac:dyDescent="0.25">
      <c r="A4605" t="s">
        <v>5106</v>
      </c>
      <c r="B4605" t="s">
        <v>5060</v>
      </c>
      <c r="C4605" t="s">
        <v>3295</v>
      </c>
      <c r="D4605">
        <v>55.1</v>
      </c>
      <c r="E4605">
        <v>46</v>
      </c>
      <c r="F4605" t="s">
        <v>865</v>
      </c>
      <c r="G4605">
        <v>2</v>
      </c>
      <c r="H4605">
        <v>1</v>
      </c>
      <c r="I4605" t="s">
        <v>861</v>
      </c>
      <c r="J4605" t="s">
        <v>882</v>
      </c>
      <c r="K4605" t="s">
        <v>876</v>
      </c>
      <c r="L4605">
        <v>109839.23</v>
      </c>
    </row>
    <row r="4606" spans="1:12" x14ac:dyDescent="0.25">
      <c r="A4606" t="s">
        <v>5107</v>
      </c>
      <c r="B4606" t="s">
        <v>5060</v>
      </c>
      <c r="C4606" t="s">
        <v>3295</v>
      </c>
      <c r="D4606">
        <v>56</v>
      </c>
      <c r="E4606">
        <v>39.6</v>
      </c>
      <c r="F4606" t="s">
        <v>984</v>
      </c>
      <c r="G4606">
        <v>2</v>
      </c>
      <c r="H4606">
        <v>3</v>
      </c>
      <c r="I4606" t="s">
        <v>861</v>
      </c>
      <c r="J4606" t="s">
        <v>882</v>
      </c>
      <c r="K4606" t="s">
        <v>876</v>
      </c>
      <c r="L4606">
        <v>102598.2</v>
      </c>
    </row>
    <row r="4607" spans="1:12" x14ac:dyDescent="0.25">
      <c r="A4607" t="s">
        <v>5108</v>
      </c>
      <c r="B4607" t="s">
        <v>5060</v>
      </c>
      <c r="C4607" t="s">
        <v>3295</v>
      </c>
      <c r="D4607">
        <v>50.1</v>
      </c>
      <c r="E4607">
        <v>50.6</v>
      </c>
      <c r="F4607" t="s">
        <v>916</v>
      </c>
      <c r="G4607">
        <v>3</v>
      </c>
      <c r="H4607">
        <v>3</v>
      </c>
      <c r="I4607" t="s">
        <v>861</v>
      </c>
      <c r="J4607" t="s">
        <v>882</v>
      </c>
      <c r="K4607" t="s">
        <v>876</v>
      </c>
      <c r="L4607">
        <v>1269835.22</v>
      </c>
    </row>
    <row r="4608" spans="1:12" x14ac:dyDescent="0.25">
      <c r="A4608" t="s">
        <v>5109</v>
      </c>
      <c r="B4608" t="s">
        <v>5060</v>
      </c>
      <c r="C4608" t="s">
        <v>3295</v>
      </c>
      <c r="D4608">
        <v>53.4</v>
      </c>
      <c r="E4608">
        <v>41.4</v>
      </c>
      <c r="F4608" t="s">
        <v>865</v>
      </c>
      <c r="G4608">
        <v>1</v>
      </c>
      <c r="H4608">
        <v>1</v>
      </c>
      <c r="I4608" t="s">
        <v>861</v>
      </c>
      <c r="J4608" t="s">
        <v>882</v>
      </c>
      <c r="K4608" t="s">
        <v>876</v>
      </c>
      <c r="L4608">
        <v>7771.35</v>
      </c>
    </row>
    <row r="4609" spans="1:12" x14ac:dyDescent="0.25">
      <c r="A4609" t="s">
        <v>5110</v>
      </c>
      <c r="B4609" t="s">
        <v>5060</v>
      </c>
      <c r="C4609" t="s">
        <v>3295</v>
      </c>
      <c r="D4609">
        <v>55.7</v>
      </c>
      <c r="E4609">
        <v>41.37</v>
      </c>
      <c r="F4609" t="s">
        <v>916</v>
      </c>
      <c r="G4609">
        <v>3</v>
      </c>
      <c r="H4609">
        <v>1</v>
      </c>
      <c r="I4609" t="s">
        <v>861</v>
      </c>
      <c r="J4609" t="s">
        <v>882</v>
      </c>
      <c r="K4609" t="s">
        <v>876</v>
      </c>
      <c r="L4609">
        <v>134136.1</v>
      </c>
    </row>
    <row r="4610" spans="1:12" x14ac:dyDescent="0.25">
      <c r="A4610" t="s">
        <v>5111</v>
      </c>
      <c r="B4610" t="s">
        <v>5060</v>
      </c>
      <c r="C4610" t="s">
        <v>3295</v>
      </c>
      <c r="D4610">
        <v>54.3</v>
      </c>
      <c r="E4610">
        <v>42.6</v>
      </c>
      <c r="F4610" t="s">
        <v>860</v>
      </c>
      <c r="G4610">
        <v>1</v>
      </c>
      <c r="H4610">
        <v>1</v>
      </c>
      <c r="I4610" t="s">
        <v>861</v>
      </c>
      <c r="J4610" t="s">
        <v>882</v>
      </c>
      <c r="K4610" t="s">
        <v>876</v>
      </c>
      <c r="L4610">
        <v>197014.51</v>
      </c>
    </row>
    <row r="4611" spans="1:12" x14ac:dyDescent="0.25">
      <c r="A4611" t="s">
        <v>263</v>
      </c>
      <c r="B4611" t="s">
        <v>5060</v>
      </c>
      <c r="C4611" t="s">
        <v>3295</v>
      </c>
      <c r="D4611">
        <v>52</v>
      </c>
      <c r="E4611">
        <v>53.79</v>
      </c>
      <c r="F4611" t="s">
        <v>860</v>
      </c>
      <c r="G4611">
        <v>2</v>
      </c>
      <c r="H4611">
        <v>1</v>
      </c>
      <c r="I4611" t="s">
        <v>861</v>
      </c>
      <c r="J4611" t="s">
        <v>882</v>
      </c>
      <c r="K4611" t="s">
        <v>876</v>
      </c>
      <c r="L4611">
        <v>5698973.3799999999</v>
      </c>
    </row>
    <row r="4612" spans="1:12" x14ac:dyDescent="0.25">
      <c r="A4612" t="s">
        <v>5112</v>
      </c>
      <c r="B4612" t="s">
        <v>5060</v>
      </c>
      <c r="C4612" t="s">
        <v>3295</v>
      </c>
      <c r="D4612">
        <v>49.3</v>
      </c>
      <c r="E4612">
        <v>32</v>
      </c>
      <c r="F4612" t="s">
        <v>916</v>
      </c>
      <c r="G4612">
        <v>3</v>
      </c>
      <c r="H4612">
        <v>1</v>
      </c>
      <c r="I4612" t="s">
        <v>861</v>
      </c>
      <c r="J4612" t="s">
        <v>882</v>
      </c>
      <c r="K4612" t="s">
        <v>876</v>
      </c>
      <c r="L4612">
        <v>8235521.1799999997</v>
      </c>
    </row>
    <row r="4613" spans="1:12" x14ac:dyDescent="0.25">
      <c r="A4613" t="s">
        <v>5113</v>
      </c>
      <c r="B4613" t="s">
        <v>5060</v>
      </c>
      <c r="C4613" t="s">
        <v>3295</v>
      </c>
      <c r="D4613">
        <v>44.6</v>
      </c>
      <c r="E4613">
        <v>11.13</v>
      </c>
      <c r="F4613" t="s">
        <v>860</v>
      </c>
      <c r="G4613">
        <v>2</v>
      </c>
      <c r="H4613">
        <v>3</v>
      </c>
      <c r="I4613" t="s">
        <v>861</v>
      </c>
      <c r="J4613" t="s">
        <v>882</v>
      </c>
      <c r="K4613" t="s">
        <v>876</v>
      </c>
      <c r="L4613">
        <v>1147033.42</v>
      </c>
    </row>
    <row r="4614" spans="1:12" x14ac:dyDescent="0.25">
      <c r="A4614" t="s">
        <v>5114</v>
      </c>
      <c r="B4614" t="s">
        <v>5060</v>
      </c>
      <c r="C4614" t="s">
        <v>3295</v>
      </c>
      <c r="D4614">
        <v>48.4</v>
      </c>
      <c r="E4614">
        <v>12.2</v>
      </c>
      <c r="F4614" t="s">
        <v>860</v>
      </c>
      <c r="G4614">
        <v>1</v>
      </c>
      <c r="H4614">
        <v>2</v>
      </c>
      <c r="I4614" t="s">
        <v>861</v>
      </c>
      <c r="J4614" t="s">
        <v>882</v>
      </c>
      <c r="K4614" t="s">
        <v>876</v>
      </c>
      <c r="L4614">
        <v>3496.28</v>
      </c>
    </row>
    <row r="4615" spans="1:12" x14ac:dyDescent="0.25">
      <c r="A4615" t="s">
        <v>5115</v>
      </c>
      <c r="B4615" t="s">
        <v>5060</v>
      </c>
      <c r="C4615" t="s">
        <v>3295</v>
      </c>
      <c r="D4615">
        <v>45.7</v>
      </c>
      <c r="E4615">
        <v>9.8000000000000007</v>
      </c>
      <c r="F4615" t="s">
        <v>860</v>
      </c>
      <c r="G4615">
        <v>1</v>
      </c>
      <c r="H4615">
        <v>2</v>
      </c>
      <c r="I4615" t="s">
        <v>861</v>
      </c>
      <c r="J4615" t="s">
        <v>882</v>
      </c>
      <c r="K4615" t="s">
        <v>876</v>
      </c>
      <c r="L4615">
        <v>2890566.4</v>
      </c>
    </row>
    <row r="4616" spans="1:12" x14ac:dyDescent="0.25">
      <c r="A4616" t="s">
        <v>5116</v>
      </c>
      <c r="B4616" t="s">
        <v>5060</v>
      </c>
      <c r="C4616" t="s">
        <v>3295</v>
      </c>
      <c r="D4616">
        <v>43.9</v>
      </c>
      <c r="E4616">
        <v>9.4</v>
      </c>
      <c r="F4616" t="s">
        <v>860</v>
      </c>
      <c r="G4616">
        <v>2</v>
      </c>
      <c r="H4616">
        <v>2</v>
      </c>
      <c r="I4616" t="s">
        <v>861</v>
      </c>
      <c r="J4616" t="s">
        <v>882</v>
      </c>
      <c r="K4616" t="s">
        <v>876</v>
      </c>
      <c r="L4616">
        <v>1468905.41</v>
      </c>
    </row>
    <row r="4617" spans="1:12" x14ac:dyDescent="0.25">
      <c r="A4617" t="s">
        <v>5117</v>
      </c>
      <c r="B4617" t="s">
        <v>5060</v>
      </c>
      <c r="C4617" t="s">
        <v>3295</v>
      </c>
      <c r="D4617">
        <v>49.8</v>
      </c>
      <c r="E4617">
        <v>10.3</v>
      </c>
      <c r="F4617" t="s">
        <v>860</v>
      </c>
      <c r="G4617">
        <v>2</v>
      </c>
      <c r="H4617">
        <v>2</v>
      </c>
      <c r="I4617" t="s">
        <v>861</v>
      </c>
      <c r="J4617" t="s">
        <v>882</v>
      </c>
      <c r="K4617" t="s">
        <v>876</v>
      </c>
      <c r="L4617">
        <v>8277210.7199999997</v>
      </c>
    </row>
    <row r="4618" spans="1:12" x14ac:dyDescent="0.25">
      <c r="A4618" t="s">
        <v>5118</v>
      </c>
      <c r="B4618" t="s">
        <v>5060</v>
      </c>
      <c r="C4618" t="s">
        <v>3295</v>
      </c>
      <c r="D4618">
        <v>51.2</v>
      </c>
      <c r="E4618">
        <v>10.19</v>
      </c>
      <c r="F4618" t="s">
        <v>916</v>
      </c>
      <c r="G4618">
        <v>3</v>
      </c>
      <c r="H4618">
        <v>2</v>
      </c>
      <c r="I4618" t="s">
        <v>861</v>
      </c>
      <c r="J4618" t="s">
        <v>882</v>
      </c>
      <c r="K4618" t="s">
        <v>876</v>
      </c>
      <c r="L4618">
        <v>5583454.8700000001</v>
      </c>
    </row>
    <row r="4619" spans="1:12" x14ac:dyDescent="0.25">
      <c r="A4619" t="s">
        <v>5119</v>
      </c>
      <c r="B4619" t="s">
        <v>5060</v>
      </c>
      <c r="C4619" t="s">
        <v>3295</v>
      </c>
      <c r="D4619">
        <v>49.2</v>
      </c>
      <c r="E4619">
        <v>26</v>
      </c>
      <c r="F4619" t="s">
        <v>1131</v>
      </c>
      <c r="G4619">
        <v>2</v>
      </c>
      <c r="H4619">
        <v>3</v>
      </c>
      <c r="I4619" t="s">
        <v>861</v>
      </c>
      <c r="J4619" t="s">
        <v>882</v>
      </c>
      <c r="K4619" t="s">
        <v>876</v>
      </c>
      <c r="L4619">
        <v>113181.07</v>
      </c>
    </row>
    <row r="4620" spans="1:12" x14ac:dyDescent="0.25">
      <c r="A4620" t="s">
        <v>11385</v>
      </c>
      <c r="B4620" t="s">
        <v>5060</v>
      </c>
      <c r="C4620" t="s">
        <v>3295</v>
      </c>
      <c r="D4620">
        <v>55.4</v>
      </c>
      <c r="E4620">
        <v>12.96</v>
      </c>
      <c r="F4620" t="s">
        <v>920</v>
      </c>
      <c r="G4620">
        <v>3</v>
      </c>
      <c r="H4620">
        <v>2</v>
      </c>
      <c r="I4620" t="s">
        <v>861</v>
      </c>
      <c r="J4620" t="s">
        <v>882</v>
      </c>
      <c r="K4620" t="s">
        <v>876</v>
      </c>
      <c r="L4620">
        <v>2727893.22</v>
      </c>
    </row>
    <row r="4621" spans="1:12" x14ac:dyDescent="0.25">
      <c r="A4621" t="s">
        <v>11386</v>
      </c>
      <c r="B4621" t="s">
        <v>5060</v>
      </c>
      <c r="C4621" t="s">
        <v>3295</v>
      </c>
      <c r="D4621">
        <v>53.8</v>
      </c>
      <c r="E4621">
        <v>21.1</v>
      </c>
      <c r="F4621" t="s">
        <v>920</v>
      </c>
      <c r="G4621">
        <v>3</v>
      </c>
      <c r="H4621">
        <v>2</v>
      </c>
      <c r="I4621" t="s">
        <v>861</v>
      </c>
      <c r="J4621" t="s">
        <v>882</v>
      </c>
      <c r="K4621" t="s">
        <v>876</v>
      </c>
      <c r="L4621">
        <v>2657867.37</v>
      </c>
    </row>
    <row r="4622" spans="1:12" x14ac:dyDescent="0.25">
      <c r="A4622" t="s">
        <v>11387</v>
      </c>
      <c r="B4622" t="s">
        <v>5060</v>
      </c>
      <c r="C4622" t="s">
        <v>3295</v>
      </c>
      <c r="D4622">
        <v>56</v>
      </c>
      <c r="E4622">
        <v>10.199999999999999</v>
      </c>
      <c r="F4622" t="s">
        <v>920</v>
      </c>
      <c r="G4622">
        <v>3</v>
      </c>
      <c r="H4622">
        <v>2</v>
      </c>
      <c r="I4622" t="s">
        <v>861</v>
      </c>
      <c r="J4622" t="s">
        <v>882</v>
      </c>
      <c r="K4622" t="s">
        <v>876</v>
      </c>
      <c r="L4622">
        <v>7338605.4500000002</v>
      </c>
    </row>
    <row r="4623" spans="1:12" x14ac:dyDescent="0.25">
      <c r="A4623" t="s">
        <v>11388</v>
      </c>
      <c r="B4623" t="s">
        <v>5060</v>
      </c>
      <c r="C4623" t="s">
        <v>3295</v>
      </c>
      <c r="D4623">
        <v>51.1</v>
      </c>
      <c r="E4623">
        <v>21.1</v>
      </c>
      <c r="F4623" t="s">
        <v>920</v>
      </c>
      <c r="G4623">
        <v>3</v>
      </c>
      <c r="H4623">
        <v>2</v>
      </c>
      <c r="I4623" t="s">
        <v>861</v>
      </c>
      <c r="J4623" t="s">
        <v>882</v>
      </c>
      <c r="K4623" t="s">
        <v>876</v>
      </c>
      <c r="L4623">
        <v>5385774.5999999996</v>
      </c>
    </row>
    <row r="4624" spans="1:12" x14ac:dyDescent="0.25">
      <c r="A4624" t="s">
        <v>656</v>
      </c>
      <c r="B4624" t="s">
        <v>5060</v>
      </c>
      <c r="C4624" t="s">
        <v>3295</v>
      </c>
      <c r="D4624">
        <v>56</v>
      </c>
      <c r="E4624">
        <v>20.399999999999999</v>
      </c>
      <c r="F4624" t="s">
        <v>920</v>
      </c>
      <c r="G4624">
        <v>3</v>
      </c>
      <c r="H4624">
        <v>2</v>
      </c>
      <c r="I4624" t="s">
        <v>861</v>
      </c>
      <c r="J4624" t="s">
        <v>882</v>
      </c>
      <c r="K4624" t="s">
        <v>876</v>
      </c>
      <c r="L4624">
        <v>10906260.689999999</v>
      </c>
    </row>
    <row r="4625" spans="1:12" x14ac:dyDescent="0.25">
      <c r="A4625" t="s">
        <v>5120</v>
      </c>
      <c r="B4625" t="s">
        <v>5060</v>
      </c>
      <c r="C4625" t="s">
        <v>3295</v>
      </c>
      <c r="D4625">
        <v>47.6</v>
      </c>
      <c r="E4625">
        <v>9.6999999999999993</v>
      </c>
      <c r="F4625" t="s">
        <v>984</v>
      </c>
      <c r="G4625">
        <v>3</v>
      </c>
      <c r="H4625">
        <v>2</v>
      </c>
      <c r="I4625" t="s">
        <v>861</v>
      </c>
      <c r="J4625" t="s">
        <v>882</v>
      </c>
      <c r="K4625" t="s">
        <v>876</v>
      </c>
      <c r="L4625">
        <v>10370376.43</v>
      </c>
    </row>
    <row r="4626" spans="1:12" x14ac:dyDescent="0.25">
      <c r="A4626" t="s">
        <v>11389</v>
      </c>
      <c r="B4626" t="s">
        <v>5060</v>
      </c>
      <c r="C4626" t="s">
        <v>3295</v>
      </c>
      <c r="D4626">
        <v>51.1</v>
      </c>
      <c r="E4626">
        <v>10.8</v>
      </c>
      <c r="F4626" t="s">
        <v>1131</v>
      </c>
      <c r="G4626">
        <v>3</v>
      </c>
      <c r="H4626">
        <v>1</v>
      </c>
      <c r="I4626" t="s">
        <v>861</v>
      </c>
      <c r="J4626" t="s">
        <v>882</v>
      </c>
      <c r="K4626" t="s">
        <v>876</v>
      </c>
      <c r="L4626">
        <v>2130687.81</v>
      </c>
    </row>
    <row r="4627" spans="1:12" x14ac:dyDescent="0.25">
      <c r="A4627" t="s">
        <v>11390</v>
      </c>
      <c r="B4627" t="s">
        <v>5060</v>
      </c>
      <c r="C4627" t="s">
        <v>3295</v>
      </c>
      <c r="D4627">
        <v>48.9</v>
      </c>
      <c r="E4627">
        <v>9.8000000000000007</v>
      </c>
      <c r="F4627" t="s">
        <v>918</v>
      </c>
      <c r="G4627">
        <v>3</v>
      </c>
      <c r="H4627">
        <v>2</v>
      </c>
      <c r="I4627" t="s">
        <v>861</v>
      </c>
      <c r="J4627" t="s">
        <v>882</v>
      </c>
      <c r="K4627" t="s">
        <v>876</v>
      </c>
      <c r="L4627">
        <v>3775629.49</v>
      </c>
    </row>
    <row r="4628" spans="1:12" x14ac:dyDescent="0.25">
      <c r="A4628" t="s">
        <v>5122</v>
      </c>
      <c r="B4628" t="s">
        <v>5060</v>
      </c>
      <c r="C4628" t="s">
        <v>3295</v>
      </c>
      <c r="D4628">
        <v>49.3</v>
      </c>
      <c r="E4628">
        <v>16.5</v>
      </c>
      <c r="F4628" t="s">
        <v>918</v>
      </c>
      <c r="G4628">
        <v>2</v>
      </c>
      <c r="H4628">
        <v>2</v>
      </c>
      <c r="I4628" t="s">
        <v>861</v>
      </c>
      <c r="J4628" t="s">
        <v>882</v>
      </c>
      <c r="K4628" t="s">
        <v>876</v>
      </c>
      <c r="L4628">
        <v>128223.28</v>
      </c>
    </row>
    <row r="4629" spans="1:12" x14ac:dyDescent="0.25">
      <c r="A4629" t="s">
        <v>11391</v>
      </c>
      <c r="B4629" t="s">
        <v>5060</v>
      </c>
      <c r="C4629" t="s">
        <v>3295</v>
      </c>
      <c r="D4629">
        <v>48.6</v>
      </c>
      <c r="E4629">
        <v>13.5</v>
      </c>
      <c r="F4629" t="s">
        <v>918</v>
      </c>
      <c r="G4629">
        <v>3</v>
      </c>
      <c r="H4629">
        <v>2</v>
      </c>
      <c r="I4629" t="s">
        <v>861</v>
      </c>
      <c r="J4629" t="s">
        <v>882</v>
      </c>
      <c r="K4629" t="s">
        <v>876</v>
      </c>
      <c r="L4629">
        <v>203583.47</v>
      </c>
    </row>
    <row r="4630" spans="1:12" x14ac:dyDescent="0.25">
      <c r="A4630" t="s">
        <v>11392</v>
      </c>
      <c r="B4630" t="s">
        <v>5060</v>
      </c>
      <c r="C4630" t="s">
        <v>3295</v>
      </c>
      <c r="D4630">
        <v>53.8</v>
      </c>
      <c r="E4630">
        <v>15.2</v>
      </c>
      <c r="F4630" t="s">
        <v>1131</v>
      </c>
      <c r="G4630">
        <v>3</v>
      </c>
      <c r="H4630">
        <v>3</v>
      </c>
      <c r="I4630" t="s">
        <v>861</v>
      </c>
      <c r="J4630" t="s">
        <v>882</v>
      </c>
      <c r="K4630" t="s">
        <v>876</v>
      </c>
      <c r="L4630">
        <v>9873409.4600000009</v>
      </c>
    </row>
    <row r="4631" spans="1:12" x14ac:dyDescent="0.25">
      <c r="A4631" t="s">
        <v>5123</v>
      </c>
      <c r="B4631" t="s">
        <v>5060</v>
      </c>
      <c r="C4631" t="s">
        <v>3295</v>
      </c>
      <c r="D4631">
        <v>48.6</v>
      </c>
      <c r="E4631">
        <v>13.5</v>
      </c>
      <c r="F4631" t="s">
        <v>918</v>
      </c>
      <c r="G4631">
        <v>3</v>
      </c>
      <c r="H4631">
        <v>2</v>
      </c>
      <c r="I4631" t="s">
        <v>861</v>
      </c>
      <c r="J4631" t="s">
        <v>882</v>
      </c>
      <c r="K4631" t="s">
        <v>876</v>
      </c>
      <c r="L4631">
        <v>7018694.2699999996</v>
      </c>
    </row>
    <row r="4632" spans="1:12" x14ac:dyDescent="0.25">
      <c r="A4632" t="s">
        <v>141</v>
      </c>
      <c r="B4632" t="s">
        <v>5060</v>
      </c>
      <c r="C4632" t="s">
        <v>3295</v>
      </c>
      <c r="D4632">
        <v>53</v>
      </c>
      <c r="E4632">
        <v>12.68</v>
      </c>
      <c r="F4632" t="s">
        <v>1131</v>
      </c>
      <c r="G4632">
        <v>3</v>
      </c>
      <c r="H4632">
        <v>3</v>
      </c>
      <c r="I4632" t="s">
        <v>861</v>
      </c>
      <c r="J4632" t="s">
        <v>882</v>
      </c>
      <c r="K4632" t="s">
        <v>876</v>
      </c>
      <c r="L4632">
        <v>36583654.609999999</v>
      </c>
    </row>
    <row r="4633" spans="1:12" x14ac:dyDescent="0.25">
      <c r="A4633" t="s">
        <v>11393</v>
      </c>
      <c r="B4633" t="s">
        <v>5060</v>
      </c>
      <c r="C4633" t="s">
        <v>3295</v>
      </c>
      <c r="D4633">
        <v>51.1</v>
      </c>
      <c r="E4633">
        <v>15.69</v>
      </c>
      <c r="F4633" t="s">
        <v>865</v>
      </c>
      <c r="G4633">
        <v>3</v>
      </c>
      <c r="H4633">
        <v>3</v>
      </c>
      <c r="I4633" t="s">
        <v>861</v>
      </c>
      <c r="J4633" t="s">
        <v>882</v>
      </c>
      <c r="K4633" t="s">
        <v>876</v>
      </c>
      <c r="L4633">
        <v>289780.90000000002</v>
      </c>
    </row>
    <row r="4634" spans="1:12" x14ac:dyDescent="0.25">
      <c r="A4634" t="s">
        <v>5124</v>
      </c>
      <c r="B4634" t="s">
        <v>5060</v>
      </c>
      <c r="C4634" t="s">
        <v>3295</v>
      </c>
      <c r="D4634">
        <v>51.6</v>
      </c>
      <c r="E4634">
        <v>16.100000000000001</v>
      </c>
      <c r="F4634" t="s">
        <v>865</v>
      </c>
      <c r="G4634">
        <v>3</v>
      </c>
      <c r="H4634">
        <v>1</v>
      </c>
      <c r="I4634" t="s">
        <v>861</v>
      </c>
      <c r="J4634" t="s">
        <v>882</v>
      </c>
      <c r="K4634" t="s">
        <v>876</v>
      </c>
      <c r="L4634">
        <v>13831495.26</v>
      </c>
    </row>
    <row r="4635" spans="1:12" x14ac:dyDescent="0.25">
      <c r="A4635" t="s">
        <v>295</v>
      </c>
      <c r="B4635" t="s">
        <v>5060</v>
      </c>
      <c r="C4635" t="s">
        <v>3295</v>
      </c>
      <c r="D4635">
        <v>50.7</v>
      </c>
      <c r="E4635">
        <v>15.69</v>
      </c>
      <c r="F4635" t="s">
        <v>865</v>
      </c>
      <c r="G4635">
        <v>3</v>
      </c>
      <c r="H4635">
        <v>3</v>
      </c>
      <c r="I4635" t="s">
        <v>861</v>
      </c>
      <c r="J4635" t="s">
        <v>882</v>
      </c>
      <c r="K4635" t="s">
        <v>876</v>
      </c>
      <c r="L4635">
        <v>9837317.4299999997</v>
      </c>
    </row>
    <row r="4636" spans="1:12" x14ac:dyDescent="0.25">
      <c r="A4636" t="s">
        <v>5125</v>
      </c>
      <c r="B4636" t="s">
        <v>5060</v>
      </c>
      <c r="C4636" t="s">
        <v>3295</v>
      </c>
      <c r="D4636">
        <v>51.1</v>
      </c>
      <c r="E4636">
        <v>16.7</v>
      </c>
      <c r="F4636" t="s">
        <v>867</v>
      </c>
      <c r="G4636">
        <v>3</v>
      </c>
      <c r="H4636">
        <v>1</v>
      </c>
      <c r="I4636" t="s">
        <v>861</v>
      </c>
      <c r="J4636" t="s">
        <v>882</v>
      </c>
      <c r="K4636" t="s">
        <v>876</v>
      </c>
      <c r="L4636">
        <v>755005.82</v>
      </c>
    </row>
    <row r="4637" spans="1:12" x14ac:dyDescent="0.25">
      <c r="A4637" t="s">
        <v>5126</v>
      </c>
      <c r="B4637" t="s">
        <v>5060</v>
      </c>
      <c r="C4637" t="s">
        <v>3295</v>
      </c>
      <c r="D4637">
        <v>50.9</v>
      </c>
      <c r="E4637">
        <v>17.7</v>
      </c>
      <c r="F4637" t="s">
        <v>1131</v>
      </c>
      <c r="G4637">
        <v>3</v>
      </c>
      <c r="H4637">
        <v>1</v>
      </c>
      <c r="I4637" t="s">
        <v>861</v>
      </c>
      <c r="J4637" t="s">
        <v>882</v>
      </c>
      <c r="K4637" t="s">
        <v>876</v>
      </c>
      <c r="L4637">
        <v>11742614.01</v>
      </c>
    </row>
    <row r="4638" spans="1:12" x14ac:dyDescent="0.25">
      <c r="A4638" t="s">
        <v>277</v>
      </c>
      <c r="B4638" t="s">
        <v>5060</v>
      </c>
      <c r="C4638" t="s">
        <v>3295</v>
      </c>
      <c r="D4638">
        <v>53</v>
      </c>
      <c r="E4638">
        <v>21.2</v>
      </c>
      <c r="F4638" t="s">
        <v>918</v>
      </c>
      <c r="G4638">
        <v>3</v>
      </c>
      <c r="H4638">
        <v>3</v>
      </c>
      <c r="I4638" t="s">
        <v>861</v>
      </c>
      <c r="J4638" t="s">
        <v>882</v>
      </c>
      <c r="K4638" t="s">
        <v>876</v>
      </c>
      <c r="L4638">
        <v>11720977.550000001</v>
      </c>
    </row>
    <row r="4639" spans="1:12" x14ac:dyDescent="0.25">
      <c r="A4639" t="s">
        <v>5127</v>
      </c>
      <c r="B4639" t="s">
        <v>5060</v>
      </c>
      <c r="C4639" t="s">
        <v>3295</v>
      </c>
      <c r="D4639">
        <v>54.8</v>
      </c>
      <c r="E4639">
        <v>17.5</v>
      </c>
      <c r="F4639" t="s">
        <v>867</v>
      </c>
      <c r="G4639">
        <v>1</v>
      </c>
      <c r="H4639">
        <v>1</v>
      </c>
      <c r="I4639" t="s">
        <v>861</v>
      </c>
      <c r="J4639" t="s">
        <v>882</v>
      </c>
      <c r="K4639" t="s">
        <v>876</v>
      </c>
      <c r="L4639">
        <v>8103.75</v>
      </c>
    </row>
    <row r="4640" spans="1:12" x14ac:dyDescent="0.25">
      <c r="A4640" t="s">
        <v>5128</v>
      </c>
      <c r="B4640" t="s">
        <v>5060</v>
      </c>
      <c r="C4640" t="s">
        <v>3295</v>
      </c>
      <c r="D4640">
        <v>55.5</v>
      </c>
      <c r="E4640">
        <v>17</v>
      </c>
      <c r="F4640" t="s">
        <v>860</v>
      </c>
      <c r="G4640">
        <v>1</v>
      </c>
      <c r="H4640">
        <v>1</v>
      </c>
      <c r="I4640" t="s">
        <v>861</v>
      </c>
      <c r="J4640" t="s">
        <v>882</v>
      </c>
      <c r="K4640" t="s">
        <v>876</v>
      </c>
      <c r="L4640">
        <v>8014.22</v>
      </c>
    </row>
    <row r="4641" spans="1:12" x14ac:dyDescent="0.25">
      <c r="A4641" t="s">
        <v>5129</v>
      </c>
      <c r="B4641" t="s">
        <v>5060</v>
      </c>
      <c r="C4641" t="s">
        <v>3295</v>
      </c>
      <c r="D4641">
        <v>50.5</v>
      </c>
      <c r="E4641">
        <v>15.3</v>
      </c>
      <c r="F4641" t="s">
        <v>916</v>
      </c>
      <c r="G4641">
        <v>3</v>
      </c>
      <c r="H4641">
        <v>3</v>
      </c>
      <c r="I4641" t="s">
        <v>861</v>
      </c>
      <c r="J4641" t="s">
        <v>882</v>
      </c>
      <c r="K4641" t="s">
        <v>876</v>
      </c>
      <c r="L4641">
        <v>5024319.97</v>
      </c>
    </row>
    <row r="4642" spans="1:12" x14ac:dyDescent="0.25">
      <c r="A4642" t="s">
        <v>5130</v>
      </c>
      <c r="B4642" t="s">
        <v>5060</v>
      </c>
      <c r="C4642" t="s">
        <v>3295</v>
      </c>
      <c r="D4642">
        <v>52.4</v>
      </c>
      <c r="E4642">
        <v>14.9</v>
      </c>
      <c r="F4642" t="s">
        <v>916</v>
      </c>
      <c r="G4642">
        <v>3</v>
      </c>
      <c r="H4642">
        <v>3</v>
      </c>
      <c r="I4642" t="s">
        <v>861</v>
      </c>
      <c r="J4642" t="s">
        <v>882</v>
      </c>
      <c r="K4642" t="s">
        <v>876</v>
      </c>
      <c r="L4642">
        <v>1011295.55</v>
      </c>
    </row>
    <row r="4643" spans="1:12" x14ac:dyDescent="0.25">
      <c r="A4643" t="s">
        <v>5131</v>
      </c>
      <c r="B4643" t="s">
        <v>5060</v>
      </c>
      <c r="C4643" t="s">
        <v>3295</v>
      </c>
      <c r="D4643">
        <v>52.7</v>
      </c>
      <c r="E4643">
        <v>11.3</v>
      </c>
      <c r="F4643" t="s">
        <v>867</v>
      </c>
      <c r="G4643">
        <v>3</v>
      </c>
      <c r="H4643">
        <v>1</v>
      </c>
      <c r="I4643" t="s">
        <v>861</v>
      </c>
      <c r="J4643" t="s">
        <v>882</v>
      </c>
      <c r="K4643" t="s">
        <v>876</v>
      </c>
      <c r="L4643">
        <v>43489.16</v>
      </c>
    </row>
    <row r="4644" spans="1:12" x14ac:dyDescent="0.25">
      <c r="A4644" t="s">
        <v>5132</v>
      </c>
      <c r="B4644" t="s">
        <v>5060</v>
      </c>
      <c r="C4644" t="s">
        <v>3295</v>
      </c>
      <c r="D4644">
        <v>54.5</v>
      </c>
      <c r="E4644">
        <v>14.14</v>
      </c>
      <c r="F4644" t="s">
        <v>860</v>
      </c>
      <c r="G4644">
        <v>3</v>
      </c>
      <c r="H4644">
        <v>3</v>
      </c>
      <c r="I4644" t="s">
        <v>861</v>
      </c>
      <c r="J4644" t="s">
        <v>882</v>
      </c>
      <c r="K4644" t="s">
        <v>876</v>
      </c>
      <c r="L4644">
        <v>6104146.6200000001</v>
      </c>
    </row>
    <row r="4645" spans="1:12" x14ac:dyDescent="0.25">
      <c r="A4645" t="s">
        <v>7224</v>
      </c>
      <c r="B4645" t="s">
        <v>11394</v>
      </c>
      <c r="C4645" t="s">
        <v>3295</v>
      </c>
      <c r="D4645">
        <v>19.600000000000001</v>
      </c>
      <c r="E4645">
        <v>11.2</v>
      </c>
      <c r="F4645" t="s">
        <v>867</v>
      </c>
      <c r="G4645">
        <v>2</v>
      </c>
      <c r="H4645">
        <v>1</v>
      </c>
      <c r="I4645" t="s">
        <v>861</v>
      </c>
      <c r="J4645" t="s">
        <v>882</v>
      </c>
      <c r="K4645" t="s">
        <v>863</v>
      </c>
      <c r="L4645">
        <v>1342986.67</v>
      </c>
    </row>
    <row r="4646" spans="1:12" x14ac:dyDescent="0.25">
      <c r="A4646" t="s">
        <v>7225</v>
      </c>
      <c r="B4646" t="s">
        <v>11394</v>
      </c>
      <c r="C4646" t="s">
        <v>3295</v>
      </c>
      <c r="D4646">
        <v>18</v>
      </c>
      <c r="E4646">
        <v>12.5</v>
      </c>
      <c r="F4646" t="s">
        <v>867</v>
      </c>
      <c r="G4646">
        <v>2</v>
      </c>
      <c r="H4646">
        <v>1</v>
      </c>
      <c r="I4646" t="s">
        <v>861</v>
      </c>
      <c r="J4646" t="s">
        <v>882</v>
      </c>
      <c r="K4646" t="s">
        <v>863</v>
      </c>
      <c r="L4646">
        <v>4822595.38</v>
      </c>
    </row>
    <row r="4647" spans="1:12" x14ac:dyDescent="0.25">
      <c r="A4647" t="s">
        <v>7226</v>
      </c>
      <c r="B4647" t="s">
        <v>11394</v>
      </c>
      <c r="C4647" t="s">
        <v>3295</v>
      </c>
      <c r="D4647">
        <v>17.600000000000001</v>
      </c>
      <c r="E4647">
        <v>11.2</v>
      </c>
      <c r="F4647" t="s">
        <v>860</v>
      </c>
      <c r="G4647">
        <v>1</v>
      </c>
      <c r="H4647">
        <v>1</v>
      </c>
      <c r="I4647" t="s">
        <v>861</v>
      </c>
      <c r="J4647" t="s">
        <v>882</v>
      </c>
      <c r="K4647" t="s">
        <v>863</v>
      </c>
      <c r="L4647">
        <v>412.8</v>
      </c>
    </row>
    <row r="4648" spans="1:12" x14ac:dyDescent="0.25">
      <c r="A4648" t="s">
        <v>7227</v>
      </c>
      <c r="B4648" t="s">
        <v>11394</v>
      </c>
      <c r="C4648" t="s">
        <v>3295</v>
      </c>
      <c r="D4648">
        <v>19.399999999999999</v>
      </c>
      <c r="E4648">
        <v>15.8</v>
      </c>
      <c r="F4648" t="s">
        <v>860</v>
      </c>
      <c r="G4648">
        <v>1</v>
      </c>
      <c r="H4648">
        <v>1</v>
      </c>
      <c r="I4648" t="s">
        <v>861</v>
      </c>
      <c r="J4648" t="s">
        <v>882</v>
      </c>
      <c r="K4648" t="s">
        <v>863</v>
      </c>
      <c r="L4648">
        <v>1001100.98</v>
      </c>
    </row>
    <row r="4649" spans="1:12" x14ac:dyDescent="0.25">
      <c r="A4649" t="s">
        <v>6141</v>
      </c>
      <c r="B4649" t="s">
        <v>11395</v>
      </c>
      <c r="C4649" t="s">
        <v>3295</v>
      </c>
      <c r="D4649">
        <v>19.2</v>
      </c>
      <c r="E4649">
        <v>27.5</v>
      </c>
      <c r="F4649" t="s">
        <v>860</v>
      </c>
      <c r="G4649">
        <v>1</v>
      </c>
      <c r="H4649">
        <v>1</v>
      </c>
      <c r="I4649" t="s">
        <v>928</v>
      </c>
      <c r="J4649" t="s">
        <v>994</v>
      </c>
      <c r="K4649" t="s">
        <v>863</v>
      </c>
      <c r="L4649">
        <v>29444.560000000001</v>
      </c>
    </row>
    <row r="4650" spans="1:12" x14ac:dyDescent="0.25">
      <c r="A4650" t="s">
        <v>11396</v>
      </c>
      <c r="B4650" t="s">
        <v>11395</v>
      </c>
      <c r="C4650" t="s">
        <v>3295</v>
      </c>
      <c r="D4650">
        <v>19.2</v>
      </c>
      <c r="E4650">
        <v>27.5</v>
      </c>
      <c r="F4650" t="s">
        <v>860</v>
      </c>
      <c r="G4650">
        <v>1</v>
      </c>
      <c r="H4650">
        <v>1</v>
      </c>
      <c r="I4650" t="s">
        <v>928</v>
      </c>
      <c r="J4650" t="s">
        <v>994</v>
      </c>
      <c r="K4650" t="s">
        <v>863</v>
      </c>
      <c r="L4650">
        <v>540.84</v>
      </c>
    </row>
    <row r="4651" spans="1:12" x14ac:dyDescent="0.25">
      <c r="A4651" t="s">
        <v>3479</v>
      </c>
      <c r="B4651" t="s">
        <v>11397</v>
      </c>
      <c r="C4651" t="s">
        <v>3295</v>
      </c>
      <c r="D4651">
        <v>25.4</v>
      </c>
      <c r="E4651">
        <v>53.3</v>
      </c>
      <c r="F4651" t="s">
        <v>867</v>
      </c>
      <c r="G4651">
        <v>2</v>
      </c>
      <c r="H4651">
        <v>2</v>
      </c>
      <c r="I4651" t="s">
        <v>993</v>
      </c>
      <c r="J4651" t="s">
        <v>994</v>
      </c>
      <c r="K4651" t="s">
        <v>863</v>
      </c>
      <c r="L4651">
        <v>658469.06000000006</v>
      </c>
    </row>
    <row r="4652" spans="1:12" x14ac:dyDescent="0.25">
      <c r="A4652" t="s">
        <v>5133</v>
      </c>
      <c r="B4652" t="s">
        <v>5134</v>
      </c>
      <c r="C4652" t="s">
        <v>3295</v>
      </c>
      <c r="D4652">
        <v>18.100000000000001</v>
      </c>
      <c r="E4652">
        <v>45.25</v>
      </c>
      <c r="F4652" t="s">
        <v>860</v>
      </c>
      <c r="G4652">
        <v>2</v>
      </c>
      <c r="H4652">
        <v>1</v>
      </c>
      <c r="I4652" t="s">
        <v>928</v>
      </c>
      <c r="J4652" t="s">
        <v>928</v>
      </c>
      <c r="K4652" t="s">
        <v>913</v>
      </c>
      <c r="L4652">
        <v>3734880.19</v>
      </c>
    </row>
    <row r="4653" spans="1:12" x14ac:dyDescent="0.25">
      <c r="A4653" t="s">
        <v>11398</v>
      </c>
      <c r="B4653" t="s">
        <v>5134</v>
      </c>
      <c r="C4653" t="s">
        <v>3295</v>
      </c>
      <c r="D4653">
        <v>15.5</v>
      </c>
      <c r="E4653">
        <v>45.25</v>
      </c>
      <c r="F4653" t="s">
        <v>860</v>
      </c>
      <c r="G4653">
        <v>2</v>
      </c>
      <c r="H4653">
        <v>1</v>
      </c>
      <c r="I4653" t="s">
        <v>928</v>
      </c>
      <c r="J4653" t="s">
        <v>928</v>
      </c>
      <c r="K4653" t="s">
        <v>913</v>
      </c>
      <c r="L4653">
        <v>1017510.61</v>
      </c>
    </row>
    <row r="4654" spans="1:12" x14ac:dyDescent="0.25">
      <c r="A4654" t="s">
        <v>5135</v>
      </c>
      <c r="B4654" t="s">
        <v>5134</v>
      </c>
      <c r="C4654" t="s">
        <v>3295</v>
      </c>
      <c r="D4654">
        <v>22.9</v>
      </c>
      <c r="E4654">
        <v>47.68</v>
      </c>
      <c r="F4654" t="s">
        <v>918</v>
      </c>
      <c r="G4654">
        <v>3</v>
      </c>
      <c r="H4654">
        <v>2</v>
      </c>
      <c r="I4654" t="s">
        <v>928</v>
      </c>
      <c r="J4654" t="s">
        <v>928</v>
      </c>
      <c r="K4654" t="s">
        <v>913</v>
      </c>
      <c r="L4654">
        <v>4077.17</v>
      </c>
    </row>
    <row r="4655" spans="1:12" x14ac:dyDescent="0.25">
      <c r="A4655" t="s">
        <v>5136</v>
      </c>
      <c r="B4655" t="s">
        <v>5134</v>
      </c>
      <c r="C4655" t="s">
        <v>3295</v>
      </c>
      <c r="D4655">
        <v>24.8</v>
      </c>
      <c r="E4655">
        <v>36.29</v>
      </c>
      <c r="F4655" t="s">
        <v>865</v>
      </c>
      <c r="G4655">
        <v>2</v>
      </c>
      <c r="H4655">
        <v>1</v>
      </c>
      <c r="I4655" t="s">
        <v>928</v>
      </c>
      <c r="J4655" t="s">
        <v>928</v>
      </c>
      <c r="K4655" t="s">
        <v>913</v>
      </c>
      <c r="L4655">
        <v>110595.49</v>
      </c>
    </row>
    <row r="4656" spans="1:12" x14ac:dyDescent="0.25">
      <c r="A4656" t="s">
        <v>203</v>
      </c>
      <c r="B4656" t="s">
        <v>5134</v>
      </c>
      <c r="C4656" t="s">
        <v>3295</v>
      </c>
      <c r="D4656">
        <v>24</v>
      </c>
      <c r="E4656">
        <v>50.78</v>
      </c>
      <c r="F4656" t="s">
        <v>918</v>
      </c>
      <c r="G4656">
        <v>3</v>
      </c>
      <c r="H4656">
        <v>3</v>
      </c>
      <c r="I4656" t="s">
        <v>993</v>
      </c>
      <c r="J4656" t="s">
        <v>2142</v>
      </c>
      <c r="K4656" t="s">
        <v>868</v>
      </c>
      <c r="L4656">
        <v>13703226.949999999</v>
      </c>
    </row>
    <row r="4657" spans="1:12" x14ac:dyDescent="0.25">
      <c r="A4657" t="s">
        <v>5137</v>
      </c>
      <c r="B4657" t="s">
        <v>5134</v>
      </c>
      <c r="C4657" t="s">
        <v>3295</v>
      </c>
      <c r="D4657">
        <v>31.2</v>
      </c>
      <c r="E4657">
        <v>57.92</v>
      </c>
      <c r="F4657" t="s">
        <v>918</v>
      </c>
      <c r="G4657">
        <v>2</v>
      </c>
      <c r="H4657">
        <v>2</v>
      </c>
      <c r="I4657" t="s">
        <v>928</v>
      </c>
      <c r="J4657" t="s">
        <v>882</v>
      </c>
      <c r="K4657" t="s">
        <v>913</v>
      </c>
      <c r="L4657">
        <v>113509.64</v>
      </c>
    </row>
    <row r="4658" spans="1:12" x14ac:dyDescent="0.25">
      <c r="A4658" t="s">
        <v>5138</v>
      </c>
      <c r="B4658" t="s">
        <v>5134</v>
      </c>
      <c r="C4658" t="s">
        <v>3295</v>
      </c>
      <c r="D4658">
        <v>21</v>
      </c>
      <c r="E4658">
        <v>38.4</v>
      </c>
      <c r="F4658" t="s">
        <v>918</v>
      </c>
      <c r="G4658">
        <v>2</v>
      </c>
      <c r="H4658">
        <v>1</v>
      </c>
      <c r="I4658" t="s">
        <v>928</v>
      </c>
      <c r="J4658" t="s">
        <v>882</v>
      </c>
      <c r="K4658" t="s">
        <v>863</v>
      </c>
      <c r="L4658">
        <v>261.5</v>
      </c>
    </row>
    <row r="4659" spans="1:12" x14ac:dyDescent="0.25">
      <c r="A4659" t="s">
        <v>5139</v>
      </c>
      <c r="B4659" t="s">
        <v>5134</v>
      </c>
      <c r="C4659" t="s">
        <v>3295</v>
      </c>
      <c r="D4659">
        <v>15.3</v>
      </c>
      <c r="E4659">
        <v>37.21</v>
      </c>
      <c r="F4659" t="s">
        <v>918</v>
      </c>
      <c r="G4659">
        <v>2</v>
      </c>
      <c r="H4659">
        <v>1</v>
      </c>
      <c r="I4659" t="s">
        <v>928</v>
      </c>
      <c r="J4659" t="s">
        <v>928</v>
      </c>
      <c r="K4659" t="s">
        <v>913</v>
      </c>
      <c r="L4659">
        <v>2871356.08</v>
      </c>
    </row>
    <row r="4660" spans="1:12" x14ac:dyDescent="0.25">
      <c r="A4660" t="s">
        <v>5140</v>
      </c>
      <c r="B4660" t="s">
        <v>5134</v>
      </c>
      <c r="C4660" t="s">
        <v>3295</v>
      </c>
      <c r="D4660">
        <v>18.3</v>
      </c>
      <c r="E4660">
        <v>31.5</v>
      </c>
      <c r="F4660" t="s">
        <v>918</v>
      </c>
      <c r="G4660">
        <v>2</v>
      </c>
      <c r="H4660">
        <v>1</v>
      </c>
      <c r="I4660" t="s">
        <v>861</v>
      </c>
      <c r="J4660" t="s">
        <v>882</v>
      </c>
      <c r="K4660" t="s">
        <v>913</v>
      </c>
      <c r="L4660">
        <v>2226093.79</v>
      </c>
    </row>
    <row r="4661" spans="1:12" x14ac:dyDescent="0.25">
      <c r="A4661" t="s">
        <v>5141</v>
      </c>
      <c r="B4661" t="s">
        <v>5134</v>
      </c>
      <c r="C4661" t="s">
        <v>3295</v>
      </c>
      <c r="D4661">
        <v>16.100000000000001</v>
      </c>
      <c r="E4661">
        <v>45.1</v>
      </c>
      <c r="F4661" t="s">
        <v>918</v>
      </c>
      <c r="G4661">
        <v>2</v>
      </c>
      <c r="H4661">
        <v>1</v>
      </c>
      <c r="I4661" t="s">
        <v>861</v>
      </c>
      <c r="J4661" t="s">
        <v>882</v>
      </c>
      <c r="K4661" t="s">
        <v>913</v>
      </c>
      <c r="L4661">
        <v>9690.5300000000007</v>
      </c>
    </row>
    <row r="4662" spans="1:12" x14ac:dyDescent="0.25">
      <c r="A4662" t="s">
        <v>5142</v>
      </c>
      <c r="B4662" t="s">
        <v>5134</v>
      </c>
      <c r="C4662" t="s">
        <v>3295</v>
      </c>
      <c r="D4662">
        <v>10.6</v>
      </c>
      <c r="E4662">
        <v>70.42</v>
      </c>
      <c r="F4662" t="s">
        <v>860</v>
      </c>
      <c r="G4662">
        <v>1</v>
      </c>
      <c r="H4662">
        <v>1</v>
      </c>
      <c r="I4662" t="s">
        <v>861</v>
      </c>
      <c r="J4662" t="s">
        <v>882</v>
      </c>
      <c r="K4662" t="s">
        <v>863</v>
      </c>
      <c r="L4662">
        <v>1152587.02</v>
      </c>
    </row>
    <row r="4663" spans="1:12" x14ac:dyDescent="0.25">
      <c r="A4663" t="s">
        <v>5143</v>
      </c>
      <c r="B4663" t="s">
        <v>5134</v>
      </c>
      <c r="C4663" t="s">
        <v>3295</v>
      </c>
      <c r="D4663">
        <v>12.2</v>
      </c>
      <c r="E4663">
        <v>56.76</v>
      </c>
      <c r="F4663" t="s">
        <v>918</v>
      </c>
      <c r="G4663">
        <v>2</v>
      </c>
      <c r="H4663">
        <v>1</v>
      </c>
      <c r="I4663" t="s">
        <v>861</v>
      </c>
      <c r="J4663" t="s">
        <v>882</v>
      </c>
      <c r="K4663" t="s">
        <v>863</v>
      </c>
      <c r="L4663">
        <v>1580707.22</v>
      </c>
    </row>
    <row r="4664" spans="1:12" x14ac:dyDescent="0.25">
      <c r="A4664" t="s">
        <v>11399</v>
      </c>
      <c r="B4664" t="s">
        <v>5134</v>
      </c>
      <c r="C4664" t="s">
        <v>3295</v>
      </c>
      <c r="D4664">
        <v>16.7</v>
      </c>
      <c r="E4664">
        <v>65.900000000000006</v>
      </c>
      <c r="F4664" t="s">
        <v>860</v>
      </c>
      <c r="G4664">
        <v>2</v>
      </c>
      <c r="H4664">
        <v>1</v>
      </c>
      <c r="I4664" t="s">
        <v>928</v>
      </c>
      <c r="J4664" t="s">
        <v>882</v>
      </c>
      <c r="K4664" t="s">
        <v>868</v>
      </c>
      <c r="L4664">
        <v>112.34</v>
      </c>
    </row>
    <row r="4665" spans="1:12" x14ac:dyDescent="0.25">
      <c r="A4665" t="s">
        <v>5144</v>
      </c>
      <c r="B4665" t="s">
        <v>5134</v>
      </c>
      <c r="C4665" t="s">
        <v>3295</v>
      </c>
      <c r="D4665">
        <v>27.2</v>
      </c>
      <c r="E4665">
        <v>85.45</v>
      </c>
      <c r="F4665" t="s">
        <v>860</v>
      </c>
      <c r="G4665">
        <v>1</v>
      </c>
      <c r="H4665">
        <v>1</v>
      </c>
      <c r="I4665" t="s">
        <v>928</v>
      </c>
      <c r="J4665" t="s">
        <v>928</v>
      </c>
      <c r="K4665" t="s">
        <v>863</v>
      </c>
      <c r="L4665">
        <v>8569297.3100000005</v>
      </c>
    </row>
    <row r="4666" spans="1:12" x14ac:dyDescent="0.25">
      <c r="A4666" t="s">
        <v>5145</v>
      </c>
      <c r="B4666" t="s">
        <v>5134</v>
      </c>
      <c r="C4666" t="s">
        <v>3295</v>
      </c>
      <c r="D4666">
        <v>17.8</v>
      </c>
      <c r="E4666">
        <v>79.5</v>
      </c>
      <c r="F4666" t="s">
        <v>860</v>
      </c>
      <c r="G4666">
        <v>1</v>
      </c>
      <c r="H4666">
        <v>1</v>
      </c>
      <c r="I4666" t="s">
        <v>928</v>
      </c>
      <c r="J4666" t="s">
        <v>882</v>
      </c>
      <c r="K4666" t="s">
        <v>863</v>
      </c>
      <c r="L4666">
        <v>91081.04</v>
      </c>
    </row>
    <row r="4667" spans="1:12" x14ac:dyDescent="0.25">
      <c r="A4667" t="s">
        <v>5146</v>
      </c>
      <c r="B4667" t="s">
        <v>5134</v>
      </c>
      <c r="C4667" t="s">
        <v>3295</v>
      </c>
      <c r="D4667">
        <v>17.8</v>
      </c>
      <c r="E4667">
        <v>36.159999999999997</v>
      </c>
      <c r="F4667" t="s">
        <v>860</v>
      </c>
      <c r="G4667">
        <v>1</v>
      </c>
      <c r="H4667">
        <v>1</v>
      </c>
      <c r="I4667" t="s">
        <v>928</v>
      </c>
      <c r="J4667" t="s">
        <v>928</v>
      </c>
      <c r="K4667" t="s">
        <v>863</v>
      </c>
      <c r="L4667">
        <v>1634780.2</v>
      </c>
    </row>
    <row r="4668" spans="1:12" x14ac:dyDescent="0.25">
      <c r="A4668" t="s">
        <v>11400</v>
      </c>
      <c r="B4668" t="s">
        <v>5134</v>
      </c>
      <c r="C4668" t="s">
        <v>3295</v>
      </c>
      <c r="D4668">
        <v>30.5</v>
      </c>
      <c r="E4668">
        <v>85.45</v>
      </c>
      <c r="F4668" t="s">
        <v>860</v>
      </c>
      <c r="G4668">
        <v>1</v>
      </c>
      <c r="H4668">
        <v>1</v>
      </c>
      <c r="I4668" t="s">
        <v>928</v>
      </c>
      <c r="J4668" t="s">
        <v>928</v>
      </c>
      <c r="K4668" t="s">
        <v>863</v>
      </c>
      <c r="L4668">
        <v>293412.67</v>
      </c>
    </row>
    <row r="4669" spans="1:12" x14ac:dyDescent="0.25">
      <c r="A4669" t="s">
        <v>5147</v>
      </c>
      <c r="B4669" t="s">
        <v>5134</v>
      </c>
      <c r="C4669" t="s">
        <v>3295</v>
      </c>
      <c r="D4669">
        <v>25</v>
      </c>
      <c r="E4669">
        <v>83.71</v>
      </c>
      <c r="F4669" t="s">
        <v>860</v>
      </c>
      <c r="G4669">
        <v>1</v>
      </c>
      <c r="H4669">
        <v>1</v>
      </c>
      <c r="I4669" t="s">
        <v>861</v>
      </c>
      <c r="J4669" t="s">
        <v>882</v>
      </c>
      <c r="K4669" t="s">
        <v>863</v>
      </c>
      <c r="L4669">
        <v>8042084.8399999999</v>
      </c>
    </row>
    <row r="4670" spans="1:12" x14ac:dyDescent="0.25">
      <c r="A4670" t="s">
        <v>5148</v>
      </c>
      <c r="B4670" t="s">
        <v>5134</v>
      </c>
      <c r="C4670" t="s">
        <v>3295</v>
      </c>
      <c r="D4670">
        <v>18.3</v>
      </c>
      <c r="E4670">
        <v>48</v>
      </c>
      <c r="F4670" t="s">
        <v>860</v>
      </c>
      <c r="G4670">
        <v>1</v>
      </c>
      <c r="H4670">
        <v>1</v>
      </c>
      <c r="I4670" t="s">
        <v>928</v>
      </c>
      <c r="J4670" t="s">
        <v>1324</v>
      </c>
      <c r="K4670" t="s">
        <v>863</v>
      </c>
      <c r="L4670">
        <v>45403.99</v>
      </c>
    </row>
    <row r="4671" spans="1:12" x14ac:dyDescent="0.25">
      <c r="A4671" t="s">
        <v>11401</v>
      </c>
      <c r="B4671" t="s">
        <v>5134</v>
      </c>
      <c r="C4671" t="s">
        <v>3295</v>
      </c>
      <c r="D4671">
        <v>29.1</v>
      </c>
      <c r="E4671">
        <v>96.09</v>
      </c>
      <c r="F4671" t="s">
        <v>860</v>
      </c>
      <c r="G4671">
        <v>1</v>
      </c>
      <c r="H4671">
        <v>1</v>
      </c>
      <c r="I4671" t="s">
        <v>928</v>
      </c>
      <c r="J4671" t="s">
        <v>928</v>
      </c>
      <c r="K4671" t="s">
        <v>863</v>
      </c>
      <c r="L4671">
        <v>418793.31</v>
      </c>
    </row>
    <row r="4672" spans="1:12" x14ac:dyDescent="0.25">
      <c r="A4672" t="s">
        <v>5149</v>
      </c>
      <c r="B4672" t="s">
        <v>5134</v>
      </c>
      <c r="C4672" t="s">
        <v>3295</v>
      </c>
      <c r="D4672">
        <v>19.600000000000001</v>
      </c>
      <c r="E4672">
        <v>98</v>
      </c>
      <c r="F4672" t="s">
        <v>860</v>
      </c>
      <c r="G4672">
        <v>1</v>
      </c>
      <c r="H4672">
        <v>1</v>
      </c>
      <c r="I4672" t="s">
        <v>928</v>
      </c>
      <c r="J4672" t="s">
        <v>882</v>
      </c>
      <c r="K4672" t="s">
        <v>863</v>
      </c>
      <c r="L4672">
        <v>163604.94</v>
      </c>
    </row>
    <row r="4673" spans="1:12" x14ac:dyDescent="0.25">
      <c r="A4673" t="s">
        <v>5151</v>
      </c>
      <c r="B4673" t="s">
        <v>5134</v>
      </c>
      <c r="C4673" t="s">
        <v>3295</v>
      </c>
      <c r="D4673">
        <v>20.3</v>
      </c>
      <c r="E4673">
        <v>80</v>
      </c>
      <c r="F4673" t="s">
        <v>860</v>
      </c>
      <c r="G4673">
        <v>1</v>
      </c>
      <c r="H4673">
        <v>1</v>
      </c>
      <c r="I4673" t="s">
        <v>861</v>
      </c>
      <c r="J4673" t="s">
        <v>882</v>
      </c>
      <c r="K4673" t="s">
        <v>863</v>
      </c>
      <c r="L4673">
        <v>132764.09</v>
      </c>
    </row>
    <row r="4674" spans="1:12" x14ac:dyDescent="0.25">
      <c r="A4674" t="s">
        <v>11402</v>
      </c>
      <c r="B4674" t="s">
        <v>5134</v>
      </c>
      <c r="C4674" t="s">
        <v>3295</v>
      </c>
      <c r="D4674">
        <v>26.9</v>
      </c>
      <c r="E4674">
        <v>137.69999999999999</v>
      </c>
      <c r="F4674" t="s">
        <v>860</v>
      </c>
      <c r="G4674">
        <v>1</v>
      </c>
      <c r="H4674">
        <v>1</v>
      </c>
      <c r="I4674" t="s">
        <v>861</v>
      </c>
      <c r="J4674" t="s">
        <v>928</v>
      </c>
      <c r="K4674" t="s">
        <v>863</v>
      </c>
      <c r="L4674">
        <v>630368.42000000004</v>
      </c>
    </row>
    <row r="4675" spans="1:12" x14ac:dyDescent="0.25">
      <c r="A4675" t="s">
        <v>11403</v>
      </c>
      <c r="B4675" t="s">
        <v>5134</v>
      </c>
      <c r="C4675" t="s">
        <v>3295</v>
      </c>
      <c r="D4675">
        <v>23</v>
      </c>
      <c r="E4675">
        <v>61.17</v>
      </c>
      <c r="F4675" t="s">
        <v>860</v>
      </c>
      <c r="G4675">
        <v>1</v>
      </c>
      <c r="H4675">
        <v>1</v>
      </c>
      <c r="I4675" t="s">
        <v>928</v>
      </c>
      <c r="J4675" t="s">
        <v>882</v>
      </c>
      <c r="K4675" t="s">
        <v>863</v>
      </c>
      <c r="L4675">
        <v>145633.46</v>
      </c>
    </row>
    <row r="4676" spans="1:12" x14ac:dyDescent="0.25">
      <c r="A4676" t="s">
        <v>5152</v>
      </c>
      <c r="B4676" t="s">
        <v>5134</v>
      </c>
      <c r="C4676" t="s">
        <v>3295</v>
      </c>
      <c r="D4676">
        <v>15.4</v>
      </c>
      <c r="E4676">
        <v>49</v>
      </c>
      <c r="F4676" t="s">
        <v>860</v>
      </c>
      <c r="G4676">
        <v>1</v>
      </c>
      <c r="H4676">
        <v>1</v>
      </c>
      <c r="I4676" t="s">
        <v>861</v>
      </c>
      <c r="J4676" t="s">
        <v>882</v>
      </c>
      <c r="K4676" t="s">
        <v>863</v>
      </c>
      <c r="L4676">
        <v>293827.20000000001</v>
      </c>
    </row>
    <row r="4677" spans="1:12" x14ac:dyDescent="0.25">
      <c r="A4677" t="s">
        <v>5153</v>
      </c>
      <c r="B4677" t="s">
        <v>5134</v>
      </c>
      <c r="C4677" t="s">
        <v>3295</v>
      </c>
      <c r="D4677">
        <v>11</v>
      </c>
      <c r="E4677">
        <v>79.760000000000005</v>
      </c>
      <c r="F4677" t="s">
        <v>860</v>
      </c>
      <c r="G4677">
        <v>1</v>
      </c>
      <c r="H4677">
        <v>1</v>
      </c>
      <c r="I4677" t="s">
        <v>861</v>
      </c>
      <c r="J4677" t="s">
        <v>882</v>
      </c>
      <c r="K4677" t="s">
        <v>863</v>
      </c>
      <c r="L4677">
        <v>8791817.6899999995</v>
      </c>
    </row>
    <row r="4678" spans="1:12" x14ac:dyDescent="0.25">
      <c r="A4678" t="s">
        <v>5154</v>
      </c>
      <c r="B4678" t="s">
        <v>5134</v>
      </c>
      <c r="C4678" t="s">
        <v>3295</v>
      </c>
      <c r="D4678">
        <v>23</v>
      </c>
      <c r="E4678">
        <v>61.17</v>
      </c>
      <c r="F4678" t="s">
        <v>860</v>
      </c>
      <c r="G4678">
        <v>1</v>
      </c>
      <c r="H4678">
        <v>1</v>
      </c>
      <c r="I4678" t="s">
        <v>928</v>
      </c>
      <c r="J4678" t="s">
        <v>882</v>
      </c>
      <c r="K4678" t="s">
        <v>863</v>
      </c>
      <c r="L4678">
        <v>137670.6</v>
      </c>
    </row>
    <row r="4679" spans="1:12" x14ac:dyDescent="0.25">
      <c r="A4679" t="s">
        <v>11404</v>
      </c>
      <c r="B4679" t="s">
        <v>5134</v>
      </c>
      <c r="C4679" t="s">
        <v>3295</v>
      </c>
      <c r="D4679">
        <v>24.6</v>
      </c>
      <c r="E4679">
        <v>81.34</v>
      </c>
      <c r="F4679" t="s">
        <v>865</v>
      </c>
      <c r="G4679">
        <v>2</v>
      </c>
      <c r="H4679">
        <v>1</v>
      </c>
      <c r="I4679" t="s">
        <v>861</v>
      </c>
      <c r="J4679" t="s">
        <v>882</v>
      </c>
      <c r="K4679" t="s">
        <v>863</v>
      </c>
      <c r="L4679">
        <v>231633.39</v>
      </c>
    </row>
    <row r="4680" spans="1:12" x14ac:dyDescent="0.25">
      <c r="A4680" t="s">
        <v>5155</v>
      </c>
      <c r="B4680" t="s">
        <v>5134</v>
      </c>
      <c r="C4680" t="s">
        <v>3295</v>
      </c>
      <c r="D4680">
        <v>17.600000000000001</v>
      </c>
      <c r="E4680">
        <v>30.68</v>
      </c>
      <c r="F4680" t="s">
        <v>918</v>
      </c>
      <c r="G4680">
        <v>2</v>
      </c>
      <c r="H4680">
        <v>2</v>
      </c>
      <c r="I4680" t="s">
        <v>928</v>
      </c>
      <c r="J4680" t="s">
        <v>2142</v>
      </c>
      <c r="K4680" t="s">
        <v>863</v>
      </c>
      <c r="L4680">
        <v>1581439.98</v>
      </c>
    </row>
    <row r="4681" spans="1:12" x14ac:dyDescent="0.25">
      <c r="A4681" t="s">
        <v>5156</v>
      </c>
      <c r="B4681" t="s">
        <v>5134</v>
      </c>
      <c r="C4681" t="s">
        <v>3295</v>
      </c>
      <c r="D4681">
        <v>19.7</v>
      </c>
      <c r="E4681">
        <v>32</v>
      </c>
      <c r="F4681" t="s">
        <v>918</v>
      </c>
      <c r="G4681">
        <v>2</v>
      </c>
      <c r="H4681">
        <v>3</v>
      </c>
      <c r="I4681" t="s">
        <v>928</v>
      </c>
      <c r="J4681" t="s">
        <v>2142</v>
      </c>
      <c r="K4681" t="s">
        <v>863</v>
      </c>
      <c r="L4681">
        <v>5791576.3799999999</v>
      </c>
    </row>
    <row r="4682" spans="1:12" x14ac:dyDescent="0.25">
      <c r="A4682" t="s">
        <v>5158</v>
      </c>
      <c r="B4682" t="s">
        <v>5134</v>
      </c>
      <c r="C4682" t="s">
        <v>3295</v>
      </c>
      <c r="D4682">
        <v>20.8</v>
      </c>
      <c r="E4682">
        <v>83.7</v>
      </c>
      <c r="F4682" t="s">
        <v>860</v>
      </c>
      <c r="G4682">
        <v>2</v>
      </c>
      <c r="H4682">
        <v>2</v>
      </c>
      <c r="I4682" t="s">
        <v>861</v>
      </c>
      <c r="J4682" t="s">
        <v>928</v>
      </c>
      <c r="K4682" t="s">
        <v>913</v>
      </c>
      <c r="L4682">
        <v>620973.23</v>
      </c>
    </row>
    <row r="4683" spans="1:12" x14ac:dyDescent="0.25">
      <c r="A4683" t="s">
        <v>5161</v>
      </c>
      <c r="B4683" t="s">
        <v>5134</v>
      </c>
      <c r="C4683" t="s">
        <v>3295</v>
      </c>
      <c r="D4683">
        <v>13.6</v>
      </c>
      <c r="E4683">
        <v>91.32</v>
      </c>
      <c r="F4683" t="s">
        <v>860</v>
      </c>
      <c r="G4683">
        <v>2</v>
      </c>
      <c r="H4683">
        <v>1</v>
      </c>
      <c r="I4683" t="s">
        <v>928</v>
      </c>
      <c r="J4683" t="s">
        <v>928</v>
      </c>
      <c r="K4683" t="s">
        <v>868</v>
      </c>
      <c r="L4683">
        <v>592160.80000000005</v>
      </c>
    </row>
    <row r="4684" spans="1:12" x14ac:dyDescent="0.25">
      <c r="A4684" t="s">
        <v>11405</v>
      </c>
      <c r="B4684" t="s">
        <v>5134</v>
      </c>
      <c r="C4684" t="s">
        <v>3295</v>
      </c>
      <c r="D4684">
        <v>12</v>
      </c>
      <c r="E4684">
        <v>73.290000000000006</v>
      </c>
      <c r="F4684" t="s">
        <v>865</v>
      </c>
      <c r="G4684">
        <v>2</v>
      </c>
      <c r="H4684">
        <v>1</v>
      </c>
      <c r="I4684" t="s">
        <v>928</v>
      </c>
      <c r="J4684" t="s">
        <v>928</v>
      </c>
      <c r="K4684" t="s">
        <v>913</v>
      </c>
      <c r="L4684">
        <v>238870.26</v>
      </c>
    </row>
    <row r="4685" spans="1:12" x14ac:dyDescent="0.25">
      <c r="A4685" t="s">
        <v>234</v>
      </c>
      <c r="B4685" t="s">
        <v>5134</v>
      </c>
      <c r="C4685" t="s">
        <v>3295</v>
      </c>
      <c r="D4685">
        <v>35.4</v>
      </c>
      <c r="E4685">
        <v>31.46</v>
      </c>
      <c r="F4685" t="s">
        <v>916</v>
      </c>
      <c r="G4685">
        <v>1</v>
      </c>
      <c r="H4685">
        <v>3</v>
      </c>
      <c r="I4685" t="s">
        <v>928</v>
      </c>
      <c r="J4685" t="s">
        <v>2142</v>
      </c>
      <c r="K4685" t="s">
        <v>868</v>
      </c>
      <c r="L4685">
        <v>3883605.76</v>
      </c>
    </row>
    <row r="4686" spans="1:12" x14ac:dyDescent="0.25">
      <c r="A4686" t="s">
        <v>378</v>
      </c>
      <c r="B4686" t="s">
        <v>5134</v>
      </c>
      <c r="C4686" t="s">
        <v>3295</v>
      </c>
      <c r="D4686">
        <v>28</v>
      </c>
      <c r="E4686">
        <v>59.57</v>
      </c>
      <c r="F4686" t="s">
        <v>860</v>
      </c>
      <c r="G4686">
        <v>2</v>
      </c>
      <c r="H4686">
        <v>3</v>
      </c>
      <c r="I4686" t="s">
        <v>928</v>
      </c>
      <c r="J4686" t="s">
        <v>928</v>
      </c>
      <c r="K4686" t="s">
        <v>913</v>
      </c>
      <c r="L4686">
        <v>7275943.0300000003</v>
      </c>
    </row>
    <row r="4687" spans="1:12" x14ac:dyDescent="0.25">
      <c r="A4687" t="s">
        <v>5163</v>
      </c>
      <c r="B4687" t="s">
        <v>5134</v>
      </c>
      <c r="C4687" t="s">
        <v>3295</v>
      </c>
      <c r="D4687">
        <v>31.2</v>
      </c>
      <c r="E4687">
        <v>62.48</v>
      </c>
      <c r="F4687" t="s">
        <v>984</v>
      </c>
      <c r="G4687">
        <v>3</v>
      </c>
      <c r="H4687">
        <v>2</v>
      </c>
      <c r="I4687" t="s">
        <v>861</v>
      </c>
      <c r="J4687" t="s">
        <v>928</v>
      </c>
      <c r="K4687" t="s">
        <v>913</v>
      </c>
      <c r="L4687">
        <v>5280448.2699999996</v>
      </c>
    </row>
    <row r="4688" spans="1:12" x14ac:dyDescent="0.25">
      <c r="A4688" t="s">
        <v>5164</v>
      </c>
      <c r="B4688" t="s">
        <v>5134</v>
      </c>
      <c r="C4688" t="s">
        <v>3295</v>
      </c>
      <c r="D4688">
        <v>21.1</v>
      </c>
      <c r="E4688">
        <v>65.900000000000006</v>
      </c>
      <c r="F4688" t="s">
        <v>916</v>
      </c>
      <c r="G4688">
        <v>2</v>
      </c>
      <c r="H4688">
        <v>1</v>
      </c>
      <c r="I4688" t="s">
        <v>928</v>
      </c>
      <c r="J4688" t="s">
        <v>928</v>
      </c>
      <c r="K4688" t="s">
        <v>913</v>
      </c>
      <c r="L4688">
        <v>5930564.5700000003</v>
      </c>
    </row>
    <row r="4689" spans="1:12" x14ac:dyDescent="0.25">
      <c r="A4689" t="s">
        <v>5165</v>
      </c>
      <c r="B4689" t="s">
        <v>5134</v>
      </c>
      <c r="C4689" t="s">
        <v>3295</v>
      </c>
      <c r="D4689">
        <v>20.7</v>
      </c>
      <c r="E4689">
        <v>98</v>
      </c>
      <c r="F4689" t="s">
        <v>860</v>
      </c>
      <c r="G4689">
        <v>3</v>
      </c>
      <c r="H4689">
        <v>1</v>
      </c>
      <c r="I4689" t="s">
        <v>928</v>
      </c>
      <c r="J4689" t="s">
        <v>928</v>
      </c>
      <c r="K4689" t="s">
        <v>913</v>
      </c>
      <c r="L4689">
        <v>1563861.27</v>
      </c>
    </row>
    <row r="4690" spans="1:12" x14ac:dyDescent="0.25">
      <c r="A4690" t="s">
        <v>5166</v>
      </c>
      <c r="B4690" t="s">
        <v>5134</v>
      </c>
      <c r="C4690" t="s">
        <v>3295</v>
      </c>
      <c r="D4690">
        <v>15.8</v>
      </c>
      <c r="E4690">
        <v>101</v>
      </c>
      <c r="F4690" t="s">
        <v>860</v>
      </c>
      <c r="G4690">
        <v>1</v>
      </c>
      <c r="H4690">
        <v>1</v>
      </c>
      <c r="I4690" t="s">
        <v>993</v>
      </c>
      <c r="J4690" t="s">
        <v>928</v>
      </c>
      <c r="K4690" t="s">
        <v>863</v>
      </c>
      <c r="L4690">
        <v>3871.8</v>
      </c>
    </row>
    <row r="4691" spans="1:12" x14ac:dyDescent="0.25">
      <c r="A4691" t="s">
        <v>345</v>
      </c>
      <c r="B4691" t="s">
        <v>5134</v>
      </c>
      <c r="C4691" t="s">
        <v>3295</v>
      </c>
      <c r="D4691">
        <v>21.3</v>
      </c>
      <c r="E4691">
        <v>24.89</v>
      </c>
      <c r="F4691" t="s">
        <v>860</v>
      </c>
      <c r="G4691">
        <v>2</v>
      </c>
      <c r="H4691">
        <v>1</v>
      </c>
      <c r="I4691" t="s">
        <v>861</v>
      </c>
      <c r="J4691" t="s">
        <v>882</v>
      </c>
      <c r="K4691" t="s">
        <v>863</v>
      </c>
      <c r="L4691">
        <v>6188045.96</v>
      </c>
    </row>
    <row r="4692" spans="1:12" x14ac:dyDescent="0.25">
      <c r="A4692" t="s">
        <v>5167</v>
      </c>
      <c r="B4692" t="s">
        <v>5134</v>
      </c>
      <c r="C4692" t="s">
        <v>3295</v>
      </c>
      <c r="D4692">
        <v>25.5</v>
      </c>
      <c r="E4692">
        <v>33</v>
      </c>
      <c r="F4692" t="s">
        <v>860</v>
      </c>
      <c r="G4692">
        <v>2</v>
      </c>
      <c r="H4692">
        <v>2</v>
      </c>
      <c r="I4692" t="s">
        <v>928</v>
      </c>
      <c r="J4692" t="s">
        <v>882</v>
      </c>
      <c r="K4692" t="s">
        <v>863</v>
      </c>
      <c r="L4692">
        <v>337004.33</v>
      </c>
    </row>
    <row r="4693" spans="1:12" x14ac:dyDescent="0.25">
      <c r="A4693" t="s">
        <v>5168</v>
      </c>
      <c r="B4693" t="s">
        <v>5134</v>
      </c>
      <c r="C4693" t="s">
        <v>3295</v>
      </c>
      <c r="D4693">
        <v>19.7</v>
      </c>
      <c r="E4693">
        <v>32.1</v>
      </c>
      <c r="F4693" t="s">
        <v>867</v>
      </c>
      <c r="G4693">
        <v>2</v>
      </c>
      <c r="H4693">
        <v>1</v>
      </c>
      <c r="I4693" t="s">
        <v>928</v>
      </c>
      <c r="J4693" t="s">
        <v>928</v>
      </c>
      <c r="K4693" t="s">
        <v>863</v>
      </c>
      <c r="L4693">
        <v>115652.93</v>
      </c>
    </row>
    <row r="4694" spans="1:12" x14ac:dyDescent="0.25">
      <c r="A4694" t="s">
        <v>5169</v>
      </c>
      <c r="B4694" t="s">
        <v>5134</v>
      </c>
      <c r="C4694" t="s">
        <v>3295</v>
      </c>
      <c r="D4694">
        <v>21.4</v>
      </c>
      <c r="E4694">
        <v>32.200000000000003</v>
      </c>
      <c r="F4694" t="s">
        <v>867</v>
      </c>
      <c r="G4694">
        <v>2</v>
      </c>
      <c r="H4694">
        <v>1</v>
      </c>
      <c r="I4694" t="s">
        <v>928</v>
      </c>
      <c r="J4694" t="s">
        <v>928</v>
      </c>
      <c r="K4694" t="s">
        <v>863</v>
      </c>
      <c r="L4694">
        <v>405614.96</v>
      </c>
    </row>
    <row r="4695" spans="1:12" x14ac:dyDescent="0.25">
      <c r="A4695" t="s">
        <v>5170</v>
      </c>
      <c r="B4695" t="s">
        <v>5134</v>
      </c>
      <c r="C4695" t="s">
        <v>3295</v>
      </c>
      <c r="D4695">
        <v>15.8</v>
      </c>
      <c r="E4695">
        <v>29</v>
      </c>
      <c r="F4695" t="s">
        <v>860</v>
      </c>
      <c r="G4695">
        <v>1</v>
      </c>
      <c r="H4695">
        <v>1</v>
      </c>
      <c r="I4695" t="s">
        <v>928</v>
      </c>
      <c r="J4695" t="s">
        <v>928</v>
      </c>
      <c r="K4695" t="s">
        <v>863</v>
      </c>
      <c r="L4695">
        <v>1126.5899999999999</v>
      </c>
    </row>
    <row r="4696" spans="1:12" x14ac:dyDescent="0.25">
      <c r="A4696" t="s">
        <v>11406</v>
      </c>
      <c r="B4696" t="s">
        <v>5134</v>
      </c>
      <c r="C4696" t="s">
        <v>3295</v>
      </c>
      <c r="D4696">
        <v>26.3</v>
      </c>
      <c r="E4696">
        <v>37.9</v>
      </c>
      <c r="F4696" t="s">
        <v>860</v>
      </c>
      <c r="G4696">
        <v>2</v>
      </c>
      <c r="H4696">
        <v>3</v>
      </c>
      <c r="I4696" t="s">
        <v>861</v>
      </c>
      <c r="J4696" t="s">
        <v>882</v>
      </c>
      <c r="K4696" t="s">
        <v>863</v>
      </c>
      <c r="L4696">
        <v>3649427.51</v>
      </c>
    </row>
    <row r="4697" spans="1:12" x14ac:dyDescent="0.25">
      <c r="A4697" t="s">
        <v>5172</v>
      </c>
      <c r="B4697" t="s">
        <v>5134</v>
      </c>
      <c r="C4697" t="s">
        <v>3295</v>
      </c>
      <c r="D4697">
        <v>15.6</v>
      </c>
      <c r="E4697">
        <v>35.44</v>
      </c>
      <c r="F4697" t="s">
        <v>860</v>
      </c>
      <c r="G4697">
        <v>2</v>
      </c>
      <c r="H4697">
        <v>1</v>
      </c>
      <c r="I4697" t="s">
        <v>861</v>
      </c>
      <c r="J4697" t="s">
        <v>882</v>
      </c>
      <c r="K4697" t="s">
        <v>863</v>
      </c>
      <c r="L4697">
        <v>4104473.13</v>
      </c>
    </row>
    <row r="4698" spans="1:12" x14ac:dyDescent="0.25">
      <c r="A4698" t="s">
        <v>5173</v>
      </c>
      <c r="B4698" t="s">
        <v>5134</v>
      </c>
      <c r="C4698" t="s">
        <v>3295</v>
      </c>
      <c r="D4698">
        <v>18.399999999999999</v>
      </c>
      <c r="E4698">
        <v>53.4</v>
      </c>
      <c r="F4698" t="s">
        <v>867</v>
      </c>
      <c r="G4698">
        <v>2</v>
      </c>
      <c r="H4698">
        <v>1</v>
      </c>
      <c r="I4698" t="s">
        <v>928</v>
      </c>
      <c r="J4698" t="s">
        <v>928</v>
      </c>
      <c r="K4698" t="s">
        <v>863</v>
      </c>
      <c r="L4698">
        <v>777224.61</v>
      </c>
    </row>
    <row r="4699" spans="1:12" x14ac:dyDescent="0.25">
      <c r="A4699" t="s">
        <v>11407</v>
      </c>
      <c r="B4699" t="s">
        <v>5134</v>
      </c>
      <c r="C4699" t="s">
        <v>3295</v>
      </c>
      <c r="D4699">
        <v>15.6</v>
      </c>
      <c r="E4699">
        <v>35.44</v>
      </c>
      <c r="F4699" t="s">
        <v>860</v>
      </c>
      <c r="G4699">
        <v>2</v>
      </c>
      <c r="H4699">
        <v>1</v>
      </c>
      <c r="I4699" t="s">
        <v>861</v>
      </c>
      <c r="J4699" t="s">
        <v>882</v>
      </c>
      <c r="K4699" t="s">
        <v>863</v>
      </c>
      <c r="L4699">
        <v>2598702.3199999998</v>
      </c>
    </row>
    <row r="4700" spans="1:12" x14ac:dyDescent="0.25">
      <c r="A4700" t="s">
        <v>5174</v>
      </c>
      <c r="B4700" t="s">
        <v>5134</v>
      </c>
      <c r="C4700" t="s">
        <v>3295</v>
      </c>
      <c r="D4700">
        <v>16.899999999999999</v>
      </c>
      <c r="E4700">
        <v>44.5</v>
      </c>
      <c r="F4700" t="s">
        <v>867</v>
      </c>
      <c r="G4700">
        <v>2</v>
      </c>
      <c r="H4700">
        <v>1</v>
      </c>
      <c r="I4700" t="s">
        <v>928</v>
      </c>
      <c r="J4700" t="s">
        <v>928</v>
      </c>
      <c r="K4700" t="s">
        <v>863</v>
      </c>
      <c r="L4700">
        <v>3433213.88</v>
      </c>
    </row>
    <row r="4701" spans="1:12" x14ac:dyDescent="0.25">
      <c r="A4701" t="s">
        <v>5175</v>
      </c>
      <c r="B4701" t="s">
        <v>5134</v>
      </c>
      <c r="C4701" t="s">
        <v>3295</v>
      </c>
      <c r="D4701">
        <v>20</v>
      </c>
      <c r="E4701">
        <v>24.3</v>
      </c>
      <c r="F4701" t="s">
        <v>867</v>
      </c>
      <c r="G4701">
        <v>2</v>
      </c>
      <c r="H4701">
        <v>2</v>
      </c>
      <c r="I4701" t="s">
        <v>928</v>
      </c>
      <c r="J4701" t="s">
        <v>928</v>
      </c>
      <c r="K4701" t="s">
        <v>863</v>
      </c>
      <c r="L4701">
        <v>1181319.94</v>
      </c>
    </row>
    <row r="4702" spans="1:12" x14ac:dyDescent="0.25">
      <c r="A4702" t="s">
        <v>5176</v>
      </c>
      <c r="B4702" t="s">
        <v>5134</v>
      </c>
      <c r="C4702" t="s">
        <v>3295</v>
      </c>
      <c r="D4702">
        <v>20.8</v>
      </c>
      <c r="E4702">
        <v>35.74</v>
      </c>
      <c r="F4702" t="s">
        <v>860</v>
      </c>
      <c r="G4702">
        <v>2</v>
      </c>
      <c r="H4702">
        <v>1</v>
      </c>
      <c r="I4702" t="s">
        <v>928</v>
      </c>
      <c r="J4702" t="s">
        <v>928</v>
      </c>
      <c r="K4702" t="s">
        <v>863</v>
      </c>
      <c r="L4702">
        <v>75136.960000000006</v>
      </c>
    </row>
    <row r="4703" spans="1:12" x14ac:dyDescent="0.25">
      <c r="A4703" t="s">
        <v>11408</v>
      </c>
      <c r="B4703" t="s">
        <v>5134</v>
      </c>
      <c r="C4703" t="s">
        <v>3295</v>
      </c>
      <c r="D4703">
        <v>25.4</v>
      </c>
      <c r="E4703">
        <v>19</v>
      </c>
      <c r="F4703" t="s">
        <v>860</v>
      </c>
      <c r="G4703">
        <v>2</v>
      </c>
      <c r="H4703">
        <v>3</v>
      </c>
      <c r="I4703" t="s">
        <v>861</v>
      </c>
      <c r="J4703" t="s">
        <v>882</v>
      </c>
      <c r="K4703" t="s">
        <v>863</v>
      </c>
      <c r="L4703">
        <v>26586.03</v>
      </c>
    </row>
    <row r="4704" spans="1:12" x14ac:dyDescent="0.25">
      <c r="A4704" t="s">
        <v>244</v>
      </c>
      <c r="B4704" t="s">
        <v>5134</v>
      </c>
      <c r="C4704" t="s">
        <v>3295</v>
      </c>
      <c r="D4704">
        <v>27.4</v>
      </c>
      <c r="E4704">
        <v>32.83</v>
      </c>
      <c r="F4704" t="s">
        <v>860</v>
      </c>
      <c r="G4704">
        <v>1</v>
      </c>
      <c r="H4704">
        <v>3</v>
      </c>
      <c r="I4704" t="s">
        <v>928</v>
      </c>
      <c r="J4704" t="s">
        <v>882</v>
      </c>
      <c r="K4704" t="s">
        <v>863</v>
      </c>
      <c r="L4704">
        <v>4604558.6399999997</v>
      </c>
    </row>
    <row r="4705" spans="1:12" x14ac:dyDescent="0.25">
      <c r="A4705" t="s">
        <v>5177</v>
      </c>
      <c r="B4705" t="s">
        <v>5134</v>
      </c>
      <c r="C4705" t="s">
        <v>3295</v>
      </c>
      <c r="D4705">
        <v>19.2</v>
      </c>
      <c r="E4705">
        <v>41.5</v>
      </c>
      <c r="F4705" t="s">
        <v>867</v>
      </c>
      <c r="G4705">
        <v>2</v>
      </c>
      <c r="H4705">
        <v>1</v>
      </c>
      <c r="I4705" t="s">
        <v>928</v>
      </c>
      <c r="J4705" t="s">
        <v>928</v>
      </c>
      <c r="K4705" t="s">
        <v>863</v>
      </c>
      <c r="L4705">
        <v>77582.36</v>
      </c>
    </row>
    <row r="4706" spans="1:12" x14ac:dyDescent="0.25">
      <c r="A4706" t="s">
        <v>5178</v>
      </c>
      <c r="B4706" t="s">
        <v>5134</v>
      </c>
      <c r="C4706" t="s">
        <v>3295</v>
      </c>
      <c r="D4706">
        <v>18.399999999999999</v>
      </c>
      <c r="E4706">
        <v>42.2</v>
      </c>
      <c r="F4706" t="s">
        <v>860</v>
      </c>
      <c r="G4706">
        <v>2</v>
      </c>
      <c r="H4706">
        <v>1</v>
      </c>
      <c r="I4706" t="s">
        <v>928</v>
      </c>
      <c r="J4706" t="s">
        <v>928</v>
      </c>
      <c r="K4706" t="s">
        <v>863</v>
      </c>
      <c r="L4706">
        <v>347160.28</v>
      </c>
    </row>
    <row r="4707" spans="1:12" x14ac:dyDescent="0.25">
      <c r="A4707" t="s">
        <v>5179</v>
      </c>
      <c r="B4707" t="s">
        <v>5134</v>
      </c>
      <c r="C4707" t="s">
        <v>3295</v>
      </c>
      <c r="D4707">
        <v>19.100000000000001</v>
      </c>
      <c r="E4707">
        <v>55.16</v>
      </c>
      <c r="F4707" t="s">
        <v>867</v>
      </c>
      <c r="G4707">
        <v>2</v>
      </c>
      <c r="H4707">
        <v>1</v>
      </c>
      <c r="I4707" t="s">
        <v>928</v>
      </c>
      <c r="J4707" t="s">
        <v>928</v>
      </c>
      <c r="K4707" t="s">
        <v>863</v>
      </c>
      <c r="L4707">
        <v>559678.92000000004</v>
      </c>
    </row>
    <row r="4708" spans="1:12" x14ac:dyDescent="0.25">
      <c r="A4708" t="s">
        <v>5180</v>
      </c>
      <c r="B4708" t="s">
        <v>5134</v>
      </c>
      <c r="C4708" t="s">
        <v>3295</v>
      </c>
      <c r="D4708">
        <v>16.100000000000001</v>
      </c>
      <c r="E4708">
        <v>60.88</v>
      </c>
      <c r="F4708" t="s">
        <v>860</v>
      </c>
      <c r="G4708">
        <v>2</v>
      </c>
      <c r="H4708">
        <v>1</v>
      </c>
      <c r="I4708" t="s">
        <v>928</v>
      </c>
      <c r="J4708" t="s">
        <v>928</v>
      </c>
      <c r="K4708" t="s">
        <v>863</v>
      </c>
      <c r="L4708">
        <v>432348.96</v>
      </c>
    </row>
    <row r="4709" spans="1:12" x14ac:dyDescent="0.25">
      <c r="A4709" t="s">
        <v>5181</v>
      </c>
      <c r="B4709" t="s">
        <v>5134</v>
      </c>
      <c r="C4709" t="s">
        <v>3295</v>
      </c>
      <c r="D4709">
        <v>17.2</v>
      </c>
      <c r="E4709">
        <v>62.9</v>
      </c>
      <c r="F4709" t="s">
        <v>865</v>
      </c>
      <c r="G4709">
        <v>2</v>
      </c>
      <c r="H4709">
        <v>1</v>
      </c>
      <c r="I4709" t="s">
        <v>928</v>
      </c>
      <c r="J4709" t="s">
        <v>928</v>
      </c>
      <c r="K4709" t="s">
        <v>863</v>
      </c>
      <c r="L4709">
        <v>2653360.73</v>
      </c>
    </row>
    <row r="4710" spans="1:12" x14ac:dyDescent="0.25">
      <c r="A4710" t="s">
        <v>5182</v>
      </c>
      <c r="B4710" t="s">
        <v>5134</v>
      </c>
      <c r="C4710" t="s">
        <v>3295</v>
      </c>
      <c r="D4710">
        <v>22.2</v>
      </c>
      <c r="E4710">
        <v>36.9</v>
      </c>
      <c r="F4710" t="s">
        <v>860</v>
      </c>
      <c r="G4710">
        <v>1</v>
      </c>
      <c r="H4710">
        <v>1</v>
      </c>
      <c r="I4710" t="s">
        <v>928</v>
      </c>
      <c r="J4710" t="s">
        <v>928</v>
      </c>
      <c r="K4710" t="s">
        <v>863</v>
      </c>
      <c r="L4710">
        <v>617.37</v>
      </c>
    </row>
    <row r="4711" spans="1:12" x14ac:dyDescent="0.25">
      <c r="A4711" t="s">
        <v>5183</v>
      </c>
      <c r="B4711" t="s">
        <v>5134</v>
      </c>
      <c r="C4711" t="s">
        <v>3295</v>
      </c>
      <c r="D4711">
        <v>22.8</v>
      </c>
      <c r="E4711">
        <v>36.9</v>
      </c>
      <c r="F4711" t="s">
        <v>984</v>
      </c>
      <c r="G4711">
        <v>2</v>
      </c>
      <c r="H4711">
        <v>1</v>
      </c>
      <c r="I4711" t="s">
        <v>928</v>
      </c>
      <c r="J4711" t="s">
        <v>928</v>
      </c>
      <c r="K4711" t="s">
        <v>863</v>
      </c>
      <c r="L4711">
        <v>11049.76</v>
      </c>
    </row>
    <row r="4712" spans="1:12" x14ac:dyDescent="0.25">
      <c r="A4712" t="s">
        <v>5184</v>
      </c>
      <c r="B4712" t="s">
        <v>5134</v>
      </c>
      <c r="C4712" t="s">
        <v>3295</v>
      </c>
      <c r="D4712">
        <v>17.899999999999999</v>
      </c>
      <c r="E4712">
        <v>37.4</v>
      </c>
      <c r="F4712" t="s">
        <v>860</v>
      </c>
      <c r="G4712">
        <v>2</v>
      </c>
      <c r="H4712">
        <v>1</v>
      </c>
      <c r="I4712" t="s">
        <v>928</v>
      </c>
      <c r="J4712" t="s">
        <v>928</v>
      </c>
      <c r="K4712" t="s">
        <v>863</v>
      </c>
      <c r="L4712">
        <v>87262.55</v>
      </c>
    </row>
    <row r="4713" spans="1:12" x14ac:dyDescent="0.25">
      <c r="A4713" t="s">
        <v>11409</v>
      </c>
      <c r="B4713" t="s">
        <v>5134</v>
      </c>
      <c r="C4713" t="s">
        <v>3295</v>
      </c>
      <c r="D4713">
        <v>23</v>
      </c>
      <c r="E4713">
        <v>35.74</v>
      </c>
      <c r="F4713" t="s">
        <v>860</v>
      </c>
      <c r="G4713">
        <v>2</v>
      </c>
      <c r="H4713">
        <v>1</v>
      </c>
      <c r="I4713" t="s">
        <v>928</v>
      </c>
      <c r="J4713" t="s">
        <v>928</v>
      </c>
      <c r="K4713" t="s">
        <v>863</v>
      </c>
      <c r="L4713">
        <v>109692.98</v>
      </c>
    </row>
    <row r="4714" spans="1:12" x14ac:dyDescent="0.25">
      <c r="A4714" t="s">
        <v>5185</v>
      </c>
      <c r="B4714" t="s">
        <v>5134</v>
      </c>
      <c r="C4714" t="s">
        <v>3295</v>
      </c>
      <c r="D4714">
        <v>14.6</v>
      </c>
      <c r="E4714">
        <v>39.9</v>
      </c>
      <c r="F4714" t="s">
        <v>867</v>
      </c>
      <c r="G4714">
        <v>2</v>
      </c>
      <c r="H4714">
        <v>1</v>
      </c>
      <c r="I4714" t="s">
        <v>928</v>
      </c>
      <c r="J4714" t="s">
        <v>882</v>
      </c>
      <c r="K4714" t="s">
        <v>863</v>
      </c>
      <c r="L4714">
        <v>995703.98</v>
      </c>
    </row>
    <row r="4715" spans="1:12" x14ac:dyDescent="0.25">
      <c r="A4715" t="s">
        <v>5186</v>
      </c>
      <c r="B4715" t="s">
        <v>5134</v>
      </c>
      <c r="C4715" t="s">
        <v>3295</v>
      </c>
      <c r="D4715">
        <v>18.899999999999999</v>
      </c>
      <c r="E4715">
        <v>40.200000000000003</v>
      </c>
      <c r="F4715" t="s">
        <v>867</v>
      </c>
      <c r="G4715">
        <v>2</v>
      </c>
      <c r="H4715">
        <v>1</v>
      </c>
      <c r="I4715" t="s">
        <v>928</v>
      </c>
      <c r="J4715" t="s">
        <v>928</v>
      </c>
      <c r="K4715" t="s">
        <v>863</v>
      </c>
      <c r="L4715">
        <v>1368029.34</v>
      </c>
    </row>
    <row r="4716" spans="1:12" x14ac:dyDescent="0.25">
      <c r="A4716" t="s">
        <v>11410</v>
      </c>
      <c r="B4716" t="s">
        <v>5134</v>
      </c>
      <c r="C4716" t="s">
        <v>3295</v>
      </c>
      <c r="D4716">
        <v>20.100000000000001</v>
      </c>
      <c r="E4716">
        <v>40</v>
      </c>
      <c r="F4716" t="s">
        <v>860</v>
      </c>
      <c r="G4716">
        <v>2</v>
      </c>
      <c r="H4716">
        <v>1</v>
      </c>
      <c r="I4716" t="s">
        <v>928</v>
      </c>
      <c r="J4716" t="s">
        <v>928</v>
      </c>
      <c r="K4716" t="s">
        <v>863</v>
      </c>
      <c r="L4716">
        <v>5270.32</v>
      </c>
    </row>
    <row r="4717" spans="1:12" x14ac:dyDescent="0.25">
      <c r="A4717" t="s">
        <v>5187</v>
      </c>
      <c r="B4717" t="s">
        <v>5134</v>
      </c>
      <c r="C4717" t="s">
        <v>3295</v>
      </c>
      <c r="D4717">
        <v>17.899999999999999</v>
      </c>
      <c r="E4717">
        <v>35.78</v>
      </c>
      <c r="F4717" t="s">
        <v>860</v>
      </c>
      <c r="G4717">
        <v>1</v>
      </c>
      <c r="H4717">
        <v>1</v>
      </c>
      <c r="I4717" t="s">
        <v>861</v>
      </c>
      <c r="J4717" t="s">
        <v>882</v>
      </c>
      <c r="K4717" t="s">
        <v>863</v>
      </c>
      <c r="L4717">
        <v>13.19</v>
      </c>
    </row>
    <row r="4718" spans="1:12" x14ac:dyDescent="0.25">
      <c r="A4718" t="s">
        <v>5188</v>
      </c>
      <c r="B4718" t="s">
        <v>5134</v>
      </c>
      <c r="C4718" t="s">
        <v>3295</v>
      </c>
      <c r="D4718">
        <v>24.5</v>
      </c>
      <c r="E4718">
        <v>36.479999999999997</v>
      </c>
      <c r="F4718" t="s">
        <v>865</v>
      </c>
      <c r="G4718">
        <v>3</v>
      </c>
      <c r="H4718">
        <v>2</v>
      </c>
      <c r="I4718" t="s">
        <v>861</v>
      </c>
      <c r="J4718" t="s">
        <v>882</v>
      </c>
      <c r="K4718" t="s">
        <v>863</v>
      </c>
      <c r="L4718">
        <v>1741688.63</v>
      </c>
    </row>
    <row r="4719" spans="1:12" x14ac:dyDescent="0.25">
      <c r="A4719" t="s">
        <v>5189</v>
      </c>
      <c r="B4719" t="s">
        <v>5134</v>
      </c>
      <c r="C4719" t="s">
        <v>3295</v>
      </c>
      <c r="D4719">
        <v>17.600000000000001</v>
      </c>
      <c r="E4719">
        <v>46.5</v>
      </c>
      <c r="F4719" t="s">
        <v>867</v>
      </c>
      <c r="G4719">
        <v>2</v>
      </c>
      <c r="H4719">
        <v>1</v>
      </c>
      <c r="I4719" t="s">
        <v>928</v>
      </c>
      <c r="J4719" t="s">
        <v>882</v>
      </c>
      <c r="K4719" t="s">
        <v>863</v>
      </c>
      <c r="L4719">
        <v>195480.27</v>
      </c>
    </row>
    <row r="4720" spans="1:12" x14ac:dyDescent="0.25">
      <c r="A4720" t="s">
        <v>11411</v>
      </c>
      <c r="B4720" t="s">
        <v>5134</v>
      </c>
      <c r="C4720" t="s">
        <v>3295</v>
      </c>
      <c r="D4720">
        <v>20.100000000000001</v>
      </c>
      <c r="E4720">
        <v>35.74</v>
      </c>
      <c r="F4720" t="s">
        <v>860</v>
      </c>
      <c r="G4720">
        <v>2</v>
      </c>
      <c r="H4720">
        <v>1</v>
      </c>
      <c r="I4720" t="s">
        <v>928</v>
      </c>
      <c r="J4720" t="s">
        <v>928</v>
      </c>
      <c r="K4720" t="s">
        <v>863</v>
      </c>
      <c r="L4720">
        <v>8774.41</v>
      </c>
    </row>
    <row r="4721" spans="1:12" x14ac:dyDescent="0.25">
      <c r="A4721" t="s">
        <v>5190</v>
      </c>
      <c r="B4721" t="s">
        <v>5134</v>
      </c>
      <c r="C4721" t="s">
        <v>3295</v>
      </c>
      <c r="D4721">
        <v>20.7</v>
      </c>
      <c r="E4721">
        <v>27.95</v>
      </c>
      <c r="F4721" t="s">
        <v>860</v>
      </c>
      <c r="G4721">
        <v>2</v>
      </c>
      <c r="H4721">
        <v>1</v>
      </c>
      <c r="I4721" t="s">
        <v>928</v>
      </c>
      <c r="J4721" t="s">
        <v>928</v>
      </c>
      <c r="K4721" t="s">
        <v>863</v>
      </c>
      <c r="L4721">
        <v>440232.43</v>
      </c>
    </row>
    <row r="4722" spans="1:12" x14ac:dyDescent="0.25">
      <c r="A4722" t="s">
        <v>5191</v>
      </c>
      <c r="B4722" t="s">
        <v>5134</v>
      </c>
      <c r="C4722" t="s">
        <v>3295</v>
      </c>
      <c r="D4722">
        <v>18.5</v>
      </c>
      <c r="E4722">
        <v>36.78</v>
      </c>
      <c r="F4722" t="s">
        <v>867</v>
      </c>
      <c r="G4722">
        <v>2</v>
      </c>
      <c r="H4722">
        <v>1</v>
      </c>
      <c r="I4722" t="s">
        <v>928</v>
      </c>
      <c r="J4722" t="s">
        <v>882</v>
      </c>
      <c r="K4722" t="s">
        <v>863</v>
      </c>
      <c r="L4722">
        <v>553521.84</v>
      </c>
    </row>
    <row r="4723" spans="1:12" x14ac:dyDescent="0.25">
      <c r="A4723" t="s">
        <v>11412</v>
      </c>
      <c r="B4723" t="s">
        <v>5134</v>
      </c>
      <c r="C4723" t="s">
        <v>3295</v>
      </c>
      <c r="D4723">
        <v>17.3</v>
      </c>
      <c r="E4723">
        <v>33.299999999999997</v>
      </c>
      <c r="F4723" t="s">
        <v>860</v>
      </c>
      <c r="G4723">
        <v>2</v>
      </c>
      <c r="H4723">
        <v>1</v>
      </c>
      <c r="I4723" t="s">
        <v>861</v>
      </c>
      <c r="J4723" t="s">
        <v>882</v>
      </c>
      <c r="K4723" t="s">
        <v>863</v>
      </c>
      <c r="L4723">
        <v>6583729.2999999998</v>
      </c>
    </row>
    <row r="4724" spans="1:12" x14ac:dyDescent="0.25">
      <c r="A4724" t="s">
        <v>288</v>
      </c>
      <c r="B4724" t="s">
        <v>5134</v>
      </c>
      <c r="C4724" t="s">
        <v>3295</v>
      </c>
      <c r="D4724">
        <v>26.9</v>
      </c>
      <c r="E4724">
        <v>19.440000000000001</v>
      </c>
      <c r="F4724" t="s">
        <v>860</v>
      </c>
      <c r="G4724">
        <v>2</v>
      </c>
      <c r="H4724">
        <v>3</v>
      </c>
      <c r="I4724" t="s">
        <v>861</v>
      </c>
      <c r="J4724" t="s">
        <v>882</v>
      </c>
      <c r="K4724" t="s">
        <v>863</v>
      </c>
      <c r="L4724">
        <v>4790205.22</v>
      </c>
    </row>
    <row r="4725" spans="1:12" x14ac:dyDescent="0.25">
      <c r="A4725" t="s">
        <v>5192</v>
      </c>
      <c r="B4725" t="s">
        <v>5134</v>
      </c>
      <c r="C4725" t="s">
        <v>3295</v>
      </c>
      <c r="D4725">
        <v>22.7</v>
      </c>
      <c r="E4725">
        <v>41.8</v>
      </c>
      <c r="F4725" t="s">
        <v>860</v>
      </c>
      <c r="G4725">
        <v>2</v>
      </c>
      <c r="H4725">
        <v>1</v>
      </c>
      <c r="I4725" t="s">
        <v>928</v>
      </c>
      <c r="J4725" t="s">
        <v>882</v>
      </c>
      <c r="K4725" t="s">
        <v>863</v>
      </c>
      <c r="L4725">
        <v>690465.83</v>
      </c>
    </row>
    <row r="4726" spans="1:12" x14ac:dyDescent="0.25">
      <c r="A4726" t="s">
        <v>5193</v>
      </c>
      <c r="B4726" t="s">
        <v>5134</v>
      </c>
      <c r="C4726" t="s">
        <v>3295</v>
      </c>
      <c r="D4726">
        <v>14.1</v>
      </c>
      <c r="E4726">
        <v>57.3</v>
      </c>
      <c r="F4726" t="s">
        <v>860</v>
      </c>
      <c r="G4726">
        <v>1</v>
      </c>
      <c r="H4726">
        <v>1</v>
      </c>
      <c r="I4726" t="s">
        <v>928</v>
      </c>
      <c r="J4726" t="s">
        <v>928</v>
      </c>
      <c r="K4726" t="s">
        <v>863</v>
      </c>
      <c r="L4726">
        <v>2416259.17</v>
      </c>
    </row>
    <row r="4727" spans="1:12" x14ac:dyDescent="0.25">
      <c r="A4727" t="s">
        <v>11413</v>
      </c>
      <c r="B4727" t="s">
        <v>5134</v>
      </c>
      <c r="C4727" t="s">
        <v>3295</v>
      </c>
      <c r="D4727">
        <v>19.5</v>
      </c>
      <c r="E4727">
        <v>58</v>
      </c>
      <c r="F4727" t="s">
        <v>916</v>
      </c>
      <c r="G4727">
        <v>3</v>
      </c>
      <c r="H4727">
        <v>2</v>
      </c>
      <c r="I4727" t="s">
        <v>928</v>
      </c>
      <c r="J4727" t="s">
        <v>928</v>
      </c>
      <c r="K4727" t="s">
        <v>913</v>
      </c>
      <c r="L4727">
        <v>351063.41</v>
      </c>
    </row>
    <row r="4728" spans="1:12" x14ac:dyDescent="0.25">
      <c r="A4728" t="s">
        <v>11414</v>
      </c>
      <c r="B4728" t="s">
        <v>5134</v>
      </c>
      <c r="C4728" t="s">
        <v>3295</v>
      </c>
      <c r="D4728">
        <v>24.9</v>
      </c>
      <c r="E4728">
        <v>48.01</v>
      </c>
      <c r="F4728" t="s">
        <v>916</v>
      </c>
      <c r="G4728">
        <v>3</v>
      </c>
      <c r="H4728">
        <v>2</v>
      </c>
      <c r="I4728" t="s">
        <v>928</v>
      </c>
      <c r="J4728" t="s">
        <v>928</v>
      </c>
      <c r="K4728" t="s">
        <v>913</v>
      </c>
      <c r="L4728">
        <v>12021.74</v>
      </c>
    </row>
    <row r="4729" spans="1:12" x14ac:dyDescent="0.25">
      <c r="A4729" t="s">
        <v>11415</v>
      </c>
      <c r="B4729" t="s">
        <v>5134</v>
      </c>
      <c r="C4729" t="s">
        <v>3295</v>
      </c>
      <c r="D4729">
        <v>22.5</v>
      </c>
      <c r="E4729">
        <v>113</v>
      </c>
      <c r="F4729" t="s">
        <v>916</v>
      </c>
      <c r="G4729">
        <v>3</v>
      </c>
      <c r="H4729">
        <v>2</v>
      </c>
      <c r="I4729" t="s">
        <v>928</v>
      </c>
      <c r="J4729" t="s">
        <v>928</v>
      </c>
      <c r="K4729" t="s">
        <v>913</v>
      </c>
      <c r="L4729">
        <v>1439470.59</v>
      </c>
    </row>
    <row r="4730" spans="1:12" x14ac:dyDescent="0.25">
      <c r="A4730" t="s">
        <v>11416</v>
      </c>
      <c r="B4730" t="s">
        <v>5134</v>
      </c>
      <c r="C4730" t="s">
        <v>3295</v>
      </c>
      <c r="D4730">
        <v>18.8</v>
      </c>
      <c r="E4730">
        <v>48.01</v>
      </c>
      <c r="F4730" t="s">
        <v>916</v>
      </c>
      <c r="G4730">
        <v>3</v>
      </c>
      <c r="H4730">
        <v>2</v>
      </c>
      <c r="I4730" t="s">
        <v>861</v>
      </c>
      <c r="J4730" t="s">
        <v>882</v>
      </c>
      <c r="K4730" t="s">
        <v>913</v>
      </c>
      <c r="L4730">
        <v>3688152.76</v>
      </c>
    </row>
    <row r="4731" spans="1:12" x14ac:dyDescent="0.25">
      <c r="A4731" t="s">
        <v>11417</v>
      </c>
      <c r="B4731" t="s">
        <v>5134</v>
      </c>
      <c r="C4731" t="s">
        <v>3295</v>
      </c>
      <c r="D4731">
        <v>18.600000000000001</v>
      </c>
      <c r="E4731">
        <v>45.32</v>
      </c>
      <c r="F4731" t="s">
        <v>916</v>
      </c>
      <c r="G4731">
        <v>3</v>
      </c>
      <c r="H4731">
        <v>2</v>
      </c>
      <c r="I4731" t="s">
        <v>861</v>
      </c>
      <c r="J4731" t="s">
        <v>882</v>
      </c>
      <c r="K4731" t="s">
        <v>913</v>
      </c>
      <c r="L4731">
        <v>6509718.2199999997</v>
      </c>
    </row>
    <row r="4732" spans="1:12" x14ac:dyDescent="0.25">
      <c r="A4732" t="s">
        <v>5194</v>
      </c>
      <c r="B4732" t="s">
        <v>5134</v>
      </c>
      <c r="C4732" t="s">
        <v>3295</v>
      </c>
      <c r="D4732">
        <v>25.7</v>
      </c>
      <c r="E4732">
        <v>77.77</v>
      </c>
      <c r="F4732" t="s">
        <v>860</v>
      </c>
      <c r="G4732">
        <v>1</v>
      </c>
      <c r="H4732">
        <v>1</v>
      </c>
      <c r="I4732" t="s">
        <v>861</v>
      </c>
      <c r="J4732" t="s">
        <v>928</v>
      </c>
      <c r="K4732" t="s">
        <v>863</v>
      </c>
      <c r="L4732">
        <v>58909.68</v>
      </c>
    </row>
    <row r="4733" spans="1:12" x14ac:dyDescent="0.25">
      <c r="A4733" t="s">
        <v>5195</v>
      </c>
      <c r="B4733" t="s">
        <v>5134</v>
      </c>
      <c r="C4733" t="s">
        <v>3295</v>
      </c>
      <c r="D4733">
        <v>24.6</v>
      </c>
      <c r="E4733">
        <v>62</v>
      </c>
      <c r="F4733" t="s">
        <v>860</v>
      </c>
      <c r="G4733">
        <v>1</v>
      </c>
      <c r="H4733">
        <v>1</v>
      </c>
      <c r="I4733" t="s">
        <v>928</v>
      </c>
      <c r="J4733" t="s">
        <v>882</v>
      </c>
      <c r="K4733" t="s">
        <v>863</v>
      </c>
      <c r="L4733">
        <v>1271.0999999999999</v>
      </c>
    </row>
    <row r="4734" spans="1:12" x14ac:dyDescent="0.25">
      <c r="A4734" t="s">
        <v>5196</v>
      </c>
      <c r="B4734" t="s">
        <v>5134</v>
      </c>
      <c r="C4734" t="s">
        <v>3295</v>
      </c>
      <c r="D4734">
        <v>25.3</v>
      </c>
      <c r="E4734">
        <v>62.61</v>
      </c>
      <c r="F4734" t="s">
        <v>860</v>
      </c>
      <c r="G4734">
        <v>2</v>
      </c>
      <c r="H4734">
        <v>1</v>
      </c>
      <c r="I4734" t="s">
        <v>928</v>
      </c>
      <c r="J4734" t="s">
        <v>2142</v>
      </c>
      <c r="K4734" t="s">
        <v>913</v>
      </c>
      <c r="L4734">
        <v>2518193.73</v>
      </c>
    </row>
    <row r="4735" spans="1:12" x14ac:dyDescent="0.25">
      <c r="A4735" t="s">
        <v>5197</v>
      </c>
      <c r="B4735" t="s">
        <v>5134</v>
      </c>
      <c r="C4735" t="s">
        <v>3295</v>
      </c>
      <c r="D4735">
        <v>24.4</v>
      </c>
      <c r="E4735">
        <v>40.799999999999997</v>
      </c>
      <c r="F4735" t="s">
        <v>860</v>
      </c>
      <c r="G4735">
        <v>3</v>
      </c>
      <c r="H4735">
        <v>1</v>
      </c>
      <c r="I4735" t="s">
        <v>861</v>
      </c>
      <c r="J4735" t="s">
        <v>882</v>
      </c>
      <c r="K4735" t="s">
        <v>913</v>
      </c>
      <c r="L4735">
        <v>4138.72</v>
      </c>
    </row>
    <row r="4736" spans="1:12" x14ac:dyDescent="0.25">
      <c r="A4736" t="s">
        <v>253</v>
      </c>
      <c r="B4736" t="s">
        <v>5134</v>
      </c>
      <c r="C4736" t="s">
        <v>3295</v>
      </c>
      <c r="D4736">
        <v>33</v>
      </c>
      <c r="E4736">
        <v>40.26</v>
      </c>
      <c r="F4736" t="s">
        <v>860</v>
      </c>
      <c r="G4736">
        <v>2</v>
      </c>
      <c r="H4736">
        <v>3</v>
      </c>
      <c r="I4736" t="s">
        <v>861</v>
      </c>
      <c r="J4736" t="s">
        <v>882</v>
      </c>
      <c r="K4736" t="s">
        <v>913</v>
      </c>
      <c r="L4736">
        <v>11727469.529999999</v>
      </c>
    </row>
    <row r="4737" spans="1:12" x14ac:dyDescent="0.25">
      <c r="A4737" t="s">
        <v>5198</v>
      </c>
      <c r="B4737" t="s">
        <v>5134</v>
      </c>
      <c r="C4737" t="s">
        <v>3295</v>
      </c>
      <c r="D4737">
        <v>27.3</v>
      </c>
      <c r="E4737">
        <v>41.49</v>
      </c>
      <c r="F4737" t="s">
        <v>867</v>
      </c>
      <c r="G4737">
        <v>2</v>
      </c>
      <c r="H4737">
        <v>1</v>
      </c>
      <c r="I4737" t="s">
        <v>928</v>
      </c>
      <c r="J4737" t="s">
        <v>882</v>
      </c>
      <c r="K4737" t="s">
        <v>913</v>
      </c>
      <c r="L4737">
        <v>13210499.689999999</v>
      </c>
    </row>
    <row r="4738" spans="1:12" x14ac:dyDescent="0.25">
      <c r="A4738" t="s">
        <v>5199</v>
      </c>
      <c r="B4738" t="s">
        <v>5134</v>
      </c>
      <c r="C4738" t="s">
        <v>3295</v>
      </c>
      <c r="D4738">
        <v>31.9</v>
      </c>
      <c r="E4738">
        <v>181.85</v>
      </c>
      <c r="F4738" t="s">
        <v>860</v>
      </c>
      <c r="G4738">
        <v>1</v>
      </c>
      <c r="H4738">
        <v>1</v>
      </c>
      <c r="I4738" t="s">
        <v>928</v>
      </c>
      <c r="J4738" t="s">
        <v>928</v>
      </c>
      <c r="K4738" t="s">
        <v>913</v>
      </c>
      <c r="L4738">
        <v>10872496.449999999</v>
      </c>
    </row>
    <row r="4739" spans="1:12" x14ac:dyDescent="0.25">
      <c r="A4739" t="s">
        <v>5200</v>
      </c>
      <c r="B4739" t="s">
        <v>5134</v>
      </c>
      <c r="C4739" t="s">
        <v>3295</v>
      </c>
      <c r="D4739">
        <v>27.6</v>
      </c>
      <c r="E4739">
        <v>47.5</v>
      </c>
      <c r="F4739" t="s">
        <v>984</v>
      </c>
      <c r="G4739">
        <v>2</v>
      </c>
      <c r="H4739">
        <v>1</v>
      </c>
      <c r="I4739" t="s">
        <v>928</v>
      </c>
      <c r="J4739" t="s">
        <v>882</v>
      </c>
      <c r="K4739" t="s">
        <v>913</v>
      </c>
      <c r="L4739">
        <v>4719929.58</v>
      </c>
    </row>
    <row r="4740" spans="1:12" x14ac:dyDescent="0.25">
      <c r="A4740" t="s">
        <v>5201</v>
      </c>
      <c r="B4740" t="s">
        <v>5134</v>
      </c>
      <c r="C4740" t="s">
        <v>3295</v>
      </c>
      <c r="D4740">
        <v>16.7</v>
      </c>
      <c r="E4740">
        <v>39</v>
      </c>
      <c r="F4740" t="s">
        <v>860</v>
      </c>
      <c r="G4740">
        <v>1</v>
      </c>
      <c r="H4740">
        <v>2</v>
      </c>
      <c r="I4740" t="s">
        <v>861</v>
      </c>
      <c r="J4740" t="s">
        <v>882</v>
      </c>
      <c r="K4740" t="s">
        <v>863</v>
      </c>
      <c r="L4740">
        <v>1727.91</v>
      </c>
    </row>
    <row r="4741" spans="1:12" x14ac:dyDescent="0.25">
      <c r="A4741" t="s">
        <v>5203</v>
      </c>
      <c r="B4741" t="s">
        <v>5134</v>
      </c>
      <c r="C4741" t="s">
        <v>3295</v>
      </c>
      <c r="D4741">
        <v>18.7</v>
      </c>
      <c r="E4741">
        <v>72.92</v>
      </c>
      <c r="F4741" t="s">
        <v>865</v>
      </c>
      <c r="G4741">
        <v>3</v>
      </c>
      <c r="H4741">
        <v>1</v>
      </c>
      <c r="I4741" t="s">
        <v>928</v>
      </c>
      <c r="J4741" t="s">
        <v>882</v>
      </c>
      <c r="K4741" t="s">
        <v>913</v>
      </c>
      <c r="L4741">
        <v>77402.17</v>
      </c>
    </row>
    <row r="4742" spans="1:12" x14ac:dyDescent="0.25">
      <c r="A4742" t="s">
        <v>5204</v>
      </c>
      <c r="B4742" t="s">
        <v>5134</v>
      </c>
      <c r="C4742" t="s">
        <v>3295</v>
      </c>
      <c r="D4742">
        <v>24.8</v>
      </c>
      <c r="E4742">
        <v>271.5</v>
      </c>
      <c r="F4742" t="s">
        <v>860</v>
      </c>
      <c r="G4742">
        <v>1</v>
      </c>
      <c r="H4742">
        <v>1</v>
      </c>
      <c r="I4742" t="s">
        <v>928</v>
      </c>
      <c r="J4742" t="s">
        <v>928</v>
      </c>
      <c r="K4742" t="s">
        <v>863</v>
      </c>
      <c r="L4742">
        <v>2224154.87</v>
      </c>
    </row>
    <row r="4743" spans="1:12" x14ac:dyDescent="0.25">
      <c r="A4743" t="s">
        <v>5205</v>
      </c>
      <c r="B4743" t="s">
        <v>5134</v>
      </c>
      <c r="C4743" t="s">
        <v>3295</v>
      </c>
      <c r="D4743">
        <v>22.3</v>
      </c>
      <c r="E4743">
        <v>152</v>
      </c>
      <c r="F4743" t="s">
        <v>860</v>
      </c>
      <c r="G4743">
        <v>1</v>
      </c>
      <c r="H4743">
        <v>1</v>
      </c>
      <c r="I4743" t="s">
        <v>861</v>
      </c>
      <c r="J4743" t="s">
        <v>928</v>
      </c>
      <c r="K4743" t="s">
        <v>863</v>
      </c>
      <c r="L4743">
        <v>139269.14000000001</v>
      </c>
    </row>
    <row r="4744" spans="1:12" x14ac:dyDescent="0.25">
      <c r="A4744" t="s">
        <v>5206</v>
      </c>
      <c r="B4744" t="s">
        <v>5134</v>
      </c>
      <c r="C4744" t="s">
        <v>3295</v>
      </c>
      <c r="D4744">
        <v>22.1</v>
      </c>
      <c r="E4744">
        <v>335.7</v>
      </c>
      <c r="F4744" t="s">
        <v>860</v>
      </c>
      <c r="G4744">
        <v>1</v>
      </c>
      <c r="H4744">
        <v>1</v>
      </c>
      <c r="I4744" t="s">
        <v>928</v>
      </c>
      <c r="J4744" t="s">
        <v>928</v>
      </c>
      <c r="K4744" t="s">
        <v>863</v>
      </c>
      <c r="L4744">
        <v>146693.29999999999</v>
      </c>
    </row>
    <row r="4745" spans="1:12" x14ac:dyDescent="0.25">
      <c r="A4745" t="s">
        <v>5207</v>
      </c>
      <c r="B4745" t="s">
        <v>5134</v>
      </c>
      <c r="C4745" t="s">
        <v>3295</v>
      </c>
      <c r="D4745">
        <v>27.6</v>
      </c>
      <c r="E4745">
        <v>383.86</v>
      </c>
      <c r="F4745" t="s">
        <v>860</v>
      </c>
      <c r="G4745">
        <v>1</v>
      </c>
      <c r="H4745">
        <v>1</v>
      </c>
      <c r="I4745" t="s">
        <v>928</v>
      </c>
      <c r="J4745" t="s">
        <v>928</v>
      </c>
      <c r="K4745" t="s">
        <v>863</v>
      </c>
      <c r="L4745">
        <v>5505.28</v>
      </c>
    </row>
    <row r="4746" spans="1:12" x14ac:dyDescent="0.25">
      <c r="A4746" t="s">
        <v>5208</v>
      </c>
      <c r="B4746" t="s">
        <v>5134</v>
      </c>
      <c r="C4746" t="s">
        <v>3295</v>
      </c>
      <c r="D4746">
        <v>24.8</v>
      </c>
      <c r="E4746">
        <v>206.3</v>
      </c>
      <c r="F4746" t="s">
        <v>860</v>
      </c>
      <c r="G4746">
        <v>1</v>
      </c>
      <c r="H4746">
        <v>1</v>
      </c>
      <c r="I4746" t="s">
        <v>928</v>
      </c>
      <c r="J4746" t="s">
        <v>928</v>
      </c>
      <c r="K4746" t="s">
        <v>863</v>
      </c>
      <c r="L4746">
        <v>10475235.800000001</v>
      </c>
    </row>
    <row r="4747" spans="1:12" x14ac:dyDescent="0.25">
      <c r="A4747" t="s">
        <v>5209</v>
      </c>
      <c r="B4747" t="s">
        <v>5134</v>
      </c>
      <c r="C4747" t="s">
        <v>3295</v>
      </c>
      <c r="D4747">
        <v>22</v>
      </c>
      <c r="E4747">
        <v>405.31</v>
      </c>
      <c r="F4747" t="s">
        <v>860</v>
      </c>
      <c r="G4747">
        <v>1</v>
      </c>
      <c r="H4747">
        <v>1</v>
      </c>
      <c r="I4747" t="s">
        <v>861</v>
      </c>
      <c r="J4747" t="s">
        <v>928</v>
      </c>
      <c r="K4747" t="s">
        <v>863</v>
      </c>
      <c r="L4747">
        <v>107561.07</v>
      </c>
    </row>
    <row r="4748" spans="1:12" x14ac:dyDescent="0.25">
      <c r="A4748" t="s">
        <v>5210</v>
      </c>
      <c r="B4748" t="s">
        <v>5134</v>
      </c>
      <c r="C4748" t="s">
        <v>3295</v>
      </c>
      <c r="D4748">
        <v>23.9</v>
      </c>
      <c r="E4748">
        <v>309.87</v>
      </c>
      <c r="F4748" t="s">
        <v>860</v>
      </c>
      <c r="G4748">
        <v>1</v>
      </c>
      <c r="H4748">
        <v>1</v>
      </c>
      <c r="I4748" t="s">
        <v>861</v>
      </c>
      <c r="J4748" t="s">
        <v>928</v>
      </c>
      <c r="K4748" t="s">
        <v>863</v>
      </c>
      <c r="L4748">
        <v>497553.81</v>
      </c>
    </row>
    <row r="4749" spans="1:12" x14ac:dyDescent="0.25">
      <c r="A4749" t="s">
        <v>11418</v>
      </c>
      <c r="B4749" t="s">
        <v>5134</v>
      </c>
      <c r="C4749" t="s">
        <v>3295</v>
      </c>
      <c r="D4749">
        <v>24.8</v>
      </c>
      <c r="E4749">
        <v>271.5</v>
      </c>
      <c r="F4749" t="s">
        <v>860</v>
      </c>
      <c r="G4749">
        <v>1</v>
      </c>
      <c r="H4749">
        <v>1</v>
      </c>
      <c r="I4749" t="s">
        <v>928</v>
      </c>
      <c r="J4749" t="s">
        <v>928</v>
      </c>
      <c r="K4749" t="s">
        <v>863</v>
      </c>
      <c r="L4749">
        <v>6842.67</v>
      </c>
    </row>
    <row r="4750" spans="1:12" x14ac:dyDescent="0.25">
      <c r="A4750" t="s">
        <v>5211</v>
      </c>
      <c r="B4750" t="s">
        <v>5134</v>
      </c>
      <c r="C4750" t="s">
        <v>3295</v>
      </c>
      <c r="D4750">
        <v>23.4</v>
      </c>
      <c r="E4750">
        <v>286.95</v>
      </c>
      <c r="F4750" t="s">
        <v>860</v>
      </c>
      <c r="G4750">
        <v>1</v>
      </c>
      <c r="H4750">
        <v>1</v>
      </c>
      <c r="I4750" t="s">
        <v>928</v>
      </c>
      <c r="J4750" t="s">
        <v>882</v>
      </c>
      <c r="K4750" t="s">
        <v>863</v>
      </c>
      <c r="L4750">
        <v>5050471.2</v>
      </c>
    </row>
    <row r="4751" spans="1:12" x14ac:dyDescent="0.25">
      <c r="A4751" t="s">
        <v>5212</v>
      </c>
      <c r="B4751" t="s">
        <v>5134</v>
      </c>
      <c r="C4751" t="s">
        <v>3295</v>
      </c>
      <c r="D4751">
        <v>28.5</v>
      </c>
      <c r="E4751">
        <v>155.5</v>
      </c>
      <c r="F4751" t="s">
        <v>860</v>
      </c>
      <c r="G4751">
        <v>1</v>
      </c>
      <c r="H4751">
        <v>2</v>
      </c>
      <c r="I4751" t="s">
        <v>861</v>
      </c>
      <c r="J4751" t="s">
        <v>928</v>
      </c>
      <c r="K4751" t="s">
        <v>863</v>
      </c>
      <c r="L4751">
        <v>481772.49</v>
      </c>
    </row>
    <row r="4752" spans="1:12" x14ac:dyDescent="0.25">
      <c r="A4752" t="s">
        <v>11419</v>
      </c>
      <c r="B4752" t="s">
        <v>5134</v>
      </c>
      <c r="C4752" t="s">
        <v>3295</v>
      </c>
      <c r="D4752">
        <v>23.3</v>
      </c>
      <c r="E4752">
        <v>335.7</v>
      </c>
      <c r="F4752" t="s">
        <v>860</v>
      </c>
      <c r="G4752">
        <v>1</v>
      </c>
      <c r="H4752">
        <v>1</v>
      </c>
      <c r="I4752" t="s">
        <v>928</v>
      </c>
      <c r="J4752" t="s">
        <v>928</v>
      </c>
      <c r="K4752" t="s">
        <v>863</v>
      </c>
      <c r="L4752">
        <v>4426817.4400000004</v>
      </c>
    </row>
    <row r="4753" spans="1:12" x14ac:dyDescent="0.25">
      <c r="A4753" t="s">
        <v>5213</v>
      </c>
      <c r="B4753" t="s">
        <v>5134</v>
      </c>
      <c r="C4753" t="s">
        <v>3295</v>
      </c>
      <c r="D4753">
        <v>23.2</v>
      </c>
      <c r="E4753">
        <v>86.42</v>
      </c>
      <c r="F4753" t="s">
        <v>984</v>
      </c>
      <c r="G4753">
        <v>3</v>
      </c>
      <c r="H4753">
        <v>2</v>
      </c>
      <c r="I4753" t="s">
        <v>861</v>
      </c>
      <c r="J4753" t="s">
        <v>928</v>
      </c>
      <c r="K4753" t="s">
        <v>913</v>
      </c>
      <c r="L4753">
        <v>2138341.08</v>
      </c>
    </row>
    <row r="4754" spans="1:12" x14ac:dyDescent="0.25">
      <c r="A4754" t="s">
        <v>5214</v>
      </c>
      <c r="B4754" t="s">
        <v>5134</v>
      </c>
      <c r="C4754" t="s">
        <v>3295</v>
      </c>
      <c r="D4754">
        <v>25.2</v>
      </c>
      <c r="E4754">
        <v>79.930000000000007</v>
      </c>
      <c r="F4754" t="s">
        <v>918</v>
      </c>
      <c r="G4754">
        <v>3</v>
      </c>
      <c r="H4754">
        <v>2</v>
      </c>
      <c r="I4754" t="s">
        <v>861</v>
      </c>
      <c r="J4754" t="s">
        <v>928</v>
      </c>
      <c r="K4754" t="s">
        <v>913</v>
      </c>
      <c r="L4754">
        <v>899008.3</v>
      </c>
    </row>
    <row r="4755" spans="1:12" x14ac:dyDescent="0.25">
      <c r="A4755" t="s">
        <v>11420</v>
      </c>
      <c r="B4755" t="s">
        <v>5134</v>
      </c>
      <c r="C4755" t="s">
        <v>3295</v>
      </c>
      <c r="D4755">
        <v>21.8</v>
      </c>
      <c r="E4755">
        <v>83.6</v>
      </c>
      <c r="F4755" t="s">
        <v>860</v>
      </c>
      <c r="G4755">
        <v>2</v>
      </c>
      <c r="H4755">
        <v>1</v>
      </c>
      <c r="I4755" t="s">
        <v>928</v>
      </c>
      <c r="J4755" t="s">
        <v>928</v>
      </c>
      <c r="K4755" t="s">
        <v>913</v>
      </c>
      <c r="L4755">
        <v>106633.35</v>
      </c>
    </row>
    <row r="4756" spans="1:12" x14ac:dyDescent="0.25">
      <c r="A4756" t="s">
        <v>5215</v>
      </c>
      <c r="B4756" t="s">
        <v>5134</v>
      </c>
      <c r="C4756" t="s">
        <v>3295</v>
      </c>
      <c r="D4756">
        <v>21.2</v>
      </c>
      <c r="E4756">
        <v>63.03</v>
      </c>
      <c r="F4756" t="s">
        <v>984</v>
      </c>
      <c r="G4756">
        <v>3</v>
      </c>
      <c r="H4756">
        <v>1</v>
      </c>
      <c r="I4756" t="s">
        <v>928</v>
      </c>
      <c r="J4756" t="s">
        <v>928</v>
      </c>
      <c r="K4756" t="s">
        <v>868</v>
      </c>
      <c r="L4756">
        <v>916403.68</v>
      </c>
    </row>
    <row r="4757" spans="1:12" x14ac:dyDescent="0.25">
      <c r="A4757" t="s">
        <v>395</v>
      </c>
      <c r="B4757" t="s">
        <v>5134</v>
      </c>
      <c r="C4757" t="s">
        <v>3295</v>
      </c>
      <c r="D4757">
        <v>29.7</v>
      </c>
      <c r="E4757">
        <v>151.21</v>
      </c>
      <c r="F4757" t="s">
        <v>918</v>
      </c>
      <c r="G4757">
        <v>3</v>
      </c>
      <c r="H4757">
        <v>1</v>
      </c>
      <c r="I4757" t="s">
        <v>861</v>
      </c>
      <c r="J4757" t="s">
        <v>928</v>
      </c>
      <c r="K4757" t="s">
        <v>913</v>
      </c>
      <c r="L4757">
        <v>202767.11</v>
      </c>
    </row>
    <row r="4758" spans="1:12" x14ac:dyDescent="0.25">
      <c r="A4758" t="s">
        <v>5216</v>
      </c>
      <c r="B4758" t="s">
        <v>5134</v>
      </c>
      <c r="C4758" t="s">
        <v>3295</v>
      </c>
      <c r="D4758">
        <v>26.8</v>
      </c>
      <c r="E4758">
        <v>160.47</v>
      </c>
      <c r="F4758" t="s">
        <v>984</v>
      </c>
      <c r="G4758">
        <v>3</v>
      </c>
      <c r="H4758">
        <v>1</v>
      </c>
      <c r="I4758" t="s">
        <v>928</v>
      </c>
      <c r="J4758" t="s">
        <v>928</v>
      </c>
      <c r="K4758" t="s">
        <v>913</v>
      </c>
      <c r="L4758">
        <v>5121812.21</v>
      </c>
    </row>
    <row r="4759" spans="1:12" x14ac:dyDescent="0.25">
      <c r="A4759" t="s">
        <v>5217</v>
      </c>
      <c r="B4759" t="s">
        <v>5134</v>
      </c>
      <c r="C4759" t="s">
        <v>3295</v>
      </c>
      <c r="D4759">
        <v>22.2</v>
      </c>
      <c r="E4759">
        <v>63.36</v>
      </c>
      <c r="F4759" t="s">
        <v>918</v>
      </c>
      <c r="G4759">
        <v>3</v>
      </c>
      <c r="H4759">
        <v>1</v>
      </c>
      <c r="I4759" t="s">
        <v>928</v>
      </c>
      <c r="J4759" t="s">
        <v>928</v>
      </c>
      <c r="K4759" t="s">
        <v>913</v>
      </c>
      <c r="L4759">
        <v>7099.2</v>
      </c>
    </row>
    <row r="4760" spans="1:12" x14ac:dyDescent="0.25">
      <c r="A4760" t="s">
        <v>5218</v>
      </c>
      <c r="B4760" t="s">
        <v>5134</v>
      </c>
      <c r="C4760" t="s">
        <v>3295</v>
      </c>
      <c r="D4760">
        <v>22.5</v>
      </c>
      <c r="E4760">
        <v>72.19</v>
      </c>
      <c r="F4760" t="s">
        <v>984</v>
      </c>
      <c r="G4760">
        <v>3</v>
      </c>
      <c r="H4760">
        <v>1</v>
      </c>
      <c r="I4760" t="s">
        <v>928</v>
      </c>
      <c r="J4760" t="s">
        <v>928</v>
      </c>
      <c r="K4760" t="s">
        <v>913</v>
      </c>
      <c r="L4760">
        <v>207006.01</v>
      </c>
    </row>
    <row r="4761" spans="1:12" x14ac:dyDescent="0.25">
      <c r="A4761" t="s">
        <v>264</v>
      </c>
      <c r="B4761" t="s">
        <v>5134</v>
      </c>
      <c r="C4761" t="s">
        <v>3295</v>
      </c>
      <c r="D4761">
        <v>25.9</v>
      </c>
      <c r="E4761">
        <v>105.18</v>
      </c>
      <c r="F4761" t="s">
        <v>918</v>
      </c>
      <c r="G4761">
        <v>3</v>
      </c>
      <c r="H4761">
        <v>2</v>
      </c>
      <c r="I4761" t="s">
        <v>861</v>
      </c>
      <c r="J4761" t="s">
        <v>928</v>
      </c>
      <c r="K4761" t="s">
        <v>913</v>
      </c>
      <c r="L4761">
        <v>8216640.2699999996</v>
      </c>
    </row>
    <row r="4762" spans="1:12" x14ac:dyDescent="0.25">
      <c r="A4762" t="s">
        <v>276</v>
      </c>
      <c r="B4762" t="s">
        <v>5134</v>
      </c>
      <c r="C4762" t="s">
        <v>3295</v>
      </c>
      <c r="D4762">
        <v>24.8</v>
      </c>
      <c r="E4762">
        <v>91.76</v>
      </c>
      <c r="F4762" t="s">
        <v>916</v>
      </c>
      <c r="G4762">
        <v>3</v>
      </c>
      <c r="H4762">
        <v>2</v>
      </c>
      <c r="I4762" t="s">
        <v>861</v>
      </c>
      <c r="J4762" t="s">
        <v>882</v>
      </c>
      <c r="K4762" t="s">
        <v>913</v>
      </c>
      <c r="L4762">
        <v>7031582.3600000003</v>
      </c>
    </row>
    <row r="4763" spans="1:12" x14ac:dyDescent="0.25">
      <c r="A4763" t="s">
        <v>367</v>
      </c>
      <c r="B4763" t="s">
        <v>5134</v>
      </c>
      <c r="C4763" t="s">
        <v>3295</v>
      </c>
      <c r="D4763">
        <v>27.8</v>
      </c>
      <c r="E4763">
        <v>100.06</v>
      </c>
      <c r="F4763" t="s">
        <v>916</v>
      </c>
      <c r="G4763">
        <v>3</v>
      </c>
      <c r="H4763">
        <v>2</v>
      </c>
      <c r="I4763" t="s">
        <v>928</v>
      </c>
      <c r="J4763" t="s">
        <v>882</v>
      </c>
      <c r="K4763" t="s">
        <v>913</v>
      </c>
      <c r="L4763">
        <v>6719237.6799999997</v>
      </c>
    </row>
    <row r="4764" spans="1:12" x14ac:dyDescent="0.25">
      <c r="A4764" t="s">
        <v>5224</v>
      </c>
      <c r="B4764" t="s">
        <v>5134</v>
      </c>
      <c r="C4764" t="s">
        <v>3295</v>
      </c>
      <c r="D4764">
        <v>27</v>
      </c>
      <c r="E4764">
        <v>62.68</v>
      </c>
      <c r="F4764" t="s">
        <v>918</v>
      </c>
      <c r="G4764">
        <v>2</v>
      </c>
      <c r="H4764">
        <v>2</v>
      </c>
      <c r="I4764" t="s">
        <v>993</v>
      </c>
      <c r="J4764" t="s">
        <v>2142</v>
      </c>
      <c r="K4764" t="s">
        <v>913</v>
      </c>
      <c r="L4764">
        <v>4756494.1399999997</v>
      </c>
    </row>
    <row r="4765" spans="1:12" x14ac:dyDescent="0.25">
      <c r="A4765" t="s">
        <v>5225</v>
      </c>
      <c r="B4765" t="s">
        <v>5134</v>
      </c>
      <c r="C4765" t="s">
        <v>3295</v>
      </c>
      <c r="D4765">
        <v>30.8</v>
      </c>
      <c r="E4765">
        <v>43</v>
      </c>
      <c r="F4765" t="s">
        <v>916</v>
      </c>
      <c r="G4765">
        <v>3</v>
      </c>
      <c r="H4765">
        <v>1</v>
      </c>
      <c r="I4765" t="s">
        <v>861</v>
      </c>
      <c r="J4765" t="s">
        <v>882</v>
      </c>
      <c r="K4765" t="s">
        <v>913</v>
      </c>
      <c r="L4765">
        <v>284991.46000000002</v>
      </c>
    </row>
    <row r="4766" spans="1:12" x14ac:dyDescent="0.25">
      <c r="A4766" t="s">
        <v>6131</v>
      </c>
      <c r="B4766" t="s">
        <v>11421</v>
      </c>
      <c r="C4766" t="s">
        <v>3295</v>
      </c>
      <c r="D4766">
        <v>12.2</v>
      </c>
      <c r="E4766">
        <v>32.1</v>
      </c>
      <c r="F4766" t="s">
        <v>860</v>
      </c>
      <c r="G4766">
        <v>1</v>
      </c>
      <c r="H4766">
        <v>1</v>
      </c>
      <c r="I4766" t="s">
        <v>861</v>
      </c>
      <c r="J4766" t="s">
        <v>882</v>
      </c>
      <c r="K4766" t="s">
        <v>863</v>
      </c>
      <c r="L4766">
        <v>91932.479999999996</v>
      </c>
    </row>
    <row r="4767" spans="1:12" x14ac:dyDescent="0.25">
      <c r="A4767" t="s">
        <v>5226</v>
      </c>
      <c r="B4767" t="s">
        <v>5227</v>
      </c>
      <c r="C4767" t="s">
        <v>3295</v>
      </c>
      <c r="D4767">
        <v>21.4</v>
      </c>
      <c r="E4767">
        <v>80.290000000000006</v>
      </c>
      <c r="F4767" t="s">
        <v>860</v>
      </c>
      <c r="G4767">
        <v>1</v>
      </c>
      <c r="H4767">
        <v>1</v>
      </c>
      <c r="I4767" t="s">
        <v>993</v>
      </c>
      <c r="J4767" t="s">
        <v>994</v>
      </c>
      <c r="K4767" t="s">
        <v>863</v>
      </c>
      <c r="L4767">
        <v>229101.27</v>
      </c>
    </row>
    <row r="4768" spans="1:12" x14ac:dyDescent="0.25">
      <c r="A4768" t="s">
        <v>5228</v>
      </c>
      <c r="B4768" t="s">
        <v>5227</v>
      </c>
      <c r="C4768" t="s">
        <v>3295</v>
      </c>
      <c r="D4768">
        <v>25.3</v>
      </c>
      <c r="E4768">
        <v>64.900000000000006</v>
      </c>
      <c r="F4768" t="s">
        <v>860</v>
      </c>
      <c r="G4768">
        <v>1</v>
      </c>
      <c r="H4768">
        <v>1</v>
      </c>
      <c r="I4768" t="s">
        <v>993</v>
      </c>
      <c r="J4768" t="s">
        <v>994</v>
      </c>
      <c r="K4768" t="s">
        <v>863</v>
      </c>
      <c r="L4768">
        <v>3709810.22</v>
      </c>
    </row>
    <row r="4769" spans="1:12" x14ac:dyDescent="0.25">
      <c r="A4769" t="s">
        <v>11422</v>
      </c>
      <c r="B4769" t="s">
        <v>5227</v>
      </c>
      <c r="C4769" t="s">
        <v>3295</v>
      </c>
      <c r="D4769">
        <v>25.3</v>
      </c>
      <c r="E4769">
        <v>64.900000000000006</v>
      </c>
      <c r="F4769" t="s">
        <v>860</v>
      </c>
      <c r="G4769">
        <v>1</v>
      </c>
      <c r="H4769">
        <v>1</v>
      </c>
      <c r="I4769" t="s">
        <v>993</v>
      </c>
      <c r="J4769" t="s">
        <v>994</v>
      </c>
      <c r="K4769" t="s">
        <v>863</v>
      </c>
      <c r="L4769">
        <v>13152.44</v>
      </c>
    </row>
    <row r="4770" spans="1:12" x14ac:dyDescent="0.25">
      <c r="A4770" t="s">
        <v>4133</v>
      </c>
      <c r="B4770" t="s">
        <v>11423</v>
      </c>
      <c r="C4770" t="s">
        <v>3295</v>
      </c>
      <c r="D4770">
        <v>22.2</v>
      </c>
      <c r="E4770">
        <v>37.22</v>
      </c>
      <c r="F4770" t="s">
        <v>860</v>
      </c>
      <c r="G4770">
        <v>1</v>
      </c>
      <c r="H4770">
        <v>1</v>
      </c>
      <c r="I4770" t="s">
        <v>861</v>
      </c>
      <c r="J4770" t="s">
        <v>882</v>
      </c>
      <c r="K4770" t="s">
        <v>863</v>
      </c>
      <c r="L4770">
        <v>305618.38</v>
      </c>
    </row>
    <row r="4771" spans="1:12" x14ac:dyDescent="0.25">
      <c r="A4771" t="s">
        <v>5584</v>
      </c>
      <c r="B4771" t="s">
        <v>11423</v>
      </c>
      <c r="C4771" t="s">
        <v>3295</v>
      </c>
      <c r="D4771">
        <v>19.2</v>
      </c>
      <c r="E4771">
        <v>19</v>
      </c>
      <c r="F4771" t="s">
        <v>860</v>
      </c>
      <c r="G4771">
        <v>1</v>
      </c>
      <c r="H4771">
        <v>1</v>
      </c>
      <c r="I4771" t="s">
        <v>861</v>
      </c>
      <c r="J4771" t="s">
        <v>882</v>
      </c>
      <c r="K4771" t="s">
        <v>863</v>
      </c>
      <c r="L4771">
        <v>14.9</v>
      </c>
    </row>
    <row r="4772" spans="1:12" x14ac:dyDescent="0.25">
      <c r="A4772" t="s">
        <v>11424</v>
      </c>
      <c r="B4772" t="s">
        <v>11423</v>
      </c>
      <c r="C4772" t="s">
        <v>3295</v>
      </c>
      <c r="D4772">
        <v>15</v>
      </c>
      <c r="E4772">
        <v>14.65</v>
      </c>
      <c r="F4772" t="s">
        <v>860</v>
      </c>
      <c r="G4772">
        <v>1</v>
      </c>
      <c r="H4772">
        <v>1</v>
      </c>
      <c r="I4772" t="s">
        <v>861</v>
      </c>
      <c r="J4772" t="s">
        <v>882</v>
      </c>
      <c r="K4772" t="s">
        <v>868</v>
      </c>
      <c r="L4772">
        <v>215.55</v>
      </c>
    </row>
    <row r="4773" spans="1:12" x14ac:dyDescent="0.25">
      <c r="A4773" t="s">
        <v>5590</v>
      </c>
      <c r="B4773" t="s">
        <v>11423</v>
      </c>
      <c r="C4773" t="s">
        <v>3295</v>
      </c>
      <c r="D4773">
        <v>15</v>
      </c>
      <c r="E4773">
        <v>14.65</v>
      </c>
      <c r="F4773" t="s">
        <v>860</v>
      </c>
      <c r="G4773">
        <v>1</v>
      </c>
      <c r="H4773">
        <v>1</v>
      </c>
      <c r="I4773" t="s">
        <v>861</v>
      </c>
      <c r="J4773" t="s">
        <v>882</v>
      </c>
      <c r="K4773" t="s">
        <v>868</v>
      </c>
      <c r="L4773">
        <v>442.23</v>
      </c>
    </row>
    <row r="4774" spans="1:12" x14ac:dyDescent="0.25">
      <c r="A4774" t="s">
        <v>5229</v>
      </c>
      <c r="B4774" t="s">
        <v>5230</v>
      </c>
      <c r="C4774" t="s">
        <v>3295</v>
      </c>
      <c r="D4774">
        <v>19.2</v>
      </c>
      <c r="E4774">
        <v>65.400000000000006</v>
      </c>
      <c r="F4774" t="s">
        <v>865</v>
      </c>
      <c r="G4774">
        <v>3</v>
      </c>
      <c r="H4774">
        <v>1</v>
      </c>
      <c r="I4774" t="s">
        <v>861</v>
      </c>
      <c r="J4774" t="s">
        <v>882</v>
      </c>
      <c r="K4774" t="s">
        <v>863</v>
      </c>
      <c r="L4774">
        <v>3469655.34</v>
      </c>
    </row>
    <row r="4775" spans="1:12" x14ac:dyDescent="0.25">
      <c r="A4775" t="s">
        <v>5231</v>
      </c>
      <c r="B4775" t="s">
        <v>5230</v>
      </c>
      <c r="C4775" t="s">
        <v>3295</v>
      </c>
      <c r="D4775">
        <v>25</v>
      </c>
      <c r="E4775">
        <v>69.040000000000006</v>
      </c>
      <c r="F4775" t="s">
        <v>867</v>
      </c>
      <c r="G4775">
        <v>2</v>
      </c>
      <c r="H4775">
        <v>1</v>
      </c>
      <c r="I4775" t="s">
        <v>861</v>
      </c>
      <c r="J4775" t="s">
        <v>882</v>
      </c>
      <c r="K4775" t="s">
        <v>863</v>
      </c>
      <c r="L4775">
        <v>1521047.71</v>
      </c>
    </row>
    <row r="4776" spans="1:12" x14ac:dyDescent="0.25">
      <c r="A4776" t="s">
        <v>11425</v>
      </c>
      <c r="B4776" t="s">
        <v>5230</v>
      </c>
      <c r="C4776" t="s">
        <v>3295</v>
      </c>
      <c r="D4776">
        <v>24.3</v>
      </c>
      <c r="E4776">
        <v>50.6</v>
      </c>
      <c r="F4776" t="s">
        <v>867</v>
      </c>
      <c r="G4776">
        <v>2</v>
      </c>
      <c r="H4776">
        <v>1</v>
      </c>
      <c r="I4776" t="s">
        <v>861</v>
      </c>
      <c r="J4776" t="s">
        <v>882</v>
      </c>
      <c r="K4776" t="s">
        <v>863</v>
      </c>
      <c r="L4776">
        <v>1835004.73</v>
      </c>
    </row>
    <row r="4777" spans="1:12" x14ac:dyDescent="0.25">
      <c r="A4777" t="s">
        <v>11426</v>
      </c>
      <c r="B4777" t="s">
        <v>5230</v>
      </c>
      <c r="C4777" t="s">
        <v>3295</v>
      </c>
      <c r="D4777">
        <v>26.3</v>
      </c>
      <c r="E4777">
        <v>63.41</v>
      </c>
      <c r="F4777" t="s">
        <v>865</v>
      </c>
      <c r="G4777">
        <v>3</v>
      </c>
      <c r="H4777">
        <v>3</v>
      </c>
      <c r="I4777" t="s">
        <v>861</v>
      </c>
      <c r="J4777" t="s">
        <v>862</v>
      </c>
      <c r="K4777" t="s">
        <v>863</v>
      </c>
      <c r="L4777">
        <v>11997297.51</v>
      </c>
    </row>
    <row r="4778" spans="1:12" x14ac:dyDescent="0.25">
      <c r="A4778" t="s">
        <v>465</v>
      </c>
      <c r="B4778" t="s">
        <v>5230</v>
      </c>
      <c r="C4778" t="s">
        <v>3295</v>
      </c>
      <c r="D4778">
        <v>23</v>
      </c>
      <c r="E4778">
        <v>39.42</v>
      </c>
      <c r="F4778" t="s">
        <v>865</v>
      </c>
      <c r="G4778">
        <v>3</v>
      </c>
      <c r="H4778">
        <v>3</v>
      </c>
      <c r="I4778" t="s">
        <v>861</v>
      </c>
      <c r="J4778" t="s">
        <v>882</v>
      </c>
      <c r="K4778" t="s">
        <v>863</v>
      </c>
      <c r="L4778">
        <v>1714597.84</v>
      </c>
    </row>
    <row r="4779" spans="1:12" x14ac:dyDescent="0.25">
      <c r="A4779" t="s">
        <v>5233</v>
      </c>
      <c r="B4779" t="s">
        <v>5230</v>
      </c>
      <c r="C4779" t="s">
        <v>3295</v>
      </c>
      <c r="D4779">
        <v>19</v>
      </c>
      <c r="E4779">
        <v>73.84</v>
      </c>
      <c r="F4779" t="s">
        <v>865</v>
      </c>
      <c r="G4779">
        <v>3</v>
      </c>
      <c r="H4779">
        <v>1</v>
      </c>
      <c r="I4779" t="s">
        <v>861</v>
      </c>
      <c r="J4779" t="s">
        <v>928</v>
      </c>
      <c r="K4779" t="s">
        <v>863</v>
      </c>
      <c r="L4779">
        <v>548346.11</v>
      </c>
    </row>
    <row r="4780" spans="1:12" x14ac:dyDescent="0.25">
      <c r="A4780" t="s">
        <v>5234</v>
      </c>
      <c r="B4780" t="s">
        <v>5230</v>
      </c>
      <c r="C4780" t="s">
        <v>3295</v>
      </c>
      <c r="D4780">
        <v>22.1</v>
      </c>
      <c r="E4780">
        <v>36.44</v>
      </c>
      <c r="F4780" t="s">
        <v>916</v>
      </c>
      <c r="G4780">
        <v>3</v>
      </c>
      <c r="H4780">
        <v>1</v>
      </c>
      <c r="I4780" t="s">
        <v>861</v>
      </c>
      <c r="J4780" t="s">
        <v>882</v>
      </c>
      <c r="K4780" t="s">
        <v>863</v>
      </c>
      <c r="L4780">
        <v>7220481.6299999999</v>
      </c>
    </row>
    <row r="4781" spans="1:12" x14ac:dyDescent="0.25">
      <c r="A4781" t="s">
        <v>67</v>
      </c>
      <c r="B4781" t="s">
        <v>5230</v>
      </c>
      <c r="C4781" t="s">
        <v>3295</v>
      </c>
      <c r="D4781">
        <v>31</v>
      </c>
      <c r="E4781">
        <v>28.44</v>
      </c>
      <c r="F4781" t="s">
        <v>867</v>
      </c>
      <c r="G4781">
        <v>3</v>
      </c>
      <c r="H4781">
        <v>3</v>
      </c>
      <c r="I4781" t="s">
        <v>861</v>
      </c>
      <c r="J4781" t="s">
        <v>882</v>
      </c>
      <c r="K4781" t="s">
        <v>863</v>
      </c>
      <c r="L4781">
        <v>10799323.67</v>
      </c>
    </row>
    <row r="4782" spans="1:12" x14ac:dyDescent="0.25">
      <c r="A4782" t="s">
        <v>5235</v>
      </c>
      <c r="B4782" t="s">
        <v>5230</v>
      </c>
      <c r="C4782" t="s">
        <v>3295</v>
      </c>
      <c r="D4782">
        <v>24.9</v>
      </c>
      <c r="E4782">
        <v>26</v>
      </c>
      <c r="F4782" t="s">
        <v>865</v>
      </c>
      <c r="G4782">
        <v>2</v>
      </c>
      <c r="H4782">
        <v>2</v>
      </c>
      <c r="I4782" t="s">
        <v>861</v>
      </c>
      <c r="J4782" t="s">
        <v>882</v>
      </c>
      <c r="K4782" t="s">
        <v>863</v>
      </c>
      <c r="L4782">
        <v>1600656.54</v>
      </c>
    </row>
    <row r="4783" spans="1:12" x14ac:dyDescent="0.25">
      <c r="A4783" t="s">
        <v>431</v>
      </c>
      <c r="B4783" t="s">
        <v>5230</v>
      </c>
      <c r="C4783" t="s">
        <v>3295</v>
      </c>
      <c r="D4783">
        <v>26.6</v>
      </c>
      <c r="E4783">
        <v>32.18</v>
      </c>
      <c r="F4783" t="s">
        <v>865</v>
      </c>
      <c r="G4783">
        <v>3</v>
      </c>
      <c r="H4783">
        <v>3</v>
      </c>
      <c r="I4783" t="s">
        <v>861</v>
      </c>
      <c r="J4783" t="s">
        <v>882</v>
      </c>
      <c r="K4783" t="s">
        <v>863</v>
      </c>
      <c r="L4783">
        <v>14145065.02</v>
      </c>
    </row>
    <row r="4784" spans="1:12" x14ac:dyDescent="0.25">
      <c r="A4784" t="s">
        <v>5236</v>
      </c>
      <c r="B4784" t="s">
        <v>5230</v>
      </c>
      <c r="C4784" t="s">
        <v>3295</v>
      </c>
      <c r="D4784">
        <v>24.6</v>
      </c>
      <c r="E4784">
        <v>49.9</v>
      </c>
      <c r="F4784" t="s">
        <v>865</v>
      </c>
      <c r="G4784">
        <v>2</v>
      </c>
      <c r="H4784">
        <v>1</v>
      </c>
      <c r="I4784" t="s">
        <v>861</v>
      </c>
      <c r="J4784" t="s">
        <v>882</v>
      </c>
      <c r="K4784" t="s">
        <v>863</v>
      </c>
      <c r="L4784">
        <v>1312304.95</v>
      </c>
    </row>
    <row r="4785" spans="1:12" x14ac:dyDescent="0.25">
      <c r="A4785" t="s">
        <v>131</v>
      </c>
      <c r="B4785" t="s">
        <v>5230</v>
      </c>
      <c r="C4785" t="s">
        <v>3295</v>
      </c>
      <c r="D4785">
        <v>26.3</v>
      </c>
      <c r="E4785">
        <v>63.41</v>
      </c>
      <c r="F4785" t="s">
        <v>865</v>
      </c>
      <c r="G4785">
        <v>3</v>
      </c>
      <c r="H4785">
        <v>3</v>
      </c>
      <c r="I4785" t="s">
        <v>861</v>
      </c>
      <c r="J4785" t="s">
        <v>862</v>
      </c>
      <c r="K4785" t="s">
        <v>863</v>
      </c>
      <c r="L4785">
        <v>23487697.84</v>
      </c>
    </row>
    <row r="4786" spans="1:12" x14ac:dyDescent="0.25">
      <c r="A4786" t="s">
        <v>5237</v>
      </c>
      <c r="B4786" t="s">
        <v>5230</v>
      </c>
      <c r="C4786" t="s">
        <v>3295</v>
      </c>
      <c r="D4786">
        <v>21.3</v>
      </c>
      <c r="E4786">
        <v>53.72</v>
      </c>
      <c r="F4786" t="s">
        <v>865</v>
      </c>
      <c r="G4786">
        <v>3</v>
      </c>
      <c r="H4786">
        <v>1</v>
      </c>
      <c r="I4786" t="s">
        <v>861</v>
      </c>
      <c r="J4786" t="s">
        <v>882</v>
      </c>
      <c r="K4786" t="s">
        <v>863</v>
      </c>
      <c r="L4786">
        <v>2533065.5</v>
      </c>
    </row>
    <row r="4787" spans="1:12" x14ac:dyDescent="0.25">
      <c r="A4787" t="s">
        <v>11427</v>
      </c>
      <c r="B4787" t="s">
        <v>5230</v>
      </c>
      <c r="C4787" t="s">
        <v>3295</v>
      </c>
      <c r="D4787">
        <v>25.9</v>
      </c>
      <c r="E4787">
        <v>92.1</v>
      </c>
      <c r="F4787" t="s">
        <v>916</v>
      </c>
      <c r="G4787">
        <v>3</v>
      </c>
      <c r="H4787">
        <v>2</v>
      </c>
      <c r="I4787" t="s">
        <v>861</v>
      </c>
      <c r="J4787" t="s">
        <v>882</v>
      </c>
      <c r="K4787" t="s">
        <v>863</v>
      </c>
      <c r="L4787">
        <v>730105.17</v>
      </c>
    </row>
    <row r="4788" spans="1:12" x14ac:dyDescent="0.25">
      <c r="A4788" t="s">
        <v>5238</v>
      </c>
      <c r="B4788" t="s">
        <v>5230</v>
      </c>
      <c r="C4788" t="s">
        <v>3295</v>
      </c>
      <c r="D4788">
        <v>19.100000000000001</v>
      </c>
      <c r="E4788">
        <v>23.5</v>
      </c>
      <c r="F4788" t="s">
        <v>865</v>
      </c>
      <c r="G4788">
        <v>3</v>
      </c>
      <c r="H4788">
        <v>1</v>
      </c>
      <c r="I4788" t="s">
        <v>861</v>
      </c>
      <c r="J4788" t="s">
        <v>882</v>
      </c>
      <c r="K4788" t="s">
        <v>863</v>
      </c>
      <c r="L4788">
        <v>427904.64</v>
      </c>
    </row>
    <row r="4789" spans="1:12" x14ac:dyDescent="0.25">
      <c r="A4789" t="s">
        <v>5239</v>
      </c>
      <c r="B4789" t="s">
        <v>5230</v>
      </c>
      <c r="C4789" t="s">
        <v>3295</v>
      </c>
      <c r="D4789">
        <v>25.4</v>
      </c>
      <c r="E4789">
        <v>25.2</v>
      </c>
      <c r="F4789" t="s">
        <v>865</v>
      </c>
      <c r="G4789">
        <v>2</v>
      </c>
      <c r="H4789">
        <v>3</v>
      </c>
      <c r="I4789" t="s">
        <v>861</v>
      </c>
      <c r="J4789" t="s">
        <v>882</v>
      </c>
      <c r="K4789" t="s">
        <v>863</v>
      </c>
      <c r="L4789">
        <v>4814814.43</v>
      </c>
    </row>
    <row r="4790" spans="1:12" x14ac:dyDescent="0.25">
      <c r="A4790" t="s">
        <v>366</v>
      </c>
      <c r="B4790" t="s">
        <v>5230</v>
      </c>
      <c r="C4790" t="s">
        <v>3295</v>
      </c>
      <c r="D4790">
        <v>22.6</v>
      </c>
      <c r="E4790">
        <v>51.59</v>
      </c>
      <c r="F4790" t="s">
        <v>865</v>
      </c>
      <c r="G4790">
        <v>3</v>
      </c>
      <c r="H4790">
        <v>3</v>
      </c>
      <c r="I4790" t="s">
        <v>861</v>
      </c>
      <c r="J4790" t="s">
        <v>882</v>
      </c>
      <c r="K4790" t="s">
        <v>863</v>
      </c>
      <c r="L4790">
        <v>8852504.2899999991</v>
      </c>
    </row>
    <row r="4791" spans="1:12" x14ac:dyDescent="0.25">
      <c r="A4791" t="s">
        <v>5240</v>
      </c>
      <c r="B4791" t="s">
        <v>5230</v>
      </c>
      <c r="C4791" t="s">
        <v>3295</v>
      </c>
      <c r="D4791">
        <v>17.600000000000001</v>
      </c>
      <c r="E4791">
        <v>34.28</v>
      </c>
      <c r="F4791" t="s">
        <v>867</v>
      </c>
      <c r="G4791">
        <v>3</v>
      </c>
      <c r="H4791">
        <v>1</v>
      </c>
      <c r="I4791" t="s">
        <v>861</v>
      </c>
      <c r="J4791" t="s">
        <v>882</v>
      </c>
      <c r="K4791" t="s">
        <v>863</v>
      </c>
      <c r="L4791">
        <v>1193617.21</v>
      </c>
    </row>
    <row r="4792" spans="1:12" x14ac:dyDescent="0.25">
      <c r="A4792" t="s">
        <v>645</v>
      </c>
      <c r="B4792" t="s">
        <v>5230</v>
      </c>
      <c r="C4792" t="s">
        <v>3295</v>
      </c>
      <c r="D4792">
        <v>23.8</v>
      </c>
      <c r="E4792">
        <v>60.43</v>
      </c>
      <c r="F4792" t="s">
        <v>865</v>
      </c>
      <c r="G4792">
        <v>2</v>
      </c>
      <c r="H4792">
        <v>2</v>
      </c>
      <c r="I4792" t="s">
        <v>861</v>
      </c>
      <c r="J4792" t="s">
        <v>882</v>
      </c>
      <c r="K4792" t="s">
        <v>863</v>
      </c>
      <c r="L4792">
        <v>557659.42000000004</v>
      </c>
    </row>
    <row r="4793" spans="1:12" x14ac:dyDescent="0.25">
      <c r="A4793" t="s">
        <v>740</v>
      </c>
      <c r="B4793" t="s">
        <v>5230</v>
      </c>
      <c r="C4793" t="s">
        <v>3295</v>
      </c>
      <c r="D4793">
        <v>36</v>
      </c>
      <c r="E4793">
        <v>46.49</v>
      </c>
      <c r="F4793" t="s">
        <v>916</v>
      </c>
      <c r="G4793">
        <v>3</v>
      </c>
      <c r="H4793">
        <v>3</v>
      </c>
      <c r="I4793" t="s">
        <v>861</v>
      </c>
      <c r="J4793" t="s">
        <v>882</v>
      </c>
      <c r="K4793" t="s">
        <v>863</v>
      </c>
      <c r="L4793">
        <v>8409985.2799999993</v>
      </c>
    </row>
    <row r="4794" spans="1:12" x14ac:dyDescent="0.25">
      <c r="A4794" t="s">
        <v>5242</v>
      </c>
      <c r="B4794" t="s">
        <v>5230</v>
      </c>
      <c r="C4794" t="s">
        <v>3295</v>
      </c>
      <c r="D4794">
        <v>22.6</v>
      </c>
      <c r="E4794">
        <v>22.4</v>
      </c>
      <c r="F4794" t="s">
        <v>860</v>
      </c>
      <c r="G4794">
        <v>1</v>
      </c>
      <c r="H4794">
        <v>1</v>
      </c>
      <c r="I4794" t="s">
        <v>861</v>
      </c>
      <c r="J4794" t="s">
        <v>882</v>
      </c>
      <c r="K4794" t="s">
        <v>863</v>
      </c>
      <c r="L4794">
        <v>150.77000000000001</v>
      </c>
    </row>
    <row r="4795" spans="1:12" x14ac:dyDescent="0.25">
      <c r="A4795" t="s">
        <v>798</v>
      </c>
      <c r="B4795" t="s">
        <v>5230</v>
      </c>
      <c r="C4795" t="s">
        <v>3295</v>
      </c>
      <c r="D4795">
        <v>23.6</v>
      </c>
      <c r="E4795">
        <v>19.7</v>
      </c>
      <c r="F4795" t="s">
        <v>867</v>
      </c>
      <c r="G4795">
        <v>2</v>
      </c>
      <c r="H4795">
        <v>3</v>
      </c>
      <c r="I4795" t="s">
        <v>861</v>
      </c>
      <c r="J4795" t="s">
        <v>882</v>
      </c>
      <c r="K4795" t="s">
        <v>863</v>
      </c>
      <c r="L4795">
        <v>352571.91</v>
      </c>
    </row>
    <row r="4796" spans="1:12" x14ac:dyDescent="0.25">
      <c r="A4796" t="s">
        <v>11428</v>
      </c>
      <c r="B4796" t="s">
        <v>5230</v>
      </c>
      <c r="C4796" t="s">
        <v>3295</v>
      </c>
      <c r="D4796">
        <v>28.7</v>
      </c>
      <c r="E4796">
        <v>28</v>
      </c>
      <c r="F4796" t="s">
        <v>865</v>
      </c>
      <c r="G4796">
        <v>2</v>
      </c>
      <c r="H4796">
        <v>3</v>
      </c>
      <c r="I4796" t="s">
        <v>861</v>
      </c>
      <c r="J4796" t="s">
        <v>882</v>
      </c>
      <c r="K4796" t="s">
        <v>863</v>
      </c>
      <c r="L4796">
        <v>3943033.57</v>
      </c>
    </row>
    <row r="4797" spans="1:12" x14ac:dyDescent="0.25">
      <c r="A4797" t="s">
        <v>5243</v>
      </c>
      <c r="B4797" t="s">
        <v>5230</v>
      </c>
      <c r="C4797" t="s">
        <v>3295</v>
      </c>
      <c r="D4797">
        <v>20.3</v>
      </c>
      <c r="E4797">
        <v>51.51</v>
      </c>
      <c r="F4797" t="s">
        <v>865</v>
      </c>
      <c r="G4797">
        <v>2</v>
      </c>
      <c r="H4797">
        <v>2</v>
      </c>
      <c r="I4797" t="s">
        <v>861</v>
      </c>
      <c r="J4797" t="s">
        <v>882</v>
      </c>
      <c r="K4797" t="s">
        <v>863</v>
      </c>
      <c r="L4797">
        <v>11170512.1</v>
      </c>
    </row>
    <row r="4798" spans="1:12" x14ac:dyDescent="0.25">
      <c r="A4798" t="s">
        <v>646</v>
      </c>
      <c r="B4798" t="s">
        <v>5230</v>
      </c>
      <c r="C4798" t="s">
        <v>3295</v>
      </c>
      <c r="D4798">
        <v>31.4</v>
      </c>
      <c r="E4798">
        <v>35.97</v>
      </c>
      <c r="F4798" t="s">
        <v>865</v>
      </c>
      <c r="G4798">
        <v>2</v>
      </c>
      <c r="H4798">
        <v>3</v>
      </c>
      <c r="I4798" t="s">
        <v>861</v>
      </c>
      <c r="J4798" t="s">
        <v>882</v>
      </c>
      <c r="K4798" t="s">
        <v>863</v>
      </c>
      <c r="L4798">
        <v>2577480.33</v>
      </c>
    </row>
    <row r="4799" spans="1:12" x14ac:dyDescent="0.25">
      <c r="A4799" t="s">
        <v>5244</v>
      </c>
      <c r="B4799" t="s">
        <v>5230</v>
      </c>
      <c r="C4799" t="s">
        <v>3295</v>
      </c>
      <c r="D4799">
        <v>28.7</v>
      </c>
      <c r="E4799">
        <v>45.3</v>
      </c>
      <c r="F4799" t="s">
        <v>1233</v>
      </c>
      <c r="G4799">
        <v>3</v>
      </c>
      <c r="H4799">
        <v>1</v>
      </c>
      <c r="I4799" t="s">
        <v>861</v>
      </c>
      <c r="J4799" t="s">
        <v>882</v>
      </c>
      <c r="K4799" t="s">
        <v>863</v>
      </c>
      <c r="L4799">
        <v>858092.07</v>
      </c>
    </row>
    <row r="4800" spans="1:12" x14ac:dyDescent="0.25">
      <c r="A4800" t="s">
        <v>5245</v>
      </c>
      <c r="B4800" t="s">
        <v>5230</v>
      </c>
      <c r="C4800" t="s">
        <v>3295</v>
      </c>
      <c r="D4800">
        <v>22</v>
      </c>
      <c r="E4800">
        <v>26.3</v>
      </c>
      <c r="F4800" t="s">
        <v>867</v>
      </c>
      <c r="G4800">
        <v>2</v>
      </c>
      <c r="H4800">
        <v>1</v>
      </c>
      <c r="I4800" t="s">
        <v>861</v>
      </c>
      <c r="J4800" t="s">
        <v>882</v>
      </c>
      <c r="K4800" t="s">
        <v>863</v>
      </c>
      <c r="L4800">
        <v>1679903.36</v>
      </c>
    </row>
    <row r="4801" spans="1:12" x14ac:dyDescent="0.25">
      <c r="A4801" t="s">
        <v>5246</v>
      </c>
      <c r="B4801" t="s">
        <v>5230</v>
      </c>
      <c r="C4801" t="s">
        <v>3295</v>
      </c>
      <c r="D4801">
        <v>25.9</v>
      </c>
      <c r="E4801">
        <v>92.1</v>
      </c>
      <c r="F4801" t="s">
        <v>916</v>
      </c>
      <c r="G4801">
        <v>3</v>
      </c>
      <c r="H4801">
        <v>2</v>
      </c>
      <c r="I4801" t="s">
        <v>861</v>
      </c>
      <c r="J4801" t="s">
        <v>882</v>
      </c>
      <c r="K4801" t="s">
        <v>863</v>
      </c>
      <c r="L4801">
        <v>1889472.71</v>
      </c>
    </row>
    <row r="4802" spans="1:12" x14ac:dyDescent="0.25">
      <c r="A4802" t="s">
        <v>5247</v>
      </c>
      <c r="B4802" t="s">
        <v>5230</v>
      </c>
      <c r="C4802" t="s">
        <v>3295</v>
      </c>
      <c r="D4802">
        <v>20.6</v>
      </c>
      <c r="E4802">
        <v>46.35</v>
      </c>
      <c r="F4802" t="s">
        <v>916</v>
      </c>
      <c r="G4802">
        <v>3</v>
      </c>
      <c r="H4802">
        <v>3</v>
      </c>
      <c r="I4802" t="s">
        <v>861</v>
      </c>
      <c r="J4802" t="s">
        <v>882</v>
      </c>
      <c r="K4802" t="s">
        <v>863</v>
      </c>
      <c r="L4802">
        <v>1356194.63</v>
      </c>
    </row>
    <row r="4803" spans="1:12" x14ac:dyDescent="0.25">
      <c r="A4803" t="s">
        <v>518</v>
      </c>
      <c r="B4803" t="s">
        <v>5230</v>
      </c>
      <c r="C4803" t="s">
        <v>3295</v>
      </c>
      <c r="D4803">
        <v>30</v>
      </c>
      <c r="E4803">
        <v>30.14</v>
      </c>
      <c r="F4803" t="s">
        <v>867</v>
      </c>
      <c r="G4803">
        <v>2</v>
      </c>
      <c r="H4803">
        <v>3</v>
      </c>
      <c r="I4803" t="s">
        <v>861</v>
      </c>
      <c r="J4803" t="s">
        <v>882</v>
      </c>
      <c r="K4803" t="s">
        <v>863</v>
      </c>
      <c r="L4803">
        <v>2874862.37</v>
      </c>
    </row>
    <row r="4804" spans="1:12" x14ac:dyDescent="0.25">
      <c r="A4804" t="s">
        <v>5248</v>
      </c>
      <c r="B4804" t="s">
        <v>5230</v>
      </c>
      <c r="C4804" t="s">
        <v>3295</v>
      </c>
      <c r="D4804">
        <v>17.100000000000001</v>
      </c>
      <c r="E4804">
        <v>37.5</v>
      </c>
      <c r="F4804" t="s">
        <v>860</v>
      </c>
      <c r="G4804">
        <v>2</v>
      </c>
      <c r="H4804">
        <v>1</v>
      </c>
      <c r="I4804" t="s">
        <v>861</v>
      </c>
      <c r="J4804" t="s">
        <v>882</v>
      </c>
      <c r="K4804" t="s">
        <v>863</v>
      </c>
      <c r="L4804">
        <v>18662.93</v>
      </c>
    </row>
    <row r="4805" spans="1:12" x14ac:dyDescent="0.25">
      <c r="A4805" t="s">
        <v>5249</v>
      </c>
      <c r="B4805" t="s">
        <v>5230</v>
      </c>
      <c r="C4805" t="s">
        <v>3295</v>
      </c>
      <c r="D4805">
        <v>23.8</v>
      </c>
      <c r="E4805">
        <v>20.8</v>
      </c>
      <c r="F4805" t="s">
        <v>865</v>
      </c>
      <c r="G4805">
        <v>2</v>
      </c>
      <c r="H4805">
        <v>2</v>
      </c>
      <c r="I4805" t="s">
        <v>861</v>
      </c>
      <c r="J4805" t="s">
        <v>882</v>
      </c>
      <c r="K4805" t="s">
        <v>863</v>
      </c>
      <c r="L4805">
        <v>4168923.16</v>
      </c>
    </row>
    <row r="4806" spans="1:12" x14ac:dyDescent="0.25">
      <c r="A4806" t="s">
        <v>5250</v>
      </c>
      <c r="B4806" t="s">
        <v>5230</v>
      </c>
      <c r="C4806" t="s">
        <v>3295</v>
      </c>
      <c r="D4806">
        <v>22.9</v>
      </c>
      <c r="E4806">
        <v>82.2</v>
      </c>
      <c r="F4806" t="s">
        <v>867</v>
      </c>
      <c r="G4806">
        <v>3</v>
      </c>
      <c r="H4806">
        <v>1</v>
      </c>
      <c r="I4806" t="s">
        <v>861</v>
      </c>
      <c r="J4806" t="s">
        <v>882</v>
      </c>
      <c r="K4806" t="s">
        <v>863</v>
      </c>
      <c r="L4806">
        <v>1707357.86</v>
      </c>
    </row>
    <row r="4807" spans="1:12" x14ac:dyDescent="0.25">
      <c r="A4807" t="s">
        <v>11429</v>
      </c>
      <c r="B4807" t="s">
        <v>11430</v>
      </c>
      <c r="C4807" t="s">
        <v>3295</v>
      </c>
      <c r="D4807">
        <v>5.7</v>
      </c>
      <c r="E4807">
        <v>61</v>
      </c>
      <c r="F4807" t="s">
        <v>865</v>
      </c>
      <c r="G4807">
        <v>2</v>
      </c>
      <c r="H4807">
        <v>1</v>
      </c>
      <c r="I4807" t="s">
        <v>861</v>
      </c>
      <c r="J4807" t="s">
        <v>882</v>
      </c>
      <c r="K4807" t="s">
        <v>913</v>
      </c>
      <c r="L4807">
        <v>28765.27</v>
      </c>
    </row>
    <row r="4808" spans="1:12" x14ac:dyDescent="0.25">
      <c r="A4808" t="s">
        <v>7844</v>
      </c>
      <c r="B4808" t="s">
        <v>11430</v>
      </c>
      <c r="C4808" t="s">
        <v>3295</v>
      </c>
      <c r="D4808">
        <v>10.8</v>
      </c>
      <c r="E4808">
        <v>36</v>
      </c>
      <c r="F4808" t="s">
        <v>865</v>
      </c>
      <c r="G4808">
        <v>1</v>
      </c>
      <c r="H4808">
        <v>1</v>
      </c>
      <c r="I4808" t="s">
        <v>928</v>
      </c>
      <c r="J4808" t="s">
        <v>882</v>
      </c>
      <c r="K4808" t="s">
        <v>863</v>
      </c>
      <c r="L4808">
        <v>262348.96000000002</v>
      </c>
    </row>
    <row r="4809" spans="1:12" x14ac:dyDescent="0.25">
      <c r="A4809" t="s">
        <v>11431</v>
      </c>
      <c r="B4809" t="s">
        <v>11430</v>
      </c>
      <c r="C4809" t="s">
        <v>3295</v>
      </c>
      <c r="D4809">
        <v>7.8</v>
      </c>
      <c r="E4809">
        <v>38.4</v>
      </c>
      <c r="F4809" t="s">
        <v>860</v>
      </c>
      <c r="G4809">
        <v>1</v>
      </c>
      <c r="H4809">
        <v>2</v>
      </c>
      <c r="I4809" t="s">
        <v>861</v>
      </c>
      <c r="J4809" t="s">
        <v>882</v>
      </c>
      <c r="K4809" t="s">
        <v>863</v>
      </c>
      <c r="L4809">
        <v>481944.63</v>
      </c>
    </row>
    <row r="4810" spans="1:12" x14ac:dyDescent="0.25">
      <c r="A4810" t="s">
        <v>7848</v>
      </c>
      <c r="B4810" t="s">
        <v>11430</v>
      </c>
      <c r="C4810" t="s">
        <v>3295</v>
      </c>
      <c r="D4810">
        <v>7.2</v>
      </c>
      <c r="E4810">
        <v>38.4</v>
      </c>
      <c r="F4810" t="s">
        <v>860</v>
      </c>
      <c r="G4810">
        <v>1</v>
      </c>
      <c r="H4810">
        <v>2</v>
      </c>
      <c r="I4810" t="s">
        <v>861</v>
      </c>
      <c r="J4810" t="s">
        <v>882</v>
      </c>
      <c r="K4810" t="s">
        <v>863</v>
      </c>
      <c r="L4810">
        <v>58116.07</v>
      </c>
    </row>
    <row r="4811" spans="1:12" x14ac:dyDescent="0.25">
      <c r="A4811" t="s">
        <v>7849</v>
      </c>
      <c r="B4811" t="s">
        <v>11430</v>
      </c>
      <c r="C4811" t="s">
        <v>3295</v>
      </c>
      <c r="D4811">
        <v>15.2</v>
      </c>
      <c r="E4811">
        <v>38.4</v>
      </c>
      <c r="F4811" t="s">
        <v>860</v>
      </c>
      <c r="G4811">
        <v>1</v>
      </c>
      <c r="H4811">
        <v>1</v>
      </c>
      <c r="I4811" t="s">
        <v>861</v>
      </c>
      <c r="J4811" t="s">
        <v>882</v>
      </c>
      <c r="K4811" t="s">
        <v>863</v>
      </c>
      <c r="L4811">
        <v>10456.81</v>
      </c>
    </row>
    <row r="4812" spans="1:12" x14ac:dyDescent="0.25">
      <c r="A4812" t="s">
        <v>7853</v>
      </c>
      <c r="B4812" t="s">
        <v>11430</v>
      </c>
      <c r="C4812" t="s">
        <v>3295</v>
      </c>
      <c r="D4812">
        <v>14.8</v>
      </c>
      <c r="E4812">
        <v>14.3</v>
      </c>
      <c r="F4812" t="s">
        <v>860</v>
      </c>
      <c r="G4812">
        <v>1</v>
      </c>
      <c r="H4812">
        <v>1</v>
      </c>
      <c r="I4812" t="s">
        <v>861</v>
      </c>
      <c r="J4812" t="s">
        <v>882</v>
      </c>
      <c r="K4812" t="s">
        <v>863</v>
      </c>
      <c r="L4812">
        <v>764716.7</v>
      </c>
    </row>
    <row r="4813" spans="1:12" x14ac:dyDescent="0.25">
      <c r="A4813" t="s">
        <v>7861</v>
      </c>
      <c r="B4813" t="s">
        <v>11430</v>
      </c>
      <c r="C4813" t="s">
        <v>3295</v>
      </c>
      <c r="D4813">
        <v>10.9</v>
      </c>
      <c r="E4813">
        <v>14.3</v>
      </c>
      <c r="F4813" t="s">
        <v>860</v>
      </c>
      <c r="G4813">
        <v>1</v>
      </c>
      <c r="H4813">
        <v>1</v>
      </c>
      <c r="I4813" t="s">
        <v>861</v>
      </c>
      <c r="J4813" t="s">
        <v>882</v>
      </c>
      <c r="K4813" t="s">
        <v>863</v>
      </c>
      <c r="L4813">
        <v>231045.61</v>
      </c>
    </row>
    <row r="4814" spans="1:12" x14ac:dyDescent="0.25">
      <c r="A4814" t="s">
        <v>7865</v>
      </c>
      <c r="B4814" t="s">
        <v>11430</v>
      </c>
      <c r="C4814" t="s">
        <v>3295</v>
      </c>
      <c r="D4814">
        <v>13.2</v>
      </c>
      <c r="E4814">
        <v>15.26</v>
      </c>
      <c r="F4814" t="s">
        <v>860</v>
      </c>
      <c r="G4814">
        <v>1</v>
      </c>
      <c r="H4814">
        <v>2</v>
      </c>
      <c r="I4814" t="s">
        <v>928</v>
      </c>
      <c r="J4814" t="s">
        <v>882</v>
      </c>
      <c r="K4814" t="s">
        <v>863</v>
      </c>
      <c r="L4814">
        <v>3103870.07</v>
      </c>
    </row>
    <row r="4815" spans="1:12" x14ac:dyDescent="0.25">
      <c r="A4815" t="s">
        <v>7866</v>
      </c>
      <c r="B4815" t="s">
        <v>11430</v>
      </c>
      <c r="C4815" t="s">
        <v>3295</v>
      </c>
      <c r="D4815">
        <v>9.1999999999999993</v>
      </c>
      <c r="E4815">
        <v>15.8</v>
      </c>
      <c r="F4815" t="s">
        <v>860</v>
      </c>
      <c r="G4815">
        <v>1</v>
      </c>
      <c r="H4815">
        <v>1</v>
      </c>
      <c r="I4815" t="s">
        <v>928</v>
      </c>
      <c r="J4815" t="s">
        <v>882</v>
      </c>
      <c r="K4815" t="s">
        <v>863</v>
      </c>
      <c r="L4815">
        <v>350859.19</v>
      </c>
    </row>
    <row r="4816" spans="1:12" x14ac:dyDescent="0.25">
      <c r="A4816" t="s">
        <v>7867</v>
      </c>
      <c r="B4816" t="s">
        <v>11430</v>
      </c>
      <c r="C4816" t="s">
        <v>3295</v>
      </c>
      <c r="D4816">
        <v>12.6</v>
      </c>
      <c r="E4816">
        <v>14.3</v>
      </c>
      <c r="F4816" t="s">
        <v>860</v>
      </c>
      <c r="G4816">
        <v>1</v>
      </c>
      <c r="H4816">
        <v>1</v>
      </c>
      <c r="I4816" t="s">
        <v>861</v>
      </c>
      <c r="J4816" t="s">
        <v>882</v>
      </c>
      <c r="K4816" t="s">
        <v>863</v>
      </c>
      <c r="L4816">
        <v>148125.10999999999</v>
      </c>
    </row>
    <row r="4817" spans="1:12" x14ac:dyDescent="0.25">
      <c r="A4817" t="s">
        <v>7868</v>
      </c>
      <c r="B4817" t="s">
        <v>11430</v>
      </c>
      <c r="C4817" t="s">
        <v>3295</v>
      </c>
      <c r="D4817">
        <v>10.9</v>
      </c>
      <c r="E4817">
        <v>20.7</v>
      </c>
      <c r="F4817" t="s">
        <v>860</v>
      </c>
      <c r="G4817">
        <v>1</v>
      </c>
      <c r="H4817">
        <v>1</v>
      </c>
      <c r="I4817" t="s">
        <v>861</v>
      </c>
      <c r="J4817" t="s">
        <v>882</v>
      </c>
      <c r="K4817" t="s">
        <v>863</v>
      </c>
      <c r="L4817">
        <v>2023970.47</v>
      </c>
    </row>
    <row r="4818" spans="1:12" x14ac:dyDescent="0.25">
      <c r="A4818" t="s">
        <v>7869</v>
      </c>
      <c r="B4818" t="s">
        <v>11430</v>
      </c>
      <c r="C4818" t="s">
        <v>3295</v>
      </c>
      <c r="D4818">
        <v>12.4</v>
      </c>
      <c r="E4818">
        <v>16.3</v>
      </c>
      <c r="F4818" t="s">
        <v>860</v>
      </c>
      <c r="G4818">
        <v>1</v>
      </c>
      <c r="H4818">
        <v>1</v>
      </c>
      <c r="I4818" t="s">
        <v>861</v>
      </c>
      <c r="J4818" t="s">
        <v>882</v>
      </c>
      <c r="K4818" t="s">
        <v>863</v>
      </c>
      <c r="L4818">
        <v>24849.19</v>
      </c>
    </row>
    <row r="4819" spans="1:12" x14ac:dyDescent="0.25">
      <c r="A4819" t="s">
        <v>11432</v>
      </c>
      <c r="B4819" t="s">
        <v>11430</v>
      </c>
      <c r="C4819" t="s">
        <v>3295</v>
      </c>
      <c r="D4819">
        <v>9.6</v>
      </c>
      <c r="E4819">
        <v>33</v>
      </c>
      <c r="F4819" t="s">
        <v>918</v>
      </c>
      <c r="G4819">
        <v>2</v>
      </c>
      <c r="H4819">
        <v>1</v>
      </c>
      <c r="I4819" t="s">
        <v>861</v>
      </c>
      <c r="J4819" t="s">
        <v>882</v>
      </c>
      <c r="K4819" t="s">
        <v>868</v>
      </c>
      <c r="L4819">
        <v>149200.16</v>
      </c>
    </row>
    <row r="4820" spans="1:12" x14ac:dyDescent="0.25">
      <c r="A4820" t="s">
        <v>11433</v>
      </c>
      <c r="B4820" t="s">
        <v>11430</v>
      </c>
      <c r="C4820" t="s">
        <v>3295</v>
      </c>
      <c r="D4820">
        <v>6.6</v>
      </c>
      <c r="E4820">
        <v>35.299999999999997</v>
      </c>
      <c r="F4820" t="s">
        <v>865</v>
      </c>
      <c r="G4820">
        <v>2</v>
      </c>
      <c r="H4820">
        <v>1</v>
      </c>
      <c r="I4820" t="s">
        <v>928</v>
      </c>
      <c r="J4820" t="s">
        <v>882</v>
      </c>
      <c r="K4820" t="s">
        <v>868</v>
      </c>
      <c r="L4820">
        <v>1055408.06</v>
      </c>
    </row>
    <row r="4821" spans="1:12" x14ac:dyDescent="0.25">
      <c r="A4821" t="s">
        <v>11434</v>
      </c>
      <c r="B4821" t="s">
        <v>11430</v>
      </c>
      <c r="C4821" t="s">
        <v>3295</v>
      </c>
      <c r="D4821">
        <v>11.5</v>
      </c>
      <c r="E4821">
        <v>39.15</v>
      </c>
      <c r="F4821" t="s">
        <v>865</v>
      </c>
      <c r="G4821">
        <v>2</v>
      </c>
      <c r="H4821">
        <v>1</v>
      </c>
      <c r="I4821" t="s">
        <v>928</v>
      </c>
      <c r="J4821" t="s">
        <v>928</v>
      </c>
      <c r="K4821" t="s">
        <v>913</v>
      </c>
      <c r="L4821">
        <v>3191144.09</v>
      </c>
    </row>
    <row r="4822" spans="1:12" x14ac:dyDescent="0.25">
      <c r="A4822" t="s">
        <v>11435</v>
      </c>
      <c r="B4822" t="s">
        <v>11430</v>
      </c>
      <c r="C4822" t="s">
        <v>3295</v>
      </c>
      <c r="D4822">
        <v>10.8</v>
      </c>
      <c r="E4822">
        <v>47</v>
      </c>
      <c r="F4822" t="s">
        <v>918</v>
      </c>
      <c r="G4822">
        <v>3</v>
      </c>
      <c r="H4822">
        <v>1</v>
      </c>
      <c r="I4822" t="s">
        <v>861</v>
      </c>
      <c r="J4822" t="s">
        <v>882</v>
      </c>
      <c r="K4822" t="s">
        <v>868</v>
      </c>
      <c r="L4822">
        <v>1024770.23</v>
      </c>
    </row>
    <row r="4823" spans="1:12" x14ac:dyDescent="0.25">
      <c r="A4823" t="s">
        <v>11436</v>
      </c>
      <c r="B4823" t="s">
        <v>11430</v>
      </c>
      <c r="C4823" t="s">
        <v>3295</v>
      </c>
      <c r="D4823">
        <v>11.6</v>
      </c>
      <c r="E4823">
        <v>61.39</v>
      </c>
      <c r="F4823" t="s">
        <v>865</v>
      </c>
      <c r="G4823">
        <v>3</v>
      </c>
      <c r="H4823">
        <v>1</v>
      </c>
      <c r="I4823" t="s">
        <v>928</v>
      </c>
      <c r="J4823" t="s">
        <v>882</v>
      </c>
      <c r="K4823" t="s">
        <v>868</v>
      </c>
      <c r="L4823">
        <v>3666952.83</v>
      </c>
    </row>
    <row r="4824" spans="1:12" x14ac:dyDescent="0.25">
      <c r="A4824" t="s">
        <v>11437</v>
      </c>
      <c r="B4824" t="s">
        <v>11430</v>
      </c>
      <c r="C4824" t="s">
        <v>3295</v>
      </c>
      <c r="D4824">
        <v>15.4</v>
      </c>
      <c r="E4824">
        <v>75.7</v>
      </c>
      <c r="F4824" t="s">
        <v>865</v>
      </c>
      <c r="G4824">
        <v>2</v>
      </c>
      <c r="H4824">
        <v>1</v>
      </c>
      <c r="I4824" t="s">
        <v>861</v>
      </c>
      <c r="J4824" t="s">
        <v>882</v>
      </c>
      <c r="K4824" t="s">
        <v>868</v>
      </c>
      <c r="L4824">
        <v>1922153.02</v>
      </c>
    </row>
    <row r="4825" spans="1:12" x14ac:dyDescent="0.25">
      <c r="A4825" t="s">
        <v>11438</v>
      </c>
      <c r="B4825" t="s">
        <v>11430</v>
      </c>
      <c r="C4825" t="s">
        <v>3295</v>
      </c>
      <c r="D4825">
        <v>7</v>
      </c>
      <c r="E4825">
        <v>40.6</v>
      </c>
      <c r="F4825" t="s">
        <v>865</v>
      </c>
      <c r="G4825">
        <v>2</v>
      </c>
      <c r="H4825">
        <v>1</v>
      </c>
      <c r="I4825" t="s">
        <v>861</v>
      </c>
      <c r="J4825" t="s">
        <v>882</v>
      </c>
      <c r="K4825" t="s">
        <v>913</v>
      </c>
      <c r="L4825">
        <v>1410146.95</v>
      </c>
    </row>
    <row r="4826" spans="1:12" x14ac:dyDescent="0.25">
      <c r="A4826" t="s">
        <v>11439</v>
      </c>
      <c r="B4826" t="s">
        <v>11430</v>
      </c>
      <c r="C4826" t="s">
        <v>3295</v>
      </c>
      <c r="D4826">
        <v>12.1</v>
      </c>
      <c r="E4826">
        <v>72.88</v>
      </c>
      <c r="F4826" t="s">
        <v>865</v>
      </c>
      <c r="G4826">
        <v>3</v>
      </c>
      <c r="H4826">
        <v>1</v>
      </c>
      <c r="I4826" t="s">
        <v>861</v>
      </c>
      <c r="J4826" t="s">
        <v>882</v>
      </c>
      <c r="K4826" t="s">
        <v>868</v>
      </c>
      <c r="L4826">
        <v>1273158.32</v>
      </c>
    </row>
    <row r="4827" spans="1:12" x14ac:dyDescent="0.25">
      <c r="A4827" t="s">
        <v>11440</v>
      </c>
      <c r="B4827" t="s">
        <v>11430</v>
      </c>
      <c r="C4827" t="s">
        <v>3295</v>
      </c>
      <c r="D4827">
        <v>7</v>
      </c>
      <c r="E4827">
        <v>66.67</v>
      </c>
      <c r="F4827" t="s">
        <v>865</v>
      </c>
      <c r="G4827">
        <v>2</v>
      </c>
      <c r="H4827">
        <v>1</v>
      </c>
      <c r="I4827" t="s">
        <v>861</v>
      </c>
      <c r="J4827" t="s">
        <v>882</v>
      </c>
      <c r="K4827" t="s">
        <v>868</v>
      </c>
      <c r="L4827">
        <v>178058.68</v>
      </c>
    </row>
    <row r="4828" spans="1:12" x14ac:dyDescent="0.25">
      <c r="A4828" t="s">
        <v>11441</v>
      </c>
      <c r="B4828" t="s">
        <v>11430</v>
      </c>
      <c r="C4828" t="s">
        <v>3295</v>
      </c>
      <c r="D4828">
        <v>9.1</v>
      </c>
      <c r="E4828">
        <v>45.5</v>
      </c>
      <c r="F4828" t="s">
        <v>865</v>
      </c>
      <c r="G4828">
        <v>2</v>
      </c>
      <c r="H4828">
        <v>1</v>
      </c>
      <c r="I4828" t="s">
        <v>861</v>
      </c>
      <c r="J4828" t="s">
        <v>882</v>
      </c>
      <c r="K4828" t="s">
        <v>913</v>
      </c>
      <c r="L4828">
        <v>216441.28</v>
      </c>
    </row>
    <row r="4829" spans="1:12" x14ac:dyDescent="0.25">
      <c r="A4829" t="s">
        <v>11442</v>
      </c>
      <c r="B4829" t="s">
        <v>11430</v>
      </c>
      <c r="C4829" t="s">
        <v>3295</v>
      </c>
      <c r="D4829">
        <v>6.8</v>
      </c>
      <c r="E4829">
        <v>35</v>
      </c>
      <c r="F4829" t="s">
        <v>916</v>
      </c>
      <c r="G4829">
        <v>3</v>
      </c>
      <c r="H4829">
        <v>1</v>
      </c>
      <c r="I4829" t="s">
        <v>861</v>
      </c>
      <c r="J4829" t="s">
        <v>882</v>
      </c>
      <c r="K4829" t="s">
        <v>913</v>
      </c>
      <c r="L4829">
        <v>28660.3</v>
      </c>
    </row>
    <row r="4830" spans="1:12" x14ac:dyDescent="0.25">
      <c r="A4830" t="s">
        <v>11443</v>
      </c>
      <c r="B4830" t="s">
        <v>11430</v>
      </c>
      <c r="C4830" t="s">
        <v>3295</v>
      </c>
      <c r="D4830">
        <v>14.1</v>
      </c>
      <c r="E4830">
        <v>19.2</v>
      </c>
      <c r="F4830" t="s">
        <v>860</v>
      </c>
      <c r="G4830">
        <v>1</v>
      </c>
      <c r="H4830">
        <v>1</v>
      </c>
      <c r="I4830" t="s">
        <v>861</v>
      </c>
      <c r="J4830" t="s">
        <v>882</v>
      </c>
      <c r="K4830" t="s">
        <v>863</v>
      </c>
      <c r="L4830">
        <v>814874.37</v>
      </c>
    </row>
    <row r="4831" spans="1:12" x14ac:dyDescent="0.25">
      <c r="A4831" t="s">
        <v>7885</v>
      </c>
      <c r="B4831" t="s">
        <v>11430</v>
      </c>
      <c r="C4831" t="s">
        <v>3295</v>
      </c>
      <c r="D4831">
        <v>17.8</v>
      </c>
      <c r="E4831">
        <v>47.15</v>
      </c>
      <c r="F4831" t="s">
        <v>860</v>
      </c>
      <c r="G4831">
        <v>1</v>
      </c>
      <c r="H4831">
        <v>1</v>
      </c>
      <c r="I4831" t="s">
        <v>861</v>
      </c>
      <c r="J4831" t="s">
        <v>882</v>
      </c>
      <c r="K4831" t="s">
        <v>863</v>
      </c>
      <c r="L4831">
        <v>28408.48</v>
      </c>
    </row>
    <row r="4832" spans="1:12" x14ac:dyDescent="0.25">
      <c r="A4832" t="s">
        <v>7886</v>
      </c>
      <c r="B4832" t="s">
        <v>11430</v>
      </c>
      <c r="C4832" t="s">
        <v>3295</v>
      </c>
      <c r="D4832">
        <v>16</v>
      </c>
      <c r="E4832">
        <v>47.15</v>
      </c>
      <c r="F4832" t="s">
        <v>860</v>
      </c>
      <c r="G4832">
        <v>1</v>
      </c>
      <c r="H4832">
        <v>1</v>
      </c>
      <c r="I4832" t="s">
        <v>861</v>
      </c>
      <c r="J4832" t="s">
        <v>882</v>
      </c>
      <c r="K4832" t="s">
        <v>863</v>
      </c>
      <c r="L4832">
        <v>848554.47</v>
      </c>
    </row>
    <row r="4833" spans="1:12" x14ac:dyDescent="0.25">
      <c r="A4833" t="s">
        <v>7893</v>
      </c>
      <c r="B4833" t="s">
        <v>11430</v>
      </c>
      <c r="C4833" t="s">
        <v>3295</v>
      </c>
      <c r="D4833">
        <v>7.3</v>
      </c>
      <c r="E4833">
        <v>97.55</v>
      </c>
      <c r="F4833" t="s">
        <v>860</v>
      </c>
      <c r="G4833">
        <v>1</v>
      </c>
      <c r="H4833">
        <v>1</v>
      </c>
      <c r="I4833" t="s">
        <v>928</v>
      </c>
      <c r="J4833" t="s">
        <v>882</v>
      </c>
      <c r="K4833" t="s">
        <v>868</v>
      </c>
      <c r="L4833">
        <v>923133.24</v>
      </c>
    </row>
    <row r="4834" spans="1:12" x14ac:dyDescent="0.25">
      <c r="A4834" t="s">
        <v>7894</v>
      </c>
      <c r="B4834" t="s">
        <v>11430</v>
      </c>
      <c r="C4834" t="s">
        <v>3295</v>
      </c>
      <c r="D4834">
        <v>5</v>
      </c>
      <c r="E4834">
        <v>78.8</v>
      </c>
      <c r="F4834" t="s">
        <v>860</v>
      </c>
      <c r="G4834">
        <v>1</v>
      </c>
      <c r="H4834">
        <v>1</v>
      </c>
      <c r="I4834" t="s">
        <v>861</v>
      </c>
      <c r="J4834" t="s">
        <v>882</v>
      </c>
      <c r="K4834" t="s">
        <v>868</v>
      </c>
      <c r="L4834">
        <v>8040.52</v>
      </c>
    </row>
    <row r="4835" spans="1:12" x14ac:dyDescent="0.25">
      <c r="A4835" t="s">
        <v>7896</v>
      </c>
      <c r="B4835" t="s">
        <v>11430</v>
      </c>
      <c r="C4835" t="s">
        <v>3295</v>
      </c>
      <c r="D4835">
        <v>8.4</v>
      </c>
      <c r="E4835">
        <v>71.97</v>
      </c>
      <c r="F4835" t="s">
        <v>860</v>
      </c>
      <c r="G4835">
        <v>1</v>
      </c>
      <c r="H4835">
        <v>1</v>
      </c>
      <c r="I4835" t="s">
        <v>928</v>
      </c>
      <c r="J4835" t="s">
        <v>882</v>
      </c>
      <c r="K4835" t="s">
        <v>863</v>
      </c>
      <c r="L4835">
        <v>745865.96</v>
      </c>
    </row>
    <row r="4836" spans="1:12" x14ac:dyDescent="0.25">
      <c r="A4836" t="s">
        <v>7897</v>
      </c>
      <c r="B4836" t="s">
        <v>11430</v>
      </c>
      <c r="C4836" t="s">
        <v>3295</v>
      </c>
      <c r="D4836">
        <v>7.9</v>
      </c>
      <c r="E4836">
        <v>123.44</v>
      </c>
      <c r="F4836" t="s">
        <v>860</v>
      </c>
      <c r="G4836">
        <v>1</v>
      </c>
      <c r="H4836">
        <v>1</v>
      </c>
      <c r="I4836" t="s">
        <v>861</v>
      </c>
      <c r="J4836" t="s">
        <v>882</v>
      </c>
      <c r="K4836" t="s">
        <v>913</v>
      </c>
      <c r="L4836">
        <v>67096.210000000006</v>
      </c>
    </row>
    <row r="4837" spans="1:12" x14ac:dyDescent="0.25">
      <c r="A4837" t="s">
        <v>7898</v>
      </c>
      <c r="B4837" t="s">
        <v>11430</v>
      </c>
      <c r="C4837" t="s">
        <v>3295</v>
      </c>
      <c r="D4837">
        <v>3.9</v>
      </c>
      <c r="E4837">
        <v>78.64</v>
      </c>
      <c r="F4837" t="s">
        <v>860</v>
      </c>
      <c r="G4837">
        <v>1</v>
      </c>
      <c r="H4837">
        <v>1</v>
      </c>
      <c r="I4837" t="s">
        <v>928</v>
      </c>
      <c r="J4837" t="s">
        <v>928</v>
      </c>
      <c r="K4837" t="s">
        <v>868</v>
      </c>
      <c r="L4837">
        <v>28399.81</v>
      </c>
    </row>
    <row r="4838" spans="1:12" x14ac:dyDescent="0.25">
      <c r="A4838" t="s">
        <v>7899</v>
      </c>
      <c r="B4838" t="s">
        <v>11430</v>
      </c>
      <c r="C4838" t="s">
        <v>3295</v>
      </c>
      <c r="D4838">
        <v>3.3</v>
      </c>
      <c r="E4838">
        <v>85.67</v>
      </c>
      <c r="F4838" t="s">
        <v>860</v>
      </c>
      <c r="G4838">
        <v>1</v>
      </c>
      <c r="H4838">
        <v>1</v>
      </c>
      <c r="I4838" t="s">
        <v>993</v>
      </c>
      <c r="J4838" t="s">
        <v>928</v>
      </c>
      <c r="K4838" t="s">
        <v>863</v>
      </c>
      <c r="L4838">
        <v>218224.58</v>
      </c>
    </row>
    <row r="4839" spans="1:12" x14ac:dyDescent="0.25">
      <c r="A4839" t="s">
        <v>7900</v>
      </c>
      <c r="B4839" t="s">
        <v>11430</v>
      </c>
      <c r="C4839" t="s">
        <v>3295</v>
      </c>
      <c r="D4839">
        <v>7.7</v>
      </c>
      <c r="E4839">
        <v>78.64</v>
      </c>
      <c r="F4839" t="s">
        <v>860</v>
      </c>
      <c r="G4839">
        <v>1</v>
      </c>
      <c r="H4839">
        <v>1</v>
      </c>
      <c r="I4839" t="s">
        <v>861</v>
      </c>
      <c r="J4839" t="s">
        <v>882</v>
      </c>
      <c r="K4839" t="s">
        <v>863</v>
      </c>
      <c r="L4839">
        <v>25342.44</v>
      </c>
    </row>
    <row r="4840" spans="1:12" x14ac:dyDescent="0.25">
      <c r="A4840" t="s">
        <v>504</v>
      </c>
      <c r="B4840" t="s">
        <v>11430</v>
      </c>
      <c r="C4840" t="s">
        <v>3295</v>
      </c>
      <c r="D4840">
        <v>7</v>
      </c>
      <c r="E4840">
        <v>62.78</v>
      </c>
      <c r="F4840" t="s">
        <v>865</v>
      </c>
      <c r="G4840">
        <v>2</v>
      </c>
      <c r="H4840">
        <v>1</v>
      </c>
      <c r="I4840" t="s">
        <v>861</v>
      </c>
      <c r="J4840" t="s">
        <v>882</v>
      </c>
      <c r="K4840" t="s">
        <v>913</v>
      </c>
      <c r="L4840">
        <v>1868020.76</v>
      </c>
    </row>
    <row r="4841" spans="1:12" x14ac:dyDescent="0.25">
      <c r="A4841" t="s">
        <v>7901</v>
      </c>
      <c r="B4841" t="s">
        <v>11430</v>
      </c>
      <c r="C4841" t="s">
        <v>3295</v>
      </c>
      <c r="D4841">
        <v>5.6</v>
      </c>
      <c r="E4841">
        <v>97.5</v>
      </c>
      <c r="F4841" t="s">
        <v>860</v>
      </c>
      <c r="G4841">
        <v>1</v>
      </c>
      <c r="H4841">
        <v>1</v>
      </c>
      <c r="I4841" t="s">
        <v>861</v>
      </c>
      <c r="J4841" t="s">
        <v>882</v>
      </c>
      <c r="K4841" t="s">
        <v>913</v>
      </c>
      <c r="L4841">
        <v>113031.18</v>
      </c>
    </row>
    <row r="4842" spans="1:12" x14ac:dyDescent="0.25">
      <c r="A4842" t="s">
        <v>7902</v>
      </c>
      <c r="B4842" t="s">
        <v>11430</v>
      </c>
      <c r="C4842" t="s">
        <v>3295</v>
      </c>
      <c r="D4842">
        <v>5.5</v>
      </c>
      <c r="E4842">
        <v>88.5</v>
      </c>
      <c r="F4842" t="s">
        <v>860</v>
      </c>
      <c r="G4842">
        <v>2</v>
      </c>
      <c r="H4842">
        <v>1</v>
      </c>
      <c r="I4842" t="s">
        <v>861</v>
      </c>
      <c r="J4842" t="s">
        <v>882</v>
      </c>
      <c r="K4842" t="s">
        <v>868</v>
      </c>
      <c r="L4842">
        <v>1442839.95</v>
      </c>
    </row>
    <row r="4843" spans="1:12" x14ac:dyDescent="0.25">
      <c r="A4843" t="s">
        <v>7904</v>
      </c>
      <c r="B4843" t="s">
        <v>11430</v>
      </c>
      <c r="C4843" t="s">
        <v>3295</v>
      </c>
      <c r="D4843">
        <v>6.8</v>
      </c>
      <c r="E4843">
        <v>48.95</v>
      </c>
      <c r="F4843" t="s">
        <v>860</v>
      </c>
      <c r="G4843">
        <v>1</v>
      </c>
      <c r="H4843">
        <v>1</v>
      </c>
      <c r="I4843" t="s">
        <v>861</v>
      </c>
      <c r="J4843" t="s">
        <v>882</v>
      </c>
      <c r="K4843" t="s">
        <v>913</v>
      </c>
      <c r="L4843">
        <v>130518.02</v>
      </c>
    </row>
    <row r="4844" spans="1:12" x14ac:dyDescent="0.25">
      <c r="A4844" t="s">
        <v>11444</v>
      </c>
      <c r="B4844" t="s">
        <v>11430</v>
      </c>
      <c r="C4844" t="s">
        <v>3295</v>
      </c>
      <c r="D4844">
        <v>6.8</v>
      </c>
      <c r="E4844">
        <v>48.95</v>
      </c>
      <c r="F4844" t="s">
        <v>860</v>
      </c>
      <c r="G4844">
        <v>1</v>
      </c>
      <c r="H4844">
        <v>1</v>
      </c>
      <c r="I4844" t="s">
        <v>861</v>
      </c>
      <c r="J4844" t="s">
        <v>882</v>
      </c>
      <c r="K4844" t="s">
        <v>913</v>
      </c>
      <c r="L4844">
        <v>2095027.15</v>
      </c>
    </row>
    <row r="4845" spans="1:12" x14ac:dyDescent="0.25">
      <c r="A4845" t="s">
        <v>7905</v>
      </c>
      <c r="B4845" t="s">
        <v>11430</v>
      </c>
      <c r="C4845" t="s">
        <v>3295</v>
      </c>
      <c r="D4845">
        <v>8.4</v>
      </c>
      <c r="E4845">
        <v>70</v>
      </c>
      <c r="F4845" t="s">
        <v>860</v>
      </c>
      <c r="G4845">
        <v>1</v>
      </c>
      <c r="H4845">
        <v>1</v>
      </c>
      <c r="I4845" t="s">
        <v>928</v>
      </c>
      <c r="J4845" t="s">
        <v>882</v>
      </c>
      <c r="K4845" t="s">
        <v>868</v>
      </c>
      <c r="L4845">
        <v>15711.51</v>
      </c>
    </row>
    <row r="4846" spans="1:12" x14ac:dyDescent="0.25">
      <c r="A4846" t="s">
        <v>7906</v>
      </c>
      <c r="B4846" t="s">
        <v>11430</v>
      </c>
      <c r="C4846" t="s">
        <v>3295</v>
      </c>
      <c r="D4846">
        <v>16.899999999999999</v>
      </c>
      <c r="E4846">
        <v>56</v>
      </c>
      <c r="F4846" t="s">
        <v>860</v>
      </c>
      <c r="G4846">
        <v>1</v>
      </c>
      <c r="H4846">
        <v>1</v>
      </c>
      <c r="I4846" t="s">
        <v>861</v>
      </c>
      <c r="J4846" t="s">
        <v>882</v>
      </c>
      <c r="K4846" t="s">
        <v>868</v>
      </c>
      <c r="L4846">
        <v>322.14999999999998</v>
      </c>
    </row>
    <row r="4847" spans="1:12" x14ac:dyDescent="0.25">
      <c r="A4847" t="s">
        <v>7907</v>
      </c>
      <c r="B4847" t="s">
        <v>11430</v>
      </c>
      <c r="C4847" t="s">
        <v>3295</v>
      </c>
      <c r="D4847">
        <v>7.5</v>
      </c>
      <c r="E4847">
        <v>56.2</v>
      </c>
      <c r="F4847" t="s">
        <v>865</v>
      </c>
      <c r="G4847">
        <v>2</v>
      </c>
      <c r="H4847">
        <v>1</v>
      </c>
      <c r="I4847" t="s">
        <v>928</v>
      </c>
      <c r="J4847" t="s">
        <v>882</v>
      </c>
      <c r="K4847" t="s">
        <v>863</v>
      </c>
      <c r="L4847">
        <v>1085948.48</v>
      </c>
    </row>
    <row r="4848" spans="1:12" x14ac:dyDescent="0.25">
      <c r="A4848" t="s">
        <v>7908</v>
      </c>
      <c r="B4848" t="s">
        <v>11430</v>
      </c>
      <c r="C4848" t="s">
        <v>3295</v>
      </c>
      <c r="D4848">
        <v>5.4</v>
      </c>
      <c r="E4848">
        <v>78</v>
      </c>
      <c r="F4848" t="s">
        <v>860</v>
      </c>
      <c r="G4848">
        <v>1</v>
      </c>
      <c r="H4848">
        <v>1</v>
      </c>
      <c r="I4848" t="s">
        <v>861</v>
      </c>
      <c r="J4848" t="s">
        <v>882</v>
      </c>
      <c r="K4848" t="s">
        <v>913</v>
      </c>
      <c r="L4848">
        <v>125058.65</v>
      </c>
    </row>
    <row r="4849" spans="1:12" x14ac:dyDescent="0.25">
      <c r="A4849" t="s">
        <v>7911</v>
      </c>
      <c r="B4849" t="s">
        <v>11430</v>
      </c>
      <c r="C4849" t="s">
        <v>3295</v>
      </c>
      <c r="D4849">
        <v>6.9</v>
      </c>
      <c r="E4849">
        <v>131.5</v>
      </c>
      <c r="F4849" t="s">
        <v>860</v>
      </c>
      <c r="G4849">
        <v>1</v>
      </c>
      <c r="H4849">
        <v>1</v>
      </c>
      <c r="I4849" t="s">
        <v>861</v>
      </c>
      <c r="J4849" t="s">
        <v>882</v>
      </c>
      <c r="K4849" t="s">
        <v>913</v>
      </c>
      <c r="L4849">
        <v>1251.47</v>
      </c>
    </row>
    <row r="4850" spans="1:12" x14ac:dyDescent="0.25">
      <c r="A4850" t="s">
        <v>7913</v>
      </c>
      <c r="B4850" t="s">
        <v>11430</v>
      </c>
      <c r="C4850" t="s">
        <v>3295</v>
      </c>
      <c r="D4850">
        <v>9.6</v>
      </c>
      <c r="E4850">
        <v>56</v>
      </c>
      <c r="F4850" t="s">
        <v>860</v>
      </c>
      <c r="G4850">
        <v>2</v>
      </c>
      <c r="H4850">
        <v>1</v>
      </c>
      <c r="I4850" t="s">
        <v>861</v>
      </c>
      <c r="J4850" t="s">
        <v>882</v>
      </c>
      <c r="K4850" t="s">
        <v>913</v>
      </c>
      <c r="L4850">
        <v>53198.76</v>
      </c>
    </row>
    <row r="4851" spans="1:12" x14ac:dyDescent="0.25">
      <c r="A4851" t="s">
        <v>7914</v>
      </c>
      <c r="B4851" t="s">
        <v>11430</v>
      </c>
      <c r="C4851" t="s">
        <v>3295</v>
      </c>
      <c r="D4851">
        <v>5.5</v>
      </c>
      <c r="E4851">
        <v>92</v>
      </c>
      <c r="F4851" t="s">
        <v>860</v>
      </c>
      <c r="G4851">
        <v>1</v>
      </c>
      <c r="H4851">
        <v>1</v>
      </c>
      <c r="I4851" t="s">
        <v>861</v>
      </c>
      <c r="J4851" t="s">
        <v>882</v>
      </c>
      <c r="K4851" t="s">
        <v>913</v>
      </c>
      <c r="L4851">
        <v>307618.65000000002</v>
      </c>
    </row>
    <row r="4852" spans="1:12" x14ac:dyDescent="0.25">
      <c r="A4852" t="s">
        <v>7917</v>
      </c>
      <c r="B4852" t="s">
        <v>11430</v>
      </c>
      <c r="C4852" t="s">
        <v>3295</v>
      </c>
      <c r="D4852">
        <v>4.3</v>
      </c>
      <c r="E4852">
        <v>76.7</v>
      </c>
      <c r="F4852" t="s">
        <v>860</v>
      </c>
      <c r="G4852">
        <v>1</v>
      </c>
      <c r="H4852">
        <v>1</v>
      </c>
      <c r="I4852" t="s">
        <v>928</v>
      </c>
      <c r="J4852" t="s">
        <v>882</v>
      </c>
      <c r="K4852" t="s">
        <v>863</v>
      </c>
      <c r="L4852">
        <v>13616.33</v>
      </c>
    </row>
    <row r="4853" spans="1:12" x14ac:dyDescent="0.25">
      <c r="A4853" t="s">
        <v>11445</v>
      </c>
      <c r="B4853" t="s">
        <v>11430</v>
      </c>
      <c r="C4853" t="s">
        <v>3295</v>
      </c>
      <c r="D4853">
        <v>6.2</v>
      </c>
      <c r="E4853">
        <v>112.5</v>
      </c>
      <c r="F4853" t="s">
        <v>860</v>
      </c>
      <c r="G4853">
        <v>2</v>
      </c>
      <c r="H4853">
        <v>1</v>
      </c>
      <c r="I4853" t="s">
        <v>928</v>
      </c>
      <c r="J4853" t="s">
        <v>928</v>
      </c>
      <c r="K4853" t="s">
        <v>863</v>
      </c>
      <c r="L4853">
        <v>44443.22</v>
      </c>
    </row>
    <row r="4854" spans="1:12" x14ac:dyDescent="0.25">
      <c r="A4854" t="s">
        <v>11446</v>
      </c>
      <c r="B4854" t="s">
        <v>11430</v>
      </c>
      <c r="C4854" t="s">
        <v>3295</v>
      </c>
      <c r="D4854">
        <v>7.6</v>
      </c>
      <c r="E4854">
        <v>80.5</v>
      </c>
      <c r="F4854" t="s">
        <v>860</v>
      </c>
      <c r="G4854">
        <v>2</v>
      </c>
      <c r="H4854">
        <v>1</v>
      </c>
      <c r="I4854" t="s">
        <v>928</v>
      </c>
      <c r="J4854" t="s">
        <v>882</v>
      </c>
      <c r="K4854" t="s">
        <v>868</v>
      </c>
      <c r="L4854">
        <v>1946091.1</v>
      </c>
    </row>
    <row r="4855" spans="1:12" x14ac:dyDescent="0.25">
      <c r="A4855" t="s">
        <v>7918</v>
      </c>
      <c r="B4855" t="s">
        <v>11430</v>
      </c>
      <c r="C4855" t="s">
        <v>3295</v>
      </c>
      <c r="D4855">
        <v>5.7</v>
      </c>
      <c r="E4855">
        <v>123.44</v>
      </c>
      <c r="F4855" t="s">
        <v>860</v>
      </c>
      <c r="G4855">
        <v>2</v>
      </c>
      <c r="H4855">
        <v>1</v>
      </c>
      <c r="I4855" t="s">
        <v>861</v>
      </c>
      <c r="J4855" t="s">
        <v>882</v>
      </c>
      <c r="K4855" t="s">
        <v>913</v>
      </c>
      <c r="L4855">
        <v>1715209.64</v>
      </c>
    </row>
    <row r="4856" spans="1:12" x14ac:dyDescent="0.25">
      <c r="A4856" t="s">
        <v>7920</v>
      </c>
      <c r="B4856" t="s">
        <v>11430</v>
      </c>
      <c r="C4856" t="s">
        <v>3295</v>
      </c>
      <c r="D4856">
        <v>10.3</v>
      </c>
      <c r="E4856">
        <v>78.64</v>
      </c>
      <c r="F4856" t="s">
        <v>860</v>
      </c>
      <c r="G4856">
        <v>1</v>
      </c>
      <c r="H4856">
        <v>1</v>
      </c>
      <c r="I4856" t="s">
        <v>861</v>
      </c>
      <c r="J4856" t="s">
        <v>882</v>
      </c>
      <c r="K4856" t="s">
        <v>913</v>
      </c>
      <c r="L4856">
        <v>41578.04</v>
      </c>
    </row>
    <row r="4857" spans="1:12" x14ac:dyDescent="0.25">
      <c r="A4857" t="s">
        <v>7921</v>
      </c>
      <c r="B4857" t="s">
        <v>11430</v>
      </c>
      <c r="C4857" t="s">
        <v>3295</v>
      </c>
      <c r="D4857">
        <v>6.7</v>
      </c>
      <c r="E4857">
        <v>82</v>
      </c>
      <c r="F4857" t="s">
        <v>860</v>
      </c>
      <c r="G4857">
        <v>2</v>
      </c>
      <c r="H4857">
        <v>1</v>
      </c>
      <c r="I4857" t="s">
        <v>861</v>
      </c>
      <c r="J4857" t="s">
        <v>882</v>
      </c>
      <c r="K4857" t="s">
        <v>913</v>
      </c>
      <c r="L4857">
        <v>214199.97</v>
      </c>
    </row>
    <row r="4858" spans="1:12" x14ac:dyDescent="0.25">
      <c r="A4858" t="s">
        <v>7922</v>
      </c>
      <c r="B4858" t="s">
        <v>11430</v>
      </c>
      <c r="C4858" t="s">
        <v>3295</v>
      </c>
      <c r="D4858">
        <v>7.7</v>
      </c>
      <c r="E4858">
        <v>112.5</v>
      </c>
      <c r="F4858" t="s">
        <v>860</v>
      </c>
      <c r="G4858">
        <v>1</v>
      </c>
      <c r="H4858">
        <v>1</v>
      </c>
      <c r="I4858" t="s">
        <v>861</v>
      </c>
      <c r="J4858" t="s">
        <v>882</v>
      </c>
      <c r="K4858" t="s">
        <v>913</v>
      </c>
      <c r="L4858">
        <v>725718.27</v>
      </c>
    </row>
    <row r="4859" spans="1:12" x14ac:dyDescent="0.25">
      <c r="A4859" t="s">
        <v>7923</v>
      </c>
      <c r="B4859" t="s">
        <v>11430</v>
      </c>
      <c r="C4859" t="s">
        <v>3295</v>
      </c>
      <c r="D4859">
        <v>6.4</v>
      </c>
      <c r="E4859">
        <v>120.5</v>
      </c>
      <c r="F4859" t="s">
        <v>860</v>
      </c>
      <c r="G4859">
        <v>2</v>
      </c>
      <c r="H4859">
        <v>1</v>
      </c>
      <c r="I4859" t="s">
        <v>861</v>
      </c>
      <c r="J4859" t="s">
        <v>882</v>
      </c>
      <c r="K4859" t="s">
        <v>913</v>
      </c>
      <c r="L4859">
        <v>530133.34</v>
      </c>
    </row>
    <row r="4860" spans="1:12" x14ac:dyDescent="0.25">
      <c r="A4860" t="s">
        <v>7925</v>
      </c>
      <c r="B4860" t="s">
        <v>11430</v>
      </c>
      <c r="C4860" t="s">
        <v>3295</v>
      </c>
      <c r="D4860">
        <v>4.4000000000000004</v>
      </c>
      <c r="E4860">
        <v>78.8</v>
      </c>
      <c r="F4860" t="s">
        <v>860</v>
      </c>
      <c r="G4860">
        <v>2</v>
      </c>
      <c r="H4860">
        <v>1</v>
      </c>
      <c r="I4860" t="s">
        <v>861</v>
      </c>
      <c r="J4860" t="s">
        <v>882</v>
      </c>
      <c r="K4860" t="s">
        <v>868</v>
      </c>
      <c r="L4860">
        <v>498651.88</v>
      </c>
    </row>
    <row r="4861" spans="1:12" x14ac:dyDescent="0.25">
      <c r="A4861" t="s">
        <v>7926</v>
      </c>
      <c r="B4861" t="s">
        <v>11430</v>
      </c>
      <c r="C4861" t="s">
        <v>3295</v>
      </c>
      <c r="D4861">
        <v>7.7</v>
      </c>
      <c r="E4861">
        <v>112.5</v>
      </c>
      <c r="F4861" t="s">
        <v>860</v>
      </c>
      <c r="G4861">
        <v>1</v>
      </c>
      <c r="H4861">
        <v>1</v>
      </c>
      <c r="I4861" t="s">
        <v>861</v>
      </c>
      <c r="J4861" t="s">
        <v>882</v>
      </c>
      <c r="K4861" t="s">
        <v>913</v>
      </c>
      <c r="L4861">
        <v>24188.02</v>
      </c>
    </row>
    <row r="4862" spans="1:12" x14ac:dyDescent="0.25">
      <c r="A4862" t="s">
        <v>7928</v>
      </c>
      <c r="B4862" t="s">
        <v>11430</v>
      </c>
      <c r="C4862" t="s">
        <v>3295</v>
      </c>
      <c r="D4862">
        <v>8.4</v>
      </c>
      <c r="E4862">
        <v>62</v>
      </c>
      <c r="F4862" t="s">
        <v>860</v>
      </c>
      <c r="G4862">
        <v>1</v>
      </c>
      <c r="H4862">
        <v>1</v>
      </c>
      <c r="I4862" t="s">
        <v>861</v>
      </c>
      <c r="J4862" t="s">
        <v>882</v>
      </c>
      <c r="K4862" t="s">
        <v>863</v>
      </c>
      <c r="L4862">
        <v>137038.70000000001</v>
      </c>
    </row>
    <row r="4863" spans="1:12" x14ac:dyDescent="0.25">
      <c r="A4863" t="s">
        <v>11447</v>
      </c>
      <c r="B4863" t="s">
        <v>11430</v>
      </c>
      <c r="C4863" t="s">
        <v>3295</v>
      </c>
      <c r="D4863">
        <v>5.5</v>
      </c>
      <c r="E4863">
        <v>88.5</v>
      </c>
      <c r="F4863" t="s">
        <v>860</v>
      </c>
      <c r="G4863">
        <v>2</v>
      </c>
      <c r="H4863">
        <v>1</v>
      </c>
      <c r="I4863" t="s">
        <v>861</v>
      </c>
      <c r="J4863" t="s">
        <v>882</v>
      </c>
      <c r="K4863" t="s">
        <v>868</v>
      </c>
      <c r="L4863">
        <v>18443.53</v>
      </c>
    </row>
    <row r="4864" spans="1:12" x14ac:dyDescent="0.25">
      <c r="A4864" t="s">
        <v>7929</v>
      </c>
      <c r="B4864" t="s">
        <v>11430</v>
      </c>
      <c r="C4864" t="s">
        <v>3295</v>
      </c>
      <c r="D4864">
        <v>9.5</v>
      </c>
      <c r="E4864">
        <v>83.7</v>
      </c>
      <c r="F4864" t="s">
        <v>860</v>
      </c>
      <c r="G4864">
        <v>1</v>
      </c>
      <c r="H4864">
        <v>1</v>
      </c>
      <c r="I4864" t="s">
        <v>861</v>
      </c>
      <c r="J4864" t="s">
        <v>882</v>
      </c>
      <c r="K4864" t="s">
        <v>868</v>
      </c>
      <c r="L4864">
        <v>2496742.0299999998</v>
      </c>
    </row>
    <row r="4865" spans="1:12" x14ac:dyDescent="0.25">
      <c r="A4865" t="s">
        <v>7932</v>
      </c>
      <c r="B4865" t="s">
        <v>11430</v>
      </c>
      <c r="C4865" t="s">
        <v>3295</v>
      </c>
      <c r="D4865">
        <v>7.3</v>
      </c>
      <c r="E4865">
        <v>78</v>
      </c>
      <c r="F4865" t="s">
        <v>860</v>
      </c>
      <c r="G4865">
        <v>2</v>
      </c>
      <c r="H4865">
        <v>1</v>
      </c>
      <c r="I4865" t="s">
        <v>861</v>
      </c>
      <c r="J4865" t="s">
        <v>882</v>
      </c>
      <c r="K4865" t="s">
        <v>913</v>
      </c>
      <c r="L4865">
        <v>60702.13</v>
      </c>
    </row>
    <row r="4866" spans="1:12" x14ac:dyDescent="0.25">
      <c r="A4866" t="s">
        <v>7933</v>
      </c>
      <c r="B4866" t="s">
        <v>11430</v>
      </c>
      <c r="C4866" t="s">
        <v>3295</v>
      </c>
      <c r="D4866">
        <v>9.6</v>
      </c>
      <c r="E4866">
        <v>114</v>
      </c>
      <c r="F4866" t="s">
        <v>860</v>
      </c>
      <c r="G4866">
        <v>1</v>
      </c>
      <c r="H4866">
        <v>1</v>
      </c>
      <c r="I4866" t="s">
        <v>928</v>
      </c>
      <c r="J4866" t="s">
        <v>928</v>
      </c>
      <c r="K4866" t="s">
        <v>863</v>
      </c>
      <c r="L4866">
        <v>1005117.2</v>
      </c>
    </row>
    <row r="4867" spans="1:12" x14ac:dyDescent="0.25">
      <c r="A4867" t="s">
        <v>7934</v>
      </c>
      <c r="B4867" t="s">
        <v>11430</v>
      </c>
      <c r="C4867" t="s">
        <v>3295</v>
      </c>
      <c r="D4867">
        <v>12.3</v>
      </c>
      <c r="E4867">
        <v>70</v>
      </c>
      <c r="F4867" t="s">
        <v>860</v>
      </c>
      <c r="G4867">
        <v>1</v>
      </c>
      <c r="H4867">
        <v>1</v>
      </c>
      <c r="I4867" t="s">
        <v>928</v>
      </c>
      <c r="J4867" t="s">
        <v>882</v>
      </c>
      <c r="K4867" t="s">
        <v>863</v>
      </c>
      <c r="L4867">
        <v>129082.81</v>
      </c>
    </row>
    <row r="4868" spans="1:12" x14ac:dyDescent="0.25">
      <c r="A4868" t="s">
        <v>7935</v>
      </c>
      <c r="B4868" t="s">
        <v>11430</v>
      </c>
      <c r="C4868" t="s">
        <v>3295</v>
      </c>
      <c r="D4868">
        <v>7</v>
      </c>
      <c r="E4868">
        <v>145.12</v>
      </c>
      <c r="F4868" t="s">
        <v>860</v>
      </c>
      <c r="G4868">
        <v>1</v>
      </c>
      <c r="H4868">
        <v>1</v>
      </c>
      <c r="I4868" t="s">
        <v>861</v>
      </c>
      <c r="J4868" t="s">
        <v>882</v>
      </c>
      <c r="K4868" t="s">
        <v>913</v>
      </c>
      <c r="L4868">
        <v>2170571.37</v>
      </c>
    </row>
    <row r="4869" spans="1:12" x14ac:dyDescent="0.25">
      <c r="A4869" t="s">
        <v>7937</v>
      </c>
      <c r="B4869" t="s">
        <v>11430</v>
      </c>
      <c r="C4869" t="s">
        <v>3295</v>
      </c>
      <c r="D4869">
        <v>8.8000000000000007</v>
      </c>
      <c r="E4869">
        <v>117.84</v>
      </c>
      <c r="F4869" t="s">
        <v>865</v>
      </c>
      <c r="G4869">
        <v>2</v>
      </c>
      <c r="H4869">
        <v>1</v>
      </c>
      <c r="I4869" t="s">
        <v>861</v>
      </c>
      <c r="J4869" t="s">
        <v>882</v>
      </c>
      <c r="K4869" t="s">
        <v>913</v>
      </c>
      <c r="L4869">
        <v>1367037.22</v>
      </c>
    </row>
    <row r="4870" spans="1:12" x14ac:dyDescent="0.25">
      <c r="A4870" t="s">
        <v>7938</v>
      </c>
      <c r="B4870" t="s">
        <v>11430</v>
      </c>
      <c r="C4870" t="s">
        <v>3295</v>
      </c>
      <c r="D4870">
        <v>3.8</v>
      </c>
      <c r="E4870">
        <v>71.97</v>
      </c>
      <c r="F4870" t="s">
        <v>860</v>
      </c>
      <c r="G4870">
        <v>2</v>
      </c>
      <c r="H4870">
        <v>1</v>
      </c>
      <c r="I4870" t="s">
        <v>928</v>
      </c>
      <c r="J4870" t="s">
        <v>928</v>
      </c>
      <c r="K4870" t="s">
        <v>863</v>
      </c>
      <c r="L4870">
        <v>17759.37</v>
      </c>
    </row>
    <row r="4871" spans="1:12" x14ac:dyDescent="0.25">
      <c r="A4871" t="s">
        <v>7939</v>
      </c>
      <c r="B4871" t="s">
        <v>11430</v>
      </c>
      <c r="C4871" t="s">
        <v>3295</v>
      </c>
      <c r="D4871">
        <v>6.8</v>
      </c>
      <c r="E4871">
        <v>97.55</v>
      </c>
      <c r="F4871" t="s">
        <v>860</v>
      </c>
      <c r="G4871">
        <v>2</v>
      </c>
      <c r="H4871">
        <v>1</v>
      </c>
      <c r="I4871" t="s">
        <v>928</v>
      </c>
      <c r="J4871" t="s">
        <v>882</v>
      </c>
      <c r="K4871" t="s">
        <v>863</v>
      </c>
      <c r="L4871">
        <v>10390.200000000001</v>
      </c>
    </row>
    <row r="4872" spans="1:12" x14ac:dyDescent="0.25">
      <c r="A4872" t="s">
        <v>7940</v>
      </c>
      <c r="B4872" t="s">
        <v>11430</v>
      </c>
      <c r="C4872" t="s">
        <v>3295</v>
      </c>
      <c r="D4872">
        <v>7.3</v>
      </c>
      <c r="E4872">
        <v>66.180000000000007</v>
      </c>
      <c r="F4872" t="s">
        <v>865</v>
      </c>
      <c r="G4872">
        <v>2</v>
      </c>
      <c r="H4872">
        <v>1</v>
      </c>
      <c r="I4872" t="s">
        <v>928</v>
      </c>
      <c r="J4872" t="s">
        <v>882</v>
      </c>
      <c r="K4872" t="s">
        <v>868</v>
      </c>
      <c r="L4872">
        <v>296349.2</v>
      </c>
    </row>
    <row r="4873" spans="1:12" x14ac:dyDescent="0.25">
      <c r="A4873" t="s">
        <v>7941</v>
      </c>
      <c r="B4873" t="s">
        <v>11430</v>
      </c>
      <c r="C4873" t="s">
        <v>3295</v>
      </c>
      <c r="D4873">
        <v>9.5</v>
      </c>
      <c r="E4873">
        <v>101.5</v>
      </c>
      <c r="F4873" t="s">
        <v>860</v>
      </c>
      <c r="G4873">
        <v>1</v>
      </c>
      <c r="H4873">
        <v>1</v>
      </c>
      <c r="I4873" t="s">
        <v>928</v>
      </c>
      <c r="J4873" t="s">
        <v>928</v>
      </c>
      <c r="K4873" t="s">
        <v>863</v>
      </c>
      <c r="L4873">
        <v>4771.68</v>
      </c>
    </row>
    <row r="4874" spans="1:12" x14ac:dyDescent="0.25">
      <c r="A4874" t="s">
        <v>7942</v>
      </c>
      <c r="B4874" t="s">
        <v>11430</v>
      </c>
      <c r="C4874" t="s">
        <v>3295</v>
      </c>
      <c r="D4874">
        <v>5.4</v>
      </c>
      <c r="E4874">
        <v>62.8</v>
      </c>
      <c r="F4874" t="s">
        <v>860</v>
      </c>
      <c r="G4874">
        <v>1</v>
      </c>
      <c r="H4874">
        <v>1</v>
      </c>
      <c r="I4874" t="s">
        <v>928</v>
      </c>
      <c r="J4874" t="s">
        <v>882</v>
      </c>
      <c r="K4874" t="s">
        <v>863</v>
      </c>
      <c r="L4874">
        <v>260288.24</v>
      </c>
    </row>
    <row r="4875" spans="1:12" x14ac:dyDescent="0.25">
      <c r="A4875" t="s">
        <v>7943</v>
      </c>
      <c r="B4875" t="s">
        <v>11430</v>
      </c>
      <c r="C4875" t="s">
        <v>3295</v>
      </c>
      <c r="D4875">
        <v>8.1</v>
      </c>
      <c r="E4875">
        <v>67.790000000000006</v>
      </c>
      <c r="F4875" t="s">
        <v>860</v>
      </c>
      <c r="G4875">
        <v>1</v>
      </c>
      <c r="H4875">
        <v>1</v>
      </c>
      <c r="I4875" t="s">
        <v>861</v>
      </c>
      <c r="J4875" t="s">
        <v>882</v>
      </c>
      <c r="K4875" t="s">
        <v>868</v>
      </c>
      <c r="L4875">
        <v>2031254.05</v>
      </c>
    </row>
    <row r="4876" spans="1:12" x14ac:dyDescent="0.25">
      <c r="A4876" t="s">
        <v>7945</v>
      </c>
      <c r="B4876" t="s">
        <v>11430</v>
      </c>
      <c r="C4876" t="s">
        <v>3295</v>
      </c>
      <c r="D4876">
        <v>6.8</v>
      </c>
      <c r="E4876">
        <v>131.5</v>
      </c>
      <c r="F4876" t="s">
        <v>860</v>
      </c>
      <c r="G4876">
        <v>1</v>
      </c>
      <c r="H4876">
        <v>1</v>
      </c>
      <c r="I4876" t="s">
        <v>861</v>
      </c>
      <c r="J4876" t="s">
        <v>882</v>
      </c>
      <c r="K4876" t="s">
        <v>913</v>
      </c>
      <c r="L4876">
        <v>247234.99</v>
      </c>
    </row>
    <row r="4877" spans="1:12" x14ac:dyDescent="0.25">
      <c r="A4877" t="s">
        <v>7948</v>
      </c>
      <c r="B4877" t="s">
        <v>11430</v>
      </c>
      <c r="C4877" t="s">
        <v>3295</v>
      </c>
      <c r="D4877">
        <v>6.3</v>
      </c>
      <c r="E4877">
        <v>67.790000000000006</v>
      </c>
      <c r="F4877" t="s">
        <v>860</v>
      </c>
      <c r="G4877">
        <v>2</v>
      </c>
      <c r="H4877">
        <v>1</v>
      </c>
      <c r="I4877" t="s">
        <v>928</v>
      </c>
      <c r="J4877" t="s">
        <v>928</v>
      </c>
      <c r="K4877" t="s">
        <v>863</v>
      </c>
      <c r="L4877">
        <v>28519.279999999999</v>
      </c>
    </row>
    <row r="4878" spans="1:12" x14ac:dyDescent="0.25">
      <c r="A4878" t="s">
        <v>7949</v>
      </c>
      <c r="B4878" t="s">
        <v>11430</v>
      </c>
      <c r="C4878" t="s">
        <v>3295</v>
      </c>
      <c r="D4878">
        <v>6</v>
      </c>
      <c r="E4878">
        <v>62.78</v>
      </c>
      <c r="F4878" t="s">
        <v>865</v>
      </c>
      <c r="G4878">
        <v>1</v>
      </c>
      <c r="H4878">
        <v>1</v>
      </c>
      <c r="I4878" t="s">
        <v>861</v>
      </c>
      <c r="J4878" t="s">
        <v>882</v>
      </c>
      <c r="K4878" t="s">
        <v>913</v>
      </c>
      <c r="L4878">
        <v>23890.52</v>
      </c>
    </row>
    <row r="4879" spans="1:12" x14ac:dyDescent="0.25">
      <c r="A4879" t="s">
        <v>11448</v>
      </c>
      <c r="B4879" t="s">
        <v>11430</v>
      </c>
      <c r="C4879" t="s">
        <v>3295</v>
      </c>
      <c r="D4879">
        <v>4.5999999999999996</v>
      </c>
      <c r="E4879">
        <v>63.3</v>
      </c>
      <c r="F4879" t="s">
        <v>860</v>
      </c>
      <c r="G4879">
        <v>1</v>
      </c>
      <c r="H4879">
        <v>1</v>
      </c>
      <c r="I4879" t="s">
        <v>861</v>
      </c>
      <c r="J4879" t="s">
        <v>882</v>
      </c>
      <c r="K4879" t="s">
        <v>863</v>
      </c>
      <c r="L4879">
        <v>297004.88</v>
      </c>
    </row>
    <row r="4880" spans="1:12" x14ac:dyDescent="0.25">
      <c r="A4880" t="s">
        <v>7951</v>
      </c>
      <c r="B4880" t="s">
        <v>11430</v>
      </c>
      <c r="C4880" t="s">
        <v>3295</v>
      </c>
      <c r="D4880">
        <v>8</v>
      </c>
      <c r="E4880">
        <v>88.5</v>
      </c>
      <c r="F4880" t="s">
        <v>860</v>
      </c>
      <c r="G4880">
        <v>2</v>
      </c>
      <c r="H4880">
        <v>1</v>
      </c>
      <c r="I4880" t="s">
        <v>861</v>
      </c>
      <c r="J4880" t="s">
        <v>882</v>
      </c>
      <c r="K4880" t="s">
        <v>868</v>
      </c>
      <c r="L4880">
        <v>51169.67</v>
      </c>
    </row>
    <row r="4881" spans="1:12" x14ac:dyDescent="0.25">
      <c r="A4881" t="s">
        <v>11449</v>
      </c>
      <c r="B4881" t="s">
        <v>11430</v>
      </c>
      <c r="C4881" t="s">
        <v>3295</v>
      </c>
      <c r="D4881">
        <v>7.2</v>
      </c>
      <c r="E4881">
        <v>46</v>
      </c>
      <c r="F4881" t="s">
        <v>865</v>
      </c>
      <c r="G4881">
        <v>2</v>
      </c>
      <c r="H4881">
        <v>1</v>
      </c>
      <c r="I4881" t="s">
        <v>993</v>
      </c>
      <c r="J4881" t="s">
        <v>928</v>
      </c>
      <c r="K4881" t="s">
        <v>863</v>
      </c>
      <c r="L4881">
        <v>59928.98</v>
      </c>
    </row>
    <row r="4882" spans="1:12" x14ac:dyDescent="0.25">
      <c r="A4882" t="s">
        <v>11450</v>
      </c>
      <c r="B4882" t="s">
        <v>11430</v>
      </c>
      <c r="C4882" t="s">
        <v>3295</v>
      </c>
      <c r="D4882">
        <v>5.4</v>
      </c>
      <c r="E4882">
        <v>80.5</v>
      </c>
      <c r="F4882" t="s">
        <v>860</v>
      </c>
      <c r="G4882">
        <v>2</v>
      </c>
      <c r="H4882">
        <v>1</v>
      </c>
      <c r="I4882" t="s">
        <v>928</v>
      </c>
      <c r="J4882" t="s">
        <v>882</v>
      </c>
      <c r="K4882" t="s">
        <v>868</v>
      </c>
      <c r="L4882">
        <v>29209.59</v>
      </c>
    </row>
    <row r="4883" spans="1:12" x14ac:dyDescent="0.25">
      <c r="A4883" t="s">
        <v>11451</v>
      </c>
      <c r="B4883" t="s">
        <v>11430</v>
      </c>
      <c r="C4883" t="s">
        <v>3295</v>
      </c>
      <c r="D4883">
        <v>9.9</v>
      </c>
      <c r="E4883">
        <v>92</v>
      </c>
      <c r="F4883" t="s">
        <v>860</v>
      </c>
      <c r="G4883">
        <v>1</v>
      </c>
      <c r="H4883">
        <v>1</v>
      </c>
      <c r="I4883" t="s">
        <v>928</v>
      </c>
      <c r="J4883" t="s">
        <v>882</v>
      </c>
      <c r="K4883" t="s">
        <v>863</v>
      </c>
      <c r="L4883">
        <v>317905.88</v>
      </c>
    </row>
    <row r="4884" spans="1:12" x14ac:dyDescent="0.25">
      <c r="A4884" t="s">
        <v>7956</v>
      </c>
      <c r="B4884" t="s">
        <v>11430</v>
      </c>
      <c r="C4884" t="s">
        <v>3295</v>
      </c>
      <c r="D4884">
        <v>17</v>
      </c>
      <c r="E4884">
        <v>41.78</v>
      </c>
      <c r="F4884" t="s">
        <v>860</v>
      </c>
      <c r="G4884">
        <v>2</v>
      </c>
      <c r="H4884">
        <v>1</v>
      </c>
      <c r="I4884" t="s">
        <v>993</v>
      </c>
      <c r="J4884" t="s">
        <v>928</v>
      </c>
      <c r="K4884" t="s">
        <v>863</v>
      </c>
      <c r="L4884">
        <v>10366.18</v>
      </c>
    </row>
    <row r="4885" spans="1:12" x14ac:dyDescent="0.25">
      <c r="A4885" t="s">
        <v>7957</v>
      </c>
      <c r="B4885" t="s">
        <v>11430</v>
      </c>
      <c r="C4885" t="s">
        <v>3295</v>
      </c>
      <c r="D4885">
        <v>16.899999999999999</v>
      </c>
      <c r="E4885">
        <v>39.4</v>
      </c>
      <c r="F4885" t="s">
        <v>860</v>
      </c>
      <c r="G4885">
        <v>1</v>
      </c>
      <c r="H4885">
        <v>1</v>
      </c>
      <c r="I4885" t="s">
        <v>993</v>
      </c>
      <c r="J4885" t="s">
        <v>928</v>
      </c>
      <c r="K4885" t="s">
        <v>863</v>
      </c>
      <c r="L4885">
        <v>257460.17</v>
      </c>
    </row>
    <row r="4886" spans="1:12" x14ac:dyDescent="0.25">
      <c r="A4886" t="s">
        <v>7958</v>
      </c>
      <c r="B4886" t="s">
        <v>11430</v>
      </c>
      <c r="C4886" t="s">
        <v>3295</v>
      </c>
      <c r="D4886">
        <v>15.8</v>
      </c>
      <c r="E4886">
        <v>31</v>
      </c>
      <c r="F4886" t="s">
        <v>860</v>
      </c>
      <c r="G4886">
        <v>1</v>
      </c>
      <c r="H4886">
        <v>1</v>
      </c>
      <c r="I4886" t="s">
        <v>928</v>
      </c>
      <c r="J4886" t="s">
        <v>882</v>
      </c>
      <c r="K4886" t="s">
        <v>863</v>
      </c>
      <c r="L4886">
        <v>759032.04</v>
      </c>
    </row>
    <row r="4887" spans="1:12" x14ac:dyDescent="0.25">
      <c r="A4887" t="s">
        <v>7959</v>
      </c>
      <c r="B4887" t="s">
        <v>11430</v>
      </c>
      <c r="C4887" t="s">
        <v>3295</v>
      </c>
      <c r="D4887">
        <v>16.399999999999999</v>
      </c>
      <c r="E4887">
        <v>37.78</v>
      </c>
      <c r="F4887" t="s">
        <v>860</v>
      </c>
      <c r="G4887">
        <v>2</v>
      </c>
      <c r="H4887">
        <v>1</v>
      </c>
      <c r="I4887" t="s">
        <v>861</v>
      </c>
      <c r="J4887" t="s">
        <v>882</v>
      </c>
      <c r="K4887" t="s">
        <v>863</v>
      </c>
      <c r="L4887">
        <v>166618.91</v>
      </c>
    </row>
    <row r="4888" spans="1:12" x14ac:dyDescent="0.25">
      <c r="A4888" t="s">
        <v>7960</v>
      </c>
      <c r="B4888" t="s">
        <v>11430</v>
      </c>
      <c r="C4888" t="s">
        <v>3295</v>
      </c>
      <c r="D4888">
        <v>14.8</v>
      </c>
      <c r="E4888">
        <v>32.6</v>
      </c>
      <c r="F4888" t="s">
        <v>860</v>
      </c>
      <c r="G4888">
        <v>1</v>
      </c>
      <c r="H4888">
        <v>1</v>
      </c>
      <c r="I4888" t="s">
        <v>993</v>
      </c>
      <c r="J4888" t="s">
        <v>928</v>
      </c>
      <c r="K4888" t="s">
        <v>863</v>
      </c>
      <c r="L4888">
        <v>177773.39</v>
      </c>
    </row>
    <row r="4889" spans="1:12" x14ac:dyDescent="0.25">
      <c r="A4889" t="s">
        <v>7961</v>
      </c>
      <c r="B4889" t="s">
        <v>11430</v>
      </c>
      <c r="C4889" t="s">
        <v>3295</v>
      </c>
      <c r="D4889">
        <v>20.7</v>
      </c>
      <c r="E4889">
        <v>42.4</v>
      </c>
      <c r="F4889" t="s">
        <v>860</v>
      </c>
      <c r="G4889">
        <v>1</v>
      </c>
      <c r="H4889">
        <v>1</v>
      </c>
      <c r="I4889" t="s">
        <v>993</v>
      </c>
      <c r="J4889" t="s">
        <v>928</v>
      </c>
      <c r="K4889" t="s">
        <v>863</v>
      </c>
      <c r="L4889">
        <v>1517923.86</v>
      </c>
    </row>
    <row r="4890" spans="1:12" x14ac:dyDescent="0.25">
      <c r="A4890" t="s">
        <v>7962</v>
      </c>
      <c r="B4890" t="s">
        <v>11430</v>
      </c>
      <c r="C4890" t="s">
        <v>3295</v>
      </c>
      <c r="D4890">
        <v>17.7</v>
      </c>
      <c r="E4890">
        <v>40.549999999999997</v>
      </c>
      <c r="F4890" t="s">
        <v>860</v>
      </c>
      <c r="G4890">
        <v>1</v>
      </c>
      <c r="H4890">
        <v>1</v>
      </c>
      <c r="I4890" t="s">
        <v>928</v>
      </c>
      <c r="J4890" t="s">
        <v>882</v>
      </c>
      <c r="K4890" t="s">
        <v>863</v>
      </c>
      <c r="L4890">
        <v>179332.12</v>
      </c>
    </row>
    <row r="4891" spans="1:12" x14ac:dyDescent="0.25">
      <c r="A4891" t="s">
        <v>7974</v>
      </c>
      <c r="B4891" t="s">
        <v>11430</v>
      </c>
      <c r="C4891" t="s">
        <v>3295</v>
      </c>
      <c r="D4891">
        <v>9.8000000000000007</v>
      </c>
      <c r="E4891">
        <v>50</v>
      </c>
      <c r="F4891" t="s">
        <v>860</v>
      </c>
      <c r="G4891">
        <v>1</v>
      </c>
      <c r="H4891">
        <v>1</v>
      </c>
      <c r="I4891" t="s">
        <v>861</v>
      </c>
      <c r="J4891" t="s">
        <v>882</v>
      </c>
      <c r="K4891" t="s">
        <v>863</v>
      </c>
      <c r="L4891">
        <v>43946.99</v>
      </c>
    </row>
    <row r="4892" spans="1:12" x14ac:dyDescent="0.25">
      <c r="A4892" t="s">
        <v>7975</v>
      </c>
      <c r="B4892" t="s">
        <v>11430</v>
      </c>
      <c r="C4892" t="s">
        <v>3295</v>
      </c>
      <c r="D4892">
        <v>8.6</v>
      </c>
      <c r="E4892">
        <v>64</v>
      </c>
      <c r="F4892" t="s">
        <v>860</v>
      </c>
      <c r="G4892">
        <v>1</v>
      </c>
      <c r="H4892">
        <v>1</v>
      </c>
      <c r="I4892" t="s">
        <v>861</v>
      </c>
      <c r="J4892" t="s">
        <v>882</v>
      </c>
      <c r="K4892" t="s">
        <v>863</v>
      </c>
      <c r="L4892">
        <v>1661.42</v>
      </c>
    </row>
    <row r="4893" spans="1:12" x14ac:dyDescent="0.25">
      <c r="A4893" t="s">
        <v>7976</v>
      </c>
      <c r="B4893" t="s">
        <v>11430</v>
      </c>
      <c r="C4893" t="s">
        <v>3295</v>
      </c>
      <c r="D4893">
        <v>8.5</v>
      </c>
      <c r="E4893">
        <v>47</v>
      </c>
      <c r="F4893" t="s">
        <v>860</v>
      </c>
      <c r="G4893">
        <v>1</v>
      </c>
      <c r="H4893">
        <v>1</v>
      </c>
      <c r="I4893" t="s">
        <v>861</v>
      </c>
      <c r="J4893" t="s">
        <v>882</v>
      </c>
      <c r="K4893" t="s">
        <v>863</v>
      </c>
      <c r="L4893">
        <v>41401.32</v>
      </c>
    </row>
    <row r="4894" spans="1:12" x14ac:dyDescent="0.25">
      <c r="A4894" t="s">
        <v>11452</v>
      </c>
      <c r="B4894" t="s">
        <v>11430</v>
      </c>
      <c r="C4894" t="s">
        <v>3295</v>
      </c>
      <c r="D4894">
        <v>14.9</v>
      </c>
      <c r="E4894">
        <v>45</v>
      </c>
      <c r="F4894" t="s">
        <v>860</v>
      </c>
      <c r="G4894">
        <v>1</v>
      </c>
      <c r="H4894">
        <v>1</v>
      </c>
      <c r="I4894" t="s">
        <v>861</v>
      </c>
      <c r="J4894" t="s">
        <v>882</v>
      </c>
      <c r="K4894" t="s">
        <v>863</v>
      </c>
      <c r="L4894">
        <v>2839.06</v>
      </c>
    </row>
    <row r="4895" spans="1:12" x14ac:dyDescent="0.25">
      <c r="A4895" t="s">
        <v>11453</v>
      </c>
      <c r="B4895" t="s">
        <v>11430</v>
      </c>
      <c r="C4895" t="s">
        <v>3295</v>
      </c>
      <c r="D4895">
        <v>10.7</v>
      </c>
      <c r="E4895">
        <v>45</v>
      </c>
      <c r="F4895" t="s">
        <v>860</v>
      </c>
      <c r="G4895">
        <v>1</v>
      </c>
      <c r="H4895">
        <v>1</v>
      </c>
      <c r="I4895" t="s">
        <v>861</v>
      </c>
      <c r="J4895" t="s">
        <v>882</v>
      </c>
      <c r="K4895" t="s">
        <v>863</v>
      </c>
      <c r="L4895">
        <v>1727.56</v>
      </c>
    </row>
    <row r="4896" spans="1:12" x14ac:dyDescent="0.25">
      <c r="A4896" t="s">
        <v>11454</v>
      </c>
      <c r="B4896" t="s">
        <v>11430</v>
      </c>
      <c r="C4896" t="s">
        <v>3295</v>
      </c>
      <c r="D4896">
        <v>12.2</v>
      </c>
      <c r="E4896">
        <v>24.5</v>
      </c>
      <c r="F4896" t="s">
        <v>860</v>
      </c>
      <c r="G4896">
        <v>1</v>
      </c>
      <c r="H4896">
        <v>1</v>
      </c>
      <c r="I4896" t="s">
        <v>861</v>
      </c>
      <c r="J4896" t="s">
        <v>882</v>
      </c>
      <c r="K4896" t="s">
        <v>863</v>
      </c>
      <c r="L4896">
        <v>693171.68</v>
      </c>
    </row>
    <row r="4897" spans="1:12" x14ac:dyDescent="0.25">
      <c r="A4897" t="s">
        <v>7977</v>
      </c>
      <c r="B4897" t="s">
        <v>11430</v>
      </c>
      <c r="C4897" t="s">
        <v>3295</v>
      </c>
      <c r="D4897">
        <v>13.6</v>
      </c>
      <c r="E4897">
        <v>28.4</v>
      </c>
      <c r="F4897" t="s">
        <v>860</v>
      </c>
      <c r="G4897">
        <v>1</v>
      </c>
      <c r="H4897">
        <v>1</v>
      </c>
      <c r="I4897" t="s">
        <v>861</v>
      </c>
      <c r="J4897" t="s">
        <v>882</v>
      </c>
      <c r="K4897" t="s">
        <v>863</v>
      </c>
      <c r="L4897">
        <v>1292489.32</v>
      </c>
    </row>
    <row r="4898" spans="1:12" x14ac:dyDescent="0.25">
      <c r="A4898" t="s">
        <v>11455</v>
      </c>
      <c r="B4898" t="s">
        <v>11430</v>
      </c>
      <c r="C4898" t="s">
        <v>3295</v>
      </c>
      <c r="D4898">
        <v>13.6</v>
      </c>
      <c r="E4898">
        <v>28.4</v>
      </c>
      <c r="F4898" t="s">
        <v>860</v>
      </c>
      <c r="G4898">
        <v>1</v>
      </c>
      <c r="H4898">
        <v>1</v>
      </c>
      <c r="I4898" t="s">
        <v>861</v>
      </c>
      <c r="J4898" t="s">
        <v>882</v>
      </c>
      <c r="K4898" t="s">
        <v>863</v>
      </c>
      <c r="L4898">
        <v>57548</v>
      </c>
    </row>
    <row r="4899" spans="1:12" x14ac:dyDescent="0.25">
      <c r="A4899" t="s">
        <v>490</v>
      </c>
      <c r="B4899" t="s">
        <v>11430</v>
      </c>
      <c r="C4899" t="s">
        <v>3295</v>
      </c>
      <c r="D4899">
        <v>12.8</v>
      </c>
      <c r="E4899">
        <v>21.39</v>
      </c>
      <c r="F4899" t="s">
        <v>865</v>
      </c>
      <c r="G4899">
        <v>1</v>
      </c>
      <c r="H4899">
        <v>1</v>
      </c>
      <c r="I4899" t="s">
        <v>861</v>
      </c>
      <c r="J4899" t="s">
        <v>882</v>
      </c>
      <c r="K4899" t="s">
        <v>863</v>
      </c>
      <c r="L4899">
        <v>2885282.76</v>
      </c>
    </row>
    <row r="4900" spans="1:12" x14ac:dyDescent="0.25">
      <c r="A4900" t="s">
        <v>7979</v>
      </c>
      <c r="B4900" t="s">
        <v>11430</v>
      </c>
      <c r="C4900" t="s">
        <v>3295</v>
      </c>
      <c r="D4900">
        <v>5.2</v>
      </c>
      <c r="E4900">
        <v>40</v>
      </c>
      <c r="F4900" t="s">
        <v>865</v>
      </c>
      <c r="G4900">
        <v>2</v>
      </c>
      <c r="H4900">
        <v>1</v>
      </c>
      <c r="I4900" t="s">
        <v>928</v>
      </c>
      <c r="J4900" t="s">
        <v>882</v>
      </c>
      <c r="K4900" t="s">
        <v>863</v>
      </c>
      <c r="L4900">
        <v>2.75</v>
      </c>
    </row>
    <row r="4901" spans="1:12" x14ac:dyDescent="0.25">
      <c r="A4901" t="s">
        <v>7980</v>
      </c>
      <c r="B4901" t="s">
        <v>11430</v>
      </c>
      <c r="C4901" t="s">
        <v>3295</v>
      </c>
      <c r="D4901">
        <v>5.2</v>
      </c>
      <c r="E4901">
        <v>40.4</v>
      </c>
      <c r="F4901" t="s">
        <v>860</v>
      </c>
      <c r="G4901">
        <v>1</v>
      </c>
      <c r="H4901">
        <v>2</v>
      </c>
      <c r="I4901" t="s">
        <v>928</v>
      </c>
      <c r="J4901" t="s">
        <v>882</v>
      </c>
      <c r="K4901" t="s">
        <v>863</v>
      </c>
      <c r="L4901">
        <v>8458.5</v>
      </c>
    </row>
    <row r="4902" spans="1:12" x14ac:dyDescent="0.25">
      <c r="A4902" t="s">
        <v>7981</v>
      </c>
      <c r="B4902" t="s">
        <v>11430</v>
      </c>
      <c r="C4902" t="s">
        <v>3295</v>
      </c>
      <c r="D4902">
        <v>8.6999999999999993</v>
      </c>
      <c r="E4902">
        <v>49</v>
      </c>
      <c r="F4902" t="s">
        <v>865</v>
      </c>
      <c r="G4902">
        <v>1</v>
      </c>
      <c r="H4902">
        <v>1</v>
      </c>
      <c r="I4902" t="s">
        <v>928</v>
      </c>
      <c r="J4902" t="s">
        <v>928</v>
      </c>
      <c r="K4902" t="s">
        <v>863</v>
      </c>
      <c r="L4902">
        <v>415025.55</v>
      </c>
    </row>
    <row r="4903" spans="1:12" x14ac:dyDescent="0.25">
      <c r="A4903" t="s">
        <v>11456</v>
      </c>
      <c r="B4903" t="s">
        <v>11430</v>
      </c>
      <c r="C4903" t="s">
        <v>3295</v>
      </c>
      <c r="D4903">
        <v>6.4</v>
      </c>
      <c r="E4903">
        <v>49</v>
      </c>
      <c r="F4903" t="s">
        <v>865</v>
      </c>
      <c r="G4903">
        <v>1</v>
      </c>
      <c r="H4903">
        <v>1</v>
      </c>
      <c r="I4903" t="s">
        <v>928</v>
      </c>
      <c r="J4903" t="s">
        <v>928</v>
      </c>
      <c r="K4903" t="s">
        <v>863</v>
      </c>
      <c r="L4903">
        <v>385946.87</v>
      </c>
    </row>
    <row r="4904" spans="1:12" x14ac:dyDescent="0.25">
      <c r="A4904" t="s">
        <v>7982</v>
      </c>
      <c r="B4904" t="s">
        <v>11430</v>
      </c>
      <c r="C4904" t="s">
        <v>3295</v>
      </c>
      <c r="D4904">
        <v>7.7</v>
      </c>
      <c r="E4904">
        <v>31.38</v>
      </c>
      <c r="F4904" t="s">
        <v>860</v>
      </c>
      <c r="G4904">
        <v>2</v>
      </c>
      <c r="H4904">
        <v>1</v>
      </c>
      <c r="I4904" t="s">
        <v>928</v>
      </c>
      <c r="J4904" t="s">
        <v>882</v>
      </c>
      <c r="K4904" t="s">
        <v>863</v>
      </c>
      <c r="L4904">
        <v>14429.69</v>
      </c>
    </row>
    <row r="4905" spans="1:12" x14ac:dyDescent="0.25">
      <c r="A4905" t="s">
        <v>8005</v>
      </c>
      <c r="B4905" t="s">
        <v>11430</v>
      </c>
      <c r="C4905" t="s">
        <v>3295</v>
      </c>
      <c r="D4905">
        <v>15.6</v>
      </c>
      <c r="E4905">
        <v>14.3</v>
      </c>
      <c r="F4905" t="s">
        <v>860</v>
      </c>
      <c r="G4905">
        <v>2</v>
      </c>
      <c r="H4905">
        <v>1</v>
      </c>
      <c r="I4905" t="s">
        <v>861</v>
      </c>
      <c r="J4905" t="s">
        <v>882</v>
      </c>
      <c r="K4905" t="s">
        <v>863</v>
      </c>
      <c r="L4905">
        <v>1168696.97</v>
      </c>
    </row>
    <row r="4906" spans="1:12" x14ac:dyDescent="0.25">
      <c r="A4906" t="s">
        <v>11457</v>
      </c>
      <c r="B4906" t="s">
        <v>11430</v>
      </c>
      <c r="C4906" t="s">
        <v>3295</v>
      </c>
      <c r="D4906">
        <v>7.8</v>
      </c>
      <c r="E4906">
        <v>40.299999999999997</v>
      </c>
      <c r="F4906" t="s">
        <v>860</v>
      </c>
      <c r="G4906">
        <v>1</v>
      </c>
      <c r="H4906">
        <v>1</v>
      </c>
      <c r="I4906" t="s">
        <v>928</v>
      </c>
      <c r="J4906" t="s">
        <v>882</v>
      </c>
      <c r="K4906" t="s">
        <v>863</v>
      </c>
      <c r="L4906">
        <v>879.17</v>
      </c>
    </row>
    <row r="4907" spans="1:12" x14ac:dyDescent="0.25">
      <c r="A4907" t="s">
        <v>11458</v>
      </c>
      <c r="B4907" t="s">
        <v>11430</v>
      </c>
      <c r="C4907" t="s">
        <v>3295</v>
      </c>
      <c r="D4907">
        <v>7.1</v>
      </c>
      <c r="E4907">
        <v>45.5</v>
      </c>
      <c r="F4907" t="s">
        <v>860</v>
      </c>
      <c r="G4907">
        <v>2</v>
      </c>
      <c r="H4907">
        <v>1</v>
      </c>
      <c r="I4907" t="s">
        <v>928</v>
      </c>
      <c r="J4907" t="s">
        <v>882</v>
      </c>
      <c r="K4907" t="s">
        <v>863</v>
      </c>
      <c r="L4907">
        <v>989.68</v>
      </c>
    </row>
    <row r="4908" spans="1:12" x14ac:dyDescent="0.25">
      <c r="A4908" t="s">
        <v>11459</v>
      </c>
      <c r="B4908" t="s">
        <v>11430</v>
      </c>
      <c r="C4908" t="s">
        <v>3295</v>
      </c>
      <c r="D4908">
        <v>5.8</v>
      </c>
      <c r="E4908">
        <v>43.8</v>
      </c>
      <c r="F4908" t="s">
        <v>860</v>
      </c>
      <c r="G4908">
        <v>1</v>
      </c>
      <c r="H4908">
        <v>1</v>
      </c>
      <c r="I4908" t="s">
        <v>928</v>
      </c>
      <c r="J4908" t="s">
        <v>882</v>
      </c>
      <c r="K4908" t="s">
        <v>863</v>
      </c>
      <c r="L4908">
        <v>193.56</v>
      </c>
    </row>
    <row r="4909" spans="1:12" x14ac:dyDescent="0.25">
      <c r="A4909" t="s">
        <v>11460</v>
      </c>
      <c r="B4909" t="s">
        <v>11430</v>
      </c>
      <c r="C4909" t="s">
        <v>3295</v>
      </c>
      <c r="D4909">
        <v>7.1</v>
      </c>
      <c r="E4909">
        <v>40.299999999999997</v>
      </c>
      <c r="F4909" t="s">
        <v>860</v>
      </c>
      <c r="G4909">
        <v>1</v>
      </c>
      <c r="H4909">
        <v>1</v>
      </c>
      <c r="I4909" t="s">
        <v>928</v>
      </c>
      <c r="J4909" t="s">
        <v>882</v>
      </c>
      <c r="K4909" t="s">
        <v>863</v>
      </c>
      <c r="L4909">
        <v>163.38999999999999</v>
      </c>
    </row>
    <row r="4910" spans="1:12" x14ac:dyDescent="0.25">
      <c r="A4910" t="s">
        <v>8040</v>
      </c>
      <c r="B4910" t="s">
        <v>11430</v>
      </c>
      <c r="C4910" t="s">
        <v>3295</v>
      </c>
      <c r="D4910">
        <v>7.4</v>
      </c>
      <c r="E4910">
        <v>85.57</v>
      </c>
      <c r="F4910" t="s">
        <v>860</v>
      </c>
      <c r="G4910">
        <v>1</v>
      </c>
      <c r="H4910">
        <v>1</v>
      </c>
      <c r="I4910" t="s">
        <v>861</v>
      </c>
      <c r="J4910" t="s">
        <v>882</v>
      </c>
      <c r="K4910" t="s">
        <v>868</v>
      </c>
      <c r="L4910">
        <v>230594.3</v>
      </c>
    </row>
    <row r="4911" spans="1:12" x14ac:dyDescent="0.25">
      <c r="A4911" t="s">
        <v>11461</v>
      </c>
      <c r="B4911" t="s">
        <v>11430</v>
      </c>
      <c r="C4911" t="s">
        <v>3295</v>
      </c>
      <c r="D4911">
        <v>7.4</v>
      </c>
      <c r="E4911">
        <v>85.57</v>
      </c>
      <c r="F4911" t="s">
        <v>860</v>
      </c>
      <c r="G4911">
        <v>1</v>
      </c>
      <c r="H4911">
        <v>1</v>
      </c>
      <c r="I4911" t="s">
        <v>861</v>
      </c>
      <c r="J4911" t="s">
        <v>882</v>
      </c>
      <c r="K4911" t="s">
        <v>868</v>
      </c>
      <c r="L4911">
        <v>321816.2</v>
      </c>
    </row>
    <row r="4912" spans="1:12" x14ac:dyDescent="0.25">
      <c r="A4912" t="s">
        <v>11462</v>
      </c>
      <c r="B4912" t="s">
        <v>11430</v>
      </c>
      <c r="C4912" t="s">
        <v>3295</v>
      </c>
      <c r="D4912">
        <v>7.4</v>
      </c>
      <c r="E4912">
        <v>85.57</v>
      </c>
      <c r="F4912" t="s">
        <v>860</v>
      </c>
      <c r="G4912">
        <v>1</v>
      </c>
      <c r="H4912">
        <v>1</v>
      </c>
      <c r="I4912" t="s">
        <v>861</v>
      </c>
      <c r="J4912" t="s">
        <v>882</v>
      </c>
      <c r="K4912" t="s">
        <v>868</v>
      </c>
      <c r="L4912">
        <v>216585.32</v>
      </c>
    </row>
    <row r="4913" spans="1:12" x14ac:dyDescent="0.25">
      <c r="A4913" t="s">
        <v>11463</v>
      </c>
      <c r="B4913" t="s">
        <v>11430</v>
      </c>
      <c r="C4913" t="s">
        <v>3295</v>
      </c>
      <c r="D4913">
        <v>14.1</v>
      </c>
      <c r="E4913">
        <v>23.97</v>
      </c>
      <c r="F4913" t="s">
        <v>860</v>
      </c>
      <c r="G4913">
        <v>1</v>
      </c>
      <c r="H4913">
        <v>1</v>
      </c>
      <c r="I4913" t="s">
        <v>861</v>
      </c>
      <c r="J4913" t="s">
        <v>882</v>
      </c>
      <c r="K4913" t="s">
        <v>863</v>
      </c>
      <c r="L4913">
        <v>11919.31</v>
      </c>
    </row>
    <row r="4914" spans="1:12" x14ac:dyDescent="0.25">
      <c r="A4914" t="s">
        <v>11464</v>
      </c>
      <c r="B4914" t="s">
        <v>11430</v>
      </c>
      <c r="C4914" t="s">
        <v>3295</v>
      </c>
      <c r="D4914">
        <v>16.600000000000001</v>
      </c>
      <c r="E4914">
        <v>43.87</v>
      </c>
      <c r="F4914" t="s">
        <v>860</v>
      </c>
      <c r="G4914">
        <v>1</v>
      </c>
      <c r="H4914">
        <v>1</v>
      </c>
      <c r="I4914" t="s">
        <v>928</v>
      </c>
      <c r="J4914" t="s">
        <v>882</v>
      </c>
      <c r="K4914" t="s">
        <v>863</v>
      </c>
      <c r="L4914">
        <v>108962.95</v>
      </c>
    </row>
    <row r="4915" spans="1:12" x14ac:dyDescent="0.25">
      <c r="A4915" t="s">
        <v>11465</v>
      </c>
      <c r="B4915" t="s">
        <v>11430</v>
      </c>
      <c r="C4915" t="s">
        <v>3295</v>
      </c>
      <c r="D4915">
        <v>13.1</v>
      </c>
      <c r="E4915">
        <v>39.340000000000003</v>
      </c>
      <c r="F4915" t="s">
        <v>860</v>
      </c>
      <c r="G4915">
        <v>1</v>
      </c>
      <c r="H4915">
        <v>2</v>
      </c>
      <c r="I4915" t="s">
        <v>861</v>
      </c>
      <c r="J4915" t="s">
        <v>882</v>
      </c>
      <c r="K4915" t="s">
        <v>863</v>
      </c>
      <c r="L4915">
        <v>161149.51999999999</v>
      </c>
    </row>
    <row r="4916" spans="1:12" x14ac:dyDescent="0.25">
      <c r="A4916" t="s">
        <v>11466</v>
      </c>
      <c r="B4916" t="s">
        <v>11430</v>
      </c>
      <c r="C4916" t="s">
        <v>3295</v>
      </c>
      <c r="D4916">
        <v>13.1</v>
      </c>
      <c r="E4916">
        <v>46.73</v>
      </c>
      <c r="F4916" t="s">
        <v>860</v>
      </c>
      <c r="G4916">
        <v>1</v>
      </c>
      <c r="H4916">
        <v>2</v>
      </c>
      <c r="I4916" t="s">
        <v>928</v>
      </c>
      <c r="J4916" t="s">
        <v>928</v>
      </c>
      <c r="K4916" t="s">
        <v>863</v>
      </c>
      <c r="L4916">
        <v>344520.78</v>
      </c>
    </row>
    <row r="4917" spans="1:12" x14ac:dyDescent="0.25">
      <c r="A4917" t="s">
        <v>11467</v>
      </c>
      <c r="B4917" t="s">
        <v>11430</v>
      </c>
      <c r="C4917" t="s">
        <v>3295</v>
      </c>
      <c r="D4917">
        <v>9.9</v>
      </c>
      <c r="E4917">
        <v>17</v>
      </c>
      <c r="F4917" t="s">
        <v>860</v>
      </c>
      <c r="G4917">
        <v>1</v>
      </c>
      <c r="H4917">
        <v>1</v>
      </c>
      <c r="I4917" t="s">
        <v>928</v>
      </c>
      <c r="J4917" t="s">
        <v>882</v>
      </c>
      <c r="K4917" t="s">
        <v>863</v>
      </c>
      <c r="L4917">
        <v>2841737.41</v>
      </c>
    </row>
    <row r="4918" spans="1:12" x14ac:dyDescent="0.25">
      <c r="A4918" t="s">
        <v>11468</v>
      </c>
      <c r="B4918" t="s">
        <v>11430</v>
      </c>
      <c r="C4918" t="s">
        <v>3295</v>
      </c>
      <c r="D4918">
        <v>6.9</v>
      </c>
      <c r="E4918">
        <v>72.66</v>
      </c>
      <c r="F4918" t="s">
        <v>865</v>
      </c>
      <c r="G4918">
        <v>2</v>
      </c>
      <c r="H4918">
        <v>1</v>
      </c>
      <c r="I4918" t="s">
        <v>861</v>
      </c>
      <c r="J4918" t="s">
        <v>882</v>
      </c>
      <c r="K4918" t="s">
        <v>868</v>
      </c>
      <c r="L4918">
        <v>740183.99</v>
      </c>
    </row>
    <row r="4919" spans="1:12" x14ac:dyDescent="0.25">
      <c r="A4919" t="s">
        <v>11469</v>
      </c>
      <c r="B4919" t="s">
        <v>11430</v>
      </c>
      <c r="C4919" t="s">
        <v>3295</v>
      </c>
      <c r="D4919">
        <v>5.5</v>
      </c>
      <c r="E4919">
        <v>59</v>
      </c>
      <c r="F4919" t="s">
        <v>860</v>
      </c>
      <c r="G4919">
        <v>1</v>
      </c>
      <c r="H4919">
        <v>1</v>
      </c>
      <c r="I4919" t="s">
        <v>928</v>
      </c>
      <c r="J4919" t="s">
        <v>882</v>
      </c>
      <c r="K4919" t="s">
        <v>868</v>
      </c>
      <c r="L4919">
        <v>52814.57</v>
      </c>
    </row>
    <row r="4920" spans="1:12" x14ac:dyDescent="0.25">
      <c r="A4920" t="s">
        <v>11470</v>
      </c>
      <c r="B4920" t="s">
        <v>11430</v>
      </c>
      <c r="C4920" t="s">
        <v>3295</v>
      </c>
      <c r="D4920">
        <v>4.5999999999999996</v>
      </c>
      <c r="E4920">
        <v>71.7</v>
      </c>
      <c r="F4920" t="s">
        <v>867</v>
      </c>
      <c r="G4920">
        <v>1</v>
      </c>
      <c r="H4920">
        <v>1</v>
      </c>
      <c r="I4920" t="s">
        <v>928</v>
      </c>
      <c r="J4920" t="s">
        <v>882</v>
      </c>
      <c r="K4920" t="s">
        <v>868</v>
      </c>
      <c r="L4920">
        <v>156166.46</v>
      </c>
    </row>
    <row r="4921" spans="1:12" x14ac:dyDescent="0.25">
      <c r="A4921" t="s">
        <v>11471</v>
      </c>
      <c r="B4921" t="s">
        <v>11430</v>
      </c>
      <c r="C4921" t="s">
        <v>3295</v>
      </c>
      <c r="D4921">
        <v>6.1</v>
      </c>
      <c r="E4921">
        <v>45</v>
      </c>
      <c r="F4921" t="s">
        <v>860</v>
      </c>
      <c r="G4921">
        <v>1</v>
      </c>
      <c r="H4921">
        <v>1</v>
      </c>
      <c r="I4921" t="s">
        <v>861</v>
      </c>
      <c r="J4921" t="s">
        <v>882</v>
      </c>
      <c r="K4921" t="s">
        <v>868</v>
      </c>
      <c r="L4921">
        <v>1030829.66</v>
      </c>
    </row>
    <row r="4922" spans="1:12" x14ac:dyDescent="0.25">
      <c r="A4922" t="s">
        <v>11472</v>
      </c>
      <c r="B4922" t="s">
        <v>11430</v>
      </c>
      <c r="C4922" t="s">
        <v>3295</v>
      </c>
      <c r="D4922">
        <v>4</v>
      </c>
      <c r="E4922">
        <v>71.7</v>
      </c>
      <c r="F4922" t="s">
        <v>867</v>
      </c>
      <c r="G4922">
        <v>1</v>
      </c>
      <c r="H4922">
        <v>1</v>
      </c>
      <c r="I4922" t="s">
        <v>928</v>
      </c>
      <c r="J4922" t="s">
        <v>882</v>
      </c>
      <c r="K4922" t="s">
        <v>863</v>
      </c>
      <c r="L4922">
        <v>334402.42</v>
      </c>
    </row>
    <row r="4923" spans="1:12" x14ac:dyDescent="0.25">
      <c r="A4923" t="s">
        <v>11473</v>
      </c>
      <c r="B4923" t="s">
        <v>11430</v>
      </c>
      <c r="C4923" t="s">
        <v>3295</v>
      </c>
      <c r="D4923">
        <v>3.8</v>
      </c>
      <c r="E4923">
        <v>94.5</v>
      </c>
      <c r="F4923" t="s">
        <v>860</v>
      </c>
      <c r="G4923">
        <v>1</v>
      </c>
      <c r="H4923">
        <v>1</v>
      </c>
      <c r="I4923" t="s">
        <v>861</v>
      </c>
      <c r="J4923" t="s">
        <v>882</v>
      </c>
      <c r="K4923" t="s">
        <v>868</v>
      </c>
      <c r="L4923">
        <v>136654</v>
      </c>
    </row>
    <row r="4924" spans="1:12" x14ac:dyDescent="0.25">
      <c r="A4924" t="s">
        <v>11474</v>
      </c>
      <c r="B4924" t="s">
        <v>11430</v>
      </c>
      <c r="C4924" t="s">
        <v>3295</v>
      </c>
      <c r="D4924">
        <v>6.8</v>
      </c>
      <c r="E4924">
        <v>65</v>
      </c>
      <c r="F4924" t="s">
        <v>865</v>
      </c>
      <c r="G4924">
        <v>2</v>
      </c>
      <c r="H4924">
        <v>1</v>
      </c>
      <c r="I4924" t="s">
        <v>861</v>
      </c>
      <c r="J4924" t="s">
        <v>882</v>
      </c>
      <c r="K4924" t="s">
        <v>913</v>
      </c>
      <c r="L4924">
        <v>128966.08</v>
      </c>
    </row>
    <row r="4925" spans="1:12" x14ac:dyDescent="0.25">
      <c r="A4925" t="s">
        <v>11475</v>
      </c>
      <c r="B4925" t="s">
        <v>11430</v>
      </c>
      <c r="C4925" t="s">
        <v>3295</v>
      </c>
      <c r="D4925">
        <v>5.3</v>
      </c>
      <c r="E4925">
        <v>40.700000000000003</v>
      </c>
      <c r="F4925" t="s">
        <v>867</v>
      </c>
      <c r="G4925">
        <v>2</v>
      </c>
      <c r="H4925">
        <v>1</v>
      </c>
      <c r="I4925" t="s">
        <v>861</v>
      </c>
      <c r="J4925" t="s">
        <v>882</v>
      </c>
      <c r="K4925" t="s">
        <v>913</v>
      </c>
      <c r="L4925">
        <v>27992.14</v>
      </c>
    </row>
    <row r="4926" spans="1:12" x14ac:dyDescent="0.25">
      <c r="A4926" t="s">
        <v>11476</v>
      </c>
      <c r="B4926" t="s">
        <v>11430</v>
      </c>
      <c r="C4926" t="s">
        <v>3295</v>
      </c>
      <c r="D4926">
        <v>8.6999999999999993</v>
      </c>
      <c r="E4926">
        <v>40.700000000000003</v>
      </c>
      <c r="F4926" t="s">
        <v>867</v>
      </c>
      <c r="G4926">
        <v>2</v>
      </c>
      <c r="H4926">
        <v>1</v>
      </c>
      <c r="I4926" t="s">
        <v>861</v>
      </c>
      <c r="J4926" t="s">
        <v>882</v>
      </c>
      <c r="K4926" t="s">
        <v>913</v>
      </c>
      <c r="L4926">
        <v>395193.54</v>
      </c>
    </row>
    <row r="4927" spans="1:12" x14ac:dyDescent="0.25">
      <c r="A4927" t="s">
        <v>11477</v>
      </c>
      <c r="B4927" t="s">
        <v>11430</v>
      </c>
      <c r="C4927" t="s">
        <v>3295</v>
      </c>
      <c r="D4927">
        <v>7</v>
      </c>
      <c r="E4927">
        <v>71.7</v>
      </c>
      <c r="F4927" t="s">
        <v>867</v>
      </c>
      <c r="G4927">
        <v>2</v>
      </c>
      <c r="H4927">
        <v>1</v>
      </c>
      <c r="I4927" t="s">
        <v>928</v>
      </c>
      <c r="J4927" t="s">
        <v>882</v>
      </c>
      <c r="K4927" t="s">
        <v>868</v>
      </c>
      <c r="L4927">
        <v>477430.65</v>
      </c>
    </row>
    <row r="4928" spans="1:12" x14ac:dyDescent="0.25">
      <c r="A4928" t="s">
        <v>11478</v>
      </c>
      <c r="B4928" t="s">
        <v>11430</v>
      </c>
      <c r="C4928" t="s">
        <v>3295</v>
      </c>
      <c r="D4928">
        <v>5.2</v>
      </c>
      <c r="E4928">
        <v>79.5</v>
      </c>
      <c r="F4928" t="s">
        <v>860</v>
      </c>
      <c r="G4928">
        <v>1</v>
      </c>
      <c r="H4928">
        <v>1</v>
      </c>
      <c r="I4928" t="s">
        <v>861</v>
      </c>
      <c r="J4928" t="s">
        <v>882</v>
      </c>
      <c r="K4928" t="s">
        <v>863</v>
      </c>
      <c r="L4928">
        <v>1489338.52</v>
      </c>
    </row>
    <row r="4929" spans="1:12" x14ac:dyDescent="0.25">
      <c r="A4929" t="s">
        <v>11479</v>
      </c>
      <c r="B4929" t="s">
        <v>11430</v>
      </c>
      <c r="C4929" t="s">
        <v>3295</v>
      </c>
      <c r="D4929">
        <v>9.8000000000000007</v>
      </c>
      <c r="E4929">
        <v>73.099999999999994</v>
      </c>
      <c r="F4929" t="s">
        <v>860</v>
      </c>
      <c r="G4929">
        <v>1</v>
      </c>
      <c r="H4929">
        <v>1</v>
      </c>
      <c r="I4929" t="s">
        <v>928</v>
      </c>
      <c r="J4929" t="s">
        <v>994</v>
      </c>
      <c r="K4929" t="s">
        <v>863</v>
      </c>
      <c r="L4929">
        <v>13167.81</v>
      </c>
    </row>
    <row r="4930" spans="1:12" x14ac:dyDescent="0.25">
      <c r="A4930" t="s">
        <v>11480</v>
      </c>
      <c r="B4930" t="s">
        <v>11430</v>
      </c>
      <c r="C4930" t="s">
        <v>3295</v>
      </c>
      <c r="D4930">
        <v>11.6</v>
      </c>
      <c r="E4930">
        <v>76.7</v>
      </c>
      <c r="F4930" t="s">
        <v>860</v>
      </c>
      <c r="G4930">
        <v>1</v>
      </c>
      <c r="H4930">
        <v>1</v>
      </c>
      <c r="I4930" t="s">
        <v>928</v>
      </c>
      <c r="J4930" t="s">
        <v>882</v>
      </c>
      <c r="K4930" t="s">
        <v>868</v>
      </c>
      <c r="L4930">
        <v>154.32</v>
      </c>
    </row>
    <row r="4931" spans="1:12" x14ac:dyDescent="0.25">
      <c r="A4931" t="s">
        <v>11481</v>
      </c>
      <c r="B4931" t="s">
        <v>11430</v>
      </c>
      <c r="C4931" t="s">
        <v>3295</v>
      </c>
      <c r="D4931">
        <v>4.0999999999999996</v>
      </c>
      <c r="E4931">
        <v>71.7</v>
      </c>
      <c r="F4931" t="s">
        <v>867</v>
      </c>
      <c r="G4931">
        <v>1</v>
      </c>
      <c r="H4931">
        <v>1</v>
      </c>
      <c r="I4931" t="s">
        <v>928</v>
      </c>
      <c r="J4931" t="s">
        <v>882</v>
      </c>
      <c r="K4931" t="s">
        <v>868</v>
      </c>
      <c r="L4931">
        <v>14838.97</v>
      </c>
    </row>
    <row r="4932" spans="1:12" x14ac:dyDescent="0.25">
      <c r="A4932" t="s">
        <v>11482</v>
      </c>
      <c r="B4932" t="s">
        <v>11430</v>
      </c>
      <c r="C4932" t="s">
        <v>3295</v>
      </c>
      <c r="D4932">
        <v>4</v>
      </c>
      <c r="E4932">
        <v>83.99</v>
      </c>
      <c r="F4932" t="s">
        <v>865</v>
      </c>
      <c r="G4932">
        <v>1</v>
      </c>
      <c r="H4932">
        <v>1</v>
      </c>
      <c r="I4932" t="s">
        <v>928</v>
      </c>
      <c r="J4932" t="s">
        <v>928</v>
      </c>
      <c r="K4932" t="s">
        <v>863</v>
      </c>
      <c r="L4932">
        <v>639106.38</v>
      </c>
    </row>
    <row r="4933" spans="1:12" x14ac:dyDescent="0.25">
      <c r="A4933" t="s">
        <v>11483</v>
      </c>
      <c r="B4933" t="s">
        <v>11430</v>
      </c>
      <c r="C4933" t="s">
        <v>3295</v>
      </c>
      <c r="D4933">
        <v>5</v>
      </c>
      <c r="E4933">
        <v>65.930000000000007</v>
      </c>
      <c r="F4933" t="s">
        <v>865</v>
      </c>
      <c r="G4933">
        <v>1</v>
      </c>
      <c r="H4933">
        <v>1</v>
      </c>
      <c r="I4933" t="s">
        <v>861</v>
      </c>
      <c r="J4933" t="s">
        <v>882</v>
      </c>
      <c r="K4933" t="s">
        <v>868</v>
      </c>
      <c r="L4933">
        <v>340826.36</v>
      </c>
    </row>
    <row r="4934" spans="1:12" x14ac:dyDescent="0.25">
      <c r="A4934" t="s">
        <v>11484</v>
      </c>
      <c r="B4934" t="s">
        <v>11430</v>
      </c>
      <c r="C4934" t="s">
        <v>3295</v>
      </c>
      <c r="D4934">
        <v>12.3</v>
      </c>
      <c r="E4934">
        <v>64.5</v>
      </c>
      <c r="F4934" t="s">
        <v>860</v>
      </c>
      <c r="G4934">
        <v>2</v>
      </c>
      <c r="H4934">
        <v>1</v>
      </c>
      <c r="I4934" t="s">
        <v>928</v>
      </c>
      <c r="J4934" t="s">
        <v>882</v>
      </c>
      <c r="K4934" t="s">
        <v>863</v>
      </c>
      <c r="L4934">
        <v>281662.13</v>
      </c>
    </row>
    <row r="4935" spans="1:12" x14ac:dyDescent="0.25">
      <c r="A4935" t="s">
        <v>11485</v>
      </c>
      <c r="B4935" t="s">
        <v>11430</v>
      </c>
      <c r="C4935" t="s">
        <v>3295</v>
      </c>
      <c r="D4935">
        <v>8.3000000000000007</v>
      </c>
      <c r="E4935">
        <v>48</v>
      </c>
      <c r="F4935" t="s">
        <v>860</v>
      </c>
      <c r="G4935">
        <v>2</v>
      </c>
      <c r="H4935">
        <v>1</v>
      </c>
      <c r="I4935" t="s">
        <v>861</v>
      </c>
      <c r="J4935" t="s">
        <v>882</v>
      </c>
      <c r="K4935" t="s">
        <v>913</v>
      </c>
      <c r="L4935">
        <v>112099.79</v>
      </c>
    </row>
    <row r="4936" spans="1:12" x14ac:dyDescent="0.25">
      <c r="A4936" t="s">
        <v>11486</v>
      </c>
      <c r="B4936" t="s">
        <v>11430</v>
      </c>
      <c r="C4936" t="s">
        <v>3295</v>
      </c>
      <c r="D4936">
        <v>6.8</v>
      </c>
      <c r="E4936">
        <v>78.64</v>
      </c>
      <c r="F4936" t="s">
        <v>860</v>
      </c>
      <c r="G4936">
        <v>1</v>
      </c>
      <c r="H4936">
        <v>1</v>
      </c>
      <c r="I4936" t="s">
        <v>861</v>
      </c>
      <c r="J4936" t="s">
        <v>882</v>
      </c>
      <c r="K4936" t="s">
        <v>863</v>
      </c>
      <c r="L4936">
        <v>719.17</v>
      </c>
    </row>
    <row r="4937" spans="1:12" x14ac:dyDescent="0.25">
      <c r="A4937" t="s">
        <v>8127</v>
      </c>
      <c r="B4937" t="s">
        <v>11430</v>
      </c>
      <c r="C4937" t="s">
        <v>3295</v>
      </c>
      <c r="D4937">
        <v>11.8</v>
      </c>
      <c r="E4937">
        <v>63.3</v>
      </c>
      <c r="F4937" t="s">
        <v>865</v>
      </c>
      <c r="G4937">
        <v>2</v>
      </c>
      <c r="H4937">
        <v>1</v>
      </c>
      <c r="I4937" t="s">
        <v>928</v>
      </c>
      <c r="J4937" t="s">
        <v>882</v>
      </c>
      <c r="K4937" t="s">
        <v>868</v>
      </c>
      <c r="L4937">
        <v>745811.26</v>
      </c>
    </row>
    <row r="4938" spans="1:12" x14ac:dyDescent="0.25">
      <c r="A4938" t="s">
        <v>8130</v>
      </c>
      <c r="B4938" t="s">
        <v>11430</v>
      </c>
      <c r="C4938" t="s">
        <v>3295</v>
      </c>
      <c r="D4938">
        <v>12.4</v>
      </c>
      <c r="E4938">
        <v>78.3</v>
      </c>
      <c r="F4938" t="s">
        <v>867</v>
      </c>
      <c r="G4938">
        <v>2</v>
      </c>
      <c r="H4938">
        <v>1</v>
      </c>
      <c r="I4938" t="s">
        <v>861</v>
      </c>
      <c r="J4938" t="s">
        <v>882</v>
      </c>
      <c r="K4938" t="s">
        <v>913</v>
      </c>
      <c r="L4938">
        <v>1101560.2</v>
      </c>
    </row>
    <row r="4939" spans="1:12" x14ac:dyDescent="0.25">
      <c r="A4939" t="s">
        <v>8135</v>
      </c>
      <c r="B4939" t="s">
        <v>11430</v>
      </c>
      <c r="C4939" t="s">
        <v>3295</v>
      </c>
      <c r="D4939">
        <v>14</v>
      </c>
      <c r="E4939">
        <v>77</v>
      </c>
      <c r="F4939" t="s">
        <v>865</v>
      </c>
      <c r="G4939">
        <v>2</v>
      </c>
      <c r="H4939">
        <v>1</v>
      </c>
      <c r="I4939" t="s">
        <v>861</v>
      </c>
      <c r="J4939" t="s">
        <v>882</v>
      </c>
      <c r="K4939" t="s">
        <v>868</v>
      </c>
      <c r="L4939">
        <v>411624.93</v>
      </c>
    </row>
    <row r="4940" spans="1:12" x14ac:dyDescent="0.25">
      <c r="A4940" t="s">
        <v>8136</v>
      </c>
      <c r="B4940" t="s">
        <v>11430</v>
      </c>
      <c r="C4940" t="s">
        <v>3295</v>
      </c>
      <c r="D4940">
        <v>10.3</v>
      </c>
      <c r="E4940">
        <v>86.2</v>
      </c>
      <c r="F4940" t="s">
        <v>918</v>
      </c>
      <c r="G4940">
        <v>2</v>
      </c>
      <c r="H4940">
        <v>1</v>
      </c>
      <c r="I4940" t="s">
        <v>861</v>
      </c>
      <c r="J4940" t="s">
        <v>882</v>
      </c>
      <c r="K4940" t="s">
        <v>913</v>
      </c>
      <c r="L4940">
        <v>1716629.63</v>
      </c>
    </row>
    <row r="4941" spans="1:12" x14ac:dyDescent="0.25">
      <c r="A4941" t="s">
        <v>8137</v>
      </c>
      <c r="B4941" t="s">
        <v>11430</v>
      </c>
      <c r="C4941" t="s">
        <v>3295</v>
      </c>
      <c r="D4941">
        <v>9.5</v>
      </c>
      <c r="E4941">
        <v>67.599999999999994</v>
      </c>
      <c r="F4941" t="s">
        <v>865</v>
      </c>
      <c r="G4941">
        <v>2</v>
      </c>
      <c r="H4941">
        <v>1</v>
      </c>
      <c r="I4941" t="s">
        <v>928</v>
      </c>
      <c r="J4941" t="s">
        <v>928</v>
      </c>
      <c r="K4941" t="s">
        <v>868</v>
      </c>
      <c r="L4941">
        <v>13807.07</v>
      </c>
    </row>
    <row r="4942" spans="1:12" x14ac:dyDescent="0.25">
      <c r="A4942" t="s">
        <v>8138</v>
      </c>
      <c r="B4942" t="s">
        <v>11430</v>
      </c>
      <c r="C4942" t="s">
        <v>3295</v>
      </c>
      <c r="D4942">
        <v>9.4</v>
      </c>
      <c r="E4942">
        <v>74</v>
      </c>
      <c r="F4942" t="s">
        <v>865</v>
      </c>
      <c r="G4942">
        <v>2</v>
      </c>
      <c r="H4942">
        <v>1</v>
      </c>
      <c r="I4942" t="s">
        <v>928</v>
      </c>
      <c r="J4942" t="s">
        <v>928</v>
      </c>
      <c r="K4942" t="s">
        <v>868</v>
      </c>
      <c r="L4942">
        <v>89042.46</v>
      </c>
    </row>
    <row r="4943" spans="1:12" x14ac:dyDescent="0.25">
      <c r="A4943" t="s">
        <v>8139</v>
      </c>
      <c r="B4943" t="s">
        <v>11430</v>
      </c>
      <c r="C4943" t="s">
        <v>3295</v>
      </c>
      <c r="D4943">
        <v>10.3</v>
      </c>
      <c r="E4943">
        <v>78.2</v>
      </c>
      <c r="F4943" t="s">
        <v>865</v>
      </c>
      <c r="G4943">
        <v>2</v>
      </c>
      <c r="H4943">
        <v>1</v>
      </c>
      <c r="I4943" t="s">
        <v>861</v>
      </c>
      <c r="J4943" t="s">
        <v>882</v>
      </c>
      <c r="K4943" t="s">
        <v>868</v>
      </c>
      <c r="L4943">
        <v>5822352.5</v>
      </c>
    </row>
    <row r="4944" spans="1:12" x14ac:dyDescent="0.25">
      <c r="A4944" t="s">
        <v>8140</v>
      </c>
      <c r="B4944" t="s">
        <v>11430</v>
      </c>
      <c r="C4944" t="s">
        <v>3295</v>
      </c>
      <c r="D4944">
        <v>10.8</v>
      </c>
      <c r="E4944">
        <v>63.28</v>
      </c>
      <c r="F4944" t="s">
        <v>865</v>
      </c>
      <c r="G4944">
        <v>2</v>
      </c>
      <c r="H4944">
        <v>1</v>
      </c>
      <c r="I4944" t="s">
        <v>861</v>
      </c>
      <c r="J4944" t="s">
        <v>882</v>
      </c>
      <c r="K4944" t="s">
        <v>913</v>
      </c>
      <c r="L4944">
        <v>265511.5</v>
      </c>
    </row>
    <row r="4945" spans="1:12" x14ac:dyDescent="0.25">
      <c r="A4945" t="s">
        <v>8141</v>
      </c>
      <c r="B4945" t="s">
        <v>11430</v>
      </c>
      <c r="C4945" t="s">
        <v>3295</v>
      </c>
      <c r="D4945">
        <v>10.199999999999999</v>
      </c>
      <c r="E4945">
        <v>82.4</v>
      </c>
      <c r="F4945" t="s">
        <v>865</v>
      </c>
      <c r="G4945">
        <v>2</v>
      </c>
      <c r="H4945">
        <v>1</v>
      </c>
      <c r="I4945" t="s">
        <v>928</v>
      </c>
      <c r="J4945" t="s">
        <v>928</v>
      </c>
      <c r="K4945" t="s">
        <v>868</v>
      </c>
      <c r="L4945">
        <v>693637.92</v>
      </c>
    </row>
    <row r="4946" spans="1:12" x14ac:dyDescent="0.25">
      <c r="A4946" t="s">
        <v>8144</v>
      </c>
      <c r="B4946" t="s">
        <v>11430</v>
      </c>
      <c r="C4946" t="s">
        <v>3295</v>
      </c>
      <c r="D4946">
        <v>9.8000000000000007</v>
      </c>
      <c r="E4946">
        <v>77</v>
      </c>
      <c r="F4946" t="s">
        <v>867</v>
      </c>
      <c r="G4946">
        <v>2</v>
      </c>
      <c r="H4946">
        <v>1</v>
      </c>
      <c r="I4946" t="s">
        <v>861</v>
      </c>
      <c r="J4946" t="s">
        <v>882</v>
      </c>
      <c r="K4946" t="s">
        <v>868</v>
      </c>
      <c r="L4946">
        <v>224027.26</v>
      </c>
    </row>
    <row r="4947" spans="1:12" x14ac:dyDescent="0.25">
      <c r="A4947" t="s">
        <v>8146</v>
      </c>
      <c r="B4947" t="s">
        <v>11430</v>
      </c>
      <c r="C4947" t="s">
        <v>3295</v>
      </c>
      <c r="D4947">
        <v>10.4</v>
      </c>
      <c r="E4947">
        <v>62.5</v>
      </c>
      <c r="F4947" t="s">
        <v>867</v>
      </c>
      <c r="G4947">
        <v>2</v>
      </c>
      <c r="H4947">
        <v>1</v>
      </c>
      <c r="I4947" t="s">
        <v>928</v>
      </c>
      <c r="J4947" t="s">
        <v>882</v>
      </c>
      <c r="K4947" t="s">
        <v>913</v>
      </c>
      <c r="L4947">
        <v>5173060.8099999996</v>
      </c>
    </row>
    <row r="4948" spans="1:12" x14ac:dyDescent="0.25">
      <c r="A4948" t="s">
        <v>11487</v>
      </c>
      <c r="B4948" t="s">
        <v>11430</v>
      </c>
      <c r="C4948" t="s">
        <v>3295</v>
      </c>
      <c r="D4948">
        <v>11</v>
      </c>
      <c r="E4948">
        <v>78.8</v>
      </c>
      <c r="F4948" t="s">
        <v>867</v>
      </c>
      <c r="G4948">
        <v>2</v>
      </c>
      <c r="H4948">
        <v>1</v>
      </c>
      <c r="I4948" t="s">
        <v>928</v>
      </c>
      <c r="J4948" t="s">
        <v>928</v>
      </c>
      <c r="K4948" t="s">
        <v>868</v>
      </c>
      <c r="L4948">
        <v>2152069.64</v>
      </c>
    </row>
    <row r="4949" spans="1:12" x14ac:dyDescent="0.25">
      <c r="A4949" t="s">
        <v>8149</v>
      </c>
      <c r="B4949" t="s">
        <v>11430</v>
      </c>
      <c r="C4949" t="s">
        <v>3295</v>
      </c>
      <c r="D4949">
        <v>7.6</v>
      </c>
      <c r="E4949">
        <v>64.5</v>
      </c>
      <c r="F4949" t="s">
        <v>860</v>
      </c>
      <c r="G4949">
        <v>2</v>
      </c>
      <c r="H4949">
        <v>1</v>
      </c>
      <c r="I4949" t="s">
        <v>861</v>
      </c>
      <c r="J4949" t="s">
        <v>882</v>
      </c>
      <c r="K4949" t="s">
        <v>863</v>
      </c>
      <c r="L4949">
        <v>12170.71</v>
      </c>
    </row>
    <row r="4950" spans="1:12" x14ac:dyDescent="0.25">
      <c r="A4950" t="s">
        <v>8150</v>
      </c>
      <c r="B4950" t="s">
        <v>11430</v>
      </c>
      <c r="C4950" t="s">
        <v>3295</v>
      </c>
      <c r="D4950">
        <v>9.1999999999999993</v>
      </c>
      <c r="E4950">
        <v>79.3</v>
      </c>
      <c r="F4950" t="s">
        <v>867</v>
      </c>
      <c r="G4950">
        <v>2</v>
      </c>
      <c r="H4950">
        <v>1</v>
      </c>
      <c r="I4950" t="s">
        <v>861</v>
      </c>
      <c r="J4950" t="s">
        <v>882</v>
      </c>
      <c r="K4950" t="s">
        <v>863</v>
      </c>
      <c r="L4950">
        <v>532508.01</v>
      </c>
    </row>
    <row r="4951" spans="1:12" x14ac:dyDescent="0.25">
      <c r="A4951" t="s">
        <v>11488</v>
      </c>
      <c r="B4951" t="s">
        <v>11430</v>
      </c>
      <c r="C4951" t="s">
        <v>3295</v>
      </c>
      <c r="D4951">
        <v>9.5</v>
      </c>
      <c r="E4951">
        <v>65.989999999999995</v>
      </c>
      <c r="F4951" t="s">
        <v>867</v>
      </c>
      <c r="G4951">
        <v>2</v>
      </c>
      <c r="H4951">
        <v>1</v>
      </c>
      <c r="I4951" t="s">
        <v>928</v>
      </c>
      <c r="J4951" t="s">
        <v>928</v>
      </c>
      <c r="K4951" t="s">
        <v>868</v>
      </c>
      <c r="L4951">
        <v>31390.31</v>
      </c>
    </row>
    <row r="4952" spans="1:12" x14ac:dyDescent="0.25">
      <c r="A4952" t="s">
        <v>8152</v>
      </c>
      <c r="B4952" t="s">
        <v>11430</v>
      </c>
      <c r="C4952" t="s">
        <v>3295</v>
      </c>
      <c r="D4952">
        <v>8</v>
      </c>
      <c r="E4952">
        <v>69.37</v>
      </c>
      <c r="F4952" t="s">
        <v>865</v>
      </c>
      <c r="G4952">
        <v>2</v>
      </c>
      <c r="H4952">
        <v>1</v>
      </c>
      <c r="I4952" t="s">
        <v>928</v>
      </c>
      <c r="J4952" t="s">
        <v>928</v>
      </c>
      <c r="K4952" t="s">
        <v>863</v>
      </c>
      <c r="L4952">
        <v>64347.57</v>
      </c>
    </row>
    <row r="4953" spans="1:12" x14ac:dyDescent="0.25">
      <c r="A4953" t="s">
        <v>8153</v>
      </c>
      <c r="B4953" t="s">
        <v>11430</v>
      </c>
      <c r="C4953" t="s">
        <v>3295</v>
      </c>
      <c r="D4953">
        <v>9.5</v>
      </c>
      <c r="E4953">
        <v>65.989999999999995</v>
      </c>
      <c r="F4953" t="s">
        <v>867</v>
      </c>
      <c r="G4953">
        <v>2</v>
      </c>
      <c r="H4953">
        <v>1</v>
      </c>
      <c r="I4953" t="s">
        <v>928</v>
      </c>
      <c r="J4953" t="s">
        <v>928</v>
      </c>
      <c r="K4953" t="s">
        <v>868</v>
      </c>
      <c r="L4953">
        <v>3100329.03</v>
      </c>
    </row>
    <row r="4954" spans="1:12" x14ac:dyDescent="0.25">
      <c r="A4954" t="s">
        <v>8155</v>
      </c>
      <c r="B4954" t="s">
        <v>11430</v>
      </c>
      <c r="C4954" t="s">
        <v>3295</v>
      </c>
      <c r="D4954">
        <v>11.2</v>
      </c>
      <c r="E4954">
        <v>76</v>
      </c>
      <c r="F4954" t="s">
        <v>865</v>
      </c>
      <c r="G4954">
        <v>2</v>
      </c>
      <c r="H4954">
        <v>1</v>
      </c>
      <c r="I4954" t="s">
        <v>861</v>
      </c>
      <c r="J4954" t="s">
        <v>882</v>
      </c>
      <c r="K4954" t="s">
        <v>913</v>
      </c>
      <c r="L4954">
        <v>294743.09000000003</v>
      </c>
    </row>
    <row r="4955" spans="1:12" x14ac:dyDescent="0.25">
      <c r="A4955" t="s">
        <v>7143</v>
      </c>
      <c r="B4955" t="s">
        <v>11489</v>
      </c>
      <c r="C4955" t="s">
        <v>3295</v>
      </c>
      <c r="D4955">
        <v>12.1</v>
      </c>
      <c r="E4955">
        <v>12.3</v>
      </c>
      <c r="F4955" t="s">
        <v>865</v>
      </c>
      <c r="G4955">
        <v>3</v>
      </c>
      <c r="H4955">
        <v>1</v>
      </c>
      <c r="I4955" t="s">
        <v>861</v>
      </c>
      <c r="J4955" t="s">
        <v>882</v>
      </c>
      <c r="K4955" t="s">
        <v>863</v>
      </c>
      <c r="L4955">
        <v>290843.73</v>
      </c>
    </row>
    <row r="4956" spans="1:12" x14ac:dyDescent="0.25">
      <c r="A4956" t="s">
        <v>7156</v>
      </c>
      <c r="B4956" t="s">
        <v>11489</v>
      </c>
      <c r="C4956" t="s">
        <v>3295</v>
      </c>
      <c r="D4956">
        <v>8.5</v>
      </c>
      <c r="E4956">
        <v>17.5</v>
      </c>
      <c r="F4956" t="s">
        <v>860</v>
      </c>
      <c r="G4956">
        <v>2</v>
      </c>
      <c r="H4956">
        <v>1</v>
      </c>
      <c r="I4956" t="s">
        <v>861</v>
      </c>
      <c r="J4956" t="s">
        <v>882</v>
      </c>
      <c r="K4956" t="s">
        <v>868</v>
      </c>
      <c r="L4956">
        <v>91453.25</v>
      </c>
    </row>
    <row r="4957" spans="1:12" x14ac:dyDescent="0.25">
      <c r="A4957" t="s">
        <v>7158</v>
      </c>
      <c r="B4957" t="s">
        <v>11489</v>
      </c>
      <c r="C4957" t="s">
        <v>3295</v>
      </c>
      <c r="D4957">
        <v>12.6</v>
      </c>
      <c r="E4957">
        <v>12.85</v>
      </c>
      <c r="F4957" t="s">
        <v>918</v>
      </c>
      <c r="G4957">
        <v>3</v>
      </c>
      <c r="H4957">
        <v>1</v>
      </c>
      <c r="I4957" t="s">
        <v>861</v>
      </c>
      <c r="J4957" t="s">
        <v>882</v>
      </c>
      <c r="K4957" t="s">
        <v>863</v>
      </c>
      <c r="L4957">
        <v>3037930.36</v>
      </c>
    </row>
    <row r="4958" spans="1:12" x14ac:dyDescent="0.25">
      <c r="A4958" t="s">
        <v>7159</v>
      </c>
      <c r="B4958" t="s">
        <v>11489</v>
      </c>
      <c r="C4958" t="s">
        <v>3295</v>
      </c>
      <c r="D4958">
        <v>8.3000000000000007</v>
      </c>
      <c r="E4958">
        <v>21</v>
      </c>
      <c r="F4958" t="s">
        <v>860</v>
      </c>
      <c r="G4958">
        <v>1</v>
      </c>
      <c r="H4958">
        <v>1</v>
      </c>
      <c r="I4958" t="s">
        <v>861</v>
      </c>
      <c r="J4958" t="s">
        <v>882</v>
      </c>
      <c r="K4958" t="s">
        <v>863</v>
      </c>
      <c r="L4958">
        <v>6930.35</v>
      </c>
    </row>
    <row r="4959" spans="1:12" x14ac:dyDescent="0.25">
      <c r="A4959" t="s">
        <v>7160</v>
      </c>
      <c r="B4959" t="s">
        <v>11489</v>
      </c>
      <c r="C4959" t="s">
        <v>3295</v>
      </c>
      <c r="D4959">
        <v>12.8</v>
      </c>
      <c r="E4959">
        <v>18.8</v>
      </c>
      <c r="F4959" t="s">
        <v>860</v>
      </c>
      <c r="G4959">
        <v>1</v>
      </c>
      <c r="H4959">
        <v>2</v>
      </c>
      <c r="I4959" t="s">
        <v>861</v>
      </c>
      <c r="J4959" t="s">
        <v>882</v>
      </c>
      <c r="K4959" t="s">
        <v>868</v>
      </c>
      <c r="L4959">
        <v>227225.24</v>
      </c>
    </row>
    <row r="4960" spans="1:12" x14ac:dyDescent="0.25">
      <c r="A4960" t="s">
        <v>11490</v>
      </c>
      <c r="B4960" t="s">
        <v>11489</v>
      </c>
      <c r="C4960" t="s">
        <v>3295</v>
      </c>
      <c r="D4960">
        <v>8.6</v>
      </c>
      <c r="E4960">
        <v>14.2</v>
      </c>
      <c r="F4960" t="s">
        <v>860</v>
      </c>
      <c r="G4960">
        <v>1</v>
      </c>
      <c r="H4960">
        <v>1</v>
      </c>
      <c r="I4960" t="s">
        <v>861</v>
      </c>
      <c r="J4960" t="s">
        <v>882</v>
      </c>
      <c r="K4960" t="s">
        <v>868</v>
      </c>
      <c r="L4960">
        <v>52379.86</v>
      </c>
    </row>
    <row r="4961" spans="1:12" x14ac:dyDescent="0.25">
      <c r="A4961" t="s">
        <v>7161</v>
      </c>
      <c r="B4961" t="s">
        <v>11489</v>
      </c>
      <c r="C4961" t="s">
        <v>3295</v>
      </c>
      <c r="D4961">
        <v>10.4</v>
      </c>
      <c r="E4961">
        <v>22.37</v>
      </c>
      <c r="F4961" t="s">
        <v>918</v>
      </c>
      <c r="G4961">
        <v>3</v>
      </c>
      <c r="H4961">
        <v>1</v>
      </c>
      <c r="I4961" t="s">
        <v>861</v>
      </c>
      <c r="J4961" t="s">
        <v>882</v>
      </c>
      <c r="K4961" t="s">
        <v>863</v>
      </c>
      <c r="L4961">
        <v>116124.15</v>
      </c>
    </row>
    <row r="4962" spans="1:12" x14ac:dyDescent="0.25">
      <c r="A4962" t="s">
        <v>11491</v>
      </c>
      <c r="B4962" t="s">
        <v>11489</v>
      </c>
      <c r="C4962" t="s">
        <v>3295</v>
      </c>
      <c r="D4962">
        <v>12.6</v>
      </c>
      <c r="E4962">
        <v>12.85</v>
      </c>
      <c r="F4962" t="s">
        <v>918</v>
      </c>
      <c r="G4962">
        <v>3</v>
      </c>
      <c r="H4962">
        <v>1</v>
      </c>
      <c r="I4962" t="s">
        <v>861</v>
      </c>
      <c r="J4962" t="s">
        <v>882</v>
      </c>
      <c r="K4962" t="s">
        <v>863</v>
      </c>
      <c r="L4962">
        <v>413305.84</v>
      </c>
    </row>
    <row r="4963" spans="1:12" x14ac:dyDescent="0.25">
      <c r="A4963" t="s">
        <v>7164</v>
      </c>
      <c r="B4963" t="s">
        <v>11489</v>
      </c>
      <c r="C4963" t="s">
        <v>3295</v>
      </c>
      <c r="D4963">
        <v>9</v>
      </c>
      <c r="E4963">
        <v>17.39</v>
      </c>
      <c r="F4963" t="s">
        <v>860</v>
      </c>
      <c r="G4963">
        <v>1</v>
      </c>
      <c r="H4963">
        <v>1</v>
      </c>
      <c r="I4963" t="s">
        <v>861</v>
      </c>
      <c r="J4963" t="s">
        <v>882</v>
      </c>
      <c r="K4963" t="s">
        <v>868</v>
      </c>
      <c r="L4963">
        <v>513979.16</v>
      </c>
    </row>
    <row r="4964" spans="1:12" x14ac:dyDescent="0.25">
      <c r="A4964" t="s">
        <v>7166</v>
      </c>
      <c r="B4964" t="s">
        <v>11489</v>
      </c>
      <c r="C4964" t="s">
        <v>3295</v>
      </c>
      <c r="D4964">
        <v>9.1</v>
      </c>
      <c r="E4964">
        <v>18.5</v>
      </c>
      <c r="F4964" t="s">
        <v>918</v>
      </c>
      <c r="G4964">
        <v>3</v>
      </c>
      <c r="H4964">
        <v>1</v>
      </c>
      <c r="I4964" t="s">
        <v>861</v>
      </c>
      <c r="J4964" t="s">
        <v>882</v>
      </c>
      <c r="K4964" t="s">
        <v>863</v>
      </c>
      <c r="L4964">
        <v>12448.47</v>
      </c>
    </row>
    <row r="4965" spans="1:12" x14ac:dyDescent="0.25">
      <c r="A4965" t="s">
        <v>7167</v>
      </c>
      <c r="B4965" t="s">
        <v>11489</v>
      </c>
      <c r="C4965" t="s">
        <v>3295</v>
      </c>
      <c r="D4965">
        <v>11.5</v>
      </c>
      <c r="E4965">
        <v>16.989999999999998</v>
      </c>
      <c r="F4965" t="s">
        <v>918</v>
      </c>
      <c r="G4965">
        <v>2</v>
      </c>
      <c r="H4965">
        <v>1</v>
      </c>
      <c r="I4965" t="s">
        <v>861</v>
      </c>
      <c r="J4965" t="s">
        <v>882</v>
      </c>
      <c r="K4965" t="s">
        <v>863</v>
      </c>
      <c r="L4965">
        <v>15367.1</v>
      </c>
    </row>
    <row r="4966" spans="1:12" x14ac:dyDescent="0.25">
      <c r="A4966" t="s">
        <v>7168</v>
      </c>
      <c r="B4966" t="s">
        <v>11489</v>
      </c>
      <c r="C4966" t="s">
        <v>3295</v>
      </c>
      <c r="D4966">
        <v>10.9</v>
      </c>
      <c r="E4966">
        <v>19.149999999999999</v>
      </c>
      <c r="F4966" t="s">
        <v>860</v>
      </c>
      <c r="G4966">
        <v>1</v>
      </c>
      <c r="H4966">
        <v>1</v>
      </c>
      <c r="I4966" t="s">
        <v>861</v>
      </c>
      <c r="J4966" t="s">
        <v>882</v>
      </c>
      <c r="K4966" t="s">
        <v>868</v>
      </c>
      <c r="L4966">
        <v>424179.16</v>
      </c>
    </row>
    <row r="4967" spans="1:12" x14ac:dyDescent="0.25">
      <c r="A4967" t="s">
        <v>7175</v>
      </c>
      <c r="B4967" t="s">
        <v>11489</v>
      </c>
      <c r="C4967" t="s">
        <v>3295</v>
      </c>
      <c r="D4967">
        <v>14.5</v>
      </c>
      <c r="E4967">
        <v>21</v>
      </c>
      <c r="F4967" t="s">
        <v>860</v>
      </c>
      <c r="G4967">
        <v>2</v>
      </c>
      <c r="H4967">
        <v>1</v>
      </c>
      <c r="I4967" t="s">
        <v>861</v>
      </c>
      <c r="J4967" t="s">
        <v>882</v>
      </c>
      <c r="K4967" t="s">
        <v>868</v>
      </c>
      <c r="L4967">
        <v>8825.2800000000007</v>
      </c>
    </row>
    <row r="4968" spans="1:12" x14ac:dyDescent="0.25">
      <c r="A4968" t="s">
        <v>7180</v>
      </c>
      <c r="B4968" t="s">
        <v>11489</v>
      </c>
      <c r="C4968" t="s">
        <v>3295</v>
      </c>
      <c r="D4968">
        <v>10.7</v>
      </c>
      <c r="E4968">
        <v>30</v>
      </c>
      <c r="F4968" t="s">
        <v>860</v>
      </c>
      <c r="G4968">
        <v>2</v>
      </c>
      <c r="H4968">
        <v>1</v>
      </c>
      <c r="I4968" t="s">
        <v>861</v>
      </c>
      <c r="J4968" t="s">
        <v>882</v>
      </c>
      <c r="K4968" t="s">
        <v>868</v>
      </c>
      <c r="L4968">
        <v>25788.080000000002</v>
      </c>
    </row>
    <row r="4969" spans="1:12" x14ac:dyDescent="0.25">
      <c r="A4969" t="s">
        <v>7196</v>
      </c>
      <c r="B4969" t="s">
        <v>11489</v>
      </c>
      <c r="C4969" t="s">
        <v>3295</v>
      </c>
      <c r="D4969">
        <v>19.399999999999999</v>
      </c>
      <c r="E4969">
        <v>31.5</v>
      </c>
      <c r="F4969" t="s">
        <v>916</v>
      </c>
      <c r="G4969">
        <v>3</v>
      </c>
      <c r="H4969">
        <v>2</v>
      </c>
      <c r="I4969" t="s">
        <v>861</v>
      </c>
      <c r="J4969" t="s">
        <v>882</v>
      </c>
      <c r="K4969" t="s">
        <v>868</v>
      </c>
      <c r="L4969">
        <v>653941.16</v>
      </c>
    </row>
    <row r="4970" spans="1:12" x14ac:dyDescent="0.25">
      <c r="A4970" t="s">
        <v>7200</v>
      </c>
      <c r="B4970" t="s">
        <v>11489</v>
      </c>
      <c r="C4970" t="s">
        <v>3295</v>
      </c>
      <c r="D4970">
        <v>23</v>
      </c>
      <c r="E4970">
        <v>49.22</v>
      </c>
      <c r="F4970" t="s">
        <v>916</v>
      </c>
      <c r="G4970">
        <v>3</v>
      </c>
      <c r="H4970">
        <v>3</v>
      </c>
      <c r="I4970" t="s">
        <v>861</v>
      </c>
      <c r="J4970" t="s">
        <v>882</v>
      </c>
      <c r="K4970" t="s">
        <v>913</v>
      </c>
      <c r="L4970">
        <v>5817166.5599999996</v>
      </c>
    </row>
    <row r="4971" spans="1:12" x14ac:dyDescent="0.25">
      <c r="A4971" t="s">
        <v>11492</v>
      </c>
      <c r="B4971" t="s">
        <v>11489</v>
      </c>
      <c r="C4971" t="s">
        <v>3295</v>
      </c>
      <c r="D4971">
        <v>13.5</v>
      </c>
      <c r="E4971">
        <v>21.55</v>
      </c>
      <c r="F4971" t="s">
        <v>918</v>
      </c>
      <c r="G4971">
        <v>3</v>
      </c>
      <c r="H4971">
        <v>1</v>
      </c>
      <c r="I4971" t="s">
        <v>861</v>
      </c>
      <c r="J4971" t="s">
        <v>882</v>
      </c>
      <c r="K4971" t="s">
        <v>868</v>
      </c>
      <c r="L4971">
        <v>738647.28</v>
      </c>
    </row>
    <row r="4972" spans="1:12" x14ac:dyDescent="0.25">
      <c r="A4972" t="s">
        <v>7201</v>
      </c>
      <c r="B4972" t="s">
        <v>11489</v>
      </c>
      <c r="C4972" t="s">
        <v>3295</v>
      </c>
      <c r="D4972">
        <v>21.4</v>
      </c>
      <c r="E4972">
        <v>29.34</v>
      </c>
      <c r="F4972" t="s">
        <v>916</v>
      </c>
      <c r="G4972">
        <v>3</v>
      </c>
      <c r="H4972">
        <v>3</v>
      </c>
      <c r="I4972" t="s">
        <v>861</v>
      </c>
      <c r="J4972" t="s">
        <v>882</v>
      </c>
      <c r="K4972" t="s">
        <v>913</v>
      </c>
      <c r="L4972">
        <v>2030401.43</v>
      </c>
    </row>
    <row r="4973" spans="1:12" x14ac:dyDescent="0.25">
      <c r="A4973" t="s">
        <v>11493</v>
      </c>
      <c r="B4973" t="s">
        <v>11489</v>
      </c>
      <c r="C4973" t="s">
        <v>3295</v>
      </c>
      <c r="D4973">
        <v>13.5</v>
      </c>
      <c r="E4973">
        <v>21.55</v>
      </c>
      <c r="F4973" t="s">
        <v>918</v>
      </c>
      <c r="G4973">
        <v>3</v>
      </c>
      <c r="H4973">
        <v>1</v>
      </c>
      <c r="I4973" t="s">
        <v>861</v>
      </c>
      <c r="J4973" t="s">
        <v>882</v>
      </c>
      <c r="K4973" t="s">
        <v>868</v>
      </c>
      <c r="L4973">
        <v>2127266.89</v>
      </c>
    </row>
    <row r="4974" spans="1:12" x14ac:dyDescent="0.25">
      <c r="A4974" t="s">
        <v>11494</v>
      </c>
      <c r="B4974" t="s">
        <v>11489</v>
      </c>
      <c r="C4974" t="s">
        <v>3295</v>
      </c>
      <c r="D4974">
        <v>8.6</v>
      </c>
      <c r="E4974">
        <v>9</v>
      </c>
      <c r="F4974" t="s">
        <v>860</v>
      </c>
      <c r="G4974">
        <v>2</v>
      </c>
      <c r="H4974">
        <v>1</v>
      </c>
      <c r="I4974" t="s">
        <v>861</v>
      </c>
      <c r="J4974" t="s">
        <v>882</v>
      </c>
      <c r="K4974" t="s">
        <v>863</v>
      </c>
      <c r="L4974">
        <v>3806.14</v>
      </c>
    </row>
    <row r="4975" spans="1:12" x14ac:dyDescent="0.25">
      <c r="A4975" t="s">
        <v>11495</v>
      </c>
      <c r="B4975" t="s">
        <v>11489</v>
      </c>
      <c r="C4975" t="s">
        <v>3295</v>
      </c>
      <c r="D4975">
        <v>10.8</v>
      </c>
      <c r="E4975">
        <v>19</v>
      </c>
      <c r="F4975" t="s">
        <v>860</v>
      </c>
      <c r="G4975">
        <v>1</v>
      </c>
      <c r="H4975">
        <v>1</v>
      </c>
      <c r="I4975" t="s">
        <v>861</v>
      </c>
      <c r="J4975" t="s">
        <v>882</v>
      </c>
      <c r="K4975" t="s">
        <v>868</v>
      </c>
      <c r="L4975">
        <v>488.6</v>
      </c>
    </row>
    <row r="4976" spans="1:12" x14ac:dyDescent="0.25">
      <c r="A4976" t="s">
        <v>11496</v>
      </c>
      <c r="B4976" t="s">
        <v>11489</v>
      </c>
      <c r="C4976" t="s">
        <v>3295</v>
      </c>
      <c r="D4976">
        <v>19.100000000000001</v>
      </c>
      <c r="E4976">
        <v>10</v>
      </c>
      <c r="F4976" t="s">
        <v>916</v>
      </c>
      <c r="G4976">
        <v>2</v>
      </c>
      <c r="H4976">
        <v>1</v>
      </c>
      <c r="I4976" t="s">
        <v>861</v>
      </c>
      <c r="J4976" t="s">
        <v>882</v>
      </c>
      <c r="K4976" t="s">
        <v>868</v>
      </c>
      <c r="L4976">
        <v>12632.48</v>
      </c>
    </row>
    <row r="4977" spans="1:12" x14ac:dyDescent="0.25">
      <c r="A4977" t="s">
        <v>11497</v>
      </c>
      <c r="B4977" t="s">
        <v>11489</v>
      </c>
      <c r="C4977" t="s">
        <v>3295</v>
      </c>
      <c r="D4977">
        <v>24.4</v>
      </c>
      <c r="E4977">
        <v>26.1</v>
      </c>
      <c r="F4977" t="s">
        <v>865</v>
      </c>
      <c r="G4977">
        <v>2</v>
      </c>
      <c r="H4977">
        <v>3</v>
      </c>
      <c r="I4977" t="s">
        <v>861</v>
      </c>
      <c r="J4977" t="s">
        <v>882</v>
      </c>
      <c r="K4977" t="s">
        <v>863</v>
      </c>
      <c r="L4977">
        <v>159311.76999999999</v>
      </c>
    </row>
    <row r="4978" spans="1:12" x14ac:dyDescent="0.25">
      <c r="A4978" t="s">
        <v>11498</v>
      </c>
      <c r="B4978" t="s">
        <v>11489</v>
      </c>
      <c r="C4978" t="s">
        <v>3295</v>
      </c>
      <c r="D4978">
        <v>8</v>
      </c>
      <c r="E4978">
        <v>19</v>
      </c>
      <c r="F4978" t="s">
        <v>860</v>
      </c>
      <c r="G4978">
        <v>1</v>
      </c>
      <c r="H4978">
        <v>2</v>
      </c>
      <c r="I4978" t="s">
        <v>861</v>
      </c>
      <c r="J4978" t="s">
        <v>882</v>
      </c>
      <c r="K4978" t="s">
        <v>868</v>
      </c>
      <c r="L4978">
        <v>35721.93</v>
      </c>
    </row>
    <row r="4979" spans="1:12" x14ac:dyDescent="0.25">
      <c r="A4979" t="s">
        <v>11499</v>
      </c>
      <c r="B4979" t="s">
        <v>11489</v>
      </c>
      <c r="C4979" t="s">
        <v>3295</v>
      </c>
      <c r="D4979">
        <v>8.6999999999999993</v>
      </c>
      <c r="E4979">
        <v>22.9</v>
      </c>
      <c r="F4979" t="s">
        <v>860</v>
      </c>
      <c r="G4979">
        <v>1</v>
      </c>
      <c r="H4979">
        <v>2</v>
      </c>
      <c r="I4979" t="s">
        <v>861</v>
      </c>
      <c r="J4979" t="s">
        <v>882</v>
      </c>
      <c r="K4979" t="s">
        <v>868</v>
      </c>
      <c r="L4979">
        <v>24616.94</v>
      </c>
    </row>
    <row r="4980" spans="1:12" x14ac:dyDescent="0.25">
      <c r="A4980" t="s">
        <v>7228</v>
      </c>
      <c r="B4980" t="s">
        <v>11489</v>
      </c>
      <c r="C4980" t="s">
        <v>3295</v>
      </c>
      <c r="D4980">
        <v>25.8</v>
      </c>
      <c r="E4980">
        <v>14.4</v>
      </c>
      <c r="F4980" t="s">
        <v>865</v>
      </c>
      <c r="G4980">
        <v>2</v>
      </c>
      <c r="H4980">
        <v>3</v>
      </c>
      <c r="I4980" t="s">
        <v>861</v>
      </c>
      <c r="J4980" t="s">
        <v>882</v>
      </c>
      <c r="K4980" t="s">
        <v>863</v>
      </c>
      <c r="L4980">
        <v>12473259.060000001</v>
      </c>
    </row>
    <row r="4981" spans="1:12" x14ac:dyDescent="0.25">
      <c r="A4981" t="s">
        <v>11500</v>
      </c>
      <c r="B4981" t="s">
        <v>11489</v>
      </c>
      <c r="C4981" t="s">
        <v>3295</v>
      </c>
      <c r="D4981">
        <v>14.9</v>
      </c>
      <c r="E4981">
        <v>10</v>
      </c>
      <c r="F4981" t="s">
        <v>844</v>
      </c>
      <c r="G4981">
        <v>2</v>
      </c>
      <c r="H4981">
        <v>2</v>
      </c>
      <c r="I4981" t="s">
        <v>861</v>
      </c>
      <c r="J4981" t="s">
        <v>882</v>
      </c>
      <c r="K4981" t="s">
        <v>863</v>
      </c>
      <c r="L4981">
        <v>314467.34000000003</v>
      </c>
    </row>
    <row r="4982" spans="1:12" x14ac:dyDescent="0.25">
      <c r="A4982" t="s">
        <v>11501</v>
      </c>
      <c r="B4982" t="s">
        <v>11489</v>
      </c>
      <c r="C4982" t="s">
        <v>3295</v>
      </c>
      <c r="D4982">
        <v>19.899999999999999</v>
      </c>
      <c r="E4982">
        <v>10</v>
      </c>
      <c r="F4982" t="s">
        <v>865</v>
      </c>
      <c r="G4982">
        <v>2</v>
      </c>
      <c r="H4982">
        <v>3</v>
      </c>
      <c r="I4982" t="s">
        <v>861</v>
      </c>
      <c r="J4982" t="s">
        <v>882</v>
      </c>
      <c r="K4982" t="s">
        <v>868</v>
      </c>
      <c r="L4982">
        <v>1190161.8</v>
      </c>
    </row>
    <row r="4983" spans="1:12" x14ac:dyDescent="0.25">
      <c r="A4983" t="s">
        <v>446</v>
      </c>
      <c r="B4983" t="s">
        <v>11489</v>
      </c>
      <c r="C4983" t="s">
        <v>3295</v>
      </c>
      <c r="D4983">
        <v>24.4</v>
      </c>
      <c r="E4983">
        <v>27.14</v>
      </c>
      <c r="F4983" t="s">
        <v>865</v>
      </c>
      <c r="G4983">
        <v>2</v>
      </c>
      <c r="H4983">
        <v>3</v>
      </c>
      <c r="I4983" t="s">
        <v>861</v>
      </c>
      <c r="J4983" t="s">
        <v>882</v>
      </c>
      <c r="K4983" t="s">
        <v>863</v>
      </c>
      <c r="L4983">
        <v>3559627.54</v>
      </c>
    </row>
    <row r="4984" spans="1:12" x14ac:dyDescent="0.25">
      <c r="A4984" t="s">
        <v>69</v>
      </c>
      <c r="B4984" t="s">
        <v>11489</v>
      </c>
      <c r="C4984" t="s">
        <v>3295</v>
      </c>
      <c r="D4984">
        <v>29.2</v>
      </c>
      <c r="E4984">
        <v>16.100000000000001</v>
      </c>
      <c r="F4984" t="s">
        <v>918</v>
      </c>
      <c r="G4984">
        <v>3</v>
      </c>
      <c r="H4984">
        <v>3</v>
      </c>
      <c r="I4984" t="s">
        <v>861</v>
      </c>
      <c r="J4984" t="s">
        <v>882</v>
      </c>
      <c r="K4984" t="s">
        <v>868</v>
      </c>
      <c r="L4984">
        <v>5232960.16</v>
      </c>
    </row>
    <row r="4985" spans="1:12" x14ac:dyDescent="0.25">
      <c r="A4985" t="s">
        <v>11502</v>
      </c>
      <c r="B4985" t="s">
        <v>11489</v>
      </c>
      <c r="C4985" t="s">
        <v>3295</v>
      </c>
      <c r="D4985">
        <v>15.2</v>
      </c>
      <c r="E4985">
        <v>10.8</v>
      </c>
      <c r="F4985" t="s">
        <v>865</v>
      </c>
      <c r="G4985">
        <v>2</v>
      </c>
      <c r="H4985">
        <v>1</v>
      </c>
      <c r="I4985" t="s">
        <v>861</v>
      </c>
      <c r="J4985" t="s">
        <v>882</v>
      </c>
      <c r="K4985" t="s">
        <v>868</v>
      </c>
      <c r="L4985">
        <v>27089.74</v>
      </c>
    </row>
    <row r="4986" spans="1:12" x14ac:dyDescent="0.25">
      <c r="A4986" t="s">
        <v>546</v>
      </c>
      <c r="B4986" t="s">
        <v>11489</v>
      </c>
      <c r="C4986" t="s">
        <v>3295</v>
      </c>
      <c r="D4986">
        <v>23.7</v>
      </c>
      <c r="E4986">
        <v>10.6</v>
      </c>
      <c r="F4986" t="s">
        <v>916</v>
      </c>
      <c r="G4986">
        <v>2</v>
      </c>
      <c r="H4986">
        <v>3</v>
      </c>
      <c r="I4986" t="s">
        <v>861</v>
      </c>
      <c r="J4986" t="s">
        <v>882</v>
      </c>
      <c r="K4986" t="s">
        <v>868</v>
      </c>
      <c r="L4986">
        <v>10065240.33</v>
      </c>
    </row>
    <row r="4987" spans="1:12" x14ac:dyDescent="0.25">
      <c r="A4987" t="s">
        <v>152</v>
      </c>
      <c r="B4987" t="s">
        <v>11489</v>
      </c>
      <c r="C4987" t="s">
        <v>3295</v>
      </c>
      <c r="D4987">
        <v>30.1</v>
      </c>
      <c r="E4987">
        <v>13.89</v>
      </c>
      <c r="F4987" t="s">
        <v>918</v>
      </c>
      <c r="G4987">
        <v>3</v>
      </c>
      <c r="H4987">
        <v>3</v>
      </c>
      <c r="I4987" t="s">
        <v>861</v>
      </c>
      <c r="J4987" t="s">
        <v>882</v>
      </c>
      <c r="K4987" t="s">
        <v>868</v>
      </c>
      <c r="L4987">
        <v>4698320.6900000004</v>
      </c>
    </row>
    <row r="4988" spans="1:12" x14ac:dyDescent="0.25">
      <c r="A4988" t="s">
        <v>11503</v>
      </c>
      <c r="B4988" t="s">
        <v>11489</v>
      </c>
      <c r="C4988" t="s">
        <v>3295</v>
      </c>
      <c r="D4988">
        <v>10.6</v>
      </c>
      <c r="E4988">
        <v>13.2</v>
      </c>
      <c r="F4988" t="s">
        <v>865</v>
      </c>
      <c r="G4988">
        <v>1</v>
      </c>
      <c r="H4988">
        <v>2</v>
      </c>
      <c r="I4988" t="s">
        <v>861</v>
      </c>
      <c r="J4988" t="s">
        <v>882</v>
      </c>
      <c r="K4988" t="s">
        <v>868</v>
      </c>
      <c r="L4988">
        <v>1644977.71</v>
      </c>
    </row>
    <row r="4989" spans="1:12" x14ac:dyDescent="0.25">
      <c r="A4989" t="s">
        <v>11504</v>
      </c>
      <c r="B4989" t="s">
        <v>11489</v>
      </c>
      <c r="C4989" t="s">
        <v>3295</v>
      </c>
      <c r="D4989">
        <v>16.2</v>
      </c>
      <c r="E4989">
        <v>13.3</v>
      </c>
      <c r="F4989" t="s">
        <v>865</v>
      </c>
      <c r="G4989">
        <v>3</v>
      </c>
      <c r="H4989">
        <v>2</v>
      </c>
      <c r="I4989" t="s">
        <v>861</v>
      </c>
      <c r="J4989" t="s">
        <v>882</v>
      </c>
      <c r="K4989" t="s">
        <v>868</v>
      </c>
      <c r="L4989">
        <v>72981.070000000007</v>
      </c>
    </row>
    <row r="4990" spans="1:12" x14ac:dyDescent="0.25">
      <c r="A4990" t="s">
        <v>11505</v>
      </c>
      <c r="B4990" t="s">
        <v>11489</v>
      </c>
      <c r="C4990" t="s">
        <v>3295</v>
      </c>
      <c r="D4990">
        <v>14.9</v>
      </c>
      <c r="E4990">
        <v>11.3</v>
      </c>
      <c r="F4990" t="s">
        <v>865</v>
      </c>
      <c r="G4990">
        <v>2</v>
      </c>
      <c r="H4990">
        <v>2</v>
      </c>
      <c r="I4990" t="s">
        <v>861</v>
      </c>
      <c r="J4990" t="s">
        <v>882</v>
      </c>
      <c r="K4990" t="s">
        <v>868</v>
      </c>
      <c r="L4990">
        <v>1711612.35</v>
      </c>
    </row>
    <row r="4991" spans="1:12" x14ac:dyDescent="0.25">
      <c r="A4991" t="s">
        <v>11506</v>
      </c>
      <c r="B4991" t="s">
        <v>11489</v>
      </c>
      <c r="C4991" t="s">
        <v>3295</v>
      </c>
      <c r="D4991">
        <v>13.1</v>
      </c>
      <c r="E4991">
        <v>14</v>
      </c>
      <c r="F4991" t="s">
        <v>865</v>
      </c>
      <c r="G4991">
        <v>2</v>
      </c>
      <c r="H4991">
        <v>1</v>
      </c>
      <c r="I4991" t="s">
        <v>861</v>
      </c>
      <c r="J4991" t="s">
        <v>882</v>
      </c>
      <c r="K4991" t="s">
        <v>868</v>
      </c>
      <c r="L4991">
        <v>8924.7000000000007</v>
      </c>
    </row>
    <row r="4992" spans="1:12" x14ac:dyDescent="0.25">
      <c r="A4992" t="s">
        <v>70</v>
      </c>
      <c r="B4992" t="s">
        <v>11489</v>
      </c>
      <c r="C4992" t="s">
        <v>3295</v>
      </c>
      <c r="D4992">
        <v>25.4</v>
      </c>
      <c r="E4992">
        <v>13.3</v>
      </c>
      <c r="F4992" t="s">
        <v>865</v>
      </c>
      <c r="G4992">
        <v>2</v>
      </c>
      <c r="H4992">
        <v>3</v>
      </c>
      <c r="I4992" t="s">
        <v>861</v>
      </c>
      <c r="J4992" t="s">
        <v>882</v>
      </c>
      <c r="K4992" t="s">
        <v>868</v>
      </c>
      <c r="L4992">
        <v>7984518.2000000002</v>
      </c>
    </row>
    <row r="4993" spans="1:12" x14ac:dyDescent="0.25">
      <c r="A4993" t="s">
        <v>528</v>
      </c>
      <c r="B4993" t="s">
        <v>11489</v>
      </c>
      <c r="C4993" t="s">
        <v>3295</v>
      </c>
      <c r="D4993">
        <v>29.6</v>
      </c>
      <c r="E4993">
        <v>18.5</v>
      </c>
      <c r="F4993" t="s">
        <v>865</v>
      </c>
      <c r="G4993">
        <v>3</v>
      </c>
      <c r="H4993">
        <v>3</v>
      </c>
      <c r="I4993" t="s">
        <v>861</v>
      </c>
      <c r="J4993" t="s">
        <v>882</v>
      </c>
      <c r="K4993" t="s">
        <v>868</v>
      </c>
      <c r="L4993">
        <v>837155.24</v>
      </c>
    </row>
    <row r="4994" spans="1:12" x14ac:dyDescent="0.25">
      <c r="A4994" t="s">
        <v>523</v>
      </c>
      <c r="B4994" t="s">
        <v>11489</v>
      </c>
      <c r="C4994" t="s">
        <v>3295</v>
      </c>
      <c r="D4994">
        <v>24</v>
      </c>
      <c r="E4994">
        <v>20</v>
      </c>
      <c r="F4994" t="s">
        <v>918</v>
      </c>
      <c r="G4994">
        <v>3</v>
      </c>
      <c r="H4994">
        <v>2</v>
      </c>
      <c r="I4994" t="s">
        <v>861</v>
      </c>
      <c r="J4994" t="s">
        <v>882</v>
      </c>
      <c r="K4994" t="s">
        <v>868</v>
      </c>
      <c r="L4994">
        <v>4130.25</v>
      </c>
    </row>
    <row r="4995" spans="1:12" x14ac:dyDescent="0.25">
      <c r="A4995" t="s">
        <v>11507</v>
      </c>
      <c r="B4995" t="s">
        <v>11489</v>
      </c>
      <c r="C4995" t="s">
        <v>3295</v>
      </c>
      <c r="D4995">
        <v>25.5</v>
      </c>
      <c r="E4995">
        <v>19</v>
      </c>
      <c r="F4995" t="s">
        <v>844</v>
      </c>
      <c r="G4995">
        <v>1</v>
      </c>
      <c r="H4995">
        <v>2</v>
      </c>
      <c r="I4995" t="s">
        <v>861</v>
      </c>
      <c r="J4995" t="s">
        <v>882</v>
      </c>
      <c r="K4995" t="s">
        <v>863</v>
      </c>
      <c r="L4995" t="s">
        <v>844</v>
      </c>
    </row>
    <row r="4996" spans="1:12" x14ac:dyDescent="0.25">
      <c r="A4996" t="s">
        <v>537</v>
      </c>
      <c r="B4996" t="s">
        <v>11489</v>
      </c>
      <c r="C4996" t="s">
        <v>3295</v>
      </c>
      <c r="D4996">
        <v>18.899999999999999</v>
      </c>
      <c r="E4996">
        <v>14.18</v>
      </c>
      <c r="F4996" t="s">
        <v>918</v>
      </c>
      <c r="G4996">
        <v>2</v>
      </c>
      <c r="H4996">
        <v>3</v>
      </c>
      <c r="I4996" t="s">
        <v>861</v>
      </c>
      <c r="J4996" t="s">
        <v>882</v>
      </c>
      <c r="K4996" t="s">
        <v>863</v>
      </c>
      <c r="L4996">
        <v>201150.62</v>
      </c>
    </row>
    <row r="4997" spans="1:12" x14ac:dyDescent="0.25">
      <c r="A4997" t="s">
        <v>11508</v>
      </c>
      <c r="B4997" t="s">
        <v>11489</v>
      </c>
      <c r="C4997" t="s">
        <v>3295</v>
      </c>
      <c r="D4997">
        <v>15.2</v>
      </c>
      <c r="E4997">
        <v>11.3</v>
      </c>
      <c r="F4997" t="s">
        <v>916</v>
      </c>
      <c r="G4997">
        <v>3</v>
      </c>
      <c r="H4997">
        <v>1</v>
      </c>
      <c r="I4997" t="s">
        <v>861</v>
      </c>
      <c r="J4997" t="s">
        <v>882</v>
      </c>
      <c r="K4997" t="s">
        <v>868</v>
      </c>
      <c r="L4997">
        <v>7104.37</v>
      </c>
    </row>
    <row r="4998" spans="1:12" x14ac:dyDescent="0.25">
      <c r="A4998" t="s">
        <v>11509</v>
      </c>
      <c r="B4998" t="s">
        <v>11489</v>
      </c>
      <c r="C4998" t="s">
        <v>3295</v>
      </c>
      <c r="D4998">
        <v>17.8</v>
      </c>
      <c r="E4998">
        <v>14</v>
      </c>
      <c r="F4998" t="s">
        <v>865</v>
      </c>
      <c r="G4998">
        <v>2</v>
      </c>
      <c r="H4998">
        <v>3</v>
      </c>
      <c r="I4998" t="s">
        <v>861</v>
      </c>
      <c r="J4998" t="s">
        <v>882</v>
      </c>
      <c r="K4998" t="s">
        <v>868</v>
      </c>
      <c r="L4998">
        <v>2385550</v>
      </c>
    </row>
    <row r="4999" spans="1:12" x14ac:dyDescent="0.25">
      <c r="A4999" t="s">
        <v>11510</v>
      </c>
      <c r="B4999" t="s">
        <v>11489</v>
      </c>
      <c r="C4999" t="s">
        <v>3295</v>
      </c>
      <c r="D4999">
        <v>14.2</v>
      </c>
      <c r="E4999">
        <v>10.8</v>
      </c>
      <c r="F4999" t="s">
        <v>865</v>
      </c>
      <c r="G4999">
        <v>2</v>
      </c>
      <c r="H4999">
        <v>1</v>
      </c>
      <c r="I4999" t="s">
        <v>861</v>
      </c>
      <c r="J4999" t="s">
        <v>882</v>
      </c>
      <c r="K4999" t="s">
        <v>868</v>
      </c>
      <c r="L4999">
        <v>1091322.31</v>
      </c>
    </row>
    <row r="5000" spans="1:12" x14ac:dyDescent="0.25">
      <c r="A5000" t="s">
        <v>8001</v>
      </c>
      <c r="B5000" t="s">
        <v>11489</v>
      </c>
      <c r="C5000" t="s">
        <v>3295</v>
      </c>
      <c r="D5000">
        <v>10</v>
      </c>
      <c r="E5000">
        <v>94.46</v>
      </c>
      <c r="F5000" t="s">
        <v>860</v>
      </c>
      <c r="G5000">
        <v>1</v>
      </c>
      <c r="H5000">
        <v>1</v>
      </c>
      <c r="I5000" t="s">
        <v>861</v>
      </c>
      <c r="J5000" t="s">
        <v>882</v>
      </c>
      <c r="K5000" t="s">
        <v>863</v>
      </c>
      <c r="L5000">
        <v>43962.27</v>
      </c>
    </row>
    <row r="5001" spans="1:12" x14ac:dyDescent="0.25">
      <c r="A5001" t="s">
        <v>7234</v>
      </c>
      <c r="B5001" t="s">
        <v>11489</v>
      </c>
      <c r="C5001" t="s">
        <v>3295</v>
      </c>
      <c r="D5001">
        <v>14.8</v>
      </c>
      <c r="E5001">
        <v>54</v>
      </c>
      <c r="F5001" t="s">
        <v>844</v>
      </c>
      <c r="G5001">
        <v>1</v>
      </c>
      <c r="H5001">
        <v>1</v>
      </c>
      <c r="I5001" t="s">
        <v>861</v>
      </c>
      <c r="J5001" t="s">
        <v>882</v>
      </c>
      <c r="K5001" t="s">
        <v>913</v>
      </c>
      <c r="L5001">
        <v>2381.31</v>
      </c>
    </row>
    <row r="5002" spans="1:12" x14ac:dyDescent="0.25">
      <c r="A5002" t="s">
        <v>7235</v>
      </c>
      <c r="B5002" t="s">
        <v>11489</v>
      </c>
      <c r="C5002" t="s">
        <v>3295</v>
      </c>
      <c r="D5002">
        <v>7.9</v>
      </c>
      <c r="E5002">
        <v>25.5</v>
      </c>
      <c r="F5002" t="s">
        <v>860</v>
      </c>
      <c r="G5002">
        <v>1</v>
      </c>
      <c r="H5002">
        <v>1</v>
      </c>
      <c r="I5002" t="s">
        <v>861</v>
      </c>
      <c r="J5002" t="s">
        <v>882</v>
      </c>
      <c r="K5002" t="s">
        <v>913</v>
      </c>
      <c r="L5002">
        <v>814.06</v>
      </c>
    </row>
    <row r="5003" spans="1:12" x14ac:dyDescent="0.25">
      <c r="A5003" t="s">
        <v>11511</v>
      </c>
      <c r="B5003" t="s">
        <v>11489</v>
      </c>
      <c r="C5003" t="s">
        <v>3295</v>
      </c>
      <c r="D5003">
        <v>13.2</v>
      </c>
      <c r="E5003">
        <v>25</v>
      </c>
      <c r="F5003" t="s">
        <v>865</v>
      </c>
      <c r="G5003">
        <v>2</v>
      </c>
      <c r="H5003">
        <v>1</v>
      </c>
      <c r="I5003" t="s">
        <v>861</v>
      </c>
      <c r="J5003" t="s">
        <v>882</v>
      </c>
      <c r="K5003" t="s">
        <v>913</v>
      </c>
      <c r="L5003">
        <v>16389.77</v>
      </c>
    </row>
    <row r="5004" spans="1:12" x14ac:dyDescent="0.25">
      <c r="A5004" t="s">
        <v>7237</v>
      </c>
      <c r="B5004" t="s">
        <v>11489</v>
      </c>
      <c r="C5004" t="s">
        <v>3295</v>
      </c>
      <c r="D5004">
        <v>8.1999999999999993</v>
      </c>
      <c r="E5004">
        <v>41.2</v>
      </c>
      <c r="F5004" t="s">
        <v>860</v>
      </c>
      <c r="G5004">
        <v>1</v>
      </c>
      <c r="H5004">
        <v>1</v>
      </c>
      <c r="I5004" t="s">
        <v>861</v>
      </c>
      <c r="J5004" t="s">
        <v>882</v>
      </c>
      <c r="K5004" t="s">
        <v>913</v>
      </c>
      <c r="L5004">
        <v>33761.379999999997</v>
      </c>
    </row>
    <row r="5005" spans="1:12" x14ac:dyDescent="0.25">
      <c r="A5005" t="s">
        <v>11512</v>
      </c>
      <c r="B5005" t="s">
        <v>11489</v>
      </c>
      <c r="C5005" t="s">
        <v>3295</v>
      </c>
      <c r="D5005">
        <v>10.6</v>
      </c>
      <c r="E5005">
        <v>26</v>
      </c>
      <c r="F5005" t="s">
        <v>860</v>
      </c>
      <c r="G5005">
        <v>1</v>
      </c>
      <c r="H5005">
        <v>1</v>
      </c>
      <c r="I5005" t="s">
        <v>861</v>
      </c>
      <c r="J5005" t="s">
        <v>882</v>
      </c>
      <c r="K5005" t="s">
        <v>913</v>
      </c>
      <c r="L5005">
        <v>8590.66</v>
      </c>
    </row>
    <row r="5006" spans="1:12" x14ac:dyDescent="0.25">
      <c r="A5006" t="s">
        <v>11513</v>
      </c>
      <c r="B5006" t="s">
        <v>11489</v>
      </c>
      <c r="C5006" t="s">
        <v>3295</v>
      </c>
      <c r="D5006">
        <v>10.8</v>
      </c>
      <c r="E5006">
        <v>36</v>
      </c>
      <c r="F5006" t="s">
        <v>860</v>
      </c>
      <c r="G5006">
        <v>1</v>
      </c>
      <c r="H5006">
        <v>1</v>
      </c>
      <c r="I5006" t="s">
        <v>861</v>
      </c>
      <c r="J5006" t="s">
        <v>882</v>
      </c>
      <c r="K5006" t="s">
        <v>913</v>
      </c>
      <c r="L5006">
        <v>455.93</v>
      </c>
    </row>
    <row r="5007" spans="1:12" x14ac:dyDescent="0.25">
      <c r="A5007" t="s">
        <v>7238</v>
      </c>
      <c r="B5007" t="s">
        <v>11489</v>
      </c>
      <c r="C5007" t="s">
        <v>3295</v>
      </c>
      <c r="D5007">
        <v>10.8</v>
      </c>
      <c r="E5007">
        <v>36</v>
      </c>
      <c r="F5007" t="s">
        <v>860</v>
      </c>
      <c r="G5007">
        <v>1</v>
      </c>
      <c r="H5007">
        <v>1</v>
      </c>
      <c r="I5007" t="s">
        <v>861</v>
      </c>
      <c r="J5007" t="s">
        <v>882</v>
      </c>
      <c r="K5007" t="s">
        <v>913</v>
      </c>
      <c r="L5007">
        <v>542.62</v>
      </c>
    </row>
    <row r="5008" spans="1:12" x14ac:dyDescent="0.25">
      <c r="A5008" t="s">
        <v>7241</v>
      </c>
      <c r="B5008" t="s">
        <v>11489</v>
      </c>
      <c r="C5008" t="s">
        <v>3295</v>
      </c>
      <c r="D5008">
        <v>17.8</v>
      </c>
      <c r="E5008">
        <v>44.1</v>
      </c>
      <c r="F5008" t="s">
        <v>865</v>
      </c>
      <c r="G5008">
        <v>3</v>
      </c>
      <c r="H5008">
        <v>2</v>
      </c>
      <c r="I5008" t="s">
        <v>861</v>
      </c>
      <c r="J5008" t="s">
        <v>882</v>
      </c>
      <c r="K5008" t="s">
        <v>868</v>
      </c>
      <c r="L5008">
        <v>2258407.86</v>
      </c>
    </row>
    <row r="5009" spans="1:12" x14ac:dyDescent="0.25">
      <c r="A5009" t="s">
        <v>11514</v>
      </c>
      <c r="B5009" t="s">
        <v>11489</v>
      </c>
      <c r="C5009" t="s">
        <v>3295</v>
      </c>
      <c r="D5009">
        <v>9.6</v>
      </c>
      <c r="E5009">
        <v>14</v>
      </c>
      <c r="F5009" t="s">
        <v>918</v>
      </c>
      <c r="G5009">
        <v>3</v>
      </c>
      <c r="H5009">
        <v>1</v>
      </c>
      <c r="I5009" t="s">
        <v>861</v>
      </c>
      <c r="J5009" t="s">
        <v>882</v>
      </c>
      <c r="K5009" t="s">
        <v>868</v>
      </c>
      <c r="L5009">
        <v>2389.39</v>
      </c>
    </row>
    <row r="5010" spans="1:12" x14ac:dyDescent="0.25">
      <c r="A5010" t="s">
        <v>11515</v>
      </c>
      <c r="B5010" t="s">
        <v>11489</v>
      </c>
      <c r="C5010" t="s">
        <v>3295</v>
      </c>
      <c r="D5010">
        <v>13.6</v>
      </c>
      <c r="E5010">
        <v>12.2</v>
      </c>
      <c r="F5010" t="s">
        <v>916</v>
      </c>
      <c r="G5010">
        <v>3</v>
      </c>
      <c r="H5010">
        <v>1</v>
      </c>
      <c r="I5010" t="s">
        <v>861</v>
      </c>
      <c r="J5010" t="s">
        <v>882</v>
      </c>
      <c r="K5010" t="s">
        <v>913</v>
      </c>
      <c r="L5010">
        <v>1881674.61</v>
      </c>
    </row>
    <row r="5011" spans="1:12" x14ac:dyDescent="0.25">
      <c r="A5011" t="s">
        <v>11516</v>
      </c>
      <c r="B5011" t="s">
        <v>11489</v>
      </c>
      <c r="C5011" t="s">
        <v>3295</v>
      </c>
      <c r="D5011">
        <v>12.7</v>
      </c>
      <c r="E5011">
        <v>25.17</v>
      </c>
      <c r="F5011" t="s">
        <v>865</v>
      </c>
      <c r="G5011">
        <v>2</v>
      </c>
      <c r="H5011">
        <v>1</v>
      </c>
      <c r="I5011" t="s">
        <v>861</v>
      </c>
      <c r="J5011" t="s">
        <v>882</v>
      </c>
      <c r="K5011" t="s">
        <v>868</v>
      </c>
      <c r="L5011">
        <v>2.58</v>
      </c>
    </row>
    <row r="5012" spans="1:12" x14ac:dyDescent="0.25">
      <c r="A5012" t="s">
        <v>11517</v>
      </c>
      <c r="B5012" t="s">
        <v>11489</v>
      </c>
      <c r="C5012" t="s">
        <v>3295</v>
      </c>
      <c r="D5012">
        <v>16.899999999999999</v>
      </c>
      <c r="E5012">
        <v>14.09</v>
      </c>
      <c r="F5012" t="s">
        <v>918</v>
      </c>
      <c r="G5012">
        <v>3</v>
      </c>
      <c r="H5012">
        <v>1</v>
      </c>
      <c r="I5012" t="s">
        <v>861</v>
      </c>
      <c r="J5012" t="s">
        <v>882</v>
      </c>
      <c r="K5012" t="s">
        <v>868</v>
      </c>
      <c r="L5012">
        <v>3277909.05</v>
      </c>
    </row>
    <row r="5013" spans="1:12" x14ac:dyDescent="0.25">
      <c r="A5013" t="s">
        <v>11518</v>
      </c>
      <c r="B5013" t="s">
        <v>11489</v>
      </c>
      <c r="C5013" t="s">
        <v>3295</v>
      </c>
      <c r="D5013">
        <v>12.7</v>
      </c>
      <c r="E5013">
        <v>25.17</v>
      </c>
      <c r="F5013" t="s">
        <v>865</v>
      </c>
      <c r="G5013">
        <v>2</v>
      </c>
      <c r="H5013">
        <v>1</v>
      </c>
      <c r="I5013" t="s">
        <v>861</v>
      </c>
      <c r="J5013" t="s">
        <v>882</v>
      </c>
      <c r="K5013" t="s">
        <v>868</v>
      </c>
      <c r="L5013">
        <v>196470.83</v>
      </c>
    </row>
    <row r="5014" spans="1:12" x14ac:dyDescent="0.25">
      <c r="A5014" t="s">
        <v>8073</v>
      </c>
      <c r="B5014" t="s">
        <v>11489</v>
      </c>
      <c r="C5014" t="s">
        <v>3295</v>
      </c>
      <c r="D5014">
        <v>5.8</v>
      </c>
      <c r="E5014">
        <v>61</v>
      </c>
      <c r="F5014" t="s">
        <v>860</v>
      </c>
      <c r="G5014">
        <v>1</v>
      </c>
      <c r="H5014">
        <v>1</v>
      </c>
      <c r="I5014" t="s">
        <v>861</v>
      </c>
      <c r="J5014" t="s">
        <v>882</v>
      </c>
      <c r="K5014" t="s">
        <v>913</v>
      </c>
      <c r="L5014">
        <v>5360.94</v>
      </c>
    </row>
    <row r="5015" spans="1:12" x14ac:dyDescent="0.25">
      <c r="A5015" t="s">
        <v>8074</v>
      </c>
      <c r="B5015" t="s">
        <v>11489</v>
      </c>
      <c r="C5015" t="s">
        <v>3295</v>
      </c>
      <c r="D5015">
        <v>7.2</v>
      </c>
      <c r="E5015">
        <v>61</v>
      </c>
      <c r="F5015" t="s">
        <v>860</v>
      </c>
      <c r="G5015">
        <v>1</v>
      </c>
      <c r="H5015">
        <v>1</v>
      </c>
      <c r="I5015" t="s">
        <v>861</v>
      </c>
      <c r="J5015" t="s">
        <v>882</v>
      </c>
      <c r="K5015" t="s">
        <v>913</v>
      </c>
      <c r="L5015">
        <v>13027.3</v>
      </c>
    </row>
    <row r="5016" spans="1:12" x14ac:dyDescent="0.25">
      <c r="A5016" t="s">
        <v>11519</v>
      </c>
      <c r="B5016" t="s">
        <v>11489</v>
      </c>
      <c r="C5016" t="s">
        <v>3295</v>
      </c>
      <c r="D5016">
        <v>5.8</v>
      </c>
      <c r="E5016">
        <v>61</v>
      </c>
      <c r="F5016" t="s">
        <v>860</v>
      </c>
      <c r="G5016">
        <v>1</v>
      </c>
      <c r="H5016">
        <v>1</v>
      </c>
      <c r="I5016" t="s">
        <v>861</v>
      </c>
      <c r="J5016" t="s">
        <v>882</v>
      </c>
      <c r="K5016" t="s">
        <v>913</v>
      </c>
      <c r="L5016">
        <v>17448.96</v>
      </c>
    </row>
    <row r="5017" spans="1:12" x14ac:dyDescent="0.25">
      <c r="A5017" t="s">
        <v>7311</v>
      </c>
      <c r="B5017" t="s">
        <v>11489</v>
      </c>
      <c r="C5017" t="s">
        <v>3295</v>
      </c>
      <c r="D5017">
        <v>15.1</v>
      </c>
      <c r="E5017">
        <v>15.7</v>
      </c>
      <c r="F5017" t="s">
        <v>916</v>
      </c>
      <c r="G5017">
        <v>3</v>
      </c>
      <c r="H5017">
        <v>1</v>
      </c>
      <c r="I5017" t="s">
        <v>861</v>
      </c>
      <c r="J5017" t="s">
        <v>882</v>
      </c>
      <c r="K5017" t="s">
        <v>913</v>
      </c>
      <c r="L5017">
        <v>2804794.87</v>
      </c>
    </row>
    <row r="5018" spans="1:12" x14ac:dyDescent="0.25">
      <c r="A5018" t="s">
        <v>7312</v>
      </c>
      <c r="B5018" t="s">
        <v>11489</v>
      </c>
      <c r="C5018" t="s">
        <v>3295</v>
      </c>
      <c r="D5018">
        <v>17</v>
      </c>
      <c r="E5018">
        <v>20</v>
      </c>
      <c r="F5018" t="s">
        <v>865</v>
      </c>
      <c r="G5018">
        <v>3</v>
      </c>
      <c r="H5018">
        <v>1</v>
      </c>
      <c r="I5018" t="s">
        <v>861</v>
      </c>
      <c r="J5018" t="s">
        <v>882</v>
      </c>
      <c r="K5018" t="s">
        <v>913</v>
      </c>
      <c r="L5018">
        <v>39801.449999999997</v>
      </c>
    </row>
    <row r="5019" spans="1:12" x14ac:dyDescent="0.25">
      <c r="A5019" t="s">
        <v>5251</v>
      </c>
      <c r="B5019" t="s">
        <v>5252</v>
      </c>
      <c r="C5019" t="s">
        <v>3295</v>
      </c>
      <c r="D5019">
        <v>17.5</v>
      </c>
      <c r="E5019">
        <v>10.32</v>
      </c>
      <c r="F5019" t="s">
        <v>860</v>
      </c>
      <c r="G5019">
        <v>1</v>
      </c>
      <c r="H5019">
        <v>1</v>
      </c>
      <c r="I5019" t="s">
        <v>861</v>
      </c>
      <c r="J5019" t="s">
        <v>882</v>
      </c>
      <c r="K5019" t="s">
        <v>863</v>
      </c>
      <c r="L5019">
        <v>708932.93</v>
      </c>
    </row>
    <row r="5020" spans="1:12" x14ac:dyDescent="0.25">
      <c r="A5020" t="s">
        <v>5253</v>
      </c>
      <c r="B5020" t="s">
        <v>5252</v>
      </c>
      <c r="C5020" t="s">
        <v>3295</v>
      </c>
      <c r="D5020">
        <v>19.7</v>
      </c>
      <c r="E5020">
        <v>12</v>
      </c>
      <c r="F5020" t="s">
        <v>860</v>
      </c>
      <c r="G5020">
        <v>1</v>
      </c>
      <c r="H5020">
        <v>1</v>
      </c>
      <c r="I5020" t="s">
        <v>861</v>
      </c>
      <c r="J5020" t="s">
        <v>882</v>
      </c>
      <c r="K5020" t="s">
        <v>863</v>
      </c>
      <c r="L5020">
        <v>223752.26</v>
      </c>
    </row>
    <row r="5021" spans="1:12" x14ac:dyDescent="0.25">
      <c r="A5021" t="s">
        <v>7114</v>
      </c>
      <c r="B5021" t="s">
        <v>11520</v>
      </c>
      <c r="C5021" t="s">
        <v>3295</v>
      </c>
      <c r="D5021">
        <v>6.6</v>
      </c>
      <c r="E5021">
        <v>28.3</v>
      </c>
      <c r="F5021" t="s">
        <v>920</v>
      </c>
      <c r="G5021">
        <v>3</v>
      </c>
      <c r="H5021">
        <v>1</v>
      </c>
      <c r="I5021" t="s">
        <v>861</v>
      </c>
      <c r="J5021" t="s">
        <v>882</v>
      </c>
      <c r="K5021" t="s">
        <v>863</v>
      </c>
      <c r="L5021">
        <v>423641.18</v>
      </c>
    </row>
    <row r="5022" spans="1:12" x14ac:dyDescent="0.25">
      <c r="A5022" t="s">
        <v>11521</v>
      </c>
      <c r="B5022" t="s">
        <v>11520</v>
      </c>
      <c r="C5022" t="s">
        <v>3295</v>
      </c>
      <c r="D5022">
        <v>6</v>
      </c>
      <c r="E5022">
        <v>10</v>
      </c>
      <c r="F5022" t="s">
        <v>865</v>
      </c>
      <c r="G5022">
        <v>2</v>
      </c>
      <c r="H5022">
        <v>1</v>
      </c>
      <c r="I5022" t="s">
        <v>861</v>
      </c>
      <c r="J5022" t="s">
        <v>882</v>
      </c>
      <c r="K5022" t="s">
        <v>913</v>
      </c>
      <c r="L5022">
        <v>78210.990000000005</v>
      </c>
    </row>
    <row r="5023" spans="1:12" x14ac:dyDescent="0.25">
      <c r="A5023" t="s">
        <v>7216</v>
      </c>
      <c r="B5023" t="s">
        <v>11520</v>
      </c>
      <c r="C5023" t="s">
        <v>3295</v>
      </c>
      <c r="D5023">
        <v>9.8000000000000007</v>
      </c>
      <c r="E5023">
        <v>15.54</v>
      </c>
      <c r="F5023" t="s">
        <v>860</v>
      </c>
      <c r="G5023">
        <v>1</v>
      </c>
      <c r="H5023">
        <v>1</v>
      </c>
      <c r="I5023" t="s">
        <v>861</v>
      </c>
      <c r="J5023" t="s">
        <v>882</v>
      </c>
      <c r="K5023" t="s">
        <v>863</v>
      </c>
      <c r="L5023">
        <v>44741.94</v>
      </c>
    </row>
    <row r="5024" spans="1:12" x14ac:dyDescent="0.25">
      <c r="A5024" t="s">
        <v>7229</v>
      </c>
      <c r="B5024" t="s">
        <v>11520</v>
      </c>
      <c r="C5024" t="s">
        <v>3295</v>
      </c>
      <c r="D5024">
        <v>7.8</v>
      </c>
      <c r="E5024">
        <v>13.9</v>
      </c>
      <c r="F5024" t="s">
        <v>860</v>
      </c>
      <c r="G5024">
        <v>1</v>
      </c>
      <c r="H5024">
        <v>1</v>
      </c>
      <c r="I5024" t="s">
        <v>861</v>
      </c>
      <c r="J5024" t="s">
        <v>882</v>
      </c>
      <c r="K5024" t="s">
        <v>863</v>
      </c>
      <c r="L5024">
        <v>3119489.65</v>
      </c>
    </row>
    <row r="5025" spans="1:12" x14ac:dyDescent="0.25">
      <c r="A5025" t="s">
        <v>7230</v>
      </c>
      <c r="B5025" t="s">
        <v>11520</v>
      </c>
      <c r="C5025" t="s">
        <v>3295</v>
      </c>
      <c r="D5025">
        <v>7.8</v>
      </c>
      <c r="E5025">
        <v>13.36</v>
      </c>
      <c r="F5025" t="s">
        <v>860</v>
      </c>
      <c r="G5025">
        <v>1</v>
      </c>
      <c r="H5025">
        <v>1</v>
      </c>
      <c r="I5025" t="s">
        <v>861</v>
      </c>
      <c r="J5025" t="s">
        <v>882</v>
      </c>
      <c r="K5025" t="s">
        <v>863</v>
      </c>
      <c r="L5025">
        <v>1810288.68</v>
      </c>
    </row>
    <row r="5026" spans="1:12" x14ac:dyDescent="0.25">
      <c r="A5026" t="s">
        <v>7231</v>
      </c>
      <c r="B5026" t="s">
        <v>11520</v>
      </c>
      <c r="C5026" t="s">
        <v>3295</v>
      </c>
      <c r="D5026">
        <v>6.6</v>
      </c>
      <c r="E5026">
        <v>12.62</v>
      </c>
      <c r="F5026" t="s">
        <v>860</v>
      </c>
      <c r="G5026">
        <v>1</v>
      </c>
      <c r="H5026">
        <v>1</v>
      </c>
      <c r="I5026" t="s">
        <v>861</v>
      </c>
      <c r="J5026" t="s">
        <v>882</v>
      </c>
      <c r="K5026" t="s">
        <v>863</v>
      </c>
      <c r="L5026">
        <v>456072.28</v>
      </c>
    </row>
    <row r="5027" spans="1:12" x14ac:dyDescent="0.25">
      <c r="A5027" t="s">
        <v>7232</v>
      </c>
      <c r="B5027" t="s">
        <v>11520</v>
      </c>
      <c r="C5027" t="s">
        <v>3295</v>
      </c>
      <c r="D5027">
        <v>9.5</v>
      </c>
      <c r="E5027">
        <v>20</v>
      </c>
      <c r="F5027" t="s">
        <v>860</v>
      </c>
      <c r="G5027">
        <v>1</v>
      </c>
      <c r="H5027">
        <v>1</v>
      </c>
      <c r="I5027" t="s">
        <v>861</v>
      </c>
      <c r="J5027" t="s">
        <v>882</v>
      </c>
      <c r="K5027" t="s">
        <v>863</v>
      </c>
      <c r="L5027">
        <v>120112.34</v>
      </c>
    </row>
    <row r="5028" spans="1:12" x14ac:dyDescent="0.25">
      <c r="A5028" t="s">
        <v>7233</v>
      </c>
      <c r="B5028" t="s">
        <v>11520</v>
      </c>
      <c r="C5028" t="s">
        <v>3295</v>
      </c>
      <c r="D5028">
        <v>5.3</v>
      </c>
      <c r="E5028">
        <v>11.68</v>
      </c>
      <c r="F5028" t="s">
        <v>867</v>
      </c>
      <c r="G5028">
        <v>1</v>
      </c>
      <c r="H5028">
        <v>1</v>
      </c>
      <c r="I5028" t="s">
        <v>861</v>
      </c>
      <c r="J5028" t="s">
        <v>882</v>
      </c>
      <c r="K5028" t="s">
        <v>863</v>
      </c>
      <c r="L5028">
        <v>5725.09</v>
      </c>
    </row>
    <row r="5029" spans="1:12" x14ac:dyDescent="0.25">
      <c r="A5029" t="s">
        <v>7243</v>
      </c>
      <c r="B5029" t="s">
        <v>11520</v>
      </c>
      <c r="C5029" t="s">
        <v>3295</v>
      </c>
      <c r="D5029">
        <v>6.2</v>
      </c>
      <c r="E5029">
        <v>33.200000000000003</v>
      </c>
      <c r="F5029" t="s">
        <v>865</v>
      </c>
      <c r="G5029">
        <v>2</v>
      </c>
      <c r="H5029">
        <v>1</v>
      </c>
      <c r="I5029" t="s">
        <v>861</v>
      </c>
      <c r="J5029" t="s">
        <v>882</v>
      </c>
      <c r="K5029" t="s">
        <v>863</v>
      </c>
      <c r="L5029">
        <v>6248614.0599999996</v>
      </c>
    </row>
    <row r="5030" spans="1:12" x14ac:dyDescent="0.25">
      <c r="A5030" t="s">
        <v>7324</v>
      </c>
      <c r="B5030" t="s">
        <v>11520</v>
      </c>
      <c r="C5030" t="s">
        <v>3295</v>
      </c>
      <c r="D5030">
        <v>8.6</v>
      </c>
      <c r="E5030">
        <v>30.4</v>
      </c>
      <c r="F5030" t="s">
        <v>865</v>
      </c>
      <c r="G5030">
        <v>3</v>
      </c>
      <c r="H5030">
        <v>1</v>
      </c>
      <c r="I5030" t="s">
        <v>861</v>
      </c>
      <c r="J5030" t="s">
        <v>882</v>
      </c>
      <c r="K5030" t="s">
        <v>863</v>
      </c>
      <c r="L5030">
        <v>430218.37</v>
      </c>
    </row>
    <row r="5031" spans="1:12" x14ac:dyDescent="0.25">
      <c r="A5031" t="s">
        <v>7337</v>
      </c>
      <c r="B5031" t="s">
        <v>11520</v>
      </c>
      <c r="C5031" t="s">
        <v>3295</v>
      </c>
      <c r="D5031">
        <v>12.1</v>
      </c>
      <c r="E5031">
        <v>8.1</v>
      </c>
      <c r="F5031" t="s">
        <v>867</v>
      </c>
      <c r="G5031">
        <v>2</v>
      </c>
      <c r="H5031">
        <v>1</v>
      </c>
      <c r="I5031" t="s">
        <v>861</v>
      </c>
      <c r="J5031" t="s">
        <v>882</v>
      </c>
      <c r="K5031" t="s">
        <v>863</v>
      </c>
      <c r="L5031">
        <v>5897093.5199999996</v>
      </c>
    </row>
    <row r="5032" spans="1:12" x14ac:dyDescent="0.25">
      <c r="A5032" t="s">
        <v>11522</v>
      </c>
      <c r="B5032" t="s">
        <v>11520</v>
      </c>
      <c r="C5032" t="s">
        <v>3295</v>
      </c>
      <c r="D5032">
        <v>8.4</v>
      </c>
      <c r="E5032">
        <v>11.34</v>
      </c>
      <c r="F5032" t="s">
        <v>860</v>
      </c>
      <c r="G5032">
        <v>2</v>
      </c>
      <c r="H5032">
        <v>1</v>
      </c>
      <c r="I5032" t="s">
        <v>861</v>
      </c>
      <c r="J5032" t="s">
        <v>882</v>
      </c>
      <c r="K5032" t="s">
        <v>863</v>
      </c>
      <c r="L5032">
        <v>4104.72</v>
      </c>
    </row>
    <row r="5033" spans="1:12" x14ac:dyDescent="0.25">
      <c r="A5033" t="s">
        <v>7338</v>
      </c>
      <c r="B5033" t="s">
        <v>11520</v>
      </c>
      <c r="C5033" t="s">
        <v>3295</v>
      </c>
      <c r="D5033">
        <v>6.4</v>
      </c>
      <c r="E5033">
        <v>8.4</v>
      </c>
      <c r="F5033" t="s">
        <v>860</v>
      </c>
      <c r="G5033">
        <v>2</v>
      </c>
      <c r="H5033">
        <v>1</v>
      </c>
      <c r="I5033" t="s">
        <v>861</v>
      </c>
      <c r="J5033" t="s">
        <v>882</v>
      </c>
      <c r="K5033" t="s">
        <v>863</v>
      </c>
      <c r="L5033">
        <v>1125336.6499999999</v>
      </c>
    </row>
    <row r="5034" spans="1:12" x14ac:dyDescent="0.25">
      <c r="A5034" t="s">
        <v>7339</v>
      </c>
      <c r="B5034" t="s">
        <v>11520</v>
      </c>
      <c r="C5034" t="s">
        <v>3295</v>
      </c>
      <c r="D5034">
        <v>7.2</v>
      </c>
      <c r="E5034">
        <v>10</v>
      </c>
      <c r="F5034" t="s">
        <v>865</v>
      </c>
      <c r="G5034">
        <v>2</v>
      </c>
      <c r="H5034">
        <v>1</v>
      </c>
      <c r="I5034" t="s">
        <v>861</v>
      </c>
      <c r="J5034" t="s">
        <v>882</v>
      </c>
      <c r="K5034" t="s">
        <v>863</v>
      </c>
      <c r="L5034">
        <v>901911.55</v>
      </c>
    </row>
    <row r="5035" spans="1:12" x14ac:dyDescent="0.25">
      <c r="A5035" t="s">
        <v>7340</v>
      </c>
      <c r="B5035" t="s">
        <v>11520</v>
      </c>
      <c r="C5035" t="s">
        <v>3295</v>
      </c>
      <c r="D5035">
        <v>8.4</v>
      </c>
      <c r="E5035">
        <v>11.34</v>
      </c>
      <c r="F5035" t="s">
        <v>860</v>
      </c>
      <c r="G5035">
        <v>2</v>
      </c>
      <c r="H5035">
        <v>1</v>
      </c>
      <c r="I5035" t="s">
        <v>861</v>
      </c>
      <c r="J5035" t="s">
        <v>882</v>
      </c>
      <c r="K5035" t="s">
        <v>863</v>
      </c>
      <c r="L5035">
        <v>156344.04</v>
      </c>
    </row>
    <row r="5036" spans="1:12" x14ac:dyDescent="0.25">
      <c r="A5036" t="s">
        <v>11523</v>
      </c>
      <c r="B5036" t="s">
        <v>11520</v>
      </c>
      <c r="C5036" t="s">
        <v>3295</v>
      </c>
      <c r="D5036">
        <v>12.1</v>
      </c>
      <c r="E5036">
        <v>8.1</v>
      </c>
      <c r="F5036" t="s">
        <v>867</v>
      </c>
      <c r="G5036">
        <v>2</v>
      </c>
      <c r="H5036">
        <v>1</v>
      </c>
      <c r="I5036" t="s">
        <v>861</v>
      </c>
      <c r="J5036" t="s">
        <v>882</v>
      </c>
      <c r="K5036" t="s">
        <v>863</v>
      </c>
      <c r="L5036">
        <v>1167807.22</v>
      </c>
    </row>
    <row r="5037" spans="1:12" x14ac:dyDescent="0.25">
      <c r="A5037" t="s">
        <v>7341</v>
      </c>
      <c r="B5037" t="s">
        <v>11520</v>
      </c>
      <c r="C5037" t="s">
        <v>3295</v>
      </c>
      <c r="D5037">
        <v>6.8</v>
      </c>
      <c r="E5037">
        <v>8.6</v>
      </c>
      <c r="F5037" t="s">
        <v>865</v>
      </c>
      <c r="G5037">
        <v>2</v>
      </c>
      <c r="H5037">
        <v>1</v>
      </c>
      <c r="I5037" t="s">
        <v>861</v>
      </c>
      <c r="J5037" t="s">
        <v>882</v>
      </c>
      <c r="K5037" t="s">
        <v>863</v>
      </c>
      <c r="L5037">
        <v>206306.37</v>
      </c>
    </row>
    <row r="5038" spans="1:12" x14ac:dyDescent="0.25">
      <c r="A5038" t="s">
        <v>7342</v>
      </c>
      <c r="B5038" t="s">
        <v>11520</v>
      </c>
      <c r="C5038" t="s">
        <v>3295</v>
      </c>
      <c r="D5038">
        <v>9.5</v>
      </c>
      <c r="E5038">
        <v>11.6</v>
      </c>
      <c r="F5038" t="s">
        <v>865</v>
      </c>
      <c r="G5038">
        <v>2</v>
      </c>
      <c r="H5038">
        <v>1</v>
      </c>
      <c r="I5038" t="s">
        <v>861</v>
      </c>
      <c r="J5038" t="s">
        <v>882</v>
      </c>
      <c r="K5038" t="s">
        <v>863</v>
      </c>
      <c r="L5038">
        <v>4186905.87</v>
      </c>
    </row>
    <row r="5039" spans="1:12" x14ac:dyDescent="0.25">
      <c r="A5039" t="s">
        <v>7343</v>
      </c>
      <c r="B5039" t="s">
        <v>11520</v>
      </c>
      <c r="C5039" t="s">
        <v>3295</v>
      </c>
      <c r="D5039">
        <v>10.5</v>
      </c>
      <c r="E5039">
        <v>11.1</v>
      </c>
      <c r="F5039" t="s">
        <v>867</v>
      </c>
      <c r="G5039">
        <v>2</v>
      </c>
      <c r="H5039">
        <v>1</v>
      </c>
      <c r="I5039" t="s">
        <v>861</v>
      </c>
      <c r="J5039" t="s">
        <v>882</v>
      </c>
      <c r="K5039" t="s">
        <v>863</v>
      </c>
      <c r="L5039">
        <v>2557018.33</v>
      </c>
    </row>
    <row r="5040" spans="1:12" x14ac:dyDescent="0.25">
      <c r="A5040" t="s">
        <v>7344</v>
      </c>
      <c r="B5040" t="s">
        <v>11520</v>
      </c>
      <c r="C5040" t="s">
        <v>3295</v>
      </c>
      <c r="D5040">
        <v>8</v>
      </c>
      <c r="E5040">
        <v>8.4</v>
      </c>
      <c r="F5040" t="s">
        <v>860</v>
      </c>
      <c r="G5040">
        <v>2</v>
      </c>
      <c r="H5040">
        <v>1</v>
      </c>
      <c r="I5040" t="s">
        <v>861</v>
      </c>
      <c r="J5040" t="s">
        <v>882</v>
      </c>
      <c r="K5040" t="s">
        <v>863</v>
      </c>
      <c r="L5040">
        <v>3738336.18</v>
      </c>
    </row>
    <row r="5041" spans="1:12" x14ac:dyDescent="0.25">
      <c r="A5041" t="s">
        <v>7345</v>
      </c>
      <c r="B5041" t="s">
        <v>11520</v>
      </c>
      <c r="C5041" t="s">
        <v>3295</v>
      </c>
      <c r="D5041">
        <v>9.1999999999999993</v>
      </c>
      <c r="E5041">
        <v>9.9</v>
      </c>
      <c r="F5041" t="s">
        <v>867</v>
      </c>
      <c r="G5041">
        <v>2</v>
      </c>
      <c r="H5041">
        <v>1</v>
      </c>
      <c r="I5041" t="s">
        <v>861</v>
      </c>
      <c r="J5041" t="s">
        <v>882</v>
      </c>
      <c r="K5041" t="s">
        <v>863</v>
      </c>
      <c r="L5041">
        <v>1855770.99</v>
      </c>
    </row>
    <row r="5042" spans="1:12" x14ac:dyDescent="0.25">
      <c r="A5042" t="s">
        <v>11524</v>
      </c>
      <c r="B5042" t="s">
        <v>5255</v>
      </c>
      <c r="C5042" t="s">
        <v>3295</v>
      </c>
      <c r="D5042">
        <v>9</v>
      </c>
      <c r="E5042">
        <v>34.4</v>
      </c>
      <c r="F5042" t="s">
        <v>918</v>
      </c>
      <c r="G5042">
        <v>3</v>
      </c>
      <c r="H5042">
        <v>1</v>
      </c>
      <c r="I5042" t="s">
        <v>861</v>
      </c>
      <c r="J5042" t="s">
        <v>882</v>
      </c>
      <c r="K5042" t="s">
        <v>863</v>
      </c>
      <c r="L5042">
        <v>3369836.92</v>
      </c>
    </row>
    <row r="5043" spans="1:12" x14ac:dyDescent="0.25">
      <c r="A5043" t="s">
        <v>11525</v>
      </c>
      <c r="B5043" t="s">
        <v>5255</v>
      </c>
      <c r="C5043" t="s">
        <v>3295</v>
      </c>
      <c r="D5043">
        <v>10.199999999999999</v>
      </c>
      <c r="E5043">
        <v>27</v>
      </c>
      <c r="F5043" t="s">
        <v>860</v>
      </c>
      <c r="G5043">
        <v>2</v>
      </c>
      <c r="H5043">
        <v>1</v>
      </c>
      <c r="I5043" t="s">
        <v>861</v>
      </c>
      <c r="J5043" t="s">
        <v>882</v>
      </c>
      <c r="K5043" t="s">
        <v>863</v>
      </c>
      <c r="L5043">
        <v>785394.39</v>
      </c>
    </row>
    <row r="5044" spans="1:12" x14ac:dyDescent="0.25">
      <c r="A5044" t="s">
        <v>11526</v>
      </c>
      <c r="B5044" t="s">
        <v>5255</v>
      </c>
      <c r="C5044" t="s">
        <v>3295</v>
      </c>
      <c r="D5044">
        <v>10.1</v>
      </c>
      <c r="E5044">
        <v>34.799999999999997</v>
      </c>
      <c r="F5044" t="s">
        <v>860</v>
      </c>
      <c r="G5044">
        <v>1</v>
      </c>
      <c r="H5044">
        <v>1</v>
      </c>
      <c r="I5044" t="s">
        <v>861</v>
      </c>
      <c r="J5044" t="s">
        <v>882</v>
      </c>
      <c r="K5044" t="s">
        <v>863</v>
      </c>
      <c r="L5044">
        <v>586.4</v>
      </c>
    </row>
    <row r="5045" spans="1:12" x14ac:dyDescent="0.25">
      <c r="A5045" t="s">
        <v>11527</v>
      </c>
      <c r="B5045" t="s">
        <v>5255</v>
      </c>
      <c r="C5045" t="s">
        <v>3295</v>
      </c>
      <c r="D5045">
        <v>10</v>
      </c>
      <c r="E5045">
        <v>50.9</v>
      </c>
      <c r="F5045" t="s">
        <v>860</v>
      </c>
      <c r="G5045">
        <v>1</v>
      </c>
      <c r="H5045">
        <v>1</v>
      </c>
      <c r="I5045" t="s">
        <v>861</v>
      </c>
      <c r="J5045" t="s">
        <v>882</v>
      </c>
      <c r="K5045" t="s">
        <v>863</v>
      </c>
      <c r="L5045">
        <v>1682374.81</v>
      </c>
    </row>
    <row r="5046" spans="1:12" x14ac:dyDescent="0.25">
      <c r="A5046" t="s">
        <v>11528</v>
      </c>
      <c r="B5046" t="s">
        <v>5255</v>
      </c>
      <c r="C5046" t="s">
        <v>3295</v>
      </c>
      <c r="D5046">
        <v>11.8</v>
      </c>
      <c r="E5046">
        <v>34.799999999999997</v>
      </c>
      <c r="F5046" t="s">
        <v>860</v>
      </c>
      <c r="G5046">
        <v>1</v>
      </c>
      <c r="H5046">
        <v>1</v>
      </c>
      <c r="I5046" t="s">
        <v>861</v>
      </c>
      <c r="J5046" t="s">
        <v>882</v>
      </c>
      <c r="K5046" t="s">
        <v>863</v>
      </c>
      <c r="L5046">
        <v>540075.23</v>
      </c>
    </row>
    <row r="5047" spans="1:12" x14ac:dyDescent="0.25">
      <c r="A5047" t="s">
        <v>11529</v>
      </c>
      <c r="B5047" t="s">
        <v>5255</v>
      </c>
      <c r="C5047" t="s">
        <v>3295</v>
      </c>
      <c r="D5047">
        <v>11.1</v>
      </c>
      <c r="E5047">
        <v>33.58</v>
      </c>
      <c r="F5047" t="s">
        <v>860</v>
      </c>
      <c r="G5047">
        <v>1</v>
      </c>
      <c r="H5047">
        <v>1</v>
      </c>
      <c r="I5047" t="s">
        <v>861</v>
      </c>
      <c r="J5047" t="s">
        <v>882</v>
      </c>
      <c r="K5047" t="s">
        <v>863</v>
      </c>
      <c r="L5047">
        <v>332431.69</v>
      </c>
    </row>
    <row r="5048" spans="1:12" x14ac:dyDescent="0.25">
      <c r="A5048" t="s">
        <v>11530</v>
      </c>
      <c r="B5048" t="s">
        <v>5255</v>
      </c>
      <c r="C5048" t="s">
        <v>3295</v>
      </c>
      <c r="D5048">
        <v>13.2</v>
      </c>
      <c r="E5048">
        <v>27.1</v>
      </c>
      <c r="F5048" t="s">
        <v>867</v>
      </c>
      <c r="G5048">
        <v>2</v>
      </c>
      <c r="H5048">
        <v>1</v>
      </c>
      <c r="I5048" t="s">
        <v>861</v>
      </c>
      <c r="J5048" t="s">
        <v>882</v>
      </c>
      <c r="K5048" t="s">
        <v>863</v>
      </c>
      <c r="L5048">
        <v>8777553.0999999996</v>
      </c>
    </row>
    <row r="5049" spans="1:12" x14ac:dyDescent="0.25">
      <c r="A5049" t="s">
        <v>5254</v>
      </c>
      <c r="B5049" t="s">
        <v>5255</v>
      </c>
      <c r="C5049" t="s">
        <v>3295</v>
      </c>
      <c r="D5049">
        <v>12.2</v>
      </c>
      <c r="E5049">
        <v>36</v>
      </c>
      <c r="F5049" t="s">
        <v>860</v>
      </c>
      <c r="G5049">
        <v>1</v>
      </c>
      <c r="H5049">
        <v>1</v>
      </c>
      <c r="I5049" t="s">
        <v>861</v>
      </c>
      <c r="J5049" t="s">
        <v>882</v>
      </c>
      <c r="K5049" t="s">
        <v>863</v>
      </c>
      <c r="L5049">
        <v>372335.76</v>
      </c>
    </row>
    <row r="5050" spans="1:12" x14ac:dyDescent="0.25">
      <c r="A5050" t="s">
        <v>5256</v>
      </c>
      <c r="B5050" t="s">
        <v>5255</v>
      </c>
      <c r="C5050" t="s">
        <v>3295</v>
      </c>
      <c r="D5050">
        <v>13.8</v>
      </c>
      <c r="E5050">
        <v>26.23</v>
      </c>
      <c r="F5050" t="s">
        <v>867</v>
      </c>
      <c r="G5050">
        <v>2</v>
      </c>
      <c r="H5050">
        <v>1</v>
      </c>
      <c r="I5050" t="s">
        <v>861</v>
      </c>
      <c r="J5050" t="s">
        <v>882</v>
      </c>
      <c r="K5050" t="s">
        <v>863</v>
      </c>
      <c r="L5050">
        <v>5720470.9000000004</v>
      </c>
    </row>
    <row r="5051" spans="1:12" x14ac:dyDescent="0.25">
      <c r="A5051" t="s">
        <v>5257</v>
      </c>
      <c r="B5051" t="s">
        <v>5255</v>
      </c>
      <c r="C5051" t="s">
        <v>3295</v>
      </c>
      <c r="D5051">
        <v>14.9</v>
      </c>
      <c r="E5051">
        <v>31.9</v>
      </c>
      <c r="F5051" t="s">
        <v>867</v>
      </c>
      <c r="G5051">
        <v>2</v>
      </c>
      <c r="H5051">
        <v>1</v>
      </c>
      <c r="I5051" t="s">
        <v>861</v>
      </c>
      <c r="J5051" t="s">
        <v>882</v>
      </c>
      <c r="K5051" t="s">
        <v>863</v>
      </c>
      <c r="L5051">
        <v>5608614.9699999997</v>
      </c>
    </row>
    <row r="5052" spans="1:12" x14ac:dyDescent="0.25">
      <c r="A5052" t="s">
        <v>5258</v>
      </c>
      <c r="B5052" t="s">
        <v>5255</v>
      </c>
      <c r="C5052" t="s">
        <v>3295</v>
      </c>
      <c r="D5052">
        <v>9.8000000000000007</v>
      </c>
      <c r="E5052">
        <v>19.7</v>
      </c>
      <c r="F5052" t="s">
        <v>865</v>
      </c>
      <c r="G5052">
        <v>2</v>
      </c>
      <c r="H5052">
        <v>1</v>
      </c>
      <c r="I5052" t="s">
        <v>861</v>
      </c>
      <c r="J5052" t="s">
        <v>882</v>
      </c>
      <c r="K5052" t="s">
        <v>863</v>
      </c>
      <c r="L5052">
        <v>448813.35</v>
      </c>
    </row>
    <row r="5053" spans="1:12" x14ac:dyDescent="0.25">
      <c r="A5053" t="s">
        <v>5259</v>
      </c>
      <c r="B5053" t="s">
        <v>5255</v>
      </c>
      <c r="C5053" t="s">
        <v>3295</v>
      </c>
      <c r="D5053">
        <v>9.6</v>
      </c>
      <c r="E5053">
        <v>37.119999999999997</v>
      </c>
      <c r="F5053" t="s">
        <v>860</v>
      </c>
      <c r="G5053">
        <v>1</v>
      </c>
      <c r="H5053">
        <v>1</v>
      </c>
      <c r="I5053" t="s">
        <v>861</v>
      </c>
      <c r="J5053" t="s">
        <v>882</v>
      </c>
      <c r="K5053" t="s">
        <v>863</v>
      </c>
      <c r="L5053">
        <v>1205106.96</v>
      </c>
    </row>
    <row r="5054" spans="1:12" x14ac:dyDescent="0.25">
      <c r="A5054" t="s">
        <v>5260</v>
      </c>
      <c r="B5054" t="s">
        <v>5255</v>
      </c>
      <c r="C5054" t="s">
        <v>3295</v>
      </c>
      <c r="D5054">
        <v>10.4</v>
      </c>
      <c r="E5054">
        <v>29.3</v>
      </c>
      <c r="F5054" t="s">
        <v>860</v>
      </c>
      <c r="G5054">
        <v>1</v>
      </c>
      <c r="H5054">
        <v>1</v>
      </c>
      <c r="I5054" t="s">
        <v>861</v>
      </c>
      <c r="J5054" t="s">
        <v>882</v>
      </c>
      <c r="K5054" t="s">
        <v>863</v>
      </c>
      <c r="L5054">
        <v>1221533.76</v>
      </c>
    </row>
    <row r="5055" spans="1:12" x14ac:dyDescent="0.25">
      <c r="A5055" t="s">
        <v>5261</v>
      </c>
      <c r="B5055" t="s">
        <v>5255</v>
      </c>
      <c r="C5055" t="s">
        <v>3295</v>
      </c>
      <c r="D5055">
        <v>7.9</v>
      </c>
      <c r="E5055">
        <v>49.44</v>
      </c>
      <c r="F5055" t="s">
        <v>867</v>
      </c>
      <c r="G5055">
        <v>2</v>
      </c>
      <c r="H5055">
        <v>1</v>
      </c>
      <c r="I5055" t="s">
        <v>861</v>
      </c>
      <c r="J5055" t="s">
        <v>882</v>
      </c>
      <c r="K5055" t="s">
        <v>863</v>
      </c>
      <c r="L5055">
        <v>7211323.5099999998</v>
      </c>
    </row>
    <row r="5056" spans="1:12" x14ac:dyDescent="0.25">
      <c r="A5056" t="s">
        <v>5262</v>
      </c>
      <c r="B5056" t="s">
        <v>5255</v>
      </c>
      <c r="C5056" t="s">
        <v>3295</v>
      </c>
      <c r="D5056">
        <v>6.1</v>
      </c>
      <c r="E5056">
        <v>45.87</v>
      </c>
      <c r="F5056" t="s">
        <v>860</v>
      </c>
      <c r="G5056">
        <v>1</v>
      </c>
      <c r="H5056">
        <v>1</v>
      </c>
      <c r="I5056" t="s">
        <v>861</v>
      </c>
      <c r="J5056" t="s">
        <v>882</v>
      </c>
      <c r="K5056" t="s">
        <v>863</v>
      </c>
      <c r="L5056">
        <v>2924.07</v>
      </c>
    </row>
    <row r="5057" spans="1:12" x14ac:dyDescent="0.25">
      <c r="A5057" t="s">
        <v>5263</v>
      </c>
      <c r="B5057" t="s">
        <v>5255</v>
      </c>
      <c r="C5057" t="s">
        <v>3295</v>
      </c>
      <c r="D5057">
        <v>12.2</v>
      </c>
      <c r="E5057">
        <v>48.8</v>
      </c>
      <c r="F5057" t="s">
        <v>867</v>
      </c>
      <c r="G5057">
        <v>2</v>
      </c>
      <c r="H5057">
        <v>1</v>
      </c>
      <c r="I5057" t="s">
        <v>928</v>
      </c>
      <c r="J5057" t="s">
        <v>882</v>
      </c>
      <c r="K5057" t="s">
        <v>863</v>
      </c>
      <c r="L5057">
        <v>1962868.62</v>
      </c>
    </row>
    <row r="5058" spans="1:12" x14ac:dyDescent="0.25">
      <c r="A5058" t="s">
        <v>5264</v>
      </c>
      <c r="B5058" t="s">
        <v>5255</v>
      </c>
      <c r="C5058" t="s">
        <v>3295</v>
      </c>
      <c r="D5058">
        <v>8.5</v>
      </c>
      <c r="E5058">
        <v>43</v>
      </c>
      <c r="F5058" t="s">
        <v>860</v>
      </c>
      <c r="G5058">
        <v>2</v>
      </c>
      <c r="H5058">
        <v>1</v>
      </c>
      <c r="I5058" t="s">
        <v>861</v>
      </c>
      <c r="J5058" t="s">
        <v>882</v>
      </c>
      <c r="K5058" t="s">
        <v>863</v>
      </c>
      <c r="L5058">
        <v>54064.78</v>
      </c>
    </row>
    <row r="5059" spans="1:12" x14ac:dyDescent="0.25">
      <c r="A5059" t="s">
        <v>5265</v>
      </c>
      <c r="B5059" t="s">
        <v>5255</v>
      </c>
      <c r="C5059" t="s">
        <v>3295</v>
      </c>
      <c r="D5059">
        <v>9.6</v>
      </c>
      <c r="E5059">
        <v>47.1</v>
      </c>
      <c r="F5059" t="s">
        <v>867</v>
      </c>
      <c r="G5059">
        <v>2</v>
      </c>
      <c r="H5059">
        <v>1</v>
      </c>
      <c r="I5059" t="s">
        <v>861</v>
      </c>
      <c r="J5059" t="s">
        <v>882</v>
      </c>
      <c r="K5059" t="s">
        <v>868</v>
      </c>
      <c r="L5059">
        <v>2828290.55</v>
      </c>
    </row>
    <row r="5060" spans="1:12" x14ac:dyDescent="0.25">
      <c r="A5060" t="s">
        <v>5266</v>
      </c>
      <c r="B5060" t="s">
        <v>5255</v>
      </c>
      <c r="C5060" t="s">
        <v>3295</v>
      </c>
      <c r="D5060">
        <v>7.4</v>
      </c>
      <c r="E5060">
        <v>54.26</v>
      </c>
      <c r="F5060" t="s">
        <v>865</v>
      </c>
      <c r="G5060">
        <v>2</v>
      </c>
      <c r="H5060">
        <v>1</v>
      </c>
      <c r="I5060" t="s">
        <v>861</v>
      </c>
      <c r="J5060" t="s">
        <v>882</v>
      </c>
      <c r="K5060" t="s">
        <v>863</v>
      </c>
      <c r="L5060">
        <v>459587.12</v>
      </c>
    </row>
    <row r="5061" spans="1:12" x14ac:dyDescent="0.25">
      <c r="A5061" t="s">
        <v>5267</v>
      </c>
      <c r="B5061" t="s">
        <v>5255</v>
      </c>
      <c r="C5061" t="s">
        <v>3295</v>
      </c>
      <c r="D5061">
        <v>7.6</v>
      </c>
      <c r="E5061">
        <v>54.3</v>
      </c>
      <c r="F5061" t="s">
        <v>860</v>
      </c>
      <c r="G5061">
        <v>1</v>
      </c>
      <c r="H5061">
        <v>1</v>
      </c>
      <c r="I5061" t="s">
        <v>861</v>
      </c>
      <c r="J5061" t="s">
        <v>882</v>
      </c>
      <c r="K5061" t="s">
        <v>863</v>
      </c>
      <c r="L5061">
        <v>592.14</v>
      </c>
    </row>
    <row r="5062" spans="1:12" x14ac:dyDescent="0.25">
      <c r="A5062" t="s">
        <v>5268</v>
      </c>
      <c r="B5062" t="s">
        <v>5255</v>
      </c>
      <c r="C5062" t="s">
        <v>3295</v>
      </c>
      <c r="D5062">
        <v>11.2</v>
      </c>
      <c r="E5062">
        <v>48.8</v>
      </c>
      <c r="F5062" t="s">
        <v>865</v>
      </c>
      <c r="G5062">
        <v>2</v>
      </c>
      <c r="H5062">
        <v>1</v>
      </c>
      <c r="I5062" t="s">
        <v>861</v>
      </c>
      <c r="J5062" t="s">
        <v>882</v>
      </c>
      <c r="K5062" t="s">
        <v>863</v>
      </c>
      <c r="L5062">
        <v>1988843.91</v>
      </c>
    </row>
    <row r="5063" spans="1:12" x14ac:dyDescent="0.25">
      <c r="A5063" t="s">
        <v>5269</v>
      </c>
      <c r="B5063" t="s">
        <v>5255</v>
      </c>
      <c r="C5063" t="s">
        <v>3295</v>
      </c>
      <c r="D5063">
        <v>7.6</v>
      </c>
      <c r="E5063">
        <v>46.8</v>
      </c>
      <c r="F5063" t="s">
        <v>867</v>
      </c>
      <c r="G5063">
        <v>2</v>
      </c>
      <c r="H5063">
        <v>1</v>
      </c>
      <c r="I5063" t="s">
        <v>861</v>
      </c>
      <c r="J5063" t="s">
        <v>882</v>
      </c>
      <c r="K5063" t="s">
        <v>863</v>
      </c>
      <c r="L5063">
        <v>721209.79</v>
      </c>
    </row>
    <row r="5064" spans="1:12" x14ac:dyDescent="0.25">
      <c r="A5064" t="s">
        <v>5270</v>
      </c>
      <c r="B5064" t="s">
        <v>5255</v>
      </c>
      <c r="C5064" t="s">
        <v>3295</v>
      </c>
      <c r="D5064">
        <v>6.4</v>
      </c>
      <c r="E5064">
        <v>46.4</v>
      </c>
      <c r="F5064" t="s">
        <v>860</v>
      </c>
      <c r="G5064">
        <v>1</v>
      </c>
      <c r="H5064">
        <v>1</v>
      </c>
      <c r="I5064" t="s">
        <v>861</v>
      </c>
      <c r="J5064" t="s">
        <v>882</v>
      </c>
      <c r="K5064" t="s">
        <v>863</v>
      </c>
      <c r="L5064">
        <v>72493.56</v>
      </c>
    </row>
    <row r="5065" spans="1:12" x14ac:dyDescent="0.25">
      <c r="A5065" t="s">
        <v>5271</v>
      </c>
      <c r="B5065" t="s">
        <v>5255</v>
      </c>
      <c r="C5065" t="s">
        <v>3295</v>
      </c>
      <c r="D5065">
        <v>6.8</v>
      </c>
      <c r="E5065">
        <v>40.4</v>
      </c>
      <c r="F5065" t="s">
        <v>865</v>
      </c>
      <c r="G5065">
        <v>2</v>
      </c>
      <c r="H5065">
        <v>1</v>
      </c>
      <c r="I5065" t="s">
        <v>861</v>
      </c>
      <c r="J5065" t="s">
        <v>882</v>
      </c>
      <c r="K5065" t="s">
        <v>868</v>
      </c>
      <c r="L5065">
        <v>1152635.01</v>
      </c>
    </row>
    <row r="5066" spans="1:12" x14ac:dyDescent="0.25">
      <c r="A5066" t="s">
        <v>11531</v>
      </c>
      <c r="B5066" t="s">
        <v>5255</v>
      </c>
      <c r="C5066" t="s">
        <v>3295</v>
      </c>
      <c r="D5066">
        <v>5.3</v>
      </c>
      <c r="E5066">
        <v>44.9</v>
      </c>
      <c r="F5066" t="s">
        <v>860</v>
      </c>
      <c r="G5066">
        <v>1</v>
      </c>
      <c r="H5066">
        <v>1</v>
      </c>
      <c r="I5066" t="s">
        <v>861</v>
      </c>
      <c r="J5066" t="s">
        <v>882</v>
      </c>
      <c r="K5066" t="s">
        <v>863</v>
      </c>
      <c r="L5066">
        <v>103404.14</v>
      </c>
    </row>
    <row r="5067" spans="1:12" x14ac:dyDescent="0.25">
      <c r="A5067" t="s">
        <v>5272</v>
      </c>
      <c r="B5067" t="s">
        <v>5255</v>
      </c>
      <c r="C5067" t="s">
        <v>3295</v>
      </c>
      <c r="D5067">
        <v>5</v>
      </c>
      <c r="E5067">
        <v>50.14</v>
      </c>
      <c r="F5067" t="s">
        <v>865</v>
      </c>
      <c r="G5067">
        <v>1</v>
      </c>
      <c r="H5067">
        <v>1</v>
      </c>
      <c r="I5067" t="s">
        <v>861</v>
      </c>
      <c r="J5067" t="s">
        <v>882</v>
      </c>
      <c r="K5067" t="s">
        <v>863</v>
      </c>
      <c r="L5067">
        <v>2498729.0099999998</v>
      </c>
    </row>
    <row r="5068" spans="1:12" x14ac:dyDescent="0.25">
      <c r="A5068" t="s">
        <v>5273</v>
      </c>
      <c r="B5068" t="s">
        <v>5255</v>
      </c>
      <c r="C5068" t="s">
        <v>3295</v>
      </c>
      <c r="D5068">
        <v>7.2</v>
      </c>
      <c r="E5068">
        <v>42.9</v>
      </c>
      <c r="F5068" t="s">
        <v>860</v>
      </c>
      <c r="G5068">
        <v>2</v>
      </c>
      <c r="H5068">
        <v>1</v>
      </c>
      <c r="I5068" t="s">
        <v>861</v>
      </c>
      <c r="J5068" t="s">
        <v>882</v>
      </c>
      <c r="K5068" t="s">
        <v>863</v>
      </c>
      <c r="L5068">
        <v>1056381.53</v>
      </c>
    </row>
    <row r="5069" spans="1:12" x14ac:dyDescent="0.25">
      <c r="A5069" t="s">
        <v>5274</v>
      </c>
      <c r="B5069" t="s">
        <v>5255</v>
      </c>
      <c r="C5069" t="s">
        <v>3295</v>
      </c>
      <c r="D5069">
        <v>7.2</v>
      </c>
      <c r="E5069">
        <v>41.5</v>
      </c>
      <c r="F5069" t="s">
        <v>918</v>
      </c>
      <c r="G5069">
        <v>2</v>
      </c>
      <c r="H5069">
        <v>1</v>
      </c>
      <c r="I5069" t="s">
        <v>861</v>
      </c>
      <c r="J5069" t="s">
        <v>882</v>
      </c>
      <c r="K5069" t="s">
        <v>863</v>
      </c>
      <c r="L5069">
        <v>98961.39</v>
      </c>
    </row>
    <row r="5070" spans="1:12" x14ac:dyDescent="0.25">
      <c r="A5070" t="s">
        <v>11532</v>
      </c>
      <c r="B5070" t="s">
        <v>5255</v>
      </c>
      <c r="C5070" t="s">
        <v>3295</v>
      </c>
      <c r="D5070">
        <v>9.4</v>
      </c>
      <c r="E5070">
        <v>49.44</v>
      </c>
      <c r="F5070" t="s">
        <v>867</v>
      </c>
      <c r="G5070">
        <v>2</v>
      </c>
      <c r="H5070">
        <v>1</v>
      </c>
      <c r="I5070" t="s">
        <v>861</v>
      </c>
      <c r="J5070" t="s">
        <v>882</v>
      </c>
      <c r="K5070" t="s">
        <v>863</v>
      </c>
      <c r="L5070">
        <v>130051.73</v>
      </c>
    </row>
    <row r="5071" spans="1:12" x14ac:dyDescent="0.25">
      <c r="A5071" t="s">
        <v>5275</v>
      </c>
      <c r="B5071" t="s">
        <v>5255</v>
      </c>
      <c r="C5071" t="s">
        <v>3295</v>
      </c>
      <c r="D5071">
        <v>6.9</v>
      </c>
      <c r="E5071">
        <v>44.9</v>
      </c>
      <c r="F5071" t="s">
        <v>860</v>
      </c>
      <c r="G5071">
        <v>1</v>
      </c>
      <c r="H5071">
        <v>1</v>
      </c>
      <c r="I5071" t="s">
        <v>861</v>
      </c>
      <c r="J5071" t="s">
        <v>882</v>
      </c>
      <c r="K5071" t="s">
        <v>863</v>
      </c>
      <c r="L5071">
        <v>65722.14</v>
      </c>
    </row>
    <row r="5072" spans="1:12" x14ac:dyDescent="0.25">
      <c r="A5072" t="s">
        <v>5276</v>
      </c>
      <c r="B5072" t="s">
        <v>5255</v>
      </c>
      <c r="C5072" t="s">
        <v>3295</v>
      </c>
      <c r="D5072">
        <v>7.6</v>
      </c>
      <c r="E5072">
        <v>32.67</v>
      </c>
      <c r="F5072" t="s">
        <v>865</v>
      </c>
      <c r="G5072">
        <v>1</v>
      </c>
      <c r="H5072">
        <v>1</v>
      </c>
      <c r="I5072" t="s">
        <v>861</v>
      </c>
      <c r="J5072" t="s">
        <v>882</v>
      </c>
      <c r="K5072" t="s">
        <v>868</v>
      </c>
      <c r="L5072">
        <v>660049.39</v>
      </c>
    </row>
    <row r="5073" spans="1:12" x14ac:dyDescent="0.25">
      <c r="A5073" t="s">
        <v>11533</v>
      </c>
      <c r="B5073" t="s">
        <v>5255</v>
      </c>
      <c r="C5073" t="s">
        <v>3295</v>
      </c>
      <c r="D5073">
        <v>7.3</v>
      </c>
      <c r="E5073">
        <v>48.7</v>
      </c>
      <c r="F5073" t="s">
        <v>867</v>
      </c>
      <c r="G5073">
        <v>2</v>
      </c>
      <c r="H5073">
        <v>1</v>
      </c>
      <c r="I5073" t="s">
        <v>861</v>
      </c>
      <c r="J5073" t="s">
        <v>882</v>
      </c>
      <c r="K5073" t="s">
        <v>863</v>
      </c>
      <c r="L5073">
        <v>158149.39000000001</v>
      </c>
    </row>
    <row r="5074" spans="1:12" x14ac:dyDescent="0.25">
      <c r="A5074" t="s">
        <v>5277</v>
      </c>
      <c r="B5074" t="s">
        <v>5255</v>
      </c>
      <c r="C5074" t="s">
        <v>3295</v>
      </c>
      <c r="D5074">
        <v>8.1</v>
      </c>
      <c r="E5074">
        <v>45.87</v>
      </c>
      <c r="F5074" t="s">
        <v>867</v>
      </c>
      <c r="G5074">
        <v>2</v>
      </c>
      <c r="H5074">
        <v>1</v>
      </c>
      <c r="I5074" t="s">
        <v>861</v>
      </c>
      <c r="J5074" t="s">
        <v>882</v>
      </c>
      <c r="K5074" t="s">
        <v>868</v>
      </c>
      <c r="L5074">
        <v>134854.06</v>
      </c>
    </row>
    <row r="5075" spans="1:12" x14ac:dyDescent="0.25">
      <c r="A5075" t="s">
        <v>5278</v>
      </c>
      <c r="B5075" t="s">
        <v>5255</v>
      </c>
      <c r="C5075" t="s">
        <v>3295</v>
      </c>
      <c r="D5075">
        <v>11.9</v>
      </c>
      <c r="E5075">
        <v>76.7</v>
      </c>
      <c r="F5075" t="s">
        <v>860</v>
      </c>
      <c r="G5075">
        <v>1</v>
      </c>
      <c r="H5075">
        <v>1</v>
      </c>
      <c r="I5075" t="s">
        <v>861</v>
      </c>
      <c r="J5075" t="s">
        <v>882</v>
      </c>
      <c r="K5075" t="s">
        <v>863</v>
      </c>
      <c r="L5075">
        <v>83.69</v>
      </c>
    </row>
    <row r="5076" spans="1:12" x14ac:dyDescent="0.25">
      <c r="A5076" t="s">
        <v>5279</v>
      </c>
      <c r="B5076" t="s">
        <v>5255</v>
      </c>
      <c r="C5076" t="s">
        <v>3295</v>
      </c>
      <c r="D5076">
        <v>13.2</v>
      </c>
      <c r="E5076">
        <v>78.7</v>
      </c>
      <c r="F5076" t="s">
        <v>867</v>
      </c>
      <c r="G5076">
        <v>2</v>
      </c>
      <c r="H5076">
        <v>1</v>
      </c>
      <c r="I5076" t="s">
        <v>861</v>
      </c>
      <c r="J5076" t="s">
        <v>882</v>
      </c>
      <c r="K5076" t="s">
        <v>863</v>
      </c>
      <c r="L5076">
        <v>7329839.5099999998</v>
      </c>
    </row>
    <row r="5077" spans="1:12" x14ac:dyDescent="0.25">
      <c r="A5077" t="s">
        <v>5280</v>
      </c>
      <c r="B5077" t="s">
        <v>5255</v>
      </c>
      <c r="C5077" t="s">
        <v>3295</v>
      </c>
      <c r="D5077">
        <v>8.1</v>
      </c>
      <c r="E5077">
        <v>76.69</v>
      </c>
      <c r="F5077" t="s">
        <v>867</v>
      </c>
      <c r="G5077">
        <v>1</v>
      </c>
      <c r="H5077">
        <v>1</v>
      </c>
      <c r="I5077" t="s">
        <v>861</v>
      </c>
      <c r="J5077" t="s">
        <v>882</v>
      </c>
      <c r="K5077" t="s">
        <v>863</v>
      </c>
      <c r="L5077">
        <v>2250659.54</v>
      </c>
    </row>
    <row r="5078" spans="1:12" x14ac:dyDescent="0.25">
      <c r="A5078" t="s">
        <v>5281</v>
      </c>
      <c r="B5078" t="s">
        <v>5255</v>
      </c>
      <c r="C5078" t="s">
        <v>3295</v>
      </c>
      <c r="D5078">
        <v>11.8</v>
      </c>
      <c r="E5078">
        <v>98.99</v>
      </c>
      <c r="F5078" t="s">
        <v>860</v>
      </c>
      <c r="G5078">
        <v>1</v>
      </c>
      <c r="H5078">
        <v>1</v>
      </c>
      <c r="I5078" t="s">
        <v>861</v>
      </c>
      <c r="J5078" t="s">
        <v>882</v>
      </c>
      <c r="K5078" t="s">
        <v>863</v>
      </c>
      <c r="L5078">
        <v>7161.52</v>
      </c>
    </row>
    <row r="5079" spans="1:12" x14ac:dyDescent="0.25">
      <c r="A5079" t="s">
        <v>5282</v>
      </c>
      <c r="B5079" t="s">
        <v>5255</v>
      </c>
      <c r="C5079" t="s">
        <v>3295</v>
      </c>
      <c r="D5079">
        <v>8.3000000000000007</v>
      </c>
      <c r="E5079">
        <v>92.3</v>
      </c>
      <c r="F5079" t="s">
        <v>860</v>
      </c>
      <c r="G5079">
        <v>1</v>
      </c>
      <c r="H5079">
        <v>1</v>
      </c>
      <c r="I5079" t="s">
        <v>861</v>
      </c>
      <c r="J5079" t="s">
        <v>882</v>
      </c>
      <c r="K5079" t="s">
        <v>863</v>
      </c>
      <c r="L5079">
        <v>338592.2</v>
      </c>
    </row>
    <row r="5080" spans="1:12" x14ac:dyDescent="0.25">
      <c r="A5080" t="s">
        <v>5283</v>
      </c>
      <c r="B5080" t="s">
        <v>5255</v>
      </c>
      <c r="C5080" t="s">
        <v>3295</v>
      </c>
      <c r="D5080">
        <v>11</v>
      </c>
      <c r="E5080">
        <v>81.91</v>
      </c>
      <c r="F5080" t="s">
        <v>860</v>
      </c>
      <c r="G5080">
        <v>1</v>
      </c>
      <c r="H5080">
        <v>1</v>
      </c>
      <c r="I5080" t="s">
        <v>861</v>
      </c>
      <c r="J5080" t="s">
        <v>862</v>
      </c>
      <c r="K5080" t="s">
        <v>863</v>
      </c>
      <c r="L5080">
        <v>25347.84</v>
      </c>
    </row>
    <row r="5081" spans="1:12" x14ac:dyDescent="0.25">
      <c r="A5081" t="s">
        <v>5284</v>
      </c>
      <c r="B5081" t="s">
        <v>5255</v>
      </c>
      <c r="C5081" t="s">
        <v>3295</v>
      </c>
      <c r="D5081">
        <v>22.8</v>
      </c>
      <c r="E5081">
        <v>19.059999999999999</v>
      </c>
      <c r="F5081" t="s">
        <v>867</v>
      </c>
      <c r="G5081">
        <v>2</v>
      </c>
      <c r="H5081">
        <v>1</v>
      </c>
      <c r="I5081" t="s">
        <v>861</v>
      </c>
      <c r="J5081" t="s">
        <v>882</v>
      </c>
      <c r="K5081" t="s">
        <v>863</v>
      </c>
      <c r="L5081">
        <v>10555427.15</v>
      </c>
    </row>
    <row r="5082" spans="1:12" x14ac:dyDescent="0.25">
      <c r="A5082" t="s">
        <v>5293</v>
      </c>
      <c r="B5082" t="s">
        <v>5255</v>
      </c>
      <c r="C5082" t="s">
        <v>3295</v>
      </c>
      <c r="D5082">
        <v>12.2</v>
      </c>
      <c r="E5082">
        <v>53.3</v>
      </c>
      <c r="F5082" t="s">
        <v>865</v>
      </c>
      <c r="G5082">
        <v>2</v>
      </c>
      <c r="H5082">
        <v>1</v>
      </c>
      <c r="I5082" t="s">
        <v>861</v>
      </c>
      <c r="J5082" t="s">
        <v>882</v>
      </c>
      <c r="K5082" t="s">
        <v>913</v>
      </c>
      <c r="L5082">
        <v>1845043.08</v>
      </c>
    </row>
    <row r="5083" spans="1:12" x14ac:dyDescent="0.25">
      <c r="A5083" t="s">
        <v>5294</v>
      </c>
      <c r="B5083" t="s">
        <v>5255</v>
      </c>
      <c r="C5083" t="s">
        <v>3295</v>
      </c>
      <c r="D5083">
        <v>8</v>
      </c>
      <c r="E5083">
        <v>32.299999999999997</v>
      </c>
      <c r="F5083" t="s">
        <v>865</v>
      </c>
      <c r="G5083">
        <v>2</v>
      </c>
      <c r="H5083">
        <v>1</v>
      </c>
      <c r="I5083" t="s">
        <v>861</v>
      </c>
      <c r="J5083" t="s">
        <v>882</v>
      </c>
      <c r="K5083" t="s">
        <v>913</v>
      </c>
      <c r="L5083">
        <v>8305150.1299999999</v>
      </c>
    </row>
    <row r="5084" spans="1:12" x14ac:dyDescent="0.25">
      <c r="A5084" t="s">
        <v>5295</v>
      </c>
      <c r="B5084" t="s">
        <v>5255</v>
      </c>
      <c r="C5084" t="s">
        <v>3295</v>
      </c>
      <c r="D5084">
        <v>7.5</v>
      </c>
      <c r="E5084">
        <v>27.4</v>
      </c>
      <c r="F5084" t="s">
        <v>865</v>
      </c>
      <c r="G5084">
        <v>2</v>
      </c>
      <c r="H5084">
        <v>1</v>
      </c>
      <c r="I5084" t="s">
        <v>861</v>
      </c>
      <c r="J5084" t="s">
        <v>882</v>
      </c>
      <c r="K5084" t="s">
        <v>913</v>
      </c>
      <c r="L5084">
        <v>1196428.5</v>
      </c>
    </row>
    <row r="5085" spans="1:12" x14ac:dyDescent="0.25">
      <c r="A5085" t="s">
        <v>5297</v>
      </c>
      <c r="B5085" t="s">
        <v>5255</v>
      </c>
      <c r="C5085" t="s">
        <v>3295</v>
      </c>
      <c r="D5085">
        <v>9.5</v>
      </c>
      <c r="E5085">
        <v>53.5</v>
      </c>
      <c r="F5085" t="s">
        <v>865</v>
      </c>
      <c r="G5085">
        <v>3</v>
      </c>
      <c r="H5085">
        <v>1</v>
      </c>
      <c r="I5085" t="s">
        <v>861</v>
      </c>
      <c r="J5085" t="s">
        <v>882</v>
      </c>
      <c r="K5085" t="s">
        <v>913</v>
      </c>
      <c r="L5085">
        <v>14953687.109999999</v>
      </c>
    </row>
    <row r="5086" spans="1:12" x14ac:dyDescent="0.25">
      <c r="A5086" t="s">
        <v>5298</v>
      </c>
      <c r="B5086" t="s">
        <v>5255</v>
      </c>
      <c r="C5086" t="s">
        <v>3295</v>
      </c>
      <c r="D5086">
        <v>5.8</v>
      </c>
      <c r="E5086">
        <v>50.3</v>
      </c>
      <c r="F5086" t="s">
        <v>865</v>
      </c>
      <c r="G5086">
        <v>2</v>
      </c>
      <c r="H5086">
        <v>1</v>
      </c>
      <c r="I5086" t="s">
        <v>861</v>
      </c>
      <c r="J5086" t="s">
        <v>882</v>
      </c>
      <c r="K5086" t="s">
        <v>913</v>
      </c>
      <c r="L5086">
        <v>251680.9</v>
      </c>
    </row>
    <row r="5087" spans="1:12" x14ac:dyDescent="0.25">
      <c r="A5087" t="s">
        <v>5300</v>
      </c>
      <c r="B5087" t="s">
        <v>5255</v>
      </c>
      <c r="C5087" t="s">
        <v>3295</v>
      </c>
      <c r="D5087">
        <v>5.4</v>
      </c>
      <c r="E5087">
        <v>35.020000000000003</v>
      </c>
      <c r="F5087" t="s">
        <v>865</v>
      </c>
      <c r="G5087">
        <v>2</v>
      </c>
      <c r="H5087">
        <v>1</v>
      </c>
      <c r="I5087" t="s">
        <v>861</v>
      </c>
      <c r="J5087" t="s">
        <v>882</v>
      </c>
      <c r="K5087" t="s">
        <v>868</v>
      </c>
      <c r="L5087">
        <v>113100.74</v>
      </c>
    </row>
    <row r="5088" spans="1:12" x14ac:dyDescent="0.25">
      <c r="A5088" t="s">
        <v>5307</v>
      </c>
      <c r="B5088" t="s">
        <v>5255</v>
      </c>
      <c r="C5088" t="s">
        <v>3295</v>
      </c>
      <c r="D5088">
        <v>6.8</v>
      </c>
      <c r="E5088">
        <v>37.14</v>
      </c>
      <c r="F5088" t="s">
        <v>860</v>
      </c>
      <c r="G5088">
        <v>1</v>
      </c>
      <c r="H5088">
        <v>1</v>
      </c>
      <c r="I5088" t="s">
        <v>861</v>
      </c>
      <c r="J5088" t="s">
        <v>882</v>
      </c>
      <c r="K5088" t="s">
        <v>863</v>
      </c>
      <c r="L5088">
        <v>1025110.52</v>
      </c>
    </row>
    <row r="5089" spans="1:12" x14ac:dyDescent="0.25">
      <c r="A5089" t="s">
        <v>5308</v>
      </c>
      <c r="B5089" t="s">
        <v>5255</v>
      </c>
      <c r="C5089" t="s">
        <v>3295</v>
      </c>
      <c r="D5089">
        <v>13.9</v>
      </c>
      <c r="E5089">
        <v>65.02</v>
      </c>
      <c r="F5089" t="s">
        <v>865</v>
      </c>
      <c r="G5089">
        <v>2</v>
      </c>
      <c r="H5089">
        <v>1</v>
      </c>
      <c r="I5089" t="s">
        <v>861</v>
      </c>
      <c r="J5089" t="s">
        <v>882</v>
      </c>
      <c r="K5089" t="s">
        <v>913</v>
      </c>
      <c r="L5089">
        <v>1314512.43</v>
      </c>
    </row>
    <row r="5090" spans="1:12" x14ac:dyDescent="0.25">
      <c r="A5090" t="s">
        <v>5309</v>
      </c>
      <c r="B5090" t="s">
        <v>5310</v>
      </c>
      <c r="C5090" t="s">
        <v>3295</v>
      </c>
      <c r="D5090">
        <v>12.4</v>
      </c>
      <c r="E5090">
        <v>20.97</v>
      </c>
      <c r="F5090" t="s">
        <v>865</v>
      </c>
      <c r="G5090">
        <v>2</v>
      </c>
      <c r="H5090">
        <v>1</v>
      </c>
      <c r="I5090" t="s">
        <v>928</v>
      </c>
      <c r="J5090" t="s">
        <v>928</v>
      </c>
      <c r="K5090" t="s">
        <v>913</v>
      </c>
      <c r="L5090">
        <v>58307.82</v>
      </c>
    </row>
    <row r="5091" spans="1:12" x14ac:dyDescent="0.25">
      <c r="A5091" t="s">
        <v>5311</v>
      </c>
      <c r="B5091" t="s">
        <v>5310</v>
      </c>
      <c r="C5091" t="s">
        <v>3295</v>
      </c>
      <c r="D5091">
        <v>10</v>
      </c>
      <c r="E5091">
        <v>18.39</v>
      </c>
      <c r="F5091" t="s">
        <v>916</v>
      </c>
      <c r="G5091">
        <v>3</v>
      </c>
      <c r="H5091">
        <v>1</v>
      </c>
      <c r="I5091" t="s">
        <v>928</v>
      </c>
      <c r="J5091" t="s">
        <v>928</v>
      </c>
      <c r="K5091" t="s">
        <v>868</v>
      </c>
      <c r="L5091">
        <v>55946.51</v>
      </c>
    </row>
    <row r="5092" spans="1:12" x14ac:dyDescent="0.25">
      <c r="A5092" t="s">
        <v>5312</v>
      </c>
      <c r="B5092" t="s">
        <v>5310</v>
      </c>
      <c r="C5092" t="s">
        <v>3295</v>
      </c>
      <c r="D5092">
        <v>9.5</v>
      </c>
      <c r="E5092">
        <v>23.22</v>
      </c>
      <c r="F5092" t="s">
        <v>920</v>
      </c>
      <c r="G5092">
        <v>3</v>
      </c>
      <c r="H5092">
        <v>1</v>
      </c>
      <c r="I5092" t="s">
        <v>928</v>
      </c>
      <c r="J5092" t="s">
        <v>928</v>
      </c>
      <c r="K5092" t="s">
        <v>913</v>
      </c>
      <c r="L5092">
        <v>74551.91</v>
      </c>
    </row>
    <row r="5093" spans="1:12" x14ac:dyDescent="0.25">
      <c r="A5093" t="s">
        <v>5313</v>
      </c>
      <c r="B5093" t="s">
        <v>5310</v>
      </c>
      <c r="C5093" t="s">
        <v>3295</v>
      </c>
      <c r="D5093">
        <v>7.1</v>
      </c>
      <c r="E5093">
        <v>16.690000000000001</v>
      </c>
      <c r="F5093" t="s">
        <v>916</v>
      </c>
      <c r="G5093">
        <v>3</v>
      </c>
      <c r="H5093">
        <v>1</v>
      </c>
      <c r="I5093" t="s">
        <v>928</v>
      </c>
      <c r="J5093" t="s">
        <v>2142</v>
      </c>
      <c r="K5093" t="s">
        <v>913</v>
      </c>
      <c r="L5093">
        <v>227659.69</v>
      </c>
    </row>
    <row r="5094" spans="1:12" x14ac:dyDescent="0.25">
      <c r="A5094" t="s">
        <v>5314</v>
      </c>
      <c r="B5094" t="s">
        <v>5310</v>
      </c>
      <c r="C5094" t="s">
        <v>3295</v>
      </c>
      <c r="D5094">
        <v>7.5</v>
      </c>
      <c r="E5094">
        <v>28.92</v>
      </c>
      <c r="F5094" t="s">
        <v>920</v>
      </c>
      <c r="G5094">
        <v>3</v>
      </c>
      <c r="H5094">
        <v>1</v>
      </c>
      <c r="I5094" t="s">
        <v>928</v>
      </c>
      <c r="J5094" t="s">
        <v>928</v>
      </c>
      <c r="K5094" t="s">
        <v>913</v>
      </c>
      <c r="L5094">
        <v>32941.64</v>
      </c>
    </row>
    <row r="5095" spans="1:12" x14ac:dyDescent="0.25">
      <c r="A5095" t="s">
        <v>5315</v>
      </c>
      <c r="B5095" t="s">
        <v>5310</v>
      </c>
      <c r="C5095" t="s">
        <v>3295</v>
      </c>
      <c r="D5095">
        <v>10.7</v>
      </c>
      <c r="E5095">
        <v>19.64</v>
      </c>
      <c r="F5095" t="s">
        <v>916</v>
      </c>
      <c r="G5095">
        <v>3</v>
      </c>
      <c r="H5095">
        <v>1</v>
      </c>
      <c r="I5095" t="s">
        <v>928</v>
      </c>
      <c r="J5095" t="s">
        <v>928</v>
      </c>
      <c r="K5095" t="s">
        <v>913</v>
      </c>
      <c r="L5095">
        <v>43125.440000000002</v>
      </c>
    </row>
    <row r="5096" spans="1:12" x14ac:dyDescent="0.25">
      <c r="A5096" t="s">
        <v>11534</v>
      </c>
      <c r="B5096" t="s">
        <v>5310</v>
      </c>
      <c r="C5096" t="s">
        <v>3295</v>
      </c>
      <c r="D5096">
        <v>9.6</v>
      </c>
      <c r="E5096">
        <v>23.03</v>
      </c>
      <c r="F5096" t="s">
        <v>916</v>
      </c>
      <c r="G5096">
        <v>2</v>
      </c>
      <c r="H5096">
        <v>1</v>
      </c>
      <c r="I5096" t="s">
        <v>928</v>
      </c>
      <c r="J5096" t="s">
        <v>928</v>
      </c>
      <c r="K5096" t="s">
        <v>868</v>
      </c>
      <c r="L5096">
        <v>305838.53000000003</v>
      </c>
    </row>
    <row r="5097" spans="1:12" x14ac:dyDescent="0.25">
      <c r="A5097" t="s">
        <v>5316</v>
      </c>
      <c r="B5097" t="s">
        <v>5310</v>
      </c>
      <c r="C5097" t="s">
        <v>3295</v>
      </c>
      <c r="D5097">
        <v>6.3</v>
      </c>
      <c r="E5097">
        <v>20.97</v>
      </c>
      <c r="F5097" t="s">
        <v>865</v>
      </c>
      <c r="G5097">
        <v>2</v>
      </c>
      <c r="H5097">
        <v>1</v>
      </c>
      <c r="I5097" t="s">
        <v>928</v>
      </c>
      <c r="J5097" t="s">
        <v>928</v>
      </c>
      <c r="K5097" t="s">
        <v>913</v>
      </c>
      <c r="L5097">
        <v>653027.47</v>
      </c>
    </row>
    <row r="5098" spans="1:12" x14ac:dyDescent="0.25">
      <c r="A5098" t="s">
        <v>5317</v>
      </c>
      <c r="B5098" t="s">
        <v>5310</v>
      </c>
      <c r="C5098" t="s">
        <v>3295</v>
      </c>
      <c r="D5098">
        <v>7.5</v>
      </c>
      <c r="E5098">
        <v>19.64</v>
      </c>
      <c r="F5098" t="s">
        <v>916</v>
      </c>
      <c r="G5098">
        <v>2</v>
      </c>
      <c r="H5098">
        <v>1</v>
      </c>
      <c r="I5098" t="s">
        <v>928</v>
      </c>
      <c r="J5098" t="s">
        <v>928</v>
      </c>
      <c r="K5098" t="s">
        <v>913</v>
      </c>
      <c r="L5098">
        <v>912126.85</v>
      </c>
    </row>
    <row r="5099" spans="1:12" x14ac:dyDescent="0.25">
      <c r="A5099" t="s">
        <v>5318</v>
      </c>
      <c r="B5099" t="s">
        <v>5310</v>
      </c>
      <c r="C5099" t="s">
        <v>3295</v>
      </c>
      <c r="D5099">
        <v>9.6</v>
      </c>
      <c r="E5099">
        <v>23.03</v>
      </c>
      <c r="F5099" t="s">
        <v>916</v>
      </c>
      <c r="G5099">
        <v>2</v>
      </c>
      <c r="H5099">
        <v>1</v>
      </c>
      <c r="I5099" t="s">
        <v>928</v>
      </c>
      <c r="J5099" t="s">
        <v>928</v>
      </c>
      <c r="K5099" t="s">
        <v>868</v>
      </c>
      <c r="L5099">
        <v>108583.74</v>
      </c>
    </row>
    <row r="5100" spans="1:12" x14ac:dyDescent="0.25">
      <c r="A5100" t="s">
        <v>5319</v>
      </c>
      <c r="B5100" t="s">
        <v>5310</v>
      </c>
      <c r="C5100" t="s">
        <v>3295</v>
      </c>
      <c r="D5100">
        <v>6.1</v>
      </c>
      <c r="E5100">
        <v>35.049999999999997</v>
      </c>
      <c r="F5100" t="s">
        <v>920</v>
      </c>
      <c r="G5100">
        <v>3</v>
      </c>
      <c r="H5100">
        <v>1</v>
      </c>
      <c r="I5100" t="s">
        <v>993</v>
      </c>
      <c r="J5100" t="s">
        <v>928</v>
      </c>
      <c r="K5100" t="s">
        <v>913</v>
      </c>
      <c r="L5100">
        <v>5520.04</v>
      </c>
    </row>
    <row r="5101" spans="1:12" x14ac:dyDescent="0.25">
      <c r="A5101" t="s">
        <v>11535</v>
      </c>
      <c r="B5101" t="s">
        <v>5310</v>
      </c>
      <c r="C5101" t="s">
        <v>3295</v>
      </c>
      <c r="D5101">
        <v>12</v>
      </c>
      <c r="E5101">
        <v>12.47</v>
      </c>
      <c r="F5101" t="s">
        <v>860</v>
      </c>
      <c r="G5101">
        <v>1</v>
      </c>
      <c r="H5101">
        <v>1</v>
      </c>
      <c r="I5101" t="s">
        <v>861</v>
      </c>
      <c r="J5101" t="s">
        <v>882</v>
      </c>
      <c r="K5101" t="s">
        <v>863</v>
      </c>
      <c r="L5101">
        <v>188415.62</v>
      </c>
    </row>
    <row r="5102" spans="1:12" x14ac:dyDescent="0.25">
      <c r="A5102" t="s">
        <v>5320</v>
      </c>
      <c r="B5102" t="s">
        <v>5310</v>
      </c>
      <c r="C5102" t="s">
        <v>3295</v>
      </c>
      <c r="D5102">
        <v>10.6</v>
      </c>
      <c r="E5102">
        <v>12.4</v>
      </c>
      <c r="F5102" t="s">
        <v>860</v>
      </c>
      <c r="G5102">
        <v>1</v>
      </c>
      <c r="H5102">
        <v>1</v>
      </c>
      <c r="I5102" t="s">
        <v>861</v>
      </c>
      <c r="J5102" t="s">
        <v>882</v>
      </c>
      <c r="K5102" t="s">
        <v>863</v>
      </c>
      <c r="L5102">
        <v>139418.96</v>
      </c>
    </row>
    <row r="5103" spans="1:12" x14ac:dyDescent="0.25">
      <c r="A5103" t="s">
        <v>5321</v>
      </c>
      <c r="B5103" t="s">
        <v>5310</v>
      </c>
      <c r="C5103" t="s">
        <v>3295</v>
      </c>
      <c r="D5103">
        <v>9.8000000000000007</v>
      </c>
      <c r="E5103">
        <v>9.33</v>
      </c>
      <c r="F5103" t="s">
        <v>865</v>
      </c>
      <c r="G5103">
        <v>3</v>
      </c>
      <c r="H5103">
        <v>1</v>
      </c>
      <c r="I5103" t="s">
        <v>861</v>
      </c>
      <c r="J5103" t="s">
        <v>882</v>
      </c>
      <c r="K5103" t="s">
        <v>863</v>
      </c>
      <c r="L5103">
        <v>778806.38</v>
      </c>
    </row>
    <row r="5104" spans="1:12" x14ac:dyDescent="0.25">
      <c r="A5104" t="s">
        <v>5322</v>
      </c>
      <c r="B5104" t="s">
        <v>5310</v>
      </c>
      <c r="C5104" t="s">
        <v>3295</v>
      </c>
      <c r="D5104">
        <v>11.8</v>
      </c>
      <c r="E5104">
        <v>8.6300000000000008</v>
      </c>
      <c r="F5104" t="s">
        <v>860</v>
      </c>
      <c r="G5104">
        <v>2</v>
      </c>
      <c r="H5104">
        <v>1</v>
      </c>
      <c r="I5104" t="s">
        <v>861</v>
      </c>
      <c r="J5104" t="s">
        <v>882</v>
      </c>
      <c r="K5104" t="s">
        <v>863</v>
      </c>
      <c r="L5104">
        <v>126910.61</v>
      </c>
    </row>
    <row r="5105" spans="1:12" x14ac:dyDescent="0.25">
      <c r="A5105" t="s">
        <v>11536</v>
      </c>
      <c r="B5105" t="s">
        <v>5310</v>
      </c>
      <c r="C5105" t="s">
        <v>3295</v>
      </c>
      <c r="D5105">
        <v>13.5</v>
      </c>
      <c r="E5105">
        <v>8.0399999999999991</v>
      </c>
      <c r="F5105" t="s">
        <v>865</v>
      </c>
      <c r="G5105">
        <v>2</v>
      </c>
      <c r="H5105">
        <v>1</v>
      </c>
      <c r="I5105" t="s">
        <v>861</v>
      </c>
      <c r="J5105" t="s">
        <v>882</v>
      </c>
      <c r="K5105" t="s">
        <v>863</v>
      </c>
      <c r="L5105">
        <v>6084253.8799999999</v>
      </c>
    </row>
    <row r="5106" spans="1:12" x14ac:dyDescent="0.25">
      <c r="A5106" t="s">
        <v>5324</v>
      </c>
      <c r="B5106" t="s">
        <v>5310</v>
      </c>
      <c r="C5106" t="s">
        <v>3295</v>
      </c>
      <c r="D5106">
        <v>12.9</v>
      </c>
      <c r="E5106">
        <v>11.09</v>
      </c>
      <c r="F5106" t="s">
        <v>1131</v>
      </c>
      <c r="G5106">
        <v>1</v>
      </c>
      <c r="H5106">
        <v>1</v>
      </c>
      <c r="I5106" t="s">
        <v>861</v>
      </c>
      <c r="J5106" t="s">
        <v>882</v>
      </c>
      <c r="K5106" t="s">
        <v>863</v>
      </c>
      <c r="L5106">
        <v>363760.08</v>
      </c>
    </row>
    <row r="5107" spans="1:12" x14ac:dyDescent="0.25">
      <c r="A5107" t="s">
        <v>5325</v>
      </c>
      <c r="B5107" t="s">
        <v>5310</v>
      </c>
      <c r="C5107" t="s">
        <v>3295</v>
      </c>
      <c r="D5107">
        <v>14.6</v>
      </c>
      <c r="E5107">
        <v>10.33</v>
      </c>
      <c r="F5107" t="s">
        <v>865</v>
      </c>
      <c r="G5107">
        <v>2</v>
      </c>
      <c r="H5107">
        <v>1</v>
      </c>
      <c r="I5107" t="s">
        <v>861</v>
      </c>
      <c r="J5107" t="s">
        <v>882</v>
      </c>
      <c r="K5107" t="s">
        <v>913</v>
      </c>
      <c r="L5107">
        <v>1239779.31</v>
      </c>
    </row>
    <row r="5108" spans="1:12" x14ac:dyDescent="0.25">
      <c r="A5108" t="s">
        <v>5326</v>
      </c>
      <c r="B5108" t="s">
        <v>5310</v>
      </c>
      <c r="C5108" t="s">
        <v>3295</v>
      </c>
      <c r="D5108">
        <v>10</v>
      </c>
      <c r="E5108">
        <v>12.42</v>
      </c>
      <c r="F5108" t="s">
        <v>860</v>
      </c>
      <c r="G5108">
        <v>2</v>
      </c>
      <c r="H5108">
        <v>1</v>
      </c>
      <c r="I5108" t="s">
        <v>861</v>
      </c>
      <c r="J5108" t="s">
        <v>882</v>
      </c>
      <c r="K5108" t="s">
        <v>863</v>
      </c>
      <c r="L5108">
        <v>491129.37</v>
      </c>
    </row>
    <row r="5109" spans="1:12" x14ac:dyDescent="0.25">
      <c r="A5109" t="s">
        <v>5327</v>
      </c>
      <c r="B5109" t="s">
        <v>5310</v>
      </c>
      <c r="C5109" t="s">
        <v>3295</v>
      </c>
      <c r="D5109">
        <v>11.1</v>
      </c>
      <c r="E5109">
        <v>9.59</v>
      </c>
      <c r="F5109" t="s">
        <v>860</v>
      </c>
      <c r="G5109">
        <v>1</v>
      </c>
      <c r="H5109">
        <v>1</v>
      </c>
      <c r="I5109" t="s">
        <v>861</v>
      </c>
      <c r="J5109" t="s">
        <v>882</v>
      </c>
      <c r="K5109" t="s">
        <v>913</v>
      </c>
      <c r="L5109">
        <v>71313.86</v>
      </c>
    </row>
    <row r="5110" spans="1:12" x14ac:dyDescent="0.25">
      <c r="A5110" t="s">
        <v>5329</v>
      </c>
      <c r="B5110" t="s">
        <v>5310</v>
      </c>
      <c r="C5110" t="s">
        <v>3295</v>
      </c>
      <c r="D5110">
        <v>11.8</v>
      </c>
      <c r="E5110">
        <v>8.0399999999999991</v>
      </c>
      <c r="F5110" t="s">
        <v>865</v>
      </c>
      <c r="G5110">
        <v>2</v>
      </c>
      <c r="H5110">
        <v>1</v>
      </c>
      <c r="I5110" t="s">
        <v>861</v>
      </c>
      <c r="J5110" t="s">
        <v>882</v>
      </c>
      <c r="K5110" t="s">
        <v>863</v>
      </c>
      <c r="L5110">
        <v>212534.11</v>
      </c>
    </row>
    <row r="5111" spans="1:12" x14ac:dyDescent="0.25">
      <c r="A5111" t="s">
        <v>5330</v>
      </c>
      <c r="B5111" t="s">
        <v>5310</v>
      </c>
      <c r="C5111" t="s">
        <v>3295</v>
      </c>
      <c r="D5111">
        <v>12.4</v>
      </c>
      <c r="E5111">
        <v>7.4</v>
      </c>
      <c r="F5111" t="s">
        <v>865</v>
      </c>
      <c r="G5111">
        <v>2</v>
      </c>
      <c r="H5111">
        <v>1</v>
      </c>
      <c r="I5111" t="s">
        <v>861</v>
      </c>
      <c r="J5111" t="s">
        <v>882</v>
      </c>
      <c r="K5111" t="s">
        <v>863</v>
      </c>
      <c r="L5111">
        <v>5612678.0700000003</v>
      </c>
    </row>
    <row r="5112" spans="1:12" x14ac:dyDescent="0.25">
      <c r="A5112" t="s">
        <v>5331</v>
      </c>
      <c r="B5112" t="s">
        <v>5310</v>
      </c>
      <c r="C5112" t="s">
        <v>3295</v>
      </c>
      <c r="D5112">
        <v>10.8</v>
      </c>
      <c r="E5112">
        <v>7.9</v>
      </c>
      <c r="F5112" t="s">
        <v>867</v>
      </c>
      <c r="G5112">
        <v>1</v>
      </c>
      <c r="H5112">
        <v>1</v>
      </c>
      <c r="I5112" t="s">
        <v>861</v>
      </c>
      <c r="J5112" t="s">
        <v>882</v>
      </c>
      <c r="K5112" t="s">
        <v>913</v>
      </c>
      <c r="L5112">
        <v>2025747.65</v>
      </c>
    </row>
    <row r="5113" spans="1:12" x14ac:dyDescent="0.25">
      <c r="A5113" t="s">
        <v>5332</v>
      </c>
      <c r="B5113" t="s">
        <v>5310</v>
      </c>
      <c r="C5113" t="s">
        <v>3295</v>
      </c>
      <c r="D5113">
        <v>12.3</v>
      </c>
      <c r="E5113">
        <v>9.19</v>
      </c>
      <c r="F5113" t="s">
        <v>867</v>
      </c>
      <c r="G5113">
        <v>2</v>
      </c>
      <c r="H5113">
        <v>1</v>
      </c>
      <c r="I5113" t="s">
        <v>861</v>
      </c>
      <c r="J5113" t="s">
        <v>882</v>
      </c>
      <c r="K5113" t="s">
        <v>868</v>
      </c>
      <c r="L5113">
        <v>379685.75</v>
      </c>
    </row>
    <row r="5114" spans="1:12" x14ac:dyDescent="0.25">
      <c r="A5114" t="s">
        <v>5333</v>
      </c>
      <c r="B5114" t="s">
        <v>5310</v>
      </c>
      <c r="C5114" t="s">
        <v>3295</v>
      </c>
      <c r="D5114">
        <v>12.3</v>
      </c>
      <c r="E5114">
        <v>9.39</v>
      </c>
      <c r="F5114" t="s">
        <v>865</v>
      </c>
      <c r="G5114">
        <v>2</v>
      </c>
      <c r="H5114">
        <v>1</v>
      </c>
      <c r="I5114" t="s">
        <v>861</v>
      </c>
      <c r="J5114" t="s">
        <v>882</v>
      </c>
      <c r="K5114" t="s">
        <v>913</v>
      </c>
      <c r="L5114">
        <v>2710216.86</v>
      </c>
    </row>
    <row r="5115" spans="1:12" x14ac:dyDescent="0.25">
      <c r="A5115" t="s">
        <v>5334</v>
      </c>
      <c r="B5115" t="s">
        <v>5310</v>
      </c>
      <c r="C5115" t="s">
        <v>3295</v>
      </c>
      <c r="D5115">
        <v>10.8</v>
      </c>
      <c r="E5115">
        <v>7.7</v>
      </c>
      <c r="F5115" t="s">
        <v>860</v>
      </c>
      <c r="G5115">
        <v>1</v>
      </c>
      <c r="H5115">
        <v>1</v>
      </c>
      <c r="I5115" t="s">
        <v>861</v>
      </c>
      <c r="J5115" t="s">
        <v>882</v>
      </c>
      <c r="K5115" t="s">
        <v>863</v>
      </c>
      <c r="L5115">
        <v>489818.27</v>
      </c>
    </row>
    <row r="5116" spans="1:12" x14ac:dyDescent="0.25">
      <c r="A5116" t="s">
        <v>5335</v>
      </c>
      <c r="B5116" t="s">
        <v>5310</v>
      </c>
      <c r="C5116" t="s">
        <v>3295</v>
      </c>
      <c r="D5116">
        <v>16.100000000000001</v>
      </c>
      <c r="E5116">
        <v>7.3</v>
      </c>
      <c r="F5116" t="s">
        <v>865</v>
      </c>
      <c r="G5116">
        <v>3</v>
      </c>
      <c r="H5116">
        <v>1</v>
      </c>
      <c r="I5116" t="s">
        <v>861</v>
      </c>
      <c r="J5116" t="s">
        <v>882</v>
      </c>
      <c r="K5116" t="s">
        <v>868</v>
      </c>
      <c r="L5116">
        <v>687011.19</v>
      </c>
    </row>
    <row r="5117" spans="1:12" x14ac:dyDescent="0.25">
      <c r="A5117" t="s">
        <v>5336</v>
      </c>
      <c r="B5117" t="s">
        <v>5310</v>
      </c>
      <c r="C5117" t="s">
        <v>3295</v>
      </c>
      <c r="D5117">
        <v>9.1</v>
      </c>
      <c r="E5117">
        <v>5.5</v>
      </c>
      <c r="F5117" t="s">
        <v>916</v>
      </c>
      <c r="G5117">
        <v>3</v>
      </c>
      <c r="H5117">
        <v>1</v>
      </c>
      <c r="I5117" t="s">
        <v>861</v>
      </c>
      <c r="J5117" t="s">
        <v>882</v>
      </c>
      <c r="K5117" t="s">
        <v>863</v>
      </c>
      <c r="L5117">
        <v>20050.54</v>
      </c>
    </row>
    <row r="5118" spans="1:12" x14ac:dyDescent="0.25">
      <c r="A5118" t="s">
        <v>5337</v>
      </c>
      <c r="B5118" t="s">
        <v>5310</v>
      </c>
      <c r="C5118" t="s">
        <v>3295</v>
      </c>
      <c r="D5118">
        <v>11.2</v>
      </c>
      <c r="E5118">
        <v>5</v>
      </c>
      <c r="F5118" t="s">
        <v>1233</v>
      </c>
      <c r="G5118">
        <v>3</v>
      </c>
      <c r="H5118">
        <v>1</v>
      </c>
      <c r="I5118" t="s">
        <v>861</v>
      </c>
      <c r="J5118" t="s">
        <v>882</v>
      </c>
      <c r="K5118" t="s">
        <v>863</v>
      </c>
      <c r="L5118">
        <v>568075.87</v>
      </c>
    </row>
    <row r="5119" spans="1:12" x14ac:dyDescent="0.25">
      <c r="A5119" t="s">
        <v>11537</v>
      </c>
      <c r="B5119" t="s">
        <v>11538</v>
      </c>
      <c r="C5119" t="s">
        <v>3295</v>
      </c>
      <c r="D5119">
        <v>15</v>
      </c>
      <c r="E5119">
        <v>205</v>
      </c>
      <c r="F5119" t="s">
        <v>860</v>
      </c>
      <c r="G5119">
        <v>1</v>
      </c>
      <c r="H5119">
        <v>1</v>
      </c>
      <c r="I5119" t="s">
        <v>861</v>
      </c>
      <c r="J5119" t="s">
        <v>882</v>
      </c>
      <c r="K5119" t="s">
        <v>913</v>
      </c>
      <c r="L5119">
        <v>8372.65</v>
      </c>
    </row>
    <row r="5120" spans="1:12" x14ac:dyDescent="0.25">
      <c r="A5120" t="s">
        <v>6134</v>
      </c>
      <c r="B5120" t="s">
        <v>11538</v>
      </c>
      <c r="C5120" t="s">
        <v>3295</v>
      </c>
      <c r="D5120">
        <v>6.4</v>
      </c>
      <c r="E5120">
        <v>42.67</v>
      </c>
      <c r="F5120" t="s">
        <v>860</v>
      </c>
      <c r="G5120">
        <v>1</v>
      </c>
      <c r="H5120">
        <v>1</v>
      </c>
      <c r="I5120" t="s">
        <v>861</v>
      </c>
      <c r="J5120" t="s">
        <v>882</v>
      </c>
      <c r="K5120" t="s">
        <v>913</v>
      </c>
      <c r="L5120">
        <v>59306.62</v>
      </c>
    </row>
    <row r="5121" spans="1:12" x14ac:dyDescent="0.25">
      <c r="A5121" t="s">
        <v>5338</v>
      </c>
      <c r="B5121" t="s">
        <v>5339</v>
      </c>
      <c r="C5121" t="s">
        <v>3295</v>
      </c>
      <c r="D5121">
        <v>13.8</v>
      </c>
      <c r="E5121">
        <v>11.5</v>
      </c>
      <c r="F5121" t="s">
        <v>860</v>
      </c>
      <c r="G5121">
        <v>2</v>
      </c>
      <c r="H5121">
        <v>1</v>
      </c>
      <c r="I5121" t="s">
        <v>928</v>
      </c>
      <c r="J5121" t="s">
        <v>994</v>
      </c>
      <c r="K5121" t="s">
        <v>863</v>
      </c>
      <c r="L5121">
        <v>9004.6299999999992</v>
      </c>
    </row>
    <row r="5122" spans="1:12" x14ac:dyDescent="0.25">
      <c r="A5122" t="s">
        <v>5341</v>
      </c>
      <c r="B5122" t="s">
        <v>5339</v>
      </c>
      <c r="C5122" t="s">
        <v>3295</v>
      </c>
      <c r="D5122">
        <v>20.2</v>
      </c>
      <c r="E5122">
        <v>11.95</v>
      </c>
      <c r="F5122" t="s">
        <v>860</v>
      </c>
      <c r="G5122">
        <v>1</v>
      </c>
      <c r="H5122">
        <v>1</v>
      </c>
      <c r="I5122" t="s">
        <v>928</v>
      </c>
      <c r="J5122" t="s">
        <v>994</v>
      </c>
      <c r="K5122" t="s">
        <v>863</v>
      </c>
      <c r="L5122">
        <v>100278.19</v>
      </c>
    </row>
    <row r="5123" spans="1:12" x14ac:dyDescent="0.25">
      <c r="A5123" t="s">
        <v>5342</v>
      </c>
      <c r="B5123" t="s">
        <v>5339</v>
      </c>
      <c r="C5123" t="s">
        <v>3295</v>
      </c>
      <c r="D5123">
        <v>18.3</v>
      </c>
      <c r="E5123">
        <v>14.16</v>
      </c>
      <c r="F5123" t="s">
        <v>860</v>
      </c>
      <c r="G5123">
        <v>1</v>
      </c>
      <c r="H5123">
        <v>1</v>
      </c>
      <c r="I5123" t="s">
        <v>928</v>
      </c>
      <c r="J5123" t="s">
        <v>994</v>
      </c>
      <c r="K5123" t="s">
        <v>863</v>
      </c>
      <c r="L5123">
        <v>458523.98</v>
      </c>
    </row>
    <row r="5124" spans="1:12" x14ac:dyDescent="0.25">
      <c r="A5124" t="s">
        <v>5343</v>
      </c>
      <c r="B5124" t="s">
        <v>5339</v>
      </c>
      <c r="C5124" t="s">
        <v>3295</v>
      </c>
      <c r="D5124">
        <v>18.5</v>
      </c>
      <c r="E5124">
        <v>17.579999999999998</v>
      </c>
      <c r="F5124" t="s">
        <v>860</v>
      </c>
      <c r="G5124">
        <v>1</v>
      </c>
      <c r="H5124">
        <v>1</v>
      </c>
      <c r="I5124" t="s">
        <v>928</v>
      </c>
      <c r="J5124" t="s">
        <v>994</v>
      </c>
      <c r="K5124" t="s">
        <v>863</v>
      </c>
      <c r="L5124">
        <v>86837.53</v>
      </c>
    </row>
    <row r="5125" spans="1:12" x14ac:dyDescent="0.25">
      <c r="A5125" t="s">
        <v>5344</v>
      </c>
      <c r="B5125" t="s">
        <v>5339</v>
      </c>
      <c r="C5125" t="s">
        <v>3295</v>
      </c>
      <c r="D5125">
        <v>15.1</v>
      </c>
      <c r="E5125">
        <v>14.67</v>
      </c>
      <c r="F5125" t="s">
        <v>860</v>
      </c>
      <c r="G5125">
        <v>1</v>
      </c>
      <c r="H5125">
        <v>1</v>
      </c>
      <c r="I5125" t="s">
        <v>928</v>
      </c>
      <c r="J5125" t="s">
        <v>994</v>
      </c>
      <c r="K5125" t="s">
        <v>863</v>
      </c>
      <c r="L5125">
        <v>148463.41</v>
      </c>
    </row>
    <row r="5126" spans="1:12" x14ac:dyDescent="0.25">
      <c r="A5126" t="s">
        <v>11539</v>
      </c>
      <c r="B5126" t="s">
        <v>5339</v>
      </c>
      <c r="C5126" t="s">
        <v>3295</v>
      </c>
      <c r="D5126">
        <v>17</v>
      </c>
      <c r="E5126">
        <v>11</v>
      </c>
      <c r="F5126" t="s">
        <v>860</v>
      </c>
      <c r="G5126">
        <v>1</v>
      </c>
      <c r="H5126">
        <v>1</v>
      </c>
      <c r="I5126" t="s">
        <v>928</v>
      </c>
      <c r="J5126" t="s">
        <v>928</v>
      </c>
      <c r="K5126" t="s">
        <v>863</v>
      </c>
      <c r="L5126">
        <v>557431.76</v>
      </c>
    </row>
    <row r="5127" spans="1:12" x14ac:dyDescent="0.25">
      <c r="A5127" t="s">
        <v>5345</v>
      </c>
      <c r="B5127" t="s">
        <v>5339</v>
      </c>
      <c r="C5127" t="s">
        <v>3295</v>
      </c>
      <c r="D5127">
        <v>12.2</v>
      </c>
      <c r="E5127">
        <v>5.8</v>
      </c>
      <c r="F5127" t="s">
        <v>860</v>
      </c>
      <c r="G5127">
        <v>1</v>
      </c>
      <c r="H5127">
        <v>1</v>
      </c>
      <c r="I5127" t="s">
        <v>928</v>
      </c>
      <c r="J5127" t="s">
        <v>928</v>
      </c>
      <c r="K5127" t="s">
        <v>863</v>
      </c>
      <c r="L5127">
        <v>595536.97</v>
      </c>
    </row>
    <row r="5128" spans="1:12" x14ac:dyDescent="0.25">
      <c r="A5128" t="s">
        <v>11540</v>
      </c>
      <c r="B5128" t="s">
        <v>5339</v>
      </c>
      <c r="C5128" t="s">
        <v>3295</v>
      </c>
      <c r="D5128">
        <v>21.5</v>
      </c>
      <c r="E5128">
        <v>18</v>
      </c>
      <c r="F5128" t="s">
        <v>860</v>
      </c>
      <c r="G5128">
        <v>1</v>
      </c>
      <c r="H5128">
        <v>1</v>
      </c>
      <c r="I5128" t="s">
        <v>928</v>
      </c>
      <c r="J5128" t="s">
        <v>994</v>
      </c>
      <c r="K5128" t="s">
        <v>863</v>
      </c>
      <c r="L5128">
        <v>34344.01</v>
      </c>
    </row>
    <row r="5129" spans="1:12" x14ac:dyDescent="0.25">
      <c r="A5129" t="s">
        <v>11541</v>
      </c>
      <c r="B5129" t="s">
        <v>5339</v>
      </c>
      <c r="C5129" t="s">
        <v>3295</v>
      </c>
      <c r="D5129">
        <v>21.5</v>
      </c>
      <c r="E5129">
        <v>18</v>
      </c>
      <c r="F5129" t="s">
        <v>860</v>
      </c>
      <c r="G5129">
        <v>1</v>
      </c>
      <c r="H5129">
        <v>1</v>
      </c>
      <c r="I5129" t="s">
        <v>928</v>
      </c>
      <c r="J5129" t="s">
        <v>994</v>
      </c>
      <c r="K5129" t="s">
        <v>863</v>
      </c>
      <c r="L5129">
        <v>84608.99</v>
      </c>
    </row>
    <row r="5130" spans="1:12" x14ac:dyDescent="0.25">
      <c r="A5130" t="s">
        <v>5349</v>
      </c>
      <c r="B5130" t="s">
        <v>5339</v>
      </c>
      <c r="C5130" t="s">
        <v>3295</v>
      </c>
      <c r="D5130">
        <v>18.399999999999999</v>
      </c>
      <c r="E5130">
        <v>11.78</v>
      </c>
      <c r="F5130" t="s">
        <v>860</v>
      </c>
      <c r="G5130">
        <v>1</v>
      </c>
      <c r="H5130">
        <v>1</v>
      </c>
      <c r="I5130" t="s">
        <v>928</v>
      </c>
      <c r="J5130" t="s">
        <v>928</v>
      </c>
      <c r="K5130" t="s">
        <v>863</v>
      </c>
      <c r="L5130">
        <v>463594.81</v>
      </c>
    </row>
    <row r="5131" spans="1:12" x14ac:dyDescent="0.25">
      <c r="A5131" t="s">
        <v>5350</v>
      </c>
      <c r="B5131" t="s">
        <v>5339</v>
      </c>
      <c r="C5131" t="s">
        <v>3295</v>
      </c>
      <c r="D5131">
        <v>19.399999999999999</v>
      </c>
      <c r="E5131">
        <v>11.35</v>
      </c>
      <c r="F5131" t="s">
        <v>860</v>
      </c>
      <c r="G5131">
        <v>2</v>
      </c>
      <c r="H5131">
        <v>1</v>
      </c>
      <c r="I5131" t="s">
        <v>928</v>
      </c>
      <c r="J5131" t="s">
        <v>928</v>
      </c>
      <c r="K5131" t="s">
        <v>863</v>
      </c>
      <c r="L5131">
        <v>179355.79</v>
      </c>
    </row>
    <row r="5132" spans="1:12" x14ac:dyDescent="0.25">
      <c r="A5132" t="s">
        <v>6886</v>
      </c>
      <c r="B5132" t="s">
        <v>11542</v>
      </c>
      <c r="C5132" t="s">
        <v>3295</v>
      </c>
      <c r="D5132">
        <v>4.7</v>
      </c>
      <c r="E5132">
        <v>16</v>
      </c>
      <c r="F5132" t="s">
        <v>867</v>
      </c>
      <c r="G5132">
        <v>1</v>
      </c>
      <c r="H5132">
        <v>1</v>
      </c>
      <c r="I5132" t="s">
        <v>861</v>
      </c>
      <c r="J5132" t="s">
        <v>882</v>
      </c>
      <c r="K5132" t="s">
        <v>913</v>
      </c>
      <c r="L5132">
        <v>81037.63</v>
      </c>
    </row>
    <row r="5133" spans="1:12" x14ac:dyDescent="0.25">
      <c r="A5133" t="s">
        <v>6887</v>
      </c>
      <c r="B5133" t="s">
        <v>11542</v>
      </c>
      <c r="C5133" t="s">
        <v>3295</v>
      </c>
      <c r="D5133">
        <v>8.3000000000000007</v>
      </c>
      <c r="E5133">
        <v>23</v>
      </c>
      <c r="F5133" t="s">
        <v>867</v>
      </c>
      <c r="G5133">
        <v>1</v>
      </c>
      <c r="H5133">
        <v>1</v>
      </c>
      <c r="I5133" t="s">
        <v>861</v>
      </c>
      <c r="J5133" t="s">
        <v>882</v>
      </c>
      <c r="K5133" t="s">
        <v>913</v>
      </c>
      <c r="L5133">
        <v>10057.19</v>
      </c>
    </row>
    <row r="5134" spans="1:12" x14ac:dyDescent="0.25">
      <c r="A5134" t="s">
        <v>6888</v>
      </c>
      <c r="B5134" t="s">
        <v>11542</v>
      </c>
      <c r="C5134" t="s">
        <v>3295</v>
      </c>
      <c r="D5134">
        <v>6.7</v>
      </c>
      <c r="E5134">
        <v>18</v>
      </c>
      <c r="F5134" t="s">
        <v>867</v>
      </c>
      <c r="G5134">
        <v>1</v>
      </c>
      <c r="H5134">
        <v>1</v>
      </c>
      <c r="I5134" t="s">
        <v>861</v>
      </c>
      <c r="J5134" t="s">
        <v>882</v>
      </c>
      <c r="K5134" t="s">
        <v>913</v>
      </c>
      <c r="L5134">
        <v>752374.15</v>
      </c>
    </row>
    <row r="5135" spans="1:12" x14ac:dyDescent="0.25">
      <c r="A5135" t="s">
        <v>6889</v>
      </c>
      <c r="B5135" t="s">
        <v>11542</v>
      </c>
      <c r="C5135" t="s">
        <v>3295</v>
      </c>
      <c r="D5135">
        <v>8.6</v>
      </c>
      <c r="E5135">
        <v>17.2</v>
      </c>
      <c r="F5135" t="s">
        <v>867</v>
      </c>
      <c r="G5135">
        <v>1</v>
      </c>
      <c r="H5135">
        <v>1</v>
      </c>
      <c r="I5135" t="s">
        <v>861</v>
      </c>
      <c r="J5135" t="s">
        <v>882</v>
      </c>
      <c r="K5135" t="s">
        <v>913</v>
      </c>
      <c r="L5135">
        <v>2770968.6</v>
      </c>
    </row>
    <row r="5136" spans="1:12" x14ac:dyDescent="0.25">
      <c r="A5136" t="s">
        <v>5351</v>
      </c>
      <c r="B5136" t="s">
        <v>5352</v>
      </c>
      <c r="C5136" t="s">
        <v>3295</v>
      </c>
      <c r="D5136">
        <v>23.2</v>
      </c>
      <c r="E5136">
        <v>47.8</v>
      </c>
      <c r="F5136" t="s">
        <v>865</v>
      </c>
      <c r="G5136">
        <v>2</v>
      </c>
      <c r="H5136">
        <v>1</v>
      </c>
      <c r="I5136" t="s">
        <v>928</v>
      </c>
      <c r="J5136" t="s">
        <v>928</v>
      </c>
      <c r="K5136" t="s">
        <v>863</v>
      </c>
      <c r="L5136">
        <v>5976565.2000000002</v>
      </c>
    </row>
    <row r="5137" spans="1:12" x14ac:dyDescent="0.25">
      <c r="A5137" t="s">
        <v>5353</v>
      </c>
      <c r="B5137" t="s">
        <v>5352</v>
      </c>
      <c r="C5137" t="s">
        <v>3295</v>
      </c>
      <c r="D5137">
        <v>15.9</v>
      </c>
      <c r="E5137">
        <v>9.7200000000000006</v>
      </c>
      <c r="F5137" t="s">
        <v>865</v>
      </c>
      <c r="G5137">
        <v>2</v>
      </c>
      <c r="H5137">
        <v>1</v>
      </c>
      <c r="I5137" t="s">
        <v>993</v>
      </c>
      <c r="J5137" t="s">
        <v>1324</v>
      </c>
      <c r="K5137" t="s">
        <v>863</v>
      </c>
      <c r="L5137">
        <v>182218.54</v>
      </c>
    </row>
    <row r="5138" spans="1:12" x14ac:dyDescent="0.25">
      <c r="A5138" t="s">
        <v>5354</v>
      </c>
      <c r="B5138" t="s">
        <v>5352</v>
      </c>
      <c r="C5138" t="s">
        <v>3295</v>
      </c>
      <c r="D5138">
        <v>20.6</v>
      </c>
      <c r="E5138">
        <v>10.44</v>
      </c>
      <c r="F5138" t="s">
        <v>860</v>
      </c>
      <c r="G5138">
        <v>2</v>
      </c>
      <c r="H5138">
        <v>1</v>
      </c>
      <c r="I5138" t="s">
        <v>928</v>
      </c>
      <c r="J5138" t="s">
        <v>1324</v>
      </c>
      <c r="K5138" t="s">
        <v>863</v>
      </c>
      <c r="L5138">
        <v>763502.74</v>
      </c>
    </row>
    <row r="5139" spans="1:12" x14ac:dyDescent="0.25">
      <c r="A5139" t="s">
        <v>5355</v>
      </c>
      <c r="B5139" t="s">
        <v>5352</v>
      </c>
      <c r="C5139" t="s">
        <v>3295</v>
      </c>
      <c r="D5139">
        <v>25.6</v>
      </c>
      <c r="E5139">
        <v>106.07</v>
      </c>
      <c r="F5139" t="s">
        <v>860</v>
      </c>
      <c r="G5139">
        <v>2</v>
      </c>
      <c r="H5139">
        <v>2</v>
      </c>
      <c r="I5139" t="s">
        <v>993</v>
      </c>
      <c r="J5139" t="s">
        <v>1324</v>
      </c>
      <c r="K5139" t="s">
        <v>863</v>
      </c>
      <c r="L5139">
        <v>2173024.9</v>
      </c>
    </row>
    <row r="5140" spans="1:12" x14ac:dyDescent="0.25">
      <c r="A5140" t="s">
        <v>5356</v>
      </c>
      <c r="B5140" t="s">
        <v>5352</v>
      </c>
      <c r="C5140" t="s">
        <v>3295</v>
      </c>
      <c r="D5140">
        <v>19.8</v>
      </c>
      <c r="E5140">
        <v>67.8</v>
      </c>
      <c r="F5140" t="s">
        <v>860</v>
      </c>
      <c r="G5140">
        <v>2</v>
      </c>
      <c r="H5140">
        <v>1</v>
      </c>
      <c r="I5140" t="s">
        <v>993</v>
      </c>
      <c r="J5140" t="s">
        <v>1324</v>
      </c>
      <c r="K5140" t="s">
        <v>863</v>
      </c>
      <c r="L5140">
        <v>671226.2</v>
      </c>
    </row>
    <row r="5141" spans="1:12" x14ac:dyDescent="0.25">
      <c r="A5141" t="s">
        <v>5357</v>
      </c>
      <c r="B5141" t="s">
        <v>5352</v>
      </c>
      <c r="C5141" t="s">
        <v>3295</v>
      </c>
      <c r="D5141">
        <v>20.6</v>
      </c>
      <c r="E5141">
        <v>61.8</v>
      </c>
      <c r="F5141" t="s">
        <v>865</v>
      </c>
      <c r="G5141">
        <v>2</v>
      </c>
      <c r="H5141">
        <v>1</v>
      </c>
      <c r="I5141" t="s">
        <v>993</v>
      </c>
      <c r="J5141" t="s">
        <v>1324</v>
      </c>
      <c r="K5141" t="s">
        <v>863</v>
      </c>
      <c r="L5141">
        <v>237097.58</v>
      </c>
    </row>
    <row r="5142" spans="1:12" x14ac:dyDescent="0.25">
      <c r="A5142" t="s">
        <v>5358</v>
      </c>
      <c r="B5142" t="s">
        <v>5352</v>
      </c>
      <c r="C5142" t="s">
        <v>3295</v>
      </c>
      <c r="D5142">
        <v>23.2</v>
      </c>
      <c r="E5142">
        <v>143.74</v>
      </c>
      <c r="F5142" t="s">
        <v>860</v>
      </c>
      <c r="G5142">
        <v>1</v>
      </c>
      <c r="H5142">
        <v>2</v>
      </c>
      <c r="I5142" t="s">
        <v>993</v>
      </c>
      <c r="J5142" t="s">
        <v>1324</v>
      </c>
      <c r="K5142" t="s">
        <v>863</v>
      </c>
      <c r="L5142">
        <v>46805.04</v>
      </c>
    </row>
    <row r="5143" spans="1:12" x14ac:dyDescent="0.25">
      <c r="A5143" t="s">
        <v>11543</v>
      </c>
      <c r="B5143" t="s">
        <v>5352</v>
      </c>
      <c r="C5143" t="s">
        <v>3295</v>
      </c>
      <c r="D5143">
        <v>26.6</v>
      </c>
      <c r="E5143">
        <v>39.99</v>
      </c>
      <c r="F5143" t="s">
        <v>860</v>
      </c>
      <c r="G5143">
        <v>2</v>
      </c>
      <c r="H5143">
        <v>2</v>
      </c>
      <c r="I5143" t="s">
        <v>993</v>
      </c>
      <c r="J5143" t="s">
        <v>928</v>
      </c>
      <c r="K5143" t="s">
        <v>863</v>
      </c>
      <c r="L5143">
        <v>8643.74</v>
      </c>
    </row>
    <row r="5144" spans="1:12" x14ac:dyDescent="0.25">
      <c r="A5144" t="s">
        <v>5359</v>
      </c>
      <c r="B5144" t="s">
        <v>5352</v>
      </c>
      <c r="C5144" t="s">
        <v>3295</v>
      </c>
      <c r="D5144">
        <v>19.100000000000001</v>
      </c>
      <c r="E5144">
        <v>26.91</v>
      </c>
      <c r="F5144" t="s">
        <v>860</v>
      </c>
      <c r="G5144">
        <v>1</v>
      </c>
      <c r="H5144">
        <v>1</v>
      </c>
      <c r="I5144" t="s">
        <v>993</v>
      </c>
      <c r="J5144" t="s">
        <v>1324</v>
      </c>
      <c r="K5144" t="s">
        <v>863</v>
      </c>
      <c r="L5144">
        <v>212871.76</v>
      </c>
    </row>
    <row r="5145" spans="1:12" x14ac:dyDescent="0.25">
      <c r="A5145" t="s">
        <v>5360</v>
      </c>
      <c r="B5145" t="s">
        <v>5352</v>
      </c>
      <c r="C5145" t="s">
        <v>3295</v>
      </c>
      <c r="D5145">
        <v>21</v>
      </c>
      <c r="E5145">
        <v>17.5</v>
      </c>
      <c r="F5145" t="s">
        <v>1233</v>
      </c>
      <c r="G5145">
        <v>3</v>
      </c>
      <c r="H5145">
        <v>2</v>
      </c>
      <c r="I5145" t="s">
        <v>861</v>
      </c>
      <c r="J5145" t="s">
        <v>882</v>
      </c>
      <c r="K5145" t="s">
        <v>913</v>
      </c>
      <c r="L5145">
        <v>103581.31</v>
      </c>
    </row>
    <row r="5146" spans="1:12" x14ac:dyDescent="0.25">
      <c r="A5146" t="s">
        <v>11544</v>
      </c>
      <c r="B5146" t="s">
        <v>5352</v>
      </c>
      <c r="C5146" t="s">
        <v>3295</v>
      </c>
      <c r="D5146">
        <v>19.600000000000001</v>
      </c>
      <c r="E5146">
        <v>34.11</v>
      </c>
      <c r="F5146" t="s">
        <v>860</v>
      </c>
      <c r="G5146">
        <v>1</v>
      </c>
      <c r="H5146">
        <v>1</v>
      </c>
      <c r="I5146" t="s">
        <v>928</v>
      </c>
      <c r="J5146" t="s">
        <v>928</v>
      </c>
      <c r="K5146" t="s">
        <v>863</v>
      </c>
      <c r="L5146">
        <v>58164.639999999999</v>
      </c>
    </row>
    <row r="5147" spans="1:12" x14ac:dyDescent="0.25">
      <c r="A5147" t="s">
        <v>11545</v>
      </c>
      <c r="B5147" t="s">
        <v>5352</v>
      </c>
      <c r="C5147" t="s">
        <v>3295</v>
      </c>
      <c r="D5147">
        <v>19.600000000000001</v>
      </c>
      <c r="E5147">
        <v>22.89</v>
      </c>
      <c r="F5147" t="s">
        <v>860</v>
      </c>
      <c r="G5147">
        <v>1</v>
      </c>
      <c r="H5147">
        <v>1</v>
      </c>
      <c r="I5147" t="s">
        <v>993</v>
      </c>
      <c r="J5147" t="s">
        <v>928</v>
      </c>
      <c r="K5147" t="s">
        <v>863</v>
      </c>
      <c r="L5147">
        <v>933.44</v>
      </c>
    </row>
    <row r="5148" spans="1:12" x14ac:dyDescent="0.25">
      <c r="A5148" t="s">
        <v>11546</v>
      </c>
      <c r="B5148" t="s">
        <v>5352</v>
      </c>
      <c r="C5148" t="s">
        <v>3295</v>
      </c>
      <c r="D5148">
        <v>19.5</v>
      </c>
      <c r="E5148">
        <v>17.3</v>
      </c>
      <c r="F5148" t="s">
        <v>860</v>
      </c>
      <c r="G5148">
        <v>2</v>
      </c>
      <c r="H5148">
        <v>3</v>
      </c>
      <c r="I5148" t="s">
        <v>993</v>
      </c>
      <c r="J5148" t="s">
        <v>928</v>
      </c>
      <c r="K5148" t="s">
        <v>863</v>
      </c>
      <c r="L5148">
        <v>1457474.72</v>
      </c>
    </row>
    <row r="5149" spans="1:12" x14ac:dyDescent="0.25">
      <c r="A5149" t="s">
        <v>11547</v>
      </c>
      <c r="B5149" t="s">
        <v>5352</v>
      </c>
      <c r="C5149" t="s">
        <v>3295</v>
      </c>
      <c r="D5149">
        <v>15.8</v>
      </c>
      <c r="E5149">
        <v>26.4</v>
      </c>
      <c r="F5149" t="s">
        <v>860</v>
      </c>
      <c r="G5149">
        <v>1</v>
      </c>
      <c r="H5149">
        <v>1</v>
      </c>
      <c r="I5149" t="s">
        <v>993</v>
      </c>
      <c r="J5149" t="s">
        <v>928</v>
      </c>
      <c r="K5149" t="s">
        <v>863</v>
      </c>
      <c r="L5149">
        <v>173670.69</v>
      </c>
    </row>
    <row r="5150" spans="1:12" x14ac:dyDescent="0.25">
      <c r="A5150" t="s">
        <v>11548</v>
      </c>
      <c r="B5150" t="s">
        <v>5352</v>
      </c>
      <c r="C5150" t="s">
        <v>3295</v>
      </c>
      <c r="D5150">
        <v>17.7</v>
      </c>
      <c r="E5150">
        <v>29.66</v>
      </c>
      <c r="F5150" t="s">
        <v>860</v>
      </c>
      <c r="G5150">
        <v>1</v>
      </c>
      <c r="H5150">
        <v>1</v>
      </c>
      <c r="I5150" t="s">
        <v>928</v>
      </c>
      <c r="J5150" t="s">
        <v>928</v>
      </c>
      <c r="K5150" t="s">
        <v>863</v>
      </c>
      <c r="L5150">
        <v>132670.15</v>
      </c>
    </row>
    <row r="5151" spans="1:12" x14ac:dyDescent="0.25">
      <c r="A5151" t="s">
        <v>5363</v>
      </c>
      <c r="B5151" t="s">
        <v>5352</v>
      </c>
      <c r="C5151" t="s">
        <v>3295</v>
      </c>
      <c r="D5151">
        <v>27.4</v>
      </c>
      <c r="E5151">
        <v>26.27</v>
      </c>
      <c r="F5151" t="s">
        <v>865</v>
      </c>
      <c r="G5151">
        <v>2</v>
      </c>
      <c r="H5151">
        <v>2</v>
      </c>
      <c r="I5151" t="s">
        <v>993</v>
      </c>
      <c r="J5151" t="s">
        <v>1324</v>
      </c>
      <c r="K5151" t="s">
        <v>863</v>
      </c>
      <c r="L5151">
        <v>5122091.9800000004</v>
      </c>
    </row>
    <row r="5152" spans="1:12" x14ac:dyDescent="0.25">
      <c r="A5152" t="s">
        <v>11549</v>
      </c>
      <c r="B5152" t="s">
        <v>5352</v>
      </c>
      <c r="C5152" t="s">
        <v>3295</v>
      </c>
      <c r="D5152">
        <v>21</v>
      </c>
      <c r="E5152">
        <v>10.1</v>
      </c>
      <c r="F5152" t="s">
        <v>916</v>
      </c>
      <c r="G5152">
        <v>2</v>
      </c>
      <c r="H5152">
        <v>1</v>
      </c>
      <c r="I5152" t="s">
        <v>993</v>
      </c>
      <c r="J5152" t="s">
        <v>1324</v>
      </c>
      <c r="K5152" t="s">
        <v>863</v>
      </c>
      <c r="L5152">
        <v>1086177.68</v>
      </c>
    </row>
    <row r="5153" spans="1:12" x14ac:dyDescent="0.25">
      <c r="A5153" t="s">
        <v>5364</v>
      </c>
      <c r="B5153" t="s">
        <v>5352</v>
      </c>
      <c r="C5153" t="s">
        <v>3295</v>
      </c>
      <c r="D5153">
        <v>18.8</v>
      </c>
      <c r="E5153">
        <v>11.8</v>
      </c>
      <c r="F5153" t="s">
        <v>860</v>
      </c>
      <c r="G5153">
        <v>2</v>
      </c>
      <c r="H5153">
        <v>1</v>
      </c>
      <c r="I5153" t="s">
        <v>928</v>
      </c>
      <c r="J5153" t="s">
        <v>882</v>
      </c>
      <c r="K5153" t="s">
        <v>863</v>
      </c>
      <c r="L5153">
        <v>496534.41</v>
      </c>
    </row>
    <row r="5154" spans="1:12" x14ac:dyDescent="0.25">
      <c r="A5154" t="s">
        <v>5365</v>
      </c>
      <c r="B5154" t="s">
        <v>5352</v>
      </c>
      <c r="C5154" t="s">
        <v>3295</v>
      </c>
      <c r="D5154">
        <v>18.8</v>
      </c>
      <c r="E5154">
        <v>10.8</v>
      </c>
      <c r="F5154" t="s">
        <v>867</v>
      </c>
      <c r="G5154">
        <v>2</v>
      </c>
      <c r="H5154">
        <v>1</v>
      </c>
      <c r="I5154" t="s">
        <v>928</v>
      </c>
      <c r="J5154" t="s">
        <v>882</v>
      </c>
      <c r="K5154" t="s">
        <v>863</v>
      </c>
      <c r="L5154">
        <v>1954135.97</v>
      </c>
    </row>
    <row r="5155" spans="1:12" x14ac:dyDescent="0.25">
      <c r="A5155" t="s">
        <v>5366</v>
      </c>
      <c r="B5155" t="s">
        <v>5352</v>
      </c>
      <c r="C5155" t="s">
        <v>3295</v>
      </c>
      <c r="D5155">
        <v>16.5</v>
      </c>
      <c r="E5155">
        <v>9.8000000000000007</v>
      </c>
      <c r="F5155" t="s">
        <v>867</v>
      </c>
      <c r="G5155">
        <v>2</v>
      </c>
      <c r="H5155">
        <v>2</v>
      </c>
      <c r="I5155" t="s">
        <v>861</v>
      </c>
      <c r="J5155" t="s">
        <v>882</v>
      </c>
      <c r="K5155" t="s">
        <v>863</v>
      </c>
      <c r="L5155">
        <v>1437139.32</v>
      </c>
    </row>
    <row r="5156" spans="1:12" x14ac:dyDescent="0.25">
      <c r="A5156" t="s">
        <v>11550</v>
      </c>
      <c r="B5156" t="s">
        <v>5352</v>
      </c>
      <c r="C5156" t="s">
        <v>3295</v>
      </c>
      <c r="D5156">
        <v>25.7</v>
      </c>
      <c r="E5156">
        <v>105.26</v>
      </c>
      <c r="F5156" t="s">
        <v>860</v>
      </c>
      <c r="G5156">
        <v>2</v>
      </c>
      <c r="H5156">
        <v>1</v>
      </c>
      <c r="I5156" t="s">
        <v>928</v>
      </c>
      <c r="J5156" t="s">
        <v>928</v>
      </c>
      <c r="K5156" t="s">
        <v>863</v>
      </c>
      <c r="L5156">
        <v>733514.59</v>
      </c>
    </row>
    <row r="5157" spans="1:12" x14ac:dyDescent="0.25">
      <c r="A5157" t="s">
        <v>5367</v>
      </c>
      <c r="B5157" t="s">
        <v>5352</v>
      </c>
      <c r="C5157" t="s">
        <v>3295</v>
      </c>
      <c r="D5157">
        <v>25.7</v>
      </c>
      <c r="E5157">
        <v>105.26</v>
      </c>
      <c r="F5157" t="s">
        <v>860</v>
      </c>
      <c r="G5157">
        <v>2</v>
      </c>
      <c r="H5157">
        <v>1</v>
      </c>
      <c r="I5157" t="s">
        <v>928</v>
      </c>
      <c r="J5157" t="s">
        <v>928</v>
      </c>
      <c r="K5157" t="s">
        <v>863</v>
      </c>
      <c r="L5157">
        <v>2004063.99</v>
      </c>
    </row>
    <row r="5158" spans="1:12" x14ac:dyDescent="0.25">
      <c r="A5158" t="s">
        <v>5368</v>
      </c>
      <c r="B5158" t="s">
        <v>5352</v>
      </c>
      <c r="C5158" t="s">
        <v>3295</v>
      </c>
      <c r="D5158">
        <v>22.9</v>
      </c>
      <c r="E5158">
        <v>13.3</v>
      </c>
      <c r="F5158" t="s">
        <v>918</v>
      </c>
      <c r="G5158">
        <v>3</v>
      </c>
      <c r="H5158">
        <v>1</v>
      </c>
      <c r="I5158" t="s">
        <v>861</v>
      </c>
      <c r="J5158" t="s">
        <v>882</v>
      </c>
      <c r="K5158" t="s">
        <v>868</v>
      </c>
      <c r="L5158">
        <v>2667021.56</v>
      </c>
    </row>
    <row r="5159" spans="1:12" x14ac:dyDescent="0.25">
      <c r="A5159" t="s">
        <v>5369</v>
      </c>
      <c r="B5159" t="s">
        <v>5352</v>
      </c>
      <c r="C5159" t="s">
        <v>3295</v>
      </c>
      <c r="D5159">
        <v>20.5</v>
      </c>
      <c r="E5159">
        <v>10.5</v>
      </c>
      <c r="F5159" t="s">
        <v>865</v>
      </c>
      <c r="G5159">
        <v>2</v>
      </c>
      <c r="H5159">
        <v>1</v>
      </c>
      <c r="I5159" t="s">
        <v>861</v>
      </c>
      <c r="J5159" t="s">
        <v>882</v>
      </c>
      <c r="K5159" t="s">
        <v>868</v>
      </c>
      <c r="L5159">
        <v>5609912.5099999998</v>
      </c>
    </row>
    <row r="5160" spans="1:12" x14ac:dyDescent="0.25">
      <c r="A5160" t="s">
        <v>5370</v>
      </c>
      <c r="B5160" t="s">
        <v>5352</v>
      </c>
      <c r="C5160" t="s">
        <v>3295</v>
      </c>
      <c r="D5160">
        <v>17.100000000000001</v>
      </c>
      <c r="E5160">
        <v>9.3000000000000007</v>
      </c>
      <c r="F5160" t="s">
        <v>918</v>
      </c>
      <c r="G5160">
        <v>2</v>
      </c>
      <c r="H5160">
        <v>1</v>
      </c>
      <c r="I5160" t="s">
        <v>861</v>
      </c>
      <c r="J5160" t="s">
        <v>882</v>
      </c>
      <c r="K5160" t="s">
        <v>868</v>
      </c>
      <c r="L5160">
        <v>2179684.9700000002</v>
      </c>
    </row>
    <row r="5161" spans="1:12" x14ac:dyDescent="0.25">
      <c r="A5161" t="s">
        <v>5371</v>
      </c>
      <c r="B5161" t="s">
        <v>5352</v>
      </c>
      <c r="C5161" t="s">
        <v>3295</v>
      </c>
      <c r="D5161">
        <v>24.6</v>
      </c>
      <c r="E5161">
        <v>10.7</v>
      </c>
      <c r="F5161" t="s">
        <v>865</v>
      </c>
      <c r="G5161">
        <v>2</v>
      </c>
      <c r="H5161">
        <v>1</v>
      </c>
      <c r="I5161" t="s">
        <v>861</v>
      </c>
      <c r="J5161" t="s">
        <v>882</v>
      </c>
      <c r="K5161" t="s">
        <v>868</v>
      </c>
      <c r="L5161">
        <v>1741451.32</v>
      </c>
    </row>
    <row r="5162" spans="1:12" x14ac:dyDescent="0.25">
      <c r="A5162" t="s">
        <v>5372</v>
      </c>
      <c r="B5162" t="s">
        <v>5352</v>
      </c>
      <c r="C5162" t="s">
        <v>3295</v>
      </c>
      <c r="D5162">
        <v>18.600000000000001</v>
      </c>
      <c r="E5162">
        <v>37</v>
      </c>
      <c r="F5162" t="s">
        <v>860</v>
      </c>
      <c r="G5162">
        <v>1</v>
      </c>
      <c r="H5162">
        <v>1</v>
      </c>
      <c r="I5162" t="s">
        <v>993</v>
      </c>
      <c r="J5162" t="s">
        <v>928</v>
      </c>
      <c r="K5162" t="s">
        <v>863</v>
      </c>
      <c r="L5162">
        <v>4217.2299999999996</v>
      </c>
    </row>
    <row r="5163" spans="1:12" x14ac:dyDescent="0.25">
      <c r="A5163" t="s">
        <v>11551</v>
      </c>
      <c r="B5163" t="s">
        <v>5352</v>
      </c>
      <c r="C5163" t="s">
        <v>3295</v>
      </c>
      <c r="D5163">
        <v>18.600000000000001</v>
      </c>
      <c r="E5163">
        <v>37</v>
      </c>
      <c r="F5163" t="s">
        <v>860</v>
      </c>
      <c r="G5163">
        <v>1</v>
      </c>
      <c r="H5163">
        <v>1</v>
      </c>
      <c r="I5163" t="s">
        <v>993</v>
      </c>
      <c r="J5163" t="s">
        <v>928</v>
      </c>
      <c r="K5163" t="s">
        <v>863</v>
      </c>
      <c r="L5163">
        <v>11243.36</v>
      </c>
    </row>
    <row r="5164" spans="1:12" x14ac:dyDescent="0.25">
      <c r="A5164" t="s">
        <v>11552</v>
      </c>
      <c r="B5164" t="s">
        <v>5352</v>
      </c>
      <c r="C5164" t="s">
        <v>3295</v>
      </c>
      <c r="D5164">
        <v>18.600000000000001</v>
      </c>
      <c r="E5164">
        <v>37</v>
      </c>
      <c r="F5164" t="s">
        <v>860</v>
      </c>
      <c r="G5164">
        <v>1</v>
      </c>
      <c r="H5164">
        <v>1</v>
      </c>
      <c r="I5164" t="s">
        <v>993</v>
      </c>
      <c r="J5164" t="s">
        <v>928</v>
      </c>
      <c r="K5164" t="s">
        <v>863</v>
      </c>
      <c r="L5164">
        <v>6176.31</v>
      </c>
    </row>
    <row r="5165" spans="1:12" x14ac:dyDescent="0.25">
      <c r="A5165" t="s">
        <v>11553</v>
      </c>
      <c r="B5165" t="s">
        <v>5352</v>
      </c>
      <c r="C5165" t="s">
        <v>3295</v>
      </c>
      <c r="D5165">
        <v>15.9</v>
      </c>
      <c r="E5165">
        <v>26.79</v>
      </c>
      <c r="F5165" t="s">
        <v>867</v>
      </c>
      <c r="G5165">
        <v>2</v>
      </c>
      <c r="H5165">
        <v>1</v>
      </c>
      <c r="I5165" t="s">
        <v>928</v>
      </c>
      <c r="J5165" t="s">
        <v>928</v>
      </c>
      <c r="K5165" t="s">
        <v>863</v>
      </c>
      <c r="L5165">
        <v>43256.67</v>
      </c>
    </row>
    <row r="5166" spans="1:12" x14ac:dyDescent="0.25">
      <c r="A5166" t="s">
        <v>11554</v>
      </c>
      <c r="B5166" t="s">
        <v>5352</v>
      </c>
      <c r="C5166" t="s">
        <v>3295</v>
      </c>
      <c r="D5166">
        <v>17</v>
      </c>
      <c r="E5166">
        <v>36.65</v>
      </c>
      <c r="F5166" t="s">
        <v>867</v>
      </c>
      <c r="G5166">
        <v>2</v>
      </c>
      <c r="H5166">
        <v>1</v>
      </c>
      <c r="I5166" t="s">
        <v>928</v>
      </c>
      <c r="J5166" t="s">
        <v>928</v>
      </c>
      <c r="K5166" t="s">
        <v>863</v>
      </c>
      <c r="L5166">
        <v>161900.97</v>
      </c>
    </row>
    <row r="5167" spans="1:12" x14ac:dyDescent="0.25">
      <c r="A5167" t="s">
        <v>11555</v>
      </c>
      <c r="B5167" t="s">
        <v>5352</v>
      </c>
      <c r="C5167" t="s">
        <v>3295</v>
      </c>
      <c r="D5167">
        <v>18.2</v>
      </c>
      <c r="E5167">
        <v>23.33</v>
      </c>
      <c r="F5167" t="s">
        <v>865</v>
      </c>
      <c r="G5167">
        <v>2</v>
      </c>
      <c r="H5167">
        <v>1</v>
      </c>
      <c r="I5167" t="s">
        <v>928</v>
      </c>
      <c r="J5167" t="s">
        <v>882</v>
      </c>
      <c r="K5167" t="s">
        <v>863</v>
      </c>
      <c r="L5167">
        <v>7306702.4400000004</v>
      </c>
    </row>
    <row r="5168" spans="1:12" x14ac:dyDescent="0.25">
      <c r="A5168" t="s">
        <v>11556</v>
      </c>
      <c r="B5168" t="s">
        <v>5352</v>
      </c>
      <c r="C5168" t="s">
        <v>3295</v>
      </c>
      <c r="D5168">
        <v>23.9</v>
      </c>
      <c r="E5168">
        <v>18.21</v>
      </c>
      <c r="F5168" t="s">
        <v>865</v>
      </c>
      <c r="G5168">
        <v>2</v>
      </c>
      <c r="H5168">
        <v>1</v>
      </c>
      <c r="I5168" t="s">
        <v>928</v>
      </c>
      <c r="J5168" t="s">
        <v>1324</v>
      </c>
      <c r="K5168" t="s">
        <v>863</v>
      </c>
      <c r="L5168">
        <v>1135955.29</v>
      </c>
    </row>
    <row r="5169" spans="1:12" x14ac:dyDescent="0.25">
      <c r="A5169" t="s">
        <v>11557</v>
      </c>
      <c r="B5169" t="s">
        <v>5352</v>
      </c>
      <c r="C5169" t="s">
        <v>3295</v>
      </c>
      <c r="D5169">
        <v>19.7</v>
      </c>
      <c r="E5169">
        <v>27.13</v>
      </c>
      <c r="F5169" t="s">
        <v>860</v>
      </c>
      <c r="G5169">
        <v>1</v>
      </c>
      <c r="H5169">
        <v>1</v>
      </c>
      <c r="I5169" t="s">
        <v>928</v>
      </c>
      <c r="J5169" t="s">
        <v>928</v>
      </c>
      <c r="K5169" t="s">
        <v>863</v>
      </c>
      <c r="L5169">
        <v>8862.8700000000008</v>
      </c>
    </row>
    <row r="5170" spans="1:12" x14ac:dyDescent="0.25">
      <c r="A5170" t="s">
        <v>11558</v>
      </c>
      <c r="B5170" t="s">
        <v>5352</v>
      </c>
      <c r="C5170" t="s">
        <v>3295</v>
      </c>
      <c r="D5170">
        <v>19.899999999999999</v>
      </c>
      <c r="E5170">
        <v>16</v>
      </c>
      <c r="F5170" t="s">
        <v>860</v>
      </c>
      <c r="G5170">
        <v>1</v>
      </c>
      <c r="H5170">
        <v>1</v>
      </c>
      <c r="I5170" t="s">
        <v>928</v>
      </c>
      <c r="J5170" t="s">
        <v>928</v>
      </c>
      <c r="K5170" t="s">
        <v>863</v>
      </c>
      <c r="L5170">
        <v>16533.98</v>
      </c>
    </row>
    <row r="5171" spans="1:12" x14ac:dyDescent="0.25">
      <c r="A5171" t="s">
        <v>5373</v>
      </c>
      <c r="B5171" t="s">
        <v>5352</v>
      </c>
      <c r="C5171" t="s">
        <v>3295</v>
      </c>
      <c r="D5171">
        <v>11.9</v>
      </c>
      <c r="E5171">
        <v>11.2</v>
      </c>
      <c r="F5171" t="s">
        <v>860</v>
      </c>
      <c r="G5171">
        <v>2</v>
      </c>
      <c r="H5171">
        <v>1</v>
      </c>
      <c r="I5171" t="s">
        <v>861</v>
      </c>
      <c r="J5171" t="s">
        <v>882</v>
      </c>
      <c r="K5171" t="s">
        <v>863</v>
      </c>
      <c r="L5171">
        <v>604148.56999999995</v>
      </c>
    </row>
    <row r="5172" spans="1:12" x14ac:dyDescent="0.25">
      <c r="A5172" t="s">
        <v>5374</v>
      </c>
      <c r="B5172" t="s">
        <v>5352</v>
      </c>
      <c r="C5172" t="s">
        <v>3295</v>
      </c>
      <c r="D5172">
        <v>34.6</v>
      </c>
      <c r="E5172">
        <v>21.5</v>
      </c>
      <c r="F5172" t="s">
        <v>867</v>
      </c>
      <c r="G5172">
        <v>2</v>
      </c>
      <c r="H5172">
        <v>3</v>
      </c>
      <c r="I5172" t="s">
        <v>993</v>
      </c>
      <c r="J5172" t="s">
        <v>928</v>
      </c>
      <c r="K5172" t="s">
        <v>863</v>
      </c>
      <c r="L5172">
        <v>374029.06</v>
      </c>
    </row>
    <row r="5173" spans="1:12" x14ac:dyDescent="0.25">
      <c r="A5173" t="s">
        <v>5375</v>
      </c>
      <c r="B5173" t="s">
        <v>5352</v>
      </c>
      <c r="C5173" t="s">
        <v>3295</v>
      </c>
      <c r="D5173">
        <v>16.8</v>
      </c>
      <c r="E5173">
        <v>43.32</v>
      </c>
      <c r="F5173" t="s">
        <v>860</v>
      </c>
      <c r="G5173">
        <v>1</v>
      </c>
      <c r="H5173">
        <v>1</v>
      </c>
      <c r="I5173" t="s">
        <v>928</v>
      </c>
      <c r="J5173" t="s">
        <v>928</v>
      </c>
      <c r="K5173" t="s">
        <v>863</v>
      </c>
      <c r="L5173">
        <v>624.03</v>
      </c>
    </row>
    <row r="5174" spans="1:12" x14ac:dyDescent="0.25">
      <c r="A5174" t="s">
        <v>5376</v>
      </c>
      <c r="B5174" t="s">
        <v>5352</v>
      </c>
      <c r="C5174" t="s">
        <v>3295</v>
      </c>
      <c r="D5174">
        <v>17.899999999999999</v>
      </c>
      <c r="E5174">
        <v>195.09</v>
      </c>
      <c r="F5174" t="s">
        <v>860</v>
      </c>
      <c r="G5174">
        <v>1</v>
      </c>
      <c r="H5174">
        <v>1</v>
      </c>
      <c r="I5174" t="s">
        <v>928</v>
      </c>
      <c r="J5174" t="s">
        <v>928</v>
      </c>
      <c r="K5174" t="s">
        <v>863</v>
      </c>
      <c r="L5174">
        <v>1055.98</v>
      </c>
    </row>
    <row r="5175" spans="1:12" x14ac:dyDescent="0.25">
      <c r="A5175" t="s">
        <v>11559</v>
      </c>
      <c r="B5175" t="s">
        <v>5352</v>
      </c>
      <c r="C5175" t="s">
        <v>3295</v>
      </c>
      <c r="D5175">
        <v>18.100000000000001</v>
      </c>
      <c r="E5175">
        <v>87.8</v>
      </c>
      <c r="F5175" t="s">
        <v>860</v>
      </c>
      <c r="G5175">
        <v>1</v>
      </c>
      <c r="H5175">
        <v>1</v>
      </c>
      <c r="I5175" t="s">
        <v>928</v>
      </c>
      <c r="J5175" t="s">
        <v>928</v>
      </c>
      <c r="K5175" t="s">
        <v>863</v>
      </c>
      <c r="L5175">
        <v>10448.85</v>
      </c>
    </row>
    <row r="5176" spans="1:12" x14ac:dyDescent="0.25">
      <c r="A5176" t="s">
        <v>5377</v>
      </c>
      <c r="B5176" t="s">
        <v>5352</v>
      </c>
      <c r="C5176" t="s">
        <v>3295</v>
      </c>
      <c r="D5176">
        <v>18</v>
      </c>
      <c r="E5176">
        <v>99</v>
      </c>
      <c r="F5176" t="s">
        <v>860</v>
      </c>
      <c r="G5176">
        <v>1</v>
      </c>
      <c r="H5176">
        <v>1</v>
      </c>
      <c r="I5176" t="s">
        <v>993</v>
      </c>
      <c r="J5176" t="s">
        <v>928</v>
      </c>
      <c r="K5176" t="s">
        <v>863</v>
      </c>
      <c r="L5176">
        <v>1528.38</v>
      </c>
    </row>
    <row r="5177" spans="1:12" x14ac:dyDescent="0.25">
      <c r="A5177" t="s">
        <v>5378</v>
      </c>
      <c r="B5177" t="s">
        <v>5352</v>
      </c>
      <c r="C5177" t="s">
        <v>3295</v>
      </c>
      <c r="D5177">
        <v>20.2</v>
      </c>
      <c r="E5177">
        <v>87.8</v>
      </c>
      <c r="F5177" t="s">
        <v>860</v>
      </c>
      <c r="G5177">
        <v>1</v>
      </c>
      <c r="H5177">
        <v>1</v>
      </c>
      <c r="I5177" t="s">
        <v>928</v>
      </c>
      <c r="J5177" t="s">
        <v>928</v>
      </c>
      <c r="K5177" t="s">
        <v>863</v>
      </c>
      <c r="L5177">
        <v>5433.59</v>
      </c>
    </row>
    <row r="5178" spans="1:12" x14ac:dyDescent="0.25">
      <c r="A5178" t="s">
        <v>5380</v>
      </c>
      <c r="B5178" t="s">
        <v>5352</v>
      </c>
      <c r="C5178" t="s">
        <v>3295</v>
      </c>
      <c r="D5178">
        <v>19.7</v>
      </c>
      <c r="E5178">
        <v>20.34</v>
      </c>
      <c r="F5178" t="s">
        <v>867</v>
      </c>
      <c r="G5178">
        <v>2</v>
      </c>
      <c r="H5178">
        <v>1</v>
      </c>
      <c r="I5178" t="s">
        <v>928</v>
      </c>
      <c r="J5178" t="s">
        <v>928</v>
      </c>
      <c r="K5178" t="s">
        <v>863</v>
      </c>
      <c r="L5178">
        <v>479802.48</v>
      </c>
    </row>
    <row r="5179" spans="1:12" x14ac:dyDescent="0.25">
      <c r="A5179" t="s">
        <v>5390</v>
      </c>
      <c r="B5179" t="s">
        <v>5352</v>
      </c>
      <c r="C5179" t="s">
        <v>3295</v>
      </c>
      <c r="D5179">
        <v>19.600000000000001</v>
      </c>
      <c r="E5179">
        <v>32.299999999999997</v>
      </c>
      <c r="F5179" t="s">
        <v>860</v>
      </c>
      <c r="G5179">
        <v>2</v>
      </c>
      <c r="H5179">
        <v>2</v>
      </c>
      <c r="I5179" t="s">
        <v>928</v>
      </c>
      <c r="J5179" t="s">
        <v>928</v>
      </c>
      <c r="K5179" t="s">
        <v>863</v>
      </c>
      <c r="L5179">
        <v>732848.75</v>
      </c>
    </row>
    <row r="5180" spans="1:12" x14ac:dyDescent="0.25">
      <c r="A5180" t="s">
        <v>5399</v>
      </c>
      <c r="B5180" t="s">
        <v>5352</v>
      </c>
      <c r="C5180" t="s">
        <v>3295</v>
      </c>
      <c r="D5180">
        <v>15.9</v>
      </c>
      <c r="E5180">
        <v>13.3</v>
      </c>
      <c r="F5180" t="s">
        <v>865</v>
      </c>
      <c r="G5180">
        <v>2</v>
      </c>
      <c r="H5180">
        <v>1</v>
      </c>
      <c r="I5180" t="s">
        <v>928</v>
      </c>
      <c r="J5180" t="s">
        <v>1324</v>
      </c>
      <c r="K5180" t="s">
        <v>863</v>
      </c>
      <c r="L5180">
        <v>76151.28</v>
      </c>
    </row>
    <row r="5181" spans="1:12" x14ac:dyDescent="0.25">
      <c r="A5181" t="s">
        <v>5400</v>
      </c>
      <c r="B5181" t="s">
        <v>5352</v>
      </c>
      <c r="C5181" t="s">
        <v>3295</v>
      </c>
      <c r="D5181">
        <v>22.6</v>
      </c>
      <c r="E5181">
        <v>14</v>
      </c>
      <c r="F5181" t="s">
        <v>867</v>
      </c>
      <c r="G5181">
        <v>2</v>
      </c>
      <c r="H5181">
        <v>1</v>
      </c>
      <c r="I5181" t="s">
        <v>993</v>
      </c>
      <c r="J5181" t="s">
        <v>1324</v>
      </c>
      <c r="K5181" t="s">
        <v>863</v>
      </c>
      <c r="L5181">
        <v>8366.81</v>
      </c>
    </row>
    <row r="5182" spans="1:12" x14ac:dyDescent="0.25">
      <c r="A5182" t="s">
        <v>5401</v>
      </c>
      <c r="B5182" t="s">
        <v>5352</v>
      </c>
      <c r="C5182" t="s">
        <v>3295</v>
      </c>
      <c r="D5182">
        <v>19.399999999999999</v>
      </c>
      <c r="E5182">
        <v>16.63</v>
      </c>
      <c r="F5182" t="s">
        <v>860</v>
      </c>
      <c r="G5182">
        <v>1</v>
      </c>
      <c r="H5182">
        <v>1</v>
      </c>
      <c r="I5182" t="s">
        <v>993</v>
      </c>
      <c r="J5182" t="s">
        <v>1324</v>
      </c>
      <c r="K5182" t="s">
        <v>863</v>
      </c>
      <c r="L5182">
        <v>8554.41</v>
      </c>
    </row>
    <row r="5183" spans="1:12" x14ac:dyDescent="0.25">
      <c r="A5183" t="s">
        <v>5402</v>
      </c>
      <c r="B5183" t="s">
        <v>5352</v>
      </c>
      <c r="C5183" t="s">
        <v>3295</v>
      </c>
      <c r="D5183">
        <v>17.600000000000001</v>
      </c>
      <c r="E5183">
        <v>14.2</v>
      </c>
      <c r="F5183" t="s">
        <v>860</v>
      </c>
      <c r="G5183">
        <v>1</v>
      </c>
      <c r="H5183">
        <v>1</v>
      </c>
      <c r="I5183" t="s">
        <v>993</v>
      </c>
      <c r="J5183" t="s">
        <v>1324</v>
      </c>
      <c r="K5183" t="s">
        <v>863</v>
      </c>
      <c r="L5183">
        <v>25012.06</v>
      </c>
    </row>
    <row r="5184" spans="1:12" x14ac:dyDescent="0.25">
      <c r="A5184" t="s">
        <v>5403</v>
      </c>
      <c r="B5184" t="s">
        <v>5352</v>
      </c>
      <c r="C5184" t="s">
        <v>3295</v>
      </c>
      <c r="D5184">
        <v>17.600000000000001</v>
      </c>
      <c r="E5184">
        <v>13.1</v>
      </c>
      <c r="F5184" t="s">
        <v>860</v>
      </c>
      <c r="G5184">
        <v>1</v>
      </c>
      <c r="H5184">
        <v>1</v>
      </c>
      <c r="I5184" t="s">
        <v>993</v>
      </c>
      <c r="J5184" t="s">
        <v>1324</v>
      </c>
      <c r="K5184" t="s">
        <v>863</v>
      </c>
      <c r="L5184">
        <v>24110.3</v>
      </c>
    </row>
    <row r="5185" spans="1:12" x14ac:dyDescent="0.25">
      <c r="A5185" t="s">
        <v>5404</v>
      </c>
      <c r="B5185" t="s">
        <v>5352</v>
      </c>
      <c r="C5185" t="s">
        <v>3295</v>
      </c>
      <c r="D5185">
        <v>16.899999999999999</v>
      </c>
      <c r="E5185">
        <v>11.18</v>
      </c>
      <c r="F5185" t="s">
        <v>867</v>
      </c>
      <c r="G5185">
        <v>2</v>
      </c>
      <c r="H5185">
        <v>1</v>
      </c>
      <c r="I5185" t="s">
        <v>993</v>
      </c>
      <c r="J5185" t="s">
        <v>1324</v>
      </c>
      <c r="K5185" t="s">
        <v>863</v>
      </c>
      <c r="L5185">
        <v>5351801.88</v>
      </c>
    </row>
    <row r="5186" spans="1:12" x14ac:dyDescent="0.25">
      <c r="A5186" t="s">
        <v>5406</v>
      </c>
      <c r="B5186" t="s">
        <v>5352</v>
      </c>
      <c r="C5186" t="s">
        <v>3295</v>
      </c>
      <c r="D5186">
        <v>13.6</v>
      </c>
      <c r="E5186">
        <v>15.3</v>
      </c>
      <c r="F5186" t="s">
        <v>860</v>
      </c>
      <c r="G5186">
        <v>1</v>
      </c>
      <c r="H5186">
        <v>1</v>
      </c>
      <c r="I5186" t="s">
        <v>993</v>
      </c>
      <c r="J5186" t="s">
        <v>1324</v>
      </c>
      <c r="K5186" t="s">
        <v>863</v>
      </c>
      <c r="L5186">
        <v>8705.5400000000009</v>
      </c>
    </row>
    <row r="5187" spans="1:12" x14ac:dyDescent="0.25">
      <c r="A5187" t="s">
        <v>5407</v>
      </c>
      <c r="B5187" t="s">
        <v>5352</v>
      </c>
      <c r="C5187" t="s">
        <v>3295</v>
      </c>
      <c r="D5187">
        <v>20.5</v>
      </c>
      <c r="E5187">
        <v>6</v>
      </c>
      <c r="F5187" t="s">
        <v>860</v>
      </c>
      <c r="G5187">
        <v>1</v>
      </c>
      <c r="H5187">
        <v>1</v>
      </c>
      <c r="I5187" t="s">
        <v>993</v>
      </c>
      <c r="J5187" t="s">
        <v>1324</v>
      </c>
      <c r="K5187" t="s">
        <v>863</v>
      </c>
      <c r="L5187">
        <v>3713.67</v>
      </c>
    </row>
    <row r="5188" spans="1:12" x14ac:dyDescent="0.25">
      <c r="A5188" t="s">
        <v>5408</v>
      </c>
      <c r="B5188" t="s">
        <v>5352</v>
      </c>
      <c r="C5188" t="s">
        <v>3295</v>
      </c>
      <c r="D5188">
        <v>18.600000000000001</v>
      </c>
      <c r="E5188">
        <v>11.5</v>
      </c>
      <c r="F5188" t="s">
        <v>860</v>
      </c>
      <c r="G5188">
        <v>2</v>
      </c>
      <c r="H5188">
        <v>1</v>
      </c>
      <c r="I5188" t="s">
        <v>993</v>
      </c>
      <c r="J5188" t="s">
        <v>1324</v>
      </c>
      <c r="K5188" t="s">
        <v>863</v>
      </c>
      <c r="L5188">
        <v>2638.29</v>
      </c>
    </row>
    <row r="5189" spans="1:12" x14ac:dyDescent="0.25">
      <c r="A5189" t="s">
        <v>5409</v>
      </c>
      <c r="B5189" t="s">
        <v>5352</v>
      </c>
      <c r="C5189" t="s">
        <v>3295</v>
      </c>
      <c r="D5189">
        <v>16.899999999999999</v>
      </c>
      <c r="E5189">
        <v>14.5</v>
      </c>
      <c r="F5189" t="s">
        <v>860</v>
      </c>
      <c r="G5189">
        <v>2</v>
      </c>
      <c r="H5189">
        <v>1</v>
      </c>
      <c r="I5189" t="s">
        <v>928</v>
      </c>
      <c r="J5189" t="s">
        <v>1324</v>
      </c>
      <c r="K5189" t="s">
        <v>863</v>
      </c>
      <c r="L5189">
        <v>9998.94</v>
      </c>
    </row>
    <row r="5190" spans="1:12" x14ac:dyDescent="0.25">
      <c r="A5190" t="s">
        <v>5410</v>
      </c>
      <c r="B5190" t="s">
        <v>5352</v>
      </c>
      <c r="C5190" t="s">
        <v>3295</v>
      </c>
      <c r="D5190">
        <v>9.6</v>
      </c>
      <c r="E5190">
        <v>225.13</v>
      </c>
      <c r="F5190" t="s">
        <v>860</v>
      </c>
      <c r="G5190">
        <v>2</v>
      </c>
      <c r="H5190">
        <v>1</v>
      </c>
      <c r="I5190" t="s">
        <v>993</v>
      </c>
      <c r="J5190" t="s">
        <v>994</v>
      </c>
      <c r="K5190" t="s">
        <v>863</v>
      </c>
      <c r="L5190">
        <v>4664.33</v>
      </c>
    </row>
    <row r="5191" spans="1:12" x14ac:dyDescent="0.25">
      <c r="A5191" t="s">
        <v>5411</v>
      </c>
      <c r="B5191" t="s">
        <v>5352</v>
      </c>
      <c r="C5191" t="s">
        <v>3295</v>
      </c>
      <c r="D5191">
        <v>22.6</v>
      </c>
      <c r="E5191">
        <v>55.9</v>
      </c>
      <c r="F5191" t="s">
        <v>867</v>
      </c>
      <c r="G5191">
        <v>2</v>
      </c>
      <c r="H5191">
        <v>1</v>
      </c>
      <c r="I5191" t="s">
        <v>861</v>
      </c>
      <c r="J5191" t="s">
        <v>882</v>
      </c>
      <c r="K5191" t="s">
        <v>863</v>
      </c>
      <c r="L5191">
        <v>6815495.21</v>
      </c>
    </row>
    <row r="5192" spans="1:12" x14ac:dyDescent="0.25">
      <c r="A5192" t="s">
        <v>5412</v>
      </c>
      <c r="B5192" t="s">
        <v>5352</v>
      </c>
      <c r="C5192" t="s">
        <v>3295</v>
      </c>
      <c r="D5192">
        <v>24.8</v>
      </c>
      <c r="E5192">
        <v>60.22</v>
      </c>
      <c r="F5192" t="s">
        <v>867</v>
      </c>
      <c r="G5192">
        <v>2</v>
      </c>
      <c r="H5192">
        <v>1</v>
      </c>
      <c r="I5192" t="s">
        <v>928</v>
      </c>
      <c r="J5192" t="s">
        <v>928</v>
      </c>
      <c r="K5192" t="s">
        <v>863</v>
      </c>
      <c r="L5192">
        <v>2065246.62</v>
      </c>
    </row>
    <row r="5193" spans="1:12" x14ac:dyDescent="0.25">
      <c r="A5193" t="s">
        <v>5413</v>
      </c>
      <c r="B5193" t="s">
        <v>5352</v>
      </c>
      <c r="C5193" t="s">
        <v>3295</v>
      </c>
      <c r="D5193">
        <v>19.899999999999999</v>
      </c>
      <c r="E5193">
        <v>30.39</v>
      </c>
      <c r="F5193" t="s">
        <v>860</v>
      </c>
      <c r="G5193">
        <v>2</v>
      </c>
      <c r="H5193">
        <v>1</v>
      </c>
      <c r="I5193" t="s">
        <v>861</v>
      </c>
      <c r="J5193" t="s">
        <v>882</v>
      </c>
      <c r="K5193" t="s">
        <v>863</v>
      </c>
      <c r="L5193">
        <v>317354.76</v>
      </c>
    </row>
    <row r="5194" spans="1:12" x14ac:dyDescent="0.25">
      <c r="A5194" t="s">
        <v>5414</v>
      </c>
      <c r="B5194" t="s">
        <v>5352</v>
      </c>
      <c r="C5194" t="s">
        <v>3295</v>
      </c>
      <c r="D5194">
        <v>22.5</v>
      </c>
      <c r="E5194">
        <v>54</v>
      </c>
      <c r="F5194" t="s">
        <v>867</v>
      </c>
      <c r="G5194">
        <v>2</v>
      </c>
      <c r="H5194">
        <v>1</v>
      </c>
      <c r="I5194" t="s">
        <v>861</v>
      </c>
      <c r="J5194" t="s">
        <v>882</v>
      </c>
      <c r="K5194" t="s">
        <v>863</v>
      </c>
      <c r="L5194">
        <v>1748.04</v>
      </c>
    </row>
    <row r="5195" spans="1:12" x14ac:dyDescent="0.25">
      <c r="A5195" t="s">
        <v>11560</v>
      </c>
      <c r="B5195" t="s">
        <v>5352</v>
      </c>
      <c r="C5195" t="s">
        <v>3295</v>
      </c>
      <c r="D5195">
        <v>15.6</v>
      </c>
      <c r="E5195">
        <v>66.77</v>
      </c>
      <c r="F5195" t="s">
        <v>860</v>
      </c>
      <c r="G5195">
        <v>1</v>
      </c>
      <c r="H5195">
        <v>2</v>
      </c>
      <c r="I5195" t="s">
        <v>928</v>
      </c>
      <c r="J5195" t="s">
        <v>882</v>
      </c>
      <c r="K5195" t="s">
        <v>863</v>
      </c>
      <c r="L5195">
        <v>3338.04</v>
      </c>
    </row>
    <row r="5196" spans="1:12" x14ac:dyDescent="0.25">
      <c r="A5196" t="s">
        <v>5415</v>
      </c>
      <c r="B5196" t="s">
        <v>5352</v>
      </c>
      <c r="C5196" t="s">
        <v>3295</v>
      </c>
      <c r="D5196">
        <v>21.8</v>
      </c>
      <c r="E5196">
        <v>73.14</v>
      </c>
      <c r="F5196" t="s">
        <v>860</v>
      </c>
      <c r="G5196">
        <v>1</v>
      </c>
      <c r="H5196">
        <v>1</v>
      </c>
      <c r="I5196" t="s">
        <v>928</v>
      </c>
      <c r="J5196" t="s">
        <v>882</v>
      </c>
      <c r="K5196" t="s">
        <v>863</v>
      </c>
      <c r="L5196">
        <v>124314.41</v>
      </c>
    </row>
    <row r="5197" spans="1:12" x14ac:dyDescent="0.25">
      <c r="A5197" t="s">
        <v>5416</v>
      </c>
      <c r="B5197" t="s">
        <v>5352</v>
      </c>
      <c r="C5197" t="s">
        <v>3295</v>
      </c>
      <c r="D5197">
        <v>26.4</v>
      </c>
      <c r="E5197">
        <v>85</v>
      </c>
      <c r="F5197" t="s">
        <v>860</v>
      </c>
      <c r="G5197">
        <v>1</v>
      </c>
      <c r="H5197">
        <v>1</v>
      </c>
      <c r="I5197" t="s">
        <v>928</v>
      </c>
      <c r="J5197" t="s">
        <v>928</v>
      </c>
      <c r="K5197" t="s">
        <v>863</v>
      </c>
      <c r="L5197">
        <v>6152.62</v>
      </c>
    </row>
    <row r="5198" spans="1:12" x14ac:dyDescent="0.25">
      <c r="A5198" t="s">
        <v>5417</v>
      </c>
      <c r="B5198" t="s">
        <v>5352</v>
      </c>
      <c r="C5198" t="s">
        <v>3295</v>
      </c>
      <c r="D5198">
        <v>20.100000000000001</v>
      </c>
      <c r="E5198">
        <v>45</v>
      </c>
      <c r="F5198" t="s">
        <v>860</v>
      </c>
      <c r="G5198">
        <v>1</v>
      </c>
      <c r="H5198">
        <v>1</v>
      </c>
      <c r="I5198" t="s">
        <v>928</v>
      </c>
      <c r="J5198" t="s">
        <v>928</v>
      </c>
      <c r="K5198" t="s">
        <v>863</v>
      </c>
      <c r="L5198">
        <v>70507.070000000007</v>
      </c>
    </row>
    <row r="5199" spans="1:12" x14ac:dyDescent="0.25">
      <c r="A5199" t="s">
        <v>5418</v>
      </c>
      <c r="B5199" t="s">
        <v>5352</v>
      </c>
      <c r="C5199" t="s">
        <v>3295</v>
      </c>
      <c r="D5199">
        <v>25</v>
      </c>
      <c r="E5199">
        <v>75.25</v>
      </c>
      <c r="F5199" t="s">
        <v>860</v>
      </c>
      <c r="G5199">
        <v>1</v>
      </c>
      <c r="H5199">
        <v>1</v>
      </c>
      <c r="I5199" t="s">
        <v>928</v>
      </c>
      <c r="J5199" t="s">
        <v>928</v>
      </c>
      <c r="K5199" t="s">
        <v>863</v>
      </c>
      <c r="L5199">
        <v>11363.02</v>
      </c>
    </row>
    <row r="5200" spans="1:12" x14ac:dyDescent="0.25">
      <c r="A5200" t="s">
        <v>5419</v>
      </c>
      <c r="B5200" t="s">
        <v>5352</v>
      </c>
      <c r="C5200" t="s">
        <v>3295</v>
      </c>
      <c r="D5200">
        <v>22.7</v>
      </c>
      <c r="E5200">
        <v>62.26</v>
      </c>
      <c r="F5200" t="s">
        <v>860</v>
      </c>
      <c r="G5200">
        <v>2</v>
      </c>
      <c r="H5200">
        <v>1</v>
      </c>
      <c r="I5200" t="s">
        <v>993</v>
      </c>
      <c r="J5200" t="s">
        <v>928</v>
      </c>
      <c r="K5200" t="s">
        <v>863</v>
      </c>
      <c r="L5200">
        <v>9644.7999999999993</v>
      </c>
    </row>
    <row r="5201" spans="1:12" x14ac:dyDescent="0.25">
      <c r="A5201" t="s">
        <v>5420</v>
      </c>
      <c r="B5201" t="s">
        <v>5352</v>
      </c>
      <c r="C5201" t="s">
        <v>3295</v>
      </c>
      <c r="D5201">
        <v>21.5</v>
      </c>
      <c r="E5201">
        <v>63</v>
      </c>
      <c r="F5201" t="s">
        <v>860</v>
      </c>
      <c r="G5201">
        <v>1</v>
      </c>
      <c r="H5201">
        <v>1</v>
      </c>
      <c r="I5201" t="s">
        <v>928</v>
      </c>
      <c r="J5201" t="s">
        <v>928</v>
      </c>
      <c r="K5201" t="s">
        <v>863</v>
      </c>
      <c r="L5201">
        <v>51249.23</v>
      </c>
    </row>
    <row r="5202" spans="1:12" x14ac:dyDescent="0.25">
      <c r="A5202" t="s">
        <v>5421</v>
      </c>
      <c r="B5202" t="s">
        <v>5352</v>
      </c>
      <c r="C5202" t="s">
        <v>3295</v>
      </c>
      <c r="D5202">
        <v>21.6</v>
      </c>
      <c r="E5202">
        <v>42</v>
      </c>
      <c r="F5202" t="s">
        <v>860</v>
      </c>
      <c r="G5202">
        <v>2</v>
      </c>
      <c r="H5202" t="s">
        <v>844</v>
      </c>
      <c r="I5202" t="s">
        <v>928</v>
      </c>
      <c r="J5202" t="s">
        <v>928</v>
      </c>
      <c r="K5202" t="s">
        <v>863</v>
      </c>
      <c r="L5202">
        <v>5094.6899999999996</v>
      </c>
    </row>
    <row r="5203" spans="1:12" x14ac:dyDescent="0.25">
      <c r="A5203" t="s">
        <v>5422</v>
      </c>
      <c r="B5203" t="s">
        <v>5352</v>
      </c>
      <c r="C5203" t="s">
        <v>3295</v>
      </c>
      <c r="D5203">
        <v>23</v>
      </c>
      <c r="E5203">
        <v>71.599999999999994</v>
      </c>
      <c r="F5203" t="s">
        <v>860</v>
      </c>
      <c r="G5203">
        <v>1</v>
      </c>
      <c r="H5203">
        <v>1</v>
      </c>
      <c r="I5203" t="s">
        <v>928</v>
      </c>
      <c r="J5203" t="s">
        <v>928</v>
      </c>
      <c r="K5203" t="s">
        <v>863</v>
      </c>
      <c r="L5203">
        <v>64711.26</v>
      </c>
    </row>
    <row r="5204" spans="1:12" x14ac:dyDescent="0.25">
      <c r="A5204" t="s">
        <v>5424</v>
      </c>
      <c r="B5204" t="s">
        <v>5352</v>
      </c>
      <c r="C5204" t="s">
        <v>3295</v>
      </c>
      <c r="D5204">
        <v>21.2</v>
      </c>
      <c r="E5204">
        <v>44.93</v>
      </c>
      <c r="F5204" t="s">
        <v>860</v>
      </c>
      <c r="G5204">
        <v>2</v>
      </c>
      <c r="H5204">
        <v>1</v>
      </c>
      <c r="I5204" t="s">
        <v>928</v>
      </c>
      <c r="J5204" t="s">
        <v>882</v>
      </c>
      <c r="K5204" t="s">
        <v>863</v>
      </c>
      <c r="L5204">
        <v>95822.01</v>
      </c>
    </row>
    <row r="5205" spans="1:12" x14ac:dyDescent="0.25">
      <c r="A5205" t="s">
        <v>5426</v>
      </c>
      <c r="B5205" t="s">
        <v>5352</v>
      </c>
      <c r="C5205" t="s">
        <v>3295</v>
      </c>
      <c r="D5205">
        <v>17.5</v>
      </c>
      <c r="E5205">
        <v>43.76</v>
      </c>
      <c r="F5205" t="s">
        <v>860</v>
      </c>
      <c r="G5205">
        <v>1</v>
      </c>
      <c r="H5205">
        <v>1</v>
      </c>
      <c r="I5205" t="s">
        <v>928</v>
      </c>
      <c r="J5205" t="s">
        <v>928</v>
      </c>
      <c r="K5205" t="s">
        <v>863</v>
      </c>
      <c r="L5205">
        <v>565758.84</v>
      </c>
    </row>
    <row r="5206" spans="1:12" x14ac:dyDescent="0.25">
      <c r="A5206" t="s">
        <v>11561</v>
      </c>
      <c r="B5206" t="s">
        <v>5352</v>
      </c>
      <c r="C5206" t="s">
        <v>3295</v>
      </c>
      <c r="D5206">
        <v>23.1</v>
      </c>
      <c r="E5206">
        <v>33.1</v>
      </c>
      <c r="F5206" t="s">
        <v>860</v>
      </c>
      <c r="G5206">
        <v>2</v>
      </c>
      <c r="H5206">
        <v>1</v>
      </c>
      <c r="I5206" t="s">
        <v>993</v>
      </c>
      <c r="J5206" t="s">
        <v>1324</v>
      </c>
      <c r="K5206" t="s">
        <v>863</v>
      </c>
      <c r="L5206">
        <v>432.99</v>
      </c>
    </row>
    <row r="5207" spans="1:12" x14ac:dyDescent="0.25">
      <c r="A5207" t="s">
        <v>5430</v>
      </c>
      <c r="B5207" t="s">
        <v>5352</v>
      </c>
      <c r="C5207" t="s">
        <v>3295</v>
      </c>
      <c r="D5207">
        <v>17.2</v>
      </c>
      <c r="E5207">
        <v>26.2</v>
      </c>
      <c r="F5207" t="s">
        <v>860</v>
      </c>
      <c r="G5207">
        <v>1</v>
      </c>
      <c r="H5207">
        <v>1</v>
      </c>
      <c r="I5207" t="s">
        <v>993</v>
      </c>
      <c r="J5207" t="s">
        <v>928</v>
      </c>
      <c r="K5207" t="s">
        <v>863</v>
      </c>
      <c r="L5207">
        <v>665428.4</v>
      </c>
    </row>
    <row r="5208" spans="1:12" x14ac:dyDescent="0.25">
      <c r="A5208" t="s">
        <v>5433</v>
      </c>
      <c r="B5208" t="s">
        <v>5352</v>
      </c>
      <c r="C5208" t="s">
        <v>3295</v>
      </c>
      <c r="D5208">
        <v>18.5</v>
      </c>
      <c r="E5208">
        <v>33.58</v>
      </c>
      <c r="F5208" t="s">
        <v>860</v>
      </c>
      <c r="G5208">
        <v>1</v>
      </c>
      <c r="H5208">
        <v>1</v>
      </c>
      <c r="I5208" t="s">
        <v>993</v>
      </c>
      <c r="J5208" t="s">
        <v>928</v>
      </c>
      <c r="K5208" t="s">
        <v>863</v>
      </c>
      <c r="L5208">
        <v>643140.81000000006</v>
      </c>
    </row>
    <row r="5209" spans="1:12" x14ac:dyDescent="0.25">
      <c r="A5209" t="s">
        <v>5436</v>
      </c>
      <c r="B5209" t="s">
        <v>5352</v>
      </c>
      <c r="C5209" t="s">
        <v>3295</v>
      </c>
      <c r="D5209">
        <v>12.8</v>
      </c>
      <c r="E5209">
        <v>26.44</v>
      </c>
      <c r="F5209" t="s">
        <v>860</v>
      </c>
      <c r="G5209">
        <v>1</v>
      </c>
      <c r="H5209">
        <v>2</v>
      </c>
      <c r="I5209" t="s">
        <v>993</v>
      </c>
      <c r="J5209" t="s">
        <v>928</v>
      </c>
      <c r="K5209" t="s">
        <v>863</v>
      </c>
      <c r="L5209">
        <v>110238.59</v>
      </c>
    </row>
    <row r="5210" spans="1:12" x14ac:dyDescent="0.25">
      <c r="A5210" t="s">
        <v>5440</v>
      </c>
      <c r="B5210" t="s">
        <v>5352</v>
      </c>
      <c r="C5210" t="s">
        <v>3295</v>
      </c>
      <c r="D5210">
        <v>21.7</v>
      </c>
      <c r="E5210">
        <v>114</v>
      </c>
      <c r="F5210" t="s">
        <v>860</v>
      </c>
      <c r="G5210">
        <v>1</v>
      </c>
      <c r="H5210">
        <v>1</v>
      </c>
      <c r="I5210" t="s">
        <v>993</v>
      </c>
      <c r="J5210" t="s">
        <v>994</v>
      </c>
      <c r="K5210" t="s">
        <v>863</v>
      </c>
      <c r="L5210">
        <v>5540.01</v>
      </c>
    </row>
    <row r="5211" spans="1:12" x14ac:dyDescent="0.25">
      <c r="A5211" t="s">
        <v>11562</v>
      </c>
      <c r="B5211" t="s">
        <v>5352</v>
      </c>
      <c r="C5211" t="s">
        <v>3295</v>
      </c>
      <c r="D5211">
        <v>19</v>
      </c>
      <c r="E5211">
        <v>58.9</v>
      </c>
      <c r="F5211" t="s">
        <v>860</v>
      </c>
      <c r="G5211">
        <v>1</v>
      </c>
      <c r="H5211">
        <v>1</v>
      </c>
      <c r="I5211" t="s">
        <v>993</v>
      </c>
      <c r="J5211" t="s">
        <v>994</v>
      </c>
      <c r="K5211" t="s">
        <v>863</v>
      </c>
      <c r="L5211">
        <v>2249.79</v>
      </c>
    </row>
    <row r="5212" spans="1:12" x14ac:dyDescent="0.25">
      <c r="A5212" t="s">
        <v>5441</v>
      </c>
      <c r="B5212" t="s">
        <v>5352</v>
      </c>
      <c r="C5212" t="s">
        <v>3295</v>
      </c>
      <c r="D5212">
        <v>19</v>
      </c>
      <c r="E5212">
        <v>58.6</v>
      </c>
      <c r="F5212" t="s">
        <v>860</v>
      </c>
      <c r="G5212">
        <v>1</v>
      </c>
      <c r="H5212">
        <v>1</v>
      </c>
      <c r="I5212" t="s">
        <v>993</v>
      </c>
      <c r="J5212" t="s">
        <v>994</v>
      </c>
      <c r="K5212" t="s">
        <v>863</v>
      </c>
      <c r="L5212">
        <v>146497.21</v>
      </c>
    </row>
    <row r="5213" spans="1:12" x14ac:dyDescent="0.25">
      <c r="A5213" t="s">
        <v>5442</v>
      </c>
      <c r="B5213" t="s">
        <v>5352</v>
      </c>
      <c r="C5213" t="s">
        <v>3295</v>
      </c>
      <c r="D5213">
        <v>22.1</v>
      </c>
      <c r="E5213">
        <v>54.8</v>
      </c>
      <c r="F5213" t="s">
        <v>860</v>
      </c>
      <c r="G5213">
        <v>1</v>
      </c>
      <c r="H5213">
        <v>1</v>
      </c>
      <c r="I5213" t="s">
        <v>993</v>
      </c>
      <c r="J5213" t="s">
        <v>994</v>
      </c>
      <c r="K5213" t="s">
        <v>863</v>
      </c>
      <c r="L5213">
        <v>7348.93</v>
      </c>
    </row>
    <row r="5214" spans="1:12" x14ac:dyDescent="0.25">
      <c r="A5214" t="s">
        <v>5443</v>
      </c>
      <c r="B5214" t="s">
        <v>5352</v>
      </c>
      <c r="C5214" t="s">
        <v>3295</v>
      </c>
      <c r="D5214">
        <v>27.8</v>
      </c>
      <c r="E5214">
        <v>15</v>
      </c>
      <c r="F5214" t="s">
        <v>860</v>
      </c>
      <c r="G5214">
        <v>1</v>
      </c>
      <c r="H5214">
        <v>1</v>
      </c>
      <c r="I5214" t="s">
        <v>861</v>
      </c>
      <c r="J5214" t="s">
        <v>882</v>
      </c>
      <c r="K5214" t="s">
        <v>863</v>
      </c>
      <c r="L5214">
        <v>68030</v>
      </c>
    </row>
    <row r="5215" spans="1:12" x14ac:dyDescent="0.25">
      <c r="A5215" t="s">
        <v>5444</v>
      </c>
      <c r="B5215" t="s">
        <v>5352</v>
      </c>
      <c r="C5215" t="s">
        <v>3295</v>
      </c>
      <c r="D5215">
        <v>22.3</v>
      </c>
      <c r="E5215">
        <v>11.03</v>
      </c>
      <c r="F5215" t="s">
        <v>860</v>
      </c>
      <c r="G5215">
        <v>2</v>
      </c>
      <c r="H5215">
        <v>1</v>
      </c>
      <c r="I5215" t="s">
        <v>861</v>
      </c>
      <c r="J5215" t="s">
        <v>882</v>
      </c>
      <c r="K5215" t="s">
        <v>863</v>
      </c>
      <c r="L5215">
        <v>1473520.94</v>
      </c>
    </row>
    <row r="5216" spans="1:12" x14ac:dyDescent="0.25">
      <c r="A5216" t="s">
        <v>5445</v>
      </c>
      <c r="B5216" t="s">
        <v>5352</v>
      </c>
      <c r="C5216" t="s">
        <v>3295</v>
      </c>
      <c r="D5216">
        <v>22.8</v>
      </c>
      <c r="E5216">
        <v>12.6</v>
      </c>
      <c r="F5216" t="s">
        <v>860</v>
      </c>
      <c r="G5216">
        <v>2</v>
      </c>
      <c r="H5216">
        <v>1</v>
      </c>
      <c r="I5216" t="s">
        <v>928</v>
      </c>
      <c r="J5216" t="s">
        <v>928</v>
      </c>
      <c r="K5216" t="s">
        <v>863</v>
      </c>
      <c r="L5216">
        <v>2003053.24</v>
      </c>
    </row>
    <row r="5217" spans="1:12" x14ac:dyDescent="0.25">
      <c r="A5217" t="s">
        <v>11563</v>
      </c>
      <c r="B5217" t="s">
        <v>5352</v>
      </c>
      <c r="C5217" t="s">
        <v>3295</v>
      </c>
      <c r="D5217">
        <v>27.6</v>
      </c>
      <c r="E5217">
        <v>14.01</v>
      </c>
      <c r="F5217" t="s">
        <v>860</v>
      </c>
      <c r="G5217">
        <v>2</v>
      </c>
      <c r="H5217">
        <v>1</v>
      </c>
      <c r="I5217" t="s">
        <v>861</v>
      </c>
      <c r="J5217" t="s">
        <v>882</v>
      </c>
      <c r="K5217" t="s">
        <v>863</v>
      </c>
      <c r="L5217">
        <v>216940.62</v>
      </c>
    </row>
    <row r="5218" spans="1:12" x14ac:dyDescent="0.25">
      <c r="A5218" t="s">
        <v>5446</v>
      </c>
      <c r="B5218" t="s">
        <v>5352</v>
      </c>
      <c r="C5218" t="s">
        <v>3295</v>
      </c>
      <c r="D5218">
        <v>27.7</v>
      </c>
      <c r="E5218">
        <v>19.440000000000001</v>
      </c>
      <c r="F5218" t="s">
        <v>860</v>
      </c>
      <c r="G5218">
        <v>2</v>
      </c>
      <c r="H5218">
        <v>1</v>
      </c>
      <c r="I5218" t="s">
        <v>928</v>
      </c>
      <c r="J5218" t="s">
        <v>928</v>
      </c>
      <c r="K5218" t="s">
        <v>863</v>
      </c>
      <c r="L5218">
        <v>1260779.55</v>
      </c>
    </row>
    <row r="5219" spans="1:12" x14ac:dyDescent="0.25">
      <c r="A5219" t="s">
        <v>11564</v>
      </c>
      <c r="B5219" t="s">
        <v>5352</v>
      </c>
      <c r="C5219" t="s">
        <v>3295</v>
      </c>
      <c r="D5219">
        <v>27.7</v>
      </c>
      <c r="E5219">
        <v>19.440000000000001</v>
      </c>
      <c r="F5219" t="s">
        <v>860</v>
      </c>
      <c r="G5219">
        <v>2</v>
      </c>
      <c r="H5219">
        <v>1</v>
      </c>
      <c r="I5219" t="s">
        <v>928</v>
      </c>
      <c r="J5219" t="s">
        <v>928</v>
      </c>
      <c r="K5219" t="s">
        <v>863</v>
      </c>
      <c r="L5219">
        <v>2522105.4300000002</v>
      </c>
    </row>
    <row r="5220" spans="1:12" x14ac:dyDescent="0.25">
      <c r="A5220" t="s">
        <v>5447</v>
      </c>
      <c r="B5220" t="s">
        <v>5352</v>
      </c>
      <c r="C5220" t="s">
        <v>3295</v>
      </c>
      <c r="D5220">
        <v>27.6</v>
      </c>
      <c r="E5220">
        <v>14.01</v>
      </c>
      <c r="F5220" t="s">
        <v>860</v>
      </c>
      <c r="G5220">
        <v>2</v>
      </c>
      <c r="H5220">
        <v>1</v>
      </c>
      <c r="I5220" t="s">
        <v>861</v>
      </c>
      <c r="J5220" t="s">
        <v>882</v>
      </c>
      <c r="K5220" t="s">
        <v>863</v>
      </c>
      <c r="L5220">
        <v>1242453.6000000001</v>
      </c>
    </row>
    <row r="5221" spans="1:12" x14ac:dyDescent="0.25">
      <c r="A5221" t="s">
        <v>5448</v>
      </c>
      <c r="B5221" t="s">
        <v>5352</v>
      </c>
      <c r="C5221" t="s">
        <v>3295</v>
      </c>
      <c r="D5221">
        <v>23.5</v>
      </c>
      <c r="E5221">
        <v>24.8</v>
      </c>
      <c r="F5221" t="s">
        <v>860</v>
      </c>
      <c r="G5221">
        <v>1</v>
      </c>
      <c r="H5221">
        <v>1</v>
      </c>
      <c r="I5221" t="s">
        <v>861</v>
      </c>
      <c r="J5221" t="s">
        <v>882</v>
      </c>
      <c r="K5221" t="s">
        <v>863</v>
      </c>
      <c r="L5221">
        <v>60660.3</v>
      </c>
    </row>
    <row r="5222" spans="1:12" x14ac:dyDescent="0.25">
      <c r="A5222" t="s">
        <v>5449</v>
      </c>
      <c r="B5222" t="s">
        <v>5352</v>
      </c>
      <c r="C5222" t="s">
        <v>3295</v>
      </c>
      <c r="D5222">
        <v>18.5</v>
      </c>
      <c r="E5222">
        <v>54</v>
      </c>
      <c r="F5222" t="s">
        <v>860</v>
      </c>
      <c r="G5222">
        <v>1</v>
      </c>
      <c r="H5222">
        <v>1</v>
      </c>
      <c r="I5222" t="s">
        <v>928</v>
      </c>
      <c r="J5222" t="s">
        <v>928</v>
      </c>
      <c r="K5222" t="s">
        <v>863</v>
      </c>
      <c r="L5222">
        <v>22755.07</v>
      </c>
    </row>
    <row r="5223" spans="1:12" x14ac:dyDescent="0.25">
      <c r="A5223" t="s">
        <v>11565</v>
      </c>
      <c r="B5223" t="s">
        <v>5352</v>
      </c>
      <c r="C5223" t="s">
        <v>3295</v>
      </c>
      <c r="D5223">
        <v>15.4</v>
      </c>
      <c r="E5223">
        <v>23.69</v>
      </c>
      <c r="F5223" t="s">
        <v>860</v>
      </c>
      <c r="G5223">
        <v>2</v>
      </c>
      <c r="H5223">
        <v>1</v>
      </c>
      <c r="I5223" t="s">
        <v>928</v>
      </c>
      <c r="J5223" t="s">
        <v>928</v>
      </c>
      <c r="K5223" t="s">
        <v>863</v>
      </c>
      <c r="L5223">
        <v>53764.24</v>
      </c>
    </row>
    <row r="5224" spans="1:12" x14ac:dyDescent="0.25">
      <c r="A5224" t="s">
        <v>11566</v>
      </c>
      <c r="B5224" t="s">
        <v>5352</v>
      </c>
      <c r="C5224" t="s">
        <v>3295</v>
      </c>
      <c r="D5224">
        <v>15.8</v>
      </c>
      <c r="E5224">
        <v>22.4</v>
      </c>
      <c r="F5224" t="s">
        <v>865</v>
      </c>
      <c r="G5224">
        <v>2</v>
      </c>
      <c r="H5224">
        <v>1</v>
      </c>
      <c r="I5224" t="s">
        <v>928</v>
      </c>
      <c r="J5224" t="s">
        <v>928</v>
      </c>
      <c r="K5224" t="s">
        <v>863</v>
      </c>
      <c r="L5224">
        <v>320661.12</v>
      </c>
    </row>
    <row r="5225" spans="1:12" x14ac:dyDescent="0.25">
      <c r="A5225" t="s">
        <v>11567</v>
      </c>
      <c r="B5225" t="s">
        <v>5352</v>
      </c>
      <c r="C5225" t="s">
        <v>3295</v>
      </c>
      <c r="D5225">
        <v>12.1</v>
      </c>
      <c r="E5225">
        <v>21.57</v>
      </c>
      <c r="F5225" t="s">
        <v>860</v>
      </c>
      <c r="G5225">
        <v>1</v>
      </c>
      <c r="H5225">
        <v>1</v>
      </c>
      <c r="I5225" t="s">
        <v>993</v>
      </c>
      <c r="J5225" t="s">
        <v>928</v>
      </c>
      <c r="K5225" t="s">
        <v>863</v>
      </c>
      <c r="L5225">
        <v>636132.66</v>
      </c>
    </row>
    <row r="5226" spans="1:12" x14ac:dyDescent="0.25">
      <c r="A5226" t="s">
        <v>11568</v>
      </c>
      <c r="B5226" t="s">
        <v>5352</v>
      </c>
      <c r="C5226" t="s">
        <v>3295</v>
      </c>
      <c r="D5226">
        <v>12.6</v>
      </c>
      <c r="E5226">
        <v>14.98</v>
      </c>
      <c r="F5226" t="s">
        <v>865</v>
      </c>
      <c r="G5226">
        <v>2</v>
      </c>
      <c r="H5226">
        <v>1</v>
      </c>
      <c r="I5226" t="s">
        <v>993</v>
      </c>
      <c r="J5226" t="s">
        <v>928</v>
      </c>
      <c r="K5226" t="s">
        <v>863</v>
      </c>
      <c r="L5226">
        <v>44367.45</v>
      </c>
    </row>
    <row r="5227" spans="1:12" x14ac:dyDescent="0.25">
      <c r="A5227" t="s">
        <v>11569</v>
      </c>
      <c r="B5227" t="s">
        <v>5352</v>
      </c>
      <c r="C5227" t="s">
        <v>3295</v>
      </c>
      <c r="D5227">
        <v>15.4</v>
      </c>
      <c r="E5227">
        <v>18.5</v>
      </c>
      <c r="F5227" t="s">
        <v>860</v>
      </c>
      <c r="G5227">
        <v>1</v>
      </c>
      <c r="H5227">
        <v>1</v>
      </c>
      <c r="I5227" t="s">
        <v>928</v>
      </c>
      <c r="J5227" t="s">
        <v>928</v>
      </c>
      <c r="K5227" t="s">
        <v>863</v>
      </c>
      <c r="L5227">
        <v>439941.46</v>
      </c>
    </row>
    <row r="5228" spans="1:12" x14ac:dyDescent="0.25">
      <c r="A5228" t="s">
        <v>11570</v>
      </c>
      <c r="B5228" t="s">
        <v>5352</v>
      </c>
      <c r="C5228" t="s">
        <v>3295</v>
      </c>
      <c r="D5228">
        <v>16.100000000000001</v>
      </c>
      <c r="E5228">
        <v>23.69</v>
      </c>
      <c r="F5228" t="s">
        <v>860</v>
      </c>
      <c r="G5228">
        <v>2</v>
      </c>
      <c r="H5228">
        <v>1</v>
      </c>
      <c r="I5228" t="s">
        <v>928</v>
      </c>
      <c r="J5228" t="s">
        <v>928</v>
      </c>
      <c r="K5228" t="s">
        <v>863</v>
      </c>
      <c r="L5228">
        <v>43433.15</v>
      </c>
    </row>
    <row r="5229" spans="1:12" x14ac:dyDescent="0.25">
      <c r="A5229" t="s">
        <v>11571</v>
      </c>
      <c r="B5229" t="s">
        <v>5352</v>
      </c>
      <c r="C5229" t="s">
        <v>3295</v>
      </c>
      <c r="D5229">
        <v>14.4</v>
      </c>
      <c r="E5229">
        <v>14.98</v>
      </c>
      <c r="F5229" t="s">
        <v>865</v>
      </c>
      <c r="G5229">
        <v>2</v>
      </c>
      <c r="H5229">
        <v>1</v>
      </c>
      <c r="I5229" t="s">
        <v>993</v>
      </c>
      <c r="J5229" t="s">
        <v>928</v>
      </c>
      <c r="K5229" t="s">
        <v>863</v>
      </c>
      <c r="L5229">
        <v>185643.55</v>
      </c>
    </row>
    <row r="5230" spans="1:12" x14ac:dyDescent="0.25">
      <c r="A5230" t="s">
        <v>11572</v>
      </c>
      <c r="B5230" t="s">
        <v>5352</v>
      </c>
      <c r="C5230" t="s">
        <v>3295</v>
      </c>
      <c r="D5230">
        <v>14.4</v>
      </c>
      <c r="E5230">
        <v>14.98</v>
      </c>
      <c r="F5230" t="s">
        <v>865</v>
      </c>
      <c r="G5230">
        <v>2</v>
      </c>
      <c r="H5230">
        <v>1</v>
      </c>
      <c r="I5230" t="s">
        <v>993</v>
      </c>
      <c r="J5230" t="s">
        <v>928</v>
      </c>
      <c r="K5230" t="s">
        <v>863</v>
      </c>
      <c r="L5230">
        <v>18820.580000000002</v>
      </c>
    </row>
    <row r="5231" spans="1:12" x14ac:dyDescent="0.25">
      <c r="A5231" t="s">
        <v>11573</v>
      </c>
      <c r="B5231" t="s">
        <v>5352</v>
      </c>
      <c r="C5231" t="s">
        <v>3295</v>
      </c>
      <c r="D5231">
        <v>13.3</v>
      </c>
      <c r="E5231">
        <v>26.9</v>
      </c>
      <c r="F5231" t="s">
        <v>860</v>
      </c>
      <c r="G5231">
        <v>1</v>
      </c>
      <c r="H5231">
        <v>1</v>
      </c>
      <c r="I5231" t="s">
        <v>993</v>
      </c>
      <c r="J5231" t="s">
        <v>928</v>
      </c>
      <c r="K5231" t="s">
        <v>863</v>
      </c>
      <c r="L5231">
        <v>89115.85</v>
      </c>
    </row>
    <row r="5232" spans="1:12" x14ac:dyDescent="0.25">
      <c r="A5232" t="s">
        <v>11574</v>
      </c>
      <c r="B5232" t="s">
        <v>5352</v>
      </c>
      <c r="C5232" t="s">
        <v>3295</v>
      </c>
      <c r="D5232">
        <v>14.9</v>
      </c>
      <c r="E5232">
        <v>28.03</v>
      </c>
      <c r="F5232" t="s">
        <v>860</v>
      </c>
      <c r="G5232">
        <v>1</v>
      </c>
      <c r="H5232">
        <v>1</v>
      </c>
      <c r="I5232" t="s">
        <v>928</v>
      </c>
      <c r="J5232" t="s">
        <v>928</v>
      </c>
      <c r="K5232" t="s">
        <v>863</v>
      </c>
      <c r="L5232">
        <v>121416.33</v>
      </c>
    </row>
    <row r="5233" spans="1:12" x14ac:dyDescent="0.25">
      <c r="A5233" t="s">
        <v>11575</v>
      </c>
      <c r="B5233" t="s">
        <v>5352</v>
      </c>
      <c r="C5233" t="s">
        <v>3295</v>
      </c>
      <c r="D5233">
        <v>18.399999999999999</v>
      </c>
      <c r="E5233">
        <v>18.09</v>
      </c>
      <c r="F5233" t="s">
        <v>860</v>
      </c>
      <c r="G5233">
        <v>1</v>
      </c>
      <c r="H5233">
        <v>1</v>
      </c>
      <c r="I5233" t="s">
        <v>993</v>
      </c>
      <c r="J5233" t="s">
        <v>1324</v>
      </c>
      <c r="K5233" t="s">
        <v>863</v>
      </c>
      <c r="L5233">
        <v>193375.68</v>
      </c>
    </row>
    <row r="5234" spans="1:12" x14ac:dyDescent="0.25">
      <c r="A5234" t="s">
        <v>11576</v>
      </c>
      <c r="B5234" t="s">
        <v>5352</v>
      </c>
      <c r="C5234" t="s">
        <v>3295</v>
      </c>
      <c r="D5234">
        <v>14.8</v>
      </c>
      <c r="E5234">
        <v>23.56</v>
      </c>
      <c r="F5234" t="s">
        <v>860</v>
      </c>
      <c r="G5234">
        <v>1</v>
      </c>
      <c r="H5234">
        <v>1</v>
      </c>
      <c r="I5234" t="s">
        <v>928</v>
      </c>
      <c r="J5234" t="s">
        <v>928</v>
      </c>
      <c r="K5234" t="s">
        <v>863</v>
      </c>
      <c r="L5234">
        <v>27533.73</v>
      </c>
    </row>
    <row r="5235" spans="1:12" x14ac:dyDescent="0.25">
      <c r="A5235" t="s">
        <v>11577</v>
      </c>
      <c r="B5235" t="s">
        <v>5352</v>
      </c>
      <c r="C5235" t="s">
        <v>3295</v>
      </c>
      <c r="D5235">
        <v>16.2</v>
      </c>
      <c r="E5235">
        <v>23.56</v>
      </c>
      <c r="F5235" t="s">
        <v>860</v>
      </c>
      <c r="G5235">
        <v>1</v>
      </c>
      <c r="H5235">
        <v>1</v>
      </c>
      <c r="I5235" t="s">
        <v>993</v>
      </c>
      <c r="J5235" t="s">
        <v>928</v>
      </c>
      <c r="K5235" t="s">
        <v>863</v>
      </c>
      <c r="L5235">
        <v>813.98</v>
      </c>
    </row>
    <row r="5236" spans="1:12" x14ac:dyDescent="0.25">
      <c r="A5236" t="s">
        <v>5450</v>
      </c>
      <c r="B5236" t="s">
        <v>5352</v>
      </c>
      <c r="C5236" t="s">
        <v>3295</v>
      </c>
      <c r="D5236">
        <v>21.8</v>
      </c>
      <c r="E5236">
        <v>20</v>
      </c>
      <c r="F5236" t="s">
        <v>860</v>
      </c>
      <c r="G5236">
        <v>1</v>
      </c>
      <c r="H5236">
        <v>1</v>
      </c>
      <c r="I5236" t="s">
        <v>993</v>
      </c>
      <c r="J5236" t="s">
        <v>1324</v>
      </c>
      <c r="K5236" t="s">
        <v>863</v>
      </c>
      <c r="L5236">
        <v>42076.19</v>
      </c>
    </row>
    <row r="5237" spans="1:12" x14ac:dyDescent="0.25">
      <c r="A5237" t="s">
        <v>5451</v>
      </c>
      <c r="B5237" t="s">
        <v>5352</v>
      </c>
      <c r="C5237" t="s">
        <v>3295</v>
      </c>
      <c r="D5237">
        <v>21.3</v>
      </c>
      <c r="E5237">
        <v>22.5</v>
      </c>
      <c r="F5237" t="s">
        <v>860</v>
      </c>
      <c r="G5237">
        <v>1</v>
      </c>
      <c r="H5237">
        <v>1</v>
      </c>
      <c r="I5237" t="s">
        <v>993</v>
      </c>
      <c r="J5237" t="s">
        <v>1324</v>
      </c>
      <c r="K5237" t="s">
        <v>863</v>
      </c>
      <c r="L5237">
        <v>9804.19</v>
      </c>
    </row>
    <row r="5238" spans="1:12" x14ac:dyDescent="0.25">
      <c r="A5238" t="s">
        <v>5452</v>
      </c>
      <c r="B5238" t="s">
        <v>5352</v>
      </c>
      <c r="C5238" t="s">
        <v>3295</v>
      </c>
      <c r="D5238">
        <v>17.5</v>
      </c>
      <c r="E5238">
        <v>7.4</v>
      </c>
      <c r="F5238" t="s">
        <v>860</v>
      </c>
      <c r="G5238">
        <v>1</v>
      </c>
      <c r="H5238">
        <v>1</v>
      </c>
      <c r="I5238" t="s">
        <v>928</v>
      </c>
      <c r="J5238" t="s">
        <v>1324</v>
      </c>
      <c r="K5238" t="s">
        <v>863</v>
      </c>
      <c r="L5238">
        <v>80091.13</v>
      </c>
    </row>
    <row r="5239" spans="1:12" x14ac:dyDescent="0.25">
      <c r="A5239" t="s">
        <v>5453</v>
      </c>
      <c r="B5239" t="s">
        <v>5352</v>
      </c>
      <c r="C5239" t="s">
        <v>3295</v>
      </c>
      <c r="D5239">
        <v>16.399999999999999</v>
      </c>
      <c r="E5239">
        <v>14.55</v>
      </c>
      <c r="F5239" t="s">
        <v>844</v>
      </c>
      <c r="G5239">
        <v>1</v>
      </c>
      <c r="H5239">
        <v>1</v>
      </c>
      <c r="I5239" t="s">
        <v>928</v>
      </c>
      <c r="J5239" t="s">
        <v>1324</v>
      </c>
      <c r="K5239" t="s">
        <v>863</v>
      </c>
      <c r="L5239">
        <v>345.83</v>
      </c>
    </row>
    <row r="5240" spans="1:12" x14ac:dyDescent="0.25">
      <c r="A5240" t="s">
        <v>11578</v>
      </c>
      <c r="B5240" t="s">
        <v>5352</v>
      </c>
      <c r="C5240" t="s">
        <v>3295</v>
      </c>
      <c r="D5240">
        <v>17.2</v>
      </c>
      <c r="E5240">
        <v>10.84</v>
      </c>
      <c r="F5240" t="s">
        <v>860</v>
      </c>
      <c r="G5240">
        <v>1</v>
      </c>
      <c r="H5240">
        <v>1</v>
      </c>
      <c r="I5240" t="s">
        <v>993</v>
      </c>
      <c r="J5240" t="s">
        <v>1324</v>
      </c>
      <c r="K5240" t="s">
        <v>863</v>
      </c>
      <c r="L5240">
        <v>101.01</v>
      </c>
    </row>
    <row r="5241" spans="1:12" x14ac:dyDescent="0.25">
      <c r="A5241" t="s">
        <v>5454</v>
      </c>
      <c r="B5241" t="s">
        <v>5352</v>
      </c>
      <c r="C5241" t="s">
        <v>3295</v>
      </c>
      <c r="D5241">
        <v>14.4</v>
      </c>
      <c r="E5241">
        <v>14.9</v>
      </c>
      <c r="F5241" t="s">
        <v>860</v>
      </c>
      <c r="G5241">
        <v>1</v>
      </c>
      <c r="H5241">
        <v>1</v>
      </c>
      <c r="I5241" t="s">
        <v>993</v>
      </c>
      <c r="J5241" t="s">
        <v>1324</v>
      </c>
      <c r="K5241" t="s">
        <v>863</v>
      </c>
      <c r="L5241">
        <v>11340.38</v>
      </c>
    </row>
    <row r="5242" spans="1:12" x14ac:dyDescent="0.25">
      <c r="A5242" t="s">
        <v>5455</v>
      </c>
      <c r="B5242" t="s">
        <v>5352</v>
      </c>
      <c r="C5242" t="s">
        <v>3295</v>
      </c>
      <c r="D5242">
        <v>16.7</v>
      </c>
      <c r="E5242">
        <v>10.84</v>
      </c>
      <c r="F5242" t="s">
        <v>860</v>
      </c>
      <c r="G5242">
        <v>1</v>
      </c>
      <c r="H5242">
        <v>1</v>
      </c>
      <c r="I5242" t="s">
        <v>928</v>
      </c>
      <c r="J5242" t="s">
        <v>1324</v>
      </c>
      <c r="K5242" t="s">
        <v>863</v>
      </c>
      <c r="L5242">
        <v>5137.12</v>
      </c>
    </row>
    <row r="5243" spans="1:12" x14ac:dyDescent="0.25">
      <c r="A5243" t="s">
        <v>5456</v>
      </c>
      <c r="B5243" t="s">
        <v>5352</v>
      </c>
      <c r="C5243" t="s">
        <v>3295</v>
      </c>
      <c r="D5243">
        <v>19.2</v>
      </c>
      <c r="E5243">
        <v>6.95</v>
      </c>
      <c r="F5243" t="s">
        <v>860</v>
      </c>
      <c r="G5243">
        <v>1</v>
      </c>
      <c r="H5243">
        <v>1</v>
      </c>
      <c r="I5243" t="s">
        <v>993</v>
      </c>
      <c r="J5243" t="s">
        <v>1324</v>
      </c>
      <c r="K5243" t="s">
        <v>863</v>
      </c>
      <c r="L5243">
        <v>16533.259999999998</v>
      </c>
    </row>
    <row r="5244" spans="1:12" x14ac:dyDescent="0.25">
      <c r="A5244" t="s">
        <v>5457</v>
      </c>
      <c r="B5244" t="s">
        <v>5352</v>
      </c>
      <c r="C5244" t="s">
        <v>3295</v>
      </c>
      <c r="D5244">
        <v>20.3</v>
      </c>
      <c r="E5244">
        <v>13.76</v>
      </c>
      <c r="F5244" t="s">
        <v>860</v>
      </c>
      <c r="G5244">
        <v>2</v>
      </c>
      <c r="H5244">
        <v>1</v>
      </c>
      <c r="I5244" t="s">
        <v>993</v>
      </c>
      <c r="J5244" t="s">
        <v>1324</v>
      </c>
      <c r="K5244" t="s">
        <v>863</v>
      </c>
      <c r="L5244">
        <v>22202.1</v>
      </c>
    </row>
    <row r="5245" spans="1:12" x14ac:dyDescent="0.25">
      <c r="A5245" t="s">
        <v>5458</v>
      </c>
      <c r="B5245" t="s">
        <v>5352</v>
      </c>
      <c r="C5245" t="s">
        <v>3295</v>
      </c>
      <c r="D5245">
        <v>20.7</v>
      </c>
      <c r="E5245">
        <v>10.84</v>
      </c>
      <c r="F5245" t="s">
        <v>860</v>
      </c>
      <c r="G5245">
        <v>2</v>
      </c>
      <c r="H5245">
        <v>1</v>
      </c>
      <c r="I5245" t="s">
        <v>928</v>
      </c>
      <c r="J5245" t="s">
        <v>928</v>
      </c>
      <c r="K5245" t="s">
        <v>863</v>
      </c>
      <c r="L5245">
        <v>42.4</v>
      </c>
    </row>
    <row r="5246" spans="1:12" x14ac:dyDescent="0.25">
      <c r="A5246" t="s">
        <v>5459</v>
      </c>
      <c r="B5246" t="s">
        <v>5352</v>
      </c>
      <c r="C5246" t="s">
        <v>3295</v>
      </c>
      <c r="D5246">
        <v>17.2</v>
      </c>
      <c r="E5246">
        <v>10.84</v>
      </c>
      <c r="F5246" t="s">
        <v>860</v>
      </c>
      <c r="G5246">
        <v>1</v>
      </c>
      <c r="H5246">
        <v>1</v>
      </c>
      <c r="I5246" t="s">
        <v>993</v>
      </c>
      <c r="J5246" t="s">
        <v>1324</v>
      </c>
      <c r="K5246" t="s">
        <v>863</v>
      </c>
      <c r="L5246">
        <v>113064.21</v>
      </c>
    </row>
    <row r="5247" spans="1:12" x14ac:dyDescent="0.25">
      <c r="A5247" t="s">
        <v>5460</v>
      </c>
      <c r="B5247" t="s">
        <v>5352</v>
      </c>
      <c r="C5247" t="s">
        <v>3295</v>
      </c>
      <c r="D5247">
        <v>17.100000000000001</v>
      </c>
      <c r="E5247">
        <v>13.79</v>
      </c>
      <c r="F5247" t="s">
        <v>860</v>
      </c>
      <c r="G5247">
        <v>1</v>
      </c>
      <c r="H5247">
        <v>1</v>
      </c>
      <c r="I5247" t="s">
        <v>928</v>
      </c>
      <c r="J5247" t="s">
        <v>1324</v>
      </c>
      <c r="K5247" t="s">
        <v>863</v>
      </c>
      <c r="L5247">
        <v>32686.46</v>
      </c>
    </row>
    <row r="5248" spans="1:12" x14ac:dyDescent="0.25">
      <c r="A5248" t="s">
        <v>5461</v>
      </c>
      <c r="B5248" t="s">
        <v>5352</v>
      </c>
      <c r="C5248" t="s">
        <v>3295</v>
      </c>
      <c r="D5248">
        <v>18.100000000000001</v>
      </c>
      <c r="E5248">
        <v>8.24</v>
      </c>
      <c r="F5248" t="s">
        <v>860</v>
      </c>
      <c r="G5248">
        <v>1</v>
      </c>
      <c r="H5248">
        <v>1</v>
      </c>
      <c r="I5248" t="s">
        <v>928</v>
      </c>
      <c r="J5248" t="s">
        <v>1324</v>
      </c>
      <c r="K5248" t="s">
        <v>863</v>
      </c>
      <c r="L5248">
        <v>199161.11</v>
      </c>
    </row>
    <row r="5249" spans="1:12" x14ac:dyDescent="0.25">
      <c r="A5249" t="s">
        <v>5462</v>
      </c>
      <c r="B5249" t="s">
        <v>5352</v>
      </c>
      <c r="C5249" t="s">
        <v>3295</v>
      </c>
      <c r="D5249">
        <v>17.899999999999999</v>
      </c>
      <c r="E5249">
        <v>7.8</v>
      </c>
      <c r="F5249" t="s">
        <v>860</v>
      </c>
      <c r="G5249">
        <v>2</v>
      </c>
      <c r="H5249">
        <v>1</v>
      </c>
      <c r="I5249" t="s">
        <v>928</v>
      </c>
      <c r="J5249" t="s">
        <v>1324</v>
      </c>
      <c r="K5249" t="s">
        <v>863</v>
      </c>
      <c r="L5249">
        <v>9360.0400000000009</v>
      </c>
    </row>
    <row r="5250" spans="1:12" x14ac:dyDescent="0.25">
      <c r="A5250" t="s">
        <v>5463</v>
      </c>
      <c r="B5250" t="s">
        <v>5352</v>
      </c>
      <c r="C5250" t="s">
        <v>3295</v>
      </c>
      <c r="D5250">
        <v>17.100000000000001</v>
      </c>
      <c r="E5250">
        <v>10.84</v>
      </c>
      <c r="F5250" t="s">
        <v>860</v>
      </c>
      <c r="G5250">
        <v>1</v>
      </c>
      <c r="H5250">
        <v>1</v>
      </c>
      <c r="I5250" t="s">
        <v>993</v>
      </c>
      <c r="J5250" t="s">
        <v>1324</v>
      </c>
      <c r="K5250" t="s">
        <v>863</v>
      </c>
      <c r="L5250">
        <v>5099.33</v>
      </c>
    </row>
    <row r="5251" spans="1:12" x14ac:dyDescent="0.25">
      <c r="A5251" t="s">
        <v>5464</v>
      </c>
      <c r="B5251" t="s">
        <v>5352</v>
      </c>
      <c r="C5251" t="s">
        <v>3295</v>
      </c>
      <c r="D5251">
        <v>12.7</v>
      </c>
      <c r="E5251">
        <v>13.93</v>
      </c>
      <c r="F5251" t="s">
        <v>860</v>
      </c>
      <c r="G5251">
        <v>1</v>
      </c>
      <c r="H5251">
        <v>1</v>
      </c>
      <c r="I5251" t="s">
        <v>993</v>
      </c>
      <c r="J5251" t="s">
        <v>1324</v>
      </c>
      <c r="K5251" t="s">
        <v>863</v>
      </c>
      <c r="L5251">
        <v>465709.31</v>
      </c>
    </row>
    <row r="5252" spans="1:12" x14ac:dyDescent="0.25">
      <c r="A5252" t="s">
        <v>11579</v>
      </c>
      <c r="B5252" t="s">
        <v>5352</v>
      </c>
      <c r="C5252" t="s">
        <v>3295</v>
      </c>
      <c r="D5252">
        <v>18.100000000000001</v>
      </c>
      <c r="E5252">
        <v>8.24</v>
      </c>
      <c r="F5252" t="s">
        <v>860</v>
      </c>
      <c r="G5252">
        <v>1</v>
      </c>
      <c r="H5252">
        <v>1</v>
      </c>
      <c r="I5252" t="s">
        <v>928</v>
      </c>
      <c r="J5252" t="s">
        <v>1324</v>
      </c>
      <c r="K5252" t="s">
        <v>863</v>
      </c>
      <c r="L5252">
        <v>7517.93</v>
      </c>
    </row>
    <row r="5253" spans="1:12" x14ac:dyDescent="0.25">
      <c r="A5253" t="s">
        <v>5465</v>
      </c>
      <c r="B5253" t="s">
        <v>5352</v>
      </c>
      <c r="C5253" t="s">
        <v>3295</v>
      </c>
      <c r="D5253">
        <v>17.899999999999999</v>
      </c>
      <c r="E5253">
        <v>7.79</v>
      </c>
      <c r="F5253" t="s">
        <v>867</v>
      </c>
      <c r="G5253">
        <v>1</v>
      </c>
      <c r="H5253">
        <v>1</v>
      </c>
      <c r="I5253" t="s">
        <v>993</v>
      </c>
      <c r="J5253" t="s">
        <v>1324</v>
      </c>
      <c r="K5253" t="s">
        <v>863</v>
      </c>
      <c r="L5253">
        <v>442219.32</v>
      </c>
    </row>
    <row r="5254" spans="1:12" x14ac:dyDescent="0.25">
      <c r="A5254" t="s">
        <v>5466</v>
      </c>
      <c r="B5254" t="s">
        <v>5352</v>
      </c>
      <c r="C5254" t="s">
        <v>3295</v>
      </c>
      <c r="D5254">
        <v>21.3</v>
      </c>
      <c r="E5254">
        <v>8</v>
      </c>
      <c r="F5254" t="s">
        <v>860</v>
      </c>
      <c r="G5254">
        <v>1</v>
      </c>
      <c r="H5254">
        <v>1</v>
      </c>
      <c r="I5254" t="s">
        <v>993</v>
      </c>
      <c r="J5254" t="s">
        <v>1324</v>
      </c>
      <c r="K5254" t="s">
        <v>863</v>
      </c>
      <c r="L5254">
        <v>31100.959999999999</v>
      </c>
    </row>
    <row r="5255" spans="1:12" x14ac:dyDescent="0.25">
      <c r="A5255" t="s">
        <v>11580</v>
      </c>
      <c r="B5255" t="s">
        <v>5352</v>
      </c>
      <c r="C5255" t="s">
        <v>3295</v>
      </c>
      <c r="D5255">
        <v>22</v>
      </c>
      <c r="E5255">
        <v>32.200000000000003</v>
      </c>
      <c r="F5255" t="s">
        <v>844</v>
      </c>
      <c r="G5255">
        <v>1</v>
      </c>
      <c r="H5255">
        <v>1</v>
      </c>
      <c r="I5255" t="s">
        <v>928</v>
      </c>
      <c r="J5255" t="s">
        <v>1324</v>
      </c>
      <c r="K5255" t="s">
        <v>863</v>
      </c>
      <c r="L5255" t="s">
        <v>844</v>
      </c>
    </row>
    <row r="5256" spans="1:12" x14ac:dyDescent="0.25">
      <c r="A5256" t="s">
        <v>5467</v>
      </c>
      <c r="B5256" t="s">
        <v>5352</v>
      </c>
      <c r="C5256" t="s">
        <v>3295</v>
      </c>
      <c r="D5256">
        <v>21.6</v>
      </c>
      <c r="E5256">
        <v>8.69</v>
      </c>
      <c r="F5256" t="s">
        <v>860</v>
      </c>
      <c r="G5256">
        <v>2</v>
      </c>
      <c r="H5256">
        <v>2</v>
      </c>
      <c r="I5256" t="s">
        <v>993</v>
      </c>
      <c r="J5256" t="s">
        <v>1324</v>
      </c>
      <c r="K5256" t="s">
        <v>863</v>
      </c>
      <c r="L5256">
        <v>18250.78</v>
      </c>
    </row>
    <row r="5257" spans="1:12" x14ac:dyDescent="0.25">
      <c r="A5257" t="s">
        <v>5468</v>
      </c>
      <c r="B5257" t="s">
        <v>5352</v>
      </c>
      <c r="C5257" t="s">
        <v>3295</v>
      </c>
      <c r="D5257">
        <v>20.7</v>
      </c>
      <c r="E5257">
        <v>10.84</v>
      </c>
      <c r="F5257" t="s">
        <v>865</v>
      </c>
      <c r="G5257">
        <v>1</v>
      </c>
      <c r="H5257">
        <v>1</v>
      </c>
      <c r="I5257" t="s">
        <v>928</v>
      </c>
      <c r="J5257" t="s">
        <v>1324</v>
      </c>
      <c r="K5257" t="s">
        <v>863</v>
      </c>
      <c r="L5257">
        <v>4711.18</v>
      </c>
    </row>
    <row r="5258" spans="1:12" x14ac:dyDescent="0.25">
      <c r="A5258" t="s">
        <v>5469</v>
      </c>
      <c r="B5258" t="s">
        <v>5352</v>
      </c>
      <c r="C5258" t="s">
        <v>3295</v>
      </c>
      <c r="D5258">
        <v>14.3</v>
      </c>
      <c r="E5258">
        <v>12.8</v>
      </c>
      <c r="F5258" t="s">
        <v>860</v>
      </c>
      <c r="G5258">
        <v>1</v>
      </c>
      <c r="H5258">
        <v>1</v>
      </c>
      <c r="I5258" t="s">
        <v>928</v>
      </c>
      <c r="J5258" t="s">
        <v>1324</v>
      </c>
      <c r="K5258" t="s">
        <v>863</v>
      </c>
      <c r="L5258">
        <v>17304.73</v>
      </c>
    </row>
    <row r="5259" spans="1:12" x14ac:dyDescent="0.25">
      <c r="A5259" t="s">
        <v>11581</v>
      </c>
      <c r="B5259" t="s">
        <v>5352</v>
      </c>
      <c r="C5259" t="s">
        <v>3295</v>
      </c>
      <c r="D5259">
        <v>19.3</v>
      </c>
      <c r="E5259">
        <v>10.32</v>
      </c>
      <c r="F5259" t="s">
        <v>865</v>
      </c>
      <c r="G5259">
        <v>1</v>
      </c>
      <c r="H5259">
        <v>1</v>
      </c>
      <c r="I5259" t="s">
        <v>993</v>
      </c>
      <c r="J5259" t="s">
        <v>1324</v>
      </c>
      <c r="K5259" t="s">
        <v>863</v>
      </c>
      <c r="L5259">
        <v>707.01</v>
      </c>
    </row>
    <row r="5260" spans="1:12" x14ac:dyDescent="0.25">
      <c r="A5260" t="s">
        <v>5470</v>
      </c>
      <c r="B5260" t="s">
        <v>5352</v>
      </c>
      <c r="C5260" t="s">
        <v>3295</v>
      </c>
      <c r="D5260">
        <v>13.8</v>
      </c>
      <c r="E5260">
        <v>13.8</v>
      </c>
      <c r="F5260" t="s">
        <v>860</v>
      </c>
      <c r="G5260">
        <v>2</v>
      </c>
      <c r="H5260">
        <v>1</v>
      </c>
      <c r="I5260" t="s">
        <v>993</v>
      </c>
      <c r="J5260" t="s">
        <v>1324</v>
      </c>
      <c r="K5260" t="s">
        <v>863</v>
      </c>
      <c r="L5260">
        <v>4343.26</v>
      </c>
    </row>
    <row r="5261" spans="1:12" x14ac:dyDescent="0.25">
      <c r="A5261" t="s">
        <v>5471</v>
      </c>
      <c r="B5261" t="s">
        <v>5352</v>
      </c>
      <c r="C5261" t="s">
        <v>3295</v>
      </c>
      <c r="D5261">
        <v>16</v>
      </c>
      <c r="E5261">
        <v>11.97</v>
      </c>
      <c r="F5261" t="s">
        <v>860</v>
      </c>
      <c r="G5261">
        <v>1</v>
      </c>
      <c r="H5261">
        <v>1</v>
      </c>
      <c r="I5261" t="s">
        <v>993</v>
      </c>
      <c r="J5261" t="s">
        <v>1324</v>
      </c>
      <c r="K5261" t="s">
        <v>863</v>
      </c>
      <c r="L5261">
        <v>5908.77</v>
      </c>
    </row>
    <row r="5262" spans="1:12" x14ac:dyDescent="0.25">
      <c r="A5262" t="s">
        <v>5472</v>
      </c>
      <c r="B5262" t="s">
        <v>5352</v>
      </c>
      <c r="C5262" t="s">
        <v>3295</v>
      </c>
      <c r="D5262">
        <v>15.4</v>
      </c>
      <c r="E5262">
        <v>9.26</v>
      </c>
      <c r="F5262" t="s">
        <v>860</v>
      </c>
      <c r="G5262">
        <v>1</v>
      </c>
      <c r="H5262">
        <v>2</v>
      </c>
      <c r="I5262" t="s">
        <v>928</v>
      </c>
      <c r="J5262" t="s">
        <v>928</v>
      </c>
      <c r="K5262" t="s">
        <v>863</v>
      </c>
      <c r="L5262">
        <v>166127.84</v>
      </c>
    </row>
    <row r="5263" spans="1:12" x14ac:dyDescent="0.25">
      <c r="A5263" t="s">
        <v>5473</v>
      </c>
      <c r="B5263" t="s">
        <v>5352</v>
      </c>
      <c r="C5263" t="s">
        <v>3295</v>
      </c>
      <c r="D5263">
        <v>17.2</v>
      </c>
      <c r="E5263">
        <v>11.88</v>
      </c>
      <c r="F5263" t="s">
        <v>860</v>
      </c>
      <c r="G5263">
        <v>2</v>
      </c>
      <c r="H5263">
        <v>1</v>
      </c>
      <c r="I5263" t="s">
        <v>993</v>
      </c>
      <c r="J5263" t="s">
        <v>1324</v>
      </c>
      <c r="K5263" t="s">
        <v>863</v>
      </c>
      <c r="L5263">
        <v>763713.2</v>
      </c>
    </row>
    <row r="5264" spans="1:12" x14ac:dyDescent="0.25">
      <c r="A5264" t="s">
        <v>5474</v>
      </c>
      <c r="B5264" t="s">
        <v>5352</v>
      </c>
      <c r="C5264" t="s">
        <v>3295</v>
      </c>
      <c r="D5264">
        <v>19</v>
      </c>
      <c r="E5264">
        <v>15.75</v>
      </c>
      <c r="F5264" t="s">
        <v>860</v>
      </c>
      <c r="G5264">
        <v>1</v>
      </c>
      <c r="H5264">
        <v>1</v>
      </c>
      <c r="I5264" t="s">
        <v>928</v>
      </c>
      <c r="J5264" t="s">
        <v>928</v>
      </c>
      <c r="K5264" t="s">
        <v>863</v>
      </c>
      <c r="L5264">
        <v>1845.46</v>
      </c>
    </row>
    <row r="5265" spans="1:12" x14ac:dyDescent="0.25">
      <c r="A5265" t="s">
        <v>11582</v>
      </c>
      <c r="B5265" t="s">
        <v>5352</v>
      </c>
      <c r="C5265" t="s">
        <v>3295</v>
      </c>
      <c r="D5265">
        <v>25.9</v>
      </c>
      <c r="E5265">
        <v>9.3000000000000007</v>
      </c>
      <c r="F5265" t="s">
        <v>844</v>
      </c>
      <c r="G5265">
        <v>1</v>
      </c>
      <c r="H5265">
        <v>1</v>
      </c>
      <c r="I5265" t="s">
        <v>928</v>
      </c>
      <c r="J5265" t="s">
        <v>1324</v>
      </c>
      <c r="K5265" t="s">
        <v>863</v>
      </c>
      <c r="L5265" t="s">
        <v>844</v>
      </c>
    </row>
    <row r="5266" spans="1:12" x14ac:dyDescent="0.25">
      <c r="A5266" t="s">
        <v>5475</v>
      </c>
      <c r="B5266" t="s">
        <v>5352</v>
      </c>
      <c r="C5266" t="s">
        <v>3295</v>
      </c>
      <c r="D5266">
        <v>17.2</v>
      </c>
      <c r="E5266">
        <v>10</v>
      </c>
      <c r="F5266" t="s">
        <v>860</v>
      </c>
      <c r="G5266">
        <v>1</v>
      </c>
      <c r="H5266">
        <v>1</v>
      </c>
      <c r="I5266" t="s">
        <v>928</v>
      </c>
      <c r="J5266" t="s">
        <v>1324</v>
      </c>
      <c r="K5266" t="s">
        <v>863</v>
      </c>
      <c r="L5266">
        <v>2425.63</v>
      </c>
    </row>
    <row r="5267" spans="1:12" x14ac:dyDescent="0.25">
      <c r="A5267" t="s">
        <v>5476</v>
      </c>
      <c r="B5267" t="s">
        <v>5352</v>
      </c>
      <c r="C5267" t="s">
        <v>3295</v>
      </c>
      <c r="D5267">
        <v>19.3</v>
      </c>
      <c r="E5267">
        <v>10.32</v>
      </c>
      <c r="F5267" t="s">
        <v>865</v>
      </c>
      <c r="G5267">
        <v>1</v>
      </c>
      <c r="H5267">
        <v>1</v>
      </c>
      <c r="I5267" t="s">
        <v>993</v>
      </c>
      <c r="J5267" t="s">
        <v>1324</v>
      </c>
      <c r="K5267" t="s">
        <v>863</v>
      </c>
      <c r="L5267">
        <v>176793.86</v>
      </c>
    </row>
    <row r="5268" spans="1:12" x14ac:dyDescent="0.25">
      <c r="A5268" t="s">
        <v>5477</v>
      </c>
      <c r="B5268" t="s">
        <v>5352</v>
      </c>
      <c r="C5268" t="s">
        <v>3295</v>
      </c>
      <c r="D5268">
        <v>17.3</v>
      </c>
      <c r="E5268">
        <v>14</v>
      </c>
      <c r="F5268" t="s">
        <v>860</v>
      </c>
      <c r="G5268">
        <v>1</v>
      </c>
      <c r="H5268">
        <v>1</v>
      </c>
      <c r="I5268" t="s">
        <v>928</v>
      </c>
      <c r="J5268" t="s">
        <v>1324</v>
      </c>
      <c r="K5268" t="s">
        <v>863</v>
      </c>
      <c r="L5268">
        <v>1609.39</v>
      </c>
    </row>
    <row r="5269" spans="1:12" x14ac:dyDescent="0.25">
      <c r="A5269" t="s">
        <v>11583</v>
      </c>
      <c r="B5269" t="s">
        <v>5352</v>
      </c>
      <c r="C5269" t="s">
        <v>3295</v>
      </c>
      <c r="D5269">
        <v>17.2</v>
      </c>
      <c r="E5269">
        <v>11.88</v>
      </c>
      <c r="F5269" t="s">
        <v>860</v>
      </c>
      <c r="G5269">
        <v>2</v>
      </c>
      <c r="H5269">
        <v>1</v>
      </c>
      <c r="I5269" t="s">
        <v>993</v>
      </c>
      <c r="J5269" t="s">
        <v>1324</v>
      </c>
      <c r="K5269" t="s">
        <v>863</v>
      </c>
      <c r="L5269">
        <v>2526.48</v>
      </c>
    </row>
    <row r="5270" spans="1:12" x14ac:dyDescent="0.25">
      <c r="A5270" t="s">
        <v>11584</v>
      </c>
      <c r="B5270" t="s">
        <v>5352</v>
      </c>
      <c r="C5270" t="s">
        <v>3295</v>
      </c>
      <c r="D5270">
        <v>17.2</v>
      </c>
      <c r="E5270">
        <v>11.88</v>
      </c>
      <c r="F5270" t="s">
        <v>860</v>
      </c>
      <c r="G5270">
        <v>2</v>
      </c>
      <c r="H5270">
        <v>1</v>
      </c>
      <c r="I5270" t="s">
        <v>993</v>
      </c>
      <c r="J5270" t="s">
        <v>1324</v>
      </c>
      <c r="K5270" t="s">
        <v>863</v>
      </c>
      <c r="L5270">
        <v>2225.34</v>
      </c>
    </row>
    <row r="5271" spans="1:12" x14ac:dyDescent="0.25">
      <c r="A5271" t="s">
        <v>5478</v>
      </c>
      <c r="B5271" t="s">
        <v>5352</v>
      </c>
      <c r="C5271" t="s">
        <v>3295</v>
      </c>
      <c r="D5271">
        <v>22.2</v>
      </c>
      <c r="E5271">
        <v>8.34</v>
      </c>
      <c r="F5271" t="s">
        <v>860</v>
      </c>
      <c r="G5271">
        <v>2</v>
      </c>
      <c r="H5271">
        <v>2</v>
      </c>
      <c r="I5271" t="s">
        <v>993</v>
      </c>
      <c r="J5271" t="s">
        <v>1324</v>
      </c>
      <c r="K5271" t="s">
        <v>863</v>
      </c>
      <c r="L5271">
        <v>912973.16</v>
      </c>
    </row>
    <row r="5272" spans="1:12" x14ac:dyDescent="0.25">
      <c r="A5272" t="s">
        <v>5479</v>
      </c>
      <c r="B5272" t="s">
        <v>5352</v>
      </c>
      <c r="C5272" t="s">
        <v>3295</v>
      </c>
      <c r="D5272">
        <v>18.3</v>
      </c>
      <c r="E5272">
        <v>10.5</v>
      </c>
      <c r="F5272" t="s">
        <v>860</v>
      </c>
      <c r="G5272">
        <v>1</v>
      </c>
      <c r="H5272">
        <v>1</v>
      </c>
      <c r="I5272" t="s">
        <v>993</v>
      </c>
      <c r="J5272" t="s">
        <v>928</v>
      </c>
      <c r="K5272" t="s">
        <v>863</v>
      </c>
      <c r="L5272">
        <v>1105.8</v>
      </c>
    </row>
    <row r="5273" spans="1:12" x14ac:dyDescent="0.25">
      <c r="A5273" t="s">
        <v>11585</v>
      </c>
      <c r="B5273" t="s">
        <v>5352</v>
      </c>
      <c r="C5273" t="s">
        <v>3295</v>
      </c>
      <c r="D5273">
        <v>17.2</v>
      </c>
      <c r="E5273">
        <v>11.88</v>
      </c>
      <c r="F5273" t="s">
        <v>860</v>
      </c>
      <c r="G5273">
        <v>2</v>
      </c>
      <c r="H5273">
        <v>1</v>
      </c>
      <c r="I5273" t="s">
        <v>993</v>
      </c>
      <c r="J5273" t="s">
        <v>1324</v>
      </c>
      <c r="K5273" t="s">
        <v>863</v>
      </c>
      <c r="L5273">
        <v>22263.73</v>
      </c>
    </row>
    <row r="5274" spans="1:12" x14ac:dyDescent="0.25">
      <c r="A5274" t="s">
        <v>5480</v>
      </c>
      <c r="B5274" t="s">
        <v>5352</v>
      </c>
      <c r="C5274" t="s">
        <v>3295</v>
      </c>
      <c r="D5274">
        <v>17.399999999999999</v>
      </c>
      <c r="E5274">
        <v>13.3</v>
      </c>
      <c r="F5274" t="s">
        <v>860</v>
      </c>
      <c r="G5274">
        <v>1</v>
      </c>
      <c r="H5274">
        <v>1</v>
      </c>
      <c r="I5274" t="s">
        <v>993</v>
      </c>
      <c r="J5274" t="s">
        <v>1324</v>
      </c>
      <c r="K5274" t="s">
        <v>863</v>
      </c>
      <c r="L5274">
        <v>3402.19</v>
      </c>
    </row>
    <row r="5275" spans="1:12" x14ac:dyDescent="0.25">
      <c r="A5275" t="s">
        <v>5481</v>
      </c>
      <c r="B5275" t="s">
        <v>5352</v>
      </c>
      <c r="C5275" t="s">
        <v>3295</v>
      </c>
      <c r="D5275">
        <v>15.4</v>
      </c>
      <c r="E5275">
        <v>6.9</v>
      </c>
      <c r="F5275" t="s">
        <v>860</v>
      </c>
      <c r="G5275">
        <v>1</v>
      </c>
      <c r="H5275">
        <v>1</v>
      </c>
      <c r="I5275" t="s">
        <v>993</v>
      </c>
      <c r="J5275" t="s">
        <v>1324</v>
      </c>
      <c r="K5275" t="s">
        <v>863</v>
      </c>
      <c r="L5275">
        <v>23721.16</v>
      </c>
    </row>
    <row r="5276" spans="1:12" x14ac:dyDescent="0.25">
      <c r="A5276" t="s">
        <v>11586</v>
      </c>
      <c r="B5276" t="s">
        <v>5352</v>
      </c>
      <c r="C5276" t="s">
        <v>3295</v>
      </c>
      <c r="D5276">
        <v>18.7</v>
      </c>
      <c r="E5276">
        <v>8</v>
      </c>
      <c r="F5276" t="s">
        <v>844</v>
      </c>
      <c r="G5276">
        <v>1</v>
      </c>
      <c r="H5276">
        <v>1</v>
      </c>
      <c r="I5276" t="s">
        <v>928</v>
      </c>
      <c r="J5276" t="s">
        <v>1324</v>
      </c>
      <c r="K5276" t="s">
        <v>863</v>
      </c>
      <c r="L5276" t="s">
        <v>844</v>
      </c>
    </row>
    <row r="5277" spans="1:12" x14ac:dyDescent="0.25">
      <c r="A5277" t="s">
        <v>5482</v>
      </c>
      <c r="B5277" t="s">
        <v>5352</v>
      </c>
      <c r="C5277" t="s">
        <v>3295</v>
      </c>
      <c r="D5277">
        <v>16.600000000000001</v>
      </c>
      <c r="E5277">
        <v>7.93</v>
      </c>
      <c r="F5277" t="s">
        <v>860</v>
      </c>
      <c r="G5277">
        <v>1</v>
      </c>
      <c r="H5277">
        <v>1</v>
      </c>
      <c r="I5277" t="s">
        <v>993</v>
      </c>
      <c r="J5277" t="s">
        <v>1324</v>
      </c>
      <c r="K5277" t="s">
        <v>863</v>
      </c>
      <c r="L5277">
        <v>5355.33</v>
      </c>
    </row>
    <row r="5278" spans="1:12" x14ac:dyDescent="0.25">
      <c r="A5278" t="s">
        <v>11587</v>
      </c>
      <c r="B5278" t="s">
        <v>5352</v>
      </c>
      <c r="C5278" t="s">
        <v>3295</v>
      </c>
      <c r="D5278">
        <v>22</v>
      </c>
      <c r="E5278">
        <v>28.71</v>
      </c>
      <c r="F5278" t="s">
        <v>860</v>
      </c>
      <c r="G5278">
        <v>1</v>
      </c>
      <c r="H5278">
        <v>1</v>
      </c>
      <c r="I5278" t="s">
        <v>928</v>
      </c>
      <c r="J5278" t="s">
        <v>928</v>
      </c>
      <c r="K5278" t="s">
        <v>863</v>
      </c>
      <c r="L5278">
        <v>66098.27</v>
      </c>
    </row>
    <row r="5279" spans="1:12" x14ac:dyDescent="0.25">
      <c r="A5279" t="s">
        <v>11588</v>
      </c>
      <c r="B5279" t="s">
        <v>5352</v>
      </c>
      <c r="C5279" t="s">
        <v>3295</v>
      </c>
      <c r="D5279">
        <v>17.3</v>
      </c>
      <c r="E5279">
        <v>23.86</v>
      </c>
      <c r="F5279" t="s">
        <v>865</v>
      </c>
      <c r="G5279">
        <v>2</v>
      </c>
      <c r="H5279">
        <v>1</v>
      </c>
      <c r="I5279" t="s">
        <v>928</v>
      </c>
      <c r="J5279" t="s">
        <v>882</v>
      </c>
      <c r="K5279" t="s">
        <v>863</v>
      </c>
      <c r="L5279">
        <v>1974990</v>
      </c>
    </row>
    <row r="5280" spans="1:12" x14ac:dyDescent="0.25">
      <c r="A5280" t="s">
        <v>5484</v>
      </c>
      <c r="B5280" t="s">
        <v>5352</v>
      </c>
      <c r="C5280" t="s">
        <v>3295</v>
      </c>
      <c r="D5280">
        <v>17.2</v>
      </c>
      <c r="E5280">
        <v>69.5</v>
      </c>
      <c r="F5280" t="s">
        <v>860</v>
      </c>
      <c r="G5280">
        <v>3</v>
      </c>
      <c r="H5280">
        <v>1</v>
      </c>
      <c r="I5280" t="s">
        <v>928</v>
      </c>
      <c r="J5280" t="s">
        <v>928</v>
      </c>
      <c r="K5280" t="s">
        <v>863</v>
      </c>
      <c r="L5280">
        <v>22304.25</v>
      </c>
    </row>
    <row r="5281" spans="1:12" x14ac:dyDescent="0.25">
      <c r="A5281" t="s">
        <v>5485</v>
      </c>
      <c r="B5281" t="s">
        <v>5352</v>
      </c>
      <c r="C5281" t="s">
        <v>3295</v>
      </c>
      <c r="D5281">
        <v>21.1</v>
      </c>
      <c r="E5281">
        <v>85.7</v>
      </c>
      <c r="F5281" t="s">
        <v>860</v>
      </c>
      <c r="G5281">
        <v>2</v>
      </c>
      <c r="H5281">
        <v>1</v>
      </c>
      <c r="I5281" t="s">
        <v>993</v>
      </c>
      <c r="J5281" t="s">
        <v>1324</v>
      </c>
      <c r="K5281" t="s">
        <v>863</v>
      </c>
      <c r="L5281">
        <v>1887.91</v>
      </c>
    </row>
    <row r="5282" spans="1:12" x14ac:dyDescent="0.25">
      <c r="A5282" t="s">
        <v>5486</v>
      </c>
      <c r="B5282" t="s">
        <v>5352</v>
      </c>
      <c r="C5282" t="s">
        <v>3295</v>
      </c>
      <c r="D5282">
        <v>22.9</v>
      </c>
      <c r="E5282">
        <v>80.349999999999994</v>
      </c>
      <c r="F5282" t="s">
        <v>860</v>
      </c>
      <c r="G5282">
        <v>2</v>
      </c>
      <c r="H5282">
        <v>2</v>
      </c>
      <c r="I5282" t="s">
        <v>928</v>
      </c>
      <c r="J5282" t="s">
        <v>928</v>
      </c>
      <c r="K5282" t="s">
        <v>863</v>
      </c>
      <c r="L5282">
        <v>885758.87</v>
      </c>
    </row>
    <row r="5283" spans="1:12" x14ac:dyDescent="0.25">
      <c r="A5283" t="s">
        <v>5487</v>
      </c>
      <c r="B5283" t="s">
        <v>5352</v>
      </c>
      <c r="C5283" t="s">
        <v>3295</v>
      </c>
      <c r="D5283">
        <v>10.7</v>
      </c>
      <c r="E5283">
        <v>85.7</v>
      </c>
      <c r="F5283" t="s">
        <v>918</v>
      </c>
      <c r="G5283">
        <v>2</v>
      </c>
      <c r="H5283">
        <v>2</v>
      </c>
      <c r="I5283" t="s">
        <v>993</v>
      </c>
      <c r="J5283" t="s">
        <v>928</v>
      </c>
      <c r="K5283" t="s">
        <v>863</v>
      </c>
      <c r="L5283">
        <v>9875.49</v>
      </c>
    </row>
    <row r="5284" spans="1:12" x14ac:dyDescent="0.25">
      <c r="A5284" t="s">
        <v>5488</v>
      </c>
      <c r="B5284" t="s">
        <v>5352</v>
      </c>
      <c r="C5284" t="s">
        <v>3295</v>
      </c>
      <c r="D5284">
        <v>17.600000000000001</v>
      </c>
      <c r="E5284">
        <v>108.64</v>
      </c>
      <c r="F5284" t="s">
        <v>860</v>
      </c>
      <c r="G5284">
        <v>2</v>
      </c>
      <c r="H5284">
        <v>1</v>
      </c>
      <c r="I5284" t="s">
        <v>993</v>
      </c>
      <c r="J5284" t="s">
        <v>928</v>
      </c>
      <c r="K5284" t="s">
        <v>863</v>
      </c>
      <c r="L5284">
        <v>1092195.2</v>
      </c>
    </row>
    <row r="5285" spans="1:12" x14ac:dyDescent="0.25">
      <c r="A5285" t="s">
        <v>5489</v>
      </c>
      <c r="B5285" t="s">
        <v>5352</v>
      </c>
      <c r="C5285" t="s">
        <v>3295</v>
      </c>
      <c r="D5285">
        <v>20</v>
      </c>
      <c r="E5285">
        <v>60.56</v>
      </c>
      <c r="F5285" t="s">
        <v>860</v>
      </c>
      <c r="G5285">
        <v>2</v>
      </c>
      <c r="H5285">
        <v>2</v>
      </c>
      <c r="I5285" t="s">
        <v>993</v>
      </c>
      <c r="J5285" t="s">
        <v>928</v>
      </c>
      <c r="K5285" t="s">
        <v>863</v>
      </c>
      <c r="L5285">
        <v>3161053.22</v>
      </c>
    </row>
    <row r="5286" spans="1:12" x14ac:dyDescent="0.25">
      <c r="A5286" t="s">
        <v>5490</v>
      </c>
      <c r="B5286" t="s">
        <v>5352</v>
      </c>
      <c r="C5286" t="s">
        <v>3295</v>
      </c>
      <c r="D5286">
        <v>16.600000000000001</v>
      </c>
      <c r="E5286">
        <v>154.13999999999999</v>
      </c>
      <c r="F5286" t="s">
        <v>860</v>
      </c>
      <c r="G5286">
        <v>1</v>
      </c>
      <c r="H5286">
        <v>1</v>
      </c>
      <c r="I5286" t="s">
        <v>928</v>
      </c>
      <c r="J5286" t="s">
        <v>928</v>
      </c>
      <c r="K5286" t="s">
        <v>863</v>
      </c>
      <c r="L5286">
        <v>35335.21</v>
      </c>
    </row>
    <row r="5287" spans="1:12" x14ac:dyDescent="0.25">
      <c r="A5287" t="s">
        <v>5491</v>
      </c>
      <c r="B5287" t="s">
        <v>5352</v>
      </c>
      <c r="C5287" t="s">
        <v>3295</v>
      </c>
      <c r="D5287">
        <v>27.1</v>
      </c>
      <c r="E5287">
        <v>100.71</v>
      </c>
      <c r="F5287" t="s">
        <v>860</v>
      </c>
      <c r="G5287">
        <v>2</v>
      </c>
      <c r="H5287">
        <v>1</v>
      </c>
      <c r="I5287" t="s">
        <v>928</v>
      </c>
      <c r="J5287" t="s">
        <v>928</v>
      </c>
      <c r="K5287" t="s">
        <v>863</v>
      </c>
      <c r="L5287">
        <v>1758116.37</v>
      </c>
    </row>
    <row r="5288" spans="1:12" x14ac:dyDescent="0.25">
      <c r="A5288" t="s">
        <v>5492</v>
      </c>
      <c r="B5288" t="s">
        <v>5352</v>
      </c>
      <c r="C5288" t="s">
        <v>3295</v>
      </c>
      <c r="D5288">
        <v>20.3</v>
      </c>
      <c r="E5288">
        <v>65.900000000000006</v>
      </c>
      <c r="F5288" t="s">
        <v>860</v>
      </c>
      <c r="G5288">
        <v>2</v>
      </c>
      <c r="H5288">
        <v>1</v>
      </c>
      <c r="I5288" t="s">
        <v>928</v>
      </c>
      <c r="J5288" t="s">
        <v>928</v>
      </c>
      <c r="K5288" t="s">
        <v>863</v>
      </c>
      <c r="L5288">
        <v>17820.099999999999</v>
      </c>
    </row>
    <row r="5289" spans="1:12" x14ac:dyDescent="0.25">
      <c r="A5289" t="s">
        <v>5493</v>
      </c>
      <c r="B5289" t="s">
        <v>5352</v>
      </c>
      <c r="C5289" t="s">
        <v>3295</v>
      </c>
      <c r="D5289">
        <v>16.2</v>
      </c>
      <c r="E5289">
        <v>101.03</v>
      </c>
      <c r="F5289" t="s">
        <v>860</v>
      </c>
      <c r="G5289">
        <v>1</v>
      </c>
      <c r="H5289">
        <v>1</v>
      </c>
      <c r="I5289" t="s">
        <v>993</v>
      </c>
      <c r="J5289" t="s">
        <v>928</v>
      </c>
      <c r="K5289" t="s">
        <v>863</v>
      </c>
      <c r="L5289">
        <v>1714.74</v>
      </c>
    </row>
    <row r="5290" spans="1:12" x14ac:dyDescent="0.25">
      <c r="A5290" t="s">
        <v>5494</v>
      </c>
      <c r="B5290" t="s">
        <v>5352</v>
      </c>
      <c r="C5290" t="s">
        <v>3295</v>
      </c>
      <c r="D5290">
        <v>17.5</v>
      </c>
      <c r="E5290">
        <v>85.7</v>
      </c>
      <c r="F5290" t="s">
        <v>860</v>
      </c>
      <c r="G5290">
        <v>1</v>
      </c>
      <c r="H5290">
        <v>1</v>
      </c>
      <c r="I5290" t="s">
        <v>993</v>
      </c>
      <c r="J5290" t="s">
        <v>928</v>
      </c>
      <c r="K5290" t="s">
        <v>863</v>
      </c>
      <c r="L5290">
        <v>2284.0700000000002</v>
      </c>
    </row>
    <row r="5291" spans="1:12" x14ac:dyDescent="0.25">
      <c r="A5291" t="s">
        <v>5495</v>
      </c>
      <c r="B5291" t="s">
        <v>5352</v>
      </c>
      <c r="C5291" t="s">
        <v>3295</v>
      </c>
      <c r="D5291">
        <v>19</v>
      </c>
      <c r="E5291">
        <v>85.7</v>
      </c>
      <c r="F5291" t="s">
        <v>860</v>
      </c>
      <c r="G5291">
        <v>2</v>
      </c>
      <c r="H5291">
        <v>1</v>
      </c>
      <c r="I5291" t="s">
        <v>993</v>
      </c>
      <c r="J5291" t="s">
        <v>928</v>
      </c>
      <c r="K5291" t="s">
        <v>863</v>
      </c>
      <c r="L5291">
        <v>28799.07</v>
      </c>
    </row>
    <row r="5292" spans="1:12" x14ac:dyDescent="0.25">
      <c r="A5292" t="s">
        <v>5496</v>
      </c>
      <c r="B5292" t="s">
        <v>5352</v>
      </c>
      <c r="C5292" t="s">
        <v>3295</v>
      </c>
      <c r="D5292">
        <v>19.7</v>
      </c>
      <c r="E5292">
        <v>62.8</v>
      </c>
      <c r="F5292" t="s">
        <v>860</v>
      </c>
      <c r="G5292">
        <v>1</v>
      </c>
      <c r="H5292">
        <v>1</v>
      </c>
      <c r="I5292" t="s">
        <v>993</v>
      </c>
      <c r="J5292" t="s">
        <v>928</v>
      </c>
      <c r="K5292" t="s">
        <v>863</v>
      </c>
      <c r="L5292">
        <v>534.05999999999995</v>
      </c>
    </row>
    <row r="5293" spans="1:12" x14ac:dyDescent="0.25">
      <c r="A5293" t="s">
        <v>5497</v>
      </c>
      <c r="B5293" t="s">
        <v>5352</v>
      </c>
      <c r="C5293" t="s">
        <v>3295</v>
      </c>
      <c r="D5293">
        <v>19.600000000000001</v>
      </c>
      <c r="E5293">
        <v>52</v>
      </c>
      <c r="F5293" t="s">
        <v>860</v>
      </c>
      <c r="G5293">
        <v>1</v>
      </c>
      <c r="H5293">
        <v>1</v>
      </c>
      <c r="I5293" t="s">
        <v>993</v>
      </c>
      <c r="J5293" t="s">
        <v>928</v>
      </c>
      <c r="K5293" t="s">
        <v>863</v>
      </c>
      <c r="L5293">
        <v>466260.95</v>
      </c>
    </row>
    <row r="5294" spans="1:12" x14ac:dyDescent="0.25">
      <c r="A5294" t="s">
        <v>5498</v>
      </c>
      <c r="B5294" t="s">
        <v>5352</v>
      </c>
      <c r="C5294" t="s">
        <v>3295</v>
      </c>
      <c r="D5294">
        <v>18.8</v>
      </c>
      <c r="E5294">
        <v>85.7</v>
      </c>
      <c r="F5294" t="s">
        <v>860</v>
      </c>
      <c r="G5294">
        <v>1</v>
      </c>
      <c r="H5294">
        <v>1</v>
      </c>
      <c r="I5294" t="s">
        <v>993</v>
      </c>
      <c r="J5294" t="s">
        <v>928</v>
      </c>
      <c r="K5294" t="s">
        <v>863</v>
      </c>
      <c r="L5294">
        <v>8456.57</v>
      </c>
    </row>
    <row r="5295" spans="1:12" x14ac:dyDescent="0.25">
      <c r="A5295" t="s">
        <v>11589</v>
      </c>
      <c r="B5295" t="s">
        <v>5352</v>
      </c>
      <c r="C5295" t="s">
        <v>3295</v>
      </c>
      <c r="D5295">
        <v>18.8</v>
      </c>
      <c r="E5295">
        <v>85.7</v>
      </c>
      <c r="F5295" t="s">
        <v>860</v>
      </c>
      <c r="G5295">
        <v>1</v>
      </c>
      <c r="H5295">
        <v>1</v>
      </c>
      <c r="I5295" t="s">
        <v>993</v>
      </c>
      <c r="J5295" t="s">
        <v>928</v>
      </c>
      <c r="K5295" t="s">
        <v>863</v>
      </c>
      <c r="L5295">
        <v>4533.41</v>
      </c>
    </row>
    <row r="5296" spans="1:12" x14ac:dyDescent="0.25">
      <c r="A5296" t="s">
        <v>5500</v>
      </c>
      <c r="B5296" t="s">
        <v>5352</v>
      </c>
      <c r="C5296" t="s">
        <v>3295</v>
      </c>
      <c r="D5296">
        <v>16.899999999999999</v>
      </c>
      <c r="E5296">
        <v>194</v>
      </c>
      <c r="F5296" t="s">
        <v>860</v>
      </c>
      <c r="G5296">
        <v>1</v>
      </c>
      <c r="H5296">
        <v>1</v>
      </c>
      <c r="I5296" t="s">
        <v>993</v>
      </c>
      <c r="J5296" t="s">
        <v>928</v>
      </c>
      <c r="K5296" t="s">
        <v>863</v>
      </c>
      <c r="L5296">
        <v>17074.169999999998</v>
      </c>
    </row>
    <row r="5297" spans="1:12" x14ac:dyDescent="0.25">
      <c r="A5297" t="s">
        <v>5503</v>
      </c>
      <c r="B5297" t="s">
        <v>5352</v>
      </c>
      <c r="C5297" t="s">
        <v>3295</v>
      </c>
      <c r="D5297">
        <v>20.399999999999999</v>
      </c>
      <c r="E5297">
        <v>18.2</v>
      </c>
      <c r="F5297" t="s">
        <v>865</v>
      </c>
      <c r="G5297">
        <v>2</v>
      </c>
      <c r="H5297">
        <v>2</v>
      </c>
      <c r="I5297" t="s">
        <v>993</v>
      </c>
      <c r="J5297" t="s">
        <v>1324</v>
      </c>
      <c r="K5297" t="s">
        <v>863</v>
      </c>
      <c r="L5297">
        <v>1047225.93</v>
      </c>
    </row>
    <row r="5298" spans="1:12" x14ac:dyDescent="0.25">
      <c r="A5298" t="s">
        <v>5505</v>
      </c>
      <c r="B5298" t="s">
        <v>5352</v>
      </c>
      <c r="C5298" t="s">
        <v>3295</v>
      </c>
      <c r="D5298">
        <v>22.4</v>
      </c>
      <c r="E5298">
        <v>20.21</v>
      </c>
      <c r="F5298" t="s">
        <v>865</v>
      </c>
      <c r="G5298">
        <v>2</v>
      </c>
      <c r="H5298">
        <v>2</v>
      </c>
      <c r="I5298" t="s">
        <v>993</v>
      </c>
      <c r="J5298" t="s">
        <v>1324</v>
      </c>
      <c r="K5298" t="s">
        <v>863</v>
      </c>
      <c r="L5298">
        <v>851798.64</v>
      </c>
    </row>
    <row r="5299" spans="1:12" x14ac:dyDescent="0.25">
      <c r="A5299" t="s">
        <v>5506</v>
      </c>
      <c r="B5299" t="s">
        <v>5352</v>
      </c>
      <c r="C5299" t="s">
        <v>3295</v>
      </c>
      <c r="D5299">
        <v>17.399999999999999</v>
      </c>
      <c r="E5299">
        <v>16.3</v>
      </c>
      <c r="F5299" t="s">
        <v>860</v>
      </c>
      <c r="G5299">
        <v>2</v>
      </c>
      <c r="H5299">
        <v>1</v>
      </c>
      <c r="I5299" t="s">
        <v>993</v>
      </c>
      <c r="J5299" t="s">
        <v>928</v>
      </c>
      <c r="K5299" t="s">
        <v>863</v>
      </c>
      <c r="L5299">
        <v>357930.02</v>
      </c>
    </row>
    <row r="5300" spans="1:12" x14ac:dyDescent="0.25">
      <c r="A5300" t="s">
        <v>5508</v>
      </c>
      <c r="B5300" t="s">
        <v>5352</v>
      </c>
      <c r="C5300" t="s">
        <v>3295</v>
      </c>
      <c r="D5300">
        <v>21.1</v>
      </c>
      <c r="E5300">
        <v>40.56</v>
      </c>
      <c r="F5300" t="s">
        <v>860</v>
      </c>
      <c r="G5300">
        <v>2</v>
      </c>
      <c r="H5300">
        <v>1</v>
      </c>
      <c r="I5300" t="s">
        <v>993</v>
      </c>
      <c r="J5300" t="s">
        <v>928</v>
      </c>
      <c r="K5300" t="s">
        <v>863</v>
      </c>
      <c r="L5300">
        <v>2020455.09</v>
      </c>
    </row>
    <row r="5301" spans="1:12" x14ac:dyDescent="0.25">
      <c r="A5301" t="s">
        <v>5509</v>
      </c>
      <c r="B5301" t="s">
        <v>5352</v>
      </c>
      <c r="C5301" t="s">
        <v>3295</v>
      </c>
      <c r="D5301">
        <v>20.8</v>
      </c>
      <c r="E5301">
        <v>105.83</v>
      </c>
      <c r="F5301" t="s">
        <v>860</v>
      </c>
      <c r="G5301">
        <v>1</v>
      </c>
      <c r="H5301">
        <v>1</v>
      </c>
      <c r="I5301" t="s">
        <v>993</v>
      </c>
      <c r="J5301" t="s">
        <v>1324</v>
      </c>
      <c r="K5301" t="s">
        <v>863</v>
      </c>
      <c r="L5301">
        <v>125476.53</v>
      </c>
    </row>
    <row r="5302" spans="1:12" x14ac:dyDescent="0.25">
      <c r="A5302" t="s">
        <v>5510</v>
      </c>
      <c r="B5302" t="s">
        <v>5352</v>
      </c>
      <c r="C5302" t="s">
        <v>3295</v>
      </c>
      <c r="D5302">
        <v>21.1</v>
      </c>
      <c r="E5302">
        <v>21.12</v>
      </c>
      <c r="F5302" t="s">
        <v>860</v>
      </c>
      <c r="G5302">
        <v>1</v>
      </c>
      <c r="H5302">
        <v>1</v>
      </c>
      <c r="I5302" t="s">
        <v>928</v>
      </c>
      <c r="J5302" t="s">
        <v>882</v>
      </c>
      <c r="K5302" t="s">
        <v>863</v>
      </c>
      <c r="L5302">
        <v>60498.52</v>
      </c>
    </row>
    <row r="5303" spans="1:12" x14ac:dyDescent="0.25">
      <c r="A5303" t="s">
        <v>5511</v>
      </c>
      <c r="B5303" t="s">
        <v>5352</v>
      </c>
      <c r="C5303" t="s">
        <v>3295</v>
      </c>
      <c r="D5303">
        <v>21.5</v>
      </c>
      <c r="E5303">
        <v>25.82</v>
      </c>
      <c r="F5303" t="s">
        <v>860</v>
      </c>
      <c r="G5303">
        <v>1</v>
      </c>
      <c r="H5303">
        <v>1</v>
      </c>
      <c r="I5303" t="s">
        <v>861</v>
      </c>
      <c r="J5303" t="s">
        <v>882</v>
      </c>
      <c r="K5303" t="s">
        <v>863</v>
      </c>
      <c r="L5303">
        <v>61859.61</v>
      </c>
    </row>
    <row r="5304" spans="1:12" x14ac:dyDescent="0.25">
      <c r="A5304" t="s">
        <v>5512</v>
      </c>
      <c r="B5304" t="s">
        <v>5352</v>
      </c>
      <c r="C5304" t="s">
        <v>3295</v>
      </c>
      <c r="D5304">
        <v>21.8</v>
      </c>
      <c r="E5304">
        <v>30.45</v>
      </c>
      <c r="F5304" t="s">
        <v>860</v>
      </c>
      <c r="G5304">
        <v>1</v>
      </c>
      <c r="H5304">
        <v>1</v>
      </c>
      <c r="I5304" t="s">
        <v>928</v>
      </c>
      <c r="J5304" t="s">
        <v>882</v>
      </c>
      <c r="K5304" t="s">
        <v>863</v>
      </c>
      <c r="L5304">
        <v>1102.69</v>
      </c>
    </row>
    <row r="5305" spans="1:12" x14ac:dyDescent="0.25">
      <c r="A5305" t="s">
        <v>5513</v>
      </c>
      <c r="B5305" t="s">
        <v>5352</v>
      </c>
      <c r="C5305" t="s">
        <v>3295</v>
      </c>
      <c r="D5305">
        <v>18.7</v>
      </c>
      <c r="E5305">
        <v>18.5</v>
      </c>
      <c r="F5305" t="s">
        <v>860</v>
      </c>
      <c r="G5305">
        <v>1</v>
      </c>
      <c r="H5305">
        <v>1</v>
      </c>
      <c r="I5305" t="s">
        <v>861</v>
      </c>
      <c r="J5305" t="s">
        <v>882</v>
      </c>
      <c r="K5305" t="s">
        <v>863</v>
      </c>
      <c r="L5305">
        <v>139400.21</v>
      </c>
    </row>
    <row r="5306" spans="1:12" x14ac:dyDescent="0.25">
      <c r="A5306" t="s">
        <v>5514</v>
      </c>
      <c r="B5306" t="s">
        <v>5352</v>
      </c>
      <c r="C5306" t="s">
        <v>3295</v>
      </c>
      <c r="D5306">
        <v>21.3</v>
      </c>
      <c r="E5306">
        <v>26.6</v>
      </c>
      <c r="F5306" t="s">
        <v>860</v>
      </c>
      <c r="G5306">
        <v>1</v>
      </c>
      <c r="H5306">
        <v>1</v>
      </c>
      <c r="I5306" t="s">
        <v>928</v>
      </c>
      <c r="J5306" t="s">
        <v>882</v>
      </c>
      <c r="K5306" t="s">
        <v>863</v>
      </c>
      <c r="L5306">
        <v>102361.91</v>
      </c>
    </row>
    <row r="5307" spans="1:12" x14ac:dyDescent="0.25">
      <c r="A5307" t="s">
        <v>5515</v>
      </c>
      <c r="B5307" t="s">
        <v>5352</v>
      </c>
      <c r="C5307" t="s">
        <v>3295</v>
      </c>
      <c r="D5307">
        <v>20</v>
      </c>
      <c r="E5307">
        <v>14.1</v>
      </c>
      <c r="F5307" t="s">
        <v>860</v>
      </c>
      <c r="G5307">
        <v>1</v>
      </c>
      <c r="H5307">
        <v>1</v>
      </c>
      <c r="I5307" t="s">
        <v>928</v>
      </c>
      <c r="J5307" t="s">
        <v>882</v>
      </c>
      <c r="K5307" t="s">
        <v>863</v>
      </c>
      <c r="L5307">
        <v>136682.14000000001</v>
      </c>
    </row>
    <row r="5308" spans="1:12" x14ac:dyDescent="0.25">
      <c r="A5308" t="s">
        <v>11590</v>
      </c>
      <c r="B5308" t="s">
        <v>5352</v>
      </c>
      <c r="C5308" t="s">
        <v>3295</v>
      </c>
      <c r="D5308">
        <v>21.5</v>
      </c>
      <c r="E5308">
        <v>12.44</v>
      </c>
      <c r="F5308" t="s">
        <v>860</v>
      </c>
      <c r="G5308">
        <v>2</v>
      </c>
      <c r="H5308">
        <v>1</v>
      </c>
      <c r="I5308" t="s">
        <v>993</v>
      </c>
      <c r="J5308" t="s">
        <v>1324</v>
      </c>
      <c r="K5308" t="s">
        <v>863</v>
      </c>
      <c r="L5308">
        <v>1038738.89</v>
      </c>
    </row>
    <row r="5309" spans="1:12" x14ac:dyDescent="0.25">
      <c r="A5309" t="s">
        <v>11591</v>
      </c>
      <c r="B5309" t="s">
        <v>5352</v>
      </c>
      <c r="C5309" t="s">
        <v>3295</v>
      </c>
      <c r="D5309">
        <v>21.1</v>
      </c>
      <c r="E5309">
        <v>17.68</v>
      </c>
      <c r="F5309" t="s">
        <v>860</v>
      </c>
      <c r="G5309">
        <v>2</v>
      </c>
      <c r="H5309">
        <v>1</v>
      </c>
      <c r="I5309" t="s">
        <v>928</v>
      </c>
      <c r="J5309" t="s">
        <v>882</v>
      </c>
      <c r="K5309" t="s">
        <v>863</v>
      </c>
      <c r="L5309">
        <v>949120.71</v>
      </c>
    </row>
    <row r="5310" spans="1:12" x14ac:dyDescent="0.25">
      <c r="A5310" t="s">
        <v>11592</v>
      </c>
      <c r="B5310" t="s">
        <v>5352</v>
      </c>
      <c r="C5310" t="s">
        <v>3295</v>
      </c>
      <c r="D5310">
        <v>20.8</v>
      </c>
      <c r="E5310">
        <v>15.24</v>
      </c>
      <c r="F5310" t="s">
        <v>867</v>
      </c>
      <c r="G5310">
        <v>2</v>
      </c>
      <c r="H5310">
        <v>1</v>
      </c>
      <c r="I5310" t="s">
        <v>928</v>
      </c>
      <c r="J5310" t="s">
        <v>882</v>
      </c>
      <c r="K5310" t="s">
        <v>863</v>
      </c>
      <c r="L5310">
        <v>2753396.76</v>
      </c>
    </row>
    <row r="5311" spans="1:12" x14ac:dyDescent="0.25">
      <c r="A5311" t="s">
        <v>11593</v>
      </c>
      <c r="B5311" t="s">
        <v>5352</v>
      </c>
      <c r="C5311" t="s">
        <v>3295</v>
      </c>
      <c r="D5311">
        <v>25.1</v>
      </c>
      <c r="E5311">
        <v>17.63</v>
      </c>
      <c r="F5311" t="s">
        <v>867</v>
      </c>
      <c r="G5311">
        <v>2</v>
      </c>
      <c r="H5311">
        <v>1</v>
      </c>
      <c r="I5311" t="s">
        <v>928</v>
      </c>
      <c r="J5311" t="s">
        <v>928</v>
      </c>
      <c r="K5311" t="s">
        <v>863</v>
      </c>
      <c r="L5311">
        <v>1105315.8899999999</v>
      </c>
    </row>
    <row r="5312" spans="1:12" x14ac:dyDescent="0.25">
      <c r="A5312" t="s">
        <v>11594</v>
      </c>
      <c r="B5312" t="s">
        <v>5352</v>
      </c>
      <c r="C5312" t="s">
        <v>3295</v>
      </c>
      <c r="D5312">
        <v>21.4</v>
      </c>
      <c r="E5312">
        <v>19.36</v>
      </c>
      <c r="F5312" t="s">
        <v>860</v>
      </c>
      <c r="G5312">
        <v>2</v>
      </c>
      <c r="H5312">
        <v>1</v>
      </c>
      <c r="I5312" t="s">
        <v>928</v>
      </c>
      <c r="J5312" t="s">
        <v>928</v>
      </c>
      <c r="K5312" t="s">
        <v>863</v>
      </c>
      <c r="L5312">
        <v>4922061.09</v>
      </c>
    </row>
    <row r="5313" spans="1:12" x14ac:dyDescent="0.25">
      <c r="A5313" t="s">
        <v>11595</v>
      </c>
      <c r="B5313" t="s">
        <v>5352</v>
      </c>
      <c r="C5313" t="s">
        <v>3295</v>
      </c>
      <c r="D5313">
        <v>21.2</v>
      </c>
      <c r="E5313">
        <v>16.5</v>
      </c>
      <c r="F5313" t="s">
        <v>867</v>
      </c>
      <c r="G5313">
        <v>2</v>
      </c>
      <c r="H5313">
        <v>1</v>
      </c>
      <c r="I5313" t="s">
        <v>993</v>
      </c>
      <c r="J5313" t="s">
        <v>928</v>
      </c>
      <c r="K5313" t="s">
        <v>863</v>
      </c>
      <c r="L5313">
        <v>5368167.7</v>
      </c>
    </row>
    <row r="5314" spans="1:12" x14ac:dyDescent="0.25">
      <c r="A5314" t="s">
        <v>11596</v>
      </c>
      <c r="B5314" t="s">
        <v>5352</v>
      </c>
      <c r="C5314" t="s">
        <v>3295</v>
      </c>
      <c r="D5314">
        <v>20.399999999999999</v>
      </c>
      <c r="E5314">
        <v>17.399999999999999</v>
      </c>
      <c r="F5314" t="s">
        <v>865</v>
      </c>
      <c r="G5314">
        <v>2</v>
      </c>
      <c r="H5314">
        <v>1</v>
      </c>
      <c r="I5314" t="s">
        <v>993</v>
      </c>
      <c r="J5314" t="s">
        <v>1324</v>
      </c>
      <c r="K5314" t="s">
        <v>863</v>
      </c>
      <c r="L5314">
        <v>792198.36</v>
      </c>
    </row>
    <row r="5315" spans="1:12" x14ac:dyDescent="0.25">
      <c r="A5315" t="s">
        <v>5516</v>
      </c>
      <c r="B5315" t="s">
        <v>5352</v>
      </c>
      <c r="C5315" t="s">
        <v>3295</v>
      </c>
      <c r="D5315">
        <v>21.9</v>
      </c>
      <c r="E5315">
        <v>44.83</v>
      </c>
      <c r="F5315" t="s">
        <v>860</v>
      </c>
      <c r="G5315">
        <v>1</v>
      </c>
      <c r="H5315">
        <v>1</v>
      </c>
      <c r="I5315" t="s">
        <v>993</v>
      </c>
      <c r="J5315" t="s">
        <v>928</v>
      </c>
      <c r="K5315" t="s">
        <v>863</v>
      </c>
      <c r="L5315">
        <v>106235.8</v>
      </c>
    </row>
    <row r="5316" spans="1:12" x14ac:dyDescent="0.25">
      <c r="A5316" t="s">
        <v>5517</v>
      </c>
      <c r="B5316" t="s">
        <v>5352</v>
      </c>
      <c r="C5316" t="s">
        <v>3295</v>
      </c>
      <c r="D5316">
        <v>15.4</v>
      </c>
      <c r="E5316">
        <v>27.58</v>
      </c>
      <c r="F5316" t="s">
        <v>860</v>
      </c>
      <c r="G5316">
        <v>1</v>
      </c>
      <c r="H5316">
        <v>1</v>
      </c>
      <c r="I5316" t="s">
        <v>993</v>
      </c>
      <c r="J5316" t="s">
        <v>928</v>
      </c>
      <c r="K5316" t="s">
        <v>863</v>
      </c>
      <c r="L5316">
        <v>459537.02</v>
      </c>
    </row>
    <row r="5317" spans="1:12" x14ac:dyDescent="0.25">
      <c r="A5317" t="s">
        <v>5518</v>
      </c>
      <c r="B5317" t="s">
        <v>5352</v>
      </c>
      <c r="C5317" t="s">
        <v>3295</v>
      </c>
      <c r="D5317">
        <v>21.1</v>
      </c>
      <c r="E5317">
        <v>38.5</v>
      </c>
      <c r="F5317" t="s">
        <v>860</v>
      </c>
      <c r="G5317">
        <v>2</v>
      </c>
      <c r="H5317">
        <v>1</v>
      </c>
      <c r="I5317" t="s">
        <v>993</v>
      </c>
      <c r="J5317" t="s">
        <v>928</v>
      </c>
      <c r="K5317" t="s">
        <v>863</v>
      </c>
      <c r="L5317">
        <v>629677.66</v>
      </c>
    </row>
    <row r="5318" spans="1:12" x14ac:dyDescent="0.25">
      <c r="A5318" t="s">
        <v>5519</v>
      </c>
      <c r="B5318" t="s">
        <v>5352</v>
      </c>
      <c r="C5318" t="s">
        <v>3295</v>
      </c>
      <c r="D5318">
        <v>20.6</v>
      </c>
      <c r="E5318">
        <v>12.74</v>
      </c>
      <c r="F5318" t="s">
        <v>860</v>
      </c>
      <c r="G5318">
        <v>2</v>
      </c>
      <c r="H5318">
        <v>1</v>
      </c>
      <c r="I5318" t="s">
        <v>928</v>
      </c>
      <c r="J5318" t="s">
        <v>928</v>
      </c>
      <c r="K5318" t="s">
        <v>863</v>
      </c>
      <c r="L5318">
        <v>931104.02</v>
      </c>
    </row>
    <row r="5319" spans="1:12" x14ac:dyDescent="0.25">
      <c r="A5319" t="s">
        <v>5520</v>
      </c>
      <c r="B5319" t="s">
        <v>5352</v>
      </c>
      <c r="C5319" t="s">
        <v>3295</v>
      </c>
      <c r="D5319">
        <v>19.600000000000001</v>
      </c>
      <c r="E5319">
        <v>12.1</v>
      </c>
      <c r="F5319" t="s">
        <v>865</v>
      </c>
      <c r="G5319">
        <v>2</v>
      </c>
      <c r="H5319">
        <v>1</v>
      </c>
      <c r="I5319" t="s">
        <v>928</v>
      </c>
      <c r="J5319" t="s">
        <v>1324</v>
      </c>
      <c r="K5319" t="s">
        <v>863</v>
      </c>
      <c r="L5319">
        <v>290171.25</v>
      </c>
    </row>
    <row r="5320" spans="1:12" x14ac:dyDescent="0.25">
      <c r="A5320" t="s">
        <v>11597</v>
      </c>
      <c r="B5320" t="s">
        <v>5352</v>
      </c>
      <c r="C5320" t="s">
        <v>3295</v>
      </c>
      <c r="D5320">
        <v>13.8</v>
      </c>
      <c r="E5320">
        <v>21.4</v>
      </c>
      <c r="F5320" t="s">
        <v>860</v>
      </c>
      <c r="G5320">
        <v>2</v>
      </c>
      <c r="H5320">
        <v>1</v>
      </c>
      <c r="I5320" t="s">
        <v>993</v>
      </c>
      <c r="J5320" t="s">
        <v>928</v>
      </c>
      <c r="K5320" t="s">
        <v>868</v>
      </c>
      <c r="L5320">
        <v>415063.54</v>
      </c>
    </row>
    <row r="5321" spans="1:12" x14ac:dyDescent="0.25">
      <c r="A5321" t="s">
        <v>11598</v>
      </c>
      <c r="B5321" t="s">
        <v>5352</v>
      </c>
      <c r="C5321" t="s">
        <v>3295</v>
      </c>
      <c r="D5321">
        <v>13.8</v>
      </c>
      <c r="E5321">
        <v>30.7</v>
      </c>
      <c r="F5321" t="s">
        <v>860</v>
      </c>
      <c r="G5321">
        <v>2</v>
      </c>
      <c r="H5321">
        <v>1</v>
      </c>
      <c r="I5321" t="s">
        <v>993</v>
      </c>
      <c r="J5321" t="s">
        <v>928</v>
      </c>
      <c r="K5321" t="s">
        <v>863</v>
      </c>
      <c r="L5321">
        <v>1189196.6100000001</v>
      </c>
    </row>
    <row r="5322" spans="1:12" x14ac:dyDescent="0.25">
      <c r="A5322" t="s">
        <v>5521</v>
      </c>
      <c r="B5322" t="s">
        <v>5352</v>
      </c>
      <c r="C5322" t="s">
        <v>3295</v>
      </c>
      <c r="D5322">
        <v>14.1</v>
      </c>
      <c r="E5322">
        <v>24.7</v>
      </c>
      <c r="F5322" t="s">
        <v>860</v>
      </c>
      <c r="G5322">
        <v>1</v>
      </c>
      <c r="H5322">
        <v>1</v>
      </c>
      <c r="I5322" t="s">
        <v>928</v>
      </c>
      <c r="J5322" t="s">
        <v>928</v>
      </c>
      <c r="K5322" t="s">
        <v>863</v>
      </c>
      <c r="L5322">
        <v>2008.77</v>
      </c>
    </row>
    <row r="5323" spans="1:12" x14ac:dyDescent="0.25">
      <c r="A5323" t="s">
        <v>11599</v>
      </c>
      <c r="B5323" t="s">
        <v>5352</v>
      </c>
      <c r="C5323" t="s">
        <v>3295</v>
      </c>
      <c r="D5323">
        <v>26.9</v>
      </c>
      <c r="E5323">
        <v>9.9</v>
      </c>
      <c r="F5323" t="s">
        <v>865</v>
      </c>
      <c r="G5323">
        <v>2</v>
      </c>
      <c r="H5323">
        <v>3</v>
      </c>
      <c r="I5323" t="s">
        <v>928</v>
      </c>
      <c r="J5323" t="s">
        <v>1324</v>
      </c>
      <c r="K5323" t="s">
        <v>863</v>
      </c>
      <c r="L5323">
        <v>5440427.4100000001</v>
      </c>
    </row>
    <row r="5324" spans="1:12" x14ac:dyDescent="0.25">
      <c r="A5324" t="s">
        <v>5522</v>
      </c>
      <c r="B5324" t="s">
        <v>5352</v>
      </c>
      <c r="C5324" t="s">
        <v>3295</v>
      </c>
      <c r="D5324">
        <v>16.8</v>
      </c>
      <c r="E5324">
        <v>18.3</v>
      </c>
      <c r="F5324" t="s">
        <v>860</v>
      </c>
      <c r="G5324">
        <v>1</v>
      </c>
      <c r="H5324">
        <v>1</v>
      </c>
      <c r="I5324" t="s">
        <v>861</v>
      </c>
      <c r="J5324" t="s">
        <v>882</v>
      </c>
      <c r="K5324" t="s">
        <v>863</v>
      </c>
      <c r="L5324">
        <v>137140.89000000001</v>
      </c>
    </row>
    <row r="5325" spans="1:12" x14ac:dyDescent="0.25">
      <c r="A5325" t="s">
        <v>5523</v>
      </c>
      <c r="B5325" t="s">
        <v>5352</v>
      </c>
      <c r="C5325" t="s">
        <v>3295</v>
      </c>
      <c r="D5325">
        <v>17</v>
      </c>
      <c r="E5325">
        <v>32</v>
      </c>
      <c r="F5325" t="s">
        <v>860</v>
      </c>
      <c r="G5325">
        <v>1</v>
      </c>
      <c r="H5325">
        <v>1</v>
      </c>
      <c r="I5325" t="s">
        <v>928</v>
      </c>
      <c r="J5325" t="s">
        <v>928</v>
      </c>
      <c r="K5325" t="s">
        <v>863</v>
      </c>
      <c r="L5325">
        <v>170363.66</v>
      </c>
    </row>
    <row r="5326" spans="1:12" x14ac:dyDescent="0.25">
      <c r="A5326" t="s">
        <v>5524</v>
      </c>
      <c r="B5326" t="s">
        <v>5352</v>
      </c>
      <c r="C5326" t="s">
        <v>3295</v>
      </c>
      <c r="D5326">
        <v>15.2</v>
      </c>
      <c r="E5326">
        <v>14.65</v>
      </c>
      <c r="F5326" t="s">
        <v>860</v>
      </c>
      <c r="G5326">
        <v>2</v>
      </c>
      <c r="H5326">
        <v>1</v>
      </c>
      <c r="I5326" t="s">
        <v>993</v>
      </c>
      <c r="J5326" t="s">
        <v>1324</v>
      </c>
      <c r="K5326" t="s">
        <v>863</v>
      </c>
      <c r="L5326">
        <v>62694.1</v>
      </c>
    </row>
    <row r="5327" spans="1:12" x14ac:dyDescent="0.25">
      <c r="A5327" t="s">
        <v>11600</v>
      </c>
      <c r="B5327" t="s">
        <v>5352</v>
      </c>
      <c r="C5327" t="s">
        <v>3295</v>
      </c>
      <c r="D5327">
        <v>24.5</v>
      </c>
      <c r="E5327">
        <v>48</v>
      </c>
      <c r="F5327" t="s">
        <v>860</v>
      </c>
      <c r="G5327">
        <v>1</v>
      </c>
      <c r="H5327">
        <v>2</v>
      </c>
      <c r="I5327" t="s">
        <v>928</v>
      </c>
      <c r="J5327" t="s">
        <v>1324</v>
      </c>
      <c r="K5327" t="s">
        <v>863</v>
      </c>
      <c r="L5327">
        <v>3172.99</v>
      </c>
    </row>
    <row r="5328" spans="1:12" x14ac:dyDescent="0.25">
      <c r="A5328" t="s">
        <v>5526</v>
      </c>
      <c r="B5328" t="s">
        <v>5352</v>
      </c>
      <c r="C5328" t="s">
        <v>3295</v>
      </c>
      <c r="D5328">
        <v>12.8</v>
      </c>
      <c r="E5328">
        <v>39.96</v>
      </c>
      <c r="F5328" t="s">
        <v>860</v>
      </c>
      <c r="G5328">
        <v>1</v>
      </c>
      <c r="H5328">
        <v>1</v>
      </c>
      <c r="I5328" t="s">
        <v>861</v>
      </c>
      <c r="J5328" t="s">
        <v>882</v>
      </c>
      <c r="K5328" t="s">
        <v>863</v>
      </c>
      <c r="L5328">
        <v>759089.47</v>
      </c>
    </row>
    <row r="5329" spans="1:12" x14ac:dyDescent="0.25">
      <c r="A5329" t="s">
        <v>5527</v>
      </c>
      <c r="B5329" t="s">
        <v>5352</v>
      </c>
      <c r="C5329" t="s">
        <v>3295</v>
      </c>
      <c r="D5329">
        <v>13.7</v>
      </c>
      <c r="E5329">
        <v>31</v>
      </c>
      <c r="F5329" t="s">
        <v>860</v>
      </c>
      <c r="G5329">
        <v>1</v>
      </c>
      <c r="H5329">
        <v>1</v>
      </c>
      <c r="I5329" t="s">
        <v>861</v>
      </c>
      <c r="J5329" t="s">
        <v>882</v>
      </c>
      <c r="K5329" t="s">
        <v>863</v>
      </c>
      <c r="L5329">
        <v>27328.2</v>
      </c>
    </row>
    <row r="5330" spans="1:12" x14ac:dyDescent="0.25">
      <c r="A5330" t="s">
        <v>5528</v>
      </c>
      <c r="B5330" t="s">
        <v>5352</v>
      </c>
      <c r="C5330" t="s">
        <v>3295</v>
      </c>
      <c r="D5330">
        <v>14.3</v>
      </c>
      <c r="E5330">
        <v>20.02</v>
      </c>
      <c r="F5330" t="s">
        <v>860</v>
      </c>
      <c r="G5330">
        <v>1</v>
      </c>
      <c r="H5330">
        <v>1</v>
      </c>
      <c r="I5330" t="s">
        <v>861</v>
      </c>
      <c r="J5330" t="s">
        <v>882</v>
      </c>
      <c r="K5330" t="s">
        <v>863</v>
      </c>
      <c r="L5330">
        <v>420905.85</v>
      </c>
    </row>
    <row r="5331" spans="1:12" x14ac:dyDescent="0.25">
      <c r="A5331" t="s">
        <v>5530</v>
      </c>
      <c r="B5331" t="s">
        <v>5531</v>
      </c>
      <c r="C5331" t="s">
        <v>3295</v>
      </c>
      <c r="D5331">
        <v>3.3</v>
      </c>
      <c r="E5331">
        <v>928</v>
      </c>
      <c r="F5331" t="s">
        <v>860</v>
      </c>
      <c r="G5331">
        <v>1</v>
      </c>
      <c r="H5331">
        <v>1</v>
      </c>
      <c r="I5331" t="s">
        <v>861</v>
      </c>
      <c r="J5331" t="s">
        <v>882</v>
      </c>
      <c r="K5331" t="s">
        <v>913</v>
      </c>
      <c r="L5331">
        <v>25535.74</v>
      </c>
    </row>
    <row r="5332" spans="1:12" x14ac:dyDescent="0.25">
      <c r="A5332" t="s">
        <v>5532</v>
      </c>
      <c r="B5332" t="s">
        <v>5531</v>
      </c>
      <c r="C5332" t="s">
        <v>3295</v>
      </c>
      <c r="D5332">
        <v>2</v>
      </c>
      <c r="E5332">
        <v>972.62</v>
      </c>
      <c r="F5332" t="s">
        <v>860</v>
      </c>
      <c r="G5332">
        <v>1</v>
      </c>
      <c r="H5332">
        <v>1</v>
      </c>
      <c r="I5332" t="s">
        <v>861</v>
      </c>
      <c r="J5332" t="s">
        <v>882</v>
      </c>
      <c r="K5332" t="s">
        <v>913</v>
      </c>
      <c r="L5332">
        <v>324756.71000000002</v>
      </c>
    </row>
    <row r="5333" spans="1:12" x14ac:dyDescent="0.25">
      <c r="A5333" t="s">
        <v>11601</v>
      </c>
      <c r="B5333" t="s">
        <v>5534</v>
      </c>
      <c r="C5333" t="s">
        <v>3295</v>
      </c>
      <c r="D5333">
        <v>23.5</v>
      </c>
      <c r="E5333">
        <v>67.069999999999993</v>
      </c>
      <c r="F5333" t="s">
        <v>865</v>
      </c>
      <c r="G5333">
        <v>1</v>
      </c>
      <c r="H5333">
        <v>1</v>
      </c>
      <c r="I5333" t="s">
        <v>928</v>
      </c>
      <c r="J5333" t="s">
        <v>928</v>
      </c>
      <c r="K5333" t="s">
        <v>863</v>
      </c>
      <c r="L5333">
        <v>5297.69</v>
      </c>
    </row>
    <row r="5334" spans="1:12" x14ac:dyDescent="0.25">
      <c r="A5334" t="s">
        <v>5533</v>
      </c>
      <c r="B5334" t="s">
        <v>5534</v>
      </c>
      <c r="C5334" t="s">
        <v>3295</v>
      </c>
      <c r="D5334">
        <v>16</v>
      </c>
      <c r="E5334">
        <v>69.2</v>
      </c>
      <c r="F5334" t="s">
        <v>860</v>
      </c>
      <c r="G5334">
        <v>1</v>
      </c>
      <c r="H5334">
        <v>1</v>
      </c>
      <c r="I5334" t="s">
        <v>861</v>
      </c>
      <c r="J5334" t="s">
        <v>882</v>
      </c>
      <c r="K5334" t="s">
        <v>863</v>
      </c>
      <c r="L5334">
        <v>1756.73</v>
      </c>
    </row>
    <row r="5335" spans="1:12" x14ac:dyDescent="0.25">
      <c r="A5335" t="s">
        <v>5535</v>
      </c>
      <c r="B5335" t="s">
        <v>5534</v>
      </c>
      <c r="C5335" t="s">
        <v>3295</v>
      </c>
      <c r="D5335">
        <v>18.8</v>
      </c>
      <c r="E5335">
        <v>54.98</v>
      </c>
      <c r="F5335" t="s">
        <v>860</v>
      </c>
      <c r="G5335">
        <v>1</v>
      </c>
      <c r="H5335">
        <v>1</v>
      </c>
      <c r="I5335" t="s">
        <v>861</v>
      </c>
      <c r="J5335" t="s">
        <v>882</v>
      </c>
      <c r="K5335" t="s">
        <v>863</v>
      </c>
      <c r="L5335">
        <v>3295.06</v>
      </c>
    </row>
    <row r="5336" spans="1:12" x14ac:dyDescent="0.25">
      <c r="A5336" t="s">
        <v>236</v>
      </c>
      <c r="B5336" t="s">
        <v>5534</v>
      </c>
      <c r="C5336" t="s">
        <v>3295</v>
      </c>
      <c r="D5336">
        <v>18.600000000000001</v>
      </c>
      <c r="E5336">
        <v>35.299999999999997</v>
      </c>
      <c r="F5336" t="s">
        <v>865</v>
      </c>
      <c r="G5336">
        <v>1</v>
      </c>
      <c r="H5336">
        <v>3</v>
      </c>
      <c r="I5336" t="s">
        <v>928</v>
      </c>
      <c r="J5336" t="s">
        <v>882</v>
      </c>
      <c r="K5336" t="s">
        <v>863</v>
      </c>
      <c r="L5336">
        <v>6824562.1200000001</v>
      </c>
    </row>
    <row r="5337" spans="1:12" x14ac:dyDescent="0.25">
      <c r="A5337" t="s">
        <v>5537</v>
      </c>
      <c r="B5337" t="s">
        <v>5534</v>
      </c>
      <c r="C5337" t="s">
        <v>3295</v>
      </c>
      <c r="D5337">
        <v>20.5</v>
      </c>
      <c r="E5337">
        <v>98.43</v>
      </c>
      <c r="F5337" t="s">
        <v>865</v>
      </c>
      <c r="G5337">
        <v>2</v>
      </c>
      <c r="H5337">
        <v>1</v>
      </c>
      <c r="I5337" t="s">
        <v>928</v>
      </c>
      <c r="J5337" t="s">
        <v>928</v>
      </c>
      <c r="K5337" t="s">
        <v>863</v>
      </c>
      <c r="L5337">
        <v>20593.03</v>
      </c>
    </row>
    <row r="5338" spans="1:12" x14ac:dyDescent="0.25">
      <c r="A5338" t="s">
        <v>5539</v>
      </c>
      <c r="B5338" t="s">
        <v>5534</v>
      </c>
      <c r="C5338" t="s">
        <v>3295</v>
      </c>
      <c r="D5338">
        <v>15.9</v>
      </c>
      <c r="E5338">
        <v>35.4</v>
      </c>
      <c r="F5338" t="s">
        <v>867</v>
      </c>
      <c r="G5338">
        <v>2</v>
      </c>
      <c r="H5338">
        <v>1</v>
      </c>
      <c r="I5338" t="s">
        <v>928</v>
      </c>
      <c r="J5338" t="s">
        <v>882</v>
      </c>
      <c r="K5338" t="s">
        <v>863</v>
      </c>
      <c r="L5338">
        <v>178149.45</v>
      </c>
    </row>
    <row r="5339" spans="1:12" x14ac:dyDescent="0.25">
      <c r="A5339" t="s">
        <v>5540</v>
      </c>
      <c r="B5339" t="s">
        <v>5534</v>
      </c>
      <c r="C5339" t="s">
        <v>3295</v>
      </c>
      <c r="D5339">
        <v>13.7</v>
      </c>
      <c r="E5339">
        <v>61.57</v>
      </c>
      <c r="F5339" t="s">
        <v>860</v>
      </c>
      <c r="G5339">
        <v>2</v>
      </c>
      <c r="H5339">
        <v>1</v>
      </c>
      <c r="I5339" t="s">
        <v>928</v>
      </c>
      <c r="J5339" t="s">
        <v>928</v>
      </c>
      <c r="K5339" t="s">
        <v>868</v>
      </c>
      <c r="L5339">
        <v>577099.94999999995</v>
      </c>
    </row>
    <row r="5340" spans="1:12" x14ac:dyDescent="0.25">
      <c r="A5340" t="s">
        <v>5541</v>
      </c>
      <c r="B5340" t="s">
        <v>5534</v>
      </c>
      <c r="C5340" t="s">
        <v>3295</v>
      </c>
      <c r="D5340">
        <v>11.9</v>
      </c>
      <c r="E5340">
        <v>68</v>
      </c>
      <c r="F5340" t="s">
        <v>860</v>
      </c>
      <c r="G5340">
        <v>2</v>
      </c>
      <c r="H5340">
        <v>1</v>
      </c>
      <c r="I5340" t="s">
        <v>861</v>
      </c>
      <c r="J5340" t="s">
        <v>882</v>
      </c>
      <c r="K5340" t="s">
        <v>868</v>
      </c>
      <c r="L5340">
        <v>98583.12</v>
      </c>
    </row>
    <row r="5341" spans="1:12" x14ac:dyDescent="0.25">
      <c r="A5341" t="s">
        <v>5542</v>
      </c>
      <c r="B5341" t="s">
        <v>5534</v>
      </c>
      <c r="C5341" t="s">
        <v>3295</v>
      </c>
      <c r="D5341">
        <v>18.7</v>
      </c>
      <c r="E5341">
        <v>58.7</v>
      </c>
      <c r="F5341" t="s">
        <v>865</v>
      </c>
      <c r="G5341">
        <v>2</v>
      </c>
      <c r="H5341">
        <v>1</v>
      </c>
      <c r="I5341" t="s">
        <v>928</v>
      </c>
      <c r="J5341" t="s">
        <v>882</v>
      </c>
      <c r="K5341" t="s">
        <v>868</v>
      </c>
      <c r="L5341">
        <v>173822.65</v>
      </c>
    </row>
    <row r="5342" spans="1:12" x14ac:dyDescent="0.25">
      <c r="A5342" t="s">
        <v>5543</v>
      </c>
      <c r="B5342" t="s">
        <v>5534</v>
      </c>
      <c r="C5342" t="s">
        <v>3295</v>
      </c>
      <c r="D5342">
        <v>22.8</v>
      </c>
      <c r="E5342">
        <v>51.99</v>
      </c>
      <c r="F5342" t="s">
        <v>865</v>
      </c>
      <c r="G5342">
        <v>2</v>
      </c>
      <c r="H5342">
        <v>1</v>
      </c>
      <c r="I5342" t="s">
        <v>861</v>
      </c>
      <c r="J5342" t="s">
        <v>882</v>
      </c>
      <c r="K5342" t="s">
        <v>868</v>
      </c>
      <c r="L5342">
        <v>2161965.65</v>
      </c>
    </row>
    <row r="5343" spans="1:12" x14ac:dyDescent="0.25">
      <c r="A5343" t="s">
        <v>5544</v>
      </c>
      <c r="B5343" t="s">
        <v>5534</v>
      </c>
      <c r="C5343" t="s">
        <v>3295</v>
      </c>
      <c r="D5343">
        <v>15.4</v>
      </c>
      <c r="E5343">
        <v>65.510000000000005</v>
      </c>
      <c r="F5343" t="s">
        <v>867</v>
      </c>
      <c r="G5343">
        <v>2</v>
      </c>
      <c r="H5343">
        <v>1</v>
      </c>
      <c r="I5343" t="s">
        <v>928</v>
      </c>
      <c r="J5343" t="s">
        <v>928</v>
      </c>
      <c r="K5343" t="s">
        <v>863</v>
      </c>
      <c r="L5343">
        <v>15.19</v>
      </c>
    </row>
    <row r="5344" spans="1:12" x14ac:dyDescent="0.25">
      <c r="A5344" t="s">
        <v>5545</v>
      </c>
      <c r="B5344" t="s">
        <v>5534</v>
      </c>
      <c r="C5344" t="s">
        <v>3295</v>
      </c>
      <c r="D5344">
        <v>22.3</v>
      </c>
      <c r="E5344">
        <v>66.8</v>
      </c>
      <c r="F5344" t="s">
        <v>865</v>
      </c>
      <c r="G5344">
        <v>2</v>
      </c>
      <c r="H5344">
        <v>1</v>
      </c>
      <c r="I5344" t="s">
        <v>928</v>
      </c>
      <c r="J5344" t="s">
        <v>928</v>
      </c>
      <c r="K5344" t="s">
        <v>868</v>
      </c>
      <c r="L5344">
        <v>15471.5</v>
      </c>
    </row>
    <row r="5345" spans="1:12" x14ac:dyDescent="0.25">
      <c r="A5345" t="s">
        <v>5546</v>
      </c>
      <c r="B5345" t="s">
        <v>5534</v>
      </c>
      <c r="C5345" t="s">
        <v>3295</v>
      </c>
      <c r="D5345">
        <v>21.7</v>
      </c>
      <c r="E5345">
        <v>66.599999999999994</v>
      </c>
      <c r="F5345" t="s">
        <v>865</v>
      </c>
      <c r="G5345">
        <v>2</v>
      </c>
      <c r="H5345">
        <v>1</v>
      </c>
      <c r="I5345" t="s">
        <v>928</v>
      </c>
      <c r="J5345" t="s">
        <v>928</v>
      </c>
      <c r="K5345" t="s">
        <v>868</v>
      </c>
      <c r="L5345">
        <v>181590.29</v>
      </c>
    </row>
    <row r="5346" spans="1:12" x14ac:dyDescent="0.25">
      <c r="A5346" t="s">
        <v>5547</v>
      </c>
      <c r="B5346" t="s">
        <v>5534</v>
      </c>
      <c r="C5346" t="s">
        <v>3295</v>
      </c>
      <c r="D5346">
        <v>22.7</v>
      </c>
      <c r="E5346">
        <v>70.22</v>
      </c>
      <c r="F5346" t="s">
        <v>865</v>
      </c>
      <c r="G5346">
        <v>2</v>
      </c>
      <c r="H5346">
        <v>1</v>
      </c>
      <c r="I5346" t="s">
        <v>928</v>
      </c>
      <c r="J5346" t="s">
        <v>928</v>
      </c>
      <c r="K5346" t="s">
        <v>868</v>
      </c>
      <c r="L5346">
        <v>66.53</v>
      </c>
    </row>
    <row r="5347" spans="1:12" x14ac:dyDescent="0.25">
      <c r="A5347" t="s">
        <v>5548</v>
      </c>
      <c r="B5347" t="s">
        <v>5534</v>
      </c>
      <c r="C5347" t="s">
        <v>3295</v>
      </c>
      <c r="D5347">
        <v>23.5</v>
      </c>
      <c r="E5347">
        <v>50.53</v>
      </c>
      <c r="F5347" t="s">
        <v>865</v>
      </c>
      <c r="G5347">
        <v>2</v>
      </c>
      <c r="H5347">
        <v>1</v>
      </c>
      <c r="I5347" t="s">
        <v>861</v>
      </c>
      <c r="J5347" t="s">
        <v>882</v>
      </c>
      <c r="K5347" t="s">
        <v>913</v>
      </c>
      <c r="L5347">
        <v>550.22</v>
      </c>
    </row>
    <row r="5348" spans="1:12" x14ac:dyDescent="0.25">
      <c r="A5348" t="s">
        <v>5549</v>
      </c>
      <c r="B5348" t="s">
        <v>5534</v>
      </c>
      <c r="C5348" t="s">
        <v>3295</v>
      </c>
      <c r="D5348">
        <v>20.6</v>
      </c>
      <c r="E5348">
        <v>53.64</v>
      </c>
      <c r="F5348" t="s">
        <v>865</v>
      </c>
      <c r="G5348">
        <v>2</v>
      </c>
      <c r="H5348">
        <v>1</v>
      </c>
      <c r="I5348" t="s">
        <v>928</v>
      </c>
      <c r="J5348" t="s">
        <v>928</v>
      </c>
      <c r="K5348" t="s">
        <v>863</v>
      </c>
      <c r="L5348">
        <v>6967.11</v>
      </c>
    </row>
    <row r="5349" spans="1:12" x14ac:dyDescent="0.25">
      <c r="A5349" t="s">
        <v>5550</v>
      </c>
      <c r="B5349" t="s">
        <v>5534</v>
      </c>
      <c r="C5349" t="s">
        <v>3295</v>
      </c>
      <c r="D5349">
        <v>23</v>
      </c>
      <c r="E5349">
        <v>57.8</v>
      </c>
      <c r="F5349" t="s">
        <v>865</v>
      </c>
      <c r="G5349">
        <v>3</v>
      </c>
      <c r="H5349">
        <v>2</v>
      </c>
      <c r="I5349" t="s">
        <v>861</v>
      </c>
      <c r="J5349" t="s">
        <v>882</v>
      </c>
      <c r="K5349" t="s">
        <v>913</v>
      </c>
      <c r="L5349">
        <v>1400520.82</v>
      </c>
    </row>
    <row r="5350" spans="1:12" x14ac:dyDescent="0.25">
      <c r="A5350" t="s">
        <v>252</v>
      </c>
      <c r="B5350" t="s">
        <v>5534</v>
      </c>
      <c r="C5350" t="s">
        <v>3295</v>
      </c>
      <c r="D5350">
        <v>20.6</v>
      </c>
      <c r="E5350">
        <v>48.5</v>
      </c>
      <c r="F5350" t="s">
        <v>865</v>
      </c>
      <c r="G5350">
        <v>2</v>
      </c>
      <c r="H5350">
        <v>3</v>
      </c>
      <c r="I5350" t="s">
        <v>928</v>
      </c>
      <c r="J5350" t="s">
        <v>928</v>
      </c>
      <c r="K5350" t="s">
        <v>868</v>
      </c>
      <c r="L5350">
        <v>10145517.51</v>
      </c>
    </row>
    <row r="5351" spans="1:12" x14ac:dyDescent="0.25">
      <c r="A5351" t="s">
        <v>5551</v>
      </c>
      <c r="B5351" t="s">
        <v>5534</v>
      </c>
      <c r="C5351" t="s">
        <v>3295</v>
      </c>
      <c r="D5351">
        <v>19.5</v>
      </c>
      <c r="E5351">
        <v>63.7</v>
      </c>
      <c r="F5351" t="s">
        <v>865</v>
      </c>
      <c r="G5351">
        <v>2</v>
      </c>
      <c r="H5351">
        <v>2</v>
      </c>
      <c r="I5351" t="s">
        <v>928</v>
      </c>
      <c r="J5351" t="s">
        <v>928</v>
      </c>
      <c r="K5351" t="s">
        <v>913</v>
      </c>
      <c r="L5351">
        <v>7198431.0300000003</v>
      </c>
    </row>
    <row r="5352" spans="1:12" x14ac:dyDescent="0.25">
      <c r="A5352" t="s">
        <v>5552</v>
      </c>
      <c r="B5352" t="s">
        <v>5534</v>
      </c>
      <c r="C5352" t="s">
        <v>3295</v>
      </c>
      <c r="D5352">
        <v>24.7</v>
      </c>
      <c r="E5352">
        <v>65.989999999999995</v>
      </c>
      <c r="F5352" t="s">
        <v>865</v>
      </c>
      <c r="G5352">
        <v>2</v>
      </c>
      <c r="H5352">
        <v>2</v>
      </c>
      <c r="I5352" t="s">
        <v>928</v>
      </c>
      <c r="J5352" t="s">
        <v>928</v>
      </c>
      <c r="K5352" t="s">
        <v>868</v>
      </c>
      <c r="L5352">
        <v>229319.44</v>
      </c>
    </row>
    <row r="5353" spans="1:12" x14ac:dyDescent="0.25">
      <c r="A5353" t="s">
        <v>5553</v>
      </c>
      <c r="B5353" t="s">
        <v>5534</v>
      </c>
      <c r="C5353" t="s">
        <v>3295</v>
      </c>
      <c r="D5353">
        <v>22.7</v>
      </c>
      <c r="E5353">
        <v>62.68</v>
      </c>
      <c r="F5353" t="s">
        <v>865</v>
      </c>
      <c r="G5353">
        <v>3</v>
      </c>
      <c r="H5353">
        <v>1</v>
      </c>
      <c r="I5353" t="s">
        <v>928</v>
      </c>
      <c r="J5353" t="s">
        <v>928</v>
      </c>
      <c r="K5353" t="s">
        <v>868</v>
      </c>
      <c r="L5353">
        <v>0.88</v>
      </c>
    </row>
    <row r="5354" spans="1:12" x14ac:dyDescent="0.25">
      <c r="A5354" t="s">
        <v>5554</v>
      </c>
      <c r="B5354" t="s">
        <v>5534</v>
      </c>
      <c r="C5354" t="s">
        <v>3295</v>
      </c>
      <c r="D5354">
        <v>21.4</v>
      </c>
      <c r="E5354">
        <v>47.2</v>
      </c>
      <c r="F5354" t="s">
        <v>865</v>
      </c>
      <c r="G5354">
        <v>2</v>
      </c>
      <c r="H5354">
        <v>2</v>
      </c>
      <c r="I5354" t="s">
        <v>861</v>
      </c>
      <c r="J5354" t="s">
        <v>882</v>
      </c>
      <c r="K5354" t="s">
        <v>913</v>
      </c>
      <c r="L5354">
        <v>3284288.52</v>
      </c>
    </row>
    <row r="5355" spans="1:12" x14ac:dyDescent="0.25">
      <c r="A5355" t="s">
        <v>5555</v>
      </c>
      <c r="B5355" t="s">
        <v>5534</v>
      </c>
      <c r="C5355" t="s">
        <v>3295</v>
      </c>
      <c r="D5355">
        <v>26</v>
      </c>
      <c r="E5355">
        <v>44.2</v>
      </c>
      <c r="F5355" t="s">
        <v>865</v>
      </c>
      <c r="G5355">
        <v>3</v>
      </c>
      <c r="H5355">
        <v>3</v>
      </c>
      <c r="I5355" t="s">
        <v>861</v>
      </c>
      <c r="J5355" t="s">
        <v>882</v>
      </c>
      <c r="K5355" t="s">
        <v>913</v>
      </c>
      <c r="L5355">
        <v>1992131.03</v>
      </c>
    </row>
    <row r="5356" spans="1:12" x14ac:dyDescent="0.25">
      <c r="A5356" t="s">
        <v>5556</v>
      </c>
      <c r="B5356" t="s">
        <v>5534</v>
      </c>
      <c r="C5356" t="s">
        <v>3295</v>
      </c>
      <c r="D5356">
        <v>15.2</v>
      </c>
      <c r="E5356">
        <v>50</v>
      </c>
      <c r="F5356" t="s">
        <v>865</v>
      </c>
      <c r="G5356">
        <v>2</v>
      </c>
      <c r="H5356">
        <v>1</v>
      </c>
      <c r="I5356" t="s">
        <v>861</v>
      </c>
      <c r="J5356" t="s">
        <v>882</v>
      </c>
      <c r="K5356" t="s">
        <v>913</v>
      </c>
      <c r="L5356">
        <v>24.32</v>
      </c>
    </row>
    <row r="5357" spans="1:12" x14ac:dyDescent="0.25">
      <c r="A5357" t="s">
        <v>5557</v>
      </c>
      <c r="B5357" t="s">
        <v>5534</v>
      </c>
      <c r="C5357" t="s">
        <v>3295</v>
      </c>
      <c r="D5357">
        <v>19.600000000000001</v>
      </c>
      <c r="E5357">
        <v>62.19</v>
      </c>
      <c r="F5357" t="s">
        <v>865</v>
      </c>
      <c r="G5357">
        <v>3</v>
      </c>
      <c r="H5357">
        <v>1</v>
      </c>
      <c r="I5357" t="s">
        <v>928</v>
      </c>
      <c r="J5357" t="s">
        <v>928</v>
      </c>
      <c r="K5357" t="s">
        <v>868</v>
      </c>
      <c r="L5357">
        <v>822797.04</v>
      </c>
    </row>
    <row r="5358" spans="1:12" x14ac:dyDescent="0.25">
      <c r="A5358" t="s">
        <v>5558</v>
      </c>
      <c r="B5358" t="s">
        <v>5534</v>
      </c>
      <c r="C5358" t="s">
        <v>3295</v>
      </c>
      <c r="D5358">
        <v>16.2</v>
      </c>
      <c r="E5358">
        <v>58.95</v>
      </c>
      <c r="F5358" t="s">
        <v>865</v>
      </c>
      <c r="G5358">
        <v>2</v>
      </c>
      <c r="H5358">
        <v>1</v>
      </c>
      <c r="I5358" t="s">
        <v>861</v>
      </c>
      <c r="J5358" t="s">
        <v>882</v>
      </c>
      <c r="K5358" t="s">
        <v>913</v>
      </c>
      <c r="L5358">
        <v>99643.4</v>
      </c>
    </row>
    <row r="5359" spans="1:12" x14ac:dyDescent="0.25">
      <c r="A5359" t="s">
        <v>5559</v>
      </c>
      <c r="B5359" t="s">
        <v>5534</v>
      </c>
      <c r="C5359" t="s">
        <v>3295</v>
      </c>
      <c r="D5359">
        <v>19.3</v>
      </c>
      <c r="E5359">
        <v>62.7</v>
      </c>
      <c r="F5359" t="s">
        <v>865</v>
      </c>
      <c r="G5359">
        <v>2</v>
      </c>
      <c r="H5359">
        <v>1</v>
      </c>
      <c r="I5359" t="s">
        <v>861</v>
      </c>
      <c r="J5359" t="s">
        <v>882</v>
      </c>
      <c r="K5359" t="s">
        <v>913</v>
      </c>
      <c r="L5359">
        <v>1010689.86</v>
      </c>
    </row>
    <row r="5360" spans="1:12" x14ac:dyDescent="0.25">
      <c r="A5360" t="s">
        <v>5560</v>
      </c>
      <c r="B5360" t="s">
        <v>5534</v>
      </c>
      <c r="C5360" t="s">
        <v>3295</v>
      </c>
      <c r="D5360">
        <v>17.7</v>
      </c>
      <c r="E5360">
        <v>80.540000000000006</v>
      </c>
      <c r="F5360" t="s">
        <v>865</v>
      </c>
      <c r="G5360">
        <v>3</v>
      </c>
      <c r="H5360">
        <v>1</v>
      </c>
      <c r="I5360" t="s">
        <v>928</v>
      </c>
      <c r="J5360" t="s">
        <v>882</v>
      </c>
      <c r="K5360" t="s">
        <v>913</v>
      </c>
      <c r="L5360">
        <v>2044910.56</v>
      </c>
    </row>
    <row r="5361" spans="1:12" x14ac:dyDescent="0.25">
      <c r="A5361" t="s">
        <v>5561</v>
      </c>
      <c r="B5361" t="s">
        <v>5534</v>
      </c>
      <c r="C5361" t="s">
        <v>3295</v>
      </c>
      <c r="D5361">
        <v>12.2</v>
      </c>
      <c r="E5361">
        <v>52.8</v>
      </c>
      <c r="F5361" t="s">
        <v>860</v>
      </c>
      <c r="G5361">
        <v>2</v>
      </c>
      <c r="H5361">
        <v>1</v>
      </c>
      <c r="I5361" t="s">
        <v>861</v>
      </c>
      <c r="J5361" t="s">
        <v>882</v>
      </c>
      <c r="K5361" t="s">
        <v>913</v>
      </c>
      <c r="L5361">
        <v>24.89</v>
      </c>
    </row>
    <row r="5362" spans="1:12" x14ac:dyDescent="0.25">
      <c r="A5362" t="s">
        <v>5562</v>
      </c>
      <c r="B5362" t="s">
        <v>5534</v>
      </c>
      <c r="C5362" t="s">
        <v>3295</v>
      </c>
      <c r="D5362">
        <v>15.2</v>
      </c>
      <c r="E5362">
        <v>61.9</v>
      </c>
      <c r="F5362" t="s">
        <v>865</v>
      </c>
      <c r="G5362">
        <v>3</v>
      </c>
      <c r="H5362">
        <v>2</v>
      </c>
      <c r="I5362" t="s">
        <v>861</v>
      </c>
      <c r="J5362" t="s">
        <v>882</v>
      </c>
      <c r="K5362" t="s">
        <v>913</v>
      </c>
      <c r="L5362">
        <v>251262.3</v>
      </c>
    </row>
    <row r="5363" spans="1:12" x14ac:dyDescent="0.25">
      <c r="A5363" t="s">
        <v>5563</v>
      </c>
      <c r="B5363" t="s">
        <v>5534</v>
      </c>
      <c r="C5363" t="s">
        <v>3295</v>
      </c>
      <c r="D5363">
        <v>8.9</v>
      </c>
      <c r="E5363">
        <v>67.599999999999994</v>
      </c>
      <c r="F5363" t="s">
        <v>865</v>
      </c>
      <c r="G5363">
        <v>2</v>
      </c>
      <c r="H5363">
        <v>1</v>
      </c>
      <c r="I5363" t="s">
        <v>861</v>
      </c>
      <c r="J5363" t="s">
        <v>882</v>
      </c>
      <c r="K5363" t="s">
        <v>913</v>
      </c>
      <c r="L5363">
        <v>300961.71000000002</v>
      </c>
    </row>
    <row r="5364" spans="1:12" x14ac:dyDescent="0.25">
      <c r="A5364" t="s">
        <v>5564</v>
      </c>
      <c r="B5364" t="s">
        <v>5534</v>
      </c>
      <c r="C5364" t="s">
        <v>3295</v>
      </c>
      <c r="D5364">
        <v>7.5</v>
      </c>
      <c r="E5364">
        <v>84.29</v>
      </c>
      <c r="F5364" t="s">
        <v>865</v>
      </c>
      <c r="G5364">
        <v>2</v>
      </c>
      <c r="H5364">
        <v>1</v>
      </c>
      <c r="I5364" t="s">
        <v>861</v>
      </c>
      <c r="J5364" t="s">
        <v>882</v>
      </c>
      <c r="K5364" t="s">
        <v>913</v>
      </c>
      <c r="L5364">
        <v>88725.79</v>
      </c>
    </row>
    <row r="5365" spans="1:12" x14ac:dyDescent="0.25">
      <c r="A5365" t="s">
        <v>5565</v>
      </c>
      <c r="B5365" t="s">
        <v>5534</v>
      </c>
      <c r="C5365" t="s">
        <v>3295</v>
      </c>
      <c r="D5365">
        <v>9.5</v>
      </c>
      <c r="E5365">
        <v>84.4</v>
      </c>
      <c r="F5365" t="s">
        <v>865</v>
      </c>
      <c r="G5365">
        <v>2</v>
      </c>
      <c r="H5365">
        <v>1</v>
      </c>
      <c r="I5365" t="s">
        <v>928</v>
      </c>
      <c r="J5365" t="s">
        <v>882</v>
      </c>
      <c r="K5365" t="s">
        <v>868</v>
      </c>
      <c r="L5365">
        <v>167320.21</v>
      </c>
    </row>
    <row r="5366" spans="1:12" x14ac:dyDescent="0.25">
      <c r="A5366" t="s">
        <v>278</v>
      </c>
      <c r="B5366" t="s">
        <v>5534</v>
      </c>
      <c r="C5366" t="s">
        <v>3295</v>
      </c>
      <c r="D5366">
        <v>13.9</v>
      </c>
      <c r="E5366">
        <v>68.8</v>
      </c>
      <c r="F5366" t="s">
        <v>865</v>
      </c>
      <c r="G5366">
        <v>1</v>
      </c>
      <c r="H5366">
        <v>2</v>
      </c>
      <c r="I5366" t="s">
        <v>928</v>
      </c>
      <c r="J5366" t="s">
        <v>928</v>
      </c>
      <c r="K5366" t="s">
        <v>868</v>
      </c>
      <c r="L5366">
        <v>5678627.8799999999</v>
      </c>
    </row>
    <row r="5367" spans="1:12" x14ac:dyDescent="0.25">
      <c r="A5367" t="s">
        <v>7727</v>
      </c>
      <c r="B5367" t="s">
        <v>11602</v>
      </c>
      <c r="C5367" t="s">
        <v>3295</v>
      </c>
      <c r="D5367">
        <v>23.2</v>
      </c>
      <c r="E5367">
        <v>34</v>
      </c>
      <c r="F5367" t="s">
        <v>860</v>
      </c>
      <c r="G5367">
        <v>1</v>
      </c>
      <c r="H5367">
        <v>1</v>
      </c>
      <c r="I5367" t="s">
        <v>993</v>
      </c>
      <c r="J5367" t="s">
        <v>928</v>
      </c>
      <c r="K5367" t="s">
        <v>863</v>
      </c>
      <c r="L5367">
        <v>3392867.33</v>
      </c>
    </row>
    <row r="5368" spans="1:12" x14ac:dyDescent="0.25">
      <c r="A5368" t="s">
        <v>7732</v>
      </c>
      <c r="B5368" t="s">
        <v>11602</v>
      </c>
      <c r="C5368" t="s">
        <v>3295</v>
      </c>
      <c r="D5368">
        <v>12.6</v>
      </c>
      <c r="E5368">
        <v>40.4</v>
      </c>
      <c r="F5368" t="s">
        <v>860</v>
      </c>
      <c r="G5368">
        <v>2</v>
      </c>
      <c r="H5368">
        <v>1</v>
      </c>
      <c r="I5368" t="s">
        <v>928</v>
      </c>
      <c r="J5368" t="s">
        <v>928</v>
      </c>
      <c r="K5368" t="s">
        <v>863</v>
      </c>
      <c r="L5368">
        <v>167653.28</v>
      </c>
    </row>
    <row r="5369" spans="1:12" x14ac:dyDescent="0.25">
      <c r="A5369" t="s">
        <v>7733</v>
      </c>
      <c r="B5369" t="s">
        <v>11602</v>
      </c>
      <c r="C5369" t="s">
        <v>3295</v>
      </c>
      <c r="D5369">
        <v>18</v>
      </c>
      <c r="E5369">
        <v>41.3</v>
      </c>
      <c r="F5369" t="s">
        <v>860</v>
      </c>
      <c r="G5369">
        <v>1</v>
      </c>
      <c r="H5369">
        <v>1</v>
      </c>
      <c r="I5369" t="s">
        <v>861</v>
      </c>
      <c r="J5369" t="s">
        <v>882</v>
      </c>
      <c r="K5369" t="s">
        <v>863</v>
      </c>
      <c r="L5369">
        <v>38825.74</v>
      </c>
    </row>
    <row r="5370" spans="1:12" x14ac:dyDescent="0.25">
      <c r="A5370" t="s">
        <v>7741</v>
      </c>
      <c r="B5370" t="s">
        <v>11602</v>
      </c>
      <c r="C5370" t="s">
        <v>3295</v>
      </c>
      <c r="D5370">
        <v>23.8</v>
      </c>
      <c r="E5370">
        <v>39</v>
      </c>
      <c r="F5370" t="s">
        <v>860</v>
      </c>
      <c r="G5370">
        <v>1</v>
      </c>
      <c r="H5370">
        <v>1</v>
      </c>
      <c r="I5370" t="s">
        <v>928</v>
      </c>
      <c r="J5370" t="s">
        <v>882</v>
      </c>
      <c r="K5370" t="s">
        <v>863</v>
      </c>
      <c r="L5370">
        <v>121968.52</v>
      </c>
    </row>
    <row r="5371" spans="1:12" x14ac:dyDescent="0.25">
      <c r="A5371" t="s">
        <v>11603</v>
      </c>
      <c r="B5371" t="s">
        <v>11604</v>
      </c>
      <c r="C5371" t="s">
        <v>3295</v>
      </c>
      <c r="D5371">
        <v>13.5</v>
      </c>
      <c r="E5371">
        <v>32.700000000000003</v>
      </c>
      <c r="F5371" t="s">
        <v>860</v>
      </c>
      <c r="G5371">
        <v>1</v>
      </c>
      <c r="H5371">
        <v>1</v>
      </c>
      <c r="I5371" t="s">
        <v>861</v>
      </c>
      <c r="J5371" t="s">
        <v>882</v>
      </c>
      <c r="K5371" t="s">
        <v>913</v>
      </c>
      <c r="L5371">
        <v>6391.44</v>
      </c>
    </row>
    <row r="5372" spans="1:12" x14ac:dyDescent="0.25">
      <c r="A5372" t="s">
        <v>7972</v>
      </c>
      <c r="B5372" t="s">
        <v>11604</v>
      </c>
      <c r="C5372" t="s">
        <v>3295</v>
      </c>
      <c r="D5372">
        <v>10.3</v>
      </c>
      <c r="E5372">
        <v>36.4</v>
      </c>
      <c r="F5372" t="s">
        <v>860</v>
      </c>
      <c r="G5372">
        <v>1</v>
      </c>
      <c r="H5372">
        <v>1</v>
      </c>
      <c r="I5372" t="s">
        <v>861</v>
      </c>
      <c r="J5372" t="s">
        <v>882</v>
      </c>
      <c r="K5372" t="s">
        <v>913</v>
      </c>
      <c r="L5372">
        <v>140625.85</v>
      </c>
    </row>
    <row r="5373" spans="1:12" x14ac:dyDescent="0.25">
      <c r="A5373" t="s">
        <v>5848</v>
      </c>
      <c r="B5373" t="s">
        <v>11604</v>
      </c>
      <c r="C5373" t="s">
        <v>3295</v>
      </c>
      <c r="D5373">
        <v>9.9</v>
      </c>
      <c r="E5373">
        <v>30.5</v>
      </c>
      <c r="F5373" t="s">
        <v>860</v>
      </c>
      <c r="G5373">
        <v>1</v>
      </c>
      <c r="H5373">
        <v>1</v>
      </c>
      <c r="I5373" t="s">
        <v>928</v>
      </c>
      <c r="J5373" t="s">
        <v>928</v>
      </c>
      <c r="K5373" t="s">
        <v>868</v>
      </c>
      <c r="L5373">
        <v>70768.87</v>
      </c>
    </row>
    <row r="5374" spans="1:12" x14ac:dyDescent="0.25">
      <c r="A5374" t="s">
        <v>3342</v>
      </c>
      <c r="B5374" t="s">
        <v>11605</v>
      </c>
      <c r="C5374" t="s">
        <v>3295</v>
      </c>
      <c r="D5374">
        <v>19.899999999999999</v>
      </c>
      <c r="E5374">
        <v>17.63</v>
      </c>
      <c r="F5374" t="s">
        <v>860</v>
      </c>
      <c r="G5374">
        <v>1</v>
      </c>
      <c r="H5374">
        <v>1</v>
      </c>
      <c r="I5374" t="s">
        <v>861</v>
      </c>
      <c r="J5374" t="s">
        <v>882</v>
      </c>
      <c r="K5374" t="s">
        <v>863</v>
      </c>
      <c r="L5374">
        <v>36004.25</v>
      </c>
    </row>
    <row r="5375" spans="1:12" x14ac:dyDescent="0.25">
      <c r="A5375" t="s">
        <v>3343</v>
      </c>
      <c r="B5375" t="s">
        <v>11605</v>
      </c>
      <c r="C5375" t="s">
        <v>3295</v>
      </c>
      <c r="D5375">
        <v>20.2</v>
      </c>
      <c r="E5375">
        <v>12.14</v>
      </c>
      <c r="F5375" t="s">
        <v>860</v>
      </c>
      <c r="G5375">
        <v>1</v>
      </c>
      <c r="H5375">
        <v>1</v>
      </c>
      <c r="I5375" t="s">
        <v>861</v>
      </c>
      <c r="J5375" t="s">
        <v>882</v>
      </c>
      <c r="K5375" t="s">
        <v>863</v>
      </c>
      <c r="L5375">
        <v>76987.83</v>
      </c>
    </row>
    <row r="5376" spans="1:12" x14ac:dyDescent="0.25">
      <c r="A5376" t="s">
        <v>3344</v>
      </c>
      <c r="B5376" t="s">
        <v>11605</v>
      </c>
      <c r="C5376" t="s">
        <v>3295</v>
      </c>
      <c r="D5376">
        <v>19.3</v>
      </c>
      <c r="E5376">
        <v>27.69</v>
      </c>
      <c r="F5376" t="s">
        <v>860</v>
      </c>
      <c r="G5376">
        <v>1</v>
      </c>
      <c r="H5376">
        <v>1</v>
      </c>
      <c r="I5376" t="s">
        <v>928</v>
      </c>
      <c r="J5376" t="s">
        <v>882</v>
      </c>
      <c r="K5376" t="s">
        <v>863</v>
      </c>
      <c r="L5376">
        <v>16919.77</v>
      </c>
    </row>
    <row r="5377" spans="1:12" x14ac:dyDescent="0.25">
      <c r="A5377" t="s">
        <v>5566</v>
      </c>
      <c r="B5377" t="s">
        <v>5567</v>
      </c>
      <c r="C5377" t="s">
        <v>3295</v>
      </c>
      <c r="D5377">
        <v>14.7</v>
      </c>
      <c r="E5377">
        <v>19.3</v>
      </c>
      <c r="F5377" t="s">
        <v>860</v>
      </c>
      <c r="G5377">
        <v>1</v>
      </c>
      <c r="H5377">
        <v>1</v>
      </c>
      <c r="I5377" t="s">
        <v>861</v>
      </c>
      <c r="J5377" t="s">
        <v>882</v>
      </c>
      <c r="K5377" t="s">
        <v>863</v>
      </c>
      <c r="L5377">
        <v>171996</v>
      </c>
    </row>
    <row r="5378" spans="1:12" x14ac:dyDescent="0.25">
      <c r="A5378" t="s">
        <v>5568</v>
      </c>
      <c r="B5378" t="s">
        <v>5567</v>
      </c>
      <c r="C5378" t="s">
        <v>3295</v>
      </c>
      <c r="D5378">
        <v>19</v>
      </c>
      <c r="E5378">
        <v>13.5</v>
      </c>
      <c r="F5378" t="s">
        <v>860</v>
      </c>
      <c r="G5378">
        <v>1</v>
      </c>
      <c r="H5378">
        <v>1</v>
      </c>
      <c r="I5378" t="s">
        <v>861</v>
      </c>
      <c r="J5378" t="s">
        <v>882</v>
      </c>
      <c r="K5378" t="s">
        <v>863</v>
      </c>
      <c r="L5378">
        <v>27770.73</v>
      </c>
    </row>
    <row r="5379" spans="1:12" x14ac:dyDescent="0.25">
      <c r="A5379" t="s">
        <v>11606</v>
      </c>
      <c r="B5379" t="s">
        <v>5567</v>
      </c>
      <c r="C5379" t="s">
        <v>3295</v>
      </c>
      <c r="D5379">
        <v>17.399999999999999</v>
      </c>
      <c r="E5379">
        <v>13.7</v>
      </c>
      <c r="F5379" t="s">
        <v>860</v>
      </c>
      <c r="G5379">
        <v>1</v>
      </c>
      <c r="H5379">
        <v>1</v>
      </c>
      <c r="I5379" t="s">
        <v>861</v>
      </c>
      <c r="J5379" t="s">
        <v>882</v>
      </c>
      <c r="K5379" t="s">
        <v>863</v>
      </c>
      <c r="L5379">
        <v>44726.89</v>
      </c>
    </row>
    <row r="5380" spans="1:12" x14ac:dyDescent="0.25">
      <c r="A5380" t="s">
        <v>11607</v>
      </c>
      <c r="B5380" t="s">
        <v>5567</v>
      </c>
      <c r="C5380" t="s">
        <v>3295</v>
      </c>
      <c r="D5380">
        <v>16.2</v>
      </c>
      <c r="E5380">
        <v>15.26</v>
      </c>
      <c r="F5380" t="s">
        <v>860</v>
      </c>
      <c r="G5380">
        <v>1</v>
      </c>
      <c r="H5380">
        <v>1</v>
      </c>
      <c r="I5380" t="s">
        <v>861</v>
      </c>
      <c r="J5380" t="s">
        <v>882</v>
      </c>
      <c r="K5380" t="s">
        <v>863</v>
      </c>
      <c r="L5380">
        <v>399368.94</v>
      </c>
    </row>
    <row r="5381" spans="1:12" x14ac:dyDescent="0.25">
      <c r="A5381" t="s">
        <v>11608</v>
      </c>
      <c r="B5381" t="s">
        <v>5567</v>
      </c>
      <c r="C5381" t="s">
        <v>3295</v>
      </c>
      <c r="D5381">
        <v>18.2</v>
      </c>
      <c r="E5381">
        <v>14</v>
      </c>
      <c r="F5381" t="s">
        <v>844</v>
      </c>
      <c r="G5381">
        <v>1</v>
      </c>
      <c r="H5381">
        <v>1</v>
      </c>
      <c r="I5381" t="s">
        <v>861</v>
      </c>
      <c r="J5381" t="s">
        <v>882</v>
      </c>
      <c r="K5381" t="s">
        <v>863</v>
      </c>
      <c r="L5381">
        <v>3794.53</v>
      </c>
    </row>
    <row r="5382" spans="1:12" x14ac:dyDescent="0.25">
      <c r="A5382" t="s">
        <v>11609</v>
      </c>
      <c r="B5382" t="s">
        <v>5567</v>
      </c>
      <c r="C5382" t="s">
        <v>3295</v>
      </c>
      <c r="D5382">
        <v>15.6</v>
      </c>
      <c r="E5382">
        <v>15.6</v>
      </c>
      <c r="F5382" t="s">
        <v>860</v>
      </c>
      <c r="G5382">
        <v>1</v>
      </c>
      <c r="H5382">
        <v>1</v>
      </c>
      <c r="I5382" t="s">
        <v>861</v>
      </c>
      <c r="J5382" t="s">
        <v>882</v>
      </c>
      <c r="K5382" t="s">
        <v>863</v>
      </c>
      <c r="L5382">
        <v>651592.49</v>
      </c>
    </row>
    <row r="5383" spans="1:12" x14ac:dyDescent="0.25">
      <c r="A5383" t="s">
        <v>11610</v>
      </c>
      <c r="B5383" t="s">
        <v>5567</v>
      </c>
      <c r="C5383" t="s">
        <v>3295</v>
      </c>
      <c r="D5383">
        <v>17</v>
      </c>
      <c r="E5383">
        <v>11.4</v>
      </c>
      <c r="F5383" t="s">
        <v>865</v>
      </c>
      <c r="G5383">
        <v>1</v>
      </c>
      <c r="H5383">
        <v>1</v>
      </c>
      <c r="I5383" t="s">
        <v>861</v>
      </c>
      <c r="J5383" t="s">
        <v>882</v>
      </c>
      <c r="K5383" t="s">
        <v>863</v>
      </c>
      <c r="L5383">
        <v>312561.63</v>
      </c>
    </row>
    <row r="5384" spans="1:12" x14ac:dyDescent="0.25">
      <c r="A5384" t="s">
        <v>11611</v>
      </c>
      <c r="B5384" t="s">
        <v>5567</v>
      </c>
      <c r="C5384" t="s">
        <v>3295</v>
      </c>
      <c r="D5384">
        <v>16.2</v>
      </c>
      <c r="E5384">
        <v>14</v>
      </c>
      <c r="F5384" t="s">
        <v>860</v>
      </c>
      <c r="G5384">
        <v>1</v>
      </c>
      <c r="H5384">
        <v>1</v>
      </c>
      <c r="I5384" t="s">
        <v>861</v>
      </c>
      <c r="J5384" t="s">
        <v>882</v>
      </c>
      <c r="K5384" t="s">
        <v>863</v>
      </c>
      <c r="L5384">
        <v>20864.03</v>
      </c>
    </row>
    <row r="5385" spans="1:12" x14ac:dyDescent="0.25">
      <c r="A5385" t="s">
        <v>11612</v>
      </c>
      <c r="B5385" t="s">
        <v>5567</v>
      </c>
      <c r="C5385" t="s">
        <v>3295</v>
      </c>
      <c r="D5385">
        <v>17.8</v>
      </c>
      <c r="E5385">
        <v>13.1</v>
      </c>
      <c r="F5385" t="s">
        <v>860</v>
      </c>
      <c r="G5385">
        <v>1</v>
      </c>
      <c r="H5385">
        <v>1</v>
      </c>
      <c r="I5385" t="s">
        <v>861</v>
      </c>
      <c r="J5385" t="s">
        <v>882</v>
      </c>
      <c r="K5385" t="s">
        <v>863</v>
      </c>
      <c r="L5385">
        <v>235.03</v>
      </c>
    </row>
    <row r="5386" spans="1:12" x14ac:dyDescent="0.25">
      <c r="A5386" t="s">
        <v>5570</v>
      </c>
      <c r="B5386" t="s">
        <v>5567</v>
      </c>
      <c r="C5386" t="s">
        <v>3295</v>
      </c>
      <c r="D5386">
        <v>17.5</v>
      </c>
      <c r="E5386">
        <v>13.69</v>
      </c>
      <c r="F5386" t="s">
        <v>860</v>
      </c>
      <c r="G5386">
        <v>1</v>
      </c>
      <c r="H5386">
        <v>1</v>
      </c>
      <c r="I5386" t="s">
        <v>861</v>
      </c>
      <c r="J5386" t="s">
        <v>882</v>
      </c>
      <c r="K5386" t="s">
        <v>863</v>
      </c>
      <c r="L5386">
        <v>5857.42</v>
      </c>
    </row>
    <row r="5387" spans="1:12" x14ac:dyDescent="0.25">
      <c r="A5387" t="s">
        <v>11613</v>
      </c>
      <c r="B5387" t="s">
        <v>5567</v>
      </c>
      <c r="C5387" t="s">
        <v>3295</v>
      </c>
      <c r="D5387">
        <v>17.7</v>
      </c>
      <c r="E5387">
        <v>12.9</v>
      </c>
      <c r="F5387" t="s">
        <v>860</v>
      </c>
      <c r="G5387">
        <v>1</v>
      </c>
      <c r="H5387">
        <v>1</v>
      </c>
      <c r="I5387" t="s">
        <v>861</v>
      </c>
      <c r="J5387" t="s">
        <v>882</v>
      </c>
      <c r="K5387" t="s">
        <v>863</v>
      </c>
      <c r="L5387">
        <v>416.45</v>
      </c>
    </row>
    <row r="5388" spans="1:12" x14ac:dyDescent="0.25">
      <c r="A5388" t="s">
        <v>5571</v>
      </c>
      <c r="B5388" t="s">
        <v>5567</v>
      </c>
      <c r="C5388" t="s">
        <v>3295</v>
      </c>
      <c r="D5388">
        <v>16</v>
      </c>
      <c r="E5388">
        <v>34.6</v>
      </c>
      <c r="F5388" t="s">
        <v>860</v>
      </c>
      <c r="G5388">
        <v>1</v>
      </c>
      <c r="H5388">
        <v>1</v>
      </c>
      <c r="I5388" t="s">
        <v>861</v>
      </c>
      <c r="J5388" t="s">
        <v>882</v>
      </c>
      <c r="K5388" t="s">
        <v>863</v>
      </c>
      <c r="L5388">
        <v>672.67</v>
      </c>
    </row>
    <row r="5389" spans="1:12" x14ac:dyDescent="0.25">
      <c r="A5389" t="s">
        <v>5572</v>
      </c>
      <c r="B5389" t="s">
        <v>5567</v>
      </c>
      <c r="C5389" t="s">
        <v>3295</v>
      </c>
      <c r="D5389">
        <v>16.8</v>
      </c>
      <c r="E5389">
        <v>55.72</v>
      </c>
      <c r="F5389" t="s">
        <v>860</v>
      </c>
      <c r="G5389">
        <v>1</v>
      </c>
      <c r="H5389">
        <v>1</v>
      </c>
      <c r="I5389" t="s">
        <v>861</v>
      </c>
      <c r="J5389" t="s">
        <v>882</v>
      </c>
      <c r="K5389" t="s">
        <v>863</v>
      </c>
      <c r="L5389">
        <v>16947.759999999998</v>
      </c>
    </row>
    <row r="5390" spans="1:12" x14ac:dyDescent="0.25">
      <c r="A5390" t="s">
        <v>5573</v>
      </c>
      <c r="B5390" t="s">
        <v>5567</v>
      </c>
      <c r="C5390" t="s">
        <v>3295</v>
      </c>
      <c r="D5390">
        <v>17.399999999999999</v>
      </c>
      <c r="E5390">
        <v>26.3</v>
      </c>
      <c r="F5390" t="s">
        <v>860</v>
      </c>
      <c r="G5390">
        <v>1</v>
      </c>
      <c r="H5390">
        <v>1</v>
      </c>
      <c r="I5390" t="s">
        <v>861</v>
      </c>
      <c r="J5390" t="s">
        <v>882</v>
      </c>
      <c r="K5390" t="s">
        <v>863</v>
      </c>
      <c r="L5390">
        <v>27352.86</v>
      </c>
    </row>
    <row r="5391" spans="1:12" x14ac:dyDescent="0.25">
      <c r="A5391" t="s">
        <v>5574</v>
      </c>
      <c r="B5391" t="s">
        <v>5567</v>
      </c>
      <c r="C5391" t="s">
        <v>3295</v>
      </c>
      <c r="D5391">
        <v>18.600000000000001</v>
      </c>
      <c r="E5391">
        <v>55.72</v>
      </c>
      <c r="F5391" t="s">
        <v>860</v>
      </c>
      <c r="G5391">
        <v>1</v>
      </c>
      <c r="H5391">
        <v>1</v>
      </c>
      <c r="I5391" t="s">
        <v>861</v>
      </c>
      <c r="J5391" t="s">
        <v>882</v>
      </c>
      <c r="K5391" t="s">
        <v>863</v>
      </c>
      <c r="L5391">
        <v>501.67</v>
      </c>
    </row>
    <row r="5392" spans="1:12" x14ac:dyDescent="0.25">
      <c r="A5392" t="s">
        <v>5575</v>
      </c>
      <c r="B5392" t="s">
        <v>5567</v>
      </c>
      <c r="C5392" t="s">
        <v>3295</v>
      </c>
      <c r="D5392">
        <v>16.7</v>
      </c>
      <c r="E5392">
        <v>29.2</v>
      </c>
      <c r="F5392" t="s">
        <v>860</v>
      </c>
      <c r="G5392">
        <v>1</v>
      </c>
      <c r="H5392">
        <v>1</v>
      </c>
      <c r="I5392" t="s">
        <v>861</v>
      </c>
      <c r="J5392" t="s">
        <v>882</v>
      </c>
      <c r="K5392" t="s">
        <v>863</v>
      </c>
      <c r="L5392">
        <v>18613.59</v>
      </c>
    </row>
    <row r="5393" spans="1:12" x14ac:dyDescent="0.25">
      <c r="A5393" t="s">
        <v>11614</v>
      </c>
      <c r="B5393" t="s">
        <v>5567</v>
      </c>
      <c r="C5393" t="s">
        <v>3295</v>
      </c>
      <c r="D5393">
        <v>15.6</v>
      </c>
      <c r="E5393">
        <v>38.4</v>
      </c>
      <c r="F5393" t="s">
        <v>860</v>
      </c>
      <c r="G5393">
        <v>2</v>
      </c>
      <c r="H5393">
        <v>2</v>
      </c>
      <c r="I5393" t="s">
        <v>861</v>
      </c>
      <c r="J5393" t="s">
        <v>933</v>
      </c>
      <c r="K5393" t="s">
        <v>913</v>
      </c>
      <c r="L5393">
        <v>259817.04</v>
      </c>
    </row>
    <row r="5394" spans="1:12" x14ac:dyDescent="0.25">
      <c r="A5394" t="s">
        <v>5586</v>
      </c>
      <c r="B5394" t="s">
        <v>5567</v>
      </c>
      <c r="C5394" t="s">
        <v>3295</v>
      </c>
      <c r="D5394">
        <v>26.6</v>
      </c>
      <c r="E5394">
        <v>82.57</v>
      </c>
      <c r="F5394" t="s">
        <v>916</v>
      </c>
      <c r="G5394">
        <v>2</v>
      </c>
      <c r="H5394">
        <v>1</v>
      </c>
      <c r="I5394" t="s">
        <v>861</v>
      </c>
      <c r="J5394" t="s">
        <v>933</v>
      </c>
      <c r="K5394" t="s">
        <v>913</v>
      </c>
      <c r="L5394">
        <v>6745925.5899999999</v>
      </c>
    </row>
    <row r="5395" spans="1:12" x14ac:dyDescent="0.25">
      <c r="A5395" t="s">
        <v>5587</v>
      </c>
      <c r="B5395" t="s">
        <v>5567</v>
      </c>
      <c r="C5395" t="s">
        <v>3295</v>
      </c>
      <c r="D5395">
        <v>16</v>
      </c>
      <c r="E5395">
        <v>11.1</v>
      </c>
      <c r="F5395" t="s">
        <v>860</v>
      </c>
      <c r="G5395">
        <v>1</v>
      </c>
      <c r="H5395">
        <v>1</v>
      </c>
      <c r="I5395" t="s">
        <v>861</v>
      </c>
      <c r="J5395" t="s">
        <v>882</v>
      </c>
      <c r="K5395" t="s">
        <v>863</v>
      </c>
      <c r="L5395">
        <v>7041185.04</v>
      </c>
    </row>
    <row r="5396" spans="1:12" x14ac:dyDescent="0.25">
      <c r="A5396" t="s">
        <v>5588</v>
      </c>
      <c r="B5396" t="s">
        <v>5567</v>
      </c>
      <c r="C5396" t="s">
        <v>3295</v>
      </c>
      <c r="D5396">
        <v>17.7</v>
      </c>
      <c r="E5396">
        <v>13.6</v>
      </c>
      <c r="F5396" t="s">
        <v>860</v>
      </c>
      <c r="G5396">
        <v>1</v>
      </c>
      <c r="H5396">
        <v>1</v>
      </c>
      <c r="I5396" t="s">
        <v>861</v>
      </c>
      <c r="J5396" t="s">
        <v>882</v>
      </c>
      <c r="K5396" t="s">
        <v>863</v>
      </c>
      <c r="L5396">
        <v>167204.65</v>
      </c>
    </row>
    <row r="5397" spans="1:12" x14ac:dyDescent="0.25">
      <c r="A5397" t="s">
        <v>5589</v>
      </c>
      <c r="B5397" t="s">
        <v>5567</v>
      </c>
      <c r="C5397" t="s">
        <v>3295</v>
      </c>
      <c r="D5397">
        <v>17.2</v>
      </c>
      <c r="E5397">
        <v>9.9</v>
      </c>
      <c r="F5397" t="s">
        <v>860</v>
      </c>
      <c r="G5397">
        <v>1</v>
      </c>
      <c r="H5397">
        <v>1</v>
      </c>
      <c r="I5397" t="s">
        <v>861</v>
      </c>
      <c r="J5397" t="s">
        <v>882</v>
      </c>
      <c r="K5397" t="s">
        <v>863</v>
      </c>
      <c r="L5397">
        <v>123419.68</v>
      </c>
    </row>
    <row r="5398" spans="1:12" x14ac:dyDescent="0.25">
      <c r="A5398" t="s">
        <v>11615</v>
      </c>
      <c r="B5398" t="s">
        <v>5567</v>
      </c>
      <c r="C5398" t="s">
        <v>3295</v>
      </c>
      <c r="D5398">
        <v>16</v>
      </c>
      <c r="E5398">
        <v>11.1</v>
      </c>
      <c r="F5398" t="s">
        <v>860</v>
      </c>
      <c r="G5398">
        <v>1</v>
      </c>
      <c r="H5398">
        <v>1</v>
      </c>
      <c r="I5398" t="s">
        <v>861</v>
      </c>
      <c r="J5398" t="s">
        <v>882</v>
      </c>
      <c r="K5398" t="s">
        <v>863</v>
      </c>
      <c r="L5398">
        <v>186767.47</v>
      </c>
    </row>
    <row r="5399" spans="1:12" x14ac:dyDescent="0.25">
      <c r="A5399" t="s">
        <v>5591</v>
      </c>
      <c r="B5399" t="s">
        <v>5567</v>
      </c>
      <c r="C5399" t="s">
        <v>3295</v>
      </c>
      <c r="D5399">
        <v>18.399999999999999</v>
      </c>
      <c r="E5399">
        <v>11.2</v>
      </c>
      <c r="F5399" t="s">
        <v>860</v>
      </c>
      <c r="G5399">
        <v>2</v>
      </c>
      <c r="H5399">
        <v>1</v>
      </c>
      <c r="I5399" t="s">
        <v>861</v>
      </c>
      <c r="J5399" t="s">
        <v>882</v>
      </c>
      <c r="K5399" t="s">
        <v>863</v>
      </c>
      <c r="L5399">
        <v>17898.21</v>
      </c>
    </row>
    <row r="5400" spans="1:12" x14ac:dyDescent="0.25">
      <c r="A5400" t="s">
        <v>5592</v>
      </c>
      <c r="B5400" t="s">
        <v>5567</v>
      </c>
      <c r="C5400" t="s">
        <v>3295</v>
      </c>
      <c r="D5400">
        <v>17.100000000000001</v>
      </c>
      <c r="E5400">
        <v>11.2</v>
      </c>
      <c r="F5400" t="s">
        <v>860</v>
      </c>
      <c r="G5400">
        <v>1</v>
      </c>
      <c r="H5400">
        <v>1</v>
      </c>
      <c r="I5400" t="s">
        <v>861</v>
      </c>
      <c r="J5400" t="s">
        <v>882</v>
      </c>
      <c r="K5400" t="s">
        <v>863</v>
      </c>
      <c r="L5400">
        <v>179.32</v>
      </c>
    </row>
    <row r="5401" spans="1:12" x14ac:dyDescent="0.25">
      <c r="A5401" t="s">
        <v>5593</v>
      </c>
      <c r="B5401" t="s">
        <v>5567</v>
      </c>
      <c r="C5401" t="s">
        <v>3295</v>
      </c>
      <c r="D5401">
        <v>17.600000000000001</v>
      </c>
      <c r="E5401">
        <v>29</v>
      </c>
      <c r="F5401" t="s">
        <v>860</v>
      </c>
      <c r="G5401">
        <v>2</v>
      </c>
      <c r="H5401">
        <v>1</v>
      </c>
      <c r="I5401" t="s">
        <v>861</v>
      </c>
      <c r="J5401" t="s">
        <v>882</v>
      </c>
      <c r="K5401" t="s">
        <v>863</v>
      </c>
      <c r="L5401">
        <v>16.45</v>
      </c>
    </row>
    <row r="5402" spans="1:12" x14ac:dyDescent="0.25">
      <c r="A5402" t="s">
        <v>11616</v>
      </c>
      <c r="B5402" t="s">
        <v>5567</v>
      </c>
      <c r="C5402" t="s">
        <v>3295</v>
      </c>
      <c r="D5402">
        <v>17.5</v>
      </c>
      <c r="E5402">
        <v>16.399999999999999</v>
      </c>
      <c r="F5402" t="s">
        <v>860</v>
      </c>
      <c r="G5402">
        <v>2</v>
      </c>
      <c r="H5402">
        <v>1</v>
      </c>
      <c r="I5402" t="s">
        <v>861</v>
      </c>
      <c r="J5402" t="s">
        <v>882</v>
      </c>
      <c r="K5402" t="s">
        <v>863</v>
      </c>
      <c r="L5402">
        <v>97.97</v>
      </c>
    </row>
    <row r="5403" spans="1:12" x14ac:dyDescent="0.25">
      <c r="A5403" t="s">
        <v>5594</v>
      </c>
      <c r="B5403" t="s">
        <v>5567</v>
      </c>
      <c r="C5403" t="s">
        <v>3295</v>
      </c>
      <c r="D5403">
        <v>16.100000000000001</v>
      </c>
      <c r="E5403">
        <v>23.58</v>
      </c>
      <c r="F5403" t="s">
        <v>860</v>
      </c>
      <c r="G5403">
        <v>2</v>
      </c>
      <c r="H5403">
        <v>1</v>
      </c>
      <c r="I5403" t="s">
        <v>861</v>
      </c>
      <c r="J5403" t="s">
        <v>882</v>
      </c>
      <c r="K5403" t="s">
        <v>863</v>
      </c>
      <c r="L5403">
        <v>83.99</v>
      </c>
    </row>
    <row r="5404" spans="1:12" x14ac:dyDescent="0.25">
      <c r="A5404" t="s">
        <v>11617</v>
      </c>
      <c r="B5404" t="s">
        <v>5567</v>
      </c>
      <c r="C5404" t="s">
        <v>3295</v>
      </c>
      <c r="D5404">
        <v>18.899999999999999</v>
      </c>
      <c r="E5404">
        <v>16.399999999999999</v>
      </c>
      <c r="F5404" t="s">
        <v>860</v>
      </c>
      <c r="G5404">
        <v>2</v>
      </c>
      <c r="H5404">
        <v>1</v>
      </c>
      <c r="I5404" t="s">
        <v>861</v>
      </c>
      <c r="J5404" t="s">
        <v>882</v>
      </c>
      <c r="K5404" t="s">
        <v>863</v>
      </c>
      <c r="L5404">
        <v>106.58</v>
      </c>
    </row>
    <row r="5405" spans="1:12" x14ac:dyDescent="0.25">
      <c r="A5405" t="s">
        <v>5600</v>
      </c>
      <c r="B5405" t="s">
        <v>5567</v>
      </c>
      <c r="C5405" t="s">
        <v>3295</v>
      </c>
      <c r="D5405">
        <v>16.2</v>
      </c>
      <c r="E5405">
        <v>27.31</v>
      </c>
      <c r="F5405" t="s">
        <v>860</v>
      </c>
      <c r="G5405">
        <v>1</v>
      </c>
      <c r="H5405">
        <v>1</v>
      </c>
      <c r="I5405" t="s">
        <v>861</v>
      </c>
      <c r="J5405" t="s">
        <v>882</v>
      </c>
      <c r="K5405" t="s">
        <v>863</v>
      </c>
      <c r="L5405">
        <v>27842.78</v>
      </c>
    </row>
    <row r="5406" spans="1:12" x14ac:dyDescent="0.25">
      <c r="A5406" t="s">
        <v>5603</v>
      </c>
      <c r="B5406" t="s">
        <v>5567</v>
      </c>
      <c r="C5406" t="s">
        <v>3295</v>
      </c>
      <c r="D5406">
        <v>18.7</v>
      </c>
      <c r="E5406">
        <v>29.6</v>
      </c>
      <c r="F5406" t="s">
        <v>860</v>
      </c>
      <c r="G5406">
        <v>2</v>
      </c>
      <c r="H5406">
        <v>1</v>
      </c>
      <c r="I5406" t="s">
        <v>861</v>
      </c>
      <c r="J5406" t="s">
        <v>882</v>
      </c>
      <c r="K5406" t="s">
        <v>863</v>
      </c>
      <c r="L5406">
        <v>148476.26</v>
      </c>
    </row>
    <row r="5407" spans="1:12" x14ac:dyDescent="0.25">
      <c r="A5407" t="s">
        <v>5606</v>
      </c>
      <c r="B5407" t="s">
        <v>5567</v>
      </c>
      <c r="C5407" t="s">
        <v>3295</v>
      </c>
      <c r="D5407">
        <v>16.899999999999999</v>
      </c>
      <c r="E5407">
        <v>22</v>
      </c>
      <c r="F5407" t="s">
        <v>860</v>
      </c>
      <c r="G5407">
        <v>1</v>
      </c>
      <c r="H5407">
        <v>2</v>
      </c>
      <c r="I5407" t="s">
        <v>861</v>
      </c>
      <c r="J5407" t="s">
        <v>882</v>
      </c>
      <c r="K5407" t="s">
        <v>863</v>
      </c>
      <c r="L5407">
        <v>226581.08</v>
      </c>
    </row>
    <row r="5408" spans="1:12" x14ac:dyDescent="0.25">
      <c r="A5408" t="s">
        <v>11618</v>
      </c>
      <c r="B5408" t="s">
        <v>5567</v>
      </c>
      <c r="C5408" t="s">
        <v>3295</v>
      </c>
      <c r="D5408">
        <v>16.2</v>
      </c>
      <c r="E5408">
        <v>27.31</v>
      </c>
      <c r="F5408" t="s">
        <v>860</v>
      </c>
      <c r="G5408">
        <v>1</v>
      </c>
      <c r="H5408">
        <v>1</v>
      </c>
      <c r="I5408" t="s">
        <v>861</v>
      </c>
      <c r="J5408" t="s">
        <v>882</v>
      </c>
      <c r="K5408" t="s">
        <v>863</v>
      </c>
      <c r="L5408">
        <v>3338.51</v>
      </c>
    </row>
    <row r="5409" spans="1:12" x14ac:dyDescent="0.25">
      <c r="A5409" t="s">
        <v>5615</v>
      </c>
      <c r="B5409" t="s">
        <v>5567</v>
      </c>
      <c r="C5409" t="s">
        <v>3295</v>
      </c>
      <c r="D5409">
        <v>22.6</v>
      </c>
      <c r="E5409">
        <v>22.7</v>
      </c>
      <c r="F5409" t="s">
        <v>860</v>
      </c>
      <c r="G5409">
        <v>2</v>
      </c>
      <c r="H5409">
        <v>3</v>
      </c>
      <c r="I5409" t="s">
        <v>861</v>
      </c>
      <c r="J5409" t="s">
        <v>882</v>
      </c>
      <c r="K5409" t="s">
        <v>863</v>
      </c>
      <c r="L5409">
        <v>448965.64</v>
      </c>
    </row>
    <row r="5410" spans="1:12" x14ac:dyDescent="0.25">
      <c r="A5410" t="s">
        <v>5619</v>
      </c>
      <c r="B5410" t="s">
        <v>5567</v>
      </c>
      <c r="C5410" t="s">
        <v>3295</v>
      </c>
      <c r="D5410">
        <v>17.2</v>
      </c>
      <c r="E5410">
        <v>27.3</v>
      </c>
      <c r="F5410" t="s">
        <v>860</v>
      </c>
      <c r="G5410">
        <v>1</v>
      </c>
      <c r="H5410">
        <v>1</v>
      </c>
      <c r="I5410" t="s">
        <v>861</v>
      </c>
      <c r="J5410" t="s">
        <v>882</v>
      </c>
      <c r="K5410" t="s">
        <v>863</v>
      </c>
      <c r="L5410">
        <v>5099.33</v>
      </c>
    </row>
    <row r="5411" spans="1:12" x14ac:dyDescent="0.25">
      <c r="A5411" t="s">
        <v>11619</v>
      </c>
      <c r="B5411" t="s">
        <v>5567</v>
      </c>
      <c r="C5411" t="s">
        <v>3295</v>
      </c>
      <c r="D5411">
        <v>16.2</v>
      </c>
      <c r="E5411">
        <v>27.31</v>
      </c>
      <c r="F5411" t="s">
        <v>860</v>
      </c>
      <c r="G5411">
        <v>1</v>
      </c>
      <c r="H5411">
        <v>1</v>
      </c>
      <c r="I5411" t="s">
        <v>861</v>
      </c>
      <c r="J5411" t="s">
        <v>882</v>
      </c>
      <c r="K5411" t="s">
        <v>863</v>
      </c>
      <c r="L5411">
        <v>58.16</v>
      </c>
    </row>
    <row r="5412" spans="1:12" x14ac:dyDescent="0.25">
      <c r="A5412" t="s">
        <v>5626</v>
      </c>
      <c r="B5412" t="s">
        <v>5567</v>
      </c>
      <c r="C5412" t="s">
        <v>3295</v>
      </c>
      <c r="D5412">
        <v>17.899999999999999</v>
      </c>
      <c r="E5412">
        <v>12.3</v>
      </c>
      <c r="F5412" t="s">
        <v>860</v>
      </c>
      <c r="G5412">
        <v>2</v>
      </c>
      <c r="H5412">
        <v>1</v>
      </c>
      <c r="I5412" t="s">
        <v>861</v>
      </c>
      <c r="J5412" t="s">
        <v>882</v>
      </c>
      <c r="K5412" t="s">
        <v>863</v>
      </c>
      <c r="L5412">
        <v>2877.26</v>
      </c>
    </row>
    <row r="5413" spans="1:12" x14ac:dyDescent="0.25">
      <c r="A5413" t="s">
        <v>5627</v>
      </c>
      <c r="B5413" t="s">
        <v>5567</v>
      </c>
      <c r="C5413" t="s">
        <v>3295</v>
      </c>
      <c r="D5413">
        <v>15</v>
      </c>
      <c r="E5413">
        <v>23.58</v>
      </c>
      <c r="F5413" t="s">
        <v>1131</v>
      </c>
      <c r="G5413">
        <v>2</v>
      </c>
      <c r="H5413">
        <v>1</v>
      </c>
      <c r="I5413" t="s">
        <v>861</v>
      </c>
      <c r="J5413" t="s">
        <v>882</v>
      </c>
      <c r="K5413" t="s">
        <v>863</v>
      </c>
      <c r="L5413">
        <v>1376502.43</v>
      </c>
    </row>
    <row r="5414" spans="1:12" x14ac:dyDescent="0.25">
      <c r="A5414" t="s">
        <v>5628</v>
      </c>
      <c r="B5414" t="s">
        <v>5567</v>
      </c>
      <c r="C5414" t="s">
        <v>3295</v>
      </c>
      <c r="D5414">
        <v>16.399999999999999</v>
      </c>
      <c r="E5414">
        <v>12.3</v>
      </c>
      <c r="F5414" t="s">
        <v>860</v>
      </c>
      <c r="G5414">
        <v>1</v>
      </c>
      <c r="H5414">
        <v>1</v>
      </c>
      <c r="I5414" t="s">
        <v>861</v>
      </c>
      <c r="J5414" t="s">
        <v>882</v>
      </c>
      <c r="K5414" t="s">
        <v>863</v>
      </c>
      <c r="L5414">
        <v>2530.7399999999998</v>
      </c>
    </row>
    <row r="5415" spans="1:12" x14ac:dyDescent="0.25">
      <c r="A5415" t="s">
        <v>5629</v>
      </c>
      <c r="B5415" t="s">
        <v>5567</v>
      </c>
      <c r="C5415" t="s">
        <v>3295</v>
      </c>
      <c r="D5415">
        <v>18.7</v>
      </c>
      <c r="E5415">
        <v>12.9</v>
      </c>
      <c r="F5415" t="s">
        <v>860</v>
      </c>
      <c r="G5415">
        <v>1</v>
      </c>
      <c r="H5415">
        <v>1</v>
      </c>
      <c r="I5415" t="s">
        <v>861</v>
      </c>
      <c r="J5415" t="s">
        <v>882</v>
      </c>
      <c r="K5415" t="s">
        <v>863</v>
      </c>
      <c r="L5415">
        <v>441.36</v>
      </c>
    </row>
    <row r="5416" spans="1:12" x14ac:dyDescent="0.25">
      <c r="A5416" t="s">
        <v>5630</v>
      </c>
      <c r="B5416" t="s">
        <v>5567</v>
      </c>
      <c r="C5416" t="s">
        <v>3295</v>
      </c>
      <c r="D5416">
        <v>19.3</v>
      </c>
      <c r="E5416">
        <v>10.8</v>
      </c>
      <c r="F5416" t="s">
        <v>867</v>
      </c>
      <c r="G5416">
        <v>2</v>
      </c>
      <c r="H5416">
        <v>1</v>
      </c>
      <c r="I5416" t="s">
        <v>861</v>
      </c>
      <c r="J5416" t="s">
        <v>882</v>
      </c>
      <c r="K5416" t="s">
        <v>863</v>
      </c>
      <c r="L5416">
        <v>31488.18</v>
      </c>
    </row>
    <row r="5417" spans="1:12" x14ac:dyDescent="0.25">
      <c r="A5417" t="s">
        <v>11620</v>
      </c>
      <c r="B5417" t="s">
        <v>5567</v>
      </c>
      <c r="C5417" t="s">
        <v>3295</v>
      </c>
      <c r="D5417">
        <v>18.7</v>
      </c>
      <c r="E5417">
        <v>12.9</v>
      </c>
      <c r="F5417" t="s">
        <v>860</v>
      </c>
      <c r="G5417">
        <v>1</v>
      </c>
      <c r="H5417">
        <v>1</v>
      </c>
      <c r="I5417" t="s">
        <v>861</v>
      </c>
      <c r="J5417" t="s">
        <v>882</v>
      </c>
      <c r="K5417" t="s">
        <v>863</v>
      </c>
      <c r="L5417">
        <v>15298.07</v>
      </c>
    </row>
    <row r="5418" spans="1:12" x14ac:dyDescent="0.25">
      <c r="A5418" t="s">
        <v>5631</v>
      </c>
      <c r="B5418" t="s">
        <v>5567</v>
      </c>
      <c r="C5418" t="s">
        <v>3295</v>
      </c>
      <c r="D5418">
        <v>16.3</v>
      </c>
      <c r="E5418">
        <v>11.5</v>
      </c>
      <c r="F5418" t="s">
        <v>860</v>
      </c>
      <c r="G5418">
        <v>1</v>
      </c>
      <c r="H5418">
        <v>1</v>
      </c>
      <c r="I5418" t="s">
        <v>861</v>
      </c>
      <c r="J5418" t="s">
        <v>882</v>
      </c>
      <c r="K5418" t="s">
        <v>863</v>
      </c>
      <c r="L5418">
        <v>3331.87</v>
      </c>
    </row>
    <row r="5419" spans="1:12" x14ac:dyDescent="0.25">
      <c r="A5419" t="s">
        <v>11621</v>
      </c>
      <c r="B5419" t="s">
        <v>5567</v>
      </c>
      <c r="C5419" t="s">
        <v>3295</v>
      </c>
      <c r="D5419">
        <v>13.3</v>
      </c>
      <c r="E5419">
        <v>20.2</v>
      </c>
      <c r="F5419" t="s">
        <v>860</v>
      </c>
      <c r="G5419">
        <v>1</v>
      </c>
      <c r="H5419">
        <v>1</v>
      </c>
      <c r="I5419" t="s">
        <v>861</v>
      </c>
      <c r="J5419" t="s">
        <v>882</v>
      </c>
      <c r="K5419" t="s">
        <v>863</v>
      </c>
      <c r="L5419">
        <v>109.47</v>
      </c>
    </row>
    <row r="5420" spans="1:12" x14ac:dyDescent="0.25">
      <c r="A5420" t="s">
        <v>5632</v>
      </c>
      <c r="B5420" t="s">
        <v>5567</v>
      </c>
      <c r="C5420" t="s">
        <v>3295</v>
      </c>
      <c r="D5420">
        <v>21.8</v>
      </c>
      <c r="E5420">
        <v>17.5</v>
      </c>
      <c r="F5420" t="s">
        <v>865</v>
      </c>
      <c r="G5420">
        <v>2</v>
      </c>
      <c r="H5420">
        <v>3</v>
      </c>
      <c r="I5420" t="s">
        <v>861</v>
      </c>
      <c r="J5420" t="s">
        <v>882</v>
      </c>
      <c r="K5420" t="s">
        <v>863</v>
      </c>
      <c r="L5420">
        <v>1086652.75</v>
      </c>
    </row>
    <row r="5421" spans="1:12" x14ac:dyDescent="0.25">
      <c r="A5421" t="s">
        <v>11622</v>
      </c>
      <c r="B5421" t="s">
        <v>5567</v>
      </c>
      <c r="C5421" t="s">
        <v>3295</v>
      </c>
      <c r="D5421">
        <v>13.3</v>
      </c>
      <c r="E5421">
        <v>20.2</v>
      </c>
      <c r="F5421" t="s">
        <v>860</v>
      </c>
      <c r="G5421">
        <v>1</v>
      </c>
      <c r="H5421">
        <v>1</v>
      </c>
      <c r="I5421" t="s">
        <v>861</v>
      </c>
      <c r="J5421" t="s">
        <v>882</v>
      </c>
      <c r="K5421" t="s">
        <v>863</v>
      </c>
      <c r="L5421">
        <v>42275.48</v>
      </c>
    </row>
    <row r="5422" spans="1:12" x14ac:dyDescent="0.25">
      <c r="A5422" t="s">
        <v>5633</v>
      </c>
      <c r="B5422" t="s">
        <v>5567</v>
      </c>
      <c r="C5422" t="s">
        <v>3295</v>
      </c>
      <c r="D5422">
        <v>17.899999999999999</v>
      </c>
      <c r="E5422">
        <v>12.1</v>
      </c>
      <c r="F5422" t="s">
        <v>860</v>
      </c>
      <c r="G5422">
        <v>2</v>
      </c>
      <c r="H5422">
        <v>1</v>
      </c>
      <c r="I5422" t="s">
        <v>861</v>
      </c>
      <c r="J5422" t="s">
        <v>882</v>
      </c>
      <c r="K5422" t="s">
        <v>863</v>
      </c>
      <c r="L5422">
        <v>456.72</v>
      </c>
    </row>
    <row r="5423" spans="1:12" x14ac:dyDescent="0.25">
      <c r="A5423" t="s">
        <v>5634</v>
      </c>
      <c r="B5423" t="s">
        <v>5567</v>
      </c>
      <c r="C5423" t="s">
        <v>3295</v>
      </c>
      <c r="D5423">
        <v>14.6</v>
      </c>
      <c r="E5423">
        <v>12.8</v>
      </c>
      <c r="F5423" t="s">
        <v>860</v>
      </c>
      <c r="G5423">
        <v>1</v>
      </c>
      <c r="H5423">
        <v>1</v>
      </c>
      <c r="I5423" t="s">
        <v>861</v>
      </c>
      <c r="J5423" t="s">
        <v>882</v>
      </c>
      <c r="K5423" t="s">
        <v>863</v>
      </c>
      <c r="L5423">
        <v>32643.7</v>
      </c>
    </row>
    <row r="5424" spans="1:12" x14ac:dyDescent="0.25">
      <c r="A5424" t="s">
        <v>5635</v>
      </c>
      <c r="B5424" t="s">
        <v>5567</v>
      </c>
      <c r="C5424" t="s">
        <v>3295</v>
      </c>
      <c r="D5424">
        <v>16.899999999999999</v>
      </c>
      <c r="E5424">
        <v>11</v>
      </c>
      <c r="F5424" t="s">
        <v>860</v>
      </c>
      <c r="G5424">
        <v>2</v>
      </c>
      <c r="H5424">
        <v>1</v>
      </c>
      <c r="I5424" t="s">
        <v>861</v>
      </c>
      <c r="J5424" t="s">
        <v>882</v>
      </c>
      <c r="K5424" t="s">
        <v>863</v>
      </c>
      <c r="L5424">
        <v>44624.81</v>
      </c>
    </row>
    <row r="5425" spans="1:12" x14ac:dyDescent="0.25">
      <c r="A5425" t="s">
        <v>5636</v>
      </c>
      <c r="B5425" t="s">
        <v>5567</v>
      </c>
      <c r="C5425" t="s">
        <v>3295</v>
      </c>
      <c r="D5425">
        <v>13.3</v>
      </c>
      <c r="E5425">
        <v>20.2</v>
      </c>
      <c r="F5425" t="s">
        <v>860</v>
      </c>
      <c r="G5425">
        <v>1</v>
      </c>
      <c r="H5425">
        <v>1</v>
      </c>
      <c r="I5425" t="s">
        <v>861</v>
      </c>
      <c r="J5425" t="s">
        <v>882</v>
      </c>
      <c r="K5425" t="s">
        <v>863</v>
      </c>
      <c r="L5425">
        <v>342.84</v>
      </c>
    </row>
    <row r="5426" spans="1:12" x14ac:dyDescent="0.25">
      <c r="A5426" t="s">
        <v>5637</v>
      </c>
      <c r="B5426" t="s">
        <v>5567</v>
      </c>
      <c r="C5426" t="s">
        <v>3295</v>
      </c>
      <c r="D5426">
        <v>18.7</v>
      </c>
      <c r="E5426">
        <v>20.9</v>
      </c>
      <c r="F5426" t="s">
        <v>867</v>
      </c>
      <c r="G5426">
        <v>2</v>
      </c>
      <c r="H5426">
        <v>2</v>
      </c>
      <c r="I5426" t="s">
        <v>861</v>
      </c>
      <c r="J5426" t="s">
        <v>882</v>
      </c>
      <c r="K5426" t="s">
        <v>863</v>
      </c>
      <c r="L5426">
        <v>1602441.95</v>
      </c>
    </row>
    <row r="5427" spans="1:12" x14ac:dyDescent="0.25">
      <c r="A5427" t="s">
        <v>11623</v>
      </c>
      <c r="B5427" t="s">
        <v>5567</v>
      </c>
      <c r="C5427" t="s">
        <v>3295</v>
      </c>
      <c r="D5427">
        <v>17.5</v>
      </c>
      <c r="E5427">
        <v>13.5</v>
      </c>
      <c r="F5427" t="s">
        <v>867</v>
      </c>
      <c r="G5427">
        <v>2</v>
      </c>
      <c r="H5427">
        <v>2</v>
      </c>
      <c r="I5427" t="s">
        <v>861</v>
      </c>
      <c r="J5427" t="s">
        <v>882</v>
      </c>
      <c r="K5427" t="s">
        <v>863</v>
      </c>
      <c r="L5427">
        <v>1125140.54</v>
      </c>
    </row>
    <row r="5428" spans="1:12" x14ac:dyDescent="0.25">
      <c r="A5428" t="s">
        <v>5638</v>
      </c>
      <c r="B5428" t="s">
        <v>5567</v>
      </c>
      <c r="C5428" t="s">
        <v>3295</v>
      </c>
      <c r="D5428">
        <v>19.8</v>
      </c>
      <c r="E5428">
        <v>12.1</v>
      </c>
      <c r="F5428" t="s">
        <v>860</v>
      </c>
      <c r="G5428">
        <v>2</v>
      </c>
      <c r="H5428">
        <v>1</v>
      </c>
      <c r="I5428" t="s">
        <v>861</v>
      </c>
      <c r="J5428" t="s">
        <v>882</v>
      </c>
      <c r="K5428" t="s">
        <v>863</v>
      </c>
      <c r="L5428">
        <v>105.86</v>
      </c>
    </row>
    <row r="5429" spans="1:12" x14ac:dyDescent="0.25">
      <c r="A5429" t="s">
        <v>5639</v>
      </c>
      <c r="B5429" t="s">
        <v>5567</v>
      </c>
      <c r="C5429" t="s">
        <v>3295</v>
      </c>
      <c r="D5429">
        <v>18.899999999999999</v>
      </c>
      <c r="E5429">
        <v>12.1</v>
      </c>
      <c r="F5429" t="s">
        <v>860</v>
      </c>
      <c r="G5429">
        <v>2</v>
      </c>
      <c r="H5429">
        <v>1</v>
      </c>
      <c r="I5429" t="s">
        <v>861</v>
      </c>
      <c r="J5429" t="s">
        <v>882</v>
      </c>
      <c r="K5429" t="s">
        <v>863</v>
      </c>
      <c r="L5429">
        <v>361.44</v>
      </c>
    </row>
    <row r="5430" spans="1:12" x14ac:dyDescent="0.25">
      <c r="A5430" t="s">
        <v>5640</v>
      </c>
      <c r="B5430" t="s">
        <v>5567</v>
      </c>
      <c r="C5430" t="s">
        <v>3295</v>
      </c>
      <c r="D5430">
        <v>18.899999999999999</v>
      </c>
      <c r="E5430">
        <v>12.05</v>
      </c>
      <c r="F5430" t="s">
        <v>860</v>
      </c>
      <c r="G5430">
        <v>2</v>
      </c>
      <c r="H5430">
        <v>1</v>
      </c>
      <c r="I5430" t="s">
        <v>861</v>
      </c>
      <c r="J5430" t="s">
        <v>882</v>
      </c>
      <c r="K5430" t="s">
        <v>863</v>
      </c>
      <c r="L5430">
        <v>2268381.7000000002</v>
      </c>
    </row>
    <row r="5431" spans="1:12" x14ac:dyDescent="0.25">
      <c r="A5431" t="s">
        <v>5641</v>
      </c>
      <c r="B5431" t="s">
        <v>5567</v>
      </c>
      <c r="C5431" t="s">
        <v>3295</v>
      </c>
      <c r="D5431">
        <v>15.7</v>
      </c>
      <c r="E5431">
        <v>10.1</v>
      </c>
      <c r="F5431" t="s">
        <v>867</v>
      </c>
      <c r="G5431">
        <v>2</v>
      </c>
      <c r="H5431">
        <v>1</v>
      </c>
      <c r="I5431" t="s">
        <v>861</v>
      </c>
      <c r="J5431" t="s">
        <v>882</v>
      </c>
      <c r="K5431" t="s">
        <v>863</v>
      </c>
      <c r="L5431">
        <v>580888.4</v>
      </c>
    </row>
    <row r="5432" spans="1:12" x14ac:dyDescent="0.25">
      <c r="A5432" t="s">
        <v>5642</v>
      </c>
      <c r="B5432" t="s">
        <v>5567</v>
      </c>
      <c r="C5432" t="s">
        <v>3295</v>
      </c>
      <c r="D5432">
        <v>19.5</v>
      </c>
      <c r="E5432">
        <v>12.3</v>
      </c>
      <c r="F5432" t="s">
        <v>860</v>
      </c>
      <c r="G5432">
        <v>2</v>
      </c>
      <c r="H5432">
        <v>1</v>
      </c>
      <c r="I5432" t="s">
        <v>861</v>
      </c>
      <c r="J5432" t="s">
        <v>882</v>
      </c>
      <c r="K5432" t="s">
        <v>863</v>
      </c>
      <c r="L5432">
        <v>18452.689999999999</v>
      </c>
    </row>
    <row r="5433" spans="1:12" x14ac:dyDescent="0.25">
      <c r="A5433" t="s">
        <v>5643</v>
      </c>
      <c r="B5433" t="s">
        <v>5567</v>
      </c>
      <c r="C5433" t="s">
        <v>3295</v>
      </c>
      <c r="D5433">
        <v>16.5</v>
      </c>
      <c r="E5433">
        <v>16.79</v>
      </c>
      <c r="F5433" t="s">
        <v>860</v>
      </c>
      <c r="G5433">
        <v>2</v>
      </c>
      <c r="H5433">
        <v>1</v>
      </c>
      <c r="I5433" t="s">
        <v>861</v>
      </c>
      <c r="J5433" t="s">
        <v>882</v>
      </c>
      <c r="K5433" t="s">
        <v>863</v>
      </c>
      <c r="L5433">
        <v>9879.99</v>
      </c>
    </row>
    <row r="5434" spans="1:12" x14ac:dyDescent="0.25">
      <c r="A5434" t="s">
        <v>5644</v>
      </c>
      <c r="B5434" t="s">
        <v>5567</v>
      </c>
      <c r="C5434" t="s">
        <v>3295</v>
      </c>
      <c r="D5434">
        <v>17</v>
      </c>
      <c r="E5434">
        <v>23</v>
      </c>
      <c r="F5434" t="s">
        <v>860</v>
      </c>
      <c r="G5434">
        <v>1</v>
      </c>
      <c r="H5434">
        <v>1</v>
      </c>
      <c r="I5434" t="s">
        <v>861</v>
      </c>
      <c r="J5434" t="s">
        <v>882</v>
      </c>
      <c r="K5434" t="s">
        <v>863</v>
      </c>
      <c r="L5434">
        <v>31.46</v>
      </c>
    </row>
    <row r="5435" spans="1:12" x14ac:dyDescent="0.25">
      <c r="A5435" t="s">
        <v>5645</v>
      </c>
      <c r="B5435" t="s">
        <v>5567</v>
      </c>
      <c r="C5435" t="s">
        <v>3295</v>
      </c>
      <c r="D5435">
        <v>19.600000000000001</v>
      </c>
      <c r="E5435">
        <v>23.9</v>
      </c>
      <c r="F5435" t="s">
        <v>860</v>
      </c>
      <c r="G5435">
        <v>2</v>
      </c>
      <c r="H5435">
        <v>1</v>
      </c>
      <c r="I5435" t="s">
        <v>861</v>
      </c>
      <c r="J5435" t="s">
        <v>882</v>
      </c>
      <c r="K5435" t="s">
        <v>863</v>
      </c>
      <c r="L5435">
        <v>81.42</v>
      </c>
    </row>
    <row r="5436" spans="1:12" x14ac:dyDescent="0.25">
      <c r="A5436" t="s">
        <v>5646</v>
      </c>
      <c r="B5436" t="s">
        <v>5567</v>
      </c>
      <c r="C5436" t="s">
        <v>3295</v>
      </c>
      <c r="D5436">
        <v>20.9</v>
      </c>
      <c r="E5436">
        <v>29.6</v>
      </c>
      <c r="F5436" t="s">
        <v>860</v>
      </c>
      <c r="G5436">
        <v>1</v>
      </c>
      <c r="H5436">
        <v>1</v>
      </c>
      <c r="I5436" t="s">
        <v>861</v>
      </c>
      <c r="J5436" t="s">
        <v>882</v>
      </c>
      <c r="K5436" t="s">
        <v>863</v>
      </c>
      <c r="L5436">
        <v>13.3</v>
      </c>
    </row>
    <row r="5437" spans="1:12" x14ac:dyDescent="0.25">
      <c r="A5437" t="s">
        <v>11624</v>
      </c>
      <c r="B5437" t="s">
        <v>5567</v>
      </c>
      <c r="C5437" t="s">
        <v>3295</v>
      </c>
      <c r="D5437">
        <v>20.399999999999999</v>
      </c>
      <c r="E5437">
        <v>29.6</v>
      </c>
      <c r="F5437" t="s">
        <v>860</v>
      </c>
      <c r="G5437">
        <v>1</v>
      </c>
      <c r="H5437">
        <v>1</v>
      </c>
      <c r="I5437" t="s">
        <v>861</v>
      </c>
      <c r="J5437" t="s">
        <v>882</v>
      </c>
      <c r="K5437" t="s">
        <v>863</v>
      </c>
      <c r="L5437" t="s">
        <v>844</v>
      </c>
    </row>
    <row r="5438" spans="1:12" x14ac:dyDescent="0.25">
      <c r="A5438" t="s">
        <v>5647</v>
      </c>
      <c r="B5438" t="s">
        <v>5567</v>
      </c>
      <c r="C5438" t="s">
        <v>3295</v>
      </c>
      <c r="D5438">
        <v>20.3</v>
      </c>
      <c r="E5438">
        <v>25.4</v>
      </c>
      <c r="F5438" t="s">
        <v>860</v>
      </c>
      <c r="G5438">
        <v>1</v>
      </c>
      <c r="H5438">
        <v>1</v>
      </c>
      <c r="I5438" t="s">
        <v>861</v>
      </c>
      <c r="J5438" t="s">
        <v>882</v>
      </c>
      <c r="K5438" t="s">
        <v>863</v>
      </c>
      <c r="L5438">
        <v>27.52</v>
      </c>
    </row>
    <row r="5439" spans="1:12" x14ac:dyDescent="0.25">
      <c r="A5439" t="s">
        <v>5648</v>
      </c>
      <c r="B5439" t="s">
        <v>5567</v>
      </c>
      <c r="C5439" t="s">
        <v>3295</v>
      </c>
      <c r="D5439">
        <v>21.3</v>
      </c>
      <c r="E5439">
        <v>42.5</v>
      </c>
      <c r="F5439" t="s">
        <v>860</v>
      </c>
      <c r="G5439">
        <v>1</v>
      </c>
      <c r="H5439">
        <v>1</v>
      </c>
      <c r="I5439" t="s">
        <v>861</v>
      </c>
      <c r="J5439" t="s">
        <v>882</v>
      </c>
      <c r="K5439" t="s">
        <v>863</v>
      </c>
      <c r="L5439">
        <v>4.03</v>
      </c>
    </row>
    <row r="5440" spans="1:12" x14ac:dyDescent="0.25">
      <c r="A5440" t="s">
        <v>11625</v>
      </c>
      <c r="B5440" t="s">
        <v>5567</v>
      </c>
      <c r="C5440" t="s">
        <v>3295</v>
      </c>
      <c r="D5440">
        <v>18.2</v>
      </c>
      <c r="E5440">
        <v>21.7</v>
      </c>
      <c r="F5440" t="s">
        <v>860</v>
      </c>
      <c r="G5440">
        <v>1</v>
      </c>
      <c r="H5440">
        <v>1</v>
      </c>
      <c r="I5440" t="s">
        <v>861</v>
      </c>
      <c r="J5440" t="s">
        <v>882</v>
      </c>
      <c r="K5440" t="s">
        <v>863</v>
      </c>
      <c r="L5440">
        <v>112.06</v>
      </c>
    </row>
    <row r="5441" spans="1:12" x14ac:dyDescent="0.25">
      <c r="A5441" t="s">
        <v>11626</v>
      </c>
      <c r="B5441" t="s">
        <v>5567</v>
      </c>
      <c r="C5441" t="s">
        <v>3295</v>
      </c>
      <c r="D5441">
        <v>16.5</v>
      </c>
      <c r="E5441">
        <v>15.6</v>
      </c>
      <c r="F5441" t="s">
        <v>860</v>
      </c>
      <c r="G5441">
        <v>1</v>
      </c>
      <c r="H5441">
        <v>1</v>
      </c>
      <c r="I5441" t="s">
        <v>861</v>
      </c>
      <c r="J5441" t="s">
        <v>882</v>
      </c>
      <c r="K5441" t="s">
        <v>863</v>
      </c>
      <c r="L5441">
        <v>118942.75</v>
      </c>
    </row>
    <row r="5442" spans="1:12" x14ac:dyDescent="0.25">
      <c r="A5442" t="s">
        <v>11627</v>
      </c>
      <c r="B5442" t="s">
        <v>5567</v>
      </c>
      <c r="C5442" t="s">
        <v>3295</v>
      </c>
      <c r="D5442">
        <v>13.7</v>
      </c>
      <c r="E5442">
        <v>21</v>
      </c>
      <c r="F5442" t="s">
        <v>860</v>
      </c>
      <c r="G5442">
        <v>1</v>
      </c>
      <c r="H5442">
        <v>1</v>
      </c>
      <c r="I5442" t="s">
        <v>861</v>
      </c>
      <c r="J5442" t="s">
        <v>882</v>
      </c>
      <c r="K5442" t="s">
        <v>863</v>
      </c>
      <c r="L5442">
        <v>21960.62</v>
      </c>
    </row>
    <row r="5443" spans="1:12" x14ac:dyDescent="0.25">
      <c r="A5443" t="s">
        <v>11628</v>
      </c>
      <c r="B5443" t="s">
        <v>5567</v>
      </c>
      <c r="C5443" t="s">
        <v>3295</v>
      </c>
      <c r="D5443">
        <v>14.8</v>
      </c>
      <c r="E5443">
        <v>17.5</v>
      </c>
      <c r="F5443" t="s">
        <v>860</v>
      </c>
      <c r="G5443">
        <v>1</v>
      </c>
      <c r="H5443">
        <v>1</v>
      </c>
      <c r="I5443" t="s">
        <v>861</v>
      </c>
      <c r="J5443" t="s">
        <v>882</v>
      </c>
      <c r="K5443" t="s">
        <v>863</v>
      </c>
      <c r="L5443">
        <v>13.87</v>
      </c>
    </row>
    <row r="5444" spans="1:12" x14ac:dyDescent="0.25">
      <c r="A5444" t="s">
        <v>11629</v>
      </c>
      <c r="B5444" t="s">
        <v>5567</v>
      </c>
      <c r="C5444" t="s">
        <v>3295</v>
      </c>
      <c r="D5444">
        <v>10.7</v>
      </c>
      <c r="E5444">
        <v>41</v>
      </c>
      <c r="F5444" t="s">
        <v>860</v>
      </c>
      <c r="G5444">
        <v>1</v>
      </c>
      <c r="H5444">
        <v>1</v>
      </c>
      <c r="I5444" t="s">
        <v>861</v>
      </c>
      <c r="J5444" t="s">
        <v>882</v>
      </c>
      <c r="K5444" t="s">
        <v>863</v>
      </c>
      <c r="L5444">
        <v>2524.27</v>
      </c>
    </row>
    <row r="5445" spans="1:12" x14ac:dyDescent="0.25">
      <c r="A5445" t="s">
        <v>11630</v>
      </c>
      <c r="B5445" t="s">
        <v>5567</v>
      </c>
      <c r="C5445" t="s">
        <v>3295</v>
      </c>
      <c r="D5445">
        <v>16.100000000000001</v>
      </c>
      <c r="E5445">
        <v>16.399999999999999</v>
      </c>
      <c r="F5445" t="s">
        <v>860</v>
      </c>
      <c r="G5445">
        <v>1</v>
      </c>
      <c r="H5445">
        <v>1</v>
      </c>
      <c r="I5445" t="s">
        <v>861</v>
      </c>
      <c r="J5445" t="s">
        <v>882</v>
      </c>
      <c r="K5445" t="s">
        <v>863</v>
      </c>
      <c r="L5445">
        <v>4635.1499999999996</v>
      </c>
    </row>
    <row r="5446" spans="1:12" x14ac:dyDescent="0.25">
      <c r="A5446" t="s">
        <v>11631</v>
      </c>
      <c r="B5446" t="s">
        <v>5567</v>
      </c>
      <c r="C5446" t="s">
        <v>3295</v>
      </c>
      <c r="D5446">
        <v>13.5</v>
      </c>
      <c r="E5446">
        <v>16.399999999999999</v>
      </c>
      <c r="F5446" t="s">
        <v>860</v>
      </c>
      <c r="G5446">
        <v>2</v>
      </c>
      <c r="H5446">
        <v>1</v>
      </c>
      <c r="I5446" t="s">
        <v>861</v>
      </c>
      <c r="J5446" t="s">
        <v>882</v>
      </c>
      <c r="K5446" t="s">
        <v>863</v>
      </c>
      <c r="L5446">
        <v>170.57</v>
      </c>
    </row>
    <row r="5447" spans="1:12" x14ac:dyDescent="0.25">
      <c r="A5447" t="s">
        <v>11632</v>
      </c>
      <c r="B5447" t="s">
        <v>5567</v>
      </c>
      <c r="C5447" t="s">
        <v>3295</v>
      </c>
      <c r="D5447">
        <v>17.7</v>
      </c>
      <c r="E5447">
        <v>16.399999999999999</v>
      </c>
      <c r="F5447" t="s">
        <v>860</v>
      </c>
      <c r="G5447">
        <v>1</v>
      </c>
      <c r="H5447">
        <v>1</v>
      </c>
      <c r="I5447" t="s">
        <v>861</v>
      </c>
      <c r="J5447" t="s">
        <v>882</v>
      </c>
      <c r="K5447" t="s">
        <v>863</v>
      </c>
      <c r="L5447">
        <v>657660.07999999996</v>
      </c>
    </row>
    <row r="5448" spans="1:12" x14ac:dyDescent="0.25">
      <c r="A5448" t="s">
        <v>11633</v>
      </c>
      <c r="B5448" t="s">
        <v>5567</v>
      </c>
      <c r="C5448" t="s">
        <v>3295</v>
      </c>
      <c r="D5448">
        <v>20</v>
      </c>
      <c r="E5448">
        <v>16.399999999999999</v>
      </c>
      <c r="F5448" t="s">
        <v>860</v>
      </c>
      <c r="G5448">
        <v>2</v>
      </c>
      <c r="H5448">
        <v>1</v>
      </c>
      <c r="I5448" t="s">
        <v>861</v>
      </c>
      <c r="J5448" t="s">
        <v>882</v>
      </c>
      <c r="K5448" t="s">
        <v>863</v>
      </c>
      <c r="L5448">
        <v>2025.05</v>
      </c>
    </row>
    <row r="5449" spans="1:12" x14ac:dyDescent="0.25">
      <c r="A5449" t="s">
        <v>11634</v>
      </c>
      <c r="B5449" t="s">
        <v>5567</v>
      </c>
      <c r="C5449" t="s">
        <v>3295</v>
      </c>
      <c r="D5449">
        <v>17.600000000000001</v>
      </c>
      <c r="E5449">
        <v>16.399999999999999</v>
      </c>
      <c r="F5449" t="s">
        <v>860</v>
      </c>
      <c r="G5449">
        <v>1</v>
      </c>
      <c r="H5449">
        <v>1</v>
      </c>
      <c r="I5449" t="s">
        <v>861</v>
      </c>
      <c r="J5449" t="s">
        <v>882</v>
      </c>
      <c r="K5449" t="s">
        <v>863</v>
      </c>
      <c r="L5449">
        <v>143.74</v>
      </c>
    </row>
    <row r="5450" spans="1:12" x14ac:dyDescent="0.25">
      <c r="A5450" t="s">
        <v>11635</v>
      </c>
      <c r="B5450" t="s">
        <v>5567</v>
      </c>
      <c r="C5450" t="s">
        <v>3295</v>
      </c>
      <c r="D5450">
        <v>18.3</v>
      </c>
      <c r="E5450">
        <v>16.399999999999999</v>
      </c>
      <c r="F5450" t="s">
        <v>860</v>
      </c>
      <c r="G5450">
        <v>2</v>
      </c>
      <c r="H5450">
        <v>1</v>
      </c>
      <c r="I5450" t="s">
        <v>861</v>
      </c>
      <c r="J5450" t="s">
        <v>882</v>
      </c>
      <c r="K5450" t="s">
        <v>863</v>
      </c>
      <c r="L5450">
        <v>1111.79</v>
      </c>
    </row>
    <row r="5451" spans="1:12" x14ac:dyDescent="0.25">
      <c r="A5451" t="s">
        <v>11636</v>
      </c>
      <c r="B5451" t="s">
        <v>5567</v>
      </c>
      <c r="C5451" t="s">
        <v>3295</v>
      </c>
      <c r="D5451">
        <v>17.3</v>
      </c>
      <c r="E5451">
        <v>27.3</v>
      </c>
      <c r="F5451" t="s">
        <v>860</v>
      </c>
      <c r="G5451">
        <v>2</v>
      </c>
      <c r="H5451">
        <v>1</v>
      </c>
      <c r="I5451" t="s">
        <v>861</v>
      </c>
      <c r="J5451" t="s">
        <v>882</v>
      </c>
      <c r="K5451" t="s">
        <v>863</v>
      </c>
      <c r="L5451">
        <v>7963.84</v>
      </c>
    </row>
    <row r="5452" spans="1:12" x14ac:dyDescent="0.25">
      <c r="A5452" t="s">
        <v>11637</v>
      </c>
      <c r="B5452" t="s">
        <v>5567</v>
      </c>
      <c r="C5452" t="s">
        <v>3295</v>
      </c>
      <c r="D5452">
        <v>15.9</v>
      </c>
      <c r="E5452">
        <v>21</v>
      </c>
      <c r="F5452" t="s">
        <v>860</v>
      </c>
      <c r="G5452">
        <v>1</v>
      </c>
      <c r="H5452">
        <v>1</v>
      </c>
      <c r="I5452" t="s">
        <v>861</v>
      </c>
      <c r="J5452" t="s">
        <v>882</v>
      </c>
      <c r="K5452" t="s">
        <v>863</v>
      </c>
      <c r="L5452">
        <v>4330.72</v>
      </c>
    </row>
    <row r="5453" spans="1:12" x14ac:dyDescent="0.25">
      <c r="A5453" t="s">
        <v>11638</v>
      </c>
      <c r="B5453" t="s">
        <v>5567</v>
      </c>
      <c r="C5453" t="s">
        <v>3295</v>
      </c>
      <c r="D5453">
        <v>17.100000000000001</v>
      </c>
      <c r="E5453">
        <v>22.5</v>
      </c>
      <c r="F5453" t="s">
        <v>860</v>
      </c>
      <c r="G5453">
        <v>1</v>
      </c>
      <c r="H5453">
        <v>1</v>
      </c>
      <c r="I5453" t="s">
        <v>861</v>
      </c>
      <c r="J5453" t="s">
        <v>882</v>
      </c>
      <c r="K5453" t="s">
        <v>863</v>
      </c>
      <c r="L5453">
        <v>445281.04</v>
      </c>
    </row>
    <row r="5454" spans="1:12" x14ac:dyDescent="0.25">
      <c r="A5454" t="s">
        <v>11639</v>
      </c>
      <c r="B5454" t="s">
        <v>5567</v>
      </c>
      <c r="C5454" t="s">
        <v>3295</v>
      </c>
      <c r="D5454">
        <v>17.2</v>
      </c>
      <c r="E5454">
        <v>16.399999999999999</v>
      </c>
      <c r="F5454" t="s">
        <v>860</v>
      </c>
      <c r="G5454">
        <v>2</v>
      </c>
      <c r="H5454">
        <v>1</v>
      </c>
      <c r="I5454" t="s">
        <v>861</v>
      </c>
      <c r="J5454" t="s">
        <v>882</v>
      </c>
      <c r="K5454" t="s">
        <v>863</v>
      </c>
      <c r="L5454">
        <v>239.41</v>
      </c>
    </row>
    <row r="5455" spans="1:12" x14ac:dyDescent="0.25">
      <c r="A5455" t="s">
        <v>11640</v>
      </c>
      <c r="B5455" t="s">
        <v>5567</v>
      </c>
      <c r="C5455" t="s">
        <v>3295</v>
      </c>
      <c r="D5455">
        <v>17.3</v>
      </c>
      <c r="E5455">
        <v>27.3</v>
      </c>
      <c r="F5455" t="s">
        <v>860</v>
      </c>
      <c r="G5455">
        <v>1</v>
      </c>
      <c r="H5455">
        <v>1</v>
      </c>
      <c r="I5455" t="s">
        <v>861</v>
      </c>
      <c r="J5455" t="s">
        <v>882</v>
      </c>
      <c r="K5455" t="s">
        <v>863</v>
      </c>
      <c r="L5455">
        <v>4617.6000000000004</v>
      </c>
    </row>
    <row r="5456" spans="1:12" x14ac:dyDescent="0.25">
      <c r="A5456" t="s">
        <v>11641</v>
      </c>
      <c r="B5456" t="s">
        <v>5567</v>
      </c>
      <c r="C5456" t="s">
        <v>3295</v>
      </c>
      <c r="D5456">
        <v>16.600000000000001</v>
      </c>
      <c r="E5456">
        <v>27.3</v>
      </c>
      <c r="F5456" t="s">
        <v>860</v>
      </c>
      <c r="G5456">
        <v>1</v>
      </c>
      <c r="H5456">
        <v>1</v>
      </c>
      <c r="I5456" t="s">
        <v>861</v>
      </c>
      <c r="J5456" t="s">
        <v>882</v>
      </c>
      <c r="K5456" t="s">
        <v>863</v>
      </c>
      <c r="L5456">
        <v>243646.73</v>
      </c>
    </row>
    <row r="5457" spans="1:12" x14ac:dyDescent="0.25">
      <c r="A5457" t="s">
        <v>11642</v>
      </c>
      <c r="B5457" t="s">
        <v>5567</v>
      </c>
      <c r="C5457" t="s">
        <v>3295</v>
      </c>
      <c r="D5457">
        <v>15.3</v>
      </c>
      <c r="E5457">
        <v>37</v>
      </c>
      <c r="F5457" t="s">
        <v>860</v>
      </c>
      <c r="G5457">
        <v>1</v>
      </c>
      <c r="H5457">
        <v>1</v>
      </c>
      <c r="I5457" t="s">
        <v>861</v>
      </c>
      <c r="J5457" t="s">
        <v>882</v>
      </c>
      <c r="K5457" t="s">
        <v>863</v>
      </c>
      <c r="L5457">
        <v>696.22</v>
      </c>
    </row>
    <row r="5458" spans="1:12" x14ac:dyDescent="0.25">
      <c r="A5458" t="s">
        <v>11643</v>
      </c>
      <c r="B5458" t="s">
        <v>5567</v>
      </c>
      <c r="C5458" t="s">
        <v>3295</v>
      </c>
      <c r="D5458">
        <v>16.7</v>
      </c>
      <c r="E5458">
        <v>12.7</v>
      </c>
      <c r="F5458" t="s">
        <v>860</v>
      </c>
      <c r="G5458">
        <v>1</v>
      </c>
      <c r="H5458">
        <v>1</v>
      </c>
      <c r="I5458" t="s">
        <v>861</v>
      </c>
      <c r="J5458" t="s">
        <v>882</v>
      </c>
      <c r="K5458" t="s">
        <v>863</v>
      </c>
      <c r="L5458">
        <v>545399.68999999994</v>
      </c>
    </row>
    <row r="5459" spans="1:12" x14ac:dyDescent="0.25">
      <c r="A5459" t="s">
        <v>11644</v>
      </c>
      <c r="B5459" t="s">
        <v>5567</v>
      </c>
      <c r="C5459" t="s">
        <v>3295</v>
      </c>
      <c r="D5459">
        <v>18.2</v>
      </c>
      <c r="E5459">
        <v>21.7</v>
      </c>
      <c r="F5459" t="s">
        <v>860</v>
      </c>
      <c r="G5459">
        <v>1</v>
      </c>
      <c r="H5459">
        <v>1</v>
      </c>
      <c r="I5459" t="s">
        <v>861</v>
      </c>
      <c r="J5459" t="s">
        <v>882</v>
      </c>
      <c r="K5459" t="s">
        <v>863</v>
      </c>
      <c r="L5459">
        <v>42001.39</v>
      </c>
    </row>
    <row r="5460" spans="1:12" x14ac:dyDescent="0.25">
      <c r="A5460" t="s">
        <v>11645</v>
      </c>
      <c r="B5460" t="s">
        <v>5567</v>
      </c>
      <c r="C5460" t="s">
        <v>3295</v>
      </c>
      <c r="D5460">
        <v>16.5</v>
      </c>
      <c r="E5460">
        <v>17.09</v>
      </c>
      <c r="F5460" t="s">
        <v>860</v>
      </c>
      <c r="G5460">
        <v>1</v>
      </c>
      <c r="H5460">
        <v>1</v>
      </c>
      <c r="I5460" t="s">
        <v>861</v>
      </c>
      <c r="J5460" t="s">
        <v>882</v>
      </c>
      <c r="K5460" t="s">
        <v>863</v>
      </c>
      <c r="L5460">
        <v>3376.33</v>
      </c>
    </row>
    <row r="5461" spans="1:12" x14ac:dyDescent="0.25">
      <c r="A5461" t="s">
        <v>11646</v>
      </c>
      <c r="B5461" t="s">
        <v>5567</v>
      </c>
      <c r="C5461" t="s">
        <v>3295</v>
      </c>
      <c r="D5461">
        <v>20.100000000000001</v>
      </c>
      <c r="E5461">
        <v>19.23</v>
      </c>
      <c r="F5461" t="s">
        <v>867</v>
      </c>
      <c r="G5461">
        <v>2</v>
      </c>
      <c r="H5461">
        <v>2</v>
      </c>
      <c r="I5461" t="s">
        <v>861</v>
      </c>
      <c r="J5461" t="s">
        <v>882</v>
      </c>
      <c r="K5461" t="s">
        <v>863</v>
      </c>
      <c r="L5461">
        <v>3589589.39</v>
      </c>
    </row>
    <row r="5462" spans="1:12" x14ac:dyDescent="0.25">
      <c r="A5462" t="s">
        <v>424</v>
      </c>
      <c r="B5462" t="s">
        <v>5567</v>
      </c>
      <c r="C5462" t="s">
        <v>3295</v>
      </c>
      <c r="D5462">
        <v>23.9</v>
      </c>
      <c r="E5462">
        <v>18.7</v>
      </c>
      <c r="F5462" t="s">
        <v>860</v>
      </c>
      <c r="G5462">
        <v>2</v>
      </c>
      <c r="H5462">
        <v>3</v>
      </c>
      <c r="I5462" t="s">
        <v>861</v>
      </c>
      <c r="J5462" t="s">
        <v>882</v>
      </c>
      <c r="K5462" t="s">
        <v>863</v>
      </c>
      <c r="L5462">
        <v>390211.35</v>
      </c>
    </row>
    <row r="5463" spans="1:12" x14ac:dyDescent="0.25">
      <c r="A5463" t="s">
        <v>5649</v>
      </c>
      <c r="B5463" t="s">
        <v>5567</v>
      </c>
      <c r="C5463" t="s">
        <v>3295</v>
      </c>
      <c r="D5463">
        <v>22.1</v>
      </c>
      <c r="E5463">
        <v>12.2</v>
      </c>
      <c r="F5463" t="s">
        <v>860</v>
      </c>
      <c r="G5463">
        <v>2</v>
      </c>
      <c r="H5463">
        <v>1</v>
      </c>
      <c r="I5463" t="s">
        <v>861</v>
      </c>
      <c r="J5463" t="s">
        <v>882</v>
      </c>
      <c r="K5463" t="s">
        <v>863</v>
      </c>
      <c r="L5463">
        <v>858.51</v>
      </c>
    </row>
    <row r="5464" spans="1:12" x14ac:dyDescent="0.25">
      <c r="A5464" t="s">
        <v>11647</v>
      </c>
      <c r="B5464" t="s">
        <v>5567</v>
      </c>
      <c r="C5464" t="s">
        <v>3295</v>
      </c>
      <c r="D5464">
        <v>14.4</v>
      </c>
      <c r="E5464">
        <v>15.4</v>
      </c>
      <c r="F5464" t="s">
        <v>865</v>
      </c>
      <c r="G5464">
        <v>1</v>
      </c>
      <c r="H5464">
        <v>1</v>
      </c>
      <c r="I5464" t="s">
        <v>861</v>
      </c>
      <c r="J5464" t="s">
        <v>882</v>
      </c>
      <c r="K5464" t="s">
        <v>863</v>
      </c>
      <c r="L5464">
        <v>2301604.71</v>
      </c>
    </row>
    <row r="5465" spans="1:12" x14ac:dyDescent="0.25">
      <c r="A5465" t="s">
        <v>5650</v>
      </c>
      <c r="B5465" t="s">
        <v>5567</v>
      </c>
      <c r="C5465" t="s">
        <v>3295</v>
      </c>
      <c r="D5465">
        <v>15.3</v>
      </c>
      <c r="E5465">
        <v>15.43</v>
      </c>
      <c r="F5465" t="s">
        <v>860</v>
      </c>
      <c r="G5465">
        <v>1</v>
      </c>
      <c r="H5465">
        <v>1</v>
      </c>
      <c r="I5465" t="s">
        <v>861</v>
      </c>
      <c r="J5465" t="s">
        <v>882</v>
      </c>
      <c r="K5465" t="s">
        <v>863</v>
      </c>
      <c r="L5465">
        <v>42552.86</v>
      </c>
    </row>
    <row r="5466" spans="1:12" x14ac:dyDescent="0.25">
      <c r="A5466" t="s">
        <v>5651</v>
      </c>
      <c r="B5466" t="s">
        <v>5567</v>
      </c>
      <c r="C5466" t="s">
        <v>3295</v>
      </c>
      <c r="D5466">
        <v>20</v>
      </c>
      <c r="E5466">
        <v>10.79</v>
      </c>
      <c r="F5466" t="s">
        <v>860</v>
      </c>
      <c r="G5466">
        <v>2</v>
      </c>
      <c r="H5466">
        <v>1</v>
      </c>
      <c r="I5466" t="s">
        <v>861</v>
      </c>
      <c r="J5466" t="s">
        <v>882</v>
      </c>
      <c r="K5466" t="s">
        <v>863</v>
      </c>
      <c r="L5466">
        <v>3297.84</v>
      </c>
    </row>
    <row r="5467" spans="1:12" x14ac:dyDescent="0.25">
      <c r="A5467" t="s">
        <v>5652</v>
      </c>
      <c r="B5467" t="s">
        <v>5567</v>
      </c>
      <c r="C5467" t="s">
        <v>3295</v>
      </c>
      <c r="D5467">
        <v>18.100000000000001</v>
      </c>
      <c r="E5467">
        <v>20.399999999999999</v>
      </c>
      <c r="F5467" t="s">
        <v>860</v>
      </c>
      <c r="G5467">
        <v>1</v>
      </c>
      <c r="H5467">
        <v>1</v>
      </c>
      <c r="I5467" t="s">
        <v>861</v>
      </c>
      <c r="J5467" t="s">
        <v>882</v>
      </c>
      <c r="K5467" t="s">
        <v>863</v>
      </c>
      <c r="L5467">
        <v>109426.27</v>
      </c>
    </row>
    <row r="5468" spans="1:12" x14ac:dyDescent="0.25">
      <c r="A5468" t="s">
        <v>5653</v>
      </c>
      <c r="B5468" t="s">
        <v>5567</v>
      </c>
      <c r="C5468" t="s">
        <v>3295</v>
      </c>
      <c r="D5468">
        <v>19.5</v>
      </c>
      <c r="E5468">
        <v>18</v>
      </c>
      <c r="F5468" t="s">
        <v>860</v>
      </c>
      <c r="G5468">
        <v>2</v>
      </c>
      <c r="H5468">
        <v>1</v>
      </c>
      <c r="I5468" t="s">
        <v>861</v>
      </c>
      <c r="J5468" t="s">
        <v>882</v>
      </c>
      <c r="K5468" t="s">
        <v>863</v>
      </c>
      <c r="L5468">
        <v>15.5</v>
      </c>
    </row>
    <row r="5469" spans="1:12" x14ac:dyDescent="0.25">
      <c r="A5469" t="s">
        <v>5654</v>
      </c>
      <c r="B5469" t="s">
        <v>5567</v>
      </c>
      <c r="C5469" t="s">
        <v>3295</v>
      </c>
      <c r="D5469">
        <v>17.3</v>
      </c>
      <c r="E5469">
        <v>24.64</v>
      </c>
      <c r="F5469" t="s">
        <v>860</v>
      </c>
      <c r="G5469">
        <v>1</v>
      </c>
      <c r="H5469">
        <v>1</v>
      </c>
      <c r="I5469" t="s">
        <v>861</v>
      </c>
      <c r="J5469" t="s">
        <v>882</v>
      </c>
      <c r="K5469" t="s">
        <v>863</v>
      </c>
      <c r="L5469">
        <v>8149.54</v>
      </c>
    </row>
    <row r="5470" spans="1:12" x14ac:dyDescent="0.25">
      <c r="A5470" t="s">
        <v>11648</v>
      </c>
      <c r="B5470" t="s">
        <v>5567</v>
      </c>
      <c r="C5470" t="s">
        <v>3295</v>
      </c>
      <c r="D5470">
        <v>20.100000000000001</v>
      </c>
      <c r="E5470">
        <v>19.23</v>
      </c>
      <c r="F5470" t="s">
        <v>867</v>
      </c>
      <c r="G5470">
        <v>2</v>
      </c>
      <c r="H5470">
        <v>2</v>
      </c>
      <c r="I5470" t="s">
        <v>861</v>
      </c>
      <c r="J5470" t="s">
        <v>882</v>
      </c>
      <c r="K5470" t="s">
        <v>863</v>
      </c>
      <c r="L5470">
        <v>44831.28</v>
      </c>
    </row>
    <row r="5471" spans="1:12" x14ac:dyDescent="0.25">
      <c r="A5471" t="s">
        <v>11649</v>
      </c>
      <c r="B5471" t="s">
        <v>5567</v>
      </c>
      <c r="C5471" t="s">
        <v>3295</v>
      </c>
      <c r="D5471">
        <v>20.100000000000001</v>
      </c>
      <c r="E5471">
        <v>19.23</v>
      </c>
      <c r="F5471" t="s">
        <v>867</v>
      </c>
      <c r="G5471">
        <v>2</v>
      </c>
      <c r="H5471">
        <v>2</v>
      </c>
      <c r="I5471" t="s">
        <v>861</v>
      </c>
      <c r="J5471" t="s">
        <v>882</v>
      </c>
      <c r="K5471" t="s">
        <v>863</v>
      </c>
      <c r="L5471">
        <v>4046737.55</v>
      </c>
    </row>
    <row r="5472" spans="1:12" x14ac:dyDescent="0.25">
      <c r="A5472" t="s">
        <v>5655</v>
      </c>
      <c r="B5472" t="s">
        <v>5567</v>
      </c>
      <c r="C5472" t="s">
        <v>3295</v>
      </c>
      <c r="D5472">
        <v>19</v>
      </c>
      <c r="E5472">
        <v>13.19</v>
      </c>
      <c r="F5472" t="s">
        <v>860</v>
      </c>
      <c r="G5472">
        <v>2</v>
      </c>
      <c r="H5472">
        <v>1</v>
      </c>
      <c r="I5472" t="s">
        <v>861</v>
      </c>
      <c r="J5472" t="s">
        <v>882</v>
      </c>
      <c r="K5472" t="s">
        <v>863</v>
      </c>
      <c r="L5472">
        <v>592893.86</v>
      </c>
    </row>
    <row r="5473" spans="1:12" x14ac:dyDescent="0.25">
      <c r="A5473" t="s">
        <v>5656</v>
      </c>
      <c r="B5473" t="s">
        <v>5567</v>
      </c>
      <c r="C5473" t="s">
        <v>3295</v>
      </c>
      <c r="D5473">
        <v>20.100000000000001</v>
      </c>
      <c r="E5473">
        <v>19.23</v>
      </c>
      <c r="F5473" t="s">
        <v>867</v>
      </c>
      <c r="G5473">
        <v>2</v>
      </c>
      <c r="H5473">
        <v>2</v>
      </c>
      <c r="I5473" t="s">
        <v>861</v>
      </c>
      <c r="J5473" t="s">
        <v>882</v>
      </c>
      <c r="K5473" t="s">
        <v>863</v>
      </c>
      <c r="L5473">
        <v>3076941.41</v>
      </c>
    </row>
    <row r="5474" spans="1:12" x14ac:dyDescent="0.25">
      <c r="A5474" t="s">
        <v>5657</v>
      </c>
      <c r="B5474" t="s">
        <v>5567</v>
      </c>
      <c r="C5474" t="s">
        <v>3295</v>
      </c>
      <c r="D5474">
        <v>16.399999999999999</v>
      </c>
      <c r="E5474">
        <v>15.1</v>
      </c>
      <c r="F5474" t="s">
        <v>860</v>
      </c>
      <c r="G5474">
        <v>1</v>
      </c>
      <c r="H5474">
        <v>1</v>
      </c>
      <c r="I5474" t="s">
        <v>861</v>
      </c>
      <c r="J5474" t="s">
        <v>882</v>
      </c>
      <c r="K5474" t="s">
        <v>863</v>
      </c>
      <c r="L5474">
        <v>4275150.97</v>
      </c>
    </row>
    <row r="5475" spans="1:12" x14ac:dyDescent="0.25">
      <c r="A5475" t="s">
        <v>5658</v>
      </c>
      <c r="B5475" t="s">
        <v>5567</v>
      </c>
      <c r="C5475" t="s">
        <v>3295</v>
      </c>
      <c r="D5475">
        <v>16.3</v>
      </c>
      <c r="E5475">
        <v>15.4</v>
      </c>
      <c r="F5475" t="s">
        <v>865</v>
      </c>
      <c r="G5475">
        <v>1</v>
      </c>
      <c r="H5475">
        <v>1</v>
      </c>
      <c r="I5475" t="s">
        <v>861</v>
      </c>
      <c r="J5475" t="s">
        <v>882</v>
      </c>
      <c r="K5475" t="s">
        <v>863</v>
      </c>
      <c r="L5475">
        <v>444393.52</v>
      </c>
    </row>
    <row r="5476" spans="1:12" x14ac:dyDescent="0.25">
      <c r="A5476" t="s">
        <v>11650</v>
      </c>
      <c r="B5476" t="s">
        <v>5567</v>
      </c>
      <c r="C5476" t="s">
        <v>3295</v>
      </c>
      <c r="D5476">
        <v>18.100000000000001</v>
      </c>
      <c r="E5476">
        <v>20.399999999999999</v>
      </c>
      <c r="F5476" t="s">
        <v>860</v>
      </c>
      <c r="G5476">
        <v>1</v>
      </c>
      <c r="H5476">
        <v>1</v>
      </c>
      <c r="I5476" t="s">
        <v>861</v>
      </c>
      <c r="J5476" t="s">
        <v>882</v>
      </c>
      <c r="K5476" t="s">
        <v>863</v>
      </c>
      <c r="L5476">
        <v>144281.29</v>
      </c>
    </row>
    <row r="5477" spans="1:12" x14ac:dyDescent="0.25">
      <c r="A5477" t="s">
        <v>5660</v>
      </c>
      <c r="B5477" t="s">
        <v>5567</v>
      </c>
      <c r="C5477" t="s">
        <v>3295</v>
      </c>
      <c r="D5477">
        <v>19</v>
      </c>
      <c r="E5477">
        <v>13.23</v>
      </c>
      <c r="F5477" t="s">
        <v>867</v>
      </c>
      <c r="G5477">
        <v>2</v>
      </c>
      <c r="H5477">
        <v>1</v>
      </c>
      <c r="I5477" t="s">
        <v>861</v>
      </c>
      <c r="J5477" t="s">
        <v>882</v>
      </c>
      <c r="K5477" t="s">
        <v>863</v>
      </c>
      <c r="L5477">
        <v>14483913.960000001</v>
      </c>
    </row>
    <row r="5478" spans="1:12" x14ac:dyDescent="0.25">
      <c r="A5478" t="s">
        <v>11651</v>
      </c>
      <c r="B5478" t="s">
        <v>5567</v>
      </c>
      <c r="C5478" t="s">
        <v>3295</v>
      </c>
      <c r="D5478">
        <v>13.9</v>
      </c>
      <c r="E5478">
        <v>10.199999999999999</v>
      </c>
      <c r="F5478" t="s">
        <v>860</v>
      </c>
      <c r="G5478">
        <v>1</v>
      </c>
      <c r="H5478">
        <v>1</v>
      </c>
      <c r="I5478" t="s">
        <v>861</v>
      </c>
      <c r="J5478" t="s">
        <v>882</v>
      </c>
      <c r="K5478" t="s">
        <v>863</v>
      </c>
      <c r="L5478">
        <v>1221756.8899999999</v>
      </c>
    </row>
    <row r="5479" spans="1:12" x14ac:dyDescent="0.25">
      <c r="A5479" t="s">
        <v>5661</v>
      </c>
      <c r="B5479" t="s">
        <v>5567</v>
      </c>
      <c r="C5479" t="s">
        <v>3295</v>
      </c>
      <c r="D5479">
        <v>14.8</v>
      </c>
      <c r="E5479">
        <v>10.199999999999999</v>
      </c>
      <c r="F5479" t="s">
        <v>860</v>
      </c>
      <c r="G5479">
        <v>1</v>
      </c>
      <c r="H5479">
        <v>1</v>
      </c>
      <c r="I5479" t="s">
        <v>861</v>
      </c>
      <c r="J5479" t="s">
        <v>882</v>
      </c>
      <c r="K5479" t="s">
        <v>863</v>
      </c>
      <c r="L5479">
        <v>179874.79</v>
      </c>
    </row>
    <row r="5480" spans="1:12" x14ac:dyDescent="0.25">
      <c r="A5480" t="s">
        <v>5662</v>
      </c>
      <c r="B5480" t="s">
        <v>5567</v>
      </c>
      <c r="C5480" t="s">
        <v>3295</v>
      </c>
      <c r="D5480">
        <v>10.6</v>
      </c>
      <c r="E5480">
        <v>11.8</v>
      </c>
      <c r="F5480" t="s">
        <v>860</v>
      </c>
      <c r="G5480">
        <v>1</v>
      </c>
      <c r="H5480">
        <v>1</v>
      </c>
      <c r="I5480" t="s">
        <v>861</v>
      </c>
      <c r="J5480" t="s">
        <v>882</v>
      </c>
      <c r="K5480" t="s">
        <v>863</v>
      </c>
      <c r="L5480">
        <v>3680877.59</v>
      </c>
    </row>
    <row r="5481" spans="1:12" x14ac:dyDescent="0.25">
      <c r="A5481" t="s">
        <v>11652</v>
      </c>
      <c r="B5481" t="s">
        <v>5664</v>
      </c>
      <c r="C5481" t="s">
        <v>3295</v>
      </c>
      <c r="D5481">
        <v>11</v>
      </c>
      <c r="E5481">
        <v>7</v>
      </c>
      <c r="F5481" t="s">
        <v>860</v>
      </c>
      <c r="G5481">
        <v>1</v>
      </c>
      <c r="H5481">
        <v>1</v>
      </c>
      <c r="I5481" t="s">
        <v>861</v>
      </c>
      <c r="J5481" t="s">
        <v>882</v>
      </c>
      <c r="K5481" t="s">
        <v>913</v>
      </c>
      <c r="L5481">
        <v>340.89</v>
      </c>
    </row>
    <row r="5482" spans="1:12" x14ac:dyDescent="0.25">
      <c r="A5482" t="s">
        <v>5663</v>
      </c>
      <c r="B5482" t="s">
        <v>5664</v>
      </c>
      <c r="C5482" t="s">
        <v>3295</v>
      </c>
      <c r="D5482">
        <v>20.9</v>
      </c>
      <c r="E5482">
        <v>36.1</v>
      </c>
      <c r="F5482" t="s">
        <v>916</v>
      </c>
      <c r="G5482">
        <v>3</v>
      </c>
      <c r="H5482">
        <v>1</v>
      </c>
      <c r="I5482" t="s">
        <v>861</v>
      </c>
      <c r="J5482" t="s">
        <v>882</v>
      </c>
      <c r="K5482" t="s">
        <v>913</v>
      </c>
      <c r="L5482">
        <v>608.33000000000004</v>
      </c>
    </row>
    <row r="5483" spans="1:12" x14ac:dyDescent="0.25">
      <c r="A5483" t="s">
        <v>666</v>
      </c>
      <c r="B5483" t="s">
        <v>5664</v>
      </c>
      <c r="C5483" t="s">
        <v>3295</v>
      </c>
      <c r="D5483">
        <v>23</v>
      </c>
      <c r="E5483">
        <v>15.86</v>
      </c>
      <c r="F5483" t="s">
        <v>920</v>
      </c>
      <c r="G5483">
        <v>2</v>
      </c>
      <c r="H5483">
        <v>1</v>
      </c>
      <c r="I5483" t="s">
        <v>861</v>
      </c>
      <c r="J5483" t="s">
        <v>882</v>
      </c>
      <c r="K5483" t="s">
        <v>913</v>
      </c>
      <c r="L5483">
        <v>8283.44</v>
      </c>
    </row>
    <row r="5484" spans="1:12" x14ac:dyDescent="0.25">
      <c r="A5484" t="s">
        <v>5665</v>
      </c>
      <c r="B5484" t="s">
        <v>5664</v>
      </c>
      <c r="C5484" t="s">
        <v>3295</v>
      </c>
      <c r="D5484">
        <v>19.2</v>
      </c>
      <c r="E5484">
        <v>25.1</v>
      </c>
      <c r="F5484" t="s">
        <v>916</v>
      </c>
      <c r="G5484">
        <v>3</v>
      </c>
      <c r="H5484">
        <v>1</v>
      </c>
      <c r="I5484" t="s">
        <v>928</v>
      </c>
      <c r="J5484" t="s">
        <v>882</v>
      </c>
      <c r="K5484" t="s">
        <v>913</v>
      </c>
      <c r="L5484">
        <v>336033.74</v>
      </c>
    </row>
    <row r="5485" spans="1:12" x14ac:dyDescent="0.25">
      <c r="A5485" t="s">
        <v>5666</v>
      </c>
      <c r="B5485" t="s">
        <v>5664</v>
      </c>
      <c r="C5485" t="s">
        <v>3295</v>
      </c>
      <c r="D5485">
        <v>19.8</v>
      </c>
      <c r="E5485">
        <v>15.3</v>
      </c>
      <c r="F5485" t="s">
        <v>916</v>
      </c>
      <c r="G5485">
        <v>3</v>
      </c>
      <c r="H5485">
        <v>1</v>
      </c>
      <c r="I5485" t="s">
        <v>861</v>
      </c>
      <c r="J5485" t="s">
        <v>882</v>
      </c>
      <c r="K5485" t="s">
        <v>913</v>
      </c>
      <c r="L5485">
        <v>1510202.74</v>
      </c>
    </row>
    <row r="5486" spans="1:12" x14ac:dyDescent="0.25">
      <c r="A5486" t="s">
        <v>5667</v>
      </c>
      <c r="B5486" t="s">
        <v>5664</v>
      </c>
      <c r="C5486" t="s">
        <v>3295</v>
      </c>
      <c r="D5486">
        <v>20.399999999999999</v>
      </c>
      <c r="E5486">
        <v>16.8</v>
      </c>
      <c r="F5486" t="s">
        <v>916</v>
      </c>
      <c r="G5486">
        <v>2</v>
      </c>
      <c r="H5486">
        <v>1</v>
      </c>
      <c r="I5486" t="s">
        <v>861</v>
      </c>
      <c r="J5486" t="s">
        <v>882</v>
      </c>
      <c r="K5486" t="s">
        <v>913</v>
      </c>
      <c r="L5486">
        <v>777646.72</v>
      </c>
    </row>
    <row r="5487" spans="1:12" x14ac:dyDescent="0.25">
      <c r="A5487" t="s">
        <v>174</v>
      </c>
      <c r="B5487" t="s">
        <v>5664</v>
      </c>
      <c r="C5487" t="s">
        <v>3295</v>
      </c>
      <c r="D5487">
        <v>28.5</v>
      </c>
      <c r="E5487">
        <v>23</v>
      </c>
      <c r="F5487" t="s">
        <v>916</v>
      </c>
      <c r="G5487">
        <v>3</v>
      </c>
      <c r="H5487">
        <v>3</v>
      </c>
      <c r="I5487" t="s">
        <v>861</v>
      </c>
      <c r="J5487" t="s">
        <v>882</v>
      </c>
      <c r="K5487" t="s">
        <v>913</v>
      </c>
      <c r="L5487">
        <v>11176674.59</v>
      </c>
    </row>
    <row r="5488" spans="1:12" x14ac:dyDescent="0.25">
      <c r="A5488" t="s">
        <v>768</v>
      </c>
      <c r="B5488" t="s">
        <v>5664</v>
      </c>
      <c r="C5488" t="s">
        <v>3295</v>
      </c>
      <c r="D5488">
        <v>27.5</v>
      </c>
      <c r="E5488">
        <v>20.9</v>
      </c>
      <c r="F5488" t="s">
        <v>916</v>
      </c>
      <c r="G5488">
        <v>3</v>
      </c>
      <c r="H5488">
        <v>3</v>
      </c>
      <c r="I5488" t="s">
        <v>861</v>
      </c>
      <c r="J5488" t="s">
        <v>882</v>
      </c>
      <c r="K5488" t="s">
        <v>913</v>
      </c>
      <c r="L5488">
        <v>3787889.02</v>
      </c>
    </row>
    <row r="5489" spans="1:12" x14ac:dyDescent="0.25">
      <c r="A5489" t="s">
        <v>5668</v>
      </c>
      <c r="B5489" t="s">
        <v>5664</v>
      </c>
      <c r="C5489" t="s">
        <v>3295</v>
      </c>
      <c r="D5489">
        <v>23.9</v>
      </c>
      <c r="E5489">
        <v>12.6</v>
      </c>
      <c r="F5489" t="s">
        <v>916</v>
      </c>
      <c r="G5489">
        <v>3</v>
      </c>
      <c r="H5489">
        <v>1</v>
      </c>
      <c r="I5489" t="s">
        <v>861</v>
      </c>
      <c r="J5489" t="s">
        <v>882</v>
      </c>
      <c r="K5489" t="s">
        <v>913</v>
      </c>
      <c r="L5489">
        <v>621127.80000000005</v>
      </c>
    </row>
    <row r="5490" spans="1:12" x14ac:dyDescent="0.25">
      <c r="A5490" t="s">
        <v>11653</v>
      </c>
      <c r="B5490" t="s">
        <v>5664</v>
      </c>
      <c r="C5490" t="s">
        <v>3295</v>
      </c>
      <c r="D5490">
        <v>24.6</v>
      </c>
      <c r="E5490">
        <v>32.17</v>
      </c>
      <c r="F5490" t="s">
        <v>916</v>
      </c>
      <c r="G5490">
        <v>3</v>
      </c>
      <c r="H5490">
        <v>3</v>
      </c>
      <c r="I5490" t="s">
        <v>861</v>
      </c>
      <c r="J5490" t="s">
        <v>882</v>
      </c>
      <c r="K5490" t="s">
        <v>913</v>
      </c>
      <c r="L5490">
        <v>9825233.8499999996</v>
      </c>
    </row>
    <row r="5491" spans="1:12" x14ac:dyDescent="0.25">
      <c r="A5491" t="s">
        <v>5670</v>
      </c>
      <c r="B5491" t="s">
        <v>5664</v>
      </c>
      <c r="C5491" t="s">
        <v>3295</v>
      </c>
      <c r="D5491">
        <v>21.5</v>
      </c>
      <c r="E5491">
        <v>20.9</v>
      </c>
      <c r="F5491" t="s">
        <v>916</v>
      </c>
      <c r="G5491">
        <v>3</v>
      </c>
      <c r="H5491">
        <v>1</v>
      </c>
      <c r="I5491" t="s">
        <v>861</v>
      </c>
      <c r="J5491" t="s">
        <v>882</v>
      </c>
      <c r="K5491" t="s">
        <v>913</v>
      </c>
      <c r="L5491">
        <v>3686700.66</v>
      </c>
    </row>
    <row r="5492" spans="1:12" x14ac:dyDescent="0.25">
      <c r="A5492" t="s">
        <v>5671</v>
      </c>
      <c r="B5492" t="s">
        <v>5664</v>
      </c>
      <c r="C5492" t="s">
        <v>3295</v>
      </c>
      <c r="D5492">
        <v>19.600000000000001</v>
      </c>
      <c r="E5492">
        <v>30.7</v>
      </c>
      <c r="F5492" t="s">
        <v>916</v>
      </c>
      <c r="G5492">
        <v>3</v>
      </c>
      <c r="H5492">
        <v>1</v>
      </c>
      <c r="I5492" t="s">
        <v>861</v>
      </c>
      <c r="J5492" t="s">
        <v>882</v>
      </c>
      <c r="K5492" t="s">
        <v>913</v>
      </c>
      <c r="L5492">
        <v>343685.27</v>
      </c>
    </row>
    <row r="5493" spans="1:12" x14ac:dyDescent="0.25">
      <c r="A5493" t="s">
        <v>5672</v>
      </c>
      <c r="B5493" t="s">
        <v>5664</v>
      </c>
      <c r="C5493" t="s">
        <v>3295</v>
      </c>
      <c r="D5493">
        <v>27.9</v>
      </c>
      <c r="E5493">
        <v>20.059999999999999</v>
      </c>
      <c r="F5493" t="s">
        <v>916</v>
      </c>
      <c r="G5493">
        <v>3</v>
      </c>
      <c r="H5493">
        <v>1</v>
      </c>
      <c r="I5493" t="s">
        <v>861</v>
      </c>
      <c r="J5493" t="s">
        <v>882</v>
      </c>
      <c r="K5493" t="s">
        <v>913</v>
      </c>
      <c r="L5493">
        <v>1987553.38</v>
      </c>
    </row>
    <row r="5494" spans="1:12" x14ac:dyDescent="0.25">
      <c r="A5494" t="s">
        <v>5673</v>
      </c>
      <c r="B5494" t="s">
        <v>5664</v>
      </c>
      <c r="C5494" t="s">
        <v>3295</v>
      </c>
      <c r="D5494">
        <v>26</v>
      </c>
      <c r="E5494">
        <v>25.34</v>
      </c>
      <c r="F5494" t="s">
        <v>920</v>
      </c>
      <c r="G5494">
        <v>3</v>
      </c>
      <c r="H5494">
        <v>3</v>
      </c>
      <c r="I5494" t="s">
        <v>861</v>
      </c>
      <c r="J5494" t="s">
        <v>882</v>
      </c>
      <c r="K5494" t="s">
        <v>913</v>
      </c>
      <c r="L5494">
        <v>2405877.0299999998</v>
      </c>
    </row>
    <row r="5495" spans="1:12" x14ac:dyDescent="0.25">
      <c r="A5495" t="s">
        <v>5674</v>
      </c>
      <c r="B5495" t="s">
        <v>5664</v>
      </c>
      <c r="C5495" t="s">
        <v>3295</v>
      </c>
      <c r="D5495">
        <v>31.3</v>
      </c>
      <c r="E5495">
        <v>19.8</v>
      </c>
      <c r="F5495" t="s">
        <v>865</v>
      </c>
      <c r="G5495">
        <v>3</v>
      </c>
      <c r="H5495">
        <v>3</v>
      </c>
      <c r="I5495" t="s">
        <v>861</v>
      </c>
      <c r="J5495" t="s">
        <v>882</v>
      </c>
      <c r="K5495" t="s">
        <v>913</v>
      </c>
      <c r="L5495">
        <v>4257344.47</v>
      </c>
    </row>
    <row r="5496" spans="1:12" x14ac:dyDescent="0.25">
      <c r="A5496" t="s">
        <v>5675</v>
      </c>
      <c r="B5496" t="s">
        <v>5664</v>
      </c>
      <c r="C5496" t="s">
        <v>3295</v>
      </c>
      <c r="D5496">
        <v>20.399999999999999</v>
      </c>
      <c r="E5496">
        <v>36.299999999999997</v>
      </c>
      <c r="F5496" t="s">
        <v>916</v>
      </c>
      <c r="G5496">
        <v>3</v>
      </c>
      <c r="H5496">
        <v>1</v>
      </c>
      <c r="I5496" t="s">
        <v>928</v>
      </c>
      <c r="J5496" t="s">
        <v>882</v>
      </c>
      <c r="K5496" t="s">
        <v>913</v>
      </c>
      <c r="L5496">
        <v>34559.910000000003</v>
      </c>
    </row>
    <row r="5497" spans="1:12" x14ac:dyDescent="0.25">
      <c r="A5497" t="s">
        <v>5676</v>
      </c>
      <c r="B5497" t="s">
        <v>5664</v>
      </c>
      <c r="C5497" t="s">
        <v>3295</v>
      </c>
      <c r="D5497">
        <v>18.5</v>
      </c>
      <c r="E5497">
        <v>18.61</v>
      </c>
      <c r="F5497" t="s">
        <v>916</v>
      </c>
      <c r="G5497">
        <v>3</v>
      </c>
      <c r="H5497">
        <v>1</v>
      </c>
      <c r="I5497" t="s">
        <v>861</v>
      </c>
      <c r="J5497" t="s">
        <v>882</v>
      </c>
      <c r="K5497" t="s">
        <v>913</v>
      </c>
      <c r="L5497">
        <v>1204389.51</v>
      </c>
    </row>
    <row r="5498" spans="1:12" x14ac:dyDescent="0.25">
      <c r="A5498" t="s">
        <v>482</v>
      </c>
      <c r="B5498" t="s">
        <v>5664</v>
      </c>
      <c r="C5498" t="s">
        <v>3295</v>
      </c>
      <c r="D5498">
        <v>25.9</v>
      </c>
      <c r="E5498">
        <v>21.3</v>
      </c>
      <c r="F5498" t="s">
        <v>916</v>
      </c>
      <c r="G5498">
        <v>3</v>
      </c>
      <c r="H5498">
        <v>3</v>
      </c>
      <c r="I5498" t="s">
        <v>861</v>
      </c>
      <c r="J5498" t="s">
        <v>882</v>
      </c>
      <c r="K5498" t="s">
        <v>913</v>
      </c>
      <c r="L5498">
        <v>14109130.119999999</v>
      </c>
    </row>
    <row r="5499" spans="1:12" x14ac:dyDescent="0.25">
      <c r="A5499" t="s">
        <v>5677</v>
      </c>
      <c r="B5499" t="s">
        <v>5664</v>
      </c>
      <c r="C5499" t="s">
        <v>3295</v>
      </c>
      <c r="D5499">
        <v>29.1</v>
      </c>
      <c r="E5499">
        <v>27</v>
      </c>
      <c r="F5499" t="s">
        <v>916</v>
      </c>
      <c r="G5499">
        <v>3</v>
      </c>
      <c r="H5499">
        <v>3</v>
      </c>
      <c r="I5499" t="s">
        <v>861</v>
      </c>
      <c r="J5499" t="s">
        <v>882</v>
      </c>
      <c r="K5499" t="s">
        <v>913</v>
      </c>
      <c r="L5499">
        <v>31304.48</v>
      </c>
    </row>
    <row r="5500" spans="1:12" x14ac:dyDescent="0.25">
      <c r="A5500" t="s">
        <v>5678</v>
      </c>
      <c r="B5500" t="s">
        <v>5664</v>
      </c>
      <c r="C5500" t="s">
        <v>3295</v>
      </c>
      <c r="D5500">
        <v>28.4</v>
      </c>
      <c r="E5500">
        <v>24.98</v>
      </c>
      <c r="F5500" t="s">
        <v>916</v>
      </c>
      <c r="G5500">
        <v>2</v>
      </c>
      <c r="H5500">
        <v>1</v>
      </c>
      <c r="I5500" t="s">
        <v>861</v>
      </c>
      <c r="J5500" t="s">
        <v>882</v>
      </c>
      <c r="K5500" t="s">
        <v>913</v>
      </c>
      <c r="L5500">
        <v>8950742.4600000009</v>
      </c>
    </row>
    <row r="5501" spans="1:12" x14ac:dyDescent="0.25">
      <c r="A5501" t="s">
        <v>5679</v>
      </c>
      <c r="B5501" t="s">
        <v>5664</v>
      </c>
      <c r="C5501" t="s">
        <v>3295</v>
      </c>
      <c r="D5501">
        <v>17.8</v>
      </c>
      <c r="E5501">
        <v>35</v>
      </c>
      <c r="F5501" t="s">
        <v>916</v>
      </c>
      <c r="G5501">
        <v>3</v>
      </c>
      <c r="H5501">
        <v>1</v>
      </c>
      <c r="I5501" t="s">
        <v>861</v>
      </c>
      <c r="J5501" t="s">
        <v>882</v>
      </c>
      <c r="K5501" t="s">
        <v>913</v>
      </c>
      <c r="L5501">
        <v>1635119.6</v>
      </c>
    </row>
    <row r="5502" spans="1:12" x14ac:dyDescent="0.25">
      <c r="A5502" t="s">
        <v>5681</v>
      </c>
      <c r="B5502" t="s">
        <v>5664</v>
      </c>
      <c r="C5502" t="s">
        <v>3295</v>
      </c>
      <c r="D5502">
        <v>6.4</v>
      </c>
      <c r="E5502">
        <v>12.6</v>
      </c>
      <c r="F5502" t="s">
        <v>865</v>
      </c>
      <c r="G5502">
        <v>3</v>
      </c>
      <c r="H5502">
        <v>2</v>
      </c>
      <c r="I5502" t="s">
        <v>861</v>
      </c>
      <c r="J5502" t="s">
        <v>882</v>
      </c>
      <c r="K5502" t="s">
        <v>913</v>
      </c>
      <c r="L5502">
        <v>7241509.0499999998</v>
      </c>
    </row>
    <row r="5503" spans="1:12" x14ac:dyDescent="0.25">
      <c r="A5503" t="s">
        <v>5682</v>
      </c>
      <c r="B5503" t="s">
        <v>5664</v>
      </c>
      <c r="C5503" t="s">
        <v>3295</v>
      </c>
      <c r="D5503">
        <v>19.399999999999999</v>
      </c>
      <c r="E5503">
        <v>22.5</v>
      </c>
      <c r="F5503" t="s">
        <v>916</v>
      </c>
      <c r="G5503">
        <v>3</v>
      </c>
      <c r="H5503">
        <v>1</v>
      </c>
      <c r="I5503" t="s">
        <v>861</v>
      </c>
      <c r="J5503" t="s">
        <v>882</v>
      </c>
      <c r="K5503" t="s">
        <v>913</v>
      </c>
      <c r="L5503">
        <v>108383.57</v>
      </c>
    </row>
    <row r="5504" spans="1:12" x14ac:dyDescent="0.25">
      <c r="A5504" t="s">
        <v>5683</v>
      </c>
      <c r="B5504" t="s">
        <v>5664</v>
      </c>
      <c r="C5504" t="s">
        <v>3295</v>
      </c>
      <c r="D5504">
        <v>19.100000000000001</v>
      </c>
      <c r="E5504">
        <v>19.5</v>
      </c>
      <c r="F5504" t="s">
        <v>916</v>
      </c>
      <c r="G5504">
        <v>3</v>
      </c>
      <c r="H5504">
        <v>1</v>
      </c>
      <c r="I5504" t="s">
        <v>861</v>
      </c>
      <c r="J5504" t="s">
        <v>882</v>
      </c>
      <c r="K5504" t="s">
        <v>913</v>
      </c>
      <c r="L5504">
        <v>181070.54</v>
      </c>
    </row>
    <row r="5505" spans="1:12" x14ac:dyDescent="0.25">
      <c r="A5505" t="s">
        <v>5684</v>
      </c>
      <c r="B5505" t="s">
        <v>5664</v>
      </c>
      <c r="C5505" t="s">
        <v>3295</v>
      </c>
      <c r="D5505">
        <v>15.8</v>
      </c>
      <c r="E5505">
        <v>31</v>
      </c>
      <c r="F5505" t="s">
        <v>916</v>
      </c>
      <c r="G5505">
        <v>3</v>
      </c>
      <c r="H5505">
        <v>1</v>
      </c>
      <c r="I5505" t="s">
        <v>861</v>
      </c>
      <c r="J5505" t="s">
        <v>882</v>
      </c>
      <c r="K5505" t="s">
        <v>913</v>
      </c>
      <c r="L5505">
        <v>11553.33</v>
      </c>
    </row>
    <row r="5506" spans="1:12" x14ac:dyDescent="0.25">
      <c r="A5506" t="s">
        <v>5685</v>
      </c>
      <c r="B5506" t="s">
        <v>5664</v>
      </c>
      <c r="C5506" t="s">
        <v>3295</v>
      </c>
      <c r="D5506">
        <v>22.6</v>
      </c>
      <c r="E5506">
        <v>24.07</v>
      </c>
      <c r="F5506" t="s">
        <v>916</v>
      </c>
      <c r="G5506">
        <v>3</v>
      </c>
      <c r="H5506">
        <v>1</v>
      </c>
      <c r="I5506" t="s">
        <v>861</v>
      </c>
      <c r="J5506" t="s">
        <v>882</v>
      </c>
      <c r="K5506" t="s">
        <v>913</v>
      </c>
      <c r="L5506">
        <v>6479742.4000000004</v>
      </c>
    </row>
    <row r="5507" spans="1:12" x14ac:dyDescent="0.25">
      <c r="A5507" t="s">
        <v>11654</v>
      </c>
      <c r="B5507" t="s">
        <v>5664</v>
      </c>
      <c r="C5507" t="s">
        <v>3295</v>
      </c>
      <c r="D5507">
        <v>19.5</v>
      </c>
      <c r="E5507">
        <v>24.3</v>
      </c>
      <c r="F5507" t="s">
        <v>916</v>
      </c>
      <c r="G5507">
        <v>3</v>
      </c>
      <c r="H5507">
        <v>1</v>
      </c>
      <c r="I5507" t="s">
        <v>861</v>
      </c>
      <c r="J5507" t="s">
        <v>882</v>
      </c>
      <c r="K5507" t="s">
        <v>913</v>
      </c>
      <c r="L5507">
        <v>3381657.04</v>
      </c>
    </row>
    <row r="5508" spans="1:12" x14ac:dyDescent="0.25">
      <c r="A5508" t="s">
        <v>5686</v>
      </c>
      <c r="B5508" t="s">
        <v>5664</v>
      </c>
      <c r="C5508" t="s">
        <v>3295</v>
      </c>
      <c r="D5508">
        <v>21.3</v>
      </c>
      <c r="E5508">
        <v>31</v>
      </c>
      <c r="F5508" t="s">
        <v>916</v>
      </c>
      <c r="G5508">
        <v>3</v>
      </c>
      <c r="H5508">
        <v>1</v>
      </c>
      <c r="I5508" t="s">
        <v>861</v>
      </c>
      <c r="J5508" t="s">
        <v>882</v>
      </c>
      <c r="K5508" t="s">
        <v>913</v>
      </c>
      <c r="L5508">
        <v>942199.86</v>
      </c>
    </row>
    <row r="5509" spans="1:12" x14ac:dyDescent="0.25">
      <c r="A5509" t="s">
        <v>11655</v>
      </c>
      <c r="B5509" t="s">
        <v>5664</v>
      </c>
      <c r="C5509" t="s">
        <v>3295</v>
      </c>
      <c r="D5509">
        <v>22</v>
      </c>
      <c r="E5509">
        <v>12.6</v>
      </c>
      <c r="F5509" t="s">
        <v>865</v>
      </c>
      <c r="G5509">
        <v>3</v>
      </c>
      <c r="H5509">
        <v>2</v>
      </c>
      <c r="I5509" t="s">
        <v>861</v>
      </c>
      <c r="J5509" t="s">
        <v>882</v>
      </c>
      <c r="K5509" t="s">
        <v>913</v>
      </c>
      <c r="L5509">
        <v>88105.86</v>
      </c>
    </row>
    <row r="5510" spans="1:12" x14ac:dyDescent="0.25">
      <c r="A5510" t="s">
        <v>615</v>
      </c>
      <c r="B5510" t="s">
        <v>5664</v>
      </c>
      <c r="C5510" t="s">
        <v>3295</v>
      </c>
      <c r="D5510">
        <v>26.5</v>
      </c>
      <c r="E5510">
        <v>22.4</v>
      </c>
      <c r="F5510" t="s">
        <v>920</v>
      </c>
      <c r="G5510">
        <v>3</v>
      </c>
      <c r="H5510">
        <v>2</v>
      </c>
      <c r="I5510" t="s">
        <v>861</v>
      </c>
      <c r="J5510" t="s">
        <v>882</v>
      </c>
      <c r="K5510" t="s">
        <v>913</v>
      </c>
      <c r="L5510">
        <v>292817.46999999997</v>
      </c>
    </row>
    <row r="5511" spans="1:12" x14ac:dyDescent="0.25">
      <c r="A5511" t="s">
        <v>13</v>
      </c>
      <c r="B5511" t="s">
        <v>5664</v>
      </c>
      <c r="C5511" t="s">
        <v>3295</v>
      </c>
      <c r="D5511">
        <v>24.3</v>
      </c>
      <c r="E5511">
        <v>18.399999999999999</v>
      </c>
      <c r="F5511" t="s">
        <v>916</v>
      </c>
      <c r="G5511">
        <v>3</v>
      </c>
      <c r="H5511">
        <v>2</v>
      </c>
      <c r="I5511" t="s">
        <v>861</v>
      </c>
      <c r="J5511" t="s">
        <v>882</v>
      </c>
      <c r="K5511" t="s">
        <v>913</v>
      </c>
      <c r="L5511">
        <v>6733599.4699999997</v>
      </c>
    </row>
    <row r="5512" spans="1:12" x14ac:dyDescent="0.25">
      <c r="A5512" t="s">
        <v>5687</v>
      </c>
      <c r="B5512" t="s">
        <v>5664</v>
      </c>
      <c r="C5512" t="s">
        <v>3295</v>
      </c>
      <c r="D5512">
        <v>29.3</v>
      </c>
      <c r="E5512">
        <v>32.17</v>
      </c>
      <c r="F5512" t="s">
        <v>916</v>
      </c>
      <c r="G5512">
        <v>3</v>
      </c>
      <c r="H5512">
        <v>3</v>
      </c>
      <c r="I5512" t="s">
        <v>861</v>
      </c>
      <c r="J5512" t="s">
        <v>882</v>
      </c>
      <c r="K5512" t="s">
        <v>913</v>
      </c>
      <c r="L5512">
        <v>13319039.289999999</v>
      </c>
    </row>
    <row r="5513" spans="1:12" x14ac:dyDescent="0.25">
      <c r="A5513" t="s">
        <v>5688</v>
      </c>
      <c r="B5513" t="s">
        <v>5664</v>
      </c>
      <c r="C5513" t="s">
        <v>3295</v>
      </c>
      <c r="D5513">
        <v>18.100000000000001</v>
      </c>
      <c r="E5513">
        <v>20.61</v>
      </c>
      <c r="F5513" t="s">
        <v>916</v>
      </c>
      <c r="G5513">
        <v>3</v>
      </c>
      <c r="H5513">
        <v>1</v>
      </c>
      <c r="I5513" t="s">
        <v>861</v>
      </c>
      <c r="J5513" t="s">
        <v>882</v>
      </c>
      <c r="K5513" t="s">
        <v>913</v>
      </c>
      <c r="L5513">
        <v>4930715.09</v>
      </c>
    </row>
    <row r="5514" spans="1:12" x14ac:dyDescent="0.25">
      <c r="A5514" t="s">
        <v>5689</v>
      </c>
      <c r="B5514" t="s">
        <v>5664</v>
      </c>
      <c r="C5514" t="s">
        <v>3295</v>
      </c>
      <c r="D5514">
        <v>28.4</v>
      </c>
      <c r="E5514">
        <v>20.68</v>
      </c>
      <c r="F5514" t="s">
        <v>916</v>
      </c>
      <c r="G5514">
        <v>3</v>
      </c>
      <c r="H5514">
        <v>3</v>
      </c>
      <c r="I5514" t="s">
        <v>861</v>
      </c>
      <c r="J5514" t="s">
        <v>882</v>
      </c>
      <c r="K5514" t="s">
        <v>913</v>
      </c>
      <c r="L5514">
        <v>12413847.380000001</v>
      </c>
    </row>
    <row r="5515" spans="1:12" x14ac:dyDescent="0.25">
      <c r="A5515" t="s">
        <v>5690</v>
      </c>
      <c r="B5515" t="s">
        <v>5664</v>
      </c>
      <c r="C5515" t="s">
        <v>3295</v>
      </c>
      <c r="D5515">
        <v>21.6</v>
      </c>
      <c r="E5515">
        <v>20.440000000000001</v>
      </c>
      <c r="F5515" t="s">
        <v>916</v>
      </c>
      <c r="G5515">
        <v>3</v>
      </c>
      <c r="H5515">
        <v>1</v>
      </c>
      <c r="I5515" t="s">
        <v>861</v>
      </c>
      <c r="J5515" t="s">
        <v>882</v>
      </c>
      <c r="K5515" t="s">
        <v>913</v>
      </c>
      <c r="L5515">
        <v>7678484.0700000003</v>
      </c>
    </row>
    <row r="5516" spans="1:12" x14ac:dyDescent="0.25">
      <c r="A5516" t="s">
        <v>5691</v>
      </c>
      <c r="B5516" t="s">
        <v>5664</v>
      </c>
      <c r="C5516" t="s">
        <v>3295</v>
      </c>
      <c r="D5516">
        <v>19.3</v>
      </c>
      <c r="E5516">
        <v>25.3</v>
      </c>
      <c r="F5516" t="s">
        <v>916</v>
      </c>
      <c r="G5516">
        <v>3</v>
      </c>
      <c r="H5516">
        <v>1</v>
      </c>
      <c r="I5516" t="s">
        <v>861</v>
      </c>
      <c r="J5516" t="s">
        <v>882</v>
      </c>
      <c r="K5516" t="s">
        <v>913</v>
      </c>
      <c r="L5516">
        <v>7503578.5800000001</v>
      </c>
    </row>
    <row r="5517" spans="1:12" x14ac:dyDescent="0.25">
      <c r="A5517" t="s">
        <v>5692</v>
      </c>
      <c r="B5517" t="s">
        <v>5664</v>
      </c>
      <c r="C5517" t="s">
        <v>3295</v>
      </c>
      <c r="D5517">
        <v>18.100000000000001</v>
      </c>
      <c r="E5517">
        <v>15</v>
      </c>
      <c r="F5517" t="s">
        <v>860</v>
      </c>
      <c r="G5517">
        <v>1</v>
      </c>
      <c r="H5517">
        <v>1</v>
      </c>
      <c r="I5517" t="s">
        <v>861</v>
      </c>
      <c r="J5517" t="s">
        <v>882</v>
      </c>
      <c r="K5517" t="s">
        <v>913</v>
      </c>
      <c r="L5517">
        <v>2265.15</v>
      </c>
    </row>
    <row r="5518" spans="1:12" x14ac:dyDescent="0.25">
      <c r="A5518" t="s">
        <v>168</v>
      </c>
      <c r="B5518" t="s">
        <v>5664</v>
      </c>
      <c r="C5518" t="s">
        <v>3295</v>
      </c>
      <c r="D5518">
        <v>23.4</v>
      </c>
      <c r="E5518">
        <v>23.9</v>
      </c>
      <c r="F5518" t="s">
        <v>916</v>
      </c>
      <c r="G5518">
        <v>3</v>
      </c>
      <c r="H5518">
        <v>3</v>
      </c>
      <c r="I5518" t="s">
        <v>861</v>
      </c>
      <c r="J5518" t="s">
        <v>882</v>
      </c>
      <c r="K5518" t="s">
        <v>913</v>
      </c>
      <c r="L5518">
        <v>3806294.97</v>
      </c>
    </row>
    <row r="5519" spans="1:12" x14ac:dyDescent="0.25">
      <c r="A5519" t="s">
        <v>5693</v>
      </c>
      <c r="B5519" t="s">
        <v>5664</v>
      </c>
      <c r="C5519" t="s">
        <v>3295</v>
      </c>
      <c r="D5519">
        <v>26.4</v>
      </c>
      <c r="E5519">
        <v>25.5</v>
      </c>
      <c r="F5519" t="s">
        <v>916</v>
      </c>
      <c r="G5519">
        <v>3</v>
      </c>
      <c r="H5519">
        <v>3</v>
      </c>
      <c r="I5519" t="s">
        <v>861</v>
      </c>
      <c r="J5519" t="s">
        <v>882</v>
      </c>
      <c r="K5519" t="s">
        <v>913</v>
      </c>
      <c r="L5519">
        <v>1036783.61</v>
      </c>
    </row>
    <row r="5520" spans="1:12" x14ac:dyDescent="0.25">
      <c r="A5520" t="s">
        <v>5694</v>
      </c>
      <c r="B5520" t="s">
        <v>5664</v>
      </c>
      <c r="C5520" t="s">
        <v>3295</v>
      </c>
      <c r="D5520">
        <v>20.100000000000001</v>
      </c>
      <c r="E5520">
        <v>31</v>
      </c>
      <c r="F5520" t="s">
        <v>916</v>
      </c>
      <c r="G5520">
        <v>3</v>
      </c>
      <c r="H5520">
        <v>1</v>
      </c>
      <c r="I5520" t="s">
        <v>861</v>
      </c>
      <c r="J5520" t="s">
        <v>882</v>
      </c>
      <c r="K5520" t="s">
        <v>913</v>
      </c>
      <c r="L5520">
        <v>465229.13</v>
      </c>
    </row>
    <row r="5521" spans="1:12" x14ac:dyDescent="0.25">
      <c r="A5521" t="s">
        <v>14</v>
      </c>
      <c r="B5521" t="s">
        <v>5664</v>
      </c>
      <c r="C5521" t="s">
        <v>3295</v>
      </c>
      <c r="D5521">
        <v>29.3</v>
      </c>
      <c r="E5521">
        <v>23.33</v>
      </c>
      <c r="F5521" t="s">
        <v>867</v>
      </c>
      <c r="G5521">
        <v>2</v>
      </c>
      <c r="H5521">
        <v>3</v>
      </c>
      <c r="I5521" t="s">
        <v>928</v>
      </c>
      <c r="J5521" t="s">
        <v>882</v>
      </c>
      <c r="K5521" t="s">
        <v>913</v>
      </c>
      <c r="L5521">
        <v>15353264.33</v>
      </c>
    </row>
    <row r="5522" spans="1:12" x14ac:dyDescent="0.25">
      <c r="A5522" t="s">
        <v>5695</v>
      </c>
      <c r="B5522" t="s">
        <v>5664</v>
      </c>
      <c r="C5522" t="s">
        <v>3295</v>
      </c>
      <c r="D5522">
        <v>24.4</v>
      </c>
      <c r="E5522">
        <v>27</v>
      </c>
      <c r="F5522" t="s">
        <v>916</v>
      </c>
      <c r="G5522">
        <v>3</v>
      </c>
      <c r="H5522">
        <v>1</v>
      </c>
      <c r="I5522" t="s">
        <v>861</v>
      </c>
      <c r="J5522" t="s">
        <v>882</v>
      </c>
      <c r="K5522" t="s">
        <v>913</v>
      </c>
      <c r="L5522">
        <v>4452532.2</v>
      </c>
    </row>
    <row r="5523" spans="1:12" x14ac:dyDescent="0.25">
      <c r="A5523" t="s">
        <v>5696</v>
      </c>
      <c r="B5523" t="s">
        <v>5664</v>
      </c>
      <c r="C5523" t="s">
        <v>3295</v>
      </c>
      <c r="D5523">
        <v>34.4</v>
      </c>
      <c r="E5523">
        <v>16.399999999999999</v>
      </c>
      <c r="F5523" t="s">
        <v>860</v>
      </c>
      <c r="G5523">
        <v>1</v>
      </c>
      <c r="H5523">
        <v>3</v>
      </c>
      <c r="I5523" t="s">
        <v>861</v>
      </c>
      <c r="J5523" t="s">
        <v>882</v>
      </c>
      <c r="K5523" t="s">
        <v>913</v>
      </c>
      <c r="L5523">
        <v>3836185.44</v>
      </c>
    </row>
    <row r="5524" spans="1:12" x14ac:dyDescent="0.25">
      <c r="A5524" t="s">
        <v>11656</v>
      </c>
      <c r="B5524" t="s">
        <v>5664</v>
      </c>
      <c r="C5524" t="s">
        <v>3295</v>
      </c>
      <c r="D5524">
        <v>20.399999999999999</v>
      </c>
      <c r="E5524">
        <v>25.1</v>
      </c>
      <c r="F5524" t="s">
        <v>916</v>
      </c>
      <c r="G5524">
        <v>3</v>
      </c>
      <c r="H5524">
        <v>1</v>
      </c>
      <c r="I5524" t="s">
        <v>861</v>
      </c>
      <c r="J5524" t="s">
        <v>882</v>
      </c>
      <c r="K5524" t="s">
        <v>913</v>
      </c>
      <c r="L5524">
        <v>82125.98</v>
      </c>
    </row>
    <row r="5525" spans="1:12" x14ac:dyDescent="0.25">
      <c r="A5525" t="s">
        <v>5697</v>
      </c>
      <c r="B5525" t="s">
        <v>5664</v>
      </c>
      <c r="C5525" t="s">
        <v>3295</v>
      </c>
      <c r="D5525">
        <v>17.7</v>
      </c>
      <c r="E5525">
        <v>33.479999999999997</v>
      </c>
      <c r="F5525" t="s">
        <v>916</v>
      </c>
      <c r="G5525">
        <v>3</v>
      </c>
      <c r="H5525">
        <v>1</v>
      </c>
      <c r="I5525" t="s">
        <v>861</v>
      </c>
      <c r="J5525" t="s">
        <v>882</v>
      </c>
      <c r="K5525" t="s">
        <v>913</v>
      </c>
      <c r="L5525">
        <v>1902624.72</v>
      </c>
    </row>
    <row r="5526" spans="1:12" x14ac:dyDescent="0.25">
      <c r="A5526" t="s">
        <v>5698</v>
      </c>
      <c r="B5526" t="s">
        <v>5664</v>
      </c>
      <c r="C5526" t="s">
        <v>3295</v>
      </c>
      <c r="D5526">
        <v>12.6</v>
      </c>
      <c r="E5526">
        <v>39.4</v>
      </c>
      <c r="F5526" t="s">
        <v>916</v>
      </c>
      <c r="G5526">
        <v>3</v>
      </c>
      <c r="H5526">
        <v>1</v>
      </c>
      <c r="I5526" t="s">
        <v>861</v>
      </c>
      <c r="J5526" t="s">
        <v>882</v>
      </c>
      <c r="K5526" t="s">
        <v>913</v>
      </c>
      <c r="L5526">
        <v>375644.56</v>
      </c>
    </row>
    <row r="5527" spans="1:12" x14ac:dyDescent="0.25">
      <c r="A5527" t="s">
        <v>5699</v>
      </c>
      <c r="B5527" t="s">
        <v>5664</v>
      </c>
      <c r="C5527" t="s">
        <v>3295</v>
      </c>
      <c r="D5527">
        <v>22.5</v>
      </c>
      <c r="E5527">
        <v>50.04</v>
      </c>
      <c r="F5527" t="s">
        <v>916</v>
      </c>
      <c r="G5527">
        <v>3</v>
      </c>
      <c r="H5527">
        <v>1</v>
      </c>
      <c r="I5527" t="s">
        <v>928</v>
      </c>
      <c r="J5527" t="s">
        <v>882</v>
      </c>
      <c r="K5527" t="s">
        <v>913</v>
      </c>
      <c r="L5527">
        <v>815796.1</v>
      </c>
    </row>
    <row r="5528" spans="1:12" x14ac:dyDescent="0.25">
      <c r="A5528" t="s">
        <v>5700</v>
      </c>
      <c r="B5528" t="s">
        <v>5664</v>
      </c>
      <c r="C5528" t="s">
        <v>3295</v>
      </c>
      <c r="D5528">
        <v>15.6</v>
      </c>
      <c r="E5528">
        <v>47.1</v>
      </c>
      <c r="F5528" t="s">
        <v>916</v>
      </c>
      <c r="G5528">
        <v>3</v>
      </c>
      <c r="H5528">
        <v>1</v>
      </c>
      <c r="I5528" t="s">
        <v>861</v>
      </c>
      <c r="J5528" t="s">
        <v>882</v>
      </c>
      <c r="K5528" t="s">
        <v>913</v>
      </c>
      <c r="L5528">
        <v>6192075.0700000003</v>
      </c>
    </row>
    <row r="5529" spans="1:12" x14ac:dyDescent="0.25">
      <c r="A5529" t="s">
        <v>5701</v>
      </c>
      <c r="B5529" t="s">
        <v>5664</v>
      </c>
      <c r="C5529" t="s">
        <v>3295</v>
      </c>
      <c r="D5529">
        <v>18</v>
      </c>
      <c r="E5529">
        <v>45.08</v>
      </c>
      <c r="F5529" t="s">
        <v>916</v>
      </c>
      <c r="G5529">
        <v>3</v>
      </c>
      <c r="H5529">
        <v>1</v>
      </c>
      <c r="I5529" t="s">
        <v>861</v>
      </c>
      <c r="J5529" t="s">
        <v>882</v>
      </c>
      <c r="K5529" t="s">
        <v>913</v>
      </c>
      <c r="L5529">
        <v>404989.73</v>
      </c>
    </row>
    <row r="5530" spans="1:12" x14ac:dyDescent="0.25">
      <c r="A5530" t="s">
        <v>11657</v>
      </c>
      <c r="B5530" t="s">
        <v>5664</v>
      </c>
      <c r="C5530" t="s">
        <v>3295</v>
      </c>
      <c r="D5530">
        <v>20.100000000000001</v>
      </c>
      <c r="E5530">
        <v>55.18</v>
      </c>
      <c r="F5530" t="s">
        <v>916</v>
      </c>
      <c r="G5530">
        <v>3</v>
      </c>
      <c r="H5530">
        <v>1</v>
      </c>
      <c r="I5530" t="s">
        <v>861</v>
      </c>
      <c r="J5530" t="s">
        <v>882</v>
      </c>
      <c r="K5530" t="s">
        <v>913</v>
      </c>
      <c r="L5530">
        <v>2079510.44</v>
      </c>
    </row>
    <row r="5531" spans="1:12" x14ac:dyDescent="0.25">
      <c r="A5531" t="s">
        <v>5703</v>
      </c>
      <c r="B5531" t="s">
        <v>5664</v>
      </c>
      <c r="C5531" t="s">
        <v>3295</v>
      </c>
      <c r="D5531">
        <v>17.5</v>
      </c>
      <c r="E5531">
        <v>45.08</v>
      </c>
      <c r="F5531" t="s">
        <v>916</v>
      </c>
      <c r="G5531">
        <v>3</v>
      </c>
      <c r="H5531">
        <v>1</v>
      </c>
      <c r="I5531" t="s">
        <v>861</v>
      </c>
      <c r="J5531" t="s">
        <v>882</v>
      </c>
      <c r="K5531" t="s">
        <v>913</v>
      </c>
      <c r="L5531">
        <v>671345.15</v>
      </c>
    </row>
    <row r="5532" spans="1:12" x14ac:dyDescent="0.25">
      <c r="A5532" t="s">
        <v>5704</v>
      </c>
      <c r="B5532" t="s">
        <v>5664</v>
      </c>
      <c r="C5532" t="s">
        <v>3295</v>
      </c>
      <c r="D5532">
        <v>18.100000000000001</v>
      </c>
      <c r="E5532">
        <v>29.9</v>
      </c>
      <c r="F5532" t="s">
        <v>916</v>
      </c>
      <c r="G5532">
        <v>3</v>
      </c>
      <c r="H5532">
        <v>1</v>
      </c>
      <c r="I5532" t="s">
        <v>861</v>
      </c>
      <c r="J5532" t="s">
        <v>882</v>
      </c>
      <c r="K5532" t="s">
        <v>913</v>
      </c>
      <c r="L5532">
        <v>1870.77</v>
      </c>
    </row>
    <row r="5533" spans="1:12" x14ac:dyDescent="0.25">
      <c r="A5533" t="s">
        <v>8917</v>
      </c>
      <c r="B5533" t="s">
        <v>5664</v>
      </c>
      <c r="C5533" t="s">
        <v>3295</v>
      </c>
      <c r="D5533">
        <v>15.8</v>
      </c>
      <c r="E5533">
        <v>15</v>
      </c>
      <c r="F5533" t="s">
        <v>860</v>
      </c>
      <c r="G5533">
        <v>1</v>
      </c>
      <c r="H5533">
        <v>1</v>
      </c>
      <c r="I5533" t="s">
        <v>861</v>
      </c>
      <c r="J5533" t="s">
        <v>882</v>
      </c>
      <c r="K5533" t="s">
        <v>863</v>
      </c>
      <c r="L5533">
        <v>1363.4</v>
      </c>
    </row>
    <row r="5534" spans="1:12" x14ac:dyDescent="0.25">
      <c r="A5534" t="s">
        <v>5705</v>
      </c>
      <c r="B5534" t="s">
        <v>5664</v>
      </c>
      <c r="C5534" t="s">
        <v>3295</v>
      </c>
      <c r="D5534">
        <v>25.3</v>
      </c>
      <c r="E5534">
        <v>27</v>
      </c>
      <c r="F5534" t="s">
        <v>1131</v>
      </c>
      <c r="G5534">
        <v>2</v>
      </c>
      <c r="H5534">
        <v>1</v>
      </c>
      <c r="I5534" t="s">
        <v>861</v>
      </c>
      <c r="J5534" t="s">
        <v>882</v>
      </c>
      <c r="K5534" t="s">
        <v>913</v>
      </c>
      <c r="L5534">
        <v>11321309.289999999</v>
      </c>
    </row>
    <row r="5535" spans="1:12" x14ac:dyDescent="0.25">
      <c r="A5535" t="s">
        <v>75</v>
      </c>
      <c r="B5535" t="s">
        <v>5664</v>
      </c>
      <c r="C5535" t="s">
        <v>3295</v>
      </c>
      <c r="D5535">
        <v>31.4</v>
      </c>
      <c r="E5535">
        <v>23.93</v>
      </c>
      <c r="F5535" t="s">
        <v>984</v>
      </c>
      <c r="G5535">
        <v>3</v>
      </c>
      <c r="H5535">
        <v>3</v>
      </c>
      <c r="I5535" t="s">
        <v>861</v>
      </c>
      <c r="J5535" t="s">
        <v>882</v>
      </c>
      <c r="K5535" t="s">
        <v>913</v>
      </c>
      <c r="L5535">
        <v>39488711.640000001</v>
      </c>
    </row>
    <row r="5536" spans="1:12" x14ac:dyDescent="0.25">
      <c r="A5536" t="s">
        <v>5706</v>
      </c>
      <c r="B5536" t="s">
        <v>5664</v>
      </c>
      <c r="C5536" t="s">
        <v>3295</v>
      </c>
      <c r="D5536">
        <v>25.9</v>
      </c>
      <c r="E5536">
        <v>20.8</v>
      </c>
      <c r="F5536" t="s">
        <v>918</v>
      </c>
      <c r="G5536">
        <v>3</v>
      </c>
      <c r="H5536">
        <v>2</v>
      </c>
      <c r="I5536" t="s">
        <v>861</v>
      </c>
      <c r="J5536" t="s">
        <v>882</v>
      </c>
      <c r="K5536" t="s">
        <v>913</v>
      </c>
      <c r="L5536">
        <v>3891210.17</v>
      </c>
    </row>
    <row r="5537" spans="1:12" x14ac:dyDescent="0.25">
      <c r="A5537" t="s">
        <v>76</v>
      </c>
      <c r="B5537" t="s">
        <v>5664</v>
      </c>
      <c r="C5537" t="s">
        <v>3295</v>
      </c>
      <c r="D5537">
        <v>34.6</v>
      </c>
      <c r="E5537">
        <v>17.149999999999999</v>
      </c>
      <c r="F5537" t="s">
        <v>1131</v>
      </c>
      <c r="G5537">
        <v>3</v>
      </c>
      <c r="H5537">
        <v>2</v>
      </c>
      <c r="I5537" t="s">
        <v>861</v>
      </c>
      <c r="J5537" t="s">
        <v>882</v>
      </c>
      <c r="K5537" t="s">
        <v>913</v>
      </c>
      <c r="L5537">
        <v>19613139.170000002</v>
      </c>
    </row>
    <row r="5538" spans="1:12" x14ac:dyDescent="0.25">
      <c r="A5538" t="s">
        <v>758</v>
      </c>
      <c r="B5538" t="s">
        <v>5664</v>
      </c>
      <c r="C5538" t="s">
        <v>3295</v>
      </c>
      <c r="D5538">
        <v>28.2</v>
      </c>
      <c r="E5538">
        <v>19.11</v>
      </c>
      <c r="F5538" t="s">
        <v>918</v>
      </c>
      <c r="G5538">
        <v>3</v>
      </c>
      <c r="H5538">
        <v>3</v>
      </c>
      <c r="I5538" t="s">
        <v>861</v>
      </c>
      <c r="J5538" t="s">
        <v>933</v>
      </c>
      <c r="K5538" t="s">
        <v>913</v>
      </c>
      <c r="L5538">
        <v>16401945.75</v>
      </c>
    </row>
    <row r="5539" spans="1:12" x14ac:dyDescent="0.25">
      <c r="A5539" t="s">
        <v>5707</v>
      </c>
      <c r="B5539" t="s">
        <v>5664</v>
      </c>
      <c r="C5539" t="s">
        <v>3295</v>
      </c>
      <c r="D5539">
        <v>26.2</v>
      </c>
      <c r="E5539">
        <v>17.899999999999999</v>
      </c>
      <c r="F5539" t="s">
        <v>860</v>
      </c>
      <c r="G5539">
        <v>3</v>
      </c>
      <c r="H5539">
        <v>1</v>
      </c>
      <c r="I5539" t="s">
        <v>861</v>
      </c>
      <c r="J5539" t="s">
        <v>882</v>
      </c>
      <c r="K5539" t="s">
        <v>913</v>
      </c>
      <c r="L5539">
        <v>3122291.69</v>
      </c>
    </row>
    <row r="5540" spans="1:12" x14ac:dyDescent="0.25">
      <c r="A5540" t="s">
        <v>153</v>
      </c>
      <c r="B5540" t="s">
        <v>5664</v>
      </c>
      <c r="C5540" t="s">
        <v>3295</v>
      </c>
      <c r="D5540">
        <v>31.1</v>
      </c>
      <c r="E5540">
        <v>17.68</v>
      </c>
      <c r="F5540" t="s">
        <v>916</v>
      </c>
      <c r="G5540">
        <v>3</v>
      </c>
      <c r="H5540">
        <v>3</v>
      </c>
      <c r="I5540" t="s">
        <v>861</v>
      </c>
      <c r="J5540" t="s">
        <v>882</v>
      </c>
      <c r="K5540" t="s">
        <v>913</v>
      </c>
      <c r="L5540">
        <v>19198163.050000001</v>
      </c>
    </row>
    <row r="5541" spans="1:12" x14ac:dyDescent="0.25">
      <c r="A5541" t="s">
        <v>5708</v>
      </c>
      <c r="B5541" t="s">
        <v>5664</v>
      </c>
      <c r="C5541" t="s">
        <v>3295</v>
      </c>
      <c r="D5541">
        <v>26.5</v>
      </c>
      <c r="E5541">
        <v>22.5</v>
      </c>
      <c r="F5541" t="s">
        <v>1131</v>
      </c>
      <c r="G5541">
        <v>3</v>
      </c>
      <c r="H5541">
        <v>1</v>
      </c>
      <c r="I5541" t="s">
        <v>861</v>
      </c>
      <c r="J5541" t="s">
        <v>882</v>
      </c>
      <c r="K5541" t="s">
        <v>913</v>
      </c>
      <c r="L5541">
        <v>591120.51</v>
      </c>
    </row>
    <row r="5542" spans="1:12" x14ac:dyDescent="0.25">
      <c r="A5542" t="s">
        <v>497</v>
      </c>
      <c r="B5542" t="s">
        <v>5664</v>
      </c>
      <c r="C5542" t="s">
        <v>3295</v>
      </c>
      <c r="D5542">
        <v>28.7</v>
      </c>
      <c r="E5542">
        <v>30.16</v>
      </c>
      <c r="F5542" t="s">
        <v>1131</v>
      </c>
      <c r="G5542">
        <v>3</v>
      </c>
      <c r="H5542">
        <v>1</v>
      </c>
      <c r="I5542" t="s">
        <v>861</v>
      </c>
      <c r="J5542" t="s">
        <v>882</v>
      </c>
      <c r="K5542" t="s">
        <v>913</v>
      </c>
      <c r="L5542">
        <v>413664.86</v>
      </c>
    </row>
    <row r="5543" spans="1:12" x14ac:dyDescent="0.25">
      <c r="A5543" t="s">
        <v>11658</v>
      </c>
      <c r="B5543" t="s">
        <v>5664</v>
      </c>
      <c r="C5543" t="s">
        <v>3295</v>
      </c>
      <c r="D5543">
        <v>25.6</v>
      </c>
      <c r="E5543">
        <v>30.5</v>
      </c>
      <c r="F5543" t="s">
        <v>1131</v>
      </c>
      <c r="G5543">
        <v>3</v>
      </c>
      <c r="H5543">
        <v>1</v>
      </c>
      <c r="I5543" t="s">
        <v>861</v>
      </c>
      <c r="J5543" t="s">
        <v>882</v>
      </c>
      <c r="K5543" t="s">
        <v>913</v>
      </c>
      <c r="L5543">
        <v>2810164.27</v>
      </c>
    </row>
    <row r="5544" spans="1:12" x14ac:dyDescent="0.25">
      <c r="A5544" t="s">
        <v>5710</v>
      </c>
      <c r="B5544" t="s">
        <v>5664</v>
      </c>
      <c r="C5544" t="s">
        <v>3295</v>
      </c>
      <c r="D5544">
        <v>26.9</v>
      </c>
      <c r="E5544">
        <v>22.7</v>
      </c>
      <c r="F5544" t="s">
        <v>1131</v>
      </c>
      <c r="G5544">
        <v>3</v>
      </c>
      <c r="H5544">
        <v>1</v>
      </c>
      <c r="I5544" t="s">
        <v>861</v>
      </c>
      <c r="J5544" t="s">
        <v>882</v>
      </c>
      <c r="K5544" t="s">
        <v>868</v>
      </c>
      <c r="L5544">
        <v>37892.03</v>
      </c>
    </row>
    <row r="5545" spans="1:12" x14ac:dyDescent="0.25">
      <c r="A5545" t="s">
        <v>11659</v>
      </c>
      <c r="B5545" t="s">
        <v>5664</v>
      </c>
      <c r="C5545" t="s">
        <v>3295</v>
      </c>
      <c r="D5545">
        <v>33.5</v>
      </c>
      <c r="E5545">
        <v>18.5</v>
      </c>
      <c r="F5545" t="s">
        <v>916</v>
      </c>
      <c r="G5545">
        <v>3</v>
      </c>
      <c r="H5545">
        <v>3</v>
      </c>
      <c r="I5545" t="s">
        <v>861</v>
      </c>
      <c r="J5545" t="s">
        <v>882</v>
      </c>
      <c r="K5545" t="s">
        <v>913</v>
      </c>
      <c r="L5545">
        <v>9215280.5099999998</v>
      </c>
    </row>
    <row r="5546" spans="1:12" x14ac:dyDescent="0.25">
      <c r="A5546" t="s">
        <v>5711</v>
      </c>
      <c r="B5546" t="s">
        <v>5664</v>
      </c>
      <c r="C5546" t="s">
        <v>3295</v>
      </c>
      <c r="D5546">
        <v>23.7</v>
      </c>
      <c r="E5546">
        <v>20.100000000000001</v>
      </c>
      <c r="F5546" t="s">
        <v>916</v>
      </c>
      <c r="G5546">
        <v>3</v>
      </c>
      <c r="H5546">
        <v>1</v>
      </c>
      <c r="I5546" t="s">
        <v>861</v>
      </c>
      <c r="J5546" t="s">
        <v>882</v>
      </c>
      <c r="K5546" t="s">
        <v>913</v>
      </c>
      <c r="L5546">
        <v>1285795.1499999999</v>
      </c>
    </row>
    <row r="5547" spans="1:12" x14ac:dyDescent="0.25">
      <c r="A5547" t="s">
        <v>11660</v>
      </c>
      <c r="B5547" t="s">
        <v>5713</v>
      </c>
      <c r="C5547" t="s">
        <v>3295</v>
      </c>
      <c r="D5547">
        <v>25.7</v>
      </c>
      <c r="E5547">
        <v>32.4</v>
      </c>
      <c r="F5547" t="s">
        <v>916</v>
      </c>
      <c r="G5547">
        <v>2</v>
      </c>
      <c r="H5547">
        <v>1</v>
      </c>
      <c r="I5547" t="s">
        <v>861</v>
      </c>
      <c r="J5547" t="s">
        <v>882</v>
      </c>
      <c r="K5547" t="s">
        <v>863</v>
      </c>
      <c r="L5547">
        <v>1446786.72</v>
      </c>
    </row>
    <row r="5548" spans="1:12" x14ac:dyDescent="0.25">
      <c r="A5548" t="s">
        <v>11661</v>
      </c>
      <c r="B5548" t="s">
        <v>5713</v>
      </c>
      <c r="C5548" t="s">
        <v>3295</v>
      </c>
      <c r="D5548">
        <v>19</v>
      </c>
      <c r="E5548">
        <v>23.6</v>
      </c>
      <c r="F5548" t="s">
        <v>867</v>
      </c>
      <c r="G5548">
        <v>2</v>
      </c>
      <c r="H5548">
        <v>1</v>
      </c>
      <c r="I5548" t="s">
        <v>861</v>
      </c>
      <c r="J5548" t="s">
        <v>882</v>
      </c>
      <c r="K5548" t="s">
        <v>863</v>
      </c>
      <c r="L5548">
        <v>9110671.4199999999</v>
      </c>
    </row>
    <row r="5549" spans="1:12" x14ac:dyDescent="0.25">
      <c r="A5549" t="s">
        <v>11662</v>
      </c>
      <c r="B5549" t="s">
        <v>5713</v>
      </c>
      <c r="C5549" t="s">
        <v>3295</v>
      </c>
      <c r="D5549">
        <v>16.899999999999999</v>
      </c>
      <c r="E5549">
        <v>31.54</v>
      </c>
      <c r="F5549" t="s">
        <v>860</v>
      </c>
      <c r="G5549">
        <v>1</v>
      </c>
      <c r="H5549">
        <v>1</v>
      </c>
      <c r="I5549" t="s">
        <v>861</v>
      </c>
      <c r="J5549" t="s">
        <v>882</v>
      </c>
      <c r="K5549" t="s">
        <v>868</v>
      </c>
      <c r="L5549">
        <v>3011976.63</v>
      </c>
    </row>
    <row r="5550" spans="1:12" x14ac:dyDescent="0.25">
      <c r="A5550" t="s">
        <v>8245</v>
      </c>
      <c r="B5550" t="s">
        <v>5713</v>
      </c>
      <c r="C5550" t="s">
        <v>3295</v>
      </c>
      <c r="D5550">
        <v>16.399999999999999</v>
      </c>
      <c r="E5550">
        <v>31.54</v>
      </c>
      <c r="F5550" t="s">
        <v>860</v>
      </c>
      <c r="G5550">
        <v>1</v>
      </c>
      <c r="H5550">
        <v>1</v>
      </c>
      <c r="I5550" t="s">
        <v>861</v>
      </c>
      <c r="J5550" t="s">
        <v>882</v>
      </c>
      <c r="K5550" t="s">
        <v>868</v>
      </c>
      <c r="L5550">
        <v>448296.69</v>
      </c>
    </row>
    <row r="5551" spans="1:12" x14ac:dyDescent="0.25">
      <c r="A5551" t="s">
        <v>11663</v>
      </c>
      <c r="B5551" t="s">
        <v>5713</v>
      </c>
      <c r="C5551" t="s">
        <v>3295</v>
      </c>
      <c r="D5551">
        <v>17.7</v>
      </c>
      <c r="E5551">
        <v>11</v>
      </c>
      <c r="F5551" t="s">
        <v>860</v>
      </c>
      <c r="G5551">
        <v>1</v>
      </c>
      <c r="H5551">
        <v>1</v>
      </c>
      <c r="I5551" t="s">
        <v>861</v>
      </c>
      <c r="J5551" t="s">
        <v>882</v>
      </c>
      <c r="K5551" t="s">
        <v>863</v>
      </c>
      <c r="L5551">
        <v>941257.11</v>
      </c>
    </row>
    <row r="5552" spans="1:12" x14ac:dyDescent="0.25">
      <c r="A5552" t="s">
        <v>11664</v>
      </c>
      <c r="B5552" t="s">
        <v>5713</v>
      </c>
      <c r="C5552" t="s">
        <v>3295</v>
      </c>
      <c r="D5552">
        <v>18.2</v>
      </c>
      <c r="E5552">
        <v>13.1</v>
      </c>
      <c r="F5552" t="s">
        <v>860</v>
      </c>
      <c r="G5552">
        <v>1</v>
      </c>
      <c r="H5552">
        <v>1</v>
      </c>
      <c r="I5552" t="s">
        <v>861</v>
      </c>
      <c r="J5552" t="s">
        <v>882</v>
      </c>
      <c r="K5552" t="s">
        <v>863</v>
      </c>
      <c r="L5552">
        <v>157229.38</v>
      </c>
    </row>
    <row r="5553" spans="1:12" x14ac:dyDescent="0.25">
      <c r="A5553" t="s">
        <v>11665</v>
      </c>
      <c r="B5553" t="s">
        <v>5713</v>
      </c>
      <c r="C5553" t="s">
        <v>3295</v>
      </c>
      <c r="D5553">
        <v>9.9</v>
      </c>
      <c r="E5553">
        <v>17.68</v>
      </c>
      <c r="F5553" t="s">
        <v>860</v>
      </c>
      <c r="G5553">
        <v>1</v>
      </c>
      <c r="H5553">
        <v>1</v>
      </c>
      <c r="I5553" t="s">
        <v>861</v>
      </c>
      <c r="J5553" t="s">
        <v>882</v>
      </c>
      <c r="K5553" t="s">
        <v>913</v>
      </c>
      <c r="L5553">
        <v>1685703.23</v>
      </c>
    </row>
    <row r="5554" spans="1:12" x14ac:dyDescent="0.25">
      <c r="A5554" t="s">
        <v>11666</v>
      </c>
      <c r="B5554" t="s">
        <v>5713</v>
      </c>
      <c r="C5554" t="s">
        <v>3295</v>
      </c>
      <c r="D5554">
        <v>9.9</v>
      </c>
      <c r="E5554">
        <v>17.68</v>
      </c>
      <c r="F5554" t="s">
        <v>860</v>
      </c>
      <c r="G5554">
        <v>1</v>
      </c>
      <c r="H5554">
        <v>1</v>
      </c>
      <c r="I5554" t="s">
        <v>861</v>
      </c>
      <c r="J5554" t="s">
        <v>882</v>
      </c>
      <c r="K5554" t="s">
        <v>913</v>
      </c>
      <c r="L5554">
        <v>197516.32</v>
      </c>
    </row>
    <row r="5555" spans="1:12" x14ac:dyDescent="0.25">
      <c r="A5555" t="s">
        <v>11667</v>
      </c>
      <c r="B5555" t="s">
        <v>5713</v>
      </c>
      <c r="C5555" t="s">
        <v>3295</v>
      </c>
      <c r="D5555">
        <v>9.9</v>
      </c>
      <c r="E5555">
        <v>17.68</v>
      </c>
      <c r="F5555" t="s">
        <v>860</v>
      </c>
      <c r="G5555">
        <v>1</v>
      </c>
      <c r="H5555">
        <v>1</v>
      </c>
      <c r="I5555" t="s">
        <v>861</v>
      </c>
      <c r="J5555" t="s">
        <v>882</v>
      </c>
      <c r="K5555" t="s">
        <v>913</v>
      </c>
      <c r="L5555">
        <v>11907.84</v>
      </c>
    </row>
    <row r="5556" spans="1:12" x14ac:dyDescent="0.25">
      <c r="A5556" t="s">
        <v>11668</v>
      </c>
      <c r="B5556" t="s">
        <v>5713</v>
      </c>
      <c r="C5556" t="s">
        <v>3295</v>
      </c>
      <c r="D5556">
        <v>9.9</v>
      </c>
      <c r="E5556">
        <v>17.68</v>
      </c>
      <c r="F5556" t="s">
        <v>860</v>
      </c>
      <c r="G5556">
        <v>1</v>
      </c>
      <c r="H5556">
        <v>1</v>
      </c>
      <c r="I5556" t="s">
        <v>861</v>
      </c>
      <c r="J5556" t="s">
        <v>882</v>
      </c>
      <c r="K5556" t="s">
        <v>913</v>
      </c>
      <c r="L5556">
        <v>35903.29</v>
      </c>
    </row>
    <row r="5557" spans="1:12" x14ac:dyDescent="0.25">
      <c r="A5557" t="s">
        <v>8249</v>
      </c>
      <c r="B5557" t="s">
        <v>5713</v>
      </c>
      <c r="C5557" t="s">
        <v>3295</v>
      </c>
      <c r="D5557">
        <v>11.4</v>
      </c>
      <c r="E5557">
        <v>15.8</v>
      </c>
      <c r="F5557" t="s">
        <v>860</v>
      </c>
      <c r="G5557">
        <v>2</v>
      </c>
      <c r="H5557">
        <v>2</v>
      </c>
      <c r="I5557" t="s">
        <v>861</v>
      </c>
      <c r="J5557" t="s">
        <v>882</v>
      </c>
      <c r="K5557" t="s">
        <v>913</v>
      </c>
      <c r="L5557">
        <v>41728.239999999998</v>
      </c>
    </row>
    <row r="5558" spans="1:12" x14ac:dyDescent="0.25">
      <c r="A5558" t="s">
        <v>11669</v>
      </c>
      <c r="B5558" t="s">
        <v>5713</v>
      </c>
      <c r="C5558" t="s">
        <v>3295</v>
      </c>
      <c r="D5558">
        <v>13.8</v>
      </c>
      <c r="E5558">
        <v>15.8</v>
      </c>
      <c r="F5558" t="s">
        <v>860</v>
      </c>
      <c r="G5558">
        <v>1</v>
      </c>
      <c r="H5558">
        <v>2</v>
      </c>
      <c r="I5558" t="s">
        <v>861</v>
      </c>
      <c r="J5558" t="s">
        <v>882</v>
      </c>
      <c r="K5558" t="s">
        <v>913</v>
      </c>
      <c r="L5558">
        <v>2289506.9500000002</v>
      </c>
    </row>
    <row r="5559" spans="1:12" x14ac:dyDescent="0.25">
      <c r="A5559" t="s">
        <v>8251</v>
      </c>
      <c r="B5559" t="s">
        <v>5713</v>
      </c>
      <c r="C5559" t="s">
        <v>3295</v>
      </c>
      <c r="D5559">
        <v>9.9</v>
      </c>
      <c r="E5559">
        <v>17.68</v>
      </c>
      <c r="F5559" t="s">
        <v>860</v>
      </c>
      <c r="G5559">
        <v>1</v>
      </c>
      <c r="H5559">
        <v>1</v>
      </c>
      <c r="I5559" t="s">
        <v>861</v>
      </c>
      <c r="J5559" t="s">
        <v>882</v>
      </c>
      <c r="K5559" t="s">
        <v>913</v>
      </c>
      <c r="L5559">
        <v>103057.9</v>
      </c>
    </row>
    <row r="5560" spans="1:12" x14ac:dyDescent="0.25">
      <c r="A5560" t="s">
        <v>11670</v>
      </c>
      <c r="B5560" t="s">
        <v>5713</v>
      </c>
      <c r="C5560" t="s">
        <v>3295</v>
      </c>
      <c r="D5560">
        <v>9.9</v>
      </c>
      <c r="E5560">
        <v>17.68</v>
      </c>
      <c r="F5560" t="s">
        <v>860</v>
      </c>
      <c r="G5560">
        <v>1</v>
      </c>
      <c r="H5560">
        <v>1</v>
      </c>
      <c r="I5560" t="s">
        <v>861</v>
      </c>
      <c r="J5560" t="s">
        <v>882</v>
      </c>
      <c r="K5560" t="s">
        <v>913</v>
      </c>
      <c r="L5560">
        <v>154506.69</v>
      </c>
    </row>
    <row r="5561" spans="1:12" x14ac:dyDescent="0.25">
      <c r="A5561" t="s">
        <v>11671</v>
      </c>
      <c r="B5561" t="s">
        <v>5713</v>
      </c>
      <c r="C5561" t="s">
        <v>3295</v>
      </c>
      <c r="D5561">
        <v>9.9</v>
      </c>
      <c r="E5561">
        <v>17.68</v>
      </c>
      <c r="F5561" t="s">
        <v>860</v>
      </c>
      <c r="G5561">
        <v>1</v>
      </c>
      <c r="H5561">
        <v>1</v>
      </c>
      <c r="I5561" t="s">
        <v>861</v>
      </c>
      <c r="J5561" t="s">
        <v>882</v>
      </c>
      <c r="K5561" t="s">
        <v>913</v>
      </c>
      <c r="L5561">
        <v>229284.04</v>
      </c>
    </row>
    <row r="5562" spans="1:12" x14ac:dyDescent="0.25">
      <c r="A5562" t="s">
        <v>11672</v>
      </c>
      <c r="B5562" t="s">
        <v>5713</v>
      </c>
      <c r="C5562" t="s">
        <v>3295</v>
      </c>
      <c r="D5562">
        <v>9.9</v>
      </c>
      <c r="E5562">
        <v>17.68</v>
      </c>
      <c r="F5562" t="s">
        <v>860</v>
      </c>
      <c r="G5562">
        <v>1</v>
      </c>
      <c r="H5562">
        <v>1</v>
      </c>
      <c r="I5562" t="s">
        <v>861</v>
      </c>
      <c r="J5562" t="s">
        <v>882</v>
      </c>
      <c r="K5562" t="s">
        <v>913</v>
      </c>
      <c r="L5562">
        <v>1568877.35</v>
      </c>
    </row>
    <row r="5563" spans="1:12" x14ac:dyDescent="0.25">
      <c r="A5563" t="s">
        <v>11673</v>
      </c>
      <c r="B5563" t="s">
        <v>5713</v>
      </c>
      <c r="C5563" t="s">
        <v>3295</v>
      </c>
      <c r="D5563">
        <v>19.100000000000001</v>
      </c>
      <c r="E5563">
        <v>19.3</v>
      </c>
      <c r="F5563" t="s">
        <v>867</v>
      </c>
      <c r="G5563">
        <v>2</v>
      </c>
      <c r="H5563">
        <v>1</v>
      </c>
      <c r="I5563" t="s">
        <v>861</v>
      </c>
      <c r="J5563" t="s">
        <v>882</v>
      </c>
      <c r="K5563" t="s">
        <v>863</v>
      </c>
      <c r="L5563">
        <v>863704.75</v>
      </c>
    </row>
    <row r="5564" spans="1:12" x14ac:dyDescent="0.25">
      <c r="A5564" t="s">
        <v>11674</v>
      </c>
      <c r="B5564" t="s">
        <v>5713</v>
      </c>
      <c r="C5564" t="s">
        <v>3295</v>
      </c>
      <c r="D5564">
        <v>12.1</v>
      </c>
      <c r="E5564">
        <v>14.1</v>
      </c>
      <c r="F5564" t="s">
        <v>860</v>
      </c>
      <c r="G5564">
        <v>1</v>
      </c>
      <c r="H5564">
        <v>1</v>
      </c>
      <c r="I5564" t="s">
        <v>861</v>
      </c>
      <c r="J5564" t="s">
        <v>882</v>
      </c>
      <c r="K5564" t="s">
        <v>863</v>
      </c>
      <c r="L5564">
        <v>3634771.07</v>
      </c>
    </row>
    <row r="5565" spans="1:12" x14ac:dyDescent="0.25">
      <c r="A5565" t="s">
        <v>11675</v>
      </c>
      <c r="B5565" t="s">
        <v>5713</v>
      </c>
      <c r="C5565" t="s">
        <v>3295</v>
      </c>
      <c r="D5565">
        <v>24.4</v>
      </c>
      <c r="E5565">
        <v>17.7</v>
      </c>
      <c r="F5565" t="s">
        <v>860</v>
      </c>
      <c r="G5565">
        <v>2</v>
      </c>
      <c r="H5565">
        <v>1</v>
      </c>
      <c r="I5565" t="s">
        <v>861</v>
      </c>
      <c r="J5565" t="s">
        <v>882</v>
      </c>
      <c r="K5565" t="s">
        <v>863</v>
      </c>
      <c r="L5565">
        <v>3058321.55</v>
      </c>
    </row>
    <row r="5566" spans="1:12" x14ac:dyDescent="0.25">
      <c r="A5566" t="s">
        <v>5714</v>
      </c>
      <c r="B5566" t="s">
        <v>5713</v>
      </c>
      <c r="C5566" t="s">
        <v>3295</v>
      </c>
      <c r="D5566">
        <v>19</v>
      </c>
      <c r="E5566">
        <v>25.18</v>
      </c>
      <c r="F5566" t="s">
        <v>916</v>
      </c>
      <c r="G5566">
        <v>3</v>
      </c>
      <c r="H5566">
        <v>1</v>
      </c>
      <c r="I5566" t="s">
        <v>861</v>
      </c>
      <c r="J5566" t="s">
        <v>882</v>
      </c>
      <c r="K5566" t="s">
        <v>863</v>
      </c>
      <c r="L5566">
        <v>1651176.93</v>
      </c>
    </row>
    <row r="5567" spans="1:12" x14ac:dyDescent="0.25">
      <c r="A5567" t="s">
        <v>5715</v>
      </c>
      <c r="B5567" t="s">
        <v>5713</v>
      </c>
      <c r="C5567" t="s">
        <v>3295</v>
      </c>
      <c r="D5567">
        <v>17.100000000000001</v>
      </c>
      <c r="E5567">
        <v>19.48</v>
      </c>
      <c r="F5567" t="s">
        <v>865</v>
      </c>
      <c r="G5567">
        <v>2</v>
      </c>
      <c r="H5567">
        <v>1</v>
      </c>
      <c r="I5567" t="s">
        <v>861</v>
      </c>
      <c r="J5567" t="s">
        <v>882</v>
      </c>
      <c r="K5567" t="s">
        <v>863</v>
      </c>
      <c r="L5567">
        <v>2477905.9500000002</v>
      </c>
    </row>
    <row r="5568" spans="1:12" x14ac:dyDescent="0.25">
      <c r="A5568" t="s">
        <v>11676</v>
      </c>
      <c r="B5568" t="s">
        <v>5713</v>
      </c>
      <c r="C5568" t="s">
        <v>3295</v>
      </c>
      <c r="D5568">
        <v>26</v>
      </c>
      <c r="E5568">
        <v>17.84</v>
      </c>
      <c r="F5568" t="s">
        <v>860</v>
      </c>
      <c r="G5568">
        <v>1</v>
      </c>
      <c r="H5568">
        <v>1</v>
      </c>
      <c r="I5568" t="s">
        <v>861</v>
      </c>
      <c r="J5568" t="s">
        <v>882</v>
      </c>
      <c r="K5568" t="s">
        <v>863</v>
      </c>
      <c r="L5568">
        <v>473137.79</v>
      </c>
    </row>
    <row r="5569" spans="1:12" x14ac:dyDescent="0.25">
      <c r="A5569" t="s">
        <v>834</v>
      </c>
      <c r="B5569" t="s">
        <v>5713</v>
      </c>
      <c r="C5569" t="s">
        <v>3295</v>
      </c>
      <c r="D5569">
        <v>22.8</v>
      </c>
      <c r="E5569">
        <v>18.5</v>
      </c>
      <c r="F5569" t="s">
        <v>865</v>
      </c>
      <c r="G5569">
        <v>2</v>
      </c>
      <c r="H5569">
        <v>3</v>
      </c>
      <c r="I5569" t="s">
        <v>861</v>
      </c>
      <c r="J5569" t="s">
        <v>882</v>
      </c>
      <c r="K5569" t="s">
        <v>913</v>
      </c>
      <c r="L5569">
        <v>10841460.619999999</v>
      </c>
    </row>
    <row r="5570" spans="1:12" x14ac:dyDescent="0.25">
      <c r="A5570" t="s">
        <v>11677</v>
      </c>
      <c r="B5570" t="s">
        <v>5713</v>
      </c>
      <c r="C5570" t="s">
        <v>3295</v>
      </c>
      <c r="D5570">
        <v>19.8</v>
      </c>
      <c r="E5570">
        <v>19.600000000000001</v>
      </c>
      <c r="F5570" t="s">
        <v>860</v>
      </c>
      <c r="G5570">
        <v>1</v>
      </c>
      <c r="H5570">
        <v>2</v>
      </c>
      <c r="I5570" t="s">
        <v>861</v>
      </c>
      <c r="J5570" t="s">
        <v>882</v>
      </c>
      <c r="K5570" t="s">
        <v>868</v>
      </c>
      <c r="L5570">
        <v>67106.710000000006</v>
      </c>
    </row>
    <row r="5571" spans="1:12" x14ac:dyDescent="0.25">
      <c r="A5571" t="s">
        <v>11678</v>
      </c>
      <c r="B5571" t="s">
        <v>5713</v>
      </c>
      <c r="C5571" t="s">
        <v>3295</v>
      </c>
      <c r="D5571">
        <v>17.8</v>
      </c>
      <c r="E5571">
        <v>14.5</v>
      </c>
      <c r="F5571" t="s">
        <v>860</v>
      </c>
      <c r="G5571">
        <v>2</v>
      </c>
      <c r="H5571">
        <v>3</v>
      </c>
      <c r="I5571" t="s">
        <v>861</v>
      </c>
      <c r="J5571" t="s">
        <v>882</v>
      </c>
      <c r="K5571" t="s">
        <v>913</v>
      </c>
      <c r="L5571">
        <v>814933.45</v>
      </c>
    </row>
    <row r="5572" spans="1:12" x14ac:dyDescent="0.25">
      <c r="A5572" t="s">
        <v>11679</v>
      </c>
      <c r="B5572" t="s">
        <v>5713</v>
      </c>
      <c r="C5572" t="s">
        <v>3295</v>
      </c>
      <c r="D5572">
        <v>15.3</v>
      </c>
      <c r="E5572">
        <v>23.27</v>
      </c>
      <c r="F5572" t="s">
        <v>916</v>
      </c>
      <c r="G5572">
        <v>2</v>
      </c>
      <c r="H5572">
        <v>2</v>
      </c>
      <c r="I5572" t="s">
        <v>861</v>
      </c>
      <c r="J5572" t="s">
        <v>882</v>
      </c>
      <c r="K5572" t="s">
        <v>913</v>
      </c>
      <c r="L5572">
        <v>2514975.4</v>
      </c>
    </row>
    <row r="5573" spans="1:12" x14ac:dyDescent="0.25">
      <c r="A5573" t="s">
        <v>11680</v>
      </c>
      <c r="B5573" t="s">
        <v>5713</v>
      </c>
      <c r="C5573" t="s">
        <v>3295</v>
      </c>
      <c r="D5573">
        <v>15.3</v>
      </c>
      <c r="E5573">
        <v>23.27</v>
      </c>
      <c r="F5573" t="s">
        <v>916</v>
      </c>
      <c r="G5573">
        <v>2</v>
      </c>
      <c r="H5573">
        <v>2</v>
      </c>
      <c r="I5573" t="s">
        <v>861</v>
      </c>
      <c r="J5573" t="s">
        <v>882</v>
      </c>
      <c r="K5573" t="s">
        <v>913</v>
      </c>
      <c r="L5573">
        <v>1312698.81</v>
      </c>
    </row>
    <row r="5574" spans="1:12" x14ac:dyDescent="0.25">
      <c r="A5574" t="s">
        <v>11681</v>
      </c>
      <c r="B5574" t="s">
        <v>5713</v>
      </c>
      <c r="C5574" t="s">
        <v>3295</v>
      </c>
      <c r="D5574">
        <v>17.5</v>
      </c>
      <c r="E5574">
        <v>35</v>
      </c>
      <c r="F5574" t="s">
        <v>920</v>
      </c>
      <c r="G5574">
        <v>3</v>
      </c>
      <c r="H5574">
        <v>1</v>
      </c>
      <c r="I5574" t="s">
        <v>861</v>
      </c>
      <c r="J5574" t="s">
        <v>882</v>
      </c>
      <c r="K5574" t="s">
        <v>863</v>
      </c>
      <c r="L5574">
        <v>244640.94</v>
      </c>
    </row>
    <row r="5575" spans="1:12" x14ac:dyDescent="0.25">
      <c r="A5575" t="s">
        <v>686</v>
      </c>
      <c r="B5575" t="s">
        <v>5713</v>
      </c>
      <c r="C5575" t="s">
        <v>3295</v>
      </c>
      <c r="D5575">
        <v>21.8</v>
      </c>
      <c r="E5575">
        <v>20.3</v>
      </c>
      <c r="F5575" t="s">
        <v>865</v>
      </c>
      <c r="G5575">
        <v>2</v>
      </c>
      <c r="H5575">
        <v>3</v>
      </c>
      <c r="I5575" t="s">
        <v>928</v>
      </c>
      <c r="J5575" t="s">
        <v>882</v>
      </c>
      <c r="K5575" t="s">
        <v>868</v>
      </c>
      <c r="L5575">
        <v>9230677.9700000007</v>
      </c>
    </row>
    <row r="5576" spans="1:12" x14ac:dyDescent="0.25">
      <c r="A5576" t="s">
        <v>11682</v>
      </c>
      <c r="B5576" t="s">
        <v>5713</v>
      </c>
      <c r="C5576" t="s">
        <v>3295</v>
      </c>
      <c r="D5576">
        <v>7.6</v>
      </c>
      <c r="E5576">
        <v>19.2</v>
      </c>
      <c r="F5576" t="s">
        <v>865</v>
      </c>
      <c r="G5576">
        <v>2</v>
      </c>
      <c r="H5576">
        <v>1</v>
      </c>
      <c r="I5576" t="s">
        <v>861</v>
      </c>
      <c r="J5576" t="s">
        <v>882</v>
      </c>
      <c r="K5576" t="s">
        <v>913</v>
      </c>
      <c r="L5576">
        <v>612316.42000000004</v>
      </c>
    </row>
    <row r="5577" spans="1:12" x14ac:dyDescent="0.25">
      <c r="A5577" t="s">
        <v>11683</v>
      </c>
      <c r="B5577" t="s">
        <v>5713</v>
      </c>
      <c r="C5577" t="s">
        <v>3295</v>
      </c>
      <c r="D5577">
        <v>11.3</v>
      </c>
      <c r="E5577">
        <v>16.489999999999998</v>
      </c>
      <c r="F5577" t="s">
        <v>865</v>
      </c>
      <c r="G5577">
        <v>2</v>
      </c>
      <c r="H5577">
        <v>1</v>
      </c>
      <c r="I5577" t="s">
        <v>861</v>
      </c>
      <c r="J5577" t="s">
        <v>882</v>
      </c>
      <c r="K5577" t="s">
        <v>913</v>
      </c>
      <c r="L5577">
        <v>8126492.5800000001</v>
      </c>
    </row>
    <row r="5578" spans="1:12" x14ac:dyDescent="0.25">
      <c r="A5578" t="s">
        <v>11684</v>
      </c>
      <c r="B5578" t="s">
        <v>5713</v>
      </c>
      <c r="C5578" t="s">
        <v>3295</v>
      </c>
      <c r="D5578">
        <v>15.5</v>
      </c>
      <c r="E5578">
        <v>19.7</v>
      </c>
      <c r="F5578" t="s">
        <v>865</v>
      </c>
      <c r="G5578">
        <v>2</v>
      </c>
      <c r="H5578">
        <v>1</v>
      </c>
      <c r="I5578" t="s">
        <v>928</v>
      </c>
      <c r="J5578" t="s">
        <v>882</v>
      </c>
      <c r="K5578" t="s">
        <v>868</v>
      </c>
      <c r="L5578">
        <v>1909273.6000000001</v>
      </c>
    </row>
    <row r="5579" spans="1:12" x14ac:dyDescent="0.25">
      <c r="A5579" t="s">
        <v>5726</v>
      </c>
      <c r="B5579" t="s">
        <v>5713</v>
      </c>
      <c r="C5579" t="s">
        <v>3295</v>
      </c>
      <c r="D5579">
        <v>17.3</v>
      </c>
      <c r="E5579">
        <v>23.91</v>
      </c>
      <c r="F5579" t="s">
        <v>865</v>
      </c>
      <c r="G5579">
        <v>2</v>
      </c>
      <c r="H5579">
        <v>1</v>
      </c>
      <c r="I5579" t="s">
        <v>861</v>
      </c>
      <c r="J5579" t="s">
        <v>882</v>
      </c>
      <c r="K5579" t="s">
        <v>913</v>
      </c>
      <c r="L5579">
        <v>3790267.02</v>
      </c>
    </row>
    <row r="5580" spans="1:12" x14ac:dyDescent="0.25">
      <c r="A5580" t="s">
        <v>11685</v>
      </c>
      <c r="B5580" t="s">
        <v>5713</v>
      </c>
      <c r="C5580" t="s">
        <v>3295</v>
      </c>
      <c r="D5580">
        <v>17.5</v>
      </c>
      <c r="E5580">
        <v>41.3</v>
      </c>
      <c r="F5580" t="s">
        <v>860</v>
      </c>
      <c r="G5580">
        <v>1</v>
      </c>
      <c r="H5580">
        <v>1</v>
      </c>
      <c r="I5580" t="s">
        <v>861</v>
      </c>
      <c r="J5580" t="s">
        <v>882</v>
      </c>
      <c r="K5580" t="s">
        <v>913</v>
      </c>
      <c r="L5580">
        <v>4661.03</v>
      </c>
    </row>
    <row r="5581" spans="1:12" x14ac:dyDescent="0.25">
      <c r="A5581" t="s">
        <v>11686</v>
      </c>
      <c r="B5581" t="s">
        <v>5713</v>
      </c>
      <c r="C5581" t="s">
        <v>3295</v>
      </c>
      <c r="D5581">
        <v>19.5</v>
      </c>
      <c r="E5581">
        <v>52</v>
      </c>
      <c r="F5581" t="s">
        <v>860</v>
      </c>
      <c r="G5581">
        <v>1</v>
      </c>
      <c r="H5581">
        <v>1</v>
      </c>
      <c r="I5581" t="s">
        <v>861</v>
      </c>
      <c r="J5581" t="s">
        <v>882</v>
      </c>
      <c r="K5581" t="s">
        <v>913</v>
      </c>
      <c r="L5581">
        <v>189262.11</v>
      </c>
    </row>
    <row r="5582" spans="1:12" x14ac:dyDescent="0.25">
      <c r="A5582" t="s">
        <v>11687</v>
      </c>
      <c r="B5582" t="s">
        <v>5713</v>
      </c>
      <c r="C5582" t="s">
        <v>3295</v>
      </c>
      <c r="D5582">
        <v>16.5</v>
      </c>
      <c r="E5582">
        <v>32.369999999999997</v>
      </c>
      <c r="F5582" t="s">
        <v>860</v>
      </c>
      <c r="G5582">
        <v>1</v>
      </c>
      <c r="H5582">
        <v>1</v>
      </c>
      <c r="I5582" t="s">
        <v>861</v>
      </c>
      <c r="J5582" t="s">
        <v>882</v>
      </c>
      <c r="K5582" t="s">
        <v>913</v>
      </c>
      <c r="L5582">
        <v>1599692.41</v>
      </c>
    </row>
    <row r="5583" spans="1:12" x14ac:dyDescent="0.25">
      <c r="A5583" t="s">
        <v>11688</v>
      </c>
      <c r="B5583" t="s">
        <v>5713</v>
      </c>
      <c r="C5583" t="s">
        <v>3295</v>
      </c>
      <c r="D5583">
        <v>14.2</v>
      </c>
      <c r="E5583">
        <v>35.200000000000003</v>
      </c>
      <c r="F5583" t="s">
        <v>860</v>
      </c>
      <c r="G5583">
        <v>1</v>
      </c>
      <c r="H5583">
        <v>1</v>
      </c>
      <c r="I5583" t="s">
        <v>861</v>
      </c>
      <c r="J5583" t="s">
        <v>882</v>
      </c>
      <c r="K5583" t="s">
        <v>913</v>
      </c>
      <c r="L5583">
        <v>76094.570000000007</v>
      </c>
    </row>
    <row r="5584" spans="1:12" x14ac:dyDescent="0.25">
      <c r="A5584" t="s">
        <v>5728</v>
      </c>
      <c r="B5584" t="s">
        <v>5713</v>
      </c>
      <c r="C5584" t="s">
        <v>3295</v>
      </c>
      <c r="D5584">
        <v>11.9</v>
      </c>
      <c r="E5584">
        <v>34.200000000000003</v>
      </c>
      <c r="F5584" t="s">
        <v>865</v>
      </c>
      <c r="G5584">
        <v>2</v>
      </c>
      <c r="H5584">
        <v>1</v>
      </c>
      <c r="I5584" t="s">
        <v>861</v>
      </c>
      <c r="J5584" t="s">
        <v>882</v>
      </c>
      <c r="K5584" t="s">
        <v>913</v>
      </c>
      <c r="L5584">
        <v>2314814.62</v>
      </c>
    </row>
    <row r="5585" spans="1:12" x14ac:dyDescent="0.25">
      <c r="A5585" t="s">
        <v>5729</v>
      </c>
      <c r="B5585" t="s">
        <v>5713</v>
      </c>
      <c r="C5585" t="s">
        <v>3295</v>
      </c>
      <c r="D5585">
        <v>11.6</v>
      </c>
      <c r="E5585">
        <v>23.11</v>
      </c>
      <c r="F5585" t="s">
        <v>865</v>
      </c>
      <c r="G5585">
        <v>2</v>
      </c>
      <c r="H5585">
        <v>1</v>
      </c>
      <c r="I5585" t="s">
        <v>861</v>
      </c>
      <c r="J5585" t="s">
        <v>882</v>
      </c>
      <c r="K5585" t="s">
        <v>913</v>
      </c>
      <c r="L5585">
        <v>1373382.96</v>
      </c>
    </row>
    <row r="5586" spans="1:12" x14ac:dyDescent="0.25">
      <c r="A5586" t="s">
        <v>5730</v>
      </c>
      <c r="B5586" t="s">
        <v>5713</v>
      </c>
      <c r="C5586" t="s">
        <v>3295</v>
      </c>
      <c r="D5586">
        <v>13.1</v>
      </c>
      <c r="E5586">
        <v>28.53</v>
      </c>
      <c r="F5586" t="s">
        <v>865</v>
      </c>
      <c r="G5586">
        <v>2</v>
      </c>
      <c r="H5586">
        <v>1</v>
      </c>
      <c r="I5586" t="s">
        <v>928</v>
      </c>
      <c r="J5586" t="s">
        <v>882</v>
      </c>
      <c r="K5586" t="s">
        <v>868</v>
      </c>
      <c r="L5586">
        <v>699193.3</v>
      </c>
    </row>
    <row r="5587" spans="1:12" x14ac:dyDescent="0.25">
      <c r="A5587" t="s">
        <v>5732</v>
      </c>
      <c r="B5587" t="s">
        <v>5713</v>
      </c>
      <c r="C5587" t="s">
        <v>3295</v>
      </c>
      <c r="D5587">
        <v>12.4</v>
      </c>
      <c r="E5587">
        <v>25.4</v>
      </c>
      <c r="F5587" t="s">
        <v>860</v>
      </c>
      <c r="G5587">
        <v>1</v>
      </c>
      <c r="H5587">
        <v>2</v>
      </c>
      <c r="I5587" t="s">
        <v>861</v>
      </c>
      <c r="J5587" t="s">
        <v>882</v>
      </c>
      <c r="K5587" t="s">
        <v>868</v>
      </c>
      <c r="L5587">
        <v>219607.05</v>
      </c>
    </row>
    <row r="5588" spans="1:12" x14ac:dyDescent="0.25">
      <c r="A5588" t="s">
        <v>5734</v>
      </c>
      <c r="B5588" t="s">
        <v>5713</v>
      </c>
      <c r="C5588" t="s">
        <v>3295</v>
      </c>
      <c r="D5588">
        <v>12.3</v>
      </c>
      <c r="E5588">
        <v>22.74</v>
      </c>
      <c r="F5588" t="s">
        <v>860</v>
      </c>
      <c r="G5588">
        <v>2</v>
      </c>
      <c r="H5588">
        <v>1</v>
      </c>
      <c r="I5588" t="s">
        <v>861</v>
      </c>
      <c r="J5588" t="s">
        <v>882</v>
      </c>
      <c r="K5588" t="s">
        <v>868</v>
      </c>
      <c r="L5588">
        <v>239689.82</v>
      </c>
    </row>
    <row r="5589" spans="1:12" x14ac:dyDescent="0.25">
      <c r="A5589" t="s">
        <v>11689</v>
      </c>
      <c r="B5589" t="s">
        <v>5713</v>
      </c>
      <c r="C5589" t="s">
        <v>3295</v>
      </c>
      <c r="D5589">
        <v>19.100000000000001</v>
      </c>
      <c r="E5589">
        <v>32.9</v>
      </c>
      <c r="F5589" t="s">
        <v>867</v>
      </c>
      <c r="G5589">
        <v>1</v>
      </c>
      <c r="H5589">
        <v>1</v>
      </c>
      <c r="I5589" t="s">
        <v>861</v>
      </c>
      <c r="J5589" t="s">
        <v>882</v>
      </c>
      <c r="K5589" t="s">
        <v>913</v>
      </c>
      <c r="L5589">
        <v>275178.45</v>
      </c>
    </row>
    <row r="5590" spans="1:12" x14ac:dyDescent="0.25">
      <c r="A5590" t="s">
        <v>11690</v>
      </c>
      <c r="B5590" t="s">
        <v>5713</v>
      </c>
      <c r="C5590" t="s">
        <v>3295</v>
      </c>
      <c r="D5590">
        <v>19.100000000000001</v>
      </c>
      <c r="E5590">
        <v>22.74</v>
      </c>
      <c r="F5590" t="s">
        <v>860</v>
      </c>
      <c r="G5590">
        <v>2</v>
      </c>
      <c r="H5590">
        <v>1</v>
      </c>
      <c r="I5590" t="s">
        <v>861</v>
      </c>
      <c r="J5590" t="s">
        <v>882</v>
      </c>
      <c r="K5590" t="s">
        <v>868</v>
      </c>
      <c r="L5590">
        <v>351230.76</v>
      </c>
    </row>
    <row r="5591" spans="1:12" x14ac:dyDescent="0.25">
      <c r="A5591" t="s">
        <v>5739</v>
      </c>
      <c r="B5591" t="s">
        <v>5713</v>
      </c>
      <c r="C5591" t="s">
        <v>3295</v>
      </c>
      <c r="D5591">
        <v>19.100000000000001</v>
      </c>
      <c r="E5591">
        <v>36</v>
      </c>
      <c r="F5591" t="s">
        <v>867</v>
      </c>
      <c r="G5591">
        <v>1</v>
      </c>
      <c r="H5591">
        <v>1</v>
      </c>
      <c r="I5591" t="s">
        <v>861</v>
      </c>
      <c r="J5591" t="s">
        <v>882</v>
      </c>
      <c r="K5591" t="s">
        <v>913</v>
      </c>
      <c r="L5591">
        <v>9009660.1999999993</v>
      </c>
    </row>
    <row r="5592" spans="1:12" x14ac:dyDescent="0.25">
      <c r="A5592" t="s">
        <v>5740</v>
      </c>
      <c r="B5592" t="s">
        <v>5713</v>
      </c>
      <c r="C5592" t="s">
        <v>3295</v>
      </c>
      <c r="D5592">
        <v>16.3</v>
      </c>
      <c r="E5592">
        <v>70.739999999999995</v>
      </c>
      <c r="F5592" t="s">
        <v>860</v>
      </c>
      <c r="G5592">
        <v>1</v>
      </c>
      <c r="H5592">
        <v>1</v>
      </c>
      <c r="I5592" t="s">
        <v>861</v>
      </c>
      <c r="J5592" t="s">
        <v>928</v>
      </c>
      <c r="K5592" t="s">
        <v>913</v>
      </c>
      <c r="L5592">
        <v>5.13</v>
      </c>
    </row>
    <row r="5593" spans="1:12" x14ac:dyDescent="0.25">
      <c r="A5593" t="s">
        <v>11691</v>
      </c>
      <c r="B5593" t="s">
        <v>5713</v>
      </c>
      <c r="C5593" t="s">
        <v>3295</v>
      </c>
      <c r="D5593">
        <v>16.2</v>
      </c>
      <c r="E5593">
        <v>58.5</v>
      </c>
      <c r="F5593" t="s">
        <v>867</v>
      </c>
      <c r="G5593">
        <v>2</v>
      </c>
      <c r="H5593">
        <v>1</v>
      </c>
      <c r="I5593" t="s">
        <v>861</v>
      </c>
      <c r="J5593" t="s">
        <v>882</v>
      </c>
      <c r="K5593" t="s">
        <v>913</v>
      </c>
      <c r="L5593">
        <v>1269495.3</v>
      </c>
    </row>
    <row r="5594" spans="1:12" x14ac:dyDescent="0.25">
      <c r="A5594" t="s">
        <v>5746</v>
      </c>
      <c r="B5594" t="s">
        <v>5713</v>
      </c>
      <c r="C5594" t="s">
        <v>3295</v>
      </c>
      <c r="D5594">
        <v>9.6</v>
      </c>
      <c r="E5594">
        <v>26.7</v>
      </c>
      <c r="F5594" t="s">
        <v>865</v>
      </c>
      <c r="G5594">
        <v>1</v>
      </c>
      <c r="H5594">
        <v>1</v>
      </c>
      <c r="I5594" t="s">
        <v>861</v>
      </c>
      <c r="J5594" t="s">
        <v>882</v>
      </c>
      <c r="K5594" t="s">
        <v>868</v>
      </c>
      <c r="L5594">
        <v>1817635.07</v>
      </c>
    </row>
    <row r="5595" spans="1:12" x14ac:dyDescent="0.25">
      <c r="A5595" t="s">
        <v>5747</v>
      </c>
      <c r="B5595" t="s">
        <v>5713</v>
      </c>
      <c r="C5595" t="s">
        <v>3295</v>
      </c>
      <c r="D5595">
        <v>17.100000000000001</v>
      </c>
      <c r="E5595">
        <v>45.81</v>
      </c>
      <c r="F5595" t="s">
        <v>860</v>
      </c>
      <c r="G5595">
        <v>1</v>
      </c>
      <c r="H5595">
        <v>1</v>
      </c>
      <c r="I5595" t="s">
        <v>861</v>
      </c>
      <c r="J5595" t="s">
        <v>882</v>
      </c>
      <c r="K5595" t="s">
        <v>863</v>
      </c>
      <c r="L5595">
        <v>253533.92</v>
      </c>
    </row>
    <row r="5596" spans="1:12" x14ac:dyDescent="0.25">
      <c r="A5596" t="s">
        <v>5748</v>
      </c>
      <c r="B5596" t="s">
        <v>5713</v>
      </c>
      <c r="C5596" t="s">
        <v>3295</v>
      </c>
      <c r="D5596">
        <v>15.2</v>
      </c>
      <c r="E5596">
        <v>60.33</v>
      </c>
      <c r="F5596" t="s">
        <v>860</v>
      </c>
      <c r="G5596">
        <v>1</v>
      </c>
      <c r="H5596">
        <v>1</v>
      </c>
      <c r="I5596" t="s">
        <v>861</v>
      </c>
      <c r="J5596" t="s">
        <v>882</v>
      </c>
      <c r="K5596" t="s">
        <v>868</v>
      </c>
      <c r="L5596">
        <v>6203.48</v>
      </c>
    </row>
    <row r="5597" spans="1:12" x14ac:dyDescent="0.25">
      <c r="A5597" t="s">
        <v>5749</v>
      </c>
      <c r="B5597" t="s">
        <v>5713</v>
      </c>
      <c r="C5597" t="s">
        <v>3295</v>
      </c>
      <c r="D5597">
        <v>15.3</v>
      </c>
      <c r="E5597">
        <v>34.799999999999997</v>
      </c>
      <c r="F5597" t="s">
        <v>1131</v>
      </c>
      <c r="G5597">
        <v>2</v>
      </c>
      <c r="H5597">
        <v>1</v>
      </c>
      <c r="I5597" t="s">
        <v>861</v>
      </c>
      <c r="J5597" t="s">
        <v>882</v>
      </c>
      <c r="K5597" t="s">
        <v>913</v>
      </c>
      <c r="L5597">
        <v>6366999.3700000001</v>
      </c>
    </row>
    <row r="5598" spans="1:12" x14ac:dyDescent="0.25">
      <c r="A5598" t="s">
        <v>5752</v>
      </c>
      <c r="B5598" t="s">
        <v>5713</v>
      </c>
      <c r="C5598" t="s">
        <v>3295</v>
      </c>
      <c r="D5598">
        <v>16</v>
      </c>
      <c r="E5598">
        <v>34.1</v>
      </c>
      <c r="F5598" t="s">
        <v>867</v>
      </c>
      <c r="G5598">
        <v>2</v>
      </c>
      <c r="H5598">
        <v>1</v>
      </c>
      <c r="I5598" t="s">
        <v>861</v>
      </c>
      <c r="J5598" t="s">
        <v>882</v>
      </c>
      <c r="K5598" t="s">
        <v>913</v>
      </c>
      <c r="L5598">
        <v>3643626.52</v>
      </c>
    </row>
    <row r="5599" spans="1:12" x14ac:dyDescent="0.25">
      <c r="A5599" t="s">
        <v>5753</v>
      </c>
      <c r="B5599" t="s">
        <v>5713</v>
      </c>
      <c r="C5599" t="s">
        <v>3295</v>
      </c>
      <c r="D5599">
        <v>17.899999999999999</v>
      </c>
      <c r="E5599">
        <v>36.700000000000003</v>
      </c>
      <c r="F5599" t="s">
        <v>867</v>
      </c>
      <c r="G5599">
        <v>2</v>
      </c>
      <c r="H5599">
        <v>1</v>
      </c>
      <c r="I5599" t="s">
        <v>861</v>
      </c>
      <c r="J5599" t="s">
        <v>882</v>
      </c>
      <c r="K5599" t="s">
        <v>868</v>
      </c>
      <c r="L5599">
        <v>5176063.97</v>
      </c>
    </row>
    <row r="5600" spans="1:12" x14ac:dyDescent="0.25">
      <c r="A5600" t="s">
        <v>5755</v>
      </c>
      <c r="B5600" t="s">
        <v>5713</v>
      </c>
      <c r="C5600" t="s">
        <v>3295</v>
      </c>
      <c r="D5600">
        <v>9.1999999999999993</v>
      </c>
      <c r="E5600">
        <v>27.3</v>
      </c>
      <c r="F5600" t="s">
        <v>860</v>
      </c>
      <c r="G5600">
        <v>2</v>
      </c>
      <c r="H5600">
        <v>1</v>
      </c>
      <c r="I5600" t="s">
        <v>861</v>
      </c>
      <c r="J5600" t="s">
        <v>882</v>
      </c>
      <c r="K5600" t="s">
        <v>868</v>
      </c>
      <c r="L5600">
        <v>865714.31</v>
      </c>
    </row>
    <row r="5601" spans="1:12" x14ac:dyDescent="0.25">
      <c r="A5601" t="s">
        <v>5756</v>
      </c>
      <c r="B5601" t="s">
        <v>5713</v>
      </c>
      <c r="C5601" t="s">
        <v>3295</v>
      </c>
      <c r="D5601">
        <v>15.6</v>
      </c>
      <c r="E5601">
        <v>34</v>
      </c>
      <c r="F5601" t="s">
        <v>860</v>
      </c>
      <c r="G5601">
        <v>1</v>
      </c>
      <c r="H5601">
        <v>1</v>
      </c>
      <c r="I5601" t="s">
        <v>861</v>
      </c>
      <c r="J5601" t="s">
        <v>882</v>
      </c>
      <c r="K5601" t="s">
        <v>863</v>
      </c>
      <c r="L5601">
        <v>100769</v>
      </c>
    </row>
    <row r="5602" spans="1:12" x14ac:dyDescent="0.25">
      <c r="A5602" t="s">
        <v>704</v>
      </c>
      <c r="B5602" t="s">
        <v>5713</v>
      </c>
      <c r="C5602" t="s">
        <v>3295</v>
      </c>
      <c r="D5602">
        <v>21.3</v>
      </c>
      <c r="E5602">
        <v>17.23</v>
      </c>
      <c r="F5602" t="s">
        <v>916</v>
      </c>
      <c r="G5602">
        <v>2</v>
      </c>
      <c r="H5602">
        <v>3</v>
      </c>
      <c r="I5602" t="s">
        <v>861</v>
      </c>
      <c r="J5602" t="s">
        <v>882</v>
      </c>
      <c r="K5602" t="s">
        <v>868</v>
      </c>
      <c r="L5602">
        <v>19896158.850000001</v>
      </c>
    </row>
    <row r="5603" spans="1:12" x14ac:dyDescent="0.25">
      <c r="A5603" t="s">
        <v>11692</v>
      </c>
      <c r="B5603" t="s">
        <v>5713</v>
      </c>
      <c r="C5603" t="s">
        <v>3295</v>
      </c>
      <c r="D5603">
        <v>30.6</v>
      </c>
      <c r="E5603">
        <v>22.5</v>
      </c>
      <c r="F5603" t="s">
        <v>860</v>
      </c>
      <c r="G5603">
        <v>1</v>
      </c>
      <c r="H5603">
        <v>3</v>
      </c>
      <c r="I5603" t="s">
        <v>861</v>
      </c>
      <c r="J5603" t="s">
        <v>882</v>
      </c>
      <c r="K5603" t="s">
        <v>913</v>
      </c>
      <c r="L5603">
        <v>362758.58</v>
      </c>
    </row>
    <row r="5604" spans="1:12" x14ac:dyDescent="0.25">
      <c r="A5604" t="s">
        <v>487</v>
      </c>
      <c r="B5604" t="s">
        <v>5713</v>
      </c>
      <c r="C5604" t="s">
        <v>3295</v>
      </c>
      <c r="D5604">
        <v>30.6</v>
      </c>
      <c r="E5604">
        <v>22.5</v>
      </c>
      <c r="F5604" t="s">
        <v>860</v>
      </c>
      <c r="G5604">
        <v>1</v>
      </c>
      <c r="H5604">
        <v>3</v>
      </c>
      <c r="I5604" t="s">
        <v>861</v>
      </c>
      <c r="J5604" t="s">
        <v>882</v>
      </c>
      <c r="K5604" t="s">
        <v>913</v>
      </c>
      <c r="L5604">
        <v>1562470.91</v>
      </c>
    </row>
    <row r="5605" spans="1:12" x14ac:dyDescent="0.25">
      <c r="A5605" t="s">
        <v>5759</v>
      </c>
      <c r="B5605" t="s">
        <v>5713</v>
      </c>
      <c r="C5605" t="s">
        <v>3295</v>
      </c>
      <c r="D5605">
        <v>20.5</v>
      </c>
      <c r="E5605">
        <v>14.5</v>
      </c>
      <c r="F5605" t="s">
        <v>860</v>
      </c>
      <c r="G5605">
        <v>1</v>
      </c>
      <c r="H5605">
        <v>1</v>
      </c>
      <c r="I5605" t="s">
        <v>861</v>
      </c>
      <c r="J5605" t="s">
        <v>882</v>
      </c>
      <c r="K5605" t="s">
        <v>863</v>
      </c>
      <c r="L5605">
        <v>1769236.14</v>
      </c>
    </row>
    <row r="5606" spans="1:12" x14ac:dyDescent="0.25">
      <c r="A5606" t="s">
        <v>11693</v>
      </c>
      <c r="B5606" t="s">
        <v>5713</v>
      </c>
      <c r="C5606" t="s">
        <v>3295</v>
      </c>
      <c r="D5606">
        <v>24.8</v>
      </c>
      <c r="E5606">
        <v>18.100000000000001</v>
      </c>
      <c r="F5606" t="s">
        <v>860</v>
      </c>
      <c r="G5606">
        <v>2</v>
      </c>
      <c r="H5606">
        <v>3</v>
      </c>
      <c r="I5606" t="s">
        <v>861</v>
      </c>
      <c r="J5606" t="s">
        <v>882</v>
      </c>
      <c r="K5606" t="s">
        <v>863</v>
      </c>
      <c r="L5606">
        <v>595328.22</v>
      </c>
    </row>
    <row r="5607" spans="1:12" x14ac:dyDescent="0.25">
      <c r="A5607" t="s">
        <v>5760</v>
      </c>
      <c r="B5607" t="s">
        <v>5713</v>
      </c>
      <c r="C5607" t="s">
        <v>3295</v>
      </c>
      <c r="D5607">
        <v>20.100000000000001</v>
      </c>
      <c r="E5607">
        <v>17.8</v>
      </c>
      <c r="F5607" t="s">
        <v>860</v>
      </c>
      <c r="G5607">
        <v>1</v>
      </c>
      <c r="H5607">
        <v>1</v>
      </c>
      <c r="I5607" t="s">
        <v>861</v>
      </c>
      <c r="J5607" t="s">
        <v>882</v>
      </c>
      <c r="K5607" t="s">
        <v>863</v>
      </c>
      <c r="L5607">
        <v>963047.21</v>
      </c>
    </row>
    <row r="5608" spans="1:12" x14ac:dyDescent="0.25">
      <c r="A5608" t="s">
        <v>11694</v>
      </c>
      <c r="B5608" t="s">
        <v>5713</v>
      </c>
      <c r="C5608" t="s">
        <v>3295</v>
      </c>
      <c r="D5608">
        <v>17.100000000000001</v>
      </c>
      <c r="E5608">
        <v>19.62</v>
      </c>
      <c r="F5608" t="s">
        <v>860</v>
      </c>
      <c r="G5608">
        <v>1</v>
      </c>
      <c r="H5608">
        <v>1</v>
      </c>
      <c r="I5608" t="s">
        <v>861</v>
      </c>
      <c r="J5608" t="s">
        <v>882</v>
      </c>
      <c r="K5608" t="s">
        <v>863</v>
      </c>
      <c r="L5608">
        <v>9248.34</v>
      </c>
    </row>
    <row r="5609" spans="1:12" x14ac:dyDescent="0.25">
      <c r="A5609" t="s">
        <v>11695</v>
      </c>
      <c r="B5609" t="s">
        <v>5713</v>
      </c>
      <c r="C5609" t="s">
        <v>3295</v>
      </c>
      <c r="D5609">
        <v>19.600000000000001</v>
      </c>
      <c r="E5609">
        <v>23.14</v>
      </c>
      <c r="F5609" t="s">
        <v>860</v>
      </c>
      <c r="G5609">
        <v>1</v>
      </c>
      <c r="H5609">
        <v>1</v>
      </c>
      <c r="I5609" t="s">
        <v>861</v>
      </c>
      <c r="J5609" t="s">
        <v>882</v>
      </c>
      <c r="K5609" t="s">
        <v>863</v>
      </c>
      <c r="L5609">
        <v>13551.2</v>
      </c>
    </row>
    <row r="5610" spans="1:12" x14ac:dyDescent="0.25">
      <c r="A5610" t="s">
        <v>5761</v>
      </c>
      <c r="B5610" t="s">
        <v>5713</v>
      </c>
      <c r="C5610" t="s">
        <v>3295</v>
      </c>
      <c r="D5610">
        <v>19.2</v>
      </c>
      <c r="E5610">
        <v>24.5</v>
      </c>
      <c r="F5610" t="s">
        <v>860</v>
      </c>
      <c r="G5610">
        <v>1</v>
      </c>
      <c r="H5610">
        <v>2</v>
      </c>
      <c r="I5610" t="s">
        <v>861</v>
      </c>
      <c r="J5610" t="s">
        <v>882</v>
      </c>
      <c r="K5610" t="s">
        <v>863</v>
      </c>
      <c r="L5610">
        <v>866448.98</v>
      </c>
    </row>
    <row r="5611" spans="1:12" x14ac:dyDescent="0.25">
      <c r="A5611" t="s">
        <v>11696</v>
      </c>
      <c r="B5611" t="s">
        <v>5713</v>
      </c>
      <c r="C5611" t="s">
        <v>3295</v>
      </c>
      <c r="D5611">
        <v>15.9</v>
      </c>
      <c r="E5611">
        <v>18.3</v>
      </c>
      <c r="F5611" t="s">
        <v>860</v>
      </c>
      <c r="G5611">
        <v>2</v>
      </c>
      <c r="H5611">
        <v>1</v>
      </c>
      <c r="I5611" t="s">
        <v>861</v>
      </c>
      <c r="J5611" t="s">
        <v>882</v>
      </c>
      <c r="K5611" t="s">
        <v>863</v>
      </c>
      <c r="L5611">
        <v>271.89</v>
      </c>
    </row>
    <row r="5612" spans="1:12" x14ac:dyDescent="0.25">
      <c r="A5612" t="s">
        <v>11697</v>
      </c>
      <c r="B5612" t="s">
        <v>5713</v>
      </c>
      <c r="C5612" t="s">
        <v>3295</v>
      </c>
      <c r="D5612">
        <v>23.4</v>
      </c>
      <c r="E5612">
        <v>14.2</v>
      </c>
      <c r="F5612" t="s">
        <v>860</v>
      </c>
      <c r="G5612">
        <v>2</v>
      </c>
      <c r="H5612">
        <v>1</v>
      </c>
      <c r="I5612" t="s">
        <v>861</v>
      </c>
      <c r="J5612" t="s">
        <v>882</v>
      </c>
      <c r="K5612" t="s">
        <v>863</v>
      </c>
      <c r="L5612">
        <v>725614.98</v>
      </c>
    </row>
    <row r="5613" spans="1:12" x14ac:dyDescent="0.25">
      <c r="A5613" t="s">
        <v>5762</v>
      </c>
      <c r="B5613" t="s">
        <v>5713</v>
      </c>
      <c r="C5613" t="s">
        <v>3295</v>
      </c>
      <c r="D5613">
        <v>21.7</v>
      </c>
      <c r="E5613">
        <v>14.4</v>
      </c>
      <c r="F5613" t="s">
        <v>860</v>
      </c>
      <c r="G5613">
        <v>1</v>
      </c>
      <c r="H5613">
        <v>2</v>
      </c>
      <c r="I5613" t="s">
        <v>861</v>
      </c>
      <c r="J5613" t="s">
        <v>882</v>
      </c>
      <c r="K5613" t="s">
        <v>863</v>
      </c>
      <c r="L5613">
        <v>1595419.54</v>
      </c>
    </row>
    <row r="5614" spans="1:12" x14ac:dyDescent="0.25">
      <c r="A5614" t="s">
        <v>5763</v>
      </c>
      <c r="B5614" t="s">
        <v>5713</v>
      </c>
      <c r="C5614" t="s">
        <v>3295</v>
      </c>
      <c r="D5614">
        <v>17.100000000000001</v>
      </c>
      <c r="E5614">
        <v>19.62</v>
      </c>
      <c r="F5614" t="s">
        <v>860</v>
      </c>
      <c r="G5614">
        <v>1</v>
      </c>
      <c r="H5614">
        <v>1</v>
      </c>
      <c r="I5614" t="s">
        <v>861</v>
      </c>
      <c r="J5614" t="s">
        <v>882</v>
      </c>
      <c r="K5614" t="s">
        <v>863</v>
      </c>
      <c r="L5614">
        <v>57832.7</v>
      </c>
    </row>
    <row r="5615" spans="1:12" x14ac:dyDescent="0.25">
      <c r="A5615" t="s">
        <v>5764</v>
      </c>
      <c r="B5615" t="s">
        <v>5713</v>
      </c>
      <c r="C5615" t="s">
        <v>3295</v>
      </c>
      <c r="D5615">
        <v>21.9</v>
      </c>
      <c r="E5615">
        <v>20.5</v>
      </c>
      <c r="F5615" t="s">
        <v>860</v>
      </c>
      <c r="G5615">
        <v>1</v>
      </c>
      <c r="H5615">
        <v>1</v>
      </c>
      <c r="I5615" t="s">
        <v>861</v>
      </c>
      <c r="J5615" t="s">
        <v>882</v>
      </c>
      <c r="K5615" t="s">
        <v>863</v>
      </c>
      <c r="L5615">
        <v>17280.87</v>
      </c>
    </row>
    <row r="5616" spans="1:12" x14ac:dyDescent="0.25">
      <c r="A5616" t="s">
        <v>5765</v>
      </c>
      <c r="B5616" t="s">
        <v>5713</v>
      </c>
      <c r="C5616" t="s">
        <v>3295</v>
      </c>
      <c r="D5616">
        <v>18.899999999999999</v>
      </c>
      <c r="E5616">
        <v>25.8</v>
      </c>
      <c r="F5616" t="s">
        <v>860</v>
      </c>
      <c r="G5616">
        <v>2</v>
      </c>
      <c r="H5616">
        <v>1</v>
      </c>
      <c r="I5616" t="s">
        <v>861</v>
      </c>
      <c r="J5616" t="s">
        <v>882</v>
      </c>
      <c r="K5616" t="s">
        <v>863</v>
      </c>
      <c r="L5616">
        <v>32681.54</v>
      </c>
    </row>
    <row r="5617" spans="1:12" x14ac:dyDescent="0.25">
      <c r="A5617" t="s">
        <v>5766</v>
      </c>
      <c r="B5617" t="s">
        <v>5713</v>
      </c>
      <c r="C5617" t="s">
        <v>3295</v>
      </c>
      <c r="D5617">
        <v>19</v>
      </c>
      <c r="E5617">
        <v>21.5</v>
      </c>
      <c r="F5617" t="s">
        <v>860</v>
      </c>
      <c r="G5617">
        <v>1</v>
      </c>
      <c r="H5617">
        <v>1</v>
      </c>
      <c r="I5617" t="s">
        <v>861</v>
      </c>
      <c r="J5617" t="s">
        <v>882</v>
      </c>
      <c r="K5617" t="s">
        <v>863</v>
      </c>
      <c r="L5617">
        <v>10987.03</v>
      </c>
    </row>
    <row r="5618" spans="1:12" x14ac:dyDescent="0.25">
      <c r="A5618" t="s">
        <v>5767</v>
      </c>
      <c r="B5618" t="s">
        <v>5713</v>
      </c>
      <c r="C5618" t="s">
        <v>3295</v>
      </c>
      <c r="D5618">
        <v>25.7</v>
      </c>
      <c r="E5618">
        <v>14.5</v>
      </c>
      <c r="F5618" t="s">
        <v>860</v>
      </c>
      <c r="G5618">
        <v>1</v>
      </c>
      <c r="H5618">
        <v>1</v>
      </c>
      <c r="I5618" t="s">
        <v>861</v>
      </c>
      <c r="J5618" t="s">
        <v>882</v>
      </c>
      <c r="K5618" t="s">
        <v>863</v>
      </c>
      <c r="L5618">
        <v>113575.17</v>
      </c>
    </row>
    <row r="5619" spans="1:12" x14ac:dyDescent="0.25">
      <c r="A5619" t="s">
        <v>11698</v>
      </c>
      <c r="B5619" t="s">
        <v>5713</v>
      </c>
      <c r="C5619" t="s">
        <v>3295</v>
      </c>
      <c r="D5619">
        <v>21.5</v>
      </c>
      <c r="E5619">
        <v>18.100000000000001</v>
      </c>
      <c r="F5619" t="s">
        <v>860</v>
      </c>
      <c r="G5619">
        <v>2</v>
      </c>
      <c r="H5619">
        <v>3</v>
      </c>
      <c r="I5619" t="s">
        <v>861</v>
      </c>
      <c r="J5619" t="s">
        <v>882</v>
      </c>
      <c r="K5619" t="s">
        <v>863</v>
      </c>
      <c r="L5619">
        <v>1094.1600000000001</v>
      </c>
    </row>
    <row r="5620" spans="1:12" x14ac:dyDescent="0.25">
      <c r="A5620" t="s">
        <v>11699</v>
      </c>
      <c r="B5620" t="s">
        <v>5713</v>
      </c>
      <c r="C5620" t="s">
        <v>3295</v>
      </c>
      <c r="D5620">
        <v>21.7</v>
      </c>
      <c r="E5620">
        <v>15.7</v>
      </c>
      <c r="F5620" t="s">
        <v>860</v>
      </c>
      <c r="G5620">
        <v>1</v>
      </c>
      <c r="H5620">
        <v>1</v>
      </c>
      <c r="I5620" t="s">
        <v>861</v>
      </c>
      <c r="J5620" t="s">
        <v>882</v>
      </c>
      <c r="K5620" t="s">
        <v>863</v>
      </c>
      <c r="L5620">
        <v>595916.66</v>
      </c>
    </row>
    <row r="5621" spans="1:12" x14ac:dyDescent="0.25">
      <c r="A5621" t="s">
        <v>5768</v>
      </c>
      <c r="B5621" t="s">
        <v>5713</v>
      </c>
      <c r="C5621" t="s">
        <v>3295</v>
      </c>
      <c r="D5621">
        <v>21.4</v>
      </c>
      <c r="E5621">
        <v>18</v>
      </c>
      <c r="F5621" t="s">
        <v>860</v>
      </c>
      <c r="G5621">
        <v>2</v>
      </c>
      <c r="H5621">
        <v>1</v>
      </c>
      <c r="I5621" t="s">
        <v>861</v>
      </c>
      <c r="J5621" t="s">
        <v>882</v>
      </c>
      <c r="K5621" t="s">
        <v>863</v>
      </c>
      <c r="L5621">
        <v>162644.60999999999</v>
      </c>
    </row>
    <row r="5622" spans="1:12" x14ac:dyDescent="0.25">
      <c r="A5622" t="s">
        <v>11700</v>
      </c>
      <c r="B5622" t="s">
        <v>5713</v>
      </c>
      <c r="C5622" t="s">
        <v>3295</v>
      </c>
      <c r="D5622">
        <v>14.2</v>
      </c>
      <c r="E5622">
        <v>23.93</v>
      </c>
      <c r="F5622" t="s">
        <v>860</v>
      </c>
      <c r="G5622">
        <v>1</v>
      </c>
      <c r="H5622">
        <v>1</v>
      </c>
      <c r="I5622" t="s">
        <v>861</v>
      </c>
      <c r="J5622" t="s">
        <v>882</v>
      </c>
      <c r="K5622" t="s">
        <v>863</v>
      </c>
      <c r="L5622">
        <v>13365.86</v>
      </c>
    </row>
    <row r="5623" spans="1:12" x14ac:dyDescent="0.25">
      <c r="A5623" t="s">
        <v>11701</v>
      </c>
      <c r="B5623" t="s">
        <v>5713</v>
      </c>
      <c r="C5623" t="s">
        <v>3295</v>
      </c>
      <c r="D5623">
        <v>15</v>
      </c>
      <c r="E5623">
        <v>19</v>
      </c>
      <c r="F5623" t="s">
        <v>860</v>
      </c>
      <c r="G5623">
        <v>1</v>
      </c>
      <c r="H5623">
        <v>1</v>
      </c>
      <c r="I5623" t="s">
        <v>928</v>
      </c>
      <c r="J5623" t="s">
        <v>882</v>
      </c>
      <c r="K5623" t="s">
        <v>863</v>
      </c>
      <c r="L5623">
        <v>52751.57</v>
      </c>
    </row>
    <row r="5624" spans="1:12" x14ac:dyDescent="0.25">
      <c r="A5624" t="s">
        <v>5770</v>
      </c>
      <c r="B5624" t="s">
        <v>5713</v>
      </c>
      <c r="C5624" t="s">
        <v>3295</v>
      </c>
      <c r="D5624">
        <v>17.899999999999999</v>
      </c>
      <c r="E5624">
        <v>16.21</v>
      </c>
      <c r="F5624" t="s">
        <v>865</v>
      </c>
      <c r="G5624">
        <v>2</v>
      </c>
      <c r="H5624">
        <v>1</v>
      </c>
      <c r="I5624" t="s">
        <v>861</v>
      </c>
      <c r="J5624" t="s">
        <v>882</v>
      </c>
      <c r="K5624" t="s">
        <v>863</v>
      </c>
      <c r="L5624">
        <v>483417.77</v>
      </c>
    </row>
    <row r="5625" spans="1:12" x14ac:dyDescent="0.25">
      <c r="A5625" t="s">
        <v>5771</v>
      </c>
      <c r="B5625" t="s">
        <v>5713</v>
      </c>
      <c r="C5625" t="s">
        <v>3295</v>
      </c>
      <c r="D5625">
        <v>20.9</v>
      </c>
      <c r="E5625">
        <v>14.2</v>
      </c>
      <c r="F5625" t="s">
        <v>860</v>
      </c>
      <c r="G5625">
        <v>2</v>
      </c>
      <c r="H5625">
        <v>1</v>
      </c>
      <c r="I5625" t="s">
        <v>861</v>
      </c>
      <c r="J5625" t="s">
        <v>882</v>
      </c>
      <c r="K5625" t="s">
        <v>863</v>
      </c>
      <c r="L5625">
        <v>768197.18</v>
      </c>
    </row>
    <row r="5626" spans="1:12" x14ac:dyDescent="0.25">
      <c r="A5626" t="s">
        <v>5772</v>
      </c>
      <c r="B5626" t="s">
        <v>5713</v>
      </c>
      <c r="C5626" t="s">
        <v>3295</v>
      </c>
      <c r="D5626">
        <v>17.899999999999999</v>
      </c>
      <c r="E5626">
        <v>20.5</v>
      </c>
      <c r="F5626" t="s">
        <v>860</v>
      </c>
      <c r="G5626">
        <v>1</v>
      </c>
      <c r="H5626" t="s">
        <v>844</v>
      </c>
      <c r="I5626" t="s">
        <v>861</v>
      </c>
      <c r="J5626" t="s">
        <v>882</v>
      </c>
      <c r="K5626" t="s">
        <v>863</v>
      </c>
      <c r="L5626">
        <v>5572.81</v>
      </c>
    </row>
    <row r="5627" spans="1:12" x14ac:dyDescent="0.25">
      <c r="A5627" t="s">
        <v>11702</v>
      </c>
      <c r="B5627" t="s">
        <v>5713</v>
      </c>
      <c r="C5627" t="s">
        <v>3295</v>
      </c>
      <c r="D5627">
        <v>20.8</v>
      </c>
      <c r="E5627">
        <v>17.3</v>
      </c>
      <c r="F5627" t="s">
        <v>860</v>
      </c>
      <c r="G5627">
        <v>1</v>
      </c>
      <c r="H5627">
        <v>1</v>
      </c>
      <c r="I5627" t="s">
        <v>861</v>
      </c>
      <c r="J5627" t="s">
        <v>882</v>
      </c>
      <c r="K5627" t="s">
        <v>863</v>
      </c>
      <c r="L5627">
        <v>81701.8</v>
      </c>
    </row>
    <row r="5628" spans="1:12" x14ac:dyDescent="0.25">
      <c r="A5628" t="s">
        <v>5773</v>
      </c>
      <c r="B5628" t="s">
        <v>5713</v>
      </c>
      <c r="C5628" t="s">
        <v>3295</v>
      </c>
      <c r="D5628">
        <v>15.7</v>
      </c>
      <c r="E5628">
        <v>18.3</v>
      </c>
      <c r="F5628" t="s">
        <v>867</v>
      </c>
      <c r="G5628">
        <v>2</v>
      </c>
      <c r="H5628">
        <v>1</v>
      </c>
      <c r="I5628" t="s">
        <v>861</v>
      </c>
      <c r="J5628" t="s">
        <v>882</v>
      </c>
      <c r="K5628" t="s">
        <v>863</v>
      </c>
      <c r="L5628">
        <v>429957.49</v>
      </c>
    </row>
    <row r="5629" spans="1:12" x14ac:dyDescent="0.25">
      <c r="A5629" t="s">
        <v>5774</v>
      </c>
      <c r="B5629" t="s">
        <v>5713</v>
      </c>
      <c r="C5629" t="s">
        <v>3295</v>
      </c>
      <c r="D5629">
        <v>17.899999999999999</v>
      </c>
      <c r="E5629">
        <v>20.5</v>
      </c>
      <c r="F5629" t="s">
        <v>860</v>
      </c>
      <c r="G5629">
        <v>1</v>
      </c>
      <c r="H5629">
        <v>1</v>
      </c>
      <c r="I5629" t="s">
        <v>861</v>
      </c>
      <c r="J5629" t="s">
        <v>882</v>
      </c>
      <c r="K5629" t="s">
        <v>863</v>
      </c>
      <c r="L5629">
        <v>2049.13</v>
      </c>
    </row>
    <row r="5630" spans="1:12" x14ac:dyDescent="0.25">
      <c r="A5630" t="s">
        <v>11703</v>
      </c>
      <c r="B5630" t="s">
        <v>5713</v>
      </c>
      <c r="C5630" t="s">
        <v>3295</v>
      </c>
      <c r="D5630">
        <v>14.2</v>
      </c>
      <c r="E5630">
        <v>23.93</v>
      </c>
      <c r="F5630" t="s">
        <v>860</v>
      </c>
      <c r="G5630">
        <v>1</v>
      </c>
      <c r="H5630">
        <v>1</v>
      </c>
      <c r="I5630" t="s">
        <v>861</v>
      </c>
      <c r="J5630" t="s">
        <v>882</v>
      </c>
      <c r="K5630" t="s">
        <v>863</v>
      </c>
      <c r="L5630">
        <v>3270.52</v>
      </c>
    </row>
    <row r="5631" spans="1:12" x14ac:dyDescent="0.25">
      <c r="A5631" t="s">
        <v>11704</v>
      </c>
      <c r="B5631" t="s">
        <v>5713</v>
      </c>
      <c r="C5631" t="s">
        <v>3295</v>
      </c>
      <c r="D5631">
        <v>19</v>
      </c>
      <c r="E5631">
        <v>16.21</v>
      </c>
      <c r="F5631" t="s">
        <v>860</v>
      </c>
      <c r="G5631">
        <v>2</v>
      </c>
      <c r="H5631">
        <v>1</v>
      </c>
      <c r="I5631" t="s">
        <v>861</v>
      </c>
      <c r="J5631" t="s">
        <v>882</v>
      </c>
      <c r="K5631" t="s">
        <v>863</v>
      </c>
      <c r="L5631">
        <v>1034785.6</v>
      </c>
    </row>
    <row r="5632" spans="1:12" x14ac:dyDescent="0.25">
      <c r="A5632" t="s">
        <v>5775</v>
      </c>
      <c r="B5632" t="s">
        <v>5713</v>
      </c>
      <c r="C5632" t="s">
        <v>3295</v>
      </c>
      <c r="D5632">
        <v>20.2</v>
      </c>
      <c r="E5632">
        <v>18</v>
      </c>
      <c r="F5632" t="s">
        <v>860</v>
      </c>
      <c r="G5632">
        <v>1</v>
      </c>
      <c r="H5632">
        <v>1</v>
      </c>
      <c r="I5632" t="s">
        <v>861</v>
      </c>
      <c r="J5632" t="s">
        <v>882</v>
      </c>
      <c r="K5632" t="s">
        <v>863</v>
      </c>
      <c r="L5632">
        <v>686177.62</v>
      </c>
    </row>
    <row r="5633" spans="1:12" x14ac:dyDescent="0.25">
      <c r="A5633" t="s">
        <v>5776</v>
      </c>
      <c r="B5633" t="s">
        <v>5713</v>
      </c>
      <c r="C5633" t="s">
        <v>3295</v>
      </c>
      <c r="D5633">
        <v>19</v>
      </c>
      <c r="E5633">
        <v>16.21</v>
      </c>
      <c r="F5633" t="s">
        <v>860</v>
      </c>
      <c r="G5633">
        <v>2</v>
      </c>
      <c r="H5633">
        <v>1</v>
      </c>
      <c r="I5633" t="s">
        <v>861</v>
      </c>
      <c r="J5633" t="s">
        <v>882</v>
      </c>
      <c r="K5633" t="s">
        <v>863</v>
      </c>
      <c r="L5633">
        <v>1159313.02</v>
      </c>
    </row>
    <row r="5634" spans="1:12" x14ac:dyDescent="0.25">
      <c r="A5634" t="s">
        <v>5777</v>
      </c>
      <c r="B5634" t="s">
        <v>5713</v>
      </c>
      <c r="C5634" t="s">
        <v>3295</v>
      </c>
      <c r="D5634">
        <v>17.7</v>
      </c>
      <c r="E5634">
        <v>16.21</v>
      </c>
      <c r="F5634" t="s">
        <v>860</v>
      </c>
      <c r="G5634">
        <v>1</v>
      </c>
      <c r="H5634">
        <v>1</v>
      </c>
      <c r="I5634" t="s">
        <v>861</v>
      </c>
      <c r="J5634" t="s">
        <v>882</v>
      </c>
      <c r="K5634" t="s">
        <v>863</v>
      </c>
      <c r="L5634">
        <v>836932.58</v>
      </c>
    </row>
    <row r="5635" spans="1:12" x14ac:dyDescent="0.25">
      <c r="A5635" t="s">
        <v>11705</v>
      </c>
      <c r="B5635" t="s">
        <v>5713</v>
      </c>
      <c r="C5635" t="s">
        <v>3295</v>
      </c>
      <c r="D5635">
        <v>20.2</v>
      </c>
      <c r="E5635">
        <v>18.2</v>
      </c>
      <c r="F5635" t="s">
        <v>860</v>
      </c>
      <c r="G5635">
        <v>1</v>
      </c>
      <c r="H5635">
        <v>1</v>
      </c>
      <c r="I5635" t="s">
        <v>861</v>
      </c>
      <c r="J5635" t="s">
        <v>882</v>
      </c>
      <c r="K5635" t="s">
        <v>863</v>
      </c>
      <c r="L5635">
        <v>1143162.8400000001</v>
      </c>
    </row>
    <row r="5636" spans="1:12" x14ac:dyDescent="0.25">
      <c r="A5636" t="s">
        <v>5778</v>
      </c>
      <c r="B5636" t="s">
        <v>5713</v>
      </c>
      <c r="C5636" t="s">
        <v>3295</v>
      </c>
      <c r="D5636">
        <v>19.399999999999999</v>
      </c>
      <c r="E5636">
        <v>21</v>
      </c>
      <c r="F5636" t="s">
        <v>860</v>
      </c>
      <c r="G5636">
        <v>1</v>
      </c>
      <c r="H5636">
        <v>1</v>
      </c>
      <c r="I5636" t="s">
        <v>861</v>
      </c>
      <c r="J5636" t="s">
        <v>882</v>
      </c>
      <c r="K5636" t="s">
        <v>863</v>
      </c>
      <c r="L5636">
        <v>2073999.9</v>
      </c>
    </row>
    <row r="5637" spans="1:12" x14ac:dyDescent="0.25">
      <c r="A5637" t="s">
        <v>11706</v>
      </c>
      <c r="B5637" t="s">
        <v>5713</v>
      </c>
      <c r="C5637" t="s">
        <v>3295</v>
      </c>
      <c r="D5637">
        <v>12.4</v>
      </c>
      <c r="E5637">
        <v>24.5</v>
      </c>
      <c r="F5637" t="s">
        <v>860</v>
      </c>
      <c r="G5637">
        <v>1</v>
      </c>
      <c r="H5637">
        <v>1</v>
      </c>
      <c r="I5637" t="s">
        <v>861</v>
      </c>
      <c r="J5637" t="s">
        <v>882</v>
      </c>
      <c r="K5637" t="s">
        <v>913</v>
      </c>
      <c r="L5637">
        <v>8084.35</v>
      </c>
    </row>
    <row r="5638" spans="1:12" x14ac:dyDescent="0.25">
      <c r="A5638" t="s">
        <v>11707</v>
      </c>
      <c r="B5638" t="s">
        <v>5713</v>
      </c>
      <c r="C5638" t="s">
        <v>3295</v>
      </c>
      <c r="D5638">
        <v>10.8</v>
      </c>
      <c r="E5638">
        <v>22.8</v>
      </c>
      <c r="F5638" t="s">
        <v>860</v>
      </c>
      <c r="G5638">
        <v>1</v>
      </c>
      <c r="H5638">
        <v>1</v>
      </c>
      <c r="I5638" t="s">
        <v>861</v>
      </c>
      <c r="J5638" t="s">
        <v>882</v>
      </c>
      <c r="K5638" t="s">
        <v>913</v>
      </c>
      <c r="L5638">
        <v>60103.14</v>
      </c>
    </row>
    <row r="5639" spans="1:12" x14ac:dyDescent="0.25">
      <c r="A5639" t="s">
        <v>11708</v>
      </c>
      <c r="B5639" t="s">
        <v>5713</v>
      </c>
      <c r="C5639" t="s">
        <v>3295</v>
      </c>
      <c r="D5639">
        <v>14.6</v>
      </c>
      <c r="E5639">
        <v>28.5</v>
      </c>
      <c r="F5639" t="s">
        <v>860</v>
      </c>
      <c r="G5639">
        <v>2</v>
      </c>
      <c r="H5639">
        <v>1</v>
      </c>
      <c r="I5639" t="s">
        <v>861</v>
      </c>
      <c r="J5639" t="s">
        <v>882</v>
      </c>
      <c r="K5639" t="s">
        <v>868</v>
      </c>
      <c r="L5639">
        <v>1628062.49</v>
      </c>
    </row>
    <row r="5640" spans="1:12" x14ac:dyDescent="0.25">
      <c r="A5640" t="s">
        <v>11709</v>
      </c>
      <c r="B5640" t="s">
        <v>5713</v>
      </c>
      <c r="C5640" t="s">
        <v>3295</v>
      </c>
      <c r="D5640">
        <v>11.9</v>
      </c>
      <c r="E5640">
        <v>22.8</v>
      </c>
      <c r="F5640" t="s">
        <v>867</v>
      </c>
      <c r="G5640">
        <v>2</v>
      </c>
      <c r="H5640">
        <v>1</v>
      </c>
      <c r="I5640" t="s">
        <v>861</v>
      </c>
      <c r="J5640" t="s">
        <v>882</v>
      </c>
      <c r="K5640" t="s">
        <v>913</v>
      </c>
      <c r="L5640">
        <v>644971.31000000006</v>
      </c>
    </row>
    <row r="5641" spans="1:12" x14ac:dyDescent="0.25">
      <c r="A5641" t="s">
        <v>11710</v>
      </c>
      <c r="B5641" t="s">
        <v>5713</v>
      </c>
      <c r="C5641" t="s">
        <v>3295</v>
      </c>
      <c r="D5641">
        <v>12.4</v>
      </c>
      <c r="E5641">
        <v>24.5</v>
      </c>
      <c r="F5641" t="s">
        <v>860</v>
      </c>
      <c r="G5641">
        <v>1</v>
      </c>
      <c r="H5641">
        <v>1</v>
      </c>
      <c r="I5641" t="s">
        <v>861</v>
      </c>
      <c r="J5641" t="s">
        <v>882</v>
      </c>
      <c r="K5641" t="s">
        <v>913</v>
      </c>
      <c r="L5641">
        <v>106253.94</v>
      </c>
    </row>
    <row r="5642" spans="1:12" x14ac:dyDescent="0.25">
      <c r="A5642" t="s">
        <v>11711</v>
      </c>
      <c r="B5642" t="s">
        <v>5713</v>
      </c>
      <c r="C5642" t="s">
        <v>3295</v>
      </c>
      <c r="D5642">
        <v>12.4</v>
      </c>
      <c r="E5642">
        <v>24.5</v>
      </c>
      <c r="F5642" t="s">
        <v>860</v>
      </c>
      <c r="G5642">
        <v>1</v>
      </c>
      <c r="H5642">
        <v>1</v>
      </c>
      <c r="I5642" t="s">
        <v>861</v>
      </c>
      <c r="J5642" t="s">
        <v>882</v>
      </c>
      <c r="K5642" t="s">
        <v>913</v>
      </c>
      <c r="L5642">
        <v>5320.51</v>
      </c>
    </row>
    <row r="5643" spans="1:12" x14ac:dyDescent="0.25">
      <c r="A5643" t="s">
        <v>11712</v>
      </c>
      <c r="B5643" t="s">
        <v>5713</v>
      </c>
      <c r="C5643" t="s">
        <v>3295</v>
      </c>
      <c r="D5643">
        <v>25.4</v>
      </c>
      <c r="E5643">
        <v>23.3</v>
      </c>
      <c r="F5643" t="s">
        <v>865</v>
      </c>
      <c r="G5643">
        <v>2</v>
      </c>
      <c r="H5643">
        <v>1</v>
      </c>
      <c r="I5643" t="s">
        <v>928</v>
      </c>
      <c r="J5643" t="s">
        <v>882</v>
      </c>
      <c r="K5643" t="s">
        <v>868</v>
      </c>
      <c r="L5643">
        <v>1144740.06</v>
      </c>
    </row>
    <row r="5644" spans="1:12" x14ac:dyDescent="0.25">
      <c r="A5644" t="s">
        <v>11713</v>
      </c>
      <c r="B5644" t="s">
        <v>5713</v>
      </c>
      <c r="C5644" t="s">
        <v>3295</v>
      </c>
      <c r="D5644">
        <v>19.3</v>
      </c>
      <c r="E5644">
        <v>18.100000000000001</v>
      </c>
      <c r="F5644" t="s">
        <v>865</v>
      </c>
      <c r="G5644">
        <v>2</v>
      </c>
      <c r="H5644">
        <v>1</v>
      </c>
      <c r="I5644" t="s">
        <v>928</v>
      </c>
      <c r="J5644" t="s">
        <v>882</v>
      </c>
      <c r="K5644" t="s">
        <v>863</v>
      </c>
      <c r="L5644">
        <v>793361.3</v>
      </c>
    </row>
    <row r="5645" spans="1:12" x14ac:dyDescent="0.25">
      <c r="A5645" t="s">
        <v>11714</v>
      </c>
      <c r="B5645" t="s">
        <v>5713</v>
      </c>
      <c r="C5645" t="s">
        <v>3295</v>
      </c>
      <c r="D5645">
        <v>25.8</v>
      </c>
      <c r="E5645">
        <v>20.8</v>
      </c>
      <c r="F5645" t="s">
        <v>865</v>
      </c>
      <c r="G5645">
        <v>2</v>
      </c>
      <c r="H5645">
        <v>1</v>
      </c>
      <c r="I5645" t="s">
        <v>861</v>
      </c>
      <c r="J5645" t="s">
        <v>882</v>
      </c>
      <c r="K5645" t="s">
        <v>863</v>
      </c>
      <c r="L5645">
        <v>1018879.12</v>
      </c>
    </row>
    <row r="5646" spans="1:12" x14ac:dyDescent="0.25">
      <c r="A5646" t="s">
        <v>5783</v>
      </c>
      <c r="B5646" t="s">
        <v>5713</v>
      </c>
      <c r="C5646" t="s">
        <v>3295</v>
      </c>
      <c r="D5646">
        <v>24.3</v>
      </c>
      <c r="E5646">
        <v>25.5</v>
      </c>
      <c r="F5646" t="s">
        <v>1131</v>
      </c>
      <c r="G5646">
        <v>2</v>
      </c>
      <c r="H5646">
        <v>2</v>
      </c>
      <c r="I5646" t="s">
        <v>861</v>
      </c>
      <c r="J5646" t="s">
        <v>933</v>
      </c>
      <c r="K5646" t="s">
        <v>913</v>
      </c>
      <c r="L5646">
        <v>921267.82</v>
      </c>
    </row>
    <row r="5647" spans="1:12" x14ac:dyDescent="0.25">
      <c r="A5647" t="s">
        <v>5784</v>
      </c>
      <c r="B5647" t="s">
        <v>5713</v>
      </c>
      <c r="C5647" t="s">
        <v>3295</v>
      </c>
      <c r="D5647">
        <v>20.2</v>
      </c>
      <c r="E5647">
        <v>33.799999999999997</v>
      </c>
      <c r="F5647" t="s">
        <v>1131</v>
      </c>
      <c r="G5647">
        <v>3</v>
      </c>
      <c r="H5647">
        <v>1</v>
      </c>
      <c r="I5647" t="s">
        <v>861</v>
      </c>
      <c r="J5647" t="s">
        <v>933</v>
      </c>
      <c r="K5647" t="s">
        <v>913</v>
      </c>
      <c r="L5647">
        <v>6166589.04</v>
      </c>
    </row>
    <row r="5648" spans="1:12" x14ac:dyDescent="0.25">
      <c r="A5648" t="s">
        <v>5785</v>
      </c>
      <c r="B5648" t="s">
        <v>5713</v>
      </c>
      <c r="C5648" t="s">
        <v>3295</v>
      </c>
      <c r="D5648">
        <v>25.4</v>
      </c>
      <c r="E5648">
        <v>40.39</v>
      </c>
      <c r="F5648" t="s">
        <v>918</v>
      </c>
      <c r="G5648">
        <v>1</v>
      </c>
      <c r="H5648">
        <v>1</v>
      </c>
      <c r="I5648" t="s">
        <v>861</v>
      </c>
      <c r="J5648" t="s">
        <v>933</v>
      </c>
      <c r="K5648" t="s">
        <v>913</v>
      </c>
      <c r="L5648">
        <v>1640498.35</v>
      </c>
    </row>
    <row r="5649" spans="1:12" x14ac:dyDescent="0.25">
      <c r="A5649" t="s">
        <v>5786</v>
      </c>
      <c r="B5649" t="s">
        <v>5713</v>
      </c>
      <c r="C5649" t="s">
        <v>3295</v>
      </c>
      <c r="D5649">
        <v>24.1</v>
      </c>
      <c r="E5649">
        <v>28.23</v>
      </c>
      <c r="F5649" t="s">
        <v>860</v>
      </c>
      <c r="G5649">
        <v>2</v>
      </c>
      <c r="H5649">
        <v>1</v>
      </c>
      <c r="I5649" t="s">
        <v>861</v>
      </c>
      <c r="J5649" t="s">
        <v>933</v>
      </c>
      <c r="K5649" t="s">
        <v>913</v>
      </c>
      <c r="L5649">
        <v>1105095.6000000001</v>
      </c>
    </row>
    <row r="5650" spans="1:12" x14ac:dyDescent="0.25">
      <c r="A5650" t="s">
        <v>5787</v>
      </c>
      <c r="B5650" t="s">
        <v>5713</v>
      </c>
      <c r="C5650" t="s">
        <v>3295</v>
      </c>
      <c r="D5650">
        <v>27.6</v>
      </c>
      <c r="E5650">
        <v>31</v>
      </c>
      <c r="F5650" t="s">
        <v>1131</v>
      </c>
      <c r="G5650">
        <v>3</v>
      </c>
      <c r="H5650">
        <v>1</v>
      </c>
      <c r="I5650" t="s">
        <v>861</v>
      </c>
      <c r="J5650" t="s">
        <v>933</v>
      </c>
      <c r="K5650" t="s">
        <v>913</v>
      </c>
      <c r="L5650">
        <v>2441930.12</v>
      </c>
    </row>
    <row r="5651" spans="1:12" x14ac:dyDescent="0.25">
      <c r="A5651" t="s">
        <v>5788</v>
      </c>
      <c r="B5651" t="s">
        <v>5713</v>
      </c>
      <c r="C5651" t="s">
        <v>3295</v>
      </c>
      <c r="D5651">
        <v>24</v>
      </c>
      <c r="E5651">
        <v>17.8</v>
      </c>
      <c r="F5651" t="s">
        <v>1131</v>
      </c>
      <c r="G5651">
        <v>3</v>
      </c>
      <c r="H5651">
        <v>1</v>
      </c>
      <c r="I5651" t="s">
        <v>861</v>
      </c>
      <c r="J5651" t="s">
        <v>933</v>
      </c>
      <c r="K5651" t="s">
        <v>913</v>
      </c>
      <c r="L5651">
        <v>3341040.76</v>
      </c>
    </row>
    <row r="5652" spans="1:12" x14ac:dyDescent="0.25">
      <c r="A5652" t="s">
        <v>5789</v>
      </c>
      <c r="B5652" t="s">
        <v>5713</v>
      </c>
      <c r="C5652" t="s">
        <v>3295</v>
      </c>
      <c r="D5652">
        <v>27</v>
      </c>
      <c r="E5652">
        <v>33</v>
      </c>
      <c r="F5652" t="s">
        <v>1131</v>
      </c>
      <c r="G5652">
        <v>3</v>
      </c>
      <c r="H5652">
        <v>1</v>
      </c>
      <c r="I5652" t="s">
        <v>861</v>
      </c>
      <c r="J5652" t="s">
        <v>933</v>
      </c>
      <c r="K5652" t="s">
        <v>913</v>
      </c>
      <c r="L5652">
        <v>103361.85</v>
      </c>
    </row>
    <row r="5653" spans="1:12" x14ac:dyDescent="0.25">
      <c r="A5653" t="s">
        <v>52</v>
      </c>
      <c r="B5653" t="s">
        <v>5713</v>
      </c>
      <c r="C5653" t="s">
        <v>3295</v>
      </c>
      <c r="D5653">
        <v>19.899999999999999</v>
      </c>
      <c r="E5653">
        <v>17.7</v>
      </c>
      <c r="F5653" t="s">
        <v>860</v>
      </c>
      <c r="G5653">
        <v>1</v>
      </c>
      <c r="H5653">
        <v>3</v>
      </c>
      <c r="I5653" t="s">
        <v>861</v>
      </c>
      <c r="J5653" t="s">
        <v>928</v>
      </c>
      <c r="K5653" t="s">
        <v>868</v>
      </c>
      <c r="L5653">
        <v>10001378.73</v>
      </c>
    </row>
    <row r="5654" spans="1:12" x14ac:dyDescent="0.25">
      <c r="A5654" t="s">
        <v>11715</v>
      </c>
      <c r="B5654" t="s">
        <v>5713</v>
      </c>
      <c r="C5654" t="s">
        <v>3295</v>
      </c>
      <c r="D5654">
        <v>20.3</v>
      </c>
      <c r="E5654">
        <v>22.49</v>
      </c>
      <c r="F5654" t="s">
        <v>860</v>
      </c>
      <c r="G5654">
        <v>2</v>
      </c>
      <c r="H5654">
        <v>1</v>
      </c>
      <c r="I5654" t="s">
        <v>861</v>
      </c>
      <c r="J5654" t="s">
        <v>882</v>
      </c>
      <c r="K5654" t="s">
        <v>863</v>
      </c>
      <c r="L5654">
        <v>4091.97</v>
      </c>
    </row>
    <row r="5655" spans="1:12" x14ac:dyDescent="0.25">
      <c r="A5655" t="s">
        <v>5801</v>
      </c>
      <c r="B5655" t="s">
        <v>5713</v>
      </c>
      <c r="C5655" t="s">
        <v>3295</v>
      </c>
      <c r="D5655">
        <v>14.8</v>
      </c>
      <c r="E5655">
        <v>16.399999999999999</v>
      </c>
      <c r="F5655" t="s">
        <v>860</v>
      </c>
      <c r="G5655">
        <v>2</v>
      </c>
      <c r="H5655">
        <v>1</v>
      </c>
      <c r="I5655" t="s">
        <v>861</v>
      </c>
      <c r="J5655" t="s">
        <v>882</v>
      </c>
      <c r="K5655" t="s">
        <v>863</v>
      </c>
      <c r="L5655">
        <v>32809.71</v>
      </c>
    </row>
    <row r="5656" spans="1:12" x14ac:dyDescent="0.25">
      <c r="A5656" t="s">
        <v>5802</v>
      </c>
      <c r="B5656" t="s">
        <v>5713</v>
      </c>
      <c r="C5656" t="s">
        <v>3295</v>
      </c>
      <c r="D5656">
        <v>19</v>
      </c>
      <c r="E5656">
        <v>23.14</v>
      </c>
      <c r="F5656" t="s">
        <v>860</v>
      </c>
      <c r="G5656">
        <v>1</v>
      </c>
      <c r="H5656">
        <v>1</v>
      </c>
      <c r="I5656" t="s">
        <v>861</v>
      </c>
      <c r="J5656" t="s">
        <v>882</v>
      </c>
      <c r="K5656" t="s">
        <v>863</v>
      </c>
      <c r="L5656">
        <v>51109.22</v>
      </c>
    </row>
    <row r="5657" spans="1:12" x14ac:dyDescent="0.25">
      <c r="A5657" t="s">
        <v>5803</v>
      </c>
      <c r="B5657" t="s">
        <v>5713</v>
      </c>
      <c r="C5657" t="s">
        <v>3295</v>
      </c>
      <c r="D5657">
        <v>16.2</v>
      </c>
      <c r="E5657">
        <v>20</v>
      </c>
      <c r="F5657" t="s">
        <v>860</v>
      </c>
      <c r="G5657">
        <v>1</v>
      </c>
      <c r="H5657">
        <v>1</v>
      </c>
      <c r="I5657" t="s">
        <v>861</v>
      </c>
      <c r="J5657" t="s">
        <v>882</v>
      </c>
      <c r="K5657" t="s">
        <v>863</v>
      </c>
      <c r="L5657">
        <v>173823.51</v>
      </c>
    </row>
    <row r="5658" spans="1:12" x14ac:dyDescent="0.25">
      <c r="A5658" t="s">
        <v>11716</v>
      </c>
      <c r="B5658" t="s">
        <v>5713</v>
      </c>
      <c r="C5658" t="s">
        <v>3295</v>
      </c>
      <c r="D5658">
        <v>19</v>
      </c>
      <c r="E5658">
        <v>23.14</v>
      </c>
      <c r="F5658" t="s">
        <v>860</v>
      </c>
      <c r="G5658">
        <v>1</v>
      </c>
      <c r="H5658">
        <v>1</v>
      </c>
      <c r="I5658" t="s">
        <v>861</v>
      </c>
      <c r="J5658" t="s">
        <v>882</v>
      </c>
      <c r="K5658" t="s">
        <v>863</v>
      </c>
      <c r="L5658">
        <v>218383</v>
      </c>
    </row>
    <row r="5659" spans="1:12" x14ac:dyDescent="0.25">
      <c r="A5659" t="s">
        <v>5804</v>
      </c>
      <c r="B5659" t="s">
        <v>5713</v>
      </c>
      <c r="C5659" t="s">
        <v>3295</v>
      </c>
      <c r="D5659">
        <v>15.9</v>
      </c>
      <c r="E5659">
        <v>25.14</v>
      </c>
      <c r="F5659" t="s">
        <v>860</v>
      </c>
      <c r="G5659">
        <v>2</v>
      </c>
      <c r="H5659">
        <v>1</v>
      </c>
      <c r="I5659" t="s">
        <v>861</v>
      </c>
      <c r="J5659" t="s">
        <v>882</v>
      </c>
      <c r="K5659" t="s">
        <v>863</v>
      </c>
      <c r="L5659">
        <v>5844.08</v>
      </c>
    </row>
    <row r="5660" spans="1:12" x14ac:dyDescent="0.25">
      <c r="A5660" t="s">
        <v>5805</v>
      </c>
      <c r="B5660" t="s">
        <v>5713</v>
      </c>
      <c r="C5660" t="s">
        <v>3295</v>
      </c>
      <c r="D5660">
        <v>20.9</v>
      </c>
      <c r="E5660">
        <v>18.100000000000001</v>
      </c>
      <c r="F5660" t="s">
        <v>860</v>
      </c>
      <c r="G5660">
        <v>1</v>
      </c>
      <c r="H5660">
        <v>1</v>
      </c>
      <c r="I5660" t="s">
        <v>861</v>
      </c>
      <c r="J5660" t="s">
        <v>882</v>
      </c>
      <c r="K5660" t="s">
        <v>863</v>
      </c>
      <c r="L5660">
        <v>4490414.63</v>
      </c>
    </row>
    <row r="5661" spans="1:12" x14ac:dyDescent="0.25">
      <c r="A5661" t="s">
        <v>5806</v>
      </c>
      <c r="B5661" t="s">
        <v>5713</v>
      </c>
      <c r="C5661" t="s">
        <v>3295</v>
      </c>
      <c r="D5661">
        <v>26.6</v>
      </c>
      <c r="E5661">
        <v>10.8</v>
      </c>
      <c r="F5661" t="s">
        <v>867</v>
      </c>
      <c r="G5661">
        <v>2</v>
      </c>
      <c r="H5661">
        <v>3</v>
      </c>
      <c r="I5661" t="s">
        <v>861</v>
      </c>
      <c r="J5661" t="s">
        <v>882</v>
      </c>
      <c r="K5661" t="s">
        <v>863</v>
      </c>
      <c r="L5661">
        <v>10678211.07</v>
      </c>
    </row>
    <row r="5662" spans="1:12" x14ac:dyDescent="0.25">
      <c r="A5662" t="s">
        <v>54</v>
      </c>
      <c r="B5662" t="s">
        <v>5713</v>
      </c>
      <c r="C5662" t="s">
        <v>3295</v>
      </c>
      <c r="D5662">
        <v>31.9</v>
      </c>
      <c r="E5662">
        <v>12.69</v>
      </c>
      <c r="F5662" t="s">
        <v>867</v>
      </c>
      <c r="G5662">
        <v>1</v>
      </c>
      <c r="H5662">
        <v>3</v>
      </c>
      <c r="I5662" t="s">
        <v>861</v>
      </c>
      <c r="J5662" t="s">
        <v>882</v>
      </c>
      <c r="K5662" t="s">
        <v>863</v>
      </c>
      <c r="L5662">
        <v>2473537.35</v>
      </c>
    </row>
    <row r="5663" spans="1:12" x14ac:dyDescent="0.25">
      <c r="A5663" t="s">
        <v>5807</v>
      </c>
      <c r="B5663" t="s">
        <v>5713</v>
      </c>
      <c r="C5663" t="s">
        <v>3295</v>
      </c>
      <c r="D5663">
        <v>13.1</v>
      </c>
      <c r="E5663">
        <v>13.54</v>
      </c>
      <c r="F5663" t="s">
        <v>860</v>
      </c>
      <c r="G5663">
        <v>1</v>
      </c>
      <c r="H5663">
        <v>1</v>
      </c>
      <c r="I5663" t="s">
        <v>861</v>
      </c>
      <c r="J5663" t="s">
        <v>882</v>
      </c>
      <c r="K5663" t="s">
        <v>868</v>
      </c>
      <c r="L5663">
        <v>116046.89</v>
      </c>
    </row>
    <row r="5664" spans="1:12" x14ac:dyDescent="0.25">
      <c r="A5664" t="s">
        <v>5808</v>
      </c>
      <c r="B5664" t="s">
        <v>5713</v>
      </c>
      <c r="C5664" t="s">
        <v>3295</v>
      </c>
      <c r="D5664">
        <v>20.399999999999999</v>
      </c>
      <c r="E5664">
        <v>12.06</v>
      </c>
      <c r="F5664" t="s">
        <v>860</v>
      </c>
      <c r="G5664">
        <v>1</v>
      </c>
      <c r="H5664">
        <v>1</v>
      </c>
      <c r="I5664" t="s">
        <v>861</v>
      </c>
      <c r="J5664" t="s">
        <v>882</v>
      </c>
      <c r="K5664" t="s">
        <v>863</v>
      </c>
      <c r="L5664">
        <v>819.18</v>
      </c>
    </row>
    <row r="5665" spans="1:12" x14ac:dyDescent="0.25">
      <c r="A5665" t="s">
        <v>5809</v>
      </c>
      <c r="B5665" t="s">
        <v>5713</v>
      </c>
      <c r="C5665" t="s">
        <v>3295</v>
      </c>
      <c r="D5665">
        <v>15.5</v>
      </c>
      <c r="E5665">
        <v>14.5</v>
      </c>
      <c r="F5665" t="s">
        <v>860</v>
      </c>
      <c r="G5665">
        <v>1</v>
      </c>
      <c r="H5665">
        <v>1</v>
      </c>
      <c r="I5665" t="s">
        <v>861</v>
      </c>
      <c r="J5665" t="s">
        <v>882</v>
      </c>
      <c r="K5665" t="s">
        <v>863</v>
      </c>
      <c r="L5665">
        <v>26661.65</v>
      </c>
    </row>
    <row r="5666" spans="1:12" x14ac:dyDescent="0.25">
      <c r="A5666" t="s">
        <v>5810</v>
      </c>
      <c r="B5666" t="s">
        <v>5713</v>
      </c>
      <c r="C5666" t="s">
        <v>3295</v>
      </c>
      <c r="D5666">
        <v>16.2</v>
      </c>
      <c r="E5666">
        <v>11.5</v>
      </c>
      <c r="F5666" t="s">
        <v>860</v>
      </c>
      <c r="G5666">
        <v>1</v>
      </c>
      <c r="H5666">
        <v>1</v>
      </c>
      <c r="I5666" t="s">
        <v>861</v>
      </c>
      <c r="J5666" t="s">
        <v>882</v>
      </c>
      <c r="K5666" t="s">
        <v>863</v>
      </c>
      <c r="L5666">
        <v>20661.05</v>
      </c>
    </row>
    <row r="5667" spans="1:12" x14ac:dyDescent="0.25">
      <c r="A5667" t="s">
        <v>5811</v>
      </c>
      <c r="B5667" t="s">
        <v>5713</v>
      </c>
      <c r="C5667" t="s">
        <v>3295</v>
      </c>
      <c r="D5667">
        <v>13.9</v>
      </c>
      <c r="E5667">
        <v>12.06</v>
      </c>
      <c r="F5667" t="s">
        <v>860</v>
      </c>
      <c r="G5667">
        <v>1</v>
      </c>
      <c r="H5667">
        <v>1</v>
      </c>
      <c r="I5667" t="s">
        <v>861</v>
      </c>
      <c r="J5667" t="s">
        <v>882</v>
      </c>
      <c r="K5667" t="s">
        <v>863</v>
      </c>
      <c r="L5667">
        <v>12034.25</v>
      </c>
    </row>
    <row r="5668" spans="1:12" x14ac:dyDescent="0.25">
      <c r="A5668" t="s">
        <v>5812</v>
      </c>
      <c r="B5668" t="s">
        <v>5713</v>
      </c>
      <c r="C5668" t="s">
        <v>3295</v>
      </c>
      <c r="D5668">
        <v>17.2</v>
      </c>
      <c r="E5668">
        <v>9.4</v>
      </c>
      <c r="F5668" t="s">
        <v>860</v>
      </c>
      <c r="G5668">
        <v>1</v>
      </c>
      <c r="H5668">
        <v>1</v>
      </c>
      <c r="I5668" t="s">
        <v>861</v>
      </c>
      <c r="J5668" t="s">
        <v>882</v>
      </c>
      <c r="K5668" t="s">
        <v>863</v>
      </c>
      <c r="L5668">
        <v>377877.31</v>
      </c>
    </row>
    <row r="5669" spans="1:12" x14ac:dyDescent="0.25">
      <c r="A5669" t="s">
        <v>11717</v>
      </c>
      <c r="B5669" t="s">
        <v>5713</v>
      </c>
      <c r="C5669" t="s">
        <v>3295</v>
      </c>
      <c r="D5669">
        <v>29.9</v>
      </c>
      <c r="E5669">
        <v>13.1</v>
      </c>
      <c r="F5669" t="s">
        <v>860</v>
      </c>
      <c r="G5669">
        <v>2</v>
      </c>
      <c r="H5669">
        <v>3</v>
      </c>
      <c r="I5669" t="s">
        <v>861</v>
      </c>
      <c r="J5669" t="s">
        <v>882</v>
      </c>
      <c r="K5669" t="s">
        <v>863</v>
      </c>
      <c r="L5669">
        <v>271834.93</v>
      </c>
    </row>
    <row r="5670" spans="1:12" x14ac:dyDescent="0.25">
      <c r="A5670" t="s">
        <v>11718</v>
      </c>
      <c r="B5670" t="s">
        <v>5713</v>
      </c>
      <c r="C5670" t="s">
        <v>3295</v>
      </c>
      <c r="D5670">
        <v>23.9</v>
      </c>
      <c r="E5670">
        <v>10</v>
      </c>
      <c r="F5670" t="s">
        <v>860</v>
      </c>
      <c r="G5670">
        <v>1</v>
      </c>
      <c r="H5670">
        <v>1</v>
      </c>
      <c r="I5670" t="s">
        <v>928</v>
      </c>
      <c r="J5670" t="s">
        <v>928</v>
      </c>
      <c r="K5670" t="s">
        <v>863</v>
      </c>
      <c r="L5670">
        <v>1573474.27</v>
      </c>
    </row>
    <row r="5671" spans="1:12" x14ac:dyDescent="0.25">
      <c r="A5671" t="s">
        <v>5813</v>
      </c>
      <c r="B5671" t="s">
        <v>5713</v>
      </c>
      <c r="C5671" t="s">
        <v>3295</v>
      </c>
      <c r="D5671">
        <v>18.8</v>
      </c>
      <c r="E5671">
        <v>12.06</v>
      </c>
      <c r="F5671" t="s">
        <v>860</v>
      </c>
      <c r="G5671">
        <v>1</v>
      </c>
      <c r="H5671">
        <v>1</v>
      </c>
      <c r="I5671" t="s">
        <v>861</v>
      </c>
      <c r="J5671" t="s">
        <v>882</v>
      </c>
      <c r="K5671" t="s">
        <v>863</v>
      </c>
      <c r="L5671">
        <v>10702.41</v>
      </c>
    </row>
    <row r="5672" spans="1:12" x14ac:dyDescent="0.25">
      <c r="A5672" t="s">
        <v>5814</v>
      </c>
      <c r="B5672" t="s">
        <v>5713</v>
      </c>
      <c r="C5672" t="s">
        <v>3295</v>
      </c>
      <c r="D5672">
        <v>19.3</v>
      </c>
      <c r="E5672">
        <v>14.5</v>
      </c>
      <c r="F5672" t="s">
        <v>860</v>
      </c>
      <c r="G5672">
        <v>1</v>
      </c>
      <c r="H5672">
        <v>1</v>
      </c>
      <c r="I5672" t="s">
        <v>861</v>
      </c>
      <c r="J5672" t="s">
        <v>882</v>
      </c>
      <c r="K5672" t="s">
        <v>863</v>
      </c>
      <c r="L5672">
        <v>196.38</v>
      </c>
    </row>
    <row r="5673" spans="1:12" x14ac:dyDescent="0.25">
      <c r="A5673" t="s">
        <v>11719</v>
      </c>
      <c r="B5673" t="s">
        <v>5713</v>
      </c>
      <c r="C5673" t="s">
        <v>3295</v>
      </c>
      <c r="D5673">
        <v>18.399999999999999</v>
      </c>
      <c r="E5673">
        <v>10</v>
      </c>
      <c r="F5673" t="s">
        <v>860</v>
      </c>
      <c r="G5673">
        <v>1</v>
      </c>
      <c r="H5673">
        <v>1</v>
      </c>
      <c r="I5673" t="s">
        <v>861</v>
      </c>
      <c r="J5673" t="s">
        <v>882</v>
      </c>
      <c r="K5673" t="s">
        <v>863</v>
      </c>
      <c r="L5673">
        <v>821471.25</v>
      </c>
    </row>
    <row r="5674" spans="1:12" x14ac:dyDescent="0.25">
      <c r="A5674" t="s">
        <v>5816</v>
      </c>
      <c r="B5674" t="s">
        <v>5713</v>
      </c>
      <c r="C5674" t="s">
        <v>3295</v>
      </c>
      <c r="D5674">
        <v>20.2</v>
      </c>
      <c r="E5674">
        <v>8.1999999999999993</v>
      </c>
      <c r="F5674" t="s">
        <v>860</v>
      </c>
      <c r="G5674">
        <v>1</v>
      </c>
      <c r="H5674">
        <v>1</v>
      </c>
      <c r="I5674" t="s">
        <v>861</v>
      </c>
      <c r="J5674" t="s">
        <v>882</v>
      </c>
      <c r="K5674" t="s">
        <v>863</v>
      </c>
      <c r="L5674">
        <v>2484967.86</v>
      </c>
    </row>
    <row r="5675" spans="1:12" x14ac:dyDescent="0.25">
      <c r="A5675" t="s">
        <v>55</v>
      </c>
      <c r="B5675" t="s">
        <v>5713</v>
      </c>
      <c r="C5675" t="s">
        <v>3295</v>
      </c>
      <c r="D5675">
        <v>30.4</v>
      </c>
      <c r="E5675">
        <v>13.79</v>
      </c>
      <c r="F5675" t="s">
        <v>860</v>
      </c>
      <c r="G5675">
        <v>1</v>
      </c>
      <c r="H5675">
        <v>3</v>
      </c>
      <c r="I5675" t="s">
        <v>861</v>
      </c>
      <c r="J5675" t="s">
        <v>882</v>
      </c>
      <c r="K5675" t="s">
        <v>863</v>
      </c>
      <c r="L5675">
        <v>7339714.1399999997</v>
      </c>
    </row>
    <row r="5676" spans="1:12" x14ac:dyDescent="0.25">
      <c r="A5676" t="s">
        <v>11720</v>
      </c>
      <c r="B5676" t="s">
        <v>5713</v>
      </c>
      <c r="C5676" t="s">
        <v>3295</v>
      </c>
      <c r="D5676">
        <v>20.2</v>
      </c>
      <c r="E5676">
        <v>8.1999999999999993</v>
      </c>
      <c r="F5676" t="s">
        <v>860</v>
      </c>
      <c r="G5676">
        <v>1</v>
      </c>
      <c r="H5676">
        <v>1</v>
      </c>
      <c r="I5676" t="s">
        <v>861</v>
      </c>
      <c r="J5676" t="s">
        <v>882</v>
      </c>
      <c r="K5676" t="s">
        <v>863</v>
      </c>
      <c r="L5676">
        <v>88047</v>
      </c>
    </row>
    <row r="5677" spans="1:12" x14ac:dyDescent="0.25">
      <c r="A5677" t="s">
        <v>5818</v>
      </c>
      <c r="B5677" t="s">
        <v>5713</v>
      </c>
      <c r="C5677" t="s">
        <v>3295</v>
      </c>
      <c r="D5677">
        <v>30.9</v>
      </c>
      <c r="E5677">
        <v>11.7</v>
      </c>
      <c r="F5677" t="s">
        <v>860</v>
      </c>
      <c r="G5677">
        <v>2</v>
      </c>
      <c r="H5677">
        <v>3</v>
      </c>
      <c r="I5677" t="s">
        <v>861</v>
      </c>
      <c r="J5677" t="s">
        <v>882</v>
      </c>
      <c r="K5677" t="s">
        <v>863</v>
      </c>
      <c r="L5677">
        <v>5734054.5</v>
      </c>
    </row>
    <row r="5678" spans="1:12" x14ac:dyDescent="0.25">
      <c r="A5678" t="s">
        <v>430</v>
      </c>
      <c r="B5678" t="s">
        <v>5713</v>
      </c>
      <c r="C5678" t="s">
        <v>3295</v>
      </c>
      <c r="D5678">
        <v>29.9</v>
      </c>
      <c r="E5678">
        <v>13.1</v>
      </c>
      <c r="F5678" t="s">
        <v>860</v>
      </c>
      <c r="G5678">
        <v>2</v>
      </c>
      <c r="H5678">
        <v>3</v>
      </c>
      <c r="I5678" t="s">
        <v>861</v>
      </c>
      <c r="J5678" t="s">
        <v>882</v>
      </c>
      <c r="K5678" t="s">
        <v>863</v>
      </c>
      <c r="L5678">
        <v>544878.05000000005</v>
      </c>
    </row>
    <row r="5679" spans="1:12" x14ac:dyDescent="0.25">
      <c r="A5679" t="s">
        <v>5819</v>
      </c>
      <c r="B5679" t="s">
        <v>5713</v>
      </c>
      <c r="C5679" t="s">
        <v>3295</v>
      </c>
      <c r="D5679">
        <v>15.4</v>
      </c>
      <c r="E5679">
        <v>9.36</v>
      </c>
      <c r="F5679" t="s">
        <v>860</v>
      </c>
      <c r="G5679">
        <v>1</v>
      </c>
      <c r="H5679">
        <v>1</v>
      </c>
      <c r="I5679" t="s">
        <v>861</v>
      </c>
      <c r="J5679" t="s">
        <v>882</v>
      </c>
      <c r="K5679" t="s">
        <v>868</v>
      </c>
      <c r="L5679">
        <v>21353.52</v>
      </c>
    </row>
    <row r="5680" spans="1:12" x14ac:dyDescent="0.25">
      <c r="A5680" t="s">
        <v>11721</v>
      </c>
      <c r="B5680" t="s">
        <v>5713</v>
      </c>
      <c r="C5680" t="s">
        <v>3295</v>
      </c>
      <c r="D5680">
        <v>29.9</v>
      </c>
      <c r="E5680">
        <v>13.1</v>
      </c>
      <c r="F5680" t="s">
        <v>860</v>
      </c>
      <c r="G5680">
        <v>2</v>
      </c>
      <c r="H5680">
        <v>3</v>
      </c>
      <c r="I5680" t="s">
        <v>861</v>
      </c>
      <c r="J5680" t="s">
        <v>882</v>
      </c>
      <c r="K5680" t="s">
        <v>863</v>
      </c>
      <c r="L5680">
        <v>3775.15</v>
      </c>
    </row>
    <row r="5681" spans="1:12" x14ac:dyDescent="0.25">
      <c r="A5681" t="s">
        <v>56</v>
      </c>
      <c r="B5681" t="s">
        <v>5713</v>
      </c>
      <c r="C5681" t="s">
        <v>3295</v>
      </c>
      <c r="D5681">
        <v>25.3</v>
      </c>
      <c r="E5681">
        <v>10.8</v>
      </c>
      <c r="F5681" t="s">
        <v>867</v>
      </c>
      <c r="G5681">
        <v>1</v>
      </c>
      <c r="H5681">
        <v>3</v>
      </c>
      <c r="I5681" t="s">
        <v>861</v>
      </c>
      <c r="J5681" t="s">
        <v>882</v>
      </c>
      <c r="K5681" t="s">
        <v>863</v>
      </c>
      <c r="L5681">
        <v>6006654.0199999996</v>
      </c>
    </row>
    <row r="5682" spans="1:12" x14ac:dyDescent="0.25">
      <c r="A5682" t="s">
        <v>5820</v>
      </c>
      <c r="B5682" t="s">
        <v>5713</v>
      </c>
      <c r="C5682" t="s">
        <v>3295</v>
      </c>
      <c r="D5682">
        <v>13.5</v>
      </c>
      <c r="E5682">
        <v>12.06</v>
      </c>
      <c r="F5682" t="s">
        <v>860</v>
      </c>
      <c r="G5682">
        <v>1</v>
      </c>
      <c r="H5682">
        <v>1</v>
      </c>
      <c r="I5682" t="s">
        <v>861</v>
      </c>
      <c r="J5682" t="s">
        <v>882</v>
      </c>
      <c r="K5682" t="s">
        <v>863</v>
      </c>
      <c r="L5682">
        <v>11490.79</v>
      </c>
    </row>
    <row r="5683" spans="1:12" x14ac:dyDescent="0.25">
      <c r="A5683" t="s">
        <v>11722</v>
      </c>
      <c r="B5683" t="s">
        <v>5713</v>
      </c>
      <c r="C5683" t="s">
        <v>3295</v>
      </c>
      <c r="D5683">
        <v>18.5</v>
      </c>
      <c r="E5683">
        <v>9.4</v>
      </c>
      <c r="F5683" t="s">
        <v>860</v>
      </c>
      <c r="G5683">
        <v>1</v>
      </c>
      <c r="H5683">
        <v>1</v>
      </c>
      <c r="I5683" t="s">
        <v>861</v>
      </c>
      <c r="J5683" t="s">
        <v>882</v>
      </c>
      <c r="K5683" t="s">
        <v>863</v>
      </c>
      <c r="L5683">
        <v>761.62</v>
      </c>
    </row>
    <row r="5684" spans="1:12" x14ac:dyDescent="0.25">
      <c r="A5684" t="s">
        <v>11723</v>
      </c>
      <c r="B5684" t="s">
        <v>5713</v>
      </c>
      <c r="C5684" t="s">
        <v>3295</v>
      </c>
      <c r="D5684">
        <v>23.4</v>
      </c>
      <c r="E5684">
        <v>13.3</v>
      </c>
      <c r="F5684" t="s">
        <v>860</v>
      </c>
      <c r="G5684">
        <v>2</v>
      </c>
      <c r="H5684">
        <v>3</v>
      </c>
      <c r="I5684" t="s">
        <v>861</v>
      </c>
      <c r="J5684" t="s">
        <v>882</v>
      </c>
      <c r="K5684" t="s">
        <v>863</v>
      </c>
      <c r="L5684">
        <v>522545.61</v>
      </c>
    </row>
    <row r="5685" spans="1:12" x14ac:dyDescent="0.25">
      <c r="A5685" t="s">
        <v>5821</v>
      </c>
      <c r="B5685" t="s">
        <v>5713</v>
      </c>
      <c r="C5685" t="s">
        <v>3295</v>
      </c>
      <c r="D5685">
        <v>19.8</v>
      </c>
      <c r="E5685">
        <v>11.6</v>
      </c>
      <c r="F5685" t="s">
        <v>860</v>
      </c>
      <c r="G5685">
        <v>1</v>
      </c>
      <c r="H5685">
        <v>1</v>
      </c>
      <c r="I5685" t="s">
        <v>861</v>
      </c>
      <c r="J5685" t="s">
        <v>882</v>
      </c>
      <c r="K5685" t="s">
        <v>863</v>
      </c>
      <c r="L5685">
        <v>114166.09</v>
      </c>
    </row>
    <row r="5686" spans="1:12" x14ac:dyDescent="0.25">
      <c r="A5686" t="s">
        <v>5822</v>
      </c>
      <c r="B5686" t="s">
        <v>5713</v>
      </c>
      <c r="C5686" t="s">
        <v>3295</v>
      </c>
      <c r="D5686">
        <v>21.1</v>
      </c>
      <c r="E5686">
        <v>7.8</v>
      </c>
      <c r="F5686" t="s">
        <v>860</v>
      </c>
      <c r="G5686">
        <v>2</v>
      </c>
      <c r="H5686">
        <v>3</v>
      </c>
      <c r="I5686" t="s">
        <v>861</v>
      </c>
      <c r="J5686" t="s">
        <v>882</v>
      </c>
      <c r="K5686" t="s">
        <v>863</v>
      </c>
      <c r="L5686">
        <v>1401814.75</v>
      </c>
    </row>
    <row r="5687" spans="1:12" x14ac:dyDescent="0.25">
      <c r="A5687" t="s">
        <v>787</v>
      </c>
      <c r="B5687" t="s">
        <v>5713</v>
      </c>
      <c r="C5687" t="s">
        <v>3295</v>
      </c>
      <c r="D5687">
        <v>28.9</v>
      </c>
      <c r="E5687">
        <v>14.4</v>
      </c>
      <c r="F5687" t="s">
        <v>867</v>
      </c>
      <c r="G5687">
        <v>2</v>
      </c>
      <c r="H5687">
        <v>3</v>
      </c>
      <c r="I5687" t="s">
        <v>861</v>
      </c>
      <c r="J5687" t="s">
        <v>882</v>
      </c>
      <c r="K5687" t="s">
        <v>863</v>
      </c>
      <c r="L5687">
        <v>613104.55000000005</v>
      </c>
    </row>
    <row r="5688" spans="1:12" x14ac:dyDescent="0.25">
      <c r="A5688" t="s">
        <v>5824</v>
      </c>
      <c r="B5688" t="s">
        <v>5713</v>
      </c>
      <c r="C5688" t="s">
        <v>3295</v>
      </c>
      <c r="D5688">
        <v>21.8</v>
      </c>
      <c r="E5688">
        <v>12.84</v>
      </c>
      <c r="F5688" t="s">
        <v>860</v>
      </c>
      <c r="G5688">
        <v>1</v>
      </c>
      <c r="H5688">
        <v>1</v>
      </c>
      <c r="I5688" t="s">
        <v>861</v>
      </c>
      <c r="J5688" t="s">
        <v>882</v>
      </c>
      <c r="K5688" t="s">
        <v>863</v>
      </c>
      <c r="L5688">
        <v>1910324.82</v>
      </c>
    </row>
    <row r="5689" spans="1:12" x14ac:dyDescent="0.25">
      <c r="A5689" t="s">
        <v>5825</v>
      </c>
      <c r="B5689" t="s">
        <v>5713</v>
      </c>
      <c r="C5689" t="s">
        <v>3295</v>
      </c>
      <c r="D5689">
        <v>21</v>
      </c>
      <c r="E5689">
        <v>10.4</v>
      </c>
      <c r="F5689" t="s">
        <v>860</v>
      </c>
      <c r="G5689">
        <v>2</v>
      </c>
      <c r="H5689">
        <v>3</v>
      </c>
      <c r="I5689" t="s">
        <v>861</v>
      </c>
      <c r="J5689" t="s">
        <v>882</v>
      </c>
      <c r="K5689" t="s">
        <v>863</v>
      </c>
      <c r="L5689">
        <v>8323.65</v>
      </c>
    </row>
    <row r="5690" spans="1:12" x14ac:dyDescent="0.25">
      <c r="A5690" t="s">
        <v>5826</v>
      </c>
      <c r="B5690" t="s">
        <v>5713</v>
      </c>
      <c r="C5690" t="s">
        <v>3295</v>
      </c>
      <c r="D5690">
        <v>25.9</v>
      </c>
      <c r="E5690">
        <v>8</v>
      </c>
      <c r="F5690" t="s">
        <v>860</v>
      </c>
      <c r="G5690">
        <v>1</v>
      </c>
      <c r="H5690">
        <v>2</v>
      </c>
      <c r="I5690" t="s">
        <v>861</v>
      </c>
      <c r="J5690" t="s">
        <v>882</v>
      </c>
      <c r="K5690" t="s">
        <v>863</v>
      </c>
      <c r="L5690">
        <v>1086206.8</v>
      </c>
    </row>
    <row r="5691" spans="1:12" x14ac:dyDescent="0.25">
      <c r="A5691" t="s">
        <v>5827</v>
      </c>
      <c r="B5691" t="s">
        <v>5713</v>
      </c>
      <c r="C5691" t="s">
        <v>3295</v>
      </c>
      <c r="D5691">
        <v>17</v>
      </c>
      <c r="E5691">
        <v>12.06</v>
      </c>
      <c r="F5691" t="s">
        <v>860</v>
      </c>
      <c r="G5691">
        <v>2</v>
      </c>
      <c r="H5691">
        <v>1</v>
      </c>
      <c r="I5691" t="s">
        <v>861</v>
      </c>
      <c r="J5691" t="s">
        <v>882</v>
      </c>
      <c r="K5691" t="s">
        <v>863</v>
      </c>
      <c r="L5691">
        <v>5830.43</v>
      </c>
    </row>
    <row r="5692" spans="1:12" x14ac:dyDescent="0.25">
      <c r="A5692" t="s">
        <v>5828</v>
      </c>
      <c r="B5692" t="s">
        <v>5713</v>
      </c>
      <c r="C5692" t="s">
        <v>3295</v>
      </c>
      <c r="D5692">
        <v>17.2</v>
      </c>
      <c r="E5692">
        <v>8.26</v>
      </c>
      <c r="F5692" t="s">
        <v>860</v>
      </c>
      <c r="G5692">
        <v>2</v>
      </c>
      <c r="H5692">
        <v>1</v>
      </c>
      <c r="I5692" t="s">
        <v>861</v>
      </c>
      <c r="J5692" t="s">
        <v>882</v>
      </c>
      <c r="K5692" t="s">
        <v>863</v>
      </c>
      <c r="L5692">
        <v>1598670.74</v>
      </c>
    </row>
    <row r="5693" spans="1:12" x14ac:dyDescent="0.25">
      <c r="A5693" t="s">
        <v>5829</v>
      </c>
      <c r="B5693" t="s">
        <v>5713</v>
      </c>
      <c r="C5693" t="s">
        <v>3295</v>
      </c>
      <c r="D5693">
        <v>22</v>
      </c>
      <c r="E5693">
        <v>7.8</v>
      </c>
      <c r="F5693" t="s">
        <v>860</v>
      </c>
      <c r="G5693">
        <v>1</v>
      </c>
      <c r="H5693">
        <v>1</v>
      </c>
      <c r="I5693" t="s">
        <v>861</v>
      </c>
      <c r="J5693" t="s">
        <v>882</v>
      </c>
      <c r="K5693" t="s">
        <v>863</v>
      </c>
      <c r="L5693">
        <v>3265491.04</v>
      </c>
    </row>
    <row r="5694" spans="1:12" x14ac:dyDescent="0.25">
      <c r="A5694" t="s">
        <v>5830</v>
      </c>
      <c r="B5694" t="s">
        <v>5713</v>
      </c>
      <c r="C5694" t="s">
        <v>3295</v>
      </c>
      <c r="D5694">
        <v>26.3</v>
      </c>
      <c r="E5694">
        <v>12.11</v>
      </c>
      <c r="F5694" t="s">
        <v>860</v>
      </c>
      <c r="G5694">
        <v>1</v>
      </c>
      <c r="H5694">
        <v>3</v>
      </c>
      <c r="I5694" t="s">
        <v>861</v>
      </c>
      <c r="J5694" t="s">
        <v>882</v>
      </c>
      <c r="K5694" t="s">
        <v>863</v>
      </c>
      <c r="L5694">
        <v>2688431.56</v>
      </c>
    </row>
    <row r="5695" spans="1:12" x14ac:dyDescent="0.25">
      <c r="A5695" t="s">
        <v>11724</v>
      </c>
      <c r="B5695" t="s">
        <v>5713</v>
      </c>
      <c r="C5695" t="s">
        <v>3295</v>
      </c>
      <c r="D5695">
        <v>20.8</v>
      </c>
      <c r="E5695">
        <v>17.600000000000001</v>
      </c>
      <c r="F5695" t="s">
        <v>867</v>
      </c>
      <c r="G5695">
        <v>2</v>
      </c>
      <c r="H5695">
        <v>1</v>
      </c>
      <c r="I5695" t="s">
        <v>861</v>
      </c>
      <c r="J5695" t="s">
        <v>882</v>
      </c>
      <c r="K5695" t="s">
        <v>863</v>
      </c>
      <c r="L5695">
        <v>7513617.5</v>
      </c>
    </row>
    <row r="5696" spans="1:12" x14ac:dyDescent="0.25">
      <c r="A5696" t="s">
        <v>5831</v>
      </c>
      <c r="B5696" t="s">
        <v>5713</v>
      </c>
      <c r="C5696" t="s">
        <v>3295</v>
      </c>
      <c r="D5696">
        <v>14.2</v>
      </c>
      <c r="E5696">
        <v>23.1</v>
      </c>
      <c r="F5696" t="s">
        <v>860</v>
      </c>
      <c r="G5696">
        <v>2</v>
      </c>
      <c r="H5696">
        <v>1</v>
      </c>
      <c r="I5696" t="s">
        <v>861</v>
      </c>
      <c r="J5696" t="s">
        <v>882</v>
      </c>
      <c r="K5696" t="s">
        <v>863</v>
      </c>
      <c r="L5696">
        <v>3468124.59</v>
      </c>
    </row>
    <row r="5697" spans="1:12" x14ac:dyDescent="0.25">
      <c r="A5697" t="s">
        <v>11725</v>
      </c>
      <c r="B5697" t="s">
        <v>5713</v>
      </c>
      <c r="C5697" t="s">
        <v>3295</v>
      </c>
      <c r="D5697">
        <v>12.2</v>
      </c>
      <c r="E5697">
        <v>12.6</v>
      </c>
      <c r="F5697" t="s">
        <v>860</v>
      </c>
      <c r="G5697">
        <v>1</v>
      </c>
      <c r="H5697">
        <v>1</v>
      </c>
      <c r="I5697" t="s">
        <v>861</v>
      </c>
      <c r="J5697" t="s">
        <v>882</v>
      </c>
      <c r="K5697" t="s">
        <v>863</v>
      </c>
      <c r="L5697">
        <v>2481287.77</v>
      </c>
    </row>
    <row r="5698" spans="1:12" x14ac:dyDescent="0.25">
      <c r="A5698" t="s">
        <v>11726</v>
      </c>
      <c r="B5698" t="s">
        <v>5713</v>
      </c>
      <c r="C5698" t="s">
        <v>3295</v>
      </c>
      <c r="D5698">
        <v>18.600000000000001</v>
      </c>
      <c r="E5698">
        <v>17.68</v>
      </c>
      <c r="F5698" t="s">
        <v>860</v>
      </c>
      <c r="G5698">
        <v>1</v>
      </c>
      <c r="H5698">
        <v>1</v>
      </c>
      <c r="I5698" t="s">
        <v>861</v>
      </c>
      <c r="J5698" t="s">
        <v>882</v>
      </c>
      <c r="K5698" t="s">
        <v>863</v>
      </c>
      <c r="L5698">
        <v>37404.93</v>
      </c>
    </row>
    <row r="5699" spans="1:12" x14ac:dyDescent="0.25">
      <c r="A5699" t="s">
        <v>5832</v>
      </c>
      <c r="B5699" t="s">
        <v>5713</v>
      </c>
      <c r="C5699" t="s">
        <v>3295</v>
      </c>
      <c r="D5699">
        <v>17.399999999999999</v>
      </c>
      <c r="E5699">
        <v>35.5</v>
      </c>
      <c r="F5699" t="s">
        <v>860</v>
      </c>
      <c r="G5699">
        <v>1</v>
      </c>
      <c r="H5699">
        <v>1</v>
      </c>
      <c r="I5699" t="s">
        <v>861</v>
      </c>
      <c r="J5699" t="s">
        <v>882</v>
      </c>
      <c r="K5699" t="s">
        <v>863</v>
      </c>
      <c r="L5699">
        <v>3285812.96</v>
      </c>
    </row>
    <row r="5700" spans="1:12" x14ac:dyDescent="0.25">
      <c r="A5700" t="s">
        <v>11727</v>
      </c>
      <c r="B5700" t="s">
        <v>5713</v>
      </c>
      <c r="C5700" t="s">
        <v>3295</v>
      </c>
      <c r="D5700">
        <v>17.600000000000001</v>
      </c>
      <c r="E5700">
        <v>15.41</v>
      </c>
      <c r="F5700" t="s">
        <v>860</v>
      </c>
      <c r="G5700">
        <v>1</v>
      </c>
      <c r="H5700">
        <v>1</v>
      </c>
      <c r="I5700" t="s">
        <v>861</v>
      </c>
      <c r="J5700" t="s">
        <v>882</v>
      </c>
      <c r="K5700" t="s">
        <v>863</v>
      </c>
      <c r="L5700">
        <v>1272600.1000000001</v>
      </c>
    </row>
    <row r="5701" spans="1:12" x14ac:dyDescent="0.25">
      <c r="A5701" t="s">
        <v>11728</v>
      </c>
      <c r="B5701" t="s">
        <v>5713</v>
      </c>
      <c r="C5701" t="s">
        <v>3295</v>
      </c>
      <c r="D5701">
        <v>17.7</v>
      </c>
      <c r="E5701">
        <v>12.8</v>
      </c>
      <c r="F5701" t="s">
        <v>860</v>
      </c>
      <c r="G5701">
        <v>1</v>
      </c>
      <c r="H5701">
        <v>1</v>
      </c>
      <c r="I5701" t="s">
        <v>861</v>
      </c>
      <c r="J5701" t="s">
        <v>882</v>
      </c>
      <c r="K5701" t="s">
        <v>863</v>
      </c>
      <c r="L5701">
        <v>7861104</v>
      </c>
    </row>
    <row r="5702" spans="1:12" x14ac:dyDescent="0.25">
      <c r="A5702" t="s">
        <v>11729</v>
      </c>
      <c r="B5702" t="s">
        <v>5713</v>
      </c>
      <c r="C5702" t="s">
        <v>3295</v>
      </c>
      <c r="D5702">
        <v>14.8</v>
      </c>
      <c r="E5702">
        <v>17.7</v>
      </c>
      <c r="F5702" t="s">
        <v>865</v>
      </c>
      <c r="G5702">
        <v>1</v>
      </c>
      <c r="H5702">
        <v>1</v>
      </c>
      <c r="I5702" t="s">
        <v>861</v>
      </c>
      <c r="J5702" t="s">
        <v>882</v>
      </c>
      <c r="K5702" t="s">
        <v>863</v>
      </c>
      <c r="L5702">
        <v>202676.5</v>
      </c>
    </row>
    <row r="5703" spans="1:12" x14ac:dyDescent="0.25">
      <c r="A5703" t="s">
        <v>8273</v>
      </c>
      <c r="B5703" t="s">
        <v>5713</v>
      </c>
      <c r="C5703" t="s">
        <v>3295</v>
      </c>
      <c r="D5703">
        <v>15.4</v>
      </c>
      <c r="E5703">
        <v>26.8</v>
      </c>
      <c r="F5703" t="s">
        <v>860</v>
      </c>
      <c r="G5703">
        <v>1</v>
      </c>
      <c r="H5703">
        <v>1</v>
      </c>
      <c r="I5703" t="s">
        <v>861</v>
      </c>
      <c r="J5703" t="s">
        <v>882</v>
      </c>
      <c r="K5703" t="s">
        <v>913</v>
      </c>
      <c r="L5703">
        <v>12550.68</v>
      </c>
    </row>
    <row r="5704" spans="1:12" x14ac:dyDescent="0.25">
      <c r="A5704" t="s">
        <v>11730</v>
      </c>
      <c r="B5704" t="s">
        <v>5713</v>
      </c>
      <c r="C5704" t="s">
        <v>3295</v>
      </c>
      <c r="D5704">
        <v>16.7</v>
      </c>
      <c r="E5704">
        <v>26.8</v>
      </c>
      <c r="F5704" t="s">
        <v>860</v>
      </c>
      <c r="G5704">
        <v>1</v>
      </c>
      <c r="H5704">
        <v>1</v>
      </c>
      <c r="I5704" t="s">
        <v>861</v>
      </c>
      <c r="J5704" t="s">
        <v>882</v>
      </c>
      <c r="K5704" t="s">
        <v>913</v>
      </c>
      <c r="L5704">
        <v>769.21</v>
      </c>
    </row>
    <row r="5705" spans="1:12" x14ac:dyDescent="0.25">
      <c r="A5705" t="s">
        <v>11731</v>
      </c>
      <c r="B5705" t="s">
        <v>5713</v>
      </c>
      <c r="C5705" t="s">
        <v>3295</v>
      </c>
      <c r="D5705">
        <v>19.8</v>
      </c>
      <c r="E5705">
        <v>23</v>
      </c>
      <c r="F5705" t="s">
        <v>860</v>
      </c>
      <c r="G5705">
        <v>2</v>
      </c>
      <c r="H5705">
        <v>2</v>
      </c>
      <c r="I5705" t="s">
        <v>928</v>
      </c>
      <c r="J5705" t="s">
        <v>882</v>
      </c>
      <c r="K5705" t="s">
        <v>913</v>
      </c>
      <c r="L5705">
        <v>237692.15</v>
      </c>
    </row>
    <row r="5706" spans="1:12" x14ac:dyDescent="0.25">
      <c r="A5706" t="s">
        <v>5834</v>
      </c>
      <c r="B5706" t="s">
        <v>5713</v>
      </c>
      <c r="C5706" t="s">
        <v>3295</v>
      </c>
      <c r="D5706">
        <v>22.4</v>
      </c>
      <c r="E5706">
        <v>21.1</v>
      </c>
      <c r="F5706" t="s">
        <v>860</v>
      </c>
      <c r="G5706">
        <v>2</v>
      </c>
      <c r="H5706">
        <v>2</v>
      </c>
      <c r="I5706" t="s">
        <v>928</v>
      </c>
      <c r="J5706" t="s">
        <v>882</v>
      </c>
      <c r="K5706" t="s">
        <v>868</v>
      </c>
      <c r="L5706">
        <v>1490026.61</v>
      </c>
    </row>
    <row r="5707" spans="1:12" x14ac:dyDescent="0.25">
      <c r="A5707" t="s">
        <v>5835</v>
      </c>
      <c r="B5707" t="s">
        <v>5713</v>
      </c>
      <c r="C5707" t="s">
        <v>3295</v>
      </c>
      <c r="D5707">
        <v>18.5</v>
      </c>
      <c r="E5707">
        <v>15.9</v>
      </c>
      <c r="F5707" t="s">
        <v>860</v>
      </c>
      <c r="G5707">
        <v>1</v>
      </c>
      <c r="H5707">
        <v>1</v>
      </c>
      <c r="I5707" t="s">
        <v>861</v>
      </c>
      <c r="J5707" t="s">
        <v>882</v>
      </c>
      <c r="K5707" t="s">
        <v>863</v>
      </c>
      <c r="L5707">
        <v>197.41</v>
      </c>
    </row>
    <row r="5708" spans="1:12" x14ac:dyDescent="0.25">
      <c r="A5708" t="s">
        <v>5836</v>
      </c>
      <c r="B5708" t="s">
        <v>5713</v>
      </c>
      <c r="C5708" t="s">
        <v>3295</v>
      </c>
      <c r="D5708">
        <v>24.6</v>
      </c>
      <c r="E5708">
        <v>21.6</v>
      </c>
      <c r="F5708" t="s">
        <v>865</v>
      </c>
      <c r="G5708">
        <v>2</v>
      </c>
      <c r="H5708">
        <v>3</v>
      </c>
      <c r="I5708" t="s">
        <v>861</v>
      </c>
      <c r="J5708" t="s">
        <v>882</v>
      </c>
      <c r="K5708" t="s">
        <v>863</v>
      </c>
      <c r="L5708">
        <v>1374813.39</v>
      </c>
    </row>
    <row r="5709" spans="1:12" x14ac:dyDescent="0.25">
      <c r="A5709" t="s">
        <v>11732</v>
      </c>
      <c r="B5709" t="s">
        <v>5713</v>
      </c>
      <c r="C5709" t="s">
        <v>3295</v>
      </c>
      <c r="D5709">
        <v>16.7</v>
      </c>
      <c r="E5709">
        <v>29.23</v>
      </c>
      <c r="F5709" t="s">
        <v>860</v>
      </c>
      <c r="G5709">
        <v>1</v>
      </c>
      <c r="H5709">
        <v>1</v>
      </c>
      <c r="I5709" t="s">
        <v>861</v>
      </c>
      <c r="J5709" t="s">
        <v>882</v>
      </c>
      <c r="K5709" t="s">
        <v>863</v>
      </c>
      <c r="L5709">
        <v>5202.95</v>
      </c>
    </row>
    <row r="5710" spans="1:12" x14ac:dyDescent="0.25">
      <c r="A5710" t="s">
        <v>11733</v>
      </c>
      <c r="B5710" t="s">
        <v>5713</v>
      </c>
      <c r="C5710" t="s">
        <v>3295</v>
      </c>
      <c r="D5710">
        <v>15.1</v>
      </c>
      <c r="E5710">
        <v>28.5</v>
      </c>
      <c r="F5710" t="s">
        <v>860</v>
      </c>
      <c r="G5710">
        <v>1</v>
      </c>
      <c r="H5710">
        <v>1</v>
      </c>
      <c r="I5710" t="s">
        <v>861</v>
      </c>
      <c r="J5710" t="s">
        <v>882</v>
      </c>
      <c r="K5710" t="s">
        <v>868</v>
      </c>
      <c r="L5710">
        <v>4442.7299999999996</v>
      </c>
    </row>
    <row r="5711" spans="1:12" x14ac:dyDescent="0.25">
      <c r="A5711" t="s">
        <v>11734</v>
      </c>
      <c r="B5711" t="s">
        <v>5713</v>
      </c>
      <c r="C5711" t="s">
        <v>3295</v>
      </c>
      <c r="D5711">
        <v>11.5</v>
      </c>
      <c r="E5711">
        <v>24</v>
      </c>
      <c r="F5711" t="s">
        <v>860</v>
      </c>
      <c r="G5711">
        <v>1</v>
      </c>
      <c r="H5711">
        <v>1</v>
      </c>
      <c r="I5711" t="s">
        <v>861</v>
      </c>
      <c r="J5711" t="s">
        <v>882</v>
      </c>
      <c r="K5711" t="s">
        <v>868</v>
      </c>
      <c r="L5711">
        <v>76143.179999999993</v>
      </c>
    </row>
    <row r="5712" spans="1:12" x14ac:dyDescent="0.25">
      <c r="A5712" t="s">
        <v>11735</v>
      </c>
      <c r="B5712" t="s">
        <v>5713</v>
      </c>
      <c r="C5712" t="s">
        <v>3295</v>
      </c>
      <c r="D5712">
        <v>17.7</v>
      </c>
      <c r="E5712">
        <v>29.23</v>
      </c>
      <c r="F5712" t="s">
        <v>860</v>
      </c>
      <c r="G5712">
        <v>1</v>
      </c>
      <c r="H5712">
        <v>1</v>
      </c>
      <c r="I5712" t="s">
        <v>861</v>
      </c>
      <c r="J5712" t="s">
        <v>882</v>
      </c>
      <c r="K5712" t="s">
        <v>863</v>
      </c>
      <c r="L5712">
        <v>4340999.43</v>
      </c>
    </row>
    <row r="5713" spans="1:12" x14ac:dyDescent="0.25">
      <c r="A5713" t="s">
        <v>11736</v>
      </c>
      <c r="B5713" t="s">
        <v>5713</v>
      </c>
      <c r="C5713" t="s">
        <v>3295</v>
      </c>
      <c r="D5713">
        <v>14.7</v>
      </c>
      <c r="E5713">
        <v>28.5</v>
      </c>
      <c r="F5713" t="s">
        <v>860</v>
      </c>
      <c r="G5713">
        <v>1</v>
      </c>
      <c r="H5713">
        <v>1</v>
      </c>
      <c r="I5713" t="s">
        <v>861</v>
      </c>
      <c r="J5713" t="s">
        <v>882</v>
      </c>
      <c r="K5713" t="s">
        <v>868</v>
      </c>
      <c r="L5713">
        <v>13692.99</v>
      </c>
    </row>
    <row r="5714" spans="1:12" x14ac:dyDescent="0.25">
      <c r="A5714" t="s">
        <v>11737</v>
      </c>
      <c r="B5714" t="s">
        <v>5713</v>
      </c>
      <c r="C5714" t="s">
        <v>3295</v>
      </c>
      <c r="D5714">
        <v>11.5</v>
      </c>
      <c r="E5714">
        <v>24</v>
      </c>
      <c r="F5714" t="s">
        <v>860</v>
      </c>
      <c r="G5714">
        <v>1</v>
      </c>
      <c r="H5714">
        <v>1</v>
      </c>
      <c r="I5714" t="s">
        <v>861</v>
      </c>
      <c r="J5714" t="s">
        <v>882</v>
      </c>
      <c r="K5714" t="s">
        <v>868</v>
      </c>
      <c r="L5714">
        <v>24642.14</v>
      </c>
    </row>
    <row r="5715" spans="1:12" x14ac:dyDescent="0.25">
      <c r="A5715" t="s">
        <v>11738</v>
      </c>
      <c r="B5715" t="s">
        <v>5713</v>
      </c>
      <c r="C5715" t="s">
        <v>3295</v>
      </c>
      <c r="D5715">
        <v>24.8</v>
      </c>
      <c r="E5715">
        <v>17</v>
      </c>
      <c r="F5715" t="s">
        <v>860</v>
      </c>
      <c r="G5715">
        <v>1</v>
      </c>
      <c r="H5715">
        <v>1</v>
      </c>
      <c r="I5715" t="s">
        <v>861</v>
      </c>
      <c r="J5715" t="s">
        <v>882</v>
      </c>
      <c r="K5715" t="s">
        <v>913</v>
      </c>
      <c r="L5715">
        <v>215537.36</v>
      </c>
    </row>
    <row r="5716" spans="1:12" x14ac:dyDescent="0.25">
      <c r="A5716" t="s">
        <v>11739</v>
      </c>
      <c r="B5716" t="s">
        <v>5713</v>
      </c>
      <c r="C5716" t="s">
        <v>3295</v>
      </c>
      <c r="D5716">
        <v>18.3</v>
      </c>
      <c r="E5716">
        <v>17.5</v>
      </c>
      <c r="F5716" t="s">
        <v>865</v>
      </c>
      <c r="G5716">
        <v>1</v>
      </c>
      <c r="H5716">
        <v>3</v>
      </c>
      <c r="I5716" t="s">
        <v>861</v>
      </c>
      <c r="J5716" t="s">
        <v>882</v>
      </c>
      <c r="K5716" t="s">
        <v>913</v>
      </c>
      <c r="L5716">
        <v>1131432.3</v>
      </c>
    </row>
    <row r="5717" spans="1:12" x14ac:dyDescent="0.25">
      <c r="A5717" t="s">
        <v>11740</v>
      </c>
      <c r="B5717" t="s">
        <v>5713</v>
      </c>
      <c r="C5717" t="s">
        <v>3295</v>
      </c>
      <c r="D5717">
        <v>26</v>
      </c>
      <c r="E5717">
        <v>14.8</v>
      </c>
      <c r="F5717" t="s">
        <v>860</v>
      </c>
      <c r="G5717">
        <v>2</v>
      </c>
      <c r="H5717">
        <v>3</v>
      </c>
      <c r="I5717" t="s">
        <v>861</v>
      </c>
      <c r="J5717" t="s">
        <v>882</v>
      </c>
      <c r="K5717" t="s">
        <v>868</v>
      </c>
      <c r="L5717">
        <v>6965582.7800000003</v>
      </c>
    </row>
    <row r="5718" spans="1:12" x14ac:dyDescent="0.25">
      <c r="A5718" t="s">
        <v>11741</v>
      </c>
      <c r="B5718" t="s">
        <v>5713</v>
      </c>
      <c r="C5718" t="s">
        <v>3295</v>
      </c>
      <c r="D5718">
        <v>19.100000000000001</v>
      </c>
      <c r="E5718">
        <v>23.9</v>
      </c>
      <c r="F5718" t="s">
        <v>860</v>
      </c>
      <c r="G5718">
        <v>1</v>
      </c>
      <c r="H5718">
        <v>1</v>
      </c>
      <c r="I5718" t="s">
        <v>861</v>
      </c>
      <c r="J5718" t="s">
        <v>928</v>
      </c>
      <c r="K5718" t="s">
        <v>913</v>
      </c>
      <c r="L5718">
        <v>2194.46</v>
      </c>
    </row>
    <row r="5719" spans="1:12" x14ac:dyDescent="0.25">
      <c r="A5719" t="s">
        <v>11742</v>
      </c>
      <c r="B5719" t="s">
        <v>5713</v>
      </c>
      <c r="C5719" t="s">
        <v>3295</v>
      </c>
      <c r="D5719">
        <v>19.100000000000001</v>
      </c>
      <c r="E5719">
        <v>23.9</v>
      </c>
      <c r="F5719" t="s">
        <v>860</v>
      </c>
      <c r="G5719">
        <v>1</v>
      </c>
      <c r="H5719">
        <v>1</v>
      </c>
      <c r="I5719" t="s">
        <v>861</v>
      </c>
      <c r="J5719" t="s">
        <v>928</v>
      </c>
      <c r="K5719" t="s">
        <v>913</v>
      </c>
      <c r="L5719">
        <v>1284.04</v>
      </c>
    </row>
    <row r="5720" spans="1:12" x14ac:dyDescent="0.25">
      <c r="A5720" t="s">
        <v>11743</v>
      </c>
      <c r="B5720" t="s">
        <v>5713</v>
      </c>
      <c r="C5720" t="s">
        <v>3295</v>
      </c>
      <c r="D5720">
        <v>24.2</v>
      </c>
      <c r="E5720">
        <v>18</v>
      </c>
      <c r="F5720" t="s">
        <v>860</v>
      </c>
      <c r="G5720">
        <v>2</v>
      </c>
      <c r="H5720">
        <v>3</v>
      </c>
      <c r="I5720" t="s">
        <v>861</v>
      </c>
      <c r="J5720" t="s">
        <v>882</v>
      </c>
      <c r="K5720" t="s">
        <v>913</v>
      </c>
      <c r="L5720">
        <v>46541.599999999999</v>
      </c>
    </row>
    <row r="5721" spans="1:12" x14ac:dyDescent="0.25">
      <c r="A5721" t="s">
        <v>11744</v>
      </c>
      <c r="B5721" t="s">
        <v>5713</v>
      </c>
      <c r="C5721" t="s">
        <v>3295</v>
      </c>
      <c r="D5721">
        <v>23.3</v>
      </c>
      <c r="E5721">
        <v>16.7</v>
      </c>
      <c r="F5721" t="s">
        <v>860</v>
      </c>
      <c r="G5721">
        <v>1</v>
      </c>
      <c r="H5721">
        <v>3</v>
      </c>
      <c r="I5721" t="s">
        <v>861</v>
      </c>
      <c r="J5721" t="s">
        <v>882</v>
      </c>
      <c r="K5721" t="s">
        <v>913</v>
      </c>
      <c r="L5721">
        <v>5504516.21</v>
      </c>
    </row>
    <row r="5722" spans="1:12" x14ac:dyDescent="0.25">
      <c r="A5722" t="s">
        <v>11745</v>
      </c>
      <c r="B5722" t="s">
        <v>5713</v>
      </c>
      <c r="C5722" t="s">
        <v>3295</v>
      </c>
      <c r="D5722">
        <v>24.8</v>
      </c>
      <c r="E5722">
        <v>17</v>
      </c>
      <c r="F5722" t="s">
        <v>860</v>
      </c>
      <c r="G5722">
        <v>1</v>
      </c>
      <c r="H5722">
        <v>1</v>
      </c>
      <c r="I5722" t="s">
        <v>861</v>
      </c>
      <c r="J5722" t="s">
        <v>882</v>
      </c>
      <c r="K5722" t="s">
        <v>913</v>
      </c>
      <c r="L5722">
        <v>301.83999999999997</v>
      </c>
    </row>
    <row r="5723" spans="1:12" x14ac:dyDescent="0.25">
      <c r="A5723" t="s">
        <v>189</v>
      </c>
      <c r="B5723" t="s">
        <v>5713</v>
      </c>
      <c r="C5723" t="s">
        <v>3295</v>
      </c>
      <c r="D5723">
        <v>29.9</v>
      </c>
      <c r="E5723">
        <v>23.8</v>
      </c>
      <c r="F5723" t="s">
        <v>865</v>
      </c>
      <c r="G5723">
        <v>1</v>
      </c>
      <c r="H5723">
        <v>3</v>
      </c>
      <c r="I5723" t="s">
        <v>861</v>
      </c>
      <c r="J5723" t="s">
        <v>882</v>
      </c>
      <c r="K5723" t="s">
        <v>868</v>
      </c>
      <c r="L5723">
        <v>6890175.1600000001</v>
      </c>
    </row>
    <row r="5724" spans="1:12" x14ac:dyDescent="0.25">
      <c r="A5724" t="s">
        <v>138</v>
      </c>
      <c r="B5724" t="s">
        <v>5713</v>
      </c>
      <c r="C5724" t="s">
        <v>3295</v>
      </c>
      <c r="D5724">
        <v>27.6</v>
      </c>
      <c r="E5724">
        <v>19.600000000000001</v>
      </c>
      <c r="F5724" t="s">
        <v>867</v>
      </c>
      <c r="G5724">
        <v>1</v>
      </c>
      <c r="H5724">
        <v>3</v>
      </c>
      <c r="I5724" t="s">
        <v>861</v>
      </c>
      <c r="J5724" t="s">
        <v>882</v>
      </c>
      <c r="K5724" t="s">
        <v>868</v>
      </c>
      <c r="L5724">
        <v>6778462.1900000004</v>
      </c>
    </row>
    <row r="5725" spans="1:12" x14ac:dyDescent="0.25">
      <c r="A5725" t="s">
        <v>5843</v>
      </c>
      <c r="B5725" t="s">
        <v>5713</v>
      </c>
      <c r="C5725" t="s">
        <v>3295</v>
      </c>
      <c r="D5725">
        <v>20.9</v>
      </c>
      <c r="E5725">
        <v>39.9</v>
      </c>
      <c r="F5725" t="s">
        <v>860</v>
      </c>
      <c r="G5725">
        <v>1</v>
      </c>
      <c r="H5725">
        <v>1</v>
      </c>
      <c r="I5725" t="s">
        <v>861</v>
      </c>
      <c r="J5725" t="s">
        <v>882</v>
      </c>
      <c r="K5725" t="s">
        <v>863</v>
      </c>
      <c r="L5725">
        <v>132494.24</v>
      </c>
    </row>
    <row r="5726" spans="1:12" x14ac:dyDescent="0.25">
      <c r="A5726" t="s">
        <v>5844</v>
      </c>
      <c r="B5726" t="s">
        <v>5713</v>
      </c>
      <c r="C5726" t="s">
        <v>3295</v>
      </c>
      <c r="D5726">
        <v>12.8</v>
      </c>
      <c r="E5726">
        <v>29</v>
      </c>
      <c r="F5726" t="s">
        <v>860</v>
      </c>
      <c r="G5726">
        <v>2</v>
      </c>
      <c r="H5726">
        <v>1</v>
      </c>
      <c r="I5726" t="s">
        <v>861</v>
      </c>
      <c r="J5726" t="s">
        <v>882</v>
      </c>
      <c r="K5726" t="s">
        <v>863</v>
      </c>
      <c r="L5726">
        <v>60515.81</v>
      </c>
    </row>
    <row r="5727" spans="1:12" x14ac:dyDescent="0.25">
      <c r="A5727" t="s">
        <v>11746</v>
      </c>
      <c r="B5727" t="s">
        <v>5713</v>
      </c>
      <c r="C5727" t="s">
        <v>3295</v>
      </c>
      <c r="D5727">
        <v>13.5</v>
      </c>
      <c r="E5727">
        <v>26.84</v>
      </c>
      <c r="F5727" t="s">
        <v>860</v>
      </c>
      <c r="G5727">
        <v>1</v>
      </c>
      <c r="H5727">
        <v>1</v>
      </c>
      <c r="I5727" t="s">
        <v>861</v>
      </c>
      <c r="J5727" t="s">
        <v>882</v>
      </c>
      <c r="K5727" t="s">
        <v>863</v>
      </c>
      <c r="L5727">
        <v>68829.73</v>
      </c>
    </row>
    <row r="5728" spans="1:12" x14ac:dyDescent="0.25">
      <c r="A5728" t="s">
        <v>11747</v>
      </c>
      <c r="B5728" t="s">
        <v>5713</v>
      </c>
      <c r="C5728" t="s">
        <v>3295</v>
      </c>
      <c r="D5728">
        <v>15.1</v>
      </c>
      <c r="E5728">
        <v>23.4</v>
      </c>
      <c r="F5728" t="s">
        <v>867</v>
      </c>
      <c r="G5728">
        <v>2</v>
      </c>
      <c r="H5728">
        <v>1</v>
      </c>
      <c r="I5728" t="s">
        <v>861</v>
      </c>
      <c r="J5728" t="s">
        <v>882</v>
      </c>
      <c r="K5728" t="s">
        <v>863</v>
      </c>
      <c r="L5728">
        <v>202824.29</v>
      </c>
    </row>
    <row r="5729" spans="1:12" x14ac:dyDescent="0.25">
      <c r="A5729" t="s">
        <v>5845</v>
      </c>
      <c r="B5729" t="s">
        <v>5713</v>
      </c>
      <c r="C5729" t="s">
        <v>3295</v>
      </c>
      <c r="D5729">
        <v>17</v>
      </c>
      <c r="E5729">
        <v>30.7</v>
      </c>
      <c r="F5729" t="s">
        <v>867</v>
      </c>
      <c r="G5729">
        <v>2</v>
      </c>
      <c r="H5729">
        <v>1</v>
      </c>
      <c r="I5729" t="s">
        <v>861</v>
      </c>
      <c r="J5729" t="s">
        <v>882</v>
      </c>
      <c r="K5729" t="s">
        <v>863</v>
      </c>
      <c r="L5729">
        <v>3825770.16</v>
      </c>
    </row>
    <row r="5730" spans="1:12" x14ac:dyDescent="0.25">
      <c r="A5730" t="s">
        <v>11748</v>
      </c>
      <c r="B5730" t="s">
        <v>5713</v>
      </c>
      <c r="C5730" t="s">
        <v>3295</v>
      </c>
      <c r="D5730">
        <v>15</v>
      </c>
      <c r="E5730">
        <v>23.4</v>
      </c>
      <c r="F5730" t="s">
        <v>860</v>
      </c>
      <c r="G5730">
        <v>1</v>
      </c>
      <c r="H5730">
        <v>1</v>
      </c>
      <c r="I5730" t="s">
        <v>861</v>
      </c>
      <c r="J5730" t="s">
        <v>882</v>
      </c>
      <c r="K5730" t="s">
        <v>863</v>
      </c>
      <c r="L5730">
        <v>655062.94999999995</v>
      </c>
    </row>
    <row r="5731" spans="1:12" x14ac:dyDescent="0.25">
      <c r="A5731" t="s">
        <v>11749</v>
      </c>
      <c r="B5731" t="s">
        <v>5713</v>
      </c>
      <c r="C5731" t="s">
        <v>3295</v>
      </c>
      <c r="D5731">
        <v>18.100000000000001</v>
      </c>
      <c r="E5731">
        <v>27.2</v>
      </c>
      <c r="F5731" t="s">
        <v>865</v>
      </c>
      <c r="G5731">
        <v>3</v>
      </c>
      <c r="H5731">
        <v>1</v>
      </c>
      <c r="I5731" t="s">
        <v>861</v>
      </c>
      <c r="J5731" t="s">
        <v>882</v>
      </c>
      <c r="K5731" t="s">
        <v>863</v>
      </c>
      <c r="L5731">
        <v>174435.57</v>
      </c>
    </row>
    <row r="5732" spans="1:12" x14ac:dyDescent="0.25">
      <c r="A5732" t="s">
        <v>5846</v>
      </c>
      <c r="B5732" t="s">
        <v>5713</v>
      </c>
      <c r="C5732" t="s">
        <v>3295</v>
      </c>
      <c r="D5732">
        <v>21.3</v>
      </c>
      <c r="E5732">
        <v>30.2</v>
      </c>
      <c r="F5732" t="s">
        <v>867</v>
      </c>
      <c r="G5732">
        <v>2</v>
      </c>
      <c r="H5732">
        <v>1</v>
      </c>
      <c r="I5732" t="s">
        <v>861</v>
      </c>
      <c r="J5732" t="s">
        <v>882</v>
      </c>
      <c r="K5732" t="s">
        <v>863</v>
      </c>
      <c r="L5732">
        <v>4080335.72</v>
      </c>
    </row>
    <row r="5733" spans="1:12" x14ac:dyDescent="0.25">
      <c r="A5733" t="s">
        <v>11750</v>
      </c>
      <c r="B5733" t="s">
        <v>5713</v>
      </c>
      <c r="C5733" t="s">
        <v>3295</v>
      </c>
      <c r="D5733">
        <v>23.7</v>
      </c>
      <c r="E5733">
        <v>22.5</v>
      </c>
      <c r="F5733" t="s">
        <v>865</v>
      </c>
      <c r="G5733">
        <v>2</v>
      </c>
      <c r="H5733">
        <v>1</v>
      </c>
      <c r="I5733" t="s">
        <v>861</v>
      </c>
      <c r="J5733" t="s">
        <v>882</v>
      </c>
      <c r="K5733" t="s">
        <v>863</v>
      </c>
      <c r="L5733">
        <v>662620.71</v>
      </c>
    </row>
    <row r="5734" spans="1:12" x14ac:dyDescent="0.25">
      <c r="A5734" t="s">
        <v>11751</v>
      </c>
      <c r="B5734" t="s">
        <v>5713</v>
      </c>
      <c r="C5734" t="s">
        <v>3295</v>
      </c>
      <c r="D5734">
        <v>21.7</v>
      </c>
      <c r="E5734">
        <v>25.7</v>
      </c>
      <c r="F5734" t="s">
        <v>867</v>
      </c>
      <c r="G5734">
        <v>3</v>
      </c>
      <c r="H5734">
        <v>1</v>
      </c>
      <c r="I5734" t="s">
        <v>861</v>
      </c>
      <c r="J5734" t="s">
        <v>882</v>
      </c>
      <c r="K5734" t="s">
        <v>863</v>
      </c>
      <c r="L5734">
        <v>982178.67</v>
      </c>
    </row>
    <row r="5735" spans="1:12" x14ac:dyDescent="0.25">
      <c r="A5735" t="s">
        <v>5849</v>
      </c>
      <c r="B5735" t="s">
        <v>5713</v>
      </c>
      <c r="C5735" t="s">
        <v>3295</v>
      </c>
      <c r="D5735">
        <v>20.9</v>
      </c>
      <c r="E5735">
        <v>44.4</v>
      </c>
      <c r="F5735" t="s">
        <v>867</v>
      </c>
      <c r="G5735">
        <v>2</v>
      </c>
      <c r="H5735">
        <v>1</v>
      </c>
      <c r="I5735" t="s">
        <v>861</v>
      </c>
      <c r="J5735" t="s">
        <v>882</v>
      </c>
      <c r="K5735" t="s">
        <v>913</v>
      </c>
      <c r="L5735">
        <v>2218343.4</v>
      </c>
    </row>
    <row r="5736" spans="1:12" x14ac:dyDescent="0.25">
      <c r="A5736" t="s">
        <v>5850</v>
      </c>
      <c r="B5736" t="s">
        <v>5713</v>
      </c>
      <c r="C5736" t="s">
        <v>3295</v>
      </c>
      <c r="D5736">
        <v>23.6</v>
      </c>
      <c r="E5736">
        <v>33</v>
      </c>
      <c r="F5736" t="s">
        <v>865</v>
      </c>
      <c r="G5736">
        <v>2</v>
      </c>
      <c r="H5736">
        <v>1</v>
      </c>
      <c r="I5736" t="s">
        <v>861</v>
      </c>
      <c r="J5736" t="s">
        <v>882</v>
      </c>
      <c r="K5736" t="s">
        <v>913</v>
      </c>
      <c r="L5736">
        <v>1043690.36</v>
      </c>
    </row>
    <row r="5737" spans="1:12" x14ac:dyDescent="0.25">
      <c r="A5737" t="s">
        <v>11752</v>
      </c>
      <c r="B5737" t="s">
        <v>5713</v>
      </c>
      <c r="C5737" t="s">
        <v>3295</v>
      </c>
      <c r="D5737">
        <v>27.1</v>
      </c>
      <c r="E5737">
        <v>36</v>
      </c>
      <c r="F5737" t="s">
        <v>860</v>
      </c>
      <c r="G5737">
        <v>2</v>
      </c>
      <c r="H5737">
        <v>3</v>
      </c>
      <c r="I5737" t="s">
        <v>861</v>
      </c>
      <c r="J5737" t="s">
        <v>882</v>
      </c>
      <c r="K5737" t="s">
        <v>863</v>
      </c>
      <c r="L5737">
        <v>406005.35</v>
      </c>
    </row>
    <row r="5738" spans="1:12" x14ac:dyDescent="0.25">
      <c r="A5738" t="s">
        <v>5852</v>
      </c>
      <c r="B5738" t="s">
        <v>5713</v>
      </c>
      <c r="C5738" t="s">
        <v>3295</v>
      </c>
      <c r="D5738">
        <v>14.5</v>
      </c>
      <c r="E5738">
        <v>28.3</v>
      </c>
      <c r="F5738" t="s">
        <v>860</v>
      </c>
      <c r="G5738">
        <v>1</v>
      </c>
      <c r="H5738">
        <v>1</v>
      </c>
      <c r="I5738" t="s">
        <v>928</v>
      </c>
      <c r="J5738" t="s">
        <v>928</v>
      </c>
      <c r="K5738" t="s">
        <v>863</v>
      </c>
      <c r="L5738">
        <v>377.22</v>
      </c>
    </row>
    <row r="5739" spans="1:12" x14ac:dyDescent="0.25">
      <c r="A5739" t="s">
        <v>5853</v>
      </c>
      <c r="B5739" t="s">
        <v>5713</v>
      </c>
      <c r="C5739" t="s">
        <v>3295</v>
      </c>
      <c r="D5739">
        <v>25</v>
      </c>
      <c r="E5739">
        <v>44.43</v>
      </c>
      <c r="F5739" t="s">
        <v>916</v>
      </c>
      <c r="G5739">
        <v>3</v>
      </c>
      <c r="H5739">
        <v>1</v>
      </c>
      <c r="I5739" t="s">
        <v>928</v>
      </c>
      <c r="J5739" t="s">
        <v>882</v>
      </c>
      <c r="K5739" t="s">
        <v>868</v>
      </c>
      <c r="L5739">
        <v>368644.24</v>
      </c>
    </row>
    <row r="5740" spans="1:12" x14ac:dyDescent="0.25">
      <c r="A5740" t="s">
        <v>5854</v>
      </c>
      <c r="B5740" t="s">
        <v>5713</v>
      </c>
      <c r="C5740" t="s">
        <v>3295</v>
      </c>
      <c r="D5740">
        <v>31.7</v>
      </c>
      <c r="E5740">
        <v>34.6</v>
      </c>
      <c r="F5740" t="s">
        <v>860</v>
      </c>
      <c r="G5740">
        <v>2</v>
      </c>
      <c r="H5740">
        <v>3</v>
      </c>
      <c r="I5740" t="s">
        <v>861</v>
      </c>
      <c r="J5740" t="s">
        <v>882</v>
      </c>
      <c r="K5740" t="s">
        <v>913</v>
      </c>
      <c r="L5740">
        <v>2211022.2599999998</v>
      </c>
    </row>
    <row r="5741" spans="1:12" x14ac:dyDescent="0.25">
      <c r="A5741" t="s">
        <v>11753</v>
      </c>
      <c r="B5741" t="s">
        <v>5713</v>
      </c>
      <c r="C5741" t="s">
        <v>3295</v>
      </c>
      <c r="D5741">
        <v>16.7</v>
      </c>
      <c r="E5741">
        <v>28.3</v>
      </c>
      <c r="F5741" t="s">
        <v>865</v>
      </c>
      <c r="G5741">
        <v>2</v>
      </c>
      <c r="H5741">
        <v>1</v>
      </c>
      <c r="I5741" t="s">
        <v>928</v>
      </c>
      <c r="J5741" t="s">
        <v>994</v>
      </c>
      <c r="K5741" t="s">
        <v>868</v>
      </c>
      <c r="L5741">
        <v>18846.5</v>
      </c>
    </row>
    <row r="5742" spans="1:12" x14ac:dyDescent="0.25">
      <c r="A5742" t="s">
        <v>5856</v>
      </c>
      <c r="B5742" t="s">
        <v>5713</v>
      </c>
      <c r="C5742" t="s">
        <v>3295</v>
      </c>
      <c r="D5742">
        <v>24.1</v>
      </c>
      <c r="E5742">
        <v>53.2</v>
      </c>
      <c r="F5742" t="s">
        <v>860</v>
      </c>
      <c r="G5742">
        <v>1</v>
      </c>
      <c r="H5742">
        <v>1</v>
      </c>
      <c r="I5742" t="s">
        <v>861</v>
      </c>
      <c r="J5742" t="s">
        <v>882</v>
      </c>
      <c r="K5742" t="s">
        <v>868</v>
      </c>
      <c r="L5742">
        <v>2361111.08</v>
      </c>
    </row>
    <row r="5743" spans="1:12" x14ac:dyDescent="0.25">
      <c r="A5743" t="s">
        <v>5857</v>
      </c>
      <c r="B5743" t="s">
        <v>5713</v>
      </c>
      <c r="C5743" t="s">
        <v>3295</v>
      </c>
      <c r="D5743">
        <v>16.3</v>
      </c>
      <c r="E5743">
        <v>24</v>
      </c>
      <c r="F5743" t="s">
        <v>920</v>
      </c>
      <c r="G5743">
        <v>2</v>
      </c>
      <c r="H5743">
        <v>1</v>
      </c>
      <c r="I5743" t="s">
        <v>861</v>
      </c>
      <c r="J5743" t="s">
        <v>882</v>
      </c>
      <c r="K5743" t="s">
        <v>863</v>
      </c>
      <c r="L5743">
        <v>583391.07999999996</v>
      </c>
    </row>
    <row r="5744" spans="1:12" x14ac:dyDescent="0.25">
      <c r="A5744" t="s">
        <v>5858</v>
      </c>
      <c r="B5744" t="s">
        <v>5713</v>
      </c>
      <c r="C5744" t="s">
        <v>3295</v>
      </c>
      <c r="D5744">
        <v>22.2</v>
      </c>
      <c r="E5744">
        <v>61.39</v>
      </c>
      <c r="F5744" t="s">
        <v>865</v>
      </c>
      <c r="G5744">
        <v>3</v>
      </c>
      <c r="H5744">
        <v>1</v>
      </c>
      <c r="I5744" t="s">
        <v>928</v>
      </c>
      <c r="J5744" t="s">
        <v>928</v>
      </c>
      <c r="K5744" t="s">
        <v>868</v>
      </c>
      <c r="L5744">
        <v>557569.05000000005</v>
      </c>
    </row>
    <row r="5745" spans="1:12" x14ac:dyDescent="0.25">
      <c r="A5745" t="s">
        <v>695</v>
      </c>
      <c r="B5745" t="s">
        <v>5713</v>
      </c>
      <c r="C5745" t="s">
        <v>3295</v>
      </c>
      <c r="D5745">
        <v>36.200000000000003</v>
      </c>
      <c r="E5745">
        <v>50.3</v>
      </c>
      <c r="F5745" t="s">
        <v>920</v>
      </c>
      <c r="G5745">
        <v>2</v>
      </c>
      <c r="H5745">
        <v>3</v>
      </c>
      <c r="I5745" t="s">
        <v>861</v>
      </c>
      <c r="J5745" t="s">
        <v>882</v>
      </c>
      <c r="K5745" t="s">
        <v>863</v>
      </c>
      <c r="L5745">
        <v>8709224.9900000002</v>
      </c>
    </row>
    <row r="5746" spans="1:12" x14ac:dyDescent="0.25">
      <c r="A5746" t="s">
        <v>11754</v>
      </c>
      <c r="B5746" t="s">
        <v>5713</v>
      </c>
      <c r="C5746" t="s">
        <v>3295</v>
      </c>
      <c r="D5746">
        <v>19</v>
      </c>
      <c r="E5746">
        <v>46.7</v>
      </c>
      <c r="F5746" t="s">
        <v>865</v>
      </c>
      <c r="G5746">
        <v>2</v>
      </c>
      <c r="H5746">
        <v>1</v>
      </c>
      <c r="I5746" t="s">
        <v>861</v>
      </c>
      <c r="J5746" t="s">
        <v>882</v>
      </c>
      <c r="K5746" t="s">
        <v>913</v>
      </c>
      <c r="L5746">
        <v>386134.07</v>
      </c>
    </row>
    <row r="5747" spans="1:12" x14ac:dyDescent="0.25">
      <c r="A5747" t="s">
        <v>5859</v>
      </c>
      <c r="B5747" t="s">
        <v>5713</v>
      </c>
      <c r="C5747" t="s">
        <v>3295</v>
      </c>
      <c r="D5747">
        <v>18.5</v>
      </c>
      <c r="E5747">
        <v>24.8</v>
      </c>
      <c r="F5747" t="s">
        <v>860</v>
      </c>
      <c r="G5747">
        <v>1</v>
      </c>
      <c r="H5747">
        <v>1</v>
      </c>
      <c r="I5747" t="s">
        <v>928</v>
      </c>
      <c r="J5747" t="s">
        <v>928</v>
      </c>
      <c r="K5747" t="s">
        <v>863</v>
      </c>
      <c r="L5747">
        <v>242865.01</v>
      </c>
    </row>
    <row r="5748" spans="1:12" x14ac:dyDescent="0.25">
      <c r="A5748" t="s">
        <v>432</v>
      </c>
      <c r="B5748" t="s">
        <v>5713</v>
      </c>
      <c r="C5748" t="s">
        <v>3295</v>
      </c>
      <c r="D5748">
        <v>29.5</v>
      </c>
      <c r="E5748">
        <v>53.65</v>
      </c>
      <c r="F5748" t="s">
        <v>920</v>
      </c>
      <c r="G5748">
        <v>3</v>
      </c>
      <c r="H5748">
        <v>2</v>
      </c>
      <c r="I5748" t="s">
        <v>861</v>
      </c>
      <c r="J5748" t="s">
        <v>928</v>
      </c>
      <c r="K5748" t="s">
        <v>863</v>
      </c>
      <c r="L5748">
        <v>9788977.1199999992</v>
      </c>
    </row>
    <row r="5749" spans="1:12" x14ac:dyDescent="0.25">
      <c r="A5749" t="s">
        <v>5860</v>
      </c>
      <c r="B5749" t="s">
        <v>5713</v>
      </c>
      <c r="C5749" t="s">
        <v>3295</v>
      </c>
      <c r="D5749">
        <v>19.600000000000001</v>
      </c>
      <c r="E5749">
        <v>10.4</v>
      </c>
      <c r="F5749" t="s">
        <v>860</v>
      </c>
      <c r="G5749">
        <v>2</v>
      </c>
      <c r="H5749">
        <v>1</v>
      </c>
      <c r="I5749" t="s">
        <v>861</v>
      </c>
      <c r="J5749" t="s">
        <v>882</v>
      </c>
      <c r="K5749" t="s">
        <v>863</v>
      </c>
      <c r="L5749">
        <v>2389660.85</v>
      </c>
    </row>
    <row r="5750" spans="1:12" x14ac:dyDescent="0.25">
      <c r="A5750" t="s">
        <v>5861</v>
      </c>
      <c r="B5750" t="s">
        <v>5713</v>
      </c>
      <c r="C5750" t="s">
        <v>3295</v>
      </c>
      <c r="D5750">
        <v>15.1</v>
      </c>
      <c r="E5750">
        <v>11.5</v>
      </c>
      <c r="F5750" t="s">
        <v>918</v>
      </c>
      <c r="G5750">
        <v>2</v>
      </c>
      <c r="H5750">
        <v>1</v>
      </c>
      <c r="I5750" t="s">
        <v>861</v>
      </c>
      <c r="J5750" t="s">
        <v>882</v>
      </c>
      <c r="K5750" t="s">
        <v>863</v>
      </c>
      <c r="L5750">
        <v>1932273.67</v>
      </c>
    </row>
    <row r="5751" spans="1:12" x14ac:dyDescent="0.25">
      <c r="A5751" t="s">
        <v>5864</v>
      </c>
      <c r="B5751" t="s">
        <v>5713</v>
      </c>
      <c r="C5751" t="s">
        <v>3295</v>
      </c>
      <c r="D5751">
        <v>16.7</v>
      </c>
      <c r="E5751">
        <v>17.3</v>
      </c>
      <c r="F5751" t="s">
        <v>860</v>
      </c>
      <c r="G5751">
        <v>3</v>
      </c>
      <c r="H5751">
        <v>1</v>
      </c>
      <c r="I5751" t="s">
        <v>861</v>
      </c>
      <c r="J5751" t="s">
        <v>882</v>
      </c>
      <c r="K5751" t="s">
        <v>863</v>
      </c>
      <c r="L5751">
        <v>3716280.13</v>
      </c>
    </row>
    <row r="5752" spans="1:12" x14ac:dyDescent="0.25">
      <c r="A5752" t="s">
        <v>502</v>
      </c>
      <c r="B5752" t="s">
        <v>5713</v>
      </c>
      <c r="C5752" t="s">
        <v>3295</v>
      </c>
      <c r="D5752">
        <v>29.4</v>
      </c>
      <c r="E5752">
        <v>9.8000000000000007</v>
      </c>
      <c r="F5752" t="s">
        <v>867</v>
      </c>
      <c r="G5752">
        <v>1</v>
      </c>
      <c r="H5752">
        <v>3</v>
      </c>
      <c r="I5752" t="s">
        <v>861</v>
      </c>
      <c r="J5752" t="s">
        <v>882</v>
      </c>
      <c r="K5752" t="s">
        <v>863</v>
      </c>
      <c r="L5752">
        <v>6794474.0300000003</v>
      </c>
    </row>
    <row r="5753" spans="1:12" x14ac:dyDescent="0.25">
      <c r="A5753" t="s">
        <v>5866</v>
      </c>
      <c r="B5753" t="s">
        <v>5713</v>
      </c>
      <c r="C5753" t="s">
        <v>3295</v>
      </c>
      <c r="D5753">
        <v>15</v>
      </c>
      <c r="E5753">
        <v>9.6</v>
      </c>
      <c r="F5753" t="s">
        <v>860</v>
      </c>
      <c r="G5753">
        <v>1</v>
      </c>
      <c r="H5753">
        <v>1</v>
      </c>
      <c r="I5753" t="s">
        <v>861</v>
      </c>
      <c r="J5753" t="s">
        <v>882</v>
      </c>
      <c r="K5753" t="s">
        <v>863</v>
      </c>
      <c r="L5753">
        <v>903510.24</v>
      </c>
    </row>
    <row r="5754" spans="1:12" x14ac:dyDescent="0.25">
      <c r="A5754" t="s">
        <v>5867</v>
      </c>
      <c r="B5754" t="s">
        <v>5713</v>
      </c>
      <c r="C5754" t="s">
        <v>3295</v>
      </c>
      <c r="D5754">
        <v>32.5</v>
      </c>
      <c r="E5754">
        <v>12</v>
      </c>
      <c r="F5754" t="s">
        <v>860</v>
      </c>
      <c r="G5754">
        <v>1</v>
      </c>
      <c r="H5754">
        <v>1</v>
      </c>
      <c r="I5754" t="s">
        <v>861</v>
      </c>
      <c r="J5754" t="s">
        <v>882</v>
      </c>
      <c r="K5754" t="s">
        <v>863</v>
      </c>
      <c r="L5754">
        <v>1500474.1</v>
      </c>
    </row>
    <row r="5755" spans="1:12" x14ac:dyDescent="0.25">
      <c r="A5755" t="s">
        <v>5868</v>
      </c>
      <c r="B5755" t="s">
        <v>5713</v>
      </c>
      <c r="C5755" t="s">
        <v>3295</v>
      </c>
      <c r="D5755">
        <v>20.8</v>
      </c>
      <c r="E5755">
        <v>13</v>
      </c>
      <c r="F5755" t="s">
        <v>867</v>
      </c>
      <c r="G5755">
        <v>2</v>
      </c>
      <c r="H5755">
        <v>1</v>
      </c>
      <c r="I5755" t="s">
        <v>861</v>
      </c>
      <c r="J5755" t="s">
        <v>882</v>
      </c>
      <c r="K5755" t="s">
        <v>863</v>
      </c>
      <c r="L5755">
        <v>668892.01</v>
      </c>
    </row>
    <row r="5756" spans="1:12" x14ac:dyDescent="0.25">
      <c r="A5756" t="s">
        <v>5869</v>
      </c>
      <c r="B5756" t="s">
        <v>5713</v>
      </c>
      <c r="C5756" t="s">
        <v>3295</v>
      </c>
      <c r="D5756">
        <v>33.6</v>
      </c>
      <c r="E5756">
        <v>15.9</v>
      </c>
      <c r="F5756" t="s">
        <v>865</v>
      </c>
      <c r="G5756">
        <v>1</v>
      </c>
      <c r="H5756">
        <v>3</v>
      </c>
      <c r="I5756" t="s">
        <v>861</v>
      </c>
      <c r="J5756" t="s">
        <v>882</v>
      </c>
      <c r="K5756" t="s">
        <v>863</v>
      </c>
      <c r="L5756">
        <v>1482748.62</v>
      </c>
    </row>
    <row r="5757" spans="1:12" x14ac:dyDescent="0.25">
      <c r="A5757" t="s">
        <v>5872</v>
      </c>
      <c r="B5757" t="s">
        <v>5713</v>
      </c>
      <c r="C5757" t="s">
        <v>3295</v>
      </c>
      <c r="D5757">
        <v>26.1</v>
      </c>
      <c r="E5757">
        <v>12</v>
      </c>
      <c r="F5757" t="s">
        <v>860</v>
      </c>
      <c r="G5757">
        <v>1</v>
      </c>
      <c r="H5757">
        <v>3</v>
      </c>
      <c r="I5757" t="s">
        <v>861</v>
      </c>
      <c r="J5757" t="s">
        <v>882</v>
      </c>
      <c r="K5757" t="s">
        <v>863</v>
      </c>
      <c r="L5757">
        <v>1144475.6000000001</v>
      </c>
    </row>
    <row r="5758" spans="1:12" x14ac:dyDescent="0.25">
      <c r="A5758" t="s">
        <v>5874</v>
      </c>
      <c r="B5758" t="s">
        <v>5713</v>
      </c>
      <c r="C5758" t="s">
        <v>3295</v>
      </c>
      <c r="D5758">
        <v>21.4</v>
      </c>
      <c r="E5758">
        <v>20.12</v>
      </c>
      <c r="F5758" t="s">
        <v>860</v>
      </c>
      <c r="G5758">
        <v>1</v>
      </c>
      <c r="H5758">
        <v>2</v>
      </c>
      <c r="I5758" t="s">
        <v>861</v>
      </c>
      <c r="J5758" t="s">
        <v>882</v>
      </c>
      <c r="K5758" t="s">
        <v>863</v>
      </c>
      <c r="L5758">
        <v>105159.84</v>
      </c>
    </row>
    <row r="5759" spans="1:12" x14ac:dyDescent="0.25">
      <c r="A5759" t="s">
        <v>5876</v>
      </c>
      <c r="B5759" t="s">
        <v>5713</v>
      </c>
      <c r="C5759" t="s">
        <v>3295</v>
      </c>
      <c r="D5759">
        <v>19.8</v>
      </c>
      <c r="E5759">
        <v>9.8000000000000007</v>
      </c>
      <c r="F5759" t="s">
        <v>860</v>
      </c>
      <c r="G5759">
        <v>1</v>
      </c>
      <c r="H5759">
        <v>1</v>
      </c>
      <c r="I5759" t="s">
        <v>861</v>
      </c>
      <c r="J5759" t="s">
        <v>882</v>
      </c>
      <c r="K5759" t="s">
        <v>863</v>
      </c>
      <c r="L5759">
        <v>10704.53</v>
      </c>
    </row>
    <row r="5760" spans="1:12" x14ac:dyDescent="0.25">
      <c r="A5760" t="s">
        <v>5877</v>
      </c>
      <c r="B5760" t="s">
        <v>5713</v>
      </c>
      <c r="C5760" t="s">
        <v>3295</v>
      </c>
      <c r="D5760">
        <v>18.2</v>
      </c>
      <c r="E5760">
        <v>9.1</v>
      </c>
      <c r="F5760" t="s">
        <v>860</v>
      </c>
      <c r="G5760">
        <v>1</v>
      </c>
      <c r="H5760">
        <v>1</v>
      </c>
      <c r="I5760" t="s">
        <v>861</v>
      </c>
      <c r="J5760" t="s">
        <v>882</v>
      </c>
      <c r="K5760" t="s">
        <v>863</v>
      </c>
      <c r="L5760">
        <v>1271455.18</v>
      </c>
    </row>
    <row r="5761" spans="1:12" x14ac:dyDescent="0.25">
      <c r="A5761" t="s">
        <v>527</v>
      </c>
      <c r="B5761" t="s">
        <v>5713</v>
      </c>
      <c r="C5761" t="s">
        <v>3295</v>
      </c>
      <c r="D5761">
        <v>33</v>
      </c>
      <c r="E5761">
        <v>13.2</v>
      </c>
      <c r="F5761" t="s">
        <v>860</v>
      </c>
      <c r="G5761">
        <v>1</v>
      </c>
      <c r="H5761">
        <v>3</v>
      </c>
      <c r="I5761" t="s">
        <v>861</v>
      </c>
      <c r="J5761" t="s">
        <v>882</v>
      </c>
      <c r="K5761" t="s">
        <v>863</v>
      </c>
      <c r="L5761">
        <v>8436138.8200000003</v>
      </c>
    </row>
    <row r="5762" spans="1:12" x14ac:dyDescent="0.25">
      <c r="A5762" t="s">
        <v>77</v>
      </c>
      <c r="B5762" t="s">
        <v>5713</v>
      </c>
      <c r="C5762" t="s">
        <v>3295</v>
      </c>
      <c r="D5762">
        <v>30.2</v>
      </c>
      <c r="E5762">
        <v>15.9</v>
      </c>
      <c r="F5762" t="s">
        <v>860</v>
      </c>
      <c r="G5762">
        <v>1</v>
      </c>
      <c r="H5762">
        <v>3</v>
      </c>
      <c r="I5762" t="s">
        <v>861</v>
      </c>
      <c r="J5762" t="s">
        <v>882</v>
      </c>
      <c r="K5762" t="s">
        <v>863</v>
      </c>
      <c r="L5762">
        <v>16752202.890000001</v>
      </c>
    </row>
    <row r="5763" spans="1:12" x14ac:dyDescent="0.25">
      <c r="A5763" t="s">
        <v>11755</v>
      </c>
      <c r="B5763" t="s">
        <v>5713</v>
      </c>
      <c r="C5763" t="s">
        <v>3295</v>
      </c>
      <c r="D5763">
        <v>20.6</v>
      </c>
      <c r="E5763">
        <v>26.83</v>
      </c>
      <c r="F5763" t="s">
        <v>860</v>
      </c>
      <c r="G5763">
        <v>2</v>
      </c>
      <c r="H5763">
        <v>1</v>
      </c>
      <c r="I5763" t="s">
        <v>928</v>
      </c>
      <c r="J5763" t="s">
        <v>882</v>
      </c>
      <c r="K5763" t="s">
        <v>868</v>
      </c>
      <c r="L5763">
        <v>28812.32</v>
      </c>
    </row>
    <row r="5764" spans="1:12" x14ac:dyDescent="0.25">
      <c r="A5764" t="s">
        <v>11756</v>
      </c>
      <c r="B5764" t="s">
        <v>5713</v>
      </c>
      <c r="C5764" t="s">
        <v>3295</v>
      </c>
      <c r="D5764">
        <v>15.7</v>
      </c>
      <c r="E5764">
        <v>26.2</v>
      </c>
      <c r="F5764" t="s">
        <v>860</v>
      </c>
      <c r="G5764">
        <v>1</v>
      </c>
      <c r="H5764">
        <v>1</v>
      </c>
      <c r="I5764" t="s">
        <v>861</v>
      </c>
      <c r="J5764" t="s">
        <v>882</v>
      </c>
      <c r="K5764" t="s">
        <v>868</v>
      </c>
      <c r="L5764">
        <v>91597.85</v>
      </c>
    </row>
    <row r="5765" spans="1:12" x14ac:dyDescent="0.25">
      <c r="A5765" t="s">
        <v>11757</v>
      </c>
      <c r="B5765" t="s">
        <v>5713</v>
      </c>
      <c r="C5765" t="s">
        <v>3295</v>
      </c>
      <c r="D5765">
        <v>20.6</v>
      </c>
      <c r="E5765">
        <v>26.83</v>
      </c>
      <c r="F5765" t="s">
        <v>860</v>
      </c>
      <c r="G5765">
        <v>2</v>
      </c>
      <c r="H5765">
        <v>1</v>
      </c>
      <c r="I5765" t="s">
        <v>928</v>
      </c>
      <c r="J5765" t="s">
        <v>882</v>
      </c>
      <c r="K5765" t="s">
        <v>868</v>
      </c>
      <c r="L5765">
        <v>2713438.9</v>
      </c>
    </row>
    <row r="5766" spans="1:12" x14ac:dyDescent="0.25">
      <c r="A5766" t="s">
        <v>8285</v>
      </c>
      <c r="B5766" t="s">
        <v>5713</v>
      </c>
      <c r="C5766" t="s">
        <v>3295</v>
      </c>
      <c r="D5766">
        <v>10.1</v>
      </c>
      <c r="E5766">
        <v>66.599999999999994</v>
      </c>
      <c r="F5766" t="s">
        <v>860</v>
      </c>
      <c r="G5766">
        <v>1</v>
      </c>
      <c r="H5766">
        <v>1</v>
      </c>
      <c r="I5766" t="s">
        <v>861</v>
      </c>
      <c r="J5766" t="s">
        <v>882</v>
      </c>
      <c r="K5766" t="s">
        <v>913</v>
      </c>
      <c r="L5766">
        <v>3066.03</v>
      </c>
    </row>
    <row r="5767" spans="1:12" x14ac:dyDescent="0.25">
      <c r="A5767" t="s">
        <v>8286</v>
      </c>
      <c r="B5767" t="s">
        <v>5713</v>
      </c>
      <c r="C5767" t="s">
        <v>3295</v>
      </c>
      <c r="D5767">
        <v>14.2</v>
      </c>
      <c r="E5767">
        <v>89.65</v>
      </c>
      <c r="F5767" t="s">
        <v>860</v>
      </c>
      <c r="G5767">
        <v>1</v>
      </c>
      <c r="H5767">
        <v>1</v>
      </c>
      <c r="I5767" t="s">
        <v>861</v>
      </c>
      <c r="J5767" t="s">
        <v>928</v>
      </c>
      <c r="K5767" t="s">
        <v>913</v>
      </c>
      <c r="L5767">
        <v>113340.65</v>
      </c>
    </row>
    <row r="5768" spans="1:12" x14ac:dyDescent="0.25">
      <c r="A5768" t="s">
        <v>8287</v>
      </c>
      <c r="B5768" t="s">
        <v>5713</v>
      </c>
      <c r="C5768" t="s">
        <v>3295</v>
      </c>
      <c r="D5768">
        <v>20.7</v>
      </c>
      <c r="E5768">
        <v>157.97999999999999</v>
      </c>
      <c r="F5768" t="s">
        <v>860</v>
      </c>
      <c r="G5768">
        <v>1</v>
      </c>
      <c r="H5768">
        <v>1</v>
      </c>
      <c r="I5768" t="s">
        <v>861</v>
      </c>
      <c r="J5768" t="s">
        <v>928</v>
      </c>
      <c r="K5768" t="s">
        <v>913</v>
      </c>
      <c r="L5768">
        <v>6946443.79</v>
      </c>
    </row>
    <row r="5769" spans="1:12" x14ac:dyDescent="0.25">
      <c r="A5769" t="s">
        <v>8288</v>
      </c>
      <c r="B5769" t="s">
        <v>5713</v>
      </c>
      <c r="C5769" t="s">
        <v>3295</v>
      </c>
      <c r="D5769">
        <v>16.3</v>
      </c>
      <c r="E5769">
        <v>89.65</v>
      </c>
      <c r="F5769" t="s">
        <v>860</v>
      </c>
      <c r="G5769">
        <v>1</v>
      </c>
      <c r="H5769">
        <v>1</v>
      </c>
      <c r="I5769" t="s">
        <v>861</v>
      </c>
      <c r="J5769" t="s">
        <v>928</v>
      </c>
      <c r="K5769" t="s">
        <v>863</v>
      </c>
      <c r="L5769">
        <v>93269.9</v>
      </c>
    </row>
    <row r="5770" spans="1:12" x14ac:dyDescent="0.25">
      <c r="A5770" t="s">
        <v>8289</v>
      </c>
      <c r="B5770" t="s">
        <v>5713</v>
      </c>
      <c r="C5770" t="s">
        <v>3295</v>
      </c>
      <c r="D5770">
        <v>14.1</v>
      </c>
      <c r="E5770">
        <v>89.65</v>
      </c>
      <c r="F5770" t="s">
        <v>860</v>
      </c>
      <c r="G5770">
        <v>1</v>
      </c>
      <c r="H5770">
        <v>1</v>
      </c>
      <c r="I5770" t="s">
        <v>861</v>
      </c>
      <c r="J5770" t="s">
        <v>928</v>
      </c>
      <c r="K5770" t="s">
        <v>913</v>
      </c>
      <c r="L5770">
        <v>24651.37</v>
      </c>
    </row>
    <row r="5771" spans="1:12" x14ac:dyDescent="0.25">
      <c r="A5771" t="s">
        <v>8290</v>
      </c>
      <c r="B5771" t="s">
        <v>5713</v>
      </c>
      <c r="C5771" t="s">
        <v>3295</v>
      </c>
      <c r="D5771">
        <v>15.8</v>
      </c>
      <c r="E5771">
        <v>117</v>
      </c>
      <c r="F5771" t="s">
        <v>860</v>
      </c>
      <c r="G5771">
        <v>3</v>
      </c>
      <c r="H5771">
        <v>1</v>
      </c>
      <c r="I5771" t="s">
        <v>861</v>
      </c>
      <c r="J5771" t="s">
        <v>933</v>
      </c>
      <c r="K5771" t="s">
        <v>913</v>
      </c>
      <c r="L5771">
        <v>412482.19</v>
      </c>
    </row>
    <row r="5772" spans="1:12" x14ac:dyDescent="0.25">
      <c r="A5772" t="s">
        <v>8291</v>
      </c>
      <c r="B5772" t="s">
        <v>5713</v>
      </c>
      <c r="C5772" t="s">
        <v>3295</v>
      </c>
      <c r="D5772">
        <v>17.7</v>
      </c>
      <c r="E5772">
        <v>117</v>
      </c>
      <c r="F5772" t="s">
        <v>860</v>
      </c>
      <c r="G5772">
        <v>1</v>
      </c>
      <c r="H5772">
        <v>1</v>
      </c>
      <c r="I5772" t="s">
        <v>861</v>
      </c>
      <c r="J5772" t="s">
        <v>933</v>
      </c>
      <c r="K5772" t="s">
        <v>913</v>
      </c>
      <c r="L5772">
        <v>22221.54</v>
      </c>
    </row>
    <row r="5773" spans="1:12" x14ac:dyDescent="0.25">
      <c r="A5773" t="s">
        <v>8292</v>
      </c>
      <c r="B5773" t="s">
        <v>5713</v>
      </c>
      <c r="C5773" t="s">
        <v>3295</v>
      </c>
      <c r="D5773">
        <v>14</v>
      </c>
      <c r="E5773">
        <v>66.56</v>
      </c>
      <c r="F5773" t="s">
        <v>860</v>
      </c>
      <c r="G5773">
        <v>1</v>
      </c>
      <c r="H5773">
        <v>1</v>
      </c>
      <c r="I5773" t="s">
        <v>993</v>
      </c>
      <c r="J5773" t="s">
        <v>928</v>
      </c>
      <c r="K5773" t="s">
        <v>863</v>
      </c>
      <c r="L5773">
        <v>66916.960000000006</v>
      </c>
    </row>
    <row r="5774" spans="1:12" x14ac:dyDescent="0.25">
      <c r="A5774" t="s">
        <v>8293</v>
      </c>
      <c r="B5774" t="s">
        <v>5713</v>
      </c>
      <c r="C5774" t="s">
        <v>3295</v>
      </c>
      <c r="D5774">
        <v>14</v>
      </c>
      <c r="E5774">
        <v>99.2</v>
      </c>
      <c r="F5774" t="s">
        <v>860</v>
      </c>
      <c r="G5774">
        <v>1</v>
      </c>
      <c r="H5774">
        <v>1</v>
      </c>
      <c r="I5774" t="s">
        <v>861</v>
      </c>
      <c r="J5774" t="s">
        <v>882</v>
      </c>
      <c r="K5774" t="s">
        <v>913</v>
      </c>
      <c r="L5774">
        <v>4373.93</v>
      </c>
    </row>
    <row r="5775" spans="1:12" x14ac:dyDescent="0.25">
      <c r="A5775" t="s">
        <v>5885</v>
      </c>
      <c r="B5775" t="s">
        <v>5713</v>
      </c>
      <c r="C5775" t="s">
        <v>3295</v>
      </c>
      <c r="D5775">
        <v>15.4</v>
      </c>
      <c r="E5775">
        <v>56.56</v>
      </c>
      <c r="F5775" t="s">
        <v>916</v>
      </c>
      <c r="G5775">
        <v>3</v>
      </c>
      <c r="H5775">
        <v>1</v>
      </c>
      <c r="I5775" t="s">
        <v>861</v>
      </c>
      <c r="J5775" t="s">
        <v>882</v>
      </c>
      <c r="K5775" t="s">
        <v>913</v>
      </c>
      <c r="L5775">
        <v>2152635.81</v>
      </c>
    </row>
    <row r="5776" spans="1:12" x14ac:dyDescent="0.25">
      <c r="A5776" t="s">
        <v>11758</v>
      </c>
      <c r="B5776" t="s">
        <v>5713</v>
      </c>
      <c r="C5776" t="s">
        <v>3295</v>
      </c>
      <c r="D5776">
        <v>15.1</v>
      </c>
      <c r="E5776">
        <v>39.6</v>
      </c>
      <c r="F5776" t="s">
        <v>867</v>
      </c>
      <c r="G5776">
        <v>2</v>
      </c>
      <c r="H5776">
        <v>1</v>
      </c>
      <c r="I5776" t="s">
        <v>861</v>
      </c>
      <c r="J5776" t="s">
        <v>882</v>
      </c>
      <c r="K5776" t="s">
        <v>868</v>
      </c>
      <c r="L5776">
        <v>3102387</v>
      </c>
    </row>
    <row r="5777" spans="1:12" x14ac:dyDescent="0.25">
      <c r="A5777" t="s">
        <v>5889</v>
      </c>
      <c r="B5777" t="s">
        <v>5713</v>
      </c>
      <c r="C5777" t="s">
        <v>3295</v>
      </c>
      <c r="D5777">
        <v>20.100000000000001</v>
      </c>
      <c r="E5777">
        <v>41.6</v>
      </c>
      <c r="F5777" t="s">
        <v>916</v>
      </c>
      <c r="G5777">
        <v>3</v>
      </c>
      <c r="H5777">
        <v>1</v>
      </c>
      <c r="I5777" t="s">
        <v>861</v>
      </c>
      <c r="J5777" t="s">
        <v>882</v>
      </c>
      <c r="K5777" t="s">
        <v>868</v>
      </c>
      <c r="L5777">
        <v>2080546.73</v>
      </c>
    </row>
    <row r="5778" spans="1:12" x14ac:dyDescent="0.25">
      <c r="A5778" t="s">
        <v>5890</v>
      </c>
      <c r="B5778" t="s">
        <v>5713</v>
      </c>
      <c r="C5778" t="s">
        <v>3295</v>
      </c>
      <c r="D5778">
        <v>13.9</v>
      </c>
      <c r="E5778">
        <v>33.1</v>
      </c>
      <c r="F5778" t="s">
        <v>920</v>
      </c>
      <c r="G5778">
        <v>3</v>
      </c>
      <c r="H5778">
        <v>1</v>
      </c>
      <c r="I5778" t="s">
        <v>861</v>
      </c>
      <c r="J5778" t="s">
        <v>882</v>
      </c>
      <c r="K5778" t="s">
        <v>913</v>
      </c>
      <c r="L5778">
        <v>203238.03</v>
      </c>
    </row>
    <row r="5779" spans="1:12" x14ac:dyDescent="0.25">
      <c r="A5779" t="s">
        <v>11759</v>
      </c>
      <c r="B5779" t="s">
        <v>5713</v>
      </c>
      <c r="C5779" t="s">
        <v>3295</v>
      </c>
      <c r="D5779">
        <v>24.4</v>
      </c>
      <c r="E5779">
        <v>33.1</v>
      </c>
      <c r="F5779" t="s">
        <v>916</v>
      </c>
      <c r="G5779">
        <v>2</v>
      </c>
      <c r="H5779">
        <v>1</v>
      </c>
      <c r="I5779" t="s">
        <v>861</v>
      </c>
      <c r="J5779" t="s">
        <v>882</v>
      </c>
      <c r="K5779" t="s">
        <v>863</v>
      </c>
      <c r="L5779">
        <v>1391804.19</v>
      </c>
    </row>
    <row r="5780" spans="1:12" x14ac:dyDescent="0.25">
      <c r="A5780" t="s">
        <v>5891</v>
      </c>
      <c r="B5780" t="s">
        <v>5713</v>
      </c>
      <c r="C5780" t="s">
        <v>3295</v>
      </c>
      <c r="D5780">
        <v>12.3</v>
      </c>
      <c r="E5780">
        <v>40.299999999999997</v>
      </c>
      <c r="F5780" t="s">
        <v>916</v>
      </c>
      <c r="G5780">
        <v>3</v>
      </c>
      <c r="H5780">
        <v>1</v>
      </c>
      <c r="I5780" t="s">
        <v>861</v>
      </c>
      <c r="J5780" t="s">
        <v>882</v>
      </c>
      <c r="K5780" t="s">
        <v>913</v>
      </c>
      <c r="L5780">
        <v>3505287.84</v>
      </c>
    </row>
    <row r="5781" spans="1:12" x14ac:dyDescent="0.25">
      <c r="A5781" t="s">
        <v>5893</v>
      </c>
      <c r="B5781" t="s">
        <v>5713</v>
      </c>
      <c r="C5781" t="s">
        <v>3295</v>
      </c>
      <c r="D5781">
        <v>19.8</v>
      </c>
      <c r="E5781">
        <v>41.6</v>
      </c>
      <c r="F5781" t="s">
        <v>916</v>
      </c>
      <c r="G5781">
        <v>3</v>
      </c>
      <c r="H5781">
        <v>1</v>
      </c>
      <c r="I5781" t="s">
        <v>861</v>
      </c>
      <c r="J5781" t="s">
        <v>882</v>
      </c>
      <c r="K5781" t="s">
        <v>913</v>
      </c>
      <c r="L5781">
        <v>251755.8</v>
      </c>
    </row>
    <row r="5782" spans="1:12" x14ac:dyDescent="0.25">
      <c r="A5782" t="s">
        <v>5895</v>
      </c>
      <c r="B5782" t="s">
        <v>5713</v>
      </c>
      <c r="C5782" t="s">
        <v>3295</v>
      </c>
      <c r="D5782">
        <v>21.9</v>
      </c>
      <c r="E5782">
        <v>24.2</v>
      </c>
      <c r="F5782" t="s">
        <v>860</v>
      </c>
      <c r="G5782">
        <v>1</v>
      </c>
      <c r="H5782">
        <v>3</v>
      </c>
      <c r="I5782" t="s">
        <v>928</v>
      </c>
      <c r="J5782" t="s">
        <v>928</v>
      </c>
      <c r="K5782" t="s">
        <v>863</v>
      </c>
      <c r="L5782">
        <v>1703826.82</v>
      </c>
    </row>
    <row r="5783" spans="1:12" x14ac:dyDescent="0.25">
      <c r="A5783" t="s">
        <v>5896</v>
      </c>
      <c r="B5783" t="s">
        <v>5713</v>
      </c>
      <c r="C5783" t="s">
        <v>3295</v>
      </c>
      <c r="D5783">
        <v>19.600000000000001</v>
      </c>
      <c r="E5783">
        <v>30.3</v>
      </c>
      <c r="F5783" t="s">
        <v>860</v>
      </c>
      <c r="G5783">
        <v>1</v>
      </c>
      <c r="H5783">
        <v>1</v>
      </c>
      <c r="I5783" t="s">
        <v>861</v>
      </c>
      <c r="J5783" t="s">
        <v>882</v>
      </c>
      <c r="K5783" t="s">
        <v>863</v>
      </c>
      <c r="L5783">
        <v>1616357.6</v>
      </c>
    </row>
    <row r="5784" spans="1:12" x14ac:dyDescent="0.25">
      <c r="A5784" t="s">
        <v>5897</v>
      </c>
      <c r="B5784" t="s">
        <v>5713</v>
      </c>
      <c r="C5784" t="s">
        <v>3295</v>
      </c>
      <c r="D5784">
        <v>16.399999999999999</v>
      </c>
      <c r="E5784">
        <v>11.95</v>
      </c>
      <c r="F5784" t="s">
        <v>860</v>
      </c>
      <c r="G5784">
        <v>1</v>
      </c>
      <c r="H5784">
        <v>2</v>
      </c>
      <c r="I5784" t="s">
        <v>861</v>
      </c>
      <c r="J5784" t="s">
        <v>882</v>
      </c>
      <c r="K5784" t="s">
        <v>863</v>
      </c>
      <c r="L5784">
        <v>1593881.01</v>
      </c>
    </row>
    <row r="5785" spans="1:12" x14ac:dyDescent="0.25">
      <c r="A5785" t="s">
        <v>11760</v>
      </c>
      <c r="B5785" t="s">
        <v>5713</v>
      </c>
      <c r="C5785" t="s">
        <v>3295</v>
      </c>
      <c r="D5785">
        <v>26.5</v>
      </c>
      <c r="E5785">
        <v>33</v>
      </c>
      <c r="F5785" t="s">
        <v>860</v>
      </c>
      <c r="G5785">
        <v>1</v>
      </c>
      <c r="H5785">
        <v>3</v>
      </c>
      <c r="I5785" t="s">
        <v>861</v>
      </c>
      <c r="J5785" t="s">
        <v>882</v>
      </c>
      <c r="K5785" t="s">
        <v>863</v>
      </c>
      <c r="L5785">
        <v>759028.78</v>
      </c>
    </row>
    <row r="5786" spans="1:12" x14ac:dyDescent="0.25">
      <c r="A5786" t="s">
        <v>5898</v>
      </c>
      <c r="B5786" t="s">
        <v>5713</v>
      </c>
      <c r="C5786" t="s">
        <v>3295</v>
      </c>
      <c r="D5786">
        <v>26.1</v>
      </c>
      <c r="E5786">
        <v>20.5</v>
      </c>
      <c r="F5786" t="s">
        <v>860</v>
      </c>
      <c r="G5786">
        <v>1</v>
      </c>
      <c r="H5786">
        <v>1</v>
      </c>
      <c r="I5786" t="s">
        <v>928</v>
      </c>
      <c r="J5786" t="s">
        <v>928</v>
      </c>
      <c r="K5786" t="s">
        <v>863</v>
      </c>
      <c r="L5786">
        <v>42459.47</v>
      </c>
    </row>
    <row r="5787" spans="1:12" x14ac:dyDescent="0.25">
      <c r="A5787" t="s">
        <v>5899</v>
      </c>
      <c r="B5787" t="s">
        <v>5713</v>
      </c>
      <c r="C5787" t="s">
        <v>3295</v>
      </c>
      <c r="D5787">
        <v>18.100000000000001</v>
      </c>
      <c r="E5787">
        <v>21.1</v>
      </c>
      <c r="F5787" t="s">
        <v>860</v>
      </c>
      <c r="G5787">
        <v>1</v>
      </c>
      <c r="H5787">
        <v>3</v>
      </c>
      <c r="I5787" t="s">
        <v>861</v>
      </c>
      <c r="J5787" t="s">
        <v>882</v>
      </c>
      <c r="K5787" t="s">
        <v>863</v>
      </c>
      <c r="L5787">
        <v>2499713.2200000002</v>
      </c>
    </row>
    <row r="5788" spans="1:12" x14ac:dyDescent="0.25">
      <c r="A5788" t="s">
        <v>5900</v>
      </c>
      <c r="B5788" t="s">
        <v>5713</v>
      </c>
      <c r="C5788" t="s">
        <v>3295</v>
      </c>
      <c r="D5788">
        <v>26.5</v>
      </c>
      <c r="E5788">
        <v>33</v>
      </c>
      <c r="F5788" t="s">
        <v>860</v>
      </c>
      <c r="G5788">
        <v>1</v>
      </c>
      <c r="H5788">
        <v>3</v>
      </c>
      <c r="I5788" t="s">
        <v>861</v>
      </c>
      <c r="J5788" t="s">
        <v>882</v>
      </c>
      <c r="K5788" t="s">
        <v>863</v>
      </c>
      <c r="L5788">
        <v>15979.78</v>
      </c>
    </row>
    <row r="5789" spans="1:12" x14ac:dyDescent="0.25">
      <c r="A5789" t="s">
        <v>11761</v>
      </c>
      <c r="B5789" t="s">
        <v>5713</v>
      </c>
      <c r="C5789" t="s">
        <v>3295</v>
      </c>
      <c r="D5789">
        <v>11.8</v>
      </c>
      <c r="E5789">
        <v>20.6</v>
      </c>
      <c r="F5789" t="s">
        <v>867</v>
      </c>
      <c r="G5789">
        <v>2</v>
      </c>
      <c r="H5789">
        <v>2</v>
      </c>
      <c r="I5789" t="s">
        <v>861</v>
      </c>
      <c r="J5789" t="s">
        <v>882</v>
      </c>
      <c r="K5789" t="s">
        <v>868</v>
      </c>
      <c r="L5789">
        <v>3294680.42</v>
      </c>
    </row>
    <row r="5790" spans="1:12" x14ac:dyDescent="0.25">
      <c r="A5790" t="s">
        <v>5901</v>
      </c>
      <c r="B5790" t="s">
        <v>5713</v>
      </c>
      <c r="C5790" t="s">
        <v>3295</v>
      </c>
      <c r="D5790">
        <v>27.2</v>
      </c>
      <c r="E5790">
        <v>25.2</v>
      </c>
      <c r="F5790" t="s">
        <v>920</v>
      </c>
      <c r="G5790">
        <v>3</v>
      </c>
      <c r="H5790">
        <v>2</v>
      </c>
      <c r="I5790" t="s">
        <v>861</v>
      </c>
      <c r="J5790" t="s">
        <v>882</v>
      </c>
      <c r="K5790" t="s">
        <v>863</v>
      </c>
      <c r="L5790">
        <v>1325675.77</v>
      </c>
    </row>
    <row r="5791" spans="1:12" x14ac:dyDescent="0.25">
      <c r="A5791" t="s">
        <v>5903</v>
      </c>
      <c r="B5791" t="s">
        <v>5713</v>
      </c>
      <c r="C5791" t="s">
        <v>3295</v>
      </c>
      <c r="D5791">
        <v>21.9</v>
      </c>
      <c r="E5791">
        <v>19.899999999999999</v>
      </c>
      <c r="F5791" t="s">
        <v>916</v>
      </c>
      <c r="G5791">
        <v>3</v>
      </c>
      <c r="H5791">
        <v>2</v>
      </c>
      <c r="I5791" t="s">
        <v>861</v>
      </c>
      <c r="J5791" t="s">
        <v>882</v>
      </c>
      <c r="K5791" t="s">
        <v>863</v>
      </c>
      <c r="L5791">
        <v>116654.28</v>
      </c>
    </row>
    <row r="5792" spans="1:12" x14ac:dyDescent="0.25">
      <c r="A5792" t="s">
        <v>5904</v>
      </c>
      <c r="B5792" t="s">
        <v>5713</v>
      </c>
      <c r="C5792" t="s">
        <v>3295</v>
      </c>
      <c r="D5792">
        <v>24.7</v>
      </c>
      <c r="E5792">
        <v>22.7</v>
      </c>
      <c r="F5792" t="s">
        <v>920</v>
      </c>
      <c r="G5792">
        <v>3</v>
      </c>
      <c r="H5792">
        <v>3</v>
      </c>
      <c r="I5792" t="s">
        <v>861</v>
      </c>
      <c r="J5792" t="s">
        <v>882</v>
      </c>
      <c r="K5792" t="s">
        <v>863</v>
      </c>
      <c r="L5792">
        <v>669540.34</v>
      </c>
    </row>
    <row r="5793" spans="1:12" x14ac:dyDescent="0.25">
      <c r="A5793" t="s">
        <v>5905</v>
      </c>
      <c r="B5793" t="s">
        <v>5713</v>
      </c>
      <c r="C5793" t="s">
        <v>3295</v>
      </c>
      <c r="D5793">
        <v>25.8</v>
      </c>
      <c r="E5793">
        <v>16.61</v>
      </c>
      <c r="F5793" t="s">
        <v>860</v>
      </c>
      <c r="G5793">
        <v>2</v>
      </c>
      <c r="H5793">
        <v>3</v>
      </c>
      <c r="I5793" t="s">
        <v>861</v>
      </c>
      <c r="J5793" t="s">
        <v>882</v>
      </c>
      <c r="K5793" t="s">
        <v>863</v>
      </c>
      <c r="L5793">
        <v>9272.5300000000007</v>
      </c>
    </row>
    <row r="5794" spans="1:12" x14ac:dyDescent="0.25">
      <c r="A5794" t="s">
        <v>837</v>
      </c>
      <c r="B5794" t="s">
        <v>5713</v>
      </c>
      <c r="C5794" t="s">
        <v>3295</v>
      </c>
      <c r="D5794">
        <v>29.4</v>
      </c>
      <c r="E5794">
        <v>19.84</v>
      </c>
      <c r="F5794" t="s">
        <v>916</v>
      </c>
      <c r="G5794">
        <v>3</v>
      </c>
      <c r="H5794">
        <v>2</v>
      </c>
      <c r="I5794" t="s">
        <v>861</v>
      </c>
      <c r="J5794" t="s">
        <v>882</v>
      </c>
      <c r="K5794" t="s">
        <v>863</v>
      </c>
      <c r="L5794">
        <v>7736786.4900000002</v>
      </c>
    </row>
    <row r="5795" spans="1:12" x14ac:dyDescent="0.25">
      <c r="A5795" t="s">
        <v>11762</v>
      </c>
      <c r="B5795" t="s">
        <v>5713</v>
      </c>
      <c r="C5795" t="s">
        <v>3295</v>
      </c>
      <c r="D5795">
        <v>15.5</v>
      </c>
      <c r="E5795">
        <v>19.399999999999999</v>
      </c>
      <c r="F5795" t="s">
        <v>865</v>
      </c>
      <c r="G5795">
        <v>2</v>
      </c>
      <c r="H5795">
        <v>3</v>
      </c>
      <c r="I5795" t="s">
        <v>861</v>
      </c>
      <c r="J5795" t="s">
        <v>882</v>
      </c>
      <c r="K5795" t="s">
        <v>863</v>
      </c>
      <c r="L5795">
        <v>65375.12</v>
      </c>
    </row>
    <row r="5796" spans="1:12" x14ac:dyDescent="0.25">
      <c r="A5796" t="s">
        <v>11763</v>
      </c>
      <c r="B5796" t="s">
        <v>5713</v>
      </c>
      <c r="C5796" t="s">
        <v>3295</v>
      </c>
      <c r="D5796">
        <v>20</v>
      </c>
      <c r="E5796">
        <v>19.45</v>
      </c>
      <c r="F5796" t="s">
        <v>865</v>
      </c>
      <c r="G5796">
        <v>2</v>
      </c>
      <c r="H5796">
        <v>1</v>
      </c>
      <c r="I5796" t="s">
        <v>861</v>
      </c>
      <c r="J5796" t="s">
        <v>882</v>
      </c>
      <c r="K5796" t="s">
        <v>863</v>
      </c>
      <c r="L5796">
        <v>7293437.6699999999</v>
      </c>
    </row>
    <row r="5797" spans="1:12" x14ac:dyDescent="0.25">
      <c r="A5797" t="s">
        <v>806</v>
      </c>
      <c r="B5797" t="s">
        <v>5713</v>
      </c>
      <c r="C5797" t="s">
        <v>3295</v>
      </c>
      <c r="D5797">
        <v>23.7</v>
      </c>
      <c r="E5797">
        <v>27.38</v>
      </c>
      <c r="F5797" t="s">
        <v>920</v>
      </c>
      <c r="G5797">
        <v>3</v>
      </c>
      <c r="H5797">
        <v>3</v>
      </c>
      <c r="I5797" t="s">
        <v>861</v>
      </c>
      <c r="J5797" t="s">
        <v>882</v>
      </c>
      <c r="K5797" t="s">
        <v>863</v>
      </c>
      <c r="L5797">
        <v>1767328.83</v>
      </c>
    </row>
    <row r="5798" spans="1:12" x14ac:dyDescent="0.25">
      <c r="A5798" t="s">
        <v>11764</v>
      </c>
      <c r="B5798" t="s">
        <v>5713</v>
      </c>
      <c r="C5798" t="s">
        <v>3295</v>
      </c>
      <c r="D5798">
        <v>24.2</v>
      </c>
      <c r="E5798">
        <v>19.899999999999999</v>
      </c>
      <c r="F5798" t="s">
        <v>916</v>
      </c>
      <c r="G5798">
        <v>3</v>
      </c>
      <c r="H5798">
        <v>2</v>
      </c>
      <c r="I5798" t="s">
        <v>861</v>
      </c>
      <c r="J5798" t="s">
        <v>882</v>
      </c>
      <c r="K5798" t="s">
        <v>863</v>
      </c>
      <c r="L5798">
        <v>290897.52</v>
      </c>
    </row>
    <row r="5799" spans="1:12" x14ac:dyDescent="0.25">
      <c r="A5799" t="s">
        <v>11765</v>
      </c>
      <c r="B5799" t="s">
        <v>5713</v>
      </c>
      <c r="C5799" t="s">
        <v>3295</v>
      </c>
      <c r="D5799">
        <v>20.100000000000001</v>
      </c>
      <c r="E5799">
        <v>12.7</v>
      </c>
      <c r="F5799" t="s">
        <v>920</v>
      </c>
      <c r="G5799">
        <v>3</v>
      </c>
      <c r="H5799">
        <v>1</v>
      </c>
      <c r="I5799" t="s">
        <v>861</v>
      </c>
      <c r="J5799" t="s">
        <v>882</v>
      </c>
      <c r="K5799" t="s">
        <v>863</v>
      </c>
      <c r="L5799">
        <v>1062229.72</v>
      </c>
    </row>
    <row r="5800" spans="1:12" x14ac:dyDescent="0.25">
      <c r="A5800" t="s">
        <v>11766</v>
      </c>
      <c r="B5800" t="s">
        <v>5713</v>
      </c>
      <c r="C5800" t="s">
        <v>3295</v>
      </c>
      <c r="D5800">
        <v>25</v>
      </c>
      <c r="E5800">
        <v>19.899999999999999</v>
      </c>
      <c r="F5800" t="s">
        <v>916</v>
      </c>
      <c r="G5800">
        <v>3</v>
      </c>
      <c r="H5800">
        <v>2</v>
      </c>
      <c r="I5800" t="s">
        <v>861</v>
      </c>
      <c r="J5800" t="s">
        <v>882</v>
      </c>
      <c r="K5800" t="s">
        <v>863</v>
      </c>
      <c r="L5800">
        <v>4731515.76</v>
      </c>
    </row>
    <row r="5801" spans="1:12" x14ac:dyDescent="0.25">
      <c r="A5801" t="s">
        <v>649</v>
      </c>
      <c r="B5801" t="s">
        <v>5713</v>
      </c>
      <c r="C5801" t="s">
        <v>3295</v>
      </c>
      <c r="D5801">
        <v>26.4</v>
      </c>
      <c r="E5801">
        <v>15.04</v>
      </c>
      <c r="F5801" t="s">
        <v>865</v>
      </c>
      <c r="G5801">
        <v>2</v>
      </c>
      <c r="H5801">
        <v>3</v>
      </c>
      <c r="I5801" t="s">
        <v>928</v>
      </c>
      <c r="J5801" t="s">
        <v>882</v>
      </c>
      <c r="K5801" t="s">
        <v>863</v>
      </c>
      <c r="L5801">
        <v>3529344.19</v>
      </c>
    </row>
    <row r="5802" spans="1:12" x14ac:dyDescent="0.25">
      <c r="A5802" t="s">
        <v>802</v>
      </c>
      <c r="B5802" t="s">
        <v>5713</v>
      </c>
      <c r="C5802" t="s">
        <v>3295</v>
      </c>
      <c r="D5802">
        <v>28.8</v>
      </c>
      <c r="E5802">
        <v>29.4</v>
      </c>
      <c r="F5802" t="s">
        <v>865</v>
      </c>
      <c r="G5802">
        <v>3</v>
      </c>
      <c r="H5802">
        <v>3</v>
      </c>
      <c r="I5802" t="s">
        <v>861</v>
      </c>
      <c r="J5802" t="s">
        <v>882</v>
      </c>
      <c r="K5802" t="s">
        <v>863</v>
      </c>
      <c r="L5802">
        <v>11710698.470000001</v>
      </c>
    </row>
    <row r="5803" spans="1:12" x14ac:dyDescent="0.25">
      <c r="A5803" t="s">
        <v>5906</v>
      </c>
      <c r="B5803" t="s">
        <v>5713</v>
      </c>
      <c r="C5803" t="s">
        <v>3295</v>
      </c>
      <c r="D5803">
        <v>27.1</v>
      </c>
      <c r="E5803">
        <v>27.9</v>
      </c>
      <c r="F5803" t="s">
        <v>1233</v>
      </c>
      <c r="G5803">
        <v>3</v>
      </c>
      <c r="H5803">
        <v>1</v>
      </c>
      <c r="I5803" t="s">
        <v>861</v>
      </c>
      <c r="J5803" t="s">
        <v>882</v>
      </c>
      <c r="K5803" t="s">
        <v>863</v>
      </c>
      <c r="L5803">
        <v>5398249.8700000001</v>
      </c>
    </row>
    <row r="5804" spans="1:12" x14ac:dyDescent="0.25">
      <c r="A5804" t="s">
        <v>677</v>
      </c>
      <c r="B5804" t="s">
        <v>5713</v>
      </c>
      <c r="C5804" t="s">
        <v>3295</v>
      </c>
      <c r="D5804">
        <v>21.5</v>
      </c>
      <c r="E5804">
        <v>41</v>
      </c>
      <c r="F5804" t="s">
        <v>920</v>
      </c>
      <c r="G5804">
        <v>3</v>
      </c>
      <c r="H5804">
        <v>2</v>
      </c>
      <c r="I5804" t="s">
        <v>861</v>
      </c>
      <c r="J5804" t="s">
        <v>882</v>
      </c>
      <c r="K5804" t="s">
        <v>863</v>
      </c>
      <c r="L5804">
        <v>1288299.8400000001</v>
      </c>
    </row>
    <row r="5805" spans="1:12" x14ac:dyDescent="0.25">
      <c r="A5805" t="s">
        <v>5907</v>
      </c>
      <c r="B5805" t="s">
        <v>5713</v>
      </c>
      <c r="C5805" t="s">
        <v>3295</v>
      </c>
      <c r="D5805">
        <v>23.9</v>
      </c>
      <c r="E5805">
        <v>22.44</v>
      </c>
      <c r="F5805" t="s">
        <v>920</v>
      </c>
      <c r="G5805">
        <v>3</v>
      </c>
      <c r="H5805">
        <v>1</v>
      </c>
      <c r="I5805" t="s">
        <v>861</v>
      </c>
      <c r="J5805" t="s">
        <v>882</v>
      </c>
      <c r="K5805" t="s">
        <v>863</v>
      </c>
      <c r="L5805">
        <v>2312897.13</v>
      </c>
    </row>
    <row r="5806" spans="1:12" x14ac:dyDescent="0.25">
      <c r="A5806" t="s">
        <v>11767</v>
      </c>
      <c r="B5806" t="s">
        <v>5713</v>
      </c>
      <c r="C5806" t="s">
        <v>3295</v>
      </c>
      <c r="D5806">
        <v>20.2</v>
      </c>
      <c r="E5806">
        <v>15.2</v>
      </c>
      <c r="F5806" t="s">
        <v>920</v>
      </c>
      <c r="G5806">
        <v>2</v>
      </c>
      <c r="H5806">
        <v>1</v>
      </c>
      <c r="I5806" t="s">
        <v>861</v>
      </c>
      <c r="J5806" t="s">
        <v>882</v>
      </c>
      <c r="K5806" t="s">
        <v>863</v>
      </c>
      <c r="L5806">
        <v>2174337.34</v>
      </c>
    </row>
    <row r="5807" spans="1:12" x14ac:dyDescent="0.25">
      <c r="A5807" t="s">
        <v>5909</v>
      </c>
      <c r="B5807" t="s">
        <v>5713</v>
      </c>
      <c r="C5807" t="s">
        <v>3295</v>
      </c>
      <c r="D5807">
        <v>21.6</v>
      </c>
      <c r="E5807">
        <v>30.2</v>
      </c>
      <c r="F5807" t="s">
        <v>1233</v>
      </c>
      <c r="G5807">
        <v>3</v>
      </c>
      <c r="H5807">
        <v>1</v>
      </c>
      <c r="I5807" t="s">
        <v>861</v>
      </c>
      <c r="J5807" t="s">
        <v>882</v>
      </c>
      <c r="K5807" t="s">
        <v>863</v>
      </c>
      <c r="L5807">
        <v>923235.91</v>
      </c>
    </row>
    <row r="5808" spans="1:12" x14ac:dyDescent="0.25">
      <c r="A5808" t="s">
        <v>5910</v>
      </c>
      <c r="B5808" t="s">
        <v>5713</v>
      </c>
      <c r="C5808" t="s">
        <v>3295</v>
      </c>
      <c r="D5808">
        <v>29</v>
      </c>
      <c r="E5808">
        <v>21.55</v>
      </c>
      <c r="F5808" t="s">
        <v>1233</v>
      </c>
      <c r="G5808">
        <v>3</v>
      </c>
      <c r="H5808">
        <v>1</v>
      </c>
      <c r="I5808" t="s">
        <v>861</v>
      </c>
      <c r="J5808" t="s">
        <v>882</v>
      </c>
      <c r="K5808" t="s">
        <v>863</v>
      </c>
      <c r="L5808">
        <v>938292.16</v>
      </c>
    </row>
    <row r="5809" spans="1:12" x14ac:dyDescent="0.25">
      <c r="A5809" t="s">
        <v>133</v>
      </c>
      <c r="B5809" t="s">
        <v>5713</v>
      </c>
      <c r="C5809" t="s">
        <v>3295</v>
      </c>
      <c r="D5809">
        <v>32.1</v>
      </c>
      <c r="E5809">
        <v>25.39</v>
      </c>
      <c r="F5809" t="s">
        <v>916</v>
      </c>
      <c r="G5809">
        <v>3</v>
      </c>
      <c r="H5809">
        <v>3</v>
      </c>
      <c r="I5809" t="s">
        <v>861</v>
      </c>
      <c r="J5809" t="s">
        <v>882</v>
      </c>
      <c r="K5809" t="s">
        <v>863</v>
      </c>
      <c r="L5809">
        <v>29248291.460000001</v>
      </c>
    </row>
    <row r="5810" spans="1:12" x14ac:dyDescent="0.25">
      <c r="A5810" t="s">
        <v>5912</v>
      </c>
      <c r="B5810" t="s">
        <v>5713</v>
      </c>
      <c r="C5810" t="s">
        <v>3295</v>
      </c>
      <c r="D5810">
        <v>18.7</v>
      </c>
      <c r="E5810">
        <v>19.600000000000001</v>
      </c>
      <c r="F5810" t="s">
        <v>1233</v>
      </c>
      <c r="G5810">
        <v>3</v>
      </c>
      <c r="H5810">
        <v>1</v>
      </c>
      <c r="I5810" t="s">
        <v>861</v>
      </c>
      <c r="J5810" t="s">
        <v>882</v>
      </c>
      <c r="K5810" t="s">
        <v>863</v>
      </c>
      <c r="L5810">
        <v>557674.64</v>
      </c>
    </row>
    <row r="5811" spans="1:12" x14ac:dyDescent="0.25">
      <c r="A5811" t="s">
        <v>5913</v>
      </c>
      <c r="B5811" t="s">
        <v>5713</v>
      </c>
      <c r="C5811" t="s">
        <v>3295</v>
      </c>
      <c r="D5811">
        <v>23.9</v>
      </c>
      <c r="E5811">
        <v>21.59</v>
      </c>
      <c r="F5811" t="s">
        <v>1233</v>
      </c>
      <c r="G5811">
        <v>3</v>
      </c>
      <c r="H5811">
        <v>3</v>
      </c>
      <c r="I5811" t="s">
        <v>861</v>
      </c>
      <c r="J5811" t="s">
        <v>882</v>
      </c>
      <c r="K5811" t="s">
        <v>863</v>
      </c>
      <c r="L5811">
        <v>1146604.04</v>
      </c>
    </row>
    <row r="5812" spans="1:12" x14ac:dyDescent="0.25">
      <c r="A5812" t="s">
        <v>5914</v>
      </c>
      <c r="B5812" t="s">
        <v>5713</v>
      </c>
      <c r="C5812" t="s">
        <v>3295</v>
      </c>
      <c r="D5812">
        <v>24.4</v>
      </c>
      <c r="E5812">
        <v>26.8</v>
      </c>
      <c r="F5812" t="s">
        <v>916</v>
      </c>
      <c r="G5812">
        <v>3</v>
      </c>
      <c r="H5812">
        <v>2</v>
      </c>
      <c r="I5812" t="s">
        <v>861</v>
      </c>
      <c r="J5812" t="s">
        <v>882</v>
      </c>
      <c r="K5812" t="s">
        <v>863</v>
      </c>
      <c r="L5812">
        <v>5997462.3300000001</v>
      </c>
    </row>
    <row r="5813" spans="1:12" x14ac:dyDescent="0.25">
      <c r="A5813" t="s">
        <v>800</v>
      </c>
      <c r="B5813" t="s">
        <v>5713</v>
      </c>
      <c r="C5813" t="s">
        <v>3295</v>
      </c>
      <c r="D5813">
        <v>28.3</v>
      </c>
      <c r="E5813">
        <v>19.36</v>
      </c>
      <c r="F5813" t="s">
        <v>920</v>
      </c>
      <c r="G5813">
        <v>3</v>
      </c>
      <c r="H5813">
        <v>3</v>
      </c>
      <c r="I5813" t="s">
        <v>861</v>
      </c>
      <c r="J5813" t="s">
        <v>882</v>
      </c>
      <c r="K5813" t="s">
        <v>863</v>
      </c>
      <c r="L5813">
        <v>8846595.2300000004</v>
      </c>
    </row>
    <row r="5814" spans="1:12" x14ac:dyDescent="0.25">
      <c r="A5814" t="s">
        <v>11768</v>
      </c>
      <c r="B5814" t="s">
        <v>5713</v>
      </c>
      <c r="C5814" t="s">
        <v>3295</v>
      </c>
      <c r="D5814">
        <v>15.4</v>
      </c>
      <c r="E5814">
        <v>16</v>
      </c>
      <c r="F5814" t="s">
        <v>920</v>
      </c>
      <c r="G5814">
        <v>3</v>
      </c>
      <c r="H5814">
        <v>1</v>
      </c>
      <c r="I5814" t="s">
        <v>928</v>
      </c>
      <c r="J5814" t="s">
        <v>882</v>
      </c>
      <c r="K5814" t="s">
        <v>868</v>
      </c>
      <c r="L5814">
        <v>554755.06999999995</v>
      </c>
    </row>
    <row r="5815" spans="1:12" x14ac:dyDescent="0.25">
      <c r="A5815" t="s">
        <v>11769</v>
      </c>
      <c r="B5815" t="s">
        <v>5713</v>
      </c>
      <c r="C5815" t="s">
        <v>3295</v>
      </c>
      <c r="D5815">
        <v>32.1</v>
      </c>
      <c r="E5815">
        <v>25.39</v>
      </c>
      <c r="F5815" t="s">
        <v>916</v>
      </c>
      <c r="G5815">
        <v>3</v>
      </c>
      <c r="H5815">
        <v>3</v>
      </c>
      <c r="I5815" t="s">
        <v>861</v>
      </c>
      <c r="J5815" t="s">
        <v>882</v>
      </c>
      <c r="K5815" t="s">
        <v>863</v>
      </c>
      <c r="L5815">
        <v>83921.52</v>
      </c>
    </row>
    <row r="5816" spans="1:12" x14ac:dyDescent="0.25">
      <c r="A5816" t="s">
        <v>5915</v>
      </c>
      <c r="B5816" t="s">
        <v>5713</v>
      </c>
      <c r="C5816" t="s">
        <v>3295</v>
      </c>
      <c r="D5816">
        <v>25.5</v>
      </c>
      <c r="E5816">
        <v>22.7</v>
      </c>
      <c r="F5816" t="s">
        <v>920</v>
      </c>
      <c r="G5816">
        <v>2</v>
      </c>
      <c r="H5816">
        <v>3</v>
      </c>
      <c r="I5816" t="s">
        <v>861</v>
      </c>
      <c r="J5816" t="s">
        <v>882</v>
      </c>
      <c r="K5816" t="s">
        <v>863</v>
      </c>
      <c r="L5816">
        <v>102691.11</v>
      </c>
    </row>
    <row r="5817" spans="1:12" x14ac:dyDescent="0.25">
      <c r="A5817" t="s">
        <v>11770</v>
      </c>
      <c r="B5817" t="s">
        <v>5713</v>
      </c>
      <c r="C5817" t="s">
        <v>3295</v>
      </c>
      <c r="D5817">
        <v>13.3</v>
      </c>
      <c r="E5817">
        <v>24</v>
      </c>
      <c r="F5817" t="s">
        <v>860</v>
      </c>
      <c r="G5817">
        <v>1</v>
      </c>
      <c r="H5817">
        <v>1</v>
      </c>
      <c r="I5817" t="s">
        <v>861</v>
      </c>
      <c r="J5817" t="s">
        <v>882</v>
      </c>
      <c r="K5817" t="s">
        <v>868</v>
      </c>
      <c r="L5817">
        <v>51494.15</v>
      </c>
    </row>
    <row r="5818" spans="1:12" x14ac:dyDescent="0.25">
      <c r="A5818" t="s">
        <v>5918</v>
      </c>
      <c r="B5818" t="s">
        <v>5713</v>
      </c>
      <c r="C5818" t="s">
        <v>3295</v>
      </c>
      <c r="D5818">
        <v>18.600000000000001</v>
      </c>
      <c r="E5818">
        <v>16.75</v>
      </c>
      <c r="F5818" t="s">
        <v>865</v>
      </c>
      <c r="G5818">
        <v>2</v>
      </c>
      <c r="H5818">
        <v>3</v>
      </c>
      <c r="I5818" t="s">
        <v>861</v>
      </c>
      <c r="J5818" t="s">
        <v>882</v>
      </c>
      <c r="K5818" t="s">
        <v>863</v>
      </c>
      <c r="L5818">
        <v>682662.11</v>
      </c>
    </row>
    <row r="5819" spans="1:12" x14ac:dyDescent="0.25">
      <c r="A5819" t="s">
        <v>538</v>
      </c>
      <c r="B5819" t="s">
        <v>5713</v>
      </c>
      <c r="C5819" t="s">
        <v>3295</v>
      </c>
      <c r="D5819">
        <v>20.5</v>
      </c>
      <c r="E5819">
        <v>16.2</v>
      </c>
      <c r="F5819" t="s">
        <v>860</v>
      </c>
      <c r="G5819">
        <v>2</v>
      </c>
      <c r="H5819">
        <v>3</v>
      </c>
      <c r="I5819" t="s">
        <v>928</v>
      </c>
      <c r="J5819" t="s">
        <v>882</v>
      </c>
      <c r="K5819" t="s">
        <v>863</v>
      </c>
      <c r="L5819">
        <v>4822744.76</v>
      </c>
    </row>
    <row r="5820" spans="1:12" x14ac:dyDescent="0.25">
      <c r="A5820" t="s">
        <v>11771</v>
      </c>
      <c r="B5820" t="s">
        <v>5713</v>
      </c>
      <c r="C5820" t="s">
        <v>3295</v>
      </c>
      <c r="D5820">
        <v>21</v>
      </c>
      <c r="E5820">
        <v>23</v>
      </c>
      <c r="F5820" t="s">
        <v>1131</v>
      </c>
      <c r="G5820">
        <v>3</v>
      </c>
      <c r="H5820">
        <v>1</v>
      </c>
      <c r="I5820" t="s">
        <v>861</v>
      </c>
      <c r="J5820" t="s">
        <v>933</v>
      </c>
      <c r="K5820" t="s">
        <v>913</v>
      </c>
      <c r="L5820">
        <v>29094.74</v>
      </c>
    </row>
    <row r="5821" spans="1:12" x14ac:dyDescent="0.25">
      <c r="A5821" t="s">
        <v>11772</v>
      </c>
      <c r="B5821" t="s">
        <v>5713</v>
      </c>
      <c r="C5821" t="s">
        <v>3295</v>
      </c>
      <c r="D5821">
        <v>20.2</v>
      </c>
      <c r="E5821">
        <v>14.9</v>
      </c>
      <c r="F5821" t="s">
        <v>860</v>
      </c>
      <c r="G5821">
        <v>3</v>
      </c>
      <c r="H5821">
        <v>2</v>
      </c>
      <c r="I5821" t="s">
        <v>861</v>
      </c>
      <c r="J5821" t="s">
        <v>882</v>
      </c>
      <c r="K5821" t="s">
        <v>863</v>
      </c>
      <c r="L5821">
        <v>733085.94</v>
      </c>
    </row>
    <row r="5822" spans="1:12" x14ac:dyDescent="0.25">
      <c r="A5822" t="s">
        <v>5920</v>
      </c>
      <c r="B5822" t="s">
        <v>5713</v>
      </c>
      <c r="C5822" t="s">
        <v>3295</v>
      </c>
      <c r="D5822">
        <v>23.6</v>
      </c>
      <c r="E5822">
        <v>24.54</v>
      </c>
      <c r="F5822" t="s">
        <v>916</v>
      </c>
      <c r="G5822">
        <v>2</v>
      </c>
      <c r="H5822">
        <v>2</v>
      </c>
      <c r="I5822" t="s">
        <v>861</v>
      </c>
      <c r="J5822" t="s">
        <v>882</v>
      </c>
      <c r="K5822" t="s">
        <v>863</v>
      </c>
      <c r="L5822">
        <v>3629707.32</v>
      </c>
    </row>
    <row r="5823" spans="1:12" x14ac:dyDescent="0.25">
      <c r="A5823" t="s">
        <v>5921</v>
      </c>
      <c r="B5823" t="s">
        <v>5713</v>
      </c>
      <c r="C5823" t="s">
        <v>3295</v>
      </c>
      <c r="D5823">
        <v>21</v>
      </c>
      <c r="E5823">
        <v>18.5</v>
      </c>
      <c r="F5823" t="s">
        <v>867</v>
      </c>
      <c r="G5823">
        <v>2</v>
      </c>
      <c r="H5823">
        <v>3</v>
      </c>
      <c r="I5823" t="s">
        <v>928</v>
      </c>
      <c r="J5823" t="s">
        <v>882</v>
      </c>
      <c r="K5823" t="s">
        <v>863</v>
      </c>
      <c r="L5823">
        <v>1780954.68</v>
      </c>
    </row>
    <row r="5824" spans="1:12" x14ac:dyDescent="0.25">
      <c r="A5824" t="s">
        <v>5922</v>
      </c>
      <c r="B5824" t="s">
        <v>5713</v>
      </c>
      <c r="C5824" t="s">
        <v>3295</v>
      </c>
      <c r="D5824">
        <v>23.2</v>
      </c>
      <c r="E5824">
        <v>15.77</v>
      </c>
      <c r="F5824" t="s">
        <v>860</v>
      </c>
      <c r="G5824">
        <v>1</v>
      </c>
      <c r="H5824">
        <v>2</v>
      </c>
      <c r="I5824" t="s">
        <v>861</v>
      </c>
      <c r="J5824" t="s">
        <v>882</v>
      </c>
      <c r="K5824" t="s">
        <v>863</v>
      </c>
      <c r="L5824">
        <v>2351061.38</v>
      </c>
    </row>
    <row r="5825" spans="1:12" x14ac:dyDescent="0.25">
      <c r="A5825" t="s">
        <v>11773</v>
      </c>
      <c r="B5825" t="s">
        <v>5713</v>
      </c>
      <c r="C5825" t="s">
        <v>3295</v>
      </c>
      <c r="D5825">
        <v>25.4</v>
      </c>
      <c r="E5825">
        <v>20.329999999999998</v>
      </c>
      <c r="F5825" t="s">
        <v>1131</v>
      </c>
      <c r="G5825">
        <v>3</v>
      </c>
      <c r="H5825">
        <v>1</v>
      </c>
      <c r="I5825" t="s">
        <v>861</v>
      </c>
      <c r="J5825" t="s">
        <v>933</v>
      </c>
      <c r="K5825" t="s">
        <v>863</v>
      </c>
      <c r="L5825">
        <v>5100213.95</v>
      </c>
    </row>
    <row r="5826" spans="1:12" x14ac:dyDescent="0.25">
      <c r="A5826" t="s">
        <v>5923</v>
      </c>
      <c r="B5826" t="s">
        <v>5713</v>
      </c>
      <c r="C5826" t="s">
        <v>3295</v>
      </c>
      <c r="D5826">
        <v>20.2</v>
      </c>
      <c r="E5826">
        <v>17</v>
      </c>
      <c r="F5826" t="s">
        <v>867</v>
      </c>
      <c r="G5826">
        <v>2</v>
      </c>
      <c r="H5826">
        <v>3</v>
      </c>
      <c r="I5826" t="s">
        <v>928</v>
      </c>
      <c r="J5826" t="s">
        <v>882</v>
      </c>
      <c r="K5826" t="s">
        <v>863</v>
      </c>
      <c r="L5826">
        <v>1423199.97</v>
      </c>
    </row>
    <row r="5827" spans="1:12" x14ac:dyDescent="0.25">
      <c r="A5827" t="s">
        <v>11774</v>
      </c>
      <c r="B5827" t="s">
        <v>5713</v>
      </c>
      <c r="C5827" t="s">
        <v>3295</v>
      </c>
      <c r="D5827">
        <v>19.899999999999999</v>
      </c>
      <c r="E5827">
        <v>30.04</v>
      </c>
      <c r="F5827" t="s">
        <v>1131</v>
      </c>
      <c r="G5827">
        <v>2</v>
      </c>
      <c r="H5827">
        <v>1</v>
      </c>
      <c r="I5827" t="s">
        <v>861</v>
      </c>
      <c r="J5827" t="s">
        <v>933</v>
      </c>
      <c r="K5827" t="s">
        <v>913</v>
      </c>
      <c r="L5827">
        <v>4081167.55</v>
      </c>
    </row>
    <row r="5828" spans="1:12" x14ac:dyDescent="0.25">
      <c r="A5828" t="s">
        <v>5924</v>
      </c>
      <c r="B5828" t="s">
        <v>5713</v>
      </c>
      <c r="C5828" t="s">
        <v>3295</v>
      </c>
      <c r="D5828">
        <v>15.6</v>
      </c>
      <c r="E5828">
        <v>14.9</v>
      </c>
      <c r="F5828" t="s">
        <v>865</v>
      </c>
      <c r="G5828">
        <v>2</v>
      </c>
      <c r="H5828">
        <v>1</v>
      </c>
      <c r="I5828" t="s">
        <v>861</v>
      </c>
      <c r="J5828" t="s">
        <v>882</v>
      </c>
      <c r="K5828" t="s">
        <v>863</v>
      </c>
      <c r="L5828">
        <v>1093554.1299999999</v>
      </c>
    </row>
    <row r="5829" spans="1:12" x14ac:dyDescent="0.25">
      <c r="A5829" t="s">
        <v>88</v>
      </c>
      <c r="B5829" t="s">
        <v>5713</v>
      </c>
      <c r="C5829" t="s">
        <v>3295</v>
      </c>
      <c r="D5829">
        <v>23.1</v>
      </c>
      <c r="E5829">
        <v>16.5</v>
      </c>
      <c r="F5829" t="s">
        <v>920</v>
      </c>
      <c r="G5829">
        <v>3</v>
      </c>
      <c r="H5829">
        <v>2</v>
      </c>
      <c r="I5829" t="s">
        <v>928</v>
      </c>
      <c r="J5829" t="s">
        <v>882</v>
      </c>
      <c r="K5829" t="s">
        <v>863</v>
      </c>
      <c r="L5829">
        <v>13764225.49</v>
      </c>
    </row>
    <row r="5830" spans="1:12" x14ac:dyDescent="0.25">
      <c r="A5830" t="s">
        <v>89</v>
      </c>
      <c r="B5830" t="s">
        <v>5713</v>
      </c>
      <c r="C5830" t="s">
        <v>3295</v>
      </c>
      <c r="D5830">
        <v>25.8</v>
      </c>
      <c r="E5830">
        <v>14.59</v>
      </c>
      <c r="F5830" t="s">
        <v>867</v>
      </c>
      <c r="G5830">
        <v>1</v>
      </c>
      <c r="H5830">
        <v>3</v>
      </c>
      <c r="I5830" t="s">
        <v>861</v>
      </c>
      <c r="J5830" t="s">
        <v>882</v>
      </c>
      <c r="K5830" t="s">
        <v>863</v>
      </c>
      <c r="L5830">
        <v>14485113.51</v>
      </c>
    </row>
    <row r="5831" spans="1:12" x14ac:dyDescent="0.25">
      <c r="A5831" t="s">
        <v>5925</v>
      </c>
      <c r="B5831" t="s">
        <v>5713</v>
      </c>
      <c r="C5831" t="s">
        <v>3295</v>
      </c>
      <c r="D5831">
        <v>19</v>
      </c>
      <c r="E5831">
        <v>18.100000000000001</v>
      </c>
      <c r="F5831" t="s">
        <v>860</v>
      </c>
      <c r="G5831">
        <v>1</v>
      </c>
      <c r="H5831">
        <v>2</v>
      </c>
      <c r="I5831" t="s">
        <v>928</v>
      </c>
      <c r="J5831" t="s">
        <v>882</v>
      </c>
      <c r="K5831" t="s">
        <v>863</v>
      </c>
      <c r="L5831">
        <v>754510.63</v>
      </c>
    </row>
    <row r="5832" spans="1:12" x14ac:dyDescent="0.25">
      <c r="A5832" t="s">
        <v>11775</v>
      </c>
      <c r="B5832" t="s">
        <v>5713</v>
      </c>
      <c r="C5832" t="s">
        <v>3295</v>
      </c>
      <c r="D5832">
        <v>13.3</v>
      </c>
      <c r="E5832">
        <v>21</v>
      </c>
      <c r="F5832" t="s">
        <v>916</v>
      </c>
      <c r="G5832">
        <v>2</v>
      </c>
      <c r="H5832">
        <v>1</v>
      </c>
      <c r="I5832" t="s">
        <v>861</v>
      </c>
      <c r="J5832" t="s">
        <v>882</v>
      </c>
      <c r="K5832" t="s">
        <v>863</v>
      </c>
      <c r="L5832">
        <v>188372.16</v>
      </c>
    </row>
    <row r="5833" spans="1:12" x14ac:dyDescent="0.25">
      <c r="A5833" t="s">
        <v>5926</v>
      </c>
      <c r="B5833" t="s">
        <v>5713</v>
      </c>
      <c r="C5833" t="s">
        <v>3295</v>
      </c>
      <c r="D5833">
        <v>15.1</v>
      </c>
      <c r="E5833">
        <v>65.8</v>
      </c>
      <c r="F5833" t="s">
        <v>867</v>
      </c>
      <c r="G5833">
        <v>2</v>
      </c>
      <c r="H5833">
        <v>1</v>
      </c>
      <c r="I5833" t="s">
        <v>861</v>
      </c>
      <c r="J5833" t="s">
        <v>882</v>
      </c>
      <c r="K5833" t="s">
        <v>863</v>
      </c>
      <c r="L5833">
        <v>213455.19</v>
      </c>
    </row>
    <row r="5834" spans="1:12" x14ac:dyDescent="0.25">
      <c r="A5834" t="s">
        <v>5927</v>
      </c>
      <c r="B5834" t="s">
        <v>5713</v>
      </c>
      <c r="C5834" t="s">
        <v>3295</v>
      </c>
      <c r="D5834">
        <v>18</v>
      </c>
      <c r="E5834">
        <v>18.600000000000001</v>
      </c>
      <c r="F5834" t="s">
        <v>860</v>
      </c>
      <c r="G5834">
        <v>1</v>
      </c>
      <c r="H5834">
        <v>1</v>
      </c>
      <c r="I5834" t="s">
        <v>861</v>
      </c>
      <c r="J5834" t="s">
        <v>882</v>
      </c>
      <c r="K5834" t="s">
        <v>863</v>
      </c>
      <c r="L5834">
        <v>1560903.36</v>
      </c>
    </row>
    <row r="5835" spans="1:12" x14ac:dyDescent="0.25">
      <c r="A5835" t="s">
        <v>5941</v>
      </c>
      <c r="B5835" t="s">
        <v>5713</v>
      </c>
      <c r="C5835" t="s">
        <v>3295</v>
      </c>
      <c r="D5835">
        <v>15.1</v>
      </c>
      <c r="E5835">
        <v>15.2</v>
      </c>
      <c r="F5835" t="s">
        <v>865</v>
      </c>
      <c r="G5835">
        <v>2</v>
      </c>
      <c r="H5835">
        <v>3</v>
      </c>
      <c r="I5835" t="s">
        <v>861</v>
      </c>
      <c r="J5835" t="s">
        <v>882</v>
      </c>
      <c r="K5835" t="s">
        <v>863</v>
      </c>
      <c r="L5835">
        <v>9769943</v>
      </c>
    </row>
    <row r="5836" spans="1:12" x14ac:dyDescent="0.25">
      <c r="A5836" t="s">
        <v>5942</v>
      </c>
      <c r="B5836" t="s">
        <v>5713</v>
      </c>
      <c r="C5836" t="s">
        <v>3295</v>
      </c>
      <c r="D5836">
        <v>17.100000000000001</v>
      </c>
      <c r="E5836">
        <v>12.2</v>
      </c>
      <c r="F5836" t="s">
        <v>865</v>
      </c>
      <c r="G5836">
        <v>2</v>
      </c>
      <c r="H5836">
        <v>1</v>
      </c>
      <c r="I5836" t="s">
        <v>861</v>
      </c>
      <c r="J5836" t="s">
        <v>882</v>
      </c>
      <c r="K5836" t="s">
        <v>863</v>
      </c>
      <c r="L5836">
        <v>1260.31</v>
      </c>
    </row>
    <row r="5837" spans="1:12" x14ac:dyDescent="0.25">
      <c r="A5837" t="s">
        <v>5943</v>
      </c>
      <c r="B5837" t="s">
        <v>5713</v>
      </c>
      <c r="C5837" t="s">
        <v>3295</v>
      </c>
      <c r="D5837">
        <v>18.5</v>
      </c>
      <c r="E5837">
        <v>14.7</v>
      </c>
      <c r="F5837" t="s">
        <v>865</v>
      </c>
      <c r="G5837">
        <v>2</v>
      </c>
      <c r="H5837">
        <v>1</v>
      </c>
      <c r="I5837" t="s">
        <v>861</v>
      </c>
      <c r="J5837" t="s">
        <v>882</v>
      </c>
      <c r="K5837" t="s">
        <v>863</v>
      </c>
      <c r="L5837">
        <v>3385788.78</v>
      </c>
    </row>
    <row r="5838" spans="1:12" x14ac:dyDescent="0.25">
      <c r="A5838" t="s">
        <v>5944</v>
      </c>
      <c r="B5838" t="s">
        <v>5713</v>
      </c>
      <c r="C5838" t="s">
        <v>3295</v>
      </c>
      <c r="D5838">
        <v>16.2</v>
      </c>
      <c r="E5838">
        <v>15.27</v>
      </c>
      <c r="F5838" t="s">
        <v>860</v>
      </c>
      <c r="G5838">
        <v>2</v>
      </c>
      <c r="H5838">
        <v>1</v>
      </c>
      <c r="I5838" t="s">
        <v>861</v>
      </c>
      <c r="J5838" t="s">
        <v>882</v>
      </c>
      <c r="K5838" t="s">
        <v>863</v>
      </c>
      <c r="L5838">
        <v>30091.32</v>
      </c>
    </row>
    <row r="5839" spans="1:12" x14ac:dyDescent="0.25">
      <c r="A5839" t="s">
        <v>5945</v>
      </c>
      <c r="B5839" t="s">
        <v>5713</v>
      </c>
      <c r="C5839" t="s">
        <v>3295</v>
      </c>
      <c r="D5839">
        <v>23.9</v>
      </c>
      <c r="E5839">
        <v>15.27</v>
      </c>
      <c r="F5839" t="s">
        <v>916</v>
      </c>
      <c r="G5839">
        <v>2</v>
      </c>
      <c r="H5839">
        <v>3</v>
      </c>
      <c r="I5839" t="s">
        <v>861</v>
      </c>
      <c r="J5839" t="s">
        <v>882</v>
      </c>
      <c r="K5839" t="s">
        <v>863</v>
      </c>
      <c r="L5839">
        <v>229113.44</v>
      </c>
    </row>
    <row r="5840" spans="1:12" x14ac:dyDescent="0.25">
      <c r="A5840" t="s">
        <v>5946</v>
      </c>
      <c r="B5840" t="s">
        <v>5713</v>
      </c>
      <c r="C5840" t="s">
        <v>3295</v>
      </c>
      <c r="D5840">
        <v>14.1</v>
      </c>
      <c r="E5840">
        <v>15.27</v>
      </c>
      <c r="F5840" t="s">
        <v>916</v>
      </c>
      <c r="G5840">
        <v>2</v>
      </c>
      <c r="H5840">
        <v>1</v>
      </c>
      <c r="I5840" t="s">
        <v>861</v>
      </c>
      <c r="J5840" t="s">
        <v>882</v>
      </c>
      <c r="K5840" t="s">
        <v>863</v>
      </c>
      <c r="L5840">
        <v>392190.42</v>
      </c>
    </row>
    <row r="5841" spans="1:12" x14ac:dyDescent="0.25">
      <c r="A5841" t="s">
        <v>5947</v>
      </c>
      <c r="B5841" t="s">
        <v>5713</v>
      </c>
      <c r="C5841" t="s">
        <v>3295</v>
      </c>
      <c r="D5841">
        <v>19.7</v>
      </c>
      <c r="E5841">
        <v>14.1</v>
      </c>
      <c r="F5841" t="s">
        <v>916</v>
      </c>
      <c r="G5841">
        <v>3</v>
      </c>
      <c r="H5841">
        <v>1</v>
      </c>
      <c r="I5841" t="s">
        <v>861</v>
      </c>
      <c r="J5841" t="s">
        <v>882</v>
      </c>
      <c r="K5841" t="s">
        <v>863</v>
      </c>
      <c r="L5841">
        <v>803653.83</v>
      </c>
    </row>
    <row r="5842" spans="1:12" x14ac:dyDescent="0.25">
      <c r="A5842" t="s">
        <v>5948</v>
      </c>
      <c r="B5842" t="s">
        <v>5713</v>
      </c>
      <c r="C5842" t="s">
        <v>3295</v>
      </c>
      <c r="D5842">
        <v>20.399999999999999</v>
      </c>
      <c r="E5842">
        <v>15.27</v>
      </c>
      <c r="F5842" t="s">
        <v>865</v>
      </c>
      <c r="G5842">
        <v>2</v>
      </c>
      <c r="H5842">
        <v>2</v>
      </c>
      <c r="I5842" t="s">
        <v>861</v>
      </c>
      <c r="J5842" t="s">
        <v>882</v>
      </c>
      <c r="K5842" t="s">
        <v>863</v>
      </c>
      <c r="L5842">
        <v>90095.29</v>
      </c>
    </row>
    <row r="5843" spans="1:12" x14ac:dyDescent="0.25">
      <c r="A5843" t="s">
        <v>101</v>
      </c>
      <c r="B5843" t="s">
        <v>5713</v>
      </c>
      <c r="C5843" t="s">
        <v>3295</v>
      </c>
      <c r="D5843">
        <v>26.7</v>
      </c>
      <c r="E5843">
        <v>16.600000000000001</v>
      </c>
      <c r="F5843" t="s">
        <v>865</v>
      </c>
      <c r="G5843">
        <v>2</v>
      </c>
      <c r="H5843">
        <v>3</v>
      </c>
      <c r="I5843" t="s">
        <v>861</v>
      </c>
      <c r="J5843" t="s">
        <v>882</v>
      </c>
      <c r="K5843" t="s">
        <v>863</v>
      </c>
      <c r="L5843">
        <v>10238944.41</v>
      </c>
    </row>
    <row r="5844" spans="1:12" x14ac:dyDescent="0.25">
      <c r="A5844" t="s">
        <v>5949</v>
      </c>
      <c r="B5844" t="s">
        <v>5713</v>
      </c>
      <c r="C5844" t="s">
        <v>3295</v>
      </c>
      <c r="D5844">
        <v>21.6</v>
      </c>
      <c r="E5844">
        <v>12.64</v>
      </c>
      <c r="F5844" t="s">
        <v>865</v>
      </c>
      <c r="G5844">
        <v>2</v>
      </c>
      <c r="H5844">
        <v>1</v>
      </c>
      <c r="I5844" t="s">
        <v>861</v>
      </c>
      <c r="J5844" t="s">
        <v>882</v>
      </c>
      <c r="K5844" t="s">
        <v>863</v>
      </c>
      <c r="L5844">
        <v>2541.14</v>
      </c>
    </row>
    <row r="5845" spans="1:12" x14ac:dyDescent="0.25">
      <c r="A5845" t="s">
        <v>534</v>
      </c>
      <c r="B5845" t="s">
        <v>5713</v>
      </c>
      <c r="C5845" t="s">
        <v>3295</v>
      </c>
      <c r="D5845">
        <v>20.8</v>
      </c>
      <c r="E5845">
        <v>14.09</v>
      </c>
      <c r="F5845" t="s">
        <v>865</v>
      </c>
      <c r="G5845">
        <v>3</v>
      </c>
      <c r="H5845">
        <v>2</v>
      </c>
      <c r="I5845" t="s">
        <v>861</v>
      </c>
      <c r="J5845" t="s">
        <v>882</v>
      </c>
      <c r="K5845" t="s">
        <v>863</v>
      </c>
      <c r="L5845">
        <v>32655980.34</v>
      </c>
    </row>
    <row r="5846" spans="1:12" x14ac:dyDescent="0.25">
      <c r="A5846" t="s">
        <v>5950</v>
      </c>
      <c r="B5846" t="s">
        <v>5713</v>
      </c>
      <c r="C5846" t="s">
        <v>3295</v>
      </c>
      <c r="D5846">
        <v>7.7</v>
      </c>
      <c r="E5846">
        <v>16.600000000000001</v>
      </c>
      <c r="F5846" t="s">
        <v>865</v>
      </c>
      <c r="G5846">
        <v>2</v>
      </c>
      <c r="H5846">
        <v>1</v>
      </c>
      <c r="I5846" t="s">
        <v>861</v>
      </c>
      <c r="J5846" t="s">
        <v>882</v>
      </c>
      <c r="K5846" t="s">
        <v>913</v>
      </c>
      <c r="L5846">
        <v>3270463.13</v>
      </c>
    </row>
    <row r="5847" spans="1:12" x14ac:dyDescent="0.25">
      <c r="A5847" t="s">
        <v>5951</v>
      </c>
      <c r="B5847" t="s">
        <v>5713</v>
      </c>
      <c r="C5847" t="s">
        <v>3295</v>
      </c>
      <c r="D5847">
        <v>14.1</v>
      </c>
      <c r="E5847">
        <v>16.8</v>
      </c>
      <c r="F5847" t="s">
        <v>860</v>
      </c>
      <c r="G5847">
        <v>1</v>
      </c>
      <c r="H5847">
        <v>1</v>
      </c>
      <c r="I5847" t="s">
        <v>861</v>
      </c>
      <c r="J5847" t="s">
        <v>882</v>
      </c>
      <c r="K5847" t="s">
        <v>863</v>
      </c>
      <c r="L5847">
        <v>137290.29</v>
      </c>
    </row>
    <row r="5848" spans="1:12" x14ac:dyDescent="0.25">
      <c r="A5848" t="s">
        <v>5952</v>
      </c>
      <c r="B5848" t="s">
        <v>5713</v>
      </c>
      <c r="C5848" t="s">
        <v>3295</v>
      </c>
      <c r="D5848">
        <v>14.2</v>
      </c>
      <c r="E5848">
        <v>18.399999999999999</v>
      </c>
      <c r="F5848" t="s">
        <v>860</v>
      </c>
      <c r="G5848">
        <v>1</v>
      </c>
      <c r="H5848">
        <v>1</v>
      </c>
      <c r="I5848" t="s">
        <v>861</v>
      </c>
      <c r="J5848" t="s">
        <v>882</v>
      </c>
      <c r="K5848" t="s">
        <v>863</v>
      </c>
      <c r="L5848">
        <v>552.41</v>
      </c>
    </row>
    <row r="5849" spans="1:12" x14ac:dyDescent="0.25">
      <c r="A5849" t="s">
        <v>5953</v>
      </c>
      <c r="B5849" t="s">
        <v>5713</v>
      </c>
      <c r="C5849" t="s">
        <v>3295</v>
      </c>
      <c r="D5849">
        <v>15.3</v>
      </c>
      <c r="E5849">
        <v>18.3</v>
      </c>
      <c r="F5849" t="s">
        <v>860</v>
      </c>
      <c r="G5849">
        <v>1</v>
      </c>
      <c r="H5849">
        <v>1</v>
      </c>
      <c r="I5849" t="s">
        <v>861</v>
      </c>
      <c r="J5849" t="s">
        <v>882</v>
      </c>
      <c r="K5849" t="s">
        <v>863</v>
      </c>
      <c r="L5849">
        <v>589392.07999999996</v>
      </c>
    </row>
    <row r="5850" spans="1:12" x14ac:dyDescent="0.25">
      <c r="A5850" t="s">
        <v>5954</v>
      </c>
      <c r="B5850" t="s">
        <v>5713</v>
      </c>
      <c r="C5850" t="s">
        <v>3295</v>
      </c>
      <c r="D5850">
        <v>14.3</v>
      </c>
      <c r="E5850">
        <v>18.36</v>
      </c>
      <c r="F5850" t="s">
        <v>860</v>
      </c>
      <c r="G5850">
        <v>1</v>
      </c>
      <c r="H5850">
        <v>1</v>
      </c>
      <c r="I5850" t="s">
        <v>861</v>
      </c>
      <c r="J5850" t="s">
        <v>882</v>
      </c>
      <c r="K5850" t="s">
        <v>863</v>
      </c>
      <c r="L5850">
        <v>1075584.27</v>
      </c>
    </row>
    <row r="5851" spans="1:12" x14ac:dyDescent="0.25">
      <c r="A5851" t="s">
        <v>5955</v>
      </c>
      <c r="B5851" t="s">
        <v>5713</v>
      </c>
      <c r="C5851" t="s">
        <v>3295</v>
      </c>
      <c r="D5851">
        <v>16</v>
      </c>
      <c r="E5851">
        <v>11</v>
      </c>
      <c r="F5851" t="s">
        <v>860</v>
      </c>
      <c r="G5851">
        <v>1</v>
      </c>
      <c r="H5851">
        <v>1</v>
      </c>
      <c r="I5851" t="s">
        <v>861</v>
      </c>
      <c r="J5851" t="s">
        <v>882</v>
      </c>
      <c r="K5851" t="s">
        <v>863</v>
      </c>
      <c r="L5851">
        <v>958.02</v>
      </c>
    </row>
    <row r="5852" spans="1:12" x14ac:dyDescent="0.25">
      <c r="A5852" t="s">
        <v>5956</v>
      </c>
      <c r="B5852" t="s">
        <v>5713</v>
      </c>
      <c r="C5852" t="s">
        <v>3295</v>
      </c>
      <c r="D5852">
        <v>17.100000000000001</v>
      </c>
      <c r="E5852">
        <v>17.329999999999998</v>
      </c>
      <c r="F5852" t="s">
        <v>860</v>
      </c>
      <c r="G5852">
        <v>1</v>
      </c>
      <c r="H5852">
        <v>1</v>
      </c>
      <c r="I5852" t="s">
        <v>861</v>
      </c>
      <c r="J5852" t="s">
        <v>882</v>
      </c>
      <c r="K5852" t="s">
        <v>863</v>
      </c>
      <c r="L5852">
        <v>58081.47</v>
      </c>
    </row>
    <row r="5853" spans="1:12" x14ac:dyDescent="0.25">
      <c r="A5853" t="s">
        <v>5957</v>
      </c>
      <c r="B5853" t="s">
        <v>5713</v>
      </c>
      <c r="C5853" t="s">
        <v>3295</v>
      </c>
      <c r="D5853">
        <v>12.2</v>
      </c>
      <c r="E5853">
        <v>18.399999999999999</v>
      </c>
      <c r="F5853" t="s">
        <v>860</v>
      </c>
      <c r="G5853">
        <v>1</v>
      </c>
      <c r="H5853">
        <v>1</v>
      </c>
      <c r="I5853" t="s">
        <v>861</v>
      </c>
      <c r="J5853" t="s">
        <v>882</v>
      </c>
      <c r="K5853" t="s">
        <v>863</v>
      </c>
      <c r="L5853">
        <v>6701.62</v>
      </c>
    </row>
    <row r="5854" spans="1:12" x14ac:dyDescent="0.25">
      <c r="A5854" t="s">
        <v>5958</v>
      </c>
      <c r="B5854" t="s">
        <v>5713</v>
      </c>
      <c r="C5854" t="s">
        <v>3295</v>
      </c>
      <c r="D5854">
        <v>13.4</v>
      </c>
      <c r="E5854">
        <v>21.8</v>
      </c>
      <c r="F5854" t="s">
        <v>860</v>
      </c>
      <c r="G5854">
        <v>1</v>
      </c>
      <c r="H5854">
        <v>1</v>
      </c>
      <c r="I5854" t="s">
        <v>861</v>
      </c>
      <c r="J5854" t="s">
        <v>882</v>
      </c>
      <c r="K5854" t="s">
        <v>863</v>
      </c>
      <c r="L5854">
        <v>929.87</v>
      </c>
    </row>
    <row r="5855" spans="1:12" x14ac:dyDescent="0.25">
      <c r="A5855" t="s">
        <v>11776</v>
      </c>
      <c r="B5855" t="s">
        <v>5713</v>
      </c>
      <c r="C5855" t="s">
        <v>3295</v>
      </c>
      <c r="D5855">
        <v>15.3</v>
      </c>
      <c r="E5855">
        <v>18.3</v>
      </c>
      <c r="F5855" t="s">
        <v>860</v>
      </c>
      <c r="G5855">
        <v>1</v>
      </c>
      <c r="H5855">
        <v>1</v>
      </c>
      <c r="I5855" t="s">
        <v>861</v>
      </c>
      <c r="J5855" t="s">
        <v>882</v>
      </c>
      <c r="K5855" t="s">
        <v>863</v>
      </c>
      <c r="L5855">
        <v>117734.46</v>
      </c>
    </row>
    <row r="5856" spans="1:12" x14ac:dyDescent="0.25">
      <c r="A5856" t="s">
        <v>11777</v>
      </c>
      <c r="B5856" t="s">
        <v>5713</v>
      </c>
      <c r="C5856" t="s">
        <v>3295</v>
      </c>
      <c r="D5856">
        <v>14.5</v>
      </c>
      <c r="E5856">
        <v>18.71</v>
      </c>
      <c r="F5856" t="s">
        <v>865</v>
      </c>
      <c r="G5856">
        <v>1</v>
      </c>
      <c r="H5856">
        <v>1</v>
      </c>
      <c r="I5856" t="s">
        <v>861</v>
      </c>
      <c r="J5856" t="s">
        <v>882</v>
      </c>
      <c r="K5856" t="s">
        <v>913</v>
      </c>
      <c r="L5856">
        <v>644019.5</v>
      </c>
    </row>
    <row r="5857" spans="1:12" x14ac:dyDescent="0.25">
      <c r="A5857" t="s">
        <v>5959</v>
      </c>
      <c r="B5857" t="s">
        <v>5713</v>
      </c>
      <c r="C5857" t="s">
        <v>3295</v>
      </c>
      <c r="D5857">
        <v>18.899999999999999</v>
      </c>
      <c r="E5857">
        <v>14.7</v>
      </c>
      <c r="F5857" t="s">
        <v>860</v>
      </c>
      <c r="G5857">
        <v>2</v>
      </c>
      <c r="H5857">
        <v>1</v>
      </c>
      <c r="I5857" t="s">
        <v>861</v>
      </c>
      <c r="J5857" t="s">
        <v>882</v>
      </c>
      <c r="K5857" t="s">
        <v>863</v>
      </c>
      <c r="L5857">
        <v>92949.69</v>
      </c>
    </row>
    <row r="5858" spans="1:12" x14ac:dyDescent="0.25">
      <c r="A5858" t="s">
        <v>11778</v>
      </c>
      <c r="B5858" t="s">
        <v>5713</v>
      </c>
      <c r="C5858" t="s">
        <v>3295</v>
      </c>
      <c r="D5858">
        <v>11.2</v>
      </c>
      <c r="E5858">
        <v>38.46</v>
      </c>
      <c r="F5858" t="s">
        <v>1131</v>
      </c>
      <c r="G5858">
        <v>2</v>
      </c>
      <c r="H5858">
        <v>1</v>
      </c>
      <c r="I5858" t="s">
        <v>861</v>
      </c>
      <c r="J5858" t="s">
        <v>882</v>
      </c>
      <c r="K5858" t="s">
        <v>868</v>
      </c>
      <c r="L5858">
        <v>1353.1</v>
      </c>
    </row>
    <row r="5859" spans="1:12" x14ac:dyDescent="0.25">
      <c r="A5859" t="s">
        <v>11779</v>
      </c>
      <c r="B5859" t="s">
        <v>5713</v>
      </c>
      <c r="C5859" t="s">
        <v>3295</v>
      </c>
      <c r="D5859">
        <v>12.3</v>
      </c>
      <c r="E5859">
        <v>38.46</v>
      </c>
      <c r="F5859" t="s">
        <v>860</v>
      </c>
      <c r="G5859">
        <v>1</v>
      </c>
      <c r="H5859">
        <v>1</v>
      </c>
      <c r="I5859" t="s">
        <v>861</v>
      </c>
      <c r="J5859" t="s">
        <v>882</v>
      </c>
      <c r="K5859" t="s">
        <v>868</v>
      </c>
      <c r="L5859">
        <v>1160.8499999999999</v>
      </c>
    </row>
    <row r="5860" spans="1:12" x14ac:dyDescent="0.25">
      <c r="A5860" t="s">
        <v>5962</v>
      </c>
      <c r="B5860" t="s">
        <v>5713</v>
      </c>
      <c r="C5860" t="s">
        <v>3295</v>
      </c>
      <c r="D5860">
        <v>11.2</v>
      </c>
      <c r="E5860">
        <v>15.6</v>
      </c>
      <c r="F5860" t="s">
        <v>860</v>
      </c>
      <c r="G5860">
        <v>1</v>
      </c>
      <c r="H5860">
        <v>1</v>
      </c>
      <c r="I5860" t="s">
        <v>861</v>
      </c>
      <c r="J5860" t="s">
        <v>882</v>
      </c>
      <c r="K5860" t="s">
        <v>868</v>
      </c>
      <c r="L5860">
        <v>797767.7</v>
      </c>
    </row>
    <row r="5861" spans="1:12" x14ac:dyDescent="0.25">
      <c r="A5861" t="s">
        <v>11780</v>
      </c>
      <c r="B5861" t="s">
        <v>5713</v>
      </c>
      <c r="C5861" t="s">
        <v>3295</v>
      </c>
      <c r="D5861">
        <v>10.6</v>
      </c>
      <c r="E5861">
        <v>15.6</v>
      </c>
      <c r="F5861" t="s">
        <v>860</v>
      </c>
      <c r="G5861">
        <v>1</v>
      </c>
      <c r="H5861">
        <v>1</v>
      </c>
      <c r="I5861" t="s">
        <v>861</v>
      </c>
      <c r="J5861" t="s">
        <v>882</v>
      </c>
      <c r="K5861" t="s">
        <v>868</v>
      </c>
      <c r="L5861">
        <v>97383.54</v>
      </c>
    </row>
    <row r="5862" spans="1:12" x14ac:dyDescent="0.25">
      <c r="A5862" t="s">
        <v>11781</v>
      </c>
      <c r="B5862" t="s">
        <v>5713</v>
      </c>
      <c r="C5862" t="s">
        <v>3295</v>
      </c>
      <c r="D5862">
        <v>9.3000000000000007</v>
      </c>
      <c r="E5862">
        <v>15.6</v>
      </c>
      <c r="F5862" t="s">
        <v>860</v>
      </c>
      <c r="G5862">
        <v>1</v>
      </c>
      <c r="H5862">
        <v>1</v>
      </c>
      <c r="I5862" t="s">
        <v>861</v>
      </c>
      <c r="J5862" t="s">
        <v>882</v>
      </c>
      <c r="K5862" t="s">
        <v>868</v>
      </c>
      <c r="L5862">
        <v>1407884.15</v>
      </c>
    </row>
    <row r="5863" spans="1:12" x14ac:dyDescent="0.25">
      <c r="A5863" t="s">
        <v>5963</v>
      </c>
      <c r="B5863" t="s">
        <v>5713</v>
      </c>
      <c r="C5863" t="s">
        <v>3295</v>
      </c>
      <c r="D5863">
        <v>15.1</v>
      </c>
      <c r="E5863">
        <v>16.04</v>
      </c>
      <c r="F5863" t="s">
        <v>860</v>
      </c>
      <c r="G5863">
        <v>1</v>
      </c>
      <c r="H5863">
        <v>1</v>
      </c>
      <c r="I5863" t="s">
        <v>861</v>
      </c>
      <c r="J5863" t="s">
        <v>882</v>
      </c>
      <c r="K5863" t="s">
        <v>913</v>
      </c>
      <c r="L5863">
        <v>7065.43</v>
      </c>
    </row>
    <row r="5864" spans="1:12" x14ac:dyDescent="0.25">
      <c r="A5864" t="s">
        <v>5964</v>
      </c>
      <c r="B5864" t="s">
        <v>5713</v>
      </c>
      <c r="C5864" t="s">
        <v>3295</v>
      </c>
      <c r="D5864">
        <v>16.600000000000001</v>
      </c>
      <c r="E5864">
        <v>13.8</v>
      </c>
      <c r="F5864" t="s">
        <v>860</v>
      </c>
      <c r="G5864">
        <v>2</v>
      </c>
      <c r="H5864">
        <v>2</v>
      </c>
      <c r="I5864" t="s">
        <v>861</v>
      </c>
      <c r="J5864" t="s">
        <v>882</v>
      </c>
      <c r="K5864" t="s">
        <v>913</v>
      </c>
      <c r="L5864">
        <v>794239.03</v>
      </c>
    </row>
    <row r="5865" spans="1:12" x14ac:dyDescent="0.25">
      <c r="A5865" t="s">
        <v>522</v>
      </c>
      <c r="B5865" t="s">
        <v>5713</v>
      </c>
      <c r="C5865" t="s">
        <v>3295</v>
      </c>
      <c r="D5865">
        <v>24.5</v>
      </c>
      <c r="E5865">
        <v>13.43</v>
      </c>
      <c r="F5865" t="s">
        <v>860</v>
      </c>
      <c r="G5865">
        <v>1</v>
      </c>
      <c r="H5865">
        <v>3</v>
      </c>
      <c r="I5865" t="s">
        <v>861</v>
      </c>
      <c r="J5865" t="s">
        <v>882</v>
      </c>
      <c r="K5865" t="s">
        <v>868</v>
      </c>
      <c r="L5865">
        <v>11663371.34</v>
      </c>
    </row>
    <row r="5866" spans="1:12" x14ac:dyDescent="0.25">
      <c r="A5866" t="s">
        <v>5965</v>
      </c>
      <c r="B5866" t="s">
        <v>5713</v>
      </c>
      <c r="C5866" t="s">
        <v>3295</v>
      </c>
      <c r="D5866">
        <v>23.1</v>
      </c>
      <c r="E5866">
        <v>12</v>
      </c>
      <c r="F5866" t="s">
        <v>860</v>
      </c>
      <c r="G5866">
        <v>2</v>
      </c>
      <c r="H5866">
        <v>2</v>
      </c>
      <c r="I5866" t="s">
        <v>861</v>
      </c>
      <c r="J5866" t="s">
        <v>882</v>
      </c>
      <c r="K5866" t="s">
        <v>913</v>
      </c>
      <c r="L5866">
        <v>222171.39</v>
      </c>
    </row>
    <row r="5867" spans="1:12" x14ac:dyDescent="0.25">
      <c r="A5867" t="s">
        <v>5966</v>
      </c>
      <c r="B5867" t="s">
        <v>5713</v>
      </c>
      <c r="C5867" t="s">
        <v>3295</v>
      </c>
      <c r="D5867">
        <v>18.600000000000001</v>
      </c>
      <c r="E5867">
        <v>14.6</v>
      </c>
      <c r="F5867" t="s">
        <v>860</v>
      </c>
      <c r="G5867">
        <v>1</v>
      </c>
      <c r="H5867">
        <v>1</v>
      </c>
      <c r="I5867" t="s">
        <v>861</v>
      </c>
      <c r="J5867" t="s">
        <v>882</v>
      </c>
      <c r="K5867" t="s">
        <v>913</v>
      </c>
      <c r="L5867">
        <v>533602.16</v>
      </c>
    </row>
    <row r="5868" spans="1:12" x14ac:dyDescent="0.25">
      <c r="A5868" t="s">
        <v>5967</v>
      </c>
      <c r="B5868" t="s">
        <v>5713</v>
      </c>
      <c r="C5868" t="s">
        <v>3295</v>
      </c>
      <c r="D5868">
        <v>18.100000000000001</v>
      </c>
      <c r="E5868">
        <v>10.49</v>
      </c>
      <c r="F5868" t="s">
        <v>860</v>
      </c>
      <c r="G5868">
        <v>1</v>
      </c>
      <c r="H5868">
        <v>1</v>
      </c>
      <c r="I5868" t="s">
        <v>861</v>
      </c>
      <c r="J5868" t="s">
        <v>882</v>
      </c>
      <c r="K5868" t="s">
        <v>913</v>
      </c>
      <c r="L5868">
        <v>23533.29</v>
      </c>
    </row>
    <row r="5869" spans="1:12" x14ac:dyDescent="0.25">
      <c r="A5869" t="s">
        <v>11782</v>
      </c>
      <c r="B5869" t="s">
        <v>5713</v>
      </c>
      <c r="C5869" t="s">
        <v>3295</v>
      </c>
      <c r="D5869">
        <v>21.1</v>
      </c>
      <c r="E5869">
        <v>12.8</v>
      </c>
      <c r="F5869" t="s">
        <v>860</v>
      </c>
      <c r="G5869">
        <v>1</v>
      </c>
      <c r="H5869">
        <v>3</v>
      </c>
      <c r="I5869" t="s">
        <v>861</v>
      </c>
      <c r="J5869" t="s">
        <v>882</v>
      </c>
      <c r="K5869" t="s">
        <v>868</v>
      </c>
      <c r="L5869">
        <v>1580126.41</v>
      </c>
    </row>
    <row r="5870" spans="1:12" x14ac:dyDescent="0.25">
      <c r="A5870" t="s">
        <v>11783</v>
      </c>
      <c r="B5870" t="s">
        <v>5713</v>
      </c>
      <c r="C5870" t="s">
        <v>3295</v>
      </c>
      <c r="D5870">
        <v>14.8</v>
      </c>
      <c r="E5870">
        <v>39.799999999999997</v>
      </c>
      <c r="F5870" t="s">
        <v>920</v>
      </c>
      <c r="G5870">
        <v>2</v>
      </c>
      <c r="H5870">
        <v>1</v>
      </c>
      <c r="I5870" t="s">
        <v>993</v>
      </c>
      <c r="J5870" t="s">
        <v>994</v>
      </c>
      <c r="K5870" t="s">
        <v>863</v>
      </c>
      <c r="L5870">
        <v>2978092.64</v>
      </c>
    </row>
    <row r="5871" spans="1:12" x14ac:dyDescent="0.25">
      <c r="A5871" t="s">
        <v>5968</v>
      </c>
      <c r="B5871" t="s">
        <v>5713</v>
      </c>
      <c r="C5871" t="s">
        <v>3295</v>
      </c>
      <c r="D5871">
        <v>14.3</v>
      </c>
      <c r="E5871">
        <v>40.9</v>
      </c>
      <c r="F5871" t="s">
        <v>860</v>
      </c>
      <c r="G5871">
        <v>1</v>
      </c>
      <c r="H5871">
        <v>1</v>
      </c>
      <c r="I5871" t="s">
        <v>861</v>
      </c>
      <c r="J5871" t="s">
        <v>882</v>
      </c>
      <c r="K5871" t="s">
        <v>868</v>
      </c>
      <c r="L5871">
        <v>1050012.6499999999</v>
      </c>
    </row>
    <row r="5872" spans="1:12" x14ac:dyDescent="0.25">
      <c r="A5872" t="s">
        <v>11784</v>
      </c>
      <c r="B5872" t="s">
        <v>5713</v>
      </c>
      <c r="C5872" t="s">
        <v>3295</v>
      </c>
      <c r="D5872">
        <v>13.6</v>
      </c>
      <c r="E5872">
        <v>25.6</v>
      </c>
      <c r="F5872" t="s">
        <v>867</v>
      </c>
      <c r="G5872">
        <v>2</v>
      </c>
      <c r="H5872">
        <v>1</v>
      </c>
      <c r="I5872" t="s">
        <v>861</v>
      </c>
      <c r="J5872" t="s">
        <v>882</v>
      </c>
      <c r="K5872" t="s">
        <v>913</v>
      </c>
      <c r="L5872">
        <v>1773141.4</v>
      </c>
    </row>
    <row r="5873" spans="1:12" x14ac:dyDescent="0.25">
      <c r="A5873" t="s">
        <v>11785</v>
      </c>
      <c r="B5873" t="s">
        <v>5713</v>
      </c>
      <c r="C5873" t="s">
        <v>3295</v>
      </c>
      <c r="D5873">
        <v>9</v>
      </c>
      <c r="E5873">
        <v>20.399999999999999</v>
      </c>
      <c r="F5873" t="s">
        <v>865</v>
      </c>
      <c r="G5873">
        <v>2</v>
      </c>
      <c r="H5873">
        <v>1</v>
      </c>
      <c r="I5873" t="s">
        <v>861</v>
      </c>
      <c r="J5873" t="s">
        <v>882</v>
      </c>
      <c r="K5873" t="s">
        <v>913</v>
      </c>
      <c r="L5873">
        <v>875738.69</v>
      </c>
    </row>
    <row r="5874" spans="1:12" x14ac:dyDescent="0.25">
      <c r="A5874" t="s">
        <v>11786</v>
      </c>
      <c r="B5874" t="s">
        <v>5713</v>
      </c>
      <c r="C5874" t="s">
        <v>3295</v>
      </c>
      <c r="D5874">
        <v>12.4</v>
      </c>
      <c r="E5874">
        <v>25.42</v>
      </c>
      <c r="F5874" t="s">
        <v>860</v>
      </c>
      <c r="G5874">
        <v>1</v>
      </c>
      <c r="H5874">
        <v>1</v>
      </c>
      <c r="I5874" t="s">
        <v>861</v>
      </c>
      <c r="J5874" t="s">
        <v>882</v>
      </c>
      <c r="K5874" t="s">
        <v>913</v>
      </c>
      <c r="L5874">
        <v>888229.9</v>
      </c>
    </row>
    <row r="5875" spans="1:12" x14ac:dyDescent="0.25">
      <c r="A5875" t="s">
        <v>11787</v>
      </c>
      <c r="B5875" t="s">
        <v>5713</v>
      </c>
      <c r="C5875" t="s">
        <v>3295</v>
      </c>
      <c r="D5875">
        <v>13.9</v>
      </c>
      <c r="E5875">
        <v>26.1</v>
      </c>
      <c r="F5875" t="s">
        <v>865</v>
      </c>
      <c r="G5875">
        <v>1</v>
      </c>
      <c r="H5875">
        <v>1</v>
      </c>
      <c r="I5875" t="s">
        <v>861</v>
      </c>
      <c r="J5875" t="s">
        <v>882</v>
      </c>
      <c r="K5875" t="s">
        <v>913</v>
      </c>
      <c r="L5875">
        <v>1616296.2</v>
      </c>
    </row>
    <row r="5876" spans="1:12" x14ac:dyDescent="0.25">
      <c r="A5876" t="s">
        <v>11788</v>
      </c>
      <c r="B5876" t="s">
        <v>5713</v>
      </c>
      <c r="C5876" t="s">
        <v>3295</v>
      </c>
      <c r="D5876">
        <v>13.2</v>
      </c>
      <c r="E5876">
        <v>38.200000000000003</v>
      </c>
      <c r="F5876" t="s">
        <v>867</v>
      </c>
      <c r="G5876">
        <v>1</v>
      </c>
      <c r="H5876">
        <v>1</v>
      </c>
      <c r="I5876" t="s">
        <v>861</v>
      </c>
      <c r="J5876" t="s">
        <v>882</v>
      </c>
      <c r="K5876" t="s">
        <v>913</v>
      </c>
      <c r="L5876">
        <v>167351</v>
      </c>
    </row>
    <row r="5877" spans="1:12" x14ac:dyDescent="0.25">
      <c r="A5877" t="s">
        <v>11789</v>
      </c>
      <c r="B5877" t="s">
        <v>5713</v>
      </c>
      <c r="C5877" t="s">
        <v>3295</v>
      </c>
      <c r="D5877">
        <v>14.7</v>
      </c>
      <c r="E5877">
        <v>35.659999999999997</v>
      </c>
      <c r="F5877" t="s">
        <v>860</v>
      </c>
      <c r="G5877">
        <v>1</v>
      </c>
      <c r="H5877">
        <v>1</v>
      </c>
      <c r="I5877" t="s">
        <v>861</v>
      </c>
      <c r="J5877" t="s">
        <v>882</v>
      </c>
      <c r="K5877" t="s">
        <v>863</v>
      </c>
      <c r="L5877">
        <v>23404.43</v>
      </c>
    </row>
    <row r="5878" spans="1:12" x14ac:dyDescent="0.25">
      <c r="A5878" t="s">
        <v>11790</v>
      </c>
      <c r="B5878" t="s">
        <v>5713</v>
      </c>
      <c r="C5878" t="s">
        <v>3295</v>
      </c>
      <c r="D5878">
        <v>15.3</v>
      </c>
      <c r="E5878">
        <v>31.7</v>
      </c>
      <c r="F5878" t="s">
        <v>860</v>
      </c>
      <c r="G5878">
        <v>1</v>
      </c>
      <c r="H5878">
        <v>1</v>
      </c>
      <c r="I5878" t="s">
        <v>861</v>
      </c>
      <c r="J5878" t="s">
        <v>882</v>
      </c>
      <c r="K5878" t="s">
        <v>863</v>
      </c>
      <c r="L5878">
        <v>7732.35</v>
      </c>
    </row>
    <row r="5879" spans="1:12" x14ac:dyDescent="0.25">
      <c r="A5879" t="s">
        <v>11791</v>
      </c>
      <c r="B5879" t="s">
        <v>5713</v>
      </c>
      <c r="C5879" t="s">
        <v>3295</v>
      </c>
      <c r="D5879">
        <v>14.7</v>
      </c>
      <c r="E5879">
        <v>25.1</v>
      </c>
      <c r="F5879" t="s">
        <v>860</v>
      </c>
      <c r="G5879">
        <v>1</v>
      </c>
      <c r="H5879">
        <v>1</v>
      </c>
      <c r="I5879" t="s">
        <v>861</v>
      </c>
      <c r="J5879" t="s">
        <v>882</v>
      </c>
      <c r="K5879" t="s">
        <v>863</v>
      </c>
      <c r="L5879">
        <v>31180.06</v>
      </c>
    </row>
    <row r="5880" spans="1:12" x14ac:dyDescent="0.25">
      <c r="A5880" t="s">
        <v>11792</v>
      </c>
      <c r="B5880" t="s">
        <v>5713</v>
      </c>
      <c r="C5880" t="s">
        <v>3295</v>
      </c>
      <c r="D5880">
        <v>13.5</v>
      </c>
      <c r="E5880">
        <v>28.7</v>
      </c>
      <c r="F5880" t="s">
        <v>860</v>
      </c>
      <c r="G5880">
        <v>1</v>
      </c>
      <c r="H5880">
        <v>1</v>
      </c>
      <c r="I5880" t="s">
        <v>861</v>
      </c>
      <c r="J5880" t="s">
        <v>882</v>
      </c>
      <c r="K5880" t="s">
        <v>863</v>
      </c>
      <c r="L5880">
        <v>9756.91</v>
      </c>
    </row>
    <row r="5881" spans="1:12" x14ac:dyDescent="0.25">
      <c r="A5881" t="s">
        <v>5969</v>
      </c>
      <c r="B5881" t="s">
        <v>5713</v>
      </c>
      <c r="C5881" t="s">
        <v>3295</v>
      </c>
      <c r="D5881">
        <v>16.600000000000001</v>
      </c>
      <c r="E5881">
        <v>35.07</v>
      </c>
      <c r="F5881" t="s">
        <v>920</v>
      </c>
      <c r="G5881">
        <v>2</v>
      </c>
      <c r="H5881">
        <v>1</v>
      </c>
      <c r="I5881" t="s">
        <v>861</v>
      </c>
      <c r="J5881" t="s">
        <v>882</v>
      </c>
      <c r="K5881" t="s">
        <v>913</v>
      </c>
      <c r="L5881">
        <v>40187.620000000003</v>
      </c>
    </row>
    <row r="5882" spans="1:12" x14ac:dyDescent="0.25">
      <c r="A5882" t="s">
        <v>5970</v>
      </c>
      <c r="B5882" t="s">
        <v>5971</v>
      </c>
      <c r="C5882" t="s">
        <v>3295</v>
      </c>
      <c r="D5882">
        <v>15.8</v>
      </c>
      <c r="E5882">
        <v>4</v>
      </c>
      <c r="F5882" t="s">
        <v>860</v>
      </c>
      <c r="G5882">
        <v>1</v>
      </c>
      <c r="H5882">
        <v>1</v>
      </c>
      <c r="I5882" t="s">
        <v>928</v>
      </c>
      <c r="J5882" t="s">
        <v>928</v>
      </c>
      <c r="K5882" t="s">
        <v>863</v>
      </c>
      <c r="L5882">
        <v>273279.53999999998</v>
      </c>
    </row>
    <row r="5883" spans="1:12" x14ac:dyDescent="0.25">
      <c r="A5883" t="s">
        <v>5972</v>
      </c>
      <c r="B5883" t="s">
        <v>5971</v>
      </c>
      <c r="C5883" t="s">
        <v>3295</v>
      </c>
      <c r="D5883">
        <v>16.899999999999999</v>
      </c>
      <c r="E5883">
        <v>7.09</v>
      </c>
      <c r="F5883" t="s">
        <v>860</v>
      </c>
      <c r="G5883">
        <v>1</v>
      </c>
      <c r="H5883">
        <v>1</v>
      </c>
      <c r="I5883" t="s">
        <v>928</v>
      </c>
      <c r="J5883" t="s">
        <v>928</v>
      </c>
      <c r="K5883" t="s">
        <v>863</v>
      </c>
      <c r="L5883">
        <v>7469.32</v>
      </c>
    </row>
    <row r="5884" spans="1:12" x14ac:dyDescent="0.25">
      <c r="A5884" t="s">
        <v>5973</v>
      </c>
      <c r="B5884" t="s">
        <v>5971</v>
      </c>
      <c r="C5884" t="s">
        <v>3295</v>
      </c>
      <c r="D5884">
        <v>18.2</v>
      </c>
      <c r="E5884">
        <v>5.2</v>
      </c>
      <c r="F5884" t="s">
        <v>860</v>
      </c>
      <c r="G5884">
        <v>1</v>
      </c>
      <c r="H5884">
        <v>1</v>
      </c>
      <c r="I5884" t="s">
        <v>993</v>
      </c>
      <c r="J5884" t="s">
        <v>928</v>
      </c>
      <c r="K5884" t="s">
        <v>863</v>
      </c>
      <c r="L5884">
        <v>33798.32</v>
      </c>
    </row>
    <row r="5885" spans="1:12" x14ac:dyDescent="0.25">
      <c r="A5885" t="s">
        <v>5974</v>
      </c>
      <c r="B5885" t="s">
        <v>5971</v>
      </c>
      <c r="C5885" t="s">
        <v>3295</v>
      </c>
      <c r="D5885">
        <v>19</v>
      </c>
      <c r="E5885">
        <v>6.03</v>
      </c>
      <c r="F5885" t="s">
        <v>860</v>
      </c>
      <c r="G5885">
        <v>1</v>
      </c>
      <c r="H5885">
        <v>1</v>
      </c>
      <c r="I5885" t="s">
        <v>928</v>
      </c>
      <c r="J5885" t="s">
        <v>928</v>
      </c>
      <c r="K5885" t="s">
        <v>863</v>
      </c>
      <c r="L5885">
        <v>556.53</v>
      </c>
    </row>
    <row r="5886" spans="1:12" x14ac:dyDescent="0.25">
      <c r="A5886" t="s">
        <v>5975</v>
      </c>
      <c r="B5886" t="s">
        <v>5971</v>
      </c>
      <c r="C5886" t="s">
        <v>3295</v>
      </c>
      <c r="D5886">
        <v>14.2</v>
      </c>
      <c r="E5886">
        <v>5.2</v>
      </c>
      <c r="F5886" t="s">
        <v>860</v>
      </c>
      <c r="G5886">
        <v>1</v>
      </c>
      <c r="H5886">
        <v>1</v>
      </c>
      <c r="I5886" t="s">
        <v>928</v>
      </c>
      <c r="J5886" t="s">
        <v>928</v>
      </c>
      <c r="K5886" t="s">
        <v>863</v>
      </c>
      <c r="L5886">
        <v>6820.94</v>
      </c>
    </row>
    <row r="5887" spans="1:12" x14ac:dyDescent="0.25">
      <c r="A5887" t="s">
        <v>5976</v>
      </c>
      <c r="B5887" t="s">
        <v>5971</v>
      </c>
      <c r="C5887" t="s">
        <v>3295</v>
      </c>
      <c r="D5887">
        <v>13.7</v>
      </c>
      <c r="E5887">
        <v>6.7</v>
      </c>
      <c r="F5887" t="s">
        <v>860</v>
      </c>
      <c r="G5887">
        <v>1</v>
      </c>
      <c r="H5887">
        <v>1</v>
      </c>
      <c r="I5887" t="s">
        <v>928</v>
      </c>
      <c r="J5887" t="s">
        <v>1324</v>
      </c>
      <c r="K5887" t="s">
        <v>863</v>
      </c>
      <c r="L5887">
        <v>103535.95</v>
      </c>
    </row>
    <row r="5888" spans="1:12" x14ac:dyDescent="0.25">
      <c r="A5888" t="s">
        <v>5977</v>
      </c>
      <c r="B5888" t="s">
        <v>5971</v>
      </c>
      <c r="C5888" t="s">
        <v>3295</v>
      </c>
      <c r="D5888">
        <v>21.1</v>
      </c>
      <c r="E5888">
        <v>5</v>
      </c>
      <c r="F5888" t="s">
        <v>860</v>
      </c>
      <c r="G5888">
        <v>1</v>
      </c>
      <c r="H5888">
        <v>2</v>
      </c>
      <c r="I5888" t="s">
        <v>928</v>
      </c>
      <c r="J5888" t="s">
        <v>1324</v>
      </c>
      <c r="K5888" t="s">
        <v>863</v>
      </c>
      <c r="L5888">
        <v>3562401.81</v>
      </c>
    </row>
    <row r="5889" spans="1:12" x14ac:dyDescent="0.25">
      <c r="A5889" t="s">
        <v>11793</v>
      </c>
      <c r="B5889" t="s">
        <v>5971</v>
      </c>
      <c r="C5889" t="s">
        <v>3295</v>
      </c>
      <c r="D5889">
        <v>13.7</v>
      </c>
      <c r="E5889">
        <v>6.7</v>
      </c>
      <c r="F5889" t="s">
        <v>860</v>
      </c>
      <c r="G5889">
        <v>1</v>
      </c>
      <c r="H5889">
        <v>1</v>
      </c>
      <c r="I5889" t="s">
        <v>928</v>
      </c>
      <c r="J5889" t="s">
        <v>1324</v>
      </c>
      <c r="K5889" t="s">
        <v>863</v>
      </c>
      <c r="L5889">
        <v>24940.16</v>
      </c>
    </row>
    <row r="5890" spans="1:12" x14ac:dyDescent="0.25">
      <c r="A5890" t="s">
        <v>5978</v>
      </c>
      <c r="B5890" t="s">
        <v>5971</v>
      </c>
      <c r="C5890" t="s">
        <v>3295</v>
      </c>
      <c r="D5890">
        <v>16</v>
      </c>
      <c r="E5890">
        <v>8.1999999999999993</v>
      </c>
      <c r="F5890" t="s">
        <v>860</v>
      </c>
      <c r="G5890">
        <v>1</v>
      </c>
      <c r="H5890">
        <v>1</v>
      </c>
      <c r="I5890" t="s">
        <v>928</v>
      </c>
      <c r="J5890" t="s">
        <v>1324</v>
      </c>
      <c r="K5890" t="s">
        <v>863</v>
      </c>
      <c r="L5890">
        <v>586253.74</v>
      </c>
    </row>
    <row r="5891" spans="1:12" x14ac:dyDescent="0.25">
      <c r="A5891" t="s">
        <v>11794</v>
      </c>
      <c r="B5891" t="s">
        <v>5971</v>
      </c>
      <c r="C5891" t="s">
        <v>3295</v>
      </c>
      <c r="D5891">
        <v>20.6</v>
      </c>
      <c r="E5891">
        <v>5.2</v>
      </c>
      <c r="F5891" t="s">
        <v>860</v>
      </c>
      <c r="G5891">
        <v>1</v>
      </c>
      <c r="H5891">
        <v>1</v>
      </c>
      <c r="I5891" t="s">
        <v>993</v>
      </c>
      <c r="J5891" t="s">
        <v>928</v>
      </c>
      <c r="K5891" t="s">
        <v>863</v>
      </c>
      <c r="L5891">
        <v>1722122.42</v>
      </c>
    </row>
    <row r="5892" spans="1:12" x14ac:dyDescent="0.25">
      <c r="A5892" t="s">
        <v>5979</v>
      </c>
      <c r="B5892" t="s">
        <v>5971</v>
      </c>
      <c r="C5892" t="s">
        <v>3295</v>
      </c>
      <c r="D5892">
        <v>15.8</v>
      </c>
      <c r="E5892">
        <v>7.2</v>
      </c>
      <c r="F5892" t="s">
        <v>860</v>
      </c>
      <c r="G5892">
        <v>1</v>
      </c>
      <c r="H5892">
        <v>1</v>
      </c>
      <c r="I5892" t="s">
        <v>928</v>
      </c>
      <c r="J5892" t="s">
        <v>1324</v>
      </c>
      <c r="K5892" t="s">
        <v>863</v>
      </c>
      <c r="L5892">
        <v>2030.38</v>
      </c>
    </row>
    <row r="5893" spans="1:12" x14ac:dyDescent="0.25">
      <c r="A5893" t="s">
        <v>11795</v>
      </c>
      <c r="B5893" t="s">
        <v>5971</v>
      </c>
      <c r="C5893" t="s">
        <v>3295</v>
      </c>
      <c r="D5893">
        <v>17.399999999999999</v>
      </c>
      <c r="E5893">
        <v>9.3000000000000007</v>
      </c>
      <c r="F5893" t="s">
        <v>860</v>
      </c>
      <c r="G5893">
        <v>2</v>
      </c>
      <c r="H5893">
        <v>1</v>
      </c>
      <c r="I5893" t="s">
        <v>993</v>
      </c>
      <c r="J5893" t="s">
        <v>1324</v>
      </c>
      <c r="K5893" t="s">
        <v>863</v>
      </c>
      <c r="L5893">
        <v>30862.98</v>
      </c>
    </row>
    <row r="5894" spans="1:12" x14ac:dyDescent="0.25">
      <c r="A5894" t="s">
        <v>5980</v>
      </c>
      <c r="B5894" t="s">
        <v>5971</v>
      </c>
      <c r="C5894" t="s">
        <v>3295</v>
      </c>
      <c r="D5894">
        <v>15.7</v>
      </c>
      <c r="E5894">
        <v>6</v>
      </c>
      <c r="F5894" t="s">
        <v>860</v>
      </c>
      <c r="G5894">
        <v>1</v>
      </c>
      <c r="H5894">
        <v>1</v>
      </c>
      <c r="I5894" t="s">
        <v>928</v>
      </c>
      <c r="J5894" t="s">
        <v>1324</v>
      </c>
      <c r="K5894" t="s">
        <v>863</v>
      </c>
      <c r="L5894">
        <v>125331.13</v>
      </c>
    </row>
    <row r="5895" spans="1:12" x14ac:dyDescent="0.25">
      <c r="A5895" t="s">
        <v>5981</v>
      </c>
      <c r="B5895" t="s">
        <v>5971</v>
      </c>
      <c r="C5895" t="s">
        <v>3295</v>
      </c>
      <c r="D5895">
        <v>18.3</v>
      </c>
      <c r="E5895">
        <v>6.9</v>
      </c>
      <c r="F5895" t="s">
        <v>860</v>
      </c>
      <c r="G5895">
        <v>1</v>
      </c>
      <c r="H5895">
        <v>1</v>
      </c>
      <c r="I5895" t="s">
        <v>928</v>
      </c>
      <c r="J5895" t="s">
        <v>1324</v>
      </c>
      <c r="K5895" t="s">
        <v>863</v>
      </c>
      <c r="L5895">
        <v>1011015.38</v>
      </c>
    </row>
    <row r="5896" spans="1:12" x14ac:dyDescent="0.25">
      <c r="A5896" t="s">
        <v>5982</v>
      </c>
      <c r="B5896" t="s">
        <v>5971</v>
      </c>
      <c r="C5896" t="s">
        <v>3295</v>
      </c>
      <c r="D5896">
        <v>15.8</v>
      </c>
      <c r="E5896">
        <v>7</v>
      </c>
      <c r="F5896" t="s">
        <v>860</v>
      </c>
      <c r="G5896">
        <v>1</v>
      </c>
      <c r="H5896">
        <v>1</v>
      </c>
      <c r="I5896" t="s">
        <v>928</v>
      </c>
      <c r="J5896" t="s">
        <v>1324</v>
      </c>
      <c r="K5896" t="s">
        <v>863</v>
      </c>
      <c r="L5896">
        <v>12041</v>
      </c>
    </row>
    <row r="5897" spans="1:12" x14ac:dyDescent="0.25">
      <c r="A5897" t="s">
        <v>5983</v>
      </c>
      <c r="B5897" t="s">
        <v>5971</v>
      </c>
      <c r="C5897" t="s">
        <v>3295</v>
      </c>
      <c r="D5897">
        <v>16.600000000000001</v>
      </c>
      <c r="E5897">
        <v>6.2</v>
      </c>
      <c r="F5897" t="s">
        <v>860</v>
      </c>
      <c r="G5897">
        <v>1</v>
      </c>
      <c r="H5897">
        <v>1</v>
      </c>
      <c r="I5897" t="s">
        <v>928</v>
      </c>
      <c r="J5897" t="s">
        <v>1324</v>
      </c>
      <c r="K5897" t="s">
        <v>863</v>
      </c>
      <c r="L5897">
        <v>210928.17</v>
      </c>
    </row>
    <row r="5898" spans="1:12" x14ac:dyDescent="0.25">
      <c r="A5898" t="s">
        <v>5984</v>
      </c>
      <c r="B5898" t="s">
        <v>5971</v>
      </c>
      <c r="C5898" t="s">
        <v>3295</v>
      </c>
      <c r="D5898">
        <v>16.2</v>
      </c>
      <c r="E5898">
        <v>5.3</v>
      </c>
      <c r="F5898" t="s">
        <v>860</v>
      </c>
      <c r="G5898">
        <v>1</v>
      </c>
      <c r="H5898">
        <v>1</v>
      </c>
      <c r="I5898" t="s">
        <v>993</v>
      </c>
      <c r="J5898" t="s">
        <v>1324</v>
      </c>
      <c r="K5898" t="s">
        <v>863</v>
      </c>
      <c r="L5898">
        <v>1679748.82</v>
      </c>
    </row>
    <row r="5899" spans="1:12" x14ac:dyDescent="0.25">
      <c r="A5899" t="s">
        <v>5985</v>
      </c>
      <c r="B5899" t="s">
        <v>5971</v>
      </c>
      <c r="C5899" t="s">
        <v>3295</v>
      </c>
      <c r="D5899">
        <v>15.6</v>
      </c>
      <c r="E5899">
        <v>4</v>
      </c>
      <c r="F5899" t="s">
        <v>860</v>
      </c>
      <c r="G5899">
        <v>1</v>
      </c>
      <c r="H5899">
        <v>1</v>
      </c>
      <c r="I5899" t="s">
        <v>928</v>
      </c>
      <c r="J5899" t="s">
        <v>1324</v>
      </c>
      <c r="K5899" t="s">
        <v>863</v>
      </c>
      <c r="L5899">
        <v>13152.41</v>
      </c>
    </row>
    <row r="5900" spans="1:12" x14ac:dyDescent="0.25">
      <c r="A5900" t="s">
        <v>5986</v>
      </c>
      <c r="B5900" t="s">
        <v>5971</v>
      </c>
      <c r="C5900" t="s">
        <v>3295</v>
      </c>
      <c r="D5900">
        <v>17.399999999999999</v>
      </c>
      <c r="E5900">
        <v>6.7</v>
      </c>
      <c r="F5900" t="s">
        <v>860</v>
      </c>
      <c r="G5900">
        <v>2</v>
      </c>
      <c r="H5900">
        <v>1</v>
      </c>
      <c r="I5900" t="s">
        <v>993</v>
      </c>
      <c r="J5900" t="s">
        <v>1324</v>
      </c>
      <c r="K5900" t="s">
        <v>863</v>
      </c>
      <c r="L5900">
        <v>4911554.1900000004</v>
      </c>
    </row>
    <row r="5901" spans="1:12" x14ac:dyDescent="0.25">
      <c r="A5901" t="s">
        <v>11796</v>
      </c>
      <c r="B5901" t="s">
        <v>5971</v>
      </c>
      <c r="C5901" t="s">
        <v>3295</v>
      </c>
      <c r="D5901">
        <v>16.2</v>
      </c>
      <c r="E5901">
        <v>6</v>
      </c>
      <c r="F5901" t="s">
        <v>860</v>
      </c>
      <c r="G5901">
        <v>1</v>
      </c>
      <c r="H5901">
        <v>1</v>
      </c>
      <c r="I5901" t="s">
        <v>928</v>
      </c>
      <c r="J5901" t="s">
        <v>1324</v>
      </c>
      <c r="K5901" t="s">
        <v>863</v>
      </c>
      <c r="L5901">
        <v>593269.15</v>
      </c>
    </row>
    <row r="5902" spans="1:12" x14ac:dyDescent="0.25">
      <c r="A5902" t="s">
        <v>11797</v>
      </c>
      <c r="B5902" t="s">
        <v>5971</v>
      </c>
      <c r="C5902" t="s">
        <v>3295</v>
      </c>
      <c r="D5902">
        <v>15.6</v>
      </c>
      <c r="E5902">
        <v>6.7</v>
      </c>
      <c r="F5902" t="s">
        <v>860</v>
      </c>
      <c r="G5902">
        <v>2</v>
      </c>
      <c r="H5902">
        <v>1</v>
      </c>
      <c r="I5902" t="s">
        <v>993</v>
      </c>
      <c r="J5902" t="s">
        <v>1324</v>
      </c>
      <c r="K5902" t="s">
        <v>863</v>
      </c>
      <c r="L5902">
        <v>177886.52</v>
      </c>
    </row>
    <row r="5903" spans="1:12" x14ac:dyDescent="0.25">
      <c r="A5903" t="s">
        <v>11798</v>
      </c>
      <c r="B5903" t="s">
        <v>5971</v>
      </c>
      <c r="C5903" t="s">
        <v>3295</v>
      </c>
      <c r="D5903">
        <v>17.2</v>
      </c>
      <c r="E5903">
        <v>10.5</v>
      </c>
      <c r="F5903" t="s">
        <v>860</v>
      </c>
      <c r="G5903">
        <v>2</v>
      </c>
      <c r="H5903">
        <v>1</v>
      </c>
      <c r="I5903" t="s">
        <v>928</v>
      </c>
      <c r="J5903" t="s">
        <v>882</v>
      </c>
      <c r="K5903" t="s">
        <v>863</v>
      </c>
      <c r="L5903">
        <v>146.65</v>
      </c>
    </row>
    <row r="5904" spans="1:12" x14ac:dyDescent="0.25">
      <c r="A5904" t="s">
        <v>11799</v>
      </c>
      <c r="B5904" t="s">
        <v>5971</v>
      </c>
      <c r="C5904" t="s">
        <v>3295</v>
      </c>
      <c r="D5904">
        <v>19.399999999999999</v>
      </c>
      <c r="E5904">
        <v>6.5</v>
      </c>
      <c r="F5904" t="s">
        <v>860</v>
      </c>
      <c r="G5904">
        <v>1</v>
      </c>
      <c r="H5904">
        <v>1</v>
      </c>
      <c r="I5904" t="s">
        <v>928</v>
      </c>
      <c r="J5904" t="s">
        <v>928</v>
      </c>
      <c r="K5904" t="s">
        <v>863</v>
      </c>
      <c r="L5904">
        <v>858.51</v>
      </c>
    </row>
    <row r="5905" spans="1:12" x14ac:dyDescent="0.25">
      <c r="A5905" t="s">
        <v>11800</v>
      </c>
      <c r="B5905" t="s">
        <v>5971</v>
      </c>
      <c r="C5905" t="s">
        <v>3295</v>
      </c>
      <c r="D5905">
        <v>15.5</v>
      </c>
      <c r="E5905">
        <v>11.4</v>
      </c>
      <c r="F5905" t="s">
        <v>918</v>
      </c>
      <c r="G5905">
        <v>2</v>
      </c>
      <c r="H5905">
        <v>1</v>
      </c>
      <c r="I5905" t="s">
        <v>928</v>
      </c>
      <c r="J5905" t="s">
        <v>1324</v>
      </c>
      <c r="K5905" t="s">
        <v>863</v>
      </c>
      <c r="L5905">
        <v>2222320.41</v>
      </c>
    </row>
    <row r="5906" spans="1:12" x14ac:dyDescent="0.25">
      <c r="A5906" t="s">
        <v>11801</v>
      </c>
      <c r="B5906" t="s">
        <v>5971</v>
      </c>
      <c r="C5906" t="s">
        <v>3295</v>
      </c>
      <c r="D5906">
        <v>16</v>
      </c>
      <c r="E5906">
        <v>9.3800000000000008</v>
      </c>
      <c r="F5906" t="s">
        <v>865</v>
      </c>
      <c r="G5906">
        <v>2</v>
      </c>
      <c r="H5906">
        <v>1</v>
      </c>
      <c r="I5906" t="s">
        <v>993</v>
      </c>
      <c r="J5906" t="s">
        <v>1324</v>
      </c>
      <c r="K5906" t="s">
        <v>863</v>
      </c>
      <c r="L5906">
        <v>91921.14</v>
      </c>
    </row>
    <row r="5907" spans="1:12" x14ac:dyDescent="0.25">
      <c r="A5907" t="s">
        <v>5987</v>
      </c>
      <c r="B5907" t="s">
        <v>5971</v>
      </c>
      <c r="C5907" t="s">
        <v>3295</v>
      </c>
      <c r="D5907">
        <v>15.4</v>
      </c>
      <c r="E5907">
        <v>8</v>
      </c>
      <c r="F5907" t="s">
        <v>867</v>
      </c>
      <c r="G5907">
        <v>2</v>
      </c>
      <c r="H5907">
        <v>1</v>
      </c>
      <c r="I5907" t="s">
        <v>928</v>
      </c>
      <c r="J5907" t="s">
        <v>928</v>
      </c>
      <c r="K5907" t="s">
        <v>863</v>
      </c>
      <c r="L5907">
        <v>465325.07</v>
      </c>
    </row>
    <row r="5908" spans="1:12" x14ac:dyDescent="0.25">
      <c r="A5908" t="s">
        <v>11802</v>
      </c>
      <c r="B5908" t="s">
        <v>5971</v>
      </c>
      <c r="C5908" t="s">
        <v>3295</v>
      </c>
      <c r="D5908">
        <v>13.7</v>
      </c>
      <c r="E5908">
        <v>12.5</v>
      </c>
      <c r="F5908" t="s">
        <v>860</v>
      </c>
      <c r="G5908">
        <v>1</v>
      </c>
      <c r="H5908">
        <v>1</v>
      </c>
      <c r="I5908" t="s">
        <v>928</v>
      </c>
      <c r="J5908" t="s">
        <v>928</v>
      </c>
      <c r="K5908" t="s">
        <v>863</v>
      </c>
      <c r="L5908">
        <v>1740388.21</v>
      </c>
    </row>
    <row r="5909" spans="1:12" x14ac:dyDescent="0.25">
      <c r="A5909" t="s">
        <v>5991</v>
      </c>
      <c r="B5909" t="s">
        <v>5971</v>
      </c>
      <c r="C5909" t="s">
        <v>3295</v>
      </c>
      <c r="D5909">
        <v>13.6</v>
      </c>
      <c r="E5909">
        <v>10.6</v>
      </c>
      <c r="F5909" t="s">
        <v>867</v>
      </c>
      <c r="G5909">
        <v>2</v>
      </c>
      <c r="H5909">
        <v>1</v>
      </c>
      <c r="I5909" t="s">
        <v>861</v>
      </c>
      <c r="J5909" t="s">
        <v>882</v>
      </c>
      <c r="K5909" t="s">
        <v>863</v>
      </c>
      <c r="L5909">
        <v>1342362.4</v>
      </c>
    </row>
    <row r="5910" spans="1:12" x14ac:dyDescent="0.25">
      <c r="A5910" t="s">
        <v>11803</v>
      </c>
      <c r="B5910" t="s">
        <v>5971</v>
      </c>
      <c r="C5910" t="s">
        <v>3295</v>
      </c>
      <c r="D5910">
        <v>16.8</v>
      </c>
      <c r="E5910">
        <v>15</v>
      </c>
      <c r="F5910" t="s">
        <v>867</v>
      </c>
      <c r="G5910">
        <v>2</v>
      </c>
      <c r="H5910">
        <v>1</v>
      </c>
      <c r="I5910" t="s">
        <v>928</v>
      </c>
      <c r="J5910" t="s">
        <v>882</v>
      </c>
      <c r="K5910" t="s">
        <v>863</v>
      </c>
      <c r="L5910">
        <v>98230.27</v>
      </c>
    </row>
    <row r="5911" spans="1:12" x14ac:dyDescent="0.25">
      <c r="A5911" t="s">
        <v>5992</v>
      </c>
      <c r="B5911" t="s">
        <v>5971</v>
      </c>
      <c r="C5911" t="s">
        <v>3295</v>
      </c>
      <c r="D5911">
        <v>17.3</v>
      </c>
      <c r="E5911">
        <v>11.44</v>
      </c>
      <c r="F5911" t="s">
        <v>867</v>
      </c>
      <c r="G5911">
        <v>2</v>
      </c>
      <c r="H5911">
        <v>1</v>
      </c>
      <c r="I5911" t="s">
        <v>861</v>
      </c>
      <c r="J5911" t="s">
        <v>882</v>
      </c>
      <c r="K5911" t="s">
        <v>863</v>
      </c>
      <c r="L5911">
        <v>5262392.93</v>
      </c>
    </row>
    <row r="5912" spans="1:12" x14ac:dyDescent="0.25">
      <c r="A5912" t="s">
        <v>5993</v>
      </c>
      <c r="B5912" t="s">
        <v>5971</v>
      </c>
      <c r="C5912" t="s">
        <v>3295</v>
      </c>
      <c r="D5912">
        <v>18.3</v>
      </c>
      <c r="E5912">
        <v>11.33</v>
      </c>
      <c r="F5912" t="s">
        <v>867</v>
      </c>
      <c r="G5912">
        <v>2</v>
      </c>
      <c r="H5912">
        <v>1</v>
      </c>
      <c r="I5912" t="s">
        <v>928</v>
      </c>
      <c r="J5912" t="s">
        <v>882</v>
      </c>
      <c r="K5912" t="s">
        <v>863</v>
      </c>
      <c r="L5912">
        <v>2166604.35</v>
      </c>
    </row>
    <row r="5913" spans="1:12" x14ac:dyDescent="0.25">
      <c r="A5913" t="s">
        <v>5995</v>
      </c>
      <c r="B5913" t="s">
        <v>5971</v>
      </c>
      <c r="C5913" t="s">
        <v>3295</v>
      </c>
      <c r="D5913">
        <v>14.4</v>
      </c>
      <c r="E5913">
        <v>11.83</v>
      </c>
      <c r="F5913" t="s">
        <v>860</v>
      </c>
      <c r="G5913">
        <v>1</v>
      </c>
      <c r="H5913">
        <v>1</v>
      </c>
      <c r="I5913" t="s">
        <v>928</v>
      </c>
      <c r="J5913" t="s">
        <v>928</v>
      </c>
      <c r="K5913" t="s">
        <v>863</v>
      </c>
      <c r="L5913">
        <v>250651.55</v>
      </c>
    </row>
    <row r="5914" spans="1:12" x14ac:dyDescent="0.25">
      <c r="A5914" t="s">
        <v>5996</v>
      </c>
      <c r="B5914" t="s">
        <v>5971</v>
      </c>
      <c r="C5914" t="s">
        <v>3295</v>
      </c>
      <c r="D5914">
        <v>15.2</v>
      </c>
      <c r="E5914">
        <v>10.3</v>
      </c>
      <c r="F5914" t="s">
        <v>867</v>
      </c>
      <c r="G5914">
        <v>2</v>
      </c>
      <c r="H5914">
        <v>1</v>
      </c>
      <c r="I5914" t="s">
        <v>861</v>
      </c>
      <c r="J5914" t="s">
        <v>882</v>
      </c>
      <c r="K5914" t="s">
        <v>863</v>
      </c>
      <c r="L5914">
        <v>1935952.46</v>
      </c>
    </row>
    <row r="5915" spans="1:12" x14ac:dyDescent="0.25">
      <c r="A5915" t="s">
        <v>5999</v>
      </c>
      <c r="B5915" t="s">
        <v>5971</v>
      </c>
      <c r="C5915" t="s">
        <v>3295</v>
      </c>
      <c r="D5915">
        <v>14.7</v>
      </c>
      <c r="E5915">
        <v>10.57</v>
      </c>
      <c r="F5915" t="s">
        <v>860</v>
      </c>
      <c r="G5915">
        <v>1</v>
      </c>
      <c r="H5915">
        <v>1</v>
      </c>
      <c r="I5915" t="s">
        <v>928</v>
      </c>
      <c r="J5915" t="s">
        <v>928</v>
      </c>
      <c r="K5915" t="s">
        <v>863</v>
      </c>
      <c r="L5915">
        <v>448143.89</v>
      </c>
    </row>
    <row r="5916" spans="1:12" x14ac:dyDescent="0.25">
      <c r="A5916" t="s">
        <v>6000</v>
      </c>
      <c r="B5916" t="s">
        <v>5971</v>
      </c>
      <c r="C5916" t="s">
        <v>3295</v>
      </c>
      <c r="D5916">
        <v>11.1</v>
      </c>
      <c r="E5916">
        <v>7.32</v>
      </c>
      <c r="F5916" t="s">
        <v>860</v>
      </c>
      <c r="G5916">
        <v>1</v>
      </c>
      <c r="H5916">
        <v>1</v>
      </c>
      <c r="I5916" t="s">
        <v>993</v>
      </c>
      <c r="J5916" t="s">
        <v>1324</v>
      </c>
      <c r="K5916" t="s">
        <v>863</v>
      </c>
      <c r="L5916">
        <v>438283.12</v>
      </c>
    </row>
    <row r="5917" spans="1:12" x14ac:dyDescent="0.25">
      <c r="A5917" t="s">
        <v>6001</v>
      </c>
      <c r="B5917" t="s">
        <v>5971</v>
      </c>
      <c r="C5917" t="s">
        <v>3295</v>
      </c>
      <c r="D5917">
        <v>21.8</v>
      </c>
      <c r="E5917">
        <v>13.1</v>
      </c>
      <c r="F5917" t="s">
        <v>860</v>
      </c>
      <c r="G5917">
        <v>2</v>
      </c>
      <c r="H5917">
        <v>1</v>
      </c>
      <c r="I5917" t="s">
        <v>993</v>
      </c>
      <c r="J5917" t="s">
        <v>928</v>
      </c>
      <c r="K5917" t="s">
        <v>863</v>
      </c>
      <c r="L5917">
        <v>434795.42</v>
      </c>
    </row>
    <row r="5918" spans="1:12" x14ac:dyDescent="0.25">
      <c r="A5918" t="s">
        <v>6002</v>
      </c>
      <c r="B5918" t="s">
        <v>5971</v>
      </c>
      <c r="C5918" t="s">
        <v>3295</v>
      </c>
      <c r="D5918">
        <v>21</v>
      </c>
      <c r="E5918">
        <v>10.7</v>
      </c>
      <c r="F5918" t="s">
        <v>860</v>
      </c>
      <c r="G5918">
        <v>1</v>
      </c>
      <c r="H5918">
        <v>1</v>
      </c>
      <c r="I5918" t="s">
        <v>993</v>
      </c>
      <c r="J5918" t="s">
        <v>928</v>
      </c>
      <c r="K5918" t="s">
        <v>863</v>
      </c>
      <c r="L5918">
        <v>7092.32</v>
      </c>
    </row>
    <row r="5919" spans="1:12" x14ac:dyDescent="0.25">
      <c r="A5919" t="s">
        <v>11804</v>
      </c>
      <c r="B5919" t="s">
        <v>5971</v>
      </c>
      <c r="C5919" t="s">
        <v>3295</v>
      </c>
      <c r="D5919">
        <v>15</v>
      </c>
      <c r="E5919">
        <v>6.58</v>
      </c>
      <c r="F5919" t="s">
        <v>860</v>
      </c>
      <c r="G5919">
        <v>1</v>
      </c>
      <c r="H5919">
        <v>1</v>
      </c>
      <c r="I5919" t="s">
        <v>993</v>
      </c>
      <c r="J5919" t="s">
        <v>928</v>
      </c>
      <c r="K5919" t="s">
        <v>863</v>
      </c>
      <c r="L5919">
        <v>2083351.49</v>
      </c>
    </row>
    <row r="5920" spans="1:12" x14ac:dyDescent="0.25">
      <c r="A5920" t="s">
        <v>6003</v>
      </c>
      <c r="B5920" t="s">
        <v>5971</v>
      </c>
      <c r="C5920" t="s">
        <v>3295</v>
      </c>
      <c r="D5920">
        <v>16.100000000000001</v>
      </c>
      <c r="E5920">
        <v>8.93</v>
      </c>
      <c r="F5920" t="s">
        <v>860</v>
      </c>
      <c r="G5920">
        <v>1</v>
      </c>
      <c r="H5920">
        <v>1</v>
      </c>
      <c r="I5920" t="s">
        <v>928</v>
      </c>
      <c r="J5920" t="s">
        <v>928</v>
      </c>
      <c r="K5920" t="s">
        <v>863</v>
      </c>
      <c r="L5920">
        <v>1062052.92</v>
      </c>
    </row>
    <row r="5921" spans="1:12" x14ac:dyDescent="0.25">
      <c r="A5921" t="s">
        <v>11805</v>
      </c>
      <c r="B5921" t="s">
        <v>5971</v>
      </c>
      <c r="C5921" t="s">
        <v>3295</v>
      </c>
      <c r="D5921">
        <v>14.7</v>
      </c>
      <c r="E5921">
        <v>10.57</v>
      </c>
      <c r="F5921" t="s">
        <v>860</v>
      </c>
      <c r="G5921">
        <v>1</v>
      </c>
      <c r="H5921">
        <v>1</v>
      </c>
      <c r="I5921" t="s">
        <v>928</v>
      </c>
      <c r="J5921" t="s">
        <v>928</v>
      </c>
      <c r="K5921" t="s">
        <v>863</v>
      </c>
      <c r="L5921">
        <v>2477311.5</v>
      </c>
    </row>
    <row r="5922" spans="1:12" x14ac:dyDescent="0.25">
      <c r="A5922" t="s">
        <v>6005</v>
      </c>
      <c r="B5922" t="s">
        <v>5971</v>
      </c>
      <c r="C5922" t="s">
        <v>3295</v>
      </c>
      <c r="D5922">
        <v>19</v>
      </c>
      <c r="E5922">
        <v>26.4</v>
      </c>
      <c r="F5922" t="s">
        <v>860</v>
      </c>
      <c r="G5922">
        <v>1</v>
      </c>
      <c r="H5922">
        <v>1</v>
      </c>
      <c r="I5922" t="s">
        <v>928</v>
      </c>
      <c r="J5922" t="s">
        <v>928</v>
      </c>
      <c r="K5922" t="s">
        <v>863</v>
      </c>
      <c r="L5922">
        <v>349980.15999999997</v>
      </c>
    </row>
    <row r="5923" spans="1:12" x14ac:dyDescent="0.25">
      <c r="A5923" t="s">
        <v>6006</v>
      </c>
      <c r="B5923" t="s">
        <v>5971</v>
      </c>
      <c r="C5923" t="s">
        <v>3295</v>
      </c>
      <c r="D5923">
        <v>18</v>
      </c>
      <c r="E5923">
        <v>23.2</v>
      </c>
      <c r="F5923" t="s">
        <v>860</v>
      </c>
      <c r="G5923">
        <v>1</v>
      </c>
      <c r="H5923">
        <v>1</v>
      </c>
      <c r="I5923" t="s">
        <v>928</v>
      </c>
      <c r="J5923" t="s">
        <v>928</v>
      </c>
      <c r="K5923" t="s">
        <v>863</v>
      </c>
      <c r="L5923">
        <v>1237350.3600000001</v>
      </c>
    </row>
    <row r="5924" spans="1:12" x14ac:dyDescent="0.25">
      <c r="A5924" t="s">
        <v>6007</v>
      </c>
      <c r="B5924" t="s">
        <v>5971</v>
      </c>
      <c r="C5924" t="s">
        <v>3295</v>
      </c>
      <c r="D5924">
        <v>12.7</v>
      </c>
      <c r="E5924">
        <v>30.1</v>
      </c>
      <c r="F5924" t="s">
        <v>860</v>
      </c>
      <c r="G5924">
        <v>1</v>
      </c>
      <c r="H5924">
        <v>1</v>
      </c>
      <c r="I5924" t="s">
        <v>928</v>
      </c>
      <c r="J5924" t="s">
        <v>928</v>
      </c>
      <c r="K5924" t="s">
        <v>863</v>
      </c>
      <c r="L5924">
        <v>183271.36</v>
      </c>
    </row>
    <row r="5925" spans="1:12" x14ac:dyDescent="0.25">
      <c r="A5925" t="s">
        <v>6008</v>
      </c>
      <c r="B5925" t="s">
        <v>5971</v>
      </c>
      <c r="C5925" t="s">
        <v>3295</v>
      </c>
      <c r="D5925">
        <v>20.399999999999999</v>
      </c>
      <c r="E5925">
        <v>16</v>
      </c>
      <c r="F5925" t="s">
        <v>860</v>
      </c>
      <c r="G5925">
        <v>1</v>
      </c>
      <c r="H5925">
        <v>1</v>
      </c>
      <c r="I5925" t="s">
        <v>928</v>
      </c>
      <c r="J5925" t="s">
        <v>928</v>
      </c>
      <c r="K5925" t="s">
        <v>863</v>
      </c>
      <c r="L5925">
        <v>899703.48</v>
      </c>
    </row>
    <row r="5926" spans="1:12" x14ac:dyDescent="0.25">
      <c r="A5926" t="s">
        <v>11806</v>
      </c>
      <c r="B5926" t="s">
        <v>5971</v>
      </c>
      <c r="C5926" t="s">
        <v>3295</v>
      </c>
      <c r="D5926">
        <v>14.1</v>
      </c>
      <c r="E5926">
        <v>11.2</v>
      </c>
      <c r="F5926" t="s">
        <v>860</v>
      </c>
      <c r="G5926">
        <v>1</v>
      </c>
      <c r="H5926">
        <v>1</v>
      </c>
      <c r="I5926" t="s">
        <v>928</v>
      </c>
      <c r="J5926" t="s">
        <v>1324</v>
      </c>
      <c r="K5926" t="s">
        <v>863</v>
      </c>
      <c r="L5926">
        <v>12143.54</v>
      </c>
    </row>
    <row r="5927" spans="1:12" x14ac:dyDescent="0.25">
      <c r="A5927" t="s">
        <v>11807</v>
      </c>
      <c r="B5927" t="s">
        <v>5971</v>
      </c>
      <c r="C5927" t="s">
        <v>3295</v>
      </c>
      <c r="D5927">
        <v>14.1</v>
      </c>
      <c r="E5927">
        <v>11.8</v>
      </c>
      <c r="F5927" t="s">
        <v>860</v>
      </c>
      <c r="G5927">
        <v>1</v>
      </c>
      <c r="H5927">
        <v>1</v>
      </c>
      <c r="I5927" t="s">
        <v>928</v>
      </c>
      <c r="J5927" t="s">
        <v>1324</v>
      </c>
      <c r="K5927" t="s">
        <v>863</v>
      </c>
      <c r="L5927">
        <v>120745.55</v>
      </c>
    </row>
    <row r="5928" spans="1:12" x14ac:dyDescent="0.25">
      <c r="A5928" t="s">
        <v>6010</v>
      </c>
      <c r="B5928" t="s">
        <v>5971</v>
      </c>
      <c r="C5928" t="s">
        <v>3295</v>
      </c>
      <c r="D5928">
        <v>18.2</v>
      </c>
      <c r="E5928">
        <v>38.4</v>
      </c>
      <c r="F5928" t="s">
        <v>860</v>
      </c>
      <c r="G5928">
        <v>1</v>
      </c>
      <c r="H5928">
        <v>1</v>
      </c>
      <c r="I5928" t="s">
        <v>928</v>
      </c>
      <c r="J5928" t="s">
        <v>928</v>
      </c>
      <c r="K5928" t="s">
        <v>863</v>
      </c>
      <c r="L5928">
        <v>1166970.1499999999</v>
      </c>
    </row>
    <row r="5929" spans="1:12" x14ac:dyDescent="0.25">
      <c r="A5929" t="s">
        <v>6011</v>
      </c>
      <c r="B5929" t="s">
        <v>5971</v>
      </c>
      <c r="C5929" t="s">
        <v>3295</v>
      </c>
      <c r="D5929">
        <v>23.2</v>
      </c>
      <c r="E5929">
        <v>30.1</v>
      </c>
      <c r="F5929" t="s">
        <v>860</v>
      </c>
      <c r="G5929">
        <v>1</v>
      </c>
      <c r="H5929">
        <v>1</v>
      </c>
      <c r="I5929" t="s">
        <v>928</v>
      </c>
      <c r="J5929" t="s">
        <v>928</v>
      </c>
      <c r="K5929" t="s">
        <v>863</v>
      </c>
      <c r="L5929">
        <v>29522.53</v>
      </c>
    </row>
    <row r="5930" spans="1:12" x14ac:dyDescent="0.25">
      <c r="A5930" t="s">
        <v>6012</v>
      </c>
      <c r="B5930" t="s">
        <v>5971</v>
      </c>
      <c r="C5930" t="s">
        <v>3295</v>
      </c>
      <c r="D5930">
        <v>14.1</v>
      </c>
      <c r="E5930">
        <v>12.46</v>
      </c>
      <c r="F5930" t="s">
        <v>860</v>
      </c>
      <c r="G5930">
        <v>1</v>
      </c>
      <c r="H5930">
        <v>1</v>
      </c>
      <c r="I5930" t="s">
        <v>928</v>
      </c>
      <c r="J5930" t="s">
        <v>1324</v>
      </c>
      <c r="K5930" t="s">
        <v>863</v>
      </c>
      <c r="L5930">
        <v>3514761.53</v>
      </c>
    </row>
    <row r="5931" spans="1:12" x14ac:dyDescent="0.25">
      <c r="A5931" t="s">
        <v>6013</v>
      </c>
      <c r="B5931" t="s">
        <v>5971</v>
      </c>
      <c r="C5931" t="s">
        <v>3295</v>
      </c>
      <c r="D5931">
        <v>18.5</v>
      </c>
      <c r="E5931">
        <v>30.7</v>
      </c>
      <c r="F5931" t="s">
        <v>860</v>
      </c>
      <c r="G5931">
        <v>1</v>
      </c>
      <c r="H5931">
        <v>1</v>
      </c>
      <c r="I5931" t="s">
        <v>928</v>
      </c>
      <c r="J5931" t="s">
        <v>928</v>
      </c>
      <c r="K5931" t="s">
        <v>863</v>
      </c>
      <c r="L5931">
        <v>1984624.62</v>
      </c>
    </row>
    <row r="5932" spans="1:12" x14ac:dyDescent="0.25">
      <c r="A5932" t="s">
        <v>11808</v>
      </c>
      <c r="B5932" t="s">
        <v>5971</v>
      </c>
      <c r="C5932" t="s">
        <v>3295</v>
      </c>
      <c r="D5932">
        <v>18.100000000000001</v>
      </c>
      <c r="E5932">
        <v>26.4</v>
      </c>
      <c r="F5932" t="s">
        <v>860</v>
      </c>
      <c r="G5932">
        <v>1</v>
      </c>
      <c r="H5932">
        <v>1</v>
      </c>
      <c r="I5932" t="s">
        <v>928</v>
      </c>
      <c r="J5932" t="s">
        <v>928</v>
      </c>
      <c r="K5932" t="s">
        <v>863</v>
      </c>
      <c r="L5932">
        <v>1146535.8</v>
      </c>
    </row>
    <row r="5933" spans="1:12" x14ac:dyDescent="0.25">
      <c r="A5933" t="s">
        <v>6014</v>
      </c>
      <c r="B5933" t="s">
        <v>5971</v>
      </c>
      <c r="C5933" t="s">
        <v>3295</v>
      </c>
      <c r="D5933">
        <v>20.9</v>
      </c>
      <c r="E5933">
        <v>29.3</v>
      </c>
      <c r="F5933" t="s">
        <v>860</v>
      </c>
      <c r="G5933">
        <v>1</v>
      </c>
      <c r="H5933">
        <v>1</v>
      </c>
      <c r="I5933" t="s">
        <v>928</v>
      </c>
      <c r="J5933" t="s">
        <v>882</v>
      </c>
      <c r="K5933" t="s">
        <v>863</v>
      </c>
      <c r="L5933">
        <v>630859.75</v>
      </c>
    </row>
    <row r="5934" spans="1:12" x14ac:dyDescent="0.25">
      <c r="A5934" t="s">
        <v>11809</v>
      </c>
      <c r="B5934" t="s">
        <v>5971</v>
      </c>
      <c r="C5934" t="s">
        <v>3295</v>
      </c>
      <c r="D5934">
        <v>18.899999999999999</v>
      </c>
      <c r="E5934">
        <v>9.8000000000000007</v>
      </c>
      <c r="F5934" t="s">
        <v>860</v>
      </c>
      <c r="G5934">
        <v>2</v>
      </c>
      <c r="H5934">
        <v>1</v>
      </c>
      <c r="I5934" t="s">
        <v>928</v>
      </c>
      <c r="J5934" t="s">
        <v>1324</v>
      </c>
      <c r="K5934" t="s">
        <v>863</v>
      </c>
      <c r="L5934">
        <v>915043.57</v>
      </c>
    </row>
    <row r="5935" spans="1:12" x14ac:dyDescent="0.25">
      <c r="A5935" t="s">
        <v>11810</v>
      </c>
      <c r="B5935" t="s">
        <v>5971</v>
      </c>
      <c r="C5935" t="s">
        <v>3295</v>
      </c>
      <c r="D5935">
        <v>15.6</v>
      </c>
      <c r="E5935">
        <v>13.66</v>
      </c>
      <c r="F5935" t="s">
        <v>867</v>
      </c>
      <c r="G5935">
        <v>2</v>
      </c>
      <c r="H5935">
        <v>2</v>
      </c>
      <c r="I5935" t="s">
        <v>928</v>
      </c>
      <c r="J5935" t="s">
        <v>928</v>
      </c>
      <c r="K5935" t="s">
        <v>863</v>
      </c>
      <c r="L5935">
        <v>3590561.92</v>
      </c>
    </row>
    <row r="5936" spans="1:12" x14ac:dyDescent="0.25">
      <c r="A5936" t="s">
        <v>11811</v>
      </c>
      <c r="B5936" t="s">
        <v>5971</v>
      </c>
      <c r="C5936" t="s">
        <v>3295</v>
      </c>
      <c r="D5936">
        <v>14.8</v>
      </c>
      <c r="E5936">
        <v>10.95</v>
      </c>
      <c r="F5936" t="s">
        <v>865</v>
      </c>
      <c r="G5936">
        <v>2</v>
      </c>
      <c r="H5936">
        <v>1</v>
      </c>
      <c r="I5936" t="s">
        <v>928</v>
      </c>
      <c r="J5936" t="s">
        <v>928</v>
      </c>
      <c r="K5936" t="s">
        <v>863</v>
      </c>
      <c r="L5936">
        <v>3622.4</v>
      </c>
    </row>
    <row r="5937" spans="1:12" x14ac:dyDescent="0.25">
      <c r="A5937" t="s">
        <v>11812</v>
      </c>
      <c r="B5937" t="s">
        <v>5971</v>
      </c>
      <c r="C5937" t="s">
        <v>3295</v>
      </c>
      <c r="D5937">
        <v>17</v>
      </c>
      <c r="E5937">
        <v>11.9</v>
      </c>
      <c r="F5937" t="s">
        <v>867</v>
      </c>
      <c r="G5937">
        <v>2</v>
      </c>
      <c r="H5937">
        <v>1</v>
      </c>
      <c r="I5937" t="s">
        <v>928</v>
      </c>
      <c r="J5937" t="s">
        <v>1324</v>
      </c>
      <c r="K5937" t="s">
        <v>863</v>
      </c>
      <c r="L5937">
        <v>263939.43</v>
      </c>
    </row>
    <row r="5938" spans="1:12" x14ac:dyDescent="0.25">
      <c r="A5938" t="s">
        <v>11813</v>
      </c>
      <c r="B5938" t="s">
        <v>5971</v>
      </c>
      <c r="C5938" t="s">
        <v>3295</v>
      </c>
      <c r="D5938">
        <v>14.6</v>
      </c>
      <c r="E5938">
        <v>11.8</v>
      </c>
      <c r="F5938" t="s">
        <v>865</v>
      </c>
      <c r="G5938">
        <v>2</v>
      </c>
      <c r="H5938">
        <v>1</v>
      </c>
      <c r="I5938" t="s">
        <v>928</v>
      </c>
      <c r="J5938" t="s">
        <v>928</v>
      </c>
      <c r="K5938" t="s">
        <v>863</v>
      </c>
      <c r="L5938">
        <v>1422643.43</v>
      </c>
    </row>
    <row r="5939" spans="1:12" x14ac:dyDescent="0.25">
      <c r="A5939" t="s">
        <v>11814</v>
      </c>
      <c r="B5939" t="s">
        <v>5971</v>
      </c>
      <c r="C5939" t="s">
        <v>3295</v>
      </c>
      <c r="D5939">
        <v>17.7</v>
      </c>
      <c r="E5939">
        <v>10.3</v>
      </c>
      <c r="F5939" t="s">
        <v>860</v>
      </c>
      <c r="G5939">
        <v>2</v>
      </c>
      <c r="H5939">
        <v>1</v>
      </c>
      <c r="I5939" t="s">
        <v>928</v>
      </c>
      <c r="J5939" t="s">
        <v>928</v>
      </c>
      <c r="K5939" t="s">
        <v>863</v>
      </c>
      <c r="L5939">
        <v>2910535.16</v>
      </c>
    </row>
    <row r="5940" spans="1:12" x14ac:dyDescent="0.25">
      <c r="A5940" t="s">
        <v>11815</v>
      </c>
      <c r="B5940" t="s">
        <v>5971</v>
      </c>
      <c r="C5940" t="s">
        <v>3295</v>
      </c>
      <c r="D5940">
        <v>17.399999999999999</v>
      </c>
      <c r="E5940">
        <v>12.24</v>
      </c>
      <c r="F5940" t="s">
        <v>865</v>
      </c>
      <c r="G5940">
        <v>2</v>
      </c>
      <c r="H5940">
        <v>2</v>
      </c>
      <c r="I5940" t="s">
        <v>928</v>
      </c>
      <c r="J5940" t="s">
        <v>928</v>
      </c>
      <c r="K5940" t="s">
        <v>863</v>
      </c>
      <c r="L5940">
        <v>9424883.1799999997</v>
      </c>
    </row>
    <row r="5941" spans="1:12" x14ac:dyDescent="0.25">
      <c r="A5941" t="s">
        <v>11816</v>
      </c>
      <c r="B5941" t="s">
        <v>5971</v>
      </c>
      <c r="C5941" t="s">
        <v>3295</v>
      </c>
      <c r="D5941">
        <v>12.8</v>
      </c>
      <c r="E5941">
        <v>8.1999999999999993</v>
      </c>
      <c r="F5941" t="s">
        <v>860</v>
      </c>
      <c r="G5941">
        <v>1</v>
      </c>
      <c r="H5941">
        <v>1</v>
      </c>
      <c r="I5941" t="s">
        <v>861</v>
      </c>
      <c r="J5941" t="s">
        <v>882</v>
      </c>
      <c r="K5941" t="s">
        <v>863</v>
      </c>
      <c r="L5941">
        <v>2829894.28</v>
      </c>
    </row>
    <row r="5942" spans="1:12" x14ac:dyDescent="0.25">
      <c r="A5942" t="s">
        <v>11817</v>
      </c>
      <c r="B5942" t="s">
        <v>5971</v>
      </c>
      <c r="C5942" t="s">
        <v>3295</v>
      </c>
      <c r="D5942">
        <v>16.7</v>
      </c>
      <c r="E5942">
        <v>11.1</v>
      </c>
      <c r="F5942" t="s">
        <v>865</v>
      </c>
      <c r="G5942">
        <v>2</v>
      </c>
      <c r="H5942">
        <v>1</v>
      </c>
      <c r="I5942" t="s">
        <v>928</v>
      </c>
      <c r="J5942" t="s">
        <v>928</v>
      </c>
      <c r="K5942" t="s">
        <v>863</v>
      </c>
      <c r="L5942">
        <v>365697.14</v>
      </c>
    </row>
    <row r="5943" spans="1:12" x14ac:dyDescent="0.25">
      <c r="A5943" t="s">
        <v>11818</v>
      </c>
      <c r="B5943" t="s">
        <v>5971</v>
      </c>
      <c r="C5943" t="s">
        <v>3295</v>
      </c>
      <c r="D5943">
        <v>20.6</v>
      </c>
      <c r="E5943">
        <v>8.1</v>
      </c>
      <c r="F5943" t="s">
        <v>865</v>
      </c>
      <c r="G5943">
        <v>2</v>
      </c>
      <c r="H5943">
        <v>1</v>
      </c>
      <c r="I5943" t="s">
        <v>928</v>
      </c>
      <c r="J5943" t="s">
        <v>928</v>
      </c>
      <c r="K5943" t="s">
        <v>863</v>
      </c>
      <c r="L5943">
        <v>5816862.2999999998</v>
      </c>
    </row>
    <row r="5944" spans="1:12" x14ac:dyDescent="0.25">
      <c r="A5944" t="s">
        <v>11819</v>
      </c>
      <c r="B5944" t="s">
        <v>5971</v>
      </c>
      <c r="C5944" t="s">
        <v>3295</v>
      </c>
      <c r="D5944">
        <v>13.8</v>
      </c>
      <c r="E5944">
        <v>6.3</v>
      </c>
      <c r="F5944" t="s">
        <v>860</v>
      </c>
      <c r="G5944">
        <v>1</v>
      </c>
      <c r="H5944">
        <v>1</v>
      </c>
      <c r="I5944" t="s">
        <v>993</v>
      </c>
      <c r="J5944" t="s">
        <v>1324</v>
      </c>
      <c r="K5944" t="s">
        <v>863</v>
      </c>
      <c r="L5944">
        <v>854825.13</v>
      </c>
    </row>
    <row r="5945" spans="1:12" x14ac:dyDescent="0.25">
      <c r="A5945" t="s">
        <v>11820</v>
      </c>
      <c r="B5945" t="s">
        <v>5971</v>
      </c>
      <c r="C5945" t="s">
        <v>3295</v>
      </c>
      <c r="D5945">
        <v>15</v>
      </c>
      <c r="E5945">
        <v>7.18</v>
      </c>
      <c r="F5945" t="s">
        <v>865</v>
      </c>
      <c r="G5945">
        <v>2</v>
      </c>
      <c r="H5945">
        <v>1</v>
      </c>
      <c r="I5945" t="s">
        <v>993</v>
      </c>
      <c r="J5945" t="s">
        <v>928</v>
      </c>
      <c r="K5945" t="s">
        <v>863</v>
      </c>
      <c r="L5945">
        <v>1925702.6</v>
      </c>
    </row>
    <row r="5946" spans="1:12" x14ac:dyDescent="0.25">
      <c r="A5946" t="s">
        <v>11821</v>
      </c>
      <c r="B5946" t="s">
        <v>5971</v>
      </c>
      <c r="C5946" t="s">
        <v>3295</v>
      </c>
      <c r="D5946">
        <v>11.9</v>
      </c>
      <c r="E5946">
        <v>8.6999999999999993</v>
      </c>
      <c r="F5946" t="s">
        <v>916</v>
      </c>
      <c r="G5946">
        <v>3</v>
      </c>
      <c r="H5946">
        <v>1</v>
      </c>
      <c r="I5946" t="s">
        <v>928</v>
      </c>
      <c r="J5946" t="s">
        <v>1324</v>
      </c>
      <c r="K5946" t="s">
        <v>863</v>
      </c>
      <c r="L5946">
        <v>360313.74</v>
      </c>
    </row>
    <row r="5947" spans="1:12" x14ac:dyDescent="0.25">
      <c r="A5947" t="s">
        <v>11822</v>
      </c>
      <c r="B5947" t="s">
        <v>5971</v>
      </c>
      <c r="C5947" t="s">
        <v>3295</v>
      </c>
      <c r="D5947">
        <v>14</v>
      </c>
      <c r="E5947">
        <v>9</v>
      </c>
      <c r="F5947" t="s">
        <v>860</v>
      </c>
      <c r="G5947">
        <v>2</v>
      </c>
      <c r="H5947">
        <v>1</v>
      </c>
      <c r="I5947" t="s">
        <v>928</v>
      </c>
      <c r="J5947" t="s">
        <v>928</v>
      </c>
      <c r="K5947" t="s">
        <v>863</v>
      </c>
      <c r="L5947">
        <v>10702.41</v>
      </c>
    </row>
    <row r="5948" spans="1:12" x14ac:dyDescent="0.25">
      <c r="A5948" t="s">
        <v>11823</v>
      </c>
      <c r="B5948" t="s">
        <v>5971</v>
      </c>
      <c r="C5948" t="s">
        <v>3295</v>
      </c>
      <c r="D5948">
        <v>14.1</v>
      </c>
      <c r="E5948">
        <v>8.1999999999999993</v>
      </c>
      <c r="F5948" t="s">
        <v>865</v>
      </c>
      <c r="G5948">
        <v>3</v>
      </c>
      <c r="H5948">
        <v>1</v>
      </c>
      <c r="I5948" t="s">
        <v>928</v>
      </c>
      <c r="J5948" t="s">
        <v>1324</v>
      </c>
      <c r="K5948" t="s">
        <v>863</v>
      </c>
      <c r="L5948">
        <v>63807.07</v>
      </c>
    </row>
    <row r="5949" spans="1:12" x14ac:dyDescent="0.25">
      <c r="A5949" t="s">
        <v>11824</v>
      </c>
      <c r="B5949" t="s">
        <v>5971</v>
      </c>
      <c r="C5949" t="s">
        <v>3295</v>
      </c>
      <c r="D5949">
        <v>20.6</v>
      </c>
      <c r="E5949">
        <v>7.73</v>
      </c>
      <c r="F5949" t="s">
        <v>865</v>
      </c>
      <c r="G5949">
        <v>2</v>
      </c>
      <c r="H5949">
        <v>1</v>
      </c>
      <c r="I5949" t="s">
        <v>928</v>
      </c>
      <c r="J5949" t="s">
        <v>928</v>
      </c>
      <c r="K5949" t="s">
        <v>863</v>
      </c>
      <c r="L5949">
        <v>496199.25</v>
      </c>
    </row>
    <row r="5950" spans="1:12" x14ac:dyDescent="0.25">
      <c r="A5950" t="s">
        <v>11825</v>
      </c>
      <c r="B5950" t="s">
        <v>5971</v>
      </c>
      <c r="C5950" t="s">
        <v>3295</v>
      </c>
      <c r="D5950">
        <v>14.6</v>
      </c>
      <c r="E5950">
        <v>6.2</v>
      </c>
      <c r="F5950" t="s">
        <v>865</v>
      </c>
      <c r="G5950">
        <v>2</v>
      </c>
      <c r="H5950">
        <v>2</v>
      </c>
      <c r="I5950" t="s">
        <v>928</v>
      </c>
      <c r="J5950" t="s">
        <v>928</v>
      </c>
      <c r="K5950" t="s">
        <v>863</v>
      </c>
      <c r="L5950">
        <v>4297123.95</v>
      </c>
    </row>
    <row r="5951" spans="1:12" x14ac:dyDescent="0.25">
      <c r="A5951" t="s">
        <v>11826</v>
      </c>
      <c r="B5951" t="s">
        <v>5971</v>
      </c>
      <c r="C5951" t="s">
        <v>3295</v>
      </c>
      <c r="D5951">
        <v>17.100000000000001</v>
      </c>
      <c r="E5951">
        <v>14.3</v>
      </c>
      <c r="F5951" t="s">
        <v>865</v>
      </c>
      <c r="G5951">
        <v>2</v>
      </c>
      <c r="H5951">
        <v>1</v>
      </c>
      <c r="I5951" t="s">
        <v>993</v>
      </c>
      <c r="J5951" t="s">
        <v>928</v>
      </c>
      <c r="K5951" t="s">
        <v>863</v>
      </c>
      <c r="L5951">
        <v>1723775.75</v>
      </c>
    </row>
    <row r="5952" spans="1:12" x14ac:dyDescent="0.25">
      <c r="A5952" t="s">
        <v>11827</v>
      </c>
      <c r="B5952" t="s">
        <v>5971</v>
      </c>
      <c r="C5952" t="s">
        <v>3295</v>
      </c>
      <c r="D5952">
        <v>17</v>
      </c>
      <c r="E5952">
        <v>7.77</v>
      </c>
      <c r="F5952" t="s">
        <v>860</v>
      </c>
      <c r="G5952">
        <v>2</v>
      </c>
      <c r="H5952">
        <v>1</v>
      </c>
      <c r="I5952" t="s">
        <v>928</v>
      </c>
      <c r="J5952" t="s">
        <v>928</v>
      </c>
      <c r="K5952" t="s">
        <v>863</v>
      </c>
      <c r="L5952">
        <v>357.55</v>
      </c>
    </row>
    <row r="5953" spans="1:12" x14ac:dyDescent="0.25">
      <c r="A5953" t="s">
        <v>11828</v>
      </c>
      <c r="B5953" t="s">
        <v>5971</v>
      </c>
      <c r="C5953" t="s">
        <v>3295</v>
      </c>
      <c r="D5953">
        <v>17.7</v>
      </c>
      <c r="E5953">
        <v>17.3</v>
      </c>
      <c r="F5953" t="s">
        <v>860</v>
      </c>
      <c r="G5953">
        <v>1</v>
      </c>
      <c r="H5953">
        <v>1</v>
      </c>
      <c r="I5953" t="s">
        <v>928</v>
      </c>
      <c r="J5953" t="s">
        <v>928</v>
      </c>
      <c r="K5953" t="s">
        <v>863</v>
      </c>
      <c r="L5953">
        <v>130504.85</v>
      </c>
    </row>
    <row r="5954" spans="1:12" x14ac:dyDescent="0.25">
      <c r="A5954" t="s">
        <v>11829</v>
      </c>
      <c r="B5954" t="s">
        <v>5971</v>
      </c>
      <c r="C5954" t="s">
        <v>3295</v>
      </c>
      <c r="D5954">
        <v>14.8</v>
      </c>
      <c r="E5954">
        <v>7.93</v>
      </c>
      <c r="F5954" t="s">
        <v>865</v>
      </c>
      <c r="G5954">
        <v>2</v>
      </c>
      <c r="H5954">
        <v>1</v>
      </c>
      <c r="I5954" t="s">
        <v>928</v>
      </c>
      <c r="J5954" t="s">
        <v>928</v>
      </c>
      <c r="K5954" t="s">
        <v>863</v>
      </c>
      <c r="L5954">
        <v>370.97</v>
      </c>
    </row>
    <row r="5955" spans="1:12" x14ac:dyDescent="0.25">
      <c r="A5955" t="s">
        <v>11830</v>
      </c>
      <c r="B5955" t="s">
        <v>5971</v>
      </c>
      <c r="C5955" t="s">
        <v>3295</v>
      </c>
      <c r="D5955">
        <v>15.4</v>
      </c>
      <c r="E5955">
        <v>8.9</v>
      </c>
      <c r="F5955" t="s">
        <v>865</v>
      </c>
      <c r="G5955">
        <v>3</v>
      </c>
      <c r="H5955">
        <v>1</v>
      </c>
      <c r="I5955" t="s">
        <v>993</v>
      </c>
      <c r="J5955" t="s">
        <v>1324</v>
      </c>
      <c r="K5955" t="s">
        <v>863</v>
      </c>
      <c r="L5955">
        <v>7848077.3399999999</v>
      </c>
    </row>
    <row r="5956" spans="1:12" x14ac:dyDescent="0.25">
      <c r="A5956" t="s">
        <v>11831</v>
      </c>
      <c r="B5956" t="s">
        <v>5971</v>
      </c>
      <c r="C5956" t="s">
        <v>3295</v>
      </c>
      <c r="D5956">
        <v>15.8</v>
      </c>
      <c r="E5956">
        <v>10.8</v>
      </c>
      <c r="F5956" t="s">
        <v>860</v>
      </c>
      <c r="G5956">
        <v>2</v>
      </c>
      <c r="H5956">
        <v>1</v>
      </c>
      <c r="I5956" t="s">
        <v>993</v>
      </c>
      <c r="J5956" t="s">
        <v>1324</v>
      </c>
      <c r="K5956" t="s">
        <v>863</v>
      </c>
      <c r="L5956">
        <v>244.59</v>
      </c>
    </row>
    <row r="5957" spans="1:12" x14ac:dyDescent="0.25">
      <c r="A5957" t="s">
        <v>11832</v>
      </c>
      <c r="B5957" t="s">
        <v>5971</v>
      </c>
      <c r="C5957" t="s">
        <v>3295</v>
      </c>
      <c r="D5957">
        <v>13.2</v>
      </c>
      <c r="E5957">
        <v>8.7899999999999991</v>
      </c>
      <c r="F5957" t="s">
        <v>918</v>
      </c>
      <c r="G5957">
        <v>2</v>
      </c>
      <c r="H5957">
        <v>1</v>
      </c>
      <c r="I5957" t="s">
        <v>928</v>
      </c>
      <c r="J5957" t="s">
        <v>1324</v>
      </c>
      <c r="K5957" t="s">
        <v>863</v>
      </c>
      <c r="L5957">
        <v>438707.33</v>
      </c>
    </row>
    <row r="5958" spans="1:12" x14ac:dyDescent="0.25">
      <c r="A5958" t="s">
        <v>11833</v>
      </c>
      <c r="B5958" t="s">
        <v>5971</v>
      </c>
      <c r="C5958" t="s">
        <v>3295</v>
      </c>
      <c r="D5958">
        <v>13.8</v>
      </c>
      <c r="E5958">
        <v>8.19</v>
      </c>
      <c r="F5958" t="s">
        <v>860</v>
      </c>
      <c r="G5958">
        <v>2</v>
      </c>
      <c r="H5958">
        <v>1</v>
      </c>
      <c r="I5958" t="s">
        <v>928</v>
      </c>
      <c r="J5958" t="s">
        <v>1324</v>
      </c>
      <c r="K5958" t="s">
        <v>863</v>
      </c>
      <c r="L5958">
        <v>244106.5</v>
      </c>
    </row>
    <row r="5959" spans="1:12" x14ac:dyDescent="0.25">
      <c r="A5959" t="s">
        <v>11834</v>
      </c>
      <c r="B5959" t="s">
        <v>5971</v>
      </c>
      <c r="C5959" t="s">
        <v>3295</v>
      </c>
      <c r="D5959">
        <v>17.600000000000001</v>
      </c>
      <c r="E5959">
        <v>7.83</v>
      </c>
      <c r="F5959" t="s">
        <v>1233</v>
      </c>
      <c r="G5959">
        <v>3</v>
      </c>
      <c r="H5959">
        <v>1</v>
      </c>
      <c r="I5959" t="s">
        <v>928</v>
      </c>
      <c r="J5959" t="s">
        <v>1324</v>
      </c>
      <c r="K5959" t="s">
        <v>863</v>
      </c>
      <c r="L5959">
        <v>1120628.47</v>
      </c>
    </row>
    <row r="5960" spans="1:12" x14ac:dyDescent="0.25">
      <c r="A5960" t="s">
        <v>11835</v>
      </c>
      <c r="B5960" t="s">
        <v>5971</v>
      </c>
      <c r="C5960" t="s">
        <v>3295</v>
      </c>
      <c r="D5960">
        <v>19.2</v>
      </c>
      <c r="E5960">
        <v>9.48</v>
      </c>
      <c r="F5960" t="s">
        <v>867</v>
      </c>
      <c r="G5960">
        <v>2</v>
      </c>
      <c r="H5960">
        <v>1</v>
      </c>
      <c r="I5960" t="s">
        <v>928</v>
      </c>
      <c r="J5960" t="s">
        <v>928</v>
      </c>
      <c r="K5960" t="s">
        <v>863</v>
      </c>
      <c r="L5960">
        <v>711956.82</v>
      </c>
    </row>
    <row r="5961" spans="1:12" x14ac:dyDescent="0.25">
      <c r="A5961" t="s">
        <v>11836</v>
      </c>
      <c r="B5961" t="s">
        <v>5971</v>
      </c>
      <c r="C5961" t="s">
        <v>3295</v>
      </c>
      <c r="D5961">
        <v>16.3</v>
      </c>
      <c r="E5961">
        <v>9.5</v>
      </c>
      <c r="F5961" t="s">
        <v>865</v>
      </c>
      <c r="G5961">
        <v>2</v>
      </c>
      <c r="H5961">
        <v>1</v>
      </c>
      <c r="I5961" t="s">
        <v>993</v>
      </c>
      <c r="J5961" t="s">
        <v>928</v>
      </c>
      <c r="K5961" t="s">
        <v>863</v>
      </c>
      <c r="L5961">
        <v>1107754.72</v>
      </c>
    </row>
    <row r="5962" spans="1:12" x14ac:dyDescent="0.25">
      <c r="A5962" t="s">
        <v>11837</v>
      </c>
      <c r="B5962" t="s">
        <v>5971</v>
      </c>
      <c r="C5962" t="s">
        <v>3295</v>
      </c>
      <c r="D5962">
        <v>16.3</v>
      </c>
      <c r="E5962">
        <v>9.5</v>
      </c>
      <c r="F5962" t="s">
        <v>865</v>
      </c>
      <c r="G5962">
        <v>2</v>
      </c>
      <c r="H5962">
        <v>1</v>
      </c>
      <c r="I5962" t="s">
        <v>993</v>
      </c>
      <c r="J5962" t="s">
        <v>928</v>
      </c>
      <c r="K5962" t="s">
        <v>863</v>
      </c>
      <c r="L5962">
        <v>496062.53</v>
      </c>
    </row>
    <row r="5963" spans="1:12" x14ac:dyDescent="0.25">
      <c r="A5963" t="s">
        <v>11838</v>
      </c>
      <c r="B5963" t="s">
        <v>5971</v>
      </c>
      <c r="C5963" t="s">
        <v>3295</v>
      </c>
      <c r="D5963">
        <v>17.3</v>
      </c>
      <c r="E5963">
        <v>6.4</v>
      </c>
      <c r="F5963" t="s">
        <v>860</v>
      </c>
      <c r="G5963">
        <v>2</v>
      </c>
      <c r="H5963">
        <v>1</v>
      </c>
      <c r="I5963" t="s">
        <v>928</v>
      </c>
      <c r="J5963" t="s">
        <v>928</v>
      </c>
      <c r="K5963" t="s">
        <v>863</v>
      </c>
      <c r="L5963">
        <v>1240.8699999999999</v>
      </c>
    </row>
    <row r="5964" spans="1:12" x14ac:dyDescent="0.25">
      <c r="A5964" t="s">
        <v>11839</v>
      </c>
      <c r="B5964" t="s">
        <v>5971</v>
      </c>
      <c r="C5964" t="s">
        <v>3295</v>
      </c>
      <c r="D5964">
        <v>17.7</v>
      </c>
      <c r="E5964">
        <v>8.99</v>
      </c>
      <c r="F5964" t="s">
        <v>865</v>
      </c>
      <c r="G5964">
        <v>2</v>
      </c>
      <c r="H5964">
        <v>1</v>
      </c>
      <c r="I5964" t="s">
        <v>928</v>
      </c>
      <c r="J5964" t="s">
        <v>928</v>
      </c>
      <c r="K5964" t="s">
        <v>863</v>
      </c>
      <c r="L5964">
        <v>139090.1</v>
      </c>
    </row>
    <row r="5965" spans="1:12" x14ac:dyDescent="0.25">
      <c r="A5965" t="s">
        <v>11840</v>
      </c>
      <c r="B5965" t="s">
        <v>5971</v>
      </c>
      <c r="C5965" t="s">
        <v>3295</v>
      </c>
      <c r="D5965">
        <v>16.7</v>
      </c>
      <c r="E5965">
        <v>13.03</v>
      </c>
      <c r="F5965" t="s">
        <v>860</v>
      </c>
      <c r="G5965">
        <v>1</v>
      </c>
      <c r="H5965">
        <v>1</v>
      </c>
      <c r="I5965" t="s">
        <v>993</v>
      </c>
      <c r="J5965" t="s">
        <v>928</v>
      </c>
      <c r="K5965" t="s">
        <v>863</v>
      </c>
      <c r="L5965">
        <v>1631281.91</v>
      </c>
    </row>
    <row r="5966" spans="1:12" x14ac:dyDescent="0.25">
      <c r="A5966" t="s">
        <v>11841</v>
      </c>
      <c r="B5966" t="s">
        <v>5971</v>
      </c>
      <c r="C5966" t="s">
        <v>3295</v>
      </c>
      <c r="D5966">
        <v>17.7</v>
      </c>
      <c r="E5966">
        <v>8.99</v>
      </c>
      <c r="F5966" t="s">
        <v>865</v>
      </c>
      <c r="G5966">
        <v>2</v>
      </c>
      <c r="H5966">
        <v>1</v>
      </c>
      <c r="I5966" t="s">
        <v>928</v>
      </c>
      <c r="J5966" t="s">
        <v>928</v>
      </c>
      <c r="K5966" t="s">
        <v>863</v>
      </c>
      <c r="L5966">
        <v>5063701.8099999996</v>
      </c>
    </row>
    <row r="5967" spans="1:12" x14ac:dyDescent="0.25">
      <c r="A5967" t="s">
        <v>11842</v>
      </c>
      <c r="B5967" t="s">
        <v>5971</v>
      </c>
      <c r="C5967" t="s">
        <v>3295</v>
      </c>
      <c r="D5967">
        <v>15.4</v>
      </c>
      <c r="E5967">
        <v>8.77</v>
      </c>
      <c r="F5967" t="s">
        <v>860</v>
      </c>
      <c r="G5967">
        <v>2</v>
      </c>
      <c r="H5967">
        <v>1</v>
      </c>
      <c r="I5967" t="s">
        <v>928</v>
      </c>
      <c r="J5967" t="s">
        <v>1324</v>
      </c>
      <c r="K5967" t="s">
        <v>863</v>
      </c>
      <c r="L5967">
        <v>292016.32</v>
      </c>
    </row>
    <row r="5968" spans="1:12" x14ac:dyDescent="0.25">
      <c r="A5968" t="s">
        <v>11843</v>
      </c>
      <c r="B5968" t="s">
        <v>5971</v>
      </c>
      <c r="C5968" t="s">
        <v>3295</v>
      </c>
      <c r="D5968">
        <v>14.1</v>
      </c>
      <c r="E5968">
        <v>9.76</v>
      </c>
      <c r="F5968" t="s">
        <v>860</v>
      </c>
      <c r="G5968">
        <v>1</v>
      </c>
      <c r="H5968">
        <v>1</v>
      </c>
      <c r="I5968" t="s">
        <v>928</v>
      </c>
      <c r="J5968" t="s">
        <v>1324</v>
      </c>
      <c r="K5968" t="s">
        <v>863</v>
      </c>
      <c r="L5968">
        <v>259.47000000000003</v>
      </c>
    </row>
    <row r="5969" spans="1:12" x14ac:dyDescent="0.25">
      <c r="A5969" t="s">
        <v>11844</v>
      </c>
      <c r="B5969" t="s">
        <v>5971</v>
      </c>
      <c r="C5969" t="s">
        <v>3295</v>
      </c>
      <c r="D5969">
        <v>15.7</v>
      </c>
      <c r="E5969">
        <v>8.67</v>
      </c>
      <c r="F5969" t="s">
        <v>860</v>
      </c>
      <c r="G5969">
        <v>1</v>
      </c>
      <c r="H5969">
        <v>1</v>
      </c>
      <c r="I5969" t="s">
        <v>928</v>
      </c>
      <c r="J5969" t="s">
        <v>1324</v>
      </c>
      <c r="K5969" t="s">
        <v>863</v>
      </c>
      <c r="L5969">
        <v>85632.04</v>
      </c>
    </row>
    <row r="5970" spans="1:12" x14ac:dyDescent="0.25">
      <c r="A5970" t="s">
        <v>11845</v>
      </c>
      <c r="B5970" t="s">
        <v>5971</v>
      </c>
      <c r="C5970" t="s">
        <v>3295</v>
      </c>
      <c r="D5970">
        <v>17</v>
      </c>
      <c r="E5970">
        <v>9.48</v>
      </c>
      <c r="F5970" t="s">
        <v>867</v>
      </c>
      <c r="G5970">
        <v>2</v>
      </c>
      <c r="H5970">
        <v>1</v>
      </c>
      <c r="I5970" t="s">
        <v>928</v>
      </c>
      <c r="J5970" t="s">
        <v>928</v>
      </c>
      <c r="K5970" t="s">
        <v>863</v>
      </c>
      <c r="L5970">
        <v>454948.66</v>
      </c>
    </row>
    <row r="5971" spans="1:12" x14ac:dyDescent="0.25">
      <c r="A5971" t="s">
        <v>11846</v>
      </c>
      <c r="B5971" t="s">
        <v>5971</v>
      </c>
      <c r="C5971" t="s">
        <v>3295</v>
      </c>
      <c r="D5971">
        <v>19</v>
      </c>
      <c r="E5971">
        <v>11.47</v>
      </c>
      <c r="F5971" t="s">
        <v>867</v>
      </c>
      <c r="G5971">
        <v>3</v>
      </c>
      <c r="H5971">
        <v>1</v>
      </c>
      <c r="I5971" t="s">
        <v>928</v>
      </c>
      <c r="J5971" t="s">
        <v>1324</v>
      </c>
      <c r="K5971" t="s">
        <v>863</v>
      </c>
      <c r="L5971">
        <v>2606050.21</v>
      </c>
    </row>
    <row r="5972" spans="1:12" x14ac:dyDescent="0.25">
      <c r="A5972" t="s">
        <v>11847</v>
      </c>
      <c r="B5972" t="s">
        <v>5971</v>
      </c>
      <c r="C5972" t="s">
        <v>3295</v>
      </c>
      <c r="D5972">
        <v>15.1</v>
      </c>
      <c r="E5972">
        <v>8.19</v>
      </c>
      <c r="F5972" t="s">
        <v>860</v>
      </c>
      <c r="G5972">
        <v>2</v>
      </c>
      <c r="H5972">
        <v>1</v>
      </c>
      <c r="I5972" t="s">
        <v>993</v>
      </c>
      <c r="J5972" t="s">
        <v>1324</v>
      </c>
      <c r="K5972" t="s">
        <v>863</v>
      </c>
      <c r="L5972">
        <v>195956.74</v>
      </c>
    </row>
    <row r="5973" spans="1:12" x14ac:dyDescent="0.25">
      <c r="A5973" t="s">
        <v>11848</v>
      </c>
      <c r="B5973" t="s">
        <v>5971</v>
      </c>
      <c r="C5973" t="s">
        <v>3295</v>
      </c>
      <c r="D5973">
        <v>20</v>
      </c>
      <c r="E5973">
        <v>7.03</v>
      </c>
      <c r="F5973" t="s">
        <v>867</v>
      </c>
      <c r="G5973">
        <v>3</v>
      </c>
      <c r="H5973">
        <v>1</v>
      </c>
      <c r="I5973" t="s">
        <v>993</v>
      </c>
      <c r="J5973" t="s">
        <v>1324</v>
      </c>
      <c r="K5973" t="s">
        <v>863</v>
      </c>
      <c r="L5973">
        <v>223148.81</v>
      </c>
    </row>
    <row r="5974" spans="1:12" x14ac:dyDescent="0.25">
      <c r="A5974" t="s">
        <v>11849</v>
      </c>
      <c r="B5974" t="s">
        <v>5971</v>
      </c>
      <c r="C5974" t="s">
        <v>3295</v>
      </c>
      <c r="D5974">
        <v>14.4</v>
      </c>
      <c r="E5974">
        <v>5.7</v>
      </c>
      <c r="F5974" t="s">
        <v>860</v>
      </c>
      <c r="G5974">
        <v>1</v>
      </c>
      <c r="H5974">
        <v>1</v>
      </c>
      <c r="I5974" t="s">
        <v>928</v>
      </c>
      <c r="J5974" t="s">
        <v>1324</v>
      </c>
      <c r="K5974" t="s">
        <v>863</v>
      </c>
      <c r="L5974">
        <v>1198202.19</v>
      </c>
    </row>
    <row r="5975" spans="1:12" x14ac:dyDescent="0.25">
      <c r="A5975" t="s">
        <v>11850</v>
      </c>
      <c r="B5975" t="s">
        <v>5971</v>
      </c>
      <c r="C5975" t="s">
        <v>3295</v>
      </c>
      <c r="D5975">
        <v>16.100000000000001</v>
      </c>
      <c r="E5975">
        <v>14.57</v>
      </c>
      <c r="F5975" t="s">
        <v>860</v>
      </c>
      <c r="G5975">
        <v>1</v>
      </c>
      <c r="H5975">
        <v>1</v>
      </c>
      <c r="I5975" t="s">
        <v>928</v>
      </c>
      <c r="J5975" t="s">
        <v>928</v>
      </c>
      <c r="K5975" t="s">
        <v>863</v>
      </c>
      <c r="L5975">
        <v>1031.48</v>
      </c>
    </row>
    <row r="5976" spans="1:12" x14ac:dyDescent="0.25">
      <c r="A5976" t="s">
        <v>11851</v>
      </c>
      <c r="B5976" t="s">
        <v>5971</v>
      </c>
      <c r="C5976" t="s">
        <v>3295</v>
      </c>
      <c r="D5976">
        <v>13</v>
      </c>
      <c r="E5976">
        <v>8.24</v>
      </c>
      <c r="F5976" t="s">
        <v>860</v>
      </c>
      <c r="G5976">
        <v>1</v>
      </c>
      <c r="H5976">
        <v>1</v>
      </c>
      <c r="I5976" t="s">
        <v>928</v>
      </c>
      <c r="J5976" t="s">
        <v>928</v>
      </c>
      <c r="K5976" t="s">
        <v>863</v>
      </c>
      <c r="L5976">
        <v>29656.26</v>
      </c>
    </row>
    <row r="5977" spans="1:12" x14ac:dyDescent="0.25">
      <c r="A5977" t="s">
        <v>11852</v>
      </c>
      <c r="B5977" t="s">
        <v>5971</v>
      </c>
      <c r="C5977" t="s">
        <v>3295</v>
      </c>
      <c r="D5977">
        <v>13.8</v>
      </c>
      <c r="E5977">
        <v>4.8</v>
      </c>
      <c r="F5977" t="s">
        <v>865</v>
      </c>
      <c r="G5977">
        <v>3</v>
      </c>
      <c r="H5977">
        <v>1</v>
      </c>
      <c r="I5977" t="s">
        <v>928</v>
      </c>
      <c r="J5977" t="s">
        <v>1324</v>
      </c>
      <c r="K5977" t="s">
        <v>863</v>
      </c>
      <c r="L5977">
        <v>496613.1</v>
      </c>
    </row>
    <row r="5978" spans="1:12" x14ac:dyDescent="0.25">
      <c r="A5978" t="s">
        <v>11853</v>
      </c>
      <c r="B5978" t="s">
        <v>5971</v>
      </c>
      <c r="C5978" t="s">
        <v>3295</v>
      </c>
      <c r="D5978">
        <v>13</v>
      </c>
      <c r="E5978">
        <v>6.14</v>
      </c>
      <c r="F5978" t="s">
        <v>865</v>
      </c>
      <c r="G5978">
        <v>2</v>
      </c>
      <c r="H5978">
        <v>1</v>
      </c>
      <c r="I5978" t="s">
        <v>928</v>
      </c>
      <c r="J5978" t="s">
        <v>928</v>
      </c>
      <c r="K5978" t="s">
        <v>863</v>
      </c>
      <c r="L5978">
        <v>138996.95000000001</v>
      </c>
    </row>
    <row r="5979" spans="1:12" x14ac:dyDescent="0.25">
      <c r="A5979" t="s">
        <v>11854</v>
      </c>
      <c r="B5979" t="s">
        <v>5971</v>
      </c>
      <c r="C5979" t="s">
        <v>3295</v>
      </c>
      <c r="D5979">
        <v>16.100000000000001</v>
      </c>
      <c r="E5979">
        <v>14.57</v>
      </c>
      <c r="F5979" t="s">
        <v>860</v>
      </c>
      <c r="G5979">
        <v>1</v>
      </c>
      <c r="H5979">
        <v>1</v>
      </c>
      <c r="I5979" t="s">
        <v>928</v>
      </c>
      <c r="J5979" t="s">
        <v>928</v>
      </c>
      <c r="K5979" t="s">
        <v>863</v>
      </c>
      <c r="L5979">
        <v>590045.88</v>
      </c>
    </row>
    <row r="5980" spans="1:12" x14ac:dyDescent="0.25">
      <c r="A5980" t="s">
        <v>11855</v>
      </c>
      <c r="B5980" t="s">
        <v>5971</v>
      </c>
      <c r="C5980" t="s">
        <v>3295</v>
      </c>
      <c r="D5980">
        <v>12.5</v>
      </c>
      <c r="E5980">
        <v>7.18</v>
      </c>
      <c r="F5980" t="s">
        <v>865</v>
      </c>
      <c r="G5980">
        <v>3</v>
      </c>
      <c r="H5980">
        <v>1</v>
      </c>
      <c r="I5980" t="s">
        <v>993</v>
      </c>
      <c r="J5980" t="s">
        <v>1324</v>
      </c>
      <c r="K5980" t="s">
        <v>863</v>
      </c>
      <c r="L5980">
        <v>568902.39</v>
      </c>
    </row>
    <row r="5981" spans="1:12" x14ac:dyDescent="0.25">
      <c r="A5981" t="s">
        <v>11856</v>
      </c>
      <c r="B5981" t="s">
        <v>5971</v>
      </c>
      <c r="C5981" t="s">
        <v>3295</v>
      </c>
      <c r="D5981">
        <v>15.4</v>
      </c>
      <c r="E5981">
        <v>8.1</v>
      </c>
      <c r="F5981" t="s">
        <v>865</v>
      </c>
      <c r="G5981">
        <v>2</v>
      </c>
      <c r="H5981">
        <v>1</v>
      </c>
      <c r="I5981" t="s">
        <v>928</v>
      </c>
      <c r="J5981" t="s">
        <v>1324</v>
      </c>
      <c r="K5981" t="s">
        <v>863</v>
      </c>
      <c r="L5981">
        <v>219261.25</v>
      </c>
    </row>
    <row r="5982" spans="1:12" x14ac:dyDescent="0.25">
      <c r="A5982" t="s">
        <v>11857</v>
      </c>
      <c r="B5982" t="s">
        <v>5971</v>
      </c>
      <c r="C5982" t="s">
        <v>3295</v>
      </c>
      <c r="D5982">
        <v>14.5</v>
      </c>
      <c r="E5982">
        <v>8.1999999999999993</v>
      </c>
      <c r="F5982" t="s">
        <v>860</v>
      </c>
      <c r="G5982">
        <v>2</v>
      </c>
      <c r="H5982">
        <v>1</v>
      </c>
      <c r="I5982" t="s">
        <v>928</v>
      </c>
      <c r="J5982" t="s">
        <v>928</v>
      </c>
      <c r="K5982" t="s">
        <v>863</v>
      </c>
      <c r="L5982">
        <v>970.42</v>
      </c>
    </row>
    <row r="5983" spans="1:12" x14ac:dyDescent="0.25">
      <c r="A5983" t="s">
        <v>11858</v>
      </c>
      <c r="B5983" t="s">
        <v>5971</v>
      </c>
      <c r="C5983" t="s">
        <v>3295</v>
      </c>
      <c r="D5983">
        <v>12.1</v>
      </c>
      <c r="E5983">
        <v>11.1</v>
      </c>
      <c r="F5983" t="s">
        <v>865</v>
      </c>
      <c r="G5983">
        <v>2</v>
      </c>
      <c r="H5983">
        <v>1</v>
      </c>
      <c r="I5983" t="s">
        <v>928</v>
      </c>
      <c r="J5983" t="s">
        <v>928</v>
      </c>
      <c r="K5983" t="s">
        <v>863</v>
      </c>
      <c r="L5983">
        <v>1046.69</v>
      </c>
    </row>
    <row r="5984" spans="1:12" x14ac:dyDescent="0.25">
      <c r="A5984" t="s">
        <v>11859</v>
      </c>
      <c r="B5984" t="s">
        <v>5971</v>
      </c>
      <c r="C5984" t="s">
        <v>3295</v>
      </c>
      <c r="D5984">
        <v>18.5</v>
      </c>
      <c r="E5984">
        <v>7.03</v>
      </c>
      <c r="F5984" t="s">
        <v>867</v>
      </c>
      <c r="G5984">
        <v>3</v>
      </c>
      <c r="H5984">
        <v>1</v>
      </c>
      <c r="I5984" t="s">
        <v>993</v>
      </c>
      <c r="J5984" t="s">
        <v>1324</v>
      </c>
      <c r="K5984" t="s">
        <v>863</v>
      </c>
      <c r="L5984">
        <v>5431378.7599999998</v>
      </c>
    </row>
    <row r="5985" spans="1:12" x14ac:dyDescent="0.25">
      <c r="A5985" t="s">
        <v>11860</v>
      </c>
      <c r="B5985" t="s">
        <v>5971</v>
      </c>
      <c r="C5985" t="s">
        <v>3295</v>
      </c>
      <c r="D5985">
        <v>15.9</v>
      </c>
      <c r="E5985">
        <v>6.58</v>
      </c>
      <c r="F5985" t="s">
        <v>860</v>
      </c>
      <c r="G5985">
        <v>2</v>
      </c>
      <c r="H5985">
        <v>1</v>
      </c>
      <c r="I5985" t="s">
        <v>928</v>
      </c>
      <c r="J5985" t="s">
        <v>1324</v>
      </c>
      <c r="K5985" t="s">
        <v>863</v>
      </c>
      <c r="L5985">
        <v>76601.789999999994</v>
      </c>
    </row>
    <row r="5986" spans="1:12" x14ac:dyDescent="0.25">
      <c r="A5986" t="s">
        <v>11861</v>
      </c>
      <c r="B5986" t="s">
        <v>5971</v>
      </c>
      <c r="C5986" t="s">
        <v>3295</v>
      </c>
      <c r="D5986">
        <v>17.3</v>
      </c>
      <c r="E5986">
        <v>6.8</v>
      </c>
      <c r="F5986" t="s">
        <v>860</v>
      </c>
      <c r="G5986">
        <v>2</v>
      </c>
      <c r="H5986">
        <v>1</v>
      </c>
      <c r="I5986" t="s">
        <v>993</v>
      </c>
      <c r="J5986" t="s">
        <v>1324</v>
      </c>
      <c r="K5986" t="s">
        <v>863</v>
      </c>
      <c r="L5986">
        <v>243088.55</v>
      </c>
    </row>
    <row r="5987" spans="1:12" x14ac:dyDescent="0.25">
      <c r="A5987" t="s">
        <v>11862</v>
      </c>
      <c r="B5987" t="s">
        <v>5971</v>
      </c>
      <c r="C5987" t="s">
        <v>3295</v>
      </c>
      <c r="D5987">
        <v>12.8</v>
      </c>
      <c r="E5987">
        <v>5.3</v>
      </c>
      <c r="F5987" t="s">
        <v>860</v>
      </c>
      <c r="G5987">
        <v>2</v>
      </c>
      <c r="H5987">
        <v>1</v>
      </c>
      <c r="I5987" t="s">
        <v>928</v>
      </c>
      <c r="J5987" t="s">
        <v>928</v>
      </c>
      <c r="K5987" t="s">
        <v>863</v>
      </c>
      <c r="L5987">
        <v>7907.78</v>
      </c>
    </row>
    <row r="5988" spans="1:12" x14ac:dyDescent="0.25">
      <c r="A5988" t="s">
        <v>11863</v>
      </c>
      <c r="B5988" t="s">
        <v>5971</v>
      </c>
      <c r="C5988" t="s">
        <v>3295</v>
      </c>
      <c r="D5988">
        <v>16.3</v>
      </c>
      <c r="E5988">
        <v>8.7899999999999991</v>
      </c>
      <c r="F5988" t="s">
        <v>860</v>
      </c>
      <c r="G5988">
        <v>1</v>
      </c>
      <c r="H5988">
        <v>1</v>
      </c>
      <c r="I5988" t="s">
        <v>993</v>
      </c>
      <c r="J5988" t="s">
        <v>1324</v>
      </c>
      <c r="K5988" t="s">
        <v>863</v>
      </c>
      <c r="L5988">
        <v>4406.47</v>
      </c>
    </row>
    <row r="5989" spans="1:12" x14ac:dyDescent="0.25">
      <c r="A5989" t="s">
        <v>11864</v>
      </c>
      <c r="B5989" t="s">
        <v>5971</v>
      </c>
      <c r="C5989" t="s">
        <v>3295</v>
      </c>
      <c r="D5989">
        <v>17.399999999999999</v>
      </c>
      <c r="E5989">
        <v>8.98</v>
      </c>
      <c r="F5989" t="s">
        <v>865</v>
      </c>
      <c r="G5989">
        <v>2</v>
      </c>
      <c r="H5989">
        <v>1</v>
      </c>
      <c r="I5989" t="s">
        <v>928</v>
      </c>
      <c r="J5989" t="s">
        <v>928</v>
      </c>
      <c r="K5989" t="s">
        <v>863</v>
      </c>
      <c r="L5989">
        <v>416193.99</v>
      </c>
    </row>
    <row r="5990" spans="1:12" x14ac:dyDescent="0.25">
      <c r="A5990" t="s">
        <v>11865</v>
      </c>
      <c r="B5990" t="s">
        <v>5971</v>
      </c>
      <c r="C5990" t="s">
        <v>3295</v>
      </c>
      <c r="D5990">
        <v>15.4</v>
      </c>
      <c r="E5990">
        <v>9</v>
      </c>
      <c r="F5990" t="s">
        <v>860</v>
      </c>
      <c r="G5990">
        <v>2</v>
      </c>
      <c r="H5990">
        <v>1</v>
      </c>
      <c r="I5990" t="s">
        <v>928</v>
      </c>
      <c r="J5990" t="s">
        <v>1324</v>
      </c>
      <c r="K5990" t="s">
        <v>863</v>
      </c>
      <c r="L5990">
        <v>66937.600000000006</v>
      </c>
    </row>
    <row r="5991" spans="1:12" x14ac:dyDescent="0.25">
      <c r="A5991" t="s">
        <v>11866</v>
      </c>
      <c r="B5991" t="s">
        <v>5971</v>
      </c>
      <c r="C5991" t="s">
        <v>3295</v>
      </c>
      <c r="D5991">
        <v>14.1</v>
      </c>
      <c r="E5991">
        <v>7.24</v>
      </c>
      <c r="F5991" t="s">
        <v>860</v>
      </c>
      <c r="G5991">
        <v>2</v>
      </c>
      <c r="H5991">
        <v>1</v>
      </c>
      <c r="I5991" t="s">
        <v>928</v>
      </c>
      <c r="J5991" t="s">
        <v>1324</v>
      </c>
      <c r="K5991" t="s">
        <v>863</v>
      </c>
      <c r="L5991">
        <v>591013.43999999994</v>
      </c>
    </row>
    <row r="5992" spans="1:12" x14ac:dyDescent="0.25">
      <c r="A5992" t="s">
        <v>11867</v>
      </c>
      <c r="B5992" t="s">
        <v>5971</v>
      </c>
      <c r="C5992" t="s">
        <v>3295</v>
      </c>
      <c r="D5992">
        <v>13.7</v>
      </c>
      <c r="E5992">
        <v>8.8000000000000007</v>
      </c>
      <c r="F5992" t="s">
        <v>865</v>
      </c>
      <c r="G5992">
        <v>2</v>
      </c>
      <c r="H5992">
        <v>1</v>
      </c>
      <c r="I5992" t="s">
        <v>928</v>
      </c>
      <c r="J5992" t="s">
        <v>1324</v>
      </c>
      <c r="K5992" t="s">
        <v>863</v>
      </c>
      <c r="L5992">
        <v>12102.1</v>
      </c>
    </row>
    <row r="5993" spans="1:12" x14ac:dyDescent="0.25">
      <c r="A5993" t="s">
        <v>11868</v>
      </c>
      <c r="B5993" t="s">
        <v>5971</v>
      </c>
      <c r="C5993" t="s">
        <v>3295</v>
      </c>
      <c r="D5993">
        <v>19.5</v>
      </c>
      <c r="E5993">
        <v>16.8</v>
      </c>
      <c r="F5993" t="s">
        <v>860</v>
      </c>
      <c r="G5993">
        <v>1</v>
      </c>
      <c r="H5993">
        <v>1</v>
      </c>
      <c r="I5993" t="s">
        <v>993</v>
      </c>
      <c r="J5993" t="s">
        <v>928</v>
      </c>
      <c r="K5993" t="s">
        <v>863</v>
      </c>
      <c r="L5993">
        <v>2854180.16</v>
      </c>
    </row>
    <row r="5994" spans="1:12" x14ac:dyDescent="0.25">
      <c r="A5994" t="s">
        <v>11869</v>
      </c>
      <c r="B5994" t="s">
        <v>5971</v>
      </c>
      <c r="C5994" t="s">
        <v>3295</v>
      </c>
      <c r="D5994">
        <v>15.8</v>
      </c>
      <c r="E5994">
        <v>8.09</v>
      </c>
      <c r="F5994" t="s">
        <v>867</v>
      </c>
      <c r="G5994">
        <v>2</v>
      </c>
      <c r="H5994">
        <v>1</v>
      </c>
      <c r="I5994" t="s">
        <v>928</v>
      </c>
      <c r="J5994" t="s">
        <v>1324</v>
      </c>
      <c r="K5994" t="s">
        <v>863</v>
      </c>
      <c r="L5994">
        <v>2820942.59</v>
      </c>
    </row>
    <row r="5995" spans="1:12" x14ac:dyDescent="0.25">
      <c r="A5995" t="s">
        <v>11870</v>
      </c>
      <c r="B5995" t="s">
        <v>5971</v>
      </c>
      <c r="C5995" t="s">
        <v>3295</v>
      </c>
      <c r="D5995">
        <v>12.4</v>
      </c>
      <c r="E5995">
        <v>6.8</v>
      </c>
      <c r="F5995" t="s">
        <v>865</v>
      </c>
      <c r="G5995">
        <v>2</v>
      </c>
      <c r="H5995">
        <v>1</v>
      </c>
      <c r="I5995" t="s">
        <v>928</v>
      </c>
      <c r="J5995" t="s">
        <v>1324</v>
      </c>
      <c r="K5995" t="s">
        <v>863</v>
      </c>
      <c r="L5995">
        <v>114686.09</v>
      </c>
    </row>
    <row r="5996" spans="1:12" x14ac:dyDescent="0.25">
      <c r="A5996" t="s">
        <v>11871</v>
      </c>
      <c r="B5996" t="s">
        <v>5971</v>
      </c>
      <c r="C5996" t="s">
        <v>3295</v>
      </c>
      <c r="D5996">
        <v>15.3</v>
      </c>
      <c r="E5996">
        <v>6.5</v>
      </c>
      <c r="F5996" t="s">
        <v>860</v>
      </c>
      <c r="G5996">
        <v>1</v>
      </c>
      <c r="H5996">
        <v>1</v>
      </c>
      <c r="I5996" t="s">
        <v>993</v>
      </c>
      <c r="J5996" t="s">
        <v>928</v>
      </c>
      <c r="K5996" t="s">
        <v>863</v>
      </c>
      <c r="L5996">
        <v>27769.05</v>
      </c>
    </row>
    <row r="5997" spans="1:12" x14ac:dyDescent="0.25">
      <c r="A5997" t="s">
        <v>11872</v>
      </c>
      <c r="B5997" t="s">
        <v>5971</v>
      </c>
      <c r="C5997" t="s">
        <v>3295</v>
      </c>
      <c r="D5997">
        <v>16.3</v>
      </c>
      <c r="E5997">
        <v>8.19</v>
      </c>
      <c r="F5997" t="s">
        <v>860</v>
      </c>
      <c r="G5997">
        <v>2</v>
      </c>
      <c r="H5997">
        <v>1</v>
      </c>
      <c r="I5997" t="s">
        <v>993</v>
      </c>
      <c r="J5997" t="s">
        <v>1324</v>
      </c>
      <c r="K5997" t="s">
        <v>863</v>
      </c>
      <c r="L5997">
        <v>27747.51</v>
      </c>
    </row>
    <row r="5998" spans="1:12" x14ac:dyDescent="0.25">
      <c r="A5998" t="s">
        <v>11873</v>
      </c>
      <c r="B5998" t="s">
        <v>5971</v>
      </c>
      <c r="C5998" t="s">
        <v>3295</v>
      </c>
      <c r="D5998">
        <v>13.8</v>
      </c>
      <c r="E5998">
        <v>6.56</v>
      </c>
      <c r="F5998" t="s">
        <v>867</v>
      </c>
      <c r="G5998">
        <v>2</v>
      </c>
      <c r="H5998">
        <v>1</v>
      </c>
      <c r="I5998" t="s">
        <v>928</v>
      </c>
      <c r="J5998" t="s">
        <v>1324</v>
      </c>
      <c r="K5998" t="s">
        <v>863</v>
      </c>
      <c r="L5998">
        <v>5595541.6900000004</v>
      </c>
    </row>
    <row r="5999" spans="1:12" x14ac:dyDescent="0.25">
      <c r="A5999" t="s">
        <v>11874</v>
      </c>
      <c r="B5999" t="s">
        <v>5971</v>
      </c>
      <c r="C5999" t="s">
        <v>3295</v>
      </c>
      <c r="D5999">
        <v>16.100000000000001</v>
      </c>
      <c r="E5999">
        <v>14.57</v>
      </c>
      <c r="F5999" t="s">
        <v>860</v>
      </c>
      <c r="G5999">
        <v>1</v>
      </c>
      <c r="H5999">
        <v>1</v>
      </c>
      <c r="I5999" t="s">
        <v>928</v>
      </c>
      <c r="J5999" t="s">
        <v>928</v>
      </c>
      <c r="K5999" t="s">
        <v>863</v>
      </c>
      <c r="L5999">
        <v>213.59</v>
      </c>
    </row>
    <row r="6000" spans="1:12" x14ac:dyDescent="0.25">
      <c r="A6000" t="s">
        <v>11875</v>
      </c>
      <c r="B6000" t="s">
        <v>5971</v>
      </c>
      <c r="C6000" t="s">
        <v>3295</v>
      </c>
      <c r="D6000">
        <v>15.2</v>
      </c>
      <c r="E6000">
        <v>12.56</v>
      </c>
      <c r="F6000" t="s">
        <v>860</v>
      </c>
      <c r="G6000">
        <v>1</v>
      </c>
      <c r="H6000">
        <v>1</v>
      </c>
      <c r="I6000" t="s">
        <v>928</v>
      </c>
      <c r="J6000" t="s">
        <v>1324</v>
      </c>
      <c r="K6000" t="s">
        <v>863</v>
      </c>
      <c r="L6000">
        <v>114321.46</v>
      </c>
    </row>
    <row r="6001" spans="1:12" x14ac:dyDescent="0.25">
      <c r="A6001" t="s">
        <v>11876</v>
      </c>
      <c r="B6001" t="s">
        <v>5971</v>
      </c>
      <c r="C6001" t="s">
        <v>3295</v>
      </c>
      <c r="D6001">
        <v>18.600000000000001</v>
      </c>
      <c r="E6001">
        <v>14</v>
      </c>
      <c r="F6001" t="s">
        <v>860</v>
      </c>
      <c r="G6001">
        <v>1</v>
      </c>
      <c r="H6001">
        <v>1</v>
      </c>
      <c r="I6001" t="s">
        <v>928</v>
      </c>
      <c r="J6001" t="s">
        <v>1324</v>
      </c>
      <c r="K6001" t="s">
        <v>863</v>
      </c>
      <c r="L6001">
        <v>454416.96</v>
      </c>
    </row>
    <row r="6002" spans="1:12" x14ac:dyDescent="0.25">
      <c r="A6002" t="s">
        <v>11877</v>
      </c>
      <c r="B6002" t="s">
        <v>5971</v>
      </c>
      <c r="C6002" t="s">
        <v>3295</v>
      </c>
      <c r="D6002">
        <v>15.9</v>
      </c>
      <c r="E6002">
        <v>16.8</v>
      </c>
      <c r="F6002" t="s">
        <v>860</v>
      </c>
      <c r="G6002">
        <v>2</v>
      </c>
      <c r="H6002">
        <v>1</v>
      </c>
      <c r="I6002" t="s">
        <v>993</v>
      </c>
      <c r="J6002" t="s">
        <v>928</v>
      </c>
      <c r="K6002" t="s">
        <v>863</v>
      </c>
      <c r="L6002">
        <v>3142385.64</v>
      </c>
    </row>
    <row r="6003" spans="1:12" x14ac:dyDescent="0.25">
      <c r="A6003" t="s">
        <v>11878</v>
      </c>
      <c r="B6003" t="s">
        <v>5971</v>
      </c>
      <c r="C6003" t="s">
        <v>3295</v>
      </c>
      <c r="D6003">
        <v>17.3</v>
      </c>
      <c r="E6003">
        <v>9.65</v>
      </c>
      <c r="F6003" t="s">
        <v>860</v>
      </c>
      <c r="G6003">
        <v>1</v>
      </c>
      <c r="H6003">
        <v>1</v>
      </c>
      <c r="I6003" t="s">
        <v>928</v>
      </c>
      <c r="J6003" t="s">
        <v>928</v>
      </c>
      <c r="K6003" t="s">
        <v>863</v>
      </c>
      <c r="L6003">
        <v>5394958.8200000003</v>
      </c>
    </row>
    <row r="6004" spans="1:12" x14ac:dyDescent="0.25">
      <c r="A6004" t="s">
        <v>11879</v>
      </c>
      <c r="B6004" t="s">
        <v>5971</v>
      </c>
      <c r="C6004" t="s">
        <v>3295</v>
      </c>
      <c r="D6004">
        <v>15</v>
      </c>
      <c r="E6004">
        <v>11.17</v>
      </c>
      <c r="F6004" t="s">
        <v>860</v>
      </c>
      <c r="G6004">
        <v>1</v>
      </c>
      <c r="H6004">
        <v>1</v>
      </c>
      <c r="I6004" t="s">
        <v>993</v>
      </c>
      <c r="J6004" t="s">
        <v>1324</v>
      </c>
      <c r="K6004" t="s">
        <v>863</v>
      </c>
      <c r="L6004">
        <v>65561.740000000005</v>
      </c>
    </row>
    <row r="6005" spans="1:12" x14ac:dyDescent="0.25">
      <c r="A6005" t="s">
        <v>11880</v>
      </c>
      <c r="B6005" t="s">
        <v>5971</v>
      </c>
      <c r="C6005" t="s">
        <v>3295</v>
      </c>
      <c r="D6005">
        <v>16.3</v>
      </c>
      <c r="E6005">
        <v>11.5</v>
      </c>
      <c r="F6005" t="s">
        <v>860</v>
      </c>
      <c r="G6005">
        <v>2</v>
      </c>
      <c r="H6005">
        <v>2</v>
      </c>
      <c r="I6005" t="s">
        <v>928</v>
      </c>
      <c r="J6005" t="s">
        <v>928</v>
      </c>
      <c r="K6005" t="s">
        <v>863</v>
      </c>
      <c r="L6005">
        <v>155165.64000000001</v>
      </c>
    </row>
    <row r="6006" spans="1:12" x14ac:dyDescent="0.25">
      <c r="A6006" t="s">
        <v>11881</v>
      </c>
      <c r="B6006" t="s">
        <v>5971</v>
      </c>
      <c r="C6006" t="s">
        <v>3295</v>
      </c>
      <c r="D6006">
        <v>16.600000000000001</v>
      </c>
      <c r="E6006">
        <v>14.43</v>
      </c>
      <c r="F6006" t="s">
        <v>867</v>
      </c>
      <c r="G6006">
        <v>2</v>
      </c>
      <c r="H6006">
        <v>1</v>
      </c>
      <c r="I6006" t="s">
        <v>993</v>
      </c>
      <c r="J6006" t="s">
        <v>928</v>
      </c>
      <c r="K6006" t="s">
        <v>863</v>
      </c>
      <c r="L6006">
        <v>5373209.6699999999</v>
      </c>
    </row>
    <row r="6007" spans="1:12" x14ac:dyDescent="0.25">
      <c r="A6007" t="s">
        <v>11882</v>
      </c>
      <c r="B6007" t="s">
        <v>5971</v>
      </c>
      <c r="C6007" t="s">
        <v>3295</v>
      </c>
      <c r="D6007">
        <v>15.4</v>
      </c>
      <c r="E6007">
        <v>11.31</v>
      </c>
      <c r="F6007" t="s">
        <v>860</v>
      </c>
      <c r="G6007">
        <v>1</v>
      </c>
      <c r="H6007">
        <v>1</v>
      </c>
      <c r="I6007" t="s">
        <v>861</v>
      </c>
      <c r="J6007" t="s">
        <v>882</v>
      </c>
      <c r="K6007" t="s">
        <v>863</v>
      </c>
      <c r="L6007">
        <v>1451989.39</v>
      </c>
    </row>
    <row r="6008" spans="1:12" x14ac:dyDescent="0.25">
      <c r="A6008" t="s">
        <v>11883</v>
      </c>
      <c r="B6008" t="s">
        <v>5971</v>
      </c>
      <c r="C6008" t="s">
        <v>3295</v>
      </c>
      <c r="D6008">
        <v>16.399999999999999</v>
      </c>
      <c r="E6008">
        <v>11.31</v>
      </c>
      <c r="F6008" t="s">
        <v>860</v>
      </c>
      <c r="G6008">
        <v>1</v>
      </c>
      <c r="H6008">
        <v>1</v>
      </c>
      <c r="I6008" t="s">
        <v>861</v>
      </c>
      <c r="J6008" t="s">
        <v>882</v>
      </c>
      <c r="K6008" t="s">
        <v>863</v>
      </c>
      <c r="L6008">
        <v>1859228.62</v>
      </c>
    </row>
    <row r="6009" spans="1:12" x14ac:dyDescent="0.25">
      <c r="A6009" t="s">
        <v>11884</v>
      </c>
      <c r="B6009" t="s">
        <v>5971</v>
      </c>
      <c r="C6009" t="s">
        <v>3295</v>
      </c>
      <c r="D6009">
        <v>16.3</v>
      </c>
      <c r="E6009">
        <v>14.66</v>
      </c>
      <c r="F6009" t="s">
        <v>916</v>
      </c>
      <c r="G6009">
        <v>3</v>
      </c>
      <c r="H6009">
        <v>2</v>
      </c>
      <c r="I6009" t="s">
        <v>993</v>
      </c>
      <c r="J6009" t="s">
        <v>1324</v>
      </c>
      <c r="K6009" t="s">
        <v>863</v>
      </c>
      <c r="L6009">
        <v>217754.73</v>
      </c>
    </row>
    <row r="6010" spans="1:12" x14ac:dyDescent="0.25">
      <c r="A6010" t="s">
        <v>11885</v>
      </c>
      <c r="B6010" t="s">
        <v>5971</v>
      </c>
      <c r="C6010" t="s">
        <v>3295</v>
      </c>
      <c r="D6010">
        <v>20.6</v>
      </c>
      <c r="E6010">
        <v>26.2</v>
      </c>
      <c r="F6010" t="s">
        <v>860</v>
      </c>
      <c r="G6010">
        <v>1</v>
      </c>
      <c r="H6010">
        <v>1</v>
      </c>
      <c r="I6010" t="s">
        <v>928</v>
      </c>
      <c r="J6010" t="s">
        <v>928</v>
      </c>
      <c r="K6010" t="s">
        <v>863</v>
      </c>
      <c r="L6010">
        <v>333.92</v>
      </c>
    </row>
    <row r="6011" spans="1:12" x14ac:dyDescent="0.25">
      <c r="A6011" t="s">
        <v>11886</v>
      </c>
      <c r="B6011" t="s">
        <v>5971</v>
      </c>
      <c r="C6011" t="s">
        <v>3295</v>
      </c>
      <c r="D6011">
        <v>13.8</v>
      </c>
      <c r="E6011">
        <v>6.98</v>
      </c>
      <c r="F6011" t="s">
        <v>860</v>
      </c>
      <c r="G6011">
        <v>2</v>
      </c>
      <c r="H6011">
        <v>1</v>
      </c>
      <c r="I6011" t="s">
        <v>928</v>
      </c>
      <c r="J6011" t="s">
        <v>882</v>
      </c>
      <c r="K6011" t="s">
        <v>863</v>
      </c>
      <c r="L6011">
        <v>9197435.6999999993</v>
      </c>
    </row>
    <row r="6012" spans="1:12" x14ac:dyDescent="0.25">
      <c r="A6012" t="s">
        <v>11887</v>
      </c>
      <c r="B6012" t="s">
        <v>5971</v>
      </c>
      <c r="C6012" t="s">
        <v>3295</v>
      </c>
      <c r="D6012">
        <v>17</v>
      </c>
      <c r="E6012">
        <v>7.2</v>
      </c>
      <c r="F6012" t="s">
        <v>865</v>
      </c>
      <c r="G6012">
        <v>2</v>
      </c>
      <c r="H6012">
        <v>1</v>
      </c>
      <c r="I6012" t="s">
        <v>928</v>
      </c>
      <c r="J6012" t="s">
        <v>882</v>
      </c>
      <c r="K6012" t="s">
        <v>863</v>
      </c>
      <c r="L6012">
        <v>1209467.95</v>
      </c>
    </row>
    <row r="6013" spans="1:12" x14ac:dyDescent="0.25">
      <c r="A6013" t="s">
        <v>11888</v>
      </c>
      <c r="B6013" t="s">
        <v>5971</v>
      </c>
      <c r="C6013" t="s">
        <v>3295</v>
      </c>
      <c r="D6013">
        <v>15.5</v>
      </c>
      <c r="E6013">
        <v>6.8</v>
      </c>
      <c r="F6013" t="s">
        <v>867</v>
      </c>
      <c r="G6013">
        <v>2</v>
      </c>
      <c r="H6013">
        <v>1</v>
      </c>
      <c r="I6013" t="s">
        <v>861</v>
      </c>
      <c r="J6013" t="s">
        <v>882</v>
      </c>
      <c r="K6013" t="s">
        <v>863</v>
      </c>
      <c r="L6013">
        <v>864.21</v>
      </c>
    </row>
    <row r="6014" spans="1:12" x14ac:dyDescent="0.25">
      <c r="A6014" t="s">
        <v>11889</v>
      </c>
      <c r="B6014" t="s">
        <v>5971</v>
      </c>
      <c r="C6014" t="s">
        <v>3295</v>
      </c>
      <c r="D6014">
        <v>21.2</v>
      </c>
      <c r="E6014">
        <v>6.7</v>
      </c>
      <c r="F6014" t="s">
        <v>867</v>
      </c>
      <c r="G6014">
        <v>2</v>
      </c>
      <c r="H6014">
        <v>1</v>
      </c>
      <c r="I6014" t="s">
        <v>993</v>
      </c>
      <c r="J6014" t="s">
        <v>928</v>
      </c>
      <c r="K6014" t="s">
        <v>863</v>
      </c>
      <c r="L6014">
        <v>4094486.35</v>
      </c>
    </row>
    <row r="6015" spans="1:12" x14ac:dyDescent="0.25">
      <c r="A6015" t="s">
        <v>11890</v>
      </c>
      <c r="B6015" t="s">
        <v>5971</v>
      </c>
      <c r="C6015" t="s">
        <v>3295</v>
      </c>
      <c r="D6015">
        <v>13.7</v>
      </c>
      <c r="E6015">
        <v>11.42</v>
      </c>
      <c r="F6015" t="s">
        <v>860</v>
      </c>
      <c r="G6015">
        <v>1</v>
      </c>
      <c r="H6015">
        <v>1</v>
      </c>
      <c r="I6015" t="s">
        <v>993</v>
      </c>
      <c r="J6015" t="s">
        <v>928</v>
      </c>
      <c r="K6015" t="s">
        <v>863</v>
      </c>
      <c r="L6015">
        <v>2037212.1599999999</v>
      </c>
    </row>
    <row r="6016" spans="1:12" x14ac:dyDescent="0.25">
      <c r="A6016" t="s">
        <v>11891</v>
      </c>
      <c r="B6016" t="s">
        <v>5971</v>
      </c>
      <c r="C6016" t="s">
        <v>3295</v>
      </c>
      <c r="D6016">
        <v>17.600000000000001</v>
      </c>
      <c r="E6016">
        <v>8</v>
      </c>
      <c r="F6016" t="s">
        <v>860</v>
      </c>
      <c r="G6016">
        <v>2</v>
      </c>
      <c r="H6016">
        <v>1</v>
      </c>
      <c r="I6016" t="s">
        <v>928</v>
      </c>
      <c r="J6016" t="s">
        <v>928</v>
      </c>
      <c r="K6016" t="s">
        <v>863</v>
      </c>
      <c r="L6016">
        <v>916101.7</v>
      </c>
    </row>
    <row r="6017" spans="1:12" x14ac:dyDescent="0.25">
      <c r="A6017" t="s">
        <v>11892</v>
      </c>
      <c r="B6017" t="s">
        <v>5971</v>
      </c>
      <c r="C6017" t="s">
        <v>3295</v>
      </c>
      <c r="D6017">
        <v>16.3</v>
      </c>
      <c r="E6017">
        <v>6.4</v>
      </c>
      <c r="F6017" t="s">
        <v>860</v>
      </c>
      <c r="G6017">
        <v>1</v>
      </c>
      <c r="H6017">
        <v>1</v>
      </c>
      <c r="I6017" t="s">
        <v>928</v>
      </c>
      <c r="J6017" t="s">
        <v>928</v>
      </c>
      <c r="K6017" t="s">
        <v>863</v>
      </c>
      <c r="L6017">
        <v>1620103.52</v>
      </c>
    </row>
    <row r="6018" spans="1:12" x14ac:dyDescent="0.25">
      <c r="A6018" t="s">
        <v>11893</v>
      </c>
      <c r="B6018" t="s">
        <v>5971</v>
      </c>
      <c r="C6018" t="s">
        <v>3295</v>
      </c>
      <c r="D6018">
        <v>16</v>
      </c>
      <c r="E6018">
        <v>8.3000000000000007</v>
      </c>
      <c r="F6018" t="s">
        <v>867</v>
      </c>
      <c r="G6018">
        <v>2</v>
      </c>
      <c r="H6018">
        <v>1</v>
      </c>
      <c r="I6018" t="s">
        <v>993</v>
      </c>
      <c r="J6018" t="s">
        <v>1324</v>
      </c>
      <c r="K6018" t="s">
        <v>863</v>
      </c>
      <c r="L6018">
        <v>568344.61</v>
      </c>
    </row>
    <row r="6019" spans="1:12" x14ac:dyDescent="0.25">
      <c r="A6019" t="s">
        <v>11894</v>
      </c>
      <c r="B6019" t="s">
        <v>5971</v>
      </c>
      <c r="C6019" t="s">
        <v>3295</v>
      </c>
      <c r="D6019">
        <v>21.4</v>
      </c>
      <c r="E6019">
        <v>6.4</v>
      </c>
      <c r="F6019" t="s">
        <v>860</v>
      </c>
      <c r="G6019">
        <v>1</v>
      </c>
      <c r="H6019">
        <v>1</v>
      </c>
      <c r="I6019" t="s">
        <v>928</v>
      </c>
      <c r="J6019" t="s">
        <v>928</v>
      </c>
      <c r="K6019" t="s">
        <v>863</v>
      </c>
      <c r="L6019">
        <v>60589.84</v>
      </c>
    </row>
    <row r="6020" spans="1:12" x14ac:dyDescent="0.25">
      <c r="A6020" t="s">
        <v>11895</v>
      </c>
      <c r="B6020" t="s">
        <v>5971</v>
      </c>
      <c r="C6020" t="s">
        <v>3295</v>
      </c>
      <c r="D6020">
        <v>13.6</v>
      </c>
      <c r="E6020">
        <v>4.8899999999999997</v>
      </c>
      <c r="F6020" t="s">
        <v>860</v>
      </c>
      <c r="G6020">
        <v>2</v>
      </c>
      <c r="H6020">
        <v>1</v>
      </c>
      <c r="I6020" t="s">
        <v>928</v>
      </c>
      <c r="J6020" t="s">
        <v>1324</v>
      </c>
      <c r="K6020" t="s">
        <v>863</v>
      </c>
      <c r="L6020">
        <v>57005.42</v>
      </c>
    </row>
    <row r="6021" spans="1:12" x14ac:dyDescent="0.25">
      <c r="A6021" t="s">
        <v>11896</v>
      </c>
      <c r="B6021" t="s">
        <v>5971</v>
      </c>
      <c r="C6021" t="s">
        <v>3295</v>
      </c>
      <c r="D6021">
        <v>21.4</v>
      </c>
      <c r="E6021">
        <v>6.4</v>
      </c>
      <c r="F6021" t="s">
        <v>860</v>
      </c>
      <c r="G6021">
        <v>1</v>
      </c>
      <c r="H6021">
        <v>1</v>
      </c>
      <c r="I6021" t="s">
        <v>928</v>
      </c>
      <c r="J6021" t="s">
        <v>928</v>
      </c>
      <c r="K6021" t="s">
        <v>863</v>
      </c>
      <c r="L6021">
        <v>229948.47</v>
      </c>
    </row>
    <row r="6022" spans="1:12" x14ac:dyDescent="0.25">
      <c r="A6022" t="s">
        <v>11897</v>
      </c>
      <c r="B6022" t="s">
        <v>5971</v>
      </c>
      <c r="C6022" t="s">
        <v>3295</v>
      </c>
      <c r="D6022">
        <v>13.9</v>
      </c>
      <c r="E6022">
        <v>8.77</v>
      </c>
      <c r="F6022" t="s">
        <v>860</v>
      </c>
      <c r="G6022">
        <v>1</v>
      </c>
      <c r="H6022">
        <v>1</v>
      </c>
      <c r="I6022" t="s">
        <v>928</v>
      </c>
      <c r="J6022" t="s">
        <v>928</v>
      </c>
      <c r="K6022" t="s">
        <v>863</v>
      </c>
      <c r="L6022">
        <v>1817376.93</v>
      </c>
    </row>
    <row r="6023" spans="1:12" x14ac:dyDescent="0.25">
      <c r="A6023" t="s">
        <v>6026</v>
      </c>
      <c r="B6023" t="s">
        <v>5971</v>
      </c>
      <c r="C6023" t="s">
        <v>3295</v>
      </c>
      <c r="D6023">
        <v>16.899999999999999</v>
      </c>
      <c r="E6023">
        <v>14.8</v>
      </c>
      <c r="F6023" t="s">
        <v>867</v>
      </c>
      <c r="G6023">
        <v>2</v>
      </c>
      <c r="H6023">
        <v>1</v>
      </c>
      <c r="I6023" t="s">
        <v>993</v>
      </c>
      <c r="J6023" t="s">
        <v>1324</v>
      </c>
      <c r="K6023" t="s">
        <v>863</v>
      </c>
      <c r="L6023">
        <v>114260.42</v>
      </c>
    </row>
    <row r="6024" spans="1:12" x14ac:dyDescent="0.25">
      <c r="A6024" t="s">
        <v>6041</v>
      </c>
      <c r="B6024" t="s">
        <v>5971</v>
      </c>
      <c r="C6024" t="s">
        <v>3295</v>
      </c>
      <c r="D6024">
        <v>20.7</v>
      </c>
      <c r="E6024">
        <v>14.36</v>
      </c>
      <c r="F6024" t="s">
        <v>865</v>
      </c>
      <c r="G6024">
        <v>2</v>
      </c>
      <c r="H6024">
        <v>1</v>
      </c>
      <c r="I6024" t="s">
        <v>928</v>
      </c>
      <c r="J6024" t="s">
        <v>928</v>
      </c>
      <c r="K6024" t="s">
        <v>863</v>
      </c>
      <c r="L6024">
        <v>1109036.73</v>
      </c>
    </row>
    <row r="6025" spans="1:12" x14ac:dyDescent="0.25">
      <c r="A6025" t="s">
        <v>6050</v>
      </c>
      <c r="B6025" t="s">
        <v>5971</v>
      </c>
      <c r="C6025" t="s">
        <v>3295</v>
      </c>
      <c r="D6025">
        <v>18.8</v>
      </c>
      <c r="E6025">
        <v>15.16</v>
      </c>
      <c r="F6025" t="s">
        <v>916</v>
      </c>
      <c r="G6025">
        <v>3</v>
      </c>
      <c r="H6025">
        <v>1</v>
      </c>
      <c r="I6025" t="s">
        <v>928</v>
      </c>
      <c r="J6025" t="s">
        <v>1324</v>
      </c>
      <c r="K6025" t="s">
        <v>863</v>
      </c>
      <c r="L6025">
        <v>21310.45</v>
      </c>
    </row>
    <row r="6026" spans="1:12" x14ac:dyDescent="0.25">
      <c r="A6026" t="s">
        <v>6052</v>
      </c>
      <c r="B6026" t="s">
        <v>5971</v>
      </c>
      <c r="C6026" t="s">
        <v>3295</v>
      </c>
      <c r="D6026">
        <v>17.8</v>
      </c>
      <c r="E6026">
        <v>15.66</v>
      </c>
      <c r="F6026" t="s">
        <v>867</v>
      </c>
      <c r="G6026">
        <v>2</v>
      </c>
      <c r="H6026">
        <v>1</v>
      </c>
      <c r="I6026" t="s">
        <v>928</v>
      </c>
      <c r="J6026" t="s">
        <v>1324</v>
      </c>
      <c r="K6026" t="s">
        <v>863</v>
      </c>
      <c r="L6026">
        <v>511131.66</v>
      </c>
    </row>
    <row r="6027" spans="1:12" x14ac:dyDescent="0.25">
      <c r="A6027" t="s">
        <v>6073</v>
      </c>
      <c r="B6027" t="s">
        <v>5971</v>
      </c>
      <c r="C6027" t="s">
        <v>3295</v>
      </c>
      <c r="D6027">
        <v>20.3</v>
      </c>
      <c r="E6027">
        <v>11.5</v>
      </c>
      <c r="F6027" t="s">
        <v>860</v>
      </c>
      <c r="G6027">
        <v>2</v>
      </c>
      <c r="H6027">
        <v>1</v>
      </c>
      <c r="I6027" t="s">
        <v>928</v>
      </c>
      <c r="J6027" t="s">
        <v>1324</v>
      </c>
      <c r="K6027" t="s">
        <v>863</v>
      </c>
      <c r="L6027">
        <v>70154.05</v>
      </c>
    </row>
    <row r="6028" spans="1:12" x14ac:dyDescent="0.25">
      <c r="A6028" t="s">
        <v>6088</v>
      </c>
      <c r="B6028" t="s">
        <v>5971</v>
      </c>
      <c r="C6028" t="s">
        <v>3295</v>
      </c>
      <c r="D6028">
        <v>16</v>
      </c>
      <c r="E6028">
        <v>14.87</v>
      </c>
      <c r="F6028" t="s">
        <v>860</v>
      </c>
      <c r="G6028">
        <v>2</v>
      </c>
      <c r="H6028">
        <v>1</v>
      </c>
      <c r="I6028" t="s">
        <v>993</v>
      </c>
      <c r="J6028" t="s">
        <v>1324</v>
      </c>
      <c r="K6028" t="s">
        <v>863</v>
      </c>
      <c r="L6028">
        <v>285225.05</v>
      </c>
    </row>
    <row r="6029" spans="1:12" x14ac:dyDescent="0.25">
      <c r="A6029" t="s">
        <v>6098</v>
      </c>
      <c r="B6029" t="s">
        <v>6099</v>
      </c>
      <c r="C6029" t="s">
        <v>3295</v>
      </c>
      <c r="D6029">
        <v>30.2</v>
      </c>
      <c r="E6029">
        <v>11.7</v>
      </c>
      <c r="F6029" t="s">
        <v>860</v>
      </c>
      <c r="G6029">
        <v>2</v>
      </c>
      <c r="H6029">
        <v>1</v>
      </c>
      <c r="I6029" t="s">
        <v>861</v>
      </c>
      <c r="J6029" t="s">
        <v>882</v>
      </c>
      <c r="K6029" t="s">
        <v>863</v>
      </c>
      <c r="L6029">
        <v>4739552.3499999996</v>
      </c>
    </row>
    <row r="6030" spans="1:12" x14ac:dyDescent="0.25">
      <c r="A6030" t="s">
        <v>6100</v>
      </c>
      <c r="B6030" t="s">
        <v>6099</v>
      </c>
      <c r="C6030" t="s">
        <v>3295</v>
      </c>
      <c r="D6030">
        <v>28.2</v>
      </c>
      <c r="E6030">
        <v>16.77</v>
      </c>
      <c r="F6030" t="s">
        <v>860</v>
      </c>
      <c r="G6030">
        <v>1</v>
      </c>
      <c r="H6030">
        <v>1</v>
      </c>
      <c r="I6030" t="s">
        <v>861</v>
      </c>
      <c r="J6030" t="s">
        <v>882</v>
      </c>
      <c r="K6030" t="s">
        <v>863</v>
      </c>
      <c r="L6030">
        <v>39938.14</v>
      </c>
    </row>
    <row r="6031" spans="1:12" x14ac:dyDescent="0.25">
      <c r="A6031" t="s">
        <v>11898</v>
      </c>
      <c r="B6031" t="s">
        <v>6099</v>
      </c>
      <c r="C6031" t="s">
        <v>3295</v>
      </c>
      <c r="D6031">
        <v>28.6</v>
      </c>
      <c r="E6031">
        <v>11.7</v>
      </c>
      <c r="F6031" t="s">
        <v>860</v>
      </c>
      <c r="G6031">
        <v>2</v>
      </c>
      <c r="H6031">
        <v>1</v>
      </c>
      <c r="I6031" t="s">
        <v>861</v>
      </c>
      <c r="J6031" t="s">
        <v>882</v>
      </c>
      <c r="K6031" t="s">
        <v>863</v>
      </c>
      <c r="L6031">
        <v>155981</v>
      </c>
    </row>
    <row r="6032" spans="1:12" x14ac:dyDescent="0.25">
      <c r="A6032" t="s">
        <v>7738</v>
      </c>
      <c r="B6032" t="s">
        <v>11899</v>
      </c>
      <c r="C6032" t="s">
        <v>3295</v>
      </c>
      <c r="D6032">
        <v>19</v>
      </c>
      <c r="E6032">
        <v>35.200000000000003</v>
      </c>
      <c r="F6032" t="s">
        <v>860</v>
      </c>
      <c r="G6032">
        <v>1</v>
      </c>
      <c r="H6032">
        <v>1</v>
      </c>
      <c r="I6032" t="s">
        <v>861</v>
      </c>
      <c r="J6032" t="s">
        <v>882</v>
      </c>
      <c r="K6032" t="s">
        <v>863</v>
      </c>
      <c r="L6032">
        <v>8774.42</v>
      </c>
    </row>
    <row r="6033" spans="1:12" x14ac:dyDescent="0.25">
      <c r="A6033" t="s">
        <v>6798</v>
      </c>
      <c r="B6033" t="s">
        <v>11900</v>
      </c>
      <c r="C6033" t="s">
        <v>3295</v>
      </c>
      <c r="D6033">
        <v>12.8</v>
      </c>
      <c r="E6033">
        <v>46.1</v>
      </c>
      <c r="F6033" t="s">
        <v>860</v>
      </c>
      <c r="G6033">
        <v>1</v>
      </c>
      <c r="H6033">
        <v>1</v>
      </c>
      <c r="I6033" t="s">
        <v>861</v>
      </c>
      <c r="J6033" t="s">
        <v>882</v>
      </c>
      <c r="K6033" t="s">
        <v>863</v>
      </c>
      <c r="L6033">
        <v>3969589.79</v>
      </c>
    </row>
    <row r="6034" spans="1:12" x14ac:dyDescent="0.25">
      <c r="A6034" t="s">
        <v>6799</v>
      </c>
      <c r="B6034" t="s">
        <v>11900</v>
      </c>
      <c r="C6034" t="s">
        <v>3295</v>
      </c>
      <c r="D6034">
        <v>13.8</v>
      </c>
      <c r="E6034">
        <v>45.58</v>
      </c>
      <c r="F6034" t="s">
        <v>867</v>
      </c>
      <c r="G6034">
        <v>1</v>
      </c>
      <c r="H6034">
        <v>1</v>
      </c>
      <c r="I6034" t="s">
        <v>861</v>
      </c>
      <c r="J6034" t="s">
        <v>882</v>
      </c>
      <c r="K6034" t="s">
        <v>863</v>
      </c>
      <c r="L6034">
        <v>940421.62</v>
      </c>
    </row>
    <row r="6035" spans="1:12" x14ac:dyDescent="0.25">
      <c r="A6035" t="s">
        <v>6800</v>
      </c>
      <c r="B6035" t="s">
        <v>11900</v>
      </c>
      <c r="C6035" t="s">
        <v>3295</v>
      </c>
      <c r="D6035">
        <v>11.3</v>
      </c>
      <c r="E6035">
        <v>23.6</v>
      </c>
      <c r="F6035" t="s">
        <v>860</v>
      </c>
      <c r="G6035">
        <v>1</v>
      </c>
      <c r="H6035">
        <v>1</v>
      </c>
      <c r="I6035" t="s">
        <v>861</v>
      </c>
      <c r="J6035" t="s">
        <v>882</v>
      </c>
      <c r="K6035" t="s">
        <v>863</v>
      </c>
      <c r="L6035">
        <v>1466486.16</v>
      </c>
    </row>
    <row r="6036" spans="1:12" x14ac:dyDescent="0.25">
      <c r="A6036" t="s">
        <v>5483</v>
      </c>
      <c r="B6036" t="s">
        <v>11901</v>
      </c>
      <c r="C6036" t="s">
        <v>3295</v>
      </c>
      <c r="D6036">
        <v>25.2</v>
      </c>
      <c r="E6036">
        <v>93.37</v>
      </c>
      <c r="F6036" t="s">
        <v>860</v>
      </c>
      <c r="G6036">
        <v>1</v>
      </c>
      <c r="H6036">
        <v>1</v>
      </c>
      <c r="I6036" t="s">
        <v>928</v>
      </c>
      <c r="J6036" t="s">
        <v>928</v>
      </c>
      <c r="K6036" t="s">
        <v>863</v>
      </c>
      <c r="L6036">
        <v>100.83</v>
      </c>
    </row>
    <row r="6037" spans="1:12" x14ac:dyDescent="0.25">
      <c r="A6037" t="s">
        <v>6138</v>
      </c>
      <c r="B6037" t="s">
        <v>11902</v>
      </c>
      <c r="C6037" t="s">
        <v>3295</v>
      </c>
      <c r="D6037">
        <v>14.7</v>
      </c>
      <c r="E6037">
        <v>40.5</v>
      </c>
      <c r="F6037" t="s">
        <v>860</v>
      </c>
      <c r="G6037">
        <v>1</v>
      </c>
      <c r="H6037">
        <v>1</v>
      </c>
      <c r="I6037" t="s">
        <v>861</v>
      </c>
      <c r="J6037" t="s">
        <v>882</v>
      </c>
      <c r="K6037" t="s">
        <v>863</v>
      </c>
      <c r="L6037">
        <v>150684.68</v>
      </c>
    </row>
    <row r="6038" spans="1:12" x14ac:dyDescent="0.25">
      <c r="A6038" t="s">
        <v>3794</v>
      </c>
      <c r="B6038" t="s">
        <v>11902</v>
      </c>
      <c r="C6038" t="s">
        <v>3295</v>
      </c>
      <c r="D6038">
        <v>24.2</v>
      </c>
      <c r="E6038">
        <v>62.8</v>
      </c>
      <c r="F6038" t="s">
        <v>865</v>
      </c>
      <c r="G6038">
        <v>2</v>
      </c>
      <c r="H6038">
        <v>1</v>
      </c>
      <c r="I6038" t="s">
        <v>861</v>
      </c>
      <c r="J6038" t="s">
        <v>882</v>
      </c>
      <c r="K6038" t="s">
        <v>913</v>
      </c>
      <c r="L6038">
        <v>4957954.29</v>
      </c>
    </row>
    <row r="6039" spans="1:12" x14ac:dyDescent="0.25">
      <c r="A6039" t="s">
        <v>11903</v>
      </c>
      <c r="B6039" t="s">
        <v>11902</v>
      </c>
      <c r="C6039" t="s">
        <v>3295</v>
      </c>
      <c r="D6039">
        <v>15.1</v>
      </c>
      <c r="E6039">
        <v>79</v>
      </c>
      <c r="F6039" t="s">
        <v>860</v>
      </c>
      <c r="G6039">
        <v>1</v>
      </c>
      <c r="H6039">
        <v>1</v>
      </c>
      <c r="I6039" t="s">
        <v>861</v>
      </c>
      <c r="J6039" t="s">
        <v>882</v>
      </c>
      <c r="K6039" t="s">
        <v>913</v>
      </c>
      <c r="L6039">
        <v>152938.38</v>
      </c>
    </row>
    <row r="6040" spans="1:12" x14ac:dyDescent="0.25">
      <c r="A6040" t="s">
        <v>6101</v>
      </c>
      <c r="B6040" t="s">
        <v>6102</v>
      </c>
      <c r="C6040" t="s">
        <v>3295</v>
      </c>
      <c r="D6040">
        <v>26.5</v>
      </c>
      <c r="E6040">
        <v>38.6</v>
      </c>
      <c r="F6040" t="s">
        <v>860</v>
      </c>
      <c r="G6040">
        <v>1</v>
      </c>
      <c r="H6040">
        <v>1</v>
      </c>
      <c r="I6040" t="s">
        <v>993</v>
      </c>
      <c r="J6040" t="s">
        <v>928</v>
      </c>
      <c r="K6040" t="s">
        <v>863</v>
      </c>
      <c r="L6040">
        <v>22182.67</v>
      </c>
    </row>
    <row r="6041" spans="1:12" x14ac:dyDescent="0.25">
      <c r="A6041" t="s">
        <v>6103</v>
      </c>
      <c r="B6041" t="s">
        <v>6102</v>
      </c>
      <c r="C6041" t="s">
        <v>3295</v>
      </c>
      <c r="D6041">
        <v>32.299999999999997</v>
      </c>
      <c r="E6041">
        <v>66.2</v>
      </c>
      <c r="F6041" t="s">
        <v>867</v>
      </c>
      <c r="G6041">
        <v>2</v>
      </c>
      <c r="H6041">
        <v>1</v>
      </c>
      <c r="I6041" t="s">
        <v>928</v>
      </c>
      <c r="J6041" t="s">
        <v>928</v>
      </c>
      <c r="K6041" t="s">
        <v>863</v>
      </c>
      <c r="L6041">
        <v>4622656.4400000004</v>
      </c>
    </row>
    <row r="6042" spans="1:12" x14ac:dyDescent="0.25">
      <c r="A6042" t="s">
        <v>6104</v>
      </c>
      <c r="B6042" t="s">
        <v>6102</v>
      </c>
      <c r="C6042" t="s">
        <v>3295</v>
      </c>
      <c r="D6042">
        <v>22.2</v>
      </c>
      <c r="E6042">
        <v>109</v>
      </c>
      <c r="F6042" t="s">
        <v>860</v>
      </c>
      <c r="G6042">
        <v>1</v>
      </c>
      <c r="H6042">
        <v>1</v>
      </c>
      <c r="I6042" t="s">
        <v>993</v>
      </c>
      <c r="J6042" t="s">
        <v>928</v>
      </c>
      <c r="K6042" t="s">
        <v>863</v>
      </c>
      <c r="L6042">
        <v>4674.49</v>
      </c>
    </row>
    <row r="6043" spans="1:12" x14ac:dyDescent="0.25">
      <c r="A6043" t="s">
        <v>11904</v>
      </c>
      <c r="B6043" t="s">
        <v>6102</v>
      </c>
      <c r="C6043" t="s">
        <v>3295</v>
      </c>
      <c r="D6043">
        <v>24.6</v>
      </c>
      <c r="E6043">
        <v>49.02</v>
      </c>
      <c r="F6043" t="s">
        <v>860</v>
      </c>
      <c r="G6043">
        <v>1</v>
      </c>
      <c r="H6043">
        <v>1</v>
      </c>
      <c r="I6043" t="s">
        <v>928</v>
      </c>
      <c r="J6043" t="s">
        <v>882</v>
      </c>
      <c r="K6043" t="s">
        <v>863</v>
      </c>
      <c r="L6043">
        <v>2640549.2000000002</v>
      </c>
    </row>
    <row r="6044" spans="1:12" x14ac:dyDescent="0.25">
      <c r="A6044" t="s">
        <v>6106</v>
      </c>
      <c r="B6044" t="s">
        <v>6102</v>
      </c>
      <c r="C6044" t="s">
        <v>3295</v>
      </c>
      <c r="D6044">
        <v>29.1</v>
      </c>
      <c r="E6044">
        <v>82.6</v>
      </c>
      <c r="F6044" t="s">
        <v>860</v>
      </c>
      <c r="G6044">
        <v>2</v>
      </c>
      <c r="H6044">
        <v>2</v>
      </c>
      <c r="I6044" t="s">
        <v>928</v>
      </c>
      <c r="J6044" t="s">
        <v>994</v>
      </c>
      <c r="K6044" t="s">
        <v>863</v>
      </c>
      <c r="L6044">
        <v>5911861.1699999999</v>
      </c>
    </row>
    <row r="6045" spans="1:12" x14ac:dyDescent="0.25">
      <c r="A6045" t="s">
        <v>6107</v>
      </c>
      <c r="B6045" t="s">
        <v>6102</v>
      </c>
      <c r="C6045" t="s">
        <v>3295</v>
      </c>
      <c r="D6045">
        <v>26</v>
      </c>
      <c r="E6045">
        <v>49</v>
      </c>
      <c r="F6045" t="s">
        <v>860</v>
      </c>
      <c r="G6045">
        <v>1</v>
      </c>
      <c r="H6045">
        <v>2</v>
      </c>
      <c r="I6045" t="s">
        <v>993</v>
      </c>
      <c r="J6045" t="s">
        <v>928</v>
      </c>
      <c r="K6045" t="s">
        <v>863</v>
      </c>
      <c r="L6045">
        <v>61138.59</v>
      </c>
    </row>
    <row r="6046" spans="1:12" x14ac:dyDescent="0.25">
      <c r="A6046" t="s">
        <v>11905</v>
      </c>
      <c r="B6046" t="s">
        <v>6102</v>
      </c>
      <c r="C6046" t="s">
        <v>3295</v>
      </c>
      <c r="D6046">
        <v>22.1</v>
      </c>
      <c r="E6046">
        <v>64</v>
      </c>
      <c r="F6046" t="s">
        <v>860</v>
      </c>
      <c r="G6046">
        <v>1</v>
      </c>
      <c r="H6046">
        <v>1</v>
      </c>
      <c r="I6046" t="s">
        <v>993</v>
      </c>
      <c r="J6046" t="s">
        <v>994</v>
      </c>
      <c r="K6046" t="s">
        <v>863</v>
      </c>
      <c r="L6046">
        <v>287984.38</v>
      </c>
    </row>
    <row r="6047" spans="1:12" x14ac:dyDescent="0.25">
      <c r="A6047" t="s">
        <v>6108</v>
      </c>
      <c r="B6047" t="s">
        <v>6102</v>
      </c>
      <c r="C6047" t="s">
        <v>3295</v>
      </c>
      <c r="D6047">
        <v>23.1</v>
      </c>
      <c r="E6047">
        <v>50</v>
      </c>
      <c r="F6047" t="s">
        <v>860</v>
      </c>
      <c r="G6047">
        <v>1</v>
      </c>
      <c r="H6047">
        <v>1</v>
      </c>
      <c r="I6047" t="s">
        <v>993</v>
      </c>
      <c r="J6047" t="s">
        <v>928</v>
      </c>
      <c r="K6047" t="s">
        <v>863</v>
      </c>
      <c r="L6047">
        <v>481.69</v>
      </c>
    </row>
    <row r="6048" spans="1:12" x14ac:dyDescent="0.25">
      <c r="A6048" t="s">
        <v>6109</v>
      </c>
      <c r="B6048" t="s">
        <v>6102</v>
      </c>
      <c r="C6048" t="s">
        <v>3295</v>
      </c>
      <c r="D6048">
        <v>22.1</v>
      </c>
      <c r="E6048">
        <v>64</v>
      </c>
      <c r="F6048" t="s">
        <v>860</v>
      </c>
      <c r="G6048">
        <v>1</v>
      </c>
      <c r="H6048">
        <v>1</v>
      </c>
      <c r="I6048" t="s">
        <v>993</v>
      </c>
      <c r="J6048" t="s">
        <v>994</v>
      </c>
      <c r="K6048" t="s">
        <v>863</v>
      </c>
      <c r="L6048">
        <v>25422.28</v>
      </c>
    </row>
    <row r="6049" spans="1:12" x14ac:dyDescent="0.25">
      <c r="A6049" t="s">
        <v>11906</v>
      </c>
      <c r="B6049" t="s">
        <v>6102</v>
      </c>
      <c r="C6049" t="s">
        <v>3295</v>
      </c>
      <c r="D6049">
        <v>20.9</v>
      </c>
      <c r="E6049">
        <v>109</v>
      </c>
      <c r="F6049" t="s">
        <v>860</v>
      </c>
      <c r="G6049">
        <v>1</v>
      </c>
      <c r="H6049">
        <v>1</v>
      </c>
      <c r="I6049" t="s">
        <v>993</v>
      </c>
      <c r="J6049" t="s">
        <v>928</v>
      </c>
      <c r="K6049" t="s">
        <v>863</v>
      </c>
      <c r="L6049">
        <v>2788.76</v>
      </c>
    </row>
    <row r="6050" spans="1:12" x14ac:dyDescent="0.25">
      <c r="A6050" t="s">
        <v>11907</v>
      </c>
      <c r="B6050" t="s">
        <v>6102</v>
      </c>
      <c r="C6050" t="s">
        <v>3295</v>
      </c>
      <c r="D6050">
        <v>21.7</v>
      </c>
      <c r="E6050">
        <v>95.2</v>
      </c>
      <c r="F6050" t="s">
        <v>860</v>
      </c>
      <c r="G6050">
        <v>2</v>
      </c>
      <c r="H6050">
        <v>1</v>
      </c>
      <c r="I6050" t="s">
        <v>993</v>
      </c>
      <c r="J6050" t="s">
        <v>928</v>
      </c>
      <c r="K6050" t="s">
        <v>863</v>
      </c>
      <c r="L6050">
        <v>2785.65</v>
      </c>
    </row>
    <row r="6051" spans="1:12" x14ac:dyDescent="0.25">
      <c r="A6051" t="s">
        <v>6110</v>
      </c>
      <c r="B6051" t="s">
        <v>6102</v>
      </c>
      <c r="C6051" t="s">
        <v>3295</v>
      </c>
      <c r="D6051">
        <v>23</v>
      </c>
      <c r="E6051">
        <v>109</v>
      </c>
      <c r="F6051" t="s">
        <v>860</v>
      </c>
      <c r="G6051">
        <v>1</v>
      </c>
      <c r="H6051">
        <v>1</v>
      </c>
      <c r="I6051" t="s">
        <v>993</v>
      </c>
      <c r="J6051" t="s">
        <v>994</v>
      </c>
      <c r="K6051" t="s">
        <v>863</v>
      </c>
      <c r="L6051">
        <v>535100.56999999995</v>
      </c>
    </row>
    <row r="6052" spans="1:12" x14ac:dyDescent="0.25">
      <c r="A6052" t="s">
        <v>6111</v>
      </c>
      <c r="B6052" t="s">
        <v>6102</v>
      </c>
      <c r="C6052" t="s">
        <v>3295</v>
      </c>
      <c r="D6052">
        <v>20.8</v>
      </c>
      <c r="E6052">
        <v>109</v>
      </c>
      <c r="F6052" t="s">
        <v>860</v>
      </c>
      <c r="G6052">
        <v>1</v>
      </c>
      <c r="H6052">
        <v>1</v>
      </c>
      <c r="I6052" t="s">
        <v>928</v>
      </c>
      <c r="J6052" t="s">
        <v>882</v>
      </c>
      <c r="K6052" t="s">
        <v>863</v>
      </c>
      <c r="L6052">
        <v>15001.23</v>
      </c>
    </row>
    <row r="6053" spans="1:12" x14ac:dyDescent="0.25">
      <c r="A6053" t="s">
        <v>6112</v>
      </c>
      <c r="B6053" t="s">
        <v>6102</v>
      </c>
      <c r="C6053" t="s">
        <v>3295</v>
      </c>
      <c r="D6053">
        <v>24.4</v>
      </c>
      <c r="E6053">
        <v>64</v>
      </c>
      <c r="F6053" t="s">
        <v>860</v>
      </c>
      <c r="G6053">
        <v>1</v>
      </c>
      <c r="H6053">
        <v>1</v>
      </c>
      <c r="I6053" t="s">
        <v>993</v>
      </c>
      <c r="J6053" t="s">
        <v>994</v>
      </c>
      <c r="K6053" t="s">
        <v>863</v>
      </c>
      <c r="L6053">
        <v>20423.78</v>
      </c>
    </row>
    <row r="6054" spans="1:12" x14ac:dyDescent="0.25">
      <c r="A6054" t="s">
        <v>6113</v>
      </c>
      <c r="B6054" t="s">
        <v>6102</v>
      </c>
      <c r="C6054" t="s">
        <v>3295</v>
      </c>
      <c r="D6054">
        <v>18.3</v>
      </c>
      <c r="E6054">
        <v>46.1</v>
      </c>
      <c r="F6054" t="s">
        <v>860</v>
      </c>
      <c r="G6054">
        <v>1</v>
      </c>
      <c r="H6054">
        <v>1</v>
      </c>
      <c r="I6054" t="s">
        <v>928</v>
      </c>
      <c r="J6054" t="s">
        <v>994</v>
      </c>
      <c r="K6054" t="s">
        <v>863</v>
      </c>
      <c r="L6054">
        <v>1081.94</v>
      </c>
    </row>
    <row r="6055" spans="1:12" x14ac:dyDescent="0.25">
      <c r="A6055" t="s">
        <v>11908</v>
      </c>
      <c r="B6055" t="s">
        <v>6102</v>
      </c>
      <c r="C6055" t="s">
        <v>3295</v>
      </c>
      <c r="D6055">
        <v>33.299999999999997</v>
      </c>
      <c r="E6055">
        <v>65.599999999999994</v>
      </c>
      <c r="F6055" t="s">
        <v>867</v>
      </c>
      <c r="G6055">
        <v>1</v>
      </c>
      <c r="H6055">
        <v>3</v>
      </c>
      <c r="I6055" t="s">
        <v>928</v>
      </c>
      <c r="J6055" t="s">
        <v>928</v>
      </c>
      <c r="K6055" t="s">
        <v>863</v>
      </c>
      <c r="L6055">
        <v>2500730.7400000002</v>
      </c>
    </row>
    <row r="6056" spans="1:12" x14ac:dyDescent="0.25">
      <c r="A6056" t="s">
        <v>6114</v>
      </c>
      <c r="B6056" t="s">
        <v>6102</v>
      </c>
      <c r="C6056" t="s">
        <v>3295</v>
      </c>
      <c r="D6056">
        <v>29.4</v>
      </c>
      <c r="E6056">
        <v>66.099999999999994</v>
      </c>
      <c r="F6056" t="s">
        <v>867</v>
      </c>
      <c r="G6056">
        <v>2</v>
      </c>
      <c r="H6056">
        <v>1</v>
      </c>
      <c r="I6056" t="s">
        <v>928</v>
      </c>
      <c r="J6056" t="s">
        <v>928</v>
      </c>
      <c r="K6056" t="s">
        <v>863</v>
      </c>
      <c r="L6056">
        <v>6081428.2199999997</v>
      </c>
    </row>
    <row r="6057" spans="1:12" x14ac:dyDescent="0.25">
      <c r="A6057" t="s">
        <v>6115</v>
      </c>
      <c r="B6057" t="s">
        <v>6102</v>
      </c>
      <c r="C6057" t="s">
        <v>3295</v>
      </c>
      <c r="D6057">
        <v>21.9</v>
      </c>
      <c r="E6057">
        <v>95.2</v>
      </c>
      <c r="F6057" t="s">
        <v>860</v>
      </c>
      <c r="G6057">
        <v>2</v>
      </c>
      <c r="H6057">
        <v>1</v>
      </c>
      <c r="I6057" t="s">
        <v>993</v>
      </c>
      <c r="J6057" t="s">
        <v>928</v>
      </c>
      <c r="K6057" t="s">
        <v>863</v>
      </c>
      <c r="L6057">
        <v>30023.17</v>
      </c>
    </row>
    <row r="6058" spans="1:12" x14ac:dyDescent="0.25">
      <c r="A6058" t="s">
        <v>6116</v>
      </c>
      <c r="B6058" t="s">
        <v>6102</v>
      </c>
      <c r="C6058" t="s">
        <v>3295</v>
      </c>
      <c r="D6058">
        <v>27.5</v>
      </c>
      <c r="E6058">
        <v>93</v>
      </c>
      <c r="F6058" t="s">
        <v>860</v>
      </c>
      <c r="G6058">
        <v>1</v>
      </c>
      <c r="H6058">
        <v>3</v>
      </c>
      <c r="I6058" t="s">
        <v>928</v>
      </c>
      <c r="J6058" t="s">
        <v>928</v>
      </c>
      <c r="K6058" t="s">
        <v>863</v>
      </c>
      <c r="L6058">
        <v>27518.44</v>
      </c>
    </row>
    <row r="6059" spans="1:12" x14ac:dyDescent="0.25">
      <c r="A6059" t="s">
        <v>6117</v>
      </c>
      <c r="B6059" t="s">
        <v>6102</v>
      </c>
      <c r="C6059" t="s">
        <v>3295</v>
      </c>
      <c r="D6059">
        <v>24.1</v>
      </c>
      <c r="E6059">
        <v>68.5</v>
      </c>
      <c r="F6059" t="s">
        <v>867</v>
      </c>
      <c r="G6059">
        <v>1</v>
      </c>
      <c r="H6059">
        <v>1</v>
      </c>
      <c r="I6059" t="s">
        <v>993</v>
      </c>
      <c r="J6059" t="s">
        <v>994</v>
      </c>
      <c r="K6059" t="s">
        <v>863</v>
      </c>
      <c r="L6059">
        <v>337144.38</v>
      </c>
    </row>
    <row r="6060" spans="1:12" x14ac:dyDescent="0.25">
      <c r="A6060" t="s">
        <v>6118</v>
      </c>
      <c r="B6060" t="s">
        <v>6102</v>
      </c>
      <c r="C6060" t="s">
        <v>3295</v>
      </c>
      <c r="D6060">
        <v>25.8</v>
      </c>
      <c r="E6060">
        <v>56.7</v>
      </c>
      <c r="F6060" t="s">
        <v>860</v>
      </c>
      <c r="G6060">
        <v>1</v>
      </c>
      <c r="H6060">
        <v>1</v>
      </c>
      <c r="I6060" t="s">
        <v>993</v>
      </c>
      <c r="J6060" t="s">
        <v>994</v>
      </c>
      <c r="K6060" t="s">
        <v>863</v>
      </c>
      <c r="L6060">
        <v>2050735.04</v>
      </c>
    </row>
    <row r="6061" spans="1:12" x14ac:dyDescent="0.25">
      <c r="A6061" t="s">
        <v>124</v>
      </c>
      <c r="B6061" t="s">
        <v>6102</v>
      </c>
      <c r="C6061" t="s">
        <v>3295</v>
      </c>
      <c r="D6061">
        <v>38.5</v>
      </c>
      <c r="E6061">
        <v>79</v>
      </c>
      <c r="F6061" t="s">
        <v>867</v>
      </c>
      <c r="G6061">
        <v>1</v>
      </c>
      <c r="H6061">
        <v>3</v>
      </c>
      <c r="I6061" t="s">
        <v>928</v>
      </c>
      <c r="J6061" t="s">
        <v>928</v>
      </c>
      <c r="K6061" t="s">
        <v>863</v>
      </c>
      <c r="L6061">
        <v>11164384.029999999</v>
      </c>
    </row>
    <row r="6062" spans="1:12" x14ac:dyDescent="0.25">
      <c r="A6062" t="s">
        <v>6119</v>
      </c>
      <c r="B6062" t="s">
        <v>6102</v>
      </c>
      <c r="C6062" t="s">
        <v>3295</v>
      </c>
      <c r="D6062">
        <v>23.8</v>
      </c>
      <c r="E6062">
        <v>61</v>
      </c>
      <c r="F6062" t="s">
        <v>860</v>
      </c>
      <c r="G6062">
        <v>1</v>
      </c>
      <c r="H6062">
        <v>1</v>
      </c>
      <c r="I6062" t="s">
        <v>993</v>
      </c>
      <c r="J6062" t="s">
        <v>994</v>
      </c>
      <c r="K6062" t="s">
        <v>863</v>
      </c>
      <c r="L6062">
        <v>164128.38</v>
      </c>
    </row>
    <row r="6063" spans="1:12" x14ac:dyDescent="0.25">
      <c r="A6063" t="s">
        <v>6120</v>
      </c>
      <c r="B6063" t="s">
        <v>6102</v>
      </c>
      <c r="C6063" t="s">
        <v>3295</v>
      </c>
      <c r="D6063">
        <v>20.7</v>
      </c>
      <c r="E6063">
        <v>109</v>
      </c>
      <c r="F6063" t="s">
        <v>860</v>
      </c>
      <c r="G6063">
        <v>1</v>
      </c>
      <c r="H6063">
        <v>2</v>
      </c>
      <c r="I6063" t="s">
        <v>928</v>
      </c>
      <c r="J6063" t="s">
        <v>928</v>
      </c>
      <c r="K6063" t="s">
        <v>863</v>
      </c>
      <c r="L6063">
        <v>18108.91</v>
      </c>
    </row>
    <row r="6064" spans="1:12" x14ac:dyDescent="0.25">
      <c r="A6064" t="s">
        <v>6121</v>
      </c>
      <c r="B6064" t="s">
        <v>6102</v>
      </c>
      <c r="C6064" t="s">
        <v>3295</v>
      </c>
      <c r="D6064">
        <v>28.6</v>
      </c>
      <c r="E6064">
        <v>95.2</v>
      </c>
      <c r="F6064" t="s">
        <v>867</v>
      </c>
      <c r="G6064">
        <v>2</v>
      </c>
      <c r="H6064">
        <v>2</v>
      </c>
      <c r="I6064" t="s">
        <v>993</v>
      </c>
      <c r="J6064" t="s">
        <v>928</v>
      </c>
      <c r="K6064" t="s">
        <v>863</v>
      </c>
      <c r="L6064">
        <v>3411405.87</v>
      </c>
    </row>
    <row r="6065" spans="1:12" x14ac:dyDescent="0.25">
      <c r="A6065" t="s">
        <v>6122</v>
      </c>
      <c r="B6065" t="s">
        <v>6102</v>
      </c>
      <c r="C6065" t="s">
        <v>3295</v>
      </c>
      <c r="D6065">
        <v>25</v>
      </c>
      <c r="E6065">
        <v>46.5</v>
      </c>
      <c r="F6065" t="s">
        <v>860</v>
      </c>
      <c r="G6065">
        <v>1</v>
      </c>
      <c r="H6065">
        <v>1</v>
      </c>
      <c r="I6065" t="s">
        <v>993</v>
      </c>
      <c r="J6065" t="s">
        <v>928</v>
      </c>
      <c r="K6065" t="s">
        <v>863</v>
      </c>
      <c r="L6065">
        <v>140076.59</v>
      </c>
    </row>
    <row r="6066" spans="1:12" x14ac:dyDescent="0.25">
      <c r="A6066" t="s">
        <v>6123</v>
      </c>
      <c r="B6066" t="s">
        <v>6102</v>
      </c>
      <c r="C6066" t="s">
        <v>3295</v>
      </c>
      <c r="D6066">
        <v>22.3</v>
      </c>
      <c r="E6066">
        <v>95.2</v>
      </c>
      <c r="F6066" t="s">
        <v>860</v>
      </c>
      <c r="G6066">
        <v>2</v>
      </c>
      <c r="H6066">
        <v>1</v>
      </c>
      <c r="I6066" t="s">
        <v>993</v>
      </c>
      <c r="J6066" t="s">
        <v>928</v>
      </c>
      <c r="K6066" t="s">
        <v>863</v>
      </c>
      <c r="L6066">
        <v>680368.63</v>
      </c>
    </row>
    <row r="6067" spans="1:12" x14ac:dyDescent="0.25">
      <c r="A6067" t="s">
        <v>6124</v>
      </c>
      <c r="B6067" t="s">
        <v>6102</v>
      </c>
      <c r="C6067" t="s">
        <v>3295</v>
      </c>
      <c r="D6067">
        <v>34.200000000000003</v>
      </c>
      <c r="E6067">
        <v>81.38</v>
      </c>
      <c r="F6067" t="s">
        <v>860</v>
      </c>
      <c r="G6067">
        <v>2</v>
      </c>
      <c r="H6067">
        <v>1</v>
      </c>
      <c r="I6067" t="s">
        <v>993</v>
      </c>
      <c r="J6067" t="s">
        <v>928</v>
      </c>
      <c r="K6067" t="s">
        <v>863</v>
      </c>
      <c r="L6067">
        <v>862811.5</v>
      </c>
    </row>
    <row r="6068" spans="1:12" x14ac:dyDescent="0.25">
      <c r="A6068" t="s">
        <v>6125</v>
      </c>
      <c r="B6068" t="s">
        <v>6102</v>
      </c>
      <c r="C6068" t="s">
        <v>3295</v>
      </c>
      <c r="D6068">
        <v>26.6</v>
      </c>
      <c r="E6068">
        <v>73.66</v>
      </c>
      <c r="F6068" t="s">
        <v>860</v>
      </c>
      <c r="G6068">
        <v>1</v>
      </c>
      <c r="H6068">
        <v>1</v>
      </c>
      <c r="I6068" t="s">
        <v>993</v>
      </c>
      <c r="J6068" t="s">
        <v>928</v>
      </c>
      <c r="K6068" t="s">
        <v>863</v>
      </c>
      <c r="L6068">
        <v>1953091.34</v>
      </c>
    </row>
    <row r="6069" spans="1:12" x14ac:dyDescent="0.25">
      <c r="A6069" t="s">
        <v>6126</v>
      </c>
      <c r="B6069" t="s">
        <v>6102</v>
      </c>
      <c r="C6069" t="s">
        <v>3295</v>
      </c>
      <c r="D6069">
        <v>25.2</v>
      </c>
      <c r="E6069">
        <v>45</v>
      </c>
      <c r="F6069" t="s">
        <v>860</v>
      </c>
      <c r="G6069">
        <v>1</v>
      </c>
      <c r="H6069">
        <v>1</v>
      </c>
      <c r="I6069" t="s">
        <v>928</v>
      </c>
      <c r="J6069" t="s">
        <v>994</v>
      </c>
      <c r="K6069" t="s">
        <v>863</v>
      </c>
      <c r="L6069">
        <v>1161887.17</v>
      </c>
    </row>
    <row r="6070" spans="1:12" x14ac:dyDescent="0.25">
      <c r="A6070" t="s">
        <v>6127</v>
      </c>
      <c r="B6070" t="s">
        <v>6102</v>
      </c>
      <c r="C6070" t="s">
        <v>3295</v>
      </c>
      <c r="D6070">
        <v>27.4</v>
      </c>
      <c r="E6070">
        <v>56.3</v>
      </c>
      <c r="F6070" t="s">
        <v>860</v>
      </c>
      <c r="G6070">
        <v>2</v>
      </c>
      <c r="H6070">
        <v>1</v>
      </c>
      <c r="I6070" t="s">
        <v>993</v>
      </c>
      <c r="J6070" t="s">
        <v>994</v>
      </c>
      <c r="K6070" t="s">
        <v>863</v>
      </c>
      <c r="L6070">
        <v>4313543.2300000004</v>
      </c>
    </row>
    <row r="6071" spans="1:12" x14ac:dyDescent="0.25">
      <c r="A6071" t="s">
        <v>11909</v>
      </c>
      <c r="B6071" t="s">
        <v>6102</v>
      </c>
      <c r="C6071" t="s">
        <v>3295</v>
      </c>
      <c r="D6071">
        <v>11</v>
      </c>
      <c r="E6071">
        <v>72</v>
      </c>
      <c r="F6071" t="s">
        <v>860</v>
      </c>
      <c r="G6071">
        <v>2</v>
      </c>
      <c r="H6071">
        <v>1</v>
      </c>
      <c r="I6071" t="s">
        <v>928</v>
      </c>
      <c r="J6071" t="s">
        <v>882</v>
      </c>
      <c r="K6071" t="s">
        <v>863</v>
      </c>
      <c r="L6071">
        <v>3913.3</v>
      </c>
    </row>
    <row r="6072" spans="1:12" x14ac:dyDescent="0.25">
      <c r="A6072" t="s">
        <v>3796</v>
      </c>
      <c r="B6072" t="s">
        <v>6102</v>
      </c>
      <c r="C6072" t="s">
        <v>3295</v>
      </c>
      <c r="D6072">
        <v>13.2</v>
      </c>
      <c r="E6072">
        <v>92.9</v>
      </c>
      <c r="F6072" t="s">
        <v>860</v>
      </c>
      <c r="G6072">
        <v>1</v>
      </c>
      <c r="H6072">
        <v>1</v>
      </c>
      <c r="I6072" t="s">
        <v>993</v>
      </c>
      <c r="J6072" t="s">
        <v>994</v>
      </c>
      <c r="K6072" t="s">
        <v>863</v>
      </c>
      <c r="L6072">
        <v>224365.73</v>
      </c>
    </row>
    <row r="6073" spans="1:12" x14ac:dyDescent="0.25">
      <c r="A6073" t="s">
        <v>3799</v>
      </c>
      <c r="B6073" t="s">
        <v>6102</v>
      </c>
      <c r="C6073" t="s">
        <v>3295</v>
      </c>
      <c r="D6073">
        <v>11</v>
      </c>
      <c r="E6073">
        <v>72</v>
      </c>
      <c r="F6073" t="s">
        <v>860</v>
      </c>
      <c r="G6073">
        <v>2</v>
      </c>
      <c r="H6073">
        <v>1</v>
      </c>
      <c r="I6073" t="s">
        <v>928</v>
      </c>
      <c r="J6073" t="s">
        <v>882</v>
      </c>
      <c r="K6073" t="s">
        <v>863</v>
      </c>
      <c r="L6073">
        <v>243662.14</v>
      </c>
    </row>
    <row r="6074" spans="1:12" x14ac:dyDescent="0.25">
      <c r="A6074" t="s">
        <v>11910</v>
      </c>
      <c r="B6074" t="s">
        <v>6102</v>
      </c>
      <c r="C6074" t="s">
        <v>3295</v>
      </c>
      <c r="D6074">
        <v>10.9</v>
      </c>
      <c r="E6074">
        <v>72</v>
      </c>
      <c r="F6074" t="s">
        <v>860</v>
      </c>
      <c r="G6074">
        <v>2</v>
      </c>
      <c r="H6074">
        <v>1</v>
      </c>
      <c r="I6074" t="s">
        <v>928</v>
      </c>
      <c r="J6074" t="s">
        <v>882</v>
      </c>
      <c r="K6074" t="s">
        <v>863</v>
      </c>
      <c r="L6074">
        <v>239874.6</v>
      </c>
    </row>
    <row r="6075" spans="1:12" x14ac:dyDescent="0.25">
      <c r="A6075" t="s">
        <v>6128</v>
      </c>
      <c r="B6075" t="s">
        <v>6102</v>
      </c>
      <c r="C6075" t="s">
        <v>3295</v>
      </c>
      <c r="D6075">
        <v>24</v>
      </c>
      <c r="E6075">
        <v>77.5</v>
      </c>
      <c r="F6075" t="s">
        <v>867</v>
      </c>
      <c r="G6075">
        <v>2</v>
      </c>
      <c r="H6075">
        <v>1</v>
      </c>
      <c r="I6075" t="s">
        <v>993</v>
      </c>
      <c r="J6075" t="s">
        <v>994</v>
      </c>
      <c r="K6075" t="s">
        <v>863</v>
      </c>
      <c r="L6075">
        <v>2638.29</v>
      </c>
    </row>
    <row r="6076" spans="1:12" x14ac:dyDescent="0.25">
      <c r="A6076" t="s">
        <v>6129</v>
      </c>
      <c r="B6076" t="s">
        <v>6102</v>
      </c>
      <c r="C6076" t="s">
        <v>3295</v>
      </c>
      <c r="D6076">
        <v>26.6</v>
      </c>
      <c r="E6076">
        <v>121.5</v>
      </c>
      <c r="F6076" t="s">
        <v>860</v>
      </c>
      <c r="G6076">
        <v>2</v>
      </c>
      <c r="H6076">
        <v>1</v>
      </c>
      <c r="I6076" t="s">
        <v>993</v>
      </c>
      <c r="J6076" t="s">
        <v>994</v>
      </c>
      <c r="K6076" t="s">
        <v>863</v>
      </c>
      <c r="L6076">
        <v>993924.12</v>
      </c>
    </row>
    <row r="6077" spans="1:12" x14ac:dyDescent="0.25">
      <c r="A6077" t="s">
        <v>6130</v>
      </c>
      <c r="B6077" t="s">
        <v>6102</v>
      </c>
      <c r="C6077" t="s">
        <v>3295</v>
      </c>
      <c r="D6077">
        <v>23.4</v>
      </c>
      <c r="E6077">
        <v>121.04</v>
      </c>
      <c r="F6077" t="s">
        <v>860</v>
      </c>
      <c r="G6077">
        <v>2</v>
      </c>
      <c r="H6077">
        <v>1</v>
      </c>
      <c r="I6077" t="s">
        <v>993</v>
      </c>
      <c r="J6077" t="s">
        <v>994</v>
      </c>
      <c r="K6077" t="s">
        <v>863</v>
      </c>
      <c r="L6077">
        <v>30023.14</v>
      </c>
    </row>
    <row r="6078" spans="1:12" x14ac:dyDescent="0.25">
      <c r="A6078" t="s">
        <v>6135</v>
      </c>
      <c r="B6078" t="s">
        <v>6132</v>
      </c>
      <c r="C6078" t="s">
        <v>3295</v>
      </c>
      <c r="D6078">
        <v>8.5</v>
      </c>
      <c r="E6078">
        <v>58.06</v>
      </c>
      <c r="F6078" t="s">
        <v>860</v>
      </c>
      <c r="G6078">
        <v>1</v>
      </c>
      <c r="H6078">
        <v>1</v>
      </c>
      <c r="I6078" t="s">
        <v>861</v>
      </c>
      <c r="J6078" t="s">
        <v>882</v>
      </c>
      <c r="K6078" t="s">
        <v>913</v>
      </c>
      <c r="L6078">
        <v>65388.82</v>
      </c>
    </row>
    <row r="6079" spans="1:12" x14ac:dyDescent="0.25">
      <c r="A6079" t="s">
        <v>6136</v>
      </c>
      <c r="B6079" t="s">
        <v>6132</v>
      </c>
      <c r="C6079" t="s">
        <v>3295</v>
      </c>
      <c r="D6079">
        <v>11.2</v>
      </c>
      <c r="E6079">
        <v>149.91</v>
      </c>
      <c r="F6079" t="s">
        <v>860</v>
      </c>
      <c r="G6079">
        <v>1</v>
      </c>
      <c r="H6079">
        <v>1</v>
      </c>
      <c r="I6079" t="s">
        <v>861</v>
      </c>
      <c r="J6079" t="s">
        <v>882</v>
      </c>
      <c r="K6079" t="s">
        <v>913</v>
      </c>
      <c r="L6079">
        <v>23436.79</v>
      </c>
    </row>
    <row r="6080" spans="1:12" x14ac:dyDescent="0.25">
      <c r="A6080" t="s">
        <v>6137</v>
      </c>
      <c r="B6080" t="s">
        <v>6132</v>
      </c>
      <c r="C6080" t="s">
        <v>3295</v>
      </c>
      <c r="D6080">
        <v>12</v>
      </c>
      <c r="E6080">
        <v>58.06</v>
      </c>
      <c r="F6080" t="s">
        <v>860</v>
      </c>
      <c r="G6080">
        <v>1</v>
      </c>
      <c r="H6080">
        <v>1</v>
      </c>
      <c r="I6080" t="s">
        <v>861</v>
      </c>
      <c r="J6080" t="s">
        <v>882</v>
      </c>
      <c r="K6080" t="s">
        <v>913</v>
      </c>
      <c r="L6080">
        <v>166548.28</v>
      </c>
    </row>
    <row r="6081" spans="1:12" x14ac:dyDescent="0.25">
      <c r="A6081" t="s">
        <v>3786</v>
      </c>
      <c r="B6081" t="s">
        <v>6139</v>
      </c>
      <c r="C6081" t="s">
        <v>3295</v>
      </c>
      <c r="D6081">
        <v>18.3</v>
      </c>
      <c r="E6081">
        <v>43.8</v>
      </c>
      <c r="F6081" t="s">
        <v>860</v>
      </c>
      <c r="G6081">
        <v>1</v>
      </c>
      <c r="H6081">
        <v>1</v>
      </c>
      <c r="I6081" t="s">
        <v>861</v>
      </c>
      <c r="J6081" t="s">
        <v>882</v>
      </c>
      <c r="K6081" t="s">
        <v>863</v>
      </c>
      <c r="L6081">
        <v>30983.14</v>
      </c>
    </row>
    <row r="6082" spans="1:12" x14ac:dyDescent="0.25">
      <c r="A6082" t="s">
        <v>3788</v>
      </c>
      <c r="B6082" t="s">
        <v>6139</v>
      </c>
      <c r="C6082" t="s">
        <v>3295</v>
      </c>
      <c r="D6082">
        <v>19.2</v>
      </c>
      <c r="E6082">
        <v>65.8</v>
      </c>
      <c r="F6082" t="s">
        <v>860</v>
      </c>
      <c r="G6082">
        <v>2</v>
      </c>
      <c r="H6082">
        <v>1</v>
      </c>
      <c r="I6082" t="s">
        <v>861</v>
      </c>
      <c r="J6082" t="s">
        <v>882</v>
      </c>
      <c r="K6082" t="s">
        <v>863</v>
      </c>
      <c r="L6082">
        <v>6919512.5800000001</v>
      </c>
    </row>
    <row r="6083" spans="1:12" x14ac:dyDescent="0.25">
      <c r="A6083" t="s">
        <v>3789</v>
      </c>
      <c r="B6083" t="s">
        <v>6139</v>
      </c>
      <c r="C6083" t="s">
        <v>3295</v>
      </c>
      <c r="D6083">
        <v>14.9</v>
      </c>
      <c r="E6083">
        <v>32.340000000000003</v>
      </c>
      <c r="F6083" t="s">
        <v>860</v>
      </c>
      <c r="G6083">
        <v>1</v>
      </c>
      <c r="H6083">
        <v>1</v>
      </c>
      <c r="I6083" t="s">
        <v>861</v>
      </c>
      <c r="J6083" t="s">
        <v>882</v>
      </c>
      <c r="K6083" t="s">
        <v>863</v>
      </c>
      <c r="L6083">
        <v>1204726.42</v>
      </c>
    </row>
    <row r="6084" spans="1:12" x14ac:dyDescent="0.25">
      <c r="A6084" t="s">
        <v>3791</v>
      </c>
      <c r="B6084" t="s">
        <v>6139</v>
      </c>
      <c r="C6084" t="s">
        <v>3295</v>
      </c>
      <c r="D6084">
        <v>12.7</v>
      </c>
      <c r="E6084">
        <v>46</v>
      </c>
      <c r="F6084" t="s">
        <v>860</v>
      </c>
      <c r="G6084">
        <v>1</v>
      </c>
      <c r="H6084">
        <v>1</v>
      </c>
      <c r="I6084" t="s">
        <v>861</v>
      </c>
      <c r="J6084" t="s">
        <v>882</v>
      </c>
      <c r="K6084" t="s">
        <v>863</v>
      </c>
      <c r="L6084">
        <v>40629.61</v>
      </c>
    </row>
    <row r="6085" spans="1:12" x14ac:dyDescent="0.25">
      <c r="A6085" t="s">
        <v>3793</v>
      </c>
      <c r="B6085" t="s">
        <v>6139</v>
      </c>
      <c r="C6085" t="s">
        <v>3295</v>
      </c>
      <c r="D6085">
        <v>13.9</v>
      </c>
      <c r="E6085">
        <v>54.5</v>
      </c>
      <c r="F6085" t="s">
        <v>920</v>
      </c>
      <c r="G6085">
        <v>2</v>
      </c>
      <c r="H6085">
        <v>1</v>
      </c>
      <c r="I6085" t="s">
        <v>861</v>
      </c>
      <c r="J6085" t="s">
        <v>882</v>
      </c>
      <c r="K6085" t="s">
        <v>913</v>
      </c>
      <c r="L6085">
        <v>549567.85</v>
      </c>
    </row>
    <row r="6086" spans="1:12" x14ac:dyDescent="0.25">
      <c r="A6086" t="s">
        <v>6140</v>
      </c>
      <c r="B6086" t="s">
        <v>6139</v>
      </c>
      <c r="C6086" t="s">
        <v>3295</v>
      </c>
      <c r="D6086">
        <v>16.5</v>
      </c>
      <c r="E6086">
        <v>36</v>
      </c>
      <c r="F6086" t="s">
        <v>860</v>
      </c>
      <c r="G6086">
        <v>1</v>
      </c>
      <c r="H6086">
        <v>1</v>
      </c>
      <c r="I6086" t="s">
        <v>861</v>
      </c>
      <c r="J6086" t="s">
        <v>882</v>
      </c>
      <c r="K6086" t="s">
        <v>863</v>
      </c>
      <c r="L6086">
        <v>11498.5</v>
      </c>
    </row>
    <row r="6087" spans="1:12" x14ac:dyDescent="0.25">
      <c r="A6087" t="s">
        <v>11911</v>
      </c>
      <c r="B6087" t="s">
        <v>6139</v>
      </c>
      <c r="C6087" t="s">
        <v>3295</v>
      </c>
      <c r="D6087">
        <v>17</v>
      </c>
      <c r="E6087">
        <v>32.340000000000003</v>
      </c>
      <c r="F6087" t="s">
        <v>860</v>
      </c>
      <c r="G6087">
        <v>1</v>
      </c>
      <c r="H6087">
        <v>1</v>
      </c>
      <c r="I6087" t="s">
        <v>861</v>
      </c>
      <c r="J6087" t="s">
        <v>882</v>
      </c>
      <c r="K6087" t="s">
        <v>863</v>
      </c>
      <c r="L6087">
        <v>5.29</v>
      </c>
    </row>
    <row r="6088" spans="1:12" x14ac:dyDescent="0.25">
      <c r="A6088" t="s">
        <v>11912</v>
      </c>
      <c r="B6088" t="s">
        <v>6139</v>
      </c>
      <c r="C6088" t="s">
        <v>3295</v>
      </c>
      <c r="D6088">
        <v>15.5</v>
      </c>
      <c r="E6088">
        <v>76.900000000000006</v>
      </c>
      <c r="F6088" t="s">
        <v>860</v>
      </c>
      <c r="G6088">
        <v>1</v>
      </c>
      <c r="H6088">
        <v>1</v>
      </c>
      <c r="I6088" t="s">
        <v>928</v>
      </c>
      <c r="J6088" t="s">
        <v>928</v>
      </c>
      <c r="K6088" t="s">
        <v>863</v>
      </c>
      <c r="L6088">
        <v>131590.72</v>
      </c>
    </row>
    <row r="6089" spans="1:12" x14ac:dyDescent="0.25">
      <c r="A6089" t="s">
        <v>6143</v>
      </c>
      <c r="B6089" t="s">
        <v>6139</v>
      </c>
      <c r="C6089" t="s">
        <v>3295</v>
      </c>
      <c r="D6089">
        <v>12.9</v>
      </c>
      <c r="E6089">
        <v>21.1</v>
      </c>
      <c r="F6089" t="s">
        <v>860</v>
      </c>
      <c r="G6089">
        <v>1</v>
      </c>
      <c r="H6089">
        <v>1</v>
      </c>
      <c r="I6089" t="s">
        <v>861</v>
      </c>
      <c r="J6089" t="s">
        <v>882</v>
      </c>
      <c r="K6089" t="s">
        <v>863</v>
      </c>
      <c r="L6089">
        <v>104394.32</v>
      </c>
    </row>
    <row r="6090" spans="1:12" x14ac:dyDescent="0.25">
      <c r="A6090" t="s">
        <v>6144</v>
      </c>
      <c r="B6090" t="s">
        <v>6139</v>
      </c>
      <c r="C6090" t="s">
        <v>3295</v>
      </c>
      <c r="D6090">
        <v>18</v>
      </c>
      <c r="E6090">
        <v>22.4</v>
      </c>
      <c r="F6090" t="s">
        <v>867</v>
      </c>
      <c r="G6090">
        <v>1</v>
      </c>
      <c r="H6090">
        <v>2</v>
      </c>
      <c r="I6090" t="s">
        <v>861</v>
      </c>
      <c r="J6090" t="s">
        <v>882</v>
      </c>
      <c r="K6090" t="s">
        <v>863</v>
      </c>
      <c r="L6090">
        <v>5480.79</v>
      </c>
    </row>
    <row r="6091" spans="1:12" x14ac:dyDescent="0.25">
      <c r="A6091" t="s">
        <v>6145</v>
      </c>
      <c r="B6091" t="s">
        <v>6139</v>
      </c>
      <c r="C6091" t="s">
        <v>3295</v>
      </c>
      <c r="D6091">
        <v>15.1</v>
      </c>
      <c r="E6091">
        <v>23.8</v>
      </c>
      <c r="F6091" t="s">
        <v>865</v>
      </c>
      <c r="G6091">
        <v>2</v>
      </c>
      <c r="H6091">
        <v>1</v>
      </c>
      <c r="I6091" t="s">
        <v>861</v>
      </c>
      <c r="J6091" t="s">
        <v>882</v>
      </c>
      <c r="K6091" t="s">
        <v>863</v>
      </c>
      <c r="L6091">
        <v>56491.92</v>
      </c>
    </row>
    <row r="6092" spans="1:12" x14ac:dyDescent="0.25">
      <c r="A6092" t="s">
        <v>6146</v>
      </c>
      <c r="B6092" t="s">
        <v>6139</v>
      </c>
      <c r="C6092" t="s">
        <v>3295</v>
      </c>
      <c r="D6092">
        <v>17.899999999999999</v>
      </c>
      <c r="E6092">
        <v>22.67</v>
      </c>
      <c r="F6092" t="s">
        <v>860</v>
      </c>
      <c r="G6092">
        <v>1</v>
      </c>
      <c r="H6092">
        <v>1</v>
      </c>
      <c r="I6092" t="s">
        <v>861</v>
      </c>
      <c r="J6092" t="s">
        <v>882</v>
      </c>
      <c r="K6092" t="s">
        <v>863</v>
      </c>
      <c r="L6092">
        <v>16533.259999999998</v>
      </c>
    </row>
    <row r="6093" spans="1:12" x14ac:dyDescent="0.25">
      <c r="A6093" t="s">
        <v>11913</v>
      </c>
      <c r="B6093" t="s">
        <v>6139</v>
      </c>
      <c r="C6093" t="s">
        <v>3295</v>
      </c>
      <c r="D6093">
        <v>16.3</v>
      </c>
      <c r="E6093">
        <v>21</v>
      </c>
      <c r="F6093" t="s">
        <v>867</v>
      </c>
      <c r="G6093">
        <v>2</v>
      </c>
      <c r="H6093">
        <v>1</v>
      </c>
      <c r="I6093" t="s">
        <v>861</v>
      </c>
      <c r="J6093" t="s">
        <v>882</v>
      </c>
      <c r="K6093" t="s">
        <v>863</v>
      </c>
      <c r="L6093">
        <v>1077022.8500000001</v>
      </c>
    </row>
    <row r="6094" spans="1:12" x14ac:dyDescent="0.25">
      <c r="A6094" t="s">
        <v>11914</v>
      </c>
      <c r="B6094" t="s">
        <v>6139</v>
      </c>
      <c r="C6094" t="s">
        <v>3295</v>
      </c>
      <c r="D6094">
        <v>18</v>
      </c>
      <c r="E6094">
        <v>30.36</v>
      </c>
      <c r="F6094" t="s">
        <v>860</v>
      </c>
      <c r="G6094">
        <v>2</v>
      </c>
      <c r="H6094">
        <v>2</v>
      </c>
      <c r="I6094" t="s">
        <v>861</v>
      </c>
      <c r="J6094" t="s">
        <v>882</v>
      </c>
      <c r="K6094" t="s">
        <v>863</v>
      </c>
      <c r="L6094">
        <v>675.55</v>
      </c>
    </row>
    <row r="6095" spans="1:12" x14ac:dyDescent="0.25">
      <c r="A6095" t="s">
        <v>6147</v>
      </c>
      <c r="B6095" t="s">
        <v>6139</v>
      </c>
      <c r="C6095" t="s">
        <v>3295</v>
      </c>
      <c r="D6095">
        <v>20.3</v>
      </c>
      <c r="E6095">
        <v>41.45</v>
      </c>
      <c r="F6095" t="s">
        <v>860</v>
      </c>
      <c r="G6095">
        <v>2</v>
      </c>
      <c r="H6095">
        <v>1</v>
      </c>
      <c r="I6095" t="s">
        <v>861</v>
      </c>
      <c r="J6095" t="s">
        <v>882</v>
      </c>
      <c r="K6095" t="s">
        <v>863</v>
      </c>
      <c r="L6095">
        <v>2877.15</v>
      </c>
    </row>
    <row r="6096" spans="1:12" x14ac:dyDescent="0.25">
      <c r="A6096" t="s">
        <v>11915</v>
      </c>
      <c r="B6096" t="s">
        <v>6139</v>
      </c>
      <c r="C6096" t="s">
        <v>3295</v>
      </c>
      <c r="D6096">
        <v>14.9</v>
      </c>
      <c r="E6096">
        <v>30.36</v>
      </c>
      <c r="F6096" t="s">
        <v>860</v>
      </c>
      <c r="G6096">
        <v>2</v>
      </c>
      <c r="H6096">
        <v>2</v>
      </c>
      <c r="I6096" t="s">
        <v>861</v>
      </c>
      <c r="J6096" t="s">
        <v>882</v>
      </c>
      <c r="K6096" t="s">
        <v>863</v>
      </c>
      <c r="L6096">
        <v>77916.92</v>
      </c>
    </row>
    <row r="6097" spans="1:12" x14ac:dyDescent="0.25">
      <c r="A6097" t="s">
        <v>11916</v>
      </c>
      <c r="B6097" t="s">
        <v>6139</v>
      </c>
      <c r="C6097" t="s">
        <v>3295</v>
      </c>
      <c r="D6097">
        <v>16.5</v>
      </c>
      <c r="E6097">
        <v>21.8</v>
      </c>
      <c r="F6097" t="s">
        <v>860</v>
      </c>
      <c r="G6097">
        <v>1</v>
      </c>
      <c r="H6097">
        <v>1</v>
      </c>
      <c r="I6097" t="s">
        <v>861</v>
      </c>
      <c r="J6097" t="s">
        <v>882</v>
      </c>
      <c r="K6097" t="s">
        <v>863</v>
      </c>
      <c r="L6097">
        <v>753374.45</v>
      </c>
    </row>
    <row r="6098" spans="1:12" x14ac:dyDescent="0.25">
      <c r="A6098" t="s">
        <v>6148</v>
      </c>
      <c r="B6098" t="s">
        <v>6139</v>
      </c>
      <c r="C6098" t="s">
        <v>3295</v>
      </c>
      <c r="D6098">
        <v>18.5</v>
      </c>
      <c r="E6098">
        <v>22.38</v>
      </c>
      <c r="F6098" t="s">
        <v>860</v>
      </c>
      <c r="G6098">
        <v>2</v>
      </c>
      <c r="H6098">
        <v>2</v>
      </c>
      <c r="I6098" t="s">
        <v>861</v>
      </c>
      <c r="J6098" t="s">
        <v>882</v>
      </c>
      <c r="K6098" t="s">
        <v>863</v>
      </c>
      <c r="L6098">
        <v>43720.57</v>
      </c>
    </row>
    <row r="6099" spans="1:12" x14ac:dyDescent="0.25">
      <c r="A6099" t="s">
        <v>6150</v>
      </c>
      <c r="B6099" t="s">
        <v>6139</v>
      </c>
      <c r="C6099" t="s">
        <v>3295</v>
      </c>
      <c r="D6099">
        <v>13.5</v>
      </c>
      <c r="E6099">
        <v>25.82</v>
      </c>
      <c r="F6099" t="s">
        <v>860</v>
      </c>
      <c r="G6099">
        <v>1</v>
      </c>
      <c r="H6099">
        <v>1</v>
      </c>
      <c r="I6099" t="s">
        <v>861</v>
      </c>
      <c r="J6099" t="s">
        <v>882</v>
      </c>
      <c r="K6099" t="s">
        <v>863</v>
      </c>
      <c r="L6099">
        <v>125156.59</v>
      </c>
    </row>
    <row r="6100" spans="1:12" x14ac:dyDescent="0.25">
      <c r="A6100" t="s">
        <v>6151</v>
      </c>
      <c r="B6100" t="s">
        <v>6139</v>
      </c>
      <c r="C6100" t="s">
        <v>3295</v>
      </c>
      <c r="D6100">
        <v>19.100000000000001</v>
      </c>
      <c r="E6100">
        <v>27.7</v>
      </c>
      <c r="F6100" t="s">
        <v>860</v>
      </c>
      <c r="G6100">
        <v>1</v>
      </c>
      <c r="H6100">
        <v>1</v>
      </c>
      <c r="I6100" t="s">
        <v>861</v>
      </c>
      <c r="J6100" t="s">
        <v>882</v>
      </c>
      <c r="K6100" t="s">
        <v>863</v>
      </c>
      <c r="L6100">
        <v>103362.37</v>
      </c>
    </row>
    <row r="6101" spans="1:12" x14ac:dyDescent="0.25">
      <c r="A6101" t="s">
        <v>6152</v>
      </c>
      <c r="B6101" t="s">
        <v>6139</v>
      </c>
      <c r="C6101" t="s">
        <v>3295</v>
      </c>
      <c r="D6101">
        <v>16.399999999999999</v>
      </c>
      <c r="E6101">
        <v>22.3</v>
      </c>
      <c r="F6101" t="s">
        <v>860</v>
      </c>
      <c r="G6101">
        <v>1</v>
      </c>
      <c r="H6101">
        <v>1</v>
      </c>
      <c r="I6101" t="s">
        <v>861</v>
      </c>
      <c r="J6101" t="s">
        <v>882</v>
      </c>
      <c r="K6101" t="s">
        <v>863</v>
      </c>
      <c r="L6101">
        <v>84264.52</v>
      </c>
    </row>
    <row r="6102" spans="1:12" x14ac:dyDescent="0.25">
      <c r="A6102" t="s">
        <v>6153</v>
      </c>
      <c r="B6102" t="s">
        <v>6139</v>
      </c>
      <c r="C6102" t="s">
        <v>3295</v>
      </c>
      <c r="D6102">
        <v>14</v>
      </c>
      <c r="E6102">
        <v>34.47</v>
      </c>
      <c r="F6102" t="s">
        <v>860</v>
      </c>
      <c r="G6102">
        <v>1</v>
      </c>
      <c r="H6102">
        <v>1</v>
      </c>
      <c r="I6102" t="s">
        <v>861</v>
      </c>
      <c r="J6102" t="s">
        <v>882</v>
      </c>
      <c r="K6102" t="s">
        <v>863</v>
      </c>
      <c r="L6102">
        <v>260.24</v>
      </c>
    </row>
    <row r="6103" spans="1:12" x14ac:dyDescent="0.25">
      <c r="A6103" t="s">
        <v>6154</v>
      </c>
      <c r="B6103" t="s">
        <v>6139</v>
      </c>
      <c r="C6103" t="s">
        <v>3295</v>
      </c>
      <c r="D6103">
        <v>19.8</v>
      </c>
      <c r="E6103">
        <v>30.8</v>
      </c>
      <c r="F6103" t="s">
        <v>865</v>
      </c>
      <c r="G6103">
        <v>2</v>
      </c>
      <c r="H6103">
        <v>1</v>
      </c>
      <c r="I6103" t="s">
        <v>861</v>
      </c>
      <c r="J6103" t="s">
        <v>882</v>
      </c>
      <c r="K6103" t="s">
        <v>863</v>
      </c>
      <c r="L6103">
        <v>1593660.36</v>
      </c>
    </row>
    <row r="6104" spans="1:12" x14ac:dyDescent="0.25">
      <c r="A6104" t="s">
        <v>6155</v>
      </c>
      <c r="B6104" t="s">
        <v>6139</v>
      </c>
      <c r="C6104" t="s">
        <v>3295</v>
      </c>
      <c r="D6104">
        <v>22.6</v>
      </c>
      <c r="E6104">
        <v>36</v>
      </c>
      <c r="F6104" t="s">
        <v>860</v>
      </c>
      <c r="G6104">
        <v>1</v>
      </c>
      <c r="H6104">
        <v>1</v>
      </c>
      <c r="I6104" t="s">
        <v>861</v>
      </c>
      <c r="J6104" t="s">
        <v>882</v>
      </c>
      <c r="K6104" t="s">
        <v>863</v>
      </c>
      <c r="L6104">
        <v>140.16</v>
      </c>
    </row>
    <row r="6105" spans="1:12" x14ac:dyDescent="0.25">
      <c r="A6105" t="s">
        <v>6156</v>
      </c>
      <c r="B6105" t="s">
        <v>6139</v>
      </c>
      <c r="C6105" t="s">
        <v>3295</v>
      </c>
      <c r="D6105">
        <v>14.5</v>
      </c>
      <c r="E6105">
        <v>38.69</v>
      </c>
      <c r="F6105" t="s">
        <v>867</v>
      </c>
      <c r="G6105">
        <v>1</v>
      </c>
      <c r="H6105">
        <v>1</v>
      </c>
      <c r="I6105" t="s">
        <v>861</v>
      </c>
      <c r="J6105" t="s">
        <v>882</v>
      </c>
      <c r="K6105" t="s">
        <v>868</v>
      </c>
      <c r="L6105">
        <v>255698.63</v>
      </c>
    </row>
    <row r="6106" spans="1:12" x14ac:dyDescent="0.25">
      <c r="A6106" t="s">
        <v>6157</v>
      </c>
      <c r="B6106" t="s">
        <v>6139</v>
      </c>
      <c r="C6106" t="s">
        <v>3295</v>
      </c>
      <c r="D6106">
        <v>20.399999999999999</v>
      </c>
      <c r="E6106">
        <v>18.5</v>
      </c>
      <c r="F6106" t="s">
        <v>860</v>
      </c>
      <c r="G6106">
        <v>2</v>
      </c>
      <c r="H6106">
        <v>1</v>
      </c>
      <c r="I6106" t="s">
        <v>861</v>
      </c>
      <c r="J6106" t="s">
        <v>882</v>
      </c>
      <c r="K6106" t="s">
        <v>863</v>
      </c>
      <c r="L6106">
        <v>3984.2</v>
      </c>
    </row>
    <row r="6107" spans="1:12" x14ac:dyDescent="0.25">
      <c r="A6107" t="s">
        <v>6158</v>
      </c>
      <c r="B6107" t="s">
        <v>6139</v>
      </c>
      <c r="C6107" t="s">
        <v>3295</v>
      </c>
      <c r="D6107">
        <v>20.5</v>
      </c>
      <c r="E6107">
        <v>19.399999999999999</v>
      </c>
      <c r="F6107" t="s">
        <v>860</v>
      </c>
      <c r="G6107">
        <v>1</v>
      </c>
      <c r="H6107">
        <v>1</v>
      </c>
      <c r="I6107" t="s">
        <v>861</v>
      </c>
      <c r="J6107" t="s">
        <v>882</v>
      </c>
      <c r="K6107" t="s">
        <v>863</v>
      </c>
      <c r="L6107">
        <v>47469.46</v>
      </c>
    </row>
    <row r="6108" spans="1:12" x14ac:dyDescent="0.25">
      <c r="A6108" t="s">
        <v>6159</v>
      </c>
      <c r="B6108" t="s">
        <v>6139</v>
      </c>
      <c r="C6108" t="s">
        <v>3295</v>
      </c>
      <c r="D6108">
        <v>17.399999999999999</v>
      </c>
      <c r="E6108">
        <v>23.8</v>
      </c>
      <c r="F6108" t="s">
        <v>867</v>
      </c>
      <c r="G6108">
        <v>2</v>
      </c>
      <c r="H6108">
        <v>1</v>
      </c>
      <c r="I6108" t="s">
        <v>861</v>
      </c>
      <c r="J6108" t="s">
        <v>882</v>
      </c>
      <c r="K6108" t="s">
        <v>863</v>
      </c>
      <c r="L6108">
        <v>524241.76</v>
      </c>
    </row>
    <row r="6109" spans="1:12" x14ac:dyDescent="0.25">
      <c r="A6109" t="s">
        <v>11917</v>
      </c>
      <c r="B6109" t="s">
        <v>6139</v>
      </c>
      <c r="C6109" t="s">
        <v>3295</v>
      </c>
      <c r="D6109">
        <v>18</v>
      </c>
      <c r="E6109">
        <v>30.36</v>
      </c>
      <c r="F6109" t="s">
        <v>860</v>
      </c>
      <c r="G6109">
        <v>2</v>
      </c>
      <c r="H6109">
        <v>2</v>
      </c>
      <c r="I6109" t="s">
        <v>861</v>
      </c>
      <c r="J6109" t="s">
        <v>882</v>
      </c>
      <c r="K6109" t="s">
        <v>863</v>
      </c>
      <c r="L6109">
        <v>24456.99</v>
      </c>
    </row>
    <row r="6110" spans="1:12" x14ac:dyDescent="0.25">
      <c r="A6110" t="s">
        <v>6160</v>
      </c>
      <c r="B6110" t="s">
        <v>6139</v>
      </c>
      <c r="C6110" t="s">
        <v>3295</v>
      </c>
      <c r="D6110">
        <v>19</v>
      </c>
      <c r="E6110">
        <v>19</v>
      </c>
      <c r="F6110" t="s">
        <v>860</v>
      </c>
      <c r="G6110">
        <v>1</v>
      </c>
      <c r="H6110">
        <v>1</v>
      </c>
      <c r="I6110" t="s">
        <v>861</v>
      </c>
      <c r="J6110" t="s">
        <v>882</v>
      </c>
      <c r="K6110" t="s">
        <v>863</v>
      </c>
      <c r="L6110">
        <v>8657.8700000000008</v>
      </c>
    </row>
    <row r="6111" spans="1:12" x14ac:dyDescent="0.25">
      <c r="A6111" t="s">
        <v>6161</v>
      </c>
      <c r="B6111" t="s">
        <v>6139</v>
      </c>
      <c r="C6111" t="s">
        <v>3295</v>
      </c>
      <c r="D6111">
        <v>19.899999999999999</v>
      </c>
      <c r="E6111">
        <v>18.3</v>
      </c>
      <c r="F6111" t="s">
        <v>860</v>
      </c>
      <c r="G6111">
        <v>1</v>
      </c>
      <c r="H6111">
        <v>1</v>
      </c>
      <c r="I6111" t="s">
        <v>861</v>
      </c>
      <c r="J6111" t="s">
        <v>882</v>
      </c>
      <c r="K6111" t="s">
        <v>863</v>
      </c>
      <c r="L6111">
        <v>68146.899999999994</v>
      </c>
    </row>
    <row r="6112" spans="1:12" x14ac:dyDescent="0.25">
      <c r="A6112" t="s">
        <v>6162</v>
      </c>
      <c r="B6112" t="s">
        <v>6139</v>
      </c>
      <c r="C6112" t="s">
        <v>3295</v>
      </c>
      <c r="D6112">
        <v>22.4</v>
      </c>
      <c r="E6112">
        <v>26</v>
      </c>
      <c r="F6112" t="s">
        <v>860</v>
      </c>
      <c r="G6112">
        <v>2</v>
      </c>
      <c r="H6112">
        <v>1</v>
      </c>
      <c r="I6112" t="s">
        <v>861</v>
      </c>
      <c r="J6112" t="s">
        <v>882</v>
      </c>
      <c r="K6112" t="s">
        <v>863</v>
      </c>
      <c r="L6112">
        <v>33190.9</v>
      </c>
    </row>
    <row r="6113" spans="1:12" x14ac:dyDescent="0.25">
      <c r="A6113" t="s">
        <v>6163</v>
      </c>
      <c r="B6113" t="s">
        <v>6139</v>
      </c>
      <c r="C6113" t="s">
        <v>3295</v>
      </c>
      <c r="D6113">
        <v>15.2</v>
      </c>
      <c r="E6113">
        <v>34.5</v>
      </c>
      <c r="F6113" t="s">
        <v>860</v>
      </c>
      <c r="G6113">
        <v>1</v>
      </c>
      <c r="H6113">
        <v>1</v>
      </c>
      <c r="I6113" t="s">
        <v>861</v>
      </c>
      <c r="J6113" t="s">
        <v>882</v>
      </c>
      <c r="K6113" t="s">
        <v>863</v>
      </c>
      <c r="L6113">
        <v>20084.05</v>
      </c>
    </row>
    <row r="6114" spans="1:12" x14ac:dyDescent="0.25">
      <c r="A6114" t="s">
        <v>6164</v>
      </c>
      <c r="B6114" t="s">
        <v>6139</v>
      </c>
      <c r="C6114" t="s">
        <v>3295</v>
      </c>
      <c r="D6114">
        <v>17.7</v>
      </c>
      <c r="E6114">
        <v>41.2</v>
      </c>
      <c r="F6114" t="s">
        <v>865</v>
      </c>
      <c r="G6114">
        <v>1</v>
      </c>
      <c r="H6114">
        <v>1</v>
      </c>
      <c r="I6114" t="s">
        <v>861</v>
      </c>
      <c r="J6114" t="s">
        <v>882</v>
      </c>
      <c r="K6114" t="s">
        <v>863</v>
      </c>
      <c r="L6114">
        <v>298358.81</v>
      </c>
    </row>
    <row r="6115" spans="1:12" x14ac:dyDescent="0.25">
      <c r="A6115" t="s">
        <v>11918</v>
      </c>
      <c r="B6115" t="s">
        <v>6139</v>
      </c>
      <c r="C6115" t="s">
        <v>3295</v>
      </c>
      <c r="D6115">
        <v>16.600000000000001</v>
      </c>
      <c r="E6115">
        <v>42.7</v>
      </c>
      <c r="F6115" t="s">
        <v>860</v>
      </c>
      <c r="G6115">
        <v>2</v>
      </c>
      <c r="H6115">
        <v>2</v>
      </c>
      <c r="I6115" t="s">
        <v>861</v>
      </c>
      <c r="J6115" t="s">
        <v>882</v>
      </c>
      <c r="K6115" t="s">
        <v>863</v>
      </c>
      <c r="L6115">
        <v>36507.21</v>
      </c>
    </row>
    <row r="6116" spans="1:12" x14ac:dyDescent="0.25">
      <c r="A6116" t="s">
        <v>6165</v>
      </c>
      <c r="B6116" t="s">
        <v>6139</v>
      </c>
      <c r="C6116" t="s">
        <v>3295</v>
      </c>
      <c r="D6116">
        <v>16</v>
      </c>
      <c r="E6116">
        <v>15.5</v>
      </c>
      <c r="F6116" t="s">
        <v>860</v>
      </c>
      <c r="G6116">
        <v>1</v>
      </c>
      <c r="H6116">
        <v>1</v>
      </c>
      <c r="I6116" t="s">
        <v>861</v>
      </c>
      <c r="J6116" t="s">
        <v>882</v>
      </c>
      <c r="K6116" t="s">
        <v>863</v>
      </c>
      <c r="L6116">
        <v>21909.22</v>
      </c>
    </row>
    <row r="6117" spans="1:12" x14ac:dyDescent="0.25">
      <c r="A6117" t="s">
        <v>11919</v>
      </c>
      <c r="B6117" t="s">
        <v>6139</v>
      </c>
      <c r="C6117" t="s">
        <v>3295</v>
      </c>
      <c r="D6117">
        <v>18</v>
      </c>
      <c r="E6117">
        <v>30.36</v>
      </c>
      <c r="F6117" t="s">
        <v>860</v>
      </c>
      <c r="G6117">
        <v>2</v>
      </c>
      <c r="H6117">
        <v>2</v>
      </c>
      <c r="I6117" t="s">
        <v>861</v>
      </c>
      <c r="J6117" t="s">
        <v>882</v>
      </c>
      <c r="K6117" t="s">
        <v>863</v>
      </c>
      <c r="L6117">
        <v>631.73</v>
      </c>
    </row>
    <row r="6118" spans="1:12" x14ac:dyDescent="0.25">
      <c r="A6118" t="s">
        <v>6166</v>
      </c>
      <c r="B6118" t="s">
        <v>6139</v>
      </c>
      <c r="C6118" t="s">
        <v>3295</v>
      </c>
      <c r="D6118">
        <v>18</v>
      </c>
      <c r="E6118">
        <v>30.36</v>
      </c>
      <c r="F6118" t="s">
        <v>860</v>
      </c>
      <c r="G6118">
        <v>2</v>
      </c>
      <c r="H6118">
        <v>2</v>
      </c>
      <c r="I6118" t="s">
        <v>861</v>
      </c>
      <c r="J6118" t="s">
        <v>882</v>
      </c>
      <c r="K6118" t="s">
        <v>863</v>
      </c>
      <c r="L6118">
        <v>1963546.27</v>
      </c>
    </row>
    <row r="6119" spans="1:12" x14ac:dyDescent="0.25">
      <c r="A6119" t="s">
        <v>6167</v>
      </c>
      <c r="B6119" t="s">
        <v>6139</v>
      </c>
      <c r="C6119" t="s">
        <v>3295</v>
      </c>
      <c r="D6119">
        <v>19.3</v>
      </c>
      <c r="E6119">
        <v>24.8</v>
      </c>
      <c r="F6119" t="s">
        <v>860</v>
      </c>
      <c r="G6119">
        <v>2</v>
      </c>
      <c r="H6119">
        <v>1</v>
      </c>
      <c r="I6119" t="s">
        <v>861</v>
      </c>
      <c r="J6119" t="s">
        <v>882</v>
      </c>
      <c r="K6119" t="s">
        <v>863</v>
      </c>
      <c r="L6119">
        <v>9616.7999999999993</v>
      </c>
    </row>
    <row r="6120" spans="1:12" x14ac:dyDescent="0.25">
      <c r="A6120" t="s">
        <v>6168</v>
      </c>
      <c r="B6120" t="s">
        <v>6139</v>
      </c>
      <c r="C6120" t="s">
        <v>3295</v>
      </c>
      <c r="D6120">
        <v>15.3</v>
      </c>
      <c r="E6120">
        <v>22.3</v>
      </c>
      <c r="F6120" t="s">
        <v>860</v>
      </c>
      <c r="G6120">
        <v>1</v>
      </c>
      <c r="H6120">
        <v>1</v>
      </c>
      <c r="I6120" t="s">
        <v>861</v>
      </c>
      <c r="J6120" t="s">
        <v>882</v>
      </c>
      <c r="K6120" t="s">
        <v>863</v>
      </c>
      <c r="L6120">
        <v>193262.3</v>
      </c>
    </row>
    <row r="6121" spans="1:12" x14ac:dyDescent="0.25">
      <c r="A6121" t="s">
        <v>11920</v>
      </c>
      <c r="B6121" t="s">
        <v>6139</v>
      </c>
      <c r="C6121" t="s">
        <v>3295</v>
      </c>
      <c r="D6121">
        <v>14</v>
      </c>
      <c r="E6121">
        <v>34.47</v>
      </c>
      <c r="F6121" t="s">
        <v>860</v>
      </c>
      <c r="G6121">
        <v>1</v>
      </c>
      <c r="H6121">
        <v>1</v>
      </c>
      <c r="I6121" t="s">
        <v>861</v>
      </c>
      <c r="J6121" t="s">
        <v>882</v>
      </c>
      <c r="K6121" t="s">
        <v>863</v>
      </c>
      <c r="L6121">
        <v>591.04</v>
      </c>
    </row>
    <row r="6122" spans="1:12" x14ac:dyDescent="0.25">
      <c r="A6122" t="s">
        <v>6169</v>
      </c>
      <c r="B6122" t="s">
        <v>6139</v>
      </c>
      <c r="C6122" t="s">
        <v>3295</v>
      </c>
      <c r="D6122">
        <v>24.1</v>
      </c>
      <c r="E6122">
        <v>22.48</v>
      </c>
      <c r="F6122" t="s">
        <v>860</v>
      </c>
      <c r="G6122">
        <v>2</v>
      </c>
      <c r="H6122">
        <v>1</v>
      </c>
      <c r="I6122" t="s">
        <v>861</v>
      </c>
      <c r="J6122" t="s">
        <v>882</v>
      </c>
      <c r="K6122" t="s">
        <v>863</v>
      </c>
      <c r="L6122">
        <v>7227395.75</v>
      </c>
    </row>
    <row r="6123" spans="1:12" x14ac:dyDescent="0.25">
      <c r="A6123" t="s">
        <v>6170</v>
      </c>
      <c r="B6123" t="s">
        <v>6139</v>
      </c>
      <c r="C6123" t="s">
        <v>3295</v>
      </c>
      <c r="D6123">
        <v>23.5</v>
      </c>
      <c r="E6123">
        <v>36.6</v>
      </c>
      <c r="F6123" t="s">
        <v>865</v>
      </c>
      <c r="G6123">
        <v>2</v>
      </c>
      <c r="H6123">
        <v>1</v>
      </c>
      <c r="I6123" t="s">
        <v>861</v>
      </c>
      <c r="J6123" t="s">
        <v>882</v>
      </c>
      <c r="K6123" t="s">
        <v>863</v>
      </c>
      <c r="L6123">
        <v>102346.36</v>
      </c>
    </row>
    <row r="6124" spans="1:12" x14ac:dyDescent="0.25">
      <c r="A6124" t="s">
        <v>6171</v>
      </c>
      <c r="B6124" t="s">
        <v>6139</v>
      </c>
      <c r="C6124" t="s">
        <v>3295</v>
      </c>
      <c r="D6124">
        <v>18.899999999999999</v>
      </c>
      <c r="E6124">
        <v>22.7</v>
      </c>
      <c r="F6124" t="s">
        <v>860</v>
      </c>
      <c r="G6124">
        <v>1</v>
      </c>
      <c r="H6124">
        <v>1</v>
      </c>
      <c r="I6124" t="s">
        <v>861</v>
      </c>
      <c r="J6124" t="s">
        <v>882</v>
      </c>
      <c r="K6124" t="s">
        <v>863</v>
      </c>
      <c r="L6124">
        <v>132622.24</v>
      </c>
    </row>
    <row r="6125" spans="1:12" x14ac:dyDescent="0.25">
      <c r="A6125" t="s">
        <v>6172</v>
      </c>
      <c r="B6125" t="s">
        <v>6139</v>
      </c>
      <c r="C6125" t="s">
        <v>3295</v>
      </c>
      <c r="D6125">
        <v>16.5</v>
      </c>
      <c r="E6125">
        <v>17.399999999999999</v>
      </c>
      <c r="F6125" t="s">
        <v>860</v>
      </c>
      <c r="G6125">
        <v>1</v>
      </c>
      <c r="H6125">
        <v>1</v>
      </c>
      <c r="I6125" t="s">
        <v>861</v>
      </c>
      <c r="J6125" t="s">
        <v>882</v>
      </c>
      <c r="K6125" t="s">
        <v>863</v>
      </c>
      <c r="L6125">
        <v>93200.99</v>
      </c>
    </row>
    <row r="6126" spans="1:12" x14ac:dyDescent="0.25">
      <c r="A6126" t="s">
        <v>6173</v>
      </c>
      <c r="B6126" t="s">
        <v>6139</v>
      </c>
      <c r="C6126" t="s">
        <v>3295</v>
      </c>
      <c r="D6126">
        <v>17.7</v>
      </c>
      <c r="E6126">
        <v>24.8</v>
      </c>
      <c r="F6126" t="s">
        <v>860</v>
      </c>
      <c r="G6126">
        <v>1</v>
      </c>
      <c r="H6126">
        <v>1</v>
      </c>
      <c r="I6126" t="s">
        <v>861</v>
      </c>
      <c r="J6126" t="s">
        <v>882</v>
      </c>
      <c r="K6126" t="s">
        <v>863</v>
      </c>
      <c r="L6126">
        <v>221930.33</v>
      </c>
    </row>
    <row r="6127" spans="1:12" x14ac:dyDescent="0.25">
      <c r="A6127" t="s">
        <v>6174</v>
      </c>
      <c r="B6127" t="s">
        <v>6139</v>
      </c>
      <c r="C6127" t="s">
        <v>3295</v>
      </c>
      <c r="D6127">
        <v>15.9</v>
      </c>
      <c r="E6127">
        <v>21.4</v>
      </c>
      <c r="F6127" t="s">
        <v>860</v>
      </c>
      <c r="G6127">
        <v>1</v>
      </c>
      <c r="H6127">
        <v>1</v>
      </c>
      <c r="I6127" t="s">
        <v>861</v>
      </c>
      <c r="J6127" t="s">
        <v>882</v>
      </c>
      <c r="K6127" t="s">
        <v>863</v>
      </c>
      <c r="L6127">
        <v>49473.03</v>
      </c>
    </row>
    <row r="6128" spans="1:12" x14ac:dyDescent="0.25">
      <c r="A6128" t="s">
        <v>11921</v>
      </c>
      <c r="B6128" t="s">
        <v>6139</v>
      </c>
      <c r="C6128" t="s">
        <v>3295</v>
      </c>
      <c r="D6128">
        <v>17.7</v>
      </c>
      <c r="E6128">
        <v>46</v>
      </c>
      <c r="F6128" t="s">
        <v>860</v>
      </c>
      <c r="G6128">
        <v>1</v>
      </c>
      <c r="H6128">
        <v>1</v>
      </c>
      <c r="I6128" t="s">
        <v>861</v>
      </c>
      <c r="J6128" t="s">
        <v>882</v>
      </c>
      <c r="K6128" t="s">
        <v>863</v>
      </c>
      <c r="L6128">
        <v>456.67</v>
      </c>
    </row>
    <row r="6129" spans="1:12" x14ac:dyDescent="0.25">
      <c r="A6129" t="s">
        <v>11922</v>
      </c>
      <c r="B6129" t="s">
        <v>6139</v>
      </c>
      <c r="C6129" t="s">
        <v>3295</v>
      </c>
      <c r="D6129">
        <v>18</v>
      </c>
      <c r="E6129">
        <v>30.36</v>
      </c>
      <c r="F6129" t="s">
        <v>860</v>
      </c>
      <c r="G6129">
        <v>2</v>
      </c>
      <c r="H6129">
        <v>2</v>
      </c>
      <c r="I6129" t="s">
        <v>861</v>
      </c>
      <c r="J6129" t="s">
        <v>882</v>
      </c>
      <c r="K6129" t="s">
        <v>863</v>
      </c>
      <c r="L6129">
        <v>657.75</v>
      </c>
    </row>
    <row r="6130" spans="1:12" x14ac:dyDescent="0.25">
      <c r="A6130" t="s">
        <v>11923</v>
      </c>
      <c r="B6130" t="s">
        <v>6139</v>
      </c>
      <c r="C6130" t="s">
        <v>3295</v>
      </c>
      <c r="D6130">
        <v>20.100000000000001</v>
      </c>
      <c r="E6130">
        <v>30.36</v>
      </c>
      <c r="F6130" t="s">
        <v>860</v>
      </c>
      <c r="G6130">
        <v>2</v>
      </c>
      <c r="H6130">
        <v>2</v>
      </c>
      <c r="I6130" t="s">
        <v>861</v>
      </c>
      <c r="J6130" t="s">
        <v>882</v>
      </c>
      <c r="K6130" t="s">
        <v>863</v>
      </c>
      <c r="L6130">
        <v>18250.990000000002</v>
      </c>
    </row>
    <row r="6131" spans="1:12" x14ac:dyDescent="0.25">
      <c r="A6131" t="s">
        <v>11924</v>
      </c>
      <c r="B6131" t="s">
        <v>6139</v>
      </c>
      <c r="C6131" t="s">
        <v>3295</v>
      </c>
      <c r="D6131">
        <v>15.6</v>
      </c>
      <c r="E6131">
        <v>93.91</v>
      </c>
      <c r="F6131" t="s">
        <v>860</v>
      </c>
      <c r="G6131">
        <v>1</v>
      </c>
      <c r="H6131">
        <v>1</v>
      </c>
      <c r="I6131" t="s">
        <v>928</v>
      </c>
      <c r="J6131" t="s">
        <v>928</v>
      </c>
      <c r="K6131" t="s">
        <v>863</v>
      </c>
      <c r="L6131">
        <v>614817.29</v>
      </c>
    </row>
    <row r="6132" spans="1:12" x14ac:dyDescent="0.25">
      <c r="A6132" t="s">
        <v>11925</v>
      </c>
      <c r="B6132" t="s">
        <v>6139</v>
      </c>
      <c r="C6132" t="s">
        <v>3295</v>
      </c>
      <c r="D6132">
        <v>12.2</v>
      </c>
      <c r="E6132">
        <v>75</v>
      </c>
      <c r="F6132" t="s">
        <v>860</v>
      </c>
      <c r="G6132">
        <v>1</v>
      </c>
      <c r="H6132">
        <v>1</v>
      </c>
      <c r="I6132" t="s">
        <v>928</v>
      </c>
      <c r="J6132" t="s">
        <v>928</v>
      </c>
      <c r="K6132" t="s">
        <v>863</v>
      </c>
      <c r="L6132">
        <v>606.03</v>
      </c>
    </row>
    <row r="6133" spans="1:12" x14ac:dyDescent="0.25">
      <c r="A6133" t="s">
        <v>178</v>
      </c>
      <c r="B6133" t="s">
        <v>11926</v>
      </c>
      <c r="C6133" t="s">
        <v>3295</v>
      </c>
      <c r="D6133">
        <v>22.1</v>
      </c>
      <c r="E6133">
        <v>13.82</v>
      </c>
      <c r="F6133" t="s">
        <v>918</v>
      </c>
      <c r="G6133">
        <v>3</v>
      </c>
      <c r="H6133">
        <v>2</v>
      </c>
      <c r="I6133" t="s">
        <v>928</v>
      </c>
      <c r="J6133" t="s">
        <v>882</v>
      </c>
      <c r="K6133" t="s">
        <v>863</v>
      </c>
      <c r="L6133">
        <v>11689099.279999999</v>
      </c>
    </row>
    <row r="6134" spans="1:12" x14ac:dyDescent="0.25">
      <c r="A6134" t="s">
        <v>6176</v>
      </c>
      <c r="B6134" t="s">
        <v>6177</v>
      </c>
      <c r="C6134" t="s">
        <v>3295</v>
      </c>
      <c r="D6134">
        <v>9.6</v>
      </c>
      <c r="E6134">
        <v>139.29</v>
      </c>
      <c r="F6134" t="s">
        <v>860</v>
      </c>
      <c r="G6134">
        <v>1</v>
      </c>
      <c r="H6134">
        <v>1</v>
      </c>
      <c r="I6134" t="s">
        <v>993</v>
      </c>
      <c r="J6134" t="s">
        <v>994</v>
      </c>
      <c r="K6134" t="s">
        <v>863</v>
      </c>
      <c r="L6134">
        <v>7451.13</v>
      </c>
    </row>
    <row r="6135" spans="1:12" x14ac:dyDescent="0.25">
      <c r="A6135" t="s">
        <v>6178</v>
      </c>
      <c r="B6135" t="s">
        <v>6177</v>
      </c>
      <c r="C6135" t="s">
        <v>3295</v>
      </c>
      <c r="D6135">
        <v>14</v>
      </c>
      <c r="E6135">
        <v>190</v>
      </c>
      <c r="F6135" t="s">
        <v>860</v>
      </c>
      <c r="G6135">
        <v>1</v>
      </c>
      <c r="H6135">
        <v>1</v>
      </c>
      <c r="I6135" t="s">
        <v>928</v>
      </c>
      <c r="J6135" t="s">
        <v>994</v>
      </c>
      <c r="K6135" t="s">
        <v>863</v>
      </c>
      <c r="L6135">
        <v>3721.2</v>
      </c>
    </row>
    <row r="6136" spans="1:12" x14ac:dyDescent="0.25">
      <c r="A6136" t="s">
        <v>6179</v>
      </c>
      <c r="B6136" t="s">
        <v>6177</v>
      </c>
      <c r="C6136" t="s">
        <v>3295</v>
      </c>
      <c r="D6136">
        <v>16.600000000000001</v>
      </c>
      <c r="E6136">
        <v>181.41</v>
      </c>
      <c r="F6136" t="s">
        <v>860</v>
      </c>
      <c r="G6136">
        <v>1</v>
      </c>
      <c r="H6136">
        <v>1</v>
      </c>
      <c r="I6136" t="s">
        <v>928</v>
      </c>
      <c r="J6136" t="s">
        <v>994</v>
      </c>
      <c r="K6136" t="s">
        <v>863</v>
      </c>
      <c r="L6136">
        <v>6673.3</v>
      </c>
    </row>
    <row r="6137" spans="1:12" x14ac:dyDescent="0.25">
      <c r="A6137" t="s">
        <v>6180</v>
      </c>
      <c r="B6137" t="s">
        <v>6177</v>
      </c>
      <c r="C6137" t="s">
        <v>3295</v>
      </c>
      <c r="D6137">
        <v>10.7</v>
      </c>
      <c r="E6137">
        <v>131.33000000000001</v>
      </c>
      <c r="F6137" t="s">
        <v>860</v>
      </c>
      <c r="G6137">
        <v>1</v>
      </c>
      <c r="H6137">
        <v>1</v>
      </c>
      <c r="I6137" t="s">
        <v>993</v>
      </c>
      <c r="J6137" t="s">
        <v>994</v>
      </c>
      <c r="K6137" t="s">
        <v>863</v>
      </c>
      <c r="L6137">
        <v>42648.98</v>
      </c>
    </row>
    <row r="6138" spans="1:12" x14ac:dyDescent="0.25">
      <c r="A6138" t="s">
        <v>6181</v>
      </c>
      <c r="B6138" t="s">
        <v>6177</v>
      </c>
      <c r="C6138" t="s">
        <v>3295</v>
      </c>
      <c r="D6138">
        <v>11.6</v>
      </c>
      <c r="E6138">
        <v>141.77000000000001</v>
      </c>
      <c r="F6138" t="s">
        <v>860</v>
      </c>
      <c r="G6138">
        <v>1</v>
      </c>
      <c r="H6138">
        <v>1</v>
      </c>
      <c r="I6138" t="s">
        <v>993</v>
      </c>
      <c r="J6138" t="s">
        <v>994</v>
      </c>
      <c r="K6138" t="s">
        <v>863</v>
      </c>
      <c r="L6138">
        <v>55589.82</v>
      </c>
    </row>
    <row r="6139" spans="1:12" x14ac:dyDescent="0.25">
      <c r="A6139" t="s">
        <v>6182</v>
      </c>
      <c r="B6139" t="s">
        <v>6177</v>
      </c>
      <c r="C6139" t="s">
        <v>3295</v>
      </c>
      <c r="D6139">
        <v>14.9</v>
      </c>
      <c r="E6139">
        <v>89.8</v>
      </c>
      <c r="F6139" t="s">
        <v>860</v>
      </c>
      <c r="G6139">
        <v>1</v>
      </c>
      <c r="H6139">
        <v>1</v>
      </c>
      <c r="I6139" t="s">
        <v>928</v>
      </c>
      <c r="J6139" t="s">
        <v>928</v>
      </c>
      <c r="K6139" t="s">
        <v>863</v>
      </c>
      <c r="L6139">
        <v>116997.4</v>
      </c>
    </row>
    <row r="6140" spans="1:12" x14ac:dyDescent="0.25">
      <c r="A6140" t="s">
        <v>6183</v>
      </c>
      <c r="B6140" t="s">
        <v>6177</v>
      </c>
      <c r="C6140" t="s">
        <v>3295</v>
      </c>
      <c r="D6140">
        <v>7.6</v>
      </c>
      <c r="E6140">
        <v>51.63</v>
      </c>
      <c r="F6140" t="s">
        <v>860</v>
      </c>
      <c r="G6140">
        <v>1</v>
      </c>
      <c r="H6140">
        <v>1</v>
      </c>
      <c r="I6140" t="s">
        <v>928</v>
      </c>
      <c r="J6140" t="s">
        <v>928</v>
      </c>
      <c r="K6140" t="s">
        <v>863</v>
      </c>
      <c r="L6140">
        <v>479513.91</v>
      </c>
    </row>
    <row r="6141" spans="1:12" x14ac:dyDescent="0.25">
      <c r="A6141" t="s">
        <v>6184</v>
      </c>
      <c r="B6141" t="s">
        <v>6177</v>
      </c>
      <c r="C6141" t="s">
        <v>3295</v>
      </c>
      <c r="D6141">
        <v>15.7</v>
      </c>
      <c r="E6141">
        <v>58.44</v>
      </c>
      <c r="F6141" t="s">
        <v>860</v>
      </c>
      <c r="G6141">
        <v>1</v>
      </c>
      <c r="H6141">
        <v>1</v>
      </c>
      <c r="I6141" t="s">
        <v>928</v>
      </c>
      <c r="J6141" t="s">
        <v>928</v>
      </c>
      <c r="K6141" t="s">
        <v>863</v>
      </c>
      <c r="L6141">
        <v>3966.99</v>
      </c>
    </row>
    <row r="6142" spans="1:12" x14ac:dyDescent="0.25">
      <c r="A6142" t="s">
        <v>11927</v>
      </c>
      <c r="B6142" t="s">
        <v>6177</v>
      </c>
      <c r="C6142" t="s">
        <v>3295</v>
      </c>
      <c r="D6142">
        <v>13</v>
      </c>
      <c r="E6142">
        <v>110</v>
      </c>
      <c r="F6142" t="s">
        <v>860</v>
      </c>
      <c r="G6142">
        <v>1</v>
      </c>
      <c r="H6142">
        <v>1</v>
      </c>
      <c r="I6142" t="s">
        <v>861</v>
      </c>
      <c r="J6142" t="s">
        <v>882</v>
      </c>
      <c r="K6142" t="s">
        <v>863</v>
      </c>
      <c r="L6142">
        <v>23525.74</v>
      </c>
    </row>
    <row r="6143" spans="1:12" x14ac:dyDescent="0.25">
      <c r="A6143" t="s">
        <v>11928</v>
      </c>
      <c r="B6143" t="s">
        <v>6177</v>
      </c>
      <c r="C6143" t="s">
        <v>3295</v>
      </c>
      <c r="D6143">
        <v>18.8</v>
      </c>
      <c r="E6143">
        <v>153.31</v>
      </c>
      <c r="F6143" t="s">
        <v>860</v>
      </c>
      <c r="G6143">
        <v>1</v>
      </c>
      <c r="H6143">
        <v>1</v>
      </c>
      <c r="I6143" t="s">
        <v>928</v>
      </c>
      <c r="J6143" t="s">
        <v>882</v>
      </c>
      <c r="K6143" t="s">
        <v>863</v>
      </c>
      <c r="L6143">
        <v>38122.93</v>
      </c>
    </row>
    <row r="6144" spans="1:12" x14ac:dyDescent="0.25">
      <c r="A6144" t="s">
        <v>11929</v>
      </c>
      <c r="B6144" t="s">
        <v>6177</v>
      </c>
      <c r="C6144" t="s">
        <v>3295</v>
      </c>
      <c r="D6144">
        <v>14.1</v>
      </c>
      <c r="E6144">
        <v>232.87</v>
      </c>
      <c r="F6144" t="s">
        <v>860</v>
      </c>
      <c r="G6144">
        <v>1</v>
      </c>
      <c r="H6144">
        <v>1</v>
      </c>
      <c r="I6144" t="s">
        <v>928</v>
      </c>
      <c r="J6144" t="s">
        <v>928</v>
      </c>
      <c r="K6144" t="s">
        <v>863</v>
      </c>
      <c r="L6144">
        <v>80656.88</v>
      </c>
    </row>
    <row r="6145" spans="1:12" x14ac:dyDescent="0.25">
      <c r="A6145" t="s">
        <v>6188</v>
      </c>
      <c r="B6145" t="s">
        <v>6177</v>
      </c>
      <c r="C6145" t="s">
        <v>3295</v>
      </c>
      <c r="D6145">
        <v>12.3</v>
      </c>
      <c r="E6145">
        <v>220.48</v>
      </c>
      <c r="F6145" t="s">
        <v>860</v>
      </c>
      <c r="G6145">
        <v>1</v>
      </c>
      <c r="H6145">
        <v>1</v>
      </c>
      <c r="I6145" t="s">
        <v>928</v>
      </c>
      <c r="J6145" t="s">
        <v>928</v>
      </c>
      <c r="K6145" t="s">
        <v>863</v>
      </c>
      <c r="L6145">
        <v>135052.62</v>
      </c>
    </row>
    <row r="6146" spans="1:12" x14ac:dyDescent="0.25">
      <c r="A6146" t="s">
        <v>11930</v>
      </c>
      <c r="B6146" t="s">
        <v>6177</v>
      </c>
      <c r="C6146" t="s">
        <v>3295</v>
      </c>
      <c r="D6146">
        <v>15.9</v>
      </c>
      <c r="E6146">
        <v>76.66</v>
      </c>
      <c r="F6146" t="s">
        <v>860</v>
      </c>
      <c r="G6146">
        <v>1</v>
      </c>
      <c r="H6146">
        <v>1</v>
      </c>
      <c r="I6146" t="s">
        <v>928</v>
      </c>
      <c r="J6146" t="s">
        <v>928</v>
      </c>
      <c r="K6146" t="s">
        <v>863</v>
      </c>
      <c r="L6146" t="s">
        <v>844</v>
      </c>
    </row>
    <row r="6147" spans="1:12" x14ac:dyDescent="0.25">
      <c r="A6147" t="s">
        <v>11931</v>
      </c>
      <c r="B6147" t="s">
        <v>6177</v>
      </c>
      <c r="C6147" t="s">
        <v>3295</v>
      </c>
      <c r="D6147">
        <v>10.4</v>
      </c>
      <c r="E6147">
        <v>158</v>
      </c>
      <c r="F6147" t="s">
        <v>860</v>
      </c>
      <c r="G6147">
        <v>1</v>
      </c>
      <c r="H6147">
        <v>1</v>
      </c>
      <c r="I6147" t="s">
        <v>928</v>
      </c>
      <c r="J6147" t="s">
        <v>994</v>
      </c>
      <c r="K6147" t="s">
        <v>863</v>
      </c>
      <c r="L6147">
        <v>104258.24000000001</v>
      </c>
    </row>
    <row r="6148" spans="1:12" x14ac:dyDescent="0.25">
      <c r="A6148" t="s">
        <v>11932</v>
      </c>
      <c r="B6148" t="s">
        <v>6177</v>
      </c>
      <c r="C6148" t="s">
        <v>3295</v>
      </c>
      <c r="D6148">
        <v>11.4</v>
      </c>
      <c r="E6148">
        <v>149.88</v>
      </c>
      <c r="F6148" t="s">
        <v>860</v>
      </c>
      <c r="G6148">
        <v>1</v>
      </c>
      <c r="H6148">
        <v>1</v>
      </c>
      <c r="I6148" t="s">
        <v>928</v>
      </c>
      <c r="J6148" t="s">
        <v>994</v>
      </c>
      <c r="K6148" t="s">
        <v>863</v>
      </c>
      <c r="L6148">
        <v>495422.81</v>
      </c>
    </row>
    <row r="6149" spans="1:12" x14ac:dyDescent="0.25">
      <c r="A6149" t="s">
        <v>11933</v>
      </c>
      <c r="B6149" t="s">
        <v>6177</v>
      </c>
      <c r="C6149" t="s">
        <v>3295</v>
      </c>
      <c r="D6149">
        <v>18.600000000000001</v>
      </c>
      <c r="E6149">
        <v>76.66</v>
      </c>
      <c r="F6149" t="s">
        <v>860</v>
      </c>
      <c r="G6149">
        <v>1</v>
      </c>
      <c r="H6149">
        <v>1</v>
      </c>
      <c r="I6149" t="s">
        <v>928</v>
      </c>
      <c r="J6149" t="s">
        <v>928</v>
      </c>
      <c r="K6149" t="s">
        <v>863</v>
      </c>
      <c r="L6149" t="s">
        <v>844</v>
      </c>
    </row>
    <row r="6150" spans="1:12" x14ac:dyDescent="0.25">
      <c r="A6150" t="s">
        <v>11934</v>
      </c>
      <c r="B6150" t="s">
        <v>6177</v>
      </c>
      <c r="C6150" t="s">
        <v>3295</v>
      </c>
      <c r="D6150">
        <v>8.1999999999999993</v>
      </c>
      <c r="E6150">
        <v>119.49</v>
      </c>
      <c r="F6150" t="s">
        <v>860</v>
      </c>
      <c r="G6150">
        <v>1</v>
      </c>
      <c r="H6150">
        <v>1</v>
      </c>
      <c r="I6150" t="s">
        <v>928</v>
      </c>
      <c r="J6150" t="s">
        <v>994</v>
      </c>
      <c r="K6150" t="s">
        <v>863</v>
      </c>
      <c r="L6150">
        <v>128251.12</v>
      </c>
    </row>
    <row r="6151" spans="1:12" x14ac:dyDescent="0.25">
      <c r="A6151" t="s">
        <v>6189</v>
      </c>
      <c r="B6151" t="s">
        <v>6177</v>
      </c>
      <c r="C6151" t="s">
        <v>3295</v>
      </c>
      <c r="D6151">
        <v>13.8</v>
      </c>
      <c r="E6151">
        <v>76.66</v>
      </c>
      <c r="F6151" t="s">
        <v>860</v>
      </c>
      <c r="G6151">
        <v>1</v>
      </c>
      <c r="H6151">
        <v>1</v>
      </c>
      <c r="I6151" t="s">
        <v>928</v>
      </c>
      <c r="J6151" t="s">
        <v>928</v>
      </c>
      <c r="K6151" t="s">
        <v>863</v>
      </c>
      <c r="L6151">
        <v>160974.68</v>
      </c>
    </row>
    <row r="6152" spans="1:12" x14ac:dyDescent="0.25">
      <c r="A6152" t="s">
        <v>11935</v>
      </c>
      <c r="B6152" t="s">
        <v>6177</v>
      </c>
      <c r="C6152" t="s">
        <v>3295</v>
      </c>
      <c r="D6152">
        <v>7.5</v>
      </c>
      <c r="E6152">
        <v>95.02</v>
      </c>
      <c r="F6152" t="s">
        <v>860</v>
      </c>
      <c r="G6152">
        <v>1</v>
      </c>
      <c r="H6152">
        <v>1</v>
      </c>
      <c r="I6152" t="s">
        <v>928</v>
      </c>
      <c r="J6152" t="s">
        <v>928</v>
      </c>
      <c r="K6152" t="s">
        <v>863</v>
      </c>
      <c r="L6152">
        <v>31555.33</v>
      </c>
    </row>
    <row r="6153" spans="1:12" x14ac:dyDescent="0.25">
      <c r="A6153" t="s">
        <v>11936</v>
      </c>
      <c r="B6153" t="s">
        <v>6177</v>
      </c>
      <c r="C6153" t="s">
        <v>3295</v>
      </c>
      <c r="D6153">
        <v>14.9</v>
      </c>
      <c r="E6153">
        <v>283.91000000000003</v>
      </c>
      <c r="F6153" t="s">
        <v>860</v>
      </c>
      <c r="G6153">
        <v>1</v>
      </c>
      <c r="H6153">
        <v>1</v>
      </c>
      <c r="I6153" t="s">
        <v>993</v>
      </c>
      <c r="J6153" t="s">
        <v>994</v>
      </c>
      <c r="K6153" t="s">
        <v>863</v>
      </c>
      <c r="L6153">
        <v>2711.49</v>
      </c>
    </row>
    <row r="6154" spans="1:12" x14ac:dyDescent="0.25">
      <c r="A6154" t="s">
        <v>6190</v>
      </c>
      <c r="B6154" t="s">
        <v>6177</v>
      </c>
      <c r="C6154" t="s">
        <v>3295</v>
      </c>
      <c r="D6154">
        <v>14.9</v>
      </c>
      <c r="E6154">
        <v>283.91000000000003</v>
      </c>
      <c r="F6154" t="s">
        <v>860</v>
      </c>
      <c r="G6154">
        <v>1</v>
      </c>
      <c r="H6154">
        <v>1</v>
      </c>
      <c r="I6154" t="s">
        <v>993</v>
      </c>
      <c r="J6154" t="s">
        <v>994</v>
      </c>
      <c r="K6154" t="s">
        <v>863</v>
      </c>
      <c r="L6154">
        <v>22792.49</v>
      </c>
    </row>
    <row r="6155" spans="1:12" x14ac:dyDescent="0.25">
      <c r="A6155" t="s">
        <v>6191</v>
      </c>
      <c r="B6155" t="s">
        <v>6177</v>
      </c>
      <c r="C6155" t="s">
        <v>3295</v>
      </c>
      <c r="D6155">
        <v>10</v>
      </c>
      <c r="E6155">
        <v>228.01</v>
      </c>
      <c r="F6155" t="s">
        <v>860</v>
      </c>
      <c r="G6155">
        <v>1</v>
      </c>
      <c r="H6155">
        <v>1</v>
      </c>
      <c r="I6155" t="s">
        <v>993</v>
      </c>
      <c r="J6155" t="s">
        <v>994</v>
      </c>
      <c r="K6155" t="s">
        <v>863</v>
      </c>
      <c r="L6155">
        <v>136828.14000000001</v>
      </c>
    </row>
    <row r="6156" spans="1:12" x14ac:dyDescent="0.25">
      <c r="A6156" t="s">
        <v>6192</v>
      </c>
      <c r="B6156" t="s">
        <v>6177</v>
      </c>
      <c r="C6156" t="s">
        <v>3295</v>
      </c>
      <c r="D6156">
        <v>9.5</v>
      </c>
      <c r="E6156">
        <v>215.88</v>
      </c>
      <c r="F6156" t="s">
        <v>860</v>
      </c>
      <c r="G6156">
        <v>1</v>
      </c>
      <c r="H6156">
        <v>1</v>
      </c>
      <c r="I6156" t="s">
        <v>993</v>
      </c>
      <c r="J6156" t="s">
        <v>994</v>
      </c>
      <c r="K6156" t="s">
        <v>863</v>
      </c>
      <c r="L6156">
        <v>81016.84</v>
      </c>
    </row>
    <row r="6157" spans="1:12" x14ac:dyDescent="0.25">
      <c r="A6157" t="s">
        <v>6193</v>
      </c>
      <c r="B6157" t="s">
        <v>6177</v>
      </c>
      <c r="C6157" t="s">
        <v>3295</v>
      </c>
      <c r="D6157">
        <v>9.6</v>
      </c>
      <c r="E6157">
        <v>432.74</v>
      </c>
      <c r="F6157" t="s">
        <v>860</v>
      </c>
      <c r="G6157">
        <v>1</v>
      </c>
      <c r="H6157">
        <v>1</v>
      </c>
      <c r="I6157" t="s">
        <v>993</v>
      </c>
      <c r="J6157" t="s">
        <v>994</v>
      </c>
      <c r="K6157" t="s">
        <v>863</v>
      </c>
      <c r="L6157">
        <v>3220.81</v>
      </c>
    </row>
    <row r="6158" spans="1:12" x14ac:dyDescent="0.25">
      <c r="A6158" t="s">
        <v>6194</v>
      </c>
      <c r="B6158" t="s">
        <v>6177</v>
      </c>
      <c r="C6158" t="s">
        <v>3295</v>
      </c>
      <c r="D6158">
        <v>10</v>
      </c>
      <c r="E6158">
        <v>202.58</v>
      </c>
      <c r="F6158" t="s">
        <v>860</v>
      </c>
      <c r="G6158">
        <v>1</v>
      </c>
      <c r="H6158">
        <v>1</v>
      </c>
      <c r="I6158" t="s">
        <v>993</v>
      </c>
      <c r="J6158" t="s">
        <v>994</v>
      </c>
      <c r="K6158" t="s">
        <v>863</v>
      </c>
      <c r="L6158">
        <v>22487.64</v>
      </c>
    </row>
    <row r="6159" spans="1:12" x14ac:dyDescent="0.25">
      <c r="A6159" t="s">
        <v>6196</v>
      </c>
      <c r="B6159" t="s">
        <v>6177</v>
      </c>
      <c r="C6159" t="s">
        <v>3295</v>
      </c>
      <c r="D6159">
        <v>7.8</v>
      </c>
      <c r="E6159">
        <v>167.92</v>
      </c>
      <c r="F6159" t="s">
        <v>860</v>
      </c>
      <c r="G6159">
        <v>1</v>
      </c>
      <c r="H6159">
        <v>2</v>
      </c>
      <c r="I6159" t="s">
        <v>928</v>
      </c>
      <c r="J6159" t="s">
        <v>994</v>
      </c>
      <c r="K6159" t="s">
        <v>863</v>
      </c>
      <c r="L6159">
        <v>91714.96</v>
      </c>
    </row>
    <row r="6160" spans="1:12" x14ac:dyDescent="0.25">
      <c r="A6160" t="s">
        <v>6197</v>
      </c>
      <c r="B6160" t="s">
        <v>6177</v>
      </c>
      <c r="C6160" t="s">
        <v>3295</v>
      </c>
      <c r="D6160">
        <v>6.3</v>
      </c>
      <c r="E6160">
        <v>170</v>
      </c>
      <c r="F6160" t="s">
        <v>860</v>
      </c>
      <c r="G6160">
        <v>1</v>
      </c>
      <c r="H6160">
        <v>2</v>
      </c>
      <c r="I6160" t="s">
        <v>993</v>
      </c>
      <c r="J6160" t="s">
        <v>994</v>
      </c>
      <c r="K6160" t="s">
        <v>863</v>
      </c>
      <c r="L6160">
        <v>3319.37</v>
      </c>
    </row>
    <row r="6161" spans="1:12" x14ac:dyDescent="0.25">
      <c r="A6161" t="s">
        <v>6198</v>
      </c>
      <c r="B6161" t="s">
        <v>6177</v>
      </c>
      <c r="C6161" t="s">
        <v>3295</v>
      </c>
      <c r="D6161">
        <v>15</v>
      </c>
      <c r="E6161">
        <v>172</v>
      </c>
      <c r="F6161" t="s">
        <v>860</v>
      </c>
      <c r="G6161">
        <v>1</v>
      </c>
      <c r="H6161">
        <v>1</v>
      </c>
      <c r="I6161" t="s">
        <v>928</v>
      </c>
      <c r="J6161" t="s">
        <v>994</v>
      </c>
      <c r="K6161" t="s">
        <v>863</v>
      </c>
      <c r="L6161">
        <v>99261.9</v>
      </c>
    </row>
    <row r="6162" spans="1:12" x14ac:dyDescent="0.25">
      <c r="A6162" t="s">
        <v>6199</v>
      </c>
      <c r="B6162" t="s">
        <v>6177</v>
      </c>
      <c r="C6162" t="s">
        <v>3295</v>
      </c>
      <c r="D6162">
        <v>14.6</v>
      </c>
      <c r="E6162">
        <v>237</v>
      </c>
      <c r="F6162" t="s">
        <v>860</v>
      </c>
      <c r="G6162">
        <v>1</v>
      </c>
      <c r="H6162">
        <v>1</v>
      </c>
      <c r="I6162" t="s">
        <v>928</v>
      </c>
      <c r="J6162" t="s">
        <v>994</v>
      </c>
      <c r="K6162" t="s">
        <v>863</v>
      </c>
      <c r="L6162">
        <v>834.46</v>
      </c>
    </row>
    <row r="6163" spans="1:12" x14ac:dyDescent="0.25">
      <c r="A6163" t="s">
        <v>6200</v>
      </c>
      <c r="B6163" t="s">
        <v>6177</v>
      </c>
      <c r="C6163" t="s">
        <v>3295</v>
      </c>
      <c r="D6163">
        <v>12.1</v>
      </c>
      <c r="E6163">
        <v>256</v>
      </c>
      <c r="F6163" t="s">
        <v>860</v>
      </c>
      <c r="G6163">
        <v>1</v>
      </c>
      <c r="H6163">
        <v>1</v>
      </c>
      <c r="I6163" t="s">
        <v>993</v>
      </c>
      <c r="J6163" t="s">
        <v>994</v>
      </c>
      <c r="K6163" t="s">
        <v>863</v>
      </c>
      <c r="L6163">
        <v>10730.8</v>
      </c>
    </row>
    <row r="6164" spans="1:12" x14ac:dyDescent="0.25">
      <c r="A6164" t="s">
        <v>6201</v>
      </c>
      <c r="B6164" t="s">
        <v>6177</v>
      </c>
      <c r="C6164" t="s">
        <v>3295</v>
      </c>
      <c r="D6164">
        <v>15.4</v>
      </c>
      <c r="E6164">
        <v>207.93</v>
      </c>
      <c r="F6164" t="s">
        <v>860</v>
      </c>
      <c r="G6164">
        <v>1</v>
      </c>
      <c r="H6164">
        <v>1</v>
      </c>
      <c r="I6164" t="s">
        <v>993</v>
      </c>
      <c r="J6164" t="s">
        <v>994</v>
      </c>
      <c r="K6164" t="s">
        <v>863</v>
      </c>
      <c r="L6164">
        <v>273509.57</v>
      </c>
    </row>
    <row r="6165" spans="1:12" x14ac:dyDescent="0.25">
      <c r="A6165" t="s">
        <v>6202</v>
      </c>
      <c r="B6165" t="s">
        <v>6177</v>
      </c>
      <c r="C6165" t="s">
        <v>3295</v>
      </c>
      <c r="D6165">
        <v>14.7</v>
      </c>
      <c r="E6165">
        <v>212.59</v>
      </c>
      <c r="F6165" t="s">
        <v>860</v>
      </c>
      <c r="G6165">
        <v>1</v>
      </c>
      <c r="H6165">
        <v>1</v>
      </c>
      <c r="I6165" t="s">
        <v>928</v>
      </c>
      <c r="J6165" t="s">
        <v>994</v>
      </c>
      <c r="K6165" t="s">
        <v>863</v>
      </c>
      <c r="L6165">
        <v>200424.71</v>
      </c>
    </row>
    <row r="6166" spans="1:12" x14ac:dyDescent="0.25">
      <c r="A6166" t="s">
        <v>6203</v>
      </c>
      <c r="B6166" t="s">
        <v>6177</v>
      </c>
      <c r="C6166" t="s">
        <v>3295</v>
      </c>
      <c r="D6166">
        <v>11.9</v>
      </c>
      <c r="E6166">
        <v>178.2</v>
      </c>
      <c r="F6166" t="s">
        <v>860</v>
      </c>
      <c r="G6166">
        <v>1</v>
      </c>
      <c r="H6166">
        <v>1</v>
      </c>
      <c r="I6166" t="s">
        <v>928</v>
      </c>
      <c r="J6166" t="s">
        <v>994</v>
      </c>
      <c r="K6166" t="s">
        <v>863</v>
      </c>
      <c r="L6166">
        <v>3877.44</v>
      </c>
    </row>
    <row r="6167" spans="1:12" x14ac:dyDescent="0.25">
      <c r="A6167" t="s">
        <v>11937</v>
      </c>
      <c r="B6167" t="s">
        <v>6177</v>
      </c>
      <c r="C6167" t="s">
        <v>3295</v>
      </c>
      <c r="D6167">
        <v>12.8</v>
      </c>
      <c r="E6167">
        <v>164.09</v>
      </c>
      <c r="F6167" t="s">
        <v>860</v>
      </c>
      <c r="G6167">
        <v>1</v>
      </c>
      <c r="H6167">
        <v>1</v>
      </c>
      <c r="I6167" t="s">
        <v>993</v>
      </c>
      <c r="J6167" t="s">
        <v>994</v>
      </c>
      <c r="K6167" t="s">
        <v>863</v>
      </c>
      <c r="L6167">
        <v>21767.84</v>
      </c>
    </row>
    <row r="6168" spans="1:12" x14ac:dyDescent="0.25">
      <c r="A6168" t="s">
        <v>11938</v>
      </c>
      <c r="B6168" t="s">
        <v>6177</v>
      </c>
      <c r="C6168" t="s">
        <v>3295</v>
      </c>
      <c r="D6168">
        <v>9.6</v>
      </c>
      <c r="E6168">
        <v>163.16</v>
      </c>
      <c r="F6168" t="s">
        <v>860</v>
      </c>
      <c r="G6168">
        <v>1</v>
      </c>
      <c r="H6168">
        <v>1</v>
      </c>
      <c r="I6168" t="s">
        <v>928</v>
      </c>
      <c r="J6168" t="s">
        <v>994</v>
      </c>
      <c r="K6168" t="s">
        <v>863</v>
      </c>
      <c r="L6168">
        <v>779.37</v>
      </c>
    </row>
    <row r="6169" spans="1:12" x14ac:dyDescent="0.25">
      <c r="A6169" t="s">
        <v>6205</v>
      </c>
      <c r="B6169" t="s">
        <v>6177</v>
      </c>
      <c r="C6169" t="s">
        <v>3295</v>
      </c>
      <c r="D6169">
        <v>8.4</v>
      </c>
      <c r="E6169">
        <v>163.16</v>
      </c>
      <c r="F6169" t="s">
        <v>860</v>
      </c>
      <c r="G6169">
        <v>1</v>
      </c>
      <c r="H6169">
        <v>1</v>
      </c>
      <c r="I6169" t="s">
        <v>928</v>
      </c>
      <c r="J6169" t="s">
        <v>994</v>
      </c>
      <c r="K6169" t="s">
        <v>863</v>
      </c>
      <c r="L6169">
        <v>23107.83</v>
      </c>
    </row>
    <row r="6170" spans="1:12" x14ac:dyDescent="0.25">
      <c r="A6170" t="s">
        <v>6207</v>
      </c>
      <c r="B6170" t="s">
        <v>6177</v>
      </c>
      <c r="C6170" t="s">
        <v>3295</v>
      </c>
      <c r="D6170">
        <v>7.9</v>
      </c>
      <c r="E6170">
        <v>161.4</v>
      </c>
      <c r="F6170" t="s">
        <v>860</v>
      </c>
      <c r="G6170">
        <v>1</v>
      </c>
      <c r="H6170">
        <v>1</v>
      </c>
      <c r="I6170" t="s">
        <v>928</v>
      </c>
      <c r="J6170" t="s">
        <v>994</v>
      </c>
      <c r="K6170" t="s">
        <v>863</v>
      </c>
      <c r="L6170">
        <v>96297.67</v>
      </c>
    </row>
    <row r="6171" spans="1:12" x14ac:dyDescent="0.25">
      <c r="A6171" t="s">
        <v>6208</v>
      </c>
      <c r="B6171" t="s">
        <v>6177</v>
      </c>
      <c r="C6171" t="s">
        <v>3295</v>
      </c>
      <c r="D6171">
        <v>9.1</v>
      </c>
      <c r="E6171">
        <v>181.72</v>
      </c>
      <c r="F6171" t="s">
        <v>860</v>
      </c>
      <c r="G6171">
        <v>1</v>
      </c>
      <c r="H6171">
        <v>1</v>
      </c>
      <c r="I6171" t="s">
        <v>928</v>
      </c>
      <c r="J6171" t="s">
        <v>928</v>
      </c>
      <c r="K6171" t="s">
        <v>863</v>
      </c>
      <c r="L6171">
        <v>7209.38</v>
      </c>
    </row>
    <row r="6172" spans="1:12" x14ac:dyDescent="0.25">
      <c r="A6172" t="s">
        <v>6209</v>
      </c>
      <c r="B6172" t="s">
        <v>6177</v>
      </c>
      <c r="C6172" t="s">
        <v>3295</v>
      </c>
      <c r="D6172">
        <v>14.6</v>
      </c>
      <c r="E6172">
        <v>158</v>
      </c>
      <c r="F6172" t="s">
        <v>860</v>
      </c>
      <c r="G6172">
        <v>1</v>
      </c>
      <c r="H6172">
        <v>1</v>
      </c>
      <c r="I6172" t="s">
        <v>928</v>
      </c>
      <c r="J6172" t="s">
        <v>928</v>
      </c>
      <c r="K6172" t="s">
        <v>863</v>
      </c>
      <c r="L6172">
        <v>4260.37</v>
      </c>
    </row>
    <row r="6173" spans="1:12" x14ac:dyDescent="0.25">
      <c r="A6173" t="s">
        <v>11939</v>
      </c>
      <c r="B6173" t="s">
        <v>6177</v>
      </c>
      <c r="C6173" t="s">
        <v>3295</v>
      </c>
      <c r="D6173">
        <v>11.4</v>
      </c>
      <c r="E6173">
        <v>154.66</v>
      </c>
      <c r="F6173" t="s">
        <v>860</v>
      </c>
      <c r="G6173">
        <v>1</v>
      </c>
      <c r="H6173">
        <v>1</v>
      </c>
      <c r="I6173" t="s">
        <v>993</v>
      </c>
      <c r="J6173" t="s">
        <v>994</v>
      </c>
      <c r="K6173" t="s">
        <v>863</v>
      </c>
      <c r="L6173">
        <v>767082.8</v>
      </c>
    </row>
    <row r="6174" spans="1:12" x14ac:dyDescent="0.25">
      <c r="A6174" t="s">
        <v>6210</v>
      </c>
      <c r="B6174" t="s">
        <v>6177</v>
      </c>
      <c r="C6174" t="s">
        <v>3295</v>
      </c>
      <c r="D6174">
        <v>18.3</v>
      </c>
      <c r="E6174">
        <v>81.84</v>
      </c>
      <c r="F6174" t="s">
        <v>860</v>
      </c>
      <c r="G6174">
        <v>1</v>
      </c>
      <c r="H6174">
        <v>2</v>
      </c>
      <c r="I6174" t="s">
        <v>993</v>
      </c>
      <c r="J6174" t="s">
        <v>994</v>
      </c>
      <c r="K6174" t="s">
        <v>863</v>
      </c>
      <c r="L6174">
        <v>109282.79</v>
      </c>
    </row>
    <row r="6175" spans="1:12" x14ac:dyDescent="0.25">
      <c r="A6175" t="s">
        <v>6215</v>
      </c>
      <c r="B6175" t="s">
        <v>6177</v>
      </c>
      <c r="C6175" t="s">
        <v>3295</v>
      </c>
      <c r="D6175">
        <v>10</v>
      </c>
      <c r="E6175">
        <v>174.43</v>
      </c>
      <c r="F6175" t="s">
        <v>860</v>
      </c>
      <c r="G6175">
        <v>1</v>
      </c>
      <c r="H6175">
        <v>1</v>
      </c>
      <c r="I6175" t="s">
        <v>993</v>
      </c>
      <c r="J6175" t="s">
        <v>994</v>
      </c>
      <c r="K6175" t="s">
        <v>863</v>
      </c>
      <c r="L6175">
        <v>331768.34000000003</v>
      </c>
    </row>
    <row r="6176" spans="1:12" x14ac:dyDescent="0.25">
      <c r="A6176" t="s">
        <v>6216</v>
      </c>
      <c r="B6176" t="s">
        <v>6177</v>
      </c>
      <c r="C6176" t="s">
        <v>3295</v>
      </c>
      <c r="D6176">
        <v>10.6</v>
      </c>
      <c r="E6176">
        <v>148.34</v>
      </c>
      <c r="F6176" t="s">
        <v>860</v>
      </c>
      <c r="G6176">
        <v>1</v>
      </c>
      <c r="H6176">
        <v>1</v>
      </c>
      <c r="I6176" t="s">
        <v>928</v>
      </c>
      <c r="J6176" t="s">
        <v>994</v>
      </c>
      <c r="K6176" t="s">
        <v>863</v>
      </c>
      <c r="L6176">
        <v>13322.44</v>
      </c>
    </row>
    <row r="6177" spans="1:12" x14ac:dyDescent="0.25">
      <c r="A6177" t="s">
        <v>5346</v>
      </c>
      <c r="B6177" t="s">
        <v>11940</v>
      </c>
      <c r="C6177" t="s">
        <v>3295</v>
      </c>
      <c r="D6177">
        <v>19.600000000000001</v>
      </c>
      <c r="E6177">
        <v>19.7</v>
      </c>
      <c r="F6177" t="s">
        <v>860</v>
      </c>
      <c r="G6177">
        <v>1</v>
      </c>
      <c r="H6177">
        <v>1</v>
      </c>
      <c r="I6177" t="s">
        <v>993</v>
      </c>
      <c r="J6177" t="s">
        <v>994</v>
      </c>
      <c r="K6177" t="s">
        <v>863</v>
      </c>
      <c r="L6177">
        <v>62340.26</v>
      </c>
    </row>
    <row r="6178" spans="1:12" x14ac:dyDescent="0.25">
      <c r="A6178" t="s">
        <v>5347</v>
      </c>
      <c r="B6178" t="s">
        <v>11940</v>
      </c>
      <c r="C6178" t="s">
        <v>3295</v>
      </c>
      <c r="D6178">
        <v>21.2</v>
      </c>
      <c r="E6178">
        <v>41.79</v>
      </c>
      <c r="F6178" t="s">
        <v>860</v>
      </c>
      <c r="G6178">
        <v>1</v>
      </c>
      <c r="H6178">
        <v>1</v>
      </c>
      <c r="I6178" t="s">
        <v>993</v>
      </c>
      <c r="J6178" t="s">
        <v>994</v>
      </c>
      <c r="K6178" t="s">
        <v>863</v>
      </c>
      <c r="L6178">
        <v>43513.48</v>
      </c>
    </row>
    <row r="6179" spans="1:12" x14ac:dyDescent="0.25">
      <c r="A6179" t="s">
        <v>11941</v>
      </c>
      <c r="B6179" t="s">
        <v>11940</v>
      </c>
      <c r="C6179" t="s">
        <v>3295</v>
      </c>
      <c r="D6179">
        <v>23.3</v>
      </c>
      <c r="E6179">
        <v>41.79</v>
      </c>
      <c r="F6179" t="s">
        <v>860</v>
      </c>
      <c r="G6179">
        <v>1</v>
      </c>
      <c r="H6179">
        <v>1</v>
      </c>
      <c r="I6179" t="s">
        <v>993</v>
      </c>
      <c r="J6179" t="s">
        <v>994</v>
      </c>
      <c r="K6179" t="s">
        <v>863</v>
      </c>
      <c r="L6179">
        <v>16250.61</v>
      </c>
    </row>
    <row r="6180" spans="1:12" x14ac:dyDescent="0.25">
      <c r="A6180" t="s">
        <v>6217</v>
      </c>
      <c r="B6180" t="s">
        <v>6218</v>
      </c>
      <c r="C6180" t="s">
        <v>3295</v>
      </c>
      <c r="D6180">
        <v>24.8</v>
      </c>
      <c r="E6180">
        <v>8.6999999999999993</v>
      </c>
      <c r="F6180" t="s">
        <v>860</v>
      </c>
      <c r="G6180">
        <v>2</v>
      </c>
      <c r="H6180">
        <v>1</v>
      </c>
      <c r="I6180" t="s">
        <v>928</v>
      </c>
      <c r="J6180" t="s">
        <v>882</v>
      </c>
      <c r="K6180" t="s">
        <v>863</v>
      </c>
      <c r="L6180">
        <v>2170812.2599999998</v>
      </c>
    </row>
    <row r="6181" spans="1:12" x14ac:dyDescent="0.25">
      <c r="A6181" t="s">
        <v>6219</v>
      </c>
      <c r="B6181" t="s">
        <v>6218</v>
      </c>
      <c r="C6181" t="s">
        <v>3295</v>
      </c>
      <c r="D6181">
        <v>25.7</v>
      </c>
      <c r="E6181">
        <v>10.7</v>
      </c>
      <c r="F6181" t="s">
        <v>860</v>
      </c>
      <c r="G6181">
        <v>2</v>
      </c>
      <c r="H6181">
        <v>1</v>
      </c>
      <c r="I6181" t="s">
        <v>861</v>
      </c>
      <c r="J6181" t="s">
        <v>882</v>
      </c>
      <c r="K6181" t="s">
        <v>863</v>
      </c>
      <c r="L6181">
        <v>473.96</v>
      </c>
    </row>
    <row r="6182" spans="1:12" x14ac:dyDescent="0.25">
      <c r="A6182" t="s">
        <v>6220</v>
      </c>
      <c r="B6182" t="s">
        <v>6218</v>
      </c>
      <c r="C6182" t="s">
        <v>3295</v>
      </c>
      <c r="D6182">
        <v>28.6</v>
      </c>
      <c r="E6182">
        <v>10.9</v>
      </c>
      <c r="F6182" t="s">
        <v>865</v>
      </c>
      <c r="G6182">
        <v>2</v>
      </c>
      <c r="H6182">
        <v>1</v>
      </c>
      <c r="I6182" t="s">
        <v>861</v>
      </c>
      <c r="J6182" t="s">
        <v>882</v>
      </c>
      <c r="K6182" t="s">
        <v>863</v>
      </c>
      <c r="L6182">
        <v>5191015.83</v>
      </c>
    </row>
    <row r="6183" spans="1:12" x14ac:dyDescent="0.25">
      <c r="A6183" t="s">
        <v>6221</v>
      </c>
      <c r="B6183" t="s">
        <v>6218</v>
      </c>
      <c r="C6183" t="s">
        <v>3295</v>
      </c>
      <c r="D6183">
        <v>28</v>
      </c>
      <c r="E6183">
        <v>11.44</v>
      </c>
      <c r="F6183" t="s">
        <v>860</v>
      </c>
      <c r="G6183">
        <v>2</v>
      </c>
      <c r="H6183">
        <v>1</v>
      </c>
      <c r="I6183" t="s">
        <v>861</v>
      </c>
      <c r="J6183" t="s">
        <v>882</v>
      </c>
      <c r="K6183" t="s">
        <v>863</v>
      </c>
      <c r="L6183">
        <v>3215729.85</v>
      </c>
    </row>
    <row r="6184" spans="1:12" x14ac:dyDescent="0.25">
      <c r="A6184" t="s">
        <v>6222</v>
      </c>
      <c r="B6184" t="s">
        <v>6223</v>
      </c>
      <c r="C6184" t="s">
        <v>3295</v>
      </c>
      <c r="D6184">
        <v>14.6</v>
      </c>
      <c r="E6184">
        <v>17.5</v>
      </c>
      <c r="F6184" t="s">
        <v>867</v>
      </c>
      <c r="G6184">
        <v>2</v>
      </c>
      <c r="H6184">
        <v>1</v>
      </c>
      <c r="I6184" t="s">
        <v>928</v>
      </c>
      <c r="J6184" t="s">
        <v>882</v>
      </c>
      <c r="K6184" t="s">
        <v>863</v>
      </c>
      <c r="L6184">
        <v>741786.53</v>
      </c>
    </row>
    <row r="6185" spans="1:12" x14ac:dyDescent="0.25">
      <c r="A6185" t="s">
        <v>207</v>
      </c>
      <c r="B6185" t="s">
        <v>6223</v>
      </c>
      <c r="C6185" t="s">
        <v>3295</v>
      </c>
      <c r="D6185">
        <v>16.100000000000001</v>
      </c>
      <c r="E6185">
        <v>21.6</v>
      </c>
      <c r="F6185" t="s">
        <v>860</v>
      </c>
      <c r="G6185">
        <v>1</v>
      </c>
      <c r="H6185">
        <v>1</v>
      </c>
      <c r="I6185" t="s">
        <v>861</v>
      </c>
      <c r="J6185" t="s">
        <v>882</v>
      </c>
      <c r="K6185" t="s">
        <v>863</v>
      </c>
      <c r="L6185">
        <v>2969712.5</v>
      </c>
    </row>
    <row r="6186" spans="1:12" x14ac:dyDescent="0.25">
      <c r="A6186" t="s">
        <v>6224</v>
      </c>
      <c r="B6186" t="s">
        <v>6223</v>
      </c>
      <c r="C6186" t="s">
        <v>3295</v>
      </c>
      <c r="D6186">
        <v>14.4</v>
      </c>
      <c r="E6186">
        <v>15.87</v>
      </c>
      <c r="F6186" t="s">
        <v>865</v>
      </c>
      <c r="G6186">
        <v>2</v>
      </c>
      <c r="H6186">
        <v>1</v>
      </c>
      <c r="I6186" t="s">
        <v>928</v>
      </c>
      <c r="J6186" t="s">
        <v>882</v>
      </c>
      <c r="K6186" t="s">
        <v>863</v>
      </c>
      <c r="L6186">
        <v>178257.64</v>
      </c>
    </row>
    <row r="6187" spans="1:12" x14ac:dyDescent="0.25">
      <c r="A6187" t="s">
        <v>6225</v>
      </c>
      <c r="B6187" t="s">
        <v>6223</v>
      </c>
      <c r="C6187" t="s">
        <v>3295</v>
      </c>
      <c r="D6187">
        <v>10.5</v>
      </c>
      <c r="E6187">
        <v>15.86</v>
      </c>
      <c r="F6187" t="s">
        <v>867</v>
      </c>
      <c r="G6187">
        <v>2</v>
      </c>
      <c r="H6187">
        <v>1</v>
      </c>
      <c r="I6187" t="s">
        <v>928</v>
      </c>
      <c r="J6187" t="s">
        <v>882</v>
      </c>
      <c r="K6187" t="s">
        <v>863</v>
      </c>
      <c r="L6187">
        <v>1056208.76</v>
      </c>
    </row>
    <row r="6188" spans="1:12" x14ac:dyDescent="0.25">
      <c r="A6188" t="s">
        <v>6226</v>
      </c>
      <c r="B6188" t="s">
        <v>6223</v>
      </c>
      <c r="C6188" t="s">
        <v>3295</v>
      </c>
      <c r="D6188">
        <v>16.5</v>
      </c>
      <c r="E6188">
        <v>10.4</v>
      </c>
      <c r="F6188" t="s">
        <v>860</v>
      </c>
      <c r="G6188">
        <v>2</v>
      </c>
      <c r="H6188">
        <v>1</v>
      </c>
      <c r="I6188" t="s">
        <v>861</v>
      </c>
      <c r="J6188" t="s">
        <v>882</v>
      </c>
      <c r="K6188" t="s">
        <v>863</v>
      </c>
      <c r="L6188">
        <v>532101.62</v>
      </c>
    </row>
    <row r="6189" spans="1:12" x14ac:dyDescent="0.25">
      <c r="A6189" t="s">
        <v>6871</v>
      </c>
      <c r="B6189" t="s">
        <v>6223</v>
      </c>
      <c r="C6189" t="s">
        <v>3295</v>
      </c>
      <c r="D6189">
        <v>29.1</v>
      </c>
      <c r="E6189">
        <v>7</v>
      </c>
      <c r="F6189" t="s">
        <v>860</v>
      </c>
      <c r="G6189">
        <v>1</v>
      </c>
      <c r="H6189">
        <v>2</v>
      </c>
      <c r="I6189" t="s">
        <v>928</v>
      </c>
      <c r="J6189" t="s">
        <v>882</v>
      </c>
      <c r="K6189" t="s">
        <v>863</v>
      </c>
      <c r="L6189">
        <v>273151.17</v>
      </c>
    </row>
    <row r="6190" spans="1:12" x14ac:dyDescent="0.25">
      <c r="A6190" t="s">
        <v>567</v>
      </c>
      <c r="B6190" t="s">
        <v>6223</v>
      </c>
      <c r="C6190" t="s">
        <v>3295</v>
      </c>
      <c r="D6190">
        <v>21</v>
      </c>
      <c r="E6190">
        <v>11.1</v>
      </c>
      <c r="F6190" t="s">
        <v>860</v>
      </c>
      <c r="G6190">
        <v>1</v>
      </c>
      <c r="H6190">
        <v>1</v>
      </c>
      <c r="I6190" t="s">
        <v>928</v>
      </c>
      <c r="J6190" t="s">
        <v>882</v>
      </c>
      <c r="K6190" t="s">
        <v>863</v>
      </c>
      <c r="L6190">
        <v>8753389.8000000007</v>
      </c>
    </row>
    <row r="6191" spans="1:12" x14ac:dyDescent="0.25">
      <c r="A6191" t="s">
        <v>809</v>
      </c>
      <c r="B6191" t="s">
        <v>6223</v>
      </c>
      <c r="C6191" t="s">
        <v>3295</v>
      </c>
      <c r="D6191">
        <v>19.3</v>
      </c>
      <c r="E6191">
        <v>14.62</v>
      </c>
      <c r="F6191" t="s">
        <v>860</v>
      </c>
      <c r="G6191">
        <v>2</v>
      </c>
      <c r="H6191">
        <v>2</v>
      </c>
      <c r="I6191" t="s">
        <v>928</v>
      </c>
      <c r="J6191" t="s">
        <v>882</v>
      </c>
      <c r="K6191" t="s">
        <v>863</v>
      </c>
      <c r="L6191">
        <v>8153289.29</v>
      </c>
    </row>
    <row r="6192" spans="1:12" x14ac:dyDescent="0.25">
      <c r="A6192" t="s">
        <v>775</v>
      </c>
      <c r="B6192" t="s">
        <v>6223</v>
      </c>
      <c r="C6192" t="s">
        <v>3295</v>
      </c>
      <c r="D6192">
        <v>14.2</v>
      </c>
      <c r="E6192">
        <v>10</v>
      </c>
      <c r="F6192" t="s">
        <v>860</v>
      </c>
      <c r="G6192">
        <v>2</v>
      </c>
      <c r="H6192">
        <v>1</v>
      </c>
      <c r="I6192" t="s">
        <v>928</v>
      </c>
      <c r="J6192" t="s">
        <v>928</v>
      </c>
      <c r="K6192" t="s">
        <v>863</v>
      </c>
      <c r="L6192">
        <v>624090.32999999996</v>
      </c>
    </row>
    <row r="6193" spans="1:12" x14ac:dyDescent="0.25">
      <c r="A6193" t="s">
        <v>575</v>
      </c>
      <c r="B6193" t="s">
        <v>6223</v>
      </c>
      <c r="C6193" t="s">
        <v>3295</v>
      </c>
      <c r="D6193">
        <v>19.8</v>
      </c>
      <c r="E6193">
        <v>11.04</v>
      </c>
      <c r="F6193" t="s">
        <v>867</v>
      </c>
      <c r="G6193">
        <v>1</v>
      </c>
      <c r="H6193">
        <v>1</v>
      </c>
      <c r="I6193" t="s">
        <v>928</v>
      </c>
      <c r="J6193" t="s">
        <v>882</v>
      </c>
      <c r="K6193" t="s">
        <v>863</v>
      </c>
      <c r="L6193">
        <v>5918314.9400000004</v>
      </c>
    </row>
    <row r="6194" spans="1:12" x14ac:dyDescent="0.25">
      <c r="A6194" t="s">
        <v>11942</v>
      </c>
      <c r="B6194" t="s">
        <v>6223</v>
      </c>
      <c r="C6194" t="s">
        <v>3295</v>
      </c>
      <c r="D6194">
        <v>19.2</v>
      </c>
      <c r="E6194">
        <v>13.8</v>
      </c>
      <c r="F6194" t="s">
        <v>860</v>
      </c>
      <c r="G6194">
        <v>1</v>
      </c>
      <c r="H6194">
        <v>1</v>
      </c>
      <c r="I6194" t="s">
        <v>861</v>
      </c>
      <c r="J6194" t="s">
        <v>882</v>
      </c>
      <c r="K6194" t="s">
        <v>863</v>
      </c>
      <c r="L6194">
        <v>968325.05</v>
      </c>
    </row>
    <row r="6195" spans="1:12" x14ac:dyDescent="0.25">
      <c r="A6195" t="s">
        <v>11943</v>
      </c>
      <c r="B6195" t="s">
        <v>6223</v>
      </c>
      <c r="C6195" t="s">
        <v>3295</v>
      </c>
      <c r="D6195">
        <v>17.399999999999999</v>
      </c>
      <c r="E6195">
        <v>16.690000000000001</v>
      </c>
      <c r="F6195" t="s">
        <v>860</v>
      </c>
      <c r="G6195">
        <v>1</v>
      </c>
      <c r="H6195">
        <v>1</v>
      </c>
      <c r="I6195" t="s">
        <v>861</v>
      </c>
      <c r="J6195" t="s">
        <v>882</v>
      </c>
      <c r="K6195" t="s">
        <v>863</v>
      </c>
      <c r="L6195">
        <v>12987.01</v>
      </c>
    </row>
    <row r="6196" spans="1:12" x14ac:dyDescent="0.25">
      <c r="A6196" t="s">
        <v>11944</v>
      </c>
      <c r="B6196" t="s">
        <v>6223</v>
      </c>
      <c r="C6196" t="s">
        <v>3295</v>
      </c>
      <c r="D6196">
        <v>14</v>
      </c>
      <c r="E6196">
        <v>13.8</v>
      </c>
      <c r="F6196" t="s">
        <v>867</v>
      </c>
      <c r="G6196">
        <v>2</v>
      </c>
      <c r="H6196">
        <v>1</v>
      </c>
      <c r="I6196" t="s">
        <v>861</v>
      </c>
      <c r="J6196" t="s">
        <v>882</v>
      </c>
      <c r="K6196" t="s">
        <v>863</v>
      </c>
      <c r="L6196">
        <v>71657.03</v>
      </c>
    </row>
    <row r="6197" spans="1:12" x14ac:dyDescent="0.25">
      <c r="A6197" t="s">
        <v>11945</v>
      </c>
      <c r="B6197" t="s">
        <v>6223</v>
      </c>
      <c r="C6197" t="s">
        <v>3295</v>
      </c>
      <c r="D6197">
        <v>16.399999999999999</v>
      </c>
      <c r="E6197">
        <v>18.8</v>
      </c>
      <c r="F6197" t="s">
        <v>860</v>
      </c>
      <c r="G6197">
        <v>2</v>
      </c>
      <c r="H6197">
        <v>1</v>
      </c>
      <c r="I6197" t="s">
        <v>861</v>
      </c>
      <c r="J6197" t="s">
        <v>882</v>
      </c>
      <c r="K6197" t="s">
        <v>863</v>
      </c>
      <c r="L6197">
        <v>1250920.25</v>
      </c>
    </row>
    <row r="6198" spans="1:12" x14ac:dyDescent="0.25">
      <c r="A6198" t="s">
        <v>11946</v>
      </c>
      <c r="B6198" t="s">
        <v>6223</v>
      </c>
      <c r="C6198" t="s">
        <v>3295</v>
      </c>
      <c r="D6198">
        <v>17.3</v>
      </c>
      <c r="E6198">
        <v>14.76</v>
      </c>
      <c r="F6198" t="s">
        <v>860</v>
      </c>
      <c r="G6198">
        <v>1</v>
      </c>
      <c r="H6198">
        <v>2</v>
      </c>
      <c r="I6198" t="s">
        <v>928</v>
      </c>
      <c r="J6198" t="s">
        <v>882</v>
      </c>
      <c r="K6198" t="s">
        <v>863</v>
      </c>
      <c r="L6198">
        <v>1118561.25</v>
      </c>
    </row>
    <row r="6199" spans="1:12" x14ac:dyDescent="0.25">
      <c r="A6199" t="s">
        <v>11947</v>
      </c>
      <c r="B6199" t="s">
        <v>6223</v>
      </c>
      <c r="C6199" t="s">
        <v>3295</v>
      </c>
      <c r="D6199">
        <v>17.600000000000001</v>
      </c>
      <c r="E6199">
        <v>20.2</v>
      </c>
      <c r="F6199" t="s">
        <v>865</v>
      </c>
      <c r="G6199">
        <v>3</v>
      </c>
      <c r="H6199">
        <v>1</v>
      </c>
      <c r="I6199" t="s">
        <v>861</v>
      </c>
      <c r="J6199" t="s">
        <v>882</v>
      </c>
      <c r="K6199" t="s">
        <v>863</v>
      </c>
      <c r="L6199">
        <v>427814.63</v>
      </c>
    </row>
    <row r="6200" spans="1:12" x14ac:dyDescent="0.25">
      <c r="A6200" t="s">
        <v>11948</v>
      </c>
      <c r="B6200" t="s">
        <v>6223</v>
      </c>
      <c r="C6200" t="s">
        <v>3295</v>
      </c>
      <c r="D6200">
        <v>17.7</v>
      </c>
      <c r="E6200">
        <v>21.2</v>
      </c>
      <c r="F6200" t="s">
        <v>867</v>
      </c>
      <c r="G6200">
        <v>2</v>
      </c>
      <c r="H6200">
        <v>1</v>
      </c>
      <c r="I6200" t="s">
        <v>861</v>
      </c>
      <c r="J6200" t="s">
        <v>882</v>
      </c>
      <c r="K6200" t="s">
        <v>863</v>
      </c>
      <c r="L6200">
        <v>322293.63</v>
      </c>
    </row>
    <row r="6201" spans="1:12" x14ac:dyDescent="0.25">
      <c r="A6201" t="s">
        <v>11949</v>
      </c>
      <c r="B6201" t="s">
        <v>6223</v>
      </c>
      <c r="C6201" t="s">
        <v>3295</v>
      </c>
      <c r="D6201">
        <v>16.8</v>
      </c>
      <c r="E6201">
        <v>18.600000000000001</v>
      </c>
      <c r="F6201" t="s">
        <v>867</v>
      </c>
      <c r="G6201">
        <v>2</v>
      </c>
      <c r="H6201">
        <v>1</v>
      </c>
      <c r="I6201" t="s">
        <v>861</v>
      </c>
      <c r="J6201" t="s">
        <v>882</v>
      </c>
      <c r="K6201" t="s">
        <v>863</v>
      </c>
      <c r="L6201">
        <v>305301.81</v>
      </c>
    </row>
    <row r="6202" spans="1:12" x14ac:dyDescent="0.25">
      <c r="A6202" t="s">
        <v>11950</v>
      </c>
      <c r="B6202" t="s">
        <v>6223</v>
      </c>
      <c r="C6202" t="s">
        <v>3295</v>
      </c>
      <c r="D6202">
        <v>18</v>
      </c>
      <c r="E6202">
        <v>20</v>
      </c>
      <c r="F6202" t="s">
        <v>865</v>
      </c>
      <c r="G6202">
        <v>2</v>
      </c>
      <c r="H6202">
        <v>1</v>
      </c>
      <c r="I6202" t="s">
        <v>928</v>
      </c>
      <c r="J6202" t="s">
        <v>882</v>
      </c>
      <c r="K6202" t="s">
        <v>863</v>
      </c>
      <c r="L6202">
        <v>1795200.59</v>
      </c>
    </row>
    <row r="6203" spans="1:12" x14ac:dyDescent="0.25">
      <c r="A6203" t="s">
        <v>11951</v>
      </c>
      <c r="B6203" t="s">
        <v>6223</v>
      </c>
      <c r="C6203" t="s">
        <v>3295</v>
      </c>
      <c r="D6203">
        <v>17</v>
      </c>
      <c r="E6203">
        <v>15.2</v>
      </c>
      <c r="F6203" t="s">
        <v>860</v>
      </c>
      <c r="G6203">
        <v>1</v>
      </c>
      <c r="H6203">
        <v>1</v>
      </c>
      <c r="I6203" t="s">
        <v>861</v>
      </c>
      <c r="J6203" t="s">
        <v>882</v>
      </c>
      <c r="K6203" t="s">
        <v>863</v>
      </c>
      <c r="L6203">
        <v>38778.019999999997</v>
      </c>
    </row>
    <row r="6204" spans="1:12" x14ac:dyDescent="0.25">
      <c r="A6204" t="s">
        <v>11952</v>
      </c>
      <c r="B6204" t="s">
        <v>6223</v>
      </c>
      <c r="C6204" t="s">
        <v>3295</v>
      </c>
      <c r="D6204">
        <v>15.2</v>
      </c>
      <c r="E6204">
        <v>13.82</v>
      </c>
      <c r="F6204" t="s">
        <v>867</v>
      </c>
      <c r="G6204">
        <v>2</v>
      </c>
      <c r="H6204">
        <v>1</v>
      </c>
      <c r="I6204" t="s">
        <v>928</v>
      </c>
      <c r="J6204" t="s">
        <v>882</v>
      </c>
      <c r="K6204" t="s">
        <v>863</v>
      </c>
      <c r="L6204">
        <v>390583.14</v>
      </c>
    </row>
    <row r="6205" spans="1:12" x14ac:dyDescent="0.25">
      <c r="A6205" t="s">
        <v>11953</v>
      </c>
      <c r="B6205" t="s">
        <v>6223</v>
      </c>
      <c r="C6205" t="s">
        <v>3295</v>
      </c>
      <c r="D6205">
        <v>18.5</v>
      </c>
      <c r="E6205">
        <v>25.37</v>
      </c>
      <c r="F6205" t="s">
        <v>860</v>
      </c>
      <c r="G6205">
        <v>1</v>
      </c>
      <c r="H6205">
        <v>1</v>
      </c>
      <c r="I6205" t="s">
        <v>928</v>
      </c>
      <c r="J6205" t="s">
        <v>882</v>
      </c>
      <c r="K6205" t="s">
        <v>863</v>
      </c>
      <c r="L6205">
        <v>2252792.06</v>
      </c>
    </row>
    <row r="6206" spans="1:12" x14ac:dyDescent="0.25">
      <c r="A6206" t="s">
        <v>11954</v>
      </c>
      <c r="B6206" t="s">
        <v>6223</v>
      </c>
      <c r="C6206" t="s">
        <v>3295</v>
      </c>
      <c r="D6206">
        <v>19.100000000000001</v>
      </c>
      <c r="E6206">
        <v>15.5</v>
      </c>
      <c r="F6206" t="s">
        <v>867</v>
      </c>
      <c r="G6206">
        <v>2</v>
      </c>
      <c r="H6206">
        <v>1</v>
      </c>
      <c r="I6206" t="s">
        <v>861</v>
      </c>
      <c r="J6206" t="s">
        <v>882</v>
      </c>
      <c r="K6206" t="s">
        <v>863</v>
      </c>
      <c r="L6206">
        <v>1535847.66</v>
      </c>
    </row>
    <row r="6207" spans="1:12" x14ac:dyDescent="0.25">
      <c r="A6207" t="s">
        <v>11955</v>
      </c>
      <c r="B6207" t="s">
        <v>6223</v>
      </c>
      <c r="C6207" t="s">
        <v>3295</v>
      </c>
      <c r="D6207">
        <v>15.9</v>
      </c>
      <c r="E6207">
        <v>16.100000000000001</v>
      </c>
      <c r="F6207" t="s">
        <v>867</v>
      </c>
      <c r="G6207">
        <v>3</v>
      </c>
      <c r="H6207">
        <v>1</v>
      </c>
      <c r="I6207" t="s">
        <v>861</v>
      </c>
      <c r="J6207" t="s">
        <v>882</v>
      </c>
      <c r="K6207" t="s">
        <v>863</v>
      </c>
      <c r="L6207">
        <v>4677095.83</v>
      </c>
    </row>
    <row r="6208" spans="1:12" x14ac:dyDescent="0.25">
      <c r="A6208" t="s">
        <v>11956</v>
      </c>
      <c r="B6208" t="s">
        <v>6223</v>
      </c>
      <c r="C6208" t="s">
        <v>3295</v>
      </c>
      <c r="D6208">
        <v>17.7</v>
      </c>
      <c r="E6208">
        <v>16.100000000000001</v>
      </c>
      <c r="F6208" t="s">
        <v>867</v>
      </c>
      <c r="G6208">
        <v>3</v>
      </c>
      <c r="H6208">
        <v>1</v>
      </c>
      <c r="I6208" t="s">
        <v>861</v>
      </c>
      <c r="J6208" t="s">
        <v>882</v>
      </c>
      <c r="K6208" t="s">
        <v>863</v>
      </c>
      <c r="L6208">
        <v>2587731.88</v>
      </c>
    </row>
    <row r="6209" spans="1:12" x14ac:dyDescent="0.25">
      <c r="A6209" t="s">
        <v>11957</v>
      </c>
      <c r="B6209" t="s">
        <v>6223</v>
      </c>
      <c r="C6209" t="s">
        <v>3295</v>
      </c>
      <c r="D6209">
        <v>14.3</v>
      </c>
      <c r="E6209">
        <v>16.7</v>
      </c>
      <c r="F6209" t="s">
        <v>860</v>
      </c>
      <c r="G6209">
        <v>1</v>
      </c>
      <c r="H6209">
        <v>1</v>
      </c>
      <c r="I6209" t="s">
        <v>861</v>
      </c>
      <c r="J6209" t="s">
        <v>882</v>
      </c>
      <c r="K6209" t="s">
        <v>863</v>
      </c>
      <c r="L6209">
        <v>357687.8</v>
      </c>
    </row>
    <row r="6210" spans="1:12" x14ac:dyDescent="0.25">
      <c r="A6210" t="s">
        <v>11958</v>
      </c>
      <c r="B6210" t="s">
        <v>6223</v>
      </c>
      <c r="C6210" t="s">
        <v>3295</v>
      </c>
      <c r="D6210">
        <v>17.399999999999999</v>
      </c>
      <c r="E6210">
        <v>21.5</v>
      </c>
      <c r="F6210" t="s">
        <v>867</v>
      </c>
      <c r="G6210">
        <v>2</v>
      </c>
      <c r="H6210">
        <v>1</v>
      </c>
      <c r="I6210" t="s">
        <v>861</v>
      </c>
      <c r="J6210" t="s">
        <v>882</v>
      </c>
      <c r="K6210" t="s">
        <v>863</v>
      </c>
      <c r="L6210">
        <v>2180649.3199999998</v>
      </c>
    </row>
    <row r="6211" spans="1:12" x14ac:dyDescent="0.25">
      <c r="A6211" t="s">
        <v>11959</v>
      </c>
      <c r="B6211" t="s">
        <v>6223</v>
      </c>
      <c r="C6211" t="s">
        <v>3295</v>
      </c>
      <c r="D6211">
        <v>17.5</v>
      </c>
      <c r="E6211">
        <v>18.2</v>
      </c>
      <c r="F6211" t="s">
        <v>867</v>
      </c>
      <c r="G6211">
        <v>2</v>
      </c>
      <c r="H6211">
        <v>1</v>
      </c>
      <c r="I6211" t="s">
        <v>861</v>
      </c>
      <c r="J6211" t="s">
        <v>882</v>
      </c>
      <c r="K6211" t="s">
        <v>863</v>
      </c>
      <c r="L6211">
        <v>1126936.3999999999</v>
      </c>
    </row>
    <row r="6212" spans="1:12" x14ac:dyDescent="0.25">
      <c r="A6212" t="s">
        <v>11960</v>
      </c>
      <c r="B6212" t="s">
        <v>6223</v>
      </c>
      <c r="C6212" t="s">
        <v>3295</v>
      </c>
      <c r="D6212">
        <v>15.9</v>
      </c>
      <c r="E6212">
        <v>18.2</v>
      </c>
      <c r="F6212" t="s">
        <v>867</v>
      </c>
      <c r="G6212">
        <v>2</v>
      </c>
      <c r="H6212">
        <v>1</v>
      </c>
      <c r="I6212" t="s">
        <v>861</v>
      </c>
      <c r="J6212" t="s">
        <v>882</v>
      </c>
      <c r="K6212" t="s">
        <v>863</v>
      </c>
      <c r="L6212">
        <v>2428644.3199999998</v>
      </c>
    </row>
    <row r="6213" spans="1:12" x14ac:dyDescent="0.25">
      <c r="A6213" t="s">
        <v>11961</v>
      </c>
      <c r="B6213" t="s">
        <v>6223</v>
      </c>
      <c r="C6213" t="s">
        <v>3295</v>
      </c>
      <c r="D6213">
        <v>14.6</v>
      </c>
      <c r="E6213">
        <v>12</v>
      </c>
      <c r="F6213" t="s">
        <v>867</v>
      </c>
      <c r="G6213">
        <v>2</v>
      </c>
      <c r="H6213">
        <v>1</v>
      </c>
      <c r="I6213" t="s">
        <v>861</v>
      </c>
      <c r="J6213" t="s">
        <v>882</v>
      </c>
      <c r="K6213" t="s">
        <v>863</v>
      </c>
      <c r="L6213">
        <v>869174.26</v>
      </c>
    </row>
    <row r="6214" spans="1:12" x14ac:dyDescent="0.25">
      <c r="A6214" t="s">
        <v>6227</v>
      </c>
      <c r="B6214" t="s">
        <v>6223</v>
      </c>
      <c r="C6214" t="s">
        <v>3295</v>
      </c>
      <c r="D6214">
        <v>20.7</v>
      </c>
      <c r="E6214">
        <v>37.6</v>
      </c>
      <c r="F6214" t="s">
        <v>860</v>
      </c>
      <c r="G6214">
        <v>2</v>
      </c>
      <c r="H6214">
        <v>1</v>
      </c>
      <c r="I6214" t="s">
        <v>861</v>
      </c>
      <c r="J6214" t="s">
        <v>882</v>
      </c>
      <c r="K6214" t="s">
        <v>863</v>
      </c>
      <c r="L6214">
        <v>1656290.7</v>
      </c>
    </row>
    <row r="6215" spans="1:12" x14ac:dyDescent="0.25">
      <c r="A6215" t="s">
        <v>11962</v>
      </c>
      <c r="B6215" t="s">
        <v>6223</v>
      </c>
      <c r="C6215" t="s">
        <v>3295</v>
      </c>
      <c r="D6215">
        <v>17.7</v>
      </c>
      <c r="E6215">
        <v>12.68</v>
      </c>
      <c r="F6215" t="s">
        <v>860</v>
      </c>
      <c r="G6215">
        <v>1</v>
      </c>
      <c r="H6215">
        <v>1</v>
      </c>
      <c r="I6215" t="s">
        <v>861</v>
      </c>
      <c r="J6215" t="s">
        <v>882</v>
      </c>
      <c r="K6215" t="s">
        <v>863</v>
      </c>
      <c r="L6215">
        <v>14312.45</v>
      </c>
    </row>
    <row r="6216" spans="1:12" x14ac:dyDescent="0.25">
      <c r="A6216" t="s">
        <v>11963</v>
      </c>
      <c r="B6216" t="s">
        <v>6223</v>
      </c>
      <c r="C6216" t="s">
        <v>3295</v>
      </c>
      <c r="D6216">
        <v>14.2</v>
      </c>
      <c r="E6216">
        <v>12.83</v>
      </c>
      <c r="F6216" t="s">
        <v>860</v>
      </c>
      <c r="G6216">
        <v>1</v>
      </c>
      <c r="H6216">
        <v>1</v>
      </c>
      <c r="I6216" t="s">
        <v>861</v>
      </c>
      <c r="J6216" t="s">
        <v>882</v>
      </c>
      <c r="K6216" t="s">
        <v>863</v>
      </c>
      <c r="L6216">
        <v>272069.25</v>
      </c>
    </row>
    <row r="6217" spans="1:12" x14ac:dyDescent="0.25">
      <c r="A6217" t="s">
        <v>11964</v>
      </c>
      <c r="B6217" t="s">
        <v>6223</v>
      </c>
      <c r="C6217" t="s">
        <v>3295</v>
      </c>
      <c r="D6217">
        <v>24.3</v>
      </c>
      <c r="E6217">
        <v>10.6</v>
      </c>
      <c r="F6217" t="s">
        <v>860</v>
      </c>
      <c r="G6217">
        <v>2</v>
      </c>
      <c r="H6217">
        <v>1</v>
      </c>
      <c r="I6217" t="s">
        <v>861</v>
      </c>
      <c r="J6217" t="s">
        <v>882</v>
      </c>
      <c r="K6217" t="s">
        <v>863</v>
      </c>
      <c r="L6217">
        <v>1615993.56</v>
      </c>
    </row>
    <row r="6218" spans="1:12" x14ac:dyDescent="0.25">
      <c r="A6218" t="s">
        <v>82</v>
      </c>
      <c r="B6218" t="s">
        <v>6223</v>
      </c>
      <c r="C6218" t="s">
        <v>3295</v>
      </c>
      <c r="D6218">
        <v>18.7</v>
      </c>
      <c r="E6218">
        <v>16.25</v>
      </c>
      <c r="F6218" t="s">
        <v>867</v>
      </c>
      <c r="G6218">
        <v>2</v>
      </c>
      <c r="H6218">
        <v>1</v>
      </c>
      <c r="I6218" t="s">
        <v>928</v>
      </c>
      <c r="J6218" t="s">
        <v>882</v>
      </c>
      <c r="K6218" t="s">
        <v>863</v>
      </c>
      <c r="L6218">
        <v>32577984.280000001</v>
      </c>
    </row>
    <row r="6219" spans="1:12" x14ac:dyDescent="0.25">
      <c r="A6219" t="s">
        <v>6251</v>
      </c>
      <c r="B6219" t="s">
        <v>6223</v>
      </c>
      <c r="C6219" t="s">
        <v>3295</v>
      </c>
      <c r="D6219">
        <v>15.7</v>
      </c>
      <c r="E6219">
        <v>13.95</v>
      </c>
      <c r="F6219" t="s">
        <v>860</v>
      </c>
      <c r="G6219">
        <v>1</v>
      </c>
      <c r="H6219">
        <v>1</v>
      </c>
      <c r="I6219" t="s">
        <v>928</v>
      </c>
      <c r="J6219" t="s">
        <v>882</v>
      </c>
      <c r="K6219" t="s">
        <v>863</v>
      </c>
      <c r="L6219">
        <v>1684621.77</v>
      </c>
    </row>
    <row r="6220" spans="1:12" x14ac:dyDescent="0.25">
      <c r="A6220" t="s">
        <v>472</v>
      </c>
      <c r="B6220" t="s">
        <v>6223</v>
      </c>
      <c r="C6220" t="s">
        <v>3295</v>
      </c>
      <c r="D6220">
        <v>21.9</v>
      </c>
      <c r="E6220">
        <v>9.1999999999999993</v>
      </c>
      <c r="F6220" t="s">
        <v>860</v>
      </c>
      <c r="G6220">
        <v>1</v>
      </c>
      <c r="H6220">
        <v>1</v>
      </c>
      <c r="I6220" t="s">
        <v>928</v>
      </c>
      <c r="J6220" t="s">
        <v>882</v>
      </c>
      <c r="K6220" t="s">
        <v>863</v>
      </c>
      <c r="L6220">
        <v>18987457.579999998</v>
      </c>
    </row>
    <row r="6221" spans="1:12" x14ac:dyDescent="0.25">
      <c r="A6221" t="s">
        <v>11965</v>
      </c>
      <c r="B6221" t="s">
        <v>6223</v>
      </c>
      <c r="C6221" t="s">
        <v>3295</v>
      </c>
      <c r="D6221">
        <v>18.8</v>
      </c>
      <c r="E6221">
        <v>11.83</v>
      </c>
      <c r="F6221" t="s">
        <v>860</v>
      </c>
      <c r="G6221">
        <v>1</v>
      </c>
      <c r="H6221">
        <v>1</v>
      </c>
      <c r="I6221" t="s">
        <v>861</v>
      </c>
      <c r="J6221" t="s">
        <v>882</v>
      </c>
      <c r="K6221" t="s">
        <v>863</v>
      </c>
      <c r="L6221">
        <v>949945.6</v>
      </c>
    </row>
    <row r="6222" spans="1:12" x14ac:dyDescent="0.25">
      <c r="A6222" t="s">
        <v>11966</v>
      </c>
      <c r="B6222" t="s">
        <v>6223</v>
      </c>
      <c r="C6222" t="s">
        <v>3295</v>
      </c>
      <c r="D6222">
        <v>17.7</v>
      </c>
      <c r="E6222">
        <v>12.64</v>
      </c>
      <c r="F6222" t="s">
        <v>860</v>
      </c>
      <c r="G6222">
        <v>1</v>
      </c>
      <c r="H6222">
        <v>1</v>
      </c>
      <c r="I6222" t="s">
        <v>928</v>
      </c>
      <c r="J6222" t="s">
        <v>882</v>
      </c>
      <c r="K6222" t="s">
        <v>863</v>
      </c>
      <c r="L6222">
        <v>530583.68000000005</v>
      </c>
    </row>
    <row r="6223" spans="1:12" x14ac:dyDescent="0.25">
      <c r="A6223" t="s">
        <v>262</v>
      </c>
      <c r="B6223" t="s">
        <v>6223</v>
      </c>
      <c r="C6223" t="s">
        <v>3295</v>
      </c>
      <c r="D6223">
        <v>18.600000000000001</v>
      </c>
      <c r="E6223">
        <v>10.8</v>
      </c>
      <c r="F6223" t="s">
        <v>860</v>
      </c>
      <c r="G6223">
        <v>1</v>
      </c>
      <c r="H6223">
        <v>1</v>
      </c>
      <c r="I6223" t="s">
        <v>928</v>
      </c>
      <c r="J6223" t="s">
        <v>882</v>
      </c>
      <c r="K6223" t="s">
        <v>863</v>
      </c>
      <c r="L6223">
        <v>9078514.1799999997</v>
      </c>
    </row>
    <row r="6224" spans="1:12" x14ac:dyDescent="0.25">
      <c r="A6224" t="s">
        <v>11967</v>
      </c>
      <c r="B6224" t="s">
        <v>6223</v>
      </c>
      <c r="C6224" t="s">
        <v>3295</v>
      </c>
      <c r="D6224">
        <v>19.5</v>
      </c>
      <c r="E6224">
        <v>9.99</v>
      </c>
      <c r="F6224" t="s">
        <v>860</v>
      </c>
      <c r="G6224">
        <v>2</v>
      </c>
      <c r="H6224">
        <v>1</v>
      </c>
      <c r="I6224" t="s">
        <v>928</v>
      </c>
      <c r="J6224" t="s">
        <v>882</v>
      </c>
      <c r="K6224" t="s">
        <v>863</v>
      </c>
      <c r="L6224">
        <v>2312694.52</v>
      </c>
    </row>
    <row r="6225" spans="1:12" x14ac:dyDescent="0.25">
      <c r="A6225" t="s">
        <v>767</v>
      </c>
      <c r="B6225" t="s">
        <v>6223</v>
      </c>
      <c r="C6225" t="s">
        <v>3295</v>
      </c>
      <c r="D6225">
        <v>19.5</v>
      </c>
      <c r="E6225">
        <v>11.4</v>
      </c>
      <c r="F6225" t="s">
        <v>860</v>
      </c>
      <c r="G6225">
        <v>1</v>
      </c>
      <c r="H6225">
        <v>1</v>
      </c>
      <c r="I6225" t="s">
        <v>928</v>
      </c>
      <c r="J6225" t="s">
        <v>882</v>
      </c>
      <c r="K6225" t="s">
        <v>863</v>
      </c>
      <c r="L6225">
        <v>10800997.609999999</v>
      </c>
    </row>
    <row r="6226" spans="1:12" x14ac:dyDescent="0.25">
      <c r="A6226" t="s">
        <v>11968</v>
      </c>
      <c r="B6226" t="s">
        <v>6223</v>
      </c>
      <c r="C6226" t="s">
        <v>3295</v>
      </c>
      <c r="D6226">
        <v>16</v>
      </c>
      <c r="E6226">
        <v>10.3</v>
      </c>
      <c r="F6226" t="s">
        <v>860</v>
      </c>
      <c r="G6226">
        <v>1</v>
      </c>
      <c r="H6226">
        <v>1</v>
      </c>
      <c r="I6226" t="s">
        <v>861</v>
      </c>
      <c r="J6226" t="s">
        <v>882</v>
      </c>
      <c r="K6226" t="s">
        <v>863</v>
      </c>
      <c r="L6226">
        <v>56804.66</v>
      </c>
    </row>
    <row r="6227" spans="1:12" x14ac:dyDescent="0.25">
      <c r="A6227" t="s">
        <v>11969</v>
      </c>
      <c r="B6227" t="s">
        <v>6223</v>
      </c>
      <c r="C6227" t="s">
        <v>3295</v>
      </c>
      <c r="D6227">
        <v>19.2</v>
      </c>
      <c r="E6227">
        <v>11.19</v>
      </c>
      <c r="F6227" t="s">
        <v>860</v>
      </c>
      <c r="G6227">
        <v>1</v>
      </c>
      <c r="H6227">
        <v>1</v>
      </c>
      <c r="I6227" t="s">
        <v>928</v>
      </c>
      <c r="J6227" t="s">
        <v>882</v>
      </c>
      <c r="K6227" t="s">
        <v>863</v>
      </c>
      <c r="L6227">
        <v>2711124.48</v>
      </c>
    </row>
    <row r="6228" spans="1:12" x14ac:dyDescent="0.25">
      <c r="A6228" t="s">
        <v>379</v>
      </c>
      <c r="B6228" t="s">
        <v>6223</v>
      </c>
      <c r="C6228" t="s">
        <v>3295</v>
      </c>
      <c r="D6228">
        <v>18.399999999999999</v>
      </c>
      <c r="E6228">
        <v>9.8000000000000007</v>
      </c>
      <c r="F6228" t="s">
        <v>860</v>
      </c>
      <c r="G6228">
        <v>1</v>
      </c>
      <c r="H6228">
        <v>1</v>
      </c>
      <c r="I6228" t="s">
        <v>928</v>
      </c>
      <c r="J6228" t="s">
        <v>882</v>
      </c>
      <c r="K6228" t="s">
        <v>863</v>
      </c>
      <c r="L6228">
        <v>7102487.5800000001</v>
      </c>
    </row>
    <row r="6229" spans="1:12" x14ac:dyDescent="0.25">
      <c r="A6229" t="s">
        <v>11970</v>
      </c>
      <c r="B6229" t="s">
        <v>6223</v>
      </c>
      <c r="C6229" t="s">
        <v>3295</v>
      </c>
      <c r="D6229">
        <v>15.6</v>
      </c>
      <c r="E6229">
        <v>11.14</v>
      </c>
      <c r="F6229" t="s">
        <v>860</v>
      </c>
      <c r="G6229">
        <v>2</v>
      </c>
      <c r="H6229">
        <v>1</v>
      </c>
      <c r="I6229" t="s">
        <v>928</v>
      </c>
      <c r="J6229" t="s">
        <v>882</v>
      </c>
      <c r="K6229" t="s">
        <v>863</v>
      </c>
      <c r="L6229">
        <v>645608.88</v>
      </c>
    </row>
    <row r="6230" spans="1:12" x14ac:dyDescent="0.25">
      <c r="A6230" t="s">
        <v>11971</v>
      </c>
      <c r="B6230" t="s">
        <v>6223</v>
      </c>
      <c r="C6230" t="s">
        <v>3295</v>
      </c>
      <c r="D6230">
        <v>15.3</v>
      </c>
      <c r="E6230">
        <v>15.8</v>
      </c>
      <c r="F6230" t="s">
        <v>867</v>
      </c>
      <c r="G6230">
        <v>2</v>
      </c>
      <c r="H6230">
        <v>1</v>
      </c>
      <c r="I6230" t="s">
        <v>861</v>
      </c>
      <c r="J6230" t="s">
        <v>882</v>
      </c>
      <c r="K6230" t="s">
        <v>863</v>
      </c>
      <c r="L6230">
        <v>77470.179999999993</v>
      </c>
    </row>
    <row r="6231" spans="1:12" x14ac:dyDescent="0.25">
      <c r="A6231" t="s">
        <v>784</v>
      </c>
      <c r="B6231" t="s">
        <v>6223</v>
      </c>
      <c r="C6231" t="s">
        <v>3295</v>
      </c>
      <c r="D6231">
        <v>15.3</v>
      </c>
      <c r="E6231">
        <v>15.8</v>
      </c>
      <c r="F6231" t="s">
        <v>867</v>
      </c>
      <c r="G6231">
        <v>2</v>
      </c>
      <c r="H6231">
        <v>1</v>
      </c>
      <c r="I6231" t="s">
        <v>861</v>
      </c>
      <c r="J6231" t="s">
        <v>882</v>
      </c>
      <c r="K6231" t="s">
        <v>863</v>
      </c>
      <c r="L6231">
        <v>1281185.72</v>
      </c>
    </row>
    <row r="6232" spans="1:12" x14ac:dyDescent="0.25">
      <c r="A6232" t="s">
        <v>505</v>
      </c>
      <c r="B6232" t="s">
        <v>6223</v>
      </c>
      <c r="C6232" t="s">
        <v>3295</v>
      </c>
      <c r="D6232">
        <v>17.7</v>
      </c>
      <c r="E6232">
        <v>11.1</v>
      </c>
      <c r="F6232" t="s">
        <v>860</v>
      </c>
      <c r="G6232">
        <v>1</v>
      </c>
      <c r="H6232">
        <v>1</v>
      </c>
      <c r="I6232" t="s">
        <v>928</v>
      </c>
      <c r="J6232" t="s">
        <v>882</v>
      </c>
      <c r="K6232" t="s">
        <v>863</v>
      </c>
      <c r="L6232">
        <v>21263364.59</v>
      </c>
    </row>
    <row r="6233" spans="1:12" x14ac:dyDescent="0.25">
      <c r="A6233" t="s">
        <v>543</v>
      </c>
      <c r="B6233" t="s">
        <v>6223</v>
      </c>
      <c r="C6233" t="s">
        <v>3295</v>
      </c>
      <c r="D6233">
        <v>17.899999999999999</v>
      </c>
      <c r="E6233">
        <v>11.14</v>
      </c>
      <c r="F6233" t="s">
        <v>860</v>
      </c>
      <c r="G6233">
        <v>1</v>
      </c>
      <c r="H6233">
        <v>1</v>
      </c>
      <c r="I6233" t="s">
        <v>928</v>
      </c>
      <c r="J6233" t="s">
        <v>882</v>
      </c>
      <c r="K6233" t="s">
        <v>863</v>
      </c>
      <c r="L6233">
        <v>9072135.0899999999</v>
      </c>
    </row>
    <row r="6234" spans="1:12" x14ac:dyDescent="0.25">
      <c r="A6234" t="s">
        <v>11972</v>
      </c>
      <c r="B6234" t="s">
        <v>6223</v>
      </c>
      <c r="C6234" t="s">
        <v>3295</v>
      </c>
      <c r="D6234">
        <v>17.8</v>
      </c>
      <c r="E6234">
        <v>9.39</v>
      </c>
      <c r="F6234" t="s">
        <v>860</v>
      </c>
      <c r="G6234">
        <v>1</v>
      </c>
      <c r="H6234">
        <v>1</v>
      </c>
      <c r="I6234" t="s">
        <v>928</v>
      </c>
      <c r="J6234" t="s">
        <v>882</v>
      </c>
      <c r="K6234" t="s">
        <v>863</v>
      </c>
      <c r="L6234">
        <v>958071.95</v>
      </c>
    </row>
    <row r="6235" spans="1:12" x14ac:dyDescent="0.25">
      <c r="A6235" t="s">
        <v>11973</v>
      </c>
      <c r="B6235" t="s">
        <v>6223</v>
      </c>
      <c r="C6235" t="s">
        <v>3295</v>
      </c>
      <c r="D6235">
        <v>17.399999999999999</v>
      </c>
      <c r="E6235">
        <v>10.09</v>
      </c>
      <c r="F6235" t="s">
        <v>860</v>
      </c>
      <c r="G6235">
        <v>2</v>
      </c>
      <c r="H6235">
        <v>1</v>
      </c>
      <c r="I6235" t="s">
        <v>861</v>
      </c>
      <c r="J6235" t="s">
        <v>882</v>
      </c>
      <c r="K6235" t="s">
        <v>863</v>
      </c>
      <c r="L6235">
        <v>201847.75</v>
      </c>
    </row>
    <row r="6236" spans="1:12" x14ac:dyDescent="0.25">
      <c r="A6236" t="s">
        <v>11974</v>
      </c>
      <c r="B6236" t="s">
        <v>6223</v>
      </c>
      <c r="C6236" t="s">
        <v>3295</v>
      </c>
      <c r="D6236">
        <v>13.6</v>
      </c>
      <c r="E6236">
        <v>10.7</v>
      </c>
      <c r="F6236" t="s">
        <v>865</v>
      </c>
      <c r="G6236">
        <v>2</v>
      </c>
      <c r="H6236">
        <v>1</v>
      </c>
      <c r="I6236" t="s">
        <v>861</v>
      </c>
      <c r="J6236" t="s">
        <v>882</v>
      </c>
      <c r="K6236" t="s">
        <v>863</v>
      </c>
      <c r="L6236">
        <v>546757.41</v>
      </c>
    </row>
    <row r="6237" spans="1:12" x14ac:dyDescent="0.25">
      <c r="A6237" t="s">
        <v>11975</v>
      </c>
      <c r="B6237" t="s">
        <v>6223</v>
      </c>
      <c r="C6237" t="s">
        <v>3295</v>
      </c>
      <c r="D6237">
        <v>17.600000000000001</v>
      </c>
      <c r="E6237">
        <v>11.1</v>
      </c>
      <c r="F6237" t="s">
        <v>860</v>
      </c>
      <c r="G6237">
        <v>1</v>
      </c>
      <c r="H6237">
        <v>1</v>
      </c>
      <c r="I6237" t="s">
        <v>928</v>
      </c>
      <c r="J6237" t="s">
        <v>882</v>
      </c>
      <c r="K6237" t="s">
        <v>863</v>
      </c>
      <c r="L6237">
        <v>961512.9</v>
      </c>
    </row>
    <row r="6238" spans="1:12" x14ac:dyDescent="0.25">
      <c r="A6238" t="s">
        <v>6267</v>
      </c>
      <c r="B6238" t="s">
        <v>6223</v>
      </c>
      <c r="C6238" t="s">
        <v>3295</v>
      </c>
      <c r="D6238">
        <v>15.2</v>
      </c>
      <c r="E6238">
        <v>45.4</v>
      </c>
      <c r="F6238" t="s">
        <v>920</v>
      </c>
      <c r="G6238">
        <v>3</v>
      </c>
      <c r="H6238">
        <v>2</v>
      </c>
      <c r="I6238" t="s">
        <v>861</v>
      </c>
      <c r="J6238" t="s">
        <v>882</v>
      </c>
      <c r="K6238" t="s">
        <v>913</v>
      </c>
      <c r="L6238">
        <v>2316477.8199999998</v>
      </c>
    </row>
    <row r="6239" spans="1:12" x14ac:dyDescent="0.25">
      <c r="A6239" t="s">
        <v>11976</v>
      </c>
      <c r="B6239" t="s">
        <v>6223</v>
      </c>
      <c r="C6239" t="s">
        <v>3295</v>
      </c>
      <c r="D6239">
        <v>19.7</v>
      </c>
      <c r="E6239">
        <v>17</v>
      </c>
      <c r="F6239" t="s">
        <v>860</v>
      </c>
      <c r="G6239">
        <v>2</v>
      </c>
      <c r="H6239">
        <v>1</v>
      </c>
      <c r="I6239" t="s">
        <v>861</v>
      </c>
      <c r="J6239" t="s">
        <v>882</v>
      </c>
      <c r="K6239" t="s">
        <v>863</v>
      </c>
      <c r="L6239">
        <v>35903.370000000003</v>
      </c>
    </row>
    <row r="6240" spans="1:12" x14ac:dyDescent="0.25">
      <c r="A6240" t="s">
        <v>11977</v>
      </c>
      <c r="B6240" t="s">
        <v>6223</v>
      </c>
      <c r="C6240" t="s">
        <v>3295</v>
      </c>
      <c r="D6240">
        <v>19.7</v>
      </c>
      <c r="E6240">
        <v>17</v>
      </c>
      <c r="F6240" t="s">
        <v>860</v>
      </c>
      <c r="G6240">
        <v>2</v>
      </c>
      <c r="H6240">
        <v>1</v>
      </c>
      <c r="I6240" t="s">
        <v>861</v>
      </c>
      <c r="J6240" t="s">
        <v>882</v>
      </c>
      <c r="K6240" t="s">
        <v>863</v>
      </c>
      <c r="L6240">
        <v>279.45</v>
      </c>
    </row>
    <row r="6241" spans="1:12" x14ac:dyDescent="0.25">
      <c r="A6241" t="s">
        <v>11978</v>
      </c>
      <c r="B6241" t="s">
        <v>6223</v>
      </c>
      <c r="C6241" t="s">
        <v>3295</v>
      </c>
      <c r="D6241">
        <v>19.7</v>
      </c>
      <c r="E6241">
        <v>17</v>
      </c>
      <c r="F6241" t="s">
        <v>860</v>
      </c>
      <c r="G6241">
        <v>2</v>
      </c>
      <c r="H6241">
        <v>1</v>
      </c>
      <c r="I6241" t="s">
        <v>861</v>
      </c>
      <c r="J6241" t="s">
        <v>882</v>
      </c>
      <c r="K6241" t="s">
        <v>863</v>
      </c>
      <c r="L6241">
        <v>150.87</v>
      </c>
    </row>
    <row r="6242" spans="1:12" x14ac:dyDescent="0.25">
      <c r="A6242" t="s">
        <v>11979</v>
      </c>
      <c r="B6242" t="s">
        <v>6223</v>
      </c>
      <c r="C6242" t="s">
        <v>3295</v>
      </c>
      <c r="D6242">
        <v>21.2</v>
      </c>
      <c r="E6242">
        <v>18</v>
      </c>
      <c r="F6242" t="s">
        <v>860</v>
      </c>
      <c r="G6242">
        <v>2</v>
      </c>
      <c r="H6242">
        <v>1</v>
      </c>
      <c r="I6242" t="s">
        <v>861</v>
      </c>
      <c r="J6242" t="s">
        <v>882</v>
      </c>
      <c r="K6242" t="s">
        <v>863</v>
      </c>
      <c r="L6242">
        <v>55106.29</v>
      </c>
    </row>
    <row r="6243" spans="1:12" x14ac:dyDescent="0.25">
      <c r="A6243" t="s">
        <v>11980</v>
      </c>
      <c r="B6243" t="s">
        <v>6223</v>
      </c>
      <c r="C6243" t="s">
        <v>3295</v>
      </c>
      <c r="D6243">
        <v>19.7</v>
      </c>
      <c r="E6243">
        <v>17</v>
      </c>
      <c r="F6243" t="s">
        <v>860</v>
      </c>
      <c r="G6243">
        <v>2</v>
      </c>
      <c r="H6243">
        <v>1</v>
      </c>
      <c r="I6243" t="s">
        <v>861</v>
      </c>
      <c r="J6243" t="s">
        <v>882</v>
      </c>
      <c r="K6243" t="s">
        <v>863</v>
      </c>
      <c r="L6243">
        <v>692847.17</v>
      </c>
    </row>
    <row r="6244" spans="1:12" x14ac:dyDescent="0.25">
      <c r="A6244" t="s">
        <v>6268</v>
      </c>
      <c r="B6244" t="s">
        <v>6223</v>
      </c>
      <c r="C6244" t="s">
        <v>3295</v>
      </c>
      <c r="D6244">
        <v>21.6</v>
      </c>
      <c r="E6244">
        <v>7.14</v>
      </c>
      <c r="F6244" t="s">
        <v>860</v>
      </c>
      <c r="G6244">
        <v>1</v>
      </c>
      <c r="H6244">
        <v>1</v>
      </c>
      <c r="I6244" t="s">
        <v>861</v>
      </c>
      <c r="J6244" t="s">
        <v>882</v>
      </c>
      <c r="K6244" t="s">
        <v>863</v>
      </c>
      <c r="L6244">
        <v>837783.04000000004</v>
      </c>
    </row>
    <row r="6245" spans="1:12" x14ac:dyDescent="0.25">
      <c r="A6245" t="s">
        <v>11981</v>
      </c>
      <c r="B6245" t="s">
        <v>6270</v>
      </c>
      <c r="C6245" t="s">
        <v>3295</v>
      </c>
      <c r="D6245">
        <v>14.3</v>
      </c>
      <c r="E6245">
        <v>10.5</v>
      </c>
      <c r="F6245" t="s">
        <v>860</v>
      </c>
      <c r="G6245">
        <v>1</v>
      </c>
      <c r="H6245">
        <v>1</v>
      </c>
      <c r="I6245" t="s">
        <v>861</v>
      </c>
      <c r="J6245" t="s">
        <v>882</v>
      </c>
      <c r="K6245" t="s">
        <v>863</v>
      </c>
      <c r="L6245">
        <v>7586929.6699999999</v>
      </c>
    </row>
    <row r="6246" spans="1:12" x14ac:dyDescent="0.25">
      <c r="A6246" t="s">
        <v>6271</v>
      </c>
      <c r="B6246" t="s">
        <v>6270</v>
      </c>
      <c r="C6246" t="s">
        <v>3295</v>
      </c>
      <c r="D6246">
        <v>14.9</v>
      </c>
      <c r="E6246">
        <v>10.7</v>
      </c>
      <c r="F6246" t="s">
        <v>860</v>
      </c>
      <c r="G6246">
        <v>1</v>
      </c>
      <c r="H6246">
        <v>1</v>
      </c>
      <c r="I6246" t="s">
        <v>861</v>
      </c>
      <c r="J6246" t="s">
        <v>882</v>
      </c>
      <c r="K6246" t="s">
        <v>863</v>
      </c>
      <c r="L6246">
        <v>334156.38</v>
      </c>
    </row>
    <row r="6247" spans="1:12" x14ac:dyDescent="0.25">
      <c r="A6247" t="s">
        <v>11982</v>
      </c>
      <c r="B6247" t="s">
        <v>6270</v>
      </c>
      <c r="C6247" t="s">
        <v>3295</v>
      </c>
      <c r="D6247">
        <v>18.100000000000001</v>
      </c>
      <c r="E6247">
        <v>10.5</v>
      </c>
      <c r="F6247" t="s">
        <v>860</v>
      </c>
      <c r="G6247">
        <v>1</v>
      </c>
      <c r="H6247">
        <v>1</v>
      </c>
      <c r="I6247" t="s">
        <v>861</v>
      </c>
      <c r="J6247" t="s">
        <v>882</v>
      </c>
      <c r="K6247" t="s">
        <v>863</v>
      </c>
      <c r="L6247">
        <v>275290.15000000002</v>
      </c>
    </row>
    <row r="6248" spans="1:12" x14ac:dyDescent="0.25">
      <c r="A6248" t="s">
        <v>6278</v>
      </c>
      <c r="B6248" t="s">
        <v>6270</v>
      </c>
      <c r="C6248" t="s">
        <v>3295</v>
      </c>
      <c r="D6248">
        <v>18.100000000000001</v>
      </c>
      <c r="E6248">
        <v>10.5</v>
      </c>
      <c r="F6248" t="s">
        <v>860</v>
      </c>
      <c r="G6248">
        <v>1</v>
      </c>
      <c r="H6248">
        <v>1</v>
      </c>
      <c r="I6248" t="s">
        <v>861</v>
      </c>
      <c r="J6248" t="s">
        <v>882</v>
      </c>
      <c r="K6248" t="s">
        <v>863</v>
      </c>
      <c r="L6248">
        <v>522685.98</v>
      </c>
    </row>
    <row r="6249" spans="1:12" x14ac:dyDescent="0.25">
      <c r="A6249" t="s">
        <v>6281</v>
      </c>
      <c r="B6249" t="s">
        <v>6270</v>
      </c>
      <c r="C6249" t="s">
        <v>3295</v>
      </c>
      <c r="D6249">
        <v>13.1</v>
      </c>
      <c r="E6249">
        <v>13.04</v>
      </c>
      <c r="F6249" t="s">
        <v>860</v>
      </c>
      <c r="G6249">
        <v>1</v>
      </c>
      <c r="H6249">
        <v>1</v>
      </c>
      <c r="I6249" t="s">
        <v>861</v>
      </c>
      <c r="J6249" t="s">
        <v>882</v>
      </c>
      <c r="K6249" t="s">
        <v>863</v>
      </c>
      <c r="L6249">
        <v>902.98</v>
      </c>
    </row>
    <row r="6250" spans="1:12" x14ac:dyDescent="0.25">
      <c r="A6250" t="s">
        <v>6282</v>
      </c>
      <c r="B6250" t="s">
        <v>6270</v>
      </c>
      <c r="C6250" t="s">
        <v>3295</v>
      </c>
      <c r="D6250">
        <v>13.4</v>
      </c>
      <c r="E6250">
        <v>11.4</v>
      </c>
      <c r="F6250" t="s">
        <v>860</v>
      </c>
      <c r="G6250">
        <v>2</v>
      </c>
      <c r="H6250">
        <v>1</v>
      </c>
      <c r="I6250" t="s">
        <v>861</v>
      </c>
      <c r="J6250" t="s">
        <v>882</v>
      </c>
      <c r="K6250" t="s">
        <v>863</v>
      </c>
      <c r="L6250">
        <v>1487777.7</v>
      </c>
    </row>
    <row r="6251" spans="1:12" x14ac:dyDescent="0.25">
      <c r="A6251" t="s">
        <v>6283</v>
      </c>
      <c r="B6251" t="s">
        <v>6270</v>
      </c>
      <c r="C6251" t="s">
        <v>3295</v>
      </c>
      <c r="D6251">
        <v>12.6</v>
      </c>
      <c r="E6251">
        <v>10.89</v>
      </c>
      <c r="F6251" t="s">
        <v>860</v>
      </c>
      <c r="G6251">
        <v>1</v>
      </c>
      <c r="H6251">
        <v>1</v>
      </c>
      <c r="I6251" t="s">
        <v>861</v>
      </c>
      <c r="J6251" t="s">
        <v>882</v>
      </c>
      <c r="K6251" t="s">
        <v>863</v>
      </c>
      <c r="L6251">
        <v>180.74</v>
      </c>
    </row>
    <row r="6252" spans="1:12" x14ac:dyDescent="0.25">
      <c r="A6252" t="s">
        <v>11983</v>
      </c>
      <c r="B6252" t="s">
        <v>6270</v>
      </c>
      <c r="C6252" t="s">
        <v>3295</v>
      </c>
      <c r="D6252">
        <v>17</v>
      </c>
      <c r="E6252">
        <v>25.6</v>
      </c>
      <c r="F6252" t="s">
        <v>867</v>
      </c>
      <c r="G6252">
        <v>2</v>
      </c>
      <c r="H6252">
        <v>1</v>
      </c>
      <c r="I6252" t="s">
        <v>861</v>
      </c>
      <c r="J6252" t="s">
        <v>882</v>
      </c>
      <c r="K6252" t="s">
        <v>868</v>
      </c>
      <c r="L6252">
        <v>340350.71999999997</v>
      </c>
    </row>
    <row r="6253" spans="1:12" x14ac:dyDescent="0.25">
      <c r="A6253" t="s">
        <v>6287</v>
      </c>
      <c r="B6253" t="s">
        <v>6270</v>
      </c>
      <c r="C6253" t="s">
        <v>3295</v>
      </c>
      <c r="D6253">
        <v>13.9</v>
      </c>
      <c r="E6253">
        <v>11.8</v>
      </c>
      <c r="F6253" t="s">
        <v>860</v>
      </c>
      <c r="G6253">
        <v>1</v>
      </c>
      <c r="H6253">
        <v>1</v>
      </c>
      <c r="I6253" t="s">
        <v>861</v>
      </c>
      <c r="J6253" t="s">
        <v>882</v>
      </c>
      <c r="K6253" t="s">
        <v>863</v>
      </c>
      <c r="L6253">
        <v>4831.72</v>
      </c>
    </row>
    <row r="6254" spans="1:12" x14ac:dyDescent="0.25">
      <c r="A6254" t="s">
        <v>6289</v>
      </c>
      <c r="B6254" t="s">
        <v>6270</v>
      </c>
      <c r="C6254" t="s">
        <v>3295</v>
      </c>
      <c r="D6254">
        <v>11.8</v>
      </c>
      <c r="E6254">
        <v>10.4</v>
      </c>
      <c r="F6254" t="s">
        <v>865</v>
      </c>
      <c r="G6254">
        <v>2</v>
      </c>
      <c r="H6254">
        <v>1</v>
      </c>
      <c r="I6254" t="s">
        <v>861</v>
      </c>
      <c r="J6254" t="s">
        <v>882</v>
      </c>
      <c r="K6254" t="s">
        <v>863</v>
      </c>
      <c r="L6254">
        <v>967644.87</v>
      </c>
    </row>
    <row r="6255" spans="1:12" x14ac:dyDescent="0.25">
      <c r="A6255" t="s">
        <v>6291</v>
      </c>
      <c r="B6255" t="s">
        <v>6270</v>
      </c>
      <c r="C6255" t="s">
        <v>3295</v>
      </c>
      <c r="D6255">
        <v>13.8</v>
      </c>
      <c r="E6255">
        <v>9.6999999999999993</v>
      </c>
      <c r="F6255" t="s">
        <v>860</v>
      </c>
      <c r="G6255">
        <v>1</v>
      </c>
      <c r="H6255">
        <v>1</v>
      </c>
      <c r="I6255" t="s">
        <v>861</v>
      </c>
      <c r="J6255" t="s">
        <v>882</v>
      </c>
      <c r="K6255" t="s">
        <v>863</v>
      </c>
      <c r="L6255">
        <v>29296.98</v>
      </c>
    </row>
    <row r="6256" spans="1:12" x14ac:dyDescent="0.25">
      <c r="A6256" t="s">
        <v>6292</v>
      </c>
      <c r="B6256" t="s">
        <v>6270</v>
      </c>
      <c r="C6256" t="s">
        <v>3295</v>
      </c>
      <c r="D6256">
        <v>13.4</v>
      </c>
      <c r="E6256">
        <v>12.03</v>
      </c>
      <c r="F6256" t="s">
        <v>860</v>
      </c>
      <c r="G6256">
        <v>1</v>
      </c>
      <c r="H6256">
        <v>1</v>
      </c>
      <c r="I6256" t="s">
        <v>861</v>
      </c>
      <c r="J6256" t="s">
        <v>882</v>
      </c>
      <c r="K6256" t="s">
        <v>863</v>
      </c>
      <c r="L6256">
        <v>475236.65</v>
      </c>
    </row>
    <row r="6257" spans="1:12" x14ac:dyDescent="0.25">
      <c r="A6257" t="s">
        <v>11984</v>
      </c>
      <c r="B6257" t="s">
        <v>6270</v>
      </c>
      <c r="C6257" t="s">
        <v>3295</v>
      </c>
      <c r="D6257">
        <v>25.9</v>
      </c>
      <c r="E6257">
        <v>10.039999999999999</v>
      </c>
      <c r="F6257" t="s">
        <v>860</v>
      </c>
      <c r="G6257">
        <v>1</v>
      </c>
      <c r="H6257">
        <v>3</v>
      </c>
      <c r="I6257" t="s">
        <v>861</v>
      </c>
      <c r="J6257" t="s">
        <v>882</v>
      </c>
      <c r="K6257" t="s">
        <v>863</v>
      </c>
      <c r="L6257">
        <v>2768373.43</v>
      </c>
    </row>
    <row r="6258" spans="1:12" x14ac:dyDescent="0.25">
      <c r="A6258" t="s">
        <v>11985</v>
      </c>
      <c r="B6258" t="s">
        <v>6270</v>
      </c>
      <c r="C6258" t="s">
        <v>3295</v>
      </c>
      <c r="D6258">
        <v>20.7</v>
      </c>
      <c r="E6258">
        <v>6.96</v>
      </c>
      <c r="F6258" t="s">
        <v>860</v>
      </c>
      <c r="G6258">
        <v>1</v>
      </c>
      <c r="H6258">
        <v>3</v>
      </c>
      <c r="I6258" t="s">
        <v>861</v>
      </c>
      <c r="J6258" t="s">
        <v>882</v>
      </c>
      <c r="K6258" t="s">
        <v>863</v>
      </c>
      <c r="L6258">
        <v>7961357.2400000002</v>
      </c>
    </row>
    <row r="6259" spans="1:12" x14ac:dyDescent="0.25">
      <c r="A6259" t="s">
        <v>11986</v>
      </c>
      <c r="B6259" t="s">
        <v>6270</v>
      </c>
      <c r="C6259" t="s">
        <v>3295</v>
      </c>
      <c r="D6259">
        <v>16.7</v>
      </c>
      <c r="E6259">
        <v>8.1</v>
      </c>
      <c r="F6259" t="s">
        <v>860</v>
      </c>
      <c r="G6259">
        <v>1</v>
      </c>
      <c r="H6259">
        <v>1</v>
      </c>
      <c r="I6259" t="s">
        <v>861</v>
      </c>
      <c r="J6259" t="s">
        <v>882</v>
      </c>
      <c r="K6259" t="s">
        <v>863</v>
      </c>
      <c r="L6259">
        <v>232459.31</v>
      </c>
    </row>
    <row r="6260" spans="1:12" x14ac:dyDescent="0.25">
      <c r="A6260" t="s">
        <v>6293</v>
      </c>
      <c r="B6260" t="s">
        <v>6270</v>
      </c>
      <c r="C6260" t="s">
        <v>3295</v>
      </c>
      <c r="D6260">
        <v>21.3</v>
      </c>
      <c r="E6260">
        <v>8.1</v>
      </c>
      <c r="F6260" t="s">
        <v>860</v>
      </c>
      <c r="G6260">
        <v>2</v>
      </c>
      <c r="H6260">
        <v>3</v>
      </c>
      <c r="I6260" t="s">
        <v>861</v>
      </c>
      <c r="J6260" t="s">
        <v>882</v>
      </c>
      <c r="K6260" t="s">
        <v>863</v>
      </c>
      <c r="L6260">
        <v>393367</v>
      </c>
    </row>
    <row r="6261" spans="1:12" x14ac:dyDescent="0.25">
      <c r="A6261" t="s">
        <v>11987</v>
      </c>
      <c r="B6261" t="s">
        <v>6270</v>
      </c>
      <c r="C6261" t="s">
        <v>3295</v>
      </c>
      <c r="D6261">
        <v>16.7</v>
      </c>
      <c r="E6261">
        <v>10</v>
      </c>
      <c r="F6261" t="s">
        <v>860</v>
      </c>
      <c r="G6261">
        <v>1</v>
      </c>
      <c r="H6261">
        <v>1</v>
      </c>
      <c r="I6261" t="s">
        <v>861</v>
      </c>
      <c r="J6261" t="s">
        <v>882</v>
      </c>
      <c r="K6261" t="s">
        <v>863</v>
      </c>
      <c r="L6261">
        <v>17025.11</v>
      </c>
    </row>
    <row r="6262" spans="1:12" x14ac:dyDescent="0.25">
      <c r="A6262" t="s">
        <v>6294</v>
      </c>
      <c r="B6262" t="s">
        <v>6270</v>
      </c>
      <c r="C6262" t="s">
        <v>3295</v>
      </c>
      <c r="D6262">
        <v>20.9</v>
      </c>
      <c r="E6262">
        <v>15.1</v>
      </c>
      <c r="F6262" t="s">
        <v>860</v>
      </c>
      <c r="G6262">
        <v>1</v>
      </c>
      <c r="H6262">
        <v>1</v>
      </c>
      <c r="I6262" t="s">
        <v>861</v>
      </c>
      <c r="J6262" t="s">
        <v>882</v>
      </c>
      <c r="K6262" t="s">
        <v>863</v>
      </c>
      <c r="L6262">
        <v>83.11</v>
      </c>
    </row>
    <row r="6263" spans="1:12" x14ac:dyDescent="0.25">
      <c r="A6263" t="s">
        <v>6313</v>
      </c>
      <c r="B6263" t="s">
        <v>6270</v>
      </c>
      <c r="C6263" t="s">
        <v>3295</v>
      </c>
      <c r="D6263">
        <v>13.5</v>
      </c>
      <c r="E6263">
        <v>13.1</v>
      </c>
      <c r="F6263" t="s">
        <v>865</v>
      </c>
      <c r="G6263">
        <v>3</v>
      </c>
      <c r="H6263">
        <v>1</v>
      </c>
      <c r="I6263" t="s">
        <v>861</v>
      </c>
      <c r="J6263" t="s">
        <v>882</v>
      </c>
      <c r="K6263" t="s">
        <v>863</v>
      </c>
      <c r="L6263">
        <v>7376725.5999999996</v>
      </c>
    </row>
    <row r="6264" spans="1:12" x14ac:dyDescent="0.25">
      <c r="A6264" t="s">
        <v>6314</v>
      </c>
      <c r="B6264" t="s">
        <v>6270</v>
      </c>
      <c r="C6264" t="s">
        <v>3295</v>
      </c>
      <c r="D6264">
        <v>15.5</v>
      </c>
      <c r="E6264">
        <v>13.8</v>
      </c>
      <c r="F6264" t="s">
        <v>865</v>
      </c>
      <c r="G6264">
        <v>1</v>
      </c>
      <c r="H6264">
        <v>1</v>
      </c>
      <c r="I6264" t="s">
        <v>861</v>
      </c>
      <c r="J6264" t="s">
        <v>882</v>
      </c>
      <c r="K6264" t="s">
        <v>863</v>
      </c>
      <c r="L6264">
        <v>196093.06</v>
      </c>
    </row>
    <row r="6265" spans="1:12" x14ac:dyDescent="0.25">
      <c r="A6265" t="s">
        <v>11988</v>
      </c>
      <c r="B6265" t="s">
        <v>6270</v>
      </c>
      <c r="C6265" t="s">
        <v>3295</v>
      </c>
      <c r="D6265">
        <v>15.1</v>
      </c>
      <c r="E6265">
        <v>17.2</v>
      </c>
      <c r="F6265" t="s">
        <v>865</v>
      </c>
      <c r="G6265">
        <v>2</v>
      </c>
      <c r="H6265">
        <v>1</v>
      </c>
      <c r="I6265" t="s">
        <v>861</v>
      </c>
      <c r="J6265" t="s">
        <v>882</v>
      </c>
      <c r="K6265" t="s">
        <v>863</v>
      </c>
      <c r="L6265">
        <v>97624.79</v>
      </c>
    </row>
    <row r="6266" spans="1:12" x14ac:dyDescent="0.25">
      <c r="A6266" t="s">
        <v>6315</v>
      </c>
      <c r="B6266" t="s">
        <v>6270</v>
      </c>
      <c r="C6266" t="s">
        <v>3295</v>
      </c>
      <c r="D6266">
        <v>16.399999999999999</v>
      </c>
      <c r="E6266">
        <v>15.7</v>
      </c>
      <c r="F6266" t="s">
        <v>918</v>
      </c>
      <c r="G6266">
        <v>2</v>
      </c>
      <c r="H6266">
        <v>1</v>
      </c>
      <c r="I6266" t="s">
        <v>861</v>
      </c>
      <c r="J6266" t="s">
        <v>882</v>
      </c>
      <c r="K6266" t="s">
        <v>863</v>
      </c>
      <c r="L6266">
        <v>3820.02</v>
      </c>
    </row>
    <row r="6267" spans="1:12" x14ac:dyDescent="0.25">
      <c r="A6267" t="s">
        <v>6316</v>
      </c>
      <c r="B6267" t="s">
        <v>6270</v>
      </c>
      <c r="C6267" t="s">
        <v>3295</v>
      </c>
      <c r="D6267">
        <v>12.7</v>
      </c>
      <c r="E6267">
        <v>13.8</v>
      </c>
      <c r="F6267" t="s">
        <v>865</v>
      </c>
      <c r="G6267">
        <v>1</v>
      </c>
      <c r="H6267">
        <v>1</v>
      </c>
      <c r="I6267" t="s">
        <v>861</v>
      </c>
      <c r="J6267" t="s">
        <v>882</v>
      </c>
      <c r="K6267" t="s">
        <v>863</v>
      </c>
      <c r="L6267">
        <v>1382.25</v>
      </c>
    </row>
    <row r="6268" spans="1:12" x14ac:dyDescent="0.25">
      <c r="A6268" t="s">
        <v>6317</v>
      </c>
      <c r="B6268" t="s">
        <v>6270</v>
      </c>
      <c r="C6268" t="s">
        <v>3295</v>
      </c>
      <c r="D6268">
        <v>17.600000000000001</v>
      </c>
      <c r="E6268">
        <v>10.9</v>
      </c>
      <c r="F6268" t="s">
        <v>918</v>
      </c>
      <c r="G6268">
        <v>2</v>
      </c>
      <c r="H6268">
        <v>1</v>
      </c>
      <c r="I6268" t="s">
        <v>861</v>
      </c>
      <c r="J6268" t="s">
        <v>882</v>
      </c>
      <c r="K6268" t="s">
        <v>863</v>
      </c>
      <c r="L6268">
        <v>51944.85</v>
      </c>
    </row>
    <row r="6269" spans="1:12" x14ac:dyDescent="0.25">
      <c r="A6269" t="s">
        <v>11989</v>
      </c>
      <c r="B6269" t="s">
        <v>6270</v>
      </c>
      <c r="C6269" t="s">
        <v>3295</v>
      </c>
      <c r="D6269">
        <v>24.9</v>
      </c>
      <c r="E6269">
        <v>14</v>
      </c>
      <c r="F6269" t="s">
        <v>860</v>
      </c>
      <c r="G6269">
        <v>1</v>
      </c>
      <c r="H6269">
        <v>3</v>
      </c>
      <c r="I6269" t="s">
        <v>861</v>
      </c>
      <c r="J6269" t="s">
        <v>882</v>
      </c>
      <c r="K6269" t="s">
        <v>868</v>
      </c>
      <c r="L6269">
        <v>1970256.38</v>
      </c>
    </row>
    <row r="6270" spans="1:12" x14ac:dyDescent="0.25">
      <c r="A6270" t="s">
        <v>6318</v>
      </c>
      <c r="B6270" t="s">
        <v>6270</v>
      </c>
      <c r="C6270" t="s">
        <v>3295</v>
      </c>
      <c r="D6270">
        <v>11</v>
      </c>
      <c r="E6270">
        <v>11</v>
      </c>
      <c r="F6270" t="s">
        <v>860</v>
      </c>
      <c r="G6270">
        <v>1</v>
      </c>
      <c r="H6270">
        <v>1</v>
      </c>
      <c r="I6270" t="s">
        <v>861</v>
      </c>
      <c r="J6270" t="s">
        <v>882</v>
      </c>
      <c r="K6270" t="s">
        <v>863</v>
      </c>
      <c r="L6270">
        <v>117193.33</v>
      </c>
    </row>
    <row r="6271" spans="1:12" x14ac:dyDescent="0.25">
      <c r="A6271" t="s">
        <v>11990</v>
      </c>
      <c r="B6271" t="s">
        <v>6270</v>
      </c>
      <c r="C6271" t="s">
        <v>3295</v>
      </c>
      <c r="D6271">
        <v>25.3</v>
      </c>
      <c r="E6271">
        <v>11.74</v>
      </c>
      <c r="F6271" t="s">
        <v>860</v>
      </c>
      <c r="G6271">
        <v>1</v>
      </c>
      <c r="H6271">
        <v>3</v>
      </c>
      <c r="I6271" t="s">
        <v>861</v>
      </c>
      <c r="J6271" t="s">
        <v>882</v>
      </c>
      <c r="K6271" t="s">
        <v>863</v>
      </c>
      <c r="L6271">
        <v>2709565.27</v>
      </c>
    </row>
    <row r="6272" spans="1:12" x14ac:dyDescent="0.25">
      <c r="A6272" t="s">
        <v>6319</v>
      </c>
      <c r="B6272" t="s">
        <v>6270</v>
      </c>
      <c r="C6272" t="s">
        <v>3295</v>
      </c>
      <c r="D6272">
        <v>9</v>
      </c>
      <c r="E6272">
        <v>14.6</v>
      </c>
      <c r="F6272" t="s">
        <v>865</v>
      </c>
      <c r="G6272">
        <v>2</v>
      </c>
      <c r="H6272">
        <v>1</v>
      </c>
      <c r="I6272" t="s">
        <v>861</v>
      </c>
      <c r="J6272" t="s">
        <v>882</v>
      </c>
      <c r="K6272" t="s">
        <v>863</v>
      </c>
      <c r="L6272">
        <v>859573.04</v>
      </c>
    </row>
    <row r="6273" spans="1:12" x14ac:dyDescent="0.25">
      <c r="A6273" t="s">
        <v>6320</v>
      </c>
      <c r="B6273" t="s">
        <v>6270</v>
      </c>
      <c r="C6273" t="s">
        <v>3295</v>
      </c>
      <c r="D6273">
        <v>14</v>
      </c>
      <c r="E6273">
        <v>16.100000000000001</v>
      </c>
      <c r="F6273" t="s">
        <v>865</v>
      </c>
      <c r="G6273">
        <v>2</v>
      </c>
      <c r="H6273">
        <v>1</v>
      </c>
      <c r="I6273" t="s">
        <v>928</v>
      </c>
      <c r="J6273" t="s">
        <v>928</v>
      </c>
      <c r="K6273" t="s">
        <v>863</v>
      </c>
      <c r="L6273">
        <v>8764.16</v>
      </c>
    </row>
    <row r="6274" spans="1:12" x14ac:dyDescent="0.25">
      <c r="A6274" t="s">
        <v>6321</v>
      </c>
      <c r="B6274" t="s">
        <v>6270</v>
      </c>
      <c r="C6274" t="s">
        <v>3295</v>
      </c>
      <c r="D6274">
        <v>13.5</v>
      </c>
      <c r="E6274">
        <v>17.2</v>
      </c>
      <c r="F6274" t="s">
        <v>865</v>
      </c>
      <c r="G6274">
        <v>2</v>
      </c>
      <c r="H6274">
        <v>1</v>
      </c>
      <c r="I6274" t="s">
        <v>861</v>
      </c>
      <c r="J6274" t="s">
        <v>882</v>
      </c>
      <c r="K6274" t="s">
        <v>863</v>
      </c>
      <c r="L6274">
        <v>115622.87</v>
      </c>
    </row>
    <row r="6275" spans="1:12" x14ac:dyDescent="0.25">
      <c r="A6275" t="s">
        <v>6322</v>
      </c>
      <c r="B6275" t="s">
        <v>6270</v>
      </c>
      <c r="C6275" t="s">
        <v>3295</v>
      </c>
      <c r="D6275">
        <v>13.2</v>
      </c>
      <c r="E6275">
        <v>10.8</v>
      </c>
      <c r="F6275" t="s">
        <v>918</v>
      </c>
      <c r="G6275">
        <v>2</v>
      </c>
      <c r="H6275">
        <v>1</v>
      </c>
      <c r="I6275" t="s">
        <v>861</v>
      </c>
      <c r="J6275" t="s">
        <v>882</v>
      </c>
      <c r="K6275" t="s">
        <v>863</v>
      </c>
      <c r="L6275">
        <v>496.24</v>
      </c>
    </row>
    <row r="6276" spans="1:12" x14ac:dyDescent="0.25">
      <c r="A6276" t="s">
        <v>11991</v>
      </c>
      <c r="B6276" t="s">
        <v>6270</v>
      </c>
      <c r="C6276" t="s">
        <v>3295</v>
      </c>
      <c r="D6276">
        <v>22.9</v>
      </c>
      <c r="E6276">
        <v>10.4</v>
      </c>
      <c r="F6276" t="s">
        <v>860</v>
      </c>
      <c r="G6276">
        <v>1</v>
      </c>
      <c r="H6276">
        <v>3</v>
      </c>
      <c r="I6276" t="s">
        <v>861</v>
      </c>
      <c r="J6276" t="s">
        <v>882</v>
      </c>
      <c r="K6276" t="s">
        <v>868</v>
      </c>
      <c r="L6276">
        <v>2622229.48</v>
      </c>
    </row>
    <row r="6277" spans="1:12" x14ac:dyDescent="0.25">
      <c r="A6277" t="s">
        <v>242</v>
      </c>
      <c r="B6277" t="s">
        <v>6270</v>
      </c>
      <c r="C6277" t="s">
        <v>3295</v>
      </c>
      <c r="D6277">
        <v>16.100000000000001</v>
      </c>
      <c r="E6277">
        <v>9.5399999999999991</v>
      </c>
      <c r="F6277" t="s">
        <v>918</v>
      </c>
      <c r="G6277">
        <v>1</v>
      </c>
      <c r="H6277">
        <v>3</v>
      </c>
      <c r="I6277" t="s">
        <v>861</v>
      </c>
      <c r="J6277" t="s">
        <v>882</v>
      </c>
      <c r="K6277" t="s">
        <v>863</v>
      </c>
      <c r="L6277">
        <v>12826786.25</v>
      </c>
    </row>
    <row r="6278" spans="1:12" x14ac:dyDescent="0.25">
      <c r="A6278" t="s">
        <v>363</v>
      </c>
      <c r="B6278" t="s">
        <v>6270</v>
      </c>
      <c r="C6278" t="s">
        <v>3295</v>
      </c>
      <c r="D6278">
        <v>26.2</v>
      </c>
      <c r="E6278">
        <v>14.16</v>
      </c>
      <c r="F6278" t="s">
        <v>860</v>
      </c>
      <c r="G6278">
        <v>1</v>
      </c>
      <c r="H6278">
        <v>3</v>
      </c>
      <c r="I6278" t="s">
        <v>861</v>
      </c>
      <c r="J6278" t="s">
        <v>882</v>
      </c>
      <c r="K6278" t="s">
        <v>863</v>
      </c>
      <c r="L6278">
        <v>1754178.4</v>
      </c>
    </row>
    <row r="6279" spans="1:12" x14ac:dyDescent="0.25">
      <c r="A6279" t="s">
        <v>11992</v>
      </c>
      <c r="B6279" t="s">
        <v>6270</v>
      </c>
      <c r="C6279" t="s">
        <v>3295</v>
      </c>
      <c r="D6279">
        <v>23</v>
      </c>
      <c r="E6279">
        <v>9.19</v>
      </c>
      <c r="F6279" t="s">
        <v>865</v>
      </c>
      <c r="G6279">
        <v>1</v>
      </c>
      <c r="H6279">
        <v>3</v>
      </c>
      <c r="I6279" t="s">
        <v>861</v>
      </c>
      <c r="J6279" t="s">
        <v>882</v>
      </c>
      <c r="K6279" t="s">
        <v>863</v>
      </c>
      <c r="L6279">
        <v>7482895.1399999997</v>
      </c>
    </row>
    <row r="6280" spans="1:12" x14ac:dyDescent="0.25">
      <c r="A6280" t="s">
        <v>11993</v>
      </c>
      <c r="B6280" t="s">
        <v>6270</v>
      </c>
      <c r="C6280" t="s">
        <v>3295</v>
      </c>
      <c r="D6280">
        <v>19.3</v>
      </c>
      <c r="E6280">
        <v>9.3000000000000007</v>
      </c>
      <c r="F6280" t="s">
        <v>860</v>
      </c>
      <c r="G6280">
        <v>2</v>
      </c>
      <c r="H6280">
        <v>3</v>
      </c>
      <c r="I6280" t="s">
        <v>861</v>
      </c>
      <c r="J6280" t="s">
        <v>882</v>
      </c>
      <c r="K6280" t="s">
        <v>863</v>
      </c>
      <c r="L6280">
        <v>99945.67</v>
      </c>
    </row>
    <row r="6281" spans="1:12" x14ac:dyDescent="0.25">
      <c r="A6281" t="s">
        <v>11994</v>
      </c>
      <c r="B6281" t="s">
        <v>6270</v>
      </c>
      <c r="C6281" t="s">
        <v>3295</v>
      </c>
      <c r="D6281">
        <v>23.7</v>
      </c>
      <c r="E6281">
        <v>6.6</v>
      </c>
      <c r="F6281" t="s">
        <v>860</v>
      </c>
      <c r="G6281">
        <v>2</v>
      </c>
      <c r="H6281">
        <v>3</v>
      </c>
      <c r="I6281" t="s">
        <v>861</v>
      </c>
      <c r="J6281" t="s">
        <v>882</v>
      </c>
      <c r="K6281" t="s">
        <v>863</v>
      </c>
      <c r="L6281">
        <v>391345.28</v>
      </c>
    </row>
    <row r="6282" spans="1:12" x14ac:dyDescent="0.25">
      <c r="A6282" t="s">
        <v>11995</v>
      </c>
      <c r="B6282" t="s">
        <v>6270</v>
      </c>
      <c r="C6282" t="s">
        <v>3295</v>
      </c>
      <c r="D6282">
        <v>25.9</v>
      </c>
      <c r="E6282">
        <v>8.9</v>
      </c>
      <c r="F6282" t="s">
        <v>860</v>
      </c>
      <c r="G6282">
        <v>1</v>
      </c>
      <c r="H6282">
        <v>3</v>
      </c>
      <c r="I6282" t="s">
        <v>861</v>
      </c>
      <c r="J6282" t="s">
        <v>882</v>
      </c>
      <c r="K6282" t="s">
        <v>863</v>
      </c>
      <c r="L6282">
        <v>4777801.1399999997</v>
      </c>
    </row>
    <row r="6283" spans="1:12" x14ac:dyDescent="0.25">
      <c r="A6283" t="s">
        <v>11996</v>
      </c>
      <c r="B6283" t="s">
        <v>6270</v>
      </c>
      <c r="C6283" t="s">
        <v>3295</v>
      </c>
      <c r="D6283">
        <v>23.6</v>
      </c>
      <c r="E6283">
        <v>8.09</v>
      </c>
      <c r="F6283" t="s">
        <v>860</v>
      </c>
      <c r="G6283">
        <v>1</v>
      </c>
      <c r="H6283">
        <v>3</v>
      </c>
      <c r="I6283" t="s">
        <v>861</v>
      </c>
      <c r="J6283" t="s">
        <v>882</v>
      </c>
      <c r="K6283" t="s">
        <v>863</v>
      </c>
      <c r="L6283">
        <v>2772463.48</v>
      </c>
    </row>
    <row r="6284" spans="1:12" x14ac:dyDescent="0.25">
      <c r="A6284" t="s">
        <v>11997</v>
      </c>
      <c r="B6284" t="s">
        <v>6270</v>
      </c>
      <c r="C6284" t="s">
        <v>3295</v>
      </c>
      <c r="D6284">
        <v>18.899999999999999</v>
      </c>
      <c r="E6284">
        <v>8.1999999999999993</v>
      </c>
      <c r="F6284" t="s">
        <v>865</v>
      </c>
      <c r="G6284">
        <v>2</v>
      </c>
      <c r="H6284">
        <v>3</v>
      </c>
      <c r="I6284" t="s">
        <v>861</v>
      </c>
      <c r="J6284" t="s">
        <v>882</v>
      </c>
      <c r="K6284" t="s">
        <v>863</v>
      </c>
      <c r="L6284">
        <v>281000.09999999998</v>
      </c>
    </row>
    <row r="6285" spans="1:12" x14ac:dyDescent="0.25">
      <c r="A6285" t="s">
        <v>6324</v>
      </c>
      <c r="B6285" t="s">
        <v>6270</v>
      </c>
      <c r="C6285" t="s">
        <v>3295</v>
      </c>
      <c r="D6285">
        <v>16.899999999999999</v>
      </c>
      <c r="E6285">
        <v>19.75</v>
      </c>
      <c r="F6285" t="s">
        <v>844</v>
      </c>
      <c r="G6285">
        <v>1</v>
      </c>
      <c r="H6285">
        <v>1</v>
      </c>
      <c r="I6285" t="s">
        <v>861</v>
      </c>
      <c r="J6285" t="s">
        <v>882</v>
      </c>
      <c r="K6285" t="s">
        <v>913</v>
      </c>
      <c r="L6285">
        <v>0.98</v>
      </c>
    </row>
    <row r="6286" spans="1:12" x14ac:dyDescent="0.25">
      <c r="A6286" t="s">
        <v>6325</v>
      </c>
      <c r="B6286" t="s">
        <v>6270</v>
      </c>
      <c r="C6286" t="s">
        <v>3295</v>
      </c>
      <c r="D6286">
        <v>25</v>
      </c>
      <c r="E6286">
        <v>18.899999999999999</v>
      </c>
      <c r="F6286" t="s">
        <v>865</v>
      </c>
      <c r="G6286">
        <v>1</v>
      </c>
      <c r="H6286">
        <v>3</v>
      </c>
      <c r="I6286" t="s">
        <v>861</v>
      </c>
      <c r="J6286" t="s">
        <v>882</v>
      </c>
      <c r="K6286" t="s">
        <v>913</v>
      </c>
      <c r="L6286">
        <v>1142671.96</v>
      </c>
    </row>
    <row r="6287" spans="1:12" x14ac:dyDescent="0.25">
      <c r="A6287" t="s">
        <v>317</v>
      </c>
      <c r="B6287" t="s">
        <v>6270</v>
      </c>
      <c r="C6287" t="s">
        <v>3295</v>
      </c>
      <c r="D6287">
        <v>25.5</v>
      </c>
      <c r="E6287">
        <v>10.9</v>
      </c>
      <c r="F6287" t="s">
        <v>860</v>
      </c>
      <c r="G6287">
        <v>1</v>
      </c>
      <c r="H6287">
        <v>3</v>
      </c>
      <c r="I6287" t="s">
        <v>861</v>
      </c>
      <c r="J6287" t="s">
        <v>882</v>
      </c>
      <c r="K6287" t="s">
        <v>863</v>
      </c>
      <c r="L6287">
        <v>5385503.0800000001</v>
      </c>
    </row>
    <row r="6288" spans="1:12" x14ac:dyDescent="0.25">
      <c r="A6288" t="s">
        <v>6327</v>
      </c>
      <c r="B6288" t="s">
        <v>6270</v>
      </c>
      <c r="C6288" t="s">
        <v>3295</v>
      </c>
      <c r="D6288">
        <v>16.8</v>
      </c>
      <c r="E6288">
        <v>15</v>
      </c>
      <c r="F6288" t="s">
        <v>844</v>
      </c>
      <c r="G6288">
        <v>1</v>
      </c>
      <c r="H6288">
        <v>1</v>
      </c>
      <c r="I6288" t="s">
        <v>861</v>
      </c>
      <c r="J6288" t="s">
        <v>882</v>
      </c>
      <c r="K6288" t="s">
        <v>863</v>
      </c>
      <c r="L6288">
        <v>17030.05</v>
      </c>
    </row>
    <row r="6289" spans="1:12" x14ac:dyDescent="0.25">
      <c r="A6289" t="s">
        <v>6328</v>
      </c>
      <c r="B6289" t="s">
        <v>6270</v>
      </c>
      <c r="C6289" t="s">
        <v>3295</v>
      </c>
      <c r="D6289">
        <v>14.5</v>
      </c>
      <c r="E6289">
        <v>11.3</v>
      </c>
      <c r="F6289" t="s">
        <v>860</v>
      </c>
      <c r="G6289">
        <v>1</v>
      </c>
      <c r="H6289">
        <v>1</v>
      </c>
      <c r="I6289" t="s">
        <v>861</v>
      </c>
      <c r="J6289" t="s">
        <v>882</v>
      </c>
      <c r="K6289" t="s">
        <v>863</v>
      </c>
      <c r="L6289">
        <v>17311.95</v>
      </c>
    </row>
    <row r="6290" spans="1:12" x14ac:dyDescent="0.25">
      <c r="A6290" t="s">
        <v>6329</v>
      </c>
      <c r="B6290" t="s">
        <v>6270</v>
      </c>
      <c r="C6290" t="s">
        <v>3295</v>
      </c>
      <c r="D6290">
        <v>14.3</v>
      </c>
      <c r="E6290">
        <v>9.1999999999999993</v>
      </c>
      <c r="F6290" t="s">
        <v>860</v>
      </c>
      <c r="G6290">
        <v>1</v>
      </c>
      <c r="H6290">
        <v>1</v>
      </c>
      <c r="I6290" t="s">
        <v>861</v>
      </c>
      <c r="J6290" t="s">
        <v>882</v>
      </c>
      <c r="K6290" t="s">
        <v>863</v>
      </c>
      <c r="L6290">
        <v>112336.71</v>
      </c>
    </row>
    <row r="6291" spans="1:12" x14ac:dyDescent="0.25">
      <c r="A6291" t="s">
        <v>6330</v>
      </c>
      <c r="B6291" t="s">
        <v>6270</v>
      </c>
      <c r="C6291" t="s">
        <v>3295</v>
      </c>
      <c r="D6291">
        <v>16.399999999999999</v>
      </c>
      <c r="E6291">
        <v>10.92</v>
      </c>
      <c r="F6291" t="s">
        <v>844</v>
      </c>
      <c r="G6291">
        <v>1</v>
      </c>
      <c r="H6291">
        <v>1</v>
      </c>
      <c r="I6291" t="s">
        <v>861</v>
      </c>
      <c r="J6291" t="s">
        <v>882</v>
      </c>
      <c r="K6291" t="s">
        <v>863</v>
      </c>
      <c r="L6291">
        <v>233.35</v>
      </c>
    </row>
    <row r="6292" spans="1:12" x14ac:dyDescent="0.25">
      <c r="A6292" t="s">
        <v>6331</v>
      </c>
      <c r="B6292" t="s">
        <v>6270</v>
      </c>
      <c r="C6292" t="s">
        <v>3295</v>
      </c>
      <c r="D6292">
        <v>13.3</v>
      </c>
      <c r="E6292">
        <v>10.92</v>
      </c>
      <c r="F6292" t="s">
        <v>860</v>
      </c>
      <c r="G6292">
        <v>1</v>
      </c>
      <c r="H6292">
        <v>1</v>
      </c>
      <c r="I6292" t="s">
        <v>861</v>
      </c>
      <c r="J6292" t="s">
        <v>882</v>
      </c>
      <c r="K6292" t="s">
        <v>863</v>
      </c>
      <c r="L6292">
        <v>95602.51</v>
      </c>
    </row>
    <row r="6293" spans="1:12" x14ac:dyDescent="0.25">
      <c r="A6293" t="s">
        <v>11998</v>
      </c>
      <c r="B6293" t="s">
        <v>6270</v>
      </c>
      <c r="C6293" t="s">
        <v>3295</v>
      </c>
      <c r="D6293">
        <v>15.3</v>
      </c>
      <c r="E6293">
        <v>11.7</v>
      </c>
      <c r="F6293" t="s">
        <v>860</v>
      </c>
      <c r="G6293">
        <v>1</v>
      </c>
      <c r="H6293">
        <v>1</v>
      </c>
      <c r="I6293" t="s">
        <v>861</v>
      </c>
      <c r="J6293" t="s">
        <v>882</v>
      </c>
      <c r="K6293" t="s">
        <v>863</v>
      </c>
      <c r="L6293">
        <v>51520.78</v>
      </c>
    </row>
    <row r="6294" spans="1:12" x14ac:dyDescent="0.25">
      <c r="A6294" t="s">
        <v>6332</v>
      </c>
      <c r="B6294" t="s">
        <v>6270</v>
      </c>
      <c r="C6294" t="s">
        <v>3295</v>
      </c>
      <c r="D6294">
        <v>19.600000000000001</v>
      </c>
      <c r="E6294">
        <v>15</v>
      </c>
      <c r="F6294" t="s">
        <v>860</v>
      </c>
      <c r="G6294">
        <v>1</v>
      </c>
      <c r="H6294">
        <v>1</v>
      </c>
      <c r="I6294" t="s">
        <v>861</v>
      </c>
      <c r="J6294" t="s">
        <v>882</v>
      </c>
      <c r="K6294" t="s">
        <v>863</v>
      </c>
      <c r="L6294">
        <v>5278</v>
      </c>
    </row>
    <row r="6295" spans="1:12" x14ac:dyDescent="0.25">
      <c r="A6295" t="s">
        <v>6333</v>
      </c>
      <c r="B6295" t="s">
        <v>6270</v>
      </c>
      <c r="C6295" t="s">
        <v>3295</v>
      </c>
      <c r="D6295">
        <v>15.5</v>
      </c>
      <c r="E6295">
        <v>11.3</v>
      </c>
      <c r="F6295" t="s">
        <v>860</v>
      </c>
      <c r="G6295">
        <v>1</v>
      </c>
      <c r="H6295">
        <v>1</v>
      </c>
      <c r="I6295" t="s">
        <v>861</v>
      </c>
      <c r="J6295" t="s">
        <v>882</v>
      </c>
      <c r="K6295" t="s">
        <v>863</v>
      </c>
      <c r="L6295">
        <v>185791.05</v>
      </c>
    </row>
    <row r="6296" spans="1:12" x14ac:dyDescent="0.25">
      <c r="A6296" t="s">
        <v>6334</v>
      </c>
      <c r="B6296" t="s">
        <v>6270</v>
      </c>
      <c r="C6296" t="s">
        <v>3295</v>
      </c>
      <c r="D6296">
        <v>17</v>
      </c>
      <c r="E6296">
        <v>9</v>
      </c>
      <c r="F6296" t="s">
        <v>860</v>
      </c>
      <c r="G6296">
        <v>1</v>
      </c>
      <c r="H6296">
        <v>1</v>
      </c>
      <c r="I6296" t="s">
        <v>861</v>
      </c>
      <c r="J6296" t="s">
        <v>882</v>
      </c>
      <c r="K6296" t="s">
        <v>863</v>
      </c>
      <c r="L6296">
        <v>1254327.3999999999</v>
      </c>
    </row>
    <row r="6297" spans="1:12" x14ac:dyDescent="0.25">
      <c r="A6297" t="s">
        <v>6335</v>
      </c>
      <c r="B6297" t="s">
        <v>6270</v>
      </c>
      <c r="C6297" t="s">
        <v>3295</v>
      </c>
      <c r="D6297">
        <v>14.7</v>
      </c>
      <c r="E6297">
        <v>11.7</v>
      </c>
      <c r="F6297" t="s">
        <v>860</v>
      </c>
      <c r="G6297">
        <v>1</v>
      </c>
      <c r="H6297">
        <v>1</v>
      </c>
      <c r="I6297" t="s">
        <v>861</v>
      </c>
      <c r="J6297" t="s">
        <v>882</v>
      </c>
      <c r="K6297" t="s">
        <v>863</v>
      </c>
      <c r="L6297">
        <v>39629.129999999997</v>
      </c>
    </row>
    <row r="6298" spans="1:12" x14ac:dyDescent="0.25">
      <c r="A6298" t="s">
        <v>6336</v>
      </c>
      <c r="B6298" t="s">
        <v>6270</v>
      </c>
      <c r="C6298" t="s">
        <v>3295</v>
      </c>
      <c r="D6298">
        <v>17.100000000000001</v>
      </c>
      <c r="E6298">
        <v>10.92</v>
      </c>
      <c r="F6298" t="s">
        <v>860</v>
      </c>
      <c r="G6298">
        <v>1</v>
      </c>
      <c r="H6298">
        <v>1</v>
      </c>
      <c r="I6298" t="s">
        <v>861</v>
      </c>
      <c r="J6298" t="s">
        <v>882</v>
      </c>
      <c r="K6298" t="s">
        <v>863</v>
      </c>
      <c r="L6298">
        <v>302.76</v>
      </c>
    </row>
    <row r="6299" spans="1:12" x14ac:dyDescent="0.25">
      <c r="A6299" t="s">
        <v>6337</v>
      </c>
      <c r="B6299" t="s">
        <v>6270</v>
      </c>
      <c r="C6299" t="s">
        <v>3295</v>
      </c>
      <c r="D6299">
        <v>20.2</v>
      </c>
      <c r="E6299">
        <v>9.7899999999999991</v>
      </c>
      <c r="F6299" t="s">
        <v>860</v>
      </c>
      <c r="G6299">
        <v>2</v>
      </c>
      <c r="H6299">
        <v>1</v>
      </c>
      <c r="I6299" t="s">
        <v>861</v>
      </c>
      <c r="J6299" t="s">
        <v>882</v>
      </c>
      <c r="K6299" t="s">
        <v>863</v>
      </c>
      <c r="L6299">
        <v>1124631.5</v>
      </c>
    </row>
    <row r="6300" spans="1:12" x14ac:dyDescent="0.25">
      <c r="A6300" t="s">
        <v>6338</v>
      </c>
      <c r="B6300" t="s">
        <v>6270</v>
      </c>
      <c r="C6300" t="s">
        <v>3295</v>
      </c>
      <c r="D6300">
        <v>13.9</v>
      </c>
      <c r="E6300">
        <v>10.5</v>
      </c>
      <c r="F6300" t="s">
        <v>860</v>
      </c>
      <c r="G6300">
        <v>1</v>
      </c>
      <c r="H6300">
        <v>1</v>
      </c>
      <c r="I6300" t="s">
        <v>861</v>
      </c>
      <c r="J6300" t="s">
        <v>882</v>
      </c>
      <c r="K6300" t="s">
        <v>863</v>
      </c>
      <c r="L6300">
        <v>5261.72</v>
      </c>
    </row>
    <row r="6301" spans="1:12" x14ac:dyDescent="0.25">
      <c r="A6301" t="s">
        <v>11999</v>
      </c>
      <c r="B6301" t="s">
        <v>6270</v>
      </c>
      <c r="C6301" t="s">
        <v>3295</v>
      </c>
      <c r="D6301">
        <v>17.399999999999999</v>
      </c>
      <c r="E6301">
        <v>16.2</v>
      </c>
      <c r="F6301" t="s">
        <v>860</v>
      </c>
      <c r="G6301">
        <v>1</v>
      </c>
      <c r="H6301">
        <v>1</v>
      </c>
      <c r="I6301" t="s">
        <v>861</v>
      </c>
      <c r="J6301" t="s">
        <v>882</v>
      </c>
      <c r="K6301" t="s">
        <v>863</v>
      </c>
      <c r="L6301">
        <v>691.06</v>
      </c>
    </row>
    <row r="6302" spans="1:12" x14ac:dyDescent="0.25">
      <c r="A6302" t="s">
        <v>12000</v>
      </c>
      <c r="B6302" t="s">
        <v>6270</v>
      </c>
      <c r="C6302" t="s">
        <v>3295</v>
      </c>
      <c r="D6302">
        <v>14.2</v>
      </c>
      <c r="E6302">
        <v>14.6</v>
      </c>
      <c r="F6302" t="s">
        <v>860</v>
      </c>
      <c r="G6302">
        <v>1</v>
      </c>
      <c r="H6302">
        <v>1</v>
      </c>
      <c r="I6302" t="s">
        <v>861</v>
      </c>
      <c r="J6302" t="s">
        <v>882</v>
      </c>
      <c r="K6302" t="s">
        <v>863</v>
      </c>
      <c r="L6302">
        <v>116028.34</v>
      </c>
    </row>
    <row r="6303" spans="1:12" x14ac:dyDescent="0.25">
      <c r="A6303" t="s">
        <v>12001</v>
      </c>
      <c r="B6303" t="s">
        <v>6270</v>
      </c>
      <c r="C6303" t="s">
        <v>3295</v>
      </c>
      <c r="D6303">
        <v>18.8</v>
      </c>
      <c r="E6303">
        <v>16.2</v>
      </c>
      <c r="F6303" t="s">
        <v>860</v>
      </c>
      <c r="G6303">
        <v>1</v>
      </c>
      <c r="H6303">
        <v>1</v>
      </c>
      <c r="I6303" t="s">
        <v>861</v>
      </c>
      <c r="J6303" t="s">
        <v>882</v>
      </c>
      <c r="K6303" t="s">
        <v>863</v>
      </c>
      <c r="L6303">
        <v>24162.63</v>
      </c>
    </row>
    <row r="6304" spans="1:12" x14ac:dyDescent="0.25">
      <c r="A6304" t="s">
        <v>12002</v>
      </c>
      <c r="B6304" t="s">
        <v>6270</v>
      </c>
      <c r="C6304" t="s">
        <v>3295</v>
      </c>
      <c r="D6304">
        <v>16.3</v>
      </c>
      <c r="E6304">
        <v>11.2</v>
      </c>
      <c r="F6304" t="s">
        <v>860</v>
      </c>
      <c r="G6304">
        <v>1</v>
      </c>
      <c r="H6304">
        <v>1</v>
      </c>
      <c r="I6304" t="s">
        <v>861</v>
      </c>
      <c r="J6304" t="s">
        <v>882</v>
      </c>
      <c r="K6304" t="s">
        <v>863</v>
      </c>
      <c r="L6304">
        <v>42961.21</v>
      </c>
    </row>
    <row r="6305" spans="1:12" x14ac:dyDescent="0.25">
      <c r="A6305" t="s">
        <v>12003</v>
      </c>
      <c r="B6305" t="s">
        <v>6270</v>
      </c>
      <c r="C6305" t="s">
        <v>3295</v>
      </c>
      <c r="D6305">
        <v>18.2</v>
      </c>
      <c r="E6305">
        <v>17.2</v>
      </c>
      <c r="F6305" t="s">
        <v>860</v>
      </c>
      <c r="G6305">
        <v>1</v>
      </c>
      <c r="H6305">
        <v>1</v>
      </c>
      <c r="I6305" t="s">
        <v>861</v>
      </c>
      <c r="J6305" t="s">
        <v>882</v>
      </c>
      <c r="K6305" t="s">
        <v>863</v>
      </c>
      <c r="L6305">
        <v>36284.92</v>
      </c>
    </row>
    <row r="6306" spans="1:12" x14ac:dyDescent="0.25">
      <c r="A6306" t="s">
        <v>12004</v>
      </c>
      <c r="B6306" t="s">
        <v>6270</v>
      </c>
      <c r="C6306" t="s">
        <v>3295</v>
      </c>
      <c r="D6306">
        <v>14.4</v>
      </c>
      <c r="E6306">
        <v>13.7</v>
      </c>
      <c r="F6306" t="s">
        <v>860</v>
      </c>
      <c r="G6306">
        <v>1</v>
      </c>
      <c r="H6306">
        <v>1</v>
      </c>
      <c r="I6306" t="s">
        <v>861</v>
      </c>
      <c r="J6306" t="s">
        <v>882</v>
      </c>
      <c r="K6306" t="s">
        <v>863</v>
      </c>
      <c r="L6306">
        <v>2716.57</v>
      </c>
    </row>
    <row r="6307" spans="1:12" x14ac:dyDescent="0.25">
      <c r="A6307" t="s">
        <v>12005</v>
      </c>
      <c r="B6307" t="s">
        <v>6270</v>
      </c>
      <c r="C6307" t="s">
        <v>3295</v>
      </c>
      <c r="D6307">
        <v>14.4</v>
      </c>
      <c r="E6307">
        <v>16.3</v>
      </c>
      <c r="F6307" t="s">
        <v>860</v>
      </c>
      <c r="G6307">
        <v>1</v>
      </c>
      <c r="H6307">
        <v>1</v>
      </c>
      <c r="I6307" t="s">
        <v>861</v>
      </c>
      <c r="J6307" t="s">
        <v>882</v>
      </c>
      <c r="K6307" t="s">
        <v>863</v>
      </c>
      <c r="L6307">
        <v>417599.18</v>
      </c>
    </row>
    <row r="6308" spans="1:12" x14ac:dyDescent="0.25">
      <c r="A6308" t="s">
        <v>12006</v>
      </c>
      <c r="B6308" t="s">
        <v>6270</v>
      </c>
      <c r="C6308" t="s">
        <v>3295</v>
      </c>
      <c r="D6308">
        <v>12.2</v>
      </c>
      <c r="E6308">
        <v>12.92</v>
      </c>
      <c r="F6308" t="s">
        <v>860</v>
      </c>
      <c r="G6308">
        <v>1</v>
      </c>
      <c r="H6308">
        <v>1</v>
      </c>
      <c r="I6308" t="s">
        <v>861</v>
      </c>
      <c r="J6308" t="s">
        <v>882</v>
      </c>
      <c r="K6308" t="s">
        <v>863</v>
      </c>
      <c r="L6308">
        <v>52344.37</v>
      </c>
    </row>
    <row r="6309" spans="1:12" x14ac:dyDescent="0.25">
      <c r="A6309" t="s">
        <v>12007</v>
      </c>
      <c r="B6309" t="s">
        <v>6270</v>
      </c>
      <c r="C6309" t="s">
        <v>3295</v>
      </c>
      <c r="D6309">
        <v>12.5</v>
      </c>
      <c r="E6309">
        <v>13.19</v>
      </c>
      <c r="F6309" t="s">
        <v>867</v>
      </c>
      <c r="G6309">
        <v>1</v>
      </c>
      <c r="H6309">
        <v>1</v>
      </c>
      <c r="I6309" t="s">
        <v>861</v>
      </c>
      <c r="J6309" t="s">
        <v>882</v>
      </c>
      <c r="K6309" t="s">
        <v>868</v>
      </c>
      <c r="L6309">
        <v>4100375.8</v>
      </c>
    </row>
    <row r="6310" spans="1:12" x14ac:dyDescent="0.25">
      <c r="A6310" t="s">
        <v>12008</v>
      </c>
      <c r="B6310" t="s">
        <v>6270</v>
      </c>
      <c r="C6310" t="s">
        <v>3295</v>
      </c>
      <c r="D6310">
        <v>13.7</v>
      </c>
      <c r="E6310">
        <v>11.6</v>
      </c>
      <c r="F6310" t="s">
        <v>867</v>
      </c>
      <c r="G6310">
        <v>2</v>
      </c>
      <c r="H6310">
        <v>1</v>
      </c>
      <c r="I6310" t="s">
        <v>861</v>
      </c>
      <c r="J6310" t="s">
        <v>882</v>
      </c>
      <c r="K6310" t="s">
        <v>863</v>
      </c>
      <c r="L6310">
        <v>60912.85</v>
      </c>
    </row>
    <row r="6311" spans="1:12" x14ac:dyDescent="0.25">
      <c r="A6311" t="s">
        <v>12009</v>
      </c>
      <c r="B6311" t="s">
        <v>6270</v>
      </c>
      <c r="C6311" t="s">
        <v>3295</v>
      </c>
      <c r="D6311">
        <v>15.3</v>
      </c>
      <c r="E6311">
        <v>14.9</v>
      </c>
      <c r="F6311" t="s">
        <v>860</v>
      </c>
      <c r="G6311">
        <v>1</v>
      </c>
      <c r="H6311">
        <v>1</v>
      </c>
      <c r="I6311" t="s">
        <v>861</v>
      </c>
      <c r="J6311" t="s">
        <v>882</v>
      </c>
      <c r="K6311" t="s">
        <v>913</v>
      </c>
      <c r="L6311">
        <v>2473113.96</v>
      </c>
    </row>
    <row r="6312" spans="1:12" x14ac:dyDescent="0.25">
      <c r="A6312" t="s">
        <v>12010</v>
      </c>
      <c r="B6312" t="s">
        <v>6270</v>
      </c>
      <c r="C6312" t="s">
        <v>3295</v>
      </c>
      <c r="D6312">
        <v>15.9</v>
      </c>
      <c r="E6312">
        <v>15.1</v>
      </c>
      <c r="F6312" t="s">
        <v>860</v>
      </c>
      <c r="G6312">
        <v>1</v>
      </c>
      <c r="H6312">
        <v>1</v>
      </c>
      <c r="I6312" t="s">
        <v>861</v>
      </c>
      <c r="J6312" t="s">
        <v>882</v>
      </c>
      <c r="K6312" t="s">
        <v>913</v>
      </c>
      <c r="L6312">
        <v>1572872.23</v>
      </c>
    </row>
    <row r="6313" spans="1:12" x14ac:dyDescent="0.25">
      <c r="A6313" t="s">
        <v>12011</v>
      </c>
      <c r="B6313" t="s">
        <v>6270</v>
      </c>
      <c r="C6313" t="s">
        <v>3295</v>
      </c>
      <c r="D6313">
        <v>14.9</v>
      </c>
      <c r="E6313">
        <v>18.100000000000001</v>
      </c>
      <c r="F6313" t="s">
        <v>860</v>
      </c>
      <c r="G6313">
        <v>1</v>
      </c>
      <c r="H6313">
        <v>1</v>
      </c>
      <c r="I6313" t="s">
        <v>861</v>
      </c>
      <c r="J6313" t="s">
        <v>882</v>
      </c>
      <c r="K6313" t="s">
        <v>913</v>
      </c>
      <c r="L6313">
        <v>808600.06</v>
      </c>
    </row>
    <row r="6314" spans="1:12" x14ac:dyDescent="0.25">
      <c r="A6314" t="s">
        <v>12012</v>
      </c>
      <c r="B6314" t="s">
        <v>6270</v>
      </c>
      <c r="C6314" t="s">
        <v>3295</v>
      </c>
      <c r="D6314">
        <v>12.6</v>
      </c>
      <c r="E6314">
        <v>12.92</v>
      </c>
      <c r="F6314" t="s">
        <v>860</v>
      </c>
      <c r="G6314">
        <v>1</v>
      </c>
      <c r="H6314">
        <v>1</v>
      </c>
      <c r="I6314" t="s">
        <v>861</v>
      </c>
      <c r="J6314" t="s">
        <v>882</v>
      </c>
      <c r="K6314" t="s">
        <v>863</v>
      </c>
      <c r="L6314">
        <v>124562.37</v>
      </c>
    </row>
    <row r="6315" spans="1:12" x14ac:dyDescent="0.25">
      <c r="A6315" t="s">
        <v>12013</v>
      </c>
      <c r="B6315" t="s">
        <v>6270</v>
      </c>
      <c r="C6315" t="s">
        <v>3295</v>
      </c>
      <c r="D6315">
        <v>14.3</v>
      </c>
      <c r="E6315">
        <v>13.5</v>
      </c>
      <c r="F6315" t="s">
        <v>860</v>
      </c>
      <c r="G6315">
        <v>1</v>
      </c>
      <c r="H6315">
        <v>1</v>
      </c>
      <c r="I6315" t="s">
        <v>861</v>
      </c>
      <c r="J6315" t="s">
        <v>882</v>
      </c>
      <c r="K6315" t="s">
        <v>913</v>
      </c>
      <c r="L6315">
        <v>3147247.82</v>
      </c>
    </row>
    <row r="6316" spans="1:12" x14ac:dyDescent="0.25">
      <c r="A6316" t="s">
        <v>12014</v>
      </c>
      <c r="B6316" t="s">
        <v>6270</v>
      </c>
      <c r="C6316" t="s">
        <v>3295</v>
      </c>
      <c r="D6316">
        <v>9.6</v>
      </c>
      <c r="E6316">
        <v>13.64</v>
      </c>
      <c r="F6316" t="s">
        <v>860</v>
      </c>
      <c r="G6316">
        <v>2</v>
      </c>
      <c r="H6316">
        <v>1</v>
      </c>
      <c r="I6316" t="s">
        <v>861</v>
      </c>
      <c r="J6316" t="s">
        <v>882</v>
      </c>
      <c r="K6316" t="s">
        <v>863</v>
      </c>
      <c r="L6316">
        <v>193235.07</v>
      </c>
    </row>
    <row r="6317" spans="1:12" x14ac:dyDescent="0.25">
      <c r="A6317" t="s">
        <v>12015</v>
      </c>
      <c r="B6317" t="s">
        <v>6270</v>
      </c>
      <c r="C6317" t="s">
        <v>3295</v>
      </c>
      <c r="D6317">
        <v>15.3</v>
      </c>
      <c r="E6317">
        <v>13.5</v>
      </c>
      <c r="F6317" t="s">
        <v>860</v>
      </c>
      <c r="G6317">
        <v>1</v>
      </c>
      <c r="H6317">
        <v>1</v>
      </c>
      <c r="I6317" t="s">
        <v>861</v>
      </c>
      <c r="J6317" t="s">
        <v>882</v>
      </c>
      <c r="K6317" t="s">
        <v>913</v>
      </c>
      <c r="L6317">
        <v>845622.98</v>
      </c>
    </row>
    <row r="6318" spans="1:12" x14ac:dyDescent="0.25">
      <c r="A6318" t="s">
        <v>12016</v>
      </c>
      <c r="B6318" t="s">
        <v>6270</v>
      </c>
      <c r="C6318" t="s">
        <v>3295</v>
      </c>
      <c r="D6318">
        <v>14.6</v>
      </c>
      <c r="E6318">
        <v>14.6</v>
      </c>
      <c r="F6318" t="s">
        <v>860</v>
      </c>
      <c r="G6318">
        <v>1</v>
      </c>
      <c r="H6318">
        <v>1</v>
      </c>
      <c r="I6318" t="s">
        <v>861</v>
      </c>
      <c r="J6318" t="s">
        <v>882</v>
      </c>
      <c r="K6318" t="s">
        <v>863</v>
      </c>
      <c r="L6318">
        <v>104720.8</v>
      </c>
    </row>
    <row r="6319" spans="1:12" x14ac:dyDescent="0.25">
      <c r="A6319" t="s">
        <v>12017</v>
      </c>
      <c r="B6319" t="s">
        <v>6270</v>
      </c>
      <c r="C6319" t="s">
        <v>3295</v>
      </c>
      <c r="D6319">
        <v>13.7</v>
      </c>
      <c r="E6319">
        <v>11.3</v>
      </c>
      <c r="F6319" t="s">
        <v>860</v>
      </c>
      <c r="G6319">
        <v>1</v>
      </c>
      <c r="H6319">
        <v>1</v>
      </c>
      <c r="I6319" t="s">
        <v>861</v>
      </c>
      <c r="J6319" t="s">
        <v>882</v>
      </c>
      <c r="K6319" t="s">
        <v>863</v>
      </c>
      <c r="L6319">
        <v>162524.35</v>
      </c>
    </row>
    <row r="6320" spans="1:12" x14ac:dyDescent="0.25">
      <c r="A6320" t="s">
        <v>12018</v>
      </c>
      <c r="B6320" t="s">
        <v>6270</v>
      </c>
      <c r="C6320" t="s">
        <v>3295</v>
      </c>
      <c r="D6320">
        <v>14.7</v>
      </c>
      <c r="E6320">
        <v>12.92</v>
      </c>
      <c r="F6320" t="s">
        <v>860</v>
      </c>
      <c r="G6320">
        <v>1</v>
      </c>
      <c r="H6320">
        <v>1</v>
      </c>
      <c r="I6320" t="s">
        <v>861</v>
      </c>
      <c r="J6320" t="s">
        <v>882</v>
      </c>
      <c r="K6320" t="s">
        <v>863</v>
      </c>
      <c r="L6320">
        <v>64915.03</v>
      </c>
    </row>
    <row r="6321" spans="1:12" x14ac:dyDescent="0.25">
      <c r="A6321" t="s">
        <v>6339</v>
      </c>
      <c r="B6321" t="s">
        <v>6270</v>
      </c>
      <c r="C6321" t="s">
        <v>3295</v>
      </c>
      <c r="D6321">
        <v>30.4</v>
      </c>
      <c r="E6321">
        <v>13.3</v>
      </c>
      <c r="F6321" t="s">
        <v>860</v>
      </c>
      <c r="G6321">
        <v>1</v>
      </c>
      <c r="H6321">
        <v>3</v>
      </c>
      <c r="I6321" t="s">
        <v>861</v>
      </c>
      <c r="J6321" t="s">
        <v>882</v>
      </c>
      <c r="K6321" t="s">
        <v>913</v>
      </c>
      <c r="L6321">
        <v>1182795.25</v>
      </c>
    </row>
    <row r="6322" spans="1:12" x14ac:dyDescent="0.25">
      <c r="A6322" t="s">
        <v>12019</v>
      </c>
      <c r="B6322" t="s">
        <v>6270</v>
      </c>
      <c r="C6322" t="s">
        <v>3295</v>
      </c>
      <c r="D6322">
        <v>22.9</v>
      </c>
      <c r="E6322">
        <v>9.5</v>
      </c>
      <c r="F6322" t="s">
        <v>860</v>
      </c>
      <c r="G6322">
        <v>2</v>
      </c>
      <c r="H6322">
        <v>1</v>
      </c>
      <c r="I6322" t="s">
        <v>861</v>
      </c>
      <c r="J6322" t="s">
        <v>882</v>
      </c>
      <c r="K6322" t="s">
        <v>863</v>
      </c>
      <c r="L6322">
        <v>3913.07</v>
      </c>
    </row>
    <row r="6323" spans="1:12" x14ac:dyDescent="0.25">
      <c r="A6323" t="s">
        <v>12020</v>
      </c>
      <c r="B6323" t="s">
        <v>6270</v>
      </c>
      <c r="C6323" t="s">
        <v>3295</v>
      </c>
      <c r="D6323">
        <v>24.7</v>
      </c>
      <c r="E6323">
        <v>9</v>
      </c>
      <c r="F6323" t="s">
        <v>860</v>
      </c>
      <c r="G6323">
        <v>2</v>
      </c>
      <c r="H6323">
        <v>1</v>
      </c>
      <c r="I6323" t="s">
        <v>861</v>
      </c>
      <c r="J6323" t="s">
        <v>882</v>
      </c>
      <c r="K6323" t="s">
        <v>863</v>
      </c>
      <c r="L6323">
        <v>402973.46</v>
      </c>
    </row>
    <row r="6324" spans="1:12" x14ac:dyDescent="0.25">
      <c r="A6324" t="s">
        <v>12021</v>
      </c>
      <c r="B6324" t="s">
        <v>6270</v>
      </c>
      <c r="C6324" t="s">
        <v>3295</v>
      </c>
      <c r="D6324">
        <v>29.7</v>
      </c>
      <c r="E6324">
        <v>19.899999999999999</v>
      </c>
      <c r="F6324" t="s">
        <v>860</v>
      </c>
      <c r="G6324">
        <v>1</v>
      </c>
      <c r="H6324">
        <v>3</v>
      </c>
      <c r="I6324" t="s">
        <v>861</v>
      </c>
      <c r="J6324" t="s">
        <v>882</v>
      </c>
      <c r="K6324" t="s">
        <v>913</v>
      </c>
      <c r="L6324">
        <v>2411690.61</v>
      </c>
    </row>
    <row r="6325" spans="1:12" x14ac:dyDescent="0.25">
      <c r="A6325" t="s">
        <v>12022</v>
      </c>
      <c r="B6325" t="s">
        <v>6270</v>
      </c>
      <c r="C6325" t="s">
        <v>3295</v>
      </c>
      <c r="D6325">
        <v>28</v>
      </c>
      <c r="E6325">
        <v>16.3</v>
      </c>
      <c r="F6325" t="s">
        <v>865</v>
      </c>
      <c r="G6325">
        <v>1</v>
      </c>
      <c r="H6325">
        <v>3</v>
      </c>
      <c r="I6325" t="s">
        <v>861</v>
      </c>
      <c r="J6325" t="s">
        <v>882</v>
      </c>
      <c r="K6325" t="s">
        <v>913</v>
      </c>
      <c r="L6325">
        <v>7602956.7300000004</v>
      </c>
    </row>
    <row r="6326" spans="1:12" x14ac:dyDescent="0.25">
      <c r="A6326" t="s">
        <v>300</v>
      </c>
      <c r="B6326" t="s">
        <v>6270</v>
      </c>
      <c r="C6326" t="s">
        <v>3295</v>
      </c>
      <c r="D6326">
        <v>30</v>
      </c>
      <c r="E6326">
        <v>14.3</v>
      </c>
      <c r="F6326" t="s">
        <v>860</v>
      </c>
      <c r="G6326">
        <v>1</v>
      </c>
      <c r="H6326">
        <v>3</v>
      </c>
      <c r="I6326" t="s">
        <v>861</v>
      </c>
      <c r="J6326" t="s">
        <v>882</v>
      </c>
      <c r="K6326" t="s">
        <v>863</v>
      </c>
      <c r="L6326">
        <v>2173071.7400000002</v>
      </c>
    </row>
    <row r="6327" spans="1:12" x14ac:dyDescent="0.25">
      <c r="A6327" t="s">
        <v>266</v>
      </c>
      <c r="B6327" t="s">
        <v>6270</v>
      </c>
      <c r="C6327" t="s">
        <v>3295</v>
      </c>
      <c r="D6327">
        <v>24.9</v>
      </c>
      <c r="E6327">
        <v>18.8</v>
      </c>
      <c r="F6327" t="s">
        <v>860</v>
      </c>
      <c r="G6327">
        <v>1</v>
      </c>
      <c r="H6327">
        <v>3</v>
      </c>
      <c r="I6327" t="s">
        <v>861</v>
      </c>
      <c r="J6327" t="s">
        <v>882</v>
      </c>
      <c r="K6327" t="s">
        <v>913</v>
      </c>
      <c r="L6327">
        <v>5222797.22</v>
      </c>
    </row>
    <row r="6328" spans="1:12" x14ac:dyDescent="0.25">
      <c r="A6328" t="s">
        <v>12023</v>
      </c>
      <c r="B6328" t="s">
        <v>6270</v>
      </c>
      <c r="C6328" t="s">
        <v>3295</v>
      </c>
      <c r="D6328">
        <v>11.5</v>
      </c>
      <c r="E6328">
        <v>6.94</v>
      </c>
      <c r="F6328" t="s">
        <v>860</v>
      </c>
      <c r="G6328">
        <v>1</v>
      </c>
      <c r="H6328">
        <v>1</v>
      </c>
      <c r="I6328" t="s">
        <v>861</v>
      </c>
      <c r="J6328" t="s">
        <v>882</v>
      </c>
      <c r="K6328" t="s">
        <v>863</v>
      </c>
      <c r="L6328">
        <v>8923.08</v>
      </c>
    </row>
    <row r="6329" spans="1:12" x14ac:dyDescent="0.25">
      <c r="A6329" t="s">
        <v>12024</v>
      </c>
      <c r="B6329" t="s">
        <v>6270</v>
      </c>
      <c r="C6329" t="s">
        <v>3295</v>
      </c>
      <c r="D6329">
        <v>28.1</v>
      </c>
      <c r="E6329">
        <v>7.84</v>
      </c>
      <c r="F6329" t="s">
        <v>860</v>
      </c>
      <c r="G6329">
        <v>2</v>
      </c>
      <c r="H6329">
        <v>3</v>
      </c>
      <c r="I6329" t="s">
        <v>861</v>
      </c>
      <c r="J6329" t="s">
        <v>882</v>
      </c>
      <c r="K6329" t="s">
        <v>863</v>
      </c>
      <c r="L6329">
        <v>3355702.9</v>
      </c>
    </row>
    <row r="6330" spans="1:12" x14ac:dyDescent="0.25">
      <c r="A6330" t="s">
        <v>12025</v>
      </c>
      <c r="B6330" t="s">
        <v>6270</v>
      </c>
      <c r="C6330" t="s">
        <v>3295</v>
      </c>
      <c r="D6330">
        <v>19.7</v>
      </c>
      <c r="E6330">
        <v>7.7</v>
      </c>
      <c r="F6330" t="s">
        <v>860</v>
      </c>
      <c r="G6330">
        <v>1</v>
      </c>
      <c r="H6330">
        <v>1</v>
      </c>
      <c r="I6330" t="s">
        <v>861</v>
      </c>
      <c r="J6330" t="s">
        <v>882</v>
      </c>
      <c r="K6330" t="s">
        <v>863</v>
      </c>
      <c r="L6330">
        <v>135.32</v>
      </c>
    </row>
    <row r="6331" spans="1:12" x14ac:dyDescent="0.25">
      <c r="A6331" t="s">
        <v>12026</v>
      </c>
      <c r="B6331" t="s">
        <v>6270</v>
      </c>
      <c r="C6331" t="s">
        <v>3295</v>
      </c>
      <c r="D6331">
        <v>25.8</v>
      </c>
      <c r="E6331">
        <v>11.94</v>
      </c>
      <c r="F6331" t="s">
        <v>860</v>
      </c>
      <c r="G6331">
        <v>1</v>
      </c>
      <c r="H6331">
        <v>3</v>
      </c>
      <c r="I6331" t="s">
        <v>861</v>
      </c>
      <c r="J6331" t="s">
        <v>882</v>
      </c>
      <c r="K6331" t="s">
        <v>863</v>
      </c>
      <c r="L6331">
        <v>3237248.7</v>
      </c>
    </row>
    <row r="6332" spans="1:12" x14ac:dyDescent="0.25">
      <c r="A6332" t="s">
        <v>12027</v>
      </c>
      <c r="B6332" t="s">
        <v>6270</v>
      </c>
      <c r="C6332" t="s">
        <v>3295</v>
      </c>
      <c r="D6332">
        <v>24.1</v>
      </c>
      <c r="E6332">
        <v>10.14</v>
      </c>
      <c r="F6332" t="s">
        <v>860</v>
      </c>
      <c r="G6332">
        <v>1</v>
      </c>
      <c r="H6332">
        <v>3</v>
      </c>
      <c r="I6332" t="s">
        <v>861</v>
      </c>
      <c r="J6332" t="s">
        <v>882</v>
      </c>
      <c r="K6332" t="s">
        <v>863</v>
      </c>
      <c r="L6332">
        <v>1168234.94</v>
      </c>
    </row>
    <row r="6333" spans="1:12" x14ac:dyDescent="0.25">
      <c r="A6333" t="s">
        <v>12028</v>
      </c>
      <c r="B6333" t="s">
        <v>6270</v>
      </c>
      <c r="C6333" t="s">
        <v>3295</v>
      </c>
      <c r="D6333">
        <v>30.6</v>
      </c>
      <c r="E6333">
        <v>11.8</v>
      </c>
      <c r="F6333" t="s">
        <v>860</v>
      </c>
      <c r="G6333">
        <v>1</v>
      </c>
      <c r="H6333">
        <v>3</v>
      </c>
      <c r="I6333" t="s">
        <v>928</v>
      </c>
      <c r="J6333" t="s">
        <v>882</v>
      </c>
      <c r="K6333" t="s">
        <v>863</v>
      </c>
      <c r="L6333">
        <v>2650066.12</v>
      </c>
    </row>
    <row r="6334" spans="1:12" x14ac:dyDescent="0.25">
      <c r="A6334" t="s">
        <v>12029</v>
      </c>
      <c r="B6334" t="s">
        <v>6270</v>
      </c>
      <c r="C6334" t="s">
        <v>3295</v>
      </c>
      <c r="D6334">
        <v>33.200000000000003</v>
      </c>
      <c r="E6334">
        <v>9.0399999999999991</v>
      </c>
      <c r="F6334" t="s">
        <v>860</v>
      </c>
      <c r="G6334">
        <v>1</v>
      </c>
      <c r="H6334">
        <v>3</v>
      </c>
      <c r="I6334" t="s">
        <v>861</v>
      </c>
      <c r="J6334" t="s">
        <v>882</v>
      </c>
      <c r="K6334" t="s">
        <v>863</v>
      </c>
      <c r="L6334">
        <v>1849163.51</v>
      </c>
    </row>
    <row r="6335" spans="1:12" x14ac:dyDescent="0.25">
      <c r="A6335" t="s">
        <v>12030</v>
      </c>
      <c r="B6335" t="s">
        <v>6270</v>
      </c>
      <c r="C6335" t="s">
        <v>3295</v>
      </c>
      <c r="D6335">
        <v>21.4</v>
      </c>
      <c r="E6335">
        <v>9.9</v>
      </c>
      <c r="F6335" t="s">
        <v>860</v>
      </c>
      <c r="G6335">
        <v>1</v>
      </c>
      <c r="H6335">
        <v>3</v>
      </c>
      <c r="I6335" t="s">
        <v>861</v>
      </c>
      <c r="J6335" t="s">
        <v>882</v>
      </c>
      <c r="K6335" t="s">
        <v>863</v>
      </c>
      <c r="L6335">
        <v>39798.620000000003</v>
      </c>
    </row>
    <row r="6336" spans="1:12" x14ac:dyDescent="0.25">
      <c r="A6336" t="s">
        <v>12031</v>
      </c>
      <c r="B6336" t="s">
        <v>6270</v>
      </c>
      <c r="C6336" t="s">
        <v>3295</v>
      </c>
      <c r="D6336">
        <v>21.5</v>
      </c>
      <c r="E6336">
        <v>10.54</v>
      </c>
      <c r="F6336" t="s">
        <v>860</v>
      </c>
      <c r="G6336">
        <v>2</v>
      </c>
      <c r="H6336">
        <v>3</v>
      </c>
      <c r="I6336" t="s">
        <v>861</v>
      </c>
      <c r="J6336" t="s">
        <v>882</v>
      </c>
      <c r="K6336" t="s">
        <v>863</v>
      </c>
      <c r="L6336">
        <v>2007300.04</v>
      </c>
    </row>
    <row r="6337" spans="1:12" x14ac:dyDescent="0.25">
      <c r="A6337" t="s">
        <v>12032</v>
      </c>
      <c r="B6337" t="s">
        <v>6270</v>
      </c>
      <c r="C6337" t="s">
        <v>3295</v>
      </c>
      <c r="D6337">
        <v>24.5</v>
      </c>
      <c r="E6337">
        <v>11.94</v>
      </c>
      <c r="F6337" t="s">
        <v>860</v>
      </c>
      <c r="G6337">
        <v>1</v>
      </c>
      <c r="H6337">
        <v>3</v>
      </c>
      <c r="I6337" t="s">
        <v>861</v>
      </c>
      <c r="J6337" t="s">
        <v>882</v>
      </c>
      <c r="K6337" t="s">
        <v>863</v>
      </c>
      <c r="L6337">
        <v>7207362.8399999999</v>
      </c>
    </row>
    <row r="6338" spans="1:12" x14ac:dyDescent="0.25">
      <c r="A6338" t="s">
        <v>12033</v>
      </c>
      <c r="B6338" t="s">
        <v>6270</v>
      </c>
      <c r="C6338" t="s">
        <v>3295</v>
      </c>
      <c r="D6338">
        <v>18</v>
      </c>
      <c r="E6338">
        <v>7.4</v>
      </c>
      <c r="F6338" t="s">
        <v>860</v>
      </c>
      <c r="G6338">
        <v>1</v>
      </c>
      <c r="H6338">
        <v>1</v>
      </c>
      <c r="I6338" t="s">
        <v>861</v>
      </c>
      <c r="J6338" t="s">
        <v>882</v>
      </c>
      <c r="K6338" t="s">
        <v>863</v>
      </c>
      <c r="L6338">
        <v>617.37</v>
      </c>
    </row>
    <row r="6339" spans="1:12" x14ac:dyDescent="0.25">
      <c r="A6339" t="s">
        <v>12034</v>
      </c>
      <c r="B6339" t="s">
        <v>6270</v>
      </c>
      <c r="C6339" t="s">
        <v>3295</v>
      </c>
      <c r="D6339">
        <v>20</v>
      </c>
      <c r="E6339">
        <v>7.64</v>
      </c>
      <c r="F6339" t="s">
        <v>865</v>
      </c>
      <c r="G6339">
        <v>2</v>
      </c>
      <c r="H6339">
        <v>3</v>
      </c>
      <c r="I6339" t="s">
        <v>861</v>
      </c>
      <c r="J6339" t="s">
        <v>882</v>
      </c>
      <c r="K6339" t="s">
        <v>863</v>
      </c>
      <c r="L6339">
        <v>1565603.51</v>
      </c>
    </row>
    <row r="6340" spans="1:12" x14ac:dyDescent="0.25">
      <c r="A6340" t="s">
        <v>12035</v>
      </c>
      <c r="B6340" t="s">
        <v>6270</v>
      </c>
      <c r="C6340" t="s">
        <v>3295</v>
      </c>
      <c r="D6340">
        <v>27.7</v>
      </c>
      <c r="E6340">
        <v>9.69</v>
      </c>
      <c r="F6340" t="s">
        <v>860</v>
      </c>
      <c r="G6340">
        <v>2</v>
      </c>
      <c r="H6340">
        <v>3</v>
      </c>
      <c r="I6340" t="s">
        <v>861</v>
      </c>
      <c r="J6340" t="s">
        <v>882</v>
      </c>
      <c r="K6340" t="s">
        <v>863</v>
      </c>
      <c r="L6340">
        <v>1925341.63</v>
      </c>
    </row>
    <row r="6341" spans="1:12" x14ac:dyDescent="0.25">
      <c r="A6341" t="s">
        <v>12036</v>
      </c>
      <c r="B6341" t="s">
        <v>6270</v>
      </c>
      <c r="C6341" t="s">
        <v>3295</v>
      </c>
      <c r="D6341">
        <v>24.5</v>
      </c>
      <c r="E6341">
        <v>9</v>
      </c>
      <c r="F6341" t="s">
        <v>860</v>
      </c>
      <c r="G6341">
        <v>2</v>
      </c>
      <c r="H6341">
        <v>3</v>
      </c>
      <c r="I6341" t="s">
        <v>861</v>
      </c>
      <c r="J6341" t="s">
        <v>882</v>
      </c>
      <c r="K6341" t="s">
        <v>863</v>
      </c>
      <c r="L6341">
        <v>2587.7199999999998</v>
      </c>
    </row>
    <row r="6342" spans="1:12" x14ac:dyDescent="0.25">
      <c r="A6342" t="s">
        <v>12037</v>
      </c>
      <c r="B6342" t="s">
        <v>6270</v>
      </c>
      <c r="C6342" t="s">
        <v>3295</v>
      </c>
      <c r="D6342">
        <v>32.4</v>
      </c>
      <c r="E6342">
        <v>9.74</v>
      </c>
      <c r="F6342" t="s">
        <v>860</v>
      </c>
      <c r="G6342">
        <v>1</v>
      </c>
      <c r="H6342">
        <v>3</v>
      </c>
      <c r="I6342" t="s">
        <v>861</v>
      </c>
      <c r="J6342" t="s">
        <v>882</v>
      </c>
      <c r="K6342" t="s">
        <v>863</v>
      </c>
      <c r="L6342">
        <v>2026720.02</v>
      </c>
    </row>
    <row r="6343" spans="1:12" x14ac:dyDescent="0.25">
      <c r="A6343" t="s">
        <v>12038</v>
      </c>
      <c r="B6343" t="s">
        <v>6270</v>
      </c>
      <c r="C6343" t="s">
        <v>3295</v>
      </c>
      <c r="D6343">
        <v>25.6</v>
      </c>
      <c r="E6343">
        <v>8.1</v>
      </c>
      <c r="F6343" t="s">
        <v>860</v>
      </c>
      <c r="G6343">
        <v>1</v>
      </c>
      <c r="H6343">
        <v>2</v>
      </c>
      <c r="I6343" t="s">
        <v>861</v>
      </c>
      <c r="J6343" t="s">
        <v>882</v>
      </c>
      <c r="K6343" t="s">
        <v>863</v>
      </c>
      <c r="L6343">
        <v>1123569.57</v>
      </c>
    </row>
    <row r="6344" spans="1:12" x14ac:dyDescent="0.25">
      <c r="A6344" t="s">
        <v>12039</v>
      </c>
      <c r="B6344" t="s">
        <v>6270</v>
      </c>
      <c r="C6344" t="s">
        <v>3295</v>
      </c>
      <c r="D6344">
        <v>20.100000000000001</v>
      </c>
      <c r="E6344">
        <v>6.82</v>
      </c>
      <c r="F6344" t="s">
        <v>860</v>
      </c>
      <c r="G6344">
        <v>2</v>
      </c>
      <c r="H6344">
        <v>1</v>
      </c>
      <c r="I6344" t="s">
        <v>861</v>
      </c>
      <c r="J6344" t="s">
        <v>882</v>
      </c>
      <c r="K6344" t="s">
        <v>863</v>
      </c>
      <c r="L6344">
        <v>166.59</v>
      </c>
    </row>
    <row r="6345" spans="1:12" x14ac:dyDescent="0.25">
      <c r="A6345" t="s">
        <v>12040</v>
      </c>
      <c r="B6345" t="s">
        <v>6270</v>
      </c>
      <c r="C6345" t="s">
        <v>3295</v>
      </c>
      <c r="D6345">
        <v>20.5</v>
      </c>
      <c r="E6345">
        <v>13.94</v>
      </c>
      <c r="F6345" t="s">
        <v>860</v>
      </c>
      <c r="G6345">
        <v>2</v>
      </c>
      <c r="H6345">
        <v>3</v>
      </c>
      <c r="I6345" t="s">
        <v>861</v>
      </c>
      <c r="J6345" t="s">
        <v>882</v>
      </c>
      <c r="K6345" t="s">
        <v>863</v>
      </c>
      <c r="L6345">
        <v>37706.54</v>
      </c>
    </row>
    <row r="6346" spans="1:12" x14ac:dyDescent="0.25">
      <c r="A6346" t="s">
        <v>12041</v>
      </c>
      <c r="B6346" t="s">
        <v>6270</v>
      </c>
      <c r="C6346" t="s">
        <v>3295</v>
      </c>
      <c r="D6346">
        <v>21.1</v>
      </c>
      <c r="E6346">
        <v>8.14</v>
      </c>
      <c r="F6346" t="s">
        <v>860</v>
      </c>
      <c r="G6346">
        <v>1</v>
      </c>
      <c r="H6346">
        <v>3</v>
      </c>
      <c r="I6346" t="s">
        <v>861</v>
      </c>
      <c r="J6346" t="s">
        <v>882</v>
      </c>
      <c r="K6346" t="s">
        <v>863</v>
      </c>
      <c r="L6346">
        <v>3661483.1</v>
      </c>
    </row>
    <row r="6347" spans="1:12" x14ac:dyDescent="0.25">
      <c r="A6347" t="s">
        <v>12042</v>
      </c>
      <c r="B6347" t="s">
        <v>6270</v>
      </c>
      <c r="C6347" t="s">
        <v>3295</v>
      </c>
      <c r="D6347">
        <v>23.4</v>
      </c>
      <c r="E6347">
        <v>8.6999999999999993</v>
      </c>
      <c r="F6347" t="s">
        <v>860</v>
      </c>
      <c r="G6347">
        <v>1</v>
      </c>
      <c r="H6347">
        <v>3</v>
      </c>
      <c r="I6347" t="s">
        <v>861</v>
      </c>
      <c r="J6347" t="s">
        <v>882</v>
      </c>
      <c r="K6347" t="s">
        <v>863</v>
      </c>
      <c r="L6347">
        <v>1793686</v>
      </c>
    </row>
    <row r="6348" spans="1:12" x14ac:dyDescent="0.25">
      <c r="A6348" t="s">
        <v>12043</v>
      </c>
      <c r="B6348" t="s">
        <v>6270</v>
      </c>
      <c r="C6348" t="s">
        <v>3295</v>
      </c>
      <c r="D6348">
        <v>26.9</v>
      </c>
      <c r="E6348">
        <v>10.4</v>
      </c>
      <c r="F6348" t="s">
        <v>860</v>
      </c>
      <c r="G6348">
        <v>1</v>
      </c>
      <c r="H6348">
        <v>3</v>
      </c>
      <c r="I6348" t="s">
        <v>861</v>
      </c>
      <c r="J6348" t="s">
        <v>882</v>
      </c>
      <c r="K6348" t="s">
        <v>863</v>
      </c>
      <c r="L6348">
        <v>338854.99</v>
      </c>
    </row>
    <row r="6349" spans="1:12" x14ac:dyDescent="0.25">
      <c r="A6349" t="s">
        <v>12044</v>
      </c>
      <c r="B6349" t="s">
        <v>6270</v>
      </c>
      <c r="C6349" t="s">
        <v>3295</v>
      </c>
      <c r="D6349">
        <v>20.100000000000001</v>
      </c>
      <c r="E6349">
        <v>10.3</v>
      </c>
      <c r="F6349" t="s">
        <v>860</v>
      </c>
      <c r="G6349">
        <v>1</v>
      </c>
      <c r="H6349">
        <v>3</v>
      </c>
      <c r="I6349" t="s">
        <v>861</v>
      </c>
      <c r="J6349" t="s">
        <v>882</v>
      </c>
      <c r="K6349" t="s">
        <v>863</v>
      </c>
      <c r="L6349">
        <v>3394685.27</v>
      </c>
    </row>
    <row r="6350" spans="1:12" x14ac:dyDescent="0.25">
      <c r="A6350" t="s">
        <v>12045</v>
      </c>
      <c r="B6350" t="s">
        <v>6270</v>
      </c>
      <c r="C6350" t="s">
        <v>3295</v>
      </c>
      <c r="D6350">
        <v>26.6</v>
      </c>
      <c r="E6350">
        <v>9.2899999999999991</v>
      </c>
      <c r="F6350" t="s">
        <v>860</v>
      </c>
      <c r="G6350">
        <v>2</v>
      </c>
      <c r="H6350">
        <v>3</v>
      </c>
      <c r="I6350" t="s">
        <v>861</v>
      </c>
      <c r="J6350" t="s">
        <v>882</v>
      </c>
      <c r="K6350" t="s">
        <v>863</v>
      </c>
      <c r="L6350">
        <v>2422614.2000000002</v>
      </c>
    </row>
    <row r="6351" spans="1:12" x14ac:dyDescent="0.25">
      <c r="A6351" t="s">
        <v>12046</v>
      </c>
      <c r="B6351" t="s">
        <v>6270</v>
      </c>
      <c r="C6351" t="s">
        <v>3295</v>
      </c>
      <c r="D6351">
        <v>23.6</v>
      </c>
      <c r="E6351">
        <v>10.220000000000001</v>
      </c>
      <c r="F6351" t="s">
        <v>865</v>
      </c>
      <c r="G6351">
        <v>1</v>
      </c>
      <c r="H6351">
        <v>3</v>
      </c>
      <c r="I6351" t="s">
        <v>861</v>
      </c>
      <c r="J6351" t="s">
        <v>882</v>
      </c>
      <c r="K6351" t="s">
        <v>863</v>
      </c>
      <c r="L6351">
        <v>15552185.220000001</v>
      </c>
    </row>
    <row r="6352" spans="1:12" x14ac:dyDescent="0.25">
      <c r="A6352" t="s">
        <v>12047</v>
      </c>
      <c r="B6352" t="s">
        <v>6270</v>
      </c>
      <c r="C6352" t="s">
        <v>3295</v>
      </c>
      <c r="D6352">
        <v>16.7</v>
      </c>
      <c r="E6352">
        <v>9.9</v>
      </c>
      <c r="F6352" t="s">
        <v>860</v>
      </c>
      <c r="G6352">
        <v>1</v>
      </c>
      <c r="H6352">
        <v>1</v>
      </c>
      <c r="I6352" t="s">
        <v>861</v>
      </c>
      <c r="J6352" t="s">
        <v>882</v>
      </c>
      <c r="K6352" t="s">
        <v>863</v>
      </c>
      <c r="L6352">
        <v>11021.79</v>
      </c>
    </row>
    <row r="6353" spans="1:12" x14ac:dyDescent="0.25">
      <c r="A6353" t="s">
        <v>12048</v>
      </c>
      <c r="B6353" t="s">
        <v>6270</v>
      </c>
      <c r="C6353" t="s">
        <v>3295</v>
      </c>
      <c r="D6353">
        <v>28.6</v>
      </c>
      <c r="E6353">
        <v>11.79</v>
      </c>
      <c r="F6353" t="s">
        <v>860</v>
      </c>
      <c r="G6353">
        <v>2</v>
      </c>
      <c r="H6353">
        <v>3</v>
      </c>
      <c r="I6353" t="s">
        <v>861</v>
      </c>
      <c r="J6353" t="s">
        <v>882</v>
      </c>
      <c r="K6353" t="s">
        <v>863</v>
      </c>
      <c r="L6353">
        <v>2073441.98</v>
      </c>
    </row>
    <row r="6354" spans="1:12" x14ac:dyDescent="0.25">
      <c r="A6354" t="s">
        <v>12049</v>
      </c>
      <c r="B6354" t="s">
        <v>6270</v>
      </c>
      <c r="C6354" t="s">
        <v>3295</v>
      </c>
      <c r="D6354">
        <v>20.100000000000001</v>
      </c>
      <c r="E6354">
        <v>6.82</v>
      </c>
      <c r="F6354" t="s">
        <v>860</v>
      </c>
      <c r="G6354">
        <v>2</v>
      </c>
      <c r="H6354">
        <v>1</v>
      </c>
      <c r="I6354" t="s">
        <v>861</v>
      </c>
      <c r="J6354" t="s">
        <v>882</v>
      </c>
      <c r="K6354" t="s">
        <v>863</v>
      </c>
      <c r="L6354">
        <v>8364955.2699999996</v>
      </c>
    </row>
    <row r="6355" spans="1:12" x14ac:dyDescent="0.25">
      <c r="A6355" t="s">
        <v>12050</v>
      </c>
      <c r="B6355" t="s">
        <v>6270</v>
      </c>
      <c r="C6355" t="s">
        <v>3295</v>
      </c>
      <c r="D6355">
        <v>24.2</v>
      </c>
      <c r="E6355">
        <v>8</v>
      </c>
      <c r="F6355" t="s">
        <v>860</v>
      </c>
      <c r="G6355">
        <v>2</v>
      </c>
      <c r="H6355">
        <v>1</v>
      </c>
      <c r="I6355" t="s">
        <v>861</v>
      </c>
      <c r="J6355" t="s">
        <v>882</v>
      </c>
      <c r="K6355" t="s">
        <v>863</v>
      </c>
      <c r="L6355">
        <v>7445.49</v>
      </c>
    </row>
    <row r="6356" spans="1:12" x14ac:dyDescent="0.25">
      <c r="A6356" t="s">
        <v>12051</v>
      </c>
      <c r="B6356" t="s">
        <v>6270</v>
      </c>
      <c r="C6356" t="s">
        <v>3295</v>
      </c>
      <c r="D6356">
        <v>19.5</v>
      </c>
      <c r="E6356">
        <v>10.1</v>
      </c>
      <c r="F6356" t="s">
        <v>860</v>
      </c>
      <c r="G6356">
        <v>1</v>
      </c>
      <c r="H6356">
        <v>1</v>
      </c>
      <c r="I6356" t="s">
        <v>861</v>
      </c>
      <c r="J6356" t="s">
        <v>882</v>
      </c>
      <c r="K6356" t="s">
        <v>863</v>
      </c>
      <c r="L6356">
        <v>2397.36</v>
      </c>
    </row>
    <row r="6357" spans="1:12" x14ac:dyDescent="0.25">
      <c r="A6357" t="s">
        <v>268</v>
      </c>
      <c r="B6357" t="s">
        <v>6270</v>
      </c>
      <c r="C6357" t="s">
        <v>3295</v>
      </c>
      <c r="D6357">
        <v>24.6</v>
      </c>
      <c r="E6357">
        <v>8.24</v>
      </c>
      <c r="F6357" t="s">
        <v>860</v>
      </c>
      <c r="G6357">
        <v>1</v>
      </c>
      <c r="H6357">
        <v>3</v>
      </c>
      <c r="I6357" t="s">
        <v>861</v>
      </c>
      <c r="J6357" t="s">
        <v>882</v>
      </c>
      <c r="K6357" t="s">
        <v>863</v>
      </c>
      <c r="L6357">
        <v>6675504.9500000002</v>
      </c>
    </row>
    <row r="6358" spans="1:12" x14ac:dyDescent="0.25">
      <c r="A6358" t="s">
        <v>12052</v>
      </c>
      <c r="B6358" t="s">
        <v>6270</v>
      </c>
      <c r="C6358" t="s">
        <v>3295</v>
      </c>
      <c r="D6358">
        <v>31.3</v>
      </c>
      <c r="E6358">
        <v>11.84</v>
      </c>
      <c r="F6358" t="s">
        <v>860</v>
      </c>
      <c r="G6358">
        <v>1</v>
      </c>
      <c r="H6358">
        <v>3</v>
      </c>
      <c r="I6358" t="s">
        <v>861</v>
      </c>
      <c r="J6358" t="s">
        <v>882</v>
      </c>
      <c r="K6358" t="s">
        <v>863</v>
      </c>
      <c r="L6358">
        <v>6353206.9100000001</v>
      </c>
    </row>
    <row r="6359" spans="1:12" x14ac:dyDescent="0.25">
      <c r="A6359" t="s">
        <v>12053</v>
      </c>
      <c r="B6359" t="s">
        <v>6270</v>
      </c>
      <c r="C6359" t="s">
        <v>3295</v>
      </c>
      <c r="D6359">
        <v>13.3</v>
      </c>
      <c r="E6359">
        <v>7.6</v>
      </c>
      <c r="F6359" t="s">
        <v>865</v>
      </c>
      <c r="G6359">
        <v>2</v>
      </c>
      <c r="H6359">
        <v>1</v>
      </c>
      <c r="I6359" t="s">
        <v>861</v>
      </c>
      <c r="J6359" t="s">
        <v>882</v>
      </c>
      <c r="K6359" t="s">
        <v>863</v>
      </c>
      <c r="L6359">
        <v>153.93</v>
      </c>
    </row>
    <row r="6360" spans="1:12" x14ac:dyDescent="0.25">
      <c r="A6360" t="s">
        <v>12054</v>
      </c>
      <c r="B6360" t="s">
        <v>6270</v>
      </c>
      <c r="C6360" t="s">
        <v>3295</v>
      </c>
      <c r="D6360">
        <v>26.7</v>
      </c>
      <c r="E6360">
        <v>10.039999999999999</v>
      </c>
      <c r="F6360" t="s">
        <v>860</v>
      </c>
      <c r="G6360">
        <v>1</v>
      </c>
      <c r="H6360">
        <v>3</v>
      </c>
      <c r="I6360" t="s">
        <v>928</v>
      </c>
      <c r="J6360" t="s">
        <v>882</v>
      </c>
      <c r="K6360" t="s">
        <v>863</v>
      </c>
      <c r="L6360">
        <v>2530023.7599999998</v>
      </c>
    </row>
    <row r="6361" spans="1:12" x14ac:dyDescent="0.25">
      <c r="A6361" t="s">
        <v>12055</v>
      </c>
      <c r="B6361" t="s">
        <v>6270</v>
      </c>
      <c r="C6361" t="s">
        <v>3295</v>
      </c>
      <c r="D6361">
        <v>27.8</v>
      </c>
      <c r="E6361">
        <v>8.84</v>
      </c>
      <c r="F6361" t="s">
        <v>860</v>
      </c>
      <c r="G6361">
        <v>1</v>
      </c>
      <c r="H6361">
        <v>3</v>
      </c>
      <c r="I6361" t="s">
        <v>861</v>
      </c>
      <c r="J6361" t="s">
        <v>882</v>
      </c>
      <c r="K6361" t="s">
        <v>863</v>
      </c>
      <c r="L6361">
        <v>1406060.25</v>
      </c>
    </row>
    <row r="6362" spans="1:12" x14ac:dyDescent="0.25">
      <c r="A6362" t="s">
        <v>12056</v>
      </c>
      <c r="B6362" t="s">
        <v>6270</v>
      </c>
      <c r="C6362" t="s">
        <v>3295</v>
      </c>
      <c r="D6362">
        <v>26.5</v>
      </c>
      <c r="E6362">
        <v>8.69</v>
      </c>
      <c r="F6362" t="s">
        <v>860</v>
      </c>
      <c r="G6362">
        <v>1</v>
      </c>
      <c r="H6362">
        <v>3</v>
      </c>
      <c r="I6362" t="s">
        <v>928</v>
      </c>
      <c r="J6362" t="s">
        <v>882</v>
      </c>
      <c r="K6362" t="s">
        <v>863</v>
      </c>
      <c r="L6362">
        <v>3340613.66</v>
      </c>
    </row>
    <row r="6363" spans="1:12" x14ac:dyDescent="0.25">
      <c r="A6363" t="s">
        <v>12057</v>
      </c>
      <c r="B6363" t="s">
        <v>6270</v>
      </c>
      <c r="C6363" t="s">
        <v>3295</v>
      </c>
      <c r="D6363">
        <v>15.9</v>
      </c>
      <c r="E6363">
        <v>6.7</v>
      </c>
      <c r="F6363" t="s">
        <v>867</v>
      </c>
      <c r="G6363">
        <v>2</v>
      </c>
      <c r="H6363">
        <v>1</v>
      </c>
      <c r="I6363" t="s">
        <v>861</v>
      </c>
      <c r="J6363" t="s">
        <v>882</v>
      </c>
      <c r="K6363" t="s">
        <v>863</v>
      </c>
      <c r="L6363">
        <v>279.5</v>
      </c>
    </row>
    <row r="6364" spans="1:12" x14ac:dyDescent="0.25">
      <c r="A6364" t="s">
        <v>6348</v>
      </c>
      <c r="B6364" t="s">
        <v>6270</v>
      </c>
      <c r="C6364" t="s">
        <v>3295</v>
      </c>
      <c r="D6364">
        <v>21.3</v>
      </c>
      <c r="E6364">
        <v>8.6</v>
      </c>
      <c r="F6364" t="s">
        <v>860</v>
      </c>
      <c r="G6364">
        <v>2</v>
      </c>
      <c r="H6364">
        <v>3</v>
      </c>
      <c r="I6364" t="s">
        <v>861</v>
      </c>
      <c r="J6364" t="s">
        <v>882</v>
      </c>
      <c r="K6364" t="s">
        <v>863</v>
      </c>
      <c r="L6364" t="s">
        <v>844</v>
      </c>
    </row>
    <row r="6365" spans="1:12" x14ac:dyDescent="0.25">
      <c r="A6365" t="s">
        <v>350</v>
      </c>
      <c r="B6365" t="s">
        <v>6270</v>
      </c>
      <c r="C6365" t="s">
        <v>3295</v>
      </c>
      <c r="D6365">
        <v>25.9</v>
      </c>
      <c r="E6365">
        <v>8.74</v>
      </c>
      <c r="F6365" t="s">
        <v>865</v>
      </c>
      <c r="G6365">
        <v>2</v>
      </c>
      <c r="H6365">
        <v>3</v>
      </c>
      <c r="I6365" t="s">
        <v>861</v>
      </c>
      <c r="J6365" t="s">
        <v>882</v>
      </c>
      <c r="K6365" t="s">
        <v>863</v>
      </c>
      <c r="L6365">
        <v>946202.7</v>
      </c>
    </row>
    <row r="6366" spans="1:12" x14ac:dyDescent="0.25">
      <c r="A6366" t="s">
        <v>12058</v>
      </c>
      <c r="B6366" t="s">
        <v>6270</v>
      </c>
      <c r="C6366" t="s">
        <v>3295</v>
      </c>
      <c r="D6366">
        <v>25.2</v>
      </c>
      <c r="E6366">
        <v>8.9</v>
      </c>
      <c r="F6366" t="s">
        <v>865</v>
      </c>
      <c r="G6366">
        <v>1</v>
      </c>
      <c r="H6366">
        <v>3</v>
      </c>
      <c r="I6366" t="s">
        <v>861</v>
      </c>
      <c r="J6366" t="s">
        <v>882</v>
      </c>
      <c r="K6366" t="s">
        <v>863</v>
      </c>
      <c r="L6366">
        <v>1491745.35</v>
      </c>
    </row>
    <row r="6367" spans="1:12" x14ac:dyDescent="0.25">
      <c r="A6367" t="s">
        <v>4168</v>
      </c>
      <c r="B6367" t="s">
        <v>12059</v>
      </c>
      <c r="C6367" t="s">
        <v>3295</v>
      </c>
      <c r="D6367">
        <v>8.3000000000000007</v>
      </c>
      <c r="E6367">
        <v>27.1</v>
      </c>
      <c r="F6367" t="s">
        <v>865</v>
      </c>
      <c r="G6367">
        <v>2</v>
      </c>
      <c r="H6367">
        <v>1</v>
      </c>
      <c r="I6367" t="s">
        <v>993</v>
      </c>
      <c r="J6367" t="s">
        <v>928</v>
      </c>
      <c r="K6367" t="s">
        <v>868</v>
      </c>
      <c r="L6367">
        <v>29968.21</v>
      </c>
    </row>
    <row r="6368" spans="1:12" x14ac:dyDescent="0.25">
      <c r="A6368" t="s">
        <v>4170</v>
      </c>
      <c r="B6368" t="s">
        <v>12059</v>
      </c>
      <c r="C6368" t="s">
        <v>3295</v>
      </c>
      <c r="D6368">
        <v>9.1</v>
      </c>
      <c r="E6368">
        <v>34.299999999999997</v>
      </c>
      <c r="F6368" t="s">
        <v>865</v>
      </c>
      <c r="G6368">
        <v>2</v>
      </c>
      <c r="H6368">
        <v>1</v>
      </c>
      <c r="I6368" t="s">
        <v>993</v>
      </c>
      <c r="J6368" t="s">
        <v>928</v>
      </c>
      <c r="K6368" t="s">
        <v>868</v>
      </c>
      <c r="L6368">
        <v>616683.25</v>
      </c>
    </row>
    <row r="6369" spans="1:12" x14ac:dyDescent="0.25">
      <c r="A6369" t="s">
        <v>4172</v>
      </c>
      <c r="B6369" t="s">
        <v>12059</v>
      </c>
      <c r="C6369" t="s">
        <v>3295</v>
      </c>
      <c r="D6369">
        <v>12.8</v>
      </c>
      <c r="E6369">
        <v>18.690000000000001</v>
      </c>
      <c r="F6369" t="s">
        <v>865</v>
      </c>
      <c r="G6369">
        <v>2</v>
      </c>
      <c r="H6369">
        <v>1</v>
      </c>
      <c r="I6369" t="s">
        <v>993</v>
      </c>
      <c r="J6369" t="s">
        <v>2142</v>
      </c>
      <c r="K6369" t="s">
        <v>868</v>
      </c>
      <c r="L6369">
        <v>1184786.97</v>
      </c>
    </row>
    <row r="6370" spans="1:12" x14ac:dyDescent="0.25">
      <c r="A6370" t="s">
        <v>4176</v>
      </c>
      <c r="B6370" t="s">
        <v>12059</v>
      </c>
      <c r="C6370" t="s">
        <v>3295</v>
      </c>
      <c r="D6370">
        <v>9.6999999999999993</v>
      </c>
      <c r="E6370">
        <v>17.8</v>
      </c>
      <c r="F6370" t="s">
        <v>865</v>
      </c>
      <c r="G6370">
        <v>3</v>
      </c>
      <c r="H6370">
        <v>1</v>
      </c>
      <c r="I6370" t="s">
        <v>993</v>
      </c>
      <c r="J6370" t="s">
        <v>2142</v>
      </c>
      <c r="K6370" t="s">
        <v>913</v>
      </c>
      <c r="L6370">
        <v>3867543.93</v>
      </c>
    </row>
    <row r="6371" spans="1:12" x14ac:dyDescent="0.25">
      <c r="A6371" t="s">
        <v>4178</v>
      </c>
      <c r="B6371" t="s">
        <v>12059</v>
      </c>
      <c r="C6371" t="s">
        <v>3295</v>
      </c>
      <c r="D6371">
        <v>4.3</v>
      </c>
      <c r="E6371">
        <v>15.99</v>
      </c>
      <c r="F6371" t="s">
        <v>916</v>
      </c>
      <c r="G6371">
        <v>3</v>
      </c>
      <c r="H6371">
        <v>1</v>
      </c>
      <c r="I6371" t="s">
        <v>993</v>
      </c>
      <c r="J6371" t="s">
        <v>2142</v>
      </c>
      <c r="K6371" t="s">
        <v>913</v>
      </c>
      <c r="L6371">
        <v>9115374.3800000008</v>
      </c>
    </row>
    <row r="6372" spans="1:12" x14ac:dyDescent="0.25">
      <c r="A6372" t="s">
        <v>321</v>
      </c>
      <c r="B6372" t="s">
        <v>12059</v>
      </c>
      <c r="C6372" t="s">
        <v>3295</v>
      </c>
      <c r="D6372">
        <v>21.1</v>
      </c>
      <c r="E6372">
        <v>17.61</v>
      </c>
      <c r="F6372" t="s">
        <v>916</v>
      </c>
      <c r="G6372">
        <v>3</v>
      </c>
      <c r="H6372">
        <v>2</v>
      </c>
      <c r="I6372" t="s">
        <v>928</v>
      </c>
      <c r="J6372" t="s">
        <v>882</v>
      </c>
      <c r="K6372" t="s">
        <v>868</v>
      </c>
      <c r="L6372">
        <v>5240933.1399999997</v>
      </c>
    </row>
    <row r="6373" spans="1:12" x14ac:dyDescent="0.25">
      <c r="A6373" t="s">
        <v>12060</v>
      </c>
      <c r="B6373" t="s">
        <v>12059</v>
      </c>
      <c r="C6373" t="s">
        <v>3295</v>
      </c>
      <c r="D6373">
        <v>18.899999999999999</v>
      </c>
      <c r="E6373">
        <v>19.190000000000001</v>
      </c>
      <c r="F6373" t="s">
        <v>918</v>
      </c>
      <c r="G6373">
        <v>3</v>
      </c>
      <c r="H6373">
        <v>3</v>
      </c>
      <c r="I6373" t="s">
        <v>861</v>
      </c>
      <c r="J6373" t="s">
        <v>882</v>
      </c>
      <c r="K6373" t="s">
        <v>868</v>
      </c>
      <c r="L6373">
        <v>69526.84</v>
      </c>
    </row>
    <row r="6374" spans="1:12" x14ac:dyDescent="0.25">
      <c r="A6374" t="s">
        <v>12061</v>
      </c>
      <c r="B6374" t="s">
        <v>12059</v>
      </c>
      <c r="C6374" t="s">
        <v>3295</v>
      </c>
      <c r="D6374">
        <v>18.8</v>
      </c>
      <c r="E6374">
        <v>13</v>
      </c>
      <c r="F6374" t="s">
        <v>916</v>
      </c>
      <c r="G6374">
        <v>3</v>
      </c>
      <c r="H6374">
        <v>3</v>
      </c>
      <c r="I6374" t="s">
        <v>928</v>
      </c>
      <c r="J6374" t="s">
        <v>2142</v>
      </c>
      <c r="K6374" t="s">
        <v>868</v>
      </c>
      <c r="L6374">
        <v>2867567.84</v>
      </c>
    </row>
    <row r="6375" spans="1:12" x14ac:dyDescent="0.25">
      <c r="A6375" t="s">
        <v>12062</v>
      </c>
      <c r="B6375" t="s">
        <v>12059</v>
      </c>
      <c r="C6375" t="s">
        <v>3295</v>
      </c>
      <c r="D6375">
        <v>14.8</v>
      </c>
      <c r="E6375">
        <v>22.16</v>
      </c>
      <c r="F6375" t="s">
        <v>918</v>
      </c>
      <c r="G6375">
        <v>3</v>
      </c>
      <c r="H6375">
        <v>2</v>
      </c>
      <c r="I6375" t="s">
        <v>861</v>
      </c>
      <c r="J6375" t="s">
        <v>882</v>
      </c>
      <c r="K6375" t="s">
        <v>913</v>
      </c>
      <c r="L6375">
        <v>184267.84</v>
      </c>
    </row>
    <row r="6376" spans="1:12" x14ac:dyDescent="0.25">
      <c r="A6376" t="s">
        <v>12063</v>
      </c>
      <c r="B6376" t="s">
        <v>12059</v>
      </c>
      <c r="C6376" t="s">
        <v>3295</v>
      </c>
      <c r="D6376">
        <v>21.9</v>
      </c>
      <c r="E6376">
        <v>15.11</v>
      </c>
      <c r="F6376" t="s">
        <v>918</v>
      </c>
      <c r="G6376">
        <v>3</v>
      </c>
      <c r="H6376">
        <v>3</v>
      </c>
      <c r="I6376" t="s">
        <v>928</v>
      </c>
      <c r="J6376" t="s">
        <v>882</v>
      </c>
      <c r="K6376" t="s">
        <v>868</v>
      </c>
      <c r="L6376">
        <v>2592907.6</v>
      </c>
    </row>
    <row r="6377" spans="1:12" x14ac:dyDescent="0.25">
      <c r="A6377" t="s">
        <v>4182</v>
      </c>
      <c r="B6377" t="s">
        <v>12059</v>
      </c>
      <c r="C6377" t="s">
        <v>3295</v>
      </c>
      <c r="D6377">
        <v>17.7</v>
      </c>
      <c r="E6377">
        <v>13.5</v>
      </c>
      <c r="F6377" t="s">
        <v>865</v>
      </c>
      <c r="G6377">
        <v>2</v>
      </c>
      <c r="H6377">
        <v>2</v>
      </c>
      <c r="I6377" t="s">
        <v>928</v>
      </c>
      <c r="J6377" t="s">
        <v>928</v>
      </c>
      <c r="K6377" t="s">
        <v>868</v>
      </c>
      <c r="L6377">
        <v>2450691.64</v>
      </c>
    </row>
    <row r="6378" spans="1:12" x14ac:dyDescent="0.25">
      <c r="A6378" t="s">
        <v>12064</v>
      </c>
      <c r="B6378" t="s">
        <v>12059</v>
      </c>
      <c r="C6378" t="s">
        <v>3295</v>
      </c>
      <c r="D6378">
        <v>12.1</v>
      </c>
      <c r="E6378">
        <v>19.53</v>
      </c>
      <c r="F6378" t="s">
        <v>865</v>
      </c>
      <c r="G6378">
        <v>2</v>
      </c>
      <c r="H6378">
        <v>1</v>
      </c>
      <c r="I6378" t="s">
        <v>993</v>
      </c>
      <c r="J6378" t="s">
        <v>928</v>
      </c>
      <c r="K6378" t="s">
        <v>868</v>
      </c>
      <c r="L6378">
        <v>151617.22</v>
      </c>
    </row>
    <row r="6379" spans="1:12" x14ac:dyDescent="0.25">
      <c r="A6379" t="s">
        <v>4183</v>
      </c>
      <c r="B6379" t="s">
        <v>12059</v>
      </c>
      <c r="C6379" t="s">
        <v>3295</v>
      </c>
      <c r="D6379">
        <v>10.6</v>
      </c>
      <c r="E6379">
        <v>25.9</v>
      </c>
      <c r="F6379" t="s">
        <v>867</v>
      </c>
      <c r="G6379">
        <v>2</v>
      </c>
      <c r="H6379">
        <v>1</v>
      </c>
      <c r="I6379" t="s">
        <v>993</v>
      </c>
      <c r="J6379" t="s">
        <v>928</v>
      </c>
      <c r="K6379" t="s">
        <v>868</v>
      </c>
      <c r="L6379">
        <v>52316.77</v>
      </c>
    </row>
    <row r="6380" spans="1:12" x14ac:dyDescent="0.25">
      <c r="A6380" t="s">
        <v>12065</v>
      </c>
      <c r="B6380" t="s">
        <v>12059</v>
      </c>
      <c r="C6380" t="s">
        <v>3295</v>
      </c>
      <c r="D6380">
        <v>8.8000000000000007</v>
      </c>
      <c r="E6380">
        <v>39</v>
      </c>
      <c r="F6380" t="s">
        <v>860</v>
      </c>
      <c r="G6380">
        <v>1</v>
      </c>
      <c r="H6380">
        <v>1</v>
      </c>
      <c r="I6380" t="s">
        <v>928</v>
      </c>
      <c r="J6380" t="s">
        <v>928</v>
      </c>
      <c r="K6380" t="s">
        <v>868</v>
      </c>
      <c r="L6380">
        <v>302819.73</v>
      </c>
    </row>
    <row r="6381" spans="1:12" x14ac:dyDescent="0.25">
      <c r="A6381" t="s">
        <v>12066</v>
      </c>
      <c r="B6381" t="s">
        <v>12059</v>
      </c>
      <c r="C6381" t="s">
        <v>3295</v>
      </c>
      <c r="D6381">
        <v>9.1</v>
      </c>
      <c r="E6381">
        <v>44.6</v>
      </c>
      <c r="F6381" t="s">
        <v>860</v>
      </c>
      <c r="G6381">
        <v>1</v>
      </c>
      <c r="H6381">
        <v>1</v>
      </c>
      <c r="I6381" t="s">
        <v>928</v>
      </c>
      <c r="J6381" t="s">
        <v>928</v>
      </c>
      <c r="K6381" t="s">
        <v>868</v>
      </c>
      <c r="L6381">
        <v>73192.460000000006</v>
      </c>
    </row>
    <row r="6382" spans="1:12" x14ac:dyDescent="0.25">
      <c r="A6382" t="s">
        <v>4184</v>
      </c>
      <c r="B6382" t="s">
        <v>12059</v>
      </c>
      <c r="C6382" t="s">
        <v>3295</v>
      </c>
      <c r="D6382">
        <v>11.3</v>
      </c>
      <c r="E6382">
        <v>34.5</v>
      </c>
      <c r="F6382" t="s">
        <v>860</v>
      </c>
      <c r="G6382">
        <v>1</v>
      </c>
      <c r="H6382">
        <v>1</v>
      </c>
      <c r="I6382" t="s">
        <v>993</v>
      </c>
      <c r="J6382" t="s">
        <v>928</v>
      </c>
      <c r="K6382" t="s">
        <v>863</v>
      </c>
      <c r="L6382">
        <v>693974.17</v>
      </c>
    </row>
    <row r="6383" spans="1:12" x14ac:dyDescent="0.25">
      <c r="A6383" t="s">
        <v>12067</v>
      </c>
      <c r="B6383" t="s">
        <v>12059</v>
      </c>
      <c r="C6383" t="s">
        <v>3295</v>
      </c>
      <c r="D6383">
        <v>10.9</v>
      </c>
      <c r="E6383">
        <v>24.8</v>
      </c>
      <c r="F6383" t="s">
        <v>860</v>
      </c>
      <c r="G6383">
        <v>1</v>
      </c>
      <c r="H6383">
        <v>1</v>
      </c>
      <c r="I6383" t="s">
        <v>993</v>
      </c>
      <c r="J6383" t="s">
        <v>928</v>
      </c>
      <c r="K6383" t="s">
        <v>863</v>
      </c>
      <c r="L6383">
        <v>148610.34</v>
      </c>
    </row>
    <row r="6384" spans="1:12" x14ac:dyDescent="0.25">
      <c r="A6384" t="s">
        <v>12068</v>
      </c>
      <c r="B6384" t="s">
        <v>12059</v>
      </c>
      <c r="C6384" t="s">
        <v>3295</v>
      </c>
      <c r="D6384">
        <v>9.8000000000000007</v>
      </c>
      <c r="E6384">
        <v>41.96</v>
      </c>
      <c r="F6384" t="s">
        <v>860</v>
      </c>
      <c r="G6384">
        <v>1</v>
      </c>
      <c r="H6384">
        <v>1</v>
      </c>
      <c r="I6384" t="s">
        <v>928</v>
      </c>
      <c r="J6384" t="s">
        <v>928</v>
      </c>
      <c r="K6384" t="s">
        <v>868</v>
      </c>
      <c r="L6384">
        <v>8179.69</v>
      </c>
    </row>
    <row r="6385" spans="1:12" x14ac:dyDescent="0.25">
      <c r="A6385" t="s">
        <v>4185</v>
      </c>
      <c r="B6385" t="s">
        <v>12059</v>
      </c>
      <c r="C6385" t="s">
        <v>3295</v>
      </c>
      <c r="D6385">
        <v>9.1</v>
      </c>
      <c r="E6385">
        <v>43.97</v>
      </c>
      <c r="F6385" t="s">
        <v>860</v>
      </c>
      <c r="G6385">
        <v>1</v>
      </c>
      <c r="H6385">
        <v>1</v>
      </c>
      <c r="I6385" t="s">
        <v>928</v>
      </c>
      <c r="J6385" t="s">
        <v>882</v>
      </c>
      <c r="K6385" t="s">
        <v>868</v>
      </c>
      <c r="L6385">
        <v>618730.16</v>
      </c>
    </row>
    <row r="6386" spans="1:12" x14ac:dyDescent="0.25">
      <c r="A6386" t="s">
        <v>4186</v>
      </c>
      <c r="B6386" t="s">
        <v>12059</v>
      </c>
      <c r="C6386" t="s">
        <v>3295</v>
      </c>
      <c r="D6386">
        <v>9.4</v>
      </c>
      <c r="E6386">
        <v>36.9</v>
      </c>
      <c r="F6386" t="s">
        <v>860</v>
      </c>
      <c r="G6386">
        <v>1</v>
      </c>
      <c r="H6386">
        <v>1</v>
      </c>
      <c r="I6386" t="s">
        <v>928</v>
      </c>
      <c r="J6386" t="s">
        <v>928</v>
      </c>
      <c r="K6386" t="s">
        <v>868</v>
      </c>
      <c r="L6386">
        <v>122751.42</v>
      </c>
    </row>
    <row r="6387" spans="1:12" x14ac:dyDescent="0.25">
      <c r="A6387" t="s">
        <v>12069</v>
      </c>
      <c r="B6387" t="s">
        <v>12059</v>
      </c>
      <c r="C6387" t="s">
        <v>3295</v>
      </c>
      <c r="D6387">
        <v>9.8000000000000007</v>
      </c>
      <c r="E6387">
        <v>41.96</v>
      </c>
      <c r="F6387" t="s">
        <v>860</v>
      </c>
      <c r="G6387">
        <v>1</v>
      </c>
      <c r="H6387">
        <v>1</v>
      </c>
      <c r="I6387" t="s">
        <v>928</v>
      </c>
      <c r="J6387" t="s">
        <v>928</v>
      </c>
      <c r="K6387" t="s">
        <v>868</v>
      </c>
      <c r="L6387">
        <v>3723.31</v>
      </c>
    </row>
    <row r="6388" spans="1:12" x14ac:dyDescent="0.25">
      <c r="A6388" t="s">
        <v>4187</v>
      </c>
      <c r="B6388" t="s">
        <v>12059</v>
      </c>
      <c r="C6388" t="s">
        <v>3295</v>
      </c>
      <c r="D6388">
        <v>12</v>
      </c>
      <c r="E6388">
        <v>38.71</v>
      </c>
      <c r="F6388" t="s">
        <v>860</v>
      </c>
      <c r="G6388">
        <v>1</v>
      </c>
      <c r="H6388">
        <v>1</v>
      </c>
      <c r="I6388" t="s">
        <v>861</v>
      </c>
      <c r="J6388" t="s">
        <v>882</v>
      </c>
      <c r="K6388" t="s">
        <v>868</v>
      </c>
      <c r="L6388">
        <v>9497.11</v>
      </c>
    </row>
    <row r="6389" spans="1:12" x14ac:dyDescent="0.25">
      <c r="A6389" t="s">
        <v>12070</v>
      </c>
      <c r="B6389" t="s">
        <v>12059</v>
      </c>
      <c r="C6389" t="s">
        <v>3295</v>
      </c>
      <c r="D6389">
        <v>10.3</v>
      </c>
      <c r="E6389">
        <v>26.13</v>
      </c>
      <c r="F6389" t="s">
        <v>860</v>
      </c>
      <c r="G6389">
        <v>1</v>
      </c>
      <c r="H6389">
        <v>1</v>
      </c>
      <c r="I6389" t="s">
        <v>993</v>
      </c>
      <c r="J6389" t="s">
        <v>928</v>
      </c>
      <c r="K6389" t="s">
        <v>863</v>
      </c>
      <c r="L6389">
        <v>209515.47</v>
      </c>
    </row>
    <row r="6390" spans="1:12" x14ac:dyDescent="0.25">
      <c r="A6390" t="s">
        <v>4188</v>
      </c>
      <c r="B6390" t="s">
        <v>12059</v>
      </c>
      <c r="C6390" t="s">
        <v>3295</v>
      </c>
      <c r="D6390">
        <v>6.9</v>
      </c>
      <c r="E6390">
        <v>26.13</v>
      </c>
      <c r="F6390" t="s">
        <v>860</v>
      </c>
      <c r="G6390">
        <v>1</v>
      </c>
      <c r="H6390">
        <v>1</v>
      </c>
      <c r="I6390" t="s">
        <v>993</v>
      </c>
      <c r="J6390" t="s">
        <v>928</v>
      </c>
      <c r="K6390" t="s">
        <v>863</v>
      </c>
      <c r="L6390">
        <v>1940265.88</v>
      </c>
    </row>
    <row r="6391" spans="1:12" x14ac:dyDescent="0.25">
      <c r="A6391" t="s">
        <v>4189</v>
      </c>
      <c r="B6391" t="s">
        <v>12059</v>
      </c>
      <c r="C6391" t="s">
        <v>3295</v>
      </c>
      <c r="D6391">
        <v>10.6</v>
      </c>
      <c r="E6391">
        <v>24.9</v>
      </c>
      <c r="F6391" t="s">
        <v>865</v>
      </c>
      <c r="G6391">
        <v>2</v>
      </c>
      <c r="H6391">
        <v>1</v>
      </c>
      <c r="I6391" t="s">
        <v>993</v>
      </c>
      <c r="J6391" t="s">
        <v>928</v>
      </c>
      <c r="K6391" t="s">
        <v>863</v>
      </c>
      <c r="L6391">
        <v>53090.52</v>
      </c>
    </row>
    <row r="6392" spans="1:12" x14ac:dyDescent="0.25">
      <c r="A6392" t="s">
        <v>12071</v>
      </c>
      <c r="B6392" t="s">
        <v>12059</v>
      </c>
      <c r="C6392" t="s">
        <v>3295</v>
      </c>
      <c r="D6392">
        <v>10.6</v>
      </c>
      <c r="E6392">
        <v>25.9</v>
      </c>
      <c r="F6392" t="s">
        <v>867</v>
      </c>
      <c r="G6392">
        <v>2</v>
      </c>
      <c r="H6392">
        <v>1</v>
      </c>
      <c r="I6392" t="s">
        <v>993</v>
      </c>
      <c r="J6392" t="s">
        <v>928</v>
      </c>
      <c r="K6392" t="s">
        <v>868</v>
      </c>
      <c r="L6392">
        <v>8706.35</v>
      </c>
    </row>
    <row r="6393" spans="1:12" x14ac:dyDescent="0.25">
      <c r="A6393" t="s">
        <v>12072</v>
      </c>
      <c r="B6393" t="s">
        <v>12059</v>
      </c>
      <c r="C6393" t="s">
        <v>3295</v>
      </c>
      <c r="D6393">
        <v>9.8000000000000007</v>
      </c>
      <c r="E6393">
        <v>41.96</v>
      </c>
      <c r="F6393" t="s">
        <v>860</v>
      </c>
      <c r="G6393">
        <v>1</v>
      </c>
      <c r="H6393">
        <v>1</v>
      </c>
      <c r="I6393" t="s">
        <v>928</v>
      </c>
      <c r="J6393" t="s">
        <v>928</v>
      </c>
      <c r="K6393" t="s">
        <v>868</v>
      </c>
      <c r="L6393">
        <v>6850.9</v>
      </c>
    </row>
    <row r="6394" spans="1:12" x14ac:dyDescent="0.25">
      <c r="A6394" t="s">
        <v>12073</v>
      </c>
      <c r="B6394" t="s">
        <v>12059</v>
      </c>
      <c r="C6394" t="s">
        <v>3295</v>
      </c>
      <c r="D6394">
        <v>9.8000000000000007</v>
      </c>
      <c r="E6394">
        <v>41.96</v>
      </c>
      <c r="F6394" t="s">
        <v>860</v>
      </c>
      <c r="G6394">
        <v>1</v>
      </c>
      <c r="H6394">
        <v>1</v>
      </c>
      <c r="I6394" t="s">
        <v>928</v>
      </c>
      <c r="J6394" t="s">
        <v>928</v>
      </c>
      <c r="K6394" t="s">
        <v>868</v>
      </c>
      <c r="L6394">
        <v>10309.92</v>
      </c>
    </row>
    <row r="6395" spans="1:12" x14ac:dyDescent="0.25">
      <c r="A6395" t="s">
        <v>12074</v>
      </c>
      <c r="B6395" t="s">
        <v>12059</v>
      </c>
      <c r="C6395" t="s">
        <v>3295</v>
      </c>
      <c r="D6395">
        <v>9.8000000000000007</v>
      </c>
      <c r="E6395">
        <v>41.96</v>
      </c>
      <c r="F6395" t="s">
        <v>860</v>
      </c>
      <c r="G6395">
        <v>1</v>
      </c>
      <c r="H6395">
        <v>1</v>
      </c>
      <c r="I6395" t="s">
        <v>928</v>
      </c>
      <c r="J6395" t="s">
        <v>928</v>
      </c>
      <c r="K6395" t="s">
        <v>868</v>
      </c>
      <c r="L6395">
        <v>8219.16</v>
      </c>
    </row>
    <row r="6396" spans="1:12" x14ac:dyDescent="0.25">
      <c r="A6396" t="s">
        <v>4190</v>
      </c>
      <c r="B6396" t="s">
        <v>12059</v>
      </c>
      <c r="C6396" t="s">
        <v>3295</v>
      </c>
      <c r="D6396">
        <v>9</v>
      </c>
      <c r="E6396">
        <v>27.7</v>
      </c>
      <c r="F6396" t="s">
        <v>867</v>
      </c>
      <c r="G6396">
        <v>2</v>
      </c>
      <c r="H6396">
        <v>1</v>
      </c>
      <c r="I6396" t="s">
        <v>993</v>
      </c>
      <c r="J6396" t="s">
        <v>928</v>
      </c>
      <c r="K6396" t="s">
        <v>863</v>
      </c>
      <c r="L6396">
        <v>187790.91</v>
      </c>
    </row>
    <row r="6397" spans="1:12" x14ac:dyDescent="0.25">
      <c r="A6397" t="s">
        <v>4191</v>
      </c>
      <c r="B6397" t="s">
        <v>12059</v>
      </c>
      <c r="C6397" t="s">
        <v>3295</v>
      </c>
      <c r="D6397">
        <v>6.1</v>
      </c>
      <c r="E6397">
        <v>25</v>
      </c>
      <c r="F6397" t="s">
        <v>860</v>
      </c>
      <c r="G6397">
        <v>1</v>
      </c>
      <c r="H6397">
        <v>1</v>
      </c>
      <c r="I6397" t="s">
        <v>993</v>
      </c>
      <c r="J6397" t="s">
        <v>928</v>
      </c>
      <c r="K6397" t="s">
        <v>863</v>
      </c>
      <c r="L6397">
        <v>215137.21</v>
      </c>
    </row>
    <row r="6398" spans="1:12" x14ac:dyDescent="0.25">
      <c r="A6398" t="s">
        <v>4192</v>
      </c>
      <c r="B6398" t="s">
        <v>12059</v>
      </c>
      <c r="C6398" t="s">
        <v>3295</v>
      </c>
      <c r="D6398">
        <v>10.9</v>
      </c>
      <c r="E6398">
        <v>24.8</v>
      </c>
      <c r="F6398" t="s">
        <v>860</v>
      </c>
      <c r="G6398">
        <v>1</v>
      </c>
      <c r="H6398">
        <v>1</v>
      </c>
      <c r="I6398" t="s">
        <v>993</v>
      </c>
      <c r="J6398" t="s">
        <v>928</v>
      </c>
      <c r="K6398" t="s">
        <v>863</v>
      </c>
      <c r="L6398">
        <v>6755484.6200000001</v>
      </c>
    </row>
    <row r="6399" spans="1:12" x14ac:dyDescent="0.25">
      <c r="A6399" t="s">
        <v>4193</v>
      </c>
      <c r="B6399" t="s">
        <v>12059</v>
      </c>
      <c r="C6399" t="s">
        <v>3295</v>
      </c>
      <c r="D6399">
        <v>9.8000000000000007</v>
      </c>
      <c r="E6399">
        <v>41.96</v>
      </c>
      <c r="F6399" t="s">
        <v>860</v>
      </c>
      <c r="G6399">
        <v>1</v>
      </c>
      <c r="H6399">
        <v>1</v>
      </c>
      <c r="I6399" t="s">
        <v>928</v>
      </c>
      <c r="J6399" t="s">
        <v>928</v>
      </c>
      <c r="K6399" t="s">
        <v>868</v>
      </c>
      <c r="L6399">
        <v>113027.41</v>
      </c>
    </row>
    <row r="6400" spans="1:12" x14ac:dyDescent="0.25">
      <c r="A6400" t="s">
        <v>4194</v>
      </c>
      <c r="B6400" t="s">
        <v>12059</v>
      </c>
      <c r="C6400" t="s">
        <v>3295</v>
      </c>
      <c r="D6400">
        <v>11</v>
      </c>
      <c r="E6400">
        <v>41</v>
      </c>
      <c r="F6400" t="s">
        <v>860</v>
      </c>
      <c r="G6400">
        <v>1</v>
      </c>
      <c r="H6400">
        <v>1</v>
      </c>
      <c r="I6400" t="s">
        <v>928</v>
      </c>
      <c r="J6400" t="s">
        <v>928</v>
      </c>
      <c r="K6400" t="s">
        <v>868</v>
      </c>
      <c r="L6400">
        <v>79786.33</v>
      </c>
    </row>
    <row r="6401" spans="1:12" x14ac:dyDescent="0.25">
      <c r="A6401" t="s">
        <v>4195</v>
      </c>
      <c r="B6401" t="s">
        <v>12059</v>
      </c>
      <c r="C6401" t="s">
        <v>3295</v>
      </c>
      <c r="D6401">
        <v>6.8</v>
      </c>
      <c r="E6401">
        <v>27.4</v>
      </c>
      <c r="F6401" t="s">
        <v>860</v>
      </c>
      <c r="G6401">
        <v>1</v>
      </c>
      <c r="H6401">
        <v>1</v>
      </c>
      <c r="I6401" t="s">
        <v>993</v>
      </c>
      <c r="J6401" t="s">
        <v>928</v>
      </c>
      <c r="K6401" t="s">
        <v>868</v>
      </c>
      <c r="L6401">
        <v>234300.88</v>
      </c>
    </row>
    <row r="6402" spans="1:12" x14ac:dyDescent="0.25">
      <c r="A6402" t="s">
        <v>4196</v>
      </c>
      <c r="B6402" t="s">
        <v>12059</v>
      </c>
      <c r="C6402" t="s">
        <v>3295</v>
      </c>
      <c r="D6402">
        <v>8.1999999999999993</v>
      </c>
      <c r="E6402">
        <v>35.89</v>
      </c>
      <c r="F6402" t="s">
        <v>860</v>
      </c>
      <c r="G6402">
        <v>2</v>
      </c>
      <c r="H6402">
        <v>1</v>
      </c>
      <c r="I6402" t="s">
        <v>928</v>
      </c>
      <c r="J6402" t="s">
        <v>928</v>
      </c>
      <c r="K6402" t="s">
        <v>913</v>
      </c>
      <c r="L6402">
        <v>1132799.46</v>
      </c>
    </row>
    <row r="6403" spans="1:12" x14ac:dyDescent="0.25">
      <c r="A6403" t="s">
        <v>4197</v>
      </c>
      <c r="B6403" t="s">
        <v>12059</v>
      </c>
      <c r="C6403" t="s">
        <v>3295</v>
      </c>
      <c r="D6403">
        <v>8.6</v>
      </c>
      <c r="E6403">
        <v>22.43</v>
      </c>
      <c r="F6403" t="s">
        <v>867</v>
      </c>
      <c r="G6403">
        <v>2</v>
      </c>
      <c r="H6403">
        <v>1</v>
      </c>
      <c r="I6403" t="s">
        <v>928</v>
      </c>
      <c r="J6403" t="s">
        <v>928</v>
      </c>
      <c r="K6403" t="s">
        <v>868</v>
      </c>
      <c r="L6403">
        <v>553968.49</v>
      </c>
    </row>
    <row r="6404" spans="1:12" x14ac:dyDescent="0.25">
      <c r="A6404" t="s">
        <v>4198</v>
      </c>
      <c r="B6404" t="s">
        <v>12059</v>
      </c>
      <c r="C6404" t="s">
        <v>3295</v>
      </c>
      <c r="D6404">
        <v>6.8</v>
      </c>
      <c r="E6404">
        <v>29.36</v>
      </c>
      <c r="F6404" t="s">
        <v>867</v>
      </c>
      <c r="G6404">
        <v>2</v>
      </c>
      <c r="H6404">
        <v>1</v>
      </c>
      <c r="I6404" t="s">
        <v>928</v>
      </c>
      <c r="J6404" t="s">
        <v>928</v>
      </c>
      <c r="K6404" t="s">
        <v>868</v>
      </c>
      <c r="L6404">
        <v>72802.63</v>
      </c>
    </row>
    <row r="6405" spans="1:12" x14ac:dyDescent="0.25">
      <c r="A6405" t="s">
        <v>12075</v>
      </c>
      <c r="B6405" t="s">
        <v>12059</v>
      </c>
      <c r="C6405" t="s">
        <v>3295</v>
      </c>
      <c r="D6405">
        <v>16.8</v>
      </c>
      <c r="E6405">
        <v>16.989999999999998</v>
      </c>
      <c r="F6405" t="s">
        <v>865</v>
      </c>
      <c r="G6405">
        <v>2</v>
      </c>
      <c r="H6405">
        <v>3</v>
      </c>
      <c r="I6405" t="s">
        <v>993</v>
      </c>
      <c r="J6405" t="s">
        <v>2142</v>
      </c>
      <c r="K6405" t="s">
        <v>913</v>
      </c>
      <c r="L6405">
        <v>171955.76</v>
      </c>
    </row>
    <row r="6406" spans="1:12" x14ac:dyDescent="0.25">
      <c r="A6406" t="s">
        <v>12076</v>
      </c>
      <c r="B6406" t="s">
        <v>12059</v>
      </c>
      <c r="C6406" t="s">
        <v>3295</v>
      </c>
      <c r="D6406">
        <v>19</v>
      </c>
      <c r="E6406">
        <v>18.5</v>
      </c>
      <c r="F6406" t="s">
        <v>865</v>
      </c>
      <c r="G6406">
        <v>2</v>
      </c>
      <c r="H6406">
        <v>3</v>
      </c>
      <c r="I6406" t="s">
        <v>993</v>
      </c>
      <c r="J6406" t="s">
        <v>2142</v>
      </c>
      <c r="K6406" t="s">
        <v>913</v>
      </c>
      <c r="L6406">
        <v>917710.58</v>
      </c>
    </row>
    <row r="6407" spans="1:12" x14ac:dyDescent="0.25">
      <c r="A6407" t="s">
        <v>4199</v>
      </c>
      <c r="B6407" t="s">
        <v>12059</v>
      </c>
      <c r="C6407" t="s">
        <v>3295</v>
      </c>
      <c r="D6407">
        <v>10.199999999999999</v>
      </c>
      <c r="E6407">
        <v>37</v>
      </c>
      <c r="F6407" t="s">
        <v>867</v>
      </c>
      <c r="G6407">
        <v>2</v>
      </c>
      <c r="H6407">
        <v>1</v>
      </c>
      <c r="I6407" t="s">
        <v>928</v>
      </c>
      <c r="J6407" t="s">
        <v>2142</v>
      </c>
      <c r="K6407" t="s">
        <v>868</v>
      </c>
      <c r="L6407">
        <v>26300.95</v>
      </c>
    </row>
    <row r="6408" spans="1:12" x14ac:dyDescent="0.25">
      <c r="A6408" t="s">
        <v>4200</v>
      </c>
      <c r="B6408" t="s">
        <v>12059</v>
      </c>
      <c r="C6408" t="s">
        <v>3295</v>
      </c>
      <c r="D6408">
        <v>9.5</v>
      </c>
      <c r="E6408">
        <v>33.840000000000003</v>
      </c>
      <c r="F6408" t="s">
        <v>860</v>
      </c>
      <c r="G6408">
        <v>1</v>
      </c>
      <c r="H6408">
        <v>1</v>
      </c>
      <c r="I6408" t="s">
        <v>928</v>
      </c>
      <c r="J6408" t="s">
        <v>928</v>
      </c>
      <c r="K6408" t="s">
        <v>868</v>
      </c>
      <c r="L6408">
        <v>275050.2</v>
      </c>
    </row>
    <row r="6409" spans="1:12" x14ac:dyDescent="0.25">
      <c r="A6409" t="s">
        <v>4201</v>
      </c>
      <c r="B6409" t="s">
        <v>12059</v>
      </c>
      <c r="C6409" t="s">
        <v>3295</v>
      </c>
      <c r="D6409">
        <v>13.1</v>
      </c>
      <c r="E6409">
        <v>30</v>
      </c>
      <c r="F6409" t="s">
        <v>860</v>
      </c>
      <c r="G6409">
        <v>1</v>
      </c>
      <c r="H6409">
        <v>1</v>
      </c>
      <c r="I6409" t="s">
        <v>928</v>
      </c>
      <c r="J6409" t="s">
        <v>928</v>
      </c>
      <c r="K6409" t="s">
        <v>863</v>
      </c>
      <c r="L6409">
        <v>31052.55</v>
      </c>
    </row>
    <row r="6410" spans="1:12" x14ac:dyDescent="0.25">
      <c r="A6410" t="s">
        <v>12077</v>
      </c>
      <c r="B6410" t="s">
        <v>12059</v>
      </c>
      <c r="C6410" t="s">
        <v>3295</v>
      </c>
      <c r="D6410">
        <v>10.9</v>
      </c>
      <c r="E6410">
        <v>28.04</v>
      </c>
      <c r="F6410" t="s">
        <v>860</v>
      </c>
      <c r="G6410">
        <v>2</v>
      </c>
      <c r="H6410">
        <v>1</v>
      </c>
      <c r="I6410" t="s">
        <v>928</v>
      </c>
      <c r="J6410" t="s">
        <v>928</v>
      </c>
      <c r="K6410" t="s">
        <v>863</v>
      </c>
      <c r="L6410">
        <v>230.26</v>
      </c>
    </row>
    <row r="6411" spans="1:12" x14ac:dyDescent="0.25">
      <c r="A6411" t="s">
        <v>4202</v>
      </c>
      <c r="B6411" t="s">
        <v>12059</v>
      </c>
      <c r="C6411" t="s">
        <v>3295</v>
      </c>
      <c r="D6411">
        <v>10.3</v>
      </c>
      <c r="E6411">
        <v>26.6</v>
      </c>
      <c r="F6411" t="s">
        <v>860</v>
      </c>
      <c r="G6411">
        <v>1</v>
      </c>
      <c r="H6411">
        <v>1</v>
      </c>
      <c r="I6411" t="s">
        <v>928</v>
      </c>
      <c r="J6411" t="s">
        <v>928</v>
      </c>
      <c r="K6411" t="s">
        <v>863</v>
      </c>
      <c r="L6411">
        <v>35227.79</v>
      </c>
    </row>
    <row r="6412" spans="1:12" x14ac:dyDescent="0.25">
      <c r="A6412" t="s">
        <v>4203</v>
      </c>
      <c r="B6412" t="s">
        <v>12059</v>
      </c>
      <c r="C6412" t="s">
        <v>3295</v>
      </c>
      <c r="D6412">
        <v>11.5</v>
      </c>
      <c r="E6412">
        <v>28</v>
      </c>
      <c r="F6412" t="s">
        <v>860</v>
      </c>
      <c r="G6412">
        <v>1</v>
      </c>
      <c r="H6412">
        <v>1</v>
      </c>
      <c r="I6412" t="s">
        <v>928</v>
      </c>
      <c r="J6412" t="s">
        <v>928</v>
      </c>
      <c r="K6412" t="s">
        <v>863</v>
      </c>
      <c r="L6412">
        <v>13460.09</v>
      </c>
    </row>
    <row r="6413" spans="1:12" x14ac:dyDescent="0.25">
      <c r="A6413" t="s">
        <v>12078</v>
      </c>
      <c r="B6413" t="s">
        <v>12059</v>
      </c>
      <c r="C6413" t="s">
        <v>3295</v>
      </c>
      <c r="D6413">
        <v>12.9</v>
      </c>
      <c r="E6413">
        <v>36.5</v>
      </c>
      <c r="F6413" t="s">
        <v>860</v>
      </c>
      <c r="G6413">
        <v>1</v>
      </c>
      <c r="H6413">
        <v>1</v>
      </c>
      <c r="I6413" t="s">
        <v>928</v>
      </c>
      <c r="J6413" t="s">
        <v>928</v>
      </c>
      <c r="K6413" t="s">
        <v>863</v>
      </c>
      <c r="L6413">
        <v>32396.67</v>
      </c>
    </row>
    <row r="6414" spans="1:12" x14ac:dyDescent="0.25">
      <c r="A6414" t="s">
        <v>4204</v>
      </c>
      <c r="B6414" t="s">
        <v>12059</v>
      </c>
      <c r="C6414" t="s">
        <v>3295</v>
      </c>
      <c r="D6414">
        <v>11.3</v>
      </c>
      <c r="E6414">
        <v>33.659999999999997</v>
      </c>
      <c r="F6414" t="s">
        <v>860</v>
      </c>
      <c r="G6414">
        <v>2</v>
      </c>
      <c r="H6414">
        <v>1</v>
      </c>
      <c r="I6414" t="s">
        <v>993</v>
      </c>
      <c r="J6414" t="s">
        <v>928</v>
      </c>
      <c r="K6414" t="s">
        <v>863</v>
      </c>
      <c r="L6414">
        <v>20479.759999999998</v>
      </c>
    </row>
    <row r="6415" spans="1:12" x14ac:dyDescent="0.25">
      <c r="A6415" t="s">
        <v>4205</v>
      </c>
      <c r="B6415" t="s">
        <v>12059</v>
      </c>
      <c r="C6415" t="s">
        <v>3295</v>
      </c>
      <c r="D6415">
        <v>10.8</v>
      </c>
      <c r="E6415">
        <v>32.17</v>
      </c>
      <c r="F6415" t="s">
        <v>860</v>
      </c>
      <c r="G6415">
        <v>2</v>
      </c>
      <c r="H6415">
        <v>1</v>
      </c>
      <c r="I6415" t="s">
        <v>928</v>
      </c>
      <c r="J6415" t="s">
        <v>928</v>
      </c>
      <c r="K6415" t="s">
        <v>868</v>
      </c>
      <c r="L6415">
        <v>18195.919999999998</v>
      </c>
    </row>
    <row r="6416" spans="1:12" x14ac:dyDescent="0.25">
      <c r="A6416" t="s">
        <v>4206</v>
      </c>
      <c r="B6416" t="s">
        <v>12059</v>
      </c>
      <c r="C6416" t="s">
        <v>3295</v>
      </c>
      <c r="D6416">
        <v>14.7</v>
      </c>
      <c r="E6416">
        <v>28.2</v>
      </c>
      <c r="F6416" t="s">
        <v>860</v>
      </c>
      <c r="G6416">
        <v>2</v>
      </c>
      <c r="H6416">
        <v>1</v>
      </c>
      <c r="I6416" t="s">
        <v>928</v>
      </c>
      <c r="J6416" t="s">
        <v>928</v>
      </c>
      <c r="K6416" t="s">
        <v>863</v>
      </c>
      <c r="L6416">
        <v>77616.92</v>
      </c>
    </row>
    <row r="6417" spans="1:12" x14ac:dyDescent="0.25">
      <c r="A6417" t="s">
        <v>4207</v>
      </c>
      <c r="B6417" t="s">
        <v>12059</v>
      </c>
      <c r="C6417" t="s">
        <v>3295</v>
      </c>
      <c r="D6417">
        <v>13.1</v>
      </c>
      <c r="E6417">
        <v>32.5</v>
      </c>
      <c r="F6417" t="s">
        <v>860</v>
      </c>
      <c r="G6417">
        <v>2</v>
      </c>
      <c r="H6417">
        <v>1</v>
      </c>
      <c r="I6417" t="s">
        <v>928</v>
      </c>
      <c r="J6417" t="s">
        <v>928</v>
      </c>
      <c r="K6417" t="s">
        <v>863</v>
      </c>
      <c r="L6417">
        <v>4432.51</v>
      </c>
    </row>
    <row r="6418" spans="1:12" x14ac:dyDescent="0.25">
      <c r="A6418" t="s">
        <v>4208</v>
      </c>
      <c r="B6418" t="s">
        <v>12059</v>
      </c>
      <c r="C6418" t="s">
        <v>3295</v>
      </c>
      <c r="D6418">
        <v>12.7</v>
      </c>
      <c r="E6418">
        <v>23.56</v>
      </c>
      <c r="F6418" t="s">
        <v>860</v>
      </c>
      <c r="G6418">
        <v>1</v>
      </c>
      <c r="H6418">
        <v>1</v>
      </c>
      <c r="I6418" t="s">
        <v>928</v>
      </c>
      <c r="J6418" t="s">
        <v>928</v>
      </c>
      <c r="K6418" t="s">
        <v>863</v>
      </c>
      <c r="L6418">
        <v>185718.08</v>
      </c>
    </row>
    <row r="6419" spans="1:12" x14ac:dyDescent="0.25">
      <c r="A6419" t="s">
        <v>4209</v>
      </c>
      <c r="B6419" t="s">
        <v>12059</v>
      </c>
      <c r="C6419" t="s">
        <v>3295</v>
      </c>
      <c r="D6419">
        <v>13.3</v>
      </c>
      <c r="E6419">
        <v>43</v>
      </c>
      <c r="F6419" t="s">
        <v>860</v>
      </c>
      <c r="G6419">
        <v>1</v>
      </c>
      <c r="H6419">
        <v>1</v>
      </c>
      <c r="I6419" t="s">
        <v>928</v>
      </c>
      <c r="J6419" t="s">
        <v>928</v>
      </c>
      <c r="K6419" t="s">
        <v>868</v>
      </c>
      <c r="L6419">
        <v>12200.3</v>
      </c>
    </row>
    <row r="6420" spans="1:12" x14ac:dyDescent="0.25">
      <c r="A6420" t="s">
        <v>4210</v>
      </c>
      <c r="B6420" t="s">
        <v>12059</v>
      </c>
      <c r="C6420" t="s">
        <v>3295</v>
      </c>
      <c r="D6420">
        <v>14.3</v>
      </c>
      <c r="E6420">
        <v>20.8</v>
      </c>
      <c r="F6420" t="s">
        <v>865</v>
      </c>
      <c r="G6420">
        <v>2</v>
      </c>
      <c r="H6420">
        <v>2</v>
      </c>
      <c r="I6420" t="s">
        <v>928</v>
      </c>
      <c r="J6420" t="s">
        <v>928</v>
      </c>
      <c r="K6420" t="s">
        <v>868</v>
      </c>
      <c r="L6420">
        <v>65183.83</v>
      </c>
    </row>
    <row r="6421" spans="1:12" x14ac:dyDescent="0.25">
      <c r="A6421" t="s">
        <v>4211</v>
      </c>
      <c r="B6421" t="s">
        <v>12059</v>
      </c>
      <c r="C6421" t="s">
        <v>3295</v>
      </c>
      <c r="D6421">
        <v>14.6</v>
      </c>
      <c r="E6421">
        <v>25</v>
      </c>
      <c r="F6421" t="s">
        <v>860</v>
      </c>
      <c r="G6421">
        <v>2</v>
      </c>
      <c r="H6421">
        <v>1</v>
      </c>
      <c r="I6421" t="s">
        <v>928</v>
      </c>
      <c r="J6421" t="s">
        <v>928</v>
      </c>
      <c r="K6421" t="s">
        <v>868</v>
      </c>
      <c r="L6421">
        <v>4032.81</v>
      </c>
    </row>
    <row r="6422" spans="1:12" x14ac:dyDescent="0.25">
      <c r="A6422" t="s">
        <v>4212</v>
      </c>
      <c r="B6422" t="s">
        <v>12059</v>
      </c>
      <c r="C6422" t="s">
        <v>3295</v>
      </c>
      <c r="D6422">
        <v>9.5</v>
      </c>
      <c r="E6422">
        <v>28.9</v>
      </c>
      <c r="F6422" t="s">
        <v>865</v>
      </c>
      <c r="G6422">
        <v>2</v>
      </c>
      <c r="H6422">
        <v>1</v>
      </c>
      <c r="I6422" t="s">
        <v>928</v>
      </c>
      <c r="J6422" t="s">
        <v>928</v>
      </c>
      <c r="K6422" t="s">
        <v>868</v>
      </c>
      <c r="L6422">
        <v>61848.9</v>
      </c>
    </row>
    <row r="6423" spans="1:12" x14ac:dyDescent="0.25">
      <c r="A6423" t="s">
        <v>4213</v>
      </c>
      <c r="B6423" t="s">
        <v>12059</v>
      </c>
      <c r="C6423" t="s">
        <v>3295</v>
      </c>
      <c r="D6423">
        <v>13.7</v>
      </c>
      <c r="E6423">
        <v>29.6</v>
      </c>
      <c r="F6423" t="s">
        <v>865</v>
      </c>
      <c r="G6423">
        <v>2</v>
      </c>
      <c r="H6423">
        <v>1</v>
      </c>
      <c r="I6423" t="s">
        <v>928</v>
      </c>
      <c r="J6423" t="s">
        <v>928</v>
      </c>
      <c r="K6423" t="s">
        <v>868</v>
      </c>
      <c r="L6423">
        <v>3079.58</v>
      </c>
    </row>
    <row r="6424" spans="1:12" x14ac:dyDescent="0.25">
      <c r="A6424" t="s">
        <v>12079</v>
      </c>
      <c r="B6424" t="s">
        <v>12059</v>
      </c>
      <c r="C6424" t="s">
        <v>3295</v>
      </c>
      <c r="D6424">
        <v>13.1</v>
      </c>
      <c r="E6424">
        <v>30</v>
      </c>
      <c r="F6424" t="s">
        <v>860</v>
      </c>
      <c r="G6424">
        <v>1</v>
      </c>
      <c r="H6424">
        <v>1</v>
      </c>
      <c r="I6424" t="s">
        <v>928</v>
      </c>
      <c r="J6424" t="s">
        <v>928</v>
      </c>
      <c r="K6424" t="s">
        <v>863</v>
      </c>
      <c r="L6424">
        <v>10443.370000000001</v>
      </c>
    </row>
    <row r="6425" spans="1:12" x14ac:dyDescent="0.25">
      <c r="A6425" t="s">
        <v>4214</v>
      </c>
      <c r="B6425" t="s">
        <v>12059</v>
      </c>
      <c r="C6425" t="s">
        <v>3295</v>
      </c>
      <c r="D6425">
        <v>10.1</v>
      </c>
      <c r="E6425">
        <v>41.6</v>
      </c>
      <c r="F6425" t="s">
        <v>865</v>
      </c>
      <c r="G6425">
        <v>2</v>
      </c>
      <c r="H6425">
        <v>1</v>
      </c>
      <c r="I6425" t="s">
        <v>928</v>
      </c>
      <c r="J6425" t="s">
        <v>928</v>
      </c>
      <c r="K6425" t="s">
        <v>868</v>
      </c>
      <c r="L6425">
        <v>33065.050000000003</v>
      </c>
    </row>
    <row r="6426" spans="1:12" x14ac:dyDescent="0.25">
      <c r="A6426" t="s">
        <v>12080</v>
      </c>
      <c r="B6426" t="s">
        <v>12059</v>
      </c>
      <c r="C6426" t="s">
        <v>3295</v>
      </c>
      <c r="D6426">
        <v>12.7</v>
      </c>
      <c r="E6426">
        <v>23.56</v>
      </c>
      <c r="F6426" t="s">
        <v>860</v>
      </c>
      <c r="G6426">
        <v>1</v>
      </c>
      <c r="H6426">
        <v>1</v>
      </c>
      <c r="I6426" t="s">
        <v>928</v>
      </c>
      <c r="J6426" t="s">
        <v>928</v>
      </c>
      <c r="K6426" t="s">
        <v>863</v>
      </c>
      <c r="L6426">
        <v>5280.29</v>
      </c>
    </row>
    <row r="6427" spans="1:12" x14ac:dyDescent="0.25">
      <c r="A6427" t="s">
        <v>4215</v>
      </c>
      <c r="B6427" t="s">
        <v>12059</v>
      </c>
      <c r="C6427" t="s">
        <v>3295</v>
      </c>
      <c r="D6427">
        <v>11.8</v>
      </c>
      <c r="E6427">
        <v>27.5</v>
      </c>
      <c r="F6427" t="s">
        <v>865</v>
      </c>
      <c r="G6427">
        <v>2</v>
      </c>
      <c r="H6427">
        <v>1</v>
      </c>
      <c r="I6427" t="s">
        <v>928</v>
      </c>
      <c r="J6427" t="s">
        <v>928</v>
      </c>
      <c r="K6427" t="s">
        <v>868</v>
      </c>
      <c r="L6427">
        <v>0.98</v>
      </c>
    </row>
    <row r="6428" spans="1:12" x14ac:dyDescent="0.25">
      <c r="A6428" t="s">
        <v>4216</v>
      </c>
      <c r="B6428" t="s">
        <v>12059</v>
      </c>
      <c r="C6428" t="s">
        <v>3295</v>
      </c>
      <c r="D6428">
        <v>12</v>
      </c>
      <c r="E6428">
        <v>34.56</v>
      </c>
      <c r="F6428" t="s">
        <v>860</v>
      </c>
      <c r="G6428">
        <v>1</v>
      </c>
      <c r="H6428">
        <v>1</v>
      </c>
      <c r="I6428" t="s">
        <v>993</v>
      </c>
      <c r="J6428" t="s">
        <v>928</v>
      </c>
      <c r="K6428" t="s">
        <v>863</v>
      </c>
      <c r="L6428">
        <v>97974.81</v>
      </c>
    </row>
    <row r="6429" spans="1:12" x14ac:dyDescent="0.25">
      <c r="A6429" t="s">
        <v>12081</v>
      </c>
      <c r="B6429" t="s">
        <v>12059</v>
      </c>
      <c r="C6429" t="s">
        <v>3295</v>
      </c>
      <c r="D6429">
        <v>14.3</v>
      </c>
      <c r="E6429">
        <v>24.9</v>
      </c>
      <c r="F6429" t="s">
        <v>865</v>
      </c>
      <c r="G6429">
        <v>2</v>
      </c>
      <c r="H6429">
        <v>2</v>
      </c>
      <c r="I6429" t="s">
        <v>928</v>
      </c>
      <c r="J6429" t="s">
        <v>928</v>
      </c>
      <c r="K6429" t="s">
        <v>868</v>
      </c>
      <c r="L6429">
        <v>5190.68</v>
      </c>
    </row>
    <row r="6430" spans="1:12" x14ac:dyDescent="0.25">
      <c r="A6430" t="s">
        <v>4217</v>
      </c>
      <c r="B6430" t="s">
        <v>12059</v>
      </c>
      <c r="C6430" t="s">
        <v>3295</v>
      </c>
      <c r="D6430">
        <v>12.2</v>
      </c>
      <c r="E6430">
        <v>32.68</v>
      </c>
      <c r="F6430" t="s">
        <v>860</v>
      </c>
      <c r="G6430">
        <v>2</v>
      </c>
      <c r="H6430">
        <v>1</v>
      </c>
      <c r="I6430" t="s">
        <v>928</v>
      </c>
      <c r="J6430" t="s">
        <v>928</v>
      </c>
      <c r="K6430" t="s">
        <v>863</v>
      </c>
      <c r="L6430">
        <v>99663.07</v>
      </c>
    </row>
    <row r="6431" spans="1:12" x14ac:dyDescent="0.25">
      <c r="A6431" t="s">
        <v>4218</v>
      </c>
      <c r="B6431" t="s">
        <v>12059</v>
      </c>
      <c r="C6431" t="s">
        <v>3295</v>
      </c>
      <c r="D6431">
        <v>10.8</v>
      </c>
      <c r="E6431">
        <v>24</v>
      </c>
      <c r="F6431" t="s">
        <v>860</v>
      </c>
      <c r="G6431">
        <v>1</v>
      </c>
      <c r="H6431">
        <v>1</v>
      </c>
      <c r="I6431" t="s">
        <v>928</v>
      </c>
      <c r="J6431" t="s">
        <v>928</v>
      </c>
      <c r="K6431" t="s">
        <v>868</v>
      </c>
      <c r="L6431">
        <v>348950.66</v>
      </c>
    </row>
    <row r="6432" spans="1:12" x14ac:dyDescent="0.25">
      <c r="A6432" t="s">
        <v>4219</v>
      </c>
      <c r="B6432" t="s">
        <v>12059</v>
      </c>
      <c r="C6432" t="s">
        <v>3295</v>
      </c>
      <c r="D6432">
        <v>14.2</v>
      </c>
      <c r="E6432">
        <v>32.17</v>
      </c>
      <c r="F6432" t="s">
        <v>865</v>
      </c>
      <c r="G6432">
        <v>2</v>
      </c>
      <c r="H6432">
        <v>1</v>
      </c>
      <c r="I6432" t="s">
        <v>928</v>
      </c>
      <c r="J6432" t="s">
        <v>928</v>
      </c>
      <c r="K6432" t="s">
        <v>863</v>
      </c>
      <c r="L6432">
        <v>21321.71</v>
      </c>
    </row>
    <row r="6433" spans="1:12" x14ac:dyDescent="0.25">
      <c r="A6433" t="s">
        <v>4220</v>
      </c>
      <c r="B6433" t="s">
        <v>12059</v>
      </c>
      <c r="C6433" t="s">
        <v>3295</v>
      </c>
      <c r="D6433">
        <v>12.7</v>
      </c>
      <c r="E6433">
        <v>21.54</v>
      </c>
      <c r="F6433" t="s">
        <v>865</v>
      </c>
      <c r="G6433">
        <v>1</v>
      </c>
      <c r="H6433">
        <v>1</v>
      </c>
      <c r="I6433" t="s">
        <v>928</v>
      </c>
      <c r="J6433" t="s">
        <v>928</v>
      </c>
      <c r="K6433" t="s">
        <v>868</v>
      </c>
      <c r="L6433">
        <v>39008.5</v>
      </c>
    </row>
    <row r="6434" spans="1:12" x14ac:dyDescent="0.25">
      <c r="A6434" t="s">
        <v>4221</v>
      </c>
      <c r="B6434" t="s">
        <v>12059</v>
      </c>
      <c r="C6434" t="s">
        <v>3295</v>
      </c>
      <c r="D6434">
        <v>12.5</v>
      </c>
      <c r="E6434">
        <v>28.04</v>
      </c>
      <c r="F6434" t="s">
        <v>860</v>
      </c>
      <c r="G6434">
        <v>2</v>
      </c>
      <c r="H6434">
        <v>1</v>
      </c>
      <c r="I6434" t="s">
        <v>928</v>
      </c>
      <c r="J6434" t="s">
        <v>928</v>
      </c>
      <c r="K6434" t="s">
        <v>863</v>
      </c>
      <c r="L6434">
        <v>143739.85999999999</v>
      </c>
    </row>
    <row r="6435" spans="1:12" x14ac:dyDescent="0.25">
      <c r="A6435" t="s">
        <v>4222</v>
      </c>
      <c r="B6435" t="s">
        <v>12059</v>
      </c>
      <c r="C6435" t="s">
        <v>3295</v>
      </c>
      <c r="D6435">
        <v>9.4</v>
      </c>
      <c r="E6435">
        <v>29.5</v>
      </c>
      <c r="F6435" t="s">
        <v>867</v>
      </c>
      <c r="G6435">
        <v>2</v>
      </c>
      <c r="H6435">
        <v>1</v>
      </c>
      <c r="I6435" t="s">
        <v>928</v>
      </c>
      <c r="J6435" t="s">
        <v>928</v>
      </c>
      <c r="K6435" t="s">
        <v>863</v>
      </c>
      <c r="L6435">
        <v>47364.95</v>
      </c>
    </row>
    <row r="6436" spans="1:12" x14ac:dyDescent="0.25">
      <c r="A6436" t="s">
        <v>4223</v>
      </c>
      <c r="B6436" t="s">
        <v>12059</v>
      </c>
      <c r="C6436" t="s">
        <v>3295</v>
      </c>
      <c r="D6436">
        <v>9.5</v>
      </c>
      <c r="E6436">
        <v>30.7</v>
      </c>
      <c r="F6436" t="s">
        <v>860</v>
      </c>
      <c r="G6436">
        <v>2</v>
      </c>
      <c r="H6436">
        <v>1</v>
      </c>
      <c r="I6436" t="s">
        <v>928</v>
      </c>
      <c r="J6436" t="s">
        <v>928</v>
      </c>
      <c r="K6436" t="s">
        <v>868</v>
      </c>
      <c r="L6436">
        <v>67791.56</v>
      </c>
    </row>
    <row r="6437" spans="1:12" x14ac:dyDescent="0.25">
      <c r="A6437" t="s">
        <v>12082</v>
      </c>
      <c r="B6437" t="s">
        <v>12059</v>
      </c>
      <c r="C6437" t="s">
        <v>3295</v>
      </c>
      <c r="D6437">
        <v>12.5</v>
      </c>
      <c r="E6437">
        <v>28.04</v>
      </c>
      <c r="F6437" t="s">
        <v>860</v>
      </c>
      <c r="G6437">
        <v>2</v>
      </c>
      <c r="H6437">
        <v>1</v>
      </c>
      <c r="I6437" t="s">
        <v>928</v>
      </c>
      <c r="J6437" t="s">
        <v>928</v>
      </c>
      <c r="K6437" t="s">
        <v>863</v>
      </c>
      <c r="L6437">
        <v>17155.560000000001</v>
      </c>
    </row>
    <row r="6438" spans="1:12" x14ac:dyDescent="0.25">
      <c r="A6438" t="s">
        <v>4224</v>
      </c>
      <c r="B6438" t="s">
        <v>12059</v>
      </c>
      <c r="C6438" t="s">
        <v>3295</v>
      </c>
      <c r="D6438">
        <v>10</v>
      </c>
      <c r="E6438">
        <v>27.8</v>
      </c>
      <c r="F6438" t="s">
        <v>860</v>
      </c>
      <c r="G6438">
        <v>1</v>
      </c>
      <c r="H6438">
        <v>1</v>
      </c>
      <c r="I6438" t="s">
        <v>928</v>
      </c>
      <c r="J6438" t="s">
        <v>928</v>
      </c>
      <c r="K6438" t="s">
        <v>868</v>
      </c>
      <c r="L6438">
        <v>4903.08</v>
      </c>
    </row>
    <row r="6439" spans="1:12" x14ac:dyDescent="0.25">
      <c r="A6439" t="s">
        <v>4225</v>
      </c>
      <c r="B6439" t="s">
        <v>12059</v>
      </c>
      <c r="C6439" t="s">
        <v>3295</v>
      </c>
      <c r="D6439">
        <v>11.9</v>
      </c>
      <c r="E6439">
        <v>36.5</v>
      </c>
      <c r="F6439" t="s">
        <v>860</v>
      </c>
      <c r="G6439">
        <v>1</v>
      </c>
      <c r="H6439">
        <v>1</v>
      </c>
      <c r="I6439" t="s">
        <v>928</v>
      </c>
      <c r="J6439" t="s">
        <v>928</v>
      </c>
      <c r="K6439" t="s">
        <v>863</v>
      </c>
      <c r="L6439">
        <v>42442.45</v>
      </c>
    </row>
    <row r="6440" spans="1:12" x14ac:dyDescent="0.25">
      <c r="A6440" t="s">
        <v>4226</v>
      </c>
      <c r="B6440" t="s">
        <v>12059</v>
      </c>
      <c r="C6440" t="s">
        <v>3295</v>
      </c>
      <c r="D6440">
        <v>24.3</v>
      </c>
      <c r="E6440">
        <v>37.6</v>
      </c>
      <c r="F6440" t="s">
        <v>916</v>
      </c>
      <c r="G6440">
        <v>3</v>
      </c>
      <c r="H6440">
        <v>3</v>
      </c>
      <c r="I6440" t="s">
        <v>928</v>
      </c>
      <c r="J6440" t="s">
        <v>928</v>
      </c>
      <c r="K6440" t="s">
        <v>868</v>
      </c>
      <c r="L6440">
        <v>1660961.79</v>
      </c>
    </row>
    <row r="6441" spans="1:12" x14ac:dyDescent="0.25">
      <c r="A6441" t="s">
        <v>7606</v>
      </c>
      <c r="B6441" t="s">
        <v>12059</v>
      </c>
      <c r="C6441" t="s">
        <v>3295</v>
      </c>
      <c r="D6441">
        <v>19.8</v>
      </c>
      <c r="E6441">
        <v>18</v>
      </c>
      <c r="F6441" t="s">
        <v>860</v>
      </c>
      <c r="G6441">
        <v>1</v>
      </c>
      <c r="H6441">
        <v>1</v>
      </c>
      <c r="I6441" t="s">
        <v>928</v>
      </c>
      <c r="J6441" t="s">
        <v>994</v>
      </c>
      <c r="K6441" t="s">
        <v>863</v>
      </c>
      <c r="L6441">
        <v>165238.26999999999</v>
      </c>
    </row>
    <row r="6442" spans="1:12" x14ac:dyDescent="0.25">
      <c r="A6442" t="s">
        <v>7607</v>
      </c>
      <c r="B6442" t="s">
        <v>12059</v>
      </c>
      <c r="C6442" t="s">
        <v>3295</v>
      </c>
      <c r="D6442">
        <v>17.8</v>
      </c>
      <c r="E6442">
        <v>25.6</v>
      </c>
      <c r="F6442" t="s">
        <v>860</v>
      </c>
      <c r="G6442">
        <v>1</v>
      </c>
      <c r="H6442">
        <v>1</v>
      </c>
      <c r="I6442" t="s">
        <v>993</v>
      </c>
      <c r="J6442" t="s">
        <v>994</v>
      </c>
      <c r="K6442" t="s">
        <v>863</v>
      </c>
      <c r="L6442">
        <v>200407.23</v>
      </c>
    </row>
    <row r="6443" spans="1:12" x14ac:dyDescent="0.25">
      <c r="A6443" t="s">
        <v>12083</v>
      </c>
      <c r="B6443" t="s">
        <v>12059</v>
      </c>
      <c r="C6443" t="s">
        <v>3295</v>
      </c>
      <c r="D6443">
        <v>15.6</v>
      </c>
      <c r="E6443">
        <v>19.98</v>
      </c>
      <c r="F6443" t="s">
        <v>860</v>
      </c>
      <c r="G6443">
        <v>1</v>
      </c>
      <c r="H6443">
        <v>1</v>
      </c>
      <c r="I6443" t="s">
        <v>861</v>
      </c>
      <c r="J6443" t="s">
        <v>882</v>
      </c>
      <c r="K6443" t="s">
        <v>863</v>
      </c>
      <c r="L6443">
        <v>587009.93999999994</v>
      </c>
    </row>
    <row r="6444" spans="1:12" x14ac:dyDescent="0.25">
      <c r="A6444" t="s">
        <v>12084</v>
      </c>
      <c r="B6444" t="s">
        <v>12059</v>
      </c>
      <c r="C6444" t="s">
        <v>3295</v>
      </c>
      <c r="D6444">
        <v>17.8</v>
      </c>
      <c r="E6444">
        <v>25.6</v>
      </c>
      <c r="F6444" t="s">
        <v>860</v>
      </c>
      <c r="G6444">
        <v>1</v>
      </c>
      <c r="H6444">
        <v>1</v>
      </c>
      <c r="I6444" t="s">
        <v>993</v>
      </c>
      <c r="J6444" t="s">
        <v>994</v>
      </c>
      <c r="K6444" t="s">
        <v>863</v>
      </c>
      <c r="L6444">
        <v>2591.7399999999998</v>
      </c>
    </row>
    <row r="6445" spans="1:12" x14ac:dyDescent="0.25">
      <c r="A6445" t="s">
        <v>7609</v>
      </c>
      <c r="B6445" t="s">
        <v>12059</v>
      </c>
      <c r="C6445" t="s">
        <v>3295</v>
      </c>
      <c r="D6445">
        <v>15.2</v>
      </c>
      <c r="E6445">
        <v>28</v>
      </c>
      <c r="F6445" t="s">
        <v>860</v>
      </c>
      <c r="G6445">
        <v>1</v>
      </c>
      <c r="H6445">
        <v>1</v>
      </c>
      <c r="I6445" t="s">
        <v>928</v>
      </c>
      <c r="J6445" t="s">
        <v>994</v>
      </c>
      <c r="K6445" t="s">
        <v>863</v>
      </c>
      <c r="L6445">
        <v>1510.6</v>
      </c>
    </row>
    <row r="6446" spans="1:12" x14ac:dyDescent="0.25">
      <c r="A6446" t="s">
        <v>7611</v>
      </c>
      <c r="B6446" t="s">
        <v>12059</v>
      </c>
      <c r="C6446" t="s">
        <v>3295</v>
      </c>
      <c r="D6446">
        <v>16.600000000000001</v>
      </c>
      <c r="E6446">
        <v>24</v>
      </c>
      <c r="F6446" t="s">
        <v>860</v>
      </c>
      <c r="G6446">
        <v>1</v>
      </c>
      <c r="H6446">
        <v>1</v>
      </c>
      <c r="I6446" t="s">
        <v>861</v>
      </c>
      <c r="J6446" t="s">
        <v>882</v>
      </c>
      <c r="K6446" t="s">
        <v>863</v>
      </c>
      <c r="L6446">
        <v>134279.07999999999</v>
      </c>
    </row>
    <row r="6447" spans="1:12" x14ac:dyDescent="0.25">
      <c r="A6447" t="s">
        <v>7612</v>
      </c>
      <c r="B6447" t="s">
        <v>12059</v>
      </c>
      <c r="C6447" t="s">
        <v>3295</v>
      </c>
      <c r="D6447">
        <v>14.5</v>
      </c>
      <c r="E6447">
        <v>21</v>
      </c>
      <c r="F6447" t="s">
        <v>860</v>
      </c>
      <c r="G6447">
        <v>1</v>
      </c>
      <c r="H6447">
        <v>1</v>
      </c>
      <c r="I6447" t="s">
        <v>928</v>
      </c>
      <c r="J6447" t="s">
        <v>928</v>
      </c>
      <c r="K6447" t="s">
        <v>863</v>
      </c>
      <c r="L6447">
        <v>3941.01</v>
      </c>
    </row>
    <row r="6448" spans="1:12" x14ac:dyDescent="0.25">
      <c r="A6448" t="s">
        <v>7613</v>
      </c>
      <c r="B6448" t="s">
        <v>12059</v>
      </c>
      <c r="C6448" t="s">
        <v>3295</v>
      </c>
      <c r="D6448">
        <v>15.3</v>
      </c>
      <c r="E6448">
        <v>19</v>
      </c>
      <c r="F6448" t="s">
        <v>860</v>
      </c>
      <c r="G6448">
        <v>1</v>
      </c>
      <c r="H6448">
        <v>1</v>
      </c>
      <c r="I6448" t="s">
        <v>928</v>
      </c>
      <c r="J6448" t="s">
        <v>882</v>
      </c>
      <c r="K6448" t="s">
        <v>863</v>
      </c>
      <c r="L6448">
        <v>26164.42</v>
      </c>
    </row>
    <row r="6449" spans="1:12" x14ac:dyDescent="0.25">
      <c r="A6449" t="s">
        <v>7614</v>
      </c>
      <c r="B6449" t="s">
        <v>12059</v>
      </c>
      <c r="C6449" t="s">
        <v>3295</v>
      </c>
      <c r="D6449">
        <v>16.2</v>
      </c>
      <c r="E6449">
        <v>18.899999999999999</v>
      </c>
      <c r="F6449" t="s">
        <v>860</v>
      </c>
      <c r="G6449">
        <v>1</v>
      </c>
      <c r="H6449">
        <v>1</v>
      </c>
      <c r="I6449" t="s">
        <v>861</v>
      </c>
      <c r="J6449" t="s">
        <v>882</v>
      </c>
      <c r="K6449" t="s">
        <v>863</v>
      </c>
      <c r="L6449">
        <v>1499.1</v>
      </c>
    </row>
    <row r="6450" spans="1:12" x14ac:dyDescent="0.25">
      <c r="A6450" t="s">
        <v>4240</v>
      </c>
      <c r="B6450" t="s">
        <v>12059</v>
      </c>
      <c r="C6450" t="s">
        <v>3295</v>
      </c>
      <c r="D6450">
        <v>28.8</v>
      </c>
      <c r="E6450">
        <v>29</v>
      </c>
      <c r="F6450" t="s">
        <v>865</v>
      </c>
      <c r="G6450">
        <v>3</v>
      </c>
      <c r="H6450">
        <v>2</v>
      </c>
      <c r="I6450" t="s">
        <v>993</v>
      </c>
      <c r="J6450" t="s">
        <v>2142</v>
      </c>
      <c r="K6450" t="s">
        <v>868</v>
      </c>
      <c r="L6450">
        <v>5604939.2400000002</v>
      </c>
    </row>
    <row r="6451" spans="1:12" x14ac:dyDescent="0.25">
      <c r="A6451" t="s">
        <v>12085</v>
      </c>
      <c r="B6451" t="s">
        <v>12059</v>
      </c>
      <c r="C6451" t="s">
        <v>3295</v>
      </c>
      <c r="D6451">
        <v>21.2</v>
      </c>
      <c r="E6451">
        <v>20.399999999999999</v>
      </c>
      <c r="F6451" t="s">
        <v>860</v>
      </c>
      <c r="G6451">
        <v>2</v>
      </c>
      <c r="H6451">
        <v>2</v>
      </c>
      <c r="I6451" t="s">
        <v>928</v>
      </c>
      <c r="J6451" t="s">
        <v>928</v>
      </c>
      <c r="K6451" t="s">
        <v>868</v>
      </c>
      <c r="L6451">
        <v>4798.83</v>
      </c>
    </row>
    <row r="6452" spans="1:12" x14ac:dyDescent="0.25">
      <c r="A6452" t="s">
        <v>245</v>
      </c>
      <c r="B6452" t="s">
        <v>12059</v>
      </c>
      <c r="C6452" t="s">
        <v>3295</v>
      </c>
      <c r="D6452">
        <v>21.9</v>
      </c>
      <c r="E6452">
        <v>19.5</v>
      </c>
      <c r="F6452" t="s">
        <v>860</v>
      </c>
      <c r="G6452">
        <v>2</v>
      </c>
      <c r="H6452">
        <v>3</v>
      </c>
      <c r="I6452" t="s">
        <v>993</v>
      </c>
      <c r="J6452" t="s">
        <v>2142</v>
      </c>
      <c r="K6452" t="s">
        <v>868</v>
      </c>
      <c r="L6452">
        <v>10167654.77</v>
      </c>
    </row>
    <row r="6453" spans="1:12" x14ac:dyDescent="0.25">
      <c r="A6453" t="s">
        <v>4289</v>
      </c>
      <c r="B6453" t="s">
        <v>12059</v>
      </c>
      <c r="C6453" t="s">
        <v>3295</v>
      </c>
      <c r="D6453">
        <v>19.899999999999999</v>
      </c>
      <c r="E6453">
        <v>21.95</v>
      </c>
      <c r="F6453" t="s">
        <v>867</v>
      </c>
      <c r="G6453">
        <v>2</v>
      </c>
      <c r="H6453">
        <v>1</v>
      </c>
      <c r="I6453" t="s">
        <v>993</v>
      </c>
      <c r="J6453" t="s">
        <v>2142</v>
      </c>
      <c r="K6453" t="s">
        <v>868</v>
      </c>
      <c r="L6453">
        <v>42.42</v>
      </c>
    </row>
    <row r="6454" spans="1:12" x14ac:dyDescent="0.25">
      <c r="A6454" t="s">
        <v>4290</v>
      </c>
      <c r="B6454" t="s">
        <v>12059</v>
      </c>
      <c r="C6454" t="s">
        <v>3295</v>
      </c>
      <c r="D6454">
        <v>21.2</v>
      </c>
      <c r="E6454">
        <v>20.399999999999999</v>
      </c>
      <c r="F6454" t="s">
        <v>860</v>
      </c>
      <c r="G6454">
        <v>2</v>
      </c>
      <c r="H6454">
        <v>2</v>
      </c>
      <c r="I6454" t="s">
        <v>928</v>
      </c>
      <c r="J6454" t="s">
        <v>928</v>
      </c>
      <c r="K6454" t="s">
        <v>868</v>
      </c>
      <c r="L6454">
        <v>532188.09</v>
      </c>
    </row>
    <row r="6455" spans="1:12" x14ac:dyDescent="0.25">
      <c r="A6455" t="s">
        <v>4291</v>
      </c>
      <c r="B6455" t="s">
        <v>12059</v>
      </c>
      <c r="C6455" t="s">
        <v>3295</v>
      </c>
      <c r="D6455">
        <v>15.4</v>
      </c>
      <c r="E6455">
        <v>28</v>
      </c>
      <c r="F6455" t="s">
        <v>865</v>
      </c>
      <c r="G6455">
        <v>2</v>
      </c>
      <c r="H6455">
        <v>1</v>
      </c>
      <c r="I6455" t="s">
        <v>993</v>
      </c>
      <c r="J6455" t="s">
        <v>928</v>
      </c>
      <c r="K6455" t="s">
        <v>868</v>
      </c>
      <c r="L6455">
        <v>1035.18</v>
      </c>
    </row>
    <row r="6456" spans="1:12" x14ac:dyDescent="0.25">
      <c r="A6456" t="s">
        <v>250</v>
      </c>
      <c r="B6456" t="s">
        <v>12059</v>
      </c>
      <c r="C6456" t="s">
        <v>3295</v>
      </c>
      <c r="D6456">
        <v>19.100000000000001</v>
      </c>
      <c r="E6456">
        <v>16.100000000000001</v>
      </c>
      <c r="F6456" t="s">
        <v>918</v>
      </c>
      <c r="G6456">
        <v>2</v>
      </c>
      <c r="H6456">
        <v>3</v>
      </c>
      <c r="I6456" t="s">
        <v>928</v>
      </c>
      <c r="J6456" t="s">
        <v>928</v>
      </c>
      <c r="K6456" t="s">
        <v>868</v>
      </c>
      <c r="L6456">
        <v>6032762.6399999997</v>
      </c>
    </row>
    <row r="6457" spans="1:12" x14ac:dyDescent="0.25">
      <c r="A6457" t="s">
        <v>376</v>
      </c>
      <c r="B6457" t="s">
        <v>12059</v>
      </c>
      <c r="C6457" t="s">
        <v>3295</v>
      </c>
      <c r="D6457">
        <v>22.3</v>
      </c>
      <c r="E6457">
        <v>16.600000000000001</v>
      </c>
      <c r="F6457" t="s">
        <v>918</v>
      </c>
      <c r="G6457">
        <v>2</v>
      </c>
      <c r="H6457">
        <v>3</v>
      </c>
      <c r="I6457" t="s">
        <v>928</v>
      </c>
      <c r="J6457" t="s">
        <v>928</v>
      </c>
      <c r="K6457" t="s">
        <v>868</v>
      </c>
      <c r="L6457">
        <v>7567216.9299999997</v>
      </c>
    </row>
    <row r="6458" spans="1:12" x14ac:dyDescent="0.25">
      <c r="A6458" t="s">
        <v>251</v>
      </c>
      <c r="B6458" t="s">
        <v>12059</v>
      </c>
      <c r="C6458" t="s">
        <v>3295</v>
      </c>
      <c r="D6458">
        <v>20.100000000000001</v>
      </c>
      <c r="E6458">
        <v>21.91</v>
      </c>
      <c r="F6458" t="s">
        <v>865</v>
      </c>
      <c r="G6458">
        <v>2</v>
      </c>
      <c r="H6458">
        <v>2</v>
      </c>
      <c r="I6458" t="s">
        <v>928</v>
      </c>
      <c r="J6458" t="s">
        <v>928</v>
      </c>
      <c r="K6458" t="s">
        <v>868</v>
      </c>
      <c r="L6458">
        <v>10313728.380000001</v>
      </c>
    </row>
    <row r="6459" spans="1:12" x14ac:dyDescent="0.25">
      <c r="A6459" t="s">
        <v>12086</v>
      </c>
      <c r="B6459" t="s">
        <v>12059</v>
      </c>
      <c r="C6459" t="s">
        <v>3295</v>
      </c>
      <c r="D6459">
        <v>12.8</v>
      </c>
      <c r="E6459">
        <v>45.93</v>
      </c>
      <c r="F6459" t="s">
        <v>865</v>
      </c>
      <c r="G6459">
        <v>2</v>
      </c>
      <c r="H6459">
        <v>1</v>
      </c>
      <c r="I6459" t="s">
        <v>861</v>
      </c>
      <c r="J6459" t="s">
        <v>882</v>
      </c>
      <c r="K6459" t="s">
        <v>868</v>
      </c>
      <c r="L6459">
        <v>170236.93</v>
      </c>
    </row>
    <row r="6460" spans="1:12" x14ac:dyDescent="0.25">
      <c r="A6460" t="s">
        <v>12087</v>
      </c>
      <c r="B6460" t="s">
        <v>12059</v>
      </c>
      <c r="C6460" t="s">
        <v>3295</v>
      </c>
      <c r="D6460">
        <v>11.9</v>
      </c>
      <c r="E6460">
        <v>46.4</v>
      </c>
      <c r="F6460" t="s">
        <v>865</v>
      </c>
      <c r="G6460">
        <v>2</v>
      </c>
      <c r="H6460">
        <v>1</v>
      </c>
      <c r="I6460" t="s">
        <v>993</v>
      </c>
      <c r="J6460" t="s">
        <v>2142</v>
      </c>
      <c r="K6460" t="s">
        <v>868</v>
      </c>
      <c r="L6460">
        <v>64681.63</v>
      </c>
    </row>
    <row r="6461" spans="1:12" x14ac:dyDescent="0.25">
      <c r="A6461" t="s">
        <v>4305</v>
      </c>
      <c r="B6461" t="s">
        <v>12059</v>
      </c>
      <c r="C6461" t="s">
        <v>3295</v>
      </c>
      <c r="D6461">
        <v>8.6</v>
      </c>
      <c r="E6461">
        <v>30.6</v>
      </c>
      <c r="F6461" t="s">
        <v>865</v>
      </c>
      <c r="G6461">
        <v>2</v>
      </c>
      <c r="H6461">
        <v>1</v>
      </c>
      <c r="I6461" t="s">
        <v>928</v>
      </c>
      <c r="J6461" t="s">
        <v>928</v>
      </c>
      <c r="K6461" t="s">
        <v>868</v>
      </c>
      <c r="L6461">
        <v>85901.92</v>
      </c>
    </row>
    <row r="6462" spans="1:12" x14ac:dyDescent="0.25">
      <c r="A6462" t="s">
        <v>4306</v>
      </c>
      <c r="B6462" t="s">
        <v>12059</v>
      </c>
      <c r="C6462" t="s">
        <v>3295</v>
      </c>
      <c r="D6462">
        <v>9.6999999999999993</v>
      </c>
      <c r="E6462">
        <v>28</v>
      </c>
      <c r="F6462" t="s">
        <v>865</v>
      </c>
      <c r="G6462">
        <v>2</v>
      </c>
      <c r="H6462">
        <v>1</v>
      </c>
      <c r="I6462" t="s">
        <v>928</v>
      </c>
      <c r="J6462" t="s">
        <v>928</v>
      </c>
      <c r="K6462" t="s">
        <v>868</v>
      </c>
      <c r="L6462">
        <v>3056.53</v>
      </c>
    </row>
    <row r="6463" spans="1:12" x14ac:dyDescent="0.25">
      <c r="A6463" t="s">
        <v>12088</v>
      </c>
      <c r="B6463" t="s">
        <v>12059</v>
      </c>
      <c r="C6463" t="s">
        <v>3295</v>
      </c>
      <c r="D6463">
        <v>13.1</v>
      </c>
      <c r="E6463">
        <v>52.83</v>
      </c>
      <c r="F6463" t="s">
        <v>865</v>
      </c>
      <c r="G6463">
        <v>2</v>
      </c>
      <c r="H6463">
        <v>1</v>
      </c>
      <c r="I6463" t="s">
        <v>993</v>
      </c>
      <c r="J6463" t="s">
        <v>2142</v>
      </c>
      <c r="K6463" t="s">
        <v>868</v>
      </c>
      <c r="L6463">
        <v>333326.69</v>
      </c>
    </row>
    <row r="6464" spans="1:12" x14ac:dyDescent="0.25">
      <c r="A6464" t="s">
        <v>12089</v>
      </c>
      <c r="B6464" t="s">
        <v>12059</v>
      </c>
      <c r="C6464" t="s">
        <v>3295</v>
      </c>
      <c r="D6464">
        <v>13.1</v>
      </c>
      <c r="E6464">
        <v>44.4</v>
      </c>
      <c r="F6464" t="s">
        <v>865</v>
      </c>
      <c r="G6464">
        <v>2</v>
      </c>
      <c r="H6464">
        <v>1</v>
      </c>
      <c r="I6464" t="s">
        <v>993</v>
      </c>
      <c r="J6464" t="s">
        <v>2142</v>
      </c>
      <c r="K6464" t="s">
        <v>868</v>
      </c>
      <c r="L6464">
        <v>1684944.38</v>
      </c>
    </row>
    <row r="6465" spans="1:12" x14ac:dyDescent="0.25">
      <c r="A6465" t="s">
        <v>4307</v>
      </c>
      <c r="B6465" t="s">
        <v>12059</v>
      </c>
      <c r="C6465" t="s">
        <v>3295</v>
      </c>
      <c r="D6465">
        <v>9.9</v>
      </c>
      <c r="E6465">
        <v>38.700000000000003</v>
      </c>
      <c r="F6465" t="s">
        <v>865</v>
      </c>
      <c r="G6465">
        <v>2</v>
      </c>
      <c r="H6465">
        <v>1</v>
      </c>
      <c r="I6465" t="s">
        <v>928</v>
      </c>
      <c r="J6465" t="s">
        <v>928</v>
      </c>
      <c r="K6465" t="s">
        <v>868</v>
      </c>
      <c r="L6465">
        <v>330219.5</v>
      </c>
    </row>
    <row r="6466" spans="1:12" x14ac:dyDescent="0.25">
      <c r="A6466" t="s">
        <v>4308</v>
      </c>
      <c r="B6466" t="s">
        <v>12059</v>
      </c>
      <c r="C6466" t="s">
        <v>3295</v>
      </c>
      <c r="D6466">
        <v>8.4</v>
      </c>
      <c r="E6466">
        <v>39.9</v>
      </c>
      <c r="F6466" t="s">
        <v>860</v>
      </c>
      <c r="G6466">
        <v>1</v>
      </c>
      <c r="H6466">
        <v>1</v>
      </c>
      <c r="I6466" t="s">
        <v>861</v>
      </c>
      <c r="J6466" t="s">
        <v>882</v>
      </c>
      <c r="K6466" t="s">
        <v>868</v>
      </c>
      <c r="L6466">
        <v>11301.54</v>
      </c>
    </row>
    <row r="6467" spans="1:12" x14ac:dyDescent="0.25">
      <c r="A6467" t="s">
        <v>12090</v>
      </c>
      <c r="B6467" t="s">
        <v>12059</v>
      </c>
      <c r="C6467" t="s">
        <v>3295</v>
      </c>
      <c r="D6467">
        <v>8.4</v>
      </c>
      <c r="E6467">
        <v>39.9</v>
      </c>
      <c r="F6467" t="s">
        <v>860</v>
      </c>
      <c r="G6467">
        <v>1</v>
      </c>
      <c r="H6467">
        <v>1</v>
      </c>
      <c r="I6467" t="s">
        <v>861</v>
      </c>
      <c r="J6467" t="s">
        <v>882</v>
      </c>
      <c r="K6467" t="s">
        <v>868</v>
      </c>
      <c r="L6467">
        <v>26548.720000000001</v>
      </c>
    </row>
    <row r="6468" spans="1:12" x14ac:dyDescent="0.25">
      <c r="A6468" t="s">
        <v>4312</v>
      </c>
      <c r="B6468" t="s">
        <v>12059</v>
      </c>
      <c r="C6468" t="s">
        <v>3295</v>
      </c>
      <c r="D6468">
        <v>9.1</v>
      </c>
      <c r="E6468">
        <v>48</v>
      </c>
      <c r="F6468" t="s">
        <v>860</v>
      </c>
      <c r="G6468">
        <v>1</v>
      </c>
      <c r="H6468">
        <v>1</v>
      </c>
      <c r="I6468" t="s">
        <v>928</v>
      </c>
      <c r="J6468" t="s">
        <v>928</v>
      </c>
      <c r="K6468" t="s">
        <v>913</v>
      </c>
      <c r="L6468">
        <v>13265.09</v>
      </c>
    </row>
    <row r="6469" spans="1:12" x14ac:dyDescent="0.25">
      <c r="A6469" t="s">
        <v>4313</v>
      </c>
      <c r="B6469" t="s">
        <v>12059</v>
      </c>
      <c r="C6469" t="s">
        <v>3295</v>
      </c>
      <c r="D6469">
        <v>15.7</v>
      </c>
      <c r="E6469">
        <v>41.4</v>
      </c>
      <c r="F6469" t="s">
        <v>916</v>
      </c>
      <c r="G6469">
        <v>3</v>
      </c>
      <c r="H6469">
        <v>1</v>
      </c>
      <c r="I6469" t="s">
        <v>928</v>
      </c>
      <c r="J6469" t="s">
        <v>928</v>
      </c>
      <c r="K6469" t="s">
        <v>868</v>
      </c>
      <c r="L6469">
        <v>295047.67999999999</v>
      </c>
    </row>
    <row r="6470" spans="1:12" x14ac:dyDescent="0.25">
      <c r="A6470" t="s">
        <v>12091</v>
      </c>
      <c r="B6470" t="s">
        <v>12059</v>
      </c>
      <c r="C6470" t="s">
        <v>3295</v>
      </c>
      <c r="D6470">
        <v>19</v>
      </c>
      <c r="E6470">
        <v>18.05</v>
      </c>
      <c r="F6470" t="s">
        <v>916</v>
      </c>
      <c r="G6470">
        <v>3</v>
      </c>
      <c r="H6470">
        <v>3</v>
      </c>
      <c r="I6470" t="s">
        <v>993</v>
      </c>
      <c r="J6470" t="s">
        <v>2142</v>
      </c>
      <c r="K6470" t="s">
        <v>868</v>
      </c>
      <c r="L6470">
        <v>830096.01</v>
      </c>
    </row>
    <row r="6471" spans="1:12" x14ac:dyDescent="0.25">
      <c r="A6471" t="s">
        <v>12092</v>
      </c>
      <c r="B6471" t="s">
        <v>12059</v>
      </c>
      <c r="C6471" t="s">
        <v>3295</v>
      </c>
      <c r="D6471">
        <v>24.1</v>
      </c>
      <c r="E6471">
        <v>19.97</v>
      </c>
      <c r="F6471" t="s">
        <v>916</v>
      </c>
      <c r="G6471">
        <v>3</v>
      </c>
      <c r="H6471">
        <v>3</v>
      </c>
      <c r="I6471" t="s">
        <v>928</v>
      </c>
      <c r="J6471" t="s">
        <v>928</v>
      </c>
      <c r="K6471" t="s">
        <v>868</v>
      </c>
      <c r="L6471">
        <v>204754.03</v>
      </c>
    </row>
    <row r="6472" spans="1:12" x14ac:dyDescent="0.25">
      <c r="A6472" t="s">
        <v>12093</v>
      </c>
      <c r="B6472" t="s">
        <v>12059</v>
      </c>
      <c r="C6472" t="s">
        <v>3295</v>
      </c>
      <c r="D6472">
        <v>15.6</v>
      </c>
      <c r="E6472">
        <v>12.8</v>
      </c>
      <c r="F6472" t="s">
        <v>916</v>
      </c>
      <c r="G6472">
        <v>3</v>
      </c>
      <c r="H6472">
        <v>2</v>
      </c>
      <c r="I6472" t="s">
        <v>928</v>
      </c>
      <c r="J6472" t="s">
        <v>928</v>
      </c>
      <c r="K6472" t="s">
        <v>868</v>
      </c>
      <c r="L6472">
        <v>1306487.74</v>
      </c>
    </row>
    <row r="6473" spans="1:12" x14ac:dyDescent="0.25">
      <c r="A6473" t="s">
        <v>12094</v>
      </c>
      <c r="B6473" t="s">
        <v>12059</v>
      </c>
      <c r="C6473" t="s">
        <v>3295</v>
      </c>
      <c r="D6473">
        <v>24.1</v>
      </c>
      <c r="E6473">
        <v>19.97</v>
      </c>
      <c r="F6473" t="s">
        <v>916</v>
      </c>
      <c r="G6473">
        <v>3</v>
      </c>
      <c r="H6473">
        <v>3</v>
      </c>
      <c r="I6473" t="s">
        <v>928</v>
      </c>
      <c r="J6473" t="s">
        <v>928</v>
      </c>
      <c r="K6473" t="s">
        <v>868</v>
      </c>
      <c r="L6473">
        <v>83853.009999999995</v>
      </c>
    </row>
    <row r="6474" spans="1:12" x14ac:dyDescent="0.25">
      <c r="A6474" t="s">
        <v>12095</v>
      </c>
      <c r="B6474" t="s">
        <v>12059</v>
      </c>
      <c r="C6474" t="s">
        <v>3295</v>
      </c>
      <c r="D6474">
        <v>24.1</v>
      </c>
      <c r="E6474">
        <v>19.97</v>
      </c>
      <c r="F6474" t="s">
        <v>916</v>
      </c>
      <c r="G6474">
        <v>3</v>
      </c>
      <c r="H6474">
        <v>3</v>
      </c>
      <c r="I6474" t="s">
        <v>928</v>
      </c>
      <c r="J6474" t="s">
        <v>928</v>
      </c>
      <c r="K6474" t="s">
        <v>868</v>
      </c>
      <c r="L6474">
        <v>7.67</v>
      </c>
    </row>
    <row r="6475" spans="1:12" x14ac:dyDescent="0.25">
      <c r="A6475" t="s">
        <v>256</v>
      </c>
      <c r="B6475" t="s">
        <v>12059</v>
      </c>
      <c r="C6475" t="s">
        <v>3295</v>
      </c>
      <c r="D6475">
        <v>24.1</v>
      </c>
      <c r="E6475">
        <v>19.97</v>
      </c>
      <c r="F6475" t="s">
        <v>916</v>
      </c>
      <c r="G6475">
        <v>3</v>
      </c>
      <c r="H6475">
        <v>3</v>
      </c>
      <c r="I6475" t="s">
        <v>928</v>
      </c>
      <c r="J6475" t="s">
        <v>928</v>
      </c>
      <c r="K6475" t="s">
        <v>868</v>
      </c>
      <c r="L6475">
        <v>13598359.75</v>
      </c>
    </row>
    <row r="6476" spans="1:12" x14ac:dyDescent="0.25">
      <c r="A6476" t="s">
        <v>12096</v>
      </c>
      <c r="B6476" t="s">
        <v>12059</v>
      </c>
      <c r="C6476" t="s">
        <v>3295</v>
      </c>
      <c r="D6476">
        <v>19.899999999999999</v>
      </c>
      <c r="E6476">
        <v>17.829999999999998</v>
      </c>
      <c r="F6476" t="s">
        <v>865</v>
      </c>
      <c r="G6476">
        <v>2</v>
      </c>
      <c r="H6476">
        <v>3</v>
      </c>
      <c r="I6476" t="s">
        <v>928</v>
      </c>
      <c r="J6476" t="s">
        <v>928</v>
      </c>
      <c r="K6476" t="s">
        <v>913</v>
      </c>
      <c r="L6476">
        <v>4982333.58</v>
      </c>
    </row>
    <row r="6477" spans="1:12" x14ac:dyDescent="0.25">
      <c r="A6477" t="s">
        <v>4325</v>
      </c>
      <c r="B6477" t="s">
        <v>12059</v>
      </c>
      <c r="C6477" t="s">
        <v>3295</v>
      </c>
      <c r="D6477">
        <v>26.1</v>
      </c>
      <c r="E6477">
        <v>33.25</v>
      </c>
      <c r="F6477" t="s">
        <v>860</v>
      </c>
      <c r="G6477">
        <v>1</v>
      </c>
      <c r="H6477">
        <v>3</v>
      </c>
      <c r="I6477" t="s">
        <v>928</v>
      </c>
      <c r="J6477" t="s">
        <v>928</v>
      </c>
      <c r="K6477" t="s">
        <v>868</v>
      </c>
      <c r="L6477">
        <v>5235159.0999999996</v>
      </c>
    </row>
    <row r="6478" spans="1:12" x14ac:dyDescent="0.25">
      <c r="A6478" t="s">
        <v>12097</v>
      </c>
      <c r="B6478" t="s">
        <v>12059</v>
      </c>
      <c r="C6478" t="s">
        <v>3295</v>
      </c>
      <c r="D6478">
        <v>26.1</v>
      </c>
      <c r="E6478">
        <v>33.25</v>
      </c>
      <c r="F6478" t="s">
        <v>860</v>
      </c>
      <c r="G6478">
        <v>1</v>
      </c>
      <c r="H6478">
        <v>3</v>
      </c>
      <c r="I6478" t="s">
        <v>928</v>
      </c>
      <c r="J6478" t="s">
        <v>928</v>
      </c>
      <c r="K6478" t="s">
        <v>868</v>
      </c>
      <c r="L6478">
        <v>259829.82</v>
      </c>
    </row>
    <row r="6479" spans="1:12" x14ac:dyDescent="0.25">
      <c r="A6479" t="s">
        <v>12098</v>
      </c>
      <c r="B6479" t="s">
        <v>12059</v>
      </c>
      <c r="C6479" t="s">
        <v>3295</v>
      </c>
      <c r="D6479">
        <v>26.1</v>
      </c>
      <c r="E6479">
        <v>33.25</v>
      </c>
      <c r="F6479" t="s">
        <v>860</v>
      </c>
      <c r="G6479">
        <v>1</v>
      </c>
      <c r="H6479">
        <v>3</v>
      </c>
      <c r="I6479" t="s">
        <v>928</v>
      </c>
      <c r="J6479" t="s">
        <v>928</v>
      </c>
      <c r="K6479" t="s">
        <v>868</v>
      </c>
      <c r="L6479">
        <v>1216404.07</v>
      </c>
    </row>
    <row r="6480" spans="1:12" x14ac:dyDescent="0.25">
      <c r="A6480" t="s">
        <v>12099</v>
      </c>
      <c r="B6480" t="s">
        <v>12059</v>
      </c>
      <c r="C6480" t="s">
        <v>3295</v>
      </c>
      <c r="D6480">
        <v>26.1</v>
      </c>
      <c r="E6480">
        <v>33.25</v>
      </c>
      <c r="F6480" t="s">
        <v>860</v>
      </c>
      <c r="G6480">
        <v>1</v>
      </c>
      <c r="H6480">
        <v>3</v>
      </c>
      <c r="I6480" t="s">
        <v>928</v>
      </c>
      <c r="J6480" t="s">
        <v>928</v>
      </c>
      <c r="K6480" t="s">
        <v>868</v>
      </c>
      <c r="L6480">
        <v>732123</v>
      </c>
    </row>
    <row r="6481" spans="1:12" x14ac:dyDescent="0.25">
      <c r="A6481" t="s">
        <v>12100</v>
      </c>
      <c r="B6481" t="s">
        <v>12059</v>
      </c>
      <c r="C6481" t="s">
        <v>3295</v>
      </c>
      <c r="D6481">
        <v>16.5</v>
      </c>
      <c r="E6481">
        <v>19.559999999999999</v>
      </c>
      <c r="F6481" t="s">
        <v>860</v>
      </c>
      <c r="G6481">
        <v>2</v>
      </c>
      <c r="H6481">
        <v>2</v>
      </c>
      <c r="I6481" t="s">
        <v>993</v>
      </c>
      <c r="J6481" t="s">
        <v>2142</v>
      </c>
      <c r="K6481" t="s">
        <v>913</v>
      </c>
      <c r="L6481">
        <v>761850.7</v>
      </c>
    </row>
    <row r="6482" spans="1:12" x14ac:dyDescent="0.25">
      <c r="A6482" t="s">
        <v>12101</v>
      </c>
      <c r="B6482" t="s">
        <v>12059</v>
      </c>
      <c r="C6482" t="s">
        <v>3295</v>
      </c>
      <c r="D6482">
        <v>11.5</v>
      </c>
      <c r="E6482">
        <v>19.899999999999999</v>
      </c>
      <c r="F6482" t="s">
        <v>916</v>
      </c>
      <c r="G6482">
        <v>3</v>
      </c>
      <c r="H6482">
        <v>2</v>
      </c>
      <c r="I6482" t="s">
        <v>861</v>
      </c>
      <c r="J6482" t="s">
        <v>882</v>
      </c>
      <c r="K6482" t="s">
        <v>913</v>
      </c>
      <c r="L6482">
        <v>998316.54</v>
      </c>
    </row>
    <row r="6483" spans="1:12" x14ac:dyDescent="0.25">
      <c r="A6483" t="s">
        <v>12102</v>
      </c>
      <c r="B6483" t="s">
        <v>12059</v>
      </c>
      <c r="C6483" t="s">
        <v>3295</v>
      </c>
      <c r="D6483">
        <v>13.5</v>
      </c>
      <c r="E6483">
        <v>15.3</v>
      </c>
      <c r="F6483" t="s">
        <v>865</v>
      </c>
      <c r="G6483">
        <v>2</v>
      </c>
      <c r="H6483">
        <v>1</v>
      </c>
      <c r="I6483" t="s">
        <v>928</v>
      </c>
      <c r="J6483" t="s">
        <v>2142</v>
      </c>
      <c r="K6483" t="s">
        <v>868</v>
      </c>
      <c r="L6483">
        <v>175983.96</v>
      </c>
    </row>
    <row r="6484" spans="1:12" x14ac:dyDescent="0.25">
      <c r="A6484" t="s">
        <v>12103</v>
      </c>
      <c r="B6484" t="s">
        <v>12059</v>
      </c>
      <c r="C6484" t="s">
        <v>3295</v>
      </c>
      <c r="D6484">
        <v>16.399999999999999</v>
      </c>
      <c r="E6484">
        <v>18.899999999999999</v>
      </c>
      <c r="F6484" t="s">
        <v>916</v>
      </c>
      <c r="G6484">
        <v>3</v>
      </c>
      <c r="H6484">
        <v>2</v>
      </c>
      <c r="I6484" t="s">
        <v>928</v>
      </c>
      <c r="J6484" t="s">
        <v>882</v>
      </c>
      <c r="K6484" t="s">
        <v>868</v>
      </c>
      <c r="L6484">
        <v>2032508.77</v>
      </c>
    </row>
    <row r="6485" spans="1:12" x14ac:dyDescent="0.25">
      <c r="A6485" t="s">
        <v>12104</v>
      </c>
      <c r="B6485" t="s">
        <v>12059</v>
      </c>
      <c r="C6485" t="s">
        <v>3295</v>
      </c>
      <c r="D6485">
        <v>11.1</v>
      </c>
      <c r="E6485">
        <v>23.9</v>
      </c>
      <c r="F6485" t="s">
        <v>865</v>
      </c>
      <c r="G6485">
        <v>2</v>
      </c>
      <c r="H6485">
        <v>1</v>
      </c>
      <c r="I6485" t="s">
        <v>861</v>
      </c>
      <c r="J6485" t="s">
        <v>882</v>
      </c>
      <c r="K6485" t="s">
        <v>868</v>
      </c>
      <c r="L6485">
        <v>83912.61</v>
      </c>
    </row>
    <row r="6486" spans="1:12" x14ac:dyDescent="0.25">
      <c r="A6486" t="s">
        <v>12105</v>
      </c>
      <c r="B6486" t="s">
        <v>12059</v>
      </c>
      <c r="C6486" t="s">
        <v>3295</v>
      </c>
      <c r="D6486">
        <v>10</v>
      </c>
      <c r="E6486">
        <v>22.2</v>
      </c>
      <c r="F6486" t="s">
        <v>865</v>
      </c>
      <c r="G6486">
        <v>2</v>
      </c>
      <c r="H6486">
        <v>1</v>
      </c>
      <c r="I6486" t="s">
        <v>928</v>
      </c>
      <c r="J6486" t="s">
        <v>928</v>
      </c>
      <c r="K6486" t="s">
        <v>868</v>
      </c>
      <c r="L6486">
        <v>52598.3</v>
      </c>
    </row>
    <row r="6487" spans="1:12" x14ac:dyDescent="0.25">
      <c r="A6487" t="s">
        <v>12106</v>
      </c>
      <c r="B6487" t="s">
        <v>12059</v>
      </c>
      <c r="C6487" t="s">
        <v>3295</v>
      </c>
      <c r="D6487">
        <v>11.7</v>
      </c>
      <c r="E6487">
        <v>28.2</v>
      </c>
      <c r="F6487" t="s">
        <v>865</v>
      </c>
      <c r="G6487">
        <v>2</v>
      </c>
      <c r="H6487">
        <v>1</v>
      </c>
      <c r="I6487" t="s">
        <v>993</v>
      </c>
      <c r="J6487" t="s">
        <v>928</v>
      </c>
      <c r="K6487" t="s">
        <v>868</v>
      </c>
      <c r="L6487">
        <v>263649.93</v>
      </c>
    </row>
    <row r="6488" spans="1:12" x14ac:dyDescent="0.25">
      <c r="A6488" t="s">
        <v>12107</v>
      </c>
      <c r="B6488" t="s">
        <v>12059</v>
      </c>
      <c r="C6488" t="s">
        <v>3295</v>
      </c>
      <c r="D6488">
        <v>9.4</v>
      </c>
      <c r="E6488">
        <v>29.43</v>
      </c>
      <c r="F6488" t="s">
        <v>865</v>
      </c>
      <c r="G6488">
        <v>2</v>
      </c>
      <c r="H6488">
        <v>1</v>
      </c>
      <c r="I6488" t="s">
        <v>993</v>
      </c>
      <c r="J6488" t="s">
        <v>928</v>
      </c>
      <c r="K6488" t="s">
        <v>868</v>
      </c>
      <c r="L6488">
        <v>6391.77</v>
      </c>
    </row>
    <row r="6489" spans="1:12" x14ac:dyDescent="0.25">
      <c r="A6489" t="s">
        <v>4331</v>
      </c>
      <c r="B6489" t="s">
        <v>12059</v>
      </c>
      <c r="C6489" t="s">
        <v>3295</v>
      </c>
      <c r="D6489">
        <v>11.2</v>
      </c>
      <c r="E6489">
        <v>55.8</v>
      </c>
      <c r="F6489" t="s">
        <v>860</v>
      </c>
      <c r="G6489">
        <v>1</v>
      </c>
      <c r="H6489">
        <v>1</v>
      </c>
      <c r="I6489" t="s">
        <v>928</v>
      </c>
      <c r="J6489" t="s">
        <v>882</v>
      </c>
      <c r="K6489" t="s">
        <v>863</v>
      </c>
      <c r="L6489">
        <v>3401.86</v>
      </c>
    </row>
    <row r="6490" spans="1:12" x14ac:dyDescent="0.25">
      <c r="A6490" t="s">
        <v>4347</v>
      </c>
      <c r="B6490" t="s">
        <v>12059</v>
      </c>
      <c r="C6490" t="s">
        <v>3295</v>
      </c>
      <c r="D6490">
        <v>16.8</v>
      </c>
      <c r="E6490">
        <v>29.4</v>
      </c>
      <c r="F6490" t="s">
        <v>865</v>
      </c>
      <c r="G6490">
        <v>2</v>
      </c>
      <c r="H6490">
        <v>3</v>
      </c>
      <c r="I6490" t="s">
        <v>928</v>
      </c>
      <c r="J6490" t="s">
        <v>928</v>
      </c>
      <c r="K6490" t="s">
        <v>868</v>
      </c>
      <c r="L6490">
        <v>1737517.52</v>
      </c>
    </row>
    <row r="6491" spans="1:12" x14ac:dyDescent="0.25">
      <c r="A6491" t="s">
        <v>260</v>
      </c>
      <c r="B6491" t="s">
        <v>12059</v>
      </c>
      <c r="C6491" t="s">
        <v>3295</v>
      </c>
      <c r="D6491">
        <v>13.6</v>
      </c>
      <c r="E6491">
        <v>40.03</v>
      </c>
      <c r="F6491" t="s">
        <v>860</v>
      </c>
      <c r="G6491">
        <v>2</v>
      </c>
      <c r="H6491">
        <v>2</v>
      </c>
      <c r="I6491" t="s">
        <v>993</v>
      </c>
      <c r="J6491" t="s">
        <v>928</v>
      </c>
      <c r="K6491" t="s">
        <v>868</v>
      </c>
      <c r="L6491">
        <v>3162018.06</v>
      </c>
    </row>
    <row r="6492" spans="1:12" x14ac:dyDescent="0.25">
      <c r="A6492" t="s">
        <v>4350</v>
      </c>
      <c r="B6492" t="s">
        <v>12059</v>
      </c>
      <c r="C6492" t="s">
        <v>3295</v>
      </c>
      <c r="D6492">
        <v>13.7</v>
      </c>
      <c r="E6492">
        <v>39.28</v>
      </c>
      <c r="F6492" t="s">
        <v>860</v>
      </c>
      <c r="G6492">
        <v>2</v>
      </c>
      <c r="H6492">
        <v>2</v>
      </c>
      <c r="I6492" t="s">
        <v>928</v>
      </c>
      <c r="J6492" t="s">
        <v>928</v>
      </c>
      <c r="K6492" t="s">
        <v>868</v>
      </c>
      <c r="L6492">
        <v>3630810.42</v>
      </c>
    </row>
    <row r="6493" spans="1:12" x14ac:dyDescent="0.25">
      <c r="A6493" t="s">
        <v>4351</v>
      </c>
      <c r="B6493" t="s">
        <v>12059</v>
      </c>
      <c r="C6493" t="s">
        <v>3295</v>
      </c>
      <c r="D6493">
        <v>11.4</v>
      </c>
      <c r="E6493">
        <v>60.95</v>
      </c>
      <c r="F6493" t="s">
        <v>860</v>
      </c>
      <c r="G6493">
        <v>1</v>
      </c>
      <c r="H6493">
        <v>2</v>
      </c>
      <c r="I6493" t="s">
        <v>928</v>
      </c>
      <c r="J6493" t="s">
        <v>928</v>
      </c>
      <c r="K6493" t="s">
        <v>868</v>
      </c>
      <c r="L6493">
        <v>114057.78</v>
      </c>
    </row>
    <row r="6494" spans="1:12" x14ac:dyDescent="0.25">
      <c r="A6494" t="s">
        <v>12108</v>
      </c>
      <c r="B6494" t="s">
        <v>12059</v>
      </c>
      <c r="C6494" t="s">
        <v>3295</v>
      </c>
      <c r="D6494">
        <v>13.7</v>
      </c>
      <c r="E6494">
        <v>39.28</v>
      </c>
      <c r="F6494" t="s">
        <v>860</v>
      </c>
      <c r="G6494">
        <v>2</v>
      </c>
      <c r="H6494">
        <v>2</v>
      </c>
      <c r="I6494" t="s">
        <v>928</v>
      </c>
      <c r="J6494" t="s">
        <v>928</v>
      </c>
      <c r="K6494" t="s">
        <v>868</v>
      </c>
      <c r="L6494">
        <v>136</v>
      </c>
    </row>
    <row r="6495" spans="1:12" x14ac:dyDescent="0.25">
      <c r="A6495" t="s">
        <v>314</v>
      </c>
      <c r="B6495" t="s">
        <v>12059</v>
      </c>
      <c r="C6495" t="s">
        <v>3295</v>
      </c>
      <c r="D6495">
        <v>23.9</v>
      </c>
      <c r="E6495">
        <v>25.68</v>
      </c>
      <c r="F6495" t="s">
        <v>916</v>
      </c>
      <c r="G6495">
        <v>3</v>
      </c>
      <c r="H6495">
        <v>3</v>
      </c>
      <c r="I6495" t="s">
        <v>928</v>
      </c>
      <c r="J6495" t="s">
        <v>928</v>
      </c>
      <c r="K6495" t="s">
        <v>868</v>
      </c>
      <c r="L6495">
        <v>6371227.4699999997</v>
      </c>
    </row>
    <row r="6496" spans="1:12" x14ac:dyDescent="0.25">
      <c r="A6496" t="s">
        <v>4370</v>
      </c>
      <c r="B6496" t="s">
        <v>12059</v>
      </c>
      <c r="C6496" t="s">
        <v>3295</v>
      </c>
      <c r="D6496">
        <v>12.1</v>
      </c>
      <c r="E6496">
        <v>30</v>
      </c>
      <c r="F6496" t="s">
        <v>860</v>
      </c>
      <c r="G6496">
        <v>1</v>
      </c>
      <c r="H6496">
        <v>1</v>
      </c>
      <c r="I6496" t="s">
        <v>928</v>
      </c>
      <c r="J6496" t="s">
        <v>928</v>
      </c>
      <c r="K6496" t="s">
        <v>868</v>
      </c>
      <c r="L6496">
        <v>1368.85</v>
      </c>
    </row>
    <row r="6497" spans="1:12" x14ac:dyDescent="0.25">
      <c r="A6497" t="s">
        <v>4371</v>
      </c>
      <c r="B6497" t="s">
        <v>12059</v>
      </c>
      <c r="C6497" t="s">
        <v>3295</v>
      </c>
      <c r="D6497">
        <v>11.7</v>
      </c>
      <c r="E6497">
        <v>30</v>
      </c>
      <c r="F6497" t="s">
        <v>860</v>
      </c>
      <c r="G6497">
        <v>1</v>
      </c>
      <c r="H6497">
        <v>1</v>
      </c>
      <c r="I6497" t="s">
        <v>928</v>
      </c>
      <c r="J6497" t="s">
        <v>928</v>
      </c>
      <c r="K6497" t="s">
        <v>868</v>
      </c>
      <c r="L6497">
        <v>6558.82</v>
      </c>
    </row>
    <row r="6498" spans="1:12" x14ac:dyDescent="0.25">
      <c r="A6498" t="s">
        <v>12109</v>
      </c>
      <c r="B6498" t="s">
        <v>12059</v>
      </c>
      <c r="C6498" t="s">
        <v>3295</v>
      </c>
      <c r="D6498">
        <v>8.3000000000000007</v>
      </c>
      <c r="E6498">
        <v>25.57</v>
      </c>
      <c r="F6498" t="s">
        <v>865</v>
      </c>
      <c r="G6498">
        <v>3</v>
      </c>
      <c r="H6498">
        <v>1</v>
      </c>
      <c r="I6498" t="s">
        <v>928</v>
      </c>
      <c r="J6498" t="s">
        <v>882</v>
      </c>
      <c r="K6498" t="s">
        <v>868</v>
      </c>
      <c r="L6498">
        <v>48995.91</v>
      </c>
    </row>
    <row r="6499" spans="1:12" x14ac:dyDescent="0.25">
      <c r="A6499" t="s">
        <v>12110</v>
      </c>
      <c r="B6499" t="s">
        <v>12059</v>
      </c>
      <c r="C6499" t="s">
        <v>3295</v>
      </c>
      <c r="D6499">
        <v>14.1</v>
      </c>
      <c r="E6499">
        <v>22.2</v>
      </c>
      <c r="F6499" t="s">
        <v>867</v>
      </c>
      <c r="G6499">
        <v>2</v>
      </c>
      <c r="H6499">
        <v>1</v>
      </c>
      <c r="I6499" t="s">
        <v>928</v>
      </c>
      <c r="J6499" t="s">
        <v>2142</v>
      </c>
      <c r="K6499" t="s">
        <v>868</v>
      </c>
      <c r="L6499">
        <v>664284.53</v>
      </c>
    </row>
    <row r="6500" spans="1:12" x14ac:dyDescent="0.25">
      <c r="A6500" t="s">
        <v>4388</v>
      </c>
      <c r="B6500" t="s">
        <v>12059</v>
      </c>
      <c r="C6500" t="s">
        <v>3295</v>
      </c>
      <c r="D6500">
        <v>15.2</v>
      </c>
      <c r="E6500">
        <v>11.3</v>
      </c>
      <c r="F6500" t="s">
        <v>865</v>
      </c>
      <c r="G6500">
        <v>2</v>
      </c>
      <c r="H6500">
        <v>2</v>
      </c>
      <c r="I6500" t="s">
        <v>928</v>
      </c>
      <c r="J6500" t="s">
        <v>928</v>
      </c>
      <c r="K6500" t="s">
        <v>868</v>
      </c>
      <c r="L6500">
        <v>805016.36</v>
      </c>
    </row>
    <row r="6501" spans="1:12" x14ac:dyDescent="0.25">
      <c r="A6501" t="s">
        <v>4389</v>
      </c>
      <c r="B6501" t="s">
        <v>12059</v>
      </c>
      <c r="C6501" t="s">
        <v>3295</v>
      </c>
      <c r="D6501">
        <v>20.5</v>
      </c>
      <c r="E6501">
        <v>10.9</v>
      </c>
      <c r="F6501" t="s">
        <v>865</v>
      </c>
      <c r="G6501">
        <v>2</v>
      </c>
      <c r="H6501">
        <v>3</v>
      </c>
      <c r="I6501" t="s">
        <v>928</v>
      </c>
      <c r="J6501" t="s">
        <v>928</v>
      </c>
      <c r="K6501" t="s">
        <v>868</v>
      </c>
      <c r="L6501">
        <v>3238311.53</v>
      </c>
    </row>
    <row r="6502" spans="1:12" x14ac:dyDescent="0.25">
      <c r="A6502" t="s">
        <v>342</v>
      </c>
      <c r="B6502" t="s">
        <v>12059</v>
      </c>
      <c r="C6502" t="s">
        <v>3295</v>
      </c>
      <c r="D6502">
        <v>18.600000000000001</v>
      </c>
      <c r="E6502">
        <v>11.2</v>
      </c>
      <c r="F6502" t="s">
        <v>865</v>
      </c>
      <c r="G6502">
        <v>2</v>
      </c>
      <c r="H6502">
        <v>3</v>
      </c>
      <c r="I6502" t="s">
        <v>928</v>
      </c>
      <c r="J6502" t="s">
        <v>2142</v>
      </c>
      <c r="K6502" t="s">
        <v>868</v>
      </c>
      <c r="L6502">
        <v>3219955.48</v>
      </c>
    </row>
    <row r="6503" spans="1:12" x14ac:dyDescent="0.25">
      <c r="A6503" t="s">
        <v>274</v>
      </c>
      <c r="B6503" t="s">
        <v>12059</v>
      </c>
      <c r="C6503" t="s">
        <v>3295</v>
      </c>
      <c r="D6503">
        <v>24.2</v>
      </c>
      <c r="E6503">
        <v>12.2</v>
      </c>
      <c r="F6503" t="s">
        <v>860</v>
      </c>
      <c r="G6503">
        <v>2</v>
      </c>
      <c r="H6503">
        <v>3</v>
      </c>
      <c r="I6503" t="s">
        <v>928</v>
      </c>
      <c r="J6503" t="s">
        <v>928</v>
      </c>
      <c r="K6503" t="s">
        <v>868</v>
      </c>
      <c r="L6503">
        <v>13081064.539999999</v>
      </c>
    </row>
    <row r="6504" spans="1:12" x14ac:dyDescent="0.25">
      <c r="A6504" t="s">
        <v>275</v>
      </c>
      <c r="B6504" t="s">
        <v>12059</v>
      </c>
      <c r="C6504" t="s">
        <v>3295</v>
      </c>
      <c r="D6504">
        <v>16.7</v>
      </c>
      <c r="E6504">
        <v>12.5</v>
      </c>
      <c r="F6504" t="s">
        <v>916</v>
      </c>
      <c r="G6504">
        <v>2</v>
      </c>
      <c r="H6504">
        <v>2</v>
      </c>
      <c r="I6504" t="s">
        <v>928</v>
      </c>
      <c r="J6504" t="s">
        <v>2142</v>
      </c>
      <c r="K6504" t="s">
        <v>868</v>
      </c>
      <c r="L6504">
        <v>3997616.97</v>
      </c>
    </row>
    <row r="6505" spans="1:12" x14ac:dyDescent="0.25">
      <c r="A6505" t="s">
        <v>4390</v>
      </c>
      <c r="B6505" t="s">
        <v>12059</v>
      </c>
      <c r="C6505" t="s">
        <v>3295</v>
      </c>
      <c r="D6505">
        <v>18.3</v>
      </c>
      <c r="E6505">
        <v>12.38</v>
      </c>
      <c r="F6505" t="s">
        <v>865</v>
      </c>
      <c r="G6505">
        <v>3</v>
      </c>
      <c r="H6505">
        <v>1</v>
      </c>
      <c r="I6505" t="s">
        <v>993</v>
      </c>
      <c r="J6505" t="s">
        <v>2142</v>
      </c>
      <c r="K6505" t="s">
        <v>913</v>
      </c>
      <c r="L6505">
        <v>3398.48</v>
      </c>
    </row>
    <row r="6506" spans="1:12" x14ac:dyDescent="0.25">
      <c r="A6506" t="s">
        <v>4428</v>
      </c>
      <c r="B6506" t="s">
        <v>12059</v>
      </c>
      <c r="C6506" t="s">
        <v>3295</v>
      </c>
      <c r="D6506">
        <v>9</v>
      </c>
      <c r="E6506">
        <v>25.5</v>
      </c>
      <c r="F6506" t="s">
        <v>865</v>
      </c>
      <c r="G6506">
        <v>2</v>
      </c>
      <c r="H6506">
        <v>1</v>
      </c>
      <c r="I6506" t="s">
        <v>928</v>
      </c>
      <c r="J6506" t="s">
        <v>928</v>
      </c>
      <c r="K6506" t="s">
        <v>913</v>
      </c>
      <c r="L6506">
        <v>4568.0600000000004</v>
      </c>
    </row>
    <row r="6507" spans="1:12" x14ac:dyDescent="0.25">
      <c r="A6507" t="s">
        <v>4432</v>
      </c>
      <c r="B6507" t="s">
        <v>12059</v>
      </c>
      <c r="C6507" t="s">
        <v>3295</v>
      </c>
      <c r="D6507">
        <v>13.4</v>
      </c>
      <c r="E6507">
        <v>17.399999999999999</v>
      </c>
      <c r="F6507" t="s">
        <v>916</v>
      </c>
      <c r="G6507">
        <v>3</v>
      </c>
      <c r="H6507">
        <v>1</v>
      </c>
      <c r="I6507" t="s">
        <v>928</v>
      </c>
      <c r="J6507" t="s">
        <v>882</v>
      </c>
      <c r="K6507" t="s">
        <v>913</v>
      </c>
      <c r="L6507">
        <v>70.08</v>
      </c>
    </row>
    <row r="6508" spans="1:12" x14ac:dyDescent="0.25">
      <c r="A6508" t="s">
        <v>308</v>
      </c>
      <c r="B6508" t="s">
        <v>12059</v>
      </c>
      <c r="C6508" t="s">
        <v>3295</v>
      </c>
      <c r="D6508">
        <v>19.7</v>
      </c>
      <c r="E6508">
        <v>24.4</v>
      </c>
      <c r="F6508" t="s">
        <v>867</v>
      </c>
      <c r="G6508">
        <v>2</v>
      </c>
      <c r="H6508">
        <v>3</v>
      </c>
      <c r="I6508" t="s">
        <v>993</v>
      </c>
      <c r="J6508" t="s">
        <v>928</v>
      </c>
      <c r="K6508" t="s">
        <v>913</v>
      </c>
      <c r="L6508">
        <v>5662700.8499999996</v>
      </c>
    </row>
    <row r="6509" spans="1:12" x14ac:dyDescent="0.25">
      <c r="A6509" t="s">
        <v>4433</v>
      </c>
      <c r="B6509" t="s">
        <v>12059</v>
      </c>
      <c r="C6509" t="s">
        <v>3295</v>
      </c>
      <c r="D6509">
        <v>22.9</v>
      </c>
      <c r="E6509">
        <v>31.99</v>
      </c>
      <c r="F6509" t="s">
        <v>865</v>
      </c>
      <c r="G6509">
        <v>2</v>
      </c>
      <c r="H6509">
        <v>3</v>
      </c>
      <c r="I6509" t="s">
        <v>993</v>
      </c>
      <c r="J6509" t="s">
        <v>928</v>
      </c>
      <c r="K6509" t="s">
        <v>868</v>
      </c>
      <c r="L6509">
        <v>1675616.7</v>
      </c>
    </row>
    <row r="6510" spans="1:12" x14ac:dyDescent="0.25">
      <c r="A6510" t="s">
        <v>4434</v>
      </c>
      <c r="B6510" t="s">
        <v>12059</v>
      </c>
      <c r="C6510" t="s">
        <v>3295</v>
      </c>
      <c r="D6510">
        <v>16.8</v>
      </c>
      <c r="E6510">
        <v>20.309999999999999</v>
      </c>
      <c r="F6510" t="s">
        <v>865</v>
      </c>
      <c r="G6510">
        <v>3</v>
      </c>
      <c r="H6510">
        <v>1</v>
      </c>
      <c r="I6510" t="s">
        <v>993</v>
      </c>
      <c r="J6510" t="s">
        <v>928</v>
      </c>
      <c r="K6510" t="s">
        <v>868</v>
      </c>
      <c r="L6510">
        <v>12703362.390000001</v>
      </c>
    </row>
    <row r="6511" spans="1:12" x14ac:dyDescent="0.25">
      <c r="A6511" t="s">
        <v>4435</v>
      </c>
      <c r="B6511" t="s">
        <v>12059</v>
      </c>
      <c r="C6511" t="s">
        <v>3295</v>
      </c>
      <c r="D6511">
        <v>23.4</v>
      </c>
      <c r="E6511">
        <v>28</v>
      </c>
      <c r="F6511" t="s">
        <v>865</v>
      </c>
      <c r="G6511">
        <v>2</v>
      </c>
      <c r="H6511">
        <v>3</v>
      </c>
      <c r="I6511" t="s">
        <v>928</v>
      </c>
      <c r="J6511" t="s">
        <v>928</v>
      </c>
      <c r="K6511" t="s">
        <v>868</v>
      </c>
      <c r="L6511">
        <v>7364178.6100000003</v>
      </c>
    </row>
    <row r="6512" spans="1:12" x14ac:dyDescent="0.25">
      <c r="A6512" t="s">
        <v>4436</v>
      </c>
      <c r="B6512" t="s">
        <v>12059</v>
      </c>
      <c r="C6512" t="s">
        <v>3295</v>
      </c>
      <c r="D6512">
        <v>23.7</v>
      </c>
      <c r="E6512">
        <v>35.5</v>
      </c>
      <c r="F6512" t="s">
        <v>865</v>
      </c>
      <c r="G6512">
        <v>2</v>
      </c>
      <c r="H6512">
        <v>3</v>
      </c>
      <c r="I6512" t="s">
        <v>993</v>
      </c>
      <c r="J6512" t="s">
        <v>928</v>
      </c>
      <c r="K6512" t="s">
        <v>913</v>
      </c>
      <c r="L6512">
        <v>1699160.3</v>
      </c>
    </row>
    <row r="6513" spans="1:12" x14ac:dyDescent="0.25">
      <c r="A6513" t="s">
        <v>12111</v>
      </c>
      <c r="B6513" t="s">
        <v>6356</v>
      </c>
      <c r="C6513" t="s">
        <v>3295</v>
      </c>
      <c r="D6513">
        <v>40.6</v>
      </c>
      <c r="E6513">
        <v>22.3</v>
      </c>
      <c r="F6513" t="s">
        <v>920</v>
      </c>
      <c r="G6513">
        <v>3</v>
      </c>
      <c r="H6513">
        <v>3</v>
      </c>
      <c r="I6513" t="s">
        <v>993</v>
      </c>
      <c r="J6513" t="s">
        <v>2142</v>
      </c>
      <c r="K6513" t="s">
        <v>913</v>
      </c>
      <c r="L6513">
        <v>1571341.29</v>
      </c>
    </row>
    <row r="6514" spans="1:12" x14ac:dyDescent="0.25">
      <c r="A6514" t="s">
        <v>12112</v>
      </c>
      <c r="B6514" t="s">
        <v>6356</v>
      </c>
      <c r="C6514" t="s">
        <v>3295</v>
      </c>
      <c r="D6514">
        <v>25.7</v>
      </c>
      <c r="E6514">
        <v>18.399999999999999</v>
      </c>
      <c r="F6514" t="s">
        <v>1233</v>
      </c>
      <c r="G6514">
        <v>2</v>
      </c>
      <c r="H6514">
        <v>1</v>
      </c>
      <c r="I6514" t="s">
        <v>993</v>
      </c>
      <c r="J6514" t="s">
        <v>2142</v>
      </c>
      <c r="K6514" t="s">
        <v>913</v>
      </c>
      <c r="L6514">
        <v>4184728.08</v>
      </c>
    </row>
    <row r="6515" spans="1:12" x14ac:dyDescent="0.25">
      <c r="A6515" t="s">
        <v>12113</v>
      </c>
      <c r="B6515" t="s">
        <v>6356</v>
      </c>
      <c r="C6515" t="s">
        <v>3295</v>
      </c>
      <c r="D6515">
        <v>22.3</v>
      </c>
      <c r="E6515">
        <v>24.1</v>
      </c>
      <c r="F6515" t="s">
        <v>916</v>
      </c>
      <c r="G6515">
        <v>3</v>
      </c>
      <c r="H6515">
        <v>1</v>
      </c>
      <c r="I6515" t="s">
        <v>993</v>
      </c>
      <c r="J6515" t="s">
        <v>928</v>
      </c>
      <c r="K6515" t="s">
        <v>868</v>
      </c>
      <c r="L6515">
        <v>1608726.47</v>
      </c>
    </row>
    <row r="6516" spans="1:12" x14ac:dyDescent="0.25">
      <c r="A6516" t="s">
        <v>12114</v>
      </c>
      <c r="B6516" t="s">
        <v>6356</v>
      </c>
      <c r="C6516" t="s">
        <v>3295</v>
      </c>
      <c r="D6516">
        <v>25.1</v>
      </c>
      <c r="E6516">
        <v>24</v>
      </c>
      <c r="F6516" t="s">
        <v>867</v>
      </c>
      <c r="G6516">
        <v>2</v>
      </c>
      <c r="H6516">
        <v>1</v>
      </c>
      <c r="I6516" t="s">
        <v>993</v>
      </c>
      <c r="J6516" t="s">
        <v>928</v>
      </c>
      <c r="K6516" t="s">
        <v>868</v>
      </c>
      <c r="L6516">
        <v>3946522.23</v>
      </c>
    </row>
    <row r="6517" spans="1:12" x14ac:dyDescent="0.25">
      <c r="A6517" t="s">
        <v>12115</v>
      </c>
      <c r="B6517" t="s">
        <v>6356</v>
      </c>
      <c r="C6517" t="s">
        <v>3295</v>
      </c>
      <c r="D6517">
        <v>28.5</v>
      </c>
      <c r="E6517">
        <v>18.100000000000001</v>
      </c>
      <c r="F6517" t="s">
        <v>860</v>
      </c>
      <c r="G6517">
        <v>2</v>
      </c>
      <c r="H6517">
        <v>1</v>
      </c>
      <c r="I6517" t="s">
        <v>993</v>
      </c>
      <c r="J6517" t="s">
        <v>2142</v>
      </c>
      <c r="K6517" t="s">
        <v>913</v>
      </c>
      <c r="L6517">
        <v>4502531.2</v>
      </c>
    </row>
    <row r="6518" spans="1:12" x14ac:dyDescent="0.25">
      <c r="A6518" t="s">
        <v>8910</v>
      </c>
      <c r="B6518" t="s">
        <v>6356</v>
      </c>
      <c r="C6518" t="s">
        <v>3295</v>
      </c>
      <c r="D6518">
        <v>22</v>
      </c>
      <c r="E6518">
        <v>30</v>
      </c>
      <c r="F6518" t="s">
        <v>860</v>
      </c>
      <c r="G6518">
        <v>1</v>
      </c>
      <c r="H6518">
        <v>1</v>
      </c>
      <c r="I6518" t="s">
        <v>861</v>
      </c>
      <c r="J6518" t="s">
        <v>882</v>
      </c>
      <c r="K6518" t="s">
        <v>863</v>
      </c>
      <c r="L6518">
        <v>6672.79</v>
      </c>
    </row>
    <row r="6519" spans="1:12" x14ac:dyDescent="0.25">
      <c r="A6519" t="s">
        <v>6357</v>
      </c>
      <c r="B6519" t="s">
        <v>6356</v>
      </c>
      <c r="C6519" t="s">
        <v>3295</v>
      </c>
      <c r="D6519">
        <v>34</v>
      </c>
      <c r="E6519">
        <v>31.3</v>
      </c>
      <c r="F6519" t="s">
        <v>1233</v>
      </c>
      <c r="G6519">
        <v>3</v>
      </c>
      <c r="H6519">
        <v>2</v>
      </c>
      <c r="I6519" t="s">
        <v>993</v>
      </c>
      <c r="J6519" t="s">
        <v>2142</v>
      </c>
      <c r="K6519" t="s">
        <v>913</v>
      </c>
      <c r="L6519">
        <v>980500.67</v>
      </c>
    </row>
    <row r="6520" spans="1:12" x14ac:dyDescent="0.25">
      <c r="A6520" t="s">
        <v>12116</v>
      </c>
      <c r="B6520" t="s">
        <v>6356</v>
      </c>
      <c r="C6520" t="s">
        <v>3295</v>
      </c>
      <c r="D6520">
        <v>37.4</v>
      </c>
      <c r="E6520">
        <v>40</v>
      </c>
      <c r="F6520" t="s">
        <v>920</v>
      </c>
      <c r="G6520">
        <v>3</v>
      </c>
      <c r="H6520">
        <v>2</v>
      </c>
      <c r="I6520" t="s">
        <v>993</v>
      </c>
      <c r="J6520" t="s">
        <v>2142</v>
      </c>
      <c r="K6520" t="s">
        <v>913</v>
      </c>
      <c r="L6520">
        <v>272977.21000000002</v>
      </c>
    </row>
    <row r="6521" spans="1:12" x14ac:dyDescent="0.25">
      <c r="A6521" t="s">
        <v>710</v>
      </c>
      <c r="B6521" t="s">
        <v>6356</v>
      </c>
      <c r="C6521" t="s">
        <v>3295</v>
      </c>
      <c r="D6521">
        <v>38.1</v>
      </c>
      <c r="E6521">
        <v>36.9</v>
      </c>
      <c r="F6521" t="s">
        <v>920</v>
      </c>
      <c r="G6521">
        <v>3</v>
      </c>
      <c r="H6521">
        <v>2</v>
      </c>
      <c r="I6521" t="s">
        <v>993</v>
      </c>
      <c r="J6521" t="s">
        <v>2142</v>
      </c>
      <c r="K6521" t="s">
        <v>913</v>
      </c>
      <c r="L6521">
        <v>4071489.06</v>
      </c>
    </row>
    <row r="6522" spans="1:12" x14ac:dyDescent="0.25">
      <c r="A6522" t="s">
        <v>12117</v>
      </c>
      <c r="B6522" t="s">
        <v>6356</v>
      </c>
      <c r="C6522" t="s">
        <v>3295</v>
      </c>
      <c r="D6522">
        <v>27.9</v>
      </c>
      <c r="E6522">
        <v>32.5</v>
      </c>
      <c r="F6522" t="s">
        <v>916</v>
      </c>
      <c r="G6522">
        <v>3</v>
      </c>
      <c r="H6522">
        <v>2</v>
      </c>
      <c r="I6522" t="s">
        <v>928</v>
      </c>
      <c r="J6522" t="s">
        <v>2142</v>
      </c>
      <c r="K6522" t="s">
        <v>913</v>
      </c>
      <c r="L6522">
        <v>1477066.84</v>
      </c>
    </row>
    <row r="6523" spans="1:12" x14ac:dyDescent="0.25">
      <c r="A6523" t="s">
        <v>6363</v>
      </c>
      <c r="B6523" t="s">
        <v>6356</v>
      </c>
      <c r="C6523" t="s">
        <v>3295</v>
      </c>
      <c r="D6523">
        <v>24.6</v>
      </c>
      <c r="E6523">
        <v>28.94</v>
      </c>
      <c r="F6523" t="s">
        <v>1233</v>
      </c>
      <c r="G6523">
        <v>3</v>
      </c>
      <c r="H6523">
        <v>1</v>
      </c>
      <c r="I6523" t="s">
        <v>993</v>
      </c>
      <c r="J6523" t="s">
        <v>2142</v>
      </c>
      <c r="K6523" t="s">
        <v>913</v>
      </c>
      <c r="L6523">
        <v>1302317.47</v>
      </c>
    </row>
    <row r="6524" spans="1:12" x14ac:dyDescent="0.25">
      <c r="A6524" t="s">
        <v>6364</v>
      </c>
      <c r="B6524" t="s">
        <v>6356</v>
      </c>
      <c r="C6524" t="s">
        <v>3295</v>
      </c>
      <c r="D6524">
        <v>20.9</v>
      </c>
      <c r="E6524">
        <v>18</v>
      </c>
      <c r="F6524" t="s">
        <v>1233</v>
      </c>
      <c r="G6524">
        <v>3</v>
      </c>
      <c r="H6524">
        <v>1</v>
      </c>
      <c r="I6524" t="s">
        <v>993</v>
      </c>
      <c r="J6524" t="s">
        <v>2142</v>
      </c>
      <c r="K6524" t="s">
        <v>913</v>
      </c>
      <c r="L6524">
        <v>712666.84</v>
      </c>
    </row>
    <row r="6525" spans="1:12" x14ac:dyDescent="0.25">
      <c r="A6525" t="s">
        <v>12118</v>
      </c>
      <c r="B6525" t="s">
        <v>6356</v>
      </c>
      <c r="C6525" t="s">
        <v>3295</v>
      </c>
      <c r="D6525">
        <v>31.5</v>
      </c>
      <c r="E6525">
        <v>18.46</v>
      </c>
      <c r="F6525" t="s">
        <v>860</v>
      </c>
      <c r="G6525">
        <v>2</v>
      </c>
      <c r="H6525">
        <v>1</v>
      </c>
      <c r="I6525" t="s">
        <v>993</v>
      </c>
      <c r="J6525" t="s">
        <v>2142</v>
      </c>
      <c r="K6525" t="s">
        <v>913</v>
      </c>
      <c r="L6525">
        <v>4611660.97</v>
      </c>
    </row>
    <row r="6526" spans="1:12" x14ac:dyDescent="0.25">
      <c r="A6526" t="s">
        <v>6365</v>
      </c>
      <c r="B6526" t="s">
        <v>6356</v>
      </c>
      <c r="C6526" t="s">
        <v>3295</v>
      </c>
      <c r="D6526">
        <v>17.2</v>
      </c>
      <c r="E6526">
        <v>21.95</v>
      </c>
      <c r="F6526" t="s">
        <v>844</v>
      </c>
      <c r="G6526">
        <v>3</v>
      </c>
      <c r="H6526">
        <v>1</v>
      </c>
      <c r="I6526" t="s">
        <v>993</v>
      </c>
      <c r="J6526" t="s">
        <v>2142</v>
      </c>
      <c r="K6526" t="s">
        <v>913</v>
      </c>
      <c r="L6526">
        <v>143588</v>
      </c>
    </row>
    <row r="6527" spans="1:12" x14ac:dyDescent="0.25">
      <c r="A6527" t="s">
        <v>6366</v>
      </c>
      <c r="B6527" t="s">
        <v>6356</v>
      </c>
      <c r="C6527" t="s">
        <v>3295</v>
      </c>
      <c r="D6527">
        <v>22.9</v>
      </c>
      <c r="E6527">
        <v>24.2</v>
      </c>
      <c r="F6527" t="s">
        <v>867</v>
      </c>
      <c r="G6527">
        <v>2</v>
      </c>
      <c r="H6527">
        <v>1</v>
      </c>
      <c r="I6527" t="s">
        <v>993</v>
      </c>
      <c r="J6527" t="s">
        <v>2142</v>
      </c>
      <c r="K6527" t="s">
        <v>913</v>
      </c>
      <c r="L6527">
        <v>3365122.44</v>
      </c>
    </row>
    <row r="6528" spans="1:12" x14ac:dyDescent="0.25">
      <c r="A6528" t="s">
        <v>85</v>
      </c>
      <c r="B6528" t="s">
        <v>6356</v>
      </c>
      <c r="C6528" t="s">
        <v>3295</v>
      </c>
      <c r="D6528">
        <v>27.3</v>
      </c>
      <c r="E6528">
        <v>26.51</v>
      </c>
      <c r="F6528" t="s">
        <v>984</v>
      </c>
      <c r="G6528">
        <v>3</v>
      </c>
      <c r="H6528">
        <v>1</v>
      </c>
      <c r="I6528" t="s">
        <v>993</v>
      </c>
      <c r="J6528" t="s">
        <v>2142</v>
      </c>
      <c r="K6528" t="s">
        <v>913</v>
      </c>
      <c r="L6528">
        <v>34407867.590000004</v>
      </c>
    </row>
    <row r="6529" spans="1:12" x14ac:dyDescent="0.25">
      <c r="A6529" t="s">
        <v>6367</v>
      </c>
      <c r="B6529" t="s">
        <v>6356</v>
      </c>
      <c r="C6529" t="s">
        <v>3295</v>
      </c>
      <c r="D6529">
        <v>19.899999999999999</v>
      </c>
      <c r="E6529">
        <v>13.4</v>
      </c>
      <c r="F6529" t="s">
        <v>865</v>
      </c>
      <c r="G6529">
        <v>3</v>
      </c>
      <c r="H6529">
        <v>1</v>
      </c>
      <c r="I6529" t="s">
        <v>993</v>
      </c>
      <c r="J6529" t="s">
        <v>2142</v>
      </c>
      <c r="K6529" t="s">
        <v>913</v>
      </c>
      <c r="L6529">
        <v>549271.11</v>
      </c>
    </row>
    <row r="6530" spans="1:12" x14ac:dyDescent="0.25">
      <c r="A6530" t="s">
        <v>6368</v>
      </c>
      <c r="B6530" t="s">
        <v>6356</v>
      </c>
      <c r="C6530" t="s">
        <v>3295</v>
      </c>
      <c r="D6530">
        <v>18</v>
      </c>
      <c r="E6530">
        <v>14</v>
      </c>
      <c r="F6530" t="s">
        <v>865</v>
      </c>
      <c r="G6530">
        <v>3</v>
      </c>
      <c r="H6530">
        <v>1</v>
      </c>
      <c r="I6530" t="s">
        <v>993</v>
      </c>
      <c r="J6530" t="s">
        <v>2142</v>
      </c>
      <c r="K6530" t="s">
        <v>913</v>
      </c>
      <c r="L6530">
        <v>163824.35</v>
      </c>
    </row>
    <row r="6531" spans="1:12" x14ac:dyDescent="0.25">
      <c r="A6531" t="s">
        <v>6369</v>
      </c>
      <c r="B6531" t="s">
        <v>6356</v>
      </c>
      <c r="C6531" t="s">
        <v>3295</v>
      </c>
      <c r="D6531">
        <v>25.1</v>
      </c>
      <c r="E6531">
        <v>19.399999999999999</v>
      </c>
      <c r="F6531" t="s">
        <v>860</v>
      </c>
      <c r="G6531">
        <v>2</v>
      </c>
      <c r="H6531">
        <v>1</v>
      </c>
      <c r="I6531" t="s">
        <v>993</v>
      </c>
      <c r="J6531" t="s">
        <v>2142</v>
      </c>
      <c r="K6531" t="s">
        <v>913</v>
      </c>
      <c r="L6531">
        <v>1319875.05</v>
      </c>
    </row>
    <row r="6532" spans="1:12" x14ac:dyDescent="0.25">
      <c r="A6532" t="s">
        <v>6370</v>
      </c>
      <c r="B6532" t="s">
        <v>6356</v>
      </c>
      <c r="C6532" t="s">
        <v>3295</v>
      </c>
      <c r="D6532">
        <v>22.5</v>
      </c>
      <c r="E6532">
        <v>39.9</v>
      </c>
      <c r="F6532" t="s">
        <v>865</v>
      </c>
      <c r="G6532">
        <v>2</v>
      </c>
      <c r="H6532">
        <v>1</v>
      </c>
      <c r="I6532" t="s">
        <v>993</v>
      </c>
      <c r="J6532" t="s">
        <v>2142</v>
      </c>
      <c r="K6532" t="s">
        <v>913</v>
      </c>
      <c r="L6532">
        <v>1125295.4099999999</v>
      </c>
    </row>
    <row r="6533" spans="1:12" x14ac:dyDescent="0.25">
      <c r="A6533" t="s">
        <v>6371</v>
      </c>
      <c r="B6533" t="s">
        <v>6356</v>
      </c>
      <c r="C6533" t="s">
        <v>3295</v>
      </c>
      <c r="D6533">
        <v>20.7</v>
      </c>
      <c r="E6533">
        <v>27.82</v>
      </c>
      <c r="F6533" t="s">
        <v>865</v>
      </c>
      <c r="G6533">
        <v>3</v>
      </c>
      <c r="H6533">
        <v>1</v>
      </c>
      <c r="I6533" t="s">
        <v>993</v>
      </c>
      <c r="J6533" t="s">
        <v>2142</v>
      </c>
      <c r="K6533" t="s">
        <v>913</v>
      </c>
      <c r="L6533">
        <v>10513534.529999999</v>
      </c>
    </row>
    <row r="6534" spans="1:12" x14ac:dyDescent="0.25">
      <c r="A6534" t="s">
        <v>6372</v>
      </c>
      <c r="B6534" t="s">
        <v>6356</v>
      </c>
      <c r="C6534" t="s">
        <v>3295</v>
      </c>
      <c r="D6534">
        <v>17.899999999999999</v>
      </c>
      <c r="E6534">
        <v>30.16</v>
      </c>
      <c r="F6534" t="s">
        <v>844</v>
      </c>
      <c r="G6534">
        <v>3</v>
      </c>
      <c r="H6534">
        <v>1</v>
      </c>
      <c r="I6534" t="s">
        <v>993</v>
      </c>
      <c r="J6534" t="s">
        <v>2142</v>
      </c>
      <c r="K6534" t="s">
        <v>913</v>
      </c>
      <c r="L6534">
        <v>131.54</v>
      </c>
    </row>
    <row r="6535" spans="1:12" x14ac:dyDescent="0.25">
      <c r="A6535" t="s">
        <v>669</v>
      </c>
      <c r="B6535" t="s">
        <v>6356</v>
      </c>
      <c r="C6535" t="s">
        <v>3295</v>
      </c>
      <c r="D6535">
        <v>26</v>
      </c>
      <c r="E6535">
        <v>24.2</v>
      </c>
      <c r="F6535" t="s">
        <v>865</v>
      </c>
      <c r="G6535">
        <v>2</v>
      </c>
      <c r="H6535">
        <v>1</v>
      </c>
      <c r="I6535" t="s">
        <v>993</v>
      </c>
      <c r="J6535" t="s">
        <v>2142</v>
      </c>
      <c r="K6535" t="s">
        <v>913</v>
      </c>
      <c r="L6535">
        <v>4197257.38</v>
      </c>
    </row>
    <row r="6536" spans="1:12" x14ac:dyDescent="0.25">
      <c r="A6536" t="s">
        <v>6373</v>
      </c>
      <c r="B6536" t="s">
        <v>6356</v>
      </c>
      <c r="C6536" t="s">
        <v>3295</v>
      </c>
      <c r="D6536">
        <v>18</v>
      </c>
      <c r="E6536">
        <v>31.5</v>
      </c>
      <c r="F6536" t="s">
        <v>920</v>
      </c>
      <c r="G6536">
        <v>3</v>
      </c>
      <c r="H6536">
        <v>1</v>
      </c>
      <c r="I6536" t="s">
        <v>993</v>
      </c>
      <c r="J6536" t="s">
        <v>2142</v>
      </c>
      <c r="K6536" t="s">
        <v>913</v>
      </c>
      <c r="L6536">
        <v>3585.23</v>
      </c>
    </row>
    <row r="6537" spans="1:12" x14ac:dyDescent="0.25">
      <c r="A6537" t="s">
        <v>6374</v>
      </c>
      <c r="B6537" t="s">
        <v>6356</v>
      </c>
      <c r="C6537" t="s">
        <v>3295</v>
      </c>
      <c r="D6537">
        <v>14.6</v>
      </c>
      <c r="E6537">
        <v>27.3</v>
      </c>
      <c r="F6537" t="s">
        <v>865</v>
      </c>
      <c r="G6537">
        <v>2</v>
      </c>
      <c r="H6537">
        <v>1</v>
      </c>
      <c r="I6537" t="s">
        <v>993</v>
      </c>
      <c r="J6537" t="s">
        <v>2142</v>
      </c>
      <c r="K6537" t="s">
        <v>913</v>
      </c>
      <c r="L6537">
        <v>3671.44</v>
      </c>
    </row>
    <row r="6538" spans="1:12" x14ac:dyDescent="0.25">
      <c r="A6538" t="s">
        <v>756</v>
      </c>
      <c r="B6538" t="s">
        <v>6356</v>
      </c>
      <c r="C6538" t="s">
        <v>3295</v>
      </c>
      <c r="D6538">
        <v>26</v>
      </c>
      <c r="E6538">
        <v>28.3</v>
      </c>
      <c r="F6538" t="s">
        <v>984</v>
      </c>
      <c r="G6538">
        <v>3</v>
      </c>
      <c r="H6538">
        <v>1</v>
      </c>
      <c r="I6538" t="s">
        <v>993</v>
      </c>
      <c r="J6538" t="s">
        <v>2142</v>
      </c>
      <c r="K6538" t="s">
        <v>913</v>
      </c>
      <c r="L6538">
        <v>312371.57</v>
      </c>
    </row>
    <row r="6539" spans="1:12" x14ac:dyDescent="0.25">
      <c r="A6539" t="s">
        <v>6375</v>
      </c>
      <c r="B6539" t="s">
        <v>6356</v>
      </c>
      <c r="C6539" t="s">
        <v>3295</v>
      </c>
      <c r="D6539">
        <v>21.4</v>
      </c>
      <c r="E6539">
        <v>11.2</v>
      </c>
      <c r="F6539" t="s">
        <v>865</v>
      </c>
      <c r="G6539">
        <v>3</v>
      </c>
      <c r="H6539">
        <v>1</v>
      </c>
      <c r="I6539" t="s">
        <v>993</v>
      </c>
      <c r="J6539" t="s">
        <v>2142</v>
      </c>
      <c r="K6539" t="s">
        <v>913</v>
      </c>
      <c r="L6539">
        <v>2874074.9</v>
      </c>
    </row>
    <row r="6540" spans="1:12" x14ac:dyDescent="0.25">
      <c r="A6540" t="s">
        <v>6376</v>
      </c>
      <c r="B6540" t="s">
        <v>6356</v>
      </c>
      <c r="C6540" t="s">
        <v>3295</v>
      </c>
      <c r="D6540">
        <v>24</v>
      </c>
      <c r="E6540">
        <v>29.5</v>
      </c>
      <c r="F6540" t="s">
        <v>867</v>
      </c>
      <c r="G6540">
        <v>3</v>
      </c>
      <c r="H6540">
        <v>1</v>
      </c>
      <c r="I6540" t="s">
        <v>993</v>
      </c>
      <c r="J6540" t="s">
        <v>2142</v>
      </c>
      <c r="K6540" t="s">
        <v>913</v>
      </c>
      <c r="L6540">
        <v>1765360.17</v>
      </c>
    </row>
    <row r="6541" spans="1:12" x14ac:dyDescent="0.25">
      <c r="A6541" t="s">
        <v>6377</v>
      </c>
      <c r="B6541" t="s">
        <v>6356</v>
      </c>
      <c r="C6541" t="s">
        <v>3295</v>
      </c>
      <c r="D6541">
        <v>19.5</v>
      </c>
      <c r="E6541">
        <v>16.46</v>
      </c>
      <c r="F6541" t="s">
        <v>865</v>
      </c>
      <c r="G6541">
        <v>2</v>
      </c>
      <c r="H6541">
        <v>1</v>
      </c>
      <c r="I6541" t="s">
        <v>993</v>
      </c>
      <c r="J6541" t="s">
        <v>2142</v>
      </c>
      <c r="K6541" t="s">
        <v>913</v>
      </c>
      <c r="L6541">
        <v>187596.66</v>
      </c>
    </row>
    <row r="6542" spans="1:12" x14ac:dyDescent="0.25">
      <c r="A6542" t="s">
        <v>86</v>
      </c>
      <c r="B6542" t="s">
        <v>6356</v>
      </c>
      <c r="C6542" t="s">
        <v>3295</v>
      </c>
      <c r="D6542">
        <v>24.6</v>
      </c>
      <c r="E6542">
        <v>21.39</v>
      </c>
      <c r="F6542" t="s">
        <v>867</v>
      </c>
      <c r="G6542">
        <v>2</v>
      </c>
      <c r="H6542">
        <v>1</v>
      </c>
      <c r="I6542" t="s">
        <v>928</v>
      </c>
      <c r="J6542" t="s">
        <v>2142</v>
      </c>
      <c r="K6542" t="s">
        <v>913</v>
      </c>
      <c r="L6542">
        <v>39069801.390000001</v>
      </c>
    </row>
    <row r="6543" spans="1:12" x14ac:dyDescent="0.25">
      <c r="A6543" t="s">
        <v>6378</v>
      </c>
      <c r="B6543" t="s">
        <v>6356</v>
      </c>
      <c r="C6543" t="s">
        <v>3295</v>
      </c>
      <c r="D6543">
        <v>16.100000000000001</v>
      </c>
      <c r="E6543">
        <v>30.16</v>
      </c>
      <c r="F6543" t="s">
        <v>916</v>
      </c>
      <c r="G6543">
        <v>3</v>
      </c>
      <c r="H6543">
        <v>1</v>
      </c>
      <c r="I6543" t="s">
        <v>993</v>
      </c>
      <c r="J6543" t="s">
        <v>2142</v>
      </c>
      <c r="K6543" t="s">
        <v>913</v>
      </c>
      <c r="L6543">
        <v>1648538.38</v>
      </c>
    </row>
    <row r="6544" spans="1:12" x14ac:dyDescent="0.25">
      <c r="A6544" t="s">
        <v>6379</v>
      </c>
      <c r="B6544" t="s">
        <v>6356</v>
      </c>
      <c r="C6544" t="s">
        <v>3295</v>
      </c>
      <c r="D6544">
        <v>24.6</v>
      </c>
      <c r="E6544">
        <v>21.95</v>
      </c>
      <c r="F6544" t="s">
        <v>865</v>
      </c>
      <c r="G6544">
        <v>2</v>
      </c>
      <c r="H6544">
        <v>1</v>
      </c>
      <c r="I6544" t="s">
        <v>993</v>
      </c>
      <c r="J6544" t="s">
        <v>2142</v>
      </c>
      <c r="K6544" t="s">
        <v>913</v>
      </c>
      <c r="L6544">
        <v>524876.72</v>
      </c>
    </row>
    <row r="6545" spans="1:12" x14ac:dyDescent="0.25">
      <c r="A6545" t="s">
        <v>6380</v>
      </c>
      <c r="B6545" t="s">
        <v>6356</v>
      </c>
      <c r="C6545" t="s">
        <v>3295</v>
      </c>
      <c r="D6545">
        <v>24</v>
      </c>
      <c r="E6545">
        <v>27.8</v>
      </c>
      <c r="F6545" t="s">
        <v>867</v>
      </c>
      <c r="G6545">
        <v>3</v>
      </c>
      <c r="H6545">
        <v>1</v>
      </c>
      <c r="I6545" t="s">
        <v>993</v>
      </c>
      <c r="J6545" t="s">
        <v>2142</v>
      </c>
      <c r="K6545" t="s">
        <v>913</v>
      </c>
      <c r="L6545">
        <v>90120.46</v>
      </c>
    </row>
    <row r="6546" spans="1:12" x14ac:dyDescent="0.25">
      <c r="A6546" t="s">
        <v>6381</v>
      </c>
      <c r="B6546" t="s">
        <v>6356</v>
      </c>
      <c r="C6546" t="s">
        <v>3295</v>
      </c>
      <c r="D6546">
        <v>22.7</v>
      </c>
      <c r="E6546">
        <v>21.95</v>
      </c>
      <c r="F6546" t="s">
        <v>844</v>
      </c>
      <c r="G6546">
        <v>3</v>
      </c>
      <c r="H6546">
        <v>1</v>
      </c>
      <c r="I6546" t="s">
        <v>993</v>
      </c>
      <c r="J6546" t="s">
        <v>2142</v>
      </c>
      <c r="K6546" t="s">
        <v>913</v>
      </c>
      <c r="L6546">
        <v>201266.84</v>
      </c>
    </row>
    <row r="6547" spans="1:12" x14ac:dyDescent="0.25">
      <c r="A6547" t="s">
        <v>6382</v>
      </c>
      <c r="B6547" t="s">
        <v>6356</v>
      </c>
      <c r="C6547" t="s">
        <v>3295</v>
      </c>
      <c r="D6547">
        <v>25.2</v>
      </c>
      <c r="E6547">
        <v>19.5</v>
      </c>
      <c r="F6547" t="s">
        <v>865</v>
      </c>
      <c r="G6547">
        <v>3</v>
      </c>
      <c r="H6547">
        <v>1</v>
      </c>
      <c r="I6547" t="s">
        <v>928</v>
      </c>
      <c r="J6547" t="s">
        <v>2142</v>
      </c>
      <c r="K6547" t="s">
        <v>913</v>
      </c>
      <c r="L6547">
        <v>660184.35</v>
      </c>
    </row>
    <row r="6548" spans="1:12" x14ac:dyDescent="0.25">
      <c r="A6548" t="s">
        <v>6383</v>
      </c>
      <c r="B6548" t="s">
        <v>6356</v>
      </c>
      <c r="C6548" t="s">
        <v>3295</v>
      </c>
      <c r="D6548">
        <v>19.2</v>
      </c>
      <c r="E6548">
        <v>25</v>
      </c>
      <c r="F6548" t="s">
        <v>916</v>
      </c>
      <c r="G6548">
        <v>3</v>
      </c>
      <c r="H6548">
        <v>1</v>
      </c>
      <c r="I6548" t="s">
        <v>993</v>
      </c>
      <c r="J6548" t="s">
        <v>2142</v>
      </c>
      <c r="K6548" t="s">
        <v>913</v>
      </c>
      <c r="L6548">
        <v>282661.65999999997</v>
      </c>
    </row>
    <row r="6549" spans="1:12" x14ac:dyDescent="0.25">
      <c r="A6549" t="s">
        <v>6384</v>
      </c>
      <c r="B6549" t="s">
        <v>6356</v>
      </c>
      <c r="C6549" t="s">
        <v>3295</v>
      </c>
      <c r="D6549">
        <v>20.2</v>
      </c>
      <c r="E6549">
        <v>31.6</v>
      </c>
      <c r="F6549" t="s">
        <v>865</v>
      </c>
      <c r="G6549">
        <v>2</v>
      </c>
      <c r="H6549">
        <v>1</v>
      </c>
      <c r="I6549" t="s">
        <v>993</v>
      </c>
      <c r="J6549" t="s">
        <v>2142</v>
      </c>
      <c r="K6549" t="s">
        <v>913</v>
      </c>
      <c r="L6549">
        <v>752104.1</v>
      </c>
    </row>
    <row r="6550" spans="1:12" x14ac:dyDescent="0.25">
      <c r="A6550" t="s">
        <v>12119</v>
      </c>
      <c r="B6550" t="s">
        <v>6356</v>
      </c>
      <c r="C6550" t="s">
        <v>3295</v>
      </c>
      <c r="D6550">
        <v>24.4</v>
      </c>
      <c r="E6550">
        <v>19.5</v>
      </c>
      <c r="F6550" t="s">
        <v>865</v>
      </c>
      <c r="G6550">
        <v>3</v>
      </c>
      <c r="H6550">
        <v>1</v>
      </c>
      <c r="I6550" t="s">
        <v>928</v>
      </c>
      <c r="J6550" t="s">
        <v>2142</v>
      </c>
      <c r="K6550" t="s">
        <v>913</v>
      </c>
      <c r="L6550">
        <v>186401.05</v>
      </c>
    </row>
    <row r="6551" spans="1:12" x14ac:dyDescent="0.25">
      <c r="A6551" t="s">
        <v>650</v>
      </c>
      <c r="B6551" t="s">
        <v>6356</v>
      </c>
      <c r="C6551" t="s">
        <v>3295</v>
      </c>
      <c r="D6551">
        <v>33.4</v>
      </c>
      <c r="E6551">
        <v>30.2</v>
      </c>
      <c r="F6551" t="s">
        <v>920</v>
      </c>
      <c r="G6551">
        <v>3</v>
      </c>
      <c r="H6551">
        <v>1</v>
      </c>
      <c r="I6551" t="s">
        <v>993</v>
      </c>
      <c r="J6551" t="s">
        <v>2142</v>
      </c>
      <c r="K6551" t="s">
        <v>913</v>
      </c>
      <c r="L6551">
        <v>7800913.29</v>
      </c>
    </row>
    <row r="6552" spans="1:12" x14ac:dyDescent="0.25">
      <c r="A6552" t="s">
        <v>12120</v>
      </c>
      <c r="B6552" t="s">
        <v>6356</v>
      </c>
      <c r="C6552" t="s">
        <v>3295</v>
      </c>
      <c r="D6552">
        <v>36.200000000000003</v>
      </c>
      <c r="E6552">
        <v>23.7</v>
      </c>
      <c r="F6552" t="s">
        <v>916</v>
      </c>
      <c r="G6552">
        <v>3</v>
      </c>
      <c r="H6552">
        <v>2</v>
      </c>
      <c r="I6552" t="s">
        <v>993</v>
      </c>
      <c r="J6552" t="s">
        <v>2142</v>
      </c>
      <c r="K6552" t="s">
        <v>913</v>
      </c>
      <c r="L6552">
        <v>125113.77</v>
      </c>
    </row>
    <row r="6553" spans="1:12" x14ac:dyDescent="0.25">
      <c r="A6553" t="s">
        <v>12121</v>
      </c>
      <c r="B6553" t="s">
        <v>6356</v>
      </c>
      <c r="C6553" t="s">
        <v>3295</v>
      </c>
      <c r="D6553">
        <v>33.700000000000003</v>
      </c>
      <c r="E6553">
        <v>21.2</v>
      </c>
      <c r="F6553" t="s">
        <v>916</v>
      </c>
      <c r="G6553">
        <v>3</v>
      </c>
      <c r="H6553">
        <v>2</v>
      </c>
      <c r="I6553" t="s">
        <v>993</v>
      </c>
      <c r="J6553" t="s">
        <v>2142</v>
      </c>
      <c r="K6553" t="s">
        <v>913</v>
      </c>
      <c r="L6553">
        <v>2260394.8199999998</v>
      </c>
    </row>
    <row r="6554" spans="1:12" x14ac:dyDescent="0.25">
      <c r="A6554" t="s">
        <v>12122</v>
      </c>
      <c r="B6554" t="s">
        <v>6356</v>
      </c>
      <c r="C6554" t="s">
        <v>3295</v>
      </c>
      <c r="D6554">
        <v>34.799999999999997</v>
      </c>
      <c r="E6554">
        <v>22.8</v>
      </c>
      <c r="F6554" t="s">
        <v>916</v>
      </c>
      <c r="G6554">
        <v>3</v>
      </c>
      <c r="H6554">
        <v>2</v>
      </c>
      <c r="I6554" t="s">
        <v>993</v>
      </c>
      <c r="J6554" t="s">
        <v>2142</v>
      </c>
      <c r="K6554" t="s">
        <v>913</v>
      </c>
      <c r="L6554">
        <v>1758725.41</v>
      </c>
    </row>
    <row r="6555" spans="1:12" x14ac:dyDescent="0.25">
      <c r="A6555" t="s">
        <v>12123</v>
      </c>
      <c r="B6555" t="s">
        <v>6356</v>
      </c>
      <c r="C6555" t="s">
        <v>3295</v>
      </c>
      <c r="D6555">
        <v>31.8</v>
      </c>
      <c r="E6555">
        <v>24.3</v>
      </c>
      <c r="F6555" t="s">
        <v>920</v>
      </c>
      <c r="G6555">
        <v>3</v>
      </c>
      <c r="H6555">
        <v>2</v>
      </c>
      <c r="I6555" t="s">
        <v>993</v>
      </c>
      <c r="J6555" t="s">
        <v>2142</v>
      </c>
      <c r="K6555" t="s">
        <v>913</v>
      </c>
      <c r="L6555">
        <v>128053.78</v>
      </c>
    </row>
    <row r="6556" spans="1:12" x14ac:dyDescent="0.25">
      <c r="A6556" t="s">
        <v>7890</v>
      </c>
      <c r="B6556" t="s">
        <v>12124</v>
      </c>
      <c r="C6556" t="s">
        <v>3295</v>
      </c>
      <c r="D6556">
        <v>8.5</v>
      </c>
      <c r="E6556">
        <v>37</v>
      </c>
      <c r="F6556" t="s">
        <v>860</v>
      </c>
      <c r="G6556">
        <v>1</v>
      </c>
      <c r="H6556">
        <v>1</v>
      </c>
      <c r="I6556" t="s">
        <v>861</v>
      </c>
      <c r="J6556" t="s">
        <v>882</v>
      </c>
      <c r="K6556" t="s">
        <v>863</v>
      </c>
      <c r="L6556">
        <v>453698.09</v>
      </c>
    </row>
    <row r="6557" spans="1:12" x14ac:dyDescent="0.25">
      <c r="A6557" t="s">
        <v>7891</v>
      </c>
      <c r="B6557" t="s">
        <v>12124</v>
      </c>
      <c r="C6557" t="s">
        <v>3295</v>
      </c>
      <c r="D6557">
        <v>8.4</v>
      </c>
      <c r="E6557">
        <v>37</v>
      </c>
      <c r="F6557" t="s">
        <v>860</v>
      </c>
      <c r="G6557">
        <v>2</v>
      </c>
      <c r="H6557">
        <v>1</v>
      </c>
      <c r="I6557" t="s">
        <v>861</v>
      </c>
      <c r="J6557" t="s">
        <v>882</v>
      </c>
      <c r="K6557" t="s">
        <v>863</v>
      </c>
      <c r="L6557">
        <v>476245.25</v>
      </c>
    </row>
    <row r="6558" spans="1:12" x14ac:dyDescent="0.25">
      <c r="A6558" t="s">
        <v>7215</v>
      </c>
      <c r="B6558" t="s">
        <v>12124</v>
      </c>
      <c r="C6558" t="s">
        <v>3295</v>
      </c>
      <c r="D6558">
        <v>7.7</v>
      </c>
      <c r="E6558">
        <v>14.64</v>
      </c>
      <c r="F6558" t="s">
        <v>865</v>
      </c>
      <c r="G6558">
        <v>3</v>
      </c>
      <c r="H6558">
        <v>1</v>
      </c>
      <c r="I6558" t="s">
        <v>861</v>
      </c>
      <c r="J6558" t="s">
        <v>882</v>
      </c>
      <c r="K6558" t="s">
        <v>863</v>
      </c>
      <c r="L6558">
        <v>174532.67</v>
      </c>
    </row>
    <row r="6559" spans="1:12" x14ac:dyDescent="0.25">
      <c r="A6559" t="s">
        <v>12125</v>
      </c>
      <c r="B6559" t="s">
        <v>12124</v>
      </c>
      <c r="C6559" t="s">
        <v>3295</v>
      </c>
      <c r="D6559">
        <v>7.7</v>
      </c>
      <c r="E6559">
        <v>14.64</v>
      </c>
      <c r="F6559" t="s">
        <v>865</v>
      </c>
      <c r="G6559">
        <v>3</v>
      </c>
      <c r="H6559">
        <v>1</v>
      </c>
      <c r="I6559" t="s">
        <v>861</v>
      </c>
      <c r="J6559" t="s">
        <v>882</v>
      </c>
      <c r="K6559" t="s">
        <v>863</v>
      </c>
      <c r="L6559">
        <v>58291.53</v>
      </c>
    </row>
    <row r="6560" spans="1:12" x14ac:dyDescent="0.25">
      <c r="A6560" t="s">
        <v>7964</v>
      </c>
      <c r="B6560" t="s">
        <v>12124</v>
      </c>
      <c r="C6560" t="s">
        <v>3295</v>
      </c>
      <c r="D6560">
        <v>9</v>
      </c>
      <c r="E6560">
        <v>30.6</v>
      </c>
      <c r="F6560" t="s">
        <v>860</v>
      </c>
      <c r="G6560">
        <v>1</v>
      </c>
      <c r="H6560">
        <v>1</v>
      </c>
      <c r="I6560" t="s">
        <v>861</v>
      </c>
      <c r="J6560" t="s">
        <v>882</v>
      </c>
      <c r="K6560" t="s">
        <v>913</v>
      </c>
      <c r="L6560">
        <v>1215586.75</v>
      </c>
    </row>
    <row r="6561" spans="1:12" x14ac:dyDescent="0.25">
      <c r="A6561" t="s">
        <v>7965</v>
      </c>
      <c r="B6561" t="s">
        <v>12124</v>
      </c>
      <c r="C6561" t="s">
        <v>3295</v>
      </c>
      <c r="D6561">
        <v>6.1</v>
      </c>
      <c r="E6561">
        <v>30.8</v>
      </c>
      <c r="F6561" t="s">
        <v>860</v>
      </c>
      <c r="G6561">
        <v>1</v>
      </c>
      <c r="H6561">
        <v>1</v>
      </c>
      <c r="I6561" t="s">
        <v>861</v>
      </c>
      <c r="J6561" t="s">
        <v>882</v>
      </c>
      <c r="K6561" t="s">
        <v>913</v>
      </c>
      <c r="L6561">
        <v>977280.76</v>
      </c>
    </row>
    <row r="6562" spans="1:12" x14ac:dyDescent="0.25">
      <c r="A6562" t="s">
        <v>12126</v>
      </c>
      <c r="B6562" t="s">
        <v>12124</v>
      </c>
      <c r="C6562" t="s">
        <v>3295</v>
      </c>
      <c r="D6562">
        <v>10.5</v>
      </c>
      <c r="E6562">
        <v>22.2</v>
      </c>
      <c r="F6562" t="s">
        <v>860</v>
      </c>
      <c r="G6562">
        <v>1</v>
      </c>
      <c r="H6562">
        <v>1</v>
      </c>
      <c r="I6562" t="s">
        <v>861</v>
      </c>
      <c r="J6562" t="s">
        <v>882</v>
      </c>
      <c r="K6562" t="s">
        <v>868</v>
      </c>
      <c r="L6562">
        <v>92423.58</v>
      </c>
    </row>
    <row r="6563" spans="1:12" x14ac:dyDescent="0.25">
      <c r="A6563" t="s">
        <v>7966</v>
      </c>
      <c r="B6563" t="s">
        <v>12124</v>
      </c>
      <c r="C6563" t="s">
        <v>3295</v>
      </c>
      <c r="D6563">
        <v>9.1</v>
      </c>
      <c r="E6563">
        <v>27.9</v>
      </c>
      <c r="F6563" t="s">
        <v>860</v>
      </c>
      <c r="G6563">
        <v>1</v>
      </c>
      <c r="H6563">
        <v>1</v>
      </c>
      <c r="I6563" t="s">
        <v>861</v>
      </c>
      <c r="J6563" t="s">
        <v>882</v>
      </c>
      <c r="K6563" t="s">
        <v>863</v>
      </c>
      <c r="L6563">
        <v>2855381.87</v>
      </c>
    </row>
    <row r="6564" spans="1:12" x14ac:dyDescent="0.25">
      <c r="A6564" t="s">
        <v>7967</v>
      </c>
      <c r="B6564" t="s">
        <v>12124</v>
      </c>
      <c r="C6564" t="s">
        <v>3295</v>
      </c>
      <c r="D6564">
        <v>6.3</v>
      </c>
      <c r="E6564">
        <v>48.4</v>
      </c>
      <c r="F6564" t="s">
        <v>860</v>
      </c>
      <c r="G6564">
        <v>2</v>
      </c>
      <c r="H6564">
        <v>1</v>
      </c>
      <c r="I6564" t="s">
        <v>861</v>
      </c>
      <c r="J6564" t="s">
        <v>882</v>
      </c>
      <c r="K6564" t="s">
        <v>913</v>
      </c>
      <c r="L6564">
        <v>631343.92000000004</v>
      </c>
    </row>
    <row r="6565" spans="1:12" x14ac:dyDescent="0.25">
      <c r="A6565" t="s">
        <v>7968</v>
      </c>
      <c r="B6565" t="s">
        <v>12124</v>
      </c>
      <c r="C6565" t="s">
        <v>3295</v>
      </c>
      <c r="D6565">
        <v>10.4</v>
      </c>
      <c r="E6565">
        <v>24.8</v>
      </c>
      <c r="F6565" t="s">
        <v>860</v>
      </c>
      <c r="G6565">
        <v>1</v>
      </c>
      <c r="H6565">
        <v>1</v>
      </c>
      <c r="I6565" t="s">
        <v>861</v>
      </c>
      <c r="J6565" t="s">
        <v>882</v>
      </c>
      <c r="K6565" t="s">
        <v>868</v>
      </c>
      <c r="L6565">
        <v>145566.29999999999</v>
      </c>
    </row>
    <row r="6566" spans="1:12" x14ac:dyDescent="0.25">
      <c r="A6566" t="s">
        <v>7969</v>
      </c>
      <c r="B6566" t="s">
        <v>12124</v>
      </c>
      <c r="C6566" t="s">
        <v>3295</v>
      </c>
      <c r="D6566">
        <v>7.9</v>
      </c>
      <c r="E6566">
        <v>37</v>
      </c>
      <c r="F6566" t="s">
        <v>860</v>
      </c>
      <c r="G6566">
        <v>1</v>
      </c>
      <c r="H6566">
        <v>1</v>
      </c>
      <c r="I6566" t="s">
        <v>861</v>
      </c>
      <c r="J6566" t="s">
        <v>882</v>
      </c>
      <c r="K6566" t="s">
        <v>868</v>
      </c>
      <c r="L6566">
        <v>264186.88</v>
      </c>
    </row>
    <row r="6567" spans="1:12" x14ac:dyDescent="0.25">
      <c r="A6567" t="s">
        <v>7970</v>
      </c>
      <c r="B6567" t="s">
        <v>12124</v>
      </c>
      <c r="C6567" t="s">
        <v>3295</v>
      </c>
      <c r="D6567">
        <v>9.9</v>
      </c>
      <c r="E6567">
        <v>22.2</v>
      </c>
      <c r="F6567" t="s">
        <v>860</v>
      </c>
      <c r="G6567">
        <v>1</v>
      </c>
      <c r="H6567">
        <v>1</v>
      </c>
      <c r="I6567" t="s">
        <v>861</v>
      </c>
      <c r="J6567" t="s">
        <v>882</v>
      </c>
      <c r="K6567" t="s">
        <v>868</v>
      </c>
      <c r="L6567">
        <v>2029123.6</v>
      </c>
    </row>
    <row r="6568" spans="1:12" x14ac:dyDescent="0.25">
      <c r="A6568" t="s">
        <v>12127</v>
      </c>
      <c r="B6568" t="s">
        <v>12124</v>
      </c>
      <c r="C6568" t="s">
        <v>3295</v>
      </c>
      <c r="D6568">
        <v>10.6</v>
      </c>
      <c r="E6568">
        <v>65.8</v>
      </c>
      <c r="F6568" t="s">
        <v>860</v>
      </c>
      <c r="G6568">
        <v>2</v>
      </c>
      <c r="H6568">
        <v>1</v>
      </c>
      <c r="I6568" t="s">
        <v>861</v>
      </c>
      <c r="J6568" t="s">
        <v>882</v>
      </c>
      <c r="K6568" t="s">
        <v>868</v>
      </c>
      <c r="L6568">
        <v>231174.57</v>
      </c>
    </row>
    <row r="6569" spans="1:12" x14ac:dyDescent="0.25">
      <c r="A6569" t="s">
        <v>7973</v>
      </c>
      <c r="B6569" t="s">
        <v>12124</v>
      </c>
      <c r="C6569" t="s">
        <v>3295</v>
      </c>
      <c r="D6569">
        <v>8.4</v>
      </c>
      <c r="E6569">
        <v>19.899999999999999</v>
      </c>
      <c r="F6569" t="s">
        <v>860</v>
      </c>
      <c r="G6569">
        <v>1</v>
      </c>
      <c r="H6569">
        <v>1</v>
      </c>
      <c r="I6569" t="s">
        <v>861</v>
      </c>
      <c r="J6569" t="s">
        <v>882</v>
      </c>
      <c r="K6569" t="s">
        <v>913</v>
      </c>
      <c r="L6569">
        <v>114569.69</v>
      </c>
    </row>
    <row r="6570" spans="1:12" x14ac:dyDescent="0.25">
      <c r="A6570" t="s">
        <v>12128</v>
      </c>
      <c r="B6570" t="s">
        <v>12124</v>
      </c>
      <c r="C6570" t="s">
        <v>3295</v>
      </c>
      <c r="D6570">
        <v>7.5</v>
      </c>
      <c r="E6570">
        <v>19</v>
      </c>
      <c r="F6570" t="s">
        <v>916</v>
      </c>
      <c r="G6570">
        <v>2</v>
      </c>
      <c r="H6570">
        <v>1</v>
      </c>
      <c r="I6570" t="s">
        <v>861</v>
      </c>
      <c r="J6570" t="s">
        <v>882</v>
      </c>
      <c r="K6570" t="s">
        <v>868</v>
      </c>
      <c r="L6570">
        <v>332103.28999999998</v>
      </c>
    </row>
    <row r="6571" spans="1:12" x14ac:dyDescent="0.25">
      <c r="A6571" t="s">
        <v>12129</v>
      </c>
      <c r="B6571" t="s">
        <v>12124</v>
      </c>
      <c r="C6571" t="s">
        <v>3295</v>
      </c>
      <c r="D6571">
        <v>5.3</v>
      </c>
      <c r="E6571">
        <v>19</v>
      </c>
      <c r="F6571" t="s">
        <v>916</v>
      </c>
      <c r="G6571">
        <v>2</v>
      </c>
      <c r="H6571">
        <v>1</v>
      </c>
      <c r="I6571" t="s">
        <v>861</v>
      </c>
      <c r="J6571" t="s">
        <v>882</v>
      </c>
      <c r="K6571" t="s">
        <v>868</v>
      </c>
      <c r="L6571">
        <v>86566.25</v>
      </c>
    </row>
    <row r="6572" spans="1:12" x14ac:dyDescent="0.25">
      <c r="A6572" t="s">
        <v>7978</v>
      </c>
      <c r="B6572" t="s">
        <v>12124</v>
      </c>
      <c r="C6572" t="s">
        <v>3295</v>
      </c>
      <c r="D6572">
        <v>7.5</v>
      </c>
      <c r="E6572">
        <v>21</v>
      </c>
      <c r="F6572" t="s">
        <v>860</v>
      </c>
      <c r="G6572">
        <v>1</v>
      </c>
      <c r="H6572">
        <v>1</v>
      </c>
      <c r="I6572" t="s">
        <v>861</v>
      </c>
      <c r="J6572" t="s">
        <v>882</v>
      </c>
      <c r="K6572" t="s">
        <v>868</v>
      </c>
      <c r="L6572">
        <v>30087.22</v>
      </c>
    </row>
    <row r="6573" spans="1:12" x14ac:dyDescent="0.25">
      <c r="A6573" t="s">
        <v>7990</v>
      </c>
      <c r="B6573" t="s">
        <v>12124</v>
      </c>
      <c r="C6573" t="s">
        <v>3295</v>
      </c>
      <c r="D6573">
        <v>10.1</v>
      </c>
      <c r="E6573">
        <v>26.8</v>
      </c>
      <c r="F6573" t="s">
        <v>860</v>
      </c>
      <c r="G6573">
        <v>2</v>
      </c>
      <c r="H6573">
        <v>1</v>
      </c>
      <c r="I6573" t="s">
        <v>861</v>
      </c>
      <c r="J6573" t="s">
        <v>882</v>
      </c>
      <c r="K6573" t="s">
        <v>913</v>
      </c>
      <c r="L6573">
        <v>2072332.43</v>
      </c>
    </row>
    <row r="6574" spans="1:12" x14ac:dyDescent="0.25">
      <c r="A6574" t="s">
        <v>7993</v>
      </c>
      <c r="B6574" t="s">
        <v>12124</v>
      </c>
      <c r="C6574" t="s">
        <v>3295</v>
      </c>
      <c r="D6574">
        <v>8.4</v>
      </c>
      <c r="E6574">
        <v>25.5</v>
      </c>
      <c r="F6574" t="s">
        <v>860</v>
      </c>
      <c r="G6574">
        <v>1</v>
      </c>
      <c r="H6574">
        <v>1</v>
      </c>
      <c r="I6574" t="s">
        <v>861</v>
      </c>
      <c r="J6574" t="s">
        <v>882</v>
      </c>
      <c r="K6574" t="s">
        <v>868</v>
      </c>
      <c r="L6574">
        <v>0.97</v>
      </c>
    </row>
    <row r="6575" spans="1:12" x14ac:dyDescent="0.25">
      <c r="A6575" t="s">
        <v>7994</v>
      </c>
      <c r="B6575" t="s">
        <v>12124</v>
      </c>
      <c r="C6575" t="s">
        <v>3295</v>
      </c>
      <c r="D6575">
        <v>8.4</v>
      </c>
      <c r="E6575">
        <v>25.5</v>
      </c>
      <c r="F6575" t="s">
        <v>860</v>
      </c>
      <c r="G6575">
        <v>1</v>
      </c>
      <c r="H6575">
        <v>1</v>
      </c>
      <c r="I6575" t="s">
        <v>861</v>
      </c>
      <c r="J6575" t="s">
        <v>882</v>
      </c>
      <c r="K6575" t="s">
        <v>868</v>
      </c>
      <c r="L6575">
        <v>969773.94</v>
      </c>
    </row>
    <row r="6576" spans="1:12" x14ac:dyDescent="0.25">
      <c r="A6576" t="s">
        <v>7995</v>
      </c>
      <c r="B6576" t="s">
        <v>12124</v>
      </c>
      <c r="C6576" t="s">
        <v>3295</v>
      </c>
      <c r="D6576">
        <v>8.6999999999999993</v>
      </c>
      <c r="E6576">
        <v>17.079999999999998</v>
      </c>
      <c r="F6576" t="s">
        <v>860</v>
      </c>
      <c r="G6576">
        <v>1</v>
      </c>
      <c r="H6576">
        <v>1</v>
      </c>
      <c r="I6576" t="s">
        <v>861</v>
      </c>
      <c r="J6576" t="s">
        <v>882</v>
      </c>
      <c r="K6576" t="s">
        <v>863</v>
      </c>
      <c r="L6576">
        <v>387896.02</v>
      </c>
    </row>
    <row r="6577" spans="1:12" x14ac:dyDescent="0.25">
      <c r="A6577" t="s">
        <v>7996</v>
      </c>
      <c r="B6577" t="s">
        <v>12124</v>
      </c>
      <c r="C6577" t="s">
        <v>3295</v>
      </c>
      <c r="D6577">
        <v>12.4</v>
      </c>
      <c r="E6577">
        <v>16.5</v>
      </c>
      <c r="F6577" t="s">
        <v>860</v>
      </c>
      <c r="G6577">
        <v>1</v>
      </c>
      <c r="H6577">
        <v>1</v>
      </c>
      <c r="I6577" t="s">
        <v>861</v>
      </c>
      <c r="J6577" t="s">
        <v>882</v>
      </c>
      <c r="K6577" t="s">
        <v>863</v>
      </c>
      <c r="L6577">
        <v>597337.38</v>
      </c>
    </row>
    <row r="6578" spans="1:12" x14ac:dyDescent="0.25">
      <c r="A6578" t="s">
        <v>7997</v>
      </c>
      <c r="B6578" t="s">
        <v>12124</v>
      </c>
      <c r="C6578" t="s">
        <v>3295</v>
      </c>
      <c r="D6578">
        <v>12.3</v>
      </c>
      <c r="E6578">
        <v>18.100000000000001</v>
      </c>
      <c r="F6578" t="s">
        <v>860</v>
      </c>
      <c r="G6578">
        <v>1</v>
      </c>
      <c r="H6578">
        <v>1</v>
      </c>
      <c r="I6578" t="s">
        <v>861</v>
      </c>
      <c r="J6578" t="s">
        <v>882</v>
      </c>
      <c r="K6578" t="s">
        <v>863</v>
      </c>
      <c r="L6578">
        <v>1526343.71</v>
      </c>
    </row>
    <row r="6579" spans="1:12" x14ac:dyDescent="0.25">
      <c r="A6579" t="s">
        <v>7998</v>
      </c>
      <c r="B6579" t="s">
        <v>12124</v>
      </c>
      <c r="C6579" t="s">
        <v>3295</v>
      </c>
      <c r="D6579">
        <v>12.9</v>
      </c>
      <c r="E6579">
        <v>19.34</v>
      </c>
      <c r="F6579" t="s">
        <v>860</v>
      </c>
      <c r="G6579">
        <v>1</v>
      </c>
      <c r="H6579">
        <v>1</v>
      </c>
      <c r="I6579" t="s">
        <v>861</v>
      </c>
      <c r="J6579" t="s">
        <v>882</v>
      </c>
      <c r="K6579" t="s">
        <v>863</v>
      </c>
      <c r="L6579">
        <v>1312918</v>
      </c>
    </row>
    <row r="6580" spans="1:12" x14ac:dyDescent="0.25">
      <c r="A6580" t="s">
        <v>7999</v>
      </c>
      <c r="B6580" t="s">
        <v>12124</v>
      </c>
      <c r="C6580" t="s">
        <v>3295</v>
      </c>
      <c r="D6580">
        <v>11.8</v>
      </c>
      <c r="E6580">
        <v>27.2</v>
      </c>
      <c r="F6580" t="s">
        <v>860</v>
      </c>
      <c r="G6580">
        <v>1</v>
      </c>
      <c r="H6580">
        <v>1</v>
      </c>
      <c r="I6580" t="s">
        <v>861</v>
      </c>
      <c r="J6580" t="s">
        <v>882</v>
      </c>
      <c r="K6580" t="s">
        <v>863</v>
      </c>
      <c r="L6580">
        <v>666939.16</v>
      </c>
    </row>
    <row r="6581" spans="1:12" x14ac:dyDescent="0.25">
      <c r="A6581" t="s">
        <v>8000</v>
      </c>
      <c r="B6581" t="s">
        <v>12124</v>
      </c>
      <c r="C6581" t="s">
        <v>3295</v>
      </c>
      <c r="D6581">
        <v>9.1999999999999993</v>
      </c>
      <c r="E6581">
        <v>32.11</v>
      </c>
      <c r="F6581" t="s">
        <v>860</v>
      </c>
      <c r="G6581">
        <v>1</v>
      </c>
      <c r="H6581">
        <v>1</v>
      </c>
      <c r="I6581" t="s">
        <v>861</v>
      </c>
      <c r="J6581" t="s">
        <v>882</v>
      </c>
      <c r="K6581" t="s">
        <v>863</v>
      </c>
      <c r="L6581">
        <v>3507.14</v>
      </c>
    </row>
    <row r="6582" spans="1:12" x14ac:dyDescent="0.25">
      <c r="A6582" t="s">
        <v>8010</v>
      </c>
      <c r="B6582" t="s">
        <v>12124</v>
      </c>
      <c r="C6582" t="s">
        <v>3295</v>
      </c>
      <c r="D6582">
        <v>9.9</v>
      </c>
      <c r="E6582">
        <v>16</v>
      </c>
      <c r="F6582" t="s">
        <v>860</v>
      </c>
      <c r="G6582">
        <v>1</v>
      </c>
      <c r="H6582">
        <v>1</v>
      </c>
      <c r="I6582" t="s">
        <v>861</v>
      </c>
      <c r="J6582" t="s">
        <v>882</v>
      </c>
      <c r="K6582" t="s">
        <v>913</v>
      </c>
      <c r="L6582">
        <v>1772374.97</v>
      </c>
    </row>
    <row r="6583" spans="1:12" x14ac:dyDescent="0.25">
      <c r="A6583" t="s">
        <v>8035</v>
      </c>
      <c r="B6583" t="s">
        <v>12124</v>
      </c>
      <c r="C6583" t="s">
        <v>3295</v>
      </c>
      <c r="D6583">
        <v>7.8</v>
      </c>
      <c r="E6583">
        <v>21.5</v>
      </c>
      <c r="F6583" t="s">
        <v>865</v>
      </c>
      <c r="G6583">
        <v>2</v>
      </c>
      <c r="H6583">
        <v>1</v>
      </c>
      <c r="I6583" t="s">
        <v>861</v>
      </c>
      <c r="J6583" t="s">
        <v>882</v>
      </c>
      <c r="K6583" t="s">
        <v>913</v>
      </c>
      <c r="L6583">
        <v>461554.39</v>
      </c>
    </row>
    <row r="6584" spans="1:12" x14ac:dyDescent="0.25">
      <c r="A6584" t="s">
        <v>8036</v>
      </c>
      <c r="B6584" t="s">
        <v>12124</v>
      </c>
      <c r="C6584" t="s">
        <v>3295</v>
      </c>
      <c r="D6584">
        <v>7</v>
      </c>
      <c r="E6584">
        <v>25.1</v>
      </c>
      <c r="F6584" t="s">
        <v>860</v>
      </c>
      <c r="G6584">
        <v>1</v>
      </c>
      <c r="H6584">
        <v>1</v>
      </c>
      <c r="I6584" t="s">
        <v>861</v>
      </c>
      <c r="J6584" t="s">
        <v>882</v>
      </c>
      <c r="K6584" t="s">
        <v>913</v>
      </c>
      <c r="L6584">
        <v>121654.55</v>
      </c>
    </row>
    <row r="6585" spans="1:12" x14ac:dyDescent="0.25">
      <c r="A6585" t="s">
        <v>8037</v>
      </c>
      <c r="B6585" t="s">
        <v>12124</v>
      </c>
      <c r="C6585" t="s">
        <v>3295</v>
      </c>
      <c r="D6585">
        <v>9</v>
      </c>
      <c r="E6585">
        <v>30</v>
      </c>
      <c r="F6585" t="s">
        <v>860</v>
      </c>
      <c r="G6585">
        <v>1</v>
      </c>
      <c r="H6585">
        <v>1</v>
      </c>
      <c r="I6585" t="s">
        <v>861</v>
      </c>
      <c r="J6585" t="s">
        <v>882</v>
      </c>
      <c r="K6585" t="s">
        <v>913</v>
      </c>
      <c r="L6585">
        <v>53280.69</v>
      </c>
    </row>
    <row r="6586" spans="1:12" x14ac:dyDescent="0.25">
      <c r="A6586" t="s">
        <v>12130</v>
      </c>
      <c r="B6586" t="s">
        <v>12124</v>
      </c>
      <c r="C6586" t="s">
        <v>3295</v>
      </c>
      <c r="D6586">
        <v>7</v>
      </c>
      <c r="E6586">
        <v>25.1</v>
      </c>
      <c r="F6586" t="s">
        <v>860</v>
      </c>
      <c r="G6586">
        <v>1</v>
      </c>
      <c r="H6586">
        <v>1</v>
      </c>
      <c r="I6586" t="s">
        <v>861</v>
      </c>
      <c r="J6586" t="s">
        <v>882</v>
      </c>
      <c r="K6586" t="s">
        <v>913</v>
      </c>
      <c r="L6586">
        <v>1300782.06</v>
      </c>
    </row>
    <row r="6587" spans="1:12" x14ac:dyDescent="0.25">
      <c r="A6587" t="s">
        <v>8038</v>
      </c>
      <c r="B6587" t="s">
        <v>12124</v>
      </c>
      <c r="C6587" t="s">
        <v>3295</v>
      </c>
      <c r="D6587">
        <v>6.1</v>
      </c>
      <c r="E6587">
        <v>21.5</v>
      </c>
      <c r="F6587" t="s">
        <v>918</v>
      </c>
      <c r="G6587">
        <v>2</v>
      </c>
      <c r="H6587">
        <v>1</v>
      </c>
      <c r="I6587" t="s">
        <v>861</v>
      </c>
      <c r="J6587" t="s">
        <v>882</v>
      </c>
      <c r="K6587" t="s">
        <v>868</v>
      </c>
      <c r="L6587">
        <v>62696.43</v>
      </c>
    </row>
    <row r="6588" spans="1:12" x14ac:dyDescent="0.25">
      <c r="A6588" t="s">
        <v>8039</v>
      </c>
      <c r="B6588" t="s">
        <v>12124</v>
      </c>
      <c r="C6588" t="s">
        <v>3295</v>
      </c>
      <c r="D6588">
        <v>8.6</v>
      </c>
      <c r="E6588">
        <v>26</v>
      </c>
      <c r="F6588" t="s">
        <v>865</v>
      </c>
      <c r="G6588">
        <v>2</v>
      </c>
      <c r="H6588">
        <v>1</v>
      </c>
      <c r="I6588" t="s">
        <v>861</v>
      </c>
      <c r="J6588" t="s">
        <v>882</v>
      </c>
      <c r="K6588" t="s">
        <v>913</v>
      </c>
      <c r="L6588">
        <v>2044549.11</v>
      </c>
    </row>
    <row r="6589" spans="1:12" x14ac:dyDescent="0.25">
      <c r="A6589" t="s">
        <v>8065</v>
      </c>
      <c r="B6589" t="s">
        <v>12124</v>
      </c>
      <c r="C6589" t="s">
        <v>3295</v>
      </c>
      <c r="D6589">
        <v>7.6</v>
      </c>
      <c r="E6589">
        <v>39.5</v>
      </c>
      <c r="F6589" t="s">
        <v>860</v>
      </c>
      <c r="G6589">
        <v>2</v>
      </c>
      <c r="H6589">
        <v>1</v>
      </c>
      <c r="I6589" t="s">
        <v>861</v>
      </c>
      <c r="J6589" t="s">
        <v>882</v>
      </c>
      <c r="K6589" t="s">
        <v>868</v>
      </c>
      <c r="L6589">
        <v>2965.72</v>
      </c>
    </row>
    <row r="6590" spans="1:12" x14ac:dyDescent="0.25">
      <c r="A6590" t="s">
        <v>8066</v>
      </c>
      <c r="B6590" t="s">
        <v>12124</v>
      </c>
      <c r="C6590" t="s">
        <v>3295</v>
      </c>
      <c r="D6590">
        <v>5.9</v>
      </c>
      <c r="E6590">
        <v>39.5</v>
      </c>
      <c r="F6590" t="s">
        <v>860</v>
      </c>
      <c r="G6590">
        <v>1</v>
      </c>
      <c r="H6590">
        <v>1</v>
      </c>
      <c r="I6590" t="s">
        <v>861</v>
      </c>
      <c r="J6590" t="s">
        <v>882</v>
      </c>
      <c r="K6590" t="s">
        <v>868</v>
      </c>
      <c r="L6590">
        <v>604986.63</v>
      </c>
    </row>
    <row r="6591" spans="1:12" x14ac:dyDescent="0.25">
      <c r="A6591" t="s">
        <v>8067</v>
      </c>
      <c r="B6591" t="s">
        <v>12124</v>
      </c>
      <c r="C6591" t="s">
        <v>3295</v>
      </c>
      <c r="D6591">
        <v>7</v>
      </c>
      <c r="E6591">
        <v>29.2</v>
      </c>
      <c r="F6591" t="s">
        <v>860</v>
      </c>
      <c r="G6591">
        <v>2</v>
      </c>
      <c r="H6591">
        <v>1</v>
      </c>
      <c r="I6591" t="s">
        <v>861</v>
      </c>
      <c r="J6591" t="s">
        <v>882</v>
      </c>
      <c r="K6591" t="s">
        <v>868</v>
      </c>
      <c r="L6591">
        <v>52312.87</v>
      </c>
    </row>
    <row r="6592" spans="1:12" x14ac:dyDescent="0.25">
      <c r="A6592" t="s">
        <v>8070</v>
      </c>
      <c r="B6592" t="s">
        <v>12124</v>
      </c>
      <c r="C6592" t="s">
        <v>3295</v>
      </c>
      <c r="D6592">
        <v>7.2</v>
      </c>
      <c r="E6592">
        <v>19.440000000000001</v>
      </c>
      <c r="F6592" t="s">
        <v>860</v>
      </c>
      <c r="G6592">
        <v>1</v>
      </c>
      <c r="H6592">
        <v>1</v>
      </c>
      <c r="I6592" t="s">
        <v>861</v>
      </c>
      <c r="J6592" t="s">
        <v>882</v>
      </c>
      <c r="K6592" t="s">
        <v>913</v>
      </c>
      <c r="L6592">
        <v>34692.879999999997</v>
      </c>
    </row>
    <row r="6593" spans="1:12" x14ac:dyDescent="0.25">
      <c r="A6593" t="s">
        <v>12131</v>
      </c>
      <c r="B6593" t="s">
        <v>12124</v>
      </c>
      <c r="C6593" t="s">
        <v>3295</v>
      </c>
      <c r="D6593">
        <v>6.2</v>
      </c>
      <c r="E6593">
        <v>35.5</v>
      </c>
      <c r="F6593" t="s">
        <v>860</v>
      </c>
      <c r="G6593">
        <v>1</v>
      </c>
      <c r="H6593">
        <v>1</v>
      </c>
      <c r="I6593" t="s">
        <v>861</v>
      </c>
      <c r="J6593" t="s">
        <v>882</v>
      </c>
      <c r="K6593" t="s">
        <v>913</v>
      </c>
      <c r="L6593">
        <v>121958.86</v>
      </c>
    </row>
    <row r="6594" spans="1:12" x14ac:dyDescent="0.25">
      <c r="A6594" t="s">
        <v>8071</v>
      </c>
      <c r="B6594" t="s">
        <v>12124</v>
      </c>
      <c r="C6594" t="s">
        <v>3295</v>
      </c>
      <c r="D6594">
        <v>7.5</v>
      </c>
      <c r="E6594">
        <v>19.440000000000001</v>
      </c>
      <c r="F6594" t="s">
        <v>860</v>
      </c>
      <c r="G6594">
        <v>1</v>
      </c>
      <c r="H6594">
        <v>1</v>
      </c>
      <c r="I6594" t="s">
        <v>861</v>
      </c>
      <c r="J6594" t="s">
        <v>882</v>
      </c>
      <c r="K6594" t="s">
        <v>913</v>
      </c>
      <c r="L6594">
        <v>191024.27</v>
      </c>
    </row>
    <row r="6595" spans="1:12" x14ac:dyDescent="0.25">
      <c r="A6595" t="s">
        <v>12132</v>
      </c>
      <c r="B6595" t="s">
        <v>12124</v>
      </c>
      <c r="C6595" t="s">
        <v>3295</v>
      </c>
      <c r="D6595">
        <v>4.0999999999999996</v>
      </c>
      <c r="E6595">
        <v>35.5</v>
      </c>
      <c r="F6595" t="s">
        <v>860</v>
      </c>
      <c r="G6595">
        <v>1</v>
      </c>
      <c r="H6595">
        <v>1</v>
      </c>
      <c r="I6595" t="s">
        <v>861</v>
      </c>
      <c r="J6595" t="s">
        <v>882</v>
      </c>
      <c r="K6595" t="s">
        <v>913</v>
      </c>
      <c r="L6595">
        <v>4321.04</v>
      </c>
    </row>
    <row r="6596" spans="1:12" x14ac:dyDescent="0.25">
      <c r="A6596" t="s">
        <v>8072</v>
      </c>
      <c r="B6596" t="s">
        <v>12124</v>
      </c>
      <c r="C6596" t="s">
        <v>3295</v>
      </c>
      <c r="D6596">
        <v>6.2</v>
      </c>
      <c r="E6596">
        <v>19.440000000000001</v>
      </c>
      <c r="F6596" t="s">
        <v>860</v>
      </c>
      <c r="G6596">
        <v>1</v>
      </c>
      <c r="H6596">
        <v>1</v>
      </c>
      <c r="I6596" t="s">
        <v>861</v>
      </c>
      <c r="J6596" t="s">
        <v>882</v>
      </c>
      <c r="K6596" t="s">
        <v>913</v>
      </c>
      <c r="L6596">
        <v>1832.37</v>
      </c>
    </row>
    <row r="6597" spans="1:12" x14ac:dyDescent="0.25">
      <c r="A6597" t="s">
        <v>12133</v>
      </c>
      <c r="B6597" t="s">
        <v>12124</v>
      </c>
      <c r="C6597" t="s">
        <v>3295</v>
      </c>
      <c r="D6597">
        <v>10.1</v>
      </c>
      <c r="E6597">
        <v>17.43</v>
      </c>
      <c r="F6597" t="s">
        <v>860</v>
      </c>
      <c r="G6597">
        <v>1</v>
      </c>
      <c r="H6597">
        <v>1</v>
      </c>
      <c r="I6597" t="s">
        <v>861</v>
      </c>
      <c r="J6597" t="s">
        <v>882</v>
      </c>
      <c r="K6597" t="s">
        <v>868</v>
      </c>
      <c r="L6597">
        <v>1327800.29</v>
      </c>
    </row>
    <row r="6598" spans="1:12" x14ac:dyDescent="0.25">
      <c r="A6598" t="s">
        <v>12134</v>
      </c>
      <c r="B6598" t="s">
        <v>12124</v>
      </c>
      <c r="C6598" t="s">
        <v>3295</v>
      </c>
      <c r="D6598">
        <v>14.4</v>
      </c>
      <c r="E6598">
        <v>12.5</v>
      </c>
      <c r="F6598" t="s">
        <v>860</v>
      </c>
      <c r="G6598">
        <v>1</v>
      </c>
      <c r="H6598">
        <v>1</v>
      </c>
      <c r="I6598" t="s">
        <v>861</v>
      </c>
      <c r="J6598" t="s">
        <v>882</v>
      </c>
      <c r="K6598" t="s">
        <v>863</v>
      </c>
      <c r="L6598">
        <v>1180063.3</v>
      </c>
    </row>
    <row r="6599" spans="1:12" x14ac:dyDescent="0.25">
      <c r="A6599" t="s">
        <v>12135</v>
      </c>
      <c r="B6599" t="s">
        <v>12124</v>
      </c>
      <c r="C6599" t="s">
        <v>3295</v>
      </c>
      <c r="D6599">
        <v>12.8</v>
      </c>
      <c r="E6599">
        <v>11</v>
      </c>
      <c r="F6599" t="s">
        <v>860</v>
      </c>
      <c r="G6599">
        <v>1</v>
      </c>
      <c r="H6599">
        <v>1</v>
      </c>
      <c r="I6599" t="s">
        <v>861</v>
      </c>
      <c r="J6599" t="s">
        <v>882</v>
      </c>
      <c r="K6599" t="s">
        <v>863</v>
      </c>
      <c r="L6599">
        <v>208968.53</v>
      </c>
    </row>
    <row r="6600" spans="1:12" x14ac:dyDescent="0.25">
      <c r="A6600" t="s">
        <v>12136</v>
      </c>
      <c r="B6600" t="s">
        <v>12124</v>
      </c>
      <c r="C6600" t="s">
        <v>3295</v>
      </c>
      <c r="D6600">
        <v>8.4</v>
      </c>
      <c r="E6600">
        <v>18</v>
      </c>
      <c r="F6600" t="s">
        <v>860</v>
      </c>
      <c r="G6600">
        <v>1</v>
      </c>
      <c r="H6600">
        <v>1</v>
      </c>
      <c r="I6600" t="s">
        <v>861</v>
      </c>
      <c r="J6600" t="s">
        <v>882</v>
      </c>
      <c r="K6600" t="s">
        <v>868</v>
      </c>
      <c r="L6600">
        <v>1489085.65</v>
      </c>
    </row>
    <row r="6601" spans="1:12" x14ac:dyDescent="0.25">
      <c r="A6601" t="s">
        <v>12137</v>
      </c>
      <c r="B6601" t="s">
        <v>12124</v>
      </c>
      <c r="C6601" t="s">
        <v>3295</v>
      </c>
      <c r="D6601">
        <v>11.5</v>
      </c>
      <c r="E6601">
        <v>12.5</v>
      </c>
      <c r="F6601" t="s">
        <v>860</v>
      </c>
      <c r="G6601">
        <v>1</v>
      </c>
      <c r="H6601">
        <v>1</v>
      </c>
      <c r="I6601" t="s">
        <v>861</v>
      </c>
      <c r="J6601" t="s">
        <v>882</v>
      </c>
      <c r="K6601" t="s">
        <v>863</v>
      </c>
      <c r="L6601">
        <v>9423.4</v>
      </c>
    </row>
    <row r="6602" spans="1:12" x14ac:dyDescent="0.25">
      <c r="A6602" t="s">
        <v>12138</v>
      </c>
      <c r="B6602" t="s">
        <v>12124</v>
      </c>
      <c r="C6602" t="s">
        <v>3295</v>
      </c>
      <c r="D6602">
        <v>10.9</v>
      </c>
      <c r="E6602">
        <v>13.16</v>
      </c>
      <c r="F6602" t="s">
        <v>860</v>
      </c>
      <c r="G6602">
        <v>1</v>
      </c>
      <c r="H6602">
        <v>1</v>
      </c>
      <c r="I6602" t="s">
        <v>861</v>
      </c>
      <c r="J6602" t="s">
        <v>882</v>
      </c>
      <c r="K6602" t="s">
        <v>913</v>
      </c>
      <c r="L6602">
        <v>444866.63</v>
      </c>
    </row>
    <row r="6603" spans="1:12" x14ac:dyDescent="0.25">
      <c r="A6603" t="s">
        <v>12139</v>
      </c>
      <c r="B6603" t="s">
        <v>12124</v>
      </c>
      <c r="C6603" t="s">
        <v>3295</v>
      </c>
      <c r="D6603">
        <v>14.1</v>
      </c>
      <c r="E6603">
        <v>13.16</v>
      </c>
      <c r="F6603" t="s">
        <v>860</v>
      </c>
      <c r="G6603">
        <v>1</v>
      </c>
      <c r="H6603">
        <v>1</v>
      </c>
      <c r="I6603" t="s">
        <v>861</v>
      </c>
      <c r="J6603" t="s">
        <v>882</v>
      </c>
      <c r="K6603" t="s">
        <v>863</v>
      </c>
      <c r="L6603">
        <v>15472.48</v>
      </c>
    </row>
    <row r="6604" spans="1:12" x14ac:dyDescent="0.25">
      <c r="A6604" t="s">
        <v>8117</v>
      </c>
      <c r="B6604" t="s">
        <v>12124</v>
      </c>
      <c r="C6604" t="s">
        <v>3295</v>
      </c>
      <c r="D6604">
        <v>10.8</v>
      </c>
      <c r="E6604">
        <v>27.2</v>
      </c>
      <c r="F6604" t="s">
        <v>860</v>
      </c>
      <c r="G6604">
        <v>1</v>
      </c>
      <c r="H6604">
        <v>1</v>
      </c>
      <c r="I6604" t="s">
        <v>861</v>
      </c>
      <c r="J6604" t="s">
        <v>882</v>
      </c>
      <c r="K6604" t="s">
        <v>913</v>
      </c>
      <c r="L6604">
        <v>785296.58</v>
      </c>
    </row>
    <row r="6605" spans="1:12" x14ac:dyDescent="0.25">
      <c r="A6605" t="s">
        <v>8118</v>
      </c>
      <c r="B6605" t="s">
        <v>12124</v>
      </c>
      <c r="C6605" t="s">
        <v>3295</v>
      </c>
      <c r="D6605">
        <v>9</v>
      </c>
      <c r="E6605">
        <v>17.100000000000001</v>
      </c>
      <c r="F6605" t="s">
        <v>860</v>
      </c>
      <c r="G6605">
        <v>1</v>
      </c>
      <c r="H6605">
        <v>1</v>
      </c>
      <c r="I6605" t="s">
        <v>861</v>
      </c>
      <c r="J6605" t="s">
        <v>882</v>
      </c>
      <c r="K6605" t="s">
        <v>913</v>
      </c>
      <c r="L6605">
        <v>377490.65</v>
      </c>
    </row>
    <row r="6606" spans="1:12" x14ac:dyDescent="0.25">
      <c r="A6606" t="s">
        <v>8119</v>
      </c>
      <c r="B6606" t="s">
        <v>12124</v>
      </c>
      <c r="C6606" t="s">
        <v>3295</v>
      </c>
      <c r="D6606">
        <v>10.9</v>
      </c>
      <c r="E6606">
        <v>23.6</v>
      </c>
      <c r="F6606" t="s">
        <v>865</v>
      </c>
      <c r="G6606">
        <v>2</v>
      </c>
      <c r="H6606">
        <v>1</v>
      </c>
      <c r="I6606" t="s">
        <v>861</v>
      </c>
      <c r="J6606" t="s">
        <v>882</v>
      </c>
      <c r="K6606" t="s">
        <v>913</v>
      </c>
      <c r="L6606">
        <v>179475.52</v>
      </c>
    </row>
    <row r="6607" spans="1:12" x14ac:dyDescent="0.25">
      <c r="A6607" t="s">
        <v>12140</v>
      </c>
      <c r="B6607" t="s">
        <v>12124</v>
      </c>
      <c r="C6607" t="s">
        <v>3295</v>
      </c>
      <c r="D6607">
        <v>8.1999999999999993</v>
      </c>
      <c r="E6607">
        <v>23.92</v>
      </c>
      <c r="F6607" t="s">
        <v>860</v>
      </c>
      <c r="G6607">
        <v>1</v>
      </c>
      <c r="H6607">
        <v>1</v>
      </c>
      <c r="I6607" t="s">
        <v>861</v>
      </c>
      <c r="J6607" t="s">
        <v>882</v>
      </c>
      <c r="K6607" t="s">
        <v>868</v>
      </c>
      <c r="L6607">
        <v>12143.56</v>
      </c>
    </row>
    <row r="6608" spans="1:12" x14ac:dyDescent="0.25">
      <c r="A6608" t="s">
        <v>12141</v>
      </c>
      <c r="B6608" t="s">
        <v>12124</v>
      </c>
      <c r="C6608" t="s">
        <v>3295</v>
      </c>
      <c r="D6608">
        <v>7.4</v>
      </c>
      <c r="E6608">
        <v>21.4</v>
      </c>
      <c r="F6608" t="s">
        <v>860</v>
      </c>
      <c r="G6608">
        <v>2</v>
      </c>
      <c r="H6608">
        <v>1</v>
      </c>
      <c r="I6608" t="s">
        <v>861</v>
      </c>
      <c r="J6608" t="s">
        <v>882</v>
      </c>
      <c r="K6608" t="s">
        <v>868</v>
      </c>
      <c r="L6608">
        <v>1073369.6399999999</v>
      </c>
    </row>
    <row r="6609" spans="1:12" x14ac:dyDescent="0.25">
      <c r="A6609" t="s">
        <v>8120</v>
      </c>
      <c r="B6609" t="s">
        <v>12124</v>
      </c>
      <c r="C6609" t="s">
        <v>3295</v>
      </c>
      <c r="D6609">
        <v>13.6</v>
      </c>
      <c r="E6609">
        <v>23.16</v>
      </c>
      <c r="F6609" t="s">
        <v>860</v>
      </c>
      <c r="G6609">
        <v>1</v>
      </c>
      <c r="H6609">
        <v>1</v>
      </c>
      <c r="I6609" t="s">
        <v>861</v>
      </c>
      <c r="J6609" t="s">
        <v>882</v>
      </c>
      <c r="K6609" t="s">
        <v>913</v>
      </c>
      <c r="L6609">
        <v>193222.64</v>
      </c>
    </row>
    <row r="6610" spans="1:12" x14ac:dyDescent="0.25">
      <c r="A6610" t="s">
        <v>8121</v>
      </c>
      <c r="B6610" t="s">
        <v>12124</v>
      </c>
      <c r="C6610" t="s">
        <v>3295</v>
      </c>
      <c r="D6610">
        <v>12.7</v>
      </c>
      <c r="E6610">
        <v>21</v>
      </c>
      <c r="F6610" t="s">
        <v>860</v>
      </c>
      <c r="G6610">
        <v>2</v>
      </c>
      <c r="H6610">
        <v>1</v>
      </c>
      <c r="I6610" t="s">
        <v>861</v>
      </c>
      <c r="J6610" t="s">
        <v>882</v>
      </c>
      <c r="K6610" t="s">
        <v>913</v>
      </c>
      <c r="L6610">
        <v>789435.46</v>
      </c>
    </row>
    <row r="6611" spans="1:12" x14ac:dyDescent="0.25">
      <c r="A6611" t="s">
        <v>8122</v>
      </c>
      <c r="B6611" t="s">
        <v>12124</v>
      </c>
      <c r="C6611" t="s">
        <v>3295</v>
      </c>
      <c r="D6611">
        <v>9.6</v>
      </c>
      <c r="E6611">
        <v>17.100000000000001</v>
      </c>
      <c r="F6611" t="s">
        <v>860</v>
      </c>
      <c r="G6611">
        <v>1</v>
      </c>
      <c r="H6611">
        <v>1</v>
      </c>
      <c r="I6611" t="s">
        <v>861</v>
      </c>
      <c r="J6611" t="s">
        <v>882</v>
      </c>
      <c r="K6611" t="s">
        <v>913</v>
      </c>
      <c r="L6611">
        <v>851979.33</v>
      </c>
    </row>
    <row r="6612" spans="1:12" x14ac:dyDescent="0.25">
      <c r="A6612" t="s">
        <v>8123</v>
      </c>
      <c r="B6612" t="s">
        <v>12124</v>
      </c>
      <c r="C6612" t="s">
        <v>3295</v>
      </c>
      <c r="D6612">
        <v>8.1999999999999993</v>
      </c>
      <c r="E6612">
        <v>66.3</v>
      </c>
      <c r="F6612" t="s">
        <v>860</v>
      </c>
      <c r="G6612">
        <v>1</v>
      </c>
      <c r="H6612">
        <v>1</v>
      </c>
      <c r="I6612" t="s">
        <v>861</v>
      </c>
      <c r="J6612" t="s">
        <v>882</v>
      </c>
      <c r="K6612" t="s">
        <v>913</v>
      </c>
      <c r="L6612">
        <v>77387.710000000006</v>
      </c>
    </row>
    <row r="6613" spans="1:12" x14ac:dyDescent="0.25">
      <c r="A6613" t="s">
        <v>12142</v>
      </c>
      <c r="B6613" t="s">
        <v>12124</v>
      </c>
      <c r="C6613" t="s">
        <v>3295</v>
      </c>
      <c r="D6613">
        <v>6.6</v>
      </c>
      <c r="E6613">
        <v>19.5</v>
      </c>
      <c r="F6613" t="s">
        <v>860</v>
      </c>
      <c r="G6613">
        <v>1</v>
      </c>
      <c r="H6613">
        <v>1</v>
      </c>
      <c r="I6613" t="s">
        <v>861</v>
      </c>
      <c r="J6613" t="s">
        <v>882</v>
      </c>
      <c r="K6613" t="s">
        <v>913</v>
      </c>
      <c r="L6613">
        <v>1190917.8899999999</v>
      </c>
    </row>
    <row r="6614" spans="1:12" x14ac:dyDescent="0.25">
      <c r="A6614" t="s">
        <v>12143</v>
      </c>
      <c r="B6614" t="s">
        <v>12124</v>
      </c>
      <c r="C6614" t="s">
        <v>3295</v>
      </c>
      <c r="D6614">
        <v>8.5</v>
      </c>
      <c r="E6614">
        <v>27</v>
      </c>
      <c r="F6614" t="s">
        <v>860</v>
      </c>
      <c r="G6614">
        <v>2</v>
      </c>
      <c r="H6614">
        <v>1</v>
      </c>
      <c r="I6614" t="s">
        <v>928</v>
      </c>
      <c r="J6614" t="s">
        <v>882</v>
      </c>
      <c r="K6614" t="s">
        <v>868</v>
      </c>
      <c r="L6614">
        <v>6189.39</v>
      </c>
    </row>
    <row r="6615" spans="1:12" x14ac:dyDescent="0.25">
      <c r="A6615" t="s">
        <v>12144</v>
      </c>
      <c r="B6615" t="s">
        <v>12124</v>
      </c>
      <c r="C6615" t="s">
        <v>3295</v>
      </c>
      <c r="D6615">
        <v>6.3</v>
      </c>
      <c r="E6615">
        <v>26.8</v>
      </c>
      <c r="F6615" t="s">
        <v>860</v>
      </c>
      <c r="G6615">
        <v>1</v>
      </c>
      <c r="H6615">
        <v>1</v>
      </c>
      <c r="I6615" t="s">
        <v>861</v>
      </c>
      <c r="J6615" t="s">
        <v>882</v>
      </c>
      <c r="K6615" t="s">
        <v>913</v>
      </c>
      <c r="L6615">
        <v>34993.360000000001</v>
      </c>
    </row>
    <row r="6616" spans="1:12" x14ac:dyDescent="0.25">
      <c r="A6616" t="s">
        <v>12145</v>
      </c>
      <c r="B6616" t="s">
        <v>12124</v>
      </c>
      <c r="C6616" t="s">
        <v>3295</v>
      </c>
      <c r="D6616">
        <v>8.5</v>
      </c>
      <c r="E6616">
        <v>27</v>
      </c>
      <c r="F6616" t="s">
        <v>860</v>
      </c>
      <c r="G6616">
        <v>2</v>
      </c>
      <c r="H6616">
        <v>1</v>
      </c>
      <c r="I6616" t="s">
        <v>928</v>
      </c>
      <c r="J6616" t="s">
        <v>882</v>
      </c>
      <c r="K6616" t="s">
        <v>868</v>
      </c>
      <c r="L6616">
        <v>234696.62</v>
      </c>
    </row>
    <row r="6617" spans="1:12" x14ac:dyDescent="0.25">
      <c r="A6617" t="s">
        <v>8124</v>
      </c>
      <c r="B6617" t="s">
        <v>12124</v>
      </c>
      <c r="C6617" t="s">
        <v>3295</v>
      </c>
      <c r="D6617">
        <v>9.1</v>
      </c>
      <c r="E6617">
        <v>48.7</v>
      </c>
      <c r="F6617" t="s">
        <v>860</v>
      </c>
      <c r="G6617">
        <v>1</v>
      </c>
      <c r="H6617">
        <v>1</v>
      </c>
      <c r="I6617" t="s">
        <v>861</v>
      </c>
      <c r="J6617" t="s">
        <v>882</v>
      </c>
      <c r="K6617" t="s">
        <v>913</v>
      </c>
      <c r="L6617">
        <v>129852.78</v>
      </c>
    </row>
    <row r="6618" spans="1:12" x14ac:dyDescent="0.25">
      <c r="A6618" t="s">
        <v>12146</v>
      </c>
      <c r="B6618" t="s">
        <v>12124</v>
      </c>
      <c r="C6618" t="s">
        <v>3295</v>
      </c>
      <c r="D6618">
        <v>7.8</v>
      </c>
      <c r="E6618">
        <v>41</v>
      </c>
      <c r="F6618" t="s">
        <v>860</v>
      </c>
      <c r="G6618">
        <v>1</v>
      </c>
      <c r="H6618">
        <v>1</v>
      </c>
      <c r="I6618" t="s">
        <v>861</v>
      </c>
      <c r="J6618" t="s">
        <v>882</v>
      </c>
      <c r="K6618" t="s">
        <v>868</v>
      </c>
      <c r="L6618">
        <v>87991.72</v>
      </c>
    </row>
    <row r="6619" spans="1:12" x14ac:dyDescent="0.25">
      <c r="A6619" t="s">
        <v>8126</v>
      </c>
      <c r="B6619" t="s">
        <v>12124</v>
      </c>
      <c r="C6619" t="s">
        <v>3295</v>
      </c>
      <c r="D6619">
        <v>5.7</v>
      </c>
      <c r="E6619">
        <v>37</v>
      </c>
      <c r="F6619" t="s">
        <v>860</v>
      </c>
      <c r="G6619">
        <v>1</v>
      </c>
      <c r="H6619">
        <v>1</v>
      </c>
      <c r="I6619" t="s">
        <v>861</v>
      </c>
      <c r="J6619" t="s">
        <v>882</v>
      </c>
      <c r="K6619" t="s">
        <v>868</v>
      </c>
      <c r="L6619">
        <v>73599.83</v>
      </c>
    </row>
    <row r="6620" spans="1:12" x14ac:dyDescent="0.25">
      <c r="A6620" t="s">
        <v>6399</v>
      </c>
      <c r="B6620" t="s">
        <v>6400</v>
      </c>
      <c r="C6620" t="s">
        <v>3295</v>
      </c>
      <c r="D6620">
        <v>11.6</v>
      </c>
      <c r="E6620">
        <v>32.700000000000003</v>
      </c>
      <c r="F6620" t="s">
        <v>860</v>
      </c>
      <c r="G6620">
        <v>1</v>
      </c>
      <c r="H6620">
        <v>1</v>
      </c>
      <c r="I6620" t="s">
        <v>861</v>
      </c>
      <c r="J6620" t="s">
        <v>882</v>
      </c>
      <c r="K6620" t="s">
        <v>913</v>
      </c>
      <c r="L6620">
        <v>161107.32999999999</v>
      </c>
    </row>
    <row r="6621" spans="1:12" x14ac:dyDescent="0.25">
      <c r="A6621" t="s">
        <v>6401</v>
      </c>
      <c r="B6621" t="s">
        <v>6400</v>
      </c>
      <c r="C6621" t="s">
        <v>3295</v>
      </c>
      <c r="D6621">
        <v>7.9</v>
      </c>
      <c r="E6621">
        <v>54.7</v>
      </c>
      <c r="F6621" t="s">
        <v>860</v>
      </c>
      <c r="G6621">
        <v>1</v>
      </c>
      <c r="H6621">
        <v>1</v>
      </c>
      <c r="I6621" t="s">
        <v>861</v>
      </c>
      <c r="J6621" t="s">
        <v>882</v>
      </c>
      <c r="K6621" t="s">
        <v>913</v>
      </c>
      <c r="L6621">
        <v>15280.99</v>
      </c>
    </row>
    <row r="6622" spans="1:12" x14ac:dyDescent="0.25">
      <c r="A6622" t="s">
        <v>12147</v>
      </c>
      <c r="B6622" t="s">
        <v>6400</v>
      </c>
      <c r="C6622" t="s">
        <v>3295</v>
      </c>
      <c r="D6622">
        <v>22</v>
      </c>
      <c r="E6622">
        <v>13</v>
      </c>
      <c r="F6622" t="s">
        <v>860</v>
      </c>
      <c r="G6622">
        <v>2</v>
      </c>
      <c r="H6622">
        <v>1</v>
      </c>
      <c r="I6622" t="s">
        <v>861</v>
      </c>
      <c r="J6622" t="s">
        <v>882</v>
      </c>
      <c r="K6622" t="s">
        <v>863</v>
      </c>
      <c r="L6622">
        <v>16068.84</v>
      </c>
    </row>
    <row r="6623" spans="1:12" x14ac:dyDescent="0.25">
      <c r="A6623" t="s">
        <v>12148</v>
      </c>
      <c r="B6623" t="s">
        <v>6400</v>
      </c>
      <c r="C6623" t="s">
        <v>3295</v>
      </c>
      <c r="D6623">
        <v>24.6</v>
      </c>
      <c r="E6623">
        <v>14.4</v>
      </c>
      <c r="F6623" t="s">
        <v>860</v>
      </c>
      <c r="G6623">
        <v>1</v>
      </c>
      <c r="H6623">
        <v>1</v>
      </c>
      <c r="I6623" t="s">
        <v>861</v>
      </c>
      <c r="J6623" t="s">
        <v>882</v>
      </c>
      <c r="K6623" t="s">
        <v>863</v>
      </c>
      <c r="L6623">
        <v>142595.35</v>
      </c>
    </row>
    <row r="6624" spans="1:12" x14ac:dyDescent="0.25">
      <c r="A6624" t="s">
        <v>12149</v>
      </c>
      <c r="B6624" t="s">
        <v>6400</v>
      </c>
      <c r="C6624" t="s">
        <v>3295</v>
      </c>
      <c r="D6624">
        <v>16.7</v>
      </c>
      <c r="E6624">
        <v>45.9</v>
      </c>
      <c r="F6624" t="s">
        <v>860</v>
      </c>
      <c r="G6624">
        <v>1</v>
      </c>
      <c r="H6624">
        <v>1</v>
      </c>
      <c r="I6624" t="s">
        <v>861</v>
      </c>
      <c r="J6624" t="s">
        <v>882</v>
      </c>
      <c r="K6624" t="s">
        <v>913</v>
      </c>
      <c r="L6624">
        <v>418704.09</v>
      </c>
    </row>
    <row r="6625" spans="1:12" x14ac:dyDescent="0.25">
      <c r="A6625" t="s">
        <v>6402</v>
      </c>
      <c r="B6625" t="s">
        <v>6400</v>
      </c>
      <c r="C6625" t="s">
        <v>3295</v>
      </c>
      <c r="D6625">
        <v>13.6</v>
      </c>
      <c r="E6625">
        <v>32.950000000000003</v>
      </c>
      <c r="F6625" t="s">
        <v>865</v>
      </c>
      <c r="G6625">
        <v>2</v>
      </c>
      <c r="H6625">
        <v>1</v>
      </c>
      <c r="I6625" t="s">
        <v>861</v>
      </c>
      <c r="J6625" t="s">
        <v>882</v>
      </c>
      <c r="K6625" t="s">
        <v>868</v>
      </c>
      <c r="L6625">
        <v>916861.69</v>
      </c>
    </row>
    <row r="6626" spans="1:12" x14ac:dyDescent="0.25">
      <c r="A6626" t="s">
        <v>6403</v>
      </c>
      <c r="B6626" t="s">
        <v>6400</v>
      </c>
      <c r="C6626" t="s">
        <v>3295</v>
      </c>
      <c r="D6626">
        <v>16.7</v>
      </c>
      <c r="E6626">
        <v>45.9</v>
      </c>
      <c r="F6626" t="s">
        <v>860</v>
      </c>
      <c r="G6626">
        <v>1</v>
      </c>
      <c r="H6626">
        <v>1</v>
      </c>
      <c r="I6626" t="s">
        <v>861</v>
      </c>
      <c r="J6626" t="s">
        <v>882</v>
      </c>
      <c r="K6626" t="s">
        <v>913</v>
      </c>
      <c r="L6626">
        <v>12382.11</v>
      </c>
    </row>
    <row r="6627" spans="1:12" x14ac:dyDescent="0.25">
      <c r="A6627" t="s">
        <v>6404</v>
      </c>
      <c r="B6627" t="s">
        <v>6400</v>
      </c>
      <c r="C6627" t="s">
        <v>3295</v>
      </c>
      <c r="D6627">
        <v>24.4</v>
      </c>
      <c r="E6627">
        <v>20.149999999999999</v>
      </c>
      <c r="F6627" t="s">
        <v>865</v>
      </c>
      <c r="G6627">
        <v>2</v>
      </c>
      <c r="H6627">
        <v>1</v>
      </c>
      <c r="I6627" t="s">
        <v>861</v>
      </c>
      <c r="J6627" t="s">
        <v>882</v>
      </c>
      <c r="K6627" t="s">
        <v>863</v>
      </c>
      <c r="L6627">
        <v>1174338.8400000001</v>
      </c>
    </row>
    <row r="6628" spans="1:12" x14ac:dyDescent="0.25">
      <c r="A6628" t="s">
        <v>6407</v>
      </c>
      <c r="B6628" t="s">
        <v>6400</v>
      </c>
      <c r="C6628" t="s">
        <v>3295</v>
      </c>
      <c r="D6628">
        <v>23.8</v>
      </c>
      <c r="E6628">
        <v>19.38</v>
      </c>
      <c r="F6628" t="s">
        <v>860</v>
      </c>
      <c r="G6628">
        <v>2</v>
      </c>
      <c r="H6628">
        <v>1</v>
      </c>
      <c r="I6628" t="s">
        <v>861</v>
      </c>
      <c r="J6628" t="s">
        <v>882</v>
      </c>
      <c r="K6628" t="s">
        <v>863</v>
      </c>
      <c r="L6628">
        <v>587762.31999999995</v>
      </c>
    </row>
    <row r="6629" spans="1:12" x14ac:dyDescent="0.25">
      <c r="A6629" t="s">
        <v>6409</v>
      </c>
      <c r="B6629" t="s">
        <v>6400</v>
      </c>
      <c r="C6629" t="s">
        <v>3295</v>
      </c>
      <c r="D6629">
        <v>19.3</v>
      </c>
      <c r="E6629">
        <v>8.4</v>
      </c>
      <c r="F6629" t="s">
        <v>860</v>
      </c>
      <c r="G6629">
        <v>2</v>
      </c>
      <c r="H6629">
        <v>1</v>
      </c>
      <c r="I6629" t="s">
        <v>861</v>
      </c>
      <c r="J6629" t="s">
        <v>882</v>
      </c>
      <c r="K6629" t="s">
        <v>863</v>
      </c>
      <c r="L6629">
        <v>122286.48</v>
      </c>
    </row>
    <row r="6630" spans="1:12" x14ac:dyDescent="0.25">
      <c r="A6630" t="s">
        <v>12150</v>
      </c>
      <c r="B6630" t="s">
        <v>6400</v>
      </c>
      <c r="C6630" t="s">
        <v>3295</v>
      </c>
      <c r="D6630">
        <v>22.5</v>
      </c>
      <c r="E6630">
        <v>25.45</v>
      </c>
      <c r="F6630" t="s">
        <v>860</v>
      </c>
      <c r="G6630">
        <v>2</v>
      </c>
      <c r="H6630">
        <v>1</v>
      </c>
      <c r="I6630" t="s">
        <v>861</v>
      </c>
      <c r="J6630" t="s">
        <v>882</v>
      </c>
      <c r="K6630" t="s">
        <v>863</v>
      </c>
      <c r="L6630">
        <v>18802.3</v>
      </c>
    </row>
    <row r="6631" spans="1:12" x14ac:dyDescent="0.25">
      <c r="A6631" t="s">
        <v>6410</v>
      </c>
      <c r="B6631" t="s">
        <v>6400</v>
      </c>
      <c r="C6631" t="s">
        <v>3295</v>
      </c>
      <c r="D6631">
        <v>20.5</v>
      </c>
      <c r="E6631">
        <v>36.299999999999997</v>
      </c>
      <c r="F6631" t="s">
        <v>860</v>
      </c>
      <c r="G6631">
        <v>1</v>
      </c>
      <c r="H6631">
        <v>1</v>
      </c>
      <c r="I6631" t="s">
        <v>861</v>
      </c>
      <c r="J6631" t="s">
        <v>882</v>
      </c>
      <c r="K6631" t="s">
        <v>863</v>
      </c>
      <c r="L6631">
        <v>12665.39</v>
      </c>
    </row>
    <row r="6632" spans="1:12" x14ac:dyDescent="0.25">
      <c r="A6632" t="s">
        <v>12151</v>
      </c>
      <c r="B6632" t="s">
        <v>6400</v>
      </c>
      <c r="C6632" t="s">
        <v>3295</v>
      </c>
      <c r="D6632">
        <v>21.8</v>
      </c>
      <c r="E6632">
        <v>36.299999999999997</v>
      </c>
      <c r="F6632" t="s">
        <v>860</v>
      </c>
      <c r="G6632">
        <v>1</v>
      </c>
      <c r="H6632">
        <v>1</v>
      </c>
      <c r="I6632" t="s">
        <v>861</v>
      </c>
      <c r="J6632" t="s">
        <v>882</v>
      </c>
      <c r="K6632" t="s">
        <v>863</v>
      </c>
      <c r="L6632">
        <v>111333.96</v>
      </c>
    </row>
    <row r="6633" spans="1:12" x14ac:dyDescent="0.25">
      <c r="A6633" t="s">
        <v>12152</v>
      </c>
      <c r="B6633" t="s">
        <v>6400</v>
      </c>
      <c r="C6633" t="s">
        <v>3295</v>
      </c>
      <c r="D6633">
        <v>24.7</v>
      </c>
      <c r="E6633">
        <v>36.299999999999997</v>
      </c>
      <c r="F6633" t="s">
        <v>860</v>
      </c>
      <c r="G6633">
        <v>1</v>
      </c>
      <c r="H6633">
        <v>1</v>
      </c>
      <c r="I6633" t="s">
        <v>861</v>
      </c>
      <c r="J6633" t="s">
        <v>882</v>
      </c>
      <c r="K6633" t="s">
        <v>863</v>
      </c>
      <c r="L6633">
        <v>28149.33</v>
      </c>
    </row>
    <row r="6634" spans="1:12" x14ac:dyDescent="0.25">
      <c r="A6634" t="s">
        <v>12153</v>
      </c>
      <c r="B6634" t="s">
        <v>6400</v>
      </c>
      <c r="C6634" t="s">
        <v>3295</v>
      </c>
      <c r="D6634">
        <v>23.5</v>
      </c>
      <c r="E6634">
        <v>15</v>
      </c>
      <c r="F6634" t="s">
        <v>860</v>
      </c>
      <c r="G6634">
        <v>1</v>
      </c>
      <c r="H6634">
        <v>1</v>
      </c>
      <c r="I6634" t="s">
        <v>861</v>
      </c>
      <c r="J6634" t="s">
        <v>882</v>
      </c>
      <c r="K6634" t="s">
        <v>863</v>
      </c>
      <c r="L6634">
        <v>669110.72</v>
      </c>
    </row>
    <row r="6635" spans="1:12" x14ac:dyDescent="0.25">
      <c r="A6635" t="s">
        <v>12154</v>
      </c>
      <c r="B6635" t="s">
        <v>6400</v>
      </c>
      <c r="C6635" t="s">
        <v>3295</v>
      </c>
      <c r="D6635">
        <v>23.2</v>
      </c>
      <c r="E6635">
        <v>10.6</v>
      </c>
      <c r="F6635" t="s">
        <v>860</v>
      </c>
      <c r="G6635">
        <v>1</v>
      </c>
      <c r="H6635">
        <v>1</v>
      </c>
      <c r="I6635" t="s">
        <v>861</v>
      </c>
      <c r="J6635" t="s">
        <v>882</v>
      </c>
      <c r="K6635" t="s">
        <v>863</v>
      </c>
      <c r="L6635">
        <v>184726.52</v>
      </c>
    </row>
    <row r="6636" spans="1:12" x14ac:dyDescent="0.25">
      <c r="A6636" t="s">
        <v>6411</v>
      </c>
      <c r="B6636" t="s">
        <v>6400</v>
      </c>
      <c r="C6636" t="s">
        <v>3295</v>
      </c>
      <c r="D6636">
        <v>25.9</v>
      </c>
      <c r="E6636">
        <v>21.1</v>
      </c>
      <c r="F6636" t="s">
        <v>865</v>
      </c>
      <c r="G6636">
        <v>2</v>
      </c>
      <c r="H6636">
        <v>1</v>
      </c>
      <c r="I6636" t="s">
        <v>861</v>
      </c>
      <c r="J6636" t="s">
        <v>882</v>
      </c>
      <c r="K6636" t="s">
        <v>863</v>
      </c>
      <c r="L6636">
        <v>6352636.7400000002</v>
      </c>
    </row>
    <row r="6637" spans="1:12" x14ac:dyDescent="0.25">
      <c r="A6637" t="s">
        <v>6412</v>
      </c>
      <c r="B6637" t="s">
        <v>6400</v>
      </c>
      <c r="C6637" t="s">
        <v>3295</v>
      </c>
      <c r="D6637">
        <v>23</v>
      </c>
      <c r="E6637">
        <v>26.6</v>
      </c>
      <c r="F6637" t="s">
        <v>860</v>
      </c>
      <c r="G6637">
        <v>2</v>
      </c>
      <c r="H6637">
        <v>1</v>
      </c>
      <c r="I6637" t="s">
        <v>861</v>
      </c>
      <c r="J6637" t="s">
        <v>882</v>
      </c>
      <c r="K6637" t="s">
        <v>863</v>
      </c>
      <c r="L6637">
        <v>68050.36</v>
      </c>
    </row>
    <row r="6638" spans="1:12" x14ac:dyDescent="0.25">
      <c r="A6638" t="s">
        <v>6413</v>
      </c>
      <c r="B6638" t="s">
        <v>6400</v>
      </c>
      <c r="C6638" t="s">
        <v>3295</v>
      </c>
      <c r="D6638">
        <v>29.8</v>
      </c>
      <c r="E6638">
        <v>14.47</v>
      </c>
      <c r="F6638" t="s">
        <v>860</v>
      </c>
      <c r="G6638">
        <v>2</v>
      </c>
      <c r="H6638">
        <v>3</v>
      </c>
      <c r="I6638" t="s">
        <v>861</v>
      </c>
      <c r="J6638" t="s">
        <v>882</v>
      </c>
      <c r="K6638" t="s">
        <v>863</v>
      </c>
      <c r="L6638">
        <v>5302401.74</v>
      </c>
    </row>
    <row r="6639" spans="1:12" x14ac:dyDescent="0.25">
      <c r="A6639" t="s">
        <v>6414</v>
      </c>
      <c r="B6639" t="s">
        <v>6400</v>
      </c>
      <c r="C6639" t="s">
        <v>3295</v>
      </c>
      <c r="D6639">
        <v>25.7</v>
      </c>
      <c r="E6639">
        <v>12.1</v>
      </c>
      <c r="F6639" t="s">
        <v>860</v>
      </c>
      <c r="G6639">
        <v>2</v>
      </c>
      <c r="H6639">
        <v>1</v>
      </c>
      <c r="I6639" t="s">
        <v>861</v>
      </c>
      <c r="J6639" t="s">
        <v>882</v>
      </c>
      <c r="K6639" t="s">
        <v>863</v>
      </c>
      <c r="L6639">
        <v>1175473.95</v>
      </c>
    </row>
    <row r="6640" spans="1:12" x14ac:dyDescent="0.25">
      <c r="A6640" t="s">
        <v>6417</v>
      </c>
      <c r="B6640" t="s">
        <v>6400</v>
      </c>
      <c r="C6640" t="s">
        <v>3295</v>
      </c>
      <c r="D6640">
        <v>23.4</v>
      </c>
      <c r="E6640">
        <v>13.65</v>
      </c>
      <c r="F6640" t="s">
        <v>860</v>
      </c>
      <c r="G6640">
        <v>1</v>
      </c>
      <c r="H6640">
        <v>1</v>
      </c>
      <c r="I6640" t="s">
        <v>861</v>
      </c>
      <c r="J6640" t="s">
        <v>882</v>
      </c>
      <c r="K6640" t="s">
        <v>863</v>
      </c>
      <c r="L6640">
        <v>2954.97</v>
      </c>
    </row>
    <row r="6641" spans="1:12" x14ac:dyDescent="0.25">
      <c r="A6641" t="s">
        <v>12155</v>
      </c>
      <c r="B6641" t="s">
        <v>6400</v>
      </c>
      <c r="C6641" t="s">
        <v>3295</v>
      </c>
      <c r="D6641">
        <v>25.7</v>
      </c>
      <c r="E6641">
        <v>12.1</v>
      </c>
      <c r="F6641" t="s">
        <v>860</v>
      </c>
      <c r="G6641">
        <v>2</v>
      </c>
      <c r="H6641">
        <v>1</v>
      </c>
      <c r="I6641" t="s">
        <v>861</v>
      </c>
      <c r="J6641" t="s">
        <v>882</v>
      </c>
      <c r="K6641" t="s">
        <v>863</v>
      </c>
      <c r="L6641">
        <v>79407.66</v>
      </c>
    </row>
    <row r="6642" spans="1:12" x14ac:dyDescent="0.25">
      <c r="A6642" t="s">
        <v>12156</v>
      </c>
      <c r="B6642" t="s">
        <v>6400</v>
      </c>
      <c r="C6642" t="s">
        <v>3295</v>
      </c>
      <c r="D6642">
        <v>29.9</v>
      </c>
      <c r="E6642">
        <v>24.5</v>
      </c>
      <c r="F6642" t="s">
        <v>1131</v>
      </c>
      <c r="G6642">
        <v>3</v>
      </c>
      <c r="H6642">
        <v>1</v>
      </c>
      <c r="I6642" t="s">
        <v>861</v>
      </c>
      <c r="J6642" t="s">
        <v>882</v>
      </c>
      <c r="K6642" t="s">
        <v>863</v>
      </c>
      <c r="L6642">
        <v>11676.8</v>
      </c>
    </row>
    <row r="6643" spans="1:12" x14ac:dyDescent="0.25">
      <c r="A6643" t="s">
        <v>6419</v>
      </c>
      <c r="B6643" t="s">
        <v>6400</v>
      </c>
      <c r="C6643" t="s">
        <v>3295</v>
      </c>
      <c r="D6643">
        <v>29.9</v>
      </c>
      <c r="E6643">
        <v>24.5</v>
      </c>
      <c r="F6643" t="s">
        <v>1131</v>
      </c>
      <c r="G6643">
        <v>3</v>
      </c>
      <c r="H6643">
        <v>1</v>
      </c>
      <c r="I6643" t="s">
        <v>861</v>
      </c>
      <c r="J6643" t="s">
        <v>882</v>
      </c>
      <c r="K6643" t="s">
        <v>863</v>
      </c>
      <c r="L6643">
        <v>405960.84</v>
      </c>
    </row>
    <row r="6644" spans="1:12" x14ac:dyDescent="0.25">
      <c r="A6644" t="s">
        <v>6420</v>
      </c>
      <c r="B6644" t="s">
        <v>6400</v>
      </c>
      <c r="C6644" t="s">
        <v>3295</v>
      </c>
      <c r="D6644">
        <v>19.8</v>
      </c>
      <c r="E6644">
        <v>34.6</v>
      </c>
      <c r="F6644" t="s">
        <v>860</v>
      </c>
      <c r="G6644">
        <v>1</v>
      </c>
      <c r="H6644">
        <v>1</v>
      </c>
      <c r="I6644" t="s">
        <v>861</v>
      </c>
      <c r="J6644" t="s">
        <v>882</v>
      </c>
      <c r="K6644" t="s">
        <v>863</v>
      </c>
      <c r="L6644">
        <v>54021.73</v>
      </c>
    </row>
    <row r="6645" spans="1:12" x14ac:dyDescent="0.25">
      <c r="A6645" t="s">
        <v>6421</v>
      </c>
      <c r="B6645" t="s">
        <v>6400</v>
      </c>
      <c r="C6645" t="s">
        <v>3295</v>
      </c>
      <c r="D6645">
        <v>18.3</v>
      </c>
      <c r="E6645">
        <v>37.97</v>
      </c>
      <c r="F6645" t="s">
        <v>860</v>
      </c>
      <c r="G6645">
        <v>1</v>
      </c>
      <c r="H6645">
        <v>1</v>
      </c>
      <c r="I6645" t="s">
        <v>861</v>
      </c>
      <c r="J6645" t="s">
        <v>882</v>
      </c>
      <c r="K6645" t="s">
        <v>863</v>
      </c>
      <c r="L6645">
        <v>184655.43</v>
      </c>
    </row>
    <row r="6646" spans="1:12" x14ac:dyDescent="0.25">
      <c r="A6646" t="s">
        <v>12157</v>
      </c>
      <c r="B6646" t="s">
        <v>6400</v>
      </c>
      <c r="C6646" t="s">
        <v>3295</v>
      </c>
      <c r="D6646">
        <v>20.6</v>
      </c>
      <c r="E6646">
        <v>19.190000000000001</v>
      </c>
      <c r="F6646" t="s">
        <v>867</v>
      </c>
      <c r="G6646">
        <v>2</v>
      </c>
      <c r="H6646">
        <v>2</v>
      </c>
      <c r="I6646" t="s">
        <v>861</v>
      </c>
      <c r="J6646" t="s">
        <v>882</v>
      </c>
      <c r="K6646" t="s">
        <v>863</v>
      </c>
      <c r="L6646">
        <v>435422.99</v>
      </c>
    </row>
    <row r="6647" spans="1:12" x14ac:dyDescent="0.25">
      <c r="A6647" t="s">
        <v>6422</v>
      </c>
      <c r="B6647" t="s">
        <v>6400</v>
      </c>
      <c r="C6647" t="s">
        <v>3295</v>
      </c>
      <c r="D6647">
        <v>19.399999999999999</v>
      </c>
      <c r="E6647">
        <v>23.77</v>
      </c>
      <c r="F6647" t="s">
        <v>860</v>
      </c>
      <c r="G6647">
        <v>1</v>
      </c>
      <c r="H6647">
        <v>1</v>
      </c>
      <c r="I6647" t="s">
        <v>861</v>
      </c>
      <c r="J6647" t="s">
        <v>882</v>
      </c>
      <c r="K6647" t="s">
        <v>863</v>
      </c>
      <c r="L6647">
        <v>51621.47</v>
      </c>
    </row>
    <row r="6648" spans="1:12" x14ac:dyDescent="0.25">
      <c r="A6648" t="s">
        <v>6423</v>
      </c>
      <c r="B6648" t="s">
        <v>6400</v>
      </c>
      <c r="C6648" t="s">
        <v>3295</v>
      </c>
      <c r="D6648">
        <v>16.7</v>
      </c>
      <c r="E6648">
        <v>18.899999999999999</v>
      </c>
      <c r="F6648" t="s">
        <v>860</v>
      </c>
      <c r="G6648">
        <v>1</v>
      </c>
      <c r="H6648">
        <v>1</v>
      </c>
      <c r="I6648" t="s">
        <v>861</v>
      </c>
      <c r="J6648" t="s">
        <v>882</v>
      </c>
      <c r="K6648" t="s">
        <v>863</v>
      </c>
      <c r="L6648">
        <v>45602.01</v>
      </c>
    </row>
    <row r="6649" spans="1:12" x14ac:dyDescent="0.25">
      <c r="A6649" t="s">
        <v>6424</v>
      </c>
      <c r="B6649" t="s">
        <v>6400</v>
      </c>
      <c r="C6649" t="s">
        <v>3295</v>
      </c>
      <c r="D6649">
        <v>19.2</v>
      </c>
      <c r="E6649">
        <v>24.98</v>
      </c>
      <c r="F6649" t="s">
        <v>860</v>
      </c>
      <c r="G6649">
        <v>1</v>
      </c>
      <c r="H6649">
        <v>1</v>
      </c>
      <c r="I6649" t="s">
        <v>861</v>
      </c>
      <c r="J6649" t="s">
        <v>882</v>
      </c>
      <c r="K6649" t="s">
        <v>863</v>
      </c>
      <c r="L6649">
        <v>167864.7</v>
      </c>
    </row>
    <row r="6650" spans="1:12" x14ac:dyDescent="0.25">
      <c r="A6650" t="s">
        <v>12158</v>
      </c>
      <c r="B6650" t="s">
        <v>6400</v>
      </c>
      <c r="C6650" t="s">
        <v>3295</v>
      </c>
      <c r="D6650">
        <v>17.3</v>
      </c>
      <c r="E6650">
        <v>22.8</v>
      </c>
      <c r="F6650" t="s">
        <v>860</v>
      </c>
      <c r="G6650">
        <v>1</v>
      </c>
      <c r="H6650">
        <v>1</v>
      </c>
      <c r="I6650" t="s">
        <v>861</v>
      </c>
      <c r="J6650" t="s">
        <v>882</v>
      </c>
      <c r="K6650" t="s">
        <v>863</v>
      </c>
      <c r="L6650">
        <v>77436.990000000005</v>
      </c>
    </row>
    <row r="6651" spans="1:12" x14ac:dyDescent="0.25">
      <c r="A6651" t="s">
        <v>6426</v>
      </c>
      <c r="B6651" t="s">
        <v>6400</v>
      </c>
      <c r="C6651" t="s">
        <v>3295</v>
      </c>
      <c r="D6651">
        <v>19.8</v>
      </c>
      <c r="E6651">
        <v>12.22</v>
      </c>
      <c r="F6651" t="s">
        <v>865</v>
      </c>
      <c r="G6651">
        <v>3</v>
      </c>
      <c r="H6651">
        <v>1</v>
      </c>
      <c r="I6651" t="s">
        <v>861</v>
      </c>
      <c r="J6651" t="s">
        <v>882</v>
      </c>
      <c r="K6651" t="s">
        <v>863</v>
      </c>
      <c r="L6651">
        <v>2698.63</v>
      </c>
    </row>
    <row r="6652" spans="1:12" x14ac:dyDescent="0.25">
      <c r="A6652" t="s">
        <v>6427</v>
      </c>
      <c r="B6652" t="s">
        <v>6400</v>
      </c>
      <c r="C6652" t="s">
        <v>3295</v>
      </c>
      <c r="D6652">
        <v>20.9</v>
      </c>
      <c r="E6652">
        <v>31.33</v>
      </c>
      <c r="F6652" t="s">
        <v>860</v>
      </c>
      <c r="G6652">
        <v>2</v>
      </c>
      <c r="H6652">
        <v>2</v>
      </c>
      <c r="I6652" t="s">
        <v>861</v>
      </c>
      <c r="J6652" t="s">
        <v>882</v>
      </c>
      <c r="K6652" t="s">
        <v>863</v>
      </c>
      <c r="L6652">
        <v>43012.79</v>
      </c>
    </row>
    <row r="6653" spans="1:12" x14ac:dyDescent="0.25">
      <c r="A6653" t="s">
        <v>6428</v>
      </c>
      <c r="B6653" t="s">
        <v>6400</v>
      </c>
      <c r="C6653" t="s">
        <v>3295</v>
      </c>
      <c r="D6653">
        <v>20.9</v>
      </c>
      <c r="E6653">
        <v>9</v>
      </c>
      <c r="F6653" t="s">
        <v>860</v>
      </c>
      <c r="G6653">
        <v>1</v>
      </c>
      <c r="H6653">
        <v>1</v>
      </c>
      <c r="I6653" t="s">
        <v>861</v>
      </c>
      <c r="J6653" t="s">
        <v>882</v>
      </c>
      <c r="K6653" t="s">
        <v>863</v>
      </c>
      <c r="L6653">
        <v>16203.38</v>
      </c>
    </row>
    <row r="6654" spans="1:12" x14ac:dyDescent="0.25">
      <c r="A6654" t="s">
        <v>12159</v>
      </c>
      <c r="B6654" t="s">
        <v>6400</v>
      </c>
      <c r="C6654" t="s">
        <v>3295</v>
      </c>
      <c r="D6654">
        <v>27.1</v>
      </c>
      <c r="E6654">
        <v>12.5</v>
      </c>
      <c r="F6654" t="s">
        <v>865</v>
      </c>
      <c r="G6654">
        <v>1</v>
      </c>
      <c r="H6654">
        <v>1</v>
      </c>
      <c r="I6654" t="s">
        <v>861</v>
      </c>
      <c r="J6654" t="s">
        <v>882</v>
      </c>
      <c r="K6654" t="s">
        <v>863</v>
      </c>
      <c r="L6654">
        <v>616459.04</v>
      </c>
    </row>
    <row r="6655" spans="1:12" x14ac:dyDescent="0.25">
      <c r="A6655" t="s">
        <v>12160</v>
      </c>
      <c r="B6655" t="s">
        <v>6400</v>
      </c>
      <c r="C6655" t="s">
        <v>3295</v>
      </c>
      <c r="D6655">
        <v>23.2</v>
      </c>
      <c r="E6655">
        <v>11.79</v>
      </c>
      <c r="F6655" t="s">
        <v>860</v>
      </c>
      <c r="G6655">
        <v>1</v>
      </c>
      <c r="H6655">
        <v>1</v>
      </c>
      <c r="I6655" t="s">
        <v>861</v>
      </c>
      <c r="J6655" t="s">
        <v>882</v>
      </c>
      <c r="K6655" t="s">
        <v>863</v>
      </c>
      <c r="L6655">
        <v>2.58</v>
      </c>
    </row>
    <row r="6656" spans="1:12" x14ac:dyDescent="0.25">
      <c r="A6656" t="s">
        <v>6429</v>
      </c>
      <c r="B6656" t="s">
        <v>6400</v>
      </c>
      <c r="C6656" t="s">
        <v>3295</v>
      </c>
      <c r="D6656">
        <v>25.1</v>
      </c>
      <c r="E6656">
        <v>8.9</v>
      </c>
      <c r="F6656" t="s">
        <v>867</v>
      </c>
      <c r="G6656">
        <v>2</v>
      </c>
      <c r="H6656">
        <v>1</v>
      </c>
      <c r="I6656" t="s">
        <v>861</v>
      </c>
      <c r="J6656" t="s">
        <v>882</v>
      </c>
      <c r="K6656" t="s">
        <v>863</v>
      </c>
      <c r="L6656">
        <v>6551523.5700000003</v>
      </c>
    </row>
    <row r="6657" spans="1:12" x14ac:dyDescent="0.25">
      <c r="A6657" t="s">
        <v>12161</v>
      </c>
      <c r="B6657" t="s">
        <v>6400</v>
      </c>
      <c r="C6657" t="s">
        <v>3295</v>
      </c>
      <c r="D6657">
        <v>20.8</v>
      </c>
      <c r="E6657">
        <v>31.33</v>
      </c>
      <c r="F6657" t="s">
        <v>860</v>
      </c>
      <c r="G6657">
        <v>2</v>
      </c>
      <c r="H6657">
        <v>2</v>
      </c>
      <c r="I6657" t="s">
        <v>861</v>
      </c>
      <c r="J6657" t="s">
        <v>882</v>
      </c>
      <c r="K6657" t="s">
        <v>863</v>
      </c>
      <c r="L6657">
        <v>37371.1</v>
      </c>
    </row>
    <row r="6658" spans="1:12" x14ac:dyDescent="0.25">
      <c r="A6658" t="s">
        <v>6430</v>
      </c>
      <c r="B6658" t="s">
        <v>6400</v>
      </c>
      <c r="C6658" t="s">
        <v>3295</v>
      </c>
      <c r="D6658">
        <v>23.2</v>
      </c>
      <c r="E6658">
        <v>11.79</v>
      </c>
      <c r="F6658" t="s">
        <v>860</v>
      </c>
      <c r="G6658">
        <v>1</v>
      </c>
      <c r="H6658">
        <v>1</v>
      </c>
      <c r="I6658" t="s">
        <v>861</v>
      </c>
      <c r="J6658" t="s">
        <v>882</v>
      </c>
      <c r="K6658" t="s">
        <v>863</v>
      </c>
      <c r="L6658">
        <v>203486.28</v>
      </c>
    </row>
    <row r="6659" spans="1:12" x14ac:dyDescent="0.25">
      <c r="A6659" t="s">
        <v>6431</v>
      </c>
      <c r="B6659" t="s">
        <v>6400</v>
      </c>
      <c r="C6659" t="s">
        <v>3295</v>
      </c>
      <c r="D6659">
        <v>22.7</v>
      </c>
      <c r="E6659">
        <v>11.36</v>
      </c>
      <c r="F6659" t="s">
        <v>865</v>
      </c>
      <c r="G6659">
        <v>1</v>
      </c>
      <c r="H6659">
        <v>1</v>
      </c>
      <c r="I6659" t="s">
        <v>861</v>
      </c>
      <c r="J6659" t="s">
        <v>882</v>
      </c>
      <c r="K6659" t="s">
        <v>863</v>
      </c>
      <c r="L6659">
        <v>37.92</v>
      </c>
    </row>
    <row r="6660" spans="1:12" x14ac:dyDescent="0.25">
      <c r="A6660" t="s">
        <v>6432</v>
      </c>
      <c r="B6660" t="s">
        <v>6400</v>
      </c>
      <c r="C6660" t="s">
        <v>3295</v>
      </c>
      <c r="D6660">
        <v>27.7</v>
      </c>
      <c r="E6660">
        <v>13</v>
      </c>
      <c r="F6660" t="s">
        <v>865</v>
      </c>
      <c r="G6660">
        <v>2</v>
      </c>
      <c r="H6660">
        <v>3</v>
      </c>
      <c r="I6660" t="s">
        <v>861</v>
      </c>
      <c r="J6660" t="s">
        <v>882</v>
      </c>
      <c r="K6660" t="s">
        <v>863</v>
      </c>
      <c r="L6660">
        <v>218089.7</v>
      </c>
    </row>
    <row r="6661" spans="1:12" x14ac:dyDescent="0.25">
      <c r="A6661" t="s">
        <v>12162</v>
      </c>
      <c r="B6661" t="s">
        <v>6400</v>
      </c>
      <c r="C6661" t="s">
        <v>3295</v>
      </c>
      <c r="D6661">
        <v>22.7</v>
      </c>
      <c r="E6661">
        <v>11.36</v>
      </c>
      <c r="F6661" t="s">
        <v>865</v>
      </c>
      <c r="G6661">
        <v>1</v>
      </c>
      <c r="H6661">
        <v>1</v>
      </c>
      <c r="I6661" t="s">
        <v>861</v>
      </c>
      <c r="J6661" t="s">
        <v>882</v>
      </c>
      <c r="K6661" t="s">
        <v>863</v>
      </c>
      <c r="L6661">
        <v>49789.55</v>
      </c>
    </row>
    <row r="6662" spans="1:12" x14ac:dyDescent="0.25">
      <c r="A6662" t="s">
        <v>6433</v>
      </c>
      <c r="B6662" t="s">
        <v>6400</v>
      </c>
      <c r="C6662" t="s">
        <v>3295</v>
      </c>
      <c r="D6662">
        <v>23.4</v>
      </c>
      <c r="E6662">
        <v>10.24</v>
      </c>
      <c r="F6662" t="s">
        <v>860</v>
      </c>
      <c r="G6662">
        <v>1</v>
      </c>
      <c r="H6662">
        <v>2</v>
      </c>
      <c r="I6662" t="s">
        <v>861</v>
      </c>
      <c r="J6662" t="s">
        <v>882</v>
      </c>
      <c r="K6662" t="s">
        <v>863</v>
      </c>
      <c r="L6662">
        <v>103769.56</v>
      </c>
    </row>
    <row r="6663" spans="1:12" x14ac:dyDescent="0.25">
      <c r="A6663" t="s">
        <v>6434</v>
      </c>
      <c r="B6663" t="s">
        <v>6400</v>
      </c>
      <c r="C6663" t="s">
        <v>3295</v>
      </c>
      <c r="D6663">
        <v>25.6</v>
      </c>
      <c r="E6663">
        <v>8.1999999999999993</v>
      </c>
      <c r="F6663" t="s">
        <v>860</v>
      </c>
      <c r="G6663">
        <v>1</v>
      </c>
      <c r="H6663">
        <v>3</v>
      </c>
      <c r="I6663" t="s">
        <v>861</v>
      </c>
      <c r="J6663" t="s">
        <v>882</v>
      </c>
      <c r="K6663" t="s">
        <v>863</v>
      </c>
      <c r="L6663">
        <v>139967.54999999999</v>
      </c>
    </row>
    <row r="6664" spans="1:12" x14ac:dyDescent="0.25">
      <c r="A6664" t="s">
        <v>6435</v>
      </c>
      <c r="B6664" t="s">
        <v>6400</v>
      </c>
      <c r="C6664" t="s">
        <v>3295</v>
      </c>
      <c r="D6664">
        <v>24.6</v>
      </c>
      <c r="E6664">
        <v>23.5</v>
      </c>
      <c r="F6664" t="s">
        <v>860</v>
      </c>
      <c r="G6664">
        <v>1</v>
      </c>
      <c r="H6664">
        <v>2</v>
      </c>
      <c r="I6664" t="s">
        <v>861</v>
      </c>
      <c r="J6664" t="s">
        <v>882</v>
      </c>
      <c r="K6664" t="s">
        <v>863</v>
      </c>
      <c r="L6664">
        <v>3.9</v>
      </c>
    </row>
    <row r="6665" spans="1:12" x14ac:dyDescent="0.25">
      <c r="A6665" t="s">
        <v>12163</v>
      </c>
      <c r="B6665" t="s">
        <v>6400</v>
      </c>
      <c r="C6665" t="s">
        <v>3295</v>
      </c>
      <c r="D6665">
        <v>26.9</v>
      </c>
      <c r="E6665">
        <v>38.6</v>
      </c>
      <c r="F6665" t="s">
        <v>860</v>
      </c>
      <c r="G6665">
        <v>1</v>
      </c>
      <c r="H6665">
        <v>1</v>
      </c>
      <c r="I6665" t="s">
        <v>861</v>
      </c>
      <c r="J6665" t="s">
        <v>882</v>
      </c>
      <c r="K6665" t="s">
        <v>863</v>
      </c>
      <c r="L6665">
        <v>117306.59</v>
      </c>
    </row>
    <row r="6666" spans="1:12" x14ac:dyDescent="0.25">
      <c r="A6666" t="s">
        <v>6437</v>
      </c>
      <c r="B6666" t="s">
        <v>6400</v>
      </c>
      <c r="C6666" t="s">
        <v>3295</v>
      </c>
      <c r="D6666">
        <v>19.899999999999999</v>
      </c>
      <c r="E6666">
        <v>25.1</v>
      </c>
      <c r="F6666" t="s">
        <v>860</v>
      </c>
      <c r="G6666">
        <v>1</v>
      </c>
      <c r="H6666">
        <v>1</v>
      </c>
      <c r="I6666" t="s">
        <v>861</v>
      </c>
      <c r="J6666" t="s">
        <v>882</v>
      </c>
      <c r="K6666" t="s">
        <v>863</v>
      </c>
      <c r="L6666">
        <v>113208.31</v>
      </c>
    </row>
    <row r="6667" spans="1:12" x14ac:dyDescent="0.25">
      <c r="A6667" t="s">
        <v>6438</v>
      </c>
      <c r="B6667" t="s">
        <v>6400</v>
      </c>
      <c r="C6667" t="s">
        <v>3295</v>
      </c>
      <c r="D6667">
        <v>19.5</v>
      </c>
      <c r="E6667">
        <v>19.8</v>
      </c>
      <c r="F6667" t="s">
        <v>1131</v>
      </c>
      <c r="G6667">
        <v>2</v>
      </c>
      <c r="H6667">
        <v>1</v>
      </c>
      <c r="I6667" t="s">
        <v>861</v>
      </c>
      <c r="J6667" t="s">
        <v>882</v>
      </c>
      <c r="K6667" t="s">
        <v>863</v>
      </c>
      <c r="L6667">
        <v>450121.79</v>
      </c>
    </row>
    <row r="6668" spans="1:12" x14ac:dyDescent="0.25">
      <c r="A6668" t="s">
        <v>6439</v>
      </c>
      <c r="B6668" t="s">
        <v>6400</v>
      </c>
      <c r="C6668" t="s">
        <v>3295</v>
      </c>
      <c r="D6668">
        <v>18.399999999999999</v>
      </c>
      <c r="E6668">
        <v>18</v>
      </c>
      <c r="F6668" t="s">
        <v>860</v>
      </c>
      <c r="G6668">
        <v>1</v>
      </c>
      <c r="H6668">
        <v>1</v>
      </c>
      <c r="I6668" t="s">
        <v>861</v>
      </c>
      <c r="J6668" t="s">
        <v>882</v>
      </c>
      <c r="K6668" t="s">
        <v>863</v>
      </c>
      <c r="L6668">
        <v>419659.38</v>
      </c>
    </row>
    <row r="6669" spans="1:12" x14ac:dyDescent="0.25">
      <c r="A6669" t="s">
        <v>6441</v>
      </c>
      <c r="B6669" t="s">
        <v>6400</v>
      </c>
      <c r="C6669" t="s">
        <v>3295</v>
      </c>
      <c r="D6669">
        <v>22.1</v>
      </c>
      <c r="E6669">
        <v>19.8</v>
      </c>
      <c r="F6669" t="s">
        <v>1131</v>
      </c>
      <c r="G6669">
        <v>2</v>
      </c>
      <c r="H6669">
        <v>1</v>
      </c>
      <c r="I6669" t="s">
        <v>861</v>
      </c>
      <c r="J6669" t="s">
        <v>882</v>
      </c>
      <c r="K6669" t="s">
        <v>863</v>
      </c>
      <c r="L6669">
        <v>238285.19</v>
      </c>
    </row>
    <row r="6670" spans="1:12" x14ac:dyDescent="0.25">
      <c r="A6670" t="s">
        <v>12164</v>
      </c>
      <c r="B6670" t="s">
        <v>6400</v>
      </c>
      <c r="C6670" t="s">
        <v>3295</v>
      </c>
      <c r="D6670">
        <v>19.600000000000001</v>
      </c>
      <c r="E6670">
        <v>19.07</v>
      </c>
      <c r="F6670" t="s">
        <v>867</v>
      </c>
      <c r="G6670">
        <v>1</v>
      </c>
      <c r="H6670">
        <v>1</v>
      </c>
      <c r="I6670" t="s">
        <v>861</v>
      </c>
      <c r="J6670" t="s">
        <v>882</v>
      </c>
      <c r="K6670" t="s">
        <v>863</v>
      </c>
      <c r="L6670">
        <v>45266.45</v>
      </c>
    </row>
    <row r="6671" spans="1:12" x14ac:dyDescent="0.25">
      <c r="A6671" t="s">
        <v>6442</v>
      </c>
      <c r="B6671" t="s">
        <v>6400</v>
      </c>
      <c r="C6671" t="s">
        <v>3295</v>
      </c>
      <c r="D6671">
        <v>25.5</v>
      </c>
      <c r="E6671">
        <v>13.9</v>
      </c>
      <c r="F6671" t="s">
        <v>860</v>
      </c>
      <c r="G6671">
        <v>1</v>
      </c>
      <c r="H6671">
        <v>1</v>
      </c>
      <c r="I6671" t="s">
        <v>861</v>
      </c>
      <c r="J6671" t="s">
        <v>882</v>
      </c>
      <c r="K6671" t="s">
        <v>863</v>
      </c>
      <c r="L6671">
        <v>155466.5</v>
      </c>
    </row>
    <row r="6672" spans="1:12" x14ac:dyDescent="0.25">
      <c r="A6672" t="s">
        <v>6443</v>
      </c>
      <c r="B6672" t="s">
        <v>6400</v>
      </c>
      <c r="C6672" t="s">
        <v>3295</v>
      </c>
      <c r="D6672">
        <v>21.7</v>
      </c>
      <c r="E6672">
        <v>15.57</v>
      </c>
      <c r="F6672" t="s">
        <v>860</v>
      </c>
      <c r="G6672">
        <v>1</v>
      </c>
      <c r="H6672">
        <v>1</v>
      </c>
      <c r="I6672" t="s">
        <v>861</v>
      </c>
      <c r="J6672" t="s">
        <v>882</v>
      </c>
      <c r="K6672" t="s">
        <v>863</v>
      </c>
      <c r="L6672">
        <v>201214.41</v>
      </c>
    </row>
    <row r="6673" spans="1:12" x14ac:dyDescent="0.25">
      <c r="A6673" t="s">
        <v>6444</v>
      </c>
      <c r="B6673" t="s">
        <v>6445</v>
      </c>
      <c r="C6673" t="s">
        <v>3295</v>
      </c>
      <c r="D6673">
        <v>27.6</v>
      </c>
      <c r="E6673">
        <v>11</v>
      </c>
      <c r="F6673" t="s">
        <v>860</v>
      </c>
      <c r="G6673">
        <v>1</v>
      </c>
      <c r="H6673">
        <v>2</v>
      </c>
      <c r="I6673" t="s">
        <v>861</v>
      </c>
      <c r="J6673" t="s">
        <v>882</v>
      </c>
      <c r="K6673" t="s">
        <v>863</v>
      </c>
      <c r="L6673">
        <v>692877.18</v>
      </c>
    </row>
    <row r="6674" spans="1:12" x14ac:dyDescent="0.25">
      <c r="A6674" t="s">
        <v>6326</v>
      </c>
      <c r="B6674" t="s">
        <v>12165</v>
      </c>
      <c r="C6674" t="s">
        <v>3295</v>
      </c>
      <c r="D6674">
        <v>12.8</v>
      </c>
      <c r="E6674">
        <v>13.2</v>
      </c>
      <c r="F6674" t="s">
        <v>860</v>
      </c>
      <c r="G6674">
        <v>1</v>
      </c>
      <c r="H6674">
        <v>2</v>
      </c>
      <c r="I6674" t="s">
        <v>861</v>
      </c>
      <c r="J6674" t="s">
        <v>882</v>
      </c>
      <c r="K6674" t="s">
        <v>863</v>
      </c>
      <c r="L6674">
        <v>30480.02</v>
      </c>
    </row>
    <row r="6675" spans="1:12" x14ac:dyDescent="0.25">
      <c r="A6675" t="s">
        <v>7742</v>
      </c>
      <c r="B6675" t="s">
        <v>12165</v>
      </c>
      <c r="C6675" t="s">
        <v>3295</v>
      </c>
      <c r="D6675">
        <v>16</v>
      </c>
      <c r="E6675">
        <v>30.5</v>
      </c>
      <c r="F6675" t="s">
        <v>865</v>
      </c>
      <c r="G6675">
        <v>2</v>
      </c>
      <c r="H6675">
        <v>1</v>
      </c>
      <c r="I6675" t="s">
        <v>861</v>
      </c>
      <c r="J6675" t="s">
        <v>882</v>
      </c>
      <c r="K6675" t="s">
        <v>863</v>
      </c>
      <c r="L6675">
        <v>66937.13</v>
      </c>
    </row>
    <row r="6676" spans="1:12" x14ac:dyDescent="0.25">
      <c r="A6676" t="s">
        <v>7743</v>
      </c>
      <c r="B6676" t="s">
        <v>12165</v>
      </c>
      <c r="C6676" t="s">
        <v>3295</v>
      </c>
      <c r="D6676">
        <v>18</v>
      </c>
      <c r="E6676">
        <v>31</v>
      </c>
      <c r="F6676" t="s">
        <v>860</v>
      </c>
      <c r="G6676">
        <v>2</v>
      </c>
      <c r="H6676">
        <v>1</v>
      </c>
      <c r="I6676" t="s">
        <v>861</v>
      </c>
      <c r="J6676" t="s">
        <v>882</v>
      </c>
      <c r="K6676" t="s">
        <v>863</v>
      </c>
      <c r="L6676">
        <v>9268.82</v>
      </c>
    </row>
    <row r="6677" spans="1:12" x14ac:dyDescent="0.25">
      <c r="A6677" t="s">
        <v>6353</v>
      </c>
      <c r="B6677" t="s">
        <v>12165</v>
      </c>
      <c r="C6677" t="s">
        <v>3295</v>
      </c>
      <c r="D6677">
        <v>12.9</v>
      </c>
      <c r="E6677">
        <v>12.5</v>
      </c>
      <c r="F6677" t="s">
        <v>865</v>
      </c>
      <c r="G6677">
        <v>1</v>
      </c>
      <c r="H6677">
        <v>1</v>
      </c>
      <c r="I6677" t="s">
        <v>861</v>
      </c>
      <c r="J6677" t="s">
        <v>882</v>
      </c>
      <c r="K6677" t="s">
        <v>863</v>
      </c>
      <c r="L6677">
        <v>6517.46</v>
      </c>
    </row>
    <row r="6678" spans="1:12" x14ac:dyDescent="0.25">
      <c r="A6678" t="s">
        <v>6446</v>
      </c>
      <c r="B6678" t="s">
        <v>6447</v>
      </c>
      <c r="C6678" t="s">
        <v>3295</v>
      </c>
      <c r="D6678">
        <v>19.5</v>
      </c>
      <c r="E6678">
        <v>6.5</v>
      </c>
      <c r="F6678" t="s">
        <v>860</v>
      </c>
      <c r="G6678">
        <v>1</v>
      </c>
      <c r="H6678">
        <v>1</v>
      </c>
      <c r="I6678" t="s">
        <v>993</v>
      </c>
      <c r="J6678" t="s">
        <v>1324</v>
      </c>
      <c r="K6678" t="s">
        <v>863</v>
      </c>
      <c r="L6678">
        <v>55129.61</v>
      </c>
    </row>
    <row r="6679" spans="1:12" x14ac:dyDescent="0.25">
      <c r="A6679" t="s">
        <v>6448</v>
      </c>
      <c r="B6679" t="s">
        <v>6447</v>
      </c>
      <c r="C6679" t="s">
        <v>3295</v>
      </c>
      <c r="D6679">
        <v>21.1</v>
      </c>
      <c r="E6679">
        <v>7.1</v>
      </c>
      <c r="F6679" t="s">
        <v>860</v>
      </c>
      <c r="G6679">
        <v>1</v>
      </c>
      <c r="H6679">
        <v>1</v>
      </c>
      <c r="I6679" t="s">
        <v>993</v>
      </c>
      <c r="J6679" t="s">
        <v>1324</v>
      </c>
      <c r="K6679" t="s">
        <v>863</v>
      </c>
      <c r="L6679">
        <v>13059.51</v>
      </c>
    </row>
    <row r="6680" spans="1:12" x14ac:dyDescent="0.25">
      <c r="A6680" t="s">
        <v>6449</v>
      </c>
      <c r="B6680" t="s">
        <v>6447</v>
      </c>
      <c r="C6680" t="s">
        <v>3295</v>
      </c>
      <c r="D6680">
        <v>15.9</v>
      </c>
      <c r="E6680">
        <v>35.4</v>
      </c>
      <c r="F6680" t="s">
        <v>860</v>
      </c>
      <c r="G6680">
        <v>1</v>
      </c>
      <c r="H6680">
        <v>1</v>
      </c>
      <c r="I6680" t="s">
        <v>993</v>
      </c>
      <c r="J6680" t="s">
        <v>994</v>
      </c>
      <c r="K6680" t="s">
        <v>863</v>
      </c>
      <c r="L6680">
        <v>46337.01</v>
      </c>
    </row>
    <row r="6681" spans="1:12" x14ac:dyDescent="0.25">
      <c r="A6681" t="s">
        <v>6450</v>
      </c>
      <c r="B6681" t="s">
        <v>6447</v>
      </c>
      <c r="C6681" t="s">
        <v>3295</v>
      </c>
      <c r="D6681">
        <v>21.5</v>
      </c>
      <c r="E6681">
        <v>27.9</v>
      </c>
      <c r="F6681" t="s">
        <v>860</v>
      </c>
      <c r="G6681">
        <v>1</v>
      </c>
      <c r="H6681">
        <v>1</v>
      </c>
      <c r="I6681" t="s">
        <v>993</v>
      </c>
      <c r="J6681" t="s">
        <v>994</v>
      </c>
      <c r="K6681" t="s">
        <v>863</v>
      </c>
      <c r="L6681">
        <v>75629.58</v>
      </c>
    </row>
    <row r="6682" spans="1:12" x14ac:dyDescent="0.25">
      <c r="A6682" t="s">
        <v>7263</v>
      </c>
      <c r="B6682" t="s">
        <v>12166</v>
      </c>
      <c r="C6682" t="s">
        <v>3295</v>
      </c>
      <c r="D6682">
        <v>14.8</v>
      </c>
      <c r="E6682">
        <v>6.96</v>
      </c>
      <c r="F6682" t="s">
        <v>865</v>
      </c>
      <c r="G6682">
        <v>1</v>
      </c>
      <c r="H6682">
        <v>3</v>
      </c>
      <c r="I6682" t="s">
        <v>861</v>
      </c>
      <c r="J6682" t="s">
        <v>882</v>
      </c>
      <c r="K6682" t="s">
        <v>863</v>
      </c>
      <c r="L6682">
        <v>1835154.15</v>
      </c>
    </row>
    <row r="6683" spans="1:12" x14ac:dyDescent="0.25">
      <c r="A6683" t="s">
        <v>7264</v>
      </c>
      <c r="B6683" t="s">
        <v>12166</v>
      </c>
      <c r="C6683" t="s">
        <v>3295</v>
      </c>
      <c r="D6683">
        <v>17.3</v>
      </c>
      <c r="E6683">
        <v>10.53</v>
      </c>
      <c r="F6683" t="s">
        <v>860</v>
      </c>
      <c r="G6683">
        <v>1</v>
      </c>
      <c r="H6683">
        <v>1</v>
      </c>
      <c r="I6683" t="s">
        <v>861</v>
      </c>
      <c r="J6683" t="s">
        <v>882</v>
      </c>
      <c r="K6683" t="s">
        <v>868</v>
      </c>
      <c r="L6683">
        <v>37.6</v>
      </c>
    </row>
    <row r="6684" spans="1:12" x14ac:dyDescent="0.25">
      <c r="A6684" t="s">
        <v>7265</v>
      </c>
      <c r="B6684" t="s">
        <v>12166</v>
      </c>
      <c r="C6684" t="s">
        <v>3295</v>
      </c>
      <c r="D6684">
        <v>19</v>
      </c>
      <c r="E6684">
        <v>9.4</v>
      </c>
      <c r="F6684" t="s">
        <v>865</v>
      </c>
      <c r="G6684">
        <v>2</v>
      </c>
      <c r="H6684">
        <v>1</v>
      </c>
      <c r="I6684" t="s">
        <v>861</v>
      </c>
      <c r="J6684" t="s">
        <v>882</v>
      </c>
      <c r="K6684" t="s">
        <v>863</v>
      </c>
      <c r="L6684">
        <v>2684989.68</v>
      </c>
    </row>
    <row r="6685" spans="1:12" x14ac:dyDescent="0.25">
      <c r="A6685" t="s">
        <v>651</v>
      </c>
      <c r="B6685" t="s">
        <v>12166</v>
      </c>
      <c r="C6685" t="s">
        <v>3295</v>
      </c>
      <c r="D6685">
        <v>23.1</v>
      </c>
      <c r="E6685">
        <v>8.69</v>
      </c>
      <c r="F6685" t="s">
        <v>860</v>
      </c>
      <c r="G6685">
        <v>2</v>
      </c>
      <c r="H6685">
        <v>3</v>
      </c>
      <c r="I6685" t="s">
        <v>861</v>
      </c>
      <c r="J6685" t="s">
        <v>882</v>
      </c>
      <c r="K6685" t="s">
        <v>863</v>
      </c>
      <c r="L6685">
        <v>1297862.6599999999</v>
      </c>
    </row>
    <row r="6686" spans="1:12" x14ac:dyDescent="0.25">
      <c r="A6686" t="s">
        <v>729</v>
      </c>
      <c r="B6686" t="s">
        <v>12166</v>
      </c>
      <c r="C6686" t="s">
        <v>3295</v>
      </c>
      <c r="D6686">
        <v>25.8</v>
      </c>
      <c r="E6686">
        <v>10.89</v>
      </c>
      <c r="F6686" t="s">
        <v>860</v>
      </c>
      <c r="G6686">
        <v>1</v>
      </c>
      <c r="H6686">
        <v>3</v>
      </c>
      <c r="I6686" t="s">
        <v>861</v>
      </c>
      <c r="J6686" t="s">
        <v>882</v>
      </c>
      <c r="K6686" t="s">
        <v>863</v>
      </c>
      <c r="L6686">
        <v>13315320.460000001</v>
      </c>
    </row>
    <row r="6687" spans="1:12" x14ac:dyDescent="0.25">
      <c r="A6687" t="s">
        <v>521</v>
      </c>
      <c r="B6687" t="s">
        <v>12166</v>
      </c>
      <c r="C6687" t="s">
        <v>3295</v>
      </c>
      <c r="D6687">
        <v>24</v>
      </c>
      <c r="E6687">
        <v>9.8000000000000007</v>
      </c>
      <c r="F6687" t="s">
        <v>860</v>
      </c>
      <c r="G6687">
        <v>2</v>
      </c>
      <c r="H6687">
        <v>3</v>
      </c>
      <c r="I6687" t="s">
        <v>861</v>
      </c>
      <c r="J6687" t="s">
        <v>882</v>
      </c>
      <c r="K6687" t="s">
        <v>863</v>
      </c>
      <c r="L6687">
        <v>344620.15</v>
      </c>
    </row>
    <row r="6688" spans="1:12" x14ac:dyDescent="0.25">
      <c r="A6688" t="s">
        <v>7266</v>
      </c>
      <c r="B6688" t="s">
        <v>12166</v>
      </c>
      <c r="C6688" t="s">
        <v>3295</v>
      </c>
      <c r="D6688">
        <v>11.5</v>
      </c>
      <c r="E6688">
        <v>8.1999999999999993</v>
      </c>
      <c r="F6688" t="s">
        <v>860</v>
      </c>
      <c r="G6688">
        <v>1</v>
      </c>
      <c r="H6688">
        <v>1</v>
      </c>
      <c r="I6688" t="s">
        <v>861</v>
      </c>
      <c r="J6688" t="s">
        <v>882</v>
      </c>
      <c r="K6688" t="s">
        <v>863</v>
      </c>
      <c r="L6688">
        <v>176695.47</v>
      </c>
    </row>
    <row r="6689" spans="1:12" x14ac:dyDescent="0.25">
      <c r="A6689" t="s">
        <v>12167</v>
      </c>
      <c r="B6689" t="s">
        <v>12166</v>
      </c>
      <c r="C6689" t="s">
        <v>3295</v>
      </c>
      <c r="D6689">
        <v>13.5</v>
      </c>
      <c r="E6689">
        <v>7.3</v>
      </c>
      <c r="F6689" t="s">
        <v>860</v>
      </c>
      <c r="G6689">
        <v>1</v>
      </c>
      <c r="H6689">
        <v>3</v>
      </c>
      <c r="I6689" t="s">
        <v>861</v>
      </c>
      <c r="J6689" t="s">
        <v>882</v>
      </c>
      <c r="K6689" t="s">
        <v>863</v>
      </c>
      <c r="L6689">
        <v>271138.68</v>
      </c>
    </row>
    <row r="6690" spans="1:12" x14ac:dyDescent="0.25">
      <c r="A6690" t="s">
        <v>12168</v>
      </c>
      <c r="B6690" t="s">
        <v>12166</v>
      </c>
      <c r="C6690" t="s">
        <v>3295</v>
      </c>
      <c r="D6690">
        <v>18</v>
      </c>
      <c r="E6690">
        <v>6</v>
      </c>
      <c r="F6690" t="s">
        <v>844</v>
      </c>
      <c r="G6690">
        <v>1</v>
      </c>
      <c r="H6690">
        <v>1</v>
      </c>
      <c r="I6690" t="s">
        <v>861</v>
      </c>
      <c r="J6690" t="s">
        <v>882</v>
      </c>
      <c r="K6690" t="s">
        <v>863</v>
      </c>
      <c r="L6690">
        <v>213128.69</v>
      </c>
    </row>
    <row r="6691" spans="1:12" x14ac:dyDescent="0.25">
      <c r="A6691" t="s">
        <v>7267</v>
      </c>
      <c r="B6691" t="s">
        <v>12166</v>
      </c>
      <c r="C6691" t="s">
        <v>3295</v>
      </c>
      <c r="D6691">
        <v>14.1</v>
      </c>
      <c r="E6691">
        <v>7.3</v>
      </c>
      <c r="F6691" t="s">
        <v>860</v>
      </c>
      <c r="G6691">
        <v>2</v>
      </c>
      <c r="H6691">
        <v>1</v>
      </c>
      <c r="I6691" t="s">
        <v>861</v>
      </c>
      <c r="J6691" t="s">
        <v>882</v>
      </c>
      <c r="K6691" t="s">
        <v>863</v>
      </c>
      <c r="L6691">
        <v>4943.1000000000004</v>
      </c>
    </row>
    <row r="6692" spans="1:12" x14ac:dyDescent="0.25">
      <c r="A6692" t="s">
        <v>7268</v>
      </c>
      <c r="B6692" t="s">
        <v>12166</v>
      </c>
      <c r="C6692" t="s">
        <v>3295</v>
      </c>
      <c r="D6692">
        <v>18</v>
      </c>
      <c r="E6692">
        <v>6</v>
      </c>
      <c r="F6692" t="s">
        <v>860</v>
      </c>
      <c r="G6692">
        <v>1</v>
      </c>
      <c r="H6692">
        <v>1</v>
      </c>
      <c r="I6692" t="s">
        <v>861</v>
      </c>
      <c r="J6692" t="s">
        <v>882</v>
      </c>
      <c r="K6692" t="s">
        <v>863</v>
      </c>
      <c r="L6692">
        <v>519456.43</v>
      </c>
    </row>
    <row r="6693" spans="1:12" x14ac:dyDescent="0.25">
      <c r="A6693" t="s">
        <v>12169</v>
      </c>
      <c r="B6693" t="s">
        <v>12166</v>
      </c>
      <c r="C6693" t="s">
        <v>3295</v>
      </c>
      <c r="D6693">
        <v>19.3</v>
      </c>
      <c r="E6693">
        <v>5.3</v>
      </c>
      <c r="F6693" t="s">
        <v>860</v>
      </c>
      <c r="G6693">
        <v>1</v>
      </c>
      <c r="H6693">
        <v>2</v>
      </c>
      <c r="I6693" t="s">
        <v>861</v>
      </c>
      <c r="J6693" t="s">
        <v>882</v>
      </c>
      <c r="K6693" t="s">
        <v>863</v>
      </c>
      <c r="L6693">
        <v>2881104.86</v>
      </c>
    </row>
    <row r="6694" spans="1:12" x14ac:dyDescent="0.25">
      <c r="A6694" t="s">
        <v>7269</v>
      </c>
      <c r="B6694" t="s">
        <v>12166</v>
      </c>
      <c r="C6694" t="s">
        <v>3295</v>
      </c>
      <c r="D6694">
        <v>15.5</v>
      </c>
      <c r="E6694">
        <v>9</v>
      </c>
      <c r="F6694" t="s">
        <v>860</v>
      </c>
      <c r="G6694">
        <v>1</v>
      </c>
      <c r="H6694">
        <v>1</v>
      </c>
      <c r="I6694" t="s">
        <v>861</v>
      </c>
      <c r="J6694" t="s">
        <v>882</v>
      </c>
      <c r="K6694" t="s">
        <v>863</v>
      </c>
      <c r="L6694">
        <v>121172.88</v>
      </c>
    </row>
    <row r="6695" spans="1:12" x14ac:dyDescent="0.25">
      <c r="A6695" t="s">
        <v>7270</v>
      </c>
      <c r="B6695" t="s">
        <v>12166</v>
      </c>
      <c r="C6695" t="s">
        <v>3295</v>
      </c>
      <c r="D6695">
        <v>17</v>
      </c>
      <c r="E6695">
        <v>4.9000000000000004</v>
      </c>
      <c r="F6695" t="s">
        <v>860</v>
      </c>
      <c r="G6695">
        <v>2</v>
      </c>
      <c r="H6695">
        <v>3</v>
      </c>
      <c r="I6695" t="s">
        <v>861</v>
      </c>
      <c r="J6695" t="s">
        <v>882</v>
      </c>
      <c r="K6695" t="s">
        <v>863</v>
      </c>
      <c r="L6695">
        <v>128236.98</v>
      </c>
    </row>
    <row r="6696" spans="1:12" x14ac:dyDescent="0.25">
      <c r="A6696" t="s">
        <v>7271</v>
      </c>
      <c r="B6696" t="s">
        <v>12166</v>
      </c>
      <c r="C6696" t="s">
        <v>3295</v>
      </c>
      <c r="D6696">
        <v>20.2</v>
      </c>
      <c r="E6696">
        <v>7.63</v>
      </c>
      <c r="F6696" t="s">
        <v>860</v>
      </c>
      <c r="G6696">
        <v>2</v>
      </c>
      <c r="H6696">
        <v>2</v>
      </c>
      <c r="I6696" t="s">
        <v>861</v>
      </c>
      <c r="J6696" t="s">
        <v>882</v>
      </c>
      <c r="K6696" t="s">
        <v>863</v>
      </c>
      <c r="L6696">
        <v>1152693.73</v>
      </c>
    </row>
    <row r="6697" spans="1:12" x14ac:dyDescent="0.25">
      <c r="A6697" t="s">
        <v>90</v>
      </c>
      <c r="B6697" t="s">
        <v>12166</v>
      </c>
      <c r="C6697" t="s">
        <v>3295</v>
      </c>
      <c r="D6697">
        <v>18.399999999999999</v>
      </c>
      <c r="E6697">
        <v>8.3000000000000007</v>
      </c>
      <c r="F6697" t="s">
        <v>860</v>
      </c>
      <c r="G6697">
        <v>1</v>
      </c>
      <c r="H6697">
        <v>3</v>
      </c>
      <c r="I6697" t="s">
        <v>861</v>
      </c>
      <c r="J6697" t="s">
        <v>882</v>
      </c>
      <c r="K6697" t="s">
        <v>863</v>
      </c>
      <c r="L6697">
        <v>7564956.3799999999</v>
      </c>
    </row>
    <row r="6698" spans="1:12" x14ac:dyDescent="0.25">
      <c r="A6698" t="s">
        <v>483</v>
      </c>
      <c r="B6698" t="s">
        <v>12166</v>
      </c>
      <c r="C6698" t="s">
        <v>3295</v>
      </c>
      <c r="D6698">
        <v>22.6</v>
      </c>
      <c r="E6698">
        <v>10.1</v>
      </c>
      <c r="F6698" t="s">
        <v>867</v>
      </c>
      <c r="G6698">
        <v>2</v>
      </c>
      <c r="H6698">
        <v>3</v>
      </c>
      <c r="I6698" t="s">
        <v>861</v>
      </c>
      <c r="J6698" t="s">
        <v>882</v>
      </c>
      <c r="K6698" t="s">
        <v>863</v>
      </c>
      <c r="L6698">
        <v>2148136.0499999998</v>
      </c>
    </row>
    <row r="6699" spans="1:12" x14ac:dyDescent="0.25">
      <c r="A6699" t="s">
        <v>7273</v>
      </c>
      <c r="B6699" t="s">
        <v>12166</v>
      </c>
      <c r="C6699" t="s">
        <v>3295</v>
      </c>
      <c r="D6699">
        <v>17.399999999999999</v>
      </c>
      <c r="E6699">
        <v>10.53</v>
      </c>
      <c r="F6699" t="s">
        <v>860</v>
      </c>
      <c r="G6699">
        <v>2</v>
      </c>
      <c r="H6699">
        <v>2</v>
      </c>
      <c r="I6699" t="s">
        <v>861</v>
      </c>
      <c r="J6699" t="s">
        <v>882</v>
      </c>
      <c r="K6699" t="s">
        <v>863</v>
      </c>
      <c r="L6699">
        <v>21846.58</v>
      </c>
    </row>
    <row r="6700" spans="1:12" x14ac:dyDescent="0.25">
      <c r="A6700" t="s">
        <v>12170</v>
      </c>
      <c r="B6700" t="s">
        <v>12166</v>
      </c>
      <c r="C6700" t="s">
        <v>3295</v>
      </c>
      <c r="D6700">
        <v>12</v>
      </c>
      <c r="E6700">
        <v>10</v>
      </c>
      <c r="F6700" t="s">
        <v>844</v>
      </c>
      <c r="G6700">
        <v>1</v>
      </c>
      <c r="H6700">
        <v>1</v>
      </c>
      <c r="I6700" t="s">
        <v>861</v>
      </c>
      <c r="J6700" t="s">
        <v>882</v>
      </c>
      <c r="K6700" t="s">
        <v>863</v>
      </c>
      <c r="L6700" t="s">
        <v>844</v>
      </c>
    </row>
    <row r="6701" spans="1:12" x14ac:dyDescent="0.25">
      <c r="A6701" t="s">
        <v>12171</v>
      </c>
      <c r="B6701" t="s">
        <v>12166</v>
      </c>
      <c r="C6701" t="s">
        <v>3295</v>
      </c>
      <c r="D6701">
        <v>25.8</v>
      </c>
      <c r="E6701">
        <v>10.89</v>
      </c>
      <c r="F6701" t="s">
        <v>860</v>
      </c>
      <c r="G6701">
        <v>1</v>
      </c>
      <c r="H6701">
        <v>3</v>
      </c>
      <c r="I6701" t="s">
        <v>861</v>
      </c>
      <c r="J6701" t="s">
        <v>882</v>
      </c>
      <c r="K6701" t="s">
        <v>863</v>
      </c>
      <c r="L6701">
        <v>564921.57999999996</v>
      </c>
    </row>
    <row r="6702" spans="1:12" x14ac:dyDescent="0.25">
      <c r="A6702" t="s">
        <v>7274</v>
      </c>
      <c r="B6702" t="s">
        <v>12166</v>
      </c>
      <c r="C6702" t="s">
        <v>3295</v>
      </c>
      <c r="D6702">
        <v>17.3</v>
      </c>
      <c r="E6702">
        <v>5.4</v>
      </c>
      <c r="F6702" t="s">
        <v>860</v>
      </c>
      <c r="G6702">
        <v>2</v>
      </c>
      <c r="H6702">
        <v>2</v>
      </c>
      <c r="I6702" t="s">
        <v>861</v>
      </c>
      <c r="J6702" t="s">
        <v>882</v>
      </c>
      <c r="K6702" t="s">
        <v>863</v>
      </c>
      <c r="L6702">
        <v>697649.37</v>
      </c>
    </row>
    <row r="6703" spans="1:12" x14ac:dyDescent="0.25">
      <c r="A6703" t="s">
        <v>7275</v>
      </c>
      <c r="B6703" t="s">
        <v>12166</v>
      </c>
      <c r="C6703" t="s">
        <v>3295</v>
      </c>
      <c r="D6703">
        <v>11.9</v>
      </c>
      <c r="E6703">
        <v>8.83</v>
      </c>
      <c r="F6703" t="s">
        <v>865</v>
      </c>
      <c r="G6703">
        <v>2</v>
      </c>
      <c r="H6703">
        <v>2</v>
      </c>
      <c r="I6703" t="s">
        <v>861</v>
      </c>
      <c r="J6703" t="s">
        <v>882</v>
      </c>
      <c r="K6703" t="s">
        <v>863</v>
      </c>
      <c r="L6703">
        <v>1038891.84</v>
      </c>
    </row>
    <row r="6704" spans="1:12" x14ac:dyDescent="0.25">
      <c r="A6704" t="s">
        <v>7276</v>
      </c>
      <c r="B6704" t="s">
        <v>12166</v>
      </c>
      <c r="C6704" t="s">
        <v>3295</v>
      </c>
      <c r="D6704">
        <v>19.100000000000001</v>
      </c>
      <c r="E6704">
        <v>8.74</v>
      </c>
      <c r="F6704" t="s">
        <v>918</v>
      </c>
      <c r="G6704">
        <v>1</v>
      </c>
      <c r="H6704">
        <v>3</v>
      </c>
      <c r="I6704" t="s">
        <v>861</v>
      </c>
      <c r="J6704" t="s">
        <v>882</v>
      </c>
      <c r="K6704" t="s">
        <v>863</v>
      </c>
      <c r="L6704">
        <v>11609109.619999999</v>
      </c>
    </row>
    <row r="6705" spans="1:12" x14ac:dyDescent="0.25">
      <c r="A6705" t="s">
        <v>7277</v>
      </c>
      <c r="B6705" t="s">
        <v>12166</v>
      </c>
      <c r="C6705" t="s">
        <v>3295</v>
      </c>
      <c r="D6705">
        <v>18.7</v>
      </c>
      <c r="E6705">
        <v>7.63</v>
      </c>
      <c r="F6705" t="s">
        <v>860</v>
      </c>
      <c r="G6705">
        <v>2</v>
      </c>
      <c r="H6705">
        <v>3</v>
      </c>
      <c r="I6705" t="s">
        <v>861</v>
      </c>
      <c r="J6705" t="s">
        <v>882</v>
      </c>
      <c r="K6705" t="s">
        <v>863</v>
      </c>
      <c r="L6705">
        <v>928043.69</v>
      </c>
    </row>
    <row r="6706" spans="1:12" x14ac:dyDescent="0.25">
      <c r="A6706" t="s">
        <v>12172</v>
      </c>
      <c r="B6706" t="s">
        <v>12166</v>
      </c>
      <c r="C6706" t="s">
        <v>3295</v>
      </c>
      <c r="D6706">
        <v>13.8</v>
      </c>
      <c r="E6706">
        <v>5</v>
      </c>
      <c r="F6706" t="s">
        <v>860</v>
      </c>
      <c r="G6706">
        <v>1</v>
      </c>
      <c r="H6706">
        <v>1</v>
      </c>
      <c r="I6706" t="s">
        <v>861</v>
      </c>
      <c r="J6706" t="s">
        <v>882</v>
      </c>
      <c r="K6706" t="s">
        <v>863</v>
      </c>
      <c r="L6706">
        <v>17394.87</v>
      </c>
    </row>
    <row r="6707" spans="1:12" x14ac:dyDescent="0.25">
      <c r="A6707" t="s">
        <v>7278</v>
      </c>
      <c r="B6707" t="s">
        <v>12166</v>
      </c>
      <c r="C6707" t="s">
        <v>3295</v>
      </c>
      <c r="D6707">
        <v>16</v>
      </c>
      <c r="E6707">
        <v>7.6</v>
      </c>
      <c r="F6707" t="s">
        <v>865</v>
      </c>
      <c r="G6707">
        <v>2</v>
      </c>
      <c r="H6707">
        <v>3</v>
      </c>
      <c r="I6707" t="s">
        <v>861</v>
      </c>
      <c r="J6707" t="s">
        <v>882</v>
      </c>
      <c r="K6707" t="s">
        <v>868</v>
      </c>
      <c r="L6707">
        <v>4312876.09</v>
      </c>
    </row>
    <row r="6708" spans="1:12" x14ac:dyDescent="0.25">
      <c r="A6708" t="s">
        <v>7279</v>
      </c>
      <c r="B6708" t="s">
        <v>12166</v>
      </c>
      <c r="C6708" t="s">
        <v>3295</v>
      </c>
      <c r="D6708">
        <v>13.1</v>
      </c>
      <c r="E6708">
        <v>9.4499999999999993</v>
      </c>
      <c r="F6708" t="s">
        <v>860</v>
      </c>
      <c r="G6708">
        <v>1</v>
      </c>
      <c r="H6708">
        <v>1</v>
      </c>
      <c r="I6708" t="s">
        <v>861</v>
      </c>
      <c r="J6708" t="s">
        <v>882</v>
      </c>
      <c r="K6708" t="s">
        <v>863</v>
      </c>
      <c r="L6708">
        <v>13199.58</v>
      </c>
    </row>
    <row r="6709" spans="1:12" x14ac:dyDescent="0.25">
      <c r="A6709" t="s">
        <v>7280</v>
      </c>
      <c r="B6709" t="s">
        <v>12166</v>
      </c>
      <c r="C6709" t="s">
        <v>3295</v>
      </c>
      <c r="D6709">
        <v>10.9</v>
      </c>
      <c r="E6709">
        <v>8.9</v>
      </c>
      <c r="F6709" t="s">
        <v>860</v>
      </c>
      <c r="G6709">
        <v>1</v>
      </c>
      <c r="H6709">
        <v>1</v>
      </c>
      <c r="I6709" t="s">
        <v>861</v>
      </c>
      <c r="J6709" t="s">
        <v>882</v>
      </c>
      <c r="K6709" t="s">
        <v>863</v>
      </c>
      <c r="L6709">
        <v>50664.2</v>
      </c>
    </row>
    <row r="6710" spans="1:12" x14ac:dyDescent="0.25">
      <c r="A6710" t="s">
        <v>7281</v>
      </c>
      <c r="B6710" t="s">
        <v>12166</v>
      </c>
      <c r="C6710" t="s">
        <v>3295</v>
      </c>
      <c r="D6710">
        <v>24.8</v>
      </c>
      <c r="E6710">
        <v>6</v>
      </c>
      <c r="F6710" t="s">
        <v>860</v>
      </c>
      <c r="G6710">
        <v>1</v>
      </c>
      <c r="H6710">
        <v>3</v>
      </c>
      <c r="I6710" t="s">
        <v>861</v>
      </c>
      <c r="J6710" t="s">
        <v>882</v>
      </c>
      <c r="K6710" t="s">
        <v>863</v>
      </c>
      <c r="L6710">
        <v>3694487.56</v>
      </c>
    </row>
    <row r="6711" spans="1:12" x14ac:dyDescent="0.25">
      <c r="A6711" t="s">
        <v>652</v>
      </c>
      <c r="B6711" t="s">
        <v>12166</v>
      </c>
      <c r="C6711" t="s">
        <v>3295</v>
      </c>
      <c r="D6711">
        <v>20.399999999999999</v>
      </c>
      <c r="E6711">
        <v>8.3000000000000007</v>
      </c>
      <c r="F6711" t="s">
        <v>860</v>
      </c>
      <c r="G6711">
        <v>2</v>
      </c>
      <c r="H6711">
        <v>3</v>
      </c>
      <c r="I6711" t="s">
        <v>861</v>
      </c>
      <c r="J6711" t="s">
        <v>882</v>
      </c>
      <c r="K6711" t="s">
        <v>863</v>
      </c>
      <c r="L6711">
        <v>280602.15000000002</v>
      </c>
    </row>
    <row r="6712" spans="1:12" x14ac:dyDescent="0.25">
      <c r="A6712" t="s">
        <v>469</v>
      </c>
      <c r="B6712" t="s">
        <v>12166</v>
      </c>
      <c r="C6712" t="s">
        <v>3295</v>
      </c>
      <c r="D6712">
        <v>24</v>
      </c>
      <c r="E6712">
        <v>8.6999999999999993</v>
      </c>
      <c r="F6712" t="s">
        <v>860</v>
      </c>
      <c r="G6712">
        <v>2</v>
      </c>
      <c r="H6712">
        <v>1</v>
      </c>
      <c r="I6712" t="s">
        <v>928</v>
      </c>
      <c r="J6712" t="s">
        <v>882</v>
      </c>
      <c r="K6712" t="s">
        <v>863</v>
      </c>
      <c r="L6712">
        <v>347.89</v>
      </c>
    </row>
    <row r="6713" spans="1:12" x14ac:dyDescent="0.25">
      <c r="A6713" t="s">
        <v>838</v>
      </c>
      <c r="B6713" t="s">
        <v>12166</v>
      </c>
      <c r="C6713" t="s">
        <v>3295</v>
      </c>
      <c r="D6713">
        <v>19</v>
      </c>
      <c r="E6713">
        <v>6.59</v>
      </c>
      <c r="F6713" t="s">
        <v>867</v>
      </c>
      <c r="G6713">
        <v>1</v>
      </c>
      <c r="H6713">
        <v>3</v>
      </c>
      <c r="I6713" t="s">
        <v>861</v>
      </c>
      <c r="J6713" t="s">
        <v>882</v>
      </c>
      <c r="K6713" t="s">
        <v>863</v>
      </c>
      <c r="L6713">
        <v>10713136.25</v>
      </c>
    </row>
    <row r="6714" spans="1:12" x14ac:dyDescent="0.25">
      <c r="A6714" t="s">
        <v>12173</v>
      </c>
      <c r="B6714" t="s">
        <v>12166</v>
      </c>
      <c r="C6714" t="s">
        <v>3295</v>
      </c>
      <c r="D6714">
        <v>16.899999999999999</v>
      </c>
      <c r="E6714">
        <v>6.4</v>
      </c>
      <c r="F6714" t="s">
        <v>860</v>
      </c>
      <c r="G6714">
        <v>2</v>
      </c>
      <c r="H6714">
        <v>2</v>
      </c>
      <c r="I6714" t="s">
        <v>861</v>
      </c>
      <c r="J6714" t="s">
        <v>882</v>
      </c>
      <c r="K6714" t="s">
        <v>863</v>
      </c>
      <c r="L6714">
        <v>840915.26</v>
      </c>
    </row>
    <row r="6715" spans="1:12" x14ac:dyDescent="0.25">
      <c r="A6715" t="s">
        <v>12174</v>
      </c>
      <c r="B6715" t="s">
        <v>12166</v>
      </c>
      <c r="C6715" t="s">
        <v>3295</v>
      </c>
      <c r="D6715">
        <v>18.100000000000001</v>
      </c>
      <c r="E6715">
        <v>6.92</v>
      </c>
      <c r="F6715" t="s">
        <v>860</v>
      </c>
      <c r="G6715">
        <v>1</v>
      </c>
      <c r="H6715">
        <v>2</v>
      </c>
      <c r="I6715" t="s">
        <v>861</v>
      </c>
      <c r="J6715" t="s">
        <v>882</v>
      </c>
      <c r="K6715" t="s">
        <v>863</v>
      </c>
      <c r="L6715">
        <v>446873.33</v>
      </c>
    </row>
    <row r="6716" spans="1:12" x14ac:dyDescent="0.25">
      <c r="A6716" t="s">
        <v>7282</v>
      </c>
      <c r="B6716" t="s">
        <v>12166</v>
      </c>
      <c r="C6716" t="s">
        <v>3295</v>
      </c>
      <c r="D6716">
        <v>19.5</v>
      </c>
      <c r="E6716">
        <v>6.62</v>
      </c>
      <c r="F6716" t="s">
        <v>860</v>
      </c>
      <c r="G6716">
        <v>1</v>
      </c>
      <c r="H6716">
        <v>1</v>
      </c>
      <c r="I6716" t="s">
        <v>861</v>
      </c>
      <c r="J6716" t="s">
        <v>882</v>
      </c>
      <c r="K6716" t="s">
        <v>863</v>
      </c>
      <c r="L6716">
        <v>157431.45000000001</v>
      </c>
    </row>
    <row r="6717" spans="1:12" x14ac:dyDescent="0.25">
      <c r="A6717" t="s">
        <v>7283</v>
      </c>
      <c r="B6717" t="s">
        <v>12166</v>
      </c>
      <c r="C6717" t="s">
        <v>3295</v>
      </c>
      <c r="D6717">
        <v>10.8</v>
      </c>
      <c r="E6717">
        <v>9.5399999999999991</v>
      </c>
      <c r="F6717" t="s">
        <v>860</v>
      </c>
      <c r="G6717">
        <v>1</v>
      </c>
      <c r="H6717">
        <v>1</v>
      </c>
      <c r="I6717" t="s">
        <v>861</v>
      </c>
      <c r="J6717" t="s">
        <v>882</v>
      </c>
      <c r="K6717" t="s">
        <v>863</v>
      </c>
      <c r="L6717">
        <v>81632.11</v>
      </c>
    </row>
    <row r="6718" spans="1:12" x14ac:dyDescent="0.25">
      <c r="A6718" t="s">
        <v>7284</v>
      </c>
      <c r="B6718" t="s">
        <v>12166</v>
      </c>
      <c r="C6718" t="s">
        <v>3295</v>
      </c>
      <c r="D6718">
        <v>16</v>
      </c>
      <c r="E6718">
        <v>8.5</v>
      </c>
      <c r="F6718" t="s">
        <v>860</v>
      </c>
      <c r="G6718">
        <v>2</v>
      </c>
      <c r="H6718">
        <v>1</v>
      </c>
      <c r="I6718" t="s">
        <v>861</v>
      </c>
      <c r="J6718" t="s">
        <v>882</v>
      </c>
      <c r="K6718" t="s">
        <v>863</v>
      </c>
      <c r="L6718">
        <v>364414.58</v>
      </c>
    </row>
    <row r="6719" spans="1:12" x14ac:dyDescent="0.25">
      <c r="A6719" t="s">
        <v>7285</v>
      </c>
      <c r="B6719" t="s">
        <v>12166</v>
      </c>
      <c r="C6719" t="s">
        <v>3295</v>
      </c>
      <c r="D6719">
        <v>17</v>
      </c>
      <c r="E6719">
        <v>5.0999999999999996</v>
      </c>
      <c r="F6719" t="s">
        <v>860</v>
      </c>
      <c r="G6719">
        <v>1</v>
      </c>
      <c r="H6719">
        <v>1</v>
      </c>
      <c r="I6719" t="s">
        <v>861</v>
      </c>
      <c r="J6719" t="s">
        <v>882</v>
      </c>
      <c r="K6719" t="s">
        <v>863</v>
      </c>
      <c r="L6719">
        <v>972285.74</v>
      </c>
    </row>
    <row r="6720" spans="1:12" x14ac:dyDescent="0.25">
      <c r="A6720" t="s">
        <v>12175</v>
      </c>
      <c r="B6720" t="s">
        <v>12166</v>
      </c>
      <c r="C6720" t="s">
        <v>3295</v>
      </c>
      <c r="D6720">
        <v>12</v>
      </c>
      <c r="E6720">
        <v>10.8</v>
      </c>
      <c r="F6720" t="s">
        <v>860</v>
      </c>
      <c r="G6720">
        <v>1</v>
      </c>
      <c r="H6720">
        <v>1</v>
      </c>
      <c r="I6720" t="s">
        <v>861</v>
      </c>
      <c r="J6720" t="s">
        <v>882</v>
      </c>
      <c r="K6720" t="s">
        <v>863</v>
      </c>
      <c r="L6720">
        <v>338.2</v>
      </c>
    </row>
    <row r="6721" spans="1:12" x14ac:dyDescent="0.25">
      <c r="A6721" t="s">
        <v>7286</v>
      </c>
      <c r="B6721" t="s">
        <v>12166</v>
      </c>
      <c r="C6721" t="s">
        <v>3295</v>
      </c>
      <c r="D6721">
        <v>20.399999999999999</v>
      </c>
      <c r="E6721">
        <v>11.6</v>
      </c>
      <c r="F6721" t="s">
        <v>860</v>
      </c>
      <c r="G6721">
        <v>1</v>
      </c>
      <c r="H6721">
        <v>3</v>
      </c>
      <c r="I6721" t="s">
        <v>861</v>
      </c>
      <c r="J6721" t="s">
        <v>882</v>
      </c>
      <c r="K6721" t="s">
        <v>863</v>
      </c>
      <c r="L6721">
        <v>627409.71</v>
      </c>
    </row>
    <row r="6722" spans="1:12" x14ac:dyDescent="0.25">
      <c r="A6722" t="s">
        <v>12176</v>
      </c>
      <c r="B6722" t="s">
        <v>12166</v>
      </c>
      <c r="C6722" t="s">
        <v>3295</v>
      </c>
      <c r="D6722">
        <v>12</v>
      </c>
      <c r="E6722">
        <v>10.8</v>
      </c>
      <c r="F6722" t="s">
        <v>860</v>
      </c>
      <c r="G6722">
        <v>1</v>
      </c>
      <c r="H6722">
        <v>1</v>
      </c>
      <c r="I6722" t="s">
        <v>861</v>
      </c>
      <c r="J6722" t="s">
        <v>882</v>
      </c>
      <c r="K6722" t="s">
        <v>863</v>
      </c>
      <c r="L6722">
        <v>2526.42</v>
      </c>
    </row>
    <row r="6723" spans="1:12" x14ac:dyDescent="0.25">
      <c r="A6723" t="s">
        <v>12177</v>
      </c>
      <c r="B6723" t="s">
        <v>12166</v>
      </c>
      <c r="C6723" t="s">
        <v>3295</v>
      </c>
      <c r="D6723">
        <v>18.100000000000001</v>
      </c>
      <c r="E6723">
        <v>6.4</v>
      </c>
      <c r="F6723" t="s">
        <v>860</v>
      </c>
      <c r="G6723">
        <v>1</v>
      </c>
      <c r="H6723">
        <v>1</v>
      </c>
      <c r="I6723" t="s">
        <v>861</v>
      </c>
      <c r="J6723" t="s">
        <v>882</v>
      </c>
      <c r="K6723" t="s">
        <v>863</v>
      </c>
      <c r="L6723">
        <v>369636.97</v>
      </c>
    </row>
    <row r="6724" spans="1:12" x14ac:dyDescent="0.25">
      <c r="A6724" t="s">
        <v>7288</v>
      </c>
      <c r="B6724" t="s">
        <v>12166</v>
      </c>
      <c r="C6724" t="s">
        <v>3295</v>
      </c>
      <c r="D6724">
        <v>15.2</v>
      </c>
      <c r="E6724">
        <v>5.3</v>
      </c>
      <c r="F6724" t="s">
        <v>865</v>
      </c>
      <c r="G6724">
        <v>2</v>
      </c>
      <c r="H6724">
        <v>3</v>
      </c>
      <c r="I6724" t="s">
        <v>861</v>
      </c>
      <c r="J6724" t="s">
        <v>882</v>
      </c>
      <c r="K6724" t="s">
        <v>863</v>
      </c>
      <c r="L6724">
        <v>809025.01</v>
      </c>
    </row>
    <row r="6725" spans="1:12" x14ac:dyDescent="0.25">
      <c r="A6725" t="s">
        <v>821</v>
      </c>
      <c r="B6725" t="s">
        <v>12166</v>
      </c>
      <c r="C6725" t="s">
        <v>3295</v>
      </c>
      <c r="D6725">
        <v>23.4</v>
      </c>
      <c r="E6725">
        <v>7.8</v>
      </c>
      <c r="F6725" t="s">
        <v>860</v>
      </c>
      <c r="G6725">
        <v>1</v>
      </c>
      <c r="H6725">
        <v>3</v>
      </c>
      <c r="I6725" t="s">
        <v>861</v>
      </c>
      <c r="J6725" t="s">
        <v>882</v>
      </c>
      <c r="K6725" t="s">
        <v>863</v>
      </c>
      <c r="L6725">
        <v>468375.06</v>
      </c>
    </row>
    <row r="6726" spans="1:12" x14ac:dyDescent="0.25">
      <c r="A6726" t="s">
        <v>7289</v>
      </c>
      <c r="B6726" t="s">
        <v>12166</v>
      </c>
      <c r="C6726" t="s">
        <v>3295</v>
      </c>
      <c r="D6726">
        <v>19.399999999999999</v>
      </c>
      <c r="E6726">
        <v>9</v>
      </c>
      <c r="F6726" t="s">
        <v>860</v>
      </c>
      <c r="G6726">
        <v>1</v>
      </c>
      <c r="H6726">
        <v>3</v>
      </c>
      <c r="I6726" t="s">
        <v>861</v>
      </c>
      <c r="J6726" t="s">
        <v>882</v>
      </c>
      <c r="K6726" t="s">
        <v>863</v>
      </c>
      <c r="L6726">
        <v>270137.8</v>
      </c>
    </row>
    <row r="6727" spans="1:12" x14ac:dyDescent="0.25">
      <c r="A6727" t="s">
        <v>7290</v>
      </c>
      <c r="B6727" t="s">
        <v>12166</v>
      </c>
      <c r="C6727" t="s">
        <v>3295</v>
      </c>
      <c r="D6727">
        <v>15.7</v>
      </c>
      <c r="E6727">
        <v>6.4</v>
      </c>
      <c r="F6727" t="s">
        <v>860</v>
      </c>
      <c r="G6727">
        <v>2</v>
      </c>
      <c r="H6727">
        <v>2</v>
      </c>
      <c r="I6727" t="s">
        <v>861</v>
      </c>
      <c r="J6727" t="s">
        <v>882</v>
      </c>
      <c r="K6727" t="s">
        <v>863</v>
      </c>
      <c r="L6727">
        <v>887609.37</v>
      </c>
    </row>
    <row r="6728" spans="1:12" x14ac:dyDescent="0.25">
      <c r="A6728" t="s">
        <v>7291</v>
      </c>
      <c r="B6728" t="s">
        <v>12166</v>
      </c>
      <c r="C6728" t="s">
        <v>3295</v>
      </c>
      <c r="D6728">
        <v>12.9</v>
      </c>
      <c r="E6728">
        <v>9.69</v>
      </c>
      <c r="F6728" t="s">
        <v>860</v>
      </c>
      <c r="G6728">
        <v>1</v>
      </c>
      <c r="H6728">
        <v>1</v>
      </c>
      <c r="I6728" t="s">
        <v>861</v>
      </c>
      <c r="J6728" t="s">
        <v>882</v>
      </c>
      <c r="K6728" t="s">
        <v>863</v>
      </c>
      <c r="L6728">
        <v>133609.09</v>
      </c>
    </row>
    <row r="6729" spans="1:12" x14ac:dyDescent="0.25">
      <c r="A6729" t="s">
        <v>12178</v>
      </c>
      <c r="B6729" t="s">
        <v>12166</v>
      </c>
      <c r="C6729" t="s">
        <v>3295</v>
      </c>
      <c r="D6729">
        <v>17.5</v>
      </c>
      <c r="E6729">
        <v>7.3</v>
      </c>
      <c r="F6729" t="s">
        <v>860</v>
      </c>
      <c r="G6729">
        <v>1</v>
      </c>
      <c r="H6729">
        <v>3</v>
      </c>
      <c r="I6729" t="s">
        <v>861</v>
      </c>
      <c r="J6729" t="s">
        <v>882</v>
      </c>
      <c r="K6729" t="s">
        <v>863</v>
      </c>
      <c r="L6729">
        <v>235578.65</v>
      </c>
    </row>
    <row r="6730" spans="1:12" x14ac:dyDescent="0.25">
      <c r="A6730" t="s">
        <v>786</v>
      </c>
      <c r="B6730" t="s">
        <v>12166</v>
      </c>
      <c r="C6730" t="s">
        <v>3295</v>
      </c>
      <c r="D6730">
        <v>23.3</v>
      </c>
      <c r="E6730">
        <v>8.5</v>
      </c>
      <c r="F6730" t="s">
        <v>867</v>
      </c>
      <c r="G6730">
        <v>2</v>
      </c>
      <c r="H6730">
        <v>3</v>
      </c>
      <c r="I6730" t="s">
        <v>861</v>
      </c>
      <c r="J6730" t="s">
        <v>882</v>
      </c>
      <c r="K6730" t="s">
        <v>863</v>
      </c>
      <c r="L6730">
        <v>323586.25</v>
      </c>
    </row>
    <row r="6731" spans="1:12" x14ac:dyDescent="0.25">
      <c r="A6731" t="s">
        <v>12179</v>
      </c>
      <c r="B6731" t="s">
        <v>12166</v>
      </c>
      <c r="C6731" t="s">
        <v>3295</v>
      </c>
      <c r="D6731">
        <v>20.399999999999999</v>
      </c>
      <c r="E6731">
        <v>8.6</v>
      </c>
      <c r="F6731" t="s">
        <v>860</v>
      </c>
      <c r="G6731">
        <v>1</v>
      </c>
      <c r="H6731">
        <v>3</v>
      </c>
      <c r="I6731" t="s">
        <v>861</v>
      </c>
      <c r="J6731" t="s">
        <v>882</v>
      </c>
      <c r="K6731" t="s">
        <v>863</v>
      </c>
      <c r="L6731">
        <v>4717612.5</v>
      </c>
    </row>
    <row r="6732" spans="1:12" x14ac:dyDescent="0.25">
      <c r="A6732" t="s">
        <v>7292</v>
      </c>
      <c r="B6732" t="s">
        <v>12166</v>
      </c>
      <c r="C6732" t="s">
        <v>3295</v>
      </c>
      <c r="D6732">
        <v>12</v>
      </c>
      <c r="E6732">
        <v>10.8</v>
      </c>
      <c r="F6732" t="s">
        <v>860</v>
      </c>
      <c r="G6732">
        <v>1</v>
      </c>
      <c r="H6732">
        <v>1</v>
      </c>
      <c r="I6732" t="s">
        <v>861</v>
      </c>
      <c r="J6732" t="s">
        <v>882</v>
      </c>
      <c r="K6732" t="s">
        <v>863</v>
      </c>
      <c r="L6732">
        <v>474523.86</v>
      </c>
    </row>
    <row r="6733" spans="1:12" x14ac:dyDescent="0.25">
      <c r="A6733" t="s">
        <v>12180</v>
      </c>
      <c r="B6733" t="s">
        <v>12166</v>
      </c>
      <c r="C6733" t="s">
        <v>3295</v>
      </c>
      <c r="D6733">
        <v>20</v>
      </c>
      <c r="E6733">
        <v>6.3</v>
      </c>
      <c r="F6733" t="s">
        <v>860</v>
      </c>
      <c r="G6733">
        <v>1</v>
      </c>
      <c r="H6733">
        <v>2</v>
      </c>
      <c r="I6733" t="s">
        <v>861</v>
      </c>
      <c r="J6733" t="s">
        <v>882</v>
      </c>
      <c r="K6733" t="s">
        <v>863</v>
      </c>
      <c r="L6733">
        <v>1049263.6399999999</v>
      </c>
    </row>
    <row r="6734" spans="1:12" x14ac:dyDescent="0.25">
      <c r="A6734" t="s">
        <v>7293</v>
      </c>
      <c r="B6734" t="s">
        <v>12166</v>
      </c>
      <c r="C6734" t="s">
        <v>3295</v>
      </c>
      <c r="D6734">
        <v>12.1</v>
      </c>
      <c r="E6734">
        <v>9.4499999999999993</v>
      </c>
      <c r="F6734" t="s">
        <v>860</v>
      </c>
      <c r="G6734">
        <v>2</v>
      </c>
      <c r="H6734">
        <v>1</v>
      </c>
      <c r="I6734" t="s">
        <v>861</v>
      </c>
      <c r="J6734" t="s">
        <v>882</v>
      </c>
      <c r="K6734" t="s">
        <v>863</v>
      </c>
      <c r="L6734">
        <v>34990.03</v>
      </c>
    </row>
    <row r="6735" spans="1:12" x14ac:dyDescent="0.25">
      <c r="A6735" t="s">
        <v>7294</v>
      </c>
      <c r="B6735" t="s">
        <v>12166</v>
      </c>
      <c r="C6735" t="s">
        <v>3295</v>
      </c>
      <c r="D6735">
        <v>18.899999999999999</v>
      </c>
      <c r="E6735">
        <v>6</v>
      </c>
      <c r="F6735" t="s">
        <v>860</v>
      </c>
      <c r="G6735">
        <v>1</v>
      </c>
      <c r="H6735">
        <v>3</v>
      </c>
      <c r="I6735" t="s">
        <v>861</v>
      </c>
      <c r="J6735" t="s">
        <v>882</v>
      </c>
      <c r="K6735" t="s">
        <v>863</v>
      </c>
      <c r="L6735">
        <v>5259814.8600000003</v>
      </c>
    </row>
    <row r="6736" spans="1:12" x14ac:dyDescent="0.25">
      <c r="A6736" t="s">
        <v>7295</v>
      </c>
      <c r="B6736" t="s">
        <v>12166</v>
      </c>
      <c r="C6736" t="s">
        <v>3295</v>
      </c>
      <c r="D6736">
        <v>14.2</v>
      </c>
      <c r="E6736">
        <v>6.8</v>
      </c>
      <c r="F6736" t="s">
        <v>860</v>
      </c>
      <c r="G6736">
        <v>1</v>
      </c>
      <c r="H6736">
        <v>1</v>
      </c>
      <c r="I6736" t="s">
        <v>861</v>
      </c>
      <c r="J6736" t="s">
        <v>882</v>
      </c>
      <c r="K6736" t="s">
        <v>863</v>
      </c>
      <c r="L6736">
        <v>1028240.36</v>
      </c>
    </row>
    <row r="6737" spans="1:12" x14ac:dyDescent="0.25">
      <c r="A6737" t="s">
        <v>7296</v>
      </c>
      <c r="B6737" t="s">
        <v>12166</v>
      </c>
      <c r="C6737" t="s">
        <v>3295</v>
      </c>
      <c r="D6737">
        <v>16.100000000000001</v>
      </c>
      <c r="E6737">
        <v>7.63</v>
      </c>
      <c r="F6737" t="s">
        <v>860</v>
      </c>
      <c r="G6737">
        <v>1</v>
      </c>
      <c r="H6737">
        <v>3</v>
      </c>
      <c r="I6737" t="s">
        <v>861</v>
      </c>
      <c r="J6737" t="s">
        <v>882</v>
      </c>
      <c r="K6737" t="s">
        <v>863</v>
      </c>
      <c r="L6737">
        <v>1405045.54</v>
      </c>
    </row>
    <row r="6738" spans="1:12" x14ac:dyDescent="0.25">
      <c r="A6738" t="s">
        <v>7297</v>
      </c>
      <c r="B6738" t="s">
        <v>12166</v>
      </c>
      <c r="C6738" t="s">
        <v>3295</v>
      </c>
      <c r="D6738">
        <v>19</v>
      </c>
      <c r="E6738">
        <v>6.3</v>
      </c>
      <c r="F6738" t="s">
        <v>860</v>
      </c>
      <c r="G6738">
        <v>2</v>
      </c>
      <c r="H6738">
        <v>1</v>
      </c>
      <c r="I6738" t="s">
        <v>861</v>
      </c>
      <c r="J6738" t="s">
        <v>882</v>
      </c>
      <c r="K6738" t="s">
        <v>863</v>
      </c>
      <c r="L6738">
        <v>1630574.81</v>
      </c>
    </row>
    <row r="6739" spans="1:12" x14ac:dyDescent="0.25">
      <c r="A6739" t="s">
        <v>12181</v>
      </c>
      <c r="B6739" t="s">
        <v>12166</v>
      </c>
      <c r="C6739" t="s">
        <v>3295</v>
      </c>
      <c r="D6739">
        <v>12.1</v>
      </c>
      <c r="E6739">
        <v>9.4499999999999993</v>
      </c>
      <c r="F6739" t="s">
        <v>860</v>
      </c>
      <c r="G6739">
        <v>2</v>
      </c>
      <c r="H6739">
        <v>1</v>
      </c>
      <c r="I6739" t="s">
        <v>861</v>
      </c>
      <c r="J6739" t="s">
        <v>882</v>
      </c>
      <c r="K6739" t="s">
        <v>863</v>
      </c>
      <c r="L6739">
        <v>1259.33</v>
      </c>
    </row>
    <row r="6740" spans="1:12" x14ac:dyDescent="0.25">
      <c r="A6740" t="s">
        <v>7298</v>
      </c>
      <c r="B6740" t="s">
        <v>12166</v>
      </c>
      <c r="C6740" t="s">
        <v>3295</v>
      </c>
      <c r="D6740">
        <v>14.2</v>
      </c>
      <c r="E6740">
        <v>7.7</v>
      </c>
      <c r="F6740" t="s">
        <v>860</v>
      </c>
      <c r="G6740">
        <v>1</v>
      </c>
      <c r="H6740">
        <v>1</v>
      </c>
      <c r="I6740" t="s">
        <v>861</v>
      </c>
      <c r="J6740" t="s">
        <v>882</v>
      </c>
      <c r="K6740" t="s">
        <v>863</v>
      </c>
      <c r="L6740">
        <v>423407.96</v>
      </c>
    </row>
    <row r="6741" spans="1:12" x14ac:dyDescent="0.25">
      <c r="A6741" t="s">
        <v>7299</v>
      </c>
      <c r="B6741" t="s">
        <v>12166</v>
      </c>
      <c r="C6741" t="s">
        <v>3295</v>
      </c>
      <c r="D6741">
        <v>10.199999999999999</v>
      </c>
      <c r="E6741">
        <v>10</v>
      </c>
      <c r="F6741" t="s">
        <v>860</v>
      </c>
      <c r="G6741">
        <v>1</v>
      </c>
      <c r="H6741">
        <v>1</v>
      </c>
      <c r="I6741" t="s">
        <v>861</v>
      </c>
      <c r="J6741" t="s">
        <v>882</v>
      </c>
      <c r="K6741" t="s">
        <v>863</v>
      </c>
      <c r="L6741">
        <v>69176.02</v>
      </c>
    </row>
    <row r="6742" spans="1:12" x14ac:dyDescent="0.25">
      <c r="A6742" t="s">
        <v>7300</v>
      </c>
      <c r="B6742" t="s">
        <v>12166</v>
      </c>
      <c r="C6742" t="s">
        <v>3295</v>
      </c>
      <c r="D6742">
        <v>18.100000000000001</v>
      </c>
      <c r="E6742">
        <v>11.4</v>
      </c>
      <c r="F6742" t="s">
        <v>865</v>
      </c>
      <c r="G6742">
        <v>2</v>
      </c>
      <c r="H6742">
        <v>3</v>
      </c>
      <c r="I6742" t="s">
        <v>861</v>
      </c>
      <c r="J6742" t="s">
        <v>882</v>
      </c>
      <c r="K6742" t="s">
        <v>863</v>
      </c>
      <c r="L6742">
        <v>2917225.84</v>
      </c>
    </row>
    <row r="6743" spans="1:12" x14ac:dyDescent="0.25">
      <c r="A6743" t="s">
        <v>91</v>
      </c>
      <c r="B6743" t="s">
        <v>12166</v>
      </c>
      <c r="C6743" t="s">
        <v>3295</v>
      </c>
      <c r="D6743">
        <v>30.9</v>
      </c>
      <c r="E6743">
        <v>9.1999999999999993</v>
      </c>
      <c r="F6743" t="s">
        <v>860</v>
      </c>
      <c r="G6743">
        <v>1</v>
      </c>
      <c r="H6743">
        <v>3</v>
      </c>
      <c r="I6743" t="s">
        <v>861</v>
      </c>
      <c r="J6743" t="s">
        <v>882</v>
      </c>
      <c r="K6743" t="s">
        <v>863</v>
      </c>
      <c r="L6743">
        <v>6359810.96</v>
      </c>
    </row>
    <row r="6744" spans="1:12" x14ac:dyDescent="0.25">
      <c r="A6744" t="s">
        <v>823</v>
      </c>
      <c r="B6744" t="s">
        <v>12166</v>
      </c>
      <c r="C6744" t="s">
        <v>3295</v>
      </c>
      <c r="D6744">
        <v>15.9</v>
      </c>
      <c r="E6744">
        <v>7.51</v>
      </c>
      <c r="F6744" t="s">
        <v>860</v>
      </c>
      <c r="G6744">
        <v>3</v>
      </c>
      <c r="H6744">
        <v>3</v>
      </c>
      <c r="I6744" t="s">
        <v>861</v>
      </c>
      <c r="J6744" t="s">
        <v>882</v>
      </c>
      <c r="K6744" t="s">
        <v>863</v>
      </c>
      <c r="L6744">
        <v>848350</v>
      </c>
    </row>
    <row r="6745" spans="1:12" x14ac:dyDescent="0.25">
      <c r="A6745" t="s">
        <v>12182</v>
      </c>
      <c r="B6745" t="s">
        <v>12166</v>
      </c>
      <c r="C6745" t="s">
        <v>3295</v>
      </c>
      <c r="D6745">
        <v>18.2</v>
      </c>
      <c r="E6745">
        <v>7.3</v>
      </c>
      <c r="F6745" t="s">
        <v>860</v>
      </c>
      <c r="G6745">
        <v>1</v>
      </c>
      <c r="H6745">
        <v>3</v>
      </c>
      <c r="I6745" t="s">
        <v>861</v>
      </c>
      <c r="J6745" t="s">
        <v>882</v>
      </c>
      <c r="K6745" t="s">
        <v>863</v>
      </c>
      <c r="L6745">
        <v>443899.08</v>
      </c>
    </row>
    <row r="6746" spans="1:12" x14ac:dyDescent="0.25">
      <c r="A6746" t="s">
        <v>12183</v>
      </c>
      <c r="B6746" t="s">
        <v>12166</v>
      </c>
      <c r="C6746" t="s">
        <v>3295</v>
      </c>
      <c r="D6746">
        <v>12.1</v>
      </c>
      <c r="E6746">
        <v>8.5</v>
      </c>
      <c r="F6746" t="s">
        <v>844</v>
      </c>
      <c r="G6746">
        <v>1</v>
      </c>
      <c r="H6746" t="s">
        <v>844</v>
      </c>
      <c r="I6746" t="s">
        <v>861</v>
      </c>
      <c r="J6746" t="s">
        <v>882</v>
      </c>
      <c r="K6746" t="s">
        <v>863</v>
      </c>
      <c r="L6746" t="s">
        <v>844</v>
      </c>
    </row>
    <row r="6747" spans="1:12" x14ac:dyDescent="0.25">
      <c r="A6747" t="s">
        <v>7301</v>
      </c>
      <c r="B6747" t="s">
        <v>12166</v>
      </c>
      <c r="C6747" t="s">
        <v>3295</v>
      </c>
      <c r="D6747">
        <v>13.6</v>
      </c>
      <c r="E6747">
        <v>6.2</v>
      </c>
      <c r="F6747" t="s">
        <v>865</v>
      </c>
      <c r="G6747">
        <v>2</v>
      </c>
      <c r="H6747">
        <v>1</v>
      </c>
      <c r="I6747" t="s">
        <v>861</v>
      </c>
      <c r="J6747" t="s">
        <v>882</v>
      </c>
      <c r="K6747" t="s">
        <v>863</v>
      </c>
      <c r="L6747">
        <v>2492313.66</v>
      </c>
    </row>
    <row r="6748" spans="1:12" x14ac:dyDescent="0.25">
      <c r="A6748" t="s">
        <v>7302</v>
      </c>
      <c r="B6748" t="s">
        <v>12166</v>
      </c>
      <c r="C6748" t="s">
        <v>3295</v>
      </c>
      <c r="D6748">
        <v>15.9</v>
      </c>
      <c r="E6748">
        <v>5.47</v>
      </c>
      <c r="F6748" t="s">
        <v>860</v>
      </c>
      <c r="G6748">
        <v>2</v>
      </c>
      <c r="H6748">
        <v>1</v>
      </c>
      <c r="I6748" t="s">
        <v>861</v>
      </c>
      <c r="J6748" t="s">
        <v>882</v>
      </c>
      <c r="K6748" t="s">
        <v>863</v>
      </c>
      <c r="L6748">
        <v>106723.57</v>
      </c>
    </row>
    <row r="6749" spans="1:12" x14ac:dyDescent="0.25">
      <c r="A6749" t="s">
        <v>12184</v>
      </c>
      <c r="B6749" t="s">
        <v>12166</v>
      </c>
      <c r="C6749" t="s">
        <v>3295</v>
      </c>
      <c r="D6749">
        <v>13.9</v>
      </c>
      <c r="E6749">
        <v>5</v>
      </c>
      <c r="F6749" t="s">
        <v>860</v>
      </c>
      <c r="G6749">
        <v>1</v>
      </c>
      <c r="H6749">
        <v>1</v>
      </c>
      <c r="I6749" t="s">
        <v>861</v>
      </c>
      <c r="J6749" t="s">
        <v>882</v>
      </c>
      <c r="K6749" t="s">
        <v>863</v>
      </c>
      <c r="L6749">
        <v>22976.6</v>
      </c>
    </row>
    <row r="6750" spans="1:12" x14ac:dyDescent="0.25">
      <c r="A6750" t="s">
        <v>7303</v>
      </c>
      <c r="B6750" t="s">
        <v>12166</v>
      </c>
      <c r="C6750" t="s">
        <v>3295</v>
      </c>
      <c r="D6750">
        <v>23</v>
      </c>
      <c r="E6750">
        <v>11.8</v>
      </c>
      <c r="F6750" t="s">
        <v>860</v>
      </c>
      <c r="G6750">
        <v>2</v>
      </c>
      <c r="H6750">
        <v>3</v>
      </c>
      <c r="I6750" t="s">
        <v>861</v>
      </c>
      <c r="J6750" t="s">
        <v>882</v>
      </c>
      <c r="K6750" t="s">
        <v>863</v>
      </c>
      <c r="L6750">
        <v>1086226.67</v>
      </c>
    </row>
    <row r="6751" spans="1:12" x14ac:dyDescent="0.25">
      <c r="A6751" t="s">
        <v>12185</v>
      </c>
      <c r="B6751" t="s">
        <v>12166</v>
      </c>
      <c r="C6751" t="s">
        <v>3295</v>
      </c>
      <c r="D6751">
        <v>14.1</v>
      </c>
      <c r="E6751">
        <v>7.3</v>
      </c>
      <c r="F6751" t="s">
        <v>860</v>
      </c>
      <c r="G6751">
        <v>1</v>
      </c>
      <c r="H6751">
        <v>2</v>
      </c>
      <c r="I6751" t="s">
        <v>861</v>
      </c>
      <c r="J6751" t="s">
        <v>882</v>
      </c>
      <c r="K6751" t="s">
        <v>863</v>
      </c>
      <c r="L6751">
        <v>744061.62</v>
      </c>
    </row>
    <row r="6752" spans="1:12" x14ac:dyDescent="0.25">
      <c r="A6752" t="s">
        <v>12186</v>
      </c>
      <c r="B6752" t="s">
        <v>12166</v>
      </c>
      <c r="C6752" t="s">
        <v>3295</v>
      </c>
      <c r="D6752">
        <v>18.399999999999999</v>
      </c>
      <c r="E6752">
        <v>8.3000000000000007</v>
      </c>
      <c r="F6752" t="s">
        <v>860</v>
      </c>
      <c r="G6752">
        <v>1</v>
      </c>
      <c r="H6752">
        <v>3</v>
      </c>
      <c r="I6752" t="s">
        <v>861</v>
      </c>
      <c r="J6752" t="s">
        <v>882</v>
      </c>
      <c r="K6752" t="s">
        <v>863</v>
      </c>
      <c r="L6752">
        <v>9331338.3599999994</v>
      </c>
    </row>
    <row r="6753" spans="1:12" x14ac:dyDescent="0.25">
      <c r="A6753" t="s">
        <v>7304</v>
      </c>
      <c r="B6753" t="s">
        <v>12166</v>
      </c>
      <c r="C6753" t="s">
        <v>3295</v>
      </c>
      <c r="D6753">
        <v>15.5</v>
      </c>
      <c r="E6753">
        <v>9</v>
      </c>
      <c r="F6753" t="s">
        <v>860</v>
      </c>
      <c r="G6753">
        <v>1</v>
      </c>
      <c r="H6753">
        <v>1</v>
      </c>
      <c r="I6753" t="s">
        <v>861</v>
      </c>
      <c r="J6753" t="s">
        <v>882</v>
      </c>
      <c r="K6753" t="s">
        <v>863</v>
      </c>
      <c r="L6753">
        <v>539476.75</v>
      </c>
    </row>
    <row r="6754" spans="1:12" x14ac:dyDescent="0.25">
      <c r="A6754" t="s">
        <v>147</v>
      </c>
      <c r="B6754" t="s">
        <v>12166</v>
      </c>
      <c r="C6754" t="s">
        <v>3295</v>
      </c>
      <c r="D6754">
        <v>19.899999999999999</v>
      </c>
      <c r="E6754">
        <v>8.0500000000000007</v>
      </c>
      <c r="F6754" t="s">
        <v>860</v>
      </c>
      <c r="G6754">
        <v>1</v>
      </c>
      <c r="H6754">
        <v>3</v>
      </c>
      <c r="I6754" t="s">
        <v>861</v>
      </c>
      <c r="J6754" t="s">
        <v>882</v>
      </c>
      <c r="K6754" t="s">
        <v>863</v>
      </c>
      <c r="L6754">
        <v>8430367.1500000004</v>
      </c>
    </row>
    <row r="6755" spans="1:12" x14ac:dyDescent="0.25">
      <c r="A6755" t="s">
        <v>92</v>
      </c>
      <c r="B6755" t="s">
        <v>12166</v>
      </c>
      <c r="C6755" t="s">
        <v>3295</v>
      </c>
      <c r="D6755">
        <v>25.9</v>
      </c>
      <c r="E6755">
        <v>8.6999999999999993</v>
      </c>
      <c r="F6755" t="s">
        <v>860</v>
      </c>
      <c r="G6755">
        <v>1</v>
      </c>
      <c r="H6755">
        <v>3</v>
      </c>
      <c r="I6755" t="s">
        <v>861</v>
      </c>
      <c r="J6755" t="s">
        <v>882</v>
      </c>
      <c r="K6755" t="s">
        <v>863</v>
      </c>
      <c r="L6755">
        <v>15839222.41</v>
      </c>
    </row>
    <row r="6756" spans="1:12" x14ac:dyDescent="0.25">
      <c r="A6756" t="s">
        <v>7305</v>
      </c>
      <c r="B6756" t="s">
        <v>12166</v>
      </c>
      <c r="C6756" t="s">
        <v>3295</v>
      </c>
      <c r="D6756">
        <v>18.100000000000001</v>
      </c>
      <c r="E6756">
        <v>7.2</v>
      </c>
      <c r="F6756" t="s">
        <v>860</v>
      </c>
      <c r="G6756">
        <v>2</v>
      </c>
      <c r="H6756">
        <v>3</v>
      </c>
      <c r="I6756" t="s">
        <v>861</v>
      </c>
      <c r="J6756" t="s">
        <v>882</v>
      </c>
      <c r="K6756" t="s">
        <v>863</v>
      </c>
      <c r="L6756">
        <v>213284.08</v>
      </c>
    </row>
    <row r="6757" spans="1:12" x14ac:dyDescent="0.25">
      <c r="A6757" t="s">
        <v>7306</v>
      </c>
      <c r="B6757" t="s">
        <v>12166</v>
      </c>
      <c r="C6757" t="s">
        <v>3295</v>
      </c>
      <c r="D6757">
        <v>11.3</v>
      </c>
      <c r="E6757">
        <v>8.6</v>
      </c>
      <c r="F6757" t="s">
        <v>860</v>
      </c>
      <c r="G6757">
        <v>2</v>
      </c>
      <c r="H6757">
        <v>1</v>
      </c>
      <c r="I6757" t="s">
        <v>861</v>
      </c>
      <c r="J6757" t="s">
        <v>882</v>
      </c>
      <c r="K6757" t="s">
        <v>863</v>
      </c>
      <c r="L6757">
        <v>611974.74</v>
      </c>
    </row>
    <row r="6758" spans="1:12" x14ac:dyDescent="0.25">
      <c r="A6758" t="s">
        <v>12187</v>
      </c>
      <c r="B6758" t="s">
        <v>12166</v>
      </c>
      <c r="C6758" t="s">
        <v>3295</v>
      </c>
      <c r="D6758">
        <v>16.2</v>
      </c>
      <c r="E6758">
        <v>7.3</v>
      </c>
      <c r="F6758" t="s">
        <v>860</v>
      </c>
      <c r="G6758">
        <v>1</v>
      </c>
      <c r="H6758">
        <v>3</v>
      </c>
      <c r="I6758" t="s">
        <v>861</v>
      </c>
      <c r="J6758" t="s">
        <v>882</v>
      </c>
      <c r="K6758" t="s">
        <v>863</v>
      </c>
      <c r="L6758">
        <v>386353.34</v>
      </c>
    </row>
    <row r="6759" spans="1:12" x14ac:dyDescent="0.25">
      <c r="A6759" t="s">
        <v>12188</v>
      </c>
      <c r="B6759" t="s">
        <v>12166</v>
      </c>
      <c r="C6759" t="s">
        <v>3295</v>
      </c>
      <c r="D6759">
        <v>14.8</v>
      </c>
      <c r="E6759">
        <v>7.3</v>
      </c>
      <c r="F6759" t="s">
        <v>860</v>
      </c>
      <c r="G6759">
        <v>1</v>
      </c>
      <c r="H6759">
        <v>2</v>
      </c>
      <c r="I6759" t="s">
        <v>861</v>
      </c>
      <c r="J6759" t="s">
        <v>882</v>
      </c>
      <c r="K6759" t="s">
        <v>863</v>
      </c>
      <c r="L6759">
        <v>543406.62</v>
      </c>
    </row>
    <row r="6760" spans="1:12" x14ac:dyDescent="0.25">
      <c r="A6760" t="s">
        <v>484</v>
      </c>
      <c r="B6760" t="s">
        <v>12166</v>
      </c>
      <c r="C6760" t="s">
        <v>3295</v>
      </c>
      <c r="D6760">
        <v>25.8</v>
      </c>
      <c r="E6760">
        <v>10.89</v>
      </c>
      <c r="F6760" t="s">
        <v>860</v>
      </c>
      <c r="G6760">
        <v>1</v>
      </c>
      <c r="H6760">
        <v>3</v>
      </c>
      <c r="I6760" t="s">
        <v>861</v>
      </c>
      <c r="J6760" t="s">
        <v>882</v>
      </c>
      <c r="K6760" t="s">
        <v>863</v>
      </c>
      <c r="L6760">
        <v>286897.73</v>
      </c>
    </row>
    <row r="6761" spans="1:12" x14ac:dyDescent="0.25">
      <c r="A6761" t="s">
        <v>7307</v>
      </c>
      <c r="B6761" t="s">
        <v>12166</v>
      </c>
      <c r="C6761" t="s">
        <v>3295</v>
      </c>
      <c r="D6761">
        <v>16</v>
      </c>
      <c r="E6761">
        <v>6.94</v>
      </c>
      <c r="F6761" t="s">
        <v>860</v>
      </c>
      <c r="G6761">
        <v>1</v>
      </c>
      <c r="H6761">
        <v>2</v>
      </c>
      <c r="I6761" t="s">
        <v>861</v>
      </c>
      <c r="J6761" t="s">
        <v>882</v>
      </c>
      <c r="K6761" t="s">
        <v>863</v>
      </c>
      <c r="L6761">
        <v>269573.71000000002</v>
      </c>
    </row>
    <row r="6762" spans="1:12" x14ac:dyDescent="0.25">
      <c r="A6762" t="s">
        <v>7308</v>
      </c>
      <c r="B6762" t="s">
        <v>12166</v>
      </c>
      <c r="C6762" t="s">
        <v>3295</v>
      </c>
      <c r="D6762">
        <v>19</v>
      </c>
      <c r="E6762">
        <v>6</v>
      </c>
      <c r="F6762" t="s">
        <v>865</v>
      </c>
      <c r="G6762">
        <v>2</v>
      </c>
      <c r="H6762">
        <v>2</v>
      </c>
      <c r="I6762" t="s">
        <v>861</v>
      </c>
      <c r="J6762" t="s">
        <v>882</v>
      </c>
      <c r="K6762" t="s">
        <v>863</v>
      </c>
      <c r="L6762">
        <v>338812.66</v>
      </c>
    </row>
    <row r="6763" spans="1:12" x14ac:dyDescent="0.25">
      <c r="A6763" t="s">
        <v>6451</v>
      </c>
      <c r="B6763" t="s">
        <v>6452</v>
      </c>
      <c r="C6763" t="s">
        <v>3295</v>
      </c>
      <c r="D6763">
        <v>4.5</v>
      </c>
      <c r="E6763">
        <v>196</v>
      </c>
      <c r="F6763" t="s">
        <v>860</v>
      </c>
      <c r="G6763">
        <v>1</v>
      </c>
      <c r="H6763">
        <v>1</v>
      </c>
      <c r="I6763" t="s">
        <v>861</v>
      </c>
      <c r="J6763" t="s">
        <v>882</v>
      </c>
      <c r="K6763" t="s">
        <v>913</v>
      </c>
      <c r="L6763">
        <v>388878.28</v>
      </c>
    </row>
    <row r="6764" spans="1:12" x14ac:dyDescent="0.25">
      <c r="A6764" t="s">
        <v>6453</v>
      </c>
      <c r="B6764" t="s">
        <v>6452</v>
      </c>
      <c r="C6764" t="s">
        <v>3295</v>
      </c>
      <c r="D6764">
        <v>5.2</v>
      </c>
      <c r="E6764">
        <v>220</v>
      </c>
      <c r="F6764" t="s">
        <v>860</v>
      </c>
      <c r="G6764">
        <v>1</v>
      </c>
      <c r="H6764">
        <v>1</v>
      </c>
      <c r="I6764" t="s">
        <v>861</v>
      </c>
      <c r="J6764" t="s">
        <v>882</v>
      </c>
      <c r="K6764" t="s">
        <v>913</v>
      </c>
      <c r="L6764">
        <v>381172.35</v>
      </c>
    </row>
    <row r="6765" spans="1:12" x14ac:dyDescent="0.25">
      <c r="A6765" t="s">
        <v>6454</v>
      </c>
      <c r="B6765" t="s">
        <v>6455</v>
      </c>
      <c r="C6765" t="s">
        <v>3295</v>
      </c>
      <c r="D6765">
        <v>9.8000000000000007</v>
      </c>
      <c r="E6765">
        <v>19.8</v>
      </c>
      <c r="F6765" t="s">
        <v>867</v>
      </c>
      <c r="G6765">
        <v>2</v>
      </c>
      <c r="H6765">
        <v>1</v>
      </c>
      <c r="I6765" t="s">
        <v>993</v>
      </c>
      <c r="J6765" t="s">
        <v>994</v>
      </c>
      <c r="K6765" t="s">
        <v>863</v>
      </c>
      <c r="L6765">
        <v>24.23</v>
      </c>
    </row>
    <row r="6766" spans="1:12" x14ac:dyDescent="0.25">
      <c r="A6766" t="s">
        <v>6456</v>
      </c>
      <c r="B6766" t="s">
        <v>6455</v>
      </c>
      <c r="C6766" t="s">
        <v>3295</v>
      </c>
      <c r="D6766">
        <v>12.3</v>
      </c>
      <c r="E6766">
        <v>21.48</v>
      </c>
      <c r="F6766" t="s">
        <v>860</v>
      </c>
      <c r="G6766">
        <v>2</v>
      </c>
      <c r="H6766">
        <v>1</v>
      </c>
      <c r="I6766" t="s">
        <v>928</v>
      </c>
      <c r="J6766" t="s">
        <v>994</v>
      </c>
      <c r="K6766" t="s">
        <v>863</v>
      </c>
      <c r="L6766">
        <v>1960407.09</v>
      </c>
    </row>
    <row r="6767" spans="1:12" x14ac:dyDescent="0.25">
      <c r="A6767" t="s">
        <v>12189</v>
      </c>
      <c r="B6767" t="s">
        <v>6455</v>
      </c>
      <c r="C6767" t="s">
        <v>3295</v>
      </c>
      <c r="D6767">
        <v>18.5</v>
      </c>
      <c r="E6767">
        <v>16.5</v>
      </c>
      <c r="F6767" t="s">
        <v>860</v>
      </c>
      <c r="G6767">
        <v>1</v>
      </c>
      <c r="H6767">
        <v>1</v>
      </c>
      <c r="I6767" t="s">
        <v>993</v>
      </c>
      <c r="J6767" t="s">
        <v>994</v>
      </c>
      <c r="K6767" t="s">
        <v>863</v>
      </c>
      <c r="L6767">
        <v>472743.22</v>
      </c>
    </row>
    <row r="6768" spans="1:12" x14ac:dyDescent="0.25">
      <c r="A6768" t="s">
        <v>12190</v>
      </c>
      <c r="B6768" t="s">
        <v>6455</v>
      </c>
      <c r="C6768" t="s">
        <v>3295</v>
      </c>
      <c r="D6768">
        <v>13.8</v>
      </c>
      <c r="E6768">
        <v>25.3</v>
      </c>
      <c r="F6768" t="s">
        <v>860</v>
      </c>
      <c r="G6768">
        <v>1</v>
      </c>
      <c r="H6768">
        <v>1</v>
      </c>
      <c r="I6768" t="s">
        <v>993</v>
      </c>
      <c r="J6768" t="s">
        <v>994</v>
      </c>
      <c r="K6768" t="s">
        <v>863</v>
      </c>
      <c r="L6768">
        <v>345161.44</v>
      </c>
    </row>
    <row r="6769" spans="1:12" x14ac:dyDescent="0.25">
      <c r="A6769" t="s">
        <v>12191</v>
      </c>
      <c r="B6769" t="s">
        <v>6455</v>
      </c>
      <c r="C6769" t="s">
        <v>3295</v>
      </c>
      <c r="D6769">
        <v>20</v>
      </c>
      <c r="E6769">
        <v>13.43</v>
      </c>
      <c r="F6769" t="s">
        <v>860</v>
      </c>
      <c r="G6769">
        <v>1</v>
      </c>
      <c r="H6769">
        <v>1</v>
      </c>
      <c r="I6769" t="s">
        <v>993</v>
      </c>
      <c r="J6769" t="s">
        <v>994</v>
      </c>
      <c r="K6769" t="s">
        <v>863</v>
      </c>
      <c r="L6769">
        <v>3456038.86</v>
      </c>
    </row>
    <row r="6770" spans="1:12" x14ac:dyDescent="0.25">
      <c r="A6770" t="s">
        <v>12192</v>
      </c>
      <c r="B6770" t="s">
        <v>6455</v>
      </c>
      <c r="C6770" t="s">
        <v>3295</v>
      </c>
      <c r="D6770">
        <v>16.5</v>
      </c>
      <c r="E6770">
        <v>15</v>
      </c>
      <c r="F6770" t="s">
        <v>860</v>
      </c>
      <c r="G6770">
        <v>1</v>
      </c>
      <c r="H6770">
        <v>1</v>
      </c>
      <c r="I6770" t="s">
        <v>993</v>
      </c>
      <c r="J6770" t="s">
        <v>994</v>
      </c>
      <c r="K6770" t="s">
        <v>863</v>
      </c>
      <c r="L6770">
        <v>558740.47</v>
      </c>
    </row>
    <row r="6771" spans="1:12" x14ac:dyDescent="0.25">
      <c r="A6771" t="s">
        <v>12193</v>
      </c>
      <c r="B6771" t="s">
        <v>6455</v>
      </c>
      <c r="C6771" t="s">
        <v>3295</v>
      </c>
      <c r="D6771">
        <v>19.7</v>
      </c>
      <c r="E6771">
        <v>12</v>
      </c>
      <c r="F6771" t="s">
        <v>860</v>
      </c>
      <c r="G6771">
        <v>1</v>
      </c>
      <c r="H6771">
        <v>1</v>
      </c>
      <c r="I6771" t="s">
        <v>993</v>
      </c>
      <c r="J6771" t="s">
        <v>994</v>
      </c>
      <c r="K6771" t="s">
        <v>863</v>
      </c>
      <c r="L6771">
        <v>3391760.24</v>
      </c>
    </row>
    <row r="6772" spans="1:12" x14ac:dyDescent="0.25">
      <c r="A6772" t="s">
        <v>6457</v>
      </c>
      <c r="B6772" t="s">
        <v>6455</v>
      </c>
      <c r="C6772" t="s">
        <v>3295</v>
      </c>
      <c r="D6772">
        <v>16.8</v>
      </c>
      <c r="E6772">
        <v>17.13</v>
      </c>
      <c r="F6772" t="s">
        <v>860</v>
      </c>
      <c r="G6772">
        <v>1</v>
      </c>
      <c r="H6772">
        <v>1</v>
      </c>
      <c r="I6772" t="s">
        <v>928</v>
      </c>
      <c r="J6772" t="s">
        <v>994</v>
      </c>
      <c r="K6772" t="s">
        <v>863</v>
      </c>
      <c r="L6772">
        <v>78997.539999999994</v>
      </c>
    </row>
    <row r="6773" spans="1:12" x14ac:dyDescent="0.25">
      <c r="A6773" t="s">
        <v>6458</v>
      </c>
      <c r="B6773" t="s">
        <v>6455</v>
      </c>
      <c r="C6773" t="s">
        <v>3295</v>
      </c>
      <c r="D6773">
        <v>17.600000000000001</v>
      </c>
      <c r="E6773">
        <v>25.6</v>
      </c>
      <c r="F6773" t="s">
        <v>860</v>
      </c>
      <c r="G6773">
        <v>1</v>
      </c>
      <c r="H6773">
        <v>1</v>
      </c>
      <c r="I6773" t="s">
        <v>928</v>
      </c>
      <c r="J6773" t="s">
        <v>928</v>
      </c>
      <c r="K6773" t="s">
        <v>863</v>
      </c>
      <c r="L6773">
        <v>1459549.86</v>
      </c>
    </row>
    <row r="6774" spans="1:12" x14ac:dyDescent="0.25">
      <c r="A6774" t="s">
        <v>6459</v>
      </c>
      <c r="B6774" t="s">
        <v>6455</v>
      </c>
      <c r="C6774" t="s">
        <v>3295</v>
      </c>
      <c r="D6774">
        <v>11.1</v>
      </c>
      <c r="E6774">
        <v>18.5</v>
      </c>
      <c r="F6774" t="s">
        <v>867</v>
      </c>
      <c r="G6774">
        <v>1</v>
      </c>
      <c r="H6774">
        <v>1</v>
      </c>
      <c r="I6774" t="s">
        <v>993</v>
      </c>
      <c r="J6774" t="s">
        <v>994</v>
      </c>
      <c r="K6774" t="s">
        <v>863</v>
      </c>
      <c r="L6774">
        <v>420162.32</v>
      </c>
    </row>
    <row r="6775" spans="1:12" x14ac:dyDescent="0.25">
      <c r="A6775" t="s">
        <v>6460</v>
      </c>
      <c r="B6775" t="s">
        <v>6455</v>
      </c>
      <c r="C6775" t="s">
        <v>3295</v>
      </c>
      <c r="D6775">
        <v>9.6</v>
      </c>
      <c r="E6775">
        <v>17.440000000000001</v>
      </c>
      <c r="F6775" t="s">
        <v>867</v>
      </c>
      <c r="G6775">
        <v>1</v>
      </c>
      <c r="H6775">
        <v>1</v>
      </c>
      <c r="I6775" t="s">
        <v>993</v>
      </c>
      <c r="J6775" t="s">
        <v>994</v>
      </c>
      <c r="K6775" t="s">
        <v>863</v>
      </c>
      <c r="L6775">
        <v>101728.76</v>
      </c>
    </row>
    <row r="6776" spans="1:12" x14ac:dyDescent="0.25">
      <c r="A6776" t="s">
        <v>6461</v>
      </c>
      <c r="B6776" t="s">
        <v>6455</v>
      </c>
      <c r="C6776" t="s">
        <v>3295</v>
      </c>
      <c r="D6776">
        <v>12.2</v>
      </c>
      <c r="E6776">
        <v>16.84</v>
      </c>
      <c r="F6776" t="s">
        <v>860</v>
      </c>
      <c r="G6776">
        <v>1</v>
      </c>
      <c r="H6776">
        <v>1</v>
      </c>
      <c r="I6776" t="s">
        <v>928</v>
      </c>
      <c r="J6776" t="s">
        <v>994</v>
      </c>
      <c r="K6776" t="s">
        <v>863</v>
      </c>
      <c r="L6776">
        <v>5040298.8899999997</v>
      </c>
    </row>
    <row r="6777" spans="1:12" x14ac:dyDescent="0.25">
      <c r="A6777" t="s">
        <v>12194</v>
      </c>
      <c r="B6777" t="s">
        <v>6455</v>
      </c>
      <c r="C6777" t="s">
        <v>3295</v>
      </c>
      <c r="D6777">
        <v>18.899999999999999</v>
      </c>
      <c r="E6777">
        <v>17.8</v>
      </c>
      <c r="F6777" t="s">
        <v>860</v>
      </c>
      <c r="G6777">
        <v>1</v>
      </c>
      <c r="H6777">
        <v>1</v>
      </c>
      <c r="I6777" t="s">
        <v>993</v>
      </c>
      <c r="J6777" t="s">
        <v>994</v>
      </c>
      <c r="K6777" t="s">
        <v>863</v>
      </c>
      <c r="L6777">
        <v>32718.71</v>
      </c>
    </row>
    <row r="6778" spans="1:12" x14ac:dyDescent="0.25">
      <c r="A6778" t="s">
        <v>12195</v>
      </c>
      <c r="B6778" t="s">
        <v>6455</v>
      </c>
      <c r="C6778" t="s">
        <v>3295</v>
      </c>
      <c r="D6778">
        <v>19.100000000000001</v>
      </c>
      <c r="E6778">
        <v>15.5</v>
      </c>
      <c r="F6778" t="s">
        <v>860</v>
      </c>
      <c r="G6778">
        <v>1</v>
      </c>
      <c r="H6778">
        <v>1</v>
      </c>
      <c r="I6778" t="s">
        <v>993</v>
      </c>
      <c r="J6778" t="s">
        <v>994</v>
      </c>
      <c r="K6778" t="s">
        <v>863</v>
      </c>
      <c r="L6778">
        <v>57212.37</v>
      </c>
    </row>
    <row r="6779" spans="1:12" x14ac:dyDescent="0.25">
      <c r="A6779" t="s">
        <v>6463</v>
      </c>
      <c r="B6779" t="s">
        <v>6455</v>
      </c>
      <c r="C6779" t="s">
        <v>3295</v>
      </c>
      <c r="D6779">
        <v>20.6</v>
      </c>
      <c r="E6779">
        <v>8.1999999999999993</v>
      </c>
      <c r="F6779" t="s">
        <v>860</v>
      </c>
      <c r="G6779">
        <v>1</v>
      </c>
      <c r="H6779">
        <v>1</v>
      </c>
      <c r="I6779" t="s">
        <v>928</v>
      </c>
      <c r="J6779" t="s">
        <v>994</v>
      </c>
      <c r="K6779" t="s">
        <v>863</v>
      </c>
      <c r="L6779">
        <v>1107394.3</v>
      </c>
    </row>
    <row r="6780" spans="1:12" x14ac:dyDescent="0.25">
      <c r="A6780" t="s">
        <v>6464</v>
      </c>
      <c r="B6780" t="s">
        <v>6455</v>
      </c>
      <c r="C6780" t="s">
        <v>3295</v>
      </c>
      <c r="D6780">
        <v>18.8</v>
      </c>
      <c r="E6780">
        <v>11.65</v>
      </c>
      <c r="F6780" t="s">
        <v>860</v>
      </c>
      <c r="G6780">
        <v>1</v>
      </c>
      <c r="H6780">
        <v>1</v>
      </c>
      <c r="I6780" t="s">
        <v>993</v>
      </c>
      <c r="J6780" t="s">
        <v>994</v>
      </c>
      <c r="K6780" t="s">
        <v>863</v>
      </c>
      <c r="L6780">
        <v>267106.87</v>
      </c>
    </row>
    <row r="6781" spans="1:12" x14ac:dyDescent="0.25">
      <c r="A6781" t="s">
        <v>12196</v>
      </c>
      <c r="B6781" t="s">
        <v>6455</v>
      </c>
      <c r="C6781" t="s">
        <v>3295</v>
      </c>
      <c r="D6781">
        <v>19.399999999999999</v>
      </c>
      <c r="E6781">
        <v>14.9</v>
      </c>
      <c r="F6781" t="s">
        <v>860</v>
      </c>
      <c r="G6781">
        <v>1</v>
      </c>
      <c r="H6781">
        <v>1</v>
      </c>
      <c r="I6781" t="s">
        <v>928</v>
      </c>
      <c r="J6781" t="s">
        <v>994</v>
      </c>
      <c r="K6781" t="s">
        <v>863</v>
      </c>
      <c r="L6781">
        <v>336141.32</v>
      </c>
    </row>
    <row r="6782" spans="1:12" x14ac:dyDescent="0.25">
      <c r="A6782" t="s">
        <v>12197</v>
      </c>
      <c r="B6782" t="s">
        <v>6455</v>
      </c>
      <c r="C6782" t="s">
        <v>3295</v>
      </c>
      <c r="D6782">
        <v>21.3</v>
      </c>
      <c r="E6782">
        <v>14.9</v>
      </c>
      <c r="F6782" t="s">
        <v>860</v>
      </c>
      <c r="G6782">
        <v>1</v>
      </c>
      <c r="H6782">
        <v>1</v>
      </c>
      <c r="I6782" t="s">
        <v>928</v>
      </c>
      <c r="J6782" t="s">
        <v>994</v>
      </c>
      <c r="K6782" t="s">
        <v>863</v>
      </c>
      <c r="L6782">
        <v>146563.46</v>
      </c>
    </row>
    <row r="6783" spans="1:12" x14ac:dyDescent="0.25">
      <c r="A6783" t="s">
        <v>6465</v>
      </c>
      <c r="B6783" t="s">
        <v>6455</v>
      </c>
      <c r="C6783" t="s">
        <v>3295</v>
      </c>
      <c r="D6783">
        <v>23.7</v>
      </c>
      <c r="E6783">
        <v>21.49</v>
      </c>
      <c r="F6783" t="s">
        <v>860</v>
      </c>
      <c r="G6783">
        <v>1</v>
      </c>
      <c r="H6783">
        <v>1</v>
      </c>
      <c r="I6783" t="s">
        <v>993</v>
      </c>
      <c r="J6783" t="s">
        <v>994</v>
      </c>
      <c r="K6783" t="s">
        <v>863</v>
      </c>
      <c r="L6783">
        <v>233954.07</v>
      </c>
    </row>
    <row r="6784" spans="1:12" x14ac:dyDescent="0.25">
      <c r="A6784" t="s">
        <v>6466</v>
      </c>
      <c r="B6784" t="s">
        <v>6455</v>
      </c>
      <c r="C6784" t="s">
        <v>3295</v>
      </c>
      <c r="D6784">
        <v>18.899999999999999</v>
      </c>
      <c r="E6784">
        <v>21.3</v>
      </c>
      <c r="F6784" t="s">
        <v>860</v>
      </c>
      <c r="G6784">
        <v>1</v>
      </c>
      <c r="H6784">
        <v>1</v>
      </c>
      <c r="I6784" t="s">
        <v>928</v>
      </c>
      <c r="J6784" t="s">
        <v>928</v>
      </c>
      <c r="K6784" t="s">
        <v>863</v>
      </c>
      <c r="L6784">
        <v>827963.87</v>
      </c>
    </row>
    <row r="6785" spans="1:12" x14ac:dyDescent="0.25">
      <c r="A6785" t="s">
        <v>6467</v>
      </c>
      <c r="B6785" t="s">
        <v>6455</v>
      </c>
      <c r="C6785" t="s">
        <v>3295</v>
      </c>
      <c r="D6785">
        <v>20.9</v>
      </c>
      <c r="E6785">
        <v>21.2</v>
      </c>
      <c r="F6785" t="s">
        <v>860</v>
      </c>
      <c r="G6785">
        <v>1</v>
      </c>
      <c r="H6785">
        <v>1</v>
      </c>
      <c r="I6785" t="s">
        <v>928</v>
      </c>
      <c r="J6785" t="s">
        <v>994</v>
      </c>
      <c r="K6785" t="s">
        <v>863</v>
      </c>
      <c r="L6785">
        <v>2146985.54</v>
      </c>
    </row>
    <row r="6786" spans="1:12" x14ac:dyDescent="0.25">
      <c r="A6786" t="s">
        <v>6468</v>
      </c>
      <c r="B6786" t="s">
        <v>6455</v>
      </c>
      <c r="C6786" t="s">
        <v>3295</v>
      </c>
      <c r="D6786">
        <v>22.6</v>
      </c>
      <c r="E6786">
        <v>12.7</v>
      </c>
      <c r="F6786" t="s">
        <v>860</v>
      </c>
      <c r="G6786">
        <v>1</v>
      </c>
      <c r="H6786">
        <v>1</v>
      </c>
      <c r="I6786" t="s">
        <v>928</v>
      </c>
      <c r="J6786" t="s">
        <v>994</v>
      </c>
      <c r="K6786" t="s">
        <v>863</v>
      </c>
      <c r="L6786">
        <v>840759.23</v>
      </c>
    </row>
    <row r="6787" spans="1:12" x14ac:dyDescent="0.25">
      <c r="A6787" t="s">
        <v>6469</v>
      </c>
      <c r="B6787" t="s">
        <v>6455</v>
      </c>
      <c r="C6787" t="s">
        <v>3295</v>
      </c>
      <c r="D6787">
        <v>18.7</v>
      </c>
      <c r="E6787">
        <v>9.66</v>
      </c>
      <c r="F6787" t="s">
        <v>860</v>
      </c>
      <c r="G6787">
        <v>1</v>
      </c>
      <c r="H6787">
        <v>1</v>
      </c>
      <c r="I6787" t="s">
        <v>993</v>
      </c>
      <c r="J6787" t="s">
        <v>994</v>
      </c>
      <c r="K6787" t="s">
        <v>863</v>
      </c>
      <c r="L6787">
        <v>140252.42000000001</v>
      </c>
    </row>
    <row r="6788" spans="1:12" x14ac:dyDescent="0.25">
      <c r="A6788" t="s">
        <v>6470</v>
      </c>
      <c r="B6788" t="s">
        <v>6455</v>
      </c>
      <c r="C6788" t="s">
        <v>3295</v>
      </c>
      <c r="D6788">
        <v>17.899999999999999</v>
      </c>
      <c r="E6788">
        <v>8.34</v>
      </c>
      <c r="F6788" t="s">
        <v>860</v>
      </c>
      <c r="G6788">
        <v>1</v>
      </c>
      <c r="H6788">
        <v>1</v>
      </c>
      <c r="I6788" t="s">
        <v>993</v>
      </c>
      <c r="J6788" t="s">
        <v>994</v>
      </c>
      <c r="K6788" t="s">
        <v>863</v>
      </c>
      <c r="L6788">
        <v>3221211.22</v>
      </c>
    </row>
    <row r="6789" spans="1:12" x14ac:dyDescent="0.25">
      <c r="A6789" t="s">
        <v>6471</v>
      </c>
      <c r="B6789" t="s">
        <v>6455</v>
      </c>
      <c r="C6789" t="s">
        <v>3295</v>
      </c>
      <c r="D6789">
        <v>19.2</v>
      </c>
      <c r="E6789">
        <v>8</v>
      </c>
      <c r="F6789" t="s">
        <v>860</v>
      </c>
      <c r="G6789">
        <v>1</v>
      </c>
      <c r="H6789">
        <v>1</v>
      </c>
      <c r="I6789" t="s">
        <v>993</v>
      </c>
      <c r="J6789" t="s">
        <v>994</v>
      </c>
      <c r="K6789" t="s">
        <v>863</v>
      </c>
      <c r="L6789">
        <v>487329.79</v>
      </c>
    </row>
    <row r="6790" spans="1:12" x14ac:dyDescent="0.25">
      <c r="A6790" t="s">
        <v>6472</v>
      </c>
      <c r="B6790" t="s">
        <v>6455</v>
      </c>
      <c r="C6790" t="s">
        <v>3295</v>
      </c>
      <c r="D6790">
        <v>19.7</v>
      </c>
      <c r="E6790">
        <v>7.8</v>
      </c>
      <c r="F6790" t="s">
        <v>860</v>
      </c>
      <c r="G6790">
        <v>1</v>
      </c>
      <c r="H6790">
        <v>1</v>
      </c>
      <c r="I6790" t="s">
        <v>993</v>
      </c>
      <c r="J6790" t="s">
        <v>994</v>
      </c>
      <c r="K6790" t="s">
        <v>863</v>
      </c>
      <c r="L6790">
        <v>87651.58</v>
      </c>
    </row>
    <row r="6791" spans="1:12" x14ac:dyDescent="0.25">
      <c r="A6791" t="s">
        <v>6473</v>
      </c>
      <c r="B6791" t="s">
        <v>6455</v>
      </c>
      <c r="C6791" t="s">
        <v>3295</v>
      </c>
      <c r="D6791">
        <v>19.100000000000001</v>
      </c>
      <c r="E6791">
        <v>8.39</v>
      </c>
      <c r="F6791" t="s">
        <v>860</v>
      </c>
      <c r="G6791">
        <v>1</v>
      </c>
      <c r="H6791">
        <v>1</v>
      </c>
      <c r="I6791" t="s">
        <v>928</v>
      </c>
      <c r="J6791" t="s">
        <v>928</v>
      </c>
      <c r="K6791" t="s">
        <v>863</v>
      </c>
      <c r="L6791">
        <v>865198.46</v>
      </c>
    </row>
    <row r="6792" spans="1:12" x14ac:dyDescent="0.25">
      <c r="A6792" t="s">
        <v>6474</v>
      </c>
      <c r="B6792" t="s">
        <v>6455</v>
      </c>
      <c r="C6792" t="s">
        <v>3295</v>
      </c>
      <c r="D6792">
        <v>21.4</v>
      </c>
      <c r="E6792">
        <v>11.4</v>
      </c>
      <c r="F6792" t="s">
        <v>860</v>
      </c>
      <c r="G6792">
        <v>1</v>
      </c>
      <c r="H6792">
        <v>1</v>
      </c>
      <c r="I6792" t="s">
        <v>928</v>
      </c>
      <c r="J6792" t="s">
        <v>994</v>
      </c>
      <c r="K6792" t="s">
        <v>863</v>
      </c>
      <c r="L6792">
        <v>583711.43999999994</v>
      </c>
    </row>
    <row r="6793" spans="1:12" x14ac:dyDescent="0.25">
      <c r="A6793" t="s">
        <v>6475</v>
      </c>
      <c r="B6793" t="s">
        <v>6455</v>
      </c>
      <c r="C6793" t="s">
        <v>3295</v>
      </c>
      <c r="D6793">
        <v>19.399999999999999</v>
      </c>
      <c r="E6793">
        <v>8.5</v>
      </c>
      <c r="F6793" t="s">
        <v>860</v>
      </c>
      <c r="G6793">
        <v>1</v>
      </c>
      <c r="H6793">
        <v>1</v>
      </c>
      <c r="I6793" t="s">
        <v>928</v>
      </c>
      <c r="J6793" t="s">
        <v>994</v>
      </c>
      <c r="K6793" t="s">
        <v>863</v>
      </c>
      <c r="L6793">
        <v>310206.62</v>
      </c>
    </row>
    <row r="6794" spans="1:12" x14ac:dyDescent="0.25">
      <c r="A6794" t="s">
        <v>6476</v>
      </c>
      <c r="B6794" t="s">
        <v>6455</v>
      </c>
      <c r="C6794" t="s">
        <v>3295</v>
      </c>
      <c r="D6794">
        <v>18.899999999999999</v>
      </c>
      <c r="E6794">
        <v>8.39</v>
      </c>
      <c r="F6794" t="s">
        <v>860</v>
      </c>
      <c r="G6794">
        <v>1</v>
      </c>
      <c r="H6794">
        <v>1</v>
      </c>
      <c r="I6794" t="s">
        <v>928</v>
      </c>
      <c r="J6794" t="s">
        <v>994</v>
      </c>
      <c r="K6794" t="s">
        <v>863</v>
      </c>
      <c r="L6794">
        <v>78956.990000000005</v>
      </c>
    </row>
    <row r="6795" spans="1:12" x14ac:dyDescent="0.25">
      <c r="A6795" t="s">
        <v>6477</v>
      </c>
      <c r="B6795" t="s">
        <v>6455</v>
      </c>
      <c r="C6795" t="s">
        <v>3295</v>
      </c>
      <c r="D6795">
        <v>20.5</v>
      </c>
      <c r="E6795">
        <v>12.7</v>
      </c>
      <c r="F6795" t="s">
        <v>860</v>
      </c>
      <c r="G6795">
        <v>1</v>
      </c>
      <c r="H6795">
        <v>1</v>
      </c>
      <c r="I6795" t="s">
        <v>993</v>
      </c>
      <c r="J6795" t="s">
        <v>994</v>
      </c>
      <c r="K6795" t="s">
        <v>863</v>
      </c>
      <c r="L6795">
        <v>40123.57</v>
      </c>
    </row>
    <row r="6796" spans="1:12" x14ac:dyDescent="0.25">
      <c r="A6796" t="s">
        <v>12198</v>
      </c>
      <c r="B6796" t="s">
        <v>6455</v>
      </c>
      <c r="C6796" t="s">
        <v>3295</v>
      </c>
      <c r="D6796">
        <v>25.6</v>
      </c>
      <c r="E6796">
        <v>9.34</v>
      </c>
      <c r="F6796" t="s">
        <v>860</v>
      </c>
      <c r="G6796">
        <v>1</v>
      </c>
      <c r="H6796">
        <v>1</v>
      </c>
      <c r="I6796" t="s">
        <v>993</v>
      </c>
      <c r="J6796" t="s">
        <v>994</v>
      </c>
      <c r="K6796" t="s">
        <v>863</v>
      </c>
      <c r="L6796">
        <v>23495.63</v>
      </c>
    </row>
    <row r="6797" spans="1:12" x14ac:dyDescent="0.25">
      <c r="A6797" t="s">
        <v>6478</v>
      </c>
      <c r="B6797" t="s">
        <v>6455</v>
      </c>
      <c r="C6797" t="s">
        <v>3295</v>
      </c>
      <c r="D6797">
        <v>22.6</v>
      </c>
      <c r="E6797">
        <v>9.49</v>
      </c>
      <c r="F6797" t="s">
        <v>860</v>
      </c>
      <c r="G6797">
        <v>1</v>
      </c>
      <c r="H6797">
        <v>1</v>
      </c>
      <c r="I6797" t="s">
        <v>993</v>
      </c>
      <c r="J6797" t="s">
        <v>994</v>
      </c>
      <c r="K6797" t="s">
        <v>863</v>
      </c>
      <c r="L6797">
        <v>2227740.9700000002</v>
      </c>
    </row>
    <row r="6798" spans="1:12" x14ac:dyDescent="0.25">
      <c r="A6798" t="s">
        <v>6479</v>
      </c>
      <c r="B6798" t="s">
        <v>6455</v>
      </c>
      <c r="C6798" t="s">
        <v>3295</v>
      </c>
      <c r="D6798">
        <v>23.7</v>
      </c>
      <c r="E6798">
        <v>9.34</v>
      </c>
      <c r="F6798" t="s">
        <v>860</v>
      </c>
      <c r="G6798">
        <v>1</v>
      </c>
      <c r="H6798">
        <v>1</v>
      </c>
      <c r="I6798" t="s">
        <v>993</v>
      </c>
      <c r="J6798" t="s">
        <v>994</v>
      </c>
      <c r="K6798" t="s">
        <v>863</v>
      </c>
      <c r="L6798">
        <v>125343.35</v>
      </c>
    </row>
    <row r="6799" spans="1:12" x14ac:dyDescent="0.25">
      <c r="A6799" t="s">
        <v>12199</v>
      </c>
      <c r="B6799" t="s">
        <v>6455</v>
      </c>
      <c r="C6799" t="s">
        <v>3295</v>
      </c>
      <c r="D6799">
        <v>20.2</v>
      </c>
      <c r="E6799">
        <v>9.34</v>
      </c>
      <c r="F6799" t="s">
        <v>860</v>
      </c>
      <c r="G6799">
        <v>1</v>
      </c>
      <c r="H6799">
        <v>1</v>
      </c>
      <c r="I6799" t="s">
        <v>993</v>
      </c>
      <c r="J6799" t="s">
        <v>994</v>
      </c>
      <c r="K6799" t="s">
        <v>863</v>
      </c>
      <c r="L6799">
        <v>2059505.29</v>
      </c>
    </row>
    <row r="6800" spans="1:12" x14ac:dyDescent="0.25">
      <c r="A6800" t="s">
        <v>6480</v>
      </c>
      <c r="B6800" t="s">
        <v>6455</v>
      </c>
      <c r="C6800" t="s">
        <v>3295</v>
      </c>
      <c r="D6800">
        <v>13.6</v>
      </c>
      <c r="E6800">
        <v>15.5</v>
      </c>
      <c r="F6800" t="s">
        <v>860</v>
      </c>
      <c r="G6800">
        <v>1</v>
      </c>
      <c r="H6800">
        <v>1</v>
      </c>
      <c r="I6800" t="s">
        <v>993</v>
      </c>
      <c r="J6800" t="s">
        <v>994</v>
      </c>
      <c r="K6800" t="s">
        <v>863</v>
      </c>
      <c r="L6800">
        <v>29625.42</v>
      </c>
    </row>
    <row r="6801" spans="1:12" x14ac:dyDescent="0.25">
      <c r="A6801" t="s">
        <v>6481</v>
      </c>
      <c r="B6801" t="s">
        <v>6455</v>
      </c>
      <c r="C6801" t="s">
        <v>3295</v>
      </c>
      <c r="D6801">
        <v>17.2</v>
      </c>
      <c r="E6801">
        <v>19.82</v>
      </c>
      <c r="F6801" t="s">
        <v>860</v>
      </c>
      <c r="G6801">
        <v>1</v>
      </c>
      <c r="H6801">
        <v>1</v>
      </c>
      <c r="I6801" t="s">
        <v>993</v>
      </c>
      <c r="J6801" t="s">
        <v>994</v>
      </c>
      <c r="K6801" t="s">
        <v>863</v>
      </c>
      <c r="L6801">
        <v>283521.13</v>
      </c>
    </row>
    <row r="6802" spans="1:12" x14ac:dyDescent="0.25">
      <c r="A6802" t="s">
        <v>6482</v>
      </c>
      <c r="B6802" t="s">
        <v>6455</v>
      </c>
      <c r="C6802" t="s">
        <v>3295</v>
      </c>
      <c r="D6802">
        <v>15.9</v>
      </c>
      <c r="E6802">
        <v>16.7</v>
      </c>
      <c r="F6802" t="s">
        <v>860</v>
      </c>
      <c r="G6802">
        <v>1</v>
      </c>
      <c r="H6802">
        <v>1</v>
      </c>
      <c r="I6802" t="s">
        <v>993</v>
      </c>
      <c r="J6802" t="s">
        <v>994</v>
      </c>
      <c r="K6802" t="s">
        <v>863</v>
      </c>
      <c r="L6802">
        <v>7524946.1900000004</v>
      </c>
    </row>
    <row r="6803" spans="1:12" x14ac:dyDescent="0.25">
      <c r="A6803" t="s">
        <v>6483</v>
      </c>
      <c r="B6803" t="s">
        <v>6455</v>
      </c>
      <c r="C6803" t="s">
        <v>3295</v>
      </c>
      <c r="D6803">
        <v>13.6</v>
      </c>
      <c r="E6803">
        <v>18.16</v>
      </c>
      <c r="F6803" t="s">
        <v>860</v>
      </c>
      <c r="G6803">
        <v>1</v>
      </c>
      <c r="H6803">
        <v>1</v>
      </c>
      <c r="I6803" t="s">
        <v>993</v>
      </c>
      <c r="J6803" t="s">
        <v>994</v>
      </c>
      <c r="K6803" t="s">
        <v>863</v>
      </c>
      <c r="L6803">
        <v>118914.75</v>
      </c>
    </row>
    <row r="6804" spans="1:12" x14ac:dyDescent="0.25">
      <c r="A6804" t="s">
        <v>6484</v>
      </c>
      <c r="B6804" t="s">
        <v>6455</v>
      </c>
      <c r="C6804" t="s">
        <v>3295</v>
      </c>
      <c r="D6804">
        <v>12.8</v>
      </c>
      <c r="E6804">
        <v>11.52</v>
      </c>
      <c r="F6804" t="s">
        <v>860</v>
      </c>
      <c r="G6804">
        <v>1</v>
      </c>
      <c r="H6804">
        <v>1</v>
      </c>
      <c r="I6804" t="s">
        <v>928</v>
      </c>
      <c r="J6804" t="s">
        <v>994</v>
      </c>
      <c r="K6804" t="s">
        <v>863</v>
      </c>
      <c r="L6804">
        <v>176828.86</v>
      </c>
    </row>
    <row r="6805" spans="1:12" x14ac:dyDescent="0.25">
      <c r="A6805" t="s">
        <v>6485</v>
      </c>
      <c r="B6805" t="s">
        <v>6455</v>
      </c>
      <c r="C6805" t="s">
        <v>3295</v>
      </c>
      <c r="D6805">
        <v>21.3</v>
      </c>
      <c r="E6805">
        <v>14</v>
      </c>
      <c r="F6805" t="s">
        <v>860</v>
      </c>
      <c r="G6805">
        <v>1</v>
      </c>
      <c r="H6805">
        <v>1</v>
      </c>
      <c r="I6805" t="s">
        <v>993</v>
      </c>
      <c r="J6805" t="s">
        <v>994</v>
      </c>
      <c r="K6805" t="s">
        <v>863</v>
      </c>
      <c r="L6805">
        <v>5071.66</v>
      </c>
    </row>
    <row r="6806" spans="1:12" x14ac:dyDescent="0.25">
      <c r="A6806" t="s">
        <v>6486</v>
      </c>
      <c r="B6806" t="s">
        <v>6455</v>
      </c>
      <c r="C6806" t="s">
        <v>3295</v>
      </c>
      <c r="D6806">
        <v>20.399999999999999</v>
      </c>
      <c r="E6806">
        <v>15.5</v>
      </c>
      <c r="F6806" t="s">
        <v>865</v>
      </c>
      <c r="G6806">
        <v>1</v>
      </c>
      <c r="H6806">
        <v>1</v>
      </c>
      <c r="I6806" t="s">
        <v>928</v>
      </c>
      <c r="J6806" t="s">
        <v>994</v>
      </c>
      <c r="K6806" t="s">
        <v>863</v>
      </c>
      <c r="L6806">
        <v>704022.97</v>
      </c>
    </row>
    <row r="6807" spans="1:12" x14ac:dyDescent="0.25">
      <c r="A6807" t="s">
        <v>6487</v>
      </c>
      <c r="B6807" t="s">
        <v>6455</v>
      </c>
      <c r="C6807" t="s">
        <v>3295</v>
      </c>
      <c r="D6807">
        <v>17.399999999999999</v>
      </c>
      <c r="E6807">
        <v>14.2</v>
      </c>
      <c r="F6807" t="s">
        <v>860</v>
      </c>
      <c r="G6807">
        <v>1</v>
      </c>
      <c r="H6807">
        <v>1</v>
      </c>
      <c r="I6807" t="s">
        <v>928</v>
      </c>
      <c r="J6807" t="s">
        <v>994</v>
      </c>
      <c r="K6807" t="s">
        <v>863</v>
      </c>
      <c r="L6807">
        <v>159645.19</v>
      </c>
    </row>
    <row r="6808" spans="1:12" x14ac:dyDescent="0.25">
      <c r="A6808" t="s">
        <v>6488</v>
      </c>
      <c r="B6808" t="s">
        <v>6455</v>
      </c>
      <c r="C6808" t="s">
        <v>3295</v>
      </c>
      <c r="D6808">
        <v>17.7</v>
      </c>
      <c r="E6808">
        <v>18.2</v>
      </c>
      <c r="F6808" t="s">
        <v>860</v>
      </c>
      <c r="G6808">
        <v>2</v>
      </c>
      <c r="H6808">
        <v>1</v>
      </c>
      <c r="I6808" t="s">
        <v>861</v>
      </c>
      <c r="J6808" t="s">
        <v>882</v>
      </c>
      <c r="K6808" t="s">
        <v>863</v>
      </c>
      <c r="L6808">
        <v>2439572.7599999998</v>
      </c>
    </row>
    <row r="6809" spans="1:12" x14ac:dyDescent="0.25">
      <c r="A6809" t="s">
        <v>6489</v>
      </c>
      <c r="B6809" t="s">
        <v>6455</v>
      </c>
      <c r="C6809" t="s">
        <v>3295</v>
      </c>
      <c r="D6809">
        <v>16.100000000000001</v>
      </c>
      <c r="E6809">
        <v>15.7</v>
      </c>
      <c r="F6809" t="s">
        <v>860</v>
      </c>
      <c r="G6809">
        <v>1</v>
      </c>
      <c r="H6809">
        <v>1</v>
      </c>
      <c r="I6809" t="s">
        <v>861</v>
      </c>
      <c r="J6809" t="s">
        <v>882</v>
      </c>
      <c r="K6809" t="s">
        <v>863</v>
      </c>
      <c r="L6809">
        <v>1158804.6000000001</v>
      </c>
    </row>
    <row r="6810" spans="1:12" x14ac:dyDescent="0.25">
      <c r="A6810" t="s">
        <v>6490</v>
      </c>
      <c r="B6810" t="s">
        <v>6455</v>
      </c>
      <c r="C6810" t="s">
        <v>3295</v>
      </c>
      <c r="D6810">
        <v>19.3</v>
      </c>
      <c r="E6810">
        <v>16.14</v>
      </c>
      <c r="F6810" t="s">
        <v>860</v>
      </c>
      <c r="G6810">
        <v>1</v>
      </c>
      <c r="H6810">
        <v>1</v>
      </c>
      <c r="I6810" t="s">
        <v>993</v>
      </c>
      <c r="J6810" t="s">
        <v>994</v>
      </c>
      <c r="K6810" t="s">
        <v>863</v>
      </c>
      <c r="L6810">
        <v>671432.52</v>
      </c>
    </row>
    <row r="6811" spans="1:12" x14ac:dyDescent="0.25">
      <c r="A6811" t="s">
        <v>6494</v>
      </c>
      <c r="B6811" t="s">
        <v>6455</v>
      </c>
      <c r="C6811" t="s">
        <v>3295</v>
      </c>
      <c r="D6811">
        <v>20</v>
      </c>
      <c r="E6811">
        <v>15.9</v>
      </c>
      <c r="F6811" t="s">
        <v>860</v>
      </c>
      <c r="G6811">
        <v>1</v>
      </c>
      <c r="H6811">
        <v>1</v>
      </c>
      <c r="I6811" t="s">
        <v>993</v>
      </c>
      <c r="J6811" t="s">
        <v>994</v>
      </c>
      <c r="K6811" t="s">
        <v>863</v>
      </c>
      <c r="L6811">
        <v>4779358.8</v>
      </c>
    </row>
    <row r="6812" spans="1:12" x14ac:dyDescent="0.25">
      <c r="A6812" t="s">
        <v>6495</v>
      </c>
      <c r="B6812" t="s">
        <v>6455</v>
      </c>
      <c r="C6812" t="s">
        <v>3295</v>
      </c>
      <c r="D6812">
        <v>17.2</v>
      </c>
      <c r="E6812">
        <v>15.4</v>
      </c>
      <c r="F6812" t="s">
        <v>860</v>
      </c>
      <c r="G6812">
        <v>1</v>
      </c>
      <c r="H6812">
        <v>1</v>
      </c>
      <c r="I6812" t="s">
        <v>993</v>
      </c>
      <c r="J6812" t="s">
        <v>994</v>
      </c>
      <c r="K6812" t="s">
        <v>863</v>
      </c>
      <c r="L6812">
        <v>2614150.0699999998</v>
      </c>
    </row>
    <row r="6813" spans="1:12" x14ac:dyDescent="0.25">
      <c r="A6813" t="s">
        <v>12200</v>
      </c>
      <c r="B6813" t="s">
        <v>6455</v>
      </c>
      <c r="C6813" t="s">
        <v>3295</v>
      </c>
      <c r="D6813">
        <v>17.3</v>
      </c>
      <c r="E6813">
        <v>11.11</v>
      </c>
      <c r="F6813" t="s">
        <v>860</v>
      </c>
      <c r="G6813">
        <v>1</v>
      </c>
      <c r="H6813">
        <v>1</v>
      </c>
      <c r="I6813" t="s">
        <v>928</v>
      </c>
      <c r="J6813" t="s">
        <v>994</v>
      </c>
      <c r="K6813" t="s">
        <v>863</v>
      </c>
      <c r="L6813">
        <v>4953783.66</v>
      </c>
    </row>
    <row r="6814" spans="1:12" x14ac:dyDescent="0.25">
      <c r="A6814" t="s">
        <v>6502</v>
      </c>
      <c r="B6814" t="s">
        <v>6455</v>
      </c>
      <c r="C6814" t="s">
        <v>3295</v>
      </c>
      <c r="D6814">
        <v>28.9</v>
      </c>
      <c r="E6814">
        <v>7.2</v>
      </c>
      <c r="F6814" t="s">
        <v>860</v>
      </c>
      <c r="G6814">
        <v>1</v>
      </c>
      <c r="H6814">
        <v>1</v>
      </c>
      <c r="I6814" t="s">
        <v>993</v>
      </c>
      <c r="J6814" t="s">
        <v>994</v>
      </c>
      <c r="K6814" t="s">
        <v>863</v>
      </c>
      <c r="L6814">
        <v>5293137.5599999996</v>
      </c>
    </row>
    <row r="6815" spans="1:12" x14ac:dyDescent="0.25">
      <c r="A6815" t="s">
        <v>6503</v>
      </c>
      <c r="B6815" t="s">
        <v>6455</v>
      </c>
      <c r="C6815" t="s">
        <v>3295</v>
      </c>
      <c r="D6815">
        <v>30.9</v>
      </c>
      <c r="E6815">
        <v>7.18</v>
      </c>
      <c r="F6815" t="s">
        <v>860</v>
      </c>
      <c r="G6815">
        <v>1</v>
      </c>
      <c r="H6815">
        <v>1</v>
      </c>
      <c r="I6815" t="s">
        <v>993</v>
      </c>
      <c r="J6815" t="s">
        <v>994</v>
      </c>
      <c r="K6815" t="s">
        <v>863</v>
      </c>
      <c r="L6815">
        <v>1189030.52</v>
      </c>
    </row>
    <row r="6816" spans="1:12" x14ac:dyDescent="0.25">
      <c r="A6816" t="s">
        <v>6504</v>
      </c>
      <c r="B6816" t="s">
        <v>6455</v>
      </c>
      <c r="C6816" t="s">
        <v>3295</v>
      </c>
      <c r="D6816">
        <v>17.899999999999999</v>
      </c>
      <c r="E6816">
        <v>15.54</v>
      </c>
      <c r="F6816" t="s">
        <v>860</v>
      </c>
      <c r="G6816">
        <v>1</v>
      </c>
      <c r="H6816">
        <v>1</v>
      </c>
      <c r="I6816" t="s">
        <v>993</v>
      </c>
      <c r="J6816" t="s">
        <v>994</v>
      </c>
      <c r="K6816" t="s">
        <v>863</v>
      </c>
      <c r="L6816">
        <v>1985208.12</v>
      </c>
    </row>
    <row r="6817" spans="1:12" x14ac:dyDescent="0.25">
      <c r="A6817" t="s">
        <v>6508</v>
      </c>
      <c r="B6817" t="s">
        <v>6455</v>
      </c>
      <c r="C6817" t="s">
        <v>3295</v>
      </c>
      <c r="D6817">
        <v>20.7</v>
      </c>
      <c r="E6817">
        <v>17.86</v>
      </c>
      <c r="F6817" t="s">
        <v>860</v>
      </c>
      <c r="G6817">
        <v>1</v>
      </c>
      <c r="H6817">
        <v>1</v>
      </c>
      <c r="I6817" t="s">
        <v>993</v>
      </c>
      <c r="J6817" t="s">
        <v>994</v>
      </c>
      <c r="K6817" t="s">
        <v>863</v>
      </c>
      <c r="L6817">
        <v>70300.47</v>
      </c>
    </row>
    <row r="6818" spans="1:12" x14ac:dyDescent="0.25">
      <c r="A6818" t="s">
        <v>12201</v>
      </c>
      <c r="B6818" t="s">
        <v>6510</v>
      </c>
      <c r="C6818" t="s">
        <v>3295</v>
      </c>
      <c r="D6818">
        <v>15.7</v>
      </c>
      <c r="E6818">
        <v>54</v>
      </c>
      <c r="F6818" t="s">
        <v>860</v>
      </c>
      <c r="G6818">
        <v>1</v>
      </c>
      <c r="H6818">
        <v>1</v>
      </c>
      <c r="I6818" t="s">
        <v>861</v>
      </c>
      <c r="J6818" t="s">
        <v>882</v>
      </c>
      <c r="K6818" t="s">
        <v>913</v>
      </c>
      <c r="L6818">
        <v>214049.06</v>
      </c>
    </row>
    <row r="6819" spans="1:12" x14ac:dyDescent="0.25">
      <c r="A6819" t="s">
        <v>12202</v>
      </c>
      <c r="B6819" t="s">
        <v>6510</v>
      </c>
      <c r="C6819" t="s">
        <v>3295</v>
      </c>
      <c r="D6819">
        <v>14.3</v>
      </c>
      <c r="E6819">
        <v>72.39</v>
      </c>
      <c r="F6819" t="s">
        <v>860</v>
      </c>
      <c r="G6819">
        <v>1</v>
      </c>
      <c r="H6819">
        <v>1</v>
      </c>
      <c r="I6819" t="s">
        <v>861</v>
      </c>
      <c r="J6819" t="s">
        <v>882</v>
      </c>
      <c r="K6819" t="s">
        <v>913</v>
      </c>
      <c r="L6819">
        <v>557.19000000000005</v>
      </c>
    </row>
    <row r="6820" spans="1:12" x14ac:dyDescent="0.25">
      <c r="A6820" t="s">
        <v>12203</v>
      </c>
      <c r="B6820" t="s">
        <v>6510</v>
      </c>
      <c r="C6820" t="s">
        <v>3295</v>
      </c>
      <c r="D6820">
        <v>8.4</v>
      </c>
      <c r="E6820">
        <v>72.39</v>
      </c>
      <c r="F6820" t="s">
        <v>860</v>
      </c>
      <c r="G6820">
        <v>1</v>
      </c>
      <c r="H6820">
        <v>1</v>
      </c>
      <c r="I6820" t="s">
        <v>861</v>
      </c>
      <c r="J6820" t="s">
        <v>882</v>
      </c>
      <c r="K6820" t="s">
        <v>913</v>
      </c>
      <c r="L6820">
        <v>174966.32</v>
      </c>
    </row>
    <row r="6821" spans="1:12" x14ac:dyDescent="0.25">
      <c r="A6821" t="s">
        <v>12204</v>
      </c>
      <c r="B6821" t="s">
        <v>6510</v>
      </c>
      <c r="C6821" t="s">
        <v>3295</v>
      </c>
      <c r="D6821">
        <v>21.4</v>
      </c>
      <c r="E6821">
        <v>72.400000000000006</v>
      </c>
      <c r="F6821" t="s">
        <v>860</v>
      </c>
      <c r="G6821">
        <v>1</v>
      </c>
      <c r="H6821">
        <v>1</v>
      </c>
      <c r="I6821" t="s">
        <v>861</v>
      </c>
      <c r="J6821" t="s">
        <v>882</v>
      </c>
      <c r="K6821" t="s">
        <v>913</v>
      </c>
      <c r="L6821">
        <v>5433.95</v>
      </c>
    </row>
    <row r="6822" spans="1:12" x14ac:dyDescent="0.25">
      <c r="A6822" t="s">
        <v>12205</v>
      </c>
      <c r="B6822" t="s">
        <v>6510</v>
      </c>
      <c r="C6822" t="s">
        <v>3295</v>
      </c>
      <c r="D6822">
        <v>23.9</v>
      </c>
      <c r="E6822">
        <v>72.39</v>
      </c>
      <c r="F6822" t="s">
        <v>860</v>
      </c>
      <c r="G6822">
        <v>1</v>
      </c>
      <c r="H6822">
        <v>1</v>
      </c>
      <c r="I6822" t="s">
        <v>861</v>
      </c>
      <c r="J6822" t="s">
        <v>882</v>
      </c>
      <c r="K6822" t="s">
        <v>913</v>
      </c>
      <c r="L6822">
        <v>289376.94</v>
      </c>
    </row>
    <row r="6823" spans="1:12" x14ac:dyDescent="0.25">
      <c r="A6823" t="s">
        <v>12206</v>
      </c>
      <c r="B6823" t="s">
        <v>6510</v>
      </c>
      <c r="C6823" t="s">
        <v>3295</v>
      </c>
      <c r="D6823">
        <v>22.3</v>
      </c>
      <c r="E6823">
        <v>72.39</v>
      </c>
      <c r="F6823" t="s">
        <v>860</v>
      </c>
      <c r="G6823">
        <v>1</v>
      </c>
      <c r="H6823">
        <v>1</v>
      </c>
      <c r="I6823" t="s">
        <v>861</v>
      </c>
      <c r="J6823" t="s">
        <v>882</v>
      </c>
      <c r="K6823" t="s">
        <v>913</v>
      </c>
      <c r="L6823">
        <v>36390.92</v>
      </c>
    </row>
    <row r="6824" spans="1:12" x14ac:dyDescent="0.25">
      <c r="A6824" t="s">
        <v>12207</v>
      </c>
      <c r="B6824" t="s">
        <v>6510</v>
      </c>
      <c r="C6824" t="s">
        <v>3295</v>
      </c>
      <c r="D6824">
        <v>9.6</v>
      </c>
      <c r="E6824">
        <v>61.5</v>
      </c>
      <c r="F6824" t="s">
        <v>860</v>
      </c>
      <c r="G6824">
        <v>1</v>
      </c>
      <c r="H6824">
        <v>1</v>
      </c>
      <c r="I6824" t="s">
        <v>861</v>
      </c>
      <c r="J6824" t="s">
        <v>882</v>
      </c>
      <c r="K6824" t="s">
        <v>913</v>
      </c>
      <c r="L6824">
        <v>852985.14</v>
      </c>
    </row>
    <row r="6825" spans="1:12" x14ac:dyDescent="0.25">
      <c r="A6825" t="s">
        <v>12208</v>
      </c>
      <c r="B6825" t="s">
        <v>6510</v>
      </c>
      <c r="C6825" t="s">
        <v>3295</v>
      </c>
      <c r="D6825">
        <v>23.9</v>
      </c>
      <c r="E6825">
        <v>72.39</v>
      </c>
      <c r="F6825" t="s">
        <v>860</v>
      </c>
      <c r="G6825">
        <v>1</v>
      </c>
      <c r="H6825">
        <v>1</v>
      </c>
      <c r="I6825" t="s">
        <v>861</v>
      </c>
      <c r="J6825" t="s">
        <v>882</v>
      </c>
      <c r="K6825" t="s">
        <v>913</v>
      </c>
      <c r="L6825">
        <v>842.42</v>
      </c>
    </row>
    <row r="6826" spans="1:12" x14ac:dyDescent="0.25">
      <c r="A6826" t="s">
        <v>12209</v>
      </c>
      <c r="B6826" t="s">
        <v>6510</v>
      </c>
      <c r="C6826" t="s">
        <v>3295</v>
      </c>
      <c r="D6826">
        <v>18</v>
      </c>
      <c r="E6826">
        <v>116</v>
      </c>
      <c r="F6826" t="s">
        <v>860</v>
      </c>
      <c r="G6826">
        <v>1</v>
      </c>
      <c r="H6826">
        <v>1</v>
      </c>
      <c r="I6826" t="s">
        <v>861</v>
      </c>
      <c r="J6826" t="s">
        <v>882</v>
      </c>
      <c r="K6826" t="s">
        <v>913</v>
      </c>
      <c r="L6826">
        <v>35561.86</v>
      </c>
    </row>
    <row r="6827" spans="1:12" x14ac:dyDescent="0.25">
      <c r="A6827" t="s">
        <v>12210</v>
      </c>
      <c r="B6827" t="s">
        <v>6510</v>
      </c>
      <c r="C6827" t="s">
        <v>3295</v>
      </c>
      <c r="D6827">
        <v>22.7</v>
      </c>
      <c r="E6827">
        <v>72.39</v>
      </c>
      <c r="F6827" t="s">
        <v>860</v>
      </c>
      <c r="G6827">
        <v>1</v>
      </c>
      <c r="H6827">
        <v>1</v>
      </c>
      <c r="I6827" t="s">
        <v>861</v>
      </c>
      <c r="J6827" t="s">
        <v>882</v>
      </c>
      <c r="K6827" t="s">
        <v>913</v>
      </c>
      <c r="L6827">
        <v>693006.61</v>
      </c>
    </row>
    <row r="6828" spans="1:12" x14ac:dyDescent="0.25">
      <c r="A6828" t="s">
        <v>12211</v>
      </c>
      <c r="B6828" t="s">
        <v>6510</v>
      </c>
      <c r="C6828" t="s">
        <v>3295</v>
      </c>
      <c r="D6828">
        <v>23.9</v>
      </c>
      <c r="E6828">
        <v>72.39</v>
      </c>
      <c r="F6828" t="s">
        <v>860</v>
      </c>
      <c r="G6828">
        <v>1</v>
      </c>
      <c r="H6828">
        <v>1</v>
      </c>
      <c r="I6828" t="s">
        <v>861</v>
      </c>
      <c r="J6828" t="s">
        <v>882</v>
      </c>
      <c r="K6828" t="s">
        <v>913</v>
      </c>
      <c r="L6828">
        <v>295.33</v>
      </c>
    </row>
    <row r="6829" spans="1:12" x14ac:dyDescent="0.25">
      <c r="A6829" t="s">
        <v>12212</v>
      </c>
      <c r="B6829" t="s">
        <v>6510</v>
      </c>
      <c r="C6829" t="s">
        <v>3295</v>
      </c>
      <c r="D6829">
        <v>16.600000000000001</v>
      </c>
      <c r="E6829">
        <v>72.39</v>
      </c>
      <c r="F6829" t="s">
        <v>860</v>
      </c>
      <c r="G6829">
        <v>1</v>
      </c>
      <c r="H6829">
        <v>1</v>
      </c>
      <c r="I6829" t="s">
        <v>861</v>
      </c>
      <c r="J6829" t="s">
        <v>882</v>
      </c>
      <c r="K6829" t="s">
        <v>913</v>
      </c>
      <c r="L6829">
        <v>8473.66</v>
      </c>
    </row>
    <row r="6830" spans="1:12" x14ac:dyDescent="0.25">
      <c r="A6830" t="s">
        <v>12213</v>
      </c>
      <c r="B6830" t="s">
        <v>6510</v>
      </c>
      <c r="C6830" t="s">
        <v>3295</v>
      </c>
      <c r="D6830">
        <v>23.9</v>
      </c>
      <c r="E6830">
        <v>72.39</v>
      </c>
      <c r="F6830" t="s">
        <v>860</v>
      </c>
      <c r="G6830">
        <v>1</v>
      </c>
      <c r="H6830">
        <v>1</v>
      </c>
      <c r="I6830" t="s">
        <v>861</v>
      </c>
      <c r="J6830" t="s">
        <v>882</v>
      </c>
      <c r="K6830" t="s">
        <v>913</v>
      </c>
      <c r="L6830">
        <v>193.59</v>
      </c>
    </row>
    <row r="6831" spans="1:12" x14ac:dyDescent="0.25">
      <c r="A6831" t="s">
        <v>12214</v>
      </c>
      <c r="B6831" t="s">
        <v>6510</v>
      </c>
      <c r="C6831" t="s">
        <v>3295</v>
      </c>
      <c r="D6831">
        <v>18.399999999999999</v>
      </c>
      <c r="E6831">
        <v>72.39</v>
      </c>
      <c r="F6831" t="s">
        <v>860</v>
      </c>
      <c r="G6831">
        <v>1</v>
      </c>
      <c r="H6831">
        <v>1</v>
      </c>
      <c r="I6831" t="s">
        <v>861</v>
      </c>
      <c r="J6831" t="s">
        <v>882</v>
      </c>
      <c r="K6831" t="s">
        <v>913</v>
      </c>
      <c r="L6831">
        <v>27245.65</v>
      </c>
    </row>
    <row r="6832" spans="1:12" x14ac:dyDescent="0.25">
      <c r="A6832" t="s">
        <v>12215</v>
      </c>
      <c r="B6832" t="s">
        <v>6510</v>
      </c>
      <c r="C6832" t="s">
        <v>3295</v>
      </c>
      <c r="D6832">
        <v>17.8</v>
      </c>
      <c r="E6832">
        <v>72.39</v>
      </c>
      <c r="F6832" t="s">
        <v>860</v>
      </c>
      <c r="G6832">
        <v>1</v>
      </c>
      <c r="H6832">
        <v>1</v>
      </c>
      <c r="I6832" t="s">
        <v>861</v>
      </c>
      <c r="J6832" t="s">
        <v>882</v>
      </c>
      <c r="K6832" t="s">
        <v>913</v>
      </c>
      <c r="L6832">
        <v>25089.599999999999</v>
      </c>
    </row>
    <row r="6833" spans="1:12" x14ac:dyDescent="0.25">
      <c r="A6833" t="s">
        <v>12216</v>
      </c>
      <c r="B6833" t="s">
        <v>6510</v>
      </c>
      <c r="C6833" t="s">
        <v>3295</v>
      </c>
      <c r="D6833">
        <v>23.9</v>
      </c>
      <c r="E6833">
        <v>72.39</v>
      </c>
      <c r="F6833" t="s">
        <v>860</v>
      </c>
      <c r="G6833">
        <v>1</v>
      </c>
      <c r="H6833">
        <v>1</v>
      </c>
      <c r="I6833" t="s">
        <v>861</v>
      </c>
      <c r="J6833" t="s">
        <v>882</v>
      </c>
      <c r="K6833" t="s">
        <v>913</v>
      </c>
      <c r="L6833">
        <v>285.07</v>
      </c>
    </row>
    <row r="6834" spans="1:12" x14ac:dyDescent="0.25">
      <c r="A6834" t="s">
        <v>12217</v>
      </c>
      <c r="B6834" t="s">
        <v>6510</v>
      </c>
      <c r="C6834" t="s">
        <v>3295</v>
      </c>
      <c r="D6834">
        <v>13.7</v>
      </c>
      <c r="E6834">
        <v>55.34</v>
      </c>
      <c r="F6834" t="s">
        <v>860</v>
      </c>
      <c r="G6834">
        <v>1</v>
      </c>
      <c r="H6834">
        <v>1</v>
      </c>
      <c r="I6834" t="s">
        <v>861</v>
      </c>
      <c r="J6834" t="s">
        <v>882</v>
      </c>
      <c r="K6834" t="s">
        <v>913</v>
      </c>
      <c r="L6834">
        <v>41122.35</v>
      </c>
    </row>
    <row r="6835" spans="1:12" x14ac:dyDescent="0.25">
      <c r="A6835" t="s">
        <v>12218</v>
      </c>
      <c r="B6835" t="s">
        <v>6510</v>
      </c>
      <c r="C6835" t="s">
        <v>3295</v>
      </c>
      <c r="D6835">
        <v>7.8</v>
      </c>
      <c r="E6835">
        <v>61.5</v>
      </c>
      <c r="F6835" t="s">
        <v>860</v>
      </c>
      <c r="G6835">
        <v>1</v>
      </c>
      <c r="H6835">
        <v>1</v>
      </c>
      <c r="I6835" t="s">
        <v>861</v>
      </c>
      <c r="J6835" t="s">
        <v>882</v>
      </c>
      <c r="K6835" t="s">
        <v>913</v>
      </c>
      <c r="L6835">
        <v>71169.149999999994</v>
      </c>
    </row>
    <row r="6836" spans="1:12" x14ac:dyDescent="0.25">
      <c r="A6836" t="s">
        <v>12219</v>
      </c>
      <c r="B6836" t="s">
        <v>6510</v>
      </c>
      <c r="C6836" t="s">
        <v>3295</v>
      </c>
      <c r="D6836">
        <v>16.2</v>
      </c>
      <c r="E6836">
        <v>66</v>
      </c>
      <c r="F6836" t="s">
        <v>860</v>
      </c>
      <c r="G6836">
        <v>1</v>
      </c>
      <c r="H6836">
        <v>1</v>
      </c>
      <c r="I6836" t="s">
        <v>861</v>
      </c>
      <c r="J6836" t="s">
        <v>882</v>
      </c>
      <c r="K6836" t="s">
        <v>913</v>
      </c>
      <c r="L6836">
        <v>604986.6</v>
      </c>
    </row>
    <row r="6837" spans="1:12" x14ac:dyDescent="0.25">
      <c r="A6837" t="s">
        <v>12220</v>
      </c>
      <c r="B6837" t="s">
        <v>6510</v>
      </c>
      <c r="C6837" t="s">
        <v>3295</v>
      </c>
      <c r="D6837">
        <v>11.4</v>
      </c>
      <c r="E6837">
        <v>202</v>
      </c>
      <c r="F6837" t="s">
        <v>860</v>
      </c>
      <c r="G6837">
        <v>1</v>
      </c>
      <c r="H6837">
        <v>1</v>
      </c>
      <c r="I6837" t="s">
        <v>861</v>
      </c>
      <c r="J6837" t="s">
        <v>882</v>
      </c>
      <c r="K6837" t="s">
        <v>913</v>
      </c>
      <c r="L6837">
        <v>357016.42</v>
      </c>
    </row>
    <row r="6838" spans="1:12" x14ac:dyDescent="0.25">
      <c r="A6838" t="s">
        <v>12221</v>
      </c>
      <c r="B6838" t="s">
        <v>6510</v>
      </c>
      <c r="C6838" t="s">
        <v>3295</v>
      </c>
      <c r="D6838">
        <v>16.100000000000001</v>
      </c>
      <c r="E6838">
        <v>108.99</v>
      </c>
      <c r="F6838" t="s">
        <v>860</v>
      </c>
      <c r="G6838">
        <v>1</v>
      </c>
      <c r="H6838">
        <v>1</v>
      </c>
      <c r="I6838" t="s">
        <v>861</v>
      </c>
      <c r="J6838" t="s">
        <v>882</v>
      </c>
      <c r="K6838" t="s">
        <v>913</v>
      </c>
      <c r="L6838">
        <v>1019585.76</v>
      </c>
    </row>
    <row r="6839" spans="1:12" x14ac:dyDescent="0.25">
      <c r="A6839" t="s">
        <v>12222</v>
      </c>
      <c r="B6839" t="s">
        <v>6510</v>
      </c>
      <c r="C6839" t="s">
        <v>3295</v>
      </c>
      <c r="D6839">
        <v>21.6</v>
      </c>
      <c r="E6839">
        <v>91</v>
      </c>
      <c r="F6839" t="s">
        <v>860</v>
      </c>
      <c r="G6839">
        <v>1</v>
      </c>
      <c r="H6839">
        <v>1</v>
      </c>
      <c r="I6839" t="s">
        <v>861</v>
      </c>
      <c r="J6839" t="s">
        <v>882</v>
      </c>
      <c r="K6839" t="s">
        <v>913</v>
      </c>
      <c r="L6839">
        <v>605196.04</v>
      </c>
    </row>
    <row r="6840" spans="1:12" x14ac:dyDescent="0.25">
      <c r="A6840" t="s">
        <v>12223</v>
      </c>
      <c r="B6840" t="s">
        <v>6510</v>
      </c>
      <c r="C6840" t="s">
        <v>3295</v>
      </c>
      <c r="D6840">
        <v>15.7</v>
      </c>
      <c r="E6840">
        <v>81.5</v>
      </c>
      <c r="F6840" t="s">
        <v>860</v>
      </c>
      <c r="G6840">
        <v>1</v>
      </c>
      <c r="H6840">
        <v>1</v>
      </c>
      <c r="I6840" t="s">
        <v>861</v>
      </c>
      <c r="J6840" t="s">
        <v>882</v>
      </c>
      <c r="K6840" t="s">
        <v>913</v>
      </c>
      <c r="L6840">
        <v>129669.16</v>
      </c>
    </row>
    <row r="6841" spans="1:12" x14ac:dyDescent="0.25">
      <c r="A6841" t="s">
        <v>12224</v>
      </c>
      <c r="B6841" t="s">
        <v>6510</v>
      </c>
      <c r="C6841" t="s">
        <v>3295</v>
      </c>
      <c r="D6841">
        <v>17</v>
      </c>
      <c r="E6841">
        <v>60.5</v>
      </c>
      <c r="F6841" t="s">
        <v>860</v>
      </c>
      <c r="G6841">
        <v>1</v>
      </c>
      <c r="H6841">
        <v>1</v>
      </c>
      <c r="I6841" t="s">
        <v>861</v>
      </c>
      <c r="J6841" t="s">
        <v>882</v>
      </c>
      <c r="K6841" t="s">
        <v>913</v>
      </c>
      <c r="L6841">
        <v>944.06</v>
      </c>
    </row>
    <row r="6842" spans="1:12" x14ac:dyDescent="0.25">
      <c r="A6842" t="s">
        <v>12225</v>
      </c>
      <c r="B6842" t="s">
        <v>6510</v>
      </c>
      <c r="C6842" t="s">
        <v>3295</v>
      </c>
      <c r="D6842">
        <v>17</v>
      </c>
      <c r="E6842">
        <v>81.5</v>
      </c>
      <c r="F6842" t="s">
        <v>860</v>
      </c>
      <c r="G6842">
        <v>1</v>
      </c>
      <c r="H6842">
        <v>1</v>
      </c>
      <c r="I6842" t="s">
        <v>861</v>
      </c>
      <c r="J6842" t="s">
        <v>882</v>
      </c>
      <c r="K6842" t="s">
        <v>913</v>
      </c>
      <c r="L6842">
        <v>576808.74</v>
      </c>
    </row>
    <row r="6843" spans="1:12" x14ac:dyDescent="0.25">
      <c r="A6843" t="s">
        <v>12226</v>
      </c>
      <c r="B6843" t="s">
        <v>6510</v>
      </c>
      <c r="C6843" t="s">
        <v>3295</v>
      </c>
      <c r="D6843">
        <v>11.2</v>
      </c>
      <c r="E6843">
        <v>124</v>
      </c>
      <c r="F6843" t="s">
        <v>860</v>
      </c>
      <c r="G6843">
        <v>1</v>
      </c>
      <c r="H6843">
        <v>1</v>
      </c>
      <c r="I6843" t="s">
        <v>861</v>
      </c>
      <c r="J6843" t="s">
        <v>882</v>
      </c>
      <c r="K6843" t="s">
        <v>913</v>
      </c>
      <c r="L6843">
        <v>668283.53</v>
      </c>
    </row>
    <row r="6844" spans="1:12" x14ac:dyDescent="0.25">
      <c r="A6844" t="s">
        <v>12227</v>
      </c>
      <c r="B6844" t="s">
        <v>6510</v>
      </c>
      <c r="C6844" t="s">
        <v>3295</v>
      </c>
      <c r="D6844">
        <v>7.2</v>
      </c>
      <c r="E6844">
        <v>120</v>
      </c>
      <c r="F6844" t="s">
        <v>860</v>
      </c>
      <c r="G6844">
        <v>1</v>
      </c>
      <c r="H6844">
        <v>1</v>
      </c>
      <c r="I6844" t="s">
        <v>861</v>
      </c>
      <c r="J6844" t="s">
        <v>882</v>
      </c>
      <c r="K6844" t="s">
        <v>913</v>
      </c>
      <c r="L6844">
        <v>547817.02</v>
      </c>
    </row>
    <row r="6845" spans="1:12" x14ac:dyDescent="0.25">
      <c r="A6845" t="s">
        <v>12228</v>
      </c>
      <c r="B6845" t="s">
        <v>6510</v>
      </c>
      <c r="C6845" t="s">
        <v>3295</v>
      </c>
      <c r="D6845">
        <v>9.9</v>
      </c>
      <c r="E6845">
        <v>100</v>
      </c>
      <c r="F6845" t="s">
        <v>860</v>
      </c>
      <c r="G6845">
        <v>1</v>
      </c>
      <c r="H6845">
        <v>1</v>
      </c>
      <c r="I6845" t="s">
        <v>861</v>
      </c>
      <c r="J6845" t="s">
        <v>882</v>
      </c>
      <c r="K6845" t="s">
        <v>913</v>
      </c>
      <c r="L6845">
        <v>927700.65</v>
      </c>
    </row>
    <row r="6846" spans="1:12" x14ac:dyDescent="0.25">
      <c r="A6846" t="s">
        <v>12229</v>
      </c>
      <c r="B6846" t="s">
        <v>6510</v>
      </c>
      <c r="C6846" t="s">
        <v>3295</v>
      </c>
      <c r="D6846">
        <v>13</v>
      </c>
      <c r="E6846">
        <v>109</v>
      </c>
      <c r="F6846" t="s">
        <v>860</v>
      </c>
      <c r="G6846">
        <v>1</v>
      </c>
      <c r="H6846">
        <v>1</v>
      </c>
      <c r="I6846" t="s">
        <v>861</v>
      </c>
      <c r="J6846" t="s">
        <v>882</v>
      </c>
      <c r="K6846" t="s">
        <v>913</v>
      </c>
      <c r="L6846">
        <v>65839.87</v>
      </c>
    </row>
    <row r="6847" spans="1:12" x14ac:dyDescent="0.25">
      <c r="A6847" t="s">
        <v>12230</v>
      </c>
      <c r="B6847" t="s">
        <v>6510</v>
      </c>
      <c r="C6847" t="s">
        <v>3295</v>
      </c>
      <c r="D6847">
        <v>18.100000000000001</v>
      </c>
      <c r="E6847">
        <v>81.5</v>
      </c>
      <c r="F6847" t="s">
        <v>860</v>
      </c>
      <c r="G6847">
        <v>1</v>
      </c>
      <c r="H6847">
        <v>1</v>
      </c>
      <c r="I6847" t="s">
        <v>861</v>
      </c>
      <c r="J6847" t="s">
        <v>882</v>
      </c>
      <c r="K6847" t="s">
        <v>913</v>
      </c>
      <c r="L6847">
        <v>732631.65</v>
      </c>
    </row>
    <row r="6848" spans="1:12" x14ac:dyDescent="0.25">
      <c r="A6848" t="s">
        <v>12231</v>
      </c>
      <c r="B6848" t="s">
        <v>6510</v>
      </c>
      <c r="C6848" t="s">
        <v>3295</v>
      </c>
      <c r="D6848">
        <v>15.2</v>
      </c>
      <c r="E6848">
        <v>114</v>
      </c>
      <c r="F6848" t="s">
        <v>860</v>
      </c>
      <c r="G6848">
        <v>1</v>
      </c>
      <c r="H6848">
        <v>1</v>
      </c>
      <c r="I6848" t="s">
        <v>861</v>
      </c>
      <c r="J6848" t="s">
        <v>882</v>
      </c>
      <c r="K6848" t="s">
        <v>913</v>
      </c>
      <c r="L6848">
        <v>579014.96</v>
      </c>
    </row>
    <row r="6849" spans="1:12" x14ac:dyDescent="0.25">
      <c r="A6849" t="s">
        <v>6509</v>
      </c>
      <c r="B6849" t="s">
        <v>6510</v>
      </c>
      <c r="C6849" t="s">
        <v>3295</v>
      </c>
      <c r="D6849">
        <v>6.2</v>
      </c>
      <c r="E6849">
        <v>85.99</v>
      </c>
      <c r="F6849" t="s">
        <v>860</v>
      </c>
      <c r="G6849">
        <v>1</v>
      </c>
      <c r="H6849">
        <v>2</v>
      </c>
      <c r="I6849" t="s">
        <v>861</v>
      </c>
      <c r="J6849" t="s">
        <v>882</v>
      </c>
      <c r="K6849" t="s">
        <v>913</v>
      </c>
      <c r="L6849">
        <v>13115.9</v>
      </c>
    </row>
    <row r="6850" spans="1:12" x14ac:dyDescent="0.25">
      <c r="A6850" t="s">
        <v>6511</v>
      </c>
      <c r="B6850" t="s">
        <v>6510</v>
      </c>
      <c r="C6850" t="s">
        <v>3295</v>
      </c>
      <c r="D6850">
        <v>15.2</v>
      </c>
      <c r="E6850">
        <v>62.74</v>
      </c>
      <c r="F6850" t="s">
        <v>860</v>
      </c>
      <c r="G6850">
        <v>1</v>
      </c>
      <c r="H6850">
        <v>2</v>
      </c>
      <c r="I6850" t="s">
        <v>861</v>
      </c>
      <c r="J6850" t="s">
        <v>882</v>
      </c>
      <c r="K6850" t="s">
        <v>913</v>
      </c>
      <c r="L6850">
        <v>1147347.7</v>
      </c>
    </row>
    <row r="6851" spans="1:12" x14ac:dyDescent="0.25">
      <c r="A6851" t="s">
        <v>6514</v>
      </c>
      <c r="B6851" t="s">
        <v>6510</v>
      </c>
      <c r="C6851" t="s">
        <v>3295</v>
      </c>
      <c r="D6851">
        <v>22.1</v>
      </c>
      <c r="E6851">
        <v>55.5</v>
      </c>
      <c r="F6851" t="s">
        <v>860</v>
      </c>
      <c r="G6851">
        <v>1</v>
      </c>
      <c r="H6851">
        <v>3</v>
      </c>
      <c r="I6851" t="s">
        <v>861</v>
      </c>
      <c r="J6851" t="s">
        <v>882</v>
      </c>
      <c r="K6851" t="s">
        <v>913</v>
      </c>
      <c r="L6851">
        <v>1116429.6000000001</v>
      </c>
    </row>
    <row r="6852" spans="1:12" x14ac:dyDescent="0.25">
      <c r="A6852" t="s">
        <v>6518</v>
      </c>
      <c r="B6852" t="s">
        <v>6510</v>
      </c>
      <c r="C6852" t="s">
        <v>3295</v>
      </c>
      <c r="D6852">
        <v>14.6</v>
      </c>
      <c r="E6852">
        <v>56.6</v>
      </c>
      <c r="F6852" t="s">
        <v>860</v>
      </c>
      <c r="G6852">
        <v>1</v>
      </c>
      <c r="H6852">
        <v>1</v>
      </c>
      <c r="I6852" t="s">
        <v>861</v>
      </c>
      <c r="J6852" t="s">
        <v>882</v>
      </c>
      <c r="K6852" t="s">
        <v>913</v>
      </c>
      <c r="L6852">
        <v>79857.52</v>
      </c>
    </row>
    <row r="6853" spans="1:12" x14ac:dyDescent="0.25">
      <c r="A6853" t="s">
        <v>6524</v>
      </c>
      <c r="B6853" t="s">
        <v>6510</v>
      </c>
      <c r="C6853" t="s">
        <v>3295</v>
      </c>
      <c r="D6853">
        <v>14.2</v>
      </c>
      <c r="E6853">
        <v>62.19</v>
      </c>
      <c r="F6853" t="s">
        <v>860</v>
      </c>
      <c r="G6853">
        <v>1</v>
      </c>
      <c r="H6853">
        <v>1</v>
      </c>
      <c r="I6853" t="s">
        <v>861</v>
      </c>
      <c r="J6853" t="s">
        <v>882</v>
      </c>
      <c r="K6853" t="s">
        <v>913</v>
      </c>
      <c r="L6853">
        <v>258796.97</v>
      </c>
    </row>
    <row r="6854" spans="1:12" x14ac:dyDescent="0.25">
      <c r="A6854" t="s">
        <v>6526</v>
      </c>
      <c r="B6854" t="s">
        <v>6510</v>
      </c>
      <c r="C6854" t="s">
        <v>3295</v>
      </c>
      <c r="D6854">
        <v>10.6</v>
      </c>
      <c r="E6854">
        <v>190</v>
      </c>
      <c r="F6854" t="s">
        <v>860</v>
      </c>
      <c r="G6854">
        <v>1</v>
      </c>
      <c r="H6854">
        <v>1</v>
      </c>
      <c r="I6854" t="s">
        <v>861</v>
      </c>
      <c r="J6854" t="s">
        <v>882</v>
      </c>
      <c r="K6854" t="s">
        <v>913</v>
      </c>
      <c r="L6854">
        <v>23409.65</v>
      </c>
    </row>
    <row r="6855" spans="1:12" x14ac:dyDescent="0.25">
      <c r="A6855" t="s">
        <v>6527</v>
      </c>
      <c r="B6855" t="s">
        <v>6510</v>
      </c>
      <c r="C6855" t="s">
        <v>3295</v>
      </c>
      <c r="D6855">
        <v>17.100000000000001</v>
      </c>
      <c r="E6855">
        <v>106</v>
      </c>
      <c r="F6855" t="s">
        <v>867</v>
      </c>
      <c r="G6855">
        <v>2</v>
      </c>
      <c r="H6855">
        <v>1</v>
      </c>
      <c r="I6855" t="s">
        <v>861</v>
      </c>
      <c r="J6855" t="s">
        <v>882</v>
      </c>
      <c r="K6855" t="s">
        <v>913</v>
      </c>
      <c r="L6855">
        <v>56592.06</v>
      </c>
    </row>
    <row r="6856" spans="1:12" x14ac:dyDescent="0.25">
      <c r="A6856" t="s">
        <v>6528</v>
      </c>
      <c r="B6856" t="s">
        <v>6510</v>
      </c>
      <c r="C6856" t="s">
        <v>3295</v>
      </c>
      <c r="D6856">
        <v>21.2</v>
      </c>
      <c r="E6856">
        <v>76</v>
      </c>
      <c r="F6856" t="s">
        <v>860</v>
      </c>
      <c r="G6856">
        <v>1</v>
      </c>
      <c r="H6856">
        <v>3</v>
      </c>
      <c r="I6856" t="s">
        <v>861</v>
      </c>
      <c r="J6856" t="s">
        <v>882</v>
      </c>
      <c r="K6856" t="s">
        <v>913</v>
      </c>
      <c r="L6856">
        <v>937561.38</v>
      </c>
    </row>
    <row r="6857" spans="1:12" x14ac:dyDescent="0.25">
      <c r="A6857" t="s">
        <v>12232</v>
      </c>
      <c r="B6857" t="s">
        <v>6510</v>
      </c>
      <c r="C6857" t="s">
        <v>3295</v>
      </c>
      <c r="D6857">
        <v>10.6</v>
      </c>
      <c r="E6857">
        <v>190</v>
      </c>
      <c r="F6857" t="s">
        <v>860</v>
      </c>
      <c r="G6857">
        <v>1</v>
      </c>
      <c r="H6857">
        <v>1</v>
      </c>
      <c r="I6857" t="s">
        <v>861</v>
      </c>
      <c r="J6857" t="s">
        <v>882</v>
      </c>
      <c r="K6857" t="s">
        <v>913</v>
      </c>
      <c r="L6857">
        <v>2284.0500000000002</v>
      </c>
    </row>
    <row r="6858" spans="1:12" x14ac:dyDescent="0.25">
      <c r="A6858" t="s">
        <v>12233</v>
      </c>
      <c r="B6858" t="s">
        <v>6510</v>
      </c>
      <c r="C6858" t="s">
        <v>3295</v>
      </c>
      <c r="D6858">
        <v>17.600000000000001</v>
      </c>
      <c r="E6858">
        <v>64.5</v>
      </c>
      <c r="F6858" t="s">
        <v>860</v>
      </c>
      <c r="G6858">
        <v>1</v>
      </c>
      <c r="H6858">
        <v>3</v>
      </c>
      <c r="I6858" t="s">
        <v>861</v>
      </c>
      <c r="J6858" t="s">
        <v>882</v>
      </c>
      <c r="K6858" t="s">
        <v>913</v>
      </c>
      <c r="L6858">
        <v>684567.7</v>
      </c>
    </row>
    <row r="6859" spans="1:12" x14ac:dyDescent="0.25">
      <c r="A6859" t="s">
        <v>492</v>
      </c>
      <c r="B6859" t="s">
        <v>6510</v>
      </c>
      <c r="C6859" t="s">
        <v>3295</v>
      </c>
      <c r="D6859">
        <v>24.6</v>
      </c>
      <c r="E6859">
        <v>88.28</v>
      </c>
      <c r="F6859" t="s">
        <v>860</v>
      </c>
      <c r="G6859">
        <v>1</v>
      </c>
      <c r="H6859">
        <v>3</v>
      </c>
      <c r="I6859" t="s">
        <v>861</v>
      </c>
      <c r="J6859" t="s">
        <v>882</v>
      </c>
      <c r="K6859" t="s">
        <v>913</v>
      </c>
      <c r="L6859">
        <v>1165759.28</v>
      </c>
    </row>
    <row r="6860" spans="1:12" x14ac:dyDescent="0.25">
      <c r="A6860" t="s">
        <v>6532</v>
      </c>
      <c r="B6860" t="s">
        <v>6510</v>
      </c>
      <c r="C6860" t="s">
        <v>3295</v>
      </c>
      <c r="D6860">
        <v>20</v>
      </c>
      <c r="E6860">
        <v>62.7</v>
      </c>
      <c r="F6860" t="s">
        <v>860</v>
      </c>
      <c r="G6860">
        <v>1</v>
      </c>
      <c r="H6860">
        <v>1</v>
      </c>
      <c r="I6860" t="s">
        <v>861</v>
      </c>
      <c r="J6860" t="s">
        <v>882</v>
      </c>
      <c r="K6860" t="s">
        <v>913</v>
      </c>
      <c r="L6860">
        <v>585863.97</v>
      </c>
    </row>
    <row r="6861" spans="1:12" x14ac:dyDescent="0.25">
      <c r="A6861" t="s">
        <v>12234</v>
      </c>
      <c r="B6861" t="s">
        <v>6510</v>
      </c>
      <c r="C6861" t="s">
        <v>3295</v>
      </c>
      <c r="D6861">
        <v>18.100000000000001</v>
      </c>
      <c r="E6861">
        <v>64.5</v>
      </c>
      <c r="F6861" t="s">
        <v>860</v>
      </c>
      <c r="G6861">
        <v>1</v>
      </c>
      <c r="H6861">
        <v>3</v>
      </c>
      <c r="I6861" t="s">
        <v>861</v>
      </c>
      <c r="J6861" t="s">
        <v>882</v>
      </c>
      <c r="K6861" t="s">
        <v>913</v>
      </c>
      <c r="L6861">
        <v>2526.4899999999998</v>
      </c>
    </row>
    <row r="6862" spans="1:12" x14ac:dyDescent="0.25">
      <c r="A6862" t="s">
        <v>6534</v>
      </c>
      <c r="B6862" t="s">
        <v>6510</v>
      </c>
      <c r="C6862" t="s">
        <v>3295</v>
      </c>
      <c r="D6862">
        <v>18.100000000000001</v>
      </c>
      <c r="E6862">
        <v>64.5</v>
      </c>
      <c r="F6862" t="s">
        <v>860</v>
      </c>
      <c r="G6862">
        <v>1</v>
      </c>
      <c r="H6862">
        <v>3</v>
      </c>
      <c r="I6862" t="s">
        <v>861</v>
      </c>
      <c r="J6862" t="s">
        <v>882</v>
      </c>
      <c r="K6862" t="s">
        <v>913</v>
      </c>
      <c r="L6862">
        <v>2977202.55</v>
      </c>
    </row>
    <row r="6863" spans="1:12" x14ac:dyDescent="0.25">
      <c r="A6863" t="s">
        <v>6536</v>
      </c>
      <c r="B6863" t="s">
        <v>6510</v>
      </c>
      <c r="C6863" t="s">
        <v>3295</v>
      </c>
      <c r="D6863">
        <v>15.4</v>
      </c>
      <c r="E6863">
        <v>94.8</v>
      </c>
      <c r="F6863" t="s">
        <v>860</v>
      </c>
      <c r="G6863">
        <v>1</v>
      </c>
      <c r="H6863">
        <v>1</v>
      </c>
      <c r="I6863" t="s">
        <v>861</v>
      </c>
      <c r="J6863" t="s">
        <v>882</v>
      </c>
      <c r="K6863" t="s">
        <v>913</v>
      </c>
      <c r="L6863">
        <v>117483.71</v>
      </c>
    </row>
    <row r="6864" spans="1:12" x14ac:dyDescent="0.25">
      <c r="A6864" t="s">
        <v>6537</v>
      </c>
      <c r="B6864" t="s">
        <v>6510</v>
      </c>
      <c r="C6864" t="s">
        <v>3295</v>
      </c>
      <c r="D6864">
        <v>7</v>
      </c>
      <c r="E6864">
        <v>115</v>
      </c>
      <c r="F6864" t="s">
        <v>860</v>
      </c>
      <c r="G6864">
        <v>1</v>
      </c>
      <c r="H6864">
        <v>1</v>
      </c>
      <c r="I6864" t="s">
        <v>861</v>
      </c>
      <c r="J6864" t="s">
        <v>882</v>
      </c>
      <c r="K6864" t="s">
        <v>913</v>
      </c>
      <c r="L6864">
        <v>1830.09</v>
      </c>
    </row>
    <row r="6865" spans="1:12" x14ac:dyDescent="0.25">
      <c r="A6865" t="s">
        <v>6540</v>
      </c>
      <c r="B6865" t="s">
        <v>6510</v>
      </c>
      <c r="C6865" t="s">
        <v>3295</v>
      </c>
      <c r="D6865">
        <v>14.2</v>
      </c>
      <c r="E6865">
        <v>88.94</v>
      </c>
      <c r="F6865" t="s">
        <v>860</v>
      </c>
      <c r="G6865">
        <v>1</v>
      </c>
      <c r="H6865">
        <v>1</v>
      </c>
      <c r="I6865" t="s">
        <v>861</v>
      </c>
      <c r="J6865" t="s">
        <v>882</v>
      </c>
      <c r="K6865" t="s">
        <v>913</v>
      </c>
      <c r="L6865">
        <v>452194.1</v>
      </c>
    </row>
    <row r="6866" spans="1:12" x14ac:dyDescent="0.25">
      <c r="A6866" t="s">
        <v>6541</v>
      </c>
      <c r="B6866" t="s">
        <v>12235</v>
      </c>
      <c r="C6866" t="s">
        <v>3295</v>
      </c>
      <c r="D6866">
        <v>18.3</v>
      </c>
      <c r="E6866">
        <v>128.53</v>
      </c>
      <c r="F6866" t="s">
        <v>860</v>
      </c>
      <c r="G6866">
        <v>1</v>
      </c>
      <c r="H6866">
        <v>1</v>
      </c>
      <c r="I6866" t="s">
        <v>861</v>
      </c>
      <c r="J6866" t="s">
        <v>882</v>
      </c>
      <c r="K6866" t="s">
        <v>863</v>
      </c>
      <c r="L6866">
        <v>737437.83</v>
      </c>
    </row>
    <row r="6867" spans="1:12" x14ac:dyDescent="0.25">
      <c r="A6867" t="s">
        <v>3904</v>
      </c>
      <c r="B6867" t="s">
        <v>12236</v>
      </c>
      <c r="C6867" t="s">
        <v>3295</v>
      </c>
      <c r="D6867">
        <v>12.3</v>
      </c>
      <c r="E6867">
        <v>77.89</v>
      </c>
      <c r="F6867" t="s">
        <v>860</v>
      </c>
      <c r="G6867">
        <v>1</v>
      </c>
      <c r="H6867">
        <v>1</v>
      </c>
      <c r="I6867" t="s">
        <v>861</v>
      </c>
      <c r="J6867" t="s">
        <v>882</v>
      </c>
      <c r="K6867" t="s">
        <v>863</v>
      </c>
      <c r="L6867">
        <v>1559387.65</v>
      </c>
    </row>
    <row r="6868" spans="1:12" x14ac:dyDescent="0.25">
      <c r="A6868" t="s">
        <v>6543</v>
      </c>
      <c r="B6868" t="s">
        <v>6544</v>
      </c>
      <c r="C6868" t="s">
        <v>3295</v>
      </c>
      <c r="D6868">
        <v>13.9</v>
      </c>
      <c r="E6868">
        <v>11.74</v>
      </c>
      <c r="F6868" t="s">
        <v>860</v>
      </c>
      <c r="G6868">
        <v>2</v>
      </c>
      <c r="H6868">
        <v>1</v>
      </c>
      <c r="I6868" t="s">
        <v>861</v>
      </c>
      <c r="J6868" t="s">
        <v>882</v>
      </c>
      <c r="K6868" t="s">
        <v>863</v>
      </c>
      <c r="L6868">
        <v>417033.5</v>
      </c>
    </row>
    <row r="6869" spans="1:12" x14ac:dyDescent="0.25">
      <c r="A6869" t="s">
        <v>6545</v>
      </c>
      <c r="B6869" t="s">
        <v>6544</v>
      </c>
      <c r="C6869" t="s">
        <v>3295</v>
      </c>
      <c r="D6869">
        <v>12</v>
      </c>
      <c r="E6869">
        <v>12.2</v>
      </c>
      <c r="F6869" t="s">
        <v>860</v>
      </c>
      <c r="G6869">
        <v>1</v>
      </c>
      <c r="H6869">
        <v>1</v>
      </c>
      <c r="I6869" t="s">
        <v>861</v>
      </c>
      <c r="J6869" t="s">
        <v>882</v>
      </c>
      <c r="K6869" t="s">
        <v>863</v>
      </c>
      <c r="L6869">
        <v>41463.589999999997</v>
      </c>
    </row>
    <row r="6870" spans="1:12" x14ac:dyDescent="0.25">
      <c r="A6870" t="s">
        <v>12237</v>
      </c>
      <c r="B6870" t="s">
        <v>6544</v>
      </c>
      <c r="C6870" t="s">
        <v>3295</v>
      </c>
      <c r="D6870">
        <v>13.9</v>
      </c>
      <c r="E6870">
        <v>11.74</v>
      </c>
      <c r="F6870" t="s">
        <v>860</v>
      </c>
      <c r="G6870">
        <v>2</v>
      </c>
      <c r="H6870">
        <v>1</v>
      </c>
      <c r="I6870" t="s">
        <v>861</v>
      </c>
      <c r="J6870" t="s">
        <v>882</v>
      </c>
      <c r="K6870" t="s">
        <v>863</v>
      </c>
      <c r="L6870">
        <v>73468.38</v>
      </c>
    </row>
    <row r="6871" spans="1:12" x14ac:dyDescent="0.25">
      <c r="A6871" t="s">
        <v>6546</v>
      </c>
      <c r="B6871" t="s">
        <v>6544</v>
      </c>
      <c r="C6871" t="s">
        <v>3295</v>
      </c>
      <c r="D6871">
        <v>11.9</v>
      </c>
      <c r="E6871">
        <v>12.7</v>
      </c>
      <c r="F6871" t="s">
        <v>860</v>
      </c>
      <c r="G6871">
        <v>1</v>
      </c>
      <c r="H6871">
        <v>1</v>
      </c>
      <c r="I6871" t="s">
        <v>861</v>
      </c>
      <c r="J6871" t="s">
        <v>882</v>
      </c>
      <c r="K6871" t="s">
        <v>863</v>
      </c>
      <c r="L6871">
        <v>68443.81</v>
      </c>
    </row>
    <row r="6872" spans="1:12" x14ac:dyDescent="0.25">
      <c r="A6872" t="s">
        <v>12238</v>
      </c>
      <c r="B6872" t="s">
        <v>6544</v>
      </c>
      <c r="C6872" t="s">
        <v>3295</v>
      </c>
      <c r="D6872">
        <v>12.5</v>
      </c>
      <c r="E6872">
        <v>12.5</v>
      </c>
      <c r="F6872" t="s">
        <v>867</v>
      </c>
      <c r="G6872">
        <v>2</v>
      </c>
      <c r="H6872">
        <v>1</v>
      </c>
      <c r="I6872" t="s">
        <v>861</v>
      </c>
      <c r="J6872" t="s">
        <v>882</v>
      </c>
      <c r="K6872" t="s">
        <v>863</v>
      </c>
      <c r="L6872">
        <v>4364965.84</v>
      </c>
    </row>
    <row r="6873" spans="1:12" x14ac:dyDescent="0.25">
      <c r="A6873" t="s">
        <v>6547</v>
      </c>
      <c r="B6873" t="s">
        <v>6544</v>
      </c>
      <c r="C6873" t="s">
        <v>3295</v>
      </c>
      <c r="D6873">
        <v>11.5</v>
      </c>
      <c r="E6873">
        <v>11.94</v>
      </c>
      <c r="F6873" t="s">
        <v>860</v>
      </c>
      <c r="G6873">
        <v>1</v>
      </c>
      <c r="H6873">
        <v>1</v>
      </c>
      <c r="I6873" t="s">
        <v>861</v>
      </c>
      <c r="J6873" t="s">
        <v>882</v>
      </c>
      <c r="K6873" t="s">
        <v>863</v>
      </c>
      <c r="L6873">
        <v>296075.25</v>
      </c>
    </row>
    <row r="6874" spans="1:12" x14ac:dyDescent="0.25">
      <c r="A6874" t="s">
        <v>6548</v>
      </c>
      <c r="B6874" t="s">
        <v>6544</v>
      </c>
      <c r="C6874" t="s">
        <v>3295</v>
      </c>
      <c r="D6874">
        <v>9.8000000000000007</v>
      </c>
      <c r="E6874">
        <v>10.66</v>
      </c>
      <c r="F6874" t="s">
        <v>860</v>
      </c>
      <c r="G6874">
        <v>2</v>
      </c>
      <c r="H6874">
        <v>1</v>
      </c>
      <c r="I6874" t="s">
        <v>861</v>
      </c>
      <c r="J6874" t="s">
        <v>882</v>
      </c>
      <c r="K6874" t="s">
        <v>863</v>
      </c>
      <c r="L6874">
        <v>267495.15999999997</v>
      </c>
    </row>
    <row r="6875" spans="1:12" x14ac:dyDescent="0.25">
      <c r="A6875" t="s">
        <v>6549</v>
      </c>
      <c r="B6875" t="s">
        <v>6544</v>
      </c>
      <c r="C6875" t="s">
        <v>3295</v>
      </c>
      <c r="D6875">
        <v>11.4</v>
      </c>
      <c r="E6875">
        <v>11.7</v>
      </c>
      <c r="F6875" t="s">
        <v>867</v>
      </c>
      <c r="G6875">
        <v>1</v>
      </c>
      <c r="H6875">
        <v>1</v>
      </c>
      <c r="I6875" t="s">
        <v>861</v>
      </c>
      <c r="J6875" t="s">
        <v>882</v>
      </c>
      <c r="K6875" t="s">
        <v>863</v>
      </c>
      <c r="L6875">
        <v>103855.36</v>
      </c>
    </row>
    <row r="6876" spans="1:12" x14ac:dyDescent="0.25">
      <c r="A6876" t="s">
        <v>6550</v>
      </c>
      <c r="B6876" t="s">
        <v>6544</v>
      </c>
      <c r="C6876" t="s">
        <v>3295</v>
      </c>
      <c r="D6876">
        <v>9.1999999999999993</v>
      </c>
      <c r="E6876">
        <v>10</v>
      </c>
      <c r="F6876" t="s">
        <v>860</v>
      </c>
      <c r="G6876">
        <v>1</v>
      </c>
      <c r="H6876">
        <v>1</v>
      </c>
      <c r="I6876" t="s">
        <v>861</v>
      </c>
      <c r="J6876" t="s">
        <v>882</v>
      </c>
      <c r="K6876" t="s">
        <v>863</v>
      </c>
      <c r="L6876">
        <v>138511.07999999999</v>
      </c>
    </row>
    <row r="6877" spans="1:12" x14ac:dyDescent="0.25">
      <c r="A6877" t="s">
        <v>6551</v>
      </c>
      <c r="B6877" t="s">
        <v>6544</v>
      </c>
      <c r="C6877" t="s">
        <v>3295</v>
      </c>
      <c r="D6877">
        <v>13</v>
      </c>
      <c r="E6877">
        <v>12.5</v>
      </c>
      <c r="F6877" t="s">
        <v>867</v>
      </c>
      <c r="G6877">
        <v>2</v>
      </c>
      <c r="H6877">
        <v>1</v>
      </c>
      <c r="I6877" t="s">
        <v>861</v>
      </c>
      <c r="J6877" t="s">
        <v>882</v>
      </c>
      <c r="K6877" t="s">
        <v>863</v>
      </c>
      <c r="L6877">
        <v>280465.17</v>
      </c>
    </row>
    <row r="6878" spans="1:12" x14ac:dyDescent="0.25">
      <c r="A6878" t="s">
        <v>6552</v>
      </c>
      <c r="B6878" t="s">
        <v>6544</v>
      </c>
      <c r="C6878" t="s">
        <v>3295</v>
      </c>
      <c r="D6878">
        <v>11.7</v>
      </c>
      <c r="E6878">
        <v>9.9</v>
      </c>
      <c r="F6878" t="s">
        <v>867</v>
      </c>
      <c r="G6878">
        <v>2</v>
      </c>
      <c r="H6878">
        <v>1</v>
      </c>
      <c r="I6878" t="s">
        <v>861</v>
      </c>
      <c r="J6878" t="s">
        <v>882</v>
      </c>
      <c r="K6878" t="s">
        <v>863</v>
      </c>
      <c r="L6878">
        <v>474658.69</v>
      </c>
    </row>
    <row r="6879" spans="1:12" x14ac:dyDescent="0.25">
      <c r="A6879" t="s">
        <v>6553</v>
      </c>
      <c r="B6879" t="s">
        <v>6544</v>
      </c>
      <c r="C6879" t="s">
        <v>3295</v>
      </c>
      <c r="D6879">
        <v>13.8</v>
      </c>
      <c r="E6879">
        <v>12.2</v>
      </c>
      <c r="F6879" t="s">
        <v>860</v>
      </c>
      <c r="G6879">
        <v>2</v>
      </c>
      <c r="H6879">
        <v>1</v>
      </c>
      <c r="I6879" t="s">
        <v>861</v>
      </c>
      <c r="J6879" t="s">
        <v>882</v>
      </c>
      <c r="K6879" t="s">
        <v>863</v>
      </c>
      <c r="L6879">
        <v>57484.87</v>
      </c>
    </row>
    <row r="6880" spans="1:12" x14ac:dyDescent="0.25">
      <c r="A6880" t="s">
        <v>6554</v>
      </c>
      <c r="B6880" t="s">
        <v>6544</v>
      </c>
      <c r="C6880" t="s">
        <v>3295</v>
      </c>
      <c r="D6880">
        <v>14.2</v>
      </c>
      <c r="E6880">
        <v>11.64</v>
      </c>
      <c r="F6880" t="s">
        <v>867</v>
      </c>
      <c r="G6880">
        <v>2</v>
      </c>
      <c r="H6880">
        <v>1</v>
      </c>
      <c r="I6880" t="s">
        <v>861</v>
      </c>
      <c r="J6880" t="s">
        <v>882</v>
      </c>
      <c r="K6880" t="s">
        <v>863</v>
      </c>
      <c r="L6880">
        <v>5233583.28</v>
      </c>
    </row>
    <row r="6881" spans="1:12" x14ac:dyDescent="0.25">
      <c r="A6881" t="s">
        <v>6555</v>
      </c>
      <c r="B6881" t="s">
        <v>6544</v>
      </c>
      <c r="C6881" t="s">
        <v>3295</v>
      </c>
      <c r="D6881">
        <v>11.6</v>
      </c>
      <c r="E6881">
        <v>9</v>
      </c>
      <c r="F6881" t="s">
        <v>867</v>
      </c>
      <c r="G6881">
        <v>2</v>
      </c>
      <c r="H6881">
        <v>1</v>
      </c>
      <c r="I6881" t="s">
        <v>861</v>
      </c>
      <c r="J6881" t="s">
        <v>882</v>
      </c>
      <c r="K6881" t="s">
        <v>863</v>
      </c>
      <c r="L6881">
        <v>514242.92</v>
      </c>
    </row>
    <row r="6882" spans="1:12" x14ac:dyDescent="0.25">
      <c r="A6882" t="s">
        <v>6556</v>
      </c>
      <c r="B6882" t="s">
        <v>6544</v>
      </c>
      <c r="C6882" t="s">
        <v>3295</v>
      </c>
      <c r="D6882">
        <v>12.2</v>
      </c>
      <c r="E6882">
        <v>11.1</v>
      </c>
      <c r="F6882" t="s">
        <v>865</v>
      </c>
      <c r="G6882">
        <v>2</v>
      </c>
      <c r="H6882">
        <v>1</v>
      </c>
      <c r="I6882" t="s">
        <v>861</v>
      </c>
      <c r="J6882" t="s">
        <v>882</v>
      </c>
      <c r="K6882" t="s">
        <v>863</v>
      </c>
      <c r="L6882">
        <v>2679950.48</v>
      </c>
    </row>
    <row r="6883" spans="1:12" x14ac:dyDescent="0.25">
      <c r="A6883" t="s">
        <v>6557</v>
      </c>
      <c r="B6883" t="s">
        <v>6544</v>
      </c>
      <c r="C6883" t="s">
        <v>3295</v>
      </c>
      <c r="D6883">
        <v>12.3</v>
      </c>
      <c r="E6883">
        <v>6.94</v>
      </c>
      <c r="F6883" t="s">
        <v>867</v>
      </c>
      <c r="G6883">
        <v>2</v>
      </c>
      <c r="H6883">
        <v>1</v>
      </c>
      <c r="I6883" t="s">
        <v>861</v>
      </c>
      <c r="J6883" t="s">
        <v>882</v>
      </c>
      <c r="K6883" t="s">
        <v>863</v>
      </c>
      <c r="L6883">
        <v>949410.69</v>
      </c>
    </row>
    <row r="6884" spans="1:12" x14ac:dyDescent="0.25">
      <c r="A6884" t="s">
        <v>6558</v>
      </c>
      <c r="B6884" t="s">
        <v>6544</v>
      </c>
      <c r="C6884" t="s">
        <v>3295</v>
      </c>
      <c r="D6884">
        <v>10.6</v>
      </c>
      <c r="E6884">
        <v>9.6</v>
      </c>
      <c r="F6884" t="s">
        <v>860</v>
      </c>
      <c r="G6884">
        <v>2</v>
      </c>
      <c r="H6884">
        <v>1</v>
      </c>
      <c r="I6884" t="s">
        <v>861</v>
      </c>
      <c r="J6884" t="s">
        <v>882</v>
      </c>
      <c r="K6884" t="s">
        <v>863</v>
      </c>
      <c r="L6884">
        <v>1554.43</v>
      </c>
    </row>
    <row r="6885" spans="1:12" x14ac:dyDescent="0.25">
      <c r="A6885" t="s">
        <v>6559</v>
      </c>
      <c r="B6885" t="s">
        <v>6544</v>
      </c>
      <c r="C6885" t="s">
        <v>3295</v>
      </c>
      <c r="D6885">
        <v>13.8</v>
      </c>
      <c r="E6885">
        <v>9.34</v>
      </c>
      <c r="F6885" t="s">
        <v>867</v>
      </c>
      <c r="G6885">
        <v>2</v>
      </c>
      <c r="H6885">
        <v>1</v>
      </c>
      <c r="I6885" t="s">
        <v>861</v>
      </c>
      <c r="J6885" t="s">
        <v>882</v>
      </c>
      <c r="K6885" t="s">
        <v>863</v>
      </c>
      <c r="L6885">
        <v>1547981.31</v>
      </c>
    </row>
    <row r="6886" spans="1:12" x14ac:dyDescent="0.25">
      <c r="A6886" t="s">
        <v>12239</v>
      </c>
      <c r="B6886" t="s">
        <v>6544</v>
      </c>
      <c r="C6886" t="s">
        <v>3295</v>
      </c>
      <c r="D6886">
        <v>11.2</v>
      </c>
      <c r="E6886">
        <v>12.2</v>
      </c>
      <c r="F6886" t="s">
        <v>860</v>
      </c>
      <c r="G6886">
        <v>2</v>
      </c>
      <c r="H6886">
        <v>1</v>
      </c>
      <c r="I6886" t="s">
        <v>861</v>
      </c>
      <c r="J6886" t="s">
        <v>882</v>
      </c>
      <c r="K6886" t="s">
        <v>863</v>
      </c>
      <c r="L6886">
        <v>11119.93</v>
      </c>
    </row>
    <row r="6887" spans="1:12" x14ac:dyDescent="0.25">
      <c r="A6887" t="s">
        <v>6560</v>
      </c>
      <c r="B6887" t="s">
        <v>6544</v>
      </c>
      <c r="C6887" t="s">
        <v>3295</v>
      </c>
      <c r="D6887">
        <v>14.1</v>
      </c>
      <c r="E6887">
        <v>9.64</v>
      </c>
      <c r="F6887" t="s">
        <v>865</v>
      </c>
      <c r="G6887">
        <v>2</v>
      </c>
      <c r="H6887">
        <v>1</v>
      </c>
      <c r="I6887" t="s">
        <v>861</v>
      </c>
      <c r="J6887" t="s">
        <v>882</v>
      </c>
      <c r="K6887" t="s">
        <v>863</v>
      </c>
      <c r="L6887">
        <v>3034470.61</v>
      </c>
    </row>
    <row r="6888" spans="1:12" x14ac:dyDescent="0.25">
      <c r="A6888" t="s">
        <v>6561</v>
      </c>
      <c r="B6888" t="s">
        <v>6544</v>
      </c>
      <c r="C6888" t="s">
        <v>3295</v>
      </c>
      <c r="D6888">
        <v>12.3</v>
      </c>
      <c r="E6888">
        <v>9.5</v>
      </c>
      <c r="F6888" t="s">
        <v>867</v>
      </c>
      <c r="G6888">
        <v>2</v>
      </c>
      <c r="H6888">
        <v>1</v>
      </c>
      <c r="I6888" t="s">
        <v>861</v>
      </c>
      <c r="J6888" t="s">
        <v>882</v>
      </c>
      <c r="K6888" t="s">
        <v>863</v>
      </c>
      <c r="L6888">
        <v>863131.73</v>
      </c>
    </row>
    <row r="6889" spans="1:12" x14ac:dyDescent="0.25">
      <c r="A6889" t="s">
        <v>12240</v>
      </c>
      <c r="B6889" t="s">
        <v>6544</v>
      </c>
      <c r="C6889" t="s">
        <v>3295</v>
      </c>
      <c r="D6889">
        <v>14.2</v>
      </c>
      <c r="E6889">
        <v>11.4</v>
      </c>
      <c r="F6889" t="s">
        <v>860</v>
      </c>
      <c r="G6889">
        <v>1</v>
      </c>
      <c r="H6889">
        <v>1</v>
      </c>
      <c r="I6889" t="s">
        <v>861</v>
      </c>
      <c r="J6889" t="s">
        <v>882</v>
      </c>
      <c r="K6889" t="s">
        <v>863</v>
      </c>
      <c r="L6889">
        <v>968471.44</v>
      </c>
    </row>
    <row r="6890" spans="1:12" x14ac:dyDescent="0.25">
      <c r="A6890" t="s">
        <v>12241</v>
      </c>
      <c r="B6890" t="s">
        <v>6544</v>
      </c>
      <c r="C6890" t="s">
        <v>3295</v>
      </c>
      <c r="D6890">
        <v>7</v>
      </c>
      <c r="E6890">
        <v>11</v>
      </c>
      <c r="F6890" t="s">
        <v>860</v>
      </c>
      <c r="G6890">
        <v>1</v>
      </c>
      <c r="H6890">
        <v>1</v>
      </c>
      <c r="I6890" t="s">
        <v>861</v>
      </c>
      <c r="J6890" t="s">
        <v>882</v>
      </c>
      <c r="K6890" t="s">
        <v>863</v>
      </c>
      <c r="L6890">
        <v>473029.12</v>
      </c>
    </row>
    <row r="6891" spans="1:12" x14ac:dyDescent="0.25">
      <c r="A6891" t="s">
        <v>12242</v>
      </c>
      <c r="B6891" t="s">
        <v>6544</v>
      </c>
      <c r="C6891" t="s">
        <v>3295</v>
      </c>
      <c r="D6891">
        <v>10.1</v>
      </c>
      <c r="E6891">
        <v>14.09</v>
      </c>
      <c r="F6891" t="s">
        <v>860</v>
      </c>
      <c r="G6891">
        <v>1</v>
      </c>
      <c r="H6891">
        <v>1</v>
      </c>
      <c r="I6891" t="s">
        <v>861</v>
      </c>
      <c r="J6891" t="s">
        <v>882</v>
      </c>
      <c r="K6891" t="s">
        <v>863</v>
      </c>
      <c r="L6891">
        <v>3596708.42</v>
      </c>
    </row>
    <row r="6892" spans="1:12" x14ac:dyDescent="0.25">
      <c r="A6892" t="s">
        <v>12243</v>
      </c>
      <c r="B6892" t="s">
        <v>6544</v>
      </c>
      <c r="C6892" t="s">
        <v>3295</v>
      </c>
      <c r="D6892">
        <v>8.5</v>
      </c>
      <c r="E6892">
        <v>11</v>
      </c>
      <c r="F6892" t="s">
        <v>860</v>
      </c>
      <c r="G6892">
        <v>1</v>
      </c>
      <c r="H6892">
        <v>1</v>
      </c>
      <c r="I6892" t="s">
        <v>861</v>
      </c>
      <c r="J6892" t="s">
        <v>882</v>
      </c>
      <c r="K6892" t="s">
        <v>863</v>
      </c>
      <c r="L6892">
        <v>574191.30000000005</v>
      </c>
    </row>
    <row r="6893" spans="1:12" x14ac:dyDescent="0.25">
      <c r="A6893" t="s">
        <v>12244</v>
      </c>
      <c r="B6893" t="s">
        <v>6544</v>
      </c>
      <c r="C6893" t="s">
        <v>3295</v>
      </c>
      <c r="D6893">
        <v>14.2</v>
      </c>
      <c r="E6893">
        <v>11.4</v>
      </c>
      <c r="F6893" t="s">
        <v>860</v>
      </c>
      <c r="G6893">
        <v>1</v>
      </c>
      <c r="H6893">
        <v>1</v>
      </c>
      <c r="I6893" t="s">
        <v>861</v>
      </c>
      <c r="J6893" t="s">
        <v>882</v>
      </c>
      <c r="K6893" t="s">
        <v>863</v>
      </c>
      <c r="L6893">
        <v>175431.5</v>
      </c>
    </row>
    <row r="6894" spans="1:12" x14ac:dyDescent="0.25">
      <c r="A6894" t="s">
        <v>12245</v>
      </c>
      <c r="B6894" t="s">
        <v>6544</v>
      </c>
      <c r="C6894" t="s">
        <v>3295</v>
      </c>
      <c r="D6894">
        <v>10.1</v>
      </c>
      <c r="E6894">
        <v>14.09</v>
      </c>
      <c r="F6894" t="s">
        <v>860</v>
      </c>
      <c r="G6894">
        <v>1</v>
      </c>
      <c r="H6894">
        <v>1</v>
      </c>
      <c r="I6894" t="s">
        <v>861</v>
      </c>
      <c r="J6894" t="s">
        <v>882</v>
      </c>
      <c r="K6894" t="s">
        <v>863</v>
      </c>
      <c r="L6894">
        <v>503966.69</v>
      </c>
    </row>
    <row r="6895" spans="1:12" x14ac:dyDescent="0.25">
      <c r="A6895" t="s">
        <v>12246</v>
      </c>
      <c r="B6895" t="s">
        <v>6544</v>
      </c>
      <c r="C6895" t="s">
        <v>3295</v>
      </c>
      <c r="D6895">
        <v>8.8000000000000007</v>
      </c>
      <c r="E6895">
        <v>11</v>
      </c>
      <c r="F6895" t="s">
        <v>860</v>
      </c>
      <c r="G6895">
        <v>1</v>
      </c>
      <c r="H6895">
        <v>1</v>
      </c>
      <c r="I6895" t="s">
        <v>861</v>
      </c>
      <c r="J6895" t="s">
        <v>882</v>
      </c>
      <c r="K6895" t="s">
        <v>863</v>
      </c>
      <c r="L6895">
        <v>559075.89</v>
      </c>
    </row>
    <row r="6896" spans="1:12" x14ac:dyDescent="0.25">
      <c r="A6896" t="s">
        <v>12247</v>
      </c>
      <c r="B6896" t="s">
        <v>6544</v>
      </c>
      <c r="C6896" t="s">
        <v>3295</v>
      </c>
      <c r="D6896">
        <v>9.8000000000000007</v>
      </c>
      <c r="E6896">
        <v>11.5</v>
      </c>
      <c r="F6896" t="s">
        <v>860</v>
      </c>
      <c r="G6896">
        <v>1</v>
      </c>
      <c r="H6896">
        <v>1</v>
      </c>
      <c r="I6896" t="s">
        <v>861</v>
      </c>
      <c r="J6896" t="s">
        <v>882</v>
      </c>
      <c r="K6896" t="s">
        <v>863</v>
      </c>
      <c r="L6896">
        <v>1168679.83</v>
      </c>
    </row>
    <row r="6897" spans="1:12" x14ac:dyDescent="0.25">
      <c r="A6897" t="s">
        <v>6563</v>
      </c>
      <c r="B6897" t="s">
        <v>6544</v>
      </c>
      <c r="C6897" t="s">
        <v>3295</v>
      </c>
      <c r="D6897">
        <v>15.4</v>
      </c>
      <c r="E6897">
        <v>29</v>
      </c>
      <c r="F6897" t="s">
        <v>867</v>
      </c>
      <c r="G6897">
        <v>2</v>
      </c>
      <c r="H6897">
        <v>1</v>
      </c>
      <c r="I6897" t="s">
        <v>861</v>
      </c>
      <c r="J6897" t="s">
        <v>882</v>
      </c>
      <c r="K6897" t="s">
        <v>868</v>
      </c>
      <c r="L6897">
        <v>342747.58</v>
      </c>
    </row>
    <row r="6898" spans="1:12" x14ac:dyDescent="0.25">
      <c r="A6898" t="s">
        <v>6565</v>
      </c>
      <c r="B6898" t="s">
        <v>6544</v>
      </c>
      <c r="C6898" t="s">
        <v>3295</v>
      </c>
      <c r="D6898">
        <v>11.7</v>
      </c>
      <c r="E6898">
        <v>12.2</v>
      </c>
      <c r="F6898" t="s">
        <v>867</v>
      </c>
      <c r="G6898">
        <v>2</v>
      </c>
      <c r="H6898">
        <v>1</v>
      </c>
      <c r="I6898" t="s">
        <v>861</v>
      </c>
      <c r="J6898" t="s">
        <v>882</v>
      </c>
      <c r="K6898" t="s">
        <v>863</v>
      </c>
      <c r="L6898">
        <v>146651.07</v>
      </c>
    </row>
    <row r="6899" spans="1:12" x14ac:dyDescent="0.25">
      <c r="A6899" t="s">
        <v>6570</v>
      </c>
      <c r="B6899" t="s">
        <v>6544</v>
      </c>
      <c r="C6899" t="s">
        <v>3295</v>
      </c>
      <c r="D6899">
        <v>11.4</v>
      </c>
      <c r="E6899">
        <v>14.6</v>
      </c>
      <c r="F6899" t="s">
        <v>860</v>
      </c>
      <c r="G6899">
        <v>2</v>
      </c>
      <c r="H6899">
        <v>1</v>
      </c>
      <c r="I6899" t="s">
        <v>861</v>
      </c>
      <c r="J6899" t="s">
        <v>882</v>
      </c>
      <c r="K6899" t="s">
        <v>863</v>
      </c>
      <c r="L6899">
        <v>5598291.6799999997</v>
      </c>
    </row>
    <row r="6900" spans="1:12" x14ac:dyDescent="0.25">
      <c r="A6900" t="s">
        <v>6572</v>
      </c>
      <c r="B6900" t="s">
        <v>6544</v>
      </c>
      <c r="C6900" t="s">
        <v>3295</v>
      </c>
      <c r="D6900">
        <v>10.9</v>
      </c>
      <c r="E6900">
        <v>13.7</v>
      </c>
      <c r="F6900" t="s">
        <v>860</v>
      </c>
      <c r="G6900">
        <v>1</v>
      </c>
      <c r="H6900">
        <v>1</v>
      </c>
      <c r="I6900" t="s">
        <v>861</v>
      </c>
      <c r="J6900" t="s">
        <v>882</v>
      </c>
      <c r="K6900" t="s">
        <v>863</v>
      </c>
      <c r="L6900">
        <v>1858.59</v>
      </c>
    </row>
    <row r="6901" spans="1:12" x14ac:dyDescent="0.25">
      <c r="A6901" t="s">
        <v>6573</v>
      </c>
      <c r="B6901" t="s">
        <v>6544</v>
      </c>
      <c r="C6901" t="s">
        <v>3295</v>
      </c>
      <c r="D6901">
        <v>11.6</v>
      </c>
      <c r="E6901">
        <v>13.7</v>
      </c>
      <c r="F6901" t="s">
        <v>860</v>
      </c>
      <c r="G6901">
        <v>1</v>
      </c>
      <c r="H6901">
        <v>1</v>
      </c>
      <c r="I6901" t="s">
        <v>861</v>
      </c>
      <c r="J6901" t="s">
        <v>882</v>
      </c>
      <c r="K6901" t="s">
        <v>863</v>
      </c>
      <c r="L6901">
        <v>3620454.8</v>
      </c>
    </row>
    <row r="6902" spans="1:12" x14ac:dyDescent="0.25">
      <c r="A6902" t="s">
        <v>6575</v>
      </c>
      <c r="B6902" t="s">
        <v>6576</v>
      </c>
      <c r="C6902" t="s">
        <v>3295</v>
      </c>
      <c r="D6902">
        <v>16.8</v>
      </c>
      <c r="E6902">
        <v>41.59</v>
      </c>
      <c r="F6902" t="s">
        <v>867</v>
      </c>
      <c r="G6902">
        <v>2</v>
      </c>
      <c r="H6902">
        <v>1</v>
      </c>
      <c r="I6902" t="s">
        <v>928</v>
      </c>
      <c r="J6902" t="s">
        <v>928</v>
      </c>
      <c r="K6902" t="s">
        <v>863</v>
      </c>
      <c r="L6902">
        <v>3499946.84</v>
      </c>
    </row>
    <row r="6903" spans="1:12" x14ac:dyDescent="0.25">
      <c r="A6903" t="s">
        <v>12248</v>
      </c>
      <c r="B6903" t="s">
        <v>6576</v>
      </c>
      <c r="C6903" t="s">
        <v>3295</v>
      </c>
      <c r="D6903">
        <v>19.100000000000001</v>
      </c>
      <c r="E6903">
        <v>22.57</v>
      </c>
      <c r="F6903" t="s">
        <v>867</v>
      </c>
      <c r="G6903">
        <v>2</v>
      </c>
      <c r="H6903">
        <v>1</v>
      </c>
      <c r="I6903" t="s">
        <v>861</v>
      </c>
      <c r="J6903" t="s">
        <v>882</v>
      </c>
      <c r="K6903" t="s">
        <v>863</v>
      </c>
      <c r="L6903">
        <v>30639.88</v>
      </c>
    </row>
    <row r="6904" spans="1:12" x14ac:dyDescent="0.25">
      <c r="A6904" t="s">
        <v>12249</v>
      </c>
      <c r="B6904" t="s">
        <v>6576</v>
      </c>
      <c r="C6904" t="s">
        <v>3295</v>
      </c>
      <c r="D6904">
        <v>19.100000000000001</v>
      </c>
      <c r="E6904">
        <v>22.57</v>
      </c>
      <c r="F6904" t="s">
        <v>867</v>
      </c>
      <c r="G6904">
        <v>2</v>
      </c>
      <c r="H6904">
        <v>1</v>
      </c>
      <c r="I6904" t="s">
        <v>861</v>
      </c>
      <c r="J6904" t="s">
        <v>882</v>
      </c>
      <c r="K6904" t="s">
        <v>863</v>
      </c>
      <c r="L6904">
        <v>3233435.3</v>
      </c>
    </row>
    <row r="6905" spans="1:12" x14ac:dyDescent="0.25">
      <c r="A6905" t="s">
        <v>6577</v>
      </c>
      <c r="B6905" t="s">
        <v>6576</v>
      </c>
      <c r="C6905" t="s">
        <v>3295</v>
      </c>
      <c r="D6905">
        <v>19.5</v>
      </c>
      <c r="E6905">
        <v>22.57</v>
      </c>
      <c r="F6905" t="s">
        <v>867</v>
      </c>
      <c r="G6905">
        <v>2</v>
      </c>
      <c r="H6905">
        <v>1</v>
      </c>
      <c r="I6905" t="s">
        <v>861</v>
      </c>
      <c r="J6905" t="s">
        <v>882</v>
      </c>
      <c r="K6905" t="s">
        <v>863</v>
      </c>
      <c r="L6905">
        <v>3258277.53</v>
      </c>
    </row>
    <row r="6906" spans="1:12" x14ac:dyDescent="0.25">
      <c r="A6906" t="s">
        <v>6578</v>
      </c>
      <c r="B6906" t="s">
        <v>6576</v>
      </c>
      <c r="C6906" t="s">
        <v>3295</v>
      </c>
      <c r="D6906">
        <v>10.9</v>
      </c>
      <c r="E6906">
        <v>25.3</v>
      </c>
      <c r="F6906" t="s">
        <v>1131</v>
      </c>
      <c r="G6906">
        <v>3</v>
      </c>
      <c r="H6906">
        <v>1</v>
      </c>
      <c r="I6906" t="s">
        <v>993</v>
      </c>
      <c r="J6906" t="s">
        <v>2142</v>
      </c>
      <c r="K6906" t="s">
        <v>913</v>
      </c>
      <c r="L6906">
        <v>252363.81</v>
      </c>
    </row>
    <row r="6907" spans="1:12" x14ac:dyDescent="0.25">
      <c r="A6907" t="s">
        <v>6579</v>
      </c>
      <c r="B6907" t="s">
        <v>6576</v>
      </c>
      <c r="C6907" t="s">
        <v>3295</v>
      </c>
      <c r="D6907">
        <v>20.399999999999999</v>
      </c>
      <c r="E6907">
        <v>61.9</v>
      </c>
      <c r="F6907" t="s">
        <v>867</v>
      </c>
      <c r="G6907">
        <v>3</v>
      </c>
      <c r="H6907">
        <v>1</v>
      </c>
      <c r="I6907" t="s">
        <v>928</v>
      </c>
      <c r="J6907" t="s">
        <v>928</v>
      </c>
      <c r="K6907" t="s">
        <v>913</v>
      </c>
      <c r="L6907">
        <v>2320967.62</v>
      </c>
    </row>
    <row r="6908" spans="1:12" x14ac:dyDescent="0.25">
      <c r="A6908" t="s">
        <v>6580</v>
      </c>
      <c r="B6908" t="s">
        <v>6576</v>
      </c>
      <c r="C6908" t="s">
        <v>3295</v>
      </c>
      <c r="D6908">
        <v>19.899999999999999</v>
      </c>
      <c r="E6908">
        <v>76.180000000000007</v>
      </c>
      <c r="F6908" t="s">
        <v>867</v>
      </c>
      <c r="G6908">
        <v>2</v>
      </c>
      <c r="H6908">
        <v>1</v>
      </c>
      <c r="I6908" t="s">
        <v>928</v>
      </c>
      <c r="J6908" t="s">
        <v>882</v>
      </c>
      <c r="K6908" t="s">
        <v>913</v>
      </c>
      <c r="L6908">
        <v>2708371.23</v>
      </c>
    </row>
    <row r="6909" spans="1:12" x14ac:dyDescent="0.25">
      <c r="A6909" t="s">
        <v>6581</v>
      </c>
      <c r="B6909" t="s">
        <v>6576</v>
      </c>
      <c r="C6909" t="s">
        <v>3295</v>
      </c>
      <c r="D6909">
        <v>18.8</v>
      </c>
      <c r="E6909">
        <v>63.89</v>
      </c>
      <c r="F6909" t="s">
        <v>916</v>
      </c>
      <c r="G6909">
        <v>2</v>
      </c>
      <c r="H6909">
        <v>1</v>
      </c>
      <c r="I6909" t="s">
        <v>928</v>
      </c>
      <c r="J6909" t="s">
        <v>882</v>
      </c>
      <c r="K6909" t="s">
        <v>913</v>
      </c>
      <c r="L6909">
        <v>2361338.48</v>
      </c>
    </row>
    <row r="6910" spans="1:12" x14ac:dyDescent="0.25">
      <c r="A6910" t="s">
        <v>6582</v>
      </c>
      <c r="B6910" t="s">
        <v>6576</v>
      </c>
      <c r="C6910" t="s">
        <v>3295</v>
      </c>
      <c r="D6910">
        <v>20.6</v>
      </c>
      <c r="E6910">
        <v>14.29</v>
      </c>
      <c r="F6910" t="s">
        <v>918</v>
      </c>
      <c r="G6910">
        <v>3</v>
      </c>
      <c r="H6910">
        <v>1</v>
      </c>
      <c r="I6910" t="s">
        <v>993</v>
      </c>
      <c r="J6910" t="s">
        <v>2142</v>
      </c>
      <c r="K6910" t="s">
        <v>913</v>
      </c>
      <c r="L6910">
        <v>3098334.42</v>
      </c>
    </row>
    <row r="6911" spans="1:12" x14ac:dyDescent="0.25">
      <c r="A6911" t="s">
        <v>6583</v>
      </c>
      <c r="B6911" t="s">
        <v>6576</v>
      </c>
      <c r="C6911" t="s">
        <v>3295</v>
      </c>
      <c r="D6911">
        <v>15.7</v>
      </c>
      <c r="E6911">
        <v>21.05</v>
      </c>
      <c r="F6911" t="s">
        <v>916</v>
      </c>
      <c r="G6911">
        <v>3</v>
      </c>
      <c r="H6911">
        <v>1</v>
      </c>
      <c r="I6911" t="s">
        <v>993</v>
      </c>
      <c r="J6911" t="s">
        <v>2142</v>
      </c>
      <c r="K6911" t="s">
        <v>913</v>
      </c>
      <c r="L6911">
        <v>2575220.96</v>
      </c>
    </row>
    <row r="6912" spans="1:12" x14ac:dyDescent="0.25">
      <c r="A6912" t="s">
        <v>6584</v>
      </c>
      <c r="B6912" t="s">
        <v>6576</v>
      </c>
      <c r="C6912" t="s">
        <v>3295</v>
      </c>
      <c r="D6912">
        <v>18.7</v>
      </c>
      <c r="E6912">
        <v>19.02</v>
      </c>
      <c r="F6912" t="s">
        <v>916</v>
      </c>
      <c r="G6912">
        <v>3</v>
      </c>
      <c r="H6912">
        <v>1</v>
      </c>
      <c r="I6912" t="s">
        <v>993</v>
      </c>
      <c r="J6912" t="s">
        <v>928</v>
      </c>
      <c r="K6912" t="s">
        <v>868</v>
      </c>
      <c r="L6912">
        <v>3182674.54</v>
      </c>
    </row>
    <row r="6913" spans="1:12" x14ac:dyDescent="0.25">
      <c r="A6913" t="s">
        <v>6585</v>
      </c>
      <c r="B6913" t="s">
        <v>6576</v>
      </c>
      <c r="C6913" t="s">
        <v>3295</v>
      </c>
      <c r="D6913">
        <v>16.2</v>
      </c>
      <c r="E6913">
        <v>25</v>
      </c>
      <c r="F6913" t="s">
        <v>916</v>
      </c>
      <c r="G6913">
        <v>3</v>
      </c>
      <c r="H6913">
        <v>1</v>
      </c>
      <c r="I6913" t="s">
        <v>993</v>
      </c>
      <c r="J6913" t="s">
        <v>2142</v>
      </c>
      <c r="K6913" t="s">
        <v>913</v>
      </c>
      <c r="L6913">
        <v>43348.26</v>
      </c>
    </row>
    <row r="6914" spans="1:12" x14ac:dyDescent="0.25">
      <c r="A6914" t="s">
        <v>6586</v>
      </c>
      <c r="B6914" t="s">
        <v>6576</v>
      </c>
      <c r="C6914" t="s">
        <v>3295</v>
      </c>
      <c r="D6914">
        <v>15.3</v>
      </c>
      <c r="E6914">
        <v>25.12</v>
      </c>
      <c r="F6914" t="s">
        <v>916</v>
      </c>
      <c r="G6914">
        <v>3</v>
      </c>
      <c r="H6914">
        <v>1</v>
      </c>
      <c r="I6914" t="s">
        <v>993</v>
      </c>
      <c r="J6914" t="s">
        <v>2142</v>
      </c>
      <c r="K6914" t="s">
        <v>913</v>
      </c>
      <c r="L6914">
        <v>2371547.67</v>
      </c>
    </row>
    <row r="6915" spans="1:12" x14ac:dyDescent="0.25">
      <c r="A6915" t="s">
        <v>6587</v>
      </c>
      <c r="B6915" t="s">
        <v>6576</v>
      </c>
      <c r="C6915" t="s">
        <v>3295</v>
      </c>
      <c r="D6915">
        <v>17</v>
      </c>
      <c r="E6915">
        <v>30.51</v>
      </c>
      <c r="F6915" t="s">
        <v>916</v>
      </c>
      <c r="G6915">
        <v>3</v>
      </c>
      <c r="H6915">
        <v>1</v>
      </c>
      <c r="I6915" t="s">
        <v>928</v>
      </c>
      <c r="J6915" t="s">
        <v>2142</v>
      </c>
      <c r="K6915" t="s">
        <v>913</v>
      </c>
      <c r="L6915">
        <v>2639722.61</v>
      </c>
    </row>
    <row r="6916" spans="1:12" x14ac:dyDescent="0.25">
      <c r="A6916" t="s">
        <v>6588</v>
      </c>
      <c r="B6916" t="s">
        <v>6576</v>
      </c>
      <c r="C6916" t="s">
        <v>3295</v>
      </c>
      <c r="D6916">
        <v>19.2</v>
      </c>
      <c r="E6916">
        <v>13.9</v>
      </c>
      <c r="F6916" t="s">
        <v>916</v>
      </c>
      <c r="G6916">
        <v>3</v>
      </c>
      <c r="H6916">
        <v>1</v>
      </c>
      <c r="I6916" t="s">
        <v>993</v>
      </c>
      <c r="J6916" t="s">
        <v>2142</v>
      </c>
      <c r="K6916" t="s">
        <v>913</v>
      </c>
      <c r="L6916">
        <v>224374.38</v>
      </c>
    </row>
    <row r="6917" spans="1:12" x14ac:dyDescent="0.25">
      <c r="A6917" t="s">
        <v>6589</v>
      </c>
      <c r="B6917" t="s">
        <v>6576</v>
      </c>
      <c r="C6917" t="s">
        <v>3295</v>
      </c>
      <c r="D6917">
        <v>17.2</v>
      </c>
      <c r="E6917">
        <v>16</v>
      </c>
      <c r="F6917" t="s">
        <v>916</v>
      </c>
      <c r="G6917">
        <v>3</v>
      </c>
      <c r="H6917">
        <v>1</v>
      </c>
      <c r="I6917" t="s">
        <v>993</v>
      </c>
      <c r="J6917" t="s">
        <v>2142</v>
      </c>
      <c r="K6917" t="s">
        <v>913</v>
      </c>
      <c r="L6917">
        <v>3246050.92</v>
      </c>
    </row>
    <row r="6918" spans="1:12" x14ac:dyDescent="0.25">
      <c r="A6918" t="s">
        <v>6590</v>
      </c>
      <c r="B6918" t="s">
        <v>6576</v>
      </c>
      <c r="C6918" t="s">
        <v>3295</v>
      </c>
      <c r="D6918">
        <v>9.1999999999999993</v>
      </c>
      <c r="E6918">
        <v>28.27</v>
      </c>
      <c r="F6918" t="s">
        <v>916</v>
      </c>
      <c r="G6918">
        <v>3</v>
      </c>
      <c r="H6918">
        <v>1</v>
      </c>
      <c r="I6918" t="s">
        <v>928</v>
      </c>
      <c r="J6918" t="s">
        <v>2142</v>
      </c>
      <c r="K6918" t="s">
        <v>913</v>
      </c>
      <c r="L6918">
        <v>246606.93</v>
      </c>
    </row>
    <row r="6919" spans="1:12" x14ac:dyDescent="0.25">
      <c r="A6919" t="s">
        <v>6591</v>
      </c>
      <c r="B6919" t="s">
        <v>6576</v>
      </c>
      <c r="C6919" t="s">
        <v>3295</v>
      </c>
      <c r="D6919">
        <v>17.7</v>
      </c>
      <c r="E6919">
        <v>35.5</v>
      </c>
      <c r="F6919" t="s">
        <v>918</v>
      </c>
      <c r="G6919">
        <v>3</v>
      </c>
      <c r="H6919">
        <v>1</v>
      </c>
      <c r="I6919" t="s">
        <v>993</v>
      </c>
      <c r="J6919" t="s">
        <v>928</v>
      </c>
      <c r="K6919" t="s">
        <v>913</v>
      </c>
      <c r="L6919">
        <v>741261.11</v>
      </c>
    </row>
    <row r="6920" spans="1:12" x14ac:dyDescent="0.25">
      <c r="A6920" t="s">
        <v>6592</v>
      </c>
      <c r="B6920" t="s">
        <v>6576</v>
      </c>
      <c r="C6920" t="s">
        <v>3295</v>
      </c>
      <c r="D6920">
        <v>13.3</v>
      </c>
      <c r="E6920">
        <v>19.37</v>
      </c>
      <c r="F6920" t="s">
        <v>916</v>
      </c>
      <c r="G6920">
        <v>3</v>
      </c>
      <c r="H6920">
        <v>1</v>
      </c>
      <c r="I6920" t="s">
        <v>993</v>
      </c>
      <c r="J6920" t="s">
        <v>2142</v>
      </c>
      <c r="K6920" t="s">
        <v>913</v>
      </c>
      <c r="L6920">
        <v>5103979.03</v>
      </c>
    </row>
    <row r="6921" spans="1:12" x14ac:dyDescent="0.25">
      <c r="A6921" t="s">
        <v>6593</v>
      </c>
      <c r="B6921" t="s">
        <v>6576</v>
      </c>
      <c r="C6921" t="s">
        <v>3295</v>
      </c>
      <c r="D6921">
        <v>16.399999999999999</v>
      </c>
      <c r="E6921">
        <v>37.03</v>
      </c>
      <c r="F6921" t="s">
        <v>916</v>
      </c>
      <c r="G6921">
        <v>3</v>
      </c>
      <c r="H6921">
        <v>1</v>
      </c>
      <c r="I6921" t="s">
        <v>993</v>
      </c>
      <c r="J6921" t="s">
        <v>2142</v>
      </c>
      <c r="K6921" t="s">
        <v>913</v>
      </c>
      <c r="L6921">
        <v>107944.78</v>
      </c>
    </row>
    <row r="6922" spans="1:12" x14ac:dyDescent="0.25">
      <c r="A6922" t="s">
        <v>12250</v>
      </c>
      <c r="B6922" t="s">
        <v>6576</v>
      </c>
      <c r="C6922" t="s">
        <v>3295</v>
      </c>
      <c r="D6922">
        <v>18.7</v>
      </c>
      <c r="E6922">
        <v>19.02</v>
      </c>
      <c r="F6922" t="s">
        <v>916</v>
      </c>
      <c r="G6922">
        <v>3</v>
      </c>
      <c r="H6922">
        <v>1</v>
      </c>
      <c r="I6922" t="s">
        <v>993</v>
      </c>
      <c r="J6922" t="s">
        <v>928</v>
      </c>
      <c r="K6922" t="s">
        <v>868</v>
      </c>
      <c r="L6922">
        <v>745345.55</v>
      </c>
    </row>
    <row r="6923" spans="1:12" x14ac:dyDescent="0.25">
      <c r="A6923" t="s">
        <v>6594</v>
      </c>
      <c r="B6923" t="s">
        <v>6576</v>
      </c>
      <c r="C6923" t="s">
        <v>3295</v>
      </c>
      <c r="D6923">
        <v>13.6</v>
      </c>
      <c r="E6923">
        <v>21.66</v>
      </c>
      <c r="F6923" t="s">
        <v>916</v>
      </c>
      <c r="G6923">
        <v>3</v>
      </c>
      <c r="H6923">
        <v>1</v>
      </c>
      <c r="I6923" t="s">
        <v>993</v>
      </c>
      <c r="J6923" t="s">
        <v>2142</v>
      </c>
      <c r="K6923" t="s">
        <v>913</v>
      </c>
      <c r="L6923">
        <v>3993290.03</v>
      </c>
    </row>
    <row r="6924" spans="1:12" x14ac:dyDescent="0.25">
      <c r="A6924" t="s">
        <v>6595</v>
      </c>
      <c r="B6924" t="s">
        <v>6576</v>
      </c>
      <c r="C6924" t="s">
        <v>3295</v>
      </c>
      <c r="D6924">
        <v>17.899999999999999</v>
      </c>
      <c r="E6924">
        <v>12.5</v>
      </c>
      <c r="F6924" t="s">
        <v>916</v>
      </c>
      <c r="G6924">
        <v>3</v>
      </c>
      <c r="H6924">
        <v>1</v>
      </c>
      <c r="I6924" t="s">
        <v>993</v>
      </c>
      <c r="J6924" t="s">
        <v>2142</v>
      </c>
      <c r="K6924" t="s">
        <v>913</v>
      </c>
      <c r="L6924">
        <v>170115.24</v>
      </c>
    </row>
    <row r="6925" spans="1:12" x14ac:dyDescent="0.25">
      <c r="A6925" t="s">
        <v>6596</v>
      </c>
      <c r="B6925" t="s">
        <v>6576</v>
      </c>
      <c r="C6925" t="s">
        <v>3295</v>
      </c>
      <c r="D6925">
        <v>22.5</v>
      </c>
      <c r="E6925">
        <v>22.97</v>
      </c>
      <c r="F6925" t="s">
        <v>916</v>
      </c>
      <c r="G6925">
        <v>3</v>
      </c>
      <c r="H6925">
        <v>1</v>
      </c>
      <c r="I6925" t="s">
        <v>928</v>
      </c>
      <c r="J6925" t="s">
        <v>2142</v>
      </c>
      <c r="K6925" t="s">
        <v>913</v>
      </c>
      <c r="L6925">
        <v>2968587.01</v>
      </c>
    </row>
    <row r="6926" spans="1:12" x14ac:dyDescent="0.25">
      <c r="A6926" t="s">
        <v>6597</v>
      </c>
      <c r="B6926" t="s">
        <v>6576</v>
      </c>
      <c r="C6926" t="s">
        <v>3295</v>
      </c>
      <c r="D6926">
        <v>16.3</v>
      </c>
      <c r="E6926">
        <v>35.1</v>
      </c>
      <c r="F6926" t="s">
        <v>916</v>
      </c>
      <c r="G6926">
        <v>3</v>
      </c>
      <c r="H6926">
        <v>1</v>
      </c>
      <c r="I6926" t="s">
        <v>993</v>
      </c>
      <c r="J6926" t="s">
        <v>2142</v>
      </c>
      <c r="K6926" t="s">
        <v>913</v>
      </c>
      <c r="L6926">
        <v>697864.82</v>
      </c>
    </row>
    <row r="6927" spans="1:12" x14ac:dyDescent="0.25">
      <c r="A6927" t="s">
        <v>12251</v>
      </c>
      <c r="B6927" t="s">
        <v>6576</v>
      </c>
      <c r="C6927" t="s">
        <v>3295</v>
      </c>
      <c r="D6927">
        <v>13.9</v>
      </c>
      <c r="E6927">
        <v>35.5</v>
      </c>
      <c r="F6927" t="s">
        <v>916</v>
      </c>
      <c r="G6927">
        <v>3</v>
      </c>
      <c r="H6927">
        <v>1</v>
      </c>
      <c r="I6927" t="s">
        <v>928</v>
      </c>
      <c r="J6927" t="s">
        <v>928</v>
      </c>
      <c r="K6927" t="s">
        <v>913</v>
      </c>
      <c r="L6927">
        <v>34873.18</v>
      </c>
    </row>
    <row r="6928" spans="1:12" x14ac:dyDescent="0.25">
      <c r="A6928" t="s">
        <v>12252</v>
      </c>
      <c r="B6928" t="s">
        <v>6576</v>
      </c>
      <c r="C6928" t="s">
        <v>3295</v>
      </c>
      <c r="D6928">
        <v>18.2</v>
      </c>
      <c r="E6928">
        <v>24.51</v>
      </c>
      <c r="F6928" t="s">
        <v>860</v>
      </c>
      <c r="G6928">
        <v>1</v>
      </c>
      <c r="H6928">
        <v>1</v>
      </c>
      <c r="I6928" t="s">
        <v>861</v>
      </c>
      <c r="J6928" t="s">
        <v>882</v>
      </c>
      <c r="K6928" t="s">
        <v>863</v>
      </c>
      <c r="L6928">
        <v>159.44999999999999</v>
      </c>
    </row>
    <row r="6929" spans="1:12" x14ac:dyDescent="0.25">
      <c r="A6929" t="s">
        <v>12253</v>
      </c>
      <c r="B6929" t="s">
        <v>6576</v>
      </c>
      <c r="C6929" t="s">
        <v>3295</v>
      </c>
      <c r="D6929">
        <v>17.5</v>
      </c>
      <c r="E6929">
        <v>24.51</v>
      </c>
      <c r="F6929" t="s">
        <v>860</v>
      </c>
      <c r="G6929">
        <v>1</v>
      </c>
      <c r="H6929">
        <v>1</v>
      </c>
      <c r="I6929" t="s">
        <v>861</v>
      </c>
      <c r="J6929" t="s">
        <v>882</v>
      </c>
      <c r="K6929" t="s">
        <v>863</v>
      </c>
      <c r="L6929">
        <v>1031.45</v>
      </c>
    </row>
    <row r="6930" spans="1:12" x14ac:dyDescent="0.25">
      <c r="A6930" t="s">
        <v>6599</v>
      </c>
      <c r="B6930" t="s">
        <v>6576</v>
      </c>
      <c r="C6930" t="s">
        <v>3295</v>
      </c>
      <c r="D6930">
        <v>17.5</v>
      </c>
      <c r="E6930">
        <v>24.51</v>
      </c>
      <c r="F6930" t="s">
        <v>860</v>
      </c>
      <c r="G6930">
        <v>1</v>
      </c>
      <c r="H6930">
        <v>1</v>
      </c>
      <c r="I6930" t="s">
        <v>861</v>
      </c>
      <c r="J6930" t="s">
        <v>882</v>
      </c>
      <c r="K6930" t="s">
        <v>863</v>
      </c>
      <c r="L6930">
        <v>1026.05</v>
      </c>
    </row>
    <row r="6931" spans="1:12" x14ac:dyDescent="0.25">
      <c r="A6931" t="s">
        <v>6600</v>
      </c>
      <c r="B6931" t="s">
        <v>6576</v>
      </c>
      <c r="C6931" t="s">
        <v>3295</v>
      </c>
      <c r="D6931">
        <v>17.899999999999999</v>
      </c>
      <c r="E6931">
        <v>15.34</v>
      </c>
      <c r="F6931" t="s">
        <v>860</v>
      </c>
      <c r="G6931">
        <v>1</v>
      </c>
      <c r="H6931">
        <v>1</v>
      </c>
      <c r="I6931" t="s">
        <v>861</v>
      </c>
      <c r="J6931" t="s">
        <v>882</v>
      </c>
      <c r="K6931" t="s">
        <v>863</v>
      </c>
      <c r="L6931">
        <v>4.84</v>
      </c>
    </row>
    <row r="6932" spans="1:12" x14ac:dyDescent="0.25">
      <c r="A6932" t="s">
        <v>6601</v>
      </c>
      <c r="B6932" t="s">
        <v>6576</v>
      </c>
      <c r="C6932" t="s">
        <v>3295</v>
      </c>
      <c r="D6932">
        <v>16</v>
      </c>
      <c r="E6932">
        <v>16.59</v>
      </c>
      <c r="F6932" t="s">
        <v>867</v>
      </c>
      <c r="G6932">
        <v>3</v>
      </c>
      <c r="H6932">
        <v>1</v>
      </c>
      <c r="I6932" t="s">
        <v>993</v>
      </c>
      <c r="J6932" t="s">
        <v>2142</v>
      </c>
      <c r="K6932" t="s">
        <v>863</v>
      </c>
      <c r="L6932">
        <v>590835.81999999995</v>
      </c>
    </row>
    <row r="6933" spans="1:12" x14ac:dyDescent="0.25">
      <c r="A6933" t="s">
        <v>6602</v>
      </c>
      <c r="B6933" t="s">
        <v>6576</v>
      </c>
      <c r="C6933" t="s">
        <v>3295</v>
      </c>
      <c r="D6933">
        <v>18.8</v>
      </c>
      <c r="E6933">
        <v>18.899999999999999</v>
      </c>
      <c r="F6933" t="s">
        <v>860</v>
      </c>
      <c r="G6933">
        <v>1</v>
      </c>
      <c r="H6933">
        <v>1</v>
      </c>
      <c r="I6933" t="s">
        <v>993</v>
      </c>
      <c r="J6933" t="s">
        <v>928</v>
      </c>
      <c r="K6933" t="s">
        <v>863</v>
      </c>
      <c r="L6933">
        <v>127433.64</v>
      </c>
    </row>
    <row r="6934" spans="1:12" x14ac:dyDescent="0.25">
      <c r="A6934" t="s">
        <v>6603</v>
      </c>
      <c r="B6934" t="s">
        <v>6576</v>
      </c>
      <c r="C6934" t="s">
        <v>3295</v>
      </c>
      <c r="D6934">
        <v>17.899999999999999</v>
      </c>
      <c r="E6934">
        <v>17.7</v>
      </c>
      <c r="F6934" t="s">
        <v>860</v>
      </c>
      <c r="G6934">
        <v>1</v>
      </c>
      <c r="H6934">
        <v>1</v>
      </c>
      <c r="I6934" t="s">
        <v>861</v>
      </c>
      <c r="J6934" t="s">
        <v>882</v>
      </c>
      <c r="K6934" t="s">
        <v>863</v>
      </c>
      <c r="L6934">
        <v>11.86</v>
      </c>
    </row>
    <row r="6935" spans="1:12" x14ac:dyDescent="0.25">
      <c r="A6935" t="s">
        <v>6604</v>
      </c>
      <c r="B6935" t="s">
        <v>6576</v>
      </c>
      <c r="C6935" t="s">
        <v>3295</v>
      </c>
      <c r="D6935">
        <v>12.8</v>
      </c>
      <c r="E6935">
        <v>17.100000000000001</v>
      </c>
      <c r="F6935" t="s">
        <v>867</v>
      </c>
      <c r="G6935">
        <v>1</v>
      </c>
      <c r="H6935">
        <v>1</v>
      </c>
      <c r="I6935" t="s">
        <v>861</v>
      </c>
      <c r="J6935" t="s">
        <v>882</v>
      </c>
      <c r="K6935" t="s">
        <v>863</v>
      </c>
      <c r="L6935">
        <v>3.64</v>
      </c>
    </row>
    <row r="6936" spans="1:12" x14ac:dyDescent="0.25">
      <c r="A6936" t="s">
        <v>12254</v>
      </c>
      <c r="B6936" t="s">
        <v>6576</v>
      </c>
      <c r="C6936" t="s">
        <v>3295</v>
      </c>
      <c r="D6936">
        <v>20.7</v>
      </c>
      <c r="E6936">
        <v>69</v>
      </c>
      <c r="F6936" t="s">
        <v>865</v>
      </c>
      <c r="G6936">
        <v>2</v>
      </c>
      <c r="H6936">
        <v>1</v>
      </c>
      <c r="I6936" t="s">
        <v>928</v>
      </c>
      <c r="J6936" t="s">
        <v>928</v>
      </c>
      <c r="K6936" t="s">
        <v>913</v>
      </c>
      <c r="L6936">
        <v>98235.59</v>
      </c>
    </row>
    <row r="6937" spans="1:12" x14ac:dyDescent="0.25">
      <c r="A6937" t="s">
        <v>6605</v>
      </c>
      <c r="B6937" t="s">
        <v>6576</v>
      </c>
      <c r="C6937" t="s">
        <v>3295</v>
      </c>
      <c r="D6937">
        <v>14.7</v>
      </c>
      <c r="E6937">
        <v>63</v>
      </c>
      <c r="F6937" t="s">
        <v>860</v>
      </c>
      <c r="G6937">
        <v>1</v>
      </c>
      <c r="H6937">
        <v>1</v>
      </c>
      <c r="I6937" t="s">
        <v>861</v>
      </c>
      <c r="J6937" t="s">
        <v>882</v>
      </c>
      <c r="K6937" t="s">
        <v>863</v>
      </c>
      <c r="L6937">
        <v>29246.74</v>
      </c>
    </row>
    <row r="6938" spans="1:12" x14ac:dyDescent="0.25">
      <c r="A6938" t="s">
        <v>6606</v>
      </c>
      <c r="B6938" t="s">
        <v>6576</v>
      </c>
      <c r="C6938" t="s">
        <v>3295</v>
      </c>
      <c r="D6938">
        <v>22.4</v>
      </c>
      <c r="E6938">
        <v>35</v>
      </c>
      <c r="F6938" t="s">
        <v>860</v>
      </c>
      <c r="G6938">
        <v>1</v>
      </c>
      <c r="H6938">
        <v>1</v>
      </c>
      <c r="I6938" t="s">
        <v>861</v>
      </c>
      <c r="J6938" t="s">
        <v>882</v>
      </c>
      <c r="K6938" t="s">
        <v>863</v>
      </c>
      <c r="L6938">
        <v>940615.56</v>
      </c>
    </row>
    <row r="6939" spans="1:12" x14ac:dyDescent="0.25">
      <c r="A6939" t="s">
        <v>6607</v>
      </c>
      <c r="B6939" t="s">
        <v>6576</v>
      </c>
      <c r="C6939" t="s">
        <v>3295</v>
      </c>
      <c r="D6939">
        <v>16.100000000000001</v>
      </c>
      <c r="E6939">
        <v>32</v>
      </c>
      <c r="F6939" t="s">
        <v>860</v>
      </c>
      <c r="G6939">
        <v>1</v>
      </c>
      <c r="H6939">
        <v>1</v>
      </c>
      <c r="I6939" t="s">
        <v>861</v>
      </c>
      <c r="J6939" t="s">
        <v>882</v>
      </c>
      <c r="K6939" t="s">
        <v>863</v>
      </c>
      <c r="L6939">
        <v>395465.27</v>
      </c>
    </row>
    <row r="6940" spans="1:12" x14ac:dyDescent="0.25">
      <c r="A6940" t="s">
        <v>6608</v>
      </c>
      <c r="B6940" t="s">
        <v>6576</v>
      </c>
      <c r="C6940" t="s">
        <v>3295</v>
      </c>
      <c r="D6940">
        <v>17.899999999999999</v>
      </c>
      <c r="E6940">
        <v>45</v>
      </c>
      <c r="F6940" t="s">
        <v>860</v>
      </c>
      <c r="G6940">
        <v>1</v>
      </c>
      <c r="H6940">
        <v>1</v>
      </c>
      <c r="I6940" t="s">
        <v>861</v>
      </c>
      <c r="J6940" t="s">
        <v>882</v>
      </c>
      <c r="K6940" t="s">
        <v>863</v>
      </c>
      <c r="L6940">
        <v>1446184.32</v>
      </c>
    </row>
    <row r="6941" spans="1:12" x14ac:dyDescent="0.25">
      <c r="A6941" t="s">
        <v>6609</v>
      </c>
      <c r="B6941" t="s">
        <v>6576</v>
      </c>
      <c r="C6941" t="s">
        <v>3295</v>
      </c>
      <c r="D6941">
        <v>17</v>
      </c>
      <c r="E6941">
        <v>38.78</v>
      </c>
      <c r="F6941" t="s">
        <v>860</v>
      </c>
      <c r="G6941">
        <v>1</v>
      </c>
      <c r="H6941">
        <v>1</v>
      </c>
      <c r="I6941" t="s">
        <v>861</v>
      </c>
      <c r="J6941" t="s">
        <v>882</v>
      </c>
      <c r="K6941" t="s">
        <v>863</v>
      </c>
      <c r="L6941">
        <v>1659.29</v>
      </c>
    </row>
    <row r="6942" spans="1:12" x14ac:dyDescent="0.25">
      <c r="A6942" t="s">
        <v>6610</v>
      </c>
      <c r="B6942" t="s">
        <v>6576</v>
      </c>
      <c r="C6942" t="s">
        <v>3295</v>
      </c>
      <c r="D6942">
        <v>15.6</v>
      </c>
      <c r="E6942">
        <v>36.1</v>
      </c>
      <c r="F6942" t="s">
        <v>860</v>
      </c>
      <c r="G6942">
        <v>1</v>
      </c>
      <c r="H6942">
        <v>1</v>
      </c>
      <c r="I6942" t="s">
        <v>861</v>
      </c>
      <c r="J6942" t="s">
        <v>882</v>
      </c>
      <c r="K6942" t="s">
        <v>863</v>
      </c>
      <c r="L6942">
        <v>2471944.17</v>
      </c>
    </row>
    <row r="6943" spans="1:12" x14ac:dyDescent="0.25">
      <c r="A6943" t="s">
        <v>6611</v>
      </c>
      <c r="B6943" t="s">
        <v>6576</v>
      </c>
      <c r="C6943" t="s">
        <v>3295</v>
      </c>
      <c r="D6943">
        <v>14.2</v>
      </c>
      <c r="E6943">
        <v>37.83</v>
      </c>
      <c r="F6943" t="s">
        <v>860</v>
      </c>
      <c r="G6943">
        <v>1</v>
      </c>
      <c r="H6943">
        <v>1</v>
      </c>
      <c r="I6943" t="s">
        <v>928</v>
      </c>
      <c r="J6943" t="s">
        <v>882</v>
      </c>
      <c r="K6943" t="s">
        <v>863</v>
      </c>
      <c r="L6943">
        <v>2636859.5099999998</v>
      </c>
    </row>
    <row r="6944" spans="1:12" x14ac:dyDescent="0.25">
      <c r="A6944" t="s">
        <v>6612</v>
      </c>
      <c r="B6944" t="s">
        <v>6576</v>
      </c>
      <c r="C6944" t="s">
        <v>3295</v>
      </c>
      <c r="D6944">
        <v>20.6</v>
      </c>
      <c r="E6944">
        <v>26</v>
      </c>
      <c r="F6944" t="s">
        <v>860</v>
      </c>
      <c r="G6944">
        <v>1</v>
      </c>
      <c r="H6944">
        <v>1</v>
      </c>
      <c r="I6944" t="s">
        <v>861</v>
      </c>
      <c r="J6944" t="s">
        <v>882</v>
      </c>
      <c r="K6944" t="s">
        <v>863</v>
      </c>
      <c r="L6944">
        <v>209703.78</v>
      </c>
    </row>
    <row r="6945" spans="1:12" x14ac:dyDescent="0.25">
      <c r="A6945" t="s">
        <v>6613</v>
      </c>
      <c r="B6945" t="s">
        <v>6576</v>
      </c>
      <c r="C6945" t="s">
        <v>3295</v>
      </c>
      <c r="D6945">
        <v>20.8</v>
      </c>
      <c r="E6945">
        <v>42.2</v>
      </c>
      <c r="F6945" t="s">
        <v>860</v>
      </c>
      <c r="G6945">
        <v>1</v>
      </c>
      <c r="H6945">
        <v>1</v>
      </c>
      <c r="I6945" t="s">
        <v>928</v>
      </c>
      <c r="J6945" t="s">
        <v>882</v>
      </c>
      <c r="K6945" t="s">
        <v>863</v>
      </c>
      <c r="L6945">
        <v>2607128.64</v>
      </c>
    </row>
    <row r="6946" spans="1:12" x14ac:dyDescent="0.25">
      <c r="A6946" t="s">
        <v>6614</v>
      </c>
      <c r="B6946" t="s">
        <v>6576</v>
      </c>
      <c r="C6946" t="s">
        <v>3295</v>
      </c>
      <c r="D6946">
        <v>22</v>
      </c>
      <c r="E6946">
        <v>30</v>
      </c>
      <c r="F6946" t="s">
        <v>860</v>
      </c>
      <c r="G6946">
        <v>1</v>
      </c>
      <c r="H6946">
        <v>1</v>
      </c>
      <c r="I6946" t="s">
        <v>861</v>
      </c>
      <c r="J6946" t="s">
        <v>882</v>
      </c>
      <c r="K6946" t="s">
        <v>863</v>
      </c>
      <c r="L6946">
        <v>857359.49</v>
      </c>
    </row>
    <row r="6947" spans="1:12" x14ac:dyDescent="0.25">
      <c r="A6947" t="s">
        <v>6390</v>
      </c>
      <c r="B6947" t="s">
        <v>6576</v>
      </c>
      <c r="C6947" t="s">
        <v>3295</v>
      </c>
      <c r="D6947">
        <v>16</v>
      </c>
      <c r="E6947">
        <v>27.4</v>
      </c>
      <c r="F6947" t="s">
        <v>1233</v>
      </c>
      <c r="G6947">
        <v>3</v>
      </c>
      <c r="H6947">
        <v>1</v>
      </c>
      <c r="I6947" t="s">
        <v>928</v>
      </c>
      <c r="J6947" t="s">
        <v>928</v>
      </c>
      <c r="K6947" t="s">
        <v>913</v>
      </c>
      <c r="L6947">
        <v>658355.72</v>
      </c>
    </row>
    <row r="6948" spans="1:12" x14ac:dyDescent="0.25">
      <c r="A6948" t="s">
        <v>6391</v>
      </c>
      <c r="B6948" t="s">
        <v>6576</v>
      </c>
      <c r="C6948" t="s">
        <v>3295</v>
      </c>
      <c r="D6948">
        <v>13.1</v>
      </c>
      <c r="E6948">
        <v>39.9</v>
      </c>
      <c r="F6948" t="s">
        <v>865</v>
      </c>
      <c r="G6948">
        <v>2</v>
      </c>
      <c r="H6948">
        <v>1</v>
      </c>
      <c r="I6948" t="s">
        <v>928</v>
      </c>
      <c r="J6948" t="s">
        <v>928</v>
      </c>
      <c r="K6948" t="s">
        <v>913</v>
      </c>
      <c r="L6948">
        <v>190025.35</v>
      </c>
    </row>
    <row r="6949" spans="1:12" x14ac:dyDescent="0.25">
      <c r="A6949" t="s">
        <v>6392</v>
      </c>
      <c r="B6949" t="s">
        <v>6576</v>
      </c>
      <c r="C6949" t="s">
        <v>3295</v>
      </c>
      <c r="D6949">
        <v>18.399999999999999</v>
      </c>
      <c r="E6949">
        <v>41.47</v>
      </c>
      <c r="F6949" t="s">
        <v>867</v>
      </c>
      <c r="G6949">
        <v>3</v>
      </c>
      <c r="H6949">
        <v>1</v>
      </c>
      <c r="I6949" t="s">
        <v>928</v>
      </c>
      <c r="J6949" t="s">
        <v>928</v>
      </c>
      <c r="K6949" t="s">
        <v>913</v>
      </c>
      <c r="L6949">
        <v>3098861.26</v>
      </c>
    </row>
    <row r="6950" spans="1:12" x14ac:dyDescent="0.25">
      <c r="A6950" t="s">
        <v>6393</v>
      </c>
      <c r="B6950" t="s">
        <v>6576</v>
      </c>
      <c r="C6950" t="s">
        <v>3295</v>
      </c>
      <c r="D6950">
        <v>13.8</v>
      </c>
      <c r="E6950">
        <v>44.6</v>
      </c>
      <c r="F6950" t="s">
        <v>867</v>
      </c>
      <c r="G6950">
        <v>2</v>
      </c>
      <c r="H6950">
        <v>1</v>
      </c>
      <c r="I6950" t="s">
        <v>928</v>
      </c>
      <c r="J6950" t="s">
        <v>2142</v>
      </c>
      <c r="K6950" t="s">
        <v>913</v>
      </c>
      <c r="L6950">
        <v>403630.33</v>
      </c>
    </row>
    <row r="6951" spans="1:12" x14ac:dyDescent="0.25">
      <c r="A6951" t="s">
        <v>6394</v>
      </c>
      <c r="B6951" t="s">
        <v>6576</v>
      </c>
      <c r="C6951" t="s">
        <v>3295</v>
      </c>
      <c r="D6951">
        <v>17.2</v>
      </c>
      <c r="E6951">
        <v>37.1</v>
      </c>
      <c r="F6951" t="s">
        <v>867</v>
      </c>
      <c r="G6951">
        <v>2</v>
      </c>
      <c r="H6951">
        <v>1</v>
      </c>
      <c r="I6951" t="s">
        <v>928</v>
      </c>
      <c r="J6951" t="s">
        <v>2142</v>
      </c>
      <c r="K6951" t="s">
        <v>913</v>
      </c>
      <c r="L6951">
        <v>2062715.25</v>
      </c>
    </row>
    <row r="6952" spans="1:12" x14ac:dyDescent="0.25">
      <c r="A6952" t="s">
        <v>6615</v>
      </c>
      <c r="B6952" t="s">
        <v>6576</v>
      </c>
      <c r="C6952" t="s">
        <v>3295</v>
      </c>
      <c r="D6952">
        <v>20.2</v>
      </c>
      <c r="E6952">
        <v>27.2</v>
      </c>
      <c r="F6952" t="s">
        <v>860</v>
      </c>
      <c r="G6952">
        <v>1</v>
      </c>
      <c r="H6952">
        <v>1</v>
      </c>
      <c r="I6952" t="s">
        <v>861</v>
      </c>
      <c r="J6952" t="s">
        <v>882</v>
      </c>
      <c r="K6952" t="s">
        <v>863</v>
      </c>
      <c r="L6952">
        <v>745212.44</v>
      </c>
    </row>
    <row r="6953" spans="1:12" x14ac:dyDescent="0.25">
      <c r="A6953" t="s">
        <v>6616</v>
      </c>
      <c r="B6953" t="s">
        <v>6576</v>
      </c>
      <c r="C6953" t="s">
        <v>3295</v>
      </c>
      <c r="D6953">
        <v>13.3</v>
      </c>
      <c r="E6953">
        <v>22.2</v>
      </c>
      <c r="F6953" t="s">
        <v>860</v>
      </c>
      <c r="G6953">
        <v>1</v>
      </c>
      <c r="H6953">
        <v>1</v>
      </c>
      <c r="I6953" t="s">
        <v>928</v>
      </c>
      <c r="J6953" t="s">
        <v>882</v>
      </c>
      <c r="K6953" t="s">
        <v>863</v>
      </c>
      <c r="L6953">
        <v>61881.53</v>
      </c>
    </row>
    <row r="6954" spans="1:12" x14ac:dyDescent="0.25">
      <c r="A6954" t="s">
        <v>6617</v>
      </c>
      <c r="B6954" t="s">
        <v>6576</v>
      </c>
      <c r="C6954" t="s">
        <v>3295</v>
      </c>
      <c r="D6954">
        <v>27.6</v>
      </c>
      <c r="E6954">
        <v>26.64</v>
      </c>
      <c r="F6954" t="s">
        <v>867</v>
      </c>
      <c r="G6954">
        <v>2</v>
      </c>
      <c r="H6954">
        <v>1</v>
      </c>
      <c r="I6954" t="s">
        <v>861</v>
      </c>
      <c r="J6954" t="s">
        <v>882</v>
      </c>
      <c r="K6954" t="s">
        <v>863</v>
      </c>
      <c r="L6954">
        <v>260942.79</v>
      </c>
    </row>
    <row r="6955" spans="1:12" x14ac:dyDescent="0.25">
      <c r="A6955" t="s">
        <v>6618</v>
      </c>
      <c r="B6955" t="s">
        <v>6576</v>
      </c>
      <c r="C6955" t="s">
        <v>3295</v>
      </c>
      <c r="D6955">
        <v>19.399999999999999</v>
      </c>
      <c r="E6955">
        <v>23</v>
      </c>
      <c r="F6955" t="s">
        <v>918</v>
      </c>
      <c r="G6955">
        <v>2</v>
      </c>
      <c r="H6955">
        <v>1</v>
      </c>
      <c r="I6955" t="s">
        <v>928</v>
      </c>
      <c r="J6955" t="s">
        <v>928</v>
      </c>
      <c r="K6955" t="s">
        <v>863</v>
      </c>
      <c r="L6955">
        <v>441030.16</v>
      </c>
    </row>
    <row r="6956" spans="1:12" x14ac:dyDescent="0.25">
      <c r="A6956" t="s">
        <v>6619</v>
      </c>
      <c r="B6956" t="s">
        <v>6576</v>
      </c>
      <c r="C6956" t="s">
        <v>3295</v>
      </c>
      <c r="D6956">
        <v>21.5</v>
      </c>
      <c r="E6956">
        <v>26.64</v>
      </c>
      <c r="F6956" t="s">
        <v>860</v>
      </c>
      <c r="G6956">
        <v>1</v>
      </c>
      <c r="H6956">
        <v>1</v>
      </c>
      <c r="I6956" t="s">
        <v>928</v>
      </c>
      <c r="J6956" t="s">
        <v>928</v>
      </c>
      <c r="K6956" t="s">
        <v>863</v>
      </c>
      <c r="L6956">
        <v>16614.79</v>
      </c>
    </row>
    <row r="6957" spans="1:12" x14ac:dyDescent="0.25">
      <c r="A6957" t="s">
        <v>6620</v>
      </c>
      <c r="B6957" t="s">
        <v>6576</v>
      </c>
      <c r="C6957" t="s">
        <v>3295</v>
      </c>
      <c r="D6957">
        <v>19.5</v>
      </c>
      <c r="E6957">
        <v>22</v>
      </c>
      <c r="F6957" t="s">
        <v>916</v>
      </c>
      <c r="G6957">
        <v>3</v>
      </c>
      <c r="H6957">
        <v>1</v>
      </c>
      <c r="I6957" t="s">
        <v>993</v>
      </c>
      <c r="J6957" t="s">
        <v>2142</v>
      </c>
      <c r="K6957" t="s">
        <v>863</v>
      </c>
      <c r="L6957">
        <v>365559.99</v>
      </c>
    </row>
    <row r="6958" spans="1:12" x14ac:dyDescent="0.25">
      <c r="A6958" t="s">
        <v>6621</v>
      </c>
      <c r="B6958" t="s">
        <v>6576</v>
      </c>
      <c r="C6958" t="s">
        <v>3295</v>
      </c>
      <c r="D6958">
        <v>16.5</v>
      </c>
      <c r="E6958">
        <v>31.6</v>
      </c>
      <c r="F6958" t="s">
        <v>865</v>
      </c>
      <c r="G6958">
        <v>2</v>
      </c>
      <c r="H6958">
        <v>1</v>
      </c>
      <c r="I6958" t="s">
        <v>861</v>
      </c>
      <c r="J6958" t="s">
        <v>882</v>
      </c>
      <c r="K6958" t="s">
        <v>863</v>
      </c>
      <c r="L6958">
        <v>1651063.49</v>
      </c>
    </row>
    <row r="6959" spans="1:12" x14ac:dyDescent="0.25">
      <c r="A6959" t="s">
        <v>6622</v>
      </c>
      <c r="B6959" t="s">
        <v>6576</v>
      </c>
      <c r="C6959" t="s">
        <v>3295</v>
      </c>
      <c r="D6959">
        <v>14.8</v>
      </c>
      <c r="E6959">
        <v>30.8</v>
      </c>
      <c r="F6959" t="s">
        <v>860</v>
      </c>
      <c r="G6959">
        <v>2</v>
      </c>
      <c r="H6959">
        <v>1</v>
      </c>
      <c r="I6959" t="s">
        <v>928</v>
      </c>
      <c r="J6959" t="s">
        <v>928</v>
      </c>
      <c r="K6959" t="s">
        <v>863</v>
      </c>
      <c r="L6959">
        <v>10857.67</v>
      </c>
    </row>
    <row r="6960" spans="1:12" x14ac:dyDescent="0.25">
      <c r="A6960" t="s">
        <v>6623</v>
      </c>
      <c r="B6960" t="s">
        <v>6576</v>
      </c>
      <c r="C6960" t="s">
        <v>3295</v>
      </c>
      <c r="D6960">
        <v>17</v>
      </c>
      <c r="E6960">
        <v>26.64</v>
      </c>
      <c r="F6960" t="s">
        <v>860</v>
      </c>
      <c r="G6960">
        <v>1</v>
      </c>
      <c r="H6960">
        <v>1</v>
      </c>
      <c r="I6960" t="s">
        <v>861</v>
      </c>
      <c r="J6960" t="s">
        <v>882</v>
      </c>
      <c r="K6960" t="s">
        <v>863</v>
      </c>
      <c r="L6960">
        <v>53494.78</v>
      </c>
    </row>
    <row r="6961" spans="1:12" x14ac:dyDescent="0.25">
      <c r="A6961" t="s">
        <v>6624</v>
      </c>
      <c r="B6961" t="s">
        <v>6576</v>
      </c>
      <c r="C6961" t="s">
        <v>3295</v>
      </c>
      <c r="D6961">
        <v>22.2</v>
      </c>
      <c r="E6961">
        <v>19.8</v>
      </c>
      <c r="F6961" t="s">
        <v>918</v>
      </c>
      <c r="G6961">
        <v>3</v>
      </c>
      <c r="H6961">
        <v>1</v>
      </c>
      <c r="I6961" t="s">
        <v>993</v>
      </c>
      <c r="J6961" t="s">
        <v>2142</v>
      </c>
      <c r="K6961" t="s">
        <v>863</v>
      </c>
      <c r="L6961">
        <v>1001878.12</v>
      </c>
    </row>
    <row r="6962" spans="1:12" x14ac:dyDescent="0.25">
      <c r="A6962" t="s">
        <v>6625</v>
      </c>
      <c r="B6962" t="s">
        <v>6576</v>
      </c>
      <c r="C6962" t="s">
        <v>3295</v>
      </c>
      <c r="D6962">
        <v>16.7</v>
      </c>
      <c r="E6962">
        <v>39.03</v>
      </c>
      <c r="F6962" t="s">
        <v>867</v>
      </c>
      <c r="G6962">
        <v>1</v>
      </c>
      <c r="H6962">
        <v>1</v>
      </c>
      <c r="I6962" t="s">
        <v>928</v>
      </c>
      <c r="J6962" t="s">
        <v>882</v>
      </c>
      <c r="K6962" t="s">
        <v>863</v>
      </c>
      <c r="L6962">
        <v>185221</v>
      </c>
    </row>
    <row r="6963" spans="1:12" x14ac:dyDescent="0.25">
      <c r="A6963" t="s">
        <v>6626</v>
      </c>
      <c r="B6963" t="s">
        <v>6576</v>
      </c>
      <c r="C6963" t="s">
        <v>3295</v>
      </c>
      <c r="D6963">
        <v>15.7</v>
      </c>
      <c r="E6963">
        <v>34.54</v>
      </c>
      <c r="F6963" t="s">
        <v>860</v>
      </c>
      <c r="G6963">
        <v>2</v>
      </c>
      <c r="H6963">
        <v>1</v>
      </c>
      <c r="I6963" t="s">
        <v>928</v>
      </c>
      <c r="J6963" t="s">
        <v>882</v>
      </c>
      <c r="K6963" t="s">
        <v>863</v>
      </c>
      <c r="L6963">
        <v>1377098.31</v>
      </c>
    </row>
    <row r="6964" spans="1:12" x14ac:dyDescent="0.25">
      <c r="A6964" t="s">
        <v>6627</v>
      </c>
      <c r="B6964" t="s">
        <v>6576</v>
      </c>
      <c r="C6964" t="s">
        <v>3295</v>
      </c>
      <c r="D6964">
        <v>18.7</v>
      </c>
      <c r="E6964">
        <v>22.41</v>
      </c>
      <c r="F6964" t="s">
        <v>867</v>
      </c>
      <c r="G6964">
        <v>3</v>
      </c>
      <c r="H6964">
        <v>1</v>
      </c>
      <c r="I6964" t="s">
        <v>928</v>
      </c>
      <c r="J6964" t="s">
        <v>928</v>
      </c>
      <c r="K6964" t="s">
        <v>863</v>
      </c>
      <c r="L6964">
        <v>223498.08</v>
      </c>
    </row>
    <row r="6965" spans="1:12" x14ac:dyDescent="0.25">
      <c r="A6965" t="s">
        <v>12255</v>
      </c>
      <c r="B6965" t="s">
        <v>6576</v>
      </c>
      <c r="C6965" t="s">
        <v>3295</v>
      </c>
      <c r="D6965">
        <v>15.4</v>
      </c>
      <c r="E6965">
        <v>27.1</v>
      </c>
      <c r="F6965" t="s">
        <v>867</v>
      </c>
      <c r="G6965">
        <v>2</v>
      </c>
      <c r="H6965">
        <v>1</v>
      </c>
      <c r="I6965" t="s">
        <v>861</v>
      </c>
      <c r="J6965" t="s">
        <v>882</v>
      </c>
      <c r="K6965" t="s">
        <v>863</v>
      </c>
      <c r="L6965">
        <v>1738516.15</v>
      </c>
    </row>
    <row r="6966" spans="1:12" x14ac:dyDescent="0.25">
      <c r="A6966" t="s">
        <v>6628</v>
      </c>
      <c r="B6966" t="s">
        <v>6576</v>
      </c>
      <c r="C6966" t="s">
        <v>3295</v>
      </c>
      <c r="D6966">
        <v>10.5</v>
      </c>
      <c r="E6966">
        <v>18.03</v>
      </c>
      <c r="F6966" t="s">
        <v>918</v>
      </c>
      <c r="G6966">
        <v>2</v>
      </c>
      <c r="H6966">
        <v>1</v>
      </c>
      <c r="I6966" t="s">
        <v>993</v>
      </c>
      <c r="J6966" t="s">
        <v>2142</v>
      </c>
      <c r="K6966" t="s">
        <v>863</v>
      </c>
      <c r="L6966">
        <v>1464.96</v>
      </c>
    </row>
    <row r="6967" spans="1:12" x14ac:dyDescent="0.25">
      <c r="A6967" t="s">
        <v>6629</v>
      </c>
      <c r="B6967" t="s">
        <v>6576</v>
      </c>
      <c r="C6967" t="s">
        <v>3295</v>
      </c>
      <c r="D6967">
        <v>25.4</v>
      </c>
      <c r="E6967">
        <v>43.99</v>
      </c>
      <c r="F6967" t="s">
        <v>867</v>
      </c>
      <c r="G6967">
        <v>3</v>
      </c>
      <c r="H6967">
        <v>1</v>
      </c>
      <c r="I6967" t="s">
        <v>928</v>
      </c>
      <c r="J6967" t="s">
        <v>928</v>
      </c>
      <c r="K6967" t="s">
        <v>868</v>
      </c>
      <c r="L6967">
        <v>666169.71</v>
      </c>
    </row>
    <row r="6968" spans="1:12" x14ac:dyDescent="0.25">
      <c r="A6968" t="s">
        <v>6630</v>
      </c>
      <c r="B6968" t="s">
        <v>6576</v>
      </c>
      <c r="C6968" t="s">
        <v>3295</v>
      </c>
      <c r="D6968">
        <v>16.3</v>
      </c>
      <c r="E6968">
        <v>18.5</v>
      </c>
      <c r="F6968" t="s">
        <v>918</v>
      </c>
      <c r="G6968">
        <v>2</v>
      </c>
      <c r="H6968">
        <v>1</v>
      </c>
      <c r="I6968" t="s">
        <v>993</v>
      </c>
      <c r="J6968" t="s">
        <v>2142</v>
      </c>
      <c r="K6968" t="s">
        <v>863</v>
      </c>
      <c r="L6968">
        <v>45796.6</v>
      </c>
    </row>
    <row r="6969" spans="1:12" x14ac:dyDescent="0.25">
      <c r="A6969" t="s">
        <v>12256</v>
      </c>
      <c r="B6969" t="s">
        <v>6576</v>
      </c>
      <c r="C6969" t="s">
        <v>3295</v>
      </c>
      <c r="D6969">
        <v>18.899999999999999</v>
      </c>
      <c r="E6969">
        <v>34.26</v>
      </c>
      <c r="F6969" t="s">
        <v>867</v>
      </c>
      <c r="G6969">
        <v>2</v>
      </c>
      <c r="H6969">
        <v>1</v>
      </c>
      <c r="I6969" t="s">
        <v>928</v>
      </c>
      <c r="J6969" t="s">
        <v>882</v>
      </c>
      <c r="K6969" t="s">
        <v>863</v>
      </c>
      <c r="L6969">
        <v>507690.27</v>
      </c>
    </row>
    <row r="6970" spans="1:12" x14ac:dyDescent="0.25">
      <c r="A6970" t="s">
        <v>6631</v>
      </c>
      <c r="B6970" t="s">
        <v>6576</v>
      </c>
      <c r="C6970" t="s">
        <v>3295</v>
      </c>
      <c r="D6970">
        <v>16</v>
      </c>
      <c r="E6970">
        <v>21.4</v>
      </c>
      <c r="F6970" t="s">
        <v>918</v>
      </c>
      <c r="G6970">
        <v>2</v>
      </c>
      <c r="H6970">
        <v>1</v>
      </c>
      <c r="I6970" t="s">
        <v>993</v>
      </c>
      <c r="J6970" t="s">
        <v>2142</v>
      </c>
      <c r="K6970" t="s">
        <v>863</v>
      </c>
      <c r="L6970">
        <v>193380.61</v>
      </c>
    </row>
    <row r="6971" spans="1:12" x14ac:dyDescent="0.25">
      <c r="A6971" t="s">
        <v>6632</v>
      </c>
      <c r="B6971" t="s">
        <v>6576</v>
      </c>
      <c r="C6971" t="s">
        <v>3295</v>
      </c>
      <c r="D6971">
        <v>19.399999999999999</v>
      </c>
      <c r="E6971">
        <v>36.08</v>
      </c>
      <c r="F6971" t="s">
        <v>867</v>
      </c>
      <c r="G6971">
        <v>3</v>
      </c>
      <c r="H6971">
        <v>1</v>
      </c>
      <c r="I6971" t="s">
        <v>993</v>
      </c>
      <c r="J6971" t="s">
        <v>2142</v>
      </c>
      <c r="K6971" t="s">
        <v>863</v>
      </c>
      <c r="L6971">
        <v>13674390.279999999</v>
      </c>
    </row>
    <row r="6972" spans="1:12" x14ac:dyDescent="0.25">
      <c r="A6972" t="s">
        <v>6633</v>
      </c>
      <c r="B6972" t="s">
        <v>6576</v>
      </c>
      <c r="C6972" t="s">
        <v>3295</v>
      </c>
      <c r="D6972">
        <v>15.8</v>
      </c>
      <c r="E6972">
        <v>18.5</v>
      </c>
      <c r="F6972" t="s">
        <v>918</v>
      </c>
      <c r="G6972">
        <v>2</v>
      </c>
      <c r="H6972">
        <v>1</v>
      </c>
      <c r="I6972" t="s">
        <v>993</v>
      </c>
      <c r="J6972" t="s">
        <v>2142</v>
      </c>
      <c r="K6972" t="s">
        <v>863</v>
      </c>
      <c r="L6972">
        <v>118062.52</v>
      </c>
    </row>
    <row r="6973" spans="1:12" x14ac:dyDescent="0.25">
      <c r="A6973" t="s">
        <v>6634</v>
      </c>
      <c r="B6973" t="s">
        <v>6576</v>
      </c>
      <c r="C6973" t="s">
        <v>3295</v>
      </c>
      <c r="D6973">
        <v>22.7</v>
      </c>
      <c r="E6973">
        <v>26.64</v>
      </c>
      <c r="F6973" t="s">
        <v>860</v>
      </c>
      <c r="G6973">
        <v>1</v>
      </c>
      <c r="H6973">
        <v>1</v>
      </c>
      <c r="I6973" t="s">
        <v>861</v>
      </c>
      <c r="J6973" t="s">
        <v>882</v>
      </c>
      <c r="K6973" t="s">
        <v>863</v>
      </c>
      <c r="L6973">
        <v>334876.31</v>
      </c>
    </row>
    <row r="6974" spans="1:12" x14ac:dyDescent="0.25">
      <c r="A6974" t="s">
        <v>6635</v>
      </c>
      <c r="B6974" t="s">
        <v>6576</v>
      </c>
      <c r="C6974" t="s">
        <v>3295</v>
      </c>
      <c r="D6974">
        <v>19.7</v>
      </c>
      <c r="E6974">
        <v>46.31</v>
      </c>
      <c r="F6974" t="s">
        <v>844</v>
      </c>
      <c r="G6974">
        <v>1</v>
      </c>
      <c r="H6974">
        <v>1</v>
      </c>
      <c r="I6974" t="s">
        <v>861</v>
      </c>
      <c r="J6974" t="s">
        <v>882</v>
      </c>
      <c r="K6974" t="s">
        <v>863</v>
      </c>
      <c r="L6974">
        <v>18694.16</v>
      </c>
    </row>
    <row r="6975" spans="1:12" x14ac:dyDescent="0.25">
      <c r="A6975" t="s">
        <v>6636</v>
      </c>
      <c r="B6975" t="s">
        <v>6576</v>
      </c>
      <c r="C6975" t="s">
        <v>3295</v>
      </c>
      <c r="D6975">
        <v>17.7</v>
      </c>
      <c r="E6975">
        <v>21.72</v>
      </c>
      <c r="F6975" t="s">
        <v>916</v>
      </c>
      <c r="G6975">
        <v>3</v>
      </c>
      <c r="H6975">
        <v>1</v>
      </c>
      <c r="I6975" t="s">
        <v>993</v>
      </c>
      <c r="J6975" t="s">
        <v>2142</v>
      </c>
      <c r="K6975" t="s">
        <v>863</v>
      </c>
      <c r="L6975">
        <v>941282.4</v>
      </c>
    </row>
    <row r="6976" spans="1:12" x14ac:dyDescent="0.25">
      <c r="A6976" t="s">
        <v>6637</v>
      </c>
      <c r="B6976" t="s">
        <v>6576</v>
      </c>
      <c r="C6976" t="s">
        <v>3295</v>
      </c>
      <c r="D6976">
        <v>21.7</v>
      </c>
      <c r="E6976">
        <v>23.52</v>
      </c>
      <c r="F6976" t="s">
        <v>860</v>
      </c>
      <c r="G6976">
        <v>2</v>
      </c>
      <c r="H6976">
        <v>1</v>
      </c>
      <c r="I6976" t="s">
        <v>861</v>
      </c>
      <c r="J6976" t="s">
        <v>882</v>
      </c>
      <c r="K6976" t="s">
        <v>863</v>
      </c>
      <c r="L6976">
        <v>706.65</v>
      </c>
    </row>
    <row r="6977" spans="1:12" x14ac:dyDescent="0.25">
      <c r="A6977" t="s">
        <v>6638</v>
      </c>
      <c r="B6977" t="s">
        <v>6576</v>
      </c>
      <c r="C6977" t="s">
        <v>3295</v>
      </c>
      <c r="D6977">
        <v>19.600000000000001</v>
      </c>
      <c r="E6977">
        <v>63.48</v>
      </c>
      <c r="F6977" t="s">
        <v>860</v>
      </c>
      <c r="G6977">
        <v>1</v>
      </c>
      <c r="H6977">
        <v>1</v>
      </c>
      <c r="I6977" t="s">
        <v>993</v>
      </c>
      <c r="J6977" t="s">
        <v>2142</v>
      </c>
      <c r="K6977" t="s">
        <v>863</v>
      </c>
      <c r="L6977">
        <v>858.51</v>
      </c>
    </row>
    <row r="6978" spans="1:12" x14ac:dyDescent="0.25">
      <c r="A6978" t="s">
        <v>6639</v>
      </c>
      <c r="B6978" t="s">
        <v>6576</v>
      </c>
      <c r="C6978" t="s">
        <v>3295</v>
      </c>
      <c r="D6978">
        <v>23</v>
      </c>
      <c r="E6978">
        <v>22.8</v>
      </c>
      <c r="F6978" t="s">
        <v>867</v>
      </c>
      <c r="G6978">
        <v>2</v>
      </c>
      <c r="H6978">
        <v>1</v>
      </c>
      <c r="I6978" t="s">
        <v>861</v>
      </c>
      <c r="J6978" t="s">
        <v>882</v>
      </c>
      <c r="K6978" t="s">
        <v>863</v>
      </c>
      <c r="L6978">
        <v>2515613.14</v>
      </c>
    </row>
    <row r="6979" spans="1:12" x14ac:dyDescent="0.25">
      <c r="A6979" t="s">
        <v>6640</v>
      </c>
      <c r="B6979" t="s">
        <v>6576</v>
      </c>
      <c r="C6979" t="s">
        <v>3295</v>
      </c>
      <c r="D6979">
        <v>15.9</v>
      </c>
      <c r="E6979">
        <v>18.600000000000001</v>
      </c>
      <c r="F6979" t="s">
        <v>918</v>
      </c>
      <c r="G6979">
        <v>3</v>
      </c>
      <c r="H6979">
        <v>1</v>
      </c>
      <c r="I6979" t="s">
        <v>993</v>
      </c>
      <c r="J6979" t="s">
        <v>2142</v>
      </c>
      <c r="K6979" t="s">
        <v>863</v>
      </c>
      <c r="L6979">
        <v>861169.04</v>
      </c>
    </row>
    <row r="6980" spans="1:12" x14ac:dyDescent="0.25">
      <c r="A6980" t="s">
        <v>6641</v>
      </c>
      <c r="B6980" t="s">
        <v>6576</v>
      </c>
      <c r="C6980" t="s">
        <v>3295</v>
      </c>
      <c r="D6980">
        <v>19.3</v>
      </c>
      <c r="E6980">
        <v>27.5</v>
      </c>
      <c r="F6980" t="s">
        <v>860</v>
      </c>
      <c r="G6980">
        <v>1</v>
      </c>
      <c r="H6980">
        <v>1</v>
      </c>
      <c r="I6980" t="s">
        <v>928</v>
      </c>
      <c r="J6980" t="s">
        <v>882</v>
      </c>
      <c r="K6980" t="s">
        <v>863</v>
      </c>
      <c r="L6980">
        <v>247177.26</v>
      </c>
    </row>
    <row r="6981" spans="1:12" x14ac:dyDescent="0.25">
      <c r="A6981" t="s">
        <v>6642</v>
      </c>
      <c r="B6981" t="s">
        <v>6576</v>
      </c>
      <c r="C6981" t="s">
        <v>3295</v>
      </c>
      <c r="D6981">
        <v>20.6</v>
      </c>
      <c r="E6981">
        <v>20.58</v>
      </c>
      <c r="F6981" t="s">
        <v>867</v>
      </c>
      <c r="G6981">
        <v>3</v>
      </c>
      <c r="H6981">
        <v>1</v>
      </c>
      <c r="I6981" t="s">
        <v>861</v>
      </c>
      <c r="J6981" t="s">
        <v>882</v>
      </c>
      <c r="K6981" t="s">
        <v>863</v>
      </c>
      <c r="L6981">
        <v>3811744.92</v>
      </c>
    </row>
    <row r="6982" spans="1:12" x14ac:dyDescent="0.25">
      <c r="A6982" t="s">
        <v>6643</v>
      </c>
      <c r="B6982" t="s">
        <v>6576</v>
      </c>
      <c r="C6982" t="s">
        <v>3295</v>
      </c>
      <c r="D6982">
        <v>18.5</v>
      </c>
      <c r="E6982">
        <v>23.39</v>
      </c>
      <c r="F6982" t="s">
        <v>918</v>
      </c>
      <c r="G6982">
        <v>2</v>
      </c>
      <c r="H6982">
        <v>1</v>
      </c>
      <c r="I6982" t="s">
        <v>993</v>
      </c>
      <c r="J6982" t="s">
        <v>2142</v>
      </c>
      <c r="K6982" t="s">
        <v>863</v>
      </c>
      <c r="L6982">
        <v>524545.64</v>
      </c>
    </row>
    <row r="6983" spans="1:12" x14ac:dyDescent="0.25">
      <c r="A6983" t="s">
        <v>6644</v>
      </c>
      <c r="B6983" t="s">
        <v>6576</v>
      </c>
      <c r="C6983" t="s">
        <v>3295</v>
      </c>
      <c r="D6983">
        <v>19.600000000000001</v>
      </c>
      <c r="E6983">
        <v>18.5</v>
      </c>
      <c r="F6983" t="s">
        <v>918</v>
      </c>
      <c r="G6983">
        <v>2</v>
      </c>
      <c r="H6983">
        <v>1</v>
      </c>
      <c r="I6983" t="s">
        <v>993</v>
      </c>
      <c r="J6983" t="s">
        <v>2142</v>
      </c>
      <c r="K6983" t="s">
        <v>863</v>
      </c>
      <c r="L6983">
        <v>45581.18</v>
      </c>
    </row>
    <row r="6984" spans="1:12" x14ac:dyDescent="0.25">
      <c r="A6984" t="s">
        <v>6645</v>
      </c>
      <c r="B6984" t="s">
        <v>6576</v>
      </c>
      <c r="C6984" t="s">
        <v>3295</v>
      </c>
      <c r="D6984">
        <v>16.3</v>
      </c>
      <c r="E6984">
        <v>15.1</v>
      </c>
      <c r="F6984" t="s">
        <v>867</v>
      </c>
      <c r="G6984">
        <v>2</v>
      </c>
      <c r="H6984">
        <v>1</v>
      </c>
      <c r="I6984" t="s">
        <v>928</v>
      </c>
      <c r="J6984" t="s">
        <v>2142</v>
      </c>
      <c r="K6984" t="s">
        <v>863</v>
      </c>
      <c r="L6984">
        <v>3085847.32</v>
      </c>
    </row>
    <row r="6985" spans="1:12" x14ac:dyDescent="0.25">
      <c r="A6985" t="s">
        <v>6646</v>
      </c>
      <c r="B6985" t="s">
        <v>6576</v>
      </c>
      <c r="C6985" t="s">
        <v>3295</v>
      </c>
      <c r="D6985">
        <v>21</v>
      </c>
      <c r="E6985">
        <v>17.399999999999999</v>
      </c>
      <c r="F6985" t="s">
        <v>865</v>
      </c>
      <c r="G6985">
        <v>2</v>
      </c>
      <c r="H6985">
        <v>1</v>
      </c>
      <c r="I6985" t="s">
        <v>993</v>
      </c>
      <c r="J6985" t="s">
        <v>2142</v>
      </c>
      <c r="K6985" t="s">
        <v>863</v>
      </c>
      <c r="L6985">
        <v>3752924.49</v>
      </c>
    </row>
    <row r="6986" spans="1:12" x14ac:dyDescent="0.25">
      <c r="A6986" t="s">
        <v>6647</v>
      </c>
      <c r="B6986" t="s">
        <v>6576</v>
      </c>
      <c r="C6986" t="s">
        <v>3295</v>
      </c>
      <c r="D6986">
        <v>21.4</v>
      </c>
      <c r="E6986">
        <v>34.31</v>
      </c>
      <c r="F6986" t="s">
        <v>916</v>
      </c>
      <c r="G6986">
        <v>3</v>
      </c>
      <c r="H6986">
        <v>1</v>
      </c>
      <c r="I6986" t="s">
        <v>993</v>
      </c>
      <c r="J6986" t="s">
        <v>2142</v>
      </c>
      <c r="K6986" t="s">
        <v>863</v>
      </c>
      <c r="L6986">
        <v>67070.41</v>
      </c>
    </row>
    <row r="6987" spans="1:12" x14ac:dyDescent="0.25">
      <c r="A6987" t="s">
        <v>6648</v>
      </c>
      <c r="B6987" t="s">
        <v>6576</v>
      </c>
      <c r="C6987" t="s">
        <v>3295</v>
      </c>
      <c r="D6987">
        <v>18.3</v>
      </c>
      <c r="E6987">
        <v>23.02</v>
      </c>
      <c r="F6987" t="s">
        <v>918</v>
      </c>
      <c r="G6987">
        <v>2</v>
      </c>
      <c r="H6987">
        <v>1</v>
      </c>
      <c r="I6987" t="s">
        <v>928</v>
      </c>
      <c r="J6987" t="s">
        <v>2142</v>
      </c>
      <c r="K6987" t="s">
        <v>863</v>
      </c>
      <c r="L6987">
        <v>1181602.18</v>
      </c>
    </row>
    <row r="6988" spans="1:12" x14ac:dyDescent="0.25">
      <c r="A6988" t="s">
        <v>6649</v>
      </c>
      <c r="B6988" t="s">
        <v>6576</v>
      </c>
      <c r="C6988" t="s">
        <v>3295</v>
      </c>
      <c r="D6988">
        <v>10.9</v>
      </c>
      <c r="E6988">
        <v>22.4</v>
      </c>
      <c r="F6988" t="s">
        <v>860</v>
      </c>
      <c r="G6988">
        <v>1</v>
      </c>
      <c r="H6988">
        <v>1</v>
      </c>
      <c r="I6988" t="s">
        <v>861</v>
      </c>
      <c r="J6988" t="s">
        <v>882</v>
      </c>
      <c r="K6988" t="s">
        <v>863</v>
      </c>
      <c r="L6988">
        <v>221733.17</v>
      </c>
    </row>
    <row r="6989" spans="1:12" x14ac:dyDescent="0.25">
      <c r="A6989" t="s">
        <v>6650</v>
      </c>
      <c r="B6989" t="s">
        <v>6576</v>
      </c>
      <c r="C6989" t="s">
        <v>3295</v>
      </c>
      <c r="D6989">
        <v>16.8</v>
      </c>
      <c r="E6989">
        <v>23.8</v>
      </c>
      <c r="F6989" t="s">
        <v>860</v>
      </c>
      <c r="G6989">
        <v>1</v>
      </c>
      <c r="H6989">
        <v>1</v>
      </c>
      <c r="I6989" t="s">
        <v>861</v>
      </c>
      <c r="J6989" t="s">
        <v>882</v>
      </c>
      <c r="K6989" t="s">
        <v>863</v>
      </c>
      <c r="L6989">
        <v>139470.31</v>
      </c>
    </row>
    <row r="6990" spans="1:12" x14ac:dyDescent="0.25">
      <c r="A6990" t="s">
        <v>6651</v>
      </c>
      <c r="B6990" t="s">
        <v>6576</v>
      </c>
      <c r="C6990" t="s">
        <v>3295</v>
      </c>
      <c r="D6990">
        <v>22.2</v>
      </c>
      <c r="E6990">
        <v>29.83</v>
      </c>
      <c r="F6990" t="s">
        <v>860</v>
      </c>
      <c r="G6990">
        <v>1</v>
      </c>
      <c r="H6990">
        <v>1</v>
      </c>
      <c r="I6990" t="s">
        <v>861</v>
      </c>
      <c r="J6990" t="s">
        <v>882</v>
      </c>
      <c r="K6990" t="s">
        <v>863</v>
      </c>
      <c r="L6990">
        <v>7825.98</v>
      </c>
    </row>
    <row r="6991" spans="1:12" x14ac:dyDescent="0.25">
      <c r="A6991" t="s">
        <v>6652</v>
      </c>
      <c r="B6991" t="s">
        <v>6576</v>
      </c>
      <c r="C6991" t="s">
        <v>3295</v>
      </c>
      <c r="D6991">
        <v>18.899999999999999</v>
      </c>
      <c r="E6991">
        <v>34.26</v>
      </c>
      <c r="F6991" t="s">
        <v>867</v>
      </c>
      <c r="G6991">
        <v>2</v>
      </c>
      <c r="H6991">
        <v>1</v>
      </c>
      <c r="I6991" t="s">
        <v>928</v>
      </c>
      <c r="J6991" t="s">
        <v>882</v>
      </c>
      <c r="K6991" t="s">
        <v>863</v>
      </c>
      <c r="L6991">
        <v>1816787.86</v>
      </c>
    </row>
    <row r="6992" spans="1:12" x14ac:dyDescent="0.25">
      <c r="A6992" t="s">
        <v>6653</v>
      </c>
      <c r="B6992" t="s">
        <v>6576</v>
      </c>
      <c r="C6992" t="s">
        <v>3295</v>
      </c>
      <c r="D6992">
        <v>15.4</v>
      </c>
      <c r="E6992">
        <v>27.1</v>
      </c>
      <c r="F6992" t="s">
        <v>867</v>
      </c>
      <c r="G6992">
        <v>2</v>
      </c>
      <c r="H6992">
        <v>1</v>
      </c>
      <c r="I6992" t="s">
        <v>861</v>
      </c>
      <c r="J6992" t="s">
        <v>882</v>
      </c>
      <c r="K6992" t="s">
        <v>863</v>
      </c>
      <c r="L6992">
        <v>2474612.5299999998</v>
      </c>
    </row>
    <row r="6993" spans="1:12" x14ac:dyDescent="0.25">
      <c r="A6993" t="s">
        <v>6654</v>
      </c>
      <c r="B6993" t="s">
        <v>6576</v>
      </c>
      <c r="C6993" t="s">
        <v>3295</v>
      </c>
      <c r="D6993">
        <v>19</v>
      </c>
      <c r="E6993">
        <v>26.64</v>
      </c>
      <c r="F6993" t="s">
        <v>865</v>
      </c>
      <c r="G6993">
        <v>3</v>
      </c>
      <c r="H6993">
        <v>1</v>
      </c>
      <c r="I6993" t="s">
        <v>928</v>
      </c>
      <c r="J6993" t="s">
        <v>928</v>
      </c>
      <c r="K6993" t="s">
        <v>863</v>
      </c>
      <c r="L6993">
        <v>84397.42</v>
      </c>
    </row>
    <row r="6994" spans="1:12" x14ac:dyDescent="0.25">
      <c r="A6994" t="s">
        <v>6655</v>
      </c>
      <c r="B6994" t="s">
        <v>6576</v>
      </c>
      <c r="C6994" t="s">
        <v>3295</v>
      </c>
      <c r="D6994">
        <v>14.6</v>
      </c>
      <c r="E6994">
        <v>25.2</v>
      </c>
      <c r="F6994" t="s">
        <v>867</v>
      </c>
      <c r="G6994">
        <v>2</v>
      </c>
      <c r="H6994">
        <v>1</v>
      </c>
      <c r="I6994" t="s">
        <v>861</v>
      </c>
      <c r="J6994" t="s">
        <v>882</v>
      </c>
      <c r="K6994" t="s">
        <v>863</v>
      </c>
      <c r="L6994">
        <v>2998767.22</v>
      </c>
    </row>
    <row r="6995" spans="1:12" x14ac:dyDescent="0.25">
      <c r="A6995" t="s">
        <v>6656</v>
      </c>
      <c r="B6995" t="s">
        <v>6576</v>
      </c>
      <c r="C6995" t="s">
        <v>3295</v>
      </c>
      <c r="D6995">
        <v>28.4</v>
      </c>
      <c r="E6995">
        <v>20.79</v>
      </c>
      <c r="F6995" t="s">
        <v>867</v>
      </c>
      <c r="G6995">
        <v>2</v>
      </c>
      <c r="H6995">
        <v>1</v>
      </c>
      <c r="I6995" t="s">
        <v>861</v>
      </c>
      <c r="J6995" t="s">
        <v>882</v>
      </c>
      <c r="K6995" t="s">
        <v>863</v>
      </c>
      <c r="L6995">
        <v>233911.57</v>
      </c>
    </row>
    <row r="6996" spans="1:12" x14ac:dyDescent="0.25">
      <c r="A6996" t="s">
        <v>6657</v>
      </c>
      <c r="B6996" t="s">
        <v>6576</v>
      </c>
      <c r="C6996" t="s">
        <v>3295</v>
      </c>
      <c r="D6996">
        <v>13.6</v>
      </c>
      <c r="E6996">
        <v>12.65</v>
      </c>
      <c r="F6996" t="s">
        <v>918</v>
      </c>
      <c r="G6996">
        <v>2</v>
      </c>
      <c r="H6996">
        <v>1</v>
      </c>
      <c r="I6996" t="s">
        <v>861</v>
      </c>
      <c r="J6996" t="s">
        <v>882</v>
      </c>
      <c r="K6996" t="s">
        <v>863</v>
      </c>
      <c r="L6996">
        <v>559286.21</v>
      </c>
    </row>
    <row r="6997" spans="1:12" x14ac:dyDescent="0.25">
      <c r="A6997" t="s">
        <v>6658</v>
      </c>
      <c r="B6997" t="s">
        <v>6576</v>
      </c>
      <c r="C6997" t="s">
        <v>3295</v>
      </c>
      <c r="D6997">
        <v>18.7</v>
      </c>
      <c r="E6997">
        <v>28.2</v>
      </c>
      <c r="F6997" t="s">
        <v>865</v>
      </c>
      <c r="G6997">
        <v>2</v>
      </c>
      <c r="H6997">
        <v>1</v>
      </c>
      <c r="I6997" t="s">
        <v>993</v>
      </c>
      <c r="J6997" t="s">
        <v>2142</v>
      </c>
      <c r="K6997" t="s">
        <v>863</v>
      </c>
      <c r="L6997">
        <v>6341236.3300000001</v>
      </c>
    </row>
    <row r="6998" spans="1:12" x14ac:dyDescent="0.25">
      <c r="A6998" t="s">
        <v>6659</v>
      </c>
      <c r="B6998" t="s">
        <v>6576</v>
      </c>
      <c r="C6998" t="s">
        <v>3295</v>
      </c>
      <c r="D6998">
        <v>23.7</v>
      </c>
      <c r="E6998">
        <v>31.6</v>
      </c>
      <c r="F6998" t="s">
        <v>860</v>
      </c>
      <c r="G6998">
        <v>1</v>
      </c>
      <c r="H6998">
        <v>1</v>
      </c>
      <c r="I6998" t="s">
        <v>861</v>
      </c>
      <c r="J6998" t="s">
        <v>882</v>
      </c>
      <c r="K6998" t="s">
        <v>863</v>
      </c>
      <c r="L6998">
        <v>596680.15</v>
      </c>
    </row>
    <row r="6999" spans="1:12" x14ac:dyDescent="0.25">
      <c r="A6999" t="s">
        <v>6660</v>
      </c>
      <c r="B6999" t="s">
        <v>6576</v>
      </c>
      <c r="C6999" t="s">
        <v>3295</v>
      </c>
      <c r="D6999">
        <v>20</v>
      </c>
      <c r="E6999">
        <v>31.2</v>
      </c>
      <c r="F6999" t="s">
        <v>860</v>
      </c>
      <c r="G6999">
        <v>2</v>
      </c>
      <c r="H6999">
        <v>1</v>
      </c>
      <c r="I6999" t="s">
        <v>993</v>
      </c>
      <c r="J6999" t="s">
        <v>2142</v>
      </c>
      <c r="K6999" t="s">
        <v>863</v>
      </c>
      <c r="L6999">
        <v>146.65</v>
      </c>
    </row>
    <row r="7000" spans="1:12" x14ac:dyDescent="0.25">
      <c r="A7000" t="s">
        <v>6661</v>
      </c>
      <c r="B7000" t="s">
        <v>6576</v>
      </c>
      <c r="C7000" t="s">
        <v>3295</v>
      </c>
      <c r="D7000">
        <v>18.399999999999999</v>
      </c>
      <c r="E7000">
        <v>26.64</v>
      </c>
      <c r="F7000" t="s">
        <v>918</v>
      </c>
      <c r="G7000">
        <v>2</v>
      </c>
      <c r="H7000">
        <v>1</v>
      </c>
      <c r="I7000" t="s">
        <v>993</v>
      </c>
      <c r="J7000" t="s">
        <v>2142</v>
      </c>
      <c r="K7000" t="s">
        <v>863</v>
      </c>
      <c r="L7000">
        <v>34740.199999999997</v>
      </c>
    </row>
    <row r="7001" spans="1:12" x14ac:dyDescent="0.25">
      <c r="A7001" t="s">
        <v>6662</v>
      </c>
      <c r="B7001" t="s">
        <v>6576</v>
      </c>
      <c r="C7001" t="s">
        <v>3295</v>
      </c>
      <c r="D7001">
        <v>21.2</v>
      </c>
      <c r="E7001">
        <v>29.99</v>
      </c>
      <c r="F7001" t="s">
        <v>865</v>
      </c>
      <c r="G7001">
        <v>2</v>
      </c>
      <c r="H7001">
        <v>1</v>
      </c>
      <c r="I7001" t="s">
        <v>993</v>
      </c>
      <c r="J7001" t="s">
        <v>2142</v>
      </c>
      <c r="K7001" t="s">
        <v>863</v>
      </c>
      <c r="L7001">
        <v>1228691.95</v>
      </c>
    </row>
    <row r="7002" spans="1:12" x14ac:dyDescent="0.25">
      <c r="A7002" t="s">
        <v>6663</v>
      </c>
      <c r="B7002" t="s">
        <v>6576</v>
      </c>
      <c r="C7002" t="s">
        <v>3295</v>
      </c>
      <c r="D7002">
        <v>14.9</v>
      </c>
      <c r="E7002">
        <v>17</v>
      </c>
      <c r="F7002" t="s">
        <v>918</v>
      </c>
      <c r="G7002">
        <v>2</v>
      </c>
      <c r="H7002">
        <v>1</v>
      </c>
      <c r="I7002" t="s">
        <v>928</v>
      </c>
      <c r="J7002" t="s">
        <v>928</v>
      </c>
      <c r="K7002" t="s">
        <v>863</v>
      </c>
      <c r="L7002">
        <v>5190.0200000000004</v>
      </c>
    </row>
    <row r="7003" spans="1:12" x14ac:dyDescent="0.25">
      <c r="A7003" t="s">
        <v>6664</v>
      </c>
      <c r="B7003" t="s">
        <v>6576</v>
      </c>
      <c r="C7003" t="s">
        <v>3295</v>
      </c>
      <c r="D7003">
        <v>17.5</v>
      </c>
      <c r="E7003">
        <v>23.8</v>
      </c>
      <c r="F7003" t="s">
        <v>867</v>
      </c>
      <c r="G7003">
        <v>2</v>
      </c>
      <c r="H7003">
        <v>1</v>
      </c>
      <c r="I7003" t="s">
        <v>993</v>
      </c>
      <c r="J7003" t="s">
        <v>2142</v>
      </c>
      <c r="K7003" t="s">
        <v>863</v>
      </c>
      <c r="L7003">
        <v>268618.92</v>
      </c>
    </row>
    <row r="7004" spans="1:12" x14ac:dyDescent="0.25">
      <c r="A7004" t="s">
        <v>6665</v>
      </c>
      <c r="B7004" t="s">
        <v>6576</v>
      </c>
      <c r="C7004" t="s">
        <v>3295</v>
      </c>
      <c r="D7004">
        <v>16.8</v>
      </c>
      <c r="E7004">
        <v>22</v>
      </c>
      <c r="F7004" t="s">
        <v>860</v>
      </c>
      <c r="G7004">
        <v>2</v>
      </c>
      <c r="H7004">
        <v>1</v>
      </c>
      <c r="I7004" t="s">
        <v>993</v>
      </c>
      <c r="J7004" t="s">
        <v>2142</v>
      </c>
      <c r="K7004" t="s">
        <v>863</v>
      </c>
      <c r="L7004">
        <v>858.51</v>
      </c>
    </row>
    <row r="7005" spans="1:12" x14ac:dyDescent="0.25">
      <c r="A7005" t="s">
        <v>6666</v>
      </c>
      <c r="B7005" t="s">
        <v>6576</v>
      </c>
      <c r="C7005" t="s">
        <v>3295</v>
      </c>
      <c r="D7005">
        <v>24.6</v>
      </c>
      <c r="E7005">
        <v>35.06</v>
      </c>
      <c r="F7005" t="s">
        <v>867</v>
      </c>
      <c r="G7005">
        <v>2</v>
      </c>
      <c r="H7005">
        <v>1</v>
      </c>
      <c r="I7005" t="s">
        <v>993</v>
      </c>
      <c r="J7005" t="s">
        <v>2142</v>
      </c>
      <c r="K7005" t="s">
        <v>863</v>
      </c>
      <c r="L7005">
        <v>369189</v>
      </c>
    </row>
    <row r="7006" spans="1:12" x14ac:dyDescent="0.25">
      <c r="A7006" t="s">
        <v>6667</v>
      </c>
      <c r="B7006" t="s">
        <v>6576</v>
      </c>
      <c r="C7006" t="s">
        <v>3295</v>
      </c>
      <c r="D7006">
        <v>21.1</v>
      </c>
      <c r="E7006">
        <v>26.64</v>
      </c>
      <c r="F7006" t="s">
        <v>918</v>
      </c>
      <c r="G7006">
        <v>2</v>
      </c>
      <c r="H7006">
        <v>1</v>
      </c>
      <c r="I7006" t="s">
        <v>993</v>
      </c>
      <c r="J7006" t="s">
        <v>2142</v>
      </c>
      <c r="K7006" t="s">
        <v>863</v>
      </c>
      <c r="L7006">
        <v>12674.62</v>
      </c>
    </row>
    <row r="7007" spans="1:12" x14ac:dyDescent="0.25">
      <c r="A7007" t="s">
        <v>6668</v>
      </c>
      <c r="B7007" t="s">
        <v>6576</v>
      </c>
      <c r="C7007" t="s">
        <v>3295</v>
      </c>
      <c r="D7007">
        <v>18.5</v>
      </c>
      <c r="E7007">
        <v>30.39</v>
      </c>
      <c r="F7007" t="s">
        <v>1131</v>
      </c>
      <c r="G7007">
        <v>3</v>
      </c>
      <c r="H7007">
        <v>1</v>
      </c>
      <c r="I7007" t="s">
        <v>993</v>
      </c>
      <c r="J7007" t="s">
        <v>2142</v>
      </c>
      <c r="K7007" t="s">
        <v>863</v>
      </c>
      <c r="L7007">
        <v>493658.92</v>
      </c>
    </row>
    <row r="7008" spans="1:12" x14ac:dyDescent="0.25">
      <c r="A7008" t="s">
        <v>6669</v>
      </c>
      <c r="B7008" t="s">
        <v>6576</v>
      </c>
      <c r="C7008" t="s">
        <v>3295</v>
      </c>
      <c r="D7008">
        <v>13.4</v>
      </c>
      <c r="E7008">
        <v>22.5</v>
      </c>
      <c r="F7008" t="s">
        <v>918</v>
      </c>
      <c r="G7008">
        <v>2</v>
      </c>
      <c r="H7008">
        <v>1</v>
      </c>
      <c r="I7008" t="s">
        <v>993</v>
      </c>
      <c r="J7008" t="s">
        <v>2142</v>
      </c>
      <c r="K7008" t="s">
        <v>863</v>
      </c>
      <c r="L7008">
        <v>22554.32</v>
      </c>
    </row>
    <row r="7009" spans="1:12" x14ac:dyDescent="0.25">
      <c r="A7009" t="s">
        <v>6670</v>
      </c>
      <c r="B7009" t="s">
        <v>6576</v>
      </c>
      <c r="C7009" t="s">
        <v>3295</v>
      </c>
      <c r="D7009">
        <v>17.600000000000001</v>
      </c>
      <c r="E7009">
        <v>21.4</v>
      </c>
      <c r="F7009" t="s">
        <v>916</v>
      </c>
      <c r="G7009">
        <v>2</v>
      </c>
      <c r="H7009">
        <v>1</v>
      </c>
      <c r="I7009" t="s">
        <v>993</v>
      </c>
      <c r="J7009" t="s">
        <v>2142</v>
      </c>
      <c r="K7009" t="s">
        <v>863</v>
      </c>
      <c r="L7009">
        <v>1002709.09</v>
      </c>
    </row>
    <row r="7010" spans="1:12" x14ac:dyDescent="0.25">
      <c r="A7010" t="s">
        <v>6671</v>
      </c>
      <c r="B7010" t="s">
        <v>6576</v>
      </c>
      <c r="C7010" t="s">
        <v>3295</v>
      </c>
      <c r="D7010">
        <v>19</v>
      </c>
      <c r="E7010">
        <v>17.559999999999999</v>
      </c>
      <c r="F7010" t="s">
        <v>918</v>
      </c>
      <c r="G7010">
        <v>3</v>
      </c>
      <c r="H7010">
        <v>1</v>
      </c>
      <c r="I7010" t="s">
        <v>993</v>
      </c>
      <c r="J7010" t="s">
        <v>2142</v>
      </c>
      <c r="K7010" t="s">
        <v>863</v>
      </c>
      <c r="L7010">
        <v>187720.65</v>
      </c>
    </row>
    <row r="7011" spans="1:12" x14ac:dyDescent="0.25">
      <c r="A7011" t="s">
        <v>6672</v>
      </c>
      <c r="B7011" t="s">
        <v>6576</v>
      </c>
      <c r="C7011" t="s">
        <v>3295</v>
      </c>
      <c r="D7011">
        <v>27.4</v>
      </c>
      <c r="E7011">
        <v>35.799999999999997</v>
      </c>
      <c r="F7011" t="s">
        <v>918</v>
      </c>
      <c r="G7011">
        <v>3</v>
      </c>
      <c r="H7011">
        <v>1</v>
      </c>
      <c r="I7011" t="s">
        <v>861</v>
      </c>
      <c r="J7011" t="s">
        <v>882</v>
      </c>
      <c r="K7011" t="s">
        <v>863</v>
      </c>
      <c r="L7011">
        <v>77920.100000000006</v>
      </c>
    </row>
    <row r="7012" spans="1:12" x14ac:dyDescent="0.25">
      <c r="A7012" t="s">
        <v>6673</v>
      </c>
      <c r="B7012" t="s">
        <v>6576</v>
      </c>
      <c r="C7012" t="s">
        <v>3295</v>
      </c>
      <c r="D7012">
        <v>19.7</v>
      </c>
      <c r="E7012">
        <v>36.799999999999997</v>
      </c>
      <c r="F7012" t="s">
        <v>860</v>
      </c>
      <c r="G7012">
        <v>1</v>
      </c>
      <c r="H7012">
        <v>1</v>
      </c>
      <c r="I7012" t="s">
        <v>861</v>
      </c>
      <c r="J7012" t="s">
        <v>882</v>
      </c>
      <c r="K7012" t="s">
        <v>863</v>
      </c>
      <c r="L7012">
        <v>1061576.05</v>
      </c>
    </row>
    <row r="7013" spans="1:12" x14ac:dyDescent="0.25">
      <c r="A7013" t="s">
        <v>12257</v>
      </c>
      <c r="B7013" t="s">
        <v>6576</v>
      </c>
      <c r="C7013" t="s">
        <v>3295</v>
      </c>
      <c r="D7013">
        <v>19.600000000000001</v>
      </c>
      <c r="E7013">
        <v>18.5</v>
      </c>
      <c r="F7013" t="s">
        <v>918</v>
      </c>
      <c r="G7013">
        <v>2</v>
      </c>
      <c r="H7013">
        <v>1</v>
      </c>
      <c r="I7013" t="s">
        <v>993</v>
      </c>
      <c r="J7013" t="s">
        <v>2142</v>
      </c>
      <c r="K7013" t="s">
        <v>863</v>
      </c>
      <c r="L7013">
        <v>10991.59</v>
      </c>
    </row>
    <row r="7014" spans="1:12" x14ac:dyDescent="0.25">
      <c r="A7014" t="s">
        <v>6674</v>
      </c>
      <c r="B7014" t="s">
        <v>6576</v>
      </c>
      <c r="C7014" t="s">
        <v>3295</v>
      </c>
      <c r="D7014">
        <v>20.6</v>
      </c>
      <c r="E7014">
        <v>30.94</v>
      </c>
      <c r="F7014" t="s">
        <v>865</v>
      </c>
      <c r="G7014">
        <v>3</v>
      </c>
      <c r="H7014">
        <v>1</v>
      </c>
      <c r="I7014" t="s">
        <v>993</v>
      </c>
      <c r="J7014" t="s">
        <v>928</v>
      </c>
      <c r="K7014" t="s">
        <v>863</v>
      </c>
      <c r="L7014">
        <v>3538602.7</v>
      </c>
    </row>
    <row r="7015" spans="1:12" x14ac:dyDescent="0.25">
      <c r="A7015" t="s">
        <v>6675</v>
      </c>
      <c r="B7015" t="s">
        <v>6576</v>
      </c>
      <c r="C7015" t="s">
        <v>3295</v>
      </c>
      <c r="D7015">
        <v>18.8</v>
      </c>
      <c r="E7015">
        <v>20</v>
      </c>
      <c r="F7015" t="s">
        <v>865</v>
      </c>
      <c r="G7015">
        <v>3</v>
      </c>
      <c r="H7015">
        <v>1</v>
      </c>
      <c r="I7015" t="s">
        <v>993</v>
      </c>
      <c r="J7015" t="s">
        <v>2142</v>
      </c>
      <c r="K7015" t="s">
        <v>863</v>
      </c>
      <c r="L7015">
        <v>4213194.47</v>
      </c>
    </row>
    <row r="7016" spans="1:12" x14ac:dyDescent="0.25">
      <c r="A7016" t="s">
        <v>6676</v>
      </c>
      <c r="B7016" t="s">
        <v>6576</v>
      </c>
      <c r="C7016" t="s">
        <v>3295</v>
      </c>
      <c r="D7016">
        <v>23.2</v>
      </c>
      <c r="E7016">
        <v>29.04</v>
      </c>
      <c r="F7016" t="s">
        <v>860</v>
      </c>
      <c r="G7016">
        <v>1</v>
      </c>
      <c r="H7016">
        <v>2</v>
      </c>
      <c r="I7016" t="s">
        <v>928</v>
      </c>
      <c r="J7016" t="s">
        <v>928</v>
      </c>
      <c r="K7016" t="s">
        <v>863</v>
      </c>
      <c r="L7016">
        <v>56949.54</v>
      </c>
    </row>
    <row r="7017" spans="1:12" x14ac:dyDescent="0.25">
      <c r="A7017" t="s">
        <v>6677</v>
      </c>
      <c r="B7017" t="s">
        <v>6576</v>
      </c>
      <c r="C7017" t="s">
        <v>3295</v>
      </c>
      <c r="D7017">
        <v>18.2</v>
      </c>
      <c r="E7017">
        <v>40.64</v>
      </c>
      <c r="F7017" t="s">
        <v>865</v>
      </c>
      <c r="G7017">
        <v>2</v>
      </c>
      <c r="H7017">
        <v>1</v>
      </c>
      <c r="I7017" t="s">
        <v>993</v>
      </c>
      <c r="J7017" t="s">
        <v>928</v>
      </c>
      <c r="K7017" t="s">
        <v>863</v>
      </c>
      <c r="L7017">
        <v>2485649.7000000002</v>
      </c>
    </row>
    <row r="7018" spans="1:12" x14ac:dyDescent="0.25">
      <c r="A7018" t="s">
        <v>6678</v>
      </c>
      <c r="B7018" t="s">
        <v>6576</v>
      </c>
      <c r="C7018" t="s">
        <v>3295</v>
      </c>
      <c r="D7018">
        <v>15.7</v>
      </c>
      <c r="E7018">
        <v>21.95</v>
      </c>
      <c r="F7018" t="s">
        <v>918</v>
      </c>
      <c r="G7018">
        <v>2</v>
      </c>
      <c r="H7018">
        <v>1</v>
      </c>
      <c r="I7018" t="s">
        <v>993</v>
      </c>
      <c r="J7018" t="s">
        <v>928</v>
      </c>
      <c r="K7018" t="s">
        <v>863</v>
      </c>
      <c r="L7018">
        <v>299643.55</v>
      </c>
    </row>
    <row r="7019" spans="1:12" x14ac:dyDescent="0.25">
      <c r="A7019" t="s">
        <v>6395</v>
      </c>
      <c r="B7019" t="s">
        <v>6576</v>
      </c>
      <c r="C7019" t="s">
        <v>3295</v>
      </c>
      <c r="D7019">
        <v>12.4</v>
      </c>
      <c r="E7019">
        <v>20</v>
      </c>
      <c r="F7019" t="s">
        <v>867</v>
      </c>
      <c r="G7019">
        <v>2</v>
      </c>
      <c r="H7019">
        <v>1</v>
      </c>
      <c r="I7019" t="s">
        <v>928</v>
      </c>
      <c r="J7019" t="s">
        <v>928</v>
      </c>
      <c r="K7019" t="s">
        <v>913</v>
      </c>
      <c r="L7019">
        <v>462385.54</v>
      </c>
    </row>
    <row r="7020" spans="1:12" x14ac:dyDescent="0.25">
      <c r="A7020" t="s">
        <v>6396</v>
      </c>
      <c r="B7020" t="s">
        <v>6576</v>
      </c>
      <c r="C7020" t="s">
        <v>3295</v>
      </c>
      <c r="D7020">
        <v>12.8</v>
      </c>
      <c r="E7020">
        <v>20.58</v>
      </c>
      <c r="F7020" t="s">
        <v>916</v>
      </c>
      <c r="G7020">
        <v>3</v>
      </c>
      <c r="H7020">
        <v>1</v>
      </c>
      <c r="I7020" t="s">
        <v>993</v>
      </c>
      <c r="J7020" t="s">
        <v>2142</v>
      </c>
      <c r="K7020" t="s">
        <v>913</v>
      </c>
      <c r="L7020">
        <v>266415.08</v>
      </c>
    </row>
    <row r="7021" spans="1:12" x14ac:dyDescent="0.25">
      <c r="A7021" t="s">
        <v>6679</v>
      </c>
      <c r="B7021" t="s">
        <v>6576</v>
      </c>
      <c r="C7021" t="s">
        <v>3295</v>
      </c>
      <c r="D7021">
        <v>18.899999999999999</v>
      </c>
      <c r="E7021">
        <v>12.69</v>
      </c>
      <c r="F7021" t="s">
        <v>916</v>
      </c>
      <c r="G7021">
        <v>3</v>
      </c>
      <c r="H7021">
        <v>2</v>
      </c>
      <c r="I7021" t="s">
        <v>993</v>
      </c>
      <c r="J7021" t="s">
        <v>2142</v>
      </c>
      <c r="K7021" t="s">
        <v>913</v>
      </c>
      <c r="L7021">
        <v>671909.82</v>
      </c>
    </row>
    <row r="7022" spans="1:12" x14ac:dyDescent="0.25">
      <c r="A7022" t="s">
        <v>6680</v>
      </c>
      <c r="B7022" t="s">
        <v>6576</v>
      </c>
      <c r="C7022" t="s">
        <v>3295</v>
      </c>
      <c r="D7022">
        <v>20.9</v>
      </c>
      <c r="E7022">
        <v>19.32</v>
      </c>
      <c r="F7022" t="s">
        <v>916</v>
      </c>
      <c r="G7022">
        <v>3</v>
      </c>
      <c r="H7022">
        <v>2</v>
      </c>
      <c r="I7022" t="s">
        <v>993</v>
      </c>
      <c r="J7022" t="s">
        <v>2142</v>
      </c>
      <c r="K7022" t="s">
        <v>913</v>
      </c>
      <c r="L7022">
        <v>2572021.83</v>
      </c>
    </row>
    <row r="7023" spans="1:12" x14ac:dyDescent="0.25">
      <c r="A7023" t="s">
        <v>6681</v>
      </c>
      <c r="B7023" t="s">
        <v>6576</v>
      </c>
      <c r="C7023" t="s">
        <v>3295</v>
      </c>
      <c r="D7023">
        <v>24.2</v>
      </c>
      <c r="E7023">
        <v>18.59</v>
      </c>
      <c r="F7023" t="s">
        <v>916</v>
      </c>
      <c r="G7023">
        <v>3</v>
      </c>
      <c r="H7023">
        <v>2</v>
      </c>
      <c r="I7023" t="s">
        <v>993</v>
      </c>
      <c r="J7023" t="s">
        <v>2142</v>
      </c>
      <c r="K7023" t="s">
        <v>868</v>
      </c>
      <c r="L7023">
        <v>10621873.640000001</v>
      </c>
    </row>
    <row r="7024" spans="1:12" x14ac:dyDescent="0.25">
      <c r="A7024" t="s">
        <v>6397</v>
      </c>
      <c r="B7024" t="s">
        <v>6576</v>
      </c>
      <c r="C7024" t="s">
        <v>3295</v>
      </c>
      <c r="D7024">
        <v>11.9</v>
      </c>
      <c r="E7024">
        <v>17.3</v>
      </c>
      <c r="F7024" t="s">
        <v>865</v>
      </c>
      <c r="G7024">
        <v>2</v>
      </c>
      <c r="H7024">
        <v>1</v>
      </c>
      <c r="I7024" t="s">
        <v>993</v>
      </c>
      <c r="J7024" t="s">
        <v>2142</v>
      </c>
      <c r="K7024" t="s">
        <v>913</v>
      </c>
      <c r="L7024">
        <v>3005541.44</v>
      </c>
    </row>
    <row r="7025" spans="1:12" x14ac:dyDescent="0.25">
      <c r="A7025" t="s">
        <v>6398</v>
      </c>
      <c r="B7025" t="s">
        <v>6576</v>
      </c>
      <c r="C7025" t="s">
        <v>3295</v>
      </c>
      <c r="D7025">
        <v>11.9</v>
      </c>
      <c r="E7025">
        <v>12.3</v>
      </c>
      <c r="F7025" t="s">
        <v>865</v>
      </c>
      <c r="G7025">
        <v>3</v>
      </c>
      <c r="H7025">
        <v>1</v>
      </c>
      <c r="I7025" t="s">
        <v>993</v>
      </c>
      <c r="J7025" t="s">
        <v>2142</v>
      </c>
      <c r="K7025" t="s">
        <v>913</v>
      </c>
      <c r="L7025">
        <v>1945507.16</v>
      </c>
    </row>
    <row r="7026" spans="1:12" x14ac:dyDescent="0.25">
      <c r="A7026" t="s">
        <v>8041</v>
      </c>
      <c r="B7026" t="s">
        <v>12258</v>
      </c>
      <c r="C7026" t="s">
        <v>3295</v>
      </c>
      <c r="D7026">
        <v>6.4</v>
      </c>
      <c r="E7026">
        <v>20.9</v>
      </c>
      <c r="F7026" t="s">
        <v>860</v>
      </c>
      <c r="G7026">
        <v>1</v>
      </c>
      <c r="H7026">
        <v>1</v>
      </c>
      <c r="I7026" t="s">
        <v>928</v>
      </c>
      <c r="J7026" t="s">
        <v>882</v>
      </c>
      <c r="K7026" t="s">
        <v>868</v>
      </c>
      <c r="L7026">
        <v>588072.59</v>
      </c>
    </row>
    <row r="7027" spans="1:12" x14ac:dyDescent="0.25">
      <c r="A7027" t="s">
        <v>8042</v>
      </c>
      <c r="B7027" t="s">
        <v>12258</v>
      </c>
      <c r="C7027" t="s">
        <v>3295</v>
      </c>
      <c r="D7027">
        <v>13.9</v>
      </c>
      <c r="E7027">
        <v>20.9</v>
      </c>
      <c r="F7027" t="s">
        <v>860</v>
      </c>
      <c r="G7027">
        <v>1</v>
      </c>
      <c r="H7027">
        <v>1</v>
      </c>
      <c r="I7027" t="s">
        <v>928</v>
      </c>
      <c r="J7027" t="s">
        <v>882</v>
      </c>
      <c r="K7027" t="s">
        <v>868</v>
      </c>
      <c r="L7027">
        <v>17049.310000000001</v>
      </c>
    </row>
    <row r="7028" spans="1:12" x14ac:dyDescent="0.25">
      <c r="A7028" t="s">
        <v>8043</v>
      </c>
      <c r="B7028" t="s">
        <v>12258</v>
      </c>
      <c r="C7028" t="s">
        <v>3295</v>
      </c>
      <c r="D7028">
        <v>8.6999999999999993</v>
      </c>
      <c r="E7028">
        <v>20.5</v>
      </c>
      <c r="F7028" t="s">
        <v>860</v>
      </c>
      <c r="G7028">
        <v>1</v>
      </c>
      <c r="H7028">
        <v>1</v>
      </c>
      <c r="I7028" t="s">
        <v>861</v>
      </c>
      <c r="J7028" t="s">
        <v>882</v>
      </c>
      <c r="K7028" t="s">
        <v>913</v>
      </c>
      <c r="L7028">
        <v>59458.23</v>
      </c>
    </row>
    <row r="7029" spans="1:12" x14ac:dyDescent="0.25">
      <c r="A7029" t="s">
        <v>8044</v>
      </c>
      <c r="B7029" t="s">
        <v>12258</v>
      </c>
      <c r="C7029" t="s">
        <v>3295</v>
      </c>
      <c r="D7029">
        <v>9.9</v>
      </c>
      <c r="E7029">
        <v>12</v>
      </c>
      <c r="F7029" t="s">
        <v>860</v>
      </c>
      <c r="G7029">
        <v>1</v>
      </c>
      <c r="H7029">
        <v>1</v>
      </c>
      <c r="I7029" t="s">
        <v>861</v>
      </c>
      <c r="J7029" t="s">
        <v>882</v>
      </c>
      <c r="K7029" t="s">
        <v>913</v>
      </c>
      <c r="L7029">
        <v>3686790.81</v>
      </c>
    </row>
    <row r="7030" spans="1:12" x14ac:dyDescent="0.25">
      <c r="A7030" t="s">
        <v>6682</v>
      </c>
      <c r="B7030" t="s">
        <v>6683</v>
      </c>
      <c r="C7030" t="s">
        <v>3295</v>
      </c>
      <c r="D7030">
        <v>11.8</v>
      </c>
      <c r="E7030">
        <v>11.9</v>
      </c>
      <c r="F7030" t="s">
        <v>860</v>
      </c>
      <c r="G7030">
        <v>2</v>
      </c>
      <c r="H7030">
        <v>1</v>
      </c>
      <c r="I7030" t="s">
        <v>861</v>
      </c>
      <c r="J7030" t="s">
        <v>882</v>
      </c>
      <c r="K7030" t="s">
        <v>868</v>
      </c>
      <c r="L7030">
        <v>551552.18999999994</v>
      </c>
    </row>
    <row r="7031" spans="1:12" x14ac:dyDescent="0.25">
      <c r="A7031" t="s">
        <v>6684</v>
      </c>
      <c r="B7031" t="s">
        <v>6683</v>
      </c>
      <c r="C7031" t="s">
        <v>3295</v>
      </c>
      <c r="D7031">
        <v>11.5</v>
      </c>
      <c r="E7031">
        <v>10.199999999999999</v>
      </c>
      <c r="F7031" t="s">
        <v>860</v>
      </c>
      <c r="G7031">
        <v>1</v>
      </c>
      <c r="H7031">
        <v>1</v>
      </c>
      <c r="I7031" t="s">
        <v>861</v>
      </c>
      <c r="J7031" t="s">
        <v>882</v>
      </c>
      <c r="K7031" t="s">
        <v>868</v>
      </c>
      <c r="L7031">
        <v>2367560.87</v>
      </c>
    </row>
    <row r="7032" spans="1:12" x14ac:dyDescent="0.25">
      <c r="A7032" t="s">
        <v>6685</v>
      </c>
      <c r="B7032" t="s">
        <v>6683</v>
      </c>
      <c r="C7032" t="s">
        <v>3295</v>
      </c>
      <c r="D7032">
        <v>16.100000000000001</v>
      </c>
      <c r="E7032">
        <v>6.26</v>
      </c>
      <c r="F7032" t="s">
        <v>867</v>
      </c>
      <c r="G7032">
        <v>2</v>
      </c>
      <c r="H7032">
        <v>1</v>
      </c>
      <c r="I7032" t="s">
        <v>861</v>
      </c>
      <c r="J7032" t="s">
        <v>882</v>
      </c>
      <c r="K7032" t="s">
        <v>863</v>
      </c>
      <c r="L7032">
        <v>221828.65</v>
      </c>
    </row>
    <row r="7033" spans="1:12" x14ac:dyDescent="0.25">
      <c r="A7033" t="s">
        <v>320</v>
      </c>
      <c r="B7033" t="s">
        <v>6683</v>
      </c>
      <c r="C7033" t="s">
        <v>3295</v>
      </c>
      <c r="D7033">
        <v>19.100000000000001</v>
      </c>
      <c r="E7033">
        <v>5.8</v>
      </c>
      <c r="F7033" t="s">
        <v>867</v>
      </c>
      <c r="G7033">
        <v>2</v>
      </c>
      <c r="H7033">
        <v>3</v>
      </c>
      <c r="I7033" t="s">
        <v>861</v>
      </c>
      <c r="J7033" t="s">
        <v>882</v>
      </c>
      <c r="K7033" t="s">
        <v>863</v>
      </c>
      <c r="L7033">
        <v>6582606.1799999997</v>
      </c>
    </row>
    <row r="7034" spans="1:12" x14ac:dyDescent="0.25">
      <c r="A7034" t="s">
        <v>6686</v>
      </c>
      <c r="B7034" t="s">
        <v>6683</v>
      </c>
      <c r="C7034" t="s">
        <v>3295</v>
      </c>
      <c r="D7034">
        <v>10.6</v>
      </c>
      <c r="E7034">
        <v>5.82</v>
      </c>
      <c r="F7034" t="s">
        <v>865</v>
      </c>
      <c r="G7034">
        <v>2</v>
      </c>
      <c r="H7034">
        <v>1</v>
      </c>
      <c r="I7034" t="s">
        <v>861</v>
      </c>
      <c r="J7034" t="s">
        <v>882</v>
      </c>
      <c r="K7034" t="s">
        <v>863</v>
      </c>
      <c r="L7034">
        <v>135910.75</v>
      </c>
    </row>
    <row r="7035" spans="1:12" x14ac:dyDescent="0.25">
      <c r="A7035" t="s">
        <v>6688</v>
      </c>
      <c r="B7035" t="s">
        <v>6683</v>
      </c>
      <c r="C7035" t="s">
        <v>3295</v>
      </c>
      <c r="D7035">
        <v>16.3</v>
      </c>
      <c r="E7035">
        <v>7</v>
      </c>
      <c r="F7035" t="s">
        <v>867</v>
      </c>
      <c r="G7035">
        <v>2</v>
      </c>
      <c r="H7035">
        <v>1</v>
      </c>
      <c r="I7035" t="s">
        <v>861</v>
      </c>
      <c r="J7035" t="s">
        <v>882</v>
      </c>
      <c r="K7035" t="s">
        <v>863</v>
      </c>
      <c r="L7035">
        <v>4483982.87</v>
      </c>
    </row>
    <row r="7036" spans="1:12" x14ac:dyDescent="0.25">
      <c r="A7036" t="s">
        <v>6689</v>
      </c>
      <c r="B7036" t="s">
        <v>6683</v>
      </c>
      <c r="C7036" t="s">
        <v>3295</v>
      </c>
      <c r="D7036">
        <v>14.2</v>
      </c>
      <c r="E7036">
        <v>5.96</v>
      </c>
      <c r="F7036" t="s">
        <v>860</v>
      </c>
      <c r="G7036">
        <v>1</v>
      </c>
      <c r="H7036">
        <v>1</v>
      </c>
      <c r="I7036" t="s">
        <v>861</v>
      </c>
      <c r="J7036" t="s">
        <v>882</v>
      </c>
      <c r="K7036" t="s">
        <v>863</v>
      </c>
      <c r="L7036">
        <v>3402937.83</v>
      </c>
    </row>
    <row r="7037" spans="1:12" x14ac:dyDescent="0.25">
      <c r="A7037" t="s">
        <v>6690</v>
      </c>
      <c r="B7037" t="s">
        <v>6683</v>
      </c>
      <c r="C7037" t="s">
        <v>3295</v>
      </c>
      <c r="D7037">
        <v>11.4</v>
      </c>
      <c r="E7037">
        <v>6.5</v>
      </c>
      <c r="F7037" t="s">
        <v>860</v>
      </c>
      <c r="G7037">
        <v>2</v>
      </c>
      <c r="H7037">
        <v>1</v>
      </c>
      <c r="I7037" t="s">
        <v>861</v>
      </c>
      <c r="J7037" t="s">
        <v>882</v>
      </c>
      <c r="K7037" t="s">
        <v>863</v>
      </c>
      <c r="L7037">
        <v>441184.79</v>
      </c>
    </row>
    <row r="7038" spans="1:12" x14ac:dyDescent="0.25">
      <c r="A7038" t="s">
        <v>6691</v>
      </c>
      <c r="B7038" t="s">
        <v>6683</v>
      </c>
      <c r="C7038" t="s">
        <v>3295</v>
      </c>
      <c r="D7038">
        <v>12.6</v>
      </c>
      <c r="E7038">
        <v>5</v>
      </c>
      <c r="F7038" t="s">
        <v>865</v>
      </c>
      <c r="G7038">
        <v>2</v>
      </c>
      <c r="H7038">
        <v>1</v>
      </c>
      <c r="I7038" t="s">
        <v>861</v>
      </c>
      <c r="J7038" t="s">
        <v>882</v>
      </c>
      <c r="K7038" t="s">
        <v>863</v>
      </c>
      <c r="L7038">
        <v>13553.51</v>
      </c>
    </row>
    <row r="7039" spans="1:12" x14ac:dyDescent="0.25">
      <c r="A7039" t="s">
        <v>12259</v>
      </c>
      <c r="B7039" t="s">
        <v>6683</v>
      </c>
      <c r="C7039" t="s">
        <v>3295</v>
      </c>
      <c r="D7039">
        <v>12.3</v>
      </c>
      <c r="E7039">
        <v>6.4</v>
      </c>
      <c r="F7039" t="s">
        <v>865</v>
      </c>
      <c r="G7039">
        <v>2</v>
      </c>
      <c r="H7039">
        <v>1</v>
      </c>
      <c r="I7039" t="s">
        <v>861</v>
      </c>
      <c r="J7039" t="s">
        <v>882</v>
      </c>
      <c r="K7039" t="s">
        <v>863</v>
      </c>
      <c r="L7039">
        <v>52434.11</v>
      </c>
    </row>
    <row r="7040" spans="1:12" x14ac:dyDescent="0.25">
      <c r="A7040" t="s">
        <v>6692</v>
      </c>
      <c r="B7040" t="s">
        <v>6683</v>
      </c>
      <c r="C7040" t="s">
        <v>3295</v>
      </c>
      <c r="D7040">
        <v>11.9</v>
      </c>
      <c r="E7040">
        <v>5.2</v>
      </c>
      <c r="F7040" t="s">
        <v>865</v>
      </c>
      <c r="G7040">
        <v>3</v>
      </c>
      <c r="H7040">
        <v>1</v>
      </c>
      <c r="I7040" t="s">
        <v>861</v>
      </c>
      <c r="J7040" t="s">
        <v>882</v>
      </c>
      <c r="K7040" t="s">
        <v>863</v>
      </c>
      <c r="L7040">
        <v>1143933.05</v>
      </c>
    </row>
    <row r="7041" spans="1:12" x14ac:dyDescent="0.25">
      <c r="A7041" t="s">
        <v>6693</v>
      </c>
      <c r="B7041" t="s">
        <v>6683</v>
      </c>
      <c r="C7041" t="s">
        <v>3295</v>
      </c>
      <c r="D7041">
        <v>10.9</v>
      </c>
      <c r="E7041">
        <v>5.6</v>
      </c>
      <c r="F7041" t="s">
        <v>865</v>
      </c>
      <c r="G7041">
        <v>2</v>
      </c>
      <c r="H7041">
        <v>1</v>
      </c>
      <c r="I7041" t="s">
        <v>861</v>
      </c>
      <c r="J7041" t="s">
        <v>882</v>
      </c>
      <c r="K7041" t="s">
        <v>863</v>
      </c>
      <c r="L7041">
        <v>222914.09</v>
      </c>
    </row>
    <row r="7042" spans="1:12" x14ac:dyDescent="0.25">
      <c r="A7042" t="s">
        <v>6694</v>
      </c>
      <c r="B7042" t="s">
        <v>6683</v>
      </c>
      <c r="C7042" t="s">
        <v>3295</v>
      </c>
      <c r="D7042">
        <v>12.3</v>
      </c>
      <c r="E7042">
        <v>6.4</v>
      </c>
      <c r="F7042" t="s">
        <v>865</v>
      </c>
      <c r="G7042">
        <v>2</v>
      </c>
      <c r="H7042">
        <v>1</v>
      </c>
      <c r="I7042" t="s">
        <v>861</v>
      </c>
      <c r="J7042" t="s">
        <v>882</v>
      </c>
      <c r="K7042" t="s">
        <v>863</v>
      </c>
      <c r="L7042">
        <v>7562341.5</v>
      </c>
    </row>
    <row r="7043" spans="1:12" x14ac:dyDescent="0.25">
      <c r="A7043" t="s">
        <v>6695</v>
      </c>
      <c r="B7043" t="s">
        <v>6683</v>
      </c>
      <c r="C7043" t="s">
        <v>3295</v>
      </c>
      <c r="D7043">
        <v>14.2</v>
      </c>
      <c r="E7043">
        <v>6</v>
      </c>
      <c r="F7043" t="s">
        <v>860</v>
      </c>
      <c r="G7043">
        <v>1</v>
      </c>
      <c r="H7043">
        <v>1</v>
      </c>
      <c r="I7043" t="s">
        <v>861</v>
      </c>
      <c r="J7043" t="s">
        <v>882</v>
      </c>
      <c r="K7043" t="s">
        <v>863</v>
      </c>
      <c r="L7043">
        <v>144511.46</v>
      </c>
    </row>
    <row r="7044" spans="1:12" x14ac:dyDescent="0.25">
      <c r="A7044" t="s">
        <v>6696</v>
      </c>
      <c r="B7044" t="s">
        <v>6683</v>
      </c>
      <c r="C7044" t="s">
        <v>3295</v>
      </c>
      <c r="D7044">
        <v>8.1</v>
      </c>
      <c r="E7044">
        <v>9.6999999999999993</v>
      </c>
      <c r="F7044" t="s">
        <v>860</v>
      </c>
      <c r="G7044">
        <v>2</v>
      </c>
      <c r="H7044">
        <v>1</v>
      </c>
      <c r="I7044" t="s">
        <v>861</v>
      </c>
      <c r="J7044" t="s">
        <v>882</v>
      </c>
      <c r="K7044" t="s">
        <v>863</v>
      </c>
      <c r="L7044">
        <v>9179813.2899999991</v>
      </c>
    </row>
    <row r="7045" spans="1:12" x14ac:dyDescent="0.25">
      <c r="A7045" t="s">
        <v>12260</v>
      </c>
      <c r="B7045" t="s">
        <v>6698</v>
      </c>
      <c r="C7045" t="s">
        <v>3295</v>
      </c>
      <c r="D7045">
        <v>9.6</v>
      </c>
      <c r="E7045">
        <v>70</v>
      </c>
      <c r="F7045" t="s">
        <v>860</v>
      </c>
      <c r="G7045">
        <v>1</v>
      </c>
      <c r="H7045">
        <v>1</v>
      </c>
      <c r="I7045" t="s">
        <v>861</v>
      </c>
      <c r="J7045" t="s">
        <v>882</v>
      </c>
      <c r="K7045" t="s">
        <v>868</v>
      </c>
      <c r="L7045">
        <v>561083.93000000005</v>
      </c>
    </row>
    <row r="7046" spans="1:12" x14ac:dyDescent="0.25">
      <c r="A7046" t="s">
        <v>6697</v>
      </c>
      <c r="B7046" t="s">
        <v>6698</v>
      </c>
      <c r="C7046" t="s">
        <v>3295</v>
      </c>
      <c r="D7046">
        <v>10.9</v>
      </c>
      <c r="E7046">
        <v>41.8</v>
      </c>
      <c r="F7046" t="s">
        <v>865</v>
      </c>
      <c r="G7046">
        <v>2</v>
      </c>
      <c r="H7046">
        <v>1</v>
      </c>
      <c r="I7046" t="s">
        <v>861</v>
      </c>
      <c r="J7046" t="s">
        <v>882</v>
      </c>
      <c r="K7046" t="s">
        <v>868</v>
      </c>
      <c r="L7046">
        <v>487442.04</v>
      </c>
    </row>
    <row r="7047" spans="1:12" x14ac:dyDescent="0.25">
      <c r="A7047" t="s">
        <v>6700</v>
      </c>
      <c r="B7047" t="s">
        <v>6698</v>
      </c>
      <c r="C7047" t="s">
        <v>3295</v>
      </c>
      <c r="D7047">
        <v>11.7</v>
      </c>
      <c r="E7047">
        <v>57.8</v>
      </c>
      <c r="F7047" t="s">
        <v>865</v>
      </c>
      <c r="G7047">
        <v>2</v>
      </c>
      <c r="H7047">
        <v>2</v>
      </c>
      <c r="I7047" t="s">
        <v>861</v>
      </c>
      <c r="J7047" t="s">
        <v>882</v>
      </c>
      <c r="K7047" t="s">
        <v>868</v>
      </c>
      <c r="L7047">
        <v>1074854.31</v>
      </c>
    </row>
    <row r="7048" spans="1:12" x14ac:dyDescent="0.25">
      <c r="A7048" t="s">
        <v>6701</v>
      </c>
      <c r="B7048" t="s">
        <v>6698</v>
      </c>
      <c r="C7048" t="s">
        <v>3295</v>
      </c>
      <c r="D7048">
        <v>9.4</v>
      </c>
      <c r="E7048">
        <v>41.53</v>
      </c>
      <c r="F7048" t="s">
        <v>860</v>
      </c>
      <c r="G7048">
        <v>2</v>
      </c>
      <c r="H7048">
        <v>1</v>
      </c>
      <c r="I7048" t="s">
        <v>861</v>
      </c>
      <c r="J7048" t="s">
        <v>882</v>
      </c>
      <c r="K7048" t="s">
        <v>868</v>
      </c>
      <c r="L7048">
        <v>4621673.34</v>
      </c>
    </row>
    <row r="7049" spans="1:12" x14ac:dyDescent="0.25">
      <c r="A7049" t="s">
        <v>6702</v>
      </c>
      <c r="B7049" t="s">
        <v>6698</v>
      </c>
      <c r="C7049" t="s">
        <v>3295</v>
      </c>
      <c r="D7049">
        <v>11</v>
      </c>
      <c r="E7049">
        <v>74.989999999999995</v>
      </c>
      <c r="F7049" t="s">
        <v>867</v>
      </c>
      <c r="G7049">
        <v>2</v>
      </c>
      <c r="H7049">
        <v>1</v>
      </c>
      <c r="I7049" t="s">
        <v>861</v>
      </c>
      <c r="J7049" t="s">
        <v>882</v>
      </c>
      <c r="K7049" t="s">
        <v>868</v>
      </c>
      <c r="L7049">
        <v>3774038.59</v>
      </c>
    </row>
    <row r="7050" spans="1:12" x14ac:dyDescent="0.25">
      <c r="A7050" t="s">
        <v>6703</v>
      </c>
      <c r="B7050" t="s">
        <v>6704</v>
      </c>
      <c r="C7050" t="s">
        <v>3295</v>
      </c>
      <c r="D7050">
        <v>20.5</v>
      </c>
      <c r="E7050">
        <v>34.74</v>
      </c>
      <c r="F7050" t="s">
        <v>865</v>
      </c>
      <c r="G7050">
        <v>2</v>
      </c>
      <c r="H7050">
        <v>2</v>
      </c>
      <c r="I7050" t="s">
        <v>928</v>
      </c>
      <c r="J7050" t="s">
        <v>1324</v>
      </c>
      <c r="K7050" t="s">
        <v>863</v>
      </c>
      <c r="L7050">
        <v>114533.35</v>
      </c>
    </row>
    <row r="7051" spans="1:12" x14ac:dyDescent="0.25">
      <c r="A7051" t="s">
        <v>6705</v>
      </c>
      <c r="B7051" t="s">
        <v>6704</v>
      </c>
      <c r="C7051" t="s">
        <v>3295</v>
      </c>
      <c r="D7051">
        <v>21.5</v>
      </c>
      <c r="E7051">
        <v>34.909999999999997</v>
      </c>
      <c r="F7051" t="s">
        <v>865</v>
      </c>
      <c r="G7051">
        <v>2</v>
      </c>
      <c r="H7051">
        <v>2</v>
      </c>
      <c r="I7051" t="s">
        <v>928</v>
      </c>
      <c r="J7051" t="s">
        <v>1324</v>
      </c>
      <c r="K7051" t="s">
        <v>863</v>
      </c>
      <c r="L7051">
        <v>103702.82</v>
      </c>
    </row>
    <row r="7052" spans="1:12" x14ac:dyDescent="0.25">
      <c r="A7052" t="s">
        <v>841</v>
      </c>
      <c r="B7052" t="s">
        <v>6706</v>
      </c>
      <c r="C7052" t="s">
        <v>3295</v>
      </c>
      <c r="D7052">
        <v>26</v>
      </c>
      <c r="E7052">
        <v>18.5</v>
      </c>
      <c r="F7052" t="s">
        <v>865</v>
      </c>
      <c r="G7052">
        <v>2</v>
      </c>
      <c r="H7052">
        <v>3</v>
      </c>
      <c r="I7052" t="s">
        <v>861</v>
      </c>
      <c r="J7052" t="s">
        <v>882</v>
      </c>
      <c r="K7052" t="s">
        <v>913</v>
      </c>
      <c r="L7052">
        <v>950766.74</v>
      </c>
    </row>
    <row r="7053" spans="1:12" x14ac:dyDescent="0.25">
      <c r="A7053" t="s">
        <v>171</v>
      </c>
      <c r="B7053" t="s">
        <v>6706</v>
      </c>
      <c r="C7053" t="s">
        <v>3295</v>
      </c>
      <c r="D7053">
        <v>28</v>
      </c>
      <c r="E7053">
        <v>38.61</v>
      </c>
      <c r="F7053" t="s">
        <v>916</v>
      </c>
      <c r="G7053">
        <v>3</v>
      </c>
      <c r="H7053">
        <v>2</v>
      </c>
      <c r="I7053" t="s">
        <v>861</v>
      </c>
      <c r="J7053" t="s">
        <v>882</v>
      </c>
      <c r="K7053" t="s">
        <v>913</v>
      </c>
      <c r="L7053">
        <v>10326440.529999999</v>
      </c>
    </row>
    <row r="7054" spans="1:12" x14ac:dyDescent="0.25">
      <c r="A7054" t="s">
        <v>6708</v>
      </c>
      <c r="B7054" t="s">
        <v>6706</v>
      </c>
      <c r="C7054" t="s">
        <v>3295</v>
      </c>
      <c r="D7054">
        <v>20.5</v>
      </c>
      <c r="E7054">
        <v>18.899999999999999</v>
      </c>
      <c r="F7054" t="s">
        <v>865</v>
      </c>
      <c r="G7054">
        <v>3</v>
      </c>
      <c r="H7054">
        <v>2</v>
      </c>
      <c r="I7054" t="s">
        <v>928</v>
      </c>
      <c r="J7054" t="s">
        <v>882</v>
      </c>
      <c r="K7054" t="s">
        <v>913</v>
      </c>
      <c r="L7054">
        <v>3210424.28</v>
      </c>
    </row>
    <row r="7055" spans="1:12" x14ac:dyDescent="0.25">
      <c r="A7055" t="s">
        <v>6709</v>
      </c>
      <c r="B7055" t="s">
        <v>6706</v>
      </c>
      <c r="C7055" t="s">
        <v>3295</v>
      </c>
      <c r="D7055">
        <v>30.2</v>
      </c>
      <c r="E7055">
        <v>25.7</v>
      </c>
      <c r="F7055" t="s">
        <v>916</v>
      </c>
      <c r="G7055">
        <v>3</v>
      </c>
      <c r="H7055">
        <v>2</v>
      </c>
      <c r="I7055" t="s">
        <v>928</v>
      </c>
      <c r="J7055" t="s">
        <v>882</v>
      </c>
      <c r="K7055" t="s">
        <v>913</v>
      </c>
      <c r="L7055">
        <v>1586851.28</v>
      </c>
    </row>
    <row r="7056" spans="1:12" x14ac:dyDescent="0.25">
      <c r="A7056" t="s">
        <v>6710</v>
      </c>
      <c r="B7056" t="s">
        <v>6706</v>
      </c>
      <c r="C7056" t="s">
        <v>3295</v>
      </c>
      <c r="D7056">
        <v>20.8</v>
      </c>
      <c r="E7056">
        <v>20.7</v>
      </c>
      <c r="F7056" t="s">
        <v>860</v>
      </c>
      <c r="G7056">
        <v>1</v>
      </c>
      <c r="H7056">
        <v>2</v>
      </c>
      <c r="I7056" t="s">
        <v>928</v>
      </c>
      <c r="J7056" t="s">
        <v>928</v>
      </c>
      <c r="K7056" t="s">
        <v>913</v>
      </c>
      <c r="L7056">
        <v>692958.64</v>
      </c>
    </row>
    <row r="7057" spans="1:12" x14ac:dyDescent="0.25">
      <c r="A7057" t="s">
        <v>6711</v>
      </c>
      <c r="B7057" t="s">
        <v>6706</v>
      </c>
      <c r="C7057" t="s">
        <v>3295</v>
      </c>
      <c r="D7057">
        <v>22</v>
      </c>
      <c r="E7057">
        <v>17.5</v>
      </c>
      <c r="F7057" t="s">
        <v>865</v>
      </c>
      <c r="G7057">
        <v>2</v>
      </c>
      <c r="H7057">
        <v>2</v>
      </c>
      <c r="I7057" t="s">
        <v>928</v>
      </c>
      <c r="J7057" t="s">
        <v>882</v>
      </c>
      <c r="K7057" t="s">
        <v>913</v>
      </c>
      <c r="L7057">
        <v>721915.95</v>
      </c>
    </row>
    <row r="7058" spans="1:12" x14ac:dyDescent="0.25">
      <c r="A7058" t="s">
        <v>97</v>
      </c>
      <c r="B7058" t="s">
        <v>6706</v>
      </c>
      <c r="C7058" t="s">
        <v>3295</v>
      </c>
      <c r="D7058">
        <v>21.2</v>
      </c>
      <c r="E7058">
        <v>20.239999999999998</v>
      </c>
      <c r="F7058" t="s">
        <v>860</v>
      </c>
      <c r="G7058">
        <v>2</v>
      </c>
      <c r="H7058">
        <v>1</v>
      </c>
      <c r="I7058" t="s">
        <v>928</v>
      </c>
      <c r="J7058" t="s">
        <v>882</v>
      </c>
      <c r="K7058" t="s">
        <v>913</v>
      </c>
      <c r="L7058">
        <v>6779516.2999999998</v>
      </c>
    </row>
    <row r="7059" spans="1:12" x14ac:dyDescent="0.25">
      <c r="A7059" t="s">
        <v>839</v>
      </c>
      <c r="B7059" t="s">
        <v>6706</v>
      </c>
      <c r="C7059" t="s">
        <v>3295</v>
      </c>
      <c r="D7059">
        <v>24.4</v>
      </c>
      <c r="E7059">
        <v>17</v>
      </c>
      <c r="F7059" t="s">
        <v>860</v>
      </c>
      <c r="G7059">
        <v>2</v>
      </c>
      <c r="H7059">
        <v>3</v>
      </c>
      <c r="I7059" t="s">
        <v>861</v>
      </c>
      <c r="J7059" t="s">
        <v>882</v>
      </c>
      <c r="K7059" t="s">
        <v>913</v>
      </c>
      <c r="L7059">
        <v>6373551.2999999998</v>
      </c>
    </row>
    <row r="7060" spans="1:12" x14ac:dyDescent="0.25">
      <c r="A7060" t="s">
        <v>6712</v>
      </c>
      <c r="B7060" t="s">
        <v>6706</v>
      </c>
      <c r="C7060" t="s">
        <v>3295</v>
      </c>
      <c r="D7060">
        <v>17.600000000000001</v>
      </c>
      <c r="E7060">
        <v>22.5</v>
      </c>
      <c r="F7060" t="s">
        <v>920</v>
      </c>
      <c r="G7060">
        <v>3</v>
      </c>
      <c r="H7060">
        <v>2</v>
      </c>
      <c r="I7060" t="s">
        <v>928</v>
      </c>
      <c r="J7060" t="s">
        <v>928</v>
      </c>
      <c r="K7060" t="s">
        <v>913</v>
      </c>
      <c r="L7060">
        <v>412826.4</v>
      </c>
    </row>
    <row r="7061" spans="1:12" x14ac:dyDescent="0.25">
      <c r="A7061" t="s">
        <v>6713</v>
      </c>
      <c r="B7061" t="s">
        <v>6706</v>
      </c>
      <c r="C7061" t="s">
        <v>3295</v>
      </c>
      <c r="D7061">
        <v>16.399999999999999</v>
      </c>
      <c r="E7061">
        <v>23.91</v>
      </c>
      <c r="F7061" t="s">
        <v>865</v>
      </c>
      <c r="G7061">
        <v>2</v>
      </c>
      <c r="H7061">
        <v>2</v>
      </c>
      <c r="I7061" t="s">
        <v>928</v>
      </c>
      <c r="J7061" t="s">
        <v>928</v>
      </c>
      <c r="K7061" t="s">
        <v>913</v>
      </c>
      <c r="L7061">
        <v>1417873.85</v>
      </c>
    </row>
    <row r="7062" spans="1:12" x14ac:dyDescent="0.25">
      <c r="A7062" t="s">
        <v>520</v>
      </c>
      <c r="B7062" t="s">
        <v>6706</v>
      </c>
      <c r="C7062" t="s">
        <v>3295</v>
      </c>
      <c r="D7062">
        <v>21.6</v>
      </c>
      <c r="E7062">
        <v>16.7</v>
      </c>
      <c r="F7062" t="s">
        <v>865</v>
      </c>
      <c r="G7062">
        <v>2</v>
      </c>
      <c r="H7062">
        <v>2</v>
      </c>
      <c r="I7062" t="s">
        <v>861</v>
      </c>
      <c r="J7062" t="s">
        <v>882</v>
      </c>
      <c r="K7062" t="s">
        <v>913</v>
      </c>
      <c r="L7062">
        <v>316162.59999999998</v>
      </c>
    </row>
    <row r="7063" spans="1:12" x14ac:dyDescent="0.25">
      <c r="A7063" t="s">
        <v>6714</v>
      </c>
      <c r="B7063" t="s">
        <v>6706</v>
      </c>
      <c r="C7063" t="s">
        <v>3295</v>
      </c>
      <c r="D7063">
        <v>16.3</v>
      </c>
      <c r="E7063">
        <v>18.079999999999998</v>
      </c>
      <c r="F7063" t="s">
        <v>860</v>
      </c>
      <c r="G7063">
        <v>2</v>
      </c>
      <c r="H7063">
        <v>2</v>
      </c>
      <c r="I7063" t="s">
        <v>928</v>
      </c>
      <c r="J7063" t="s">
        <v>882</v>
      </c>
      <c r="K7063" t="s">
        <v>913</v>
      </c>
      <c r="L7063">
        <v>1390796.43</v>
      </c>
    </row>
    <row r="7064" spans="1:12" x14ac:dyDescent="0.25">
      <c r="A7064" t="s">
        <v>4576</v>
      </c>
      <c r="B7064" t="s">
        <v>12261</v>
      </c>
      <c r="C7064" t="s">
        <v>3295</v>
      </c>
      <c r="D7064">
        <v>7.7</v>
      </c>
      <c r="E7064">
        <v>30.5</v>
      </c>
      <c r="F7064" t="s">
        <v>860</v>
      </c>
      <c r="G7064">
        <v>1</v>
      </c>
      <c r="H7064">
        <v>1</v>
      </c>
      <c r="I7064" t="s">
        <v>861</v>
      </c>
      <c r="J7064" t="s">
        <v>882</v>
      </c>
      <c r="K7064" t="s">
        <v>913</v>
      </c>
      <c r="L7064">
        <v>53415.99</v>
      </c>
    </row>
    <row r="7065" spans="1:12" x14ac:dyDescent="0.25">
      <c r="A7065" t="s">
        <v>4579</v>
      </c>
      <c r="B7065" t="s">
        <v>12261</v>
      </c>
      <c r="C7065" t="s">
        <v>3295</v>
      </c>
      <c r="D7065">
        <v>10.1</v>
      </c>
      <c r="E7065">
        <v>40.71</v>
      </c>
      <c r="F7065" t="s">
        <v>865</v>
      </c>
      <c r="G7065">
        <v>2</v>
      </c>
      <c r="H7065">
        <v>1</v>
      </c>
      <c r="I7065" t="s">
        <v>928</v>
      </c>
      <c r="J7065" t="s">
        <v>928</v>
      </c>
      <c r="K7065" t="s">
        <v>913</v>
      </c>
      <c r="L7065">
        <v>990722.54</v>
      </c>
    </row>
    <row r="7066" spans="1:12" x14ac:dyDescent="0.25">
      <c r="A7066" t="s">
        <v>4580</v>
      </c>
      <c r="B7066" t="s">
        <v>12261</v>
      </c>
      <c r="C7066" t="s">
        <v>3295</v>
      </c>
      <c r="D7066">
        <v>12.7</v>
      </c>
      <c r="E7066">
        <v>44.52</v>
      </c>
      <c r="F7066" t="s">
        <v>865</v>
      </c>
      <c r="G7066">
        <v>2</v>
      </c>
      <c r="H7066">
        <v>1</v>
      </c>
      <c r="I7066" t="s">
        <v>861</v>
      </c>
      <c r="J7066" t="s">
        <v>882</v>
      </c>
      <c r="K7066" t="s">
        <v>913</v>
      </c>
      <c r="L7066">
        <v>70357.84</v>
      </c>
    </row>
    <row r="7067" spans="1:12" x14ac:dyDescent="0.25">
      <c r="A7067" t="s">
        <v>4581</v>
      </c>
      <c r="B7067" t="s">
        <v>12261</v>
      </c>
      <c r="C7067" t="s">
        <v>3295</v>
      </c>
      <c r="D7067">
        <v>12.9</v>
      </c>
      <c r="E7067">
        <v>39.64</v>
      </c>
      <c r="F7067" t="s">
        <v>865</v>
      </c>
      <c r="G7067">
        <v>2</v>
      </c>
      <c r="H7067">
        <v>1</v>
      </c>
      <c r="I7067" t="s">
        <v>928</v>
      </c>
      <c r="J7067" t="s">
        <v>928</v>
      </c>
      <c r="K7067" t="s">
        <v>913</v>
      </c>
      <c r="L7067">
        <v>2326926.65</v>
      </c>
    </row>
    <row r="7068" spans="1:12" x14ac:dyDescent="0.25">
      <c r="A7068" t="s">
        <v>4582</v>
      </c>
      <c r="B7068" t="s">
        <v>12261</v>
      </c>
      <c r="C7068" t="s">
        <v>3295</v>
      </c>
      <c r="D7068">
        <v>6.7</v>
      </c>
      <c r="E7068">
        <v>62.36</v>
      </c>
      <c r="F7068" t="s">
        <v>860</v>
      </c>
      <c r="G7068">
        <v>1</v>
      </c>
      <c r="H7068">
        <v>1</v>
      </c>
      <c r="I7068" t="s">
        <v>861</v>
      </c>
      <c r="J7068" t="s">
        <v>882</v>
      </c>
      <c r="K7068" t="s">
        <v>868</v>
      </c>
      <c r="L7068">
        <v>428340.7</v>
      </c>
    </row>
    <row r="7069" spans="1:12" x14ac:dyDescent="0.25">
      <c r="A7069" t="s">
        <v>3480</v>
      </c>
      <c r="B7069" t="s">
        <v>12262</v>
      </c>
      <c r="C7069" t="s">
        <v>3295</v>
      </c>
      <c r="D7069">
        <v>16.899999999999999</v>
      </c>
      <c r="E7069">
        <v>22.1</v>
      </c>
      <c r="F7069" t="s">
        <v>865</v>
      </c>
      <c r="G7069">
        <v>2</v>
      </c>
      <c r="H7069">
        <v>1</v>
      </c>
      <c r="I7069" t="s">
        <v>928</v>
      </c>
      <c r="J7069" t="s">
        <v>994</v>
      </c>
      <c r="K7069" t="s">
        <v>863</v>
      </c>
      <c r="L7069">
        <v>1250356.67</v>
      </c>
    </row>
    <row r="7070" spans="1:12" x14ac:dyDescent="0.25">
      <c r="A7070" t="s">
        <v>3481</v>
      </c>
      <c r="B7070" t="s">
        <v>12262</v>
      </c>
      <c r="C7070" t="s">
        <v>3295</v>
      </c>
      <c r="D7070">
        <v>15.2</v>
      </c>
      <c r="E7070">
        <v>56</v>
      </c>
      <c r="F7070" t="s">
        <v>860</v>
      </c>
      <c r="G7070">
        <v>1</v>
      </c>
      <c r="H7070">
        <v>1</v>
      </c>
      <c r="I7070" t="s">
        <v>993</v>
      </c>
      <c r="J7070" t="s">
        <v>994</v>
      </c>
      <c r="K7070" t="s">
        <v>863</v>
      </c>
      <c r="L7070">
        <v>6565.63</v>
      </c>
    </row>
    <row r="7071" spans="1:12" x14ac:dyDescent="0.25">
      <c r="A7071" t="s">
        <v>12263</v>
      </c>
      <c r="B7071" t="s">
        <v>12262</v>
      </c>
      <c r="C7071" t="s">
        <v>3295</v>
      </c>
      <c r="D7071">
        <v>22.3</v>
      </c>
      <c r="E7071">
        <v>36.19</v>
      </c>
      <c r="F7071" t="s">
        <v>860</v>
      </c>
      <c r="G7071">
        <v>1</v>
      </c>
      <c r="H7071">
        <v>1</v>
      </c>
      <c r="I7071" t="s">
        <v>928</v>
      </c>
      <c r="J7071" t="s">
        <v>928</v>
      </c>
      <c r="K7071" t="s">
        <v>863</v>
      </c>
      <c r="L7071">
        <v>9544.17</v>
      </c>
    </row>
    <row r="7072" spans="1:12" x14ac:dyDescent="0.25">
      <c r="A7072" t="s">
        <v>12264</v>
      </c>
      <c r="B7072" t="s">
        <v>12262</v>
      </c>
      <c r="C7072" t="s">
        <v>3295</v>
      </c>
      <c r="D7072">
        <v>24</v>
      </c>
      <c r="E7072">
        <v>33.6</v>
      </c>
      <c r="F7072" t="s">
        <v>860</v>
      </c>
      <c r="G7072">
        <v>1</v>
      </c>
      <c r="H7072">
        <v>1</v>
      </c>
      <c r="I7072" t="s">
        <v>928</v>
      </c>
      <c r="J7072" t="s">
        <v>928</v>
      </c>
      <c r="K7072" t="s">
        <v>863</v>
      </c>
      <c r="L7072">
        <v>524061.64</v>
      </c>
    </row>
    <row r="7073" spans="1:12" x14ac:dyDescent="0.25">
      <c r="A7073" t="s">
        <v>6715</v>
      </c>
      <c r="B7073" t="s">
        <v>6716</v>
      </c>
      <c r="C7073" t="s">
        <v>3295</v>
      </c>
      <c r="D7073">
        <v>20</v>
      </c>
      <c r="E7073">
        <v>138</v>
      </c>
      <c r="F7073" t="s">
        <v>860</v>
      </c>
      <c r="G7073">
        <v>1</v>
      </c>
      <c r="H7073">
        <v>1</v>
      </c>
      <c r="I7073" t="s">
        <v>928</v>
      </c>
      <c r="J7073" t="s">
        <v>928</v>
      </c>
      <c r="K7073" t="s">
        <v>863</v>
      </c>
      <c r="L7073">
        <v>374654.83</v>
      </c>
    </row>
    <row r="7074" spans="1:12" x14ac:dyDescent="0.25">
      <c r="A7074" t="s">
        <v>6717</v>
      </c>
      <c r="B7074" t="s">
        <v>6716</v>
      </c>
      <c r="C7074" t="s">
        <v>3295</v>
      </c>
      <c r="D7074">
        <v>19.399999999999999</v>
      </c>
      <c r="E7074">
        <v>205.32</v>
      </c>
      <c r="F7074" t="s">
        <v>860</v>
      </c>
      <c r="G7074">
        <v>1</v>
      </c>
      <c r="H7074">
        <v>1</v>
      </c>
      <c r="I7074" t="s">
        <v>993</v>
      </c>
      <c r="J7074" t="s">
        <v>928</v>
      </c>
      <c r="K7074" t="s">
        <v>863</v>
      </c>
      <c r="L7074">
        <v>208835.98</v>
      </c>
    </row>
    <row r="7075" spans="1:12" x14ac:dyDescent="0.25">
      <c r="A7075" t="s">
        <v>6718</v>
      </c>
      <c r="B7075" t="s">
        <v>6716</v>
      </c>
      <c r="C7075" t="s">
        <v>3295</v>
      </c>
      <c r="D7075">
        <v>20.5</v>
      </c>
      <c r="E7075">
        <v>176.89</v>
      </c>
      <c r="F7075" t="s">
        <v>860</v>
      </c>
      <c r="G7075">
        <v>1</v>
      </c>
      <c r="H7075">
        <v>1</v>
      </c>
      <c r="I7075" t="s">
        <v>993</v>
      </c>
      <c r="J7075" t="s">
        <v>994</v>
      </c>
      <c r="K7075" t="s">
        <v>863</v>
      </c>
      <c r="L7075">
        <v>167335.29</v>
      </c>
    </row>
    <row r="7076" spans="1:12" x14ac:dyDescent="0.25">
      <c r="A7076" t="s">
        <v>6719</v>
      </c>
      <c r="B7076" t="s">
        <v>6716</v>
      </c>
      <c r="C7076" t="s">
        <v>3295</v>
      </c>
      <c r="D7076">
        <v>21</v>
      </c>
      <c r="E7076">
        <v>120</v>
      </c>
      <c r="F7076" t="s">
        <v>860</v>
      </c>
      <c r="G7076">
        <v>1</v>
      </c>
      <c r="H7076">
        <v>1</v>
      </c>
      <c r="I7076" t="s">
        <v>993</v>
      </c>
      <c r="J7076" t="s">
        <v>994</v>
      </c>
      <c r="K7076" t="s">
        <v>863</v>
      </c>
      <c r="L7076">
        <v>978.26</v>
      </c>
    </row>
    <row r="7077" spans="1:12" x14ac:dyDescent="0.25">
      <c r="A7077" t="s">
        <v>6720</v>
      </c>
      <c r="B7077" t="s">
        <v>6716</v>
      </c>
      <c r="C7077" t="s">
        <v>3295</v>
      </c>
      <c r="D7077">
        <v>18.100000000000001</v>
      </c>
      <c r="E7077">
        <v>124</v>
      </c>
      <c r="F7077" t="s">
        <v>860</v>
      </c>
      <c r="G7077">
        <v>1</v>
      </c>
      <c r="H7077">
        <v>1</v>
      </c>
      <c r="I7077" t="s">
        <v>928</v>
      </c>
      <c r="J7077" t="s">
        <v>994</v>
      </c>
      <c r="K7077" t="s">
        <v>863</v>
      </c>
      <c r="L7077">
        <v>16136.48</v>
      </c>
    </row>
    <row r="7078" spans="1:12" x14ac:dyDescent="0.25">
      <c r="A7078" t="s">
        <v>6721</v>
      </c>
      <c r="B7078" t="s">
        <v>6716</v>
      </c>
      <c r="C7078" t="s">
        <v>3295</v>
      </c>
      <c r="D7078">
        <v>20.5</v>
      </c>
      <c r="E7078">
        <v>117.47</v>
      </c>
      <c r="F7078" t="s">
        <v>860</v>
      </c>
      <c r="G7078">
        <v>1</v>
      </c>
      <c r="H7078">
        <v>1</v>
      </c>
      <c r="I7078" t="s">
        <v>993</v>
      </c>
      <c r="J7078" t="s">
        <v>994</v>
      </c>
      <c r="K7078" t="s">
        <v>863</v>
      </c>
      <c r="L7078">
        <v>139562.12</v>
      </c>
    </row>
    <row r="7079" spans="1:12" x14ac:dyDescent="0.25">
      <c r="A7079" t="s">
        <v>6722</v>
      </c>
      <c r="B7079" t="s">
        <v>6716</v>
      </c>
      <c r="C7079" t="s">
        <v>3295</v>
      </c>
      <c r="D7079">
        <v>16.100000000000001</v>
      </c>
      <c r="E7079">
        <v>108.88</v>
      </c>
      <c r="F7079" t="s">
        <v>860</v>
      </c>
      <c r="G7079">
        <v>1</v>
      </c>
      <c r="H7079">
        <v>1</v>
      </c>
      <c r="I7079" t="s">
        <v>928</v>
      </c>
      <c r="J7079" t="s">
        <v>994</v>
      </c>
      <c r="K7079" t="s">
        <v>863</v>
      </c>
      <c r="L7079">
        <v>18481.04</v>
      </c>
    </row>
    <row r="7080" spans="1:12" x14ac:dyDescent="0.25">
      <c r="A7080" t="s">
        <v>6723</v>
      </c>
      <c r="B7080" t="s">
        <v>6716</v>
      </c>
      <c r="C7080" t="s">
        <v>3295</v>
      </c>
      <c r="D7080">
        <v>17.8</v>
      </c>
      <c r="E7080">
        <v>177.6</v>
      </c>
      <c r="F7080" t="s">
        <v>860</v>
      </c>
      <c r="G7080">
        <v>1</v>
      </c>
      <c r="H7080">
        <v>2</v>
      </c>
      <c r="I7080" t="s">
        <v>928</v>
      </c>
      <c r="J7080" t="s">
        <v>928</v>
      </c>
      <c r="K7080" t="s">
        <v>863</v>
      </c>
      <c r="L7080">
        <v>64609.51</v>
      </c>
    </row>
    <row r="7081" spans="1:12" x14ac:dyDescent="0.25">
      <c r="A7081" t="s">
        <v>6724</v>
      </c>
      <c r="B7081" t="s">
        <v>6716</v>
      </c>
      <c r="C7081" t="s">
        <v>3295</v>
      </c>
      <c r="D7081">
        <v>17.8</v>
      </c>
      <c r="E7081">
        <v>156.4</v>
      </c>
      <c r="F7081" t="s">
        <v>865</v>
      </c>
      <c r="G7081">
        <v>2</v>
      </c>
      <c r="H7081">
        <v>1</v>
      </c>
      <c r="I7081" t="s">
        <v>928</v>
      </c>
      <c r="J7081" t="s">
        <v>928</v>
      </c>
      <c r="K7081" t="s">
        <v>863</v>
      </c>
      <c r="L7081">
        <v>152782.31</v>
      </c>
    </row>
    <row r="7082" spans="1:12" x14ac:dyDescent="0.25">
      <c r="A7082" t="s">
        <v>6725</v>
      </c>
      <c r="B7082" t="s">
        <v>6716</v>
      </c>
      <c r="C7082" t="s">
        <v>3295</v>
      </c>
      <c r="D7082">
        <v>18.399999999999999</v>
      </c>
      <c r="E7082">
        <v>135.97999999999999</v>
      </c>
      <c r="F7082" t="s">
        <v>865</v>
      </c>
      <c r="G7082">
        <v>2</v>
      </c>
      <c r="H7082">
        <v>1</v>
      </c>
      <c r="I7082" t="s">
        <v>993</v>
      </c>
      <c r="J7082" t="s">
        <v>928</v>
      </c>
      <c r="K7082" t="s">
        <v>863</v>
      </c>
      <c r="L7082">
        <v>1491137.42</v>
      </c>
    </row>
    <row r="7083" spans="1:12" x14ac:dyDescent="0.25">
      <c r="A7083" t="s">
        <v>6726</v>
      </c>
      <c r="B7083" t="s">
        <v>6716</v>
      </c>
      <c r="C7083" t="s">
        <v>3295</v>
      </c>
      <c r="D7083">
        <v>13.4</v>
      </c>
      <c r="E7083">
        <v>123.2</v>
      </c>
      <c r="F7083" t="s">
        <v>865</v>
      </c>
      <c r="G7083">
        <v>2</v>
      </c>
      <c r="H7083">
        <v>1</v>
      </c>
      <c r="I7083" t="s">
        <v>928</v>
      </c>
      <c r="J7083" t="s">
        <v>928</v>
      </c>
      <c r="K7083" t="s">
        <v>863</v>
      </c>
      <c r="L7083">
        <v>124403.09</v>
      </c>
    </row>
    <row r="7084" spans="1:12" x14ac:dyDescent="0.25">
      <c r="A7084" t="s">
        <v>6727</v>
      </c>
      <c r="B7084" t="s">
        <v>6716</v>
      </c>
      <c r="C7084" t="s">
        <v>3295</v>
      </c>
      <c r="D7084">
        <v>17.8</v>
      </c>
      <c r="E7084">
        <v>139.99</v>
      </c>
      <c r="F7084" t="s">
        <v>865</v>
      </c>
      <c r="G7084">
        <v>2</v>
      </c>
      <c r="H7084">
        <v>1</v>
      </c>
      <c r="I7084" t="s">
        <v>993</v>
      </c>
      <c r="J7084" t="s">
        <v>928</v>
      </c>
      <c r="K7084" t="s">
        <v>863</v>
      </c>
      <c r="L7084">
        <v>1784471.92</v>
      </c>
    </row>
    <row r="7085" spans="1:12" x14ac:dyDescent="0.25">
      <c r="A7085" t="s">
        <v>6728</v>
      </c>
      <c r="B7085" t="s">
        <v>6716</v>
      </c>
      <c r="C7085" t="s">
        <v>3295</v>
      </c>
      <c r="D7085">
        <v>14.1</v>
      </c>
      <c r="E7085">
        <v>200.43</v>
      </c>
      <c r="F7085" t="s">
        <v>865</v>
      </c>
      <c r="G7085">
        <v>2</v>
      </c>
      <c r="H7085">
        <v>1</v>
      </c>
      <c r="I7085" t="s">
        <v>993</v>
      </c>
      <c r="J7085" t="s">
        <v>928</v>
      </c>
      <c r="K7085" t="s">
        <v>863</v>
      </c>
      <c r="L7085">
        <v>1285385.8500000001</v>
      </c>
    </row>
    <row r="7086" spans="1:12" x14ac:dyDescent="0.25">
      <c r="A7086" t="s">
        <v>6729</v>
      </c>
      <c r="B7086" t="s">
        <v>6716</v>
      </c>
      <c r="C7086" t="s">
        <v>3295</v>
      </c>
      <c r="D7086">
        <v>16.899999999999999</v>
      </c>
      <c r="E7086">
        <v>78.3</v>
      </c>
      <c r="F7086" t="s">
        <v>860</v>
      </c>
      <c r="G7086">
        <v>1</v>
      </c>
      <c r="H7086">
        <v>1</v>
      </c>
      <c r="I7086" t="s">
        <v>993</v>
      </c>
      <c r="J7086" t="s">
        <v>994</v>
      </c>
      <c r="K7086" t="s">
        <v>863</v>
      </c>
      <c r="L7086">
        <v>4955.93</v>
      </c>
    </row>
    <row r="7087" spans="1:12" x14ac:dyDescent="0.25">
      <c r="A7087" t="s">
        <v>6730</v>
      </c>
      <c r="B7087" t="s">
        <v>6716</v>
      </c>
      <c r="C7087" t="s">
        <v>3295</v>
      </c>
      <c r="D7087">
        <v>18.600000000000001</v>
      </c>
      <c r="E7087">
        <v>218.91</v>
      </c>
      <c r="F7087" t="s">
        <v>860</v>
      </c>
      <c r="G7087">
        <v>1</v>
      </c>
      <c r="H7087">
        <v>1</v>
      </c>
      <c r="I7087" t="s">
        <v>928</v>
      </c>
      <c r="J7087" t="s">
        <v>928</v>
      </c>
      <c r="K7087" t="s">
        <v>863</v>
      </c>
      <c r="L7087">
        <v>523221.88</v>
      </c>
    </row>
    <row r="7088" spans="1:12" x14ac:dyDescent="0.25">
      <c r="A7088" t="s">
        <v>6731</v>
      </c>
      <c r="B7088" t="s">
        <v>6716</v>
      </c>
      <c r="C7088" t="s">
        <v>3295</v>
      </c>
      <c r="D7088">
        <v>20</v>
      </c>
      <c r="E7088">
        <v>163.4</v>
      </c>
      <c r="F7088" t="s">
        <v>860</v>
      </c>
      <c r="G7088">
        <v>1</v>
      </c>
      <c r="H7088">
        <v>1</v>
      </c>
      <c r="I7088" t="s">
        <v>993</v>
      </c>
      <c r="J7088" t="s">
        <v>994</v>
      </c>
      <c r="K7088" t="s">
        <v>863</v>
      </c>
      <c r="L7088">
        <v>4997.7299999999996</v>
      </c>
    </row>
    <row r="7089" spans="1:12" x14ac:dyDescent="0.25">
      <c r="A7089" t="s">
        <v>12265</v>
      </c>
      <c r="B7089" t="s">
        <v>6716</v>
      </c>
      <c r="C7089" t="s">
        <v>3295</v>
      </c>
      <c r="D7089">
        <v>16.3</v>
      </c>
      <c r="E7089">
        <v>130</v>
      </c>
      <c r="F7089" t="s">
        <v>860</v>
      </c>
      <c r="G7089">
        <v>1</v>
      </c>
      <c r="H7089">
        <v>1</v>
      </c>
      <c r="I7089" t="s">
        <v>928</v>
      </c>
      <c r="J7089" t="s">
        <v>994</v>
      </c>
      <c r="K7089" t="s">
        <v>863</v>
      </c>
      <c r="L7089">
        <v>176632.5</v>
      </c>
    </row>
    <row r="7090" spans="1:12" x14ac:dyDescent="0.25">
      <c r="A7090" t="s">
        <v>6732</v>
      </c>
      <c r="B7090" t="s">
        <v>6716</v>
      </c>
      <c r="C7090" t="s">
        <v>3295</v>
      </c>
      <c r="D7090">
        <v>15.6</v>
      </c>
      <c r="E7090">
        <v>172</v>
      </c>
      <c r="F7090" t="s">
        <v>860</v>
      </c>
      <c r="G7090">
        <v>1</v>
      </c>
      <c r="H7090">
        <v>1</v>
      </c>
      <c r="I7090" t="s">
        <v>928</v>
      </c>
      <c r="J7090" t="s">
        <v>994</v>
      </c>
      <c r="K7090" t="s">
        <v>863</v>
      </c>
      <c r="L7090">
        <v>35679.74</v>
      </c>
    </row>
    <row r="7091" spans="1:12" x14ac:dyDescent="0.25">
      <c r="A7091" t="s">
        <v>6733</v>
      </c>
      <c r="B7091" t="s">
        <v>6716</v>
      </c>
      <c r="C7091" t="s">
        <v>3295</v>
      </c>
      <c r="D7091">
        <v>13.3</v>
      </c>
      <c r="E7091">
        <v>176.46</v>
      </c>
      <c r="F7091" t="s">
        <v>860</v>
      </c>
      <c r="G7091">
        <v>1</v>
      </c>
      <c r="H7091">
        <v>1</v>
      </c>
      <c r="I7091" t="s">
        <v>928</v>
      </c>
      <c r="J7091" t="s">
        <v>994</v>
      </c>
      <c r="K7091" t="s">
        <v>863</v>
      </c>
      <c r="L7091">
        <v>564.15</v>
      </c>
    </row>
    <row r="7092" spans="1:12" x14ac:dyDescent="0.25">
      <c r="A7092" t="s">
        <v>6734</v>
      </c>
      <c r="B7092" t="s">
        <v>6716</v>
      </c>
      <c r="C7092" t="s">
        <v>3295</v>
      </c>
      <c r="D7092">
        <v>17.600000000000001</v>
      </c>
      <c r="E7092">
        <v>99.49</v>
      </c>
      <c r="F7092" t="s">
        <v>860</v>
      </c>
      <c r="G7092">
        <v>1</v>
      </c>
      <c r="H7092">
        <v>1</v>
      </c>
      <c r="I7092" t="s">
        <v>993</v>
      </c>
      <c r="J7092" t="s">
        <v>994</v>
      </c>
      <c r="K7092" t="s">
        <v>863</v>
      </c>
      <c r="L7092">
        <v>89618.77</v>
      </c>
    </row>
    <row r="7093" spans="1:12" x14ac:dyDescent="0.25">
      <c r="A7093" t="s">
        <v>12266</v>
      </c>
      <c r="B7093" t="s">
        <v>6736</v>
      </c>
      <c r="C7093" t="s">
        <v>3295</v>
      </c>
      <c r="D7093">
        <v>15.7</v>
      </c>
      <c r="E7093">
        <v>30.6</v>
      </c>
      <c r="F7093" t="s">
        <v>860</v>
      </c>
      <c r="G7093">
        <v>1</v>
      </c>
      <c r="H7093">
        <v>1</v>
      </c>
      <c r="I7093" t="s">
        <v>993</v>
      </c>
      <c r="J7093" t="s">
        <v>928</v>
      </c>
      <c r="K7093" t="s">
        <v>863</v>
      </c>
      <c r="L7093">
        <v>219041.39</v>
      </c>
    </row>
    <row r="7094" spans="1:12" x14ac:dyDescent="0.25">
      <c r="A7094" t="s">
        <v>12267</v>
      </c>
      <c r="B7094" t="s">
        <v>6736</v>
      </c>
      <c r="C7094" t="s">
        <v>3295</v>
      </c>
      <c r="D7094">
        <v>22.3</v>
      </c>
      <c r="E7094">
        <v>51.96</v>
      </c>
      <c r="F7094" t="s">
        <v>860</v>
      </c>
      <c r="G7094">
        <v>1</v>
      </c>
      <c r="H7094">
        <v>1</v>
      </c>
      <c r="I7094" t="s">
        <v>928</v>
      </c>
      <c r="J7094" t="s">
        <v>928</v>
      </c>
      <c r="K7094" t="s">
        <v>863</v>
      </c>
      <c r="L7094">
        <v>1082921.8600000001</v>
      </c>
    </row>
    <row r="7095" spans="1:12" x14ac:dyDescent="0.25">
      <c r="A7095" t="s">
        <v>6737</v>
      </c>
      <c r="B7095" t="s">
        <v>6736</v>
      </c>
      <c r="C7095" t="s">
        <v>3295</v>
      </c>
      <c r="D7095">
        <v>19.399999999999999</v>
      </c>
      <c r="E7095">
        <v>35.31</v>
      </c>
      <c r="F7095" t="s">
        <v>860</v>
      </c>
      <c r="G7095">
        <v>1</v>
      </c>
      <c r="H7095">
        <v>1</v>
      </c>
      <c r="I7095" t="s">
        <v>928</v>
      </c>
      <c r="J7095" t="s">
        <v>928</v>
      </c>
      <c r="K7095" t="s">
        <v>863</v>
      </c>
      <c r="L7095">
        <v>87148.92</v>
      </c>
    </row>
    <row r="7096" spans="1:12" x14ac:dyDescent="0.25">
      <c r="A7096" t="s">
        <v>6739</v>
      </c>
      <c r="B7096" t="s">
        <v>6736</v>
      </c>
      <c r="C7096" t="s">
        <v>3295</v>
      </c>
      <c r="D7096">
        <v>16.5</v>
      </c>
      <c r="E7096">
        <v>48.3</v>
      </c>
      <c r="F7096" t="s">
        <v>860</v>
      </c>
      <c r="G7096">
        <v>1</v>
      </c>
      <c r="H7096">
        <v>1</v>
      </c>
      <c r="I7096" t="s">
        <v>993</v>
      </c>
      <c r="J7096" t="s">
        <v>994</v>
      </c>
      <c r="K7096" t="s">
        <v>863</v>
      </c>
      <c r="L7096">
        <v>559779.47</v>
      </c>
    </row>
    <row r="7097" spans="1:12" x14ac:dyDescent="0.25">
      <c r="A7097" t="s">
        <v>12268</v>
      </c>
      <c r="B7097" t="s">
        <v>6736</v>
      </c>
      <c r="C7097" t="s">
        <v>3295</v>
      </c>
      <c r="D7097">
        <v>19.399999999999999</v>
      </c>
      <c r="E7097">
        <v>44.8</v>
      </c>
      <c r="F7097" t="s">
        <v>860</v>
      </c>
      <c r="G7097">
        <v>1</v>
      </c>
      <c r="H7097">
        <v>1</v>
      </c>
      <c r="I7097" t="s">
        <v>928</v>
      </c>
      <c r="J7097" t="s">
        <v>928</v>
      </c>
      <c r="K7097" t="s">
        <v>863</v>
      </c>
      <c r="L7097">
        <v>13628.82</v>
      </c>
    </row>
    <row r="7098" spans="1:12" x14ac:dyDescent="0.25">
      <c r="A7098" t="s">
        <v>12269</v>
      </c>
      <c r="B7098" t="s">
        <v>6736</v>
      </c>
      <c r="C7098" t="s">
        <v>3295</v>
      </c>
      <c r="D7098">
        <v>15.2</v>
      </c>
      <c r="E7098">
        <v>46</v>
      </c>
      <c r="F7098" t="s">
        <v>860</v>
      </c>
      <c r="G7098">
        <v>2</v>
      </c>
      <c r="H7098">
        <v>1</v>
      </c>
      <c r="I7098" t="s">
        <v>993</v>
      </c>
      <c r="J7098" t="s">
        <v>994</v>
      </c>
      <c r="K7098" t="s">
        <v>863</v>
      </c>
      <c r="L7098">
        <v>13451.14</v>
      </c>
    </row>
    <row r="7099" spans="1:12" x14ac:dyDescent="0.25">
      <c r="A7099" t="s">
        <v>6740</v>
      </c>
      <c r="B7099" t="s">
        <v>6736</v>
      </c>
      <c r="C7099" t="s">
        <v>3295</v>
      </c>
      <c r="D7099">
        <v>17.8</v>
      </c>
      <c r="E7099">
        <v>41.45</v>
      </c>
      <c r="F7099" t="s">
        <v>860</v>
      </c>
      <c r="G7099">
        <v>1</v>
      </c>
      <c r="H7099">
        <v>1</v>
      </c>
      <c r="I7099" t="s">
        <v>993</v>
      </c>
      <c r="J7099" t="s">
        <v>994</v>
      </c>
      <c r="K7099" t="s">
        <v>863</v>
      </c>
      <c r="L7099">
        <v>407080.06</v>
      </c>
    </row>
    <row r="7100" spans="1:12" x14ac:dyDescent="0.25">
      <c r="A7100" t="s">
        <v>6741</v>
      </c>
      <c r="B7100" t="s">
        <v>6736</v>
      </c>
      <c r="C7100" t="s">
        <v>3295</v>
      </c>
      <c r="D7100">
        <v>15.2</v>
      </c>
      <c r="E7100">
        <v>46</v>
      </c>
      <c r="F7100" t="s">
        <v>860</v>
      </c>
      <c r="G7100">
        <v>2</v>
      </c>
      <c r="H7100">
        <v>1</v>
      </c>
      <c r="I7100" t="s">
        <v>993</v>
      </c>
      <c r="J7100" t="s">
        <v>994</v>
      </c>
      <c r="K7100" t="s">
        <v>863</v>
      </c>
      <c r="L7100">
        <v>1388165.23</v>
      </c>
    </row>
    <row r="7101" spans="1:12" x14ac:dyDescent="0.25">
      <c r="A7101" t="s">
        <v>6742</v>
      </c>
      <c r="B7101" t="s">
        <v>6736</v>
      </c>
      <c r="C7101" t="s">
        <v>3295</v>
      </c>
      <c r="D7101">
        <v>13.8</v>
      </c>
      <c r="E7101">
        <v>32</v>
      </c>
      <c r="F7101" t="s">
        <v>860</v>
      </c>
      <c r="G7101">
        <v>1</v>
      </c>
      <c r="H7101">
        <v>1</v>
      </c>
      <c r="I7101" t="s">
        <v>928</v>
      </c>
      <c r="J7101" t="s">
        <v>928</v>
      </c>
      <c r="K7101" t="s">
        <v>863</v>
      </c>
      <c r="L7101">
        <v>1368840.15</v>
      </c>
    </row>
    <row r="7102" spans="1:12" x14ac:dyDescent="0.25">
      <c r="A7102" t="s">
        <v>12270</v>
      </c>
      <c r="B7102" t="s">
        <v>6736</v>
      </c>
      <c r="C7102" t="s">
        <v>3295</v>
      </c>
      <c r="D7102">
        <v>17.8</v>
      </c>
      <c r="E7102">
        <v>41.45</v>
      </c>
      <c r="F7102" t="s">
        <v>860</v>
      </c>
      <c r="G7102">
        <v>1</v>
      </c>
      <c r="H7102">
        <v>1</v>
      </c>
      <c r="I7102" t="s">
        <v>993</v>
      </c>
      <c r="J7102" t="s">
        <v>994</v>
      </c>
      <c r="K7102" t="s">
        <v>863</v>
      </c>
      <c r="L7102">
        <v>257937.19</v>
      </c>
    </row>
    <row r="7103" spans="1:12" x14ac:dyDescent="0.25">
      <c r="A7103" t="s">
        <v>12271</v>
      </c>
      <c r="B7103" t="s">
        <v>6736</v>
      </c>
      <c r="C7103" t="s">
        <v>3295</v>
      </c>
      <c r="D7103">
        <v>19.399999999999999</v>
      </c>
      <c r="E7103">
        <v>35.31</v>
      </c>
      <c r="F7103" t="s">
        <v>860</v>
      </c>
      <c r="G7103">
        <v>1</v>
      </c>
      <c r="H7103">
        <v>1</v>
      </c>
      <c r="I7103" t="s">
        <v>928</v>
      </c>
      <c r="J7103" t="s">
        <v>928</v>
      </c>
      <c r="K7103" t="s">
        <v>863</v>
      </c>
      <c r="L7103">
        <v>874154.43</v>
      </c>
    </row>
    <row r="7104" spans="1:12" x14ac:dyDescent="0.25">
      <c r="A7104" t="s">
        <v>6747</v>
      </c>
      <c r="B7104" t="s">
        <v>6736</v>
      </c>
      <c r="C7104" t="s">
        <v>3295</v>
      </c>
      <c r="D7104">
        <v>11.9</v>
      </c>
      <c r="E7104">
        <v>27.4</v>
      </c>
      <c r="F7104" t="s">
        <v>865</v>
      </c>
      <c r="G7104">
        <v>2</v>
      </c>
      <c r="H7104">
        <v>1</v>
      </c>
      <c r="I7104" t="s">
        <v>993</v>
      </c>
      <c r="J7104" t="s">
        <v>994</v>
      </c>
      <c r="K7104" t="s">
        <v>863</v>
      </c>
      <c r="L7104">
        <v>1338546.67</v>
      </c>
    </row>
    <row r="7105" spans="1:12" x14ac:dyDescent="0.25">
      <c r="A7105" t="s">
        <v>12272</v>
      </c>
      <c r="B7105" t="s">
        <v>6736</v>
      </c>
      <c r="C7105" t="s">
        <v>3295</v>
      </c>
      <c r="D7105">
        <v>14.9</v>
      </c>
      <c r="E7105">
        <v>34.5</v>
      </c>
      <c r="F7105" t="s">
        <v>860</v>
      </c>
      <c r="G7105">
        <v>1</v>
      </c>
      <c r="H7105">
        <v>1</v>
      </c>
      <c r="I7105" t="s">
        <v>993</v>
      </c>
      <c r="J7105" t="s">
        <v>994</v>
      </c>
      <c r="K7105" t="s">
        <v>863</v>
      </c>
      <c r="L7105">
        <v>50903.09</v>
      </c>
    </row>
    <row r="7106" spans="1:12" x14ac:dyDescent="0.25">
      <c r="A7106" t="s">
        <v>12273</v>
      </c>
      <c r="B7106" t="s">
        <v>6736</v>
      </c>
      <c r="C7106" t="s">
        <v>3295</v>
      </c>
      <c r="D7106">
        <v>14.6</v>
      </c>
      <c r="E7106">
        <v>34.5</v>
      </c>
      <c r="F7106" t="s">
        <v>860</v>
      </c>
      <c r="G7106">
        <v>1</v>
      </c>
      <c r="H7106">
        <v>1</v>
      </c>
      <c r="I7106" t="s">
        <v>993</v>
      </c>
      <c r="J7106" t="s">
        <v>994</v>
      </c>
      <c r="K7106" t="s">
        <v>863</v>
      </c>
      <c r="L7106">
        <v>25373.279999999999</v>
      </c>
    </row>
    <row r="7107" spans="1:12" x14ac:dyDescent="0.25">
      <c r="A7107" t="s">
        <v>12274</v>
      </c>
      <c r="B7107" t="s">
        <v>6736</v>
      </c>
      <c r="C7107" t="s">
        <v>3295</v>
      </c>
      <c r="D7107">
        <v>17.7</v>
      </c>
      <c r="E7107">
        <v>26.8</v>
      </c>
      <c r="F7107" t="s">
        <v>860</v>
      </c>
      <c r="G7107">
        <v>1</v>
      </c>
      <c r="H7107">
        <v>1</v>
      </c>
      <c r="I7107" t="s">
        <v>928</v>
      </c>
      <c r="J7107" t="s">
        <v>882</v>
      </c>
      <c r="K7107" t="s">
        <v>863</v>
      </c>
      <c r="L7107">
        <v>163721.68</v>
      </c>
    </row>
    <row r="7108" spans="1:12" x14ac:dyDescent="0.25">
      <c r="A7108" t="s">
        <v>12275</v>
      </c>
      <c r="B7108" t="s">
        <v>6736</v>
      </c>
      <c r="C7108" t="s">
        <v>3295</v>
      </c>
      <c r="D7108">
        <v>15.8</v>
      </c>
      <c r="E7108">
        <v>37.380000000000003</v>
      </c>
      <c r="F7108" t="s">
        <v>860</v>
      </c>
      <c r="G7108">
        <v>2</v>
      </c>
      <c r="H7108">
        <v>1</v>
      </c>
      <c r="I7108" t="s">
        <v>928</v>
      </c>
      <c r="J7108" t="s">
        <v>928</v>
      </c>
      <c r="K7108" t="s">
        <v>863</v>
      </c>
      <c r="L7108">
        <v>42374.09</v>
      </c>
    </row>
    <row r="7109" spans="1:12" x14ac:dyDescent="0.25">
      <c r="A7109" t="s">
        <v>12276</v>
      </c>
      <c r="B7109" t="s">
        <v>6736</v>
      </c>
      <c r="C7109" t="s">
        <v>3295</v>
      </c>
      <c r="D7109">
        <v>10.6</v>
      </c>
      <c r="E7109">
        <v>32.6</v>
      </c>
      <c r="F7109" t="s">
        <v>860</v>
      </c>
      <c r="G7109">
        <v>1</v>
      </c>
      <c r="H7109">
        <v>1</v>
      </c>
      <c r="I7109" t="s">
        <v>993</v>
      </c>
      <c r="J7109" t="s">
        <v>994</v>
      </c>
      <c r="K7109" t="s">
        <v>863</v>
      </c>
      <c r="L7109">
        <v>61327.27</v>
      </c>
    </row>
    <row r="7110" spans="1:12" x14ac:dyDescent="0.25">
      <c r="A7110" t="s">
        <v>12277</v>
      </c>
      <c r="B7110" t="s">
        <v>6736</v>
      </c>
      <c r="C7110" t="s">
        <v>3295</v>
      </c>
      <c r="D7110">
        <v>16.100000000000001</v>
      </c>
      <c r="E7110">
        <v>34.5</v>
      </c>
      <c r="F7110" t="s">
        <v>860</v>
      </c>
      <c r="G7110">
        <v>1</v>
      </c>
      <c r="H7110">
        <v>1</v>
      </c>
      <c r="I7110" t="s">
        <v>993</v>
      </c>
      <c r="J7110" t="s">
        <v>994</v>
      </c>
      <c r="K7110" t="s">
        <v>863</v>
      </c>
      <c r="L7110">
        <v>3869.44</v>
      </c>
    </row>
    <row r="7111" spans="1:12" x14ac:dyDescent="0.25">
      <c r="A7111" t="s">
        <v>12278</v>
      </c>
      <c r="B7111" t="s">
        <v>6736</v>
      </c>
      <c r="C7111" t="s">
        <v>3295</v>
      </c>
      <c r="D7111">
        <v>13.9</v>
      </c>
      <c r="E7111">
        <v>34.5</v>
      </c>
      <c r="F7111" t="s">
        <v>860</v>
      </c>
      <c r="G7111">
        <v>1</v>
      </c>
      <c r="H7111">
        <v>1</v>
      </c>
      <c r="I7111" t="s">
        <v>993</v>
      </c>
      <c r="J7111" t="s">
        <v>994</v>
      </c>
      <c r="K7111" t="s">
        <v>863</v>
      </c>
      <c r="L7111">
        <v>248447.89</v>
      </c>
    </row>
    <row r="7112" spans="1:12" x14ac:dyDescent="0.25">
      <c r="A7112" t="s">
        <v>12279</v>
      </c>
      <c r="B7112" t="s">
        <v>6736</v>
      </c>
      <c r="C7112" t="s">
        <v>3295</v>
      </c>
      <c r="D7112">
        <v>16</v>
      </c>
      <c r="E7112">
        <v>37.380000000000003</v>
      </c>
      <c r="F7112" t="s">
        <v>860</v>
      </c>
      <c r="G7112">
        <v>2</v>
      </c>
      <c r="H7112">
        <v>1</v>
      </c>
      <c r="I7112" t="s">
        <v>928</v>
      </c>
      <c r="J7112" t="s">
        <v>928</v>
      </c>
      <c r="K7112" t="s">
        <v>863</v>
      </c>
      <c r="L7112">
        <v>192555.01</v>
      </c>
    </row>
    <row r="7113" spans="1:12" x14ac:dyDescent="0.25">
      <c r="A7113" t="s">
        <v>12280</v>
      </c>
      <c r="B7113" t="s">
        <v>6736</v>
      </c>
      <c r="C7113" t="s">
        <v>3295</v>
      </c>
      <c r="D7113">
        <v>15.3</v>
      </c>
      <c r="E7113">
        <v>38.299999999999997</v>
      </c>
      <c r="F7113" t="s">
        <v>860</v>
      </c>
      <c r="G7113">
        <v>1</v>
      </c>
      <c r="H7113">
        <v>1</v>
      </c>
      <c r="I7113" t="s">
        <v>993</v>
      </c>
      <c r="J7113" t="s">
        <v>994</v>
      </c>
      <c r="K7113" t="s">
        <v>863</v>
      </c>
      <c r="L7113">
        <v>59489.94</v>
      </c>
    </row>
    <row r="7114" spans="1:12" x14ac:dyDescent="0.25">
      <c r="A7114" t="s">
        <v>12281</v>
      </c>
      <c r="B7114" t="s">
        <v>6736</v>
      </c>
      <c r="C7114" t="s">
        <v>3295</v>
      </c>
      <c r="D7114">
        <v>15.1</v>
      </c>
      <c r="E7114">
        <v>48.72</v>
      </c>
      <c r="F7114" t="s">
        <v>865</v>
      </c>
      <c r="G7114">
        <v>2</v>
      </c>
      <c r="H7114">
        <v>1</v>
      </c>
      <c r="I7114" t="s">
        <v>993</v>
      </c>
      <c r="J7114" t="s">
        <v>994</v>
      </c>
      <c r="K7114" t="s">
        <v>863</v>
      </c>
      <c r="L7114">
        <v>1683203.48</v>
      </c>
    </row>
    <row r="7115" spans="1:12" x14ac:dyDescent="0.25">
      <c r="A7115" t="s">
        <v>12282</v>
      </c>
      <c r="B7115" t="s">
        <v>6736</v>
      </c>
      <c r="C7115" t="s">
        <v>3295</v>
      </c>
      <c r="D7115">
        <v>14.3</v>
      </c>
      <c r="E7115">
        <v>48.72</v>
      </c>
      <c r="F7115" t="s">
        <v>865</v>
      </c>
      <c r="G7115">
        <v>2</v>
      </c>
      <c r="H7115">
        <v>1</v>
      </c>
      <c r="I7115" t="s">
        <v>993</v>
      </c>
      <c r="J7115" t="s">
        <v>994</v>
      </c>
      <c r="K7115" t="s">
        <v>863</v>
      </c>
      <c r="L7115">
        <v>4518854.6500000004</v>
      </c>
    </row>
    <row r="7116" spans="1:12" x14ac:dyDescent="0.25">
      <c r="A7116" t="s">
        <v>6755</v>
      </c>
      <c r="B7116" t="s">
        <v>6736</v>
      </c>
      <c r="C7116" t="s">
        <v>3295</v>
      </c>
      <c r="D7116">
        <v>17.2</v>
      </c>
      <c r="E7116">
        <v>45.8</v>
      </c>
      <c r="F7116" t="s">
        <v>860</v>
      </c>
      <c r="G7116">
        <v>1</v>
      </c>
      <c r="H7116">
        <v>1</v>
      </c>
      <c r="I7116" t="s">
        <v>993</v>
      </c>
      <c r="J7116" t="s">
        <v>994</v>
      </c>
      <c r="K7116" t="s">
        <v>863</v>
      </c>
      <c r="L7116">
        <v>850000.36</v>
      </c>
    </row>
    <row r="7117" spans="1:12" x14ac:dyDescent="0.25">
      <c r="A7117" t="s">
        <v>6756</v>
      </c>
      <c r="B7117" t="s">
        <v>6736</v>
      </c>
      <c r="C7117" t="s">
        <v>3295</v>
      </c>
      <c r="D7117">
        <v>16.5</v>
      </c>
      <c r="E7117">
        <v>45.8</v>
      </c>
      <c r="F7117" t="s">
        <v>860</v>
      </c>
      <c r="G7117">
        <v>1</v>
      </c>
      <c r="H7117">
        <v>1</v>
      </c>
      <c r="I7117" t="s">
        <v>993</v>
      </c>
      <c r="J7117" t="s">
        <v>994</v>
      </c>
      <c r="K7117" t="s">
        <v>863</v>
      </c>
      <c r="L7117">
        <v>4280773.28</v>
      </c>
    </row>
    <row r="7118" spans="1:12" x14ac:dyDescent="0.25">
      <c r="A7118" t="s">
        <v>6757</v>
      </c>
      <c r="B7118" t="s">
        <v>6736</v>
      </c>
      <c r="C7118" t="s">
        <v>3295</v>
      </c>
      <c r="D7118">
        <v>13.5</v>
      </c>
      <c r="E7118">
        <v>41.3</v>
      </c>
      <c r="F7118" t="s">
        <v>860</v>
      </c>
      <c r="G7118">
        <v>1</v>
      </c>
      <c r="H7118">
        <v>1</v>
      </c>
      <c r="I7118" t="s">
        <v>861</v>
      </c>
      <c r="J7118" t="s">
        <v>882</v>
      </c>
      <c r="K7118" t="s">
        <v>868</v>
      </c>
      <c r="L7118">
        <v>1094053.69</v>
      </c>
    </row>
    <row r="7119" spans="1:12" x14ac:dyDescent="0.25">
      <c r="A7119" t="s">
        <v>6758</v>
      </c>
      <c r="B7119" t="s">
        <v>6736</v>
      </c>
      <c r="C7119" t="s">
        <v>3295</v>
      </c>
      <c r="D7119">
        <v>15</v>
      </c>
      <c r="E7119">
        <v>35.700000000000003</v>
      </c>
      <c r="F7119" t="s">
        <v>860</v>
      </c>
      <c r="G7119">
        <v>1</v>
      </c>
      <c r="H7119">
        <v>1</v>
      </c>
      <c r="I7119" t="s">
        <v>861</v>
      </c>
      <c r="J7119" t="s">
        <v>882</v>
      </c>
      <c r="K7119" t="s">
        <v>868</v>
      </c>
      <c r="L7119">
        <v>339296.54</v>
      </c>
    </row>
    <row r="7120" spans="1:12" x14ac:dyDescent="0.25">
      <c r="A7120" t="s">
        <v>6759</v>
      </c>
      <c r="B7120" t="s">
        <v>6736</v>
      </c>
      <c r="C7120" t="s">
        <v>3295</v>
      </c>
      <c r="D7120">
        <v>14.4</v>
      </c>
      <c r="E7120">
        <v>35.700000000000003</v>
      </c>
      <c r="F7120" t="s">
        <v>860</v>
      </c>
      <c r="G7120">
        <v>1</v>
      </c>
      <c r="H7120">
        <v>1</v>
      </c>
      <c r="I7120" t="s">
        <v>861</v>
      </c>
      <c r="J7120" t="s">
        <v>882</v>
      </c>
      <c r="K7120" t="s">
        <v>868</v>
      </c>
      <c r="L7120">
        <v>674577.61</v>
      </c>
    </row>
    <row r="7121" spans="1:12" x14ac:dyDescent="0.25">
      <c r="A7121" t="s">
        <v>6760</v>
      </c>
      <c r="B7121" t="s">
        <v>6736</v>
      </c>
      <c r="C7121" t="s">
        <v>3295</v>
      </c>
      <c r="D7121">
        <v>14.8</v>
      </c>
      <c r="E7121">
        <v>46.14</v>
      </c>
      <c r="F7121" t="s">
        <v>860</v>
      </c>
      <c r="G7121">
        <v>1</v>
      </c>
      <c r="H7121">
        <v>1</v>
      </c>
      <c r="I7121" t="s">
        <v>861</v>
      </c>
      <c r="J7121" t="s">
        <v>882</v>
      </c>
      <c r="K7121" t="s">
        <v>863</v>
      </c>
      <c r="L7121">
        <v>3527560.89</v>
      </c>
    </row>
    <row r="7122" spans="1:12" x14ac:dyDescent="0.25">
      <c r="A7122" t="s">
        <v>12283</v>
      </c>
      <c r="B7122" t="s">
        <v>6736</v>
      </c>
      <c r="C7122" t="s">
        <v>3295</v>
      </c>
      <c r="D7122">
        <v>13.6</v>
      </c>
      <c r="E7122">
        <v>35.700000000000003</v>
      </c>
      <c r="F7122" t="s">
        <v>860</v>
      </c>
      <c r="G7122">
        <v>1</v>
      </c>
      <c r="H7122">
        <v>1</v>
      </c>
      <c r="I7122" t="s">
        <v>861</v>
      </c>
      <c r="J7122" t="s">
        <v>882</v>
      </c>
      <c r="K7122" t="s">
        <v>868</v>
      </c>
      <c r="L7122">
        <v>1530530.64</v>
      </c>
    </row>
    <row r="7123" spans="1:12" x14ac:dyDescent="0.25">
      <c r="A7123" t="s">
        <v>12284</v>
      </c>
      <c r="B7123" t="s">
        <v>6736</v>
      </c>
      <c r="C7123" t="s">
        <v>3295</v>
      </c>
      <c r="D7123">
        <v>18.100000000000001</v>
      </c>
      <c r="E7123">
        <v>25.5</v>
      </c>
      <c r="F7123" t="s">
        <v>860</v>
      </c>
      <c r="G7123">
        <v>1</v>
      </c>
      <c r="H7123">
        <v>1</v>
      </c>
      <c r="I7123" t="s">
        <v>993</v>
      </c>
      <c r="J7123" t="s">
        <v>994</v>
      </c>
      <c r="K7123" t="s">
        <v>863</v>
      </c>
      <c r="L7123">
        <v>2968877.33</v>
      </c>
    </row>
    <row r="7124" spans="1:12" x14ac:dyDescent="0.25">
      <c r="A7124" t="s">
        <v>12285</v>
      </c>
      <c r="B7124" t="s">
        <v>6736</v>
      </c>
      <c r="C7124" t="s">
        <v>3295</v>
      </c>
      <c r="D7124">
        <v>15.8</v>
      </c>
      <c r="E7124">
        <v>25.5</v>
      </c>
      <c r="F7124" t="s">
        <v>860</v>
      </c>
      <c r="G7124">
        <v>1</v>
      </c>
      <c r="H7124">
        <v>1</v>
      </c>
      <c r="I7124" t="s">
        <v>993</v>
      </c>
      <c r="J7124" t="s">
        <v>994</v>
      </c>
      <c r="K7124" t="s">
        <v>863</v>
      </c>
      <c r="L7124">
        <v>3196.27</v>
      </c>
    </row>
    <row r="7125" spans="1:12" x14ac:dyDescent="0.25">
      <c r="A7125" t="s">
        <v>12286</v>
      </c>
      <c r="B7125" t="s">
        <v>6736</v>
      </c>
      <c r="C7125" t="s">
        <v>3295</v>
      </c>
      <c r="D7125">
        <v>14.4</v>
      </c>
      <c r="E7125">
        <v>25.5</v>
      </c>
      <c r="F7125" t="s">
        <v>860</v>
      </c>
      <c r="G7125">
        <v>1</v>
      </c>
      <c r="H7125">
        <v>1</v>
      </c>
      <c r="I7125" t="s">
        <v>993</v>
      </c>
      <c r="J7125" t="s">
        <v>994</v>
      </c>
      <c r="K7125" t="s">
        <v>863</v>
      </c>
      <c r="L7125">
        <v>99388.86</v>
      </c>
    </row>
    <row r="7126" spans="1:12" x14ac:dyDescent="0.25">
      <c r="A7126" t="s">
        <v>12287</v>
      </c>
      <c r="B7126" t="s">
        <v>6736</v>
      </c>
      <c r="C7126" t="s">
        <v>3295</v>
      </c>
      <c r="D7126">
        <v>17.8</v>
      </c>
      <c r="E7126">
        <v>38.729999999999997</v>
      </c>
      <c r="F7126" t="s">
        <v>860</v>
      </c>
      <c r="G7126">
        <v>1</v>
      </c>
      <c r="H7126">
        <v>1</v>
      </c>
      <c r="I7126" t="s">
        <v>993</v>
      </c>
      <c r="J7126" t="s">
        <v>994</v>
      </c>
      <c r="K7126" t="s">
        <v>863</v>
      </c>
      <c r="L7126">
        <v>1315030.4099999999</v>
      </c>
    </row>
    <row r="7127" spans="1:12" x14ac:dyDescent="0.25">
      <c r="A7127" t="s">
        <v>6762</v>
      </c>
      <c r="B7127" t="s">
        <v>6736</v>
      </c>
      <c r="C7127" t="s">
        <v>3295</v>
      </c>
      <c r="D7127">
        <v>13.5</v>
      </c>
      <c r="E7127">
        <v>31.7</v>
      </c>
      <c r="F7127" t="s">
        <v>865</v>
      </c>
      <c r="G7127">
        <v>2</v>
      </c>
      <c r="H7127">
        <v>1</v>
      </c>
      <c r="I7127" t="s">
        <v>993</v>
      </c>
      <c r="J7127" t="s">
        <v>994</v>
      </c>
      <c r="K7127" t="s">
        <v>863</v>
      </c>
      <c r="L7127">
        <v>978923.36</v>
      </c>
    </row>
    <row r="7128" spans="1:12" x14ac:dyDescent="0.25">
      <c r="A7128" t="s">
        <v>6764</v>
      </c>
      <c r="B7128" t="s">
        <v>6736</v>
      </c>
      <c r="C7128" t="s">
        <v>3295</v>
      </c>
      <c r="D7128">
        <v>12.7</v>
      </c>
      <c r="E7128">
        <v>39.36</v>
      </c>
      <c r="F7128" t="s">
        <v>860</v>
      </c>
      <c r="G7128">
        <v>1</v>
      </c>
      <c r="H7128">
        <v>1</v>
      </c>
      <c r="I7128" t="s">
        <v>993</v>
      </c>
      <c r="J7128" t="s">
        <v>928</v>
      </c>
      <c r="K7128" t="s">
        <v>863</v>
      </c>
      <c r="L7128">
        <v>3986239.89</v>
      </c>
    </row>
    <row r="7129" spans="1:12" x14ac:dyDescent="0.25">
      <c r="A7129" t="s">
        <v>6765</v>
      </c>
      <c r="B7129" t="s">
        <v>6736</v>
      </c>
      <c r="C7129" t="s">
        <v>3295</v>
      </c>
      <c r="D7129">
        <v>14.3</v>
      </c>
      <c r="E7129">
        <v>50.2</v>
      </c>
      <c r="F7129" t="s">
        <v>860</v>
      </c>
      <c r="G7129">
        <v>1</v>
      </c>
      <c r="H7129">
        <v>1</v>
      </c>
      <c r="I7129" t="s">
        <v>993</v>
      </c>
      <c r="J7129" t="s">
        <v>928</v>
      </c>
      <c r="K7129" t="s">
        <v>863</v>
      </c>
      <c r="L7129">
        <v>137013.1</v>
      </c>
    </row>
    <row r="7130" spans="1:12" x14ac:dyDescent="0.25">
      <c r="A7130" t="s">
        <v>6766</v>
      </c>
      <c r="B7130" t="s">
        <v>6736</v>
      </c>
      <c r="C7130" t="s">
        <v>3295</v>
      </c>
      <c r="D7130">
        <v>10.6</v>
      </c>
      <c r="E7130">
        <v>45.26</v>
      </c>
      <c r="F7130" t="s">
        <v>860</v>
      </c>
      <c r="G7130">
        <v>2</v>
      </c>
      <c r="H7130">
        <v>1</v>
      </c>
      <c r="I7130" t="s">
        <v>993</v>
      </c>
      <c r="J7130" t="s">
        <v>928</v>
      </c>
      <c r="K7130" t="s">
        <v>863</v>
      </c>
      <c r="L7130">
        <v>868.59</v>
      </c>
    </row>
    <row r="7131" spans="1:12" x14ac:dyDescent="0.25">
      <c r="A7131" t="s">
        <v>6767</v>
      </c>
      <c r="B7131" t="s">
        <v>6736</v>
      </c>
      <c r="C7131" t="s">
        <v>3295</v>
      </c>
      <c r="D7131">
        <v>12.4</v>
      </c>
      <c r="E7131">
        <v>46.43</v>
      </c>
      <c r="F7131" t="s">
        <v>865</v>
      </c>
      <c r="G7131">
        <v>2</v>
      </c>
      <c r="H7131">
        <v>1</v>
      </c>
      <c r="I7131" t="s">
        <v>993</v>
      </c>
      <c r="J7131" t="s">
        <v>994</v>
      </c>
      <c r="K7131" t="s">
        <v>863</v>
      </c>
      <c r="L7131">
        <v>4003835.48</v>
      </c>
    </row>
    <row r="7132" spans="1:12" x14ac:dyDescent="0.25">
      <c r="A7132" t="s">
        <v>6768</v>
      </c>
      <c r="B7132" t="s">
        <v>6736</v>
      </c>
      <c r="C7132" t="s">
        <v>3295</v>
      </c>
      <c r="D7132">
        <v>14.8</v>
      </c>
      <c r="E7132">
        <v>42.56</v>
      </c>
      <c r="F7132" t="s">
        <v>860</v>
      </c>
      <c r="G7132">
        <v>1</v>
      </c>
      <c r="H7132">
        <v>1</v>
      </c>
      <c r="I7132" t="s">
        <v>861</v>
      </c>
      <c r="J7132" t="s">
        <v>882</v>
      </c>
      <c r="K7132" t="s">
        <v>863</v>
      </c>
      <c r="L7132">
        <v>646336.43000000005</v>
      </c>
    </row>
    <row r="7133" spans="1:12" x14ac:dyDescent="0.25">
      <c r="A7133" t="s">
        <v>6769</v>
      </c>
      <c r="B7133" t="s">
        <v>6736</v>
      </c>
      <c r="C7133" t="s">
        <v>3295</v>
      </c>
      <c r="D7133">
        <v>11.6</v>
      </c>
      <c r="E7133">
        <v>37.72</v>
      </c>
      <c r="F7133" t="s">
        <v>860</v>
      </c>
      <c r="G7133">
        <v>1</v>
      </c>
      <c r="H7133">
        <v>1</v>
      </c>
      <c r="I7133" t="s">
        <v>861</v>
      </c>
      <c r="J7133" t="s">
        <v>882</v>
      </c>
      <c r="K7133" t="s">
        <v>863</v>
      </c>
      <c r="L7133">
        <v>3299941.84</v>
      </c>
    </row>
    <row r="7134" spans="1:12" x14ac:dyDescent="0.25">
      <c r="A7134" t="s">
        <v>6770</v>
      </c>
      <c r="B7134" t="s">
        <v>6736</v>
      </c>
      <c r="C7134" t="s">
        <v>3295</v>
      </c>
      <c r="D7134">
        <v>13.9</v>
      </c>
      <c r="E7134">
        <v>45</v>
      </c>
      <c r="F7134" t="s">
        <v>860</v>
      </c>
      <c r="G7134">
        <v>1</v>
      </c>
      <c r="H7134">
        <v>1</v>
      </c>
      <c r="I7134" t="s">
        <v>861</v>
      </c>
      <c r="J7134" t="s">
        <v>882</v>
      </c>
      <c r="K7134" t="s">
        <v>863</v>
      </c>
      <c r="L7134">
        <v>1204957.83</v>
      </c>
    </row>
    <row r="7135" spans="1:12" x14ac:dyDescent="0.25">
      <c r="A7135" t="s">
        <v>6771</v>
      </c>
      <c r="B7135" t="s">
        <v>6736</v>
      </c>
      <c r="C7135" t="s">
        <v>3295</v>
      </c>
      <c r="D7135">
        <v>12.8</v>
      </c>
      <c r="E7135">
        <v>23</v>
      </c>
      <c r="F7135" t="s">
        <v>860</v>
      </c>
      <c r="G7135">
        <v>1</v>
      </c>
      <c r="H7135">
        <v>1</v>
      </c>
      <c r="I7135" t="s">
        <v>861</v>
      </c>
      <c r="J7135" t="s">
        <v>882</v>
      </c>
      <c r="K7135" t="s">
        <v>863</v>
      </c>
      <c r="L7135">
        <v>1455617.86</v>
      </c>
    </row>
    <row r="7136" spans="1:12" x14ac:dyDescent="0.25">
      <c r="A7136" t="s">
        <v>6772</v>
      </c>
      <c r="B7136" t="s">
        <v>6736</v>
      </c>
      <c r="C7136" t="s">
        <v>3295</v>
      </c>
      <c r="D7136">
        <v>12.5</v>
      </c>
      <c r="E7136">
        <v>28.1</v>
      </c>
      <c r="F7136" t="s">
        <v>860</v>
      </c>
      <c r="G7136">
        <v>1</v>
      </c>
      <c r="H7136">
        <v>1</v>
      </c>
      <c r="I7136" t="s">
        <v>861</v>
      </c>
      <c r="J7136" t="s">
        <v>882</v>
      </c>
      <c r="K7136" t="s">
        <v>863</v>
      </c>
      <c r="L7136">
        <v>239103.58</v>
      </c>
    </row>
    <row r="7137" spans="1:12" x14ac:dyDescent="0.25">
      <c r="A7137" t="s">
        <v>12288</v>
      </c>
      <c r="B7137" t="s">
        <v>6736</v>
      </c>
      <c r="C7137" t="s">
        <v>3295</v>
      </c>
      <c r="D7137">
        <v>19.3</v>
      </c>
      <c r="E7137">
        <v>35.299999999999997</v>
      </c>
      <c r="F7137" t="s">
        <v>860</v>
      </c>
      <c r="G7137">
        <v>1</v>
      </c>
      <c r="H7137">
        <v>1</v>
      </c>
      <c r="I7137" t="s">
        <v>993</v>
      </c>
      <c r="J7137" t="s">
        <v>994</v>
      </c>
      <c r="K7137" t="s">
        <v>863</v>
      </c>
      <c r="L7137">
        <v>821688.28</v>
      </c>
    </row>
    <row r="7138" spans="1:12" x14ac:dyDescent="0.25">
      <c r="A7138" t="s">
        <v>12289</v>
      </c>
      <c r="B7138" t="s">
        <v>6736</v>
      </c>
      <c r="C7138" t="s">
        <v>3295</v>
      </c>
      <c r="D7138">
        <v>15.7</v>
      </c>
      <c r="E7138">
        <v>18.7</v>
      </c>
      <c r="F7138" t="s">
        <v>860</v>
      </c>
      <c r="G7138">
        <v>1</v>
      </c>
      <c r="H7138">
        <v>1</v>
      </c>
      <c r="I7138" t="s">
        <v>993</v>
      </c>
      <c r="J7138" t="s">
        <v>994</v>
      </c>
      <c r="K7138" t="s">
        <v>863</v>
      </c>
      <c r="L7138">
        <v>1858480.06</v>
      </c>
    </row>
    <row r="7139" spans="1:12" x14ac:dyDescent="0.25">
      <c r="A7139" t="s">
        <v>12290</v>
      </c>
      <c r="B7139" t="s">
        <v>6736</v>
      </c>
      <c r="C7139" t="s">
        <v>3295</v>
      </c>
      <c r="D7139">
        <v>13.1</v>
      </c>
      <c r="E7139">
        <v>24.9</v>
      </c>
      <c r="F7139" t="s">
        <v>860</v>
      </c>
      <c r="G7139">
        <v>1</v>
      </c>
      <c r="H7139">
        <v>1</v>
      </c>
      <c r="I7139" t="s">
        <v>993</v>
      </c>
      <c r="J7139" t="s">
        <v>928</v>
      </c>
      <c r="K7139" t="s">
        <v>863</v>
      </c>
      <c r="L7139">
        <v>3502649.29</v>
      </c>
    </row>
    <row r="7140" spans="1:12" x14ac:dyDescent="0.25">
      <c r="A7140" t="s">
        <v>12291</v>
      </c>
      <c r="B7140" t="s">
        <v>6736</v>
      </c>
      <c r="C7140" t="s">
        <v>3295</v>
      </c>
      <c r="D7140">
        <v>12</v>
      </c>
      <c r="E7140">
        <v>21.63</v>
      </c>
      <c r="F7140" t="s">
        <v>860</v>
      </c>
      <c r="G7140">
        <v>1</v>
      </c>
      <c r="H7140">
        <v>1</v>
      </c>
      <c r="I7140" t="s">
        <v>993</v>
      </c>
      <c r="J7140" t="s">
        <v>928</v>
      </c>
      <c r="K7140" t="s">
        <v>863</v>
      </c>
      <c r="L7140">
        <v>3552112.86</v>
      </c>
    </row>
    <row r="7141" spans="1:12" x14ac:dyDescent="0.25">
      <c r="A7141" t="s">
        <v>12292</v>
      </c>
      <c r="B7141" t="s">
        <v>6736</v>
      </c>
      <c r="C7141" t="s">
        <v>3295</v>
      </c>
      <c r="D7141">
        <v>13.8</v>
      </c>
      <c r="E7141">
        <v>26.2</v>
      </c>
      <c r="F7141" t="s">
        <v>860</v>
      </c>
      <c r="G7141">
        <v>1</v>
      </c>
      <c r="H7141">
        <v>1</v>
      </c>
      <c r="I7141" t="s">
        <v>928</v>
      </c>
      <c r="J7141" t="s">
        <v>994</v>
      </c>
      <c r="K7141" t="s">
        <v>863</v>
      </c>
      <c r="L7141">
        <v>3682285.72</v>
      </c>
    </row>
    <row r="7142" spans="1:12" x14ac:dyDescent="0.25">
      <c r="A7142" t="s">
        <v>12293</v>
      </c>
      <c r="B7142" t="s">
        <v>6736</v>
      </c>
      <c r="C7142" t="s">
        <v>3295</v>
      </c>
      <c r="D7142">
        <v>12.8</v>
      </c>
      <c r="E7142">
        <v>26.56</v>
      </c>
      <c r="F7142" t="s">
        <v>860</v>
      </c>
      <c r="G7142">
        <v>1</v>
      </c>
      <c r="H7142">
        <v>1</v>
      </c>
      <c r="I7142" t="s">
        <v>993</v>
      </c>
      <c r="J7142" t="s">
        <v>994</v>
      </c>
      <c r="K7142" t="s">
        <v>863</v>
      </c>
      <c r="L7142">
        <v>5766996.3300000001</v>
      </c>
    </row>
    <row r="7143" spans="1:12" x14ac:dyDescent="0.25">
      <c r="A7143" t="s">
        <v>6773</v>
      </c>
      <c r="B7143" t="s">
        <v>6736</v>
      </c>
      <c r="C7143" t="s">
        <v>3295</v>
      </c>
      <c r="D7143">
        <v>19.7</v>
      </c>
      <c r="E7143">
        <v>35.299999999999997</v>
      </c>
      <c r="F7143" t="s">
        <v>860</v>
      </c>
      <c r="G7143">
        <v>1</v>
      </c>
      <c r="H7143">
        <v>2</v>
      </c>
      <c r="I7143" t="s">
        <v>928</v>
      </c>
      <c r="J7143" t="s">
        <v>994</v>
      </c>
      <c r="K7143" t="s">
        <v>863</v>
      </c>
      <c r="L7143">
        <v>979934.26</v>
      </c>
    </row>
    <row r="7144" spans="1:12" x14ac:dyDescent="0.25">
      <c r="A7144" t="s">
        <v>12294</v>
      </c>
      <c r="B7144" t="s">
        <v>6736</v>
      </c>
      <c r="C7144" t="s">
        <v>3295</v>
      </c>
      <c r="D7144">
        <v>17.2</v>
      </c>
      <c r="E7144">
        <v>32.5</v>
      </c>
      <c r="F7144" t="s">
        <v>860</v>
      </c>
      <c r="G7144">
        <v>1</v>
      </c>
      <c r="H7144">
        <v>2</v>
      </c>
      <c r="I7144" t="s">
        <v>928</v>
      </c>
      <c r="J7144" t="s">
        <v>928</v>
      </c>
      <c r="K7144" t="s">
        <v>863</v>
      </c>
      <c r="L7144">
        <v>213432.43</v>
      </c>
    </row>
    <row r="7145" spans="1:12" x14ac:dyDescent="0.25">
      <c r="A7145" t="s">
        <v>12295</v>
      </c>
      <c r="B7145" t="s">
        <v>6736</v>
      </c>
      <c r="C7145" t="s">
        <v>3295</v>
      </c>
      <c r="D7145">
        <v>18.399999999999999</v>
      </c>
      <c r="E7145">
        <v>32.5</v>
      </c>
      <c r="F7145" t="s">
        <v>860</v>
      </c>
      <c r="G7145">
        <v>1</v>
      </c>
      <c r="H7145">
        <v>2</v>
      </c>
      <c r="I7145" t="s">
        <v>928</v>
      </c>
      <c r="J7145" t="s">
        <v>928</v>
      </c>
      <c r="K7145" t="s">
        <v>863</v>
      </c>
      <c r="L7145">
        <v>197300.12</v>
      </c>
    </row>
    <row r="7146" spans="1:12" x14ac:dyDescent="0.25">
      <c r="A7146" t="s">
        <v>6774</v>
      </c>
      <c r="B7146" t="s">
        <v>6736</v>
      </c>
      <c r="C7146" t="s">
        <v>3295</v>
      </c>
      <c r="D7146">
        <v>18.399999999999999</v>
      </c>
      <c r="E7146">
        <v>32.5</v>
      </c>
      <c r="F7146" t="s">
        <v>860</v>
      </c>
      <c r="G7146">
        <v>1</v>
      </c>
      <c r="H7146">
        <v>2</v>
      </c>
      <c r="I7146" t="s">
        <v>928</v>
      </c>
      <c r="J7146" t="s">
        <v>928</v>
      </c>
      <c r="K7146" t="s">
        <v>863</v>
      </c>
      <c r="L7146">
        <v>1098549.78</v>
      </c>
    </row>
    <row r="7147" spans="1:12" x14ac:dyDescent="0.25">
      <c r="A7147" t="s">
        <v>12296</v>
      </c>
      <c r="B7147" t="s">
        <v>6736</v>
      </c>
      <c r="C7147" t="s">
        <v>3295</v>
      </c>
      <c r="D7147">
        <v>18.5</v>
      </c>
      <c r="E7147">
        <v>33.46</v>
      </c>
      <c r="F7147" t="s">
        <v>860</v>
      </c>
      <c r="G7147">
        <v>1</v>
      </c>
      <c r="H7147">
        <v>1</v>
      </c>
      <c r="I7147" t="s">
        <v>993</v>
      </c>
      <c r="J7147" t="s">
        <v>994</v>
      </c>
      <c r="K7147" t="s">
        <v>863</v>
      </c>
      <c r="L7147">
        <v>63047.14</v>
      </c>
    </row>
    <row r="7148" spans="1:12" x14ac:dyDescent="0.25">
      <c r="A7148" t="s">
        <v>12297</v>
      </c>
      <c r="B7148" t="s">
        <v>6736</v>
      </c>
      <c r="C7148" t="s">
        <v>3295</v>
      </c>
      <c r="D7148">
        <v>17</v>
      </c>
      <c r="E7148">
        <v>40.5</v>
      </c>
      <c r="F7148" t="s">
        <v>860</v>
      </c>
      <c r="G7148">
        <v>1</v>
      </c>
      <c r="H7148">
        <v>1</v>
      </c>
      <c r="I7148" t="s">
        <v>928</v>
      </c>
      <c r="J7148" t="s">
        <v>994</v>
      </c>
      <c r="K7148" t="s">
        <v>863</v>
      </c>
      <c r="L7148">
        <v>18011.55</v>
      </c>
    </row>
    <row r="7149" spans="1:12" x14ac:dyDescent="0.25">
      <c r="A7149" t="s">
        <v>419</v>
      </c>
      <c r="B7149" t="s">
        <v>6736</v>
      </c>
      <c r="C7149" t="s">
        <v>3295</v>
      </c>
      <c r="D7149">
        <v>21.3</v>
      </c>
      <c r="E7149">
        <v>70.89</v>
      </c>
      <c r="F7149" t="s">
        <v>860</v>
      </c>
      <c r="G7149">
        <v>2</v>
      </c>
      <c r="H7149">
        <v>2</v>
      </c>
      <c r="I7149" t="s">
        <v>993</v>
      </c>
      <c r="J7149" t="s">
        <v>994</v>
      </c>
      <c r="K7149" t="s">
        <v>863</v>
      </c>
      <c r="L7149">
        <v>482417.45</v>
      </c>
    </row>
    <row r="7150" spans="1:12" x14ac:dyDescent="0.25">
      <c r="A7150" t="s">
        <v>12298</v>
      </c>
      <c r="B7150" t="s">
        <v>6736</v>
      </c>
      <c r="C7150" t="s">
        <v>3295</v>
      </c>
      <c r="D7150">
        <v>17</v>
      </c>
      <c r="E7150">
        <v>40.5</v>
      </c>
      <c r="F7150" t="s">
        <v>860</v>
      </c>
      <c r="G7150">
        <v>1</v>
      </c>
      <c r="H7150">
        <v>1</v>
      </c>
      <c r="I7150" t="s">
        <v>928</v>
      </c>
      <c r="J7150" t="s">
        <v>994</v>
      </c>
      <c r="K7150" t="s">
        <v>863</v>
      </c>
      <c r="L7150">
        <v>754.8</v>
      </c>
    </row>
    <row r="7151" spans="1:12" x14ac:dyDescent="0.25">
      <c r="A7151" t="s">
        <v>6775</v>
      </c>
      <c r="B7151" t="s">
        <v>6736</v>
      </c>
      <c r="C7151" t="s">
        <v>3295</v>
      </c>
      <c r="D7151">
        <v>22</v>
      </c>
      <c r="E7151">
        <v>55.3</v>
      </c>
      <c r="F7151" t="s">
        <v>860</v>
      </c>
      <c r="G7151">
        <v>1</v>
      </c>
      <c r="H7151">
        <v>1</v>
      </c>
      <c r="I7151" t="s">
        <v>993</v>
      </c>
      <c r="J7151" t="s">
        <v>994</v>
      </c>
      <c r="K7151" t="s">
        <v>863</v>
      </c>
      <c r="L7151">
        <v>2541.14</v>
      </c>
    </row>
    <row r="7152" spans="1:12" x14ac:dyDescent="0.25">
      <c r="A7152" t="s">
        <v>12299</v>
      </c>
      <c r="B7152" t="s">
        <v>6736</v>
      </c>
      <c r="C7152" t="s">
        <v>3295</v>
      </c>
      <c r="D7152">
        <v>14.7</v>
      </c>
      <c r="E7152">
        <v>58.3</v>
      </c>
      <c r="F7152" t="s">
        <v>860</v>
      </c>
      <c r="G7152">
        <v>1</v>
      </c>
      <c r="H7152">
        <v>1</v>
      </c>
      <c r="I7152" t="s">
        <v>993</v>
      </c>
      <c r="J7152" t="s">
        <v>994</v>
      </c>
      <c r="K7152" t="s">
        <v>863</v>
      </c>
      <c r="L7152">
        <v>252.94</v>
      </c>
    </row>
    <row r="7153" spans="1:12" x14ac:dyDescent="0.25">
      <c r="A7153" t="s">
        <v>12300</v>
      </c>
      <c r="B7153" t="s">
        <v>6736</v>
      </c>
      <c r="C7153" t="s">
        <v>3295</v>
      </c>
      <c r="D7153">
        <v>17</v>
      </c>
      <c r="E7153">
        <v>40.5</v>
      </c>
      <c r="F7153" t="s">
        <v>860</v>
      </c>
      <c r="G7153">
        <v>1</v>
      </c>
      <c r="H7153">
        <v>1</v>
      </c>
      <c r="I7153" t="s">
        <v>928</v>
      </c>
      <c r="J7153" t="s">
        <v>994</v>
      </c>
      <c r="K7153" t="s">
        <v>863</v>
      </c>
      <c r="L7153">
        <v>22982.25</v>
      </c>
    </row>
    <row r="7154" spans="1:12" x14ac:dyDescent="0.25">
      <c r="A7154" t="s">
        <v>6776</v>
      </c>
      <c r="B7154" t="s">
        <v>6736</v>
      </c>
      <c r="C7154" t="s">
        <v>3295</v>
      </c>
      <c r="D7154">
        <v>22.2</v>
      </c>
      <c r="E7154">
        <v>79.5</v>
      </c>
      <c r="F7154" t="s">
        <v>867</v>
      </c>
      <c r="G7154">
        <v>2</v>
      </c>
      <c r="H7154">
        <v>1</v>
      </c>
      <c r="I7154" t="s">
        <v>928</v>
      </c>
      <c r="J7154" t="s">
        <v>928</v>
      </c>
      <c r="K7154" t="s">
        <v>863</v>
      </c>
      <c r="L7154">
        <v>244.59</v>
      </c>
    </row>
    <row r="7155" spans="1:12" x14ac:dyDescent="0.25">
      <c r="A7155" t="s">
        <v>12301</v>
      </c>
      <c r="B7155" t="s">
        <v>6736</v>
      </c>
      <c r="C7155" t="s">
        <v>3295</v>
      </c>
      <c r="D7155">
        <v>14.7</v>
      </c>
      <c r="E7155">
        <v>58.3</v>
      </c>
      <c r="F7155" t="s">
        <v>860</v>
      </c>
      <c r="G7155">
        <v>1</v>
      </c>
      <c r="H7155">
        <v>1</v>
      </c>
      <c r="I7155" t="s">
        <v>993</v>
      </c>
      <c r="J7155" t="s">
        <v>994</v>
      </c>
      <c r="K7155" t="s">
        <v>863</v>
      </c>
      <c r="L7155">
        <v>82727.31</v>
      </c>
    </row>
    <row r="7156" spans="1:12" x14ac:dyDescent="0.25">
      <c r="A7156" t="s">
        <v>12302</v>
      </c>
      <c r="B7156" t="s">
        <v>6736</v>
      </c>
      <c r="C7156" t="s">
        <v>3295</v>
      </c>
      <c r="D7156">
        <v>23.3</v>
      </c>
      <c r="E7156">
        <v>51.8</v>
      </c>
      <c r="F7156" t="s">
        <v>860</v>
      </c>
      <c r="G7156">
        <v>1</v>
      </c>
      <c r="H7156">
        <v>3</v>
      </c>
      <c r="I7156" t="s">
        <v>993</v>
      </c>
      <c r="J7156" t="s">
        <v>994</v>
      </c>
      <c r="K7156" t="s">
        <v>863</v>
      </c>
      <c r="L7156">
        <v>238034.77</v>
      </c>
    </row>
    <row r="7157" spans="1:12" x14ac:dyDescent="0.25">
      <c r="A7157" t="s">
        <v>12303</v>
      </c>
      <c r="B7157" t="s">
        <v>6736</v>
      </c>
      <c r="C7157" t="s">
        <v>3295</v>
      </c>
      <c r="D7157">
        <v>17</v>
      </c>
      <c r="E7157">
        <v>40.5</v>
      </c>
      <c r="F7157" t="s">
        <v>860</v>
      </c>
      <c r="G7157">
        <v>1</v>
      </c>
      <c r="H7157">
        <v>1</v>
      </c>
      <c r="I7157" t="s">
        <v>928</v>
      </c>
      <c r="J7157" t="s">
        <v>994</v>
      </c>
      <c r="K7157" t="s">
        <v>863</v>
      </c>
      <c r="L7157">
        <v>2349.38</v>
      </c>
    </row>
    <row r="7158" spans="1:12" x14ac:dyDescent="0.25">
      <c r="A7158" t="s">
        <v>12304</v>
      </c>
      <c r="B7158" t="s">
        <v>6736</v>
      </c>
      <c r="C7158" t="s">
        <v>3295</v>
      </c>
      <c r="D7158">
        <v>14.7</v>
      </c>
      <c r="E7158">
        <v>58.3</v>
      </c>
      <c r="F7158" t="s">
        <v>860</v>
      </c>
      <c r="G7158">
        <v>1</v>
      </c>
      <c r="H7158">
        <v>1</v>
      </c>
      <c r="I7158" t="s">
        <v>993</v>
      </c>
      <c r="J7158" t="s">
        <v>994</v>
      </c>
      <c r="K7158" t="s">
        <v>863</v>
      </c>
      <c r="L7158">
        <v>1595.33</v>
      </c>
    </row>
    <row r="7159" spans="1:12" x14ac:dyDescent="0.25">
      <c r="A7159" t="s">
        <v>6777</v>
      </c>
      <c r="B7159" t="s">
        <v>6736</v>
      </c>
      <c r="C7159" t="s">
        <v>3295</v>
      </c>
      <c r="D7159">
        <v>24.7</v>
      </c>
      <c r="E7159">
        <v>51.8</v>
      </c>
      <c r="F7159" t="s">
        <v>860</v>
      </c>
      <c r="G7159">
        <v>1</v>
      </c>
      <c r="H7159">
        <v>3</v>
      </c>
      <c r="I7159" t="s">
        <v>993</v>
      </c>
      <c r="J7159" t="s">
        <v>994</v>
      </c>
      <c r="K7159" t="s">
        <v>863</v>
      </c>
      <c r="L7159">
        <v>4614841.53</v>
      </c>
    </row>
    <row r="7160" spans="1:12" x14ac:dyDescent="0.25">
      <c r="A7160" t="s">
        <v>12305</v>
      </c>
      <c r="B7160" t="s">
        <v>6736</v>
      </c>
      <c r="C7160" t="s">
        <v>3295</v>
      </c>
      <c r="D7160">
        <v>18.399999999999999</v>
      </c>
      <c r="E7160">
        <v>40.5</v>
      </c>
      <c r="F7160" t="s">
        <v>860</v>
      </c>
      <c r="G7160">
        <v>1</v>
      </c>
      <c r="H7160">
        <v>1</v>
      </c>
      <c r="I7160" t="s">
        <v>928</v>
      </c>
      <c r="J7160" t="s">
        <v>994</v>
      </c>
      <c r="K7160" t="s">
        <v>863</v>
      </c>
      <c r="L7160">
        <v>4637.55</v>
      </c>
    </row>
    <row r="7161" spans="1:12" x14ac:dyDescent="0.25">
      <c r="A7161" t="s">
        <v>12306</v>
      </c>
      <c r="B7161" t="s">
        <v>6736</v>
      </c>
      <c r="C7161" t="s">
        <v>3295</v>
      </c>
      <c r="D7161">
        <v>17</v>
      </c>
      <c r="E7161">
        <v>40.5</v>
      </c>
      <c r="F7161" t="s">
        <v>860</v>
      </c>
      <c r="G7161">
        <v>1</v>
      </c>
      <c r="H7161">
        <v>1</v>
      </c>
      <c r="I7161" t="s">
        <v>928</v>
      </c>
      <c r="J7161" t="s">
        <v>994</v>
      </c>
      <c r="K7161" t="s">
        <v>863</v>
      </c>
      <c r="L7161">
        <v>2537.0300000000002</v>
      </c>
    </row>
    <row r="7162" spans="1:12" x14ac:dyDescent="0.25">
      <c r="A7162" t="s">
        <v>6778</v>
      </c>
      <c r="B7162" t="s">
        <v>6736</v>
      </c>
      <c r="C7162" t="s">
        <v>3295</v>
      </c>
      <c r="D7162">
        <v>23.4</v>
      </c>
      <c r="E7162">
        <v>45.99</v>
      </c>
      <c r="F7162" t="s">
        <v>860</v>
      </c>
      <c r="G7162">
        <v>1</v>
      </c>
      <c r="H7162">
        <v>1</v>
      </c>
      <c r="I7162" t="s">
        <v>993</v>
      </c>
      <c r="J7162" t="s">
        <v>928</v>
      </c>
      <c r="K7162" t="s">
        <v>863</v>
      </c>
      <c r="L7162">
        <v>591386.99</v>
      </c>
    </row>
    <row r="7163" spans="1:12" x14ac:dyDescent="0.25">
      <c r="A7163" t="s">
        <v>12307</v>
      </c>
      <c r="B7163" t="s">
        <v>6736</v>
      </c>
      <c r="C7163" t="s">
        <v>3295</v>
      </c>
      <c r="D7163">
        <v>19.7</v>
      </c>
      <c r="E7163">
        <v>59.44</v>
      </c>
      <c r="F7163" t="s">
        <v>860</v>
      </c>
      <c r="G7163">
        <v>1</v>
      </c>
      <c r="H7163">
        <v>2</v>
      </c>
      <c r="I7163" t="s">
        <v>928</v>
      </c>
      <c r="J7163" t="s">
        <v>994</v>
      </c>
      <c r="K7163" t="s">
        <v>863</v>
      </c>
      <c r="L7163">
        <v>213.58</v>
      </c>
    </row>
    <row r="7164" spans="1:12" x14ac:dyDescent="0.25">
      <c r="A7164" t="s">
        <v>12308</v>
      </c>
      <c r="B7164" t="s">
        <v>6736</v>
      </c>
      <c r="C7164" t="s">
        <v>3295</v>
      </c>
      <c r="D7164">
        <v>17</v>
      </c>
      <c r="E7164">
        <v>40.5</v>
      </c>
      <c r="F7164" t="s">
        <v>860</v>
      </c>
      <c r="G7164">
        <v>1</v>
      </c>
      <c r="H7164">
        <v>1</v>
      </c>
      <c r="I7164" t="s">
        <v>928</v>
      </c>
      <c r="J7164" t="s">
        <v>994</v>
      </c>
      <c r="K7164" t="s">
        <v>863</v>
      </c>
      <c r="L7164">
        <v>8321.06</v>
      </c>
    </row>
    <row r="7165" spans="1:12" x14ac:dyDescent="0.25">
      <c r="A7165" t="s">
        <v>6781</v>
      </c>
      <c r="B7165" t="s">
        <v>6736</v>
      </c>
      <c r="C7165" t="s">
        <v>3295</v>
      </c>
      <c r="D7165">
        <v>20.6</v>
      </c>
      <c r="E7165">
        <v>74.989999999999995</v>
      </c>
      <c r="F7165" t="s">
        <v>860</v>
      </c>
      <c r="G7165">
        <v>1</v>
      </c>
      <c r="H7165">
        <v>1</v>
      </c>
      <c r="I7165" t="s">
        <v>928</v>
      </c>
      <c r="J7165" t="s">
        <v>928</v>
      </c>
      <c r="K7165" t="s">
        <v>863</v>
      </c>
      <c r="L7165">
        <v>129.38</v>
      </c>
    </row>
    <row r="7166" spans="1:12" x14ac:dyDescent="0.25">
      <c r="A7166" t="s">
        <v>6782</v>
      </c>
      <c r="B7166" t="s">
        <v>6736</v>
      </c>
      <c r="C7166" t="s">
        <v>3295</v>
      </c>
      <c r="D7166">
        <v>19.7</v>
      </c>
      <c r="E7166">
        <v>59.44</v>
      </c>
      <c r="F7166" t="s">
        <v>860</v>
      </c>
      <c r="G7166">
        <v>1</v>
      </c>
      <c r="H7166">
        <v>2</v>
      </c>
      <c r="I7166" t="s">
        <v>928</v>
      </c>
      <c r="J7166" t="s">
        <v>994</v>
      </c>
      <c r="K7166" t="s">
        <v>863</v>
      </c>
      <c r="L7166">
        <v>1031.45</v>
      </c>
    </row>
    <row r="7167" spans="1:12" x14ac:dyDescent="0.25">
      <c r="A7167" t="s">
        <v>12309</v>
      </c>
      <c r="B7167" t="s">
        <v>6736</v>
      </c>
      <c r="C7167" t="s">
        <v>3295</v>
      </c>
      <c r="D7167">
        <v>13.1</v>
      </c>
      <c r="E7167">
        <v>38.6</v>
      </c>
      <c r="F7167" t="s">
        <v>860</v>
      </c>
      <c r="G7167">
        <v>1</v>
      </c>
      <c r="H7167">
        <v>1</v>
      </c>
      <c r="I7167" t="s">
        <v>993</v>
      </c>
      <c r="J7167" t="s">
        <v>994</v>
      </c>
      <c r="K7167" t="s">
        <v>863</v>
      </c>
      <c r="L7167">
        <v>232032.85</v>
      </c>
    </row>
    <row r="7168" spans="1:12" x14ac:dyDescent="0.25">
      <c r="A7168" t="s">
        <v>12310</v>
      </c>
      <c r="B7168" t="s">
        <v>6736</v>
      </c>
      <c r="C7168" t="s">
        <v>3295</v>
      </c>
      <c r="D7168">
        <v>17</v>
      </c>
      <c r="E7168">
        <v>40.5</v>
      </c>
      <c r="F7168" t="s">
        <v>860</v>
      </c>
      <c r="G7168">
        <v>1</v>
      </c>
      <c r="H7168">
        <v>1</v>
      </c>
      <c r="I7168" t="s">
        <v>928</v>
      </c>
      <c r="J7168" t="s">
        <v>994</v>
      </c>
      <c r="K7168" t="s">
        <v>863</v>
      </c>
      <c r="L7168">
        <v>5.63</v>
      </c>
    </row>
    <row r="7169" spans="1:12" x14ac:dyDescent="0.25">
      <c r="A7169" t="s">
        <v>12311</v>
      </c>
      <c r="B7169" t="s">
        <v>6736</v>
      </c>
      <c r="C7169" t="s">
        <v>3295</v>
      </c>
      <c r="D7169">
        <v>13.8</v>
      </c>
      <c r="E7169">
        <v>58.7</v>
      </c>
      <c r="F7169" t="s">
        <v>860</v>
      </c>
      <c r="G7169">
        <v>1</v>
      </c>
      <c r="H7169">
        <v>1</v>
      </c>
      <c r="I7169" t="s">
        <v>993</v>
      </c>
      <c r="J7169" t="s">
        <v>994</v>
      </c>
      <c r="K7169" t="s">
        <v>863</v>
      </c>
      <c r="L7169">
        <v>21991.1</v>
      </c>
    </row>
    <row r="7170" spans="1:12" x14ac:dyDescent="0.25">
      <c r="A7170" t="s">
        <v>12312</v>
      </c>
      <c r="B7170" t="s">
        <v>6736</v>
      </c>
      <c r="C7170" t="s">
        <v>3295</v>
      </c>
      <c r="D7170">
        <v>19.100000000000001</v>
      </c>
      <c r="E7170">
        <v>38.6</v>
      </c>
      <c r="F7170" t="s">
        <v>860</v>
      </c>
      <c r="G7170">
        <v>1</v>
      </c>
      <c r="H7170">
        <v>1</v>
      </c>
      <c r="I7170" t="s">
        <v>993</v>
      </c>
      <c r="J7170" t="s">
        <v>994</v>
      </c>
      <c r="K7170" t="s">
        <v>863</v>
      </c>
      <c r="L7170">
        <v>5018.51</v>
      </c>
    </row>
    <row r="7171" spans="1:12" x14ac:dyDescent="0.25">
      <c r="A7171" t="s">
        <v>6783</v>
      </c>
      <c r="B7171" t="s">
        <v>6736</v>
      </c>
      <c r="C7171" t="s">
        <v>3295</v>
      </c>
      <c r="D7171">
        <v>19</v>
      </c>
      <c r="E7171">
        <v>41.8</v>
      </c>
      <c r="F7171" t="s">
        <v>860</v>
      </c>
      <c r="G7171">
        <v>2</v>
      </c>
      <c r="H7171">
        <v>3</v>
      </c>
      <c r="I7171" t="s">
        <v>993</v>
      </c>
      <c r="J7171" t="s">
        <v>994</v>
      </c>
      <c r="K7171" t="s">
        <v>863</v>
      </c>
      <c r="L7171">
        <v>186717.31</v>
      </c>
    </row>
    <row r="7172" spans="1:12" x14ac:dyDescent="0.25">
      <c r="A7172" t="s">
        <v>12313</v>
      </c>
      <c r="B7172" t="s">
        <v>6736</v>
      </c>
      <c r="C7172" t="s">
        <v>3295</v>
      </c>
      <c r="D7172">
        <v>17.899999999999999</v>
      </c>
      <c r="E7172">
        <v>24</v>
      </c>
      <c r="F7172" t="s">
        <v>860</v>
      </c>
      <c r="G7172">
        <v>1</v>
      </c>
      <c r="H7172">
        <v>1</v>
      </c>
      <c r="I7172" t="s">
        <v>928</v>
      </c>
      <c r="J7172" t="s">
        <v>928</v>
      </c>
      <c r="K7172" t="s">
        <v>863</v>
      </c>
      <c r="L7172">
        <v>1131173.67</v>
      </c>
    </row>
    <row r="7173" spans="1:12" x14ac:dyDescent="0.25">
      <c r="A7173" t="s">
        <v>12314</v>
      </c>
      <c r="B7173" t="s">
        <v>6736</v>
      </c>
      <c r="C7173" t="s">
        <v>3295</v>
      </c>
      <c r="D7173">
        <v>19</v>
      </c>
      <c r="E7173">
        <v>24.2</v>
      </c>
      <c r="F7173" t="s">
        <v>860</v>
      </c>
      <c r="G7173">
        <v>1</v>
      </c>
      <c r="H7173">
        <v>1</v>
      </c>
      <c r="I7173" t="s">
        <v>928</v>
      </c>
      <c r="J7173" t="s">
        <v>928</v>
      </c>
      <c r="K7173" t="s">
        <v>863</v>
      </c>
      <c r="L7173">
        <v>779808.76</v>
      </c>
    </row>
    <row r="7174" spans="1:12" x14ac:dyDescent="0.25">
      <c r="A7174" t="s">
        <v>12315</v>
      </c>
      <c r="B7174" t="s">
        <v>6736</v>
      </c>
      <c r="C7174" t="s">
        <v>3295</v>
      </c>
      <c r="D7174">
        <v>15.8</v>
      </c>
      <c r="E7174">
        <v>26.8</v>
      </c>
      <c r="F7174" t="s">
        <v>860</v>
      </c>
      <c r="G7174">
        <v>1</v>
      </c>
      <c r="H7174">
        <v>1</v>
      </c>
      <c r="I7174" t="s">
        <v>928</v>
      </c>
      <c r="J7174" t="s">
        <v>928</v>
      </c>
      <c r="K7174" t="s">
        <v>863</v>
      </c>
      <c r="L7174">
        <v>11492.84</v>
      </c>
    </row>
    <row r="7175" spans="1:12" x14ac:dyDescent="0.25">
      <c r="A7175" t="s">
        <v>6787</v>
      </c>
      <c r="B7175" t="s">
        <v>6736</v>
      </c>
      <c r="C7175" t="s">
        <v>3295</v>
      </c>
      <c r="D7175">
        <v>16.100000000000001</v>
      </c>
      <c r="E7175">
        <v>25.9</v>
      </c>
      <c r="F7175" t="s">
        <v>860</v>
      </c>
      <c r="G7175">
        <v>1</v>
      </c>
      <c r="H7175">
        <v>1</v>
      </c>
      <c r="I7175" t="s">
        <v>928</v>
      </c>
      <c r="J7175" t="s">
        <v>928</v>
      </c>
      <c r="K7175" t="s">
        <v>863</v>
      </c>
      <c r="L7175">
        <v>1237485.99</v>
      </c>
    </row>
    <row r="7176" spans="1:12" x14ac:dyDescent="0.25">
      <c r="A7176" t="s">
        <v>12316</v>
      </c>
      <c r="B7176" t="s">
        <v>6736</v>
      </c>
      <c r="C7176" t="s">
        <v>3295</v>
      </c>
      <c r="D7176">
        <v>16.100000000000001</v>
      </c>
      <c r="E7176">
        <v>25.9</v>
      </c>
      <c r="F7176" t="s">
        <v>860</v>
      </c>
      <c r="G7176">
        <v>1</v>
      </c>
      <c r="H7176">
        <v>1</v>
      </c>
      <c r="I7176" t="s">
        <v>993</v>
      </c>
      <c r="J7176" t="s">
        <v>994</v>
      </c>
      <c r="K7176" t="s">
        <v>863</v>
      </c>
      <c r="L7176">
        <v>293077.58</v>
      </c>
    </row>
    <row r="7177" spans="1:12" x14ac:dyDescent="0.25">
      <c r="A7177" t="s">
        <v>12317</v>
      </c>
      <c r="B7177" t="s">
        <v>6736</v>
      </c>
      <c r="C7177" t="s">
        <v>3295</v>
      </c>
      <c r="D7177">
        <v>17.5</v>
      </c>
      <c r="E7177">
        <v>22</v>
      </c>
      <c r="F7177" t="s">
        <v>860</v>
      </c>
      <c r="G7177">
        <v>1</v>
      </c>
      <c r="H7177">
        <v>1</v>
      </c>
      <c r="I7177" t="s">
        <v>993</v>
      </c>
      <c r="J7177" t="s">
        <v>994</v>
      </c>
      <c r="K7177" t="s">
        <v>863</v>
      </c>
      <c r="L7177">
        <v>926808.78</v>
      </c>
    </row>
    <row r="7178" spans="1:12" x14ac:dyDescent="0.25">
      <c r="A7178" t="s">
        <v>12318</v>
      </c>
      <c r="B7178" t="s">
        <v>6736</v>
      </c>
      <c r="C7178" t="s">
        <v>3295</v>
      </c>
      <c r="D7178">
        <v>14.4</v>
      </c>
      <c r="E7178">
        <v>19.2</v>
      </c>
      <c r="F7178" t="s">
        <v>860</v>
      </c>
      <c r="G7178">
        <v>1</v>
      </c>
      <c r="H7178">
        <v>1</v>
      </c>
      <c r="I7178" t="s">
        <v>993</v>
      </c>
      <c r="J7178" t="s">
        <v>994</v>
      </c>
      <c r="K7178" t="s">
        <v>863</v>
      </c>
      <c r="L7178">
        <v>1241474.05</v>
      </c>
    </row>
    <row r="7179" spans="1:12" x14ac:dyDescent="0.25">
      <c r="A7179" t="s">
        <v>12319</v>
      </c>
      <c r="B7179" t="s">
        <v>6736</v>
      </c>
      <c r="C7179" t="s">
        <v>3295</v>
      </c>
      <c r="D7179">
        <v>17.8</v>
      </c>
      <c r="E7179">
        <v>22</v>
      </c>
      <c r="F7179" t="s">
        <v>860</v>
      </c>
      <c r="G7179">
        <v>1</v>
      </c>
      <c r="H7179">
        <v>1</v>
      </c>
      <c r="I7179" t="s">
        <v>993</v>
      </c>
      <c r="J7179" t="s">
        <v>994</v>
      </c>
      <c r="K7179" t="s">
        <v>863</v>
      </c>
      <c r="L7179">
        <v>296711.64</v>
      </c>
    </row>
    <row r="7180" spans="1:12" x14ac:dyDescent="0.25">
      <c r="A7180" t="s">
        <v>6789</v>
      </c>
      <c r="B7180" t="s">
        <v>6736</v>
      </c>
      <c r="C7180" t="s">
        <v>3295</v>
      </c>
      <c r="D7180">
        <v>19.899999999999999</v>
      </c>
      <c r="E7180">
        <v>35.200000000000003</v>
      </c>
      <c r="F7180" t="s">
        <v>860</v>
      </c>
      <c r="G7180">
        <v>1</v>
      </c>
      <c r="H7180">
        <v>1</v>
      </c>
      <c r="I7180" t="s">
        <v>928</v>
      </c>
      <c r="J7180" t="s">
        <v>994</v>
      </c>
      <c r="K7180" t="s">
        <v>863</v>
      </c>
      <c r="L7180">
        <v>2790568.64</v>
      </c>
    </row>
    <row r="7181" spans="1:12" x14ac:dyDescent="0.25">
      <c r="A7181" t="s">
        <v>6792</v>
      </c>
      <c r="B7181" t="s">
        <v>6736</v>
      </c>
      <c r="C7181" t="s">
        <v>3295</v>
      </c>
      <c r="D7181">
        <v>19.399999999999999</v>
      </c>
      <c r="E7181">
        <v>37.299999999999997</v>
      </c>
      <c r="F7181" t="s">
        <v>860</v>
      </c>
      <c r="G7181">
        <v>1</v>
      </c>
      <c r="H7181">
        <v>1</v>
      </c>
      <c r="I7181" t="s">
        <v>928</v>
      </c>
      <c r="J7181" t="s">
        <v>994</v>
      </c>
      <c r="K7181" t="s">
        <v>863</v>
      </c>
      <c r="L7181">
        <v>976235.84</v>
      </c>
    </row>
    <row r="7182" spans="1:12" x14ac:dyDescent="0.25">
      <c r="A7182" t="s">
        <v>12320</v>
      </c>
      <c r="B7182" t="s">
        <v>6736</v>
      </c>
      <c r="C7182" t="s">
        <v>3295</v>
      </c>
      <c r="D7182">
        <v>18.100000000000001</v>
      </c>
      <c r="E7182">
        <v>32.5</v>
      </c>
      <c r="F7182" t="s">
        <v>867</v>
      </c>
      <c r="G7182">
        <v>1</v>
      </c>
      <c r="H7182">
        <v>1</v>
      </c>
      <c r="I7182" t="s">
        <v>928</v>
      </c>
      <c r="J7182" t="s">
        <v>928</v>
      </c>
      <c r="K7182" t="s">
        <v>863</v>
      </c>
      <c r="L7182">
        <v>2391920.69</v>
      </c>
    </row>
    <row r="7183" spans="1:12" x14ac:dyDescent="0.25">
      <c r="A7183" t="s">
        <v>12321</v>
      </c>
      <c r="B7183" t="s">
        <v>6736</v>
      </c>
      <c r="C7183" t="s">
        <v>3295</v>
      </c>
      <c r="D7183">
        <v>18.399999999999999</v>
      </c>
      <c r="E7183">
        <v>36</v>
      </c>
      <c r="F7183" t="s">
        <v>860</v>
      </c>
      <c r="G7183">
        <v>1</v>
      </c>
      <c r="H7183">
        <v>1</v>
      </c>
      <c r="I7183" t="s">
        <v>928</v>
      </c>
      <c r="J7183" t="s">
        <v>928</v>
      </c>
      <c r="K7183" t="s">
        <v>863</v>
      </c>
      <c r="L7183">
        <v>462.76</v>
      </c>
    </row>
    <row r="7184" spans="1:12" x14ac:dyDescent="0.25">
      <c r="A7184" t="s">
        <v>12322</v>
      </c>
      <c r="B7184" t="s">
        <v>6736</v>
      </c>
      <c r="C7184" t="s">
        <v>3295</v>
      </c>
      <c r="D7184">
        <v>19</v>
      </c>
      <c r="E7184">
        <v>32.5</v>
      </c>
      <c r="F7184" t="s">
        <v>860</v>
      </c>
      <c r="G7184">
        <v>1</v>
      </c>
      <c r="H7184">
        <v>1</v>
      </c>
      <c r="I7184" t="s">
        <v>928</v>
      </c>
      <c r="J7184" t="s">
        <v>928</v>
      </c>
      <c r="K7184" t="s">
        <v>863</v>
      </c>
      <c r="L7184">
        <v>63181.63</v>
      </c>
    </row>
    <row r="7185" spans="1:12" x14ac:dyDescent="0.25">
      <c r="A7185" t="s">
        <v>12323</v>
      </c>
      <c r="B7185" t="s">
        <v>6736</v>
      </c>
      <c r="C7185" t="s">
        <v>3295</v>
      </c>
      <c r="D7185">
        <v>14</v>
      </c>
      <c r="E7185">
        <v>32.5</v>
      </c>
      <c r="F7185" t="s">
        <v>860</v>
      </c>
      <c r="G7185">
        <v>1</v>
      </c>
      <c r="H7185">
        <v>1</v>
      </c>
      <c r="I7185" t="s">
        <v>928</v>
      </c>
      <c r="J7185" t="s">
        <v>928</v>
      </c>
      <c r="K7185" t="s">
        <v>863</v>
      </c>
      <c r="L7185">
        <v>14530.69</v>
      </c>
    </row>
    <row r="7186" spans="1:12" x14ac:dyDescent="0.25">
      <c r="A7186" t="s">
        <v>12324</v>
      </c>
      <c r="B7186" t="s">
        <v>6736</v>
      </c>
      <c r="C7186" t="s">
        <v>3295</v>
      </c>
      <c r="D7186">
        <v>18.899999999999999</v>
      </c>
      <c r="E7186">
        <v>31</v>
      </c>
      <c r="F7186" t="s">
        <v>860</v>
      </c>
      <c r="G7186">
        <v>1</v>
      </c>
      <c r="H7186">
        <v>1</v>
      </c>
      <c r="I7186" t="s">
        <v>993</v>
      </c>
      <c r="J7186" t="s">
        <v>994</v>
      </c>
      <c r="K7186" t="s">
        <v>863</v>
      </c>
      <c r="L7186">
        <v>1181602.1200000001</v>
      </c>
    </row>
    <row r="7187" spans="1:12" x14ac:dyDescent="0.25">
      <c r="A7187" t="s">
        <v>6797</v>
      </c>
      <c r="B7187" t="s">
        <v>6736</v>
      </c>
      <c r="C7187" t="s">
        <v>3295</v>
      </c>
      <c r="D7187">
        <v>13.4</v>
      </c>
      <c r="E7187">
        <v>22.48</v>
      </c>
      <c r="F7187" t="s">
        <v>865</v>
      </c>
      <c r="G7187">
        <v>2</v>
      </c>
      <c r="H7187">
        <v>1</v>
      </c>
      <c r="I7187" t="s">
        <v>861</v>
      </c>
      <c r="J7187" t="s">
        <v>882</v>
      </c>
      <c r="K7187" t="s">
        <v>863</v>
      </c>
      <c r="L7187">
        <v>813954.89</v>
      </c>
    </row>
    <row r="7188" spans="1:12" x14ac:dyDescent="0.25">
      <c r="A7188" t="s">
        <v>12325</v>
      </c>
      <c r="B7188" t="s">
        <v>6736</v>
      </c>
      <c r="C7188" t="s">
        <v>3295</v>
      </c>
      <c r="D7188">
        <v>15</v>
      </c>
      <c r="E7188">
        <v>37</v>
      </c>
      <c r="F7188" t="s">
        <v>844</v>
      </c>
      <c r="G7188">
        <v>2</v>
      </c>
      <c r="H7188">
        <v>1</v>
      </c>
      <c r="I7188" t="s">
        <v>993</v>
      </c>
      <c r="J7188" t="s">
        <v>994</v>
      </c>
      <c r="K7188" t="s">
        <v>863</v>
      </c>
      <c r="L7188">
        <v>25219.24</v>
      </c>
    </row>
    <row r="7189" spans="1:12" x14ac:dyDescent="0.25">
      <c r="A7189" t="s">
        <v>12326</v>
      </c>
      <c r="B7189" t="s">
        <v>6736</v>
      </c>
      <c r="C7189" t="s">
        <v>3295</v>
      </c>
      <c r="D7189">
        <v>13.7</v>
      </c>
      <c r="E7189">
        <v>14.31</v>
      </c>
      <c r="F7189" t="s">
        <v>865</v>
      </c>
      <c r="G7189">
        <v>2</v>
      </c>
      <c r="H7189">
        <v>1</v>
      </c>
      <c r="I7189" t="s">
        <v>861</v>
      </c>
      <c r="J7189" t="s">
        <v>882</v>
      </c>
      <c r="K7189" t="s">
        <v>863</v>
      </c>
      <c r="L7189">
        <v>6795.8</v>
      </c>
    </row>
    <row r="7190" spans="1:12" x14ac:dyDescent="0.25">
      <c r="A7190" t="s">
        <v>6801</v>
      </c>
      <c r="B7190" t="s">
        <v>6736</v>
      </c>
      <c r="C7190" t="s">
        <v>3295</v>
      </c>
      <c r="D7190">
        <v>9.8000000000000007</v>
      </c>
      <c r="E7190">
        <v>24.54</v>
      </c>
      <c r="F7190" t="s">
        <v>860</v>
      </c>
      <c r="G7190">
        <v>1</v>
      </c>
      <c r="H7190">
        <v>1</v>
      </c>
      <c r="I7190" t="s">
        <v>861</v>
      </c>
      <c r="J7190" t="s">
        <v>882</v>
      </c>
      <c r="K7190" t="s">
        <v>863</v>
      </c>
      <c r="L7190">
        <v>2136746.7200000002</v>
      </c>
    </row>
    <row r="7191" spans="1:12" x14ac:dyDescent="0.25">
      <c r="A7191" t="s">
        <v>6802</v>
      </c>
      <c r="B7191" t="s">
        <v>6736</v>
      </c>
      <c r="C7191" t="s">
        <v>3295</v>
      </c>
      <c r="D7191">
        <v>8.9</v>
      </c>
      <c r="E7191">
        <v>27.46</v>
      </c>
      <c r="F7191" t="s">
        <v>860</v>
      </c>
      <c r="G7191">
        <v>2</v>
      </c>
      <c r="H7191">
        <v>1</v>
      </c>
      <c r="I7191" t="s">
        <v>861</v>
      </c>
      <c r="J7191" t="s">
        <v>882</v>
      </c>
      <c r="K7191" t="s">
        <v>913</v>
      </c>
      <c r="L7191">
        <v>446395.6</v>
      </c>
    </row>
    <row r="7192" spans="1:12" x14ac:dyDescent="0.25">
      <c r="A7192" t="s">
        <v>6803</v>
      </c>
      <c r="B7192" t="s">
        <v>6736</v>
      </c>
      <c r="C7192" t="s">
        <v>3295</v>
      </c>
      <c r="D7192">
        <v>12.6</v>
      </c>
      <c r="E7192">
        <v>34.4</v>
      </c>
      <c r="F7192" t="s">
        <v>860</v>
      </c>
      <c r="G7192">
        <v>1</v>
      </c>
      <c r="H7192">
        <v>1</v>
      </c>
      <c r="I7192" t="s">
        <v>861</v>
      </c>
      <c r="J7192" t="s">
        <v>882</v>
      </c>
      <c r="K7192" t="s">
        <v>868</v>
      </c>
      <c r="L7192">
        <v>1995009.62</v>
      </c>
    </row>
    <row r="7193" spans="1:12" x14ac:dyDescent="0.25">
      <c r="A7193" t="s">
        <v>6804</v>
      </c>
      <c r="B7193" t="s">
        <v>6736</v>
      </c>
      <c r="C7193" t="s">
        <v>3295</v>
      </c>
      <c r="D7193">
        <v>12.8</v>
      </c>
      <c r="E7193">
        <v>27</v>
      </c>
      <c r="F7193" t="s">
        <v>865</v>
      </c>
      <c r="G7193">
        <v>2</v>
      </c>
      <c r="H7193">
        <v>1</v>
      </c>
      <c r="I7193" t="s">
        <v>861</v>
      </c>
      <c r="J7193" t="s">
        <v>882</v>
      </c>
      <c r="K7193" t="s">
        <v>868</v>
      </c>
      <c r="L7193">
        <v>1170058.23</v>
      </c>
    </row>
    <row r="7194" spans="1:12" x14ac:dyDescent="0.25">
      <c r="A7194" t="s">
        <v>6805</v>
      </c>
      <c r="B7194" t="s">
        <v>6736</v>
      </c>
      <c r="C7194" t="s">
        <v>3295</v>
      </c>
      <c r="D7194">
        <v>11.2</v>
      </c>
      <c r="E7194">
        <v>14.31</v>
      </c>
      <c r="F7194" t="s">
        <v>865</v>
      </c>
      <c r="G7194">
        <v>2</v>
      </c>
      <c r="H7194">
        <v>1</v>
      </c>
      <c r="I7194" t="s">
        <v>861</v>
      </c>
      <c r="J7194" t="s">
        <v>882</v>
      </c>
      <c r="K7194" t="s">
        <v>863</v>
      </c>
      <c r="L7194">
        <v>199654.82</v>
      </c>
    </row>
    <row r="7195" spans="1:12" x14ac:dyDescent="0.25">
      <c r="A7195" t="s">
        <v>6806</v>
      </c>
      <c r="B7195" t="s">
        <v>6736</v>
      </c>
      <c r="C7195" t="s">
        <v>3295</v>
      </c>
      <c r="D7195">
        <v>13.6</v>
      </c>
      <c r="E7195">
        <v>27.01</v>
      </c>
      <c r="F7195" t="s">
        <v>860</v>
      </c>
      <c r="G7195">
        <v>1</v>
      </c>
      <c r="H7195">
        <v>1</v>
      </c>
      <c r="I7195" t="s">
        <v>861</v>
      </c>
      <c r="J7195" t="s">
        <v>882</v>
      </c>
      <c r="K7195" t="s">
        <v>868</v>
      </c>
      <c r="L7195">
        <v>270855.03999999998</v>
      </c>
    </row>
    <row r="7196" spans="1:12" x14ac:dyDescent="0.25">
      <c r="A7196" t="s">
        <v>6807</v>
      </c>
      <c r="B7196" t="s">
        <v>6736</v>
      </c>
      <c r="C7196" t="s">
        <v>3295</v>
      </c>
      <c r="D7196">
        <v>14.1</v>
      </c>
      <c r="E7196">
        <v>28.3</v>
      </c>
      <c r="F7196" t="s">
        <v>860</v>
      </c>
      <c r="G7196">
        <v>1</v>
      </c>
      <c r="H7196">
        <v>1</v>
      </c>
      <c r="I7196" t="s">
        <v>861</v>
      </c>
      <c r="J7196" t="s">
        <v>882</v>
      </c>
      <c r="K7196" t="s">
        <v>863</v>
      </c>
      <c r="L7196">
        <v>444379.94</v>
      </c>
    </row>
    <row r="7197" spans="1:12" x14ac:dyDescent="0.25">
      <c r="A7197" t="s">
        <v>6808</v>
      </c>
      <c r="B7197" t="s">
        <v>6736</v>
      </c>
      <c r="C7197" t="s">
        <v>3295</v>
      </c>
      <c r="D7197">
        <v>11</v>
      </c>
      <c r="E7197">
        <v>33.31</v>
      </c>
      <c r="F7197" t="s">
        <v>860</v>
      </c>
      <c r="G7197">
        <v>2</v>
      </c>
      <c r="H7197">
        <v>1</v>
      </c>
      <c r="I7197" t="s">
        <v>861</v>
      </c>
      <c r="J7197" t="s">
        <v>882</v>
      </c>
      <c r="K7197" t="s">
        <v>868</v>
      </c>
      <c r="L7197">
        <v>152087.25</v>
      </c>
    </row>
    <row r="7198" spans="1:12" x14ac:dyDescent="0.25">
      <c r="A7198" t="s">
        <v>6809</v>
      </c>
      <c r="B7198" t="s">
        <v>6736</v>
      </c>
      <c r="C7198" t="s">
        <v>3295</v>
      </c>
      <c r="D7198">
        <v>8.8000000000000007</v>
      </c>
      <c r="E7198">
        <v>23.13</v>
      </c>
      <c r="F7198" t="s">
        <v>860</v>
      </c>
      <c r="G7198">
        <v>1</v>
      </c>
      <c r="H7198">
        <v>1</v>
      </c>
      <c r="I7198" t="s">
        <v>861</v>
      </c>
      <c r="J7198" t="s">
        <v>882</v>
      </c>
      <c r="K7198" t="s">
        <v>863</v>
      </c>
      <c r="L7198">
        <v>134659.57</v>
      </c>
    </row>
    <row r="7199" spans="1:12" x14ac:dyDescent="0.25">
      <c r="A7199" t="s">
        <v>6810</v>
      </c>
      <c r="B7199" t="s">
        <v>6736</v>
      </c>
      <c r="C7199" t="s">
        <v>3295</v>
      </c>
      <c r="D7199">
        <v>10.7</v>
      </c>
      <c r="E7199">
        <v>18.899999999999999</v>
      </c>
      <c r="F7199" t="s">
        <v>860</v>
      </c>
      <c r="G7199">
        <v>1</v>
      </c>
      <c r="H7199">
        <v>1</v>
      </c>
      <c r="I7199" t="s">
        <v>928</v>
      </c>
      <c r="J7199" t="s">
        <v>882</v>
      </c>
      <c r="K7199" t="s">
        <v>863</v>
      </c>
      <c r="L7199">
        <v>2473054.92</v>
      </c>
    </row>
    <row r="7200" spans="1:12" x14ac:dyDescent="0.25">
      <c r="A7200" t="s">
        <v>6812</v>
      </c>
      <c r="B7200" t="s">
        <v>6736</v>
      </c>
      <c r="C7200" t="s">
        <v>3295</v>
      </c>
      <c r="D7200">
        <v>12.2</v>
      </c>
      <c r="E7200">
        <v>19</v>
      </c>
      <c r="F7200" t="s">
        <v>860</v>
      </c>
      <c r="G7200">
        <v>1</v>
      </c>
      <c r="H7200">
        <v>1</v>
      </c>
      <c r="I7200" t="s">
        <v>861</v>
      </c>
      <c r="J7200" t="s">
        <v>882</v>
      </c>
      <c r="K7200" t="s">
        <v>863</v>
      </c>
      <c r="L7200">
        <v>39316.14</v>
      </c>
    </row>
    <row r="7201" spans="1:12" x14ac:dyDescent="0.25">
      <c r="A7201" t="s">
        <v>6813</v>
      </c>
      <c r="B7201" t="s">
        <v>6736</v>
      </c>
      <c r="C7201" t="s">
        <v>3295</v>
      </c>
      <c r="D7201">
        <v>10.3</v>
      </c>
      <c r="E7201">
        <v>28.9</v>
      </c>
      <c r="F7201" t="s">
        <v>860</v>
      </c>
      <c r="G7201">
        <v>1</v>
      </c>
      <c r="H7201">
        <v>1</v>
      </c>
      <c r="I7201" t="s">
        <v>861</v>
      </c>
      <c r="J7201" t="s">
        <v>882</v>
      </c>
      <c r="K7201" t="s">
        <v>863</v>
      </c>
      <c r="L7201">
        <v>44370.69</v>
      </c>
    </row>
    <row r="7202" spans="1:12" x14ac:dyDescent="0.25">
      <c r="A7202" t="s">
        <v>6814</v>
      </c>
      <c r="B7202" t="s">
        <v>6736</v>
      </c>
      <c r="C7202" t="s">
        <v>3295</v>
      </c>
      <c r="D7202">
        <v>9.9</v>
      </c>
      <c r="E7202">
        <v>53</v>
      </c>
      <c r="F7202" t="s">
        <v>860</v>
      </c>
      <c r="G7202">
        <v>1</v>
      </c>
      <c r="H7202">
        <v>1</v>
      </c>
      <c r="I7202" t="s">
        <v>861</v>
      </c>
      <c r="J7202" t="s">
        <v>882</v>
      </c>
      <c r="K7202" t="s">
        <v>863</v>
      </c>
      <c r="L7202">
        <v>31377.95</v>
      </c>
    </row>
    <row r="7203" spans="1:12" x14ac:dyDescent="0.25">
      <c r="A7203" t="s">
        <v>6815</v>
      </c>
      <c r="B7203" t="s">
        <v>6736</v>
      </c>
      <c r="C7203" t="s">
        <v>3295</v>
      </c>
      <c r="D7203">
        <v>9.1999999999999993</v>
      </c>
      <c r="E7203">
        <v>27.1</v>
      </c>
      <c r="F7203" t="s">
        <v>865</v>
      </c>
      <c r="G7203">
        <v>2</v>
      </c>
      <c r="H7203">
        <v>1</v>
      </c>
      <c r="I7203" t="s">
        <v>928</v>
      </c>
      <c r="J7203" t="s">
        <v>882</v>
      </c>
      <c r="K7203" t="s">
        <v>863</v>
      </c>
      <c r="L7203">
        <v>1347241.75</v>
      </c>
    </row>
    <row r="7204" spans="1:12" x14ac:dyDescent="0.25">
      <c r="A7204" t="s">
        <v>6816</v>
      </c>
      <c r="B7204" t="s">
        <v>6736</v>
      </c>
      <c r="C7204" t="s">
        <v>3295</v>
      </c>
      <c r="D7204">
        <v>10.4</v>
      </c>
      <c r="E7204">
        <v>31.08</v>
      </c>
      <c r="F7204" t="s">
        <v>860</v>
      </c>
      <c r="G7204">
        <v>1</v>
      </c>
      <c r="H7204">
        <v>1</v>
      </c>
      <c r="I7204" t="s">
        <v>861</v>
      </c>
      <c r="J7204" t="s">
        <v>882</v>
      </c>
      <c r="K7204" t="s">
        <v>868</v>
      </c>
      <c r="L7204">
        <v>2434586.59</v>
      </c>
    </row>
    <row r="7205" spans="1:12" x14ac:dyDescent="0.25">
      <c r="A7205" t="s">
        <v>12327</v>
      </c>
      <c r="B7205" t="s">
        <v>6736</v>
      </c>
      <c r="C7205" t="s">
        <v>3295</v>
      </c>
      <c r="D7205">
        <v>9.8000000000000007</v>
      </c>
      <c r="E7205">
        <v>24.54</v>
      </c>
      <c r="F7205" t="s">
        <v>860</v>
      </c>
      <c r="G7205">
        <v>1</v>
      </c>
      <c r="H7205">
        <v>1</v>
      </c>
      <c r="I7205" t="s">
        <v>861</v>
      </c>
      <c r="J7205" t="s">
        <v>882</v>
      </c>
      <c r="K7205" t="s">
        <v>863</v>
      </c>
      <c r="L7205">
        <v>14323.61</v>
      </c>
    </row>
    <row r="7206" spans="1:12" x14ac:dyDescent="0.25">
      <c r="A7206" t="s">
        <v>6817</v>
      </c>
      <c r="B7206" t="s">
        <v>6736</v>
      </c>
      <c r="C7206" t="s">
        <v>3295</v>
      </c>
      <c r="D7206">
        <v>11.2</v>
      </c>
      <c r="E7206">
        <v>22.64</v>
      </c>
      <c r="F7206" t="s">
        <v>860</v>
      </c>
      <c r="G7206">
        <v>1</v>
      </c>
      <c r="H7206">
        <v>1</v>
      </c>
      <c r="I7206" t="s">
        <v>861</v>
      </c>
      <c r="J7206" t="s">
        <v>882</v>
      </c>
      <c r="K7206" t="s">
        <v>863</v>
      </c>
      <c r="L7206">
        <v>968575.23</v>
      </c>
    </row>
    <row r="7207" spans="1:12" x14ac:dyDescent="0.25">
      <c r="A7207" t="s">
        <v>12328</v>
      </c>
      <c r="B7207" t="s">
        <v>6736</v>
      </c>
      <c r="C7207" t="s">
        <v>3295</v>
      </c>
      <c r="D7207">
        <v>15.5</v>
      </c>
      <c r="E7207">
        <v>24.8</v>
      </c>
      <c r="F7207" t="s">
        <v>860</v>
      </c>
      <c r="G7207">
        <v>2</v>
      </c>
      <c r="H7207">
        <v>1</v>
      </c>
      <c r="I7207" t="s">
        <v>993</v>
      </c>
      <c r="J7207" t="s">
        <v>994</v>
      </c>
      <c r="K7207" t="s">
        <v>863</v>
      </c>
      <c r="L7207">
        <v>207679.01</v>
      </c>
    </row>
    <row r="7208" spans="1:12" x14ac:dyDescent="0.25">
      <c r="A7208" t="s">
        <v>6819</v>
      </c>
      <c r="B7208" t="s">
        <v>6736</v>
      </c>
      <c r="C7208" t="s">
        <v>3295</v>
      </c>
      <c r="D7208">
        <v>15.5</v>
      </c>
      <c r="E7208">
        <v>44.33</v>
      </c>
      <c r="F7208" t="s">
        <v>865</v>
      </c>
      <c r="G7208">
        <v>2</v>
      </c>
      <c r="H7208">
        <v>1</v>
      </c>
      <c r="I7208" t="s">
        <v>993</v>
      </c>
      <c r="J7208" t="s">
        <v>928</v>
      </c>
      <c r="K7208" t="s">
        <v>863</v>
      </c>
      <c r="L7208">
        <v>2959739.34</v>
      </c>
    </row>
    <row r="7209" spans="1:12" x14ac:dyDescent="0.25">
      <c r="A7209" t="s">
        <v>6820</v>
      </c>
      <c r="B7209" t="s">
        <v>6736</v>
      </c>
      <c r="C7209" t="s">
        <v>3295</v>
      </c>
      <c r="D7209">
        <v>15</v>
      </c>
      <c r="E7209">
        <v>32.1</v>
      </c>
      <c r="F7209" t="s">
        <v>867</v>
      </c>
      <c r="G7209">
        <v>2</v>
      </c>
      <c r="H7209">
        <v>1</v>
      </c>
      <c r="I7209" t="s">
        <v>993</v>
      </c>
      <c r="J7209" t="s">
        <v>994</v>
      </c>
      <c r="K7209" t="s">
        <v>863</v>
      </c>
      <c r="L7209">
        <v>19572184.190000001</v>
      </c>
    </row>
    <row r="7210" spans="1:12" x14ac:dyDescent="0.25">
      <c r="A7210" t="s">
        <v>6821</v>
      </c>
      <c r="B7210" t="s">
        <v>6736</v>
      </c>
      <c r="C7210" t="s">
        <v>3295</v>
      </c>
      <c r="D7210">
        <v>13</v>
      </c>
      <c r="E7210">
        <v>30</v>
      </c>
      <c r="F7210" t="s">
        <v>860</v>
      </c>
      <c r="G7210">
        <v>2</v>
      </c>
      <c r="H7210">
        <v>1</v>
      </c>
      <c r="I7210" t="s">
        <v>993</v>
      </c>
      <c r="J7210" t="s">
        <v>994</v>
      </c>
      <c r="K7210" t="s">
        <v>863</v>
      </c>
      <c r="L7210">
        <v>72909.27</v>
      </c>
    </row>
    <row r="7211" spans="1:12" x14ac:dyDescent="0.25">
      <c r="A7211" t="s">
        <v>6822</v>
      </c>
      <c r="B7211" t="s">
        <v>6736</v>
      </c>
      <c r="C7211" t="s">
        <v>3295</v>
      </c>
      <c r="D7211">
        <v>14</v>
      </c>
      <c r="E7211">
        <v>33.4</v>
      </c>
      <c r="F7211" t="s">
        <v>865</v>
      </c>
      <c r="G7211">
        <v>2</v>
      </c>
      <c r="H7211">
        <v>1</v>
      </c>
      <c r="I7211" t="s">
        <v>928</v>
      </c>
      <c r="J7211" t="s">
        <v>928</v>
      </c>
      <c r="K7211" t="s">
        <v>863</v>
      </c>
      <c r="L7211">
        <v>1240819.1200000001</v>
      </c>
    </row>
    <row r="7212" spans="1:12" x14ac:dyDescent="0.25">
      <c r="A7212" t="s">
        <v>6823</v>
      </c>
      <c r="B7212" t="s">
        <v>6736</v>
      </c>
      <c r="C7212" t="s">
        <v>3295</v>
      </c>
      <c r="D7212">
        <v>12.3</v>
      </c>
      <c r="E7212">
        <v>28.8</v>
      </c>
      <c r="F7212" t="s">
        <v>860</v>
      </c>
      <c r="G7212">
        <v>1</v>
      </c>
      <c r="H7212">
        <v>1</v>
      </c>
      <c r="I7212" t="s">
        <v>993</v>
      </c>
      <c r="J7212" t="s">
        <v>994</v>
      </c>
      <c r="K7212" t="s">
        <v>863</v>
      </c>
      <c r="L7212">
        <v>1138188.08</v>
      </c>
    </row>
    <row r="7213" spans="1:12" x14ac:dyDescent="0.25">
      <c r="A7213" t="s">
        <v>6824</v>
      </c>
      <c r="B7213" t="s">
        <v>6736</v>
      </c>
      <c r="C7213" t="s">
        <v>3295</v>
      </c>
      <c r="D7213">
        <v>16.5</v>
      </c>
      <c r="E7213">
        <v>42.85</v>
      </c>
      <c r="F7213" t="s">
        <v>865</v>
      </c>
      <c r="G7213">
        <v>2</v>
      </c>
      <c r="H7213">
        <v>1</v>
      </c>
      <c r="I7213" t="s">
        <v>993</v>
      </c>
      <c r="J7213" t="s">
        <v>928</v>
      </c>
      <c r="K7213" t="s">
        <v>863</v>
      </c>
      <c r="L7213">
        <v>4173278.58</v>
      </c>
    </row>
    <row r="7214" spans="1:12" x14ac:dyDescent="0.25">
      <c r="A7214" t="s">
        <v>6825</v>
      </c>
      <c r="B7214" t="s">
        <v>6736</v>
      </c>
      <c r="C7214" t="s">
        <v>3295</v>
      </c>
      <c r="D7214">
        <v>15.7</v>
      </c>
      <c r="E7214">
        <v>38.6</v>
      </c>
      <c r="F7214" t="s">
        <v>865</v>
      </c>
      <c r="G7214">
        <v>2</v>
      </c>
      <c r="H7214">
        <v>1</v>
      </c>
      <c r="I7214" t="s">
        <v>993</v>
      </c>
      <c r="J7214" t="s">
        <v>928</v>
      </c>
      <c r="K7214" t="s">
        <v>863</v>
      </c>
      <c r="L7214">
        <v>151666.39000000001</v>
      </c>
    </row>
    <row r="7215" spans="1:12" x14ac:dyDescent="0.25">
      <c r="A7215" t="s">
        <v>12329</v>
      </c>
      <c r="B7215" t="s">
        <v>6736</v>
      </c>
      <c r="C7215" t="s">
        <v>3295</v>
      </c>
      <c r="D7215">
        <v>11.1</v>
      </c>
      <c r="E7215">
        <v>36.700000000000003</v>
      </c>
      <c r="F7215" t="s">
        <v>865</v>
      </c>
      <c r="G7215">
        <v>2</v>
      </c>
      <c r="H7215">
        <v>1</v>
      </c>
      <c r="I7215" t="s">
        <v>993</v>
      </c>
      <c r="J7215" t="s">
        <v>994</v>
      </c>
      <c r="K7215" t="s">
        <v>863</v>
      </c>
      <c r="L7215">
        <v>13216.58</v>
      </c>
    </row>
    <row r="7216" spans="1:12" x14ac:dyDescent="0.25">
      <c r="A7216" t="s">
        <v>12330</v>
      </c>
      <c r="B7216" t="s">
        <v>6736</v>
      </c>
      <c r="C7216" t="s">
        <v>3295</v>
      </c>
      <c r="D7216">
        <v>12.7</v>
      </c>
      <c r="E7216">
        <v>26.3</v>
      </c>
      <c r="F7216" t="s">
        <v>865</v>
      </c>
      <c r="G7216">
        <v>2</v>
      </c>
      <c r="H7216">
        <v>1</v>
      </c>
      <c r="I7216" t="s">
        <v>993</v>
      </c>
      <c r="J7216" t="s">
        <v>928</v>
      </c>
      <c r="K7216" t="s">
        <v>863</v>
      </c>
      <c r="L7216">
        <v>105356.95</v>
      </c>
    </row>
    <row r="7217" spans="1:12" x14ac:dyDescent="0.25">
      <c r="A7217" t="s">
        <v>6829</v>
      </c>
      <c r="B7217" t="s">
        <v>6736</v>
      </c>
      <c r="C7217" t="s">
        <v>3295</v>
      </c>
      <c r="D7217">
        <v>12.7</v>
      </c>
      <c r="E7217">
        <v>26.3</v>
      </c>
      <c r="F7217" t="s">
        <v>865</v>
      </c>
      <c r="G7217">
        <v>2</v>
      </c>
      <c r="H7217">
        <v>1</v>
      </c>
      <c r="I7217" t="s">
        <v>993</v>
      </c>
      <c r="J7217" t="s">
        <v>928</v>
      </c>
      <c r="K7217" t="s">
        <v>863</v>
      </c>
      <c r="L7217">
        <v>1253924.24</v>
      </c>
    </row>
    <row r="7218" spans="1:12" x14ac:dyDescent="0.25">
      <c r="A7218" t="s">
        <v>6830</v>
      </c>
      <c r="B7218" t="s">
        <v>6736</v>
      </c>
      <c r="C7218" t="s">
        <v>3295</v>
      </c>
      <c r="D7218">
        <v>14.2</v>
      </c>
      <c r="E7218">
        <v>28.9</v>
      </c>
      <c r="F7218" t="s">
        <v>860</v>
      </c>
      <c r="G7218">
        <v>2</v>
      </c>
      <c r="H7218">
        <v>1</v>
      </c>
      <c r="I7218" t="s">
        <v>928</v>
      </c>
      <c r="J7218" t="s">
        <v>928</v>
      </c>
      <c r="K7218" t="s">
        <v>863</v>
      </c>
      <c r="L7218">
        <v>917016.17</v>
      </c>
    </row>
    <row r="7219" spans="1:12" x14ac:dyDescent="0.25">
      <c r="A7219" t="s">
        <v>6831</v>
      </c>
      <c r="B7219" t="s">
        <v>6736</v>
      </c>
      <c r="C7219" t="s">
        <v>3295</v>
      </c>
      <c r="D7219">
        <v>14.5</v>
      </c>
      <c r="E7219">
        <v>27.8</v>
      </c>
      <c r="F7219" t="s">
        <v>865</v>
      </c>
      <c r="G7219">
        <v>2</v>
      </c>
      <c r="H7219">
        <v>1</v>
      </c>
      <c r="I7219" t="s">
        <v>993</v>
      </c>
      <c r="J7219" t="s">
        <v>928</v>
      </c>
      <c r="K7219" t="s">
        <v>863</v>
      </c>
      <c r="L7219">
        <v>2111233.61</v>
      </c>
    </row>
    <row r="7220" spans="1:12" x14ac:dyDescent="0.25">
      <c r="A7220" t="s">
        <v>6833</v>
      </c>
      <c r="B7220" t="s">
        <v>6736</v>
      </c>
      <c r="C7220" t="s">
        <v>3295</v>
      </c>
      <c r="D7220">
        <v>14.2</v>
      </c>
      <c r="E7220">
        <v>29.47</v>
      </c>
      <c r="F7220" t="s">
        <v>865</v>
      </c>
      <c r="G7220">
        <v>2</v>
      </c>
      <c r="H7220">
        <v>1</v>
      </c>
      <c r="I7220" t="s">
        <v>993</v>
      </c>
      <c r="J7220" t="s">
        <v>928</v>
      </c>
      <c r="K7220" t="s">
        <v>863</v>
      </c>
      <c r="L7220">
        <v>5185044.87</v>
      </c>
    </row>
    <row r="7221" spans="1:12" x14ac:dyDescent="0.25">
      <c r="A7221" t="s">
        <v>6834</v>
      </c>
      <c r="B7221" t="s">
        <v>6736</v>
      </c>
      <c r="C7221" t="s">
        <v>3295</v>
      </c>
      <c r="D7221">
        <v>14.6</v>
      </c>
      <c r="E7221">
        <v>35.94</v>
      </c>
      <c r="F7221" t="s">
        <v>865</v>
      </c>
      <c r="G7221">
        <v>2</v>
      </c>
      <c r="H7221">
        <v>2</v>
      </c>
      <c r="I7221" t="s">
        <v>993</v>
      </c>
      <c r="J7221" t="s">
        <v>928</v>
      </c>
      <c r="K7221" t="s">
        <v>863</v>
      </c>
      <c r="L7221">
        <v>378023.58</v>
      </c>
    </row>
    <row r="7222" spans="1:12" x14ac:dyDescent="0.25">
      <c r="A7222" t="s">
        <v>12331</v>
      </c>
      <c r="B7222" t="s">
        <v>6736</v>
      </c>
      <c r="C7222" t="s">
        <v>3295</v>
      </c>
      <c r="D7222">
        <v>14.2</v>
      </c>
      <c r="E7222">
        <v>28.9</v>
      </c>
      <c r="F7222" t="s">
        <v>860</v>
      </c>
      <c r="G7222">
        <v>2</v>
      </c>
      <c r="H7222">
        <v>1</v>
      </c>
      <c r="I7222" t="s">
        <v>928</v>
      </c>
      <c r="J7222" t="s">
        <v>928</v>
      </c>
      <c r="K7222" t="s">
        <v>863</v>
      </c>
      <c r="L7222">
        <v>54653.41</v>
      </c>
    </row>
    <row r="7223" spans="1:12" x14ac:dyDescent="0.25">
      <c r="A7223" t="s">
        <v>6836</v>
      </c>
      <c r="B7223" t="s">
        <v>6736</v>
      </c>
      <c r="C7223" t="s">
        <v>3295</v>
      </c>
      <c r="D7223">
        <v>16.600000000000001</v>
      </c>
      <c r="E7223">
        <v>27.12</v>
      </c>
      <c r="F7223" t="s">
        <v>865</v>
      </c>
      <c r="G7223">
        <v>2</v>
      </c>
      <c r="H7223">
        <v>2</v>
      </c>
      <c r="I7223" t="s">
        <v>993</v>
      </c>
      <c r="J7223" t="s">
        <v>928</v>
      </c>
      <c r="K7223" t="s">
        <v>863</v>
      </c>
      <c r="L7223">
        <v>2206861.39</v>
      </c>
    </row>
    <row r="7224" spans="1:12" x14ac:dyDescent="0.25">
      <c r="A7224" t="s">
        <v>6837</v>
      </c>
      <c r="B7224" t="s">
        <v>6736</v>
      </c>
      <c r="C7224" t="s">
        <v>3295</v>
      </c>
      <c r="D7224">
        <v>11.2</v>
      </c>
      <c r="E7224">
        <v>34.700000000000003</v>
      </c>
      <c r="F7224" t="s">
        <v>865</v>
      </c>
      <c r="G7224">
        <v>2</v>
      </c>
      <c r="H7224">
        <v>1</v>
      </c>
      <c r="I7224" t="s">
        <v>993</v>
      </c>
      <c r="J7224" t="s">
        <v>994</v>
      </c>
      <c r="K7224" t="s">
        <v>863</v>
      </c>
      <c r="L7224">
        <v>1386882.2</v>
      </c>
    </row>
    <row r="7225" spans="1:12" x14ac:dyDescent="0.25">
      <c r="A7225" t="s">
        <v>6840</v>
      </c>
      <c r="B7225" t="s">
        <v>6736</v>
      </c>
      <c r="C7225" t="s">
        <v>3295</v>
      </c>
      <c r="D7225">
        <v>18.100000000000001</v>
      </c>
      <c r="E7225">
        <v>25.5</v>
      </c>
      <c r="F7225" t="s">
        <v>860</v>
      </c>
      <c r="G7225">
        <v>2</v>
      </c>
      <c r="H7225">
        <v>2</v>
      </c>
      <c r="I7225" t="s">
        <v>993</v>
      </c>
      <c r="J7225" t="s">
        <v>994</v>
      </c>
      <c r="K7225" t="s">
        <v>863</v>
      </c>
      <c r="L7225">
        <v>56602.6</v>
      </c>
    </row>
    <row r="7226" spans="1:12" x14ac:dyDescent="0.25">
      <c r="A7226" t="s">
        <v>6841</v>
      </c>
      <c r="B7226" t="s">
        <v>6736</v>
      </c>
      <c r="C7226" t="s">
        <v>3295</v>
      </c>
      <c r="D7226">
        <v>17.399999999999999</v>
      </c>
      <c r="E7226">
        <v>30.8</v>
      </c>
      <c r="F7226" t="s">
        <v>865</v>
      </c>
      <c r="G7226">
        <v>2</v>
      </c>
      <c r="H7226">
        <v>1</v>
      </c>
      <c r="I7226" t="s">
        <v>993</v>
      </c>
      <c r="J7226" t="s">
        <v>994</v>
      </c>
      <c r="K7226" t="s">
        <v>863</v>
      </c>
      <c r="L7226">
        <v>2129772.0099999998</v>
      </c>
    </row>
    <row r="7227" spans="1:12" x14ac:dyDescent="0.25">
      <c r="A7227" t="s">
        <v>6842</v>
      </c>
      <c r="B7227" t="s">
        <v>6736</v>
      </c>
      <c r="C7227" t="s">
        <v>3295</v>
      </c>
      <c r="D7227">
        <v>11.5</v>
      </c>
      <c r="E7227">
        <v>36.5</v>
      </c>
      <c r="F7227" t="s">
        <v>860</v>
      </c>
      <c r="G7227">
        <v>1</v>
      </c>
      <c r="H7227">
        <v>1</v>
      </c>
      <c r="I7227" t="s">
        <v>993</v>
      </c>
      <c r="J7227" t="s">
        <v>994</v>
      </c>
      <c r="K7227" t="s">
        <v>863</v>
      </c>
      <c r="L7227">
        <v>3926.19</v>
      </c>
    </row>
    <row r="7228" spans="1:12" x14ac:dyDescent="0.25">
      <c r="A7228" t="s">
        <v>6843</v>
      </c>
      <c r="B7228" t="s">
        <v>6736</v>
      </c>
      <c r="C7228" t="s">
        <v>3295</v>
      </c>
      <c r="D7228">
        <v>11.1</v>
      </c>
      <c r="E7228">
        <v>34.85</v>
      </c>
      <c r="F7228" t="s">
        <v>865</v>
      </c>
      <c r="G7228">
        <v>2</v>
      </c>
      <c r="H7228">
        <v>1</v>
      </c>
      <c r="I7228" t="s">
        <v>993</v>
      </c>
      <c r="J7228" t="s">
        <v>994</v>
      </c>
      <c r="K7228" t="s">
        <v>863</v>
      </c>
      <c r="L7228">
        <v>1506344.75</v>
      </c>
    </row>
    <row r="7229" spans="1:12" x14ac:dyDescent="0.25">
      <c r="A7229" t="s">
        <v>12332</v>
      </c>
      <c r="B7229" t="s">
        <v>6736</v>
      </c>
      <c r="C7229" t="s">
        <v>3295</v>
      </c>
      <c r="D7229">
        <v>11.8</v>
      </c>
      <c r="E7229">
        <v>25.1</v>
      </c>
      <c r="F7229" t="s">
        <v>860</v>
      </c>
      <c r="G7229">
        <v>1</v>
      </c>
      <c r="H7229">
        <v>1</v>
      </c>
      <c r="I7229" t="s">
        <v>993</v>
      </c>
      <c r="J7229" t="s">
        <v>994</v>
      </c>
      <c r="K7229" t="s">
        <v>863</v>
      </c>
      <c r="L7229">
        <v>80675.600000000006</v>
      </c>
    </row>
    <row r="7230" spans="1:12" x14ac:dyDescent="0.25">
      <c r="A7230" t="s">
        <v>6845</v>
      </c>
      <c r="B7230" t="s">
        <v>6736</v>
      </c>
      <c r="C7230" t="s">
        <v>3295</v>
      </c>
      <c r="D7230">
        <v>13.4</v>
      </c>
      <c r="E7230">
        <v>25.1</v>
      </c>
      <c r="F7230" t="s">
        <v>860</v>
      </c>
      <c r="G7230">
        <v>1</v>
      </c>
      <c r="H7230">
        <v>1</v>
      </c>
      <c r="I7230" t="s">
        <v>993</v>
      </c>
      <c r="J7230" t="s">
        <v>994</v>
      </c>
      <c r="K7230" t="s">
        <v>863</v>
      </c>
      <c r="L7230">
        <v>1340820.45</v>
      </c>
    </row>
    <row r="7231" spans="1:12" x14ac:dyDescent="0.25">
      <c r="A7231" t="s">
        <v>422</v>
      </c>
      <c r="B7231" t="s">
        <v>6736</v>
      </c>
      <c r="C7231" t="s">
        <v>3295</v>
      </c>
      <c r="D7231">
        <v>20.8</v>
      </c>
      <c r="E7231">
        <v>34.200000000000003</v>
      </c>
      <c r="F7231" t="s">
        <v>984</v>
      </c>
      <c r="G7231">
        <v>2</v>
      </c>
      <c r="H7231">
        <v>3</v>
      </c>
      <c r="I7231" t="s">
        <v>993</v>
      </c>
      <c r="J7231" t="s">
        <v>994</v>
      </c>
      <c r="K7231" t="s">
        <v>863</v>
      </c>
      <c r="L7231">
        <v>3154277.75</v>
      </c>
    </row>
    <row r="7232" spans="1:12" x14ac:dyDescent="0.25">
      <c r="A7232" t="s">
        <v>12333</v>
      </c>
      <c r="B7232" t="s">
        <v>6736</v>
      </c>
      <c r="C7232" t="s">
        <v>3295</v>
      </c>
      <c r="D7232">
        <v>13</v>
      </c>
      <c r="E7232">
        <v>30</v>
      </c>
      <c r="F7232" t="s">
        <v>860</v>
      </c>
      <c r="G7232">
        <v>2</v>
      </c>
      <c r="H7232">
        <v>1</v>
      </c>
      <c r="I7232" t="s">
        <v>993</v>
      </c>
      <c r="J7232" t="s">
        <v>994</v>
      </c>
      <c r="K7232" t="s">
        <v>863</v>
      </c>
      <c r="L7232">
        <v>22979.74</v>
      </c>
    </row>
    <row r="7233" spans="1:12" x14ac:dyDescent="0.25">
      <c r="A7233" t="s">
        <v>6848</v>
      </c>
      <c r="B7233" t="s">
        <v>6736</v>
      </c>
      <c r="C7233" t="s">
        <v>3295</v>
      </c>
      <c r="D7233">
        <v>17.2</v>
      </c>
      <c r="E7233">
        <v>26.11</v>
      </c>
      <c r="F7233" t="s">
        <v>860</v>
      </c>
      <c r="G7233">
        <v>2</v>
      </c>
      <c r="H7233">
        <v>1</v>
      </c>
      <c r="I7233" t="s">
        <v>993</v>
      </c>
      <c r="J7233" t="s">
        <v>928</v>
      </c>
      <c r="K7233" t="s">
        <v>863</v>
      </c>
      <c r="L7233">
        <v>7274.28</v>
      </c>
    </row>
    <row r="7234" spans="1:12" x14ac:dyDescent="0.25">
      <c r="A7234" t="s">
        <v>6849</v>
      </c>
      <c r="B7234" t="s">
        <v>6736</v>
      </c>
      <c r="C7234" t="s">
        <v>3295</v>
      </c>
      <c r="D7234">
        <v>15.3</v>
      </c>
      <c r="E7234">
        <v>33.46</v>
      </c>
      <c r="F7234" t="s">
        <v>860</v>
      </c>
      <c r="G7234">
        <v>1</v>
      </c>
      <c r="H7234">
        <v>1</v>
      </c>
      <c r="I7234" t="s">
        <v>993</v>
      </c>
      <c r="J7234" t="s">
        <v>994</v>
      </c>
      <c r="K7234" t="s">
        <v>863</v>
      </c>
      <c r="L7234">
        <v>97157.16</v>
      </c>
    </row>
    <row r="7235" spans="1:12" x14ac:dyDescent="0.25">
      <c r="A7235" t="s">
        <v>6851</v>
      </c>
      <c r="B7235" t="s">
        <v>6736</v>
      </c>
      <c r="C7235" t="s">
        <v>3295</v>
      </c>
      <c r="D7235">
        <v>13.3</v>
      </c>
      <c r="E7235">
        <v>28.1</v>
      </c>
      <c r="F7235" t="s">
        <v>860</v>
      </c>
      <c r="G7235">
        <v>2</v>
      </c>
      <c r="H7235">
        <v>1</v>
      </c>
      <c r="I7235" t="s">
        <v>993</v>
      </c>
      <c r="J7235" t="s">
        <v>994</v>
      </c>
      <c r="K7235" t="s">
        <v>863</v>
      </c>
      <c r="L7235">
        <v>346866.77</v>
      </c>
    </row>
    <row r="7236" spans="1:12" x14ac:dyDescent="0.25">
      <c r="A7236" t="s">
        <v>6852</v>
      </c>
      <c r="B7236" t="s">
        <v>6736</v>
      </c>
      <c r="C7236" t="s">
        <v>3295</v>
      </c>
      <c r="D7236">
        <v>15.2</v>
      </c>
      <c r="E7236">
        <v>37.64</v>
      </c>
      <c r="F7236" t="s">
        <v>865</v>
      </c>
      <c r="G7236">
        <v>2</v>
      </c>
      <c r="H7236">
        <v>1</v>
      </c>
      <c r="I7236" t="s">
        <v>993</v>
      </c>
      <c r="J7236" t="s">
        <v>994</v>
      </c>
      <c r="K7236" t="s">
        <v>863</v>
      </c>
      <c r="L7236">
        <v>1313216.5</v>
      </c>
    </row>
    <row r="7237" spans="1:12" x14ac:dyDescent="0.25">
      <c r="A7237" t="s">
        <v>6853</v>
      </c>
      <c r="B7237" t="s">
        <v>6736</v>
      </c>
      <c r="C7237" t="s">
        <v>3295</v>
      </c>
      <c r="D7237">
        <v>15.8</v>
      </c>
      <c r="E7237">
        <v>26.9</v>
      </c>
      <c r="F7237" t="s">
        <v>865</v>
      </c>
      <c r="G7237">
        <v>2</v>
      </c>
      <c r="H7237">
        <v>1</v>
      </c>
      <c r="I7237" t="s">
        <v>993</v>
      </c>
      <c r="J7237" t="s">
        <v>994</v>
      </c>
      <c r="K7237" t="s">
        <v>863</v>
      </c>
      <c r="L7237">
        <v>1741022.34</v>
      </c>
    </row>
    <row r="7238" spans="1:12" x14ac:dyDescent="0.25">
      <c r="A7238" t="s">
        <v>6854</v>
      </c>
      <c r="B7238" t="s">
        <v>6736</v>
      </c>
      <c r="C7238" t="s">
        <v>3295</v>
      </c>
      <c r="D7238">
        <v>10.9</v>
      </c>
      <c r="E7238">
        <v>86.25</v>
      </c>
      <c r="F7238" t="s">
        <v>860</v>
      </c>
      <c r="G7238">
        <v>2</v>
      </c>
      <c r="H7238">
        <v>1</v>
      </c>
      <c r="I7238" t="s">
        <v>993</v>
      </c>
      <c r="J7238" t="s">
        <v>994</v>
      </c>
      <c r="K7238" t="s">
        <v>863</v>
      </c>
      <c r="L7238">
        <v>656927.06000000006</v>
      </c>
    </row>
    <row r="7239" spans="1:12" x14ac:dyDescent="0.25">
      <c r="A7239" t="s">
        <v>6855</v>
      </c>
      <c r="B7239" t="s">
        <v>6736</v>
      </c>
      <c r="C7239" t="s">
        <v>3295</v>
      </c>
      <c r="D7239">
        <v>13.6</v>
      </c>
      <c r="E7239">
        <v>43.82</v>
      </c>
      <c r="F7239" t="s">
        <v>860</v>
      </c>
      <c r="G7239">
        <v>2</v>
      </c>
      <c r="H7239">
        <v>1</v>
      </c>
      <c r="I7239" t="s">
        <v>928</v>
      </c>
      <c r="J7239" t="s">
        <v>882</v>
      </c>
      <c r="K7239" t="s">
        <v>863</v>
      </c>
      <c r="L7239">
        <v>3269576.15</v>
      </c>
    </row>
    <row r="7240" spans="1:12" x14ac:dyDescent="0.25">
      <c r="A7240" t="s">
        <v>12334</v>
      </c>
      <c r="B7240" t="s">
        <v>6736</v>
      </c>
      <c r="C7240" t="s">
        <v>3295</v>
      </c>
      <c r="D7240">
        <v>13.2</v>
      </c>
      <c r="E7240">
        <v>29.3</v>
      </c>
      <c r="F7240" t="s">
        <v>860</v>
      </c>
      <c r="G7240">
        <v>2</v>
      </c>
      <c r="H7240">
        <v>1</v>
      </c>
      <c r="I7240" t="s">
        <v>993</v>
      </c>
      <c r="J7240" t="s">
        <v>994</v>
      </c>
      <c r="K7240" t="s">
        <v>863</v>
      </c>
      <c r="L7240">
        <v>446506.23</v>
      </c>
    </row>
    <row r="7241" spans="1:12" x14ac:dyDescent="0.25">
      <c r="A7241" t="s">
        <v>12335</v>
      </c>
      <c r="B7241" t="s">
        <v>6736</v>
      </c>
      <c r="C7241" t="s">
        <v>3295</v>
      </c>
      <c r="D7241">
        <v>15.1</v>
      </c>
      <c r="E7241">
        <v>29.3</v>
      </c>
      <c r="F7241" t="s">
        <v>860</v>
      </c>
      <c r="G7241">
        <v>2</v>
      </c>
      <c r="H7241">
        <v>1</v>
      </c>
      <c r="I7241" t="s">
        <v>993</v>
      </c>
      <c r="J7241" t="s">
        <v>994</v>
      </c>
      <c r="K7241" t="s">
        <v>863</v>
      </c>
      <c r="L7241">
        <v>2187721.2000000002</v>
      </c>
    </row>
    <row r="7242" spans="1:12" x14ac:dyDescent="0.25">
      <c r="A7242" t="s">
        <v>12336</v>
      </c>
      <c r="B7242" t="s">
        <v>6736</v>
      </c>
      <c r="C7242" t="s">
        <v>3295</v>
      </c>
      <c r="D7242">
        <v>11.9</v>
      </c>
      <c r="E7242">
        <v>29.3</v>
      </c>
      <c r="F7242" t="s">
        <v>860</v>
      </c>
      <c r="G7242">
        <v>2</v>
      </c>
      <c r="H7242">
        <v>1</v>
      </c>
      <c r="I7242" t="s">
        <v>993</v>
      </c>
      <c r="J7242" t="s">
        <v>994</v>
      </c>
      <c r="K7242" t="s">
        <v>863</v>
      </c>
      <c r="L7242">
        <v>82001.289999999994</v>
      </c>
    </row>
    <row r="7243" spans="1:12" x14ac:dyDescent="0.25">
      <c r="A7243" t="s">
        <v>12337</v>
      </c>
      <c r="B7243" t="s">
        <v>6736</v>
      </c>
      <c r="C7243" t="s">
        <v>3295</v>
      </c>
      <c r="D7243">
        <v>11.7</v>
      </c>
      <c r="E7243">
        <v>29.3</v>
      </c>
      <c r="F7243" t="s">
        <v>860</v>
      </c>
      <c r="G7243">
        <v>2</v>
      </c>
      <c r="H7243">
        <v>1</v>
      </c>
      <c r="I7243" t="s">
        <v>993</v>
      </c>
      <c r="J7243" t="s">
        <v>994</v>
      </c>
      <c r="K7243" t="s">
        <v>863</v>
      </c>
      <c r="L7243">
        <v>62208.81</v>
      </c>
    </row>
    <row r="7244" spans="1:12" x14ac:dyDescent="0.25">
      <c r="A7244" t="s">
        <v>12338</v>
      </c>
      <c r="B7244" t="s">
        <v>6736</v>
      </c>
      <c r="C7244" t="s">
        <v>3295</v>
      </c>
      <c r="D7244">
        <v>14.4</v>
      </c>
      <c r="E7244">
        <v>29.3</v>
      </c>
      <c r="F7244" t="s">
        <v>860</v>
      </c>
      <c r="G7244">
        <v>2</v>
      </c>
      <c r="H7244">
        <v>1</v>
      </c>
      <c r="I7244" t="s">
        <v>993</v>
      </c>
      <c r="J7244" t="s">
        <v>994</v>
      </c>
      <c r="K7244" t="s">
        <v>863</v>
      </c>
      <c r="L7244">
        <v>228290.83</v>
      </c>
    </row>
    <row r="7245" spans="1:12" x14ac:dyDescent="0.25">
      <c r="A7245" t="s">
        <v>6856</v>
      </c>
      <c r="B7245" t="s">
        <v>6736</v>
      </c>
      <c r="C7245" t="s">
        <v>3295</v>
      </c>
      <c r="D7245">
        <v>17.899999999999999</v>
      </c>
      <c r="E7245">
        <v>29.5</v>
      </c>
      <c r="F7245" t="s">
        <v>860</v>
      </c>
      <c r="G7245">
        <v>1</v>
      </c>
      <c r="H7245">
        <v>1</v>
      </c>
      <c r="I7245" t="s">
        <v>993</v>
      </c>
      <c r="J7245" t="s">
        <v>994</v>
      </c>
      <c r="K7245" t="s">
        <v>863</v>
      </c>
      <c r="L7245">
        <v>775317.21</v>
      </c>
    </row>
    <row r="7246" spans="1:12" x14ac:dyDescent="0.25">
      <c r="A7246" t="s">
        <v>6857</v>
      </c>
      <c r="B7246" t="s">
        <v>6736</v>
      </c>
      <c r="C7246" t="s">
        <v>3295</v>
      </c>
      <c r="D7246">
        <v>17.8</v>
      </c>
      <c r="E7246">
        <v>44</v>
      </c>
      <c r="F7246" t="s">
        <v>865</v>
      </c>
      <c r="G7246">
        <v>2</v>
      </c>
      <c r="H7246">
        <v>1</v>
      </c>
      <c r="I7246" t="s">
        <v>993</v>
      </c>
      <c r="J7246" t="s">
        <v>928</v>
      </c>
      <c r="K7246" t="s">
        <v>863</v>
      </c>
      <c r="L7246">
        <v>1162572.3500000001</v>
      </c>
    </row>
    <row r="7247" spans="1:12" x14ac:dyDescent="0.25">
      <c r="A7247" t="s">
        <v>6858</v>
      </c>
      <c r="B7247" t="s">
        <v>6736</v>
      </c>
      <c r="C7247" t="s">
        <v>3295</v>
      </c>
      <c r="D7247">
        <v>14.8</v>
      </c>
      <c r="E7247">
        <v>39</v>
      </c>
      <c r="F7247" t="s">
        <v>865</v>
      </c>
      <c r="G7247">
        <v>2</v>
      </c>
      <c r="H7247">
        <v>1</v>
      </c>
      <c r="I7247" t="s">
        <v>928</v>
      </c>
      <c r="J7247" t="s">
        <v>928</v>
      </c>
      <c r="K7247" t="s">
        <v>863</v>
      </c>
      <c r="L7247">
        <v>2328094.86</v>
      </c>
    </row>
    <row r="7248" spans="1:12" x14ac:dyDescent="0.25">
      <c r="A7248" t="s">
        <v>12339</v>
      </c>
      <c r="B7248" t="s">
        <v>6736</v>
      </c>
      <c r="C7248" t="s">
        <v>3295</v>
      </c>
      <c r="D7248">
        <v>17.5</v>
      </c>
      <c r="E7248">
        <v>31.24</v>
      </c>
      <c r="F7248" t="s">
        <v>860</v>
      </c>
      <c r="G7248">
        <v>1</v>
      </c>
      <c r="H7248">
        <v>1</v>
      </c>
      <c r="I7248" t="s">
        <v>993</v>
      </c>
      <c r="J7248" t="s">
        <v>994</v>
      </c>
      <c r="K7248" t="s">
        <v>863</v>
      </c>
      <c r="L7248">
        <v>3807444.87</v>
      </c>
    </row>
    <row r="7249" spans="1:12" x14ac:dyDescent="0.25">
      <c r="A7249" t="s">
        <v>6859</v>
      </c>
      <c r="B7249" t="s">
        <v>6736</v>
      </c>
      <c r="C7249" t="s">
        <v>3295</v>
      </c>
      <c r="D7249">
        <v>14.6</v>
      </c>
      <c r="E7249">
        <v>62.1</v>
      </c>
      <c r="F7249" t="s">
        <v>860</v>
      </c>
      <c r="G7249">
        <v>1</v>
      </c>
      <c r="H7249">
        <v>1</v>
      </c>
      <c r="I7249" t="s">
        <v>993</v>
      </c>
      <c r="J7249" t="s">
        <v>994</v>
      </c>
      <c r="K7249" t="s">
        <v>863</v>
      </c>
      <c r="L7249">
        <v>3240183.59</v>
      </c>
    </row>
    <row r="7250" spans="1:12" x14ac:dyDescent="0.25">
      <c r="A7250" t="s">
        <v>6860</v>
      </c>
      <c r="B7250" t="s">
        <v>6736</v>
      </c>
      <c r="C7250" t="s">
        <v>3295</v>
      </c>
      <c r="D7250">
        <v>15.3</v>
      </c>
      <c r="E7250">
        <v>17.100000000000001</v>
      </c>
      <c r="F7250" t="s">
        <v>860</v>
      </c>
      <c r="G7250">
        <v>1</v>
      </c>
      <c r="H7250">
        <v>1</v>
      </c>
      <c r="I7250" t="s">
        <v>928</v>
      </c>
      <c r="J7250" t="s">
        <v>928</v>
      </c>
      <c r="K7250" t="s">
        <v>863</v>
      </c>
      <c r="L7250">
        <v>1220380.8400000001</v>
      </c>
    </row>
    <row r="7251" spans="1:12" x14ac:dyDescent="0.25">
      <c r="A7251" t="s">
        <v>355</v>
      </c>
      <c r="B7251" t="s">
        <v>12340</v>
      </c>
      <c r="C7251" t="s">
        <v>3295</v>
      </c>
      <c r="D7251">
        <v>22</v>
      </c>
      <c r="E7251">
        <v>6.19</v>
      </c>
      <c r="F7251" t="s">
        <v>860</v>
      </c>
      <c r="G7251">
        <v>1</v>
      </c>
      <c r="H7251">
        <v>3</v>
      </c>
      <c r="I7251" t="s">
        <v>861</v>
      </c>
      <c r="J7251" t="s">
        <v>882</v>
      </c>
      <c r="K7251" t="s">
        <v>863</v>
      </c>
      <c r="L7251">
        <v>9263294.8399999999</v>
      </c>
    </row>
    <row r="7252" spans="1:12" x14ac:dyDescent="0.25">
      <c r="A7252" t="s">
        <v>6862</v>
      </c>
      <c r="B7252" t="s">
        <v>12340</v>
      </c>
      <c r="C7252" t="s">
        <v>3295</v>
      </c>
      <c r="D7252">
        <v>21.9</v>
      </c>
      <c r="E7252">
        <v>4.0999999999999996</v>
      </c>
      <c r="F7252" t="s">
        <v>860</v>
      </c>
      <c r="G7252">
        <v>2</v>
      </c>
      <c r="H7252">
        <v>2</v>
      </c>
      <c r="I7252" t="s">
        <v>861</v>
      </c>
      <c r="J7252" t="s">
        <v>882</v>
      </c>
      <c r="K7252" t="s">
        <v>863</v>
      </c>
      <c r="L7252">
        <v>22144.91</v>
      </c>
    </row>
    <row r="7253" spans="1:12" x14ac:dyDescent="0.25">
      <c r="A7253" t="s">
        <v>657</v>
      </c>
      <c r="B7253" t="s">
        <v>12340</v>
      </c>
      <c r="C7253" t="s">
        <v>3295</v>
      </c>
      <c r="D7253">
        <v>22</v>
      </c>
      <c r="E7253">
        <v>5.6</v>
      </c>
      <c r="F7253" t="s">
        <v>860</v>
      </c>
      <c r="G7253">
        <v>1</v>
      </c>
      <c r="H7253">
        <v>3</v>
      </c>
      <c r="I7253" t="s">
        <v>861</v>
      </c>
      <c r="J7253" t="s">
        <v>882</v>
      </c>
      <c r="K7253" t="s">
        <v>863</v>
      </c>
      <c r="L7253">
        <v>2693877.52</v>
      </c>
    </row>
    <row r="7254" spans="1:12" x14ac:dyDescent="0.25">
      <c r="A7254" t="s">
        <v>671</v>
      </c>
      <c r="B7254" t="s">
        <v>12340</v>
      </c>
      <c r="C7254" t="s">
        <v>3295</v>
      </c>
      <c r="D7254">
        <v>19.899999999999999</v>
      </c>
      <c r="E7254">
        <v>5.6</v>
      </c>
      <c r="F7254" t="s">
        <v>860</v>
      </c>
      <c r="G7254">
        <v>2</v>
      </c>
      <c r="H7254">
        <v>1</v>
      </c>
      <c r="I7254" t="s">
        <v>861</v>
      </c>
      <c r="J7254" t="s">
        <v>882</v>
      </c>
      <c r="K7254" t="s">
        <v>863</v>
      </c>
      <c r="L7254">
        <v>753.1</v>
      </c>
    </row>
    <row r="7255" spans="1:12" x14ac:dyDescent="0.25">
      <c r="A7255" t="s">
        <v>100</v>
      </c>
      <c r="B7255" t="s">
        <v>12340</v>
      </c>
      <c r="C7255" t="s">
        <v>3295</v>
      </c>
      <c r="D7255">
        <v>22</v>
      </c>
      <c r="E7255">
        <v>5.54</v>
      </c>
      <c r="F7255" t="s">
        <v>860</v>
      </c>
      <c r="G7255">
        <v>1</v>
      </c>
      <c r="H7255">
        <v>3</v>
      </c>
      <c r="I7255" t="s">
        <v>861</v>
      </c>
      <c r="J7255" t="s">
        <v>882</v>
      </c>
      <c r="K7255" t="s">
        <v>863</v>
      </c>
      <c r="L7255">
        <v>13206760.359999999</v>
      </c>
    </row>
    <row r="7256" spans="1:12" x14ac:dyDescent="0.25">
      <c r="A7256" t="s">
        <v>331</v>
      </c>
      <c r="B7256" t="s">
        <v>12340</v>
      </c>
      <c r="C7256" t="s">
        <v>3295</v>
      </c>
      <c r="D7256">
        <v>23.6</v>
      </c>
      <c r="E7256">
        <v>6.19</v>
      </c>
      <c r="F7256" t="s">
        <v>860</v>
      </c>
      <c r="G7256">
        <v>1</v>
      </c>
      <c r="H7256">
        <v>3</v>
      </c>
      <c r="I7256" t="s">
        <v>861</v>
      </c>
      <c r="J7256" t="s">
        <v>882</v>
      </c>
      <c r="K7256" t="s">
        <v>863</v>
      </c>
      <c r="L7256">
        <v>6348089.1500000004</v>
      </c>
    </row>
    <row r="7257" spans="1:12" x14ac:dyDescent="0.25">
      <c r="A7257" t="s">
        <v>6863</v>
      </c>
      <c r="B7257" t="s">
        <v>6864</v>
      </c>
      <c r="C7257" t="s">
        <v>3295</v>
      </c>
      <c r="D7257">
        <v>15.5</v>
      </c>
      <c r="E7257">
        <v>6.9</v>
      </c>
      <c r="F7257" t="s">
        <v>867</v>
      </c>
      <c r="G7257">
        <v>2</v>
      </c>
      <c r="H7257">
        <v>1</v>
      </c>
      <c r="I7257" t="s">
        <v>928</v>
      </c>
      <c r="J7257" t="s">
        <v>882</v>
      </c>
      <c r="K7257" t="s">
        <v>863</v>
      </c>
      <c r="L7257">
        <v>4646761.76</v>
      </c>
    </row>
    <row r="7258" spans="1:12" x14ac:dyDescent="0.25">
      <c r="A7258" t="s">
        <v>6865</v>
      </c>
      <c r="B7258" t="s">
        <v>6864</v>
      </c>
      <c r="C7258" t="s">
        <v>3295</v>
      </c>
      <c r="D7258">
        <v>19.600000000000001</v>
      </c>
      <c r="E7258">
        <v>8</v>
      </c>
      <c r="F7258" t="s">
        <v>860</v>
      </c>
      <c r="G7258">
        <v>1</v>
      </c>
      <c r="H7258">
        <v>1</v>
      </c>
      <c r="I7258" t="s">
        <v>928</v>
      </c>
      <c r="J7258" t="s">
        <v>882</v>
      </c>
      <c r="K7258" t="s">
        <v>863</v>
      </c>
      <c r="L7258">
        <v>1195620.8600000001</v>
      </c>
    </row>
    <row r="7259" spans="1:12" x14ac:dyDescent="0.25">
      <c r="A7259" t="s">
        <v>6866</v>
      </c>
      <c r="B7259" t="s">
        <v>6864</v>
      </c>
      <c r="C7259" t="s">
        <v>3295</v>
      </c>
      <c r="D7259">
        <v>14.9</v>
      </c>
      <c r="E7259">
        <v>6.6</v>
      </c>
      <c r="F7259" t="s">
        <v>865</v>
      </c>
      <c r="G7259">
        <v>3</v>
      </c>
      <c r="H7259">
        <v>1</v>
      </c>
      <c r="I7259" t="s">
        <v>928</v>
      </c>
      <c r="J7259" t="s">
        <v>882</v>
      </c>
      <c r="K7259" t="s">
        <v>863</v>
      </c>
      <c r="L7259">
        <v>1707193.51</v>
      </c>
    </row>
    <row r="7260" spans="1:12" x14ac:dyDescent="0.25">
      <c r="A7260" t="s">
        <v>6867</v>
      </c>
      <c r="B7260" t="s">
        <v>6864</v>
      </c>
      <c r="C7260" t="s">
        <v>3295</v>
      </c>
      <c r="D7260">
        <v>13.5</v>
      </c>
      <c r="E7260">
        <v>5.2</v>
      </c>
      <c r="F7260" t="s">
        <v>865</v>
      </c>
      <c r="G7260">
        <v>3</v>
      </c>
      <c r="H7260">
        <v>1</v>
      </c>
      <c r="I7260" t="s">
        <v>861</v>
      </c>
      <c r="J7260" t="s">
        <v>882</v>
      </c>
      <c r="K7260" t="s">
        <v>863</v>
      </c>
      <c r="L7260">
        <v>1141427.54</v>
      </c>
    </row>
    <row r="7261" spans="1:12" x14ac:dyDescent="0.25">
      <c r="A7261" t="s">
        <v>6868</v>
      </c>
      <c r="B7261" t="s">
        <v>6864</v>
      </c>
      <c r="C7261" t="s">
        <v>3295</v>
      </c>
      <c r="D7261">
        <v>15.3</v>
      </c>
      <c r="E7261">
        <v>5.8</v>
      </c>
      <c r="F7261" t="s">
        <v>865</v>
      </c>
      <c r="G7261">
        <v>3</v>
      </c>
      <c r="H7261">
        <v>1</v>
      </c>
      <c r="I7261" t="s">
        <v>861</v>
      </c>
      <c r="J7261" t="s">
        <v>882</v>
      </c>
      <c r="K7261" t="s">
        <v>863</v>
      </c>
      <c r="L7261">
        <v>1993198.49</v>
      </c>
    </row>
    <row r="7262" spans="1:12" x14ac:dyDescent="0.25">
      <c r="A7262" t="s">
        <v>6869</v>
      </c>
      <c r="B7262" t="s">
        <v>6864</v>
      </c>
      <c r="C7262" t="s">
        <v>3295</v>
      </c>
      <c r="D7262">
        <v>15.4</v>
      </c>
      <c r="E7262">
        <v>7</v>
      </c>
      <c r="F7262" t="s">
        <v>1233</v>
      </c>
      <c r="G7262">
        <v>3</v>
      </c>
      <c r="H7262">
        <v>1</v>
      </c>
      <c r="I7262" t="s">
        <v>861</v>
      </c>
      <c r="J7262" t="s">
        <v>882</v>
      </c>
      <c r="K7262" t="s">
        <v>863</v>
      </c>
      <c r="L7262">
        <v>2414155.96</v>
      </c>
    </row>
    <row r="7263" spans="1:12" x14ac:dyDescent="0.25">
      <c r="A7263" t="s">
        <v>12341</v>
      </c>
      <c r="B7263" t="s">
        <v>6864</v>
      </c>
      <c r="C7263" t="s">
        <v>3295</v>
      </c>
      <c r="D7263">
        <v>15.5</v>
      </c>
      <c r="E7263">
        <v>6.9</v>
      </c>
      <c r="F7263" t="s">
        <v>865</v>
      </c>
      <c r="G7263">
        <v>2</v>
      </c>
      <c r="H7263">
        <v>1</v>
      </c>
      <c r="I7263" t="s">
        <v>928</v>
      </c>
      <c r="J7263" t="s">
        <v>882</v>
      </c>
      <c r="K7263" t="s">
        <v>863</v>
      </c>
      <c r="L7263">
        <v>183180.16</v>
      </c>
    </row>
    <row r="7264" spans="1:12" x14ac:dyDescent="0.25">
      <c r="A7264" t="s">
        <v>6870</v>
      </c>
      <c r="B7264" t="s">
        <v>6864</v>
      </c>
      <c r="C7264" t="s">
        <v>3295</v>
      </c>
      <c r="D7264">
        <v>14.4</v>
      </c>
      <c r="E7264">
        <v>6.8</v>
      </c>
      <c r="F7264" t="s">
        <v>865</v>
      </c>
      <c r="G7264">
        <v>2</v>
      </c>
      <c r="H7264">
        <v>1</v>
      </c>
      <c r="I7264" t="s">
        <v>861</v>
      </c>
      <c r="J7264" t="s">
        <v>882</v>
      </c>
      <c r="K7264" t="s">
        <v>863</v>
      </c>
      <c r="L7264">
        <v>1879707.38</v>
      </c>
    </row>
    <row r="7265" spans="1:12" x14ac:dyDescent="0.25">
      <c r="A7265" t="s">
        <v>6873</v>
      </c>
      <c r="B7265" t="s">
        <v>6864</v>
      </c>
      <c r="C7265" t="s">
        <v>3295</v>
      </c>
      <c r="D7265">
        <v>25.2</v>
      </c>
      <c r="E7265">
        <v>9.1</v>
      </c>
      <c r="F7265" t="s">
        <v>918</v>
      </c>
      <c r="G7265">
        <v>2</v>
      </c>
      <c r="H7265">
        <v>3</v>
      </c>
      <c r="I7265" t="s">
        <v>928</v>
      </c>
      <c r="J7265" t="s">
        <v>882</v>
      </c>
      <c r="K7265" t="s">
        <v>863</v>
      </c>
      <c r="L7265">
        <v>1388083.99</v>
      </c>
    </row>
    <row r="7266" spans="1:12" x14ac:dyDescent="0.25">
      <c r="A7266" t="s">
        <v>6874</v>
      </c>
      <c r="B7266" t="s">
        <v>6864</v>
      </c>
      <c r="C7266" t="s">
        <v>3295</v>
      </c>
      <c r="D7266">
        <v>17.600000000000001</v>
      </c>
      <c r="E7266">
        <v>6.9</v>
      </c>
      <c r="F7266" t="s">
        <v>1131</v>
      </c>
      <c r="G7266">
        <v>2</v>
      </c>
      <c r="H7266">
        <v>3</v>
      </c>
      <c r="I7266" t="s">
        <v>928</v>
      </c>
      <c r="J7266" t="s">
        <v>882</v>
      </c>
      <c r="K7266" t="s">
        <v>863</v>
      </c>
      <c r="L7266">
        <v>2685732.89</v>
      </c>
    </row>
    <row r="7267" spans="1:12" x14ac:dyDescent="0.25">
      <c r="A7267" t="s">
        <v>139</v>
      </c>
      <c r="B7267" t="s">
        <v>6864</v>
      </c>
      <c r="C7267" t="s">
        <v>3295</v>
      </c>
      <c r="D7267">
        <v>19.399999999999999</v>
      </c>
      <c r="E7267">
        <v>9.3000000000000007</v>
      </c>
      <c r="F7267" t="s">
        <v>918</v>
      </c>
      <c r="G7267">
        <v>2</v>
      </c>
      <c r="H7267">
        <v>3</v>
      </c>
      <c r="I7267" t="s">
        <v>928</v>
      </c>
      <c r="J7267" t="s">
        <v>882</v>
      </c>
      <c r="K7267" t="s">
        <v>863</v>
      </c>
      <c r="L7267">
        <v>5985828.6500000004</v>
      </c>
    </row>
    <row r="7268" spans="1:12" x14ac:dyDescent="0.25">
      <c r="A7268" t="s">
        <v>6175</v>
      </c>
      <c r="B7268" t="s">
        <v>12342</v>
      </c>
      <c r="C7268" t="s">
        <v>3295</v>
      </c>
      <c r="D7268">
        <v>22.2</v>
      </c>
      <c r="E7268">
        <v>26.8</v>
      </c>
      <c r="F7268" t="s">
        <v>860</v>
      </c>
      <c r="G7268">
        <v>1</v>
      </c>
      <c r="H7268">
        <v>1</v>
      </c>
      <c r="I7268" t="s">
        <v>993</v>
      </c>
      <c r="J7268" t="s">
        <v>994</v>
      </c>
      <c r="K7268" t="s">
        <v>863</v>
      </c>
      <c r="L7268">
        <v>150755.69</v>
      </c>
    </row>
    <row r="7269" spans="1:12" x14ac:dyDescent="0.25">
      <c r="A7269" t="s">
        <v>6880</v>
      </c>
      <c r="B7269" t="s">
        <v>6881</v>
      </c>
      <c r="C7269" t="s">
        <v>3295</v>
      </c>
      <c r="D7269">
        <v>5.5</v>
      </c>
      <c r="E7269">
        <v>89.86</v>
      </c>
      <c r="F7269" t="s">
        <v>860</v>
      </c>
      <c r="G7269">
        <v>1</v>
      </c>
      <c r="H7269">
        <v>1</v>
      </c>
      <c r="I7269" t="s">
        <v>861</v>
      </c>
      <c r="J7269" t="s">
        <v>882</v>
      </c>
      <c r="K7269" t="s">
        <v>863</v>
      </c>
      <c r="L7269">
        <v>112912</v>
      </c>
    </row>
    <row r="7270" spans="1:12" x14ac:dyDescent="0.25">
      <c r="A7270" t="s">
        <v>6882</v>
      </c>
      <c r="B7270" t="s">
        <v>6881</v>
      </c>
      <c r="C7270" t="s">
        <v>3295</v>
      </c>
      <c r="D7270">
        <v>7.6</v>
      </c>
      <c r="E7270">
        <v>16.149999999999999</v>
      </c>
      <c r="F7270" t="s">
        <v>860</v>
      </c>
      <c r="G7270">
        <v>1</v>
      </c>
      <c r="H7270">
        <v>1</v>
      </c>
      <c r="I7270" t="s">
        <v>861</v>
      </c>
      <c r="J7270" t="s">
        <v>882</v>
      </c>
      <c r="K7270" t="s">
        <v>913</v>
      </c>
      <c r="L7270">
        <v>454702.62</v>
      </c>
    </row>
    <row r="7271" spans="1:12" x14ac:dyDescent="0.25">
      <c r="A7271" t="s">
        <v>6883</v>
      </c>
      <c r="B7271" t="s">
        <v>6881</v>
      </c>
      <c r="C7271" t="s">
        <v>3295</v>
      </c>
      <c r="D7271">
        <v>8.3000000000000007</v>
      </c>
      <c r="E7271">
        <v>17.8</v>
      </c>
      <c r="F7271" t="s">
        <v>860</v>
      </c>
      <c r="G7271">
        <v>1</v>
      </c>
      <c r="H7271">
        <v>1</v>
      </c>
      <c r="I7271" t="s">
        <v>861</v>
      </c>
      <c r="J7271" t="s">
        <v>882</v>
      </c>
      <c r="K7271" t="s">
        <v>913</v>
      </c>
      <c r="L7271">
        <v>5194.76</v>
      </c>
    </row>
    <row r="7272" spans="1:12" x14ac:dyDescent="0.25">
      <c r="A7272" t="s">
        <v>6884</v>
      </c>
      <c r="B7272" t="s">
        <v>6881</v>
      </c>
      <c r="C7272" t="s">
        <v>3295</v>
      </c>
      <c r="D7272">
        <v>8.1</v>
      </c>
      <c r="E7272">
        <v>44</v>
      </c>
      <c r="F7272" t="s">
        <v>860</v>
      </c>
      <c r="G7272">
        <v>1</v>
      </c>
      <c r="H7272">
        <v>1</v>
      </c>
      <c r="I7272" t="s">
        <v>861</v>
      </c>
      <c r="J7272" t="s">
        <v>882</v>
      </c>
      <c r="K7272" t="s">
        <v>868</v>
      </c>
      <c r="L7272">
        <v>124178</v>
      </c>
    </row>
    <row r="7273" spans="1:12" x14ac:dyDescent="0.25">
      <c r="A7273" t="s">
        <v>6885</v>
      </c>
      <c r="B7273" t="s">
        <v>6881</v>
      </c>
      <c r="C7273" t="s">
        <v>3295</v>
      </c>
      <c r="D7273">
        <v>7.8</v>
      </c>
      <c r="E7273">
        <v>40.47</v>
      </c>
      <c r="F7273" t="s">
        <v>860</v>
      </c>
      <c r="G7273">
        <v>1</v>
      </c>
      <c r="H7273">
        <v>1</v>
      </c>
      <c r="I7273" t="s">
        <v>861</v>
      </c>
      <c r="J7273" t="s">
        <v>882</v>
      </c>
      <c r="K7273" t="s">
        <v>913</v>
      </c>
      <c r="L7273">
        <v>2273901.19</v>
      </c>
    </row>
    <row r="7274" spans="1:12" x14ac:dyDescent="0.25">
      <c r="A7274" t="s">
        <v>6890</v>
      </c>
      <c r="B7274" t="s">
        <v>6881</v>
      </c>
      <c r="C7274" t="s">
        <v>3295</v>
      </c>
      <c r="D7274">
        <v>5.3</v>
      </c>
      <c r="E7274">
        <v>35.03</v>
      </c>
      <c r="F7274" t="s">
        <v>860</v>
      </c>
      <c r="G7274">
        <v>1</v>
      </c>
      <c r="H7274">
        <v>1</v>
      </c>
      <c r="I7274" t="s">
        <v>861</v>
      </c>
      <c r="J7274" t="s">
        <v>882</v>
      </c>
      <c r="K7274" t="s">
        <v>913</v>
      </c>
      <c r="L7274">
        <v>163731.48000000001</v>
      </c>
    </row>
    <row r="7275" spans="1:12" x14ac:dyDescent="0.25">
      <c r="A7275" t="s">
        <v>6891</v>
      </c>
      <c r="B7275" t="s">
        <v>6881</v>
      </c>
      <c r="C7275" t="s">
        <v>3295</v>
      </c>
      <c r="D7275">
        <v>4</v>
      </c>
      <c r="E7275">
        <v>35</v>
      </c>
      <c r="F7275" t="s">
        <v>860</v>
      </c>
      <c r="G7275">
        <v>1</v>
      </c>
      <c r="H7275">
        <v>1</v>
      </c>
      <c r="I7275" t="s">
        <v>861</v>
      </c>
      <c r="J7275" t="s">
        <v>882</v>
      </c>
      <c r="K7275" t="s">
        <v>913</v>
      </c>
      <c r="L7275">
        <v>21.75</v>
      </c>
    </row>
    <row r="7276" spans="1:12" x14ac:dyDescent="0.25">
      <c r="A7276" t="s">
        <v>6892</v>
      </c>
      <c r="B7276" t="s">
        <v>6881</v>
      </c>
      <c r="C7276" t="s">
        <v>3295</v>
      </c>
      <c r="D7276">
        <v>12.5</v>
      </c>
      <c r="E7276">
        <v>21.2</v>
      </c>
      <c r="F7276" t="s">
        <v>860</v>
      </c>
      <c r="G7276">
        <v>1</v>
      </c>
      <c r="H7276">
        <v>1</v>
      </c>
      <c r="I7276" t="s">
        <v>861</v>
      </c>
      <c r="J7276" t="s">
        <v>882</v>
      </c>
      <c r="K7276" t="s">
        <v>863</v>
      </c>
      <c r="L7276">
        <v>118973.23</v>
      </c>
    </row>
    <row r="7277" spans="1:12" x14ac:dyDescent="0.25">
      <c r="A7277" t="s">
        <v>6893</v>
      </c>
      <c r="B7277" t="s">
        <v>6881</v>
      </c>
      <c r="C7277" t="s">
        <v>3295</v>
      </c>
      <c r="D7277">
        <v>9</v>
      </c>
      <c r="E7277">
        <v>11.3</v>
      </c>
      <c r="F7277" t="s">
        <v>860</v>
      </c>
      <c r="G7277">
        <v>1</v>
      </c>
      <c r="H7277">
        <v>1</v>
      </c>
      <c r="I7277" t="s">
        <v>861</v>
      </c>
      <c r="J7277" t="s">
        <v>882</v>
      </c>
      <c r="K7277" t="s">
        <v>863</v>
      </c>
      <c r="L7277">
        <v>410870.11</v>
      </c>
    </row>
    <row r="7278" spans="1:12" x14ac:dyDescent="0.25">
      <c r="A7278" t="s">
        <v>6894</v>
      </c>
      <c r="B7278" t="s">
        <v>6881</v>
      </c>
      <c r="C7278" t="s">
        <v>3295</v>
      </c>
      <c r="D7278">
        <v>7.2</v>
      </c>
      <c r="E7278">
        <v>160.58000000000001</v>
      </c>
      <c r="F7278" t="s">
        <v>860</v>
      </c>
      <c r="G7278">
        <v>1</v>
      </c>
      <c r="H7278">
        <v>1</v>
      </c>
      <c r="I7278" t="s">
        <v>861</v>
      </c>
      <c r="J7278" t="s">
        <v>882</v>
      </c>
      <c r="K7278" t="s">
        <v>868</v>
      </c>
      <c r="L7278">
        <v>53074.04</v>
      </c>
    </row>
    <row r="7279" spans="1:12" x14ac:dyDescent="0.25">
      <c r="A7279" t="s">
        <v>6895</v>
      </c>
      <c r="B7279" t="s">
        <v>6881</v>
      </c>
      <c r="C7279" t="s">
        <v>3295</v>
      </c>
      <c r="D7279">
        <v>4</v>
      </c>
      <c r="E7279">
        <v>114</v>
      </c>
      <c r="F7279" t="s">
        <v>865</v>
      </c>
      <c r="G7279">
        <v>2</v>
      </c>
      <c r="H7279">
        <v>1</v>
      </c>
      <c r="I7279" t="s">
        <v>861</v>
      </c>
      <c r="J7279" t="s">
        <v>882</v>
      </c>
      <c r="K7279" t="s">
        <v>913</v>
      </c>
      <c r="L7279">
        <v>111842.63</v>
      </c>
    </row>
    <row r="7280" spans="1:12" x14ac:dyDescent="0.25">
      <c r="A7280" t="s">
        <v>6896</v>
      </c>
      <c r="B7280" t="s">
        <v>6881</v>
      </c>
      <c r="C7280" t="s">
        <v>3295</v>
      </c>
      <c r="D7280">
        <v>6.4</v>
      </c>
      <c r="E7280">
        <v>147</v>
      </c>
      <c r="F7280" t="s">
        <v>860</v>
      </c>
      <c r="G7280">
        <v>1</v>
      </c>
      <c r="H7280">
        <v>1</v>
      </c>
      <c r="I7280" t="s">
        <v>861</v>
      </c>
      <c r="J7280" t="s">
        <v>882</v>
      </c>
      <c r="K7280" t="s">
        <v>913</v>
      </c>
      <c r="L7280">
        <v>275064.61</v>
      </c>
    </row>
    <row r="7281" spans="1:12" x14ac:dyDescent="0.25">
      <c r="A7281" t="s">
        <v>6897</v>
      </c>
      <c r="B7281" t="s">
        <v>6881</v>
      </c>
      <c r="C7281" t="s">
        <v>3295</v>
      </c>
      <c r="D7281">
        <v>6.9</v>
      </c>
      <c r="E7281">
        <v>61.9</v>
      </c>
      <c r="F7281" t="s">
        <v>865</v>
      </c>
      <c r="G7281">
        <v>2</v>
      </c>
      <c r="H7281">
        <v>1</v>
      </c>
      <c r="I7281" t="s">
        <v>861</v>
      </c>
      <c r="J7281" t="s">
        <v>882</v>
      </c>
      <c r="K7281" t="s">
        <v>913</v>
      </c>
      <c r="L7281">
        <v>1006274.62</v>
      </c>
    </row>
    <row r="7282" spans="1:12" x14ac:dyDescent="0.25">
      <c r="A7282" t="s">
        <v>6898</v>
      </c>
      <c r="B7282" t="s">
        <v>6881</v>
      </c>
      <c r="C7282" t="s">
        <v>3295</v>
      </c>
      <c r="D7282">
        <v>5.0999999999999996</v>
      </c>
      <c r="E7282">
        <v>47.28</v>
      </c>
      <c r="F7282" t="s">
        <v>865</v>
      </c>
      <c r="G7282">
        <v>2</v>
      </c>
      <c r="H7282">
        <v>1</v>
      </c>
      <c r="I7282" t="s">
        <v>861</v>
      </c>
      <c r="J7282" t="s">
        <v>882</v>
      </c>
      <c r="K7282" t="s">
        <v>913</v>
      </c>
      <c r="L7282">
        <v>104257.55</v>
      </c>
    </row>
    <row r="7283" spans="1:12" x14ac:dyDescent="0.25">
      <c r="A7283" t="s">
        <v>6899</v>
      </c>
      <c r="B7283" t="s">
        <v>6881</v>
      </c>
      <c r="C7283" t="s">
        <v>3295</v>
      </c>
      <c r="D7283">
        <v>5.4</v>
      </c>
      <c r="E7283">
        <v>56.69</v>
      </c>
      <c r="F7283" t="s">
        <v>860</v>
      </c>
      <c r="G7283">
        <v>1</v>
      </c>
      <c r="H7283">
        <v>1</v>
      </c>
      <c r="I7283" t="s">
        <v>928</v>
      </c>
      <c r="J7283" t="s">
        <v>882</v>
      </c>
      <c r="K7283" t="s">
        <v>913</v>
      </c>
      <c r="L7283">
        <v>271566.99</v>
      </c>
    </row>
    <row r="7284" spans="1:12" x14ac:dyDescent="0.25">
      <c r="A7284" t="s">
        <v>6900</v>
      </c>
      <c r="B7284" t="s">
        <v>6881</v>
      </c>
      <c r="C7284" t="s">
        <v>3295</v>
      </c>
      <c r="D7284">
        <v>11.9</v>
      </c>
      <c r="E7284">
        <v>18.059999999999999</v>
      </c>
      <c r="F7284" t="s">
        <v>860</v>
      </c>
      <c r="G7284">
        <v>1</v>
      </c>
      <c r="H7284">
        <v>1</v>
      </c>
      <c r="I7284" t="s">
        <v>861</v>
      </c>
      <c r="J7284" t="s">
        <v>882</v>
      </c>
      <c r="K7284" t="s">
        <v>913</v>
      </c>
      <c r="L7284">
        <v>32716.85</v>
      </c>
    </row>
    <row r="7285" spans="1:12" x14ac:dyDescent="0.25">
      <c r="A7285" t="s">
        <v>6901</v>
      </c>
      <c r="B7285" t="s">
        <v>6881</v>
      </c>
      <c r="C7285" t="s">
        <v>3295</v>
      </c>
      <c r="D7285">
        <v>11.7</v>
      </c>
      <c r="E7285">
        <v>13.12</v>
      </c>
      <c r="F7285" t="s">
        <v>860</v>
      </c>
      <c r="G7285">
        <v>2</v>
      </c>
      <c r="H7285">
        <v>1</v>
      </c>
      <c r="I7285" t="s">
        <v>861</v>
      </c>
      <c r="J7285" t="s">
        <v>882</v>
      </c>
      <c r="K7285" t="s">
        <v>913</v>
      </c>
      <c r="L7285">
        <v>15372.72</v>
      </c>
    </row>
    <row r="7286" spans="1:12" x14ac:dyDescent="0.25">
      <c r="A7286" t="s">
        <v>6902</v>
      </c>
      <c r="B7286" t="s">
        <v>6881</v>
      </c>
      <c r="C7286" t="s">
        <v>3295</v>
      </c>
      <c r="D7286">
        <v>12.2</v>
      </c>
      <c r="E7286">
        <v>19.5</v>
      </c>
      <c r="F7286" t="s">
        <v>860</v>
      </c>
      <c r="G7286">
        <v>1</v>
      </c>
      <c r="H7286">
        <v>1</v>
      </c>
      <c r="I7286" t="s">
        <v>861</v>
      </c>
      <c r="J7286" t="s">
        <v>882</v>
      </c>
      <c r="K7286" t="s">
        <v>913</v>
      </c>
      <c r="L7286">
        <v>33237.51</v>
      </c>
    </row>
    <row r="7287" spans="1:12" x14ac:dyDescent="0.25">
      <c r="A7287" t="s">
        <v>12343</v>
      </c>
      <c r="B7287" t="s">
        <v>6881</v>
      </c>
      <c r="C7287" t="s">
        <v>3295</v>
      </c>
      <c r="D7287">
        <v>4.8</v>
      </c>
      <c r="E7287">
        <v>24.7</v>
      </c>
      <c r="F7287" t="s">
        <v>844</v>
      </c>
      <c r="G7287">
        <v>1</v>
      </c>
      <c r="H7287">
        <v>1</v>
      </c>
      <c r="I7287" t="s">
        <v>861</v>
      </c>
      <c r="J7287" t="s">
        <v>882</v>
      </c>
      <c r="K7287" t="s">
        <v>868</v>
      </c>
      <c r="L7287">
        <v>12146.63</v>
      </c>
    </row>
    <row r="7288" spans="1:12" x14ac:dyDescent="0.25">
      <c r="A7288" t="s">
        <v>6903</v>
      </c>
      <c r="B7288" t="s">
        <v>6881</v>
      </c>
      <c r="C7288" t="s">
        <v>3295</v>
      </c>
      <c r="D7288">
        <v>6.6</v>
      </c>
      <c r="E7288">
        <v>17</v>
      </c>
      <c r="F7288" t="s">
        <v>860</v>
      </c>
      <c r="G7288">
        <v>1</v>
      </c>
      <c r="H7288">
        <v>1</v>
      </c>
      <c r="I7288" t="s">
        <v>861</v>
      </c>
      <c r="J7288" t="s">
        <v>882</v>
      </c>
      <c r="K7288" t="s">
        <v>868</v>
      </c>
      <c r="L7288">
        <v>15549.46</v>
      </c>
    </row>
    <row r="7289" spans="1:12" x14ac:dyDescent="0.25">
      <c r="A7289" t="s">
        <v>6904</v>
      </c>
      <c r="B7289" t="s">
        <v>6881</v>
      </c>
      <c r="C7289" t="s">
        <v>3295</v>
      </c>
      <c r="D7289">
        <v>8.1999999999999993</v>
      </c>
      <c r="E7289">
        <v>25.74</v>
      </c>
      <c r="F7289" t="s">
        <v>860</v>
      </c>
      <c r="G7289">
        <v>1</v>
      </c>
      <c r="H7289">
        <v>1</v>
      </c>
      <c r="I7289" t="s">
        <v>861</v>
      </c>
      <c r="J7289" t="s">
        <v>882</v>
      </c>
      <c r="K7289" t="s">
        <v>868</v>
      </c>
      <c r="L7289">
        <v>187476.08</v>
      </c>
    </row>
    <row r="7290" spans="1:12" x14ac:dyDescent="0.25">
      <c r="A7290" t="s">
        <v>6905</v>
      </c>
      <c r="B7290" t="s">
        <v>6881</v>
      </c>
      <c r="C7290" t="s">
        <v>3295</v>
      </c>
      <c r="D7290">
        <v>12.4</v>
      </c>
      <c r="E7290">
        <v>20.8</v>
      </c>
      <c r="F7290" t="s">
        <v>860</v>
      </c>
      <c r="G7290">
        <v>1</v>
      </c>
      <c r="H7290">
        <v>1</v>
      </c>
      <c r="I7290" t="s">
        <v>861</v>
      </c>
      <c r="J7290" t="s">
        <v>882</v>
      </c>
      <c r="K7290" t="s">
        <v>913</v>
      </c>
      <c r="L7290">
        <v>64274.239999999998</v>
      </c>
    </row>
    <row r="7291" spans="1:12" x14ac:dyDescent="0.25">
      <c r="A7291" t="s">
        <v>6906</v>
      </c>
      <c r="B7291" t="s">
        <v>6881</v>
      </c>
      <c r="C7291" t="s">
        <v>3295</v>
      </c>
      <c r="D7291">
        <v>7.8</v>
      </c>
      <c r="E7291">
        <v>18.16</v>
      </c>
      <c r="F7291" t="s">
        <v>860</v>
      </c>
      <c r="G7291">
        <v>2</v>
      </c>
      <c r="H7291">
        <v>1</v>
      </c>
      <c r="I7291" t="s">
        <v>861</v>
      </c>
      <c r="J7291" t="s">
        <v>882</v>
      </c>
      <c r="K7291" t="s">
        <v>868</v>
      </c>
      <c r="L7291">
        <v>939.82</v>
      </c>
    </row>
    <row r="7292" spans="1:12" x14ac:dyDescent="0.25">
      <c r="A7292" t="s">
        <v>6907</v>
      </c>
      <c r="B7292" t="s">
        <v>6881</v>
      </c>
      <c r="C7292" t="s">
        <v>3295</v>
      </c>
      <c r="D7292">
        <v>12.9</v>
      </c>
      <c r="E7292">
        <v>24</v>
      </c>
      <c r="F7292" t="s">
        <v>860</v>
      </c>
      <c r="G7292">
        <v>1</v>
      </c>
      <c r="H7292">
        <v>1</v>
      </c>
      <c r="I7292" t="s">
        <v>861</v>
      </c>
      <c r="J7292" t="s">
        <v>882</v>
      </c>
      <c r="K7292" t="s">
        <v>913</v>
      </c>
      <c r="L7292">
        <v>5235.88</v>
      </c>
    </row>
    <row r="7293" spans="1:12" x14ac:dyDescent="0.25">
      <c r="A7293" t="s">
        <v>6908</v>
      </c>
      <c r="B7293" t="s">
        <v>6881</v>
      </c>
      <c r="C7293" t="s">
        <v>3295</v>
      </c>
      <c r="D7293">
        <v>16.3</v>
      </c>
      <c r="E7293">
        <v>19.97</v>
      </c>
      <c r="F7293" t="s">
        <v>860</v>
      </c>
      <c r="G7293">
        <v>1</v>
      </c>
      <c r="H7293">
        <v>1</v>
      </c>
      <c r="I7293" t="s">
        <v>861</v>
      </c>
      <c r="J7293" t="s">
        <v>882</v>
      </c>
      <c r="K7293" t="s">
        <v>913</v>
      </c>
      <c r="L7293">
        <v>25911.279999999999</v>
      </c>
    </row>
    <row r="7294" spans="1:12" x14ac:dyDescent="0.25">
      <c r="A7294" t="s">
        <v>12344</v>
      </c>
      <c r="B7294" t="s">
        <v>6881</v>
      </c>
      <c r="C7294" t="s">
        <v>3295</v>
      </c>
      <c r="D7294">
        <v>10.3</v>
      </c>
      <c r="E7294">
        <v>16.399999999999999</v>
      </c>
      <c r="F7294" t="s">
        <v>844</v>
      </c>
      <c r="G7294">
        <v>1</v>
      </c>
      <c r="H7294">
        <v>1</v>
      </c>
      <c r="I7294" t="s">
        <v>861</v>
      </c>
      <c r="J7294" t="s">
        <v>882</v>
      </c>
      <c r="K7294" t="s">
        <v>913</v>
      </c>
      <c r="L7294">
        <v>21167.42</v>
      </c>
    </row>
    <row r="7295" spans="1:12" x14ac:dyDescent="0.25">
      <c r="A7295" t="s">
        <v>6909</v>
      </c>
      <c r="B7295" t="s">
        <v>6881</v>
      </c>
      <c r="C7295" t="s">
        <v>3295</v>
      </c>
      <c r="D7295">
        <v>8.1999999999999993</v>
      </c>
      <c r="E7295">
        <v>23.2</v>
      </c>
      <c r="F7295" t="s">
        <v>860</v>
      </c>
      <c r="G7295">
        <v>1</v>
      </c>
      <c r="H7295">
        <v>1</v>
      </c>
      <c r="I7295" t="s">
        <v>861</v>
      </c>
      <c r="J7295" t="s">
        <v>882</v>
      </c>
      <c r="K7295" t="s">
        <v>913</v>
      </c>
      <c r="L7295">
        <v>83386.490000000005</v>
      </c>
    </row>
    <row r="7296" spans="1:12" x14ac:dyDescent="0.25">
      <c r="A7296" t="s">
        <v>12345</v>
      </c>
      <c r="B7296" t="s">
        <v>6881</v>
      </c>
      <c r="C7296" t="s">
        <v>3295</v>
      </c>
      <c r="D7296">
        <v>8.8000000000000007</v>
      </c>
      <c r="E7296">
        <v>17.2</v>
      </c>
      <c r="F7296" t="s">
        <v>844</v>
      </c>
      <c r="G7296">
        <v>1</v>
      </c>
      <c r="H7296">
        <v>1</v>
      </c>
      <c r="I7296" t="s">
        <v>861</v>
      </c>
      <c r="J7296" t="s">
        <v>882</v>
      </c>
      <c r="K7296" t="s">
        <v>913</v>
      </c>
      <c r="L7296" t="s">
        <v>844</v>
      </c>
    </row>
    <row r="7297" spans="1:12" x14ac:dyDescent="0.25">
      <c r="A7297" t="s">
        <v>6910</v>
      </c>
      <c r="B7297" t="s">
        <v>6881</v>
      </c>
      <c r="C7297" t="s">
        <v>3295</v>
      </c>
      <c r="D7297">
        <v>7.7</v>
      </c>
      <c r="E7297">
        <v>13.7</v>
      </c>
      <c r="F7297" t="s">
        <v>860</v>
      </c>
      <c r="G7297">
        <v>2</v>
      </c>
      <c r="H7297">
        <v>1</v>
      </c>
      <c r="I7297" t="s">
        <v>861</v>
      </c>
      <c r="J7297" t="s">
        <v>882</v>
      </c>
      <c r="K7297" t="s">
        <v>913</v>
      </c>
      <c r="L7297">
        <v>115796.67</v>
      </c>
    </row>
    <row r="7298" spans="1:12" x14ac:dyDescent="0.25">
      <c r="A7298" t="s">
        <v>12346</v>
      </c>
      <c r="B7298" t="s">
        <v>6881</v>
      </c>
      <c r="C7298" t="s">
        <v>3295</v>
      </c>
      <c r="D7298">
        <v>7.8</v>
      </c>
      <c r="E7298">
        <v>20.350000000000001</v>
      </c>
      <c r="F7298" t="s">
        <v>844</v>
      </c>
      <c r="G7298">
        <v>1</v>
      </c>
      <c r="H7298">
        <v>1</v>
      </c>
      <c r="I7298" t="s">
        <v>861</v>
      </c>
      <c r="J7298" t="s">
        <v>882</v>
      </c>
      <c r="K7298" t="s">
        <v>913</v>
      </c>
      <c r="L7298">
        <v>127.48</v>
      </c>
    </row>
    <row r="7299" spans="1:12" x14ac:dyDescent="0.25">
      <c r="A7299" t="s">
        <v>12347</v>
      </c>
      <c r="B7299" t="s">
        <v>6881</v>
      </c>
      <c r="C7299" t="s">
        <v>3295</v>
      </c>
      <c r="D7299">
        <v>10.9</v>
      </c>
      <c r="E7299">
        <v>13</v>
      </c>
      <c r="F7299" t="s">
        <v>860</v>
      </c>
      <c r="G7299">
        <v>1</v>
      </c>
      <c r="H7299">
        <v>1</v>
      </c>
      <c r="I7299" t="s">
        <v>861</v>
      </c>
      <c r="J7299" t="s">
        <v>882</v>
      </c>
      <c r="K7299" t="s">
        <v>913</v>
      </c>
      <c r="L7299">
        <v>4360.1499999999996</v>
      </c>
    </row>
    <row r="7300" spans="1:12" x14ac:dyDescent="0.25">
      <c r="A7300" t="s">
        <v>6911</v>
      </c>
      <c r="B7300" t="s">
        <v>6881</v>
      </c>
      <c r="C7300" t="s">
        <v>3295</v>
      </c>
      <c r="D7300">
        <v>13</v>
      </c>
      <c r="E7300">
        <v>18.05</v>
      </c>
      <c r="F7300" t="s">
        <v>860</v>
      </c>
      <c r="G7300">
        <v>2</v>
      </c>
      <c r="H7300">
        <v>1</v>
      </c>
      <c r="I7300" t="s">
        <v>861</v>
      </c>
      <c r="J7300" t="s">
        <v>882</v>
      </c>
      <c r="K7300" t="s">
        <v>913</v>
      </c>
      <c r="L7300">
        <v>23912.05</v>
      </c>
    </row>
    <row r="7301" spans="1:12" x14ac:dyDescent="0.25">
      <c r="A7301" t="s">
        <v>6912</v>
      </c>
      <c r="B7301" t="s">
        <v>6881</v>
      </c>
      <c r="C7301" t="s">
        <v>3295</v>
      </c>
      <c r="D7301">
        <v>6.2</v>
      </c>
      <c r="E7301">
        <v>12.4</v>
      </c>
      <c r="F7301" t="s">
        <v>916</v>
      </c>
      <c r="G7301">
        <v>3</v>
      </c>
      <c r="H7301">
        <v>1</v>
      </c>
      <c r="I7301" t="s">
        <v>861</v>
      </c>
      <c r="J7301" t="s">
        <v>882</v>
      </c>
      <c r="K7301" t="s">
        <v>868</v>
      </c>
      <c r="L7301">
        <v>5149.75</v>
      </c>
    </row>
    <row r="7302" spans="1:12" x14ac:dyDescent="0.25">
      <c r="A7302" t="s">
        <v>12348</v>
      </c>
      <c r="B7302" t="s">
        <v>6881</v>
      </c>
      <c r="C7302" t="s">
        <v>3295</v>
      </c>
      <c r="D7302">
        <v>8.1999999999999993</v>
      </c>
      <c r="E7302">
        <v>17.5</v>
      </c>
      <c r="F7302" t="s">
        <v>844</v>
      </c>
      <c r="G7302">
        <v>1</v>
      </c>
      <c r="H7302">
        <v>1</v>
      </c>
      <c r="I7302" t="s">
        <v>861</v>
      </c>
      <c r="J7302" t="s">
        <v>882</v>
      </c>
      <c r="K7302" t="s">
        <v>868</v>
      </c>
      <c r="L7302" t="s">
        <v>844</v>
      </c>
    </row>
    <row r="7303" spans="1:12" x14ac:dyDescent="0.25">
      <c r="A7303" t="s">
        <v>6913</v>
      </c>
      <c r="B7303" t="s">
        <v>6881</v>
      </c>
      <c r="C7303" t="s">
        <v>3295</v>
      </c>
      <c r="D7303">
        <v>9.6</v>
      </c>
      <c r="E7303">
        <v>18.100000000000001</v>
      </c>
      <c r="F7303" t="s">
        <v>860</v>
      </c>
      <c r="G7303">
        <v>1</v>
      </c>
      <c r="H7303">
        <v>1</v>
      </c>
      <c r="I7303" t="s">
        <v>861</v>
      </c>
      <c r="J7303" t="s">
        <v>882</v>
      </c>
      <c r="K7303" t="s">
        <v>913</v>
      </c>
      <c r="L7303">
        <v>10255.870000000001</v>
      </c>
    </row>
    <row r="7304" spans="1:12" x14ac:dyDescent="0.25">
      <c r="A7304" t="s">
        <v>6914</v>
      </c>
      <c r="B7304" t="s">
        <v>6881</v>
      </c>
      <c r="C7304" t="s">
        <v>3295</v>
      </c>
      <c r="D7304">
        <v>12.2</v>
      </c>
      <c r="E7304">
        <v>17.62</v>
      </c>
      <c r="F7304" t="s">
        <v>860</v>
      </c>
      <c r="G7304">
        <v>1</v>
      </c>
      <c r="H7304">
        <v>1</v>
      </c>
      <c r="I7304" t="s">
        <v>861</v>
      </c>
      <c r="J7304" t="s">
        <v>882</v>
      </c>
      <c r="K7304" t="s">
        <v>913</v>
      </c>
      <c r="L7304">
        <v>216427.84</v>
      </c>
    </row>
    <row r="7305" spans="1:12" x14ac:dyDescent="0.25">
      <c r="A7305" t="s">
        <v>6915</v>
      </c>
      <c r="B7305" t="s">
        <v>6881</v>
      </c>
      <c r="C7305" t="s">
        <v>3295</v>
      </c>
      <c r="D7305">
        <v>7.8</v>
      </c>
      <c r="E7305">
        <v>37.090000000000003</v>
      </c>
      <c r="F7305" t="s">
        <v>860</v>
      </c>
      <c r="G7305">
        <v>1</v>
      </c>
      <c r="H7305">
        <v>1</v>
      </c>
      <c r="I7305" t="s">
        <v>861</v>
      </c>
      <c r="J7305" t="s">
        <v>882</v>
      </c>
      <c r="K7305" t="s">
        <v>913</v>
      </c>
      <c r="L7305">
        <v>40202.47</v>
      </c>
    </row>
    <row r="7306" spans="1:12" x14ac:dyDescent="0.25">
      <c r="A7306" t="s">
        <v>6916</v>
      </c>
      <c r="B7306" t="s">
        <v>6881</v>
      </c>
      <c r="C7306" t="s">
        <v>3295</v>
      </c>
      <c r="D7306">
        <v>9</v>
      </c>
      <c r="E7306">
        <v>13.67</v>
      </c>
      <c r="F7306" t="s">
        <v>860</v>
      </c>
      <c r="G7306">
        <v>2</v>
      </c>
      <c r="H7306">
        <v>1</v>
      </c>
      <c r="I7306" t="s">
        <v>861</v>
      </c>
      <c r="J7306" t="s">
        <v>882</v>
      </c>
      <c r="K7306" t="s">
        <v>913</v>
      </c>
      <c r="L7306">
        <v>454183.19</v>
      </c>
    </row>
    <row r="7307" spans="1:12" x14ac:dyDescent="0.25">
      <c r="A7307" t="s">
        <v>6917</v>
      </c>
      <c r="B7307" t="s">
        <v>6881</v>
      </c>
      <c r="C7307" t="s">
        <v>3295</v>
      </c>
      <c r="D7307">
        <v>7.5</v>
      </c>
      <c r="E7307">
        <v>20</v>
      </c>
      <c r="F7307" t="s">
        <v>860</v>
      </c>
      <c r="G7307">
        <v>1</v>
      </c>
      <c r="H7307">
        <v>1</v>
      </c>
      <c r="I7307" t="s">
        <v>861</v>
      </c>
      <c r="J7307" t="s">
        <v>882</v>
      </c>
      <c r="K7307" t="s">
        <v>913</v>
      </c>
      <c r="L7307">
        <v>20695.73</v>
      </c>
    </row>
    <row r="7308" spans="1:12" x14ac:dyDescent="0.25">
      <c r="A7308" t="s">
        <v>6918</v>
      </c>
      <c r="B7308" t="s">
        <v>6881</v>
      </c>
      <c r="C7308" t="s">
        <v>3295</v>
      </c>
      <c r="D7308">
        <v>6.8</v>
      </c>
      <c r="E7308">
        <v>29.7</v>
      </c>
      <c r="F7308" t="s">
        <v>860</v>
      </c>
      <c r="G7308">
        <v>1</v>
      </c>
      <c r="H7308">
        <v>1</v>
      </c>
      <c r="I7308" t="s">
        <v>861</v>
      </c>
      <c r="J7308" t="s">
        <v>882</v>
      </c>
      <c r="K7308" t="s">
        <v>868</v>
      </c>
      <c r="L7308">
        <v>45400.68</v>
      </c>
    </row>
    <row r="7309" spans="1:12" x14ac:dyDescent="0.25">
      <c r="A7309" t="s">
        <v>6919</v>
      </c>
      <c r="B7309" t="s">
        <v>6881</v>
      </c>
      <c r="C7309" t="s">
        <v>3295</v>
      </c>
      <c r="D7309">
        <v>10.6</v>
      </c>
      <c r="E7309">
        <v>18.899999999999999</v>
      </c>
      <c r="F7309" t="s">
        <v>860</v>
      </c>
      <c r="G7309">
        <v>1</v>
      </c>
      <c r="H7309">
        <v>1</v>
      </c>
      <c r="I7309" t="s">
        <v>861</v>
      </c>
      <c r="J7309" t="s">
        <v>882</v>
      </c>
      <c r="K7309" t="s">
        <v>913</v>
      </c>
      <c r="L7309">
        <v>118540.07</v>
      </c>
    </row>
    <row r="7310" spans="1:12" x14ac:dyDescent="0.25">
      <c r="A7310" t="s">
        <v>12349</v>
      </c>
      <c r="B7310" t="s">
        <v>6881</v>
      </c>
      <c r="C7310" t="s">
        <v>3295</v>
      </c>
      <c r="D7310">
        <v>11.3</v>
      </c>
      <c r="E7310">
        <v>16.2</v>
      </c>
      <c r="F7310" t="s">
        <v>860</v>
      </c>
      <c r="G7310">
        <v>2</v>
      </c>
      <c r="H7310">
        <v>1</v>
      </c>
      <c r="I7310" t="s">
        <v>861</v>
      </c>
      <c r="J7310" t="s">
        <v>882</v>
      </c>
      <c r="K7310" t="s">
        <v>868</v>
      </c>
      <c r="L7310">
        <v>71883.56</v>
      </c>
    </row>
    <row r="7311" spans="1:12" x14ac:dyDescent="0.25">
      <c r="A7311" t="s">
        <v>6920</v>
      </c>
      <c r="B7311" t="s">
        <v>6881</v>
      </c>
      <c r="C7311" t="s">
        <v>3295</v>
      </c>
      <c r="D7311">
        <v>7</v>
      </c>
      <c r="E7311">
        <v>15</v>
      </c>
      <c r="F7311" t="s">
        <v>860</v>
      </c>
      <c r="G7311">
        <v>1</v>
      </c>
      <c r="H7311">
        <v>1</v>
      </c>
      <c r="I7311" t="s">
        <v>861</v>
      </c>
      <c r="J7311" t="s">
        <v>882</v>
      </c>
      <c r="K7311" t="s">
        <v>868</v>
      </c>
      <c r="L7311">
        <v>46604.22</v>
      </c>
    </row>
    <row r="7312" spans="1:12" x14ac:dyDescent="0.25">
      <c r="A7312" t="s">
        <v>6921</v>
      </c>
      <c r="B7312" t="s">
        <v>6881</v>
      </c>
      <c r="C7312" t="s">
        <v>3295</v>
      </c>
      <c r="D7312">
        <v>9.6999999999999993</v>
      </c>
      <c r="E7312">
        <v>23</v>
      </c>
      <c r="F7312" t="s">
        <v>860</v>
      </c>
      <c r="G7312">
        <v>1</v>
      </c>
      <c r="H7312">
        <v>1</v>
      </c>
      <c r="I7312" t="s">
        <v>861</v>
      </c>
      <c r="J7312" t="s">
        <v>882</v>
      </c>
      <c r="K7312" t="s">
        <v>868</v>
      </c>
      <c r="L7312">
        <v>233.7</v>
      </c>
    </row>
    <row r="7313" spans="1:12" x14ac:dyDescent="0.25">
      <c r="A7313" t="s">
        <v>6922</v>
      </c>
      <c r="B7313" t="s">
        <v>6881</v>
      </c>
      <c r="C7313" t="s">
        <v>3295</v>
      </c>
      <c r="D7313">
        <v>7.2</v>
      </c>
      <c r="E7313">
        <v>21.26</v>
      </c>
      <c r="F7313" t="s">
        <v>860</v>
      </c>
      <c r="G7313">
        <v>1</v>
      </c>
      <c r="H7313">
        <v>1</v>
      </c>
      <c r="I7313" t="s">
        <v>861</v>
      </c>
      <c r="J7313" t="s">
        <v>882</v>
      </c>
      <c r="K7313" t="s">
        <v>868</v>
      </c>
      <c r="L7313">
        <v>4245.47</v>
      </c>
    </row>
    <row r="7314" spans="1:12" x14ac:dyDescent="0.25">
      <c r="A7314" t="s">
        <v>6923</v>
      </c>
      <c r="B7314" t="s">
        <v>6881</v>
      </c>
      <c r="C7314" t="s">
        <v>3295</v>
      </c>
      <c r="D7314">
        <v>10.9</v>
      </c>
      <c r="E7314">
        <v>17.75</v>
      </c>
      <c r="F7314" t="s">
        <v>860</v>
      </c>
      <c r="G7314">
        <v>1</v>
      </c>
      <c r="H7314">
        <v>1</v>
      </c>
      <c r="I7314" t="s">
        <v>861</v>
      </c>
      <c r="J7314" t="s">
        <v>882</v>
      </c>
      <c r="K7314" t="s">
        <v>913</v>
      </c>
      <c r="L7314">
        <v>117281.58</v>
      </c>
    </row>
    <row r="7315" spans="1:12" x14ac:dyDescent="0.25">
      <c r="A7315" t="s">
        <v>12350</v>
      </c>
      <c r="B7315" t="s">
        <v>6881</v>
      </c>
      <c r="C7315" t="s">
        <v>3295</v>
      </c>
      <c r="D7315">
        <v>9.6</v>
      </c>
      <c r="E7315">
        <v>18.5</v>
      </c>
      <c r="F7315" t="s">
        <v>844</v>
      </c>
      <c r="G7315">
        <v>1</v>
      </c>
      <c r="H7315">
        <v>1</v>
      </c>
      <c r="I7315" t="s">
        <v>861</v>
      </c>
      <c r="J7315" t="s">
        <v>882</v>
      </c>
      <c r="K7315" t="s">
        <v>868</v>
      </c>
      <c r="L7315">
        <v>1087.3599999999999</v>
      </c>
    </row>
    <row r="7316" spans="1:12" x14ac:dyDescent="0.25">
      <c r="A7316" t="s">
        <v>12351</v>
      </c>
      <c r="B7316" t="s">
        <v>6881</v>
      </c>
      <c r="C7316" t="s">
        <v>3295</v>
      </c>
      <c r="D7316">
        <v>10.3</v>
      </c>
      <c r="E7316">
        <v>13.5</v>
      </c>
      <c r="F7316" t="s">
        <v>844</v>
      </c>
      <c r="G7316">
        <v>1</v>
      </c>
      <c r="H7316">
        <v>1</v>
      </c>
      <c r="I7316" t="s">
        <v>861</v>
      </c>
      <c r="J7316" t="s">
        <v>882</v>
      </c>
      <c r="K7316" t="s">
        <v>868</v>
      </c>
      <c r="L7316">
        <v>46263.72</v>
      </c>
    </row>
    <row r="7317" spans="1:12" x14ac:dyDescent="0.25">
      <c r="A7317" t="s">
        <v>6924</v>
      </c>
      <c r="B7317" t="s">
        <v>6881</v>
      </c>
      <c r="C7317" t="s">
        <v>3295</v>
      </c>
      <c r="D7317">
        <v>16.3</v>
      </c>
      <c r="E7317">
        <v>19.34</v>
      </c>
      <c r="F7317" t="s">
        <v>860</v>
      </c>
      <c r="G7317">
        <v>1</v>
      </c>
      <c r="H7317">
        <v>1</v>
      </c>
      <c r="I7317" t="s">
        <v>861</v>
      </c>
      <c r="J7317" t="s">
        <v>882</v>
      </c>
      <c r="K7317" t="s">
        <v>868</v>
      </c>
      <c r="L7317">
        <v>1135.6300000000001</v>
      </c>
    </row>
    <row r="7318" spans="1:12" x14ac:dyDescent="0.25">
      <c r="A7318" t="s">
        <v>6925</v>
      </c>
      <c r="B7318" t="s">
        <v>6881</v>
      </c>
      <c r="C7318" t="s">
        <v>3295</v>
      </c>
      <c r="D7318">
        <v>9.1999999999999993</v>
      </c>
      <c r="E7318">
        <v>21.6</v>
      </c>
      <c r="F7318" t="s">
        <v>844</v>
      </c>
      <c r="G7318">
        <v>1</v>
      </c>
      <c r="H7318">
        <v>1</v>
      </c>
      <c r="I7318" t="s">
        <v>861</v>
      </c>
      <c r="J7318" t="s">
        <v>882</v>
      </c>
      <c r="K7318" t="s">
        <v>868</v>
      </c>
      <c r="L7318">
        <v>1915.5</v>
      </c>
    </row>
    <row r="7319" spans="1:12" x14ac:dyDescent="0.25">
      <c r="A7319" t="s">
        <v>6926</v>
      </c>
      <c r="B7319" t="s">
        <v>6881</v>
      </c>
      <c r="C7319" t="s">
        <v>3295</v>
      </c>
      <c r="D7319">
        <v>8.8000000000000007</v>
      </c>
      <c r="E7319">
        <v>23.2</v>
      </c>
      <c r="F7319" t="s">
        <v>860</v>
      </c>
      <c r="G7319">
        <v>1</v>
      </c>
      <c r="H7319">
        <v>1</v>
      </c>
      <c r="I7319" t="s">
        <v>861</v>
      </c>
      <c r="J7319" t="s">
        <v>882</v>
      </c>
      <c r="K7319" t="s">
        <v>913</v>
      </c>
      <c r="L7319">
        <v>4525.0600000000004</v>
      </c>
    </row>
    <row r="7320" spans="1:12" x14ac:dyDescent="0.25">
      <c r="A7320" t="s">
        <v>6927</v>
      </c>
      <c r="B7320" t="s">
        <v>6881</v>
      </c>
      <c r="C7320" t="s">
        <v>3295</v>
      </c>
      <c r="D7320">
        <v>8.3000000000000007</v>
      </c>
      <c r="E7320">
        <v>16.100000000000001</v>
      </c>
      <c r="F7320" t="s">
        <v>860</v>
      </c>
      <c r="G7320">
        <v>1</v>
      </c>
      <c r="H7320">
        <v>1</v>
      </c>
      <c r="I7320" t="s">
        <v>861</v>
      </c>
      <c r="J7320" t="s">
        <v>882</v>
      </c>
      <c r="K7320" t="s">
        <v>868</v>
      </c>
      <c r="L7320">
        <v>38231.31</v>
      </c>
    </row>
    <row r="7321" spans="1:12" x14ac:dyDescent="0.25">
      <c r="A7321" t="s">
        <v>6928</v>
      </c>
      <c r="B7321" t="s">
        <v>6881</v>
      </c>
      <c r="C7321" t="s">
        <v>3295</v>
      </c>
      <c r="D7321">
        <v>9.1999999999999993</v>
      </c>
      <c r="E7321">
        <v>16.62</v>
      </c>
      <c r="F7321" t="s">
        <v>860</v>
      </c>
      <c r="G7321">
        <v>2</v>
      </c>
      <c r="H7321">
        <v>1</v>
      </c>
      <c r="I7321" t="s">
        <v>861</v>
      </c>
      <c r="J7321" t="s">
        <v>882</v>
      </c>
      <c r="K7321" t="s">
        <v>913</v>
      </c>
      <c r="L7321">
        <v>29912.19</v>
      </c>
    </row>
    <row r="7322" spans="1:12" x14ac:dyDescent="0.25">
      <c r="A7322" t="s">
        <v>6929</v>
      </c>
      <c r="B7322" t="s">
        <v>6881</v>
      </c>
      <c r="C7322" t="s">
        <v>3295</v>
      </c>
      <c r="D7322">
        <v>10.9</v>
      </c>
      <c r="E7322">
        <v>13</v>
      </c>
      <c r="F7322" t="s">
        <v>860</v>
      </c>
      <c r="G7322">
        <v>1</v>
      </c>
      <c r="H7322">
        <v>1</v>
      </c>
      <c r="I7322" t="s">
        <v>861</v>
      </c>
      <c r="J7322" t="s">
        <v>882</v>
      </c>
      <c r="K7322" t="s">
        <v>913</v>
      </c>
      <c r="L7322">
        <v>249767.52</v>
      </c>
    </row>
    <row r="7323" spans="1:12" x14ac:dyDescent="0.25">
      <c r="A7323" t="s">
        <v>6930</v>
      </c>
      <c r="B7323" t="s">
        <v>6881</v>
      </c>
      <c r="C7323" t="s">
        <v>3295</v>
      </c>
      <c r="D7323">
        <v>6.7</v>
      </c>
      <c r="E7323">
        <v>23.54</v>
      </c>
      <c r="F7323" t="s">
        <v>860</v>
      </c>
      <c r="G7323">
        <v>1</v>
      </c>
      <c r="H7323">
        <v>1</v>
      </c>
      <c r="I7323" t="s">
        <v>861</v>
      </c>
      <c r="J7323" t="s">
        <v>882</v>
      </c>
      <c r="K7323" t="s">
        <v>868</v>
      </c>
      <c r="L7323">
        <v>85564.21</v>
      </c>
    </row>
    <row r="7324" spans="1:12" x14ac:dyDescent="0.25">
      <c r="A7324" t="s">
        <v>6931</v>
      </c>
      <c r="B7324" t="s">
        <v>6881</v>
      </c>
      <c r="C7324" t="s">
        <v>3295</v>
      </c>
      <c r="D7324">
        <v>8.1</v>
      </c>
      <c r="E7324">
        <v>22.1</v>
      </c>
      <c r="F7324" t="s">
        <v>844</v>
      </c>
      <c r="G7324">
        <v>1</v>
      </c>
      <c r="H7324">
        <v>1</v>
      </c>
      <c r="I7324" t="s">
        <v>861</v>
      </c>
      <c r="J7324" t="s">
        <v>882</v>
      </c>
      <c r="K7324" t="s">
        <v>868</v>
      </c>
      <c r="L7324">
        <v>8830.73</v>
      </c>
    </row>
    <row r="7325" spans="1:12" x14ac:dyDescent="0.25">
      <c r="A7325" t="s">
        <v>6932</v>
      </c>
      <c r="B7325" t="s">
        <v>6881</v>
      </c>
      <c r="C7325" t="s">
        <v>3295</v>
      </c>
      <c r="D7325">
        <v>15.5</v>
      </c>
      <c r="E7325">
        <v>17.8</v>
      </c>
      <c r="F7325" t="s">
        <v>860</v>
      </c>
      <c r="G7325">
        <v>3</v>
      </c>
      <c r="H7325">
        <v>1</v>
      </c>
      <c r="I7325" t="s">
        <v>861</v>
      </c>
      <c r="J7325" t="s">
        <v>882</v>
      </c>
      <c r="K7325" t="s">
        <v>913</v>
      </c>
      <c r="L7325">
        <v>53108.46</v>
      </c>
    </row>
    <row r="7326" spans="1:12" x14ac:dyDescent="0.25">
      <c r="A7326" t="s">
        <v>6933</v>
      </c>
      <c r="B7326" t="s">
        <v>6881</v>
      </c>
      <c r="C7326" t="s">
        <v>3295</v>
      </c>
      <c r="D7326">
        <v>10.3</v>
      </c>
      <c r="E7326">
        <v>17.62</v>
      </c>
      <c r="F7326" t="s">
        <v>860</v>
      </c>
      <c r="G7326">
        <v>1</v>
      </c>
      <c r="H7326">
        <v>1</v>
      </c>
      <c r="I7326" t="s">
        <v>861</v>
      </c>
      <c r="J7326" t="s">
        <v>882</v>
      </c>
      <c r="K7326" t="s">
        <v>913</v>
      </c>
      <c r="L7326">
        <v>4947.67</v>
      </c>
    </row>
    <row r="7327" spans="1:12" x14ac:dyDescent="0.25">
      <c r="A7327" t="s">
        <v>6934</v>
      </c>
      <c r="B7327" t="s">
        <v>6881</v>
      </c>
      <c r="C7327" t="s">
        <v>3295</v>
      </c>
      <c r="D7327">
        <v>5.2</v>
      </c>
      <c r="E7327">
        <v>13</v>
      </c>
      <c r="F7327" t="s">
        <v>860</v>
      </c>
      <c r="G7327">
        <v>1</v>
      </c>
      <c r="H7327">
        <v>1</v>
      </c>
      <c r="I7327" t="s">
        <v>861</v>
      </c>
      <c r="J7327" t="s">
        <v>882</v>
      </c>
      <c r="K7327" t="s">
        <v>913</v>
      </c>
      <c r="L7327">
        <v>2500.77</v>
      </c>
    </row>
    <row r="7328" spans="1:12" x14ac:dyDescent="0.25">
      <c r="A7328" t="s">
        <v>6935</v>
      </c>
      <c r="B7328" t="s">
        <v>6881</v>
      </c>
      <c r="C7328" t="s">
        <v>3295</v>
      </c>
      <c r="D7328">
        <v>13.2</v>
      </c>
      <c r="E7328">
        <v>23.04</v>
      </c>
      <c r="F7328" t="s">
        <v>860</v>
      </c>
      <c r="G7328">
        <v>1</v>
      </c>
      <c r="H7328">
        <v>1</v>
      </c>
      <c r="I7328" t="s">
        <v>861</v>
      </c>
      <c r="J7328" t="s">
        <v>882</v>
      </c>
      <c r="K7328" t="s">
        <v>913</v>
      </c>
      <c r="L7328">
        <v>16812.48</v>
      </c>
    </row>
    <row r="7329" spans="1:12" x14ac:dyDescent="0.25">
      <c r="A7329" t="s">
        <v>12352</v>
      </c>
      <c r="B7329" t="s">
        <v>6881</v>
      </c>
      <c r="C7329" t="s">
        <v>3295</v>
      </c>
      <c r="D7329">
        <v>8.6</v>
      </c>
      <c r="E7329">
        <v>15</v>
      </c>
      <c r="F7329" t="s">
        <v>844</v>
      </c>
      <c r="G7329">
        <v>1</v>
      </c>
      <c r="H7329">
        <v>1</v>
      </c>
      <c r="I7329" t="s">
        <v>861</v>
      </c>
      <c r="J7329" t="s">
        <v>882</v>
      </c>
      <c r="K7329" t="s">
        <v>868</v>
      </c>
      <c r="L7329" t="s">
        <v>844</v>
      </c>
    </row>
    <row r="7330" spans="1:12" x14ac:dyDescent="0.25">
      <c r="A7330" t="s">
        <v>6936</v>
      </c>
      <c r="B7330" t="s">
        <v>6881</v>
      </c>
      <c r="C7330" t="s">
        <v>3295</v>
      </c>
      <c r="D7330">
        <v>9.8000000000000007</v>
      </c>
      <c r="E7330">
        <v>15.9</v>
      </c>
      <c r="F7330" t="s">
        <v>920</v>
      </c>
      <c r="G7330">
        <v>3</v>
      </c>
      <c r="H7330">
        <v>1</v>
      </c>
      <c r="I7330" t="s">
        <v>928</v>
      </c>
      <c r="J7330" t="s">
        <v>882</v>
      </c>
      <c r="K7330" t="s">
        <v>868</v>
      </c>
      <c r="L7330">
        <v>53350.14</v>
      </c>
    </row>
    <row r="7331" spans="1:12" x14ac:dyDescent="0.25">
      <c r="A7331" t="s">
        <v>6937</v>
      </c>
      <c r="B7331" t="s">
        <v>6881</v>
      </c>
      <c r="C7331" t="s">
        <v>3295</v>
      </c>
      <c r="D7331">
        <v>9</v>
      </c>
      <c r="E7331">
        <v>37.9</v>
      </c>
      <c r="F7331" t="s">
        <v>865</v>
      </c>
      <c r="G7331">
        <v>2</v>
      </c>
      <c r="H7331">
        <v>1</v>
      </c>
      <c r="I7331" t="s">
        <v>861</v>
      </c>
      <c r="J7331" t="s">
        <v>882</v>
      </c>
      <c r="K7331" t="s">
        <v>913</v>
      </c>
      <c r="L7331">
        <v>521735.99</v>
      </c>
    </row>
    <row r="7332" spans="1:12" x14ac:dyDescent="0.25">
      <c r="A7332" t="s">
        <v>6940</v>
      </c>
      <c r="B7332" t="s">
        <v>6939</v>
      </c>
      <c r="C7332" t="s">
        <v>3295</v>
      </c>
      <c r="D7332">
        <v>17.600000000000001</v>
      </c>
      <c r="E7332">
        <v>12.9</v>
      </c>
      <c r="F7332" t="s">
        <v>860</v>
      </c>
      <c r="G7332">
        <v>2</v>
      </c>
      <c r="H7332">
        <v>1</v>
      </c>
      <c r="I7332" t="s">
        <v>861</v>
      </c>
      <c r="J7332" t="s">
        <v>882</v>
      </c>
      <c r="K7332" t="s">
        <v>863</v>
      </c>
      <c r="L7332">
        <v>4165283.42</v>
      </c>
    </row>
    <row r="7333" spans="1:12" x14ac:dyDescent="0.25">
      <c r="A7333" t="s">
        <v>12353</v>
      </c>
      <c r="B7333" t="s">
        <v>6939</v>
      </c>
      <c r="C7333" t="s">
        <v>3295</v>
      </c>
      <c r="D7333">
        <v>21.8</v>
      </c>
      <c r="E7333">
        <v>8.6</v>
      </c>
      <c r="F7333" t="s">
        <v>867</v>
      </c>
      <c r="G7333">
        <v>2</v>
      </c>
      <c r="H7333">
        <v>1</v>
      </c>
      <c r="I7333" t="s">
        <v>861</v>
      </c>
      <c r="J7333" t="s">
        <v>882</v>
      </c>
      <c r="K7333" t="s">
        <v>863</v>
      </c>
      <c r="L7333">
        <v>1303298.07</v>
      </c>
    </row>
    <row r="7334" spans="1:12" x14ac:dyDescent="0.25">
      <c r="A7334" t="s">
        <v>12354</v>
      </c>
      <c r="B7334" t="s">
        <v>6939</v>
      </c>
      <c r="C7334" t="s">
        <v>3295</v>
      </c>
      <c r="D7334">
        <v>18.399999999999999</v>
      </c>
      <c r="E7334">
        <v>13.2</v>
      </c>
      <c r="F7334" t="s">
        <v>860</v>
      </c>
      <c r="G7334">
        <v>2</v>
      </c>
      <c r="H7334">
        <v>1</v>
      </c>
      <c r="I7334" t="s">
        <v>861</v>
      </c>
      <c r="J7334" t="s">
        <v>882</v>
      </c>
      <c r="K7334" t="s">
        <v>863</v>
      </c>
      <c r="L7334">
        <v>28516.59</v>
      </c>
    </row>
    <row r="7335" spans="1:12" x14ac:dyDescent="0.25">
      <c r="A7335" t="s">
        <v>12355</v>
      </c>
      <c r="B7335" t="s">
        <v>6939</v>
      </c>
      <c r="C7335" t="s">
        <v>3295</v>
      </c>
      <c r="D7335">
        <v>16.2</v>
      </c>
      <c r="E7335">
        <v>12.9</v>
      </c>
      <c r="F7335" t="s">
        <v>860</v>
      </c>
      <c r="G7335">
        <v>2</v>
      </c>
      <c r="H7335">
        <v>1</v>
      </c>
      <c r="I7335" t="s">
        <v>861</v>
      </c>
      <c r="J7335" t="s">
        <v>882</v>
      </c>
      <c r="K7335" t="s">
        <v>863</v>
      </c>
      <c r="L7335">
        <v>1422881.29</v>
      </c>
    </row>
    <row r="7336" spans="1:12" x14ac:dyDescent="0.25">
      <c r="A7336" t="s">
        <v>6941</v>
      </c>
      <c r="B7336" t="s">
        <v>6939</v>
      </c>
      <c r="C7336" t="s">
        <v>3295</v>
      </c>
      <c r="D7336">
        <v>20.2</v>
      </c>
      <c r="E7336">
        <v>10.9</v>
      </c>
      <c r="F7336" t="s">
        <v>860</v>
      </c>
      <c r="G7336">
        <v>1</v>
      </c>
      <c r="H7336">
        <v>1</v>
      </c>
      <c r="I7336" t="s">
        <v>861</v>
      </c>
      <c r="J7336" t="s">
        <v>882</v>
      </c>
      <c r="K7336" t="s">
        <v>863</v>
      </c>
      <c r="L7336">
        <v>148493.84</v>
      </c>
    </row>
    <row r="7337" spans="1:12" x14ac:dyDescent="0.25">
      <c r="A7337" t="s">
        <v>12356</v>
      </c>
      <c r="B7337" t="s">
        <v>6939</v>
      </c>
      <c r="C7337" t="s">
        <v>3295</v>
      </c>
      <c r="D7337">
        <v>21.4</v>
      </c>
      <c r="E7337">
        <v>12</v>
      </c>
      <c r="F7337" t="s">
        <v>860</v>
      </c>
      <c r="G7337">
        <v>2</v>
      </c>
      <c r="H7337">
        <v>1</v>
      </c>
      <c r="I7337" t="s">
        <v>861</v>
      </c>
      <c r="J7337" t="s">
        <v>882</v>
      </c>
      <c r="K7337" t="s">
        <v>863</v>
      </c>
      <c r="L7337">
        <v>1320.02</v>
      </c>
    </row>
    <row r="7338" spans="1:12" x14ac:dyDescent="0.25">
      <c r="A7338" t="s">
        <v>6942</v>
      </c>
      <c r="B7338" t="s">
        <v>6939</v>
      </c>
      <c r="C7338" t="s">
        <v>3295</v>
      </c>
      <c r="D7338">
        <v>17.899999999999999</v>
      </c>
      <c r="E7338">
        <v>12.2</v>
      </c>
      <c r="F7338" t="s">
        <v>860</v>
      </c>
      <c r="G7338">
        <v>1</v>
      </c>
      <c r="H7338">
        <v>1</v>
      </c>
      <c r="I7338" t="s">
        <v>861</v>
      </c>
      <c r="J7338" t="s">
        <v>882</v>
      </c>
      <c r="K7338" t="s">
        <v>863</v>
      </c>
      <c r="L7338">
        <v>179053.16</v>
      </c>
    </row>
    <row r="7339" spans="1:12" x14ac:dyDescent="0.25">
      <c r="A7339" t="s">
        <v>6943</v>
      </c>
      <c r="B7339" t="s">
        <v>6939</v>
      </c>
      <c r="C7339" t="s">
        <v>3295</v>
      </c>
      <c r="D7339">
        <v>21.2</v>
      </c>
      <c r="E7339">
        <v>11.2</v>
      </c>
      <c r="F7339" t="s">
        <v>860</v>
      </c>
      <c r="G7339">
        <v>2</v>
      </c>
      <c r="H7339">
        <v>1</v>
      </c>
      <c r="I7339" t="s">
        <v>861</v>
      </c>
      <c r="J7339" t="s">
        <v>882</v>
      </c>
      <c r="K7339" t="s">
        <v>863</v>
      </c>
      <c r="L7339">
        <v>4306980.92</v>
      </c>
    </row>
    <row r="7340" spans="1:12" x14ac:dyDescent="0.25">
      <c r="A7340" t="s">
        <v>12357</v>
      </c>
      <c r="B7340" t="s">
        <v>6939</v>
      </c>
      <c r="C7340" t="s">
        <v>3295</v>
      </c>
      <c r="D7340">
        <v>21.4</v>
      </c>
      <c r="E7340">
        <v>12</v>
      </c>
      <c r="F7340" t="s">
        <v>860</v>
      </c>
      <c r="G7340">
        <v>2</v>
      </c>
      <c r="H7340">
        <v>1</v>
      </c>
      <c r="I7340" t="s">
        <v>861</v>
      </c>
      <c r="J7340" t="s">
        <v>882</v>
      </c>
      <c r="K7340" t="s">
        <v>863</v>
      </c>
      <c r="L7340">
        <v>7509.46</v>
      </c>
    </row>
    <row r="7341" spans="1:12" x14ac:dyDescent="0.25">
      <c r="A7341" t="s">
        <v>6944</v>
      </c>
      <c r="B7341" t="s">
        <v>6939</v>
      </c>
      <c r="C7341" t="s">
        <v>3295</v>
      </c>
      <c r="D7341">
        <v>15.3</v>
      </c>
      <c r="E7341">
        <v>10.1</v>
      </c>
      <c r="F7341" t="s">
        <v>860</v>
      </c>
      <c r="G7341">
        <v>1</v>
      </c>
      <c r="H7341">
        <v>1</v>
      </c>
      <c r="I7341" t="s">
        <v>861</v>
      </c>
      <c r="J7341" t="s">
        <v>882</v>
      </c>
      <c r="K7341" t="s">
        <v>863</v>
      </c>
      <c r="L7341">
        <v>131180.68</v>
      </c>
    </row>
    <row r="7342" spans="1:12" x14ac:dyDescent="0.25">
      <c r="A7342" t="s">
        <v>12358</v>
      </c>
      <c r="B7342" t="s">
        <v>6939</v>
      </c>
      <c r="C7342" t="s">
        <v>3295</v>
      </c>
      <c r="D7342">
        <v>21.4</v>
      </c>
      <c r="E7342">
        <v>12</v>
      </c>
      <c r="F7342" t="s">
        <v>860</v>
      </c>
      <c r="G7342">
        <v>2</v>
      </c>
      <c r="H7342">
        <v>1</v>
      </c>
      <c r="I7342" t="s">
        <v>861</v>
      </c>
      <c r="J7342" t="s">
        <v>882</v>
      </c>
      <c r="K7342" t="s">
        <v>863</v>
      </c>
      <c r="L7342">
        <v>18371.93</v>
      </c>
    </row>
    <row r="7343" spans="1:12" x14ac:dyDescent="0.25">
      <c r="A7343" t="s">
        <v>6945</v>
      </c>
      <c r="B7343" t="s">
        <v>6939</v>
      </c>
      <c r="C7343" t="s">
        <v>3295</v>
      </c>
      <c r="D7343">
        <v>21.5</v>
      </c>
      <c r="E7343">
        <v>17.5</v>
      </c>
      <c r="F7343" t="s">
        <v>860</v>
      </c>
      <c r="G7343">
        <v>1</v>
      </c>
      <c r="H7343">
        <v>1</v>
      </c>
      <c r="I7343" t="s">
        <v>861</v>
      </c>
      <c r="J7343" t="s">
        <v>882</v>
      </c>
      <c r="K7343" t="s">
        <v>863</v>
      </c>
      <c r="L7343">
        <v>27207.09</v>
      </c>
    </row>
    <row r="7344" spans="1:12" x14ac:dyDescent="0.25">
      <c r="A7344" t="s">
        <v>12359</v>
      </c>
      <c r="B7344" t="s">
        <v>6939</v>
      </c>
      <c r="C7344" t="s">
        <v>3295</v>
      </c>
      <c r="D7344">
        <v>21.5</v>
      </c>
      <c r="E7344">
        <v>17.5</v>
      </c>
      <c r="F7344" t="s">
        <v>860</v>
      </c>
      <c r="G7344">
        <v>1</v>
      </c>
      <c r="H7344">
        <v>1</v>
      </c>
      <c r="I7344" t="s">
        <v>861</v>
      </c>
      <c r="J7344" t="s">
        <v>882</v>
      </c>
      <c r="K7344" t="s">
        <v>863</v>
      </c>
      <c r="L7344">
        <v>4369.01</v>
      </c>
    </row>
    <row r="7345" spans="1:12" x14ac:dyDescent="0.25">
      <c r="A7345" t="s">
        <v>6946</v>
      </c>
      <c r="B7345" t="s">
        <v>6939</v>
      </c>
      <c r="C7345" t="s">
        <v>3295</v>
      </c>
      <c r="D7345">
        <v>18.399999999999999</v>
      </c>
      <c r="E7345">
        <v>13.6</v>
      </c>
      <c r="F7345" t="s">
        <v>860</v>
      </c>
      <c r="G7345">
        <v>2</v>
      </c>
      <c r="H7345">
        <v>1</v>
      </c>
      <c r="I7345" t="s">
        <v>861</v>
      </c>
      <c r="J7345" t="s">
        <v>882</v>
      </c>
      <c r="K7345" t="s">
        <v>863</v>
      </c>
      <c r="L7345">
        <v>83397.440000000002</v>
      </c>
    </row>
    <row r="7346" spans="1:12" x14ac:dyDescent="0.25">
      <c r="A7346" t="s">
        <v>6947</v>
      </c>
      <c r="B7346" t="s">
        <v>6939</v>
      </c>
      <c r="C7346" t="s">
        <v>3295</v>
      </c>
      <c r="D7346">
        <v>16</v>
      </c>
      <c r="E7346">
        <v>9.9</v>
      </c>
      <c r="F7346" t="s">
        <v>860</v>
      </c>
      <c r="G7346">
        <v>1</v>
      </c>
      <c r="H7346">
        <v>1</v>
      </c>
      <c r="I7346" t="s">
        <v>861</v>
      </c>
      <c r="J7346" t="s">
        <v>882</v>
      </c>
      <c r="K7346" t="s">
        <v>863</v>
      </c>
      <c r="L7346">
        <v>12455.26</v>
      </c>
    </row>
    <row r="7347" spans="1:12" x14ac:dyDescent="0.25">
      <c r="A7347" t="s">
        <v>6948</v>
      </c>
      <c r="B7347" t="s">
        <v>6939</v>
      </c>
      <c r="C7347" t="s">
        <v>3295</v>
      </c>
      <c r="D7347">
        <v>16.899999999999999</v>
      </c>
      <c r="E7347">
        <v>10.95</v>
      </c>
      <c r="F7347" t="s">
        <v>860</v>
      </c>
      <c r="G7347">
        <v>1</v>
      </c>
      <c r="H7347">
        <v>1</v>
      </c>
      <c r="I7347" t="s">
        <v>861</v>
      </c>
      <c r="J7347" t="s">
        <v>882</v>
      </c>
      <c r="K7347" t="s">
        <v>863</v>
      </c>
      <c r="L7347">
        <v>3183.3</v>
      </c>
    </row>
    <row r="7348" spans="1:12" x14ac:dyDescent="0.25">
      <c r="A7348" t="s">
        <v>6949</v>
      </c>
      <c r="B7348" t="s">
        <v>6939</v>
      </c>
      <c r="C7348" t="s">
        <v>3295</v>
      </c>
      <c r="D7348">
        <v>19.100000000000001</v>
      </c>
      <c r="E7348">
        <v>14.97</v>
      </c>
      <c r="F7348" t="s">
        <v>860</v>
      </c>
      <c r="G7348">
        <v>1</v>
      </c>
      <c r="H7348">
        <v>1</v>
      </c>
      <c r="I7348" t="s">
        <v>861</v>
      </c>
      <c r="J7348" t="s">
        <v>882</v>
      </c>
      <c r="K7348" t="s">
        <v>863</v>
      </c>
      <c r="L7348">
        <v>30545.41</v>
      </c>
    </row>
    <row r="7349" spans="1:12" x14ac:dyDescent="0.25">
      <c r="A7349" t="s">
        <v>6950</v>
      </c>
      <c r="B7349" t="s">
        <v>6939</v>
      </c>
      <c r="C7349" t="s">
        <v>3295</v>
      </c>
      <c r="D7349">
        <v>16.7</v>
      </c>
      <c r="E7349">
        <v>11.11</v>
      </c>
      <c r="F7349" t="s">
        <v>860</v>
      </c>
      <c r="G7349">
        <v>1</v>
      </c>
      <c r="H7349">
        <v>1</v>
      </c>
      <c r="I7349" t="s">
        <v>861</v>
      </c>
      <c r="J7349" t="s">
        <v>882</v>
      </c>
      <c r="K7349" t="s">
        <v>863</v>
      </c>
      <c r="L7349">
        <v>1905.47</v>
      </c>
    </row>
    <row r="7350" spans="1:12" x14ac:dyDescent="0.25">
      <c r="A7350" t="s">
        <v>12360</v>
      </c>
      <c r="B7350" t="s">
        <v>6939</v>
      </c>
      <c r="C7350" t="s">
        <v>3295</v>
      </c>
      <c r="D7350">
        <v>17.899999999999999</v>
      </c>
      <c r="E7350">
        <v>9.1999999999999993</v>
      </c>
      <c r="F7350" t="s">
        <v>865</v>
      </c>
      <c r="G7350">
        <v>2</v>
      </c>
      <c r="H7350">
        <v>1</v>
      </c>
      <c r="I7350" t="s">
        <v>861</v>
      </c>
      <c r="J7350" t="s">
        <v>882</v>
      </c>
      <c r="K7350" t="s">
        <v>863</v>
      </c>
      <c r="L7350">
        <v>390802.69</v>
      </c>
    </row>
    <row r="7351" spans="1:12" x14ac:dyDescent="0.25">
      <c r="A7351" t="s">
        <v>6951</v>
      </c>
      <c r="B7351" t="s">
        <v>6939</v>
      </c>
      <c r="C7351" t="s">
        <v>3295</v>
      </c>
      <c r="D7351">
        <v>18.399999999999999</v>
      </c>
      <c r="E7351">
        <v>15</v>
      </c>
      <c r="F7351" t="s">
        <v>860</v>
      </c>
      <c r="G7351">
        <v>1</v>
      </c>
      <c r="H7351">
        <v>1</v>
      </c>
      <c r="I7351" t="s">
        <v>861</v>
      </c>
      <c r="J7351" t="s">
        <v>882</v>
      </c>
      <c r="K7351" t="s">
        <v>863</v>
      </c>
      <c r="L7351">
        <v>8512.9599999999991</v>
      </c>
    </row>
    <row r="7352" spans="1:12" x14ac:dyDescent="0.25">
      <c r="A7352" t="s">
        <v>6952</v>
      </c>
      <c r="B7352" t="s">
        <v>6939</v>
      </c>
      <c r="C7352" t="s">
        <v>3295</v>
      </c>
      <c r="D7352">
        <v>20</v>
      </c>
      <c r="E7352">
        <v>7.53</v>
      </c>
      <c r="F7352" t="s">
        <v>867</v>
      </c>
      <c r="G7352">
        <v>2</v>
      </c>
      <c r="H7352">
        <v>1</v>
      </c>
      <c r="I7352" t="s">
        <v>861</v>
      </c>
      <c r="J7352" t="s">
        <v>882</v>
      </c>
      <c r="K7352" t="s">
        <v>863</v>
      </c>
      <c r="L7352">
        <v>267492.07</v>
      </c>
    </row>
    <row r="7353" spans="1:12" x14ac:dyDescent="0.25">
      <c r="A7353" t="s">
        <v>6953</v>
      </c>
      <c r="B7353" t="s">
        <v>6939</v>
      </c>
      <c r="C7353" t="s">
        <v>3295</v>
      </c>
      <c r="D7353">
        <v>22.9</v>
      </c>
      <c r="E7353">
        <v>14.97</v>
      </c>
      <c r="F7353" t="s">
        <v>860</v>
      </c>
      <c r="G7353">
        <v>1</v>
      </c>
      <c r="H7353">
        <v>1</v>
      </c>
      <c r="I7353" t="s">
        <v>861</v>
      </c>
      <c r="J7353" t="s">
        <v>882</v>
      </c>
      <c r="K7353" t="s">
        <v>863</v>
      </c>
      <c r="L7353">
        <v>4783.92</v>
      </c>
    </row>
    <row r="7354" spans="1:12" x14ac:dyDescent="0.25">
      <c r="A7354" t="s">
        <v>12361</v>
      </c>
      <c r="B7354" t="s">
        <v>6939</v>
      </c>
      <c r="C7354" t="s">
        <v>3295</v>
      </c>
      <c r="D7354">
        <v>14.3</v>
      </c>
      <c r="E7354">
        <v>10</v>
      </c>
      <c r="F7354" t="s">
        <v>844</v>
      </c>
      <c r="G7354">
        <v>1</v>
      </c>
      <c r="H7354" t="s">
        <v>844</v>
      </c>
      <c r="I7354" t="s">
        <v>861</v>
      </c>
      <c r="J7354" t="s">
        <v>882</v>
      </c>
      <c r="K7354" t="s">
        <v>863</v>
      </c>
      <c r="L7354" t="s">
        <v>844</v>
      </c>
    </row>
    <row r="7355" spans="1:12" x14ac:dyDescent="0.25">
      <c r="A7355" t="s">
        <v>12362</v>
      </c>
      <c r="B7355" t="s">
        <v>6939</v>
      </c>
      <c r="C7355" t="s">
        <v>3295</v>
      </c>
      <c r="D7355">
        <v>21.4</v>
      </c>
      <c r="E7355">
        <v>12</v>
      </c>
      <c r="F7355" t="s">
        <v>860</v>
      </c>
      <c r="G7355">
        <v>2</v>
      </c>
      <c r="H7355">
        <v>1</v>
      </c>
      <c r="I7355" t="s">
        <v>861</v>
      </c>
      <c r="J7355" t="s">
        <v>882</v>
      </c>
      <c r="K7355" t="s">
        <v>863</v>
      </c>
      <c r="L7355">
        <v>1092.57</v>
      </c>
    </row>
    <row r="7356" spans="1:12" x14ac:dyDescent="0.25">
      <c r="A7356" t="s">
        <v>6954</v>
      </c>
      <c r="B7356" t="s">
        <v>6939</v>
      </c>
      <c r="C7356" t="s">
        <v>3295</v>
      </c>
      <c r="D7356">
        <v>18.7</v>
      </c>
      <c r="E7356">
        <v>11.2</v>
      </c>
      <c r="F7356" t="s">
        <v>860</v>
      </c>
      <c r="G7356">
        <v>1</v>
      </c>
      <c r="H7356">
        <v>1</v>
      </c>
      <c r="I7356" t="s">
        <v>861</v>
      </c>
      <c r="J7356" t="s">
        <v>882</v>
      </c>
      <c r="K7356" t="s">
        <v>863</v>
      </c>
      <c r="L7356">
        <v>465792.13</v>
      </c>
    </row>
    <row r="7357" spans="1:12" x14ac:dyDescent="0.25">
      <c r="A7357" t="s">
        <v>12363</v>
      </c>
      <c r="B7357" t="s">
        <v>6939</v>
      </c>
      <c r="C7357" t="s">
        <v>3295</v>
      </c>
      <c r="D7357">
        <v>21.4</v>
      </c>
      <c r="E7357">
        <v>12</v>
      </c>
      <c r="F7357" t="s">
        <v>860</v>
      </c>
      <c r="G7357">
        <v>2</v>
      </c>
      <c r="H7357">
        <v>1</v>
      </c>
      <c r="I7357" t="s">
        <v>861</v>
      </c>
      <c r="J7357" t="s">
        <v>882</v>
      </c>
      <c r="K7357" t="s">
        <v>863</v>
      </c>
      <c r="L7357">
        <v>1663464.29</v>
      </c>
    </row>
    <row r="7358" spans="1:12" x14ac:dyDescent="0.25">
      <c r="A7358" t="s">
        <v>6955</v>
      </c>
      <c r="B7358" t="s">
        <v>6939</v>
      </c>
      <c r="C7358" t="s">
        <v>3295</v>
      </c>
      <c r="D7358">
        <v>14.7</v>
      </c>
      <c r="E7358">
        <v>12.5</v>
      </c>
      <c r="F7358" t="s">
        <v>867</v>
      </c>
      <c r="G7358">
        <v>2</v>
      </c>
      <c r="H7358">
        <v>1</v>
      </c>
      <c r="I7358" t="s">
        <v>861</v>
      </c>
      <c r="J7358" t="s">
        <v>882</v>
      </c>
      <c r="K7358" t="s">
        <v>863</v>
      </c>
      <c r="L7358">
        <v>1594085.24</v>
      </c>
    </row>
    <row r="7359" spans="1:12" x14ac:dyDescent="0.25">
      <c r="A7359" t="s">
        <v>12364</v>
      </c>
      <c r="B7359" t="s">
        <v>6939</v>
      </c>
      <c r="C7359" t="s">
        <v>3295</v>
      </c>
      <c r="D7359">
        <v>21.4</v>
      </c>
      <c r="E7359">
        <v>12</v>
      </c>
      <c r="F7359" t="s">
        <v>860</v>
      </c>
      <c r="G7359">
        <v>2</v>
      </c>
      <c r="H7359">
        <v>1</v>
      </c>
      <c r="I7359" t="s">
        <v>861</v>
      </c>
      <c r="J7359" t="s">
        <v>882</v>
      </c>
      <c r="K7359" t="s">
        <v>863</v>
      </c>
      <c r="L7359">
        <v>2592.79</v>
      </c>
    </row>
    <row r="7360" spans="1:12" x14ac:dyDescent="0.25">
      <c r="A7360" t="s">
        <v>6956</v>
      </c>
      <c r="B7360" t="s">
        <v>6939</v>
      </c>
      <c r="C7360" t="s">
        <v>3295</v>
      </c>
      <c r="D7360">
        <v>19.8</v>
      </c>
      <c r="E7360">
        <v>14.97</v>
      </c>
      <c r="F7360" t="s">
        <v>860</v>
      </c>
      <c r="G7360">
        <v>2</v>
      </c>
      <c r="H7360">
        <v>1</v>
      </c>
      <c r="I7360" t="s">
        <v>861</v>
      </c>
      <c r="J7360" t="s">
        <v>882</v>
      </c>
      <c r="K7360" t="s">
        <v>863</v>
      </c>
      <c r="L7360">
        <v>351.18</v>
      </c>
    </row>
    <row r="7361" spans="1:12" x14ac:dyDescent="0.25">
      <c r="A7361" t="s">
        <v>12365</v>
      </c>
      <c r="B7361" t="s">
        <v>6939</v>
      </c>
      <c r="C7361" t="s">
        <v>3295</v>
      </c>
      <c r="D7361">
        <v>22.1</v>
      </c>
      <c r="E7361">
        <v>12.9</v>
      </c>
      <c r="F7361" t="s">
        <v>844</v>
      </c>
      <c r="G7361">
        <v>1</v>
      </c>
      <c r="H7361">
        <v>1</v>
      </c>
      <c r="I7361" t="s">
        <v>861</v>
      </c>
      <c r="J7361" t="s">
        <v>882</v>
      </c>
      <c r="K7361" t="s">
        <v>863</v>
      </c>
      <c r="L7361">
        <v>15924.29</v>
      </c>
    </row>
    <row r="7362" spans="1:12" x14ac:dyDescent="0.25">
      <c r="A7362" t="s">
        <v>6957</v>
      </c>
      <c r="B7362" t="s">
        <v>6939</v>
      </c>
      <c r="C7362" t="s">
        <v>3295</v>
      </c>
      <c r="D7362">
        <v>17.100000000000001</v>
      </c>
      <c r="E7362">
        <v>15</v>
      </c>
      <c r="F7362" t="s">
        <v>860</v>
      </c>
      <c r="G7362">
        <v>1</v>
      </c>
      <c r="H7362">
        <v>1</v>
      </c>
      <c r="I7362" t="s">
        <v>861</v>
      </c>
      <c r="J7362" t="s">
        <v>882</v>
      </c>
      <c r="K7362" t="s">
        <v>863</v>
      </c>
      <c r="L7362">
        <v>442.78</v>
      </c>
    </row>
    <row r="7363" spans="1:12" x14ac:dyDescent="0.25">
      <c r="A7363" t="s">
        <v>6958</v>
      </c>
      <c r="B7363" t="s">
        <v>6939</v>
      </c>
      <c r="C7363" t="s">
        <v>3295</v>
      </c>
      <c r="D7363">
        <v>19.399999999999999</v>
      </c>
      <c r="E7363">
        <v>27.44</v>
      </c>
      <c r="F7363" t="s">
        <v>867</v>
      </c>
      <c r="G7363">
        <v>3</v>
      </c>
      <c r="H7363">
        <v>1</v>
      </c>
      <c r="I7363" t="s">
        <v>861</v>
      </c>
      <c r="J7363" t="s">
        <v>882</v>
      </c>
      <c r="K7363" t="s">
        <v>863</v>
      </c>
      <c r="L7363">
        <v>8395527.0899999999</v>
      </c>
    </row>
    <row r="7364" spans="1:12" x14ac:dyDescent="0.25">
      <c r="A7364" t="s">
        <v>6959</v>
      </c>
      <c r="B7364" t="s">
        <v>6939</v>
      </c>
      <c r="C7364" t="s">
        <v>3295</v>
      </c>
      <c r="D7364">
        <v>13</v>
      </c>
      <c r="E7364">
        <v>17.600000000000001</v>
      </c>
      <c r="F7364" t="s">
        <v>865</v>
      </c>
      <c r="G7364">
        <v>2</v>
      </c>
      <c r="H7364">
        <v>1</v>
      </c>
      <c r="I7364" t="s">
        <v>861</v>
      </c>
      <c r="J7364" t="s">
        <v>882</v>
      </c>
      <c r="K7364" t="s">
        <v>863</v>
      </c>
      <c r="L7364">
        <v>565343.93000000005</v>
      </c>
    </row>
    <row r="7365" spans="1:12" x14ac:dyDescent="0.25">
      <c r="A7365" t="s">
        <v>6960</v>
      </c>
      <c r="B7365" t="s">
        <v>6939</v>
      </c>
      <c r="C7365" t="s">
        <v>3295</v>
      </c>
      <c r="D7365">
        <v>14.4</v>
      </c>
      <c r="E7365">
        <v>18</v>
      </c>
      <c r="F7365" t="s">
        <v>865</v>
      </c>
      <c r="G7365">
        <v>1</v>
      </c>
      <c r="H7365">
        <v>1</v>
      </c>
      <c r="I7365" t="s">
        <v>861</v>
      </c>
      <c r="J7365" t="s">
        <v>882</v>
      </c>
      <c r="K7365" t="s">
        <v>863</v>
      </c>
      <c r="L7365">
        <v>137530.75</v>
      </c>
    </row>
    <row r="7366" spans="1:12" x14ac:dyDescent="0.25">
      <c r="A7366" t="s">
        <v>6961</v>
      </c>
      <c r="B7366" t="s">
        <v>6939</v>
      </c>
      <c r="C7366" t="s">
        <v>3295</v>
      </c>
      <c r="D7366">
        <v>18.899999999999999</v>
      </c>
      <c r="E7366">
        <v>12</v>
      </c>
      <c r="F7366" t="s">
        <v>860</v>
      </c>
      <c r="G7366">
        <v>1</v>
      </c>
      <c r="H7366">
        <v>1</v>
      </c>
      <c r="I7366" t="s">
        <v>861</v>
      </c>
      <c r="J7366" t="s">
        <v>882</v>
      </c>
      <c r="K7366" t="s">
        <v>863</v>
      </c>
      <c r="L7366">
        <v>20.39</v>
      </c>
    </row>
    <row r="7367" spans="1:12" x14ac:dyDescent="0.25">
      <c r="A7367" t="s">
        <v>6962</v>
      </c>
      <c r="B7367" t="s">
        <v>6939</v>
      </c>
      <c r="C7367" t="s">
        <v>3295</v>
      </c>
      <c r="D7367">
        <v>18.5</v>
      </c>
      <c r="E7367">
        <v>14.97</v>
      </c>
      <c r="F7367" t="s">
        <v>860</v>
      </c>
      <c r="G7367">
        <v>1</v>
      </c>
      <c r="H7367">
        <v>1</v>
      </c>
      <c r="I7367" t="s">
        <v>861</v>
      </c>
      <c r="J7367" t="s">
        <v>882</v>
      </c>
      <c r="K7367" t="s">
        <v>863</v>
      </c>
      <c r="L7367">
        <v>355.49</v>
      </c>
    </row>
    <row r="7368" spans="1:12" x14ac:dyDescent="0.25">
      <c r="A7368" t="s">
        <v>12366</v>
      </c>
      <c r="B7368" t="s">
        <v>6939</v>
      </c>
      <c r="C7368" t="s">
        <v>3295</v>
      </c>
      <c r="D7368">
        <v>20.7</v>
      </c>
      <c r="E7368">
        <v>10.08</v>
      </c>
      <c r="F7368" t="s">
        <v>865</v>
      </c>
      <c r="G7368">
        <v>2</v>
      </c>
      <c r="H7368">
        <v>1</v>
      </c>
      <c r="I7368" t="s">
        <v>861</v>
      </c>
      <c r="J7368" t="s">
        <v>882</v>
      </c>
      <c r="K7368" t="s">
        <v>863</v>
      </c>
      <c r="L7368">
        <v>257.25</v>
      </c>
    </row>
    <row r="7369" spans="1:12" x14ac:dyDescent="0.25">
      <c r="A7369" t="s">
        <v>6963</v>
      </c>
      <c r="B7369" t="s">
        <v>6939</v>
      </c>
      <c r="C7369" t="s">
        <v>3295</v>
      </c>
      <c r="D7369">
        <v>20.3</v>
      </c>
      <c r="E7369">
        <v>5.8</v>
      </c>
      <c r="F7369" t="s">
        <v>860</v>
      </c>
      <c r="G7369">
        <v>1</v>
      </c>
      <c r="H7369">
        <v>1</v>
      </c>
      <c r="I7369" t="s">
        <v>861</v>
      </c>
      <c r="J7369" t="s">
        <v>882</v>
      </c>
      <c r="K7369" t="s">
        <v>863</v>
      </c>
      <c r="L7369">
        <v>1955.36</v>
      </c>
    </row>
    <row r="7370" spans="1:12" x14ac:dyDescent="0.25">
      <c r="A7370" t="s">
        <v>12367</v>
      </c>
      <c r="B7370" t="s">
        <v>6939</v>
      </c>
      <c r="C7370" t="s">
        <v>3295</v>
      </c>
      <c r="D7370">
        <v>14.7</v>
      </c>
      <c r="E7370">
        <v>17</v>
      </c>
      <c r="F7370" t="s">
        <v>867</v>
      </c>
      <c r="G7370">
        <v>2</v>
      </c>
      <c r="H7370">
        <v>1</v>
      </c>
      <c r="I7370" t="s">
        <v>861</v>
      </c>
      <c r="J7370" t="s">
        <v>882</v>
      </c>
      <c r="K7370" t="s">
        <v>863</v>
      </c>
      <c r="L7370">
        <v>239336.7</v>
      </c>
    </row>
    <row r="7371" spans="1:12" x14ac:dyDescent="0.25">
      <c r="A7371" t="s">
        <v>6964</v>
      </c>
      <c r="B7371" t="s">
        <v>6939</v>
      </c>
      <c r="C7371" t="s">
        <v>3295</v>
      </c>
      <c r="D7371">
        <v>18.8</v>
      </c>
      <c r="E7371">
        <v>13</v>
      </c>
      <c r="F7371" t="s">
        <v>860</v>
      </c>
      <c r="G7371">
        <v>1</v>
      </c>
      <c r="H7371">
        <v>1</v>
      </c>
      <c r="I7371" t="s">
        <v>861</v>
      </c>
      <c r="J7371" t="s">
        <v>882</v>
      </c>
      <c r="K7371" t="s">
        <v>863</v>
      </c>
      <c r="L7371">
        <v>9000.73</v>
      </c>
    </row>
    <row r="7372" spans="1:12" x14ac:dyDescent="0.25">
      <c r="A7372" t="s">
        <v>12368</v>
      </c>
      <c r="B7372" t="s">
        <v>6939</v>
      </c>
      <c r="C7372" t="s">
        <v>3295</v>
      </c>
      <c r="D7372">
        <v>21.4</v>
      </c>
      <c r="E7372">
        <v>12</v>
      </c>
      <c r="F7372" t="s">
        <v>860</v>
      </c>
      <c r="G7372">
        <v>2</v>
      </c>
      <c r="H7372">
        <v>1</v>
      </c>
      <c r="I7372" t="s">
        <v>861</v>
      </c>
      <c r="J7372" t="s">
        <v>882</v>
      </c>
      <c r="K7372" t="s">
        <v>863</v>
      </c>
      <c r="L7372">
        <v>2708.43</v>
      </c>
    </row>
    <row r="7373" spans="1:12" x14ac:dyDescent="0.25">
      <c r="A7373" t="s">
        <v>12369</v>
      </c>
      <c r="B7373" t="s">
        <v>6939</v>
      </c>
      <c r="C7373" t="s">
        <v>3295</v>
      </c>
      <c r="D7373">
        <v>19.399999999999999</v>
      </c>
      <c r="E7373">
        <v>11.11</v>
      </c>
      <c r="F7373" t="s">
        <v>860</v>
      </c>
      <c r="G7373">
        <v>1</v>
      </c>
      <c r="H7373">
        <v>1</v>
      </c>
      <c r="I7373" t="s">
        <v>861</v>
      </c>
      <c r="J7373" t="s">
        <v>882</v>
      </c>
      <c r="K7373" t="s">
        <v>863</v>
      </c>
      <c r="L7373">
        <v>968.19</v>
      </c>
    </row>
    <row r="7374" spans="1:12" x14ac:dyDescent="0.25">
      <c r="A7374" t="s">
        <v>6965</v>
      </c>
      <c r="B7374" t="s">
        <v>6939</v>
      </c>
      <c r="C7374" t="s">
        <v>3295</v>
      </c>
      <c r="D7374">
        <v>15.7</v>
      </c>
      <c r="E7374">
        <v>14.97</v>
      </c>
      <c r="F7374" t="s">
        <v>860</v>
      </c>
      <c r="G7374">
        <v>1</v>
      </c>
      <c r="H7374">
        <v>1</v>
      </c>
      <c r="I7374" t="s">
        <v>861</v>
      </c>
      <c r="J7374" t="s">
        <v>882</v>
      </c>
      <c r="K7374" t="s">
        <v>863</v>
      </c>
      <c r="L7374">
        <v>3122.04</v>
      </c>
    </row>
    <row r="7375" spans="1:12" x14ac:dyDescent="0.25">
      <c r="A7375" t="s">
        <v>6966</v>
      </c>
      <c r="B7375" t="s">
        <v>6939</v>
      </c>
      <c r="C7375" t="s">
        <v>3295</v>
      </c>
      <c r="D7375">
        <v>19.5</v>
      </c>
      <c r="E7375">
        <v>13.4</v>
      </c>
      <c r="F7375" t="s">
        <v>860</v>
      </c>
      <c r="G7375">
        <v>1</v>
      </c>
      <c r="H7375">
        <v>1</v>
      </c>
      <c r="I7375" t="s">
        <v>861</v>
      </c>
      <c r="J7375" t="s">
        <v>882</v>
      </c>
      <c r="K7375" t="s">
        <v>863</v>
      </c>
      <c r="L7375">
        <v>1287003.58</v>
      </c>
    </row>
    <row r="7376" spans="1:12" x14ac:dyDescent="0.25">
      <c r="A7376" t="s">
        <v>6967</v>
      </c>
      <c r="B7376" t="s">
        <v>6939</v>
      </c>
      <c r="C7376" t="s">
        <v>3295</v>
      </c>
      <c r="D7376">
        <v>20.7</v>
      </c>
      <c r="E7376">
        <v>35.74</v>
      </c>
      <c r="F7376" t="s">
        <v>860</v>
      </c>
      <c r="G7376">
        <v>1</v>
      </c>
      <c r="H7376">
        <v>1</v>
      </c>
      <c r="I7376" t="s">
        <v>861</v>
      </c>
      <c r="J7376" t="s">
        <v>882</v>
      </c>
      <c r="K7376" t="s">
        <v>863</v>
      </c>
      <c r="L7376">
        <v>462.6</v>
      </c>
    </row>
    <row r="7377" spans="1:12" x14ac:dyDescent="0.25">
      <c r="A7377" t="s">
        <v>6968</v>
      </c>
      <c r="B7377" t="s">
        <v>6939</v>
      </c>
      <c r="C7377" t="s">
        <v>3295</v>
      </c>
      <c r="D7377">
        <v>18.2</v>
      </c>
      <c r="E7377">
        <v>6.9</v>
      </c>
      <c r="F7377" t="s">
        <v>867</v>
      </c>
      <c r="G7377">
        <v>2</v>
      </c>
      <c r="H7377">
        <v>1</v>
      </c>
      <c r="I7377" t="s">
        <v>861</v>
      </c>
      <c r="J7377" t="s">
        <v>882</v>
      </c>
      <c r="K7377" t="s">
        <v>863</v>
      </c>
      <c r="L7377">
        <v>319575.43</v>
      </c>
    </row>
    <row r="7378" spans="1:12" x14ac:dyDescent="0.25">
      <c r="A7378" t="s">
        <v>6969</v>
      </c>
      <c r="B7378" t="s">
        <v>6939</v>
      </c>
      <c r="C7378" t="s">
        <v>3295</v>
      </c>
      <c r="D7378">
        <v>16</v>
      </c>
      <c r="E7378">
        <v>14.97</v>
      </c>
      <c r="F7378" t="s">
        <v>860</v>
      </c>
      <c r="G7378">
        <v>1</v>
      </c>
      <c r="H7378">
        <v>1</v>
      </c>
      <c r="I7378" t="s">
        <v>861</v>
      </c>
      <c r="J7378" t="s">
        <v>882</v>
      </c>
      <c r="K7378" t="s">
        <v>863</v>
      </c>
      <c r="L7378">
        <v>8270.5</v>
      </c>
    </row>
    <row r="7379" spans="1:12" x14ac:dyDescent="0.25">
      <c r="A7379" t="s">
        <v>6970</v>
      </c>
      <c r="B7379" t="s">
        <v>6939</v>
      </c>
      <c r="C7379" t="s">
        <v>3295</v>
      </c>
      <c r="D7379">
        <v>17.100000000000001</v>
      </c>
      <c r="E7379">
        <v>14.5</v>
      </c>
      <c r="F7379" t="s">
        <v>860</v>
      </c>
      <c r="G7379">
        <v>1</v>
      </c>
      <c r="H7379">
        <v>1</v>
      </c>
      <c r="I7379" t="s">
        <v>861</v>
      </c>
      <c r="J7379" t="s">
        <v>882</v>
      </c>
      <c r="K7379" t="s">
        <v>863</v>
      </c>
      <c r="L7379">
        <v>675.46</v>
      </c>
    </row>
    <row r="7380" spans="1:12" x14ac:dyDescent="0.25">
      <c r="A7380" t="s">
        <v>6971</v>
      </c>
      <c r="B7380" t="s">
        <v>6939</v>
      </c>
      <c r="C7380" t="s">
        <v>3295</v>
      </c>
      <c r="D7380">
        <v>14.5</v>
      </c>
      <c r="E7380">
        <v>9.8000000000000007</v>
      </c>
      <c r="F7380" t="s">
        <v>860</v>
      </c>
      <c r="G7380">
        <v>1</v>
      </c>
      <c r="H7380">
        <v>1</v>
      </c>
      <c r="I7380" t="s">
        <v>861</v>
      </c>
      <c r="J7380" t="s">
        <v>882</v>
      </c>
      <c r="K7380" t="s">
        <v>863</v>
      </c>
      <c r="L7380">
        <v>489139.15</v>
      </c>
    </row>
    <row r="7381" spans="1:12" x14ac:dyDescent="0.25">
      <c r="A7381" t="s">
        <v>6972</v>
      </c>
      <c r="B7381" t="s">
        <v>6939</v>
      </c>
      <c r="C7381" t="s">
        <v>3295</v>
      </c>
      <c r="D7381">
        <v>20.7</v>
      </c>
      <c r="E7381">
        <v>10.08</v>
      </c>
      <c r="F7381" t="s">
        <v>865</v>
      </c>
      <c r="G7381">
        <v>2</v>
      </c>
      <c r="H7381">
        <v>1</v>
      </c>
      <c r="I7381" t="s">
        <v>861</v>
      </c>
      <c r="J7381" t="s">
        <v>882</v>
      </c>
      <c r="K7381" t="s">
        <v>863</v>
      </c>
      <c r="L7381">
        <v>843136.87</v>
      </c>
    </row>
    <row r="7382" spans="1:12" x14ac:dyDescent="0.25">
      <c r="A7382" t="s">
        <v>12370</v>
      </c>
      <c r="B7382" t="s">
        <v>6939</v>
      </c>
      <c r="C7382" t="s">
        <v>3295</v>
      </c>
      <c r="D7382">
        <v>20.6</v>
      </c>
      <c r="E7382">
        <v>12.9</v>
      </c>
      <c r="F7382" t="s">
        <v>844</v>
      </c>
      <c r="G7382">
        <v>2</v>
      </c>
      <c r="H7382">
        <v>1</v>
      </c>
      <c r="I7382" t="s">
        <v>861</v>
      </c>
      <c r="J7382" t="s">
        <v>882</v>
      </c>
      <c r="K7382" t="s">
        <v>863</v>
      </c>
      <c r="L7382">
        <v>425.03</v>
      </c>
    </row>
    <row r="7383" spans="1:12" x14ac:dyDescent="0.25">
      <c r="A7383" t="s">
        <v>6973</v>
      </c>
      <c r="B7383" t="s">
        <v>6939</v>
      </c>
      <c r="C7383" t="s">
        <v>3295</v>
      </c>
      <c r="D7383">
        <v>21.4</v>
      </c>
      <c r="E7383">
        <v>12</v>
      </c>
      <c r="F7383" t="s">
        <v>860</v>
      </c>
      <c r="G7383">
        <v>2</v>
      </c>
      <c r="H7383">
        <v>1</v>
      </c>
      <c r="I7383" t="s">
        <v>861</v>
      </c>
      <c r="J7383" t="s">
        <v>882</v>
      </c>
      <c r="K7383" t="s">
        <v>863</v>
      </c>
      <c r="L7383">
        <v>31219.37</v>
      </c>
    </row>
    <row r="7384" spans="1:12" x14ac:dyDescent="0.25">
      <c r="A7384" t="s">
        <v>12371</v>
      </c>
      <c r="B7384" t="s">
        <v>6939</v>
      </c>
      <c r="C7384" t="s">
        <v>3295</v>
      </c>
      <c r="D7384">
        <v>19.600000000000001</v>
      </c>
      <c r="E7384">
        <v>13.1</v>
      </c>
      <c r="F7384" t="s">
        <v>860</v>
      </c>
      <c r="G7384">
        <v>1</v>
      </c>
      <c r="H7384">
        <v>1</v>
      </c>
      <c r="I7384" t="s">
        <v>861</v>
      </c>
      <c r="J7384" t="s">
        <v>882</v>
      </c>
      <c r="K7384" t="s">
        <v>863</v>
      </c>
      <c r="L7384">
        <v>23338.34</v>
      </c>
    </row>
    <row r="7385" spans="1:12" x14ac:dyDescent="0.25">
      <c r="A7385" t="s">
        <v>12372</v>
      </c>
      <c r="B7385" t="s">
        <v>6939</v>
      </c>
      <c r="C7385" t="s">
        <v>3295</v>
      </c>
      <c r="D7385">
        <v>18.399999999999999</v>
      </c>
      <c r="E7385">
        <v>13.6</v>
      </c>
      <c r="F7385" t="s">
        <v>860</v>
      </c>
      <c r="G7385">
        <v>2</v>
      </c>
      <c r="H7385">
        <v>1</v>
      </c>
      <c r="I7385" t="s">
        <v>861</v>
      </c>
      <c r="J7385" t="s">
        <v>882</v>
      </c>
      <c r="K7385" t="s">
        <v>863</v>
      </c>
      <c r="L7385">
        <v>677.81</v>
      </c>
    </row>
    <row r="7386" spans="1:12" x14ac:dyDescent="0.25">
      <c r="A7386" t="s">
        <v>6974</v>
      </c>
      <c r="B7386" t="s">
        <v>6939</v>
      </c>
      <c r="C7386" t="s">
        <v>3295</v>
      </c>
      <c r="D7386">
        <v>17</v>
      </c>
      <c r="E7386">
        <v>8</v>
      </c>
      <c r="F7386" t="s">
        <v>860</v>
      </c>
      <c r="G7386">
        <v>1</v>
      </c>
      <c r="H7386">
        <v>1</v>
      </c>
      <c r="I7386" t="s">
        <v>861</v>
      </c>
      <c r="J7386" t="s">
        <v>882</v>
      </c>
      <c r="K7386" t="s">
        <v>863</v>
      </c>
      <c r="L7386">
        <v>127.14</v>
      </c>
    </row>
    <row r="7387" spans="1:12" x14ac:dyDescent="0.25">
      <c r="A7387" t="s">
        <v>12373</v>
      </c>
      <c r="B7387" t="s">
        <v>6939</v>
      </c>
      <c r="C7387" t="s">
        <v>3295</v>
      </c>
      <c r="D7387">
        <v>21.2</v>
      </c>
      <c r="E7387">
        <v>12.9</v>
      </c>
      <c r="F7387" t="s">
        <v>844</v>
      </c>
      <c r="G7387">
        <v>2</v>
      </c>
      <c r="H7387">
        <v>1</v>
      </c>
      <c r="I7387" t="s">
        <v>861</v>
      </c>
      <c r="J7387" t="s">
        <v>882</v>
      </c>
      <c r="K7387" t="s">
        <v>863</v>
      </c>
      <c r="L7387">
        <v>9510.7900000000009</v>
      </c>
    </row>
    <row r="7388" spans="1:12" x14ac:dyDescent="0.25">
      <c r="A7388" t="s">
        <v>6975</v>
      </c>
      <c r="B7388" t="s">
        <v>6939</v>
      </c>
      <c r="C7388" t="s">
        <v>3295</v>
      </c>
      <c r="D7388">
        <v>19.600000000000001</v>
      </c>
      <c r="E7388">
        <v>13.1</v>
      </c>
      <c r="F7388" t="s">
        <v>860</v>
      </c>
      <c r="G7388">
        <v>1</v>
      </c>
      <c r="H7388">
        <v>1</v>
      </c>
      <c r="I7388" t="s">
        <v>861</v>
      </c>
      <c r="J7388" t="s">
        <v>882</v>
      </c>
      <c r="K7388" t="s">
        <v>863</v>
      </c>
      <c r="L7388">
        <v>92445.85</v>
      </c>
    </row>
    <row r="7389" spans="1:12" x14ac:dyDescent="0.25">
      <c r="A7389" t="s">
        <v>6976</v>
      </c>
      <c r="B7389" t="s">
        <v>6939</v>
      </c>
      <c r="C7389" t="s">
        <v>3295</v>
      </c>
      <c r="D7389">
        <v>17</v>
      </c>
      <c r="E7389">
        <v>14.97</v>
      </c>
      <c r="F7389" t="s">
        <v>860</v>
      </c>
      <c r="G7389">
        <v>1</v>
      </c>
      <c r="H7389">
        <v>1</v>
      </c>
      <c r="I7389" t="s">
        <v>861</v>
      </c>
      <c r="J7389" t="s">
        <v>882</v>
      </c>
      <c r="K7389" t="s">
        <v>863</v>
      </c>
      <c r="L7389">
        <v>2601.62</v>
      </c>
    </row>
    <row r="7390" spans="1:12" x14ac:dyDescent="0.25">
      <c r="A7390" t="s">
        <v>6977</v>
      </c>
      <c r="B7390" t="s">
        <v>6939</v>
      </c>
      <c r="C7390" t="s">
        <v>3295</v>
      </c>
      <c r="D7390">
        <v>17.5</v>
      </c>
      <c r="E7390">
        <v>17.329999999999998</v>
      </c>
      <c r="F7390" t="s">
        <v>860</v>
      </c>
      <c r="G7390">
        <v>1</v>
      </c>
      <c r="H7390">
        <v>1</v>
      </c>
      <c r="I7390" t="s">
        <v>861</v>
      </c>
      <c r="J7390" t="s">
        <v>882</v>
      </c>
      <c r="K7390" t="s">
        <v>863</v>
      </c>
      <c r="L7390">
        <v>3338.04</v>
      </c>
    </row>
    <row r="7391" spans="1:12" x14ac:dyDescent="0.25">
      <c r="A7391" t="s">
        <v>12374</v>
      </c>
      <c r="B7391" t="s">
        <v>6939</v>
      </c>
      <c r="C7391" t="s">
        <v>3295</v>
      </c>
      <c r="D7391">
        <v>21.4</v>
      </c>
      <c r="E7391">
        <v>12</v>
      </c>
      <c r="F7391" t="s">
        <v>860</v>
      </c>
      <c r="G7391">
        <v>2</v>
      </c>
      <c r="H7391">
        <v>1</v>
      </c>
      <c r="I7391" t="s">
        <v>861</v>
      </c>
      <c r="J7391" t="s">
        <v>882</v>
      </c>
      <c r="K7391" t="s">
        <v>863</v>
      </c>
      <c r="L7391">
        <v>1277.3800000000001</v>
      </c>
    </row>
    <row r="7392" spans="1:12" x14ac:dyDescent="0.25">
      <c r="A7392" t="s">
        <v>6978</v>
      </c>
      <c r="B7392" t="s">
        <v>6939</v>
      </c>
      <c r="C7392" t="s">
        <v>3295</v>
      </c>
      <c r="D7392">
        <v>17.2</v>
      </c>
      <c r="E7392">
        <v>10.7</v>
      </c>
      <c r="F7392" t="s">
        <v>860</v>
      </c>
      <c r="G7392">
        <v>1</v>
      </c>
      <c r="H7392">
        <v>1</v>
      </c>
      <c r="I7392" t="s">
        <v>861</v>
      </c>
      <c r="J7392" t="s">
        <v>882</v>
      </c>
      <c r="K7392" t="s">
        <v>863</v>
      </c>
      <c r="L7392">
        <v>66641.37</v>
      </c>
    </row>
    <row r="7393" spans="1:12" x14ac:dyDescent="0.25">
      <c r="A7393" t="s">
        <v>6979</v>
      </c>
      <c r="B7393" t="s">
        <v>6939</v>
      </c>
      <c r="C7393" t="s">
        <v>3295</v>
      </c>
      <c r="D7393">
        <v>13.4</v>
      </c>
      <c r="E7393">
        <v>17.600000000000001</v>
      </c>
      <c r="F7393" t="s">
        <v>860</v>
      </c>
      <c r="G7393">
        <v>1</v>
      </c>
      <c r="H7393">
        <v>1</v>
      </c>
      <c r="I7393" t="s">
        <v>861</v>
      </c>
      <c r="J7393" t="s">
        <v>882</v>
      </c>
      <c r="K7393" t="s">
        <v>863</v>
      </c>
      <c r="L7393">
        <v>594363.37</v>
      </c>
    </row>
    <row r="7394" spans="1:12" x14ac:dyDescent="0.25">
      <c r="A7394" t="s">
        <v>6980</v>
      </c>
      <c r="B7394" t="s">
        <v>6939</v>
      </c>
      <c r="C7394" t="s">
        <v>3295</v>
      </c>
      <c r="D7394">
        <v>20.6</v>
      </c>
      <c r="E7394">
        <v>12.9</v>
      </c>
      <c r="F7394" t="s">
        <v>844</v>
      </c>
      <c r="G7394">
        <v>2</v>
      </c>
      <c r="H7394">
        <v>1</v>
      </c>
      <c r="I7394" t="s">
        <v>861</v>
      </c>
      <c r="J7394" t="s">
        <v>882</v>
      </c>
      <c r="K7394" t="s">
        <v>863</v>
      </c>
      <c r="L7394">
        <v>17920.060000000001</v>
      </c>
    </row>
    <row r="7395" spans="1:12" x14ac:dyDescent="0.25">
      <c r="A7395" t="s">
        <v>7759</v>
      </c>
      <c r="B7395" t="s">
        <v>12375</v>
      </c>
      <c r="C7395" t="s">
        <v>3295</v>
      </c>
      <c r="D7395">
        <v>9.1</v>
      </c>
      <c r="E7395">
        <v>48</v>
      </c>
      <c r="F7395" t="s">
        <v>865</v>
      </c>
      <c r="G7395">
        <v>1</v>
      </c>
      <c r="H7395">
        <v>1</v>
      </c>
      <c r="I7395" t="s">
        <v>993</v>
      </c>
      <c r="J7395" t="s">
        <v>928</v>
      </c>
      <c r="K7395" t="s">
        <v>863</v>
      </c>
      <c r="L7395">
        <v>163331.81</v>
      </c>
    </row>
    <row r="7396" spans="1:12" x14ac:dyDescent="0.25">
      <c r="A7396" t="s">
        <v>6981</v>
      </c>
      <c r="B7396" t="s">
        <v>12376</v>
      </c>
      <c r="C7396" t="s">
        <v>3295</v>
      </c>
      <c r="D7396">
        <v>19</v>
      </c>
      <c r="E7396">
        <v>20.8</v>
      </c>
      <c r="F7396" t="s">
        <v>860</v>
      </c>
      <c r="G7396">
        <v>1</v>
      </c>
      <c r="H7396">
        <v>1</v>
      </c>
      <c r="I7396" t="s">
        <v>928</v>
      </c>
      <c r="J7396" t="s">
        <v>928</v>
      </c>
      <c r="K7396" t="s">
        <v>863</v>
      </c>
      <c r="L7396">
        <v>103347.58</v>
      </c>
    </row>
    <row r="7397" spans="1:12" x14ac:dyDescent="0.25">
      <c r="A7397" t="s">
        <v>7110</v>
      </c>
      <c r="B7397" t="s">
        <v>12377</v>
      </c>
      <c r="C7397" t="s">
        <v>3295</v>
      </c>
      <c r="D7397">
        <v>13.3</v>
      </c>
      <c r="E7397">
        <v>4.84</v>
      </c>
      <c r="F7397" t="s">
        <v>860</v>
      </c>
      <c r="G7397">
        <v>1</v>
      </c>
      <c r="H7397">
        <v>1</v>
      </c>
      <c r="I7397" t="s">
        <v>861</v>
      </c>
      <c r="J7397" t="s">
        <v>882</v>
      </c>
      <c r="K7397" t="s">
        <v>863</v>
      </c>
      <c r="L7397">
        <v>1704650.6</v>
      </c>
    </row>
    <row r="7398" spans="1:12" x14ac:dyDescent="0.25">
      <c r="A7398" t="s">
        <v>7112</v>
      </c>
      <c r="B7398" t="s">
        <v>12377</v>
      </c>
      <c r="C7398" t="s">
        <v>3295</v>
      </c>
      <c r="D7398">
        <v>16.100000000000001</v>
      </c>
      <c r="E7398">
        <v>4.7</v>
      </c>
      <c r="F7398" t="s">
        <v>860</v>
      </c>
      <c r="G7398">
        <v>1</v>
      </c>
      <c r="H7398">
        <v>1</v>
      </c>
      <c r="I7398" t="s">
        <v>861</v>
      </c>
      <c r="J7398" t="s">
        <v>882</v>
      </c>
      <c r="K7398" t="s">
        <v>863</v>
      </c>
      <c r="L7398">
        <v>909217.05</v>
      </c>
    </row>
    <row r="7399" spans="1:12" x14ac:dyDescent="0.25">
      <c r="A7399" t="s">
        <v>7113</v>
      </c>
      <c r="B7399" t="s">
        <v>12377</v>
      </c>
      <c r="C7399" t="s">
        <v>3295</v>
      </c>
      <c r="D7399">
        <v>12.7</v>
      </c>
      <c r="E7399">
        <v>6.48</v>
      </c>
      <c r="F7399" t="s">
        <v>865</v>
      </c>
      <c r="G7399">
        <v>1</v>
      </c>
      <c r="H7399">
        <v>1</v>
      </c>
      <c r="I7399" t="s">
        <v>861</v>
      </c>
      <c r="J7399" t="s">
        <v>882</v>
      </c>
      <c r="K7399" t="s">
        <v>863</v>
      </c>
      <c r="L7399">
        <v>2493437.4700000002</v>
      </c>
    </row>
    <row r="7400" spans="1:12" x14ac:dyDescent="0.25">
      <c r="A7400" t="s">
        <v>7184</v>
      </c>
      <c r="B7400" t="s">
        <v>12377</v>
      </c>
      <c r="C7400" t="s">
        <v>3295</v>
      </c>
      <c r="D7400">
        <v>10.7</v>
      </c>
      <c r="E7400">
        <v>7.34</v>
      </c>
      <c r="F7400" t="s">
        <v>865</v>
      </c>
      <c r="G7400">
        <v>2</v>
      </c>
      <c r="H7400">
        <v>2</v>
      </c>
      <c r="I7400" t="s">
        <v>861</v>
      </c>
      <c r="J7400" t="s">
        <v>882</v>
      </c>
      <c r="K7400" t="s">
        <v>868</v>
      </c>
      <c r="L7400">
        <v>1343501.57</v>
      </c>
    </row>
    <row r="7401" spans="1:12" x14ac:dyDescent="0.25">
      <c r="A7401" t="s">
        <v>12378</v>
      </c>
      <c r="B7401" t="s">
        <v>12377</v>
      </c>
      <c r="C7401" t="s">
        <v>3295</v>
      </c>
      <c r="D7401">
        <v>13.8</v>
      </c>
      <c r="E7401">
        <v>8.94</v>
      </c>
      <c r="F7401" t="s">
        <v>860</v>
      </c>
      <c r="G7401">
        <v>1</v>
      </c>
      <c r="H7401">
        <v>1</v>
      </c>
      <c r="I7401" t="s">
        <v>861</v>
      </c>
      <c r="J7401" t="s">
        <v>882</v>
      </c>
      <c r="K7401" t="s">
        <v>913</v>
      </c>
      <c r="L7401">
        <v>1980546.83</v>
      </c>
    </row>
    <row r="7402" spans="1:12" x14ac:dyDescent="0.25">
      <c r="A7402" t="s">
        <v>634</v>
      </c>
      <c r="B7402" t="s">
        <v>12377</v>
      </c>
      <c r="C7402" t="s">
        <v>3295</v>
      </c>
      <c r="D7402">
        <v>14.3</v>
      </c>
      <c r="E7402">
        <v>13.22</v>
      </c>
      <c r="F7402" t="s">
        <v>865</v>
      </c>
      <c r="G7402">
        <v>2</v>
      </c>
      <c r="H7402">
        <v>1</v>
      </c>
      <c r="I7402" t="s">
        <v>861</v>
      </c>
      <c r="J7402" t="s">
        <v>882</v>
      </c>
      <c r="K7402" t="s">
        <v>868</v>
      </c>
      <c r="L7402">
        <v>5290133.33</v>
      </c>
    </row>
    <row r="7403" spans="1:12" x14ac:dyDescent="0.25">
      <c r="A7403" t="s">
        <v>7190</v>
      </c>
      <c r="B7403" t="s">
        <v>12377</v>
      </c>
      <c r="C7403" t="s">
        <v>3295</v>
      </c>
      <c r="D7403">
        <v>11.3</v>
      </c>
      <c r="E7403">
        <v>9.6999999999999993</v>
      </c>
      <c r="F7403" t="s">
        <v>860</v>
      </c>
      <c r="G7403">
        <v>1</v>
      </c>
      <c r="H7403">
        <v>1</v>
      </c>
      <c r="I7403" t="s">
        <v>861</v>
      </c>
      <c r="J7403" t="s">
        <v>882</v>
      </c>
      <c r="K7403" t="s">
        <v>868</v>
      </c>
      <c r="L7403">
        <v>1701566.02</v>
      </c>
    </row>
    <row r="7404" spans="1:12" x14ac:dyDescent="0.25">
      <c r="A7404" t="s">
        <v>5581</v>
      </c>
      <c r="B7404" t="s">
        <v>12377</v>
      </c>
      <c r="C7404" t="s">
        <v>3295</v>
      </c>
      <c r="D7404">
        <v>9.1999999999999993</v>
      </c>
      <c r="E7404">
        <v>6</v>
      </c>
      <c r="F7404" t="s">
        <v>860</v>
      </c>
      <c r="G7404">
        <v>1</v>
      </c>
      <c r="H7404">
        <v>1</v>
      </c>
      <c r="I7404" t="s">
        <v>861</v>
      </c>
      <c r="J7404" t="s">
        <v>882</v>
      </c>
      <c r="K7404" t="s">
        <v>863</v>
      </c>
      <c r="L7404">
        <v>185127.39</v>
      </c>
    </row>
    <row r="7405" spans="1:12" x14ac:dyDescent="0.25">
      <c r="A7405" t="s">
        <v>5582</v>
      </c>
      <c r="B7405" t="s">
        <v>12377</v>
      </c>
      <c r="C7405" t="s">
        <v>3295</v>
      </c>
      <c r="D7405">
        <v>9.6</v>
      </c>
      <c r="E7405">
        <v>5.9</v>
      </c>
      <c r="F7405" t="s">
        <v>865</v>
      </c>
      <c r="G7405">
        <v>2</v>
      </c>
      <c r="H7405">
        <v>1</v>
      </c>
      <c r="I7405" t="s">
        <v>861</v>
      </c>
      <c r="J7405" t="s">
        <v>882</v>
      </c>
      <c r="K7405" t="s">
        <v>863</v>
      </c>
      <c r="L7405">
        <v>1133267.5900000001</v>
      </c>
    </row>
    <row r="7406" spans="1:12" x14ac:dyDescent="0.25">
      <c r="A7406" t="s">
        <v>5583</v>
      </c>
      <c r="B7406" t="s">
        <v>12377</v>
      </c>
      <c r="C7406" t="s">
        <v>3295</v>
      </c>
      <c r="D7406">
        <v>8.6999999999999993</v>
      </c>
      <c r="E7406">
        <v>7.2</v>
      </c>
      <c r="F7406" t="s">
        <v>860</v>
      </c>
      <c r="G7406">
        <v>1</v>
      </c>
      <c r="H7406">
        <v>1</v>
      </c>
      <c r="I7406" t="s">
        <v>861</v>
      </c>
      <c r="J7406" t="s">
        <v>882</v>
      </c>
      <c r="K7406" t="s">
        <v>863</v>
      </c>
      <c r="L7406">
        <v>2166425.08</v>
      </c>
    </row>
    <row r="7407" spans="1:12" x14ac:dyDescent="0.25">
      <c r="A7407" t="s">
        <v>7217</v>
      </c>
      <c r="B7407" t="s">
        <v>12377</v>
      </c>
      <c r="C7407" t="s">
        <v>3295</v>
      </c>
      <c r="D7407">
        <v>7.7</v>
      </c>
      <c r="E7407">
        <v>14.2</v>
      </c>
      <c r="F7407" t="s">
        <v>860</v>
      </c>
      <c r="G7407">
        <v>1</v>
      </c>
      <c r="H7407">
        <v>1</v>
      </c>
      <c r="I7407" t="s">
        <v>861</v>
      </c>
      <c r="J7407" t="s">
        <v>882</v>
      </c>
      <c r="K7407" t="s">
        <v>913</v>
      </c>
      <c r="L7407">
        <v>37085.54</v>
      </c>
    </row>
    <row r="7408" spans="1:12" x14ac:dyDescent="0.25">
      <c r="A7408" t="s">
        <v>12379</v>
      </c>
      <c r="B7408" t="s">
        <v>12377</v>
      </c>
      <c r="C7408" t="s">
        <v>3295</v>
      </c>
      <c r="D7408">
        <v>10.8</v>
      </c>
      <c r="E7408">
        <v>10</v>
      </c>
      <c r="F7408" t="s">
        <v>865</v>
      </c>
      <c r="G7408">
        <v>2</v>
      </c>
      <c r="H7408">
        <v>1</v>
      </c>
      <c r="I7408" t="s">
        <v>861</v>
      </c>
      <c r="J7408" t="s">
        <v>882</v>
      </c>
      <c r="K7408" t="s">
        <v>868</v>
      </c>
      <c r="L7408">
        <v>1159426.52</v>
      </c>
    </row>
    <row r="7409" spans="1:12" x14ac:dyDescent="0.25">
      <c r="A7409" t="s">
        <v>12380</v>
      </c>
      <c r="B7409" t="s">
        <v>12377</v>
      </c>
      <c r="C7409" t="s">
        <v>3295</v>
      </c>
      <c r="D7409">
        <v>12.9</v>
      </c>
      <c r="E7409">
        <v>5.32</v>
      </c>
      <c r="F7409" t="s">
        <v>865</v>
      </c>
      <c r="G7409">
        <v>2</v>
      </c>
      <c r="H7409">
        <v>2</v>
      </c>
      <c r="I7409" t="s">
        <v>861</v>
      </c>
      <c r="J7409" t="s">
        <v>882</v>
      </c>
      <c r="K7409" t="s">
        <v>868</v>
      </c>
      <c r="L7409">
        <v>311800.42</v>
      </c>
    </row>
    <row r="7410" spans="1:12" x14ac:dyDescent="0.25">
      <c r="A7410" t="s">
        <v>12381</v>
      </c>
      <c r="B7410" t="s">
        <v>12377</v>
      </c>
      <c r="C7410" t="s">
        <v>3295</v>
      </c>
      <c r="D7410">
        <v>15.2</v>
      </c>
      <c r="E7410">
        <v>18.47</v>
      </c>
      <c r="F7410" t="s">
        <v>860</v>
      </c>
      <c r="G7410">
        <v>1</v>
      </c>
      <c r="H7410">
        <v>1</v>
      </c>
      <c r="I7410" t="s">
        <v>861</v>
      </c>
      <c r="J7410" t="s">
        <v>882</v>
      </c>
      <c r="K7410" t="s">
        <v>868</v>
      </c>
      <c r="L7410">
        <v>442.79</v>
      </c>
    </row>
    <row r="7411" spans="1:12" x14ac:dyDescent="0.25">
      <c r="A7411" t="s">
        <v>12382</v>
      </c>
      <c r="B7411" t="s">
        <v>12377</v>
      </c>
      <c r="C7411" t="s">
        <v>3295</v>
      </c>
      <c r="D7411">
        <v>12.4</v>
      </c>
      <c r="E7411">
        <v>5.32</v>
      </c>
      <c r="F7411" t="s">
        <v>865</v>
      </c>
      <c r="G7411">
        <v>2</v>
      </c>
      <c r="H7411">
        <v>2</v>
      </c>
      <c r="I7411" t="s">
        <v>861</v>
      </c>
      <c r="J7411" t="s">
        <v>882</v>
      </c>
      <c r="K7411" t="s">
        <v>868</v>
      </c>
      <c r="L7411">
        <v>215910.72</v>
      </c>
    </row>
    <row r="7412" spans="1:12" x14ac:dyDescent="0.25">
      <c r="A7412" t="s">
        <v>12383</v>
      </c>
      <c r="B7412" t="s">
        <v>12377</v>
      </c>
      <c r="C7412" t="s">
        <v>3295</v>
      </c>
      <c r="D7412">
        <v>18.2</v>
      </c>
      <c r="E7412">
        <v>22.3</v>
      </c>
      <c r="F7412" t="s">
        <v>865</v>
      </c>
      <c r="G7412">
        <v>1</v>
      </c>
      <c r="H7412">
        <v>2</v>
      </c>
      <c r="I7412" t="s">
        <v>861</v>
      </c>
      <c r="J7412" t="s">
        <v>882</v>
      </c>
      <c r="K7412" t="s">
        <v>868</v>
      </c>
      <c r="L7412">
        <v>1372661.27</v>
      </c>
    </row>
    <row r="7413" spans="1:12" x14ac:dyDescent="0.25">
      <c r="A7413" t="s">
        <v>12384</v>
      </c>
      <c r="B7413" t="s">
        <v>12377</v>
      </c>
      <c r="C7413" t="s">
        <v>3295</v>
      </c>
      <c r="D7413">
        <v>18.399999999999999</v>
      </c>
      <c r="E7413">
        <v>17.100000000000001</v>
      </c>
      <c r="F7413" t="s">
        <v>860</v>
      </c>
      <c r="G7413">
        <v>1</v>
      </c>
      <c r="H7413">
        <v>1</v>
      </c>
      <c r="I7413" t="s">
        <v>861</v>
      </c>
      <c r="J7413" t="s">
        <v>882</v>
      </c>
      <c r="K7413" t="s">
        <v>868</v>
      </c>
      <c r="L7413">
        <v>3225.7</v>
      </c>
    </row>
    <row r="7414" spans="1:12" x14ac:dyDescent="0.25">
      <c r="A7414" t="s">
        <v>12385</v>
      </c>
      <c r="B7414" t="s">
        <v>12377</v>
      </c>
      <c r="C7414" t="s">
        <v>3295</v>
      </c>
      <c r="D7414">
        <v>14.3</v>
      </c>
      <c r="E7414">
        <v>13.31</v>
      </c>
      <c r="F7414" t="s">
        <v>865</v>
      </c>
      <c r="G7414">
        <v>1</v>
      </c>
      <c r="H7414">
        <v>1</v>
      </c>
      <c r="I7414" t="s">
        <v>861</v>
      </c>
      <c r="J7414" t="s">
        <v>882</v>
      </c>
      <c r="K7414" t="s">
        <v>868</v>
      </c>
      <c r="L7414">
        <v>415764.25</v>
      </c>
    </row>
    <row r="7415" spans="1:12" x14ac:dyDescent="0.25">
      <c r="A7415" t="s">
        <v>12386</v>
      </c>
      <c r="B7415" t="s">
        <v>12377</v>
      </c>
      <c r="C7415" t="s">
        <v>3295</v>
      </c>
      <c r="D7415">
        <v>13.8</v>
      </c>
      <c r="E7415">
        <v>8</v>
      </c>
      <c r="F7415" t="s">
        <v>865</v>
      </c>
      <c r="G7415">
        <v>2</v>
      </c>
      <c r="H7415">
        <v>2</v>
      </c>
      <c r="I7415" t="s">
        <v>861</v>
      </c>
      <c r="J7415" t="s">
        <v>882</v>
      </c>
      <c r="K7415" t="s">
        <v>868</v>
      </c>
      <c r="L7415">
        <v>1655773.77</v>
      </c>
    </row>
    <row r="7416" spans="1:12" x14ac:dyDescent="0.25">
      <c r="A7416" t="s">
        <v>12387</v>
      </c>
      <c r="B7416" t="s">
        <v>12377</v>
      </c>
      <c r="C7416" t="s">
        <v>3295</v>
      </c>
      <c r="D7416">
        <v>11.3</v>
      </c>
      <c r="E7416">
        <v>9.59</v>
      </c>
      <c r="F7416" t="s">
        <v>860</v>
      </c>
      <c r="G7416">
        <v>1</v>
      </c>
      <c r="H7416">
        <v>2</v>
      </c>
      <c r="I7416" t="s">
        <v>861</v>
      </c>
      <c r="J7416" t="s">
        <v>882</v>
      </c>
      <c r="K7416" t="s">
        <v>868</v>
      </c>
      <c r="L7416">
        <v>2424335.04</v>
      </c>
    </row>
    <row r="7417" spans="1:12" x14ac:dyDescent="0.25">
      <c r="A7417" t="s">
        <v>12388</v>
      </c>
      <c r="B7417" t="s">
        <v>12377</v>
      </c>
      <c r="C7417" t="s">
        <v>3295</v>
      </c>
      <c r="D7417">
        <v>9</v>
      </c>
      <c r="E7417">
        <v>24.8</v>
      </c>
      <c r="F7417" t="s">
        <v>860</v>
      </c>
      <c r="G7417">
        <v>1</v>
      </c>
      <c r="H7417">
        <v>1</v>
      </c>
      <c r="I7417" t="s">
        <v>861</v>
      </c>
      <c r="J7417" t="s">
        <v>882</v>
      </c>
      <c r="K7417" t="s">
        <v>868</v>
      </c>
      <c r="L7417">
        <v>549.11</v>
      </c>
    </row>
    <row r="7418" spans="1:12" x14ac:dyDescent="0.25">
      <c r="A7418" t="s">
        <v>12389</v>
      </c>
      <c r="B7418" t="s">
        <v>12377</v>
      </c>
      <c r="C7418" t="s">
        <v>3295</v>
      </c>
      <c r="D7418">
        <v>8.9</v>
      </c>
      <c r="E7418">
        <v>14</v>
      </c>
      <c r="F7418" t="s">
        <v>860</v>
      </c>
      <c r="G7418">
        <v>1</v>
      </c>
      <c r="H7418">
        <v>1</v>
      </c>
      <c r="I7418" t="s">
        <v>861</v>
      </c>
      <c r="J7418" t="s">
        <v>882</v>
      </c>
      <c r="K7418" t="s">
        <v>868</v>
      </c>
      <c r="L7418">
        <v>202.26</v>
      </c>
    </row>
    <row r="7419" spans="1:12" x14ac:dyDescent="0.25">
      <c r="A7419" t="s">
        <v>12390</v>
      </c>
      <c r="B7419" t="s">
        <v>12377</v>
      </c>
      <c r="C7419" t="s">
        <v>3295</v>
      </c>
      <c r="D7419">
        <v>15.2</v>
      </c>
      <c r="E7419">
        <v>12.7</v>
      </c>
      <c r="F7419" t="s">
        <v>860</v>
      </c>
      <c r="G7419">
        <v>1</v>
      </c>
      <c r="H7419">
        <v>1</v>
      </c>
      <c r="I7419" t="s">
        <v>861</v>
      </c>
      <c r="J7419" t="s">
        <v>882</v>
      </c>
      <c r="K7419" t="s">
        <v>868</v>
      </c>
      <c r="L7419">
        <v>16891.29</v>
      </c>
    </row>
    <row r="7420" spans="1:12" x14ac:dyDescent="0.25">
      <c r="A7420" t="s">
        <v>12391</v>
      </c>
      <c r="B7420" t="s">
        <v>12377</v>
      </c>
      <c r="C7420" t="s">
        <v>3295</v>
      </c>
      <c r="D7420">
        <v>9.6</v>
      </c>
      <c r="E7420">
        <v>12.2</v>
      </c>
      <c r="F7420" t="s">
        <v>860</v>
      </c>
      <c r="G7420">
        <v>1</v>
      </c>
      <c r="H7420">
        <v>1</v>
      </c>
      <c r="I7420" t="s">
        <v>861</v>
      </c>
      <c r="J7420" t="s">
        <v>882</v>
      </c>
      <c r="K7420" t="s">
        <v>868</v>
      </c>
      <c r="L7420">
        <v>14356.22</v>
      </c>
    </row>
    <row r="7421" spans="1:12" x14ac:dyDescent="0.25">
      <c r="A7421" t="s">
        <v>7223</v>
      </c>
      <c r="B7421" t="s">
        <v>12377</v>
      </c>
      <c r="C7421" t="s">
        <v>3295</v>
      </c>
      <c r="D7421">
        <v>13.4</v>
      </c>
      <c r="E7421">
        <v>13.06</v>
      </c>
      <c r="F7421" t="s">
        <v>860</v>
      </c>
      <c r="G7421">
        <v>1</v>
      </c>
      <c r="H7421">
        <v>1</v>
      </c>
      <c r="I7421" t="s">
        <v>861</v>
      </c>
      <c r="J7421" t="s">
        <v>882</v>
      </c>
      <c r="K7421" t="s">
        <v>863</v>
      </c>
      <c r="L7421">
        <v>4144582.44</v>
      </c>
    </row>
    <row r="7422" spans="1:12" x14ac:dyDescent="0.25">
      <c r="A7422" t="s">
        <v>6872</v>
      </c>
      <c r="B7422" t="s">
        <v>12377</v>
      </c>
      <c r="C7422" t="s">
        <v>3295</v>
      </c>
      <c r="D7422">
        <v>17.600000000000001</v>
      </c>
      <c r="E7422">
        <v>6</v>
      </c>
      <c r="F7422" t="s">
        <v>860</v>
      </c>
      <c r="G7422">
        <v>1</v>
      </c>
      <c r="H7422">
        <v>1</v>
      </c>
      <c r="I7422" t="s">
        <v>861</v>
      </c>
      <c r="J7422" t="s">
        <v>882</v>
      </c>
      <c r="K7422" t="s">
        <v>863</v>
      </c>
      <c r="L7422">
        <v>3139298.25</v>
      </c>
    </row>
    <row r="7423" spans="1:12" x14ac:dyDescent="0.25">
      <c r="A7423" t="s">
        <v>12392</v>
      </c>
      <c r="B7423" t="s">
        <v>12377</v>
      </c>
      <c r="C7423" t="s">
        <v>3295</v>
      </c>
      <c r="D7423">
        <v>13.1</v>
      </c>
      <c r="E7423">
        <v>5.9</v>
      </c>
      <c r="F7423" t="s">
        <v>865</v>
      </c>
      <c r="G7423">
        <v>2</v>
      </c>
      <c r="H7423">
        <v>1</v>
      </c>
      <c r="I7423" t="s">
        <v>861</v>
      </c>
      <c r="J7423" t="s">
        <v>882</v>
      </c>
      <c r="K7423" t="s">
        <v>863</v>
      </c>
      <c r="L7423">
        <v>1523003.19</v>
      </c>
    </row>
    <row r="7424" spans="1:12" x14ac:dyDescent="0.25">
      <c r="A7424" t="s">
        <v>12393</v>
      </c>
      <c r="B7424" t="s">
        <v>12377</v>
      </c>
      <c r="C7424" t="s">
        <v>3295</v>
      </c>
      <c r="D7424">
        <v>4.4000000000000004</v>
      </c>
      <c r="E7424">
        <v>8.3000000000000007</v>
      </c>
      <c r="F7424" t="s">
        <v>860</v>
      </c>
      <c r="G7424">
        <v>1</v>
      </c>
      <c r="H7424">
        <v>1</v>
      </c>
      <c r="I7424" t="s">
        <v>861</v>
      </c>
      <c r="J7424" t="s">
        <v>882</v>
      </c>
      <c r="K7424" t="s">
        <v>863</v>
      </c>
      <c r="L7424">
        <v>7657.18</v>
      </c>
    </row>
    <row r="7425" spans="1:12" x14ac:dyDescent="0.25">
      <c r="A7425" t="s">
        <v>3768</v>
      </c>
      <c r="B7425" t="s">
        <v>12377</v>
      </c>
      <c r="C7425" t="s">
        <v>3295</v>
      </c>
      <c r="D7425">
        <v>13.8</v>
      </c>
      <c r="E7425">
        <v>8.1999999999999993</v>
      </c>
      <c r="F7425" t="s">
        <v>867</v>
      </c>
      <c r="G7425">
        <v>2</v>
      </c>
      <c r="H7425">
        <v>1</v>
      </c>
      <c r="I7425" t="s">
        <v>861</v>
      </c>
      <c r="J7425" t="s">
        <v>882</v>
      </c>
      <c r="K7425" t="s">
        <v>868</v>
      </c>
      <c r="L7425">
        <v>4724610.24</v>
      </c>
    </row>
    <row r="7426" spans="1:12" x14ac:dyDescent="0.25">
      <c r="A7426" t="s">
        <v>7347</v>
      </c>
      <c r="B7426" t="s">
        <v>12377</v>
      </c>
      <c r="C7426" t="s">
        <v>3295</v>
      </c>
      <c r="D7426">
        <v>12.8</v>
      </c>
      <c r="E7426">
        <v>9.6999999999999993</v>
      </c>
      <c r="F7426" t="s">
        <v>860</v>
      </c>
      <c r="G7426">
        <v>1</v>
      </c>
      <c r="H7426">
        <v>1</v>
      </c>
      <c r="I7426" t="s">
        <v>861</v>
      </c>
      <c r="J7426" t="s">
        <v>882</v>
      </c>
      <c r="K7426" t="s">
        <v>868</v>
      </c>
      <c r="L7426">
        <v>2098380.83</v>
      </c>
    </row>
    <row r="7427" spans="1:12" x14ac:dyDescent="0.25">
      <c r="A7427" t="s">
        <v>7348</v>
      </c>
      <c r="B7427" t="s">
        <v>12377</v>
      </c>
      <c r="C7427" t="s">
        <v>3295</v>
      </c>
      <c r="D7427">
        <v>6.3</v>
      </c>
      <c r="E7427">
        <v>6.29</v>
      </c>
      <c r="F7427" t="s">
        <v>860</v>
      </c>
      <c r="G7427">
        <v>1</v>
      </c>
      <c r="H7427">
        <v>1</v>
      </c>
      <c r="I7427" t="s">
        <v>861</v>
      </c>
      <c r="J7427" t="s">
        <v>882</v>
      </c>
      <c r="K7427" t="s">
        <v>868</v>
      </c>
      <c r="L7427">
        <v>29083.3</v>
      </c>
    </row>
    <row r="7428" spans="1:12" x14ac:dyDescent="0.25">
      <c r="A7428" t="s">
        <v>7349</v>
      </c>
      <c r="B7428" t="s">
        <v>12377</v>
      </c>
      <c r="C7428" t="s">
        <v>3295</v>
      </c>
      <c r="D7428">
        <v>9.4</v>
      </c>
      <c r="E7428">
        <v>7</v>
      </c>
      <c r="F7428" t="s">
        <v>860</v>
      </c>
      <c r="G7428">
        <v>1</v>
      </c>
      <c r="H7428">
        <v>1</v>
      </c>
      <c r="I7428" t="s">
        <v>861</v>
      </c>
      <c r="J7428" t="s">
        <v>882</v>
      </c>
      <c r="K7428" t="s">
        <v>913</v>
      </c>
      <c r="L7428">
        <v>1755868.45</v>
      </c>
    </row>
    <row r="7429" spans="1:12" x14ac:dyDescent="0.25">
      <c r="A7429" t="s">
        <v>7350</v>
      </c>
      <c r="B7429" t="s">
        <v>12377</v>
      </c>
      <c r="C7429" t="s">
        <v>3295</v>
      </c>
      <c r="D7429">
        <v>7.1</v>
      </c>
      <c r="E7429">
        <v>7</v>
      </c>
      <c r="F7429" t="s">
        <v>860</v>
      </c>
      <c r="G7429">
        <v>1</v>
      </c>
      <c r="H7429">
        <v>1</v>
      </c>
      <c r="I7429" t="s">
        <v>861</v>
      </c>
      <c r="J7429" t="s">
        <v>882</v>
      </c>
      <c r="K7429" t="s">
        <v>913</v>
      </c>
      <c r="L7429">
        <v>5892.17</v>
      </c>
    </row>
    <row r="7430" spans="1:12" x14ac:dyDescent="0.25">
      <c r="A7430" t="s">
        <v>7352</v>
      </c>
      <c r="B7430" t="s">
        <v>12377</v>
      </c>
      <c r="C7430" t="s">
        <v>3295</v>
      </c>
      <c r="D7430">
        <v>12.9</v>
      </c>
      <c r="E7430">
        <v>4.5</v>
      </c>
      <c r="F7430" t="s">
        <v>860</v>
      </c>
      <c r="G7430">
        <v>1</v>
      </c>
      <c r="H7430">
        <v>2</v>
      </c>
      <c r="I7430" t="s">
        <v>861</v>
      </c>
      <c r="J7430" t="s">
        <v>882</v>
      </c>
      <c r="K7430" t="s">
        <v>863</v>
      </c>
      <c r="L7430">
        <v>616057.05000000005</v>
      </c>
    </row>
    <row r="7431" spans="1:12" x14ac:dyDescent="0.25">
      <c r="A7431" t="s">
        <v>474</v>
      </c>
      <c r="B7431" t="s">
        <v>12377</v>
      </c>
      <c r="C7431" t="s">
        <v>3295</v>
      </c>
      <c r="D7431">
        <v>20.3</v>
      </c>
      <c r="E7431">
        <v>9.3000000000000007</v>
      </c>
      <c r="F7431" t="s">
        <v>860</v>
      </c>
      <c r="G7431">
        <v>1</v>
      </c>
      <c r="H7431">
        <v>3</v>
      </c>
      <c r="I7431" t="s">
        <v>861</v>
      </c>
      <c r="J7431" t="s">
        <v>882</v>
      </c>
      <c r="K7431" t="s">
        <v>913</v>
      </c>
      <c r="L7431">
        <v>1055595.3899999999</v>
      </c>
    </row>
    <row r="7432" spans="1:12" x14ac:dyDescent="0.25">
      <c r="A7432" t="s">
        <v>7354</v>
      </c>
      <c r="B7432" t="s">
        <v>12377</v>
      </c>
      <c r="C7432" t="s">
        <v>3295</v>
      </c>
      <c r="D7432">
        <v>9</v>
      </c>
      <c r="E7432">
        <v>10.3</v>
      </c>
      <c r="F7432" t="s">
        <v>860</v>
      </c>
      <c r="G7432">
        <v>1</v>
      </c>
      <c r="H7432">
        <v>1</v>
      </c>
      <c r="I7432" t="s">
        <v>861</v>
      </c>
      <c r="J7432" t="s">
        <v>882</v>
      </c>
      <c r="K7432" t="s">
        <v>913</v>
      </c>
      <c r="L7432">
        <v>35526.19</v>
      </c>
    </row>
    <row r="7433" spans="1:12" x14ac:dyDescent="0.25">
      <c r="A7433" t="s">
        <v>7355</v>
      </c>
      <c r="B7433" t="s">
        <v>12377</v>
      </c>
      <c r="C7433" t="s">
        <v>3295</v>
      </c>
      <c r="D7433">
        <v>7.2</v>
      </c>
      <c r="E7433">
        <v>9</v>
      </c>
      <c r="F7433" t="s">
        <v>860</v>
      </c>
      <c r="G7433">
        <v>1</v>
      </c>
      <c r="H7433">
        <v>1</v>
      </c>
      <c r="I7433" t="s">
        <v>861</v>
      </c>
      <c r="J7433" t="s">
        <v>882</v>
      </c>
      <c r="K7433" t="s">
        <v>868</v>
      </c>
      <c r="L7433">
        <v>131729.06</v>
      </c>
    </row>
    <row r="7434" spans="1:12" x14ac:dyDescent="0.25">
      <c r="A7434" t="s">
        <v>12394</v>
      </c>
      <c r="B7434" t="s">
        <v>6984</v>
      </c>
      <c r="C7434" t="s">
        <v>3295</v>
      </c>
      <c r="D7434">
        <v>31.4</v>
      </c>
      <c r="E7434">
        <v>14.8</v>
      </c>
      <c r="F7434" t="s">
        <v>867</v>
      </c>
      <c r="G7434">
        <v>1</v>
      </c>
      <c r="H7434">
        <v>1</v>
      </c>
      <c r="I7434" t="s">
        <v>861</v>
      </c>
      <c r="J7434" t="s">
        <v>882</v>
      </c>
      <c r="K7434" t="s">
        <v>863</v>
      </c>
      <c r="L7434">
        <v>2540622.0299999998</v>
      </c>
    </row>
    <row r="7435" spans="1:12" x14ac:dyDescent="0.25">
      <c r="A7435" t="s">
        <v>12395</v>
      </c>
      <c r="B7435" t="s">
        <v>6984</v>
      </c>
      <c r="C7435" t="s">
        <v>3295</v>
      </c>
      <c r="D7435">
        <v>31.4</v>
      </c>
      <c r="E7435">
        <v>14.8</v>
      </c>
      <c r="F7435" t="s">
        <v>867</v>
      </c>
      <c r="G7435">
        <v>1</v>
      </c>
      <c r="H7435">
        <v>1</v>
      </c>
      <c r="I7435" t="s">
        <v>861</v>
      </c>
      <c r="J7435" t="s">
        <v>882</v>
      </c>
      <c r="K7435" t="s">
        <v>863</v>
      </c>
      <c r="L7435">
        <v>952342.71</v>
      </c>
    </row>
    <row r="7436" spans="1:12" x14ac:dyDescent="0.25">
      <c r="A7436" t="s">
        <v>12396</v>
      </c>
      <c r="B7436" t="s">
        <v>6984</v>
      </c>
      <c r="C7436" t="s">
        <v>3295</v>
      </c>
      <c r="D7436">
        <v>22.7</v>
      </c>
      <c r="E7436">
        <v>21.2</v>
      </c>
      <c r="F7436" t="s">
        <v>860</v>
      </c>
      <c r="G7436">
        <v>1</v>
      </c>
      <c r="H7436">
        <v>1</v>
      </c>
      <c r="I7436" t="s">
        <v>861</v>
      </c>
      <c r="J7436" t="s">
        <v>882</v>
      </c>
      <c r="K7436" t="s">
        <v>863</v>
      </c>
      <c r="L7436">
        <v>2687701.01</v>
      </c>
    </row>
    <row r="7437" spans="1:12" x14ac:dyDescent="0.25">
      <c r="A7437" t="s">
        <v>6983</v>
      </c>
      <c r="B7437" t="s">
        <v>6984</v>
      </c>
      <c r="C7437" t="s">
        <v>3295</v>
      </c>
      <c r="D7437">
        <v>25.2</v>
      </c>
      <c r="E7437">
        <v>16.27</v>
      </c>
      <c r="F7437" t="s">
        <v>860</v>
      </c>
      <c r="G7437">
        <v>1</v>
      </c>
      <c r="H7437">
        <v>1</v>
      </c>
      <c r="I7437" t="s">
        <v>861</v>
      </c>
      <c r="J7437" t="s">
        <v>882</v>
      </c>
      <c r="K7437" t="s">
        <v>863</v>
      </c>
      <c r="L7437">
        <v>361034.34</v>
      </c>
    </row>
    <row r="7438" spans="1:12" x14ac:dyDescent="0.25">
      <c r="A7438" t="s">
        <v>270</v>
      </c>
      <c r="B7438" t="s">
        <v>6984</v>
      </c>
      <c r="C7438" t="s">
        <v>3295</v>
      </c>
      <c r="D7438">
        <v>26.2</v>
      </c>
      <c r="E7438">
        <v>9.8000000000000007</v>
      </c>
      <c r="F7438" t="s">
        <v>860</v>
      </c>
      <c r="G7438">
        <v>1</v>
      </c>
      <c r="H7438">
        <v>3</v>
      </c>
      <c r="I7438" t="s">
        <v>928</v>
      </c>
      <c r="J7438" t="s">
        <v>928</v>
      </c>
      <c r="K7438" t="s">
        <v>863</v>
      </c>
      <c r="L7438">
        <v>7299100.0700000003</v>
      </c>
    </row>
    <row r="7439" spans="1:12" x14ac:dyDescent="0.25">
      <c r="A7439" t="s">
        <v>271</v>
      </c>
      <c r="B7439" t="s">
        <v>6984</v>
      </c>
      <c r="C7439" t="s">
        <v>3295</v>
      </c>
      <c r="D7439">
        <v>31.2</v>
      </c>
      <c r="E7439">
        <v>21</v>
      </c>
      <c r="F7439" t="s">
        <v>860</v>
      </c>
      <c r="G7439">
        <v>1</v>
      </c>
      <c r="H7439">
        <v>1</v>
      </c>
      <c r="I7439" t="s">
        <v>928</v>
      </c>
      <c r="J7439" t="s">
        <v>928</v>
      </c>
      <c r="K7439" t="s">
        <v>863</v>
      </c>
      <c r="L7439">
        <v>8811748.3499999996</v>
      </c>
    </row>
    <row r="7440" spans="1:12" x14ac:dyDescent="0.25">
      <c r="A7440" t="s">
        <v>6985</v>
      </c>
      <c r="B7440" t="s">
        <v>6984</v>
      </c>
      <c r="C7440" t="s">
        <v>3295</v>
      </c>
      <c r="D7440">
        <v>21.9</v>
      </c>
      <c r="E7440">
        <v>19</v>
      </c>
      <c r="F7440" t="s">
        <v>860</v>
      </c>
      <c r="G7440">
        <v>1</v>
      </c>
      <c r="H7440">
        <v>1</v>
      </c>
      <c r="I7440" t="s">
        <v>861</v>
      </c>
      <c r="J7440" t="s">
        <v>882</v>
      </c>
      <c r="K7440" t="s">
        <v>863</v>
      </c>
      <c r="L7440">
        <v>140130.44</v>
      </c>
    </row>
    <row r="7441" spans="1:12" x14ac:dyDescent="0.25">
      <c r="A7441" t="s">
        <v>6986</v>
      </c>
      <c r="B7441" t="s">
        <v>6984</v>
      </c>
      <c r="C7441" t="s">
        <v>3295</v>
      </c>
      <c r="D7441">
        <v>22.5</v>
      </c>
      <c r="E7441">
        <v>19.62</v>
      </c>
      <c r="F7441" t="s">
        <v>860</v>
      </c>
      <c r="G7441">
        <v>1</v>
      </c>
      <c r="H7441">
        <v>1</v>
      </c>
      <c r="I7441" t="s">
        <v>861</v>
      </c>
      <c r="J7441" t="s">
        <v>882</v>
      </c>
      <c r="K7441" t="s">
        <v>863</v>
      </c>
      <c r="L7441">
        <v>1252045.8400000001</v>
      </c>
    </row>
    <row r="7442" spans="1:12" x14ac:dyDescent="0.25">
      <c r="A7442" t="s">
        <v>12397</v>
      </c>
      <c r="B7442" t="s">
        <v>6984</v>
      </c>
      <c r="C7442" t="s">
        <v>3295</v>
      </c>
      <c r="D7442">
        <v>25.1</v>
      </c>
      <c r="E7442">
        <v>19.62</v>
      </c>
      <c r="F7442" t="s">
        <v>860</v>
      </c>
      <c r="G7442">
        <v>1</v>
      </c>
      <c r="H7442">
        <v>1</v>
      </c>
      <c r="I7442" t="s">
        <v>861</v>
      </c>
      <c r="J7442" t="s">
        <v>882</v>
      </c>
      <c r="K7442" t="s">
        <v>863</v>
      </c>
      <c r="L7442">
        <v>792362.64</v>
      </c>
    </row>
    <row r="7443" spans="1:12" x14ac:dyDescent="0.25">
      <c r="A7443" t="s">
        <v>103</v>
      </c>
      <c r="B7443" t="s">
        <v>6984</v>
      </c>
      <c r="C7443" t="s">
        <v>3295</v>
      </c>
      <c r="D7443">
        <v>23.8</v>
      </c>
      <c r="E7443">
        <v>20.37</v>
      </c>
      <c r="F7443" t="s">
        <v>860</v>
      </c>
      <c r="G7443">
        <v>1</v>
      </c>
      <c r="H7443">
        <v>1</v>
      </c>
      <c r="I7443" t="s">
        <v>861</v>
      </c>
      <c r="J7443" t="s">
        <v>882</v>
      </c>
      <c r="K7443" t="s">
        <v>863</v>
      </c>
      <c r="L7443">
        <v>21575986.149999999</v>
      </c>
    </row>
    <row r="7444" spans="1:12" x14ac:dyDescent="0.25">
      <c r="A7444" t="s">
        <v>6987</v>
      </c>
      <c r="B7444" t="s">
        <v>6984</v>
      </c>
      <c r="C7444" t="s">
        <v>3295</v>
      </c>
      <c r="D7444">
        <v>26.2</v>
      </c>
      <c r="E7444">
        <v>21</v>
      </c>
      <c r="F7444" t="s">
        <v>860</v>
      </c>
      <c r="G7444">
        <v>1</v>
      </c>
      <c r="H7444">
        <v>1</v>
      </c>
      <c r="I7444" t="s">
        <v>861</v>
      </c>
      <c r="J7444" t="s">
        <v>882</v>
      </c>
      <c r="K7444" t="s">
        <v>863</v>
      </c>
      <c r="L7444">
        <v>381262.14</v>
      </c>
    </row>
    <row r="7445" spans="1:12" x14ac:dyDescent="0.25">
      <c r="A7445" t="s">
        <v>6988</v>
      </c>
      <c r="B7445" t="s">
        <v>6984</v>
      </c>
      <c r="C7445" t="s">
        <v>3295</v>
      </c>
      <c r="D7445">
        <v>23</v>
      </c>
      <c r="E7445">
        <v>16.5</v>
      </c>
      <c r="F7445" t="s">
        <v>860</v>
      </c>
      <c r="G7445">
        <v>1</v>
      </c>
      <c r="H7445">
        <v>1</v>
      </c>
      <c r="I7445" t="s">
        <v>861</v>
      </c>
      <c r="J7445" t="s">
        <v>882</v>
      </c>
      <c r="K7445" t="s">
        <v>863</v>
      </c>
      <c r="L7445">
        <v>5214819.55</v>
      </c>
    </row>
    <row r="7446" spans="1:12" x14ac:dyDescent="0.25">
      <c r="A7446" t="s">
        <v>6989</v>
      </c>
      <c r="B7446" t="s">
        <v>6984</v>
      </c>
      <c r="C7446" t="s">
        <v>3295</v>
      </c>
      <c r="D7446">
        <v>20.399999999999999</v>
      </c>
      <c r="E7446">
        <v>14.28</v>
      </c>
      <c r="F7446" t="s">
        <v>860</v>
      </c>
      <c r="G7446">
        <v>1</v>
      </c>
      <c r="H7446">
        <v>1</v>
      </c>
      <c r="I7446" t="s">
        <v>861</v>
      </c>
      <c r="J7446" t="s">
        <v>882</v>
      </c>
      <c r="K7446" t="s">
        <v>863</v>
      </c>
      <c r="L7446">
        <v>413170.09</v>
      </c>
    </row>
    <row r="7447" spans="1:12" x14ac:dyDescent="0.25">
      <c r="A7447" t="s">
        <v>12398</v>
      </c>
      <c r="B7447" t="s">
        <v>6984</v>
      </c>
      <c r="C7447" t="s">
        <v>3295</v>
      </c>
      <c r="D7447">
        <v>23.3</v>
      </c>
      <c r="E7447">
        <v>10.199999999999999</v>
      </c>
      <c r="F7447" t="s">
        <v>860</v>
      </c>
      <c r="G7447">
        <v>1</v>
      </c>
      <c r="H7447">
        <v>1</v>
      </c>
      <c r="I7447" t="s">
        <v>928</v>
      </c>
      <c r="J7447" t="s">
        <v>882</v>
      </c>
      <c r="K7447" t="s">
        <v>863</v>
      </c>
      <c r="L7447">
        <v>83.64</v>
      </c>
    </row>
    <row r="7448" spans="1:12" x14ac:dyDescent="0.25">
      <c r="A7448" t="s">
        <v>805</v>
      </c>
      <c r="B7448" t="s">
        <v>6984</v>
      </c>
      <c r="C7448" t="s">
        <v>3295</v>
      </c>
      <c r="D7448">
        <v>23.3</v>
      </c>
      <c r="E7448">
        <v>12.4</v>
      </c>
      <c r="F7448" t="s">
        <v>860</v>
      </c>
      <c r="G7448">
        <v>1</v>
      </c>
      <c r="H7448">
        <v>1</v>
      </c>
      <c r="I7448" t="s">
        <v>928</v>
      </c>
      <c r="J7448" t="s">
        <v>928</v>
      </c>
      <c r="K7448" t="s">
        <v>863</v>
      </c>
      <c r="L7448">
        <v>282938.84999999998</v>
      </c>
    </row>
    <row r="7449" spans="1:12" x14ac:dyDescent="0.25">
      <c r="A7449" t="s">
        <v>6990</v>
      </c>
      <c r="B7449" t="s">
        <v>6984</v>
      </c>
      <c r="C7449" t="s">
        <v>3295</v>
      </c>
      <c r="D7449">
        <v>23.8</v>
      </c>
      <c r="E7449">
        <v>17.2</v>
      </c>
      <c r="F7449" t="s">
        <v>860</v>
      </c>
      <c r="G7449">
        <v>1</v>
      </c>
      <c r="H7449">
        <v>1</v>
      </c>
      <c r="I7449" t="s">
        <v>928</v>
      </c>
      <c r="J7449" t="s">
        <v>928</v>
      </c>
      <c r="K7449" t="s">
        <v>863</v>
      </c>
      <c r="L7449">
        <v>246.6</v>
      </c>
    </row>
    <row r="7450" spans="1:12" x14ac:dyDescent="0.25">
      <c r="A7450" t="s">
        <v>6991</v>
      </c>
      <c r="B7450" t="s">
        <v>6984</v>
      </c>
      <c r="C7450" t="s">
        <v>3295</v>
      </c>
      <c r="D7450">
        <v>25.6</v>
      </c>
      <c r="E7450">
        <v>14.77</v>
      </c>
      <c r="F7450" t="s">
        <v>860</v>
      </c>
      <c r="G7450">
        <v>1</v>
      </c>
      <c r="H7450">
        <v>1</v>
      </c>
      <c r="I7450" t="s">
        <v>861</v>
      </c>
      <c r="J7450" t="s">
        <v>882</v>
      </c>
      <c r="K7450" t="s">
        <v>863</v>
      </c>
      <c r="L7450">
        <v>258577.79</v>
      </c>
    </row>
    <row r="7451" spans="1:12" x14ac:dyDescent="0.25">
      <c r="A7451" t="s">
        <v>6992</v>
      </c>
      <c r="B7451" t="s">
        <v>6984</v>
      </c>
      <c r="C7451" t="s">
        <v>3295</v>
      </c>
      <c r="D7451">
        <v>32.9</v>
      </c>
      <c r="E7451">
        <v>41.13</v>
      </c>
      <c r="F7451" t="s">
        <v>867</v>
      </c>
      <c r="G7451">
        <v>2</v>
      </c>
      <c r="H7451">
        <v>1</v>
      </c>
      <c r="I7451" t="s">
        <v>928</v>
      </c>
      <c r="J7451" t="s">
        <v>882</v>
      </c>
      <c r="K7451" t="s">
        <v>863</v>
      </c>
      <c r="L7451">
        <v>431190.85</v>
      </c>
    </row>
    <row r="7452" spans="1:12" x14ac:dyDescent="0.25">
      <c r="A7452" t="s">
        <v>6993</v>
      </c>
      <c r="B7452" t="s">
        <v>6984</v>
      </c>
      <c r="C7452" t="s">
        <v>3295</v>
      </c>
      <c r="D7452">
        <v>23.4</v>
      </c>
      <c r="E7452">
        <v>14.7</v>
      </c>
      <c r="F7452" t="s">
        <v>860</v>
      </c>
      <c r="G7452">
        <v>1</v>
      </c>
      <c r="H7452">
        <v>1</v>
      </c>
      <c r="I7452" t="s">
        <v>861</v>
      </c>
      <c r="J7452" t="s">
        <v>882</v>
      </c>
      <c r="K7452" t="s">
        <v>863</v>
      </c>
      <c r="L7452">
        <v>1053108.56</v>
      </c>
    </row>
    <row r="7453" spans="1:12" x14ac:dyDescent="0.25">
      <c r="A7453" t="s">
        <v>12399</v>
      </c>
      <c r="B7453" t="s">
        <v>6984</v>
      </c>
      <c r="C7453" t="s">
        <v>3295</v>
      </c>
      <c r="D7453">
        <v>25.1</v>
      </c>
      <c r="E7453">
        <v>19.62</v>
      </c>
      <c r="F7453" t="s">
        <v>860</v>
      </c>
      <c r="G7453">
        <v>1</v>
      </c>
      <c r="H7453">
        <v>1</v>
      </c>
      <c r="I7453" t="s">
        <v>861</v>
      </c>
      <c r="J7453" t="s">
        <v>882</v>
      </c>
      <c r="K7453" t="s">
        <v>863</v>
      </c>
      <c r="L7453">
        <v>558586.52</v>
      </c>
    </row>
    <row r="7454" spans="1:12" x14ac:dyDescent="0.25">
      <c r="A7454" t="s">
        <v>783</v>
      </c>
      <c r="B7454" t="s">
        <v>6984</v>
      </c>
      <c r="C7454" t="s">
        <v>3295</v>
      </c>
      <c r="D7454">
        <v>14.9</v>
      </c>
      <c r="E7454">
        <v>26.5</v>
      </c>
      <c r="F7454" t="s">
        <v>920</v>
      </c>
      <c r="G7454">
        <v>3</v>
      </c>
      <c r="H7454">
        <v>1</v>
      </c>
      <c r="I7454" t="s">
        <v>928</v>
      </c>
      <c r="J7454" t="s">
        <v>882</v>
      </c>
      <c r="K7454" t="s">
        <v>868</v>
      </c>
      <c r="L7454">
        <v>1244088.5900000001</v>
      </c>
    </row>
    <row r="7455" spans="1:12" x14ac:dyDescent="0.25">
      <c r="A7455" t="s">
        <v>6994</v>
      </c>
      <c r="B7455" t="s">
        <v>6984</v>
      </c>
      <c r="C7455" t="s">
        <v>3295</v>
      </c>
      <c r="D7455">
        <v>18.899999999999999</v>
      </c>
      <c r="E7455">
        <v>16.399999999999999</v>
      </c>
      <c r="F7455" t="s">
        <v>860</v>
      </c>
      <c r="G7455">
        <v>1</v>
      </c>
      <c r="H7455">
        <v>1</v>
      </c>
      <c r="I7455" t="s">
        <v>861</v>
      </c>
      <c r="J7455" t="s">
        <v>882</v>
      </c>
      <c r="K7455" t="s">
        <v>863</v>
      </c>
      <c r="L7455">
        <v>249953.71</v>
      </c>
    </row>
    <row r="7456" spans="1:12" x14ac:dyDescent="0.25">
      <c r="A7456" t="s">
        <v>12400</v>
      </c>
      <c r="B7456" t="s">
        <v>6984</v>
      </c>
      <c r="C7456" t="s">
        <v>3295</v>
      </c>
      <c r="D7456">
        <v>25.9</v>
      </c>
      <c r="E7456">
        <v>14.77</v>
      </c>
      <c r="F7456" t="s">
        <v>860</v>
      </c>
      <c r="G7456">
        <v>1</v>
      </c>
      <c r="H7456">
        <v>1</v>
      </c>
      <c r="I7456" t="s">
        <v>861</v>
      </c>
      <c r="J7456" t="s">
        <v>882</v>
      </c>
      <c r="K7456" t="s">
        <v>863</v>
      </c>
      <c r="L7456">
        <v>459527.42</v>
      </c>
    </row>
    <row r="7457" spans="1:12" x14ac:dyDescent="0.25">
      <c r="A7457" t="s">
        <v>6995</v>
      </c>
      <c r="B7457" t="s">
        <v>6984</v>
      </c>
      <c r="C7457" t="s">
        <v>3295</v>
      </c>
      <c r="D7457">
        <v>23.3</v>
      </c>
      <c r="E7457">
        <v>10.199999999999999</v>
      </c>
      <c r="F7457" t="s">
        <v>860</v>
      </c>
      <c r="G7457">
        <v>1</v>
      </c>
      <c r="H7457">
        <v>1</v>
      </c>
      <c r="I7457" t="s">
        <v>928</v>
      </c>
      <c r="J7457" t="s">
        <v>882</v>
      </c>
      <c r="K7457" t="s">
        <v>863</v>
      </c>
      <c r="L7457">
        <v>891316.4</v>
      </c>
    </row>
    <row r="7458" spans="1:12" x14ac:dyDescent="0.25">
      <c r="A7458" t="s">
        <v>6996</v>
      </c>
      <c r="B7458" t="s">
        <v>6984</v>
      </c>
      <c r="C7458" t="s">
        <v>3295</v>
      </c>
      <c r="D7458">
        <v>18</v>
      </c>
      <c r="E7458">
        <v>10.6</v>
      </c>
      <c r="F7458" t="s">
        <v>860</v>
      </c>
      <c r="G7458">
        <v>1</v>
      </c>
      <c r="H7458">
        <v>1</v>
      </c>
      <c r="I7458" t="s">
        <v>928</v>
      </c>
      <c r="J7458" t="s">
        <v>882</v>
      </c>
      <c r="K7458" t="s">
        <v>863</v>
      </c>
      <c r="L7458">
        <v>1953869.52</v>
      </c>
    </row>
    <row r="7459" spans="1:12" x14ac:dyDescent="0.25">
      <c r="A7459" t="s">
        <v>6997</v>
      </c>
      <c r="B7459" t="s">
        <v>6984</v>
      </c>
      <c r="C7459" t="s">
        <v>3295</v>
      </c>
      <c r="D7459">
        <v>28</v>
      </c>
      <c r="E7459">
        <v>14.96</v>
      </c>
      <c r="F7459" t="s">
        <v>860</v>
      </c>
      <c r="G7459">
        <v>1</v>
      </c>
      <c r="H7459">
        <v>1</v>
      </c>
      <c r="I7459" t="s">
        <v>861</v>
      </c>
      <c r="J7459" t="s">
        <v>882</v>
      </c>
      <c r="K7459" t="s">
        <v>863</v>
      </c>
      <c r="L7459">
        <v>24723.1</v>
      </c>
    </row>
    <row r="7460" spans="1:12" x14ac:dyDescent="0.25">
      <c r="A7460" t="s">
        <v>6998</v>
      </c>
      <c r="B7460" t="s">
        <v>6984</v>
      </c>
      <c r="C7460" t="s">
        <v>3295</v>
      </c>
      <c r="D7460">
        <v>16.399999999999999</v>
      </c>
      <c r="E7460">
        <v>35.200000000000003</v>
      </c>
      <c r="F7460" t="s">
        <v>920</v>
      </c>
      <c r="G7460">
        <v>3</v>
      </c>
      <c r="H7460">
        <v>1</v>
      </c>
      <c r="I7460" t="s">
        <v>928</v>
      </c>
      <c r="J7460" t="s">
        <v>882</v>
      </c>
      <c r="K7460" t="s">
        <v>868</v>
      </c>
      <c r="L7460">
        <v>2326077.8199999998</v>
      </c>
    </row>
    <row r="7461" spans="1:12" x14ac:dyDescent="0.25">
      <c r="A7461" t="s">
        <v>6999</v>
      </c>
      <c r="B7461" t="s">
        <v>6984</v>
      </c>
      <c r="C7461" t="s">
        <v>3295</v>
      </c>
      <c r="D7461">
        <v>17.399999999999999</v>
      </c>
      <c r="E7461">
        <v>14.3</v>
      </c>
      <c r="F7461" t="s">
        <v>860</v>
      </c>
      <c r="G7461">
        <v>1</v>
      </c>
      <c r="H7461">
        <v>1</v>
      </c>
      <c r="I7461" t="s">
        <v>861</v>
      </c>
      <c r="J7461" t="s">
        <v>882</v>
      </c>
      <c r="K7461" t="s">
        <v>863</v>
      </c>
      <c r="L7461">
        <v>358.24</v>
      </c>
    </row>
    <row r="7462" spans="1:12" x14ac:dyDescent="0.25">
      <c r="A7462" t="s">
        <v>7000</v>
      </c>
      <c r="B7462" t="s">
        <v>6984</v>
      </c>
      <c r="C7462" t="s">
        <v>3295</v>
      </c>
      <c r="D7462">
        <v>22.1</v>
      </c>
      <c r="E7462">
        <v>9.3800000000000008</v>
      </c>
      <c r="F7462" t="s">
        <v>860</v>
      </c>
      <c r="G7462">
        <v>1</v>
      </c>
      <c r="H7462">
        <v>1</v>
      </c>
      <c r="I7462" t="s">
        <v>928</v>
      </c>
      <c r="J7462" t="s">
        <v>928</v>
      </c>
      <c r="K7462" t="s">
        <v>863</v>
      </c>
      <c r="L7462">
        <v>1815019.4</v>
      </c>
    </row>
    <row r="7463" spans="1:12" x14ac:dyDescent="0.25">
      <c r="A7463" t="s">
        <v>776</v>
      </c>
      <c r="B7463" t="s">
        <v>6984</v>
      </c>
      <c r="C7463" t="s">
        <v>3295</v>
      </c>
      <c r="D7463">
        <v>22.3</v>
      </c>
      <c r="E7463">
        <v>11.8</v>
      </c>
      <c r="F7463" t="s">
        <v>860</v>
      </c>
      <c r="G7463">
        <v>1</v>
      </c>
      <c r="H7463">
        <v>1</v>
      </c>
      <c r="I7463" t="s">
        <v>928</v>
      </c>
      <c r="J7463" t="s">
        <v>928</v>
      </c>
      <c r="K7463" t="s">
        <v>863</v>
      </c>
      <c r="L7463">
        <v>2318.9</v>
      </c>
    </row>
    <row r="7464" spans="1:12" x14ac:dyDescent="0.25">
      <c r="A7464" t="s">
        <v>7001</v>
      </c>
      <c r="B7464" t="s">
        <v>6984</v>
      </c>
      <c r="C7464" t="s">
        <v>3295</v>
      </c>
      <c r="D7464">
        <v>23.5</v>
      </c>
      <c r="E7464">
        <v>9.8699999999999992</v>
      </c>
      <c r="F7464" t="s">
        <v>867</v>
      </c>
      <c r="G7464">
        <v>1</v>
      </c>
      <c r="H7464">
        <v>1</v>
      </c>
      <c r="I7464" t="s">
        <v>861</v>
      </c>
      <c r="J7464" t="s">
        <v>882</v>
      </c>
      <c r="K7464" t="s">
        <v>863</v>
      </c>
      <c r="L7464">
        <v>204754.16</v>
      </c>
    </row>
    <row r="7465" spans="1:12" x14ac:dyDescent="0.25">
      <c r="A7465" t="s">
        <v>711</v>
      </c>
      <c r="B7465" t="s">
        <v>6984</v>
      </c>
      <c r="C7465" t="s">
        <v>3295</v>
      </c>
      <c r="D7465">
        <v>19.2</v>
      </c>
      <c r="E7465">
        <v>17.600000000000001</v>
      </c>
      <c r="F7465" t="s">
        <v>920</v>
      </c>
      <c r="G7465">
        <v>1</v>
      </c>
      <c r="H7465">
        <v>2</v>
      </c>
      <c r="I7465" t="s">
        <v>861</v>
      </c>
      <c r="J7465" t="s">
        <v>882</v>
      </c>
      <c r="K7465" t="s">
        <v>863</v>
      </c>
      <c r="L7465">
        <v>5602345.0899999999</v>
      </c>
    </row>
    <row r="7466" spans="1:12" x14ac:dyDescent="0.25">
      <c r="A7466" t="s">
        <v>7763</v>
      </c>
      <c r="B7466" t="s">
        <v>12401</v>
      </c>
      <c r="C7466" t="s">
        <v>3295</v>
      </c>
      <c r="D7466">
        <v>20.5</v>
      </c>
      <c r="E7466">
        <v>29.4</v>
      </c>
      <c r="F7466" t="s">
        <v>865</v>
      </c>
      <c r="G7466">
        <v>2</v>
      </c>
      <c r="H7466">
        <v>1</v>
      </c>
      <c r="I7466" t="s">
        <v>993</v>
      </c>
      <c r="J7466" t="s">
        <v>994</v>
      </c>
      <c r="K7466" t="s">
        <v>863</v>
      </c>
      <c r="L7466">
        <v>74799.649999999994</v>
      </c>
    </row>
    <row r="7467" spans="1:12" x14ac:dyDescent="0.25">
      <c r="A7467" t="s">
        <v>7764</v>
      </c>
      <c r="B7467" t="s">
        <v>12401</v>
      </c>
      <c r="C7467" t="s">
        <v>3295</v>
      </c>
      <c r="D7467">
        <v>21.9</v>
      </c>
      <c r="E7467">
        <v>45.05</v>
      </c>
      <c r="F7467" t="s">
        <v>860</v>
      </c>
      <c r="G7467">
        <v>1</v>
      </c>
      <c r="H7467">
        <v>1</v>
      </c>
      <c r="I7467" t="s">
        <v>993</v>
      </c>
      <c r="J7467" t="s">
        <v>994</v>
      </c>
      <c r="K7467" t="s">
        <v>863</v>
      </c>
      <c r="L7467">
        <v>11021.79</v>
      </c>
    </row>
    <row r="7468" spans="1:12" x14ac:dyDescent="0.25">
      <c r="A7468" t="s">
        <v>7765</v>
      </c>
      <c r="B7468" t="s">
        <v>12401</v>
      </c>
      <c r="C7468" t="s">
        <v>3295</v>
      </c>
      <c r="D7468">
        <v>21.9</v>
      </c>
      <c r="E7468">
        <v>32.119999999999997</v>
      </c>
      <c r="F7468" t="s">
        <v>865</v>
      </c>
      <c r="G7468">
        <v>2</v>
      </c>
      <c r="H7468">
        <v>1</v>
      </c>
      <c r="I7468" t="s">
        <v>993</v>
      </c>
      <c r="J7468" t="s">
        <v>994</v>
      </c>
      <c r="K7468" t="s">
        <v>863</v>
      </c>
      <c r="L7468">
        <v>8774.42</v>
      </c>
    </row>
    <row r="7469" spans="1:12" x14ac:dyDescent="0.25">
      <c r="A7469" t="s">
        <v>7766</v>
      </c>
      <c r="B7469" t="s">
        <v>12401</v>
      </c>
      <c r="C7469" t="s">
        <v>3295</v>
      </c>
      <c r="D7469">
        <v>21.5</v>
      </c>
      <c r="E7469">
        <v>25.36</v>
      </c>
      <c r="F7469" t="s">
        <v>860</v>
      </c>
      <c r="G7469">
        <v>2</v>
      </c>
      <c r="H7469">
        <v>1</v>
      </c>
      <c r="I7469" t="s">
        <v>993</v>
      </c>
      <c r="J7469" t="s">
        <v>994</v>
      </c>
      <c r="K7469" t="s">
        <v>863</v>
      </c>
      <c r="L7469">
        <v>126553.5</v>
      </c>
    </row>
    <row r="7470" spans="1:12" x14ac:dyDescent="0.25">
      <c r="A7470" t="s">
        <v>12402</v>
      </c>
      <c r="B7470" t="s">
        <v>12403</v>
      </c>
      <c r="C7470" t="s">
        <v>3295</v>
      </c>
      <c r="D7470">
        <v>15.6</v>
      </c>
      <c r="E7470">
        <v>6</v>
      </c>
      <c r="F7470" t="s">
        <v>860</v>
      </c>
      <c r="G7470">
        <v>1</v>
      </c>
      <c r="H7470">
        <v>1</v>
      </c>
      <c r="I7470" t="s">
        <v>861</v>
      </c>
      <c r="J7470" t="s">
        <v>882</v>
      </c>
      <c r="K7470" t="s">
        <v>863</v>
      </c>
      <c r="L7470">
        <v>1699511.06</v>
      </c>
    </row>
    <row r="7471" spans="1:12" x14ac:dyDescent="0.25">
      <c r="A7471" t="s">
        <v>5757</v>
      </c>
      <c r="B7471" t="s">
        <v>12403</v>
      </c>
      <c r="C7471" t="s">
        <v>3295</v>
      </c>
      <c r="D7471">
        <v>18.899999999999999</v>
      </c>
      <c r="E7471">
        <v>7.7</v>
      </c>
      <c r="F7471" t="s">
        <v>867</v>
      </c>
      <c r="G7471">
        <v>1</v>
      </c>
      <c r="H7471">
        <v>1</v>
      </c>
      <c r="I7471" t="s">
        <v>861</v>
      </c>
      <c r="J7471" t="s">
        <v>882</v>
      </c>
      <c r="K7471" t="s">
        <v>863</v>
      </c>
      <c r="L7471">
        <v>4653880.0199999996</v>
      </c>
    </row>
    <row r="7472" spans="1:12" x14ac:dyDescent="0.25">
      <c r="A7472" t="s">
        <v>5758</v>
      </c>
      <c r="B7472" t="s">
        <v>12403</v>
      </c>
      <c r="C7472" t="s">
        <v>3295</v>
      </c>
      <c r="D7472">
        <v>13.6</v>
      </c>
      <c r="E7472">
        <v>8.4</v>
      </c>
      <c r="F7472" t="s">
        <v>860</v>
      </c>
      <c r="G7472">
        <v>2</v>
      </c>
      <c r="H7472">
        <v>1</v>
      </c>
      <c r="I7472" t="s">
        <v>861</v>
      </c>
      <c r="J7472" t="s">
        <v>882</v>
      </c>
      <c r="K7472" t="s">
        <v>863</v>
      </c>
      <c r="L7472">
        <v>376783.24</v>
      </c>
    </row>
    <row r="7473" spans="1:12" x14ac:dyDescent="0.25">
      <c r="A7473" t="s">
        <v>5576</v>
      </c>
      <c r="B7473" t="s">
        <v>12403</v>
      </c>
      <c r="C7473" t="s">
        <v>3295</v>
      </c>
      <c r="D7473">
        <v>15.8</v>
      </c>
      <c r="E7473">
        <v>8.33</v>
      </c>
      <c r="F7473" t="s">
        <v>860</v>
      </c>
      <c r="G7473">
        <v>2</v>
      </c>
      <c r="H7473">
        <v>1</v>
      </c>
      <c r="I7473" t="s">
        <v>861</v>
      </c>
      <c r="J7473" t="s">
        <v>882</v>
      </c>
      <c r="K7473" t="s">
        <v>863</v>
      </c>
      <c r="L7473">
        <v>1971246.25</v>
      </c>
    </row>
    <row r="7474" spans="1:12" x14ac:dyDescent="0.25">
      <c r="A7474" t="s">
        <v>5577</v>
      </c>
      <c r="B7474" t="s">
        <v>12403</v>
      </c>
      <c r="C7474" t="s">
        <v>3295</v>
      </c>
      <c r="D7474">
        <v>15.8</v>
      </c>
      <c r="E7474">
        <v>8.9</v>
      </c>
      <c r="F7474" t="s">
        <v>860</v>
      </c>
      <c r="G7474">
        <v>1</v>
      </c>
      <c r="H7474">
        <v>1</v>
      </c>
      <c r="I7474" t="s">
        <v>861</v>
      </c>
      <c r="J7474" t="s">
        <v>882</v>
      </c>
      <c r="K7474" t="s">
        <v>863</v>
      </c>
      <c r="L7474">
        <v>224843.85</v>
      </c>
    </row>
    <row r="7475" spans="1:12" x14ac:dyDescent="0.25">
      <c r="A7475" t="s">
        <v>5578</v>
      </c>
      <c r="B7475" t="s">
        <v>12403</v>
      </c>
      <c r="C7475" t="s">
        <v>3295</v>
      </c>
      <c r="D7475">
        <v>16.899999999999999</v>
      </c>
      <c r="E7475">
        <v>9.1999999999999993</v>
      </c>
      <c r="F7475" t="s">
        <v>860</v>
      </c>
      <c r="G7475">
        <v>1</v>
      </c>
      <c r="H7475">
        <v>1</v>
      </c>
      <c r="I7475" t="s">
        <v>861</v>
      </c>
      <c r="J7475" t="s">
        <v>882</v>
      </c>
      <c r="K7475" t="s">
        <v>863</v>
      </c>
      <c r="L7475">
        <v>905274.18</v>
      </c>
    </row>
    <row r="7476" spans="1:12" x14ac:dyDescent="0.25">
      <c r="A7476" t="s">
        <v>5579</v>
      </c>
      <c r="B7476" t="s">
        <v>12403</v>
      </c>
      <c r="C7476" t="s">
        <v>3295</v>
      </c>
      <c r="D7476">
        <v>18.100000000000001</v>
      </c>
      <c r="E7476">
        <v>9.9</v>
      </c>
      <c r="F7476" t="s">
        <v>860</v>
      </c>
      <c r="G7476">
        <v>1</v>
      </c>
      <c r="H7476">
        <v>1</v>
      </c>
      <c r="I7476" t="s">
        <v>861</v>
      </c>
      <c r="J7476" t="s">
        <v>882</v>
      </c>
      <c r="K7476" t="s">
        <v>863</v>
      </c>
      <c r="L7476">
        <v>3910894.16</v>
      </c>
    </row>
    <row r="7477" spans="1:12" x14ac:dyDescent="0.25">
      <c r="A7477" t="s">
        <v>5580</v>
      </c>
      <c r="B7477" t="s">
        <v>12403</v>
      </c>
      <c r="C7477" t="s">
        <v>3295</v>
      </c>
      <c r="D7477">
        <v>15.8</v>
      </c>
      <c r="E7477">
        <v>9.0299999999999994</v>
      </c>
      <c r="F7477" t="s">
        <v>860</v>
      </c>
      <c r="G7477">
        <v>1</v>
      </c>
      <c r="H7477">
        <v>1</v>
      </c>
      <c r="I7477" t="s">
        <v>861</v>
      </c>
      <c r="J7477" t="s">
        <v>882</v>
      </c>
      <c r="K7477" t="s">
        <v>863</v>
      </c>
      <c r="L7477">
        <v>2433804.71</v>
      </c>
    </row>
    <row r="7478" spans="1:12" x14ac:dyDescent="0.25">
      <c r="A7478" t="s">
        <v>5961</v>
      </c>
      <c r="B7478" t="s">
        <v>12403</v>
      </c>
      <c r="C7478" t="s">
        <v>3295</v>
      </c>
      <c r="D7478">
        <v>14.8</v>
      </c>
      <c r="E7478">
        <v>5.9</v>
      </c>
      <c r="F7478" t="s">
        <v>865</v>
      </c>
      <c r="G7478">
        <v>2</v>
      </c>
      <c r="H7478">
        <v>1</v>
      </c>
      <c r="I7478" t="s">
        <v>861</v>
      </c>
      <c r="J7478" t="s">
        <v>882</v>
      </c>
      <c r="K7478" t="s">
        <v>863</v>
      </c>
      <c r="L7478">
        <v>271748.33</v>
      </c>
    </row>
    <row r="7479" spans="1:12" x14ac:dyDescent="0.25">
      <c r="A7479" t="s">
        <v>7002</v>
      </c>
      <c r="B7479" t="s">
        <v>7003</v>
      </c>
      <c r="C7479" t="s">
        <v>3295</v>
      </c>
      <c r="D7479">
        <v>25.3</v>
      </c>
      <c r="E7479">
        <v>98.9</v>
      </c>
      <c r="F7479" t="s">
        <v>916</v>
      </c>
      <c r="G7479">
        <v>3</v>
      </c>
      <c r="H7479">
        <v>1</v>
      </c>
      <c r="I7479" t="s">
        <v>928</v>
      </c>
      <c r="J7479" t="s">
        <v>928</v>
      </c>
      <c r="K7479" t="s">
        <v>868</v>
      </c>
      <c r="L7479">
        <v>328212.57</v>
      </c>
    </row>
    <row r="7480" spans="1:12" x14ac:dyDescent="0.25">
      <c r="A7480" t="s">
        <v>12404</v>
      </c>
      <c r="B7480" t="s">
        <v>7003</v>
      </c>
      <c r="C7480" t="s">
        <v>3295</v>
      </c>
      <c r="D7480">
        <v>26.9</v>
      </c>
      <c r="E7480">
        <v>89</v>
      </c>
      <c r="F7480" t="s">
        <v>916</v>
      </c>
      <c r="G7480">
        <v>3</v>
      </c>
      <c r="H7480">
        <v>2</v>
      </c>
      <c r="I7480" t="s">
        <v>928</v>
      </c>
      <c r="J7480" t="s">
        <v>928</v>
      </c>
      <c r="K7480" t="s">
        <v>868</v>
      </c>
      <c r="L7480">
        <v>327472.26</v>
      </c>
    </row>
    <row r="7481" spans="1:12" x14ac:dyDescent="0.25">
      <c r="A7481" t="s">
        <v>7004</v>
      </c>
      <c r="B7481" t="s">
        <v>7003</v>
      </c>
      <c r="C7481" t="s">
        <v>3295</v>
      </c>
      <c r="D7481">
        <v>23.5</v>
      </c>
      <c r="E7481">
        <v>98.9</v>
      </c>
      <c r="F7481" t="s">
        <v>916</v>
      </c>
      <c r="G7481">
        <v>3</v>
      </c>
      <c r="H7481">
        <v>2</v>
      </c>
      <c r="I7481" t="s">
        <v>928</v>
      </c>
      <c r="J7481" t="s">
        <v>928</v>
      </c>
      <c r="K7481" t="s">
        <v>868</v>
      </c>
      <c r="L7481">
        <v>20065.88</v>
      </c>
    </row>
    <row r="7482" spans="1:12" x14ac:dyDescent="0.25">
      <c r="A7482" t="s">
        <v>626</v>
      </c>
      <c r="B7482" t="s">
        <v>7003</v>
      </c>
      <c r="C7482" t="s">
        <v>3295</v>
      </c>
      <c r="D7482">
        <v>24.1</v>
      </c>
      <c r="E7482">
        <v>116.31</v>
      </c>
      <c r="F7482" t="s">
        <v>916</v>
      </c>
      <c r="G7482">
        <v>3</v>
      </c>
      <c r="H7482">
        <v>2</v>
      </c>
      <c r="I7482" t="s">
        <v>928</v>
      </c>
      <c r="J7482" t="s">
        <v>928</v>
      </c>
      <c r="K7482" t="s">
        <v>868</v>
      </c>
      <c r="L7482">
        <v>3073262.93</v>
      </c>
    </row>
    <row r="7483" spans="1:12" x14ac:dyDescent="0.25">
      <c r="A7483" t="s">
        <v>7005</v>
      </c>
      <c r="B7483" t="s">
        <v>7003</v>
      </c>
      <c r="C7483" t="s">
        <v>3295</v>
      </c>
      <c r="D7483">
        <v>24.7</v>
      </c>
      <c r="E7483">
        <v>82.8</v>
      </c>
      <c r="F7483" t="s">
        <v>867</v>
      </c>
      <c r="G7483">
        <v>2</v>
      </c>
      <c r="H7483">
        <v>2</v>
      </c>
      <c r="I7483" t="s">
        <v>928</v>
      </c>
      <c r="J7483" t="s">
        <v>928</v>
      </c>
      <c r="K7483" t="s">
        <v>863</v>
      </c>
      <c r="L7483">
        <v>2411128.9500000002</v>
      </c>
    </row>
    <row r="7484" spans="1:12" x14ac:dyDescent="0.25">
      <c r="A7484" t="s">
        <v>7006</v>
      </c>
      <c r="B7484" t="s">
        <v>7003</v>
      </c>
      <c r="C7484" t="s">
        <v>3295</v>
      </c>
      <c r="D7484">
        <v>24.3</v>
      </c>
      <c r="E7484">
        <v>72</v>
      </c>
      <c r="F7484" t="s">
        <v>916</v>
      </c>
      <c r="G7484">
        <v>3</v>
      </c>
      <c r="H7484">
        <v>2</v>
      </c>
      <c r="I7484" t="s">
        <v>928</v>
      </c>
      <c r="J7484" t="s">
        <v>928</v>
      </c>
      <c r="K7484" t="s">
        <v>868</v>
      </c>
      <c r="L7484">
        <v>1641344.88</v>
      </c>
    </row>
    <row r="7485" spans="1:12" x14ac:dyDescent="0.25">
      <c r="A7485" t="s">
        <v>7007</v>
      </c>
      <c r="B7485" t="s">
        <v>7003</v>
      </c>
      <c r="C7485" t="s">
        <v>3295</v>
      </c>
      <c r="D7485">
        <v>24.9</v>
      </c>
      <c r="E7485">
        <v>98.91</v>
      </c>
      <c r="F7485" t="s">
        <v>916</v>
      </c>
      <c r="G7485">
        <v>3</v>
      </c>
      <c r="H7485">
        <v>1</v>
      </c>
      <c r="I7485" t="s">
        <v>928</v>
      </c>
      <c r="J7485" t="s">
        <v>882</v>
      </c>
      <c r="K7485" t="s">
        <v>868</v>
      </c>
      <c r="L7485">
        <v>1707140.6</v>
      </c>
    </row>
    <row r="7486" spans="1:12" x14ac:dyDescent="0.25">
      <c r="A7486" t="s">
        <v>12405</v>
      </c>
      <c r="B7486" t="s">
        <v>7003</v>
      </c>
      <c r="C7486" t="s">
        <v>3295</v>
      </c>
      <c r="D7486">
        <v>21.3</v>
      </c>
      <c r="E7486">
        <v>93.5</v>
      </c>
      <c r="F7486" t="s">
        <v>916</v>
      </c>
      <c r="G7486">
        <v>3</v>
      </c>
      <c r="H7486">
        <v>1</v>
      </c>
      <c r="I7486" t="s">
        <v>928</v>
      </c>
      <c r="J7486" t="s">
        <v>882</v>
      </c>
      <c r="K7486" t="s">
        <v>868</v>
      </c>
      <c r="L7486">
        <v>130826.23</v>
      </c>
    </row>
    <row r="7487" spans="1:12" x14ac:dyDescent="0.25">
      <c r="A7487" t="s">
        <v>12406</v>
      </c>
      <c r="B7487" t="s">
        <v>7003</v>
      </c>
      <c r="C7487" t="s">
        <v>3295</v>
      </c>
      <c r="D7487">
        <v>26.9</v>
      </c>
      <c r="E7487">
        <v>89</v>
      </c>
      <c r="F7487" t="s">
        <v>916</v>
      </c>
      <c r="G7487">
        <v>3</v>
      </c>
      <c r="H7487">
        <v>2</v>
      </c>
      <c r="I7487" t="s">
        <v>928</v>
      </c>
      <c r="J7487" t="s">
        <v>928</v>
      </c>
      <c r="K7487" t="s">
        <v>868</v>
      </c>
      <c r="L7487">
        <v>475333.89</v>
      </c>
    </row>
    <row r="7488" spans="1:12" x14ac:dyDescent="0.25">
      <c r="A7488" t="s">
        <v>12407</v>
      </c>
      <c r="B7488" t="s">
        <v>7003</v>
      </c>
      <c r="C7488" t="s">
        <v>3295</v>
      </c>
      <c r="D7488">
        <v>22.9</v>
      </c>
      <c r="E7488">
        <v>89</v>
      </c>
      <c r="F7488" t="s">
        <v>867</v>
      </c>
      <c r="G7488">
        <v>3</v>
      </c>
      <c r="H7488">
        <v>1</v>
      </c>
      <c r="I7488" t="s">
        <v>993</v>
      </c>
      <c r="J7488" t="s">
        <v>928</v>
      </c>
      <c r="K7488" t="s">
        <v>863</v>
      </c>
      <c r="L7488">
        <v>38.700000000000003</v>
      </c>
    </row>
    <row r="7489" spans="1:12" x14ac:dyDescent="0.25">
      <c r="A7489" t="s">
        <v>12408</v>
      </c>
      <c r="B7489" t="s">
        <v>7003</v>
      </c>
      <c r="C7489" t="s">
        <v>3295</v>
      </c>
      <c r="D7489">
        <v>22.9</v>
      </c>
      <c r="E7489">
        <v>89</v>
      </c>
      <c r="F7489" t="s">
        <v>916</v>
      </c>
      <c r="G7489">
        <v>3</v>
      </c>
      <c r="H7489">
        <v>2</v>
      </c>
      <c r="I7489" t="s">
        <v>928</v>
      </c>
      <c r="J7489" t="s">
        <v>928</v>
      </c>
      <c r="K7489" t="s">
        <v>868</v>
      </c>
      <c r="L7489">
        <v>134.74</v>
      </c>
    </row>
    <row r="7490" spans="1:12" x14ac:dyDescent="0.25">
      <c r="A7490" t="s">
        <v>12409</v>
      </c>
      <c r="B7490" t="s">
        <v>7003</v>
      </c>
      <c r="C7490" t="s">
        <v>3295</v>
      </c>
      <c r="D7490">
        <v>22.9</v>
      </c>
      <c r="E7490">
        <v>89</v>
      </c>
      <c r="F7490" t="s">
        <v>916</v>
      </c>
      <c r="G7490">
        <v>3</v>
      </c>
      <c r="H7490">
        <v>2</v>
      </c>
      <c r="I7490" t="s">
        <v>928</v>
      </c>
      <c r="J7490" t="s">
        <v>928</v>
      </c>
      <c r="K7490" t="s">
        <v>868</v>
      </c>
      <c r="L7490">
        <v>641.98</v>
      </c>
    </row>
    <row r="7491" spans="1:12" x14ac:dyDescent="0.25">
      <c r="A7491" t="s">
        <v>7008</v>
      </c>
      <c r="B7491" t="s">
        <v>7003</v>
      </c>
      <c r="C7491" t="s">
        <v>3295</v>
      </c>
      <c r="D7491">
        <v>23.6</v>
      </c>
      <c r="E7491">
        <v>116.43</v>
      </c>
      <c r="F7491" t="s">
        <v>984</v>
      </c>
      <c r="G7491">
        <v>3</v>
      </c>
      <c r="H7491">
        <v>2</v>
      </c>
      <c r="I7491" t="s">
        <v>861</v>
      </c>
      <c r="J7491" t="s">
        <v>928</v>
      </c>
      <c r="K7491" t="s">
        <v>913</v>
      </c>
      <c r="L7491">
        <v>8561587.6699999999</v>
      </c>
    </row>
    <row r="7492" spans="1:12" x14ac:dyDescent="0.25">
      <c r="A7492" t="s">
        <v>447</v>
      </c>
      <c r="B7492" t="s">
        <v>7003</v>
      </c>
      <c r="C7492" t="s">
        <v>3295</v>
      </c>
      <c r="D7492">
        <v>37.299999999999997</v>
      </c>
      <c r="E7492">
        <v>28.8</v>
      </c>
      <c r="F7492" t="s">
        <v>867</v>
      </c>
      <c r="G7492">
        <v>2</v>
      </c>
      <c r="H7492">
        <v>3</v>
      </c>
      <c r="I7492" t="s">
        <v>928</v>
      </c>
      <c r="J7492" t="s">
        <v>928</v>
      </c>
      <c r="K7492" t="s">
        <v>863</v>
      </c>
      <c r="L7492">
        <v>204502.7</v>
      </c>
    </row>
    <row r="7493" spans="1:12" x14ac:dyDescent="0.25">
      <c r="A7493" t="s">
        <v>12410</v>
      </c>
      <c r="B7493" t="s">
        <v>7003</v>
      </c>
      <c r="C7493" t="s">
        <v>3295</v>
      </c>
      <c r="D7493">
        <v>37.9</v>
      </c>
      <c r="E7493">
        <v>49.4</v>
      </c>
      <c r="F7493" t="s">
        <v>860</v>
      </c>
      <c r="G7493">
        <v>2</v>
      </c>
      <c r="H7493">
        <v>3</v>
      </c>
      <c r="I7493" t="s">
        <v>928</v>
      </c>
      <c r="J7493" t="s">
        <v>882</v>
      </c>
      <c r="K7493" t="s">
        <v>868</v>
      </c>
      <c r="L7493">
        <v>3280985</v>
      </c>
    </row>
    <row r="7494" spans="1:12" x14ac:dyDescent="0.25">
      <c r="A7494" t="s">
        <v>7009</v>
      </c>
      <c r="B7494" t="s">
        <v>7003</v>
      </c>
      <c r="C7494" t="s">
        <v>3295</v>
      </c>
      <c r="D7494">
        <v>30</v>
      </c>
      <c r="E7494">
        <v>87.87</v>
      </c>
      <c r="F7494" t="s">
        <v>860</v>
      </c>
      <c r="G7494">
        <v>1</v>
      </c>
      <c r="H7494">
        <v>1</v>
      </c>
      <c r="I7494" t="s">
        <v>993</v>
      </c>
      <c r="J7494" t="s">
        <v>994</v>
      </c>
      <c r="K7494" t="s">
        <v>863</v>
      </c>
      <c r="L7494">
        <v>1377766.1</v>
      </c>
    </row>
    <row r="7495" spans="1:12" x14ac:dyDescent="0.25">
      <c r="A7495" t="s">
        <v>7010</v>
      </c>
      <c r="B7495" t="s">
        <v>7003</v>
      </c>
      <c r="C7495" t="s">
        <v>3295</v>
      </c>
      <c r="D7495">
        <v>21.2</v>
      </c>
      <c r="E7495">
        <v>146</v>
      </c>
      <c r="F7495" t="s">
        <v>860</v>
      </c>
      <c r="G7495">
        <v>2</v>
      </c>
      <c r="H7495">
        <v>1</v>
      </c>
      <c r="I7495" t="s">
        <v>993</v>
      </c>
      <c r="J7495" t="s">
        <v>994</v>
      </c>
      <c r="K7495" t="s">
        <v>863</v>
      </c>
      <c r="L7495">
        <v>3082.77</v>
      </c>
    </row>
    <row r="7496" spans="1:12" x14ac:dyDescent="0.25">
      <c r="A7496" t="s">
        <v>7011</v>
      </c>
      <c r="B7496" t="s">
        <v>7003</v>
      </c>
      <c r="C7496" t="s">
        <v>3295</v>
      </c>
      <c r="D7496">
        <v>30.5</v>
      </c>
      <c r="E7496">
        <v>66.650000000000006</v>
      </c>
      <c r="F7496" t="s">
        <v>860</v>
      </c>
      <c r="G7496">
        <v>1</v>
      </c>
      <c r="H7496">
        <v>1</v>
      </c>
      <c r="I7496" t="s">
        <v>993</v>
      </c>
      <c r="J7496" t="s">
        <v>994</v>
      </c>
      <c r="K7496" t="s">
        <v>863</v>
      </c>
      <c r="L7496">
        <v>15797.46</v>
      </c>
    </row>
    <row r="7497" spans="1:12" x14ac:dyDescent="0.25">
      <c r="A7497" t="s">
        <v>7012</v>
      </c>
      <c r="B7497" t="s">
        <v>7003</v>
      </c>
      <c r="C7497" t="s">
        <v>3295</v>
      </c>
      <c r="D7497">
        <v>27</v>
      </c>
      <c r="E7497">
        <v>55.73</v>
      </c>
      <c r="F7497" t="s">
        <v>860</v>
      </c>
      <c r="G7497">
        <v>2</v>
      </c>
      <c r="H7497">
        <v>1</v>
      </c>
      <c r="I7497" t="s">
        <v>928</v>
      </c>
      <c r="J7497" t="s">
        <v>994</v>
      </c>
      <c r="K7497" t="s">
        <v>863</v>
      </c>
      <c r="L7497">
        <v>822753.89</v>
      </c>
    </row>
    <row r="7498" spans="1:12" x14ac:dyDescent="0.25">
      <c r="A7498" t="s">
        <v>7013</v>
      </c>
      <c r="B7498" t="s">
        <v>7003</v>
      </c>
      <c r="C7498" t="s">
        <v>3295</v>
      </c>
      <c r="D7498">
        <v>23.2</v>
      </c>
      <c r="E7498">
        <v>82.9</v>
      </c>
      <c r="F7498" t="s">
        <v>860</v>
      </c>
      <c r="G7498">
        <v>1</v>
      </c>
      <c r="H7498">
        <v>1</v>
      </c>
      <c r="I7498" t="s">
        <v>993</v>
      </c>
      <c r="J7498" t="s">
        <v>928</v>
      </c>
      <c r="K7498" t="s">
        <v>863</v>
      </c>
      <c r="L7498">
        <v>31.14</v>
      </c>
    </row>
    <row r="7499" spans="1:12" x14ac:dyDescent="0.25">
      <c r="A7499" t="s">
        <v>12411</v>
      </c>
      <c r="B7499" t="s">
        <v>7003</v>
      </c>
      <c r="C7499" t="s">
        <v>3295</v>
      </c>
      <c r="D7499">
        <v>36</v>
      </c>
      <c r="E7499">
        <v>56.49</v>
      </c>
      <c r="F7499" t="s">
        <v>860</v>
      </c>
      <c r="G7499">
        <v>2</v>
      </c>
      <c r="H7499">
        <v>1</v>
      </c>
      <c r="I7499" t="s">
        <v>993</v>
      </c>
      <c r="J7499" t="s">
        <v>994</v>
      </c>
      <c r="K7499" t="s">
        <v>863</v>
      </c>
      <c r="L7499" t="s">
        <v>844</v>
      </c>
    </row>
    <row r="7500" spans="1:12" x14ac:dyDescent="0.25">
      <c r="A7500" t="s">
        <v>7014</v>
      </c>
      <c r="B7500" t="s">
        <v>7003</v>
      </c>
      <c r="C7500" t="s">
        <v>3295</v>
      </c>
      <c r="D7500">
        <v>28.4</v>
      </c>
      <c r="E7500">
        <v>59</v>
      </c>
      <c r="F7500" t="s">
        <v>860</v>
      </c>
      <c r="G7500">
        <v>2</v>
      </c>
      <c r="H7500">
        <v>1</v>
      </c>
      <c r="I7500" t="s">
        <v>993</v>
      </c>
      <c r="J7500" t="s">
        <v>994</v>
      </c>
      <c r="K7500" t="s">
        <v>863</v>
      </c>
      <c r="L7500">
        <v>3445.48</v>
      </c>
    </row>
    <row r="7501" spans="1:12" x14ac:dyDescent="0.25">
      <c r="A7501" t="s">
        <v>7015</v>
      </c>
      <c r="B7501" t="s">
        <v>7003</v>
      </c>
      <c r="C7501" t="s">
        <v>3295</v>
      </c>
      <c r="D7501">
        <v>21.2</v>
      </c>
      <c r="E7501">
        <v>84</v>
      </c>
      <c r="F7501" t="s">
        <v>860</v>
      </c>
      <c r="G7501">
        <v>1</v>
      </c>
      <c r="H7501">
        <v>1</v>
      </c>
      <c r="I7501" t="s">
        <v>993</v>
      </c>
      <c r="J7501" t="s">
        <v>994</v>
      </c>
      <c r="K7501" t="s">
        <v>863</v>
      </c>
      <c r="L7501">
        <v>3331.94</v>
      </c>
    </row>
    <row r="7502" spans="1:12" x14ac:dyDescent="0.25">
      <c r="A7502" t="s">
        <v>7016</v>
      </c>
      <c r="B7502" t="s">
        <v>7003</v>
      </c>
      <c r="C7502" t="s">
        <v>3295</v>
      </c>
      <c r="D7502">
        <v>24</v>
      </c>
      <c r="E7502">
        <v>72</v>
      </c>
      <c r="F7502" t="s">
        <v>860</v>
      </c>
      <c r="G7502">
        <v>1</v>
      </c>
      <c r="H7502">
        <v>1</v>
      </c>
      <c r="I7502" t="s">
        <v>928</v>
      </c>
      <c r="J7502" t="s">
        <v>994</v>
      </c>
      <c r="K7502" t="s">
        <v>863</v>
      </c>
      <c r="L7502">
        <v>96.84</v>
      </c>
    </row>
    <row r="7503" spans="1:12" x14ac:dyDescent="0.25">
      <c r="A7503" t="s">
        <v>7017</v>
      </c>
      <c r="B7503" t="s">
        <v>7003</v>
      </c>
      <c r="C7503" t="s">
        <v>3295</v>
      </c>
      <c r="D7503">
        <v>21.3</v>
      </c>
      <c r="E7503">
        <v>134</v>
      </c>
      <c r="F7503" t="s">
        <v>860</v>
      </c>
      <c r="G7503">
        <v>1</v>
      </c>
      <c r="H7503">
        <v>1</v>
      </c>
      <c r="I7503" t="s">
        <v>993</v>
      </c>
      <c r="J7503" t="s">
        <v>994</v>
      </c>
      <c r="K7503" t="s">
        <v>863</v>
      </c>
      <c r="L7503">
        <v>31140.45</v>
      </c>
    </row>
    <row r="7504" spans="1:12" x14ac:dyDescent="0.25">
      <c r="A7504" t="s">
        <v>7018</v>
      </c>
      <c r="B7504" t="s">
        <v>7003</v>
      </c>
      <c r="C7504" t="s">
        <v>3295</v>
      </c>
      <c r="D7504">
        <v>20.7</v>
      </c>
      <c r="E7504">
        <v>69.88</v>
      </c>
      <c r="F7504" t="s">
        <v>860</v>
      </c>
      <c r="G7504">
        <v>2</v>
      </c>
      <c r="H7504">
        <v>1</v>
      </c>
      <c r="I7504" t="s">
        <v>993</v>
      </c>
      <c r="J7504" t="s">
        <v>994</v>
      </c>
      <c r="K7504" t="s">
        <v>863</v>
      </c>
      <c r="L7504">
        <v>539.04</v>
      </c>
    </row>
    <row r="7505" spans="1:12" x14ac:dyDescent="0.25">
      <c r="A7505" t="s">
        <v>7019</v>
      </c>
      <c r="B7505" t="s">
        <v>7003</v>
      </c>
      <c r="C7505" t="s">
        <v>3295</v>
      </c>
      <c r="D7505">
        <v>28.9</v>
      </c>
      <c r="E7505">
        <v>190</v>
      </c>
      <c r="F7505" t="s">
        <v>860</v>
      </c>
      <c r="G7505">
        <v>2</v>
      </c>
      <c r="H7505">
        <v>1</v>
      </c>
      <c r="I7505" t="s">
        <v>993</v>
      </c>
      <c r="J7505" t="s">
        <v>994</v>
      </c>
      <c r="K7505" t="s">
        <v>863</v>
      </c>
      <c r="L7505">
        <v>2863.25</v>
      </c>
    </row>
    <row r="7506" spans="1:12" x14ac:dyDescent="0.25">
      <c r="A7506" t="s">
        <v>7020</v>
      </c>
      <c r="B7506" t="s">
        <v>7003</v>
      </c>
      <c r="C7506" t="s">
        <v>3295</v>
      </c>
      <c r="D7506">
        <v>34.200000000000003</v>
      </c>
      <c r="E7506">
        <v>56.49</v>
      </c>
      <c r="F7506" t="s">
        <v>860</v>
      </c>
      <c r="G7506">
        <v>2</v>
      </c>
      <c r="H7506">
        <v>1</v>
      </c>
      <c r="I7506" t="s">
        <v>993</v>
      </c>
      <c r="J7506" t="s">
        <v>994</v>
      </c>
      <c r="K7506" t="s">
        <v>863</v>
      </c>
      <c r="L7506">
        <v>767162.17</v>
      </c>
    </row>
    <row r="7507" spans="1:12" x14ac:dyDescent="0.25">
      <c r="A7507" t="s">
        <v>7021</v>
      </c>
      <c r="B7507" t="s">
        <v>7003</v>
      </c>
      <c r="C7507" t="s">
        <v>3295</v>
      </c>
      <c r="D7507">
        <v>34.6</v>
      </c>
      <c r="E7507">
        <v>42</v>
      </c>
      <c r="F7507" t="s">
        <v>860</v>
      </c>
      <c r="G7507">
        <v>2</v>
      </c>
      <c r="H7507">
        <v>1</v>
      </c>
      <c r="I7507" t="s">
        <v>993</v>
      </c>
      <c r="J7507" t="s">
        <v>994</v>
      </c>
      <c r="K7507" t="s">
        <v>863</v>
      </c>
      <c r="L7507">
        <v>325906.87</v>
      </c>
    </row>
    <row r="7508" spans="1:12" x14ac:dyDescent="0.25">
      <c r="A7508" t="s">
        <v>7022</v>
      </c>
      <c r="B7508" t="s">
        <v>7003</v>
      </c>
      <c r="C7508" t="s">
        <v>3295</v>
      </c>
      <c r="D7508">
        <v>29.3</v>
      </c>
      <c r="E7508">
        <v>62</v>
      </c>
      <c r="F7508" t="s">
        <v>860</v>
      </c>
      <c r="G7508">
        <v>2</v>
      </c>
      <c r="H7508">
        <v>1</v>
      </c>
      <c r="I7508" t="s">
        <v>993</v>
      </c>
      <c r="J7508" t="s">
        <v>994</v>
      </c>
      <c r="K7508" t="s">
        <v>863</v>
      </c>
      <c r="L7508">
        <v>64402.76</v>
      </c>
    </row>
    <row r="7509" spans="1:12" x14ac:dyDescent="0.25">
      <c r="A7509" t="s">
        <v>7023</v>
      </c>
      <c r="B7509" t="s">
        <v>7003</v>
      </c>
      <c r="C7509" t="s">
        <v>3295</v>
      </c>
      <c r="D7509">
        <v>27.7</v>
      </c>
      <c r="E7509">
        <v>68.66</v>
      </c>
      <c r="F7509" t="s">
        <v>860</v>
      </c>
      <c r="G7509">
        <v>1</v>
      </c>
      <c r="H7509">
        <v>1</v>
      </c>
      <c r="I7509" t="s">
        <v>993</v>
      </c>
      <c r="J7509" t="s">
        <v>994</v>
      </c>
      <c r="K7509" t="s">
        <v>863</v>
      </c>
      <c r="L7509">
        <v>82843.509999999995</v>
      </c>
    </row>
    <row r="7510" spans="1:12" x14ac:dyDescent="0.25">
      <c r="A7510" t="s">
        <v>7024</v>
      </c>
      <c r="B7510" t="s">
        <v>7003</v>
      </c>
      <c r="C7510" t="s">
        <v>3295</v>
      </c>
      <c r="D7510">
        <v>23.8</v>
      </c>
      <c r="E7510">
        <v>83.4</v>
      </c>
      <c r="F7510" t="s">
        <v>860</v>
      </c>
      <c r="G7510">
        <v>1</v>
      </c>
      <c r="H7510">
        <v>1</v>
      </c>
      <c r="I7510" t="s">
        <v>993</v>
      </c>
      <c r="J7510" t="s">
        <v>928</v>
      </c>
      <c r="K7510" t="s">
        <v>863</v>
      </c>
      <c r="L7510">
        <v>2018.98</v>
      </c>
    </row>
    <row r="7511" spans="1:12" x14ac:dyDescent="0.25">
      <c r="A7511" t="s">
        <v>7025</v>
      </c>
      <c r="B7511" t="s">
        <v>7003</v>
      </c>
      <c r="C7511" t="s">
        <v>3295</v>
      </c>
      <c r="D7511">
        <v>34.9</v>
      </c>
      <c r="E7511">
        <v>56.2</v>
      </c>
      <c r="F7511" t="s">
        <v>865</v>
      </c>
      <c r="G7511">
        <v>1</v>
      </c>
      <c r="H7511">
        <v>1</v>
      </c>
      <c r="I7511" t="s">
        <v>993</v>
      </c>
      <c r="J7511" t="s">
        <v>994</v>
      </c>
      <c r="K7511" t="s">
        <v>863</v>
      </c>
      <c r="L7511">
        <v>2145170.85</v>
      </c>
    </row>
    <row r="7512" spans="1:12" x14ac:dyDescent="0.25">
      <c r="A7512" t="s">
        <v>7026</v>
      </c>
      <c r="B7512" t="s">
        <v>7003</v>
      </c>
      <c r="C7512" t="s">
        <v>3295</v>
      </c>
      <c r="D7512">
        <v>20.8</v>
      </c>
      <c r="E7512">
        <v>47</v>
      </c>
      <c r="F7512" t="s">
        <v>860</v>
      </c>
      <c r="G7512">
        <v>1</v>
      </c>
      <c r="H7512">
        <v>1</v>
      </c>
      <c r="I7512" t="s">
        <v>993</v>
      </c>
      <c r="J7512" t="s">
        <v>994</v>
      </c>
      <c r="K7512" t="s">
        <v>863</v>
      </c>
      <c r="L7512">
        <v>61.49</v>
      </c>
    </row>
    <row r="7513" spans="1:12" x14ac:dyDescent="0.25">
      <c r="A7513" t="s">
        <v>7027</v>
      </c>
      <c r="B7513" t="s">
        <v>7003</v>
      </c>
      <c r="C7513" t="s">
        <v>3295</v>
      </c>
      <c r="D7513">
        <v>19.5</v>
      </c>
      <c r="E7513">
        <v>68.66</v>
      </c>
      <c r="F7513" t="s">
        <v>860</v>
      </c>
      <c r="G7513">
        <v>1</v>
      </c>
      <c r="H7513">
        <v>1</v>
      </c>
      <c r="I7513" t="s">
        <v>993</v>
      </c>
      <c r="J7513" t="s">
        <v>928</v>
      </c>
      <c r="K7513" t="s">
        <v>863</v>
      </c>
      <c r="L7513">
        <v>59.6</v>
      </c>
    </row>
    <row r="7514" spans="1:12" x14ac:dyDescent="0.25">
      <c r="A7514" t="s">
        <v>7028</v>
      </c>
      <c r="B7514" t="s">
        <v>7003</v>
      </c>
      <c r="C7514" t="s">
        <v>3295</v>
      </c>
      <c r="D7514">
        <v>24.8</v>
      </c>
      <c r="E7514">
        <v>54.2</v>
      </c>
      <c r="F7514" t="s">
        <v>860</v>
      </c>
      <c r="G7514">
        <v>2</v>
      </c>
      <c r="H7514">
        <v>1</v>
      </c>
      <c r="I7514" t="s">
        <v>993</v>
      </c>
      <c r="J7514" t="s">
        <v>994</v>
      </c>
      <c r="K7514" t="s">
        <v>863</v>
      </c>
      <c r="L7514">
        <v>17941.66</v>
      </c>
    </row>
    <row r="7515" spans="1:12" x14ac:dyDescent="0.25">
      <c r="A7515" t="s">
        <v>7029</v>
      </c>
      <c r="B7515" t="s">
        <v>7003</v>
      </c>
      <c r="C7515" t="s">
        <v>3295</v>
      </c>
      <c r="D7515">
        <v>22.1</v>
      </c>
      <c r="E7515">
        <v>62.5</v>
      </c>
      <c r="F7515" t="s">
        <v>860</v>
      </c>
      <c r="G7515">
        <v>1</v>
      </c>
      <c r="H7515">
        <v>1</v>
      </c>
      <c r="I7515" t="s">
        <v>993</v>
      </c>
      <c r="J7515" t="s">
        <v>994</v>
      </c>
      <c r="K7515" t="s">
        <v>863</v>
      </c>
      <c r="L7515">
        <v>23355.95</v>
      </c>
    </row>
    <row r="7516" spans="1:12" x14ac:dyDescent="0.25">
      <c r="A7516" t="s">
        <v>7030</v>
      </c>
      <c r="B7516" t="s">
        <v>7003</v>
      </c>
      <c r="C7516" t="s">
        <v>3295</v>
      </c>
      <c r="D7516">
        <v>21.2</v>
      </c>
      <c r="E7516">
        <v>68.66</v>
      </c>
      <c r="F7516" t="s">
        <v>860</v>
      </c>
      <c r="G7516">
        <v>1</v>
      </c>
      <c r="H7516">
        <v>1</v>
      </c>
      <c r="I7516" t="s">
        <v>993</v>
      </c>
      <c r="J7516" t="s">
        <v>994</v>
      </c>
      <c r="K7516" t="s">
        <v>863</v>
      </c>
      <c r="L7516">
        <v>9060.43</v>
      </c>
    </row>
    <row r="7517" spans="1:12" x14ac:dyDescent="0.25">
      <c r="A7517" t="s">
        <v>7031</v>
      </c>
      <c r="B7517" t="s">
        <v>7003</v>
      </c>
      <c r="C7517" t="s">
        <v>3295</v>
      </c>
      <c r="D7517">
        <v>24.6</v>
      </c>
      <c r="E7517">
        <v>126</v>
      </c>
      <c r="F7517" t="s">
        <v>860</v>
      </c>
      <c r="G7517">
        <v>1</v>
      </c>
      <c r="H7517">
        <v>1</v>
      </c>
      <c r="I7517" t="s">
        <v>993</v>
      </c>
      <c r="J7517" t="s">
        <v>994</v>
      </c>
      <c r="K7517" t="s">
        <v>863</v>
      </c>
      <c r="L7517">
        <v>168289.41</v>
      </c>
    </row>
    <row r="7518" spans="1:12" x14ac:dyDescent="0.25">
      <c r="A7518" t="s">
        <v>7032</v>
      </c>
      <c r="B7518" t="s">
        <v>7003</v>
      </c>
      <c r="C7518" t="s">
        <v>3295</v>
      </c>
      <c r="D7518">
        <v>25.1</v>
      </c>
      <c r="E7518">
        <v>126</v>
      </c>
      <c r="F7518" t="s">
        <v>860</v>
      </c>
      <c r="G7518">
        <v>1</v>
      </c>
      <c r="H7518">
        <v>1</v>
      </c>
      <c r="I7518" t="s">
        <v>993</v>
      </c>
      <c r="J7518" t="s">
        <v>994</v>
      </c>
      <c r="K7518" t="s">
        <v>863</v>
      </c>
      <c r="L7518">
        <v>15461.94</v>
      </c>
    </row>
    <row r="7519" spans="1:12" x14ac:dyDescent="0.25">
      <c r="A7519" t="s">
        <v>7033</v>
      </c>
      <c r="B7519" t="s">
        <v>7003</v>
      </c>
      <c r="C7519" t="s">
        <v>3295</v>
      </c>
      <c r="D7519">
        <v>28.6</v>
      </c>
      <c r="E7519">
        <v>126</v>
      </c>
      <c r="F7519" t="s">
        <v>860</v>
      </c>
      <c r="G7519">
        <v>1</v>
      </c>
      <c r="H7519">
        <v>1</v>
      </c>
      <c r="I7519" t="s">
        <v>993</v>
      </c>
      <c r="J7519" t="s">
        <v>994</v>
      </c>
      <c r="K7519" t="s">
        <v>863</v>
      </c>
      <c r="L7519">
        <v>7248.97</v>
      </c>
    </row>
    <row r="7520" spans="1:12" x14ac:dyDescent="0.25">
      <c r="A7520" t="s">
        <v>7038</v>
      </c>
      <c r="B7520" t="s">
        <v>7003</v>
      </c>
      <c r="C7520" t="s">
        <v>3295</v>
      </c>
      <c r="D7520">
        <v>30.5</v>
      </c>
      <c r="E7520">
        <v>44</v>
      </c>
      <c r="F7520" t="s">
        <v>860</v>
      </c>
      <c r="G7520">
        <v>2</v>
      </c>
      <c r="H7520">
        <v>3</v>
      </c>
      <c r="I7520" t="s">
        <v>993</v>
      </c>
      <c r="J7520" t="s">
        <v>994</v>
      </c>
      <c r="K7520" t="s">
        <v>863</v>
      </c>
      <c r="L7520">
        <v>10024187.060000001</v>
      </c>
    </row>
    <row r="7521" spans="1:12" x14ac:dyDescent="0.25">
      <c r="A7521" t="s">
        <v>7043</v>
      </c>
      <c r="B7521" t="s">
        <v>7003</v>
      </c>
      <c r="C7521" t="s">
        <v>3295</v>
      </c>
      <c r="D7521">
        <v>29.8</v>
      </c>
      <c r="E7521">
        <v>73.03</v>
      </c>
      <c r="F7521" t="s">
        <v>865</v>
      </c>
      <c r="G7521">
        <v>3</v>
      </c>
      <c r="H7521">
        <v>2</v>
      </c>
      <c r="I7521" t="s">
        <v>928</v>
      </c>
      <c r="J7521" t="s">
        <v>882</v>
      </c>
      <c r="K7521" t="s">
        <v>913</v>
      </c>
      <c r="L7521">
        <v>5407365.7000000002</v>
      </c>
    </row>
    <row r="7522" spans="1:12" x14ac:dyDescent="0.25">
      <c r="A7522" t="s">
        <v>7044</v>
      </c>
      <c r="B7522" t="s">
        <v>7003</v>
      </c>
      <c r="C7522" t="s">
        <v>3295</v>
      </c>
      <c r="D7522">
        <v>23</v>
      </c>
      <c r="E7522">
        <v>130</v>
      </c>
      <c r="F7522" t="s">
        <v>860</v>
      </c>
      <c r="G7522">
        <v>1</v>
      </c>
      <c r="H7522">
        <v>1</v>
      </c>
      <c r="I7522" t="s">
        <v>928</v>
      </c>
      <c r="J7522" t="s">
        <v>928</v>
      </c>
      <c r="K7522" t="s">
        <v>863</v>
      </c>
      <c r="L7522">
        <v>77247.820000000007</v>
      </c>
    </row>
    <row r="7523" spans="1:12" x14ac:dyDescent="0.25">
      <c r="A7523" t="s">
        <v>12412</v>
      </c>
      <c r="B7523" t="s">
        <v>7003</v>
      </c>
      <c r="C7523" t="s">
        <v>3295</v>
      </c>
      <c r="D7523">
        <v>22.5</v>
      </c>
      <c r="E7523">
        <v>110</v>
      </c>
      <c r="F7523" t="s">
        <v>860</v>
      </c>
      <c r="G7523">
        <v>1</v>
      </c>
      <c r="H7523">
        <v>1</v>
      </c>
      <c r="I7523" t="s">
        <v>928</v>
      </c>
      <c r="J7523" t="s">
        <v>928</v>
      </c>
      <c r="K7523" t="s">
        <v>863</v>
      </c>
      <c r="L7523">
        <v>1528.36</v>
      </c>
    </row>
    <row r="7524" spans="1:12" x14ac:dyDescent="0.25">
      <c r="A7524" t="s">
        <v>12413</v>
      </c>
      <c r="B7524" t="s">
        <v>7003</v>
      </c>
      <c r="C7524" t="s">
        <v>3295</v>
      </c>
      <c r="D7524">
        <v>24.2</v>
      </c>
      <c r="E7524">
        <v>192</v>
      </c>
      <c r="F7524" t="s">
        <v>860</v>
      </c>
      <c r="G7524">
        <v>1</v>
      </c>
      <c r="H7524">
        <v>1</v>
      </c>
      <c r="I7524" t="s">
        <v>993</v>
      </c>
      <c r="J7524" t="s">
        <v>994</v>
      </c>
      <c r="K7524" t="s">
        <v>863</v>
      </c>
      <c r="L7524">
        <v>141169.49</v>
      </c>
    </row>
    <row r="7525" spans="1:12" x14ac:dyDescent="0.25">
      <c r="A7525" t="s">
        <v>7045</v>
      </c>
      <c r="B7525" t="s">
        <v>7003</v>
      </c>
      <c r="C7525" t="s">
        <v>3295</v>
      </c>
      <c r="D7525">
        <v>22.2</v>
      </c>
      <c r="E7525">
        <v>192</v>
      </c>
      <c r="F7525" t="s">
        <v>860</v>
      </c>
      <c r="G7525">
        <v>1</v>
      </c>
      <c r="H7525">
        <v>1</v>
      </c>
      <c r="I7525" t="s">
        <v>993</v>
      </c>
      <c r="J7525" t="s">
        <v>994</v>
      </c>
      <c r="K7525" t="s">
        <v>863</v>
      </c>
      <c r="L7525">
        <v>16125.33</v>
      </c>
    </row>
    <row r="7526" spans="1:12" x14ac:dyDescent="0.25">
      <c r="A7526" t="s">
        <v>7046</v>
      </c>
      <c r="B7526" t="s">
        <v>7003</v>
      </c>
      <c r="C7526" t="s">
        <v>3295</v>
      </c>
      <c r="D7526">
        <v>26</v>
      </c>
      <c r="E7526">
        <v>192</v>
      </c>
      <c r="F7526" t="s">
        <v>860</v>
      </c>
      <c r="G7526">
        <v>1</v>
      </c>
      <c r="H7526">
        <v>1</v>
      </c>
      <c r="I7526" t="s">
        <v>993</v>
      </c>
      <c r="J7526" t="s">
        <v>994</v>
      </c>
      <c r="K7526" t="s">
        <v>863</v>
      </c>
      <c r="L7526">
        <v>3864550.11</v>
      </c>
    </row>
    <row r="7527" spans="1:12" x14ac:dyDescent="0.25">
      <c r="A7527" t="s">
        <v>12414</v>
      </c>
      <c r="B7527" t="s">
        <v>7003</v>
      </c>
      <c r="C7527" t="s">
        <v>3295</v>
      </c>
      <c r="D7527">
        <v>22.4</v>
      </c>
      <c r="E7527">
        <v>192</v>
      </c>
      <c r="F7527" t="s">
        <v>860</v>
      </c>
      <c r="G7527">
        <v>1</v>
      </c>
      <c r="H7527">
        <v>1</v>
      </c>
      <c r="I7527" t="s">
        <v>993</v>
      </c>
      <c r="J7527" t="s">
        <v>994</v>
      </c>
      <c r="K7527" t="s">
        <v>863</v>
      </c>
      <c r="L7527">
        <v>4416.0600000000004</v>
      </c>
    </row>
    <row r="7528" spans="1:12" x14ac:dyDescent="0.25">
      <c r="A7528" t="s">
        <v>12415</v>
      </c>
      <c r="B7528" t="s">
        <v>7003</v>
      </c>
      <c r="C7528" t="s">
        <v>3295</v>
      </c>
      <c r="D7528">
        <v>26</v>
      </c>
      <c r="E7528">
        <v>192</v>
      </c>
      <c r="F7528" t="s">
        <v>860</v>
      </c>
      <c r="G7528">
        <v>1</v>
      </c>
      <c r="H7528">
        <v>1</v>
      </c>
      <c r="I7528" t="s">
        <v>993</v>
      </c>
      <c r="J7528" t="s">
        <v>994</v>
      </c>
      <c r="K7528" t="s">
        <v>863</v>
      </c>
      <c r="L7528">
        <v>48666.49</v>
      </c>
    </row>
    <row r="7529" spans="1:12" x14ac:dyDescent="0.25">
      <c r="A7529" t="s">
        <v>12416</v>
      </c>
      <c r="B7529" t="s">
        <v>7003</v>
      </c>
      <c r="C7529" t="s">
        <v>3295</v>
      </c>
      <c r="D7529">
        <v>22.6</v>
      </c>
      <c r="E7529">
        <v>83.99</v>
      </c>
      <c r="F7529" t="s">
        <v>865</v>
      </c>
      <c r="G7529">
        <v>3</v>
      </c>
      <c r="H7529">
        <v>1</v>
      </c>
      <c r="I7529" t="s">
        <v>928</v>
      </c>
      <c r="J7529" t="s">
        <v>928</v>
      </c>
      <c r="K7529" t="s">
        <v>868</v>
      </c>
      <c r="L7529">
        <v>3334094.62</v>
      </c>
    </row>
    <row r="7530" spans="1:12" x14ac:dyDescent="0.25">
      <c r="A7530" t="s">
        <v>12417</v>
      </c>
      <c r="B7530" t="s">
        <v>7003</v>
      </c>
      <c r="C7530" t="s">
        <v>3295</v>
      </c>
      <c r="D7530">
        <v>22.6</v>
      </c>
      <c r="E7530">
        <v>83.99</v>
      </c>
      <c r="F7530" t="s">
        <v>865</v>
      </c>
      <c r="G7530">
        <v>3</v>
      </c>
      <c r="H7530">
        <v>1</v>
      </c>
      <c r="I7530" t="s">
        <v>928</v>
      </c>
      <c r="J7530" t="s">
        <v>928</v>
      </c>
      <c r="K7530" t="s">
        <v>868</v>
      </c>
      <c r="L7530">
        <v>1381.65</v>
      </c>
    </row>
    <row r="7531" spans="1:12" x14ac:dyDescent="0.25">
      <c r="A7531" t="s">
        <v>12418</v>
      </c>
      <c r="B7531" t="s">
        <v>7003</v>
      </c>
      <c r="C7531" t="s">
        <v>3295</v>
      </c>
      <c r="D7531">
        <v>26.2</v>
      </c>
      <c r="E7531">
        <v>156.91999999999999</v>
      </c>
      <c r="F7531" t="s">
        <v>916</v>
      </c>
      <c r="G7531">
        <v>3</v>
      </c>
      <c r="H7531">
        <v>1</v>
      </c>
      <c r="I7531" t="s">
        <v>861</v>
      </c>
      <c r="J7531" t="s">
        <v>882</v>
      </c>
      <c r="K7531" t="s">
        <v>863</v>
      </c>
      <c r="L7531">
        <v>2862924.75</v>
      </c>
    </row>
    <row r="7532" spans="1:12" x14ac:dyDescent="0.25">
      <c r="A7532" t="s">
        <v>7047</v>
      </c>
      <c r="B7532" t="s">
        <v>7003</v>
      </c>
      <c r="C7532" t="s">
        <v>3295</v>
      </c>
      <c r="D7532">
        <v>29.4</v>
      </c>
      <c r="E7532">
        <v>64</v>
      </c>
      <c r="F7532" t="s">
        <v>867</v>
      </c>
      <c r="G7532">
        <v>3</v>
      </c>
      <c r="H7532">
        <v>1</v>
      </c>
      <c r="I7532" t="s">
        <v>993</v>
      </c>
      <c r="J7532" t="s">
        <v>994</v>
      </c>
      <c r="K7532" t="s">
        <v>863</v>
      </c>
      <c r="L7532">
        <v>172318.21</v>
      </c>
    </row>
    <row r="7533" spans="1:12" x14ac:dyDescent="0.25">
      <c r="A7533" t="s">
        <v>12419</v>
      </c>
      <c r="B7533" t="s">
        <v>7003</v>
      </c>
      <c r="C7533" t="s">
        <v>3295</v>
      </c>
      <c r="D7533">
        <v>29.5</v>
      </c>
      <c r="E7533">
        <v>40.5</v>
      </c>
      <c r="F7533" t="s">
        <v>860</v>
      </c>
      <c r="G7533">
        <v>2</v>
      </c>
      <c r="H7533">
        <v>1</v>
      </c>
      <c r="I7533" t="s">
        <v>993</v>
      </c>
      <c r="J7533" t="s">
        <v>994</v>
      </c>
      <c r="K7533" t="s">
        <v>863</v>
      </c>
      <c r="L7533">
        <v>409517.94</v>
      </c>
    </row>
    <row r="7534" spans="1:12" x14ac:dyDescent="0.25">
      <c r="A7534" t="s">
        <v>12420</v>
      </c>
      <c r="B7534" t="s">
        <v>7003</v>
      </c>
      <c r="C7534" t="s">
        <v>3295</v>
      </c>
      <c r="D7534">
        <v>28</v>
      </c>
      <c r="E7534">
        <v>58.01</v>
      </c>
      <c r="F7534" t="s">
        <v>860</v>
      </c>
      <c r="G7534">
        <v>1</v>
      </c>
      <c r="H7534">
        <v>1</v>
      </c>
      <c r="I7534" t="s">
        <v>928</v>
      </c>
      <c r="J7534" t="s">
        <v>994</v>
      </c>
      <c r="K7534" t="s">
        <v>863</v>
      </c>
      <c r="L7534">
        <v>345124.17</v>
      </c>
    </row>
    <row r="7535" spans="1:12" x14ac:dyDescent="0.25">
      <c r="A7535" t="s">
        <v>12421</v>
      </c>
      <c r="B7535" t="s">
        <v>7003</v>
      </c>
      <c r="C7535" t="s">
        <v>3295</v>
      </c>
      <c r="D7535">
        <v>26.3</v>
      </c>
      <c r="E7535">
        <v>62.84</v>
      </c>
      <c r="F7535" t="s">
        <v>860</v>
      </c>
      <c r="G7535">
        <v>1</v>
      </c>
      <c r="H7535">
        <v>1</v>
      </c>
      <c r="I7535" t="s">
        <v>993</v>
      </c>
      <c r="J7535" t="s">
        <v>994</v>
      </c>
      <c r="K7535" t="s">
        <v>863</v>
      </c>
      <c r="L7535">
        <v>1844762.06</v>
      </c>
    </row>
    <row r="7536" spans="1:12" x14ac:dyDescent="0.25">
      <c r="A7536" t="s">
        <v>7048</v>
      </c>
      <c r="B7536" t="s">
        <v>7003</v>
      </c>
      <c r="C7536" t="s">
        <v>3295</v>
      </c>
      <c r="D7536">
        <v>28.3</v>
      </c>
      <c r="E7536">
        <v>67.599999999999994</v>
      </c>
      <c r="F7536" t="s">
        <v>867</v>
      </c>
      <c r="G7536">
        <v>2</v>
      </c>
      <c r="H7536">
        <v>1</v>
      </c>
      <c r="I7536" t="s">
        <v>993</v>
      </c>
      <c r="J7536" t="s">
        <v>994</v>
      </c>
      <c r="K7536" t="s">
        <v>863</v>
      </c>
      <c r="L7536">
        <v>1542032.33</v>
      </c>
    </row>
    <row r="7537" spans="1:12" x14ac:dyDescent="0.25">
      <c r="A7537" t="s">
        <v>12422</v>
      </c>
      <c r="B7537" t="s">
        <v>7003</v>
      </c>
      <c r="C7537" t="s">
        <v>3295</v>
      </c>
      <c r="D7537">
        <v>31.1</v>
      </c>
      <c r="E7537">
        <v>76.75</v>
      </c>
      <c r="F7537" t="s">
        <v>865</v>
      </c>
      <c r="G7537">
        <v>2</v>
      </c>
      <c r="H7537">
        <v>1</v>
      </c>
      <c r="I7537" t="s">
        <v>928</v>
      </c>
      <c r="J7537" t="s">
        <v>928</v>
      </c>
      <c r="K7537" t="s">
        <v>868</v>
      </c>
      <c r="L7537">
        <v>792878.49</v>
      </c>
    </row>
    <row r="7538" spans="1:12" x14ac:dyDescent="0.25">
      <c r="A7538" t="s">
        <v>7049</v>
      </c>
      <c r="B7538" t="s">
        <v>7003</v>
      </c>
      <c r="C7538" t="s">
        <v>3295</v>
      </c>
      <c r="D7538">
        <v>26.1</v>
      </c>
      <c r="E7538">
        <v>101.05</v>
      </c>
      <c r="F7538" t="s">
        <v>867</v>
      </c>
      <c r="G7538">
        <v>2</v>
      </c>
      <c r="H7538">
        <v>1</v>
      </c>
      <c r="I7538" t="s">
        <v>928</v>
      </c>
      <c r="J7538" t="s">
        <v>928</v>
      </c>
      <c r="K7538" t="s">
        <v>868</v>
      </c>
      <c r="L7538">
        <v>1557885.95</v>
      </c>
    </row>
    <row r="7539" spans="1:12" x14ac:dyDescent="0.25">
      <c r="A7539" t="s">
        <v>12423</v>
      </c>
      <c r="B7539" t="s">
        <v>7003</v>
      </c>
      <c r="C7539" t="s">
        <v>3295</v>
      </c>
      <c r="D7539">
        <v>22.9</v>
      </c>
      <c r="E7539">
        <v>64.19</v>
      </c>
      <c r="F7539" t="s">
        <v>916</v>
      </c>
      <c r="G7539">
        <v>2</v>
      </c>
      <c r="H7539">
        <v>1</v>
      </c>
      <c r="I7539" t="s">
        <v>861</v>
      </c>
      <c r="J7539" t="s">
        <v>882</v>
      </c>
      <c r="K7539" t="s">
        <v>913</v>
      </c>
      <c r="L7539">
        <v>25360.26</v>
      </c>
    </row>
    <row r="7540" spans="1:12" x14ac:dyDescent="0.25">
      <c r="A7540" t="s">
        <v>12424</v>
      </c>
      <c r="B7540" t="s">
        <v>7003</v>
      </c>
      <c r="C7540" t="s">
        <v>3295</v>
      </c>
      <c r="D7540">
        <v>26.1</v>
      </c>
      <c r="E7540">
        <v>104</v>
      </c>
      <c r="F7540" t="s">
        <v>916</v>
      </c>
      <c r="G7540">
        <v>3</v>
      </c>
      <c r="H7540">
        <v>1</v>
      </c>
      <c r="I7540" t="s">
        <v>928</v>
      </c>
      <c r="J7540" t="s">
        <v>928</v>
      </c>
      <c r="K7540" t="s">
        <v>868</v>
      </c>
      <c r="L7540">
        <v>787929.61</v>
      </c>
    </row>
    <row r="7541" spans="1:12" x14ac:dyDescent="0.25">
      <c r="A7541" t="s">
        <v>7050</v>
      </c>
      <c r="B7541" t="s">
        <v>7003</v>
      </c>
      <c r="C7541" t="s">
        <v>3295</v>
      </c>
      <c r="D7541">
        <v>25.1</v>
      </c>
      <c r="E7541">
        <v>121</v>
      </c>
      <c r="F7541" t="s">
        <v>867</v>
      </c>
      <c r="G7541">
        <v>2</v>
      </c>
      <c r="H7541">
        <v>1</v>
      </c>
      <c r="I7541" t="s">
        <v>928</v>
      </c>
      <c r="J7541" t="s">
        <v>994</v>
      </c>
      <c r="K7541" t="s">
        <v>863</v>
      </c>
      <c r="L7541">
        <v>2770669.04</v>
      </c>
    </row>
    <row r="7542" spans="1:12" x14ac:dyDescent="0.25">
      <c r="A7542" t="s">
        <v>7051</v>
      </c>
      <c r="B7542" t="s">
        <v>7003</v>
      </c>
      <c r="C7542" t="s">
        <v>3295</v>
      </c>
      <c r="D7542">
        <v>26.8</v>
      </c>
      <c r="E7542">
        <v>63</v>
      </c>
      <c r="F7542" t="s">
        <v>865</v>
      </c>
      <c r="G7542">
        <v>2</v>
      </c>
      <c r="H7542">
        <v>1</v>
      </c>
      <c r="I7542" t="s">
        <v>928</v>
      </c>
      <c r="J7542" t="s">
        <v>928</v>
      </c>
      <c r="K7542" t="s">
        <v>868</v>
      </c>
      <c r="L7542">
        <v>2454558.7799999998</v>
      </c>
    </row>
    <row r="7543" spans="1:12" x14ac:dyDescent="0.25">
      <c r="A7543" t="s">
        <v>7052</v>
      </c>
      <c r="B7543" t="s">
        <v>7003</v>
      </c>
      <c r="C7543" t="s">
        <v>3295</v>
      </c>
      <c r="D7543">
        <v>26</v>
      </c>
      <c r="E7543">
        <v>86.17</v>
      </c>
      <c r="F7543" t="s">
        <v>865</v>
      </c>
      <c r="G7543">
        <v>3</v>
      </c>
      <c r="H7543">
        <v>1</v>
      </c>
      <c r="I7543" t="s">
        <v>928</v>
      </c>
      <c r="J7543" t="s">
        <v>928</v>
      </c>
      <c r="K7543" t="s">
        <v>868</v>
      </c>
      <c r="L7543">
        <v>7830690.1500000004</v>
      </c>
    </row>
    <row r="7544" spans="1:12" x14ac:dyDescent="0.25">
      <c r="A7544" t="s">
        <v>7053</v>
      </c>
      <c r="B7544" t="s">
        <v>7003</v>
      </c>
      <c r="C7544" t="s">
        <v>3295</v>
      </c>
      <c r="D7544">
        <v>29</v>
      </c>
      <c r="E7544">
        <v>73.099999999999994</v>
      </c>
      <c r="F7544" t="s">
        <v>867</v>
      </c>
      <c r="G7544">
        <v>2</v>
      </c>
      <c r="H7544">
        <v>1</v>
      </c>
      <c r="I7544" t="s">
        <v>993</v>
      </c>
      <c r="J7544" t="s">
        <v>928</v>
      </c>
      <c r="K7544" t="s">
        <v>863</v>
      </c>
      <c r="L7544">
        <v>5690333.6699999999</v>
      </c>
    </row>
    <row r="7545" spans="1:12" x14ac:dyDescent="0.25">
      <c r="A7545" t="s">
        <v>12425</v>
      </c>
      <c r="B7545" t="s">
        <v>7003</v>
      </c>
      <c r="C7545" t="s">
        <v>3295</v>
      </c>
      <c r="D7545">
        <v>26.1</v>
      </c>
      <c r="E7545">
        <v>51</v>
      </c>
      <c r="F7545" t="s">
        <v>865</v>
      </c>
      <c r="G7545">
        <v>3</v>
      </c>
      <c r="H7545">
        <v>1</v>
      </c>
      <c r="I7545" t="s">
        <v>861</v>
      </c>
      <c r="J7545" t="s">
        <v>882</v>
      </c>
      <c r="K7545" t="s">
        <v>913</v>
      </c>
      <c r="L7545">
        <v>642683.49</v>
      </c>
    </row>
    <row r="7546" spans="1:12" x14ac:dyDescent="0.25">
      <c r="A7546" t="s">
        <v>7057</v>
      </c>
      <c r="B7546" t="s">
        <v>7003</v>
      </c>
      <c r="C7546" t="s">
        <v>3295</v>
      </c>
      <c r="D7546">
        <v>23.6</v>
      </c>
      <c r="E7546">
        <v>55.89</v>
      </c>
      <c r="F7546" t="s">
        <v>867</v>
      </c>
      <c r="G7546">
        <v>2</v>
      </c>
      <c r="H7546">
        <v>1</v>
      </c>
      <c r="I7546" t="s">
        <v>861</v>
      </c>
      <c r="J7546" t="s">
        <v>882</v>
      </c>
      <c r="K7546" t="s">
        <v>913</v>
      </c>
      <c r="L7546">
        <v>413819.2</v>
      </c>
    </row>
    <row r="7547" spans="1:12" x14ac:dyDescent="0.25">
      <c r="A7547" t="s">
        <v>12426</v>
      </c>
      <c r="B7547" t="s">
        <v>7003</v>
      </c>
      <c r="C7547" t="s">
        <v>3295</v>
      </c>
      <c r="D7547">
        <v>26.8</v>
      </c>
      <c r="E7547">
        <v>69</v>
      </c>
      <c r="F7547" t="s">
        <v>867</v>
      </c>
      <c r="G7547">
        <v>2</v>
      </c>
      <c r="H7547">
        <v>1</v>
      </c>
      <c r="I7547" t="s">
        <v>928</v>
      </c>
      <c r="J7547" t="s">
        <v>994</v>
      </c>
      <c r="K7547" t="s">
        <v>863</v>
      </c>
      <c r="L7547">
        <v>148739.04999999999</v>
      </c>
    </row>
    <row r="7548" spans="1:12" x14ac:dyDescent="0.25">
      <c r="A7548" t="s">
        <v>7058</v>
      </c>
      <c r="B7548" t="s">
        <v>7003</v>
      </c>
      <c r="C7548" t="s">
        <v>3295</v>
      </c>
      <c r="D7548">
        <v>22.9</v>
      </c>
      <c r="E7548">
        <v>64.19</v>
      </c>
      <c r="F7548" t="s">
        <v>916</v>
      </c>
      <c r="G7548">
        <v>2</v>
      </c>
      <c r="H7548">
        <v>1</v>
      </c>
      <c r="I7548" t="s">
        <v>861</v>
      </c>
      <c r="J7548" t="s">
        <v>882</v>
      </c>
      <c r="K7548" t="s">
        <v>913</v>
      </c>
      <c r="L7548">
        <v>639807.37</v>
      </c>
    </row>
    <row r="7549" spans="1:12" x14ac:dyDescent="0.25">
      <c r="A7549" t="s">
        <v>7059</v>
      </c>
      <c r="B7549" t="s">
        <v>7003</v>
      </c>
      <c r="C7549" t="s">
        <v>3295</v>
      </c>
      <c r="D7549">
        <v>20.6</v>
      </c>
      <c r="E7549">
        <v>85.59</v>
      </c>
      <c r="F7549" t="s">
        <v>916</v>
      </c>
      <c r="G7549">
        <v>3</v>
      </c>
      <c r="H7549">
        <v>1</v>
      </c>
      <c r="I7549" t="s">
        <v>928</v>
      </c>
      <c r="J7549" t="s">
        <v>928</v>
      </c>
      <c r="K7549" t="s">
        <v>863</v>
      </c>
      <c r="L7549">
        <v>3006322.47</v>
      </c>
    </row>
    <row r="7550" spans="1:12" x14ac:dyDescent="0.25">
      <c r="A7550" t="s">
        <v>7060</v>
      </c>
      <c r="B7550" t="s">
        <v>7003</v>
      </c>
      <c r="C7550" t="s">
        <v>3295</v>
      </c>
      <c r="D7550">
        <v>25.4</v>
      </c>
      <c r="E7550">
        <v>130</v>
      </c>
      <c r="F7550" t="s">
        <v>860</v>
      </c>
      <c r="G7550">
        <v>1</v>
      </c>
      <c r="H7550">
        <v>1</v>
      </c>
      <c r="I7550" t="s">
        <v>993</v>
      </c>
      <c r="J7550" t="s">
        <v>994</v>
      </c>
      <c r="K7550" t="s">
        <v>863</v>
      </c>
      <c r="L7550">
        <v>146.65</v>
      </c>
    </row>
    <row r="7551" spans="1:12" x14ac:dyDescent="0.25">
      <c r="A7551" t="s">
        <v>7061</v>
      </c>
      <c r="B7551" t="s">
        <v>7003</v>
      </c>
      <c r="C7551" t="s">
        <v>3295</v>
      </c>
      <c r="D7551">
        <v>26.6</v>
      </c>
      <c r="E7551">
        <v>67.290000000000006</v>
      </c>
      <c r="F7551" t="s">
        <v>865</v>
      </c>
      <c r="G7551">
        <v>3</v>
      </c>
      <c r="H7551">
        <v>1</v>
      </c>
      <c r="I7551" t="s">
        <v>861</v>
      </c>
      <c r="J7551" t="s">
        <v>882</v>
      </c>
      <c r="K7551" t="s">
        <v>913</v>
      </c>
      <c r="L7551">
        <v>3948428.54</v>
      </c>
    </row>
    <row r="7552" spans="1:12" x14ac:dyDescent="0.25">
      <c r="A7552" t="s">
        <v>7063</v>
      </c>
      <c r="B7552" t="s">
        <v>7003</v>
      </c>
      <c r="C7552" t="s">
        <v>3295</v>
      </c>
      <c r="D7552">
        <v>27.6</v>
      </c>
      <c r="E7552">
        <v>112.87</v>
      </c>
      <c r="F7552" t="s">
        <v>865</v>
      </c>
      <c r="G7552">
        <v>3</v>
      </c>
      <c r="H7552">
        <v>2</v>
      </c>
      <c r="I7552" t="s">
        <v>993</v>
      </c>
      <c r="J7552" t="s">
        <v>928</v>
      </c>
      <c r="K7552" t="s">
        <v>863</v>
      </c>
      <c r="L7552">
        <v>3464722.79</v>
      </c>
    </row>
    <row r="7553" spans="1:12" x14ac:dyDescent="0.25">
      <c r="A7553" t="s">
        <v>7064</v>
      </c>
      <c r="B7553" t="s">
        <v>7003</v>
      </c>
      <c r="C7553" t="s">
        <v>3295</v>
      </c>
      <c r="D7553">
        <v>20.399999999999999</v>
      </c>
      <c r="E7553">
        <v>77.41</v>
      </c>
      <c r="F7553" t="s">
        <v>865</v>
      </c>
      <c r="G7553">
        <v>3</v>
      </c>
      <c r="H7553">
        <v>1</v>
      </c>
      <c r="I7553" t="s">
        <v>928</v>
      </c>
      <c r="J7553" t="s">
        <v>928</v>
      </c>
      <c r="K7553" t="s">
        <v>913</v>
      </c>
      <c r="L7553">
        <v>1362512.11</v>
      </c>
    </row>
    <row r="7554" spans="1:12" x14ac:dyDescent="0.25">
      <c r="A7554" t="s">
        <v>12427</v>
      </c>
      <c r="B7554" t="s">
        <v>7003</v>
      </c>
      <c r="C7554" t="s">
        <v>3295</v>
      </c>
      <c r="D7554">
        <v>30.7</v>
      </c>
      <c r="E7554">
        <v>53.83</v>
      </c>
      <c r="F7554" t="s">
        <v>865</v>
      </c>
      <c r="G7554">
        <v>3</v>
      </c>
      <c r="H7554">
        <v>1</v>
      </c>
      <c r="I7554" t="s">
        <v>861</v>
      </c>
      <c r="J7554" t="s">
        <v>882</v>
      </c>
      <c r="K7554" t="s">
        <v>868</v>
      </c>
      <c r="L7554">
        <v>1243437.56</v>
      </c>
    </row>
    <row r="7555" spans="1:12" x14ac:dyDescent="0.25">
      <c r="A7555" t="s">
        <v>7065</v>
      </c>
      <c r="B7555" t="s">
        <v>7003</v>
      </c>
      <c r="C7555" t="s">
        <v>3295</v>
      </c>
      <c r="D7555">
        <v>27.2</v>
      </c>
      <c r="E7555">
        <v>45</v>
      </c>
      <c r="F7555" t="s">
        <v>865</v>
      </c>
      <c r="G7555">
        <v>2</v>
      </c>
      <c r="H7555">
        <v>3</v>
      </c>
      <c r="I7555" t="s">
        <v>928</v>
      </c>
      <c r="J7555" t="s">
        <v>882</v>
      </c>
      <c r="K7555" t="s">
        <v>863</v>
      </c>
      <c r="L7555">
        <v>657853.65</v>
      </c>
    </row>
    <row r="7556" spans="1:12" x14ac:dyDescent="0.25">
      <c r="A7556" t="s">
        <v>7066</v>
      </c>
      <c r="B7556" t="s">
        <v>7003</v>
      </c>
      <c r="C7556" t="s">
        <v>3295</v>
      </c>
      <c r="D7556">
        <v>25.2</v>
      </c>
      <c r="E7556">
        <v>123.09</v>
      </c>
      <c r="F7556" t="s">
        <v>860</v>
      </c>
      <c r="G7556">
        <v>1</v>
      </c>
      <c r="H7556">
        <v>2</v>
      </c>
      <c r="I7556" t="s">
        <v>928</v>
      </c>
      <c r="J7556" t="s">
        <v>994</v>
      </c>
      <c r="K7556" t="s">
        <v>863</v>
      </c>
      <c r="L7556">
        <v>3906065.58</v>
      </c>
    </row>
    <row r="7557" spans="1:12" x14ac:dyDescent="0.25">
      <c r="A7557" t="s">
        <v>7067</v>
      </c>
      <c r="B7557" t="s">
        <v>7003</v>
      </c>
      <c r="C7557" t="s">
        <v>3295</v>
      </c>
      <c r="D7557">
        <v>28.4</v>
      </c>
      <c r="E7557">
        <v>64.900000000000006</v>
      </c>
      <c r="F7557" t="s">
        <v>865</v>
      </c>
      <c r="G7557">
        <v>2</v>
      </c>
      <c r="H7557">
        <v>1</v>
      </c>
      <c r="I7557" t="s">
        <v>861</v>
      </c>
      <c r="J7557" t="s">
        <v>882</v>
      </c>
      <c r="K7557" t="s">
        <v>913</v>
      </c>
      <c r="L7557">
        <v>2087560.01</v>
      </c>
    </row>
    <row r="7558" spans="1:12" x14ac:dyDescent="0.25">
      <c r="A7558" t="s">
        <v>12428</v>
      </c>
      <c r="B7558" t="s">
        <v>7003</v>
      </c>
      <c r="C7558" t="s">
        <v>3295</v>
      </c>
      <c r="D7558">
        <v>25</v>
      </c>
      <c r="E7558">
        <v>60.24</v>
      </c>
      <c r="F7558" t="s">
        <v>867</v>
      </c>
      <c r="G7558">
        <v>2</v>
      </c>
      <c r="H7558">
        <v>1</v>
      </c>
      <c r="I7558" t="s">
        <v>861</v>
      </c>
      <c r="J7558" t="s">
        <v>882</v>
      </c>
      <c r="K7558" t="s">
        <v>913</v>
      </c>
      <c r="L7558">
        <v>309310.94</v>
      </c>
    </row>
    <row r="7559" spans="1:12" x14ac:dyDescent="0.25">
      <c r="A7559" t="s">
        <v>12429</v>
      </c>
      <c r="B7559" t="s">
        <v>7003</v>
      </c>
      <c r="C7559" t="s">
        <v>3295</v>
      </c>
      <c r="D7559">
        <v>22.9</v>
      </c>
      <c r="E7559">
        <v>64.19</v>
      </c>
      <c r="F7559" t="s">
        <v>916</v>
      </c>
      <c r="G7559">
        <v>2</v>
      </c>
      <c r="H7559">
        <v>1</v>
      </c>
      <c r="I7559" t="s">
        <v>861</v>
      </c>
      <c r="J7559" t="s">
        <v>882</v>
      </c>
      <c r="K7559" t="s">
        <v>913</v>
      </c>
      <c r="L7559">
        <v>127572.51</v>
      </c>
    </row>
    <row r="7560" spans="1:12" x14ac:dyDescent="0.25">
      <c r="A7560" t="s">
        <v>7068</v>
      </c>
      <c r="B7560" t="s">
        <v>7003</v>
      </c>
      <c r="C7560" t="s">
        <v>3295</v>
      </c>
      <c r="D7560">
        <v>19.899999999999999</v>
      </c>
      <c r="E7560">
        <v>91.3</v>
      </c>
      <c r="F7560" t="s">
        <v>867</v>
      </c>
      <c r="G7560">
        <v>2</v>
      </c>
      <c r="H7560">
        <v>1</v>
      </c>
      <c r="I7560" t="s">
        <v>928</v>
      </c>
      <c r="J7560" t="s">
        <v>928</v>
      </c>
      <c r="K7560" t="s">
        <v>863</v>
      </c>
      <c r="L7560">
        <v>37.61</v>
      </c>
    </row>
    <row r="7561" spans="1:12" x14ac:dyDescent="0.25">
      <c r="A7561" t="s">
        <v>7069</v>
      </c>
      <c r="B7561" t="s">
        <v>7003</v>
      </c>
      <c r="C7561" t="s">
        <v>3295</v>
      </c>
      <c r="D7561">
        <v>20</v>
      </c>
      <c r="E7561">
        <v>152</v>
      </c>
      <c r="F7561" t="s">
        <v>860</v>
      </c>
      <c r="G7561">
        <v>1</v>
      </c>
      <c r="H7561">
        <v>1</v>
      </c>
      <c r="I7561" t="s">
        <v>993</v>
      </c>
      <c r="J7561" t="s">
        <v>994</v>
      </c>
      <c r="K7561" t="s">
        <v>863</v>
      </c>
      <c r="L7561">
        <v>373078.68</v>
      </c>
    </row>
    <row r="7562" spans="1:12" x14ac:dyDescent="0.25">
      <c r="A7562" t="s">
        <v>7070</v>
      </c>
      <c r="B7562" t="s">
        <v>7003</v>
      </c>
      <c r="C7562" t="s">
        <v>3295</v>
      </c>
      <c r="D7562">
        <v>19.5</v>
      </c>
      <c r="E7562">
        <v>217</v>
      </c>
      <c r="F7562" t="s">
        <v>860</v>
      </c>
      <c r="G7562">
        <v>1</v>
      </c>
      <c r="H7562">
        <v>1</v>
      </c>
      <c r="I7562" t="s">
        <v>993</v>
      </c>
      <c r="J7562" t="s">
        <v>994</v>
      </c>
      <c r="K7562" t="s">
        <v>863</v>
      </c>
      <c r="L7562">
        <v>640179.94999999995</v>
      </c>
    </row>
    <row r="7563" spans="1:12" x14ac:dyDescent="0.25">
      <c r="A7563" t="s">
        <v>12430</v>
      </c>
      <c r="B7563" t="s">
        <v>7003</v>
      </c>
      <c r="C7563" t="s">
        <v>3295</v>
      </c>
      <c r="D7563">
        <v>20.399999999999999</v>
      </c>
      <c r="E7563">
        <v>217</v>
      </c>
      <c r="F7563" t="s">
        <v>860</v>
      </c>
      <c r="G7563">
        <v>1</v>
      </c>
      <c r="H7563">
        <v>1</v>
      </c>
      <c r="I7563" t="s">
        <v>993</v>
      </c>
      <c r="J7563" t="s">
        <v>994</v>
      </c>
      <c r="K7563" t="s">
        <v>863</v>
      </c>
      <c r="L7563">
        <v>60831.97</v>
      </c>
    </row>
    <row r="7564" spans="1:12" x14ac:dyDescent="0.25">
      <c r="A7564" t="s">
        <v>7071</v>
      </c>
      <c r="B7564" t="s">
        <v>7003</v>
      </c>
      <c r="C7564" t="s">
        <v>3295</v>
      </c>
      <c r="D7564">
        <v>23.3</v>
      </c>
      <c r="E7564">
        <v>66.7</v>
      </c>
      <c r="F7564" t="s">
        <v>867</v>
      </c>
      <c r="G7564">
        <v>2</v>
      </c>
      <c r="H7564">
        <v>2</v>
      </c>
      <c r="I7564" t="s">
        <v>928</v>
      </c>
      <c r="J7564" t="s">
        <v>882</v>
      </c>
      <c r="K7564" t="s">
        <v>868</v>
      </c>
      <c r="L7564">
        <v>292415.08</v>
      </c>
    </row>
    <row r="7565" spans="1:12" x14ac:dyDescent="0.25">
      <c r="A7565" t="s">
        <v>12431</v>
      </c>
      <c r="B7565" t="s">
        <v>7003</v>
      </c>
      <c r="C7565" t="s">
        <v>3295</v>
      </c>
      <c r="D7565">
        <v>22.6</v>
      </c>
      <c r="E7565">
        <v>56.07</v>
      </c>
      <c r="F7565" t="s">
        <v>867</v>
      </c>
      <c r="G7565">
        <v>2</v>
      </c>
      <c r="H7565">
        <v>2</v>
      </c>
      <c r="I7565" t="s">
        <v>993</v>
      </c>
      <c r="J7565" t="s">
        <v>994</v>
      </c>
      <c r="K7565" t="s">
        <v>863</v>
      </c>
      <c r="L7565">
        <v>495997.97</v>
      </c>
    </row>
    <row r="7566" spans="1:12" x14ac:dyDescent="0.25">
      <c r="A7566" t="s">
        <v>7072</v>
      </c>
      <c r="B7566" t="s">
        <v>7003</v>
      </c>
      <c r="C7566" t="s">
        <v>3295</v>
      </c>
      <c r="D7566">
        <v>24</v>
      </c>
      <c r="E7566">
        <v>137.29</v>
      </c>
      <c r="F7566" t="s">
        <v>920</v>
      </c>
      <c r="G7566">
        <v>3</v>
      </c>
      <c r="H7566">
        <v>1</v>
      </c>
      <c r="I7566" t="s">
        <v>928</v>
      </c>
      <c r="J7566" t="s">
        <v>994</v>
      </c>
      <c r="K7566" t="s">
        <v>863</v>
      </c>
      <c r="L7566">
        <v>162747</v>
      </c>
    </row>
    <row r="7567" spans="1:12" x14ac:dyDescent="0.25">
      <c r="A7567" t="s">
        <v>7073</v>
      </c>
      <c r="B7567" t="s">
        <v>7003</v>
      </c>
      <c r="C7567" t="s">
        <v>3295</v>
      </c>
      <c r="D7567">
        <v>29.2</v>
      </c>
      <c r="E7567">
        <v>100</v>
      </c>
      <c r="F7567" t="s">
        <v>920</v>
      </c>
      <c r="G7567">
        <v>3</v>
      </c>
      <c r="H7567">
        <v>1</v>
      </c>
      <c r="I7567" t="s">
        <v>928</v>
      </c>
      <c r="J7567" t="s">
        <v>928</v>
      </c>
      <c r="K7567" t="s">
        <v>863</v>
      </c>
      <c r="L7567">
        <v>282533.08</v>
      </c>
    </row>
    <row r="7568" spans="1:12" x14ac:dyDescent="0.25">
      <c r="A7568" t="s">
        <v>7074</v>
      </c>
      <c r="B7568" t="s">
        <v>7003</v>
      </c>
      <c r="C7568" t="s">
        <v>3295</v>
      </c>
      <c r="D7568">
        <v>21.6</v>
      </c>
      <c r="E7568">
        <v>100</v>
      </c>
      <c r="F7568" t="s">
        <v>920</v>
      </c>
      <c r="G7568">
        <v>3</v>
      </c>
      <c r="H7568">
        <v>1</v>
      </c>
      <c r="I7568" t="s">
        <v>928</v>
      </c>
      <c r="J7568" t="s">
        <v>928</v>
      </c>
      <c r="K7568" t="s">
        <v>863</v>
      </c>
      <c r="L7568">
        <v>3622.4</v>
      </c>
    </row>
    <row r="7569" spans="1:12" x14ac:dyDescent="0.25">
      <c r="A7569" t="s">
        <v>7075</v>
      </c>
      <c r="B7569" t="s">
        <v>7003</v>
      </c>
      <c r="C7569" t="s">
        <v>3295</v>
      </c>
      <c r="D7569">
        <v>25.6</v>
      </c>
      <c r="E7569">
        <v>109.03</v>
      </c>
      <c r="F7569" t="s">
        <v>860</v>
      </c>
      <c r="G7569">
        <v>1</v>
      </c>
      <c r="H7569">
        <v>2</v>
      </c>
      <c r="I7569" t="s">
        <v>993</v>
      </c>
      <c r="J7569" t="s">
        <v>994</v>
      </c>
      <c r="K7569" t="s">
        <v>863</v>
      </c>
      <c r="L7569">
        <v>2367641.44</v>
      </c>
    </row>
    <row r="7570" spans="1:12" x14ac:dyDescent="0.25">
      <c r="A7570" t="s">
        <v>7076</v>
      </c>
      <c r="B7570" t="s">
        <v>7003</v>
      </c>
      <c r="C7570" t="s">
        <v>3295</v>
      </c>
      <c r="D7570">
        <v>24.6</v>
      </c>
      <c r="E7570">
        <v>132.9</v>
      </c>
      <c r="F7570" t="s">
        <v>920</v>
      </c>
      <c r="G7570">
        <v>3</v>
      </c>
      <c r="H7570">
        <v>1</v>
      </c>
      <c r="I7570" t="s">
        <v>928</v>
      </c>
      <c r="J7570" t="s">
        <v>928</v>
      </c>
      <c r="K7570" t="s">
        <v>863</v>
      </c>
      <c r="L7570">
        <v>3660528.38</v>
      </c>
    </row>
    <row r="7571" spans="1:12" x14ac:dyDescent="0.25">
      <c r="A7571" t="s">
        <v>7077</v>
      </c>
      <c r="B7571" t="s">
        <v>7003</v>
      </c>
      <c r="C7571" t="s">
        <v>3295</v>
      </c>
      <c r="D7571">
        <v>26.4</v>
      </c>
      <c r="E7571">
        <v>102.43</v>
      </c>
      <c r="F7571" t="s">
        <v>920</v>
      </c>
      <c r="G7571">
        <v>3</v>
      </c>
      <c r="H7571">
        <v>1</v>
      </c>
      <c r="I7571" t="s">
        <v>928</v>
      </c>
      <c r="J7571" t="s">
        <v>928</v>
      </c>
      <c r="K7571" t="s">
        <v>863</v>
      </c>
      <c r="L7571">
        <v>984106.61</v>
      </c>
    </row>
    <row r="7572" spans="1:12" x14ac:dyDescent="0.25">
      <c r="A7572" t="s">
        <v>7078</v>
      </c>
      <c r="B7572" t="s">
        <v>7003</v>
      </c>
      <c r="C7572" t="s">
        <v>3295</v>
      </c>
      <c r="D7572">
        <v>25.8</v>
      </c>
      <c r="E7572">
        <v>39.799999999999997</v>
      </c>
      <c r="F7572" t="s">
        <v>920</v>
      </c>
      <c r="G7572">
        <v>2</v>
      </c>
      <c r="H7572">
        <v>1</v>
      </c>
      <c r="I7572" t="s">
        <v>993</v>
      </c>
      <c r="J7572" t="s">
        <v>994</v>
      </c>
      <c r="K7572" t="s">
        <v>863</v>
      </c>
      <c r="L7572">
        <v>467656.08</v>
      </c>
    </row>
    <row r="7573" spans="1:12" x14ac:dyDescent="0.25">
      <c r="A7573" t="s">
        <v>7079</v>
      </c>
      <c r="B7573" t="s">
        <v>7003</v>
      </c>
      <c r="C7573" t="s">
        <v>3295</v>
      </c>
      <c r="D7573">
        <v>25.2</v>
      </c>
      <c r="E7573">
        <v>160</v>
      </c>
      <c r="F7573" t="s">
        <v>920</v>
      </c>
      <c r="G7573">
        <v>3</v>
      </c>
      <c r="H7573">
        <v>1</v>
      </c>
      <c r="I7573" t="s">
        <v>993</v>
      </c>
      <c r="J7573" t="s">
        <v>994</v>
      </c>
      <c r="K7573" t="s">
        <v>863</v>
      </c>
      <c r="L7573">
        <v>646688.67000000004</v>
      </c>
    </row>
    <row r="7574" spans="1:12" x14ac:dyDescent="0.25">
      <c r="A7574" t="s">
        <v>7080</v>
      </c>
      <c r="B7574" t="s">
        <v>7003</v>
      </c>
      <c r="C7574" t="s">
        <v>3295</v>
      </c>
      <c r="D7574">
        <v>30</v>
      </c>
      <c r="E7574">
        <v>118</v>
      </c>
      <c r="F7574" t="s">
        <v>860</v>
      </c>
      <c r="G7574">
        <v>1</v>
      </c>
      <c r="H7574">
        <v>1</v>
      </c>
      <c r="I7574" t="s">
        <v>993</v>
      </c>
      <c r="J7574" t="s">
        <v>994</v>
      </c>
      <c r="K7574" t="s">
        <v>863</v>
      </c>
      <c r="L7574">
        <v>405677.73</v>
      </c>
    </row>
    <row r="7575" spans="1:12" x14ac:dyDescent="0.25">
      <c r="A7575" t="s">
        <v>7081</v>
      </c>
      <c r="B7575" t="s">
        <v>7003</v>
      </c>
      <c r="C7575" t="s">
        <v>3295</v>
      </c>
      <c r="D7575">
        <v>30.2</v>
      </c>
      <c r="E7575">
        <v>122.73</v>
      </c>
      <c r="F7575" t="s">
        <v>920</v>
      </c>
      <c r="G7575">
        <v>3</v>
      </c>
      <c r="H7575">
        <v>1</v>
      </c>
      <c r="I7575" t="s">
        <v>928</v>
      </c>
      <c r="J7575" t="s">
        <v>994</v>
      </c>
      <c r="K7575" t="s">
        <v>863</v>
      </c>
      <c r="L7575">
        <v>564513.21</v>
      </c>
    </row>
    <row r="7576" spans="1:12" x14ac:dyDescent="0.25">
      <c r="A7576" t="s">
        <v>7082</v>
      </c>
      <c r="B7576" t="s">
        <v>7003</v>
      </c>
      <c r="C7576" t="s">
        <v>3295</v>
      </c>
      <c r="D7576">
        <v>29.2</v>
      </c>
      <c r="E7576">
        <v>93</v>
      </c>
      <c r="F7576" t="s">
        <v>860</v>
      </c>
      <c r="G7576">
        <v>1</v>
      </c>
      <c r="H7576">
        <v>1</v>
      </c>
      <c r="I7576" t="s">
        <v>928</v>
      </c>
      <c r="J7576" t="s">
        <v>928</v>
      </c>
      <c r="K7576" t="s">
        <v>863</v>
      </c>
      <c r="L7576">
        <v>308237.32</v>
      </c>
    </row>
    <row r="7577" spans="1:12" x14ac:dyDescent="0.25">
      <c r="A7577" t="s">
        <v>782</v>
      </c>
      <c r="B7577" t="s">
        <v>7003</v>
      </c>
      <c r="C7577" t="s">
        <v>3295</v>
      </c>
      <c r="D7577">
        <v>36.799999999999997</v>
      </c>
      <c r="E7577">
        <v>72.97</v>
      </c>
      <c r="F7577" t="s">
        <v>916</v>
      </c>
      <c r="G7577">
        <v>3</v>
      </c>
      <c r="H7577">
        <v>3</v>
      </c>
      <c r="I7577" t="s">
        <v>928</v>
      </c>
      <c r="J7577" t="s">
        <v>928</v>
      </c>
      <c r="K7577" t="s">
        <v>863</v>
      </c>
      <c r="L7577">
        <v>5911355.5899999999</v>
      </c>
    </row>
    <row r="7578" spans="1:12" x14ac:dyDescent="0.25">
      <c r="A7578" t="s">
        <v>12432</v>
      </c>
      <c r="B7578" t="s">
        <v>7003</v>
      </c>
      <c r="C7578" t="s">
        <v>3295</v>
      </c>
      <c r="D7578">
        <v>28.5</v>
      </c>
      <c r="E7578">
        <v>41</v>
      </c>
      <c r="F7578" t="s">
        <v>860</v>
      </c>
      <c r="G7578">
        <v>1</v>
      </c>
      <c r="H7578">
        <v>2</v>
      </c>
      <c r="I7578" t="s">
        <v>993</v>
      </c>
      <c r="J7578" t="s">
        <v>994</v>
      </c>
      <c r="K7578" t="s">
        <v>863</v>
      </c>
      <c r="L7578">
        <v>195406.84</v>
      </c>
    </row>
    <row r="7579" spans="1:12" x14ac:dyDescent="0.25">
      <c r="A7579" t="s">
        <v>12433</v>
      </c>
      <c r="B7579" t="s">
        <v>7003</v>
      </c>
      <c r="C7579" t="s">
        <v>3295</v>
      </c>
      <c r="D7579">
        <v>24.7</v>
      </c>
      <c r="E7579">
        <v>41</v>
      </c>
      <c r="F7579" t="s">
        <v>860</v>
      </c>
      <c r="G7579">
        <v>1</v>
      </c>
      <c r="H7579">
        <v>2</v>
      </c>
      <c r="I7579" t="s">
        <v>928</v>
      </c>
      <c r="J7579" t="s">
        <v>994</v>
      </c>
      <c r="K7579" t="s">
        <v>863</v>
      </c>
      <c r="L7579">
        <v>5033.2</v>
      </c>
    </row>
    <row r="7580" spans="1:12" x14ac:dyDescent="0.25">
      <c r="A7580" t="s">
        <v>7083</v>
      </c>
      <c r="B7580" t="s">
        <v>7003</v>
      </c>
      <c r="C7580" t="s">
        <v>3295</v>
      </c>
      <c r="D7580">
        <v>30.1</v>
      </c>
      <c r="E7580">
        <v>46.37</v>
      </c>
      <c r="F7580" t="s">
        <v>860</v>
      </c>
      <c r="G7580">
        <v>1</v>
      </c>
      <c r="H7580">
        <v>1</v>
      </c>
      <c r="I7580" t="s">
        <v>993</v>
      </c>
      <c r="J7580" t="s">
        <v>994</v>
      </c>
      <c r="K7580" t="s">
        <v>863</v>
      </c>
      <c r="L7580">
        <v>203009.08</v>
      </c>
    </row>
    <row r="7581" spans="1:12" x14ac:dyDescent="0.25">
      <c r="A7581" t="s">
        <v>7084</v>
      </c>
      <c r="B7581" t="s">
        <v>7003</v>
      </c>
      <c r="C7581" t="s">
        <v>3295</v>
      </c>
      <c r="D7581">
        <v>27.9</v>
      </c>
      <c r="E7581">
        <v>38.79</v>
      </c>
      <c r="F7581" t="s">
        <v>860</v>
      </c>
      <c r="G7581">
        <v>1</v>
      </c>
      <c r="H7581">
        <v>1</v>
      </c>
      <c r="I7581" t="s">
        <v>993</v>
      </c>
      <c r="J7581" t="s">
        <v>994</v>
      </c>
      <c r="K7581" t="s">
        <v>863</v>
      </c>
      <c r="L7581">
        <v>611884.68999999994</v>
      </c>
    </row>
    <row r="7582" spans="1:12" x14ac:dyDescent="0.25">
      <c r="A7582" t="s">
        <v>7085</v>
      </c>
      <c r="B7582" t="s">
        <v>7003</v>
      </c>
      <c r="C7582" t="s">
        <v>3295</v>
      </c>
      <c r="D7582">
        <v>26.7</v>
      </c>
      <c r="E7582">
        <v>39.299999999999997</v>
      </c>
      <c r="F7582" t="s">
        <v>860</v>
      </c>
      <c r="G7582">
        <v>1</v>
      </c>
      <c r="H7582">
        <v>1</v>
      </c>
      <c r="I7582" t="s">
        <v>993</v>
      </c>
      <c r="J7582" t="s">
        <v>994</v>
      </c>
      <c r="K7582" t="s">
        <v>863</v>
      </c>
      <c r="L7582">
        <v>175255.7</v>
      </c>
    </row>
    <row r="7583" spans="1:12" x14ac:dyDescent="0.25">
      <c r="A7583" t="s">
        <v>6876</v>
      </c>
      <c r="B7583" t="s">
        <v>7003</v>
      </c>
      <c r="C7583" t="s">
        <v>3295</v>
      </c>
      <c r="D7583">
        <v>23.1</v>
      </c>
      <c r="E7583">
        <v>45.5</v>
      </c>
      <c r="F7583" t="s">
        <v>860</v>
      </c>
      <c r="G7583">
        <v>1</v>
      </c>
      <c r="H7583">
        <v>1</v>
      </c>
      <c r="I7583" t="s">
        <v>928</v>
      </c>
      <c r="J7583" t="s">
        <v>928</v>
      </c>
      <c r="K7583" t="s">
        <v>863</v>
      </c>
      <c r="L7583">
        <v>12859.33</v>
      </c>
    </row>
    <row r="7584" spans="1:12" x14ac:dyDescent="0.25">
      <c r="A7584" t="s">
        <v>6878</v>
      </c>
      <c r="B7584" t="s">
        <v>7003</v>
      </c>
      <c r="C7584" t="s">
        <v>3295</v>
      </c>
      <c r="D7584">
        <v>31.1</v>
      </c>
      <c r="E7584">
        <v>39.1</v>
      </c>
      <c r="F7584" t="s">
        <v>860</v>
      </c>
      <c r="G7584">
        <v>1</v>
      </c>
      <c r="H7584">
        <v>1</v>
      </c>
      <c r="I7584" t="s">
        <v>928</v>
      </c>
      <c r="J7584" t="s">
        <v>928</v>
      </c>
      <c r="K7584" t="s">
        <v>863</v>
      </c>
      <c r="L7584">
        <v>114902.72</v>
      </c>
    </row>
    <row r="7585" spans="1:12" x14ac:dyDescent="0.25">
      <c r="A7585" t="s">
        <v>6879</v>
      </c>
      <c r="B7585" t="s">
        <v>7003</v>
      </c>
      <c r="C7585" t="s">
        <v>3295</v>
      </c>
      <c r="D7585">
        <v>23.1</v>
      </c>
      <c r="E7585">
        <v>25.6</v>
      </c>
      <c r="F7585" t="s">
        <v>860</v>
      </c>
      <c r="G7585">
        <v>1</v>
      </c>
      <c r="H7585">
        <v>1</v>
      </c>
      <c r="I7585" t="s">
        <v>928</v>
      </c>
      <c r="J7585" t="s">
        <v>928</v>
      </c>
      <c r="K7585" t="s">
        <v>863</v>
      </c>
      <c r="L7585">
        <v>247778.1</v>
      </c>
    </row>
    <row r="7586" spans="1:12" x14ac:dyDescent="0.25">
      <c r="A7586" t="s">
        <v>12434</v>
      </c>
      <c r="B7586" t="s">
        <v>7003</v>
      </c>
      <c r="C7586" t="s">
        <v>3295</v>
      </c>
      <c r="D7586">
        <v>28.9</v>
      </c>
      <c r="E7586">
        <v>39.1</v>
      </c>
      <c r="F7586" t="s">
        <v>860</v>
      </c>
      <c r="G7586">
        <v>1</v>
      </c>
      <c r="H7586">
        <v>1</v>
      </c>
      <c r="I7586" t="s">
        <v>928</v>
      </c>
      <c r="J7586" t="s">
        <v>928</v>
      </c>
      <c r="K7586" t="s">
        <v>863</v>
      </c>
      <c r="L7586">
        <v>24269.39</v>
      </c>
    </row>
    <row r="7587" spans="1:12" x14ac:dyDescent="0.25">
      <c r="A7587" t="s">
        <v>7086</v>
      </c>
      <c r="B7587" t="s">
        <v>7003</v>
      </c>
      <c r="C7587" t="s">
        <v>3295</v>
      </c>
      <c r="D7587">
        <v>21.4</v>
      </c>
      <c r="E7587">
        <v>142</v>
      </c>
      <c r="F7587" t="s">
        <v>860</v>
      </c>
      <c r="G7587">
        <v>1</v>
      </c>
      <c r="H7587">
        <v>1</v>
      </c>
      <c r="I7587" t="s">
        <v>928</v>
      </c>
      <c r="J7587" t="s">
        <v>928</v>
      </c>
      <c r="K7587" t="s">
        <v>863</v>
      </c>
      <c r="L7587">
        <v>253849.18</v>
      </c>
    </row>
    <row r="7588" spans="1:12" x14ac:dyDescent="0.25">
      <c r="A7588" t="s">
        <v>12435</v>
      </c>
      <c r="B7588" t="s">
        <v>7003</v>
      </c>
      <c r="C7588" t="s">
        <v>3295</v>
      </c>
      <c r="D7588">
        <v>31.9</v>
      </c>
      <c r="E7588">
        <v>47.5</v>
      </c>
      <c r="F7588" t="s">
        <v>860</v>
      </c>
      <c r="G7588">
        <v>2</v>
      </c>
      <c r="H7588">
        <v>3</v>
      </c>
      <c r="I7588" t="s">
        <v>993</v>
      </c>
      <c r="J7588" t="s">
        <v>928</v>
      </c>
      <c r="K7588" t="s">
        <v>863</v>
      </c>
      <c r="L7588">
        <v>119537.73</v>
      </c>
    </row>
    <row r="7589" spans="1:12" x14ac:dyDescent="0.25">
      <c r="A7589" t="s">
        <v>7089</v>
      </c>
      <c r="B7589" t="s">
        <v>7003</v>
      </c>
      <c r="C7589" t="s">
        <v>3295</v>
      </c>
      <c r="D7589">
        <v>31.8</v>
      </c>
      <c r="E7589">
        <v>50</v>
      </c>
      <c r="F7589" t="s">
        <v>867</v>
      </c>
      <c r="G7589">
        <v>2</v>
      </c>
      <c r="H7589">
        <v>2</v>
      </c>
      <c r="I7589" t="s">
        <v>993</v>
      </c>
      <c r="J7589" t="s">
        <v>928</v>
      </c>
      <c r="K7589" t="s">
        <v>863</v>
      </c>
      <c r="L7589">
        <v>141970.51999999999</v>
      </c>
    </row>
    <row r="7590" spans="1:12" x14ac:dyDescent="0.25">
      <c r="A7590" t="s">
        <v>7090</v>
      </c>
      <c r="B7590" t="s">
        <v>7003</v>
      </c>
      <c r="C7590" t="s">
        <v>3295</v>
      </c>
      <c r="D7590">
        <v>25.1</v>
      </c>
      <c r="E7590">
        <v>64.16</v>
      </c>
      <c r="F7590" t="s">
        <v>867</v>
      </c>
      <c r="G7590">
        <v>2</v>
      </c>
      <c r="H7590">
        <v>1</v>
      </c>
      <c r="I7590" t="s">
        <v>928</v>
      </c>
      <c r="J7590" t="s">
        <v>994</v>
      </c>
      <c r="K7590" t="s">
        <v>863</v>
      </c>
      <c r="L7590">
        <v>1084773.96</v>
      </c>
    </row>
    <row r="7591" spans="1:12" x14ac:dyDescent="0.25">
      <c r="A7591" t="s">
        <v>456</v>
      </c>
      <c r="B7591" t="s">
        <v>7003</v>
      </c>
      <c r="C7591" t="s">
        <v>3295</v>
      </c>
      <c r="D7591">
        <v>36</v>
      </c>
      <c r="E7591">
        <v>83</v>
      </c>
      <c r="F7591" t="s">
        <v>916</v>
      </c>
      <c r="G7591">
        <v>3</v>
      </c>
      <c r="H7591">
        <v>1</v>
      </c>
      <c r="I7591" t="s">
        <v>861</v>
      </c>
      <c r="J7591" t="s">
        <v>882</v>
      </c>
      <c r="K7591" t="s">
        <v>913</v>
      </c>
      <c r="L7591">
        <v>5348180.01</v>
      </c>
    </row>
    <row r="7592" spans="1:12" x14ac:dyDescent="0.25">
      <c r="A7592" t="s">
        <v>12436</v>
      </c>
      <c r="B7592" t="s">
        <v>7003</v>
      </c>
      <c r="C7592" t="s">
        <v>3295</v>
      </c>
      <c r="D7592">
        <v>32.6</v>
      </c>
      <c r="E7592">
        <v>65</v>
      </c>
      <c r="F7592" t="s">
        <v>865</v>
      </c>
      <c r="G7592">
        <v>2</v>
      </c>
      <c r="H7592">
        <v>2</v>
      </c>
      <c r="I7592" t="s">
        <v>928</v>
      </c>
      <c r="J7592" t="s">
        <v>882</v>
      </c>
      <c r="K7592" t="s">
        <v>863</v>
      </c>
      <c r="L7592">
        <v>1660503.05</v>
      </c>
    </row>
    <row r="7593" spans="1:12" x14ac:dyDescent="0.25">
      <c r="A7593" t="s">
        <v>7094</v>
      </c>
      <c r="B7593" t="s">
        <v>7003</v>
      </c>
      <c r="C7593" t="s">
        <v>3295</v>
      </c>
      <c r="D7593">
        <v>20.2</v>
      </c>
      <c r="E7593">
        <v>248</v>
      </c>
      <c r="F7593" t="s">
        <v>860</v>
      </c>
      <c r="G7593">
        <v>1</v>
      </c>
      <c r="H7593">
        <v>1</v>
      </c>
      <c r="I7593" t="s">
        <v>993</v>
      </c>
      <c r="J7593" t="s">
        <v>994</v>
      </c>
      <c r="K7593" t="s">
        <v>863</v>
      </c>
      <c r="L7593">
        <v>2737.24</v>
      </c>
    </row>
    <row r="7594" spans="1:12" x14ac:dyDescent="0.25">
      <c r="A7594" t="s">
        <v>7095</v>
      </c>
      <c r="B7594" t="s">
        <v>7003</v>
      </c>
      <c r="C7594" t="s">
        <v>3295</v>
      </c>
      <c r="D7594">
        <v>20.3</v>
      </c>
      <c r="E7594">
        <v>248</v>
      </c>
      <c r="F7594" t="s">
        <v>860</v>
      </c>
      <c r="G7594">
        <v>1</v>
      </c>
      <c r="H7594">
        <v>1</v>
      </c>
      <c r="I7594" t="s">
        <v>993</v>
      </c>
      <c r="J7594" t="s">
        <v>994</v>
      </c>
      <c r="K7594" t="s">
        <v>863</v>
      </c>
      <c r="L7594">
        <v>55724.43</v>
      </c>
    </row>
    <row r="7595" spans="1:12" x14ac:dyDescent="0.25">
      <c r="A7595" t="s">
        <v>12437</v>
      </c>
      <c r="B7595" t="s">
        <v>7003</v>
      </c>
      <c r="C7595" t="s">
        <v>3295</v>
      </c>
      <c r="D7595">
        <v>19.399999999999999</v>
      </c>
      <c r="E7595">
        <v>248</v>
      </c>
      <c r="F7595" t="s">
        <v>860</v>
      </c>
      <c r="G7595">
        <v>1</v>
      </c>
      <c r="H7595">
        <v>1</v>
      </c>
      <c r="I7595" t="s">
        <v>993</v>
      </c>
      <c r="J7595" t="s">
        <v>994</v>
      </c>
      <c r="K7595" t="s">
        <v>863</v>
      </c>
      <c r="L7595">
        <v>70872.600000000006</v>
      </c>
    </row>
    <row r="7596" spans="1:12" x14ac:dyDescent="0.25">
      <c r="A7596" t="s">
        <v>12438</v>
      </c>
      <c r="B7596" t="s">
        <v>7003</v>
      </c>
      <c r="C7596" t="s">
        <v>3295</v>
      </c>
      <c r="D7596">
        <v>27</v>
      </c>
      <c r="E7596">
        <v>39.6</v>
      </c>
      <c r="F7596" t="s">
        <v>860</v>
      </c>
      <c r="G7596">
        <v>2</v>
      </c>
      <c r="H7596">
        <v>1</v>
      </c>
      <c r="I7596" t="s">
        <v>993</v>
      </c>
      <c r="J7596" t="s">
        <v>928</v>
      </c>
      <c r="K7596" t="s">
        <v>863</v>
      </c>
      <c r="L7596">
        <v>5485.94</v>
      </c>
    </row>
    <row r="7597" spans="1:12" x14ac:dyDescent="0.25">
      <c r="A7597" t="s">
        <v>12439</v>
      </c>
      <c r="B7597" t="s">
        <v>7003</v>
      </c>
      <c r="C7597" t="s">
        <v>3295</v>
      </c>
      <c r="D7597">
        <v>30.5</v>
      </c>
      <c r="E7597">
        <v>39.6</v>
      </c>
      <c r="F7597" t="s">
        <v>867</v>
      </c>
      <c r="G7597">
        <v>2</v>
      </c>
      <c r="H7597">
        <v>2</v>
      </c>
      <c r="I7597" t="s">
        <v>993</v>
      </c>
      <c r="J7597" t="s">
        <v>928</v>
      </c>
      <c r="K7597" t="s">
        <v>863</v>
      </c>
      <c r="L7597">
        <v>3374078.72</v>
      </c>
    </row>
    <row r="7598" spans="1:12" x14ac:dyDescent="0.25">
      <c r="A7598" t="s">
        <v>12440</v>
      </c>
      <c r="B7598" t="s">
        <v>7003</v>
      </c>
      <c r="C7598" t="s">
        <v>3295</v>
      </c>
      <c r="D7598">
        <v>27.3</v>
      </c>
      <c r="E7598">
        <v>48.9</v>
      </c>
      <c r="F7598" t="s">
        <v>860</v>
      </c>
      <c r="G7598">
        <v>1</v>
      </c>
      <c r="H7598">
        <v>1</v>
      </c>
      <c r="I7598" t="s">
        <v>993</v>
      </c>
      <c r="J7598" t="s">
        <v>928</v>
      </c>
      <c r="K7598" t="s">
        <v>863</v>
      </c>
      <c r="L7598">
        <v>3407257.97</v>
      </c>
    </row>
    <row r="7599" spans="1:12" x14ac:dyDescent="0.25">
      <c r="A7599" t="s">
        <v>12441</v>
      </c>
      <c r="B7599" t="s">
        <v>7003</v>
      </c>
      <c r="C7599" t="s">
        <v>3295</v>
      </c>
      <c r="D7599">
        <v>32.299999999999997</v>
      </c>
      <c r="E7599">
        <v>61</v>
      </c>
      <c r="F7599" t="s">
        <v>916</v>
      </c>
      <c r="G7599">
        <v>2</v>
      </c>
      <c r="H7599">
        <v>3</v>
      </c>
      <c r="I7599" t="s">
        <v>861</v>
      </c>
      <c r="J7599" t="s">
        <v>882</v>
      </c>
      <c r="K7599" t="s">
        <v>868</v>
      </c>
      <c r="L7599">
        <v>741191.43</v>
      </c>
    </row>
    <row r="7600" spans="1:12" x14ac:dyDescent="0.25">
      <c r="A7600" t="s">
        <v>12442</v>
      </c>
      <c r="B7600" t="s">
        <v>7003</v>
      </c>
      <c r="C7600" t="s">
        <v>3295</v>
      </c>
      <c r="D7600">
        <v>25.1</v>
      </c>
      <c r="E7600">
        <v>39.6</v>
      </c>
      <c r="F7600" t="s">
        <v>860</v>
      </c>
      <c r="G7600">
        <v>1</v>
      </c>
      <c r="H7600">
        <v>1</v>
      </c>
      <c r="I7600" t="s">
        <v>993</v>
      </c>
      <c r="J7600" t="s">
        <v>994</v>
      </c>
      <c r="K7600" t="s">
        <v>863</v>
      </c>
      <c r="L7600">
        <v>9929.8799999999992</v>
      </c>
    </row>
    <row r="7601" spans="1:12" x14ac:dyDescent="0.25">
      <c r="A7601" t="s">
        <v>659</v>
      </c>
      <c r="B7601" t="s">
        <v>7003</v>
      </c>
      <c r="C7601" t="s">
        <v>3295</v>
      </c>
      <c r="D7601">
        <v>35.9</v>
      </c>
      <c r="E7601">
        <v>83.66</v>
      </c>
      <c r="F7601" t="s">
        <v>860</v>
      </c>
      <c r="G7601">
        <v>2</v>
      </c>
      <c r="H7601">
        <v>1</v>
      </c>
      <c r="I7601" t="s">
        <v>928</v>
      </c>
      <c r="J7601" t="s">
        <v>928</v>
      </c>
      <c r="K7601" t="s">
        <v>868</v>
      </c>
      <c r="L7601">
        <v>826392.84</v>
      </c>
    </row>
    <row r="7602" spans="1:12" x14ac:dyDescent="0.25">
      <c r="A7602" t="s">
        <v>107</v>
      </c>
      <c r="B7602" t="s">
        <v>7003</v>
      </c>
      <c r="C7602" t="s">
        <v>3295</v>
      </c>
      <c r="D7602">
        <v>38.4</v>
      </c>
      <c r="E7602">
        <v>77.14</v>
      </c>
      <c r="F7602" t="s">
        <v>984</v>
      </c>
      <c r="G7602">
        <v>3</v>
      </c>
      <c r="H7602">
        <v>2</v>
      </c>
      <c r="I7602" t="s">
        <v>928</v>
      </c>
      <c r="J7602" t="s">
        <v>928</v>
      </c>
      <c r="K7602" t="s">
        <v>863</v>
      </c>
      <c r="L7602">
        <v>17082191.68</v>
      </c>
    </row>
    <row r="7603" spans="1:12" x14ac:dyDescent="0.25">
      <c r="A7603" t="s">
        <v>7878</v>
      </c>
      <c r="B7603" t="s">
        <v>7111</v>
      </c>
      <c r="C7603" t="s">
        <v>3295</v>
      </c>
      <c r="D7603">
        <v>11.8</v>
      </c>
      <c r="E7603">
        <v>14.73</v>
      </c>
      <c r="F7603" t="s">
        <v>865</v>
      </c>
      <c r="G7603">
        <v>2</v>
      </c>
      <c r="H7603">
        <v>1</v>
      </c>
      <c r="I7603" t="s">
        <v>928</v>
      </c>
      <c r="J7603" t="s">
        <v>882</v>
      </c>
      <c r="K7603" t="s">
        <v>863</v>
      </c>
      <c r="L7603">
        <v>246063.25</v>
      </c>
    </row>
    <row r="7604" spans="1:12" x14ac:dyDescent="0.25">
      <c r="A7604" t="s">
        <v>12443</v>
      </c>
      <c r="B7604" t="s">
        <v>7111</v>
      </c>
      <c r="C7604" t="s">
        <v>3295</v>
      </c>
      <c r="D7604">
        <v>10.199999999999999</v>
      </c>
      <c r="E7604">
        <v>16.8</v>
      </c>
      <c r="F7604" t="s">
        <v>860</v>
      </c>
      <c r="G7604">
        <v>2</v>
      </c>
      <c r="H7604">
        <v>1</v>
      </c>
      <c r="I7604" t="s">
        <v>928</v>
      </c>
      <c r="J7604" t="s">
        <v>2142</v>
      </c>
      <c r="K7604" t="s">
        <v>863</v>
      </c>
      <c r="L7604">
        <v>204421.85</v>
      </c>
    </row>
    <row r="7605" spans="1:12" x14ac:dyDescent="0.25">
      <c r="A7605" t="s">
        <v>12444</v>
      </c>
      <c r="B7605" t="s">
        <v>7111</v>
      </c>
      <c r="C7605" t="s">
        <v>3295</v>
      </c>
      <c r="D7605">
        <v>11.3</v>
      </c>
      <c r="E7605">
        <v>35</v>
      </c>
      <c r="F7605" t="s">
        <v>860</v>
      </c>
      <c r="G7605">
        <v>2</v>
      </c>
      <c r="H7605">
        <v>1</v>
      </c>
      <c r="I7605" t="s">
        <v>928</v>
      </c>
      <c r="J7605" t="s">
        <v>928</v>
      </c>
      <c r="K7605" t="s">
        <v>863</v>
      </c>
      <c r="L7605">
        <v>137179.65</v>
      </c>
    </row>
    <row r="7606" spans="1:12" x14ac:dyDescent="0.25">
      <c r="A7606" t="s">
        <v>12445</v>
      </c>
      <c r="B7606" t="s">
        <v>7111</v>
      </c>
      <c r="C7606" t="s">
        <v>3295</v>
      </c>
      <c r="D7606">
        <v>8.6</v>
      </c>
      <c r="E7606">
        <v>34</v>
      </c>
      <c r="F7606" t="s">
        <v>865</v>
      </c>
      <c r="G7606">
        <v>2</v>
      </c>
      <c r="H7606">
        <v>1</v>
      </c>
      <c r="I7606" t="s">
        <v>993</v>
      </c>
      <c r="J7606" t="s">
        <v>928</v>
      </c>
      <c r="K7606" t="s">
        <v>863</v>
      </c>
      <c r="L7606">
        <v>150398.92000000001</v>
      </c>
    </row>
    <row r="7607" spans="1:12" x14ac:dyDescent="0.25">
      <c r="A7607" t="s">
        <v>7879</v>
      </c>
      <c r="B7607" t="s">
        <v>7111</v>
      </c>
      <c r="C7607" t="s">
        <v>3295</v>
      </c>
      <c r="D7607">
        <v>9.5</v>
      </c>
      <c r="E7607">
        <v>20</v>
      </c>
      <c r="F7607" t="s">
        <v>865</v>
      </c>
      <c r="G7607">
        <v>3</v>
      </c>
      <c r="H7607">
        <v>1</v>
      </c>
      <c r="I7607" t="s">
        <v>861</v>
      </c>
      <c r="J7607" t="s">
        <v>882</v>
      </c>
      <c r="K7607" t="s">
        <v>863</v>
      </c>
      <c r="L7607">
        <v>47346.58</v>
      </c>
    </row>
    <row r="7608" spans="1:12" x14ac:dyDescent="0.25">
      <c r="A7608" t="s">
        <v>7881</v>
      </c>
      <c r="B7608" t="s">
        <v>7111</v>
      </c>
      <c r="C7608" t="s">
        <v>3295</v>
      </c>
      <c r="D7608">
        <v>9.6</v>
      </c>
      <c r="E7608">
        <v>17.16</v>
      </c>
      <c r="F7608" t="s">
        <v>865</v>
      </c>
      <c r="G7608">
        <v>2</v>
      </c>
      <c r="H7608">
        <v>1</v>
      </c>
      <c r="I7608" t="s">
        <v>861</v>
      </c>
      <c r="J7608" t="s">
        <v>882</v>
      </c>
      <c r="K7608" t="s">
        <v>863</v>
      </c>
      <c r="L7608">
        <v>4332183.62</v>
      </c>
    </row>
    <row r="7609" spans="1:12" x14ac:dyDescent="0.25">
      <c r="A7609" t="s">
        <v>12446</v>
      </c>
      <c r="B7609" t="s">
        <v>7111</v>
      </c>
      <c r="C7609" t="s">
        <v>3295</v>
      </c>
      <c r="D7609">
        <v>6.6</v>
      </c>
      <c r="E7609">
        <v>83.99</v>
      </c>
      <c r="F7609" t="s">
        <v>865</v>
      </c>
      <c r="G7609">
        <v>2</v>
      </c>
      <c r="H7609">
        <v>1</v>
      </c>
      <c r="I7609" t="s">
        <v>993</v>
      </c>
      <c r="J7609" t="s">
        <v>928</v>
      </c>
      <c r="K7609" t="s">
        <v>863</v>
      </c>
      <c r="L7609">
        <v>747028.87</v>
      </c>
    </row>
    <row r="7610" spans="1:12" x14ac:dyDescent="0.25">
      <c r="A7610" t="s">
        <v>12447</v>
      </c>
      <c r="B7610" t="s">
        <v>7111</v>
      </c>
      <c r="C7610" t="s">
        <v>3295</v>
      </c>
      <c r="D7610">
        <v>9.1999999999999993</v>
      </c>
      <c r="E7610">
        <v>10</v>
      </c>
      <c r="F7610" t="s">
        <v>860</v>
      </c>
      <c r="G7610">
        <v>1</v>
      </c>
      <c r="H7610">
        <v>1</v>
      </c>
      <c r="I7610" t="s">
        <v>861</v>
      </c>
      <c r="J7610" t="s">
        <v>882</v>
      </c>
      <c r="K7610" t="s">
        <v>863</v>
      </c>
      <c r="L7610">
        <v>974328.46</v>
      </c>
    </row>
    <row r="7611" spans="1:12" x14ac:dyDescent="0.25">
      <c r="A7611" t="s">
        <v>12448</v>
      </c>
      <c r="B7611" t="s">
        <v>7111</v>
      </c>
      <c r="C7611" t="s">
        <v>3295</v>
      </c>
      <c r="D7611">
        <v>10.199999999999999</v>
      </c>
      <c r="E7611">
        <v>11</v>
      </c>
      <c r="F7611" t="s">
        <v>860</v>
      </c>
      <c r="G7611">
        <v>1</v>
      </c>
      <c r="H7611">
        <v>1</v>
      </c>
      <c r="I7611" t="s">
        <v>861</v>
      </c>
      <c r="J7611" t="s">
        <v>882</v>
      </c>
      <c r="K7611" t="s">
        <v>863</v>
      </c>
      <c r="L7611">
        <v>26593.1</v>
      </c>
    </row>
    <row r="7612" spans="1:12" x14ac:dyDescent="0.25">
      <c r="A7612" t="s">
        <v>12449</v>
      </c>
      <c r="B7612" t="s">
        <v>7111</v>
      </c>
      <c r="C7612" t="s">
        <v>3295</v>
      </c>
      <c r="D7612">
        <v>15.2</v>
      </c>
      <c r="E7612">
        <v>10</v>
      </c>
      <c r="F7612" t="s">
        <v>860</v>
      </c>
      <c r="G7612">
        <v>1</v>
      </c>
      <c r="H7612">
        <v>1</v>
      </c>
      <c r="I7612" t="s">
        <v>861</v>
      </c>
      <c r="J7612" t="s">
        <v>882</v>
      </c>
      <c r="K7612" t="s">
        <v>863</v>
      </c>
      <c r="L7612">
        <v>8592.64</v>
      </c>
    </row>
    <row r="7613" spans="1:12" x14ac:dyDescent="0.25">
      <c r="A7613" t="s">
        <v>12450</v>
      </c>
      <c r="B7613" t="s">
        <v>7111</v>
      </c>
      <c r="C7613" t="s">
        <v>3295</v>
      </c>
      <c r="D7613">
        <v>11.9</v>
      </c>
      <c r="E7613">
        <v>10.5</v>
      </c>
      <c r="F7613" t="s">
        <v>860</v>
      </c>
      <c r="G7613">
        <v>1</v>
      </c>
      <c r="H7613">
        <v>2</v>
      </c>
      <c r="I7613" t="s">
        <v>861</v>
      </c>
      <c r="J7613" t="s">
        <v>882</v>
      </c>
      <c r="K7613" t="s">
        <v>863</v>
      </c>
      <c r="L7613">
        <v>33199.730000000003</v>
      </c>
    </row>
    <row r="7614" spans="1:12" x14ac:dyDescent="0.25">
      <c r="A7614" t="s">
        <v>12451</v>
      </c>
      <c r="B7614" t="s">
        <v>7111</v>
      </c>
      <c r="C7614" t="s">
        <v>3295</v>
      </c>
      <c r="D7614">
        <v>10.7</v>
      </c>
      <c r="E7614">
        <v>10</v>
      </c>
      <c r="F7614" t="s">
        <v>860</v>
      </c>
      <c r="G7614">
        <v>1</v>
      </c>
      <c r="H7614">
        <v>1</v>
      </c>
      <c r="I7614" t="s">
        <v>861</v>
      </c>
      <c r="J7614" t="s">
        <v>882</v>
      </c>
      <c r="K7614" t="s">
        <v>863</v>
      </c>
      <c r="L7614">
        <v>239413.65</v>
      </c>
    </row>
    <row r="7615" spans="1:12" x14ac:dyDescent="0.25">
      <c r="A7615" t="s">
        <v>12452</v>
      </c>
      <c r="B7615" t="s">
        <v>7111</v>
      </c>
      <c r="C7615" t="s">
        <v>3295</v>
      </c>
      <c r="D7615">
        <v>10.199999999999999</v>
      </c>
      <c r="E7615">
        <v>9</v>
      </c>
      <c r="F7615" t="s">
        <v>860</v>
      </c>
      <c r="G7615">
        <v>1</v>
      </c>
      <c r="H7615">
        <v>1</v>
      </c>
      <c r="I7615" t="s">
        <v>861</v>
      </c>
      <c r="J7615" t="s">
        <v>882</v>
      </c>
      <c r="K7615" t="s">
        <v>863</v>
      </c>
      <c r="L7615">
        <v>552478.80000000005</v>
      </c>
    </row>
    <row r="7616" spans="1:12" x14ac:dyDescent="0.25">
      <c r="A7616" t="s">
        <v>12453</v>
      </c>
      <c r="B7616" t="s">
        <v>7111</v>
      </c>
      <c r="C7616" t="s">
        <v>3295</v>
      </c>
      <c r="D7616">
        <v>12.8</v>
      </c>
      <c r="E7616">
        <v>13.16</v>
      </c>
      <c r="F7616" t="s">
        <v>865</v>
      </c>
      <c r="G7616">
        <v>1</v>
      </c>
      <c r="H7616">
        <v>1</v>
      </c>
      <c r="I7616" t="s">
        <v>861</v>
      </c>
      <c r="J7616" t="s">
        <v>882</v>
      </c>
      <c r="K7616" t="s">
        <v>863</v>
      </c>
      <c r="L7616">
        <v>427621.63</v>
      </c>
    </row>
    <row r="7617" spans="1:12" x14ac:dyDescent="0.25">
      <c r="A7617" t="s">
        <v>12454</v>
      </c>
      <c r="B7617" t="s">
        <v>7111</v>
      </c>
      <c r="C7617" t="s">
        <v>3295</v>
      </c>
      <c r="D7617">
        <v>12.7</v>
      </c>
      <c r="E7617">
        <v>11.95</v>
      </c>
      <c r="F7617" t="s">
        <v>865</v>
      </c>
      <c r="G7617">
        <v>1</v>
      </c>
      <c r="H7617">
        <v>1</v>
      </c>
      <c r="I7617" t="s">
        <v>861</v>
      </c>
      <c r="J7617" t="s">
        <v>882</v>
      </c>
      <c r="K7617" t="s">
        <v>863</v>
      </c>
      <c r="L7617">
        <v>559498.48</v>
      </c>
    </row>
    <row r="7618" spans="1:12" x14ac:dyDescent="0.25">
      <c r="A7618" t="s">
        <v>12455</v>
      </c>
      <c r="B7618" t="s">
        <v>7111</v>
      </c>
      <c r="C7618" t="s">
        <v>3295</v>
      </c>
      <c r="D7618">
        <v>13.3</v>
      </c>
      <c r="E7618">
        <v>5.5</v>
      </c>
      <c r="F7618" t="s">
        <v>860</v>
      </c>
      <c r="G7618">
        <v>1</v>
      </c>
      <c r="H7618">
        <v>1</v>
      </c>
      <c r="I7618" t="s">
        <v>928</v>
      </c>
      <c r="J7618" t="s">
        <v>882</v>
      </c>
      <c r="K7618" t="s">
        <v>863</v>
      </c>
      <c r="L7618">
        <v>1322119.82</v>
      </c>
    </row>
    <row r="7619" spans="1:12" x14ac:dyDescent="0.25">
      <c r="A7619" t="s">
        <v>12456</v>
      </c>
      <c r="B7619" t="s">
        <v>7111</v>
      </c>
      <c r="C7619" t="s">
        <v>3295</v>
      </c>
      <c r="D7619">
        <v>7.4</v>
      </c>
      <c r="E7619">
        <v>18.71</v>
      </c>
      <c r="F7619" t="s">
        <v>916</v>
      </c>
      <c r="G7619">
        <v>3</v>
      </c>
      <c r="H7619">
        <v>1</v>
      </c>
      <c r="I7619" t="s">
        <v>861</v>
      </c>
      <c r="J7619" t="s">
        <v>882</v>
      </c>
      <c r="K7619" t="s">
        <v>863</v>
      </c>
      <c r="L7619">
        <v>261236.65</v>
      </c>
    </row>
    <row r="7620" spans="1:12" x14ac:dyDescent="0.25">
      <c r="A7620" t="s">
        <v>8007</v>
      </c>
      <c r="B7620" t="s">
        <v>7111</v>
      </c>
      <c r="C7620" t="s">
        <v>3295</v>
      </c>
      <c r="D7620">
        <v>17.100000000000001</v>
      </c>
      <c r="E7620">
        <v>11.9</v>
      </c>
      <c r="F7620" t="s">
        <v>865</v>
      </c>
      <c r="G7620">
        <v>2</v>
      </c>
      <c r="H7620">
        <v>1</v>
      </c>
      <c r="I7620" t="s">
        <v>928</v>
      </c>
      <c r="J7620" t="s">
        <v>882</v>
      </c>
      <c r="K7620" t="s">
        <v>863</v>
      </c>
      <c r="L7620">
        <v>99938.48</v>
      </c>
    </row>
    <row r="7621" spans="1:12" x14ac:dyDescent="0.25">
      <c r="A7621" t="s">
        <v>12457</v>
      </c>
      <c r="B7621" t="s">
        <v>7111</v>
      </c>
      <c r="C7621" t="s">
        <v>3295</v>
      </c>
      <c r="D7621">
        <v>14.8</v>
      </c>
      <c r="E7621">
        <v>8.5</v>
      </c>
      <c r="F7621" t="s">
        <v>860</v>
      </c>
      <c r="G7621">
        <v>2</v>
      </c>
      <c r="H7621">
        <v>1</v>
      </c>
      <c r="I7621" t="s">
        <v>928</v>
      </c>
      <c r="J7621" t="s">
        <v>928</v>
      </c>
      <c r="K7621" t="s">
        <v>863</v>
      </c>
      <c r="L7621">
        <v>172440.84</v>
      </c>
    </row>
    <row r="7622" spans="1:12" x14ac:dyDescent="0.25">
      <c r="A7622" t="s">
        <v>8020</v>
      </c>
      <c r="B7622" t="s">
        <v>7111</v>
      </c>
      <c r="C7622" t="s">
        <v>3295</v>
      </c>
      <c r="D7622">
        <v>9.6</v>
      </c>
      <c r="E7622">
        <v>26</v>
      </c>
      <c r="F7622" t="s">
        <v>916</v>
      </c>
      <c r="G7622">
        <v>3</v>
      </c>
      <c r="H7622">
        <v>1</v>
      </c>
      <c r="I7622" t="s">
        <v>928</v>
      </c>
      <c r="J7622" t="s">
        <v>928</v>
      </c>
      <c r="K7622" t="s">
        <v>863</v>
      </c>
      <c r="L7622">
        <v>36993.82</v>
      </c>
    </row>
    <row r="7623" spans="1:12" x14ac:dyDescent="0.25">
      <c r="A7623" t="s">
        <v>8023</v>
      </c>
      <c r="B7623" t="s">
        <v>7111</v>
      </c>
      <c r="C7623" t="s">
        <v>3295</v>
      </c>
      <c r="D7623">
        <v>9</v>
      </c>
      <c r="E7623">
        <v>26</v>
      </c>
      <c r="F7623" t="s">
        <v>865</v>
      </c>
      <c r="G7623">
        <v>2</v>
      </c>
      <c r="H7623">
        <v>2</v>
      </c>
      <c r="I7623" t="s">
        <v>928</v>
      </c>
      <c r="J7623" t="s">
        <v>928</v>
      </c>
      <c r="K7623" t="s">
        <v>863</v>
      </c>
      <c r="L7623">
        <v>1409894.64</v>
      </c>
    </row>
    <row r="7624" spans="1:12" x14ac:dyDescent="0.25">
      <c r="A7624" t="s">
        <v>8024</v>
      </c>
      <c r="B7624" t="s">
        <v>7111</v>
      </c>
      <c r="C7624" t="s">
        <v>3295</v>
      </c>
      <c r="D7624">
        <v>11.5</v>
      </c>
      <c r="E7624">
        <v>32</v>
      </c>
      <c r="F7624" t="s">
        <v>918</v>
      </c>
      <c r="G7624">
        <v>3</v>
      </c>
      <c r="H7624">
        <v>2</v>
      </c>
      <c r="I7624" t="s">
        <v>861</v>
      </c>
      <c r="J7624" t="s">
        <v>882</v>
      </c>
      <c r="K7624" t="s">
        <v>863</v>
      </c>
      <c r="L7624">
        <v>452378.34</v>
      </c>
    </row>
    <row r="7625" spans="1:12" x14ac:dyDescent="0.25">
      <c r="A7625" t="s">
        <v>8034</v>
      </c>
      <c r="B7625" t="s">
        <v>7111</v>
      </c>
      <c r="C7625" t="s">
        <v>3295</v>
      </c>
      <c r="D7625">
        <v>11.3</v>
      </c>
      <c r="E7625">
        <v>21.5</v>
      </c>
      <c r="F7625" t="s">
        <v>867</v>
      </c>
      <c r="G7625">
        <v>2</v>
      </c>
      <c r="H7625">
        <v>1</v>
      </c>
      <c r="I7625" t="s">
        <v>993</v>
      </c>
      <c r="J7625" t="s">
        <v>994</v>
      </c>
      <c r="K7625" t="s">
        <v>863</v>
      </c>
      <c r="L7625">
        <v>78935.61</v>
      </c>
    </row>
    <row r="7626" spans="1:12" x14ac:dyDescent="0.25">
      <c r="A7626" t="s">
        <v>12458</v>
      </c>
      <c r="B7626" t="s">
        <v>7111</v>
      </c>
      <c r="C7626" t="s">
        <v>3295</v>
      </c>
      <c r="D7626">
        <v>9.6999999999999993</v>
      </c>
      <c r="E7626">
        <v>32</v>
      </c>
      <c r="F7626" t="s">
        <v>860</v>
      </c>
      <c r="G7626">
        <v>2</v>
      </c>
      <c r="H7626">
        <v>1</v>
      </c>
      <c r="I7626" t="s">
        <v>928</v>
      </c>
      <c r="J7626" t="s">
        <v>882</v>
      </c>
      <c r="K7626" t="s">
        <v>863</v>
      </c>
      <c r="L7626">
        <v>288108.31</v>
      </c>
    </row>
    <row r="7627" spans="1:12" x14ac:dyDescent="0.25">
      <c r="A7627" t="s">
        <v>12459</v>
      </c>
      <c r="B7627" t="s">
        <v>7111</v>
      </c>
      <c r="C7627" t="s">
        <v>3295</v>
      </c>
      <c r="D7627">
        <v>11.8</v>
      </c>
      <c r="E7627">
        <v>29</v>
      </c>
      <c r="F7627" t="s">
        <v>865</v>
      </c>
      <c r="G7627">
        <v>1</v>
      </c>
      <c r="H7627">
        <v>1</v>
      </c>
      <c r="I7627" t="s">
        <v>993</v>
      </c>
      <c r="J7627" t="s">
        <v>928</v>
      </c>
      <c r="K7627" t="s">
        <v>863</v>
      </c>
      <c r="L7627">
        <v>1985394.87</v>
      </c>
    </row>
    <row r="7628" spans="1:12" x14ac:dyDescent="0.25">
      <c r="A7628" t="s">
        <v>12460</v>
      </c>
      <c r="B7628" t="s">
        <v>7111</v>
      </c>
      <c r="C7628" t="s">
        <v>3295</v>
      </c>
      <c r="D7628">
        <v>8.9</v>
      </c>
      <c r="E7628">
        <v>29</v>
      </c>
      <c r="F7628" t="s">
        <v>865</v>
      </c>
      <c r="G7628">
        <v>2</v>
      </c>
      <c r="H7628">
        <v>1</v>
      </c>
      <c r="I7628" t="s">
        <v>993</v>
      </c>
      <c r="J7628" t="s">
        <v>928</v>
      </c>
      <c r="K7628" t="s">
        <v>863</v>
      </c>
      <c r="L7628">
        <v>6360.27</v>
      </c>
    </row>
    <row r="7629" spans="1:12" x14ac:dyDescent="0.25">
      <c r="A7629" t="s">
        <v>12461</v>
      </c>
      <c r="B7629" t="s">
        <v>7111</v>
      </c>
      <c r="C7629" t="s">
        <v>3295</v>
      </c>
      <c r="D7629">
        <v>9</v>
      </c>
      <c r="E7629">
        <v>32</v>
      </c>
      <c r="F7629" t="s">
        <v>860</v>
      </c>
      <c r="G7629">
        <v>2</v>
      </c>
      <c r="H7629">
        <v>1</v>
      </c>
      <c r="I7629" t="s">
        <v>928</v>
      </c>
      <c r="J7629" t="s">
        <v>882</v>
      </c>
      <c r="K7629" t="s">
        <v>863</v>
      </c>
      <c r="L7629">
        <v>71788.740000000005</v>
      </c>
    </row>
    <row r="7630" spans="1:12" x14ac:dyDescent="0.25">
      <c r="A7630" t="s">
        <v>12462</v>
      </c>
      <c r="B7630" t="s">
        <v>7111</v>
      </c>
      <c r="C7630" t="s">
        <v>3295</v>
      </c>
      <c r="D7630">
        <v>9.3000000000000007</v>
      </c>
      <c r="E7630">
        <v>18.03</v>
      </c>
      <c r="F7630" t="s">
        <v>865</v>
      </c>
      <c r="G7630">
        <v>2</v>
      </c>
      <c r="H7630">
        <v>1</v>
      </c>
      <c r="I7630" t="s">
        <v>861</v>
      </c>
      <c r="J7630" t="s">
        <v>882</v>
      </c>
      <c r="K7630" t="s">
        <v>863</v>
      </c>
      <c r="L7630">
        <v>423339.56</v>
      </c>
    </row>
    <row r="7631" spans="1:12" x14ac:dyDescent="0.25">
      <c r="A7631" t="s">
        <v>3767</v>
      </c>
      <c r="B7631" t="s">
        <v>7111</v>
      </c>
      <c r="C7631" t="s">
        <v>3295</v>
      </c>
      <c r="D7631">
        <v>9.3000000000000007</v>
      </c>
      <c r="E7631">
        <v>18.03</v>
      </c>
      <c r="F7631" t="s">
        <v>865</v>
      </c>
      <c r="G7631">
        <v>2</v>
      </c>
      <c r="H7631">
        <v>1</v>
      </c>
      <c r="I7631" t="s">
        <v>861</v>
      </c>
      <c r="J7631" t="s">
        <v>882</v>
      </c>
      <c r="K7631" t="s">
        <v>863</v>
      </c>
      <c r="L7631">
        <v>1353087.16</v>
      </c>
    </row>
    <row r="7632" spans="1:12" x14ac:dyDescent="0.25">
      <c r="A7632" t="s">
        <v>12463</v>
      </c>
      <c r="B7632" t="s">
        <v>7111</v>
      </c>
      <c r="C7632" t="s">
        <v>3295</v>
      </c>
      <c r="D7632">
        <v>12.8</v>
      </c>
      <c r="E7632">
        <v>10.5</v>
      </c>
      <c r="F7632" t="s">
        <v>865</v>
      </c>
      <c r="G7632">
        <v>2</v>
      </c>
      <c r="H7632">
        <v>1</v>
      </c>
      <c r="I7632" t="s">
        <v>993</v>
      </c>
      <c r="J7632" t="s">
        <v>928</v>
      </c>
      <c r="K7632" t="s">
        <v>863</v>
      </c>
      <c r="L7632">
        <v>185799.16</v>
      </c>
    </row>
    <row r="7633" spans="1:12" x14ac:dyDescent="0.25">
      <c r="A7633" t="s">
        <v>12464</v>
      </c>
      <c r="B7633" t="s">
        <v>7111</v>
      </c>
      <c r="C7633" t="s">
        <v>3295</v>
      </c>
      <c r="D7633">
        <v>9.5</v>
      </c>
      <c r="E7633">
        <v>9.25</v>
      </c>
      <c r="F7633" t="s">
        <v>865</v>
      </c>
      <c r="G7633">
        <v>2</v>
      </c>
      <c r="H7633">
        <v>1</v>
      </c>
      <c r="I7633" t="s">
        <v>928</v>
      </c>
      <c r="J7633" t="s">
        <v>2142</v>
      </c>
      <c r="K7633" t="s">
        <v>863</v>
      </c>
      <c r="L7633">
        <v>125196.45</v>
      </c>
    </row>
    <row r="7634" spans="1:12" x14ac:dyDescent="0.25">
      <c r="A7634" t="s">
        <v>12465</v>
      </c>
      <c r="B7634" t="s">
        <v>7111</v>
      </c>
      <c r="C7634" t="s">
        <v>3295</v>
      </c>
      <c r="D7634">
        <v>12.7</v>
      </c>
      <c r="E7634">
        <v>8.5</v>
      </c>
      <c r="F7634" t="s">
        <v>860</v>
      </c>
      <c r="G7634">
        <v>2</v>
      </c>
      <c r="H7634">
        <v>1</v>
      </c>
      <c r="I7634" t="s">
        <v>928</v>
      </c>
      <c r="J7634" t="s">
        <v>928</v>
      </c>
      <c r="K7634" t="s">
        <v>863</v>
      </c>
      <c r="L7634">
        <v>276903.92</v>
      </c>
    </row>
    <row r="7635" spans="1:12" x14ac:dyDescent="0.25">
      <c r="A7635" t="s">
        <v>12466</v>
      </c>
      <c r="B7635" t="s">
        <v>7111</v>
      </c>
      <c r="C7635" t="s">
        <v>3295</v>
      </c>
      <c r="D7635">
        <v>12.7</v>
      </c>
      <c r="E7635">
        <v>8.5</v>
      </c>
      <c r="F7635" t="s">
        <v>860</v>
      </c>
      <c r="G7635">
        <v>2</v>
      </c>
      <c r="H7635">
        <v>1</v>
      </c>
      <c r="I7635" t="s">
        <v>928</v>
      </c>
      <c r="J7635" t="s">
        <v>928</v>
      </c>
      <c r="K7635" t="s">
        <v>863</v>
      </c>
      <c r="L7635">
        <v>32728.45</v>
      </c>
    </row>
    <row r="7636" spans="1:12" x14ac:dyDescent="0.25">
      <c r="A7636" t="s">
        <v>12467</v>
      </c>
      <c r="B7636" t="s">
        <v>7111</v>
      </c>
      <c r="C7636" t="s">
        <v>3295</v>
      </c>
      <c r="D7636">
        <v>12.2</v>
      </c>
      <c r="E7636">
        <v>9.25</v>
      </c>
      <c r="F7636" t="s">
        <v>865</v>
      </c>
      <c r="G7636">
        <v>2</v>
      </c>
      <c r="H7636">
        <v>1</v>
      </c>
      <c r="I7636" t="s">
        <v>928</v>
      </c>
      <c r="J7636" t="s">
        <v>2142</v>
      </c>
      <c r="K7636" t="s">
        <v>863</v>
      </c>
      <c r="L7636">
        <v>98059.89</v>
      </c>
    </row>
    <row r="7637" spans="1:12" x14ac:dyDescent="0.25">
      <c r="A7637" t="s">
        <v>12468</v>
      </c>
      <c r="B7637" t="s">
        <v>7111</v>
      </c>
      <c r="C7637" t="s">
        <v>3295</v>
      </c>
      <c r="D7637">
        <v>13.9</v>
      </c>
      <c r="E7637">
        <v>10.9</v>
      </c>
      <c r="F7637" t="s">
        <v>865</v>
      </c>
      <c r="G7637">
        <v>2</v>
      </c>
      <c r="H7637">
        <v>1</v>
      </c>
      <c r="I7637" t="s">
        <v>993</v>
      </c>
      <c r="J7637" t="s">
        <v>928</v>
      </c>
      <c r="K7637" t="s">
        <v>863</v>
      </c>
      <c r="L7637">
        <v>4347110.32</v>
      </c>
    </row>
    <row r="7638" spans="1:12" x14ac:dyDescent="0.25">
      <c r="A7638" t="s">
        <v>12469</v>
      </c>
      <c r="B7638" t="s">
        <v>7111</v>
      </c>
      <c r="C7638" t="s">
        <v>3295</v>
      </c>
      <c r="D7638">
        <v>11.2</v>
      </c>
      <c r="E7638">
        <v>9.5</v>
      </c>
      <c r="F7638" t="s">
        <v>865</v>
      </c>
      <c r="G7638">
        <v>2</v>
      </c>
      <c r="H7638">
        <v>1</v>
      </c>
      <c r="I7638" t="s">
        <v>928</v>
      </c>
      <c r="J7638" t="s">
        <v>882</v>
      </c>
      <c r="K7638" t="s">
        <v>863</v>
      </c>
      <c r="L7638">
        <v>41291.230000000003</v>
      </c>
    </row>
    <row r="7639" spans="1:12" x14ac:dyDescent="0.25">
      <c r="A7639" t="s">
        <v>12470</v>
      </c>
      <c r="B7639" t="s">
        <v>7111</v>
      </c>
      <c r="C7639" t="s">
        <v>3295</v>
      </c>
      <c r="D7639">
        <v>14</v>
      </c>
      <c r="E7639">
        <v>6.4</v>
      </c>
      <c r="F7639" t="s">
        <v>860</v>
      </c>
      <c r="G7639">
        <v>1</v>
      </c>
      <c r="H7639">
        <v>1</v>
      </c>
      <c r="I7639" t="s">
        <v>993</v>
      </c>
      <c r="J7639" t="s">
        <v>928</v>
      </c>
      <c r="K7639" t="s">
        <v>863</v>
      </c>
      <c r="L7639">
        <v>287751.92</v>
      </c>
    </row>
    <row r="7640" spans="1:12" x14ac:dyDescent="0.25">
      <c r="A7640" t="s">
        <v>12471</v>
      </c>
      <c r="B7640" t="s">
        <v>7111</v>
      </c>
      <c r="C7640" t="s">
        <v>3295</v>
      </c>
      <c r="D7640">
        <v>14.4</v>
      </c>
      <c r="E7640">
        <v>5.47</v>
      </c>
      <c r="F7640" t="s">
        <v>860</v>
      </c>
      <c r="G7640">
        <v>1</v>
      </c>
      <c r="H7640">
        <v>1</v>
      </c>
      <c r="I7640" t="s">
        <v>928</v>
      </c>
      <c r="J7640" t="s">
        <v>928</v>
      </c>
      <c r="K7640" t="s">
        <v>863</v>
      </c>
      <c r="L7640">
        <v>410838.23</v>
      </c>
    </row>
    <row r="7641" spans="1:12" x14ac:dyDescent="0.25">
      <c r="A7641" t="s">
        <v>12472</v>
      </c>
      <c r="B7641" t="s">
        <v>7111</v>
      </c>
      <c r="C7641" t="s">
        <v>3295</v>
      </c>
      <c r="D7641">
        <v>15.4</v>
      </c>
      <c r="E7641">
        <v>6</v>
      </c>
      <c r="F7641" t="s">
        <v>860</v>
      </c>
      <c r="G7641">
        <v>1</v>
      </c>
      <c r="H7641">
        <v>1</v>
      </c>
      <c r="I7641" t="s">
        <v>928</v>
      </c>
      <c r="J7641" t="s">
        <v>882</v>
      </c>
      <c r="K7641" t="s">
        <v>863</v>
      </c>
      <c r="L7641">
        <v>430054.14</v>
      </c>
    </row>
    <row r="7642" spans="1:12" x14ac:dyDescent="0.25">
      <c r="A7642" t="s">
        <v>12473</v>
      </c>
      <c r="B7642" t="s">
        <v>7111</v>
      </c>
      <c r="C7642" t="s">
        <v>3295</v>
      </c>
      <c r="D7642">
        <v>10.8</v>
      </c>
      <c r="E7642">
        <v>18.8</v>
      </c>
      <c r="F7642" t="s">
        <v>860</v>
      </c>
      <c r="G7642">
        <v>1</v>
      </c>
      <c r="H7642">
        <v>1</v>
      </c>
      <c r="I7642" t="s">
        <v>861</v>
      </c>
      <c r="J7642" t="s">
        <v>882</v>
      </c>
      <c r="K7642" t="s">
        <v>863</v>
      </c>
      <c r="L7642">
        <v>387143.47</v>
      </c>
    </row>
    <row r="7643" spans="1:12" x14ac:dyDescent="0.25">
      <c r="A7643" t="s">
        <v>108</v>
      </c>
      <c r="B7643" t="s">
        <v>7111</v>
      </c>
      <c r="C7643" t="s">
        <v>3295</v>
      </c>
      <c r="D7643">
        <v>27</v>
      </c>
      <c r="E7643">
        <v>16.7</v>
      </c>
      <c r="F7643" t="s">
        <v>867</v>
      </c>
      <c r="G7643">
        <v>1</v>
      </c>
      <c r="H7643">
        <v>3</v>
      </c>
      <c r="I7643" t="s">
        <v>928</v>
      </c>
      <c r="J7643" t="s">
        <v>928</v>
      </c>
      <c r="K7643" t="s">
        <v>863</v>
      </c>
      <c r="L7643">
        <v>8628077.6600000001</v>
      </c>
    </row>
    <row r="7644" spans="1:12" x14ac:dyDescent="0.25">
      <c r="A7644" t="s">
        <v>12474</v>
      </c>
      <c r="B7644" t="s">
        <v>7111</v>
      </c>
      <c r="C7644" t="s">
        <v>3295</v>
      </c>
      <c r="D7644">
        <v>10.7</v>
      </c>
      <c r="E7644">
        <v>18.8</v>
      </c>
      <c r="F7644" t="s">
        <v>860</v>
      </c>
      <c r="G7644">
        <v>1</v>
      </c>
      <c r="H7644">
        <v>1</v>
      </c>
      <c r="I7644" t="s">
        <v>861</v>
      </c>
      <c r="J7644" t="s">
        <v>882</v>
      </c>
      <c r="K7644" t="s">
        <v>863</v>
      </c>
      <c r="L7644">
        <v>111757.32</v>
      </c>
    </row>
    <row r="7645" spans="1:12" x14ac:dyDescent="0.25">
      <c r="A7645" t="s">
        <v>749</v>
      </c>
      <c r="B7645" t="s">
        <v>7111</v>
      </c>
      <c r="C7645" t="s">
        <v>3295</v>
      </c>
      <c r="D7645">
        <v>16.7</v>
      </c>
      <c r="E7645">
        <v>9.8000000000000007</v>
      </c>
      <c r="F7645" t="s">
        <v>865</v>
      </c>
      <c r="G7645">
        <v>2</v>
      </c>
      <c r="H7645">
        <v>1</v>
      </c>
      <c r="I7645" t="s">
        <v>861</v>
      </c>
      <c r="J7645" t="s">
        <v>882</v>
      </c>
      <c r="K7645" t="s">
        <v>863</v>
      </c>
      <c r="L7645">
        <v>4300.5200000000004</v>
      </c>
    </row>
    <row r="7646" spans="1:12" x14ac:dyDescent="0.25">
      <c r="A7646" t="s">
        <v>7326</v>
      </c>
      <c r="B7646" t="s">
        <v>7111</v>
      </c>
      <c r="C7646" t="s">
        <v>3295</v>
      </c>
      <c r="D7646">
        <v>15.7</v>
      </c>
      <c r="E7646">
        <v>14</v>
      </c>
      <c r="F7646" t="s">
        <v>867</v>
      </c>
      <c r="G7646">
        <v>2</v>
      </c>
      <c r="H7646">
        <v>1</v>
      </c>
      <c r="I7646" t="s">
        <v>928</v>
      </c>
      <c r="J7646" t="s">
        <v>928</v>
      </c>
      <c r="K7646" t="s">
        <v>863</v>
      </c>
      <c r="L7646">
        <v>757783.64</v>
      </c>
    </row>
    <row r="7647" spans="1:12" x14ac:dyDescent="0.25">
      <c r="A7647" t="s">
        <v>109</v>
      </c>
      <c r="B7647" t="s">
        <v>7111</v>
      </c>
      <c r="C7647" t="s">
        <v>3295</v>
      </c>
      <c r="D7647">
        <v>30</v>
      </c>
      <c r="E7647">
        <v>18.2</v>
      </c>
      <c r="F7647" t="s">
        <v>867</v>
      </c>
      <c r="G7647">
        <v>1</v>
      </c>
      <c r="H7647">
        <v>3</v>
      </c>
      <c r="I7647" t="s">
        <v>928</v>
      </c>
      <c r="J7647" t="s">
        <v>928</v>
      </c>
      <c r="K7647" t="s">
        <v>863</v>
      </c>
      <c r="L7647">
        <v>9648408.4700000007</v>
      </c>
    </row>
    <row r="7648" spans="1:12" x14ac:dyDescent="0.25">
      <c r="A7648" t="s">
        <v>7327</v>
      </c>
      <c r="B7648" t="s">
        <v>7111</v>
      </c>
      <c r="C7648" t="s">
        <v>3295</v>
      </c>
      <c r="D7648">
        <v>11.2</v>
      </c>
      <c r="E7648">
        <v>22</v>
      </c>
      <c r="F7648" t="s">
        <v>867</v>
      </c>
      <c r="G7648">
        <v>1</v>
      </c>
      <c r="H7648">
        <v>1</v>
      </c>
      <c r="I7648" t="s">
        <v>861</v>
      </c>
      <c r="J7648" t="s">
        <v>882</v>
      </c>
      <c r="K7648" t="s">
        <v>863</v>
      </c>
      <c r="L7648">
        <v>62421.27</v>
      </c>
    </row>
    <row r="7649" spans="1:12" x14ac:dyDescent="0.25">
      <c r="A7649" t="s">
        <v>680</v>
      </c>
      <c r="B7649" t="s">
        <v>7111</v>
      </c>
      <c r="C7649" t="s">
        <v>3295</v>
      </c>
      <c r="D7649">
        <v>22.3</v>
      </c>
      <c r="E7649">
        <v>9.6</v>
      </c>
      <c r="F7649" t="s">
        <v>865</v>
      </c>
      <c r="G7649">
        <v>1</v>
      </c>
      <c r="H7649">
        <v>3</v>
      </c>
      <c r="I7649" t="s">
        <v>928</v>
      </c>
      <c r="J7649" t="s">
        <v>882</v>
      </c>
      <c r="K7649" t="s">
        <v>863</v>
      </c>
      <c r="L7649">
        <v>1448615.93</v>
      </c>
    </row>
    <row r="7650" spans="1:12" x14ac:dyDescent="0.25">
      <c r="A7650" t="s">
        <v>110</v>
      </c>
      <c r="B7650" t="s">
        <v>7111</v>
      </c>
      <c r="C7650" t="s">
        <v>3295</v>
      </c>
      <c r="D7650">
        <v>24.2</v>
      </c>
      <c r="E7650">
        <v>15.1</v>
      </c>
      <c r="F7650" t="s">
        <v>865</v>
      </c>
      <c r="G7650">
        <v>3</v>
      </c>
      <c r="H7650">
        <v>3</v>
      </c>
      <c r="I7650" t="s">
        <v>928</v>
      </c>
      <c r="J7650" t="s">
        <v>882</v>
      </c>
      <c r="K7650" t="s">
        <v>863</v>
      </c>
      <c r="L7650">
        <v>14124012.640000001</v>
      </c>
    </row>
    <row r="7651" spans="1:12" x14ac:dyDescent="0.25">
      <c r="A7651" t="s">
        <v>660</v>
      </c>
      <c r="B7651" t="s">
        <v>7111</v>
      </c>
      <c r="C7651" t="s">
        <v>3295</v>
      </c>
      <c r="D7651">
        <v>19.399999999999999</v>
      </c>
      <c r="E7651">
        <v>9</v>
      </c>
      <c r="F7651" t="s">
        <v>865</v>
      </c>
      <c r="G7651">
        <v>2</v>
      </c>
      <c r="H7651">
        <v>3</v>
      </c>
      <c r="I7651" t="s">
        <v>861</v>
      </c>
      <c r="J7651" t="s">
        <v>882</v>
      </c>
      <c r="K7651" t="s">
        <v>863</v>
      </c>
      <c r="L7651">
        <v>1315716.19</v>
      </c>
    </row>
    <row r="7652" spans="1:12" x14ac:dyDescent="0.25">
      <c r="A7652" t="s">
        <v>779</v>
      </c>
      <c r="B7652" t="s">
        <v>7111</v>
      </c>
      <c r="C7652" t="s">
        <v>3295</v>
      </c>
      <c r="D7652">
        <v>26.4</v>
      </c>
      <c r="E7652">
        <v>23</v>
      </c>
      <c r="F7652" t="s">
        <v>867</v>
      </c>
      <c r="G7652">
        <v>2</v>
      </c>
      <c r="H7652">
        <v>3</v>
      </c>
      <c r="I7652" t="s">
        <v>861</v>
      </c>
      <c r="J7652" t="s">
        <v>882</v>
      </c>
      <c r="K7652" t="s">
        <v>863</v>
      </c>
      <c r="L7652">
        <v>2006028.95</v>
      </c>
    </row>
    <row r="7653" spans="1:12" x14ac:dyDescent="0.25">
      <c r="A7653" t="s">
        <v>111</v>
      </c>
      <c r="B7653" t="s">
        <v>7111</v>
      </c>
      <c r="C7653" t="s">
        <v>3295</v>
      </c>
      <c r="D7653">
        <v>22</v>
      </c>
      <c r="E7653">
        <v>11.44</v>
      </c>
      <c r="F7653" t="s">
        <v>865</v>
      </c>
      <c r="G7653">
        <v>3</v>
      </c>
      <c r="H7653">
        <v>3</v>
      </c>
      <c r="I7653" t="s">
        <v>928</v>
      </c>
      <c r="J7653" t="s">
        <v>882</v>
      </c>
      <c r="K7653" t="s">
        <v>863</v>
      </c>
      <c r="L7653">
        <v>21087199.91</v>
      </c>
    </row>
    <row r="7654" spans="1:12" x14ac:dyDescent="0.25">
      <c r="A7654" t="s">
        <v>12475</v>
      </c>
      <c r="B7654" t="s">
        <v>7111</v>
      </c>
      <c r="C7654" t="s">
        <v>3295</v>
      </c>
      <c r="D7654">
        <v>16.3</v>
      </c>
      <c r="E7654">
        <v>8.6999999999999993</v>
      </c>
      <c r="F7654" t="s">
        <v>1233</v>
      </c>
      <c r="G7654">
        <v>3</v>
      </c>
      <c r="H7654">
        <v>1</v>
      </c>
      <c r="I7654" t="s">
        <v>861</v>
      </c>
      <c r="J7654" t="s">
        <v>882</v>
      </c>
      <c r="K7654" t="s">
        <v>863</v>
      </c>
      <c r="L7654">
        <v>2032681.64</v>
      </c>
    </row>
    <row r="7655" spans="1:12" x14ac:dyDescent="0.25">
      <c r="A7655" t="s">
        <v>7328</v>
      </c>
      <c r="B7655" t="s">
        <v>7111</v>
      </c>
      <c r="C7655" t="s">
        <v>3295</v>
      </c>
      <c r="D7655">
        <v>16.2</v>
      </c>
      <c r="E7655">
        <v>8.58</v>
      </c>
      <c r="F7655" t="s">
        <v>865</v>
      </c>
      <c r="G7655">
        <v>2</v>
      </c>
      <c r="H7655">
        <v>1</v>
      </c>
      <c r="I7655" t="s">
        <v>861</v>
      </c>
      <c r="J7655" t="s">
        <v>882</v>
      </c>
      <c r="K7655" t="s">
        <v>863</v>
      </c>
      <c r="L7655">
        <v>297087.15999999997</v>
      </c>
    </row>
    <row r="7656" spans="1:12" x14ac:dyDescent="0.25">
      <c r="A7656" t="s">
        <v>12476</v>
      </c>
      <c r="B7656" t="s">
        <v>7111</v>
      </c>
      <c r="C7656" t="s">
        <v>3295</v>
      </c>
      <c r="D7656">
        <v>14.2</v>
      </c>
      <c r="E7656">
        <v>19.329999999999998</v>
      </c>
      <c r="F7656" t="s">
        <v>860</v>
      </c>
      <c r="G7656">
        <v>1</v>
      </c>
      <c r="H7656">
        <v>1</v>
      </c>
      <c r="I7656" t="s">
        <v>928</v>
      </c>
      <c r="J7656" t="s">
        <v>882</v>
      </c>
      <c r="K7656" t="s">
        <v>863</v>
      </c>
      <c r="L7656">
        <v>150.94</v>
      </c>
    </row>
    <row r="7657" spans="1:12" x14ac:dyDescent="0.25">
      <c r="A7657" t="s">
        <v>661</v>
      </c>
      <c r="B7657" t="s">
        <v>7111</v>
      </c>
      <c r="C7657" t="s">
        <v>3295</v>
      </c>
      <c r="D7657">
        <v>23.2</v>
      </c>
      <c r="E7657">
        <v>21.9</v>
      </c>
      <c r="F7657" t="s">
        <v>867</v>
      </c>
      <c r="G7657">
        <v>2</v>
      </c>
      <c r="H7657">
        <v>3</v>
      </c>
      <c r="I7657" t="s">
        <v>861</v>
      </c>
      <c r="J7657" t="s">
        <v>882</v>
      </c>
      <c r="K7657" t="s">
        <v>863</v>
      </c>
      <c r="L7657">
        <v>1039800.12</v>
      </c>
    </row>
    <row r="7658" spans="1:12" x14ac:dyDescent="0.25">
      <c r="A7658" t="s">
        <v>7329</v>
      </c>
      <c r="B7658" t="s">
        <v>7111</v>
      </c>
      <c r="C7658" t="s">
        <v>3295</v>
      </c>
      <c r="D7658">
        <v>15.8</v>
      </c>
      <c r="E7658">
        <v>14.3</v>
      </c>
      <c r="F7658" t="s">
        <v>865</v>
      </c>
      <c r="G7658">
        <v>2</v>
      </c>
      <c r="H7658">
        <v>1</v>
      </c>
      <c r="I7658" t="s">
        <v>861</v>
      </c>
      <c r="J7658" t="s">
        <v>882</v>
      </c>
      <c r="K7658" t="s">
        <v>863</v>
      </c>
      <c r="L7658">
        <v>780211.28</v>
      </c>
    </row>
    <row r="7659" spans="1:12" x14ac:dyDescent="0.25">
      <c r="A7659" t="s">
        <v>7330</v>
      </c>
      <c r="B7659" t="s">
        <v>7111</v>
      </c>
      <c r="C7659" t="s">
        <v>3295</v>
      </c>
      <c r="D7659">
        <v>13.8</v>
      </c>
      <c r="E7659">
        <v>13.9</v>
      </c>
      <c r="F7659" t="s">
        <v>867</v>
      </c>
      <c r="G7659">
        <v>2</v>
      </c>
      <c r="H7659">
        <v>1</v>
      </c>
      <c r="I7659" t="s">
        <v>861</v>
      </c>
      <c r="J7659" t="s">
        <v>882</v>
      </c>
      <c r="K7659" t="s">
        <v>863</v>
      </c>
      <c r="L7659">
        <v>547018.23999999999</v>
      </c>
    </row>
    <row r="7660" spans="1:12" x14ac:dyDescent="0.25">
      <c r="A7660" t="s">
        <v>7331</v>
      </c>
      <c r="B7660" t="s">
        <v>7111</v>
      </c>
      <c r="C7660" t="s">
        <v>3295</v>
      </c>
      <c r="D7660">
        <v>13.9</v>
      </c>
      <c r="E7660">
        <v>14.9</v>
      </c>
      <c r="F7660" t="s">
        <v>867</v>
      </c>
      <c r="G7660">
        <v>2</v>
      </c>
      <c r="H7660">
        <v>1</v>
      </c>
      <c r="I7660" t="s">
        <v>861</v>
      </c>
      <c r="J7660" t="s">
        <v>882</v>
      </c>
      <c r="K7660" t="s">
        <v>863</v>
      </c>
      <c r="L7660">
        <v>401532.97</v>
      </c>
    </row>
    <row r="7661" spans="1:12" x14ac:dyDescent="0.25">
      <c r="A7661" t="s">
        <v>662</v>
      </c>
      <c r="B7661" t="s">
        <v>7111</v>
      </c>
      <c r="C7661" t="s">
        <v>3295</v>
      </c>
      <c r="D7661">
        <v>18</v>
      </c>
      <c r="E7661">
        <v>11.7</v>
      </c>
      <c r="F7661" t="s">
        <v>865</v>
      </c>
      <c r="G7661">
        <v>2</v>
      </c>
      <c r="H7661">
        <v>2</v>
      </c>
      <c r="I7661" t="s">
        <v>928</v>
      </c>
      <c r="J7661" t="s">
        <v>882</v>
      </c>
      <c r="K7661" t="s">
        <v>863</v>
      </c>
      <c r="L7661">
        <v>1781820.85</v>
      </c>
    </row>
    <row r="7662" spans="1:12" x14ac:dyDescent="0.25">
      <c r="A7662" t="s">
        <v>7332</v>
      </c>
      <c r="B7662" t="s">
        <v>7111</v>
      </c>
      <c r="C7662" t="s">
        <v>3295</v>
      </c>
      <c r="D7662">
        <v>18.899999999999999</v>
      </c>
      <c r="E7662">
        <v>11.4</v>
      </c>
      <c r="F7662" t="s">
        <v>860</v>
      </c>
      <c r="G7662">
        <v>2</v>
      </c>
      <c r="H7662">
        <v>3</v>
      </c>
      <c r="I7662" t="s">
        <v>861</v>
      </c>
      <c r="J7662" t="s">
        <v>882</v>
      </c>
      <c r="K7662" t="s">
        <v>863</v>
      </c>
      <c r="L7662">
        <v>7952.61</v>
      </c>
    </row>
    <row r="7663" spans="1:12" x14ac:dyDescent="0.25">
      <c r="A7663" t="s">
        <v>828</v>
      </c>
      <c r="B7663" t="s">
        <v>7111</v>
      </c>
      <c r="C7663" t="s">
        <v>3295</v>
      </c>
      <c r="D7663">
        <v>16.100000000000001</v>
      </c>
      <c r="E7663">
        <v>9.9</v>
      </c>
      <c r="F7663" t="s">
        <v>865</v>
      </c>
      <c r="G7663">
        <v>2</v>
      </c>
      <c r="H7663">
        <v>3</v>
      </c>
      <c r="I7663" t="s">
        <v>861</v>
      </c>
      <c r="J7663" t="s">
        <v>882</v>
      </c>
      <c r="K7663" t="s">
        <v>863</v>
      </c>
      <c r="L7663">
        <v>1359316.78</v>
      </c>
    </row>
    <row r="7664" spans="1:12" x14ac:dyDescent="0.25">
      <c r="A7664" t="s">
        <v>7334</v>
      </c>
      <c r="B7664" t="s">
        <v>7111</v>
      </c>
      <c r="C7664" t="s">
        <v>3295</v>
      </c>
      <c r="D7664">
        <v>16.5</v>
      </c>
      <c r="E7664">
        <v>8.6999999999999993</v>
      </c>
      <c r="F7664" t="s">
        <v>1233</v>
      </c>
      <c r="G7664">
        <v>3</v>
      </c>
      <c r="H7664">
        <v>1</v>
      </c>
      <c r="I7664" t="s">
        <v>861</v>
      </c>
      <c r="J7664" t="s">
        <v>882</v>
      </c>
      <c r="K7664" t="s">
        <v>863</v>
      </c>
      <c r="L7664">
        <v>4323839.88</v>
      </c>
    </row>
    <row r="7665" spans="1:12" x14ac:dyDescent="0.25">
      <c r="A7665" t="s">
        <v>12477</v>
      </c>
      <c r="B7665" t="s">
        <v>7111</v>
      </c>
      <c r="C7665" t="s">
        <v>3295</v>
      </c>
      <c r="D7665">
        <v>15.8</v>
      </c>
      <c r="E7665">
        <v>29.64</v>
      </c>
      <c r="F7665" t="s">
        <v>860</v>
      </c>
      <c r="G7665">
        <v>2</v>
      </c>
      <c r="H7665">
        <v>2</v>
      </c>
      <c r="I7665" t="s">
        <v>928</v>
      </c>
      <c r="J7665" t="s">
        <v>994</v>
      </c>
      <c r="K7665" t="s">
        <v>863</v>
      </c>
      <c r="L7665">
        <v>170916.76</v>
      </c>
    </row>
    <row r="7666" spans="1:12" x14ac:dyDescent="0.25">
      <c r="A7666" t="s">
        <v>128</v>
      </c>
      <c r="B7666" t="s">
        <v>7111</v>
      </c>
      <c r="C7666" t="s">
        <v>3295</v>
      </c>
      <c r="D7666">
        <v>27.2</v>
      </c>
      <c r="E7666">
        <v>22.5</v>
      </c>
      <c r="F7666" t="s">
        <v>865</v>
      </c>
      <c r="G7666">
        <v>2</v>
      </c>
      <c r="H7666">
        <v>3</v>
      </c>
      <c r="I7666" t="s">
        <v>861</v>
      </c>
      <c r="J7666" t="s">
        <v>882</v>
      </c>
      <c r="K7666" t="s">
        <v>863</v>
      </c>
      <c r="L7666">
        <v>10133103.58</v>
      </c>
    </row>
    <row r="7667" spans="1:12" x14ac:dyDescent="0.25">
      <c r="A7667" t="s">
        <v>797</v>
      </c>
      <c r="B7667" t="s">
        <v>7111</v>
      </c>
      <c r="C7667" t="s">
        <v>3295</v>
      </c>
      <c r="D7667">
        <v>23.1</v>
      </c>
      <c r="E7667">
        <v>12.84</v>
      </c>
      <c r="F7667" t="s">
        <v>865</v>
      </c>
      <c r="G7667">
        <v>2</v>
      </c>
      <c r="H7667">
        <v>3</v>
      </c>
      <c r="I7667" t="s">
        <v>861</v>
      </c>
      <c r="J7667" t="s">
        <v>882</v>
      </c>
      <c r="K7667" t="s">
        <v>863</v>
      </c>
      <c r="L7667">
        <v>238081.29</v>
      </c>
    </row>
    <row r="7668" spans="1:12" x14ac:dyDescent="0.25">
      <c r="A7668" t="s">
        <v>761</v>
      </c>
      <c r="B7668" t="s">
        <v>7111</v>
      </c>
      <c r="C7668" t="s">
        <v>3295</v>
      </c>
      <c r="D7668">
        <v>15.9</v>
      </c>
      <c r="E7668">
        <v>9.8000000000000007</v>
      </c>
      <c r="F7668" t="s">
        <v>865</v>
      </c>
      <c r="G7668">
        <v>2</v>
      </c>
      <c r="H7668">
        <v>1</v>
      </c>
      <c r="I7668" t="s">
        <v>861</v>
      </c>
      <c r="J7668" t="s">
        <v>882</v>
      </c>
      <c r="K7668" t="s">
        <v>863</v>
      </c>
      <c r="L7668">
        <v>33262.120000000003</v>
      </c>
    </row>
    <row r="7669" spans="1:12" x14ac:dyDescent="0.25">
      <c r="A7669" t="s">
        <v>750</v>
      </c>
      <c r="B7669" t="s">
        <v>7111</v>
      </c>
      <c r="C7669" t="s">
        <v>3295</v>
      </c>
      <c r="D7669">
        <v>22.3</v>
      </c>
      <c r="E7669">
        <v>9.6</v>
      </c>
      <c r="F7669" t="s">
        <v>865</v>
      </c>
      <c r="G7669">
        <v>1</v>
      </c>
      <c r="H7669">
        <v>3</v>
      </c>
      <c r="I7669" t="s">
        <v>928</v>
      </c>
      <c r="J7669" t="s">
        <v>882</v>
      </c>
      <c r="K7669" t="s">
        <v>863</v>
      </c>
      <c r="L7669">
        <v>84258.76</v>
      </c>
    </row>
    <row r="7670" spans="1:12" x14ac:dyDescent="0.25">
      <c r="A7670" t="s">
        <v>12478</v>
      </c>
      <c r="B7670" t="s">
        <v>7111</v>
      </c>
      <c r="C7670" t="s">
        <v>3295</v>
      </c>
      <c r="D7670">
        <v>16.8</v>
      </c>
      <c r="E7670">
        <v>14.6</v>
      </c>
      <c r="F7670" t="s">
        <v>865</v>
      </c>
      <c r="G7670">
        <v>2</v>
      </c>
      <c r="H7670">
        <v>1</v>
      </c>
      <c r="I7670" t="s">
        <v>861</v>
      </c>
      <c r="J7670" t="s">
        <v>882</v>
      </c>
      <c r="K7670" t="s">
        <v>863</v>
      </c>
      <c r="L7670">
        <v>2960791.88</v>
      </c>
    </row>
    <row r="7671" spans="1:12" x14ac:dyDescent="0.25">
      <c r="A7671" t="s">
        <v>663</v>
      </c>
      <c r="B7671" t="s">
        <v>7111</v>
      </c>
      <c r="C7671" t="s">
        <v>3295</v>
      </c>
      <c r="D7671">
        <v>14.1</v>
      </c>
      <c r="E7671">
        <v>10.8</v>
      </c>
      <c r="F7671" t="s">
        <v>865</v>
      </c>
      <c r="G7671">
        <v>2</v>
      </c>
      <c r="H7671">
        <v>1</v>
      </c>
      <c r="I7671" t="s">
        <v>861</v>
      </c>
      <c r="J7671" t="s">
        <v>882</v>
      </c>
      <c r="K7671" t="s">
        <v>863</v>
      </c>
      <c r="L7671">
        <v>826720.86</v>
      </c>
    </row>
    <row r="7672" spans="1:12" x14ac:dyDescent="0.25">
      <c r="A7672" t="s">
        <v>6346</v>
      </c>
      <c r="B7672" t="s">
        <v>12479</v>
      </c>
      <c r="C7672" t="s">
        <v>3295</v>
      </c>
      <c r="D7672">
        <v>11.4</v>
      </c>
      <c r="E7672">
        <v>9.9</v>
      </c>
      <c r="F7672" t="s">
        <v>860</v>
      </c>
      <c r="G7672">
        <v>2</v>
      </c>
      <c r="H7672">
        <v>1</v>
      </c>
      <c r="I7672" t="s">
        <v>861</v>
      </c>
      <c r="J7672" t="s">
        <v>882</v>
      </c>
      <c r="K7672" t="s">
        <v>863</v>
      </c>
      <c r="L7672">
        <v>25700.55</v>
      </c>
    </row>
    <row r="7673" spans="1:12" x14ac:dyDescent="0.25">
      <c r="A7673" t="s">
        <v>6347</v>
      </c>
      <c r="B7673" t="s">
        <v>12479</v>
      </c>
      <c r="C7673" t="s">
        <v>3295</v>
      </c>
      <c r="D7673">
        <v>8.3000000000000007</v>
      </c>
      <c r="E7673">
        <v>9.6999999999999993</v>
      </c>
      <c r="F7673" t="s">
        <v>867</v>
      </c>
      <c r="G7673">
        <v>2</v>
      </c>
      <c r="H7673">
        <v>1</v>
      </c>
      <c r="I7673" t="s">
        <v>861</v>
      </c>
      <c r="J7673" t="s">
        <v>882</v>
      </c>
      <c r="K7673" t="s">
        <v>863</v>
      </c>
      <c r="L7673">
        <v>38336.730000000003</v>
      </c>
    </row>
    <row r="7674" spans="1:12" x14ac:dyDescent="0.25">
      <c r="A7674" t="s">
        <v>12480</v>
      </c>
      <c r="B7674" t="s">
        <v>7357</v>
      </c>
      <c r="C7674" t="s">
        <v>3295</v>
      </c>
      <c r="D7674">
        <v>11.2</v>
      </c>
      <c r="E7674">
        <v>42</v>
      </c>
      <c r="F7674" t="s">
        <v>860</v>
      </c>
      <c r="G7674">
        <v>1</v>
      </c>
      <c r="H7674">
        <v>1</v>
      </c>
      <c r="I7674" t="s">
        <v>861</v>
      </c>
      <c r="J7674" t="s">
        <v>882</v>
      </c>
      <c r="K7674" t="s">
        <v>863</v>
      </c>
      <c r="L7674">
        <v>342175.6</v>
      </c>
    </row>
    <row r="7675" spans="1:12" x14ac:dyDescent="0.25">
      <c r="A7675" t="s">
        <v>12481</v>
      </c>
      <c r="B7675" t="s">
        <v>7357</v>
      </c>
      <c r="C7675" t="s">
        <v>3295</v>
      </c>
      <c r="D7675">
        <v>8.1</v>
      </c>
      <c r="E7675">
        <v>38.5</v>
      </c>
      <c r="F7675" t="s">
        <v>860</v>
      </c>
      <c r="G7675">
        <v>1</v>
      </c>
      <c r="H7675">
        <v>1</v>
      </c>
      <c r="I7675" t="s">
        <v>861</v>
      </c>
      <c r="J7675" t="s">
        <v>882</v>
      </c>
      <c r="K7675" t="s">
        <v>863</v>
      </c>
      <c r="L7675">
        <v>1321301.01</v>
      </c>
    </row>
    <row r="7676" spans="1:12" x14ac:dyDescent="0.25">
      <c r="A7676" t="s">
        <v>12482</v>
      </c>
      <c r="B7676" t="s">
        <v>7357</v>
      </c>
      <c r="C7676" t="s">
        <v>3295</v>
      </c>
      <c r="D7676">
        <v>7</v>
      </c>
      <c r="E7676">
        <v>17.73</v>
      </c>
      <c r="F7676" t="s">
        <v>860</v>
      </c>
      <c r="G7676">
        <v>1</v>
      </c>
      <c r="H7676">
        <v>1</v>
      </c>
      <c r="I7676" t="s">
        <v>861</v>
      </c>
      <c r="J7676" t="s">
        <v>882</v>
      </c>
      <c r="K7676" t="s">
        <v>913</v>
      </c>
      <c r="L7676">
        <v>58892.639999999999</v>
      </c>
    </row>
    <row r="7677" spans="1:12" x14ac:dyDescent="0.25">
      <c r="A7677" t="s">
        <v>12483</v>
      </c>
      <c r="B7677" t="s">
        <v>7357</v>
      </c>
      <c r="C7677" t="s">
        <v>3295</v>
      </c>
      <c r="D7677">
        <v>9.3000000000000007</v>
      </c>
      <c r="E7677">
        <v>15</v>
      </c>
      <c r="F7677" t="s">
        <v>860</v>
      </c>
      <c r="G7677">
        <v>1</v>
      </c>
      <c r="H7677">
        <v>1</v>
      </c>
      <c r="I7677" t="s">
        <v>861</v>
      </c>
      <c r="J7677" t="s">
        <v>882</v>
      </c>
      <c r="K7677" t="s">
        <v>863</v>
      </c>
      <c r="L7677">
        <v>17850.650000000001</v>
      </c>
    </row>
    <row r="7678" spans="1:12" x14ac:dyDescent="0.25">
      <c r="A7678" t="s">
        <v>12484</v>
      </c>
      <c r="B7678" t="s">
        <v>7357</v>
      </c>
      <c r="C7678" t="s">
        <v>3295</v>
      </c>
      <c r="D7678">
        <v>9.1999999999999993</v>
      </c>
      <c r="E7678">
        <v>15</v>
      </c>
      <c r="F7678" t="s">
        <v>860</v>
      </c>
      <c r="G7678">
        <v>1</v>
      </c>
      <c r="H7678">
        <v>1</v>
      </c>
      <c r="I7678" t="s">
        <v>861</v>
      </c>
      <c r="J7678" t="s">
        <v>882</v>
      </c>
      <c r="K7678" t="s">
        <v>863</v>
      </c>
      <c r="L7678">
        <v>42618.45</v>
      </c>
    </row>
    <row r="7679" spans="1:12" x14ac:dyDescent="0.25">
      <c r="A7679" t="s">
        <v>7356</v>
      </c>
      <c r="B7679" t="s">
        <v>7357</v>
      </c>
      <c r="C7679" t="s">
        <v>3295</v>
      </c>
      <c r="D7679">
        <v>6.6</v>
      </c>
      <c r="E7679">
        <v>131</v>
      </c>
      <c r="F7679" t="s">
        <v>860</v>
      </c>
      <c r="G7679">
        <v>1</v>
      </c>
      <c r="H7679">
        <v>1</v>
      </c>
      <c r="I7679" t="s">
        <v>861</v>
      </c>
      <c r="J7679" t="s">
        <v>882</v>
      </c>
      <c r="K7679" t="s">
        <v>863</v>
      </c>
      <c r="L7679">
        <v>600001.37</v>
      </c>
    </row>
    <row r="7680" spans="1:12" x14ac:dyDescent="0.25">
      <c r="A7680" t="s">
        <v>7358</v>
      </c>
      <c r="B7680" t="s">
        <v>7357</v>
      </c>
      <c r="C7680" t="s">
        <v>3295</v>
      </c>
      <c r="D7680">
        <v>9.9</v>
      </c>
      <c r="E7680">
        <v>25.5</v>
      </c>
      <c r="F7680" t="s">
        <v>860</v>
      </c>
      <c r="G7680">
        <v>1</v>
      </c>
      <c r="H7680">
        <v>1</v>
      </c>
      <c r="I7680" t="s">
        <v>861</v>
      </c>
      <c r="J7680" t="s">
        <v>882</v>
      </c>
      <c r="K7680" t="s">
        <v>863</v>
      </c>
      <c r="L7680">
        <v>23893.22</v>
      </c>
    </row>
    <row r="7681" spans="1:12" x14ac:dyDescent="0.25">
      <c r="A7681" t="s">
        <v>7359</v>
      </c>
      <c r="B7681" t="s">
        <v>7357</v>
      </c>
      <c r="C7681" t="s">
        <v>3295</v>
      </c>
      <c r="D7681">
        <v>9.1999999999999993</v>
      </c>
      <c r="E7681">
        <v>12</v>
      </c>
      <c r="F7681" t="s">
        <v>867</v>
      </c>
      <c r="G7681">
        <v>1</v>
      </c>
      <c r="H7681">
        <v>1</v>
      </c>
      <c r="I7681" t="s">
        <v>861</v>
      </c>
      <c r="J7681" t="s">
        <v>882</v>
      </c>
      <c r="K7681" t="s">
        <v>863</v>
      </c>
      <c r="L7681">
        <v>129178.51</v>
      </c>
    </row>
    <row r="7682" spans="1:12" x14ac:dyDescent="0.25">
      <c r="A7682" t="s">
        <v>7360</v>
      </c>
      <c r="B7682" t="s">
        <v>7357</v>
      </c>
      <c r="C7682" t="s">
        <v>3295</v>
      </c>
      <c r="D7682">
        <v>9.1999999999999993</v>
      </c>
      <c r="E7682">
        <v>14.5</v>
      </c>
      <c r="F7682" t="s">
        <v>860</v>
      </c>
      <c r="G7682">
        <v>1</v>
      </c>
      <c r="H7682">
        <v>1</v>
      </c>
      <c r="I7682" t="s">
        <v>861</v>
      </c>
      <c r="J7682" t="s">
        <v>882</v>
      </c>
      <c r="K7682" t="s">
        <v>863</v>
      </c>
      <c r="L7682">
        <v>17194.189999999999</v>
      </c>
    </row>
    <row r="7683" spans="1:12" x14ac:dyDescent="0.25">
      <c r="A7683" t="s">
        <v>7361</v>
      </c>
      <c r="B7683" t="s">
        <v>7357</v>
      </c>
      <c r="C7683" t="s">
        <v>3295</v>
      </c>
      <c r="D7683">
        <v>8.6</v>
      </c>
      <c r="E7683">
        <v>14.3</v>
      </c>
      <c r="F7683" t="s">
        <v>860</v>
      </c>
      <c r="G7683">
        <v>1</v>
      </c>
      <c r="H7683">
        <v>1</v>
      </c>
      <c r="I7683" t="s">
        <v>861</v>
      </c>
      <c r="J7683" t="s">
        <v>882</v>
      </c>
      <c r="K7683" t="s">
        <v>863</v>
      </c>
      <c r="L7683">
        <v>6701397</v>
      </c>
    </row>
    <row r="7684" spans="1:12" x14ac:dyDescent="0.25">
      <c r="A7684" t="s">
        <v>7362</v>
      </c>
      <c r="B7684" t="s">
        <v>7357</v>
      </c>
      <c r="C7684" t="s">
        <v>3295</v>
      </c>
      <c r="D7684">
        <v>9.1999999999999993</v>
      </c>
      <c r="E7684">
        <v>15</v>
      </c>
      <c r="F7684" t="s">
        <v>865</v>
      </c>
      <c r="G7684">
        <v>1</v>
      </c>
      <c r="H7684">
        <v>1</v>
      </c>
      <c r="I7684" t="s">
        <v>861</v>
      </c>
      <c r="J7684" t="s">
        <v>882</v>
      </c>
      <c r="K7684" t="s">
        <v>863</v>
      </c>
      <c r="L7684">
        <v>31828.1</v>
      </c>
    </row>
    <row r="7685" spans="1:12" x14ac:dyDescent="0.25">
      <c r="A7685" t="s">
        <v>7364</v>
      </c>
      <c r="B7685" t="s">
        <v>7357</v>
      </c>
      <c r="C7685" t="s">
        <v>3295</v>
      </c>
      <c r="D7685">
        <v>9.1999999999999993</v>
      </c>
      <c r="E7685">
        <v>18.079999999999998</v>
      </c>
      <c r="F7685" t="s">
        <v>860</v>
      </c>
      <c r="G7685">
        <v>1</v>
      </c>
      <c r="H7685">
        <v>1</v>
      </c>
      <c r="I7685" t="s">
        <v>861</v>
      </c>
      <c r="J7685" t="s">
        <v>882</v>
      </c>
      <c r="K7685" t="s">
        <v>863</v>
      </c>
      <c r="L7685">
        <v>484743.72</v>
      </c>
    </row>
    <row r="7686" spans="1:12" x14ac:dyDescent="0.25">
      <c r="A7686" t="s">
        <v>7365</v>
      </c>
      <c r="B7686" t="s">
        <v>7357</v>
      </c>
      <c r="C7686" t="s">
        <v>3295</v>
      </c>
      <c r="D7686">
        <v>8.5</v>
      </c>
      <c r="E7686">
        <v>19</v>
      </c>
      <c r="F7686" t="s">
        <v>865</v>
      </c>
      <c r="G7686">
        <v>1</v>
      </c>
      <c r="H7686">
        <v>1</v>
      </c>
      <c r="I7686" t="s">
        <v>861</v>
      </c>
      <c r="J7686" t="s">
        <v>882</v>
      </c>
      <c r="K7686" t="s">
        <v>863</v>
      </c>
      <c r="L7686">
        <v>442324.16</v>
      </c>
    </row>
    <row r="7687" spans="1:12" x14ac:dyDescent="0.25">
      <c r="A7687" t="s">
        <v>7367</v>
      </c>
      <c r="B7687" t="s">
        <v>7357</v>
      </c>
      <c r="C7687" t="s">
        <v>3295</v>
      </c>
      <c r="D7687">
        <v>10.1</v>
      </c>
      <c r="E7687">
        <v>16.559999999999999</v>
      </c>
      <c r="F7687" t="s">
        <v>860</v>
      </c>
      <c r="G7687">
        <v>1</v>
      </c>
      <c r="H7687">
        <v>1</v>
      </c>
      <c r="I7687" t="s">
        <v>861</v>
      </c>
      <c r="J7687" t="s">
        <v>882</v>
      </c>
      <c r="K7687" t="s">
        <v>863</v>
      </c>
      <c r="L7687">
        <v>546994.42000000004</v>
      </c>
    </row>
    <row r="7688" spans="1:12" x14ac:dyDescent="0.25">
      <c r="A7688" t="s">
        <v>12485</v>
      </c>
      <c r="B7688" t="s">
        <v>7357</v>
      </c>
      <c r="C7688" t="s">
        <v>3295</v>
      </c>
      <c r="D7688">
        <v>8.1</v>
      </c>
      <c r="E7688">
        <v>16.5</v>
      </c>
      <c r="F7688" t="s">
        <v>860</v>
      </c>
      <c r="G7688">
        <v>1</v>
      </c>
      <c r="H7688">
        <v>1</v>
      </c>
      <c r="I7688" t="s">
        <v>861</v>
      </c>
      <c r="J7688" t="s">
        <v>882</v>
      </c>
      <c r="K7688" t="s">
        <v>863</v>
      </c>
      <c r="L7688">
        <v>1072999.68</v>
      </c>
    </row>
    <row r="7689" spans="1:12" x14ac:dyDescent="0.25">
      <c r="A7689" t="s">
        <v>12486</v>
      </c>
      <c r="B7689" t="s">
        <v>7357</v>
      </c>
      <c r="C7689" t="s">
        <v>3295</v>
      </c>
      <c r="D7689">
        <v>7.6</v>
      </c>
      <c r="E7689">
        <v>15.96</v>
      </c>
      <c r="F7689" t="s">
        <v>860</v>
      </c>
      <c r="G7689">
        <v>1</v>
      </c>
      <c r="H7689">
        <v>1</v>
      </c>
      <c r="I7689" t="s">
        <v>861</v>
      </c>
      <c r="J7689" t="s">
        <v>882</v>
      </c>
      <c r="K7689" t="s">
        <v>863</v>
      </c>
      <c r="L7689">
        <v>393677.48</v>
      </c>
    </row>
    <row r="7690" spans="1:12" x14ac:dyDescent="0.25">
      <c r="A7690" t="s">
        <v>12487</v>
      </c>
      <c r="B7690" t="s">
        <v>7357</v>
      </c>
      <c r="C7690" t="s">
        <v>3295</v>
      </c>
      <c r="D7690">
        <v>7.7</v>
      </c>
      <c r="E7690">
        <v>16.5</v>
      </c>
      <c r="F7690" t="s">
        <v>860</v>
      </c>
      <c r="G7690">
        <v>1</v>
      </c>
      <c r="H7690">
        <v>1</v>
      </c>
      <c r="I7690" t="s">
        <v>861</v>
      </c>
      <c r="J7690" t="s">
        <v>882</v>
      </c>
      <c r="K7690" t="s">
        <v>863</v>
      </c>
      <c r="L7690">
        <v>2801934.84</v>
      </c>
    </row>
    <row r="7691" spans="1:12" x14ac:dyDescent="0.25">
      <c r="A7691" t="s">
        <v>12488</v>
      </c>
      <c r="B7691" t="s">
        <v>7357</v>
      </c>
      <c r="C7691" t="s">
        <v>3295</v>
      </c>
      <c r="D7691">
        <v>10.1</v>
      </c>
      <c r="E7691">
        <v>17.2</v>
      </c>
      <c r="F7691" t="s">
        <v>860</v>
      </c>
      <c r="G7691">
        <v>1</v>
      </c>
      <c r="H7691">
        <v>1</v>
      </c>
      <c r="I7691" t="s">
        <v>861</v>
      </c>
      <c r="J7691" t="s">
        <v>882</v>
      </c>
      <c r="K7691" t="s">
        <v>863</v>
      </c>
      <c r="L7691">
        <v>60670.31</v>
      </c>
    </row>
    <row r="7692" spans="1:12" x14ac:dyDescent="0.25">
      <c r="A7692" t="s">
        <v>12489</v>
      </c>
      <c r="B7692" t="s">
        <v>7357</v>
      </c>
      <c r="C7692" t="s">
        <v>3295</v>
      </c>
      <c r="D7692">
        <v>12.3</v>
      </c>
      <c r="E7692">
        <v>17</v>
      </c>
      <c r="F7692" t="s">
        <v>860</v>
      </c>
      <c r="G7692">
        <v>1</v>
      </c>
      <c r="H7692">
        <v>1</v>
      </c>
      <c r="I7692" t="s">
        <v>861</v>
      </c>
      <c r="J7692" t="s">
        <v>882</v>
      </c>
      <c r="K7692" t="s">
        <v>863</v>
      </c>
      <c r="L7692">
        <v>1344617.26</v>
      </c>
    </row>
    <row r="7693" spans="1:12" x14ac:dyDescent="0.25">
      <c r="A7693" t="s">
        <v>12490</v>
      </c>
      <c r="B7693" t="s">
        <v>7357</v>
      </c>
      <c r="C7693" t="s">
        <v>3295</v>
      </c>
      <c r="D7693">
        <v>9.3000000000000007</v>
      </c>
      <c r="E7693">
        <v>16.3</v>
      </c>
      <c r="F7693" t="s">
        <v>860</v>
      </c>
      <c r="G7693">
        <v>1</v>
      </c>
      <c r="H7693">
        <v>1</v>
      </c>
      <c r="I7693" t="s">
        <v>861</v>
      </c>
      <c r="J7693" t="s">
        <v>882</v>
      </c>
      <c r="K7693" t="s">
        <v>863</v>
      </c>
      <c r="L7693">
        <v>3170819.2</v>
      </c>
    </row>
    <row r="7694" spans="1:12" x14ac:dyDescent="0.25">
      <c r="A7694" t="s">
        <v>7371</v>
      </c>
      <c r="B7694" t="s">
        <v>7357</v>
      </c>
      <c r="C7694" t="s">
        <v>3295</v>
      </c>
      <c r="D7694">
        <v>12.6</v>
      </c>
      <c r="E7694">
        <v>32.5</v>
      </c>
      <c r="F7694" t="s">
        <v>860</v>
      </c>
      <c r="G7694">
        <v>1</v>
      </c>
      <c r="H7694">
        <v>1</v>
      </c>
      <c r="I7694" t="s">
        <v>861</v>
      </c>
      <c r="J7694" t="s">
        <v>882</v>
      </c>
      <c r="K7694" t="s">
        <v>863</v>
      </c>
      <c r="L7694">
        <v>1716.45</v>
      </c>
    </row>
    <row r="7695" spans="1:12" x14ac:dyDescent="0.25">
      <c r="A7695" t="s">
        <v>7372</v>
      </c>
      <c r="B7695" t="s">
        <v>7357</v>
      </c>
      <c r="C7695" t="s">
        <v>3295</v>
      </c>
      <c r="D7695">
        <v>10.4</v>
      </c>
      <c r="E7695">
        <v>31</v>
      </c>
      <c r="F7695" t="s">
        <v>860</v>
      </c>
      <c r="G7695">
        <v>1</v>
      </c>
      <c r="H7695">
        <v>1</v>
      </c>
      <c r="I7695" t="s">
        <v>861</v>
      </c>
      <c r="J7695" t="s">
        <v>882</v>
      </c>
      <c r="K7695" t="s">
        <v>863</v>
      </c>
      <c r="L7695">
        <v>35946.660000000003</v>
      </c>
    </row>
    <row r="7696" spans="1:12" x14ac:dyDescent="0.25">
      <c r="A7696" t="s">
        <v>7373</v>
      </c>
      <c r="B7696" t="s">
        <v>7357</v>
      </c>
      <c r="C7696" t="s">
        <v>3295</v>
      </c>
      <c r="D7696">
        <v>10.1</v>
      </c>
      <c r="E7696">
        <v>35.799999999999997</v>
      </c>
      <c r="F7696" t="s">
        <v>860</v>
      </c>
      <c r="G7696">
        <v>1</v>
      </c>
      <c r="H7696">
        <v>1</v>
      </c>
      <c r="I7696" t="s">
        <v>861</v>
      </c>
      <c r="J7696" t="s">
        <v>882</v>
      </c>
      <c r="K7696" t="s">
        <v>863</v>
      </c>
      <c r="L7696">
        <v>6643566.1600000001</v>
      </c>
    </row>
    <row r="7697" spans="1:12" x14ac:dyDescent="0.25">
      <c r="A7697" t="s">
        <v>7374</v>
      </c>
      <c r="B7697" t="s">
        <v>7357</v>
      </c>
      <c r="C7697" t="s">
        <v>3295</v>
      </c>
      <c r="D7697">
        <v>11</v>
      </c>
      <c r="E7697">
        <v>28.7</v>
      </c>
      <c r="F7697" t="s">
        <v>860</v>
      </c>
      <c r="G7697">
        <v>1</v>
      </c>
      <c r="H7697">
        <v>1</v>
      </c>
      <c r="I7697" t="s">
        <v>861</v>
      </c>
      <c r="J7697" t="s">
        <v>882</v>
      </c>
      <c r="K7697" t="s">
        <v>863</v>
      </c>
      <c r="L7697">
        <v>494689.32</v>
      </c>
    </row>
    <row r="7698" spans="1:12" x14ac:dyDescent="0.25">
      <c r="A7698" t="s">
        <v>7375</v>
      </c>
      <c r="B7698" t="s">
        <v>7357</v>
      </c>
      <c r="C7698" t="s">
        <v>3295</v>
      </c>
      <c r="D7698">
        <v>11.4</v>
      </c>
      <c r="E7698">
        <v>16</v>
      </c>
      <c r="F7698" t="s">
        <v>860</v>
      </c>
      <c r="G7698">
        <v>1</v>
      </c>
      <c r="H7698">
        <v>1</v>
      </c>
      <c r="I7698" t="s">
        <v>861</v>
      </c>
      <c r="J7698" t="s">
        <v>882</v>
      </c>
      <c r="K7698" t="s">
        <v>913</v>
      </c>
      <c r="L7698">
        <v>3112856.94</v>
      </c>
    </row>
    <row r="7699" spans="1:12" x14ac:dyDescent="0.25">
      <c r="A7699" t="s">
        <v>7376</v>
      </c>
      <c r="B7699" t="s">
        <v>7357</v>
      </c>
      <c r="C7699" t="s">
        <v>3295</v>
      </c>
      <c r="D7699">
        <v>9.1999999999999993</v>
      </c>
      <c r="E7699">
        <v>11.9</v>
      </c>
      <c r="F7699" t="s">
        <v>860</v>
      </c>
      <c r="G7699">
        <v>1</v>
      </c>
      <c r="H7699">
        <v>1</v>
      </c>
      <c r="I7699" t="s">
        <v>861</v>
      </c>
      <c r="J7699" t="s">
        <v>882</v>
      </c>
      <c r="K7699" t="s">
        <v>863</v>
      </c>
      <c r="L7699">
        <v>18604.27</v>
      </c>
    </row>
    <row r="7700" spans="1:12" x14ac:dyDescent="0.25">
      <c r="A7700" t="s">
        <v>7377</v>
      </c>
      <c r="B7700" t="s">
        <v>7357</v>
      </c>
      <c r="C7700" t="s">
        <v>3295</v>
      </c>
      <c r="D7700">
        <v>12.2</v>
      </c>
      <c r="E7700">
        <v>10.199999999999999</v>
      </c>
      <c r="F7700" t="s">
        <v>860</v>
      </c>
      <c r="G7700">
        <v>1</v>
      </c>
      <c r="H7700">
        <v>1</v>
      </c>
      <c r="I7700" t="s">
        <v>861</v>
      </c>
      <c r="J7700" t="s">
        <v>882</v>
      </c>
      <c r="K7700" t="s">
        <v>863</v>
      </c>
      <c r="L7700">
        <v>2101473.5499999998</v>
      </c>
    </row>
    <row r="7701" spans="1:12" x14ac:dyDescent="0.25">
      <c r="A7701" t="s">
        <v>7378</v>
      </c>
      <c r="B7701" t="s">
        <v>7357</v>
      </c>
      <c r="C7701" t="s">
        <v>3295</v>
      </c>
      <c r="D7701">
        <v>7.5</v>
      </c>
      <c r="E7701">
        <v>10.6</v>
      </c>
      <c r="F7701" t="s">
        <v>860</v>
      </c>
      <c r="G7701">
        <v>1</v>
      </c>
      <c r="H7701">
        <v>1</v>
      </c>
      <c r="I7701" t="s">
        <v>861</v>
      </c>
      <c r="J7701" t="s">
        <v>882</v>
      </c>
      <c r="K7701" t="s">
        <v>863</v>
      </c>
      <c r="L7701">
        <v>506171.48</v>
      </c>
    </row>
    <row r="7702" spans="1:12" x14ac:dyDescent="0.25">
      <c r="A7702" t="s">
        <v>7379</v>
      </c>
      <c r="B7702" t="s">
        <v>7357</v>
      </c>
      <c r="C7702" t="s">
        <v>3295</v>
      </c>
      <c r="D7702">
        <v>11.7</v>
      </c>
      <c r="E7702">
        <v>11.4</v>
      </c>
      <c r="F7702" t="s">
        <v>860</v>
      </c>
      <c r="G7702">
        <v>1</v>
      </c>
      <c r="H7702">
        <v>1</v>
      </c>
      <c r="I7702" t="s">
        <v>861</v>
      </c>
      <c r="J7702" t="s">
        <v>882</v>
      </c>
      <c r="K7702" t="s">
        <v>863</v>
      </c>
      <c r="L7702">
        <v>24959.279999999999</v>
      </c>
    </row>
    <row r="7703" spans="1:12" x14ac:dyDescent="0.25">
      <c r="A7703" t="s">
        <v>12491</v>
      </c>
      <c r="B7703" t="s">
        <v>7357</v>
      </c>
      <c r="C7703" t="s">
        <v>3295</v>
      </c>
      <c r="D7703">
        <v>9.1999999999999993</v>
      </c>
      <c r="E7703">
        <v>11.9</v>
      </c>
      <c r="F7703" t="s">
        <v>860</v>
      </c>
      <c r="G7703">
        <v>1</v>
      </c>
      <c r="H7703">
        <v>1</v>
      </c>
      <c r="I7703" t="s">
        <v>861</v>
      </c>
      <c r="J7703" t="s">
        <v>882</v>
      </c>
      <c r="K7703" t="s">
        <v>863</v>
      </c>
      <c r="L7703">
        <v>3040.78</v>
      </c>
    </row>
    <row r="7704" spans="1:12" x14ac:dyDescent="0.25">
      <c r="A7704" t="s">
        <v>12492</v>
      </c>
      <c r="B7704" t="s">
        <v>7357</v>
      </c>
      <c r="C7704" t="s">
        <v>3295</v>
      </c>
      <c r="D7704">
        <v>9.1999999999999993</v>
      </c>
      <c r="E7704">
        <v>11.9</v>
      </c>
      <c r="F7704" t="s">
        <v>860</v>
      </c>
      <c r="G7704">
        <v>1</v>
      </c>
      <c r="H7704">
        <v>1</v>
      </c>
      <c r="I7704" t="s">
        <v>861</v>
      </c>
      <c r="J7704" t="s">
        <v>882</v>
      </c>
      <c r="K7704" t="s">
        <v>863</v>
      </c>
      <c r="L7704">
        <v>58183.48</v>
      </c>
    </row>
    <row r="7705" spans="1:12" x14ac:dyDescent="0.25">
      <c r="A7705" t="s">
        <v>7380</v>
      </c>
      <c r="B7705" t="s">
        <v>7357</v>
      </c>
      <c r="C7705" t="s">
        <v>3295</v>
      </c>
      <c r="D7705">
        <v>10.7</v>
      </c>
      <c r="E7705">
        <v>13</v>
      </c>
      <c r="F7705" t="s">
        <v>860</v>
      </c>
      <c r="G7705">
        <v>1</v>
      </c>
      <c r="H7705">
        <v>1</v>
      </c>
      <c r="I7705" t="s">
        <v>861</v>
      </c>
      <c r="J7705" t="s">
        <v>882</v>
      </c>
      <c r="K7705" t="s">
        <v>863</v>
      </c>
      <c r="L7705">
        <v>769759.91</v>
      </c>
    </row>
    <row r="7706" spans="1:12" x14ac:dyDescent="0.25">
      <c r="A7706" t="s">
        <v>7381</v>
      </c>
      <c r="B7706" t="s">
        <v>7357</v>
      </c>
      <c r="C7706" t="s">
        <v>3295</v>
      </c>
      <c r="D7706">
        <v>8.8000000000000007</v>
      </c>
      <c r="E7706">
        <v>10.5</v>
      </c>
      <c r="F7706" t="s">
        <v>860</v>
      </c>
      <c r="G7706">
        <v>1</v>
      </c>
      <c r="H7706">
        <v>1</v>
      </c>
      <c r="I7706" t="s">
        <v>861</v>
      </c>
      <c r="J7706" t="s">
        <v>882</v>
      </c>
      <c r="K7706" t="s">
        <v>863</v>
      </c>
      <c r="L7706">
        <v>359922.99</v>
      </c>
    </row>
    <row r="7707" spans="1:12" x14ac:dyDescent="0.25">
      <c r="A7707" t="s">
        <v>7382</v>
      </c>
      <c r="B7707" t="s">
        <v>7357</v>
      </c>
      <c r="C7707" t="s">
        <v>3295</v>
      </c>
      <c r="D7707">
        <v>9.1999999999999993</v>
      </c>
      <c r="E7707">
        <v>10</v>
      </c>
      <c r="F7707" t="s">
        <v>860</v>
      </c>
      <c r="G7707">
        <v>1</v>
      </c>
      <c r="H7707">
        <v>1</v>
      </c>
      <c r="I7707" t="s">
        <v>861</v>
      </c>
      <c r="J7707" t="s">
        <v>882</v>
      </c>
      <c r="K7707" t="s">
        <v>863</v>
      </c>
      <c r="L7707">
        <v>329402.94</v>
      </c>
    </row>
    <row r="7708" spans="1:12" x14ac:dyDescent="0.25">
      <c r="A7708" t="s">
        <v>7383</v>
      </c>
      <c r="B7708" t="s">
        <v>7357</v>
      </c>
      <c r="C7708" t="s">
        <v>3295</v>
      </c>
      <c r="D7708">
        <v>12</v>
      </c>
      <c r="E7708">
        <v>10.8</v>
      </c>
      <c r="F7708" t="s">
        <v>860</v>
      </c>
      <c r="G7708">
        <v>1</v>
      </c>
      <c r="H7708">
        <v>1</v>
      </c>
      <c r="I7708" t="s">
        <v>861</v>
      </c>
      <c r="J7708" t="s">
        <v>882</v>
      </c>
      <c r="K7708" t="s">
        <v>863</v>
      </c>
      <c r="L7708">
        <v>340038.68</v>
      </c>
    </row>
    <row r="7709" spans="1:12" x14ac:dyDescent="0.25">
      <c r="A7709" t="s">
        <v>12493</v>
      </c>
      <c r="B7709" t="s">
        <v>7357</v>
      </c>
      <c r="C7709" t="s">
        <v>3295</v>
      </c>
      <c r="D7709">
        <v>10.9</v>
      </c>
      <c r="E7709">
        <v>12.2</v>
      </c>
      <c r="F7709" t="s">
        <v>860</v>
      </c>
      <c r="G7709">
        <v>1</v>
      </c>
      <c r="H7709">
        <v>1</v>
      </c>
      <c r="I7709" t="s">
        <v>861</v>
      </c>
      <c r="J7709" t="s">
        <v>882</v>
      </c>
      <c r="K7709" t="s">
        <v>863</v>
      </c>
      <c r="L7709">
        <v>193411.84</v>
      </c>
    </row>
    <row r="7710" spans="1:12" x14ac:dyDescent="0.25">
      <c r="A7710" t="s">
        <v>7384</v>
      </c>
      <c r="B7710" t="s">
        <v>7357</v>
      </c>
      <c r="C7710" t="s">
        <v>3295</v>
      </c>
      <c r="D7710">
        <v>11.7</v>
      </c>
      <c r="E7710">
        <v>20.2</v>
      </c>
      <c r="F7710" t="s">
        <v>860</v>
      </c>
      <c r="G7710">
        <v>1</v>
      </c>
      <c r="H7710">
        <v>1</v>
      </c>
      <c r="I7710" t="s">
        <v>861</v>
      </c>
      <c r="J7710" t="s">
        <v>882</v>
      </c>
      <c r="K7710" t="s">
        <v>863</v>
      </c>
      <c r="L7710">
        <v>52236.9</v>
      </c>
    </row>
    <row r="7711" spans="1:12" x14ac:dyDescent="0.25">
      <c r="A7711" t="s">
        <v>7385</v>
      </c>
      <c r="B7711" t="s">
        <v>7357</v>
      </c>
      <c r="C7711" t="s">
        <v>3295</v>
      </c>
      <c r="D7711">
        <v>11.1</v>
      </c>
      <c r="E7711">
        <v>14.87</v>
      </c>
      <c r="F7711" t="s">
        <v>860</v>
      </c>
      <c r="G7711">
        <v>1</v>
      </c>
      <c r="H7711">
        <v>1</v>
      </c>
      <c r="I7711" t="s">
        <v>861</v>
      </c>
      <c r="J7711" t="s">
        <v>882</v>
      </c>
      <c r="K7711" t="s">
        <v>863</v>
      </c>
      <c r="L7711">
        <v>4153057.29</v>
      </c>
    </row>
    <row r="7712" spans="1:12" x14ac:dyDescent="0.25">
      <c r="A7712" t="s">
        <v>7386</v>
      </c>
      <c r="B7712" t="s">
        <v>7357</v>
      </c>
      <c r="C7712" t="s">
        <v>3295</v>
      </c>
      <c r="D7712">
        <v>10.8</v>
      </c>
      <c r="E7712">
        <v>26.4</v>
      </c>
      <c r="F7712" t="s">
        <v>860</v>
      </c>
      <c r="G7712">
        <v>1</v>
      </c>
      <c r="H7712">
        <v>1</v>
      </c>
      <c r="I7712" t="s">
        <v>861</v>
      </c>
      <c r="J7712" t="s">
        <v>882</v>
      </c>
      <c r="K7712" t="s">
        <v>863</v>
      </c>
      <c r="L7712">
        <v>16007.91</v>
      </c>
    </row>
    <row r="7713" spans="1:12" x14ac:dyDescent="0.25">
      <c r="A7713" t="s">
        <v>7387</v>
      </c>
      <c r="B7713" t="s">
        <v>7357</v>
      </c>
      <c r="C7713" t="s">
        <v>3295</v>
      </c>
      <c r="D7713">
        <v>14.6</v>
      </c>
      <c r="E7713">
        <v>20.5</v>
      </c>
      <c r="F7713" t="s">
        <v>860</v>
      </c>
      <c r="G7713">
        <v>1</v>
      </c>
      <c r="H7713">
        <v>1</v>
      </c>
      <c r="I7713" t="s">
        <v>861</v>
      </c>
      <c r="J7713" t="s">
        <v>882</v>
      </c>
      <c r="K7713" t="s">
        <v>863</v>
      </c>
      <c r="L7713">
        <v>42463.62</v>
      </c>
    </row>
    <row r="7714" spans="1:12" x14ac:dyDescent="0.25">
      <c r="A7714" t="s">
        <v>7388</v>
      </c>
      <c r="B7714" t="s">
        <v>7357</v>
      </c>
      <c r="C7714" t="s">
        <v>3295</v>
      </c>
      <c r="D7714">
        <v>13.8</v>
      </c>
      <c r="E7714">
        <v>14.9</v>
      </c>
      <c r="F7714" t="s">
        <v>860</v>
      </c>
      <c r="G7714">
        <v>1</v>
      </c>
      <c r="H7714">
        <v>1</v>
      </c>
      <c r="I7714" t="s">
        <v>861</v>
      </c>
      <c r="J7714" t="s">
        <v>882</v>
      </c>
      <c r="K7714" t="s">
        <v>863</v>
      </c>
      <c r="L7714">
        <v>127823.89</v>
      </c>
    </row>
    <row r="7715" spans="1:12" x14ac:dyDescent="0.25">
      <c r="A7715" t="s">
        <v>7389</v>
      </c>
      <c r="B7715" t="s">
        <v>7357</v>
      </c>
      <c r="C7715" t="s">
        <v>3295</v>
      </c>
      <c r="D7715">
        <v>8.1</v>
      </c>
      <c r="E7715">
        <v>15.5</v>
      </c>
      <c r="F7715" t="s">
        <v>860</v>
      </c>
      <c r="G7715">
        <v>1</v>
      </c>
      <c r="H7715">
        <v>1</v>
      </c>
      <c r="I7715" t="s">
        <v>861</v>
      </c>
      <c r="J7715" t="s">
        <v>882</v>
      </c>
      <c r="K7715" t="s">
        <v>863</v>
      </c>
      <c r="L7715">
        <v>415220.51</v>
      </c>
    </row>
    <row r="7716" spans="1:12" x14ac:dyDescent="0.25">
      <c r="A7716" t="s">
        <v>7390</v>
      </c>
      <c r="B7716" t="s">
        <v>7357</v>
      </c>
      <c r="C7716" t="s">
        <v>3295</v>
      </c>
      <c r="D7716">
        <v>16.7</v>
      </c>
      <c r="E7716">
        <v>12</v>
      </c>
      <c r="F7716" t="s">
        <v>860</v>
      </c>
      <c r="G7716">
        <v>1</v>
      </c>
      <c r="H7716">
        <v>1</v>
      </c>
      <c r="I7716" t="s">
        <v>861</v>
      </c>
      <c r="J7716" t="s">
        <v>882</v>
      </c>
      <c r="K7716" t="s">
        <v>863</v>
      </c>
      <c r="L7716">
        <v>88175.27</v>
      </c>
    </row>
    <row r="7717" spans="1:12" x14ac:dyDescent="0.25">
      <c r="A7717" t="s">
        <v>7391</v>
      </c>
      <c r="B7717" t="s">
        <v>7357</v>
      </c>
      <c r="C7717" t="s">
        <v>3295</v>
      </c>
      <c r="D7717">
        <v>12.1</v>
      </c>
      <c r="E7717">
        <v>16</v>
      </c>
      <c r="F7717" t="s">
        <v>860</v>
      </c>
      <c r="G7717">
        <v>1</v>
      </c>
      <c r="H7717">
        <v>1</v>
      </c>
      <c r="I7717" t="s">
        <v>861</v>
      </c>
      <c r="J7717" t="s">
        <v>882</v>
      </c>
      <c r="K7717" t="s">
        <v>863</v>
      </c>
      <c r="L7717">
        <v>44440.17</v>
      </c>
    </row>
    <row r="7718" spans="1:12" x14ac:dyDescent="0.25">
      <c r="A7718" t="s">
        <v>12494</v>
      </c>
      <c r="B7718" t="s">
        <v>7357</v>
      </c>
      <c r="C7718" t="s">
        <v>3295</v>
      </c>
      <c r="D7718">
        <v>15.4</v>
      </c>
      <c r="E7718">
        <v>8.6999999999999993</v>
      </c>
      <c r="F7718" t="s">
        <v>860</v>
      </c>
      <c r="G7718">
        <v>1</v>
      </c>
      <c r="H7718">
        <v>1</v>
      </c>
      <c r="I7718" t="s">
        <v>861</v>
      </c>
      <c r="J7718" t="s">
        <v>882</v>
      </c>
      <c r="K7718" t="s">
        <v>863</v>
      </c>
      <c r="L7718">
        <v>784494.52</v>
      </c>
    </row>
    <row r="7719" spans="1:12" x14ac:dyDescent="0.25">
      <c r="A7719" t="s">
        <v>7392</v>
      </c>
      <c r="B7719" t="s">
        <v>7357</v>
      </c>
      <c r="C7719" t="s">
        <v>3295</v>
      </c>
      <c r="D7719">
        <v>13.5</v>
      </c>
      <c r="E7719">
        <v>11.4</v>
      </c>
      <c r="F7719" t="s">
        <v>860</v>
      </c>
      <c r="G7719">
        <v>1</v>
      </c>
      <c r="H7719">
        <v>1</v>
      </c>
      <c r="I7719" t="s">
        <v>861</v>
      </c>
      <c r="J7719" t="s">
        <v>882</v>
      </c>
      <c r="K7719" t="s">
        <v>863</v>
      </c>
      <c r="L7719">
        <v>1668234.16</v>
      </c>
    </row>
    <row r="7720" spans="1:12" x14ac:dyDescent="0.25">
      <c r="A7720" t="s">
        <v>7394</v>
      </c>
      <c r="B7720" t="s">
        <v>7357</v>
      </c>
      <c r="C7720" t="s">
        <v>3295</v>
      </c>
      <c r="D7720">
        <v>11.5</v>
      </c>
      <c r="E7720">
        <v>10.4</v>
      </c>
      <c r="F7720" t="s">
        <v>860</v>
      </c>
      <c r="G7720">
        <v>1</v>
      </c>
      <c r="H7720">
        <v>1</v>
      </c>
      <c r="I7720" t="s">
        <v>861</v>
      </c>
      <c r="J7720" t="s">
        <v>882</v>
      </c>
      <c r="K7720" t="s">
        <v>863</v>
      </c>
      <c r="L7720">
        <v>281139.81</v>
      </c>
    </row>
    <row r="7721" spans="1:12" x14ac:dyDescent="0.25">
      <c r="A7721" t="s">
        <v>12495</v>
      </c>
      <c r="B7721" t="s">
        <v>7357</v>
      </c>
      <c r="C7721" t="s">
        <v>3295</v>
      </c>
      <c r="D7721">
        <v>12.6</v>
      </c>
      <c r="E7721">
        <v>9.1999999999999993</v>
      </c>
      <c r="F7721" t="s">
        <v>860</v>
      </c>
      <c r="G7721">
        <v>1</v>
      </c>
      <c r="H7721">
        <v>1</v>
      </c>
      <c r="I7721" t="s">
        <v>861</v>
      </c>
      <c r="J7721" t="s">
        <v>882</v>
      </c>
      <c r="K7721" t="s">
        <v>863</v>
      </c>
      <c r="L7721">
        <v>1094090.8899999999</v>
      </c>
    </row>
    <row r="7722" spans="1:12" x14ac:dyDescent="0.25">
      <c r="A7722" t="s">
        <v>7395</v>
      </c>
      <c r="B7722" t="s">
        <v>7357</v>
      </c>
      <c r="C7722" t="s">
        <v>3295</v>
      </c>
      <c r="D7722">
        <v>13.6</v>
      </c>
      <c r="E7722">
        <v>8.6999999999999993</v>
      </c>
      <c r="F7722" t="s">
        <v>860</v>
      </c>
      <c r="G7722">
        <v>1</v>
      </c>
      <c r="H7722">
        <v>1</v>
      </c>
      <c r="I7722" t="s">
        <v>861</v>
      </c>
      <c r="J7722" t="s">
        <v>882</v>
      </c>
      <c r="K7722" t="s">
        <v>863</v>
      </c>
      <c r="L7722">
        <v>2201917.23</v>
      </c>
    </row>
    <row r="7723" spans="1:12" x14ac:dyDescent="0.25">
      <c r="A7723" t="s">
        <v>12496</v>
      </c>
      <c r="B7723" t="s">
        <v>7357</v>
      </c>
      <c r="C7723" t="s">
        <v>3295</v>
      </c>
      <c r="D7723">
        <v>10.7</v>
      </c>
      <c r="E7723">
        <v>9.4</v>
      </c>
      <c r="F7723" t="s">
        <v>860</v>
      </c>
      <c r="G7723">
        <v>1</v>
      </c>
      <c r="H7723">
        <v>1</v>
      </c>
      <c r="I7723" t="s">
        <v>861</v>
      </c>
      <c r="J7723" t="s">
        <v>882</v>
      </c>
      <c r="K7723" t="s">
        <v>863</v>
      </c>
      <c r="L7723">
        <v>1285141.42</v>
      </c>
    </row>
    <row r="7724" spans="1:12" x14ac:dyDescent="0.25">
      <c r="A7724" t="s">
        <v>7396</v>
      </c>
      <c r="B7724" t="s">
        <v>7357</v>
      </c>
      <c r="C7724" t="s">
        <v>3295</v>
      </c>
      <c r="D7724">
        <v>16.2</v>
      </c>
      <c r="E7724">
        <v>9.4</v>
      </c>
      <c r="F7724" t="s">
        <v>860</v>
      </c>
      <c r="G7724">
        <v>1</v>
      </c>
      <c r="H7724">
        <v>1</v>
      </c>
      <c r="I7724" t="s">
        <v>861</v>
      </c>
      <c r="J7724" t="s">
        <v>882</v>
      </c>
      <c r="K7724" t="s">
        <v>863</v>
      </c>
      <c r="L7724">
        <v>2106545.33</v>
      </c>
    </row>
    <row r="7725" spans="1:12" x14ac:dyDescent="0.25">
      <c r="A7725" t="s">
        <v>7397</v>
      </c>
      <c r="B7725" t="s">
        <v>7357</v>
      </c>
      <c r="C7725" t="s">
        <v>3295</v>
      </c>
      <c r="D7725">
        <v>12.3</v>
      </c>
      <c r="E7725">
        <v>9.4</v>
      </c>
      <c r="F7725" t="s">
        <v>860</v>
      </c>
      <c r="G7725">
        <v>1</v>
      </c>
      <c r="H7725">
        <v>1</v>
      </c>
      <c r="I7725" t="s">
        <v>861</v>
      </c>
      <c r="J7725" t="s">
        <v>882</v>
      </c>
      <c r="K7725" t="s">
        <v>863</v>
      </c>
      <c r="L7725">
        <v>779701.15</v>
      </c>
    </row>
    <row r="7726" spans="1:12" x14ac:dyDescent="0.25">
      <c r="A7726" t="s">
        <v>7398</v>
      </c>
      <c r="B7726" t="s">
        <v>7357</v>
      </c>
      <c r="C7726" t="s">
        <v>3295</v>
      </c>
      <c r="D7726">
        <v>10.1</v>
      </c>
      <c r="E7726">
        <v>10.7</v>
      </c>
      <c r="F7726" t="s">
        <v>860</v>
      </c>
      <c r="G7726">
        <v>1</v>
      </c>
      <c r="H7726">
        <v>1</v>
      </c>
      <c r="I7726" t="s">
        <v>861</v>
      </c>
      <c r="J7726" t="s">
        <v>882</v>
      </c>
      <c r="K7726" t="s">
        <v>863</v>
      </c>
      <c r="L7726">
        <v>124365.62</v>
      </c>
    </row>
    <row r="7727" spans="1:12" x14ac:dyDescent="0.25">
      <c r="A7727" t="s">
        <v>12497</v>
      </c>
      <c r="B7727" t="s">
        <v>7357</v>
      </c>
      <c r="C7727" t="s">
        <v>3295</v>
      </c>
      <c r="D7727">
        <v>12.1</v>
      </c>
      <c r="E7727">
        <v>7</v>
      </c>
      <c r="F7727" t="s">
        <v>860</v>
      </c>
      <c r="G7727">
        <v>1</v>
      </c>
      <c r="H7727">
        <v>1</v>
      </c>
      <c r="I7727" t="s">
        <v>861</v>
      </c>
      <c r="J7727" t="s">
        <v>882</v>
      </c>
      <c r="K7727" t="s">
        <v>863</v>
      </c>
      <c r="L7727">
        <v>227242.25</v>
      </c>
    </row>
    <row r="7728" spans="1:12" x14ac:dyDescent="0.25">
      <c r="A7728" t="s">
        <v>12498</v>
      </c>
      <c r="B7728" t="s">
        <v>7357</v>
      </c>
      <c r="C7728" t="s">
        <v>3295</v>
      </c>
      <c r="D7728">
        <v>16</v>
      </c>
      <c r="E7728">
        <v>7.3</v>
      </c>
      <c r="F7728" t="s">
        <v>860</v>
      </c>
      <c r="G7728">
        <v>1</v>
      </c>
      <c r="H7728">
        <v>1</v>
      </c>
      <c r="I7728" t="s">
        <v>861</v>
      </c>
      <c r="J7728" t="s">
        <v>882</v>
      </c>
      <c r="K7728" t="s">
        <v>863</v>
      </c>
      <c r="L7728">
        <v>1272005.55</v>
      </c>
    </row>
    <row r="7729" spans="1:12" x14ac:dyDescent="0.25">
      <c r="A7729" t="s">
        <v>12499</v>
      </c>
      <c r="B7729" t="s">
        <v>7357</v>
      </c>
      <c r="C7729" t="s">
        <v>3295</v>
      </c>
      <c r="D7729">
        <v>18.5</v>
      </c>
      <c r="E7729">
        <v>7.48</v>
      </c>
      <c r="F7729" t="s">
        <v>860</v>
      </c>
      <c r="G7729">
        <v>1</v>
      </c>
      <c r="H7729">
        <v>1</v>
      </c>
      <c r="I7729" t="s">
        <v>861</v>
      </c>
      <c r="J7729" t="s">
        <v>882</v>
      </c>
      <c r="K7729" t="s">
        <v>863</v>
      </c>
      <c r="L7729">
        <v>24281.18</v>
      </c>
    </row>
    <row r="7730" spans="1:12" x14ac:dyDescent="0.25">
      <c r="A7730" t="s">
        <v>12500</v>
      </c>
      <c r="B7730" t="s">
        <v>7357</v>
      </c>
      <c r="C7730" t="s">
        <v>3295</v>
      </c>
      <c r="D7730">
        <v>11.6</v>
      </c>
      <c r="E7730">
        <v>6.5</v>
      </c>
      <c r="F7730" t="s">
        <v>860</v>
      </c>
      <c r="G7730">
        <v>1</v>
      </c>
      <c r="H7730">
        <v>1</v>
      </c>
      <c r="I7730" t="s">
        <v>861</v>
      </c>
      <c r="J7730" t="s">
        <v>882</v>
      </c>
      <c r="K7730" t="s">
        <v>863</v>
      </c>
      <c r="L7730">
        <v>2155598.92</v>
      </c>
    </row>
    <row r="7731" spans="1:12" x14ac:dyDescent="0.25">
      <c r="A7731" t="s">
        <v>12501</v>
      </c>
      <c r="B7731" t="s">
        <v>7357</v>
      </c>
      <c r="C7731" t="s">
        <v>3295</v>
      </c>
      <c r="D7731">
        <v>9.6</v>
      </c>
      <c r="E7731">
        <v>10</v>
      </c>
      <c r="F7731" t="s">
        <v>918</v>
      </c>
      <c r="G7731">
        <v>1</v>
      </c>
      <c r="H7731">
        <v>1</v>
      </c>
      <c r="I7731" t="s">
        <v>861</v>
      </c>
      <c r="J7731" t="s">
        <v>882</v>
      </c>
      <c r="K7731" t="s">
        <v>863</v>
      </c>
      <c r="L7731">
        <v>880.77</v>
      </c>
    </row>
    <row r="7732" spans="1:12" x14ac:dyDescent="0.25">
      <c r="A7732" t="s">
        <v>7399</v>
      </c>
      <c r="B7732" t="s">
        <v>7357</v>
      </c>
      <c r="C7732" t="s">
        <v>3295</v>
      </c>
      <c r="D7732">
        <v>14.7</v>
      </c>
      <c r="E7732">
        <v>10.3</v>
      </c>
      <c r="F7732" t="s">
        <v>865</v>
      </c>
      <c r="G7732">
        <v>2</v>
      </c>
      <c r="H7732">
        <v>1</v>
      </c>
      <c r="I7732" t="s">
        <v>861</v>
      </c>
      <c r="J7732" t="s">
        <v>882</v>
      </c>
      <c r="K7732" t="s">
        <v>863</v>
      </c>
      <c r="L7732">
        <v>131.33000000000001</v>
      </c>
    </row>
    <row r="7733" spans="1:12" x14ac:dyDescent="0.25">
      <c r="A7733" t="s">
        <v>12502</v>
      </c>
      <c r="B7733" t="s">
        <v>7357</v>
      </c>
      <c r="C7733" t="s">
        <v>3295</v>
      </c>
      <c r="D7733">
        <v>9</v>
      </c>
      <c r="E7733">
        <v>10</v>
      </c>
      <c r="F7733" t="s">
        <v>844</v>
      </c>
      <c r="G7733">
        <v>2</v>
      </c>
      <c r="H7733">
        <v>1</v>
      </c>
      <c r="I7733" t="s">
        <v>861</v>
      </c>
      <c r="J7733" t="s">
        <v>882</v>
      </c>
      <c r="K7733" t="s">
        <v>863</v>
      </c>
      <c r="L7733">
        <v>3516.85</v>
      </c>
    </row>
    <row r="7734" spans="1:12" x14ac:dyDescent="0.25">
      <c r="A7734" t="s">
        <v>7400</v>
      </c>
      <c r="B7734" t="s">
        <v>7357</v>
      </c>
      <c r="C7734" t="s">
        <v>3295</v>
      </c>
      <c r="D7734">
        <v>8.1</v>
      </c>
      <c r="E7734">
        <v>10.36</v>
      </c>
      <c r="F7734" t="s">
        <v>865</v>
      </c>
      <c r="G7734">
        <v>2</v>
      </c>
      <c r="H7734">
        <v>1</v>
      </c>
      <c r="I7734" t="s">
        <v>861</v>
      </c>
      <c r="J7734" t="s">
        <v>882</v>
      </c>
      <c r="K7734" t="s">
        <v>863</v>
      </c>
      <c r="L7734">
        <v>5032873.87</v>
      </c>
    </row>
    <row r="7735" spans="1:12" x14ac:dyDescent="0.25">
      <c r="A7735" t="s">
        <v>7401</v>
      </c>
      <c r="B7735" t="s">
        <v>7357</v>
      </c>
      <c r="C7735" t="s">
        <v>3295</v>
      </c>
      <c r="D7735">
        <v>10.5</v>
      </c>
      <c r="E7735">
        <v>8.1999999999999993</v>
      </c>
      <c r="F7735" t="s">
        <v>860</v>
      </c>
      <c r="G7735">
        <v>2</v>
      </c>
      <c r="H7735">
        <v>1</v>
      </c>
      <c r="I7735" t="s">
        <v>861</v>
      </c>
      <c r="J7735" t="s">
        <v>882</v>
      </c>
      <c r="K7735" t="s">
        <v>863</v>
      </c>
      <c r="L7735">
        <v>20887.060000000001</v>
      </c>
    </row>
    <row r="7736" spans="1:12" x14ac:dyDescent="0.25">
      <c r="A7736" t="s">
        <v>7402</v>
      </c>
      <c r="B7736" t="s">
        <v>7357</v>
      </c>
      <c r="C7736" t="s">
        <v>3295</v>
      </c>
      <c r="D7736">
        <v>5.9</v>
      </c>
      <c r="E7736">
        <v>9.8000000000000007</v>
      </c>
      <c r="F7736" t="s">
        <v>865</v>
      </c>
      <c r="G7736">
        <v>2</v>
      </c>
      <c r="H7736">
        <v>1</v>
      </c>
      <c r="I7736" t="s">
        <v>861</v>
      </c>
      <c r="J7736" t="s">
        <v>882</v>
      </c>
      <c r="K7736" t="s">
        <v>863</v>
      </c>
      <c r="L7736">
        <v>779878.05</v>
      </c>
    </row>
    <row r="7737" spans="1:12" x14ac:dyDescent="0.25">
      <c r="A7737" t="s">
        <v>7404</v>
      </c>
      <c r="B7737" t="s">
        <v>7357</v>
      </c>
      <c r="C7737" t="s">
        <v>3295</v>
      </c>
      <c r="D7737">
        <v>16.7</v>
      </c>
      <c r="E7737">
        <v>10.5</v>
      </c>
      <c r="F7737" t="s">
        <v>867</v>
      </c>
      <c r="G7737">
        <v>2</v>
      </c>
      <c r="H7737">
        <v>1</v>
      </c>
      <c r="I7737" t="s">
        <v>861</v>
      </c>
      <c r="J7737" t="s">
        <v>882</v>
      </c>
      <c r="K7737" t="s">
        <v>863</v>
      </c>
      <c r="L7737">
        <v>2649645.38</v>
      </c>
    </row>
    <row r="7738" spans="1:12" x14ac:dyDescent="0.25">
      <c r="A7738" t="s">
        <v>12503</v>
      </c>
      <c r="B7738" t="s">
        <v>7357</v>
      </c>
      <c r="C7738" t="s">
        <v>3295</v>
      </c>
      <c r="D7738">
        <v>9.6</v>
      </c>
      <c r="E7738">
        <v>9.3000000000000007</v>
      </c>
      <c r="F7738" t="s">
        <v>918</v>
      </c>
      <c r="G7738">
        <v>1</v>
      </c>
      <c r="H7738">
        <v>1</v>
      </c>
      <c r="I7738" t="s">
        <v>861</v>
      </c>
      <c r="J7738" t="s">
        <v>882</v>
      </c>
      <c r="K7738" t="s">
        <v>863</v>
      </c>
      <c r="L7738">
        <v>487.85</v>
      </c>
    </row>
    <row r="7739" spans="1:12" x14ac:dyDescent="0.25">
      <c r="A7739" t="s">
        <v>7405</v>
      </c>
      <c r="B7739" t="s">
        <v>7357</v>
      </c>
      <c r="C7739" t="s">
        <v>3295</v>
      </c>
      <c r="D7739">
        <v>6</v>
      </c>
      <c r="E7739">
        <v>10.8</v>
      </c>
      <c r="F7739" t="s">
        <v>916</v>
      </c>
      <c r="G7739">
        <v>3</v>
      </c>
      <c r="H7739">
        <v>1</v>
      </c>
      <c r="I7739" t="s">
        <v>861</v>
      </c>
      <c r="J7739" t="s">
        <v>882</v>
      </c>
      <c r="K7739" t="s">
        <v>863</v>
      </c>
      <c r="L7739">
        <v>4090899.87</v>
      </c>
    </row>
    <row r="7740" spans="1:12" x14ac:dyDescent="0.25">
      <c r="A7740" t="s">
        <v>7406</v>
      </c>
      <c r="B7740" t="s">
        <v>7357</v>
      </c>
      <c r="C7740" t="s">
        <v>3295</v>
      </c>
      <c r="D7740">
        <v>9.8000000000000007</v>
      </c>
      <c r="E7740">
        <v>11.4</v>
      </c>
      <c r="F7740" t="s">
        <v>860</v>
      </c>
      <c r="G7740">
        <v>2</v>
      </c>
      <c r="H7740">
        <v>1</v>
      </c>
      <c r="I7740" t="s">
        <v>861</v>
      </c>
      <c r="J7740" t="s">
        <v>882</v>
      </c>
      <c r="K7740" t="s">
        <v>863</v>
      </c>
      <c r="L7740">
        <v>209781.99</v>
      </c>
    </row>
    <row r="7741" spans="1:12" x14ac:dyDescent="0.25">
      <c r="A7741" t="s">
        <v>12504</v>
      </c>
      <c r="B7741" t="s">
        <v>7357</v>
      </c>
      <c r="C7741" t="s">
        <v>3295</v>
      </c>
      <c r="D7741">
        <v>8.8000000000000007</v>
      </c>
      <c r="E7741">
        <v>83</v>
      </c>
      <c r="F7741" t="s">
        <v>860</v>
      </c>
      <c r="G7741">
        <v>1</v>
      </c>
      <c r="H7741">
        <v>1</v>
      </c>
      <c r="I7741" t="s">
        <v>861</v>
      </c>
      <c r="J7741" t="s">
        <v>882</v>
      </c>
      <c r="K7741" t="s">
        <v>868</v>
      </c>
      <c r="L7741">
        <v>1735694.57</v>
      </c>
    </row>
    <row r="7742" spans="1:12" x14ac:dyDescent="0.25">
      <c r="A7742" t="s">
        <v>7408</v>
      </c>
      <c r="B7742" t="s">
        <v>7357</v>
      </c>
      <c r="C7742" t="s">
        <v>3295</v>
      </c>
      <c r="D7742">
        <v>6.6</v>
      </c>
      <c r="E7742">
        <v>76</v>
      </c>
      <c r="F7742" t="s">
        <v>860</v>
      </c>
      <c r="G7742">
        <v>1</v>
      </c>
      <c r="H7742">
        <v>1</v>
      </c>
      <c r="I7742" t="s">
        <v>861</v>
      </c>
      <c r="J7742" t="s">
        <v>882</v>
      </c>
      <c r="K7742" t="s">
        <v>868</v>
      </c>
      <c r="L7742">
        <v>1266903.3899999999</v>
      </c>
    </row>
    <row r="7743" spans="1:12" x14ac:dyDescent="0.25">
      <c r="A7743" t="s">
        <v>7409</v>
      </c>
      <c r="B7743" t="s">
        <v>7357</v>
      </c>
      <c r="C7743" t="s">
        <v>3295</v>
      </c>
      <c r="D7743">
        <v>8.6</v>
      </c>
      <c r="E7743">
        <v>30.5</v>
      </c>
      <c r="F7743" t="s">
        <v>860</v>
      </c>
      <c r="G7743">
        <v>1</v>
      </c>
      <c r="H7743">
        <v>1</v>
      </c>
      <c r="I7743" t="s">
        <v>861</v>
      </c>
      <c r="J7743" t="s">
        <v>882</v>
      </c>
      <c r="K7743" t="s">
        <v>863</v>
      </c>
      <c r="L7743">
        <v>355899.13</v>
      </c>
    </row>
    <row r="7744" spans="1:12" x14ac:dyDescent="0.25">
      <c r="A7744" t="s">
        <v>12505</v>
      </c>
      <c r="B7744" t="s">
        <v>7357</v>
      </c>
      <c r="C7744" t="s">
        <v>3295</v>
      </c>
      <c r="D7744">
        <v>9.4</v>
      </c>
      <c r="E7744">
        <v>31.1</v>
      </c>
      <c r="F7744" t="s">
        <v>860</v>
      </c>
      <c r="G7744">
        <v>1</v>
      </c>
      <c r="H7744">
        <v>1</v>
      </c>
      <c r="I7744" t="s">
        <v>861</v>
      </c>
      <c r="J7744" t="s">
        <v>882</v>
      </c>
      <c r="K7744" t="s">
        <v>863</v>
      </c>
      <c r="L7744">
        <v>367237.83</v>
      </c>
    </row>
    <row r="7745" spans="1:12" x14ac:dyDescent="0.25">
      <c r="A7745" t="s">
        <v>7410</v>
      </c>
      <c r="B7745" t="s">
        <v>7357</v>
      </c>
      <c r="C7745" t="s">
        <v>3295</v>
      </c>
      <c r="D7745">
        <v>10.8</v>
      </c>
      <c r="E7745">
        <v>27.2</v>
      </c>
      <c r="F7745" t="s">
        <v>860</v>
      </c>
      <c r="G7745">
        <v>1</v>
      </c>
      <c r="H7745">
        <v>1</v>
      </c>
      <c r="I7745" t="s">
        <v>861</v>
      </c>
      <c r="J7745" t="s">
        <v>882</v>
      </c>
      <c r="K7745" t="s">
        <v>863</v>
      </c>
      <c r="L7745">
        <v>1029456.75</v>
      </c>
    </row>
    <row r="7746" spans="1:12" x14ac:dyDescent="0.25">
      <c r="A7746" t="s">
        <v>7412</v>
      </c>
      <c r="B7746" t="s">
        <v>7357</v>
      </c>
      <c r="C7746" t="s">
        <v>3295</v>
      </c>
      <c r="D7746">
        <v>11.2</v>
      </c>
      <c r="E7746">
        <v>29.1</v>
      </c>
      <c r="F7746" t="s">
        <v>860</v>
      </c>
      <c r="G7746">
        <v>1</v>
      </c>
      <c r="H7746">
        <v>1</v>
      </c>
      <c r="I7746" t="s">
        <v>861</v>
      </c>
      <c r="J7746" t="s">
        <v>882</v>
      </c>
      <c r="K7746" t="s">
        <v>863</v>
      </c>
      <c r="L7746">
        <v>1727736.89</v>
      </c>
    </row>
    <row r="7747" spans="1:12" x14ac:dyDescent="0.25">
      <c r="A7747" t="s">
        <v>12506</v>
      </c>
      <c r="B7747" t="s">
        <v>7357</v>
      </c>
      <c r="C7747" t="s">
        <v>3295</v>
      </c>
      <c r="D7747">
        <v>10.7</v>
      </c>
      <c r="E7747">
        <v>45.94</v>
      </c>
      <c r="F7747" t="s">
        <v>860</v>
      </c>
      <c r="G7747">
        <v>1</v>
      </c>
      <c r="H7747">
        <v>1</v>
      </c>
      <c r="I7747" t="s">
        <v>861</v>
      </c>
      <c r="J7747" t="s">
        <v>882</v>
      </c>
      <c r="K7747" t="s">
        <v>863</v>
      </c>
      <c r="L7747">
        <v>1945728.92</v>
      </c>
    </row>
    <row r="7748" spans="1:12" x14ac:dyDescent="0.25">
      <c r="A7748" t="s">
        <v>12507</v>
      </c>
      <c r="B7748" t="s">
        <v>7357</v>
      </c>
      <c r="C7748" t="s">
        <v>3295</v>
      </c>
      <c r="D7748">
        <v>6.3</v>
      </c>
      <c r="E7748">
        <v>47.1</v>
      </c>
      <c r="F7748" t="s">
        <v>860</v>
      </c>
      <c r="G7748">
        <v>1</v>
      </c>
      <c r="H7748">
        <v>1</v>
      </c>
      <c r="I7748" t="s">
        <v>861</v>
      </c>
      <c r="J7748" t="s">
        <v>882</v>
      </c>
      <c r="K7748" t="s">
        <v>863</v>
      </c>
      <c r="L7748">
        <v>103061.8</v>
      </c>
    </row>
    <row r="7749" spans="1:12" x14ac:dyDescent="0.25">
      <c r="A7749" t="s">
        <v>12508</v>
      </c>
      <c r="B7749" t="s">
        <v>7357</v>
      </c>
      <c r="C7749" t="s">
        <v>3295</v>
      </c>
      <c r="D7749">
        <v>6.5</v>
      </c>
      <c r="E7749">
        <v>47.1</v>
      </c>
      <c r="F7749" t="s">
        <v>860</v>
      </c>
      <c r="G7749">
        <v>1</v>
      </c>
      <c r="H7749">
        <v>1</v>
      </c>
      <c r="I7749" t="s">
        <v>861</v>
      </c>
      <c r="J7749" t="s">
        <v>882</v>
      </c>
      <c r="K7749" t="s">
        <v>863</v>
      </c>
      <c r="L7749">
        <v>163041.74</v>
      </c>
    </row>
    <row r="7750" spans="1:12" x14ac:dyDescent="0.25">
      <c r="A7750" t="s">
        <v>7414</v>
      </c>
      <c r="B7750" t="s">
        <v>7357</v>
      </c>
      <c r="C7750" t="s">
        <v>3295</v>
      </c>
      <c r="D7750">
        <v>11.8</v>
      </c>
      <c r="E7750">
        <v>9.85</v>
      </c>
      <c r="F7750" t="s">
        <v>860</v>
      </c>
      <c r="G7750">
        <v>1</v>
      </c>
      <c r="H7750">
        <v>1</v>
      </c>
      <c r="I7750" t="s">
        <v>861</v>
      </c>
      <c r="J7750" t="s">
        <v>882</v>
      </c>
      <c r="K7750" t="s">
        <v>863</v>
      </c>
      <c r="L7750">
        <v>3731834</v>
      </c>
    </row>
    <row r="7751" spans="1:12" x14ac:dyDescent="0.25">
      <c r="A7751" t="s">
        <v>7415</v>
      </c>
      <c r="B7751" t="s">
        <v>7357</v>
      </c>
      <c r="C7751" t="s">
        <v>3295</v>
      </c>
      <c r="D7751">
        <v>12.8</v>
      </c>
      <c r="E7751">
        <v>11.4</v>
      </c>
      <c r="F7751" t="s">
        <v>860</v>
      </c>
      <c r="G7751">
        <v>1</v>
      </c>
      <c r="H7751">
        <v>1</v>
      </c>
      <c r="I7751" t="s">
        <v>861</v>
      </c>
      <c r="J7751" t="s">
        <v>882</v>
      </c>
      <c r="K7751" t="s">
        <v>863</v>
      </c>
      <c r="L7751">
        <v>109343.39</v>
      </c>
    </row>
    <row r="7752" spans="1:12" x14ac:dyDescent="0.25">
      <c r="A7752" t="s">
        <v>7416</v>
      </c>
      <c r="B7752" t="s">
        <v>7357</v>
      </c>
      <c r="C7752" t="s">
        <v>3295</v>
      </c>
      <c r="D7752">
        <v>12.8</v>
      </c>
      <c r="E7752">
        <v>9.9</v>
      </c>
      <c r="F7752" t="s">
        <v>860</v>
      </c>
      <c r="G7752">
        <v>1</v>
      </c>
      <c r="H7752">
        <v>1</v>
      </c>
      <c r="I7752" t="s">
        <v>861</v>
      </c>
      <c r="J7752" t="s">
        <v>882</v>
      </c>
      <c r="K7752" t="s">
        <v>863</v>
      </c>
      <c r="L7752">
        <v>907516.41</v>
      </c>
    </row>
    <row r="7753" spans="1:12" x14ac:dyDescent="0.25">
      <c r="A7753" t="s">
        <v>7417</v>
      </c>
      <c r="B7753" t="s">
        <v>7357</v>
      </c>
      <c r="C7753" t="s">
        <v>3295</v>
      </c>
      <c r="D7753">
        <v>12.1</v>
      </c>
      <c r="E7753">
        <v>10.3</v>
      </c>
      <c r="F7753" t="s">
        <v>860</v>
      </c>
      <c r="G7753">
        <v>1</v>
      </c>
      <c r="H7753">
        <v>1</v>
      </c>
      <c r="I7753" t="s">
        <v>861</v>
      </c>
      <c r="J7753" t="s">
        <v>882</v>
      </c>
      <c r="K7753" t="s">
        <v>863</v>
      </c>
      <c r="L7753">
        <v>230307.08</v>
      </c>
    </row>
    <row r="7754" spans="1:12" x14ac:dyDescent="0.25">
      <c r="A7754" t="s">
        <v>7418</v>
      </c>
      <c r="B7754" t="s">
        <v>7357</v>
      </c>
      <c r="C7754" t="s">
        <v>3295</v>
      </c>
      <c r="D7754">
        <v>10.3</v>
      </c>
      <c r="E7754">
        <v>10.6</v>
      </c>
      <c r="F7754" t="s">
        <v>860</v>
      </c>
      <c r="G7754">
        <v>1</v>
      </c>
      <c r="H7754">
        <v>1</v>
      </c>
      <c r="I7754" t="s">
        <v>861</v>
      </c>
      <c r="J7754" t="s">
        <v>882</v>
      </c>
      <c r="K7754" t="s">
        <v>863</v>
      </c>
      <c r="L7754">
        <v>9533.66</v>
      </c>
    </row>
    <row r="7755" spans="1:12" x14ac:dyDescent="0.25">
      <c r="A7755" t="s">
        <v>7419</v>
      </c>
      <c r="B7755" t="s">
        <v>7357</v>
      </c>
      <c r="C7755" t="s">
        <v>3295</v>
      </c>
      <c r="D7755">
        <v>10.8</v>
      </c>
      <c r="E7755">
        <v>12.8</v>
      </c>
      <c r="F7755" t="s">
        <v>860</v>
      </c>
      <c r="G7755">
        <v>1</v>
      </c>
      <c r="H7755">
        <v>1</v>
      </c>
      <c r="I7755" t="s">
        <v>861</v>
      </c>
      <c r="J7755" t="s">
        <v>882</v>
      </c>
      <c r="K7755" t="s">
        <v>863</v>
      </c>
      <c r="L7755">
        <v>1991289.01</v>
      </c>
    </row>
    <row r="7756" spans="1:12" x14ac:dyDescent="0.25">
      <c r="A7756" t="s">
        <v>7420</v>
      </c>
      <c r="B7756" t="s">
        <v>7357</v>
      </c>
      <c r="C7756" t="s">
        <v>3295</v>
      </c>
      <c r="D7756">
        <v>8.6999999999999993</v>
      </c>
      <c r="E7756">
        <v>12.5</v>
      </c>
      <c r="F7756" t="s">
        <v>860</v>
      </c>
      <c r="G7756">
        <v>1</v>
      </c>
      <c r="H7756">
        <v>1</v>
      </c>
      <c r="I7756" t="s">
        <v>861</v>
      </c>
      <c r="J7756" t="s">
        <v>882</v>
      </c>
      <c r="K7756" t="s">
        <v>863</v>
      </c>
      <c r="L7756">
        <v>74742.789999999994</v>
      </c>
    </row>
    <row r="7757" spans="1:12" x14ac:dyDescent="0.25">
      <c r="A7757" t="s">
        <v>7421</v>
      </c>
      <c r="B7757" t="s">
        <v>7357</v>
      </c>
      <c r="C7757" t="s">
        <v>3295</v>
      </c>
      <c r="D7757">
        <v>8.6</v>
      </c>
      <c r="E7757">
        <v>11.5</v>
      </c>
      <c r="F7757" t="s">
        <v>860</v>
      </c>
      <c r="G7757">
        <v>1</v>
      </c>
      <c r="H7757">
        <v>1</v>
      </c>
      <c r="I7757" t="s">
        <v>861</v>
      </c>
      <c r="J7757" t="s">
        <v>882</v>
      </c>
      <c r="K7757" t="s">
        <v>863</v>
      </c>
      <c r="L7757">
        <v>15.06</v>
      </c>
    </row>
    <row r="7758" spans="1:12" x14ac:dyDescent="0.25">
      <c r="A7758" t="s">
        <v>7422</v>
      </c>
      <c r="B7758" t="s">
        <v>7357</v>
      </c>
      <c r="C7758" t="s">
        <v>3295</v>
      </c>
      <c r="D7758">
        <v>5.2</v>
      </c>
      <c r="E7758">
        <v>11.1</v>
      </c>
      <c r="F7758" t="s">
        <v>867</v>
      </c>
      <c r="G7758">
        <v>1</v>
      </c>
      <c r="H7758">
        <v>1</v>
      </c>
      <c r="I7758" t="s">
        <v>861</v>
      </c>
      <c r="J7758" t="s">
        <v>882</v>
      </c>
      <c r="K7758" t="s">
        <v>863</v>
      </c>
      <c r="L7758">
        <v>222276.46</v>
      </c>
    </row>
    <row r="7759" spans="1:12" x14ac:dyDescent="0.25">
      <c r="A7759" t="s">
        <v>7423</v>
      </c>
      <c r="B7759" t="s">
        <v>7357</v>
      </c>
      <c r="C7759" t="s">
        <v>3295</v>
      </c>
      <c r="D7759">
        <v>10.1</v>
      </c>
      <c r="E7759">
        <v>8.9</v>
      </c>
      <c r="F7759" t="s">
        <v>865</v>
      </c>
      <c r="G7759">
        <v>2</v>
      </c>
      <c r="H7759">
        <v>1</v>
      </c>
      <c r="I7759" t="s">
        <v>861</v>
      </c>
      <c r="J7759" t="s">
        <v>882</v>
      </c>
      <c r="K7759" t="s">
        <v>863</v>
      </c>
      <c r="L7759">
        <v>1545.44</v>
      </c>
    </row>
    <row r="7760" spans="1:12" x14ac:dyDescent="0.25">
      <c r="A7760" t="s">
        <v>12509</v>
      </c>
      <c r="B7760" t="s">
        <v>7357</v>
      </c>
      <c r="C7760" t="s">
        <v>3295</v>
      </c>
      <c r="D7760">
        <v>11.9</v>
      </c>
      <c r="E7760">
        <v>11.2</v>
      </c>
      <c r="F7760" t="s">
        <v>844</v>
      </c>
      <c r="G7760">
        <v>1</v>
      </c>
      <c r="H7760">
        <v>1</v>
      </c>
      <c r="I7760" t="s">
        <v>861</v>
      </c>
      <c r="J7760" t="s">
        <v>882</v>
      </c>
      <c r="K7760" t="s">
        <v>863</v>
      </c>
      <c r="L7760">
        <v>270584.03000000003</v>
      </c>
    </row>
    <row r="7761" spans="1:12" x14ac:dyDescent="0.25">
      <c r="A7761" t="s">
        <v>7424</v>
      </c>
      <c r="B7761" t="s">
        <v>7357</v>
      </c>
      <c r="C7761" t="s">
        <v>3295</v>
      </c>
      <c r="D7761">
        <v>10.7</v>
      </c>
      <c r="E7761">
        <v>11.5</v>
      </c>
      <c r="F7761" t="s">
        <v>860</v>
      </c>
      <c r="G7761">
        <v>1</v>
      </c>
      <c r="H7761">
        <v>1</v>
      </c>
      <c r="I7761" t="s">
        <v>861</v>
      </c>
      <c r="J7761" t="s">
        <v>882</v>
      </c>
      <c r="K7761" t="s">
        <v>863</v>
      </c>
      <c r="L7761">
        <v>283885.89</v>
      </c>
    </row>
    <row r="7762" spans="1:12" x14ac:dyDescent="0.25">
      <c r="A7762" t="s">
        <v>7425</v>
      </c>
      <c r="B7762" t="s">
        <v>7357</v>
      </c>
      <c r="C7762" t="s">
        <v>3295</v>
      </c>
      <c r="D7762">
        <v>7.3</v>
      </c>
      <c r="E7762">
        <v>10.58</v>
      </c>
      <c r="F7762" t="s">
        <v>860</v>
      </c>
      <c r="G7762">
        <v>1</v>
      </c>
      <c r="H7762">
        <v>1</v>
      </c>
      <c r="I7762" t="s">
        <v>861</v>
      </c>
      <c r="J7762" t="s">
        <v>882</v>
      </c>
      <c r="K7762" t="s">
        <v>863</v>
      </c>
      <c r="L7762">
        <v>680842.37</v>
      </c>
    </row>
    <row r="7763" spans="1:12" x14ac:dyDescent="0.25">
      <c r="A7763" t="s">
        <v>12510</v>
      </c>
      <c r="B7763" t="s">
        <v>7357</v>
      </c>
      <c r="C7763" t="s">
        <v>3295</v>
      </c>
      <c r="D7763">
        <v>7.3</v>
      </c>
      <c r="E7763">
        <v>10.58</v>
      </c>
      <c r="F7763" t="s">
        <v>860</v>
      </c>
      <c r="G7763">
        <v>1</v>
      </c>
      <c r="H7763">
        <v>1</v>
      </c>
      <c r="I7763" t="s">
        <v>861</v>
      </c>
      <c r="J7763" t="s">
        <v>882</v>
      </c>
      <c r="K7763" t="s">
        <v>863</v>
      </c>
      <c r="L7763">
        <v>2832018.86</v>
      </c>
    </row>
    <row r="7764" spans="1:12" x14ac:dyDescent="0.25">
      <c r="A7764" t="s">
        <v>7426</v>
      </c>
      <c r="B7764" t="s">
        <v>7357</v>
      </c>
      <c r="C7764" t="s">
        <v>3295</v>
      </c>
      <c r="D7764">
        <v>11.8</v>
      </c>
      <c r="E7764">
        <v>7.5</v>
      </c>
      <c r="F7764" t="s">
        <v>867</v>
      </c>
      <c r="G7764">
        <v>2</v>
      </c>
      <c r="H7764">
        <v>1</v>
      </c>
      <c r="I7764" t="s">
        <v>861</v>
      </c>
      <c r="J7764" t="s">
        <v>882</v>
      </c>
      <c r="K7764" t="s">
        <v>863</v>
      </c>
      <c r="L7764">
        <v>995787.86</v>
      </c>
    </row>
    <row r="7765" spans="1:12" x14ac:dyDescent="0.25">
      <c r="A7765" t="s">
        <v>7427</v>
      </c>
      <c r="B7765" t="s">
        <v>7357</v>
      </c>
      <c r="C7765" t="s">
        <v>3295</v>
      </c>
      <c r="D7765">
        <v>12.6</v>
      </c>
      <c r="E7765">
        <v>8.8000000000000007</v>
      </c>
      <c r="F7765" t="s">
        <v>860</v>
      </c>
      <c r="G7765">
        <v>1</v>
      </c>
      <c r="H7765">
        <v>1</v>
      </c>
      <c r="I7765" t="s">
        <v>861</v>
      </c>
      <c r="J7765" t="s">
        <v>882</v>
      </c>
      <c r="K7765" t="s">
        <v>863</v>
      </c>
      <c r="L7765">
        <v>527219.13</v>
      </c>
    </row>
    <row r="7766" spans="1:12" x14ac:dyDescent="0.25">
      <c r="A7766" t="s">
        <v>7428</v>
      </c>
      <c r="B7766" t="s">
        <v>7357</v>
      </c>
      <c r="C7766" t="s">
        <v>3295</v>
      </c>
      <c r="D7766">
        <v>15.4</v>
      </c>
      <c r="E7766">
        <v>9.5</v>
      </c>
      <c r="F7766" t="s">
        <v>860</v>
      </c>
      <c r="G7766">
        <v>1</v>
      </c>
      <c r="H7766">
        <v>1</v>
      </c>
      <c r="I7766" t="s">
        <v>861</v>
      </c>
      <c r="J7766" t="s">
        <v>882</v>
      </c>
      <c r="K7766" t="s">
        <v>863</v>
      </c>
      <c r="L7766">
        <v>558905.86</v>
      </c>
    </row>
    <row r="7767" spans="1:12" x14ac:dyDescent="0.25">
      <c r="A7767" t="s">
        <v>12511</v>
      </c>
      <c r="B7767" t="s">
        <v>7357</v>
      </c>
      <c r="C7767" t="s">
        <v>3295</v>
      </c>
      <c r="D7767">
        <v>9.1</v>
      </c>
      <c r="E7767">
        <v>10.8</v>
      </c>
      <c r="F7767" t="s">
        <v>844</v>
      </c>
      <c r="G7767">
        <v>1</v>
      </c>
      <c r="H7767">
        <v>1</v>
      </c>
      <c r="I7767" t="s">
        <v>861</v>
      </c>
      <c r="J7767" t="s">
        <v>882</v>
      </c>
      <c r="K7767" t="s">
        <v>863</v>
      </c>
      <c r="L7767">
        <v>85370.42</v>
      </c>
    </row>
    <row r="7768" spans="1:12" x14ac:dyDescent="0.25">
      <c r="A7768" t="s">
        <v>7429</v>
      </c>
      <c r="B7768" t="s">
        <v>7357</v>
      </c>
      <c r="C7768" t="s">
        <v>3295</v>
      </c>
      <c r="D7768">
        <v>13.6</v>
      </c>
      <c r="E7768">
        <v>17.8</v>
      </c>
      <c r="F7768" t="s">
        <v>860</v>
      </c>
      <c r="G7768">
        <v>1</v>
      </c>
      <c r="H7768">
        <v>1</v>
      </c>
      <c r="I7768" t="s">
        <v>861</v>
      </c>
      <c r="J7768" t="s">
        <v>882</v>
      </c>
      <c r="K7768" t="s">
        <v>863</v>
      </c>
      <c r="L7768">
        <v>372510.89</v>
      </c>
    </row>
    <row r="7769" spans="1:12" x14ac:dyDescent="0.25">
      <c r="A7769" t="s">
        <v>7430</v>
      </c>
      <c r="B7769" t="s">
        <v>7357</v>
      </c>
      <c r="C7769" t="s">
        <v>3295</v>
      </c>
      <c r="D7769">
        <v>14.1</v>
      </c>
      <c r="E7769">
        <v>14.2</v>
      </c>
      <c r="F7769" t="s">
        <v>860</v>
      </c>
      <c r="G7769">
        <v>1</v>
      </c>
      <c r="H7769">
        <v>1</v>
      </c>
      <c r="I7769" t="s">
        <v>861</v>
      </c>
      <c r="J7769" t="s">
        <v>882</v>
      </c>
      <c r="K7769" t="s">
        <v>863</v>
      </c>
      <c r="L7769">
        <v>5848723.8899999997</v>
      </c>
    </row>
    <row r="7770" spans="1:12" x14ac:dyDescent="0.25">
      <c r="A7770" t="s">
        <v>7431</v>
      </c>
      <c r="B7770" t="s">
        <v>7357</v>
      </c>
      <c r="C7770" t="s">
        <v>3295</v>
      </c>
      <c r="D7770">
        <v>13.4</v>
      </c>
      <c r="E7770">
        <v>12.4</v>
      </c>
      <c r="F7770" t="s">
        <v>860</v>
      </c>
      <c r="G7770">
        <v>1</v>
      </c>
      <c r="H7770">
        <v>1</v>
      </c>
      <c r="I7770" t="s">
        <v>861</v>
      </c>
      <c r="J7770" t="s">
        <v>882</v>
      </c>
      <c r="K7770" t="s">
        <v>863</v>
      </c>
      <c r="L7770">
        <v>3128205.43</v>
      </c>
    </row>
    <row r="7771" spans="1:12" x14ac:dyDescent="0.25">
      <c r="A7771" t="s">
        <v>7432</v>
      </c>
      <c r="B7771" t="s">
        <v>7357</v>
      </c>
      <c r="C7771" t="s">
        <v>3295</v>
      </c>
      <c r="D7771">
        <v>11.3</v>
      </c>
      <c r="E7771">
        <v>12.29</v>
      </c>
      <c r="F7771" t="s">
        <v>860</v>
      </c>
      <c r="G7771">
        <v>1</v>
      </c>
      <c r="H7771">
        <v>1</v>
      </c>
      <c r="I7771" t="s">
        <v>861</v>
      </c>
      <c r="J7771" t="s">
        <v>882</v>
      </c>
      <c r="K7771" t="s">
        <v>863</v>
      </c>
      <c r="L7771">
        <v>968489.41</v>
      </c>
    </row>
    <row r="7772" spans="1:12" x14ac:dyDescent="0.25">
      <c r="A7772" t="s">
        <v>7433</v>
      </c>
      <c r="B7772" t="s">
        <v>7357</v>
      </c>
      <c r="C7772" t="s">
        <v>3295</v>
      </c>
      <c r="D7772">
        <v>13.3</v>
      </c>
      <c r="E7772">
        <v>12.29</v>
      </c>
      <c r="F7772" t="s">
        <v>860</v>
      </c>
      <c r="G7772">
        <v>1</v>
      </c>
      <c r="H7772">
        <v>1</v>
      </c>
      <c r="I7772" t="s">
        <v>861</v>
      </c>
      <c r="J7772" t="s">
        <v>882</v>
      </c>
      <c r="K7772" t="s">
        <v>863</v>
      </c>
      <c r="L7772">
        <v>506050.4</v>
      </c>
    </row>
    <row r="7773" spans="1:12" x14ac:dyDescent="0.25">
      <c r="A7773" t="s">
        <v>7434</v>
      </c>
      <c r="B7773" t="s">
        <v>7357</v>
      </c>
      <c r="C7773" t="s">
        <v>3295</v>
      </c>
      <c r="D7773">
        <v>8.9</v>
      </c>
      <c r="E7773">
        <v>11.53</v>
      </c>
      <c r="F7773" t="s">
        <v>860</v>
      </c>
      <c r="G7773">
        <v>1</v>
      </c>
      <c r="H7773">
        <v>1</v>
      </c>
      <c r="I7773" t="s">
        <v>861</v>
      </c>
      <c r="J7773" t="s">
        <v>882</v>
      </c>
      <c r="K7773" t="s">
        <v>863</v>
      </c>
      <c r="L7773">
        <v>1409240.17</v>
      </c>
    </row>
    <row r="7774" spans="1:12" x14ac:dyDescent="0.25">
      <c r="A7774" t="s">
        <v>7435</v>
      </c>
      <c r="B7774" t="s">
        <v>7357</v>
      </c>
      <c r="C7774" t="s">
        <v>3295</v>
      </c>
      <c r="D7774">
        <v>8.5</v>
      </c>
      <c r="E7774">
        <v>12.29</v>
      </c>
      <c r="F7774" t="s">
        <v>860</v>
      </c>
      <c r="G7774">
        <v>1</v>
      </c>
      <c r="H7774">
        <v>1</v>
      </c>
      <c r="I7774" t="s">
        <v>861</v>
      </c>
      <c r="J7774" t="s">
        <v>882</v>
      </c>
      <c r="K7774" t="s">
        <v>863</v>
      </c>
      <c r="L7774">
        <v>456296.85</v>
      </c>
    </row>
    <row r="7775" spans="1:12" x14ac:dyDescent="0.25">
      <c r="A7775" t="s">
        <v>7436</v>
      </c>
      <c r="B7775" t="s">
        <v>7357</v>
      </c>
      <c r="C7775" t="s">
        <v>3295</v>
      </c>
      <c r="D7775">
        <v>9.4</v>
      </c>
      <c r="E7775">
        <v>12.29</v>
      </c>
      <c r="F7775" t="s">
        <v>860</v>
      </c>
      <c r="G7775">
        <v>1</v>
      </c>
      <c r="H7775">
        <v>1</v>
      </c>
      <c r="I7775" t="s">
        <v>861</v>
      </c>
      <c r="J7775" t="s">
        <v>882</v>
      </c>
      <c r="K7775" t="s">
        <v>863</v>
      </c>
      <c r="L7775">
        <v>1886860.41</v>
      </c>
    </row>
    <row r="7776" spans="1:12" x14ac:dyDescent="0.25">
      <c r="A7776" t="s">
        <v>12512</v>
      </c>
      <c r="B7776" t="s">
        <v>7357</v>
      </c>
      <c r="C7776" t="s">
        <v>3295</v>
      </c>
      <c r="D7776">
        <v>11.8</v>
      </c>
      <c r="E7776">
        <v>12.5</v>
      </c>
      <c r="F7776" t="s">
        <v>860</v>
      </c>
      <c r="G7776">
        <v>1</v>
      </c>
      <c r="H7776">
        <v>1</v>
      </c>
      <c r="I7776" t="s">
        <v>861</v>
      </c>
      <c r="J7776" t="s">
        <v>882</v>
      </c>
      <c r="K7776" t="s">
        <v>863</v>
      </c>
      <c r="L7776">
        <v>95654.42</v>
      </c>
    </row>
    <row r="7777" spans="1:12" x14ac:dyDescent="0.25">
      <c r="A7777" t="s">
        <v>7437</v>
      </c>
      <c r="B7777" t="s">
        <v>7357</v>
      </c>
      <c r="C7777" t="s">
        <v>3295</v>
      </c>
      <c r="D7777">
        <v>9</v>
      </c>
      <c r="E7777">
        <v>12.29</v>
      </c>
      <c r="F7777" t="s">
        <v>860</v>
      </c>
      <c r="G7777">
        <v>1</v>
      </c>
      <c r="H7777">
        <v>1</v>
      </c>
      <c r="I7777" t="s">
        <v>861</v>
      </c>
      <c r="J7777" t="s">
        <v>882</v>
      </c>
      <c r="K7777" t="s">
        <v>863</v>
      </c>
      <c r="L7777">
        <v>1133963.0900000001</v>
      </c>
    </row>
    <row r="7778" spans="1:12" x14ac:dyDescent="0.25">
      <c r="A7778" t="s">
        <v>7438</v>
      </c>
      <c r="B7778" t="s">
        <v>7357</v>
      </c>
      <c r="C7778" t="s">
        <v>3295</v>
      </c>
      <c r="D7778">
        <v>11.3</v>
      </c>
      <c r="E7778">
        <v>12.29</v>
      </c>
      <c r="F7778" t="s">
        <v>860</v>
      </c>
      <c r="G7778">
        <v>1</v>
      </c>
      <c r="H7778">
        <v>1</v>
      </c>
      <c r="I7778" t="s">
        <v>861</v>
      </c>
      <c r="J7778" t="s">
        <v>882</v>
      </c>
      <c r="K7778" t="s">
        <v>863</v>
      </c>
      <c r="L7778">
        <v>362426.01</v>
      </c>
    </row>
    <row r="7779" spans="1:12" x14ac:dyDescent="0.25">
      <c r="A7779" t="s">
        <v>7439</v>
      </c>
      <c r="B7779" t="s">
        <v>7357</v>
      </c>
      <c r="C7779" t="s">
        <v>3295</v>
      </c>
      <c r="D7779">
        <v>12.1</v>
      </c>
      <c r="E7779">
        <v>11.8</v>
      </c>
      <c r="F7779" t="s">
        <v>860</v>
      </c>
      <c r="G7779">
        <v>1</v>
      </c>
      <c r="H7779">
        <v>1</v>
      </c>
      <c r="I7779" t="s">
        <v>861</v>
      </c>
      <c r="J7779" t="s">
        <v>882</v>
      </c>
      <c r="K7779" t="s">
        <v>863</v>
      </c>
      <c r="L7779">
        <v>3324431.81</v>
      </c>
    </row>
    <row r="7780" spans="1:12" x14ac:dyDescent="0.25">
      <c r="A7780" t="s">
        <v>7440</v>
      </c>
      <c r="B7780" t="s">
        <v>7357</v>
      </c>
      <c r="C7780" t="s">
        <v>3295</v>
      </c>
      <c r="D7780">
        <v>9.9</v>
      </c>
      <c r="E7780">
        <v>14.1</v>
      </c>
      <c r="F7780" t="s">
        <v>860</v>
      </c>
      <c r="G7780">
        <v>1</v>
      </c>
      <c r="H7780">
        <v>1</v>
      </c>
      <c r="I7780" t="s">
        <v>861</v>
      </c>
      <c r="J7780" t="s">
        <v>882</v>
      </c>
      <c r="K7780" t="s">
        <v>863</v>
      </c>
      <c r="L7780">
        <v>3494411.77</v>
      </c>
    </row>
    <row r="7781" spans="1:12" x14ac:dyDescent="0.25">
      <c r="A7781" t="s">
        <v>7441</v>
      </c>
      <c r="B7781" t="s">
        <v>7357</v>
      </c>
      <c r="C7781" t="s">
        <v>3295</v>
      </c>
      <c r="D7781">
        <v>7.6</v>
      </c>
      <c r="E7781">
        <v>38.799999999999997</v>
      </c>
      <c r="F7781" t="s">
        <v>860</v>
      </c>
      <c r="G7781">
        <v>1</v>
      </c>
      <c r="H7781">
        <v>1</v>
      </c>
      <c r="I7781" t="s">
        <v>861</v>
      </c>
      <c r="J7781" t="s">
        <v>882</v>
      </c>
      <c r="K7781" t="s">
        <v>863</v>
      </c>
      <c r="L7781">
        <v>829945.45</v>
      </c>
    </row>
    <row r="7782" spans="1:12" x14ac:dyDescent="0.25">
      <c r="A7782" t="s">
        <v>12513</v>
      </c>
      <c r="B7782" t="s">
        <v>7357</v>
      </c>
      <c r="C7782" t="s">
        <v>3295</v>
      </c>
      <c r="D7782">
        <v>10.5</v>
      </c>
      <c r="E7782">
        <v>11</v>
      </c>
      <c r="F7782" t="s">
        <v>860</v>
      </c>
      <c r="G7782">
        <v>1</v>
      </c>
      <c r="H7782">
        <v>1</v>
      </c>
      <c r="I7782" t="s">
        <v>861</v>
      </c>
      <c r="J7782" t="s">
        <v>882</v>
      </c>
      <c r="K7782" t="s">
        <v>863</v>
      </c>
      <c r="L7782">
        <v>1694815.8</v>
      </c>
    </row>
    <row r="7783" spans="1:12" x14ac:dyDescent="0.25">
      <c r="A7783" t="s">
        <v>12514</v>
      </c>
      <c r="B7783" t="s">
        <v>7357</v>
      </c>
      <c r="C7783" t="s">
        <v>3295</v>
      </c>
      <c r="D7783">
        <v>15.6</v>
      </c>
      <c r="E7783">
        <v>10.7</v>
      </c>
      <c r="F7783" t="s">
        <v>860</v>
      </c>
      <c r="G7783">
        <v>1</v>
      </c>
      <c r="H7783">
        <v>1</v>
      </c>
      <c r="I7783" t="s">
        <v>861</v>
      </c>
      <c r="J7783" t="s">
        <v>882</v>
      </c>
      <c r="K7783" t="s">
        <v>863</v>
      </c>
      <c r="L7783">
        <v>4248364.67</v>
      </c>
    </row>
    <row r="7784" spans="1:12" x14ac:dyDescent="0.25">
      <c r="A7784" t="s">
        <v>7442</v>
      </c>
      <c r="B7784" t="s">
        <v>7357</v>
      </c>
      <c r="C7784" t="s">
        <v>3295</v>
      </c>
      <c r="D7784">
        <v>5</v>
      </c>
      <c r="E7784">
        <v>70.2</v>
      </c>
      <c r="F7784" t="s">
        <v>860</v>
      </c>
      <c r="G7784">
        <v>1</v>
      </c>
      <c r="H7784">
        <v>1</v>
      </c>
      <c r="I7784" t="s">
        <v>861</v>
      </c>
      <c r="J7784" t="s">
        <v>882</v>
      </c>
      <c r="K7784" t="s">
        <v>863</v>
      </c>
      <c r="L7784">
        <v>828525.05</v>
      </c>
    </row>
    <row r="7785" spans="1:12" x14ac:dyDescent="0.25">
      <c r="A7785" t="s">
        <v>7443</v>
      </c>
      <c r="B7785" t="s">
        <v>7357</v>
      </c>
      <c r="C7785" t="s">
        <v>3295</v>
      </c>
      <c r="D7785">
        <v>9.3000000000000007</v>
      </c>
      <c r="E7785">
        <v>51.8</v>
      </c>
      <c r="F7785" t="s">
        <v>860</v>
      </c>
      <c r="G7785">
        <v>2</v>
      </c>
      <c r="H7785">
        <v>1</v>
      </c>
      <c r="I7785" t="s">
        <v>861</v>
      </c>
      <c r="J7785" t="s">
        <v>882</v>
      </c>
      <c r="K7785" t="s">
        <v>863</v>
      </c>
      <c r="L7785">
        <v>955402.98</v>
      </c>
    </row>
    <row r="7786" spans="1:12" x14ac:dyDescent="0.25">
      <c r="A7786" t="s">
        <v>7444</v>
      </c>
      <c r="B7786" t="s">
        <v>7357</v>
      </c>
      <c r="C7786" t="s">
        <v>3295</v>
      </c>
      <c r="D7786">
        <v>13.7</v>
      </c>
      <c r="E7786">
        <v>20.2</v>
      </c>
      <c r="F7786" t="s">
        <v>860</v>
      </c>
      <c r="G7786">
        <v>1</v>
      </c>
      <c r="H7786">
        <v>1</v>
      </c>
      <c r="I7786" t="s">
        <v>861</v>
      </c>
      <c r="J7786" t="s">
        <v>882</v>
      </c>
      <c r="K7786" t="s">
        <v>863</v>
      </c>
      <c r="L7786">
        <v>1933727.21</v>
      </c>
    </row>
    <row r="7787" spans="1:12" x14ac:dyDescent="0.25">
      <c r="A7787" t="s">
        <v>7445</v>
      </c>
      <c r="B7787" t="s">
        <v>7357</v>
      </c>
      <c r="C7787" t="s">
        <v>3295</v>
      </c>
      <c r="D7787">
        <v>17.8</v>
      </c>
      <c r="E7787">
        <v>7.9</v>
      </c>
      <c r="F7787" t="s">
        <v>860</v>
      </c>
      <c r="G7787">
        <v>1</v>
      </c>
      <c r="H7787">
        <v>1</v>
      </c>
      <c r="I7787" t="s">
        <v>861</v>
      </c>
      <c r="J7787" t="s">
        <v>882</v>
      </c>
      <c r="K7787" t="s">
        <v>863</v>
      </c>
      <c r="L7787">
        <v>4104536.42</v>
      </c>
    </row>
    <row r="7788" spans="1:12" x14ac:dyDescent="0.25">
      <c r="A7788" t="s">
        <v>7459</v>
      </c>
      <c r="B7788" t="s">
        <v>7357</v>
      </c>
      <c r="C7788" t="s">
        <v>3295</v>
      </c>
      <c r="D7788">
        <v>6.4</v>
      </c>
      <c r="E7788">
        <v>27.9</v>
      </c>
      <c r="F7788" t="s">
        <v>867</v>
      </c>
      <c r="G7788">
        <v>1</v>
      </c>
      <c r="H7788">
        <v>1</v>
      </c>
      <c r="I7788" t="s">
        <v>861</v>
      </c>
      <c r="J7788" t="s">
        <v>882</v>
      </c>
      <c r="K7788" t="s">
        <v>913</v>
      </c>
      <c r="L7788">
        <v>1110901.77</v>
      </c>
    </row>
    <row r="7789" spans="1:12" x14ac:dyDescent="0.25">
      <c r="A7789" t="s">
        <v>12515</v>
      </c>
      <c r="B7789" t="s">
        <v>7357</v>
      </c>
      <c r="C7789" t="s">
        <v>3295</v>
      </c>
      <c r="D7789">
        <v>8</v>
      </c>
      <c r="E7789">
        <v>25.69</v>
      </c>
      <c r="F7789" t="s">
        <v>860</v>
      </c>
      <c r="G7789">
        <v>1</v>
      </c>
      <c r="H7789">
        <v>1</v>
      </c>
      <c r="I7789" t="s">
        <v>861</v>
      </c>
      <c r="J7789" t="s">
        <v>882</v>
      </c>
      <c r="K7789" t="s">
        <v>868</v>
      </c>
      <c r="L7789">
        <v>54557.95</v>
      </c>
    </row>
    <row r="7790" spans="1:12" x14ac:dyDescent="0.25">
      <c r="A7790" t="s">
        <v>12516</v>
      </c>
      <c r="B7790" t="s">
        <v>7357</v>
      </c>
      <c r="C7790" t="s">
        <v>3295</v>
      </c>
      <c r="D7790">
        <v>10.1</v>
      </c>
      <c r="E7790">
        <v>39.4</v>
      </c>
      <c r="F7790" t="s">
        <v>860</v>
      </c>
      <c r="G7790">
        <v>1</v>
      </c>
      <c r="H7790">
        <v>1</v>
      </c>
      <c r="I7790" t="s">
        <v>861</v>
      </c>
      <c r="J7790" t="s">
        <v>882</v>
      </c>
      <c r="K7790" t="s">
        <v>868</v>
      </c>
      <c r="L7790">
        <v>240244</v>
      </c>
    </row>
    <row r="7791" spans="1:12" x14ac:dyDescent="0.25">
      <c r="A7791" t="s">
        <v>12517</v>
      </c>
      <c r="B7791" t="s">
        <v>7357</v>
      </c>
      <c r="C7791" t="s">
        <v>3295</v>
      </c>
      <c r="D7791">
        <v>9.1999999999999993</v>
      </c>
      <c r="E7791">
        <v>25.69</v>
      </c>
      <c r="F7791" t="s">
        <v>860</v>
      </c>
      <c r="G7791">
        <v>1</v>
      </c>
      <c r="H7791">
        <v>1</v>
      </c>
      <c r="I7791" t="s">
        <v>861</v>
      </c>
      <c r="J7791" t="s">
        <v>882</v>
      </c>
      <c r="K7791" t="s">
        <v>868</v>
      </c>
      <c r="L7791">
        <v>370620.41</v>
      </c>
    </row>
    <row r="7792" spans="1:12" x14ac:dyDescent="0.25">
      <c r="A7792" t="s">
        <v>12518</v>
      </c>
      <c r="B7792" t="s">
        <v>7357</v>
      </c>
      <c r="C7792" t="s">
        <v>3295</v>
      </c>
      <c r="D7792">
        <v>6.1</v>
      </c>
      <c r="E7792">
        <v>41</v>
      </c>
      <c r="F7792" t="s">
        <v>860</v>
      </c>
      <c r="G7792">
        <v>1</v>
      </c>
      <c r="H7792">
        <v>1</v>
      </c>
      <c r="I7792" t="s">
        <v>861</v>
      </c>
      <c r="J7792" t="s">
        <v>882</v>
      </c>
      <c r="K7792" t="s">
        <v>863</v>
      </c>
      <c r="L7792">
        <v>1642348.58</v>
      </c>
    </row>
    <row r="7793" spans="1:12" x14ac:dyDescent="0.25">
      <c r="A7793" t="s">
        <v>12519</v>
      </c>
      <c r="B7793" t="s">
        <v>7357</v>
      </c>
      <c r="C7793" t="s">
        <v>3295</v>
      </c>
      <c r="D7793">
        <v>9.5</v>
      </c>
      <c r="E7793">
        <v>25.69</v>
      </c>
      <c r="F7793" t="s">
        <v>860</v>
      </c>
      <c r="G7793">
        <v>1</v>
      </c>
      <c r="H7793">
        <v>1</v>
      </c>
      <c r="I7793" t="s">
        <v>861</v>
      </c>
      <c r="J7793" t="s">
        <v>882</v>
      </c>
      <c r="K7793" t="s">
        <v>868</v>
      </c>
      <c r="L7793">
        <v>2969595.64</v>
      </c>
    </row>
    <row r="7794" spans="1:12" x14ac:dyDescent="0.25">
      <c r="A7794" t="s">
        <v>12520</v>
      </c>
      <c r="B7794" t="s">
        <v>7357</v>
      </c>
      <c r="C7794" t="s">
        <v>3295</v>
      </c>
      <c r="D7794">
        <v>8.5</v>
      </c>
      <c r="E7794">
        <v>25.69</v>
      </c>
      <c r="F7794" t="s">
        <v>860</v>
      </c>
      <c r="G7794">
        <v>1</v>
      </c>
      <c r="H7794">
        <v>1</v>
      </c>
      <c r="I7794" t="s">
        <v>861</v>
      </c>
      <c r="J7794" t="s">
        <v>882</v>
      </c>
      <c r="K7794" t="s">
        <v>868</v>
      </c>
      <c r="L7794">
        <v>473471.48</v>
      </c>
    </row>
    <row r="7795" spans="1:12" x14ac:dyDescent="0.25">
      <c r="A7795" t="s">
        <v>12521</v>
      </c>
      <c r="B7795" t="s">
        <v>7357</v>
      </c>
      <c r="C7795" t="s">
        <v>3295</v>
      </c>
      <c r="D7795">
        <v>9</v>
      </c>
      <c r="E7795">
        <v>25.69</v>
      </c>
      <c r="F7795" t="s">
        <v>860</v>
      </c>
      <c r="G7795">
        <v>1</v>
      </c>
      <c r="H7795">
        <v>1</v>
      </c>
      <c r="I7795" t="s">
        <v>861</v>
      </c>
      <c r="J7795" t="s">
        <v>882</v>
      </c>
      <c r="K7795" t="s">
        <v>868</v>
      </c>
      <c r="L7795">
        <v>47946.34</v>
      </c>
    </row>
    <row r="7796" spans="1:12" x14ac:dyDescent="0.25">
      <c r="A7796" t="s">
        <v>12522</v>
      </c>
      <c r="B7796" t="s">
        <v>7357</v>
      </c>
      <c r="C7796" t="s">
        <v>3295</v>
      </c>
      <c r="D7796">
        <v>10.7</v>
      </c>
      <c r="E7796">
        <v>23.8</v>
      </c>
      <c r="F7796" t="s">
        <v>860</v>
      </c>
      <c r="G7796">
        <v>1</v>
      </c>
      <c r="H7796">
        <v>1</v>
      </c>
      <c r="I7796" t="s">
        <v>861</v>
      </c>
      <c r="J7796" t="s">
        <v>882</v>
      </c>
      <c r="K7796" t="s">
        <v>868</v>
      </c>
      <c r="L7796">
        <v>526174.02</v>
      </c>
    </row>
    <row r="7797" spans="1:12" x14ac:dyDescent="0.25">
      <c r="A7797" t="s">
        <v>7466</v>
      </c>
      <c r="B7797" t="s">
        <v>7357</v>
      </c>
      <c r="C7797" t="s">
        <v>3295</v>
      </c>
      <c r="D7797">
        <v>13.6</v>
      </c>
      <c r="E7797">
        <v>21.5</v>
      </c>
      <c r="F7797" t="s">
        <v>860</v>
      </c>
      <c r="G7797">
        <v>1</v>
      </c>
      <c r="H7797">
        <v>1</v>
      </c>
      <c r="I7797" t="s">
        <v>861</v>
      </c>
      <c r="J7797" t="s">
        <v>882</v>
      </c>
      <c r="K7797" t="s">
        <v>863</v>
      </c>
      <c r="L7797">
        <v>5113605.96</v>
      </c>
    </row>
    <row r="7798" spans="1:12" x14ac:dyDescent="0.25">
      <c r="A7798" t="s">
        <v>12523</v>
      </c>
      <c r="B7798" t="s">
        <v>7357</v>
      </c>
      <c r="C7798" t="s">
        <v>3295</v>
      </c>
      <c r="D7798">
        <v>10.6</v>
      </c>
      <c r="E7798">
        <v>28</v>
      </c>
      <c r="F7798" t="s">
        <v>860</v>
      </c>
      <c r="G7798">
        <v>1</v>
      </c>
      <c r="H7798">
        <v>1</v>
      </c>
      <c r="I7798" t="s">
        <v>861</v>
      </c>
      <c r="J7798" t="s">
        <v>882</v>
      </c>
      <c r="K7798" t="s">
        <v>863</v>
      </c>
      <c r="L7798">
        <v>202927.68</v>
      </c>
    </row>
    <row r="7799" spans="1:12" x14ac:dyDescent="0.25">
      <c r="A7799" t="s">
        <v>7467</v>
      </c>
      <c r="B7799" t="s">
        <v>7357</v>
      </c>
      <c r="C7799" t="s">
        <v>3295</v>
      </c>
      <c r="D7799">
        <v>12.6</v>
      </c>
      <c r="E7799">
        <v>21.44</v>
      </c>
      <c r="F7799" t="s">
        <v>860</v>
      </c>
      <c r="G7799">
        <v>1</v>
      </c>
      <c r="H7799">
        <v>1</v>
      </c>
      <c r="I7799" t="s">
        <v>861</v>
      </c>
      <c r="J7799" t="s">
        <v>882</v>
      </c>
      <c r="K7799" t="s">
        <v>863</v>
      </c>
      <c r="L7799">
        <v>290798.01</v>
      </c>
    </row>
    <row r="7800" spans="1:12" x14ac:dyDescent="0.25">
      <c r="A7800" t="s">
        <v>7468</v>
      </c>
      <c r="B7800" t="s">
        <v>7357</v>
      </c>
      <c r="C7800" t="s">
        <v>3295</v>
      </c>
      <c r="D7800">
        <v>8.5</v>
      </c>
      <c r="E7800">
        <v>18.100000000000001</v>
      </c>
      <c r="F7800" t="s">
        <v>860</v>
      </c>
      <c r="G7800">
        <v>1</v>
      </c>
      <c r="H7800">
        <v>1</v>
      </c>
      <c r="I7800" t="s">
        <v>861</v>
      </c>
      <c r="J7800" t="s">
        <v>882</v>
      </c>
      <c r="K7800" t="s">
        <v>863</v>
      </c>
      <c r="L7800">
        <v>32518.28</v>
      </c>
    </row>
    <row r="7801" spans="1:12" x14ac:dyDescent="0.25">
      <c r="A7801" t="s">
        <v>7469</v>
      </c>
      <c r="B7801" t="s">
        <v>7357</v>
      </c>
      <c r="C7801" t="s">
        <v>3295</v>
      </c>
      <c r="D7801">
        <v>14.8</v>
      </c>
      <c r="E7801">
        <v>18.8</v>
      </c>
      <c r="F7801" t="s">
        <v>860</v>
      </c>
      <c r="G7801">
        <v>1</v>
      </c>
      <c r="H7801">
        <v>1</v>
      </c>
      <c r="I7801" t="s">
        <v>861</v>
      </c>
      <c r="J7801" t="s">
        <v>882</v>
      </c>
      <c r="K7801" t="s">
        <v>863</v>
      </c>
      <c r="L7801">
        <v>4778353.33</v>
      </c>
    </row>
    <row r="7802" spans="1:12" x14ac:dyDescent="0.25">
      <c r="A7802" t="s">
        <v>7470</v>
      </c>
      <c r="B7802" t="s">
        <v>7357</v>
      </c>
      <c r="C7802" t="s">
        <v>3295</v>
      </c>
      <c r="D7802">
        <v>13.6</v>
      </c>
      <c r="E7802">
        <v>12.48</v>
      </c>
      <c r="F7802" t="s">
        <v>865</v>
      </c>
      <c r="G7802">
        <v>2</v>
      </c>
      <c r="H7802">
        <v>1</v>
      </c>
      <c r="I7802" t="s">
        <v>861</v>
      </c>
      <c r="J7802" t="s">
        <v>882</v>
      </c>
      <c r="K7802" t="s">
        <v>863</v>
      </c>
      <c r="L7802">
        <v>261134.97</v>
      </c>
    </row>
    <row r="7803" spans="1:12" x14ac:dyDescent="0.25">
      <c r="A7803" t="s">
        <v>12524</v>
      </c>
      <c r="B7803" t="s">
        <v>7357</v>
      </c>
      <c r="C7803" t="s">
        <v>3295</v>
      </c>
      <c r="D7803">
        <v>8.6999999999999993</v>
      </c>
      <c r="E7803">
        <v>26.1</v>
      </c>
      <c r="F7803" t="s">
        <v>860</v>
      </c>
      <c r="G7803">
        <v>1</v>
      </c>
      <c r="H7803">
        <v>1</v>
      </c>
      <c r="I7803" t="s">
        <v>861</v>
      </c>
      <c r="J7803" t="s">
        <v>882</v>
      </c>
      <c r="K7803" t="s">
        <v>913</v>
      </c>
      <c r="L7803">
        <v>23748.94</v>
      </c>
    </row>
    <row r="7804" spans="1:12" x14ac:dyDescent="0.25">
      <c r="A7804" t="s">
        <v>12525</v>
      </c>
      <c r="B7804" t="s">
        <v>7357</v>
      </c>
      <c r="C7804" t="s">
        <v>3295</v>
      </c>
      <c r="D7804">
        <v>6.6</v>
      </c>
      <c r="E7804">
        <v>26.1</v>
      </c>
      <c r="F7804" t="s">
        <v>860</v>
      </c>
      <c r="G7804">
        <v>1</v>
      </c>
      <c r="H7804">
        <v>1</v>
      </c>
      <c r="I7804" t="s">
        <v>861</v>
      </c>
      <c r="J7804" t="s">
        <v>882</v>
      </c>
      <c r="K7804" t="s">
        <v>913</v>
      </c>
      <c r="L7804">
        <v>1290324.22</v>
      </c>
    </row>
    <row r="7805" spans="1:12" x14ac:dyDescent="0.25">
      <c r="A7805" t="s">
        <v>12526</v>
      </c>
      <c r="B7805" t="s">
        <v>7357</v>
      </c>
      <c r="C7805" t="s">
        <v>3295</v>
      </c>
      <c r="D7805">
        <v>9.8000000000000007</v>
      </c>
      <c r="E7805">
        <v>15.5</v>
      </c>
      <c r="F7805" t="s">
        <v>860</v>
      </c>
      <c r="G7805">
        <v>1</v>
      </c>
      <c r="H7805">
        <v>1</v>
      </c>
      <c r="I7805" t="s">
        <v>861</v>
      </c>
      <c r="J7805" t="s">
        <v>882</v>
      </c>
      <c r="K7805" t="s">
        <v>868</v>
      </c>
      <c r="L7805">
        <v>177950.43</v>
      </c>
    </row>
    <row r="7806" spans="1:12" x14ac:dyDescent="0.25">
      <c r="A7806" t="s">
        <v>12527</v>
      </c>
      <c r="B7806" t="s">
        <v>7357</v>
      </c>
      <c r="C7806" t="s">
        <v>3295</v>
      </c>
      <c r="D7806">
        <v>10.3</v>
      </c>
      <c r="E7806">
        <v>26</v>
      </c>
      <c r="F7806" t="s">
        <v>860</v>
      </c>
      <c r="G7806">
        <v>1</v>
      </c>
      <c r="H7806">
        <v>1</v>
      </c>
      <c r="I7806" t="s">
        <v>861</v>
      </c>
      <c r="J7806" t="s">
        <v>882</v>
      </c>
      <c r="K7806" t="s">
        <v>913</v>
      </c>
      <c r="L7806">
        <v>499.32</v>
      </c>
    </row>
    <row r="7807" spans="1:12" x14ac:dyDescent="0.25">
      <c r="A7807" t="s">
        <v>12528</v>
      </c>
      <c r="B7807" t="s">
        <v>7357</v>
      </c>
      <c r="C7807" t="s">
        <v>3295</v>
      </c>
      <c r="D7807">
        <v>9</v>
      </c>
      <c r="E7807">
        <v>18.5</v>
      </c>
      <c r="F7807" t="s">
        <v>860</v>
      </c>
      <c r="G7807">
        <v>1</v>
      </c>
      <c r="H7807">
        <v>1</v>
      </c>
      <c r="I7807" t="s">
        <v>861</v>
      </c>
      <c r="J7807" t="s">
        <v>882</v>
      </c>
      <c r="K7807" t="s">
        <v>868</v>
      </c>
      <c r="L7807">
        <v>241730.2</v>
      </c>
    </row>
    <row r="7808" spans="1:12" x14ac:dyDescent="0.25">
      <c r="A7808" t="s">
        <v>12529</v>
      </c>
      <c r="B7808" t="s">
        <v>7357</v>
      </c>
      <c r="C7808" t="s">
        <v>3295</v>
      </c>
      <c r="D7808">
        <v>13.5</v>
      </c>
      <c r="E7808">
        <v>16.100000000000001</v>
      </c>
      <c r="F7808" t="s">
        <v>860</v>
      </c>
      <c r="G7808">
        <v>1</v>
      </c>
      <c r="H7808">
        <v>1</v>
      </c>
      <c r="I7808" t="s">
        <v>861</v>
      </c>
      <c r="J7808" t="s">
        <v>882</v>
      </c>
      <c r="K7808" t="s">
        <v>863</v>
      </c>
      <c r="L7808">
        <v>6800794.0099999998</v>
      </c>
    </row>
    <row r="7809" spans="1:12" x14ac:dyDescent="0.25">
      <c r="A7809" t="s">
        <v>7471</v>
      </c>
      <c r="B7809" t="s">
        <v>7357</v>
      </c>
      <c r="C7809" t="s">
        <v>3295</v>
      </c>
      <c r="D7809">
        <v>8.6999999999999993</v>
      </c>
      <c r="E7809">
        <v>23</v>
      </c>
      <c r="F7809" t="s">
        <v>867</v>
      </c>
      <c r="G7809">
        <v>2</v>
      </c>
      <c r="H7809">
        <v>1</v>
      </c>
      <c r="I7809" t="s">
        <v>861</v>
      </c>
      <c r="J7809" t="s">
        <v>882</v>
      </c>
      <c r="K7809" t="s">
        <v>913</v>
      </c>
      <c r="L7809">
        <v>1728828.97</v>
      </c>
    </row>
    <row r="7810" spans="1:12" x14ac:dyDescent="0.25">
      <c r="A7810" t="s">
        <v>12530</v>
      </c>
      <c r="B7810" t="s">
        <v>7357</v>
      </c>
      <c r="C7810" t="s">
        <v>3295</v>
      </c>
      <c r="D7810">
        <v>13.1</v>
      </c>
      <c r="E7810">
        <v>46.7</v>
      </c>
      <c r="F7810" t="s">
        <v>860</v>
      </c>
      <c r="G7810">
        <v>1</v>
      </c>
      <c r="H7810">
        <v>1</v>
      </c>
      <c r="I7810" t="s">
        <v>861</v>
      </c>
      <c r="J7810" t="s">
        <v>882</v>
      </c>
      <c r="K7810" t="s">
        <v>913</v>
      </c>
      <c r="L7810">
        <v>115825.71</v>
      </c>
    </row>
    <row r="7811" spans="1:12" x14ac:dyDescent="0.25">
      <c r="A7811" t="s">
        <v>7472</v>
      </c>
      <c r="B7811" t="s">
        <v>7357</v>
      </c>
      <c r="C7811" t="s">
        <v>3295</v>
      </c>
      <c r="D7811">
        <v>13.1</v>
      </c>
      <c r="E7811">
        <v>46.7</v>
      </c>
      <c r="F7811" t="s">
        <v>860</v>
      </c>
      <c r="G7811">
        <v>1</v>
      </c>
      <c r="H7811">
        <v>1</v>
      </c>
      <c r="I7811" t="s">
        <v>861</v>
      </c>
      <c r="J7811" t="s">
        <v>882</v>
      </c>
      <c r="K7811" t="s">
        <v>913</v>
      </c>
      <c r="L7811">
        <v>2996202.86</v>
      </c>
    </row>
    <row r="7812" spans="1:12" x14ac:dyDescent="0.25">
      <c r="A7812" t="s">
        <v>7473</v>
      </c>
      <c r="B7812" t="s">
        <v>7357</v>
      </c>
      <c r="C7812" t="s">
        <v>3295</v>
      </c>
      <c r="D7812">
        <v>11</v>
      </c>
      <c r="E7812">
        <v>6.7</v>
      </c>
      <c r="F7812" t="s">
        <v>860</v>
      </c>
      <c r="G7812">
        <v>1</v>
      </c>
      <c r="H7812">
        <v>1</v>
      </c>
      <c r="I7812" t="s">
        <v>861</v>
      </c>
      <c r="J7812" t="s">
        <v>882</v>
      </c>
      <c r="K7812" t="s">
        <v>863</v>
      </c>
      <c r="L7812">
        <v>257668.14</v>
      </c>
    </row>
    <row r="7813" spans="1:12" x14ac:dyDescent="0.25">
      <c r="A7813" t="s">
        <v>7474</v>
      </c>
      <c r="B7813" t="s">
        <v>7357</v>
      </c>
      <c r="C7813" t="s">
        <v>3295</v>
      </c>
      <c r="D7813">
        <v>12.7</v>
      </c>
      <c r="E7813">
        <v>9.3000000000000007</v>
      </c>
      <c r="F7813" t="s">
        <v>860</v>
      </c>
      <c r="G7813">
        <v>1</v>
      </c>
      <c r="H7813">
        <v>1</v>
      </c>
      <c r="I7813" t="s">
        <v>861</v>
      </c>
      <c r="J7813" t="s">
        <v>882</v>
      </c>
      <c r="K7813" t="s">
        <v>863</v>
      </c>
      <c r="L7813">
        <v>412230.35</v>
      </c>
    </row>
    <row r="7814" spans="1:12" x14ac:dyDescent="0.25">
      <c r="A7814" t="s">
        <v>7475</v>
      </c>
      <c r="B7814" t="s">
        <v>7357</v>
      </c>
      <c r="C7814" t="s">
        <v>3295</v>
      </c>
      <c r="D7814">
        <v>14.8</v>
      </c>
      <c r="E7814">
        <v>8.09</v>
      </c>
      <c r="F7814" t="s">
        <v>860</v>
      </c>
      <c r="G7814">
        <v>1</v>
      </c>
      <c r="H7814">
        <v>1</v>
      </c>
      <c r="I7814" t="s">
        <v>861</v>
      </c>
      <c r="J7814" t="s">
        <v>882</v>
      </c>
      <c r="K7814" t="s">
        <v>863</v>
      </c>
      <c r="L7814">
        <v>7734412.1699999999</v>
      </c>
    </row>
    <row r="7815" spans="1:12" x14ac:dyDescent="0.25">
      <c r="A7815" t="s">
        <v>7476</v>
      </c>
      <c r="B7815" t="s">
        <v>7357</v>
      </c>
      <c r="C7815" t="s">
        <v>3295</v>
      </c>
      <c r="D7815">
        <v>11.7</v>
      </c>
      <c r="E7815">
        <v>8</v>
      </c>
      <c r="F7815" t="s">
        <v>860</v>
      </c>
      <c r="G7815">
        <v>1</v>
      </c>
      <c r="H7815">
        <v>1</v>
      </c>
      <c r="I7815" t="s">
        <v>861</v>
      </c>
      <c r="J7815" t="s">
        <v>882</v>
      </c>
      <c r="K7815" t="s">
        <v>863</v>
      </c>
      <c r="L7815">
        <v>139424.09</v>
      </c>
    </row>
    <row r="7816" spans="1:12" x14ac:dyDescent="0.25">
      <c r="A7816" t="s">
        <v>7477</v>
      </c>
      <c r="B7816" t="s">
        <v>7357</v>
      </c>
      <c r="C7816" t="s">
        <v>3295</v>
      </c>
      <c r="D7816">
        <v>9.5</v>
      </c>
      <c r="E7816">
        <v>6.4</v>
      </c>
      <c r="F7816" t="s">
        <v>860</v>
      </c>
      <c r="G7816">
        <v>1</v>
      </c>
      <c r="H7816">
        <v>1</v>
      </c>
      <c r="I7816" t="s">
        <v>861</v>
      </c>
      <c r="J7816" t="s">
        <v>882</v>
      </c>
      <c r="K7816" t="s">
        <v>863</v>
      </c>
      <c r="L7816">
        <v>6190843.5800000001</v>
      </c>
    </row>
    <row r="7817" spans="1:12" x14ac:dyDescent="0.25">
      <c r="A7817" t="s">
        <v>7478</v>
      </c>
      <c r="B7817" t="s">
        <v>7357</v>
      </c>
      <c r="C7817" t="s">
        <v>3295</v>
      </c>
      <c r="D7817">
        <v>8.3000000000000007</v>
      </c>
      <c r="E7817">
        <v>8.1999999999999993</v>
      </c>
      <c r="F7817" t="s">
        <v>865</v>
      </c>
      <c r="G7817">
        <v>2</v>
      </c>
      <c r="H7817">
        <v>1</v>
      </c>
      <c r="I7817" t="s">
        <v>861</v>
      </c>
      <c r="J7817" t="s">
        <v>882</v>
      </c>
      <c r="K7817" t="s">
        <v>863</v>
      </c>
      <c r="L7817">
        <v>676511.23</v>
      </c>
    </row>
    <row r="7818" spans="1:12" x14ac:dyDescent="0.25">
      <c r="A7818" t="s">
        <v>7480</v>
      </c>
      <c r="B7818" t="s">
        <v>7357</v>
      </c>
      <c r="C7818" t="s">
        <v>3295</v>
      </c>
      <c r="D7818">
        <v>18</v>
      </c>
      <c r="E7818">
        <v>8.4</v>
      </c>
      <c r="F7818" t="s">
        <v>860</v>
      </c>
      <c r="G7818">
        <v>1</v>
      </c>
      <c r="H7818">
        <v>1</v>
      </c>
      <c r="I7818" t="s">
        <v>861</v>
      </c>
      <c r="J7818" t="s">
        <v>882</v>
      </c>
      <c r="K7818" t="s">
        <v>863</v>
      </c>
      <c r="L7818">
        <v>67024.25</v>
      </c>
    </row>
    <row r="7819" spans="1:12" x14ac:dyDescent="0.25">
      <c r="A7819" t="s">
        <v>7485</v>
      </c>
      <c r="B7819" t="s">
        <v>7357</v>
      </c>
      <c r="C7819" t="s">
        <v>3295</v>
      </c>
      <c r="D7819">
        <v>9.9</v>
      </c>
      <c r="E7819">
        <v>7.1</v>
      </c>
      <c r="F7819" t="s">
        <v>860</v>
      </c>
      <c r="G7819">
        <v>1</v>
      </c>
      <c r="H7819">
        <v>1</v>
      </c>
      <c r="I7819" t="s">
        <v>861</v>
      </c>
      <c r="J7819" t="s">
        <v>882</v>
      </c>
      <c r="K7819" t="s">
        <v>863</v>
      </c>
      <c r="L7819">
        <v>1558811.94</v>
      </c>
    </row>
    <row r="7820" spans="1:12" x14ac:dyDescent="0.25">
      <c r="A7820" t="s">
        <v>7486</v>
      </c>
      <c r="B7820" t="s">
        <v>7357</v>
      </c>
      <c r="C7820" t="s">
        <v>3295</v>
      </c>
      <c r="D7820">
        <v>20.2</v>
      </c>
      <c r="E7820">
        <v>8</v>
      </c>
      <c r="F7820" t="s">
        <v>860</v>
      </c>
      <c r="G7820">
        <v>1</v>
      </c>
      <c r="H7820">
        <v>1</v>
      </c>
      <c r="I7820" t="s">
        <v>861</v>
      </c>
      <c r="J7820" t="s">
        <v>882</v>
      </c>
      <c r="K7820" t="s">
        <v>863</v>
      </c>
      <c r="L7820">
        <v>1149280.58</v>
      </c>
    </row>
    <row r="7821" spans="1:12" x14ac:dyDescent="0.25">
      <c r="A7821" t="s">
        <v>7487</v>
      </c>
      <c r="B7821" t="s">
        <v>7357</v>
      </c>
      <c r="C7821" t="s">
        <v>3295</v>
      </c>
      <c r="D7821">
        <v>10.7</v>
      </c>
      <c r="E7821">
        <v>7.8</v>
      </c>
      <c r="F7821" t="s">
        <v>860</v>
      </c>
      <c r="G7821">
        <v>1</v>
      </c>
      <c r="H7821">
        <v>1</v>
      </c>
      <c r="I7821" t="s">
        <v>861</v>
      </c>
      <c r="J7821" t="s">
        <v>882</v>
      </c>
      <c r="K7821" t="s">
        <v>863</v>
      </c>
      <c r="L7821">
        <v>56287.31</v>
      </c>
    </row>
    <row r="7822" spans="1:12" x14ac:dyDescent="0.25">
      <c r="A7822" t="s">
        <v>7488</v>
      </c>
      <c r="B7822" t="s">
        <v>7357</v>
      </c>
      <c r="C7822" t="s">
        <v>3295</v>
      </c>
      <c r="D7822">
        <v>11</v>
      </c>
      <c r="E7822">
        <v>8.3000000000000007</v>
      </c>
      <c r="F7822" t="s">
        <v>860</v>
      </c>
      <c r="G7822">
        <v>2</v>
      </c>
      <c r="H7822">
        <v>1</v>
      </c>
      <c r="I7822" t="s">
        <v>861</v>
      </c>
      <c r="J7822" t="s">
        <v>882</v>
      </c>
      <c r="K7822" t="s">
        <v>863</v>
      </c>
      <c r="L7822">
        <v>153775.14000000001</v>
      </c>
    </row>
    <row r="7823" spans="1:12" x14ac:dyDescent="0.25">
      <c r="A7823" t="s">
        <v>7489</v>
      </c>
      <c r="B7823" t="s">
        <v>7357</v>
      </c>
      <c r="C7823" t="s">
        <v>3295</v>
      </c>
      <c r="D7823">
        <v>18.2</v>
      </c>
      <c r="E7823">
        <v>9.4</v>
      </c>
      <c r="F7823" t="s">
        <v>860</v>
      </c>
      <c r="G7823">
        <v>1</v>
      </c>
      <c r="H7823">
        <v>1</v>
      </c>
      <c r="I7823" t="s">
        <v>861</v>
      </c>
      <c r="J7823" t="s">
        <v>882</v>
      </c>
      <c r="K7823" t="s">
        <v>863</v>
      </c>
      <c r="L7823">
        <v>5117183.47</v>
      </c>
    </row>
    <row r="7824" spans="1:12" x14ac:dyDescent="0.25">
      <c r="A7824" t="s">
        <v>7490</v>
      </c>
      <c r="B7824" t="s">
        <v>7357</v>
      </c>
      <c r="C7824" t="s">
        <v>3295</v>
      </c>
      <c r="D7824">
        <v>14.6</v>
      </c>
      <c r="E7824">
        <v>8.5</v>
      </c>
      <c r="F7824" t="s">
        <v>860</v>
      </c>
      <c r="G7824">
        <v>1</v>
      </c>
      <c r="H7824">
        <v>1</v>
      </c>
      <c r="I7824" t="s">
        <v>861</v>
      </c>
      <c r="J7824" t="s">
        <v>882</v>
      </c>
      <c r="K7824" t="s">
        <v>863</v>
      </c>
      <c r="L7824">
        <v>247649.4</v>
      </c>
    </row>
    <row r="7825" spans="1:12" x14ac:dyDescent="0.25">
      <c r="A7825" t="s">
        <v>7491</v>
      </c>
      <c r="B7825" t="s">
        <v>7357</v>
      </c>
      <c r="C7825" t="s">
        <v>3295</v>
      </c>
      <c r="D7825">
        <v>14.4</v>
      </c>
      <c r="E7825">
        <v>8.6</v>
      </c>
      <c r="F7825" t="s">
        <v>860</v>
      </c>
      <c r="G7825">
        <v>1</v>
      </c>
      <c r="H7825">
        <v>1</v>
      </c>
      <c r="I7825" t="s">
        <v>861</v>
      </c>
      <c r="J7825" t="s">
        <v>882</v>
      </c>
      <c r="K7825" t="s">
        <v>863</v>
      </c>
      <c r="L7825">
        <v>6331647.4199999999</v>
      </c>
    </row>
    <row r="7826" spans="1:12" x14ac:dyDescent="0.25">
      <c r="A7826" t="s">
        <v>7492</v>
      </c>
      <c r="B7826" t="s">
        <v>7357</v>
      </c>
      <c r="C7826" t="s">
        <v>3295</v>
      </c>
      <c r="D7826">
        <v>10.4</v>
      </c>
      <c r="E7826">
        <v>6.4</v>
      </c>
      <c r="F7826" t="s">
        <v>860</v>
      </c>
      <c r="G7826">
        <v>1</v>
      </c>
      <c r="H7826">
        <v>1</v>
      </c>
      <c r="I7826" t="s">
        <v>861</v>
      </c>
      <c r="J7826" t="s">
        <v>882</v>
      </c>
      <c r="K7826" t="s">
        <v>863</v>
      </c>
      <c r="L7826">
        <v>4980.7299999999996</v>
      </c>
    </row>
    <row r="7827" spans="1:12" x14ac:dyDescent="0.25">
      <c r="A7827" t="s">
        <v>7493</v>
      </c>
      <c r="B7827" t="s">
        <v>7357</v>
      </c>
      <c r="C7827" t="s">
        <v>3295</v>
      </c>
      <c r="D7827">
        <v>9.8000000000000007</v>
      </c>
      <c r="E7827">
        <v>8</v>
      </c>
      <c r="F7827" t="s">
        <v>865</v>
      </c>
      <c r="G7827">
        <v>2</v>
      </c>
      <c r="H7827">
        <v>1</v>
      </c>
      <c r="I7827" t="s">
        <v>861</v>
      </c>
      <c r="J7827" t="s">
        <v>882</v>
      </c>
      <c r="K7827" t="s">
        <v>863</v>
      </c>
      <c r="L7827">
        <v>4644153.9800000004</v>
      </c>
    </row>
    <row r="7828" spans="1:12" x14ac:dyDescent="0.25">
      <c r="A7828" t="s">
        <v>7494</v>
      </c>
      <c r="B7828" t="s">
        <v>7357</v>
      </c>
      <c r="C7828" t="s">
        <v>3295</v>
      </c>
      <c r="D7828">
        <v>10.7</v>
      </c>
      <c r="E7828">
        <v>10.1</v>
      </c>
      <c r="F7828" t="s">
        <v>865</v>
      </c>
      <c r="G7828">
        <v>2</v>
      </c>
      <c r="H7828">
        <v>1</v>
      </c>
      <c r="I7828" t="s">
        <v>861</v>
      </c>
      <c r="J7828" t="s">
        <v>882</v>
      </c>
      <c r="K7828" t="s">
        <v>863</v>
      </c>
      <c r="L7828">
        <v>236644.01</v>
      </c>
    </row>
    <row r="7829" spans="1:12" x14ac:dyDescent="0.25">
      <c r="A7829" t="s">
        <v>7495</v>
      </c>
      <c r="B7829" t="s">
        <v>7357</v>
      </c>
      <c r="C7829" t="s">
        <v>3295</v>
      </c>
      <c r="D7829">
        <v>13.4</v>
      </c>
      <c r="E7829">
        <v>9.6</v>
      </c>
      <c r="F7829" t="s">
        <v>860</v>
      </c>
      <c r="G7829">
        <v>1</v>
      </c>
      <c r="H7829">
        <v>1</v>
      </c>
      <c r="I7829" t="s">
        <v>861</v>
      </c>
      <c r="J7829" t="s">
        <v>882</v>
      </c>
      <c r="K7829" t="s">
        <v>863</v>
      </c>
      <c r="L7829">
        <v>534175.27</v>
      </c>
    </row>
    <row r="7830" spans="1:12" x14ac:dyDescent="0.25">
      <c r="A7830" t="s">
        <v>7496</v>
      </c>
      <c r="B7830" t="s">
        <v>7357</v>
      </c>
      <c r="C7830" t="s">
        <v>3295</v>
      </c>
      <c r="D7830">
        <v>13.2</v>
      </c>
      <c r="E7830">
        <v>8.4</v>
      </c>
      <c r="F7830" t="s">
        <v>860</v>
      </c>
      <c r="G7830">
        <v>1</v>
      </c>
      <c r="H7830">
        <v>1</v>
      </c>
      <c r="I7830" t="s">
        <v>861</v>
      </c>
      <c r="J7830" t="s">
        <v>882</v>
      </c>
      <c r="K7830" t="s">
        <v>863</v>
      </c>
      <c r="L7830">
        <v>2651999.98</v>
      </c>
    </row>
    <row r="7831" spans="1:12" x14ac:dyDescent="0.25">
      <c r="A7831" t="s">
        <v>7497</v>
      </c>
      <c r="B7831" t="s">
        <v>7357</v>
      </c>
      <c r="C7831" t="s">
        <v>3295</v>
      </c>
      <c r="D7831">
        <v>11.4</v>
      </c>
      <c r="E7831">
        <v>9.59</v>
      </c>
      <c r="F7831" t="s">
        <v>860</v>
      </c>
      <c r="G7831">
        <v>1</v>
      </c>
      <c r="H7831">
        <v>1</v>
      </c>
      <c r="I7831" t="s">
        <v>861</v>
      </c>
      <c r="J7831" t="s">
        <v>882</v>
      </c>
      <c r="K7831" t="s">
        <v>863</v>
      </c>
      <c r="L7831">
        <v>197.95</v>
      </c>
    </row>
    <row r="7832" spans="1:12" x14ac:dyDescent="0.25">
      <c r="A7832" t="s">
        <v>7498</v>
      </c>
      <c r="B7832" t="s">
        <v>7357</v>
      </c>
      <c r="C7832" t="s">
        <v>3295</v>
      </c>
      <c r="D7832">
        <v>14.8</v>
      </c>
      <c r="E7832">
        <v>9.4</v>
      </c>
      <c r="F7832" t="s">
        <v>860</v>
      </c>
      <c r="G7832">
        <v>1</v>
      </c>
      <c r="H7832">
        <v>1</v>
      </c>
      <c r="I7832" t="s">
        <v>861</v>
      </c>
      <c r="J7832" t="s">
        <v>882</v>
      </c>
      <c r="K7832" t="s">
        <v>863</v>
      </c>
      <c r="L7832">
        <v>178742.39999999999</v>
      </c>
    </row>
    <row r="7833" spans="1:12" x14ac:dyDescent="0.25">
      <c r="A7833" t="s">
        <v>7499</v>
      </c>
      <c r="B7833" t="s">
        <v>7357</v>
      </c>
      <c r="C7833" t="s">
        <v>3295</v>
      </c>
      <c r="D7833">
        <v>12.1</v>
      </c>
      <c r="E7833">
        <v>8.3000000000000007</v>
      </c>
      <c r="F7833" t="s">
        <v>865</v>
      </c>
      <c r="G7833">
        <v>1</v>
      </c>
      <c r="H7833">
        <v>1</v>
      </c>
      <c r="I7833" t="s">
        <v>861</v>
      </c>
      <c r="J7833" t="s">
        <v>882</v>
      </c>
      <c r="K7833" t="s">
        <v>863</v>
      </c>
      <c r="L7833">
        <v>1277565.1399999999</v>
      </c>
    </row>
    <row r="7834" spans="1:12" x14ac:dyDescent="0.25">
      <c r="A7834" t="s">
        <v>7500</v>
      </c>
      <c r="B7834" t="s">
        <v>7357</v>
      </c>
      <c r="C7834" t="s">
        <v>3295</v>
      </c>
      <c r="D7834">
        <v>12.9</v>
      </c>
      <c r="E7834">
        <v>11.5</v>
      </c>
      <c r="F7834" t="s">
        <v>860</v>
      </c>
      <c r="G7834">
        <v>1</v>
      </c>
      <c r="H7834">
        <v>1</v>
      </c>
      <c r="I7834" t="s">
        <v>861</v>
      </c>
      <c r="J7834" t="s">
        <v>882</v>
      </c>
      <c r="K7834" t="s">
        <v>863</v>
      </c>
      <c r="L7834">
        <v>69111.62</v>
      </c>
    </row>
    <row r="7835" spans="1:12" x14ac:dyDescent="0.25">
      <c r="A7835" t="s">
        <v>7501</v>
      </c>
      <c r="B7835" t="s">
        <v>7357</v>
      </c>
      <c r="C7835" t="s">
        <v>3295</v>
      </c>
      <c r="D7835">
        <v>10.9</v>
      </c>
      <c r="E7835">
        <v>8.4</v>
      </c>
      <c r="F7835" t="s">
        <v>860</v>
      </c>
      <c r="G7835">
        <v>1</v>
      </c>
      <c r="H7835">
        <v>1</v>
      </c>
      <c r="I7835" t="s">
        <v>861</v>
      </c>
      <c r="J7835" t="s">
        <v>882</v>
      </c>
      <c r="K7835" t="s">
        <v>863</v>
      </c>
      <c r="L7835">
        <v>3033.06</v>
      </c>
    </row>
    <row r="7836" spans="1:12" x14ac:dyDescent="0.25">
      <c r="A7836" t="s">
        <v>7502</v>
      </c>
      <c r="B7836" t="s">
        <v>7357</v>
      </c>
      <c r="C7836" t="s">
        <v>3295</v>
      </c>
      <c r="D7836">
        <v>10.7</v>
      </c>
      <c r="E7836">
        <v>32</v>
      </c>
      <c r="F7836" t="s">
        <v>860</v>
      </c>
      <c r="G7836">
        <v>1</v>
      </c>
      <c r="H7836">
        <v>1</v>
      </c>
      <c r="I7836" t="s">
        <v>861</v>
      </c>
      <c r="J7836" t="s">
        <v>882</v>
      </c>
      <c r="K7836" t="s">
        <v>863</v>
      </c>
      <c r="L7836">
        <v>1350489.13</v>
      </c>
    </row>
    <row r="7837" spans="1:12" x14ac:dyDescent="0.25">
      <c r="A7837" t="s">
        <v>12531</v>
      </c>
      <c r="B7837" t="s">
        <v>7357</v>
      </c>
      <c r="C7837" t="s">
        <v>3295</v>
      </c>
      <c r="D7837">
        <v>12</v>
      </c>
      <c r="E7837">
        <v>23.91</v>
      </c>
      <c r="F7837" t="s">
        <v>860</v>
      </c>
      <c r="G7837">
        <v>1</v>
      </c>
      <c r="H7837">
        <v>1</v>
      </c>
      <c r="I7837" t="s">
        <v>861</v>
      </c>
      <c r="J7837" t="s">
        <v>882</v>
      </c>
      <c r="K7837" t="s">
        <v>863</v>
      </c>
      <c r="L7837">
        <v>297195.90999999997</v>
      </c>
    </row>
    <row r="7838" spans="1:12" x14ac:dyDescent="0.25">
      <c r="A7838" t="s">
        <v>12532</v>
      </c>
      <c r="B7838" t="s">
        <v>7357</v>
      </c>
      <c r="C7838" t="s">
        <v>3295</v>
      </c>
      <c r="D7838">
        <v>16.5</v>
      </c>
      <c r="E7838">
        <v>25.9</v>
      </c>
      <c r="F7838" t="s">
        <v>860</v>
      </c>
      <c r="G7838">
        <v>1</v>
      </c>
      <c r="H7838">
        <v>1</v>
      </c>
      <c r="I7838" t="s">
        <v>861</v>
      </c>
      <c r="J7838" t="s">
        <v>882</v>
      </c>
      <c r="K7838" t="s">
        <v>863</v>
      </c>
      <c r="L7838">
        <v>1355133.04</v>
      </c>
    </row>
    <row r="7839" spans="1:12" x14ac:dyDescent="0.25">
      <c r="A7839" t="s">
        <v>7503</v>
      </c>
      <c r="B7839" t="s">
        <v>7357</v>
      </c>
      <c r="C7839" t="s">
        <v>3295</v>
      </c>
      <c r="D7839">
        <v>11.3</v>
      </c>
      <c r="E7839">
        <v>23</v>
      </c>
      <c r="F7839" t="s">
        <v>860</v>
      </c>
      <c r="G7839">
        <v>1</v>
      </c>
      <c r="H7839">
        <v>1</v>
      </c>
      <c r="I7839" t="s">
        <v>861</v>
      </c>
      <c r="J7839" t="s">
        <v>882</v>
      </c>
      <c r="K7839" t="s">
        <v>863</v>
      </c>
      <c r="L7839">
        <v>8817.1200000000008</v>
      </c>
    </row>
    <row r="7840" spans="1:12" x14ac:dyDescent="0.25">
      <c r="A7840" t="s">
        <v>7505</v>
      </c>
      <c r="B7840" t="s">
        <v>7357</v>
      </c>
      <c r="C7840" t="s">
        <v>3295</v>
      </c>
      <c r="D7840">
        <v>15</v>
      </c>
      <c r="E7840">
        <v>23.89</v>
      </c>
      <c r="F7840" t="s">
        <v>860</v>
      </c>
      <c r="G7840">
        <v>1</v>
      </c>
      <c r="H7840">
        <v>1</v>
      </c>
      <c r="I7840" t="s">
        <v>861</v>
      </c>
      <c r="J7840" t="s">
        <v>882</v>
      </c>
      <c r="K7840" t="s">
        <v>863</v>
      </c>
      <c r="L7840">
        <v>1139425.1200000001</v>
      </c>
    </row>
    <row r="7841" spans="1:12" x14ac:dyDescent="0.25">
      <c r="A7841" t="s">
        <v>7506</v>
      </c>
      <c r="B7841" t="s">
        <v>7357</v>
      </c>
      <c r="C7841" t="s">
        <v>3295</v>
      </c>
      <c r="D7841">
        <v>13.7</v>
      </c>
      <c r="E7841">
        <v>51.1</v>
      </c>
      <c r="F7841" t="s">
        <v>860</v>
      </c>
      <c r="G7841">
        <v>1</v>
      </c>
      <c r="H7841">
        <v>1</v>
      </c>
      <c r="I7841" t="s">
        <v>861</v>
      </c>
      <c r="J7841" t="s">
        <v>882</v>
      </c>
      <c r="K7841" t="s">
        <v>863</v>
      </c>
      <c r="L7841">
        <v>254363.89</v>
      </c>
    </row>
    <row r="7842" spans="1:12" x14ac:dyDescent="0.25">
      <c r="A7842" t="s">
        <v>12533</v>
      </c>
      <c r="B7842" t="s">
        <v>7357</v>
      </c>
      <c r="C7842" t="s">
        <v>3295</v>
      </c>
      <c r="D7842">
        <v>11.2</v>
      </c>
      <c r="E7842">
        <v>50</v>
      </c>
      <c r="F7842" t="s">
        <v>860</v>
      </c>
      <c r="G7842">
        <v>1</v>
      </c>
      <c r="H7842">
        <v>1</v>
      </c>
      <c r="I7842" t="s">
        <v>861</v>
      </c>
      <c r="J7842" t="s">
        <v>882</v>
      </c>
      <c r="K7842" t="s">
        <v>863</v>
      </c>
      <c r="L7842">
        <v>234463.48</v>
      </c>
    </row>
    <row r="7843" spans="1:12" x14ac:dyDescent="0.25">
      <c r="A7843" t="s">
        <v>7507</v>
      </c>
      <c r="B7843" t="s">
        <v>7357</v>
      </c>
      <c r="C7843" t="s">
        <v>3295</v>
      </c>
      <c r="D7843">
        <v>11.1</v>
      </c>
      <c r="E7843">
        <v>54.58</v>
      </c>
      <c r="F7843" t="s">
        <v>860</v>
      </c>
      <c r="G7843">
        <v>1</v>
      </c>
      <c r="H7843">
        <v>2</v>
      </c>
      <c r="I7843" t="s">
        <v>861</v>
      </c>
      <c r="J7843" t="s">
        <v>882</v>
      </c>
      <c r="K7843" t="s">
        <v>863</v>
      </c>
      <c r="L7843">
        <v>2093169.39</v>
      </c>
    </row>
    <row r="7844" spans="1:12" x14ac:dyDescent="0.25">
      <c r="A7844" t="s">
        <v>7508</v>
      </c>
      <c r="B7844" t="s">
        <v>7357</v>
      </c>
      <c r="C7844" t="s">
        <v>3295</v>
      </c>
      <c r="D7844">
        <v>11.1</v>
      </c>
      <c r="E7844">
        <v>45.24</v>
      </c>
      <c r="F7844" t="s">
        <v>860</v>
      </c>
      <c r="G7844">
        <v>1</v>
      </c>
      <c r="H7844">
        <v>2</v>
      </c>
      <c r="I7844" t="s">
        <v>861</v>
      </c>
      <c r="J7844" t="s">
        <v>882</v>
      </c>
      <c r="K7844" t="s">
        <v>863</v>
      </c>
      <c r="L7844">
        <v>3887704.81</v>
      </c>
    </row>
    <row r="7845" spans="1:12" x14ac:dyDescent="0.25">
      <c r="A7845" t="s">
        <v>7509</v>
      </c>
      <c r="B7845" t="s">
        <v>7357</v>
      </c>
      <c r="C7845" t="s">
        <v>3295</v>
      </c>
      <c r="D7845">
        <v>15.6</v>
      </c>
      <c r="E7845">
        <v>19.47</v>
      </c>
      <c r="F7845" t="s">
        <v>860</v>
      </c>
      <c r="G7845">
        <v>1</v>
      </c>
      <c r="H7845">
        <v>1</v>
      </c>
      <c r="I7845" t="s">
        <v>861</v>
      </c>
      <c r="J7845" t="s">
        <v>882</v>
      </c>
      <c r="K7845" t="s">
        <v>863</v>
      </c>
      <c r="L7845">
        <v>3102848.35</v>
      </c>
    </row>
    <row r="7846" spans="1:12" x14ac:dyDescent="0.25">
      <c r="A7846" t="s">
        <v>7510</v>
      </c>
      <c r="B7846" t="s">
        <v>7357</v>
      </c>
      <c r="C7846" t="s">
        <v>3295</v>
      </c>
      <c r="D7846">
        <v>12.4</v>
      </c>
      <c r="E7846">
        <v>29.8</v>
      </c>
      <c r="F7846" t="s">
        <v>860</v>
      </c>
      <c r="G7846">
        <v>1</v>
      </c>
      <c r="H7846">
        <v>1</v>
      </c>
      <c r="I7846" t="s">
        <v>861</v>
      </c>
      <c r="J7846" t="s">
        <v>882</v>
      </c>
      <c r="K7846" t="s">
        <v>863</v>
      </c>
      <c r="L7846">
        <v>215.51</v>
      </c>
    </row>
    <row r="7847" spans="1:12" x14ac:dyDescent="0.25">
      <c r="A7847" t="s">
        <v>12534</v>
      </c>
      <c r="B7847" t="s">
        <v>7357</v>
      </c>
      <c r="C7847" t="s">
        <v>3295</v>
      </c>
      <c r="D7847">
        <v>7.3</v>
      </c>
      <c r="E7847">
        <v>26.5</v>
      </c>
      <c r="F7847" t="s">
        <v>860</v>
      </c>
      <c r="G7847">
        <v>1</v>
      </c>
      <c r="H7847">
        <v>1</v>
      </c>
      <c r="I7847" t="s">
        <v>861</v>
      </c>
      <c r="J7847" t="s">
        <v>882</v>
      </c>
      <c r="K7847" t="s">
        <v>863</v>
      </c>
      <c r="L7847">
        <v>160398.76999999999</v>
      </c>
    </row>
    <row r="7848" spans="1:12" x14ac:dyDescent="0.25">
      <c r="A7848" t="s">
        <v>12535</v>
      </c>
      <c r="B7848" t="s">
        <v>7357</v>
      </c>
      <c r="C7848" t="s">
        <v>3295</v>
      </c>
      <c r="D7848">
        <v>7.3</v>
      </c>
      <c r="E7848">
        <v>26.5</v>
      </c>
      <c r="F7848" t="s">
        <v>860</v>
      </c>
      <c r="G7848">
        <v>1</v>
      </c>
      <c r="H7848">
        <v>1</v>
      </c>
      <c r="I7848" t="s">
        <v>861</v>
      </c>
      <c r="J7848" t="s">
        <v>882</v>
      </c>
      <c r="K7848" t="s">
        <v>863</v>
      </c>
      <c r="L7848">
        <v>196850.61</v>
      </c>
    </row>
    <row r="7849" spans="1:12" x14ac:dyDescent="0.25">
      <c r="A7849" t="s">
        <v>7511</v>
      </c>
      <c r="B7849" t="s">
        <v>7357</v>
      </c>
      <c r="C7849" t="s">
        <v>3295</v>
      </c>
      <c r="D7849">
        <v>12.3</v>
      </c>
      <c r="E7849">
        <v>24.1</v>
      </c>
      <c r="F7849" t="s">
        <v>860</v>
      </c>
      <c r="G7849">
        <v>1</v>
      </c>
      <c r="H7849">
        <v>1</v>
      </c>
      <c r="I7849" t="s">
        <v>861</v>
      </c>
      <c r="J7849" t="s">
        <v>882</v>
      </c>
      <c r="K7849" t="s">
        <v>863</v>
      </c>
      <c r="L7849">
        <v>4691696.0599999996</v>
      </c>
    </row>
    <row r="7850" spans="1:12" x14ac:dyDescent="0.25">
      <c r="A7850" t="s">
        <v>7512</v>
      </c>
      <c r="B7850" t="s">
        <v>7357</v>
      </c>
      <c r="C7850" t="s">
        <v>3295</v>
      </c>
      <c r="D7850">
        <v>8.9</v>
      </c>
      <c r="E7850">
        <v>32</v>
      </c>
      <c r="F7850" t="s">
        <v>860</v>
      </c>
      <c r="G7850">
        <v>1</v>
      </c>
      <c r="H7850">
        <v>1</v>
      </c>
      <c r="I7850" t="s">
        <v>861</v>
      </c>
      <c r="J7850" t="s">
        <v>882</v>
      </c>
      <c r="K7850" t="s">
        <v>863</v>
      </c>
      <c r="L7850">
        <v>4969.97</v>
      </c>
    </row>
    <row r="7851" spans="1:12" x14ac:dyDescent="0.25">
      <c r="A7851" t="s">
        <v>7513</v>
      </c>
      <c r="B7851" t="s">
        <v>7357</v>
      </c>
      <c r="C7851" t="s">
        <v>3295</v>
      </c>
      <c r="D7851">
        <v>9.1999999999999993</v>
      </c>
      <c r="E7851">
        <v>32.299999999999997</v>
      </c>
      <c r="F7851" t="s">
        <v>860</v>
      </c>
      <c r="G7851">
        <v>1</v>
      </c>
      <c r="H7851">
        <v>1</v>
      </c>
      <c r="I7851" t="s">
        <v>861</v>
      </c>
      <c r="J7851" t="s">
        <v>882</v>
      </c>
      <c r="K7851" t="s">
        <v>863</v>
      </c>
      <c r="L7851">
        <v>1982603.49</v>
      </c>
    </row>
    <row r="7852" spans="1:12" x14ac:dyDescent="0.25">
      <c r="A7852" t="s">
        <v>7514</v>
      </c>
      <c r="B7852" t="s">
        <v>7357</v>
      </c>
      <c r="C7852" t="s">
        <v>3295</v>
      </c>
      <c r="D7852">
        <v>10.3</v>
      </c>
      <c r="E7852">
        <v>28.8</v>
      </c>
      <c r="F7852" t="s">
        <v>860</v>
      </c>
      <c r="G7852">
        <v>1</v>
      </c>
      <c r="H7852">
        <v>1</v>
      </c>
      <c r="I7852" t="s">
        <v>861</v>
      </c>
      <c r="J7852" t="s">
        <v>882</v>
      </c>
      <c r="K7852" t="s">
        <v>863</v>
      </c>
      <c r="L7852">
        <v>1228571.5</v>
      </c>
    </row>
    <row r="7853" spans="1:12" x14ac:dyDescent="0.25">
      <c r="A7853" t="s">
        <v>7515</v>
      </c>
      <c r="B7853" t="s">
        <v>7357</v>
      </c>
      <c r="C7853" t="s">
        <v>3295</v>
      </c>
      <c r="D7853">
        <v>11.7</v>
      </c>
      <c r="E7853">
        <v>31.3</v>
      </c>
      <c r="F7853" t="s">
        <v>860</v>
      </c>
      <c r="G7853">
        <v>1</v>
      </c>
      <c r="H7853">
        <v>1</v>
      </c>
      <c r="I7853" t="s">
        <v>861</v>
      </c>
      <c r="J7853" t="s">
        <v>882</v>
      </c>
      <c r="K7853" t="s">
        <v>863</v>
      </c>
      <c r="L7853">
        <v>68143.22</v>
      </c>
    </row>
    <row r="7854" spans="1:12" x14ac:dyDescent="0.25">
      <c r="A7854" t="s">
        <v>7516</v>
      </c>
      <c r="B7854" t="s">
        <v>7357</v>
      </c>
      <c r="C7854" t="s">
        <v>3295</v>
      </c>
      <c r="D7854">
        <v>11.7</v>
      </c>
      <c r="E7854">
        <v>31.2</v>
      </c>
      <c r="F7854" t="s">
        <v>860</v>
      </c>
      <c r="G7854">
        <v>1</v>
      </c>
      <c r="H7854">
        <v>1</v>
      </c>
      <c r="I7854" t="s">
        <v>861</v>
      </c>
      <c r="J7854" t="s">
        <v>882</v>
      </c>
      <c r="K7854" t="s">
        <v>863</v>
      </c>
      <c r="L7854">
        <v>267428.7</v>
      </c>
    </row>
    <row r="7855" spans="1:12" x14ac:dyDescent="0.25">
      <c r="A7855" t="s">
        <v>7517</v>
      </c>
      <c r="B7855" t="s">
        <v>7357</v>
      </c>
      <c r="C7855" t="s">
        <v>3295</v>
      </c>
      <c r="D7855">
        <v>10.4</v>
      </c>
      <c r="E7855">
        <v>28.46</v>
      </c>
      <c r="F7855" t="s">
        <v>860</v>
      </c>
      <c r="G7855">
        <v>1</v>
      </c>
      <c r="H7855">
        <v>1</v>
      </c>
      <c r="I7855" t="s">
        <v>861</v>
      </c>
      <c r="J7855" t="s">
        <v>882</v>
      </c>
      <c r="K7855" t="s">
        <v>863</v>
      </c>
      <c r="L7855">
        <v>157613.65</v>
      </c>
    </row>
    <row r="7856" spans="1:12" x14ac:dyDescent="0.25">
      <c r="A7856" t="s">
        <v>7518</v>
      </c>
      <c r="B7856" t="s">
        <v>7357</v>
      </c>
      <c r="C7856" t="s">
        <v>3295</v>
      </c>
      <c r="D7856">
        <v>12.2</v>
      </c>
      <c r="E7856">
        <v>31.4</v>
      </c>
      <c r="F7856" t="s">
        <v>860</v>
      </c>
      <c r="G7856">
        <v>1</v>
      </c>
      <c r="H7856">
        <v>1</v>
      </c>
      <c r="I7856" t="s">
        <v>861</v>
      </c>
      <c r="J7856" t="s">
        <v>882</v>
      </c>
      <c r="K7856" t="s">
        <v>863</v>
      </c>
      <c r="L7856">
        <v>646225.64</v>
      </c>
    </row>
    <row r="7857" spans="1:12" x14ac:dyDescent="0.25">
      <c r="A7857" t="s">
        <v>7519</v>
      </c>
      <c r="B7857" t="s">
        <v>7357</v>
      </c>
      <c r="C7857" t="s">
        <v>3295</v>
      </c>
      <c r="D7857">
        <v>12.3</v>
      </c>
      <c r="E7857">
        <v>30.99</v>
      </c>
      <c r="F7857" t="s">
        <v>860</v>
      </c>
      <c r="G7857">
        <v>1</v>
      </c>
      <c r="H7857">
        <v>1</v>
      </c>
      <c r="I7857" t="s">
        <v>861</v>
      </c>
      <c r="J7857" t="s">
        <v>882</v>
      </c>
      <c r="K7857" t="s">
        <v>863</v>
      </c>
      <c r="L7857">
        <v>1909667.49</v>
      </c>
    </row>
    <row r="7858" spans="1:12" x14ac:dyDescent="0.25">
      <c r="A7858" t="s">
        <v>12536</v>
      </c>
      <c r="B7858" t="s">
        <v>7357</v>
      </c>
      <c r="C7858" t="s">
        <v>3295</v>
      </c>
      <c r="D7858">
        <v>11</v>
      </c>
      <c r="E7858">
        <v>11.3</v>
      </c>
      <c r="F7858" t="s">
        <v>860</v>
      </c>
      <c r="G7858">
        <v>1</v>
      </c>
      <c r="H7858">
        <v>1</v>
      </c>
      <c r="I7858" t="s">
        <v>861</v>
      </c>
      <c r="J7858" t="s">
        <v>882</v>
      </c>
      <c r="K7858" t="s">
        <v>863</v>
      </c>
      <c r="L7858">
        <v>500928.79</v>
      </c>
    </row>
    <row r="7859" spans="1:12" x14ac:dyDescent="0.25">
      <c r="A7859" t="s">
        <v>7520</v>
      </c>
      <c r="B7859" t="s">
        <v>7357</v>
      </c>
      <c r="C7859" t="s">
        <v>3295</v>
      </c>
      <c r="D7859">
        <v>4.9000000000000004</v>
      </c>
      <c r="E7859">
        <v>26.3</v>
      </c>
      <c r="F7859" t="s">
        <v>867</v>
      </c>
      <c r="G7859">
        <v>1</v>
      </c>
      <c r="H7859">
        <v>1</v>
      </c>
      <c r="I7859" t="s">
        <v>861</v>
      </c>
      <c r="J7859" t="s">
        <v>882</v>
      </c>
      <c r="K7859" t="s">
        <v>863</v>
      </c>
      <c r="L7859">
        <v>2437.29</v>
      </c>
    </row>
    <row r="7860" spans="1:12" x14ac:dyDescent="0.25">
      <c r="A7860" t="s">
        <v>7522</v>
      </c>
      <c r="B7860" t="s">
        <v>7357</v>
      </c>
      <c r="C7860" t="s">
        <v>3295</v>
      </c>
      <c r="D7860">
        <v>9.4</v>
      </c>
      <c r="E7860">
        <v>24.4</v>
      </c>
      <c r="F7860" t="s">
        <v>867</v>
      </c>
      <c r="G7860">
        <v>2</v>
      </c>
      <c r="H7860">
        <v>1</v>
      </c>
      <c r="I7860" t="s">
        <v>861</v>
      </c>
      <c r="J7860" t="s">
        <v>882</v>
      </c>
      <c r="K7860" t="s">
        <v>863</v>
      </c>
      <c r="L7860">
        <v>1626726.49</v>
      </c>
    </row>
    <row r="7861" spans="1:12" x14ac:dyDescent="0.25">
      <c r="A7861" t="s">
        <v>7523</v>
      </c>
      <c r="B7861" t="s">
        <v>7357</v>
      </c>
      <c r="C7861" t="s">
        <v>3295</v>
      </c>
      <c r="D7861">
        <v>9.6999999999999993</v>
      </c>
      <c r="E7861">
        <v>17.7</v>
      </c>
      <c r="F7861" t="s">
        <v>867</v>
      </c>
      <c r="G7861">
        <v>2</v>
      </c>
      <c r="H7861">
        <v>1</v>
      </c>
      <c r="I7861" t="s">
        <v>861</v>
      </c>
      <c r="J7861" t="s">
        <v>882</v>
      </c>
      <c r="K7861" t="s">
        <v>863</v>
      </c>
      <c r="L7861">
        <v>1141026.6499999999</v>
      </c>
    </row>
    <row r="7862" spans="1:12" x14ac:dyDescent="0.25">
      <c r="A7862" t="s">
        <v>7524</v>
      </c>
      <c r="B7862" t="s">
        <v>7357</v>
      </c>
      <c r="C7862" t="s">
        <v>3295</v>
      </c>
      <c r="D7862">
        <v>10.6</v>
      </c>
      <c r="E7862">
        <v>31.4</v>
      </c>
      <c r="F7862" t="s">
        <v>860</v>
      </c>
      <c r="G7862">
        <v>1</v>
      </c>
      <c r="H7862">
        <v>1</v>
      </c>
      <c r="I7862" t="s">
        <v>861</v>
      </c>
      <c r="J7862" t="s">
        <v>882</v>
      </c>
      <c r="K7862" t="s">
        <v>863</v>
      </c>
      <c r="L7862">
        <v>1618420.86</v>
      </c>
    </row>
    <row r="7863" spans="1:12" x14ac:dyDescent="0.25">
      <c r="A7863" t="s">
        <v>12537</v>
      </c>
      <c r="B7863" t="s">
        <v>7357</v>
      </c>
      <c r="C7863" t="s">
        <v>3295</v>
      </c>
      <c r="D7863">
        <v>9.4</v>
      </c>
      <c r="E7863">
        <v>24.4</v>
      </c>
      <c r="F7863" t="s">
        <v>867</v>
      </c>
      <c r="G7863">
        <v>2</v>
      </c>
      <c r="H7863">
        <v>1</v>
      </c>
      <c r="I7863" t="s">
        <v>861</v>
      </c>
      <c r="J7863" t="s">
        <v>882</v>
      </c>
      <c r="K7863" t="s">
        <v>863</v>
      </c>
      <c r="L7863">
        <v>267640.98</v>
      </c>
    </row>
    <row r="7864" spans="1:12" x14ac:dyDescent="0.25">
      <c r="A7864" t="s">
        <v>12538</v>
      </c>
      <c r="B7864" t="s">
        <v>7357</v>
      </c>
      <c r="C7864" t="s">
        <v>3295</v>
      </c>
      <c r="D7864">
        <v>7.3</v>
      </c>
      <c r="E7864">
        <v>16</v>
      </c>
      <c r="F7864" t="s">
        <v>860</v>
      </c>
      <c r="G7864">
        <v>1</v>
      </c>
      <c r="H7864">
        <v>1</v>
      </c>
      <c r="I7864" t="s">
        <v>861</v>
      </c>
      <c r="J7864" t="s">
        <v>882</v>
      </c>
      <c r="K7864" t="s">
        <v>863</v>
      </c>
      <c r="L7864">
        <v>211133.72</v>
      </c>
    </row>
    <row r="7865" spans="1:12" x14ac:dyDescent="0.25">
      <c r="A7865" t="s">
        <v>12539</v>
      </c>
      <c r="B7865" t="s">
        <v>7357</v>
      </c>
      <c r="C7865" t="s">
        <v>3295</v>
      </c>
      <c r="D7865">
        <v>12.8</v>
      </c>
      <c r="E7865">
        <v>16</v>
      </c>
      <c r="F7865" t="s">
        <v>860</v>
      </c>
      <c r="G7865">
        <v>1</v>
      </c>
      <c r="H7865">
        <v>1</v>
      </c>
      <c r="I7865" t="s">
        <v>861</v>
      </c>
      <c r="J7865" t="s">
        <v>882</v>
      </c>
      <c r="K7865" t="s">
        <v>863</v>
      </c>
      <c r="L7865">
        <v>2503854.83</v>
      </c>
    </row>
    <row r="7866" spans="1:12" x14ac:dyDescent="0.25">
      <c r="A7866" t="s">
        <v>7534</v>
      </c>
      <c r="B7866" t="s">
        <v>7357</v>
      </c>
      <c r="C7866" t="s">
        <v>3295</v>
      </c>
      <c r="D7866">
        <v>12.8</v>
      </c>
      <c r="E7866">
        <v>24.6</v>
      </c>
      <c r="F7866" t="s">
        <v>860</v>
      </c>
      <c r="G7866">
        <v>1</v>
      </c>
      <c r="H7866">
        <v>1</v>
      </c>
      <c r="I7866" t="s">
        <v>861</v>
      </c>
      <c r="J7866" t="s">
        <v>882</v>
      </c>
      <c r="K7866" t="s">
        <v>863</v>
      </c>
      <c r="L7866">
        <v>5202849.7699999996</v>
      </c>
    </row>
    <row r="7867" spans="1:12" x14ac:dyDescent="0.25">
      <c r="A7867" t="s">
        <v>12540</v>
      </c>
      <c r="B7867" t="s">
        <v>7357</v>
      </c>
      <c r="C7867" t="s">
        <v>3295</v>
      </c>
      <c r="D7867">
        <v>8.1999999999999993</v>
      </c>
      <c r="E7867">
        <v>25.6</v>
      </c>
      <c r="F7867" t="s">
        <v>860</v>
      </c>
      <c r="G7867">
        <v>1</v>
      </c>
      <c r="H7867">
        <v>1</v>
      </c>
      <c r="I7867" t="s">
        <v>861</v>
      </c>
      <c r="J7867" t="s">
        <v>882</v>
      </c>
      <c r="K7867" t="s">
        <v>868</v>
      </c>
      <c r="L7867">
        <v>55751.32</v>
      </c>
    </row>
    <row r="7868" spans="1:12" x14ac:dyDescent="0.25">
      <c r="A7868" t="s">
        <v>12541</v>
      </c>
      <c r="B7868" t="s">
        <v>7357</v>
      </c>
      <c r="C7868" t="s">
        <v>3295</v>
      </c>
      <c r="D7868">
        <v>8.4</v>
      </c>
      <c r="E7868">
        <v>25</v>
      </c>
      <c r="F7868" t="s">
        <v>860</v>
      </c>
      <c r="G7868">
        <v>1</v>
      </c>
      <c r="H7868">
        <v>1</v>
      </c>
      <c r="I7868" t="s">
        <v>861</v>
      </c>
      <c r="J7868" t="s">
        <v>882</v>
      </c>
      <c r="K7868" t="s">
        <v>868</v>
      </c>
      <c r="L7868">
        <v>36688.839999999997</v>
      </c>
    </row>
    <row r="7869" spans="1:12" x14ac:dyDescent="0.25">
      <c r="A7869" t="s">
        <v>12542</v>
      </c>
      <c r="B7869" t="s">
        <v>7357</v>
      </c>
      <c r="C7869" t="s">
        <v>3295</v>
      </c>
      <c r="D7869">
        <v>8.9</v>
      </c>
      <c r="E7869">
        <v>24</v>
      </c>
      <c r="F7869" t="s">
        <v>860</v>
      </c>
      <c r="G7869">
        <v>1</v>
      </c>
      <c r="H7869">
        <v>1</v>
      </c>
      <c r="I7869" t="s">
        <v>861</v>
      </c>
      <c r="J7869" t="s">
        <v>882</v>
      </c>
      <c r="K7869" t="s">
        <v>868</v>
      </c>
      <c r="L7869">
        <v>64675.02</v>
      </c>
    </row>
    <row r="7870" spans="1:12" x14ac:dyDescent="0.25">
      <c r="A7870" t="s">
        <v>12543</v>
      </c>
      <c r="B7870" t="s">
        <v>7357</v>
      </c>
      <c r="C7870" t="s">
        <v>3295</v>
      </c>
      <c r="D7870">
        <v>10.3</v>
      </c>
      <c r="E7870">
        <v>25</v>
      </c>
      <c r="F7870" t="s">
        <v>860</v>
      </c>
      <c r="G7870">
        <v>1</v>
      </c>
      <c r="H7870">
        <v>1</v>
      </c>
      <c r="I7870" t="s">
        <v>861</v>
      </c>
      <c r="J7870" t="s">
        <v>882</v>
      </c>
      <c r="K7870" t="s">
        <v>868</v>
      </c>
      <c r="L7870">
        <v>88370.3</v>
      </c>
    </row>
    <row r="7871" spans="1:12" x14ac:dyDescent="0.25">
      <c r="A7871" t="s">
        <v>7536</v>
      </c>
      <c r="B7871" t="s">
        <v>7357</v>
      </c>
      <c r="C7871" t="s">
        <v>3295</v>
      </c>
      <c r="D7871">
        <v>5.2</v>
      </c>
      <c r="E7871">
        <v>59.2</v>
      </c>
      <c r="F7871" t="s">
        <v>860</v>
      </c>
      <c r="G7871">
        <v>2</v>
      </c>
      <c r="H7871">
        <v>1</v>
      </c>
      <c r="I7871" t="s">
        <v>861</v>
      </c>
      <c r="J7871" t="s">
        <v>882</v>
      </c>
      <c r="K7871" t="s">
        <v>863</v>
      </c>
      <c r="L7871">
        <v>12899627.84</v>
      </c>
    </row>
    <row r="7872" spans="1:12" x14ac:dyDescent="0.25">
      <c r="A7872" t="s">
        <v>7539</v>
      </c>
      <c r="B7872" t="s">
        <v>7357</v>
      </c>
      <c r="C7872" t="s">
        <v>3295</v>
      </c>
      <c r="D7872">
        <v>8.1999999999999993</v>
      </c>
      <c r="E7872">
        <v>6.5</v>
      </c>
      <c r="F7872" t="s">
        <v>860</v>
      </c>
      <c r="G7872">
        <v>1</v>
      </c>
      <c r="H7872">
        <v>1</v>
      </c>
      <c r="I7872" t="s">
        <v>861</v>
      </c>
      <c r="J7872" t="s">
        <v>882</v>
      </c>
      <c r="K7872" t="s">
        <v>863</v>
      </c>
      <c r="L7872">
        <v>783959.13</v>
      </c>
    </row>
    <row r="7873" spans="1:12" x14ac:dyDescent="0.25">
      <c r="A7873" t="s">
        <v>7541</v>
      </c>
      <c r="B7873" t="s">
        <v>7357</v>
      </c>
      <c r="C7873" t="s">
        <v>3295</v>
      </c>
      <c r="D7873">
        <v>9</v>
      </c>
      <c r="E7873">
        <v>6.4</v>
      </c>
      <c r="F7873" t="s">
        <v>860</v>
      </c>
      <c r="G7873">
        <v>1</v>
      </c>
      <c r="H7873">
        <v>1</v>
      </c>
      <c r="I7873" t="s">
        <v>861</v>
      </c>
      <c r="J7873" t="s">
        <v>882</v>
      </c>
      <c r="K7873" t="s">
        <v>863</v>
      </c>
      <c r="L7873">
        <v>132.4</v>
      </c>
    </row>
    <row r="7874" spans="1:12" x14ac:dyDescent="0.25">
      <c r="A7874" t="s">
        <v>12544</v>
      </c>
      <c r="B7874" t="s">
        <v>7357</v>
      </c>
      <c r="C7874" t="s">
        <v>3295</v>
      </c>
      <c r="D7874">
        <v>16.2</v>
      </c>
      <c r="E7874">
        <v>20.7</v>
      </c>
      <c r="F7874" t="s">
        <v>860</v>
      </c>
      <c r="G7874">
        <v>1</v>
      </c>
      <c r="H7874">
        <v>1</v>
      </c>
      <c r="I7874" t="s">
        <v>861</v>
      </c>
      <c r="J7874" t="s">
        <v>882</v>
      </c>
      <c r="K7874" t="s">
        <v>863</v>
      </c>
      <c r="L7874">
        <v>208220.52</v>
      </c>
    </row>
    <row r="7875" spans="1:12" x14ac:dyDescent="0.25">
      <c r="A7875" t="s">
        <v>7543</v>
      </c>
      <c r="B7875" t="s">
        <v>7357</v>
      </c>
      <c r="C7875" t="s">
        <v>3295</v>
      </c>
      <c r="D7875">
        <v>16.2</v>
      </c>
      <c r="E7875">
        <v>20.7</v>
      </c>
      <c r="F7875" t="s">
        <v>860</v>
      </c>
      <c r="G7875">
        <v>1</v>
      </c>
      <c r="H7875">
        <v>1</v>
      </c>
      <c r="I7875" t="s">
        <v>861</v>
      </c>
      <c r="J7875" t="s">
        <v>882</v>
      </c>
      <c r="K7875" t="s">
        <v>863</v>
      </c>
      <c r="L7875">
        <v>398111.82</v>
      </c>
    </row>
    <row r="7876" spans="1:12" x14ac:dyDescent="0.25">
      <c r="A7876" t="s">
        <v>7544</v>
      </c>
      <c r="B7876" t="s">
        <v>7357</v>
      </c>
      <c r="C7876" t="s">
        <v>3295</v>
      </c>
      <c r="D7876">
        <v>17</v>
      </c>
      <c r="E7876">
        <v>17.7</v>
      </c>
      <c r="F7876" t="s">
        <v>860</v>
      </c>
      <c r="G7876">
        <v>1</v>
      </c>
      <c r="H7876">
        <v>1</v>
      </c>
      <c r="I7876" t="s">
        <v>861</v>
      </c>
      <c r="J7876" t="s">
        <v>882</v>
      </c>
      <c r="K7876" t="s">
        <v>863</v>
      </c>
      <c r="L7876">
        <v>3380827.14</v>
      </c>
    </row>
    <row r="7877" spans="1:12" x14ac:dyDescent="0.25">
      <c r="A7877" t="s">
        <v>7545</v>
      </c>
      <c r="B7877" t="s">
        <v>7357</v>
      </c>
      <c r="C7877" t="s">
        <v>3295</v>
      </c>
      <c r="D7877">
        <v>12.7</v>
      </c>
      <c r="E7877">
        <v>15.7</v>
      </c>
      <c r="F7877" t="s">
        <v>860</v>
      </c>
      <c r="G7877">
        <v>1</v>
      </c>
      <c r="H7877">
        <v>1</v>
      </c>
      <c r="I7877" t="s">
        <v>861</v>
      </c>
      <c r="J7877" t="s">
        <v>882</v>
      </c>
      <c r="K7877" t="s">
        <v>863</v>
      </c>
      <c r="L7877">
        <v>6049355.8399999999</v>
      </c>
    </row>
    <row r="7878" spans="1:12" x14ac:dyDescent="0.25">
      <c r="A7878" t="s">
        <v>7546</v>
      </c>
      <c r="B7878" t="s">
        <v>7357</v>
      </c>
      <c r="C7878" t="s">
        <v>3295</v>
      </c>
      <c r="D7878">
        <v>15.1</v>
      </c>
      <c r="E7878">
        <v>20.399999999999999</v>
      </c>
      <c r="F7878" t="s">
        <v>860</v>
      </c>
      <c r="G7878">
        <v>1</v>
      </c>
      <c r="H7878">
        <v>1</v>
      </c>
      <c r="I7878" t="s">
        <v>861</v>
      </c>
      <c r="J7878" t="s">
        <v>882</v>
      </c>
      <c r="K7878" t="s">
        <v>863</v>
      </c>
      <c r="L7878">
        <v>1364638.56</v>
      </c>
    </row>
    <row r="7879" spans="1:12" x14ac:dyDescent="0.25">
      <c r="A7879" t="s">
        <v>7547</v>
      </c>
      <c r="B7879" t="s">
        <v>7357</v>
      </c>
      <c r="C7879" t="s">
        <v>3295</v>
      </c>
      <c r="D7879">
        <v>13.2</v>
      </c>
      <c r="E7879">
        <v>17.2</v>
      </c>
      <c r="F7879" t="s">
        <v>860</v>
      </c>
      <c r="G7879">
        <v>1</v>
      </c>
      <c r="H7879">
        <v>1</v>
      </c>
      <c r="I7879" t="s">
        <v>861</v>
      </c>
      <c r="J7879" t="s">
        <v>882</v>
      </c>
      <c r="K7879" t="s">
        <v>863</v>
      </c>
      <c r="L7879">
        <v>1226196.42</v>
      </c>
    </row>
    <row r="7880" spans="1:12" x14ac:dyDescent="0.25">
      <c r="A7880" t="s">
        <v>7548</v>
      </c>
      <c r="B7880" t="s">
        <v>7357</v>
      </c>
      <c r="C7880" t="s">
        <v>3295</v>
      </c>
      <c r="D7880">
        <v>12.5</v>
      </c>
      <c r="E7880">
        <v>25.7</v>
      </c>
      <c r="F7880" t="s">
        <v>860</v>
      </c>
      <c r="G7880">
        <v>1</v>
      </c>
      <c r="H7880">
        <v>1</v>
      </c>
      <c r="I7880" t="s">
        <v>861</v>
      </c>
      <c r="J7880" t="s">
        <v>882</v>
      </c>
      <c r="K7880" t="s">
        <v>863</v>
      </c>
      <c r="L7880">
        <v>4946417.18</v>
      </c>
    </row>
    <row r="7881" spans="1:12" x14ac:dyDescent="0.25">
      <c r="A7881" t="s">
        <v>7549</v>
      </c>
      <c r="B7881" t="s">
        <v>7357</v>
      </c>
      <c r="C7881" t="s">
        <v>3295</v>
      </c>
      <c r="D7881">
        <v>10.4</v>
      </c>
      <c r="E7881">
        <v>18.68</v>
      </c>
      <c r="F7881" t="s">
        <v>860</v>
      </c>
      <c r="G7881">
        <v>1</v>
      </c>
      <c r="H7881">
        <v>1</v>
      </c>
      <c r="I7881" t="s">
        <v>861</v>
      </c>
      <c r="J7881" t="s">
        <v>882</v>
      </c>
      <c r="K7881" t="s">
        <v>863</v>
      </c>
      <c r="L7881">
        <v>6192801.7300000004</v>
      </c>
    </row>
    <row r="7882" spans="1:12" x14ac:dyDescent="0.25">
      <c r="A7882" t="s">
        <v>7550</v>
      </c>
      <c r="B7882" t="s">
        <v>7357</v>
      </c>
      <c r="C7882" t="s">
        <v>3295</v>
      </c>
      <c r="D7882">
        <v>9.6999999999999993</v>
      </c>
      <c r="E7882">
        <v>23.4</v>
      </c>
      <c r="F7882" t="s">
        <v>860</v>
      </c>
      <c r="G7882">
        <v>1</v>
      </c>
      <c r="H7882">
        <v>1</v>
      </c>
      <c r="I7882" t="s">
        <v>861</v>
      </c>
      <c r="J7882" t="s">
        <v>882</v>
      </c>
      <c r="K7882" t="s">
        <v>863</v>
      </c>
      <c r="L7882">
        <v>209875.65</v>
      </c>
    </row>
    <row r="7883" spans="1:12" x14ac:dyDescent="0.25">
      <c r="A7883" t="s">
        <v>7551</v>
      </c>
      <c r="B7883" t="s">
        <v>7357</v>
      </c>
      <c r="C7883" t="s">
        <v>3295</v>
      </c>
      <c r="D7883">
        <v>10.4</v>
      </c>
      <c r="E7883">
        <v>19.97</v>
      </c>
      <c r="F7883" t="s">
        <v>860</v>
      </c>
      <c r="G7883">
        <v>1</v>
      </c>
      <c r="H7883">
        <v>1</v>
      </c>
      <c r="I7883" t="s">
        <v>861</v>
      </c>
      <c r="J7883" t="s">
        <v>882</v>
      </c>
      <c r="K7883" t="s">
        <v>863</v>
      </c>
      <c r="L7883">
        <v>62450.080000000002</v>
      </c>
    </row>
    <row r="7884" spans="1:12" x14ac:dyDescent="0.25">
      <c r="A7884" t="s">
        <v>7552</v>
      </c>
      <c r="B7884" t="s">
        <v>7357</v>
      </c>
      <c r="C7884" t="s">
        <v>3295</v>
      </c>
      <c r="D7884">
        <v>9.1999999999999993</v>
      </c>
      <c r="E7884">
        <v>23.6</v>
      </c>
      <c r="F7884" t="s">
        <v>860</v>
      </c>
      <c r="G7884">
        <v>1</v>
      </c>
      <c r="H7884">
        <v>1</v>
      </c>
      <c r="I7884" t="s">
        <v>861</v>
      </c>
      <c r="J7884" t="s">
        <v>882</v>
      </c>
      <c r="K7884" t="s">
        <v>863</v>
      </c>
      <c r="L7884">
        <v>583507.06999999995</v>
      </c>
    </row>
    <row r="7885" spans="1:12" x14ac:dyDescent="0.25">
      <c r="A7885" t="s">
        <v>12545</v>
      </c>
      <c r="B7885" t="s">
        <v>7357</v>
      </c>
      <c r="C7885" t="s">
        <v>3295</v>
      </c>
      <c r="D7885">
        <v>8.6999999999999993</v>
      </c>
      <c r="E7885">
        <v>34.4</v>
      </c>
      <c r="F7885" t="s">
        <v>867</v>
      </c>
      <c r="G7885">
        <v>2</v>
      </c>
      <c r="H7885">
        <v>1</v>
      </c>
      <c r="I7885" t="s">
        <v>861</v>
      </c>
      <c r="J7885" t="s">
        <v>882</v>
      </c>
      <c r="K7885" t="s">
        <v>868</v>
      </c>
      <c r="L7885">
        <v>102383.98</v>
      </c>
    </row>
    <row r="7886" spans="1:12" x14ac:dyDescent="0.25">
      <c r="A7886" t="s">
        <v>7553</v>
      </c>
      <c r="B7886" t="s">
        <v>7357</v>
      </c>
      <c r="C7886" t="s">
        <v>3295</v>
      </c>
      <c r="D7886">
        <v>9.4</v>
      </c>
      <c r="E7886">
        <v>27</v>
      </c>
      <c r="F7886" t="s">
        <v>860</v>
      </c>
      <c r="G7886">
        <v>1</v>
      </c>
      <c r="H7886">
        <v>1</v>
      </c>
      <c r="I7886" t="s">
        <v>861</v>
      </c>
      <c r="J7886" t="s">
        <v>882</v>
      </c>
      <c r="K7886" t="s">
        <v>863</v>
      </c>
      <c r="L7886">
        <v>28247.58</v>
      </c>
    </row>
    <row r="7887" spans="1:12" x14ac:dyDescent="0.25">
      <c r="A7887" t="s">
        <v>7554</v>
      </c>
      <c r="B7887" t="s">
        <v>7357</v>
      </c>
      <c r="C7887" t="s">
        <v>3295</v>
      </c>
      <c r="D7887">
        <v>9.6999999999999993</v>
      </c>
      <c r="E7887">
        <v>21.1</v>
      </c>
      <c r="F7887" t="s">
        <v>860</v>
      </c>
      <c r="G7887">
        <v>1</v>
      </c>
      <c r="H7887">
        <v>1</v>
      </c>
      <c r="I7887" t="s">
        <v>861</v>
      </c>
      <c r="J7887" t="s">
        <v>882</v>
      </c>
      <c r="K7887" t="s">
        <v>863</v>
      </c>
      <c r="L7887">
        <v>3969673.89</v>
      </c>
    </row>
    <row r="7888" spans="1:12" x14ac:dyDescent="0.25">
      <c r="A7888" t="s">
        <v>7555</v>
      </c>
      <c r="B7888" t="s">
        <v>7357</v>
      </c>
      <c r="C7888" t="s">
        <v>3295</v>
      </c>
      <c r="D7888">
        <v>12.3</v>
      </c>
      <c r="E7888">
        <v>27.5</v>
      </c>
      <c r="F7888" t="s">
        <v>860</v>
      </c>
      <c r="G7888">
        <v>1</v>
      </c>
      <c r="H7888">
        <v>1</v>
      </c>
      <c r="I7888" t="s">
        <v>861</v>
      </c>
      <c r="J7888" t="s">
        <v>882</v>
      </c>
      <c r="K7888" t="s">
        <v>863</v>
      </c>
      <c r="L7888">
        <v>203477.44</v>
      </c>
    </row>
    <row r="7889" spans="1:12" x14ac:dyDescent="0.25">
      <c r="A7889" t="s">
        <v>7556</v>
      </c>
      <c r="B7889" t="s">
        <v>7357</v>
      </c>
      <c r="C7889" t="s">
        <v>3295</v>
      </c>
      <c r="D7889">
        <v>9.1</v>
      </c>
      <c r="E7889">
        <v>22.2</v>
      </c>
      <c r="F7889" t="s">
        <v>860</v>
      </c>
      <c r="G7889">
        <v>1</v>
      </c>
      <c r="H7889">
        <v>1</v>
      </c>
      <c r="I7889" t="s">
        <v>861</v>
      </c>
      <c r="J7889" t="s">
        <v>882</v>
      </c>
      <c r="K7889" t="s">
        <v>863</v>
      </c>
      <c r="L7889">
        <v>938.37</v>
      </c>
    </row>
    <row r="7890" spans="1:12" x14ac:dyDescent="0.25">
      <c r="A7890" t="s">
        <v>7557</v>
      </c>
      <c r="B7890" t="s">
        <v>7357</v>
      </c>
      <c r="C7890" t="s">
        <v>3295</v>
      </c>
      <c r="D7890">
        <v>9</v>
      </c>
      <c r="E7890">
        <v>27.03</v>
      </c>
      <c r="F7890" t="s">
        <v>867</v>
      </c>
      <c r="G7890">
        <v>2</v>
      </c>
      <c r="H7890">
        <v>1</v>
      </c>
      <c r="I7890" t="s">
        <v>861</v>
      </c>
      <c r="J7890" t="s">
        <v>882</v>
      </c>
      <c r="K7890" t="s">
        <v>868</v>
      </c>
      <c r="L7890">
        <v>10725968.4</v>
      </c>
    </row>
    <row r="7891" spans="1:12" x14ac:dyDescent="0.25">
      <c r="A7891" t="s">
        <v>7558</v>
      </c>
      <c r="B7891" t="s">
        <v>7357</v>
      </c>
      <c r="C7891" t="s">
        <v>3295</v>
      </c>
      <c r="D7891">
        <v>10.7</v>
      </c>
      <c r="E7891">
        <v>24.86</v>
      </c>
      <c r="F7891" t="s">
        <v>860</v>
      </c>
      <c r="G7891">
        <v>1</v>
      </c>
      <c r="H7891">
        <v>1</v>
      </c>
      <c r="I7891" t="s">
        <v>861</v>
      </c>
      <c r="J7891" t="s">
        <v>882</v>
      </c>
      <c r="K7891" t="s">
        <v>863</v>
      </c>
      <c r="L7891">
        <v>143229.4</v>
      </c>
    </row>
    <row r="7892" spans="1:12" x14ac:dyDescent="0.25">
      <c r="A7892" t="s">
        <v>12546</v>
      </c>
      <c r="B7892" t="s">
        <v>7357</v>
      </c>
      <c r="C7892" t="s">
        <v>3295</v>
      </c>
      <c r="D7892">
        <v>8.6999999999999993</v>
      </c>
      <c r="E7892">
        <v>25.5</v>
      </c>
      <c r="F7892" t="s">
        <v>867</v>
      </c>
      <c r="G7892">
        <v>1</v>
      </c>
      <c r="H7892">
        <v>1</v>
      </c>
      <c r="I7892" t="s">
        <v>861</v>
      </c>
      <c r="J7892" t="s">
        <v>882</v>
      </c>
      <c r="K7892" t="s">
        <v>863</v>
      </c>
      <c r="L7892">
        <v>113947.78</v>
      </c>
    </row>
    <row r="7893" spans="1:12" x14ac:dyDescent="0.25">
      <c r="A7893" t="s">
        <v>12547</v>
      </c>
      <c r="B7893" t="s">
        <v>7357</v>
      </c>
      <c r="C7893" t="s">
        <v>3295</v>
      </c>
      <c r="D7893">
        <v>7.4</v>
      </c>
      <c r="E7893">
        <v>31.8</v>
      </c>
      <c r="F7893" t="s">
        <v>860</v>
      </c>
      <c r="G7893">
        <v>1</v>
      </c>
      <c r="H7893">
        <v>1</v>
      </c>
      <c r="I7893" t="s">
        <v>861</v>
      </c>
      <c r="J7893" t="s">
        <v>882</v>
      </c>
      <c r="K7893" t="s">
        <v>863</v>
      </c>
      <c r="L7893">
        <v>301847.86</v>
      </c>
    </row>
    <row r="7894" spans="1:12" x14ac:dyDescent="0.25">
      <c r="A7894" t="s">
        <v>7559</v>
      </c>
      <c r="B7894" t="s">
        <v>7357</v>
      </c>
      <c r="C7894" t="s">
        <v>3295</v>
      </c>
      <c r="D7894">
        <v>9.4</v>
      </c>
      <c r="E7894">
        <v>27.5</v>
      </c>
      <c r="F7894" t="s">
        <v>867</v>
      </c>
      <c r="G7894">
        <v>2</v>
      </c>
      <c r="H7894">
        <v>1</v>
      </c>
      <c r="I7894" t="s">
        <v>861</v>
      </c>
      <c r="J7894" t="s">
        <v>882</v>
      </c>
      <c r="K7894" t="s">
        <v>863</v>
      </c>
      <c r="L7894">
        <v>121617.79</v>
      </c>
    </row>
    <row r="7895" spans="1:12" x14ac:dyDescent="0.25">
      <c r="A7895" t="s">
        <v>7560</v>
      </c>
      <c r="B7895" t="s">
        <v>7357</v>
      </c>
      <c r="C7895" t="s">
        <v>3295</v>
      </c>
      <c r="D7895">
        <v>14</v>
      </c>
      <c r="E7895">
        <v>19.3</v>
      </c>
      <c r="F7895" t="s">
        <v>860</v>
      </c>
      <c r="G7895">
        <v>1</v>
      </c>
      <c r="H7895">
        <v>1</v>
      </c>
      <c r="I7895" t="s">
        <v>861</v>
      </c>
      <c r="J7895" t="s">
        <v>882</v>
      </c>
      <c r="K7895" t="s">
        <v>863</v>
      </c>
      <c r="L7895">
        <v>4198741.88</v>
      </c>
    </row>
    <row r="7896" spans="1:12" x14ac:dyDescent="0.25">
      <c r="A7896" t="s">
        <v>7561</v>
      </c>
      <c r="B7896" t="s">
        <v>7357</v>
      </c>
      <c r="C7896" t="s">
        <v>3295</v>
      </c>
      <c r="D7896">
        <v>9</v>
      </c>
      <c r="E7896">
        <v>22.9</v>
      </c>
      <c r="F7896" t="s">
        <v>860</v>
      </c>
      <c r="G7896">
        <v>1</v>
      </c>
      <c r="H7896">
        <v>1</v>
      </c>
      <c r="I7896" t="s">
        <v>861</v>
      </c>
      <c r="J7896" t="s">
        <v>882</v>
      </c>
      <c r="K7896" t="s">
        <v>863</v>
      </c>
      <c r="L7896">
        <v>210463.8</v>
      </c>
    </row>
    <row r="7897" spans="1:12" x14ac:dyDescent="0.25">
      <c r="A7897" t="s">
        <v>7562</v>
      </c>
      <c r="B7897" t="s">
        <v>7357</v>
      </c>
      <c r="C7897" t="s">
        <v>3295</v>
      </c>
      <c r="D7897">
        <v>7.4</v>
      </c>
      <c r="E7897">
        <v>30</v>
      </c>
      <c r="F7897" t="s">
        <v>860</v>
      </c>
      <c r="G7897">
        <v>1</v>
      </c>
      <c r="H7897">
        <v>1</v>
      </c>
      <c r="I7897" t="s">
        <v>861</v>
      </c>
      <c r="J7897" t="s">
        <v>882</v>
      </c>
      <c r="K7897" t="s">
        <v>863</v>
      </c>
      <c r="L7897">
        <v>1467713.7</v>
      </c>
    </row>
    <row r="7898" spans="1:12" x14ac:dyDescent="0.25">
      <c r="A7898" t="s">
        <v>7563</v>
      </c>
      <c r="B7898" t="s">
        <v>7357</v>
      </c>
      <c r="C7898" t="s">
        <v>3295</v>
      </c>
      <c r="D7898">
        <v>11.2</v>
      </c>
      <c r="E7898">
        <v>27</v>
      </c>
      <c r="F7898" t="s">
        <v>984</v>
      </c>
      <c r="G7898">
        <v>2</v>
      </c>
      <c r="H7898">
        <v>1</v>
      </c>
      <c r="I7898" t="s">
        <v>861</v>
      </c>
      <c r="J7898" t="s">
        <v>882</v>
      </c>
      <c r="K7898" t="s">
        <v>863</v>
      </c>
      <c r="L7898">
        <v>2542297.14</v>
      </c>
    </row>
    <row r="7899" spans="1:12" x14ac:dyDescent="0.25">
      <c r="A7899" t="s">
        <v>7564</v>
      </c>
      <c r="B7899" t="s">
        <v>7357</v>
      </c>
      <c r="C7899" t="s">
        <v>3295</v>
      </c>
      <c r="D7899">
        <v>9.6999999999999993</v>
      </c>
      <c r="E7899">
        <v>20.9</v>
      </c>
      <c r="F7899" t="s">
        <v>860</v>
      </c>
      <c r="G7899">
        <v>1</v>
      </c>
      <c r="H7899">
        <v>1</v>
      </c>
      <c r="I7899" t="s">
        <v>861</v>
      </c>
      <c r="J7899" t="s">
        <v>882</v>
      </c>
      <c r="K7899" t="s">
        <v>863</v>
      </c>
      <c r="L7899">
        <v>2622762.2999999998</v>
      </c>
    </row>
    <row r="7900" spans="1:12" x14ac:dyDescent="0.25">
      <c r="A7900" t="s">
        <v>7565</v>
      </c>
      <c r="B7900" t="s">
        <v>7357</v>
      </c>
      <c r="C7900" t="s">
        <v>3295</v>
      </c>
      <c r="D7900">
        <v>6.8</v>
      </c>
      <c r="E7900">
        <v>29.5</v>
      </c>
      <c r="F7900" t="s">
        <v>860</v>
      </c>
      <c r="G7900">
        <v>1</v>
      </c>
      <c r="H7900">
        <v>1</v>
      </c>
      <c r="I7900" t="s">
        <v>861</v>
      </c>
      <c r="J7900" t="s">
        <v>882</v>
      </c>
      <c r="K7900" t="s">
        <v>863</v>
      </c>
      <c r="L7900">
        <v>7704.87</v>
      </c>
    </row>
    <row r="7901" spans="1:12" x14ac:dyDescent="0.25">
      <c r="A7901" t="s">
        <v>7566</v>
      </c>
      <c r="B7901" t="s">
        <v>7357</v>
      </c>
      <c r="C7901" t="s">
        <v>3295</v>
      </c>
      <c r="D7901">
        <v>10.1</v>
      </c>
      <c r="E7901">
        <v>19.399999999999999</v>
      </c>
      <c r="F7901" t="s">
        <v>867</v>
      </c>
      <c r="G7901">
        <v>1</v>
      </c>
      <c r="H7901">
        <v>1</v>
      </c>
      <c r="I7901" t="s">
        <v>861</v>
      </c>
      <c r="J7901" t="s">
        <v>882</v>
      </c>
      <c r="K7901" t="s">
        <v>863</v>
      </c>
      <c r="L7901">
        <v>1569761.66</v>
      </c>
    </row>
    <row r="7902" spans="1:12" x14ac:dyDescent="0.25">
      <c r="A7902" t="s">
        <v>7567</v>
      </c>
      <c r="B7902" t="s">
        <v>7357</v>
      </c>
      <c r="C7902" t="s">
        <v>3295</v>
      </c>
      <c r="D7902">
        <v>9.8000000000000007</v>
      </c>
      <c r="E7902">
        <v>20.399999999999999</v>
      </c>
      <c r="F7902" t="s">
        <v>865</v>
      </c>
      <c r="G7902">
        <v>2</v>
      </c>
      <c r="H7902">
        <v>1</v>
      </c>
      <c r="I7902" t="s">
        <v>861</v>
      </c>
      <c r="J7902" t="s">
        <v>882</v>
      </c>
      <c r="K7902" t="s">
        <v>863</v>
      </c>
      <c r="L7902">
        <v>1391729.07</v>
      </c>
    </row>
    <row r="7903" spans="1:12" x14ac:dyDescent="0.25">
      <c r="A7903" t="s">
        <v>7568</v>
      </c>
      <c r="B7903" t="s">
        <v>7357</v>
      </c>
      <c r="C7903" t="s">
        <v>3295</v>
      </c>
      <c r="D7903">
        <v>13.2</v>
      </c>
      <c r="E7903">
        <v>20.3</v>
      </c>
      <c r="F7903" t="s">
        <v>860</v>
      </c>
      <c r="G7903">
        <v>1</v>
      </c>
      <c r="H7903">
        <v>1</v>
      </c>
      <c r="I7903" t="s">
        <v>861</v>
      </c>
      <c r="J7903" t="s">
        <v>882</v>
      </c>
      <c r="K7903" t="s">
        <v>863</v>
      </c>
      <c r="L7903">
        <v>3991785.91</v>
      </c>
    </row>
    <row r="7904" spans="1:12" x14ac:dyDescent="0.25">
      <c r="A7904" t="s">
        <v>12548</v>
      </c>
      <c r="B7904" t="s">
        <v>7357</v>
      </c>
      <c r="C7904" t="s">
        <v>3295</v>
      </c>
      <c r="D7904">
        <v>9.9</v>
      </c>
      <c r="E7904">
        <v>34.4</v>
      </c>
      <c r="F7904" t="s">
        <v>867</v>
      </c>
      <c r="G7904">
        <v>2</v>
      </c>
      <c r="H7904">
        <v>1</v>
      </c>
      <c r="I7904" t="s">
        <v>861</v>
      </c>
      <c r="J7904" t="s">
        <v>882</v>
      </c>
      <c r="K7904" t="s">
        <v>868</v>
      </c>
      <c r="L7904">
        <v>3025.99</v>
      </c>
    </row>
    <row r="7905" spans="1:12" x14ac:dyDescent="0.25">
      <c r="A7905" t="s">
        <v>7569</v>
      </c>
      <c r="B7905" t="s">
        <v>7357</v>
      </c>
      <c r="C7905" t="s">
        <v>3295</v>
      </c>
      <c r="D7905">
        <v>11.8</v>
      </c>
      <c r="E7905">
        <v>21.5</v>
      </c>
      <c r="F7905" t="s">
        <v>860</v>
      </c>
      <c r="G7905">
        <v>1</v>
      </c>
      <c r="H7905">
        <v>1</v>
      </c>
      <c r="I7905" t="s">
        <v>861</v>
      </c>
      <c r="J7905" t="s">
        <v>882</v>
      </c>
      <c r="K7905" t="s">
        <v>863</v>
      </c>
      <c r="L7905">
        <v>1068500.3600000001</v>
      </c>
    </row>
    <row r="7906" spans="1:12" x14ac:dyDescent="0.25">
      <c r="A7906" t="s">
        <v>7570</v>
      </c>
      <c r="B7906" t="s">
        <v>7357</v>
      </c>
      <c r="C7906" t="s">
        <v>3295</v>
      </c>
      <c r="D7906">
        <v>12.7</v>
      </c>
      <c r="E7906">
        <v>18.2</v>
      </c>
      <c r="F7906" t="s">
        <v>860</v>
      </c>
      <c r="G7906">
        <v>1</v>
      </c>
      <c r="H7906">
        <v>1</v>
      </c>
      <c r="I7906" t="s">
        <v>861</v>
      </c>
      <c r="J7906" t="s">
        <v>882</v>
      </c>
      <c r="K7906" t="s">
        <v>863</v>
      </c>
      <c r="L7906">
        <v>424021.1</v>
      </c>
    </row>
    <row r="7907" spans="1:12" x14ac:dyDescent="0.25">
      <c r="A7907" t="s">
        <v>12549</v>
      </c>
      <c r="B7907" t="s">
        <v>7357</v>
      </c>
      <c r="C7907" t="s">
        <v>3295</v>
      </c>
      <c r="D7907">
        <v>9.8000000000000007</v>
      </c>
      <c r="E7907">
        <v>20.399999999999999</v>
      </c>
      <c r="F7907" t="s">
        <v>865</v>
      </c>
      <c r="G7907">
        <v>2</v>
      </c>
      <c r="H7907">
        <v>1</v>
      </c>
      <c r="I7907" t="s">
        <v>861</v>
      </c>
      <c r="J7907" t="s">
        <v>882</v>
      </c>
      <c r="K7907" t="s">
        <v>863</v>
      </c>
      <c r="L7907">
        <v>112302.48</v>
      </c>
    </row>
    <row r="7908" spans="1:12" x14ac:dyDescent="0.25">
      <c r="A7908" t="s">
        <v>7571</v>
      </c>
      <c r="B7908" t="s">
        <v>7357</v>
      </c>
      <c r="C7908" t="s">
        <v>3295</v>
      </c>
      <c r="D7908">
        <v>7.4</v>
      </c>
      <c r="E7908">
        <v>23.3</v>
      </c>
      <c r="F7908" t="s">
        <v>984</v>
      </c>
      <c r="G7908">
        <v>2</v>
      </c>
      <c r="H7908">
        <v>1</v>
      </c>
      <c r="I7908" t="s">
        <v>861</v>
      </c>
      <c r="J7908" t="s">
        <v>882</v>
      </c>
      <c r="K7908" t="s">
        <v>863</v>
      </c>
      <c r="L7908">
        <v>106396.97</v>
      </c>
    </row>
    <row r="7909" spans="1:12" x14ac:dyDescent="0.25">
      <c r="A7909" t="s">
        <v>7572</v>
      </c>
      <c r="B7909" t="s">
        <v>7357</v>
      </c>
      <c r="C7909" t="s">
        <v>3295</v>
      </c>
      <c r="D7909">
        <v>11.1</v>
      </c>
      <c r="E7909">
        <v>21.1</v>
      </c>
      <c r="F7909" t="s">
        <v>865</v>
      </c>
      <c r="G7909">
        <v>2</v>
      </c>
      <c r="H7909">
        <v>1</v>
      </c>
      <c r="I7909" t="s">
        <v>861</v>
      </c>
      <c r="J7909" t="s">
        <v>882</v>
      </c>
      <c r="K7909" t="s">
        <v>863</v>
      </c>
      <c r="L7909">
        <v>3732484.23</v>
      </c>
    </row>
    <row r="7910" spans="1:12" x14ac:dyDescent="0.25">
      <c r="A7910" t="s">
        <v>7573</v>
      </c>
      <c r="B7910" t="s">
        <v>7357</v>
      </c>
      <c r="C7910" t="s">
        <v>3295</v>
      </c>
      <c r="D7910">
        <v>7.6</v>
      </c>
      <c r="E7910">
        <v>24.2</v>
      </c>
      <c r="F7910" t="s">
        <v>860</v>
      </c>
      <c r="G7910">
        <v>1</v>
      </c>
      <c r="H7910">
        <v>1</v>
      </c>
      <c r="I7910" t="s">
        <v>861</v>
      </c>
      <c r="J7910" t="s">
        <v>882</v>
      </c>
      <c r="K7910" t="s">
        <v>863</v>
      </c>
      <c r="L7910">
        <v>168168.06</v>
      </c>
    </row>
    <row r="7911" spans="1:12" x14ac:dyDescent="0.25">
      <c r="A7911" t="s">
        <v>7574</v>
      </c>
      <c r="B7911" t="s">
        <v>7357</v>
      </c>
      <c r="C7911" t="s">
        <v>3295</v>
      </c>
      <c r="D7911">
        <v>9.6999999999999993</v>
      </c>
      <c r="E7911">
        <v>22.8</v>
      </c>
      <c r="F7911" t="s">
        <v>867</v>
      </c>
      <c r="G7911">
        <v>2</v>
      </c>
      <c r="H7911">
        <v>1</v>
      </c>
      <c r="I7911" t="s">
        <v>861</v>
      </c>
      <c r="J7911" t="s">
        <v>882</v>
      </c>
      <c r="K7911" t="s">
        <v>863</v>
      </c>
      <c r="L7911">
        <v>27875.19</v>
      </c>
    </row>
    <row r="7912" spans="1:12" x14ac:dyDescent="0.25">
      <c r="A7912" t="s">
        <v>12550</v>
      </c>
      <c r="B7912" t="s">
        <v>7357</v>
      </c>
      <c r="C7912" t="s">
        <v>3295</v>
      </c>
      <c r="D7912">
        <v>12.4</v>
      </c>
      <c r="E7912">
        <v>18.399999999999999</v>
      </c>
      <c r="F7912" t="s">
        <v>860</v>
      </c>
      <c r="G7912">
        <v>1</v>
      </c>
      <c r="H7912">
        <v>1</v>
      </c>
      <c r="I7912" t="s">
        <v>861</v>
      </c>
      <c r="J7912" t="s">
        <v>882</v>
      </c>
      <c r="K7912" t="s">
        <v>863</v>
      </c>
      <c r="L7912">
        <v>591854.73</v>
      </c>
    </row>
    <row r="7913" spans="1:12" x14ac:dyDescent="0.25">
      <c r="A7913" t="s">
        <v>7575</v>
      </c>
      <c r="B7913" t="s">
        <v>7357</v>
      </c>
      <c r="C7913" t="s">
        <v>3295</v>
      </c>
      <c r="D7913">
        <v>16.3</v>
      </c>
      <c r="E7913">
        <v>18.399999999999999</v>
      </c>
      <c r="F7913" t="s">
        <v>860</v>
      </c>
      <c r="G7913">
        <v>1</v>
      </c>
      <c r="H7913">
        <v>1</v>
      </c>
      <c r="I7913" t="s">
        <v>861</v>
      </c>
      <c r="J7913" t="s">
        <v>882</v>
      </c>
      <c r="K7913" t="s">
        <v>863</v>
      </c>
      <c r="L7913">
        <v>5210711.18</v>
      </c>
    </row>
    <row r="7914" spans="1:12" x14ac:dyDescent="0.25">
      <c r="A7914" t="s">
        <v>12551</v>
      </c>
      <c r="B7914" t="s">
        <v>7357</v>
      </c>
      <c r="C7914" t="s">
        <v>3295</v>
      </c>
      <c r="D7914">
        <v>14.6</v>
      </c>
      <c r="E7914">
        <v>18.399999999999999</v>
      </c>
      <c r="F7914" t="s">
        <v>860</v>
      </c>
      <c r="G7914">
        <v>1</v>
      </c>
      <c r="H7914">
        <v>1</v>
      </c>
      <c r="I7914" t="s">
        <v>861</v>
      </c>
      <c r="J7914" t="s">
        <v>882</v>
      </c>
      <c r="K7914" t="s">
        <v>863</v>
      </c>
      <c r="L7914">
        <v>641027.04</v>
      </c>
    </row>
    <row r="7915" spans="1:12" x14ac:dyDescent="0.25">
      <c r="A7915" t="s">
        <v>7576</v>
      </c>
      <c r="B7915" t="s">
        <v>7357</v>
      </c>
      <c r="C7915" t="s">
        <v>3295</v>
      </c>
      <c r="D7915">
        <v>9.1</v>
      </c>
      <c r="E7915">
        <v>24.6</v>
      </c>
      <c r="F7915" t="s">
        <v>860</v>
      </c>
      <c r="G7915">
        <v>1</v>
      </c>
      <c r="H7915">
        <v>1</v>
      </c>
      <c r="I7915" t="s">
        <v>861</v>
      </c>
      <c r="J7915" t="s">
        <v>882</v>
      </c>
      <c r="K7915" t="s">
        <v>863</v>
      </c>
      <c r="L7915">
        <v>5983.1</v>
      </c>
    </row>
    <row r="7916" spans="1:12" x14ac:dyDescent="0.25">
      <c r="A7916" t="s">
        <v>12552</v>
      </c>
      <c r="B7916" t="s">
        <v>7578</v>
      </c>
      <c r="C7916" t="s">
        <v>3295</v>
      </c>
      <c r="D7916">
        <v>17</v>
      </c>
      <c r="E7916">
        <v>16</v>
      </c>
      <c r="F7916" t="s">
        <v>860</v>
      </c>
      <c r="G7916">
        <v>1</v>
      </c>
      <c r="H7916">
        <v>2</v>
      </c>
      <c r="I7916" t="s">
        <v>928</v>
      </c>
      <c r="J7916" t="s">
        <v>882</v>
      </c>
      <c r="K7916" t="s">
        <v>863</v>
      </c>
      <c r="L7916">
        <v>4743.28</v>
      </c>
    </row>
    <row r="7917" spans="1:12" x14ac:dyDescent="0.25">
      <c r="A7917" t="s">
        <v>12553</v>
      </c>
      <c r="B7917" t="s">
        <v>7578</v>
      </c>
      <c r="C7917" t="s">
        <v>3295</v>
      </c>
      <c r="D7917">
        <v>21</v>
      </c>
      <c r="E7917">
        <v>44.5</v>
      </c>
      <c r="F7917" t="s">
        <v>860</v>
      </c>
      <c r="G7917">
        <v>1</v>
      </c>
      <c r="H7917">
        <v>1</v>
      </c>
      <c r="I7917" t="s">
        <v>928</v>
      </c>
      <c r="J7917" t="s">
        <v>882</v>
      </c>
      <c r="K7917" t="s">
        <v>863</v>
      </c>
      <c r="L7917">
        <v>43034.78</v>
      </c>
    </row>
    <row r="7918" spans="1:12" x14ac:dyDescent="0.25">
      <c r="A7918" t="s">
        <v>7577</v>
      </c>
      <c r="B7918" t="s">
        <v>7578</v>
      </c>
      <c r="C7918" t="s">
        <v>3295</v>
      </c>
      <c r="D7918">
        <v>16.8</v>
      </c>
      <c r="E7918">
        <v>34</v>
      </c>
      <c r="F7918" t="s">
        <v>860</v>
      </c>
      <c r="G7918">
        <v>2</v>
      </c>
      <c r="H7918">
        <v>1</v>
      </c>
      <c r="I7918" t="s">
        <v>993</v>
      </c>
      <c r="J7918" t="s">
        <v>994</v>
      </c>
      <c r="K7918" t="s">
        <v>863</v>
      </c>
      <c r="L7918">
        <v>96719.41</v>
      </c>
    </row>
    <row r="7919" spans="1:12" x14ac:dyDescent="0.25">
      <c r="A7919" t="s">
        <v>7579</v>
      </c>
      <c r="B7919" t="s">
        <v>7578</v>
      </c>
      <c r="C7919" t="s">
        <v>3295</v>
      </c>
      <c r="D7919">
        <v>16.399999999999999</v>
      </c>
      <c r="E7919">
        <v>31</v>
      </c>
      <c r="F7919" t="s">
        <v>860</v>
      </c>
      <c r="G7919">
        <v>1</v>
      </c>
      <c r="H7919">
        <v>1</v>
      </c>
      <c r="I7919" t="s">
        <v>993</v>
      </c>
      <c r="J7919" t="s">
        <v>994</v>
      </c>
      <c r="K7919" t="s">
        <v>863</v>
      </c>
      <c r="L7919">
        <v>173969.02</v>
      </c>
    </row>
    <row r="7920" spans="1:12" x14ac:dyDescent="0.25">
      <c r="A7920" t="s">
        <v>12554</v>
      </c>
      <c r="B7920" t="s">
        <v>7578</v>
      </c>
      <c r="C7920" t="s">
        <v>3295</v>
      </c>
      <c r="D7920">
        <v>16.8</v>
      </c>
      <c r="E7920">
        <v>34</v>
      </c>
      <c r="F7920" t="s">
        <v>860</v>
      </c>
      <c r="G7920">
        <v>2</v>
      </c>
      <c r="H7920">
        <v>1</v>
      </c>
      <c r="I7920" t="s">
        <v>993</v>
      </c>
      <c r="J7920" t="s">
        <v>994</v>
      </c>
      <c r="K7920" t="s">
        <v>863</v>
      </c>
      <c r="L7920">
        <v>181453.31</v>
      </c>
    </row>
    <row r="7921" spans="1:12" x14ac:dyDescent="0.25">
      <c r="A7921" t="s">
        <v>7580</v>
      </c>
      <c r="B7921" t="s">
        <v>7578</v>
      </c>
      <c r="C7921" t="s">
        <v>3295</v>
      </c>
      <c r="D7921">
        <v>17.5</v>
      </c>
      <c r="E7921">
        <v>41</v>
      </c>
      <c r="F7921" t="s">
        <v>860</v>
      </c>
      <c r="G7921">
        <v>1</v>
      </c>
      <c r="H7921">
        <v>1</v>
      </c>
      <c r="I7921" t="s">
        <v>993</v>
      </c>
      <c r="J7921" t="s">
        <v>994</v>
      </c>
      <c r="K7921" t="s">
        <v>863</v>
      </c>
      <c r="L7921">
        <v>7906.89</v>
      </c>
    </row>
    <row r="7922" spans="1:12" x14ac:dyDescent="0.25">
      <c r="A7922" t="s">
        <v>7581</v>
      </c>
      <c r="B7922" t="s">
        <v>7578</v>
      </c>
      <c r="C7922" t="s">
        <v>3295</v>
      </c>
      <c r="D7922">
        <v>22.5</v>
      </c>
      <c r="E7922">
        <v>57.3</v>
      </c>
      <c r="F7922" t="s">
        <v>860</v>
      </c>
      <c r="G7922">
        <v>1</v>
      </c>
      <c r="H7922">
        <v>1</v>
      </c>
      <c r="I7922" t="s">
        <v>993</v>
      </c>
      <c r="J7922" t="s">
        <v>994</v>
      </c>
      <c r="K7922" t="s">
        <v>863</v>
      </c>
      <c r="L7922">
        <v>18610.62</v>
      </c>
    </row>
    <row r="7923" spans="1:12" x14ac:dyDescent="0.25">
      <c r="A7923" t="s">
        <v>7582</v>
      </c>
      <c r="B7923" t="s">
        <v>7578</v>
      </c>
      <c r="C7923" t="s">
        <v>3295</v>
      </c>
      <c r="D7923">
        <v>20.9</v>
      </c>
      <c r="E7923">
        <v>44.5</v>
      </c>
      <c r="F7923" t="s">
        <v>860</v>
      </c>
      <c r="G7923">
        <v>1</v>
      </c>
      <c r="H7923">
        <v>1</v>
      </c>
      <c r="I7923" t="s">
        <v>928</v>
      </c>
      <c r="J7923" t="s">
        <v>882</v>
      </c>
      <c r="K7923" t="s">
        <v>863</v>
      </c>
      <c r="L7923">
        <v>319648.43</v>
      </c>
    </row>
    <row r="7924" spans="1:12" x14ac:dyDescent="0.25">
      <c r="A7924" t="s">
        <v>12555</v>
      </c>
      <c r="B7924" t="s">
        <v>7578</v>
      </c>
      <c r="C7924" t="s">
        <v>3295</v>
      </c>
      <c r="D7924">
        <v>17.899999999999999</v>
      </c>
      <c r="E7924">
        <v>13.3</v>
      </c>
      <c r="F7924" t="s">
        <v>865</v>
      </c>
      <c r="G7924">
        <v>2</v>
      </c>
      <c r="H7924">
        <v>2</v>
      </c>
      <c r="I7924" t="s">
        <v>993</v>
      </c>
      <c r="J7924" t="s">
        <v>2142</v>
      </c>
      <c r="K7924" t="s">
        <v>863</v>
      </c>
      <c r="L7924">
        <v>951776.68</v>
      </c>
    </row>
    <row r="7925" spans="1:12" x14ac:dyDescent="0.25">
      <c r="A7925" t="s">
        <v>12556</v>
      </c>
      <c r="B7925" t="s">
        <v>7578</v>
      </c>
      <c r="C7925" t="s">
        <v>3295</v>
      </c>
      <c r="D7925">
        <v>14.7</v>
      </c>
      <c r="E7925">
        <v>11.2</v>
      </c>
      <c r="F7925" t="s">
        <v>865</v>
      </c>
      <c r="G7925">
        <v>2</v>
      </c>
      <c r="H7925">
        <v>2</v>
      </c>
      <c r="I7925" t="s">
        <v>993</v>
      </c>
      <c r="J7925" t="s">
        <v>2142</v>
      </c>
      <c r="K7925" t="s">
        <v>913</v>
      </c>
      <c r="L7925">
        <v>1000344.6</v>
      </c>
    </row>
    <row r="7926" spans="1:12" x14ac:dyDescent="0.25">
      <c r="A7926" t="s">
        <v>7583</v>
      </c>
      <c r="B7926" t="s">
        <v>7578</v>
      </c>
      <c r="C7926" t="s">
        <v>3295</v>
      </c>
      <c r="D7926">
        <v>26.6</v>
      </c>
      <c r="E7926">
        <v>37.200000000000003</v>
      </c>
      <c r="F7926" t="s">
        <v>860</v>
      </c>
      <c r="G7926">
        <v>1</v>
      </c>
      <c r="H7926">
        <v>1</v>
      </c>
      <c r="I7926" t="s">
        <v>928</v>
      </c>
      <c r="J7926" t="s">
        <v>882</v>
      </c>
      <c r="K7926" t="s">
        <v>863</v>
      </c>
      <c r="L7926">
        <v>9434.5</v>
      </c>
    </row>
    <row r="7927" spans="1:12" x14ac:dyDescent="0.25">
      <c r="A7927" t="s">
        <v>7584</v>
      </c>
      <c r="B7927" t="s">
        <v>7578</v>
      </c>
      <c r="C7927" t="s">
        <v>3295</v>
      </c>
      <c r="D7927">
        <v>22.1</v>
      </c>
      <c r="E7927">
        <v>41.7</v>
      </c>
      <c r="F7927" t="s">
        <v>860</v>
      </c>
      <c r="G7927">
        <v>1</v>
      </c>
      <c r="H7927">
        <v>1</v>
      </c>
      <c r="I7927" t="s">
        <v>993</v>
      </c>
      <c r="J7927" t="s">
        <v>994</v>
      </c>
      <c r="K7927" t="s">
        <v>863</v>
      </c>
      <c r="L7927">
        <v>1199.6400000000001</v>
      </c>
    </row>
    <row r="7928" spans="1:12" x14ac:dyDescent="0.25">
      <c r="A7928" t="s">
        <v>7585</v>
      </c>
      <c r="B7928" t="s">
        <v>7578</v>
      </c>
      <c r="C7928" t="s">
        <v>3295</v>
      </c>
      <c r="D7928">
        <v>22.9</v>
      </c>
      <c r="E7928">
        <v>37</v>
      </c>
      <c r="F7928" t="s">
        <v>860</v>
      </c>
      <c r="G7928">
        <v>1</v>
      </c>
      <c r="H7928">
        <v>1</v>
      </c>
      <c r="I7928" t="s">
        <v>993</v>
      </c>
      <c r="J7928" t="s">
        <v>994</v>
      </c>
      <c r="K7928" t="s">
        <v>863</v>
      </c>
      <c r="L7928">
        <v>19030.86</v>
      </c>
    </row>
    <row r="7929" spans="1:12" x14ac:dyDescent="0.25">
      <c r="A7929" t="s">
        <v>12557</v>
      </c>
      <c r="B7929" t="s">
        <v>7578</v>
      </c>
      <c r="C7929" t="s">
        <v>3295</v>
      </c>
      <c r="D7929">
        <v>22.5</v>
      </c>
      <c r="E7929">
        <v>25</v>
      </c>
      <c r="F7929" t="s">
        <v>860</v>
      </c>
      <c r="G7929">
        <v>1</v>
      </c>
      <c r="H7929">
        <v>1</v>
      </c>
      <c r="I7929" t="s">
        <v>993</v>
      </c>
      <c r="J7929" t="s">
        <v>994</v>
      </c>
      <c r="K7929" t="s">
        <v>863</v>
      </c>
      <c r="L7929">
        <v>735.84</v>
      </c>
    </row>
    <row r="7930" spans="1:12" x14ac:dyDescent="0.25">
      <c r="A7930" t="s">
        <v>7586</v>
      </c>
      <c r="B7930" t="s">
        <v>7578</v>
      </c>
      <c r="C7930" t="s">
        <v>3295</v>
      </c>
      <c r="D7930">
        <v>20.399999999999999</v>
      </c>
      <c r="E7930">
        <v>37.159999999999997</v>
      </c>
      <c r="F7930" t="s">
        <v>860</v>
      </c>
      <c r="G7930">
        <v>1</v>
      </c>
      <c r="H7930">
        <v>1</v>
      </c>
      <c r="I7930" t="s">
        <v>993</v>
      </c>
      <c r="J7930" t="s">
        <v>994</v>
      </c>
      <c r="K7930" t="s">
        <v>863</v>
      </c>
      <c r="L7930">
        <v>3988.85</v>
      </c>
    </row>
    <row r="7931" spans="1:12" x14ac:dyDescent="0.25">
      <c r="A7931" t="s">
        <v>7587</v>
      </c>
      <c r="B7931" t="s">
        <v>7578</v>
      </c>
      <c r="C7931" t="s">
        <v>3295</v>
      </c>
      <c r="D7931">
        <v>22.3</v>
      </c>
      <c r="E7931">
        <v>48.5</v>
      </c>
      <c r="F7931" t="s">
        <v>860</v>
      </c>
      <c r="G7931">
        <v>1</v>
      </c>
      <c r="H7931">
        <v>1</v>
      </c>
      <c r="I7931" t="s">
        <v>993</v>
      </c>
      <c r="J7931" t="s">
        <v>994</v>
      </c>
      <c r="K7931" t="s">
        <v>863</v>
      </c>
      <c r="L7931">
        <v>20015.599999999999</v>
      </c>
    </row>
    <row r="7932" spans="1:12" x14ac:dyDescent="0.25">
      <c r="A7932" t="s">
        <v>7590</v>
      </c>
      <c r="B7932" t="s">
        <v>7578</v>
      </c>
      <c r="C7932" t="s">
        <v>3295</v>
      </c>
      <c r="D7932">
        <v>21.7</v>
      </c>
      <c r="E7932">
        <v>87.08</v>
      </c>
      <c r="F7932" t="s">
        <v>860</v>
      </c>
      <c r="G7932">
        <v>1</v>
      </c>
      <c r="H7932">
        <v>1</v>
      </c>
      <c r="I7932" t="s">
        <v>928</v>
      </c>
      <c r="J7932" t="s">
        <v>882</v>
      </c>
      <c r="K7932" t="s">
        <v>863</v>
      </c>
      <c r="L7932">
        <v>299466.64</v>
      </c>
    </row>
    <row r="7933" spans="1:12" x14ac:dyDescent="0.25">
      <c r="A7933" t="s">
        <v>7592</v>
      </c>
      <c r="B7933" t="s">
        <v>7578</v>
      </c>
      <c r="C7933" t="s">
        <v>3295</v>
      </c>
      <c r="D7933">
        <v>24</v>
      </c>
      <c r="E7933">
        <v>46.4</v>
      </c>
      <c r="F7933" t="s">
        <v>860</v>
      </c>
      <c r="G7933">
        <v>1</v>
      </c>
      <c r="H7933">
        <v>1</v>
      </c>
      <c r="I7933" t="s">
        <v>928</v>
      </c>
      <c r="J7933" t="s">
        <v>882</v>
      </c>
      <c r="K7933" t="s">
        <v>863</v>
      </c>
      <c r="L7933">
        <v>99150.86</v>
      </c>
    </row>
    <row r="7934" spans="1:12" x14ac:dyDescent="0.25">
      <c r="A7934" t="s">
        <v>12558</v>
      </c>
      <c r="B7934" t="s">
        <v>7578</v>
      </c>
      <c r="C7934" t="s">
        <v>3295</v>
      </c>
      <c r="D7934">
        <v>18</v>
      </c>
      <c r="E7934">
        <v>11.9</v>
      </c>
      <c r="F7934" t="s">
        <v>860</v>
      </c>
      <c r="G7934">
        <v>2</v>
      </c>
      <c r="H7934">
        <v>1</v>
      </c>
      <c r="I7934" t="s">
        <v>861</v>
      </c>
      <c r="J7934" t="s">
        <v>882</v>
      </c>
      <c r="K7934" t="s">
        <v>863</v>
      </c>
      <c r="L7934">
        <v>77555.649999999994</v>
      </c>
    </row>
    <row r="7935" spans="1:12" x14ac:dyDescent="0.25">
      <c r="A7935" t="s">
        <v>7595</v>
      </c>
      <c r="B7935" t="s">
        <v>7578</v>
      </c>
      <c r="C7935" t="s">
        <v>3295</v>
      </c>
      <c r="D7935">
        <v>12.4</v>
      </c>
      <c r="E7935">
        <v>14.13</v>
      </c>
      <c r="F7935" t="s">
        <v>860</v>
      </c>
      <c r="G7935">
        <v>2</v>
      </c>
      <c r="H7935">
        <v>1</v>
      </c>
      <c r="I7935" t="s">
        <v>861</v>
      </c>
      <c r="J7935" t="s">
        <v>882</v>
      </c>
      <c r="K7935" t="s">
        <v>863</v>
      </c>
      <c r="L7935">
        <v>358573.96</v>
      </c>
    </row>
    <row r="7936" spans="1:12" x14ac:dyDescent="0.25">
      <c r="A7936" t="s">
        <v>4235</v>
      </c>
      <c r="B7936" t="s">
        <v>7578</v>
      </c>
      <c r="C7936" t="s">
        <v>3295</v>
      </c>
      <c r="D7936">
        <v>15.5</v>
      </c>
      <c r="E7936">
        <v>12</v>
      </c>
      <c r="F7936" t="s">
        <v>865</v>
      </c>
      <c r="G7936">
        <v>2</v>
      </c>
      <c r="H7936">
        <v>1</v>
      </c>
      <c r="I7936" t="s">
        <v>993</v>
      </c>
      <c r="J7936" t="s">
        <v>2142</v>
      </c>
      <c r="K7936" t="s">
        <v>868</v>
      </c>
      <c r="L7936">
        <v>1027720.64</v>
      </c>
    </row>
    <row r="7937" spans="1:12" x14ac:dyDescent="0.25">
      <c r="A7937" t="s">
        <v>4236</v>
      </c>
      <c r="B7937" t="s">
        <v>7578</v>
      </c>
      <c r="C7937" t="s">
        <v>3295</v>
      </c>
      <c r="D7937">
        <v>15.8</v>
      </c>
      <c r="E7937">
        <v>12.2</v>
      </c>
      <c r="F7937" t="s">
        <v>865</v>
      </c>
      <c r="G7937">
        <v>2</v>
      </c>
      <c r="H7937">
        <v>1</v>
      </c>
      <c r="I7937" t="s">
        <v>993</v>
      </c>
      <c r="J7937" t="s">
        <v>2142</v>
      </c>
      <c r="K7937" t="s">
        <v>913</v>
      </c>
      <c r="L7937">
        <v>283918.40000000002</v>
      </c>
    </row>
    <row r="7938" spans="1:12" x14ac:dyDescent="0.25">
      <c r="A7938" t="s">
        <v>4237</v>
      </c>
      <c r="B7938" t="s">
        <v>7578</v>
      </c>
      <c r="C7938" t="s">
        <v>3295</v>
      </c>
      <c r="D7938">
        <v>17</v>
      </c>
      <c r="E7938">
        <v>13.4</v>
      </c>
      <c r="F7938" t="s">
        <v>865</v>
      </c>
      <c r="G7938">
        <v>3</v>
      </c>
      <c r="H7938">
        <v>1</v>
      </c>
      <c r="I7938" t="s">
        <v>993</v>
      </c>
      <c r="J7938" t="s">
        <v>2142</v>
      </c>
      <c r="K7938" t="s">
        <v>913</v>
      </c>
      <c r="L7938">
        <v>801552</v>
      </c>
    </row>
    <row r="7939" spans="1:12" x14ac:dyDescent="0.25">
      <c r="A7939" t="s">
        <v>12559</v>
      </c>
      <c r="B7939" t="s">
        <v>7578</v>
      </c>
      <c r="C7939" t="s">
        <v>3295</v>
      </c>
      <c r="D7939">
        <v>15.5</v>
      </c>
      <c r="E7939">
        <v>8</v>
      </c>
      <c r="F7939" t="s">
        <v>865</v>
      </c>
      <c r="G7939">
        <v>2</v>
      </c>
      <c r="H7939">
        <v>1</v>
      </c>
      <c r="I7939" t="s">
        <v>861</v>
      </c>
      <c r="J7939" t="s">
        <v>882</v>
      </c>
      <c r="K7939" t="s">
        <v>863</v>
      </c>
      <c r="L7939">
        <v>1039.43</v>
      </c>
    </row>
    <row r="7940" spans="1:12" x14ac:dyDescent="0.25">
      <c r="A7940" t="s">
        <v>4238</v>
      </c>
      <c r="B7940" t="s">
        <v>7578</v>
      </c>
      <c r="C7940" t="s">
        <v>3295</v>
      </c>
      <c r="D7940">
        <v>15.5</v>
      </c>
      <c r="E7940">
        <v>9.5</v>
      </c>
      <c r="F7940" t="s">
        <v>865</v>
      </c>
      <c r="G7940">
        <v>2</v>
      </c>
      <c r="H7940">
        <v>1</v>
      </c>
      <c r="I7940" t="s">
        <v>861</v>
      </c>
      <c r="J7940" t="s">
        <v>882</v>
      </c>
      <c r="K7940" t="s">
        <v>863</v>
      </c>
      <c r="L7940">
        <v>6997.83</v>
      </c>
    </row>
    <row r="7941" spans="1:12" x14ac:dyDescent="0.25">
      <c r="A7941" t="s">
        <v>4239</v>
      </c>
      <c r="B7941" t="s">
        <v>7578</v>
      </c>
      <c r="C7941" t="s">
        <v>3295</v>
      </c>
      <c r="D7941">
        <v>20.2</v>
      </c>
      <c r="E7941">
        <v>10.5</v>
      </c>
      <c r="F7941" t="s">
        <v>865</v>
      </c>
      <c r="G7941">
        <v>3</v>
      </c>
      <c r="H7941">
        <v>2</v>
      </c>
      <c r="I7941" t="s">
        <v>928</v>
      </c>
      <c r="J7941" t="s">
        <v>928</v>
      </c>
      <c r="K7941" t="s">
        <v>913</v>
      </c>
      <c r="L7941">
        <v>2869464.19</v>
      </c>
    </row>
    <row r="7942" spans="1:12" x14ac:dyDescent="0.25">
      <c r="A7942" t="s">
        <v>12560</v>
      </c>
      <c r="B7942" t="s">
        <v>7578</v>
      </c>
      <c r="C7942" t="s">
        <v>3295</v>
      </c>
      <c r="D7942">
        <v>26.8</v>
      </c>
      <c r="E7942">
        <v>36.799999999999997</v>
      </c>
      <c r="F7942" t="s">
        <v>916</v>
      </c>
      <c r="G7942">
        <v>3</v>
      </c>
      <c r="H7942">
        <v>1</v>
      </c>
      <c r="I7942" t="s">
        <v>928</v>
      </c>
      <c r="J7942" t="s">
        <v>928</v>
      </c>
      <c r="K7942" t="s">
        <v>913</v>
      </c>
      <c r="L7942">
        <v>208467.49</v>
      </c>
    </row>
    <row r="7943" spans="1:12" x14ac:dyDescent="0.25">
      <c r="A7943" t="s">
        <v>7596</v>
      </c>
      <c r="B7943" t="s">
        <v>7578</v>
      </c>
      <c r="C7943" t="s">
        <v>3295</v>
      </c>
      <c r="D7943">
        <v>26</v>
      </c>
      <c r="E7943">
        <v>17</v>
      </c>
      <c r="F7943" t="s">
        <v>860</v>
      </c>
      <c r="G7943">
        <v>1</v>
      </c>
      <c r="H7943">
        <v>1</v>
      </c>
      <c r="I7943" t="s">
        <v>993</v>
      </c>
      <c r="J7943" t="s">
        <v>994</v>
      </c>
      <c r="K7943" t="s">
        <v>863</v>
      </c>
      <c r="L7943">
        <v>147445.41</v>
      </c>
    </row>
    <row r="7944" spans="1:12" x14ac:dyDescent="0.25">
      <c r="A7944" t="s">
        <v>12561</v>
      </c>
      <c r="B7944" t="s">
        <v>7578</v>
      </c>
      <c r="C7944" t="s">
        <v>3295</v>
      </c>
      <c r="D7944">
        <v>26.5</v>
      </c>
      <c r="E7944">
        <v>17</v>
      </c>
      <c r="F7944" t="s">
        <v>860</v>
      </c>
      <c r="G7944">
        <v>1</v>
      </c>
      <c r="H7944">
        <v>1</v>
      </c>
      <c r="I7944" t="s">
        <v>993</v>
      </c>
      <c r="J7944" t="s">
        <v>994</v>
      </c>
      <c r="K7944" t="s">
        <v>863</v>
      </c>
      <c r="L7944">
        <v>64318.03</v>
      </c>
    </row>
    <row r="7945" spans="1:12" x14ac:dyDescent="0.25">
      <c r="A7945" t="s">
        <v>7597</v>
      </c>
      <c r="B7945" t="s">
        <v>7578</v>
      </c>
      <c r="C7945" t="s">
        <v>3295</v>
      </c>
      <c r="D7945">
        <v>24</v>
      </c>
      <c r="E7945">
        <v>18.600000000000001</v>
      </c>
      <c r="F7945" t="s">
        <v>860</v>
      </c>
      <c r="G7945">
        <v>1</v>
      </c>
      <c r="H7945">
        <v>1</v>
      </c>
      <c r="I7945" t="s">
        <v>861</v>
      </c>
      <c r="J7945" t="s">
        <v>882</v>
      </c>
      <c r="K7945" t="s">
        <v>863</v>
      </c>
      <c r="L7945">
        <v>16794.509999999998</v>
      </c>
    </row>
    <row r="7946" spans="1:12" x14ac:dyDescent="0.25">
      <c r="A7946" t="s">
        <v>7598</v>
      </c>
      <c r="B7946" t="s">
        <v>7578</v>
      </c>
      <c r="C7946" t="s">
        <v>3295</v>
      </c>
      <c r="D7946">
        <v>24.6</v>
      </c>
      <c r="E7946">
        <v>21.8</v>
      </c>
      <c r="F7946" t="s">
        <v>860</v>
      </c>
      <c r="G7946">
        <v>1</v>
      </c>
      <c r="H7946">
        <v>1</v>
      </c>
      <c r="I7946" t="s">
        <v>928</v>
      </c>
      <c r="J7946" t="s">
        <v>882</v>
      </c>
      <c r="K7946" t="s">
        <v>863</v>
      </c>
      <c r="L7946">
        <v>33619.56</v>
      </c>
    </row>
    <row r="7947" spans="1:12" x14ac:dyDescent="0.25">
      <c r="A7947" t="s">
        <v>7599</v>
      </c>
      <c r="B7947" t="s">
        <v>7578</v>
      </c>
      <c r="C7947" t="s">
        <v>3295</v>
      </c>
      <c r="D7947">
        <v>24.7</v>
      </c>
      <c r="E7947">
        <v>19</v>
      </c>
      <c r="F7947" t="s">
        <v>860</v>
      </c>
      <c r="G7947">
        <v>1</v>
      </c>
      <c r="H7947">
        <v>1</v>
      </c>
      <c r="I7947" t="s">
        <v>993</v>
      </c>
      <c r="J7947" t="s">
        <v>994</v>
      </c>
      <c r="K7947" t="s">
        <v>863</v>
      </c>
      <c r="L7947">
        <v>7921066.0700000003</v>
      </c>
    </row>
    <row r="7948" spans="1:12" x14ac:dyDescent="0.25">
      <c r="A7948" t="s">
        <v>7605</v>
      </c>
      <c r="B7948" t="s">
        <v>7578</v>
      </c>
      <c r="C7948" t="s">
        <v>3295</v>
      </c>
      <c r="D7948">
        <v>18.2</v>
      </c>
      <c r="E7948">
        <v>53</v>
      </c>
      <c r="F7948" t="s">
        <v>860</v>
      </c>
      <c r="G7948">
        <v>1</v>
      </c>
      <c r="H7948">
        <v>1</v>
      </c>
      <c r="I7948" t="s">
        <v>928</v>
      </c>
      <c r="J7948" t="s">
        <v>994</v>
      </c>
      <c r="K7948" t="s">
        <v>863</v>
      </c>
      <c r="L7948">
        <v>307394.78000000003</v>
      </c>
    </row>
    <row r="7949" spans="1:12" x14ac:dyDescent="0.25">
      <c r="A7949" t="s">
        <v>12562</v>
      </c>
      <c r="B7949" t="s">
        <v>7578</v>
      </c>
      <c r="C7949" t="s">
        <v>3295</v>
      </c>
      <c r="D7949">
        <v>15.6</v>
      </c>
      <c r="E7949">
        <v>18</v>
      </c>
      <c r="F7949" t="s">
        <v>860</v>
      </c>
      <c r="G7949">
        <v>1</v>
      </c>
      <c r="H7949">
        <v>1</v>
      </c>
      <c r="I7949" t="s">
        <v>928</v>
      </c>
      <c r="J7949" t="s">
        <v>882</v>
      </c>
      <c r="K7949" t="s">
        <v>863</v>
      </c>
      <c r="L7949">
        <v>196748.24</v>
      </c>
    </row>
    <row r="7950" spans="1:12" x14ac:dyDescent="0.25">
      <c r="A7950" t="s">
        <v>7616</v>
      </c>
      <c r="B7950" t="s">
        <v>7578</v>
      </c>
      <c r="C7950" t="s">
        <v>3295</v>
      </c>
      <c r="D7950">
        <v>21.2</v>
      </c>
      <c r="E7950">
        <v>13</v>
      </c>
      <c r="F7950" t="s">
        <v>860</v>
      </c>
      <c r="G7950">
        <v>1</v>
      </c>
      <c r="H7950">
        <v>1</v>
      </c>
      <c r="I7950" t="s">
        <v>928</v>
      </c>
      <c r="J7950" t="s">
        <v>994</v>
      </c>
      <c r="K7950" t="s">
        <v>863</v>
      </c>
      <c r="L7950">
        <v>15703.46</v>
      </c>
    </row>
    <row r="7951" spans="1:12" x14ac:dyDescent="0.25">
      <c r="A7951" t="s">
        <v>7617</v>
      </c>
      <c r="B7951" t="s">
        <v>7578</v>
      </c>
      <c r="C7951" t="s">
        <v>3295</v>
      </c>
      <c r="D7951">
        <v>17.5</v>
      </c>
      <c r="E7951">
        <v>12.5</v>
      </c>
      <c r="F7951" t="s">
        <v>984</v>
      </c>
      <c r="G7951">
        <v>1</v>
      </c>
      <c r="H7951">
        <v>1</v>
      </c>
      <c r="I7951" t="s">
        <v>928</v>
      </c>
      <c r="J7951" t="s">
        <v>994</v>
      </c>
      <c r="K7951" t="s">
        <v>863</v>
      </c>
      <c r="L7951">
        <v>75321.25</v>
      </c>
    </row>
    <row r="7952" spans="1:12" x14ac:dyDescent="0.25">
      <c r="A7952" t="s">
        <v>7618</v>
      </c>
      <c r="B7952" t="s">
        <v>7578</v>
      </c>
      <c r="C7952" t="s">
        <v>3295</v>
      </c>
      <c r="D7952">
        <v>13.1</v>
      </c>
      <c r="E7952">
        <v>76</v>
      </c>
      <c r="F7952" t="s">
        <v>867</v>
      </c>
      <c r="G7952">
        <v>2</v>
      </c>
      <c r="H7952">
        <v>1</v>
      </c>
      <c r="I7952" t="s">
        <v>928</v>
      </c>
      <c r="J7952" t="s">
        <v>928</v>
      </c>
      <c r="K7952" t="s">
        <v>863</v>
      </c>
      <c r="L7952">
        <v>5410821.0199999996</v>
      </c>
    </row>
    <row r="7953" spans="1:12" x14ac:dyDescent="0.25">
      <c r="A7953" t="s">
        <v>12563</v>
      </c>
      <c r="B7953" t="s">
        <v>7578</v>
      </c>
      <c r="C7953" t="s">
        <v>3295</v>
      </c>
      <c r="D7953">
        <v>19.2</v>
      </c>
      <c r="E7953">
        <v>85</v>
      </c>
      <c r="F7953" t="s">
        <v>860</v>
      </c>
      <c r="G7953">
        <v>1</v>
      </c>
      <c r="H7953">
        <v>1</v>
      </c>
      <c r="I7953" t="s">
        <v>928</v>
      </c>
      <c r="J7953" t="s">
        <v>994</v>
      </c>
      <c r="K7953" t="s">
        <v>863</v>
      </c>
      <c r="L7953">
        <v>2445.85</v>
      </c>
    </row>
    <row r="7954" spans="1:12" x14ac:dyDescent="0.25">
      <c r="A7954" t="s">
        <v>12564</v>
      </c>
      <c r="B7954" t="s">
        <v>7578</v>
      </c>
      <c r="C7954" t="s">
        <v>3295</v>
      </c>
      <c r="D7954">
        <v>18.3</v>
      </c>
      <c r="E7954">
        <v>62.7</v>
      </c>
      <c r="F7954" t="s">
        <v>860</v>
      </c>
      <c r="G7954">
        <v>1</v>
      </c>
      <c r="H7954">
        <v>1</v>
      </c>
      <c r="I7954" t="s">
        <v>993</v>
      </c>
      <c r="J7954" t="s">
        <v>994</v>
      </c>
      <c r="K7954" t="s">
        <v>863</v>
      </c>
      <c r="L7954">
        <v>60098.85</v>
      </c>
    </row>
    <row r="7955" spans="1:12" x14ac:dyDescent="0.25">
      <c r="A7955" t="s">
        <v>12565</v>
      </c>
      <c r="B7955" t="s">
        <v>7578</v>
      </c>
      <c r="C7955" t="s">
        <v>3295</v>
      </c>
      <c r="D7955">
        <v>18.899999999999999</v>
      </c>
      <c r="E7955">
        <v>18</v>
      </c>
      <c r="F7955" t="s">
        <v>860</v>
      </c>
      <c r="G7955">
        <v>1</v>
      </c>
      <c r="H7955">
        <v>1</v>
      </c>
      <c r="I7955" t="s">
        <v>861</v>
      </c>
      <c r="J7955" t="s">
        <v>882</v>
      </c>
      <c r="K7955" t="s">
        <v>863</v>
      </c>
      <c r="L7955">
        <v>49450.71</v>
      </c>
    </row>
    <row r="7956" spans="1:12" x14ac:dyDescent="0.25">
      <c r="A7956" t="s">
        <v>7619</v>
      </c>
      <c r="B7956" t="s">
        <v>7578</v>
      </c>
      <c r="C7956" t="s">
        <v>3295</v>
      </c>
      <c r="D7956">
        <v>16.100000000000001</v>
      </c>
      <c r="E7956">
        <v>18</v>
      </c>
      <c r="F7956" t="s">
        <v>860</v>
      </c>
      <c r="G7956">
        <v>1</v>
      </c>
      <c r="H7956">
        <v>1</v>
      </c>
      <c r="I7956" t="s">
        <v>861</v>
      </c>
      <c r="J7956" t="s">
        <v>882</v>
      </c>
      <c r="K7956" t="s">
        <v>863</v>
      </c>
      <c r="L7956">
        <v>61667.01</v>
      </c>
    </row>
    <row r="7957" spans="1:12" x14ac:dyDescent="0.25">
      <c r="A7957" t="s">
        <v>3784</v>
      </c>
      <c r="B7957" t="s">
        <v>7578</v>
      </c>
      <c r="C7957" t="s">
        <v>3295</v>
      </c>
      <c r="D7957">
        <v>19.2</v>
      </c>
      <c r="E7957">
        <v>10.01</v>
      </c>
      <c r="F7957" t="s">
        <v>865</v>
      </c>
      <c r="G7957">
        <v>2</v>
      </c>
      <c r="H7957">
        <v>1</v>
      </c>
      <c r="I7957" t="s">
        <v>993</v>
      </c>
      <c r="J7957" t="s">
        <v>1324</v>
      </c>
      <c r="K7957" t="s">
        <v>863</v>
      </c>
      <c r="L7957">
        <v>10806908.189999999</v>
      </c>
    </row>
    <row r="7958" spans="1:12" x14ac:dyDescent="0.25">
      <c r="A7958" t="s">
        <v>7622</v>
      </c>
      <c r="B7958" t="s">
        <v>7578</v>
      </c>
      <c r="C7958" t="s">
        <v>3295</v>
      </c>
      <c r="D7958">
        <v>24.4</v>
      </c>
      <c r="E7958">
        <v>72.489999999999995</v>
      </c>
      <c r="F7958" t="s">
        <v>860</v>
      </c>
      <c r="G7958">
        <v>2</v>
      </c>
      <c r="H7958">
        <v>1</v>
      </c>
      <c r="I7958" t="s">
        <v>861</v>
      </c>
      <c r="J7958" t="s">
        <v>882</v>
      </c>
      <c r="K7958" t="s">
        <v>863</v>
      </c>
      <c r="L7958">
        <v>1679211.05</v>
      </c>
    </row>
    <row r="7959" spans="1:12" x14ac:dyDescent="0.25">
      <c r="A7959" t="s">
        <v>7623</v>
      </c>
      <c r="B7959" t="s">
        <v>7578</v>
      </c>
      <c r="C7959" t="s">
        <v>3295</v>
      </c>
      <c r="D7959">
        <v>21.7</v>
      </c>
      <c r="E7959">
        <v>14.9</v>
      </c>
      <c r="F7959" t="s">
        <v>860</v>
      </c>
      <c r="G7959">
        <v>1</v>
      </c>
      <c r="H7959">
        <v>1</v>
      </c>
      <c r="I7959" t="s">
        <v>861</v>
      </c>
      <c r="J7959" t="s">
        <v>882</v>
      </c>
      <c r="K7959" t="s">
        <v>863</v>
      </c>
      <c r="L7959">
        <v>298087.62</v>
      </c>
    </row>
    <row r="7960" spans="1:12" x14ac:dyDescent="0.25">
      <c r="A7960" t="s">
        <v>7624</v>
      </c>
      <c r="B7960" t="s">
        <v>7578</v>
      </c>
      <c r="C7960" t="s">
        <v>3295</v>
      </c>
      <c r="D7960">
        <v>20.2</v>
      </c>
      <c r="E7960">
        <v>10.5</v>
      </c>
      <c r="F7960" t="s">
        <v>867</v>
      </c>
      <c r="G7960">
        <v>2</v>
      </c>
      <c r="H7960">
        <v>1</v>
      </c>
      <c r="I7960" t="s">
        <v>861</v>
      </c>
      <c r="J7960" t="s">
        <v>882</v>
      </c>
      <c r="K7960" t="s">
        <v>863</v>
      </c>
      <c r="L7960">
        <v>566641.85</v>
      </c>
    </row>
    <row r="7961" spans="1:12" x14ac:dyDescent="0.25">
      <c r="A7961" t="s">
        <v>12566</v>
      </c>
      <c r="B7961" t="s">
        <v>7578</v>
      </c>
      <c r="C7961" t="s">
        <v>3295</v>
      </c>
      <c r="D7961">
        <v>23.5</v>
      </c>
      <c r="E7961">
        <v>25</v>
      </c>
      <c r="F7961" t="s">
        <v>860</v>
      </c>
      <c r="G7961">
        <v>2</v>
      </c>
      <c r="H7961">
        <v>1</v>
      </c>
      <c r="I7961" t="s">
        <v>861</v>
      </c>
      <c r="J7961" t="s">
        <v>882</v>
      </c>
      <c r="K7961" t="s">
        <v>863</v>
      </c>
      <c r="L7961">
        <v>231814.26</v>
      </c>
    </row>
    <row r="7962" spans="1:12" x14ac:dyDescent="0.25">
      <c r="A7962" t="s">
        <v>7625</v>
      </c>
      <c r="B7962" t="s">
        <v>7578</v>
      </c>
      <c r="C7962" t="s">
        <v>3295</v>
      </c>
      <c r="D7962">
        <v>20.7</v>
      </c>
      <c r="E7962">
        <v>8.8000000000000007</v>
      </c>
      <c r="F7962" t="s">
        <v>865</v>
      </c>
      <c r="G7962">
        <v>2</v>
      </c>
      <c r="H7962">
        <v>1</v>
      </c>
      <c r="I7962" t="s">
        <v>928</v>
      </c>
      <c r="J7962" t="s">
        <v>882</v>
      </c>
      <c r="K7962" t="s">
        <v>863</v>
      </c>
      <c r="L7962">
        <v>447206.69</v>
      </c>
    </row>
    <row r="7963" spans="1:12" x14ac:dyDescent="0.25">
      <c r="A7963" t="s">
        <v>7626</v>
      </c>
      <c r="B7963" t="s">
        <v>7578</v>
      </c>
      <c r="C7963" t="s">
        <v>3295</v>
      </c>
      <c r="D7963">
        <v>22.7</v>
      </c>
      <c r="E7963">
        <v>11.5</v>
      </c>
      <c r="F7963" t="s">
        <v>860</v>
      </c>
      <c r="G7963">
        <v>1</v>
      </c>
      <c r="H7963">
        <v>1</v>
      </c>
      <c r="I7963" t="s">
        <v>861</v>
      </c>
      <c r="J7963" t="s">
        <v>882</v>
      </c>
      <c r="K7963" t="s">
        <v>863</v>
      </c>
      <c r="L7963">
        <v>147474.32999999999</v>
      </c>
    </row>
    <row r="7964" spans="1:12" x14ac:dyDescent="0.25">
      <c r="A7964" t="s">
        <v>12567</v>
      </c>
      <c r="B7964" t="s">
        <v>7578</v>
      </c>
      <c r="C7964" t="s">
        <v>3295</v>
      </c>
      <c r="D7964">
        <v>15.9</v>
      </c>
      <c r="E7964">
        <v>8.8000000000000007</v>
      </c>
      <c r="F7964" t="s">
        <v>865</v>
      </c>
      <c r="G7964">
        <v>2</v>
      </c>
      <c r="H7964">
        <v>1</v>
      </c>
      <c r="I7964" t="s">
        <v>928</v>
      </c>
      <c r="J7964" t="s">
        <v>882</v>
      </c>
      <c r="K7964" t="s">
        <v>863</v>
      </c>
      <c r="L7964">
        <v>45177.63</v>
      </c>
    </row>
    <row r="7965" spans="1:12" x14ac:dyDescent="0.25">
      <c r="A7965" t="s">
        <v>7627</v>
      </c>
      <c r="B7965" t="s">
        <v>7578</v>
      </c>
      <c r="C7965" t="s">
        <v>3295</v>
      </c>
      <c r="D7965">
        <v>22.1</v>
      </c>
      <c r="E7965">
        <v>7</v>
      </c>
      <c r="F7965" t="s">
        <v>860</v>
      </c>
      <c r="G7965">
        <v>2</v>
      </c>
      <c r="H7965">
        <v>1</v>
      </c>
      <c r="I7965" t="s">
        <v>928</v>
      </c>
      <c r="J7965" t="s">
        <v>882</v>
      </c>
      <c r="K7965" t="s">
        <v>863</v>
      </c>
      <c r="L7965">
        <v>271279.34999999998</v>
      </c>
    </row>
    <row r="7966" spans="1:12" x14ac:dyDescent="0.25">
      <c r="A7966" t="s">
        <v>7628</v>
      </c>
      <c r="B7966" t="s">
        <v>7578</v>
      </c>
      <c r="C7966" t="s">
        <v>3295</v>
      </c>
      <c r="D7966">
        <v>20.399999999999999</v>
      </c>
      <c r="E7966">
        <v>9.6999999999999993</v>
      </c>
      <c r="F7966" t="s">
        <v>860</v>
      </c>
      <c r="G7966">
        <v>2</v>
      </c>
      <c r="H7966">
        <v>2</v>
      </c>
      <c r="I7966" t="s">
        <v>861</v>
      </c>
      <c r="J7966" t="s">
        <v>882</v>
      </c>
      <c r="K7966" t="s">
        <v>863</v>
      </c>
      <c r="L7966">
        <v>77630.039999999994</v>
      </c>
    </row>
    <row r="7967" spans="1:12" x14ac:dyDescent="0.25">
      <c r="A7967" t="s">
        <v>7629</v>
      </c>
      <c r="B7967" t="s">
        <v>7578</v>
      </c>
      <c r="C7967" t="s">
        <v>3295</v>
      </c>
      <c r="D7967">
        <v>16.7</v>
      </c>
      <c r="E7967">
        <v>11</v>
      </c>
      <c r="F7967" t="s">
        <v>865</v>
      </c>
      <c r="G7967">
        <v>2</v>
      </c>
      <c r="H7967">
        <v>1</v>
      </c>
      <c r="I7967" t="s">
        <v>861</v>
      </c>
      <c r="J7967" t="s">
        <v>882</v>
      </c>
      <c r="K7967" t="s">
        <v>863</v>
      </c>
      <c r="L7967">
        <v>39407.06</v>
      </c>
    </row>
    <row r="7968" spans="1:12" x14ac:dyDescent="0.25">
      <c r="A7968" t="s">
        <v>7630</v>
      </c>
      <c r="B7968" t="s">
        <v>7578</v>
      </c>
      <c r="C7968" t="s">
        <v>3295</v>
      </c>
      <c r="D7968">
        <v>20.7</v>
      </c>
      <c r="E7968">
        <v>11.9</v>
      </c>
      <c r="F7968" t="s">
        <v>860</v>
      </c>
      <c r="G7968">
        <v>1</v>
      </c>
      <c r="H7968">
        <v>1</v>
      </c>
      <c r="I7968" t="s">
        <v>861</v>
      </c>
      <c r="J7968" t="s">
        <v>882</v>
      </c>
      <c r="K7968" t="s">
        <v>863</v>
      </c>
      <c r="L7968">
        <v>300002.23</v>
      </c>
    </row>
    <row r="7969" spans="1:12" x14ac:dyDescent="0.25">
      <c r="A7969" t="s">
        <v>7631</v>
      </c>
      <c r="B7969" t="s">
        <v>7578</v>
      </c>
      <c r="C7969" t="s">
        <v>3295</v>
      </c>
      <c r="D7969">
        <v>22.1</v>
      </c>
      <c r="E7969">
        <v>8.8000000000000007</v>
      </c>
      <c r="F7969" t="s">
        <v>860</v>
      </c>
      <c r="G7969">
        <v>2</v>
      </c>
      <c r="H7969">
        <v>1</v>
      </c>
      <c r="I7969" t="s">
        <v>861</v>
      </c>
      <c r="J7969" t="s">
        <v>882</v>
      </c>
      <c r="K7969" t="s">
        <v>863</v>
      </c>
      <c r="L7969">
        <v>7564709.1699999999</v>
      </c>
    </row>
    <row r="7970" spans="1:12" x14ac:dyDescent="0.25">
      <c r="A7970" t="s">
        <v>7632</v>
      </c>
      <c r="B7970" t="s">
        <v>7578</v>
      </c>
      <c r="C7970" t="s">
        <v>3295</v>
      </c>
      <c r="D7970">
        <v>20.5</v>
      </c>
      <c r="E7970">
        <v>10.5</v>
      </c>
      <c r="F7970" t="s">
        <v>860</v>
      </c>
      <c r="G7970">
        <v>1</v>
      </c>
      <c r="H7970">
        <v>2</v>
      </c>
      <c r="I7970" t="s">
        <v>861</v>
      </c>
      <c r="J7970" t="s">
        <v>882</v>
      </c>
      <c r="K7970" t="s">
        <v>863</v>
      </c>
      <c r="L7970">
        <v>16571.91</v>
      </c>
    </row>
    <row r="7971" spans="1:12" x14ac:dyDescent="0.25">
      <c r="A7971" t="s">
        <v>7633</v>
      </c>
      <c r="B7971" t="s">
        <v>7578</v>
      </c>
      <c r="C7971" t="s">
        <v>3295</v>
      </c>
      <c r="D7971">
        <v>15.2</v>
      </c>
      <c r="E7971">
        <v>15.3</v>
      </c>
      <c r="F7971" t="s">
        <v>844</v>
      </c>
      <c r="G7971">
        <v>2</v>
      </c>
      <c r="H7971">
        <v>1</v>
      </c>
      <c r="I7971" t="s">
        <v>861</v>
      </c>
      <c r="J7971" t="s">
        <v>882</v>
      </c>
      <c r="K7971" t="s">
        <v>863</v>
      </c>
      <c r="L7971">
        <v>33828.76</v>
      </c>
    </row>
    <row r="7972" spans="1:12" x14ac:dyDescent="0.25">
      <c r="A7972" t="s">
        <v>7634</v>
      </c>
      <c r="B7972" t="s">
        <v>7578</v>
      </c>
      <c r="C7972" t="s">
        <v>3295</v>
      </c>
      <c r="D7972">
        <v>22.1</v>
      </c>
      <c r="E7972">
        <v>25</v>
      </c>
      <c r="F7972" t="s">
        <v>867</v>
      </c>
      <c r="G7972">
        <v>2</v>
      </c>
      <c r="H7972">
        <v>3</v>
      </c>
      <c r="I7972" t="s">
        <v>861</v>
      </c>
      <c r="J7972" t="s">
        <v>882</v>
      </c>
      <c r="K7972" t="s">
        <v>863</v>
      </c>
      <c r="L7972">
        <v>47761.62</v>
      </c>
    </row>
    <row r="7973" spans="1:12" x14ac:dyDescent="0.25">
      <c r="A7973" t="s">
        <v>12568</v>
      </c>
      <c r="B7973" t="s">
        <v>7578</v>
      </c>
      <c r="C7973" t="s">
        <v>3295</v>
      </c>
      <c r="D7973">
        <v>20.399999999999999</v>
      </c>
      <c r="E7973">
        <v>23.93</v>
      </c>
      <c r="F7973" t="s">
        <v>865</v>
      </c>
      <c r="G7973">
        <v>3</v>
      </c>
      <c r="H7973">
        <v>1</v>
      </c>
      <c r="I7973" t="s">
        <v>993</v>
      </c>
      <c r="J7973" t="s">
        <v>2142</v>
      </c>
      <c r="K7973" t="s">
        <v>913</v>
      </c>
      <c r="L7973">
        <v>687385.35</v>
      </c>
    </row>
    <row r="7974" spans="1:12" x14ac:dyDescent="0.25">
      <c r="A7974" t="s">
        <v>12569</v>
      </c>
      <c r="B7974" t="s">
        <v>7578</v>
      </c>
      <c r="C7974" t="s">
        <v>3295</v>
      </c>
      <c r="D7974">
        <v>15.7</v>
      </c>
      <c r="E7974">
        <v>17.899999999999999</v>
      </c>
      <c r="F7974" t="s">
        <v>916</v>
      </c>
      <c r="G7974">
        <v>2</v>
      </c>
      <c r="H7974">
        <v>2</v>
      </c>
      <c r="I7974" t="s">
        <v>928</v>
      </c>
      <c r="J7974" t="s">
        <v>928</v>
      </c>
      <c r="K7974" t="s">
        <v>913</v>
      </c>
      <c r="L7974">
        <v>499186.66</v>
      </c>
    </row>
    <row r="7975" spans="1:12" x14ac:dyDescent="0.25">
      <c r="A7975" t="s">
        <v>4241</v>
      </c>
      <c r="B7975" t="s">
        <v>7578</v>
      </c>
      <c r="C7975" t="s">
        <v>3295</v>
      </c>
      <c r="D7975">
        <v>15.2</v>
      </c>
      <c r="E7975">
        <v>15.7</v>
      </c>
      <c r="F7975" t="s">
        <v>916</v>
      </c>
      <c r="G7975">
        <v>3</v>
      </c>
      <c r="H7975">
        <v>1</v>
      </c>
      <c r="I7975" t="s">
        <v>928</v>
      </c>
      <c r="J7975" t="s">
        <v>928</v>
      </c>
      <c r="K7975" t="s">
        <v>913</v>
      </c>
      <c r="L7975">
        <v>2184668.56</v>
      </c>
    </row>
    <row r="7976" spans="1:12" x14ac:dyDescent="0.25">
      <c r="A7976" t="s">
        <v>4242</v>
      </c>
      <c r="B7976" t="s">
        <v>7578</v>
      </c>
      <c r="C7976" t="s">
        <v>3295</v>
      </c>
      <c r="D7976">
        <v>11.2</v>
      </c>
      <c r="E7976">
        <v>14.28</v>
      </c>
      <c r="F7976" t="s">
        <v>865</v>
      </c>
      <c r="G7976">
        <v>1</v>
      </c>
      <c r="H7976">
        <v>1</v>
      </c>
      <c r="I7976" t="s">
        <v>993</v>
      </c>
      <c r="J7976" t="s">
        <v>928</v>
      </c>
      <c r="K7976" t="s">
        <v>868</v>
      </c>
      <c r="L7976">
        <v>4048063.88</v>
      </c>
    </row>
    <row r="7977" spans="1:12" x14ac:dyDescent="0.25">
      <c r="A7977" t="s">
        <v>4243</v>
      </c>
      <c r="B7977" t="s">
        <v>7578</v>
      </c>
      <c r="C7977" t="s">
        <v>3295</v>
      </c>
      <c r="D7977">
        <v>18.399999999999999</v>
      </c>
      <c r="E7977">
        <v>15.3</v>
      </c>
      <c r="F7977" t="s">
        <v>865</v>
      </c>
      <c r="G7977">
        <v>1</v>
      </c>
      <c r="H7977">
        <v>1</v>
      </c>
      <c r="I7977" t="s">
        <v>928</v>
      </c>
      <c r="J7977" t="s">
        <v>928</v>
      </c>
      <c r="K7977" t="s">
        <v>913</v>
      </c>
      <c r="L7977">
        <v>2758347.74</v>
      </c>
    </row>
    <row r="7978" spans="1:12" x14ac:dyDescent="0.25">
      <c r="A7978" t="s">
        <v>7635</v>
      </c>
      <c r="B7978" t="s">
        <v>7578</v>
      </c>
      <c r="C7978" t="s">
        <v>3295</v>
      </c>
      <c r="D7978">
        <v>18.399999999999999</v>
      </c>
      <c r="E7978">
        <v>19</v>
      </c>
      <c r="F7978" t="s">
        <v>860</v>
      </c>
      <c r="G7978">
        <v>1</v>
      </c>
      <c r="H7978">
        <v>1</v>
      </c>
      <c r="I7978" t="s">
        <v>861</v>
      </c>
      <c r="J7978" t="s">
        <v>882</v>
      </c>
      <c r="K7978" t="s">
        <v>863</v>
      </c>
      <c r="L7978">
        <v>109941.34</v>
      </c>
    </row>
    <row r="7979" spans="1:12" x14ac:dyDescent="0.25">
      <c r="A7979" t="s">
        <v>7636</v>
      </c>
      <c r="B7979" t="s">
        <v>7578</v>
      </c>
      <c r="C7979" t="s">
        <v>3295</v>
      </c>
      <c r="D7979">
        <v>18.600000000000001</v>
      </c>
      <c r="E7979">
        <v>24</v>
      </c>
      <c r="F7979" t="s">
        <v>860</v>
      </c>
      <c r="G7979">
        <v>1</v>
      </c>
      <c r="H7979">
        <v>1</v>
      </c>
      <c r="I7979" t="s">
        <v>861</v>
      </c>
      <c r="J7979" t="s">
        <v>882</v>
      </c>
      <c r="K7979" t="s">
        <v>863</v>
      </c>
      <c r="L7979">
        <v>97022.080000000002</v>
      </c>
    </row>
    <row r="7980" spans="1:12" x14ac:dyDescent="0.25">
      <c r="A7980" t="s">
        <v>7637</v>
      </c>
      <c r="B7980" t="s">
        <v>7578</v>
      </c>
      <c r="C7980" t="s">
        <v>3295</v>
      </c>
      <c r="D7980">
        <v>25.5</v>
      </c>
      <c r="E7980">
        <v>12</v>
      </c>
      <c r="F7980" t="s">
        <v>860</v>
      </c>
      <c r="G7980">
        <v>1</v>
      </c>
      <c r="H7980">
        <v>1</v>
      </c>
      <c r="I7980" t="s">
        <v>928</v>
      </c>
      <c r="J7980" t="s">
        <v>928</v>
      </c>
      <c r="K7980" t="s">
        <v>863</v>
      </c>
      <c r="L7980">
        <v>6673757.3799999999</v>
      </c>
    </row>
    <row r="7981" spans="1:12" x14ac:dyDescent="0.25">
      <c r="A7981" t="s">
        <v>7638</v>
      </c>
      <c r="B7981" t="s">
        <v>7578</v>
      </c>
      <c r="C7981" t="s">
        <v>3295</v>
      </c>
      <c r="D7981">
        <v>26</v>
      </c>
      <c r="E7981">
        <v>14</v>
      </c>
      <c r="F7981" t="s">
        <v>860</v>
      </c>
      <c r="G7981">
        <v>1</v>
      </c>
      <c r="H7981">
        <v>1</v>
      </c>
      <c r="I7981" t="s">
        <v>928</v>
      </c>
      <c r="J7981" t="s">
        <v>928</v>
      </c>
      <c r="K7981" t="s">
        <v>863</v>
      </c>
      <c r="L7981">
        <v>8340306.1500000004</v>
      </c>
    </row>
    <row r="7982" spans="1:12" x14ac:dyDescent="0.25">
      <c r="A7982" t="s">
        <v>7639</v>
      </c>
      <c r="B7982" t="s">
        <v>7578</v>
      </c>
      <c r="C7982" t="s">
        <v>3295</v>
      </c>
      <c r="D7982">
        <v>24.3</v>
      </c>
      <c r="E7982">
        <v>11.4</v>
      </c>
      <c r="F7982" t="s">
        <v>860</v>
      </c>
      <c r="G7982">
        <v>1</v>
      </c>
      <c r="H7982">
        <v>1</v>
      </c>
      <c r="I7982" t="s">
        <v>993</v>
      </c>
      <c r="J7982" t="s">
        <v>928</v>
      </c>
      <c r="K7982" t="s">
        <v>863</v>
      </c>
      <c r="L7982">
        <v>234923.27</v>
      </c>
    </row>
    <row r="7983" spans="1:12" x14ac:dyDescent="0.25">
      <c r="A7983" t="s">
        <v>7640</v>
      </c>
      <c r="B7983" t="s">
        <v>7578</v>
      </c>
      <c r="C7983" t="s">
        <v>3295</v>
      </c>
      <c r="D7983">
        <v>22.2</v>
      </c>
      <c r="E7983">
        <v>9</v>
      </c>
      <c r="F7983" t="s">
        <v>860</v>
      </c>
      <c r="G7983">
        <v>1</v>
      </c>
      <c r="H7983">
        <v>1</v>
      </c>
      <c r="I7983" t="s">
        <v>928</v>
      </c>
      <c r="J7983" t="s">
        <v>994</v>
      </c>
      <c r="K7983" t="s">
        <v>863</v>
      </c>
      <c r="L7983">
        <v>2672995.37</v>
      </c>
    </row>
    <row r="7984" spans="1:12" x14ac:dyDescent="0.25">
      <c r="A7984" t="s">
        <v>7641</v>
      </c>
      <c r="B7984" t="s">
        <v>7578</v>
      </c>
      <c r="C7984" t="s">
        <v>3295</v>
      </c>
      <c r="D7984">
        <v>23.7</v>
      </c>
      <c r="E7984">
        <v>34</v>
      </c>
      <c r="F7984" t="s">
        <v>860</v>
      </c>
      <c r="G7984">
        <v>1</v>
      </c>
      <c r="H7984">
        <v>1</v>
      </c>
      <c r="I7984" t="s">
        <v>861</v>
      </c>
      <c r="J7984" t="s">
        <v>882</v>
      </c>
      <c r="K7984" t="s">
        <v>863</v>
      </c>
      <c r="L7984">
        <v>422685.67</v>
      </c>
    </row>
    <row r="7985" spans="1:12" x14ac:dyDescent="0.25">
      <c r="A7985" t="s">
        <v>7642</v>
      </c>
      <c r="B7985" t="s">
        <v>7578</v>
      </c>
      <c r="C7985" t="s">
        <v>3295</v>
      </c>
      <c r="D7985">
        <v>18.2</v>
      </c>
      <c r="E7985">
        <v>31.4</v>
      </c>
      <c r="F7985" t="s">
        <v>916</v>
      </c>
      <c r="G7985">
        <v>3</v>
      </c>
      <c r="H7985">
        <v>1</v>
      </c>
      <c r="I7985" t="s">
        <v>861</v>
      </c>
      <c r="J7985" t="s">
        <v>882</v>
      </c>
      <c r="K7985" t="s">
        <v>863</v>
      </c>
      <c r="L7985">
        <v>3217340.78</v>
      </c>
    </row>
    <row r="7986" spans="1:12" x14ac:dyDescent="0.25">
      <c r="A7986" t="s">
        <v>7643</v>
      </c>
      <c r="B7986" t="s">
        <v>7578</v>
      </c>
      <c r="C7986" t="s">
        <v>3295</v>
      </c>
      <c r="D7986">
        <v>25.6</v>
      </c>
      <c r="E7986">
        <v>11.2</v>
      </c>
      <c r="F7986" t="s">
        <v>860</v>
      </c>
      <c r="G7986">
        <v>2</v>
      </c>
      <c r="H7986">
        <v>1</v>
      </c>
      <c r="I7986" t="s">
        <v>928</v>
      </c>
      <c r="J7986" t="s">
        <v>994</v>
      </c>
      <c r="K7986" t="s">
        <v>863</v>
      </c>
      <c r="L7986">
        <v>1044010.16</v>
      </c>
    </row>
    <row r="7987" spans="1:12" x14ac:dyDescent="0.25">
      <c r="A7987" t="s">
        <v>7644</v>
      </c>
      <c r="B7987" t="s">
        <v>7578</v>
      </c>
      <c r="C7987" t="s">
        <v>3295</v>
      </c>
      <c r="D7987">
        <v>19.100000000000001</v>
      </c>
      <c r="E7987">
        <v>12.75</v>
      </c>
      <c r="F7987" t="s">
        <v>860</v>
      </c>
      <c r="G7987">
        <v>1</v>
      </c>
      <c r="H7987">
        <v>1</v>
      </c>
      <c r="I7987" t="s">
        <v>993</v>
      </c>
      <c r="J7987" t="s">
        <v>994</v>
      </c>
      <c r="K7987" t="s">
        <v>863</v>
      </c>
      <c r="L7987">
        <v>11710.39</v>
      </c>
    </row>
    <row r="7988" spans="1:12" x14ac:dyDescent="0.25">
      <c r="A7988" t="s">
        <v>7645</v>
      </c>
      <c r="B7988" t="s">
        <v>7578</v>
      </c>
      <c r="C7988" t="s">
        <v>3295</v>
      </c>
      <c r="D7988">
        <v>24.7</v>
      </c>
      <c r="E7988">
        <v>13</v>
      </c>
      <c r="F7988" t="s">
        <v>860</v>
      </c>
      <c r="G7988">
        <v>2</v>
      </c>
      <c r="H7988">
        <v>1</v>
      </c>
      <c r="I7988" t="s">
        <v>993</v>
      </c>
      <c r="J7988" t="s">
        <v>994</v>
      </c>
      <c r="K7988" t="s">
        <v>863</v>
      </c>
      <c r="L7988">
        <v>12058770.43</v>
      </c>
    </row>
    <row r="7989" spans="1:12" x14ac:dyDescent="0.25">
      <c r="A7989" t="s">
        <v>7646</v>
      </c>
      <c r="B7989" t="s">
        <v>7578</v>
      </c>
      <c r="C7989" t="s">
        <v>3295</v>
      </c>
      <c r="D7989">
        <v>26.6</v>
      </c>
      <c r="E7989">
        <v>11</v>
      </c>
      <c r="F7989" t="s">
        <v>860</v>
      </c>
      <c r="G7989">
        <v>2</v>
      </c>
      <c r="H7989">
        <v>1</v>
      </c>
      <c r="I7989" t="s">
        <v>993</v>
      </c>
      <c r="J7989" t="s">
        <v>994</v>
      </c>
      <c r="K7989" t="s">
        <v>863</v>
      </c>
      <c r="L7989">
        <v>144056.71</v>
      </c>
    </row>
    <row r="7990" spans="1:12" x14ac:dyDescent="0.25">
      <c r="A7990" t="s">
        <v>7647</v>
      </c>
      <c r="B7990" t="s">
        <v>7578</v>
      </c>
      <c r="C7990" t="s">
        <v>3295</v>
      </c>
      <c r="D7990">
        <v>20.2</v>
      </c>
      <c r="E7990">
        <v>13</v>
      </c>
      <c r="F7990" t="s">
        <v>860</v>
      </c>
      <c r="G7990">
        <v>2</v>
      </c>
      <c r="H7990">
        <v>1</v>
      </c>
      <c r="I7990" t="s">
        <v>993</v>
      </c>
      <c r="J7990" t="s">
        <v>994</v>
      </c>
      <c r="K7990" t="s">
        <v>863</v>
      </c>
      <c r="L7990">
        <v>4118837.4</v>
      </c>
    </row>
    <row r="7991" spans="1:12" x14ac:dyDescent="0.25">
      <c r="A7991" t="s">
        <v>7648</v>
      </c>
      <c r="B7991" t="s">
        <v>7578</v>
      </c>
      <c r="C7991" t="s">
        <v>3295</v>
      </c>
      <c r="D7991">
        <v>27.1</v>
      </c>
      <c r="E7991">
        <v>11</v>
      </c>
      <c r="F7991" t="s">
        <v>860</v>
      </c>
      <c r="G7991">
        <v>2</v>
      </c>
      <c r="H7991">
        <v>1</v>
      </c>
      <c r="I7991" t="s">
        <v>993</v>
      </c>
      <c r="J7991" t="s">
        <v>994</v>
      </c>
      <c r="K7991" t="s">
        <v>863</v>
      </c>
      <c r="L7991">
        <v>14736.21</v>
      </c>
    </row>
    <row r="7992" spans="1:12" x14ac:dyDescent="0.25">
      <c r="A7992" t="s">
        <v>7649</v>
      </c>
      <c r="B7992" t="s">
        <v>7578</v>
      </c>
      <c r="C7992" t="s">
        <v>3295</v>
      </c>
      <c r="D7992">
        <v>25.6</v>
      </c>
      <c r="E7992">
        <v>11</v>
      </c>
      <c r="F7992" t="s">
        <v>860</v>
      </c>
      <c r="G7992">
        <v>2</v>
      </c>
      <c r="H7992">
        <v>1</v>
      </c>
      <c r="I7992" t="s">
        <v>993</v>
      </c>
      <c r="J7992" t="s">
        <v>994</v>
      </c>
      <c r="K7992" t="s">
        <v>863</v>
      </c>
      <c r="L7992">
        <v>6051189.29</v>
      </c>
    </row>
    <row r="7993" spans="1:12" x14ac:dyDescent="0.25">
      <c r="A7993" t="s">
        <v>7650</v>
      </c>
      <c r="B7993" t="s">
        <v>7578</v>
      </c>
      <c r="C7993" t="s">
        <v>3295</v>
      </c>
      <c r="D7993">
        <v>29</v>
      </c>
      <c r="E7993">
        <v>14</v>
      </c>
      <c r="F7993" t="s">
        <v>860</v>
      </c>
      <c r="G7993">
        <v>2</v>
      </c>
      <c r="H7993">
        <v>1</v>
      </c>
      <c r="I7993" t="s">
        <v>928</v>
      </c>
      <c r="J7993" t="s">
        <v>928</v>
      </c>
      <c r="K7993" t="s">
        <v>863</v>
      </c>
      <c r="L7993">
        <v>27779.66</v>
      </c>
    </row>
    <row r="7994" spans="1:12" x14ac:dyDescent="0.25">
      <c r="A7994" t="s">
        <v>7651</v>
      </c>
      <c r="B7994" t="s">
        <v>7578</v>
      </c>
      <c r="C7994" t="s">
        <v>3295</v>
      </c>
      <c r="D7994">
        <v>26.3</v>
      </c>
      <c r="E7994">
        <v>16.100000000000001</v>
      </c>
      <c r="F7994" t="s">
        <v>860</v>
      </c>
      <c r="G7994">
        <v>2</v>
      </c>
      <c r="H7994">
        <v>1</v>
      </c>
      <c r="I7994" t="s">
        <v>993</v>
      </c>
      <c r="J7994" t="s">
        <v>994</v>
      </c>
      <c r="K7994" t="s">
        <v>863</v>
      </c>
      <c r="L7994">
        <v>203133.56</v>
      </c>
    </row>
    <row r="7995" spans="1:12" x14ac:dyDescent="0.25">
      <c r="A7995" t="s">
        <v>7652</v>
      </c>
      <c r="B7995" t="s">
        <v>7578</v>
      </c>
      <c r="C7995" t="s">
        <v>3295</v>
      </c>
      <c r="D7995">
        <v>22.7</v>
      </c>
      <c r="E7995">
        <v>13</v>
      </c>
      <c r="F7995" t="s">
        <v>860</v>
      </c>
      <c r="G7995">
        <v>1</v>
      </c>
      <c r="H7995">
        <v>1</v>
      </c>
      <c r="I7995" t="s">
        <v>993</v>
      </c>
      <c r="J7995" t="s">
        <v>994</v>
      </c>
      <c r="K7995" t="s">
        <v>863</v>
      </c>
      <c r="L7995">
        <v>15481.17</v>
      </c>
    </row>
    <row r="7996" spans="1:12" x14ac:dyDescent="0.25">
      <c r="A7996" t="s">
        <v>7654</v>
      </c>
      <c r="B7996" t="s">
        <v>7578</v>
      </c>
      <c r="C7996" t="s">
        <v>3295</v>
      </c>
      <c r="D7996">
        <v>16.7</v>
      </c>
      <c r="E7996">
        <v>9.84</v>
      </c>
      <c r="F7996" t="s">
        <v>860</v>
      </c>
      <c r="G7996">
        <v>2</v>
      </c>
      <c r="H7996">
        <v>1</v>
      </c>
      <c r="I7996" t="s">
        <v>928</v>
      </c>
      <c r="J7996" t="s">
        <v>1324</v>
      </c>
      <c r="K7996" t="s">
        <v>863</v>
      </c>
      <c r="L7996">
        <v>254619.68</v>
      </c>
    </row>
    <row r="7997" spans="1:12" x14ac:dyDescent="0.25">
      <c r="A7997" t="s">
        <v>7655</v>
      </c>
      <c r="B7997" t="s">
        <v>7578</v>
      </c>
      <c r="C7997" t="s">
        <v>3295</v>
      </c>
      <c r="D7997">
        <v>21.1</v>
      </c>
      <c r="E7997">
        <v>9.1999999999999993</v>
      </c>
      <c r="F7997" t="s">
        <v>860</v>
      </c>
      <c r="G7997">
        <v>2</v>
      </c>
      <c r="H7997">
        <v>2</v>
      </c>
      <c r="I7997" t="s">
        <v>993</v>
      </c>
      <c r="J7997" t="s">
        <v>1324</v>
      </c>
      <c r="K7997" t="s">
        <v>863</v>
      </c>
      <c r="L7997">
        <v>236547.57</v>
      </c>
    </row>
    <row r="7998" spans="1:12" x14ac:dyDescent="0.25">
      <c r="A7998" t="s">
        <v>7656</v>
      </c>
      <c r="B7998" t="s">
        <v>7578</v>
      </c>
      <c r="C7998" t="s">
        <v>3295</v>
      </c>
      <c r="D7998">
        <v>18.3</v>
      </c>
      <c r="E7998">
        <v>12</v>
      </c>
      <c r="F7998" t="s">
        <v>865</v>
      </c>
      <c r="G7998">
        <v>2</v>
      </c>
      <c r="H7998">
        <v>1</v>
      </c>
      <c r="I7998" t="s">
        <v>928</v>
      </c>
      <c r="J7998" t="s">
        <v>1324</v>
      </c>
      <c r="K7998" t="s">
        <v>863</v>
      </c>
      <c r="L7998">
        <v>317862.93</v>
      </c>
    </row>
    <row r="7999" spans="1:12" x14ac:dyDescent="0.25">
      <c r="A7999" t="s">
        <v>7657</v>
      </c>
      <c r="B7999" t="s">
        <v>7578</v>
      </c>
      <c r="C7999" t="s">
        <v>3295</v>
      </c>
      <c r="D7999">
        <v>17.399999999999999</v>
      </c>
      <c r="E7999">
        <v>14.44</v>
      </c>
      <c r="F7999" t="s">
        <v>860</v>
      </c>
      <c r="G7999">
        <v>2</v>
      </c>
      <c r="H7999">
        <v>1</v>
      </c>
      <c r="I7999" t="s">
        <v>861</v>
      </c>
      <c r="J7999" t="s">
        <v>882</v>
      </c>
      <c r="K7999" t="s">
        <v>863</v>
      </c>
      <c r="L7999">
        <v>280727.03000000003</v>
      </c>
    </row>
    <row r="8000" spans="1:12" x14ac:dyDescent="0.25">
      <c r="A8000" t="s">
        <v>7658</v>
      </c>
      <c r="B8000" t="s">
        <v>7578</v>
      </c>
      <c r="C8000" t="s">
        <v>3295</v>
      </c>
      <c r="D8000">
        <v>16.899999999999999</v>
      </c>
      <c r="E8000">
        <v>11</v>
      </c>
      <c r="F8000" t="s">
        <v>865</v>
      </c>
      <c r="G8000">
        <v>2</v>
      </c>
      <c r="H8000">
        <v>1</v>
      </c>
      <c r="I8000" t="s">
        <v>928</v>
      </c>
      <c r="J8000" t="s">
        <v>1324</v>
      </c>
      <c r="K8000" t="s">
        <v>863</v>
      </c>
      <c r="L8000">
        <v>70106.559999999998</v>
      </c>
    </row>
    <row r="8001" spans="1:12" x14ac:dyDescent="0.25">
      <c r="A8001" t="s">
        <v>7659</v>
      </c>
      <c r="B8001" t="s">
        <v>7578</v>
      </c>
      <c r="C8001" t="s">
        <v>3295</v>
      </c>
      <c r="D8001">
        <v>18.600000000000001</v>
      </c>
      <c r="E8001">
        <v>17.04</v>
      </c>
      <c r="F8001" t="s">
        <v>860</v>
      </c>
      <c r="G8001">
        <v>2</v>
      </c>
      <c r="H8001">
        <v>1</v>
      </c>
      <c r="I8001" t="s">
        <v>928</v>
      </c>
      <c r="J8001" t="s">
        <v>994</v>
      </c>
      <c r="K8001" t="s">
        <v>863</v>
      </c>
      <c r="L8001">
        <v>392147.64</v>
      </c>
    </row>
    <row r="8002" spans="1:12" x14ac:dyDescent="0.25">
      <c r="A8002" t="s">
        <v>7660</v>
      </c>
      <c r="B8002" t="s">
        <v>7578</v>
      </c>
      <c r="C8002" t="s">
        <v>3295</v>
      </c>
      <c r="D8002">
        <v>23.1</v>
      </c>
      <c r="E8002">
        <v>14.83</v>
      </c>
      <c r="F8002" t="s">
        <v>860</v>
      </c>
      <c r="G8002">
        <v>1</v>
      </c>
      <c r="H8002">
        <v>1</v>
      </c>
      <c r="I8002" t="s">
        <v>993</v>
      </c>
      <c r="J8002" t="s">
        <v>1324</v>
      </c>
      <c r="K8002" t="s">
        <v>863</v>
      </c>
      <c r="L8002">
        <v>107045.15</v>
      </c>
    </row>
    <row r="8003" spans="1:12" x14ac:dyDescent="0.25">
      <c r="A8003" t="s">
        <v>7661</v>
      </c>
      <c r="B8003" t="s">
        <v>7578</v>
      </c>
      <c r="C8003" t="s">
        <v>3295</v>
      </c>
      <c r="D8003">
        <v>21.2</v>
      </c>
      <c r="E8003">
        <v>12</v>
      </c>
      <c r="F8003" t="s">
        <v>860</v>
      </c>
      <c r="G8003">
        <v>1</v>
      </c>
      <c r="H8003">
        <v>1</v>
      </c>
      <c r="I8003" t="s">
        <v>928</v>
      </c>
      <c r="J8003" t="s">
        <v>928</v>
      </c>
      <c r="K8003" t="s">
        <v>863</v>
      </c>
      <c r="L8003">
        <v>114824.31</v>
      </c>
    </row>
    <row r="8004" spans="1:12" x14ac:dyDescent="0.25">
      <c r="A8004" t="s">
        <v>7662</v>
      </c>
      <c r="B8004" t="s">
        <v>7578</v>
      </c>
      <c r="C8004" t="s">
        <v>3295</v>
      </c>
      <c r="D8004">
        <v>21.6</v>
      </c>
      <c r="E8004">
        <v>11</v>
      </c>
      <c r="F8004" t="s">
        <v>865</v>
      </c>
      <c r="G8004">
        <v>2</v>
      </c>
      <c r="H8004">
        <v>1</v>
      </c>
      <c r="I8004" t="s">
        <v>928</v>
      </c>
      <c r="J8004" t="s">
        <v>1324</v>
      </c>
      <c r="K8004" t="s">
        <v>863</v>
      </c>
      <c r="L8004">
        <v>11423.97</v>
      </c>
    </row>
    <row r="8005" spans="1:12" x14ac:dyDescent="0.25">
      <c r="A8005" t="s">
        <v>7663</v>
      </c>
      <c r="B8005" t="s">
        <v>7578</v>
      </c>
      <c r="C8005" t="s">
        <v>3295</v>
      </c>
      <c r="D8005">
        <v>18.7</v>
      </c>
      <c r="E8005">
        <v>14</v>
      </c>
      <c r="F8005" t="s">
        <v>865</v>
      </c>
      <c r="G8005">
        <v>2</v>
      </c>
      <c r="H8005">
        <v>1</v>
      </c>
      <c r="I8005" t="s">
        <v>928</v>
      </c>
      <c r="J8005" t="s">
        <v>1324</v>
      </c>
      <c r="K8005" t="s">
        <v>863</v>
      </c>
      <c r="L8005">
        <v>1245.03</v>
      </c>
    </row>
    <row r="8006" spans="1:12" x14ac:dyDescent="0.25">
      <c r="A8006" t="s">
        <v>7664</v>
      </c>
      <c r="B8006" t="s">
        <v>7578</v>
      </c>
      <c r="C8006" t="s">
        <v>3295</v>
      </c>
      <c r="D8006">
        <v>16.899999999999999</v>
      </c>
      <c r="E8006">
        <v>13.14</v>
      </c>
      <c r="F8006" t="s">
        <v>865</v>
      </c>
      <c r="G8006">
        <v>2</v>
      </c>
      <c r="H8006">
        <v>1</v>
      </c>
      <c r="I8006" t="s">
        <v>993</v>
      </c>
      <c r="J8006" t="s">
        <v>1324</v>
      </c>
      <c r="K8006" t="s">
        <v>863</v>
      </c>
      <c r="L8006">
        <v>155425.66</v>
      </c>
    </row>
    <row r="8007" spans="1:12" x14ac:dyDescent="0.25">
      <c r="A8007" t="s">
        <v>7665</v>
      </c>
      <c r="B8007" t="s">
        <v>7578</v>
      </c>
      <c r="C8007" t="s">
        <v>3295</v>
      </c>
      <c r="D8007">
        <v>17.7</v>
      </c>
      <c r="E8007">
        <v>13.7</v>
      </c>
      <c r="F8007" t="s">
        <v>860</v>
      </c>
      <c r="G8007">
        <v>1</v>
      </c>
      <c r="H8007">
        <v>1</v>
      </c>
      <c r="I8007" t="s">
        <v>993</v>
      </c>
      <c r="J8007" t="s">
        <v>928</v>
      </c>
      <c r="K8007" t="s">
        <v>863</v>
      </c>
      <c r="L8007">
        <v>19981.41</v>
      </c>
    </row>
    <row r="8008" spans="1:12" x14ac:dyDescent="0.25">
      <c r="A8008" t="s">
        <v>7666</v>
      </c>
      <c r="B8008" t="s">
        <v>7578</v>
      </c>
      <c r="C8008" t="s">
        <v>3295</v>
      </c>
      <c r="D8008">
        <v>16</v>
      </c>
      <c r="E8008">
        <v>16</v>
      </c>
      <c r="F8008" t="s">
        <v>860</v>
      </c>
      <c r="G8008">
        <v>2</v>
      </c>
      <c r="H8008">
        <v>1</v>
      </c>
      <c r="I8008" t="s">
        <v>928</v>
      </c>
      <c r="J8008" t="s">
        <v>1324</v>
      </c>
      <c r="K8008" t="s">
        <v>863</v>
      </c>
      <c r="L8008">
        <v>109695.82</v>
      </c>
    </row>
    <row r="8009" spans="1:12" x14ac:dyDescent="0.25">
      <c r="A8009" t="s">
        <v>7667</v>
      </c>
      <c r="B8009" t="s">
        <v>7578</v>
      </c>
      <c r="C8009" t="s">
        <v>3295</v>
      </c>
      <c r="D8009">
        <v>19.100000000000001</v>
      </c>
      <c r="E8009">
        <v>22.2</v>
      </c>
      <c r="F8009" t="s">
        <v>860</v>
      </c>
      <c r="G8009">
        <v>1</v>
      </c>
      <c r="H8009">
        <v>1</v>
      </c>
      <c r="I8009" t="s">
        <v>993</v>
      </c>
      <c r="J8009" t="s">
        <v>1324</v>
      </c>
      <c r="K8009" t="s">
        <v>863</v>
      </c>
      <c r="L8009">
        <v>33712.959999999999</v>
      </c>
    </row>
    <row r="8010" spans="1:12" x14ac:dyDescent="0.25">
      <c r="A8010" t="s">
        <v>7668</v>
      </c>
      <c r="B8010" t="s">
        <v>7578</v>
      </c>
      <c r="C8010" t="s">
        <v>3295</v>
      </c>
      <c r="D8010">
        <v>14.9</v>
      </c>
      <c r="E8010">
        <v>16.2</v>
      </c>
      <c r="F8010" t="s">
        <v>860</v>
      </c>
      <c r="G8010">
        <v>2</v>
      </c>
      <c r="H8010">
        <v>1</v>
      </c>
      <c r="I8010" t="s">
        <v>928</v>
      </c>
      <c r="J8010" t="s">
        <v>882</v>
      </c>
      <c r="K8010" t="s">
        <v>863</v>
      </c>
      <c r="L8010">
        <v>121320.58</v>
      </c>
    </row>
    <row r="8011" spans="1:12" x14ac:dyDescent="0.25">
      <c r="A8011" t="s">
        <v>7669</v>
      </c>
      <c r="B8011" t="s">
        <v>7578</v>
      </c>
      <c r="C8011" t="s">
        <v>3295</v>
      </c>
      <c r="D8011">
        <v>17.100000000000001</v>
      </c>
      <c r="E8011">
        <v>10</v>
      </c>
      <c r="F8011" t="s">
        <v>860</v>
      </c>
      <c r="G8011">
        <v>2</v>
      </c>
      <c r="H8011">
        <v>1</v>
      </c>
      <c r="I8011" t="s">
        <v>928</v>
      </c>
      <c r="J8011" t="s">
        <v>1324</v>
      </c>
      <c r="K8011" t="s">
        <v>863</v>
      </c>
      <c r="L8011">
        <v>8930.9699999999993</v>
      </c>
    </row>
    <row r="8012" spans="1:12" x14ac:dyDescent="0.25">
      <c r="A8012" t="s">
        <v>7670</v>
      </c>
      <c r="B8012" t="s">
        <v>7578</v>
      </c>
      <c r="C8012" t="s">
        <v>3295</v>
      </c>
      <c r="D8012">
        <v>21.9</v>
      </c>
      <c r="E8012">
        <v>9</v>
      </c>
      <c r="F8012" t="s">
        <v>860</v>
      </c>
      <c r="G8012">
        <v>2</v>
      </c>
      <c r="H8012">
        <v>1</v>
      </c>
      <c r="I8012" t="s">
        <v>928</v>
      </c>
      <c r="J8012" t="s">
        <v>928</v>
      </c>
      <c r="K8012" t="s">
        <v>863</v>
      </c>
      <c r="L8012">
        <v>593695.05000000005</v>
      </c>
    </row>
    <row r="8013" spans="1:12" x14ac:dyDescent="0.25">
      <c r="A8013" t="s">
        <v>7671</v>
      </c>
      <c r="B8013" t="s">
        <v>7578</v>
      </c>
      <c r="C8013" t="s">
        <v>3295</v>
      </c>
      <c r="D8013">
        <v>15.8</v>
      </c>
      <c r="E8013">
        <v>12.55</v>
      </c>
      <c r="F8013" t="s">
        <v>865</v>
      </c>
      <c r="G8013">
        <v>2</v>
      </c>
      <c r="H8013">
        <v>1</v>
      </c>
      <c r="I8013" t="s">
        <v>928</v>
      </c>
      <c r="J8013" t="s">
        <v>928</v>
      </c>
      <c r="K8013" t="s">
        <v>863</v>
      </c>
      <c r="L8013">
        <v>795.99</v>
      </c>
    </row>
    <row r="8014" spans="1:12" x14ac:dyDescent="0.25">
      <c r="A8014" t="s">
        <v>4244</v>
      </c>
      <c r="B8014" t="s">
        <v>7578</v>
      </c>
      <c r="C8014" t="s">
        <v>3295</v>
      </c>
      <c r="D8014">
        <v>23.5</v>
      </c>
      <c r="E8014">
        <v>36.799999999999997</v>
      </c>
      <c r="F8014" t="s">
        <v>865</v>
      </c>
      <c r="G8014">
        <v>2</v>
      </c>
      <c r="H8014">
        <v>1</v>
      </c>
      <c r="I8014" t="s">
        <v>993</v>
      </c>
      <c r="J8014" t="s">
        <v>2142</v>
      </c>
      <c r="K8014" t="s">
        <v>913</v>
      </c>
      <c r="L8014">
        <v>1792263.45</v>
      </c>
    </row>
    <row r="8015" spans="1:12" x14ac:dyDescent="0.25">
      <c r="A8015" t="s">
        <v>4247</v>
      </c>
      <c r="B8015" t="s">
        <v>7578</v>
      </c>
      <c r="C8015" t="s">
        <v>3295</v>
      </c>
      <c r="D8015">
        <v>15.3</v>
      </c>
      <c r="E8015">
        <v>16.5</v>
      </c>
      <c r="F8015" t="s">
        <v>918</v>
      </c>
      <c r="G8015">
        <v>2</v>
      </c>
      <c r="H8015">
        <v>2</v>
      </c>
      <c r="I8015" t="s">
        <v>928</v>
      </c>
      <c r="J8015" t="s">
        <v>882</v>
      </c>
      <c r="K8015" t="s">
        <v>863</v>
      </c>
      <c r="L8015">
        <v>1671293.5</v>
      </c>
    </row>
    <row r="8016" spans="1:12" x14ac:dyDescent="0.25">
      <c r="A8016" t="s">
        <v>12570</v>
      </c>
      <c r="B8016" t="s">
        <v>7578</v>
      </c>
      <c r="C8016" t="s">
        <v>3295</v>
      </c>
      <c r="D8016">
        <v>13.6</v>
      </c>
      <c r="E8016">
        <v>37</v>
      </c>
      <c r="F8016" t="s">
        <v>860</v>
      </c>
      <c r="G8016">
        <v>1</v>
      </c>
      <c r="H8016">
        <v>1</v>
      </c>
      <c r="I8016" t="s">
        <v>928</v>
      </c>
      <c r="J8016" t="s">
        <v>994</v>
      </c>
      <c r="K8016" t="s">
        <v>863</v>
      </c>
      <c r="L8016">
        <v>4322.62</v>
      </c>
    </row>
    <row r="8017" spans="1:12" x14ac:dyDescent="0.25">
      <c r="A8017" t="s">
        <v>12571</v>
      </c>
      <c r="B8017" t="s">
        <v>7578</v>
      </c>
      <c r="C8017" t="s">
        <v>3295</v>
      </c>
      <c r="D8017">
        <v>18.7</v>
      </c>
      <c r="E8017">
        <v>28</v>
      </c>
      <c r="F8017" t="s">
        <v>860</v>
      </c>
      <c r="G8017">
        <v>1</v>
      </c>
      <c r="H8017">
        <v>1</v>
      </c>
      <c r="I8017" t="s">
        <v>928</v>
      </c>
      <c r="J8017" t="s">
        <v>928</v>
      </c>
      <c r="K8017" t="s">
        <v>863</v>
      </c>
      <c r="L8017">
        <v>131249.53</v>
      </c>
    </row>
    <row r="8018" spans="1:12" x14ac:dyDescent="0.25">
      <c r="A8018" t="s">
        <v>12572</v>
      </c>
      <c r="B8018" t="s">
        <v>7578</v>
      </c>
      <c r="C8018" t="s">
        <v>3295</v>
      </c>
      <c r="D8018">
        <v>13.6</v>
      </c>
      <c r="E8018">
        <v>37</v>
      </c>
      <c r="F8018" t="s">
        <v>860</v>
      </c>
      <c r="G8018">
        <v>1</v>
      </c>
      <c r="H8018">
        <v>1</v>
      </c>
      <c r="I8018" t="s">
        <v>928</v>
      </c>
      <c r="J8018" t="s">
        <v>994</v>
      </c>
      <c r="K8018" t="s">
        <v>863</v>
      </c>
      <c r="L8018">
        <v>80262.789999999994</v>
      </c>
    </row>
    <row r="8019" spans="1:12" x14ac:dyDescent="0.25">
      <c r="A8019" t="s">
        <v>7672</v>
      </c>
      <c r="B8019" t="s">
        <v>7578</v>
      </c>
      <c r="C8019" t="s">
        <v>3295</v>
      </c>
      <c r="D8019">
        <v>13.6</v>
      </c>
      <c r="E8019">
        <v>37</v>
      </c>
      <c r="F8019" t="s">
        <v>860</v>
      </c>
      <c r="G8019">
        <v>1</v>
      </c>
      <c r="H8019">
        <v>1</v>
      </c>
      <c r="I8019" t="s">
        <v>928</v>
      </c>
      <c r="J8019" t="s">
        <v>994</v>
      </c>
      <c r="K8019" t="s">
        <v>863</v>
      </c>
      <c r="L8019">
        <v>212512.38</v>
      </c>
    </row>
    <row r="8020" spans="1:12" x14ac:dyDescent="0.25">
      <c r="A8020" t="s">
        <v>4268</v>
      </c>
      <c r="B8020" t="s">
        <v>7578</v>
      </c>
      <c r="C8020" t="s">
        <v>3295</v>
      </c>
      <c r="D8020">
        <v>14.1</v>
      </c>
      <c r="E8020">
        <v>27.55</v>
      </c>
      <c r="F8020" t="s">
        <v>916</v>
      </c>
      <c r="G8020">
        <v>3</v>
      </c>
      <c r="H8020">
        <v>1</v>
      </c>
      <c r="I8020" t="s">
        <v>928</v>
      </c>
      <c r="J8020" t="s">
        <v>2142</v>
      </c>
      <c r="K8020" t="s">
        <v>913</v>
      </c>
      <c r="L8020">
        <v>137.13999999999999</v>
      </c>
    </row>
    <row r="8021" spans="1:12" x14ac:dyDescent="0.25">
      <c r="A8021" t="s">
        <v>4269</v>
      </c>
      <c r="B8021" t="s">
        <v>7578</v>
      </c>
      <c r="C8021" t="s">
        <v>3295</v>
      </c>
      <c r="D8021">
        <v>10.8</v>
      </c>
      <c r="E8021">
        <v>27.55</v>
      </c>
      <c r="F8021" t="s">
        <v>916</v>
      </c>
      <c r="G8021">
        <v>3</v>
      </c>
      <c r="H8021">
        <v>1</v>
      </c>
      <c r="I8021" t="s">
        <v>928</v>
      </c>
      <c r="J8021" t="s">
        <v>2142</v>
      </c>
      <c r="K8021" t="s">
        <v>913</v>
      </c>
      <c r="L8021">
        <v>5561384.25</v>
      </c>
    </row>
    <row r="8022" spans="1:12" x14ac:dyDescent="0.25">
      <c r="A8022" t="s">
        <v>4270</v>
      </c>
      <c r="B8022" t="s">
        <v>7578</v>
      </c>
      <c r="C8022" t="s">
        <v>3295</v>
      </c>
      <c r="D8022">
        <v>11.7</v>
      </c>
      <c r="E8022">
        <v>20.100000000000001</v>
      </c>
      <c r="F8022" t="s">
        <v>918</v>
      </c>
      <c r="G8022">
        <v>3</v>
      </c>
      <c r="H8022">
        <v>1</v>
      </c>
      <c r="I8022" t="s">
        <v>928</v>
      </c>
      <c r="J8022" t="s">
        <v>2142</v>
      </c>
      <c r="K8022" t="s">
        <v>913</v>
      </c>
      <c r="L8022">
        <v>649452.65</v>
      </c>
    </row>
    <row r="8023" spans="1:12" x14ac:dyDescent="0.25">
      <c r="A8023" t="s">
        <v>4271</v>
      </c>
      <c r="B8023" t="s">
        <v>7578</v>
      </c>
      <c r="C8023" t="s">
        <v>3295</v>
      </c>
      <c r="D8023">
        <v>11</v>
      </c>
      <c r="E8023">
        <v>42.2</v>
      </c>
      <c r="F8023" t="s">
        <v>865</v>
      </c>
      <c r="G8023">
        <v>3</v>
      </c>
      <c r="H8023">
        <v>1</v>
      </c>
      <c r="I8023" t="s">
        <v>928</v>
      </c>
      <c r="J8023" t="s">
        <v>928</v>
      </c>
      <c r="K8023" t="s">
        <v>913</v>
      </c>
      <c r="L8023">
        <v>86158.64</v>
      </c>
    </row>
    <row r="8024" spans="1:12" x14ac:dyDescent="0.25">
      <c r="A8024" t="s">
        <v>4272</v>
      </c>
      <c r="B8024" t="s">
        <v>7578</v>
      </c>
      <c r="C8024" t="s">
        <v>3295</v>
      </c>
      <c r="D8024">
        <v>13.1</v>
      </c>
      <c r="E8024">
        <v>45.5</v>
      </c>
      <c r="F8024" t="s">
        <v>916</v>
      </c>
      <c r="G8024">
        <v>3</v>
      </c>
      <c r="H8024">
        <v>1</v>
      </c>
      <c r="I8024" t="s">
        <v>928</v>
      </c>
      <c r="J8024" t="s">
        <v>882</v>
      </c>
      <c r="K8024" t="s">
        <v>913</v>
      </c>
      <c r="L8024">
        <v>2735501.78</v>
      </c>
    </row>
    <row r="8025" spans="1:12" x14ac:dyDescent="0.25">
      <c r="A8025" t="s">
        <v>12573</v>
      </c>
      <c r="B8025" t="s">
        <v>7578</v>
      </c>
      <c r="C8025" t="s">
        <v>3295</v>
      </c>
      <c r="D8025">
        <v>18.399999999999999</v>
      </c>
      <c r="E8025">
        <v>38.07</v>
      </c>
      <c r="F8025" t="s">
        <v>916</v>
      </c>
      <c r="G8025">
        <v>3</v>
      </c>
      <c r="H8025">
        <v>1</v>
      </c>
      <c r="I8025" t="s">
        <v>993</v>
      </c>
      <c r="J8025" t="s">
        <v>2142</v>
      </c>
      <c r="K8025" t="s">
        <v>913</v>
      </c>
      <c r="L8025">
        <v>187023.92</v>
      </c>
    </row>
    <row r="8026" spans="1:12" x14ac:dyDescent="0.25">
      <c r="A8026" t="s">
        <v>12574</v>
      </c>
      <c r="B8026" t="s">
        <v>7578</v>
      </c>
      <c r="C8026" t="s">
        <v>3295</v>
      </c>
      <c r="D8026">
        <v>19.899999999999999</v>
      </c>
      <c r="E8026">
        <v>20.69</v>
      </c>
      <c r="F8026" t="s">
        <v>916</v>
      </c>
      <c r="G8026">
        <v>3</v>
      </c>
      <c r="H8026">
        <v>1</v>
      </c>
      <c r="I8026" t="s">
        <v>993</v>
      </c>
      <c r="J8026" t="s">
        <v>2142</v>
      </c>
      <c r="K8026" t="s">
        <v>913</v>
      </c>
      <c r="L8026">
        <v>138756.51</v>
      </c>
    </row>
    <row r="8027" spans="1:12" x14ac:dyDescent="0.25">
      <c r="A8027" t="s">
        <v>7673</v>
      </c>
      <c r="B8027" t="s">
        <v>7578</v>
      </c>
      <c r="C8027" t="s">
        <v>3295</v>
      </c>
      <c r="D8027">
        <v>18.2</v>
      </c>
      <c r="E8027">
        <v>27</v>
      </c>
      <c r="F8027" t="s">
        <v>860</v>
      </c>
      <c r="G8027">
        <v>1</v>
      </c>
      <c r="H8027">
        <v>1</v>
      </c>
      <c r="I8027" t="s">
        <v>861</v>
      </c>
      <c r="J8027" t="s">
        <v>882</v>
      </c>
      <c r="K8027" t="s">
        <v>863</v>
      </c>
      <c r="L8027">
        <v>5712449.5599999996</v>
      </c>
    </row>
    <row r="8028" spans="1:12" x14ac:dyDescent="0.25">
      <c r="A8028" t="s">
        <v>4273</v>
      </c>
      <c r="B8028" t="s">
        <v>7578</v>
      </c>
      <c r="C8028" t="s">
        <v>3295</v>
      </c>
      <c r="D8028">
        <v>21.4</v>
      </c>
      <c r="E8028">
        <v>16</v>
      </c>
      <c r="F8028" t="s">
        <v>860</v>
      </c>
      <c r="G8028">
        <v>2</v>
      </c>
      <c r="H8028">
        <v>1</v>
      </c>
      <c r="I8028" t="s">
        <v>993</v>
      </c>
      <c r="J8028" t="s">
        <v>1324</v>
      </c>
      <c r="K8028" t="s">
        <v>863</v>
      </c>
      <c r="L8028">
        <v>11021.79</v>
      </c>
    </row>
    <row r="8029" spans="1:12" x14ac:dyDescent="0.25">
      <c r="A8029" t="s">
        <v>12575</v>
      </c>
      <c r="B8029" t="s">
        <v>7578</v>
      </c>
      <c r="C8029" t="s">
        <v>3295</v>
      </c>
      <c r="D8029">
        <v>14.6</v>
      </c>
      <c r="E8029">
        <v>12.3</v>
      </c>
      <c r="F8029" t="s">
        <v>865</v>
      </c>
      <c r="G8029">
        <v>2</v>
      </c>
      <c r="H8029">
        <v>1</v>
      </c>
      <c r="I8029" t="s">
        <v>993</v>
      </c>
      <c r="J8029" t="s">
        <v>928</v>
      </c>
      <c r="K8029" t="s">
        <v>913</v>
      </c>
      <c r="L8029">
        <v>15.38</v>
      </c>
    </row>
    <row r="8030" spans="1:12" x14ac:dyDescent="0.25">
      <c r="A8030" t="s">
        <v>4274</v>
      </c>
      <c r="B8030" t="s">
        <v>7578</v>
      </c>
      <c r="C8030" t="s">
        <v>3295</v>
      </c>
      <c r="D8030">
        <v>17.399999999999999</v>
      </c>
      <c r="E8030">
        <v>27.6</v>
      </c>
      <c r="F8030" t="s">
        <v>865</v>
      </c>
      <c r="G8030">
        <v>2</v>
      </c>
      <c r="H8030">
        <v>1</v>
      </c>
      <c r="I8030" t="s">
        <v>993</v>
      </c>
      <c r="J8030" t="s">
        <v>994</v>
      </c>
      <c r="K8030" t="s">
        <v>863</v>
      </c>
      <c r="L8030">
        <v>64.11</v>
      </c>
    </row>
    <row r="8031" spans="1:12" x14ac:dyDescent="0.25">
      <c r="A8031" t="s">
        <v>4275</v>
      </c>
      <c r="B8031" t="s">
        <v>7578</v>
      </c>
      <c r="C8031" t="s">
        <v>3295</v>
      </c>
      <c r="D8031">
        <v>14.6</v>
      </c>
      <c r="E8031">
        <v>12.3</v>
      </c>
      <c r="F8031" t="s">
        <v>865</v>
      </c>
      <c r="G8031">
        <v>2</v>
      </c>
      <c r="H8031">
        <v>1</v>
      </c>
      <c r="I8031" t="s">
        <v>993</v>
      </c>
      <c r="J8031" t="s">
        <v>928</v>
      </c>
      <c r="K8031" t="s">
        <v>913</v>
      </c>
      <c r="L8031">
        <v>1286.54</v>
      </c>
    </row>
    <row r="8032" spans="1:12" x14ac:dyDescent="0.25">
      <c r="A8032" t="s">
        <v>4276</v>
      </c>
      <c r="B8032" t="s">
        <v>7578</v>
      </c>
      <c r="C8032" t="s">
        <v>3295</v>
      </c>
      <c r="D8032">
        <v>19</v>
      </c>
      <c r="E8032">
        <v>24</v>
      </c>
      <c r="F8032" t="s">
        <v>865</v>
      </c>
      <c r="G8032">
        <v>2</v>
      </c>
      <c r="H8032">
        <v>1</v>
      </c>
      <c r="I8032" t="s">
        <v>993</v>
      </c>
      <c r="J8032" t="s">
        <v>2142</v>
      </c>
      <c r="K8032" t="s">
        <v>913</v>
      </c>
      <c r="L8032">
        <v>7699.87</v>
      </c>
    </row>
    <row r="8033" spans="1:12" x14ac:dyDescent="0.25">
      <c r="A8033" t="s">
        <v>4277</v>
      </c>
      <c r="B8033" t="s">
        <v>7578</v>
      </c>
      <c r="C8033" t="s">
        <v>3295</v>
      </c>
      <c r="D8033">
        <v>16.8</v>
      </c>
      <c r="E8033">
        <v>14.5</v>
      </c>
      <c r="F8033" t="s">
        <v>865</v>
      </c>
      <c r="G8033">
        <v>2</v>
      </c>
      <c r="H8033">
        <v>1</v>
      </c>
      <c r="I8033" t="s">
        <v>993</v>
      </c>
      <c r="J8033" t="s">
        <v>2142</v>
      </c>
      <c r="K8033" t="s">
        <v>913</v>
      </c>
      <c r="L8033">
        <v>8302.07</v>
      </c>
    </row>
    <row r="8034" spans="1:12" x14ac:dyDescent="0.25">
      <c r="A8034" t="s">
        <v>12576</v>
      </c>
      <c r="B8034" t="s">
        <v>7578</v>
      </c>
      <c r="C8034" t="s">
        <v>3295</v>
      </c>
      <c r="D8034">
        <v>16.600000000000001</v>
      </c>
      <c r="E8034">
        <v>18</v>
      </c>
      <c r="F8034" t="s">
        <v>867</v>
      </c>
      <c r="G8034">
        <v>2</v>
      </c>
      <c r="H8034">
        <v>1</v>
      </c>
      <c r="I8034" t="s">
        <v>861</v>
      </c>
      <c r="J8034" t="s">
        <v>882</v>
      </c>
      <c r="K8034" t="s">
        <v>863</v>
      </c>
      <c r="L8034">
        <v>12.04</v>
      </c>
    </row>
    <row r="8035" spans="1:12" x14ac:dyDescent="0.25">
      <c r="A8035" t="s">
        <v>4278</v>
      </c>
      <c r="B8035" t="s">
        <v>7578</v>
      </c>
      <c r="C8035" t="s">
        <v>3295</v>
      </c>
      <c r="D8035">
        <v>15.7</v>
      </c>
      <c r="E8035">
        <v>34.5</v>
      </c>
      <c r="F8035" t="s">
        <v>865</v>
      </c>
      <c r="G8035">
        <v>2</v>
      </c>
      <c r="H8035">
        <v>1</v>
      </c>
      <c r="I8035" t="s">
        <v>993</v>
      </c>
      <c r="J8035" t="s">
        <v>2142</v>
      </c>
      <c r="K8035" t="s">
        <v>913</v>
      </c>
      <c r="L8035">
        <v>7419.78</v>
      </c>
    </row>
    <row r="8036" spans="1:12" x14ac:dyDescent="0.25">
      <c r="A8036" t="s">
        <v>12577</v>
      </c>
      <c r="B8036" t="s">
        <v>7578</v>
      </c>
      <c r="C8036" t="s">
        <v>3295</v>
      </c>
      <c r="D8036">
        <v>14.8</v>
      </c>
      <c r="E8036">
        <v>23.1</v>
      </c>
      <c r="F8036" t="s">
        <v>865</v>
      </c>
      <c r="G8036">
        <v>2</v>
      </c>
      <c r="H8036">
        <v>1</v>
      </c>
      <c r="I8036" t="s">
        <v>861</v>
      </c>
      <c r="J8036" t="s">
        <v>882</v>
      </c>
      <c r="K8036" t="s">
        <v>863</v>
      </c>
      <c r="L8036">
        <v>6852.84</v>
      </c>
    </row>
    <row r="8037" spans="1:12" x14ac:dyDescent="0.25">
      <c r="A8037" t="s">
        <v>12578</v>
      </c>
      <c r="B8037" t="s">
        <v>7578</v>
      </c>
      <c r="C8037" t="s">
        <v>3295</v>
      </c>
      <c r="D8037">
        <v>15.3</v>
      </c>
      <c r="E8037">
        <v>13.2</v>
      </c>
      <c r="F8037" t="s">
        <v>867</v>
      </c>
      <c r="G8037">
        <v>2</v>
      </c>
      <c r="H8037">
        <v>1</v>
      </c>
      <c r="I8037" t="s">
        <v>928</v>
      </c>
      <c r="J8037" t="s">
        <v>882</v>
      </c>
      <c r="K8037" t="s">
        <v>863</v>
      </c>
      <c r="L8037">
        <v>7505.39</v>
      </c>
    </row>
    <row r="8038" spans="1:12" x14ac:dyDescent="0.25">
      <c r="A8038" t="s">
        <v>12579</v>
      </c>
      <c r="B8038" t="s">
        <v>7578</v>
      </c>
      <c r="C8038" t="s">
        <v>3295</v>
      </c>
      <c r="D8038">
        <v>17.8</v>
      </c>
      <c r="E8038">
        <v>16</v>
      </c>
      <c r="F8038" t="s">
        <v>860</v>
      </c>
      <c r="G8038">
        <v>1</v>
      </c>
      <c r="H8038">
        <v>1</v>
      </c>
      <c r="I8038" t="s">
        <v>861</v>
      </c>
      <c r="J8038" t="s">
        <v>882</v>
      </c>
      <c r="K8038" t="s">
        <v>863</v>
      </c>
      <c r="L8038">
        <v>23.08</v>
      </c>
    </row>
    <row r="8039" spans="1:12" x14ac:dyDescent="0.25">
      <c r="A8039" t="s">
        <v>12580</v>
      </c>
      <c r="B8039" t="s">
        <v>7578</v>
      </c>
      <c r="C8039" t="s">
        <v>3295</v>
      </c>
      <c r="D8039">
        <v>17.399999999999999</v>
      </c>
      <c r="E8039">
        <v>27.6</v>
      </c>
      <c r="F8039" t="s">
        <v>865</v>
      </c>
      <c r="G8039">
        <v>2</v>
      </c>
      <c r="H8039">
        <v>1</v>
      </c>
      <c r="I8039" t="s">
        <v>993</v>
      </c>
      <c r="J8039" t="s">
        <v>994</v>
      </c>
      <c r="K8039" t="s">
        <v>863</v>
      </c>
      <c r="L8039">
        <v>15.38</v>
      </c>
    </row>
    <row r="8040" spans="1:12" x14ac:dyDescent="0.25">
      <c r="A8040" t="s">
        <v>12581</v>
      </c>
      <c r="B8040" t="s">
        <v>7578</v>
      </c>
      <c r="C8040" t="s">
        <v>3295</v>
      </c>
      <c r="D8040">
        <v>15.9</v>
      </c>
      <c r="E8040">
        <v>18.7</v>
      </c>
      <c r="F8040" t="s">
        <v>860</v>
      </c>
      <c r="G8040">
        <v>1</v>
      </c>
      <c r="H8040">
        <v>1</v>
      </c>
      <c r="I8040" t="s">
        <v>861</v>
      </c>
      <c r="J8040" t="s">
        <v>882</v>
      </c>
      <c r="K8040" t="s">
        <v>863</v>
      </c>
      <c r="L8040">
        <v>7083.33</v>
      </c>
    </row>
    <row r="8041" spans="1:12" x14ac:dyDescent="0.25">
      <c r="A8041" t="s">
        <v>4279</v>
      </c>
      <c r="B8041" t="s">
        <v>7578</v>
      </c>
      <c r="C8041" t="s">
        <v>3295</v>
      </c>
      <c r="D8041">
        <v>14.8</v>
      </c>
      <c r="E8041">
        <v>22.7</v>
      </c>
      <c r="F8041" t="s">
        <v>865</v>
      </c>
      <c r="G8041">
        <v>2</v>
      </c>
      <c r="H8041">
        <v>1</v>
      </c>
      <c r="I8041" t="s">
        <v>993</v>
      </c>
      <c r="J8041" t="s">
        <v>928</v>
      </c>
      <c r="K8041" t="s">
        <v>863</v>
      </c>
      <c r="L8041">
        <v>7103.03</v>
      </c>
    </row>
    <row r="8042" spans="1:12" x14ac:dyDescent="0.25">
      <c r="A8042" t="s">
        <v>12582</v>
      </c>
      <c r="B8042" t="s">
        <v>7578</v>
      </c>
      <c r="C8042" t="s">
        <v>3295</v>
      </c>
      <c r="D8042">
        <v>14.6</v>
      </c>
      <c r="E8042">
        <v>12.3</v>
      </c>
      <c r="F8042" t="s">
        <v>865</v>
      </c>
      <c r="G8042">
        <v>2</v>
      </c>
      <c r="H8042">
        <v>1</v>
      </c>
      <c r="I8042" t="s">
        <v>993</v>
      </c>
      <c r="J8042" t="s">
        <v>928</v>
      </c>
      <c r="K8042" t="s">
        <v>913</v>
      </c>
      <c r="L8042">
        <v>2.42</v>
      </c>
    </row>
    <row r="8043" spans="1:12" x14ac:dyDescent="0.25">
      <c r="A8043" t="s">
        <v>12583</v>
      </c>
      <c r="B8043" t="s">
        <v>7578</v>
      </c>
      <c r="C8043" t="s">
        <v>3295</v>
      </c>
      <c r="D8043">
        <v>21.5</v>
      </c>
      <c r="E8043">
        <v>14.68</v>
      </c>
      <c r="F8043" t="s">
        <v>865</v>
      </c>
      <c r="G8043">
        <v>3</v>
      </c>
      <c r="H8043">
        <v>1</v>
      </c>
      <c r="I8043" t="s">
        <v>993</v>
      </c>
      <c r="J8043" t="s">
        <v>2142</v>
      </c>
      <c r="K8043" t="s">
        <v>913</v>
      </c>
      <c r="L8043">
        <v>950611.7</v>
      </c>
    </row>
    <row r="8044" spans="1:12" x14ac:dyDescent="0.25">
      <c r="A8044" t="s">
        <v>12584</v>
      </c>
      <c r="B8044" t="s">
        <v>7578</v>
      </c>
      <c r="C8044" t="s">
        <v>3295</v>
      </c>
      <c r="D8044">
        <v>17</v>
      </c>
      <c r="E8044">
        <v>21.9</v>
      </c>
      <c r="F8044" t="s">
        <v>916</v>
      </c>
      <c r="G8044">
        <v>3</v>
      </c>
      <c r="H8044">
        <v>1</v>
      </c>
      <c r="I8044" t="s">
        <v>993</v>
      </c>
      <c r="J8044" t="s">
        <v>2142</v>
      </c>
      <c r="K8044" t="s">
        <v>913</v>
      </c>
      <c r="L8044">
        <v>1358301.99</v>
      </c>
    </row>
    <row r="8045" spans="1:12" x14ac:dyDescent="0.25">
      <c r="A8045" t="s">
        <v>4280</v>
      </c>
      <c r="B8045" t="s">
        <v>7578</v>
      </c>
      <c r="C8045" t="s">
        <v>3295</v>
      </c>
      <c r="D8045">
        <v>16.899999999999999</v>
      </c>
      <c r="E8045">
        <v>47.6</v>
      </c>
      <c r="F8045" t="s">
        <v>867</v>
      </c>
      <c r="G8045">
        <v>2</v>
      </c>
      <c r="H8045">
        <v>1</v>
      </c>
      <c r="I8045" t="s">
        <v>993</v>
      </c>
      <c r="J8045" t="s">
        <v>2142</v>
      </c>
      <c r="K8045" t="s">
        <v>913</v>
      </c>
      <c r="L8045">
        <v>765363.1</v>
      </c>
    </row>
    <row r="8046" spans="1:12" x14ac:dyDescent="0.25">
      <c r="A8046" t="s">
        <v>4282</v>
      </c>
      <c r="B8046" t="s">
        <v>7578</v>
      </c>
      <c r="C8046" t="s">
        <v>3295</v>
      </c>
      <c r="D8046">
        <v>18.399999999999999</v>
      </c>
      <c r="E8046">
        <v>15.28</v>
      </c>
      <c r="F8046" t="s">
        <v>860</v>
      </c>
      <c r="G8046">
        <v>1</v>
      </c>
      <c r="H8046">
        <v>2</v>
      </c>
      <c r="I8046" t="s">
        <v>993</v>
      </c>
      <c r="J8046" t="s">
        <v>2142</v>
      </c>
      <c r="K8046" t="s">
        <v>868</v>
      </c>
      <c r="L8046">
        <v>977656.66</v>
      </c>
    </row>
    <row r="8047" spans="1:12" x14ac:dyDescent="0.25">
      <c r="A8047" t="s">
        <v>7716</v>
      </c>
      <c r="B8047" t="s">
        <v>7578</v>
      </c>
      <c r="C8047" t="s">
        <v>3295</v>
      </c>
      <c r="D8047">
        <v>21</v>
      </c>
      <c r="E8047">
        <v>12.8</v>
      </c>
      <c r="F8047" t="s">
        <v>860</v>
      </c>
      <c r="G8047">
        <v>1</v>
      </c>
      <c r="H8047">
        <v>1</v>
      </c>
      <c r="I8047" t="s">
        <v>928</v>
      </c>
      <c r="J8047" t="s">
        <v>882</v>
      </c>
      <c r="K8047" t="s">
        <v>863</v>
      </c>
      <c r="L8047">
        <v>5620134.1100000003</v>
      </c>
    </row>
    <row r="8048" spans="1:12" x14ac:dyDescent="0.25">
      <c r="A8048" t="s">
        <v>7717</v>
      </c>
      <c r="B8048" t="s">
        <v>7578</v>
      </c>
      <c r="C8048" t="s">
        <v>3295</v>
      </c>
      <c r="D8048">
        <v>21.4</v>
      </c>
      <c r="E8048">
        <v>12</v>
      </c>
      <c r="F8048" t="s">
        <v>860</v>
      </c>
      <c r="G8048">
        <v>1</v>
      </c>
      <c r="H8048">
        <v>1</v>
      </c>
      <c r="I8048" t="s">
        <v>861</v>
      </c>
      <c r="J8048" t="s">
        <v>882</v>
      </c>
      <c r="K8048" t="s">
        <v>863</v>
      </c>
      <c r="L8048">
        <v>9380161.9900000002</v>
      </c>
    </row>
    <row r="8049" spans="1:12" x14ac:dyDescent="0.25">
      <c r="A8049" t="s">
        <v>7718</v>
      </c>
      <c r="B8049" t="s">
        <v>7578</v>
      </c>
      <c r="C8049" t="s">
        <v>3295</v>
      </c>
      <c r="D8049">
        <v>20.3</v>
      </c>
      <c r="E8049">
        <v>11</v>
      </c>
      <c r="F8049" t="s">
        <v>860</v>
      </c>
      <c r="G8049">
        <v>1</v>
      </c>
      <c r="H8049">
        <v>1</v>
      </c>
      <c r="I8049" t="s">
        <v>861</v>
      </c>
      <c r="J8049" t="s">
        <v>882</v>
      </c>
      <c r="K8049" t="s">
        <v>863</v>
      </c>
      <c r="L8049">
        <v>648694.04</v>
      </c>
    </row>
    <row r="8050" spans="1:12" x14ac:dyDescent="0.25">
      <c r="A8050" t="s">
        <v>7719</v>
      </c>
      <c r="B8050" t="s">
        <v>7578</v>
      </c>
      <c r="C8050" t="s">
        <v>3295</v>
      </c>
      <c r="D8050">
        <v>25.2</v>
      </c>
      <c r="E8050">
        <v>38</v>
      </c>
      <c r="F8050" t="s">
        <v>860</v>
      </c>
      <c r="G8050">
        <v>1</v>
      </c>
      <c r="H8050">
        <v>1</v>
      </c>
      <c r="I8050" t="s">
        <v>928</v>
      </c>
      <c r="J8050" t="s">
        <v>994</v>
      </c>
      <c r="K8050" t="s">
        <v>863</v>
      </c>
      <c r="L8050">
        <v>22680.84</v>
      </c>
    </row>
    <row r="8051" spans="1:12" x14ac:dyDescent="0.25">
      <c r="A8051" t="s">
        <v>7720</v>
      </c>
      <c r="B8051" t="s">
        <v>7578</v>
      </c>
      <c r="C8051" t="s">
        <v>3295</v>
      </c>
      <c r="D8051">
        <v>20.3</v>
      </c>
      <c r="E8051">
        <v>38.799999999999997</v>
      </c>
      <c r="F8051" t="s">
        <v>860</v>
      </c>
      <c r="G8051">
        <v>1</v>
      </c>
      <c r="H8051">
        <v>1</v>
      </c>
      <c r="I8051" t="s">
        <v>928</v>
      </c>
      <c r="J8051" t="s">
        <v>928</v>
      </c>
      <c r="K8051" t="s">
        <v>863</v>
      </c>
      <c r="L8051">
        <v>153049.12</v>
      </c>
    </row>
    <row r="8052" spans="1:12" x14ac:dyDescent="0.25">
      <c r="A8052" t="s">
        <v>4283</v>
      </c>
      <c r="B8052" t="s">
        <v>7578</v>
      </c>
      <c r="C8052" t="s">
        <v>3295</v>
      </c>
      <c r="D8052">
        <v>20.399999999999999</v>
      </c>
      <c r="E8052">
        <v>43</v>
      </c>
      <c r="F8052" t="s">
        <v>916</v>
      </c>
      <c r="G8052">
        <v>3</v>
      </c>
      <c r="H8052">
        <v>1</v>
      </c>
      <c r="I8052" t="s">
        <v>928</v>
      </c>
      <c r="J8052" t="s">
        <v>928</v>
      </c>
      <c r="K8052" t="s">
        <v>913</v>
      </c>
      <c r="L8052">
        <v>76433.7</v>
      </c>
    </row>
    <row r="8053" spans="1:12" x14ac:dyDescent="0.25">
      <c r="A8053" t="s">
        <v>4284</v>
      </c>
      <c r="B8053" t="s">
        <v>7578</v>
      </c>
      <c r="C8053" t="s">
        <v>3295</v>
      </c>
      <c r="D8053">
        <v>8.6999999999999993</v>
      </c>
      <c r="E8053">
        <v>22</v>
      </c>
      <c r="F8053" t="s">
        <v>865</v>
      </c>
      <c r="G8053">
        <v>2</v>
      </c>
      <c r="H8053">
        <v>1</v>
      </c>
      <c r="I8053" t="s">
        <v>928</v>
      </c>
      <c r="J8053" t="s">
        <v>928</v>
      </c>
      <c r="K8053" t="s">
        <v>868</v>
      </c>
      <c r="L8053">
        <v>28938.71</v>
      </c>
    </row>
    <row r="8054" spans="1:12" x14ac:dyDescent="0.25">
      <c r="A8054" t="s">
        <v>4285</v>
      </c>
      <c r="B8054" t="s">
        <v>7578</v>
      </c>
      <c r="C8054" t="s">
        <v>3295</v>
      </c>
      <c r="D8054">
        <v>13.4</v>
      </c>
      <c r="E8054">
        <v>32.43</v>
      </c>
      <c r="F8054" t="s">
        <v>865</v>
      </c>
      <c r="G8054">
        <v>3</v>
      </c>
      <c r="H8054">
        <v>1</v>
      </c>
      <c r="I8054" t="s">
        <v>993</v>
      </c>
      <c r="J8054" t="s">
        <v>928</v>
      </c>
      <c r="K8054" t="s">
        <v>868</v>
      </c>
      <c r="L8054">
        <v>1442.73</v>
      </c>
    </row>
    <row r="8055" spans="1:12" x14ac:dyDescent="0.25">
      <c r="A8055" t="s">
        <v>4286</v>
      </c>
      <c r="B8055" t="s">
        <v>7578</v>
      </c>
      <c r="C8055" t="s">
        <v>3295</v>
      </c>
      <c r="D8055">
        <v>9.1999999999999993</v>
      </c>
      <c r="E8055">
        <v>33.200000000000003</v>
      </c>
      <c r="F8055" t="s">
        <v>865</v>
      </c>
      <c r="G8055">
        <v>3</v>
      </c>
      <c r="H8055">
        <v>1</v>
      </c>
      <c r="I8055" t="s">
        <v>928</v>
      </c>
      <c r="J8055" t="s">
        <v>928</v>
      </c>
      <c r="K8055" t="s">
        <v>913</v>
      </c>
      <c r="L8055">
        <v>88039.25</v>
      </c>
    </row>
    <row r="8056" spans="1:12" x14ac:dyDescent="0.25">
      <c r="A8056" t="s">
        <v>4287</v>
      </c>
      <c r="B8056" t="s">
        <v>7578</v>
      </c>
      <c r="C8056" t="s">
        <v>3295</v>
      </c>
      <c r="D8056">
        <v>8.6</v>
      </c>
      <c r="E8056">
        <v>27.6</v>
      </c>
      <c r="F8056" t="s">
        <v>865</v>
      </c>
      <c r="G8056">
        <v>3</v>
      </c>
      <c r="H8056">
        <v>1</v>
      </c>
      <c r="I8056" t="s">
        <v>993</v>
      </c>
      <c r="J8056" t="s">
        <v>928</v>
      </c>
      <c r="K8056" t="s">
        <v>913</v>
      </c>
      <c r="L8056">
        <v>21927.77</v>
      </c>
    </row>
    <row r="8057" spans="1:12" x14ac:dyDescent="0.25">
      <c r="A8057" t="s">
        <v>4288</v>
      </c>
      <c r="B8057" t="s">
        <v>7578</v>
      </c>
      <c r="C8057" t="s">
        <v>3295</v>
      </c>
      <c r="D8057">
        <v>9.6</v>
      </c>
      <c r="E8057">
        <v>20.399999999999999</v>
      </c>
      <c r="F8057" t="s">
        <v>865</v>
      </c>
      <c r="G8057">
        <v>3</v>
      </c>
      <c r="H8057">
        <v>1</v>
      </c>
      <c r="I8057" t="s">
        <v>928</v>
      </c>
      <c r="J8057" t="s">
        <v>928</v>
      </c>
      <c r="K8057" t="s">
        <v>913</v>
      </c>
      <c r="L8057">
        <v>2121.9499999999998</v>
      </c>
    </row>
    <row r="8058" spans="1:12" x14ac:dyDescent="0.25">
      <c r="A8058" t="s">
        <v>7721</v>
      </c>
      <c r="B8058" t="s">
        <v>7578</v>
      </c>
      <c r="C8058" t="s">
        <v>3295</v>
      </c>
      <c r="D8058">
        <v>24.1</v>
      </c>
      <c r="E8058">
        <v>15.3</v>
      </c>
      <c r="F8058" t="s">
        <v>860</v>
      </c>
      <c r="G8058">
        <v>1</v>
      </c>
      <c r="H8058">
        <v>1</v>
      </c>
      <c r="I8058" t="s">
        <v>993</v>
      </c>
      <c r="J8058" t="s">
        <v>994</v>
      </c>
      <c r="K8058" t="s">
        <v>863</v>
      </c>
      <c r="L8058">
        <v>115363.41</v>
      </c>
    </row>
    <row r="8059" spans="1:12" x14ac:dyDescent="0.25">
      <c r="A8059" t="s">
        <v>7722</v>
      </c>
      <c r="B8059" t="s">
        <v>7578</v>
      </c>
      <c r="C8059" t="s">
        <v>3295</v>
      </c>
      <c r="D8059">
        <v>17.899999999999999</v>
      </c>
      <c r="E8059">
        <v>26</v>
      </c>
      <c r="F8059" t="s">
        <v>860</v>
      </c>
      <c r="G8059">
        <v>1</v>
      </c>
      <c r="H8059">
        <v>1</v>
      </c>
      <c r="I8059" t="s">
        <v>928</v>
      </c>
      <c r="J8059" t="s">
        <v>882</v>
      </c>
      <c r="K8059" t="s">
        <v>863</v>
      </c>
      <c r="L8059">
        <v>97006.399999999994</v>
      </c>
    </row>
    <row r="8060" spans="1:12" x14ac:dyDescent="0.25">
      <c r="A8060" t="s">
        <v>7723</v>
      </c>
      <c r="B8060" t="s">
        <v>7578</v>
      </c>
      <c r="C8060" t="s">
        <v>3295</v>
      </c>
      <c r="D8060">
        <v>16.8</v>
      </c>
      <c r="E8060">
        <v>20</v>
      </c>
      <c r="F8060" t="s">
        <v>860</v>
      </c>
      <c r="G8060">
        <v>1</v>
      </c>
      <c r="H8060">
        <v>1</v>
      </c>
      <c r="I8060" t="s">
        <v>993</v>
      </c>
      <c r="J8060" t="s">
        <v>994</v>
      </c>
      <c r="K8060" t="s">
        <v>863</v>
      </c>
      <c r="L8060">
        <v>98574.56</v>
      </c>
    </row>
    <row r="8061" spans="1:12" x14ac:dyDescent="0.25">
      <c r="A8061" t="s">
        <v>7724</v>
      </c>
      <c r="B8061" t="s">
        <v>7578</v>
      </c>
      <c r="C8061" t="s">
        <v>3295</v>
      </c>
      <c r="D8061">
        <v>16.8</v>
      </c>
      <c r="E8061">
        <v>21.7</v>
      </c>
      <c r="F8061" t="s">
        <v>860</v>
      </c>
      <c r="G8061">
        <v>1</v>
      </c>
      <c r="H8061">
        <v>1</v>
      </c>
      <c r="I8061" t="s">
        <v>928</v>
      </c>
      <c r="J8061" t="s">
        <v>994</v>
      </c>
      <c r="K8061" t="s">
        <v>863</v>
      </c>
      <c r="L8061">
        <v>21849.59</v>
      </c>
    </row>
    <row r="8062" spans="1:12" x14ac:dyDescent="0.25">
      <c r="A8062" t="s">
        <v>7725</v>
      </c>
      <c r="B8062" t="s">
        <v>7578</v>
      </c>
      <c r="C8062" t="s">
        <v>3295</v>
      </c>
      <c r="D8062">
        <v>18.2</v>
      </c>
      <c r="E8062">
        <v>24</v>
      </c>
      <c r="F8062" t="s">
        <v>860</v>
      </c>
      <c r="G8062">
        <v>1</v>
      </c>
      <c r="H8062">
        <v>1</v>
      </c>
      <c r="I8062" t="s">
        <v>993</v>
      </c>
      <c r="J8062" t="s">
        <v>994</v>
      </c>
      <c r="K8062" t="s">
        <v>863</v>
      </c>
      <c r="L8062">
        <v>73883.210000000006</v>
      </c>
    </row>
    <row r="8063" spans="1:12" x14ac:dyDescent="0.25">
      <c r="A8063" t="s">
        <v>7726</v>
      </c>
      <c r="B8063" t="s">
        <v>7578</v>
      </c>
      <c r="C8063" t="s">
        <v>3295</v>
      </c>
      <c r="D8063">
        <v>17.8</v>
      </c>
      <c r="E8063">
        <v>23</v>
      </c>
      <c r="F8063" t="s">
        <v>860</v>
      </c>
      <c r="G8063">
        <v>2</v>
      </c>
      <c r="H8063">
        <v>1</v>
      </c>
      <c r="I8063" t="s">
        <v>928</v>
      </c>
      <c r="J8063" t="s">
        <v>928</v>
      </c>
      <c r="K8063" t="s">
        <v>863</v>
      </c>
      <c r="L8063">
        <v>82384.67</v>
      </c>
    </row>
    <row r="8064" spans="1:12" x14ac:dyDescent="0.25">
      <c r="A8064" t="s">
        <v>12585</v>
      </c>
      <c r="B8064" t="s">
        <v>7578</v>
      </c>
      <c r="C8064" t="s">
        <v>3295</v>
      </c>
      <c r="D8064">
        <v>19.2</v>
      </c>
      <c r="E8064">
        <v>18.8</v>
      </c>
      <c r="F8064" t="s">
        <v>860</v>
      </c>
      <c r="G8064">
        <v>1</v>
      </c>
      <c r="H8064">
        <v>1</v>
      </c>
      <c r="I8064" t="s">
        <v>928</v>
      </c>
      <c r="J8064" t="s">
        <v>928</v>
      </c>
      <c r="K8064" t="s">
        <v>863</v>
      </c>
      <c r="L8064">
        <v>6338485.7599999998</v>
      </c>
    </row>
    <row r="8065" spans="1:12" x14ac:dyDescent="0.25">
      <c r="A8065" t="s">
        <v>12586</v>
      </c>
      <c r="B8065" t="s">
        <v>7578</v>
      </c>
      <c r="C8065" t="s">
        <v>3295</v>
      </c>
      <c r="D8065">
        <v>17.600000000000001</v>
      </c>
      <c r="E8065">
        <v>13</v>
      </c>
      <c r="F8065" t="s">
        <v>860</v>
      </c>
      <c r="G8065">
        <v>1</v>
      </c>
      <c r="H8065">
        <v>1</v>
      </c>
      <c r="I8065" t="s">
        <v>861</v>
      </c>
      <c r="J8065" t="s">
        <v>882</v>
      </c>
      <c r="K8065" t="s">
        <v>863</v>
      </c>
      <c r="L8065">
        <v>7144190.04</v>
      </c>
    </row>
    <row r="8066" spans="1:12" x14ac:dyDescent="0.25">
      <c r="A8066" t="s">
        <v>12587</v>
      </c>
      <c r="B8066" t="s">
        <v>7578</v>
      </c>
      <c r="C8066" t="s">
        <v>3295</v>
      </c>
      <c r="D8066">
        <v>17.899999999999999</v>
      </c>
      <c r="E8066">
        <v>19</v>
      </c>
      <c r="F8066" t="s">
        <v>860</v>
      </c>
      <c r="G8066">
        <v>1</v>
      </c>
      <c r="H8066">
        <v>1</v>
      </c>
      <c r="I8066" t="s">
        <v>928</v>
      </c>
      <c r="J8066" t="s">
        <v>882</v>
      </c>
      <c r="K8066" t="s">
        <v>863</v>
      </c>
      <c r="L8066">
        <v>737324.12</v>
      </c>
    </row>
    <row r="8067" spans="1:12" x14ac:dyDescent="0.25">
      <c r="A8067" t="s">
        <v>12588</v>
      </c>
      <c r="B8067" t="s">
        <v>7578</v>
      </c>
      <c r="C8067" t="s">
        <v>3295</v>
      </c>
      <c r="D8067">
        <v>13.3</v>
      </c>
      <c r="E8067">
        <v>22</v>
      </c>
      <c r="F8067" t="s">
        <v>860</v>
      </c>
      <c r="G8067">
        <v>1</v>
      </c>
      <c r="H8067">
        <v>1</v>
      </c>
      <c r="I8067" t="s">
        <v>861</v>
      </c>
      <c r="J8067" t="s">
        <v>882</v>
      </c>
      <c r="K8067" t="s">
        <v>863</v>
      </c>
      <c r="L8067">
        <v>129533.74</v>
      </c>
    </row>
    <row r="8068" spans="1:12" x14ac:dyDescent="0.25">
      <c r="A8068" t="s">
        <v>12589</v>
      </c>
      <c r="B8068" t="s">
        <v>7578</v>
      </c>
      <c r="C8068" t="s">
        <v>3295</v>
      </c>
      <c r="D8068">
        <v>13.2</v>
      </c>
      <c r="E8068">
        <v>22</v>
      </c>
      <c r="F8068" t="s">
        <v>860</v>
      </c>
      <c r="G8068">
        <v>1</v>
      </c>
      <c r="H8068">
        <v>1</v>
      </c>
      <c r="I8068" t="s">
        <v>861</v>
      </c>
      <c r="J8068" t="s">
        <v>882</v>
      </c>
      <c r="K8068" t="s">
        <v>863</v>
      </c>
      <c r="L8068">
        <v>61932.6</v>
      </c>
    </row>
    <row r="8069" spans="1:12" x14ac:dyDescent="0.25">
      <c r="A8069" t="s">
        <v>12590</v>
      </c>
      <c r="B8069" t="s">
        <v>7578</v>
      </c>
      <c r="C8069" t="s">
        <v>3295</v>
      </c>
      <c r="D8069">
        <v>11.6</v>
      </c>
      <c r="E8069">
        <v>19.329999999999998</v>
      </c>
      <c r="F8069" t="s">
        <v>860</v>
      </c>
      <c r="G8069">
        <v>1</v>
      </c>
      <c r="H8069">
        <v>1</v>
      </c>
      <c r="I8069" t="s">
        <v>861</v>
      </c>
      <c r="J8069" t="s">
        <v>882</v>
      </c>
      <c r="K8069" t="s">
        <v>863</v>
      </c>
      <c r="L8069">
        <v>23103.82</v>
      </c>
    </row>
    <row r="8070" spans="1:12" x14ac:dyDescent="0.25">
      <c r="A8070" t="s">
        <v>12591</v>
      </c>
      <c r="B8070" t="s">
        <v>7578</v>
      </c>
      <c r="C8070" t="s">
        <v>3295</v>
      </c>
      <c r="D8070">
        <v>13.6</v>
      </c>
      <c r="E8070">
        <v>21.8</v>
      </c>
      <c r="F8070" t="s">
        <v>860</v>
      </c>
      <c r="G8070">
        <v>1</v>
      </c>
      <c r="H8070">
        <v>1</v>
      </c>
      <c r="I8070" t="s">
        <v>861</v>
      </c>
      <c r="J8070" t="s">
        <v>882</v>
      </c>
      <c r="K8070" t="s">
        <v>863</v>
      </c>
      <c r="L8070">
        <v>28661.279999999999</v>
      </c>
    </row>
    <row r="8071" spans="1:12" x14ac:dyDescent="0.25">
      <c r="A8071" t="s">
        <v>12592</v>
      </c>
      <c r="B8071" t="s">
        <v>7578</v>
      </c>
      <c r="C8071" t="s">
        <v>3295</v>
      </c>
      <c r="D8071">
        <v>13.5</v>
      </c>
      <c r="E8071">
        <v>19</v>
      </c>
      <c r="F8071" t="s">
        <v>865</v>
      </c>
      <c r="G8071">
        <v>2</v>
      </c>
      <c r="H8071">
        <v>1</v>
      </c>
      <c r="I8071" t="s">
        <v>861</v>
      </c>
      <c r="J8071" t="s">
        <v>882</v>
      </c>
      <c r="K8071" t="s">
        <v>863</v>
      </c>
      <c r="L8071">
        <v>13673.25</v>
      </c>
    </row>
    <row r="8072" spans="1:12" x14ac:dyDescent="0.25">
      <c r="A8072" t="s">
        <v>7728</v>
      </c>
      <c r="B8072" t="s">
        <v>7578</v>
      </c>
      <c r="C8072" t="s">
        <v>3295</v>
      </c>
      <c r="D8072">
        <v>19.100000000000001</v>
      </c>
      <c r="E8072">
        <v>35</v>
      </c>
      <c r="F8072" t="s">
        <v>860</v>
      </c>
      <c r="G8072">
        <v>1</v>
      </c>
      <c r="H8072">
        <v>1</v>
      </c>
      <c r="I8072" t="s">
        <v>861</v>
      </c>
      <c r="J8072" t="s">
        <v>882</v>
      </c>
      <c r="K8072" t="s">
        <v>863</v>
      </c>
      <c r="L8072">
        <v>248230.79</v>
      </c>
    </row>
    <row r="8073" spans="1:12" x14ac:dyDescent="0.25">
      <c r="A8073" t="s">
        <v>7729</v>
      </c>
      <c r="B8073" t="s">
        <v>7578</v>
      </c>
      <c r="C8073" t="s">
        <v>3295</v>
      </c>
      <c r="D8073">
        <v>19.8</v>
      </c>
      <c r="E8073">
        <v>24</v>
      </c>
      <c r="F8073" t="s">
        <v>860</v>
      </c>
      <c r="G8073">
        <v>1</v>
      </c>
      <c r="H8073">
        <v>1</v>
      </c>
      <c r="I8073" t="s">
        <v>928</v>
      </c>
      <c r="J8073" t="s">
        <v>882</v>
      </c>
      <c r="K8073" t="s">
        <v>863</v>
      </c>
      <c r="L8073">
        <v>2285784.15</v>
      </c>
    </row>
    <row r="8074" spans="1:12" x14ac:dyDescent="0.25">
      <c r="A8074" t="s">
        <v>7730</v>
      </c>
      <c r="B8074" t="s">
        <v>7578</v>
      </c>
      <c r="C8074" t="s">
        <v>3295</v>
      </c>
      <c r="D8074">
        <v>19</v>
      </c>
      <c r="E8074">
        <v>40</v>
      </c>
      <c r="F8074" t="s">
        <v>860</v>
      </c>
      <c r="G8074">
        <v>1</v>
      </c>
      <c r="H8074">
        <v>1</v>
      </c>
      <c r="I8074" t="s">
        <v>861</v>
      </c>
      <c r="J8074" t="s">
        <v>882</v>
      </c>
      <c r="K8074" t="s">
        <v>863</v>
      </c>
      <c r="L8074">
        <v>92146.61</v>
      </c>
    </row>
    <row r="8075" spans="1:12" x14ac:dyDescent="0.25">
      <c r="A8075" t="s">
        <v>7731</v>
      </c>
      <c r="B8075" t="s">
        <v>7578</v>
      </c>
      <c r="C8075" t="s">
        <v>3295</v>
      </c>
      <c r="D8075">
        <v>20.3</v>
      </c>
      <c r="E8075">
        <v>17</v>
      </c>
      <c r="F8075" t="s">
        <v>860</v>
      </c>
      <c r="G8075">
        <v>1</v>
      </c>
      <c r="H8075">
        <v>1</v>
      </c>
      <c r="I8075" t="s">
        <v>861</v>
      </c>
      <c r="J8075" t="s">
        <v>882</v>
      </c>
      <c r="K8075" t="s">
        <v>863</v>
      </c>
      <c r="L8075">
        <v>2830210.84</v>
      </c>
    </row>
    <row r="8076" spans="1:12" x14ac:dyDescent="0.25">
      <c r="A8076" t="s">
        <v>4293</v>
      </c>
      <c r="B8076" t="s">
        <v>7578</v>
      </c>
      <c r="C8076" t="s">
        <v>3295</v>
      </c>
      <c r="D8076">
        <v>12.6</v>
      </c>
      <c r="E8076">
        <v>17.899999999999999</v>
      </c>
      <c r="F8076" t="s">
        <v>865</v>
      </c>
      <c r="G8076">
        <v>3</v>
      </c>
      <c r="H8076">
        <v>1</v>
      </c>
      <c r="I8076" t="s">
        <v>928</v>
      </c>
      <c r="J8076" t="s">
        <v>928</v>
      </c>
      <c r="K8076" t="s">
        <v>913</v>
      </c>
      <c r="L8076">
        <v>84852.79</v>
      </c>
    </row>
    <row r="8077" spans="1:12" x14ac:dyDescent="0.25">
      <c r="A8077" t="s">
        <v>4294</v>
      </c>
      <c r="B8077" t="s">
        <v>7578</v>
      </c>
      <c r="C8077" t="s">
        <v>3295</v>
      </c>
      <c r="D8077">
        <v>14.4</v>
      </c>
      <c r="E8077">
        <v>14.44</v>
      </c>
      <c r="F8077" t="s">
        <v>865</v>
      </c>
      <c r="G8077">
        <v>2</v>
      </c>
      <c r="H8077">
        <v>1</v>
      </c>
      <c r="I8077" t="s">
        <v>928</v>
      </c>
      <c r="J8077" t="s">
        <v>928</v>
      </c>
      <c r="K8077" t="s">
        <v>913</v>
      </c>
      <c r="L8077">
        <v>559474.54</v>
      </c>
    </row>
    <row r="8078" spans="1:12" x14ac:dyDescent="0.25">
      <c r="A8078" t="s">
        <v>4295</v>
      </c>
      <c r="B8078" t="s">
        <v>7578</v>
      </c>
      <c r="C8078" t="s">
        <v>3295</v>
      </c>
      <c r="D8078">
        <v>16.8</v>
      </c>
      <c r="E8078">
        <v>16.63</v>
      </c>
      <c r="F8078" t="s">
        <v>860</v>
      </c>
      <c r="G8078">
        <v>1</v>
      </c>
      <c r="H8078">
        <v>1</v>
      </c>
      <c r="I8078" t="s">
        <v>993</v>
      </c>
      <c r="J8078" t="s">
        <v>928</v>
      </c>
      <c r="K8078" t="s">
        <v>868</v>
      </c>
      <c r="L8078">
        <v>439.53</v>
      </c>
    </row>
    <row r="8079" spans="1:12" x14ac:dyDescent="0.25">
      <c r="A8079" t="s">
        <v>4296</v>
      </c>
      <c r="B8079" t="s">
        <v>7578</v>
      </c>
      <c r="C8079" t="s">
        <v>3295</v>
      </c>
      <c r="D8079">
        <v>18</v>
      </c>
      <c r="E8079">
        <v>16.63</v>
      </c>
      <c r="F8079" t="s">
        <v>860</v>
      </c>
      <c r="G8079">
        <v>1</v>
      </c>
      <c r="H8079">
        <v>1</v>
      </c>
      <c r="I8079" t="s">
        <v>993</v>
      </c>
      <c r="J8079" t="s">
        <v>928</v>
      </c>
      <c r="K8079" t="s">
        <v>863</v>
      </c>
      <c r="L8079">
        <v>6167.16</v>
      </c>
    </row>
    <row r="8080" spans="1:12" x14ac:dyDescent="0.25">
      <c r="A8080" t="s">
        <v>4299</v>
      </c>
      <c r="B8080" t="s">
        <v>7578</v>
      </c>
      <c r="C8080" t="s">
        <v>3295</v>
      </c>
      <c r="D8080">
        <v>15.3</v>
      </c>
      <c r="E8080">
        <v>11.4</v>
      </c>
      <c r="F8080" t="s">
        <v>860</v>
      </c>
      <c r="G8080">
        <v>2</v>
      </c>
      <c r="H8080">
        <v>1</v>
      </c>
      <c r="I8080" t="s">
        <v>993</v>
      </c>
      <c r="J8080" t="s">
        <v>928</v>
      </c>
      <c r="K8080" t="s">
        <v>863</v>
      </c>
      <c r="L8080">
        <v>11021.79</v>
      </c>
    </row>
    <row r="8081" spans="1:12" x14ac:dyDescent="0.25">
      <c r="A8081" t="s">
        <v>12593</v>
      </c>
      <c r="B8081" t="s">
        <v>7578</v>
      </c>
      <c r="C8081" t="s">
        <v>3295</v>
      </c>
      <c r="D8081">
        <v>20.2</v>
      </c>
      <c r="E8081">
        <v>19</v>
      </c>
      <c r="F8081" t="s">
        <v>860</v>
      </c>
      <c r="G8081">
        <v>2</v>
      </c>
      <c r="H8081">
        <v>1</v>
      </c>
      <c r="I8081" t="s">
        <v>928</v>
      </c>
      <c r="J8081" t="s">
        <v>928</v>
      </c>
      <c r="K8081" t="s">
        <v>863</v>
      </c>
      <c r="L8081">
        <v>4737118.2</v>
      </c>
    </row>
    <row r="8082" spans="1:12" x14ac:dyDescent="0.25">
      <c r="A8082" t="s">
        <v>4300</v>
      </c>
      <c r="B8082" t="s">
        <v>7578</v>
      </c>
      <c r="C8082" t="s">
        <v>3295</v>
      </c>
      <c r="D8082">
        <v>33.200000000000003</v>
      </c>
      <c r="E8082">
        <v>28.7</v>
      </c>
      <c r="F8082" t="s">
        <v>916</v>
      </c>
      <c r="G8082">
        <v>3</v>
      </c>
      <c r="H8082">
        <v>2</v>
      </c>
      <c r="I8082" t="s">
        <v>928</v>
      </c>
      <c r="J8082" t="s">
        <v>928</v>
      </c>
      <c r="K8082" t="s">
        <v>913</v>
      </c>
      <c r="L8082">
        <v>145980.07</v>
      </c>
    </row>
    <row r="8083" spans="1:12" x14ac:dyDescent="0.25">
      <c r="A8083" t="s">
        <v>4301</v>
      </c>
      <c r="B8083" t="s">
        <v>7578</v>
      </c>
      <c r="C8083" t="s">
        <v>3295</v>
      </c>
      <c r="D8083">
        <v>35.200000000000003</v>
      </c>
      <c r="E8083">
        <v>35.07</v>
      </c>
      <c r="F8083" t="s">
        <v>916</v>
      </c>
      <c r="G8083">
        <v>3</v>
      </c>
      <c r="H8083">
        <v>2</v>
      </c>
      <c r="I8083" t="s">
        <v>928</v>
      </c>
      <c r="J8083" t="s">
        <v>928</v>
      </c>
      <c r="K8083" t="s">
        <v>913</v>
      </c>
      <c r="L8083">
        <v>353522.86</v>
      </c>
    </row>
    <row r="8084" spans="1:12" x14ac:dyDescent="0.25">
      <c r="A8084" t="s">
        <v>12594</v>
      </c>
      <c r="B8084" t="s">
        <v>7578</v>
      </c>
      <c r="C8084" t="s">
        <v>3295</v>
      </c>
      <c r="D8084">
        <v>14.7</v>
      </c>
      <c r="E8084">
        <v>9.8000000000000007</v>
      </c>
      <c r="F8084" t="s">
        <v>865</v>
      </c>
      <c r="G8084">
        <v>2</v>
      </c>
      <c r="H8084">
        <v>1</v>
      </c>
      <c r="I8084" t="s">
        <v>993</v>
      </c>
      <c r="J8084" t="s">
        <v>2142</v>
      </c>
      <c r="K8084" t="s">
        <v>913</v>
      </c>
      <c r="L8084">
        <v>269426.8</v>
      </c>
    </row>
    <row r="8085" spans="1:12" x14ac:dyDescent="0.25">
      <c r="A8085" t="s">
        <v>4302</v>
      </c>
      <c r="B8085" t="s">
        <v>7578</v>
      </c>
      <c r="C8085" t="s">
        <v>3295</v>
      </c>
      <c r="D8085">
        <v>17.100000000000001</v>
      </c>
      <c r="E8085">
        <v>20.9</v>
      </c>
      <c r="F8085" t="s">
        <v>860</v>
      </c>
      <c r="G8085">
        <v>1</v>
      </c>
      <c r="H8085">
        <v>1</v>
      </c>
      <c r="I8085" t="s">
        <v>928</v>
      </c>
      <c r="J8085" t="s">
        <v>928</v>
      </c>
      <c r="K8085" t="s">
        <v>868</v>
      </c>
      <c r="L8085">
        <v>293.36</v>
      </c>
    </row>
    <row r="8086" spans="1:12" x14ac:dyDescent="0.25">
      <c r="A8086" t="s">
        <v>12595</v>
      </c>
      <c r="B8086" t="s">
        <v>7578</v>
      </c>
      <c r="C8086" t="s">
        <v>3295</v>
      </c>
      <c r="D8086">
        <v>15.1</v>
      </c>
      <c r="E8086">
        <v>24</v>
      </c>
      <c r="F8086" t="s">
        <v>860</v>
      </c>
      <c r="G8086">
        <v>2</v>
      </c>
      <c r="H8086">
        <v>1</v>
      </c>
      <c r="I8086" t="s">
        <v>861</v>
      </c>
      <c r="J8086" t="s">
        <v>882</v>
      </c>
      <c r="K8086" t="s">
        <v>863</v>
      </c>
      <c r="L8086">
        <v>9865.32</v>
      </c>
    </row>
    <row r="8087" spans="1:12" x14ac:dyDescent="0.25">
      <c r="A8087" t="s">
        <v>12596</v>
      </c>
      <c r="B8087" t="s">
        <v>7578</v>
      </c>
      <c r="C8087" t="s">
        <v>3295</v>
      </c>
      <c r="D8087">
        <v>12.3</v>
      </c>
      <c r="E8087">
        <v>19.2</v>
      </c>
      <c r="F8087" t="s">
        <v>844</v>
      </c>
      <c r="G8087">
        <v>2</v>
      </c>
      <c r="H8087">
        <v>1</v>
      </c>
      <c r="I8087" t="s">
        <v>928</v>
      </c>
      <c r="J8087" t="s">
        <v>928</v>
      </c>
      <c r="K8087" t="s">
        <v>863</v>
      </c>
      <c r="L8087">
        <v>776294.69</v>
      </c>
    </row>
    <row r="8088" spans="1:12" x14ac:dyDescent="0.25">
      <c r="A8088" t="s">
        <v>12597</v>
      </c>
      <c r="B8088" t="s">
        <v>7578</v>
      </c>
      <c r="C8088" t="s">
        <v>3295</v>
      </c>
      <c r="D8088">
        <v>16.2</v>
      </c>
      <c r="E8088">
        <v>11.6</v>
      </c>
      <c r="F8088" t="s">
        <v>916</v>
      </c>
      <c r="G8088">
        <v>2</v>
      </c>
      <c r="H8088">
        <v>1</v>
      </c>
      <c r="I8088" t="s">
        <v>861</v>
      </c>
      <c r="J8088" t="s">
        <v>882</v>
      </c>
      <c r="K8088" t="s">
        <v>863</v>
      </c>
      <c r="L8088">
        <v>1131015.56</v>
      </c>
    </row>
    <row r="8089" spans="1:12" x14ac:dyDescent="0.25">
      <c r="A8089" t="s">
        <v>12598</v>
      </c>
      <c r="B8089" t="s">
        <v>7578</v>
      </c>
      <c r="C8089" t="s">
        <v>3295</v>
      </c>
      <c r="D8089">
        <v>13.7</v>
      </c>
      <c r="E8089">
        <v>14.1</v>
      </c>
      <c r="F8089" t="s">
        <v>860</v>
      </c>
      <c r="G8089">
        <v>2</v>
      </c>
      <c r="H8089">
        <v>1</v>
      </c>
      <c r="I8089" t="s">
        <v>928</v>
      </c>
      <c r="J8089" t="s">
        <v>882</v>
      </c>
      <c r="K8089" t="s">
        <v>863</v>
      </c>
      <c r="L8089">
        <v>80138.7</v>
      </c>
    </row>
    <row r="8090" spans="1:12" x14ac:dyDescent="0.25">
      <c r="A8090" t="s">
        <v>12599</v>
      </c>
      <c r="B8090" t="s">
        <v>7578</v>
      </c>
      <c r="C8090" t="s">
        <v>3295</v>
      </c>
      <c r="D8090">
        <v>13.5</v>
      </c>
      <c r="E8090">
        <v>19.2</v>
      </c>
      <c r="F8090" t="s">
        <v>860</v>
      </c>
      <c r="G8090">
        <v>2</v>
      </c>
      <c r="H8090">
        <v>1</v>
      </c>
      <c r="I8090" t="s">
        <v>928</v>
      </c>
      <c r="J8090" t="s">
        <v>928</v>
      </c>
      <c r="K8090" t="s">
        <v>863</v>
      </c>
      <c r="L8090">
        <v>57423.08</v>
      </c>
    </row>
    <row r="8091" spans="1:12" x14ac:dyDescent="0.25">
      <c r="A8091" t="s">
        <v>12600</v>
      </c>
      <c r="B8091" t="s">
        <v>7578</v>
      </c>
      <c r="C8091" t="s">
        <v>3295</v>
      </c>
      <c r="D8091">
        <v>16.399999999999999</v>
      </c>
      <c r="E8091">
        <v>13.1</v>
      </c>
      <c r="F8091" t="s">
        <v>865</v>
      </c>
      <c r="G8091">
        <v>2</v>
      </c>
      <c r="H8091">
        <v>1</v>
      </c>
      <c r="I8091" t="s">
        <v>993</v>
      </c>
      <c r="J8091" t="s">
        <v>928</v>
      </c>
      <c r="K8091" t="s">
        <v>863</v>
      </c>
      <c r="L8091">
        <v>1482632.76</v>
      </c>
    </row>
    <row r="8092" spans="1:12" x14ac:dyDescent="0.25">
      <c r="A8092" t="s">
        <v>12601</v>
      </c>
      <c r="B8092" t="s">
        <v>7578</v>
      </c>
      <c r="C8092" t="s">
        <v>3295</v>
      </c>
      <c r="D8092">
        <v>14.7</v>
      </c>
      <c r="E8092">
        <v>11</v>
      </c>
      <c r="F8092" t="s">
        <v>865</v>
      </c>
      <c r="G8092">
        <v>2</v>
      </c>
      <c r="H8092">
        <v>2</v>
      </c>
      <c r="I8092" t="s">
        <v>928</v>
      </c>
      <c r="J8092" t="s">
        <v>928</v>
      </c>
      <c r="K8092" t="s">
        <v>863</v>
      </c>
      <c r="L8092">
        <v>834204.16000000003</v>
      </c>
    </row>
    <row r="8093" spans="1:12" x14ac:dyDescent="0.25">
      <c r="A8093" t="s">
        <v>12602</v>
      </c>
      <c r="B8093" t="s">
        <v>7578</v>
      </c>
      <c r="C8093" t="s">
        <v>3295</v>
      </c>
      <c r="D8093">
        <v>14.7</v>
      </c>
      <c r="E8093">
        <v>11</v>
      </c>
      <c r="F8093" t="s">
        <v>865</v>
      </c>
      <c r="G8093">
        <v>2</v>
      </c>
      <c r="H8093">
        <v>2</v>
      </c>
      <c r="I8093" t="s">
        <v>928</v>
      </c>
      <c r="J8093" t="s">
        <v>928</v>
      </c>
      <c r="K8093" t="s">
        <v>863</v>
      </c>
      <c r="L8093">
        <v>121446.36</v>
      </c>
    </row>
    <row r="8094" spans="1:12" x14ac:dyDescent="0.25">
      <c r="A8094" t="s">
        <v>12603</v>
      </c>
      <c r="B8094" t="s">
        <v>7578</v>
      </c>
      <c r="C8094" t="s">
        <v>3295</v>
      </c>
      <c r="D8094">
        <v>13.8</v>
      </c>
      <c r="E8094">
        <v>14</v>
      </c>
      <c r="F8094" t="s">
        <v>860</v>
      </c>
      <c r="G8094">
        <v>1</v>
      </c>
      <c r="H8094">
        <v>1</v>
      </c>
      <c r="I8094" t="s">
        <v>861</v>
      </c>
      <c r="J8094" t="s">
        <v>882</v>
      </c>
      <c r="K8094" t="s">
        <v>863</v>
      </c>
      <c r="L8094">
        <v>82213.81</v>
      </c>
    </row>
    <row r="8095" spans="1:12" x14ac:dyDescent="0.25">
      <c r="A8095" t="s">
        <v>7734</v>
      </c>
      <c r="B8095" t="s">
        <v>7578</v>
      </c>
      <c r="C8095" t="s">
        <v>3295</v>
      </c>
      <c r="D8095">
        <v>20.2</v>
      </c>
      <c r="E8095">
        <v>16</v>
      </c>
      <c r="F8095" t="s">
        <v>860</v>
      </c>
      <c r="G8095">
        <v>2</v>
      </c>
      <c r="H8095">
        <v>1</v>
      </c>
      <c r="I8095" t="s">
        <v>861</v>
      </c>
      <c r="J8095" t="s">
        <v>882</v>
      </c>
      <c r="K8095" t="s">
        <v>863</v>
      </c>
      <c r="L8095">
        <v>8991826.2400000002</v>
      </c>
    </row>
    <row r="8096" spans="1:12" x14ac:dyDescent="0.25">
      <c r="A8096" t="s">
        <v>7735</v>
      </c>
      <c r="B8096" t="s">
        <v>7578</v>
      </c>
      <c r="C8096" t="s">
        <v>3295</v>
      </c>
      <c r="D8096">
        <v>21.3</v>
      </c>
      <c r="E8096">
        <v>22</v>
      </c>
      <c r="F8096" t="s">
        <v>844</v>
      </c>
      <c r="G8096">
        <v>1</v>
      </c>
      <c r="H8096">
        <v>1</v>
      </c>
      <c r="I8096" t="s">
        <v>861</v>
      </c>
      <c r="J8096" t="s">
        <v>882</v>
      </c>
      <c r="K8096" t="s">
        <v>863</v>
      </c>
      <c r="L8096">
        <v>52.79</v>
      </c>
    </row>
    <row r="8097" spans="1:12" x14ac:dyDescent="0.25">
      <c r="A8097" t="s">
        <v>7736</v>
      </c>
      <c r="B8097" t="s">
        <v>7578</v>
      </c>
      <c r="C8097" t="s">
        <v>3295</v>
      </c>
      <c r="D8097">
        <v>16.2</v>
      </c>
      <c r="E8097">
        <v>26.8</v>
      </c>
      <c r="F8097" t="s">
        <v>867</v>
      </c>
      <c r="G8097">
        <v>2</v>
      </c>
      <c r="H8097">
        <v>1</v>
      </c>
      <c r="I8097" t="s">
        <v>928</v>
      </c>
      <c r="J8097" t="s">
        <v>882</v>
      </c>
      <c r="K8097" t="s">
        <v>868</v>
      </c>
      <c r="L8097">
        <v>2242410.5699999998</v>
      </c>
    </row>
    <row r="8098" spans="1:12" x14ac:dyDescent="0.25">
      <c r="A8098" t="s">
        <v>7737</v>
      </c>
      <c r="B8098" t="s">
        <v>7578</v>
      </c>
      <c r="C8098" t="s">
        <v>3295</v>
      </c>
      <c r="D8098">
        <v>14.6</v>
      </c>
      <c r="E8098">
        <v>16.14</v>
      </c>
      <c r="F8098" t="s">
        <v>860</v>
      </c>
      <c r="G8098">
        <v>1</v>
      </c>
      <c r="H8098">
        <v>1</v>
      </c>
      <c r="I8098" t="s">
        <v>861</v>
      </c>
      <c r="J8098" t="s">
        <v>882</v>
      </c>
      <c r="K8098" t="s">
        <v>863</v>
      </c>
      <c r="L8098">
        <v>17432.09</v>
      </c>
    </row>
    <row r="8099" spans="1:12" x14ac:dyDescent="0.25">
      <c r="A8099" t="s">
        <v>4309</v>
      </c>
      <c r="B8099" t="s">
        <v>7578</v>
      </c>
      <c r="C8099" t="s">
        <v>3295</v>
      </c>
      <c r="D8099">
        <v>20</v>
      </c>
      <c r="E8099">
        <v>28.54</v>
      </c>
      <c r="F8099" t="s">
        <v>865</v>
      </c>
      <c r="G8099">
        <v>2</v>
      </c>
      <c r="H8099">
        <v>1</v>
      </c>
      <c r="I8099" t="s">
        <v>993</v>
      </c>
      <c r="J8099" t="s">
        <v>928</v>
      </c>
      <c r="K8099" t="s">
        <v>868</v>
      </c>
      <c r="L8099">
        <v>16.43</v>
      </c>
    </row>
    <row r="8100" spans="1:12" x14ac:dyDescent="0.25">
      <c r="A8100" t="s">
        <v>4310</v>
      </c>
      <c r="B8100" t="s">
        <v>7578</v>
      </c>
      <c r="C8100" t="s">
        <v>3295</v>
      </c>
      <c r="D8100">
        <v>20.399999999999999</v>
      </c>
      <c r="E8100">
        <v>28.54</v>
      </c>
      <c r="F8100" t="s">
        <v>865</v>
      </c>
      <c r="G8100">
        <v>2</v>
      </c>
      <c r="H8100">
        <v>1</v>
      </c>
      <c r="I8100" t="s">
        <v>993</v>
      </c>
      <c r="J8100" t="s">
        <v>928</v>
      </c>
      <c r="K8100" t="s">
        <v>868</v>
      </c>
      <c r="L8100">
        <v>2.4700000000000002</v>
      </c>
    </row>
    <row r="8101" spans="1:12" x14ac:dyDescent="0.25">
      <c r="A8101" t="s">
        <v>4311</v>
      </c>
      <c r="B8101" t="s">
        <v>7578</v>
      </c>
      <c r="C8101" t="s">
        <v>3295</v>
      </c>
      <c r="D8101">
        <v>19.600000000000001</v>
      </c>
      <c r="E8101">
        <v>43.23</v>
      </c>
      <c r="F8101" t="s">
        <v>865</v>
      </c>
      <c r="G8101">
        <v>2</v>
      </c>
      <c r="H8101">
        <v>1</v>
      </c>
      <c r="I8101" t="s">
        <v>993</v>
      </c>
      <c r="J8101" t="s">
        <v>928</v>
      </c>
      <c r="K8101" t="s">
        <v>863</v>
      </c>
      <c r="L8101">
        <v>2.4700000000000002</v>
      </c>
    </row>
    <row r="8102" spans="1:12" x14ac:dyDescent="0.25">
      <c r="A8102" t="s">
        <v>7739</v>
      </c>
      <c r="B8102" t="s">
        <v>7578</v>
      </c>
      <c r="C8102" t="s">
        <v>3295</v>
      </c>
      <c r="D8102">
        <v>19.399999999999999</v>
      </c>
      <c r="E8102">
        <v>31.5</v>
      </c>
      <c r="F8102" t="s">
        <v>860</v>
      </c>
      <c r="G8102">
        <v>1</v>
      </c>
      <c r="H8102">
        <v>1</v>
      </c>
      <c r="I8102" t="s">
        <v>861</v>
      </c>
      <c r="J8102" t="s">
        <v>882</v>
      </c>
      <c r="K8102" t="s">
        <v>863</v>
      </c>
      <c r="L8102">
        <v>163525.70000000001</v>
      </c>
    </row>
    <row r="8103" spans="1:12" x14ac:dyDescent="0.25">
      <c r="A8103" t="s">
        <v>3594</v>
      </c>
      <c r="B8103" t="s">
        <v>7578</v>
      </c>
      <c r="C8103" t="s">
        <v>3295</v>
      </c>
      <c r="D8103">
        <v>23.8</v>
      </c>
      <c r="E8103">
        <v>37</v>
      </c>
      <c r="F8103" t="s">
        <v>860</v>
      </c>
      <c r="G8103">
        <v>1</v>
      </c>
      <c r="H8103">
        <v>1</v>
      </c>
      <c r="I8103" t="s">
        <v>928</v>
      </c>
      <c r="J8103" t="s">
        <v>928</v>
      </c>
      <c r="K8103" t="s">
        <v>863</v>
      </c>
      <c r="L8103">
        <v>1929725.38</v>
      </c>
    </row>
    <row r="8104" spans="1:12" x14ac:dyDescent="0.25">
      <c r="A8104" t="s">
        <v>4320</v>
      </c>
      <c r="B8104" t="s">
        <v>7578</v>
      </c>
      <c r="C8104" t="s">
        <v>3295</v>
      </c>
      <c r="D8104">
        <v>15.2</v>
      </c>
      <c r="E8104">
        <v>25.8</v>
      </c>
      <c r="F8104" t="s">
        <v>865</v>
      </c>
      <c r="G8104">
        <v>2</v>
      </c>
      <c r="H8104">
        <v>1</v>
      </c>
      <c r="I8104" t="s">
        <v>928</v>
      </c>
      <c r="J8104" t="s">
        <v>882</v>
      </c>
      <c r="K8104" t="s">
        <v>868</v>
      </c>
      <c r="L8104">
        <v>107338.32</v>
      </c>
    </row>
    <row r="8105" spans="1:12" x14ac:dyDescent="0.25">
      <c r="A8105" t="s">
        <v>4321</v>
      </c>
      <c r="B8105" t="s">
        <v>7578</v>
      </c>
      <c r="C8105" t="s">
        <v>3295</v>
      </c>
      <c r="D8105">
        <v>13.5</v>
      </c>
      <c r="E8105">
        <v>22.3</v>
      </c>
      <c r="F8105" t="s">
        <v>865</v>
      </c>
      <c r="G8105">
        <v>3</v>
      </c>
      <c r="H8105">
        <v>1</v>
      </c>
      <c r="I8105" t="s">
        <v>993</v>
      </c>
      <c r="J8105" t="s">
        <v>928</v>
      </c>
      <c r="K8105" t="s">
        <v>913</v>
      </c>
      <c r="L8105">
        <v>1522354.91</v>
      </c>
    </row>
    <row r="8106" spans="1:12" x14ac:dyDescent="0.25">
      <c r="A8106" t="s">
        <v>4322</v>
      </c>
      <c r="B8106" t="s">
        <v>7578</v>
      </c>
      <c r="C8106" t="s">
        <v>3295</v>
      </c>
      <c r="D8106">
        <v>17.600000000000001</v>
      </c>
      <c r="E8106">
        <v>37.79</v>
      </c>
      <c r="F8106" t="s">
        <v>865</v>
      </c>
      <c r="G8106">
        <v>2</v>
      </c>
      <c r="H8106">
        <v>1</v>
      </c>
      <c r="I8106" t="s">
        <v>993</v>
      </c>
      <c r="J8106" t="s">
        <v>928</v>
      </c>
      <c r="K8106" t="s">
        <v>913</v>
      </c>
      <c r="L8106">
        <v>2390719.02</v>
      </c>
    </row>
    <row r="8107" spans="1:12" x14ac:dyDescent="0.25">
      <c r="A8107" t="s">
        <v>4323</v>
      </c>
      <c r="B8107" t="s">
        <v>7578</v>
      </c>
      <c r="C8107" t="s">
        <v>3295</v>
      </c>
      <c r="D8107">
        <v>18</v>
      </c>
      <c r="E8107">
        <v>33.200000000000003</v>
      </c>
      <c r="F8107" t="s">
        <v>865</v>
      </c>
      <c r="G8107">
        <v>2</v>
      </c>
      <c r="H8107">
        <v>1</v>
      </c>
      <c r="I8107" t="s">
        <v>928</v>
      </c>
      <c r="J8107" t="s">
        <v>928</v>
      </c>
      <c r="K8107" t="s">
        <v>913</v>
      </c>
      <c r="L8107">
        <v>1212763.44</v>
      </c>
    </row>
    <row r="8108" spans="1:12" x14ac:dyDescent="0.25">
      <c r="A8108" t="s">
        <v>4324</v>
      </c>
      <c r="B8108" t="s">
        <v>7578</v>
      </c>
      <c r="C8108" t="s">
        <v>3295</v>
      </c>
      <c r="D8108">
        <v>15.3</v>
      </c>
      <c r="E8108">
        <v>23.6</v>
      </c>
      <c r="F8108" t="s">
        <v>865</v>
      </c>
      <c r="G8108">
        <v>2</v>
      </c>
      <c r="H8108">
        <v>1</v>
      </c>
      <c r="I8108" t="s">
        <v>993</v>
      </c>
      <c r="J8108" t="s">
        <v>928</v>
      </c>
      <c r="K8108" t="s">
        <v>913</v>
      </c>
      <c r="L8108">
        <v>4448336.3</v>
      </c>
    </row>
    <row r="8109" spans="1:12" x14ac:dyDescent="0.25">
      <c r="A8109" t="s">
        <v>12604</v>
      </c>
      <c r="B8109" t="s">
        <v>7578</v>
      </c>
      <c r="C8109" t="s">
        <v>3295</v>
      </c>
      <c r="D8109">
        <v>20.399999999999999</v>
      </c>
      <c r="E8109">
        <v>21.5</v>
      </c>
      <c r="F8109" t="s">
        <v>865</v>
      </c>
      <c r="G8109">
        <v>2</v>
      </c>
      <c r="H8109">
        <v>1</v>
      </c>
      <c r="I8109" t="s">
        <v>993</v>
      </c>
      <c r="J8109" t="s">
        <v>928</v>
      </c>
      <c r="K8109" t="s">
        <v>913</v>
      </c>
      <c r="L8109">
        <v>460114.03</v>
      </c>
    </row>
    <row r="8110" spans="1:12" x14ac:dyDescent="0.25">
      <c r="A8110" t="s">
        <v>12605</v>
      </c>
      <c r="B8110" t="s">
        <v>7578</v>
      </c>
      <c r="C8110" t="s">
        <v>3295</v>
      </c>
      <c r="D8110">
        <v>12.6</v>
      </c>
      <c r="E8110">
        <v>8.1</v>
      </c>
      <c r="F8110" t="s">
        <v>865</v>
      </c>
      <c r="G8110">
        <v>2</v>
      </c>
      <c r="H8110">
        <v>1</v>
      </c>
      <c r="I8110" t="s">
        <v>993</v>
      </c>
      <c r="J8110" t="s">
        <v>2142</v>
      </c>
      <c r="K8110" t="s">
        <v>868</v>
      </c>
      <c r="L8110">
        <v>92789.6</v>
      </c>
    </row>
    <row r="8111" spans="1:12" x14ac:dyDescent="0.25">
      <c r="A8111" t="s">
        <v>4333</v>
      </c>
      <c r="B8111" t="s">
        <v>7578</v>
      </c>
      <c r="C8111" t="s">
        <v>3295</v>
      </c>
      <c r="D8111">
        <v>21.9</v>
      </c>
      <c r="E8111">
        <v>24.3</v>
      </c>
      <c r="F8111" t="s">
        <v>865</v>
      </c>
      <c r="G8111">
        <v>2</v>
      </c>
      <c r="H8111">
        <v>1</v>
      </c>
      <c r="I8111" t="s">
        <v>928</v>
      </c>
      <c r="J8111" t="s">
        <v>2142</v>
      </c>
      <c r="K8111" t="s">
        <v>913</v>
      </c>
      <c r="L8111">
        <v>526947.19999999995</v>
      </c>
    </row>
    <row r="8112" spans="1:12" x14ac:dyDescent="0.25">
      <c r="A8112" t="s">
        <v>4338</v>
      </c>
      <c r="B8112" t="s">
        <v>7578</v>
      </c>
      <c r="C8112" t="s">
        <v>3295</v>
      </c>
      <c r="D8112">
        <v>21.2</v>
      </c>
      <c r="E8112">
        <v>25.59</v>
      </c>
      <c r="F8112" t="s">
        <v>865</v>
      </c>
      <c r="G8112">
        <v>2</v>
      </c>
      <c r="H8112">
        <v>1</v>
      </c>
      <c r="I8112" t="s">
        <v>993</v>
      </c>
      <c r="J8112" t="s">
        <v>2142</v>
      </c>
      <c r="K8112" t="s">
        <v>913</v>
      </c>
      <c r="L8112">
        <v>845438.93</v>
      </c>
    </row>
    <row r="8113" spans="1:12" x14ac:dyDescent="0.25">
      <c r="A8113" t="s">
        <v>4339</v>
      </c>
      <c r="B8113" t="s">
        <v>7578</v>
      </c>
      <c r="C8113" t="s">
        <v>3295</v>
      </c>
      <c r="D8113">
        <v>20.399999999999999</v>
      </c>
      <c r="E8113">
        <v>22.6</v>
      </c>
      <c r="F8113" t="s">
        <v>860</v>
      </c>
      <c r="G8113">
        <v>2</v>
      </c>
      <c r="H8113">
        <v>1</v>
      </c>
      <c r="I8113" t="s">
        <v>993</v>
      </c>
      <c r="J8113" t="s">
        <v>2142</v>
      </c>
      <c r="K8113" t="s">
        <v>913</v>
      </c>
      <c r="L8113">
        <v>537213.69999999995</v>
      </c>
    </row>
    <row r="8114" spans="1:12" x14ac:dyDescent="0.25">
      <c r="A8114" t="s">
        <v>4341</v>
      </c>
      <c r="B8114" t="s">
        <v>7578</v>
      </c>
      <c r="C8114" t="s">
        <v>3295</v>
      </c>
      <c r="D8114">
        <v>20.399999999999999</v>
      </c>
      <c r="E8114">
        <v>37.200000000000003</v>
      </c>
      <c r="F8114" t="s">
        <v>865</v>
      </c>
      <c r="G8114">
        <v>2</v>
      </c>
      <c r="H8114">
        <v>1</v>
      </c>
      <c r="I8114" t="s">
        <v>928</v>
      </c>
      <c r="J8114" t="s">
        <v>2142</v>
      </c>
      <c r="K8114" t="s">
        <v>913</v>
      </c>
      <c r="L8114">
        <v>309713.42</v>
      </c>
    </row>
    <row r="8115" spans="1:12" x14ac:dyDescent="0.25">
      <c r="A8115" t="s">
        <v>12606</v>
      </c>
      <c r="B8115" t="s">
        <v>7578</v>
      </c>
      <c r="C8115" t="s">
        <v>3295</v>
      </c>
      <c r="D8115">
        <v>16.899999999999999</v>
      </c>
      <c r="E8115">
        <v>32.159999999999997</v>
      </c>
      <c r="F8115" t="s">
        <v>865</v>
      </c>
      <c r="G8115">
        <v>3</v>
      </c>
      <c r="H8115">
        <v>1</v>
      </c>
      <c r="I8115" t="s">
        <v>928</v>
      </c>
      <c r="J8115" t="s">
        <v>928</v>
      </c>
      <c r="K8115" t="s">
        <v>913</v>
      </c>
      <c r="L8115">
        <v>41880.07</v>
      </c>
    </row>
    <row r="8116" spans="1:12" x14ac:dyDescent="0.25">
      <c r="A8116" t="s">
        <v>4344</v>
      </c>
      <c r="B8116" t="s">
        <v>7578</v>
      </c>
      <c r="C8116" t="s">
        <v>3295</v>
      </c>
      <c r="D8116">
        <v>17.2</v>
      </c>
      <c r="E8116">
        <v>13.1</v>
      </c>
      <c r="F8116" t="s">
        <v>860</v>
      </c>
      <c r="G8116">
        <v>2</v>
      </c>
      <c r="H8116">
        <v>1</v>
      </c>
      <c r="I8116" t="s">
        <v>928</v>
      </c>
      <c r="J8116" t="s">
        <v>928</v>
      </c>
      <c r="K8116" t="s">
        <v>863</v>
      </c>
      <c r="L8116">
        <v>24.76</v>
      </c>
    </row>
    <row r="8117" spans="1:12" x14ac:dyDescent="0.25">
      <c r="A8117" t="s">
        <v>12607</v>
      </c>
      <c r="B8117" t="s">
        <v>7578</v>
      </c>
      <c r="C8117" t="s">
        <v>3295</v>
      </c>
      <c r="D8117">
        <v>21.8</v>
      </c>
      <c r="E8117">
        <v>36</v>
      </c>
      <c r="F8117" t="s">
        <v>860</v>
      </c>
      <c r="G8117">
        <v>2</v>
      </c>
      <c r="H8117">
        <v>2</v>
      </c>
      <c r="I8117" t="s">
        <v>928</v>
      </c>
      <c r="J8117" t="s">
        <v>994</v>
      </c>
      <c r="K8117" t="s">
        <v>863</v>
      </c>
      <c r="L8117">
        <v>2302256.41</v>
      </c>
    </row>
    <row r="8118" spans="1:12" x14ac:dyDescent="0.25">
      <c r="A8118" t="s">
        <v>12608</v>
      </c>
      <c r="B8118" t="s">
        <v>7578</v>
      </c>
      <c r="C8118" t="s">
        <v>3295</v>
      </c>
      <c r="D8118">
        <v>21.3</v>
      </c>
      <c r="E8118">
        <v>36</v>
      </c>
      <c r="F8118" t="s">
        <v>860</v>
      </c>
      <c r="G8118">
        <v>2</v>
      </c>
      <c r="H8118">
        <v>2</v>
      </c>
      <c r="I8118" t="s">
        <v>928</v>
      </c>
      <c r="J8118" t="s">
        <v>994</v>
      </c>
      <c r="K8118" t="s">
        <v>863</v>
      </c>
      <c r="L8118">
        <v>449527.24</v>
      </c>
    </row>
    <row r="8119" spans="1:12" x14ac:dyDescent="0.25">
      <c r="A8119" t="s">
        <v>7744</v>
      </c>
      <c r="B8119" t="s">
        <v>7578</v>
      </c>
      <c r="C8119" t="s">
        <v>3295</v>
      </c>
      <c r="D8119">
        <v>26.5</v>
      </c>
      <c r="E8119">
        <v>21</v>
      </c>
      <c r="F8119" t="s">
        <v>860</v>
      </c>
      <c r="G8119">
        <v>1</v>
      </c>
      <c r="H8119">
        <v>2</v>
      </c>
      <c r="I8119" t="s">
        <v>993</v>
      </c>
      <c r="J8119" t="s">
        <v>928</v>
      </c>
      <c r="K8119" t="s">
        <v>863</v>
      </c>
      <c r="L8119">
        <v>2111740.7400000002</v>
      </c>
    </row>
    <row r="8120" spans="1:12" x14ac:dyDescent="0.25">
      <c r="A8120" t="s">
        <v>4352</v>
      </c>
      <c r="B8120" t="s">
        <v>7578</v>
      </c>
      <c r="C8120" t="s">
        <v>3295</v>
      </c>
      <c r="D8120">
        <v>17</v>
      </c>
      <c r="E8120">
        <v>35.5</v>
      </c>
      <c r="F8120" t="s">
        <v>867</v>
      </c>
      <c r="G8120">
        <v>2</v>
      </c>
      <c r="H8120">
        <v>1</v>
      </c>
      <c r="I8120" t="s">
        <v>993</v>
      </c>
      <c r="J8120" t="s">
        <v>1132</v>
      </c>
      <c r="K8120" t="s">
        <v>863</v>
      </c>
      <c r="L8120">
        <v>7065.08</v>
      </c>
    </row>
    <row r="8121" spans="1:12" x14ac:dyDescent="0.25">
      <c r="A8121" t="s">
        <v>12609</v>
      </c>
      <c r="B8121" t="s">
        <v>7578</v>
      </c>
      <c r="C8121" t="s">
        <v>3295</v>
      </c>
      <c r="D8121">
        <v>10.4</v>
      </c>
      <c r="E8121">
        <v>32.5</v>
      </c>
      <c r="F8121" t="s">
        <v>865</v>
      </c>
      <c r="G8121">
        <v>2</v>
      </c>
      <c r="H8121">
        <v>1</v>
      </c>
      <c r="I8121" t="s">
        <v>928</v>
      </c>
      <c r="J8121" t="s">
        <v>928</v>
      </c>
      <c r="K8121" t="s">
        <v>868</v>
      </c>
      <c r="L8121">
        <v>11570.87</v>
      </c>
    </row>
    <row r="8122" spans="1:12" x14ac:dyDescent="0.25">
      <c r="A8122" t="s">
        <v>4355</v>
      </c>
      <c r="B8122" t="s">
        <v>7578</v>
      </c>
      <c r="C8122" t="s">
        <v>3295</v>
      </c>
      <c r="D8122">
        <v>15</v>
      </c>
      <c r="E8122">
        <v>28.62</v>
      </c>
      <c r="F8122" t="s">
        <v>865</v>
      </c>
      <c r="G8122">
        <v>2</v>
      </c>
      <c r="H8122">
        <v>1</v>
      </c>
      <c r="I8122" t="s">
        <v>928</v>
      </c>
      <c r="J8122" t="s">
        <v>928</v>
      </c>
      <c r="K8122" t="s">
        <v>868</v>
      </c>
      <c r="L8122">
        <v>65161.27</v>
      </c>
    </row>
    <row r="8123" spans="1:12" x14ac:dyDescent="0.25">
      <c r="A8123" t="s">
        <v>12610</v>
      </c>
      <c r="B8123" t="s">
        <v>7578</v>
      </c>
      <c r="C8123" t="s">
        <v>3295</v>
      </c>
      <c r="D8123">
        <v>10.199999999999999</v>
      </c>
      <c r="E8123">
        <v>32.5</v>
      </c>
      <c r="F8123" t="s">
        <v>865</v>
      </c>
      <c r="G8123">
        <v>2</v>
      </c>
      <c r="H8123">
        <v>1</v>
      </c>
      <c r="I8123" t="s">
        <v>928</v>
      </c>
      <c r="J8123" t="s">
        <v>928</v>
      </c>
      <c r="K8123" t="s">
        <v>863</v>
      </c>
      <c r="L8123">
        <v>2895.12</v>
      </c>
    </row>
    <row r="8124" spans="1:12" x14ac:dyDescent="0.25">
      <c r="A8124" t="s">
        <v>12611</v>
      </c>
      <c r="B8124" t="s">
        <v>7578</v>
      </c>
      <c r="C8124" t="s">
        <v>3295</v>
      </c>
      <c r="D8124">
        <v>9.1999999999999993</v>
      </c>
      <c r="E8124">
        <v>17.059999999999999</v>
      </c>
      <c r="F8124" t="s">
        <v>860</v>
      </c>
      <c r="G8124">
        <v>1</v>
      </c>
      <c r="H8124">
        <v>1</v>
      </c>
      <c r="I8124" t="s">
        <v>861</v>
      </c>
      <c r="J8124" t="s">
        <v>882</v>
      </c>
      <c r="K8124" t="s">
        <v>863</v>
      </c>
      <c r="L8124">
        <v>1741.62</v>
      </c>
    </row>
    <row r="8125" spans="1:12" x14ac:dyDescent="0.25">
      <c r="A8125" t="s">
        <v>4360</v>
      </c>
      <c r="B8125" t="s">
        <v>7578</v>
      </c>
      <c r="C8125" t="s">
        <v>3295</v>
      </c>
      <c r="D8125">
        <v>12.2</v>
      </c>
      <c r="E8125">
        <v>16.5</v>
      </c>
      <c r="F8125" t="s">
        <v>865</v>
      </c>
      <c r="G8125">
        <v>2</v>
      </c>
      <c r="H8125">
        <v>1</v>
      </c>
      <c r="I8125" t="s">
        <v>861</v>
      </c>
      <c r="J8125" t="s">
        <v>882</v>
      </c>
      <c r="K8125" t="s">
        <v>863</v>
      </c>
      <c r="L8125">
        <v>115454.54</v>
      </c>
    </row>
    <row r="8126" spans="1:12" x14ac:dyDescent="0.25">
      <c r="A8126" t="s">
        <v>4364</v>
      </c>
      <c r="B8126" t="s">
        <v>7578</v>
      </c>
      <c r="C8126" t="s">
        <v>3295</v>
      </c>
      <c r="D8126">
        <v>14.7</v>
      </c>
      <c r="E8126">
        <v>17.399999999999999</v>
      </c>
      <c r="F8126" t="s">
        <v>865</v>
      </c>
      <c r="G8126">
        <v>2</v>
      </c>
      <c r="H8126">
        <v>1</v>
      </c>
      <c r="I8126" t="s">
        <v>928</v>
      </c>
      <c r="J8126" t="s">
        <v>928</v>
      </c>
      <c r="K8126" t="s">
        <v>868</v>
      </c>
      <c r="L8126">
        <v>884030.7</v>
      </c>
    </row>
    <row r="8127" spans="1:12" x14ac:dyDescent="0.25">
      <c r="A8127" t="s">
        <v>4365</v>
      </c>
      <c r="B8127" t="s">
        <v>7578</v>
      </c>
      <c r="C8127" t="s">
        <v>3295</v>
      </c>
      <c r="D8127">
        <v>19.600000000000001</v>
      </c>
      <c r="E8127">
        <v>11.8</v>
      </c>
      <c r="F8127" t="s">
        <v>865</v>
      </c>
      <c r="G8127">
        <v>2</v>
      </c>
      <c r="H8127">
        <v>2</v>
      </c>
      <c r="I8127" t="s">
        <v>993</v>
      </c>
      <c r="J8127" t="s">
        <v>2142</v>
      </c>
      <c r="K8127" t="s">
        <v>868</v>
      </c>
      <c r="L8127">
        <v>465745.8</v>
      </c>
    </row>
    <row r="8128" spans="1:12" x14ac:dyDescent="0.25">
      <c r="A8128" t="s">
        <v>4366</v>
      </c>
      <c r="B8128" t="s">
        <v>7578</v>
      </c>
      <c r="C8128" t="s">
        <v>3295</v>
      </c>
      <c r="D8128">
        <v>13.2</v>
      </c>
      <c r="E8128">
        <v>24.4</v>
      </c>
      <c r="F8128" t="s">
        <v>867</v>
      </c>
      <c r="G8128">
        <v>2</v>
      </c>
      <c r="H8128">
        <v>1</v>
      </c>
      <c r="I8128" t="s">
        <v>993</v>
      </c>
      <c r="J8128" t="s">
        <v>928</v>
      </c>
      <c r="K8128" t="s">
        <v>863</v>
      </c>
      <c r="L8128">
        <v>17643.080000000002</v>
      </c>
    </row>
    <row r="8129" spans="1:12" x14ac:dyDescent="0.25">
      <c r="A8129" t="s">
        <v>12612</v>
      </c>
      <c r="B8129" t="s">
        <v>7578</v>
      </c>
      <c r="C8129" t="s">
        <v>3295</v>
      </c>
      <c r="D8129">
        <v>12</v>
      </c>
      <c r="E8129">
        <v>29</v>
      </c>
      <c r="F8129" t="s">
        <v>860</v>
      </c>
      <c r="G8129">
        <v>1</v>
      </c>
      <c r="H8129">
        <v>1</v>
      </c>
      <c r="I8129" t="s">
        <v>861</v>
      </c>
      <c r="J8129" t="s">
        <v>882</v>
      </c>
      <c r="K8129" t="s">
        <v>863</v>
      </c>
      <c r="L8129">
        <v>6681.55</v>
      </c>
    </row>
    <row r="8130" spans="1:12" x14ac:dyDescent="0.25">
      <c r="A8130" t="s">
        <v>7747</v>
      </c>
      <c r="B8130" t="s">
        <v>7578</v>
      </c>
      <c r="C8130" t="s">
        <v>3295</v>
      </c>
      <c r="D8130">
        <v>13.8</v>
      </c>
      <c r="E8130">
        <v>17</v>
      </c>
      <c r="F8130" t="s">
        <v>867</v>
      </c>
      <c r="G8130">
        <v>2</v>
      </c>
      <c r="H8130">
        <v>1</v>
      </c>
      <c r="I8130" t="s">
        <v>928</v>
      </c>
      <c r="J8130" t="s">
        <v>928</v>
      </c>
      <c r="K8130" t="s">
        <v>913</v>
      </c>
      <c r="L8130">
        <v>294938.89</v>
      </c>
    </row>
    <row r="8131" spans="1:12" x14ac:dyDescent="0.25">
      <c r="A8131" t="s">
        <v>12613</v>
      </c>
      <c r="B8131" t="s">
        <v>7578</v>
      </c>
      <c r="C8131" t="s">
        <v>3295</v>
      </c>
      <c r="D8131">
        <v>14.3</v>
      </c>
      <c r="E8131">
        <v>51.19</v>
      </c>
      <c r="F8131" t="s">
        <v>865</v>
      </c>
      <c r="G8131">
        <v>2</v>
      </c>
      <c r="H8131">
        <v>1</v>
      </c>
      <c r="I8131" t="s">
        <v>928</v>
      </c>
      <c r="J8131" t="s">
        <v>928</v>
      </c>
      <c r="K8131" t="s">
        <v>913</v>
      </c>
      <c r="L8131">
        <v>32343.46</v>
      </c>
    </row>
    <row r="8132" spans="1:12" x14ac:dyDescent="0.25">
      <c r="A8132" t="s">
        <v>12614</v>
      </c>
      <c r="B8132" t="s">
        <v>7578</v>
      </c>
      <c r="C8132" t="s">
        <v>3295</v>
      </c>
      <c r="D8132">
        <v>15.8</v>
      </c>
      <c r="E8132">
        <v>21.2</v>
      </c>
      <c r="F8132" t="s">
        <v>865</v>
      </c>
      <c r="G8132">
        <v>2</v>
      </c>
      <c r="H8132">
        <v>1</v>
      </c>
      <c r="I8132" t="s">
        <v>861</v>
      </c>
      <c r="J8132" t="s">
        <v>882</v>
      </c>
      <c r="K8132" t="s">
        <v>863</v>
      </c>
      <c r="L8132">
        <v>286396.55</v>
      </c>
    </row>
    <row r="8133" spans="1:12" x14ac:dyDescent="0.25">
      <c r="A8133" t="s">
        <v>4369</v>
      </c>
      <c r="B8133" t="s">
        <v>7578</v>
      </c>
      <c r="C8133" t="s">
        <v>3295</v>
      </c>
      <c r="D8133">
        <v>12.4</v>
      </c>
      <c r="E8133">
        <v>13</v>
      </c>
      <c r="F8133" t="s">
        <v>916</v>
      </c>
      <c r="G8133">
        <v>3</v>
      </c>
      <c r="H8133">
        <v>1</v>
      </c>
      <c r="I8133" t="s">
        <v>993</v>
      </c>
      <c r="J8133" t="s">
        <v>2142</v>
      </c>
      <c r="K8133" t="s">
        <v>913</v>
      </c>
      <c r="L8133">
        <v>1671290.25</v>
      </c>
    </row>
    <row r="8134" spans="1:12" x14ac:dyDescent="0.25">
      <c r="A8134" t="s">
        <v>12615</v>
      </c>
      <c r="B8134" t="s">
        <v>7578</v>
      </c>
      <c r="C8134" t="s">
        <v>3295</v>
      </c>
      <c r="D8134">
        <v>16.8</v>
      </c>
      <c r="E8134">
        <v>74.2</v>
      </c>
      <c r="F8134" t="s">
        <v>860</v>
      </c>
      <c r="G8134">
        <v>2</v>
      </c>
      <c r="H8134">
        <v>1</v>
      </c>
      <c r="I8134" t="s">
        <v>993</v>
      </c>
      <c r="J8134" t="s">
        <v>994</v>
      </c>
      <c r="K8134" t="s">
        <v>863</v>
      </c>
      <c r="L8134">
        <v>25381.79</v>
      </c>
    </row>
    <row r="8135" spans="1:12" x14ac:dyDescent="0.25">
      <c r="A8135" t="s">
        <v>12616</v>
      </c>
      <c r="B8135" t="s">
        <v>7578</v>
      </c>
      <c r="C8135" t="s">
        <v>3295</v>
      </c>
      <c r="D8135">
        <v>17.8</v>
      </c>
      <c r="E8135">
        <v>14</v>
      </c>
      <c r="F8135" t="s">
        <v>860</v>
      </c>
      <c r="G8135">
        <v>1</v>
      </c>
      <c r="H8135">
        <v>1</v>
      </c>
      <c r="I8135" t="s">
        <v>861</v>
      </c>
      <c r="J8135" t="s">
        <v>882</v>
      </c>
      <c r="K8135" t="s">
        <v>863</v>
      </c>
      <c r="L8135">
        <v>67457.7</v>
      </c>
    </row>
    <row r="8136" spans="1:12" x14ac:dyDescent="0.25">
      <c r="A8136" t="s">
        <v>12617</v>
      </c>
      <c r="B8136" t="s">
        <v>7578</v>
      </c>
      <c r="C8136" t="s">
        <v>3295</v>
      </c>
      <c r="D8136">
        <v>17.8</v>
      </c>
      <c r="E8136">
        <v>12</v>
      </c>
      <c r="F8136" t="s">
        <v>860</v>
      </c>
      <c r="G8136">
        <v>1</v>
      </c>
      <c r="H8136">
        <v>1</v>
      </c>
      <c r="I8136" t="s">
        <v>861</v>
      </c>
      <c r="J8136" t="s">
        <v>882</v>
      </c>
      <c r="K8136" t="s">
        <v>863</v>
      </c>
      <c r="L8136">
        <v>92237.27</v>
      </c>
    </row>
    <row r="8137" spans="1:12" x14ac:dyDescent="0.25">
      <c r="A8137" t="s">
        <v>12618</v>
      </c>
      <c r="B8137" t="s">
        <v>7578</v>
      </c>
      <c r="C8137" t="s">
        <v>3295</v>
      </c>
      <c r="D8137">
        <v>14.2</v>
      </c>
      <c r="E8137">
        <v>14.88</v>
      </c>
      <c r="F8137" t="s">
        <v>860</v>
      </c>
      <c r="G8137">
        <v>1</v>
      </c>
      <c r="H8137">
        <v>1</v>
      </c>
      <c r="I8137" t="s">
        <v>928</v>
      </c>
      <c r="J8137" t="s">
        <v>928</v>
      </c>
      <c r="K8137" t="s">
        <v>863</v>
      </c>
      <c r="L8137">
        <v>109693.02</v>
      </c>
    </row>
    <row r="8138" spans="1:12" x14ac:dyDescent="0.25">
      <c r="A8138" t="s">
        <v>12619</v>
      </c>
      <c r="B8138" t="s">
        <v>7578</v>
      </c>
      <c r="C8138" t="s">
        <v>3295</v>
      </c>
      <c r="D8138">
        <v>13.1</v>
      </c>
      <c r="E8138">
        <v>32.04</v>
      </c>
      <c r="F8138" t="s">
        <v>860</v>
      </c>
      <c r="G8138">
        <v>1</v>
      </c>
      <c r="H8138">
        <v>1</v>
      </c>
      <c r="I8138" t="s">
        <v>993</v>
      </c>
      <c r="J8138" t="s">
        <v>928</v>
      </c>
      <c r="K8138" t="s">
        <v>863</v>
      </c>
      <c r="L8138">
        <v>8774.42</v>
      </c>
    </row>
    <row r="8139" spans="1:12" x14ac:dyDescent="0.25">
      <c r="A8139" t="s">
        <v>12620</v>
      </c>
      <c r="B8139" t="s">
        <v>7578</v>
      </c>
      <c r="C8139" t="s">
        <v>3295</v>
      </c>
      <c r="D8139">
        <v>18.399999999999999</v>
      </c>
      <c r="E8139">
        <v>14.88</v>
      </c>
      <c r="F8139" t="s">
        <v>860</v>
      </c>
      <c r="G8139">
        <v>1</v>
      </c>
      <c r="H8139">
        <v>1</v>
      </c>
      <c r="I8139" t="s">
        <v>928</v>
      </c>
      <c r="J8139" t="s">
        <v>928</v>
      </c>
      <c r="K8139" t="s">
        <v>863</v>
      </c>
      <c r="L8139">
        <v>202.69</v>
      </c>
    </row>
    <row r="8140" spans="1:12" x14ac:dyDescent="0.25">
      <c r="A8140" t="s">
        <v>12621</v>
      </c>
      <c r="B8140" t="s">
        <v>7578</v>
      </c>
      <c r="C8140" t="s">
        <v>3295</v>
      </c>
      <c r="D8140">
        <v>19.100000000000001</v>
      </c>
      <c r="E8140">
        <v>22.17</v>
      </c>
      <c r="F8140" t="s">
        <v>860</v>
      </c>
      <c r="G8140">
        <v>2</v>
      </c>
      <c r="H8140">
        <v>1</v>
      </c>
      <c r="I8140" t="s">
        <v>993</v>
      </c>
      <c r="J8140" t="s">
        <v>928</v>
      </c>
      <c r="K8140" t="s">
        <v>863</v>
      </c>
      <c r="L8140">
        <v>97899.28</v>
      </c>
    </row>
    <row r="8141" spans="1:12" x14ac:dyDescent="0.25">
      <c r="A8141" t="s">
        <v>7749</v>
      </c>
      <c r="B8141" t="s">
        <v>7578</v>
      </c>
      <c r="C8141" t="s">
        <v>3295</v>
      </c>
      <c r="D8141">
        <v>13.7</v>
      </c>
      <c r="E8141">
        <v>32.9</v>
      </c>
      <c r="F8141" t="s">
        <v>865</v>
      </c>
      <c r="G8141">
        <v>2</v>
      </c>
      <c r="H8141">
        <v>1</v>
      </c>
      <c r="I8141" t="s">
        <v>928</v>
      </c>
      <c r="J8141" t="s">
        <v>928</v>
      </c>
      <c r="K8141" t="s">
        <v>863</v>
      </c>
      <c r="L8141">
        <v>377620.27</v>
      </c>
    </row>
    <row r="8142" spans="1:12" x14ac:dyDescent="0.25">
      <c r="A8142" t="s">
        <v>7750</v>
      </c>
      <c r="B8142" t="s">
        <v>7578</v>
      </c>
      <c r="C8142" t="s">
        <v>3295</v>
      </c>
      <c r="D8142">
        <v>15.8</v>
      </c>
      <c r="E8142">
        <v>25.92</v>
      </c>
      <c r="F8142" t="s">
        <v>984</v>
      </c>
      <c r="G8142">
        <v>2</v>
      </c>
      <c r="H8142">
        <v>1</v>
      </c>
      <c r="I8142" t="s">
        <v>928</v>
      </c>
      <c r="J8142" t="s">
        <v>928</v>
      </c>
      <c r="K8142" t="s">
        <v>863</v>
      </c>
      <c r="L8142">
        <v>10498944.34</v>
      </c>
    </row>
    <row r="8143" spans="1:12" x14ac:dyDescent="0.25">
      <c r="A8143" t="s">
        <v>7751</v>
      </c>
      <c r="B8143" t="s">
        <v>7578</v>
      </c>
      <c r="C8143" t="s">
        <v>3295</v>
      </c>
      <c r="D8143">
        <v>15</v>
      </c>
      <c r="E8143">
        <v>32</v>
      </c>
      <c r="F8143" t="s">
        <v>865</v>
      </c>
      <c r="G8143">
        <v>2</v>
      </c>
      <c r="H8143">
        <v>1</v>
      </c>
      <c r="I8143" t="s">
        <v>928</v>
      </c>
      <c r="J8143" t="s">
        <v>928</v>
      </c>
      <c r="K8143" t="s">
        <v>863</v>
      </c>
      <c r="L8143">
        <v>17833.560000000001</v>
      </c>
    </row>
    <row r="8144" spans="1:12" x14ac:dyDescent="0.25">
      <c r="A8144" t="s">
        <v>7752</v>
      </c>
      <c r="B8144" t="s">
        <v>7578</v>
      </c>
      <c r="C8144" t="s">
        <v>3295</v>
      </c>
      <c r="D8144">
        <v>16</v>
      </c>
      <c r="E8144">
        <v>28</v>
      </c>
      <c r="F8144" t="s">
        <v>865</v>
      </c>
      <c r="G8144">
        <v>2</v>
      </c>
      <c r="H8144">
        <v>1</v>
      </c>
      <c r="I8144" t="s">
        <v>928</v>
      </c>
      <c r="J8144" t="s">
        <v>928</v>
      </c>
      <c r="K8144" t="s">
        <v>863</v>
      </c>
      <c r="L8144">
        <v>475288.52</v>
      </c>
    </row>
    <row r="8145" spans="1:12" x14ac:dyDescent="0.25">
      <c r="A8145" t="s">
        <v>7753</v>
      </c>
      <c r="B8145" t="s">
        <v>7578</v>
      </c>
      <c r="C8145" t="s">
        <v>3295</v>
      </c>
      <c r="D8145">
        <v>15.1</v>
      </c>
      <c r="E8145">
        <v>33</v>
      </c>
      <c r="F8145" t="s">
        <v>860</v>
      </c>
      <c r="G8145">
        <v>2</v>
      </c>
      <c r="H8145">
        <v>1</v>
      </c>
      <c r="I8145" t="s">
        <v>928</v>
      </c>
      <c r="J8145" t="s">
        <v>994</v>
      </c>
      <c r="K8145" t="s">
        <v>863</v>
      </c>
      <c r="L8145">
        <v>31694.68</v>
      </c>
    </row>
    <row r="8146" spans="1:12" x14ac:dyDescent="0.25">
      <c r="A8146" t="s">
        <v>7754</v>
      </c>
      <c r="B8146" t="s">
        <v>7578</v>
      </c>
      <c r="C8146" t="s">
        <v>3295</v>
      </c>
      <c r="D8146">
        <v>15.2</v>
      </c>
      <c r="E8146">
        <v>33</v>
      </c>
      <c r="F8146" t="s">
        <v>860</v>
      </c>
      <c r="G8146">
        <v>2</v>
      </c>
      <c r="H8146">
        <v>1</v>
      </c>
      <c r="I8146" t="s">
        <v>993</v>
      </c>
      <c r="J8146" t="s">
        <v>994</v>
      </c>
      <c r="K8146" t="s">
        <v>863</v>
      </c>
      <c r="L8146">
        <v>245249.94</v>
      </c>
    </row>
    <row r="8147" spans="1:12" x14ac:dyDescent="0.25">
      <c r="A8147" t="s">
        <v>7755</v>
      </c>
      <c r="B8147" t="s">
        <v>7578</v>
      </c>
      <c r="C8147" t="s">
        <v>3295</v>
      </c>
      <c r="D8147">
        <v>16.399999999999999</v>
      </c>
      <c r="E8147">
        <v>25</v>
      </c>
      <c r="F8147" t="s">
        <v>865</v>
      </c>
      <c r="G8147">
        <v>2</v>
      </c>
      <c r="H8147">
        <v>1</v>
      </c>
      <c r="I8147" t="s">
        <v>928</v>
      </c>
      <c r="J8147" t="s">
        <v>928</v>
      </c>
      <c r="K8147" t="s">
        <v>863</v>
      </c>
      <c r="L8147">
        <v>76666.78</v>
      </c>
    </row>
    <row r="8148" spans="1:12" x14ac:dyDescent="0.25">
      <c r="A8148" t="s">
        <v>7756</v>
      </c>
      <c r="B8148" t="s">
        <v>7578</v>
      </c>
      <c r="C8148" t="s">
        <v>3295</v>
      </c>
      <c r="D8148">
        <v>16.3</v>
      </c>
      <c r="E8148">
        <v>31</v>
      </c>
      <c r="F8148" t="s">
        <v>860</v>
      </c>
      <c r="G8148">
        <v>2</v>
      </c>
      <c r="H8148">
        <v>1</v>
      </c>
      <c r="I8148" t="s">
        <v>928</v>
      </c>
      <c r="J8148" t="s">
        <v>928</v>
      </c>
      <c r="K8148" t="s">
        <v>863</v>
      </c>
      <c r="L8148">
        <v>2107052.1800000002</v>
      </c>
    </row>
    <row r="8149" spans="1:12" x14ac:dyDescent="0.25">
      <c r="A8149" t="s">
        <v>7757</v>
      </c>
      <c r="B8149" t="s">
        <v>7578</v>
      </c>
      <c r="C8149" t="s">
        <v>3295</v>
      </c>
      <c r="D8149">
        <v>12.6</v>
      </c>
      <c r="E8149">
        <v>32</v>
      </c>
      <c r="F8149" t="s">
        <v>860</v>
      </c>
      <c r="G8149">
        <v>2</v>
      </c>
      <c r="H8149">
        <v>1</v>
      </c>
      <c r="I8149" t="s">
        <v>928</v>
      </c>
      <c r="J8149" t="s">
        <v>928</v>
      </c>
      <c r="K8149" t="s">
        <v>863</v>
      </c>
      <c r="L8149">
        <v>209547.58</v>
      </c>
    </row>
    <row r="8150" spans="1:12" x14ac:dyDescent="0.25">
      <c r="A8150" t="s">
        <v>7758</v>
      </c>
      <c r="B8150" t="s">
        <v>7578</v>
      </c>
      <c r="C8150" t="s">
        <v>3295</v>
      </c>
      <c r="D8150">
        <v>16.2</v>
      </c>
      <c r="E8150">
        <v>41</v>
      </c>
      <c r="F8150" t="s">
        <v>860</v>
      </c>
      <c r="G8150">
        <v>2</v>
      </c>
      <c r="H8150">
        <v>1</v>
      </c>
      <c r="I8150" t="s">
        <v>928</v>
      </c>
      <c r="J8150" t="s">
        <v>882</v>
      </c>
      <c r="K8150" t="s">
        <v>863</v>
      </c>
      <c r="L8150">
        <v>277681.38</v>
      </c>
    </row>
    <row r="8151" spans="1:12" x14ac:dyDescent="0.25">
      <c r="A8151" t="s">
        <v>4372</v>
      </c>
      <c r="B8151" t="s">
        <v>7578</v>
      </c>
      <c r="C8151" t="s">
        <v>3295</v>
      </c>
      <c r="D8151">
        <v>18</v>
      </c>
      <c r="E8151">
        <v>11.6</v>
      </c>
      <c r="F8151" t="s">
        <v>867</v>
      </c>
      <c r="G8151">
        <v>2</v>
      </c>
      <c r="H8151">
        <v>1</v>
      </c>
      <c r="I8151" t="s">
        <v>928</v>
      </c>
      <c r="J8151" t="s">
        <v>2142</v>
      </c>
      <c r="K8151" t="s">
        <v>868</v>
      </c>
      <c r="L8151">
        <v>95985.12</v>
      </c>
    </row>
    <row r="8152" spans="1:12" x14ac:dyDescent="0.25">
      <c r="A8152" t="s">
        <v>12622</v>
      </c>
      <c r="B8152" t="s">
        <v>7578</v>
      </c>
      <c r="C8152" t="s">
        <v>3295</v>
      </c>
      <c r="D8152">
        <v>21.6</v>
      </c>
      <c r="E8152">
        <v>38.799999999999997</v>
      </c>
      <c r="F8152" t="s">
        <v>865</v>
      </c>
      <c r="G8152">
        <v>2</v>
      </c>
      <c r="H8152">
        <v>2</v>
      </c>
      <c r="I8152" t="s">
        <v>993</v>
      </c>
      <c r="J8152" t="s">
        <v>2142</v>
      </c>
      <c r="K8152" t="s">
        <v>913</v>
      </c>
      <c r="L8152">
        <v>2085092.66</v>
      </c>
    </row>
    <row r="8153" spans="1:12" x14ac:dyDescent="0.25">
      <c r="A8153" t="s">
        <v>4373</v>
      </c>
      <c r="B8153" t="s">
        <v>7578</v>
      </c>
      <c r="C8153" t="s">
        <v>3295</v>
      </c>
      <c r="D8153">
        <v>19.8</v>
      </c>
      <c r="E8153">
        <v>53</v>
      </c>
      <c r="F8153" t="s">
        <v>865</v>
      </c>
      <c r="G8153">
        <v>2</v>
      </c>
      <c r="H8153">
        <v>1</v>
      </c>
      <c r="I8153" t="s">
        <v>928</v>
      </c>
      <c r="J8153" t="s">
        <v>928</v>
      </c>
      <c r="K8153" t="s">
        <v>913</v>
      </c>
      <c r="L8153">
        <v>64.14</v>
      </c>
    </row>
    <row r="8154" spans="1:12" x14ac:dyDescent="0.25">
      <c r="A8154" t="s">
        <v>3609</v>
      </c>
      <c r="B8154" t="s">
        <v>7578</v>
      </c>
      <c r="C8154" t="s">
        <v>3295</v>
      </c>
      <c r="D8154">
        <v>21.3</v>
      </c>
      <c r="E8154">
        <v>41.33</v>
      </c>
      <c r="F8154" t="s">
        <v>865</v>
      </c>
      <c r="G8154">
        <v>2</v>
      </c>
      <c r="H8154">
        <v>1</v>
      </c>
      <c r="I8154" t="s">
        <v>993</v>
      </c>
      <c r="J8154" t="s">
        <v>994</v>
      </c>
      <c r="K8154" t="s">
        <v>863</v>
      </c>
      <c r="L8154">
        <v>3992.01</v>
      </c>
    </row>
    <row r="8155" spans="1:12" x14ac:dyDescent="0.25">
      <c r="A8155" t="s">
        <v>3610</v>
      </c>
      <c r="B8155" t="s">
        <v>7578</v>
      </c>
      <c r="C8155" t="s">
        <v>3295</v>
      </c>
      <c r="D8155">
        <v>14.7</v>
      </c>
      <c r="E8155">
        <v>83.79</v>
      </c>
      <c r="F8155" t="s">
        <v>865</v>
      </c>
      <c r="G8155">
        <v>2</v>
      </c>
      <c r="H8155">
        <v>1</v>
      </c>
      <c r="I8155" t="s">
        <v>993</v>
      </c>
      <c r="J8155" t="s">
        <v>928</v>
      </c>
      <c r="K8155" t="s">
        <v>863</v>
      </c>
      <c r="L8155">
        <v>710792.9</v>
      </c>
    </row>
    <row r="8156" spans="1:12" x14ac:dyDescent="0.25">
      <c r="A8156" t="s">
        <v>3611</v>
      </c>
      <c r="B8156" t="s">
        <v>7578</v>
      </c>
      <c r="C8156" t="s">
        <v>3295</v>
      </c>
      <c r="D8156">
        <v>13.4</v>
      </c>
      <c r="E8156">
        <v>53.8</v>
      </c>
      <c r="F8156" t="s">
        <v>865</v>
      </c>
      <c r="G8156">
        <v>2</v>
      </c>
      <c r="H8156">
        <v>1</v>
      </c>
      <c r="I8156" t="s">
        <v>993</v>
      </c>
      <c r="J8156" t="s">
        <v>2142</v>
      </c>
      <c r="K8156" t="s">
        <v>863</v>
      </c>
      <c r="L8156">
        <v>3347116.2</v>
      </c>
    </row>
    <row r="8157" spans="1:12" x14ac:dyDescent="0.25">
      <c r="A8157" t="s">
        <v>3612</v>
      </c>
      <c r="B8157" t="s">
        <v>7578</v>
      </c>
      <c r="C8157" t="s">
        <v>3295</v>
      </c>
      <c r="D8157">
        <v>12.8</v>
      </c>
      <c r="E8157">
        <v>55</v>
      </c>
      <c r="F8157" t="s">
        <v>860</v>
      </c>
      <c r="G8157">
        <v>2</v>
      </c>
      <c r="H8157">
        <v>1</v>
      </c>
      <c r="I8157" t="s">
        <v>993</v>
      </c>
      <c r="J8157" t="s">
        <v>994</v>
      </c>
      <c r="K8157" t="s">
        <v>863</v>
      </c>
      <c r="L8157">
        <v>110254.94</v>
      </c>
    </row>
    <row r="8158" spans="1:12" x14ac:dyDescent="0.25">
      <c r="A8158" t="s">
        <v>3613</v>
      </c>
      <c r="B8158" t="s">
        <v>7578</v>
      </c>
      <c r="C8158" t="s">
        <v>3295</v>
      </c>
      <c r="D8158">
        <v>16</v>
      </c>
      <c r="E8158">
        <v>41.89</v>
      </c>
      <c r="F8158" t="s">
        <v>867</v>
      </c>
      <c r="G8158">
        <v>2</v>
      </c>
      <c r="H8158">
        <v>1</v>
      </c>
      <c r="I8158" t="s">
        <v>928</v>
      </c>
      <c r="J8158" t="s">
        <v>2142</v>
      </c>
      <c r="K8158" t="s">
        <v>863</v>
      </c>
      <c r="L8158">
        <v>2474154.66</v>
      </c>
    </row>
    <row r="8159" spans="1:12" x14ac:dyDescent="0.25">
      <c r="A8159" t="s">
        <v>3614</v>
      </c>
      <c r="B8159" t="s">
        <v>7578</v>
      </c>
      <c r="C8159" t="s">
        <v>3295</v>
      </c>
      <c r="D8159">
        <v>18</v>
      </c>
      <c r="E8159">
        <v>48.6</v>
      </c>
      <c r="F8159" t="s">
        <v>860</v>
      </c>
      <c r="G8159">
        <v>3</v>
      </c>
      <c r="H8159">
        <v>2</v>
      </c>
      <c r="I8159" t="s">
        <v>993</v>
      </c>
      <c r="J8159" t="s">
        <v>994</v>
      </c>
      <c r="K8159" t="s">
        <v>863</v>
      </c>
      <c r="L8159">
        <v>72561.960000000006</v>
      </c>
    </row>
    <row r="8160" spans="1:12" x14ac:dyDescent="0.25">
      <c r="A8160" t="s">
        <v>3615</v>
      </c>
      <c r="B8160" t="s">
        <v>7578</v>
      </c>
      <c r="C8160" t="s">
        <v>3295</v>
      </c>
      <c r="D8160">
        <v>14.5</v>
      </c>
      <c r="E8160">
        <v>54.9</v>
      </c>
      <c r="F8160" t="s">
        <v>984</v>
      </c>
      <c r="G8160">
        <v>2</v>
      </c>
      <c r="H8160">
        <v>1</v>
      </c>
      <c r="I8160" t="s">
        <v>993</v>
      </c>
      <c r="J8160" t="s">
        <v>928</v>
      </c>
      <c r="K8160" t="s">
        <v>863</v>
      </c>
      <c r="L8160">
        <v>8191352.1699999999</v>
      </c>
    </row>
    <row r="8161" spans="1:12" x14ac:dyDescent="0.25">
      <c r="A8161" t="s">
        <v>3616</v>
      </c>
      <c r="B8161" t="s">
        <v>7578</v>
      </c>
      <c r="C8161" t="s">
        <v>3295</v>
      </c>
      <c r="D8161">
        <v>14</v>
      </c>
      <c r="E8161">
        <v>44</v>
      </c>
      <c r="F8161" t="s">
        <v>860</v>
      </c>
      <c r="G8161">
        <v>1</v>
      </c>
      <c r="H8161">
        <v>1</v>
      </c>
      <c r="I8161" t="s">
        <v>928</v>
      </c>
      <c r="J8161" t="s">
        <v>882</v>
      </c>
      <c r="K8161" t="s">
        <v>863</v>
      </c>
      <c r="L8161">
        <v>811739.38</v>
      </c>
    </row>
    <row r="8162" spans="1:12" x14ac:dyDescent="0.25">
      <c r="A8162" t="s">
        <v>12623</v>
      </c>
      <c r="B8162" t="s">
        <v>7578</v>
      </c>
      <c r="C8162" t="s">
        <v>3295</v>
      </c>
      <c r="D8162">
        <v>14.5</v>
      </c>
      <c r="E8162">
        <v>54.9</v>
      </c>
      <c r="F8162" t="s">
        <v>984</v>
      </c>
      <c r="G8162">
        <v>2</v>
      </c>
      <c r="H8162">
        <v>1</v>
      </c>
      <c r="I8162" t="s">
        <v>993</v>
      </c>
      <c r="J8162" t="s">
        <v>928</v>
      </c>
      <c r="K8162" t="s">
        <v>863</v>
      </c>
      <c r="L8162">
        <v>742798.72</v>
      </c>
    </row>
    <row r="8163" spans="1:12" x14ac:dyDescent="0.25">
      <c r="A8163" t="s">
        <v>3617</v>
      </c>
      <c r="B8163" t="s">
        <v>7578</v>
      </c>
      <c r="C8163" t="s">
        <v>3295</v>
      </c>
      <c r="D8163">
        <v>18.600000000000001</v>
      </c>
      <c r="E8163">
        <v>44.2</v>
      </c>
      <c r="F8163" t="s">
        <v>860</v>
      </c>
      <c r="G8163">
        <v>1</v>
      </c>
      <c r="H8163">
        <v>1</v>
      </c>
      <c r="I8163" t="s">
        <v>928</v>
      </c>
      <c r="J8163" t="s">
        <v>928</v>
      </c>
      <c r="K8163" t="s">
        <v>863</v>
      </c>
      <c r="L8163">
        <v>6243128.1299999999</v>
      </c>
    </row>
    <row r="8164" spans="1:12" x14ac:dyDescent="0.25">
      <c r="A8164" t="s">
        <v>3618</v>
      </c>
      <c r="B8164" t="s">
        <v>7578</v>
      </c>
      <c r="C8164" t="s">
        <v>3295</v>
      </c>
      <c r="D8164">
        <v>13.7</v>
      </c>
      <c r="E8164">
        <v>50.8</v>
      </c>
      <c r="F8164" t="s">
        <v>860</v>
      </c>
      <c r="G8164">
        <v>2</v>
      </c>
      <c r="H8164">
        <v>1</v>
      </c>
      <c r="I8164" t="s">
        <v>993</v>
      </c>
      <c r="J8164" t="s">
        <v>1132</v>
      </c>
      <c r="K8164" t="s">
        <v>863</v>
      </c>
      <c r="L8164">
        <v>436886.3</v>
      </c>
    </row>
    <row r="8165" spans="1:12" x14ac:dyDescent="0.25">
      <c r="A8165" t="s">
        <v>3619</v>
      </c>
      <c r="B8165" t="s">
        <v>7578</v>
      </c>
      <c r="C8165" t="s">
        <v>3295</v>
      </c>
      <c r="D8165">
        <v>16.899999999999999</v>
      </c>
      <c r="E8165">
        <v>47.62</v>
      </c>
      <c r="F8165" t="s">
        <v>865</v>
      </c>
      <c r="G8165">
        <v>2</v>
      </c>
      <c r="H8165">
        <v>1</v>
      </c>
      <c r="I8165" t="s">
        <v>993</v>
      </c>
      <c r="J8165" t="s">
        <v>994</v>
      </c>
      <c r="K8165" t="s">
        <v>863</v>
      </c>
      <c r="L8165">
        <v>9544602.6600000001</v>
      </c>
    </row>
    <row r="8166" spans="1:12" x14ac:dyDescent="0.25">
      <c r="A8166" t="s">
        <v>12624</v>
      </c>
      <c r="B8166" t="s">
        <v>7578</v>
      </c>
      <c r="C8166" t="s">
        <v>3295</v>
      </c>
      <c r="D8166">
        <v>13.1</v>
      </c>
      <c r="E8166">
        <v>22.2</v>
      </c>
      <c r="F8166" t="s">
        <v>865</v>
      </c>
      <c r="G8166">
        <v>2</v>
      </c>
      <c r="H8166">
        <v>1</v>
      </c>
      <c r="I8166" t="s">
        <v>928</v>
      </c>
      <c r="J8166" t="s">
        <v>928</v>
      </c>
      <c r="K8166" t="s">
        <v>868</v>
      </c>
      <c r="L8166">
        <v>1113148.29</v>
      </c>
    </row>
    <row r="8167" spans="1:12" x14ac:dyDescent="0.25">
      <c r="A8167" t="s">
        <v>3620</v>
      </c>
      <c r="B8167" t="s">
        <v>7578</v>
      </c>
      <c r="C8167" t="s">
        <v>3295</v>
      </c>
      <c r="D8167">
        <v>15.8</v>
      </c>
      <c r="E8167">
        <v>71</v>
      </c>
      <c r="F8167" t="s">
        <v>867</v>
      </c>
      <c r="G8167">
        <v>2</v>
      </c>
      <c r="H8167">
        <v>1</v>
      </c>
      <c r="I8167" t="s">
        <v>928</v>
      </c>
      <c r="J8167" t="s">
        <v>882</v>
      </c>
      <c r="K8167" t="s">
        <v>863</v>
      </c>
      <c r="L8167">
        <v>26525.42</v>
      </c>
    </row>
    <row r="8168" spans="1:12" x14ac:dyDescent="0.25">
      <c r="A8168" t="s">
        <v>12625</v>
      </c>
      <c r="B8168" t="s">
        <v>7578</v>
      </c>
      <c r="C8168" t="s">
        <v>3295</v>
      </c>
      <c r="D8168">
        <v>14.5</v>
      </c>
      <c r="E8168">
        <v>54.9</v>
      </c>
      <c r="F8168" t="s">
        <v>984</v>
      </c>
      <c r="G8168">
        <v>2</v>
      </c>
      <c r="H8168">
        <v>1</v>
      </c>
      <c r="I8168" t="s">
        <v>993</v>
      </c>
      <c r="J8168" t="s">
        <v>928</v>
      </c>
      <c r="K8168" t="s">
        <v>863</v>
      </c>
      <c r="L8168">
        <v>1600911.63</v>
      </c>
    </row>
    <row r="8169" spans="1:12" x14ac:dyDescent="0.25">
      <c r="A8169" t="s">
        <v>3621</v>
      </c>
      <c r="B8169" t="s">
        <v>7578</v>
      </c>
      <c r="C8169" t="s">
        <v>3295</v>
      </c>
      <c r="D8169">
        <v>17.8</v>
      </c>
      <c r="E8169">
        <v>33.700000000000003</v>
      </c>
      <c r="F8169" t="s">
        <v>865</v>
      </c>
      <c r="G8169">
        <v>2</v>
      </c>
      <c r="H8169">
        <v>1</v>
      </c>
      <c r="I8169" t="s">
        <v>993</v>
      </c>
      <c r="J8169" t="s">
        <v>928</v>
      </c>
      <c r="K8169" t="s">
        <v>863</v>
      </c>
      <c r="L8169">
        <v>410839.03999999998</v>
      </c>
    </row>
    <row r="8170" spans="1:12" x14ac:dyDescent="0.25">
      <c r="A8170" t="s">
        <v>3623</v>
      </c>
      <c r="B8170" t="s">
        <v>7578</v>
      </c>
      <c r="C8170" t="s">
        <v>3295</v>
      </c>
      <c r="D8170">
        <v>15.1</v>
      </c>
      <c r="E8170">
        <v>43.3</v>
      </c>
      <c r="F8170" t="s">
        <v>860</v>
      </c>
      <c r="G8170">
        <v>2</v>
      </c>
      <c r="H8170">
        <v>1</v>
      </c>
      <c r="I8170" t="s">
        <v>928</v>
      </c>
      <c r="J8170" t="s">
        <v>882</v>
      </c>
      <c r="K8170" t="s">
        <v>863</v>
      </c>
      <c r="L8170">
        <v>3782501.25</v>
      </c>
    </row>
    <row r="8171" spans="1:12" x14ac:dyDescent="0.25">
      <c r="A8171" t="s">
        <v>3624</v>
      </c>
      <c r="B8171" t="s">
        <v>7578</v>
      </c>
      <c r="C8171" t="s">
        <v>3295</v>
      </c>
      <c r="D8171">
        <v>15.3</v>
      </c>
      <c r="E8171">
        <v>39</v>
      </c>
      <c r="F8171" t="s">
        <v>865</v>
      </c>
      <c r="G8171">
        <v>2</v>
      </c>
      <c r="H8171">
        <v>1</v>
      </c>
      <c r="I8171" t="s">
        <v>928</v>
      </c>
      <c r="J8171" t="s">
        <v>928</v>
      </c>
      <c r="K8171" t="s">
        <v>863</v>
      </c>
      <c r="L8171">
        <v>889950.27</v>
      </c>
    </row>
    <row r="8172" spans="1:12" x14ac:dyDescent="0.25">
      <c r="A8172" t="s">
        <v>7760</v>
      </c>
      <c r="B8172" t="s">
        <v>7578</v>
      </c>
      <c r="C8172" t="s">
        <v>3295</v>
      </c>
      <c r="D8172">
        <v>14.7</v>
      </c>
      <c r="E8172">
        <v>33</v>
      </c>
      <c r="F8172" t="s">
        <v>865</v>
      </c>
      <c r="G8172">
        <v>2</v>
      </c>
      <c r="H8172">
        <v>2</v>
      </c>
      <c r="I8172" t="s">
        <v>993</v>
      </c>
      <c r="J8172" t="s">
        <v>928</v>
      </c>
      <c r="K8172" t="s">
        <v>863</v>
      </c>
      <c r="L8172">
        <v>6472149.5599999996</v>
      </c>
    </row>
    <row r="8173" spans="1:12" x14ac:dyDescent="0.25">
      <c r="A8173" t="s">
        <v>7761</v>
      </c>
      <c r="B8173" t="s">
        <v>7578</v>
      </c>
      <c r="C8173" t="s">
        <v>3295</v>
      </c>
      <c r="D8173">
        <v>16.7</v>
      </c>
      <c r="E8173">
        <v>31.2</v>
      </c>
      <c r="F8173" t="s">
        <v>865</v>
      </c>
      <c r="G8173">
        <v>2</v>
      </c>
      <c r="H8173">
        <v>1</v>
      </c>
      <c r="I8173" t="s">
        <v>993</v>
      </c>
      <c r="J8173" t="s">
        <v>928</v>
      </c>
      <c r="K8173" t="s">
        <v>863</v>
      </c>
      <c r="L8173">
        <v>2412337.0499999998</v>
      </c>
    </row>
    <row r="8174" spans="1:12" x14ac:dyDescent="0.25">
      <c r="A8174" t="s">
        <v>7762</v>
      </c>
      <c r="B8174" t="s">
        <v>7578</v>
      </c>
      <c r="C8174" t="s">
        <v>3295</v>
      </c>
      <c r="D8174">
        <v>25.9</v>
      </c>
      <c r="E8174">
        <v>114</v>
      </c>
      <c r="F8174" t="s">
        <v>860</v>
      </c>
      <c r="G8174">
        <v>1</v>
      </c>
      <c r="H8174">
        <v>1</v>
      </c>
      <c r="I8174" t="s">
        <v>928</v>
      </c>
      <c r="J8174" t="s">
        <v>928</v>
      </c>
      <c r="K8174" t="s">
        <v>863</v>
      </c>
      <c r="L8174">
        <v>103262.33</v>
      </c>
    </row>
    <row r="8175" spans="1:12" x14ac:dyDescent="0.25">
      <c r="A8175" t="s">
        <v>4375</v>
      </c>
      <c r="B8175" t="s">
        <v>7578</v>
      </c>
      <c r="C8175" t="s">
        <v>3295</v>
      </c>
      <c r="D8175">
        <v>29.7</v>
      </c>
      <c r="E8175">
        <v>55</v>
      </c>
      <c r="F8175" t="s">
        <v>865</v>
      </c>
      <c r="G8175">
        <v>3</v>
      </c>
      <c r="H8175">
        <v>1</v>
      </c>
      <c r="I8175" t="s">
        <v>993</v>
      </c>
      <c r="J8175" t="s">
        <v>2142</v>
      </c>
      <c r="K8175" t="s">
        <v>913</v>
      </c>
      <c r="L8175">
        <v>135742.04999999999</v>
      </c>
    </row>
    <row r="8176" spans="1:12" x14ac:dyDescent="0.25">
      <c r="A8176" t="s">
        <v>4376</v>
      </c>
      <c r="B8176" t="s">
        <v>7578</v>
      </c>
      <c r="C8176" t="s">
        <v>3295</v>
      </c>
      <c r="D8176">
        <v>20.9</v>
      </c>
      <c r="E8176">
        <v>11.6</v>
      </c>
      <c r="F8176" t="s">
        <v>916</v>
      </c>
      <c r="G8176">
        <v>3</v>
      </c>
      <c r="H8176">
        <v>2</v>
      </c>
      <c r="I8176" t="s">
        <v>928</v>
      </c>
      <c r="J8176" t="s">
        <v>2142</v>
      </c>
      <c r="K8176" t="s">
        <v>913</v>
      </c>
      <c r="L8176">
        <v>1533817.56</v>
      </c>
    </row>
    <row r="8177" spans="1:12" x14ac:dyDescent="0.25">
      <c r="A8177" t="s">
        <v>4377</v>
      </c>
      <c r="B8177" t="s">
        <v>7578</v>
      </c>
      <c r="C8177" t="s">
        <v>3295</v>
      </c>
      <c r="D8177">
        <v>15.3</v>
      </c>
      <c r="E8177">
        <v>13.4</v>
      </c>
      <c r="F8177" t="s">
        <v>865</v>
      </c>
      <c r="G8177">
        <v>2</v>
      </c>
      <c r="H8177">
        <v>1</v>
      </c>
      <c r="I8177" t="s">
        <v>993</v>
      </c>
      <c r="J8177" t="s">
        <v>2142</v>
      </c>
      <c r="K8177" t="s">
        <v>913</v>
      </c>
      <c r="L8177">
        <v>1844478.68</v>
      </c>
    </row>
    <row r="8178" spans="1:12" x14ac:dyDescent="0.25">
      <c r="A8178" t="s">
        <v>4378</v>
      </c>
      <c r="B8178" t="s">
        <v>7578</v>
      </c>
      <c r="C8178" t="s">
        <v>3295</v>
      </c>
      <c r="D8178">
        <v>20.6</v>
      </c>
      <c r="E8178">
        <v>16.89</v>
      </c>
      <c r="F8178" t="s">
        <v>865</v>
      </c>
      <c r="G8178">
        <v>2</v>
      </c>
      <c r="H8178">
        <v>1</v>
      </c>
      <c r="I8178" t="s">
        <v>993</v>
      </c>
      <c r="J8178" t="s">
        <v>2142</v>
      </c>
      <c r="K8178" t="s">
        <v>913</v>
      </c>
      <c r="L8178">
        <v>8090601.1799999997</v>
      </c>
    </row>
    <row r="8179" spans="1:12" x14ac:dyDescent="0.25">
      <c r="A8179" t="s">
        <v>4379</v>
      </c>
      <c r="B8179" t="s">
        <v>7578</v>
      </c>
      <c r="C8179" t="s">
        <v>3295</v>
      </c>
      <c r="D8179">
        <v>31.5</v>
      </c>
      <c r="E8179">
        <v>25.3</v>
      </c>
      <c r="F8179" t="s">
        <v>916</v>
      </c>
      <c r="G8179">
        <v>3</v>
      </c>
      <c r="H8179">
        <v>1</v>
      </c>
      <c r="I8179" t="s">
        <v>928</v>
      </c>
      <c r="J8179" t="s">
        <v>2142</v>
      </c>
      <c r="K8179" t="s">
        <v>913</v>
      </c>
      <c r="L8179">
        <v>418583.42</v>
      </c>
    </row>
    <row r="8180" spans="1:12" x14ac:dyDescent="0.25">
      <c r="A8180" t="s">
        <v>4380</v>
      </c>
      <c r="B8180" t="s">
        <v>7578</v>
      </c>
      <c r="C8180" t="s">
        <v>3295</v>
      </c>
      <c r="D8180">
        <v>24.7</v>
      </c>
      <c r="E8180">
        <v>16.3</v>
      </c>
      <c r="F8180" t="s">
        <v>916</v>
      </c>
      <c r="G8180">
        <v>3</v>
      </c>
      <c r="H8180">
        <v>1</v>
      </c>
      <c r="I8180" t="s">
        <v>993</v>
      </c>
      <c r="J8180" t="s">
        <v>2142</v>
      </c>
      <c r="K8180" t="s">
        <v>913</v>
      </c>
      <c r="L8180">
        <v>333221.13</v>
      </c>
    </row>
    <row r="8181" spans="1:12" x14ac:dyDescent="0.25">
      <c r="A8181" t="s">
        <v>4381</v>
      </c>
      <c r="B8181" t="s">
        <v>7578</v>
      </c>
      <c r="C8181" t="s">
        <v>3295</v>
      </c>
      <c r="D8181">
        <v>18.899999999999999</v>
      </c>
      <c r="E8181">
        <v>16.25</v>
      </c>
      <c r="F8181" t="s">
        <v>865</v>
      </c>
      <c r="G8181">
        <v>3</v>
      </c>
      <c r="H8181">
        <v>1</v>
      </c>
      <c r="I8181" t="s">
        <v>993</v>
      </c>
      <c r="J8181" t="s">
        <v>2142</v>
      </c>
      <c r="K8181" t="s">
        <v>913</v>
      </c>
      <c r="L8181">
        <v>79079.45</v>
      </c>
    </row>
    <row r="8182" spans="1:12" x14ac:dyDescent="0.25">
      <c r="A8182" t="s">
        <v>4382</v>
      </c>
      <c r="B8182" t="s">
        <v>7578</v>
      </c>
      <c r="C8182" t="s">
        <v>3295</v>
      </c>
      <c r="D8182">
        <v>21.1</v>
      </c>
      <c r="E8182">
        <v>15.9</v>
      </c>
      <c r="F8182" t="s">
        <v>916</v>
      </c>
      <c r="G8182">
        <v>3</v>
      </c>
      <c r="H8182">
        <v>2</v>
      </c>
      <c r="I8182" t="s">
        <v>993</v>
      </c>
      <c r="J8182" t="s">
        <v>2142</v>
      </c>
      <c r="K8182" t="s">
        <v>913</v>
      </c>
      <c r="L8182">
        <v>2746259.59</v>
      </c>
    </row>
    <row r="8183" spans="1:12" x14ac:dyDescent="0.25">
      <c r="A8183" t="s">
        <v>12626</v>
      </c>
      <c r="B8183" t="s">
        <v>7578</v>
      </c>
      <c r="C8183" t="s">
        <v>3295</v>
      </c>
      <c r="D8183">
        <v>23.3</v>
      </c>
      <c r="E8183">
        <v>18.100000000000001</v>
      </c>
      <c r="F8183" t="s">
        <v>865</v>
      </c>
      <c r="G8183">
        <v>2</v>
      </c>
      <c r="H8183">
        <v>1</v>
      </c>
      <c r="I8183" t="s">
        <v>993</v>
      </c>
      <c r="J8183" t="s">
        <v>2142</v>
      </c>
      <c r="K8183" t="s">
        <v>913</v>
      </c>
      <c r="L8183">
        <v>185797.7</v>
      </c>
    </row>
    <row r="8184" spans="1:12" x14ac:dyDescent="0.25">
      <c r="A8184" t="s">
        <v>4383</v>
      </c>
      <c r="B8184" t="s">
        <v>7578</v>
      </c>
      <c r="C8184" t="s">
        <v>3295</v>
      </c>
      <c r="D8184">
        <v>23.3</v>
      </c>
      <c r="E8184">
        <v>21.8</v>
      </c>
      <c r="F8184" t="s">
        <v>865</v>
      </c>
      <c r="G8184">
        <v>2</v>
      </c>
      <c r="H8184">
        <v>1</v>
      </c>
      <c r="I8184" t="s">
        <v>993</v>
      </c>
      <c r="J8184" t="s">
        <v>2142</v>
      </c>
      <c r="K8184" t="s">
        <v>913</v>
      </c>
      <c r="L8184">
        <v>769970.91</v>
      </c>
    </row>
    <row r="8185" spans="1:12" x14ac:dyDescent="0.25">
      <c r="A8185" t="s">
        <v>4384</v>
      </c>
      <c r="B8185" t="s">
        <v>7578</v>
      </c>
      <c r="C8185" t="s">
        <v>3295</v>
      </c>
      <c r="D8185">
        <v>29.7</v>
      </c>
      <c r="E8185">
        <v>15.8</v>
      </c>
      <c r="F8185" t="s">
        <v>920</v>
      </c>
      <c r="G8185">
        <v>2</v>
      </c>
      <c r="H8185">
        <v>1</v>
      </c>
      <c r="I8185" t="s">
        <v>993</v>
      </c>
      <c r="J8185" t="s">
        <v>2142</v>
      </c>
      <c r="K8185" t="s">
        <v>913</v>
      </c>
      <c r="L8185">
        <v>67931.75</v>
      </c>
    </row>
    <row r="8186" spans="1:12" x14ac:dyDescent="0.25">
      <c r="A8186" t="s">
        <v>4385</v>
      </c>
      <c r="B8186" t="s">
        <v>7578</v>
      </c>
      <c r="C8186" t="s">
        <v>3295</v>
      </c>
      <c r="D8186">
        <v>23.1</v>
      </c>
      <c r="E8186">
        <v>7.99</v>
      </c>
      <c r="F8186" t="s">
        <v>865</v>
      </c>
      <c r="G8186">
        <v>3</v>
      </c>
      <c r="H8186">
        <v>1</v>
      </c>
      <c r="I8186" t="s">
        <v>993</v>
      </c>
      <c r="J8186" t="s">
        <v>2142</v>
      </c>
      <c r="K8186" t="s">
        <v>913</v>
      </c>
      <c r="L8186">
        <v>41438.32</v>
      </c>
    </row>
    <row r="8187" spans="1:12" x14ac:dyDescent="0.25">
      <c r="A8187" t="s">
        <v>12627</v>
      </c>
      <c r="B8187" t="s">
        <v>7578</v>
      </c>
      <c r="C8187" t="s">
        <v>3295</v>
      </c>
      <c r="D8187">
        <v>30</v>
      </c>
      <c r="E8187">
        <v>22.5</v>
      </c>
      <c r="F8187" t="s">
        <v>916</v>
      </c>
      <c r="G8187">
        <v>3</v>
      </c>
      <c r="H8187">
        <v>1</v>
      </c>
      <c r="I8187" t="s">
        <v>993</v>
      </c>
      <c r="J8187" t="s">
        <v>2142</v>
      </c>
      <c r="K8187" t="s">
        <v>913</v>
      </c>
      <c r="L8187">
        <v>705565.48</v>
      </c>
    </row>
    <row r="8188" spans="1:12" x14ac:dyDescent="0.25">
      <c r="A8188" t="s">
        <v>12628</v>
      </c>
      <c r="B8188" t="s">
        <v>7578</v>
      </c>
      <c r="C8188" t="s">
        <v>3295</v>
      </c>
      <c r="D8188">
        <v>14.8</v>
      </c>
      <c r="E8188">
        <v>17</v>
      </c>
      <c r="F8188" t="s">
        <v>860</v>
      </c>
      <c r="G8188">
        <v>1</v>
      </c>
      <c r="H8188">
        <v>1</v>
      </c>
      <c r="I8188" t="s">
        <v>861</v>
      </c>
      <c r="J8188" t="s">
        <v>882</v>
      </c>
      <c r="K8188" t="s">
        <v>863</v>
      </c>
      <c r="L8188">
        <v>200867.55</v>
      </c>
    </row>
    <row r="8189" spans="1:12" x14ac:dyDescent="0.25">
      <c r="A8189" t="s">
        <v>12629</v>
      </c>
      <c r="B8189" t="s">
        <v>7578</v>
      </c>
      <c r="C8189" t="s">
        <v>3295</v>
      </c>
      <c r="D8189">
        <v>13.9</v>
      </c>
      <c r="E8189">
        <v>16</v>
      </c>
      <c r="F8189" t="s">
        <v>860</v>
      </c>
      <c r="G8189">
        <v>1</v>
      </c>
      <c r="H8189">
        <v>1</v>
      </c>
      <c r="I8189" t="s">
        <v>861</v>
      </c>
      <c r="J8189" t="s">
        <v>882</v>
      </c>
      <c r="K8189" t="s">
        <v>863</v>
      </c>
      <c r="L8189">
        <v>183679.4</v>
      </c>
    </row>
    <row r="8190" spans="1:12" x14ac:dyDescent="0.25">
      <c r="A8190" t="s">
        <v>12630</v>
      </c>
      <c r="B8190" t="s">
        <v>7578</v>
      </c>
      <c r="C8190" t="s">
        <v>3295</v>
      </c>
      <c r="D8190">
        <v>13.8</v>
      </c>
      <c r="E8190">
        <v>16</v>
      </c>
      <c r="F8190" t="s">
        <v>860</v>
      </c>
      <c r="G8190">
        <v>1</v>
      </c>
      <c r="H8190">
        <v>1</v>
      </c>
      <c r="I8190" t="s">
        <v>928</v>
      </c>
      <c r="J8190" t="s">
        <v>928</v>
      </c>
      <c r="K8190" t="s">
        <v>863</v>
      </c>
      <c r="L8190">
        <v>1281.56</v>
      </c>
    </row>
    <row r="8191" spans="1:12" x14ac:dyDescent="0.25">
      <c r="A8191" t="s">
        <v>12631</v>
      </c>
      <c r="B8191" t="s">
        <v>7578</v>
      </c>
      <c r="C8191" t="s">
        <v>3295</v>
      </c>
      <c r="D8191">
        <v>11</v>
      </c>
      <c r="E8191">
        <v>16</v>
      </c>
      <c r="F8191" t="s">
        <v>860</v>
      </c>
      <c r="G8191">
        <v>1</v>
      </c>
      <c r="H8191">
        <v>1</v>
      </c>
      <c r="I8191" t="s">
        <v>928</v>
      </c>
      <c r="J8191" t="s">
        <v>882</v>
      </c>
      <c r="K8191" t="s">
        <v>863</v>
      </c>
      <c r="L8191">
        <v>12282.96</v>
      </c>
    </row>
    <row r="8192" spans="1:12" x14ac:dyDescent="0.25">
      <c r="A8192" t="s">
        <v>12632</v>
      </c>
      <c r="B8192" t="s">
        <v>7578</v>
      </c>
      <c r="C8192" t="s">
        <v>3295</v>
      </c>
      <c r="D8192">
        <v>20.7</v>
      </c>
      <c r="E8192">
        <v>15.6</v>
      </c>
      <c r="F8192" t="s">
        <v>860</v>
      </c>
      <c r="G8192">
        <v>1</v>
      </c>
      <c r="H8192">
        <v>2</v>
      </c>
      <c r="I8192" t="s">
        <v>993</v>
      </c>
      <c r="J8192" t="s">
        <v>2142</v>
      </c>
      <c r="K8192" t="s">
        <v>863</v>
      </c>
      <c r="L8192">
        <v>480755.35</v>
      </c>
    </row>
    <row r="8193" spans="1:12" x14ac:dyDescent="0.25">
      <c r="A8193" t="s">
        <v>12633</v>
      </c>
      <c r="B8193" t="s">
        <v>7578</v>
      </c>
      <c r="C8193" t="s">
        <v>3295</v>
      </c>
      <c r="D8193">
        <v>17.399999999999999</v>
      </c>
      <c r="E8193">
        <v>36</v>
      </c>
      <c r="F8193" t="s">
        <v>860</v>
      </c>
      <c r="G8193">
        <v>2</v>
      </c>
      <c r="H8193">
        <v>1</v>
      </c>
      <c r="I8193" t="s">
        <v>993</v>
      </c>
      <c r="J8193" t="s">
        <v>994</v>
      </c>
      <c r="K8193" t="s">
        <v>863</v>
      </c>
      <c r="L8193">
        <v>429823.39</v>
      </c>
    </row>
    <row r="8194" spans="1:12" x14ac:dyDescent="0.25">
      <c r="A8194" t="s">
        <v>4391</v>
      </c>
      <c r="B8194" t="s">
        <v>7578</v>
      </c>
      <c r="C8194" t="s">
        <v>3295</v>
      </c>
      <c r="D8194">
        <v>14.3</v>
      </c>
      <c r="E8194">
        <v>9.6999999999999993</v>
      </c>
      <c r="F8194" t="s">
        <v>865</v>
      </c>
      <c r="G8194">
        <v>2</v>
      </c>
      <c r="H8194">
        <v>1</v>
      </c>
      <c r="I8194" t="s">
        <v>993</v>
      </c>
      <c r="J8194" t="s">
        <v>2142</v>
      </c>
      <c r="K8194" t="s">
        <v>913</v>
      </c>
      <c r="L8194">
        <v>910904.26</v>
      </c>
    </row>
    <row r="8195" spans="1:12" x14ac:dyDescent="0.25">
      <c r="A8195" t="s">
        <v>4392</v>
      </c>
      <c r="B8195" t="s">
        <v>7578</v>
      </c>
      <c r="C8195" t="s">
        <v>3295</v>
      </c>
      <c r="D8195">
        <v>19.600000000000001</v>
      </c>
      <c r="E8195">
        <v>12</v>
      </c>
      <c r="F8195" t="s">
        <v>865</v>
      </c>
      <c r="G8195">
        <v>2</v>
      </c>
      <c r="H8195">
        <v>1</v>
      </c>
      <c r="I8195" t="s">
        <v>993</v>
      </c>
      <c r="J8195" t="s">
        <v>2142</v>
      </c>
      <c r="K8195" t="s">
        <v>863</v>
      </c>
      <c r="L8195">
        <v>1491401.16</v>
      </c>
    </row>
    <row r="8196" spans="1:12" x14ac:dyDescent="0.25">
      <c r="A8196" t="s">
        <v>12634</v>
      </c>
      <c r="B8196" t="s">
        <v>7578</v>
      </c>
      <c r="C8196" t="s">
        <v>3295</v>
      </c>
      <c r="D8196">
        <v>15.5</v>
      </c>
      <c r="E8196">
        <v>13</v>
      </c>
      <c r="F8196" t="s">
        <v>865</v>
      </c>
      <c r="G8196">
        <v>2</v>
      </c>
      <c r="H8196">
        <v>1</v>
      </c>
      <c r="I8196" t="s">
        <v>928</v>
      </c>
      <c r="J8196" t="s">
        <v>2142</v>
      </c>
      <c r="K8196" t="s">
        <v>863</v>
      </c>
      <c r="L8196">
        <v>11882418.15</v>
      </c>
    </row>
    <row r="8197" spans="1:12" x14ac:dyDescent="0.25">
      <c r="A8197" t="s">
        <v>4393</v>
      </c>
      <c r="B8197" t="s">
        <v>7578</v>
      </c>
      <c r="C8197" t="s">
        <v>3295</v>
      </c>
      <c r="D8197">
        <v>17.100000000000001</v>
      </c>
      <c r="E8197">
        <v>10.9</v>
      </c>
      <c r="F8197" t="s">
        <v>865</v>
      </c>
      <c r="G8197">
        <v>2</v>
      </c>
      <c r="H8197">
        <v>1</v>
      </c>
      <c r="I8197" t="s">
        <v>993</v>
      </c>
      <c r="J8197" t="s">
        <v>2142</v>
      </c>
      <c r="K8197" t="s">
        <v>863</v>
      </c>
      <c r="L8197">
        <v>638468.12</v>
      </c>
    </row>
    <row r="8198" spans="1:12" x14ac:dyDescent="0.25">
      <c r="A8198" t="s">
        <v>12635</v>
      </c>
      <c r="B8198" t="s">
        <v>7578</v>
      </c>
      <c r="C8198" t="s">
        <v>3295</v>
      </c>
      <c r="D8198">
        <v>14.1</v>
      </c>
      <c r="E8198">
        <v>26</v>
      </c>
      <c r="F8198" t="s">
        <v>916</v>
      </c>
      <c r="G8198">
        <v>3</v>
      </c>
      <c r="H8198">
        <v>1</v>
      </c>
      <c r="I8198" t="s">
        <v>993</v>
      </c>
      <c r="J8198" t="s">
        <v>2142</v>
      </c>
      <c r="K8198" t="s">
        <v>863</v>
      </c>
      <c r="L8198">
        <v>201164.72</v>
      </c>
    </row>
    <row r="8199" spans="1:12" x14ac:dyDescent="0.25">
      <c r="A8199" t="s">
        <v>12636</v>
      </c>
      <c r="B8199" t="s">
        <v>7578</v>
      </c>
      <c r="C8199" t="s">
        <v>3295</v>
      </c>
      <c r="D8199">
        <v>22.6</v>
      </c>
      <c r="E8199">
        <v>12</v>
      </c>
      <c r="F8199" t="s">
        <v>916</v>
      </c>
      <c r="G8199">
        <v>3</v>
      </c>
      <c r="H8199">
        <v>2</v>
      </c>
      <c r="I8199" t="s">
        <v>993</v>
      </c>
      <c r="J8199" t="s">
        <v>2142</v>
      </c>
      <c r="K8199" t="s">
        <v>868</v>
      </c>
      <c r="L8199">
        <v>49878.33</v>
      </c>
    </row>
    <row r="8200" spans="1:12" x14ac:dyDescent="0.25">
      <c r="A8200" t="s">
        <v>4394</v>
      </c>
      <c r="B8200" t="s">
        <v>7578</v>
      </c>
      <c r="C8200" t="s">
        <v>3295</v>
      </c>
      <c r="D8200">
        <v>19.399999999999999</v>
      </c>
      <c r="E8200">
        <v>8.6</v>
      </c>
      <c r="F8200" t="s">
        <v>916</v>
      </c>
      <c r="G8200">
        <v>3</v>
      </c>
      <c r="H8200">
        <v>1</v>
      </c>
      <c r="I8200" t="s">
        <v>993</v>
      </c>
      <c r="J8200" t="s">
        <v>2142</v>
      </c>
      <c r="K8200" t="s">
        <v>863</v>
      </c>
      <c r="L8200">
        <v>3349344.11</v>
      </c>
    </row>
    <row r="8201" spans="1:12" x14ac:dyDescent="0.25">
      <c r="A8201" t="s">
        <v>4395</v>
      </c>
      <c r="B8201" t="s">
        <v>7578</v>
      </c>
      <c r="C8201" t="s">
        <v>3295</v>
      </c>
      <c r="D8201">
        <v>21.2</v>
      </c>
      <c r="E8201">
        <v>9.1</v>
      </c>
      <c r="F8201" t="s">
        <v>865</v>
      </c>
      <c r="G8201">
        <v>2</v>
      </c>
      <c r="H8201">
        <v>3</v>
      </c>
      <c r="I8201" t="s">
        <v>993</v>
      </c>
      <c r="J8201" t="s">
        <v>2142</v>
      </c>
      <c r="K8201" t="s">
        <v>863</v>
      </c>
      <c r="L8201">
        <v>638461.9</v>
      </c>
    </row>
    <row r="8202" spans="1:12" x14ac:dyDescent="0.25">
      <c r="A8202" t="s">
        <v>4396</v>
      </c>
      <c r="B8202" t="s">
        <v>7578</v>
      </c>
      <c r="C8202" t="s">
        <v>3295</v>
      </c>
      <c r="D8202">
        <v>18.7</v>
      </c>
      <c r="E8202">
        <v>9.73</v>
      </c>
      <c r="F8202" t="s">
        <v>865</v>
      </c>
      <c r="G8202">
        <v>3</v>
      </c>
      <c r="H8202">
        <v>2</v>
      </c>
      <c r="I8202" t="s">
        <v>993</v>
      </c>
      <c r="J8202" t="s">
        <v>2142</v>
      </c>
      <c r="K8202" t="s">
        <v>868</v>
      </c>
      <c r="L8202">
        <v>5016967.18</v>
      </c>
    </row>
    <row r="8203" spans="1:12" x14ac:dyDescent="0.25">
      <c r="A8203" t="s">
        <v>4397</v>
      </c>
      <c r="B8203" t="s">
        <v>7578</v>
      </c>
      <c r="C8203" t="s">
        <v>3295</v>
      </c>
      <c r="D8203">
        <v>16.8</v>
      </c>
      <c r="E8203">
        <v>7.8</v>
      </c>
      <c r="F8203" t="s">
        <v>865</v>
      </c>
      <c r="G8203">
        <v>2</v>
      </c>
      <c r="H8203">
        <v>1</v>
      </c>
      <c r="I8203" t="s">
        <v>993</v>
      </c>
      <c r="J8203" t="s">
        <v>2142</v>
      </c>
      <c r="K8203" t="s">
        <v>863</v>
      </c>
      <c r="L8203">
        <v>3489887.6</v>
      </c>
    </row>
    <row r="8204" spans="1:12" x14ac:dyDescent="0.25">
      <c r="A8204" t="s">
        <v>4398</v>
      </c>
      <c r="B8204" t="s">
        <v>7578</v>
      </c>
      <c r="C8204" t="s">
        <v>3295</v>
      </c>
      <c r="D8204">
        <v>17.8</v>
      </c>
      <c r="E8204">
        <v>8.9</v>
      </c>
      <c r="F8204" t="s">
        <v>916</v>
      </c>
      <c r="G8204">
        <v>3</v>
      </c>
      <c r="H8204">
        <v>3</v>
      </c>
      <c r="I8204" t="s">
        <v>993</v>
      </c>
      <c r="J8204" t="s">
        <v>2142</v>
      </c>
      <c r="K8204" t="s">
        <v>863</v>
      </c>
      <c r="L8204">
        <v>327947.87</v>
      </c>
    </row>
    <row r="8205" spans="1:12" x14ac:dyDescent="0.25">
      <c r="A8205" t="s">
        <v>4399</v>
      </c>
      <c r="B8205" t="s">
        <v>7578</v>
      </c>
      <c r="C8205" t="s">
        <v>3295</v>
      </c>
      <c r="D8205">
        <v>19.2</v>
      </c>
      <c r="E8205">
        <v>13.49</v>
      </c>
      <c r="F8205" t="s">
        <v>916</v>
      </c>
      <c r="G8205">
        <v>2</v>
      </c>
      <c r="H8205">
        <v>2</v>
      </c>
      <c r="I8205" t="s">
        <v>993</v>
      </c>
      <c r="J8205" t="s">
        <v>2142</v>
      </c>
      <c r="K8205" t="s">
        <v>863</v>
      </c>
      <c r="L8205">
        <v>3264556.93</v>
      </c>
    </row>
    <row r="8206" spans="1:12" x14ac:dyDescent="0.25">
      <c r="A8206" t="s">
        <v>4400</v>
      </c>
      <c r="B8206" t="s">
        <v>7578</v>
      </c>
      <c r="C8206" t="s">
        <v>3295</v>
      </c>
      <c r="D8206">
        <v>17.8</v>
      </c>
      <c r="E8206">
        <v>10.62</v>
      </c>
      <c r="F8206" t="s">
        <v>984</v>
      </c>
      <c r="G8206">
        <v>2</v>
      </c>
      <c r="H8206">
        <v>2</v>
      </c>
      <c r="I8206" t="s">
        <v>993</v>
      </c>
      <c r="J8206" t="s">
        <v>2142</v>
      </c>
      <c r="K8206" t="s">
        <v>863</v>
      </c>
      <c r="L8206">
        <v>242707.87</v>
      </c>
    </row>
    <row r="8207" spans="1:12" x14ac:dyDescent="0.25">
      <c r="A8207" t="s">
        <v>12637</v>
      </c>
      <c r="B8207" t="s">
        <v>7578</v>
      </c>
      <c r="C8207" t="s">
        <v>3295</v>
      </c>
      <c r="D8207">
        <v>16.2</v>
      </c>
      <c r="E8207">
        <v>20.9</v>
      </c>
      <c r="F8207" t="s">
        <v>865</v>
      </c>
      <c r="G8207">
        <v>2</v>
      </c>
      <c r="H8207">
        <v>2</v>
      </c>
      <c r="I8207" t="s">
        <v>993</v>
      </c>
      <c r="J8207" t="s">
        <v>2142</v>
      </c>
      <c r="K8207" t="s">
        <v>863</v>
      </c>
      <c r="L8207">
        <v>2533030.5499999998</v>
      </c>
    </row>
    <row r="8208" spans="1:12" x14ac:dyDescent="0.25">
      <c r="A8208" t="s">
        <v>4401</v>
      </c>
      <c r="B8208" t="s">
        <v>7578</v>
      </c>
      <c r="C8208" t="s">
        <v>3295</v>
      </c>
      <c r="D8208">
        <v>20.399999999999999</v>
      </c>
      <c r="E8208">
        <v>13.5</v>
      </c>
      <c r="F8208" t="s">
        <v>867</v>
      </c>
      <c r="G8208">
        <v>1</v>
      </c>
      <c r="H8208">
        <v>2</v>
      </c>
      <c r="I8208" t="s">
        <v>993</v>
      </c>
      <c r="J8208" t="s">
        <v>2142</v>
      </c>
      <c r="K8208" t="s">
        <v>863</v>
      </c>
      <c r="L8208">
        <v>172403.15</v>
      </c>
    </row>
    <row r="8209" spans="1:12" x14ac:dyDescent="0.25">
      <c r="A8209" t="s">
        <v>12638</v>
      </c>
      <c r="B8209" t="s">
        <v>7578</v>
      </c>
      <c r="C8209" t="s">
        <v>3295</v>
      </c>
      <c r="D8209">
        <v>12.7</v>
      </c>
      <c r="E8209">
        <v>12.69</v>
      </c>
      <c r="F8209" t="s">
        <v>865</v>
      </c>
      <c r="G8209">
        <v>2</v>
      </c>
      <c r="H8209">
        <v>1</v>
      </c>
      <c r="I8209" t="s">
        <v>993</v>
      </c>
      <c r="J8209" t="s">
        <v>2142</v>
      </c>
      <c r="K8209" t="s">
        <v>863</v>
      </c>
      <c r="L8209">
        <v>330728.09000000003</v>
      </c>
    </row>
    <row r="8210" spans="1:12" x14ac:dyDescent="0.25">
      <c r="A8210" t="s">
        <v>4402</v>
      </c>
      <c r="B8210" t="s">
        <v>7578</v>
      </c>
      <c r="C8210" t="s">
        <v>3295</v>
      </c>
      <c r="D8210">
        <v>19.600000000000001</v>
      </c>
      <c r="E8210">
        <v>19.3</v>
      </c>
      <c r="F8210" t="s">
        <v>860</v>
      </c>
      <c r="G8210">
        <v>1</v>
      </c>
      <c r="H8210">
        <v>2</v>
      </c>
      <c r="I8210" t="s">
        <v>993</v>
      </c>
      <c r="J8210" t="s">
        <v>2142</v>
      </c>
      <c r="K8210" t="s">
        <v>863</v>
      </c>
      <c r="L8210">
        <v>186188.74</v>
      </c>
    </row>
    <row r="8211" spans="1:12" x14ac:dyDescent="0.25">
      <c r="A8211" t="s">
        <v>12639</v>
      </c>
      <c r="B8211" t="s">
        <v>7578</v>
      </c>
      <c r="C8211" t="s">
        <v>3295</v>
      </c>
      <c r="D8211">
        <v>15.4</v>
      </c>
      <c r="E8211">
        <v>13</v>
      </c>
      <c r="F8211" t="s">
        <v>984</v>
      </c>
      <c r="G8211">
        <v>2</v>
      </c>
      <c r="H8211">
        <v>2</v>
      </c>
      <c r="I8211" t="s">
        <v>993</v>
      </c>
      <c r="J8211" t="s">
        <v>2142</v>
      </c>
      <c r="K8211" t="s">
        <v>863</v>
      </c>
      <c r="L8211">
        <v>730927.96</v>
      </c>
    </row>
    <row r="8212" spans="1:12" x14ac:dyDescent="0.25">
      <c r="A8212" t="s">
        <v>4403</v>
      </c>
      <c r="B8212" t="s">
        <v>7578</v>
      </c>
      <c r="C8212" t="s">
        <v>3295</v>
      </c>
      <c r="D8212">
        <v>23.4</v>
      </c>
      <c r="E8212">
        <v>9.6999999999999993</v>
      </c>
      <c r="F8212" t="s">
        <v>916</v>
      </c>
      <c r="G8212">
        <v>3</v>
      </c>
      <c r="H8212">
        <v>2</v>
      </c>
      <c r="I8212" t="s">
        <v>993</v>
      </c>
      <c r="J8212" t="s">
        <v>2142</v>
      </c>
      <c r="K8212" t="s">
        <v>863</v>
      </c>
      <c r="L8212">
        <v>200480.73</v>
      </c>
    </row>
    <row r="8213" spans="1:12" x14ac:dyDescent="0.25">
      <c r="A8213" t="s">
        <v>4404</v>
      </c>
      <c r="B8213" t="s">
        <v>7578</v>
      </c>
      <c r="C8213" t="s">
        <v>3295</v>
      </c>
      <c r="D8213">
        <v>24.9</v>
      </c>
      <c r="E8213">
        <v>10.5</v>
      </c>
      <c r="F8213" t="s">
        <v>916</v>
      </c>
      <c r="G8213">
        <v>3</v>
      </c>
      <c r="H8213">
        <v>2</v>
      </c>
      <c r="I8213" t="s">
        <v>993</v>
      </c>
      <c r="J8213" t="s">
        <v>2142</v>
      </c>
      <c r="K8213" t="s">
        <v>863</v>
      </c>
      <c r="L8213">
        <v>1849719.45</v>
      </c>
    </row>
    <row r="8214" spans="1:12" x14ac:dyDescent="0.25">
      <c r="A8214" t="s">
        <v>12640</v>
      </c>
      <c r="B8214" t="s">
        <v>7578</v>
      </c>
      <c r="C8214" t="s">
        <v>3295</v>
      </c>
      <c r="D8214">
        <v>19.7</v>
      </c>
      <c r="E8214">
        <v>8.5</v>
      </c>
      <c r="F8214" t="s">
        <v>844</v>
      </c>
      <c r="G8214">
        <v>3</v>
      </c>
      <c r="H8214">
        <v>1</v>
      </c>
      <c r="I8214" t="s">
        <v>993</v>
      </c>
      <c r="J8214" t="s">
        <v>2142</v>
      </c>
      <c r="K8214" t="s">
        <v>863</v>
      </c>
      <c r="L8214">
        <v>2770.59</v>
      </c>
    </row>
    <row r="8215" spans="1:12" x14ac:dyDescent="0.25">
      <c r="A8215" t="s">
        <v>4405</v>
      </c>
      <c r="B8215" t="s">
        <v>7578</v>
      </c>
      <c r="C8215" t="s">
        <v>3295</v>
      </c>
      <c r="D8215">
        <v>16.5</v>
      </c>
      <c r="E8215">
        <v>12.1</v>
      </c>
      <c r="F8215" t="s">
        <v>865</v>
      </c>
      <c r="G8215">
        <v>3</v>
      </c>
      <c r="H8215">
        <v>1</v>
      </c>
      <c r="I8215" t="s">
        <v>993</v>
      </c>
      <c r="J8215" t="s">
        <v>2142</v>
      </c>
      <c r="K8215" t="s">
        <v>863</v>
      </c>
      <c r="L8215">
        <v>1371520.28</v>
      </c>
    </row>
    <row r="8216" spans="1:12" x14ac:dyDescent="0.25">
      <c r="A8216" t="s">
        <v>4406</v>
      </c>
      <c r="B8216" t="s">
        <v>7578</v>
      </c>
      <c r="C8216" t="s">
        <v>3295</v>
      </c>
      <c r="D8216">
        <v>13.6</v>
      </c>
      <c r="E8216">
        <v>15.5</v>
      </c>
      <c r="F8216" t="s">
        <v>865</v>
      </c>
      <c r="G8216">
        <v>2</v>
      </c>
      <c r="H8216">
        <v>1</v>
      </c>
      <c r="I8216" t="s">
        <v>993</v>
      </c>
      <c r="J8216" t="s">
        <v>2142</v>
      </c>
      <c r="K8216" t="s">
        <v>863</v>
      </c>
      <c r="L8216">
        <v>3778100.99</v>
      </c>
    </row>
    <row r="8217" spans="1:12" x14ac:dyDescent="0.25">
      <c r="A8217" t="s">
        <v>4407</v>
      </c>
      <c r="B8217" t="s">
        <v>7578</v>
      </c>
      <c r="C8217" t="s">
        <v>3295</v>
      </c>
      <c r="D8217">
        <v>17.399999999999999</v>
      </c>
      <c r="E8217">
        <v>9.8000000000000007</v>
      </c>
      <c r="F8217" t="s">
        <v>865</v>
      </c>
      <c r="G8217">
        <v>3</v>
      </c>
      <c r="H8217">
        <v>3</v>
      </c>
      <c r="I8217" t="s">
        <v>993</v>
      </c>
      <c r="J8217" t="s">
        <v>2142</v>
      </c>
      <c r="K8217" t="s">
        <v>868</v>
      </c>
      <c r="L8217">
        <v>2753229.63</v>
      </c>
    </row>
    <row r="8218" spans="1:12" x14ac:dyDescent="0.25">
      <c r="A8218" t="s">
        <v>4408</v>
      </c>
      <c r="B8218" t="s">
        <v>7578</v>
      </c>
      <c r="C8218" t="s">
        <v>3295</v>
      </c>
      <c r="D8218">
        <v>22.7</v>
      </c>
      <c r="E8218">
        <v>12.5</v>
      </c>
      <c r="F8218" t="s">
        <v>865</v>
      </c>
      <c r="G8218">
        <v>3</v>
      </c>
      <c r="H8218">
        <v>2</v>
      </c>
      <c r="I8218" t="s">
        <v>993</v>
      </c>
      <c r="J8218" t="s">
        <v>2142</v>
      </c>
      <c r="K8218" t="s">
        <v>863</v>
      </c>
      <c r="L8218">
        <v>524736.68999999994</v>
      </c>
    </row>
    <row r="8219" spans="1:12" x14ac:dyDescent="0.25">
      <c r="A8219" t="s">
        <v>12641</v>
      </c>
      <c r="B8219" t="s">
        <v>7578</v>
      </c>
      <c r="C8219" t="s">
        <v>3295</v>
      </c>
      <c r="D8219">
        <v>14.8</v>
      </c>
      <c r="E8219">
        <v>24.6</v>
      </c>
      <c r="F8219" t="s">
        <v>918</v>
      </c>
      <c r="G8219">
        <v>3</v>
      </c>
      <c r="H8219">
        <v>2</v>
      </c>
      <c r="I8219" t="s">
        <v>993</v>
      </c>
      <c r="J8219" t="s">
        <v>2142</v>
      </c>
      <c r="K8219" t="s">
        <v>863</v>
      </c>
      <c r="L8219">
        <v>105712.43</v>
      </c>
    </row>
    <row r="8220" spans="1:12" x14ac:dyDescent="0.25">
      <c r="A8220" t="s">
        <v>4409</v>
      </c>
      <c r="B8220" t="s">
        <v>7578</v>
      </c>
      <c r="C8220" t="s">
        <v>3295</v>
      </c>
      <c r="D8220">
        <v>21.9</v>
      </c>
      <c r="E8220">
        <v>9.3000000000000007</v>
      </c>
      <c r="F8220" t="s">
        <v>918</v>
      </c>
      <c r="G8220">
        <v>3</v>
      </c>
      <c r="H8220">
        <v>3</v>
      </c>
      <c r="I8220" t="s">
        <v>993</v>
      </c>
      <c r="J8220" t="s">
        <v>2142</v>
      </c>
      <c r="K8220" t="s">
        <v>863</v>
      </c>
      <c r="L8220">
        <v>17770.37</v>
      </c>
    </row>
    <row r="8221" spans="1:12" x14ac:dyDescent="0.25">
      <c r="A8221" t="s">
        <v>4411</v>
      </c>
      <c r="B8221" t="s">
        <v>7578</v>
      </c>
      <c r="C8221" t="s">
        <v>3295</v>
      </c>
      <c r="D8221">
        <v>17.8</v>
      </c>
      <c r="E8221">
        <v>7.8</v>
      </c>
      <c r="F8221" t="s">
        <v>916</v>
      </c>
      <c r="G8221">
        <v>3</v>
      </c>
      <c r="H8221">
        <v>1</v>
      </c>
      <c r="I8221" t="s">
        <v>993</v>
      </c>
      <c r="J8221" t="s">
        <v>2142</v>
      </c>
      <c r="K8221" t="s">
        <v>863</v>
      </c>
      <c r="L8221">
        <v>2243040.21</v>
      </c>
    </row>
    <row r="8222" spans="1:12" x14ac:dyDescent="0.25">
      <c r="A8222" t="s">
        <v>12642</v>
      </c>
      <c r="B8222" t="s">
        <v>7578</v>
      </c>
      <c r="C8222" t="s">
        <v>3295</v>
      </c>
      <c r="D8222">
        <v>15.4</v>
      </c>
      <c r="E8222">
        <v>8.6999999999999993</v>
      </c>
      <c r="F8222" t="s">
        <v>984</v>
      </c>
      <c r="G8222">
        <v>3</v>
      </c>
      <c r="H8222">
        <v>1</v>
      </c>
      <c r="I8222" t="s">
        <v>993</v>
      </c>
      <c r="J8222" t="s">
        <v>2142</v>
      </c>
      <c r="K8222" t="s">
        <v>863</v>
      </c>
      <c r="L8222">
        <v>854796.84</v>
      </c>
    </row>
    <row r="8223" spans="1:12" x14ac:dyDescent="0.25">
      <c r="A8223" t="s">
        <v>4412</v>
      </c>
      <c r="B8223" t="s">
        <v>7578</v>
      </c>
      <c r="C8223" t="s">
        <v>3295</v>
      </c>
      <c r="D8223">
        <v>14.2</v>
      </c>
      <c r="E8223">
        <v>10.77</v>
      </c>
      <c r="F8223" t="s">
        <v>865</v>
      </c>
      <c r="G8223">
        <v>2</v>
      </c>
      <c r="H8223">
        <v>2</v>
      </c>
      <c r="I8223" t="s">
        <v>993</v>
      </c>
      <c r="J8223" t="s">
        <v>2142</v>
      </c>
      <c r="K8223" t="s">
        <v>863</v>
      </c>
      <c r="L8223">
        <v>973993.27</v>
      </c>
    </row>
    <row r="8224" spans="1:12" x14ac:dyDescent="0.25">
      <c r="A8224" t="s">
        <v>4413</v>
      </c>
      <c r="B8224" t="s">
        <v>7578</v>
      </c>
      <c r="C8224" t="s">
        <v>3295</v>
      </c>
      <c r="D8224">
        <v>14.7</v>
      </c>
      <c r="E8224">
        <v>9.6</v>
      </c>
      <c r="F8224" t="s">
        <v>865</v>
      </c>
      <c r="G8224">
        <v>3</v>
      </c>
      <c r="H8224">
        <v>1</v>
      </c>
      <c r="I8224" t="s">
        <v>993</v>
      </c>
      <c r="J8224" t="s">
        <v>2142</v>
      </c>
      <c r="K8224" t="s">
        <v>863</v>
      </c>
      <c r="L8224">
        <v>7194514.7000000002</v>
      </c>
    </row>
    <row r="8225" spans="1:12" x14ac:dyDescent="0.25">
      <c r="A8225" t="s">
        <v>4414</v>
      </c>
      <c r="B8225" t="s">
        <v>7578</v>
      </c>
      <c r="C8225" t="s">
        <v>3295</v>
      </c>
      <c r="D8225">
        <v>13.9</v>
      </c>
      <c r="E8225">
        <v>10.77</v>
      </c>
      <c r="F8225" t="s">
        <v>916</v>
      </c>
      <c r="G8225">
        <v>3</v>
      </c>
      <c r="H8225">
        <v>2</v>
      </c>
      <c r="I8225" t="s">
        <v>993</v>
      </c>
      <c r="J8225" t="s">
        <v>2142</v>
      </c>
      <c r="K8225" t="s">
        <v>863</v>
      </c>
      <c r="L8225">
        <v>116784.46</v>
      </c>
    </row>
    <row r="8226" spans="1:12" x14ac:dyDescent="0.25">
      <c r="A8226" t="s">
        <v>12643</v>
      </c>
      <c r="B8226" t="s">
        <v>7578</v>
      </c>
      <c r="C8226" t="s">
        <v>3295</v>
      </c>
      <c r="D8226">
        <v>15.4</v>
      </c>
      <c r="E8226">
        <v>24</v>
      </c>
      <c r="F8226" t="s">
        <v>865</v>
      </c>
      <c r="G8226">
        <v>2</v>
      </c>
      <c r="H8226">
        <v>2</v>
      </c>
      <c r="I8226" t="s">
        <v>993</v>
      </c>
      <c r="J8226" t="s">
        <v>2142</v>
      </c>
      <c r="K8226" t="s">
        <v>863</v>
      </c>
      <c r="L8226">
        <v>52780.9</v>
      </c>
    </row>
    <row r="8227" spans="1:12" x14ac:dyDescent="0.25">
      <c r="A8227" t="s">
        <v>12644</v>
      </c>
      <c r="B8227" t="s">
        <v>7578</v>
      </c>
      <c r="C8227" t="s">
        <v>3295</v>
      </c>
      <c r="D8227">
        <v>17.8</v>
      </c>
      <c r="E8227">
        <v>10.62</v>
      </c>
      <c r="F8227" t="s">
        <v>984</v>
      </c>
      <c r="G8227">
        <v>2</v>
      </c>
      <c r="H8227">
        <v>2</v>
      </c>
      <c r="I8227" t="s">
        <v>993</v>
      </c>
      <c r="J8227" t="s">
        <v>2142</v>
      </c>
      <c r="K8227" t="s">
        <v>863</v>
      </c>
      <c r="L8227">
        <v>239119.96</v>
      </c>
    </row>
    <row r="8228" spans="1:12" x14ac:dyDescent="0.25">
      <c r="A8228" t="s">
        <v>4415</v>
      </c>
      <c r="B8228" t="s">
        <v>7578</v>
      </c>
      <c r="C8228" t="s">
        <v>3295</v>
      </c>
      <c r="D8228">
        <v>17.2</v>
      </c>
      <c r="E8228">
        <v>8.2100000000000009</v>
      </c>
      <c r="F8228" t="s">
        <v>916</v>
      </c>
      <c r="G8228">
        <v>3</v>
      </c>
      <c r="H8228">
        <v>3</v>
      </c>
      <c r="I8228" t="s">
        <v>993</v>
      </c>
      <c r="J8228" t="s">
        <v>2142</v>
      </c>
      <c r="K8228" t="s">
        <v>863</v>
      </c>
      <c r="L8228">
        <v>86584.99</v>
      </c>
    </row>
    <row r="8229" spans="1:12" x14ac:dyDescent="0.25">
      <c r="A8229" t="s">
        <v>4416</v>
      </c>
      <c r="B8229" t="s">
        <v>7578</v>
      </c>
      <c r="C8229" t="s">
        <v>3295</v>
      </c>
      <c r="D8229">
        <v>19</v>
      </c>
      <c r="E8229">
        <v>12.6</v>
      </c>
      <c r="F8229" t="s">
        <v>865</v>
      </c>
      <c r="G8229">
        <v>2</v>
      </c>
      <c r="H8229">
        <v>1</v>
      </c>
      <c r="I8229" t="s">
        <v>993</v>
      </c>
      <c r="J8229" t="s">
        <v>2142</v>
      </c>
      <c r="K8229" t="s">
        <v>913</v>
      </c>
      <c r="L8229">
        <v>102408.25</v>
      </c>
    </row>
    <row r="8230" spans="1:12" x14ac:dyDescent="0.25">
      <c r="A8230" t="s">
        <v>12645</v>
      </c>
      <c r="B8230" t="s">
        <v>7578</v>
      </c>
      <c r="C8230" t="s">
        <v>3295</v>
      </c>
      <c r="D8230">
        <v>19.399999999999999</v>
      </c>
      <c r="E8230">
        <v>8.6</v>
      </c>
      <c r="F8230" t="s">
        <v>916</v>
      </c>
      <c r="G8230">
        <v>3</v>
      </c>
      <c r="H8230">
        <v>1</v>
      </c>
      <c r="I8230" t="s">
        <v>993</v>
      </c>
      <c r="J8230" t="s">
        <v>2142</v>
      </c>
      <c r="K8230" t="s">
        <v>863</v>
      </c>
      <c r="L8230">
        <v>1453377.95</v>
      </c>
    </row>
    <row r="8231" spans="1:12" x14ac:dyDescent="0.25">
      <c r="A8231" t="s">
        <v>4417</v>
      </c>
      <c r="B8231" t="s">
        <v>7578</v>
      </c>
      <c r="C8231" t="s">
        <v>3295</v>
      </c>
      <c r="D8231">
        <v>22.6</v>
      </c>
      <c r="E8231">
        <v>9.6999999999999993</v>
      </c>
      <c r="F8231" t="s">
        <v>916</v>
      </c>
      <c r="G8231">
        <v>3</v>
      </c>
      <c r="H8231">
        <v>2</v>
      </c>
      <c r="I8231" t="s">
        <v>993</v>
      </c>
      <c r="J8231" t="s">
        <v>2142</v>
      </c>
      <c r="K8231" t="s">
        <v>868</v>
      </c>
      <c r="L8231">
        <v>4740053.97</v>
      </c>
    </row>
    <row r="8232" spans="1:12" x14ac:dyDescent="0.25">
      <c r="A8232" t="s">
        <v>4418</v>
      </c>
      <c r="B8232" t="s">
        <v>7578</v>
      </c>
      <c r="C8232" t="s">
        <v>3295</v>
      </c>
      <c r="D8232">
        <v>19.7</v>
      </c>
      <c r="E8232">
        <v>8.6</v>
      </c>
      <c r="F8232" t="s">
        <v>916</v>
      </c>
      <c r="G8232">
        <v>3</v>
      </c>
      <c r="H8232">
        <v>2</v>
      </c>
      <c r="I8232" t="s">
        <v>993</v>
      </c>
      <c r="J8232" t="s">
        <v>2142</v>
      </c>
      <c r="K8232" t="s">
        <v>863</v>
      </c>
      <c r="L8232">
        <v>1241868.6000000001</v>
      </c>
    </row>
    <row r="8233" spans="1:12" x14ac:dyDescent="0.25">
      <c r="A8233" t="s">
        <v>4419</v>
      </c>
      <c r="B8233" t="s">
        <v>7578</v>
      </c>
      <c r="C8233" t="s">
        <v>3295</v>
      </c>
      <c r="D8233">
        <v>24.9</v>
      </c>
      <c r="E8233">
        <v>12.7</v>
      </c>
      <c r="F8233" t="s">
        <v>860</v>
      </c>
      <c r="G8233">
        <v>1</v>
      </c>
      <c r="H8233">
        <v>2</v>
      </c>
      <c r="I8233" t="s">
        <v>993</v>
      </c>
      <c r="J8233" t="s">
        <v>2142</v>
      </c>
      <c r="K8233" t="s">
        <v>868</v>
      </c>
      <c r="L8233">
        <v>1554851.82</v>
      </c>
    </row>
    <row r="8234" spans="1:12" x14ac:dyDescent="0.25">
      <c r="A8234" t="s">
        <v>4420</v>
      </c>
      <c r="B8234" t="s">
        <v>7578</v>
      </c>
      <c r="C8234" t="s">
        <v>3295</v>
      </c>
      <c r="D8234">
        <v>17.3</v>
      </c>
      <c r="E8234">
        <v>28</v>
      </c>
      <c r="F8234" t="s">
        <v>865</v>
      </c>
      <c r="G8234">
        <v>2</v>
      </c>
      <c r="H8234">
        <v>1</v>
      </c>
      <c r="I8234" t="s">
        <v>993</v>
      </c>
      <c r="J8234" t="s">
        <v>2142</v>
      </c>
      <c r="K8234" t="s">
        <v>863</v>
      </c>
      <c r="L8234">
        <v>95371.9</v>
      </c>
    </row>
    <row r="8235" spans="1:12" x14ac:dyDescent="0.25">
      <c r="A8235" t="s">
        <v>4421</v>
      </c>
      <c r="B8235" t="s">
        <v>7578</v>
      </c>
      <c r="C8235" t="s">
        <v>3295</v>
      </c>
      <c r="D8235">
        <v>17.100000000000001</v>
      </c>
      <c r="E8235">
        <v>9.6</v>
      </c>
      <c r="F8235" t="s">
        <v>865</v>
      </c>
      <c r="G8235">
        <v>2</v>
      </c>
      <c r="H8235">
        <v>1</v>
      </c>
      <c r="I8235" t="s">
        <v>993</v>
      </c>
      <c r="J8235" t="s">
        <v>2142</v>
      </c>
      <c r="K8235" t="s">
        <v>868</v>
      </c>
      <c r="L8235">
        <v>240640.68</v>
      </c>
    </row>
    <row r="8236" spans="1:12" x14ac:dyDescent="0.25">
      <c r="A8236" t="s">
        <v>4422</v>
      </c>
      <c r="B8236" t="s">
        <v>7578</v>
      </c>
      <c r="C8236" t="s">
        <v>3295</v>
      </c>
      <c r="D8236">
        <v>15.4</v>
      </c>
      <c r="E8236">
        <v>8.6999999999999993</v>
      </c>
      <c r="F8236" t="s">
        <v>984</v>
      </c>
      <c r="G8236">
        <v>3</v>
      </c>
      <c r="H8236">
        <v>1</v>
      </c>
      <c r="I8236" t="s">
        <v>993</v>
      </c>
      <c r="J8236" t="s">
        <v>2142</v>
      </c>
      <c r="K8236" t="s">
        <v>863</v>
      </c>
      <c r="L8236">
        <v>346708.52</v>
      </c>
    </row>
    <row r="8237" spans="1:12" x14ac:dyDescent="0.25">
      <c r="A8237" t="s">
        <v>7767</v>
      </c>
      <c r="B8237" t="s">
        <v>7578</v>
      </c>
      <c r="C8237" t="s">
        <v>3295</v>
      </c>
      <c r="D8237">
        <v>20.8</v>
      </c>
      <c r="E8237">
        <v>35.4</v>
      </c>
      <c r="F8237" t="s">
        <v>860</v>
      </c>
      <c r="G8237">
        <v>1</v>
      </c>
      <c r="H8237">
        <v>2</v>
      </c>
      <c r="I8237" t="s">
        <v>993</v>
      </c>
      <c r="J8237" t="s">
        <v>994</v>
      </c>
      <c r="K8237" t="s">
        <v>863</v>
      </c>
      <c r="L8237">
        <v>1088996.67</v>
      </c>
    </row>
    <row r="8238" spans="1:12" x14ac:dyDescent="0.25">
      <c r="A8238" t="s">
        <v>7768</v>
      </c>
      <c r="B8238" t="s">
        <v>7578</v>
      </c>
      <c r="C8238" t="s">
        <v>3295</v>
      </c>
      <c r="D8238">
        <v>17.3</v>
      </c>
      <c r="E8238">
        <v>29.3</v>
      </c>
      <c r="F8238" t="s">
        <v>860</v>
      </c>
      <c r="G8238">
        <v>1</v>
      </c>
      <c r="H8238">
        <v>2</v>
      </c>
      <c r="I8238" t="s">
        <v>928</v>
      </c>
      <c r="J8238" t="s">
        <v>882</v>
      </c>
      <c r="K8238" t="s">
        <v>863</v>
      </c>
      <c r="L8238">
        <v>1492450.62</v>
      </c>
    </row>
    <row r="8239" spans="1:12" x14ac:dyDescent="0.25">
      <c r="A8239" t="s">
        <v>7772</v>
      </c>
      <c r="B8239" t="s">
        <v>7578</v>
      </c>
      <c r="C8239" t="s">
        <v>3295</v>
      </c>
      <c r="D8239">
        <v>14.2</v>
      </c>
      <c r="E8239">
        <v>21</v>
      </c>
      <c r="F8239" t="s">
        <v>865</v>
      </c>
      <c r="G8239">
        <v>2</v>
      </c>
      <c r="H8239">
        <v>1</v>
      </c>
      <c r="I8239" t="s">
        <v>861</v>
      </c>
      <c r="J8239" t="s">
        <v>882</v>
      </c>
      <c r="K8239" t="s">
        <v>863</v>
      </c>
      <c r="L8239">
        <v>2229357.6800000002</v>
      </c>
    </row>
    <row r="8240" spans="1:12" x14ac:dyDescent="0.25">
      <c r="A8240" t="s">
        <v>7774</v>
      </c>
      <c r="B8240" t="s">
        <v>7578</v>
      </c>
      <c r="C8240" t="s">
        <v>3295</v>
      </c>
      <c r="D8240">
        <v>16.2</v>
      </c>
      <c r="E8240">
        <v>34.4</v>
      </c>
      <c r="F8240" t="s">
        <v>865</v>
      </c>
      <c r="G8240">
        <v>2</v>
      </c>
      <c r="H8240">
        <v>1</v>
      </c>
      <c r="I8240" t="s">
        <v>928</v>
      </c>
      <c r="J8240" t="s">
        <v>882</v>
      </c>
      <c r="K8240" t="s">
        <v>863</v>
      </c>
      <c r="L8240">
        <v>5942265.9699999997</v>
      </c>
    </row>
    <row r="8241" spans="1:12" x14ac:dyDescent="0.25">
      <c r="A8241" t="s">
        <v>12646</v>
      </c>
      <c r="B8241" t="s">
        <v>7578</v>
      </c>
      <c r="C8241" t="s">
        <v>3295</v>
      </c>
      <c r="D8241">
        <v>25.7</v>
      </c>
      <c r="E8241">
        <v>45</v>
      </c>
      <c r="F8241" t="s">
        <v>860</v>
      </c>
      <c r="G8241">
        <v>2</v>
      </c>
      <c r="H8241">
        <v>1</v>
      </c>
      <c r="I8241" t="s">
        <v>928</v>
      </c>
      <c r="J8241" t="s">
        <v>928</v>
      </c>
      <c r="K8241" t="s">
        <v>863</v>
      </c>
      <c r="L8241">
        <v>658845.80000000005</v>
      </c>
    </row>
    <row r="8242" spans="1:12" x14ac:dyDescent="0.25">
      <c r="A8242" t="s">
        <v>12647</v>
      </c>
      <c r="B8242" t="s">
        <v>7578</v>
      </c>
      <c r="C8242" t="s">
        <v>3295</v>
      </c>
      <c r="D8242">
        <v>20.9</v>
      </c>
      <c r="E8242">
        <v>21.53</v>
      </c>
      <c r="F8242" t="s">
        <v>860</v>
      </c>
      <c r="G8242">
        <v>2</v>
      </c>
      <c r="H8242">
        <v>1</v>
      </c>
      <c r="I8242" t="s">
        <v>993</v>
      </c>
      <c r="J8242" t="s">
        <v>994</v>
      </c>
      <c r="K8242" t="s">
        <v>863</v>
      </c>
      <c r="L8242">
        <v>93683.16</v>
      </c>
    </row>
    <row r="8243" spans="1:12" x14ac:dyDescent="0.25">
      <c r="A8243" t="s">
        <v>7776</v>
      </c>
      <c r="B8243" t="s">
        <v>7578</v>
      </c>
      <c r="C8243" t="s">
        <v>3295</v>
      </c>
      <c r="D8243">
        <v>24.1</v>
      </c>
      <c r="E8243">
        <v>19</v>
      </c>
      <c r="F8243" t="s">
        <v>860</v>
      </c>
      <c r="G8243">
        <v>1</v>
      </c>
      <c r="H8243">
        <v>1</v>
      </c>
      <c r="I8243" t="s">
        <v>928</v>
      </c>
      <c r="J8243" t="s">
        <v>928</v>
      </c>
      <c r="K8243" t="s">
        <v>863</v>
      </c>
      <c r="L8243">
        <v>52084.23</v>
      </c>
    </row>
    <row r="8244" spans="1:12" x14ac:dyDescent="0.25">
      <c r="A8244" t="s">
        <v>7777</v>
      </c>
      <c r="B8244" t="s">
        <v>7578</v>
      </c>
      <c r="C8244" t="s">
        <v>3295</v>
      </c>
      <c r="D8244">
        <v>23</v>
      </c>
      <c r="E8244">
        <v>22</v>
      </c>
      <c r="F8244" t="s">
        <v>860</v>
      </c>
      <c r="G8244">
        <v>1</v>
      </c>
      <c r="H8244">
        <v>1</v>
      </c>
      <c r="I8244" t="s">
        <v>993</v>
      </c>
      <c r="J8244" t="s">
        <v>994</v>
      </c>
      <c r="K8244" t="s">
        <v>863</v>
      </c>
      <c r="L8244">
        <v>38919.72</v>
      </c>
    </row>
    <row r="8245" spans="1:12" x14ac:dyDescent="0.25">
      <c r="A8245" t="s">
        <v>12648</v>
      </c>
      <c r="B8245" t="s">
        <v>7578</v>
      </c>
      <c r="C8245" t="s">
        <v>3295</v>
      </c>
      <c r="D8245">
        <v>23.6</v>
      </c>
      <c r="E8245">
        <v>18</v>
      </c>
      <c r="F8245" t="s">
        <v>860</v>
      </c>
      <c r="G8245">
        <v>1</v>
      </c>
      <c r="H8245">
        <v>1</v>
      </c>
      <c r="I8245" t="s">
        <v>993</v>
      </c>
      <c r="J8245" t="s">
        <v>994</v>
      </c>
      <c r="K8245" t="s">
        <v>863</v>
      </c>
      <c r="L8245">
        <v>100291.42</v>
      </c>
    </row>
    <row r="8246" spans="1:12" x14ac:dyDescent="0.25">
      <c r="A8246" t="s">
        <v>12649</v>
      </c>
      <c r="B8246" t="s">
        <v>7578</v>
      </c>
      <c r="C8246" t="s">
        <v>3295</v>
      </c>
      <c r="D8246">
        <v>23</v>
      </c>
      <c r="E8246">
        <v>22</v>
      </c>
      <c r="F8246" t="s">
        <v>860</v>
      </c>
      <c r="G8246">
        <v>1</v>
      </c>
      <c r="H8246">
        <v>1</v>
      </c>
      <c r="I8246" t="s">
        <v>993</v>
      </c>
      <c r="J8246" t="s">
        <v>994</v>
      </c>
      <c r="K8246" t="s">
        <v>863</v>
      </c>
      <c r="L8246">
        <v>378423.75</v>
      </c>
    </row>
    <row r="8247" spans="1:12" x14ac:dyDescent="0.25">
      <c r="A8247" t="s">
        <v>12650</v>
      </c>
      <c r="B8247" t="s">
        <v>7578</v>
      </c>
      <c r="C8247" t="s">
        <v>3295</v>
      </c>
      <c r="D8247">
        <v>23.2</v>
      </c>
      <c r="E8247">
        <v>20.5</v>
      </c>
      <c r="F8247" t="s">
        <v>860</v>
      </c>
      <c r="G8247">
        <v>2</v>
      </c>
      <c r="H8247">
        <v>1</v>
      </c>
      <c r="I8247" t="s">
        <v>928</v>
      </c>
      <c r="J8247" t="s">
        <v>928</v>
      </c>
      <c r="K8247" t="s">
        <v>863</v>
      </c>
      <c r="L8247">
        <v>146051.89000000001</v>
      </c>
    </row>
    <row r="8248" spans="1:12" x14ac:dyDescent="0.25">
      <c r="A8248" t="s">
        <v>7778</v>
      </c>
      <c r="B8248" t="s">
        <v>7578</v>
      </c>
      <c r="C8248" t="s">
        <v>3295</v>
      </c>
      <c r="D8248">
        <v>25.5</v>
      </c>
      <c r="E8248">
        <v>20.02</v>
      </c>
      <c r="F8248" t="s">
        <v>860</v>
      </c>
      <c r="G8248">
        <v>1</v>
      </c>
      <c r="H8248">
        <v>1</v>
      </c>
      <c r="I8248" t="s">
        <v>928</v>
      </c>
      <c r="J8248" t="s">
        <v>994</v>
      </c>
      <c r="K8248" t="s">
        <v>863</v>
      </c>
      <c r="L8248">
        <v>4511.6400000000003</v>
      </c>
    </row>
    <row r="8249" spans="1:12" x14ac:dyDescent="0.25">
      <c r="A8249" t="s">
        <v>7779</v>
      </c>
      <c r="B8249" t="s">
        <v>7578</v>
      </c>
      <c r="C8249" t="s">
        <v>3295</v>
      </c>
      <c r="D8249">
        <v>25.3</v>
      </c>
      <c r="E8249">
        <v>22.9</v>
      </c>
      <c r="F8249" t="s">
        <v>860</v>
      </c>
      <c r="G8249">
        <v>1</v>
      </c>
      <c r="H8249">
        <v>1</v>
      </c>
      <c r="I8249" t="s">
        <v>993</v>
      </c>
      <c r="J8249" t="s">
        <v>994</v>
      </c>
      <c r="K8249" t="s">
        <v>863</v>
      </c>
      <c r="L8249">
        <v>1481423.44</v>
      </c>
    </row>
    <row r="8250" spans="1:12" x14ac:dyDescent="0.25">
      <c r="A8250" t="s">
        <v>7780</v>
      </c>
      <c r="B8250" t="s">
        <v>7578</v>
      </c>
      <c r="C8250" t="s">
        <v>3295</v>
      </c>
      <c r="D8250">
        <v>17.5</v>
      </c>
      <c r="E8250">
        <v>18</v>
      </c>
      <c r="F8250" t="s">
        <v>860</v>
      </c>
      <c r="G8250">
        <v>2</v>
      </c>
      <c r="H8250">
        <v>1</v>
      </c>
      <c r="I8250" t="s">
        <v>993</v>
      </c>
      <c r="J8250" t="s">
        <v>994</v>
      </c>
      <c r="K8250" t="s">
        <v>863</v>
      </c>
      <c r="L8250">
        <v>1467704.42</v>
      </c>
    </row>
    <row r="8251" spans="1:12" x14ac:dyDescent="0.25">
      <c r="A8251" t="s">
        <v>7781</v>
      </c>
      <c r="B8251" t="s">
        <v>7578</v>
      </c>
      <c r="C8251" t="s">
        <v>3295</v>
      </c>
      <c r="D8251">
        <v>21.9</v>
      </c>
      <c r="E8251">
        <v>19.77</v>
      </c>
      <c r="F8251" t="s">
        <v>860</v>
      </c>
      <c r="G8251">
        <v>1</v>
      </c>
      <c r="H8251">
        <v>1</v>
      </c>
      <c r="I8251" t="s">
        <v>993</v>
      </c>
      <c r="J8251" t="s">
        <v>994</v>
      </c>
      <c r="K8251" t="s">
        <v>863</v>
      </c>
      <c r="L8251">
        <v>4594777.46</v>
      </c>
    </row>
    <row r="8252" spans="1:12" x14ac:dyDescent="0.25">
      <c r="A8252" t="s">
        <v>7782</v>
      </c>
      <c r="B8252" t="s">
        <v>7578</v>
      </c>
      <c r="C8252" t="s">
        <v>3295</v>
      </c>
      <c r="D8252">
        <v>25.8</v>
      </c>
      <c r="E8252">
        <v>24</v>
      </c>
      <c r="F8252" t="s">
        <v>860</v>
      </c>
      <c r="G8252">
        <v>1</v>
      </c>
      <c r="H8252">
        <v>1</v>
      </c>
      <c r="I8252" t="s">
        <v>993</v>
      </c>
      <c r="J8252" t="s">
        <v>994</v>
      </c>
      <c r="K8252" t="s">
        <v>863</v>
      </c>
      <c r="L8252">
        <v>99793.39</v>
      </c>
    </row>
    <row r="8253" spans="1:12" x14ac:dyDescent="0.25">
      <c r="A8253" t="s">
        <v>7783</v>
      </c>
      <c r="B8253" t="s">
        <v>7578</v>
      </c>
      <c r="C8253" t="s">
        <v>3295</v>
      </c>
      <c r="D8253">
        <v>21.5</v>
      </c>
      <c r="E8253">
        <v>27.9</v>
      </c>
      <c r="F8253" t="s">
        <v>860</v>
      </c>
      <c r="G8253">
        <v>1</v>
      </c>
      <c r="H8253">
        <v>1</v>
      </c>
      <c r="I8253" t="s">
        <v>928</v>
      </c>
      <c r="J8253" t="s">
        <v>994</v>
      </c>
      <c r="K8253" t="s">
        <v>863</v>
      </c>
      <c r="L8253">
        <v>318.73</v>
      </c>
    </row>
    <row r="8254" spans="1:12" x14ac:dyDescent="0.25">
      <c r="A8254" t="s">
        <v>7784</v>
      </c>
      <c r="B8254" t="s">
        <v>7578</v>
      </c>
      <c r="C8254" t="s">
        <v>3295</v>
      </c>
      <c r="D8254">
        <v>21.9</v>
      </c>
      <c r="E8254">
        <v>17</v>
      </c>
      <c r="F8254" t="s">
        <v>860</v>
      </c>
      <c r="G8254">
        <v>2</v>
      </c>
      <c r="H8254">
        <v>1</v>
      </c>
      <c r="I8254" t="s">
        <v>993</v>
      </c>
      <c r="J8254" t="s">
        <v>994</v>
      </c>
      <c r="K8254" t="s">
        <v>863</v>
      </c>
      <c r="L8254">
        <v>1248379.8799999999</v>
      </c>
    </row>
    <row r="8255" spans="1:12" x14ac:dyDescent="0.25">
      <c r="A8255" t="s">
        <v>7785</v>
      </c>
      <c r="B8255" t="s">
        <v>7578</v>
      </c>
      <c r="C8255" t="s">
        <v>3295</v>
      </c>
      <c r="D8255">
        <v>21.3</v>
      </c>
      <c r="E8255">
        <v>18</v>
      </c>
      <c r="F8255" t="s">
        <v>860</v>
      </c>
      <c r="G8255">
        <v>1</v>
      </c>
      <c r="H8255">
        <v>1</v>
      </c>
      <c r="I8255" t="s">
        <v>993</v>
      </c>
      <c r="J8255" t="s">
        <v>994</v>
      </c>
      <c r="K8255" t="s">
        <v>863</v>
      </c>
      <c r="L8255">
        <v>444844.92</v>
      </c>
    </row>
    <row r="8256" spans="1:12" x14ac:dyDescent="0.25">
      <c r="A8256" t="s">
        <v>12651</v>
      </c>
      <c r="B8256" t="s">
        <v>7578</v>
      </c>
      <c r="C8256" t="s">
        <v>3295</v>
      </c>
      <c r="D8256">
        <v>23.2</v>
      </c>
      <c r="E8256">
        <v>21</v>
      </c>
      <c r="F8256" t="s">
        <v>860</v>
      </c>
      <c r="G8256">
        <v>1</v>
      </c>
      <c r="H8256">
        <v>1</v>
      </c>
      <c r="I8256" t="s">
        <v>993</v>
      </c>
      <c r="J8256" t="s">
        <v>994</v>
      </c>
      <c r="K8256" t="s">
        <v>863</v>
      </c>
      <c r="L8256">
        <v>212091.26</v>
      </c>
    </row>
    <row r="8257" spans="1:12" x14ac:dyDescent="0.25">
      <c r="A8257" t="s">
        <v>7786</v>
      </c>
      <c r="B8257" t="s">
        <v>7578</v>
      </c>
      <c r="C8257" t="s">
        <v>3295</v>
      </c>
      <c r="D8257">
        <v>25</v>
      </c>
      <c r="E8257">
        <v>43.3</v>
      </c>
      <c r="F8257" t="s">
        <v>860</v>
      </c>
      <c r="G8257">
        <v>1</v>
      </c>
      <c r="H8257">
        <v>1</v>
      </c>
      <c r="I8257" t="s">
        <v>993</v>
      </c>
      <c r="J8257" t="s">
        <v>994</v>
      </c>
      <c r="K8257" t="s">
        <v>863</v>
      </c>
      <c r="L8257">
        <v>224069.57</v>
      </c>
    </row>
    <row r="8258" spans="1:12" x14ac:dyDescent="0.25">
      <c r="A8258" t="s">
        <v>7787</v>
      </c>
      <c r="B8258" t="s">
        <v>7578</v>
      </c>
      <c r="C8258" t="s">
        <v>3295</v>
      </c>
      <c r="D8258">
        <v>23.4</v>
      </c>
      <c r="E8258">
        <v>15</v>
      </c>
      <c r="F8258" t="s">
        <v>860</v>
      </c>
      <c r="G8258">
        <v>1</v>
      </c>
      <c r="H8258">
        <v>1</v>
      </c>
      <c r="I8258" t="s">
        <v>993</v>
      </c>
      <c r="J8258" t="s">
        <v>994</v>
      </c>
      <c r="K8258" t="s">
        <v>863</v>
      </c>
      <c r="L8258">
        <v>88910.48</v>
      </c>
    </row>
    <row r="8259" spans="1:12" x14ac:dyDescent="0.25">
      <c r="A8259" t="s">
        <v>7788</v>
      </c>
      <c r="B8259" t="s">
        <v>7578</v>
      </c>
      <c r="C8259" t="s">
        <v>3295</v>
      </c>
      <c r="D8259">
        <v>19.100000000000001</v>
      </c>
      <c r="E8259">
        <v>16.5</v>
      </c>
      <c r="F8259" t="s">
        <v>860</v>
      </c>
      <c r="G8259">
        <v>1</v>
      </c>
      <c r="H8259">
        <v>1</v>
      </c>
      <c r="I8259" t="s">
        <v>993</v>
      </c>
      <c r="J8259" t="s">
        <v>994</v>
      </c>
      <c r="K8259" t="s">
        <v>863</v>
      </c>
      <c r="L8259">
        <v>475625.93</v>
      </c>
    </row>
    <row r="8260" spans="1:12" x14ac:dyDescent="0.25">
      <c r="A8260" t="s">
        <v>7789</v>
      </c>
      <c r="B8260" t="s">
        <v>7578</v>
      </c>
      <c r="C8260" t="s">
        <v>3295</v>
      </c>
      <c r="D8260">
        <v>20</v>
      </c>
      <c r="E8260">
        <v>20.399999999999999</v>
      </c>
      <c r="F8260" t="s">
        <v>860</v>
      </c>
      <c r="G8260">
        <v>1</v>
      </c>
      <c r="H8260">
        <v>1</v>
      </c>
      <c r="I8260" t="s">
        <v>993</v>
      </c>
      <c r="J8260" t="s">
        <v>994</v>
      </c>
      <c r="K8260" t="s">
        <v>863</v>
      </c>
      <c r="L8260">
        <v>260465.02</v>
      </c>
    </row>
    <row r="8261" spans="1:12" x14ac:dyDescent="0.25">
      <c r="A8261" t="s">
        <v>7790</v>
      </c>
      <c r="B8261" t="s">
        <v>7578</v>
      </c>
      <c r="C8261" t="s">
        <v>3295</v>
      </c>
      <c r="D8261">
        <v>21.1</v>
      </c>
      <c r="E8261">
        <v>15</v>
      </c>
      <c r="F8261" t="s">
        <v>860</v>
      </c>
      <c r="G8261">
        <v>1</v>
      </c>
      <c r="H8261">
        <v>1</v>
      </c>
      <c r="I8261" t="s">
        <v>928</v>
      </c>
      <c r="J8261" t="s">
        <v>928</v>
      </c>
      <c r="K8261" t="s">
        <v>863</v>
      </c>
      <c r="L8261">
        <v>12083.47</v>
      </c>
    </row>
    <row r="8262" spans="1:12" x14ac:dyDescent="0.25">
      <c r="A8262" t="s">
        <v>12652</v>
      </c>
      <c r="B8262" t="s">
        <v>7578</v>
      </c>
      <c r="C8262" t="s">
        <v>3295</v>
      </c>
      <c r="D8262">
        <v>22.8</v>
      </c>
      <c r="E8262">
        <v>35</v>
      </c>
      <c r="F8262" t="s">
        <v>860</v>
      </c>
      <c r="G8262">
        <v>2</v>
      </c>
      <c r="H8262">
        <v>1</v>
      </c>
      <c r="I8262" t="s">
        <v>928</v>
      </c>
      <c r="J8262" t="s">
        <v>928</v>
      </c>
      <c r="K8262" t="s">
        <v>863</v>
      </c>
      <c r="L8262">
        <v>7925679.1200000001</v>
      </c>
    </row>
    <row r="8263" spans="1:12" x14ac:dyDescent="0.25">
      <c r="A8263" t="s">
        <v>7791</v>
      </c>
      <c r="B8263" t="s">
        <v>7578</v>
      </c>
      <c r="C8263" t="s">
        <v>3295</v>
      </c>
      <c r="D8263">
        <v>20.399999999999999</v>
      </c>
      <c r="E8263">
        <v>25.5</v>
      </c>
      <c r="F8263" t="s">
        <v>860</v>
      </c>
      <c r="G8263">
        <v>1</v>
      </c>
      <c r="H8263">
        <v>1</v>
      </c>
      <c r="I8263" t="s">
        <v>928</v>
      </c>
      <c r="J8263" t="s">
        <v>994</v>
      </c>
      <c r="K8263" t="s">
        <v>863</v>
      </c>
      <c r="L8263">
        <v>15681.33</v>
      </c>
    </row>
    <row r="8264" spans="1:12" x14ac:dyDescent="0.25">
      <c r="A8264" t="s">
        <v>12653</v>
      </c>
      <c r="B8264" t="s">
        <v>7578</v>
      </c>
      <c r="C8264" t="s">
        <v>3295</v>
      </c>
      <c r="D8264">
        <v>18.7</v>
      </c>
      <c r="E8264">
        <v>18</v>
      </c>
      <c r="F8264" t="s">
        <v>860</v>
      </c>
      <c r="G8264">
        <v>2</v>
      </c>
      <c r="H8264">
        <v>1</v>
      </c>
      <c r="I8264" t="s">
        <v>993</v>
      </c>
      <c r="J8264" t="s">
        <v>994</v>
      </c>
      <c r="K8264" t="s">
        <v>863</v>
      </c>
      <c r="L8264">
        <v>4245514.3499999996</v>
      </c>
    </row>
    <row r="8265" spans="1:12" x14ac:dyDescent="0.25">
      <c r="A8265" t="s">
        <v>7792</v>
      </c>
      <c r="B8265" t="s">
        <v>7578</v>
      </c>
      <c r="C8265" t="s">
        <v>3295</v>
      </c>
      <c r="D8265">
        <v>24.5</v>
      </c>
      <c r="E8265">
        <v>19.3</v>
      </c>
      <c r="F8265" t="s">
        <v>860</v>
      </c>
      <c r="G8265">
        <v>1</v>
      </c>
      <c r="H8265">
        <v>1</v>
      </c>
      <c r="I8265" t="s">
        <v>993</v>
      </c>
      <c r="J8265" t="s">
        <v>994</v>
      </c>
      <c r="K8265" t="s">
        <v>863</v>
      </c>
      <c r="L8265">
        <v>37066.94</v>
      </c>
    </row>
    <row r="8266" spans="1:12" x14ac:dyDescent="0.25">
      <c r="A8266" t="s">
        <v>7793</v>
      </c>
      <c r="B8266" t="s">
        <v>7578</v>
      </c>
      <c r="C8266" t="s">
        <v>3295</v>
      </c>
      <c r="D8266">
        <v>20.9</v>
      </c>
      <c r="E8266">
        <v>21</v>
      </c>
      <c r="F8266" t="s">
        <v>860</v>
      </c>
      <c r="G8266">
        <v>1</v>
      </c>
      <c r="H8266">
        <v>1</v>
      </c>
      <c r="I8266" t="s">
        <v>993</v>
      </c>
      <c r="J8266" t="s">
        <v>994</v>
      </c>
      <c r="K8266" t="s">
        <v>863</v>
      </c>
      <c r="L8266">
        <v>3038.36</v>
      </c>
    </row>
    <row r="8267" spans="1:12" x14ac:dyDescent="0.25">
      <c r="A8267" t="s">
        <v>12654</v>
      </c>
      <c r="B8267" t="s">
        <v>7578</v>
      </c>
      <c r="C8267" t="s">
        <v>3295</v>
      </c>
      <c r="D8267">
        <v>27.4</v>
      </c>
      <c r="E8267">
        <v>19</v>
      </c>
      <c r="F8267" t="s">
        <v>860</v>
      </c>
      <c r="G8267">
        <v>1</v>
      </c>
      <c r="H8267">
        <v>1</v>
      </c>
      <c r="I8267" t="s">
        <v>993</v>
      </c>
      <c r="J8267" t="s">
        <v>994</v>
      </c>
      <c r="K8267" t="s">
        <v>863</v>
      </c>
      <c r="L8267">
        <v>115015.9</v>
      </c>
    </row>
    <row r="8268" spans="1:12" x14ac:dyDescent="0.25">
      <c r="A8268" t="s">
        <v>12655</v>
      </c>
      <c r="B8268" t="s">
        <v>7578</v>
      </c>
      <c r="C8268" t="s">
        <v>3295</v>
      </c>
      <c r="D8268">
        <v>22.4</v>
      </c>
      <c r="E8268">
        <v>31.6</v>
      </c>
      <c r="F8268" t="s">
        <v>860</v>
      </c>
      <c r="G8268">
        <v>2</v>
      </c>
      <c r="H8268">
        <v>1</v>
      </c>
      <c r="I8268" t="s">
        <v>928</v>
      </c>
      <c r="J8268" t="s">
        <v>928</v>
      </c>
      <c r="K8268" t="s">
        <v>863</v>
      </c>
      <c r="L8268">
        <v>236044.28</v>
      </c>
    </row>
    <row r="8269" spans="1:12" x14ac:dyDescent="0.25">
      <c r="A8269" t="s">
        <v>7794</v>
      </c>
      <c r="B8269" t="s">
        <v>7578</v>
      </c>
      <c r="C8269" t="s">
        <v>3295</v>
      </c>
      <c r="D8269">
        <v>22.1</v>
      </c>
      <c r="E8269">
        <v>18.399999999999999</v>
      </c>
      <c r="F8269" t="s">
        <v>860</v>
      </c>
      <c r="G8269">
        <v>1</v>
      </c>
      <c r="H8269">
        <v>1</v>
      </c>
      <c r="I8269" t="s">
        <v>993</v>
      </c>
      <c r="J8269" t="s">
        <v>994</v>
      </c>
      <c r="K8269" t="s">
        <v>863</v>
      </c>
      <c r="L8269">
        <v>376030.94</v>
      </c>
    </row>
    <row r="8270" spans="1:12" x14ac:dyDescent="0.25">
      <c r="A8270" t="s">
        <v>7795</v>
      </c>
      <c r="B8270" t="s">
        <v>7578</v>
      </c>
      <c r="C8270" t="s">
        <v>3295</v>
      </c>
      <c r="D8270">
        <v>21.1</v>
      </c>
      <c r="E8270">
        <v>21</v>
      </c>
      <c r="F8270" t="s">
        <v>860</v>
      </c>
      <c r="G8270">
        <v>1</v>
      </c>
      <c r="H8270">
        <v>1</v>
      </c>
      <c r="I8270" t="s">
        <v>993</v>
      </c>
      <c r="J8270" t="s">
        <v>994</v>
      </c>
      <c r="K8270" t="s">
        <v>863</v>
      </c>
      <c r="L8270">
        <v>4181131.62</v>
      </c>
    </row>
    <row r="8271" spans="1:12" x14ac:dyDescent="0.25">
      <c r="A8271" t="s">
        <v>7796</v>
      </c>
      <c r="B8271" t="s">
        <v>7578</v>
      </c>
      <c r="C8271" t="s">
        <v>3295</v>
      </c>
      <c r="D8271">
        <v>25.1</v>
      </c>
      <c r="E8271">
        <v>20.2</v>
      </c>
      <c r="F8271" t="s">
        <v>984</v>
      </c>
      <c r="G8271">
        <v>1</v>
      </c>
      <c r="H8271">
        <v>1</v>
      </c>
      <c r="I8271" t="s">
        <v>993</v>
      </c>
      <c r="J8271" t="s">
        <v>994</v>
      </c>
      <c r="K8271" t="s">
        <v>863</v>
      </c>
      <c r="L8271">
        <v>133743.4</v>
      </c>
    </row>
    <row r="8272" spans="1:12" x14ac:dyDescent="0.25">
      <c r="A8272" t="s">
        <v>7797</v>
      </c>
      <c r="B8272" t="s">
        <v>7578</v>
      </c>
      <c r="C8272" t="s">
        <v>3295</v>
      </c>
      <c r="D8272">
        <v>21.9</v>
      </c>
      <c r="E8272">
        <v>22</v>
      </c>
      <c r="F8272" t="s">
        <v>860</v>
      </c>
      <c r="G8272">
        <v>1</v>
      </c>
      <c r="H8272">
        <v>1</v>
      </c>
      <c r="I8272" t="s">
        <v>993</v>
      </c>
      <c r="J8272" t="s">
        <v>994</v>
      </c>
      <c r="K8272" t="s">
        <v>863</v>
      </c>
      <c r="L8272">
        <v>75164</v>
      </c>
    </row>
    <row r="8273" spans="1:12" x14ac:dyDescent="0.25">
      <c r="A8273" t="s">
        <v>7798</v>
      </c>
      <c r="B8273" t="s">
        <v>7578</v>
      </c>
      <c r="C8273" t="s">
        <v>3295</v>
      </c>
      <c r="D8273">
        <v>24.1</v>
      </c>
      <c r="E8273">
        <v>18</v>
      </c>
      <c r="F8273" t="s">
        <v>860</v>
      </c>
      <c r="G8273">
        <v>2</v>
      </c>
      <c r="H8273">
        <v>1</v>
      </c>
      <c r="I8273" t="s">
        <v>928</v>
      </c>
      <c r="J8273" t="s">
        <v>994</v>
      </c>
      <c r="K8273" t="s">
        <v>863</v>
      </c>
      <c r="L8273">
        <v>180601.4</v>
      </c>
    </row>
    <row r="8274" spans="1:12" x14ac:dyDescent="0.25">
      <c r="A8274" t="s">
        <v>7799</v>
      </c>
      <c r="B8274" t="s">
        <v>7578</v>
      </c>
      <c r="C8274" t="s">
        <v>3295</v>
      </c>
      <c r="D8274">
        <v>24.2</v>
      </c>
      <c r="E8274">
        <v>20.02</v>
      </c>
      <c r="F8274" t="s">
        <v>860</v>
      </c>
      <c r="G8274">
        <v>1</v>
      </c>
      <c r="H8274">
        <v>1</v>
      </c>
      <c r="I8274" t="s">
        <v>993</v>
      </c>
      <c r="J8274" t="s">
        <v>994</v>
      </c>
      <c r="K8274" t="s">
        <v>863</v>
      </c>
      <c r="L8274">
        <v>69226.47</v>
      </c>
    </row>
    <row r="8275" spans="1:12" x14ac:dyDescent="0.25">
      <c r="A8275" t="s">
        <v>7800</v>
      </c>
      <c r="B8275" t="s">
        <v>7578</v>
      </c>
      <c r="C8275" t="s">
        <v>3295</v>
      </c>
      <c r="D8275">
        <v>21.5</v>
      </c>
      <c r="E8275">
        <v>15</v>
      </c>
      <c r="F8275" t="s">
        <v>860</v>
      </c>
      <c r="G8275">
        <v>1</v>
      </c>
      <c r="H8275">
        <v>1</v>
      </c>
      <c r="I8275" t="s">
        <v>928</v>
      </c>
      <c r="J8275" t="s">
        <v>994</v>
      </c>
      <c r="K8275" t="s">
        <v>863</v>
      </c>
      <c r="L8275">
        <v>104444.95</v>
      </c>
    </row>
    <row r="8276" spans="1:12" x14ac:dyDescent="0.25">
      <c r="A8276" t="s">
        <v>7801</v>
      </c>
      <c r="B8276" t="s">
        <v>7578</v>
      </c>
      <c r="C8276" t="s">
        <v>3295</v>
      </c>
      <c r="D8276">
        <v>21.4</v>
      </c>
      <c r="E8276">
        <v>20</v>
      </c>
      <c r="F8276" t="s">
        <v>860</v>
      </c>
      <c r="G8276">
        <v>2</v>
      </c>
      <c r="H8276">
        <v>1</v>
      </c>
      <c r="I8276" t="s">
        <v>928</v>
      </c>
      <c r="J8276" t="s">
        <v>994</v>
      </c>
      <c r="K8276" t="s">
        <v>863</v>
      </c>
      <c r="L8276">
        <v>480330.12</v>
      </c>
    </row>
    <row r="8277" spans="1:12" x14ac:dyDescent="0.25">
      <c r="A8277" t="s">
        <v>7802</v>
      </c>
      <c r="B8277" t="s">
        <v>7578</v>
      </c>
      <c r="C8277" t="s">
        <v>3295</v>
      </c>
      <c r="D8277">
        <v>23.9</v>
      </c>
      <c r="E8277">
        <v>24</v>
      </c>
      <c r="F8277" t="s">
        <v>860</v>
      </c>
      <c r="G8277">
        <v>1</v>
      </c>
      <c r="H8277">
        <v>1</v>
      </c>
      <c r="I8277" t="s">
        <v>928</v>
      </c>
      <c r="J8277" t="s">
        <v>994</v>
      </c>
      <c r="K8277" t="s">
        <v>863</v>
      </c>
      <c r="L8277">
        <v>135531.53</v>
      </c>
    </row>
    <row r="8278" spans="1:12" x14ac:dyDescent="0.25">
      <c r="A8278" t="s">
        <v>12656</v>
      </c>
      <c r="B8278" t="s">
        <v>7578</v>
      </c>
      <c r="C8278" t="s">
        <v>3295</v>
      </c>
      <c r="D8278">
        <v>24.1</v>
      </c>
      <c r="E8278">
        <v>28</v>
      </c>
      <c r="F8278" t="s">
        <v>860</v>
      </c>
      <c r="G8278">
        <v>1</v>
      </c>
      <c r="H8278">
        <v>1</v>
      </c>
      <c r="I8278" t="s">
        <v>993</v>
      </c>
      <c r="J8278" t="s">
        <v>994</v>
      </c>
      <c r="K8278" t="s">
        <v>863</v>
      </c>
      <c r="L8278">
        <v>28802.3</v>
      </c>
    </row>
    <row r="8279" spans="1:12" x14ac:dyDescent="0.25">
      <c r="A8279" t="s">
        <v>7803</v>
      </c>
      <c r="B8279" t="s">
        <v>7578</v>
      </c>
      <c r="C8279" t="s">
        <v>3295</v>
      </c>
      <c r="D8279">
        <v>23.2</v>
      </c>
      <c r="E8279">
        <v>20.5</v>
      </c>
      <c r="F8279" t="s">
        <v>860</v>
      </c>
      <c r="G8279">
        <v>2</v>
      </c>
      <c r="H8279">
        <v>1</v>
      </c>
      <c r="I8279" t="s">
        <v>928</v>
      </c>
      <c r="J8279" t="s">
        <v>928</v>
      </c>
      <c r="K8279" t="s">
        <v>863</v>
      </c>
      <c r="L8279">
        <v>7040026.3600000003</v>
      </c>
    </row>
    <row r="8280" spans="1:12" x14ac:dyDescent="0.25">
      <c r="A8280" t="s">
        <v>7804</v>
      </c>
      <c r="B8280" t="s">
        <v>7578</v>
      </c>
      <c r="C8280" t="s">
        <v>3295</v>
      </c>
      <c r="D8280">
        <v>26.6</v>
      </c>
      <c r="E8280">
        <v>26</v>
      </c>
      <c r="F8280" t="s">
        <v>860</v>
      </c>
      <c r="G8280">
        <v>2</v>
      </c>
      <c r="H8280">
        <v>1</v>
      </c>
      <c r="I8280" t="s">
        <v>928</v>
      </c>
      <c r="J8280" t="s">
        <v>994</v>
      </c>
      <c r="K8280" t="s">
        <v>863</v>
      </c>
      <c r="L8280">
        <v>11014.63</v>
      </c>
    </row>
    <row r="8281" spans="1:12" x14ac:dyDescent="0.25">
      <c r="A8281" t="s">
        <v>7805</v>
      </c>
      <c r="B8281" t="s">
        <v>7578</v>
      </c>
      <c r="C8281" t="s">
        <v>3295</v>
      </c>
      <c r="D8281">
        <v>21.3</v>
      </c>
      <c r="E8281">
        <v>17</v>
      </c>
      <c r="F8281" t="s">
        <v>860</v>
      </c>
      <c r="G8281">
        <v>1</v>
      </c>
      <c r="H8281">
        <v>1</v>
      </c>
      <c r="I8281" t="s">
        <v>993</v>
      </c>
      <c r="J8281" t="s">
        <v>994</v>
      </c>
      <c r="K8281" t="s">
        <v>863</v>
      </c>
      <c r="L8281">
        <v>3416902.14</v>
      </c>
    </row>
    <row r="8282" spans="1:12" x14ac:dyDescent="0.25">
      <c r="A8282" t="s">
        <v>7806</v>
      </c>
      <c r="B8282" t="s">
        <v>7578</v>
      </c>
      <c r="C8282" t="s">
        <v>3295</v>
      </c>
      <c r="D8282">
        <v>24.6</v>
      </c>
      <c r="E8282">
        <v>17</v>
      </c>
      <c r="F8282" t="s">
        <v>860</v>
      </c>
      <c r="G8282">
        <v>1</v>
      </c>
      <c r="H8282">
        <v>1</v>
      </c>
      <c r="I8282" t="s">
        <v>993</v>
      </c>
      <c r="J8282" t="s">
        <v>994</v>
      </c>
      <c r="K8282" t="s">
        <v>863</v>
      </c>
      <c r="L8282">
        <v>348796.62</v>
      </c>
    </row>
    <row r="8283" spans="1:12" x14ac:dyDescent="0.25">
      <c r="A8283" t="s">
        <v>12657</v>
      </c>
      <c r="B8283" t="s">
        <v>7578</v>
      </c>
      <c r="C8283" t="s">
        <v>3295</v>
      </c>
      <c r="D8283">
        <v>26.2</v>
      </c>
      <c r="E8283">
        <v>33</v>
      </c>
      <c r="F8283" t="s">
        <v>860</v>
      </c>
      <c r="G8283">
        <v>2</v>
      </c>
      <c r="H8283">
        <v>1</v>
      </c>
      <c r="I8283" t="s">
        <v>993</v>
      </c>
      <c r="J8283" t="s">
        <v>994</v>
      </c>
      <c r="K8283" t="s">
        <v>863</v>
      </c>
      <c r="L8283">
        <v>392822.74</v>
      </c>
    </row>
    <row r="8284" spans="1:12" x14ac:dyDescent="0.25">
      <c r="A8284" t="s">
        <v>12658</v>
      </c>
      <c r="B8284" t="s">
        <v>7578</v>
      </c>
      <c r="C8284" t="s">
        <v>3295</v>
      </c>
      <c r="D8284">
        <v>21.9</v>
      </c>
      <c r="E8284">
        <v>39</v>
      </c>
      <c r="F8284" t="s">
        <v>860</v>
      </c>
      <c r="G8284">
        <v>2</v>
      </c>
      <c r="H8284">
        <v>1</v>
      </c>
      <c r="I8284" t="s">
        <v>928</v>
      </c>
      <c r="J8284" t="s">
        <v>928</v>
      </c>
      <c r="K8284" t="s">
        <v>863</v>
      </c>
      <c r="L8284">
        <v>12189499.369999999</v>
      </c>
    </row>
    <row r="8285" spans="1:12" x14ac:dyDescent="0.25">
      <c r="A8285" t="s">
        <v>7807</v>
      </c>
      <c r="B8285" t="s">
        <v>7578</v>
      </c>
      <c r="C8285" t="s">
        <v>3295</v>
      </c>
      <c r="D8285">
        <v>21.3</v>
      </c>
      <c r="E8285">
        <v>32.299999999999997</v>
      </c>
      <c r="F8285" t="s">
        <v>860</v>
      </c>
      <c r="G8285">
        <v>1</v>
      </c>
      <c r="H8285">
        <v>1</v>
      </c>
      <c r="I8285" t="s">
        <v>993</v>
      </c>
      <c r="J8285" t="s">
        <v>994</v>
      </c>
      <c r="K8285" t="s">
        <v>863</v>
      </c>
      <c r="L8285">
        <v>44181.15</v>
      </c>
    </row>
    <row r="8286" spans="1:12" x14ac:dyDescent="0.25">
      <c r="A8286" t="s">
        <v>7808</v>
      </c>
      <c r="B8286" t="s">
        <v>7578</v>
      </c>
      <c r="C8286" t="s">
        <v>3295</v>
      </c>
      <c r="D8286">
        <v>24.1</v>
      </c>
      <c r="E8286">
        <v>28</v>
      </c>
      <c r="F8286" t="s">
        <v>860</v>
      </c>
      <c r="G8286">
        <v>1</v>
      </c>
      <c r="H8286">
        <v>1</v>
      </c>
      <c r="I8286" t="s">
        <v>993</v>
      </c>
      <c r="J8286" t="s">
        <v>994</v>
      </c>
      <c r="K8286" t="s">
        <v>863</v>
      </c>
      <c r="L8286">
        <v>196526.95</v>
      </c>
    </row>
    <row r="8287" spans="1:12" x14ac:dyDescent="0.25">
      <c r="A8287" t="s">
        <v>7809</v>
      </c>
      <c r="B8287" t="s">
        <v>7578</v>
      </c>
      <c r="C8287" t="s">
        <v>3295</v>
      </c>
      <c r="D8287">
        <v>21.5</v>
      </c>
      <c r="E8287">
        <v>22.2</v>
      </c>
      <c r="F8287" t="s">
        <v>867</v>
      </c>
      <c r="G8287">
        <v>2</v>
      </c>
      <c r="H8287">
        <v>2</v>
      </c>
      <c r="I8287" t="s">
        <v>993</v>
      </c>
      <c r="J8287" t="s">
        <v>994</v>
      </c>
      <c r="K8287" t="s">
        <v>863</v>
      </c>
      <c r="L8287">
        <v>56462.68</v>
      </c>
    </row>
    <row r="8288" spans="1:12" x14ac:dyDescent="0.25">
      <c r="A8288" t="s">
        <v>7810</v>
      </c>
      <c r="B8288" t="s">
        <v>7578</v>
      </c>
      <c r="C8288" t="s">
        <v>3295</v>
      </c>
      <c r="D8288">
        <v>24.3</v>
      </c>
      <c r="E8288">
        <v>19.899999999999999</v>
      </c>
      <c r="F8288" t="s">
        <v>860</v>
      </c>
      <c r="G8288">
        <v>1</v>
      </c>
      <c r="H8288">
        <v>1</v>
      </c>
      <c r="I8288" t="s">
        <v>993</v>
      </c>
      <c r="J8288" t="s">
        <v>994</v>
      </c>
      <c r="K8288" t="s">
        <v>863</v>
      </c>
      <c r="L8288">
        <v>3651.09</v>
      </c>
    </row>
    <row r="8289" spans="1:12" x14ac:dyDescent="0.25">
      <c r="A8289" t="s">
        <v>7811</v>
      </c>
      <c r="B8289" t="s">
        <v>7578</v>
      </c>
      <c r="C8289" t="s">
        <v>3295</v>
      </c>
      <c r="D8289">
        <v>21.1</v>
      </c>
      <c r="E8289">
        <v>22.8</v>
      </c>
      <c r="F8289" t="s">
        <v>860</v>
      </c>
      <c r="G8289">
        <v>2</v>
      </c>
      <c r="H8289">
        <v>2</v>
      </c>
      <c r="I8289" t="s">
        <v>928</v>
      </c>
      <c r="J8289" t="s">
        <v>994</v>
      </c>
      <c r="K8289" t="s">
        <v>863</v>
      </c>
      <c r="L8289">
        <v>1104627.47</v>
      </c>
    </row>
    <row r="8290" spans="1:12" x14ac:dyDescent="0.25">
      <c r="A8290" t="s">
        <v>7812</v>
      </c>
      <c r="B8290" t="s">
        <v>7578</v>
      </c>
      <c r="C8290" t="s">
        <v>3295</v>
      </c>
      <c r="D8290">
        <v>20</v>
      </c>
      <c r="E8290">
        <v>15</v>
      </c>
      <c r="F8290" t="s">
        <v>860</v>
      </c>
      <c r="G8290">
        <v>1</v>
      </c>
      <c r="H8290">
        <v>1</v>
      </c>
      <c r="I8290" t="s">
        <v>993</v>
      </c>
      <c r="J8290" t="s">
        <v>994</v>
      </c>
      <c r="K8290" t="s">
        <v>863</v>
      </c>
      <c r="L8290">
        <v>2558212.0299999998</v>
      </c>
    </row>
    <row r="8291" spans="1:12" x14ac:dyDescent="0.25">
      <c r="A8291" t="s">
        <v>7813</v>
      </c>
      <c r="B8291" t="s">
        <v>7578</v>
      </c>
      <c r="C8291" t="s">
        <v>3295</v>
      </c>
      <c r="D8291">
        <v>24</v>
      </c>
      <c r="E8291">
        <v>19</v>
      </c>
      <c r="F8291" t="s">
        <v>860</v>
      </c>
      <c r="G8291">
        <v>1</v>
      </c>
      <c r="H8291">
        <v>1</v>
      </c>
      <c r="I8291" t="s">
        <v>993</v>
      </c>
      <c r="J8291" t="s">
        <v>994</v>
      </c>
      <c r="K8291" t="s">
        <v>863</v>
      </c>
      <c r="L8291">
        <v>134578.1</v>
      </c>
    </row>
    <row r="8292" spans="1:12" x14ac:dyDescent="0.25">
      <c r="A8292" t="s">
        <v>7814</v>
      </c>
      <c r="B8292" t="s">
        <v>7578</v>
      </c>
      <c r="C8292" t="s">
        <v>3295</v>
      </c>
      <c r="D8292">
        <v>24.6</v>
      </c>
      <c r="E8292">
        <v>16.5</v>
      </c>
      <c r="F8292" t="s">
        <v>860</v>
      </c>
      <c r="G8292">
        <v>1</v>
      </c>
      <c r="H8292">
        <v>1</v>
      </c>
      <c r="I8292" t="s">
        <v>993</v>
      </c>
      <c r="J8292" t="s">
        <v>994</v>
      </c>
      <c r="K8292" t="s">
        <v>863</v>
      </c>
      <c r="L8292">
        <v>6837.3</v>
      </c>
    </row>
    <row r="8293" spans="1:12" x14ac:dyDescent="0.25">
      <c r="A8293" t="s">
        <v>7815</v>
      </c>
      <c r="B8293" t="s">
        <v>7578</v>
      </c>
      <c r="C8293" t="s">
        <v>3295</v>
      </c>
      <c r="D8293">
        <v>22.6</v>
      </c>
      <c r="E8293">
        <v>19.100000000000001</v>
      </c>
      <c r="F8293" t="s">
        <v>860</v>
      </c>
      <c r="G8293">
        <v>1</v>
      </c>
      <c r="H8293">
        <v>1</v>
      </c>
      <c r="I8293" t="s">
        <v>993</v>
      </c>
      <c r="J8293" t="s">
        <v>994</v>
      </c>
      <c r="K8293" t="s">
        <v>863</v>
      </c>
      <c r="L8293">
        <v>23087.11</v>
      </c>
    </row>
    <row r="8294" spans="1:12" x14ac:dyDescent="0.25">
      <c r="A8294" t="s">
        <v>12659</v>
      </c>
      <c r="B8294" t="s">
        <v>7578</v>
      </c>
      <c r="C8294" t="s">
        <v>3295</v>
      </c>
      <c r="D8294">
        <v>23.5</v>
      </c>
      <c r="E8294">
        <v>32.49</v>
      </c>
      <c r="F8294" t="s">
        <v>860</v>
      </c>
      <c r="G8294">
        <v>3</v>
      </c>
      <c r="H8294">
        <v>1</v>
      </c>
      <c r="I8294" t="s">
        <v>993</v>
      </c>
      <c r="J8294" t="s">
        <v>928</v>
      </c>
      <c r="K8294" t="s">
        <v>863</v>
      </c>
      <c r="L8294">
        <v>6566312.6100000003</v>
      </c>
    </row>
    <row r="8295" spans="1:12" x14ac:dyDescent="0.25">
      <c r="A8295" t="s">
        <v>7816</v>
      </c>
      <c r="B8295" t="s">
        <v>7578</v>
      </c>
      <c r="C8295" t="s">
        <v>3295</v>
      </c>
      <c r="D8295">
        <v>24.1</v>
      </c>
      <c r="E8295">
        <v>19</v>
      </c>
      <c r="F8295" t="s">
        <v>860</v>
      </c>
      <c r="G8295">
        <v>1</v>
      </c>
      <c r="H8295">
        <v>1</v>
      </c>
      <c r="I8295" t="s">
        <v>993</v>
      </c>
      <c r="J8295" t="s">
        <v>994</v>
      </c>
      <c r="K8295" t="s">
        <v>863</v>
      </c>
      <c r="L8295">
        <v>2751315.13</v>
      </c>
    </row>
    <row r="8296" spans="1:12" x14ac:dyDescent="0.25">
      <c r="A8296" t="s">
        <v>7817</v>
      </c>
      <c r="B8296" t="s">
        <v>7578</v>
      </c>
      <c r="C8296" t="s">
        <v>3295</v>
      </c>
      <c r="D8296">
        <v>22.4</v>
      </c>
      <c r="E8296">
        <v>18.7</v>
      </c>
      <c r="F8296" t="s">
        <v>860</v>
      </c>
      <c r="G8296">
        <v>1</v>
      </c>
      <c r="H8296">
        <v>1</v>
      </c>
      <c r="I8296" t="s">
        <v>993</v>
      </c>
      <c r="J8296" t="s">
        <v>994</v>
      </c>
      <c r="K8296" t="s">
        <v>863</v>
      </c>
      <c r="L8296">
        <v>672563.84</v>
      </c>
    </row>
    <row r="8297" spans="1:12" x14ac:dyDescent="0.25">
      <c r="A8297" t="s">
        <v>7818</v>
      </c>
      <c r="B8297" t="s">
        <v>7578</v>
      </c>
      <c r="C8297" t="s">
        <v>3295</v>
      </c>
      <c r="D8297">
        <v>21</v>
      </c>
      <c r="E8297">
        <v>10</v>
      </c>
      <c r="F8297" t="s">
        <v>860</v>
      </c>
      <c r="G8297">
        <v>1</v>
      </c>
      <c r="H8297">
        <v>1</v>
      </c>
      <c r="I8297" t="s">
        <v>928</v>
      </c>
      <c r="J8297" t="s">
        <v>928</v>
      </c>
      <c r="K8297" t="s">
        <v>863</v>
      </c>
      <c r="L8297">
        <v>1477680.37</v>
      </c>
    </row>
    <row r="8298" spans="1:12" x14ac:dyDescent="0.25">
      <c r="A8298" t="s">
        <v>7819</v>
      </c>
      <c r="B8298" t="s">
        <v>7578</v>
      </c>
      <c r="C8298" t="s">
        <v>3295</v>
      </c>
      <c r="D8298">
        <v>22.8</v>
      </c>
      <c r="E8298">
        <v>18</v>
      </c>
      <c r="F8298" t="s">
        <v>860</v>
      </c>
      <c r="G8298">
        <v>1</v>
      </c>
      <c r="H8298">
        <v>1</v>
      </c>
      <c r="I8298" t="s">
        <v>993</v>
      </c>
      <c r="J8298" t="s">
        <v>994</v>
      </c>
      <c r="K8298" t="s">
        <v>863</v>
      </c>
      <c r="L8298">
        <v>206740.24</v>
      </c>
    </row>
    <row r="8299" spans="1:12" x14ac:dyDescent="0.25">
      <c r="A8299" t="s">
        <v>7820</v>
      </c>
      <c r="B8299" t="s">
        <v>7578</v>
      </c>
      <c r="C8299" t="s">
        <v>3295</v>
      </c>
      <c r="D8299">
        <v>23.2</v>
      </c>
      <c r="E8299">
        <v>21</v>
      </c>
      <c r="F8299" t="s">
        <v>860</v>
      </c>
      <c r="G8299">
        <v>1</v>
      </c>
      <c r="H8299">
        <v>1</v>
      </c>
      <c r="I8299" t="s">
        <v>993</v>
      </c>
      <c r="J8299" t="s">
        <v>994</v>
      </c>
      <c r="K8299" t="s">
        <v>863</v>
      </c>
      <c r="L8299">
        <v>4923995.7</v>
      </c>
    </row>
    <row r="8300" spans="1:12" x14ac:dyDescent="0.25">
      <c r="A8300" t="s">
        <v>12660</v>
      </c>
      <c r="B8300" t="s">
        <v>7578</v>
      </c>
      <c r="C8300" t="s">
        <v>3295</v>
      </c>
      <c r="D8300">
        <v>21.5</v>
      </c>
      <c r="E8300">
        <v>27.9</v>
      </c>
      <c r="F8300" t="s">
        <v>860</v>
      </c>
      <c r="G8300">
        <v>1</v>
      </c>
      <c r="H8300">
        <v>1</v>
      </c>
      <c r="I8300" t="s">
        <v>928</v>
      </c>
      <c r="J8300" t="s">
        <v>994</v>
      </c>
      <c r="K8300" t="s">
        <v>863</v>
      </c>
      <c r="L8300">
        <v>350.21</v>
      </c>
    </row>
    <row r="8301" spans="1:12" x14ac:dyDescent="0.25">
      <c r="A8301" t="s">
        <v>7821</v>
      </c>
      <c r="B8301" t="s">
        <v>7578</v>
      </c>
      <c r="C8301" t="s">
        <v>3295</v>
      </c>
      <c r="D8301">
        <v>23.3</v>
      </c>
      <c r="E8301">
        <v>21</v>
      </c>
      <c r="F8301" t="s">
        <v>860</v>
      </c>
      <c r="G8301">
        <v>1</v>
      </c>
      <c r="H8301">
        <v>1</v>
      </c>
      <c r="I8301" t="s">
        <v>928</v>
      </c>
      <c r="J8301" t="s">
        <v>928</v>
      </c>
      <c r="K8301" t="s">
        <v>863</v>
      </c>
      <c r="L8301">
        <v>102254.13</v>
      </c>
    </row>
    <row r="8302" spans="1:12" x14ac:dyDescent="0.25">
      <c r="A8302" t="s">
        <v>7822</v>
      </c>
      <c r="B8302" t="s">
        <v>7578</v>
      </c>
      <c r="C8302" t="s">
        <v>3295</v>
      </c>
      <c r="D8302">
        <v>20.9</v>
      </c>
      <c r="E8302">
        <v>23</v>
      </c>
      <c r="F8302" t="s">
        <v>865</v>
      </c>
      <c r="G8302">
        <v>2</v>
      </c>
      <c r="H8302">
        <v>1</v>
      </c>
      <c r="I8302" t="s">
        <v>928</v>
      </c>
      <c r="J8302" t="s">
        <v>994</v>
      </c>
      <c r="K8302" t="s">
        <v>863</v>
      </c>
      <c r="L8302">
        <v>123913.11</v>
      </c>
    </row>
    <row r="8303" spans="1:12" x14ac:dyDescent="0.25">
      <c r="A8303" t="s">
        <v>12661</v>
      </c>
      <c r="B8303" t="s">
        <v>7578</v>
      </c>
      <c r="C8303" t="s">
        <v>3295</v>
      </c>
      <c r="D8303">
        <v>20.9</v>
      </c>
      <c r="E8303">
        <v>21.53</v>
      </c>
      <c r="F8303" t="s">
        <v>860</v>
      </c>
      <c r="G8303">
        <v>2</v>
      </c>
      <c r="H8303">
        <v>1</v>
      </c>
      <c r="I8303" t="s">
        <v>993</v>
      </c>
      <c r="J8303" t="s">
        <v>994</v>
      </c>
      <c r="K8303" t="s">
        <v>863</v>
      </c>
      <c r="L8303">
        <v>195145.64</v>
      </c>
    </row>
    <row r="8304" spans="1:12" x14ac:dyDescent="0.25">
      <c r="A8304" t="s">
        <v>7823</v>
      </c>
      <c r="B8304" t="s">
        <v>7578</v>
      </c>
      <c r="C8304" t="s">
        <v>3295</v>
      </c>
      <c r="D8304">
        <v>23.9</v>
      </c>
      <c r="E8304">
        <v>19</v>
      </c>
      <c r="F8304" t="s">
        <v>860</v>
      </c>
      <c r="G8304">
        <v>1</v>
      </c>
      <c r="H8304">
        <v>1</v>
      </c>
      <c r="I8304" t="s">
        <v>993</v>
      </c>
      <c r="J8304" t="s">
        <v>994</v>
      </c>
      <c r="K8304" t="s">
        <v>863</v>
      </c>
      <c r="L8304">
        <v>356998.99</v>
      </c>
    </row>
    <row r="8305" spans="1:12" x14ac:dyDescent="0.25">
      <c r="A8305" t="s">
        <v>7824</v>
      </c>
      <c r="B8305" t="s">
        <v>7578</v>
      </c>
      <c r="C8305" t="s">
        <v>3295</v>
      </c>
      <c r="D8305">
        <v>19.3</v>
      </c>
      <c r="E8305">
        <v>15</v>
      </c>
      <c r="F8305" t="s">
        <v>860</v>
      </c>
      <c r="G8305">
        <v>1</v>
      </c>
      <c r="H8305">
        <v>1</v>
      </c>
      <c r="I8305" t="s">
        <v>928</v>
      </c>
      <c r="J8305" t="s">
        <v>882</v>
      </c>
      <c r="K8305" t="s">
        <v>863</v>
      </c>
      <c r="L8305">
        <v>2799036.32</v>
      </c>
    </row>
    <row r="8306" spans="1:12" x14ac:dyDescent="0.25">
      <c r="A8306" t="s">
        <v>12662</v>
      </c>
      <c r="B8306" t="s">
        <v>7578</v>
      </c>
      <c r="C8306" t="s">
        <v>3295</v>
      </c>
      <c r="D8306">
        <v>15.1</v>
      </c>
      <c r="E8306">
        <v>62.5</v>
      </c>
      <c r="F8306" t="s">
        <v>860</v>
      </c>
      <c r="G8306">
        <v>1</v>
      </c>
      <c r="H8306">
        <v>1</v>
      </c>
      <c r="I8306" t="s">
        <v>993</v>
      </c>
      <c r="J8306" t="s">
        <v>994</v>
      </c>
      <c r="K8306" t="s">
        <v>863</v>
      </c>
      <c r="L8306">
        <v>12901.21</v>
      </c>
    </row>
    <row r="8307" spans="1:12" x14ac:dyDescent="0.25">
      <c r="A8307" t="s">
        <v>7825</v>
      </c>
      <c r="B8307" t="s">
        <v>7578</v>
      </c>
      <c r="C8307" t="s">
        <v>3295</v>
      </c>
      <c r="D8307">
        <v>29.1</v>
      </c>
      <c r="E8307">
        <v>29</v>
      </c>
      <c r="F8307" t="s">
        <v>860</v>
      </c>
      <c r="G8307">
        <v>2</v>
      </c>
      <c r="H8307">
        <v>1</v>
      </c>
      <c r="I8307" t="s">
        <v>993</v>
      </c>
      <c r="J8307" t="s">
        <v>994</v>
      </c>
      <c r="K8307" t="s">
        <v>863</v>
      </c>
      <c r="L8307">
        <v>8757523.6099999994</v>
      </c>
    </row>
    <row r="8308" spans="1:12" x14ac:dyDescent="0.25">
      <c r="A8308" t="s">
        <v>7826</v>
      </c>
      <c r="B8308" t="s">
        <v>7578</v>
      </c>
      <c r="C8308" t="s">
        <v>3295</v>
      </c>
      <c r="D8308">
        <v>16.2</v>
      </c>
      <c r="E8308">
        <v>12</v>
      </c>
      <c r="F8308" t="s">
        <v>984</v>
      </c>
      <c r="G8308">
        <v>2</v>
      </c>
      <c r="H8308">
        <v>1</v>
      </c>
      <c r="I8308" t="s">
        <v>861</v>
      </c>
      <c r="J8308" t="s">
        <v>882</v>
      </c>
      <c r="K8308" t="s">
        <v>863</v>
      </c>
      <c r="L8308">
        <v>40001.47</v>
      </c>
    </row>
    <row r="8309" spans="1:12" x14ac:dyDescent="0.25">
      <c r="A8309" t="s">
        <v>7827</v>
      </c>
      <c r="B8309" t="s">
        <v>7578</v>
      </c>
      <c r="C8309" t="s">
        <v>3295</v>
      </c>
      <c r="D8309">
        <v>16.600000000000001</v>
      </c>
      <c r="E8309">
        <v>15</v>
      </c>
      <c r="F8309" t="s">
        <v>865</v>
      </c>
      <c r="G8309">
        <v>2</v>
      </c>
      <c r="H8309">
        <v>1</v>
      </c>
      <c r="I8309" t="s">
        <v>861</v>
      </c>
      <c r="J8309" t="s">
        <v>882</v>
      </c>
      <c r="K8309" t="s">
        <v>863</v>
      </c>
      <c r="L8309">
        <v>20048.29</v>
      </c>
    </row>
    <row r="8310" spans="1:12" x14ac:dyDescent="0.25">
      <c r="A8310" t="s">
        <v>7828</v>
      </c>
      <c r="B8310" t="s">
        <v>7578</v>
      </c>
      <c r="C8310" t="s">
        <v>3295</v>
      </c>
      <c r="D8310">
        <v>15.9</v>
      </c>
      <c r="E8310">
        <v>12</v>
      </c>
      <c r="F8310" t="s">
        <v>865</v>
      </c>
      <c r="G8310">
        <v>2</v>
      </c>
      <c r="H8310">
        <v>1</v>
      </c>
      <c r="I8310" t="s">
        <v>861</v>
      </c>
      <c r="J8310" t="s">
        <v>882</v>
      </c>
      <c r="K8310" t="s">
        <v>863</v>
      </c>
      <c r="L8310">
        <v>181105.81</v>
      </c>
    </row>
    <row r="8311" spans="1:12" x14ac:dyDescent="0.25">
      <c r="A8311" t="s">
        <v>7829</v>
      </c>
      <c r="B8311" t="s">
        <v>7578</v>
      </c>
      <c r="C8311" t="s">
        <v>3295</v>
      </c>
      <c r="D8311">
        <v>13.7</v>
      </c>
      <c r="E8311">
        <v>15</v>
      </c>
      <c r="F8311" t="s">
        <v>865</v>
      </c>
      <c r="G8311">
        <v>2</v>
      </c>
      <c r="H8311">
        <v>1</v>
      </c>
      <c r="I8311" t="s">
        <v>861</v>
      </c>
      <c r="J8311" t="s">
        <v>882</v>
      </c>
      <c r="K8311" t="s">
        <v>863</v>
      </c>
      <c r="L8311">
        <v>12520.92</v>
      </c>
    </row>
    <row r="8312" spans="1:12" x14ac:dyDescent="0.25">
      <c r="A8312" t="s">
        <v>12663</v>
      </c>
      <c r="B8312" t="s">
        <v>7578</v>
      </c>
      <c r="C8312" t="s">
        <v>3295</v>
      </c>
      <c r="D8312">
        <v>13.9</v>
      </c>
      <c r="E8312">
        <v>15.6</v>
      </c>
      <c r="F8312" t="s">
        <v>860</v>
      </c>
      <c r="G8312">
        <v>1</v>
      </c>
      <c r="H8312">
        <v>2</v>
      </c>
      <c r="I8312" t="s">
        <v>861</v>
      </c>
      <c r="J8312" t="s">
        <v>882</v>
      </c>
      <c r="K8312" t="s">
        <v>863</v>
      </c>
      <c r="L8312">
        <v>611568.56000000006</v>
      </c>
    </row>
    <row r="8313" spans="1:12" x14ac:dyDescent="0.25">
      <c r="A8313" t="s">
        <v>7830</v>
      </c>
      <c r="B8313" t="s">
        <v>7578</v>
      </c>
      <c r="C8313" t="s">
        <v>3295</v>
      </c>
      <c r="D8313">
        <v>18.5</v>
      </c>
      <c r="E8313">
        <v>11</v>
      </c>
      <c r="F8313" t="s">
        <v>865</v>
      </c>
      <c r="G8313">
        <v>2</v>
      </c>
      <c r="H8313">
        <v>2</v>
      </c>
      <c r="I8313" t="s">
        <v>861</v>
      </c>
      <c r="J8313" t="s">
        <v>882</v>
      </c>
      <c r="K8313" t="s">
        <v>863</v>
      </c>
      <c r="L8313">
        <v>213849.23</v>
      </c>
    </row>
    <row r="8314" spans="1:12" x14ac:dyDescent="0.25">
      <c r="A8314" t="s">
        <v>7831</v>
      </c>
      <c r="B8314" t="s">
        <v>7578</v>
      </c>
      <c r="C8314" t="s">
        <v>3295</v>
      </c>
      <c r="D8314">
        <v>15.8</v>
      </c>
      <c r="E8314">
        <v>17</v>
      </c>
      <c r="F8314" t="s">
        <v>860</v>
      </c>
      <c r="G8314">
        <v>2</v>
      </c>
      <c r="H8314">
        <v>1</v>
      </c>
      <c r="I8314" t="s">
        <v>928</v>
      </c>
      <c r="J8314" t="s">
        <v>928</v>
      </c>
      <c r="K8314" t="s">
        <v>863</v>
      </c>
      <c r="L8314">
        <v>6836052.4900000002</v>
      </c>
    </row>
    <row r="8315" spans="1:12" x14ac:dyDescent="0.25">
      <c r="A8315" t="s">
        <v>12664</v>
      </c>
      <c r="B8315" t="s">
        <v>7578</v>
      </c>
      <c r="C8315" t="s">
        <v>3295</v>
      </c>
      <c r="D8315">
        <v>16.7</v>
      </c>
      <c r="E8315">
        <v>14</v>
      </c>
      <c r="F8315" t="s">
        <v>860</v>
      </c>
      <c r="G8315">
        <v>1</v>
      </c>
      <c r="H8315">
        <v>1</v>
      </c>
      <c r="I8315" t="s">
        <v>861</v>
      </c>
      <c r="J8315" t="s">
        <v>882</v>
      </c>
      <c r="K8315" t="s">
        <v>863</v>
      </c>
      <c r="L8315">
        <v>271703.99</v>
      </c>
    </row>
    <row r="8316" spans="1:12" x14ac:dyDescent="0.25">
      <c r="A8316" t="s">
        <v>4427</v>
      </c>
      <c r="B8316" t="s">
        <v>7578</v>
      </c>
      <c r="C8316" t="s">
        <v>3295</v>
      </c>
      <c r="D8316">
        <v>18.899999999999999</v>
      </c>
      <c r="E8316">
        <v>8.5</v>
      </c>
      <c r="F8316" t="s">
        <v>984</v>
      </c>
      <c r="G8316">
        <v>2</v>
      </c>
      <c r="H8316">
        <v>2</v>
      </c>
      <c r="I8316" t="s">
        <v>993</v>
      </c>
      <c r="J8316" t="s">
        <v>2142</v>
      </c>
      <c r="K8316" t="s">
        <v>863</v>
      </c>
      <c r="L8316">
        <v>966505.17</v>
      </c>
    </row>
    <row r="8317" spans="1:12" x14ac:dyDescent="0.25">
      <c r="A8317" t="s">
        <v>7841</v>
      </c>
      <c r="B8317" t="s">
        <v>7578</v>
      </c>
      <c r="C8317" t="s">
        <v>3295</v>
      </c>
      <c r="D8317">
        <v>19.2</v>
      </c>
      <c r="E8317">
        <v>22.58</v>
      </c>
      <c r="F8317" t="s">
        <v>860</v>
      </c>
      <c r="G8317">
        <v>1</v>
      </c>
      <c r="H8317">
        <v>1</v>
      </c>
      <c r="I8317" t="s">
        <v>861</v>
      </c>
      <c r="J8317" t="s">
        <v>882</v>
      </c>
      <c r="K8317" t="s">
        <v>863</v>
      </c>
      <c r="L8317">
        <v>2473090.35</v>
      </c>
    </row>
    <row r="8318" spans="1:12" x14ac:dyDescent="0.25">
      <c r="A8318" t="s">
        <v>4429</v>
      </c>
      <c r="B8318" t="s">
        <v>7578</v>
      </c>
      <c r="C8318" t="s">
        <v>3295</v>
      </c>
      <c r="D8318">
        <v>14.2</v>
      </c>
      <c r="E8318">
        <v>23.1</v>
      </c>
      <c r="F8318" t="s">
        <v>860</v>
      </c>
      <c r="G8318">
        <v>2</v>
      </c>
      <c r="H8318">
        <v>1</v>
      </c>
      <c r="I8318" t="s">
        <v>928</v>
      </c>
      <c r="J8318" t="s">
        <v>928</v>
      </c>
      <c r="K8318" t="s">
        <v>863</v>
      </c>
      <c r="L8318">
        <v>36296.61</v>
      </c>
    </row>
    <row r="8319" spans="1:12" x14ac:dyDescent="0.25">
      <c r="A8319" t="s">
        <v>4430</v>
      </c>
      <c r="B8319" t="s">
        <v>7578</v>
      </c>
      <c r="C8319" t="s">
        <v>3295</v>
      </c>
      <c r="D8319">
        <v>14.1</v>
      </c>
      <c r="E8319">
        <v>9.94</v>
      </c>
      <c r="F8319" t="s">
        <v>984</v>
      </c>
      <c r="G8319">
        <v>3</v>
      </c>
      <c r="H8319">
        <v>1</v>
      </c>
      <c r="I8319" t="s">
        <v>993</v>
      </c>
      <c r="J8319" t="s">
        <v>2142</v>
      </c>
      <c r="K8319" t="s">
        <v>913</v>
      </c>
      <c r="L8319">
        <v>15248241.41</v>
      </c>
    </row>
    <row r="8320" spans="1:12" x14ac:dyDescent="0.25">
      <c r="A8320" t="s">
        <v>7842</v>
      </c>
      <c r="B8320" t="s">
        <v>7578</v>
      </c>
      <c r="C8320" t="s">
        <v>3295</v>
      </c>
      <c r="D8320">
        <v>21.3</v>
      </c>
      <c r="E8320">
        <v>50.2</v>
      </c>
      <c r="F8320" t="s">
        <v>860</v>
      </c>
      <c r="G8320">
        <v>1</v>
      </c>
      <c r="H8320">
        <v>1</v>
      </c>
      <c r="I8320" t="s">
        <v>928</v>
      </c>
      <c r="J8320" t="s">
        <v>928</v>
      </c>
      <c r="K8320" t="s">
        <v>863</v>
      </c>
      <c r="L8320">
        <v>4143.75</v>
      </c>
    </row>
    <row r="8321" spans="1:12" x14ac:dyDescent="0.25">
      <c r="A8321" t="s">
        <v>7843</v>
      </c>
      <c r="B8321" t="s">
        <v>7578</v>
      </c>
      <c r="C8321" t="s">
        <v>3295</v>
      </c>
      <c r="D8321">
        <v>16</v>
      </c>
      <c r="E8321">
        <v>11.5</v>
      </c>
      <c r="F8321" t="s">
        <v>860</v>
      </c>
      <c r="G8321">
        <v>2</v>
      </c>
      <c r="H8321">
        <v>1</v>
      </c>
      <c r="I8321" t="s">
        <v>928</v>
      </c>
      <c r="J8321" t="s">
        <v>882</v>
      </c>
      <c r="K8321" t="s">
        <v>863</v>
      </c>
      <c r="L8321">
        <v>55452.639999999999</v>
      </c>
    </row>
    <row r="8322" spans="1:12" x14ac:dyDescent="0.25">
      <c r="A8322" t="s">
        <v>12665</v>
      </c>
      <c r="B8322" t="s">
        <v>7578</v>
      </c>
      <c r="C8322" t="s">
        <v>3295</v>
      </c>
      <c r="D8322">
        <v>16</v>
      </c>
      <c r="E8322">
        <v>11.5</v>
      </c>
      <c r="F8322" t="s">
        <v>860</v>
      </c>
      <c r="G8322">
        <v>2</v>
      </c>
      <c r="H8322">
        <v>1</v>
      </c>
      <c r="I8322" t="s">
        <v>928</v>
      </c>
      <c r="J8322" t="s">
        <v>882</v>
      </c>
      <c r="K8322" t="s">
        <v>863</v>
      </c>
      <c r="L8322">
        <v>20881.62</v>
      </c>
    </row>
    <row r="8323" spans="1:12" x14ac:dyDescent="0.25">
      <c r="A8323" t="s">
        <v>4431</v>
      </c>
      <c r="B8323" t="s">
        <v>7578</v>
      </c>
      <c r="C8323" t="s">
        <v>3295</v>
      </c>
      <c r="D8323">
        <v>18.3</v>
      </c>
      <c r="E8323">
        <v>21</v>
      </c>
      <c r="F8323" t="s">
        <v>865</v>
      </c>
      <c r="G8323">
        <v>2</v>
      </c>
      <c r="H8323">
        <v>2</v>
      </c>
      <c r="I8323" t="s">
        <v>861</v>
      </c>
      <c r="J8323" t="s">
        <v>882</v>
      </c>
      <c r="K8323" t="s">
        <v>863</v>
      </c>
      <c r="L8323">
        <v>30006.26</v>
      </c>
    </row>
    <row r="8324" spans="1:12" x14ac:dyDescent="0.25">
      <c r="A8324" t="s">
        <v>12666</v>
      </c>
      <c r="B8324" t="s">
        <v>7845</v>
      </c>
      <c r="C8324" t="s">
        <v>3295</v>
      </c>
      <c r="D8324">
        <v>9.4</v>
      </c>
      <c r="E8324">
        <v>12.6</v>
      </c>
      <c r="F8324" t="s">
        <v>860</v>
      </c>
      <c r="G8324">
        <v>1</v>
      </c>
      <c r="H8324">
        <v>1</v>
      </c>
      <c r="I8324" t="s">
        <v>861</v>
      </c>
      <c r="J8324" t="s">
        <v>882</v>
      </c>
      <c r="K8324" t="s">
        <v>863</v>
      </c>
      <c r="L8324">
        <v>707385.61</v>
      </c>
    </row>
    <row r="8325" spans="1:12" x14ac:dyDescent="0.25">
      <c r="A8325" t="s">
        <v>12667</v>
      </c>
      <c r="B8325" t="s">
        <v>7845</v>
      </c>
      <c r="C8325" t="s">
        <v>3295</v>
      </c>
      <c r="D8325">
        <v>9.9</v>
      </c>
      <c r="E8325">
        <v>9</v>
      </c>
      <c r="F8325" t="s">
        <v>865</v>
      </c>
      <c r="G8325">
        <v>1</v>
      </c>
      <c r="H8325">
        <v>1</v>
      </c>
      <c r="I8325" t="s">
        <v>861</v>
      </c>
      <c r="J8325" t="s">
        <v>882</v>
      </c>
      <c r="K8325" t="s">
        <v>863</v>
      </c>
      <c r="L8325">
        <v>1020720.19</v>
      </c>
    </row>
    <row r="8326" spans="1:12" x14ac:dyDescent="0.25">
      <c r="A8326" t="s">
        <v>12668</v>
      </c>
      <c r="B8326" t="s">
        <v>7845</v>
      </c>
      <c r="C8326" t="s">
        <v>3295</v>
      </c>
      <c r="D8326">
        <v>9.4</v>
      </c>
      <c r="E8326">
        <v>12.6</v>
      </c>
      <c r="F8326" t="s">
        <v>860</v>
      </c>
      <c r="G8326">
        <v>1</v>
      </c>
      <c r="H8326">
        <v>1</v>
      </c>
      <c r="I8326" t="s">
        <v>861</v>
      </c>
      <c r="J8326" t="s">
        <v>882</v>
      </c>
      <c r="K8326" t="s">
        <v>863</v>
      </c>
      <c r="L8326">
        <v>593405.28</v>
      </c>
    </row>
    <row r="8327" spans="1:12" x14ac:dyDescent="0.25">
      <c r="A8327" t="s">
        <v>12669</v>
      </c>
      <c r="B8327" t="s">
        <v>7845</v>
      </c>
      <c r="C8327" t="s">
        <v>3295</v>
      </c>
      <c r="D8327">
        <v>12</v>
      </c>
      <c r="E8327">
        <v>15.96</v>
      </c>
      <c r="F8327" t="s">
        <v>860</v>
      </c>
      <c r="G8327">
        <v>2</v>
      </c>
      <c r="H8327">
        <v>1</v>
      </c>
      <c r="I8327" t="s">
        <v>861</v>
      </c>
      <c r="J8327" t="s">
        <v>882</v>
      </c>
      <c r="K8327" t="s">
        <v>863</v>
      </c>
      <c r="L8327">
        <v>62512.29</v>
      </c>
    </row>
    <row r="8328" spans="1:12" x14ac:dyDescent="0.25">
      <c r="A8328" t="s">
        <v>12670</v>
      </c>
      <c r="B8328" t="s">
        <v>7845</v>
      </c>
      <c r="C8328" t="s">
        <v>3295</v>
      </c>
      <c r="D8328">
        <v>8.9</v>
      </c>
      <c r="E8328">
        <v>9.59</v>
      </c>
      <c r="F8328" t="s">
        <v>860</v>
      </c>
      <c r="G8328">
        <v>2</v>
      </c>
      <c r="H8328">
        <v>1</v>
      </c>
      <c r="I8328" t="s">
        <v>861</v>
      </c>
      <c r="J8328" t="s">
        <v>882</v>
      </c>
      <c r="K8328" t="s">
        <v>863</v>
      </c>
      <c r="L8328">
        <v>173970.87</v>
      </c>
    </row>
    <row r="8329" spans="1:12" x14ac:dyDescent="0.25">
      <c r="A8329" t="s">
        <v>12671</v>
      </c>
      <c r="B8329" t="s">
        <v>7845</v>
      </c>
      <c r="C8329" t="s">
        <v>3295</v>
      </c>
      <c r="D8329">
        <v>9.8000000000000007</v>
      </c>
      <c r="E8329">
        <v>10.3</v>
      </c>
      <c r="F8329" t="s">
        <v>865</v>
      </c>
      <c r="G8329">
        <v>1</v>
      </c>
      <c r="H8329">
        <v>1</v>
      </c>
      <c r="I8329" t="s">
        <v>861</v>
      </c>
      <c r="J8329" t="s">
        <v>882</v>
      </c>
      <c r="K8329" t="s">
        <v>863</v>
      </c>
      <c r="L8329">
        <v>2205807</v>
      </c>
    </row>
    <row r="8330" spans="1:12" x14ac:dyDescent="0.25">
      <c r="A8330" t="s">
        <v>12672</v>
      </c>
      <c r="B8330" t="s">
        <v>7845</v>
      </c>
      <c r="C8330" t="s">
        <v>3295</v>
      </c>
      <c r="D8330">
        <v>12.8</v>
      </c>
      <c r="E8330">
        <v>10.6</v>
      </c>
      <c r="F8330" t="s">
        <v>860</v>
      </c>
      <c r="G8330">
        <v>1</v>
      </c>
      <c r="H8330">
        <v>1</v>
      </c>
      <c r="I8330" t="s">
        <v>861</v>
      </c>
      <c r="J8330" t="s">
        <v>882</v>
      </c>
      <c r="K8330" t="s">
        <v>863</v>
      </c>
      <c r="L8330">
        <v>2386114.61</v>
      </c>
    </row>
    <row r="8331" spans="1:12" x14ac:dyDescent="0.25">
      <c r="A8331" t="s">
        <v>7888</v>
      </c>
      <c r="B8331" t="s">
        <v>7845</v>
      </c>
      <c r="C8331" t="s">
        <v>3295</v>
      </c>
      <c r="D8331">
        <v>7</v>
      </c>
      <c r="E8331">
        <v>12.9</v>
      </c>
      <c r="F8331" t="s">
        <v>916</v>
      </c>
      <c r="G8331">
        <v>2</v>
      </c>
      <c r="H8331">
        <v>1</v>
      </c>
      <c r="I8331" t="s">
        <v>861</v>
      </c>
      <c r="J8331" t="s">
        <v>882</v>
      </c>
      <c r="K8331" t="s">
        <v>913</v>
      </c>
      <c r="L8331">
        <v>2111330.27</v>
      </c>
    </row>
    <row r="8332" spans="1:12" x14ac:dyDescent="0.25">
      <c r="A8332" t="s">
        <v>12673</v>
      </c>
      <c r="B8332" t="s">
        <v>7845</v>
      </c>
      <c r="C8332" t="s">
        <v>3295</v>
      </c>
      <c r="D8332">
        <v>7.4</v>
      </c>
      <c r="E8332">
        <v>58.15</v>
      </c>
      <c r="F8332" t="s">
        <v>865</v>
      </c>
      <c r="G8332">
        <v>1</v>
      </c>
      <c r="H8332">
        <v>1</v>
      </c>
      <c r="I8332" t="s">
        <v>861</v>
      </c>
      <c r="J8332" t="s">
        <v>882</v>
      </c>
      <c r="K8332" t="s">
        <v>913</v>
      </c>
      <c r="L8332">
        <v>25723.200000000001</v>
      </c>
    </row>
    <row r="8333" spans="1:12" x14ac:dyDescent="0.25">
      <c r="A8333" t="s">
        <v>12674</v>
      </c>
      <c r="B8333" t="s">
        <v>7845</v>
      </c>
      <c r="C8333" t="s">
        <v>3295</v>
      </c>
      <c r="D8333">
        <v>5.5</v>
      </c>
      <c r="E8333">
        <v>54.9</v>
      </c>
      <c r="F8333" t="s">
        <v>865</v>
      </c>
      <c r="G8333">
        <v>1</v>
      </c>
      <c r="H8333">
        <v>1</v>
      </c>
      <c r="I8333" t="s">
        <v>861</v>
      </c>
      <c r="J8333" t="s">
        <v>882</v>
      </c>
      <c r="K8333" t="s">
        <v>913</v>
      </c>
      <c r="L8333">
        <v>400892.95</v>
      </c>
    </row>
    <row r="8334" spans="1:12" x14ac:dyDescent="0.25">
      <c r="A8334" t="s">
        <v>12675</v>
      </c>
      <c r="B8334" t="s">
        <v>7845</v>
      </c>
      <c r="C8334" t="s">
        <v>3295</v>
      </c>
      <c r="D8334">
        <v>6.7</v>
      </c>
      <c r="E8334">
        <v>58.15</v>
      </c>
      <c r="F8334" t="s">
        <v>865</v>
      </c>
      <c r="G8334">
        <v>2</v>
      </c>
      <c r="H8334">
        <v>1</v>
      </c>
      <c r="I8334" t="s">
        <v>861</v>
      </c>
      <c r="J8334" t="s">
        <v>882</v>
      </c>
      <c r="K8334" t="s">
        <v>913</v>
      </c>
      <c r="L8334">
        <v>2011353.97</v>
      </c>
    </row>
    <row r="8335" spans="1:12" x14ac:dyDescent="0.25">
      <c r="A8335" t="s">
        <v>12676</v>
      </c>
      <c r="B8335" t="s">
        <v>7845</v>
      </c>
      <c r="C8335" t="s">
        <v>3295</v>
      </c>
      <c r="D8335">
        <v>6.2</v>
      </c>
      <c r="E8335">
        <v>75.599999999999994</v>
      </c>
      <c r="F8335" t="s">
        <v>865</v>
      </c>
      <c r="G8335">
        <v>1</v>
      </c>
      <c r="H8335">
        <v>1</v>
      </c>
      <c r="I8335" t="s">
        <v>861</v>
      </c>
      <c r="J8335" t="s">
        <v>882</v>
      </c>
      <c r="K8335" t="s">
        <v>913</v>
      </c>
      <c r="L8335">
        <v>788871.4</v>
      </c>
    </row>
    <row r="8336" spans="1:12" x14ac:dyDescent="0.25">
      <c r="A8336" t="s">
        <v>12677</v>
      </c>
      <c r="B8336" t="s">
        <v>7845</v>
      </c>
      <c r="C8336" t="s">
        <v>3295</v>
      </c>
      <c r="D8336">
        <v>4.4000000000000004</v>
      </c>
      <c r="E8336">
        <v>58.15</v>
      </c>
      <c r="F8336" t="s">
        <v>865</v>
      </c>
      <c r="G8336">
        <v>2</v>
      </c>
      <c r="H8336">
        <v>1</v>
      </c>
      <c r="I8336" t="s">
        <v>861</v>
      </c>
      <c r="J8336" t="s">
        <v>882</v>
      </c>
      <c r="K8336" t="s">
        <v>913</v>
      </c>
      <c r="L8336">
        <v>285028.19</v>
      </c>
    </row>
    <row r="8337" spans="1:12" x14ac:dyDescent="0.25">
      <c r="A8337" t="s">
        <v>12678</v>
      </c>
      <c r="B8337" t="s">
        <v>7845</v>
      </c>
      <c r="C8337" t="s">
        <v>3295</v>
      </c>
      <c r="D8337">
        <v>5.6</v>
      </c>
      <c r="E8337">
        <v>58.15</v>
      </c>
      <c r="F8337" t="s">
        <v>865</v>
      </c>
      <c r="G8337">
        <v>2</v>
      </c>
      <c r="H8337">
        <v>1</v>
      </c>
      <c r="I8337" t="s">
        <v>861</v>
      </c>
      <c r="J8337" t="s">
        <v>882</v>
      </c>
      <c r="K8337" t="s">
        <v>913</v>
      </c>
      <c r="L8337">
        <v>747490.28</v>
      </c>
    </row>
    <row r="8338" spans="1:12" x14ac:dyDescent="0.25">
      <c r="A8338" t="s">
        <v>12679</v>
      </c>
      <c r="B8338" t="s">
        <v>7845</v>
      </c>
      <c r="C8338" t="s">
        <v>3295</v>
      </c>
      <c r="D8338">
        <v>9.6</v>
      </c>
      <c r="E8338">
        <v>18</v>
      </c>
      <c r="F8338" t="s">
        <v>860</v>
      </c>
      <c r="G8338">
        <v>1</v>
      </c>
      <c r="H8338">
        <v>1</v>
      </c>
      <c r="I8338" t="s">
        <v>861</v>
      </c>
      <c r="J8338" t="s">
        <v>882</v>
      </c>
      <c r="K8338" t="s">
        <v>863</v>
      </c>
      <c r="L8338">
        <v>444346.1</v>
      </c>
    </row>
    <row r="8339" spans="1:12" x14ac:dyDescent="0.25">
      <c r="A8339" t="s">
        <v>12680</v>
      </c>
      <c r="B8339" t="s">
        <v>7845</v>
      </c>
      <c r="C8339" t="s">
        <v>3295</v>
      </c>
      <c r="D8339">
        <v>16.2</v>
      </c>
      <c r="E8339">
        <v>16.5</v>
      </c>
      <c r="F8339" t="s">
        <v>860</v>
      </c>
      <c r="G8339">
        <v>1</v>
      </c>
      <c r="H8339">
        <v>1</v>
      </c>
      <c r="I8339" t="s">
        <v>861</v>
      </c>
      <c r="J8339" t="s">
        <v>882</v>
      </c>
      <c r="K8339" t="s">
        <v>863</v>
      </c>
      <c r="L8339">
        <v>109828</v>
      </c>
    </row>
    <row r="8340" spans="1:12" x14ac:dyDescent="0.25">
      <c r="A8340" t="s">
        <v>12681</v>
      </c>
      <c r="B8340" t="s">
        <v>7845</v>
      </c>
      <c r="C8340" t="s">
        <v>3295</v>
      </c>
      <c r="D8340">
        <v>9.1</v>
      </c>
      <c r="E8340">
        <v>11.83</v>
      </c>
      <c r="F8340" t="s">
        <v>860</v>
      </c>
      <c r="G8340">
        <v>2</v>
      </c>
      <c r="H8340">
        <v>1</v>
      </c>
      <c r="I8340" t="s">
        <v>861</v>
      </c>
      <c r="J8340" t="s">
        <v>882</v>
      </c>
      <c r="K8340" t="s">
        <v>863</v>
      </c>
      <c r="L8340">
        <v>714008.81</v>
      </c>
    </row>
    <row r="8341" spans="1:12" x14ac:dyDescent="0.25">
      <c r="A8341" t="s">
        <v>12682</v>
      </c>
      <c r="B8341" t="s">
        <v>7845</v>
      </c>
      <c r="C8341" t="s">
        <v>3295</v>
      </c>
      <c r="D8341">
        <v>8.6</v>
      </c>
      <c r="E8341">
        <v>20</v>
      </c>
      <c r="F8341" t="s">
        <v>860</v>
      </c>
      <c r="G8341">
        <v>1</v>
      </c>
      <c r="H8341">
        <v>1</v>
      </c>
      <c r="I8341" t="s">
        <v>861</v>
      </c>
      <c r="J8341" t="s">
        <v>882</v>
      </c>
      <c r="K8341" t="s">
        <v>863</v>
      </c>
      <c r="L8341">
        <v>62071.47</v>
      </c>
    </row>
    <row r="8342" spans="1:12" x14ac:dyDescent="0.25">
      <c r="A8342" t="s">
        <v>12683</v>
      </c>
      <c r="B8342" t="s">
        <v>7845</v>
      </c>
      <c r="C8342" t="s">
        <v>3295</v>
      </c>
      <c r="D8342">
        <v>9.3000000000000007</v>
      </c>
      <c r="E8342">
        <v>11.83</v>
      </c>
      <c r="F8342" t="s">
        <v>860</v>
      </c>
      <c r="G8342">
        <v>2</v>
      </c>
      <c r="H8342">
        <v>1</v>
      </c>
      <c r="I8342" t="s">
        <v>861</v>
      </c>
      <c r="J8342" t="s">
        <v>882</v>
      </c>
      <c r="K8342" t="s">
        <v>863</v>
      </c>
      <c r="L8342">
        <v>3009284.29</v>
      </c>
    </row>
    <row r="8343" spans="1:12" x14ac:dyDescent="0.25">
      <c r="A8343" t="s">
        <v>12684</v>
      </c>
      <c r="B8343" t="s">
        <v>7845</v>
      </c>
      <c r="C8343" t="s">
        <v>3295</v>
      </c>
      <c r="D8343">
        <v>10.8</v>
      </c>
      <c r="E8343">
        <v>20</v>
      </c>
      <c r="F8343" t="s">
        <v>860</v>
      </c>
      <c r="G8343">
        <v>1</v>
      </c>
      <c r="H8343">
        <v>1</v>
      </c>
      <c r="I8343" t="s">
        <v>861</v>
      </c>
      <c r="J8343" t="s">
        <v>882</v>
      </c>
      <c r="K8343" t="s">
        <v>863</v>
      </c>
      <c r="L8343">
        <v>191767.4</v>
      </c>
    </row>
    <row r="8344" spans="1:12" x14ac:dyDescent="0.25">
      <c r="A8344" t="s">
        <v>12685</v>
      </c>
      <c r="B8344" t="s">
        <v>7845</v>
      </c>
      <c r="C8344" t="s">
        <v>3295</v>
      </c>
      <c r="D8344">
        <v>8.6</v>
      </c>
      <c r="E8344">
        <v>20</v>
      </c>
      <c r="F8344" t="s">
        <v>860</v>
      </c>
      <c r="G8344">
        <v>1</v>
      </c>
      <c r="H8344">
        <v>1</v>
      </c>
      <c r="I8344" t="s">
        <v>861</v>
      </c>
      <c r="J8344" t="s">
        <v>882</v>
      </c>
      <c r="K8344" t="s">
        <v>863</v>
      </c>
      <c r="L8344">
        <v>430.54</v>
      </c>
    </row>
    <row r="8345" spans="1:12" x14ac:dyDescent="0.25">
      <c r="A8345" t="s">
        <v>8047</v>
      </c>
      <c r="B8345" t="s">
        <v>7845</v>
      </c>
      <c r="C8345" t="s">
        <v>3295</v>
      </c>
      <c r="D8345">
        <v>8.6</v>
      </c>
      <c r="E8345">
        <v>40</v>
      </c>
      <c r="F8345" t="s">
        <v>860</v>
      </c>
      <c r="G8345">
        <v>1</v>
      </c>
      <c r="H8345">
        <v>1</v>
      </c>
      <c r="I8345" t="s">
        <v>861</v>
      </c>
      <c r="J8345" t="s">
        <v>882</v>
      </c>
      <c r="K8345" t="s">
        <v>913</v>
      </c>
      <c r="L8345">
        <v>130932.12</v>
      </c>
    </row>
    <row r="8346" spans="1:12" x14ac:dyDescent="0.25">
      <c r="A8346" t="s">
        <v>8049</v>
      </c>
      <c r="B8346" t="s">
        <v>7845</v>
      </c>
      <c r="C8346" t="s">
        <v>3295</v>
      </c>
      <c r="D8346">
        <v>7.9</v>
      </c>
      <c r="E8346">
        <v>43</v>
      </c>
      <c r="F8346" t="s">
        <v>860</v>
      </c>
      <c r="G8346">
        <v>2</v>
      </c>
      <c r="H8346">
        <v>1</v>
      </c>
      <c r="I8346" t="s">
        <v>861</v>
      </c>
      <c r="J8346" t="s">
        <v>882</v>
      </c>
      <c r="K8346" t="s">
        <v>913</v>
      </c>
      <c r="L8346">
        <v>1024241.88</v>
      </c>
    </row>
    <row r="8347" spans="1:12" x14ac:dyDescent="0.25">
      <c r="A8347" t="s">
        <v>8052</v>
      </c>
      <c r="B8347" t="s">
        <v>7845</v>
      </c>
      <c r="C8347" t="s">
        <v>3295</v>
      </c>
      <c r="D8347">
        <v>9.6</v>
      </c>
      <c r="E8347">
        <v>43</v>
      </c>
      <c r="F8347" t="s">
        <v>860</v>
      </c>
      <c r="G8347">
        <v>2</v>
      </c>
      <c r="H8347">
        <v>1</v>
      </c>
      <c r="I8347" t="s">
        <v>861</v>
      </c>
      <c r="J8347" t="s">
        <v>882</v>
      </c>
      <c r="K8347" t="s">
        <v>868</v>
      </c>
      <c r="L8347">
        <v>60438.97</v>
      </c>
    </row>
    <row r="8348" spans="1:12" x14ac:dyDescent="0.25">
      <c r="A8348" t="s">
        <v>8053</v>
      </c>
      <c r="B8348" t="s">
        <v>7845</v>
      </c>
      <c r="C8348" t="s">
        <v>3295</v>
      </c>
      <c r="D8348">
        <v>10.8</v>
      </c>
      <c r="E8348">
        <v>28.63</v>
      </c>
      <c r="F8348" t="s">
        <v>860</v>
      </c>
      <c r="G8348">
        <v>1</v>
      </c>
      <c r="H8348">
        <v>1</v>
      </c>
      <c r="I8348" t="s">
        <v>861</v>
      </c>
      <c r="J8348" t="s">
        <v>882</v>
      </c>
      <c r="K8348" t="s">
        <v>868</v>
      </c>
      <c r="L8348">
        <v>1078578.5900000001</v>
      </c>
    </row>
    <row r="8349" spans="1:12" x14ac:dyDescent="0.25">
      <c r="A8349" t="s">
        <v>8054</v>
      </c>
      <c r="B8349" t="s">
        <v>7845</v>
      </c>
      <c r="C8349" t="s">
        <v>3295</v>
      </c>
      <c r="D8349">
        <v>8</v>
      </c>
      <c r="E8349">
        <v>31.61</v>
      </c>
      <c r="F8349" t="s">
        <v>860</v>
      </c>
      <c r="G8349">
        <v>1</v>
      </c>
      <c r="H8349">
        <v>1</v>
      </c>
      <c r="I8349" t="s">
        <v>861</v>
      </c>
      <c r="J8349" t="s">
        <v>882</v>
      </c>
      <c r="K8349" t="s">
        <v>868</v>
      </c>
      <c r="L8349">
        <v>33085.199999999997</v>
      </c>
    </row>
    <row r="8350" spans="1:12" x14ac:dyDescent="0.25">
      <c r="A8350" t="s">
        <v>8055</v>
      </c>
      <c r="B8350" t="s">
        <v>7845</v>
      </c>
      <c r="C8350" t="s">
        <v>3295</v>
      </c>
      <c r="D8350">
        <v>7.4</v>
      </c>
      <c r="E8350">
        <v>34</v>
      </c>
      <c r="F8350" t="s">
        <v>860</v>
      </c>
      <c r="G8350">
        <v>1</v>
      </c>
      <c r="H8350">
        <v>1</v>
      </c>
      <c r="I8350" t="s">
        <v>861</v>
      </c>
      <c r="J8350" t="s">
        <v>882</v>
      </c>
      <c r="K8350" t="s">
        <v>863</v>
      </c>
      <c r="L8350">
        <v>662845.4</v>
      </c>
    </row>
    <row r="8351" spans="1:12" x14ac:dyDescent="0.25">
      <c r="A8351" t="s">
        <v>12686</v>
      </c>
      <c r="B8351" t="s">
        <v>7845</v>
      </c>
      <c r="C8351" t="s">
        <v>3295</v>
      </c>
      <c r="D8351">
        <v>8.6</v>
      </c>
      <c r="E8351">
        <v>40</v>
      </c>
      <c r="F8351" t="s">
        <v>860</v>
      </c>
      <c r="G8351">
        <v>1</v>
      </c>
      <c r="H8351">
        <v>1</v>
      </c>
      <c r="I8351" t="s">
        <v>861</v>
      </c>
      <c r="J8351" t="s">
        <v>882</v>
      </c>
      <c r="K8351" t="s">
        <v>913</v>
      </c>
      <c r="L8351">
        <v>612989.05000000005</v>
      </c>
    </row>
    <row r="8352" spans="1:12" x14ac:dyDescent="0.25">
      <c r="A8352" t="s">
        <v>8056</v>
      </c>
      <c r="B8352" t="s">
        <v>7845</v>
      </c>
      <c r="C8352" t="s">
        <v>3295</v>
      </c>
      <c r="D8352">
        <v>10</v>
      </c>
      <c r="E8352">
        <v>31.61</v>
      </c>
      <c r="F8352" t="s">
        <v>860</v>
      </c>
      <c r="G8352">
        <v>2</v>
      </c>
      <c r="H8352">
        <v>1</v>
      </c>
      <c r="I8352" t="s">
        <v>861</v>
      </c>
      <c r="J8352" t="s">
        <v>882</v>
      </c>
      <c r="K8352" t="s">
        <v>868</v>
      </c>
      <c r="L8352">
        <v>2706746.89</v>
      </c>
    </row>
    <row r="8353" spans="1:12" x14ac:dyDescent="0.25">
      <c r="A8353" t="s">
        <v>8057</v>
      </c>
      <c r="B8353" t="s">
        <v>7845</v>
      </c>
      <c r="C8353" t="s">
        <v>3295</v>
      </c>
      <c r="D8353">
        <v>10.5</v>
      </c>
      <c r="E8353">
        <v>43</v>
      </c>
      <c r="F8353" t="s">
        <v>860</v>
      </c>
      <c r="G8353">
        <v>1</v>
      </c>
      <c r="H8353">
        <v>1</v>
      </c>
      <c r="I8353" t="s">
        <v>928</v>
      </c>
      <c r="J8353" t="s">
        <v>882</v>
      </c>
      <c r="K8353" t="s">
        <v>868</v>
      </c>
      <c r="L8353">
        <v>1222844.4099999999</v>
      </c>
    </row>
    <row r="8354" spans="1:12" x14ac:dyDescent="0.25">
      <c r="A8354" t="s">
        <v>12687</v>
      </c>
      <c r="B8354" t="s">
        <v>7845</v>
      </c>
      <c r="C8354" t="s">
        <v>3295</v>
      </c>
      <c r="D8354">
        <v>9.6999999999999993</v>
      </c>
      <c r="E8354">
        <v>28</v>
      </c>
      <c r="F8354" t="s">
        <v>865</v>
      </c>
      <c r="G8354">
        <v>1</v>
      </c>
      <c r="H8354">
        <v>1</v>
      </c>
      <c r="I8354" t="s">
        <v>928</v>
      </c>
      <c r="J8354" t="s">
        <v>882</v>
      </c>
      <c r="K8354" t="s">
        <v>868</v>
      </c>
      <c r="L8354">
        <v>664803.5</v>
      </c>
    </row>
    <row r="8355" spans="1:12" x14ac:dyDescent="0.25">
      <c r="A8355" t="s">
        <v>8069</v>
      </c>
      <c r="B8355" t="s">
        <v>7845</v>
      </c>
      <c r="C8355" t="s">
        <v>3295</v>
      </c>
      <c r="D8355">
        <v>7.2</v>
      </c>
      <c r="E8355">
        <v>16.3</v>
      </c>
      <c r="F8355" t="s">
        <v>865</v>
      </c>
      <c r="G8355">
        <v>1</v>
      </c>
      <c r="H8355">
        <v>1</v>
      </c>
      <c r="I8355" t="s">
        <v>861</v>
      </c>
      <c r="J8355" t="s">
        <v>882</v>
      </c>
      <c r="K8355" t="s">
        <v>868</v>
      </c>
      <c r="L8355">
        <v>229794.31</v>
      </c>
    </row>
    <row r="8356" spans="1:12" x14ac:dyDescent="0.25">
      <c r="A8356" t="s">
        <v>8075</v>
      </c>
      <c r="B8356" t="s">
        <v>7845</v>
      </c>
      <c r="C8356" t="s">
        <v>3295</v>
      </c>
      <c r="D8356">
        <v>6.5</v>
      </c>
      <c r="E8356">
        <v>6</v>
      </c>
      <c r="F8356" t="s">
        <v>860</v>
      </c>
      <c r="G8356">
        <v>1</v>
      </c>
      <c r="H8356">
        <v>1</v>
      </c>
      <c r="I8356" t="s">
        <v>861</v>
      </c>
      <c r="J8356" t="s">
        <v>882</v>
      </c>
      <c r="K8356" t="s">
        <v>863</v>
      </c>
      <c r="L8356">
        <v>1098.49</v>
      </c>
    </row>
    <row r="8357" spans="1:12" x14ac:dyDescent="0.25">
      <c r="A8357" t="s">
        <v>8076</v>
      </c>
      <c r="B8357" t="s">
        <v>7845</v>
      </c>
      <c r="C8357" t="s">
        <v>3295</v>
      </c>
      <c r="D8357">
        <v>6.3</v>
      </c>
      <c r="E8357">
        <v>11</v>
      </c>
      <c r="F8357" t="s">
        <v>860</v>
      </c>
      <c r="G8357">
        <v>1</v>
      </c>
      <c r="H8357">
        <v>1</v>
      </c>
      <c r="I8357" t="s">
        <v>861</v>
      </c>
      <c r="J8357" t="s">
        <v>882</v>
      </c>
      <c r="K8357" t="s">
        <v>863</v>
      </c>
      <c r="L8357">
        <v>56850.87</v>
      </c>
    </row>
    <row r="8358" spans="1:12" x14ac:dyDescent="0.25">
      <c r="A8358" t="s">
        <v>8077</v>
      </c>
      <c r="B8358" t="s">
        <v>7845</v>
      </c>
      <c r="C8358" t="s">
        <v>3295</v>
      </c>
      <c r="D8358">
        <v>8.6</v>
      </c>
      <c r="E8358">
        <v>11.83</v>
      </c>
      <c r="F8358" t="s">
        <v>860</v>
      </c>
      <c r="G8358">
        <v>1</v>
      </c>
      <c r="H8358">
        <v>1</v>
      </c>
      <c r="I8358" t="s">
        <v>861</v>
      </c>
      <c r="J8358" t="s">
        <v>882</v>
      </c>
      <c r="K8358" t="s">
        <v>863</v>
      </c>
      <c r="L8358">
        <v>11101.97</v>
      </c>
    </row>
    <row r="8359" spans="1:12" x14ac:dyDescent="0.25">
      <c r="A8359" t="s">
        <v>8079</v>
      </c>
      <c r="B8359" t="s">
        <v>7845</v>
      </c>
      <c r="C8359" t="s">
        <v>3295</v>
      </c>
      <c r="D8359">
        <v>6.8</v>
      </c>
      <c r="E8359">
        <v>11.83</v>
      </c>
      <c r="F8359" t="s">
        <v>860</v>
      </c>
      <c r="G8359">
        <v>1</v>
      </c>
      <c r="H8359">
        <v>1</v>
      </c>
      <c r="I8359" t="s">
        <v>861</v>
      </c>
      <c r="J8359" t="s">
        <v>882</v>
      </c>
      <c r="K8359" t="s">
        <v>863</v>
      </c>
      <c r="L8359">
        <v>1588.73</v>
      </c>
    </row>
    <row r="8360" spans="1:12" x14ac:dyDescent="0.25">
      <c r="A8360" t="s">
        <v>8080</v>
      </c>
      <c r="B8360" t="s">
        <v>7845</v>
      </c>
      <c r="C8360" t="s">
        <v>3295</v>
      </c>
      <c r="D8360">
        <v>7</v>
      </c>
      <c r="E8360">
        <v>12</v>
      </c>
      <c r="F8360" t="s">
        <v>860</v>
      </c>
      <c r="G8360">
        <v>1</v>
      </c>
      <c r="H8360">
        <v>1</v>
      </c>
      <c r="I8360" t="s">
        <v>861</v>
      </c>
      <c r="J8360" t="s">
        <v>882</v>
      </c>
      <c r="K8360" t="s">
        <v>863</v>
      </c>
      <c r="L8360">
        <v>6234.12</v>
      </c>
    </row>
    <row r="8361" spans="1:12" x14ac:dyDescent="0.25">
      <c r="A8361" t="s">
        <v>8081</v>
      </c>
      <c r="B8361" t="s">
        <v>7845</v>
      </c>
      <c r="C8361" t="s">
        <v>3295</v>
      </c>
      <c r="D8361">
        <v>3.5</v>
      </c>
      <c r="E8361">
        <v>11.83</v>
      </c>
      <c r="F8361" t="s">
        <v>860</v>
      </c>
      <c r="G8361">
        <v>1</v>
      </c>
      <c r="H8361">
        <v>1</v>
      </c>
      <c r="I8361" t="s">
        <v>861</v>
      </c>
      <c r="J8361" t="s">
        <v>882</v>
      </c>
      <c r="K8361" t="s">
        <v>863</v>
      </c>
      <c r="L8361">
        <v>29691.64</v>
      </c>
    </row>
    <row r="8362" spans="1:12" x14ac:dyDescent="0.25">
      <c r="A8362" t="s">
        <v>8082</v>
      </c>
      <c r="B8362" t="s">
        <v>7845</v>
      </c>
      <c r="C8362" t="s">
        <v>3295</v>
      </c>
      <c r="D8362">
        <v>5.8</v>
      </c>
      <c r="E8362">
        <v>11.83</v>
      </c>
      <c r="F8362" t="s">
        <v>860</v>
      </c>
      <c r="G8362">
        <v>1</v>
      </c>
      <c r="H8362">
        <v>1</v>
      </c>
      <c r="I8362" t="s">
        <v>861</v>
      </c>
      <c r="J8362" t="s">
        <v>882</v>
      </c>
      <c r="K8362" t="s">
        <v>863</v>
      </c>
      <c r="L8362">
        <v>129370.69</v>
      </c>
    </row>
    <row r="8363" spans="1:12" x14ac:dyDescent="0.25">
      <c r="A8363" t="s">
        <v>8083</v>
      </c>
      <c r="B8363" t="s">
        <v>7845</v>
      </c>
      <c r="C8363" t="s">
        <v>3295</v>
      </c>
      <c r="D8363">
        <v>7</v>
      </c>
      <c r="E8363">
        <v>7</v>
      </c>
      <c r="F8363" t="s">
        <v>860</v>
      </c>
      <c r="G8363">
        <v>1</v>
      </c>
      <c r="H8363">
        <v>1</v>
      </c>
      <c r="I8363" t="s">
        <v>861</v>
      </c>
      <c r="J8363" t="s">
        <v>882</v>
      </c>
      <c r="K8363" t="s">
        <v>863</v>
      </c>
      <c r="L8363">
        <v>498405.28</v>
      </c>
    </row>
    <row r="8364" spans="1:12" x14ac:dyDescent="0.25">
      <c r="A8364" t="s">
        <v>8091</v>
      </c>
      <c r="B8364" t="s">
        <v>7845</v>
      </c>
      <c r="C8364" t="s">
        <v>3295</v>
      </c>
      <c r="D8364">
        <v>8.1999999999999993</v>
      </c>
      <c r="E8364">
        <v>13</v>
      </c>
      <c r="F8364" t="s">
        <v>860</v>
      </c>
      <c r="G8364">
        <v>1</v>
      </c>
      <c r="H8364">
        <v>1</v>
      </c>
      <c r="I8364" t="s">
        <v>861</v>
      </c>
      <c r="J8364" t="s">
        <v>882</v>
      </c>
      <c r="K8364" t="s">
        <v>863</v>
      </c>
      <c r="L8364">
        <v>28092.1</v>
      </c>
    </row>
    <row r="8365" spans="1:12" x14ac:dyDescent="0.25">
      <c r="A8365" t="s">
        <v>8092</v>
      </c>
      <c r="B8365" t="s">
        <v>7845</v>
      </c>
      <c r="C8365" t="s">
        <v>3295</v>
      </c>
      <c r="D8365">
        <v>9.1</v>
      </c>
      <c r="E8365">
        <v>29</v>
      </c>
      <c r="F8365" t="s">
        <v>860</v>
      </c>
      <c r="G8365">
        <v>1</v>
      </c>
      <c r="H8365">
        <v>1</v>
      </c>
      <c r="I8365" t="s">
        <v>861</v>
      </c>
      <c r="J8365" t="s">
        <v>882</v>
      </c>
      <c r="K8365" t="s">
        <v>863</v>
      </c>
      <c r="L8365">
        <v>21761.3</v>
      </c>
    </row>
    <row r="8366" spans="1:12" x14ac:dyDescent="0.25">
      <c r="A8366" t="s">
        <v>12688</v>
      </c>
      <c r="B8366" t="s">
        <v>7845</v>
      </c>
      <c r="C8366" t="s">
        <v>3295</v>
      </c>
      <c r="D8366">
        <v>6</v>
      </c>
      <c r="E8366">
        <v>34.1</v>
      </c>
      <c r="F8366" t="s">
        <v>860</v>
      </c>
      <c r="G8366">
        <v>1</v>
      </c>
      <c r="H8366">
        <v>1</v>
      </c>
      <c r="I8366" t="s">
        <v>861</v>
      </c>
      <c r="J8366" t="s">
        <v>882</v>
      </c>
      <c r="K8366" t="s">
        <v>863</v>
      </c>
      <c r="L8366">
        <v>92705.58</v>
      </c>
    </row>
    <row r="8367" spans="1:12" x14ac:dyDescent="0.25">
      <c r="A8367" t="s">
        <v>8095</v>
      </c>
      <c r="B8367" t="s">
        <v>7845</v>
      </c>
      <c r="C8367" t="s">
        <v>3295</v>
      </c>
      <c r="D8367">
        <v>10.199999999999999</v>
      </c>
      <c r="E8367">
        <v>23.7</v>
      </c>
      <c r="F8367" t="s">
        <v>860</v>
      </c>
      <c r="G8367">
        <v>1</v>
      </c>
      <c r="H8367">
        <v>1</v>
      </c>
      <c r="I8367" t="s">
        <v>861</v>
      </c>
      <c r="J8367" t="s">
        <v>882</v>
      </c>
      <c r="K8367" t="s">
        <v>868</v>
      </c>
      <c r="L8367">
        <v>247763.47</v>
      </c>
    </row>
    <row r="8368" spans="1:12" x14ac:dyDescent="0.25">
      <c r="A8368" t="s">
        <v>8096</v>
      </c>
      <c r="B8368" t="s">
        <v>7845</v>
      </c>
      <c r="C8368" t="s">
        <v>3295</v>
      </c>
      <c r="D8368">
        <v>11</v>
      </c>
      <c r="E8368">
        <v>29.2</v>
      </c>
      <c r="F8368" t="s">
        <v>860</v>
      </c>
      <c r="G8368">
        <v>1</v>
      </c>
      <c r="H8368">
        <v>1</v>
      </c>
      <c r="I8368" t="s">
        <v>861</v>
      </c>
      <c r="J8368" t="s">
        <v>882</v>
      </c>
      <c r="K8368" t="s">
        <v>863</v>
      </c>
      <c r="L8368">
        <v>586781.16</v>
      </c>
    </row>
    <row r="8369" spans="1:12" x14ac:dyDescent="0.25">
      <c r="A8369" t="s">
        <v>8098</v>
      </c>
      <c r="B8369" t="s">
        <v>7845</v>
      </c>
      <c r="C8369" t="s">
        <v>3295</v>
      </c>
      <c r="D8369">
        <v>9.6</v>
      </c>
      <c r="E8369">
        <v>15.8</v>
      </c>
      <c r="F8369" t="s">
        <v>865</v>
      </c>
      <c r="G8369">
        <v>1</v>
      </c>
      <c r="H8369">
        <v>1</v>
      </c>
      <c r="I8369" t="s">
        <v>861</v>
      </c>
      <c r="J8369" t="s">
        <v>882</v>
      </c>
      <c r="K8369" t="s">
        <v>863</v>
      </c>
      <c r="L8369">
        <v>1916677.61</v>
      </c>
    </row>
    <row r="8370" spans="1:12" x14ac:dyDescent="0.25">
      <c r="A8370" t="s">
        <v>8099</v>
      </c>
      <c r="B8370" t="s">
        <v>7845</v>
      </c>
      <c r="C8370" t="s">
        <v>3295</v>
      </c>
      <c r="D8370">
        <v>12.4</v>
      </c>
      <c r="E8370">
        <v>26.2</v>
      </c>
      <c r="F8370" t="s">
        <v>860</v>
      </c>
      <c r="G8370">
        <v>1</v>
      </c>
      <c r="H8370">
        <v>1</v>
      </c>
      <c r="I8370" t="s">
        <v>861</v>
      </c>
      <c r="J8370" t="s">
        <v>882</v>
      </c>
      <c r="K8370" t="s">
        <v>863</v>
      </c>
      <c r="L8370">
        <v>170687.25</v>
      </c>
    </row>
    <row r="8371" spans="1:12" x14ac:dyDescent="0.25">
      <c r="A8371" t="s">
        <v>8102</v>
      </c>
      <c r="B8371" t="s">
        <v>7845</v>
      </c>
      <c r="C8371" t="s">
        <v>3295</v>
      </c>
      <c r="D8371">
        <v>9.1</v>
      </c>
      <c r="E8371">
        <v>29</v>
      </c>
      <c r="F8371" t="s">
        <v>860</v>
      </c>
      <c r="G8371">
        <v>1</v>
      </c>
      <c r="H8371">
        <v>1</v>
      </c>
      <c r="I8371" t="s">
        <v>861</v>
      </c>
      <c r="J8371" t="s">
        <v>882</v>
      </c>
      <c r="K8371" t="s">
        <v>913</v>
      </c>
      <c r="L8371">
        <v>1097.47</v>
      </c>
    </row>
    <row r="8372" spans="1:12" x14ac:dyDescent="0.25">
      <c r="A8372" t="s">
        <v>8103</v>
      </c>
      <c r="B8372" t="s">
        <v>7845</v>
      </c>
      <c r="C8372" t="s">
        <v>3295</v>
      </c>
      <c r="D8372">
        <v>4.9000000000000004</v>
      </c>
      <c r="E8372">
        <v>33</v>
      </c>
      <c r="F8372" t="s">
        <v>860</v>
      </c>
      <c r="G8372">
        <v>1</v>
      </c>
      <c r="H8372">
        <v>1</v>
      </c>
      <c r="I8372" t="s">
        <v>861</v>
      </c>
      <c r="J8372" t="s">
        <v>882</v>
      </c>
      <c r="K8372" t="s">
        <v>863</v>
      </c>
      <c r="L8372">
        <v>16469.54</v>
      </c>
    </row>
    <row r="8373" spans="1:12" x14ac:dyDescent="0.25">
      <c r="A8373" t="s">
        <v>8105</v>
      </c>
      <c r="B8373" t="s">
        <v>7845</v>
      </c>
      <c r="C8373" t="s">
        <v>3295</v>
      </c>
      <c r="D8373">
        <v>10.8</v>
      </c>
      <c r="E8373">
        <v>23.32</v>
      </c>
      <c r="F8373" t="s">
        <v>860</v>
      </c>
      <c r="G8373">
        <v>1</v>
      </c>
      <c r="H8373">
        <v>1</v>
      </c>
      <c r="I8373" t="s">
        <v>861</v>
      </c>
      <c r="J8373" t="s">
        <v>882</v>
      </c>
      <c r="K8373" t="s">
        <v>863</v>
      </c>
      <c r="L8373">
        <v>715193.38</v>
      </c>
    </row>
    <row r="8374" spans="1:12" x14ac:dyDescent="0.25">
      <c r="A8374" t="s">
        <v>12689</v>
      </c>
      <c r="B8374" t="s">
        <v>7845</v>
      </c>
      <c r="C8374" t="s">
        <v>3295</v>
      </c>
      <c r="D8374">
        <v>7.5</v>
      </c>
      <c r="E8374">
        <v>34.1</v>
      </c>
      <c r="F8374" t="s">
        <v>860</v>
      </c>
      <c r="G8374">
        <v>1</v>
      </c>
      <c r="H8374">
        <v>1</v>
      </c>
      <c r="I8374" t="s">
        <v>861</v>
      </c>
      <c r="J8374" t="s">
        <v>882</v>
      </c>
      <c r="K8374" t="s">
        <v>863</v>
      </c>
      <c r="L8374">
        <v>173463.75</v>
      </c>
    </row>
    <row r="8375" spans="1:12" x14ac:dyDescent="0.25">
      <c r="A8375" t="s">
        <v>12690</v>
      </c>
      <c r="B8375" t="s">
        <v>7845</v>
      </c>
      <c r="C8375" t="s">
        <v>3295</v>
      </c>
      <c r="D8375">
        <v>7.7</v>
      </c>
      <c r="E8375">
        <v>28</v>
      </c>
      <c r="F8375" t="s">
        <v>860</v>
      </c>
      <c r="G8375">
        <v>1</v>
      </c>
      <c r="H8375">
        <v>1</v>
      </c>
      <c r="I8375" t="s">
        <v>861</v>
      </c>
      <c r="J8375" t="s">
        <v>882</v>
      </c>
      <c r="K8375" t="s">
        <v>863</v>
      </c>
      <c r="L8375">
        <v>593976.72</v>
      </c>
    </row>
    <row r="8376" spans="1:12" x14ac:dyDescent="0.25">
      <c r="A8376" t="s">
        <v>8112</v>
      </c>
      <c r="B8376" t="s">
        <v>7845</v>
      </c>
      <c r="C8376" t="s">
        <v>3295</v>
      </c>
      <c r="D8376">
        <v>7.1</v>
      </c>
      <c r="E8376">
        <v>12</v>
      </c>
      <c r="F8376" t="s">
        <v>860</v>
      </c>
      <c r="G8376">
        <v>1</v>
      </c>
      <c r="H8376">
        <v>1</v>
      </c>
      <c r="I8376" t="s">
        <v>861</v>
      </c>
      <c r="J8376" t="s">
        <v>882</v>
      </c>
      <c r="K8376" t="s">
        <v>863</v>
      </c>
      <c r="L8376">
        <v>63832.94</v>
      </c>
    </row>
    <row r="8377" spans="1:12" x14ac:dyDescent="0.25">
      <c r="A8377" t="s">
        <v>8116</v>
      </c>
      <c r="B8377" t="s">
        <v>7845</v>
      </c>
      <c r="C8377" t="s">
        <v>3295</v>
      </c>
      <c r="D8377">
        <v>7.5</v>
      </c>
      <c r="E8377">
        <v>16</v>
      </c>
      <c r="F8377" t="s">
        <v>865</v>
      </c>
      <c r="G8377">
        <v>1</v>
      </c>
      <c r="H8377">
        <v>1</v>
      </c>
      <c r="I8377" t="s">
        <v>861</v>
      </c>
      <c r="J8377" t="s">
        <v>882</v>
      </c>
      <c r="K8377" t="s">
        <v>863</v>
      </c>
      <c r="L8377">
        <v>2665313.17</v>
      </c>
    </row>
    <row r="8378" spans="1:12" x14ac:dyDescent="0.25">
      <c r="A8378" t="s">
        <v>3943</v>
      </c>
      <c r="B8378" t="s">
        <v>12691</v>
      </c>
      <c r="C8378" t="s">
        <v>3295</v>
      </c>
      <c r="D8378">
        <v>28</v>
      </c>
      <c r="E8378">
        <v>15.3</v>
      </c>
      <c r="F8378" t="s">
        <v>860</v>
      </c>
      <c r="G8378">
        <v>1</v>
      </c>
      <c r="H8378">
        <v>1</v>
      </c>
      <c r="I8378" t="s">
        <v>861</v>
      </c>
      <c r="J8378" t="s">
        <v>882</v>
      </c>
      <c r="K8378" t="s">
        <v>863</v>
      </c>
      <c r="L8378">
        <v>444576.7</v>
      </c>
    </row>
    <row r="8379" spans="1:12" x14ac:dyDescent="0.25">
      <c r="A8379" t="s">
        <v>3944</v>
      </c>
      <c r="B8379" t="s">
        <v>12691</v>
      </c>
      <c r="C8379" t="s">
        <v>3295</v>
      </c>
      <c r="D8379">
        <v>25.9</v>
      </c>
      <c r="E8379">
        <v>20</v>
      </c>
      <c r="F8379" t="s">
        <v>860</v>
      </c>
      <c r="G8379">
        <v>1</v>
      </c>
      <c r="H8379">
        <v>1</v>
      </c>
      <c r="I8379" t="s">
        <v>861</v>
      </c>
      <c r="J8379" t="s">
        <v>882</v>
      </c>
      <c r="K8379" t="s">
        <v>863</v>
      </c>
      <c r="L8379">
        <v>4495732.17</v>
      </c>
    </row>
    <row r="8380" spans="1:12" x14ac:dyDescent="0.25">
      <c r="A8380" t="s">
        <v>3945</v>
      </c>
      <c r="B8380" t="s">
        <v>12691</v>
      </c>
      <c r="C8380" t="s">
        <v>3295</v>
      </c>
      <c r="D8380">
        <v>24.1</v>
      </c>
      <c r="E8380">
        <v>10.029999999999999</v>
      </c>
      <c r="F8380" t="s">
        <v>860</v>
      </c>
      <c r="G8380">
        <v>1</v>
      </c>
      <c r="H8380">
        <v>1</v>
      </c>
      <c r="I8380" t="s">
        <v>993</v>
      </c>
      <c r="J8380" t="s">
        <v>994</v>
      </c>
      <c r="K8380" t="s">
        <v>863</v>
      </c>
      <c r="L8380">
        <v>130157.72</v>
      </c>
    </row>
    <row r="8381" spans="1:12" x14ac:dyDescent="0.25">
      <c r="A8381" t="s">
        <v>3946</v>
      </c>
      <c r="B8381" t="s">
        <v>12691</v>
      </c>
      <c r="C8381" t="s">
        <v>3295</v>
      </c>
      <c r="D8381">
        <v>22</v>
      </c>
      <c r="E8381">
        <v>47.1</v>
      </c>
      <c r="F8381" t="s">
        <v>860</v>
      </c>
      <c r="G8381">
        <v>1</v>
      </c>
      <c r="H8381">
        <v>1</v>
      </c>
      <c r="I8381" t="s">
        <v>928</v>
      </c>
      <c r="J8381" t="s">
        <v>928</v>
      </c>
      <c r="K8381" t="s">
        <v>863</v>
      </c>
      <c r="L8381">
        <v>35911.33</v>
      </c>
    </row>
    <row r="8382" spans="1:12" x14ac:dyDescent="0.25">
      <c r="A8382" t="s">
        <v>3947</v>
      </c>
      <c r="B8382" t="s">
        <v>12691</v>
      </c>
      <c r="C8382" t="s">
        <v>3295</v>
      </c>
      <c r="D8382">
        <v>26</v>
      </c>
      <c r="E8382">
        <v>47.4</v>
      </c>
      <c r="F8382" t="s">
        <v>860</v>
      </c>
      <c r="G8382">
        <v>1</v>
      </c>
      <c r="H8382">
        <v>1</v>
      </c>
      <c r="I8382" t="s">
        <v>928</v>
      </c>
      <c r="J8382" t="s">
        <v>928</v>
      </c>
      <c r="K8382" t="s">
        <v>863</v>
      </c>
      <c r="L8382">
        <v>172527.96</v>
      </c>
    </row>
    <row r="8383" spans="1:12" x14ac:dyDescent="0.25">
      <c r="A8383" t="s">
        <v>3948</v>
      </c>
      <c r="B8383" t="s">
        <v>12691</v>
      </c>
      <c r="C8383" t="s">
        <v>3295</v>
      </c>
      <c r="D8383">
        <v>23.5</v>
      </c>
      <c r="E8383">
        <v>51</v>
      </c>
      <c r="F8383" t="s">
        <v>860</v>
      </c>
      <c r="G8383">
        <v>1</v>
      </c>
      <c r="H8383">
        <v>1</v>
      </c>
      <c r="I8383" t="s">
        <v>861</v>
      </c>
      <c r="J8383" t="s">
        <v>882</v>
      </c>
      <c r="K8383" t="s">
        <v>863</v>
      </c>
      <c r="L8383">
        <v>6630155.4000000004</v>
      </c>
    </row>
    <row r="8384" spans="1:12" x14ac:dyDescent="0.25">
      <c r="A8384" t="s">
        <v>3949</v>
      </c>
      <c r="B8384" t="s">
        <v>12691</v>
      </c>
      <c r="C8384" t="s">
        <v>3295</v>
      </c>
      <c r="D8384">
        <v>21.6</v>
      </c>
      <c r="E8384">
        <v>48.1</v>
      </c>
      <c r="F8384" t="s">
        <v>860</v>
      </c>
      <c r="G8384">
        <v>1</v>
      </c>
      <c r="H8384">
        <v>1</v>
      </c>
      <c r="I8384" t="s">
        <v>861</v>
      </c>
      <c r="J8384" t="s">
        <v>928</v>
      </c>
      <c r="K8384" t="s">
        <v>863</v>
      </c>
      <c r="L8384">
        <v>394176.44</v>
      </c>
    </row>
    <row r="8385" spans="1:12" x14ac:dyDescent="0.25">
      <c r="A8385" t="s">
        <v>8595</v>
      </c>
      <c r="B8385" t="s">
        <v>12691</v>
      </c>
      <c r="C8385" t="s">
        <v>3295</v>
      </c>
      <c r="D8385">
        <v>13</v>
      </c>
      <c r="E8385">
        <v>10</v>
      </c>
      <c r="F8385" t="s">
        <v>860</v>
      </c>
      <c r="G8385">
        <v>1</v>
      </c>
      <c r="H8385">
        <v>1</v>
      </c>
      <c r="I8385" t="s">
        <v>861</v>
      </c>
      <c r="J8385" t="s">
        <v>882</v>
      </c>
      <c r="K8385" t="s">
        <v>863</v>
      </c>
      <c r="L8385">
        <v>4897288.43</v>
      </c>
    </row>
    <row r="8386" spans="1:12" x14ac:dyDescent="0.25">
      <c r="A8386" t="s">
        <v>8596</v>
      </c>
      <c r="B8386" t="s">
        <v>12691</v>
      </c>
      <c r="C8386" t="s">
        <v>3295</v>
      </c>
      <c r="D8386">
        <v>16.8</v>
      </c>
      <c r="E8386">
        <v>11</v>
      </c>
      <c r="F8386" t="s">
        <v>860</v>
      </c>
      <c r="G8386">
        <v>1</v>
      </c>
      <c r="H8386">
        <v>1</v>
      </c>
      <c r="I8386" t="s">
        <v>861</v>
      </c>
      <c r="J8386" t="s">
        <v>882</v>
      </c>
      <c r="K8386" t="s">
        <v>863</v>
      </c>
      <c r="L8386">
        <v>6231670.5599999996</v>
      </c>
    </row>
    <row r="8387" spans="1:12" x14ac:dyDescent="0.25">
      <c r="A8387" t="s">
        <v>8597</v>
      </c>
      <c r="B8387" t="s">
        <v>12691</v>
      </c>
      <c r="C8387" t="s">
        <v>3295</v>
      </c>
      <c r="D8387">
        <v>16.399999999999999</v>
      </c>
      <c r="E8387">
        <v>11.64</v>
      </c>
      <c r="F8387" t="s">
        <v>860</v>
      </c>
      <c r="G8387">
        <v>1</v>
      </c>
      <c r="H8387">
        <v>1</v>
      </c>
      <c r="I8387" t="s">
        <v>861</v>
      </c>
      <c r="J8387" t="s">
        <v>882</v>
      </c>
      <c r="K8387" t="s">
        <v>863</v>
      </c>
      <c r="L8387">
        <v>640104.92000000004</v>
      </c>
    </row>
    <row r="8388" spans="1:12" x14ac:dyDescent="0.25">
      <c r="A8388" t="s">
        <v>8598</v>
      </c>
      <c r="B8388" t="s">
        <v>12691</v>
      </c>
      <c r="C8388" t="s">
        <v>3295</v>
      </c>
      <c r="D8388">
        <v>17.100000000000001</v>
      </c>
      <c r="E8388">
        <v>14.1</v>
      </c>
      <c r="F8388" t="s">
        <v>860</v>
      </c>
      <c r="G8388">
        <v>1</v>
      </c>
      <c r="H8388">
        <v>1</v>
      </c>
      <c r="I8388" t="s">
        <v>861</v>
      </c>
      <c r="J8388" t="s">
        <v>882</v>
      </c>
      <c r="K8388" t="s">
        <v>863</v>
      </c>
      <c r="L8388">
        <v>270819.42</v>
      </c>
    </row>
    <row r="8389" spans="1:12" x14ac:dyDescent="0.25">
      <c r="A8389" t="s">
        <v>8651</v>
      </c>
      <c r="B8389" t="s">
        <v>12691</v>
      </c>
      <c r="C8389" t="s">
        <v>3295</v>
      </c>
      <c r="D8389">
        <v>21.2</v>
      </c>
      <c r="E8389">
        <v>14</v>
      </c>
      <c r="F8389" t="s">
        <v>860</v>
      </c>
      <c r="G8389">
        <v>1</v>
      </c>
      <c r="H8389">
        <v>2</v>
      </c>
      <c r="I8389" t="s">
        <v>861</v>
      </c>
      <c r="J8389" t="s">
        <v>882</v>
      </c>
      <c r="K8389" t="s">
        <v>863</v>
      </c>
      <c r="L8389">
        <v>5973721.8600000003</v>
      </c>
    </row>
    <row r="8390" spans="1:12" x14ac:dyDescent="0.25">
      <c r="A8390" t="s">
        <v>8652</v>
      </c>
      <c r="B8390" t="s">
        <v>12691</v>
      </c>
      <c r="C8390" t="s">
        <v>3295</v>
      </c>
      <c r="D8390">
        <v>19.899999999999999</v>
      </c>
      <c r="E8390">
        <v>19</v>
      </c>
      <c r="F8390" t="s">
        <v>860</v>
      </c>
      <c r="G8390">
        <v>1</v>
      </c>
      <c r="H8390">
        <v>1</v>
      </c>
      <c r="I8390" t="s">
        <v>861</v>
      </c>
      <c r="J8390" t="s">
        <v>882</v>
      </c>
      <c r="K8390" t="s">
        <v>863</v>
      </c>
      <c r="L8390">
        <v>888001</v>
      </c>
    </row>
    <row r="8391" spans="1:12" x14ac:dyDescent="0.25">
      <c r="A8391" t="s">
        <v>8653</v>
      </c>
      <c r="B8391" t="s">
        <v>12691</v>
      </c>
      <c r="C8391" t="s">
        <v>3295</v>
      </c>
      <c r="D8391">
        <v>14.9</v>
      </c>
      <c r="E8391">
        <v>14.8</v>
      </c>
      <c r="F8391" t="s">
        <v>860</v>
      </c>
      <c r="G8391">
        <v>1</v>
      </c>
      <c r="H8391">
        <v>1</v>
      </c>
      <c r="I8391" t="s">
        <v>861</v>
      </c>
      <c r="J8391" t="s">
        <v>882</v>
      </c>
      <c r="K8391" t="s">
        <v>863</v>
      </c>
      <c r="L8391">
        <v>7472.25</v>
      </c>
    </row>
    <row r="8392" spans="1:12" x14ac:dyDescent="0.25">
      <c r="A8392" t="s">
        <v>8654</v>
      </c>
      <c r="B8392" t="s">
        <v>12691</v>
      </c>
      <c r="C8392" t="s">
        <v>3295</v>
      </c>
      <c r="D8392">
        <v>17</v>
      </c>
      <c r="E8392">
        <v>17</v>
      </c>
      <c r="F8392" t="s">
        <v>860</v>
      </c>
      <c r="G8392">
        <v>1</v>
      </c>
      <c r="H8392">
        <v>1</v>
      </c>
      <c r="I8392" t="s">
        <v>861</v>
      </c>
      <c r="J8392" t="s">
        <v>882</v>
      </c>
      <c r="K8392" t="s">
        <v>863</v>
      </c>
      <c r="L8392">
        <v>38092.82</v>
      </c>
    </row>
    <row r="8393" spans="1:12" x14ac:dyDescent="0.25">
      <c r="A8393" t="s">
        <v>3957</v>
      </c>
      <c r="B8393" t="s">
        <v>12691</v>
      </c>
      <c r="C8393" t="s">
        <v>3295</v>
      </c>
      <c r="D8393">
        <v>26.3</v>
      </c>
      <c r="E8393">
        <v>42</v>
      </c>
      <c r="F8393" t="s">
        <v>860</v>
      </c>
      <c r="G8393">
        <v>1</v>
      </c>
      <c r="H8393">
        <v>1</v>
      </c>
      <c r="I8393" t="s">
        <v>993</v>
      </c>
      <c r="J8393" t="s">
        <v>994</v>
      </c>
      <c r="K8393" t="s">
        <v>863</v>
      </c>
      <c r="L8393">
        <v>1872045.95</v>
      </c>
    </row>
    <row r="8394" spans="1:12" x14ac:dyDescent="0.25">
      <c r="A8394" t="s">
        <v>3958</v>
      </c>
      <c r="B8394" t="s">
        <v>12691</v>
      </c>
      <c r="C8394" t="s">
        <v>3295</v>
      </c>
      <c r="D8394">
        <v>20.100000000000001</v>
      </c>
      <c r="E8394">
        <v>29.69</v>
      </c>
      <c r="F8394" t="s">
        <v>860</v>
      </c>
      <c r="G8394">
        <v>1</v>
      </c>
      <c r="H8394">
        <v>2</v>
      </c>
      <c r="I8394" t="s">
        <v>928</v>
      </c>
      <c r="J8394" t="s">
        <v>928</v>
      </c>
      <c r="K8394" t="s">
        <v>863</v>
      </c>
      <c r="L8394">
        <v>1314371.45</v>
      </c>
    </row>
    <row r="8395" spans="1:12" x14ac:dyDescent="0.25">
      <c r="A8395" t="s">
        <v>3959</v>
      </c>
      <c r="B8395" t="s">
        <v>12691</v>
      </c>
      <c r="C8395" t="s">
        <v>3295</v>
      </c>
      <c r="D8395">
        <v>25.7</v>
      </c>
      <c r="E8395">
        <v>17.3</v>
      </c>
      <c r="F8395" t="s">
        <v>860</v>
      </c>
      <c r="G8395">
        <v>1</v>
      </c>
      <c r="H8395">
        <v>1</v>
      </c>
      <c r="I8395" t="s">
        <v>928</v>
      </c>
      <c r="J8395" t="s">
        <v>928</v>
      </c>
      <c r="K8395" t="s">
        <v>863</v>
      </c>
      <c r="L8395">
        <v>341646.91</v>
      </c>
    </row>
    <row r="8396" spans="1:12" x14ac:dyDescent="0.25">
      <c r="A8396" t="s">
        <v>3960</v>
      </c>
      <c r="B8396" t="s">
        <v>12691</v>
      </c>
      <c r="C8396" t="s">
        <v>3295</v>
      </c>
      <c r="D8396">
        <v>18.3</v>
      </c>
      <c r="E8396">
        <v>19.5</v>
      </c>
      <c r="F8396" t="s">
        <v>860</v>
      </c>
      <c r="G8396">
        <v>1</v>
      </c>
      <c r="H8396">
        <v>1</v>
      </c>
      <c r="I8396" t="s">
        <v>861</v>
      </c>
      <c r="J8396" t="s">
        <v>882</v>
      </c>
      <c r="K8396" t="s">
        <v>863</v>
      </c>
      <c r="L8396">
        <v>5788367.5300000003</v>
      </c>
    </row>
    <row r="8397" spans="1:12" x14ac:dyDescent="0.25">
      <c r="A8397" t="s">
        <v>3961</v>
      </c>
      <c r="B8397" t="s">
        <v>12691</v>
      </c>
      <c r="C8397" t="s">
        <v>3295</v>
      </c>
      <c r="D8397">
        <v>20.7</v>
      </c>
      <c r="E8397">
        <v>20.3</v>
      </c>
      <c r="F8397" t="s">
        <v>860</v>
      </c>
      <c r="G8397">
        <v>1</v>
      </c>
      <c r="H8397">
        <v>1</v>
      </c>
      <c r="I8397" t="s">
        <v>861</v>
      </c>
      <c r="J8397" t="s">
        <v>882</v>
      </c>
      <c r="K8397" t="s">
        <v>863</v>
      </c>
      <c r="L8397">
        <v>701563.57</v>
      </c>
    </row>
    <row r="8398" spans="1:12" x14ac:dyDescent="0.25">
      <c r="A8398" t="s">
        <v>12692</v>
      </c>
      <c r="B8398" t="s">
        <v>12691</v>
      </c>
      <c r="C8398" t="s">
        <v>3295</v>
      </c>
      <c r="D8398">
        <v>19</v>
      </c>
      <c r="E8398">
        <v>21</v>
      </c>
      <c r="F8398" t="s">
        <v>860</v>
      </c>
      <c r="G8398">
        <v>2</v>
      </c>
      <c r="H8398">
        <v>2</v>
      </c>
      <c r="I8398" t="s">
        <v>861</v>
      </c>
      <c r="J8398" t="s">
        <v>882</v>
      </c>
      <c r="K8398" t="s">
        <v>863</v>
      </c>
      <c r="L8398">
        <v>138932.51999999999</v>
      </c>
    </row>
    <row r="8399" spans="1:12" x14ac:dyDescent="0.25">
      <c r="A8399" t="s">
        <v>3962</v>
      </c>
      <c r="B8399" t="s">
        <v>12691</v>
      </c>
      <c r="C8399" t="s">
        <v>3295</v>
      </c>
      <c r="D8399">
        <v>20.6</v>
      </c>
      <c r="E8399">
        <v>37.299999999999997</v>
      </c>
      <c r="F8399" t="s">
        <v>860</v>
      </c>
      <c r="G8399">
        <v>1</v>
      </c>
      <c r="H8399">
        <v>2</v>
      </c>
      <c r="I8399" t="s">
        <v>928</v>
      </c>
      <c r="J8399" t="s">
        <v>928</v>
      </c>
      <c r="K8399" t="s">
        <v>863</v>
      </c>
      <c r="L8399">
        <v>370203.78</v>
      </c>
    </row>
    <row r="8400" spans="1:12" x14ac:dyDescent="0.25">
      <c r="A8400" t="s">
        <v>3963</v>
      </c>
      <c r="B8400" t="s">
        <v>12691</v>
      </c>
      <c r="C8400" t="s">
        <v>3295</v>
      </c>
      <c r="D8400">
        <v>25.6</v>
      </c>
      <c r="E8400">
        <v>24.8</v>
      </c>
      <c r="F8400" t="s">
        <v>860</v>
      </c>
      <c r="G8400">
        <v>2</v>
      </c>
      <c r="H8400">
        <v>3</v>
      </c>
      <c r="I8400" t="s">
        <v>928</v>
      </c>
      <c r="J8400" t="s">
        <v>928</v>
      </c>
      <c r="K8400" t="s">
        <v>863</v>
      </c>
      <c r="L8400">
        <v>378437.82</v>
      </c>
    </row>
    <row r="8401" spans="1:12" x14ac:dyDescent="0.25">
      <c r="A8401" t="s">
        <v>3964</v>
      </c>
      <c r="B8401" t="s">
        <v>12691</v>
      </c>
      <c r="C8401" t="s">
        <v>3295</v>
      </c>
      <c r="D8401">
        <v>21.8</v>
      </c>
      <c r="E8401">
        <v>18.399999999999999</v>
      </c>
      <c r="F8401" t="s">
        <v>860</v>
      </c>
      <c r="G8401">
        <v>1</v>
      </c>
      <c r="H8401">
        <v>1</v>
      </c>
      <c r="I8401" t="s">
        <v>928</v>
      </c>
      <c r="J8401" t="s">
        <v>928</v>
      </c>
      <c r="K8401" t="s">
        <v>863</v>
      </c>
      <c r="L8401">
        <v>6344951.4199999999</v>
      </c>
    </row>
    <row r="8402" spans="1:12" x14ac:dyDescent="0.25">
      <c r="A8402" t="s">
        <v>3965</v>
      </c>
      <c r="B8402" t="s">
        <v>12691</v>
      </c>
      <c r="C8402" t="s">
        <v>3295</v>
      </c>
      <c r="D8402">
        <v>20.3</v>
      </c>
      <c r="E8402">
        <v>36.6</v>
      </c>
      <c r="F8402" t="s">
        <v>860</v>
      </c>
      <c r="G8402">
        <v>1</v>
      </c>
      <c r="H8402">
        <v>2</v>
      </c>
      <c r="I8402" t="s">
        <v>928</v>
      </c>
      <c r="J8402" t="s">
        <v>928</v>
      </c>
      <c r="K8402" t="s">
        <v>863</v>
      </c>
      <c r="L8402">
        <v>6895984.6200000001</v>
      </c>
    </row>
    <row r="8403" spans="1:12" x14ac:dyDescent="0.25">
      <c r="A8403" t="s">
        <v>3966</v>
      </c>
      <c r="B8403" t="s">
        <v>12691</v>
      </c>
      <c r="C8403" t="s">
        <v>3295</v>
      </c>
      <c r="D8403">
        <v>16.7</v>
      </c>
      <c r="E8403">
        <v>40.200000000000003</v>
      </c>
      <c r="F8403" t="s">
        <v>860</v>
      </c>
      <c r="G8403">
        <v>2</v>
      </c>
      <c r="H8403">
        <v>2</v>
      </c>
      <c r="I8403" t="s">
        <v>928</v>
      </c>
      <c r="J8403" t="s">
        <v>928</v>
      </c>
      <c r="K8403" t="s">
        <v>863</v>
      </c>
      <c r="L8403">
        <v>11021.79</v>
      </c>
    </row>
    <row r="8404" spans="1:12" x14ac:dyDescent="0.25">
      <c r="A8404" t="s">
        <v>3967</v>
      </c>
      <c r="B8404" t="s">
        <v>12691</v>
      </c>
      <c r="C8404" t="s">
        <v>3295</v>
      </c>
      <c r="D8404">
        <v>21.8</v>
      </c>
      <c r="E8404">
        <v>20.8</v>
      </c>
      <c r="F8404" t="s">
        <v>860</v>
      </c>
      <c r="G8404">
        <v>2</v>
      </c>
      <c r="H8404">
        <v>1</v>
      </c>
      <c r="I8404" t="s">
        <v>928</v>
      </c>
      <c r="J8404" t="s">
        <v>882</v>
      </c>
      <c r="K8404" t="s">
        <v>863</v>
      </c>
      <c r="L8404">
        <v>13935213.9</v>
      </c>
    </row>
    <row r="8405" spans="1:12" x14ac:dyDescent="0.25">
      <c r="A8405" t="s">
        <v>3968</v>
      </c>
      <c r="B8405" t="s">
        <v>12691</v>
      </c>
      <c r="C8405" t="s">
        <v>3295</v>
      </c>
      <c r="D8405">
        <v>20.8</v>
      </c>
      <c r="E8405">
        <v>18.8</v>
      </c>
      <c r="F8405" t="s">
        <v>860</v>
      </c>
      <c r="G8405">
        <v>2</v>
      </c>
      <c r="H8405">
        <v>1</v>
      </c>
      <c r="I8405" t="s">
        <v>861</v>
      </c>
      <c r="J8405" t="s">
        <v>882</v>
      </c>
      <c r="K8405" t="s">
        <v>863</v>
      </c>
      <c r="L8405">
        <v>3994359.03</v>
      </c>
    </row>
    <row r="8406" spans="1:12" x14ac:dyDescent="0.25">
      <c r="A8406" t="s">
        <v>3969</v>
      </c>
      <c r="B8406" t="s">
        <v>12691</v>
      </c>
      <c r="C8406" t="s">
        <v>3295</v>
      </c>
      <c r="D8406">
        <v>22.2</v>
      </c>
      <c r="E8406">
        <v>18.2</v>
      </c>
      <c r="F8406" t="s">
        <v>867</v>
      </c>
      <c r="G8406">
        <v>2</v>
      </c>
      <c r="H8406">
        <v>1</v>
      </c>
      <c r="I8406" t="s">
        <v>861</v>
      </c>
      <c r="J8406" t="s">
        <v>882</v>
      </c>
      <c r="K8406" t="s">
        <v>863</v>
      </c>
      <c r="L8406">
        <v>40652.050000000003</v>
      </c>
    </row>
    <row r="8407" spans="1:12" x14ac:dyDescent="0.25">
      <c r="A8407" t="s">
        <v>3970</v>
      </c>
      <c r="B8407" t="s">
        <v>12691</v>
      </c>
      <c r="C8407" t="s">
        <v>3295</v>
      </c>
      <c r="D8407">
        <v>22.9</v>
      </c>
      <c r="E8407">
        <v>19.71</v>
      </c>
      <c r="F8407" t="s">
        <v>860</v>
      </c>
      <c r="G8407">
        <v>1</v>
      </c>
      <c r="H8407">
        <v>2</v>
      </c>
      <c r="I8407" t="s">
        <v>861</v>
      </c>
      <c r="J8407" t="s">
        <v>882</v>
      </c>
      <c r="K8407" t="s">
        <v>863</v>
      </c>
      <c r="L8407">
        <v>707437.36</v>
      </c>
    </row>
    <row r="8408" spans="1:12" x14ac:dyDescent="0.25">
      <c r="A8408" t="s">
        <v>12693</v>
      </c>
      <c r="B8408" t="s">
        <v>12691</v>
      </c>
      <c r="C8408" t="s">
        <v>3295</v>
      </c>
      <c r="D8408">
        <v>25.6</v>
      </c>
      <c r="E8408">
        <v>24.8</v>
      </c>
      <c r="F8408" t="s">
        <v>860</v>
      </c>
      <c r="G8408">
        <v>2</v>
      </c>
      <c r="H8408">
        <v>3</v>
      </c>
      <c r="I8408" t="s">
        <v>928</v>
      </c>
      <c r="J8408" t="s">
        <v>928</v>
      </c>
      <c r="K8408" t="s">
        <v>863</v>
      </c>
      <c r="L8408">
        <v>177187.59</v>
      </c>
    </row>
    <row r="8409" spans="1:12" x14ac:dyDescent="0.25">
      <c r="A8409" t="s">
        <v>3971</v>
      </c>
      <c r="B8409" t="s">
        <v>12691</v>
      </c>
      <c r="C8409" t="s">
        <v>3295</v>
      </c>
      <c r="D8409">
        <v>21.8</v>
      </c>
      <c r="E8409">
        <v>43</v>
      </c>
      <c r="F8409" t="s">
        <v>860</v>
      </c>
      <c r="G8409">
        <v>2</v>
      </c>
      <c r="H8409">
        <v>3</v>
      </c>
      <c r="I8409" t="s">
        <v>861</v>
      </c>
      <c r="J8409" t="s">
        <v>882</v>
      </c>
      <c r="K8409" t="s">
        <v>863</v>
      </c>
      <c r="L8409">
        <v>6063334.0199999996</v>
      </c>
    </row>
    <row r="8410" spans="1:12" x14ac:dyDescent="0.25">
      <c r="A8410" t="s">
        <v>3972</v>
      </c>
      <c r="B8410" t="s">
        <v>12691</v>
      </c>
      <c r="C8410" t="s">
        <v>3295</v>
      </c>
      <c r="D8410">
        <v>20.6</v>
      </c>
      <c r="E8410">
        <v>15.5</v>
      </c>
      <c r="F8410" t="s">
        <v>860</v>
      </c>
      <c r="G8410">
        <v>1</v>
      </c>
      <c r="H8410">
        <v>1</v>
      </c>
      <c r="I8410" t="s">
        <v>861</v>
      </c>
      <c r="J8410" t="s">
        <v>882</v>
      </c>
      <c r="K8410" t="s">
        <v>863</v>
      </c>
      <c r="L8410">
        <v>302157.64</v>
      </c>
    </row>
    <row r="8411" spans="1:12" x14ac:dyDescent="0.25">
      <c r="A8411" t="s">
        <v>3973</v>
      </c>
      <c r="B8411" t="s">
        <v>12691</v>
      </c>
      <c r="C8411" t="s">
        <v>3295</v>
      </c>
      <c r="D8411">
        <v>19.600000000000001</v>
      </c>
      <c r="E8411">
        <v>21</v>
      </c>
      <c r="F8411" t="s">
        <v>860</v>
      </c>
      <c r="G8411">
        <v>2</v>
      </c>
      <c r="H8411">
        <v>2</v>
      </c>
      <c r="I8411" t="s">
        <v>861</v>
      </c>
      <c r="J8411" t="s">
        <v>882</v>
      </c>
      <c r="K8411" t="s">
        <v>863</v>
      </c>
      <c r="L8411">
        <v>4959688.09</v>
      </c>
    </row>
    <row r="8412" spans="1:12" x14ac:dyDescent="0.25">
      <c r="A8412" t="s">
        <v>3974</v>
      </c>
      <c r="B8412" t="s">
        <v>12691</v>
      </c>
      <c r="C8412" t="s">
        <v>3295</v>
      </c>
      <c r="D8412">
        <v>24.1</v>
      </c>
      <c r="E8412">
        <v>21</v>
      </c>
      <c r="F8412" t="s">
        <v>860</v>
      </c>
      <c r="G8412">
        <v>1</v>
      </c>
      <c r="H8412">
        <v>2</v>
      </c>
      <c r="I8412" t="s">
        <v>861</v>
      </c>
      <c r="J8412" t="s">
        <v>882</v>
      </c>
      <c r="K8412" t="s">
        <v>863</v>
      </c>
      <c r="L8412">
        <v>63012.14</v>
      </c>
    </row>
    <row r="8413" spans="1:12" x14ac:dyDescent="0.25">
      <c r="A8413" t="s">
        <v>12694</v>
      </c>
      <c r="B8413" t="s">
        <v>12691</v>
      </c>
      <c r="C8413" t="s">
        <v>3295</v>
      </c>
      <c r="D8413">
        <v>17.399999999999999</v>
      </c>
      <c r="E8413">
        <v>31.7</v>
      </c>
      <c r="F8413" t="s">
        <v>860</v>
      </c>
      <c r="G8413">
        <v>1</v>
      </c>
      <c r="H8413">
        <v>1</v>
      </c>
      <c r="I8413" t="s">
        <v>928</v>
      </c>
      <c r="J8413" t="s">
        <v>928</v>
      </c>
      <c r="K8413" t="s">
        <v>863</v>
      </c>
      <c r="L8413">
        <v>42028.79</v>
      </c>
    </row>
    <row r="8414" spans="1:12" x14ac:dyDescent="0.25">
      <c r="A8414" t="s">
        <v>4002</v>
      </c>
      <c r="B8414" t="s">
        <v>12691</v>
      </c>
      <c r="C8414" t="s">
        <v>3295</v>
      </c>
      <c r="D8414">
        <v>11.7</v>
      </c>
      <c r="E8414">
        <v>31</v>
      </c>
      <c r="F8414" t="s">
        <v>860</v>
      </c>
      <c r="G8414">
        <v>1</v>
      </c>
      <c r="H8414">
        <v>1</v>
      </c>
      <c r="I8414" t="s">
        <v>928</v>
      </c>
      <c r="J8414" t="s">
        <v>994</v>
      </c>
      <c r="K8414" t="s">
        <v>863</v>
      </c>
      <c r="L8414">
        <v>3141459.06</v>
      </c>
    </row>
    <row r="8415" spans="1:12" x14ac:dyDescent="0.25">
      <c r="A8415" t="s">
        <v>12695</v>
      </c>
      <c r="B8415" t="s">
        <v>12691</v>
      </c>
      <c r="C8415" t="s">
        <v>3295</v>
      </c>
      <c r="D8415">
        <v>15.9</v>
      </c>
      <c r="E8415">
        <v>29.5</v>
      </c>
      <c r="F8415" t="s">
        <v>860</v>
      </c>
      <c r="G8415">
        <v>1</v>
      </c>
      <c r="H8415">
        <v>1</v>
      </c>
      <c r="I8415" t="s">
        <v>928</v>
      </c>
      <c r="J8415" t="s">
        <v>928</v>
      </c>
      <c r="K8415" t="s">
        <v>863</v>
      </c>
      <c r="L8415">
        <v>1382689.39</v>
      </c>
    </row>
    <row r="8416" spans="1:12" x14ac:dyDescent="0.25">
      <c r="A8416" t="s">
        <v>12696</v>
      </c>
      <c r="B8416" t="s">
        <v>12691</v>
      </c>
      <c r="C8416" t="s">
        <v>3295</v>
      </c>
      <c r="D8416">
        <v>15.9</v>
      </c>
      <c r="E8416">
        <v>31.7</v>
      </c>
      <c r="F8416" t="s">
        <v>860</v>
      </c>
      <c r="G8416">
        <v>1</v>
      </c>
      <c r="H8416">
        <v>1</v>
      </c>
      <c r="I8416" t="s">
        <v>928</v>
      </c>
      <c r="J8416" t="s">
        <v>928</v>
      </c>
      <c r="K8416" t="s">
        <v>863</v>
      </c>
      <c r="L8416">
        <v>453853.48</v>
      </c>
    </row>
    <row r="8417" spans="1:12" x14ac:dyDescent="0.25">
      <c r="A8417" t="s">
        <v>4003</v>
      </c>
      <c r="B8417" t="s">
        <v>12691</v>
      </c>
      <c r="C8417" t="s">
        <v>3295</v>
      </c>
      <c r="D8417">
        <v>15.9</v>
      </c>
      <c r="E8417">
        <v>31.7</v>
      </c>
      <c r="F8417" t="s">
        <v>860</v>
      </c>
      <c r="G8417">
        <v>1</v>
      </c>
      <c r="H8417">
        <v>1</v>
      </c>
      <c r="I8417" t="s">
        <v>928</v>
      </c>
      <c r="J8417" t="s">
        <v>928</v>
      </c>
      <c r="K8417" t="s">
        <v>863</v>
      </c>
      <c r="L8417">
        <v>5587673.6699999999</v>
      </c>
    </row>
    <row r="8418" spans="1:12" x14ac:dyDescent="0.25">
      <c r="A8418" t="s">
        <v>12697</v>
      </c>
      <c r="B8418" t="s">
        <v>12691</v>
      </c>
      <c r="C8418" t="s">
        <v>3295</v>
      </c>
      <c r="D8418">
        <v>18</v>
      </c>
      <c r="E8418">
        <v>31.1</v>
      </c>
      <c r="F8418" t="s">
        <v>860</v>
      </c>
      <c r="G8418">
        <v>1</v>
      </c>
      <c r="H8418">
        <v>1</v>
      </c>
      <c r="I8418" t="s">
        <v>928</v>
      </c>
      <c r="J8418" t="s">
        <v>928</v>
      </c>
      <c r="K8418" t="s">
        <v>863</v>
      </c>
      <c r="L8418">
        <v>549040.11</v>
      </c>
    </row>
    <row r="8419" spans="1:12" x14ac:dyDescent="0.25">
      <c r="A8419" t="s">
        <v>4004</v>
      </c>
      <c r="B8419" t="s">
        <v>12691</v>
      </c>
      <c r="C8419" t="s">
        <v>3295</v>
      </c>
      <c r="D8419">
        <v>15.7</v>
      </c>
      <c r="E8419">
        <v>25.6</v>
      </c>
      <c r="F8419" t="s">
        <v>860</v>
      </c>
      <c r="G8419">
        <v>1</v>
      </c>
      <c r="H8419">
        <v>1</v>
      </c>
      <c r="I8419" t="s">
        <v>928</v>
      </c>
      <c r="J8419" t="s">
        <v>928</v>
      </c>
      <c r="K8419" t="s">
        <v>863</v>
      </c>
      <c r="L8419">
        <v>1662556.58</v>
      </c>
    </row>
    <row r="8420" spans="1:12" x14ac:dyDescent="0.25">
      <c r="A8420" t="s">
        <v>8761</v>
      </c>
      <c r="B8420" t="s">
        <v>12691</v>
      </c>
      <c r="C8420" t="s">
        <v>3295</v>
      </c>
      <c r="D8420">
        <v>16.2</v>
      </c>
      <c r="E8420">
        <v>7.4</v>
      </c>
      <c r="F8420" t="s">
        <v>860</v>
      </c>
      <c r="G8420">
        <v>1</v>
      </c>
      <c r="H8420">
        <v>1</v>
      </c>
      <c r="I8420" t="s">
        <v>861</v>
      </c>
      <c r="J8420" t="s">
        <v>882</v>
      </c>
      <c r="K8420" t="s">
        <v>863</v>
      </c>
      <c r="L8420">
        <v>7494686.8600000003</v>
      </c>
    </row>
    <row r="8421" spans="1:12" x14ac:dyDescent="0.25">
      <c r="A8421" t="s">
        <v>12698</v>
      </c>
      <c r="B8421" t="s">
        <v>12691</v>
      </c>
      <c r="C8421" t="s">
        <v>3295</v>
      </c>
      <c r="D8421">
        <v>27.1</v>
      </c>
      <c r="E8421">
        <v>68.099999999999994</v>
      </c>
      <c r="F8421" t="s">
        <v>860</v>
      </c>
      <c r="G8421">
        <v>2</v>
      </c>
      <c r="H8421">
        <v>1</v>
      </c>
      <c r="I8421" t="s">
        <v>993</v>
      </c>
      <c r="J8421" t="s">
        <v>994</v>
      </c>
      <c r="K8421" t="s">
        <v>863</v>
      </c>
      <c r="L8421">
        <v>6787548.3899999997</v>
      </c>
    </row>
    <row r="8422" spans="1:12" x14ac:dyDescent="0.25">
      <c r="A8422" t="s">
        <v>4009</v>
      </c>
      <c r="B8422" t="s">
        <v>12691</v>
      </c>
      <c r="C8422" t="s">
        <v>3295</v>
      </c>
      <c r="D8422">
        <v>26.1</v>
      </c>
      <c r="E8422">
        <v>68.099999999999994</v>
      </c>
      <c r="F8422" t="s">
        <v>860</v>
      </c>
      <c r="G8422">
        <v>2</v>
      </c>
      <c r="H8422">
        <v>1</v>
      </c>
      <c r="I8422" t="s">
        <v>993</v>
      </c>
      <c r="J8422" t="s">
        <v>994</v>
      </c>
      <c r="K8422" t="s">
        <v>863</v>
      </c>
      <c r="L8422">
        <v>5115788.26</v>
      </c>
    </row>
    <row r="8423" spans="1:12" x14ac:dyDescent="0.25">
      <c r="A8423" t="s">
        <v>4010</v>
      </c>
      <c r="B8423" t="s">
        <v>12691</v>
      </c>
      <c r="C8423" t="s">
        <v>3295</v>
      </c>
      <c r="D8423">
        <v>26.5</v>
      </c>
      <c r="E8423">
        <v>43.1</v>
      </c>
      <c r="F8423" t="s">
        <v>860</v>
      </c>
      <c r="G8423">
        <v>1</v>
      </c>
      <c r="H8423">
        <v>1</v>
      </c>
      <c r="I8423" t="s">
        <v>993</v>
      </c>
      <c r="J8423" t="s">
        <v>994</v>
      </c>
      <c r="K8423" t="s">
        <v>863</v>
      </c>
      <c r="L8423">
        <v>11190798.84</v>
      </c>
    </row>
    <row r="8424" spans="1:12" x14ac:dyDescent="0.25">
      <c r="A8424" t="s">
        <v>12699</v>
      </c>
      <c r="B8424" t="s">
        <v>12691</v>
      </c>
      <c r="C8424" t="s">
        <v>3295</v>
      </c>
      <c r="D8424">
        <v>26.5</v>
      </c>
      <c r="E8424">
        <v>43.1</v>
      </c>
      <c r="F8424" t="s">
        <v>844</v>
      </c>
      <c r="G8424">
        <v>1</v>
      </c>
      <c r="H8424">
        <v>1</v>
      </c>
      <c r="I8424" t="s">
        <v>993</v>
      </c>
      <c r="J8424" t="s">
        <v>994</v>
      </c>
      <c r="K8424" t="s">
        <v>863</v>
      </c>
      <c r="L8424">
        <v>15404.69</v>
      </c>
    </row>
    <row r="8425" spans="1:12" x14ac:dyDescent="0.25">
      <c r="A8425" t="s">
        <v>4011</v>
      </c>
      <c r="B8425" t="s">
        <v>12691</v>
      </c>
      <c r="C8425" t="s">
        <v>3295</v>
      </c>
      <c r="D8425">
        <v>24.8</v>
      </c>
      <c r="E8425">
        <v>79.3</v>
      </c>
      <c r="F8425" t="s">
        <v>860</v>
      </c>
      <c r="G8425">
        <v>1</v>
      </c>
      <c r="H8425">
        <v>1</v>
      </c>
      <c r="I8425" t="s">
        <v>993</v>
      </c>
      <c r="J8425" t="s">
        <v>994</v>
      </c>
      <c r="K8425" t="s">
        <v>863</v>
      </c>
      <c r="L8425">
        <v>6821138.5800000001</v>
      </c>
    </row>
    <row r="8426" spans="1:12" x14ac:dyDescent="0.25">
      <c r="A8426" t="s">
        <v>4012</v>
      </c>
      <c r="B8426" t="s">
        <v>12691</v>
      </c>
      <c r="C8426" t="s">
        <v>3295</v>
      </c>
      <c r="D8426">
        <v>20.7</v>
      </c>
      <c r="E8426">
        <v>10</v>
      </c>
      <c r="F8426" t="s">
        <v>860</v>
      </c>
      <c r="G8426">
        <v>2</v>
      </c>
      <c r="H8426">
        <v>2</v>
      </c>
      <c r="I8426" t="s">
        <v>861</v>
      </c>
      <c r="J8426" t="s">
        <v>882</v>
      </c>
      <c r="K8426" t="s">
        <v>863</v>
      </c>
      <c r="L8426">
        <v>4453736.32</v>
      </c>
    </row>
    <row r="8427" spans="1:12" x14ac:dyDescent="0.25">
      <c r="A8427" t="s">
        <v>8168</v>
      </c>
      <c r="B8427" t="s">
        <v>8169</v>
      </c>
      <c r="C8427" t="s">
        <v>3295</v>
      </c>
      <c r="D8427">
        <v>15</v>
      </c>
      <c r="E8427">
        <v>32.9</v>
      </c>
      <c r="F8427" t="s">
        <v>860</v>
      </c>
      <c r="G8427">
        <v>1</v>
      </c>
      <c r="H8427">
        <v>1</v>
      </c>
      <c r="I8427" t="s">
        <v>861</v>
      </c>
      <c r="J8427" t="s">
        <v>882</v>
      </c>
      <c r="K8427" t="s">
        <v>863</v>
      </c>
      <c r="L8427">
        <v>96308.3</v>
      </c>
    </row>
    <row r="8428" spans="1:12" x14ac:dyDescent="0.25">
      <c r="A8428" t="s">
        <v>8170</v>
      </c>
      <c r="B8428" t="s">
        <v>8169</v>
      </c>
      <c r="C8428" t="s">
        <v>3295</v>
      </c>
      <c r="D8428">
        <v>13.7</v>
      </c>
      <c r="E8428">
        <v>38.9</v>
      </c>
      <c r="F8428" t="s">
        <v>865</v>
      </c>
      <c r="G8428">
        <v>3</v>
      </c>
      <c r="H8428">
        <v>1</v>
      </c>
      <c r="I8428" t="s">
        <v>861</v>
      </c>
      <c r="J8428" t="s">
        <v>882</v>
      </c>
      <c r="K8428" t="s">
        <v>863</v>
      </c>
      <c r="L8428">
        <v>1847263.76</v>
      </c>
    </row>
    <row r="8429" spans="1:12" x14ac:dyDescent="0.25">
      <c r="A8429" t="s">
        <v>12700</v>
      </c>
      <c r="B8429" t="s">
        <v>8169</v>
      </c>
      <c r="C8429" t="s">
        <v>3295</v>
      </c>
      <c r="D8429">
        <v>9.6</v>
      </c>
      <c r="E8429">
        <v>31</v>
      </c>
      <c r="F8429" t="s">
        <v>865</v>
      </c>
      <c r="G8429">
        <v>3</v>
      </c>
      <c r="H8429">
        <v>1</v>
      </c>
      <c r="I8429" t="s">
        <v>861</v>
      </c>
      <c r="J8429" t="s">
        <v>882</v>
      </c>
      <c r="K8429" t="s">
        <v>863</v>
      </c>
      <c r="L8429">
        <v>213545.98</v>
      </c>
    </row>
    <row r="8430" spans="1:12" x14ac:dyDescent="0.25">
      <c r="A8430" t="s">
        <v>8171</v>
      </c>
      <c r="B8430" t="s">
        <v>8169</v>
      </c>
      <c r="C8430" t="s">
        <v>3295</v>
      </c>
      <c r="D8430">
        <v>12</v>
      </c>
      <c r="E8430">
        <v>50.9</v>
      </c>
      <c r="F8430" t="s">
        <v>860</v>
      </c>
      <c r="G8430">
        <v>1</v>
      </c>
      <c r="H8430">
        <v>1</v>
      </c>
      <c r="I8430" t="s">
        <v>861</v>
      </c>
      <c r="J8430" t="s">
        <v>882</v>
      </c>
      <c r="K8430" t="s">
        <v>913</v>
      </c>
      <c r="L8430">
        <v>6221.46</v>
      </c>
    </row>
    <row r="8431" spans="1:12" x14ac:dyDescent="0.25">
      <c r="A8431" t="s">
        <v>8172</v>
      </c>
      <c r="B8431" t="s">
        <v>8169</v>
      </c>
      <c r="C8431" t="s">
        <v>3295</v>
      </c>
      <c r="D8431">
        <v>12.6</v>
      </c>
      <c r="E8431">
        <v>30</v>
      </c>
      <c r="F8431" t="s">
        <v>865</v>
      </c>
      <c r="G8431">
        <v>3</v>
      </c>
      <c r="H8431">
        <v>1</v>
      </c>
      <c r="I8431" t="s">
        <v>861</v>
      </c>
      <c r="J8431" t="s">
        <v>882</v>
      </c>
      <c r="K8431" t="s">
        <v>863</v>
      </c>
      <c r="L8431">
        <v>121819.89</v>
      </c>
    </row>
    <row r="8432" spans="1:12" x14ac:dyDescent="0.25">
      <c r="A8432" t="s">
        <v>8173</v>
      </c>
      <c r="B8432" t="s">
        <v>8169</v>
      </c>
      <c r="C8432" t="s">
        <v>3295</v>
      </c>
      <c r="D8432">
        <v>12.6</v>
      </c>
      <c r="E8432">
        <v>42.4</v>
      </c>
      <c r="F8432" t="s">
        <v>865</v>
      </c>
      <c r="G8432">
        <v>2</v>
      </c>
      <c r="H8432">
        <v>1</v>
      </c>
      <c r="I8432" t="s">
        <v>861</v>
      </c>
      <c r="J8432" t="s">
        <v>882</v>
      </c>
      <c r="K8432" t="s">
        <v>863</v>
      </c>
      <c r="L8432">
        <v>982980.09</v>
      </c>
    </row>
    <row r="8433" spans="1:12" x14ac:dyDescent="0.25">
      <c r="A8433" t="s">
        <v>8174</v>
      </c>
      <c r="B8433" t="s">
        <v>8169</v>
      </c>
      <c r="C8433" t="s">
        <v>3295</v>
      </c>
      <c r="D8433">
        <v>14.6</v>
      </c>
      <c r="E8433">
        <v>30.1</v>
      </c>
      <c r="F8433" t="s">
        <v>865</v>
      </c>
      <c r="G8433">
        <v>2</v>
      </c>
      <c r="H8433">
        <v>1</v>
      </c>
      <c r="I8433" t="s">
        <v>861</v>
      </c>
      <c r="J8433" t="s">
        <v>882</v>
      </c>
      <c r="K8433" t="s">
        <v>868</v>
      </c>
      <c r="L8433">
        <v>243629.76</v>
      </c>
    </row>
    <row r="8434" spans="1:12" x14ac:dyDescent="0.25">
      <c r="A8434" t="s">
        <v>12701</v>
      </c>
      <c r="B8434" t="s">
        <v>8169</v>
      </c>
      <c r="C8434" t="s">
        <v>3295</v>
      </c>
      <c r="D8434">
        <v>11.1</v>
      </c>
      <c r="E8434">
        <v>31</v>
      </c>
      <c r="F8434" t="s">
        <v>865</v>
      </c>
      <c r="G8434">
        <v>3</v>
      </c>
      <c r="H8434">
        <v>1</v>
      </c>
      <c r="I8434" t="s">
        <v>861</v>
      </c>
      <c r="J8434" t="s">
        <v>882</v>
      </c>
      <c r="K8434" t="s">
        <v>863</v>
      </c>
      <c r="L8434">
        <v>89224.07</v>
      </c>
    </row>
    <row r="8435" spans="1:12" x14ac:dyDescent="0.25">
      <c r="A8435" t="s">
        <v>8175</v>
      </c>
      <c r="B8435" t="s">
        <v>8169</v>
      </c>
      <c r="C8435" t="s">
        <v>3295</v>
      </c>
      <c r="D8435">
        <v>13.6</v>
      </c>
      <c r="E8435">
        <v>27.6</v>
      </c>
      <c r="F8435" t="s">
        <v>865</v>
      </c>
      <c r="G8435">
        <v>2</v>
      </c>
      <c r="H8435">
        <v>1</v>
      </c>
      <c r="I8435" t="s">
        <v>928</v>
      </c>
      <c r="J8435" t="s">
        <v>882</v>
      </c>
      <c r="K8435" t="s">
        <v>863</v>
      </c>
      <c r="L8435">
        <v>89805.27</v>
      </c>
    </row>
    <row r="8436" spans="1:12" x14ac:dyDescent="0.25">
      <c r="A8436" t="s">
        <v>8176</v>
      </c>
      <c r="B8436" t="s">
        <v>8169</v>
      </c>
      <c r="C8436" t="s">
        <v>3295</v>
      </c>
      <c r="D8436">
        <v>16.2</v>
      </c>
      <c r="E8436">
        <v>33.1</v>
      </c>
      <c r="F8436" t="s">
        <v>860</v>
      </c>
      <c r="G8436">
        <v>1</v>
      </c>
      <c r="H8436">
        <v>1</v>
      </c>
      <c r="I8436" t="s">
        <v>861</v>
      </c>
      <c r="J8436" t="s">
        <v>882</v>
      </c>
      <c r="K8436" t="s">
        <v>863</v>
      </c>
      <c r="L8436">
        <v>80148.81</v>
      </c>
    </row>
    <row r="8437" spans="1:12" x14ac:dyDescent="0.25">
      <c r="A8437" t="s">
        <v>8177</v>
      </c>
      <c r="B8437" t="s">
        <v>8169</v>
      </c>
      <c r="C8437" t="s">
        <v>3295</v>
      </c>
      <c r="D8437">
        <v>14.4</v>
      </c>
      <c r="E8437">
        <v>23.2</v>
      </c>
      <c r="F8437" t="s">
        <v>867</v>
      </c>
      <c r="G8437">
        <v>3</v>
      </c>
      <c r="H8437">
        <v>1</v>
      </c>
      <c r="I8437" t="s">
        <v>861</v>
      </c>
      <c r="J8437" t="s">
        <v>882</v>
      </c>
      <c r="K8437" t="s">
        <v>863</v>
      </c>
      <c r="L8437">
        <v>506629.36</v>
      </c>
    </row>
    <row r="8438" spans="1:12" x14ac:dyDescent="0.25">
      <c r="A8438" t="s">
        <v>8178</v>
      </c>
      <c r="B8438" t="s">
        <v>8169</v>
      </c>
      <c r="C8438" t="s">
        <v>3295</v>
      </c>
      <c r="D8438">
        <v>12.1</v>
      </c>
      <c r="E8438">
        <v>31</v>
      </c>
      <c r="F8438" t="s">
        <v>865</v>
      </c>
      <c r="G8438">
        <v>3</v>
      </c>
      <c r="H8438">
        <v>1</v>
      </c>
      <c r="I8438" t="s">
        <v>861</v>
      </c>
      <c r="J8438" t="s">
        <v>882</v>
      </c>
      <c r="K8438" t="s">
        <v>863</v>
      </c>
      <c r="L8438">
        <v>6118.55</v>
      </c>
    </row>
    <row r="8439" spans="1:12" x14ac:dyDescent="0.25">
      <c r="A8439" t="s">
        <v>8179</v>
      </c>
      <c r="B8439" t="s">
        <v>8169</v>
      </c>
      <c r="C8439" t="s">
        <v>3295</v>
      </c>
      <c r="D8439">
        <v>12.9</v>
      </c>
      <c r="E8439">
        <v>32.6</v>
      </c>
      <c r="F8439" t="s">
        <v>860</v>
      </c>
      <c r="G8439">
        <v>1</v>
      </c>
      <c r="H8439">
        <v>1</v>
      </c>
      <c r="I8439" t="s">
        <v>861</v>
      </c>
      <c r="J8439" t="s">
        <v>882</v>
      </c>
      <c r="K8439" t="s">
        <v>863</v>
      </c>
      <c r="L8439">
        <v>4503316.8099999996</v>
      </c>
    </row>
    <row r="8440" spans="1:12" x14ac:dyDescent="0.25">
      <c r="A8440" t="s">
        <v>8180</v>
      </c>
      <c r="B8440" t="s">
        <v>8169</v>
      </c>
      <c r="C8440" t="s">
        <v>3295</v>
      </c>
      <c r="D8440">
        <v>12.9</v>
      </c>
      <c r="E8440">
        <v>35.5</v>
      </c>
      <c r="F8440" t="s">
        <v>865</v>
      </c>
      <c r="G8440">
        <v>2</v>
      </c>
      <c r="H8440">
        <v>1</v>
      </c>
      <c r="I8440" t="s">
        <v>861</v>
      </c>
      <c r="J8440" t="s">
        <v>882</v>
      </c>
      <c r="K8440" t="s">
        <v>868</v>
      </c>
      <c r="L8440">
        <v>9706.7199999999993</v>
      </c>
    </row>
    <row r="8441" spans="1:12" x14ac:dyDescent="0.25">
      <c r="A8441" t="s">
        <v>8181</v>
      </c>
      <c r="B8441" t="s">
        <v>8169</v>
      </c>
      <c r="C8441" t="s">
        <v>3295</v>
      </c>
      <c r="D8441">
        <v>12.6</v>
      </c>
      <c r="E8441">
        <v>34.6</v>
      </c>
      <c r="F8441" t="s">
        <v>860</v>
      </c>
      <c r="G8441">
        <v>1</v>
      </c>
      <c r="H8441">
        <v>1</v>
      </c>
      <c r="I8441" t="s">
        <v>861</v>
      </c>
      <c r="J8441" t="s">
        <v>882</v>
      </c>
      <c r="K8441" t="s">
        <v>863</v>
      </c>
      <c r="L8441">
        <v>552668.86</v>
      </c>
    </row>
    <row r="8442" spans="1:12" x14ac:dyDescent="0.25">
      <c r="A8442" t="s">
        <v>12702</v>
      </c>
      <c r="B8442" t="s">
        <v>8169</v>
      </c>
      <c r="C8442" t="s">
        <v>3295</v>
      </c>
      <c r="D8442">
        <v>9.6</v>
      </c>
      <c r="E8442">
        <v>19.11</v>
      </c>
      <c r="F8442" t="s">
        <v>860</v>
      </c>
      <c r="G8442">
        <v>1</v>
      </c>
      <c r="H8442">
        <v>1</v>
      </c>
      <c r="I8442" t="s">
        <v>861</v>
      </c>
      <c r="J8442" t="s">
        <v>882</v>
      </c>
      <c r="K8442" t="s">
        <v>863</v>
      </c>
      <c r="L8442">
        <v>90775.33</v>
      </c>
    </row>
    <row r="8443" spans="1:12" x14ac:dyDescent="0.25">
      <c r="A8443" t="s">
        <v>12703</v>
      </c>
      <c r="B8443" t="s">
        <v>8169</v>
      </c>
      <c r="C8443" t="s">
        <v>3295</v>
      </c>
      <c r="D8443">
        <v>11.5</v>
      </c>
      <c r="E8443">
        <v>13.5</v>
      </c>
      <c r="F8443" t="s">
        <v>865</v>
      </c>
      <c r="G8443">
        <v>2</v>
      </c>
      <c r="H8443">
        <v>1</v>
      </c>
      <c r="I8443" t="s">
        <v>861</v>
      </c>
      <c r="J8443" t="s">
        <v>882</v>
      </c>
      <c r="K8443" t="s">
        <v>863</v>
      </c>
      <c r="L8443">
        <v>696010.23</v>
      </c>
    </row>
    <row r="8444" spans="1:12" x14ac:dyDescent="0.25">
      <c r="A8444" t="s">
        <v>12704</v>
      </c>
      <c r="B8444" t="s">
        <v>8169</v>
      </c>
      <c r="C8444" t="s">
        <v>3295</v>
      </c>
      <c r="D8444">
        <v>11.5</v>
      </c>
      <c r="E8444">
        <v>19.11</v>
      </c>
      <c r="F8444" t="s">
        <v>860</v>
      </c>
      <c r="G8444">
        <v>2</v>
      </c>
      <c r="H8444">
        <v>1</v>
      </c>
      <c r="I8444" t="s">
        <v>861</v>
      </c>
      <c r="J8444" t="s">
        <v>882</v>
      </c>
      <c r="K8444" t="s">
        <v>863</v>
      </c>
      <c r="L8444">
        <v>140102.26999999999</v>
      </c>
    </row>
    <row r="8445" spans="1:12" x14ac:dyDescent="0.25">
      <c r="A8445" t="s">
        <v>12705</v>
      </c>
      <c r="B8445" t="s">
        <v>8169</v>
      </c>
      <c r="C8445" t="s">
        <v>3295</v>
      </c>
      <c r="D8445">
        <v>12.2</v>
      </c>
      <c r="E8445">
        <v>19.440000000000001</v>
      </c>
      <c r="F8445" t="s">
        <v>860</v>
      </c>
      <c r="G8445">
        <v>2</v>
      </c>
      <c r="H8445">
        <v>1</v>
      </c>
      <c r="I8445" t="s">
        <v>861</v>
      </c>
      <c r="J8445" t="s">
        <v>882</v>
      </c>
      <c r="K8445" t="s">
        <v>863</v>
      </c>
      <c r="L8445">
        <v>8709608.5700000003</v>
      </c>
    </row>
    <row r="8446" spans="1:12" x14ac:dyDescent="0.25">
      <c r="A8446" t="s">
        <v>12706</v>
      </c>
      <c r="B8446" t="s">
        <v>8169</v>
      </c>
      <c r="C8446" t="s">
        <v>3295</v>
      </c>
      <c r="D8446">
        <v>10.6</v>
      </c>
      <c r="E8446">
        <v>21.3</v>
      </c>
      <c r="F8446" t="s">
        <v>860</v>
      </c>
      <c r="G8446">
        <v>1</v>
      </c>
      <c r="H8446">
        <v>1</v>
      </c>
      <c r="I8446" t="s">
        <v>861</v>
      </c>
      <c r="J8446" t="s">
        <v>882</v>
      </c>
      <c r="K8446" t="s">
        <v>863</v>
      </c>
      <c r="L8446">
        <v>1511309.58</v>
      </c>
    </row>
    <row r="8447" spans="1:12" x14ac:dyDescent="0.25">
      <c r="A8447" t="s">
        <v>12707</v>
      </c>
      <c r="B8447" t="s">
        <v>8169</v>
      </c>
      <c r="C8447" t="s">
        <v>3295</v>
      </c>
      <c r="D8447">
        <v>8.8000000000000007</v>
      </c>
      <c r="E8447">
        <v>17.57</v>
      </c>
      <c r="F8447" t="s">
        <v>867</v>
      </c>
      <c r="G8447">
        <v>2</v>
      </c>
      <c r="H8447">
        <v>1</v>
      </c>
      <c r="I8447" t="s">
        <v>861</v>
      </c>
      <c r="J8447" t="s">
        <v>882</v>
      </c>
      <c r="K8447" t="s">
        <v>863</v>
      </c>
      <c r="L8447">
        <v>263277.44</v>
      </c>
    </row>
    <row r="8448" spans="1:12" x14ac:dyDescent="0.25">
      <c r="A8448" t="s">
        <v>12708</v>
      </c>
      <c r="B8448" t="s">
        <v>8169</v>
      </c>
      <c r="C8448" t="s">
        <v>3295</v>
      </c>
      <c r="D8448">
        <v>9.8000000000000007</v>
      </c>
      <c r="E8448">
        <v>23.9</v>
      </c>
      <c r="F8448" t="s">
        <v>860</v>
      </c>
      <c r="G8448">
        <v>1</v>
      </c>
      <c r="H8448">
        <v>1</v>
      </c>
      <c r="I8448" t="s">
        <v>861</v>
      </c>
      <c r="J8448" t="s">
        <v>882</v>
      </c>
      <c r="K8448" t="s">
        <v>863</v>
      </c>
      <c r="L8448">
        <v>300564.01</v>
      </c>
    </row>
    <row r="8449" spans="1:12" x14ac:dyDescent="0.25">
      <c r="A8449" t="s">
        <v>12709</v>
      </c>
      <c r="B8449" t="s">
        <v>8169</v>
      </c>
      <c r="C8449" t="s">
        <v>3295</v>
      </c>
      <c r="D8449">
        <v>8.6999999999999993</v>
      </c>
      <c r="E8449">
        <v>17</v>
      </c>
      <c r="F8449" t="s">
        <v>860</v>
      </c>
      <c r="G8449">
        <v>2</v>
      </c>
      <c r="H8449">
        <v>1</v>
      </c>
      <c r="I8449" t="s">
        <v>861</v>
      </c>
      <c r="J8449" t="s">
        <v>882</v>
      </c>
      <c r="K8449" t="s">
        <v>863</v>
      </c>
      <c r="L8449">
        <v>12871.6</v>
      </c>
    </row>
    <row r="8450" spans="1:12" x14ac:dyDescent="0.25">
      <c r="A8450" t="s">
        <v>12710</v>
      </c>
      <c r="B8450" t="s">
        <v>8169</v>
      </c>
      <c r="C8450" t="s">
        <v>3295</v>
      </c>
      <c r="D8450">
        <v>12.2</v>
      </c>
      <c r="E8450">
        <v>22.8</v>
      </c>
      <c r="F8450" t="s">
        <v>865</v>
      </c>
      <c r="G8450">
        <v>2</v>
      </c>
      <c r="H8450">
        <v>1</v>
      </c>
      <c r="I8450" t="s">
        <v>861</v>
      </c>
      <c r="J8450" t="s">
        <v>882</v>
      </c>
      <c r="K8450" t="s">
        <v>863</v>
      </c>
      <c r="L8450">
        <v>96843.25</v>
      </c>
    </row>
    <row r="8451" spans="1:12" x14ac:dyDescent="0.25">
      <c r="A8451" t="s">
        <v>12711</v>
      </c>
      <c r="B8451" t="s">
        <v>8169</v>
      </c>
      <c r="C8451" t="s">
        <v>3295</v>
      </c>
      <c r="D8451">
        <v>10.6</v>
      </c>
      <c r="E8451">
        <v>17.600000000000001</v>
      </c>
      <c r="F8451" t="s">
        <v>865</v>
      </c>
      <c r="G8451">
        <v>2</v>
      </c>
      <c r="H8451">
        <v>1</v>
      </c>
      <c r="I8451" t="s">
        <v>861</v>
      </c>
      <c r="J8451" t="s">
        <v>882</v>
      </c>
      <c r="K8451" t="s">
        <v>863</v>
      </c>
      <c r="L8451">
        <v>90302.61</v>
      </c>
    </row>
    <row r="8452" spans="1:12" x14ac:dyDescent="0.25">
      <c r="A8452" t="s">
        <v>12712</v>
      </c>
      <c r="B8452" t="s">
        <v>8169</v>
      </c>
      <c r="C8452" t="s">
        <v>3295</v>
      </c>
      <c r="D8452">
        <v>8.8000000000000007</v>
      </c>
      <c r="E8452">
        <v>23.5</v>
      </c>
      <c r="F8452" t="s">
        <v>867</v>
      </c>
      <c r="G8452">
        <v>2</v>
      </c>
      <c r="H8452">
        <v>1</v>
      </c>
      <c r="I8452" t="s">
        <v>861</v>
      </c>
      <c r="J8452" t="s">
        <v>882</v>
      </c>
      <c r="K8452" t="s">
        <v>863</v>
      </c>
      <c r="L8452">
        <v>29950.37</v>
      </c>
    </row>
    <row r="8453" spans="1:12" x14ac:dyDescent="0.25">
      <c r="A8453" t="s">
        <v>8182</v>
      </c>
      <c r="B8453" t="s">
        <v>8169</v>
      </c>
      <c r="C8453" t="s">
        <v>3295</v>
      </c>
      <c r="D8453">
        <v>13.2</v>
      </c>
      <c r="E8453">
        <v>11.97</v>
      </c>
      <c r="F8453" t="s">
        <v>920</v>
      </c>
      <c r="G8453">
        <v>3</v>
      </c>
      <c r="H8453">
        <v>1</v>
      </c>
      <c r="I8453" t="s">
        <v>861</v>
      </c>
      <c r="J8453" t="s">
        <v>882</v>
      </c>
      <c r="K8453" t="s">
        <v>863</v>
      </c>
      <c r="L8453">
        <v>4298192.46</v>
      </c>
    </row>
    <row r="8454" spans="1:12" x14ac:dyDescent="0.25">
      <c r="A8454" t="s">
        <v>8183</v>
      </c>
      <c r="B8454" t="s">
        <v>8169</v>
      </c>
      <c r="C8454" t="s">
        <v>3295</v>
      </c>
      <c r="D8454">
        <v>11.9</v>
      </c>
      <c r="E8454">
        <v>16.5</v>
      </c>
      <c r="F8454" t="s">
        <v>860</v>
      </c>
      <c r="G8454">
        <v>1</v>
      </c>
      <c r="H8454">
        <v>1</v>
      </c>
      <c r="I8454" t="s">
        <v>861</v>
      </c>
      <c r="J8454" t="s">
        <v>882</v>
      </c>
      <c r="K8454" t="s">
        <v>868</v>
      </c>
      <c r="L8454">
        <v>108129.23</v>
      </c>
    </row>
    <row r="8455" spans="1:12" x14ac:dyDescent="0.25">
      <c r="A8455" t="s">
        <v>8184</v>
      </c>
      <c r="B8455" t="s">
        <v>8169</v>
      </c>
      <c r="C8455" t="s">
        <v>3295</v>
      </c>
      <c r="D8455">
        <v>9.4</v>
      </c>
      <c r="E8455">
        <v>24.4</v>
      </c>
      <c r="F8455" t="s">
        <v>860</v>
      </c>
      <c r="G8455">
        <v>1</v>
      </c>
      <c r="H8455">
        <v>1</v>
      </c>
      <c r="I8455" t="s">
        <v>861</v>
      </c>
      <c r="J8455" t="s">
        <v>882</v>
      </c>
      <c r="K8455" t="s">
        <v>868</v>
      </c>
      <c r="L8455">
        <v>95207.43</v>
      </c>
    </row>
    <row r="8456" spans="1:12" x14ac:dyDescent="0.25">
      <c r="A8456" t="s">
        <v>8185</v>
      </c>
      <c r="B8456" t="s">
        <v>8169</v>
      </c>
      <c r="C8456" t="s">
        <v>3295</v>
      </c>
      <c r="D8456">
        <v>10.3</v>
      </c>
      <c r="E8456">
        <v>19.46</v>
      </c>
      <c r="F8456" t="s">
        <v>860</v>
      </c>
      <c r="G8456">
        <v>1</v>
      </c>
      <c r="H8456">
        <v>1</v>
      </c>
      <c r="I8456" t="s">
        <v>861</v>
      </c>
      <c r="J8456" t="s">
        <v>882</v>
      </c>
      <c r="K8456" t="s">
        <v>868</v>
      </c>
      <c r="L8456">
        <v>75819.14</v>
      </c>
    </row>
    <row r="8457" spans="1:12" x14ac:dyDescent="0.25">
      <c r="A8457" t="s">
        <v>8186</v>
      </c>
      <c r="B8457" t="s">
        <v>8169</v>
      </c>
      <c r="C8457" t="s">
        <v>3295</v>
      </c>
      <c r="D8457">
        <v>12.3</v>
      </c>
      <c r="E8457">
        <v>29.4</v>
      </c>
      <c r="F8457" t="s">
        <v>860</v>
      </c>
      <c r="G8457">
        <v>1</v>
      </c>
      <c r="H8457">
        <v>1</v>
      </c>
      <c r="I8457" t="s">
        <v>861</v>
      </c>
      <c r="J8457" t="s">
        <v>882</v>
      </c>
      <c r="K8457" t="s">
        <v>868</v>
      </c>
      <c r="L8457">
        <v>153814.03</v>
      </c>
    </row>
    <row r="8458" spans="1:12" x14ac:dyDescent="0.25">
      <c r="A8458" t="s">
        <v>8187</v>
      </c>
      <c r="B8458" t="s">
        <v>8169</v>
      </c>
      <c r="C8458" t="s">
        <v>3295</v>
      </c>
      <c r="D8458">
        <v>16.899999999999999</v>
      </c>
      <c r="E8458">
        <v>17.7</v>
      </c>
      <c r="F8458" t="s">
        <v>916</v>
      </c>
      <c r="G8458">
        <v>2</v>
      </c>
      <c r="H8458">
        <v>1</v>
      </c>
      <c r="I8458" t="s">
        <v>861</v>
      </c>
      <c r="J8458" t="s">
        <v>882</v>
      </c>
      <c r="K8458" t="s">
        <v>863</v>
      </c>
      <c r="L8458">
        <v>2671.88</v>
      </c>
    </row>
    <row r="8459" spans="1:12" x14ac:dyDescent="0.25">
      <c r="A8459" t="s">
        <v>8188</v>
      </c>
      <c r="B8459" t="s">
        <v>8169</v>
      </c>
      <c r="C8459" t="s">
        <v>3295</v>
      </c>
      <c r="D8459">
        <v>11.7</v>
      </c>
      <c r="E8459">
        <v>9.7200000000000006</v>
      </c>
      <c r="F8459" t="s">
        <v>916</v>
      </c>
      <c r="G8459">
        <v>2</v>
      </c>
      <c r="H8459">
        <v>1</v>
      </c>
      <c r="I8459" t="s">
        <v>861</v>
      </c>
      <c r="J8459" t="s">
        <v>882</v>
      </c>
      <c r="K8459" t="s">
        <v>863</v>
      </c>
      <c r="L8459">
        <v>4041.71</v>
      </c>
    </row>
    <row r="8460" spans="1:12" x14ac:dyDescent="0.25">
      <c r="A8460" t="s">
        <v>324</v>
      </c>
      <c r="B8460" t="s">
        <v>8169</v>
      </c>
      <c r="C8460" t="s">
        <v>3295</v>
      </c>
      <c r="D8460">
        <v>20</v>
      </c>
      <c r="E8460">
        <v>10.8</v>
      </c>
      <c r="F8460" t="s">
        <v>918</v>
      </c>
      <c r="G8460">
        <v>3</v>
      </c>
      <c r="H8460">
        <v>2</v>
      </c>
      <c r="I8460" t="s">
        <v>861</v>
      </c>
      <c r="J8460" t="s">
        <v>882</v>
      </c>
      <c r="K8460" t="s">
        <v>863</v>
      </c>
      <c r="L8460">
        <v>4855077.99</v>
      </c>
    </row>
    <row r="8461" spans="1:12" x14ac:dyDescent="0.25">
      <c r="A8461" t="s">
        <v>326</v>
      </c>
      <c r="B8461" t="s">
        <v>8169</v>
      </c>
      <c r="C8461" t="s">
        <v>3295</v>
      </c>
      <c r="D8461">
        <v>13.4</v>
      </c>
      <c r="E8461">
        <v>9.0399999999999991</v>
      </c>
      <c r="F8461" t="s">
        <v>916</v>
      </c>
      <c r="G8461">
        <v>3</v>
      </c>
      <c r="H8461">
        <v>2</v>
      </c>
      <c r="I8461" t="s">
        <v>861</v>
      </c>
      <c r="J8461" t="s">
        <v>882</v>
      </c>
      <c r="K8461" t="s">
        <v>863</v>
      </c>
      <c r="L8461">
        <v>4772915.83</v>
      </c>
    </row>
    <row r="8462" spans="1:12" x14ac:dyDescent="0.25">
      <c r="A8462" t="s">
        <v>12713</v>
      </c>
      <c r="B8462" t="s">
        <v>8169</v>
      </c>
      <c r="C8462" t="s">
        <v>3295</v>
      </c>
      <c r="D8462">
        <v>13.4</v>
      </c>
      <c r="E8462">
        <v>9.0399999999999991</v>
      </c>
      <c r="F8462" t="s">
        <v>916</v>
      </c>
      <c r="G8462">
        <v>3</v>
      </c>
      <c r="H8462">
        <v>2</v>
      </c>
      <c r="I8462" t="s">
        <v>861</v>
      </c>
      <c r="J8462" t="s">
        <v>882</v>
      </c>
      <c r="K8462" t="s">
        <v>863</v>
      </c>
      <c r="L8462">
        <v>1872123</v>
      </c>
    </row>
    <row r="8463" spans="1:12" x14ac:dyDescent="0.25">
      <c r="A8463" t="s">
        <v>8189</v>
      </c>
      <c r="B8463" t="s">
        <v>8169</v>
      </c>
      <c r="C8463" t="s">
        <v>3295</v>
      </c>
      <c r="D8463">
        <v>10.1</v>
      </c>
      <c r="E8463">
        <v>20.9</v>
      </c>
      <c r="F8463" t="s">
        <v>860</v>
      </c>
      <c r="G8463">
        <v>1</v>
      </c>
      <c r="H8463">
        <v>1</v>
      </c>
      <c r="I8463" t="s">
        <v>861</v>
      </c>
      <c r="J8463" t="s">
        <v>882</v>
      </c>
      <c r="K8463" t="s">
        <v>868</v>
      </c>
      <c r="L8463">
        <v>4458849.32</v>
      </c>
    </row>
    <row r="8464" spans="1:12" x14ac:dyDescent="0.25">
      <c r="A8464" t="s">
        <v>12714</v>
      </c>
      <c r="B8464" t="s">
        <v>8169</v>
      </c>
      <c r="C8464" t="s">
        <v>3295</v>
      </c>
      <c r="D8464">
        <v>9.8000000000000007</v>
      </c>
      <c r="E8464">
        <v>31.28</v>
      </c>
      <c r="F8464" t="s">
        <v>860</v>
      </c>
      <c r="G8464">
        <v>1</v>
      </c>
      <c r="H8464">
        <v>1</v>
      </c>
      <c r="I8464" t="s">
        <v>861</v>
      </c>
      <c r="J8464" t="s">
        <v>882</v>
      </c>
      <c r="K8464" t="s">
        <v>913</v>
      </c>
      <c r="L8464">
        <v>81885.490000000005</v>
      </c>
    </row>
    <row r="8465" spans="1:12" x14ac:dyDescent="0.25">
      <c r="A8465" t="s">
        <v>8190</v>
      </c>
      <c r="B8465" t="s">
        <v>8169</v>
      </c>
      <c r="C8465" t="s">
        <v>3295</v>
      </c>
      <c r="D8465">
        <v>10.6</v>
      </c>
      <c r="E8465">
        <v>24.6</v>
      </c>
      <c r="F8465" t="s">
        <v>860</v>
      </c>
      <c r="G8465">
        <v>1</v>
      </c>
      <c r="H8465">
        <v>1</v>
      </c>
      <c r="I8465" t="s">
        <v>861</v>
      </c>
      <c r="J8465" t="s">
        <v>882</v>
      </c>
      <c r="K8465" t="s">
        <v>913</v>
      </c>
      <c r="L8465">
        <v>318922.64</v>
      </c>
    </row>
    <row r="8466" spans="1:12" x14ac:dyDescent="0.25">
      <c r="A8466" t="s">
        <v>8191</v>
      </c>
      <c r="B8466" t="s">
        <v>8169</v>
      </c>
      <c r="C8466" t="s">
        <v>3295</v>
      </c>
      <c r="D8466">
        <v>9.8000000000000007</v>
      </c>
      <c r="E8466">
        <v>31.28</v>
      </c>
      <c r="F8466" t="s">
        <v>860</v>
      </c>
      <c r="G8466">
        <v>1</v>
      </c>
      <c r="H8466">
        <v>1</v>
      </c>
      <c r="I8466" t="s">
        <v>861</v>
      </c>
      <c r="J8466" t="s">
        <v>882</v>
      </c>
      <c r="K8466" t="s">
        <v>913</v>
      </c>
      <c r="L8466">
        <v>58720.02</v>
      </c>
    </row>
    <row r="8467" spans="1:12" x14ac:dyDescent="0.25">
      <c r="A8467" t="s">
        <v>8192</v>
      </c>
      <c r="B8467" t="s">
        <v>8169</v>
      </c>
      <c r="C8467" t="s">
        <v>3295</v>
      </c>
      <c r="D8467">
        <v>6.8</v>
      </c>
      <c r="E8467">
        <v>26</v>
      </c>
      <c r="F8467" t="s">
        <v>918</v>
      </c>
      <c r="G8467">
        <v>2</v>
      </c>
      <c r="H8467">
        <v>1</v>
      </c>
      <c r="I8467" t="s">
        <v>861</v>
      </c>
      <c r="J8467" t="s">
        <v>882</v>
      </c>
      <c r="K8467" t="s">
        <v>863</v>
      </c>
      <c r="L8467">
        <v>2102.5300000000002</v>
      </c>
    </row>
    <row r="8468" spans="1:12" x14ac:dyDescent="0.25">
      <c r="A8468" t="s">
        <v>12715</v>
      </c>
      <c r="B8468" t="s">
        <v>8169</v>
      </c>
      <c r="C8468" t="s">
        <v>3295</v>
      </c>
      <c r="D8468">
        <v>7.3</v>
      </c>
      <c r="E8468">
        <v>16.190000000000001</v>
      </c>
      <c r="F8468" t="s">
        <v>860</v>
      </c>
      <c r="G8468">
        <v>1</v>
      </c>
      <c r="H8468">
        <v>1</v>
      </c>
      <c r="I8468" t="s">
        <v>861</v>
      </c>
      <c r="J8468" t="s">
        <v>882</v>
      </c>
      <c r="K8468" t="s">
        <v>868</v>
      </c>
      <c r="L8468">
        <v>4428.6000000000004</v>
      </c>
    </row>
    <row r="8469" spans="1:12" x14ac:dyDescent="0.25">
      <c r="A8469" t="s">
        <v>8193</v>
      </c>
      <c r="B8469" t="s">
        <v>8169</v>
      </c>
      <c r="C8469" t="s">
        <v>3295</v>
      </c>
      <c r="D8469">
        <v>8.5</v>
      </c>
      <c r="E8469">
        <v>16.190000000000001</v>
      </c>
      <c r="F8469" t="s">
        <v>860</v>
      </c>
      <c r="G8469">
        <v>1</v>
      </c>
      <c r="H8469">
        <v>1</v>
      </c>
      <c r="I8469" t="s">
        <v>861</v>
      </c>
      <c r="J8469" t="s">
        <v>882</v>
      </c>
      <c r="K8469" t="s">
        <v>868</v>
      </c>
      <c r="L8469">
        <v>722586.81</v>
      </c>
    </row>
    <row r="8470" spans="1:12" x14ac:dyDescent="0.25">
      <c r="A8470" t="s">
        <v>8194</v>
      </c>
      <c r="B8470" t="s">
        <v>8169</v>
      </c>
      <c r="C8470" t="s">
        <v>3295</v>
      </c>
      <c r="D8470">
        <v>11.3</v>
      </c>
      <c r="E8470">
        <v>13.62</v>
      </c>
      <c r="F8470" t="s">
        <v>860</v>
      </c>
      <c r="G8470">
        <v>2</v>
      </c>
      <c r="H8470">
        <v>1</v>
      </c>
      <c r="I8470" t="s">
        <v>861</v>
      </c>
      <c r="J8470" t="s">
        <v>882</v>
      </c>
      <c r="K8470" t="s">
        <v>863</v>
      </c>
      <c r="L8470">
        <v>4675.92</v>
      </c>
    </row>
    <row r="8471" spans="1:12" x14ac:dyDescent="0.25">
      <c r="A8471" t="s">
        <v>8195</v>
      </c>
      <c r="B8471" t="s">
        <v>8169</v>
      </c>
      <c r="C8471" t="s">
        <v>3295</v>
      </c>
      <c r="D8471">
        <v>9.9</v>
      </c>
      <c r="E8471">
        <v>14.18</v>
      </c>
      <c r="F8471" t="s">
        <v>860</v>
      </c>
      <c r="G8471">
        <v>1</v>
      </c>
      <c r="H8471">
        <v>1</v>
      </c>
      <c r="I8471" t="s">
        <v>861</v>
      </c>
      <c r="J8471" t="s">
        <v>882</v>
      </c>
      <c r="K8471" t="s">
        <v>868</v>
      </c>
      <c r="L8471">
        <v>2745877.94</v>
      </c>
    </row>
    <row r="8472" spans="1:12" x14ac:dyDescent="0.25">
      <c r="A8472" t="s">
        <v>8196</v>
      </c>
      <c r="B8472" t="s">
        <v>8169</v>
      </c>
      <c r="C8472" t="s">
        <v>3295</v>
      </c>
      <c r="D8472">
        <v>10.199999999999999</v>
      </c>
      <c r="E8472">
        <v>15.9</v>
      </c>
      <c r="F8472" t="s">
        <v>860</v>
      </c>
      <c r="G8472">
        <v>1</v>
      </c>
      <c r="H8472">
        <v>1</v>
      </c>
      <c r="I8472" t="s">
        <v>861</v>
      </c>
      <c r="J8472" t="s">
        <v>882</v>
      </c>
      <c r="K8472" t="s">
        <v>863</v>
      </c>
      <c r="L8472">
        <v>1922.5</v>
      </c>
    </row>
    <row r="8473" spans="1:12" x14ac:dyDescent="0.25">
      <c r="A8473" t="s">
        <v>8197</v>
      </c>
      <c r="B8473" t="s">
        <v>8169</v>
      </c>
      <c r="C8473" t="s">
        <v>3295</v>
      </c>
      <c r="D8473">
        <v>9.9</v>
      </c>
      <c r="E8473">
        <v>29.3</v>
      </c>
      <c r="F8473" t="s">
        <v>860</v>
      </c>
      <c r="G8473">
        <v>2</v>
      </c>
      <c r="H8473">
        <v>1</v>
      </c>
      <c r="I8473" t="s">
        <v>861</v>
      </c>
      <c r="J8473" t="s">
        <v>882</v>
      </c>
      <c r="K8473" t="s">
        <v>868</v>
      </c>
      <c r="L8473">
        <v>2657.54</v>
      </c>
    </row>
    <row r="8474" spans="1:12" x14ac:dyDescent="0.25">
      <c r="A8474" t="s">
        <v>8198</v>
      </c>
      <c r="B8474" t="s">
        <v>8169</v>
      </c>
      <c r="C8474" t="s">
        <v>3295</v>
      </c>
      <c r="D8474">
        <v>9.9</v>
      </c>
      <c r="E8474">
        <v>28.4</v>
      </c>
      <c r="F8474" t="s">
        <v>860</v>
      </c>
      <c r="G8474">
        <v>2</v>
      </c>
      <c r="H8474">
        <v>1</v>
      </c>
      <c r="I8474" t="s">
        <v>861</v>
      </c>
      <c r="J8474" t="s">
        <v>882</v>
      </c>
      <c r="K8474" t="s">
        <v>868</v>
      </c>
      <c r="L8474">
        <v>6551.84</v>
      </c>
    </row>
    <row r="8475" spans="1:12" x14ac:dyDescent="0.25">
      <c r="A8475" t="s">
        <v>8199</v>
      </c>
      <c r="B8475" t="s">
        <v>8169</v>
      </c>
      <c r="C8475" t="s">
        <v>3295</v>
      </c>
      <c r="D8475">
        <v>9.9</v>
      </c>
      <c r="E8475">
        <v>19.100000000000001</v>
      </c>
      <c r="F8475" t="s">
        <v>860</v>
      </c>
      <c r="G8475">
        <v>1</v>
      </c>
      <c r="H8475">
        <v>1</v>
      </c>
      <c r="I8475" t="s">
        <v>861</v>
      </c>
      <c r="J8475" t="s">
        <v>882</v>
      </c>
      <c r="K8475" t="s">
        <v>913</v>
      </c>
      <c r="L8475">
        <v>1714246.73</v>
      </c>
    </row>
    <row r="8476" spans="1:12" x14ac:dyDescent="0.25">
      <c r="A8476" t="s">
        <v>8200</v>
      </c>
      <c r="B8476" t="s">
        <v>8169</v>
      </c>
      <c r="C8476" t="s">
        <v>3295</v>
      </c>
      <c r="D8476">
        <v>11.6</v>
      </c>
      <c r="E8476">
        <v>18.22</v>
      </c>
      <c r="F8476" t="s">
        <v>860</v>
      </c>
      <c r="G8476">
        <v>1</v>
      </c>
      <c r="H8476">
        <v>1</v>
      </c>
      <c r="I8476" t="s">
        <v>861</v>
      </c>
      <c r="J8476" t="s">
        <v>882</v>
      </c>
      <c r="K8476" t="s">
        <v>868</v>
      </c>
      <c r="L8476">
        <v>4781168.47</v>
      </c>
    </row>
    <row r="8477" spans="1:12" x14ac:dyDescent="0.25">
      <c r="A8477" t="s">
        <v>8201</v>
      </c>
      <c r="B8477" t="s">
        <v>8169</v>
      </c>
      <c r="C8477" t="s">
        <v>3295</v>
      </c>
      <c r="D8477">
        <v>8.1</v>
      </c>
      <c r="E8477">
        <v>17.78</v>
      </c>
      <c r="F8477" t="s">
        <v>860</v>
      </c>
      <c r="G8477">
        <v>1</v>
      </c>
      <c r="H8477">
        <v>1</v>
      </c>
      <c r="I8477" t="s">
        <v>861</v>
      </c>
      <c r="J8477" t="s">
        <v>882</v>
      </c>
      <c r="K8477" t="s">
        <v>913</v>
      </c>
      <c r="L8477">
        <v>177561</v>
      </c>
    </row>
    <row r="8478" spans="1:12" x14ac:dyDescent="0.25">
      <c r="A8478" t="s">
        <v>8202</v>
      </c>
      <c r="B8478" t="s">
        <v>8169</v>
      </c>
      <c r="C8478" t="s">
        <v>3295</v>
      </c>
      <c r="D8478">
        <v>7.2</v>
      </c>
      <c r="E8478">
        <v>21</v>
      </c>
      <c r="F8478" t="s">
        <v>860</v>
      </c>
      <c r="G8478">
        <v>1</v>
      </c>
      <c r="H8478">
        <v>1</v>
      </c>
      <c r="I8478" t="s">
        <v>861</v>
      </c>
      <c r="J8478" t="s">
        <v>882</v>
      </c>
      <c r="K8478" t="s">
        <v>868</v>
      </c>
      <c r="L8478">
        <v>265691.92</v>
      </c>
    </row>
    <row r="8479" spans="1:12" x14ac:dyDescent="0.25">
      <c r="A8479" t="s">
        <v>8203</v>
      </c>
      <c r="B8479" t="s">
        <v>8169</v>
      </c>
      <c r="C8479" t="s">
        <v>3295</v>
      </c>
      <c r="D8479">
        <v>13.7</v>
      </c>
      <c r="E8479">
        <v>9.6</v>
      </c>
      <c r="F8479" t="s">
        <v>860</v>
      </c>
      <c r="G8479">
        <v>1</v>
      </c>
      <c r="H8479">
        <v>1</v>
      </c>
      <c r="I8479" t="s">
        <v>861</v>
      </c>
      <c r="J8479" t="s">
        <v>882</v>
      </c>
      <c r="K8479" t="s">
        <v>863</v>
      </c>
      <c r="L8479">
        <v>155452.65</v>
      </c>
    </row>
    <row r="8480" spans="1:12" x14ac:dyDescent="0.25">
      <c r="A8480" t="s">
        <v>8204</v>
      </c>
      <c r="B8480" t="s">
        <v>8169</v>
      </c>
      <c r="C8480" t="s">
        <v>3295</v>
      </c>
      <c r="D8480">
        <v>17</v>
      </c>
      <c r="E8480">
        <v>11</v>
      </c>
      <c r="F8480" t="s">
        <v>860</v>
      </c>
      <c r="G8480">
        <v>1</v>
      </c>
      <c r="H8480">
        <v>1</v>
      </c>
      <c r="I8480" t="s">
        <v>861</v>
      </c>
      <c r="J8480" t="s">
        <v>882</v>
      </c>
      <c r="K8480" t="s">
        <v>863</v>
      </c>
      <c r="L8480">
        <v>1047805.04</v>
      </c>
    </row>
    <row r="8481" spans="1:12" x14ac:dyDescent="0.25">
      <c r="A8481" t="s">
        <v>12716</v>
      </c>
      <c r="B8481" t="s">
        <v>8169</v>
      </c>
      <c r="C8481" t="s">
        <v>3295</v>
      </c>
      <c r="D8481">
        <v>11.1</v>
      </c>
      <c r="E8481">
        <v>24.18</v>
      </c>
      <c r="F8481" t="s">
        <v>860</v>
      </c>
      <c r="G8481">
        <v>1</v>
      </c>
      <c r="H8481">
        <v>1</v>
      </c>
      <c r="I8481" t="s">
        <v>861</v>
      </c>
      <c r="J8481" t="s">
        <v>882</v>
      </c>
      <c r="K8481" t="s">
        <v>863</v>
      </c>
      <c r="L8481">
        <v>34566.04</v>
      </c>
    </row>
    <row r="8482" spans="1:12" x14ac:dyDescent="0.25">
      <c r="A8482" t="s">
        <v>12717</v>
      </c>
      <c r="B8482" t="s">
        <v>8169</v>
      </c>
      <c r="C8482" t="s">
        <v>3295</v>
      </c>
      <c r="D8482">
        <v>11.9</v>
      </c>
      <c r="E8482">
        <v>20</v>
      </c>
      <c r="F8482" t="s">
        <v>867</v>
      </c>
      <c r="G8482">
        <v>1</v>
      </c>
      <c r="H8482">
        <v>1</v>
      </c>
      <c r="I8482" t="s">
        <v>861</v>
      </c>
      <c r="J8482" t="s">
        <v>882</v>
      </c>
      <c r="K8482" t="s">
        <v>863</v>
      </c>
      <c r="L8482">
        <v>13414.51</v>
      </c>
    </row>
    <row r="8483" spans="1:12" x14ac:dyDescent="0.25">
      <c r="A8483" t="s">
        <v>12718</v>
      </c>
      <c r="B8483" t="s">
        <v>8169</v>
      </c>
      <c r="C8483" t="s">
        <v>3295</v>
      </c>
      <c r="D8483">
        <v>11.6</v>
      </c>
      <c r="E8483">
        <v>17.2</v>
      </c>
      <c r="F8483" t="s">
        <v>860</v>
      </c>
      <c r="G8483">
        <v>1</v>
      </c>
      <c r="H8483">
        <v>1</v>
      </c>
      <c r="I8483" t="s">
        <v>861</v>
      </c>
      <c r="J8483" t="s">
        <v>882</v>
      </c>
      <c r="K8483" t="s">
        <v>863</v>
      </c>
      <c r="L8483">
        <v>3811040.46</v>
      </c>
    </row>
    <row r="8484" spans="1:12" x14ac:dyDescent="0.25">
      <c r="A8484" t="s">
        <v>12719</v>
      </c>
      <c r="B8484" t="s">
        <v>8169</v>
      </c>
      <c r="C8484" t="s">
        <v>3295</v>
      </c>
      <c r="D8484">
        <v>7</v>
      </c>
      <c r="E8484">
        <v>23.1</v>
      </c>
      <c r="F8484" t="s">
        <v>860</v>
      </c>
      <c r="G8484">
        <v>2</v>
      </c>
      <c r="H8484">
        <v>1</v>
      </c>
      <c r="I8484" t="s">
        <v>861</v>
      </c>
      <c r="J8484" t="s">
        <v>882</v>
      </c>
      <c r="K8484" t="s">
        <v>863</v>
      </c>
      <c r="L8484">
        <v>17967.71</v>
      </c>
    </row>
    <row r="8485" spans="1:12" x14ac:dyDescent="0.25">
      <c r="A8485" t="s">
        <v>12720</v>
      </c>
      <c r="B8485" t="s">
        <v>8169</v>
      </c>
      <c r="C8485" t="s">
        <v>3295</v>
      </c>
      <c r="D8485">
        <v>9.1999999999999993</v>
      </c>
      <c r="E8485">
        <v>30.26</v>
      </c>
      <c r="F8485" t="s">
        <v>860</v>
      </c>
      <c r="G8485">
        <v>2</v>
      </c>
      <c r="H8485">
        <v>1</v>
      </c>
      <c r="I8485" t="s">
        <v>861</v>
      </c>
      <c r="J8485" t="s">
        <v>882</v>
      </c>
      <c r="K8485" t="s">
        <v>863</v>
      </c>
      <c r="L8485">
        <v>50266.61</v>
      </c>
    </row>
    <row r="8486" spans="1:12" x14ac:dyDescent="0.25">
      <c r="A8486" t="s">
        <v>12721</v>
      </c>
      <c r="B8486" t="s">
        <v>8169</v>
      </c>
      <c r="C8486" t="s">
        <v>3295</v>
      </c>
      <c r="D8486">
        <v>11.2</v>
      </c>
      <c r="E8486">
        <v>24</v>
      </c>
      <c r="F8486" t="s">
        <v>860</v>
      </c>
      <c r="G8486">
        <v>3</v>
      </c>
      <c r="H8486">
        <v>1</v>
      </c>
      <c r="I8486" t="s">
        <v>861</v>
      </c>
      <c r="J8486" t="s">
        <v>882</v>
      </c>
      <c r="K8486" t="s">
        <v>863</v>
      </c>
      <c r="L8486">
        <v>262861.21999999997</v>
      </c>
    </row>
    <row r="8487" spans="1:12" x14ac:dyDescent="0.25">
      <c r="A8487" t="s">
        <v>12722</v>
      </c>
      <c r="B8487" t="s">
        <v>8169</v>
      </c>
      <c r="C8487" t="s">
        <v>3295</v>
      </c>
      <c r="D8487">
        <v>6.3</v>
      </c>
      <c r="E8487">
        <v>12.75</v>
      </c>
      <c r="F8487" t="s">
        <v>867</v>
      </c>
      <c r="G8487">
        <v>1</v>
      </c>
      <c r="H8487">
        <v>1</v>
      </c>
      <c r="I8487" t="s">
        <v>861</v>
      </c>
      <c r="J8487" t="s">
        <v>882</v>
      </c>
      <c r="K8487" t="s">
        <v>863</v>
      </c>
      <c r="L8487">
        <v>296408.83</v>
      </c>
    </row>
    <row r="8488" spans="1:12" x14ac:dyDescent="0.25">
      <c r="A8488" t="s">
        <v>12723</v>
      </c>
      <c r="B8488" t="s">
        <v>8169</v>
      </c>
      <c r="C8488" t="s">
        <v>3295</v>
      </c>
      <c r="D8488">
        <v>10.4</v>
      </c>
      <c r="E8488">
        <v>19.2</v>
      </c>
      <c r="F8488" t="s">
        <v>860</v>
      </c>
      <c r="G8488">
        <v>2</v>
      </c>
      <c r="H8488">
        <v>1</v>
      </c>
      <c r="I8488" t="s">
        <v>861</v>
      </c>
      <c r="J8488" t="s">
        <v>882</v>
      </c>
      <c r="K8488" t="s">
        <v>863</v>
      </c>
      <c r="L8488">
        <v>6326924.9299999997</v>
      </c>
    </row>
    <row r="8489" spans="1:12" x14ac:dyDescent="0.25">
      <c r="A8489" t="s">
        <v>12724</v>
      </c>
      <c r="B8489" t="s">
        <v>8169</v>
      </c>
      <c r="C8489" t="s">
        <v>3295</v>
      </c>
      <c r="D8489">
        <v>10.3</v>
      </c>
      <c r="E8489">
        <v>15</v>
      </c>
      <c r="F8489" t="s">
        <v>860</v>
      </c>
      <c r="G8489">
        <v>2</v>
      </c>
      <c r="H8489">
        <v>1</v>
      </c>
      <c r="I8489" t="s">
        <v>861</v>
      </c>
      <c r="J8489" t="s">
        <v>882</v>
      </c>
      <c r="K8489" t="s">
        <v>863</v>
      </c>
      <c r="L8489">
        <v>604088.84</v>
      </c>
    </row>
    <row r="8490" spans="1:12" x14ac:dyDescent="0.25">
      <c r="A8490" t="s">
        <v>12725</v>
      </c>
      <c r="B8490" t="s">
        <v>8169</v>
      </c>
      <c r="C8490" t="s">
        <v>3295</v>
      </c>
      <c r="D8490">
        <v>9.1</v>
      </c>
      <c r="E8490">
        <v>29</v>
      </c>
      <c r="F8490" t="s">
        <v>860</v>
      </c>
      <c r="G8490">
        <v>1</v>
      </c>
      <c r="H8490">
        <v>1</v>
      </c>
      <c r="I8490" t="s">
        <v>861</v>
      </c>
      <c r="J8490" t="s">
        <v>882</v>
      </c>
      <c r="K8490" t="s">
        <v>863</v>
      </c>
      <c r="L8490">
        <v>271375.88</v>
      </c>
    </row>
    <row r="8491" spans="1:12" x14ac:dyDescent="0.25">
      <c r="A8491" t="s">
        <v>12726</v>
      </c>
      <c r="B8491" t="s">
        <v>8169</v>
      </c>
      <c r="C8491" t="s">
        <v>3295</v>
      </c>
      <c r="D8491">
        <v>11.9</v>
      </c>
      <c r="E8491">
        <v>20</v>
      </c>
      <c r="F8491" t="s">
        <v>867</v>
      </c>
      <c r="G8491">
        <v>1</v>
      </c>
      <c r="H8491">
        <v>1</v>
      </c>
      <c r="I8491" t="s">
        <v>861</v>
      </c>
      <c r="J8491" t="s">
        <v>882</v>
      </c>
      <c r="K8491" t="s">
        <v>863</v>
      </c>
      <c r="L8491">
        <v>47931.28</v>
      </c>
    </row>
    <row r="8492" spans="1:12" x14ac:dyDescent="0.25">
      <c r="A8492" t="s">
        <v>12727</v>
      </c>
      <c r="B8492" t="s">
        <v>8169</v>
      </c>
      <c r="C8492" t="s">
        <v>3295</v>
      </c>
      <c r="D8492">
        <v>10.9</v>
      </c>
      <c r="E8492">
        <v>16.5</v>
      </c>
      <c r="F8492" t="s">
        <v>860</v>
      </c>
      <c r="G8492">
        <v>1</v>
      </c>
      <c r="H8492">
        <v>1</v>
      </c>
      <c r="I8492" t="s">
        <v>861</v>
      </c>
      <c r="J8492" t="s">
        <v>882</v>
      </c>
      <c r="K8492" t="s">
        <v>863</v>
      </c>
      <c r="L8492">
        <v>206155.13</v>
      </c>
    </row>
    <row r="8493" spans="1:12" x14ac:dyDescent="0.25">
      <c r="A8493" t="s">
        <v>12728</v>
      </c>
      <c r="B8493" t="s">
        <v>8169</v>
      </c>
      <c r="C8493" t="s">
        <v>3295</v>
      </c>
      <c r="D8493">
        <v>9.1999999999999993</v>
      </c>
      <c r="E8493">
        <v>30.26</v>
      </c>
      <c r="F8493" t="s">
        <v>860</v>
      </c>
      <c r="G8493">
        <v>2</v>
      </c>
      <c r="H8493">
        <v>1</v>
      </c>
      <c r="I8493" t="s">
        <v>861</v>
      </c>
      <c r="J8493" t="s">
        <v>882</v>
      </c>
      <c r="K8493" t="s">
        <v>863</v>
      </c>
      <c r="L8493">
        <v>76534.210000000006</v>
      </c>
    </row>
    <row r="8494" spans="1:12" x14ac:dyDescent="0.25">
      <c r="A8494" t="s">
        <v>12729</v>
      </c>
      <c r="B8494" t="s">
        <v>8169</v>
      </c>
      <c r="C8494" t="s">
        <v>3295</v>
      </c>
      <c r="D8494">
        <v>11.9</v>
      </c>
      <c r="E8494">
        <v>20</v>
      </c>
      <c r="F8494" t="s">
        <v>867</v>
      </c>
      <c r="G8494">
        <v>1</v>
      </c>
      <c r="H8494">
        <v>1</v>
      </c>
      <c r="I8494" t="s">
        <v>861</v>
      </c>
      <c r="J8494" t="s">
        <v>882</v>
      </c>
      <c r="K8494" t="s">
        <v>863</v>
      </c>
      <c r="L8494">
        <v>15611.59</v>
      </c>
    </row>
    <row r="8495" spans="1:12" x14ac:dyDescent="0.25">
      <c r="A8495" t="s">
        <v>12730</v>
      </c>
      <c r="B8495" t="s">
        <v>8169</v>
      </c>
      <c r="C8495" t="s">
        <v>3295</v>
      </c>
      <c r="D8495">
        <v>8.5</v>
      </c>
      <c r="E8495">
        <v>19.11</v>
      </c>
      <c r="F8495" t="s">
        <v>860</v>
      </c>
      <c r="G8495">
        <v>1</v>
      </c>
      <c r="H8495">
        <v>1</v>
      </c>
      <c r="I8495" t="s">
        <v>861</v>
      </c>
      <c r="J8495" t="s">
        <v>882</v>
      </c>
      <c r="K8495" t="s">
        <v>863</v>
      </c>
      <c r="L8495">
        <v>51078.73</v>
      </c>
    </row>
    <row r="8496" spans="1:12" x14ac:dyDescent="0.25">
      <c r="A8496" t="s">
        <v>8205</v>
      </c>
      <c r="B8496" t="s">
        <v>8169</v>
      </c>
      <c r="C8496" t="s">
        <v>3295</v>
      </c>
      <c r="D8496">
        <v>17.3</v>
      </c>
      <c r="E8496">
        <v>16.37</v>
      </c>
      <c r="F8496" t="s">
        <v>920</v>
      </c>
      <c r="G8496">
        <v>3</v>
      </c>
      <c r="H8496">
        <v>1</v>
      </c>
      <c r="I8496" t="s">
        <v>861</v>
      </c>
      <c r="J8496" t="s">
        <v>882</v>
      </c>
      <c r="K8496" t="s">
        <v>913</v>
      </c>
      <c r="L8496">
        <v>5424173.4000000004</v>
      </c>
    </row>
    <row r="8497" spans="1:12" x14ac:dyDescent="0.25">
      <c r="A8497" t="s">
        <v>8206</v>
      </c>
      <c r="B8497" t="s">
        <v>8169</v>
      </c>
      <c r="C8497" t="s">
        <v>3295</v>
      </c>
      <c r="D8497">
        <v>13.8</v>
      </c>
      <c r="E8497">
        <v>9.9</v>
      </c>
      <c r="F8497" t="s">
        <v>865</v>
      </c>
      <c r="G8497">
        <v>2</v>
      </c>
      <c r="H8497">
        <v>2</v>
      </c>
      <c r="I8497" t="s">
        <v>861</v>
      </c>
      <c r="J8497" t="s">
        <v>882</v>
      </c>
      <c r="K8497" t="s">
        <v>868</v>
      </c>
      <c r="L8497">
        <v>3360146.45</v>
      </c>
    </row>
    <row r="8498" spans="1:12" x14ac:dyDescent="0.25">
      <c r="A8498" t="s">
        <v>12731</v>
      </c>
      <c r="B8498" t="s">
        <v>8169</v>
      </c>
      <c r="C8498" t="s">
        <v>3295</v>
      </c>
      <c r="D8498">
        <v>13.6</v>
      </c>
      <c r="E8498">
        <v>24.87</v>
      </c>
      <c r="F8498" t="s">
        <v>865</v>
      </c>
      <c r="G8498">
        <v>2</v>
      </c>
      <c r="H8498">
        <v>1</v>
      </c>
      <c r="I8498" t="s">
        <v>861</v>
      </c>
      <c r="J8498" t="s">
        <v>882</v>
      </c>
      <c r="K8498" t="s">
        <v>863</v>
      </c>
      <c r="L8498">
        <v>4873.3500000000004</v>
      </c>
    </row>
    <row r="8499" spans="1:12" x14ac:dyDescent="0.25">
      <c r="A8499" t="s">
        <v>12732</v>
      </c>
      <c r="B8499" t="s">
        <v>8169</v>
      </c>
      <c r="C8499" t="s">
        <v>3295</v>
      </c>
      <c r="D8499">
        <v>10.9</v>
      </c>
      <c r="E8499">
        <v>17.7</v>
      </c>
      <c r="F8499" t="s">
        <v>867</v>
      </c>
      <c r="G8499">
        <v>2</v>
      </c>
      <c r="H8499">
        <v>1</v>
      </c>
      <c r="I8499" t="s">
        <v>861</v>
      </c>
      <c r="J8499" t="s">
        <v>882</v>
      </c>
      <c r="K8499" t="s">
        <v>863</v>
      </c>
      <c r="L8499">
        <v>185486.45</v>
      </c>
    </row>
    <row r="8500" spans="1:12" x14ac:dyDescent="0.25">
      <c r="A8500" t="s">
        <v>12733</v>
      </c>
      <c r="B8500" t="s">
        <v>8169</v>
      </c>
      <c r="C8500" t="s">
        <v>3295</v>
      </c>
      <c r="D8500">
        <v>12</v>
      </c>
      <c r="E8500">
        <v>24.87</v>
      </c>
      <c r="F8500" t="s">
        <v>860</v>
      </c>
      <c r="G8500">
        <v>1</v>
      </c>
      <c r="H8500">
        <v>1</v>
      </c>
      <c r="I8500" t="s">
        <v>861</v>
      </c>
      <c r="J8500" t="s">
        <v>882</v>
      </c>
      <c r="K8500" t="s">
        <v>863</v>
      </c>
      <c r="L8500">
        <v>821636.36</v>
      </c>
    </row>
    <row r="8501" spans="1:12" x14ac:dyDescent="0.25">
      <c r="A8501" t="s">
        <v>12734</v>
      </c>
      <c r="B8501" t="s">
        <v>8169</v>
      </c>
      <c r="C8501" t="s">
        <v>3295</v>
      </c>
      <c r="D8501">
        <v>10.7</v>
      </c>
      <c r="E8501">
        <v>24.87</v>
      </c>
      <c r="F8501" t="s">
        <v>844</v>
      </c>
      <c r="G8501">
        <v>1</v>
      </c>
      <c r="H8501">
        <v>1</v>
      </c>
      <c r="I8501" t="s">
        <v>861</v>
      </c>
      <c r="J8501" t="s">
        <v>882</v>
      </c>
      <c r="K8501" t="s">
        <v>863</v>
      </c>
      <c r="L8501">
        <v>3232.31</v>
      </c>
    </row>
    <row r="8502" spans="1:12" x14ac:dyDescent="0.25">
      <c r="A8502" t="s">
        <v>12735</v>
      </c>
      <c r="B8502" t="s">
        <v>8169</v>
      </c>
      <c r="C8502" t="s">
        <v>3295</v>
      </c>
      <c r="D8502">
        <v>7.6</v>
      </c>
      <c r="E8502">
        <v>15.1</v>
      </c>
      <c r="F8502" t="s">
        <v>867</v>
      </c>
      <c r="G8502">
        <v>2</v>
      </c>
      <c r="H8502">
        <v>1</v>
      </c>
      <c r="I8502" t="s">
        <v>861</v>
      </c>
      <c r="J8502" t="s">
        <v>882</v>
      </c>
      <c r="K8502" t="s">
        <v>863</v>
      </c>
      <c r="L8502">
        <v>304927.46999999997</v>
      </c>
    </row>
    <row r="8503" spans="1:12" x14ac:dyDescent="0.25">
      <c r="A8503" t="s">
        <v>8207</v>
      </c>
      <c r="B8503" t="s">
        <v>8169</v>
      </c>
      <c r="C8503" t="s">
        <v>3295</v>
      </c>
      <c r="D8503">
        <v>10.199999999999999</v>
      </c>
      <c r="E8503">
        <v>14</v>
      </c>
      <c r="F8503" t="s">
        <v>860</v>
      </c>
      <c r="G8503">
        <v>2</v>
      </c>
      <c r="H8503">
        <v>1</v>
      </c>
      <c r="I8503" t="s">
        <v>861</v>
      </c>
      <c r="J8503" t="s">
        <v>882</v>
      </c>
      <c r="K8503" t="s">
        <v>868</v>
      </c>
      <c r="L8503">
        <v>1492.43</v>
      </c>
    </row>
    <row r="8504" spans="1:12" x14ac:dyDescent="0.25">
      <c r="A8504" t="s">
        <v>12736</v>
      </c>
      <c r="B8504" t="s">
        <v>8169</v>
      </c>
      <c r="C8504" t="s">
        <v>3295</v>
      </c>
      <c r="D8504">
        <v>11.4</v>
      </c>
      <c r="E8504">
        <v>18.96</v>
      </c>
      <c r="F8504" t="s">
        <v>867</v>
      </c>
      <c r="G8504">
        <v>2</v>
      </c>
      <c r="H8504">
        <v>1</v>
      </c>
      <c r="I8504" t="s">
        <v>861</v>
      </c>
      <c r="J8504" t="s">
        <v>882</v>
      </c>
      <c r="K8504" t="s">
        <v>863</v>
      </c>
      <c r="L8504">
        <v>177699.67</v>
      </c>
    </row>
    <row r="8505" spans="1:12" x14ac:dyDescent="0.25">
      <c r="A8505" t="s">
        <v>307</v>
      </c>
      <c r="B8505" t="s">
        <v>8169</v>
      </c>
      <c r="C8505" t="s">
        <v>3295</v>
      </c>
      <c r="D8505">
        <v>11.4</v>
      </c>
      <c r="E8505">
        <v>18.96</v>
      </c>
      <c r="F8505" t="s">
        <v>867</v>
      </c>
      <c r="G8505">
        <v>2</v>
      </c>
      <c r="H8505">
        <v>1</v>
      </c>
      <c r="I8505" t="s">
        <v>861</v>
      </c>
      <c r="J8505" t="s">
        <v>882</v>
      </c>
      <c r="K8505" t="s">
        <v>863</v>
      </c>
      <c r="L8505">
        <v>3040027.22</v>
      </c>
    </row>
    <row r="8506" spans="1:12" x14ac:dyDescent="0.25">
      <c r="A8506" t="s">
        <v>279</v>
      </c>
      <c r="B8506" t="s">
        <v>8169</v>
      </c>
      <c r="C8506" t="s">
        <v>3295</v>
      </c>
      <c r="D8506">
        <v>12.9</v>
      </c>
      <c r="E8506">
        <v>10.85</v>
      </c>
      <c r="F8506" t="s">
        <v>865</v>
      </c>
      <c r="G8506">
        <v>3</v>
      </c>
      <c r="H8506">
        <v>1</v>
      </c>
      <c r="I8506" t="s">
        <v>861</v>
      </c>
      <c r="J8506" t="s">
        <v>882</v>
      </c>
      <c r="K8506" t="s">
        <v>863</v>
      </c>
      <c r="L8506">
        <v>25653883.469999999</v>
      </c>
    </row>
    <row r="8507" spans="1:12" x14ac:dyDescent="0.25">
      <c r="A8507" t="s">
        <v>12737</v>
      </c>
      <c r="B8507" t="s">
        <v>8169</v>
      </c>
      <c r="C8507" t="s">
        <v>3295</v>
      </c>
      <c r="D8507">
        <v>12.9</v>
      </c>
      <c r="E8507">
        <v>10.85</v>
      </c>
      <c r="F8507" t="s">
        <v>865</v>
      </c>
      <c r="G8507">
        <v>3</v>
      </c>
      <c r="H8507">
        <v>1</v>
      </c>
      <c r="I8507" t="s">
        <v>861</v>
      </c>
      <c r="J8507" t="s">
        <v>882</v>
      </c>
      <c r="K8507" t="s">
        <v>863</v>
      </c>
      <c r="L8507">
        <v>488.33</v>
      </c>
    </row>
    <row r="8508" spans="1:12" x14ac:dyDescent="0.25">
      <c r="A8508" t="s">
        <v>8234</v>
      </c>
      <c r="B8508" t="s">
        <v>8169</v>
      </c>
      <c r="C8508" t="s">
        <v>3295</v>
      </c>
      <c r="D8508">
        <v>12.2</v>
      </c>
      <c r="E8508">
        <v>19.100000000000001</v>
      </c>
      <c r="F8508" t="s">
        <v>916</v>
      </c>
      <c r="G8508">
        <v>3</v>
      </c>
      <c r="H8508">
        <v>1</v>
      </c>
      <c r="I8508" t="s">
        <v>861</v>
      </c>
      <c r="J8508" t="s">
        <v>882</v>
      </c>
      <c r="K8508" t="s">
        <v>913</v>
      </c>
      <c r="L8508">
        <v>283.45999999999998</v>
      </c>
    </row>
    <row r="8509" spans="1:12" x14ac:dyDescent="0.25">
      <c r="A8509" t="s">
        <v>12738</v>
      </c>
      <c r="B8509" t="s">
        <v>8169</v>
      </c>
      <c r="C8509" t="s">
        <v>3295</v>
      </c>
      <c r="D8509">
        <v>17</v>
      </c>
      <c r="E8509">
        <v>8.9</v>
      </c>
      <c r="F8509" t="s">
        <v>860</v>
      </c>
      <c r="G8509">
        <v>1</v>
      </c>
      <c r="H8509">
        <v>3</v>
      </c>
      <c r="I8509" t="s">
        <v>861</v>
      </c>
      <c r="J8509" t="s">
        <v>882</v>
      </c>
      <c r="K8509" t="s">
        <v>863</v>
      </c>
      <c r="L8509">
        <v>3348061.18</v>
      </c>
    </row>
    <row r="8510" spans="1:12" x14ac:dyDescent="0.25">
      <c r="A8510" t="s">
        <v>8235</v>
      </c>
      <c r="B8510" t="s">
        <v>8169</v>
      </c>
      <c r="C8510" t="s">
        <v>3295</v>
      </c>
      <c r="D8510">
        <v>10.7</v>
      </c>
      <c r="E8510">
        <v>9</v>
      </c>
      <c r="F8510" t="s">
        <v>860</v>
      </c>
      <c r="G8510">
        <v>2</v>
      </c>
      <c r="H8510">
        <v>1</v>
      </c>
      <c r="I8510" t="s">
        <v>861</v>
      </c>
      <c r="J8510" t="s">
        <v>882</v>
      </c>
      <c r="K8510" t="s">
        <v>863</v>
      </c>
      <c r="L8510">
        <v>1330.6</v>
      </c>
    </row>
    <row r="8511" spans="1:12" x14ac:dyDescent="0.25">
      <c r="A8511" t="s">
        <v>8236</v>
      </c>
      <c r="B8511" t="s">
        <v>8169</v>
      </c>
      <c r="C8511" t="s">
        <v>3295</v>
      </c>
      <c r="D8511">
        <v>15.1</v>
      </c>
      <c r="E8511">
        <v>9.4</v>
      </c>
      <c r="F8511" t="s">
        <v>860</v>
      </c>
      <c r="G8511">
        <v>1</v>
      </c>
      <c r="H8511">
        <v>1</v>
      </c>
      <c r="I8511" t="s">
        <v>861</v>
      </c>
      <c r="J8511" t="s">
        <v>882</v>
      </c>
      <c r="K8511" t="s">
        <v>863</v>
      </c>
      <c r="L8511">
        <v>17334.669999999998</v>
      </c>
    </row>
    <row r="8512" spans="1:12" x14ac:dyDescent="0.25">
      <c r="A8512" t="s">
        <v>12739</v>
      </c>
      <c r="B8512" t="s">
        <v>8169</v>
      </c>
      <c r="C8512" t="s">
        <v>3295</v>
      </c>
      <c r="D8512">
        <v>19</v>
      </c>
      <c r="E8512">
        <v>9.4</v>
      </c>
      <c r="F8512" t="s">
        <v>860</v>
      </c>
      <c r="G8512">
        <v>1</v>
      </c>
      <c r="H8512">
        <v>3</v>
      </c>
      <c r="I8512" t="s">
        <v>861</v>
      </c>
      <c r="J8512" t="s">
        <v>882</v>
      </c>
      <c r="K8512" t="s">
        <v>863</v>
      </c>
      <c r="L8512">
        <v>1829701.25</v>
      </c>
    </row>
    <row r="8513" spans="1:12" x14ac:dyDescent="0.25">
      <c r="A8513" t="s">
        <v>8237</v>
      </c>
      <c r="B8513" t="s">
        <v>8169</v>
      </c>
      <c r="C8513" t="s">
        <v>3295</v>
      </c>
      <c r="D8513">
        <v>14.2</v>
      </c>
      <c r="E8513">
        <v>10</v>
      </c>
      <c r="F8513" t="s">
        <v>860</v>
      </c>
      <c r="G8513">
        <v>1</v>
      </c>
      <c r="H8513">
        <v>1</v>
      </c>
      <c r="I8513" t="s">
        <v>861</v>
      </c>
      <c r="J8513" t="s">
        <v>882</v>
      </c>
      <c r="K8513" t="s">
        <v>863</v>
      </c>
      <c r="L8513">
        <v>135313.92000000001</v>
      </c>
    </row>
    <row r="8514" spans="1:12" x14ac:dyDescent="0.25">
      <c r="A8514" t="s">
        <v>8238</v>
      </c>
      <c r="B8514" t="s">
        <v>8169</v>
      </c>
      <c r="C8514" t="s">
        <v>3295</v>
      </c>
      <c r="D8514">
        <v>15.1</v>
      </c>
      <c r="E8514">
        <v>16.079999999999998</v>
      </c>
      <c r="F8514" t="s">
        <v>860</v>
      </c>
      <c r="G8514">
        <v>1</v>
      </c>
      <c r="H8514">
        <v>1</v>
      </c>
      <c r="I8514" t="s">
        <v>861</v>
      </c>
      <c r="J8514" t="s">
        <v>882</v>
      </c>
      <c r="K8514" t="s">
        <v>863</v>
      </c>
      <c r="L8514">
        <v>67695.09</v>
      </c>
    </row>
    <row r="8515" spans="1:12" x14ac:dyDescent="0.25">
      <c r="A8515" t="s">
        <v>8239</v>
      </c>
      <c r="B8515" t="s">
        <v>8169</v>
      </c>
      <c r="C8515" t="s">
        <v>3295</v>
      </c>
      <c r="D8515">
        <v>13.8</v>
      </c>
      <c r="E8515">
        <v>7.8</v>
      </c>
      <c r="F8515" t="s">
        <v>865</v>
      </c>
      <c r="G8515">
        <v>2</v>
      </c>
      <c r="H8515">
        <v>1</v>
      </c>
      <c r="I8515" t="s">
        <v>861</v>
      </c>
      <c r="J8515" t="s">
        <v>882</v>
      </c>
      <c r="K8515" t="s">
        <v>863</v>
      </c>
      <c r="L8515">
        <v>135.11000000000001</v>
      </c>
    </row>
    <row r="8516" spans="1:12" x14ac:dyDescent="0.25">
      <c r="A8516" t="s">
        <v>8240</v>
      </c>
      <c r="B8516" t="s">
        <v>8169</v>
      </c>
      <c r="C8516" t="s">
        <v>3295</v>
      </c>
      <c r="D8516">
        <v>13.4</v>
      </c>
      <c r="E8516">
        <v>11.4</v>
      </c>
      <c r="F8516" t="s">
        <v>860</v>
      </c>
      <c r="G8516">
        <v>1</v>
      </c>
      <c r="H8516">
        <v>1</v>
      </c>
      <c r="I8516" t="s">
        <v>861</v>
      </c>
      <c r="J8516" t="s">
        <v>882</v>
      </c>
      <c r="K8516" t="s">
        <v>863</v>
      </c>
      <c r="L8516">
        <v>553583.66</v>
      </c>
    </row>
    <row r="8517" spans="1:12" x14ac:dyDescent="0.25">
      <c r="A8517" t="s">
        <v>8241</v>
      </c>
      <c r="B8517" t="s">
        <v>8169</v>
      </c>
      <c r="C8517" t="s">
        <v>3295</v>
      </c>
      <c r="D8517">
        <v>14.4</v>
      </c>
      <c r="E8517">
        <v>12</v>
      </c>
      <c r="F8517" t="s">
        <v>865</v>
      </c>
      <c r="G8517">
        <v>2</v>
      </c>
      <c r="H8517">
        <v>1</v>
      </c>
      <c r="I8517" t="s">
        <v>861</v>
      </c>
      <c r="J8517" t="s">
        <v>882</v>
      </c>
      <c r="K8517" t="s">
        <v>863</v>
      </c>
      <c r="L8517">
        <v>32.72</v>
      </c>
    </row>
    <row r="8518" spans="1:12" x14ac:dyDescent="0.25">
      <c r="A8518" t="s">
        <v>113</v>
      </c>
      <c r="B8518" t="s">
        <v>8169</v>
      </c>
      <c r="C8518" t="s">
        <v>3295</v>
      </c>
      <c r="D8518">
        <v>15.7</v>
      </c>
      <c r="E8518">
        <v>9.74</v>
      </c>
      <c r="F8518" t="s">
        <v>860</v>
      </c>
      <c r="G8518">
        <v>1</v>
      </c>
      <c r="H8518">
        <v>3</v>
      </c>
      <c r="I8518" t="s">
        <v>861</v>
      </c>
      <c r="J8518" t="s">
        <v>882</v>
      </c>
      <c r="K8518" t="s">
        <v>863</v>
      </c>
      <c r="L8518">
        <v>15761767.289999999</v>
      </c>
    </row>
    <row r="8519" spans="1:12" x14ac:dyDescent="0.25">
      <c r="A8519" t="s">
        <v>8242</v>
      </c>
      <c r="B8519" t="s">
        <v>8169</v>
      </c>
      <c r="C8519" t="s">
        <v>3295</v>
      </c>
      <c r="D8519">
        <v>12.3</v>
      </c>
      <c r="E8519">
        <v>9.0299999999999994</v>
      </c>
      <c r="F8519" t="s">
        <v>867</v>
      </c>
      <c r="G8519">
        <v>2</v>
      </c>
      <c r="H8519">
        <v>1</v>
      </c>
      <c r="I8519" t="s">
        <v>861</v>
      </c>
      <c r="J8519" t="s">
        <v>882</v>
      </c>
      <c r="K8519" t="s">
        <v>863</v>
      </c>
      <c r="L8519">
        <v>409367.84</v>
      </c>
    </row>
    <row r="8520" spans="1:12" x14ac:dyDescent="0.25">
      <c r="A8520" t="s">
        <v>8253</v>
      </c>
      <c r="B8520" t="s">
        <v>8244</v>
      </c>
      <c r="C8520" t="s">
        <v>3295</v>
      </c>
      <c r="D8520">
        <v>15</v>
      </c>
      <c r="E8520">
        <v>89.65</v>
      </c>
      <c r="F8520" t="s">
        <v>860</v>
      </c>
      <c r="G8520">
        <v>1</v>
      </c>
      <c r="H8520">
        <v>1</v>
      </c>
      <c r="I8520" t="s">
        <v>928</v>
      </c>
      <c r="J8520" t="s">
        <v>882</v>
      </c>
      <c r="K8520" t="s">
        <v>863</v>
      </c>
      <c r="L8520">
        <v>23212.79</v>
      </c>
    </row>
    <row r="8521" spans="1:12" x14ac:dyDescent="0.25">
      <c r="A8521" t="s">
        <v>8254</v>
      </c>
      <c r="B8521" t="s">
        <v>8244</v>
      </c>
      <c r="C8521" t="s">
        <v>3295</v>
      </c>
      <c r="D8521">
        <v>16.399999999999999</v>
      </c>
      <c r="E8521">
        <v>29.8</v>
      </c>
      <c r="F8521" t="s">
        <v>860</v>
      </c>
      <c r="G8521">
        <v>2</v>
      </c>
      <c r="H8521">
        <v>1</v>
      </c>
      <c r="I8521" t="s">
        <v>928</v>
      </c>
      <c r="J8521" t="s">
        <v>882</v>
      </c>
      <c r="K8521" t="s">
        <v>868</v>
      </c>
      <c r="L8521">
        <v>674006.88</v>
      </c>
    </row>
    <row r="8522" spans="1:12" x14ac:dyDescent="0.25">
      <c r="A8522" t="s">
        <v>388</v>
      </c>
      <c r="B8522" t="s">
        <v>8244</v>
      </c>
      <c r="C8522" t="s">
        <v>3295</v>
      </c>
      <c r="D8522">
        <v>28.6</v>
      </c>
      <c r="E8522">
        <v>27.79</v>
      </c>
      <c r="F8522" t="s">
        <v>860</v>
      </c>
      <c r="G8522">
        <v>1</v>
      </c>
      <c r="H8522">
        <v>3</v>
      </c>
      <c r="I8522" t="s">
        <v>861</v>
      </c>
      <c r="J8522" t="s">
        <v>882</v>
      </c>
      <c r="K8522" t="s">
        <v>868</v>
      </c>
      <c r="L8522">
        <v>38746.86</v>
      </c>
    </row>
    <row r="8523" spans="1:12" x14ac:dyDescent="0.25">
      <c r="A8523" t="s">
        <v>8255</v>
      </c>
      <c r="B8523" t="s">
        <v>8244</v>
      </c>
      <c r="C8523" t="s">
        <v>3295</v>
      </c>
      <c r="D8523">
        <v>20.8</v>
      </c>
      <c r="E8523">
        <v>37.700000000000003</v>
      </c>
      <c r="F8523" t="s">
        <v>860</v>
      </c>
      <c r="G8523">
        <v>1</v>
      </c>
      <c r="H8523">
        <v>1</v>
      </c>
      <c r="I8523" t="s">
        <v>928</v>
      </c>
      <c r="J8523" t="s">
        <v>882</v>
      </c>
      <c r="K8523" t="s">
        <v>868</v>
      </c>
      <c r="L8523">
        <v>88086.16</v>
      </c>
    </row>
    <row r="8524" spans="1:12" x14ac:dyDescent="0.25">
      <c r="A8524" t="s">
        <v>8256</v>
      </c>
      <c r="B8524" t="s">
        <v>8244</v>
      </c>
      <c r="C8524" t="s">
        <v>3295</v>
      </c>
      <c r="D8524">
        <v>17.8</v>
      </c>
      <c r="E8524">
        <v>28.9</v>
      </c>
      <c r="F8524" t="s">
        <v>860</v>
      </c>
      <c r="G8524">
        <v>1</v>
      </c>
      <c r="H8524">
        <v>1</v>
      </c>
      <c r="I8524" t="s">
        <v>928</v>
      </c>
      <c r="J8524" t="s">
        <v>882</v>
      </c>
      <c r="K8524" t="s">
        <v>868</v>
      </c>
      <c r="L8524">
        <v>282213.59000000003</v>
      </c>
    </row>
    <row r="8525" spans="1:12" x14ac:dyDescent="0.25">
      <c r="A8525" t="s">
        <v>8257</v>
      </c>
      <c r="B8525" t="s">
        <v>8244</v>
      </c>
      <c r="C8525" t="s">
        <v>3295</v>
      </c>
      <c r="D8525">
        <v>16.899999999999999</v>
      </c>
      <c r="E8525">
        <v>33.700000000000003</v>
      </c>
      <c r="F8525" t="s">
        <v>860</v>
      </c>
      <c r="G8525">
        <v>1</v>
      </c>
      <c r="H8525">
        <v>1</v>
      </c>
      <c r="I8525" t="s">
        <v>928</v>
      </c>
      <c r="J8525" t="s">
        <v>882</v>
      </c>
      <c r="K8525" t="s">
        <v>868</v>
      </c>
      <c r="L8525">
        <v>313318.36</v>
      </c>
    </row>
    <row r="8526" spans="1:12" x14ac:dyDescent="0.25">
      <c r="A8526" t="s">
        <v>218</v>
      </c>
      <c r="B8526" t="s">
        <v>8244</v>
      </c>
      <c r="C8526" t="s">
        <v>3295</v>
      </c>
      <c r="D8526">
        <v>28.5</v>
      </c>
      <c r="E8526">
        <v>31.9</v>
      </c>
      <c r="F8526" t="s">
        <v>860</v>
      </c>
      <c r="G8526">
        <v>1</v>
      </c>
      <c r="H8526">
        <v>3</v>
      </c>
      <c r="I8526" t="s">
        <v>861</v>
      </c>
      <c r="J8526" t="s">
        <v>882</v>
      </c>
      <c r="K8526" t="s">
        <v>913</v>
      </c>
      <c r="L8526">
        <v>3681872.46</v>
      </c>
    </row>
    <row r="8527" spans="1:12" x14ac:dyDescent="0.25">
      <c r="A8527" t="s">
        <v>8258</v>
      </c>
      <c r="B8527" t="s">
        <v>8244</v>
      </c>
      <c r="C8527" t="s">
        <v>3295</v>
      </c>
      <c r="D8527">
        <v>16</v>
      </c>
      <c r="E8527">
        <v>21</v>
      </c>
      <c r="F8527" t="s">
        <v>860</v>
      </c>
      <c r="G8527">
        <v>2</v>
      </c>
      <c r="H8527">
        <v>1</v>
      </c>
      <c r="I8527" t="s">
        <v>928</v>
      </c>
      <c r="J8527" t="s">
        <v>882</v>
      </c>
      <c r="K8527" t="s">
        <v>863</v>
      </c>
      <c r="L8527">
        <v>3827.25</v>
      </c>
    </row>
    <row r="8528" spans="1:12" x14ac:dyDescent="0.25">
      <c r="A8528" t="s">
        <v>292</v>
      </c>
      <c r="B8528" t="s">
        <v>8244</v>
      </c>
      <c r="C8528" t="s">
        <v>3295</v>
      </c>
      <c r="D8528">
        <v>26.9</v>
      </c>
      <c r="E8528">
        <v>30.1</v>
      </c>
      <c r="F8528" t="s">
        <v>860</v>
      </c>
      <c r="G8528">
        <v>1</v>
      </c>
      <c r="H8528">
        <v>3</v>
      </c>
      <c r="I8528" t="s">
        <v>928</v>
      </c>
      <c r="J8528" t="s">
        <v>882</v>
      </c>
      <c r="K8528" t="s">
        <v>868</v>
      </c>
      <c r="L8528">
        <v>8383811.9199999999</v>
      </c>
    </row>
    <row r="8529" spans="1:12" x14ac:dyDescent="0.25">
      <c r="A8529" t="s">
        <v>12740</v>
      </c>
      <c r="B8529" t="s">
        <v>8244</v>
      </c>
      <c r="C8529" t="s">
        <v>3295</v>
      </c>
      <c r="D8529">
        <v>20.8</v>
      </c>
      <c r="E8529">
        <v>37.700000000000003</v>
      </c>
      <c r="F8529" t="s">
        <v>860</v>
      </c>
      <c r="G8529">
        <v>1</v>
      </c>
      <c r="H8529">
        <v>1</v>
      </c>
      <c r="I8529" t="s">
        <v>928</v>
      </c>
      <c r="J8529" t="s">
        <v>882</v>
      </c>
      <c r="K8529" t="s">
        <v>868</v>
      </c>
      <c r="L8529">
        <v>378158.34</v>
      </c>
    </row>
    <row r="8530" spans="1:12" x14ac:dyDescent="0.25">
      <c r="A8530" t="s">
        <v>8259</v>
      </c>
      <c r="B8530" t="s">
        <v>8244</v>
      </c>
      <c r="C8530" t="s">
        <v>3295</v>
      </c>
      <c r="D8530">
        <v>21.1</v>
      </c>
      <c r="E8530">
        <v>33</v>
      </c>
      <c r="F8530" t="s">
        <v>860</v>
      </c>
      <c r="G8530">
        <v>1</v>
      </c>
      <c r="H8530">
        <v>1</v>
      </c>
      <c r="I8530" t="s">
        <v>928</v>
      </c>
      <c r="J8530" t="s">
        <v>882</v>
      </c>
      <c r="K8530" t="s">
        <v>868</v>
      </c>
      <c r="L8530">
        <v>143279.41</v>
      </c>
    </row>
    <row r="8531" spans="1:12" x14ac:dyDescent="0.25">
      <c r="A8531" t="s">
        <v>8260</v>
      </c>
      <c r="B8531" t="s">
        <v>8244</v>
      </c>
      <c r="C8531" t="s">
        <v>3295</v>
      </c>
      <c r="D8531">
        <v>30.8</v>
      </c>
      <c r="E8531">
        <v>31.58</v>
      </c>
      <c r="F8531" t="s">
        <v>860</v>
      </c>
      <c r="G8531">
        <v>2</v>
      </c>
      <c r="H8531">
        <v>3</v>
      </c>
      <c r="I8531" t="s">
        <v>861</v>
      </c>
      <c r="J8531" t="s">
        <v>882</v>
      </c>
      <c r="K8531" t="s">
        <v>913</v>
      </c>
      <c r="L8531">
        <v>5090368.26</v>
      </c>
    </row>
    <row r="8532" spans="1:12" x14ac:dyDescent="0.25">
      <c r="A8532" t="s">
        <v>8261</v>
      </c>
      <c r="B8532" t="s">
        <v>8244</v>
      </c>
      <c r="C8532" t="s">
        <v>3295</v>
      </c>
      <c r="D8532">
        <v>21.6</v>
      </c>
      <c r="E8532">
        <v>26.2</v>
      </c>
      <c r="F8532" t="s">
        <v>860</v>
      </c>
      <c r="G8532">
        <v>2</v>
      </c>
      <c r="H8532">
        <v>1</v>
      </c>
      <c r="I8532" t="s">
        <v>928</v>
      </c>
      <c r="J8532" t="s">
        <v>882</v>
      </c>
      <c r="K8532" t="s">
        <v>868</v>
      </c>
      <c r="L8532">
        <v>417881.84</v>
      </c>
    </row>
    <row r="8533" spans="1:12" x14ac:dyDescent="0.25">
      <c r="A8533" t="s">
        <v>12741</v>
      </c>
      <c r="B8533" t="s">
        <v>8244</v>
      </c>
      <c r="C8533" t="s">
        <v>3295</v>
      </c>
      <c r="D8533">
        <v>32.1</v>
      </c>
      <c r="E8533">
        <v>30.3</v>
      </c>
      <c r="F8533" t="s">
        <v>860</v>
      </c>
      <c r="G8533">
        <v>1</v>
      </c>
      <c r="H8533">
        <v>3</v>
      </c>
      <c r="I8533" t="s">
        <v>928</v>
      </c>
      <c r="J8533" t="s">
        <v>882</v>
      </c>
      <c r="K8533" t="s">
        <v>863</v>
      </c>
      <c r="L8533">
        <v>7074506.8899999997</v>
      </c>
    </row>
    <row r="8534" spans="1:12" x14ac:dyDescent="0.25">
      <c r="A8534" t="s">
        <v>332</v>
      </c>
      <c r="B8534" t="s">
        <v>8244</v>
      </c>
      <c r="C8534" t="s">
        <v>3295</v>
      </c>
      <c r="D8534">
        <v>30.6</v>
      </c>
      <c r="E8534">
        <v>30.3</v>
      </c>
      <c r="F8534" t="s">
        <v>860</v>
      </c>
      <c r="G8534">
        <v>1</v>
      </c>
      <c r="H8534">
        <v>3</v>
      </c>
      <c r="I8534" t="s">
        <v>928</v>
      </c>
      <c r="J8534" t="s">
        <v>882</v>
      </c>
      <c r="K8534" t="s">
        <v>863</v>
      </c>
      <c r="L8534">
        <v>489246.29</v>
      </c>
    </row>
    <row r="8535" spans="1:12" x14ac:dyDescent="0.25">
      <c r="A8535" t="s">
        <v>8264</v>
      </c>
      <c r="B8535" t="s">
        <v>8244</v>
      </c>
      <c r="C8535" t="s">
        <v>3295</v>
      </c>
      <c r="D8535">
        <v>26.3</v>
      </c>
      <c r="E8535">
        <v>65.099999999999994</v>
      </c>
      <c r="F8535" t="s">
        <v>860</v>
      </c>
      <c r="G8535">
        <v>1</v>
      </c>
      <c r="H8535">
        <v>1</v>
      </c>
      <c r="I8535" t="s">
        <v>993</v>
      </c>
      <c r="J8535" t="s">
        <v>994</v>
      </c>
      <c r="K8535" t="s">
        <v>863</v>
      </c>
      <c r="L8535">
        <v>63345.31</v>
      </c>
    </row>
    <row r="8536" spans="1:12" x14ac:dyDescent="0.25">
      <c r="A8536" t="s">
        <v>12742</v>
      </c>
      <c r="B8536" t="s">
        <v>8244</v>
      </c>
      <c r="C8536" t="s">
        <v>3295</v>
      </c>
      <c r="D8536">
        <v>27.9</v>
      </c>
      <c r="E8536">
        <v>53.77</v>
      </c>
      <c r="F8536" t="s">
        <v>860</v>
      </c>
      <c r="G8536">
        <v>1</v>
      </c>
      <c r="H8536">
        <v>1</v>
      </c>
      <c r="I8536" t="s">
        <v>861</v>
      </c>
      <c r="J8536" t="s">
        <v>882</v>
      </c>
      <c r="K8536" t="s">
        <v>863</v>
      </c>
      <c r="L8536">
        <v>13559.03</v>
      </c>
    </row>
    <row r="8537" spans="1:12" x14ac:dyDescent="0.25">
      <c r="A8537" t="s">
        <v>12743</v>
      </c>
      <c r="B8537" t="s">
        <v>8244</v>
      </c>
      <c r="C8537" t="s">
        <v>3295</v>
      </c>
      <c r="D8537">
        <v>27.9</v>
      </c>
      <c r="E8537">
        <v>53.77</v>
      </c>
      <c r="F8537" t="s">
        <v>860</v>
      </c>
      <c r="G8537">
        <v>1</v>
      </c>
      <c r="H8537">
        <v>1</v>
      </c>
      <c r="I8537" t="s">
        <v>861</v>
      </c>
      <c r="J8537" t="s">
        <v>882</v>
      </c>
      <c r="K8537" t="s">
        <v>863</v>
      </c>
      <c r="L8537">
        <v>98522.65</v>
      </c>
    </row>
    <row r="8538" spans="1:12" x14ac:dyDescent="0.25">
      <c r="A8538" t="s">
        <v>8265</v>
      </c>
      <c r="B8538" t="s">
        <v>8244</v>
      </c>
      <c r="C8538" t="s">
        <v>3295</v>
      </c>
      <c r="D8538">
        <v>27.9</v>
      </c>
      <c r="E8538">
        <v>53.77</v>
      </c>
      <c r="F8538" t="s">
        <v>860</v>
      </c>
      <c r="G8538">
        <v>1</v>
      </c>
      <c r="H8538">
        <v>1</v>
      </c>
      <c r="I8538" t="s">
        <v>861</v>
      </c>
      <c r="J8538" t="s">
        <v>882</v>
      </c>
      <c r="K8538" t="s">
        <v>863</v>
      </c>
      <c r="L8538">
        <v>102344.99</v>
      </c>
    </row>
    <row r="8539" spans="1:12" x14ac:dyDescent="0.25">
      <c r="A8539" t="s">
        <v>12744</v>
      </c>
      <c r="B8539" t="s">
        <v>8244</v>
      </c>
      <c r="C8539" t="s">
        <v>3295</v>
      </c>
      <c r="D8539">
        <v>27.9</v>
      </c>
      <c r="E8539">
        <v>53.77</v>
      </c>
      <c r="F8539" t="s">
        <v>860</v>
      </c>
      <c r="G8539">
        <v>1</v>
      </c>
      <c r="H8539">
        <v>1</v>
      </c>
      <c r="I8539" t="s">
        <v>861</v>
      </c>
      <c r="J8539" t="s">
        <v>882</v>
      </c>
      <c r="K8539" t="s">
        <v>863</v>
      </c>
      <c r="L8539">
        <v>3449.92</v>
      </c>
    </row>
    <row r="8540" spans="1:12" x14ac:dyDescent="0.25">
      <c r="A8540" t="s">
        <v>8266</v>
      </c>
      <c r="B8540" t="s">
        <v>8244</v>
      </c>
      <c r="C8540" t="s">
        <v>3295</v>
      </c>
      <c r="D8540">
        <v>21.2</v>
      </c>
      <c r="E8540">
        <v>111.5</v>
      </c>
      <c r="F8540" t="s">
        <v>860</v>
      </c>
      <c r="G8540">
        <v>1</v>
      </c>
      <c r="H8540">
        <v>1</v>
      </c>
      <c r="I8540" t="s">
        <v>928</v>
      </c>
      <c r="J8540" t="s">
        <v>994</v>
      </c>
      <c r="K8540" t="s">
        <v>863</v>
      </c>
      <c r="L8540">
        <v>8485.3700000000008</v>
      </c>
    </row>
    <row r="8541" spans="1:12" x14ac:dyDescent="0.25">
      <c r="A8541" t="s">
        <v>8267</v>
      </c>
      <c r="B8541" t="s">
        <v>8244</v>
      </c>
      <c r="C8541" t="s">
        <v>3295</v>
      </c>
      <c r="D8541">
        <v>22.3</v>
      </c>
      <c r="E8541">
        <v>111.5</v>
      </c>
      <c r="F8541" t="s">
        <v>860</v>
      </c>
      <c r="G8541">
        <v>1</v>
      </c>
      <c r="H8541">
        <v>1</v>
      </c>
      <c r="I8541" t="s">
        <v>993</v>
      </c>
      <c r="J8541" t="s">
        <v>994</v>
      </c>
      <c r="K8541" t="s">
        <v>863</v>
      </c>
      <c r="L8541">
        <v>64349.3</v>
      </c>
    </row>
    <row r="8542" spans="1:12" x14ac:dyDescent="0.25">
      <c r="A8542" t="s">
        <v>8268</v>
      </c>
      <c r="B8542" t="s">
        <v>8244</v>
      </c>
      <c r="C8542" t="s">
        <v>3295</v>
      </c>
      <c r="D8542">
        <v>28.4</v>
      </c>
      <c r="E8542">
        <v>103</v>
      </c>
      <c r="F8542" t="s">
        <v>860</v>
      </c>
      <c r="G8542">
        <v>1</v>
      </c>
      <c r="H8542">
        <v>1</v>
      </c>
      <c r="I8542" t="s">
        <v>928</v>
      </c>
      <c r="J8542" t="s">
        <v>994</v>
      </c>
      <c r="K8542" t="s">
        <v>863</v>
      </c>
      <c r="L8542">
        <v>623216.09</v>
      </c>
    </row>
    <row r="8543" spans="1:12" x14ac:dyDescent="0.25">
      <c r="A8543" t="s">
        <v>8269</v>
      </c>
      <c r="B8543" t="s">
        <v>8244</v>
      </c>
      <c r="C8543" t="s">
        <v>3295</v>
      </c>
      <c r="D8543">
        <v>27.6</v>
      </c>
      <c r="E8543">
        <v>120</v>
      </c>
      <c r="F8543" t="s">
        <v>860</v>
      </c>
      <c r="G8543">
        <v>1</v>
      </c>
      <c r="H8543">
        <v>1</v>
      </c>
      <c r="I8543" t="s">
        <v>928</v>
      </c>
      <c r="J8543" t="s">
        <v>994</v>
      </c>
      <c r="K8543" t="s">
        <v>863</v>
      </c>
      <c r="L8543">
        <v>1337235.03</v>
      </c>
    </row>
    <row r="8544" spans="1:12" x14ac:dyDescent="0.25">
      <c r="A8544" t="s">
        <v>8270</v>
      </c>
      <c r="B8544" t="s">
        <v>8244</v>
      </c>
      <c r="C8544" t="s">
        <v>3295</v>
      </c>
      <c r="D8544">
        <v>19.3</v>
      </c>
      <c r="E8544">
        <v>56</v>
      </c>
      <c r="F8544" t="s">
        <v>860</v>
      </c>
      <c r="G8544">
        <v>1</v>
      </c>
      <c r="H8544">
        <v>1</v>
      </c>
      <c r="I8544" t="s">
        <v>993</v>
      </c>
      <c r="J8544" t="s">
        <v>994</v>
      </c>
      <c r="K8544" t="s">
        <v>863</v>
      </c>
      <c r="L8544">
        <v>21017.95</v>
      </c>
    </row>
    <row r="8545" spans="1:12" x14ac:dyDescent="0.25">
      <c r="A8545" t="s">
        <v>8271</v>
      </c>
      <c r="B8545" t="s">
        <v>8244</v>
      </c>
      <c r="C8545" t="s">
        <v>3295</v>
      </c>
      <c r="D8545">
        <v>20.8</v>
      </c>
      <c r="E8545">
        <v>61.7</v>
      </c>
      <c r="F8545" t="s">
        <v>860</v>
      </c>
      <c r="G8545">
        <v>1</v>
      </c>
      <c r="H8545">
        <v>1</v>
      </c>
      <c r="I8545" t="s">
        <v>993</v>
      </c>
      <c r="J8545" t="s">
        <v>994</v>
      </c>
      <c r="K8545" t="s">
        <v>863</v>
      </c>
      <c r="L8545">
        <v>206932.1</v>
      </c>
    </row>
    <row r="8546" spans="1:12" x14ac:dyDescent="0.25">
      <c r="A8546" t="s">
        <v>12745</v>
      </c>
      <c r="B8546" t="s">
        <v>8244</v>
      </c>
      <c r="C8546" t="s">
        <v>3295</v>
      </c>
      <c r="D8546">
        <v>25.2</v>
      </c>
      <c r="E8546">
        <v>44</v>
      </c>
      <c r="F8546" t="s">
        <v>860</v>
      </c>
      <c r="G8546">
        <v>1</v>
      </c>
      <c r="H8546">
        <v>1</v>
      </c>
      <c r="I8546" t="s">
        <v>861</v>
      </c>
      <c r="J8546" t="s">
        <v>882</v>
      </c>
      <c r="K8546" t="s">
        <v>913</v>
      </c>
      <c r="L8546">
        <v>164369.20000000001</v>
      </c>
    </row>
    <row r="8547" spans="1:12" x14ac:dyDescent="0.25">
      <c r="A8547" t="s">
        <v>12746</v>
      </c>
      <c r="B8547" t="s">
        <v>8244</v>
      </c>
      <c r="C8547" t="s">
        <v>3295</v>
      </c>
      <c r="D8547">
        <v>29.4</v>
      </c>
      <c r="E8547">
        <v>63</v>
      </c>
      <c r="F8547" t="s">
        <v>860</v>
      </c>
      <c r="G8547">
        <v>1</v>
      </c>
      <c r="H8547">
        <v>3</v>
      </c>
      <c r="I8547" t="s">
        <v>928</v>
      </c>
      <c r="J8547" t="s">
        <v>882</v>
      </c>
      <c r="K8547" t="s">
        <v>868</v>
      </c>
      <c r="L8547">
        <v>114921.74</v>
      </c>
    </row>
    <row r="8548" spans="1:12" x14ac:dyDescent="0.25">
      <c r="A8548" t="s">
        <v>12747</v>
      </c>
      <c r="B8548" t="s">
        <v>8244</v>
      </c>
      <c r="C8548" t="s">
        <v>3295</v>
      </c>
      <c r="D8548">
        <v>29.6</v>
      </c>
      <c r="E8548">
        <v>53.3</v>
      </c>
      <c r="F8548" t="s">
        <v>860</v>
      </c>
      <c r="G8548">
        <v>1</v>
      </c>
      <c r="H8548">
        <v>3</v>
      </c>
      <c r="I8548" t="s">
        <v>928</v>
      </c>
      <c r="J8548" t="s">
        <v>928</v>
      </c>
      <c r="K8548" t="s">
        <v>868</v>
      </c>
      <c r="L8548">
        <v>3199105.31</v>
      </c>
    </row>
    <row r="8549" spans="1:12" x14ac:dyDescent="0.25">
      <c r="A8549" t="s">
        <v>12748</v>
      </c>
      <c r="B8549" t="s">
        <v>8244</v>
      </c>
      <c r="C8549" t="s">
        <v>3295</v>
      </c>
      <c r="D8549">
        <v>22.8</v>
      </c>
      <c r="E8549">
        <v>72</v>
      </c>
      <c r="F8549" t="s">
        <v>860</v>
      </c>
      <c r="G8549">
        <v>1</v>
      </c>
      <c r="H8549">
        <v>3</v>
      </c>
      <c r="I8549" t="s">
        <v>861</v>
      </c>
      <c r="J8549" t="s">
        <v>882</v>
      </c>
      <c r="K8549" t="s">
        <v>913</v>
      </c>
      <c r="L8549">
        <v>79399.47</v>
      </c>
    </row>
    <row r="8550" spans="1:12" x14ac:dyDescent="0.25">
      <c r="A8550" t="s">
        <v>12749</v>
      </c>
      <c r="B8550" t="s">
        <v>8244</v>
      </c>
      <c r="C8550" t="s">
        <v>3295</v>
      </c>
      <c r="D8550">
        <v>27.3</v>
      </c>
      <c r="E8550">
        <v>56.3</v>
      </c>
      <c r="F8550" t="s">
        <v>860</v>
      </c>
      <c r="G8550">
        <v>1</v>
      </c>
      <c r="H8550">
        <v>1</v>
      </c>
      <c r="I8550" t="s">
        <v>861</v>
      </c>
      <c r="J8550" t="s">
        <v>882</v>
      </c>
      <c r="K8550" t="s">
        <v>868</v>
      </c>
      <c r="L8550">
        <v>14083.94</v>
      </c>
    </row>
    <row r="8551" spans="1:12" x14ac:dyDescent="0.25">
      <c r="A8551" t="s">
        <v>12750</v>
      </c>
      <c r="B8551" t="s">
        <v>8244</v>
      </c>
      <c r="C8551" t="s">
        <v>3295</v>
      </c>
      <c r="D8551">
        <v>21.3</v>
      </c>
      <c r="E8551">
        <v>49.49</v>
      </c>
      <c r="F8551" t="s">
        <v>860</v>
      </c>
      <c r="G8551">
        <v>1</v>
      </c>
      <c r="H8551">
        <v>2</v>
      </c>
      <c r="I8551" t="s">
        <v>861</v>
      </c>
      <c r="J8551" t="s">
        <v>882</v>
      </c>
      <c r="K8551" t="s">
        <v>913</v>
      </c>
      <c r="L8551">
        <v>8554.35</v>
      </c>
    </row>
    <row r="8552" spans="1:12" x14ac:dyDescent="0.25">
      <c r="A8552" t="s">
        <v>12751</v>
      </c>
      <c r="B8552" t="s">
        <v>8244</v>
      </c>
      <c r="C8552" t="s">
        <v>3295</v>
      </c>
      <c r="D8552">
        <v>30</v>
      </c>
      <c r="E8552">
        <v>56.32</v>
      </c>
      <c r="F8552" t="s">
        <v>860</v>
      </c>
      <c r="G8552">
        <v>1</v>
      </c>
      <c r="H8552">
        <v>2</v>
      </c>
      <c r="I8552" t="s">
        <v>861</v>
      </c>
      <c r="J8552" t="s">
        <v>882</v>
      </c>
      <c r="K8552" t="s">
        <v>913</v>
      </c>
      <c r="L8552">
        <v>157827.32</v>
      </c>
    </row>
    <row r="8553" spans="1:12" x14ac:dyDescent="0.25">
      <c r="A8553" t="s">
        <v>12752</v>
      </c>
      <c r="B8553" t="s">
        <v>8244</v>
      </c>
      <c r="C8553" t="s">
        <v>3295</v>
      </c>
      <c r="D8553">
        <v>24.1</v>
      </c>
      <c r="E8553">
        <v>57.85</v>
      </c>
      <c r="F8553" t="s">
        <v>860</v>
      </c>
      <c r="G8553">
        <v>1</v>
      </c>
      <c r="H8553">
        <v>2</v>
      </c>
      <c r="I8553" t="s">
        <v>861</v>
      </c>
      <c r="J8553" t="s">
        <v>882</v>
      </c>
      <c r="K8553" t="s">
        <v>913</v>
      </c>
      <c r="L8553">
        <v>421268.02</v>
      </c>
    </row>
    <row r="8554" spans="1:12" x14ac:dyDescent="0.25">
      <c r="A8554" t="s">
        <v>12753</v>
      </c>
      <c r="B8554" t="s">
        <v>8244</v>
      </c>
      <c r="C8554" t="s">
        <v>3295</v>
      </c>
      <c r="D8554">
        <v>28.6</v>
      </c>
      <c r="E8554">
        <v>57.5</v>
      </c>
      <c r="F8554" t="s">
        <v>860</v>
      </c>
      <c r="G8554">
        <v>1</v>
      </c>
      <c r="H8554">
        <v>2</v>
      </c>
      <c r="I8554" t="s">
        <v>928</v>
      </c>
      <c r="J8554" t="s">
        <v>928</v>
      </c>
      <c r="K8554" t="s">
        <v>913</v>
      </c>
      <c r="L8554">
        <v>43468.22</v>
      </c>
    </row>
    <row r="8555" spans="1:12" x14ac:dyDescent="0.25">
      <c r="A8555" t="s">
        <v>12754</v>
      </c>
      <c r="B8555" t="s">
        <v>8244</v>
      </c>
      <c r="C8555" t="s">
        <v>3295</v>
      </c>
      <c r="D8555">
        <v>26.9</v>
      </c>
      <c r="E8555">
        <v>81.91</v>
      </c>
      <c r="F8555" t="s">
        <v>860</v>
      </c>
      <c r="G8555">
        <v>2</v>
      </c>
      <c r="H8555">
        <v>1</v>
      </c>
      <c r="I8555" t="s">
        <v>861</v>
      </c>
      <c r="J8555" t="s">
        <v>882</v>
      </c>
      <c r="K8555" t="s">
        <v>868</v>
      </c>
      <c r="L8555">
        <v>674548.8</v>
      </c>
    </row>
    <row r="8556" spans="1:12" x14ac:dyDescent="0.25">
      <c r="A8556" t="s">
        <v>12755</v>
      </c>
      <c r="B8556" t="s">
        <v>8244</v>
      </c>
      <c r="C8556" t="s">
        <v>3295</v>
      </c>
      <c r="D8556">
        <v>18.100000000000001</v>
      </c>
      <c r="E8556">
        <v>49.49</v>
      </c>
      <c r="F8556" t="s">
        <v>860</v>
      </c>
      <c r="G8556">
        <v>1</v>
      </c>
      <c r="H8556">
        <v>2</v>
      </c>
      <c r="I8556" t="s">
        <v>861</v>
      </c>
      <c r="J8556" t="s">
        <v>882</v>
      </c>
      <c r="K8556" t="s">
        <v>913</v>
      </c>
      <c r="L8556">
        <v>18691.52</v>
      </c>
    </row>
    <row r="8557" spans="1:12" x14ac:dyDescent="0.25">
      <c r="A8557" t="s">
        <v>12756</v>
      </c>
      <c r="B8557" t="s">
        <v>8244</v>
      </c>
      <c r="C8557" t="s">
        <v>3295</v>
      </c>
      <c r="D8557">
        <v>22</v>
      </c>
      <c r="E8557">
        <v>49.5</v>
      </c>
      <c r="F8557" t="s">
        <v>860</v>
      </c>
      <c r="G8557">
        <v>1</v>
      </c>
      <c r="H8557">
        <v>2</v>
      </c>
      <c r="I8557" t="s">
        <v>861</v>
      </c>
      <c r="J8557" t="s">
        <v>882</v>
      </c>
      <c r="K8557" t="s">
        <v>913</v>
      </c>
      <c r="L8557">
        <v>400.05</v>
      </c>
    </row>
    <row r="8558" spans="1:12" x14ac:dyDescent="0.25">
      <c r="A8558" t="s">
        <v>12757</v>
      </c>
      <c r="B8558" t="s">
        <v>8244</v>
      </c>
      <c r="C8558" t="s">
        <v>3295</v>
      </c>
      <c r="D8558">
        <v>28.3</v>
      </c>
      <c r="E8558">
        <v>56.32</v>
      </c>
      <c r="F8558" t="s">
        <v>860</v>
      </c>
      <c r="G8558">
        <v>2</v>
      </c>
      <c r="H8558">
        <v>1</v>
      </c>
      <c r="I8558" t="s">
        <v>861</v>
      </c>
      <c r="J8558" t="s">
        <v>882</v>
      </c>
      <c r="K8558" t="s">
        <v>913</v>
      </c>
      <c r="L8558">
        <v>7801.76</v>
      </c>
    </row>
    <row r="8559" spans="1:12" x14ac:dyDescent="0.25">
      <c r="A8559" t="s">
        <v>12758</v>
      </c>
      <c r="B8559" t="s">
        <v>8244</v>
      </c>
      <c r="C8559" t="s">
        <v>3295</v>
      </c>
      <c r="D8559">
        <v>23.4</v>
      </c>
      <c r="E8559">
        <v>43.4</v>
      </c>
      <c r="F8559" t="s">
        <v>860</v>
      </c>
      <c r="G8559">
        <v>1</v>
      </c>
      <c r="H8559">
        <v>1</v>
      </c>
      <c r="I8559" t="s">
        <v>861</v>
      </c>
      <c r="J8559" t="s">
        <v>882</v>
      </c>
      <c r="K8559" t="s">
        <v>913</v>
      </c>
      <c r="L8559">
        <v>52465.93</v>
      </c>
    </row>
    <row r="8560" spans="1:12" x14ac:dyDescent="0.25">
      <c r="A8560" t="s">
        <v>12759</v>
      </c>
      <c r="B8560" t="s">
        <v>8244</v>
      </c>
      <c r="C8560" t="s">
        <v>3295</v>
      </c>
      <c r="D8560">
        <v>27.4</v>
      </c>
      <c r="E8560">
        <v>49.5</v>
      </c>
      <c r="F8560" t="s">
        <v>860</v>
      </c>
      <c r="G8560">
        <v>1</v>
      </c>
      <c r="H8560">
        <v>1</v>
      </c>
      <c r="I8560" t="s">
        <v>861</v>
      </c>
      <c r="J8560" t="s">
        <v>882</v>
      </c>
      <c r="K8560" t="s">
        <v>868</v>
      </c>
      <c r="L8560">
        <v>32498.43</v>
      </c>
    </row>
    <row r="8561" spans="1:12" x14ac:dyDescent="0.25">
      <c r="A8561" t="s">
        <v>12760</v>
      </c>
      <c r="B8561" t="s">
        <v>8244</v>
      </c>
      <c r="C8561" t="s">
        <v>3295</v>
      </c>
      <c r="D8561">
        <v>19.5</v>
      </c>
      <c r="E8561">
        <v>51.1</v>
      </c>
      <c r="F8561" t="s">
        <v>860</v>
      </c>
      <c r="G8561">
        <v>1</v>
      </c>
      <c r="H8561">
        <v>1</v>
      </c>
      <c r="I8561" t="s">
        <v>928</v>
      </c>
      <c r="J8561" t="s">
        <v>928</v>
      </c>
      <c r="K8561" t="s">
        <v>868</v>
      </c>
      <c r="L8561">
        <v>328100.34999999998</v>
      </c>
    </row>
    <row r="8562" spans="1:12" x14ac:dyDescent="0.25">
      <c r="A8562" t="s">
        <v>12761</v>
      </c>
      <c r="B8562" t="s">
        <v>8244</v>
      </c>
      <c r="C8562" t="s">
        <v>3295</v>
      </c>
      <c r="D8562">
        <v>24.4</v>
      </c>
      <c r="E8562">
        <v>65.400000000000006</v>
      </c>
      <c r="F8562" t="s">
        <v>860</v>
      </c>
      <c r="G8562">
        <v>1</v>
      </c>
      <c r="H8562">
        <v>1</v>
      </c>
      <c r="I8562" t="s">
        <v>861</v>
      </c>
      <c r="J8562" t="s">
        <v>882</v>
      </c>
      <c r="K8562" t="s">
        <v>913</v>
      </c>
      <c r="L8562">
        <v>453479.33</v>
      </c>
    </row>
    <row r="8563" spans="1:12" x14ac:dyDescent="0.25">
      <c r="A8563" t="s">
        <v>12762</v>
      </c>
      <c r="B8563" t="s">
        <v>8244</v>
      </c>
      <c r="C8563" t="s">
        <v>3295</v>
      </c>
      <c r="D8563">
        <v>23.4</v>
      </c>
      <c r="E8563">
        <v>49.5</v>
      </c>
      <c r="F8563" t="s">
        <v>860</v>
      </c>
      <c r="G8563">
        <v>1</v>
      </c>
      <c r="H8563">
        <v>1</v>
      </c>
      <c r="I8563" t="s">
        <v>861</v>
      </c>
      <c r="J8563" t="s">
        <v>882</v>
      </c>
      <c r="K8563" t="s">
        <v>913</v>
      </c>
      <c r="L8563">
        <v>3508.65</v>
      </c>
    </row>
    <row r="8564" spans="1:12" x14ac:dyDescent="0.25">
      <c r="A8564" t="s">
        <v>12763</v>
      </c>
      <c r="B8564" t="s">
        <v>8244</v>
      </c>
      <c r="C8564" t="s">
        <v>3295</v>
      </c>
      <c r="D8564">
        <v>35.9</v>
      </c>
      <c r="E8564">
        <v>75.5</v>
      </c>
      <c r="F8564" t="s">
        <v>860</v>
      </c>
      <c r="G8564">
        <v>1</v>
      </c>
      <c r="H8564">
        <v>3</v>
      </c>
      <c r="I8564" t="s">
        <v>928</v>
      </c>
      <c r="J8564" t="s">
        <v>882</v>
      </c>
      <c r="K8564" t="s">
        <v>913</v>
      </c>
      <c r="L8564">
        <v>7499143.6200000001</v>
      </c>
    </row>
    <row r="8565" spans="1:12" x14ac:dyDescent="0.25">
      <c r="A8565" t="s">
        <v>12764</v>
      </c>
      <c r="B8565" t="s">
        <v>8244</v>
      </c>
      <c r="C8565" t="s">
        <v>3295</v>
      </c>
      <c r="D8565">
        <v>20.399999999999999</v>
      </c>
      <c r="E8565">
        <v>70</v>
      </c>
      <c r="F8565" t="s">
        <v>860</v>
      </c>
      <c r="G8565">
        <v>1</v>
      </c>
      <c r="H8565">
        <v>1</v>
      </c>
      <c r="I8565" t="s">
        <v>861</v>
      </c>
      <c r="J8565" t="s">
        <v>882</v>
      </c>
      <c r="K8565" t="s">
        <v>913</v>
      </c>
      <c r="L8565">
        <v>11408.73</v>
      </c>
    </row>
    <row r="8566" spans="1:12" x14ac:dyDescent="0.25">
      <c r="A8566" t="s">
        <v>12765</v>
      </c>
      <c r="B8566" t="s">
        <v>8244</v>
      </c>
      <c r="C8566" t="s">
        <v>3295</v>
      </c>
      <c r="D8566">
        <v>33.700000000000003</v>
      </c>
      <c r="E8566">
        <v>58.6</v>
      </c>
      <c r="F8566" t="s">
        <v>860</v>
      </c>
      <c r="G8566">
        <v>2</v>
      </c>
      <c r="H8566">
        <v>3</v>
      </c>
      <c r="I8566" t="s">
        <v>928</v>
      </c>
      <c r="J8566" t="s">
        <v>882</v>
      </c>
      <c r="K8566" t="s">
        <v>868</v>
      </c>
      <c r="L8566">
        <v>96522.48</v>
      </c>
    </row>
    <row r="8567" spans="1:12" x14ac:dyDescent="0.25">
      <c r="A8567" t="s">
        <v>8272</v>
      </c>
      <c r="B8567" t="s">
        <v>8244</v>
      </c>
      <c r="C8567" t="s">
        <v>3295</v>
      </c>
      <c r="D8567">
        <v>13.1</v>
      </c>
      <c r="E8567">
        <v>73.209999999999994</v>
      </c>
      <c r="F8567" t="s">
        <v>860</v>
      </c>
      <c r="G8567">
        <v>1</v>
      </c>
      <c r="H8567">
        <v>1</v>
      </c>
      <c r="I8567" t="s">
        <v>861</v>
      </c>
      <c r="J8567" t="s">
        <v>882</v>
      </c>
      <c r="K8567" t="s">
        <v>913</v>
      </c>
      <c r="L8567">
        <v>8733.4599999999991</v>
      </c>
    </row>
    <row r="8568" spans="1:12" x14ac:dyDescent="0.25">
      <c r="A8568" t="s">
        <v>5833</v>
      </c>
      <c r="B8568" t="s">
        <v>8244</v>
      </c>
      <c r="C8568" t="s">
        <v>3295</v>
      </c>
      <c r="D8568">
        <v>42.9</v>
      </c>
      <c r="E8568">
        <v>45.6</v>
      </c>
      <c r="F8568" t="s">
        <v>920</v>
      </c>
      <c r="G8568">
        <v>3</v>
      </c>
      <c r="H8568">
        <v>2</v>
      </c>
      <c r="I8568" t="s">
        <v>928</v>
      </c>
      <c r="J8568" t="s">
        <v>882</v>
      </c>
      <c r="K8568" t="s">
        <v>868</v>
      </c>
      <c r="L8568">
        <v>1609871.91</v>
      </c>
    </row>
    <row r="8569" spans="1:12" x14ac:dyDescent="0.25">
      <c r="A8569" t="s">
        <v>243</v>
      </c>
      <c r="B8569" t="s">
        <v>8244</v>
      </c>
      <c r="C8569" t="s">
        <v>3295</v>
      </c>
      <c r="D8569">
        <v>26.9</v>
      </c>
      <c r="E8569">
        <v>50.09</v>
      </c>
      <c r="F8569" t="s">
        <v>860</v>
      </c>
      <c r="G8569">
        <v>1</v>
      </c>
      <c r="H8569">
        <v>3</v>
      </c>
      <c r="I8569" t="s">
        <v>928</v>
      </c>
      <c r="J8569" t="s">
        <v>882</v>
      </c>
      <c r="K8569" t="s">
        <v>868</v>
      </c>
      <c r="L8569">
        <v>3494414.7</v>
      </c>
    </row>
    <row r="8570" spans="1:12" x14ac:dyDescent="0.25">
      <c r="A8570" t="s">
        <v>12766</v>
      </c>
      <c r="B8570" t="s">
        <v>8244</v>
      </c>
      <c r="C8570" t="s">
        <v>3295</v>
      </c>
      <c r="D8570">
        <v>33.4</v>
      </c>
      <c r="E8570">
        <v>77.5</v>
      </c>
      <c r="F8570" t="s">
        <v>860</v>
      </c>
      <c r="G8570">
        <v>1</v>
      </c>
      <c r="H8570">
        <v>3</v>
      </c>
      <c r="I8570" t="s">
        <v>928</v>
      </c>
      <c r="J8570" t="s">
        <v>928</v>
      </c>
      <c r="K8570" t="s">
        <v>868</v>
      </c>
      <c r="L8570">
        <v>3316865.29</v>
      </c>
    </row>
    <row r="8571" spans="1:12" x14ac:dyDescent="0.25">
      <c r="A8571" t="s">
        <v>8274</v>
      </c>
      <c r="B8571" t="s">
        <v>8244</v>
      </c>
      <c r="C8571" t="s">
        <v>3295</v>
      </c>
      <c r="D8571">
        <v>22.3</v>
      </c>
      <c r="E8571">
        <v>28.85</v>
      </c>
      <c r="F8571" t="s">
        <v>860</v>
      </c>
      <c r="G8571">
        <v>2</v>
      </c>
      <c r="H8571">
        <v>1</v>
      </c>
      <c r="I8571" t="s">
        <v>993</v>
      </c>
      <c r="J8571" t="s">
        <v>994</v>
      </c>
      <c r="K8571" t="s">
        <v>863</v>
      </c>
      <c r="L8571">
        <v>1786.57</v>
      </c>
    </row>
    <row r="8572" spans="1:12" x14ac:dyDescent="0.25">
      <c r="A8572" t="s">
        <v>8275</v>
      </c>
      <c r="B8572" t="s">
        <v>8244</v>
      </c>
      <c r="C8572" t="s">
        <v>3295</v>
      </c>
      <c r="D8572">
        <v>21.4</v>
      </c>
      <c r="E8572">
        <v>30</v>
      </c>
      <c r="F8572" t="s">
        <v>860</v>
      </c>
      <c r="G8572">
        <v>1</v>
      </c>
      <c r="H8572">
        <v>1</v>
      </c>
      <c r="I8572" t="s">
        <v>928</v>
      </c>
      <c r="J8572" t="s">
        <v>994</v>
      </c>
      <c r="K8572" t="s">
        <v>863</v>
      </c>
      <c r="L8572">
        <v>8505.1</v>
      </c>
    </row>
    <row r="8573" spans="1:12" x14ac:dyDescent="0.25">
      <c r="A8573" t="s">
        <v>8276</v>
      </c>
      <c r="B8573" t="s">
        <v>8244</v>
      </c>
      <c r="C8573" t="s">
        <v>3295</v>
      </c>
      <c r="D8573">
        <v>23.9</v>
      </c>
      <c r="E8573">
        <v>29.2</v>
      </c>
      <c r="F8573" t="s">
        <v>860</v>
      </c>
      <c r="G8573">
        <v>1</v>
      </c>
      <c r="H8573">
        <v>1</v>
      </c>
      <c r="I8573" t="s">
        <v>928</v>
      </c>
      <c r="J8573" t="s">
        <v>994</v>
      </c>
      <c r="K8573" t="s">
        <v>863</v>
      </c>
      <c r="L8573">
        <v>88012.58</v>
      </c>
    </row>
    <row r="8574" spans="1:12" x14ac:dyDescent="0.25">
      <c r="A8574" t="s">
        <v>8277</v>
      </c>
      <c r="B8574" t="s">
        <v>8244</v>
      </c>
      <c r="C8574" t="s">
        <v>3295</v>
      </c>
      <c r="D8574">
        <v>18.3</v>
      </c>
      <c r="E8574">
        <v>50</v>
      </c>
      <c r="F8574" t="s">
        <v>860</v>
      </c>
      <c r="G8574">
        <v>1</v>
      </c>
      <c r="H8574">
        <v>1</v>
      </c>
      <c r="I8574" t="s">
        <v>993</v>
      </c>
      <c r="J8574" t="s">
        <v>994</v>
      </c>
      <c r="K8574" t="s">
        <v>863</v>
      </c>
      <c r="L8574" t="s">
        <v>844</v>
      </c>
    </row>
    <row r="8575" spans="1:12" x14ac:dyDescent="0.25">
      <c r="A8575" t="s">
        <v>8278</v>
      </c>
      <c r="B8575" t="s">
        <v>8244</v>
      </c>
      <c r="C8575" t="s">
        <v>3295</v>
      </c>
      <c r="D8575">
        <v>21.5</v>
      </c>
      <c r="E8575">
        <v>32.1</v>
      </c>
      <c r="F8575" t="s">
        <v>860</v>
      </c>
      <c r="G8575">
        <v>1</v>
      </c>
      <c r="H8575">
        <v>1</v>
      </c>
      <c r="I8575" t="s">
        <v>993</v>
      </c>
      <c r="J8575" t="s">
        <v>994</v>
      </c>
      <c r="K8575" t="s">
        <v>863</v>
      </c>
      <c r="L8575">
        <v>31920.03</v>
      </c>
    </row>
    <row r="8576" spans="1:12" x14ac:dyDescent="0.25">
      <c r="A8576" t="s">
        <v>8279</v>
      </c>
      <c r="B8576" t="s">
        <v>8244</v>
      </c>
      <c r="C8576" t="s">
        <v>3295</v>
      </c>
      <c r="D8576">
        <v>26.9</v>
      </c>
      <c r="E8576">
        <v>50.44</v>
      </c>
      <c r="F8576" t="s">
        <v>860</v>
      </c>
      <c r="G8576">
        <v>2</v>
      </c>
      <c r="H8576">
        <v>1</v>
      </c>
      <c r="I8576" t="s">
        <v>993</v>
      </c>
      <c r="J8576" t="s">
        <v>994</v>
      </c>
      <c r="K8576" t="s">
        <v>863</v>
      </c>
      <c r="L8576">
        <v>2577.89</v>
      </c>
    </row>
    <row r="8577" spans="1:12" x14ac:dyDescent="0.25">
      <c r="A8577" t="s">
        <v>8280</v>
      </c>
      <c r="B8577" t="s">
        <v>8244</v>
      </c>
      <c r="C8577" t="s">
        <v>3295</v>
      </c>
      <c r="D8577">
        <v>27</v>
      </c>
      <c r="E8577">
        <v>36.4</v>
      </c>
      <c r="F8577" t="s">
        <v>860</v>
      </c>
      <c r="G8577">
        <v>1</v>
      </c>
      <c r="H8577">
        <v>2</v>
      </c>
      <c r="I8577" t="s">
        <v>993</v>
      </c>
      <c r="J8577" t="s">
        <v>994</v>
      </c>
      <c r="K8577" t="s">
        <v>863</v>
      </c>
      <c r="L8577">
        <v>528718.34</v>
      </c>
    </row>
    <row r="8578" spans="1:12" x14ac:dyDescent="0.25">
      <c r="A8578" t="s">
        <v>8281</v>
      </c>
      <c r="B8578" t="s">
        <v>8244</v>
      </c>
      <c r="C8578" t="s">
        <v>3295</v>
      </c>
      <c r="D8578">
        <v>20.3</v>
      </c>
      <c r="E8578">
        <v>39.6</v>
      </c>
      <c r="F8578" t="s">
        <v>860</v>
      </c>
      <c r="G8578">
        <v>1</v>
      </c>
      <c r="H8578">
        <v>1</v>
      </c>
      <c r="I8578" t="s">
        <v>993</v>
      </c>
      <c r="J8578" t="s">
        <v>994</v>
      </c>
      <c r="K8578" t="s">
        <v>863</v>
      </c>
      <c r="L8578">
        <v>32.06</v>
      </c>
    </row>
    <row r="8579" spans="1:12" x14ac:dyDescent="0.25">
      <c r="A8579" t="s">
        <v>8282</v>
      </c>
      <c r="B8579" t="s">
        <v>8244</v>
      </c>
      <c r="C8579" t="s">
        <v>3295</v>
      </c>
      <c r="D8579">
        <v>23.3</v>
      </c>
      <c r="E8579">
        <v>29.1</v>
      </c>
      <c r="F8579" t="s">
        <v>860</v>
      </c>
      <c r="G8579">
        <v>1</v>
      </c>
      <c r="H8579">
        <v>2</v>
      </c>
      <c r="I8579" t="s">
        <v>928</v>
      </c>
      <c r="J8579" t="s">
        <v>882</v>
      </c>
      <c r="K8579" t="s">
        <v>863</v>
      </c>
      <c r="L8579">
        <v>457703.18</v>
      </c>
    </row>
    <row r="8580" spans="1:12" x14ac:dyDescent="0.25">
      <c r="A8580" t="s">
        <v>8283</v>
      </c>
      <c r="B8580" t="s">
        <v>8244</v>
      </c>
      <c r="C8580" t="s">
        <v>3295</v>
      </c>
      <c r="D8580">
        <v>29.9</v>
      </c>
      <c r="E8580">
        <v>33.200000000000003</v>
      </c>
      <c r="F8580" t="s">
        <v>860</v>
      </c>
      <c r="G8580">
        <v>2</v>
      </c>
      <c r="H8580">
        <v>2</v>
      </c>
      <c r="I8580" t="s">
        <v>928</v>
      </c>
      <c r="J8580" t="s">
        <v>928</v>
      </c>
      <c r="K8580" t="s">
        <v>863</v>
      </c>
      <c r="L8580">
        <v>3710015.72</v>
      </c>
    </row>
    <row r="8581" spans="1:12" x14ac:dyDescent="0.25">
      <c r="A8581" t="s">
        <v>8284</v>
      </c>
      <c r="B8581" t="s">
        <v>8244</v>
      </c>
      <c r="C8581" t="s">
        <v>3295</v>
      </c>
      <c r="D8581">
        <v>23.5</v>
      </c>
      <c r="E8581">
        <v>37.9</v>
      </c>
      <c r="F8581" t="s">
        <v>860</v>
      </c>
      <c r="G8581">
        <v>1</v>
      </c>
      <c r="H8581">
        <v>2</v>
      </c>
      <c r="I8581" t="s">
        <v>993</v>
      </c>
      <c r="J8581" t="s">
        <v>994</v>
      </c>
      <c r="K8581" t="s">
        <v>863</v>
      </c>
      <c r="L8581">
        <v>184166.54</v>
      </c>
    </row>
    <row r="8582" spans="1:12" x14ac:dyDescent="0.25">
      <c r="A8582" t="s">
        <v>8294</v>
      </c>
      <c r="B8582" t="s">
        <v>8244</v>
      </c>
      <c r="C8582" t="s">
        <v>3295</v>
      </c>
      <c r="D8582">
        <v>18.5</v>
      </c>
      <c r="E8582">
        <v>51.78</v>
      </c>
      <c r="F8582" t="s">
        <v>860</v>
      </c>
      <c r="G8582">
        <v>1</v>
      </c>
      <c r="H8582">
        <v>1</v>
      </c>
      <c r="I8582" t="s">
        <v>861</v>
      </c>
      <c r="J8582" t="s">
        <v>882</v>
      </c>
      <c r="K8582" t="s">
        <v>913</v>
      </c>
      <c r="L8582">
        <v>2510054.88</v>
      </c>
    </row>
    <row r="8583" spans="1:12" x14ac:dyDescent="0.25">
      <c r="A8583" t="s">
        <v>8295</v>
      </c>
      <c r="B8583" t="s">
        <v>8244</v>
      </c>
      <c r="C8583" t="s">
        <v>3295</v>
      </c>
      <c r="D8583">
        <v>23.1</v>
      </c>
      <c r="E8583">
        <v>65.900000000000006</v>
      </c>
      <c r="F8583" t="s">
        <v>860</v>
      </c>
      <c r="G8583">
        <v>1</v>
      </c>
      <c r="H8583">
        <v>2</v>
      </c>
      <c r="I8583" t="s">
        <v>861</v>
      </c>
      <c r="J8583" t="s">
        <v>882</v>
      </c>
      <c r="K8583" t="s">
        <v>868</v>
      </c>
      <c r="L8583">
        <v>1123680.47</v>
      </c>
    </row>
    <row r="8584" spans="1:12" x14ac:dyDescent="0.25">
      <c r="A8584" t="s">
        <v>12767</v>
      </c>
      <c r="B8584" t="s">
        <v>8244</v>
      </c>
      <c r="C8584" t="s">
        <v>3295</v>
      </c>
      <c r="D8584">
        <v>26.7</v>
      </c>
      <c r="E8584">
        <v>62.54</v>
      </c>
      <c r="F8584" t="s">
        <v>860</v>
      </c>
      <c r="G8584">
        <v>1</v>
      </c>
      <c r="H8584">
        <v>1</v>
      </c>
      <c r="I8584" t="s">
        <v>928</v>
      </c>
      <c r="J8584" t="s">
        <v>928</v>
      </c>
      <c r="K8584" t="s">
        <v>868</v>
      </c>
      <c r="L8584">
        <v>1082838.83</v>
      </c>
    </row>
    <row r="8585" spans="1:12" x14ac:dyDescent="0.25">
      <c r="A8585" t="s">
        <v>8297</v>
      </c>
      <c r="B8585" t="s">
        <v>8244</v>
      </c>
      <c r="C8585" t="s">
        <v>3295</v>
      </c>
      <c r="D8585">
        <v>32.200000000000003</v>
      </c>
      <c r="E8585">
        <v>74</v>
      </c>
      <c r="F8585" t="s">
        <v>916</v>
      </c>
      <c r="G8585">
        <v>3</v>
      </c>
      <c r="H8585">
        <v>1</v>
      </c>
      <c r="I8585" t="s">
        <v>861</v>
      </c>
      <c r="J8585" t="s">
        <v>882</v>
      </c>
      <c r="K8585" t="s">
        <v>913</v>
      </c>
      <c r="L8585">
        <v>3146030.54</v>
      </c>
    </row>
    <row r="8586" spans="1:12" x14ac:dyDescent="0.25">
      <c r="A8586" t="s">
        <v>12768</v>
      </c>
      <c r="B8586" t="s">
        <v>8244</v>
      </c>
      <c r="C8586" t="s">
        <v>3295</v>
      </c>
      <c r="D8586">
        <v>31.1</v>
      </c>
      <c r="E8586">
        <v>74</v>
      </c>
      <c r="F8586" t="s">
        <v>865</v>
      </c>
      <c r="G8586">
        <v>3</v>
      </c>
      <c r="H8586">
        <v>1</v>
      </c>
      <c r="I8586" t="s">
        <v>861</v>
      </c>
      <c r="J8586" t="s">
        <v>882</v>
      </c>
      <c r="K8586" t="s">
        <v>913</v>
      </c>
      <c r="L8586">
        <v>288991.27</v>
      </c>
    </row>
    <row r="8587" spans="1:12" x14ac:dyDescent="0.25">
      <c r="A8587" t="s">
        <v>12769</v>
      </c>
      <c r="B8587" t="s">
        <v>8244</v>
      </c>
      <c r="C8587" t="s">
        <v>3295</v>
      </c>
      <c r="D8587">
        <v>36.700000000000003</v>
      </c>
      <c r="E8587">
        <v>88</v>
      </c>
      <c r="F8587" t="s">
        <v>860</v>
      </c>
      <c r="G8587">
        <v>1</v>
      </c>
      <c r="H8587">
        <v>1</v>
      </c>
      <c r="I8587" t="s">
        <v>928</v>
      </c>
      <c r="J8587" t="s">
        <v>882</v>
      </c>
      <c r="K8587" t="s">
        <v>863</v>
      </c>
      <c r="L8587">
        <v>335794.57</v>
      </c>
    </row>
    <row r="8588" spans="1:12" x14ac:dyDescent="0.25">
      <c r="A8588" t="s">
        <v>8298</v>
      </c>
      <c r="B8588" t="s">
        <v>8244</v>
      </c>
      <c r="C8588" t="s">
        <v>3295</v>
      </c>
      <c r="D8588">
        <v>36.6</v>
      </c>
      <c r="E8588">
        <v>29.6</v>
      </c>
      <c r="F8588" t="s">
        <v>916</v>
      </c>
      <c r="G8588">
        <v>3</v>
      </c>
      <c r="H8588">
        <v>3</v>
      </c>
      <c r="I8588" t="s">
        <v>928</v>
      </c>
      <c r="J8588" t="s">
        <v>882</v>
      </c>
      <c r="K8588" t="s">
        <v>863</v>
      </c>
      <c r="L8588">
        <v>4376669.8</v>
      </c>
    </row>
    <row r="8589" spans="1:12" x14ac:dyDescent="0.25">
      <c r="A8589" t="s">
        <v>8299</v>
      </c>
      <c r="B8589" t="s">
        <v>8244</v>
      </c>
      <c r="C8589" t="s">
        <v>3295</v>
      </c>
      <c r="D8589">
        <v>37.200000000000003</v>
      </c>
      <c r="E8589">
        <v>26.44</v>
      </c>
      <c r="F8589" t="s">
        <v>867</v>
      </c>
      <c r="G8589">
        <v>3</v>
      </c>
      <c r="H8589">
        <v>2</v>
      </c>
      <c r="I8589" t="s">
        <v>928</v>
      </c>
      <c r="J8589" t="s">
        <v>928</v>
      </c>
      <c r="K8589" t="s">
        <v>863</v>
      </c>
      <c r="L8589">
        <v>1779665.7</v>
      </c>
    </row>
    <row r="8590" spans="1:12" x14ac:dyDescent="0.25">
      <c r="A8590" t="s">
        <v>269</v>
      </c>
      <c r="B8590" t="s">
        <v>8244</v>
      </c>
      <c r="C8590" t="s">
        <v>3295</v>
      </c>
      <c r="D8590">
        <v>32.799999999999997</v>
      </c>
      <c r="E8590">
        <v>27.5</v>
      </c>
      <c r="F8590" t="s">
        <v>867</v>
      </c>
      <c r="G8590">
        <v>2</v>
      </c>
      <c r="H8590">
        <v>2</v>
      </c>
      <c r="I8590" t="s">
        <v>861</v>
      </c>
      <c r="J8590" t="s">
        <v>882</v>
      </c>
      <c r="K8590" t="s">
        <v>863</v>
      </c>
      <c r="L8590">
        <v>5460000</v>
      </c>
    </row>
    <row r="8591" spans="1:12" x14ac:dyDescent="0.25">
      <c r="A8591" t="s">
        <v>8300</v>
      </c>
      <c r="B8591" t="s">
        <v>8244</v>
      </c>
      <c r="C8591" t="s">
        <v>3295</v>
      </c>
      <c r="D8591">
        <v>22.5</v>
      </c>
      <c r="E8591">
        <v>36.99</v>
      </c>
      <c r="F8591" t="s">
        <v>860</v>
      </c>
      <c r="G8591">
        <v>1</v>
      </c>
      <c r="H8591">
        <v>1</v>
      </c>
      <c r="I8591" t="s">
        <v>861</v>
      </c>
      <c r="J8591" t="s">
        <v>882</v>
      </c>
      <c r="K8591" t="s">
        <v>863</v>
      </c>
      <c r="L8591">
        <v>397355.96</v>
      </c>
    </row>
    <row r="8592" spans="1:12" x14ac:dyDescent="0.25">
      <c r="A8592" t="s">
        <v>8301</v>
      </c>
      <c r="B8592" t="s">
        <v>8244</v>
      </c>
      <c r="C8592" t="s">
        <v>3295</v>
      </c>
      <c r="D8592">
        <v>22.6</v>
      </c>
      <c r="E8592">
        <v>35.700000000000003</v>
      </c>
      <c r="F8592" t="s">
        <v>860</v>
      </c>
      <c r="G8592">
        <v>1</v>
      </c>
      <c r="H8592">
        <v>1</v>
      </c>
      <c r="I8592" t="s">
        <v>861</v>
      </c>
      <c r="J8592" t="s">
        <v>882</v>
      </c>
      <c r="K8592" t="s">
        <v>863</v>
      </c>
      <c r="L8592">
        <v>3553586.08</v>
      </c>
    </row>
    <row r="8593" spans="1:12" x14ac:dyDescent="0.25">
      <c r="A8593" t="s">
        <v>12770</v>
      </c>
      <c r="B8593" t="s">
        <v>8244</v>
      </c>
      <c r="C8593" t="s">
        <v>3295</v>
      </c>
      <c r="D8593">
        <v>18.899999999999999</v>
      </c>
      <c r="E8593">
        <v>67.290000000000006</v>
      </c>
      <c r="F8593" t="s">
        <v>860</v>
      </c>
      <c r="G8593">
        <v>1</v>
      </c>
      <c r="H8593">
        <v>1</v>
      </c>
      <c r="I8593" t="s">
        <v>928</v>
      </c>
      <c r="J8593" t="s">
        <v>928</v>
      </c>
      <c r="K8593" t="s">
        <v>868</v>
      </c>
      <c r="L8593">
        <v>985397.28</v>
      </c>
    </row>
    <row r="8594" spans="1:12" x14ac:dyDescent="0.25">
      <c r="A8594" t="s">
        <v>8302</v>
      </c>
      <c r="B8594" t="s">
        <v>8244</v>
      </c>
      <c r="C8594" t="s">
        <v>3295</v>
      </c>
      <c r="D8594">
        <v>21.3</v>
      </c>
      <c r="E8594">
        <v>54</v>
      </c>
      <c r="F8594" t="s">
        <v>860</v>
      </c>
      <c r="G8594">
        <v>1</v>
      </c>
      <c r="H8594">
        <v>1</v>
      </c>
      <c r="I8594" t="s">
        <v>928</v>
      </c>
      <c r="J8594" t="s">
        <v>882</v>
      </c>
      <c r="K8594" t="s">
        <v>868</v>
      </c>
      <c r="L8594">
        <v>8533196.8100000005</v>
      </c>
    </row>
    <row r="8595" spans="1:12" x14ac:dyDescent="0.25">
      <c r="A8595" t="s">
        <v>8303</v>
      </c>
      <c r="B8595" t="s">
        <v>8244</v>
      </c>
      <c r="C8595" t="s">
        <v>3295</v>
      </c>
      <c r="D8595">
        <v>25.1</v>
      </c>
      <c r="E8595">
        <v>99.4</v>
      </c>
      <c r="F8595" t="s">
        <v>860</v>
      </c>
      <c r="G8595">
        <v>1</v>
      </c>
      <c r="H8595">
        <v>2</v>
      </c>
      <c r="I8595" t="s">
        <v>928</v>
      </c>
      <c r="J8595" t="s">
        <v>882</v>
      </c>
      <c r="K8595" t="s">
        <v>863</v>
      </c>
      <c r="L8595">
        <v>375417.67</v>
      </c>
    </row>
    <row r="8596" spans="1:12" x14ac:dyDescent="0.25">
      <c r="A8596" t="s">
        <v>8304</v>
      </c>
      <c r="B8596" t="s">
        <v>8244</v>
      </c>
      <c r="C8596" t="s">
        <v>3295</v>
      </c>
      <c r="D8596">
        <v>23.4</v>
      </c>
      <c r="E8596">
        <v>57.9</v>
      </c>
      <c r="F8596" t="s">
        <v>860</v>
      </c>
      <c r="G8596">
        <v>2</v>
      </c>
      <c r="H8596">
        <v>3</v>
      </c>
      <c r="I8596" t="s">
        <v>928</v>
      </c>
      <c r="J8596" t="s">
        <v>882</v>
      </c>
      <c r="K8596" t="s">
        <v>863</v>
      </c>
      <c r="L8596">
        <v>3768538.37</v>
      </c>
    </row>
    <row r="8597" spans="1:12" x14ac:dyDescent="0.25">
      <c r="A8597" t="s">
        <v>12771</v>
      </c>
      <c r="B8597" t="s">
        <v>8244</v>
      </c>
      <c r="C8597" t="s">
        <v>3295</v>
      </c>
      <c r="D8597">
        <v>22.4</v>
      </c>
      <c r="E8597">
        <v>93.29</v>
      </c>
      <c r="F8597" t="s">
        <v>865</v>
      </c>
      <c r="G8597">
        <v>2</v>
      </c>
      <c r="H8597">
        <v>1</v>
      </c>
      <c r="I8597" t="s">
        <v>928</v>
      </c>
      <c r="J8597" t="s">
        <v>882</v>
      </c>
      <c r="K8597" t="s">
        <v>868</v>
      </c>
      <c r="L8597">
        <v>968776.32</v>
      </c>
    </row>
    <row r="8598" spans="1:12" x14ac:dyDescent="0.25">
      <c r="A8598" t="s">
        <v>12772</v>
      </c>
      <c r="B8598" t="s">
        <v>8244</v>
      </c>
      <c r="C8598" t="s">
        <v>3295</v>
      </c>
      <c r="D8598">
        <v>22.3</v>
      </c>
      <c r="E8598">
        <v>75.3</v>
      </c>
      <c r="F8598" t="s">
        <v>867</v>
      </c>
      <c r="G8598">
        <v>2</v>
      </c>
      <c r="H8598">
        <v>1</v>
      </c>
      <c r="I8598" t="s">
        <v>861</v>
      </c>
      <c r="J8598" t="s">
        <v>928</v>
      </c>
      <c r="K8598" t="s">
        <v>913</v>
      </c>
      <c r="L8598">
        <v>84628.81</v>
      </c>
    </row>
    <row r="8599" spans="1:12" x14ac:dyDescent="0.25">
      <c r="A8599" t="s">
        <v>12773</v>
      </c>
      <c r="B8599" t="s">
        <v>8244</v>
      </c>
      <c r="C8599" t="s">
        <v>3295</v>
      </c>
      <c r="D8599">
        <v>19.399999999999999</v>
      </c>
      <c r="E8599">
        <v>63.78</v>
      </c>
      <c r="F8599" t="s">
        <v>860</v>
      </c>
      <c r="G8599">
        <v>2</v>
      </c>
      <c r="H8599">
        <v>1</v>
      </c>
      <c r="I8599" t="s">
        <v>928</v>
      </c>
      <c r="J8599" t="s">
        <v>928</v>
      </c>
      <c r="K8599" t="s">
        <v>863</v>
      </c>
      <c r="L8599">
        <v>653696.29</v>
      </c>
    </row>
    <row r="8600" spans="1:12" x14ac:dyDescent="0.25">
      <c r="A8600" t="s">
        <v>8305</v>
      </c>
      <c r="B8600" t="s">
        <v>8244</v>
      </c>
      <c r="C8600" t="s">
        <v>3295</v>
      </c>
      <c r="D8600">
        <v>23.6</v>
      </c>
      <c r="E8600">
        <v>70.2</v>
      </c>
      <c r="F8600" t="s">
        <v>860</v>
      </c>
      <c r="G8600">
        <v>1</v>
      </c>
      <c r="H8600">
        <v>1</v>
      </c>
      <c r="I8600" t="s">
        <v>928</v>
      </c>
      <c r="J8600" t="s">
        <v>882</v>
      </c>
      <c r="K8600" t="s">
        <v>868</v>
      </c>
      <c r="L8600">
        <v>548279.87</v>
      </c>
    </row>
    <row r="8601" spans="1:12" x14ac:dyDescent="0.25">
      <c r="A8601" t="s">
        <v>836</v>
      </c>
      <c r="B8601" t="s">
        <v>8244</v>
      </c>
      <c r="C8601" t="s">
        <v>3295</v>
      </c>
      <c r="D8601">
        <v>30.6</v>
      </c>
      <c r="E8601">
        <v>106</v>
      </c>
      <c r="F8601" t="s">
        <v>860</v>
      </c>
      <c r="G8601">
        <v>1</v>
      </c>
      <c r="H8601">
        <v>3</v>
      </c>
      <c r="I8601" t="s">
        <v>928</v>
      </c>
      <c r="J8601" t="s">
        <v>882</v>
      </c>
      <c r="K8601" t="s">
        <v>863</v>
      </c>
      <c r="L8601">
        <v>4253588.68</v>
      </c>
    </row>
    <row r="8602" spans="1:12" x14ac:dyDescent="0.25">
      <c r="A8602" t="s">
        <v>8306</v>
      </c>
      <c r="B8602" t="s">
        <v>8244</v>
      </c>
      <c r="C8602" t="s">
        <v>3295</v>
      </c>
      <c r="D8602">
        <v>19.7</v>
      </c>
      <c r="E8602">
        <v>81.900000000000006</v>
      </c>
      <c r="F8602" t="s">
        <v>860</v>
      </c>
      <c r="G8602">
        <v>2</v>
      </c>
      <c r="H8602">
        <v>2</v>
      </c>
      <c r="I8602" t="s">
        <v>861</v>
      </c>
      <c r="J8602" t="s">
        <v>882</v>
      </c>
      <c r="K8602" t="s">
        <v>913</v>
      </c>
      <c r="L8602">
        <v>11021.79</v>
      </c>
    </row>
    <row r="8603" spans="1:12" x14ac:dyDescent="0.25">
      <c r="A8603" t="s">
        <v>8307</v>
      </c>
      <c r="B8603" t="s">
        <v>8244</v>
      </c>
      <c r="C8603" t="s">
        <v>3295</v>
      </c>
      <c r="D8603">
        <v>17.7</v>
      </c>
      <c r="E8603">
        <v>63.3</v>
      </c>
      <c r="F8603" t="s">
        <v>860</v>
      </c>
      <c r="G8603">
        <v>2</v>
      </c>
      <c r="H8603">
        <v>1</v>
      </c>
      <c r="I8603" t="s">
        <v>928</v>
      </c>
      <c r="J8603" t="s">
        <v>928</v>
      </c>
      <c r="K8603" t="s">
        <v>863</v>
      </c>
      <c r="L8603">
        <v>1671.23</v>
      </c>
    </row>
    <row r="8604" spans="1:12" x14ac:dyDescent="0.25">
      <c r="A8604" t="s">
        <v>8308</v>
      </c>
      <c r="B8604" t="s">
        <v>8244</v>
      </c>
      <c r="C8604" t="s">
        <v>3295</v>
      </c>
      <c r="D8604">
        <v>27.1</v>
      </c>
      <c r="E8604">
        <v>97.1</v>
      </c>
      <c r="F8604" t="s">
        <v>860</v>
      </c>
      <c r="G8604">
        <v>1</v>
      </c>
      <c r="H8604">
        <v>2</v>
      </c>
      <c r="I8604" t="s">
        <v>928</v>
      </c>
      <c r="J8604" t="s">
        <v>882</v>
      </c>
      <c r="K8604" t="s">
        <v>863</v>
      </c>
      <c r="L8604">
        <v>895101.39</v>
      </c>
    </row>
    <row r="8605" spans="1:12" x14ac:dyDescent="0.25">
      <c r="A8605" t="s">
        <v>508</v>
      </c>
      <c r="B8605" t="s">
        <v>8244</v>
      </c>
      <c r="C8605" t="s">
        <v>3295</v>
      </c>
      <c r="D8605">
        <v>29.2</v>
      </c>
      <c r="E8605">
        <v>58.9</v>
      </c>
      <c r="F8605" t="s">
        <v>860</v>
      </c>
      <c r="G8605">
        <v>1</v>
      </c>
      <c r="H8605">
        <v>3</v>
      </c>
      <c r="I8605" t="s">
        <v>928</v>
      </c>
      <c r="J8605" t="s">
        <v>882</v>
      </c>
      <c r="K8605" t="s">
        <v>913</v>
      </c>
      <c r="L8605">
        <v>700863.37</v>
      </c>
    </row>
    <row r="8606" spans="1:12" x14ac:dyDescent="0.25">
      <c r="A8606" t="s">
        <v>470</v>
      </c>
      <c r="B8606" t="s">
        <v>8244</v>
      </c>
      <c r="C8606" t="s">
        <v>3295</v>
      </c>
      <c r="D8606">
        <v>23.9</v>
      </c>
      <c r="E8606">
        <v>84.5</v>
      </c>
      <c r="F8606" t="s">
        <v>860</v>
      </c>
      <c r="G8606">
        <v>2</v>
      </c>
      <c r="H8606">
        <v>1</v>
      </c>
      <c r="I8606" t="s">
        <v>928</v>
      </c>
      <c r="J8606" t="s">
        <v>928</v>
      </c>
      <c r="K8606" t="s">
        <v>863</v>
      </c>
      <c r="L8606">
        <v>785.32</v>
      </c>
    </row>
    <row r="8607" spans="1:12" x14ac:dyDescent="0.25">
      <c r="A8607" t="s">
        <v>8309</v>
      </c>
      <c r="B8607" t="s">
        <v>8244</v>
      </c>
      <c r="C8607" t="s">
        <v>3295</v>
      </c>
      <c r="D8607">
        <v>23.1</v>
      </c>
      <c r="E8607">
        <v>93.29</v>
      </c>
      <c r="F8607" t="s">
        <v>865</v>
      </c>
      <c r="G8607">
        <v>2</v>
      </c>
      <c r="H8607">
        <v>1</v>
      </c>
      <c r="I8607" t="s">
        <v>928</v>
      </c>
      <c r="J8607" t="s">
        <v>882</v>
      </c>
      <c r="K8607" t="s">
        <v>868</v>
      </c>
      <c r="L8607">
        <v>478403.61</v>
      </c>
    </row>
    <row r="8608" spans="1:12" x14ac:dyDescent="0.25">
      <c r="A8608" t="s">
        <v>485</v>
      </c>
      <c r="B8608" t="s">
        <v>8244</v>
      </c>
      <c r="C8608" t="s">
        <v>3295</v>
      </c>
      <c r="D8608">
        <v>31.3</v>
      </c>
      <c r="E8608">
        <v>65.400000000000006</v>
      </c>
      <c r="F8608" t="s">
        <v>860</v>
      </c>
      <c r="G8608">
        <v>1</v>
      </c>
      <c r="H8608">
        <v>3</v>
      </c>
      <c r="I8608" t="s">
        <v>928</v>
      </c>
      <c r="J8608" t="s">
        <v>882</v>
      </c>
      <c r="K8608" t="s">
        <v>863</v>
      </c>
      <c r="L8608">
        <v>317940.09000000003</v>
      </c>
    </row>
    <row r="8609" spans="1:12" x14ac:dyDescent="0.25">
      <c r="A8609" t="s">
        <v>12774</v>
      </c>
      <c r="B8609" t="s">
        <v>8244</v>
      </c>
      <c r="C8609" t="s">
        <v>3295</v>
      </c>
      <c r="D8609">
        <v>29</v>
      </c>
      <c r="E8609">
        <v>78.5</v>
      </c>
      <c r="F8609" t="s">
        <v>860</v>
      </c>
      <c r="G8609">
        <v>3</v>
      </c>
      <c r="H8609">
        <v>3</v>
      </c>
      <c r="I8609" t="s">
        <v>928</v>
      </c>
      <c r="J8609" t="s">
        <v>882</v>
      </c>
      <c r="K8609" t="s">
        <v>868</v>
      </c>
      <c r="L8609">
        <v>2021.91</v>
      </c>
    </row>
    <row r="8610" spans="1:12" x14ac:dyDescent="0.25">
      <c r="A8610" t="s">
        <v>12775</v>
      </c>
      <c r="B8610" t="s">
        <v>8244</v>
      </c>
      <c r="C8610" t="s">
        <v>3295</v>
      </c>
      <c r="D8610">
        <v>21.8</v>
      </c>
      <c r="E8610">
        <v>63.78</v>
      </c>
      <c r="F8610" t="s">
        <v>860</v>
      </c>
      <c r="G8610">
        <v>2</v>
      </c>
      <c r="H8610">
        <v>1</v>
      </c>
      <c r="I8610" t="s">
        <v>928</v>
      </c>
      <c r="J8610" t="s">
        <v>928</v>
      </c>
      <c r="K8610" t="s">
        <v>863</v>
      </c>
      <c r="L8610">
        <v>1768547.56</v>
      </c>
    </row>
    <row r="8611" spans="1:12" x14ac:dyDescent="0.25">
      <c r="A8611" t="s">
        <v>8311</v>
      </c>
      <c r="B8611" t="s">
        <v>8244</v>
      </c>
      <c r="C8611" t="s">
        <v>3295</v>
      </c>
      <c r="D8611">
        <v>26.1</v>
      </c>
      <c r="E8611">
        <v>74.989999999999995</v>
      </c>
      <c r="F8611" t="s">
        <v>860</v>
      </c>
      <c r="G8611">
        <v>1</v>
      </c>
      <c r="H8611">
        <v>1</v>
      </c>
      <c r="I8611" t="s">
        <v>928</v>
      </c>
      <c r="J8611" t="s">
        <v>882</v>
      </c>
      <c r="K8611" t="s">
        <v>868</v>
      </c>
      <c r="L8611">
        <v>752193.68</v>
      </c>
    </row>
    <row r="8612" spans="1:12" x14ac:dyDescent="0.25">
      <c r="A8612" t="s">
        <v>12776</v>
      </c>
      <c r="B8612" t="s">
        <v>8244</v>
      </c>
      <c r="C8612" t="s">
        <v>3295</v>
      </c>
      <c r="D8612">
        <v>21.5</v>
      </c>
      <c r="E8612">
        <v>90.99</v>
      </c>
      <c r="F8612" t="s">
        <v>865</v>
      </c>
      <c r="G8612">
        <v>3</v>
      </c>
      <c r="H8612">
        <v>1</v>
      </c>
      <c r="I8612" t="s">
        <v>861</v>
      </c>
      <c r="J8612" t="s">
        <v>928</v>
      </c>
      <c r="K8612" t="s">
        <v>913</v>
      </c>
      <c r="L8612">
        <v>123.54</v>
      </c>
    </row>
    <row r="8613" spans="1:12" x14ac:dyDescent="0.25">
      <c r="A8613" t="s">
        <v>12777</v>
      </c>
      <c r="B8613" t="s">
        <v>8244</v>
      </c>
      <c r="C8613" t="s">
        <v>3295</v>
      </c>
      <c r="D8613">
        <v>33.1</v>
      </c>
      <c r="E8613">
        <v>73.180000000000007</v>
      </c>
      <c r="F8613" t="s">
        <v>860</v>
      </c>
      <c r="G8613">
        <v>2</v>
      </c>
      <c r="H8613">
        <v>3</v>
      </c>
      <c r="I8613" t="s">
        <v>928</v>
      </c>
      <c r="J8613" t="s">
        <v>882</v>
      </c>
      <c r="K8613" t="s">
        <v>868</v>
      </c>
      <c r="L8613">
        <v>4386800.9800000004</v>
      </c>
    </row>
    <row r="8614" spans="1:12" x14ac:dyDescent="0.25">
      <c r="A8614" t="s">
        <v>8312</v>
      </c>
      <c r="B8614" t="s">
        <v>8244</v>
      </c>
      <c r="C8614" t="s">
        <v>3295</v>
      </c>
      <c r="D8614">
        <v>27.7</v>
      </c>
      <c r="E8614">
        <v>93.89</v>
      </c>
      <c r="F8614" t="s">
        <v>860</v>
      </c>
      <c r="G8614">
        <v>2</v>
      </c>
      <c r="H8614">
        <v>2</v>
      </c>
      <c r="I8614" t="s">
        <v>928</v>
      </c>
      <c r="J8614" t="s">
        <v>882</v>
      </c>
      <c r="K8614" t="s">
        <v>868</v>
      </c>
      <c r="L8614">
        <v>987518.62</v>
      </c>
    </row>
    <row r="8615" spans="1:12" x14ac:dyDescent="0.25">
      <c r="A8615" t="s">
        <v>8313</v>
      </c>
      <c r="B8615" t="s">
        <v>8244</v>
      </c>
      <c r="C8615" t="s">
        <v>3295</v>
      </c>
      <c r="D8615">
        <v>31.9</v>
      </c>
      <c r="E8615">
        <v>71</v>
      </c>
      <c r="F8615" t="s">
        <v>860</v>
      </c>
      <c r="G8615">
        <v>1</v>
      </c>
      <c r="H8615">
        <v>3</v>
      </c>
      <c r="I8615" t="s">
        <v>928</v>
      </c>
      <c r="J8615" t="s">
        <v>928</v>
      </c>
      <c r="K8615" t="s">
        <v>868</v>
      </c>
      <c r="L8615">
        <v>188621.54</v>
      </c>
    </row>
    <row r="8616" spans="1:12" x14ac:dyDescent="0.25">
      <c r="A8616" t="s">
        <v>8314</v>
      </c>
      <c r="B8616" t="s">
        <v>8244</v>
      </c>
      <c r="C8616" t="s">
        <v>3295</v>
      </c>
      <c r="D8616">
        <v>25.9</v>
      </c>
      <c r="E8616">
        <v>65.14</v>
      </c>
      <c r="F8616" t="s">
        <v>860</v>
      </c>
      <c r="G8616">
        <v>2</v>
      </c>
      <c r="H8616">
        <v>1</v>
      </c>
      <c r="I8616" t="s">
        <v>928</v>
      </c>
      <c r="J8616" t="s">
        <v>994</v>
      </c>
      <c r="K8616" t="s">
        <v>863</v>
      </c>
      <c r="L8616">
        <v>940921.44</v>
      </c>
    </row>
    <row r="8617" spans="1:12" x14ac:dyDescent="0.25">
      <c r="A8617" t="s">
        <v>8315</v>
      </c>
      <c r="B8617" t="s">
        <v>8244</v>
      </c>
      <c r="C8617" t="s">
        <v>3295</v>
      </c>
      <c r="D8617">
        <v>19.7</v>
      </c>
      <c r="E8617">
        <v>70</v>
      </c>
      <c r="F8617" t="s">
        <v>860</v>
      </c>
      <c r="G8617">
        <v>1</v>
      </c>
      <c r="H8617">
        <v>1</v>
      </c>
      <c r="I8617" t="s">
        <v>928</v>
      </c>
      <c r="J8617" t="s">
        <v>994</v>
      </c>
      <c r="K8617" t="s">
        <v>868</v>
      </c>
      <c r="L8617">
        <v>71579.240000000005</v>
      </c>
    </row>
    <row r="8618" spans="1:12" x14ac:dyDescent="0.25">
      <c r="A8618" t="s">
        <v>8316</v>
      </c>
      <c r="B8618" t="s">
        <v>8244</v>
      </c>
      <c r="C8618" t="s">
        <v>3295</v>
      </c>
      <c r="D8618">
        <v>21.1</v>
      </c>
      <c r="E8618">
        <v>75.7</v>
      </c>
      <c r="F8618" t="s">
        <v>860</v>
      </c>
      <c r="G8618">
        <v>1</v>
      </c>
      <c r="H8618">
        <v>1</v>
      </c>
      <c r="I8618" t="s">
        <v>928</v>
      </c>
      <c r="J8618" t="s">
        <v>882</v>
      </c>
      <c r="K8618" t="s">
        <v>863</v>
      </c>
      <c r="L8618">
        <v>4070825.39</v>
      </c>
    </row>
    <row r="8619" spans="1:12" x14ac:dyDescent="0.25">
      <c r="A8619" t="s">
        <v>8317</v>
      </c>
      <c r="B8619" t="s">
        <v>8244</v>
      </c>
      <c r="C8619" t="s">
        <v>3295</v>
      </c>
      <c r="D8619">
        <v>19</v>
      </c>
      <c r="E8619">
        <v>143</v>
      </c>
      <c r="F8619" t="s">
        <v>860</v>
      </c>
      <c r="G8619">
        <v>2</v>
      </c>
      <c r="H8619">
        <v>1</v>
      </c>
      <c r="I8619" t="s">
        <v>928</v>
      </c>
      <c r="J8619" t="s">
        <v>882</v>
      </c>
      <c r="K8619" t="s">
        <v>868</v>
      </c>
      <c r="L8619">
        <v>411278.64</v>
      </c>
    </row>
    <row r="8620" spans="1:12" x14ac:dyDescent="0.25">
      <c r="A8620" t="s">
        <v>8318</v>
      </c>
      <c r="B8620" t="s">
        <v>8244</v>
      </c>
      <c r="C8620" t="s">
        <v>3295</v>
      </c>
      <c r="D8620">
        <v>21.4</v>
      </c>
      <c r="E8620">
        <v>79.5</v>
      </c>
      <c r="F8620" t="s">
        <v>860</v>
      </c>
      <c r="G8620">
        <v>2</v>
      </c>
      <c r="H8620">
        <v>1</v>
      </c>
      <c r="I8620" t="s">
        <v>928</v>
      </c>
      <c r="J8620" t="s">
        <v>928</v>
      </c>
      <c r="K8620" t="s">
        <v>868</v>
      </c>
      <c r="L8620">
        <v>1125160.83</v>
      </c>
    </row>
    <row r="8621" spans="1:12" x14ac:dyDescent="0.25">
      <c r="A8621" t="s">
        <v>8319</v>
      </c>
      <c r="B8621" t="s">
        <v>8244</v>
      </c>
      <c r="C8621" t="s">
        <v>3295</v>
      </c>
      <c r="D8621">
        <v>18.7</v>
      </c>
      <c r="E8621">
        <v>83.99</v>
      </c>
      <c r="F8621" t="s">
        <v>860</v>
      </c>
      <c r="G8621">
        <v>1</v>
      </c>
      <c r="H8621" t="s">
        <v>844</v>
      </c>
      <c r="I8621" t="s">
        <v>928</v>
      </c>
      <c r="J8621" t="s">
        <v>928</v>
      </c>
      <c r="K8621" t="s">
        <v>868</v>
      </c>
      <c r="L8621">
        <v>191947.3</v>
      </c>
    </row>
    <row r="8622" spans="1:12" x14ac:dyDescent="0.25">
      <c r="A8622" t="s">
        <v>8320</v>
      </c>
      <c r="B8622" t="s">
        <v>8244</v>
      </c>
      <c r="C8622" t="s">
        <v>3295</v>
      </c>
      <c r="D8622">
        <v>24.4</v>
      </c>
      <c r="E8622">
        <v>69</v>
      </c>
      <c r="F8622" t="s">
        <v>860</v>
      </c>
      <c r="G8622">
        <v>1</v>
      </c>
      <c r="H8622">
        <v>1</v>
      </c>
      <c r="I8622" t="s">
        <v>928</v>
      </c>
      <c r="J8622" t="s">
        <v>882</v>
      </c>
      <c r="K8622" t="s">
        <v>863</v>
      </c>
      <c r="L8622">
        <v>3257190.89</v>
      </c>
    </row>
    <row r="8623" spans="1:12" x14ac:dyDescent="0.25">
      <c r="A8623" t="s">
        <v>8321</v>
      </c>
      <c r="B8623" t="s">
        <v>8244</v>
      </c>
      <c r="C8623" t="s">
        <v>3295</v>
      </c>
      <c r="D8623">
        <v>16.899999999999999</v>
      </c>
      <c r="E8623">
        <v>68.680000000000007</v>
      </c>
      <c r="F8623" t="s">
        <v>860</v>
      </c>
      <c r="G8623">
        <v>1</v>
      </c>
      <c r="H8623">
        <v>1</v>
      </c>
      <c r="I8623" t="s">
        <v>861</v>
      </c>
      <c r="J8623" t="s">
        <v>882</v>
      </c>
      <c r="K8623" t="s">
        <v>913</v>
      </c>
      <c r="L8623">
        <v>154.35</v>
      </c>
    </row>
    <row r="8624" spans="1:12" x14ac:dyDescent="0.25">
      <c r="A8624" t="s">
        <v>8322</v>
      </c>
      <c r="B8624" t="s">
        <v>8244</v>
      </c>
      <c r="C8624" t="s">
        <v>3295</v>
      </c>
      <c r="D8624">
        <v>28.4</v>
      </c>
      <c r="E8624">
        <v>66.7</v>
      </c>
      <c r="F8624" t="s">
        <v>860</v>
      </c>
      <c r="G8624">
        <v>1</v>
      </c>
      <c r="H8624">
        <v>3</v>
      </c>
      <c r="I8624" t="s">
        <v>861</v>
      </c>
      <c r="J8624" t="s">
        <v>882</v>
      </c>
      <c r="K8624" t="s">
        <v>913</v>
      </c>
      <c r="L8624">
        <v>1755458.64</v>
      </c>
    </row>
    <row r="8625" spans="1:12" x14ac:dyDescent="0.25">
      <c r="A8625" t="s">
        <v>8323</v>
      </c>
      <c r="B8625" t="s">
        <v>8244</v>
      </c>
      <c r="C8625" t="s">
        <v>3295</v>
      </c>
      <c r="D8625">
        <v>19.399999999999999</v>
      </c>
      <c r="E8625">
        <v>63.78</v>
      </c>
      <c r="F8625" t="s">
        <v>860</v>
      </c>
      <c r="G8625">
        <v>2</v>
      </c>
      <c r="H8625">
        <v>1</v>
      </c>
      <c r="I8625" t="s">
        <v>928</v>
      </c>
      <c r="J8625" t="s">
        <v>928</v>
      </c>
      <c r="K8625" t="s">
        <v>863</v>
      </c>
      <c r="L8625">
        <v>272969.90999999997</v>
      </c>
    </row>
    <row r="8626" spans="1:12" x14ac:dyDescent="0.25">
      <c r="A8626" t="s">
        <v>166</v>
      </c>
      <c r="B8626" t="s">
        <v>8244</v>
      </c>
      <c r="C8626" t="s">
        <v>3295</v>
      </c>
      <c r="D8626">
        <v>32.299999999999997</v>
      </c>
      <c r="E8626">
        <v>61.2</v>
      </c>
      <c r="F8626" t="s">
        <v>860</v>
      </c>
      <c r="G8626">
        <v>1</v>
      </c>
      <c r="H8626">
        <v>3</v>
      </c>
      <c r="I8626" t="s">
        <v>928</v>
      </c>
      <c r="J8626" t="s">
        <v>882</v>
      </c>
      <c r="K8626" t="s">
        <v>863</v>
      </c>
      <c r="L8626">
        <v>11966382.529999999</v>
      </c>
    </row>
    <row r="8627" spans="1:12" x14ac:dyDescent="0.25">
      <c r="A8627" t="s">
        <v>8324</v>
      </c>
      <c r="B8627" t="s">
        <v>8244</v>
      </c>
      <c r="C8627" t="s">
        <v>3295</v>
      </c>
      <c r="D8627">
        <v>26.6</v>
      </c>
      <c r="E8627">
        <v>72.400000000000006</v>
      </c>
      <c r="F8627" t="s">
        <v>860</v>
      </c>
      <c r="G8627">
        <v>1</v>
      </c>
      <c r="H8627">
        <v>1</v>
      </c>
      <c r="I8627" t="s">
        <v>928</v>
      </c>
      <c r="J8627" t="s">
        <v>882</v>
      </c>
      <c r="K8627" t="s">
        <v>863</v>
      </c>
      <c r="L8627">
        <v>198275.61</v>
      </c>
    </row>
    <row r="8628" spans="1:12" x14ac:dyDescent="0.25">
      <c r="A8628" t="s">
        <v>8325</v>
      </c>
      <c r="B8628" t="s">
        <v>8244</v>
      </c>
      <c r="C8628" t="s">
        <v>3295</v>
      </c>
      <c r="D8628">
        <v>20.9</v>
      </c>
      <c r="E8628">
        <v>59.1</v>
      </c>
      <c r="F8628" t="s">
        <v>860</v>
      </c>
      <c r="G8628">
        <v>2</v>
      </c>
      <c r="H8628">
        <v>1</v>
      </c>
      <c r="I8628" t="s">
        <v>928</v>
      </c>
      <c r="J8628" t="s">
        <v>882</v>
      </c>
      <c r="K8628" t="s">
        <v>863</v>
      </c>
      <c r="L8628">
        <v>11021.79</v>
      </c>
    </row>
    <row r="8629" spans="1:12" x14ac:dyDescent="0.25">
      <c r="A8629" t="s">
        <v>8326</v>
      </c>
      <c r="B8629" t="s">
        <v>8244</v>
      </c>
      <c r="C8629" t="s">
        <v>3295</v>
      </c>
      <c r="D8629">
        <v>28.9</v>
      </c>
      <c r="E8629">
        <v>76.260000000000005</v>
      </c>
      <c r="F8629" t="s">
        <v>860</v>
      </c>
      <c r="G8629">
        <v>2</v>
      </c>
      <c r="H8629">
        <v>3</v>
      </c>
      <c r="I8629" t="s">
        <v>928</v>
      </c>
      <c r="J8629" t="s">
        <v>882</v>
      </c>
      <c r="K8629" t="s">
        <v>868</v>
      </c>
      <c r="L8629">
        <v>1057615.83</v>
      </c>
    </row>
    <row r="8630" spans="1:12" x14ac:dyDescent="0.25">
      <c r="A8630" t="s">
        <v>8327</v>
      </c>
      <c r="B8630" t="s">
        <v>8244</v>
      </c>
      <c r="C8630" t="s">
        <v>3295</v>
      </c>
      <c r="D8630">
        <v>28.6</v>
      </c>
      <c r="E8630">
        <v>72.59</v>
      </c>
      <c r="F8630" t="s">
        <v>860</v>
      </c>
      <c r="G8630">
        <v>1</v>
      </c>
      <c r="H8630">
        <v>1</v>
      </c>
      <c r="I8630" t="s">
        <v>928</v>
      </c>
      <c r="J8630" t="s">
        <v>928</v>
      </c>
      <c r="K8630" t="s">
        <v>863</v>
      </c>
      <c r="L8630">
        <v>3085560.28</v>
      </c>
    </row>
    <row r="8631" spans="1:12" x14ac:dyDescent="0.25">
      <c r="A8631" t="s">
        <v>8328</v>
      </c>
      <c r="B8631" t="s">
        <v>8244</v>
      </c>
      <c r="C8631" t="s">
        <v>3295</v>
      </c>
      <c r="D8631">
        <v>22.4</v>
      </c>
      <c r="E8631">
        <v>69.099999999999994</v>
      </c>
      <c r="F8631" t="s">
        <v>860</v>
      </c>
      <c r="G8631">
        <v>1</v>
      </c>
      <c r="H8631">
        <v>1</v>
      </c>
      <c r="I8631" t="s">
        <v>993</v>
      </c>
      <c r="J8631" t="s">
        <v>994</v>
      </c>
      <c r="K8631" t="s">
        <v>863</v>
      </c>
      <c r="L8631">
        <v>7690463.3799999999</v>
      </c>
    </row>
    <row r="8632" spans="1:12" x14ac:dyDescent="0.25">
      <c r="A8632" t="s">
        <v>8329</v>
      </c>
      <c r="B8632" t="s">
        <v>8244</v>
      </c>
      <c r="C8632" t="s">
        <v>3295</v>
      </c>
      <c r="D8632">
        <v>25.6</v>
      </c>
      <c r="E8632">
        <v>62.4</v>
      </c>
      <c r="F8632" t="s">
        <v>860</v>
      </c>
      <c r="G8632">
        <v>1</v>
      </c>
      <c r="H8632">
        <v>1</v>
      </c>
      <c r="I8632" t="s">
        <v>993</v>
      </c>
      <c r="J8632" t="s">
        <v>994</v>
      </c>
      <c r="K8632" t="s">
        <v>863</v>
      </c>
      <c r="L8632">
        <v>490113.81</v>
      </c>
    </row>
    <row r="8633" spans="1:12" x14ac:dyDescent="0.25">
      <c r="A8633" t="s">
        <v>8330</v>
      </c>
      <c r="B8633" t="s">
        <v>8244</v>
      </c>
      <c r="C8633" t="s">
        <v>3295</v>
      </c>
      <c r="D8633">
        <v>23.1</v>
      </c>
      <c r="E8633">
        <v>105</v>
      </c>
      <c r="F8633" t="s">
        <v>860</v>
      </c>
      <c r="G8633">
        <v>1</v>
      </c>
      <c r="H8633">
        <v>1</v>
      </c>
      <c r="I8633" t="s">
        <v>928</v>
      </c>
      <c r="J8633" t="s">
        <v>882</v>
      </c>
      <c r="K8633" t="s">
        <v>863</v>
      </c>
      <c r="L8633">
        <v>1326.01</v>
      </c>
    </row>
    <row r="8634" spans="1:12" x14ac:dyDescent="0.25">
      <c r="A8634" t="s">
        <v>12778</v>
      </c>
      <c r="B8634" t="s">
        <v>8244</v>
      </c>
      <c r="C8634" t="s">
        <v>3295</v>
      </c>
      <c r="D8634">
        <v>22.7</v>
      </c>
      <c r="E8634">
        <v>60.6</v>
      </c>
      <c r="F8634" t="s">
        <v>867</v>
      </c>
      <c r="G8634">
        <v>2</v>
      </c>
      <c r="H8634">
        <v>1</v>
      </c>
      <c r="I8634" t="s">
        <v>861</v>
      </c>
      <c r="J8634" t="s">
        <v>882</v>
      </c>
      <c r="K8634" t="s">
        <v>913</v>
      </c>
      <c r="L8634">
        <v>4390032.16</v>
      </c>
    </row>
    <row r="8635" spans="1:12" x14ac:dyDescent="0.25">
      <c r="A8635" t="s">
        <v>8332</v>
      </c>
      <c r="B8635" t="s">
        <v>8244</v>
      </c>
      <c r="C8635" t="s">
        <v>3295</v>
      </c>
      <c r="D8635">
        <v>19.600000000000001</v>
      </c>
      <c r="E8635">
        <v>62</v>
      </c>
      <c r="F8635" t="s">
        <v>865</v>
      </c>
      <c r="G8635">
        <v>3</v>
      </c>
      <c r="H8635">
        <v>1</v>
      </c>
      <c r="I8635" t="s">
        <v>928</v>
      </c>
      <c r="J8635" t="s">
        <v>882</v>
      </c>
      <c r="K8635" t="s">
        <v>868</v>
      </c>
      <c r="L8635">
        <v>12100.21</v>
      </c>
    </row>
    <row r="8636" spans="1:12" x14ac:dyDescent="0.25">
      <c r="A8636" t="s">
        <v>8333</v>
      </c>
      <c r="B8636" t="s">
        <v>8244</v>
      </c>
      <c r="C8636" t="s">
        <v>3295</v>
      </c>
      <c r="D8636">
        <v>18</v>
      </c>
      <c r="E8636">
        <v>69.599999999999994</v>
      </c>
      <c r="F8636" t="s">
        <v>860</v>
      </c>
      <c r="G8636">
        <v>2</v>
      </c>
      <c r="H8636">
        <v>1</v>
      </c>
      <c r="I8636" t="s">
        <v>928</v>
      </c>
      <c r="J8636" t="s">
        <v>928</v>
      </c>
      <c r="K8636" t="s">
        <v>863</v>
      </c>
      <c r="L8636">
        <v>88017.54</v>
      </c>
    </row>
    <row r="8637" spans="1:12" x14ac:dyDescent="0.25">
      <c r="A8637" t="s">
        <v>12779</v>
      </c>
      <c r="B8637" t="s">
        <v>8244</v>
      </c>
      <c r="C8637" t="s">
        <v>3295</v>
      </c>
      <c r="D8637">
        <v>25.2</v>
      </c>
      <c r="E8637">
        <v>102.73</v>
      </c>
      <c r="F8637" t="s">
        <v>860</v>
      </c>
      <c r="G8637">
        <v>2</v>
      </c>
      <c r="H8637">
        <v>1</v>
      </c>
      <c r="I8637" t="s">
        <v>928</v>
      </c>
      <c r="J8637" t="s">
        <v>928</v>
      </c>
      <c r="K8637" t="s">
        <v>868</v>
      </c>
      <c r="L8637">
        <v>2503000.65</v>
      </c>
    </row>
    <row r="8638" spans="1:12" x14ac:dyDescent="0.25">
      <c r="A8638" t="s">
        <v>8334</v>
      </c>
      <c r="B8638" t="s">
        <v>8244</v>
      </c>
      <c r="C8638" t="s">
        <v>3295</v>
      </c>
      <c r="D8638">
        <v>20</v>
      </c>
      <c r="E8638">
        <v>70</v>
      </c>
      <c r="F8638" t="s">
        <v>867</v>
      </c>
      <c r="G8638">
        <v>2</v>
      </c>
      <c r="H8638">
        <v>1</v>
      </c>
      <c r="I8638" t="s">
        <v>928</v>
      </c>
      <c r="J8638" t="s">
        <v>928</v>
      </c>
      <c r="K8638" t="s">
        <v>868</v>
      </c>
      <c r="L8638">
        <v>39621.9</v>
      </c>
    </row>
    <row r="8639" spans="1:12" x14ac:dyDescent="0.25">
      <c r="A8639" t="s">
        <v>12780</v>
      </c>
      <c r="B8639" t="s">
        <v>8244</v>
      </c>
      <c r="C8639" t="s">
        <v>3295</v>
      </c>
      <c r="D8639">
        <v>26</v>
      </c>
      <c r="E8639">
        <v>89.5</v>
      </c>
      <c r="F8639" t="s">
        <v>860</v>
      </c>
      <c r="G8639">
        <v>2</v>
      </c>
      <c r="H8639">
        <v>1</v>
      </c>
      <c r="I8639" t="s">
        <v>928</v>
      </c>
      <c r="J8639" t="s">
        <v>928</v>
      </c>
      <c r="K8639" t="s">
        <v>868</v>
      </c>
      <c r="L8639">
        <v>458460.14</v>
      </c>
    </row>
    <row r="8640" spans="1:12" x14ac:dyDescent="0.25">
      <c r="A8640" t="s">
        <v>8335</v>
      </c>
      <c r="B8640" t="s">
        <v>8244</v>
      </c>
      <c r="C8640" t="s">
        <v>3295</v>
      </c>
      <c r="D8640">
        <v>19</v>
      </c>
      <c r="E8640">
        <v>75.41</v>
      </c>
      <c r="F8640" t="s">
        <v>867</v>
      </c>
      <c r="G8640">
        <v>2</v>
      </c>
      <c r="H8640">
        <v>1</v>
      </c>
      <c r="I8640" t="s">
        <v>928</v>
      </c>
      <c r="J8640" t="s">
        <v>882</v>
      </c>
      <c r="K8640" t="s">
        <v>868</v>
      </c>
      <c r="L8640">
        <v>66735.600000000006</v>
      </c>
    </row>
    <row r="8641" spans="1:12" x14ac:dyDescent="0.25">
      <c r="A8641" t="s">
        <v>114</v>
      </c>
      <c r="B8641" t="s">
        <v>8244</v>
      </c>
      <c r="C8641" t="s">
        <v>3295</v>
      </c>
      <c r="D8641">
        <v>23.1</v>
      </c>
      <c r="E8641">
        <v>102.73</v>
      </c>
      <c r="F8641" t="s">
        <v>860</v>
      </c>
      <c r="G8641">
        <v>2</v>
      </c>
      <c r="H8641">
        <v>1</v>
      </c>
      <c r="I8641" t="s">
        <v>928</v>
      </c>
      <c r="J8641" t="s">
        <v>928</v>
      </c>
      <c r="K8641" t="s">
        <v>868</v>
      </c>
      <c r="L8641">
        <v>10572243.359999999</v>
      </c>
    </row>
    <row r="8642" spans="1:12" x14ac:dyDescent="0.25">
      <c r="A8642" t="s">
        <v>280</v>
      </c>
      <c r="B8642" t="s">
        <v>8244</v>
      </c>
      <c r="C8642" t="s">
        <v>3295</v>
      </c>
      <c r="D8642">
        <v>29</v>
      </c>
      <c r="E8642">
        <v>78.5</v>
      </c>
      <c r="F8642" t="s">
        <v>860</v>
      </c>
      <c r="G8642">
        <v>3</v>
      </c>
      <c r="H8642">
        <v>3</v>
      </c>
      <c r="I8642" t="s">
        <v>928</v>
      </c>
      <c r="J8642" t="s">
        <v>882</v>
      </c>
      <c r="K8642" t="s">
        <v>868</v>
      </c>
      <c r="L8642">
        <v>16455945.960000001</v>
      </c>
    </row>
    <row r="8643" spans="1:12" x14ac:dyDescent="0.25">
      <c r="A8643" t="s">
        <v>8337</v>
      </c>
      <c r="B8643" t="s">
        <v>8244</v>
      </c>
      <c r="C8643" t="s">
        <v>3295</v>
      </c>
      <c r="D8643">
        <v>32.799999999999997</v>
      </c>
      <c r="E8643">
        <v>73.180000000000007</v>
      </c>
      <c r="F8643" t="s">
        <v>860</v>
      </c>
      <c r="G8643">
        <v>2</v>
      </c>
      <c r="H8643">
        <v>3</v>
      </c>
      <c r="I8643" t="s">
        <v>928</v>
      </c>
      <c r="J8643" t="s">
        <v>882</v>
      </c>
      <c r="K8643" t="s">
        <v>868</v>
      </c>
      <c r="L8643">
        <v>2025726.75</v>
      </c>
    </row>
    <row r="8644" spans="1:12" x14ac:dyDescent="0.25">
      <c r="A8644" t="s">
        <v>8338</v>
      </c>
      <c r="B8644" t="s">
        <v>8244</v>
      </c>
      <c r="C8644" t="s">
        <v>3295</v>
      </c>
      <c r="D8644">
        <v>25</v>
      </c>
      <c r="E8644">
        <v>96</v>
      </c>
      <c r="F8644" t="s">
        <v>860</v>
      </c>
      <c r="G8644">
        <v>3</v>
      </c>
      <c r="H8644">
        <v>1</v>
      </c>
      <c r="I8644" t="s">
        <v>928</v>
      </c>
      <c r="J8644" t="s">
        <v>928</v>
      </c>
      <c r="K8644" t="s">
        <v>868</v>
      </c>
      <c r="L8644">
        <v>2072.87</v>
      </c>
    </row>
    <row r="8645" spans="1:12" x14ac:dyDescent="0.25">
      <c r="A8645" t="s">
        <v>8339</v>
      </c>
      <c r="B8645" t="s">
        <v>8244</v>
      </c>
      <c r="C8645" t="s">
        <v>3295</v>
      </c>
      <c r="D8645">
        <v>22.6</v>
      </c>
      <c r="E8645">
        <v>52.7</v>
      </c>
      <c r="F8645" t="s">
        <v>860</v>
      </c>
      <c r="G8645">
        <v>1</v>
      </c>
      <c r="H8645">
        <v>2</v>
      </c>
      <c r="I8645" t="s">
        <v>928</v>
      </c>
      <c r="J8645" t="s">
        <v>882</v>
      </c>
      <c r="K8645" t="s">
        <v>863</v>
      </c>
      <c r="L8645">
        <v>329668.24</v>
      </c>
    </row>
    <row r="8646" spans="1:12" x14ac:dyDescent="0.25">
      <c r="A8646" t="s">
        <v>12781</v>
      </c>
      <c r="B8646" t="s">
        <v>8244</v>
      </c>
      <c r="C8646" t="s">
        <v>3295</v>
      </c>
      <c r="D8646">
        <v>23.3</v>
      </c>
      <c r="E8646">
        <v>61.61</v>
      </c>
      <c r="F8646" t="s">
        <v>860</v>
      </c>
      <c r="G8646">
        <v>2</v>
      </c>
      <c r="H8646">
        <v>1</v>
      </c>
      <c r="I8646" t="s">
        <v>928</v>
      </c>
      <c r="J8646" t="s">
        <v>928</v>
      </c>
      <c r="K8646" t="s">
        <v>863</v>
      </c>
      <c r="L8646">
        <v>13332.68</v>
      </c>
    </row>
    <row r="8647" spans="1:12" x14ac:dyDescent="0.25">
      <c r="A8647" t="s">
        <v>8340</v>
      </c>
      <c r="B8647" t="s">
        <v>8244</v>
      </c>
      <c r="C8647" t="s">
        <v>3295</v>
      </c>
      <c r="D8647">
        <v>19.7</v>
      </c>
      <c r="E8647">
        <v>63.89</v>
      </c>
      <c r="F8647" t="s">
        <v>867</v>
      </c>
      <c r="G8647">
        <v>2</v>
      </c>
      <c r="H8647">
        <v>1</v>
      </c>
      <c r="I8647" t="s">
        <v>928</v>
      </c>
      <c r="J8647" t="s">
        <v>882</v>
      </c>
      <c r="K8647" t="s">
        <v>863</v>
      </c>
      <c r="L8647">
        <v>1554169.64</v>
      </c>
    </row>
    <row r="8648" spans="1:12" x14ac:dyDescent="0.25">
      <c r="A8648" t="s">
        <v>8341</v>
      </c>
      <c r="B8648" t="s">
        <v>8244</v>
      </c>
      <c r="C8648" t="s">
        <v>3295</v>
      </c>
      <c r="D8648">
        <v>34.799999999999997</v>
      </c>
      <c r="E8648">
        <v>62.6</v>
      </c>
      <c r="F8648" t="s">
        <v>860</v>
      </c>
      <c r="G8648">
        <v>1</v>
      </c>
      <c r="H8648">
        <v>3</v>
      </c>
      <c r="I8648" t="s">
        <v>928</v>
      </c>
      <c r="J8648" t="s">
        <v>882</v>
      </c>
      <c r="K8648" t="s">
        <v>863</v>
      </c>
      <c r="L8648">
        <v>4589668.0999999996</v>
      </c>
    </row>
    <row r="8649" spans="1:12" x14ac:dyDescent="0.25">
      <c r="A8649" t="s">
        <v>8342</v>
      </c>
      <c r="B8649" t="s">
        <v>8244</v>
      </c>
      <c r="C8649" t="s">
        <v>3295</v>
      </c>
      <c r="D8649">
        <v>23.8</v>
      </c>
      <c r="E8649">
        <v>74.8</v>
      </c>
      <c r="F8649" t="s">
        <v>860</v>
      </c>
      <c r="G8649">
        <v>1</v>
      </c>
      <c r="H8649">
        <v>1</v>
      </c>
      <c r="I8649" t="s">
        <v>928</v>
      </c>
      <c r="J8649" t="s">
        <v>928</v>
      </c>
      <c r="K8649" t="s">
        <v>863</v>
      </c>
      <c r="L8649">
        <v>166820.10999999999</v>
      </c>
    </row>
    <row r="8650" spans="1:12" x14ac:dyDescent="0.25">
      <c r="A8650" t="s">
        <v>8343</v>
      </c>
      <c r="B8650" t="s">
        <v>8244</v>
      </c>
      <c r="C8650" t="s">
        <v>3295</v>
      </c>
      <c r="D8650">
        <v>21</v>
      </c>
      <c r="E8650">
        <v>86.99</v>
      </c>
      <c r="F8650" t="s">
        <v>860</v>
      </c>
      <c r="G8650">
        <v>1</v>
      </c>
      <c r="H8650">
        <v>1</v>
      </c>
      <c r="I8650" t="s">
        <v>928</v>
      </c>
      <c r="J8650" t="s">
        <v>882</v>
      </c>
      <c r="K8650" t="s">
        <v>863</v>
      </c>
      <c r="L8650">
        <v>856.75</v>
      </c>
    </row>
    <row r="8651" spans="1:12" x14ac:dyDescent="0.25">
      <c r="A8651" t="s">
        <v>8344</v>
      </c>
      <c r="B8651" t="s">
        <v>8244</v>
      </c>
      <c r="C8651" t="s">
        <v>3295</v>
      </c>
      <c r="D8651">
        <v>21.7</v>
      </c>
      <c r="E8651">
        <v>67.290000000000006</v>
      </c>
      <c r="F8651" t="s">
        <v>860</v>
      </c>
      <c r="G8651">
        <v>1</v>
      </c>
      <c r="H8651">
        <v>1</v>
      </c>
      <c r="I8651" t="s">
        <v>928</v>
      </c>
      <c r="J8651" t="s">
        <v>928</v>
      </c>
      <c r="K8651" t="s">
        <v>868</v>
      </c>
      <c r="L8651">
        <v>399268.73</v>
      </c>
    </row>
    <row r="8652" spans="1:12" x14ac:dyDescent="0.25">
      <c r="A8652" t="s">
        <v>8345</v>
      </c>
      <c r="B8652" t="s">
        <v>8244</v>
      </c>
      <c r="C8652" t="s">
        <v>3295</v>
      </c>
      <c r="D8652">
        <v>20.7</v>
      </c>
      <c r="E8652">
        <v>86.63</v>
      </c>
      <c r="F8652" t="s">
        <v>860</v>
      </c>
      <c r="G8652">
        <v>1</v>
      </c>
      <c r="H8652">
        <v>1</v>
      </c>
      <c r="I8652" t="s">
        <v>928</v>
      </c>
      <c r="J8652" t="s">
        <v>928</v>
      </c>
      <c r="K8652" t="s">
        <v>868</v>
      </c>
      <c r="L8652">
        <v>227974.73</v>
      </c>
    </row>
    <row r="8653" spans="1:12" x14ac:dyDescent="0.25">
      <c r="A8653" t="s">
        <v>500</v>
      </c>
      <c r="B8653" t="s">
        <v>8244</v>
      </c>
      <c r="C8653" t="s">
        <v>3295</v>
      </c>
      <c r="D8653">
        <v>33</v>
      </c>
      <c r="E8653">
        <v>72.099999999999994</v>
      </c>
      <c r="F8653" t="s">
        <v>860</v>
      </c>
      <c r="G8653">
        <v>1</v>
      </c>
      <c r="H8653">
        <v>3</v>
      </c>
      <c r="I8653" t="s">
        <v>928</v>
      </c>
      <c r="J8653" t="s">
        <v>882</v>
      </c>
      <c r="K8653" t="s">
        <v>868</v>
      </c>
      <c r="L8653">
        <v>1057257.0900000001</v>
      </c>
    </row>
    <row r="8654" spans="1:12" x14ac:dyDescent="0.25">
      <c r="A8654" t="s">
        <v>8346</v>
      </c>
      <c r="B8654" t="s">
        <v>8244</v>
      </c>
      <c r="C8654" t="s">
        <v>3295</v>
      </c>
      <c r="D8654">
        <v>21.8</v>
      </c>
      <c r="E8654">
        <v>65.400000000000006</v>
      </c>
      <c r="F8654" t="s">
        <v>867</v>
      </c>
      <c r="G8654">
        <v>2</v>
      </c>
      <c r="H8654">
        <v>1</v>
      </c>
      <c r="I8654" t="s">
        <v>928</v>
      </c>
      <c r="J8654" t="s">
        <v>928</v>
      </c>
      <c r="K8654" t="s">
        <v>868</v>
      </c>
      <c r="L8654">
        <v>8376209.4400000004</v>
      </c>
    </row>
    <row r="8655" spans="1:12" x14ac:dyDescent="0.25">
      <c r="A8655" t="s">
        <v>115</v>
      </c>
      <c r="B8655" t="s">
        <v>8244</v>
      </c>
      <c r="C8655" t="s">
        <v>3295</v>
      </c>
      <c r="D8655">
        <v>30.7</v>
      </c>
      <c r="E8655">
        <v>67.739999999999995</v>
      </c>
      <c r="F8655" t="s">
        <v>860</v>
      </c>
      <c r="G8655">
        <v>1</v>
      </c>
      <c r="H8655">
        <v>3</v>
      </c>
      <c r="I8655" t="s">
        <v>928</v>
      </c>
      <c r="J8655" t="s">
        <v>882</v>
      </c>
      <c r="K8655" t="s">
        <v>868</v>
      </c>
      <c r="L8655">
        <v>13727296.630000001</v>
      </c>
    </row>
    <row r="8656" spans="1:12" x14ac:dyDescent="0.25">
      <c r="A8656" t="s">
        <v>116</v>
      </c>
      <c r="B8656" t="s">
        <v>8244</v>
      </c>
      <c r="C8656" t="s">
        <v>3295</v>
      </c>
      <c r="D8656">
        <v>33.299999999999997</v>
      </c>
      <c r="E8656">
        <v>106</v>
      </c>
      <c r="F8656" t="s">
        <v>860</v>
      </c>
      <c r="G8656">
        <v>1</v>
      </c>
      <c r="H8656">
        <v>3</v>
      </c>
      <c r="I8656" t="s">
        <v>861</v>
      </c>
      <c r="J8656" t="s">
        <v>882</v>
      </c>
      <c r="K8656" t="s">
        <v>868</v>
      </c>
      <c r="L8656">
        <v>15234795.02</v>
      </c>
    </row>
    <row r="8657" spans="1:12" x14ac:dyDescent="0.25">
      <c r="A8657" t="s">
        <v>8347</v>
      </c>
      <c r="B8657" t="s">
        <v>8244</v>
      </c>
      <c r="C8657" t="s">
        <v>3295</v>
      </c>
      <c r="D8657">
        <v>26.4</v>
      </c>
      <c r="E8657">
        <v>86.33</v>
      </c>
      <c r="F8657" t="s">
        <v>860</v>
      </c>
      <c r="G8657">
        <v>2</v>
      </c>
      <c r="H8657">
        <v>1</v>
      </c>
      <c r="I8657" t="s">
        <v>928</v>
      </c>
      <c r="J8657" t="s">
        <v>928</v>
      </c>
      <c r="K8657" t="s">
        <v>863</v>
      </c>
      <c r="L8657">
        <v>160186.82999999999</v>
      </c>
    </row>
    <row r="8658" spans="1:12" x14ac:dyDescent="0.25">
      <c r="A8658" t="s">
        <v>8348</v>
      </c>
      <c r="B8658" t="s">
        <v>8244</v>
      </c>
      <c r="C8658" t="s">
        <v>3295</v>
      </c>
      <c r="D8658">
        <v>22.3</v>
      </c>
      <c r="E8658">
        <v>75.3</v>
      </c>
      <c r="F8658" t="s">
        <v>867</v>
      </c>
      <c r="G8658">
        <v>2</v>
      </c>
      <c r="H8658">
        <v>1</v>
      </c>
      <c r="I8658" t="s">
        <v>861</v>
      </c>
      <c r="J8658" t="s">
        <v>928</v>
      </c>
      <c r="K8658" t="s">
        <v>913</v>
      </c>
      <c r="L8658">
        <v>7073.93</v>
      </c>
    </row>
    <row r="8659" spans="1:12" x14ac:dyDescent="0.25">
      <c r="A8659" t="s">
        <v>8349</v>
      </c>
      <c r="B8659" t="s">
        <v>8244</v>
      </c>
      <c r="C8659" t="s">
        <v>3295</v>
      </c>
      <c r="D8659">
        <v>23.3</v>
      </c>
      <c r="E8659">
        <v>61.61</v>
      </c>
      <c r="F8659" t="s">
        <v>860</v>
      </c>
      <c r="G8659">
        <v>2</v>
      </c>
      <c r="H8659">
        <v>1</v>
      </c>
      <c r="I8659" t="s">
        <v>928</v>
      </c>
      <c r="J8659" t="s">
        <v>928</v>
      </c>
      <c r="K8659" t="s">
        <v>863</v>
      </c>
      <c r="L8659">
        <v>246956.25</v>
      </c>
    </row>
    <row r="8660" spans="1:12" x14ac:dyDescent="0.25">
      <c r="A8660" t="s">
        <v>8350</v>
      </c>
      <c r="B8660" t="s">
        <v>8244</v>
      </c>
      <c r="C8660" t="s">
        <v>3295</v>
      </c>
      <c r="D8660">
        <v>20</v>
      </c>
      <c r="E8660">
        <v>61</v>
      </c>
      <c r="F8660" t="s">
        <v>867</v>
      </c>
      <c r="G8660">
        <v>2</v>
      </c>
      <c r="H8660">
        <v>1</v>
      </c>
      <c r="I8660" t="s">
        <v>928</v>
      </c>
      <c r="J8660" t="s">
        <v>928</v>
      </c>
      <c r="K8660" t="s">
        <v>863</v>
      </c>
      <c r="L8660">
        <v>77222.87</v>
      </c>
    </row>
    <row r="8661" spans="1:12" x14ac:dyDescent="0.25">
      <c r="A8661" t="s">
        <v>12782</v>
      </c>
      <c r="B8661" t="s">
        <v>8244</v>
      </c>
      <c r="C8661" t="s">
        <v>3295</v>
      </c>
      <c r="D8661">
        <v>18</v>
      </c>
      <c r="E8661">
        <v>67.290000000000006</v>
      </c>
      <c r="F8661" t="s">
        <v>860</v>
      </c>
      <c r="G8661">
        <v>1</v>
      </c>
      <c r="H8661">
        <v>1</v>
      </c>
      <c r="I8661" t="s">
        <v>928</v>
      </c>
      <c r="J8661" t="s">
        <v>928</v>
      </c>
      <c r="K8661" t="s">
        <v>868</v>
      </c>
      <c r="L8661">
        <v>1676.74</v>
      </c>
    </row>
    <row r="8662" spans="1:12" x14ac:dyDescent="0.25">
      <c r="A8662" t="s">
        <v>12783</v>
      </c>
      <c r="B8662" t="s">
        <v>8244</v>
      </c>
      <c r="C8662" t="s">
        <v>3295</v>
      </c>
      <c r="D8662">
        <v>22.3</v>
      </c>
      <c r="E8662">
        <v>75.3</v>
      </c>
      <c r="F8662" t="s">
        <v>867</v>
      </c>
      <c r="G8662">
        <v>2</v>
      </c>
      <c r="H8662">
        <v>1</v>
      </c>
      <c r="I8662" t="s">
        <v>861</v>
      </c>
      <c r="J8662" t="s">
        <v>928</v>
      </c>
      <c r="K8662" t="s">
        <v>913</v>
      </c>
      <c r="L8662">
        <v>109734.68</v>
      </c>
    </row>
    <row r="8663" spans="1:12" x14ac:dyDescent="0.25">
      <c r="A8663" t="s">
        <v>8351</v>
      </c>
      <c r="B8663" t="s">
        <v>8244</v>
      </c>
      <c r="C8663" t="s">
        <v>3295</v>
      </c>
      <c r="D8663">
        <v>28</v>
      </c>
      <c r="E8663">
        <v>92.2</v>
      </c>
      <c r="F8663" t="s">
        <v>860</v>
      </c>
      <c r="G8663">
        <v>1</v>
      </c>
      <c r="H8663">
        <v>1</v>
      </c>
      <c r="I8663" t="s">
        <v>928</v>
      </c>
      <c r="J8663" t="s">
        <v>882</v>
      </c>
      <c r="K8663" t="s">
        <v>868</v>
      </c>
      <c r="L8663">
        <v>1300643.93</v>
      </c>
    </row>
    <row r="8664" spans="1:12" x14ac:dyDescent="0.25">
      <c r="A8664" t="s">
        <v>8352</v>
      </c>
      <c r="B8664" t="s">
        <v>8244</v>
      </c>
      <c r="C8664" t="s">
        <v>3295</v>
      </c>
      <c r="D8664">
        <v>32.1</v>
      </c>
      <c r="E8664">
        <v>80.55</v>
      </c>
      <c r="F8664" t="s">
        <v>860</v>
      </c>
      <c r="G8664">
        <v>1</v>
      </c>
      <c r="H8664">
        <v>3</v>
      </c>
      <c r="I8664" t="s">
        <v>928</v>
      </c>
      <c r="J8664" t="s">
        <v>882</v>
      </c>
      <c r="K8664" t="s">
        <v>863</v>
      </c>
      <c r="L8664">
        <v>1734602.08</v>
      </c>
    </row>
    <row r="8665" spans="1:12" x14ac:dyDescent="0.25">
      <c r="A8665" t="s">
        <v>8353</v>
      </c>
      <c r="B8665" t="s">
        <v>8244</v>
      </c>
      <c r="C8665" t="s">
        <v>3295</v>
      </c>
      <c r="D8665">
        <v>27.6</v>
      </c>
      <c r="E8665">
        <v>72</v>
      </c>
      <c r="F8665" t="s">
        <v>860</v>
      </c>
      <c r="G8665">
        <v>2</v>
      </c>
      <c r="H8665">
        <v>1</v>
      </c>
      <c r="I8665" t="s">
        <v>928</v>
      </c>
      <c r="J8665" t="s">
        <v>928</v>
      </c>
      <c r="K8665" t="s">
        <v>868</v>
      </c>
      <c r="L8665">
        <v>76537.37</v>
      </c>
    </row>
    <row r="8666" spans="1:12" x14ac:dyDescent="0.25">
      <c r="A8666" t="s">
        <v>8354</v>
      </c>
      <c r="B8666" t="s">
        <v>8244</v>
      </c>
      <c r="C8666" t="s">
        <v>3295</v>
      </c>
      <c r="D8666">
        <v>17.399999999999999</v>
      </c>
      <c r="E8666">
        <v>69.44</v>
      </c>
      <c r="F8666" t="s">
        <v>860</v>
      </c>
      <c r="G8666">
        <v>1</v>
      </c>
      <c r="H8666">
        <v>2</v>
      </c>
      <c r="I8666" t="s">
        <v>928</v>
      </c>
      <c r="J8666" t="s">
        <v>882</v>
      </c>
      <c r="K8666" t="s">
        <v>868</v>
      </c>
      <c r="L8666">
        <v>5028683.78</v>
      </c>
    </row>
    <row r="8667" spans="1:12" x14ac:dyDescent="0.25">
      <c r="A8667" t="s">
        <v>8355</v>
      </c>
      <c r="B8667" t="s">
        <v>8244</v>
      </c>
      <c r="C8667" t="s">
        <v>3295</v>
      </c>
      <c r="D8667">
        <v>23.6</v>
      </c>
      <c r="E8667">
        <v>75.02</v>
      </c>
      <c r="F8667" t="s">
        <v>865</v>
      </c>
      <c r="G8667">
        <v>2</v>
      </c>
      <c r="H8667">
        <v>1</v>
      </c>
      <c r="I8667" t="s">
        <v>928</v>
      </c>
      <c r="J8667" t="s">
        <v>882</v>
      </c>
      <c r="K8667" t="s">
        <v>868</v>
      </c>
      <c r="L8667">
        <v>478243.9</v>
      </c>
    </row>
    <row r="8668" spans="1:12" x14ac:dyDescent="0.25">
      <c r="A8668" t="s">
        <v>12784</v>
      </c>
      <c r="B8668" t="s">
        <v>8244</v>
      </c>
      <c r="C8668" t="s">
        <v>3295</v>
      </c>
      <c r="D8668">
        <v>19.5</v>
      </c>
      <c r="E8668">
        <v>68</v>
      </c>
      <c r="F8668" t="s">
        <v>860</v>
      </c>
      <c r="G8668">
        <v>1</v>
      </c>
      <c r="H8668">
        <v>1</v>
      </c>
      <c r="I8668" t="s">
        <v>928</v>
      </c>
      <c r="J8668" t="s">
        <v>882</v>
      </c>
      <c r="K8668" t="s">
        <v>863</v>
      </c>
      <c r="L8668">
        <v>334383.34999999998</v>
      </c>
    </row>
    <row r="8669" spans="1:12" x14ac:dyDescent="0.25">
      <c r="A8669" t="s">
        <v>8356</v>
      </c>
      <c r="B8669" t="s">
        <v>8244</v>
      </c>
      <c r="C8669" t="s">
        <v>3295</v>
      </c>
      <c r="D8669">
        <v>18.399999999999999</v>
      </c>
      <c r="E8669">
        <v>84.9</v>
      </c>
      <c r="F8669" t="s">
        <v>860</v>
      </c>
      <c r="G8669">
        <v>1</v>
      </c>
      <c r="H8669">
        <v>1</v>
      </c>
      <c r="I8669" t="s">
        <v>928</v>
      </c>
      <c r="J8669" t="s">
        <v>882</v>
      </c>
      <c r="K8669" t="s">
        <v>868</v>
      </c>
      <c r="L8669">
        <v>408915.41</v>
      </c>
    </row>
    <row r="8670" spans="1:12" x14ac:dyDescent="0.25">
      <c r="A8670" t="s">
        <v>12785</v>
      </c>
      <c r="B8670" t="s">
        <v>8244</v>
      </c>
      <c r="C8670" t="s">
        <v>3295</v>
      </c>
      <c r="D8670">
        <v>20.8</v>
      </c>
      <c r="E8670">
        <v>102.73</v>
      </c>
      <c r="F8670" t="s">
        <v>860</v>
      </c>
      <c r="G8670">
        <v>2</v>
      </c>
      <c r="H8670">
        <v>1</v>
      </c>
      <c r="I8670" t="s">
        <v>928</v>
      </c>
      <c r="J8670" t="s">
        <v>928</v>
      </c>
      <c r="K8670" t="s">
        <v>868</v>
      </c>
      <c r="L8670">
        <v>454150.62</v>
      </c>
    </row>
    <row r="8671" spans="1:12" x14ac:dyDescent="0.25">
      <c r="A8671" t="s">
        <v>12786</v>
      </c>
      <c r="B8671" t="s">
        <v>8244</v>
      </c>
      <c r="C8671" t="s">
        <v>3295</v>
      </c>
      <c r="D8671">
        <v>22.6</v>
      </c>
      <c r="E8671">
        <v>77.8</v>
      </c>
      <c r="F8671" t="s">
        <v>860</v>
      </c>
      <c r="G8671">
        <v>1</v>
      </c>
      <c r="H8671">
        <v>1</v>
      </c>
      <c r="I8671" t="s">
        <v>928</v>
      </c>
      <c r="J8671" t="s">
        <v>928</v>
      </c>
      <c r="K8671" t="s">
        <v>868</v>
      </c>
      <c r="L8671">
        <v>745397.37</v>
      </c>
    </row>
    <row r="8672" spans="1:12" x14ac:dyDescent="0.25">
      <c r="A8672" t="s">
        <v>8357</v>
      </c>
      <c r="B8672" t="s">
        <v>8244</v>
      </c>
      <c r="C8672" t="s">
        <v>3295</v>
      </c>
      <c r="D8672">
        <v>28.5</v>
      </c>
      <c r="E8672">
        <v>49.5</v>
      </c>
      <c r="F8672" t="s">
        <v>860</v>
      </c>
      <c r="G8672">
        <v>1</v>
      </c>
      <c r="H8672">
        <v>2</v>
      </c>
      <c r="I8672" t="s">
        <v>928</v>
      </c>
      <c r="J8672" t="s">
        <v>882</v>
      </c>
      <c r="K8672" t="s">
        <v>863</v>
      </c>
      <c r="L8672">
        <v>535375.56000000006</v>
      </c>
    </row>
    <row r="8673" spans="1:12" x14ac:dyDescent="0.25">
      <c r="A8673" t="s">
        <v>8358</v>
      </c>
      <c r="B8673" t="s">
        <v>8244</v>
      </c>
      <c r="C8673" t="s">
        <v>3295</v>
      </c>
      <c r="D8673">
        <v>18.399999999999999</v>
      </c>
      <c r="E8673">
        <v>74.989999999999995</v>
      </c>
      <c r="F8673" t="s">
        <v>860</v>
      </c>
      <c r="G8673">
        <v>2</v>
      </c>
      <c r="H8673">
        <v>1</v>
      </c>
      <c r="I8673" t="s">
        <v>928</v>
      </c>
      <c r="J8673" t="s">
        <v>882</v>
      </c>
      <c r="K8673" t="s">
        <v>913</v>
      </c>
      <c r="L8673">
        <v>4266.1000000000004</v>
      </c>
    </row>
    <row r="8674" spans="1:12" x14ac:dyDescent="0.25">
      <c r="A8674" t="s">
        <v>8359</v>
      </c>
      <c r="B8674" t="s">
        <v>8244</v>
      </c>
      <c r="C8674" t="s">
        <v>3295</v>
      </c>
      <c r="D8674">
        <v>18.2</v>
      </c>
      <c r="E8674">
        <v>49.4</v>
      </c>
      <c r="F8674" t="s">
        <v>865</v>
      </c>
      <c r="G8674">
        <v>2</v>
      </c>
      <c r="H8674">
        <v>1</v>
      </c>
      <c r="I8674" t="s">
        <v>928</v>
      </c>
      <c r="J8674" t="s">
        <v>882</v>
      </c>
      <c r="K8674" t="s">
        <v>868</v>
      </c>
      <c r="L8674">
        <v>998012.21</v>
      </c>
    </row>
    <row r="8675" spans="1:12" x14ac:dyDescent="0.25">
      <c r="A8675" t="s">
        <v>157</v>
      </c>
      <c r="B8675" t="s">
        <v>8244</v>
      </c>
      <c r="C8675" t="s">
        <v>3295</v>
      </c>
      <c r="D8675">
        <v>31.6</v>
      </c>
      <c r="E8675">
        <v>109</v>
      </c>
      <c r="F8675" t="s">
        <v>865</v>
      </c>
      <c r="G8675">
        <v>2</v>
      </c>
      <c r="H8675">
        <v>3</v>
      </c>
      <c r="I8675" t="s">
        <v>928</v>
      </c>
      <c r="J8675" t="s">
        <v>928</v>
      </c>
      <c r="K8675" t="s">
        <v>863</v>
      </c>
      <c r="L8675">
        <v>1567292.49</v>
      </c>
    </row>
    <row r="8676" spans="1:12" x14ac:dyDescent="0.25">
      <c r="A8676" t="s">
        <v>8360</v>
      </c>
      <c r="B8676" t="s">
        <v>8244</v>
      </c>
      <c r="C8676" t="s">
        <v>3295</v>
      </c>
      <c r="D8676">
        <v>29.1</v>
      </c>
      <c r="E8676">
        <v>64.19</v>
      </c>
      <c r="F8676" t="s">
        <v>860</v>
      </c>
      <c r="G8676">
        <v>2</v>
      </c>
      <c r="H8676">
        <v>1</v>
      </c>
      <c r="I8676" t="s">
        <v>928</v>
      </c>
      <c r="J8676" t="s">
        <v>882</v>
      </c>
      <c r="K8676" t="s">
        <v>913</v>
      </c>
      <c r="L8676">
        <v>227865.96</v>
      </c>
    </row>
    <row r="8677" spans="1:12" x14ac:dyDescent="0.25">
      <c r="A8677" t="s">
        <v>117</v>
      </c>
      <c r="B8677" t="s">
        <v>8244</v>
      </c>
      <c r="C8677" t="s">
        <v>3295</v>
      </c>
      <c r="D8677">
        <v>35.1</v>
      </c>
      <c r="E8677">
        <v>117.37</v>
      </c>
      <c r="F8677" t="s">
        <v>860</v>
      </c>
      <c r="G8677">
        <v>2</v>
      </c>
      <c r="H8677">
        <v>1</v>
      </c>
      <c r="I8677" t="s">
        <v>928</v>
      </c>
      <c r="J8677" t="s">
        <v>928</v>
      </c>
      <c r="K8677" t="s">
        <v>863</v>
      </c>
      <c r="L8677">
        <v>13574080.75</v>
      </c>
    </row>
    <row r="8678" spans="1:12" x14ac:dyDescent="0.25">
      <c r="A8678" t="s">
        <v>12787</v>
      </c>
      <c r="B8678" t="s">
        <v>8244</v>
      </c>
      <c r="C8678" t="s">
        <v>3295</v>
      </c>
      <c r="D8678">
        <v>16.100000000000001</v>
      </c>
      <c r="E8678">
        <v>82.5</v>
      </c>
      <c r="F8678" t="s">
        <v>860</v>
      </c>
      <c r="G8678">
        <v>1</v>
      </c>
      <c r="H8678">
        <v>1</v>
      </c>
      <c r="I8678" t="s">
        <v>928</v>
      </c>
      <c r="J8678" t="s">
        <v>882</v>
      </c>
      <c r="K8678" t="s">
        <v>863</v>
      </c>
      <c r="L8678">
        <v>46.96</v>
      </c>
    </row>
    <row r="8679" spans="1:12" x14ac:dyDescent="0.25">
      <c r="A8679" t="s">
        <v>8361</v>
      </c>
      <c r="B8679" t="s">
        <v>8244</v>
      </c>
      <c r="C8679" t="s">
        <v>3295</v>
      </c>
      <c r="D8679">
        <v>26.8</v>
      </c>
      <c r="E8679">
        <v>90.5</v>
      </c>
      <c r="F8679" t="s">
        <v>860</v>
      </c>
      <c r="G8679">
        <v>1</v>
      </c>
      <c r="H8679">
        <v>1</v>
      </c>
      <c r="I8679" t="s">
        <v>861</v>
      </c>
      <c r="J8679" t="s">
        <v>882</v>
      </c>
      <c r="K8679" t="s">
        <v>913</v>
      </c>
      <c r="L8679">
        <v>132967.79</v>
      </c>
    </row>
    <row r="8680" spans="1:12" x14ac:dyDescent="0.25">
      <c r="A8680" t="s">
        <v>12788</v>
      </c>
      <c r="B8680" t="s">
        <v>8244</v>
      </c>
      <c r="C8680" t="s">
        <v>3295</v>
      </c>
      <c r="D8680">
        <v>23.9</v>
      </c>
      <c r="E8680">
        <v>65.3</v>
      </c>
      <c r="F8680" t="s">
        <v>860</v>
      </c>
      <c r="G8680">
        <v>1</v>
      </c>
      <c r="H8680">
        <v>2</v>
      </c>
      <c r="I8680" t="s">
        <v>861</v>
      </c>
      <c r="J8680" t="s">
        <v>882</v>
      </c>
      <c r="K8680" t="s">
        <v>868</v>
      </c>
      <c r="L8680">
        <v>2647.66</v>
      </c>
    </row>
    <row r="8681" spans="1:12" x14ac:dyDescent="0.25">
      <c r="A8681" t="s">
        <v>812</v>
      </c>
      <c r="B8681" t="s">
        <v>8244</v>
      </c>
      <c r="C8681" t="s">
        <v>3295</v>
      </c>
      <c r="D8681">
        <v>35</v>
      </c>
      <c r="E8681">
        <v>134.13</v>
      </c>
      <c r="F8681" t="s">
        <v>860</v>
      </c>
      <c r="G8681">
        <v>1</v>
      </c>
      <c r="H8681">
        <v>3</v>
      </c>
      <c r="I8681" t="s">
        <v>861</v>
      </c>
      <c r="J8681" t="s">
        <v>882</v>
      </c>
      <c r="K8681" t="s">
        <v>868</v>
      </c>
      <c r="L8681">
        <v>7500552.0700000003</v>
      </c>
    </row>
    <row r="8682" spans="1:12" x14ac:dyDescent="0.25">
      <c r="A8682" t="s">
        <v>461</v>
      </c>
      <c r="B8682" t="s">
        <v>8244</v>
      </c>
      <c r="C8682" t="s">
        <v>3295</v>
      </c>
      <c r="D8682">
        <v>29.7</v>
      </c>
      <c r="E8682">
        <v>134.13</v>
      </c>
      <c r="F8682" t="s">
        <v>860</v>
      </c>
      <c r="G8682">
        <v>1</v>
      </c>
      <c r="H8682">
        <v>3</v>
      </c>
      <c r="I8682" t="s">
        <v>861</v>
      </c>
      <c r="J8682" t="s">
        <v>882</v>
      </c>
      <c r="K8682" t="s">
        <v>868</v>
      </c>
      <c r="L8682">
        <v>2046341.73</v>
      </c>
    </row>
    <row r="8683" spans="1:12" x14ac:dyDescent="0.25">
      <c r="A8683" t="s">
        <v>8366</v>
      </c>
      <c r="B8683" t="s">
        <v>8244</v>
      </c>
      <c r="C8683" t="s">
        <v>3295</v>
      </c>
      <c r="D8683">
        <v>31.5</v>
      </c>
      <c r="E8683">
        <v>90</v>
      </c>
      <c r="F8683" t="s">
        <v>860</v>
      </c>
      <c r="G8683">
        <v>1</v>
      </c>
      <c r="H8683">
        <v>1</v>
      </c>
      <c r="I8683" t="s">
        <v>861</v>
      </c>
      <c r="J8683" t="s">
        <v>882</v>
      </c>
      <c r="K8683" t="s">
        <v>913</v>
      </c>
      <c r="L8683">
        <v>975205.34</v>
      </c>
    </row>
    <row r="8684" spans="1:12" x14ac:dyDescent="0.25">
      <c r="A8684" t="s">
        <v>8370</v>
      </c>
      <c r="B8684" t="s">
        <v>8244</v>
      </c>
      <c r="C8684" t="s">
        <v>3295</v>
      </c>
      <c r="D8684">
        <v>24.7</v>
      </c>
      <c r="E8684">
        <v>81.91</v>
      </c>
      <c r="F8684" t="s">
        <v>860</v>
      </c>
      <c r="G8684">
        <v>1</v>
      </c>
      <c r="H8684">
        <v>1</v>
      </c>
      <c r="I8684" t="s">
        <v>861</v>
      </c>
      <c r="J8684" t="s">
        <v>882</v>
      </c>
      <c r="K8684" t="s">
        <v>913</v>
      </c>
      <c r="L8684">
        <v>3523.43</v>
      </c>
    </row>
    <row r="8685" spans="1:12" x14ac:dyDescent="0.25">
      <c r="A8685" t="s">
        <v>12789</v>
      </c>
      <c r="B8685" t="s">
        <v>8244</v>
      </c>
      <c r="C8685" t="s">
        <v>3295</v>
      </c>
      <c r="D8685">
        <v>32.200000000000003</v>
      </c>
      <c r="E8685">
        <v>98.19</v>
      </c>
      <c r="F8685" t="s">
        <v>865</v>
      </c>
      <c r="G8685">
        <v>2</v>
      </c>
      <c r="H8685">
        <v>1</v>
      </c>
      <c r="I8685" t="s">
        <v>928</v>
      </c>
      <c r="J8685" t="s">
        <v>882</v>
      </c>
      <c r="K8685" t="s">
        <v>913</v>
      </c>
      <c r="L8685">
        <v>64430.1</v>
      </c>
    </row>
    <row r="8686" spans="1:12" x14ac:dyDescent="0.25">
      <c r="A8686" t="s">
        <v>8373</v>
      </c>
      <c r="B8686" t="s">
        <v>8244</v>
      </c>
      <c r="C8686" t="s">
        <v>3295</v>
      </c>
      <c r="D8686">
        <v>31</v>
      </c>
      <c r="E8686">
        <v>82.8</v>
      </c>
      <c r="F8686" t="s">
        <v>860</v>
      </c>
      <c r="G8686">
        <v>2</v>
      </c>
      <c r="H8686">
        <v>1</v>
      </c>
      <c r="I8686" t="s">
        <v>861</v>
      </c>
      <c r="J8686" t="s">
        <v>882</v>
      </c>
      <c r="K8686" t="s">
        <v>913</v>
      </c>
      <c r="L8686">
        <v>469278.97</v>
      </c>
    </row>
    <row r="8687" spans="1:12" x14ac:dyDescent="0.25">
      <c r="A8687" t="s">
        <v>8378</v>
      </c>
      <c r="B8687" t="s">
        <v>8244</v>
      </c>
      <c r="C8687" t="s">
        <v>3295</v>
      </c>
      <c r="D8687">
        <v>27.5</v>
      </c>
      <c r="E8687">
        <v>130</v>
      </c>
      <c r="F8687" t="s">
        <v>860</v>
      </c>
      <c r="G8687">
        <v>1</v>
      </c>
      <c r="H8687">
        <v>1</v>
      </c>
      <c r="I8687" t="s">
        <v>861</v>
      </c>
      <c r="J8687" t="s">
        <v>882</v>
      </c>
      <c r="K8687" t="s">
        <v>913</v>
      </c>
      <c r="L8687">
        <v>578456.61</v>
      </c>
    </row>
    <row r="8688" spans="1:12" x14ac:dyDescent="0.25">
      <c r="A8688" t="s">
        <v>8379</v>
      </c>
      <c r="B8688" t="s">
        <v>8244</v>
      </c>
      <c r="C8688" t="s">
        <v>3295</v>
      </c>
      <c r="D8688">
        <v>26.8</v>
      </c>
      <c r="E8688">
        <v>81.91</v>
      </c>
      <c r="F8688" t="s">
        <v>860</v>
      </c>
      <c r="G8688">
        <v>2</v>
      </c>
      <c r="H8688">
        <v>1</v>
      </c>
      <c r="I8688" t="s">
        <v>861</v>
      </c>
      <c r="J8688" t="s">
        <v>882</v>
      </c>
      <c r="K8688" t="s">
        <v>913</v>
      </c>
      <c r="L8688">
        <v>3241.38</v>
      </c>
    </row>
    <row r="8689" spans="1:12" x14ac:dyDescent="0.25">
      <c r="A8689" t="s">
        <v>8380</v>
      </c>
      <c r="B8689" t="s">
        <v>8244</v>
      </c>
      <c r="C8689" t="s">
        <v>3295</v>
      </c>
      <c r="D8689">
        <v>36.4</v>
      </c>
      <c r="E8689">
        <v>172</v>
      </c>
      <c r="F8689" t="s">
        <v>860</v>
      </c>
      <c r="G8689">
        <v>1</v>
      </c>
      <c r="H8689">
        <v>3</v>
      </c>
      <c r="I8689" t="s">
        <v>861</v>
      </c>
      <c r="J8689" t="s">
        <v>882</v>
      </c>
      <c r="K8689" t="s">
        <v>868</v>
      </c>
      <c r="L8689">
        <v>723.01</v>
      </c>
    </row>
    <row r="8690" spans="1:12" x14ac:dyDescent="0.25">
      <c r="A8690" t="s">
        <v>8381</v>
      </c>
      <c r="B8690" t="s">
        <v>8244</v>
      </c>
      <c r="C8690" t="s">
        <v>3295</v>
      </c>
      <c r="D8690">
        <v>15.2</v>
      </c>
      <c r="E8690">
        <v>65.260000000000005</v>
      </c>
      <c r="F8690" t="s">
        <v>860</v>
      </c>
      <c r="G8690">
        <v>1</v>
      </c>
      <c r="H8690">
        <v>2</v>
      </c>
      <c r="I8690" t="s">
        <v>861</v>
      </c>
      <c r="J8690" t="s">
        <v>882</v>
      </c>
      <c r="K8690" t="s">
        <v>913</v>
      </c>
      <c r="L8690">
        <v>965.95</v>
      </c>
    </row>
    <row r="8691" spans="1:12" x14ac:dyDescent="0.25">
      <c r="A8691" t="s">
        <v>8382</v>
      </c>
      <c r="B8691" t="s">
        <v>8244</v>
      </c>
      <c r="C8691" t="s">
        <v>3295</v>
      </c>
      <c r="D8691">
        <v>25.4</v>
      </c>
      <c r="E8691">
        <v>81</v>
      </c>
      <c r="F8691" t="s">
        <v>860</v>
      </c>
      <c r="G8691">
        <v>1</v>
      </c>
      <c r="H8691">
        <v>2</v>
      </c>
      <c r="I8691" t="s">
        <v>861</v>
      </c>
      <c r="J8691" t="s">
        <v>882</v>
      </c>
      <c r="K8691" t="s">
        <v>913</v>
      </c>
      <c r="L8691">
        <v>939864.56</v>
      </c>
    </row>
    <row r="8692" spans="1:12" x14ac:dyDescent="0.25">
      <c r="A8692" t="s">
        <v>8384</v>
      </c>
      <c r="B8692" t="s">
        <v>8244</v>
      </c>
      <c r="C8692" t="s">
        <v>3295</v>
      </c>
      <c r="D8692">
        <v>32.200000000000003</v>
      </c>
      <c r="E8692">
        <v>98.19</v>
      </c>
      <c r="F8692" t="s">
        <v>865</v>
      </c>
      <c r="G8692">
        <v>2</v>
      </c>
      <c r="H8692">
        <v>1</v>
      </c>
      <c r="I8692" t="s">
        <v>928</v>
      </c>
      <c r="J8692" t="s">
        <v>882</v>
      </c>
      <c r="K8692" t="s">
        <v>913</v>
      </c>
      <c r="L8692">
        <v>358711.11</v>
      </c>
    </row>
    <row r="8693" spans="1:12" x14ac:dyDescent="0.25">
      <c r="A8693" t="s">
        <v>8385</v>
      </c>
      <c r="B8693" t="s">
        <v>8244</v>
      </c>
      <c r="C8693" t="s">
        <v>3295</v>
      </c>
      <c r="D8693">
        <v>24.4</v>
      </c>
      <c r="E8693">
        <v>126</v>
      </c>
      <c r="F8693" t="s">
        <v>860</v>
      </c>
      <c r="G8693">
        <v>1</v>
      </c>
      <c r="H8693">
        <v>1</v>
      </c>
      <c r="I8693" t="s">
        <v>861</v>
      </c>
      <c r="J8693" t="s">
        <v>882</v>
      </c>
      <c r="K8693" t="s">
        <v>913</v>
      </c>
      <c r="L8693">
        <v>323451.38</v>
      </c>
    </row>
    <row r="8694" spans="1:12" x14ac:dyDescent="0.25">
      <c r="A8694" t="s">
        <v>12790</v>
      </c>
      <c r="B8694" t="s">
        <v>8244</v>
      </c>
      <c r="C8694" t="s">
        <v>3295</v>
      </c>
      <c r="D8694">
        <v>32.200000000000003</v>
      </c>
      <c r="E8694">
        <v>98.19</v>
      </c>
      <c r="F8694" t="s">
        <v>865</v>
      </c>
      <c r="G8694">
        <v>2</v>
      </c>
      <c r="H8694">
        <v>1</v>
      </c>
      <c r="I8694" t="s">
        <v>928</v>
      </c>
      <c r="J8694" t="s">
        <v>882</v>
      </c>
      <c r="K8694" t="s">
        <v>913</v>
      </c>
      <c r="L8694">
        <v>57810.3</v>
      </c>
    </row>
    <row r="8695" spans="1:12" x14ac:dyDescent="0.25">
      <c r="A8695" t="s">
        <v>8394</v>
      </c>
      <c r="B8695" t="s">
        <v>8244</v>
      </c>
      <c r="C8695" t="s">
        <v>3295</v>
      </c>
      <c r="D8695">
        <v>23.9</v>
      </c>
      <c r="E8695">
        <v>65.3</v>
      </c>
      <c r="F8695" t="s">
        <v>860</v>
      </c>
      <c r="G8695">
        <v>1</v>
      </c>
      <c r="H8695">
        <v>2</v>
      </c>
      <c r="I8695" t="s">
        <v>861</v>
      </c>
      <c r="J8695" t="s">
        <v>882</v>
      </c>
      <c r="K8695" t="s">
        <v>868</v>
      </c>
      <c r="L8695">
        <v>2628</v>
      </c>
    </row>
    <row r="8696" spans="1:12" x14ac:dyDescent="0.25">
      <c r="A8696" t="s">
        <v>8396</v>
      </c>
      <c r="B8696" t="s">
        <v>8244</v>
      </c>
      <c r="C8696" t="s">
        <v>3295</v>
      </c>
      <c r="D8696">
        <v>15.2</v>
      </c>
      <c r="E8696">
        <v>65.260000000000005</v>
      </c>
      <c r="F8696" t="s">
        <v>860</v>
      </c>
      <c r="G8696">
        <v>1</v>
      </c>
      <c r="H8696">
        <v>1</v>
      </c>
      <c r="I8696" t="s">
        <v>861</v>
      </c>
      <c r="J8696" t="s">
        <v>882</v>
      </c>
      <c r="K8696" t="s">
        <v>913</v>
      </c>
      <c r="L8696">
        <v>96.46</v>
      </c>
    </row>
    <row r="8697" spans="1:12" x14ac:dyDescent="0.25">
      <c r="A8697" t="s">
        <v>8398</v>
      </c>
      <c r="B8697" t="s">
        <v>8399</v>
      </c>
      <c r="C8697" t="s">
        <v>3295</v>
      </c>
      <c r="D8697">
        <v>24.9</v>
      </c>
      <c r="E8697">
        <v>53</v>
      </c>
      <c r="F8697" t="s">
        <v>865</v>
      </c>
      <c r="G8697">
        <v>3</v>
      </c>
      <c r="H8697">
        <v>1</v>
      </c>
      <c r="I8697" t="s">
        <v>861</v>
      </c>
      <c r="J8697" t="s">
        <v>862</v>
      </c>
      <c r="K8697" t="s">
        <v>863</v>
      </c>
      <c r="L8697">
        <v>579914.06999999995</v>
      </c>
    </row>
    <row r="8698" spans="1:12" x14ac:dyDescent="0.25">
      <c r="A8698" t="s">
        <v>8400</v>
      </c>
      <c r="B8698" t="s">
        <v>8399</v>
      </c>
      <c r="C8698" t="s">
        <v>3295</v>
      </c>
      <c r="D8698">
        <v>21.5</v>
      </c>
      <c r="E8698">
        <v>99.1</v>
      </c>
      <c r="F8698" t="s">
        <v>865</v>
      </c>
      <c r="G8698">
        <v>2</v>
      </c>
      <c r="H8698">
        <v>1</v>
      </c>
      <c r="I8698" t="s">
        <v>861</v>
      </c>
      <c r="J8698" t="s">
        <v>862</v>
      </c>
      <c r="K8698" t="s">
        <v>863</v>
      </c>
      <c r="L8698">
        <v>592911.81000000006</v>
      </c>
    </row>
    <row r="8699" spans="1:12" x14ac:dyDescent="0.25">
      <c r="A8699" t="s">
        <v>8401</v>
      </c>
      <c r="B8699" t="s">
        <v>8399</v>
      </c>
      <c r="C8699" t="s">
        <v>3295</v>
      </c>
      <c r="D8699">
        <v>24.5</v>
      </c>
      <c r="E8699">
        <v>67.790000000000006</v>
      </c>
      <c r="F8699" t="s">
        <v>865</v>
      </c>
      <c r="G8699">
        <v>2</v>
      </c>
      <c r="H8699">
        <v>2</v>
      </c>
      <c r="I8699" t="s">
        <v>861</v>
      </c>
      <c r="J8699" t="s">
        <v>862</v>
      </c>
      <c r="K8699" t="s">
        <v>863</v>
      </c>
      <c r="L8699">
        <v>1049872.73</v>
      </c>
    </row>
    <row r="8700" spans="1:12" x14ac:dyDescent="0.25">
      <c r="A8700" t="s">
        <v>8402</v>
      </c>
      <c r="B8700" t="s">
        <v>8399</v>
      </c>
      <c r="C8700" t="s">
        <v>3295</v>
      </c>
      <c r="D8700">
        <v>25.1</v>
      </c>
      <c r="E8700">
        <v>63.3</v>
      </c>
      <c r="F8700" t="s">
        <v>865</v>
      </c>
      <c r="G8700">
        <v>3</v>
      </c>
      <c r="H8700">
        <v>1</v>
      </c>
      <c r="I8700" t="s">
        <v>861</v>
      </c>
      <c r="J8700" t="s">
        <v>928</v>
      </c>
      <c r="K8700" t="s">
        <v>863</v>
      </c>
      <c r="L8700">
        <v>2168659.5699999998</v>
      </c>
    </row>
    <row r="8701" spans="1:12" x14ac:dyDescent="0.25">
      <c r="A8701" t="s">
        <v>8403</v>
      </c>
      <c r="B8701" t="s">
        <v>8399</v>
      </c>
      <c r="C8701" t="s">
        <v>3295</v>
      </c>
      <c r="D8701">
        <v>24</v>
      </c>
      <c r="E8701">
        <v>29.9</v>
      </c>
      <c r="F8701" t="s">
        <v>865</v>
      </c>
      <c r="G8701">
        <v>3</v>
      </c>
      <c r="H8701">
        <v>3</v>
      </c>
      <c r="I8701" t="s">
        <v>861</v>
      </c>
      <c r="J8701" t="s">
        <v>862</v>
      </c>
      <c r="K8701" t="s">
        <v>863</v>
      </c>
      <c r="L8701">
        <v>653171.66</v>
      </c>
    </row>
    <row r="8702" spans="1:12" x14ac:dyDescent="0.25">
      <c r="A8702" t="s">
        <v>8404</v>
      </c>
      <c r="B8702" t="s">
        <v>8399</v>
      </c>
      <c r="C8702" t="s">
        <v>3295</v>
      </c>
      <c r="D8702">
        <v>22.3</v>
      </c>
      <c r="E8702">
        <v>21</v>
      </c>
      <c r="F8702" t="s">
        <v>916</v>
      </c>
      <c r="G8702">
        <v>3</v>
      </c>
      <c r="H8702">
        <v>3</v>
      </c>
      <c r="I8702" t="s">
        <v>861</v>
      </c>
      <c r="J8702" t="s">
        <v>882</v>
      </c>
      <c r="K8702" t="s">
        <v>863</v>
      </c>
      <c r="L8702">
        <v>98768.33</v>
      </c>
    </row>
    <row r="8703" spans="1:12" x14ac:dyDescent="0.25">
      <c r="A8703" t="s">
        <v>8405</v>
      </c>
      <c r="B8703" t="s">
        <v>8399</v>
      </c>
      <c r="C8703" t="s">
        <v>3295</v>
      </c>
      <c r="D8703">
        <v>22.3</v>
      </c>
      <c r="E8703">
        <v>16</v>
      </c>
      <c r="F8703" t="s">
        <v>916</v>
      </c>
      <c r="G8703">
        <v>3</v>
      </c>
      <c r="H8703">
        <v>2</v>
      </c>
      <c r="I8703" t="s">
        <v>861</v>
      </c>
      <c r="J8703" t="s">
        <v>882</v>
      </c>
      <c r="K8703" t="s">
        <v>863</v>
      </c>
      <c r="L8703">
        <v>1047721.78</v>
      </c>
    </row>
    <row r="8704" spans="1:12" x14ac:dyDescent="0.25">
      <c r="A8704" t="s">
        <v>8408</v>
      </c>
      <c r="B8704" t="s">
        <v>8399</v>
      </c>
      <c r="C8704" t="s">
        <v>3295</v>
      </c>
      <c r="D8704">
        <v>15.1</v>
      </c>
      <c r="E8704">
        <v>9</v>
      </c>
      <c r="F8704" t="s">
        <v>860</v>
      </c>
      <c r="G8704">
        <v>3</v>
      </c>
      <c r="H8704">
        <v>1</v>
      </c>
      <c r="I8704" t="s">
        <v>861</v>
      </c>
      <c r="J8704" t="s">
        <v>882</v>
      </c>
      <c r="K8704" t="s">
        <v>863</v>
      </c>
      <c r="L8704">
        <v>11772.35</v>
      </c>
    </row>
    <row r="8705" spans="1:12" x14ac:dyDescent="0.25">
      <c r="A8705" t="s">
        <v>8409</v>
      </c>
      <c r="B8705" t="s">
        <v>8399</v>
      </c>
      <c r="C8705" t="s">
        <v>3295</v>
      </c>
      <c r="D8705">
        <v>13.5</v>
      </c>
      <c r="E8705">
        <v>6.85</v>
      </c>
      <c r="F8705" t="s">
        <v>860</v>
      </c>
      <c r="G8705">
        <v>2</v>
      </c>
      <c r="H8705">
        <v>1</v>
      </c>
      <c r="I8705" t="s">
        <v>861</v>
      </c>
      <c r="J8705" t="s">
        <v>882</v>
      </c>
      <c r="K8705" t="s">
        <v>863</v>
      </c>
      <c r="L8705">
        <v>93.26</v>
      </c>
    </row>
    <row r="8706" spans="1:12" x14ac:dyDescent="0.25">
      <c r="A8706" t="s">
        <v>8410</v>
      </c>
      <c r="B8706" t="s">
        <v>8399</v>
      </c>
      <c r="C8706" t="s">
        <v>3295</v>
      </c>
      <c r="D8706">
        <v>12.9</v>
      </c>
      <c r="E8706">
        <v>6</v>
      </c>
      <c r="F8706" t="s">
        <v>865</v>
      </c>
      <c r="G8706">
        <v>2</v>
      </c>
      <c r="H8706">
        <v>2</v>
      </c>
      <c r="I8706" t="s">
        <v>861</v>
      </c>
      <c r="J8706" t="s">
        <v>882</v>
      </c>
      <c r="K8706" t="s">
        <v>863</v>
      </c>
      <c r="L8706">
        <v>1523046.25</v>
      </c>
    </row>
    <row r="8707" spans="1:12" x14ac:dyDescent="0.25">
      <c r="A8707" t="s">
        <v>8411</v>
      </c>
      <c r="B8707" t="s">
        <v>8399</v>
      </c>
      <c r="C8707" t="s">
        <v>3295</v>
      </c>
      <c r="D8707">
        <v>11</v>
      </c>
      <c r="E8707">
        <v>9.1999999999999993</v>
      </c>
      <c r="F8707" t="s">
        <v>865</v>
      </c>
      <c r="G8707">
        <v>2</v>
      </c>
      <c r="H8707">
        <v>1</v>
      </c>
      <c r="I8707" t="s">
        <v>861</v>
      </c>
      <c r="J8707" t="s">
        <v>882</v>
      </c>
      <c r="K8707" t="s">
        <v>863</v>
      </c>
      <c r="L8707">
        <v>48678.07</v>
      </c>
    </row>
    <row r="8708" spans="1:12" x14ac:dyDescent="0.25">
      <c r="A8708" t="s">
        <v>8412</v>
      </c>
      <c r="B8708" t="s">
        <v>8399</v>
      </c>
      <c r="C8708" t="s">
        <v>3295</v>
      </c>
      <c r="D8708">
        <v>14.3</v>
      </c>
      <c r="E8708">
        <v>6.2</v>
      </c>
      <c r="F8708" t="s">
        <v>865</v>
      </c>
      <c r="G8708">
        <v>2</v>
      </c>
      <c r="H8708">
        <v>1</v>
      </c>
      <c r="I8708" t="s">
        <v>861</v>
      </c>
      <c r="J8708" t="s">
        <v>882</v>
      </c>
      <c r="K8708" t="s">
        <v>863</v>
      </c>
      <c r="L8708">
        <v>2638454.7799999998</v>
      </c>
    </row>
    <row r="8709" spans="1:12" x14ac:dyDescent="0.25">
      <c r="A8709" t="s">
        <v>8413</v>
      </c>
      <c r="B8709" t="s">
        <v>8399</v>
      </c>
      <c r="C8709" t="s">
        <v>3295</v>
      </c>
      <c r="D8709">
        <v>15.4</v>
      </c>
      <c r="E8709">
        <v>5.9</v>
      </c>
      <c r="F8709" t="s">
        <v>865</v>
      </c>
      <c r="G8709">
        <v>2</v>
      </c>
      <c r="H8709">
        <v>1</v>
      </c>
      <c r="I8709" t="s">
        <v>861</v>
      </c>
      <c r="J8709" t="s">
        <v>882</v>
      </c>
      <c r="K8709" t="s">
        <v>863</v>
      </c>
      <c r="L8709">
        <v>103712.53</v>
      </c>
    </row>
    <row r="8710" spans="1:12" x14ac:dyDescent="0.25">
      <c r="A8710" t="s">
        <v>8414</v>
      </c>
      <c r="B8710" t="s">
        <v>8399</v>
      </c>
      <c r="C8710" t="s">
        <v>3295</v>
      </c>
      <c r="D8710">
        <v>16.8</v>
      </c>
      <c r="E8710">
        <v>11.22</v>
      </c>
      <c r="F8710" t="s">
        <v>860</v>
      </c>
      <c r="G8710">
        <v>2</v>
      </c>
      <c r="H8710">
        <v>1</v>
      </c>
      <c r="I8710" t="s">
        <v>861</v>
      </c>
      <c r="J8710" t="s">
        <v>882</v>
      </c>
      <c r="K8710" t="s">
        <v>863</v>
      </c>
      <c r="L8710">
        <v>183769.68</v>
      </c>
    </row>
    <row r="8711" spans="1:12" x14ac:dyDescent="0.25">
      <c r="A8711" t="s">
        <v>8415</v>
      </c>
      <c r="B8711" t="s">
        <v>8399</v>
      </c>
      <c r="C8711" t="s">
        <v>3295</v>
      </c>
      <c r="D8711">
        <v>17.3</v>
      </c>
      <c r="E8711">
        <v>11.8</v>
      </c>
      <c r="F8711" t="s">
        <v>860</v>
      </c>
      <c r="G8711">
        <v>2</v>
      </c>
      <c r="H8711">
        <v>1</v>
      </c>
      <c r="I8711" t="s">
        <v>861</v>
      </c>
      <c r="J8711" t="s">
        <v>882</v>
      </c>
      <c r="K8711" t="s">
        <v>863</v>
      </c>
      <c r="L8711">
        <v>8010.01</v>
      </c>
    </row>
    <row r="8712" spans="1:12" x14ac:dyDescent="0.25">
      <c r="A8712" t="s">
        <v>8416</v>
      </c>
      <c r="B8712" t="s">
        <v>8399</v>
      </c>
      <c r="C8712" t="s">
        <v>3295</v>
      </c>
      <c r="D8712">
        <v>13.3</v>
      </c>
      <c r="E8712">
        <v>13.8</v>
      </c>
      <c r="F8712" t="s">
        <v>918</v>
      </c>
      <c r="G8712">
        <v>3</v>
      </c>
      <c r="H8712">
        <v>1</v>
      </c>
      <c r="I8712" t="s">
        <v>861</v>
      </c>
      <c r="J8712" t="s">
        <v>882</v>
      </c>
      <c r="K8712" t="s">
        <v>863</v>
      </c>
      <c r="L8712">
        <v>9087776.9600000009</v>
      </c>
    </row>
    <row r="8713" spans="1:12" x14ac:dyDescent="0.25">
      <c r="A8713" t="s">
        <v>8417</v>
      </c>
      <c r="B8713" t="s">
        <v>8399</v>
      </c>
      <c r="C8713" t="s">
        <v>3295</v>
      </c>
      <c r="D8713">
        <v>8.8000000000000007</v>
      </c>
      <c r="E8713">
        <v>6.8</v>
      </c>
      <c r="F8713" t="s">
        <v>867</v>
      </c>
      <c r="G8713">
        <v>2</v>
      </c>
      <c r="H8713">
        <v>1</v>
      </c>
      <c r="I8713" t="s">
        <v>861</v>
      </c>
      <c r="J8713" t="s">
        <v>882</v>
      </c>
      <c r="K8713" t="s">
        <v>863</v>
      </c>
      <c r="L8713">
        <v>813969.64</v>
      </c>
    </row>
    <row r="8714" spans="1:12" x14ac:dyDescent="0.25">
      <c r="A8714" t="s">
        <v>8418</v>
      </c>
      <c r="B8714" t="s">
        <v>8399</v>
      </c>
      <c r="C8714" t="s">
        <v>3295</v>
      </c>
      <c r="D8714">
        <v>17.600000000000001</v>
      </c>
      <c r="E8714">
        <v>39.5</v>
      </c>
      <c r="F8714" t="s">
        <v>860</v>
      </c>
      <c r="G8714">
        <v>2</v>
      </c>
      <c r="H8714">
        <v>1</v>
      </c>
      <c r="I8714" t="s">
        <v>861</v>
      </c>
      <c r="J8714" t="s">
        <v>882</v>
      </c>
      <c r="K8714" t="s">
        <v>863</v>
      </c>
      <c r="L8714">
        <v>2790241.24</v>
      </c>
    </row>
    <row r="8715" spans="1:12" x14ac:dyDescent="0.25">
      <c r="A8715" t="s">
        <v>8419</v>
      </c>
      <c r="B8715" t="s">
        <v>8399</v>
      </c>
      <c r="C8715" t="s">
        <v>3295</v>
      </c>
      <c r="D8715">
        <v>9</v>
      </c>
      <c r="E8715">
        <v>38.799999999999997</v>
      </c>
      <c r="F8715" t="s">
        <v>860</v>
      </c>
      <c r="G8715">
        <v>3</v>
      </c>
      <c r="H8715">
        <v>1</v>
      </c>
      <c r="I8715" t="s">
        <v>861</v>
      </c>
      <c r="J8715" t="s">
        <v>882</v>
      </c>
      <c r="K8715" t="s">
        <v>863</v>
      </c>
      <c r="L8715">
        <v>5275009.2699999996</v>
      </c>
    </row>
    <row r="8716" spans="1:12" x14ac:dyDescent="0.25">
      <c r="A8716" t="s">
        <v>8420</v>
      </c>
      <c r="B8716" t="s">
        <v>8399</v>
      </c>
      <c r="C8716" t="s">
        <v>3295</v>
      </c>
      <c r="D8716">
        <v>16.399999999999999</v>
      </c>
      <c r="E8716">
        <v>33.700000000000003</v>
      </c>
      <c r="F8716" t="s">
        <v>860</v>
      </c>
      <c r="G8716">
        <v>1</v>
      </c>
      <c r="H8716">
        <v>1</v>
      </c>
      <c r="I8716" t="s">
        <v>861</v>
      </c>
      <c r="J8716" t="s">
        <v>882</v>
      </c>
      <c r="K8716" t="s">
        <v>863</v>
      </c>
      <c r="L8716">
        <v>1546685.5</v>
      </c>
    </row>
    <row r="8717" spans="1:12" x14ac:dyDescent="0.25">
      <c r="A8717" t="s">
        <v>8421</v>
      </c>
      <c r="B8717" t="s">
        <v>8399</v>
      </c>
      <c r="C8717" t="s">
        <v>3295</v>
      </c>
      <c r="D8717">
        <v>20.6</v>
      </c>
      <c r="E8717">
        <v>32.299999999999997</v>
      </c>
      <c r="F8717" t="s">
        <v>860</v>
      </c>
      <c r="G8717">
        <v>1</v>
      </c>
      <c r="H8717">
        <v>3</v>
      </c>
      <c r="I8717" t="s">
        <v>861</v>
      </c>
      <c r="J8717" t="s">
        <v>882</v>
      </c>
      <c r="K8717" t="s">
        <v>863</v>
      </c>
      <c r="L8717">
        <v>551774.09</v>
      </c>
    </row>
    <row r="8718" spans="1:12" x14ac:dyDescent="0.25">
      <c r="A8718" t="s">
        <v>8422</v>
      </c>
      <c r="B8718" t="s">
        <v>8399</v>
      </c>
      <c r="C8718" t="s">
        <v>3295</v>
      </c>
      <c r="D8718">
        <v>13.4</v>
      </c>
      <c r="E8718">
        <v>42.6</v>
      </c>
      <c r="F8718" t="s">
        <v>860</v>
      </c>
      <c r="G8718">
        <v>1</v>
      </c>
      <c r="H8718">
        <v>1</v>
      </c>
      <c r="I8718" t="s">
        <v>861</v>
      </c>
      <c r="J8718" t="s">
        <v>882</v>
      </c>
      <c r="K8718" t="s">
        <v>863</v>
      </c>
      <c r="L8718">
        <v>342429.82</v>
      </c>
    </row>
    <row r="8719" spans="1:12" x14ac:dyDescent="0.25">
      <c r="A8719" t="s">
        <v>8423</v>
      </c>
      <c r="B8719" t="s">
        <v>8399</v>
      </c>
      <c r="C8719" t="s">
        <v>3295</v>
      </c>
      <c r="D8719">
        <v>14.8</v>
      </c>
      <c r="E8719">
        <v>39.1</v>
      </c>
      <c r="F8719" t="s">
        <v>860</v>
      </c>
      <c r="G8719">
        <v>1</v>
      </c>
      <c r="H8719">
        <v>1</v>
      </c>
      <c r="I8719" t="s">
        <v>861</v>
      </c>
      <c r="J8719" t="s">
        <v>882</v>
      </c>
      <c r="K8719" t="s">
        <v>863</v>
      </c>
      <c r="L8719">
        <v>8099963.7199999997</v>
      </c>
    </row>
    <row r="8720" spans="1:12" x14ac:dyDescent="0.25">
      <c r="A8720" t="s">
        <v>8424</v>
      </c>
      <c r="B8720" t="s">
        <v>8399</v>
      </c>
      <c r="C8720" t="s">
        <v>3295</v>
      </c>
      <c r="D8720">
        <v>17.2</v>
      </c>
      <c r="E8720">
        <v>46</v>
      </c>
      <c r="F8720" t="s">
        <v>860</v>
      </c>
      <c r="G8720">
        <v>1</v>
      </c>
      <c r="H8720">
        <v>1</v>
      </c>
      <c r="I8720" t="s">
        <v>928</v>
      </c>
      <c r="J8720" t="s">
        <v>882</v>
      </c>
      <c r="K8720" t="s">
        <v>863</v>
      </c>
      <c r="L8720">
        <v>5579.78</v>
      </c>
    </row>
    <row r="8721" spans="1:12" x14ac:dyDescent="0.25">
      <c r="A8721" t="s">
        <v>3922</v>
      </c>
      <c r="B8721" t="s">
        <v>8399</v>
      </c>
      <c r="C8721" t="s">
        <v>3295</v>
      </c>
      <c r="D8721">
        <v>7.9</v>
      </c>
      <c r="E8721">
        <v>7.8</v>
      </c>
      <c r="F8721" t="s">
        <v>844</v>
      </c>
      <c r="G8721">
        <v>1</v>
      </c>
      <c r="H8721" t="s">
        <v>844</v>
      </c>
      <c r="I8721" t="s">
        <v>928</v>
      </c>
      <c r="J8721" t="s">
        <v>928</v>
      </c>
      <c r="K8721" t="s">
        <v>863</v>
      </c>
      <c r="L8721">
        <v>3.12</v>
      </c>
    </row>
    <row r="8722" spans="1:12" x14ac:dyDescent="0.25">
      <c r="A8722" t="s">
        <v>8425</v>
      </c>
      <c r="B8722" t="s">
        <v>8399</v>
      </c>
      <c r="C8722" t="s">
        <v>3295</v>
      </c>
      <c r="D8722">
        <v>14.1</v>
      </c>
      <c r="E8722">
        <v>7.4</v>
      </c>
      <c r="F8722" t="s">
        <v>860</v>
      </c>
      <c r="G8722">
        <v>2</v>
      </c>
      <c r="H8722">
        <v>3</v>
      </c>
      <c r="I8722" t="s">
        <v>861</v>
      </c>
      <c r="J8722" t="s">
        <v>882</v>
      </c>
      <c r="K8722" t="s">
        <v>863</v>
      </c>
      <c r="L8722">
        <v>1448668.84</v>
      </c>
    </row>
    <row r="8723" spans="1:12" x14ac:dyDescent="0.25">
      <c r="A8723" t="s">
        <v>8426</v>
      </c>
      <c r="B8723" t="s">
        <v>8399</v>
      </c>
      <c r="C8723" t="s">
        <v>3295</v>
      </c>
      <c r="D8723">
        <v>16.5</v>
      </c>
      <c r="E8723">
        <v>8.1</v>
      </c>
      <c r="F8723" t="s">
        <v>865</v>
      </c>
      <c r="G8723">
        <v>2</v>
      </c>
      <c r="H8723">
        <v>1</v>
      </c>
      <c r="I8723" t="s">
        <v>861</v>
      </c>
      <c r="J8723" t="s">
        <v>882</v>
      </c>
      <c r="K8723" t="s">
        <v>863</v>
      </c>
      <c r="L8723">
        <v>14428561.74</v>
      </c>
    </row>
    <row r="8724" spans="1:12" x14ac:dyDescent="0.25">
      <c r="A8724" t="s">
        <v>8427</v>
      </c>
      <c r="B8724" t="s">
        <v>8399</v>
      </c>
      <c r="C8724" t="s">
        <v>3295</v>
      </c>
      <c r="D8724">
        <v>12.9</v>
      </c>
      <c r="E8724">
        <v>7.7</v>
      </c>
      <c r="F8724" t="s">
        <v>860</v>
      </c>
      <c r="G8724">
        <v>1</v>
      </c>
      <c r="H8724">
        <v>1</v>
      </c>
      <c r="I8724" t="s">
        <v>861</v>
      </c>
      <c r="J8724" t="s">
        <v>882</v>
      </c>
      <c r="K8724" t="s">
        <v>863</v>
      </c>
      <c r="L8724">
        <v>5724076.6399999997</v>
      </c>
    </row>
    <row r="8725" spans="1:12" x14ac:dyDescent="0.25">
      <c r="A8725" t="s">
        <v>8428</v>
      </c>
      <c r="B8725" t="s">
        <v>8399</v>
      </c>
      <c r="C8725" t="s">
        <v>3295</v>
      </c>
      <c r="D8725">
        <v>13.4</v>
      </c>
      <c r="E8725">
        <v>19.5</v>
      </c>
      <c r="F8725" t="s">
        <v>867</v>
      </c>
      <c r="G8725">
        <v>2</v>
      </c>
      <c r="H8725">
        <v>1</v>
      </c>
      <c r="I8725" t="s">
        <v>861</v>
      </c>
      <c r="J8725" t="s">
        <v>882</v>
      </c>
      <c r="K8725" t="s">
        <v>863</v>
      </c>
      <c r="L8725">
        <v>2107102.83</v>
      </c>
    </row>
    <row r="8726" spans="1:12" x14ac:dyDescent="0.25">
      <c r="A8726" t="s">
        <v>8429</v>
      </c>
      <c r="B8726" t="s">
        <v>8399</v>
      </c>
      <c r="C8726" t="s">
        <v>3295</v>
      </c>
      <c r="D8726">
        <v>15.4</v>
      </c>
      <c r="E8726">
        <v>24.8</v>
      </c>
      <c r="F8726" t="s">
        <v>867</v>
      </c>
      <c r="G8726">
        <v>2</v>
      </c>
      <c r="H8726">
        <v>3</v>
      </c>
      <c r="I8726" t="s">
        <v>861</v>
      </c>
      <c r="J8726" t="s">
        <v>882</v>
      </c>
      <c r="K8726" t="s">
        <v>863</v>
      </c>
      <c r="L8726">
        <v>2802796.56</v>
      </c>
    </row>
    <row r="8727" spans="1:12" x14ac:dyDescent="0.25">
      <c r="A8727" t="s">
        <v>8430</v>
      </c>
      <c r="B8727" t="s">
        <v>8399</v>
      </c>
      <c r="C8727" t="s">
        <v>3295</v>
      </c>
      <c r="D8727">
        <v>25.9</v>
      </c>
      <c r="E8727">
        <v>41</v>
      </c>
      <c r="F8727" t="s">
        <v>865</v>
      </c>
      <c r="G8727">
        <v>3</v>
      </c>
      <c r="H8727">
        <v>1</v>
      </c>
      <c r="I8727" t="s">
        <v>861</v>
      </c>
      <c r="J8727" t="s">
        <v>882</v>
      </c>
      <c r="K8727" t="s">
        <v>863</v>
      </c>
      <c r="L8727">
        <v>178441.62</v>
      </c>
    </row>
    <row r="8728" spans="1:12" x14ac:dyDescent="0.25">
      <c r="A8728" t="s">
        <v>8431</v>
      </c>
      <c r="B8728" t="s">
        <v>8399</v>
      </c>
      <c r="C8728" t="s">
        <v>3295</v>
      </c>
      <c r="D8728">
        <v>14.1</v>
      </c>
      <c r="E8728">
        <v>13.6</v>
      </c>
      <c r="F8728" t="s">
        <v>860</v>
      </c>
      <c r="G8728">
        <v>2</v>
      </c>
      <c r="H8728">
        <v>2</v>
      </c>
      <c r="I8728" t="s">
        <v>861</v>
      </c>
      <c r="J8728" t="s">
        <v>882</v>
      </c>
      <c r="K8728" t="s">
        <v>863</v>
      </c>
      <c r="L8728">
        <v>12243851.43</v>
      </c>
    </row>
    <row r="8729" spans="1:12" x14ac:dyDescent="0.25">
      <c r="A8729" t="s">
        <v>8432</v>
      </c>
      <c r="B8729" t="s">
        <v>8399</v>
      </c>
      <c r="C8729" t="s">
        <v>3295</v>
      </c>
      <c r="D8729">
        <v>14.9</v>
      </c>
      <c r="E8729">
        <v>23.2</v>
      </c>
      <c r="F8729" t="s">
        <v>860</v>
      </c>
      <c r="G8729">
        <v>1</v>
      </c>
      <c r="H8729">
        <v>1</v>
      </c>
      <c r="I8729" t="s">
        <v>861</v>
      </c>
      <c r="J8729" t="s">
        <v>882</v>
      </c>
      <c r="K8729" t="s">
        <v>863</v>
      </c>
      <c r="L8729">
        <v>1950473.59</v>
      </c>
    </row>
    <row r="8730" spans="1:12" x14ac:dyDescent="0.25">
      <c r="A8730" t="s">
        <v>8433</v>
      </c>
      <c r="B8730" t="s">
        <v>8399</v>
      </c>
      <c r="C8730" t="s">
        <v>3295</v>
      </c>
      <c r="D8730">
        <v>18.899999999999999</v>
      </c>
      <c r="E8730">
        <v>32.299999999999997</v>
      </c>
      <c r="F8730" t="s">
        <v>860</v>
      </c>
      <c r="G8730">
        <v>1</v>
      </c>
      <c r="H8730">
        <v>1</v>
      </c>
      <c r="I8730" t="s">
        <v>861</v>
      </c>
      <c r="J8730" t="s">
        <v>882</v>
      </c>
      <c r="K8730" t="s">
        <v>863</v>
      </c>
      <c r="L8730">
        <v>245084.22</v>
      </c>
    </row>
    <row r="8731" spans="1:12" x14ac:dyDescent="0.25">
      <c r="A8731" t="s">
        <v>8434</v>
      </c>
      <c r="B8731" t="s">
        <v>8399</v>
      </c>
      <c r="C8731" t="s">
        <v>3295</v>
      </c>
      <c r="D8731">
        <v>18.899999999999999</v>
      </c>
      <c r="E8731">
        <v>18.3</v>
      </c>
      <c r="F8731" t="s">
        <v>860</v>
      </c>
      <c r="G8731">
        <v>1</v>
      </c>
      <c r="H8731">
        <v>1</v>
      </c>
      <c r="I8731" t="s">
        <v>861</v>
      </c>
      <c r="J8731" t="s">
        <v>882</v>
      </c>
      <c r="K8731" t="s">
        <v>863</v>
      </c>
      <c r="L8731">
        <v>6767109.6799999997</v>
      </c>
    </row>
    <row r="8732" spans="1:12" x14ac:dyDescent="0.25">
      <c r="A8732" t="s">
        <v>8435</v>
      </c>
      <c r="B8732" t="s">
        <v>8399</v>
      </c>
      <c r="C8732" t="s">
        <v>3295</v>
      </c>
      <c r="D8732">
        <v>18.2</v>
      </c>
      <c r="E8732">
        <v>10.6</v>
      </c>
      <c r="F8732" t="s">
        <v>860</v>
      </c>
      <c r="G8732">
        <v>1</v>
      </c>
      <c r="H8732">
        <v>3</v>
      </c>
      <c r="I8732" t="s">
        <v>861</v>
      </c>
      <c r="J8732" t="s">
        <v>882</v>
      </c>
      <c r="K8732" t="s">
        <v>863</v>
      </c>
      <c r="L8732">
        <v>389583.69</v>
      </c>
    </row>
    <row r="8733" spans="1:12" x14ac:dyDescent="0.25">
      <c r="A8733" t="s">
        <v>8436</v>
      </c>
      <c r="B8733" t="s">
        <v>8399</v>
      </c>
      <c r="C8733" t="s">
        <v>3295</v>
      </c>
      <c r="D8733">
        <v>21.6</v>
      </c>
      <c r="E8733">
        <v>24.4</v>
      </c>
      <c r="F8733" t="s">
        <v>860</v>
      </c>
      <c r="G8733">
        <v>1</v>
      </c>
      <c r="H8733">
        <v>1</v>
      </c>
      <c r="I8733" t="s">
        <v>861</v>
      </c>
      <c r="J8733" t="s">
        <v>882</v>
      </c>
      <c r="K8733" t="s">
        <v>863</v>
      </c>
      <c r="L8733">
        <v>198320.46</v>
      </c>
    </row>
    <row r="8734" spans="1:12" x14ac:dyDescent="0.25">
      <c r="A8734" t="s">
        <v>8437</v>
      </c>
      <c r="B8734" t="s">
        <v>8399</v>
      </c>
      <c r="C8734" t="s">
        <v>3295</v>
      </c>
      <c r="D8734">
        <v>19.399999999999999</v>
      </c>
      <c r="E8734">
        <v>25</v>
      </c>
      <c r="F8734" t="s">
        <v>860</v>
      </c>
      <c r="G8734">
        <v>1</v>
      </c>
      <c r="H8734">
        <v>1</v>
      </c>
      <c r="I8734" t="s">
        <v>928</v>
      </c>
      <c r="J8734" t="s">
        <v>882</v>
      </c>
      <c r="K8734" t="s">
        <v>863</v>
      </c>
      <c r="L8734">
        <v>171399.95</v>
      </c>
    </row>
    <row r="8735" spans="1:12" x14ac:dyDescent="0.25">
      <c r="A8735" t="s">
        <v>8438</v>
      </c>
      <c r="B8735" t="s">
        <v>8399</v>
      </c>
      <c r="C8735" t="s">
        <v>3295</v>
      </c>
      <c r="D8735">
        <v>19.5</v>
      </c>
      <c r="E8735">
        <v>21</v>
      </c>
      <c r="F8735" t="s">
        <v>860</v>
      </c>
      <c r="G8735">
        <v>1</v>
      </c>
      <c r="H8735">
        <v>1</v>
      </c>
      <c r="I8735" t="s">
        <v>861</v>
      </c>
      <c r="J8735" t="s">
        <v>882</v>
      </c>
      <c r="K8735" t="s">
        <v>863</v>
      </c>
      <c r="L8735">
        <v>3906792.83</v>
      </c>
    </row>
    <row r="8736" spans="1:12" x14ac:dyDescent="0.25">
      <c r="A8736" t="s">
        <v>8439</v>
      </c>
      <c r="B8736" t="s">
        <v>8399</v>
      </c>
      <c r="C8736" t="s">
        <v>3295</v>
      </c>
      <c r="D8736">
        <v>19.100000000000001</v>
      </c>
      <c r="E8736">
        <v>21</v>
      </c>
      <c r="F8736" t="s">
        <v>860</v>
      </c>
      <c r="G8736">
        <v>1</v>
      </c>
      <c r="H8736">
        <v>1</v>
      </c>
      <c r="I8736" t="s">
        <v>861</v>
      </c>
      <c r="J8736" t="s">
        <v>882</v>
      </c>
      <c r="K8736" t="s">
        <v>863</v>
      </c>
      <c r="L8736">
        <v>2019072.42</v>
      </c>
    </row>
    <row r="8737" spans="1:12" x14ac:dyDescent="0.25">
      <c r="A8737" t="s">
        <v>8440</v>
      </c>
      <c r="B8737" t="s">
        <v>8399</v>
      </c>
      <c r="C8737" t="s">
        <v>3295</v>
      </c>
      <c r="D8737">
        <v>22.4</v>
      </c>
      <c r="E8737">
        <v>9.6</v>
      </c>
      <c r="F8737" t="s">
        <v>860</v>
      </c>
      <c r="G8737">
        <v>2</v>
      </c>
      <c r="H8737">
        <v>2</v>
      </c>
      <c r="I8737" t="s">
        <v>861</v>
      </c>
      <c r="J8737" t="s">
        <v>882</v>
      </c>
      <c r="K8737" t="s">
        <v>863</v>
      </c>
      <c r="L8737">
        <v>114553.48</v>
      </c>
    </row>
    <row r="8738" spans="1:12" x14ac:dyDescent="0.25">
      <c r="A8738" t="s">
        <v>12791</v>
      </c>
      <c r="B8738" t="s">
        <v>8399</v>
      </c>
      <c r="C8738" t="s">
        <v>3295</v>
      </c>
      <c r="D8738">
        <v>28.3</v>
      </c>
      <c r="E8738">
        <v>11.6</v>
      </c>
      <c r="F8738" t="s">
        <v>860</v>
      </c>
      <c r="G8738">
        <v>2</v>
      </c>
      <c r="H8738">
        <v>2</v>
      </c>
      <c r="I8738" t="s">
        <v>861</v>
      </c>
      <c r="J8738" t="s">
        <v>882</v>
      </c>
      <c r="K8738" t="s">
        <v>863</v>
      </c>
      <c r="L8738">
        <v>1610570.93</v>
      </c>
    </row>
    <row r="8739" spans="1:12" x14ac:dyDescent="0.25">
      <c r="A8739" t="s">
        <v>8441</v>
      </c>
      <c r="B8739" t="s">
        <v>8399</v>
      </c>
      <c r="C8739" t="s">
        <v>3295</v>
      </c>
      <c r="D8739">
        <v>23.3</v>
      </c>
      <c r="E8739">
        <v>10.5</v>
      </c>
      <c r="F8739" t="s">
        <v>860</v>
      </c>
      <c r="G8739">
        <v>2</v>
      </c>
      <c r="H8739">
        <v>1</v>
      </c>
      <c r="I8739" t="s">
        <v>861</v>
      </c>
      <c r="J8739" t="s">
        <v>882</v>
      </c>
      <c r="K8739" t="s">
        <v>863</v>
      </c>
      <c r="L8739">
        <v>119645.89</v>
      </c>
    </row>
    <row r="8740" spans="1:12" x14ac:dyDescent="0.25">
      <c r="A8740" t="s">
        <v>8442</v>
      </c>
      <c r="B8740" t="s">
        <v>8399</v>
      </c>
      <c r="C8740" t="s">
        <v>3295</v>
      </c>
      <c r="D8740">
        <v>22.1</v>
      </c>
      <c r="E8740">
        <v>11.6</v>
      </c>
      <c r="F8740" t="s">
        <v>860</v>
      </c>
      <c r="G8740">
        <v>2</v>
      </c>
      <c r="H8740">
        <v>2</v>
      </c>
      <c r="I8740" t="s">
        <v>861</v>
      </c>
      <c r="J8740" t="s">
        <v>882</v>
      </c>
      <c r="K8740" t="s">
        <v>863</v>
      </c>
      <c r="L8740">
        <v>3837797.83</v>
      </c>
    </row>
    <row r="8741" spans="1:12" x14ac:dyDescent="0.25">
      <c r="A8741" t="s">
        <v>374</v>
      </c>
      <c r="B8741" t="s">
        <v>8399</v>
      </c>
      <c r="C8741" t="s">
        <v>3295</v>
      </c>
      <c r="D8741">
        <v>37.9</v>
      </c>
      <c r="E8741">
        <v>32.1</v>
      </c>
      <c r="F8741" t="s">
        <v>860</v>
      </c>
      <c r="G8741">
        <v>1</v>
      </c>
      <c r="H8741">
        <v>3</v>
      </c>
      <c r="I8741" t="s">
        <v>861</v>
      </c>
      <c r="J8741" t="s">
        <v>882</v>
      </c>
      <c r="K8741" t="s">
        <v>863</v>
      </c>
      <c r="L8741">
        <v>9652028.6500000004</v>
      </c>
    </row>
    <row r="8742" spans="1:12" x14ac:dyDescent="0.25">
      <c r="A8742" t="s">
        <v>8443</v>
      </c>
      <c r="B8742" t="s">
        <v>8399</v>
      </c>
      <c r="C8742" t="s">
        <v>3295</v>
      </c>
      <c r="D8742">
        <v>27.9</v>
      </c>
      <c r="E8742">
        <v>19.899999999999999</v>
      </c>
      <c r="F8742" t="s">
        <v>860</v>
      </c>
      <c r="G8742">
        <v>1</v>
      </c>
      <c r="H8742">
        <v>1</v>
      </c>
      <c r="I8742" t="s">
        <v>861</v>
      </c>
      <c r="J8742" t="s">
        <v>882</v>
      </c>
      <c r="K8742" t="s">
        <v>863</v>
      </c>
      <c r="L8742">
        <v>1021094.08</v>
      </c>
    </row>
    <row r="8743" spans="1:12" x14ac:dyDescent="0.25">
      <c r="A8743" t="s">
        <v>8444</v>
      </c>
      <c r="B8743" t="s">
        <v>8399</v>
      </c>
      <c r="C8743" t="s">
        <v>3295</v>
      </c>
      <c r="D8743">
        <v>24.2</v>
      </c>
      <c r="E8743">
        <v>11.7</v>
      </c>
      <c r="F8743" t="s">
        <v>860</v>
      </c>
      <c r="G8743">
        <v>2</v>
      </c>
      <c r="H8743">
        <v>1</v>
      </c>
      <c r="I8743" t="s">
        <v>861</v>
      </c>
      <c r="J8743" t="s">
        <v>882</v>
      </c>
      <c r="K8743" t="s">
        <v>863</v>
      </c>
      <c r="L8743">
        <v>74799.649999999994</v>
      </c>
    </row>
    <row r="8744" spans="1:12" x14ac:dyDescent="0.25">
      <c r="A8744" t="s">
        <v>8445</v>
      </c>
      <c r="B8744" t="s">
        <v>8399</v>
      </c>
      <c r="C8744" t="s">
        <v>3295</v>
      </c>
      <c r="D8744">
        <v>19.3</v>
      </c>
      <c r="E8744">
        <v>11.2</v>
      </c>
      <c r="F8744" t="s">
        <v>860</v>
      </c>
      <c r="G8744">
        <v>1</v>
      </c>
      <c r="H8744">
        <v>1</v>
      </c>
      <c r="I8744" t="s">
        <v>861</v>
      </c>
      <c r="J8744" t="s">
        <v>882</v>
      </c>
      <c r="K8744" t="s">
        <v>863</v>
      </c>
      <c r="L8744">
        <v>12727.56</v>
      </c>
    </row>
    <row r="8745" spans="1:12" x14ac:dyDescent="0.25">
      <c r="A8745" t="s">
        <v>8446</v>
      </c>
      <c r="B8745" t="s">
        <v>8399</v>
      </c>
      <c r="C8745" t="s">
        <v>3295</v>
      </c>
      <c r="D8745">
        <v>28.2</v>
      </c>
      <c r="E8745">
        <v>21.5</v>
      </c>
      <c r="F8745" t="s">
        <v>860</v>
      </c>
      <c r="G8745">
        <v>1</v>
      </c>
      <c r="H8745">
        <v>1</v>
      </c>
      <c r="I8745" t="s">
        <v>861</v>
      </c>
      <c r="J8745" t="s">
        <v>882</v>
      </c>
      <c r="K8745" t="s">
        <v>863</v>
      </c>
      <c r="L8745">
        <v>8200.09</v>
      </c>
    </row>
    <row r="8746" spans="1:12" x14ac:dyDescent="0.25">
      <c r="A8746" t="s">
        <v>8447</v>
      </c>
      <c r="B8746" t="s">
        <v>8399</v>
      </c>
      <c r="C8746" t="s">
        <v>3295</v>
      </c>
      <c r="D8746">
        <v>28</v>
      </c>
      <c r="E8746">
        <v>9.5</v>
      </c>
      <c r="F8746" t="s">
        <v>860</v>
      </c>
      <c r="G8746">
        <v>1</v>
      </c>
      <c r="H8746">
        <v>1</v>
      </c>
      <c r="I8746" t="s">
        <v>861</v>
      </c>
      <c r="J8746" t="s">
        <v>882</v>
      </c>
      <c r="K8746" t="s">
        <v>863</v>
      </c>
      <c r="L8746">
        <v>254170.68</v>
      </c>
    </row>
    <row r="8747" spans="1:12" x14ac:dyDescent="0.25">
      <c r="A8747" t="s">
        <v>8448</v>
      </c>
      <c r="B8747" t="s">
        <v>8399</v>
      </c>
      <c r="C8747" t="s">
        <v>3295</v>
      </c>
      <c r="D8747">
        <v>25</v>
      </c>
      <c r="E8747">
        <v>23</v>
      </c>
      <c r="F8747" t="s">
        <v>860</v>
      </c>
      <c r="G8747">
        <v>1</v>
      </c>
      <c r="H8747">
        <v>1</v>
      </c>
      <c r="I8747" t="s">
        <v>861</v>
      </c>
      <c r="J8747" t="s">
        <v>882</v>
      </c>
      <c r="K8747" t="s">
        <v>863</v>
      </c>
      <c r="L8747">
        <v>3144.58</v>
      </c>
    </row>
    <row r="8748" spans="1:12" x14ac:dyDescent="0.25">
      <c r="A8748" t="s">
        <v>8449</v>
      </c>
      <c r="B8748" t="s">
        <v>8399</v>
      </c>
      <c r="C8748" t="s">
        <v>3295</v>
      </c>
      <c r="D8748">
        <v>22.8</v>
      </c>
      <c r="E8748">
        <v>9.3000000000000007</v>
      </c>
      <c r="F8748" t="s">
        <v>860</v>
      </c>
      <c r="G8748">
        <v>1</v>
      </c>
      <c r="H8748">
        <v>1</v>
      </c>
      <c r="I8748" t="s">
        <v>861</v>
      </c>
      <c r="J8748" t="s">
        <v>882</v>
      </c>
      <c r="K8748" t="s">
        <v>863</v>
      </c>
      <c r="L8748">
        <v>11021.79</v>
      </c>
    </row>
    <row r="8749" spans="1:12" x14ac:dyDescent="0.25">
      <c r="A8749" t="s">
        <v>8450</v>
      </c>
      <c r="B8749" t="s">
        <v>8399</v>
      </c>
      <c r="C8749" t="s">
        <v>3295</v>
      </c>
      <c r="D8749">
        <v>28.3</v>
      </c>
      <c r="E8749">
        <v>27.2</v>
      </c>
      <c r="F8749" t="s">
        <v>860</v>
      </c>
      <c r="G8749">
        <v>2</v>
      </c>
      <c r="H8749">
        <v>1</v>
      </c>
      <c r="I8749" t="s">
        <v>861</v>
      </c>
      <c r="J8749" t="s">
        <v>882</v>
      </c>
      <c r="K8749" t="s">
        <v>863</v>
      </c>
      <c r="L8749">
        <v>855800.29</v>
      </c>
    </row>
    <row r="8750" spans="1:12" x14ac:dyDescent="0.25">
      <c r="A8750" t="s">
        <v>8451</v>
      </c>
      <c r="B8750" t="s">
        <v>8399</v>
      </c>
      <c r="C8750" t="s">
        <v>3295</v>
      </c>
      <c r="D8750">
        <v>21</v>
      </c>
      <c r="E8750">
        <v>12.3</v>
      </c>
      <c r="F8750" t="s">
        <v>860</v>
      </c>
      <c r="G8750">
        <v>2</v>
      </c>
      <c r="H8750">
        <v>1</v>
      </c>
      <c r="I8750" t="s">
        <v>861</v>
      </c>
      <c r="J8750" t="s">
        <v>882</v>
      </c>
      <c r="K8750" t="s">
        <v>863</v>
      </c>
      <c r="L8750">
        <v>197413.6</v>
      </c>
    </row>
    <row r="8751" spans="1:12" x14ac:dyDescent="0.25">
      <c r="A8751" t="s">
        <v>8452</v>
      </c>
      <c r="B8751" t="s">
        <v>8399</v>
      </c>
      <c r="C8751" t="s">
        <v>3295</v>
      </c>
      <c r="D8751">
        <v>33.5</v>
      </c>
      <c r="E8751">
        <v>13.1</v>
      </c>
      <c r="F8751" t="s">
        <v>860</v>
      </c>
      <c r="G8751">
        <v>1</v>
      </c>
      <c r="H8751">
        <v>3</v>
      </c>
      <c r="I8751" t="s">
        <v>861</v>
      </c>
      <c r="J8751" t="s">
        <v>882</v>
      </c>
      <c r="K8751" t="s">
        <v>863</v>
      </c>
      <c r="L8751">
        <v>6939803.4400000004</v>
      </c>
    </row>
    <row r="8752" spans="1:12" x14ac:dyDescent="0.25">
      <c r="A8752" t="s">
        <v>224</v>
      </c>
      <c r="B8752" t="s">
        <v>8399</v>
      </c>
      <c r="C8752" t="s">
        <v>3295</v>
      </c>
      <c r="D8752">
        <v>31</v>
      </c>
      <c r="E8752">
        <v>13.9</v>
      </c>
      <c r="F8752" t="s">
        <v>860</v>
      </c>
      <c r="G8752">
        <v>1</v>
      </c>
      <c r="H8752">
        <v>3</v>
      </c>
      <c r="I8752" t="s">
        <v>861</v>
      </c>
      <c r="J8752" t="s">
        <v>882</v>
      </c>
      <c r="K8752" t="s">
        <v>863</v>
      </c>
      <c r="L8752">
        <v>4080253.15</v>
      </c>
    </row>
    <row r="8753" spans="1:12" x14ac:dyDescent="0.25">
      <c r="A8753" t="s">
        <v>8453</v>
      </c>
      <c r="B8753" t="s">
        <v>8399</v>
      </c>
      <c r="C8753" t="s">
        <v>3295</v>
      </c>
      <c r="D8753">
        <v>13.4</v>
      </c>
      <c r="E8753">
        <v>15</v>
      </c>
      <c r="F8753" t="s">
        <v>860</v>
      </c>
      <c r="G8753">
        <v>1</v>
      </c>
      <c r="H8753">
        <v>1</v>
      </c>
      <c r="I8753" t="s">
        <v>861</v>
      </c>
      <c r="J8753" t="s">
        <v>882</v>
      </c>
      <c r="K8753" t="s">
        <v>913</v>
      </c>
      <c r="L8753">
        <v>2526735.17</v>
      </c>
    </row>
    <row r="8754" spans="1:12" x14ac:dyDescent="0.25">
      <c r="A8754" t="s">
        <v>8454</v>
      </c>
      <c r="B8754" t="s">
        <v>8399</v>
      </c>
      <c r="C8754" t="s">
        <v>3295</v>
      </c>
      <c r="D8754">
        <v>17.3</v>
      </c>
      <c r="E8754">
        <v>14.3</v>
      </c>
      <c r="F8754" t="s">
        <v>860</v>
      </c>
      <c r="G8754">
        <v>1</v>
      </c>
      <c r="H8754">
        <v>1</v>
      </c>
      <c r="I8754" t="s">
        <v>861</v>
      </c>
      <c r="J8754" t="s">
        <v>882</v>
      </c>
      <c r="K8754" t="s">
        <v>913</v>
      </c>
      <c r="L8754">
        <v>6636740.5700000003</v>
      </c>
    </row>
    <row r="8755" spans="1:12" x14ac:dyDescent="0.25">
      <c r="A8755" t="s">
        <v>8455</v>
      </c>
      <c r="B8755" t="s">
        <v>8399</v>
      </c>
      <c r="C8755" t="s">
        <v>3295</v>
      </c>
      <c r="D8755">
        <v>17.2</v>
      </c>
      <c r="E8755">
        <v>6.1</v>
      </c>
      <c r="F8755" t="s">
        <v>916</v>
      </c>
      <c r="G8755">
        <v>3</v>
      </c>
      <c r="H8755">
        <v>2</v>
      </c>
      <c r="I8755" t="s">
        <v>861</v>
      </c>
      <c r="J8755" t="s">
        <v>882</v>
      </c>
      <c r="K8755" t="s">
        <v>863</v>
      </c>
      <c r="L8755">
        <v>2101399.61</v>
      </c>
    </row>
    <row r="8756" spans="1:12" x14ac:dyDescent="0.25">
      <c r="A8756" t="s">
        <v>8456</v>
      </c>
      <c r="B8756" t="s">
        <v>8399</v>
      </c>
      <c r="C8756" t="s">
        <v>3295</v>
      </c>
      <c r="D8756">
        <v>16.8</v>
      </c>
      <c r="E8756">
        <v>17.2</v>
      </c>
      <c r="F8756" t="s">
        <v>860</v>
      </c>
      <c r="G8756">
        <v>2</v>
      </c>
      <c r="H8756">
        <v>1</v>
      </c>
      <c r="I8756" t="s">
        <v>861</v>
      </c>
      <c r="J8756" t="s">
        <v>882</v>
      </c>
      <c r="K8756" t="s">
        <v>863</v>
      </c>
      <c r="L8756">
        <v>66087.53</v>
      </c>
    </row>
    <row r="8757" spans="1:12" x14ac:dyDescent="0.25">
      <c r="A8757" t="s">
        <v>8457</v>
      </c>
      <c r="B8757" t="s">
        <v>8399</v>
      </c>
      <c r="C8757" t="s">
        <v>3295</v>
      </c>
      <c r="D8757">
        <v>20.3</v>
      </c>
      <c r="E8757">
        <v>15.5</v>
      </c>
      <c r="F8757" t="s">
        <v>860</v>
      </c>
      <c r="G8757">
        <v>2</v>
      </c>
      <c r="H8757">
        <v>2</v>
      </c>
      <c r="I8757" t="s">
        <v>928</v>
      </c>
      <c r="J8757" t="s">
        <v>882</v>
      </c>
      <c r="K8757" t="s">
        <v>863</v>
      </c>
      <c r="L8757">
        <v>2239367.6800000002</v>
      </c>
    </row>
    <row r="8758" spans="1:12" x14ac:dyDescent="0.25">
      <c r="A8758" t="s">
        <v>12792</v>
      </c>
      <c r="B8758" t="s">
        <v>8399</v>
      </c>
      <c r="C8758" t="s">
        <v>3295</v>
      </c>
      <c r="D8758">
        <v>20</v>
      </c>
      <c r="E8758">
        <v>15.4</v>
      </c>
      <c r="F8758" t="s">
        <v>867</v>
      </c>
      <c r="G8758">
        <v>3</v>
      </c>
      <c r="H8758">
        <v>2</v>
      </c>
      <c r="I8758" t="s">
        <v>928</v>
      </c>
      <c r="J8758" t="s">
        <v>928</v>
      </c>
      <c r="K8758" t="s">
        <v>863</v>
      </c>
      <c r="L8758">
        <v>38914.19</v>
      </c>
    </row>
    <row r="8759" spans="1:12" x14ac:dyDescent="0.25">
      <c r="A8759" t="s">
        <v>12793</v>
      </c>
      <c r="B8759" t="s">
        <v>8399</v>
      </c>
      <c r="C8759" t="s">
        <v>3295</v>
      </c>
      <c r="D8759">
        <v>18.2</v>
      </c>
      <c r="E8759">
        <v>14.4</v>
      </c>
      <c r="F8759" t="s">
        <v>860</v>
      </c>
      <c r="G8759">
        <v>1</v>
      </c>
      <c r="H8759">
        <v>1</v>
      </c>
      <c r="I8759" t="s">
        <v>928</v>
      </c>
      <c r="J8759" t="s">
        <v>882</v>
      </c>
      <c r="K8759" t="s">
        <v>863</v>
      </c>
      <c r="L8759">
        <v>14237.72</v>
      </c>
    </row>
    <row r="8760" spans="1:12" x14ac:dyDescent="0.25">
      <c r="A8760" t="s">
        <v>8458</v>
      </c>
      <c r="B8760" t="s">
        <v>8399</v>
      </c>
      <c r="C8760" t="s">
        <v>3295</v>
      </c>
      <c r="D8760">
        <v>20.8</v>
      </c>
      <c r="E8760">
        <v>15.4</v>
      </c>
      <c r="F8760" t="s">
        <v>865</v>
      </c>
      <c r="G8760">
        <v>3</v>
      </c>
      <c r="H8760">
        <v>2</v>
      </c>
      <c r="I8760" t="s">
        <v>928</v>
      </c>
      <c r="J8760" t="s">
        <v>928</v>
      </c>
      <c r="K8760" t="s">
        <v>863</v>
      </c>
      <c r="L8760">
        <v>7208019.8600000003</v>
      </c>
    </row>
    <row r="8761" spans="1:12" x14ac:dyDescent="0.25">
      <c r="A8761" t="s">
        <v>8459</v>
      </c>
      <c r="B8761" t="s">
        <v>8399</v>
      </c>
      <c r="C8761" t="s">
        <v>3295</v>
      </c>
      <c r="D8761">
        <v>15.1</v>
      </c>
      <c r="E8761">
        <v>18.2</v>
      </c>
      <c r="F8761" t="s">
        <v>865</v>
      </c>
      <c r="G8761">
        <v>3</v>
      </c>
      <c r="H8761">
        <v>1</v>
      </c>
      <c r="I8761" t="s">
        <v>861</v>
      </c>
      <c r="J8761" t="s">
        <v>882</v>
      </c>
      <c r="K8761" t="s">
        <v>863</v>
      </c>
      <c r="L8761">
        <v>5128248.0999999996</v>
      </c>
    </row>
    <row r="8762" spans="1:12" x14ac:dyDescent="0.25">
      <c r="A8762" t="s">
        <v>8460</v>
      </c>
      <c r="B8762" t="s">
        <v>8399</v>
      </c>
      <c r="C8762" t="s">
        <v>3295</v>
      </c>
      <c r="D8762">
        <v>12.4</v>
      </c>
      <c r="E8762">
        <v>34.5</v>
      </c>
      <c r="F8762" t="s">
        <v>860</v>
      </c>
      <c r="G8762">
        <v>2</v>
      </c>
      <c r="H8762">
        <v>1</v>
      </c>
      <c r="I8762" t="s">
        <v>861</v>
      </c>
      <c r="J8762" t="s">
        <v>882</v>
      </c>
      <c r="K8762" t="s">
        <v>863</v>
      </c>
      <c r="L8762">
        <v>26627.09</v>
      </c>
    </row>
    <row r="8763" spans="1:12" x14ac:dyDescent="0.25">
      <c r="A8763" t="s">
        <v>8461</v>
      </c>
      <c r="B8763" t="s">
        <v>8399</v>
      </c>
      <c r="C8763" t="s">
        <v>3295</v>
      </c>
      <c r="D8763">
        <v>19.600000000000001</v>
      </c>
      <c r="E8763">
        <v>14.4</v>
      </c>
      <c r="F8763" t="s">
        <v>860</v>
      </c>
      <c r="G8763">
        <v>1</v>
      </c>
      <c r="H8763">
        <v>1</v>
      </c>
      <c r="I8763" t="s">
        <v>928</v>
      </c>
      <c r="J8763" t="s">
        <v>882</v>
      </c>
      <c r="K8763" t="s">
        <v>863</v>
      </c>
      <c r="L8763">
        <v>6030.05</v>
      </c>
    </row>
    <row r="8764" spans="1:12" x14ac:dyDescent="0.25">
      <c r="A8764" t="s">
        <v>8462</v>
      </c>
      <c r="B8764" t="s">
        <v>8399</v>
      </c>
      <c r="C8764" t="s">
        <v>3295</v>
      </c>
      <c r="D8764">
        <v>16.399999999999999</v>
      </c>
      <c r="E8764">
        <v>24.8</v>
      </c>
      <c r="F8764" t="s">
        <v>867</v>
      </c>
      <c r="G8764">
        <v>3</v>
      </c>
      <c r="H8764">
        <v>1</v>
      </c>
      <c r="I8764" t="s">
        <v>928</v>
      </c>
      <c r="J8764" t="s">
        <v>882</v>
      </c>
      <c r="K8764" t="s">
        <v>863</v>
      </c>
      <c r="L8764">
        <v>10327940.880000001</v>
      </c>
    </row>
    <row r="8765" spans="1:12" x14ac:dyDescent="0.25">
      <c r="A8765" t="s">
        <v>8463</v>
      </c>
      <c r="B8765" t="s">
        <v>8399</v>
      </c>
      <c r="C8765" t="s">
        <v>3295</v>
      </c>
      <c r="D8765">
        <v>19.3</v>
      </c>
      <c r="E8765">
        <v>19.600000000000001</v>
      </c>
      <c r="F8765" t="s">
        <v>860</v>
      </c>
      <c r="G8765">
        <v>3</v>
      </c>
      <c r="H8765">
        <v>1</v>
      </c>
      <c r="I8765" t="s">
        <v>993</v>
      </c>
      <c r="J8765" t="s">
        <v>994</v>
      </c>
      <c r="K8765" t="s">
        <v>863</v>
      </c>
      <c r="L8765">
        <v>259467.27</v>
      </c>
    </row>
    <row r="8766" spans="1:12" x14ac:dyDescent="0.25">
      <c r="A8766" t="s">
        <v>8464</v>
      </c>
      <c r="B8766" t="s">
        <v>8399</v>
      </c>
      <c r="C8766" t="s">
        <v>3295</v>
      </c>
      <c r="D8766">
        <v>19.5</v>
      </c>
      <c r="E8766">
        <v>31</v>
      </c>
      <c r="F8766" t="s">
        <v>865</v>
      </c>
      <c r="G8766">
        <v>1</v>
      </c>
      <c r="H8766">
        <v>2</v>
      </c>
      <c r="I8766" t="s">
        <v>928</v>
      </c>
      <c r="J8766" t="s">
        <v>882</v>
      </c>
      <c r="K8766" t="s">
        <v>863</v>
      </c>
      <c r="L8766">
        <v>474517.61</v>
      </c>
    </row>
    <row r="8767" spans="1:12" x14ac:dyDescent="0.25">
      <c r="A8767" t="s">
        <v>8465</v>
      </c>
      <c r="B8767" t="s">
        <v>8399</v>
      </c>
      <c r="C8767" t="s">
        <v>3295</v>
      </c>
      <c r="D8767">
        <v>19.3</v>
      </c>
      <c r="E8767">
        <v>20.79</v>
      </c>
      <c r="F8767" t="s">
        <v>860</v>
      </c>
      <c r="G8767">
        <v>2</v>
      </c>
      <c r="H8767">
        <v>1</v>
      </c>
      <c r="I8767" t="s">
        <v>928</v>
      </c>
      <c r="J8767" t="s">
        <v>882</v>
      </c>
      <c r="K8767" t="s">
        <v>863</v>
      </c>
      <c r="L8767">
        <v>26788.39</v>
      </c>
    </row>
    <row r="8768" spans="1:12" x14ac:dyDescent="0.25">
      <c r="A8768" t="s">
        <v>8466</v>
      </c>
      <c r="B8768" t="s">
        <v>8399</v>
      </c>
      <c r="C8768" t="s">
        <v>3295</v>
      </c>
      <c r="D8768">
        <v>22.1</v>
      </c>
      <c r="E8768">
        <v>17.600000000000001</v>
      </c>
      <c r="F8768" t="s">
        <v>860</v>
      </c>
      <c r="G8768">
        <v>1</v>
      </c>
      <c r="H8768">
        <v>2</v>
      </c>
      <c r="I8768" t="s">
        <v>928</v>
      </c>
      <c r="J8768" t="s">
        <v>882</v>
      </c>
      <c r="K8768" t="s">
        <v>863</v>
      </c>
      <c r="L8768">
        <v>2216525.02</v>
      </c>
    </row>
    <row r="8769" spans="1:12" x14ac:dyDescent="0.25">
      <c r="A8769" t="s">
        <v>8467</v>
      </c>
      <c r="B8769" t="s">
        <v>8399</v>
      </c>
      <c r="C8769" t="s">
        <v>3295</v>
      </c>
      <c r="D8769">
        <v>15.4</v>
      </c>
      <c r="E8769">
        <v>23.9</v>
      </c>
      <c r="F8769" t="s">
        <v>860</v>
      </c>
      <c r="G8769">
        <v>1</v>
      </c>
      <c r="H8769">
        <v>1</v>
      </c>
      <c r="I8769" t="s">
        <v>928</v>
      </c>
      <c r="J8769" t="s">
        <v>882</v>
      </c>
      <c r="K8769" t="s">
        <v>863</v>
      </c>
      <c r="L8769">
        <v>326587.09000000003</v>
      </c>
    </row>
    <row r="8770" spans="1:12" x14ac:dyDescent="0.25">
      <c r="A8770" t="s">
        <v>12794</v>
      </c>
      <c r="B8770" t="s">
        <v>8399</v>
      </c>
      <c r="C8770" t="s">
        <v>3295</v>
      </c>
      <c r="D8770">
        <v>21.1</v>
      </c>
      <c r="E8770">
        <v>17.8</v>
      </c>
      <c r="F8770" t="s">
        <v>860</v>
      </c>
      <c r="G8770">
        <v>2</v>
      </c>
      <c r="H8770">
        <v>3</v>
      </c>
      <c r="I8770" t="s">
        <v>928</v>
      </c>
      <c r="J8770" t="s">
        <v>882</v>
      </c>
      <c r="K8770" t="s">
        <v>863</v>
      </c>
      <c r="L8770">
        <v>182631.95</v>
      </c>
    </row>
    <row r="8771" spans="1:12" x14ac:dyDescent="0.25">
      <c r="A8771" t="s">
        <v>8468</v>
      </c>
      <c r="B8771" t="s">
        <v>8399</v>
      </c>
      <c r="C8771" t="s">
        <v>3295</v>
      </c>
      <c r="D8771">
        <v>21.1</v>
      </c>
      <c r="E8771">
        <v>17.8</v>
      </c>
      <c r="F8771" t="s">
        <v>860</v>
      </c>
      <c r="G8771">
        <v>2</v>
      </c>
      <c r="H8771">
        <v>3</v>
      </c>
      <c r="I8771" t="s">
        <v>928</v>
      </c>
      <c r="J8771" t="s">
        <v>882</v>
      </c>
      <c r="K8771" t="s">
        <v>863</v>
      </c>
      <c r="L8771">
        <v>281873.78000000003</v>
      </c>
    </row>
    <row r="8772" spans="1:12" x14ac:dyDescent="0.25">
      <c r="A8772" t="s">
        <v>8469</v>
      </c>
      <c r="B8772" t="s">
        <v>8399</v>
      </c>
      <c r="C8772" t="s">
        <v>3295</v>
      </c>
      <c r="D8772">
        <v>19.899999999999999</v>
      </c>
      <c r="E8772">
        <v>13.8</v>
      </c>
      <c r="F8772" t="s">
        <v>860</v>
      </c>
      <c r="G8772">
        <v>2</v>
      </c>
      <c r="H8772">
        <v>3</v>
      </c>
      <c r="I8772" t="s">
        <v>861</v>
      </c>
      <c r="J8772" t="s">
        <v>882</v>
      </c>
      <c r="K8772" t="s">
        <v>863</v>
      </c>
      <c r="L8772">
        <v>2741717.39</v>
      </c>
    </row>
    <row r="8773" spans="1:12" x14ac:dyDescent="0.25">
      <c r="A8773" t="s">
        <v>8470</v>
      </c>
      <c r="B8773" t="s">
        <v>8399</v>
      </c>
      <c r="C8773" t="s">
        <v>3295</v>
      </c>
      <c r="D8773">
        <v>15.3</v>
      </c>
      <c r="E8773">
        <v>27.3</v>
      </c>
      <c r="F8773" t="s">
        <v>860</v>
      </c>
      <c r="G8773">
        <v>1</v>
      </c>
      <c r="H8773">
        <v>1</v>
      </c>
      <c r="I8773" t="s">
        <v>928</v>
      </c>
      <c r="J8773" t="s">
        <v>882</v>
      </c>
      <c r="K8773" t="s">
        <v>863</v>
      </c>
      <c r="L8773">
        <v>311569.84999999998</v>
      </c>
    </row>
    <row r="8774" spans="1:12" x14ac:dyDescent="0.25">
      <c r="A8774" t="s">
        <v>8471</v>
      </c>
      <c r="B8774" t="s">
        <v>8399</v>
      </c>
      <c r="C8774" t="s">
        <v>3295</v>
      </c>
      <c r="D8774">
        <v>18.5</v>
      </c>
      <c r="E8774">
        <v>33</v>
      </c>
      <c r="F8774" t="s">
        <v>867</v>
      </c>
      <c r="G8774">
        <v>2</v>
      </c>
      <c r="H8774">
        <v>1</v>
      </c>
      <c r="I8774" t="s">
        <v>861</v>
      </c>
      <c r="J8774" t="s">
        <v>882</v>
      </c>
      <c r="K8774" t="s">
        <v>863</v>
      </c>
      <c r="L8774">
        <v>20.13</v>
      </c>
    </row>
    <row r="8775" spans="1:12" x14ac:dyDescent="0.25">
      <c r="A8775" t="s">
        <v>8472</v>
      </c>
      <c r="B8775" t="s">
        <v>8399</v>
      </c>
      <c r="C8775" t="s">
        <v>3295</v>
      </c>
      <c r="D8775">
        <v>13.7</v>
      </c>
      <c r="E8775">
        <v>18.739999999999998</v>
      </c>
      <c r="F8775" t="s">
        <v>865</v>
      </c>
      <c r="G8775">
        <v>2</v>
      </c>
      <c r="H8775">
        <v>1</v>
      </c>
      <c r="I8775" t="s">
        <v>861</v>
      </c>
      <c r="J8775" t="s">
        <v>882</v>
      </c>
      <c r="K8775" t="s">
        <v>863</v>
      </c>
      <c r="L8775">
        <v>709154.38</v>
      </c>
    </row>
    <row r="8776" spans="1:12" x14ac:dyDescent="0.25">
      <c r="A8776" t="s">
        <v>12795</v>
      </c>
      <c r="B8776" t="s">
        <v>8399</v>
      </c>
      <c r="C8776" t="s">
        <v>3295</v>
      </c>
      <c r="D8776">
        <v>19</v>
      </c>
      <c r="E8776">
        <v>23.9</v>
      </c>
      <c r="F8776" t="s">
        <v>860</v>
      </c>
      <c r="G8776">
        <v>1</v>
      </c>
      <c r="H8776">
        <v>1</v>
      </c>
      <c r="I8776" t="s">
        <v>928</v>
      </c>
      <c r="J8776" t="s">
        <v>882</v>
      </c>
      <c r="K8776" t="s">
        <v>863</v>
      </c>
      <c r="L8776">
        <v>2034941.24</v>
      </c>
    </row>
    <row r="8777" spans="1:12" x14ac:dyDescent="0.25">
      <c r="A8777" t="s">
        <v>8473</v>
      </c>
      <c r="B8777" t="s">
        <v>8399</v>
      </c>
      <c r="C8777" t="s">
        <v>3295</v>
      </c>
      <c r="D8777">
        <v>18.899999999999999</v>
      </c>
      <c r="E8777">
        <v>27.3</v>
      </c>
      <c r="F8777" t="s">
        <v>865</v>
      </c>
      <c r="G8777">
        <v>1</v>
      </c>
      <c r="H8777">
        <v>3</v>
      </c>
      <c r="I8777" t="s">
        <v>928</v>
      </c>
      <c r="J8777" t="s">
        <v>882</v>
      </c>
      <c r="K8777" t="s">
        <v>863</v>
      </c>
      <c r="L8777">
        <v>2884786.09</v>
      </c>
    </row>
    <row r="8778" spans="1:12" x14ac:dyDescent="0.25">
      <c r="A8778" t="s">
        <v>8474</v>
      </c>
      <c r="B8778" t="s">
        <v>8399</v>
      </c>
      <c r="C8778" t="s">
        <v>3295</v>
      </c>
      <c r="D8778">
        <v>21.6</v>
      </c>
      <c r="E8778">
        <v>19.3</v>
      </c>
      <c r="F8778" t="s">
        <v>867</v>
      </c>
      <c r="G8778">
        <v>2</v>
      </c>
      <c r="H8778">
        <v>3</v>
      </c>
      <c r="I8778" t="s">
        <v>861</v>
      </c>
      <c r="J8778" t="s">
        <v>882</v>
      </c>
      <c r="K8778" t="s">
        <v>863</v>
      </c>
      <c r="L8778">
        <v>231149.28</v>
      </c>
    </row>
    <row r="8779" spans="1:12" x14ac:dyDescent="0.25">
      <c r="A8779" t="s">
        <v>8475</v>
      </c>
      <c r="B8779" t="s">
        <v>8399</v>
      </c>
      <c r="C8779" t="s">
        <v>3295</v>
      </c>
      <c r="D8779">
        <v>21.7</v>
      </c>
      <c r="E8779">
        <v>11.3</v>
      </c>
      <c r="F8779" t="s">
        <v>860</v>
      </c>
      <c r="G8779">
        <v>2</v>
      </c>
      <c r="H8779">
        <v>1</v>
      </c>
      <c r="I8779" t="s">
        <v>861</v>
      </c>
      <c r="J8779" t="s">
        <v>882</v>
      </c>
      <c r="K8779" t="s">
        <v>863</v>
      </c>
      <c r="L8779">
        <v>480233.44</v>
      </c>
    </row>
    <row r="8780" spans="1:12" x14ac:dyDescent="0.25">
      <c r="A8780" t="s">
        <v>8476</v>
      </c>
      <c r="B8780" t="s">
        <v>8399</v>
      </c>
      <c r="C8780" t="s">
        <v>3295</v>
      </c>
      <c r="D8780">
        <v>23.2</v>
      </c>
      <c r="E8780">
        <v>9.58</v>
      </c>
      <c r="F8780" t="s">
        <v>984</v>
      </c>
      <c r="G8780">
        <v>2</v>
      </c>
      <c r="H8780">
        <v>1</v>
      </c>
      <c r="I8780" t="s">
        <v>861</v>
      </c>
      <c r="J8780" t="s">
        <v>882</v>
      </c>
      <c r="K8780" t="s">
        <v>863</v>
      </c>
      <c r="L8780">
        <v>419254.18</v>
      </c>
    </row>
    <row r="8781" spans="1:12" x14ac:dyDescent="0.25">
      <c r="A8781" t="s">
        <v>237</v>
      </c>
      <c r="B8781" t="s">
        <v>8399</v>
      </c>
      <c r="C8781" t="s">
        <v>3295</v>
      </c>
      <c r="D8781">
        <v>19.2</v>
      </c>
      <c r="E8781">
        <v>12.7</v>
      </c>
      <c r="F8781" t="s">
        <v>865</v>
      </c>
      <c r="G8781">
        <v>1</v>
      </c>
      <c r="H8781">
        <v>3</v>
      </c>
      <c r="I8781" t="s">
        <v>861</v>
      </c>
      <c r="J8781" t="s">
        <v>882</v>
      </c>
      <c r="K8781" t="s">
        <v>863</v>
      </c>
      <c r="L8781">
        <v>7110677.0199999996</v>
      </c>
    </row>
    <row r="8782" spans="1:12" x14ac:dyDescent="0.25">
      <c r="A8782" t="s">
        <v>8477</v>
      </c>
      <c r="B8782" t="s">
        <v>8399</v>
      </c>
      <c r="C8782" t="s">
        <v>3295</v>
      </c>
      <c r="D8782">
        <v>22.6</v>
      </c>
      <c r="E8782">
        <v>9</v>
      </c>
      <c r="F8782" t="s">
        <v>860</v>
      </c>
      <c r="G8782">
        <v>1</v>
      </c>
      <c r="H8782">
        <v>1</v>
      </c>
      <c r="I8782" t="s">
        <v>861</v>
      </c>
      <c r="J8782" t="s">
        <v>882</v>
      </c>
      <c r="K8782" t="s">
        <v>863</v>
      </c>
      <c r="L8782">
        <v>3661.22</v>
      </c>
    </row>
    <row r="8783" spans="1:12" x14ac:dyDescent="0.25">
      <c r="A8783" t="s">
        <v>8478</v>
      </c>
      <c r="B8783" t="s">
        <v>8399</v>
      </c>
      <c r="C8783" t="s">
        <v>3295</v>
      </c>
      <c r="D8783">
        <v>21.8</v>
      </c>
      <c r="E8783">
        <v>10.7</v>
      </c>
      <c r="F8783" t="s">
        <v>860</v>
      </c>
      <c r="G8783">
        <v>1</v>
      </c>
      <c r="H8783">
        <v>3</v>
      </c>
      <c r="I8783" t="s">
        <v>861</v>
      </c>
      <c r="J8783" t="s">
        <v>882</v>
      </c>
      <c r="K8783" t="s">
        <v>863</v>
      </c>
      <c r="L8783">
        <v>864986.35</v>
      </c>
    </row>
    <row r="8784" spans="1:12" x14ac:dyDescent="0.25">
      <c r="A8784" t="s">
        <v>8479</v>
      </c>
      <c r="B8784" t="s">
        <v>8399</v>
      </c>
      <c r="C8784" t="s">
        <v>3295</v>
      </c>
      <c r="D8784">
        <v>20.5</v>
      </c>
      <c r="E8784">
        <v>12.5</v>
      </c>
      <c r="F8784" t="s">
        <v>860</v>
      </c>
      <c r="G8784">
        <v>1</v>
      </c>
      <c r="H8784">
        <v>1</v>
      </c>
      <c r="I8784" t="s">
        <v>861</v>
      </c>
      <c r="J8784" t="s">
        <v>882</v>
      </c>
      <c r="K8784" t="s">
        <v>863</v>
      </c>
      <c r="L8784">
        <v>165287.12</v>
      </c>
    </row>
    <row r="8785" spans="1:12" x14ac:dyDescent="0.25">
      <c r="A8785" t="s">
        <v>375</v>
      </c>
      <c r="B8785" t="s">
        <v>8399</v>
      </c>
      <c r="C8785" t="s">
        <v>3295</v>
      </c>
      <c r="D8785">
        <v>24.1</v>
      </c>
      <c r="E8785">
        <v>11.8</v>
      </c>
      <c r="F8785" t="s">
        <v>860</v>
      </c>
      <c r="G8785">
        <v>1</v>
      </c>
      <c r="H8785">
        <v>3</v>
      </c>
      <c r="I8785" t="s">
        <v>861</v>
      </c>
      <c r="J8785" t="s">
        <v>882</v>
      </c>
      <c r="K8785" t="s">
        <v>863</v>
      </c>
      <c r="L8785">
        <v>5332665.34</v>
      </c>
    </row>
    <row r="8786" spans="1:12" x14ac:dyDescent="0.25">
      <c r="A8786" t="s">
        <v>8480</v>
      </c>
      <c r="B8786" t="s">
        <v>8399</v>
      </c>
      <c r="C8786" t="s">
        <v>3295</v>
      </c>
      <c r="D8786">
        <v>19</v>
      </c>
      <c r="E8786">
        <v>7.9</v>
      </c>
      <c r="F8786" t="s">
        <v>860</v>
      </c>
      <c r="G8786">
        <v>2</v>
      </c>
      <c r="H8786">
        <v>1</v>
      </c>
      <c r="I8786" t="s">
        <v>861</v>
      </c>
      <c r="J8786" t="s">
        <v>882</v>
      </c>
      <c r="K8786" t="s">
        <v>863</v>
      </c>
      <c r="L8786">
        <v>511230.44</v>
      </c>
    </row>
    <row r="8787" spans="1:12" x14ac:dyDescent="0.25">
      <c r="A8787" t="s">
        <v>8481</v>
      </c>
      <c r="B8787" t="s">
        <v>8399</v>
      </c>
      <c r="C8787" t="s">
        <v>3295</v>
      </c>
      <c r="D8787">
        <v>23.1</v>
      </c>
      <c r="E8787">
        <v>10.44</v>
      </c>
      <c r="F8787" t="s">
        <v>860</v>
      </c>
      <c r="G8787">
        <v>1</v>
      </c>
      <c r="H8787">
        <v>3</v>
      </c>
      <c r="I8787" t="s">
        <v>861</v>
      </c>
      <c r="J8787" t="s">
        <v>882</v>
      </c>
      <c r="K8787" t="s">
        <v>863</v>
      </c>
      <c r="L8787">
        <v>2762701.72</v>
      </c>
    </row>
    <row r="8788" spans="1:12" x14ac:dyDescent="0.25">
      <c r="A8788" t="s">
        <v>238</v>
      </c>
      <c r="B8788" t="s">
        <v>8399</v>
      </c>
      <c r="C8788" t="s">
        <v>3295</v>
      </c>
      <c r="D8788">
        <v>22.8</v>
      </c>
      <c r="E8788">
        <v>10</v>
      </c>
      <c r="F8788" t="s">
        <v>860</v>
      </c>
      <c r="G8788">
        <v>1</v>
      </c>
      <c r="H8788">
        <v>3</v>
      </c>
      <c r="I8788" t="s">
        <v>861</v>
      </c>
      <c r="J8788" t="s">
        <v>882</v>
      </c>
      <c r="K8788" t="s">
        <v>863</v>
      </c>
      <c r="L8788">
        <v>5753545.2400000002</v>
      </c>
    </row>
    <row r="8789" spans="1:12" x14ac:dyDescent="0.25">
      <c r="A8789" t="s">
        <v>8482</v>
      </c>
      <c r="B8789" t="s">
        <v>8399</v>
      </c>
      <c r="C8789" t="s">
        <v>3295</v>
      </c>
      <c r="D8789">
        <v>18.7</v>
      </c>
      <c r="E8789">
        <v>10.4</v>
      </c>
      <c r="F8789" t="s">
        <v>860</v>
      </c>
      <c r="G8789">
        <v>2</v>
      </c>
      <c r="H8789">
        <v>3</v>
      </c>
      <c r="I8789" t="s">
        <v>861</v>
      </c>
      <c r="J8789" t="s">
        <v>882</v>
      </c>
      <c r="K8789" t="s">
        <v>863</v>
      </c>
      <c r="L8789">
        <v>2680790.46</v>
      </c>
    </row>
    <row r="8790" spans="1:12" x14ac:dyDescent="0.25">
      <c r="A8790" t="s">
        <v>8483</v>
      </c>
      <c r="B8790" t="s">
        <v>8399</v>
      </c>
      <c r="C8790" t="s">
        <v>3295</v>
      </c>
      <c r="D8790">
        <v>20.6</v>
      </c>
      <c r="E8790">
        <v>11.6</v>
      </c>
      <c r="F8790" t="s">
        <v>860</v>
      </c>
      <c r="G8790">
        <v>1</v>
      </c>
      <c r="H8790">
        <v>3</v>
      </c>
      <c r="I8790" t="s">
        <v>861</v>
      </c>
      <c r="J8790" t="s">
        <v>882</v>
      </c>
      <c r="K8790" t="s">
        <v>863</v>
      </c>
      <c r="L8790">
        <v>2350983.86</v>
      </c>
    </row>
    <row r="8791" spans="1:12" x14ac:dyDescent="0.25">
      <c r="A8791" t="s">
        <v>239</v>
      </c>
      <c r="B8791" t="s">
        <v>8399</v>
      </c>
      <c r="C8791" t="s">
        <v>3295</v>
      </c>
      <c r="D8791">
        <v>23.5</v>
      </c>
      <c r="E8791">
        <v>13.39</v>
      </c>
      <c r="F8791" t="s">
        <v>865</v>
      </c>
      <c r="G8791">
        <v>2</v>
      </c>
      <c r="H8791">
        <v>3</v>
      </c>
      <c r="I8791" t="s">
        <v>861</v>
      </c>
      <c r="J8791" t="s">
        <v>882</v>
      </c>
      <c r="K8791" t="s">
        <v>863</v>
      </c>
      <c r="L8791">
        <v>7301691.6100000003</v>
      </c>
    </row>
    <row r="8792" spans="1:12" x14ac:dyDescent="0.25">
      <c r="A8792" t="s">
        <v>240</v>
      </c>
      <c r="B8792" t="s">
        <v>8399</v>
      </c>
      <c r="C8792" t="s">
        <v>3295</v>
      </c>
      <c r="D8792">
        <v>27.5</v>
      </c>
      <c r="E8792">
        <v>12.6</v>
      </c>
      <c r="F8792" t="s">
        <v>860</v>
      </c>
      <c r="G8792">
        <v>2</v>
      </c>
      <c r="H8792">
        <v>3</v>
      </c>
      <c r="I8792" t="s">
        <v>861</v>
      </c>
      <c r="J8792" t="s">
        <v>882</v>
      </c>
      <c r="K8792" t="s">
        <v>863</v>
      </c>
      <c r="L8792">
        <v>3006134.68</v>
      </c>
    </row>
    <row r="8793" spans="1:12" x14ac:dyDescent="0.25">
      <c r="A8793" t="s">
        <v>8484</v>
      </c>
      <c r="B8793" t="s">
        <v>8399</v>
      </c>
      <c r="C8793" t="s">
        <v>3295</v>
      </c>
      <c r="D8793">
        <v>21.3</v>
      </c>
      <c r="E8793">
        <v>12.3</v>
      </c>
      <c r="F8793" t="s">
        <v>865</v>
      </c>
      <c r="G8793">
        <v>2</v>
      </c>
      <c r="H8793">
        <v>3</v>
      </c>
      <c r="I8793" t="s">
        <v>861</v>
      </c>
      <c r="J8793" t="s">
        <v>882</v>
      </c>
      <c r="K8793" t="s">
        <v>863</v>
      </c>
      <c r="L8793">
        <v>1149378.23</v>
      </c>
    </row>
    <row r="8794" spans="1:12" x14ac:dyDescent="0.25">
      <c r="A8794" t="s">
        <v>8486</v>
      </c>
      <c r="B8794" t="s">
        <v>8399</v>
      </c>
      <c r="C8794" t="s">
        <v>3295</v>
      </c>
      <c r="D8794">
        <v>24.2</v>
      </c>
      <c r="E8794">
        <v>27.1</v>
      </c>
      <c r="F8794" t="s">
        <v>867</v>
      </c>
      <c r="G8794">
        <v>2</v>
      </c>
      <c r="H8794">
        <v>3</v>
      </c>
      <c r="I8794" t="s">
        <v>928</v>
      </c>
      <c r="J8794" t="s">
        <v>882</v>
      </c>
      <c r="K8794" t="s">
        <v>863</v>
      </c>
      <c r="L8794">
        <v>10542042.68</v>
      </c>
    </row>
    <row r="8795" spans="1:12" x14ac:dyDescent="0.25">
      <c r="A8795" t="s">
        <v>12796</v>
      </c>
      <c r="B8795" t="s">
        <v>8399</v>
      </c>
      <c r="C8795" t="s">
        <v>3295</v>
      </c>
      <c r="D8795">
        <v>10.6</v>
      </c>
      <c r="E8795">
        <v>6.8</v>
      </c>
      <c r="F8795" t="s">
        <v>865</v>
      </c>
      <c r="G8795">
        <v>2</v>
      </c>
      <c r="H8795">
        <v>1</v>
      </c>
      <c r="I8795" t="s">
        <v>861</v>
      </c>
      <c r="J8795" t="s">
        <v>882</v>
      </c>
      <c r="K8795" t="s">
        <v>863</v>
      </c>
      <c r="L8795">
        <v>205622.03</v>
      </c>
    </row>
    <row r="8796" spans="1:12" x14ac:dyDescent="0.25">
      <c r="A8796" t="s">
        <v>8487</v>
      </c>
      <c r="B8796" t="s">
        <v>8399</v>
      </c>
      <c r="C8796" t="s">
        <v>3295</v>
      </c>
      <c r="D8796">
        <v>10.6</v>
      </c>
      <c r="E8796">
        <v>6.8</v>
      </c>
      <c r="F8796" t="s">
        <v>865</v>
      </c>
      <c r="G8796">
        <v>2</v>
      </c>
      <c r="H8796">
        <v>1</v>
      </c>
      <c r="I8796" t="s">
        <v>861</v>
      </c>
      <c r="J8796" t="s">
        <v>882</v>
      </c>
      <c r="K8796" t="s">
        <v>863</v>
      </c>
      <c r="L8796">
        <v>6211591.0499999998</v>
      </c>
    </row>
    <row r="8797" spans="1:12" x14ac:dyDescent="0.25">
      <c r="A8797" t="s">
        <v>8488</v>
      </c>
      <c r="B8797" t="s">
        <v>8399</v>
      </c>
      <c r="C8797" t="s">
        <v>3295</v>
      </c>
      <c r="D8797">
        <v>12.1</v>
      </c>
      <c r="E8797">
        <v>6</v>
      </c>
      <c r="F8797" t="s">
        <v>865</v>
      </c>
      <c r="G8797">
        <v>2</v>
      </c>
      <c r="H8797">
        <v>1</v>
      </c>
      <c r="I8797" t="s">
        <v>861</v>
      </c>
      <c r="J8797" t="s">
        <v>882</v>
      </c>
      <c r="K8797" t="s">
        <v>863</v>
      </c>
      <c r="L8797">
        <v>2447901.7799999998</v>
      </c>
    </row>
    <row r="8798" spans="1:12" x14ac:dyDescent="0.25">
      <c r="A8798" t="s">
        <v>8489</v>
      </c>
      <c r="B8798" t="s">
        <v>8399</v>
      </c>
      <c r="C8798" t="s">
        <v>3295</v>
      </c>
      <c r="D8798">
        <v>16.2</v>
      </c>
      <c r="E8798">
        <v>11.6</v>
      </c>
      <c r="F8798" t="s">
        <v>918</v>
      </c>
      <c r="G8798">
        <v>3</v>
      </c>
      <c r="H8798">
        <v>2</v>
      </c>
      <c r="I8798" t="s">
        <v>861</v>
      </c>
      <c r="J8798" t="s">
        <v>882</v>
      </c>
      <c r="K8798" t="s">
        <v>913</v>
      </c>
      <c r="L8798">
        <v>5618018.6399999997</v>
      </c>
    </row>
    <row r="8799" spans="1:12" x14ac:dyDescent="0.25">
      <c r="A8799" t="s">
        <v>8490</v>
      </c>
      <c r="B8799" t="s">
        <v>8399</v>
      </c>
      <c r="C8799" t="s">
        <v>3295</v>
      </c>
      <c r="D8799">
        <v>16.399999999999999</v>
      </c>
      <c r="E8799">
        <v>21</v>
      </c>
      <c r="F8799" t="s">
        <v>918</v>
      </c>
      <c r="G8799">
        <v>3</v>
      </c>
      <c r="H8799">
        <v>2</v>
      </c>
      <c r="I8799" t="s">
        <v>861</v>
      </c>
      <c r="J8799" t="s">
        <v>882</v>
      </c>
      <c r="K8799" t="s">
        <v>913</v>
      </c>
      <c r="L8799">
        <v>3642098.17</v>
      </c>
    </row>
    <row r="8800" spans="1:12" x14ac:dyDescent="0.25">
      <c r="A8800" t="s">
        <v>8491</v>
      </c>
      <c r="B8800" t="s">
        <v>8399</v>
      </c>
      <c r="C8800" t="s">
        <v>3295</v>
      </c>
      <c r="D8800">
        <v>16.8</v>
      </c>
      <c r="E8800">
        <v>12.3</v>
      </c>
      <c r="F8800" t="s">
        <v>918</v>
      </c>
      <c r="G8800">
        <v>3</v>
      </c>
      <c r="H8800">
        <v>2</v>
      </c>
      <c r="I8800" t="s">
        <v>861</v>
      </c>
      <c r="J8800" t="s">
        <v>882</v>
      </c>
      <c r="K8800" t="s">
        <v>863</v>
      </c>
      <c r="L8800">
        <v>1658423.81</v>
      </c>
    </row>
    <row r="8801" spans="1:12" x14ac:dyDescent="0.25">
      <c r="A8801" t="s">
        <v>12797</v>
      </c>
      <c r="B8801" t="s">
        <v>8399</v>
      </c>
      <c r="C8801" t="s">
        <v>3295</v>
      </c>
      <c r="D8801">
        <v>20</v>
      </c>
      <c r="E8801">
        <v>33</v>
      </c>
      <c r="F8801" t="s">
        <v>867</v>
      </c>
      <c r="G8801">
        <v>2</v>
      </c>
      <c r="H8801">
        <v>3</v>
      </c>
      <c r="I8801" t="s">
        <v>861</v>
      </c>
      <c r="J8801" t="s">
        <v>882</v>
      </c>
      <c r="K8801" t="s">
        <v>863</v>
      </c>
      <c r="L8801">
        <v>5421068.3899999997</v>
      </c>
    </row>
    <row r="8802" spans="1:12" x14ac:dyDescent="0.25">
      <c r="A8802" t="s">
        <v>8492</v>
      </c>
      <c r="B8802" t="s">
        <v>8399</v>
      </c>
      <c r="C8802" t="s">
        <v>3295</v>
      </c>
      <c r="D8802">
        <v>26.5</v>
      </c>
      <c r="E8802">
        <v>68.400000000000006</v>
      </c>
      <c r="F8802" t="s">
        <v>916</v>
      </c>
      <c r="G8802">
        <v>3</v>
      </c>
      <c r="H8802">
        <v>2</v>
      </c>
      <c r="I8802" t="s">
        <v>861</v>
      </c>
      <c r="J8802" t="s">
        <v>882</v>
      </c>
      <c r="K8802" t="s">
        <v>863</v>
      </c>
      <c r="L8802">
        <v>2082131.95</v>
      </c>
    </row>
    <row r="8803" spans="1:12" x14ac:dyDescent="0.25">
      <c r="A8803" t="s">
        <v>12798</v>
      </c>
      <c r="B8803" t="s">
        <v>8399</v>
      </c>
      <c r="C8803" t="s">
        <v>3295</v>
      </c>
      <c r="D8803">
        <v>21.4</v>
      </c>
      <c r="E8803">
        <v>22.8</v>
      </c>
      <c r="F8803" t="s">
        <v>865</v>
      </c>
      <c r="G8803">
        <v>2</v>
      </c>
      <c r="H8803">
        <v>1</v>
      </c>
      <c r="I8803" t="s">
        <v>861</v>
      </c>
      <c r="J8803" t="s">
        <v>882</v>
      </c>
      <c r="K8803" t="s">
        <v>863</v>
      </c>
      <c r="L8803">
        <v>1627452.53</v>
      </c>
    </row>
    <row r="8804" spans="1:12" x14ac:dyDescent="0.25">
      <c r="A8804" t="s">
        <v>8493</v>
      </c>
      <c r="B8804" t="s">
        <v>8399</v>
      </c>
      <c r="C8804" t="s">
        <v>3295</v>
      </c>
      <c r="D8804">
        <v>8.6999999999999993</v>
      </c>
      <c r="E8804">
        <v>7.5</v>
      </c>
      <c r="F8804" t="s">
        <v>860</v>
      </c>
      <c r="G8804">
        <v>1</v>
      </c>
      <c r="H8804">
        <v>1</v>
      </c>
      <c r="I8804" t="s">
        <v>861</v>
      </c>
      <c r="J8804" t="s">
        <v>882</v>
      </c>
      <c r="K8804" t="s">
        <v>863</v>
      </c>
      <c r="L8804">
        <v>6101.28</v>
      </c>
    </row>
    <row r="8805" spans="1:12" x14ac:dyDescent="0.25">
      <c r="A8805" t="s">
        <v>12799</v>
      </c>
      <c r="B8805" t="s">
        <v>8399</v>
      </c>
      <c r="C8805" t="s">
        <v>3295</v>
      </c>
      <c r="D8805">
        <v>14.6</v>
      </c>
      <c r="E8805">
        <v>9</v>
      </c>
      <c r="F8805" t="s">
        <v>844</v>
      </c>
      <c r="G8805">
        <v>1</v>
      </c>
      <c r="H8805">
        <v>1</v>
      </c>
      <c r="I8805" t="s">
        <v>861</v>
      </c>
      <c r="J8805" t="s">
        <v>882</v>
      </c>
      <c r="K8805" t="s">
        <v>863</v>
      </c>
      <c r="L8805">
        <v>9833.48</v>
      </c>
    </row>
    <row r="8806" spans="1:12" x14ac:dyDescent="0.25">
      <c r="A8806" t="s">
        <v>8494</v>
      </c>
      <c r="B8806" t="s">
        <v>8399</v>
      </c>
      <c r="C8806" t="s">
        <v>3295</v>
      </c>
      <c r="D8806">
        <v>11.5</v>
      </c>
      <c r="E8806">
        <v>10</v>
      </c>
      <c r="F8806" t="s">
        <v>860</v>
      </c>
      <c r="G8806">
        <v>1</v>
      </c>
      <c r="H8806">
        <v>1</v>
      </c>
      <c r="I8806" t="s">
        <v>861</v>
      </c>
      <c r="J8806" t="s">
        <v>882</v>
      </c>
      <c r="K8806" t="s">
        <v>863</v>
      </c>
      <c r="L8806">
        <v>737548.44</v>
      </c>
    </row>
    <row r="8807" spans="1:12" x14ac:dyDescent="0.25">
      <c r="A8807" t="s">
        <v>8495</v>
      </c>
      <c r="B8807" t="s">
        <v>8399</v>
      </c>
      <c r="C8807" t="s">
        <v>3295</v>
      </c>
      <c r="D8807">
        <v>14.6</v>
      </c>
      <c r="E8807">
        <v>10</v>
      </c>
      <c r="F8807" t="s">
        <v>860</v>
      </c>
      <c r="G8807">
        <v>1</v>
      </c>
      <c r="H8807">
        <v>1</v>
      </c>
      <c r="I8807" t="s">
        <v>861</v>
      </c>
      <c r="J8807" t="s">
        <v>882</v>
      </c>
      <c r="K8807" t="s">
        <v>863</v>
      </c>
      <c r="L8807">
        <v>806774.08</v>
      </c>
    </row>
    <row r="8808" spans="1:12" x14ac:dyDescent="0.25">
      <c r="A8808" t="s">
        <v>8496</v>
      </c>
      <c r="B8808" t="s">
        <v>8399</v>
      </c>
      <c r="C8808" t="s">
        <v>3295</v>
      </c>
      <c r="D8808">
        <v>10.3</v>
      </c>
      <c r="E8808">
        <v>9.4</v>
      </c>
      <c r="F8808" t="s">
        <v>860</v>
      </c>
      <c r="G8808">
        <v>1</v>
      </c>
      <c r="H8808">
        <v>1</v>
      </c>
      <c r="I8808" t="s">
        <v>861</v>
      </c>
      <c r="J8808" t="s">
        <v>882</v>
      </c>
      <c r="K8808" t="s">
        <v>863</v>
      </c>
      <c r="L8808">
        <v>7556.76</v>
      </c>
    </row>
    <row r="8809" spans="1:12" x14ac:dyDescent="0.25">
      <c r="A8809" t="s">
        <v>8497</v>
      </c>
      <c r="B8809" t="s">
        <v>8399</v>
      </c>
      <c r="C8809" t="s">
        <v>3295</v>
      </c>
      <c r="D8809">
        <v>8.6999999999999993</v>
      </c>
      <c r="E8809">
        <v>7.9</v>
      </c>
      <c r="F8809" t="s">
        <v>860</v>
      </c>
      <c r="G8809">
        <v>1</v>
      </c>
      <c r="H8809">
        <v>1</v>
      </c>
      <c r="I8809" t="s">
        <v>861</v>
      </c>
      <c r="J8809" t="s">
        <v>882</v>
      </c>
      <c r="K8809" t="s">
        <v>863</v>
      </c>
      <c r="L8809">
        <v>276758.68</v>
      </c>
    </row>
    <row r="8810" spans="1:12" x14ac:dyDescent="0.25">
      <c r="A8810" t="s">
        <v>8498</v>
      </c>
      <c r="B8810" t="s">
        <v>8399</v>
      </c>
      <c r="C8810" t="s">
        <v>3295</v>
      </c>
      <c r="D8810">
        <v>11.4</v>
      </c>
      <c r="E8810">
        <v>9</v>
      </c>
      <c r="F8810" t="s">
        <v>860</v>
      </c>
      <c r="G8810">
        <v>1</v>
      </c>
      <c r="H8810">
        <v>1</v>
      </c>
      <c r="I8810" t="s">
        <v>861</v>
      </c>
      <c r="J8810" t="s">
        <v>882</v>
      </c>
      <c r="K8810" t="s">
        <v>863</v>
      </c>
      <c r="L8810">
        <v>2659877.65</v>
      </c>
    </row>
    <row r="8811" spans="1:12" x14ac:dyDescent="0.25">
      <c r="A8811" t="s">
        <v>8499</v>
      </c>
      <c r="B8811" t="s">
        <v>8399</v>
      </c>
      <c r="C8811" t="s">
        <v>3295</v>
      </c>
      <c r="D8811">
        <v>13.1</v>
      </c>
      <c r="E8811">
        <v>8.32</v>
      </c>
      <c r="F8811" t="s">
        <v>860</v>
      </c>
      <c r="G8811">
        <v>2</v>
      </c>
      <c r="H8811">
        <v>1</v>
      </c>
      <c r="I8811" t="s">
        <v>861</v>
      </c>
      <c r="J8811" t="s">
        <v>882</v>
      </c>
      <c r="K8811" t="s">
        <v>863</v>
      </c>
      <c r="L8811">
        <v>34481.440000000002</v>
      </c>
    </row>
    <row r="8812" spans="1:12" x14ac:dyDescent="0.25">
      <c r="A8812" t="s">
        <v>8500</v>
      </c>
      <c r="B8812" t="s">
        <v>8399</v>
      </c>
      <c r="C8812" t="s">
        <v>3295</v>
      </c>
      <c r="D8812">
        <v>13</v>
      </c>
      <c r="E8812">
        <v>10</v>
      </c>
      <c r="F8812" t="s">
        <v>860</v>
      </c>
      <c r="G8812">
        <v>1</v>
      </c>
      <c r="H8812">
        <v>1</v>
      </c>
      <c r="I8812" t="s">
        <v>861</v>
      </c>
      <c r="J8812" t="s">
        <v>882</v>
      </c>
      <c r="K8812" t="s">
        <v>863</v>
      </c>
      <c r="L8812">
        <v>1134921.9099999999</v>
      </c>
    </row>
    <row r="8813" spans="1:12" x14ac:dyDescent="0.25">
      <c r="A8813" t="s">
        <v>8501</v>
      </c>
      <c r="B8813" t="s">
        <v>8399</v>
      </c>
      <c r="C8813" t="s">
        <v>3295</v>
      </c>
      <c r="D8813">
        <v>9.1</v>
      </c>
      <c r="E8813">
        <v>10.8</v>
      </c>
      <c r="F8813" t="s">
        <v>860</v>
      </c>
      <c r="G8813">
        <v>1</v>
      </c>
      <c r="H8813">
        <v>1</v>
      </c>
      <c r="I8813" t="s">
        <v>861</v>
      </c>
      <c r="J8813" t="s">
        <v>882</v>
      </c>
      <c r="K8813" t="s">
        <v>863</v>
      </c>
      <c r="L8813">
        <v>666063.43000000005</v>
      </c>
    </row>
    <row r="8814" spans="1:12" x14ac:dyDescent="0.25">
      <c r="A8814" t="s">
        <v>8502</v>
      </c>
      <c r="B8814" t="s">
        <v>8399</v>
      </c>
      <c r="C8814" t="s">
        <v>3295</v>
      </c>
      <c r="D8814">
        <v>8.8000000000000007</v>
      </c>
      <c r="E8814">
        <v>8.5</v>
      </c>
      <c r="F8814" t="s">
        <v>860</v>
      </c>
      <c r="G8814">
        <v>1</v>
      </c>
      <c r="H8814">
        <v>1</v>
      </c>
      <c r="I8814" t="s">
        <v>861</v>
      </c>
      <c r="J8814" t="s">
        <v>882</v>
      </c>
      <c r="K8814" t="s">
        <v>863</v>
      </c>
      <c r="L8814">
        <v>7847.61</v>
      </c>
    </row>
    <row r="8815" spans="1:12" x14ac:dyDescent="0.25">
      <c r="A8815" t="s">
        <v>8503</v>
      </c>
      <c r="B8815" t="s">
        <v>8399</v>
      </c>
      <c r="C8815" t="s">
        <v>3295</v>
      </c>
      <c r="D8815">
        <v>8.8000000000000007</v>
      </c>
      <c r="E8815">
        <v>8.4</v>
      </c>
      <c r="F8815" t="s">
        <v>867</v>
      </c>
      <c r="G8815">
        <v>2</v>
      </c>
      <c r="H8815">
        <v>1</v>
      </c>
      <c r="I8815" t="s">
        <v>861</v>
      </c>
      <c r="J8815" t="s">
        <v>882</v>
      </c>
      <c r="K8815" t="s">
        <v>863</v>
      </c>
      <c r="L8815">
        <v>5809388.9400000004</v>
      </c>
    </row>
    <row r="8816" spans="1:12" x14ac:dyDescent="0.25">
      <c r="A8816" t="s">
        <v>8504</v>
      </c>
      <c r="B8816" t="s">
        <v>8399</v>
      </c>
      <c r="C8816" t="s">
        <v>3295</v>
      </c>
      <c r="D8816">
        <v>9.6</v>
      </c>
      <c r="E8816">
        <v>7</v>
      </c>
      <c r="F8816" t="s">
        <v>865</v>
      </c>
      <c r="G8816">
        <v>2</v>
      </c>
      <c r="H8816">
        <v>1</v>
      </c>
      <c r="I8816" t="s">
        <v>861</v>
      </c>
      <c r="J8816" t="s">
        <v>882</v>
      </c>
      <c r="K8816" t="s">
        <v>863</v>
      </c>
      <c r="L8816">
        <v>2469713.0499999998</v>
      </c>
    </row>
    <row r="8817" spans="1:12" x14ac:dyDescent="0.25">
      <c r="A8817" t="s">
        <v>8505</v>
      </c>
      <c r="B8817" t="s">
        <v>8399</v>
      </c>
      <c r="C8817" t="s">
        <v>3295</v>
      </c>
      <c r="D8817">
        <v>13.6</v>
      </c>
      <c r="E8817">
        <v>7.4</v>
      </c>
      <c r="F8817" t="s">
        <v>860</v>
      </c>
      <c r="G8817">
        <v>1</v>
      </c>
      <c r="H8817">
        <v>1</v>
      </c>
      <c r="I8817" t="s">
        <v>861</v>
      </c>
      <c r="J8817" t="s">
        <v>882</v>
      </c>
      <c r="K8817" t="s">
        <v>863</v>
      </c>
      <c r="L8817">
        <v>2416974.33</v>
      </c>
    </row>
    <row r="8818" spans="1:12" x14ac:dyDescent="0.25">
      <c r="A8818" t="s">
        <v>8506</v>
      </c>
      <c r="B8818" t="s">
        <v>8399</v>
      </c>
      <c r="C8818" t="s">
        <v>3295</v>
      </c>
      <c r="D8818">
        <v>12.8</v>
      </c>
      <c r="E8818">
        <v>10</v>
      </c>
      <c r="F8818" t="s">
        <v>860</v>
      </c>
      <c r="G8818">
        <v>2</v>
      </c>
      <c r="H8818">
        <v>1</v>
      </c>
      <c r="I8818" t="s">
        <v>861</v>
      </c>
      <c r="J8818" t="s">
        <v>882</v>
      </c>
      <c r="K8818" t="s">
        <v>863</v>
      </c>
      <c r="L8818">
        <v>71439.38</v>
      </c>
    </row>
    <row r="8819" spans="1:12" x14ac:dyDescent="0.25">
      <c r="A8819" t="s">
        <v>8507</v>
      </c>
      <c r="B8819" t="s">
        <v>8399</v>
      </c>
      <c r="C8819" t="s">
        <v>3295</v>
      </c>
      <c r="D8819">
        <v>8.4</v>
      </c>
      <c r="E8819">
        <v>7.5</v>
      </c>
      <c r="F8819" t="s">
        <v>860</v>
      </c>
      <c r="G8819">
        <v>1</v>
      </c>
      <c r="H8819">
        <v>1</v>
      </c>
      <c r="I8819" t="s">
        <v>861</v>
      </c>
      <c r="J8819" t="s">
        <v>882</v>
      </c>
      <c r="K8819" t="s">
        <v>863</v>
      </c>
      <c r="L8819">
        <v>542148.01</v>
      </c>
    </row>
    <row r="8820" spans="1:12" x14ac:dyDescent="0.25">
      <c r="A8820" t="s">
        <v>8508</v>
      </c>
      <c r="B8820" t="s">
        <v>8399</v>
      </c>
      <c r="C8820" t="s">
        <v>3295</v>
      </c>
      <c r="D8820">
        <v>12.9</v>
      </c>
      <c r="E8820">
        <v>11.6</v>
      </c>
      <c r="F8820" t="s">
        <v>860</v>
      </c>
      <c r="G8820">
        <v>1</v>
      </c>
      <c r="H8820">
        <v>1</v>
      </c>
      <c r="I8820" t="s">
        <v>861</v>
      </c>
      <c r="J8820" t="s">
        <v>882</v>
      </c>
      <c r="K8820" t="s">
        <v>863</v>
      </c>
      <c r="L8820">
        <v>262970.93</v>
      </c>
    </row>
    <row r="8821" spans="1:12" x14ac:dyDescent="0.25">
      <c r="A8821" t="s">
        <v>8509</v>
      </c>
      <c r="B8821" t="s">
        <v>8399</v>
      </c>
      <c r="C8821" t="s">
        <v>3295</v>
      </c>
      <c r="D8821">
        <v>13.6</v>
      </c>
      <c r="E8821">
        <v>9.6999999999999993</v>
      </c>
      <c r="F8821" t="s">
        <v>860</v>
      </c>
      <c r="G8821">
        <v>1</v>
      </c>
      <c r="H8821">
        <v>1</v>
      </c>
      <c r="I8821" t="s">
        <v>861</v>
      </c>
      <c r="J8821" t="s">
        <v>882</v>
      </c>
      <c r="K8821" t="s">
        <v>863</v>
      </c>
      <c r="L8821">
        <v>663643.42000000004</v>
      </c>
    </row>
    <row r="8822" spans="1:12" x14ac:dyDescent="0.25">
      <c r="A8822" t="s">
        <v>8510</v>
      </c>
      <c r="B8822" t="s">
        <v>8399</v>
      </c>
      <c r="C8822" t="s">
        <v>3295</v>
      </c>
      <c r="D8822">
        <v>13.3</v>
      </c>
      <c r="E8822">
        <v>9.4</v>
      </c>
      <c r="F8822" t="s">
        <v>867</v>
      </c>
      <c r="G8822">
        <v>2</v>
      </c>
      <c r="H8822">
        <v>1</v>
      </c>
      <c r="I8822" t="s">
        <v>861</v>
      </c>
      <c r="J8822" t="s">
        <v>882</v>
      </c>
      <c r="K8822" t="s">
        <v>863</v>
      </c>
      <c r="L8822">
        <v>91223.23</v>
      </c>
    </row>
    <row r="8823" spans="1:12" x14ac:dyDescent="0.25">
      <c r="A8823" t="s">
        <v>8511</v>
      </c>
      <c r="B8823" t="s">
        <v>8399</v>
      </c>
      <c r="C8823" t="s">
        <v>3295</v>
      </c>
      <c r="D8823">
        <v>10.7</v>
      </c>
      <c r="E8823">
        <v>7.19</v>
      </c>
      <c r="F8823" t="s">
        <v>860</v>
      </c>
      <c r="G8823">
        <v>1</v>
      </c>
      <c r="H8823">
        <v>1</v>
      </c>
      <c r="I8823" t="s">
        <v>861</v>
      </c>
      <c r="J8823" t="s">
        <v>882</v>
      </c>
      <c r="K8823" t="s">
        <v>863</v>
      </c>
      <c r="L8823">
        <v>67550.210000000006</v>
      </c>
    </row>
    <row r="8824" spans="1:12" x14ac:dyDescent="0.25">
      <c r="A8824" t="s">
        <v>8512</v>
      </c>
      <c r="B8824" t="s">
        <v>8399</v>
      </c>
      <c r="C8824" t="s">
        <v>3295</v>
      </c>
      <c r="D8824">
        <v>10.199999999999999</v>
      </c>
      <c r="E8824">
        <v>8.6</v>
      </c>
      <c r="F8824" t="s">
        <v>860</v>
      </c>
      <c r="G8824">
        <v>2</v>
      </c>
      <c r="H8824">
        <v>1</v>
      </c>
      <c r="I8824" t="s">
        <v>861</v>
      </c>
      <c r="J8824" t="s">
        <v>882</v>
      </c>
      <c r="K8824" t="s">
        <v>863</v>
      </c>
      <c r="L8824">
        <v>4016133.45</v>
      </c>
    </row>
    <row r="8825" spans="1:12" x14ac:dyDescent="0.25">
      <c r="A8825" t="s">
        <v>8513</v>
      </c>
      <c r="B8825" t="s">
        <v>8399</v>
      </c>
      <c r="C8825" t="s">
        <v>3295</v>
      </c>
      <c r="D8825">
        <v>10.1</v>
      </c>
      <c r="E8825">
        <v>8.7200000000000006</v>
      </c>
      <c r="F8825" t="s">
        <v>860</v>
      </c>
      <c r="G8825">
        <v>1</v>
      </c>
      <c r="H8825">
        <v>1</v>
      </c>
      <c r="I8825" t="s">
        <v>861</v>
      </c>
      <c r="J8825" t="s">
        <v>882</v>
      </c>
      <c r="K8825" t="s">
        <v>863</v>
      </c>
      <c r="L8825">
        <v>2154385.69</v>
      </c>
    </row>
    <row r="8826" spans="1:12" x14ac:dyDescent="0.25">
      <c r="A8826" t="s">
        <v>12800</v>
      </c>
      <c r="B8826" t="s">
        <v>8399</v>
      </c>
      <c r="C8826" t="s">
        <v>3295</v>
      </c>
      <c r="D8826">
        <v>31.9</v>
      </c>
      <c r="E8826">
        <v>30.6</v>
      </c>
      <c r="F8826" t="s">
        <v>920</v>
      </c>
      <c r="G8826">
        <v>3</v>
      </c>
      <c r="H8826">
        <v>2</v>
      </c>
      <c r="I8826" t="s">
        <v>861</v>
      </c>
      <c r="J8826" t="s">
        <v>882</v>
      </c>
      <c r="K8826" t="s">
        <v>863</v>
      </c>
      <c r="L8826">
        <v>5977818.0999999996</v>
      </c>
    </row>
    <row r="8827" spans="1:12" x14ac:dyDescent="0.25">
      <c r="A8827" t="s">
        <v>8514</v>
      </c>
      <c r="B8827" t="s">
        <v>8399</v>
      </c>
      <c r="C8827" t="s">
        <v>3295</v>
      </c>
      <c r="D8827">
        <v>31.9</v>
      </c>
      <c r="E8827">
        <v>30.6</v>
      </c>
      <c r="F8827" t="s">
        <v>920</v>
      </c>
      <c r="G8827">
        <v>3</v>
      </c>
      <c r="H8827">
        <v>2</v>
      </c>
      <c r="I8827" t="s">
        <v>861</v>
      </c>
      <c r="J8827" t="s">
        <v>882</v>
      </c>
      <c r="K8827" t="s">
        <v>863</v>
      </c>
      <c r="L8827">
        <v>916120.42</v>
      </c>
    </row>
    <row r="8828" spans="1:12" x14ac:dyDescent="0.25">
      <c r="A8828" t="s">
        <v>8515</v>
      </c>
      <c r="B8828" t="s">
        <v>8399</v>
      </c>
      <c r="C8828" t="s">
        <v>3295</v>
      </c>
      <c r="D8828">
        <v>14</v>
      </c>
      <c r="E8828">
        <v>22.9</v>
      </c>
      <c r="F8828" t="s">
        <v>918</v>
      </c>
      <c r="G8828">
        <v>3</v>
      </c>
      <c r="H8828">
        <v>3</v>
      </c>
      <c r="I8828" t="s">
        <v>861</v>
      </c>
      <c r="J8828" t="s">
        <v>882</v>
      </c>
      <c r="K8828" t="s">
        <v>913</v>
      </c>
      <c r="L8828">
        <v>2683008.9</v>
      </c>
    </row>
    <row r="8829" spans="1:12" x14ac:dyDescent="0.25">
      <c r="A8829" t="s">
        <v>8516</v>
      </c>
      <c r="B8829" t="s">
        <v>8399</v>
      </c>
      <c r="C8829" t="s">
        <v>3295</v>
      </c>
      <c r="D8829">
        <v>10.5</v>
      </c>
      <c r="E8829">
        <v>7.5</v>
      </c>
      <c r="F8829" t="s">
        <v>860</v>
      </c>
      <c r="G8829">
        <v>1</v>
      </c>
      <c r="H8829">
        <v>1</v>
      </c>
      <c r="I8829" t="s">
        <v>861</v>
      </c>
      <c r="J8829" t="s">
        <v>882</v>
      </c>
      <c r="K8829" t="s">
        <v>863</v>
      </c>
      <c r="L8829">
        <v>597282.07999999996</v>
      </c>
    </row>
    <row r="8830" spans="1:12" x14ac:dyDescent="0.25">
      <c r="A8830" t="s">
        <v>8517</v>
      </c>
      <c r="B8830" t="s">
        <v>8399</v>
      </c>
      <c r="C8830" t="s">
        <v>3295</v>
      </c>
      <c r="D8830">
        <v>16.7</v>
      </c>
      <c r="E8830">
        <v>12</v>
      </c>
      <c r="F8830" t="s">
        <v>867</v>
      </c>
      <c r="G8830">
        <v>2</v>
      </c>
      <c r="H8830">
        <v>3</v>
      </c>
      <c r="I8830" t="s">
        <v>861</v>
      </c>
      <c r="J8830" t="s">
        <v>882</v>
      </c>
      <c r="K8830" t="s">
        <v>863</v>
      </c>
      <c r="L8830">
        <v>1166513.79</v>
      </c>
    </row>
    <row r="8831" spans="1:12" x14ac:dyDescent="0.25">
      <c r="A8831" t="s">
        <v>8518</v>
      </c>
      <c r="B8831" t="s">
        <v>8399</v>
      </c>
      <c r="C8831" t="s">
        <v>3295</v>
      </c>
      <c r="D8831">
        <v>12.1</v>
      </c>
      <c r="E8831">
        <v>8.4</v>
      </c>
      <c r="F8831" t="s">
        <v>860</v>
      </c>
      <c r="G8831">
        <v>1</v>
      </c>
      <c r="H8831">
        <v>1</v>
      </c>
      <c r="I8831" t="s">
        <v>861</v>
      </c>
      <c r="J8831" t="s">
        <v>882</v>
      </c>
      <c r="K8831" t="s">
        <v>863</v>
      </c>
      <c r="L8831">
        <v>972309.3</v>
      </c>
    </row>
    <row r="8832" spans="1:12" x14ac:dyDescent="0.25">
      <c r="A8832" t="s">
        <v>8519</v>
      </c>
      <c r="B8832" t="s">
        <v>8399</v>
      </c>
      <c r="C8832" t="s">
        <v>3295</v>
      </c>
      <c r="D8832">
        <v>12.8</v>
      </c>
      <c r="E8832">
        <v>5</v>
      </c>
      <c r="F8832" t="s">
        <v>867</v>
      </c>
      <c r="G8832">
        <v>2</v>
      </c>
      <c r="H8832">
        <v>1</v>
      </c>
      <c r="I8832" t="s">
        <v>861</v>
      </c>
      <c r="J8832" t="s">
        <v>882</v>
      </c>
      <c r="K8832" t="s">
        <v>863</v>
      </c>
      <c r="L8832">
        <v>59966.6</v>
      </c>
    </row>
    <row r="8833" spans="1:12" x14ac:dyDescent="0.25">
      <c r="A8833" t="s">
        <v>8520</v>
      </c>
      <c r="B8833" t="s">
        <v>8399</v>
      </c>
      <c r="C8833" t="s">
        <v>3295</v>
      </c>
      <c r="D8833">
        <v>16.7</v>
      </c>
      <c r="E8833">
        <v>20.2</v>
      </c>
      <c r="F8833" t="s">
        <v>865</v>
      </c>
      <c r="G8833">
        <v>2</v>
      </c>
      <c r="H8833">
        <v>2</v>
      </c>
      <c r="I8833" t="s">
        <v>861</v>
      </c>
      <c r="J8833" t="s">
        <v>882</v>
      </c>
      <c r="K8833" t="s">
        <v>863</v>
      </c>
      <c r="L8833">
        <v>1403283.08</v>
      </c>
    </row>
    <row r="8834" spans="1:12" x14ac:dyDescent="0.25">
      <c r="A8834" t="s">
        <v>12801</v>
      </c>
      <c r="B8834" t="s">
        <v>8399</v>
      </c>
      <c r="C8834" t="s">
        <v>3295</v>
      </c>
      <c r="D8834">
        <v>21.3</v>
      </c>
      <c r="E8834">
        <v>17.8</v>
      </c>
      <c r="F8834" t="s">
        <v>860</v>
      </c>
      <c r="G8834">
        <v>2</v>
      </c>
      <c r="H8834">
        <v>1</v>
      </c>
      <c r="I8834" t="s">
        <v>861</v>
      </c>
      <c r="J8834" t="s">
        <v>882</v>
      </c>
      <c r="K8834" t="s">
        <v>863</v>
      </c>
      <c r="L8834">
        <v>99718.39</v>
      </c>
    </row>
    <row r="8835" spans="1:12" x14ac:dyDescent="0.25">
      <c r="A8835" t="s">
        <v>8521</v>
      </c>
      <c r="B8835" t="s">
        <v>8399</v>
      </c>
      <c r="C8835" t="s">
        <v>3295</v>
      </c>
      <c r="D8835">
        <v>18.2</v>
      </c>
      <c r="E8835">
        <v>15.4</v>
      </c>
      <c r="F8835" t="s">
        <v>860</v>
      </c>
      <c r="G8835">
        <v>2</v>
      </c>
      <c r="H8835">
        <v>2</v>
      </c>
      <c r="I8835" t="s">
        <v>861</v>
      </c>
      <c r="J8835" t="s">
        <v>882</v>
      </c>
      <c r="K8835" t="s">
        <v>863</v>
      </c>
      <c r="L8835">
        <v>1578990.48</v>
      </c>
    </row>
    <row r="8836" spans="1:12" x14ac:dyDescent="0.25">
      <c r="A8836" t="s">
        <v>8522</v>
      </c>
      <c r="B8836" t="s">
        <v>8399</v>
      </c>
      <c r="C8836" t="s">
        <v>3295</v>
      </c>
      <c r="D8836">
        <v>18.2</v>
      </c>
      <c r="E8836">
        <v>20.5</v>
      </c>
      <c r="F8836" t="s">
        <v>867</v>
      </c>
      <c r="G8836">
        <v>2</v>
      </c>
      <c r="H8836">
        <v>1</v>
      </c>
      <c r="I8836" t="s">
        <v>861</v>
      </c>
      <c r="J8836" t="s">
        <v>882</v>
      </c>
      <c r="K8836" t="s">
        <v>863</v>
      </c>
      <c r="L8836">
        <v>88032.639999999999</v>
      </c>
    </row>
    <row r="8837" spans="1:12" x14ac:dyDescent="0.25">
      <c r="A8837" t="s">
        <v>12802</v>
      </c>
      <c r="B8837" t="s">
        <v>8399</v>
      </c>
      <c r="C8837" t="s">
        <v>3295</v>
      </c>
      <c r="D8837">
        <v>17.100000000000001</v>
      </c>
      <c r="E8837">
        <v>20.2</v>
      </c>
      <c r="F8837" t="s">
        <v>865</v>
      </c>
      <c r="G8837">
        <v>2</v>
      </c>
      <c r="H8837">
        <v>2</v>
      </c>
      <c r="I8837" t="s">
        <v>861</v>
      </c>
      <c r="J8837" t="s">
        <v>882</v>
      </c>
      <c r="K8837" t="s">
        <v>863</v>
      </c>
      <c r="L8837">
        <v>21828.46</v>
      </c>
    </row>
    <row r="8838" spans="1:12" x14ac:dyDescent="0.25">
      <c r="A8838" t="s">
        <v>8523</v>
      </c>
      <c r="B8838" t="s">
        <v>8399</v>
      </c>
      <c r="C8838" t="s">
        <v>3295</v>
      </c>
      <c r="D8838">
        <v>20.8</v>
      </c>
      <c r="E8838">
        <v>13.8</v>
      </c>
      <c r="F8838" t="s">
        <v>865</v>
      </c>
      <c r="G8838">
        <v>2</v>
      </c>
      <c r="H8838">
        <v>3</v>
      </c>
      <c r="I8838" t="s">
        <v>861</v>
      </c>
      <c r="J8838" t="s">
        <v>882</v>
      </c>
      <c r="K8838" t="s">
        <v>863</v>
      </c>
      <c r="L8838">
        <v>558563.59</v>
      </c>
    </row>
    <row r="8839" spans="1:12" x14ac:dyDescent="0.25">
      <c r="A8839" t="s">
        <v>8524</v>
      </c>
      <c r="B8839" t="s">
        <v>8399</v>
      </c>
      <c r="C8839" t="s">
        <v>3295</v>
      </c>
      <c r="D8839">
        <v>26.4</v>
      </c>
      <c r="E8839">
        <v>31.8</v>
      </c>
      <c r="F8839" t="s">
        <v>865</v>
      </c>
      <c r="G8839">
        <v>3</v>
      </c>
      <c r="H8839">
        <v>1</v>
      </c>
      <c r="I8839" t="s">
        <v>861</v>
      </c>
      <c r="J8839" t="s">
        <v>882</v>
      </c>
      <c r="K8839" t="s">
        <v>863</v>
      </c>
      <c r="L8839">
        <v>1319771.82</v>
      </c>
    </row>
    <row r="8840" spans="1:12" x14ac:dyDescent="0.25">
      <c r="A8840" t="s">
        <v>8525</v>
      </c>
      <c r="B8840" t="s">
        <v>8399</v>
      </c>
      <c r="C8840" t="s">
        <v>3295</v>
      </c>
      <c r="D8840">
        <v>20.7</v>
      </c>
      <c r="E8840">
        <v>20.3</v>
      </c>
      <c r="F8840" t="s">
        <v>860</v>
      </c>
      <c r="G8840">
        <v>3</v>
      </c>
      <c r="H8840">
        <v>2</v>
      </c>
      <c r="I8840" t="s">
        <v>861</v>
      </c>
      <c r="J8840" t="s">
        <v>882</v>
      </c>
      <c r="K8840" t="s">
        <v>863</v>
      </c>
      <c r="L8840">
        <v>789107.65</v>
      </c>
    </row>
    <row r="8841" spans="1:12" x14ac:dyDescent="0.25">
      <c r="A8841" t="s">
        <v>8526</v>
      </c>
      <c r="B8841" t="s">
        <v>8399</v>
      </c>
      <c r="C8841" t="s">
        <v>3295</v>
      </c>
      <c r="D8841">
        <v>17.399999999999999</v>
      </c>
      <c r="E8841">
        <v>19</v>
      </c>
      <c r="F8841" t="s">
        <v>865</v>
      </c>
      <c r="G8841">
        <v>2</v>
      </c>
      <c r="H8841">
        <v>1</v>
      </c>
      <c r="I8841" t="s">
        <v>861</v>
      </c>
      <c r="J8841" t="s">
        <v>882</v>
      </c>
      <c r="K8841" t="s">
        <v>863</v>
      </c>
      <c r="L8841">
        <v>255299.56</v>
      </c>
    </row>
    <row r="8842" spans="1:12" x14ac:dyDescent="0.25">
      <c r="A8842" t="s">
        <v>8527</v>
      </c>
      <c r="B8842" t="s">
        <v>8399</v>
      </c>
      <c r="C8842" t="s">
        <v>3295</v>
      </c>
      <c r="D8842">
        <v>16.399999999999999</v>
      </c>
      <c r="E8842">
        <v>14.3</v>
      </c>
      <c r="F8842" t="s">
        <v>860</v>
      </c>
      <c r="G8842">
        <v>2</v>
      </c>
      <c r="H8842">
        <v>1</v>
      </c>
      <c r="I8842" t="s">
        <v>861</v>
      </c>
      <c r="J8842" t="s">
        <v>882</v>
      </c>
      <c r="K8842" t="s">
        <v>863</v>
      </c>
      <c r="L8842">
        <v>1167038.3799999999</v>
      </c>
    </row>
    <row r="8843" spans="1:12" x14ac:dyDescent="0.25">
      <c r="A8843" t="s">
        <v>8528</v>
      </c>
      <c r="B8843" t="s">
        <v>8399</v>
      </c>
      <c r="C8843" t="s">
        <v>3295</v>
      </c>
      <c r="D8843">
        <v>21.9</v>
      </c>
      <c r="E8843">
        <v>14.6</v>
      </c>
      <c r="F8843" t="s">
        <v>860</v>
      </c>
      <c r="G8843">
        <v>2</v>
      </c>
      <c r="H8843">
        <v>1</v>
      </c>
      <c r="I8843" t="s">
        <v>861</v>
      </c>
      <c r="J8843" t="s">
        <v>882</v>
      </c>
      <c r="K8843" t="s">
        <v>863</v>
      </c>
      <c r="L8843">
        <v>524563.47</v>
      </c>
    </row>
    <row r="8844" spans="1:12" x14ac:dyDescent="0.25">
      <c r="A8844" t="s">
        <v>12803</v>
      </c>
      <c r="B8844" t="s">
        <v>8399</v>
      </c>
      <c r="C8844" t="s">
        <v>3295</v>
      </c>
      <c r="D8844">
        <v>17.399999999999999</v>
      </c>
      <c r="E8844">
        <v>19</v>
      </c>
      <c r="F8844" t="s">
        <v>865</v>
      </c>
      <c r="G8844">
        <v>2</v>
      </c>
      <c r="H8844">
        <v>1</v>
      </c>
      <c r="I8844" t="s">
        <v>861</v>
      </c>
      <c r="J8844" t="s">
        <v>882</v>
      </c>
      <c r="K8844" t="s">
        <v>863</v>
      </c>
      <c r="L8844">
        <v>272574.12</v>
      </c>
    </row>
    <row r="8845" spans="1:12" x14ac:dyDescent="0.25">
      <c r="A8845" t="s">
        <v>8529</v>
      </c>
      <c r="B8845" t="s">
        <v>8399</v>
      </c>
      <c r="C8845" t="s">
        <v>3295</v>
      </c>
      <c r="D8845">
        <v>18.5</v>
      </c>
      <c r="E8845">
        <v>17.8</v>
      </c>
      <c r="F8845" t="s">
        <v>860</v>
      </c>
      <c r="G8845">
        <v>2</v>
      </c>
      <c r="H8845">
        <v>1</v>
      </c>
      <c r="I8845" t="s">
        <v>861</v>
      </c>
      <c r="J8845" t="s">
        <v>882</v>
      </c>
      <c r="K8845" t="s">
        <v>863</v>
      </c>
      <c r="L8845">
        <v>32221.11</v>
      </c>
    </row>
    <row r="8846" spans="1:12" x14ac:dyDescent="0.25">
      <c r="A8846" t="s">
        <v>8530</v>
      </c>
      <c r="B8846" t="s">
        <v>8399</v>
      </c>
      <c r="C8846" t="s">
        <v>3295</v>
      </c>
      <c r="D8846">
        <v>18.899999999999999</v>
      </c>
      <c r="E8846">
        <v>11</v>
      </c>
      <c r="F8846" t="s">
        <v>865</v>
      </c>
      <c r="G8846">
        <v>2</v>
      </c>
      <c r="H8846">
        <v>1</v>
      </c>
      <c r="I8846" t="s">
        <v>861</v>
      </c>
      <c r="J8846" t="s">
        <v>882</v>
      </c>
      <c r="K8846" t="s">
        <v>863</v>
      </c>
      <c r="L8846">
        <v>946873.17</v>
      </c>
    </row>
    <row r="8847" spans="1:12" x14ac:dyDescent="0.25">
      <c r="A8847" t="s">
        <v>8531</v>
      </c>
      <c r="B8847" t="s">
        <v>8399</v>
      </c>
      <c r="C8847" t="s">
        <v>3295</v>
      </c>
      <c r="D8847">
        <v>20.6</v>
      </c>
      <c r="E8847">
        <v>11.33</v>
      </c>
      <c r="F8847" t="s">
        <v>860</v>
      </c>
      <c r="G8847">
        <v>1</v>
      </c>
      <c r="H8847">
        <v>2</v>
      </c>
      <c r="I8847" t="s">
        <v>861</v>
      </c>
      <c r="J8847" t="s">
        <v>882</v>
      </c>
      <c r="K8847" t="s">
        <v>863</v>
      </c>
      <c r="L8847">
        <v>10271696.23</v>
      </c>
    </row>
    <row r="8848" spans="1:12" x14ac:dyDescent="0.25">
      <c r="A8848" t="s">
        <v>8532</v>
      </c>
      <c r="B8848" t="s">
        <v>8399</v>
      </c>
      <c r="C8848" t="s">
        <v>3295</v>
      </c>
      <c r="D8848">
        <v>15.4</v>
      </c>
      <c r="E8848">
        <v>11</v>
      </c>
      <c r="F8848" t="s">
        <v>860</v>
      </c>
      <c r="G8848">
        <v>1</v>
      </c>
      <c r="H8848">
        <v>2</v>
      </c>
      <c r="I8848" t="s">
        <v>861</v>
      </c>
      <c r="J8848" t="s">
        <v>882</v>
      </c>
      <c r="K8848" t="s">
        <v>863</v>
      </c>
      <c r="L8848">
        <v>13751.82</v>
      </c>
    </row>
    <row r="8849" spans="1:12" x14ac:dyDescent="0.25">
      <c r="A8849" t="s">
        <v>8533</v>
      </c>
      <c r="B8849" t="s">
        <v>8399</v>
      </c>
      <c r="C8849" t="s">
        <v>3295</v>
      </c>
      <c r="D8849">
        <v>25.5</v>
      </c>
      <c r="E8849">
        <v>22.2</v>
      </c>
      <c r="F8849" t="s">
        <v>860</v>
      </c>
      <c r="G8849">
        <v>1</v>
      </c>
      <c r="H8849">
        <v>1</v>
      </c>
      <c r="I8849" t="s">
        <v>993</v>
      </c>
      <c r="J8849" t="s">
        <v>994</v>
      </c>
      <c r="K8849" t="s">
        <v>863</v>
      </c>
      <c r="L8849">
        <v>11371457.310000001</v>
      </c>
    </row>
    <row r="8850" spans="1:12" x14ac:dyDescent="0.25">
      <c r="A8850" t="s">
        <v>12804</v>
      </c>
      <c r="B8850" t="s">
        <v>8399</v>
      </c>
      <c r="C8850" t="s">
        <v>3295</v>
      </c>
      <c r="D8850">
        <v>18.100000000000001</v>
      </c>
      <c r="E8850">
        <v>11.7</v>
      </c>
      <c r="F8850" t="s">
        <v>860</v>
      </c>
      <c r="G8850">
        <v>1</v>
      </c>
      <c r="H8850">
        <v>1</v>
      </c>
      <c r="I8850" t="s">
        <v>861</v>
      </c>
      <c r="J8850" t="s">
        <v>882</v>
      </c>
      <c r="K8850" t="s">
        <v>863</v>
      </c>
      <c r="L8850">
        <v>141296.31</v>
      </c>
    </row>
    <row r="8851" spans="1:12" x14ac:dyDescent="0.25">
      <c r="A8851" t="s">
        <v>8534</v>
      </c>
      <c r="B8851" t="s">
        <v>8399</v>
      </c>
      <c r="C8851" t="s">
        <v>3295</v>
      </c>
      <c r="D8851">
        <v>18.7</v>
      </c>
      <c r="E8851">
        <v>11.7</v>
      </c>
      <c r="F8851" t="s">
        <v>860</v>
      </c>
      <c r="G8851">
        <v>1</v>
      </c>
      <c r="H8851">
        <v>1</v>
      </c>
      <c r="I8851" t="s">
        <v>861</v>
      </c>
      <c r="J8851" t="s">
        <v>882</v>
      </c>
      <c r="K8851" t="s">
        <v>863</v>
      </c>
      <c r="L8851">
        <v>8060136.7599999998</v>
      </c>
    </row>
    <row r="8852" spans="1:12" x14ac:dyDescent="0.25">
      <c r="A8852" t="s">
        <v>8535</v>
      </c>
      <c r="B8852" t="s">
        <v>8399</v>
      </c>
      <c r="C8852" t="s">
        <v>3295</v>
      </c>
      <c r="D8852">
        <v>17</v>
      </c>
      <c r="E8852">
        <v>13.4</v>
      </c>
      <c r="F8852" t="s">
        <v>860</v>
      </c>
      <c r="G8852">
        <v>1</v>
      </c>
      <c r="H8852">
        <v>1</v>
      </c>
      <c r="I8852" t="s">
        <v>861</v>
      </c>
      <c r="J8852" t="s">
        <v>882</v>
      </c>
      <c r="K8852" t="s">
        <v>863</v>
      </c>
      <c r="L8852">
        <v>100544.65</v>
      </c>
    </row>
    <row r="8853" spans="1:12" x14ac:dyDescent="0.25">
      <c r="A8853" t="s">
        <v>8536</v>
      </c>
      <c r="B8853" t="s">
        <v>8399</v>
      </c>
      <c r="C8853" t="s">
        <v>3295</v>
      </c>
      <c r="D8853">
        <v>18.100000000000001</v>
      </c>
      <c r="E8853">
        <v>11.7</v>
      </c>
      <c r="F8853" t="s">
        <v>860</v>
      </c>
      <c r="G8853">
        <v>1</v>
      </c>
      <c r="H8853">
        <v>1</v>
      </c>
      <c r="I8853" t="s">
        <v>861</v>
      </c>
      <c r="J8853" t="s">
        <v>882</v>
      </c>
      <c r="K8853" t="s">
        <v>863</v>
      </c>
      <c r="L8853">
        <v>474222.71</v>
      </c>
    </row>
    <row r="8854" spans="1:12" x14ac:dyDescent="0.25">
      <c r="A8854" t="s">
        <v>8537</v>
      </c>
      <c r="B8854" t="s">
        <v>8399</v>
      </c>
      <c r="C8854" t="s">
        <v>3295</v>
      </c>
      <c r="D8854">
        <v>18.5</v>
      </c>
      <c r="E8854">
        <v>11.5</v>
      </c>
      <c r="F8854" t="s">
        <v>860</v>
      </c>
      <c r="G8854">
        <v>1</v>
      </c>
      <c r="H8854">
        <v>1</v>
      </c>
      <c r="I8854" t="s">
        <v>861</v>
      </c>
      <c r="J8854" t="s">
        <v>882</v>
      </c>
      <c r="K8854" t="s">
        <v>863</v>
      </c>
      <c r="L8854">
        <v>86306.02</v>
      </c>
    </row>
    <row r="8855" spans="1:12" x14ac:dyDescent="0.25">
      <c r="A8855" t="s">
        <v>8538</v>
      </c>
      <c r="B8855" t="s">
        <v>8399</v>
      </c>
      <c r="C8855" t="s">
        <v>3295</v>
      </c>
      <c r="D8855">
        <v>22.4</v>
      </c>
      <c r="E8855">
        <v>13.8</v>
      </c>
      <c r="F8855" t="s">
        <v>918</v>
      </c>
      <c r="G8855">
        <v>3</v>
      </c>
      <c r="H8855">
        <v>2</v>
      </c>
      <c r="I8855" t="s">
        <v>861</v>
      </c>
      <c r="J8855" t="s">
        <v>882</v>
      </c>
      <c r="K8855" t="s">
        <v>868</v>
      </c>
      <c r="L8855">
        <v>831919.21</v>
      </c>
    </row>
    <row r="8856" spans="1:12" x14ac:dyDescent="0.25">
      <c r="A8856" t="s">
        <v>8539</v>
      </c>
      <c r="B8856" t="s">
        <v>8399</v>
      </c>
      <c r="C8856" t="s">
        <v>3295</v>
      </c>
      <c r="D8856">
        <v>24.7</v>
      </c>
      <c r="E8856">
        <v>13.4</v>
      </c>
      <c r="F8856" t="s">
        <v>918</v>
      </c>
      <c r="G8856">
        <v>3</v>
      </c>
      <c r="H8856">
        <v>3</v>
      </c>
      <c r="I8856" t="s">
        <v>861</v>
      </c>
      <c r="J8856" t="s">
        <v>882</v>
      </c>
      <c r="K8856" t="s">
        <v>913</v>
      </c>
      <c r="L8856">
        <v>1305752.32</v>
      </c>
    </row>
    <row r="8857" spans="1:12" x14ac:dyDescent="0.25">
      <c r="A8857" t="s">
        <v>8540</v>
      </c>
      <c r="B8857" t="s">
        <v>8399</v>
      </c>
      <c r="C8857" t="s">
        <v>3295</v>
      </c>
      <c r="D8857">
        <v>17.399999999999999</v>
      </c>
      <c r="E8857">
        <v>6</v>
      </c>
      <c r="F8857" t="s">
        <v>860</v>
      </c>
      <c r="G8857">
        <v>1</v>
      </c>
      <c r="H8857">
        <v>1</v>
      </c>
      <c r="I8857" t="s">
        <v>861</v>
      </c>
      <c r="J8857" t="s">
        <v>882</v>
      </c>
      <c r="K8857" t="s">
        <v>863</v>
      </c>
      <c r="L8857">
        <v>328683.83</v>
      </c>
    </row>
    <row r="8858" spans="1:12" x14ac:dyDescent="0.25">
      <c r="A8858" t="s">
        <v>8541</v>
      </c>
      <c r="B8858" t="s">
        <v>8399</v>
      </c>
      <c r="C8858" t="s">
        <v>3295</v>
      </c>
      <c r="D8858">
        <v>17.2</v>
      </c>
      <c r="E8858">
        <v>6.6</v>
      </c>
      <c r="F8858" t="s">
        <v>984</v>
      </c>
      <c r="G8858">
        <v>2</v>
      </c>
      <c r="H8858">
        <v>1</v>
      </c>
      <c r="I8858" t="s">
        <v>861</v>
      </c>
      <c r="J8858" t="s">
        <v>882</v>
      </c>
      <c r="K8858" t="s">
        <v>863</v>
      </c>
      <c r="L8858">
        <v>2884993.06</v>
      </c>
    </row>
    <row r="8859" spans="1:12" x14ac:dyDescent="0.25">
      <c r="A8859" t="s">
        <v>8542</v>
      </c>
      <c r="B8859" t="s">
        <v>8399</v>
      </c>
      <c r="C8859" t="s">
        <v>3295</v>
      </c>
      <c r="D8859">
        <v>15.7</v>
      </c>
      <c r="E8859">
        <v>7.47</v>
      </c>
      <c r="F8859" t="s">
        <v>860</v>
      </c>
      <c r="G8859">
        <v>1</v>
      </c>
      <c r="H8859">
        <v>1</v>
      </c>
      <c r="I8859" t="s">
        <v>861</v>
      </c>
      <c r="J8859" t="s">
        <v>882</v>
      </c>
      <c r="K8859" t="s">
        <v>863</v>
      </c>
      <c r="L8859">
        <v>475468.12</v>
      </c>
    </row>
    <row r="8860" spans="1:12" x14ac:dyDescent="0.25">
      <c r="A8860" t="s">
        <v>8543</v>
      </c>
      <c r="B8860" t="s">
        <v>8399</v>
      </c>
      <c r="C8860" t="s">
        <v>3295</v>
      </c>
      <c r="D8860">
        <v>10.3</v>
      </c>
      <c r="E8860">
        <v>6.7</v>
      </c>
      <c r="F8860" t="s">
        <v>860</v>
      </c>
      <c r="G8860">
        <v>1</v>
      </c>
      <c r="H8860">
        <v>1</v>
      </c>
      <c r="I8860" t="s">
        <v>861</v>
      </c>
      <c r="J8860" t="s">
        <v>882</v>
      </c>
      <c r="K8860" t="s">
        <v>863</v>
      </c>
      <c r="L8860">
        <v>2198953.7000000002</v>
      </c>
    </row>
    <row r="8861" spans="1:12" x14ac:dyDescent="0.25">
      <c r="A8861" t="s">
        <v>8544</v>
      </c>
      <c r="B8861" t="s">
        <v>8399</v>
      </c>
      <c r="C8861" t="s">
        <v>3295</v>
      </c>
      <c r="D8861">
        <v>18</v>
      </c>
      <c r="E8861">
        <v>29.6</v>
      </c>
      <c r="F8861" t="s">
        <v>916</v>
      </c>
      <c r="G8861">
        <v>3</v>
      </c>
      <c r="H8861">
        <v>1</v>
      </c>
      <c r="I8861" t="s">
        <v>861</v>
      </c>
      <c r="J8861" t="s">
        <v>882</v>
      </c>
      <c r="K8861" t="s">
        <v>913</v>
      </c>
      <c r="L8861">
        <v>6805756.5999999996</v>
      </c>
    </row>
    <row r="8862" spans="1:12" x14ac:dyDescent="0.25">
      <c r="A8862" t="s">
        <v>8545</v>
      </c>
      <c r="B8862" t="s">
        <v>8399</v>
      </c>
      <c r="C8862" t="s">
        <v>3295</v>
      </c>
      <c r="D8862">
        <v>18.100000000000001</v>
      </c>
      <c r="E8862">
        <v>7</v>
      </c>
      <c r="F8862" t="s">
        <v>860</v>
      </c>
      <c r="G8862">
        <v>1</v>
      </c>
      <c r="H8862">
        <v>1</v>
      </c>
      <c r="I8862" t="s">
        <v>861</v>
      </c>
      <c r="J8862" t="s">
        <v>882</v>
      </c>
      <c r="K8862" t="s">
        <v>863</v>
      </c>
      <c r="L8862">
        <v>58759.68</v>
      </c>
    </row>
    <row r="8863" spans="1:12" x14ac:dyDescent="0.25">
      <c r="A8863" t="s">
        <v>8546</v>
      </c>
      <c r="B8863" t="s">
        <v>8399</v>
      </c>
      <c r="C8863" t="s">
        <v>3295</v>
      </c>
      <c r="D8863">
        <v>16.100000000000001</v>
      </c>
      <c r="E8863">
        <v>8</v>
      </c>
      <c r="F8863" t="s">
        <v>860</v>
      </c>
      <c r="G8863">
        <v>1</v>
      </c>
      <c r="H8863">
        <v>1</v>
      </c>
      <c r="I8863" t="s">
        <v>861</v>
      </c>
      <c r="J8863" t="s">
        <v>882</v>
      </c>
      <c r="K8863" t="s">
        <v>863</v>
      </c>
      <c r="L8863">
        <v>69941.23</v>
      </c>
    </row>
    <row r="8864" spans="1:12" x14ac:dyDescent="0.25">
      <c r="A8864" t="s">
        <v>8547</v>
      </c>
      <c r="B8864" t="s">
        <v>8399</v>
      </c>
      <c r="C8864" t="s">
        <v>3295</v>
      </c>
      <c r="D8864">
        <v>16.600000000000001</v>
      </c>
      <c r="E8864">
        <v>10.98</v>
      </c>
      <c r="F8864" t="s">
        <v>860</v>
      </c>
      <c r="G8864">
        <v>1</v>
      </c>
      <c r="H8864">
        <v>1</v>
      </c>
      <c r="I8864" t="s">
        <v>861</v>
      </c>
      <c r="J8864" t="s">
        <v>882</v>
      </c>
      <c r="K8864" t="s">
        <v>863</v>
      </c>
      <c r="L8864">
        <v>885630.6</v>
      </c>
    </row>
    <row r="8865" spans="1:12" x14ac:dyDescent="0.25">
      <c r="A8865" t="s">
        <v>8548</v>
      </c>
      <c r="B8865" t="s">
        <v>8399</v>
      </c>
      <c r="C8865" t="s">
        <v>3295</v>
      </c>
      <c r="D8865">
        <v>18.5</v>
      </c>
      <c r="E8865">
        <v>11</v>
      </c>
      <c r="F8865" t="s">
        <v>860</v>
      </c>
      <c r="G8865">
        <v>1</v>
      </c>
      <c r="H8865">
        <v>1</v>
      </c>
      <c r="I8865" t="s">
        <v>861</v>
      </c>
      <c r="J8865" t="s">
        <v>882</v>
      </c>
      <c r="K8865" t="s">
        <v>863</v>
      </c>
      <c r="L8865">
        <v>62120.59</v>
      </c>
    </row>
    <row r="8866" spans="1:12" x14ac:dyDescent="0.25">
      <c r="A8866" t="s">
        <v>8549</v>
      </c>
      <c r="B8866" t="s">
        <v>8399</v>
      </c>
      <c r="C8866" t="s">
        <v>3295</v>
      </c>
      <c r="D8866">
        <v>15.6</v>
      </c>
      <c r="E8866">
        <v>7.7</v>
      </c>
      <c r="F8866" t="s">
        <v>860</v>
      </c>
      <c r="G8866">
        <v>1</v>
      </c>
      <c r="H8866">
        <v>1</v>
      </c>
      <c r="I8866" t="s">
        <v>861</v>
      </c>
      <c r="J8866" t="s">
        <v>882</v>
      </c>
      <c r="K8866" t="s">
        <v>863</v>
      </c>
      <c r="L8866">
        <v>177426.02</v>
      </c>
    </row>
    <row r="8867" spans="1:12" x14ac:dyDescent="0.25">
      <c r="A8867" t="s">
        <v>8550</v>
      </c>
      <c r="B8867" t="s">
        <v>8399</v>
      </c>
      <c r="C8867" t="s">
        <v>3295</v>
      </c>
      <c r="D8867">
        <v>14.5</v>
      </c>
      <c r="E8867">
        <v>9.4</v>
      </c>
      <c r="F8867" t="s">
        <v>860</v>
      </c>
      <c r="G8867">
        <v>1</v>
      </c>
      <c r="H8867">
        <v>1</v>
      </c>
      <c r="I8867" t="s">
        <v>861</v>
      </c>
      <c r="J8867" t="s">
        <v>882</v>
      </c>
      <c r="K8867" t="s">
        <v>863</v>
      </c>
      <c r="L8867">
        <v>265969.64</v>
      </c>
    </row>
    <row r="8868" spans="1:12" x14ac:dyDescent="0.25">
      <c r="A8868" t="s">
        <v>8551</v>
      </c>
      <c r="B8868" t="s">
        <v>8399</v>
      </c>
      <c r="C8868" t="s">
        <v>3295</v>
      </c>
      <c r="D8868">
        <v>23.3</v>
      </c>
      <c r="E8868">
        <v>69.91</v>
      </c>
      <c r="F8868" t="s">
        <v>867</v>
      </c>
      <c r="G8868">
        <v>2</v>
      </c>
      <c r="H8868">
        <v>1</v>
      </c>
      <c r="I8868" t="s">
        <v>861</v>
      </c>
      <c r="J8868" t="s">
        <v>882</v>
      </c>
      <c r="K8868" t="s">
        <v>863</v>
      </c>
      <c r="L8868">
        <v>13243099.5</v>
      </c>
    </row>
    <row r="8869" spans="1:12" x14ac:dyDescent="0.25">
      <c r="A8869" t="s">
        <v>12805</v>
      </c>
      <c r="B8869" t="s">
        <v>8399</v>
      </c>
      <c r="C8869" t="s">
        <v>3295</v>
      </c>
      <c r="D8869">
        <v>17</v>
      </c>
      <c r="E8869">
        <v>15.31</v>
      </c>
      <c r="F8869" t="s">
        <v>860</v>
      </c>
      <c r="G8869">
        <v>1</v>
      </c>
      <c r="H8869">
        <v>1</v>
      </c>
      <c r="I8869" t="s">
        <v>993</v>
      </c>
      <c r="J8869" t="s">
        <v>994</v>
      </c>
      <c r="K8869" t="s">
        <v>863</v>
      </c>
      <c r="L8869">
        <v>705078.62</v>
      </c>
    </row>
    <row r="8870" spans="1:12" x14ac:dyDescent="0.25">
      <c r="A8870" t="s">
        <v>8552</v>
      </c>
      <c r="B8870" t="s">
        <v>8399</v>
      </c>
      <c r="C8870" t="s">
        <v>3295</v>
      </c>
      <c r="D8870">
        <v>16.7</v>
      </c>
      <c r="E8870">
        <v>13.5</v>
      </c>
      <c r="F8870" t="s">
        <v>860</v>
      </c>
      <c r="G8870">
        <v>1</v>
      </c>
      <c r="H8870">
        <v>1</v>
      </c>
      <c r="I8870" t="s">
        <v>861</v>
      </c>
      <c r="J8870" t="s">
        <v>882</v>
      </c>
      <c r="K8870" t="s">
        <v>863</v>
      </c>
      <c r="L8870">
        <v>2588557.7200000002</v>
      </c>
    </row>
    <row r="8871" spans="1:12" x14ac:dyDescent="0.25">
      <c r="A8871" t="s">
        <v>8553</v>
      </c>
      <c r="B8871" t="s">
        <v>8399</v>
      </c>
      <c r="C8871" t="s">
        <v>3295</v>
      </c>
      <c r="D8871">
        <v>17.100000000000001</v>
      </c>
      <c r="E8871">
        <v>11.17</v>
      </c>
      <c r="F8871" t="s">
        <v>860</v>
      </c>
      <c r="G8871">
        <v>1</v>
      </c>
      <c r="H8871">
        <v>1</v>
      </c>
      <c r="I8871" t="s">
        <v>993</v>
      </c>
      <c r="J8871" t="s">
        <v>994</v>
      </c>
      <c r="K8871" t="s">
        <v>863</v>
      </c>
      <c r="L8871">
        <v>8947569.1199999992</v>
      </c>
    </row>
    <row r="8872" spans="1:12" x14ac:dyDescent="0.25">
      <c r="A8872" t="s">
        <v>8554</v>
      </c>
      <c r="B8872" t="s">
        <v>8399</v>
      </c>
      <c r="C8872" t="s">
        <v>3295</v>
      </c>
      <c r="D8872">
        <v>17</v>
      </c>
      <c r="E8872">
        <v>15.31</v>
      </c>
      <c r="F8872" t="s">
        <v>860</v>
      </c>
      <c r="G8872">
        <v>1</v>
      </c>
      <c r="H8872">
        <v>1</v>
      </c>
      <c r="I8872" t="s">
        <v>993</v>
      </c>
      <c r="J8872" t="s">
        <v>994</v>
      </c>
      <c r="K8872" t="s">
        <v>863</v>
      </c>
      <c r="L8872">
        <v>39754.75</v>
      </c>
    </row>
    <row r="8873" spans="1:12" x14ac:dyDescent="0.25">
      <c r="A8873" t="s">
        <v>12806</v>
      </c>
      <c r="B8873" t="s">
        <v>8399</v>
      </c>
      <c r="C8873" t="s">
        <v>3295</v>
      </c>
      <c r="D8873">
        <v>16.7</v>
      </c>
      <c r="E8873">
        <v>13.5</v>
      </c>
      <c r="F8873" t="s">
        <v>860</v>
      </c>
      <c r="G8873">
        <v>1</v>
      </c>
      <c r="H8873">
        <v>1</v>
      </c>
      <c r="I8873" t="s">
        <v>861</v>
      </c>
      <c r="J8873" t="s">
        <v>882</v>
      </c>
      <c r="K8873" t="s">
        <v>863</v>
      </c>
      <c r="L8873">
        <v>332258.78000000003</v>
      </c>
    </row>
    <row r="8874" spans="1:12" x14ac:dyDescent="0.25">
      <c r="A8874" t="s">
        <v>8555</v>
      </c>
      <c r="B8874" t="s">
        <v>8399</v>
      </c>
      <c r="C8874" t="s">
        <v>3295</v>
      </c>
      <c r="D8874">
        <v>13.3</v>
      </c>
      <c r="E8874">
        <v>13.3</v>
      </c>
      <c r="F8874" t="s">
        <v>860</v>
      </c>
      <c r="G8874">
        <v>1</v>
      </c>
      <c r="H8874">
        <v>1</v>
      </c>
      <c r="I8874" t="s">
        <v>928</v>
      </c>
      <c r="J8874" t="s">
        <v>882</v>
      </c>
      <c r="K8874" t="s">
        <v>863</v>
      </c>
      <c r="L8874">
        <v>1057487.3999999999</v>
      </c>
    </row>
    <row r="8875" spans="1:12" x14ac:dyDescent="0.25">
      <c r="A8875" t="s">
        <v>8556</v>
      </c>
      <c r="B8875" t="s">
        <v>8399</v>
      </c>
      <c r="C8875" t="s">
        <v>3295</v>
      </c>
      <c r="D8875">
        <v>16.5</v>
      </c>
      <c r="E8875">
        <v>15</v>
      </c>
      <c r="F8875" t="s">
        <v>860</v>
      </c>
      <c r="G8875">
        <v>1</v>
      </c>
      <c r="H8875">
        <v>1</v>
      </c>
      <c r="I8875" t="s">
        <v>928</v>
      </c>
      <c r="J8875" t="s">
        <v>882</v>
      </c>
      <c r="K8875" t="s">
        <v>863</v>
      </c>
      <c r="L8875">
        <v>318010.84999999998</v>
      </c>
    </row>
    <row r="8876" spans="1:12" x14ac:dyDescent="0.25">
      <c r="A8876" t="s">
        <v>8557</v>
      </c>
      <c r="B8876" t="s">
        <v>8399</v>
      </c>
      <c r="C8876" t="s">
        <v>3295</v>
      </c>
      <c r="D8876">
        <v>21.5</v>
      </c>
      <c r="E8876">
        <v>10</v>
      </c>
      <c r="F8876" t="s">
        <v>860</v>
      </c>
      <c r="G8876">
        <v>1</v>
      </c>
      <c r="H8876">
        <v>1</v>
      </c>
      <c r="I8876" t="s">
        <v>861</v>
      </c>
      <c r="J8876" t="s">
        <v>882</v>
      </c>
      <c r="K8876" t="s">
        <v>863</v>
      </c>
      <c r="L8876">
        <v>91009.82</v>
      </c>
    </row>
    <row r="8877" spans="1:12" x14ac:dyDescent="0.25">
      <c r="A8877" t="s">
        <v>8558</v>
      </c>
      <c r="B8877" t="s">
        <v>8399</v>
      </c>
      <c r="C8877" t="s">
        <v>3295</v>
      </c>
      <c r="D8877">
        <v>25.3</v>
      </c>
      <c r="E8877">
        <v>8.59</v>
      </c>
      <c r="F8877" t="s">
        <v>860</v>
      </c>
      <c r="G8877">
        <v>1</v>
      </c>
      <c r="H8877">
        <v>1</v>
      </c>
      <c r="I8877" t="s">
        <v>861</v>
      </c>
      <c r="J8877" t="s">
        <v>882</v>
      </c>
      <c r="K8877" t="s">
        <v>863</v>
      </c>
      <c r="L8877">
        <v>599510.84</v>
      </c>
    </row>
    <row r="8878" spans="1:12" x14ac:dyDescent="0.25">
      <c r="A8878" t="s">
        <v>8559</v>
      </c>
      <c r="B8878" t="s">
        <v>8399</v>
      </c>
      <c r="C8878" t="s">
        <v>3295</v>
      </c>
      <c r="D8878">
        <v>15.5</v>
      </c>
      <c r="E8878">
        <v>12.6</v>
      </c>
      <c r="F8878" t="s">
        <v>865</v>
      </c>
      <c r="G8878">
        <v>3</v>
      </c>
      <c r="H8878">
        <v>1</v>
      </c>
      <c r="I8878" t="s">
        <v>861</v>
      </c>
      <c r="J8878" t="s">
        <v>882</v>
      </c>
      <c r="K8878" t="s">
        <v>913</v>
      </c>
      <c r="L8878">
        <v>166922.92000000001</v>
      </c>
    </row>
    <row r="8879" spans="1:12" x14ac:dyDescent="0.25">
      <c r="A8879" t="s">
        <v>8560</v>
      </c>
      <c r="B8879" t="s">
        <v>8399</v>
      </c>
      <c r="C8879" t="s">
        <v>3295</v>
      </c>
      <c r="D8879">
        <v>26.8</v>
      </c>
      <c r="E8879">
        <v>27</v>
      </c>
      <c r="F8879" t="s">
        <v>860</v>
      </c>
      <c r="G8879">
        <v>1</v>
      </c>
      <c r="H8879">
        <v>2</v>
      </c>
      <c r="I8879" t="s">
        <v>861</v>
      </c>
      <c r="J8879" t="s">
        <v>882</v>
      </c>
      <c r="K8879" t="s">
        <v>863</v>
      </c>
      <c r="L8879">
        <v>828420</v>
      </c>
    </row>
    <row r="8880" spans="1:12" x14ac:dyDescent="0.25">
      <c r="A8880" t="s">
        <v>8561</v>
      </c>
      <c r="B8880" t="s">
        <v>8399</v>
      </c>
      <c r="C8880" t="s">
        <v>3295</v>
      </c>
      <c r="D8880">
        <v>37.299999999999997</v>
      </c>
      <c r="E8880">
        <v>34</v>
      </c>
      <c r="F8880" t="s">
        <v>916</v>
      </c>
      <c r="G8880">
        <v>3</v>
      </c>
      <c r="H8880">
        <v>2</v>
      </c>
      <c r="I8880" t="s">
        <v>861</v>
      </c>
      <c r="J8880" t="s">
        <v>882</v>
      </c>
      <c r="K8880" t="s">
        <v>913</v>
      </c>
      <c r="L8880">
        <v>285962.86</v>
      </c>
    </row>
    <row r="8881" spans="1:12" x14ac:dyDescent="0.25">
      <c r="A8881" t="s">
        <v>8562</v>
      </c>
      <c r="B8881" t="s">
        <v>8399</v>
      </c>
      <c r="C8881" t="s">
        <v>3295</v>
      </c>
      <c r="D8881">
        <v>33</v>
      </c>
      <c r="E8881">
        <v>22.6</v>
      </c>
      <c r="F8881" t="s">
        <v>916</v>
      </c>
      <c r="G8881">
        <v>3</v>
      </c>
      <c r="H8881">
        <v>3</v>
      </c>
      <c r="I8881" t="s">
        <v>861</v>
      </c>
      <c r="J8881" t="s">
        <v>882</v>
      </c>
      <c r="K8881" t="s">
        <v>913</v>
      </c>
      <c r="L8881">
        <v>358526.85</v>
      </c>
    </row>
    <row r="8882" spans="1:12" x14ac:dyDescent="0.25">
      <c r="A8882" t="s">
        <v>8563</v>
      </c>
      <c r="B8882" t="s">
        <v>8399</v>
      </c>
      <c r="C8882" t="s">
        <v>3295</v>
      </c>
      <c r="D8882">
        <v>29.8</v>
      </c>
      <c r="E8882">
        <v>26.1</v>
      </c>
      <c r="F8882" t="s">
        <v>916</v>
      </c>
      <c r="G8882">
        <v>3</v>
      </c>
      <c r="H8882">
        <v>2</v>
      </c>
      <c r="I8882" t="s">
        <v>861</v>
      </c>
      <c r="J8882" t="s">
        <v>882</v>
      </c>
      <c r="K8882" t="s">
        <v>913</v>
      </c>
      <c r="L8882">
        <v>42973.19</v>
      </c>
    </row>
    <row r="8883" spans="1:12" x14ac:dyDescent="0.25">
      <c r="A8883" t="s">
        <v>8564</v>
      </c>
      <c r="B8883" t="s">
        <v>8399</v>
      </c>
      <c r="C8883" t="s">
        <v>3295</v>
      </c>
      <c r="D8883">
        <v>35.299999999999997</v>
      </c>
      <c r="E8883">
        <v>26.6</v>
      </c>
      <c r="F8883" t="s">
        <v>916</v>
      </c>
      <c r="G8883">
        <v>3</v>
      </c>
      <c r="H8883">
        <v>3</v>
      </c>
      <c r="I8883" t="s">
        <v>861</v>
      </c>
      <c r="J8883" t="s">
        <v>882</v>
      </c>
      <c r="K8883" t="s">
        <v>913</v>
      </c>
      <c r="L8883">
        <v>268373.34999999998</v>
      </c>
    </row>
    <row r="8884" spans="1:12" x14ac:dyDescent="0.25">
      <c r="A8884" t="s">
        <v>8565</v>
      </c>
      <c r="B8884" t="s">
        <v>8399</v>
      </c>
      <c r="C8884" t="s">
        <v>3295</v>
      </c>
      <c r="D8884">
        <v>29.6</v>
      </c>
      <c r="E8884">
        <v>18.59</v>
      </c>
      <c r="F8884" t="s">
        <v>916</v>
      </c>
      <c r="G8884">
        <v>3</v>
      </c>
      <c r="H8884">
        <v>2</v>
      </c>
      <c r="I8884" t="s">
        <v>861</v>
      </c>
      <c r="J8884" t="s">
        <v>882</v>
      </c>
      <c r="K8884" t="s">
        <v>913</v>
      </c>
      <c r="L8884">
        <v>649847.81999999995</v>
      </c>
    </row>
    <row r="8885" spans="1:12" x14ac:dyDescent="0.25">
      <c r="A8885" t="s">
        <v>8566</v>
      </c>
      <c r="B8885" t="s">
        <v>8399</v>
      </c>
      <c r="C8885" t="s">
        <v>3295</v>
      </c>
      <c r="D8885">
        <v>38.9</v>
      </c>
      <c r="E8885">
        <v>36.229999999999997</v>
      </c>
      <c r="F8885" t="s">
        <v>916</v>
      </c>
      <c r="G8885">
        <v>3</v>
      </c>
      <c r="H8885">
        <v>2</v>
      </c>
      <c r="I8885" t="s">
        <v>861</v>
      </c>
      <c r="J8885" t="s">
        <v>882</v>
      </c>
      <c r="K8885" t="s">
        <v>913</v>
      </c>
      <c r="L8885">
        <v>762777.01</v>
      </c>
    </row>
    <row r="8886" spans="1:12" x14ac:dyDescent="0.25">
      <c r="A8886" t="s">
        <v>8567</v>
      </c>
      <c r="B8886" t="s">
        <v>8399</v>
      </c>
      <c r="C8886" t="s">
        <v>3295</v>
      </c>
      <c r="D8886">
        <v>19.600000000000001</v>
      </c>
      <c r="E8886">
        <v>14.7</v>
      </c>
      <c r="F8886" t="s">
        <v>1131</v>
      </c>
      <c r="G8886">
        <v>3</v>
      </c>
      <c r="H8886">
        <v>1</v>
      </c>
      <c r="I8886" t="s">
        <v>861</v>
      </c>
      <c r="J8886" t="s">
        <v>882</v>
      </c>
      <c r="K8886" t="s">
        <v>913</v>
      </c>
      <c r="L8886">
        <v>1234514.01</v>
      </c>
    </row>
    <row r="8887" spans="1:12" x14ac:dyDescent="0.25">
      <c r="A8887" t="s">
        <v>8568</v>
      </c>
      <c r="B8887" t="s">
        <v>8399</v>
      </c>
      <c r="C8887" t="s">
        <v>3295</v>
      </c>
      <c r="D8887">
        <v>31.9</v>
      </c>
      <c r="E8887">
        <v>28.87</v>
      </c>
      <c r="F8887" t="s">
        <v>916</v>
      </c>
      <c r="G8887">
        <v>3</v>
      </c>
      <c r="H8887">
        <v>3</v>
      </c>
      <c r="I8887" t="s">
        <v>861</v>
      </c>
      <c r="J8887" t="s">
        <v>882</v>
      </c>
      <c r="K8887" t="s">
        <v>913</v>
      </c>
      <c r="L8887">
        <v>223028.47</v>
      </c>
    </row>
    <row r="8888" spans="1:12" x14ac:dyDescent="0.25">
      <c r="A8888" t="s">
        <v>8569</v>
      </c>
      <c r="B8888" t="s">
        <v>8399</v>
      </c>
      <c r="C8888" t="s">
        <v>3295</v>
      </c>
      <c r="D8888">
        <v>26.7</v>
      </c>
      <c r="E8888">
        <v>20.16</v>
      </c>
      <c r="F8888" t="s">
        <v>916</v>
      </c>
      <c r="G8888">
        <v>3</v>
      </c>
      <c r="H8888">
        <v>2</v>
      </c>
      <c r="I8888" t="s">
        <v>861</v>
      </c>
      <c r="J8888" t="s">
        <v>882</v>
      </c>
      <c r="K8888" t="s">
        <v>913</v>
      </c>
      <c r="L8888">
        <v>313132.73</v>
      </c>
    </row>
    <row r="8889" spans="1:12" x14ac:dyDescent="0.25">
      <c r="A8889" t="s">
        <v>8570</v>
      </c>
      <c r="B8889" t="s">
        <v>8399</v>
      </c>
      <c r="C8889" t="s">
        <v>3295</v>
      </c>
      <c r="D8889">
        <v>28.9</v>
      </c>
      <c r="E8889">
        <v>22.2</v>
      </c>
      <c r="F8889" t="s">
        <v>916</v>
      </c>
      <c r="G8889">
        <v>3</v>
      </c>
      <c r="H8889">
        <v>2</v>
      </c>
      <c r="I8889" t="s">
        <v>861</v>
      </c>
      <c r="J8889" t="s">
        <v>882</v>
      </c>
      <c r="K8889" t="s">
        <v>913</v>
      </c>
      <c r="L8889">
        <v>514054.92</v>
      </c>
    </row>
    <row r="8890" spans="1:12" x14ac:dyDescent="0.25">
      <c r="A8890" t="s">
        <v>8571</v>
      </c>
      <c r="B8890" t="s">
        <v>8399</v>
      </c>
      <c r="C8890" t="s">
        <v>3295</v>
      </c>
      <c r="D8890">
        <v>33.9</v>
      </c>
      <c r="E8890">
        <v>23.79</v>
      </c>
      <c r="F8890" t="s">
        <v>916</v>
      </c>
      <c r="G8890">
        <v>3</v>
      </c>
      <c r="H8890">
        <v>3</v>
      </c>
      <c r="I8890" t="s">
        <v>861</v>
      </c>
      <c r="J8890" t="s">
        <v>882</v>
      </c>
      <c r="K8890" t="s">
        <v>913</v>
      </c>
      <c r="L8890">
        <v>488724.37</v>
      </c>
    </row>
    <row r="8891" spans="1:12" x14ac:dyDescent="0.25">
      <c r="A8891" t="s">
        <v>8572</v>
      </c>
      <c r="B8891" t="s">
        <v>8399</v>
      </c>
      <c r="C8891" t="s">
        <v>3295</v>
      </c>
      <c r="D8891">
        <v>26.2</v>
      </c>
      <c r="E8891">
        <v>14.2</v>
      </c>
      <c r="F8891" t="s">
        <v>865</v>
      </c>
      <c r="G8891">
        <v>3</v>
      </c>
      <c r="H8891">
        <v>1</v>
      </c>
      <c r="I8891" t="s">
        <v>861</v>
      </c>
      <c r="J8891" t="s">
        <v>882</v>
      </c>
      <c r="K8891" t="s">
        <v>913</v>
      </c>
      <c r="L8891">
        <v>1996565.98</v>
      </c>
    </row>
    <row r="8892" spans="1:12" x14ac:dyDescent="0.25">
      <c r="A8892" t="s">
        <v>12807</v>
      </c>
      <c r="B8892" t="s">
        <v>8399</v>
      </c>
      <c r="C8892" t="s">
        <v>3295</v>
      </c>
      <c r="D8892">
        <v>26</v>
      </c>
      <c r="E8892">
        <v>20</v>
      </c>
      <c r="F8892" t="s">
        <v>916</v>
      </c>
      <c r="G8892">
        <v>3</v>
      </c>
      <c r="H8892">
        <v>2</v>
      </c>
      <c r="I8892" t="s">
        <v>861</v>
      </c>
      <c r="J8892" t="s">
        <v>882</v>
      </c>
      <c r="K8892" t="s">
        <v>913</v>
      </c>
      <c r="L8892">
        <v>319804.46999999997</v>
      </c>
    </row>
    <row r="8893" spans="1:12" x14ac:dyDescent="0.25">
      <c r="A8893" t="s">
        <v>8573</v>
      </c>
      <c r="B8893" t="s">
        <v>8399</v>
      </c>
      <c r="C8893" t="s">
        <v>3295</v>
      </c>
      <c r="D8893">
        <v>27.3</v>
      </c>
      <c r="E8893">
        <v>20</v>
      </c>
      <c r="F8893" t="s">
        <v>916</v>
      </c>
      <c r="G8893">
        <v>3</v>
      </c>
      <c r="H8893">
        <v>2</v>
      </c>
      <c r="I8893" t="s">
        <v>861</v>
      </c>
      <c r="J8893" t="s">
        <v>882</v>
      </c>
      <c r="K8893" t="s">
        <v>913</v>
      </c>
      <c r="L8893">
        <v>696474.96</v>
      </c>
    </row>
    <row r="8894" spans="1:12" x14ac:dyDescent="0.25">
      <c r="A8894" t="s">
        <v>8574</v>
      </c>
      <c r="B8894" t="s">
        <v>8399</v>
      </c>
      <c r="C8894" t="s">
        <v>3295</v>
      </c>
      <c r="D8894">
        <v>17.3</v>
      </c>
      <c r="E8894">
        <v>23.4</v>
      </c>
      <c r="F8894" t="s">
        <v>867</v>
      </c>
      <c r="G8894">
        <v>2</v>
      </c>
      <c r="H8894">
        <v>1</v>
      </c>
      <c r="I8894" t="s">
        <v>861</v>
      </c>
      <c r="J8894" t="s">
        <v>882</v>
      </c>
      <c r="K8894" t="s">
        <v>863</v>
      </c>
      <c r="L8894">
        <v>9177.01</v>
      </c>
    </row>
    <row r="8895" spans="1:12" x14ac:dyDescent="0.25">
      <c r="A8895" t="s">
        <v>8575</v>
      </c>
      <c r="B8895" t="s">
        <v>8399</v>
      </c>
      <c r="C8895" t="s">
        <v>3295</v>
      </c>
      <c r="D8895">
        <v>8.4</v>
      </c>
      <c r="E8895">
        <v>29.2</v>
      </c>
      <c r="F8895" t="s">
        <v>865</v>
      </c>
      <c r="G8895">
        <v>2</v>
      </c>
      <c r="H8895">
        <v>1</v>
      </c>
      <c r="I8895" t="s">
        <v>928</v>
      </c>
      <c r="J8895" t="s">
        <v>882</v>
      </c>
      <c r="K8895" t="s">
        <v>863</v>
      </c>
      <c r="L8895">
        <v>41557.9</v>
      </c>
    </row>
    <row r="8896" spans="1:12" x14ac:dyDescent="0.25">
      <c r="A8896" t="s">
        <v>8576</v>
      </c>
      <c r="B8896" t="s">
        <v>8399</v>
      </c>
      <c r="C8896" t="s">
        <v>3295</v>
      </c>
      <c r="D8896">
        <v>15.4</v>
      </c>
      <c r="E8896">
        <v>13.4</v>
      </c>
      <c r="F8896" t="s">
        <v>860</v>
      </c>
      <c r="G8896">
        <v>1</v>
      </c>
      <c r="H8896">
        <v>1</v>
      </c>
      <c r="I8896" t="s">
        <v>861</v>
      </c>
      <c r="J8896" t="s">
        <v>882</v>
      </c>
      <c r="K8896" t="s">
        <v>863</v>
      </c>
      <c r="L8896">
        <v>11021.79</v>
      </c>
    </row>
    <row r="8897" spans="1:12" x14ac:dyDescent="0.25">
      <c r="A8897" t="s">
        <v>8577</v>
      </c>
      <c r="B8897" t="s">
        <v>8399</v>
      </c>
      <c r="C8897" t="s">
        <v>3295</v>
      </c>
      <c r="D8897">
        <v>16.2</v>
      </c>
      <c r="E8897">
        <v>26.25</v>
      </c>
      <c r="F8897" t="s">
        <v>860</v>
      </c>
      <c r="G8897">
        <v>2</v>
      </c>
      <c r="H8897">
        <v>1</v>
      </c>
      <c r="I8897" t="s">
        <v>861</v>
      </c>
      <c r="J8897" t="s">
        <v>882</v>
      </c>
      <c r="K8897" t="s">
        <v>863</v>
      </c>
      <c r="L8897">
        <v>292641.44</v>
      </c>
    </row>
    <row r="8898" spans="1:12" x14ac:dyDescent="0.25">
      <c r="A8898" t="s">
        <v>8578</v>
      </c>
      <c r="B8898" t="s">
        <v>8399</v>
      </c>
      <c r="C8898" t="s">
        <v>3295</v>
      </c>
      <c r="D8898">
        <v>20.399999999999999</v>
      </c>
      <c r="E8898">
        <v>28.2</v>
      </c>
      <c r="F8898" t="s">
        <v>865</v>
      </c>
      <c r="G8898">
        <v>2</v>
      </c>
      <c r="H8898">
        <v>3</v>
      </c>
      <c r="I8898" t="s">
        <v>861</v>
      </c>
      <c r="J8898" t="s">
        <v>882</v>
      </c>
      <c r="K8898" t="s">
        <v>863</v>
      </c>
      <c r="L8898">
        <v>3499111.39</v>
      </c>
    </row>
    <row r="8899" spans="1:12" x14ac:dyDescent="0.25">
      <c r="A8899" t="s">
        <v>254</v>
      </c>
      <c r="B8899" t="s">
        <v>8399</v>
      </c>
      <c r="C8899" t="s">
        <v>3295</v>
      </c>
      <c r="D8899">
        <v>21.4</v>
      </c>
      <c r="E8899">
        <v>32.1</v>
      </c>
      <c r="F8899" t="s">
        <v>867</v>
      </c>
      <c r="G8899">
        <v>1</v>
      </c>
      <c r="H8899">
        <v>3</v>
      </c>
      <c r="I8899" t="s">
        <v>928</v>
      </c>
      <c r="J8899" t="s">
        <v>882</v>
      </c>
      <c r="K8899" t="s">
        <v>863</v>
      </c>
      <c r="L8899">
        <v>5137539.1500000004</v>
      </c>
    </row>
    <row r="8900" spans="1:12" x14ac:dyDescent="0.25">
      <c r="A8900" t="s">
        <v>8579</v>
      </c>
      <c r="B8900" t="s">
        <v>8399</v>
      </c>
      <c r="C8900" t="s">
        <v>3295</v>
      </c>
      <c r="D8900">
        <v>14.2</v>
      </c>
      <c r="E8900">
        <v>27.5</v>
      </c>
      <c r="F8900" t="s">
        <v>860</v>
      </c>
      <c r="G8900">
        <v>2</v>
      </c>
      <c r="H8900">
        <v>1</v>
      </c>
      <c r="I8900" t="s">
        <v>928</v>
      </c>
      <c r="J8900" t="s">
        <v>882</v>
      </c>
      <c r="K8900" t="s">
        <v>863</v>
      </c>
      <c r="L8900">
        <v>11854121.16</v>
      </c>
    </row>
    <row r="8901" spans="1:12" x14ac:dyDescent="0.25">
      <c r="A8901" t="s">
        <v>8580</v>
      </c>
      <c r="B8901" t="s">
        <v>8399</v>
      </c>
      <c r="C8901" t="s">
        <v>3295</v>
      </c>
      <c r="D8901">
        <v>14</v>
      </c>
      <c r="E8901">
        <v>14.7</v>
      </c>
      <c r="F8901" t="s">
        <v>865</v>
      </c>
      <c r="G8901">
        <v>2</v>
      </c>
      <c r="H8901">
        <v>1</v>
      </c>
      <c r="I8901" t="s">
        <v>861</v>
      </c>
      <c r="J8901" t="s">
        <v>882</v>
      </c>
      <c r="K8901" t="s">
        <v>863</v>
      </c>
      <c r="L8901">
        <v>7776.32</v>
      </c>
    </row>
    <row r="8902" spans="1:12" x14ac:dyDescent="0.25">
      <c r="A8902" t="s">
        <v>8581</v>
      </c>
      <c r="B8902" t="s">
        <v>8399</v>
      </c>
      <c r="C8902" t="s">
        <v>3295</v>
      </c>
      <c r="D8902">
        <v>13.8</v>
      </c>
      <c r="E8902">
        <v>37</v>
      </c>
      <c r="F8902" t="s">
        <v>860</v>
      </c>
      <c r="G8902">
        <v>1</v>
      </c>
      <c r="H8902">
        <v>1</v>
      </c>
      <c r="I8902" t="s">
        <v>861</v>
      </c>
      <c r="J8902" t="s">
        <v>882</v>
      </c>
      <c r="K8902" t="s">
        <v>863</v>
      </c>
      <c r="L8902">
        <v>774.93</v>
      </c>
    </row>
    <row r="8903" spans="1:12" x14ac:dyDescent="0.25">
      <c r="A8903" t="s">
        <v>8582</v>
      </c>
      <c r="B8903" t="s">
        <v>8399</v>
      </c>
      <c r="C8903" t="s">
        <v>3295</v>
      </c>
      <c r="D8903">
        <v>18.5</v>
      </c>
      <c r="E8903">
        <v>23</v>
      </c>
      <c r="F8903" t="s">
        <v>867</v>
      </c>
      <c r="G8903">
        <v>2</v>
      </c>
      <c r="H8903">
        <v>2</v>
      </c>
      <c r="I8903" t="s">
        <v>928</v>
      </c>
      <c r="J8903" t="s">
        <v>882</v>
      </c>
      <c r="K8903" t="s">
        <v>863</v>
      </c>
      <c r="L8903">
        <v>634487.92000000004</v>
      </c>
    </row>
    <row r="8904" spans="1:12" x14ac:dyDescent="0.25">
      <c r="A8904" t="s">
        <v>8583</v>
      </c>
      <c r="B8904" t="s">
        <v>8399</v>
      </c>
      <c r="C8904" t="s">
        <v>3295</v>
      </c>
      <c r="D8904">
        <v>15.3</v>
      </c>
      <c r="E8904">
        <v>34.71</v>
      </c>
      <c r="F8904" t="s">
        <v>860</v>
      </c>
      <c r="G8904">
        <v>2</v>
      </c>
      <c r="H8904">
        <v>1</v>
      </c>
      <c r="I8904" t="s">
        <v>928</v>
      </c>
      <c r="J8904" t="s">
        <v>882</v>
      </c>
      <c r="K8904" t="s">
        <v>863</v>
      </c>
      <c r="L8904">
        <v>4421.6899999999996</v>
      </c>
    </row>
    <row r="8905" spans="1:12" x14ac:dyDescent="0.25">
      <c r="A8905" t="s">
        <v>8584</v>
      </c>
      <c r="B8905" t="s">
        <v>8399</v>
      </c>
      <c r="C8905" t="s">
        <v>3295</v>
      </c>
      <c r="D8905">
        <v>17.2</v>
      </c>
      <c r="E8905">
        <v>31.7</v>
      </c>
      <c r="F8905" t="s">
        <v>867</v>
      </c>
      <c r="G8905">
        <v>2</v>
      </c>
      <c r="H8905">
        <v>1</v>
      </c>
      <c r="I8905" t="s">
        <v>928</v>
      </c>
      <c r="J8905" t="s">
        <v>882</v>
      </c>
      <c r="K8905" t="s">
        <v>863</v>
      </c>
      <c r="L8905">
        <v>370862.95</v>
      </c>
    </row>
    <row r="8906" spans="1:12" x14ac:dyDescent="0.25">
      <c r="A8906" t="s">
        <v>8585</v>
      </c>
      <c r="B8906" t="s">
        <v>8399</v>
      </c>
      <c r="C8906" t="s">
        <v>3295</v>
      </c>
      <c r="D8906">
        <v>12.2</v>
      </c>
      <c r="E8906">
        <v>26.3</v>
      </c>
      <c r="F8906" t="s">
        <v>867</v>
      </c>
      <c r="G8906">
        <v>2</v>
      </c>
      <c r="H8906">
        <v>1</v>
      </c>
      <c r="I8906" t="s">
        <v>861</v>
      </c>
      <c r="J8906" t="s">
        <v>882</v>
      </c>
      <c r="K8906" t="s">
        <v>863</v>
      </c>
      <c r="L8906">
        <v>99662.27</v>
      </c>
    </row>
    <row r="8907" spans="1:12" x14ac:dyDescent="0.25">
      <c r="A8907" t="s">
        <v>8586</v>
      </c>
      <c r="B8907" t="s">
        <v>8399</v>
      </c>
      <c r="C8907" t="s">
        <v>3295</v>
      </c>
      <c r="D8907">
        <v>13.7</v>
      </c>
      <c r="E8907">
        <v>19.28</v>
      </c>
      <c r="F8907" t="s">
        <v>860</v>
      </c>
      <c r="G8907">
        <v>2</v>
      </c>
      <c r="H8907">
        <v>1</v>
      </c>
      <c r="I8907" t="s">
        <v>928</v>
      </c>
      <c r="J8907" t="s">
        <v>882</v>
      </c>
      <c r="K8907" t="s">
        <v>863</v>
      </c>
      <c r="L8907">
        <v>122416.83</v>
      </c>
    </row>
    <row r="8908" spans="1:12" x14ac:dyDescent="0.25">
      <c r="A8908" t="s">
        <v>8587</v>
      </c>
      <c r="B8908" t="s">
        <v>8399</v>
      </c>
      <c r="C8908" t="s">
        <v>3295</v>
      </c>
      <c r="D8908">
        <v>12.4</v>
      </c>
      <c r="E8908">
        <v>22.5</v>
      </c>
      <c r="F8908" t="s">
        <v>865</v>
      </c>
      <c r="G8908">
        <v>2</v>
      </c>
      <c r="H8908">
        <v>1</v>
      </c>
      <c r="I8908" t="s">
        <v>861</v>
      </c>
      <c r="J8908" t="s">
        <v>882</v>
      </c>
      <c r="K8908" t="s">
        <v>863</v>
      </c>
      <c r="L8908">
        <v>3794.35</v>
      </c>
    </row>
    <row r="8909" spans="1:12" x14ac:dyDescent="0.25">
      <c r="A8909" t="s">
        <v>8588</v>
      </c>
      <c r="B8909" t="s">
        <v>8399</v>
      </c>
      <c r="C8909" t="s">
        <v>3295</v>
      </c>
      <c r="D8909">
        <v>12.9</v>
      </c>
      <c r="E8909">
        <v>20.8</v>
      </c>
      <c r="F8909" t="s">
        <v>867</v>
      </c>
      <c r="G8909">
        <v>1</v>
      </c>
      <c r="H8909">
        <v>1</v>
      </c>
      <c r="I8909" t="s">
        <v>861</v>
      </c>
      <c r="J8909" t="s">
        <v>882</v>
      </c>
      <c r="K8909" t="s">
        <v>863</v>
      </c>
      <c r="L8909">
        <v>86228.49</v>
      </c>
    </row>
    <row r="8910" spans="1:12" x14ac:dyDescent="0.25">
      <c r="A8910" t="s">
        <v>8589</v>
      </c>
      <c r="B8910" t="s">
        <v>8399</v>
      </c>
      <c r="C8910" t="s">
        <v>3295</v>
      </c>
      <c r="D8910">
        <v>17</v>
      </c>
      <c r="E8910">
        <v>25.1</v>
      </c>
      <c r="F8910" t="s">
        <v>860</v>
      </c>
      <c r="G8910">
        <v>2</v>
      </c>
      <c r="H8910">
        <v>3</v>
      </c>
      <c r="I8910" t="s">
        <v>861</v>
      </c>
      <c r="J8910" t="s">
        <v>882</v>
      </c>
      <c r="K8910" t="s">
        <v>863</v>
      </c>
      <c r="L8910">
        <v>11083742.289999999</v>
      </c>
    </row>
    <row r="8911" spans="1:12" x14ac:dyDescent="0.25">
      <c r="A8911" t="s">
        <v>8590</v>
      </c>
      <c r="B8911" t="s">
        <v>8399</v>
      </c>
      <c r="C8911" t="s">
        <v>3295</v>
      </c>
      <c r="D8911">
        <v>18.8</v>
      </c>
      <c r="E8911">
        <v>17.7</v>
      </c>
      <c r="F8911" t="s">
        <v>860</v>
      </c>
      <c r="G8911">
        <v>1</v>
      </c>
      <c r="H8911">
        <v>1</v>
      </c>
      <c r="I8911" t="s">
        <v>861</v>
      </c>
      <c r="J8911" t="s">
        <v>882</v>
      </c>
      <c r="K8911" t="s">
        <v>863</v>
      </c>
      <c r="L8911">
        <v>10588401.300000001</v>
      </c>
    </row>
    <row r="8912" spans="1:12" x14ac:dyDescent="0.25">
      <c r="A8912" t="s">
        <v>8591</v>
      </c>
      <c r="B8912" t="s">
        <v>8399</v>
      </c>
      <c r="C8912" t="s">
        <v>3295</v>
      </c>
      <c r="D8912">
        <v>16.600000000000001</v>
      </c>
      <c r="E8912">
        <v>35.450000000000003</v>
      </c>
      <c r="F8912" t="s">
        <v>867</v>
      </c>
      <c r="G8912">
        <v>2</v>
      </c>
      <c r="H8912">
        <v>2</v>
      </c>
      <c r="I8912" t="s">
        <v>861</v>
      </c>
      <c r="J8912" t="s">
        <v>882</v>
      </c>
      <c r="K8912" t="s">
        <v>863</v>
      </c>
      <c r="L8912">
        <v>10591424.15</v>
      </c>
    </row>
    <row r="8913" spans="1:12" x14ac:dyDescent="0.25">
      <c r="A8913" t="s">
        <v>8592</v>
      </c>
      <c r="B8913" t="s">
        <v>8399</v>
      </c>
      <c r="C8913" t="s">
        <v>3295</v>
      </c>
      <c r="D8913">
        <v>14</v>
      </c>
      <c r="E8913">
        <v>40.6</v>
      </c>
      <c r="F8913" t="s">
        <v>860</v>
      </c>
      <c r="G8913">
        <v>1</v>
      </c>
      <c r="H8913">
        <v>1</v>
      </c>
      <c r="I8913" t="s">
        <v>928</v>
      </c>
      <c r="J8913" t="s">
        <v>928</v>
      </c>
      <c r="K8913" t="s">
        <v>863</v>
      </c>
      <c r="L8913">
        <v>11021.79</v>
      </c>
    </row>
    <row r="8914" spans="1:12" x14ac:dyDescent="0.25">
      <c r="A8914" t="s">
        <v>8593</v>
      </c>
      <c r="B8914" t="s">
        <v>8399</v>
      </c>
      <c r="C8914" t="s">
        <v>3295</v>
      </c>
      <c r="D8914">
        <v>17.5</v>
      </c>
      <c r="E8914">
        <v>29.8</v>
      </c>
      <c r="F8914" t="s">
        <v>860</v>
      </c>
      <c r="G8914">
        <v>2</v>
      </c>
      <c r="H8914">
        <v>1</v>
      </c>
      <c r="I8914" t="s">
        <v>928</v>
      </c>
      <c r="J8914" t="s">
        <v>882</v>
      </c>
      <c r="K8914" t="s">
        <v>863</v>
      </c>
      <c r="L8914">
        <v>234706.4</v>
      </c>
    </row>
    <row r="8915" spans="1:12" x14ac:dyDescent="0.25">
      <c r="A8915" t="s">
        <v>8594</v>
      </c>
      <c r="B8915" t="s">
        <v>8399</v>
      </c>
      <c r="C8915" t="s">
        <v>3295</v>
      </c>
      <c r="D8915">
        <v>14.8</v>
      </c>
      <c r="E8915">
        <v>19.600000000000001</v>
      </c>
      <c r="F8915" t="s">
        <v>867</v>
      </c>
      <c r="G8915">
        <v>2</v>
      </c>
      <c r="H8915">
        <v>1</v>
      </c>
      <c r="I8915" t="s">
        <v>861</v>
      </c>
      <c r="J8915" t="s">
        <v>882</v>
      </c>
      <c r="K8915" t="s">
        <v>863</v>
      </c>
      <c r="L8915">
        <v>165390.72</v>
      </c>
    </row>
    <row r="8916" spans="1:12" x14ac:dyDescent="0.25">
      <c r="A8916" t="s">
        <v>8599</v>
      </c>
      <c r="B8916" t="s">
        <v>8399</v>
      </c>
      <c r="C8916" t="s">
        <v>3295</v>
      </c>
      <c r="D8916">
        <v>19.8</v>
      </c>
      <c r="E8916">
        <v>45</v>
      </c>
      <c r="F8916" t="s">
        <v>867</v>
      </c>
      <c r="G8916">
        <v>2</v>
      </c>
      <c r="H8916">
        <v>1</v>
      </c>
      <c r="I8916" t="s">
        <v>928</v>
      </c>
      <c r="J8916" t="s">
        <v>882</v>
      </c>
      <c r="K8916" t="s">
        <v>863</v>
      </c>
      <c r="L8916">
        <v>96352.03</v>
      </c>
    </row>
    <row r="8917" spans="1:12" x14ac:dyDescent="0.25">
      <c r="A8917" t="s">
        <v>8600</v>
      </c>
      <c r="B8917" t="s">
        <v>8399</v>
      </c>
      <c r="C8917" t="s">
        <v>3295</v>
      </c>
      <c r="D8917">
        <v>21.2</v>
      </c>
      <c r="E8917">
        <v>38.299999999999997</v>
      </c>
      <c r="F8917" t="s">
        <v>860</v>
      </c>
      <c r="G8917">
        <v>2</v>
      </c>
      <c r="H8917">
        <v>1</v>
      </c>
      <c r="I8917" t="s">
        <v>928</v>
      </c>
      <c r="J8917" t="s">
        <v>882</v>
      </c>
      <c r="K8917" t="s">
        <v>863</v>
      </c>
      <c r="L8917">
        <v>176225.83</v>
      </c>
    </row>
    <row r="8918" spans="1:12" x14ac:dyDescent="0.25">
      <c r="A8918" t="s">
        <v>8601</v>
      </c>
      <c r="B8918" t="s">
        <v>8399</v>
      </c>
      <c r="C8918" t="s">
        <v>3295</v>
      </c>
      <c r="D8918">
        <v>18</v>
      </c>
      <c r="E8918">
        <v>43.4</v>
      </c>
      <c r="F8918" t="s">
        <v>860</v>
      </c>
      <c r="G8918">
        <v>1</v>
      </c>
      <c r="H8918">
        <v>1</v>
      </c>
      <c r="I8918" t="s">
        <v>928</v>
      </c>
      <c r="J8918" t="s">
        <v>928</v>
      </c>
      <c r="K8918" t="s">
        <v>863</v>
      </c>
      <c r="L8918">
        <v>319266.74</v>
      </c>
    </row>
    <row r="8919" spans="1:12" x14ac:dyDescent="0.25">
      <c r="A8919" t="s">
        <v>8602</v>
      </c>
      <c r="B8919" t="s">
        <v>8399</v>
      </c>
      <c r="C8919" t="s">
        <v>3295</v>
      </c>
      <c r="D8919">
        <v>26</v>
      </c>
      <c r="E8919">
        <v>46.9</v>
      </c>
      <c r="F8919" t="s">
        <v>867</v>
      </c>
      <c r="G8919">
        <v>2</v>
      </c>
      <c r="H8919">
        <v>3</v>
      </c>
      <c r="I8919" t="s">
        <v>928</v>
      </c>
      <c r="J8919" t="s">
        <v>928</v>
      </c>
      <c r="K8919" t="s">
        <v>863</v>
      </c>
      <c r="L8919">
        <v>1255922.08</v>
      </c>
    </row>
    <row r="8920" spans="1:12" x14ac:dyDescent="0.25">
      <c r="A8920" t="s">
        <v>8603</v>
      </c>
      <c r="B8920" t="s">
        <v>8399</v>
      </c>
      <c r="C8920" t="s">
        <v>3295</v>
      </c>
      <c r="D8920">
        <v>20.3</v>
      </c>
      <c r="E8920">
        <v>43.2</v>
      </c>
      <c r="F8920" t="s">
        <v>860</v>
      </c>
      <c r="G8920">
        <v>2</v>
      </c>
      <c r="H8920">
        <v>3</v>
      </c>
      <c r="I8920" t="s">
        <v>861</v>
      </c>
      <c r="J8920" t="s">
        <v>882</v>
      </c>
      <c r="K8920" t="s">
        <v>863</v>
      </c>
      <c r="L8920">
        <v>4626474.72</v>
      </c>
    </row>
    <row r="8921" spans="1:12" x14ac:dyDescent="0.25">
      <c r="A8921" t="s">
        <v>12808</v>
      </c>
      <c r="B8921" t="s">
        <v>8399</v>
      </c>
      <c r="C8921" t="s">
        <v>3295</v>
      </c>
      <c r="D8921">
        <v>20.399999999999999</v>
      </c>
      <c r="E8921">
        <v>43.2</v>
      </c>
      <c r="F8921" t="s">
        <v>860</v>
      </c>
      <c r="G8921">
        <v>2</v>
      </c>
      <c r="H8921">
        <v>3</v>
      </c>
      <c r="I8921" t="s">
        <v>861</v>
      </c>
      <c r="J8921" t="s">
        <v>882</v>
      </c>
      <c r="K8921" t="s">
        <v>863</v>
      </c>
      <c r="L8921">
        <v>9445526.7699999996</v>
      </c>
    </row>
    <row r="8922" spans="1:12" x14ac:dyDescent="0.25">
      <c r="A8922" t="s">
        <v>8604</v>
      </c>
      <c r="B8922" t="s">
        <v>8399</v>
      </c>
      <c r="C8922" t="s">
        <v>3295</v>
      </c>
      <c r="D8922">
        <v>18.7</v>
      </c>
      <c r="E8922">
        <v>10.5</v>
      </c>
      <c r="F8922" t="s">
        <v>860</v>
      </c>
      <c r="G8922">
        <v>1</v>
      </c>
      <c r="H8922">
        <v>1</v>
      </c>
      <c r="I8922" t="s">
        <v>861</v>
      </c>
      <c r="J8922" t="s">
        <v>882</v>
      </c>
      <c r="K8922" t="s">
        <v>863</v>
      </c>
      <c r="L8922">
        <v>2653719.8199999998</v>
      </c>
    </row>
    <row r="8923" spans="1:12" x14ac:dyDescent="0.25">
      <c r="A8923" t="s">
        <v>12809</v>
      </c>
      <c r="B8923" t="s">
        <v>8399</v>
      </c>
      <c r="C8923" t="s">
        <v>3295</v>
      </c>
      <c r="D8923">
        <v>17.5</v>
      </c>
      <c r="E8923">
        <v>10.5</v>
      </c>
      <c r="F8923" t="s">
        <v>860</v>
      </c>
      <c r="G8923">
        <v>1</v>
      </c>
      <c r="H8923">
        <v>1</v>
      </c>
      <c r="I8923" t="s">
        <v>861</v>
      </c>
      <c r="J8923" t="s">
        <v>882</v>
      </c>
      <c r="K8923" t="s">
        <v>863</v>
      </c>
      <c r="L8923">
        <v>5925986.8099999996</v>
      </c>
    </row>
    <row r="8924" spans="1:12" x14ac:dyDescent="0.25">
      <c r="A8924" t="s">
        <v>8605</v>
      </c>
      <c r="B8924" t="s">
        <v>8399</v>
      </c>
      <c r="C8924" t="s">
        <v>3295</v>
      </c>
      <c r="D8924">
        <v>18.5</v>
      </c>
      <c r="E8924">
        <v>11.6</v>
      </c>
      <c r="F8924" t="s">
        <v>860</v>
      </c>
      <c r="G8924">
        <v>2</v>
      </c>
      <c r="H8924">
        <v>1</v>
      </c>
      <c r="I8924" t="s">
        <v>861</v>
      </c>
      <c r="J8924" t="s">
        <v>882</v>
      </c>
      <c r="K8924" t="s">
        <v>863</v>
      </c>
      <c r="L8924">
        <v>11021.79</v>
      </c>
    </row>
    <row r="8925" spans="1:12" x14ac:dyDescent="0.25">
      <c r="A8925" t="s">
        <v>8606</v>
      </c>
      <c r="B8925" t="s">
        <v>8399</v>
      </c>
      <c r="C8925" t="s">
        <v>3295</v>
      </c>
      <c r="D8925">
        <v>17.399999999999999</v>
      </c>
      <c r="E8925">
        <v>11.84</v>
      </c>
      <c r="F8925" t="s">
        <v>860</v>
      </c>
      <c r="G8925">
        <v>1</v>
      </c>
      <c r="H8925">
        <v>1</v>
      </c>
      <c r="I8925" t="s">
        <v>861</v>
      </c>
      <c r="J8925" t="s">
        <v>882</v>
      </c>
      <c r="K8925" t="s">
        <v>863</v>
      </c>
      <c r="L8925">
        <v>1303223.78</v>
      </c>
    </row>
    <row r="8926" spans="1:12" x14ac:dyDescent="0.25">
      <c r="A8926" t="s">
        <v>8607</v>
      </c>
      <c r="B8926" t="s">
        <v>8399</v>
      </c>
      <c r="C8926" t="s">
        <v>3295</v>
      </c>
      <c r="D8926">
        <v>18.399999999999999</v>
      </c>
      <c r="E8926">
        <v>12.02</v>
      </c>
      <c r="F8926" t="s">
        <v>860</v>
      </c>
      <c r="G8926">
        <v>1</v>
      </c>
      <c r="H8926">
        <v>1</v>
      </c>
      <c r="I8926" t="s">
        <v>861</v>
      </c>
      <c r="J8926" t="s">
        <v>882</v>
      </c>
      <c r="K8926" t="s">
        <v>863</v>
      </c>
      <c r="L8926">
        <v>8673168.3599999994</v>
      </c>
    </row>
    <row r="8927" spans="1:12" x14ac:dyDescent="0.25">
      <c r="A8927" t="s">
        <v>8608</v>
      </c>
      <c r="B8927" t="s">
        <v>8399</v>
      </c>
      <c r="C8927" t="s">
        <v>3295</v>
      </c>
      <c r="D8927">
        <v>18.100000000000001</v>
      </c>
      <c r="E8927">
        <v>12.1</v>
      </c>
      <c r="F8927" t="s">
        <v>860</v>
      </c>
      <c r="G8927">
        <v>1</v>
      </c>
      <c r="H8927">
        <v>1</v>
      </c>
      <c r="I8927" t="s">
        <v>861</v>
      </c>
      <c r="J8927" t="s">
        <v>882</v>
      </c>
      <c r="K8927" t="s">
        <v>863</v>
      </c>
      <c r="L8927">
        <v>17655.7</v>
      </c>
    </row>
    <row r="8928" spans="1:12" x14ac:dyDescent="0.25">
      <c r="A8928" t="s">
        <v>12810</v>
      </c>
      <c r="B8928" t="s">
        <v>8399</v>
      </c>
      <c r="C8928" t="s">
        <v>3295</v>
      </c>
      <c r="D8928">
        <v>18.7</v>
      </c>
      <c r="E8928">
        <v>10.5</v>
      </c>
      <c r="F8928" t="s">
        <v>860</v>
      </c>
      <c r="G8928">
        <v>1</v>
      </c>
      <c r="H8928">
        <v>1</v>
      </c>
      <c r="I8928" t="s">
        <v>861</v>
      </c>
      <c r="J8928" t="s">
        <v>882</v>
      </c>
      <c r="K8928" t="s">
        <v>863</v>
      </c>
      <c r="L8928">
        <v>117638.73</v>
      </c>
    </row>
    <row r="8929" spans="1:12" x14ac:dyDescent="0.25">
      <c r="A8929" t="s">
        <v>8609</v>
      </c>
      <c r="B8929" t="s">
        <v>8399</v>
      </c>
      <c r="C8929" t="s">
        <v>3295</v>
      </c>
      <c r="D8929">
        <v>16.3</v>
      </c>
      <c r="E8929">
        <v>15.86</v>
      </c>
      <c r="F8929" t="s">
        <v>867</v>
      </c>
      <c r="G8929">
        <v>2</v>
      </c>
      <c r="H8929">
        <v>1</v>
      </c>
      <c r="I8929" t="s">
        <v>861</v>
      </c>
      <c r="J8929" t="s">
        <v>882</v>
      </c>
      <c r="K8929" t="s">
        <v>863</v>
      </c>
      <c r="L8929">
        <v>109447.79</v>
      </c>
    </row>
    <row r="8930" spans="1:12" x14ac:dyDescent="0.25">
      <c r="A8930" t="s">
        <v>8610</v>
      </c>
      <c r="B8930" t="s">
        <v>8399</v>
      </c>
      <c r="C8930" t="s">
        <v>3295</v>
      </c>
      <c r="D8930">
        <v>19</v>
      </c>
      <c r="E8930">
        <v>11.51</v>
      </c>
      <c r="F8930" t="s">
        <v>860</v>
      </c>
      <c r="G8930">
        <v>2</v>
      </c>
      <c r="H8930">
        <v>3</v>
      </c>
      <c r="I8930" t="s">
        <v>928</v>
      </c>
      <c r="J8930" t="s">
        <v>882</v>
      </c>
      <c r="K8930" t="s">
        <v>863</v>
      </c>
      <c r="L8930">
        <v>7389845.2800000003</v>
      </c>
    </row>
    <row r="8931" spans="1:12" x14ac:dyDescent="0.25">
      <c r="A8931" t="s">
        <v>12811</v>
      </c>
      <c r="B8931" t="s">
        <v>8399</v>
      </c>
      <c r="C8931" t="s">
        <v>3295</v>
      </c>
      <c r="D8931">
        <v>17.3</v>
      </c>
      <c r="E8931">
        <v>9.9</v>
      </c>
      <c r="F8931" t="s">
        <v>865</v>
      </c>
      <c r="G8931">
        <v>2</v>
      </c>
      <c r="H8931">
        <v>3</v>
      </c>
      <c r="I8931" t="s">
        <v>861</v>
      </c>
      <c r="J8931" t="s">
        <v>882</v>
      </c>
      <c r="K8931" t="s">
        <v>863</v>
      </c>
      <c r="L8931">
        <v>152893.81</v>
      </c>
    </row>
    <row r="8932" spans="1:12" x14ac:dyDescent="0.25">
      <c r="A8932" t="s">
        <v>8611</v>
      </c>
      <c r="B8932" t="s">
        <v>8399</v>
      </c>
      <c r="C8932" t="s">
        <v>3295</v>
      </c>
      <c r="D8932">
        <v>15.2</v>
      </c>
      <c r="E8932">
        <v>9.8000000000000007</v>
      </c>
      <c r="F8932" t="s">
        <v>860</v>
      </c>
      <c r="G8932">
        <v>2</v>
      </c>
      <c r="H8932">
        <v>2</v>
      </c>
      <c r="I8932" t="s">
        <v>861</v>
      </c>
      <c r="J8932" t="s">
        <v>882</v>
      </c>
      <c r="K8932" t="s">
        <v>863</v>
      </c>
      <c r="L8932">
        <v>70456.92</v>
      </c>
    </row>
    <row r="8933" spans="1:12" x14ac:dyDescent="0.25">
      <c r="A8933" t="s">
        <v>8612</v>
      </c>
      <c r="B8933" t="s">
        <v>8399</v>
      </c>
      <c r="C8933" t="s">
        <v>3295</v>
      </c>
      <c r="D8933">
        <v>18.7</v>
      </c>
      <c r="E8933">
        <v>9.9</v>
      </c>
      <c r="F8933" t="s">
        <v>865</v>
      </c>
      <c r="G8933">
        <v>2</v>
      </c>
      <c r="H8933">
        <v>3</v>
      </c>
      <c r="I8933" t="s">
        <v>861</v>
      </c>
      <c r="J8933" t="s">
        <v>882</v>
      </c>
      <c r="K8933" t="s">
        <v>863</v>
      </c>
      <c r="L8933">
        <v>10017556.289999999</v>
      </c>
    </row>
    <row r="8934" spans="1:12" x14ac:dyDescent="0.25">
      <c r="A8934" t="s">
        <v>8613</v>
      </c>
      <c r="B8934" t="s">
        <v>8399</v>
      </c>
      <c r="C8934" t="s">
        <v>3295</v>
      </c>
      <c r="D8934">
        <v>17.3</v>
      </c>
      <c r="E8934">
        <v>12.7</v>
      </c>
      <c r="F8934" t="s">
        <v>860</v>
      </c>
      <c r="G8934">
        <v>1</v>
      </c>
      <c r="H8934">
        <v>1</v>
      </c>
      <c r="I8934" t="s">
        <v>861</v>
      </c>
      <c r="J8934" t="s">
        <v>882</v>
      </c>
      <c r="K8934" t="s">
        <v>863</v>
      </c>
      <c r="L8934">
        <v>272300.03999999998</v>
      </c>
    </row>
    <row r="8935" spans="1:12" x14ac:dyDescent="0.25">
      <c r="A8935" t="s">
        <v>8614</v>
      </c>
      <c r="B8935" t="s">
        <v>8399</v>
      </c>
      <c r="C8935" t="s">
        <v>3295</v>
      </c>
      <c r="D8935">
        <v>19.600000000000001</v>
      </c>
      <c r="E8935">
        <v>11.2</v>
      </c>
      <c r="F8935" t="s">
        <v>860</v>
      </c>
      <c r="G8935">
        <v>1</v>
      </c>
      <c r="H8935">
        <v>1</v>
      </c>
      <c r="I8935" t="s">
        <v>861</v>
      </c>
      <c r="J8935" t="s">
        <v>882</v>
      </c>
      <c r="K8935" t="s">
        <v>863</v>
      </c>
      <c r="L8935">
        <v>63282.28</v>
      </c>
    </row>
    <row r="8936" spans="1:12" x14ac:dyDescent="0.25">
      <c r="A8936" t="s">
        <v>8617</v>
      </c>
      <c r="B8936" t="s">
        <v>8399</v>
      </c>
      <c r="C8936" t="s">
        <v>3295</v>
      </c>
      <c r="D8936">
        <v>22.9</v>
      </c>
      <c r="E8936">
        <v>11</v>
      </c>
      <c r="F8936" t="s">
        <v>860</v>
      </c>
      <c r="G8936">
        <v>1</v>
      </c>
      <c r="H8936">
        <v>1</v>
      </c>
      <c r="I8936" t="s">
        <v>861</v>
      </c>
      <c r="J8936" t="s">
        <v>882</v>
      </c>
      <c r="K8936" t="s">
        <v>863</v>
      </c>
      <c r="L8936">
        <v>45578.52</v>
      </c>
    </row>
    <row r="8937" spans="1:12" x14ac:dyDescent="0.25">
      <c r="A8937" t="s">
        <v>8619</v>
      </c>
      <c r="B8937" t="s">
        <v>8399</v>
      </c>
      <c r="C8937" t="s">
        <v>3295</v>
      </c>
      <c r="D8937">
        <v>18</v>
      </c>
      <c r="E8937">
        <v>13.62</v>
      </c>
      <c r="F8937" t="s">
        <v>860</v>
      </c>
      <c r="G8937">
        <v>1</v>
      </c>
      <c r="H8937">
        <v>1</v>
      </c>
      <c r="I8937" t="s">
        <v>861</v>
      </c>
      <c r="J8937" t="s">
        <v>882</v>
      </c>
      <c r="K8937" t="s">
        <v>863</v>
      </c>
      <c r="L8937">
        <v>247059.83</v>
      </c>
    </row>
    <row r="8938" spans="1:12" x14ac:dyDescent="0.25">
      <c r="A8938" t="s">
        <v>12812</v>
      </c>
      <c r="B8938" t="s">
        <v>8399</v>
      </c>
      <c r="C8938" t="s">
        <v>3295</v>
      </c>
      <c r="D8938">
        <v>16.399999999999999</v>
      </c>
      <c r="E8938">
        <v>9.9</v>
      </c>
      <c r="F8938" t="s">
        <v>865</v>
      </c>
      <c r="G8938">
        <v>2</v>
      </c>
      <c r="H8938">
        <v>3</v>
      </c>
      <c r="I8938" t="s">
        <v>861</v>
      </c>
      <c r="J8938" t="s">
        <v>882</v>
      </c>
      <c r="K8938" t="s">
        <v>863</v>
      </c>
      <c r="L8938">
        <v>121408.17</v>
      </c>
    </row>
    <row r="8939" spans="1:12" x14ac:dyDescent="0.25">
      <c r="A8939" t="s">
        <v>8620</v>
      </c>
      <c r="B8939" t="s">
        <v>8399</v>
      </c>
      <c r="C8939" t="s">
        <v>3295</v>
      </c>
      <c r="D8939">
        <v>11.9</v>
      </c>
      <c r="E8939">
        <v>5.47</v>
      </c>
      <c r="F8939" t="s">
        <v>860</v>
      </c>
      <c r="G8939">
        <v>1</v>
      </c>
      <c r="H8939">
        <v>1</v>
      </c>
      <c r="I8939" t="s">
        <v>861</v>
      </c>
      <c r="J8939" t="s">
        <v>882</v>
      </c>
      <c r="K8939" t="s">
        <v>863</v>
      </c>
      <c r="L8939">
        <v>153561.37</v>
      </c>
    </row>
    <row r="8940" spans="1:12" x14ac:dyDescent="0.25">
      <c r="A8940" t="s">
        <v>8621</v>
      </c>
      <c r="B8940" t="s">
        <v>8399</v>
      </c>
      <c r="C8940" t="s">
        <v>3295</v>
      </c>
      <c r="D8940">
        <v>14.9</v>
      </c>
      <c r="E8940">
        <v>5.7</v>
      </c>
      <c r="F8940" t="s">
        <v>860</v>
      </c>
      <c r="G8940">
        <v>1</v>
      </c>
      <c r="H8940">
        <v>1</v>
      </c>
      <c r="I8940" t="s">
        <v>861</v>
      </c>
      <c r="J8940" t="s">
        <v>882</v>
      </c>
      <c r="K8940" t="s">
        <v>863</v>
      </c>
      <c r="L8940">
        <v>184278.95</v>
      </c>
    </row>
    <row r="8941" spans="1:12" x14ac:dyDescent="0.25">
      <c r="A8941" t="s">
        <v>8622</v>
      </c>
      <c r="B8941" t="s">
        <v>8399</v>
      </c>
      <c r="C8941" t="s">
        <v>3295</v>
      </c>
      <c r="D8941">
        <v>10.199999999999999</v>
      </c>
      <c r="E8941">
        <v>5.3</v>
      </c>
      <c r="F8941" t="s">
        <v>860</v>
      </c>
      <c r="G8941">
        <v>1</v>
      </c>
      <c r="H8941">
        <v>1</v>
      </c>
      <c r="I8941" t="s">
        <v>861</v>
      </c>
      <c r="J8941" t="s">
        <v>882</v>
      </c>
      <c r="K8941" t="s">
        <v>863</v>
      </c>
      <c r="L8941">
        <v>1267042.8500000001</v>
      </c>
    </row>
    <row r="8942" spans="1:12" x14ac:dyDescent="0.25">
      <c r="A8942" t="s">
        <v>8623</v>
      </c>
      <c r="B8942" t="s">
        <v>8399</v>
      </c>
      <c r="C8942" t="s">
        <v>3295</v>
      </c>
      <c r="D8942">
        <v>15</v>
      </c>
      <c r="E8942">
        <v>5.25</v>
      </c>
      <c r="F8942" t="s">
        <v>860</v>
      </c>
      <c r="G8942">
        <v>1</v>
      </c>
      <c r="H8942">
        <v>1</v>
      </c>
      <c r="I8942" t="s">
        <v>861</v>
      </c>
      <c r="J8942" t="s">
        <v>882</v>
      </c>
      <c r="K8942" t="s">
        <v>863</v>
      </c>
      <c r="L8942">
        <v>6431271.7400000002</v>
      </c>
    </row>
    <row r="8943" spans="1:12" x14ac:dyDescent="0.25">
      <c r="A8943" t="s">
        <v>8624</v>
      </c>
      <c r="B8943" t="s">
        <v>8399</v>
      </c>
      <c r="C8943" t="s">
        <v>3295</v>
      </c>
      <c r="D8943">
        <v>21.4</v>
      </c>
      <c r="E8943">
        <v>33.4</v>
      </c>
      <c r="F8943" t="s">
        <v>860</v>
      </c>
      <c r="G8943">
        <v>2</v>
      </c>
      <c r="H8943">
        <v>1</v>
      </c>
      <c r="I8943" t="s">
        <v>861</v>
      </c>
      <c r="J8943" t="s">
        <v>882</v>
      </c>
      <c r="K8943" t="s">
        <v>863</v>
      </c>
      <c r="L8943">
        <v>214456.43</v>
      </c>
    </row>
    <row r="8944" spans="1:12" x14ac:dyDescent="0.25">
      <c r="A8944" t="s">
        <v>8625</v>
      </c>
      <c r="B8944" t="s">
        <v>8399</v>
      </c>
      <c r="C8944" t="s">
        <v>3295</v>
      </c>
      <c r="D8944">
        <v>21.8</v>
      </c>
      <c r="E8944">
        <v>31.7</v>
      </c>
      <c r="F8944" t="s">
        <v>860</v>
      </c>
      <c r="G8944">
        <v>2</v>
      </c>
      <c r="H8944">
        <v>1</v>
      </c>
      <c r="I8944" t="s">
        <v>861</v>
      </c>
      <c r="J8944" t="s">
        <v>882</v>
      </c>
      <c r="K8944" t="s">
        <v>863</v>
      </c>
      <c r="L8944">
        <v>109817.51</v>
      </c>
    </row>
    <row r="8945" spans="1:12" x14ac:dyDescent="0.25">
      <c r="A8945" t="s">
        <v>8626</v>
      </c>
      <c r="B8945" t="s">
        <v>8399</v>
      </c>
      <c r="C8945" t="s">
        <v>3295</v>
      </c>
      <c r="D8945">
        <v>19.8</v>
      </c>
      <c r="E8945">
        <v>33</v>
      </c>
      <c r="F8945" t="s">
        <v>860</v>
      </c>
      <c r="G8945">
        <v>2</v>
      </c>
      <c r="H8945">
        <v>1</v>
      </c>
      <c r="I8945" t="s">
        <v>861</v>
      </c>
      <c r="J8945" t="s">
        <v>882</v>
      </c>
      <c r="K8945" t="s">
        <v>863</v>
      </c>
      <c r="L8945">
        <v>546.69000000000005</v>
      </c>
    </row>
    <row r="8946" spans="1:12" x14ac:dyDescent="0.25">
      <c r="A8946" t="s">
        <v>8627</v>
      </c>
      <c r="B8946" t="s">
        <v>8399</v>
      </c>
      <c r="C8946" t="s">
        <v>3295</v>
      </c>
      <c r="D8946">
        <v>25.8</v>
      </c>
      <c r="E8946">
        <v>61.2</v>
      </c>
      <c r="F8946" t="s">
        <v>865</v>
      </c>
      <c r="G8946">
        <v>2</v>
      </c>
      <c r="H8946">
        <v>1</v>
      </c>
      <c r="I8946" t="s">
        <v>861</v>
      </c>
      <c r="J8946" t="s">
        <v>882</v>
      </c>
      <c r="K8946" t="s">
        <v>863</v>
      </c>
      <c r="L8946">
        <v>632466.9</v>
      </c>
    </row>
    <row r="8947" spans="1:12" x14ac:dyDescent="0.25">
      <c r="A8947" t="s">
        <v>8628</v>
      </c>
      <c r="B8947" t="s">
        <v>8399</v>
      </c>
      <c r="C8947" t="s">
        <v>3295</v>
      </c>
      <c r="D8947">
        <v>19.8</v>
      </c>
      <c r="E8947">
        <v>9.9</v>
      </c>
      <c r="F8947" t="s">
        <v>860</v>
      </c>
      <c r="G8947">
        <v>1</v>
      </c>
      <c r="H8947">
        <v>1</v>
      </c>
      <c r="I8947" t="s">
        <v>861</v>
      </c>
      <c r="J8947" t="s">
        <v>882</v>
      </c>
      <c r="K8947" t="s">
        <v>863</v>
      </c>
      <c r="L8947">
        <v>149294.03</v>
      </c>
    </row>
    <row r="8948" spans="1:12" x14ac:dyDescent="0.25">
      <c r="A8948" t="s">
        <v>12813</v>
      </c>
      <c r="B8948" t="s">
        <v>8399</v>
      </c>
      <c r="C8948" t="s">
        <v>3295</v>
      </c>
      <c r="D8948">
        <v>19.100000000000001</v>
      </c>
      <c r="E8948">
        <v>9.9</v>
      </c>
      <c r="F8948" t="s">
        <v>860</v>
      </c>
      <c r="G8948">
        <v>1</v>
      </c>
      <c r="H8948">
        <v>1</v>
      </c>
      <c r="I8948" t="s">
        <v>861</v>
      </c>
      <c r="J8948" t="s">
        <v>882</v>
      </c>
      <c r="K8948" t="s">
        <v>863</v>
      </c>
      <c r="L8948">
        <v>95005.67</v>
      </c>
    </row>
    <row r="8949" spans="1:12" x14ac:dyDescent="0.25">
      <c r="A8949" t="s">
        <v>8629</v>
      </c>
      <c r="B8949" t="s">
        <v>8399</v>
      </c>
      <c r="C8949" t="s">
        <v>3295</v>
      </c>
      <c r="D8949">
        <v>15.4</v>
      </c>
      <c r="E8949">
        <v>25.9</v>
      </c>
      <c r="F8949" t="s">
        <v>865</v>
      </c>
      <c r="G8949">
        <v>2</v>
      </c>
      <c r="H8949">
        <v>1</v>
      </c>
      <c r="I8949" t="s">
        <v>861</v>
      </c>
      <c r="J8949" t="s">
        <v>882</v>
      </c>
      <c r="K8949" t="s">
        <v>863</v>
      </c>
      <c r="L8949">
        <v>7536061.7699999996</v>
      </c>
    </row>
    <row r="8950" spans="1:12" x14ac:dyDescent="0.25">
      <c r="A8950" t="s">
        <v>8630</v>
      </c>
      <c r="B8950" t="s">
        <v>8399</v>
      </c>
      <c r="C8950" t="s">
        <v>3295</v>
      </c>
      <c r="D8950">
        <v>16.2</v>
      </c>
      <c r="E8950">
        <v>29.3</v>
      </c>
      <c r="F8950" t="s">
        <v>860</v>
      </c>
      <c r="G8950">
        <v>2</v>
      </c>
      <c r="H8950">
        <v>1</v>
      </c>
      <c r="I8950" t="s">
        <v>928</v>
      </c>
      <c r="J8950" t="s">
        <v>882</v>
      </c>
      <c r="K8950" t="s">
        <v>863</v>
      </c>
      <c r="L8950">
        <v>3322072.64</v>
      </c>
    </row>
    <row r="8951" spans="1:12" x14ac:dyDescent="0.25">
      <c r="A8951" t="s">
        <v>8631</v>
      </c>
      <c r="B8951" t="s">
        <v>8399</v>
      </c>
      <c r="C8951" t="s">
        <v>3295</v>
      </c>
      <c r="D8951">
        <v>18</v>
      </c>
      <c r="E8951">
        <v>19</v>
      </c>
      <c r="F8951" t="s">
        <v>860</v>
      </c>
      <c r="G8951">
        <v>2</v>
      </c>
      <c r="H8951">
        <v>1</v>
      </c>
      <c r="I8951" t="s">
        <v>928</v>
      </c>
      <c r="J8951" t="s">
        <v>882</v>
      </c>
      <c r="K8951" t="s">
        <v>863</v>
      </c>
      <c r="L8951">
        <v>3959233.08</v>
      </c>
    </row>
    <row r="8952" spans="1:12" x14ac:dyDescent="0.25">
      <c r="A8952" t="s">
        <v>8632</v>
      </c>
      <c r="B8952" t="s">
        <v>8399</v>
      </c>
      <c r="C8952" t="s">
        <v>3295</v>
      </c>
      <c r="D8952">
        <v>16.399999999999999</v>
      </c>
      <c r="E8952">
        <v>28</v>
      </c>
      <c r="F8952" t="s">
        <v>865</v>
      </c>
      <c r="G8952">
        <v>2</v>
      </c>
      <c r="H8952">
        <v>2</v>
      </c>
      <c r="I8952" t="s">
        <v>861</v>
      </c>
      <c r="J8952" t="s">
        <v>882</v>
      </c>
      <c r="K8952" t="s">
        <v>863</v>
      </c>
      <c r="L8952">
        <v>10242322.01</v>
      </c>
    </row>
    <row r="8953" spans="1:12" x14ac:dyDescent="0.25">
      <c r="A8953" t="s">
        <v>8633</v>
      </c>
      <c r="B8953" t="s">
        <v>8399</v>
      </c>
      <c r="C8953" t="s">
        <v>3295</v>
      </c>
      <c r="D8953">
        <v>20.7</v>
      </c>
      <c r="E8953">
        <v>7.7</v>
      </c>
      <c r="F8953" t="s">
        <v>860</v>
      </c>
      <c r="G8953">
        <v>1</v>
      </c>
      <c r="H8953">
        <v>1</v>
      </c>
      <c r="I8953" t="s">
        <v>861</v>
      </c>
      <c r="J8953" t="s">
        <v>882</v>
      </c>
      <c r="K8953" t="s">
        <v>863</v>
      </c>
      <c r="L8953">
        <v>3575202.38</v>
      </c>
    </row>
    <row r="8954" spans="1:12" x14ac:dyDescent="0.25">
      <c r="A8954" t="s">
        <v>8634</v>
      </c>
      <c r="B8954" t="s">
        <v>8399</v>
      </c>
      <c r="C8954" t="s">
        <v>3295</v>
      </c>
      <c r="D8954">
        <v>41.1</v>
      </c>
      <c r="E8954">
        <v>77</v>
      </c>
      <c r="F8954" t="s">
        <v>916</v>
      </c>
      <c r="G8954">
        <v>3</v>
      </c>
      <c r="H8954">
        <v>3</v>
      </c>
      <c r="I8954" t="s">
        <v>861</v>
      </c>
      <c r="J8954" t="s">
        <v>882</v>
      </c>
      <c r="K8954" t="s">
        <v>863</v>
      </c>
      <c r="L8954">
        <v>322175.73</v>
      </c>
    </row>
    <row r="8955" spans="1:12" x14ac:dyDescent="0.25">
      <c r="A8955" t="s">
        <v>12814</v>
      </c>
      <c r="B8955" t="s">
        <v>8399</v>
      </c>
      <c r="C8955" t="s">
        <v>3295</v>
      </c>
      <c r="D8955">
        <v>16.5</v>
      </c>
      <c r="E8955">
        <v>9.8000000000000007</v>
      </c>
      <c r="F8955" t="s">
        <v>860</v>
      </c>
      <c r="G8955">
        <v>1</v>
      </c>
      <c r="H8955">
        <v>1</v>
      </c>
      <c r="I8955" t="s">
        <v>861</v>
      </c>
      <c r="J8955" t="s">
        <v>882</v>
      </c>
      <c r="K8955" t="s">
        <v>863</v>
      </c>
      <c r="L8955">
        <v>11695.68</v>
      </c>
    </row>
    <row r="8956" spans="1:12" x14ac:dyDescent="0.25">
      <c r="A8956" t="s">
        <v>12815</v>
      </c>
      <c r="B8956" t="s">
        <v>8399</v>
      </c>
      <c r="C8956" t="s">
        <v>3295</v>
      </c>
      <c r="D8956">
        <v>16.2</v>
      </c>
      <c r="E8956">
        <v>10.47</v>
      </c>
      <c r="F8956" t="s">
        <v>860</v>
      </c>
      <c r="G8956">
        <v>1</v>
      </c>
      <c r="H8956">
        <v>1</v>
      </c>
      <c r="I8956" t="s">
        <v>861</v>
      </c>
      <c r="J8956" t="s">
        <v>882</v>
      </c>
      <c r="K8956" t="s">
        <v>863</v>
      </c>
      <c r="L8956">
        <v>92901.37</v>
      </c>
    </row>
    <row r="8957" spans="1:12" x14ac:dyDescent="0.25">
      <c r="A8957" t="s">
        <v>12816</v>
      </c>
      <c r="B8957" t="s">
        <v>8399</v>
      </c>
      <c r="C8957" t="s">
        <v>3295</v>
      </c>
      <c r="D8957">
        <v>15.6</v>
      </c>
      <c r="E8957">
        <v>9.5</v>
      </c>
      <c r="F8957" t="s">
        <v>860</v>
      </c>
      <c r="G8957">
        <v>1</v>
      </c>
      <c r="H8957">
        <v>1</v>
      </c>
      <c r="I8957" t="s">
        <v>861</v>
      </c>
      <c r="J8957" t="s">
        <v>882</v>
      </c>
      <c r="K8957" t="s">
        <v>863</v>
      </c>
      <c r="L8957">
        <v>92358.67</v>
      </c>
    </row>
    <row r="8958" spans="1:12" x14ac:dyDescent="0.25">
      <c r="A8958" t="s">
        <v>8635</v>
      </c>
      <c r="B8958" t="s">
        <v>8399</v>
      </c>
      <c r="C8958" t="s">
        <v>3295</v>
      </c>
      <c r="D8958">
        <v>16.7</v>
      </c>
      <c r="E8958">
        <v>11</v>
      </c>
      <c r="F8958" t="s">
        <v>860</v>
      </c>
      <c r="G8958">
        <v>1</v>
      </c>
      <c r="H8958">
        <v>1</v>
      </c>
      <c r="I8958" t="s">
        <v>861</v>
      </c>
      <c r="J8958" t="s">
        <v>882</v>
      </c>
      <c r="K8958" t="s">
        <v>863</v>
      </c>
      <c r="L8958">
        <v>24.76</v>
      </c>
    </row>
    <row r="8959" spans="1:12" x14ac:dyDescent="0.25">
      <c r="A8959" t="s">
        <v>8636</v>
      </c>
      <c r="B8959" t="s">
        <v>8399</v>
      </c>
      <c r="C8959" t="s">
        <v>3295</v>
      </c>
      <c r="D8959">
        <v>17.2</v>
      </c>
      <c r="E8959">
        <v>12</v>
      </c>
      <c r="F8959" t="s">
        <v>865</v>
      </c>
      <c r="G8959">
        <v>1</v>
      </c>
      <c r="H8959">
        <v>1</v>
      </c>
      <c r="I8959" t="s">
        <v>861</v>
      </c>
      <c r="J8959" t="s">
        <v>882</v>
      </c>
      <c r="K8959" t="s">
        <v>863</v>
      </c>
      <c r="L8959">
        <v>174511.37</v>
      </c>
    </row>
    <row r="8960" spans="1:12" x14ac:dyDescent="0.25">
      <c r="A8960" t="s">
        <v>8639</v>
      </c>
      <c r="B8960" t="s">
        <v>8399</v>
      </c>
      <c r="C8960" t="s">
        <v>3295</v>
      </c>
      <c r="D8960">
        <v>19</v>
      </c>
      <c r="E8960">
        <v>16.600000000000001</v>
      </c>
      <c r="F8960" t="s">
        <v>916</v>
      </c>
      <c r="G8960">
        <v>2</v>
      </c>
      <c r="H8960">
        <v>1</v>
      </c>
      <c r="I8960" t="s">
        <v>861</v>
      </c>
      <c r="J8960" t="s">
        <v>882</v>
      </c>
      <c r="K8960" t="s">
        <v>863</v>
      </c>
      <c r="L8960">
        <v>246238.91</v>
      </c>
    </row>
    <row r="8961" spans="1:12" x14ac:dyDescent="0.25">
      <c r="A8961" t="s">
        <v>8641</v>
      </c>
      <c r="B8961" t="s">
        <v>8399</v>
      </c>
      <c r="C8961" t="s">
        <v>3295</v>
      </c>
      <c r="D8961">
        <v>17.8</v>
      </c>
      <c r="E8961">
        <v>13.1</v>
      </c>
      <c r="F8961" t="s">
        <v>865</v>
      </c>
      <c r="G8961">
        <v>2</v>
      </c>
      <c r="H8961">
        <v>1</v>
      </c>
      <c r="I8961" t="s">
        <v>861</v>
      </c>
      <c r="J8961" t="s">
        <v>882</v>
      </c>
      <c r="K8961" t="s">
        <v>863</v>
      </c>
      <c r="L8961">
        <v>781892.76</v>
      </c>
    </row>
    <row r="8962" spans="1:12" x14ac:dyDescent="0.25">
      <c r="A8962" t="s">
        <v>8642</v>
      </c>
      <c r="B8962" t="s">
        <v>8399</v>
      </c>
      <c r="C8962" t="s">
        <v>3295</v>
      </c>
      <c r="D8962">
        <v>18.8</v>
      </c>
      <c r="E8962">
        <v>10.9</v>
      </c>
      <c r="F8962" t="s">
        <v>865</v>
      </c>
      <c r="G8962">
        <v>1</v>
      </c>
      <c r="H8962">
        <v>1</v>
      </c>
      <c r="I8962" t="s">
        <v>861</v>
      </c>
      <c r="J8962" t="s">
        <v>882</v>
      </c>
      <c r="K8962" t="s">
        <v>863</v>
      </c>
      <c r="L8962">
        <v>8206.93</v>
      </c>
    </row>
    <row r="8963" spans="1:12" x14ac:dyDescent="0.25">
      <c r="A8963" t="s">
        <v>8643</v>
      </c>
      <c r="B8963" t="s">
        <v>8399</v>
      </c>
      <c r="C8963" t="s">
        <v>3295</v>
      </c>
      <c r="D8963">
        <v>19.7</v>
      </c>
      <c r="E8963">
        <v>17.7</v>
      </c>
      <c r="F8963" t="s">
        <v>865</v>
      </c>
      <c r="G8963">
        <v>2</v>
      </c>
      <c r="H8963">
        <v>1</v>
      </c>
      <c r="I8963" t="s">
        <v>861</v>
      </c>
      <c r="J8963" t="s">
        <v>882</v>
      </c>
      <c r="K8963" t="s">
        <v>863</v>
      </c>
      <c r="L8963">
        <v>624271.79</v>
      </c>
    </row>
    <row r="8964" spans="1:12" x14ac:dyDescent="0.25">
      <c r="A8964" t="s">
        <v>8644</v>
      </c>
      <c r="B8964" t="s">
        <v>8399</v>
      </c>
      <c r="C8964" t="s">
        <v>3295</v>
      </c>
      <c r="D8964">
        <v>14.1</v>
      </c>
      <c r="E8964">
        <v>8.9</v>
      </c>
      <c r="F8964" t="s">
        <v>865</v>
      </c>
      <c r="G8964">
        <v>2</v>
      </c>
      <c r="H8964">
        <v>1</v>
      </c>
      <c r="I8964" t="s">
        <v>861</v>
      </c>
      <c r="J8964" t="s">
        <v>882</v>
      </c>
      <c r="K8964" t="s">
        <v>863</v>
      </c>
      <c r="L8964">
        <v>20071.86</v>
      </c>
    </row>
    <row r="8965" spans="1:12" x14ac:dyDescent="0.25">
      <c r="A8965" t="s">
        <v>8646</v>
      </c>
      <c r="B8965" t="s">
        <v>8399</v>
      </c>
      <c r="C8965" t="s">
        <v>3295</v>
      </c>
      <c r="D8965">
        <v>19.600000000000001</v>
      </c>
      <c r="E8965">
        <v>9.98</v>
      </c>
      <c r="F8965" t="s">
        <v>860</v>
      </c>
      <c r="G8965">
        <v>2</v>
      </c>
      <c r="H8965">
        <v>1</v>
      </c>
      <c r="I8965" t="s">
        <v>861</v>
      </c>
      <c r="J8965" t="s">
        <v>882</v>
      </c>
      <c r="K8965" t="s">
        <v>863</v>
      </c>
      <c r="L8965">
        <v>333647.74</v>
      </c>
    </row>
    <row r="8966" spans="1:12" x14ac:dyDescent="0.25">
      <c r="A8966" t="s">
        <v>12817</v>
      </c>
      <c r="B8966" t="s">
        <v>8399</v>
      </c>
      <c r="C8966" t="s">
        <v>3295</v>
      </c>
      <c r="D8966">
        <v>18.600000000000001</v>
      </c>
      <c r="E8966">
        <v>12.2</v>
      </c>
      <c r="F8966" t="s">
        <v>867</v>
      </c>
      <c r="G8966">
        <v>2</v>
      </c>
      <c r="H8966">
        <v>1</v>
      </c>
      <c r="I8966" t="s">
        <v>861</v>
      </c>
      <c r="J8966" t="s">
        <v>882</v>
      </c>
      <c r="K8966" t="s">
        <v>863</v>
      </c>
      <c r="L8966">
        <v>30244.16</v>
      </c>
    </row>
    <row r="8967" spans="1:12" x14ac:dyDescent="0.25">
      <c r="A8967" t="s">
        <v>12818</v>
      </c>
      <c r="B8967" t="s">
        <v>8399</v>
      </c>
      <c r="C8967" t="s">
        <v>3295</v>
      </c>
      <c r="D8967">
        <v>19</v>
      </c>
      <c r="E8967">
        <v>16.600000000000001</v>
      </c>
      <c r="F8967" t="s">
        <v>916</v>
      </c>
      <c r="G8967">
        <v>2</v>
      </c>
      <c r="H8967">
        <v>1</v>
      </c>
      <c r="I8967" t="s">
        <v>861</v>
      </c>
      <c r="J8967" t="s">
        <v>882</v>
      </c>
      <c r="K8967" t="s">
        <v>863</v>
      </c>
      <c r="L8967">
        <v>11789.55</v>
      </c>
    </row>
    <row r="8968" spans="1:12" x14ac:dyDescent="0.25">
      <c r="A8968" t="s">
        <v>8647</v>
      </c>
      <c r="B8968" t="s">
        <v>8399</v>
      </c>
      <c r="C8968" t="s">
        <v>3295</v>
      </c>
      <c r="D8968">
        <v>17.899999999999999</v>
      </c>
      <c r="E8968">
        <v>10.8</v>
      </c>
      <c r="F8968" t="s">
        <v>865</v>
      </c>
      <c r="G8968">
        <v>1</v>
      </c>
      <c r="H8968">
        <v>1</v>
      </c>
      <c r="I8968" t="s">
        <v>861</v>
      </c>
      <c r="J8968" t="s">
        <v>882</v>
      </c>
      <c r="K8968" t="s">
        <v>863</v>
      </c>
      <c r="L8968">
        <v>124837.51</v>
      </c>
    </row>
    <row r="8969" spans="1:12" x14ac:dyDescent="0.25">
      <c r="A8969" t="s">
        <v>8648</v>
      </c>
      <c r="B8969" t="s">
        <v>8399</v>
      </c>
      <c r="C8969" t="s">
        <v>3295</v>
      </c>
      <c r="D8969">
        <v>17.600000000000001</v>
      </c>
      <c r="E8969">
        <v>13.4</v>
      </c>
      <c r="F8969" t="s">
        <v>1131</v>
      </c>
      <c r="G8969">
        <v>3</v>
      </c>
      <c r="H8969">
        <v>1</v>
      </c>
      <c r="I8969" t="s">
        <v>861</v>
      </c>
      <c r="J8969" t="s">
        <v>882</v>
      </c>
      <c r="K8969" t="s">
        <v>863</v>
      </c>
      <c r="L8969">
        <v>4562555.95</v>
      </c>
    </row>
    <row r="8970" spans="1:12" x14ac:dyDescent="0.25">
      <c r="A8970" t="s">
        <v>8649</v>
      </c>
      <c r="B8970" t="s">
        <v>8399</v>
      </c>
      <c r="C8970" t="s">
        <v>3295</v>
      </c>
      <c r="D8970">
        <v>11.6</v>
      </c>
      <c r="E8970">
        <v>6.4</v>
      </c>
      <c r="F8970" t="s">
        <v>860</v>
      </c>
      <c r="G8970">
        <v>2</v>
      </c>
      <c r="H8970">
        <v>1</v>
      </c>
      <c r="I8970" t="s">
        <v>861</v>
      </c>
      <c r="J8970" t="s">
        <v>882</v>
      </c>
      <c r="K8970" t="s">
        <v>863</v>
      </c>
      <c r="L8970">
        <v>588153.9</v>
      </c>
    </row>
    <row r="8971" spans="1:12" x14ac:dyDescent="0.25">
      <c r="A8971" t="s">
        <v>8650</v>
      </c>
      <c r="B8971" t="s">
        <v>8399</v>
      </c>
      <c r="C8971" t="s">
        <v>3295</v>
      </c>
      <c r="D8971">
        <v>13</v>
      </c>
      <c r="E8971">
        <v>6.6</v>
      </c>
      <c r="F8971" t="s">
        <v>860</v>
      </c>
      <c r="G8971">
        <v>1</v>
      </c>
      <c r="H8971">
        <v>1</v>
      </c>
      <c r="I8971" t="s">
        <v>861</v>
      </c>
      <c r="J8971" t="s">
        <v>882</v>
      </c>
      <c r="K8971" t="s">
        <v>863</v>
      </c>
      <c r="L8971">
        <v>226322.4</v>
      </c>
    </row>
    <row r="8972" spans="1:12" x14ac:dyDescent="0.25">
      <c r="A8972" t="s">
        <v>8655</v>
      </c>
      <c r="B8972" t="s">
        <v>8399</v>
      </c>
      <c r="C8972" t="s">
        <v>3295</v>
      </c>
      <c r="D8972">
        <v>12.6</v>
      </c>
      <c r="E8972">
        <v>7.1</v>
      </c>
      <c r="F8972" t="s">
        <v>860</v>
      </c>
      <c r="G8972">
        <v>1</v>
      </c>
      <c r="H8972">
        <v>1</v>
      </c>
      <c r="I8972" t="s">
        <v>861</v>
      </c>
      <c r="J8972" t="s">
        <v>882</v>
      </c>
      <c r="K8972" t="s">
        <v>863</v>
      </c>
      <c r="L8972">
        <v>282994.63</v>
      </c>
    </row>
    <row r="8973" spans="1:12" x14ac:dyDescent="0.25">
      <c r="A8973" t="s">
        <v>8656</v>
      </c>
      <c r="B8973" t="s">
        <v>8399</v>
      </c>
      <c r="C8973" t="s">
        <v>3295</v>
      </c>
      <c r="D8973">
        <v>18.8</v>
      </c>
      <c r="E8973">
        <v>7</v>
      </c>
      <c r="F8973" t="s">
        <v>860</v>
      </c>
      <c r="G8973">
        <v>1</v>
      </c>
      <c r="H8973">
        <v>1</v>
      </c>
      <c r="I8973" t="s">
        <v>861</v>
      </c>
      <c r="J8973" t="s">
        <v>882</v>
      </c>
      <c r="K8973" t="s">
        <v>863</v>
      </c>
      <c r="L8973">
        <v>6701180.6399999997</v>
      </c>
    </row>
    <row r="8974" spans="1:12" x14ac:dyDescent="0.25">
      <c r="A8974" t="s">
        <v>8657</v>
      </c>
      <c r="B8974" t="s">
        <v>8399</v>
      </c>
      <c r="C8974" t="s">
        <v>3295</v>
      </c>
      <c r="D8974">
        <v>20.2</v>
      </c>
      <c r="E8974">
        <v>6.6</v>
      </c>
      <c r="F8974" t="s">
        <v>860</v>
      </c>
      <c r="G8974">
        <v>1</v>
      </c>
      <c r="H8974">
        <v>1</v>
      </c>
      <c r="I8974" t="s">
        <v>861</v>
      </c>
      <c r="J8974" t="s">
        <v>882</v>
      </c>
      <c r="K8974" t="s">
        <v>863</v>
      </c>
      <c r="L8974">
        <v>257158.92</v>
      </c>
    </row>
    <row r="8975" spans="1:12" x14ac:dyDescent="0.25">
      <c r="A8975" t="s">
        <v>8658</v>
      </c>
      <c r="B8975" t="s">
        <v>8399</v>
      </c>
      <c r="C8975" t="s">
        <v>3295</v>
      </c>
      <c r="D8975">
        <v>15.4</v>
      </c>
      <c r="E8975">
        <v>10</v>
      </c>
      <c r="F8975" t="s">
        <v>865</v>
      </c>
      <c r="G8975">
        <v>2</v>
      </c>
      <c r="H8975">
        <v>1</v>
      </c>
      <c r="I8975" t="s">
        <v>928</v>
      </c>
      <c r="J8975" t="s">
        <v>882</v>
      </c>
      <c r="K8975" t="s">
        <v>863</v>
      </c>
      <c r="L8975">
        <v>10817801.09</v>
      </c>
    </row>
    <row r="8976" spans="1:12" x14ac:dyDescent="0.25">
      <c r="A8976" t="s">
        <v>8659</v>
      </c>
      <c r="B8976" t="s">
        <v>8399</v>
      </c>
      <c r="C8976" t="s">
        <v>3295</v>
      </c>
      <c r="D8976">
        <v>15.2</v>
      </c>
      <c r="E8976">
        <v>11.5</v>
      </c>
      <c r="F8976" t="s">
        <v>865</v>
      </c>
      <c r="G8976">
        <v>2</v>
      </c>
      <c r="H8976">
        <v>1</v>
      </c>
      <c r="I8976" t="s">
        <v>928</v>
      </c>
      <c r="J8976" t="s">
        <v>882</v>
      </c>
      <c r="K8976" t="s">
        <v>863</v>
      </c>
      <c r="L8976">
        <v>123816.24</v>
      </c>
    </row>
    <row r="8977" spans="1:12" x14ac:dyDescent="0.25">
      <c r="A8977" t="s">
        <v>12819</v>
      </c>
      <c r="B8977" t="s">
        <v>8399</v>
      </c>
      <c r="C8977" t="s">
        <v>3295</v>
      </c>
      <c r="D8977">
        <v>19.3</v>
      </c>
      <c r="E8977">
        <v>29.4</v>
      </c>
      <c r="F8977" t="s">
        <v>860</v>
      </c>
      <c r="G8977">
        <v>2</v>
      </c>
      <c r="H8977">
        <v>1</v>
      </c>
      <c r="I8977" t="s">
        <v>861</v>
      </c>
      <c r="J8977" t="s">
        <v>882</v>
      </c>
      <c r="K8977" t="s">
        <v>863</v>
      </c>
      <c r="L8977">
        <v>278027.71999999997</v>
      </c>
    </row>
    <row r="8978" spans="1:12" x14ac:dyDescent="0.25">
      <c r="A8978" t="s">
        <v>12820</v>
      </c>
      <c r="B8978" t="s">
        <v>8399</v>
      </c>
      <c r="C8978" t="s">
        <v>3295</v>
      </c>
      <c r="D8978">
        <v>17.2</v>
      </c>
      <c r="E8978">
        <v>25.5</v>
      </c>
      <c r="F8978" t="s">
        <v>918</v>
      </c>
      <c r="G8978">
        <v>2</v>
      </c>
      <c r="H8978">
        <v>1</v>
      </c>
      <c r="I8978" t="s">
        <v>861</v>
      </c>
      <c r="J8978" t="s">
        <v>882</v>
      </c>
      <c r="K8978" t="s">
        <v>863</v>
      </c>
      <c r="L8978">
        <v>9185994.7100000009</v>
      </c>
    </row>
    <row r="8979" spans="1:12" x14ac:dyDescent="0.25">
      <c r="A8979" t="s">
        <v>8661</v>
      </c>
      <c r="B8979" t="s">
        <v>8399</v>
      </c>
      <c r="C8979" t="s">
        <v>3295</v>
      </c>
      <c r="D8979">
        <v>23.3</v>
      </c>
      <c r="E8979">
        <v>11.1</v>
      </c>
      <c r="F8979" t="s">
        <v>860</v>
      </c>
      <c r="G8979">
        <v>1</v>
      </c>
      <c r="H8979">
        <v>1</v>
      </c>
      <c r="I8979" t="s">
        <v>928</v>
      </c>
      <c r="J8979" t="s">
        <v>882</v>
      </c>
      <c r="K8979" t="s">
        <v>863</v>
      </c>
      <c r="L8979">
        <v>971005.03</v>
      </c>
    </row>
    <row r="8980" spans="1:12" x14ac:dyDescent="0.25">
      <c r="A8980" t="s">
        <v>8662</v>
      </c>
      <c r="B8980" t="s">
        <v>8399</v>
      </c>
      <c r="C8980" t="s">
        <v>3295</v>
      </c>
      <c r="D8980">
        <v>22.4</v>
      </c>
      <c r="E8980">
        <v>9.5</v>
      </c>
      <c r="F8980" t="s">
        <v>860</v>
      </c>
      <c r="G8980">
        <v>1</v>
      </c>
      <c r="H8980">
        <v>1</v>
      </c>
      <c r="I8980" t="s">
        <v>861</v>
      </c>
      <c r="J8980" t="s">
        <v>882</v>
      </c>
      <c r="K8980" t="s">
        <v>863</v>
      </c>
      <c r="L8980">
        <v>144525.03</v>
      </c>
    </row>
    <row r="8981" spans="1:12" x14ac:dyDescent="0.25">
      <c r="A8981" t="s">
        <v>8663</v>
      </c>
      <c r="B8981" t="s">
        <v>8399</v>
      </c>
      <c r="C8981" t="s">
        <v>3295</v>
      </c>
      <c r="D8981">
        <v>17.5</v>
      </c>
      <c r="E8981">
        <v>10.3</v>
      </c>
      <c r="F8981" t="s">
        <v>860</v>
      </c>
      <c r="G8981">
        <v>1</v>
      </c>
      <c r="H8981">
        <v>1</v>
      </c>
      <c r="I8981" t="s">
        <v>861</v>
      </c>
      <c r="J8981" t="s">
        <v>882</v>
      </c>
      <c r="K8981" t="s">
        <v>863</v>
      </c>
      <c r="L8981">
        <v>3909215.38</v>
      </c>
    </row>
    <row r="8982" spans="1:12" x14ac:dyDescent="0.25">
      <c r="A8982" t="s">
        <v>8664</v>
      </c>
      <c r="B8982" t="s">
        <v>8399</v>
      </c>
      <c r="C8982" t="s">
        <v>3295</v>
      </c>
      <c r="D8982">
        <v>18</v>
      </c>
      <c r="E8982">
        <v>7.2</v>
      </c>
      <c r="F8982" t="s">
        <v>860</v>
      </c>
      <c r="G8982">
        <v>1</v>
      </c>
      <c r="H8982">
        <v>1</v>
      </c>
      <c r="I8982" t="s">
        <v>928</v>
      </c>
      <c r="J8982" t="s">
        <v>882</v>
      </c>
      <c r="K8982" t="s">
        <v>863</v>
      </c>
      <c r="L8982">
        <v>707633.09</v>
      </c>
    </row>
    <row r="8983" spans="1:12" x14ac:dyDescent="0.25">
      <c r="A8983" t="s">
        <v>8665</v>
      </c>
      <c r="B8983" t="s">
        <v>8399</v>
      </c>
      <c r="C8983" t="s">
        <v>3295</v>
      </c>
      <c r="D8983">
        <v>14.2</v>
      </c>
      <c r="E8983">
        <v>8</v>
      </c>
      <c r="F8983" t="s">
        <v>860</v>
      </c>
      <c r="G8983">
        <v>1</v>
      </c>
      <c r="H8983">
        <v>1</v>
      </c>
      <c r="I8983" t="s">
        <v>928</v>
      </c>
      <c r="J8983" t="s">
        <v>882</v>
      </c>
      <c r="K8983" t="s">
        <v>863</v>
      </c>
      <c r="L8983">
        <v>190093.2</v>
      </c>
    </row>
    <row r="8984" spans="1:12" x14ac:dyDescent="0.25">
      <c r="A8984" t="s">
        <v>8666</v>
      </c>
      <c r="B8984" t="s">
        <v>8399</v>
      </c>
      <c r="C8984" t="s">
        <v>3295</v>
      </c>
      <c r="D8984">
        <v>18</v>
      </c>
      <c r="E8984">
        <v>9.5</v>
      </c>
      <c r="F8984" t="s">
        <v>860</v>
      </c>
      <c r="G8984">
        <v>1</v>
      </c>
      <c r="H8984">
        <v>1</v>
      </c>
      <c r="I8984" t="s">
        <v>928</v>
      </c>
      <c r="J8984" t="s">
        <v>882</v>
      </c>
      <c r="K8984" t="s">
        <v>863</v>
      </c>
      <c r="L8984">
        <v>254835.7</v>
      </c>
    </row>
    <row r="8985" spans="1:12" x14ac:dyDescent="0.25">
      <c r="A8985" t="s">
        <v>8667</v>
      </c>
      <c r="B8985" t="s">
        <v>8399</v>
      </c>
      <c r="C8985" t="s">
        <v>3295</v>
      </c>
      <c r="D8985">
        <v>20</v>
      </c>
      <c r="E8985">
        <v>10.3</v>
      </c>
      <c r="F8985" t="s">
        <v>860</v>
      </c>
      <c r="G8985">
        <v>1</v>
      </c>
      <c r="H8985">
        <v>1</v>
      </c>
      <c r="I8985" t="s">
        <v>928</v>
      </c>
      <c r="J8985" t="s">
        <v>882</v>
      </c>
      <c r="K8985" t="s">
        <v>863</v>
      </c>
      <c r="L8985">
        <v>71922.73</v>
      </c>
    </row>
    <row r="8986" spans="1:12" x14ac:dyDescent="0.25">
      <c r="A8986" t="s">
        <v>8668</v>
      </c>
      <c r="B8986" t="s">
        <v>8399</v>
      </c>
      <c r="C8986" t="s">
        <v>3295</v>
      </c>
      <c r="D8986">
        <v>18.100000000000001</v>
      </c>
      <c r="E8986">
        <v>7.48</v>
      </c>
      <c r="F8986" t="s">
        <v>867</v>
      </c>
      <c r="G8986">
        <v>1</v>
      </c>
      <c r="H8986">
        <v>1</v>
      </c>
      <c r="I8986" t="s">
        <v>861</v>
      </c>
      <c r="J8986" t="s">
        <v>882</v>
      </c>
      <c r="K8986" t="s">
        <v>863</v>
      </c>
      <c r="L8986">
        <v>650161.75</v>
      </c>
    </row>
    <row r="8987" spans="1:12" x14ac:dyDescent="0.25">
      <c r="A8987" t="s">
        <v>8669</v>
      </c>
      <c r="B8987" t="s">
        <v>8399</v>
      </c>
      <c r="C8987" t="s">
        <v>3295</v>
      </c>
      <c r="D8987">
        <v>19.5</v>
      </c>
      <c r="E8987">
        <v>9.1999999999999993</v>
      </c>
      <c r="F8987" t="s">
        <v>860</v>
      </c>
      <c r="G8987">
        <v>1</v>
      </c>
      <c r="H8987">
        <v>1</v>
      </c>
      <c r="I8987" t="s">
        <v>861</v>
      </c>
      <c r="J8987" t="s">
        <v>882</v>
      </c>
      <c r="K8987" t="s">
        <v>863</v>
      </c>
      <c r="L8987">
        <v>87000.01</v>
      </c>
    </row>
    <row r="8988" spans="1:12" x14ac:dyDescent="0.25">
      <c r="A8988" t="s">
        <v>8670</v>
      </c>
      <c r="B8988" t="s">
        <v>8399</v>
      </c>
      <c r="C8988" t="s">
        <v>3295</v>
      </c>
      <c r="D8988">
        <v>18.2</v>
      </c>
      <c r="E8988">
        <v>9.1199999999999992</v>
      </c>
      <c r="F8988" t="s">
        <v>860</v>
      </c>
      <c r="G8988">
        <v>1</v>
      </c>
      <c r="H8988">
        <v>1</v>
      </c>
      <c r="I8988" t="s">
        <v>861</v>
      </c>
      <c r="J8988" t="s">
        <v>882</v>
      </c>
      <c r="K8988" t="s">
        <v>863</v>
      </c>
      <c r="L8988">
        <v>1078.78</v>
      </c>
    </row>
    <row r="8989" spans="1:12" x14ac:dyDescent="0.25">
      <c r="A8989" t="s">
        <v>8671</v>
      </c>
      <c r="B8989" t="s">
        <v>8399</v>
      </c>
      <c r="C8989" t="s">
        <v>3295</v>
      </c>
      <c r="D8989">
        <v>17.3</v>
      </c>
      <c r="E8989">
        <v>8.99</v>
      </c>
      <c r="F8989" t="s">
        <v>860</v>
      </c>
      <c r="G8989">
        <v>1</v>
      </c>
      <c r="H8989">
        <v>1</v>
      </c>
      <c r="I8989" t="s">
        <v>861</v>
      </c>
      <c r="J8989" t="s">
        <v>882</v>
      </c>
      <c r="K8989" t="s">
        <v>863</v>
      </c>
      <c r="L8989">
        <v>232128.96</v>
      </c>
    </row>
    <row r="8990" spans="1:12" x14ac:dyDescent="0.25">
      <c r="A8990" t="s">
        <v>8672</v>
      </c>
      <c r="B8990" t="s">
        <v>8399</v>
      </c>
      <c r="C8990" t="s">
        <v>3295</v>
      </c>
      <c r="D8990">
        <v>19.600000000000001</v>
      </c>
      <c r="E8990">
        <v>8.1999999999999993</v>
      </c>
      <c r="F8990" t="s">
        <v>860</v>
      </c>
      <c r="G8990">
        <v>1</v>
      </c>
      <c r="H8990">
        <v>1</v>
      </c>
      <c r="I8990" t="s">
        <v>861</v>
      </c>
      <c r="J8990" t="s">
        <v>882</v>
      </c>
      <c r="K8990" t="s">
        <v>863</v>
      </c>
      <c r="L8990">
        <v>1029199.71</v>
      </c>
    </row>
    <row r="8991" spans="1:12" x14ac:dyDescent="0.25">
      <c r="A8991" t="s">
        <v>8673</v>
      </c>
      <c r="B8991" t="s">
        <v>8399</v>
      </c>
      <c r="C8991" t="s">
        <v>3295</v>
      </c>
      <c r="D8991">
        <v>15.9</v>
      </c>
      <c r="E8991">
        <v>8.5</v>
      </c>
      <c r="F8991" t="s">
        <v>860</v>
      </c>
      <c r="G8991">
        <v>1</v>
      </c>
      <c r="H8991">
        <v>1</v>
      </c>
      <c r="I8991" t="s">
        <v>861</v>
      </c>
      <c r="J8991" t="s">
        <v>882</v>
      </c>
      <c r="K8991" t="s">
        <v>863</v>
      </c>
      <c r="L8991">
        <v>14034.04</v>
      </c>
    </row>
    <row r="8992" spans="1:12" x14ac:dyDescent="0.25">
      <c r="A8992" t="s">
        <v>8674</v>
      </c>
      <c r="B8992" t="s">
        <v>8399</v>
      </c>
      <c r="C8992" t="s">
        <v>3295</v>
      </c>
      <c r="D8992">
        <v>23.8</v>
      </c>
      <c r="E8992">
        <v>10.3</v>
      </c>
      <c r="F8992" t="s">
        <v>860</v>
      </c>
      <c r="G8992">
        <v>1</v>
      </c>
      <c r="H8992">
        <v>1</v>
      </c>
      <c r="I8992" t="s">
        <v>928</v>
      </c>
      <c r="J8992" t="s">
        <v>882</v>
      </c>
      <c r="K8992" t="s">
        <v>863</v>
      </c>
      <c r="L8992">
        <v>92249.44</v>
      </c>
    </row>
    <row r="8993" spans="1:12" x14ac:dyDescent="0.25">
      <c r="A8993" t="s">
        <v>8675</v>
      </c>
      <c r="B8993" t="s">
        <v>8399</v>
      </c>
      <c r="C8993" t="s">
        <v>3295</v>
      </c>
      <c r="D8993">
        <v>16.8</v>
      </c>
      <c r="E8993">
        <v>8.6999999999999993</v>
      </c>
      <c r="F8993" t="s">
        <v>860</v>
      </c>
      <c r="G8993">
        <v>1</v>
      </c>
      <c r="H8993">
        <v>1</v>
      </c>
      <c r="I8993" t="s">
        <v>861</v>
      </c>
      <c r="J8993" t="s">
        <v>882</v>
      </c>
      <c r="K8993" t="s">
        <v>863</v>
      </c>
      <c r="L8993">
        <v>2304.7800000000002</v>
      </c>
    </row>
    <row r="8994" spans="1:12" x14ac:dyDescent="0.25">
      <c r="A8994" t="s">
        <v>8676</v>
      </c>
      <c r="B8994" t="s">
        <v>8399</v>
      </c>
      <c r="C8994" t="s">
        <v>3295</v>
      </c>
      <c r="D8994">
        <v>16</v>
      </c>
      <c r="E8994">
        <v>7.6</v>
      </c>
      <c r="F8994" t="s">
        <v>860</v>
      </c>
      <c r="G8994">
        <v>1</v>
      </c>
      <c r="H8994">
        <v>1</v>
      </c>
      <c r="I8994" t="s">
        <v>861</v>
      </c>
      <c r="J8994" t="s">
        <v>882</v>
      </c>
      <c r="K8994" t="s">
        <v>863</v>
      </c>
      <c r="L8994">
        <v>18944.189999999999</v>
      </c>
    </row>
    <row r="8995" spans="1:12" x14ac:dyDescent="0.25">
      <c r="A8995" t="s">
        <v>8678</v>
      </c>
      <c r="B8995" t="s">
        <v>8399</v>
      </c>
      <c r="C8995" t="s">
        <v>3295</v>
      </c>
      <c r="D8995">
        <v>11.7</v>
      </c>
      <c r="E8995">
        <v>6.9</v>
      </c>
      <c r="F8995" t="s">
        <v>860</v>
      </c>
      <c r="G8995">
        <v>1</v>
      </c>
      <c r="H8995">
        <v>1</v>
      </c>
      <c r="I8995" t="s">
        <v>861</v>
      </c>
      <c r="J8995" t="s">
        <v>882</v>
      </c>
      <c r="K8995" t="s">
        <v>863</v>
      </c>
      <c r="L8995">
        <v>153868.01</v>
      </c>
    </row>
    <row r="8996" spans="1:12" x14ac:dyDescent="0.25">
      <c r="A8996" t="s">
        <v>8680</v>
      </c>
      <c r="B8996" t="s">
        <v>8399</v>
      </c>
      <c r="C8996" t="s">
        <v>3295</v>
      </c>
      <c r="D8996">
        <v>20.2</v>
      </c>
      <c r="E8996">
        <v>8</v>
      </c>
      <c r="F8996" t="s">
        <v>860</v>
      </c>
      <c r="G8996">
        <v>1</v>
      </c>
      <c r="H8996">
        <v>1</v>
      </c>
      <c r="I8996" t="s">
        <v>861</v>
      </c>
      <c r="J8996" t="s">
        <v>882</v>
      </c>
      <c r="K8996" t="s">
        <v>863</v>
      </c>
      <c r="L8996">
        <v>5225.5600000000004</v>
      </c>
    </row>
    <row r="8997" spans="1:12" x14ac:dyDescent="0.25">
      <c r="A8997" t="s">
        <v>8681</v>
      </c>
      <c r="B8997" t="s">
        <v>8399</v>
      </c>
      <c r="C8997" t="s">
        <v>3295</v>
      </c>
      <c r="D8997">
        <v>19.2</v>
      </c>
      <c r="E8997">
        <v>8.8000000000000007</v>
      </c>
      <c r="F8997" t="s">
        <v>860</v>
      </c>
      <c r="G8997">
        <v>1</v>
      </c>
      <c r="H8997">
        <v>1</v>
      </c>
      <c r="I8997" t="s">
        <v>861</v>
      </c>
      <c r="J8997" t="s">
        <v>882</v>
      </c>
      <c r="K8997" t="s">
        <v>863</v>
      </c>
      <c r="L8997">
        <v>17272.59</v>
      </c>
    </row>
    <row r="8998" spans="1:12" x14ac:dyDescent="0.25">
      <c r="A8998" t="s">
        <v>8682</v>
      </c>
      <c r="B8998" t="s">
        <v>8399</v>
      </c>
      <c r="C8998" t="s">
        <v>3295</v>
      </c>
      <c r="D8998">
        <v>13</v>
      </c>
      <c r="E8998">
        <v>8</v>
      </c>
      <c r="F8998" t="s">
        <v>860</v>
      </c>
      <c r="G8998">
        <v>1</v>
      </c>
      <c r="H8998">
        <v>1</v>
      </c>
      <c r="I8998" t="s">
        <v>861</v>
      </c>
      <c r="J8998" t="s">
        <v>882</v>
      </c>
      <c r="K8998" t="s">
        <v>863</v>
      </c>
      <c r="L8998">
        <v>24658.75</v>
      </c>
    </row>
    <row r="8999" spans="1:12" x14ac:dyDescent="0.25">
      <c r="A8999" t="s">
        <v>8683</v>
      </c>
      <c r="B8999" t="s">
        <v>8399</v>
      </c>
      <c r="C8999" t="s">
        <v>3295</v>
      </c>
      <c r="D8999">
        <v>17.5</v>
      </c>
      <c r="E8999">
        <v>8.3000000000000007</v>
      </c>
      <c r="F8999" t="s">
        <v>865</v>
      </c>
      <c r="G8999">
        <v>2</v>
      </c>
      <c r="H8999">
        <v>1</v>
      </c>
      <c r="I8999" t="s">
        <v>861</v>
      </c>
      <c r="J8999" t="s">
        <v>882</v>
      </c>
      <c r="K8999" t="s">
        <v>863</v>
      </c>
      <c r="L8999">
        <v>5479.39</v>
      </c>
    </row>
    <row r="9000" spans="1:12" x14ac:dyDescent="0.25">
      <c r="A9000" t="s">
        <v>8685</v>
      </c>
      <c r="B9000" t="s">
        <v>8399</v>
      </c>
      <c r="C9000" t="s">
        <v>3295</v>
      </c>
      <c r="D9000">
        <v>14.1</v>
      </c>
      <c r="E9000">
        <v>9.1</v>
      </c>
      <c r="F9000" t="s">
        <v>860</v>
      </c>
      <c r="G9000">
        <v>1</v>
      </c>
      <c r="H9000">
        <v>1</v>
      </c>
      <c r="I9000" t="s">
        <v>861</v>
      </c>
      <c r="J9000" t="s">
        <v>882</v>
      </c>
      <c r="K9000" t="s">
        <v>863</v>
      </c>
      <c r="L9000">
        <v>172912.88</v>
      </c>
    </row>
    <row r="9001" spans="1:12" x14ac:dyDescent="0.25">
      <c r="A9001" t="s">
        <v>8688</v>
      </c>
      <c r="B9001" t="s">
        <v>8399</v>
      </c>
      <c r="C9001" t="s">
        <v>3295</v>
      </c>
      <c r="D9001">
        <v>14.7</v>
      </c>
      <c r="E9001">
        <v>10</v>
      </c>
      <c r="F9001" t="s">
        <v>860</v>
      </c>
      <c r="G9001">
        <v>1</v>
      </c>
      <c r="H9001">
        <v>1</v>
      </c>
      <c r="I9001" t="s">
        <v>861</v>
      </c>
      <c r="J9001" t="s">
        <v>882</v>
      </c>
      <c r="K9001" t="s">
        <v>863</v>
      </c>
      <c r="L9001">
        <v>74884.820000000007</v>
      </c>
    </row>
    <row r="9002" spans="1:12" x14ac:dyDescent="0.25">
      <c r="A9002" t="s">
        <v>8689</v>
      </c>
      <c r="B9002" t="s">
        <v>8399</v>
      </c>
      <c r="C9002" t="s">
        <v>3295</v>
      </c>
      <c r="D9002">
        <v>13.8</v>
      </c>
      <c r="E9002">
        <v>8.1</v>
      </c>
      <c r="F9002" t="s">
        <v>860</v>
      </c>
      <c r="G9002">
        <v>1</v>
      </c>
      <c r="H9002">
        <v>1</v>
      </c>
      <c r="I9002" t="s">
        <v>861</v>
      </c>
      <c r="J9002" t="s">
        <v>882</v>
      </c>
      <c r="K9002" t="s">
        <v>863</v>
      </c>
      <c r="L9002">
        <v>94589</v>
      </c>
    </row>
    <row r="9003" spans="1:12" x14ac:dyDescent="0.25">
      <c r="A9003" t="s">
        <v>8690</v>
      </c>
      <c r="B9003" t="s">
        <v>8399</v>
      </c>
      <c r="C9003" t="s">
        <v>3295</v>
      </c>
      <c r="D9003">
        <v>13.7</v>
      </c>
      <c r="E9003">
        <v>7.48</v>
      </c>
      <c r="F9003" t="s">
        <v>860</v>
      </c>
      <c r="G9003">
        <v>1</v>
      </c>
      <c r="H9003">
        <v>1</v>
      </c>
      <c r="I9003" t="s">
        <v>861</v>
      </c>
      <c r="J9003" t="s">
        <v>882</v>
      </c>
      <c r="K9003" t="s">
        <v>863</v>
      </c>
      <c r="L9003">
        <v>473320.65</v>
      </c>
    </row>
    <row r="9004" spans="1:12" x14ac:dyDescent="0.25">
      <c r="A9004" t="s">
        <v>8692</v>
      </c>
      <c r="B9004" t="s">
        <v>8399</v>
      </c>
      <c r="C9004" t="s">
        <v>3295</v>
      </c>
      <c r="D9004">
        <v>11.4</v>
      </c>
      <c r="E9004">
        <v>6</v>
      </c>
      <c r="F9004" t="s">
        <v>867</v>
      </c>
      <c r="G9004">
        <v>2</v>
      </c>
      <c r="H9004">
        <v>1</v>
      </c>
      <c r="I9004" t="s">
        <v>861</v>
      </c>
      <c r="J9004" t="s">
        <v>882</v>
      </c>
      <c r="K9004" t="s">
        <v>863</v>
      </c>
      <c r="L9004">
        <v>238046.62</v>
      </c>
    </row>
    <row r="9005" spans="1:12" x14ac:dyDescent="0.25">
      <c r="A9005" t="s">
        <v>8693</v>
      </c>
      <c r="B9005" t="s">
        <v>8399</v>
      </c>
      <c r="C9005" t="s">
        <v>3295</v>
      </c>
      <c r="D9005">
        <v>16</v>
      </c>
      <c r="E9005">
        <v>7.71</v>
      </c>
      <c r="F9005" t="s">
        <v>860</v>
      </c>
      <c r="G9005">
        <v>1</v>
      </c>
      <c r="H9005">
        <v>1</v>
      </c>
      <c r="I9005" t="s">
        <v>861</v>
      </c>
      <c r="J9005" t="s">
        <v>882</v>
      </c>
      <c r="K9005" t="s">
        <v>863</v>
      </c>
      <c r="L9005">
        <v>21396.15</v>
      </c>
    </row>
    <row r="9006" spans="1:12" x14ac:dyDescent="0.25">
      <c r="A9006" t="s">
        <v>8694</v>
      </c>
      <c r="B9006" t="s">
        <v>8399</v>
      </c>
      <c r="C9006" t="s">
        <v>3295</v>
      </c>
      <c r="D9006">
        <v>13.9</v>
      </c>
      <c r="E9006">
        <v>8</v>
      </c>
      <c r="F9006" t="s">
        <v>860</v>
      </c>
      <c r="G9006">
        <v>1</v>
      </c>
      <c r="H9006">
        <v>1</v>
      </c>
      <c r="I9006" t="s">
        <v>861</v>
      </c>
      <c r="J9006" t="s">
        <v>882</v>
      </c>
      <c r="K9006" t="s">
        <v>863</v>
      </c>
      <c r="L9006">
        <v>434888.86</v>
      </c>
    </row>
    <row r="9007" spans="1:12" x14ac:dyDescent="0.25">
      <c r="A9007" t="s">
        <v>8696</v>
      </c>
      <c r="B9007" t="s">
        <v>8399</v>
      </c>
      <c r="C9007" t="s">
        <v>3295</v>
      </c>
      <c r="D9007">
        <v>14.9</v>
      </c>
      <c r="E9007">
        <v>8.3000000000000007</v>
      </c>
      <c r="F9007" t="s">
        <v>860</v>
      </c>
      <c r="G9007">
        <v>1</v>
      </c>
      <c r="H9007">
        <v>1</v>
      </c>
      <c r="I9007" t="s">
        <v>861</v>
      </c>
      <c r="J9007" t="s">
        <v>882</v>
      </c>
      <c r="K9007" t="s">
        <v>863</v>
      </c>
      <c r="L9007">
        <v>1586787.28</v>
      </c>
    </row>
    <row r="9008" spans="1:12" x14ac:dyDescent="0.25">
      <c r="A9008" t="s">
        <v>8697</v>
      </c>
      <c r="B9008" t="s">
        <v>8399</v>
      </c>
      <c r="C9008" t="s">
        <v>3295</v>
      </c>
      <c r="D9008">
        <v>17.2</v>
      </c>
      <c r="E9008">
        <v>8.5</v>
      </c>
      <c r="F9008" t="s">
        <v>860</v>
      </c>
      <c r="G9008">
        <v>1</v>
      </c>
      <c r="H9008">
        <v>1</v>
      </c>
      <c r="I9008" t="s">
        <v>861</v>
      </c>
      <c r="J9008" t="s">
        <v>882</v>
      </c>
      <c r="K9008" t="s">
        <v>863</v>
      </c>
      <c r="L9008">
        <v>798656.8</v>
      </c>
    </row>
    <row r="9009" spans="1:12" x14ac:dyDescent="0.25">
      <c r="A9009" t="s">
        <v>6499</v>
      </c>
      <c r="B9009" t="s">
        <v>8399</v>
      </c>
      <c r="C9009" t="s">
        <v>3295</v>
      </c>
      <c r="D9009">
        <v>25.3</v>
      </c>
      <c r="E9009">
        <v>16</v>
      </c>
      <c r="F9009" t="s">
        <v>860</v>
      </c>
      <c r="G9009">
        <v>1</v>
      </c>
      <c r="H9009">
        <v>1</v>
      </c>
      <c r="I9009" t="s">
        <v>861</v>
      </c>
      <c r="J9009" t="s">
        <v>882</v>
      </c>
      <c r="K9009" t="s">
        <v>863</v>
      </c>
      <c r="L9009">
        <v>7073219.5999999996</v>
      </c>
    </row>
    <row r="9010" spans="1:12" x14ac:dyDescent="0.25">
      <c r="A9010" t="s">
        <v>6500</v>
      </c>
      <c r="B9010" t="s">
        <v>8399</v>
      </c>
      <c r="C9010" t="s">
        <v>3295</v>
      </c>
      <c r="D9010">
        <v>24.1</v>
      </c>
      <c r="E9010">
        <v>16</v>
      </c>
      <c r="F9010" t="s">
        <v>860</v>
      </c>
      <c r="G9010">
        <v>1</v>
      </c>
      <c r="H9010">
        <v>1</v>
      </c>
      <c r="I9010" t="s">
        <v>928</v>
      </c>
      <c r="J9010" t="s">
        <v>928</v>
      </c>
      <c r="K9010" t="s">
        <v>863</v>
      </c>
      <c r="L9010">
        <v>119822.91</v>
      </c>
    </row>
    <row r="9011" spans="1:12" x14ac:dyDescent="0.25">
      <c r="A9011" t="s">
        <v>6501</v>
      </c>
      <c r="B9011" t="s">
        <v>8399</v>
      </c>
      <c r="C9011" t="s">
        <v>3295</v>
      </c>
      <c r="D9011">
        <v>26.1</v>
      </c>
      <c r="E9011">
        <v>15</v>
      </c>
      <c r="F9011" t="s">
        <v>860</v>
      </c>
      <c r="G9011">
        <v>1</v>
      </c>
      <c r="H9011">
        <v>1</v>
      </c>
      <c r="I9011" t="s">
        <v>993</v>
      </c>
      <c r="J9011" t="s">
        <v>994</v>
      </c>
      <c r="K9011" t="s">
        <v>863</v>
      </c>
      <c r="L9011">
        <v>45097.1</v>
      </c>
    </row>
    <row r="9012" spans="1:12" x14ac:dyDescent="0.25">
      <c r="A9012" t="s">
        <v>8699</v>
      </c>
      <c r="B9012" t="s">
        <v>8399</v>
      </c>
      <c r="C9012" t="s">
        <v>3295</v>
      </c>
      <c r="D9012">
        <v>18.100000000000001</v>
      </c>
      <c r="E9012">
        <v>62.85</v>
      </c>
      <c r="F9012" t="s">
        <v>984</v>
      </c>
      <c r="G9012">
        <v>3</v>
      </c>
      <c r="H9012">
        <v>1</v>
      </c>
      <c r="I9012" t="s">
        <v>861</v>
      </c>
      <c r="J9012" t="s">
        <v>928</v>
      </c>
      <c r="K9012" t="s">
        <v>863</v>
      </c>
      <c r="L9012">
        <v>16133982.75</v>
      </c>
    </row>
    <row r="9013" spans="1:12" x14ac:dyDescent="0.25">
      <c r="A9013" t="s">
        <v>12821</v>
      </c>
      <c r="B9013" t="s">
        <v>8399</v>
      </c>
      <c r="C9013" t="s">
        <v>3295</v>
      </c>
      <c r="D9013">
        <v>14.1</v>
      </c>
      <c r="E9013">
        <v>9.6999999999999993</v>
      </c>
      <c r="F9013" t="s">
        <v>860</v>
      </c>
      <c r="G9013">
        <v>1</v>
      </c>
      <c r="H9013">
        <v>1</v>
      </c>
      <c r="I9013" t="s">
        <v>861</v>
      </c>
      <c r="J9013" t="s">
        <v>882</v>
      </c>
      <c r="K9013" t="s">
        <v>863</v>
      </c>
      <c r="L9013">
        <v>702126.07</v>
      </c>
    </row>
    <row r="9014" spans="1:12" x14ac:dyDescent="0.25">
      <c r="A9014" t="s">
        <v>8700</v>
      </c>
      <c r="B9014" t="s">
        <v>8399</v>
      </c>
      <c r="C9014" t="s">
        <v>3295</v>
      </c>
      <c r="D9014">
        <v>14.1</v>
      </c>
      <c r="E9014">
        <v>9.1999999999999993</v>
      </c>
      <c r="F9014" t="s">
        <v>860</v>
      </c>
      <c r="G9014">
        <v>1</v>
      </c>
      <c r="H9014">
        <v>1</v>
      </c>
      <c r="I9014" t="s">
        <v>861</v>
      </c>
      <c r="J9014" t="s">
        <v>882</v>
      </c>
      <c r="K9014" t="s">
        <v>863</v>
      </c>
      <c r="L9014">
        <v>443828.03</v>
      </c>
    </row>
    <row r="9015" spans="1:12" x14ac:dyDescent="0.25">
      <c r="A9015" t="s">
        <v>8701</v>
      </c>
      <c r="B9015" t="s">
        <v>8399</v>
      </c>
      <c r="C9015" t="s">
        <v>3295</v>
      </c>
      <c r="D9015">
        <v>22.4</v>
      </c>
      <c r="E9015">
        <v>9.14</v>
      </c>
      <c r="F9015" t="s">
        <v>860</v>
      </c>
      <c r="G9015">
        <v>1</v>
      </c>
      <c r="H9015">
        <v>1</v>
      </c>
      <c r="I9015" t="s">
        <v>861</v>
      </c>
      <c r="J9015" t="s">
        <v>882</v>
      </c>
      <c r="K9015" t="s">
        <v>863</v>
      </c>
      <c r="L9015">
        <v>5183010.82</v>
      </c>
    </row>
    <row r="9016" spans="1:12" x14ac:dyDescent="0.25">
      <c r="A9016" t="s">
        <v>8702</v>
      </c>
      <c r="B9016" t="s">
        <v>8399</v>
      </c>
      <c r="C9016" t="s">
        <v>3295</v>
      </c>
      <c r="D9016">
        <v>25.2</v>
      </c>
      <c r="E9016">
        <v>10</v>
      </c>
      <c r="F9016" t="s">
        <v>860</v>
      </c>
      <c r="G9016">
        <v>1</v>
      </c>
      <c r="H9016">
        <v>1</v>
      </c>
      <c r="I9016" t="s">
        <v>861</v>
      </c>
      <c r="J9016" t="s">
        <v>882</v>
      </c>
      <c r="K9016" t="s">
        <v>863</v>
      </c>
      <c r="L9016">
        <v>114162.95</v>
      </c>
    </row>
    <row r="9017" spans="1:12" x14ac:dyDescent="0.25">
      <c r="A9017" t="s">
        <v>8703</v>
      </c>
      <c r="B9017" t="s">
        <v>8399</v>
      </c>
      <c r="C9017" t="s">
        <v>3295</v>
      </c>
      <c r="D9017">
        <v>22.4</v>
      </c>
      <c r="E9017">
        <v>16</v>
      </c>
      <c r="F9017" t="s">
        <v>860</v>
      </c>
      <c r="G9017">
        <v>1</v>
      </c>
      <c r="H9017">
        <v>1</v>
      </c>
      <c r="I9017" t="s">
        <v>861</v>
      </c>
      <c r="J9017" t="s">
        <v>882</v>
      </c>
      <c r="K9017" t="s">
        <v>863</v>
      </c>
      <c r="L9017">
        <v>425471.32</v>
      </c>
    </row>
    <row r="9018" spans="1:12" x14ac:dyDescent="0.25">
      <c r="A9018" t="s">
        <v>8704</v>
      </c>
      <c r="B9018" t="s">
        <v>8399</v>
      </c>
      <c r="C9018" t="s">
        <v>3295</v>
      </c>
      <c r="D9018">
        <v>15.5</v>
      </c>
      <c r="E9018">
        <v>9.6999999999999993</v>
      </c>
      <c r="F9018" t="s">
        <v>860</v>
      </c>
      <c r="G9018">
        <v>1</v>
      </c>
      <c r="H9018">
        <v>1</v>
      </c>
      <c r="I9018" t="s">
        <v>861</v>
      </c>
      <c r="J9018" t="s">
        <v>882</v>
      </c>
      <c r="K9018" t="s">
        <v>863</v>
      </c>
      <c r="L9018">
        <v>5068143.97</v>
      </c>
    </row>
    <row r="9019" spans="1:12" x14ac:dyDescent="0.25">
      <c r="A9019" t="s">
        <v>8705</v>
      </c>
      <c r="B9019" t="s">
        <v>8399</v>
      </c>
      <c r="C9019" t="s">
        <v>3295</v>
      </c>
      <c r="D9019">
        <v>27.9</v>
      </c>
      <c r="E9019">
        <v>12</v>
      </c>
      <c r="F9019" t="s">
        <v>860</v>
      </c>
      <c r="G9019">
        <v>1</v>
      </c>
      <c r="H9019">
        <v>1</v>
      </c>
      <c r="I9019" t="s">
        <v>861</v>
      </c>
      <c r="J9019" t="s">
        <v>882</v>
      </c>
      <c r="K9019" t="s">
        <v>863</v>
      </c>
      <c r="L9019">
        <v>5529652.29</v>
      </c>
    </row>
    <row r="9020" spans="1:12" x14ac:dyDescent="0.25">
      <c r="A9020" t="s">
        <v>8706</v>
      </c>
      <c r="B9020" t="s">
        <v>8399</v>
      </c>
      <c r="C9020" t="s">
        <v>3295</v>
      </c>
      <c r="D9020">
        <v>31.4</v>
      </c>
      <c r="E9020">
        <v>10.7</v>
      </c>
      <c r="F9020" t="s">
        <v>860</v>
      </c>
      <c r="G9020">
        <v>1</v>
      </c>
      <c r="H9020">
        <v>1</v>
      </c>
      <c r="I9020" t="s">
        <v>861</v>
      </c>
      <c r="J9020" t="s">
        <v>882</v>
      </c>
      <c r="K9020" t="s">
        <v>863</v>
      </c>
      <c r="L9020">
        <v>3011725.4</v>
      </c>
    </row>
    <row r="9021" spans="1:12" x14ac:dyDescent="0.25">
      <c r="A9021" t="s">
        <v>8707</v>
      </c>
      <c r="B9021" t="s">
        <v>8399</v>
      </c>
      <c r="C9021" t="s">
        <v>3295</v>
      </c>
      <c r="D9021">
        <v>10.199999999999999</v>
      </c>
      <c r="E9021">
        <v>8</v>
      </c>
      <c r="F9021" t="s">
        <v>860</v>
      </c>
      <c r="G9021">
        <v>1</v>
      </c>
      <c r="H9021">
        <v>1</v>
      </c>
      <c r="I9021" t="s">
        <v>861</v>
      </c>
      <c r="J9021" t="s">
        <v>882</v>
      </c>
      <c r="K9021" t="s">
        <v>863</v>
      </c>
      <c r="L9021">
        <v>4050.69</v>
      </c>
    </row>
    <row r="9022" spans="1:12" x14ac:dyDescent="0.25">
      <c r="A9022" t="s">
        <v>8708</v>
      </c>
      <c r="B9022" t="s">
        <v>8399</v>
      </c>
      <c r="C9022" t="s">
        <v>3295</v>
      </c>
      <c r="D9022">
        <v>12.2</v>
      </c>
      <c r="E9022">
        <v>7.53</v>
      </c>
      <c r="F9022" t="s">
        <v>860</v>
      </c>
      <c r="G9022">
        <v>1</v>
      </c>
      <c r="H9022">
        <v>1</v>
      </c>
      <c r="I9022" t="s">
        <v>861</v>
      </c>
      <c r="J9022" t="s">
        <v>882</v>
      </c>
      <c r="K9022" t="s">
        <v>863</v>
      </c>
      <c r="L9022">
        <v>208588.83</v>
      </c>
    </row>
    <row r="9023" spans="1:12" x14ac:dyDescent="0.25">
      <c r="A9023" t="s">
        <v>8709</v>
      </c>
      <c r="B9023" t="s">
        <v>8399</v>
      </c>
      <c r="C9023" t="s">
        <v>3295</v>
      </c>
      <c r="D9023">
        <v>12.5</v>
      </c>
      <c r="E9023">
        <v>8</v>
      </c>
      <c r="F9023" t="s">
        <v>860</v>
      </c>
      <c r="G9023">
        <v>1</v>
      </c>
      <c r="H9023">
        <v>1</v>
      </c>
      <c r="I9023" t="s">
        <v>861</v>
      </c>
      <c r="J9023" t="s">
        <v>882</v>
      </c>
      <c r="K9023" t="s">
        <v>863</v>
      </c>
      <c r="L9023">
        <v>525289.17000000004</v>
      </c>
    </row>
    <row r="9024" spans="1:12" x14ac:dyDescent="0.25">
      <c r="A9024" t="s">
        <v>8710</v>
      </c>
      <c r="B9024" t="s">
        <v>8399</v>
      </c>
      <c r="C9024" t="s">
        <v>3295</v>
      </c>
      <c r="D9024">
        <v>12.4</v>
      </c>
      <c r="E9024">
        <v>6.6</v>
      </c>
      <c r="F9024" t="s">
        <v>860</v>
      </c>
      <c r="G9024">
        <v>1</v>
      </c>
      <c r="H9024">
        <v>1</v>
      </c>
      <c r="I9024" t="s">
        <v>861</v>
      </c>
      <c r="J9024" t="s">
        <v>882</v>
      </c>
      <c r="K9024" t="s">
        <v>863</v>
      </c>
      <c r="L9024">
        <v>2055264.88</v>
      </c>
    </row>
    <row r="9025" spans="1:12" x14ac:dyDescent="0.25">
      <c r="A9025" t="s">
        <v>8711</v>
      </c>
      <c r="B9025" t="s">
        <v>8399</v>
      </c>
      <c r="C9025" t="s">
        <v>3295</v>
      </c>
      <c r="D9025">
        <v>12.3</v>
      </c>
      <c r="E9025">
        <v>8.1</v>
      </c>
      <c r="F9025" t="s">
        <v>860</v>
      </c>
      <c r="G9025">
        <v>1</v>
      </c>
      <c r="H9025">
        <v>1</v>
      </c>
      <c r="I9025" t="s">
        <v>861</v>
      </c>
      <c r="J9025" t="s">
        <v>882</v>
      </c>
      <c r="K9025" t="s">
        <v>863</v>
      </c>
      <c r="L9025">
        <v>4661103.33</v>
      </c>
    </row>
    <row r="9026" spans="1:12" x14ac:dyDescent="0.25">
      <c r="A9026" t="s">
        <v>8712</v>
      </c>
      <c r="B9026" t="s">
        <v>8399</v>
      </c>
      <c r="C9026" t="s">
        <v>3295</v>
      </c>
      <c r="D9026">
        <v>12.1</v>
      </c>
      <c r="E9026">
        <v>7.3</v>
      </c>
      <c r="F9026" t="s">
        <v>860</v>
      </c>
      <c r="G9026">
        <v>1</v>
      </c>
      <c r="H9026">
        <v>1</v>
      </c>
      <c r="I9026" t="s">
        <v>861</v>
      </c>
      <c r="J9026" t="s">
        <v>882</v>
      </c>
      <c r="K9026" t="s">
        <v>863</v>
      </c>
      <c r="L9026">
        <v>361.84</v>
      </c>
    </row>
    <row r="9027" spans="1:12" x14ac:dyDescent="0.25">
      <c r="A9027" t="s">
        <v>8713</v>
      </c>
      <c r="B9027" t="s">
        <v>8399</v>
      </c>
      <c r="C9027" t="s">
        <v>3295</v>
      </c>
      <c r="D9027">
        <v>9.4</v>
      </c>
      <c r="E9027">
        <v>5.7</v>
      </c>
      <c r="F9027" t="s">
        <v>860</v>
      </c>
      <c r="G9027">
        <v>1</v>
      </c>
      <c r="H9027">
        <v>1</v>
      </c>
      <c r="I9027" t="s">
        <v>861</v>
      </c>
      <c r="J9027" t="s">
        <v>882</v>
      </c>
      <c r="K9027" t="s">
        <v>863</v>
      </c>
      <c r="L9027">
        <v>1475066.74</v>
      </c>
    </row>
    <row r="9028" spans="1:12" x14ac:dyDescent="0.25">
      <c r="A9028" t="s">
        <v>8714</v>
      </c>
      <c r="B9028" t="s">
        <v>8399</v>
      </c>
      <c r="C9028" t="s">
        <v>3295</v>
      </c>
      <c r="D9028">
        <v>9.6</v>
      </c>
      <c r="E9028">
        <v>8</v>
      </c>
      <c r="F9028" t="s">
        <v>860</v>
      </c>
      <c r="G9028">
        <v>1</v>
      </c>
      <c r="H9028">
        <v>1</v>
      </c>
      <c r="I9028" t="s">
        <v>861</v>
      </c>
      <c r="J9028" t="s">
        <v>882</v>
      </c>
      <c r="K9028" t="s">
        <v>863</v>
      </c>
      <c r="L9028">
        <v>6877.8</v>
      </c>
    </row>
    <row r="9029" spans="1:12" x14ac:dyDescent="0.25">
      <c r="A9029" t="s">
        <v>8715</v>
      </c>
      <c r="B9029" t="s">
        <v>8399</v>
      </c>
      <c r="C9029" t="s">
        <v>3295</v>
      </c>
      <c r="D9029">
        <v>10.1</v>
      </c>
      <c r="E9029">
        <v>8.81</v>
      </c>
      <c r="F9029" t="s">
        <v>860</v>
      </c>
      <c r="G9029">
        <v>1</v>
      </c>
      <c r="H9029">
        <v>1</v>
      </c>
      <c r="I9029" t="s">
        <v>861</v>
      </c>
      <c r="J9029" t="s">
        <v>882</v>
      </c>
      <c r="K9029" t="s">
        <v>863</v>
      </c>
      <c r="L9029">
        <v>129577.78</v>
      </c>
    </row>
    <row r="9030" spans="1:12" x14ac:dyDescent="0.25">
      <c r="A9030" t="s">
        <v>8716</v>
      </c>
      <c r="B9030" t="s">
        <v>8399</v>
      </c>
      <c r="C9030" t="s">
        <v>3295</v>
      </c>
      <c r="D9030">
        <v>8.6</v>
      </c>
      <c r="E9030">
        <v>8</v>
      </c>
      <c r="F9030" t="s">
        <v>860</v>
      </c>
      <c r="G9030">
        <v>1</v>
      </c>
      <c r="H9030">
        <v>1</v>
      </c>
      <c r="I9030" t="s">
        <v>861</v>
      </c>
      <c r="J9030" t="s">
        <v>882</v>
      </c>
      <c r="K9030" t="s">
        <v>863</v>
      </c>
      <c r="L9030">
        <v>28836.77</v>
      </c>
    </row>
    <row r="9031" spans="1:12" x14ac:dyDescent="0.25">
      <c r="A9031" t="s">
        <v>8717</v>
      </c>
      <c r="B9031" t="s">
        <v>8399</v>
      </c>
      <c r="C9031" t="s">
        <v>3295</v>
      </c>
      <c r="D9031">
        <v>13.2</v>
      </c>
      <c r="E9031">
        <v>6.6</v>
      </c>
      <c r="F9031" t="s">
        <v>860</v>
      </c>
      <c r="G9031">
        <v>1</v>
      </c>
      <c r="H9031">
        <v>1</v>
      </c>
      <c r="I9031" t="s">
        <v>861</v>
      </c>
      <c r="J9031" t="s">
        <v>882</v>
      </c>
      <c r="K9031" t="s">
        <v>863</v>
      </c>
      <c r="L9031">
        <v>7349.28</v>
      </c>
    </row>
    <row r="9032" spans="1:12" x14ac:dyDescent="0.25">
      <c r="A9032" t="s">
        <v>8718</v>
      </c>
      <c r="B9032" t="s">
        <v>8399</v>
      </c>
      <c r="C9032" t="s">
        <v>3295</v>
      </c>
      <c r="D9032">
        <v>11.3</v>
      </c>
      <c r="E9032">
        <v>7.1</v>
      </c>
      <c r="F9032" t="s">
        <v>860</v>
      </c>
      <c r="G9032">
        <v>1</v>
      </c>
      <c r="H9032">
        <v>1</v>
      </c>
      <c r="I9032" t="s">
        <v>861</v>
      </c>
      <c r="J9032" t="s">
        <v>882</v>
      </c>
      <c r="K9032" t="s">
        <v>863</v>
      </c>
      <c r="L9032">
        <v>1909899.71</v>
      </c>
    </row>
    <row r="9033" spans="1:12" x14ac:dyDescent="0.25">
      <c r="A9033" t="s">
        <v>12822</v>
      </c>
      <c r="B9033" t="s">
        <v>8399</v>
      </c>
      <c r="C9033" t="s">
        <v>3295</v>
      </c>
      <c r="D9033">
        <v>17.899999999999999</v>
      </c>
      <c r="E9033">
        <v>8.01</v>
      </c>
      <c r="F9033" t="s">
        <v>860</v>
      </c>
      <c r="G9033">
        <v>1</v>
      </c>
      <c r="H9033">
        <v>1</v>
      </c>
      <c r="I9033" t="s">
        <v>861</v>
      </c>
      <c r="J9033" t="s">
        <v>882</v>
      </c>
      <c r="K9033" t="s">
        <v>863</v>
      </c>
      <c r="L9033">
        <v>175661.16</v>
      </c>
    </row>
    <row r="9034" spans="1:12" x14ac:dyDescent="0.25">
      <c r="A9034" t="s">
        <v>12823</v>
      </c>
      <c r="B9034" t="s">
        <v>8399</v>
      </c>
      <c r="C9034" t="s">
        <v>3295</v>
      </c>
      <c r="D9034">
        <v>17.399999999999999</v>
      </c>
      <c r="E9034">
        <v>7.5</v>
      </c>
      <c r="F9034" t="s">
        <v>860</v>
      </c>
      <c r="G9034">
        <v>1</v>
      </c>
      <c r="H9034">
        <v>1</v>
      </c>
      <c r="I9034" t="s">
        <v>861</v>
      </c>
      <c r="J9034" t="s">
        <v>882</v>
      </c>
      <c r="K9034" t="s">
        <v>863</v>
      </c>
      <c r="L9034">
        <v>1008457.47</v>
      </c>
    </row>
    <row r="9035" spans="1:12" x14ac:dyDescent="0.25">
      <c r="A9035" t="s">
        <v>12824</v>
      </c>
      <c r="B9035" t="s">
        <v>8399</v>
      </c>
      <c r="C9035" t="s">
        <v>3295</v>
      </c>
      <c r="D9035">
        <v>16.8</v>
      </c>
      <c r="E9035">
        <v>8</v>
      </c>
      <c r="F9035" t="s">
        <v>860</v>
      </c>
      <c r="G9035">
        <v>2</v>
      </c>
      <c r="H9035">
        <v>1</v>
      </c>
      <c r="I9035" t="s">
        <v>861</v>
      </c>
      <c r="J9035" t="s">
        <v>882</v>
      </c>
      <c r="K9035" t="s">
        <v>863</v>
      </c>
      <c r="L9035">
        <v>1563.29</v>
      </c>
    </row>
    <row r="9036" spans="1:12" x14ac:dyDescent="0.25">
      <c r="A9036" t="s">
        <v>12825</v>
      </c>
      <c r="B9036" t="s">
        <v>8399</v>
      </c>
      <c r="C9036" t="s">
        <v>3295</v>
      </c>
      <c r="D9036">
        <v>16.5</v>
      </c>
      <c r="E9036">
        <v>9.1999999999999993</v>
      </c>
      <c r="F9036" t="s">
        <v>860</v>
      </c>
      <c r="G9036">
        <v>1</v>
      </c>
      <c r="H9036">
        <v>1</v>
      </c>
      <c r="I9036" t="s">
        <v>861</v>
      </c>
      <c r="J9036" t="s">
        <v>882</v>
      </c>
      <c r="K9036" t="s">
        <v>863</v>
      </c>
      <c r="L9036">
        <v>179706.35</v>
      </c>
    </row>
    <row r="9037" spans="1:12" x14ac:dyDescent="0.25">
      <c r="A9037" t="s">
        <v>12826</v>
      </c>
      <c r="B9037" t="s">
        <v>8399</v>
      </c>
      <c r="C9037" t="s">
        <v>3295</v>
      </c>
      <c r="D9037">
        <v>18.899999999999999</v>
      </c>
      <c r="E9037">
        <v>7.08</v>
      </c>
      <c r="F9037" t="s">
        <v>860</v>
      </c>
      <c r="G9037">
        <v>1</v>
      </c>
      <c r="H9037">
        <v>1</v>
      </c>
      <c r="I9037" t="s">
        <v>861</v>
      </c>
      <c r="J9037" t="s">
        <v>882</v>
      </c>
      <c r="K9037" t="s">
        <v>863</v>
      </c>
      <c r="L9037">
        <v>121722.45</v>
      </c>
    </row>
    <row r="9038" spans="1:12" x14ac:dyDescent="0.25">
      <c r="A9038" t="s">
        <v>12827</v>
      </c>
      <c r="B9038" t="s">
        <v>8399</v>
      </c>
      <c r="C9038" t="s">
        <v>3295</v>
      </c>
      <c r="D9038">
        <v>16.8</v>
      </c>
      <c r="E9038">
        <v>8</v>
      </c>
      <c r="F9038" t="s">
        <v>860</v>
      </c>
      <c r="G9038">
        <v>1</v>
      </c>
      <c r="H9038">
        <v>1</v>
      </c>
      <c r="I9038" t="s">
        <v>861</v>
      </c>
      <c r="J9038" t="s">
        <v>882</v>
      </c>
      <c r="K9038" t="s">
        <v>863</v>
      </c>
      <c r="L9038">
        <v>213006.74</v>
      </c>
    </row>
    <row r="9039" spans="1:12" x14ac:dyDescent="0.25">
      <c r="A9039" t="s">
        <v>12828</v>
      </c>
      <c r="B9039" t="s">
        <v>8399</v>
      </c>
      <c r="C9039" t="s">
        <v>3295</v>
      </c>
      <c r="D9039">
        <v>14.2</v>
      </c>
      <c r="E9039">
        <v>9</v>
      </c>
      <c r="F9039" t="s">
        <v>860</v>
      </c>
      <c r="G9039">
        <v>1</v>
      </c>
      <c r="H9039">
        <v>1</v>
      </c>
      <c r="I9039" t="s">
        <v>861</v>
      </c>
      <c r="J9039" t="s">
        <v>882</v>
      </c>
      <c r="K9039" t="s">
        <v>863</v>
      </c>
      <c r="L9039">
        <v>10622.12</v>
      </c>
    </row>
    <row r="9040" spans="1:12" x14ac:dyDescent="0.25">
      <c r="A9040" t="s">
        <v>8719</v>
      </c>
      <c r="B9040" t="s">
        <v>8399</v>
      </c>
      <c r="C9040" t="s">
        <v>3295</v>
      </c>
      <c r="D9040">
        <v>28.5</v>
      </c>
      <c r="E9040">
        <v>34.5</v>
      </c>
      <c r="F9040" t="s">
        <v>860</v>
      </c>
      <c r="G9040">
        <v>3</v>
      </c>
      <c r="H9040">
        <v>1</v>
      </c>
      <c r="I9040" t="s">
        <v>861</v>
      </c>
      <c r="J9040" t="s">
        <v>882</v>
      </c>
      <c r="K9040" t="s">
        <v>863</v>
      </c>
      <c r="L9040">
        <v>402534.91</v>
      </c>
    </row>
    <row r="9041" spans="1:12" x14ac:dyDescent="0.25">
      <c r="A9041" t="s">
        <v>8720</v>
      </c>
      <c r="B9041" t="s">
        <v>8399</v>
      </c>
      <c r="C9041" t="s">
        <v>3295</v>
      </c>
      <c r="D9041">
        <v>14</v>
      </c>
      <c r="E9041">
        <v>6.2</v>
      </c>
      <c r="F9041" t="s">
        <v>916</v>
      </c>
      <c r="G9041">
        <v>3</v>
      </c>
      <c r="H9041">
        <v>2</v>
      </c>
      <c r="I9041" t="s">
        <v>861</v>
      </c>
      <c r="J9041" t="s">
        <v>882</v>
      </c>
      <c r="K9041" t="s">
        <v>863</v>
      </c>
      <c r="L9041">
        <v>3620193.03</v>
      </c>
    </row>
    <row r="9042" spans="1:12" x14ac:dyDescent="0.25">
      <c r="A9042" t="s">
        <v>8721</v>
      </c>
      <c r="B9042" t="s">
        <v>8399</v>
      </c>
      <c r="C9042" t="s">
        <v>3295</v>
      </c>
      <c r="D9042">
        <v>13</v>
      </c>
      <c r="E9042">
        <v>6</v>
      </c>
      <c r="F9042" t="s">
        <v>865</v>
      </c>
      <c r="G9042">
        <v>3</v>
      </c>
      <c r="H9042">
        <v>1</v>
      </c>
      <c r="I9042" t="s">
        <v>861</v>
      </c>
      <c r="J9042" t="s">
        <v>882</v>
      </c>
      <c r="K9042" t="s">
        <v>863</v>
      </c>
      <c r="L9042">
        <v>313983.58</v>
      </c>
    </row>
    <row r="9043" spans="1:12" x14ac:dyDescent="0.25">
      <c r="A9043" t="s">
        <v>8722</v>
      </c>
      <c r="B9043" t="s">
        <v>8399</v>
      </c>
      <c r="C9043" t="s">
        <v>3295</v>
      </c>
      <c r="D9043">
        <v>17.8</v>
      </c>
      <c r="E9043">
        <v>11.9</v>
      </c>
      <c r="F9043" t="s">
        <v>865</v>
      </c>
      <c r="G9043">
        <v>2</v>
      </c>
      <c r="H9043">
        <v>1</v>
      </c>
      <c r="I9043" t="s">
        <v>861</v>
      </c>
      <c r="J9043" t="s">
        <v>882</v>
      </c>
      <c r="K9043" t="s">
        <v>863</v>
      </c>
      <c r="L9043">
        <v>51916.21</v>
      </c>
    </row>
    <row r="9044" spans="1:12" x14ac:dyDescent="0.25">
      <c r="A9044" t="s">
        <v>8723</v>
      </c>
      <c r="B9044" t="s">
        <v>8399</v>
      </c>
      <c r="C9044" t="s">
        <v>3295</v>
      </c>
      <c r="D9044">
        <v>16.2</v>
      </c>
      <c r="E9044">
        <v>6.9</v>
      </c>
      <c r="F9044" t="s">
        <v>865</v>
      </c>
      <c r="G9044">
        <v>3</v>
      </c>
      <c r="H9044">
        <v>3</v>
      </c>
      <c r="I9044" t="s">
        <v>861</v>
      </c>
      <c r="J9044" t="s">
        <v>882</v>
      </c>
      <c r="K9044" t="s">
        <v>863</v>
      </c>
      <c r="L9044">
        <v>506201.86</v>
      </c>
    </row>
    <row r="9045" spans="1:12" x14ac:dyDescent="0.25">
      <c r="A9045" t="s">
        <v>12829</v>
      </c>
      <c r="B9045" t="s">
        <v>8399</v>
      </c>
      <c r="C9045" t="s">
        <v>3295</v>
      </c>
      <c r="D9045">
        <v>18.100000000000001</v>
      </c>
      <c r="E9045">
        <v>7.5</v>
      </c>
      <c r="F9045" t="s">
        <v>918</v>
      </c>
      <c r="G9045">
        <v>3</v>
      </c>
      <c r="H9045">
        <v>2</v>
      </c>
      <c r="I9045" t="s">
        <v>861</v>
      </c>
      <c r="J9045" t="s">
        <v>882</v>
      </c>
      <c r="K9045" t="s">
        <v>863</v>
      </c>
      <c r="L9045">
        <v>384102.57</v>
      </c>
    </row>
    <row r="9046" spans="1:12" x14ac:dyDescent="0.25">
      <c r="A9046" t="s">
        <v>8724</v>
      </c>
      <c r="B9046" t="s">
        <v>8399</v>
      </c>
      <c r="C9046" t="s">
        <v>3295</v>
      </c>
      <c r="D9046">
        <v>10.5</v>
      </c>
      <c r="E9046">
        <v>7.5</v>
      </c>
      <c r="F9046" t="s">
        <v>918</v>
      </c>
      <c r="G9046">
        <v>3</v>
      </c>
      <c r="H9046">
        <v>2</v>
      </c>
      <c r="I9046" t="s">
        <v>861</v>
      </c>
      <c r="J9046" t="s">
        <v>882</v>
      </c>
      <c r="K9046" t="s">
        <v>863</v>
      </c>
      <c r="L9046">
        <v>181082.86</v>
      </c>
    </row>
    <row r="9047" spans="1:12" x14ac:dyDescent="0.25">
      <c r="A9047" t="s">
        <v>8725</v>
      </c>
      <c r="B9047" t="s">
        <v>8399</v>
      </c>
      <c r="C9047" t="s">
        <v>3295</v>
      </c>
      <c r="D9047">
        <v>16.2</v>
      </c>
      <c r="E9047">
        <v>7.5</v>
      </c>
      <c r="F9047" t="s">
        <v>918</v>
      </c>
      <c r="G9047">
        <v>3</v>
      </c>
      <c r="H9047">
        <v>2</v>
      </c>
      <c r="I9047" t="s">
        <v>861</v>
      </c>
      <c r="J9047" t="s">
        <v>882</v>
      </c>
      <c r="K9047" t="s">
        <v>863</v>
      </c>
      <c r="L9047">
        <v>1065968.93</v>
      </c>
    </row>
    <row r="9048" spans="1:12" x14ac:dyDescent="0.25">
      <c r="A9048" t="s">
        <v>8726</v>
      </c>
      <c r="B9048" t="s">
        <v>8399</v>
      </c>
      <c r="C9048" t="s">
        <v>3295</v>
      </c>
      <c r="D9048">
        <v>15.6</v>
      </c>
      <c r="E9048">
        <v>8</v>
      </c>
      <c r="F9048" t="s">
        <v>918</v>
      </c>
      <c r="G9048">
        <v>3</v>
      </c>
      <c r="H9048">
        <v>2</v>
      </c>
      <c r="I9048" t="s">
        <v>861</v>
      </c>
      <c r="J9048" t="s">
        <v>882</v>
      </c>
      <c r="K9048" t="s">
        <v>863</v>
      </c>
      <c r="L9048">
        <v>816154.8</v>
      </c>
    </row>
    <row r="9049" spans="1:12" x14ac:dyDescent="0.25">
      <c r="A9049" t="s">
        <v>8727</v>
      </c>
      <c r="B9049" t="s">
        <v>8399</v>
      </c>
      <c r="C9049" t="s">
        <v>3295</v>
      </c>
      <c r="D9049">
        <v>16.600000000000001</v>
      </c>
      <c r="E9049">
        <v>10.9</v>
      </c>
      <c r="F9049" t="s">
        <v>860</v>
      </c>
      <c r="G9049">
        <v>1</v>
      </c>
      <c r="H9049">
        <v>1</v>
      </c>
      <c r="I9049" t="s">
        <v>861</v>
      </c>
      <c r="J9049" t="s">
        <v>882</v>
      </c>
      <c r="K9049" t="s">
        <v>863</v>
      </c>
      <c r="L9049">
        <v>148376.20000000001</v>
      </c>
    </row>
    <row r="9050" spans="1:12" x14ac:dyDescent="0.25">
      <c r="A9050" t="s">
        <v>8728</v>
      </c>
      <c r="B9050" t="s">
        <v>8399</v>
      </c>
      <c r="C9050" t="s">
        <v>3295</v>
      </c>
      <c r="D9050">
        <v>12.2</v>
      </c>
      <c r="E9050">
        <v>11.3</v>
      </c>
      <c r="F9050" t="s">
        <v>860</v>
      </c>
      <c r="G9050">
        <v>1</v>
      </c>
      <c r="H9050">
        <v>1</v>
      </c>
      <c r="I9050" t="s">
        <v>861</v>
      </c>
      <c r="J9050" t="s">
        <v>882</v>
      </c>
      <c r="K9050" t="s">
        <v>863</v>
      </c>
      <c r="L9050">
        <v>194101.79</v>
      </c>
    </row>
    <row r="9051" spans="1:12" x14ac:dyDescent="0.25">
      <c r="A9051" t="s">
        <v>8729</v>
      </c>
      <c r="B9051" t="s">
        <v>8399</v>
      </c>
      <c r="C9051" t="s">
        <v>3295</v>
      </c>
      <c r="D9051">
        <v>14</v>
      </c>
      <c r="E9051">
        <v>9.5</v>
      </c>
      <c r="F9051" t="s">
        <v>860</v>
      </c>
      <c r="G9051">
        <v>1</v>
      </c>
      <c r="H9051">
        <v>1</v>
      </c>
      <c r="I9051" t="s">
        <v>861</v>
      </c>
      <c r="J9051" t="s">
        <v>882</v>
      </c>
      <c r="K9051" t="s">
        <v>863</v>
      </c>
      <c r="L9051">
        <v>68986.06</v>
      </c>
    </row>
    <row r="9052" spans="1:12" x14ac:dyDescent="0.25">
      <c r="A9052" t="s">
        <v>12830</v>
      </c>
      <c r="B9052" t="s">
        <v>8399</v>
      </c>
      <c r="C9052" t="s">
        <v>3295</v>
      </c>
      <c r="D9052">
        <v>22.4</v>
      </c>
      <c r="E9052">
        <v>14.4</v>
      </c>
      <c r="F9052" t="s">
        <v>867</v>
      </c>
      <c r="G9052">
        <v>3</v>
      </c>
      <c r="H9052">
        <v>3</v>
      </c>
      <c r="I9052" t="s">
        <v>861</v>
      </c>
      <c r="J9052" t="s">
        <v>882</v>
      </c>
      <c r="K9052" t="s">
        <v>863</v>
      </c>
      <c r="L9052">
        <v>7545.2</v>
      </c>
    </row>
    <row r="9053" spans="1:12" x14ac:dyDescent="0.25">
      <c r="A9053" t="s">
        <v>8730</v>
      </c>
      <c r="B9053" t="s">
        <v>8399</v>
      </c>
      <c r="C9053" t="s">
        <v>3295</v>
      </c>
      <c r="D9053">
        <v>22.4</v>
      </c>
      <c r="E9053">
        <v>14.4</v>
      </c>
      <c r="F9053" t="s">
        <v>867</v>
      </c>
      <c r="G9053">
        <v>3</v>
      </c>
      <c r="H9053">
        <v>3</v>
      </c>
      <c r="I9053" t="s">
        <v>861</v>
      </c>
      <c r="J9053" t="s">
        <v>882</v>
      </c>
      <c r="K9053" t="s">
        <v>863</v>
      </c>
      <c r="L9053">
        <v>8461953.4100000001</v>
      </c>
    </row>
    <row r="9054" spans="1:12" x14ac:dyDescent="0.25">
      <c r="A9054" t="s">
        <v>8731</v>
      </c>
      <c r="B9054" t="s">
        <v>8399</v>
      </c>
      <c r="C9054" t="s">
        <v>3295</v>
      </c>
      <c r="D9054">
        <v>22.7</v>
      </c>
      <c r="E9054">
        <v>9.9</v>
      </c>
      <c r="F9054" t="s">
        <v>860</v>
      </c>
      <c r="G9054">
        <v>2</v>
      </c>
      <c r="H9054">
        <v>1</v>
      </c>
      <c r="I9054" t="s">
        <v>861</v>
      </c>
      <c r="J9054" t="s">
        <v>882</v>
      </c>
      <c r="K9054" t="s">
        <v>863</v>
      </c>
      <c r="L9054">
        <v>539963.43999999994</v>
      </c>
    </row>
    <row r="9055" spans="1:12" x14ac:dyDescent="0.25">
      <c r="A9055" t="s">
        <v>8732</v>
      </c>
      <c r="B9055" t="s">
        <v>8399</v>
      </c>
      <c r="C9055" t="s">
        <v>3295</v>
      </c>
      <c r="D9055">
        <v>10.4</v>
      </c>
      <c r="E9055">
        <v>18.600000000000001</v>
      </c>
      <c r="F9055" t="s">
        <v>860</v>
      </c>
      <c r="G9055">
        <v>1</v>
      </c>
      <c r="H9055">
        <v>1</v>
      </c>
      <c r="I9055" t="s">
        <v>861</v>
      </c>
      <c r="J9055" t="s">
        <v>882</v>
      </c>
      <c r="K9055" t="s">
        <v>863</v>
      </c>
      <c r="L9055">
        <v>472095.3</v>
      </c>
    </row>
    <row r="9056" spans="1:12" x14ac:dyDescent="0.25">
      <c r="A9056" t="s">
        <v>8733</v>
      </c>
      <c r="B9056" t="s">
        <v>8399</v>
      </c>
      <c r="C9056" t="s">
        <v>3295</v>
      </c>
      <c r="D9056">
        <v>14.6</v>
      </c>
      <c r="E9056">
        <v>14.2</v>
      </c>
      <c r="F9056" t="s">
        <v>860</v>
      </c>
      <c r="G9056">
        <v>1</v>
      </c>
      <c r="H9056">
        <v>1</v>
      </c>
      <c r="I9056" t="s">
        <v>861</v>
      </c>
      <c r="J9056" t="s">
        <v>882</v>
      </c>
      <c r="K9056" t="s">
        <v>863</v>
      </c>
      <c r="L9056">
        <v>2269306.34</v>
      </c>
    </row>
    <row r="9057" spans="1:12" x14ac:dyDescent="0.25">
      <c r="A9057" t="s">
        <v>8734</v>
      </c>
      <c r="B9057" t="s">
        <v>8399</v>
      </c>
      <c r="C9057" t="s">
        <v>3295</v>
      </c>
      <c r="D9057">
        <v>14.7</v>
      </c>
      <c r="E9057">
        <v>18.399999999999999</v>
      </c>
      <c r="F9057" t="s">
        <v>860</v>
      </c>
      <c r="G9057">
        <v>2</v>
      </c>
      <c r="H9057">
        <v>1</v>
      </c>
      <c r="I9057" t="s">
        <v>861</v>
      </c>
      <c r="J9057" t="s">
        <v>882</v>
      </c>
      <c r="K9057" t="s">
        <v>863</v>
      </c>
      <c r="L9057">
        <v>6736020.9100000001</v>
      </c>
    </row>
    <row r="9058" spans="1:12" x14ac:dyDescent="0.25">
      <c r="A9058" t="s">
        <v>12831</v>
      </c>
      <c r="B9058" t="s">
        <v>8399</v>
      </c>
      <c r="C9058" t="s">
        <v>3295</v>
      </c>
      <c r="D9058">
        <v>15.2</v>
      </c>
      <c r="E9058">
        <v>21.3</v>
      </c>
      <c r="F9058" t="s">
        <v>860</v>
      </c>
      <c r="G9058">
        <v>1</v>
      </c>
      <c r="H9058">
        <v>1</v>
      </c>
      <c r="I9058" t="s">
        <v>861</v>
      </c>
      <c r="J9058" t="s">
        <v>882</v>
      </c>
      <c r="K9058" t="s">
        <v>863</v>
      </c>
      <c r="L9058">
        <v>2856427.7</v>
      </c>
    </row>
    <row r="9059" spans="1:12" x14ac:dyDescent="0.25">
      <c r="A9059" t="s">
        <v>8735</v>
      </c>
      <c r="B9059" t="s">
        <v>8399</v>
      </c>
      <c r="C9059" t="s">
        <v>3295</v>
      </c>
      <c r="D9059">
        <v>17.3</v>
      </c>
      <c r="E9059">
        <v>24.3</v>
      </c>
      <c r="F9059" t="s">
        <v>860</v>
      </c>
      <c r="G9059">
        <v>1</v>
      </c>
      <c r="H9059">
        <v>1</v>
      </c>
      <c r="I9059" t="s">
        <v>928</v>
      </c>
      <c r="J9059" t="s">
        <v>882</v>
      </c>
      <c r="K9059" t="s">
        <v>863</v>
      </c>
      <c r="L9059">
        <v>579326.26</v>
      </c>
    </row>
    <row r="9060" spans="1:12" x14ac:dyDescent="0.25">
      <c r="A9060" t="s">
        <v>8736</v>
      </c>
      <c r="B9060" t="s">
        <v>8399</v>
      </c>
      <c r="C9060" t="s">
        <v>3295</v>
      </c>
      <c r="D9060">
        <v>15.1</v>
      </c>
      <c r="E9060">
        <v>23.1</v>
      </c>
      <c r="F9060" t="s">
        <v>860</v>
      </c>
      <c r="G9060">
        <v>1</v>
      </c>
      <c r="H9060">
        <v>1</v>
      </c>
      <c r="I9060" t="s">
        <v>861</v>
      </c>
      <c r="J9060" t="s">
        <v>882</v>
      </c>
      <c r="K9060" t="s">
        <v>863</v>
      </c>
      <c r="L9060">
        <v>196891.42</v>
      </c>
    </row>
    <row r="9061" spans="1:12" x14ac:dyDescent="0.25">
      <c r="A9061" t="s">
        <v>8737</v>
      </c>
      <c r="B9061" t="s">
        <v>8399</v>
      </c>
      <c r="C9061" t="s">
        <v>3295</v>
      </c>
      <c r="D9061">
        <v>15.2</v>
      </c>
      <c r="E9061">
        <v>21.3</v>
      </c>
      <c r="F9061" t="s">
        <v>860</v>
      </c>
      <c r="G9061">
        <v>1</v>
      </c>
      <c r="H9061">
        <v>1</v>
      </c>
      <c r="I9061" t="s">
        <v>861</v>
      </c>
      <c r="J9061" t="s">
        <v>882</v>
      </c>
      <c r="K9061" t="s">
        <v>863</v>
      </c>
      <c r="L9061">
        <v>2806251.13</v>
      </c>
    </row>
    <row r="9062" spans="1:12" x14ac:dyDescent="0.25">
      <c r="A9062" t="s">
        <v>8738</v>
      </c>
      <c r="B9062" t="s">
        <v>8399</v>
      </c>
      <c r="C9062" t="s">
        <v>3295</v>
      </c>
      <c r="D9062">
        <v>15.7</v>
      </c>
      <c r="E9062">
        <v>24.95</v>
      </c>
      <c r="F9062" t="s">
        <v>860</v>
      </c>
      <c r="G9062">
        <v>1</v>
      </c>
      <c r="H9062">
        <v>1</v>
      </c>
      <c r="I9062" t="s">
        <v>861</v>
      </c>
      <c r="J9062" t="s">
        <v>882</v>
      </c>
      <c r="K9062" t="s">
        <v>863</v>
      </c>
      <c r="L9062">
        <v>105882.4</v>
      </c>
    </row>
    <row r="9063" spans="1:12" x14ac:dyDescent="0.25">
      <c r="A9063" t="s">
        <v>8739</v>
      </c>
      <c r="B9063" t="s">
        <v>8399</v>
      </c>
      <c r="C9063" t="s">
        <v>3295</v>
      </c>
      <c r="D9063">
        <v>16.5</v>
      </c>
      <c r="E9063">
        <v>36.799999999999997</v>
      </c>
      <c r="F9063" t="s">
        <v>860</v>
      </c>
      <c r="G9063">
        <v>1</v>
      </c>
      <c r="H9063">
        <v>1</v>
      </c>
      <c r="I9063" t="s">
        <v>861</v>
      </c>
      <c r="J9063" t="s">
        <v>882</v>
      </c>
      <c r="K9063" t="s">
        <v>863</v>
      </c>
      <c r="L9063">
        <v>469909.57</v>
      </c>
    </row>
    <row r="9064" spans="1:12" x14ac:dyDescent="0.25">
      <c r="A9064" t="s">
        <v>8740</v>
      </c>
      <c r="B9064" t="s">
        <v>8399</v>
      </c>
      <c r="C9064" t="s">
        <v>3295</v>
      </c>
      <c r="D9064">
        <v>20.100000000000001</v>
      </c>
      <c r="E9064">
        <v>27.4</v>
      </c>
      <c r="F9064" t="s">
        <v>865</v>
      </c>
      <c r="G9064">
        <v>2</v>
      </c>
      <c r="H9064">
        <v>1</v>
      </c>
      <c r="I9064" t="s">
        <v>861</v>
      </c>
      <c r="J9064" t="s">
        <v>882</v>
      </c>
      <c r="K9064" t="s">
        <v>863</v>
      </c>
      <c r="L9064">
        <v>1435282.35</v>
      </c>
    </row>
    <row r="9065" spans="1:12" x14ac:dyDescent="0.25">
      <c r="A9065" t="s">
        <v>8741</v>
      </c>
      <c r="B9065" t="s">
        <v>8399</v>
      </c>
      <c r="C9065" t="s">
        <v>3295</v>
      </c>
      <c r="D9065">
        <v>16.8</v>
      </c>
      <c r="E9065">
        <v>31.8</v>
      </c>
      <c r="F9065" t="s">
        <v>860</v>
      </c>
      <c r="G9065">
        <v>2</v>
      </c>
      <c r="H9065">
        <v>1</v>
      </c>
      <c r="I9065" t="s">
        <v>861</v>
      </c>
      <c r="J9065" t="s">
        <v>882</v>
      </c>
      <c r="K9065" t="s">
        <v>863</v>
      </c>
      <c r="L9065">
        <v>7376423.2599999998</v>
      </c>
    </row>
    <row r="9066" spans="1:12" x14ac:dyDescent="0.25">
      <c r="A9066" t="s">
        <v>8742</v>
      </c>
      <c r="B9066" t="s">
        <v>8399</v>
      </c>
      <c r="C9066" t="s">
        <v>3295</v>
      </c>
      <c r="D9066">
        <v>22.6</v>
      </c>
      <c r="E9066">
        <v>21.5</v>
      </c>
      <c r="F9066" t="s">
        <v>865</v>
      </c>
      <c r="G9066">
        <v>3</v>
      </c>
      <c r="H9066">
        <v>3</v>
      </c>
      <c r="I9066" t="s">
        <v>861</v>
      </c>
      <c r="J9066" t="s">
        <v>882</v>
      </c>
      <c r="K9066" t="s">
        <v>863</v>
      </c>
      <c r="L9066">
        <v>6572157.3300000001</v>
      </c>
    </row>
    <row r="9067" spans="1:12" x14ac:dyDescent="0.25">
      <c r="A9067" t="s">
        <v>8743</v>
      </c>
      <c r="B9067" t="s">
        <v>8399</v>
      </c>
      <c r="C9067" t="s">
        <v>3295</v>
      </c>
      <c r="D9067">
        <v>22</v>
      </c>
      <c r="E9067">
        <v>18.63</v>
      </c>
      <c r="F9067" t="s">
        <v>920</v>
      </c>
      <c r="G9067">
        <v>2</v>
      </c>
      <c r="H9067">
        <v>1</v>
      </c>
      <c r="I9067" t="s">
        <v>861</v>
      </c>
      <c r="J9067" t="s">
        <v>882</v>
      </c>
      <c r="K9067" t="s">
        <v>863</v>
      </c>
      <c r="L9067">
        <v>2967593.66</v>
      </c>
    </row>
    <row r="9068" spans="1:12" x14ac:dyDescent="0.25">
      <c r="A9068" t="s">
        <v>265</v>
      </c>
      <c r="B9068" t="s">
        <v>8399</v>
      </c>
      <c r="C9068" t="s">
        <v>3295</v>
      </c>
      <c r="D9068">
        <v>20.6</v>
      </c>
      <c r="E9068">
        <v>19.7</v>
      </c>
      <c r="F9068" t="s">
        <v>860</v>
      </c>
      <c r="G9068">
        <v>2</v>
      </c>
      <c r="H9068">
        <v>3</v>
      </c>
      <c r="I9068" t="s">
        <v>861</v>
      </c>
      <c r="J9068" t="s">
        <v>882</v>
      </c>
      <c r="K9068" t="s">
        <v>863</v>
      </c>
      <c r="L9068">
        <v>6246276.4500000002</v>
      </c>
    </row>
    <row r="9069" spans="1:12" x14ac:dyDescent="0.25">
      <c r="A9069" t="s">
        <v>8744</v>
      </c>
      <c r="B9069" t="s">
        <v>8399</v>
      </c>
      <c r="C9069" t="s">
        <v>3295</v>
      </c>
      <c r="D9069">
        <v>25.6</v>
      </c>
      <c r="E9069">
        <v>20.9</v>
      </c>
      <c r="F9069" t="s">
        <v>860</v>
      </c>
      <c r="G9069">
        <v>3</v>
      </c>
      <c r="H9069">
        <v>3</v>
      </c>
      <c r="I9069" t="s">
        <v>861</v>
      </c>
      <c r="J9069" t="s">
        <v>882</v>
      </c>
      <c r="K9069" t="s">
        <v>863</v>
      </c>
      <c r="L9069">
        <v>7204273.9000000004</v>
      </c>
    </row>
    <row r="9070" spans="1:12" x14ac:dyDescent="0.25">
      <c r="A9070" t="s">
        <v>8745</v>
      </c>
      <c r="B9070" t="s">
        <v>8399</v>
      </c>
      <c r="C9070" t="s">
        <v>3295</v>
      </c>
      <c r="D9070">
        <v>15.4</v>
      </c>
      <c r="E9070">
        <v>8.3000000000000007</v>
      </c>
      <c r="F9070" t="s">
        <v>1131</v>
      </c>
      <c r="G9070">
        <v>3</v>
      </c>
      <c r="H9070">
        <v>1</v>
      </c>
      <c r="I9070" t="s">
        <v>861</v>
      </c>
      <c r="J9070" t="s">
        <v>882</v>
      </c>
      <c r="K9070" t="s">
        <v>863</v>
      </c>
      <c r="L9070">
        <v>537348.41</v>
      </c>
    </row>
    <row r="9071" spans="1:12" x14ac:dyDescent="0.25">
      <c r="A9071" t="s">
        <v>12832</v>
      </c>
      <c r="B9071" t="s">
        <v>8399</v>
      </c>
      <c r="C9071" t="s">
        <v>3295</v>
      </c>
      <c r="D9071">
        <v>17.5</v>
      </c>
      <c r="E9071">
        <v>6.6</v>
      </c>
      <c r="F9071" t="s">
        <v>844</v>
      </c>
      <c r="G9071">
        <v>2</v>
      </c>
      <c r="H9071">
        <v>3</v>
      </c>
      <c r="I9071" t="s">
        <v>861</v>
      </c>
      <c r="J9071" t="s">
        <v>882</v>
      </c>
      <c r="K9071" t="s">
        <v>863</v>
      </c>
      <c r="L9071">
        <v>490223.64</v>
      </c>
    </row>
    <row r="9072" spans="1:12" x14ac:dyDescent="0.25">
      <c r="A9072" t="s">
        <v>8746</v>
      </c>
      <c r="B9072" t="s">
        <v>8399</v>
      </c>
      <c r="C9072" t="s">
        <v>3295</v>
      </c>
      <c r="D9072">
        <v>16.100000000000001</v>
      </c>
      <c r="E9072">
        <v>6.07</v>
      </c>
      <c r="F9072" t="s">
        <v>865</v>
      </c>
      <c r="G9072">
        <v>2</v>
      </c>
      <c r="H9072">
        <v>1</v>
      </c>
      <c r="I9072" t="s">
        <v>861</v>
      </c>
      <c r="J9072" t="s">
        <v>882</v>
      </c>
      <c r="K9072" t="s">
        <v>863</v>
      </c>
      <c r="L9072">
        <v>557853.93999999994</v>
      </c>
    </row>
    <row r="9073" spans="1:12" x14ac:dyDescent="0.25">
      <c r="A9073" t="s">
        <v>8748</v>
      </c>
      <c r="B9073" t="s">
        <v>8399</v>
      </c>
      <c r="C9073" t="s">
        <v>3295</v>
      </c>
      <c r="D9073">
        <v>13.8</v>
      </c>
      <c r="E9073">
        <v>8.5</v>
      </c>
      <c r="F9073" t="s">
        <v>865</v>
      </c>
      <c r="G9073">
        <v>3</v>
      </c>
      <c r="H9073">
        <v>2</v>
      </c>
      <c r="I9073" t="s">
        <v>861</v>
      </c>
      <c r="J9073" t="s">
        <v>882</v>
      </c>
      <c r="K9073" t="s">
        <v>863</v>
      </c>
      <c r="L9073">
        <v>3661570.49</v>
      </c>
    </row>
    <row r="9074" spans="1:12" x14ac:dyDescent="0.25">
      <c r="A9074" t="s">
        <v>8749</v>
      </c>
      <c r="B9074" t="s">
        <v>8399</v>
      </c>
      <c r="C9074" t="s">
        <v>3295</v>
      </c>
      <c r="D9074">
        <v>14.5</v>
      </c>
      <c r="E9074">
        <v>6.6</v>
      </c>
      <c r="F9074" t="s">
        <v>860</v>
      </c>
      <c r="G9074">
        <v>2</v>
      </c>
      <c r="H9074">
        <v>3</v>
      </c>
      <c r="I9074" t="s">
        <v>861</v>
      </c>
      <c r="J9074" t="s">
        <v>882</v>
      </c>
      <c r="K9074" t="s">
        <v>863</v>
      </c>
      <c r="L9074">
        <v>5706628.0300000003</v>
      </c>
    </row>
    <row r="9075" spans="1:12" x14ac:dyDescent="0.25">
      <c r="A9075" t="s">
        <v>12833</v>
      </c>
      <c r="B9075" t="s">
        <v>8399</v>
      </c>
      <c r="C9075" t="s">
        <v>3295</v>
      </c>
      <c r="D9075">
        <v>17.3</v>
      </c>
      <c r="E9075">
        <v>11.5</v>
      </c>
      <c r="F9075" t="s">
        <v>860</v>
      </c>
      <c r="G9075">
        <v>1</v>
      </c>
      <c r="H9075">
        <v>1</v>
      </c>
      <c r="I9075" t="s">
        <v>861</v>
      </c>
      <c r="J9075" t="s">
        <v>882</v>
      </c>
      <c r="K9075" t="s">
        <v>863</v>
      </c>
      <c r="L9075">
        <v>130712.81</v>
      </c>
    </row>
    <row r="9076" spans="1:12" x14ac:dyDescent="0.25">
      <c r="A9076" t="s">
        <v>12834</v>
      </c>
      <c r="B9076" t="s">
        <v>8399</v>
      </c>
      <c r="C9076" t="s">
        <v>3295</v>
      </c>
      <c r="D9076">
        <v>14.7</v>
      </c>
      <c r="E9076">
        <v>9.99</v>
      </c>
      <c r="F9076" t="s">
        <v>860</v>
      </c>
      <c r="G9076">
        <v>1</v>
      </c>
      <c r="H9076">
        <v>1</v>
      </c>
      <c r="I9076" t="s">
        <v>861</v>
      </c>
      <c r="J9076" t="s">
        <v>882</v>
      </c>
      <c r="K9076" t="s">
        <v>863</v>
      </c>
      <c r="L9076">
        <v>229755.72</v>
      </c>
    </row>
    <row r="9077" spans="1:12" x14ac:dyDescent="0.25">
      <c r="A9077" t="s">
        <v>12835</v>
      </c>
      <c r="B9077" t="s">
        <v>8399</v>
      </c>
      <c r="C9077" t="s">
        <v>3295</v>
      </c>
      <c r="D9077">
        <v>13.8</v>
      </c>
      <c r="E9077">
        <v>11.6</v>
      </c>
      <c r="F9077" t="s">
        <v>860</v>
      </c>
      <c r="G9077">
        <v>1</v>
      </c>
      <c r="H9077">
        <v>1</v>
      </c>
      <c r="I9077" t="s">
        <v>861</v>
      </c>
      <c r="J9077" t="s">
        <v>882</v>
      </c>
      <c r="K9077" t="s">
        <v>863</v>
      </c>
      <c r="L9077">
        <v>73769.990000000005</v>
      </c>
    </row>
    <row r="9078" spans="1:12" x14ac:dyDescent="0.25">
      <c r="A9078" t="s">
        <v>12836</v>
      </c>
      <c r="B9078" t="s">
        <v>8399</v>
      </c>
      <c r="C9078" t="s">
        <v>3295</v>
      </c>
      <c r="D9078">
        <v>16.7</v>
      </c>
      <c r="E9078">
        <v>12</v>
      </c>
      <c r="F9078" t="s">
        <v>860</v>
      </c>
      <c r="G9078">
        <v>1</v>
      </c>
      <c r="H9078">
        <v>1</v>
      </c>
      <c r="I9078" t="s">
        <v>861</v>
      </c>
      <c r="J9078" t="s">
        <v>882</v>
      </c>
      <c r="K9078" t="s">
        <v>863</v>
      </c>
      <c r="L9078">
        <v>116794.53</v>
      </c>
    </row>
    <row r="9079" spans="1:12" x14ac:dyDescent="0.25">
      <c r="A9079" t="s">
        <v>12837</v>
      </c>
      <c r="B9079" t="s">
        <v>8399</v>
      </c>
      <c r="C9079" t="s">
        <v>3295</v>
      </c>
      <c r="D9079">
        <v>17.8</v>
      </c>
      <c r="E9079">
        <v>38</v>
      </c>
      <c r="F9079" t="s">
        <v>860</v>
      </c>
      <c r="G9079">
        <v>1</v>
      </c>
      <c r="H9079">
        <v>1</v>
      </c>
      <c r="I9079" t="s">
        <v>861</v>
      </c>
      <c r="J9079" t="s">
        <v>882</v>
      </c>
      <c r="K9079" t="s">
        <v>863</v>
      </c>
      <c r="L9079">
        <v>1894993.29</v>
      </c>
    </row>
    <row r="9080" spans="1:12" x14ac:dyDescent="0.25">
      <c r="A9080" t="s">
        <v>8750</v>
      </c>
      <c r="B9080" t="s">
        <v>8399</v>
      </c>
      <c r="C9080" t="s">
        <v>3295</v>
      </c>
      <c r="D9080">
        <v>19.899999999999999</v>
      </c>
      <c r="E9080">
        <v>34</v>
      </c>
      <c r="F9080" t="s">
        <v>860</v>
      </c>
      <c r="G9080">
        <v>1</v>
      </c>
      <c r="H9080">
        <v>1</v>
      </c>
      <c r="I9080" t="s">
        <v>861</v>
      </c>
      <c r="J9080" t="s">
        <v>882</v>
      </c>
      <c r="K9080" t="s">
        <v>863</v>
      </c>
      <c r="L9080">
        <v>174213.1</v>
      </c>
    </row>
    <row r="9081" spans="1:12" x14ac:dyDescent="0.25">
      <c r="A9081" t="s">
        <v>8751</v>
      </c>
      <c r="B9081" t="s">
        <v>8399</v>
      </c>
      <c r="C9081" t="s">
        <v>3295</v>
      </c>
      <c r="D9081">
        <v>19.8</v>
      </c>
      <c r="E9081">
        <v>32.299999999999997</v>
      </c>
      <c r="F9081" t="s">
        <v>860</v>
      </c>
      <c r="G9081">
        <v>1</v>
      </c>
      <c r="H9081">
        <v>1</v>
      </c>
      <c r="I9081" t="s">
        <v>861</v>
      </c>
      <c r="J9081" t="s">
        <v>882</v>
      </c>
      <c r="K9081" t="s">
        <v>863</v>
      </c>
      <c r="L9081">
        <v>4179503.46</v>
      </c>
    </row>
    <row r="9082" spans="1:12" x14ac:dyDescent="0.25">
      <c r="A9082" t="s">
        <v>12838</v>
      </c>
      <c r="B9082" t="s">
        <v>8399</v>
      </c>
      <c r="C9082" t="s">
        <v>3295</v>
      </c>
      <c r="D9082">
        <v>23</v>
      </c>
      <c r="E9082">
        <v>34</v>
      </c>
      <c r="F9082" t="s">
        <v>860</v>
      </c>
      <c r="G9082">
        <v>1</v>
      </c>
      <c r="H9082">
        <v>1</v>
      </c>
      <c r="I9082" t="s">
        <v>861</v>
      </c>
      <c r="J9082" t="s">
        <v>882</v>
      </c>
      <c r="K9082" t="s">
        <v>863</v>
      </c>
      <c r="L9082">
        <v>752029.9</v>
      </c>
    </row>
    <row r="9083" spans="1:12" x14ac:dyDescent="0.25">
      <c r="A9083" t="s">
        <v>12839</v>
      </c>
      <c r="B9083" t="s">
        <v>8399</v>
      </c>
      <c r="C9083" t="s">
        <v>3295</v>
      </c>
      <c r="D9083">
        <v>12.7</v>
      </c>
      <c r="E9083">
        <v>9.77</v>
      </c>
      <c r="F9083" t="s">
        <v>865</v>
      </c>
      <c r="G9083">
        <v>3</v>
      </c>
      <c r="H9083">
        <v>1</v>
      </c>
      <c r="I9083" t="s">
        <v>861</v>
      </c>
      <c r="J9083" t="s">
        <v>882</v>
      </c>
      <c r="K9083" t="s">
        <v>863</v>
      </c>
      <c r="L9083">
        <v>572187.66</v>
      </c>
    </row>
    <row r="9084" spans="1:12" x14ac:dyDescent="0.25">
      <c r="A9084" t="s">
        <v>8752</v>
      </c>
      <c r="B9084" t="s">
        <v>8399</v>
      </c>
      <c r="C9084" t="s">
        <v>3295</v>
      </c>
      <c r="D9084">
        <v>15.8</v>
      </c>
      <c r="E9084">
        <v>11.08</v>
      </c>
      <c r="F9084" t="s">
        <v>865</v>
      </c>
      <c r="G9084">
        <v>2</v>
      </c>
      <c r="H9084">
        <v>1</v>
      </c>
      <c r="I9084" t="s">
        <v>861</v>
      </c>
      <c r="J9084" t="s">
        <v>882</v>
      </c>
      <c r="K9084" t="s">
        <v>863</v>
      </c>
      <c r="L9084">
        <v>1866889.93</v>
      </c>
    </row>
    <row r="9085" spans="1:12" x14ac:dyDescent="0.25">
      <c r="A9085" t="s">
        <v>8753</v>
      </c>
      <c r="B9085" t="s">
        <v>8399</v>
      </c>
      <c r="C9085" t="s">
        <v>3295</v>
      </c>
      <c r="D9085">
        <v>10.199999999999999</v>
      </c>
      <c r="E9085">
        <v>9.77</v>
      </c>
      <c r="F9085" t="s">
        <v>865</v>
      </c>
      <c r="G9085">
        <v>3</v>
      </c>
      <c r="H9085">
        <v>1</v>
      </c>
      <c r="I9085" t="s">
        <v>861</v>
      </c>
      <c r="J9085" t="s">
        <v>882</v>
      </c>
      <c r="K9085" t="s">
        <v>863</v>
      </c>
      <c r="L9085">
        <v>322846.59000000003</v>
      </c>
    </row>
    <row r="9086" spans="1:12" x14ac:dyDescent="0.25">
      <c r="A9086" t="s">
        <v>8754</v>
      </c>
      <c r="B9086" t="s">
        <v>8399</v>
      </c>
      <c r="C9086" t="s">
        <v>3295</v>
      </c>
      <c r="D9086">
        <v>19</v>
      </c>
      <c r="E9086">
        <v>12.3</v>
      </c>
      <c r="F9086" t="s">
        <v>867</v>
      </c>
      <c r="G9086">
        <v>2</v>
      </c>
      <c r="H9086">
        <v>1</v>
      </c>
      <c r="I9086" t="s">
        <v>928</v>
      </c>
      <c r="J9086" t="s">
        <v>882</v>
      </c>
      <c r="K9086" t="s">
        <v>863</v>
      </c>
      <c r="L9086">
        <v>940862.17</v>
      </c>
    </row>
    <row r="9087" spans="1:12" x14ac:dyDescent="0.25">
      <c r="A9087" t="s">
        <v>8755</v>
      </c>
      <c r="B9087" t="s">
        <v>8399</v>
      </c>
      <c r="C9087" t="s">
        <v>3295</v>
      </c>
      <c r="D9087">
        <v>18.600000000000001</v>
      </c>
      <c r="E9087">
        <v>14</v>
      </c>
      <c r="F9087" t="s">
        <v>865</v>
      </c>
      <c r="G9087">
        <v>2</v>
      </c>
      <c r="H9087">
        <v>3</v>
      </c>
      <c r="I9087" t="s">
        <v>861</v>
      </c>
      <c r="J9087" t="s">
        <v>882</v>
      </c>
      <c r="K9087" t="s">
        <v>863</v>
      </c>
      <c r="L9087">
        <v>5706526.1100000003</v>
      </c>
    </row>
    <row r="9088" spans="1:12" x14ac:dyDescent="0.25">
      <c r="A9088" t="s">
        <v>8756</v>
      </c>
      <c r="B9088" t="s">
        <v>8399</v>
      </c>
      <c r="C9088" t="s">
        <v>3295</v>
      </c>
      <c r="D9088">
        <v>16.7</v>
      </c>
      <c r="E9088">
        <v>16</v>
      </c>
      <c r="F9088" t="s">
        <v>865</v>
      </c>
      <c r="G9088">
        <v>2</v>
      </c>
      <c r="H9088">
        <v>2</v>
      </c>
      <c r="I9088" t="s">
        <v>861</v>
      </c>
      <c r="J9088" t="s">
        <v>882</v>
      </c>
      <c r="K9088" t="s">
        <v>863</v>
      </c>
      <c r="L9088">
        <v>5373017.8200000003</v>
      </c>
    </row>
    <row r="9089" spans="1:12" x14ac:dyDescent="0.25">
      <c r="A9089" t="s">
        <v>8758</v>
      </c>
      <c r="B9089" t="s">
        <v>8399</v>
      </c>
      <c r="C9089" t="s">
        <v>3295</v>
      </c>
      <c r="D9089">
        <v>19.2</v>
      </c>
      <c r="E9089">
        <v>14.53</v>
      </c>
      <c r="F9089" t="s">
        <v>867</v>
      </c>
      <c r="G9089">
        <v>2</v>
      </c>
      <c r="H9089">
        <v>1</v>
      </c>
      <c r="I9089" t="s">
        <v>861</v>
      </c>
      <c r="J9089" t="s">
        <v>882</v>
      </c>
      <c r="K9089" t="s">
        <v>863</v>
      </c>
      <c r="L9089">
        <v>6139582.1699999999</v>
      </c>
    </row>
    <row r="9090" spans="1:12" x14ac:dyDescent="0.25">
      <c r="A9090" t="s">
        <v>8759</v>
      </c>
      <c r="B9090" t="s">
        <v>8399</v>
      </c>
      <c r="C9090" t="s">
        <v>3295</v>
      </c>
      <c r="D9090">
        <v>18.100000000000001</v>
      </c>
      <c r="E9090">
        <v>7.8</v>
      </c>
      <c r="F9090" t="s">
        <v>918</v>
      </c>
      <c r="G9090">
        <v>3</v>
      </c>
      <c r="H9090">
        <v>1</v>
      </c>
      <c r="I9090" t="s">
        <v>861</v>
      </c>
      <c r="J9090" t="s">
        <v>882</v>
      </c>
      <c r="K9090" t="s">
        <v>863</v>
      </c>
      <c r="L9090">
        <v>2272551.5</v>
      </c>
    </row>
    <row r="9091" spans="1:12" x14ac:dyDescent="0.25">
      <c r="A9091" t="s">
        <v>8760</v>
      </c>
      <c r="B9091" t="s">
        <v>8399</v>
      </c>
      <c r="C9091" t="s">
        <v>3295</v>
      </c>
      <c r="D9091">
        <v>10.8</v>
      </c>
      <c r="E9091">
        <v>9.5</v>
      </c>
      <c r="F9091" t="s">
        <v>860</v>
      </c>
      <c r="G9091">
        <v>1</v>
      </c>
      <c r="H9091">
        <v>1</v>
      </c>
      <c r="I9091" t="s">
        <v>861</v>
      </c>
      <c r="J9091" t="s">
        <v>882</v>
      </c>
      <c r="K9091" t="s">
        <v>863</v>
      </c>
      <c r="L9091">
        <v>857576.24</v>
      </c>
    </row>
    <row r="9092" spans="1:12" x14ac:dyDescent="0.25">
      <c r="A9092" t="s">
        <v>8762</v>
      </c>
      <c r="B9092" t="s">
        <v>8399</v>
      </c>
      <c r="C9092" t="s">
        <v>3295</v>
      </c>
      <c r="D9092">
        <v>18.100000000000001</v>
      </c>
      <c r="E9092">
        <v>7</v>
      </c>
      <c r="F9092" t="s">
        <v>860</v>
      </c>
      <c r="G9092">
        <v>1</v>
      </c>
      <c r="H9092">
        <v>1</v>
      </c>
      <c r="I9092" t="s">
        <v>861</v>
      </c>
      <c r="J9092" t="s">
        <v>882</v>
      </c>
      <c r="K9092" t="s">
        <v>863</v>
      </c>
      <c r="L9092">
        <v>4205502.1100000003</v>
      </c>
    </row>
    <row r="9093" spans="1:12" x14ac:dyDescent="0.25">
      <c r="A9093" t="s">
        <v>8763</v>
      </c>
      <c r="B9093" t="s">
        <v>8399</v>
      </c>
      <c r="C9093" t="s">
        <v>3295</v>
      </c>
      <c r="D9093">
        <v>15</v>
      </c>
      <c r="E9093">
        <v>6.29</v>
      </c>
      <c r="F9093" t="s">
        <v>865</v>
      </c>
      <c r="G9093">
        <v>2</v>
      </c>
      <c r="H9093">
        <v>1</v>
      </c>
      <c r="I9093" t="s">
        <v>861</v>
      </c>
      <c r="J9093" t="s">
        <v>882</v>
      </c>
      <c r="K9093" t="s">
        <v>863</v>
      </c>
      <c r="L9093">
        <v>8243668.8799999999</v>
      </c>
    </row>
    <row r="9094" spans="1:12" x14ac:dyDescent="0.25">
      <c r="A9094" t="s">
        <v>8764</v>
      </c>
      <c r="B9094" t="s">
        <v>8399</v>
      </c>
      <c r="C9094" t="s">
        <v>3295</v>
      </c>
      <c r="D9094">
        <v>13.8</v>
      </c>
      <c r="E9094">
        <v>7.3</v>
      </c>
      <c r="F9094" t="s">
        <v>860</v>
      </c>
      <c r="G9094">
        <v>1</v>
      </c>
      <c r="H9094">
        <v>1</v>
      </c>
      <c r="I9094" t="s">
        <v>861</v>
      </c>
      <c r="J9094" t="s">
        <v>882</v>
      </c>
      <c r="K9094" t="s">
        <v>863</v>
      </c>
      <c r="L9094">
        <v>4363496.68</v>
      </c>
    </row>
    <row r="9095" spans="1:12" x14ac:dyDescent="0.25">
      <c r="A9095" t="s">
        <v>8765</v>
      </c>
      <c r="B9095" t="s">
        <v>8399</v>
      </c>
      <c r="C9095" t="s">
        <v>3295</v>
      </c>
      <c r="D9095">
        <v>16.399999999999999</v>
      </c>
      <c r="E9095">
        <v>6.5</v>
      </c>
      <c r="F9095" t="s">
        <v>860</v>
      </c>
      <c r="G9095">
        <v>1</v>
      </c>
      <c r="H9095">
        <v>1</v>
      </c>
      <c r="I9095" t="s">
        <v>861</v>
      </c>
      <c r="J9095" t="s">
        <v>882</v>
      </c>
      <c r="K9095" t="s">
        <v>863</v>
      </c>
      <c r="L9095">
        <v>401251.44</v>
      </c>
    </row>
    <row r="9096" spans="1:12" x14ac:dyDescent="0.25">
      <c r="A9096" t="s">
        <v>8766</v>
      </c>
      <c r="B9096" t="s">
        <v>8399</v>
      </c>
      <c r="C9096" t="s">
        <v>3295</v>
      </c>
      <c r="D9096">
        <v>15.2</v>
      </c>
      <c r="E9096">
        <v>6.8</v>
      </c>
      <c r="F9096" t="s">
        <v>860</v>
      </c>
      <c r="G9096">
        <v>1</v>
      </c>
      <c r="H9096">
        <v>1</v>
      </c>
      <c r="I9096" t="s">
        <v>861</v>
      </c>
      <c r="J9096" t="s">
        <v>882</v>
      </c>
      <c r="K9096" t="s">
        <v>863</v>
      </c>
      <c r="L9096">
        <v>1704255.68</v>
      </c>
    </row>
    <row r="9097" spans="1:12" x14ac:dyDescent="0.25">
      <c r="A9097" t="s">
        <v>8767</v>
      </c>
      <c r="B9097" t="s">
        <v>8399</v>
      </c>
      <c r="C9097" t="s">
        <v>3295</v>
      </c>
      <c r="D9097">
        <v>12.5</v>
      </c>
      <c r="E9097">
        <v>5.6</v>
      </c>
      <c r="F9097" t="s">
        <v>860</v>
      </c>
      <c r="G9097">
        <v>1</v>
      </c>
      <c r="H9097">
        <v>1</v>
      </c>
      <c r="I9097" t="s">
        <v>861</v>
      </c>
      <c r="J9097" t="s">
        <v>882</v>
      </c>
      <c r="K9097" t="s">
        <v>863</v>
      </c>
      <c r="L9097">
        <v>465051.92</v>
      </c>
    </row>
    <row r="9098" spans="1:12" x14ac:dyDescent="0.25">
      <c r="A9098" t="s">
        <v>8768</v>
      </c>
      <c r="B9098" t="s">
        <v>8399</v>
      </c>
      <c r="C9098" t="s">
        <v>3295</v>
      </c>
      <c r="D9098">
        <v>11.9</v>
      </c>
      <c r="E9098">
        <v>6.5</v>
      </c>
      <c r="F9098" t="s">
        <v>865</v>
      </c>
      <c r="G9098">
        <v>2</v>
      </c>
      <c r="H9098">
        <v>1</v>
      </c>
      <c r="I9098" t="s">
        <v>861</v>
      </c>
      <c r="J9098" t="s">
        <v>882</v>
      </c>
      <c r="K9098" t="s">
        <v>863</v>
      </c>
      <c r="L9098">
        <v>24015.08</v>
      </c>
    </row>
    <row r="9099" spans="1:12" x14ac:dyDescent="0.25">
      <c r="A9099" t="s">
        <v>8769</v>
      </c>
      <c r="B9099" t="s">
        <v>8399</v>
      </c>
      <c r="C9099" t="s">
        <v>3295</v>
      </c>
      <c r="D9099">
        <v>14.8</v>
      </c>
      <c r="E9099">
        <v>17</v>
      </c>
      <c r="F9099" t="s">
        <v>860</v>
      </c>
      <c r="G9099">
        <v>1</v>
      </c>
      <c r="H9099">
        <v>1</v>
      </c>
      <c r="I9099" t="s">
        <v>861</v>
      </c>
      <c r="J9099" t="s">
        <v>882</v>
      </c>
      <c r="K9099" t="s">
        <v>863</v>
      </c>
      <c r="L9099">
        <v>5871080.8899999997</v>
      </c>
    </row>
    <row r="9100" spans="1:12" x14ac:dyDescent="0.25">
      <c r="A9100" t="s">
        <v>8770</v>
      </c>
      <c r="B9100" t="s">
        <v>8399</v>
      </c>
      <c r="C9100" t="s">
        <v>3295</v>
      </c>
      <c r="D9100">
        <v>16.2</v>
      </c>
      <c r="E9100">
        <v>12.2</v>
      </c>
      <c r="F9100" t="s">
        <v>860</v>
      </c>
      <c r="G9100">
        <v>1</v>
      </c>
      <c r="H9100">
        <v>1</v>
      </c>
      <c r="I9100" t="s">
        <v>861</v>
      </c>
      <c r="J9100" t="s">
        <v>882</v>
      </c>
      <c r="K9100" t="s">
        <v>863</v>
      </c>
      <c r="L9100">
        <v>6722663.2000000002</v>
      </c>
    </row>
    <row r="9101" spans="1:12" x14ac:dyDescent="0.25">
      <c r="A9101" t="s">
        <v>8771</v>
      </c>
      <c r="B9101" t="s">
        <v>8399</v>
      </c>
      <c r="C9101" t="s">
        <v>3295</v>
      </c>
      <c r="D9101">
        <v>17</v>
      </c>
      <c r="E9101">
        <v>14.9</v>
      </c>
      <c r="F9101" t="s">
        <v>860</v>
      </c>
      <c r="G9101">
        <v>1</v>
      </c>
      <c r="H9101">
        <v>1</v>
      </c>
      <c r="I9101" t="s">
        <v>861</v>
      </c>
      <c r="J9101" t="s">
        <v>882</v>
      </c>
      <c r="K9101" t="s">
        <v>863</v>
      </c>
      <c r="L9101">
        <v>212437.98</v>
      </c>
    </row>
    <row r="9102" spans="1:12" x14ac:dyDescent="0.25">
      <c r="A9102" t="s">
        <v>8772</v>
      </c>
      <c r="B9102" t="s">
        <v>8399</v>
      </c>
      <c r="C9102" t="s">
        <v>3295</v>
      </c>
      <c r="D9102">
        <v>14.8</v>
      </c>
      <c r="E9102">
        <v>10.8</v>
      </c>
      <c r="F9102" t="s">
        <v>860</v>
      </c>
      <c r="G9102">
        <v>1</v>
      </c>
      <c r="H9102">
        <v>1</v>
      </c>
      <c r="I9102" t="s">
        <v>861</v>
      </c>
      <c r="J9102" t="s">
        <v>882</v>
      </c>
      <c r="K9102" t="s">
        <v>863</v>
      </c>
      <c r="L9102">
        <v>6112774.7400000002</v>
      </c>
    </row>
    <row r="9103" spans="1:12" x14ac:dyDescent="0.25">
      <c r="A9103" t="s">
        <v>8773</v>
      </c>
      <c r="B9103" t="s">
        <v>8399</v>
      </c>
      <c r="C9103" t="s">
        <v>3295</v>
      </c>
      <c r="D9103">
        <v>15.7</v>
      </c>
      <c r="E9103">
        <v>14.3</v>
      </c>
      <c r="F9103" t="s">
        <v>860</v>
      </c>
      <c r="G9103">
        <v>1</v>
      </c>
      <c r="H9103">
        <v>1</v>
      </c>
      <c r="I9103" t="s">
        <v>861</v>
      </c>
      <c r="J9103" t="s">
        <v>882</v>
      </c>
      <c r="K9103" t="s">
        <v>863</v>
      </c>
      <c r="L9103">
        <v>12413249.74</v>
      </c>
    </row>
    <row r="9104" spans="1:12" x14ac:dyDescent="0.25">
      <c r="A9104" t="s">
        <v>8774</v>
      </c>
      <c r="B9104" t="s">
        <v>8399</v>
      </c>
      <c r="C9104" t="s">
        <v>3295</v>
      </c>
      <c r="D9104">
        <v>15.4</v>
      </c>
      <c r="E9104">
        <v>11.5</v>
      </c>
      <c r="F9104" t="s">
        <v>860</v>
      </c>
      <c r="G9104">
        <v>1</v>
      </c>
      <c r="H9104">
        <v>1</v>
      </c>
      <c r="I9104" t="s">
        <v>861</v>
      </c>
      <c r="J9104" t="s">
        <v>882</v>
      </c>
      <c r="K9104" t="s">
        <v>863</v>
      </c>
      <c r="L9104">
        <v>270037.12</v>
      </c>
    </row>
    <row r="9105" spans="1:12" x14ac:dyDescent="0.25">
      <c r="A9105" t="s">
        <v>8775</v>
      </c>
      <c r="B9105" t="s">
        <v>8399</v>
      </c>
      <c r="C9105" t="s">
        <v>3295</v>
      </c>
      <c r="D9105">
        <v>12</v>
      </c>
      <c r="E9105">
        <v>11.3</v>
      </c>
      <c r="F9105" t="s">
        <v>860</v>
      </c>
      <c r="G9105">
        <v>1</v>
      </c>
      <c r="H9105">
        <v>1</v>
      </c>
      <c r="I9105" t="s">
        <v>861</v>
      </c>
      <c r="J9105" t="s">
        <v>882</v>
      </c>
      <c r="K9105" t="s">
        <v>863</v>
      </c>
      <c r="L9105">
        <v>2251079.38</v>
      </c>
    </row>
    <row r="9106" spans="1:12" x14ac:dyDescent="0.25">
      <c r="A9106" t="s">
        <v>8777</v>
      </c>
      <c r="B9106" t="s">
        <v>8399</v>
      </c>
      <c r="C9106" t="s">
        <v>3295</v>
      </c>
      <c r="D9106">
        <v>16.2</v>
      </c>
      <c r="E9106">
        <v>53.6</v>
      </c>
      <c r="F9106" t="s">
        <v>867</v>
      </c>
      <c r="G9106">
        <v>2</v>
      </c>
      <c r="H9106">
        <v>1</v>
      </c>
      <c r="I9106" t="s">
        <v>861</v>
      </c>
      <c r="J9106" t="s">
        <v>882</v>
      </c>
      <c r="K9106" t="s">
        <v>863</v>
      </c>
      <c r="L9106">
        <v>6496396.0599999996</v>
      </c>
    </row>
    <row r="9107" spans="1:12" x14ac:dyDescent="0.25">
      <c r="A9107" t="s">
        <v>8778</v>
      </c>
      <c r="B9107" t="s">
        <v>8399</v>
      </c>
      <c r="C9107" t="s">
        <v>3295</v>
      </c>
      <c r="D9107">
        <v>19.2</v>
      </c>
      <c r="E9107">
        <v>7</v>
      </c>
      <c r="F9107" t="s">
        <v>865</v>
      </c>
      <c r="G9107">
        <v>2</v>
      </c>
      <c r="H9107">
        <v>1</v>
      </c>
      <c r="I9107" t="s">
        <v>928</v>
      </c>
      <c r="J9107" t="s">
        <v>882</v>
      </c>
      <c r="K9107" t="s">
        <v>863</v>
      </c>
      <c r="L9107">
        <v>6406376.29</v>
      </c>
    </row>
    <row r="9108" spans="1:12" x14ac:dyDescent="0.25">
      <c r="A9108" t="s">
        <v>8779</v>
      </c>
      <c r="B9108" t="s">
        <v>8399</v>
      </c>
      <c r="C9108" t="s">
        <v>3295</v>
      </c>
      <c r="D9108">
        <v>27.1</v>
      </c>
      <c r="E9108">
        <v>37.1</v>
      </c>
      <c r="F9108" t="s">
        <v>865</v>
      </c>
      <c r="G9108">
        <v>2</v>
      </c>
      <c r="H9108">
        <v>3</v>
      </c>
      <c r="I9108" t="s">
        <v>861</v>
      </c>
      <c r="J9108" t="s">
        <v>882</v>
      </c>
      <c r="K9108" t="s">
        <v>863</v>
      </c>
      <c r="L9108">
        <v>4233971.75</v>
      </c>
    </row>
    <row r="9109" spans="1:12" x14ac:dyDescent="0.25">
      <c r="A9109" t="s">
        <v>8780</v>
      </c>
      <c r="B9109" t="s">
        <v>8399</v>
      </c>
      <c r="C9109" t="s">
        <v>3295</v>
      </c>
      <c r="D9109">
        <v>23.1</v>
      </c>
      <c r="E9109">
        <v>42.36</v>
      </c>
      <c r="F9109" t="s">
        <v>860</v>
      </c>
      <c r="G9109">
        <v>1</v>
      </c>
      <c r="H9109">
        <v>1</v>
      </c>
      <c r="I9109" t="s">
        <v>861</v>
      </c>
      <c r="J9109" t="s">
        <v>882</v>
      </c>
      <c r="K9109" t="s">
        <v>863</v>
      </c>
      <c r="L9109">
        <v>211062.13</v>
      </c>
    </row>
    <row r="9110" spans="1:12" x14ac:dyDescent="0.25">
      <c r="A9110" t="s">
        <v>8781</v>
      </c>
      <c r="B9110" t="s">
        <v>8399</v>
      </c>
      <c r="C9110" t="s">
        <v>3295</v>
      </c>
      <c r="D9110">
        <v>26.6</v>
      </c>
      <c r="E9110">
        <v>39</v>
      </c>
      <c r="F9110" t="s">
        <v>860</v>
      </c>
      <c r="G9110">
        <v>2</v>
      </c>
      <c r="H9110">
        <v>1</v>
      </c>
      <c r="I9110" t="s">
        <v>861</v>
      </c>
      <c r="J9110" t="s">
        <v>882</v>
      </c>
      <c r="K9110" t="s">
        <v>863</v>
      </c>
      <c r="L9110">
        <v>551401.87</v>
      </c>
    </row>
    <row r="9111" spans="1:12" x14ac:dyDescent="0.25">
      <c r="A9111" t="s">
        <v>8782</v>
      </c>
      <c r="B9111" t="s">
        <v>8399</v>
      </c>
      <c r="C9111" t="s">
        <v>3295</v>
      </c>
      <c r="D9111">
        <v>29</v>
      </c>
      <c r="E9111">
        <v>55.89</v>
      </c>
      <c r="F9111" t="s">
        <v>860</v>
      </c>
      <c r="G9111">
        <v>2</v>
      </c>
      <c r="H9111">
        <v>1</v>
      </c>
      <c r="I9111" t="s">
        <v>861</v>
      </c>
      <c r="J9111" t="s">
        <v>882</v>
      </c>
      <c r="K9111" t="s">
        <v>863</v>
      </c>
      <c r="L9111">
        <v>505171.68</v>
      </c>
    </row>
    <row r="9112" spans="1:12" x14ac:dyDescent="0.25">
      <c r="A9112" t="s">
        <v>8783</v>
      </c>
      <c r="B9112" t="s">
        <v>8399</v>
      </c>
      <c r="C9112" t="s">
        <v>3295</v>
      </c>
      <c r="D9112">
        <v>25.1</v>
      </c>
      <c r="E9112">
        <v>93.6</v>
      </c>
      <c r="F9112" t="s">
        <v>860</v>
      </c>
      <c r="G9112">
        <v>1</v>
      </c>
      <c r="H9112">
        <v>1</v>
      </c>
      <c r="I9112" t="s">
        <v>861</v>
      </c>
      <c r="J9112" t="s">
        <v>882</v>
      </c>
      <c r="K9112" t="s">
        <v>863</v>
      </c>
      <c r="L9112">
        <v>3190.29</v>
      </c>
    </row>
    <row r="9113" spans="1:12" x14ac:dyDescent="0.25">
      <c r="A9113" t="s">
        <v>8784</v>
      </c>
      <c r="B9113" t="s">
        <v>8399</v>
      </c>
      <c r="C9113" t="s">
        <v>3295</v>
      </c>
      <c r="D9113">
        <v>30.1</v>
      </c>
      <c r="E9113">
        <v>46.5</v>
      </c>
      <c r="F9113" t="s">
        <v>860</v>
      </c>
      <c r="G9113">
        <v>3</v>
      </c>
      <c r="H9113">
        <v>2</v>
      </c>
      <c r="I9113" t="s">
        <v>861</v>
      </c>
      <c r="J9113" t="s">
        <v>928</v>
      </c>
      <c r="K9113" t="s">
        <v>863</v>
      </c>
      <c r="L9113">
        <v>575526.35</v>
      </c>
    </row>
    <row r="9114" spans="1:12" x14ac:dyDescent="0.25">
      <c r="A9114" t="s">
        <v>8785</v>
      </c>
      <c r="B9114" t="s">
        <v>8399</v>
      </c>
      <c r="C9114" t="s">
        <v>3295</v>
      </c>
      <c r="D9114">
        <v>37.5</v>
      </c>
      <c r="E9114">
        <v>39.299999999999997</v>
      </c>
      <c r="F9114" t="s">
        <v>984</v>
      </c>
      <c r="G9114">
        <v>2</v>
      </c>
      <c r="H9114">
        <v>3</v>
      </c>
      <c r="I9114" t="s">
        <v>928</v>
      </c>
      <c r="J9114" t="s">
        <v>882</v>
      </c>
      <c r="K9114" t="s">
        <v>863</v>
      </c>
      <c r="L9114">
        <v>1445850.08</v>
      </c>
    </row>
    <row r="9115" spans="1:12" x14ac:dyDescent="0.25">
      <c r="A9115" t="s">
        <v>8786</v>
      </c>
      <c r="B9115" t="s">
        <v>8399</v>
      </c>
      <c r="C9115" t="s">
        <v>3295</v>
      </c>
      <c r="D9115">
        <v>23.7</v>
      </c>
      <c r="E9115">
        <v>37.4</v>
      </c>
      <c r="F9115" t="s">
        <v>984</v>
      </c>
      <c r="G9115">
        <v>3</v>
      </c>
      <c r="H9115">
        <v>1</v>
      </c>
      <c r="I9115" t="s">
        <v>861</v>
      </c>
      <c r="J9115" t="s">
        <v>882</v>
      </c>
      <c r="K9115" t="s">
        <v>863</v>
      </c>
      <c r="L9115">
        <v>16505803.880000001</v>
      </c>
    </row>
    <row r="9116" spans="1:12" x14ac:dyDescent="0.25">
      <c r="A9116" t="s">
        <v>8787</v>
      </c>
      <c r="B9116" t="s">
        <v>8399</v>
      </c>
      <c r="C9116" t="s">
        <v>3295</v>
      </c>
      <c r="D9116">
        <v>26.4</v>
      </c>
      <c r="E9116">
        <v>34.4</v>
      </c>
      <c r="F9116" t="s">
        <v>865</v>
      </c>
      <c r="G9116">
        <v>2</v>
      </c>
      <c r="H9116">
        <v>2</v>
      </c>
      <c r="I9116" t="s">
        <v>928</v>
      </c>
      <c r="J9116" t="s">
        <v>882</v>
      </c>
      <c r="K9116" t="s">
        <v>863</v>
      </c>
      <c r="L9116">
        <v>88235.75</v>
      </c>
    </row>
    <row r="9117" spans="1:12" x14ac:dyDescent="0.25">
      <c r="A9117" t="s">
        <v>8788</v>
      </c>
      <c r="B9117" t="s">
        <v>8399</v>
      </c>
      <c r="C9117" t="s">
        <v>3295</v>
      </c>
      <c r="D9117">
        <v>32</v>
      </c>
      <c r="E9117">
        <v>31.9</v>
      </c>
      <c r="F9117" t="s">
        <v>916</v>
      </c>
      <c r="G9117">
        <v>3</v>
      </c>
      <c r="H9117">
        <v>3</v>
      </c>
      <c r="I9117" t="s">
        <v>861</v>
      </c>
      <c r="J9117" t="s">
        <v>882</v>
      </c>
      <c r="K9117" t="s">
        <v>863</v>
      </c>
      <c r="L9117">
        <v>8167916.4500000002</v>
      </c>
    </row>
    <row r="9118" spans="1:12" x14ac:dyDescent="0.25">
      <c r="A9118" t="s">
        <v>281</v>
      </c>
      <c r="B9118" t="s">
        <v>8399</v>
      </c>
      <c r="C9118" t="s">
        <v>3295</v>
      </c>
      <c r="D9118">
        <v>33.299999999999997</v>
      </c>
      <c r="E9118">
        <v>39.85</v>
      </c>
      <c r="F9118" t="s">
        <v>867</v>
      </c>
      <c r="G9118">
        <v>2</v>
      </c>
      <c r="H9118">
        <v>3</v>
      </c>
      <c r="I9118" t="s">
        <v>861</v>
      </c>
      <c r="J9118" t="s">
        <v>882</v>
      </c>
      <c r="K9118" t="s">
        <v>863</v>
      </c>
      <c r="L9118">
        <v>9124093.1600000001</v>
      </c>
    </row>
    <row r="9119" spans="1:12" x14ac:dyDescent="0.25">
      <c r="A9119" t="s">
        <v>8789</v>
      </c>
      <c r="B9119" t="s">
        <v>8399</v>
      </c>
      <c r="C9119" t="s">
        <v>3295</v>
      </c>
      <c r="D9119">
        <v>33.200000000000003</v>
      </c>
      <c r="E9119">
        <v>39.6</v>
      </c>
      <c r="F9119" t="s">
        <v>865</v>
      </c>
      <c r="G9119">
        <v>3</v>
      </c>
      <c r="H9119">
        <v>3</v>
      </c>
      <c r="I9119" t="s">
        <v>861</v>
      </c>
      <c r="J9119" t="s">
        <v>882</v>
      </c>
      <c r="K9119" t="s">
        <v>863</v>
      </c>
      <c r="L9119">
        <v>5067458.79</v>
      </c>
    </row>
    <row r="9120" spans="1:12" x14ac:dyDescent="0.25">
      <c r="A9120" t="s">
        <v>8790</v>
      </c>
      <c r="B9120" t="s">
        <v>8399</v>
      </c>
      <c r="C9120" t="s">
        <v>3295</v>
      </c>
      <c r="D9120">
        <v>31.9</v>
      </c>
      <c r="E9120">
        <v>45.6</v>
      </c>
      <c r="F9120" t="s">
        <v>860</v>
      </c>
      <c r="G9120">
        <v>2</v>
      </c>
      <c r="H9120">
        <v>3</v>
      </c>
      <c r="I9120" t="s">
        <v>861</v>
      </c>
      <c r="J9120" t="s">
        <v>882</v>
      </c>
      <c r="K9120" t="s">
        <v>863</v>
      </c>
      <c r="L9120">
        <v>1436515.31</v>
      </c>
    </row>
    <row r="9121" spans="1:12" x14ac:dyDescent="0.25">
      <c r="A9121" t="s">
        <v>12840</v>
      </c>
      <c r="B9121" t="s">
        <v>8399</v>
      </c>
      <c r="C9121" t="s">
        <v>3295</v>
      </c>
      <c r="D9121">
        <v>10.8</v>
      </c>
      <c r="E9121">
        <v>10.1</v>
      </c>
      <c r="F9121" t="s">
        <v>860</v>
      </c>
      <c r="G9121">
        <v>1</v>
      </c>
      <c r="H9121">
        <v>1</v>
      </c>
      <c r="I9121" t="s">
        <v>861</v>
      </c>
      <c r="J9121" t="s">
        <v>882</v>
      </c>
      <c r="K9121" t="s">
        <v>863</v>
      </c>
      <c r="L9121">
        <v>53360.05</v>
      </c>
    </row>
    <row r="9122" spans="1:12" x14ac:dyDescent="0.25">
      <c r="A9122" t="s">
        <v>12841</v>
      </c>
      <c r="B9122" t="s">
        <v>8399</v>
      </c>
      <c r="C9122" t="s">
        <v>3295</v>
      </c>
      <c r="D9122">
        <v>10.4</v>
      </c>
      <c r="E9122">
        <v>9.9</v>
      </c>
      <c r="F9122" t="s">
        <v>860</v>
      </c>
      <c r="G9122">
        <v>1</v>
      </c>
      <c r="H9122">
        <v>1</v>
      </c>
      <c r="I9122" t="s">
        <v>861</v>
      </c>
      <c r="J9122" t="s">
        <v>882</v>
      </c>
      <c r="K9122" t="s">
        <v>863</v>
      </c>
      <c r="L9122">
        <v>76899.649999999994</v>
      </c>
    </row>
    <row r="9123" spans="1:12" x14ac:dyDescent="0.25">
      <c r="A9123" t="s">
        <v>8791</v>
      </c>
      <c r="B9123" t="s">
        <v>8399</v>
      </c>
      <c r="C9123" t="s">
        <v>3295</v>
      </c>
      <c r="D9123">
        <v>14.4</v>
      </c>
      <c r="E9123">
        <v>11.2</v>
      </c>
      <c r="F9123" t="s">
        <v>867</v>
      </c>
      <c r="G9123">
        <v>2</v>
      </c>
      <c r="H9123">
        <v>1</v>
      </c>
      <c r="I9123" t="s">
        <v>861</v>
      </c>
      <c r="J9123" t="s">
        <v>882</v>
      </c>
      <c r="K9123" t="s">
        <v>863</v>
      </c>
      <c r="L9123">
        <v>22237.89</v>
      </c>
    </row>
    <row r="9124" spans="1:12" x14ac:dyDescent="0.25">
      <c r="A9124" t="s">
        <v>8792</v>
      </c>
      <c r="B9124" t="s">
        <v>8399</v>
      </c>
      <c r="C9124" t="s">
        <v>3295</v>
      </c>
      <c r="D9124">
        <v>15.3</v>
      </c>
      <c r="E9124">
        <v>13.8</v>
      </c>
      <c r="F9124" t="s">
        <v>865</v>
      </c>
      <c r="G9124">
        <v>2</v>
      </c>
      <c r="H9124">
        <v>1</v>
      </c>
      <c r="I9124" t="s">
        <v>861</v>
      </c>
      <c r="J9124" t="s">
        <v>882</v>
      </c>
      <c r="K9124" t="s">
        <v>863</v>
      </c>
      <c r="L9124">
        <v>112766.33</v>
      </c>
    </row>
    <row r="9125" spans="1:12" x14ac:dyDescent="0.25">
      <c r="A9125" t="s">
        <v>8793</v>
      </c>
      <c r="B9125" t="s">
        <v>8399</v>
      </c>
      <c r="C9125" t="s">
        <v>3295</v>
      </c>
      <c r="D9125">
        <v>31.8</v>
      </c>
      <c r="E9125">
        <v>57.1</v>
      </c>
      <c r="F9125" t="s">
        <v>916</v>
      </c>
      <c r="G9125">
        <v>3</v>
      </c>
      <c r="H9125">
        <v>2</v>
      </c>
      <c r="I9125" t="s">
        <v>861</v>
      </c>
      <c r="J9125" t="s">
        <v>882</v>
      </c>
      <c r="K9125" t="s">
        <v>863</v>
      </c>
      <c r="L9125">
        <v>6894893.4100000001</v>
      </c>
    </row>
    <row r="9126" spans="1:12" x14ac:dyDescent="0.25">
      <c r="A9126" t="s">
        <v>8794</v>
      </c>
      <c r="B9126" t="s">
        <v>8399</v>
      </c>
      <c r="C9126" t="s">
        <v>3295</v>
      </c>
      <c r="D9126">
        <v>33.4</v>
      </c>
      <c r="E9126">
        <v>46.8</v>
      </c>
      <c r="F9126" t="s">
        <v>865</v>
      </c>
      <c r="G9126">
        <v>3</v>
      </c>
      <c r="H9126">
        <v>3</v>
      </c>
      <c r="I9126" t="s">
        <v>861</v>
      </c>
      <c r="J9126" t="s">
        <v>882</v>
      </c>
      <c r="K9126" t="s">
        <v>863</v>
      </c>
      <c r="L9126">
        <v>761874.7</v>
      </c>
    </row>
    <row r="9127" spans="1:12" x14ac:dyDescent="0.25">
      <c r="A9127" t="s">
        <v>8795</v>
      </c>
      <c r="B9127" t="s">
        <v>8399</v>
      </c>
      <c r="C9127" t="s">
        <v>3295</v>
      </c>
      <c r="D9127">
        <v>21.8</v>
      </c>
      <c r="E9127">
        <v>42.8</v>
      </c>
      <c r="F9127" t="s">
        <v>916</v>
      </c>
      <c r="G9127">
        <v>3</v>
      </c>
      <c r="H9127">
        <v>1</v>
      </c>
      <c r="I9127" t="s">
        <v>861</v>
      </c>
      <c r="J9127" t="s">
        <v>882</v>
      </c>
      <c r="K9127" t="s">
        <v>863</v>
      </c>
      <c r="L9127">
        <v>236129.08</v>
      </c>
    </row>
    <row r="9128" spans="1:12" x14ac:dyDescent="0.25">
      <c r="A9128" t="s">
        <v>8796</v>
      </c>
      <c r="B9128" t="s">
        <v>8399</v>
      </c>
      <c r="C9128" t="s">
        <v>3295</v>
      </c>
      <c r="D9128">
        <v>32</v>
      </c>
      <c r="E9128">
        <v>28.7</v>
      </c>
      <c r="F9128" t="s">
        <v>984</v>
      </c>
      <c r="G9128">
        <v>3</v>
      </c>
      <c r="H9128">
        <v>2</v>
      </c>
      <c r="I9128" t="s">
        <v>861</v>
      </c>
      <c r="J9128" t="s">
        <v>882</v>
      </c>
      <c r="K9128" t="s">
        <v>863</v>
      </c>
      <c r="L9128">
        <v>3570599.32</v>
      </c>
    </row>
    <row r="9129" spans="1:12" x14ac:dyDescent="0.25">
      <c r="A9129" t="s">
        <v>8797</v>
      </c>
      <c r="B9129" t="s">
        <v>8399</v>
      </c>
      <c r="C9129" t="s">
        <v>3295</v>
      </c>
      <c r="D9129">
        <v>21.5</v>
      </c>
      <c r="E9129">
        <v>35.299999999999997</v>
      </c>
      <c r="F9129" t="s">
        <v>860</v>
      </c>
      <c r="G9129">
        <v>2</v>
      </c>
      <c r="H9129">
        <v>2</v>
      </c>
      <c r="I9129" t="s">
        <v>861</v>
      </c>
      <c r="J9129" t="s">
        <v>882</v>
      </c>
      <c r="K9129" t="s">
        <v>863</v>
      </c>
      <c r="L9129">
        <v>642448.41</v>
      </c>
    </row>
    <row r="9130" spans="1:12" x14ac:dyDescent="0.25">
      <c r="A9130" t="s">
        <v>8798</v>
      </c>
      <c r="B9130" t="s">
        <v>8399</v>
      </c>
      <c r="C9130" t="s">
        <v>3295</v>
      </c>
      <c r="D9130">
        <v>31.2</v>
      </c>
      <c r="E9130">
        <v>36.299999999999997</v>
      </c>
      <c r="F9130" t="s">
        <v>865</v>
      </c>
      <c r="G9130">
        <v>3</v>
      </c>
      <c r="H9130">
        <v>2</v>
      </c>
      <c r="I9130" t="s">
        <v>861</v>
      </c>
      <c r="J9130" t="s">
        <v>882</v>
      </c>
      <c r="K9130" t="s">
        <v>868</v>
      </c>
      <c r="L9130">
        <v>685076.84</v>
      </c>
    </row>
    <row r="9131" spans="1:12" x14ac:dyDescent="0.25">
      <c r="A9131" t="s">
        <v>8799</v>
      </c>
      <c r="B9131" t="s">
        <v>8399</v>
      </c>
      <c r="C9131" t="s">
        <v>3295</v>
      </c>
      <c r="D9131">
        <v>33.299999999999997</v>
      </c>
      <c r="E9131">
        <v>25.1</v>
      </c>
      <c r="F9131" t="s">
        <v>865</v>
      </c>
      <c r="G9131">
        <v>3</v>
      </c>
      <c r="H9131">
        <v>1</v>
      </c>
      <c r="I9131" t="s">
        <v>861</v>
      </c>
      <c r="J9131" t="s">
        <v>882</v>
      </c>
      <c r="K9131" t="s">
        <v>868</v>
      </c>
      <c r="L9131">
        <v>24940.02</v>
      </c>
    </row>
    <row r="9132" spans="1:12" x14ac:dyDescent="0.25">
      <c r="A9132" t="s">
        <v>8800</v>
      </c>
      <c r="B9132" t="s">
        <v>8399</v>
      </c>
      <c r="C9132" t="s">
        <v>3295</v>
      </c>
      <c r="D9132">
        <v>34.799999999999997</v>
      </c>
      <c r="E9132">
        <v>28.7</v>
      </c>
      <c r="F9132" t="s">
        <v>865</v>
      </c>
      <c r="G9132">
        <v>3</v>
      </c>
      <c r="H9132">
        <v>2</v>
      </c>
      <c r="I9132" t="s">
        <v>861</v>
      </c>
      <c r="J9132" t="s">
        <v>882</v>
      </c>
      <c r="K9132" t="s">
        <v>863</v>
      </c>
      <c r="L9132">
        <v>3619472.89</v>
      </c>
    </row>
    <row r="9133" spans="1:12" x14ac:dyDescent="0.25">
      <c r="A9133" t="s">
        <v>8801</v>
      </c>
      <c r="B9133" t="s">
        <v>8399</v>
      </c>
      <c r="C9133" t="s">
        <v>3295</v>
      </c>
      <c r="D9133">
        <v>16.8</v>
      </c>
      <c r="E9133">
        <v>7.13</v>
      </c>
      <c r="F9133" t="s">
        <v>860</v>
      </c>
      <c r="G9133">
        <v>1</v>
      </c>
      <c r="H9133">
        <v>1</v>
      </c>
      <c r="I9133" t="s">
        <v>861</v>
      </c>
      <c r="J9133" t="s">
        <v>882</v>
      </c>
      <c r="K9133" t="s">
        <v>863</v>
      </c>
      <c r="L9133">
        <v>2616255.56</v>
      </c>
    </row>
    <row r="9134" spans="1:12" x14ac:dyDescent="0.25">
      <c r="A9134" t="s">
        <v>8802</v>
      </c>
      <c r="B9134" t="s">
        <v>8399</v>
      </c>
      <c r="C9134" t="s">
        <v>3295</v>
      </c>
      <c r="D9134">
        <v>14.6</v>
      </c>
      <c r="E9134">
        <v>10.4</v>
      </c>
      <c r="F9134" t="s">
        <v>860</v>
      </c>
      <c r="G9134">
        <v>1</v>
      </c>
      <c r="H9134">
        <v>1</v>
      </c>
      <c r="I9134" t="s">
        <v>861</v>
      </c>
      <c r="J9134" t="s">
        <v>882</v>
      </c>
      <c r="K9134" t="s">
        <v>863</v>
      </c>
      <c r="L9134">
        <v>72300.960000000006</v>
      </c>
    </row>
    <row r="9135" spans="1:12" x14ac:dyDescent="0.25">
      <c r="A9135" t="s">
        <v>8803</v>
      </c>
      <c r="B9135" t="s">
        <v>8399</v>
      </c>
      <c r="C9135" t="s">
        <v>3295</v>
      </c>
      <c r="D9135">
        <v>14.9</v>
      </c>
      <c r="E9135">
        <v>11</v>
      </c>
      <c r="F9135" t="s">
        <v>860</v>
      </c>
      <c r="G9135">
        <v>1</v>
      </c>
      <c r="H9135">
        <v>1</v>
      </c>
      <c r="I9135" t="s">
        <v>861</v>
      </c>
      <c r="J9135" t="s">
        <v>882</v>
      </c>
      <c r="K9135" t="s">
        <v>863</v>
      </c>
      <c r="L9135">
        <v>111971.31</v>
      </c>
    </row>
    <row r="9136" spans="1:12" x14ac:dyDescent="0.25">
      <c r="A9136" t="s">
        <v>12842</v>
      </c>
      <c r="B9136" t="s">
        <v>8399</v>
      </c>
      <c r="C9136" t="s">
        <v>3295</v>
      </c>
      <c r="D9136">
        <v>10</v>
      </c>
      <c r="E9136">
        <v>5.5</v>
      </c>
      <c r="F9136" t="s">
        <v>844</v>
      </c>
      <c r="G9136">
        <v>1</v>
      </c>
      <c r="H9136">
        <v>1</v>
      </c>
      <c r="I9136" t="s">
        <v>928</v>
      </c>
      <c r="J9136" t="s">
        <v>994</v>
      </c>
      <c r="K9136" t="s">
        <v>863</v>
      </c>
      <c r="L9136">
        <v>19869.14</v>
      </c>
    </row>
    <row r="9137" spans="1:12" x14ac:dyDescent="0.25">
      <c r="A9137" t="s">
        <v>8804</v>
      </c>
      <c r="B9137" t="s">
        <v>8399</v>
      </c>
      <c r="C9137" t="s">
        <v>3295</v>
      </c>
      <c r="D9137">
        <v>13.1</v>
      </c>
      <c r="E9137">
        <v>10.4</v>
      </c>
      <c r="F9137" t="s">
        <v>860</v>
      </c>
      <c r="G9137">
        <v>1</v>
      </c>
      <c r="H9137">
        <v>1</v>
      </c>
      <c r="I9137" t="s">
        <v>861</v>
      </c>
      <c r="J9137" t="s">
        <v>882</v>
      </c>
      <c r="K9137" t="s">
        <v>863</v>
      </c>
      <c r="L9137">
        <v>387308.82</v>
      </c>
    </row>
    <row r="9138" spans="1:12" x14ac:dyDescent="0.25">
      <c r="A9138" t="s">
        <v>8805</v>
      </c>
      <c r="B9138" t="s">
        <v>8399</v>
      </c>
      <c r="C9138" t="s">
        <v>3295</v>
      </c>
      <c r="D9138">
        <v>17.100000000000001</v>
      </c>
      <c r="E9138">
        <v>11.8</v>
      </c>
      <c r="F9138" t="s">
        <v>860</v>
      </c>
      <c r="G9138">
        <v>1</v>
      </c>
      <c r="H9138">
        <v>1</v>
      </c>
      <c r="I9138" t="s">
        <v>861</v>
      </c>
      <c r="J9138" t="s">
        <v>882</v>
      </c>
      <c r="K9138" t="s">
        <v>863</v>
      </c>
      <c r="L9138">
        <v>75707.759999999995</v>
      </c>
    </row>
    <row r="9139" spans="1:12" x14ac:dyDescent="0.25">
      <c r="A9139" t="s">
        <v>8807</v>
      </c>
      <c r="B9139" t="s">
        <v>8399</v>
      </c>
      <c r="C9139" t="s">
        <v>3295</v>
      </c>
      <c r="D9139">
        <v>13.3</v>
      </c>
      <c r="E9139">
        <v>7.13</v>
      </c>
      <c r="F9139" t="s">
        <v>860</v>
      </c>
      <c r="G9139">
        <v>1</v>
      </c>
      <c r="H9139">
        <v>1</v>
      </c>
      <c r="I9139" t="s">
        <v>861</v>
      </c>
      <c r="J9139" t="s">
        <v>882</v>
      </c>
      <c r="K9139" t="s">
        <v>863</v>
      </c>
      <c r="L9139">
        <v>3855220.6</v>
      </c>
    </row>
    <row r="9140" spans="1:12" x14ac:dyDescent="0.25">
      <c r="A9140" t="s">
        <v>8808</v>
      </c>
      <c r="B9140" t="s">
        <v>8399</v>
      </c>
      <c r="C9140" t="s">
        <v>3295</v>
      </c>
      <c r="D9140">
        <v>16</v>
      </c>
      <c r="E9140">
        <v>10.9</v>
      </c>
      <c r="F9140" t="s">
        <v>860</v>
      </c>
      <c r="G9140">
        <v>1</v>
      </c>
      <c r="H9140">
        <v>1</v>
      </c>
      <c r="I9140" t="s">
        <v>928</v>
      </c>
      <c r="J9140" t="s">
        <v>882</v>
      </c>
      <c r="K9140" t="s">
        <v>863</v>
      </c>
      <c r="L9140">
        <v>24090.83</v>
      </c>
    </row>
    <row r="9141" spans="1:12" x14ac:dyDescent="0.25">
      <c r="A9141" t="s">
        <v>12843</v>
      </c>
      <c r="B9141" t="s">
        <v>8399</v>
      </c>
      <c r="C9141" t="s">
        <v>3295</v>
      </c>
      <c r="D9141">
        <v>15.1</v>
      </c>
      <c r="E9141">
        <v>9.6999999999999993</v>
      </c>
      <c r="F9141" t="s">
        <v>860</v>
      </c>
      <c r="G9141">
        <v>1</v>
      </c>
      <c r="H9141">
        <v>1</v>
      </c>
      <c r="I9141" t="s">
        <v>928</v>
      </c>
      <c r="J9141" t="s">
        <v>882</v>
      </c>
      <c r="K9141" t="s">
        <v>863</v>
      </c>
      <c r="L9141">
        <v>223549.9</v>
      </c>
    </row>
    <row r="9142" spans="1:12" x14ac:dyDescent="0.25">
      <c r="A9142" t="s">
        <v>12844</v>
      </c>
      <c r="B9142" t="s">
        <v>8399</v>
      </c>
      <c r="C9142" t="s">
        <v>3295</v>
      </c>
      <c r="D9142">
        <v>16</v>
      </c>
      <c r="E9142">
        <v>10.9</v>
      </c>
      <c r="F9142" t="s">
        <v>860</v>
      </c>
      <c r="G9142">
        <v>1</v>
      </c>
      <c r="H9142">
        <v>1</v>
      </c>
      <c r="I9142" t="s">
        <v>928</v>
      </c>
      <c r="J9142" t="s">
        <v>882</v>
      </c>
      <c r="K9142" t="s">
        <v>863</v>
      </c>
      <c r="L9142">
        <v>11637.2</v>
      </c>
    </row>
    <row r="9143" spans="1:12" x14ac:dyDescent="0.25">
      <c r="A9143" t="s">
        <v>8809</v>
      </c>
      <c r="B9143" t="s">
        <v>8399</v>
      </c>
      <c r="C9143" t="s">
        <v>3295</v>
      </c>
      <c r="D9143">
        <v>15.1</v>
      </c>
      <c r="E9143">
        <v>9.6999999999999993</v>
      </c>
      <c r="F9143" t="s">
        <v>860</v>
      </c>
      <c r="G9143">
        <v>1</v>
      </c>
      <c r="H9143">
        <v>1</v>
      </c>
      <c r="I9143" t="s">
        <v>928</v>
      </c>
      <c r="J9143" t="s">
        <v>882</v>
      </c>
      <c r="K9143" t="s">
        <v>863</v>
      </c>
      <c r="L9143">
        <v>71349.789999999994</v>
      </c>
    </row>
    <row r="9144" spans="1:12" x14ac:dyDescent="0.25">
      <c r="A9144" t="s">
        <v>8810</v>
      </c>
      <c r="B9144" t="s">
        <v>8399</v>
      </c>
      <c r="C9144" t="s">
        <v>3295</v>
      </c>
      <c r="D9144">
        <v>10.199999999999999</v>
      </c>
      <c r="E9144">
        <v>6.1</v>
      </c>
      <c r="F9144" t="s">
        <v>860</v>
      </c>
      <c r="G9144">
        <v>2</v>
      </c>
      <c r="H9144">
        <v>1</v>
      </c>
      <c r="I9144" t="s">
        <v>928</v>
      </c>
      <c r="J9144" t="s">
        <v>994</v>
      </c>
      <c r="K9144" t="s">
        <v>863</v>
      </c>
      <c r="L9144">
        <v>8523.6</v>
      </c>
    </row>
    <row r="9145" spans="1:12" x14ac:dyDescent="0.25">
      <c r="A9145" t="s">
        <v>8811</v>
      </c>
      <c r="B9145" t="s">
        <v>8399</v>
      </c>
      <c r="C9145" t="s">
        <v>3295</v>
      </c>
      <c r="D9145">
        <v>11.5</v>
      </c>
      <c r="E9145">
        <v>9.6</v>
      </c>
      <c r="F9145" t="s">
        <v>860</v>
      </c>
      <c r="G9145">
        <v>1</v>
      </c>
      <c r="H9145">
        <v>1</v>
      </c>
      <c r="I9145" t="s">
        <v>861</v>
      </c>
      <c r="J9145" t="s">
        <v>882</v>
      </c>
      <c r="K9145" t="s">
        <v>863</v>
      </c>
      <c r="L9145">
        <v>89059.91</v>
      </c>
    </row>
    <row r="9146" spans="1:12" x14ac:dyDescent="0.25">
      <c r="A9146" t="s">
        <v>8812</v>
      </c>
      <c r="B9146" t="s">
        <v>8813</v>
      </c>
      <c r="C9146" t="s">
        <v>3295</v>
      </c>
      <c r="D9146">
        <v>14.8</v>
      </c>
      <c r="E9146">
        <v>28.62</v>
      </c>
      <c r="F9146" t="s">
        <v>865</v>
      </c>
      <c r="G9146">
        <v>2</v>
      </c>
      <c r="H9146">
        <v>1</v>
      </c>
      <c r="I9146" t="s">
        <v>993</v>
      </c>
      <c r="J9146" t="s">
        <v>2142</v>
      </c>
      <c r="K9146" t="s">
        <v>868</v>
      </c>
      <c r="L9146">
        <v>627499.68000000005</v>
      </c>
    </row>
    <row r="9147" spans="1:12" x14ac:dyDescent="0.25">
      <c r="A9147" t="s">
        <v>8814</v>
      </c>
      <c r="B9147" t="s">
        <v>8815</v>
      </c>
      <c r="C9147" t="s">
        <v>3295</v>
      </c>
      <c r="D9147">
        <v>18.5</v>
      </c>
      <c r="E9147">
        <v>48.8</v>
      </c>
      <c r="F9147" t="s">
        <v>860</v>
      </c>
      <c r="G9147">
        <v>1</v>
      </c>
      <c r="H9147">
        <v>1</v>
      </c>
      <c r="I9147" t="s">
        <v>861</v>
      </c>
      <c r="J9147" t="s">
        <v>882</v>
      </c>
      <c r="K9147" t="s">
        <v>863</v>
      </c>
      <c r="L9147">
        <v>415338.92</v>
      </c>
    </row>
    <row r="9148" spans="1:12" x14ac:dyDescent="0.25">
      <c r="A9148" t="s">
        <v>6562</v>
      </c>
      <c r="B9148" t="s">
        <v>8815</v>
      </c>
      <c r="C9148" t="s">
        <v>3295</v>
      </c>
      <c r="D9148">
        <v>14.4</v>
      </c>
      <c r="E9148">
        <v>21.9</v>
      </c>
      <c r="F9148" t="s">
        <v>860</v>
      </c>
      <c r="G9148">
        <v>1</v>
      </c>
      <c r="H9148">
        <v>2</v>
      </c>
      <c r="I9148" t="s">
        <v>861</v>
      </c>
      <c r="J9148" t="s">
        <v>882</v>
      </c>
      <c r="K9148" t="s">
        <v>863</v>
      </c>
      <c r="L9148">
        <v>3741138.35</v>
      </c>
    </row>
    <row r="9149" spans="1:12" x14ac:dyDescent="0.25">
      <c r="A9149" t="s">
        <v>8816</v>
      </c>
      <c r="B9149" t="s">
        <v>8815</v>
      </c>
      <c r="C9149" t="s">
        <v>3295</v>
      </c>
      <c r="D9149">
        <v>12.4</v>
      </c>
      <c r="E9149">
        <v>16.39</v>
      </c>
      <c r="F9149" t="s">
        <v>860</v>
      </c>
      <c r="G9149">
        <v>1</v>
      </c>
      <c r="H9149">
        <v>1</v>
      </c>
      <c r="I9149" t="s">
        <v>861</v>
      </c>
      <c r="J9149" t="s">
        <v>882</v>
      </c>
      <c r="K9149" t="s">
        <v>863</v>
      </c>
      <c r="L9149">
        <v>341449.07</v>
      </c>
    </row>
    <row r="9150" spans="1:12" x14ac:dyDescent="0.25">
      <c r="A9150" t="s">
        <v>8817</v>
      </c>
      <c r="B9150" t="s">
        <v>8815</v>
      </c>
      <c r="C9150" t="s">
        <v>3295</v>
      </c>
      <c r="D9150">
        <v>6.4</v>
      </c>
      <c r="E9150">
        <v>16.8</v>
      </c>
      <c r="F9150" t="s">
        <v>865</v>
      </c>
      <c r="G9150">
        <v>2</v>
      </c>
      <c r="H9150">
        <v>1</v>
      </c>
      <c r="I9150" t="s">
        <v>861</v>
      </c>
      <c r="J9150" t="s">
        <v>882</v>
      </c>
      <c r="K9150" t="s">
        <v>863</v>
      </c>
      <c r="L9150">
        <v>13210.57</v>
      </c>
    </row>
    <row r="9151" spans="1:12" x14ac:dyDescent="0.25">
      <c r="A9151" t="s">
        <v>12845</v>
      </c>
      <c r="B9151" t="s">
        <v>8815</v>
      </c>
      <c r="C9151" t="s">
        <v>3295</v>
      </c>
      <c r="D9151">
        <v>17.8</v>
      </c>
      <c r="E9151">
        <v>22.3</v>
      </c>
      <c r="F9151" t="s">
        <v>860</v>
      </c>
      <c r="G9151">
        <v>2</v>
      </c>
      <c r="H9151">
        <v>1</v>
      </c>
      <c r="I9151" t="s">
        <v>861</v>
      </c>
      <c r="J9151" t="s">
        <v>882</v>
      </c>
      <c r="K9151" t="s">
        <v>863</v>
      </c>
      <c r="L9151">
        <v>807.41</v>
      </c>
    </row>
    <row r="9152" spans="1:12" x14ac:dyDescent="0.25">
      <c r="A9152" t="s">
        <v>8818</v>
      </c>
      <c r="B9152" t="s">
        <v>8815</v>
      </c>
      <c r="C9152" t="s">
        <v>3295</v>
      </c>
      <c r="D9152">
        <v>17.8</v>
      </c>
      <c r="E9152">
        <v>22.3</v>
      </c>
      <c r="F9152" t="s">
        <v>860</v>
      </c>
      <c r="G9152">
        <v>2</v>
      </c>
      <c r="H9152">
        <v>1</v>
      </c>
      <c r="I9152" t="s">
        <v>861</v>
      </c>
      <c r="J9152" t="s">
        <v>882</v>
      </c>
      <c r="K9152" t="s">
        <v>863</v>
      </c>
      <c r="L9152">
        <v>445373.26</v>
      </c>
    </row>
    <row r="9153" spans="1:12" x14ac:dyDescent="0.25">
      <c r="A9153" t="s">
        <v>8819</v>
      </c>
      <c r="B9153" t="s">
        <v>8815</v>
      </c>
      <c r="C9153" t="s">
        <v>3295</v>
      </c>
      <c r="D9153">
        <v>22.2</v>
      </c>
      <c r="E9153">
        <v>96.93</v>
      </c>
      <c r="F9153" t="s">
        <v>860</v>
      </c>
      <c r="G9153">
        <v>1</v>
      </c>
      <c r="H9153">
        <v>1</v>
      </c>
      <c r="I9153" t="s">
        <v>861</v>
      </c>
      <c r="J9153" t="s">
        <v>882</v>
      </c>
      <c r="K9153" t="s">
        <v>863</v>
      </c>
      <c r="L9153">
        <v>16245.72</v>
      </c>
    </row>
    <row r="9154" spans="1:12" x14ac:dyDescent="0.25">
      <c r="A9154" t="s">
        <v>8820</v>
      </c>
      <c r="B9154" t="s">
        <v>8815</v>
      </c>
      <c r="C9154" t="s">
        <v>3295</v>
      </c>
      <c r="D9154">
        <v>19.399999999999999</v>
      </c>
      <c r="E9154">
        <v>111</v>
      </c>
      <c r="F9154" t="s">
        <v>867</v>
      </c>
      <c r="G9154">
        <v>2</v>
      </c>
      <c r="H9154">
        <v>1</v>
      </c>
      <c r="I9154" t="s">
        <v>861</v>
      </c>
      <c r="J9154" t="s">
        <v>882</v>
      </c>
      <c r="K9154" t="s">
        <v>863</v>
      </c>
      <c r="L9154">
        <v>301726.39</v>
      </c>
    </row>
    <row r="9155" spans="1:12" x14ac:dyDescent="0.25">
      <c r="A9155" t="s">
        <v>3543</v>
      </c>
      <c r="B9155" t="s">
        <v>8815</v>
      </c>
      <c r="C9155" t="s">
        <v>3295</v>
      </c>
      <c r="D9155">
        <v>15.1</v>
      </c>
      <c r="E9155">
        <v>10.199999999999999</v>
      </c>
      <c r="F9155" t="s">
        <v>860</v>
      </c>
      <c r="G9155">
        <v>1</v>
      </c>
      <c r="H9155">
        <v>1</v>
      </c>
      <c r="I9155" t="s">
        <v>861</v>
      </c>
      <c r="J9155" t="s">
        <v>882</v>
      </c>
      <c r="K9155" t="s">
        <v>863</v>
      </c>
      <c r="L9155">
        <v>1391676.2</v>
      </c>
    </row>
    <row r="9156" spans="1:12" x14ac:dyDescent="0.25">
      <c r="A9156" t="s">
        <v>3544</v>
      </c>
      <c r="B9156" t="s">
        <v>8815</v>
      </c>
      <c r="C9156" t="s">
        <v>3295</v>
      </c>
      <c r="D9156">
        <v>15.3</v>
      </c>
      <c r="E9156">
        <v>8.98</v>
      </c>
      <c r="F9156" t="s">
        <v>865</v>
      </c>
      <c r="G9156">
        <v>1</v>
      </c>
      <c r="H9156">
        <v>1</v>
      </c>
      <c r="I9156" t="s">
        <v>861</v>
      </c>
      <c r="J9156" t="s">
        <v>882</v>
      </c>
      <c r="K9156" t="s">
        <v>863</v>
      </c>
      <c r="L9156">
        <v>4959601.62</v>
      </c>
    </row>
    <row r="9157" spans="1:12" x14ac:dyDescent="0.25">
      <c r="A9157" t="s">
        <v>8821</v>
      </c>
      <c r="B9157" t="s">
        <v>8815</v>
      </c>
      <c r="C9157" t="s">
        <v>3295</v>
      </c>
      <c r="D9157">
        <v>18.2</v>
      </c>
      <c r="E9157">
        <v>14.1</v>
      </c>
      <c r="F9157" t="s">
        <v>860</v>
      </c>
      <c r="G9157">
        <v>1</v>
      </c>
      <c r="H9157">
        <v>1</v>
      </c>
      <c r="I9157" t="s">
        <v>861</v>
      </c>
      <c r="J9157" t="s">
        <v>882</v>
      </c>
      <c r="K9157" t="s">
        <v>863</v>
      </c>
      <c r="L9157">
        <v>159578.63</v>
      </c>
    </row>
    <row r="9158" spans="1:12" x14ac:dyDescent="0.25">
      <c r="A9158" t="s">
        <v>8823</v>
      </c>
      <c r="B9158" t="s">
        <v>8815</v>
      </c>
      <c r="C9158" t="s">
        <v>3295</v>
      </c>
      <c r="D9158">
        <v>30.9</v>
      </c>
      <c r="E9158">
        <v>19.600000000000001</v>
      </c>
      <c r="F9158" t="s">
        <v>860</v>
      </c>
      <c r="G9158">
        <v>1</v>
      </c>
      <c r="H9158">
        <v>1</v>
      </c>
      <c r="I9158" t="s">
        <v>861</v>
      </c>
      <c r="J9158" t="s">
        <v>882</v>
      </c>
      <c r="K9158" t="s">
        <v>863</v>
      </c>
      <c r="L9158">
        <v>577947.6</v>
      </c>
    </row>
    <row r="9159" spans="1:12" x14ac:dyDescent="0.25">
      <c r="A9159" t="s">
        <v>6564</v>
      </c>
      <c r="B9159" t="s">
        <v>8815</v>
      </c>
      <c r="C9159" t="s">
        <v>3295</v>
      </c>
      <c r="D9159">
        <v>18.8</v>
      </c>
      <c r="E9159">
        <v>27.96</v>
      </c>
      <c r="F9159" t="s">
        <v>860</v>
      </c>
      <c r="G9159">
        <v>1</v>
      </c>
      <c r="H9159">
        <v>1</v>
      </c>
      <c r="I9159" t="s">
        <v>861</v>
      </c>
      <c r="J9159" t="s">
        <v>882</v>
      </c>
      <c r="K9159" t="s">
        <v>863</v>
      </c>
      <c r="L9159">
        <v>4083781.25</v>
      </c>
    </row>
    <row r="9160" spans="1:12" x14ac:dyDescent="0.25">
      <c r="A9160" t="s">
        <v>8824</v>
      </c>
      <c r="B9160" t="s">
        <v>8815</v>
      </c>
      <c r="C9160" t="s">
        <v>3295</v>
      </c>
      <c r="D9160">
        <v>9.3000000000000007</v>
      </c>
      <c r="E9160">
        <v>24.5</v>
      </c>
      <c r="F9160" t="s">
        <v>860</v>
      </c>
      <c r="G9160">
        <v>1</v>
      </c>
      <c r="H9160">
        <v>1</v>
      </c>
      <c r="I9160" t="s">
        <v>861</v>
      </c>
      <c r="J9160" t="s">
        <v>882</v>
      </c>
      <c r="K9160" t="s">
        <v>913</v>
      </c>
      <c r="L9160">
        <v>159923.75</v>
      </c>
    </row>
    <row r="9161" spans="1:12" x14ac:dyDescent="0.25">
      <c r="A9161" t="s">
        <v>8825</v>
      </c>
      <c r="B9161" t="s">
        <v>8815</v>
      </c>
      <c r="C9161" t="s">
        <v>3295</v>
      </c>
      <c r="D9161">
        <v>7.8</v>
      </c>
      <c r="E9161">
        <v>12.3</v>
      </c>
      <c r="F9161" t="s">
        <v>860</v>
      </c>
      <c r="G9161">
        <v>1</v>
      </c>
      <c r="H9161">
        <v>1</v>
      </c>
      <c r="I9161" t="s">
        <v>861</v>
      </c>
      <c r="J9161" t="s">
        <v>882</v>
      </c>
      <c r="K9161" t="s">
        <v>863</v>
      </c>
      <c r="L9161">
        <v>241558.19</v>
      </c>
    </row>
    <row r="9162" spans="1:12" x14ac:dyDescent="0.25">
      <c r="A9162" t="s">
        <v>8826</v>
      </c>
      <c r="B9162" t="s">
        <v>8815</v>
      </c>
      <c r="C9162" t="s">
        <v>3295</v>
      </c>
      <c r="D9162">
        <v>11.8</v>
      </c>
      <c r="E9162">
        <v>7.8</v>
      </c>
      <c r="F9162" t="s">
        <v>865</v>
      </c>
      <c r="G9162">
        <v>2</v>
      </c>
      <c r="H9162">
        <v>1</v>
      </c>
      <c r="I9162" t="s">
        <v>861</v>
      </c>
      <c r="J9162" t="s">
        <v>882</v>
      </c>
      <c r="K9162" t="s">
        <v>863</v>
      </c>
      <c r="L9162">
        <v>77835.210000000006</v>
      </c>
    </row>
    <row r="9163" spans="1:12" x14ac:dyDescent="0.25">
      <c r="A9163" t="s">
        <v>8827</v>
      </c>
      <c r="B9163" t="s">
        <v>8815</v>
      </c>
      <c r="C9163" t="s">
        <v>3295</v>
      </c>
      <c r="D9163">
        <v>8.4</v>
      </c>
      <c r="E9163">
        <v>10.1</v>
      </c>
      <c r="F9163" t="s">
        <v>860</v>
      </c>
      <c r="G9163">
        <v>2</v>
      </c>
      <c r="H9163">
        <v>1</v>
      </c>
      <c r="I9163" t="s">
        <v>861</v>
      </c>
      <c r="J9163" t="s">
        <v>882</v>
      </c>
      <c r="K9163" t="s">
        <v>863</v>
      </c>
      <c r="L9163">
        <v>550725.41</v>
      </c>
    </row>
    <row r="9164" spans="1:12" x14ac:dyDescent="0.25">
      <c r="A9164" t="s">
        <v>8828</v>
      </c>
      <c r="B9164" t="s">
        <v>8815</v>
      </c>
      <c r="C9164" t="s">
        <v>3295</v>
      </c>
      <c r="D9164">
        <v>10.6</v>
      </c>
      <c r="E9164">
        <v>12.7</v>
      </c>
      <c r="F9164" t="s">
        <v>860</v>
      </c>
      <c r="G9164">
        <v>1</v>
      </c>
      <c r="H9164">
        <v>1</v>
      </c>
      <c r="I9164" t="s">
        <v>861</v>
      </c>
      <c r="J9164" t="s">
        <v>882</v>
      </c>
      <c r="K9164" t="s">
        <v>863</v>
      </c>
      <c r="L9164">
        <v>84117.11</v>
      </c>
    </row>
    <row r="9165" spans="1:12" x14ac:dyDescent="0.25">
      <c r="A9165" t="s">
        <v>8829</v>
      </c>
      <c r="B9165" t="s">
        <v>8815</v>
      </c>
      <c r="C9165" t="s">
        <v>3295</v>
      </c>
      <c r="D9165">
        <v>18.899999999999999</v>
      </c>
      <c r="E9165">
        <v>52</v>
      </c>
      <c r="F9165" t="s">
        <v>860</v>
      </c>
      <c r="G9165">
        <v>1</v>
      </c>
      <c r="H9165">
        <v>1</v>
      </c>
      <c r="I9165" t="s">
        <v>861</v>
      </c>
      <c r="J9165" t="s">
        <v>882</v>
      </c>
      <c r="K9165" t="s">
        <v>863</v>
      </c>
      <c r="L9165">
        <v>18135.88</v>
      </c>
    </row>
    <row r="9166" spans="1:12" x14ac:dyDescent="0.25">
      <c r="A9166" t="s">
        <v>5916</v>
      </c>
      <c r="B9166" t="s">
        <v>8815</v>
      </c>
      <c r="C9166" t="s">
        <v>3295</v>
      </c>
      <c r="D9166">
        <v>9.3000000000000007</v>
      </c>
      <c r="E9166">
        <v>16.899999999999999</v>
      </c>
      <c r="F9166" t="s">
        <v>860</v>
      </c>
      <c r="G9166">
        <v>1</v>
      </c>
      <c r="H9166">
        <v>1</v>
      </c>
      <c r="I9166" t="s">
        <v>861</v>
      </c>
      <c r="J9166" t="s">
        <v>882</v>
      </c>
      <c r="K9166" t="s">
        <v>863</v>
      </c>
      <c r="L9166">
        <v>1224085.4099999999</v>
      </c>
    </row>
    <row r="9167" spans="1:12" x14ac:dyDescent="0.25">
      <c r="A9167" t="s">
        <v>5917</v>
      </c>
      <c r="B9167" t="s">
        <v>8815</v>
      </c>
      <c r="C9167" t="s">
        <v>3295</v>
      </c>
      <c r="D9167">
        <v>10.9</v>
      </c>
      <c r="E9167">
        <v>26.1</v>
      </c>
      <c r="F9167" t="s">
        <v>860</v>
      </c>
      <c r="G9167">
        <v>1</v>
      </c>
      <c r="H9167">
        <v>1</v>
      </c>
      <c r="I9167" t="s">
        <v>861</v>
      </c>
      <c r="J9167" t="s">
        <v>882</v>
      </c>
      <c r="K9167" t="s">
        <v>863</v>
      </c>
      <c r="L9167">
        <v>1151168.58</v>
      </c>
    </row>
    <row r="9168" spans="1:12" x14ac:dyDescent="0.25">
      <c r="A9168" t="s">
        <v>5285</v>
      </c>
      <c r="B9168" t="s">
        <v>8815</v>
      </c>
      <c r="C9168" t="s">
        <v>3295</v>
      </c>
      <c r="D9168">
        <v>14.8</v>
      </c>
      <c r="E9168">
        <v>61.3</v>
      </c>
      <c r="F9168" t="s">
        <v>860</v>
      </c>
      <c r="G9168">
        <v>1</v>
      </c>
      <c r="H9168">
        <v>1</v>
      </c>
      <c r="I9168" t="s">
        <v>861</v>
      </c>
      <c r="J9168" t="s">
        <v>882</v>
      </c>
      <c r="K9168" t="s">
        <v>863</v>
      </c>
      <c r="L9168">
        <v>33733.370000000003</v>
      </c>
    </row>
    <row r="9169" spans="1:12" x14ac:dyDescent="0.25">
      <c r="A9169" t="s">
        <v>5286</v>
      </c>
      <c r="B9169" t="s">
        <v>8815</v>
      </c>
      <c r="C9169" t="s">
        <v>3295</v>
      </c>
      <c r="D9169">
        <v>15.6</v>
      </c>
      <c r="E9169">
        <v>48.18</v>
      </c>
      <c r="F9169" t="s">
        <v>860</v>
      </c>
      <c r="G9169">
        <v>1</v>
      </c>
      <c r="H9169">
        <v>1</v>
      </c>
      <c r="I9169" t="s">
        <v>861</v>
      </c>
      <c r="J9169" t="s">
        <v>882</v>
      </c>
      <c r="K9169" t="s">
        <v>863</v>
      </c>
      <c r="L9169">
        <v>892308.99</v>
      </c>
    </row>
    <row r="9170" spans="1:12" x14ac:dyDescent="0.25">
      <c r="A9170" t="s">
        <v>5287</v>
      </c>
      <c r="B9170" t="s">
        <v>8815</v>
      </c>
      <c r="C9170" t="s">
        <v>3295</v>
      </c>
      <c r="D9170">
        <v>14.8</v>
      </c>
      <c r="E9170">
        <v>50.1</v>
      </c>
      <c r="F9170" t="s">
        <v>860</v>
      </c>
      <c r="G9170">
        <v>1</v>
      </c>
      <c r="H9170">
        <v>1</v>
      </c>
      <c r="I9170" t="s">
        <v>861</v>
      </c>
      <c r="J9170" t="s">
        <v>882</v>
      </c>
      <c r="K9170" t="s">
        <v>863</v>
      </c>
      <c r="L9170">
        <v>4620.24</v>
      </c>
    </row>
    <row r="9171" spans="1:12" x14ac:dyDescent="0.25">
      <c r="A9171" t="s">
        <v>5288</v>
      </c>
      <c r="B9171" t="s">
        <v>8815</v>
      </c>
      <c r="C9171" t="s">
        <v>3295</v>
      </c>
      <c r="D9171">
        <v>16.100000000000001</v>
      </c>
      <c r="E9171">
        <v>33.78</v>
      </c>
      <c r="F9171" t="s">
        <v>867</v>
      </c>
      <c r="G9171">
        <v>2</v>
      </c>
      <c r="H9171">
        <v>1</v>
      </c>
      <c r="I9171" t="s">
        <v>861</v>
      </c>
      <c r="J9171" t="s">
        <v>882</v>
      </c>
      <c r="K9171" t="s">
        <v>863</v>
      </c>
      <c r="L9171">
        <v>10670489.609999999</v>
      </c>
    </row>
    <row r="9172" spans="1:12" x14ac:dyDescent="0.25">
      <c r="A9172" t="s">
        <v>5289</v>
      </c>
      <c r="B9172" t="s">
        <v>8815</v>
      </c>
      <c r="C9172" t="s">
        <v>3295</v>
      </c>
      <c r="D9172">
        <v>18.600000000000001</v>
      </c>
      <c r="E9172">
        <v>49</v>
      </c>
      <c r="F9172" t="s">
        <v>865</v>
      </c>
      <c r="G9172">
        <v>3</v>
      </c>
      <c r="H9172">
        <v>1</v>
      </c>
      <c r="I9172" t="s">
        <v>861</v>
      </c>
      <c r="J9172" t="s">
        <v>882</v>
      </c>
      <c r="K9172" t="s">
        <v>863</v>
      </c>
      <c r="L9172">
        <v>52607.72</v>
      </c>
    </row>
    <row r="9173" spans="1:12" x14ac:dyDescent="0.25">
      <c r="A9173" t="s">
        <v>5290</v>
      </c>
      <c r="B9173" t="s">
        <v>8815</v>
      </c>
      <c r="C9173" t="s">
        <v>3295</v>
      </c>
      <c r="D9173">
        <v>17.3</v>
      </c>
      <c r="E9173">
        <v>50.11</v>
      </c>
      <c r="F9173" t="s">
        <v>867</v>
      </c>
      <c r="G9173">
        <v>2</v>
      </c>
      <c r="H9173">
        <v>1</v>
      </c>
      <c r="I9173" t="s">
        <v>861</v>
      </c>
      <c r="J9173" t="s">
        <v>882</v>
      </c>
      <c r="K9173" t="s">
        <v>863</v>
      </c>
      <c r="L9173">
        <v>4451615.16</v>
      </c>
    </row>
    <row r="9174" spans="1:12" x14ac:dyDescent="0.25">
      <c r="A9174" t="s">
        <v>5291</v>
      </c>
      <c r="B9174" t="s">
        <v>8815</v>
      </c>
      <c r="C9174" t="s">
        <v>3295</v>
      </c>
      <c r="D9174">
        <v>16.8</v>
      </c>
      <c r="E9174">
        <v>50</v>
      </c>
      <c r="F9174" t="s">
        <v>860</v>
      </c>
      <c r="G9174">
        <v>1</v>
      </c>
      <c r="H9174">
        <v>1</v>
      </c>
      <c r="I9174" t="s">
        <v>861</v>
      </c>
      <c r="J9174" t="s">
        <v>882</v>
      </c>
      <c r="K9174" t="s">
        <v>863</v>
      </c>
      <c r="L9174">
        <v>1903359.86</v>
      </c>
    </row>
    <row r="9175" spans="1:12" x14ac:dyDescent="0.25">
      <c r="A9175" t="s">
        <v>5292</v>
      </c>
      <c r="B9175" t="s">
        <v>8815</v>
      </c>
      <c r="C9175" t="s">
        <v>3295</v>
      </c>
      <c r="D9175">
        <v>14.7</v>
      </c>
      <c r="E9175">
        <v>29.4</v>
      </c>
      <c r="F9175" t="s">
        <v>867</v>
      </c>
      <c r="G9175">
        <v>2</v>
      </c>
      <c r="H9175">
        <v>1</v>
      </c>
      <c r="I9175" t="s">
        <v>861</v>
      </c>
      <c r="J9175" t="s">
        <v>882</v>
      </c>
      <c r="K9175" t="s">
        <v>863</v>
      </c>
      <c r="L9175">
        <v>795156.97</v>
      </c>
    </row>
    <row r="9176" spans="1:12" x14ac:dyDescent="0.25">
      <c r="A9176" t="s">
        <v>8830</v>
      </c>
      <c r="B9176" t="s">
        <v>8815</v>
      </c>
      <c r="C9176" t="s">
        <v>3295</v>
      </c>
      <c r="D9176">
        <v>20.100000000000001</v>
      </c>
      <c r="E9176">
        <v>12.7</v>
      </c>
      <c r="F9176" t="s">
        <v>860</v>
      </c>
      <c r="G9176">
        <v>1</v>
      </c>
      <c r="H9176">
        <v>1</v>
      </c>
      <c r="I9176" t="s">
        <v>861</v>
      </c>
      <c r="J9176" t="s">
        <v>882</v>
      </c>
      <c r="K9176" t="s">
        <v>863</v>
      </c>
      <c r="L9176">
        <v>172356.28</v>
      </c>
    </row>
    <row r="9177" spans="1:12" x14ac:dyDescent="0.25">
      <c r="A9177" t="s">
        <v>8831</v>
      </c>
      <c r="B9177" t="s">
        <v>8815</v>
      </c>
      <c r="C9177" t="s">
        <v>3295</v>
      </c>
      <c r="D9177">
        <v>19.100000000000001</v>
      </c>
      <c r="E9177">
        <v>37.299999999999997</v>
      </c>
      <c r="F9177" t="s">
        <v>860</v>
      </c>
      <c r="G9177">
        <v>1</v>
      </c>
      <c r="H9177">
        <v>1</v>
      </c>
      <c r="I9177" t="s">
        <v>861</v>
      </c>
      <c r="J9177" t="s">
        <v>882</v>
      </c>
      <c r="K9177" t="s">
        <v>863</v>
      </c>
      <c r="L9177">
        <v>408087.53</v>
      </c>
    </row>
    <row r="9178" spans="1:12" x14ac:dyDescent="0.25">
      <c r="A9178" t="s">
        <v>12846</v>
      </c>
      <c r="B9178" t="s">
        <v>8815</v>
      </c>
      <c r="C9178" t="s">
        <v>3295</v>
      </c>
      <c r="D9178">
        <v>12.3</v>
      </c>
      <c r="E9178">
        <v>20.2</v>
      </c>
      <c r="F9178" t="s">
        <v>860</v>
      </c>
      <c r="G9178">
        <v>2</v>
      </c>
      <c r="H9178">
        <v>1</v>
      </c>
      <c r="I9178" t="s">
        <v>861</v>
      </c>
      <c r="J9178" t="s">
        <v>882</v>
      </c>
      <c r="K9178" t="s">
        <v>863</v>
      </c>
      <c r="L9178">
        <v>66197.67</v>
      </c>
    </row>
    <row r="9179" spans="1:12" x14ac:dyDescent="0.25">
      <c r="A9179" t="s">
        <v>3570</v>
      </c>
      <c r="B9179" t="s">
        <v>8815</v>
      </c>
      <c r="C9179" t="s">
        <v>3295</v>
      </c>
      <c r="D9179">
        <v>17.3</v>
      </c>
      <c r="E9179">
        <v>20.2</v>
      </c>
      <c r="F9179" t="s">
        <v>860</v>
      </c>
      <c r="G9179">
        <v>2</v>
      </c>
      <c r="H9179">
        <v>1</v>
      </c>
      <c r="I9179" t="s">
        <v>861</v>
      </c>
      <c r="J9179" t="s">
        <v>882</v>
      </c>
      <c r="K9179" t="s">
        <v>863</v>
      </c>
      <c r="L9179">
        <v>4411317.05</v>
      </c>
    </row>
    <row r="9180" spans="1:12" x14ac:dyDescent="0.25">
      <c r="A9180" t="s">
        <v>12847</v>
      </c>
      <c r="B9180" t="s">
        <v>8815</v>
      </c>
      <c r="C9180" t="s">
        <v>3295</v>
      </c>
      <c r="D9180">
        <v>17.3</v>
      </c>
      <c r="E9180">
        <v>37.799999999999997</v>
      </c>
      <c r="F9180" t="s">
        <v>860</v>
      </c>
      <c r="G9180">
        <v>1</v>
      </c>
      <c r="H9180">
        <v>1</v>
      </c>
      <c r="I9180" t="s">
        <v>861</v>
      </c>
      <c r="J9180" t="s">
        <v>882</v>
      </c>
      <c r="K9180" t="s">
        <v>863</v>
      </c>
      <c r="L9180">
        <v>128127.36</v>
      </c>
    </row>
    <row r="9181" spans="1:12" x14ac:dyDescent="0.25">
      <c r="A9181" t="s">
        <v>12848</v>
      </c>
      <c r="B9181" t="s">
        <v>8815</v>
      </c>
      <c r="C9181" t="s">
        <v>3295</v>
      </c>
      <c r="D9181">
        <v>21.6</v>
      </c>
      <c r="E9181">
        <v>37.799999999999997</v>
      </c>
      <c r="F9181" t="s">
        <v>860</v>
      </c>
      <c r="G9181">
        <v>1</v>
      </c>
      <c r="H9181">
        <v>1</v>
      </c>
      <c r="I9181" t="s">
        <v>861</v>
      </c>
      <c r="J9181" t="s">
        <v>882</v>
      </c>
      <c r="K9181" t="s">
        <v>863</v>
      </c>
      <c r="L9181">
        <v>4664545.5</v>
      </c>
    </row>
    <row r="9182" spans="1:12" x14ac:dyDescent="0.25">
      <c r="A9182" t="s">
        <v>8832</v>
      </c>
      <c r="B9182" t="s">
        <v>8815</v>
      </c>
      <c r="C9182" t="s">
        <v>3295</v>
      </c>
      <c r="D9182">
        <v>17.100000000000001</v>
      </c>
      <c r="E9182">
        <v>46.8</v>
      </c>
      <c r="F9182" t="s">
        <v>860</v>
      </c>
      <c r="G9182">
        <v>1</v>
      </c>
      <c r="H9182">
        <v>1</v>
      </c>
      <c r="I9182" t="s">
        <v>861</v>
      </c>
      <c r="J9182" t="s">
        <v>882</v>
      </c>
      <c r="K9182" t="s">
        <v>863</v>
      </c>
      <c r="L9182">
        <v>231862.91</v>
      </c>
    </row>
    <row r="9183" spans="1:12" x14ac:dyDescent="0.25">
      <c r="A9183" t="s">
        <v>8833</v>
      </c>
      <c r="B9183" t="s">
        <v>8815</v>
      </c>
      <c r="C9183" t="s">
        <v>3295</v>
      </c>
      <c r="D9183">
        <v>15.9</v>
      </c>
      <c r="E9183">
        <v>64.17</v>
      </c>
      <c r="F9183" t="s">
        <v>860</v>
      </c>
      <c r="G9183">
        <v>1</v>
      </c>
      <c r="H9183">
        <v>1</v>
      </c>
      <c r="I9183" t="s">
        <v>861</v>
      </c>
      <c r="J9183" t="s">
        <v>882</v>
      </c>
      <c r="K9183" t="s">
        <v>863</v>
      </c>
      <c r="L9183">
        <v>499102.36</v>
      </c>
    </row>
    <row r="9184" spans="1:12" x14ac:dyDescent="0.25">
      <c r="A9184" t="s">
        <v>8834</v>
      </c>
      <c r="B9184" t="s">
        <v>8815</v>
      </c>
      <c r="C9184" t="s">
        <v>3295</v>
      </c>
      <c r="D9184">
        <v>14</v>
      </c>
      <c r="E9184">
        <v>59.5</v>
      </c>
      <c r="F9184" t="s">
        <v>867</v>
      </c>
      <c r="G9184">
        <v>2</v>
      </c>
      <c r="H9184">
        <v>1</v>
      </c>
      <c r="I9184" t="s">
        <v>861</v>
      </c>
      <c r="J9184" t="s">
        <v>882</v>
      </c>
      <c r="K9184" t="s">
        <v>863</v>
      </c>
      <c r="L9184">
        <v>6067.22</v>
      </c>
    </row>
    <row r="9185" spans="1:12" x14ac:dyDescent="0.25">
      <c r="A9185" t="s">
        <v>8835</v>
      </c>
      <c r="B9185" t="s">
        <v>8815</v>
      </c>
      <c r="C9185" t="s">
        <v>3295</v>
      </c>
      <c r="D9185">
        <v>13.2</v>
      </c>
      <c r="E9185">
        <v>61.5</v>
      </c>
      <c r="F9185" t="s">
        <v>860</v>
      </c>
      <c r="G9185">
        <v>1</v>
      </c>
      <c r="H9185">
        <v>1</v>
      </c>
      <c r="I9185" t="s">
        <v>861</v>
      </c>
      <c r="J9185" t="s">
        <v>882</v>
      </c>
      <c r="K9185" t="s">
        <v>863</v>
      </c>
      <c r="L9185">
        <v>61347.27</v>
      </c>
    </row>
    <row r="9186" spans="1:12" x14ac:dyDescent="0.25">
      <c r="A9186" t="s">
        <v>8836</v>
      </c>
      <c r="B9186" t="s">
        <v>8815</v>
      </c>
      <c r="C9186" t="s">
        <v>3295</v>
      </c>
      <c r="D9186">
        <v>10</v>
      </c>
      <c r="E9186">
        <v>59.5</v>
      </c>
      <c r="F9186" t="s">
        <v>865</v>
      </c>
      <c r="G9186">
        <v>2</v>
      </c>
      <c r="H9186">
        <v>1</v>
      </c>
      <c r="I9186" t="s">
        <v>861</v>
      </c>
      <c r="J9186" t="s">
        <v>882</v>
      </c>
      <c r="K9186" t="s">
        <v>863</v>
      </c>
      <c r="L9186">
        <v>40589.83</v>
      </c>
    </row>
    <row r="9187" spans="1:12" x14ac:dyDescent="0.25">
      <c r="A9187" t="s">
        <v>8837</v>
      </c>
      <c r="B9187" t="s">
        <v>8838</v>
      </c>
      <c r="C9187" t="s">
        <v>3295</v>
      </c>
      <c r="D9187">
        <v>23.9</v>
      </c>
      <c r="E9187">
        <v>20.53</v>
      </c>
      <c r="F9187" t="s">
        <v>916</v>
      </c>
      <c r="G9187">
        <v>3</v>
      </c>
      <c r="H9187">
        <v>2</v>
      </c>
      <c r="I9187" t="s">
        <v>993</v>
      </c>
      <c r="J9187" t="s">
        <v>2142</v>
      </c>
      <c r="K9187" t="s">
        <v>913</v>
      </c>
      <c r="L9187">
        <v>1822866.7</v>
      </c>
    </row>
    <row r="9188" spans="1:12" x14ac:dyDescent="0.25">
      <c r="A9188" t="s">
        <v>8839</v>
      </c>
      <c r="B9188" t="s">
        <v>8838</v>
      </c>
      <c r="C9188" t="s">
        <v>3295</v>
      </c>
      <c r="D9188">
        <v>22.4</v>
      </c>
      <c r="E9188">
        <v>12.09</v>
      </c>
      <c r="F9188" t="s">
        <v>867</v>
      </c>
      <c r="G9188">
        <v>3</v>
      </c>
      <c r="H9188">
        <v>1</v>
      </c>
      <c r="I9188" t="s">
        <v>993</v>
      </c>
      <c r="J9188" t="s">
        <v>2142</v>
      </c>
      <c r="K9188" t="s">
        <v>913</v>
      </c>
      <c r="L9188">
        <v>614412.81999999995</v>
      </c>
    </row>
    <row r="9189" spans="1:12" x14ac:dyDescent="0.25">
      <c r="A9189" t="s">
        <v>8840</v>
      </c>
      <c r="B9189" t="s">
        <v>8838</v>
      </c>
      <c r="C9189" t="s">
        <v>3295</v>
      </c>
      <c r="D9189">
        <v>21</v>
      </c>
      <c r="E9189">
        <v>12.5</v>
      </c>
      <c r="F9189" t="s">
        <v>865</v>
      </c>
      <c r="G9189">
        <v>3</v>
      </c>
      <c r="H9189">
        <v>1</v>
      </c>
      <c r="I9189" t="s">
        <v>993</v>
      </c>
      <c r="J9189" t="s">
        <v>2142</v>
      </c>
      <c r="K9189" t="s">
        <v>913</v>
      </c>
      <c r="L9189">
        <v>6962831.5700000003</v>
      </c>
    </row>
    <row r="9190" spans="1:12" x14ac:dyDescent="0.25">
      <c r="A9190" t="s">
        <v>8841</v>
      </c>
      <c r="B9190" t="s">
        <v>8838</v>
      </c>
      <c r="C9190" t="s">
        <v>3295</v>
      </c>
      <c r="D9190">
        <v>21.2</v>
      </c>
      <c r="E9190">
        <v>12.8</v>
      </c>
      <c r="F9190" t="s">
        <v>860</v>
      </c>
      <c r="G9190">
        <v>2</v>
      </c>
      <c r="H9190">
        <v>1</v>
      </c>
      <c r="I9190" t="s">
        <v>993</v>
      </c>
      <c r="J9190" t="s">
        <v>2142</v>
      </c>
      <c r="K9190" t="s">
        <v>913</v>
      </c>
      <c r="L9190">
        <v>219030.79</v>
      </c>
    </row>
    <row r="9191" spans="1:12" x14ac:dyDescent="0.25">
      <c r="A9191" t="s">
        <v>8842</v>
      </c>
      <c r="B9191" t="s">
        <v>8838</v>
      </c>
      <c r="C9191" t="s">
        <v>3295</v>
      </c>
      <c r="D9191">
        <v>22.2</v>
      </c>
      <c r="E9191">
        <v>12.21</v>
      </c>
      <c r="F9191" t="s">
        <v>865</v>
      </c>
      <c r="G9191">
        <v>3</v>
      </c>
      <c r="H9191">
        <v>1</v>
      </c>
      <c r="I9191" t="s">
        <v>993</v>
      </c>
      <c r="J9191" t="s">
        <v>2142</v>
      </c>
      <c r="K9191" t="s">
        <v>913</v>
      </c>
      <c r="L9191">
        <v>1423681.72</v>
      </c>
    </row>
    <row r="9192" spans="1:12" x14ac:dyDescent="0.25">
      <c r="A9192" t="s">
        <v>8843</v>
      </c>
      <c r="B9192" t="s">
        <v>8838</v>
      </c>
      <c r="C9192" t="s">
        <v>3295</v>
      </c>
      <c r="D9192">
        <v>22.2</v>
      </c>
      <c r="E9192">
        <v>14.33</v>
      </c>
      <c r="F9192" t="s">
        <v>867</v>
      </c>
      <c r="G9192">
        <v>3</v>
      </c>
      <c r="H9192">
        <v>1</v>
      </c>
      <c r="I9192" t="s">
        <v>993</v>
      </c>
      <c r="J9192" t="s">
        <v>2142</v>
      </c>
      <c r="K9192" t="s">
        <v>913</v>
      </c>
      <c r="L9192">
        <v>1390191.12</v>
      </c>
    </row>
    <row r="9193" spans="1:12" x14ac:dyDescent="0.25">
      <c r="A9193" t="s">
        <v>8844</v>
      </c>
      <c r="B9193" t="s">
        <v>8838</v>
      </c>
      <c r="C9193" t="s">
        <v>3295</v>
      </c>
      <c r="D9193">
        <v>20.5</v>
      </c>
      <c r="E9193">
        <v>11.9</v>
      </c>
      <c r="F9193" t="s">
        <v>865</v>
      </c>
      <c r="G9193">
        <v>3</v>
      </c>
      <c r="H9193">
        <v>1</v>
      </c>
      <c r="I9193" t="s">
        <v>993</v>
      </c>
      <c r="J9193" t="s">
        <v>2142</v>
      </c>
      <c r="K9193" t="s">
        <v>913</v>
      </c>
      <c r="L9193">
        <v>782303.11</v>
      </c>
    </row>
    <row r="9194" spans="1:12" x14ac:dyDescent="0.25">
      <c r="A9194" t="s">
        <v>8845</v>
      </c>
      <c r="B9194" t="s">
        <v>8838</v>
      </c>
      <c r="C9194" t="s">
        <v>3295</v>
      </c>
      <c r="D9194">
        <v>24.6</v>
      </c>
      <c r="E9194">
        <v>20.6</v>
      </c>
      <c r="F9194" t="s">
        <v>867</v>
      </c>
      <c r="G9194">
        <v>3</v>
      </c>
      <c r="H9194">
        <v>1</v>
      </c>
      <c r="I9194" t="s">
        <v>993</v>
      </c>
      <c r="J9194" t="s">
        <v>2142</v>
      </c>
      <c r="K9194" t="s">
        <v>913</v>
      </c>
      <c r="L9194">
        <v>1775828.32</v>
      </c>
    </row>
    <row r="9195" spans="1:12" x14ac:dyDescent="0.25">
      <c r="A9195" t="s">
        <v>8846</v>
      </c>
      <c r="B9195" t="s">
        <v>8838</v>
      </c>
      <c r="C9195" t="s">
        <v>3295</v>
      </c>
      <c r="D9195">
        <v>23.1</v>
      </c>
      <c r="E9195">
        <v>13.1</v>
      </c>
      <c r="F9195" t="s">
        <v>865</v>
      </c>
      <c r="G9195">
        <v>3</v>
      </c>
      <c r="H9195">
        <v>1</v>
      </c>
      <c r="I9195" t="s">
        <v>993</v>
      </c>
      <c r="J9195" t="s">
        <v>2142</v>
      </c>
      <c r="K9195" t="s">
        <v>913</v>
      </c>
      <c r="L9195">
        <v>572282.43999999994</v>
      </c>
    </row>
    <row r="9196" spans="1:12" x14ac:dyDescent="0.25">
      <c r="A9196" t="s">
        <v>8847</v>
      </c>
      <c r="B9196" t="s">
        <v>8838</v>
      </c>
      <c r="C9196" t="s">
        <v>3295</v>
      </c>
      <c r="D9196">
        <v>20.2</v>
      </c>
      <c r="E9196">
        <v>15.74</v>
      </c>
      <c r="F9196" t="s">
        <v>865</v>
      </c>
      <c r="G9196">
        <v>3</v>
      </c>
      <c r="H9196">
        <v>1</v>
      </c>
      <c r="I9196" t="s">
        <v>993</v>
      </c>
      <c r="J9196" t="s">
        <v>2142</v>
      </c>
      <c r="K9196" t="s">
        <v>913</v>
      </c>
      <c r="L9196">
        <v>13164158.380000001</v>
      </c>
    </row>
    <row r="9197" spans="1:12" x14ac:dyDescent="0.25">
      <c r="A9197" t="s">
        <v>8848</v>
      </c>
      <c r="B9197" t="s">
        <v>8838</v>
      </c>
      <c r="C9197" t="s">
        <v>3295</v>
      </c>
      <c r="D9197">
        <v>24.8</v>
      </c>
      <c r="E9197">
        <v>12.8</v>
      </c>
      <c r="F9197" t="s">
        <v>920</v>
      </c>
      <c r="G9197">
        <v>3</v>
      </c>
      <c r="H9197">
        <v>1</v>
      </c>
      <c r="I9197" t="s">
        <v>993</v>
      </c>
      <c r="J9197" t="s">
        <v>2142</v>
      </c>
      <c r="K9197" t="s">
        <v>913</v>
      </c>
      <c r="L9197">
        <v>12038.87</v>
      </c>
    </row>
    <row r="9198" spans="1:12" x14ac:dyDescent="0.25">
      <c r="A9198" t="s">
        <v>8849</v>
      </c>
      <c r="B9198" t="s">
        <v>8838</v>
      </c>
      <c r="C9198" t="s">
        <v>3295</v>
      </c>
      <c r="D9198">
        <v>23</v>
      </c>
      <c r="E9198">
        <v>12.04</v>
      </c>
      <c r="F9198" t="s">
        <v>865</v>
      </c>
      <c r="G9198">
        <v>3</v>
      </c>
      <c r="H9198">
        <v>1</v>
      </c>
      <c r="I9198" t="s">
        <v>993</v>
      </c>
      <c r="J9198" t="s">
        <v>2142</v>
      </c>
      <c r="K9198" t="s">
        <v>913</v>
      </c>
      <c r="L9198">
        <v>73783.08</v>
      </c>
    </row>
    <row r="9199" spans="1:12" x14ac:dyDescent="0.25">
      <c r="A9199" t="s">
        <v>8850</v>
      </c>
      <c r="B9199" t="s">
        <v>8838</v>
      </c>
      <c r="C9199" t="s">
        <v>3295</v>
      </c>
      <c r="D9199">
        <v>22.7</v>
      </c>
      <c r="E9199">
        <v>20.69</v>
      </c>
      <c r="F9199" t="s">
        <v>867</v>
      </c>
      <c r="G9199">
        <v>3</v>
      </c>
      <c r="H9199">
        <v>1</v>
      </c>
      <c r="I9199" t="s">
        <v>993</v>
      </c>
      <c r="J9199" t="s">
        <v>2142</v>
      </c>
      <c r="K9199" t="s">
        <v>913</v>
      </c>
      <c r="L9199">
        <v>3242417.31</v>
      </c>
    </row>
    <row r="9200" spans="1:12" x14ac:dyDescent="0.25">
      <c r="A9200" t="s">
        <v>8851</v>
      </c>
      <c r="B9200" t="s">
        <v>8838</v>
      </c>
      <c r="C9200" t="s">
        <v>3295</v>
      </c>
      <c r="D9200">
        <v>22.1</v>
      </c>
      <c r="E9200">
        <v>18.46</v>
      </c>
      <c r="F9200" t="s">
        <v>916</v>
      </c>
      <c r="G9200">
        <v>3</v>
      </c>
      <c r="H9200">
        <v>1</v>
      </c>
      <c r="I9200" t="s">
        <v>993</v>
      </c>
      <c r="J9200" t="s">
        <v>2142</v>
      </c>
      <c r="K9200" t="s">
        <v>913</v>
      </c>
      <c r="L9200">
        <v>2652424.77</v>
      </c>
    </row>
    <row r="9201" spans="1:12" x14ac:dyDescent="0.25">
      <c r="A9201" t="s">
        <v>8852</v>
      </c>
      <c r="B9201" t="s">
        <v>8838</v>
      </c>
      <c r="C9201" t="s">
        <v>3295</v>
      </c>
      <c r="D9201">
        <v>21.6</v>
      </c>
      <c r="E9201">
        <v>20.350000000000001</v>
      </c>
      <c r="F9201" t="s">
        <v>867</v>
      </c>
      <c r="G9201">
        <v>3</v>
      </c>
      <c r="H9201">
        <v>1</v>
      </c>
      <c r="I9201" t="s">
        <v>993</v>
      </c>
      <c r="J9201" t="s">
        <v>2142</v>
      </c>
      <c r="K9201" t="s">
        <v>913</v>
      </c>
      <c r="L9201">
        <v>4674400.6399999997</v>
      </c>
    </row>
    <row r="9202" spans="1:12" x14ac:dyDescent="0.25">
      <c r="A9202" t="s">
        <v>8853</v>
      </c>
      <c r="B9202" t="s">
        <v>8838</v>
      </c>
      <c r="C9202" t="s">
        <v>3295</v>
      </c>
      <c r="D9202">
        <v>21.5</v>
      </c>
      <c r="E9202">
        <v>13.09</v>
      </c>
      <c r="F9202" t="s">
        <v>867</v>
      </c>
      <c r="G9202">
        <v>3</v>
      </c>
      <c r="H9202">
        <v>1</v>
      </c>
      <c r="I9202" t="s">
        <v>993</v>
      </c>
      <c r="J9202" t="s">
        <v>2142</v>
      </c>
      <c r="K9202" t="s">
        <v>913</v>
      </c>
      <c r="L9202">
        <v>995520.21</v>
      </c>
    </row>
    <row r="9203" spans="1:12" x14ac:dyDescent="0.25">
      <c r="A9203" t="s">
        <v>8854</v>
      </c>
      <c r="B9203" t="s">
        <v>8838</v>
      </c>
      <c r="C9203" t="s">
        <v>3295</v>
      </c>
      <c r="D9203">
        <v>21.8</v>
      </c>
      <c r="E9203">
        <v>11.94</v>
      </c>
      <c r="F9203" t="s">
        <v>916</v>
      </c>
      <c r="G9203">
        <v>3</v>
      </c>
      <c r="H9203">
        <v>1</v>
      </c>
      <c r="I9203" t="s">
        <v>993</v>
      </c>
      <c r="J9203" t="s">
        <v>2142</v>
      </c>
      <c r="K9203" t="s">
        <v>913</v>
      </c>
      <c r="L9203">
        <v>236927.7</v>
      </c>
    </row>
    <row r="9204" spans="1:12" x14ac:dyDescent="0.25">
      <c r="A9204" t="s">
        <v>8855</v>
      </c>
      <c r="B9204" t="s">
        <v>8838</v>
      </c>
      <c r="C9204" t="s">
        <v>3295</v>
      </c>
      <c r="D9204">
        <v>23.1</v>
      </c>
      <c r="E9204">
        <v>14.38</v>
      </c>
      <c r="F9204" t="s">
        <v>865</v>
      </c>
      <c r="G9204">
        <v>3</v>
      </c>
      <c r="H9204">
        <v>1</v>
      </c>
      <c r="I9204" t="s">
        <v>993</v>
      </c>
      <c r="J9204" t="s">
        <v>2142</v>
      </c>
      <c r="K9204" t="s">
        <v>913</v>
      </c>
      <c r="L9204">
        <v>1955547.72</v>
      </c>
    </row>
    <row r="9205" spans="1:12" x14ac:dyDescent="0.25">
      <c r="A9205" t="s">
        <v>8856</v>
      </c>
      <c r="B9205" t="s">
        <v>8838</v>
      </c>
      <c r="C9205" t="s">
        <v>3295</v>
      </c>
      <c r="D9205">
        <v>22.6</v>
      </c>
      <c r="E9205">
        <v>15.63</v>
      </c>
      <c r="F9205" t="s">
        <v>867</v>
      </c>
      <c r="G9205">
        <v>3</v>
      </c>
      <c r="H9205">
        <v>1</v>
      </c>
      <c r="I9205" t="s">
        <v>993</v>
      </c>
      <c r="J9205" t="s">
        <v>2142</v>
      </c>
      <c r="K9205" t="s">
        <v>913</v>
      </c>
      <c r="L9205">
        <v>418624.53</v>
      </c>
    </row>
    <row r="9206" spans="1:12" x14ac:dyDescent="0.25">
      <c r="A9206" t="s">
        <v>8857</v>
      </c>
      <c r="B9206" t="s">
        <v>8838</v>
      </c>
      <c r="C9206" t="s">
        <v>3295</v>
      </c>
      <c r="D9206">
        <v>21.9</v>
      </c>
      <c r="E9206">
        <v>13.08</v>
      </c>
      <c r="F9206" t="s">
        <v>916</v>
      </c>
      <c r="G9206">
        <v>3</v>
      </c>
      <c r="H9206">
        <v>1</v>
      </c>
      <c r="I9206" t="s">
        <v>993</v>
      </c>
      <c r="J9206" t="s">
        <v>2142</v>
      </c>
      <c r="K9206" t="s">
        <v>913</v>
      </c>
      <c r="L9206">
        <v>2114085.2999999998</v>
      </c>
    </row>
    <row r="9207" spans="1:12" x14ac:dyDescent="0.25">
      <c r="A9207" t="s">
        <v>8858</v>
      </c>
      <c r="B9207" t="s">
        <v>8859</v>
      </c>
      <c r="C9207" t="s">
        <v>3295</v>
      </c>
      <c r="D9207">
        <v>14.8</v>
      </c>
      <c r="E9207">
        <v>28.8</v>
      </c>
      <c r="F9207" t="s">
        <v>860</v>
      </c>
      <c r="G9207">
        <v>2</v>
      </c>
      <c r="H9207">
        <v>1</v>
      </c>
      <c r="I9207" t="s">
        <v>861</v>
      </c>
      <c r="J9207" t="s">
        <v>882</v>
      </c>
      <c r="K9207" t="s">
        <v>863</v>
      </c>
      <c r="L9207">
        <v>13485715.119999999</v>
      </c>
    </row>
    <row r="9208" spans="1:12" x14ac:dyDescent="0.25">
      <c r="A9208" t="s">
        <v>8860</v>
      </c>
      <c r="B9208" t="s">
        <v>8859</v>
      </c>
      <c r="C9208" t="s">
        <v>3295</v>
      </c>
      <c r="D9208">
        <v>13.5</v>
      </c>
      <c r="E9208">
        <v>31.9</v>
      </c>
      <c r="F9208" t="s">
        <v>860</v>
      </c>
      <c r="G9208">
        <v>2</v>
      </c>
      <c r="H9208">
        <v>1</v>
      </c>
      <c r="I9208" t="s">
        <v>861</v>
      </c>
      <c r="J9208" t="s">
        <v>882</v>
      </c>
      <c r="K9208" t="s">
        <v>863</v>
      </c>
      <c r="L9208">
        <v>83596.160000000003</v>
      </c>
    </row>
    <row r="9209" spans="1:12" x14ac:dyDescent="0.25">
      <c r="A9209" t="s">
        <v>7889</v>
      </c>
      <c r="B9209" t="s">
        <v>8859</v>
      </c>
      <c r="C9209" t="s">
        <v>3295</v>
      </c>
      <c r="D9209">
        <v>17.100000000000001</v>
      </c>
      <c r="E9209">
        <v>11.8</v>
      </c>
      <c r="F9209" t="s">
        <v>860</v>
      </c>
      <c r="G9209">
        <v>1</v>
      </c>
      <c r="H9209">
        <v>1</v>
      </c>
      <c r="I9209" t="s">
        <v>928</v>
      </c>
      <c r="J9209" t="s">
        <v>882</v>
      </c>
      <c r="K9209" t="s">
        <v>863</v>
      </c>
      <c r="L9209">
        <v>3629429.65</v>
      </c>
    </row>
    <row r="9210" spans="1:12" x14ac:dyDescent="0.25">
      <c r="A9210" t="s">
        <v>8861</v>
      </c>
      <c r="B9210" t="s">
        <v>8859</v>
      </c>
      <c r="C9210" t="s">
        <v>3295</v>
      </c>
      <c r="D9210">
        <v>12.9</v>
      </c>
      <c r="E9210">
        <v>11.7</v>
      </c>
      <c r="F9210" t="s">
        <v>865</v>
      </c>
      <c r="G9210">
        <v>1</v>
      </c>
      <c r="H9210">
        <v>1</v>
      </c>
      <c r="I9210" t="s">
        <v>928</v>
      </c>
      <c r="J9210" t="s">
        <v>882</v>
      </c>
      <c r="K9210" t="s">
        <v>863</v>
      </c>
      <c r="L9210">
        <v>1515487.23</v>
      </c>
    </row>
    <row r="9211" spans="1:12" x14ac:dyDescent="0.25">
      <c r="A9211" t="s">
        <v>8863</v>
      </c>
      <c r="B9211" t="s">
        <v>8859</v>
      </c>
      <c r="C9211" t="s">
        <v>3295</v>
      </c>
      <c r="D9211">
        <v>9.5</v>
      </c>
      <c r="E9211">
        <v>9.9</v>
      </c>
      <c r="F9211" t="s">
        <v>865</v>
      </c>
      <c r="G9211">
        <v>2</v>
      </c>
      <c r="H9211">
        <v>1</v>
      </c>
      <c r="I9211" t="s">
        <v>861</v>
      </c>
      <c r="J9211" t="s">
        <v>882</v>
      </c>
      <c r="K9211" t="s">
        <v>863</v>
      </c>
      <c r="L9211">
        <v>528917.17000000004</v>
      </c>
    </row>
    <row r="9212" spans="1:12" x14ac:dyDescent="0.25">
      <c r="A9212" t="s">
        <v>8865</v>
      </c>
      <c r="B9212" t="s">
        <v>8859</v>
      </c>
      <c r="C9212" t="s">
        <v>3295</v>
      </c>
      <c r="D9212">
        <v>11.3</v>
      </c>
      <c r="E9212">
        <v>11.66</v>
      </c>
      <c r="F9212" t="s">
        <v>865</v>
      </c>
      <c r="G9212">
        <v>2</v>
      </c>
      <c r="H9212">
        <v>1</v>
      </c>
      <c r="I9212" t="s">
        <v>861</v>
      </c>
      <c r="J9212" t="s">
        <v>882</v>
      </c>
      <c r="K9212" t="s">
        <v>863</v>
      </c>
      <c r="L9212">
        <v>798172.55</v>
      </c>
    </row>
    <row r="9213" spans="1:12" x14ac:dyDescent="0.25">
      <c r="A9213" t="s">
        <v>12849</v>
      </c>
      <c r="B9213" t="s">
        <v>8859</v>
      </c>
      <c r="C9213" t="s">
        <v>3295</v>
      </c>
      <c r="D9213">
        <v>13.5</v>
      </c>
      <c r="E9213">
        <v>13.8</v>
      </c>
      <c r="F9213" t="s">
        <v>860</v>
      </c>
      <c r="G9213">
        <v>1</v>
      </c>
      <c r="H9213">
        <v>1</v>
      </c>
      <c r="I9213" t="s">
        <v>861</v>
      </c>
      <c r="J9213" t="s">
        <v>882</v>
      </c>
      <c r="K9213" t="s">
        <v>863</v>
      </c>
      <c r="L9213">
        <v>3187589.82</v>
      </c>
    </row>
    <row r="9214" spans="1:12" x14ac:dyDescent="0.25">
      <c r="A9214" t="s">
        <v>12850</v>
      </c>
      <c r="B9214" t="s">
        <v>8859</v>
      </c>
      <c r="C9214" t="s">
        <v>3295</v>
      </c>
      <c r="D9214">
        <v>12</v>
      </c>
      <c r="E9214">
        <v>11.66</v>
      </c>
      <c r="F9214" t="s">
        <v>865</v>
      </c>
      <c r="G9214">
        <v>2</v>
      </c>
      <c r="H9214">
        <v>1</v>
      </c>
      <c r="I9214" t="s">
        <v>861</v>
      </c>
      <c r="J9214" t="s">
        <v>882</v>
      </c>
      <c r="K9214" t="s">
        <v>863</v>
      </c>
      <c r="L9214">
        <v>296.85000000000002</v>
      </c>
    </row>
    <row r="9215" spans="1:12" x14ac:dyDescent="0.25">
      <c r="A9215" t="s">
        <v>8869</v>
      </c>
      <c r="B9215" t="s">
        <v>8859</v>
      </c>
      <c r="C9215" t="s">
        <v>3295</v>
      </c>
      <c r="D9215">
        <v>15</v>
      </c>
      <c r="E9215">
        <v>12</v>
      </c>
      <c r="F9215" t="s">
        <v>860</v>
      </c>
      <c r="G9215">
        <v>2</v>
      </c>
      <c r="H9215">
        <v>1</v>
      </c>
      <c r="I9215" t="s">
        <v>861</v>
      </c>
      <c r="J9215" t="s">
        <v>882</v>
      </c>
      <c r="K9215" t="s">
        <v>863</v>
      </c>
      <c r="L9215">
        <v>86246</v>
      </c>
    </row>
    <row r="9216" spans="1:12" x14ac:dyDescent="0.25">
      <c r="A9216" t="s">
        <v>8870</v>
      </c>
      <c r="B9216" t="s">
        <v>8859</v>
      </c>
      <c r="C9216" t="s">
        <v>3295</v>
      </c>
      <c r="D9216">
        <v>11.1</v>
      </c>
      <c r="E9216">
        <v>11.6</v>
      </c>
      <c r="F9216" t="s">
        <v>860</v>
      </c>
      <c r="G9216">
        <v>1</v>
      </c>
      <c r="H9216">
        <v>1</v>
      </c>
      <c r="I9216" t="s">
        <v>861</v>
      </c>
      <c r="J9216" t="s">
        <v>882</v>
      </c>
      <c r="K9216" t="s">
        <v>863</v>
      </c>
      <c r="L9216">
        <v>3214859.36</v>
      </c>
    </row>
    <row r="9217" spans="1:12" x14ac:dyDescent="0.25">
      <c r="A9217" t="s">
        <v>8871</v>
      </c>
      <c r="B9217" t="s">
        <v>8859</v>
      </c>
      <c r="C9217" t="s">
        <v>3295</v>
      </c>
      <c r="D9217">
        <v>12.6</v>
      </c>
      <c r="E9217">
        <v>10.4</v>
      </c>
      <c r="F9217" t="s">
        <v>860</v>
      </c>
      <c r="G9217">
        <v>1</v>
      </c>
      <c r="H9217">
        <v>1</v>
      </c>
      <c r="I9217" t="s">
        <v>861</v>
      </c>
      <c r="J9217" t="s">
        <v>882</v>
      </c>
      <c r="K9217" t="s">
        <v>863</v>
      </c>
      <c r="L9217">
        <v>673378.96</v>
      </c>
    </row>
    <row r="9218" spans="1:12" x14ac:dyDescent="0.25">
      <c r="A9218" t="s">
        <v>8874</v>
      </c>
      <c r="B9218" t="s">
        <v>8859</v>
      </c>
      <c r="C9218" t="s">
        <v>3295</v>
      </c>
      <c r="D9218">
        <v>11.1</v>
      </c>
      <c r="E9218">
        <v>13</v>
      </c>
      <c r="F9218" t="s">
        <v>984</v>
      </c>
      <c r="G9218">
        <v>1</v>
      </c>
      <c r="H9218">
        <v>1</v>
      </c>
      <c r="I9218" t="s">
        <v>861</v>
      </c>
      <c r="J9218" t="s">
        <v>882</v>
      </c>
      <c r="K9218" t="s">
        <v>863</v>
      </c>
      <c r="L9218">
        <v>3561762.58</v>
      </c>
    </row>
    <row r="9219" spans="1:12" x14ac:dyDescent="0.25">
      <c r="A9219" t="s">
        <v>8875</v>
      </c>
      <c r="B9219" t="s">
        <v>8859</v>
      </c>
      <c r="C9219" t="s">
        <v>3295</v>
      </c>
      <c r="D9219">
        <v>9.6</v>
      </c>
      <c r="E9219">
        <v>13.8</v>
      </c>
      <c r="F9219" t="s">
        <v>860</v>
      </c>
      <c r="G9219">
        <v>1</v>
      </c>
      <c r="H9219">
        <v>1</v>
      </c>
      <c r="I9219" t="s">
        <v>861</v>
      </c>
      <c r="J9219" t="s">
        <v>882</v>
      </c>
      <c r="K9219" t="s">
        <v>863</v>
      </c>
      <c r="L9219">
        <v>141073.99</v>
      </c>
    </row>
    <row r="9220" spans="1:12" x14ac:dyDescent="0.25">
      <c r="A9220" t="s">
        <v>12851</v>
      </c>
      <c r="B9220" t="s">
        <v>8859</v>
      </c>
      <c r="C9220" t="s">
        <v>3295</v>
      </c>
      <c r="D9220">
        <v>12</v>
      </c>
      <c r="E9220">
        <v>11.66</v>
      </c>
      <c r="F9220" t="s">
        <v>865</v>
      </c>
      <c r="G9220">
        <v>2</v>
      </c>
      <c r="H9220">
        <v>1</v>
      </c>
      <c r="I9220" t="s">
        <v>861</v>
      </c>
      <c r="J9220" t="s">
        <v>882</v>
      </c>
      <c r="K9220" t="s">
        <v>863</v>
      </c>
      <c r="L9220">
        <v>39554.29</v>
      </c>
    </row>
    <row r="9221" spans="1:12" x14ac:dyDescent="0.25">
      <c r="A9221" t="s">
        <v>12852</v>
      </c>
      <c r="B9221" t="s">
        <v>8859</v>
      </c>
      <c r="C9221" t="s">
        <v>3295</v>
      </c>
      <c r="D9221">
        <v>11.7</v>
      </c>
      <c r="E9221">
        <v>9.5</v>
      </c>
      <c r="F9221" t="s">
        <v>867</v>
      </c>
      <c r="G9221">
        <v>1</v>
      </c>
      <c r="H9221">
        <v>1</v>
      </c>
      <c r="I9221" t="s">
        <v>861</v>
      </c>
      <c r="J9221" t="s">
        <v>882</v>
      </c>
      <c r="K9221" t="s">
        <v>863</v>
      </c>
      <c r="L9221">
        <v>611619.81999999995</v>
      </c>
    </row>
    <row r="9222" spans="1:12" x14ac:dyDescent="0.25">
      <c r="A9222" t="s">
        <v>12853</v>
      </c>
      <c r="B9222" t="s">
        <v>8859</v>
      </c>
      <c r="C9222" t="s">
        <v>3295</v>
      </c>
      <c r="D9222">
        <v>12.8</v>
      </c>
      <c r="E9222">
        <v>8.49</v>
      </c>
      <c r="F9222" t="s">
        <v>860</v>
      </c>
      <c r="G9222">
        <v>2</v>
      </c>
      <c r="H9222">
        <v>1</v>
      </c>
      <c r="I9222" t="s">
        <v>861</v>
      </c>
      <c r="J9222" t="s">
        <v>882</v>
      </c>
      <c r="K9222" t="s">
        <v>863</v>
      </c>
      <c r="L9222">
        <v>856443.06</v>
      </c>
    </row>
    <row r="9223" spans="1:12" x14ac:dyDescent="0.25">
      <c r="A9223" t="s">
        <v>12854</v>
      </c>
      <c r="B9223" t="s">
        <v>8859</v>
      </c>
      <c r="C9223" t="s">
        <v>3295</v>
      </c>
      <c r="D9223">
        <v>15.3</v>
      </c>
      <c r="E9223">
        <v>12.2</v>
      </c>
      <c r="F9223" t="s">
        <v>865</v>
      </c>
      <c r="G9223">
        <v>1</v>
      </c>
      <c r="H9223">
        <v>1</v>
      </c>
      <c r="I9223" t="s">
        <v>861</v>
      </c>
      <c r="J9223" t="s">
        <v>882</v>
      </c>
      <c r="K9223" t="s">
        <v>863</v>
      </c>
      <c r="L9223">
        <v>356386.02</v>
      </c>
    </row>
    <row r="9224" spans="1:12" x14ac:dyDescent="0.25">
      <c r="A9224" t="s">
        <v>12855</v>
      </c>
      <c r="B9224" t="s">
        <v>8859</v>
      </c>
      <c r="C9224" t="s">
        <v>3295</v>
      </c>
      <c r="D9224">
        <v>13.1</v>
      </c>
      <c r="E9224">
        <v>17</v>
      </c>
      <c r="F9224" t="s">
        <v>860</v>
      </c>
      <c r="G9224">
        <v>1</v>
      </c>
      <c r="H9224">
        <v>1</v>
      </c>
      <c r="I9224" t="s">
        <v>861</v>
      </c>
      <c r="J9224" t="s">
        <v>882</v>
      </c>
      <c r="K9224" t="s">
        <v>863</v>
      </c>
      <c r="L9224">
        <v>3940574.21</v>
      </c>
    </row>
    <row r="9225" spans="1:12" x14ac:dyDescent="0.25">
      <c r="A9225" t="s">
        <v>12856</v>
      </c>
      <c r="B9225" t="s">
        <v>8859</v>
      </c>
      <c r="C9225" t="s">
        <v>3295</v>
      </c>
      <c r="D9225">
        <v>14.3</v>
      </c>
      <c r="E9225">
        <v>11.7</v>
      </c>
      <c r="F9225" t="s">
        <v>860</v>
      </c>
      <c r="G9225">
        <v>1</v>
      </c>
      <c r="H9225">
        <v>1</v>
      </c>
      <c r="I9225" t="s">
        <v>861</v>
      </c>
      <c r="J9225" t="s">
        <v>882</v>
      </c>
      <c r="K9225" t="s">
        <v>863</v>
      </c>
      <c r="L9225">
        <v>2386727.39</v>
      </c>
    </row>
    <row r="9226" spans="1:12" x14ac:dyDescent="0.25">
      <c r="A9226" t="s">
        <v>12857</v>
      </c>
      <c r="B9226" t="s">
        <v>8859</v>
      </c>
      <c r="C9226" t="s">
        <v>3295</v>
      </c>
      <c r="D9226">
        <v>12.6</v>
      </c>
      <c r="E9226">
        <v>11.4</v>
      </c>
      <c r="F9226" t="s">
        <v>860</v>
      </c>
      <c r="G9226">
        <v>1</v>
      </c>
      <c r="H9226">
        <v>1</v>
      </c>
      <c r="I9226" t="s">
        <v>861</v>
      </c>
      <c r="J9226" t="s">
        <v>882</v>
      </c>
      <c r="K9226" t="s">
        <v>863</v>
      </c>
      <c r="L9226">
        <v>42187.56</v>
      </c>
    </row>
    <row r="9227" spans="1:12" x14ac:dyDescent="0.25">
      <c r="A9227" t="s">
        <v>8060</v>
      </c>
      <c r="B9227" t="s">
        <v>8859</v>
      </c>
      <c r="C9227" t="s">
        <v>3295</v>
      </c>
      <c r="D9227">
        <v>17.100000000000001</v>
      </c>
      <c r="E9227">
        <v>11.8</v>
      </c>
      <c r="F9227" t="s">
        <v>860</v>
      </c>
      <c r="G9227">
        <v>1</v>
      </c>
      <c r="H9227">
        <v>1</v>
      </c>
      <c r="I9227" t="s">
        <v>861</v>
      </c>
      <c r="J9227" t="s">
        <v>882</v>
      </c>
      <c r="K9227" t="s">
        <v>863</v>
      </c>
      <c r="L9227">
        <v>996369.26</v>
      </c>
    </row>
    <row r="9228" spans="1:12" x14ac:dyDescent="0.25">
      <c r="A9228" t="s">
        <v>12858</v>
      </c>
      <c r="B9228" t="s">
        <v>8859</v>
      </c>
      <c r="C9228" t="s">
        <v>3295</v>
      </c>
      <c r="D9228">
        <v>16.399999999999999</v>
      </c>
      <c r="E9228">
        <v>38.200000000000003</v>
      </c>
      <c r="F9228" t="s">
        <v>860</v>
      </c>
      <c r="G9228">
        <v>1</v>
      </c>
      <c r="H9228">
        <v>1</v>
      </c>
      <c r="I9228" t="s">
        <v>861</v>
      </c>
      <c r="J9228" t="s">
        <v>882</v>
      </c>
      <c r="K9228" t="s">
        <v>863</v>
      </c>
      <c r="L9228">
        <v>3398935.32</v>
      </c>
    </row>
    <row r="9229" spans="1:12" x14ac:dyDescent="0.25">
      <c r="A9229" t="s">
        <v>8061</v>
      </c>
      <c r="B9229" t="s">
        <v>8859</v>
      </c>
      <c r="C9229" t="s">
        <v>3295</v>
      </c>
      <c r="D9229">
        <v>19.399999999999999</v>
      </c>
      <c r="E9229">
        <v>38.67</v>
      </c>
      <c r="F9229" t="s">
        <v>860</v>
      </c>
      <c r="G9229">
        <v>1</v>
      </c>
      <c r="H9229">
        <v>1</v>
      </c>
      <c r="I9229" t="s">
        <v>861</v>
      </c>
      <c r="J9229" t="s">
        <v>882</v>
      </c>
      <c r="K9229" t="s">
        <v>863</v>
      </c>
      <c r="L9229">
        <v>63531.49</v>
      </c>
    </row>
    <row r="9230" spans="1:12" x14ac:dyDescent="0.25">
      <c r="A9230" t="s">
        <v>8062</v>
      </c>
      <c r="B9230" t="s">
        <v>8859</v>
      </c>
      <c r="C9230" t="s">
        <v>3295</v>
      </c>
      <c r="D9230">
        <v>17.2</v>
      </c>
      <c r="E9230">
        <v>13.3</v>
      </c>
      <c r="F9230" t="s">
        <v>860</v>
      </c>
      <c r="G9230">
        <v>1</v>
      </c>
      <c r="H9230">
        <v>1</v>
      </c>
      <c r="I9230" t="s">
        <v>861</v>
      </c>
      <c r="J9230" t="s">
        <v>882</v>
      </c>
      <c r="K9230" t="s">
        <v>863</v>
      </c>
      <c r="L9230">
        <v>841041.72</v>
      </c>
    </row>
    <row r="9231" spans="1:12" x14ac:dyDescent="0.25">
      <c r="A9231" t="s">
        <v>8063</v>
      </c>
      <c r="B9231" t="s">
        <v>8859</v>
      </c>
      <c r="C9231" t="s">
        <v>3295</v>
      </c>
      <c r="D9231">
        <v>16.100000000000001</v>
      </c>
      <c r="E9231">
        <v>43</v>
      </c>
      <c r="F9231" t="s">
        <v>860</v>
      </c>
      <c r="G9231">
        <v>1</v>
      </c>
      <c r="H9231">
        <v>1</v>
      </c>
      <c r="I9231" t="s">
        <v>861</v>
      </c>
      <c r="J9231" t="s">
        <v>882</v>
      </c>
      <c r="K9231" t="s">
        <v>863</v>
      </c>
      <c r="L9231">
        <v>251147.36</v>
      </c>
    </row>
    <row r="9232" spans="1:12" x14ac:dyDescent="0.25">
      <c r="A9232" t="s">
        <v>8064</v>
      </c>
      <c r="B9232" t="s">
        <v>8859</v>
      </c>
      <c r="C9232" t="s">
        <v>3295</v>
      </c>
      <c r="D9232">
        <v>16.3</v>
      </c>
      <c r="E9232">
        <v>14.3</v>
      </c>
      <c r="F9232" t="s">
        <v>860</v>
      </c>
      <c r="G9232">
        <v>1</v>
      </c>
      <c r="H9232">
        <v>1</v>
      </c>
      <c r="I9232" t="s">
        <v>928</v>
      </c>
      <c r="J9232" t="s">
        <v>882</v>
      </c>
      <c r="K9232" t="s">
        <v>863</v>
      </c>
      <c r="L9232">
        <v>786930.44</v>
      </c>
    </row>
    <row r="9233" spans="1:12" x14ac:dyDescent="0.25">
      <c r="A9233" t="s">
        <v>12859</v>
      </c>
      <c r="B9233" t="s">
        <v>8859</v>
      </c>
      <c r="C9233" t="s">
        <v>3295</v>
      </c>
      <c r="D9233">
        <v>13.2</v>
      </c>
      <c r="E9233">
        <v>11.6</v>
      </c>
      <c r="F9233" t="s">
        <v>860</v>
      </c>
      <c r="G9233">
        <v>1</v>
      </c>
      <c r="H9233">
        <v>1</v>
      </c>
      <c r="I9233" t="s">
        <v>861</v>
      </c>
      <c r="J9233" t="s">
        <v>882</v>
      </c>
      <c r="K9233" t="s">
        <v>863</v>
      </c>
      <c r="L9233">
        <v>1257699.57</v>
      </c>
    </row>
    <row r="9234" spans="1:12" x14ac:dyDescent="0.25">
      <c r="A9234" t="s">
        <v>12860</v>
      </c>
      <c r="B9234" t="s">
        <v>8859</v>
      </c>
      <c r="C9234" t="s">
        <v>3295</v>
      </c>
      <c r="D9234">
        <v>13.2</v>
      </c>
      <c r="E9234">
        <v>11.6</v>
      </c>
      <c r="F9234" t="s">
        <v>860</v>
      </c>
      <c r="G9234">
        <v>1</v>
      </c>
      <c r="H9234">
        <v>1</v>
      </c>
      <c r="I9234" t="s">
        <v>861</v>
      </c>
      <c r="J9234" t="s">
        <v>882</v>
      </c>
      <c r="K9234" t="s">
        <v>863</v>
      </c>
      <c r="L9234">
        <v>4780072.08</v>
      </c>
    </row>
    <row r="9235" spans="1:12" x14ac:dyDescent="0.25">
      <c r="A9235" t="s">
        <v>8876</v>
      </c>
      <c r="B9235" t="s">
        <v>8859</v>
      </c>
      <c r="C9235" t="s">
        <v>3295</v>
      </c>
      <c r="D9235">
        <v>25</v>
      </c>
      <c r="E9235">
        <v>18.97</v>
      </c>
      <c r="F9235" t="s">
        <v>867</v>
      </c>
      <c r="G9235">
        <v>2</v>
      </c>
      <c r="H9235">
        <v>1</v>
      </c>
      <c r="I9235" t="s">
        <v>928</v>
      </c>
      <c r="J9235" t="s">
        <v>882</v>
      </c>
      <c r="K9235" t="s">
        <v>863</v>
      </c>
      <c r="L9235">
        <v>243716.04</v>
      </c>
    </row>
    <row r="9236" spans="1:12" x14ac:dyDescent="0.25">
      <c r="A9236" t="s">
        <v>8877</v>
      </c>
      <c r="B9236" t="s">
        <v>8859</v>
      </c>
      <c r="C9236" t="s">
        <v>3295</v>
      </c>
      <c r="D9236">
        <v>14.9</v>
      </c>
      <c r="E9236">
        <v>8.99</v>
      </c>
      <c r="F9236" t="s">
        <v>865</v>
      </c>
      <c r="G9236">
        <v>2</v>
      </c>
      <c r="H9236">
        <v>3</v>
      </c>
      <c r="I9236" t="s">
        <v>861</v>
      </c>
      <c r="J9236" t="s">
        <v>882</v>
      </c>
      <c r="K9236" t="s">
        <v>863</v>
      </c>
      <c r="L9236">
        <v>315128.21000000002</v>
      </c>
    </row>
    <row r="9237" spans="1:12" x14ac:dyDescent="0.25">
      <c r="A9237" t="s">
        <v>8878</v>
      </c>
      <c r="B9237" t="s">
        <v>8859</v>
      </c>
      <c r="C9237" t="s">
        <v>3295</v>
      </c>
      <c r="D9237">
        <v>13.9</v>
      </c>
      <c r="E9237">
        <v>12</v>
      </c>
      <c r="F9237" t="s">
        <v>867</v>
      </c>
      <c r="G9237">
        <v>2</v>
      </c>
      <c r="H9237">
        <v>1</v>
      </c>
      <c r="I9237" t="s">
        <v>861</v>
      </c>
      <c r="J9237" t="s">
        <v>882</v>
      </c>
      <c r="K9237" t="s">
        <v>863</v>
      </c>
      <c r="L9237">
        <v>488.33</v>
      </c>
    </row>
    <row r="9238" spans="1:12" x14ac:dyDescent="0.25">
      <c r="A9238" t="s">
        <v>8879</v>
      </c>
      <c r="B9238" t="s">
        <v>8859</v>
      </c>
      <c r="C9238" t="s">
        <v>3295</v>
      </c>
      <c r="D9238">
        <v>19.399999999999999</v>
      </c>
      <c r="E9238">
        <v>8.5</v>
      </c>
      <c r="F9238" t="s">
        <v>865</v>
      </c>
      <c r="G9238">
        <v>2</v>
      </c>
      <c r="H9238">
        <v>3</v>
      </c>
      <c r="I9238" t="s">
        <v>861</v>
      </c>
      <c r="J9238" t="s">
        <v>882</v>
      </c>
      <c r="K9238" t="s">
        <v>863</v>
      </c>
      <c r="L9238">
        <v>2636566.5299999998</v>
      </c>
    </row>
    <row r="9239" spans="1:12" x14ac:dyDescent="0.25">
      <c r="A9239" t="s">
        <v>8880</v>
      </c>
      <c r="B9239" t="s">
        <v>8859</v>
      </c>
      <c r="C9239" t="s">
        <v>3295</v>
      </c>
      <c r="D9239">
        <v>10.9</v>
      </c>
      <c r="E9239">
        <v>11.8</v>
      </c>
      <c r="F9239" t="s">
        <v>865</v>
      </c>
      <c r="G9239">
        <v>2</v>
      </c>
      <c r="H9239">
        <v>1</v>
      </c>
      <c r="I9239" t="s">
        <v>861</v>
      </c>
      <c r="J9239" t="s">
        <v>882</v>
      </c>
      <c r="K9239" t="s">
        <v>863</v>
      </c>
      <c r="L9239">
        <v>162984.26</v>
      </c>
    </row>
    <row r="9240" spans="1:12" x14ac:dyDescent="0.25">
      <c r="A9240" t="s">
        <v>8881</v>
      </c>
      <c r="B9240" t="s">
        <v>8859</v>
      </c>
      <c r="C9240" t="s">
        <v>3295</v>
      </c>
      <c r="D9240">
        <v>13.4</v>
      </c>
      <c r="E9240">
        <v>9.3000000000000007</v>
      </c>
      <c r="F9240" t="s">
        <v>867</v>
      </c>
      <c r="G9240">
        <v>2</v>
      </c>
      <c r="H9240">
        <v>1</v>
      </c>
      <c r="I9240" t="s">
        <v>928</v>
      </c>
      <c r="J9240" t="s">
        <v>882</v>
      </c>
      <c r="K9240" t="s">
        <v>863</v>
      </c>
      <c r="L9240">
        <v>16.899999999999999</v>
      </c>
    </row>
    <row r="9241" spans="1:12" x14ac:dyDescent="0.25">
      <c r="A9241" t="s">
        <v>8882</v>
      </c>
      <c r="B9241" t="s">
        <v>8859</v>
      </c>
      <c r="C9241" t="s">
        <v>3295</v>
      </c>
      <c r="D9241">
        <v>19.399999999999999</v>
      </c>
      <c r="E9241">
        <v>13.1</v>
      </c>
      <c r="F9241" t="s">
        <v>860</v>
      </c>
      <c r="G9241">
        <v>1</v>
      </c>
      <c r="H9241">
        <v>1</v>
      </c>
      <c r="I9241" t="s">
        <v>861</v>
      </c>
      <c r="J9241" t="s">
        <v>882</v>
      </c>
      <c r="K9241" t="s">
        <v>863</v>
      </c>
      <c r="L9241">
        <v>4187.03</v>
      </c>
    </row>
    <row r="9242" spans="1:12" x14ac:dyDescent="0.25">
      <c r="A9242" t="s">
        <v>8883</v>
      </c>
      <c r="B9242" t="s">
        <v>8859</v>
      </c>
      <c r="C9242" t="s">
        <v>3295</v>
      </c>
      <c r="D9242">
        <v>27.9</v>
      </c>
      <c r="E9242">
        <v>14.7</v>
      </c>
      <c r="F9242" t="s">
        <v>860</v>
      </c>
      <c r="G9242">
        <v>2</v>
      </c>
      <c r="H9242">
        <v>3</v>
      </c>
      <c r="I9242" t="s">
        <v>861</v>
      </c>
      <c r="J9242" t="s">
        <v>882</v>
      </c>
      <c r="K9242" t="s">
        <v>863</v>
      </c>
      <c r="L9242">
        <v>923209.39</v>
      </c>
    </row>
    <row r="9243" spans="1:12" x14ac:dyDescent="0.25">
      <c r="A9243" t="s">
        <v>12861</v>
      </c>
      <c r="B9243" t="s">
        <v>8859</v>
      </c>
      <c r="C9243" t="s">
        <v>3295</v>
      </c>
      <c r="D9243">
        <v>20.9</v>
      </c>
      <c r="E9243">
        <v>16.059999999999999</v>
      </c>
      <c r="F9243" t="s">
        <v>860</v>
      </c>
      <c r="G9243">
        <v>1</v>
      </c>
      <c r="H9243">
        <v>3</v>
      </c>
      <c r="I9243" t="s">
        <v>928</v>
      </c>
      <c r="J9243" t="s">
        <v>882</v>
      </c>
      <c r="K9243" t="s">
        <v>863</v>
      </c>
      <c r="L9243">
        <v>14238457</v>
      </c>
    </row>
    <row r="9244" spans="1:12" x14ac:dyDescent="0.25">
      <c r="A9244" t="s">
        <v>8884</v>
      </c>
      <c r="B9244" t="s">
        <v>8859</v>
      </c>
      <c r="C9244" t="s">
        <v>3295</v>
      </c>
      <c r="D9244">
        <v>15.2</v>
      </c>
      <c r="E9244">
        <v>13.01</v>
      </c>
      <c r="F9244" t="s">
        <v>867</v>
      </c>
      <c r="G9244">
        <v>2</v>
      </c>
      <c r="H9244">
        <v>1</v>
      </c>
      <c r="I9244" t="s">
        <v>861</v>
      </c>
      <c r="J9244" t="s">
        <v>882</v>
      </c>
      <c r="K9244" t="s">
        <v>863</v>
      </c>
      <c r="L9244">
        <v>14348.95</v>
      </c>
    </row>
    <row r="9245" spans="1:12" x14ac:dyDescent="0.25">
      <c r="A9245" t="s">
        <v>330</v>
      </c>
      <c r="B9245" t="s">
        <v>8859</v>
      </c>
      <c r="C9245" t="s">
        <v>3295</v>
      </c>
      <c r="D9245">
        <v>33.799999999999997</v>
      </c>
      <c r="E9245">
        <v>18</v>
      </c>
      <c r="F9245" t="s">
        <v>860</v>
      </c>
      <c r="G9245">
        <v>2</v>
      </c>
      <c r="H9245">
        <v>3</v>
      </c>
      <c r="I9245" t="s">
        <v>861</v>
      </c>
      <c r="J9245" t="s">
        <v>882</v>
      </c>
      <c r="K9245" t="s">
        <v>863</v>
      </c>
      <c r="L9245">
        <v>3167329.54</v>
      </c>
    </row>
    <row r="9246" spans="1:12" x14ac:dyDescent="0.25">
      <c r="A9246" t="s">
        <v>8885</v>
      </c>
      <c r="B9246" t="s">
        <v>8859</v>
      </c>
      <c r="C9246" t="s">
        <v>3295</v>
      </c>
      <c r="D9246">
        <v>25.9</v>
      </c>
      <c r="E9246">
        <v>17.59</v>
      </c>
      <c r="F9246" t="s">
        <v>867</v>
      </c>
      <c r="G9246">
        <v>2</v>
      </c>
      <c r="H9246">
        <v>3</v>
      </c>
      <c r="I9246" t="s">
        <v>928</v>
      </c>
      <c r="J9246" t="s">
        <v>882</v>
      </c>
      <c r="K9246" t="s">
        <v>863</v>
      </c>
      <c r="L9246">
        <v>1006388.21</v>
      </c>
    </row>
    <row r="9247" spans="1:12" x14ac:dyDescent="0.25">
      <c r="A9247" t="s">
        <v>283</v>
      </c>
      <c r="B9247" t="s">
        <v>8859</v>
      </c>
      <c r="C9247" t="s">
        <v>3295</v>
      </c>
      <c r="D9247">
        <v>23.5</v>
      </c>
      <c r="E9247">
        <v>12.67</v>
      </c>
      <c r="F9247" t="s">
        <v>860</v>
      </c>
      <c r="G9247">
        <v>1</v>
      </c>
      <c r="H9247">
        <v>3</v>
      </c>
      <c r="I9247" t="s">
        <v>861</v>
      </c>
      <c r="J9247" t="s">
        <v>882</v>
      </c>
      <c r="K9247" t="s">
        <v>863</v>
      </c>
      <c r="L9247">
        <v>9680437.5600000005</v>
      </c>
    </row>
    <row r="9248" spans="1:12" x14ac:dyDescent="0.25">
      <c r="A9248" t="s">
        <v>8886</v>
      </c>
      <c r="B9248" t="s">
        <v>8859</v>
      </c>
      <c r="C9248" t="s">
        <v>3295</v>
      </c>
      <c r="D9248">
        <v>14.1</v>
      </c>
      <c r="E9248">
        <v>16.5</v>
      </c>
      <c r="F9248" t="s">
        <v>860</v>
      </c>
      <c r="G9248">
        <v>2</v>
      </c>
      <c r="H9248">
        <v>1</v>
      </c>
      <c r="I9248" t="s">
        <v>861</v>
      </c>
      <c r="J9248" t="s">
        <v>882</v>
      </c>
      <c r="K9248" t="s">
        <v>863</v>
      </c>
      <c r="L9248">
        <v>20.190000000000001</v>
      </c>
    </row>
    <row r="9249" spans="1:12" x14ac:dyDescent="0.25">
      <c r="A9249" t="s">
        <v>329</v>
      </c>
      <c r="B9249" t="s">
        <v>8859</v>
      </c>
      <c r="C9249" t="s">
        <v>3295</v>
      </c>
      <c r="D9249">
        <v>17.899999999999999</v>
      </c>
      <c r="E9249">
        <v>11.4</v>
      </c>
      <c r="F9249" t="s">
        <v>865</v>
      </c>
      <c r="G9249">
        <v>2</v>
      </c>
      <c r="H9249">
        <v>3</v>
      </c>
      <c r="I9249" t="s">
        <v>861</v>
      </c>
      <c r="J9249" t="s">
        <v>882</v>
      </c>
      <c r="K9249" t="s">
        <v>863</v>
      </c>
      <c r="L9249">
        <v>3034548.86</v>
      </c>
    </row>
    <row r="9250" spans="1:12" x14ac:dyDescent="0.25">
      <c r="A9250" t="s">
        <v>8887</v>
      </c>
      <c r="B9250" t="s">
        <v>8859</v>
      </c>
      <c r="C9250" t="s">
        <v>3295</v>
      </c>
      <c r="D9250">
        <v>10.6</v>
      </c>
      <c r="E9250">
        <v>12.9</v>
      </c>
      <c r="F9250" t="s">
        <v>865</v>
      </c>
      <c r="G9250">
        <v>1</v>
      </c>
      <c r="H9250">
        <v>1</v>
      </c>
      <c r="I9250" t="s">
        <v>861</v>
      </c>
      <c r="J9250" t="s">
        <v>882</v>
      </c>
      <c r="K9250" t="s">
        <v>863</v>
      </c>
      <c r="L9250">
        <v>109844.77</v>
      </c>
    </row>
    <row r="9251" spans="1:12" x14ac:dyDescent="0.25">
      <c r="A9251" t="s">
        <v>8888</v>
      </c>
      <c r="B9251" t="s">
        <v>8859</v>
      </c>
      <c r="C9251" t="s">
        <v>3295</v>
      </c>
      <c r="D9251">
        <v>17</v>
      </c>
      <c r="E9251">
        <v>11.3</v>
      </c>
      <c r="F9251" t="s">
        <v>860</v>
      </c>
      <c r="G9251">
        <v>1</v>
      </c>
      <c r="H9251">
        <v>1</v>
      </c>
      <c r="I9251" t="s">
        <v>861</v>
      </c>
      <c r="J9251" t="s">
        <v>882</v>
      </c>
      <c r="K9251" t="s">
        <v>863</v>
      </c>
      <c r="L9251">
        <v>1214843.43</v>
      </c>
    </row>
    <row r="9252" spans="1:12" x14ac:dyDescent="0.25">
      <c r="A9252" t="s">
        <v>8890</v>
      </c>
      <c r="B9252" t="s">
        <v>8859</v>
      </c>
      <c r="C9252" t="s">
        <v>3295</v>
      </c>
      <c r="D9252">
        <v>12.9</v>
      </c>
      <c r="E9252">
        <v>12</v>
      </c>
      <c r="F9252" t="s">
        <v>860</v>
      </c>
      <c r="G9252">
        <v>1</v>
      </c>
      <c r="H9252">
        <v>1</v>
      </c>
      <c r="I9252" t="s">
        <v>861</v>
      </c>
      <c r="J9252" t="s">
        <v>882</v>
      </c>
      <c r="K9252" t="s">
        <v>863</v>
      </c>
      <c r="L9252">
        <v>6995.48</v>
      </c>
    </row>
    <row r="9253" spans="1:12" x14ac:dyDescent="0.25">
      <c r="A9253" t="s">
        <v>8891</v>
      </c>
      <c r="B9253" t="s">
        <v>8859</v>
      </c>
      <c r="C9253" t="s">
        <v>3295</v>
      </c>
      <c r="D9253">
        <v>18.899999999999999</v>
      </c>
      <c r="E9253">
        <v>12.3</v>
      </c>
      <c r="F9253" t="s">
        <v>860</v>
      </c>
      <c r="G9253">
        <v>1</v>
      </c>
      <c r="H9253">
        <v>1</v>
      </c>
      <c r="I9253" t="s">
        <v>861</v>
      </c>
      <c r="J9253" t="s">
        <v>882</v>
      </c>
      <c r="K9253" t="s">
        <v>863</v>
      </c>
      <c r="L9253">
        <v>592873.42000000004</v>
      </c>
    </row>
    <row r="9254" spans="1:12" x14ac:dyDescent="0.25">
      <c r="A9254" t="s">
        <v>8892</v>
      </c>
      <c r="B9254" t="s">
        <v>8859</v>
      </c>
      <c r="C9254" t="s">
        <v>3295</v>
      </c>
      <c r="D9254">
        <v>19.600000000000001</v>
      </c>
      <c r="E9254">
        <v>15.4</v>
      </c>
      <c r="F9254" t="s">
        <v>860</v>
      </c>
      <c r="G9254">
        <v>1</v>
      </c>
      <c r="H9254">
        <v>1</v>
      </c>
      <c r="I9254" t="s">
        <v>928</v>
      </c>
      <c r="J9254" t="s">
        <v>882</v>
      </c>
      <c r="K9254" t="s">
        <v>863</v>
      </c>
      <c r="L9254">
        <v>8592.85</v>
      </c>
    </row>
    <row r="9255" spans="1:12" x14ac:dyDescent="0.25">
      <c r="A9255" t="s">
        <v>8893</v>
      </c>
      <c r="B9255" t="s">
        <v>8859</v>
      </c>
      <c r="C9255" t="s">
        <v>3295</v>
      </c>
      <c r="D9255">
        <v>16.600000000000001</v>
      </c>
      <c r="E9255">
        <v>11.2</v>
      </c>
      <c r="F9255" t="s">
        <v>860</v>
      </c>
      <c r="G9255">
        <v>1</v>
      </c>
      <c r="H9255">
        <v>1</v>
      </c>
      <c r="I9255" t="s">
        <v>861</v>
      </c>
      <c r="J9255" t="s">
        <v>882</v>
      </c>
      <c r="K9255" t="s">
        <v>863</v>
      </c>
      <c r="L9255">
        <v>3161.83</v>
      </c>
    </row>
    <row r="9256" spans="1:12" x14ac:dyDescent="0.25">
      <c r="A9256" t="s">
        <v>8894</v>
      </c>
      <c r="B9256" t="s">
        <v>8859</v>
      </c>
      <c r="C9256" t="s">
        <v>3295</v>
      </c>
      <c r="D9256">
        <v>11.9</v>
      </c>
      <c r="E9256">
        <v>9.6</v>
      </c>
      <c r="F9256" t="s">
        <v>867</v>
      </c>
      <c r="G9256">
        <v>1</v>
      </c>
      <c r="H9256">
        <v>1</v>
      </c>
      <c r="I9256" t="s">
        <v>861</v>
      </c>
      <c r="J9256" t="s">
        <v>882</v>
      </c>
      <c r="K9256" t="s">
        <v>863</v>
      </c>
      <c r="L9256">
        <v>11021.79</v>
      </c>
    </row>
    <row r="9257" spans="1:12" x14ac:dyDescent="0.25">
      <c r="A9257" t="s">
        <v>8895</v>
      </c>
      <c r="B9257" t="s">
        <v>8859</v>
      </c>
      <c r="C9257" t="s">
        <v>3295</v>
      </c>
      <c r="D9257">
        <v>12.7</v>
      </c>
      <c r="E9257">
        <v>10.5</v>
      </c>
      <c r="F9257" t="s">
        <v>867</v>
      </c>
      <c r="G9257">
        <v>1</v>
      </c>
      <c r="H9257">
        <v>1</v>
      </c>
      <c r="I9257" t="s">
        <v>928</v>
      </c>
      <c r="J9257" t="s">
        <v>882</v>
      </c>
      <c r="K9257" t="s">
        <v>863</v>
      </c>
      <c r="L9257">
        <v>13196.28</v>
      </c>
    </row>
    <row r="9258" spans="1:12" x14ac:dyDescent="0.25">
      <c r="A9258" t="s">
        <v>8896</v>
      </c>
      <c r="B9258" t="s">
        <v>8859</v>
      </c>
      <c r="C9258" t="s">
        <v>3295</v>
      </c>
      <c r="D9258">
        <v>11.9</v>
      </c>
      <c r="E9258">
        <v>9.4</v>
      </c>
      <c r="F9258" t="s">
        <v>865</v>
      </c>
      <c r="G9258">
        <v>2</v>
      </c>
      <c r="H9258">
        <v>1</v>
      </c>
      <c r="I9258" t="s">
        <v>861</v>
      </c>
      <c r="J9258" t="s">
        <v>882</v>
      </c>
      <c r="K9258" t="s">
        <v>863</v>
      </c>
      <c r="L9258">
        <v>190119.25</v>
      </c>
    </row>
    <row r="9259" spans="1:12" x14ac:dyDescent="0.25">
      <c r="A9259" t="s">
        <v>284</v>
      </c>
      <c r="B9259" t="s">
        <v>8859</v>
      </c>
      <c r="C9259" t="s">
        <v>3295</v>
      </c>
      <c r="D9259">
        <v>29.8</v>
      </c>
      <c r="E9259">
        <v>16.059999999999999</v>
      </c>
      <c r="F9259" t="s">
        <v>860</v>
      </c>
      <c r="G9259">
        <v>1</v>
      </c>
      <c r="H9259">
        <v>3</v>
      </c>
      <c r="I9259" t="s">
        <v>928</v>
      </c>
      <c r="J9259" t="s">
        <v>882</v>
      </c>
      <c r="K9259" t="s">
        <v>863</v>
      </c>
      <c r="L9259">
        <v>8742854.7599999998</v>
      </c>
    </row>
    <row r="9260" spans="1:12" x14ac:dyDescent="0.25">
      <c r="A9260" t="s">
        <v>8897</v>
      </c>
      <c r="B9260" t="s">
        <v>8859</v>
      </c>
      <c r="C9260" t="s">
        <v>3295</v>
      </c>
      <c r="D9260">
        <v>14.6</v>
      </c>
      <c r="E9260">
        <v>19.899999999999999</v>
      </c>
      <c r="F9260" t="s">
        <v>860</v>
      </c>
      <c r="G9260">
        <v>1</v>
      </c>
      <c r="H9260">
        <v>1</v>
      </c>
      <c r="I9260" t="s">
        <v>928</v>
      </c>
      <c r="J9260" t="s">
        <v>928</v>
      </c>
      <c r="K9260" t="s">
        <v>863</v>
      </c>
      <c r="L9260">
        <v>11021.79</v>
      </c>
    </row>
    <row r="9261" spans="1:12" x14ac:dyDescent="0.25">
      <c r="A9261" t="s">
        <v>8898</v>
      </c>
      <c r="B9261" t="s">
        <v>8859</v>
      </c>
      <c r="C9261" t="s">
        <v>3295</v>
      </c>
      <c r="D9261">
        <v>14.2</v>
      </c>
      <c r="E9261">
        <v>11</v>
      </c>
      <c r="F9261" t="s">
        <v>867</v>
      </c>
      <c r="G9261">
        <v>2</v>
      </c>
      <c r="H9261">
        <v>3</v>
      </c>
      <c r="I9261" t="s">
        <v>861</v>
      </c>
      <c r="J9261" t="s">
        <v>882</v>
      </c>
      <c r="K9261" t="s">
        <v>863</v>
      </c>
      <c r="L9261">
        <v>264054.34999999998</v>
      </c>
    </row>
    <row r="9262" spans="1:12" x14ac:dyDescent="0.25">
      <c r="A9262" t="s">
        <v>377</v>
      </c>
      <c r="B9262" t="s">
        <v>8859</v>
      </c>
      <c r="C9262" t="s">
        <v>3295</v>
      </c>
      <c r="D9262">
        <v>25.6</v>
      </c>
      <c r="E9262">
        <v>11.5</v>
      </c>
      <c r="F9262" t="s">
        <v>867</v>
      </c>
      <c r="G9262">
        <v>1</v>
      </c>
      <c r="H9262">
        <v>3</v>
      </c>
      <c r="I9262" t="s">
        <v>861</v>
      </c>
      <c r="J9262" t="s">
        <v>882</v>
      </c>
      <c r="K9262" t="s">
        <v>863</v>
      </c>
      <c r="L9262">
        <v>2750346.28</v>
      </c>
    </row>
    <row r="9263" spans="1:12" x14ac:dyDescent="0.25">
      <c r="A9263" t="s">
        <v>8899</v>
      </c>
      <c r="B9263" t="s">
        <v>8859</v>
      </c>
      <c r="C9263" t="s">
        <v>3295</v>
      </c>
      <c r="D9263">
        <v>28.6</v>
      </c>
      <c r="E9263">
        <v>16.399999999999999</v>
      </c>
      <c r="F9263" t="s">
        <v>860</v>
      </c>
      <c r="G9263">
        <v>2</v>
      </c>
      <c r="H9263">
        <v>3</v>
      </c>
      <c r="I9263" t="s">
        <v>861</v>
      </c>
      <c r="J9263" t="s">
        <v>882</v>
      </c>
      <c r="K9263" t="s">
        <v>863</v>
      </c>
      <c r="L9263">
        <v>1311596.67</v>
      </c>
    </row>
    <row r="9264" spans="1:12" x14ac:dyDescent="0.25">
      <c r="A9264" t="s">
        <v>12862</v>
      </c>
      <c r="B9264" t="s">
        <v>8859</v>
      </c>
      <c r="C9264" t="s">
        <v>3295</v>
      </c>
      <c r="D9264">
        <v>16.3</v>
      </c>
      <c r="E9264">
        <v>11.2</v>
      </c>
      <c r="F9264" t="s">
        <v>860</v>
      </c>
      <c r="G9264">
        <v>1</v>
      </c>
      <c r="H9264">
        <v>1</v>
      </c>
      <c r="I9264" t="s">
        <v>861</v>
      </c>
      <c r="J9264" t="s">
        <v>882</v>
      </c>
      <c r="K9264" t="s">
        <v>863</v>
      </c>
      <c r="L9264">
        <v>292061.96000000002</v>
      </c>
    </row>
    <row r="9265" spans="1:12" x14ac:dyDescent="0.25">
      <c r="A9265" t="s">
        <v>290</v>
      </c>
      <c r="B9265" t="s">
        <v>8859</v>
      </c>
      <c r="C9265" t="s">
        <v>3295</v>
      </c>
      <c r="D9265">
        <v>29.3</v>
      </c>
      <c r="E9265">
        <v>15.3</v>
      </c>
      <c r="F9265" t="s">
        <v>860</v>
      </c>
      <c r="G9265">
        <v>1</v>
      </c>
      <c r="H9265">
        <v>3</v>
      </c>
      <c r="I9265" t="s">
        <v>861</v>
      </c>
      <c r="J9265" t="s">
        <v>882</v>
      </c>
      <c r="K9265" t="s">
        <v>863</v>
      </c>
      <c r="L9265">
        <v>3329804.9</v>
      </c>
    </row>
    <row r="9266" spans="1:12" x14ac:dyDescent="0.25">
      <c r="A9266" t="s">
        <v>8900</v>
      </c>
      <c r="B9266" t="s">
        <v>8859</v>
      </c>
      <c r="C9266" t="s">
        <v>3295</v>
      </c>
      <c r="D9266">
        <v>15.5</v>
      </c>
      <c r="E9266">
        <v>12.8</v>
      </c>
      <c r="F9266" t="s">
        <v>860</v>
      </c>
      <c r="G9266">
        <v>2</v>
      </c>
      <c r="H9266">
        <v>3</v>
      </c>
      <c r="I9266" t="s">
        <v>861</v>
      </c>
      <c r="J9266" t="s">
        <v>882</v>
      </c>
      <c r="K9266" t="s">
        <v>863</v>
      </c>
      <c r="L9266">
        <v>483115.53</v>
      </c>
    </row>
    <row r="9267" spans="1:12" x14ac:dyDescent="0.25">
      <c r="A9267" t="s">
        <v>8901</v>
      </c>
      <c r="B9267" t="s">
        <v>8859</v>
      </c>
      <c r="C9267" t="s">
        <v>3295</v>
      </c>
      <c r="D9267">
        <v>16.600000000000001</v>
      </c>
      <c r="E9267">
        <v>24</v>
      </c>
      <c r="F9267" t="s">
        <v>860</v>
      </c>
      <c r="G9267">
        <v>1</v>
      </c>
      <c r="H9267">
        <v>1</v>
      </c>
      <c r="I9267" t="s">
        <v>861</v>
      </c>
      <c r="J9267" t="s">
        <v>882</v>
      </c>
      <c r="K9267" t="s">
        <v>863</v>
      </c>
      <c r="L9267">
        <v>192116.73</v>
      </c>
    </row>
    <row r="9268" spans="1:12" x14ac:dyDescent="0.25">
      <c r="A9268" t="s">
        <v>8902</v>
      </c>
      <c r="B9268" t="s">
        <v>8859</v>
      </c>
      <c r="C9268" t="s">
        <v>3295</v>
      </c>
      <c r="D9268">
        <v>16</v>
      </c>
      <c r="E9268">
        <v>26</v>
      </c>
      <c r="F9268" t="s">
        <v>860</v>
      </c>
      <c r="G9268">
        <v>1</v>
      </c>
      <c r="H9268">
        <v>1</v>
      </c>
      <c r="I9268" t="s">
        <v>861</v>
      </c>
      <c r="J9268" t="s">
        <v>882</v>
      </c>
      <c r="K9268" t="s">
        <v>863</v>
      </c>
      <c r="L9268">
        <v>4216599.5199999996</v>
      </c>
    </row>
    <row r="9269" spans="1:12" x14ac:dyDescent="0.25">
      <c r="A9269" t="s">
        <v>8903</v>
      </c>
      <c r="B9269" t="s">
        <v>8859</v>
      </c>
      <c r="C9269" t="s">
        <v>3295</v>
      </c>
      <c r="D9269">
        <v>16.2</v>
      </c>
      <c r="E9269">
        <v>34.700000000000003</v>
      </c>
      <c r="F9269" t="s">
        <v>860</v>
      </c>
      <c r="G9269">
        <v>1</v>
      </c>
      <c r="H9269">
        <v>1</v>
      </c>
      <c r="I9269" t="s">
        <v>861</v>
      </c>
      <c r="J9269" t="s">
        <v>882</v>
      </c>
      <c r="K9269" t="s">
        <v>863</v>
      </c>
      <c r="L9269">
        <v>170969.25</v>
      </c>
    </row>
    <row r="9270" spans="1:12" x14ac:dyDescent="0.25">
      <c r="A9270" t="s">
        <v>12863</v>
      </c>
      <c r="B9270" t="s">
        <v>8859</v>
      </c>
      <c r="C9270" t="s">
        <v>3295</v>
      </c>
      <c r="D9270">
        <v>16</v>
      </c>
      <c r="E9270">
        <v>26</v>
      </c>
      <c r="F9270" t="s">
        <v>860</v>
      </c>
      <c r="G9270">
        <v>1</v>
      </c>
      <c r="H9270">
        <v>1</v>
      </c>
      <c r="I9270" t="s">
        <v>861</v>
      </c>
      <c r="J9270" t="s">
        <v>882</v>
      </c>
      <c r="K9270" t="s">
        <v>863</v>
      </c>
      <c r="L9270">
        <v>100025.89</v>
      </c>
    </row>
    <row r="9271" spans="1:12" x14ac:dyDescent="0.25">
      <c r="A9271" t="s">
        <v>8904</v>
      </c>
      <c r="B9271" t="s">
        <v>8859</v>
      </c>
      <c r="C9271" t="s">
        <v>3295</v>
      </c>
      <c r="D9271">
        <v>15.6</v>
      </c>
      <c r="E9271">
        <v>24</v>
      </c>
      <c r="F9271" t="s">
        <v>860</v>
      </c>
      <c r="G9271">
        <v>1</v>
      </c>
      <c r="H9271">
        <v>1</v>
      </c>
      <c r="I9271" t="s">
        <v>861</v>
      </c>
      <c r="J9271" t="s">
        <v>882</v>
      </c>
      <c r="K9271" t="s">
        <v>863</v>
      </c>
      <c r="L9271">
        <v>372658.61</v>
      </c>
    </row>
    <row r="9272" spans="1:12" x14ac:dyDescent="0.25">
      <c r="A9272" t="s">
        <v>6354</v>
      </c>
      <c r="B9272" t="s">
        <v>12864</v>
      </c>
      <c r="C9272" t="s">
        <v>3295</v>
      </c>
      <c r="D9272">
        <v>10.1</v>
      </c>
      <c r="E9272">
        <v>21</v>
      </c>
      <c r="F9272" t="s">
        <v>860</v>
      </c>
      <c r="G9272">
        <v>1</v>
      </c>
      <c r="H9272">
        <v>1</v>
      </c>
      <c r="I9272" t="s">
        <v>861</v>
      </c>
      <c r="J9272" t="s">
        <v>882</v>
      </c>
      <c r="K9272" t="s">
        <v>913</v>
      </c>
      <c r="L9272">
        <v>5169.99</v>
      </c>
    </row>
    <row r="9273" spans="1:12" x14ac:dyDescent="0.25">
      <c r="A9273" t="s">
        <v>459</v>
      </c>
      <c r="B9273" t="s">
        <v>8905</v>
      </c>
      <c r="C9273" t="s">
        <v>3295</v>
      </c>
      <c r="D9273">
        <v>15.9</v>
      </c>
      <c r="E9273">
        <v>15</v>
      </c>
      <c r="F9273" t="s">
        <v>860</v>
      </c>
      <c r="G9273">
        <v>1</v>
      </c>
      <c r="H9273">
        <v>1</v>
      </c>
      <c r="I9273" t="s">
        <v>993</v>
      </c>
      <c r="J9273" t="s">
        <v>994</v>
      </c>
      <c r="K9273" t="s">
        <v>863</v>
      </c>
      <c r="L9273">
        <v>23.9</v>
      </c>
    </row>
    <row r="9274" spans="1:12" x14ac:dyDescent="0.25">
      <c r="A9274" t="s">
        <v>8907</v>
      </c>
      <c r="B9274" t="s">
        <v>8905</v>
      </c>
      <c r="C9274" t="s">
        <v>3295</v>
      </c>
      <c r="D9274">
        <v>14.8</v>
      </c>
      <c r="E9274">
        <v>20.2</v>
      </c>
      <c r="F9274" t="s">
        <v>860</v>
      </c>
      <c r="G9274">
        <v>2</v>
      </c>
      <c r="H9274">
        <v>1</v>
      </c>
      <c r="I9274" t="s">
        <v>993</v>
      </c>
      <c r="J9274" t="s">
        <v>994</v>
      </c>
      <c r="K9274" t="s">
        <v>863</v>
      </c>
      <c r="L9274">
        <v>134.47</v>
      </c>
    </row>
    <row r="9275" spans="1:12" x14ac:dyDescent="0.25">
      <c r="A9275" t="s">
        <v>12865</v>
      </c>
      <c r="B9275" t="s">
        <v>8905</v>
      </c>
      <c r="C9275" t="s">
        <v>3295</v>
      </c>
      <c r="D9275">
        <v>14.8</v>
      </c>
      <c r="E9275">
        <v>8.6999999999999993</v>
      </c>
      <c r="F9275" t="s">
        <v>860</v>
      </c>
      <c r="G9275">
        <v>1</v>
      </c>
      <c r="H9275">
        <v>1</v>
      </c>
      <c r="I9275" t="s">
        <v>861</v>
      </c>
      <c r="J9275" t="s">
        <v>882</v>
      </c>
      <c r="K9275" t="s">
        <v>863</v>
      </c>
      <c r="L9275">
        <v>49089.24</v>
      </c>
    </row>
    <row r="9276" spans="1:12" x14ac:dyDescent="0.25">
      <c r="A9276" t="s">
        <v>12866</v>
      </c>
      <c r="B9276" t="s">
        <v>8905</v>
      </c>
      <c r="C9276" t="s">
        <v>3295</v>
      </c>
      <c r="D9276">
        <v>10.199999999999999</v>
      </c>
      <c r="E9276">
        <v>8.6999999999999993</v>
      </c>
      <c r="F9276" t="s">
        <v>860</v>
      </c>
      <c r="G9276">
        <v>1</v>
      </c>
      <c r="H9276">
        <v>1</v>
      </c>
      <c r="I9276" t="s">
        <v>861</v>
      </c>
      <c r="J9276" t="s">
        <v>882</v>
      </c>
      <c r="K9276" t="s">
        <v>863</v>
      </c>
      <c r="L9276">
        <v>6497.24</v>
      </c>
    </row>
    <row r="9277" spans="1:12" x14ac:dyDescent="0.25">
      <c r="A9277" t="s">
        <v>7887</v>
      </c>
      <c r="B9277" t="s">
        <v>8905</v>
      </c>
      <c r="C9277" t="s">
        <v>3295</v>
      </c>
      <c r="D9277">
        <v>14.9</v>
      </c>
      <c r="E9277">
        <v>16.43</v>
      </c>
      <c r="F9277" t="s">
        <v>860</v>
      </c>
      <c r="G9277">
        <v>1</v>
      </c>
      <c r="H9277">
        <v>1</v>
      </c>
      <c r="I9277" t="s">
        <v>861</v>
      </c>
      <c r="J9277" t="s">
        <v>882</v>
      </c>
      <c r="K9277" t="s">
        <v>863</v>
      </c>
      <c r="L9277">
        <v>23404.43</v>
      </c>
    </row>
    <row r="9278" spans="1:12" x14ac:dyDescent="0.25">
      <c r="A9278" t="s">
        <v>8908</v>
      </c>
      <c r="B9278" t="s">
        <v>8905</v>
      </c>
      <c r="C9278" t="s">
        <v>3295</v>
      </c>
      <c r="D9278">
        <v>12.5</v>
      </c>
      <c r="E9278">
        <v>19</v>
      </c>
      <c r="F9278" t="s">
        <v>860</v>
      </c>
      <c r="G9278">
        <v>1</v>
      </c>
      <c r="H9278">
        <v>1</v>
      </c>
      <c r="I9278" t="s">
        <v>928</v>
      </c>
      <c r="J9278" t="s">
        <v>928</v>
      </c>
      <c r="K9278" t="s">
        <v>863</v>
      </c>
      <c r="L9278">
        <v>28274.74</v>
      </c>
    </row>
    <row r="9279" spans="1:12" x14ac:dyDescent="0.25">
      <c r="A9279" t="s">
        <v>12867</v>
      </c>
      <c r="B9279" t="s">
        <v>8905</v>
      </c>
      <c r="C9279" t="s">
        <v>3295</v>
      </c>
      <c r="D9279">
        <v>13.2</v>
      </c>
      <c r="E9279">
        <v>20</v>
      </c>
      <c r="F9279" t="s">
        <v>860</v>
      </c>
      <c r="G9279">
        <v>1</v>
      </c>
      <c r="H9279">
        <v>1</v>
      </c>
      <c r="I9279" t="s">
        <v>993</v>
      </c>
      <c r="J9279" t="s">
        <v>994</v>
      </c>
      <c r="K9279" t="s">
        <v>863</v>
      </c>
      <c r="L9279">
        <v>27662.65</v>
      </c>
    </row>
    <row r="9280" spans="1:12" x14ac:dyDescent="0.25">
      <c r="A9280" t="s">
        <v>12868</v>
      </c>
      <c r="B9280" t="s">
        <v>8905</v>
      </c>
      <c r="C9280" t="s">
        <v>3295</v>
      </c>
      <c r="D9280">
        <v>20.7</v>
      </c>
      <c r="E9280">
        <v>20</v>
      </c>
      <c r="F9280" t="s">
        <v>860</v>
      </c>
      <c r="G9280">
        <v>1</v>
      </c>
      <c r="H9280">
        <v>1</v>
      </c>
      <c r="I9280" t="s">
        <v>993</v>
      </c>
      <c r="J9280" t="s">
        <v>994</v>
      </c>
      <c r="K9280" t="s">
        <v>863</v>
      </c>
      <c r="L9280">
        <v>3458.6</v>
      </c>
    </row>
    <row r="9281" spans="1:12" x14ac:dyDescent="0.25">
      <c r="A9281" t="s">
        <v>12869</v>
      </c>
      <c r="B9281" t="s">
        <v>8905</v>
      </c>
      <c r="C9281" t="s">
        <v>3295</v>
      </c>
      <c r="D9281">
        <v>21</v>
      </c>
      <c r="E9281">
        <v>20</v>
      </c>
      <c r="F9281" t="s">
        <v>860</v>
      </c>
      <c r="G9281">
        <v>1</v>
      </c>
      <c r="H9281">
        <v>1</v>
      </c>
      <c r="I9281" t="s">
        <v>993</v>
      </c>
      <c r="J9281" t="s">
        <v>994</v>
      </c>
      <c r="K9281" t="s">
        <v>863</v>
      </c>
      <c r="L9281">
        <v>13262.34</v>
      </c>
    </row>
    <row r="9282" spans="1:12" x14ac:dyDescent="0.25">
      <c r="A9282" t="s">
        <v>8909</v>
      </c>
      <c r="B9282" t="s">
        <v>8905</v>
      </c>
      <c r="C9282" t="s">
        <v>3295</v>
      </c>
      <c r="D9282">
        <v>14.1</v>
      </c>
      <c r="E9282">
        <v>16.7</v>
      </c>
      <c r="F9282" t="s">
        <v>860</v>
      </c>
      <c r="G9282">
        <v>1</v>
      </c>
      <c r="H9282">
        <v>1</v>
      </c>
      <c r="I9282" t="s">
        <v>928</v>
      </c>
      <c r="J9282" t="s">
        <v>882</v>
      </c>
      <c r="K9282" t="s">
        <v>863</v>
      </c>
      <c r="L9282">
        <v>26735.01</v>
      </c>
    </row>
    <row r="9283" spans="1:12" x14ac:dyDescent="0.25">
      <c r="A9283" t="s">
        <v>12870</v>
      </c>
      <c r="B9283" t="s">
        <v>8905</v>
      </c>
      <c r="C9283" t="s">
        <v>3295</v>
      </c>
      <c r="D9283">
        <v>15</v>
      </c>
      <c r="E9283">
        <v>27.38</v>
      </c>
      <c r="F9283" t="s">
        <v>860</v>
      </c>
      <c r="G9283">
        <v>1</v>
      </c>
      <c r="H9283">
        <v>1</v>
      </c>
      <c r="I9283" t="s">
        <v>928</v>
      </c>
      <c r="J9283" t="s">
        <v>928</v>
      </c>
      <c r="K9283" t="s">
        <v>863</v>
      </c>
      <c r="L9283">
        <v>497.76</v>
      </c>
    </row>
    <row r="9284" spans="1:12" x14ac:dyDescent="0.25">
      <c r="A9284" t="s">
        <v>12871</v>
      </c>
      <c r="B9284" t="s">
        <v>8905</v>
      </c>
      <c r="C9284" t="s">
        <v>3295</v>
      </c>
      <c r="D9284">
        <v>15.2</v>
      </c>
      <c r="E9284">
        <v>14.5</v>
      </c>
      <c r="F9284" t="s">
        <v>860</v>
      </c>
      <c r="G9284">
        <v>1</v>
      </c>
      <c r="H9284">
        <v>1</v>
      </c>
      <c r="I9284" t="s">
        <v>993</v>
      </c>
      <c r="J9284" t="s">
        <v>928</v>
      </c>
      <c r="K9284" t="s">
        <v>863</v>
      </c>
      <c r="L9284">
        <v>27806.240000000002</v>
      </c>
    </row>
    <row r="9285" spans="1:12" x14ac:dyDescent="0.25">
      <c r="A9285" t="s">
        <v>12872</v>
      </c>
      <c r="B9285" t="s">
        <v>8905</v>
      </c>
      <c r="C9285" t="s">
        <v>3295</v>
      </c>
      <c r="D9285">
        <v>15.1</v>
      </c>
      <c r="E9285">
        <v>6.9</v>
      </c>
      <c r="F9285" t="s">
        <v>860</v>
      </c>
      <c r="G9285">
        <v>1</v>
      </c>
      <c r="H9285">
        <v>1</v>
      </c>
      <c r="I9285" t="s">
        <v>993</v>
      </c>
      <c r="J9285" t="s">
        <v>928</v>
      </c>
      <c r="K9285" t="s">
        <v>863</v>
      </c>
      <c r="L9285">
        <v>81974.59</v>
      </c>
    </row>
    <row r="9286" spans="1:12" x14ac:dyDescent="0.25">
      <c r="A9286" t="s">
        <v>12873</v>
      </c>
      <c r="B9286" t="s">
        <v>8905</v>
      </c>
      <c r="C9286" t="s">
        <v>3295</v>
      </c>
      <c r="D9286">
        <v>18</v>
      </c>
      <c r="E9286">
        <v>20</v>
      </c>
      <c r="F9286" t="s">
        <v>860</v>
      </c>
      <c r="G9286">
        <v>1</v>
      </c>
      <c r="H9286">
        <v>1</v>
      </c>
      <c r="I9286" t="s">
        <v>993</v>
      </c>
      <c r="J9286" t="s">
        <v>994</v>
      </c>
      <c r="K9286" t="s">
        <v>863</v>
      </c>
      <c r="L9286">
        <v>2051.6999999999998</v>
      </c>
    </row>
    <row r="9287" spans="1:12" x14ac:dyDescent="0.25">
      <c r="A9287" t="s">
        <v>12874</v>
      </c>
      <c r="B9287" t="s">
        <v>8905</v>
      </c>
      <c r="C9287" t="s">
        <v>3295</v>
      </c>
      <c r="D9287">
        <v>11.2</v>
      </c>
      <c r="E9287">
        <v>11</v>
      </c>
      <c r="F9287" t="s">
        <v>860</v>
      </c>
      <c r="G9287">
        <v>2</v>
      </c>
      <c r="H9287">
        <v>1</v>
      </c>
      <c r="I9287" t="s">
        <v>928</v>
      </c>
      <c r="J9287" t="s">
        <v>928</v>
      </c>
      <c r="K9287" t="s">
        <v>863</v>
      </c>
      <c r="L9287">
        <v>37730.839999999997</v>
      </c>
    </row>
    <row r="9288" spans="1:12" x14ac:dyDescent="0.25">
      <c r="A9288" t="s">
        <v>8918</v>
      </c>
      <c r="B9288" t="s">
        <v>8905</v>
      </c>
      <c r="C9288" t="s">
        <v>3295</v>
      </c>
      <c r="D9288">
        <v>17.100000000000001</v>
      </c>
      <c r="E9288">
        <v>31</v>
      </c>
      <c r="F9288" t="s">
        <v>860</v>
      </c>
      <c r="G9288">
        <v>1</v>
      </c>
      <c r="H9288">
        <v>1</v>
      </c>
      <c r="I9288" t="s">
        <v>928</v>
      </c>
      <c r="J9288" t="s">
        <v>928</v>
      </c>
      <c r="K9288" t="s">
        <v>863</v>
      </c>
      <c r="L9288">
        <v>413.29</v>
      </c>
    </row>
    <row r="9289" spans="1:12" x14ac:dyDescent="0.25">
      <c r="A9289" t="s">
        <v>8920</v>
      </c>
      <c r="B9289" t="s">
        <v>8905</v>
      </c>
      <c r="C9289" t="s">
        <v>3295</v>
      </c>
      <c r="D9289">
        <v>17.899999999999999</v>
      </c>
      <c r="E9289">
        <v>17.899999999999999</v>
      </c>
      <c r="F9289" t="s">
        <v>860</v>
      </c>
      <c r="G9289">
        <v>1</v>
      </c>
      <c r="H9289">
        <v>1</v>
      </c>
      <c r="I9289" t="s">
        <v>928</v>
      </c>
      <c r="J9289" t="s">
        <v>928</v>
      </c>
      <c r="K9289" t="s">
        <v>863</v>
      </c>
      <c r="L9289">
        <v>351.15</v>
      </c>
    </row>
    <row r="9290" spans="1:12" x14ac:dyDescent="0.25">
      <c r="A9290" t="s">
        <v>8921</v>
      </c>
      <c r="B9290" t="s">
        <v>8905</v>
      </c>
      <c r="C9290" t="s">
        <v>3295</v>
      </c>
      <c r="D9290">
        <v>19.399999999999999</v>
      </c>
      <c r="E9290">
        <v>21</v>
      </c>
      <c r="F9290" t="s">
        <v>860</v>
      </c>
      <c r="G9290">
        <v>1</v>
      </c>
      <c r="H9290">
        <v>1</v>
      </c>
      <c r="I9290" t="s">
        <v>928</v>
      </c>
      <c r="J9290" t="s">
        <v>928</v>
      </c>
      <c r="K9290" t="s">
        <v>863</v>
      </c>
      <c r="L9290">
        <v>34.17</v>
      </c>
    </row>
    <row r="9291" spans="1:12" x14ac:dyDescent="0.25">
      <c r="A9291" t="s">
        <v>12875</v>
      </c>
      <c r="B9291" t="s">
        <v>8905</v>
      </c>
      <c r="C9291" t="s">
        <v>3295</v>
      </c>
      <c r="D9291">
        <v>17.600000000000001</v>
      </c>
      <c r="E9291">
        <v>14.9</v>
      </c>
      <c r="F9291" t="s">
        <v>860</v>
      </c>
      <c r="G9291">
        <v>1</v>
      </c>
      <c r="H9291">
        <v>1</v>
      </c>
      <c r="I9291" t="s">
        <v>861</v>
      </c>
      <c r="J9291" t="s">
        <v>882</v>
      </c>
      <c r="K9291" t="s">
        <v>863</v>
      </c>
      <c r="L9291">
        <v>37149.26</v>
      </c>
    </row>
    <row r="9292" spans="1:12" x14ac:dyDescent="0.25">
      <c r="A9292" t="s">
        <v>12876</v>
      </c>
      <c r="B9292" t="s">
        <v>8905</v>
      </c>
      <c r="C9292" t="s">
        <v>3295</v>
      </c>
      <c r="D9292">
        <v>15.8</v>
      </c>
      <c r="E9292">
        <v>15.7</v>
      </c>
      <c r="F9292" t="s">
        <v>860</v>
      </c>
      <c r="G9292">
        <v>1</v>
      </c>
      <c r="H9292">
        <v>1</v>
      </c>
      <c r="I9292" t="s">
        <v>861</v>
      </c>
      <c r="J9292" t="s">
        <v>882</v>
      </c>
      <c r="K9292" t="s">
        <v>863</v>
      </c>
      <c r="L9292">
        <v>15801.31</v>
      </c>
    </row>
    <row r="9293" spans="1:12" x14ac:dyDescent="0.25">
      <c r="A9293" t="s">
        <v>12877</v>
      </c>
      <c r="B9293" t="s">
        <v>8905</v>
      </c>
      <c r="C9293" t="s">
        <v>3295</v>
      </c>
      <c r="D9293">
        <v>17.7</v>
      </c>
      <c r="E9293">
        <v>14.1</v>
      </c>
      <c r="F9293" t="s">
        <v>860</v>
      </c>
      <c r="G9293">
        <v>1</v>
      </c>
      <c r="H9293">
        <v>1</v>
      </c>
      <c r="I9293" t="s">
        <v>861</v>
      </c>
      <c r="J9293" t="s">
        <v>882</v>
      </c>
      <c r="K9293" t="s">
        <v>863</v>
      </c>
      <c r="L9293">
        <v>30644.43</v>
      </c>
    </row>
    <row r="9294" spans="1:12" x14ac:dyDescent="0.25">
      <c r="A9294" t="s">
        <v>8926</v>
      </c>
      <c r="B9294" t="s">
        <v>8905</v>
      </c>
      <c r="C9294" t="s">
        <v>3295</v>
      </c>
      <c r="D9294">
        <v>12.2</v>
      </c>
      <c r="E9294">
        <v>17.739999999999998</v>
      </c>
      <c r="F9294" t="s">
        <v>860</v>
      </c>
      <c r="G9294">
        <v>1</v>
      </c>
      <c r="H9294">
        <v>1</v>
      </c>
      <c r="I9294" t="s">
        <v>993</v>
      </c>
      <c r="J9294" t="s">
        <v>928</v>
      </c>
      <c r="K9294" t="s">
        <v>863</v>
      </c>
      <c r="L9294">
        <v>3179</v>
      </c>
    </row>
    <row r="9295" spans="1:12" x14ac:dyDescent="0.25">
      <c r="A9295" t="s">
        <v>8157</v>
      </c>
      <c r="B9295" t="s">
        <v>8905</v>
      </c>
      <c r="C9295" t="s">
        <v>3295</v>
      </c>
      <c r="D9295">
        <v>20</v>
      </c>
      <c r="E9295">
        <v>17.14</v>
      </c>
      <c r="F9295" t="s">
        <v>860</v>
      </c>
      <c r="G9295">
        <v>1</v>
      </c>
      <c r="H9295">
        <v>1</v>
      </c>
      <c r="I9295" t="s">
        <v>928</v>
      </c>
      <c r="J9295" t="s">
        <v>882</v>
      </c>
      <c r="K9295" t="s">
        <v>863</v>
      </c>
      <c r="L9295">
        <v>200853.53</v>
      </c>
    </row>
    <row r="9296" spans="1:12" x14ac:dyDescent="0.25">
      <c r="A9296" t="s">
        <v>8158</v>
      </c>
      <c r="B9296" t="s">
        <v>8905</v>
      </c>
      <c r="C9296" t="s">
        <v>3295</v>
      </c>
      <c r="D9296">
        <v>18.7</v>
      </c>
      <c r="E9296">
        <v>12.49</v>
      </c>
      <c r="F9296" t="s">
        <v>860</v>
      </c>
      <c r="G9296">
        <v>2</v>
      </c>
      <c r="H9296">
        <v>1</v>
      </c>
      <c r="I9296" t="s">
        <v>928</v>
      </c>
      <c r="J9296" t="s">
        <v>928</v>
      </c>
      <c r="K9296" t="s">
        <v>863</v>
      </c>
      <c r="L9296">
        <v>13673.61</v>
      </c>
    </row>
    <row r="9297" spans="1:12" x14ac:dyDescent="0.25">
      <c r="A9297" t="s">
        <v>8159</v>
      </c>
      <c r="B9297" t="s">
        <v>8905</v>
      </c>
      <c r="C9297" t="s">
        <v>3295</v>
      </c>
      <c r="D9297">
        <v>21.7</v>
      </c>
      <c r="E9297">
        <v>11.8</v>
      </c>
      <c r="F9297" t="s">
        <v>860</v>
      </c>
      <c r="G9297">
        <v>2</v>
      </c>
      <c r="H9297">
        <v>1</v>
      </c>
      <c r="I9297" t="s">
        <v>861</v>
      </c>
      <c r="J9297" t="s">
        <v>882</v>
      </c>
      <c r="K9297" t="s">
        <v>863</v>
      </c>
      <c r="L9297">
        <v>495231.6</v>
      </c>
    </row>
    <row r="9298" spans="1:12" x14ac:dyDescent="0.25">
      <c r="A9298" t="s">
        <v>8160</v>
      </c>
      <c r="B9298" t="s">
        <v>8905</v>
      </c>
      <c r="C9298" t="s">
        <v>3295</v>
      </c>
      <c r="D9298">
        <v>15.1</v>
      </c>
      <c r="E9298">
        <v>22</v>
      </c>
      <c r="F9298" t="s">
        <v>860</v>
      </c>
      <c r="G9298">
        <v>1</v>
      </c>
      <c r="H9298">
        <v>1</v>
      </c>
      <c r="I9298" t="s">
        <v>861</v>
      </c>
      <c r="J9298" t="s">
        <v>882</v>
      </c>
      <c r="K9298" t="s">
        <v>863</v>
      </c>
      <c r="L9298">
        <v>1124238.68</v>
      </c>
    </row>
    <row r="9299" spans="1:12" x14ac:dyDescent="0.25">
      <c r="A9299" t="s">
        <v>8161</v>
      </c>
      <c r="B9299" t="s">
        <v>8905</v>
      </c>
      <c r="C9299" t="s">
        <v>3295</v>
      </c>
      <c r="D9299">
        <v>17.3</v>
      </c>
      <c r="E9299">
        <v>12.1</v>
      </c>
      <c r="F9299" t="s">
        <v>860</v>
      </c>
      <c r="G9299">
        <v>1</v>
      </c>
      <c r="H9299">
        <v>1</v>
      </c>
      <c r="I9299" t="s">
        <v>861</v>
      </c>
      <c r="J9299" t="s">
        <v>882</v>
      </c>
      <c r="K9299" t="s">
        <v>863</v>
      </c>
      <c r="L9299">
        <v>183515.14</v>
      </c>
    </row>
    <row r="9300" spans="1:12" x14ac:dyDescent="0.25">
      <c r="A9300" t="s">
        <v>8162</v>
      </c>
      <c r="B9300" t="s">
        <v>8905</v>
      </c>
      <c r="C9300" t="s">
        <v>3295</v>
      </c>
      <c r="D9300">
        <v>16.5</v>
      </c>
      <c r="E9300">
        <v>16.91</v>
      </c>
      <c r="F9300" t="s">
        <v>860</v>
      </c>
      <c r="G9300">
        <v>1</v>
      </c>
      <c r="H9300">
        <v>1</v>
      </c>
      <c r="I9300" t="s">
        <v>861</v>
      </c>
      <c r="J9300" t="s">
        <v>882</v>
      </c>
      <c r="K9300" t="s">
        <v>863</v>
      </c>
      <c r="L9300">
        <v>622981.09</v>
      </c>
    </row>
    <row r="9301" spans="1:12" x14ac:dyDescent="0.25">
      <c r="A9301" t="s">
        <v>8163</v>
      </c>
      <c r="B9301" t="s">
        <v>8905</v>
      </c>
      <c r="C9301" t="s">
        <v>3295</v>
      </c>
      <c r="D9301">
        <v>18.600000000000001</v>
      </c>
      <c r="E9301">
        <v>20.78</v>
      </c>
      <c r="F9301" t="s">
        <v>860</v>
      </c>
      <c r="G9301">
        <v>1</v>
      </c>
      <c r="H9301">
        <v>1</v>
      </c>
      <c r="I9301" t="s">
        <v>861</v>
      </c>
      <c r="J9301" t="s">
        <v>882</v>
      </c>
      <c r="K9301" t="s">
        <v>863</v>
      </c>
      <c r="L9301">
        <v>515717.01</v>
      </c>
    </row>
    <row r="9302" spans="1:12" x14ac:dyDescent="0.25">
      <c r="A9302" t="s">
        <v>8164</v>
      </c>
      <c r="B9302" t="s">
        <v>8905</v>
      </c>
      <c r="C9302" t="s">
        <v>3295</v>
      </c>
      <c r="D9302">
        <v>15.4</v>
      </c>
      <c r="E9302">
        <v>14.04</v>
      </c>
      <c r="F9302" t="s">
        <v>860</v>
      </c>
      <c r="G9302">
        <v>1</v>
      </c>
      <c r="H9302">
        <v>1</v>
      </c>
      <c r="I9302" t="s">
        <v>928</v>
      </c>
      <c r="J9302" t="s">
        <v>882</v>
      </c>
      <c r="K9302" t="s">
        <v>863</v>
      </c>
      <c r="L9302">
        <v>57796.56</v>
      </c>
    </row>
    <row r="9303" spans="1:12" x14ac:dyDescent="0.25">
      <c r="A9303" t="s">
        <v>8165</v>
      </c>
      <c r="B9303" t="s">
        <v>8905</v>
      </c>
      <c r="C9303" t="s">
        <v>3295</v>
      </c>
      <c r="D9303">
        <v>21</v>
      </c>
      <c r="E9303">
        <v>9.5</v>
      </c>
      <c r="F9303" t="s">
        <v>860</v>
      </c>
      <c r="G9303">
        <v>1</v>
      </c>
      <c r="H9303">
        <v>1</v>
      </c>
      <c r="I9303" t="s">
        <v>928</v>
      </c>
      <c r="J9303" t="s">
        <v>882</v>
      </c>
      <c r="K9303" t="s">
        <v>863</v>
      </c>
      <c r="L9303">
        <v>2065413.29</v>
      </c>
    </row>
    <row r="9304" spans="1:12" x14ac:dyDescent="0.25">
      <c r="A9304" t="s">
        <v>8166</v>
      </c>
      <c r="B9304" t="s">
        <v>8905</v>
      </c>
      <c r="C9304" t="s">
        <v>3295</v>
      </c>
      <c r="D9304">
        <v>15.6</v>
      </c>
      <c r="E9304">
        <v>13</v>
      </c>
      <c r="F9304" t="s">
        <v>860</v>
      </c>
      <c r="G9304">
        <v>1</v>
      </c>
      <c r="H9304">
        <v>1</v>
      </c>
      <c r="I9304" t="s">
        <v>928</v>
      </c>
      <c r="J9304" t="s">
        <v>882</v>
      </c>
      <c r="K9304" t="s">
        <v>863</v>
      </c>
      <c r="L9304">
        <v>355046.54</v>
      </c>
    </row>
    <row r="9305" spans="1:12" x14ac:dyDescent="0.25">
      <c r="A9305" t="s">
        <v>8167</v>
      </c>
      <c r="B9305" t="s">
        <v>8905</v>
      </c>
      <c r="C9305" t="s">
        <v>3295</v>
      </c>
      <c r="D9305">
        <v>25.4</v>
      </c>
      <c r="E9305">
        <v>11.8</v>
      </c>
      <c r="F9305" t="s">
        <v>860</v>
      </c>
      <c r="G9305">
        <v>2</v>
      </c>
      <c r="H9305">
        <v>1</v>
      </c>
      <c r="I9305" t="s">
        <v>861</v>
      </c>
      <c r="J9305" t="s">
        <v>882</v>
      </c>
      <c r="K9305" t="s">
        <v>863</v>
      </c>
      <c r="L9305">
        <v>2186606.38</v>
      </c>
    </row>
    <row r="9306" spans="1:12" x14ac:dyDescent="0.25">
      <c r="A9306" t="s">
        <v>8929</v>
      </c>
      <c r="B9306" t="s">
        <v>8905</v>
      </c>
      <c r="C9306" t="s">
        <v>3295</v>
      </c>
      <c r="D9306">
        <v>16</v>
      </c>
      <c r="E9306">
        <v>9.43</v>
      </c>
      <c r="F9306" t="s">
        <v>867</v>
      </c>
      <c r="G9306">
        <v>2</v>
      </c>
      <c r="H9306">
        <v>1</v>
      </c>
      <c r="I9306" t="s">
        <v>861</v>
      </c>
      <c r="J9306" t="s">
        <v>882</v>
      </c>
      <c r="K9306" t="s">
        <v>863</v>
      </c>
      <c r="L9306">
        <v>665331.72</v>
      </c>
    </row>
    <row r="9307" spans="1:12" x14ac:dyDescent="0.25">
      <c r="A9307" t="s">
        <v>8930</v>
      </c>
      <c r="B9307" t="s">
        <v>8905</v>
      </c>
      <c r="C9307" t="s">
        <v>3295</v>
      </c>
      <c r="D9307">
        <v>20.5</v>
      </c>
      <c r="E9307">
        <v>30</v>
      </c>
      <c r="F9307" t="s">
        <v>860</v>
      </c>
      <c r="G9307">
        <v>1</v>
      </c>
      <c r="H9307">
        <v>1</v>
      </c>
      <c r="I9307" t="s">
        <v>928</v>
      </c>
      <c r="J9307" t="s">
        <v>928</v>
      </c>
      <c r="K9307" t="s">
        <v>863</v>
      </c>
      <c r="L9307">
        <v>5.3</v>
      </c>
    </row>
    <row r="9308" spans="1:12" x14ac:dyDescent="0.25">
      <c r="A9308" t="s">
        <v>8931</v>
      </c>
      <c r="B9308" t="s">
        <v>8905</v>
      </c>
      <c r="C9308" t="s">
        <v>3295</v>
      </c>
      <c r="D9308">
        <v>9.9</v>
      </c>
      <c r="E9308">
        <v>12</v>
      </c>
      <c r="F9308" t="s">
        <v>865</v>
      </c>
      <c r="G9308">
        <v>2</v>
      </c>
      <c r="H9308">
        <v>1</v>
      </c>
      <c r="I9308" t="s">
        <v>928</v>
      </c>
      <c r="J9308" t="s">
        <v>928</v>
      </c>
      <c r="K9308" t="s">
        <v>863</v>
      </c>
      <c r="L9308">
        <v>31315.06</v>
      </c>
    </row>
    <row r="9309" spans="1:12" x14ac:dyDescent="0.25">
      <c r="A9309" t="s">
        <v>8932</v>
      </c>
      <c r="B9309" t="s">
        <v>8905</v>
      </c>
      <c r="C9309" t="s">
        <v>3295</v>
      </c>
      <c r="D9309">
        <v>19.399999999999999</v>
      </c>
      <c r="E9309">
        <v>9.1999999999999993</v>
      </c>
      <c r="F9309" t="s">
        <v>860</v>
      </c>
      <c r="G9309">
        <v>1</v>
      </c>
      <c r="H9309">
        <v>1</v>
      </c>
      <c r="I9309" t="s">
        <v>928</v>
      </c>
      <c r="J9309" t="s">
        <v>882</v>
      </c>
      <c r="K9309" t="s">
        <v>863</v>
      </c>
      <c r="L9309">
        <v>116342.05</v>
      </c>
    </row>
    <row r="9310" spans="1:12" x14ac:dyDescent="0.25">
      <c r="A9310" t="s">
        <v>8933</v>
      </c>
      <c r="B9310" t="s">
        <v>8905</v>
      </c>
      <c r="C9310" t="s">
        <v>3295</v>
      </c>
      <c r="D9310">
        <v>15.3</v>
      </c>
      <c r="E9310">
        <v>12</v>
      </c>
      <c r="F9310" t="s">
        <v>860</v>
      </c>
      <c r="G9310">
        <v>1</v>
      </c>
      <c r="H9310">
        <v>1</v>
      </c>
      <c r="I9310" t="s">
        <v>928</v>
      </c>
      <c r="J9310" t="s">
        <v>928</v>
      </c>
      <c r="K9310" t="s">
        <v>863</v>
      </c>
      <c r="L9310">
        <v>23298.99</v>
      </c>
    </row>
    <row r="9311" spans="1:12" x14ac:dyDescent="0.25">
      <c r="A9311" t="s">
        <v>8934</v>
      </c>
      <c r="B9311" t="s">
        <v>8905</v>
      </c>
      <c r="C9311" t="s">
        <v>3295</v>
      </c>
      <c r="D9311">
        <v>15.8</v>
      </c>
      <c r="E9311">
        <v>10</v>
      </c>
      <c r="F9311" t="s">
        <v>860</v>
      </c>
      <c r="G9311">
        <v>2</v>
      </c>
      <c r="H9311">
        <v>1</v>
      </c>
      <c r="I9311" t="s">
        <v>928</v>
      </c>
      <c r="J9311" t="s">
        <v>928</v>
      </c>
      <c r="K9311" t="s">
        <v>863</v>
      </c>
      <c r="L9311">
        <v>51931.65</v>
      </c>
    </row>
    <row r="9312" spans="1:12" x14ac:dyDescent="0.25">
      <c r="A9312" t="s">
        <v>12878</v>
      </c>
      <c r="B9312" t="s">
        <v>8905</v>
      </c>
      <c r="C9312" t="s">
        <v>3295</v>
      </c>
      <c r="D9312">
        <v>20.7</v>
      </c>
      <c r="E9312">
        <v>8.6</v>
      </c>
      <c r="F9312" t="s">
        <v>844</v>
      </c>
      <c r="G9312">
        <v>1</v>
      </c>
      <c r="H9312">
        <v>1</v>
      </c>
      <c r="I9312" t="s">
        <v>928</v>
      </c>
      <c r="J9312" t="s">
        <v>928</v>
      </c>
      <c r="K9312" t="s">
        <v>863</v>
      </c>
      <c r="L9312">
        <v>705487.62</v>
      </c>
    </row>
    <row r="9313" spans="1:12" x14ac:dyDescent="0.25">
      <c r="A9313" t="s">
        <v>8935</v>
      </c>
      <c r="B9313" t="s">
        <v>8905</v>
      </c>
      <c r="C9313" t="s">
        <v>3295</v>
      </c>
      <c r="D9313">
        <v>18.600000000000001</v>
      </c>
      <c r="E9313">
        <v>8.1999999999999993</v>
      </c>
      <c r="F9313" t="s">
        <v>860</v>
      </c>
      <c r="G9313">
        <v>1</v>
      </c>
      <c r="H9313">
        <v>1</v>
      </c>
      <c r="I9313" t="s">
        <v>928</v>
      </c>
      <c r="J9313" t="s">
        <v>882</v>
      </c>
      <c r="K9313" t="s">
        <v>863</v>
      </c>
      <c r="L9313">
        <v>2541.14</v>
      </c>
    </row>
    <row r="9314" spans="1:12" x14ac:dyDescent="0.25">
      <c r="A9314" t="s">
        <v>12879</v>
      </c>
      <c r="B9314" t="s">
        <v>8905</v>
      </c>
      <c r="C9314" t="s">
        <v>3295</v>
      </c>
      <c r="D9314">
        <v>17.5</v>
      </c>
      <c r="E9314">
        <v>16.100000000000001</v>
      </c>
      <c r="F9314" t="s">
        <v>860</v>
      </c>
      <c r="G9314">
        <v>2</v>
      </c>
      <c r="H9314">
        <v>1</v>
      </c>
      <c r="I9314" t="s">
        <v>928</v>
      </c>
      <c r="J9314" t="s">
        <v>928</v>
      </c>
      <c r="K9314" t="s">
        <v>863</v>
      </c>
      <c r="L9314">
        <v>63.22</v>
      </c>
    </row>
    <row r="9315" spans="1:12" x14ac:dyDescent="0.25">
      <c r="A9315" t="s">
        <v>8936</v>
      </c>
      <c r="B9315" t="s">
        <v>8905</v>
      </c>
      <c r="C9315" t="s">
        <v>3295</v>
      </c>
      <c r="D9315">
        <v>17.5</v>
      </c>
      <c r="E9315">
        <v>11.95</v>
      </c>
      <c r="F9315" t="s">
        <v>860</v>
      </c>
      <c r="G9315">
        <v>1</v>
      </c>
      <c r="H9315">
        <v>1</v>
      </c>
      <c r="I9315" t="s">
        <v>928</v>
      </c>
      <c r="J9315" t="s">
        <v>928</v>
      </c>
      <c r="K9315" t="s">
        <v>863</v>
      </c>
      <c r="L9315">
        <v>8245.73</v>
      </c>
    </row>
    <row r="9316" spans="1:12" x14ac:dyDescent="0.25">
      <c r="A9316" t="s">
        <v>8937</v>
      </c>
      <c r="B9316" t="s">
        <v>8905</v>
      </c>
      <c r="C9316" t="s">
        <v>3295</v>
      </c>
      <c r="D9316">
        <v>15.8</v>
      </c>
      <c r="E9316">
        <v>12.6</v>
      </c>
      <c r="F9316" t="s">
        <v>860</v>
      </c>
      <c r="G9316">
        <v>1</v>
      </c>
      <c r="H9316">
        <v>1</v>
      </c>
      <c r="I9316" t="s">
        <v>928</v>
      </c>
      <c r="J9316" t="s">
        <v>928</v>
      </c>
      <c r="K9316" t="s">
        <v>863</v>
      </c>
      <c r="L9316">
        <v>8009.59</v>
      </c>
    </row>
    <row r="9317" spans="1:12" x14ac:dyDescent="0.25">
      <c r="A9317" t="s">
        <v>8938</v>
      </c>
      <c r="B9317" t="s">
        <v>8905</v>
      </c>
      <c r="C9317" t="s">
        <v>3295</v>
      </c>
      <c r="D9317">
        <v>14.9</v>
      </c>
      <c r="E9317">
        <v>11.5</v>
      </c>
      <c r="F9317" t="s">
        <v>860</v>
      </c>
      <c r="G9317">
        <v>2</v>
      </c>
      <c r="H9317">
        <v>1</v>
      </c>
      <c r="I9317" t="s">
        <v>928</v>
      </c>
      <c r="J9317" t="s">
        <v>928</v>
      </c>
      <c r="K9317" t="s">
        <v>863</v>
      </c>
      <c r="L9317">
        <v>93819.65</v>
      </c>
    </row>
    <row r="9318" spans="1:12" x14ac:dyDescent="0.25">
      <c r="A9318" t="s">
        <v>12880</v>
      </c>
      <c r="B9318" t="s">
        <v>8905</v>
      </c>
      <c r="C9318" t="s">
        <v>3295</v>
      </c>
      <c r="D9318">
        <v>20.3</v>
      </c>
      <c r="E9318">
        <v>8.1</v>
      </c>
      <c r="F9318" t="s">
        <v>860</v>
      </c>
      <c r="G9318">
        <v>1</v>
      </c>
      <c r="H9318">
        <v>1</v>
      </c>
      <c r="I9318" t="s">
        <v>928</v>
      </c>
      <c r="J9318" t="s">
        <v>1324</v>
      </c>
      <c r="K9318" t="s">
        <v>863</v>
      </c>
      <c r="L9318">
        <v>61.77</v>
      </c>
    </row>
    <row r="9319" spans="1:12" x14ac:dyDescent="0.25">
      <c r="A9319" t="s">
        <v>12881</v>
      </c>
      <c r="B9319" t="s">
        <v>8905</v>
      </c>
      <c r="C9319" t="s">
        <v>3295</v>
      </c>
      <c r="D9319">
        <v>22.9</v>
      </c>
      <c r="E9319">
        <v>11.1</v>
      </c>
      <c r="F9319" t="s">
        <v>860</v>
      </c>
      <c r="G9319">
        <v>1</v>
      </c>
      <c r="H9319">
        <v>1</v>
      </c>
      <c r="I9319" t="s">
        <v>928</v>
      </c>
      <c r="J9319" t="s">
        <v>882</v>
      </c>
      <c r="K9319" t="s">
        <v>863</v>
      </c>
      <c r="L9319">
        <v>143898.68</v>
      </c>
    </row>
    <row r="9320" spans="1:12" x14ac:dyDescent="0.25">
      <c r="A9320" t="s">
        <v>8940</v>
      </c>
      <c r="B9320" t="s">
        <v>8905</v>
      </c>
      <c r="C9320" t="s">
        <v>3295</v>
      </c>
      <c r="D9320">
        <v>17.399999999999999</v>
      </c>
      <c r="E9320">
        <v>11.2</v>
      </c>
      <c r="F9320" t="s">
        <v>860</v>
      </c>
      <c r="G9320">
        <v>2</v>
      </c>
      <c r="H9320">
        <v>1</v>
      </c>
      <c r="I9320" t="s">
        <v>993</v>
      </c>
      <c r="J9320" t="s">
        <v>928</v>
      </c>
      <c r="K9320" t="s">
        <v>863</v>
      </c>
      <c r="L9320">
        <v>102.52</v>
      </c>
    </row>
    <row r="9321" spans="1:12" x14ac:dyDescent="0.25">
      <c r="A9321" t="s">
        <v>8941</v>
      </c>
      <c r="B9321" t="s">
        <v>8905</v>
      </c>
      <c r="C9321" t="s">
        <v>3295</v>
      </c>
      <c r="D9321">
        <v>17.899999999999999</v>
      </c>
      <c r="E9321">
        <v>11.5</v>
      </c>
      <c r="F9321" t="s">
        <v>865</v>
      </c>
      <c r="G9321">
        <v>2</v>
      </c>
      <c r="H9321">
        <v>1</v>
      </c>
      <c r="I9321" t="s">
        <v>928</v>
      </c>
      <c r="J9321" t="s">
        <v>928</v>
      </c>
      <c r="K9321" t="s">
        <v>863</v>
      </c>
      <c r="L9321">
        <v>70904.800000000003</v>
      </c>
    </row>
    <row r="9322" spans="1:12" x14ac:dyDescent="0.25">
      <c r="A9322" t="s">
        <v>8942</v>
      </c>
      <c r="B9322" t="s">
        <v>8905</v>
      </c>
      <c r="C9322" t="s">
        <v>3295</v>
      </c>
      <c r="D9322">
        <v>14.3</v>
      </c>
      <c r="E9322">
        <v>10.1</v>
      </c>
      <c r="F9322" t="s">
        <v>860</v>
      </c>
      <c r="G9322">
        <v>2</v>
      </c>
      <c r="H9322">
        <v>1</v>
      </c>
      <c r="I9322" t="s">
        <v>928</v>
      </c>
      <c r="J9322" t="s">
        <v>928</v>
      </c>
      <c r="K9322" t="s">
        <v>863</v>
      </c>
      <c r="L9322">
        <v>39992.82</v>
      </c>
    </row>
    <row r="9323" spans="1:12" x14ac:dyDescent="0.25">
      <c r="A9323" t="s">
        <v>8943</v>
      </c>
      <c r="B9323" t="s">
        <v>8905</v>
      </c>
      <c r="C9323" t="s">
        <v>3295</v>
      </c>
      <c r="D9323">
        <v>18.8</v>
      </c>
      <c r="E9323">
        <v>7.9</v>
      </c>
      <c r="F9323" t="s">
        <v>860</v>
      </c>
      <c r="G9323">
        <v>2</v>
      </c>
      <c r="H9323">
        <v>1</v>
      </c>
      <c r="I9323" t="s">
        <v>993</v>
      </c>
      <c r="J9323" t="s">
        <v>928</v>
      </c>
      <c r="K9323" t="s">
        <v>863</v>
      </c>
      <c r="L9323">
        <v>241.05</v>
      </c>
    </row>
    <row r="9324" spans="1:12" x14ac:dyDescent="0.25">
      <c r="A9324" t="s">
        <v>12882</v>
      </c>
      <c r="B9324" t="s">
        <v>8905</v>
      </c>
      <c r="C9324" t="s">
        <v>3295</v>
      </c>
      <c r="D9324">
        <v>21.6</v>
      </c>
      <c r="E9324">
        <v>11.2</v>
      </c>
      <c r="F9324" t="s">
        <v>860</v>
      </c>
      <c r="G9324">
        <v>1</v>
      </c>
      <c r="H9324">
        <v>1</v>
      </c>
      <c r="I9324" t="s">
        <v>928</v>
      </c>
      <c r="J9324" t="s">
        <v>882</v>
      </c>
      <c r="K9324" t="s">
        <v>863</v>
      </c>
      <c r="L9324">
        <v>2035.46</v>
      </c>
    </row>
    <row r="9325" spans="1:12" x14ac:dyDescent="0.25">
      <c r="A9325" t="s">
        <v>12883</v>
      </c>
      <c r="B9325" t="s">
        <v>8905</v>
      </c>
      <c r="C9325" t="s">
        <v>3295</v>
      </c>
      <c r="D9325">
        <v>17.899999999999999</v>
      </c>
      <c r="E9325">
        <v>13.9</v>
      </c>
      <c r="F9325" t="s">
        <v>860</v>
      </c>
      <c r="G9325">
        <v>1</v>
      </c>
      <c r="H9325">
        <v>1</v>
      </c>
      <c r="I9325" t="s">
        <v>928</v>
      </c>
      <c r="J9325" t="s">
        <v>882</v>
      </c>
      <c r="K9325" t="s">
        <v>863</v>
      </c>
      <c r="L9325">
        <v>206417.3</v>
      </c>
    </row>
    <row r="9326" spans="1:12" x14ac:dyDescent="0.25">
      <c r="A9326" t="s">
        <v>8944</v>
      </c>
      <c r="B9326" t="s">
        <v>8905</v>
      </c>
      <c r="C9326" t="s">
        <v>3295</v>
      </c>
      <c r="D9326">
        <v>29.5</v>
      </c>
      <c r="E9326">
        <v>11</v>
      </c>
      <c r="F9326" t="s">
        <v>860</v>
      </c>
      <c r="G9326">
        <v>1</v>
      </c>
      <c r="H9326">
        <v>3</v>
      </c>
      <c r="I9326" t="s">
        <v>861</v>
      </c>
      <c r="J9326" t="s">
        <v>882</v>
      </c>
      <c r="K9326" t="s">
        <v>863</v>
      </c>
      <c r="L9326">
        <v>1154584.31</v>
      </c>
    </row>
    <row r="9327" spans="1:12" x14ac:dyDescent="0.25">
      <c r="A9327" t="s">
        <v>12884</v>
      </c>
      <c r="B9327" t="s">
        <v>8905</v>
      </c>
      <c r="C9327" t="s">
        <v>3295</v>
      </c>
      <c r="D9327">
        <v>15.5</v>
      </c>
      <c r="E9327">
        <v>11</v>
      </c>
      <c r="F9327" t="s">
        <v>860</v>
      </c>
      <c r="G9327">
        <v>1</v>
      </c>
      <c r="H9327">
        <v>1</v>
      </c>
      <c r="I9327" t="s">
        <v>928</v>
      </c>
      <c r="J9327" t="s">
        <v>882</v>
      </c>
      <c r="K9327" t="s">
        <v>863</v>
      </c>
      <c r="L9327">
        <v>13813.44</v>
      </c>
    </row>
    <row r="9328" spans="1:12" x14ac:dyDescent="0.25">
      <c r="A9328" t="s">
        <v>8945</v>
      </c>
      <c r="B9328" t="s">
        <v>8905</v>
      </c>
      <c r="C9328" t="s">
        <v>3295</v>
      </c>
      <c r="D9328">
        <v>19.8</v>
      </c>
      <c r="E9328">
        <v>10</v>
      </c>
      <c r="F9328" t="s">
        <v>860</v>
      </c>
      <c r="G9328">
        <v>1</v>
      </c>
      <c r="H9328">
        <v>1</v>
      </c>
      <c r="I9328" t="s">
        <v>993</v>
      </c>
      <c r="J9328" t="s">
        <v>928</v>
      </c>
      <c r="K9328" t="s">
        <v>863</v>
      </c>
      <c r="L9328">
        <v>122580.16</v>
      </c>
    </row>
    <row r="9329" spans="1:12" x14ac:dyDescent="0.25">
      <c r="A9329" t="s">
        <v>8946</v>
      </c>
      <c r="B9329" t="s">
        <v>8905</v>
      </c>
      <c r="C9329" t="s">
        <v>3295</v>
      </c>
      <c r="D9329">
        <v>20.3</v>
      </c>
      <c r="E9329">
        <v>10.5</v>
      </c>
      <c r="F9329" t="s">
        <v>860</v>
      </c>
      <c r="G9329">
        <v>1</v>
      </c>
      <c r="H9329">
        <v>1</v>
      </c>
      <c r="I9329" t="s">
        <v>861</v>
      </c>
      <c r="J9329" t="s">
        <v>882</v>
      </c>
      <c r="K9329" t="s">
        <v>863</v>
      </c>
      <c r="L9329">
        <v>16653.45</v>
      </c>
    </row>
    <row r="9330" spans="1:12" x14ac:dyDescent="0.25">
      <c r="A9330" t="s">
        <v>12885</v>
      </c>
      <c r="B9330" t="s">
        <v>8905</v>
      </c>
      <c r="C9330" t="s">
        <v>3295</v>
      </c>
      <c r="D9330">
        <v>19.2</v>
      </c>
      <c r="E9330">
        <v>11.4</v>
      </c>
      <c r="F9330" t="s">
        <v>860</v>
      </c>
      <c r="G9330">
        <v>1</v>
      </c>
      <c r="H9330">
        <v>1</v>
      </c>
      <c r="I9330" t="s">
        <v>928</v>
      </c>
      <c r="J9330" t="s">
        <v>882</v>
      </c>
      <c r="K9330" t="s">
        <v>863</v>
      </c>
      <c r="L9330">
        <v>398.94</v>
      </c>
    </row>
    <row r="9331" spans="1:12" x14ac:dyDescent="0.25">
      <c r="A9331" t="s">
        <v>8947</v>
      </c>
      <c r="B9331" t="s">
        <v>8905</v>
      </c>
      <c r="C9331" t="s">
        <v>3295</v>
      </c>
      <c r="D9331">
        <v>19.2</v>
      </c>
      <c r="E9331">
        <v>9.4</v>
      </c>
      <c r="F9331" t="s">
        <v>860</v>
      </c>
      <c r="G9331">
        <v>1</v>
      </c>
      <c r="H9331">
        <v>1</v>
      </c>
      <c r="I9331" t="s">
        <v>928</v>
      </c>
      <c r="J9331" t="s">
        <v>882</v>
      </c>
      <c r="K9331" t="s">
        <v>863</v>
      </c>
      <c r="L9331">
        <v>40.89</v>
      </c>
    </row>
    <row r="9332" spans="1:12" x14ac:dyDescent="0.25">
      <c r="A9332" t="s">
        <v>8948</v>
      </c>
      <c r="B9332" t="s">
        <v>8905</v>
      </c>
      <c r="C9332" t="s">
        <v>3295</v>
      </c>
      <c r="D9332">
        <v>17.399999999999999</v>
      </c>
      <c r="E9332">
        <v>10.57</v>
      </c>
      <c r="F9332" t="s">
        <v>860</v>
      </c>
      <c r="G9332">
        <v>2</v>
      </c>
      <c r="H9332">
        <v>1</v>
      </c>
      <c r="I9332" t="s">
        <v>993</v>
      </c>
      <c r="J9332" t="s">
        <v>994</v>
      </c>
      <c r="K9332" t="s">
        <v>863</v>
      </c>
      <c r="L9332">
        <v>445.06</v>
      </c>
    </row>
    <row r="9333" spans="1:12" x14ac:dyDescent="0.25">
      <c r="A9333" t="s">
        <v>8949</v>
      </c>
      <c r="B9333" t="s">
        <v>8905</v>
      </c>
      <c r="C9333" t="s">
        <v>3295</v>
      </c>
      <c r="D9333">
        <v>19.899999999999999</v>
      </c>
      <c r="E9333">
        <v>10.7</v>
      </c>
      <c r="F9333" t="s">
        <v>860</v>
      </c>
      <c r="G9333">
        <v>1</v>
      </c>
      <c r="H9333">
        <v>1</v>
      </c>
      <c r="I9333" t="s">
        <v>993</v>
      </c>
      <c r="J9333" t="s">
        <v>928</v>
      </c>
      <c r="K9333" t="s">
        <v>863</v>
      </c>
      <c r="L9333">
        <v>12171.1</v>
      </c>
    </row>
    <row r="9334" spans="1:12" x14ac:dyDescent="0.25">
      <c r="A9334" t="s">
        <v>12886</v>
      </c>
      <c r="B9334" t="s">
        <v>8905</v>
      </c>
      <c r="C9334" t="s">
        <v>3295</v>
      </c>
      <c r="D9334">
        <v>20.9</v>
      </c>
      <c r="E9334">
        <v>9.43</v>
      </c>
      <c r="F9334" t="s">
        <v>867</v>
      </c>
      <c r="G9334">
        <v>2</v>
      </c>
      <c r="H9334">
        <v>1</v>
      </c>
      <c r="I9334" t="s">
        <v>861</v>
      </c>
      <c r="J9334" t="s">
        <v>882</v>
      </c>
      <c r="K9334" t="s">
        <v>863</v>
      </c>
      <c r="L9334">
        <v>434447.77</v>
      </c>
    </row>
    <row r="9335" spans="1:12" x14ac:dyDescent="0.25">
      <c r="A9335" t="s">
        <v>8950</v>
      </c>
      <c r="B9335" t="s">
        <v>8905</v>
      </c>
      <c r="C9335" t="s">
        <v>3295</v>
      </c>
      <c r="D9335">
        <v>20.2</v>
      </c>
      <c r="E9335">
        <v>7</v>
      </c>
      <c r="F9335" t="s">
        <v>860</v>
      </c>
      <c r="G9335">
        <v>1</v>
      </c>
      <c r="H9335">
        <v>1</v>
      </c>
      <c r="I9335" t="s">
        <v>861</v>
      </c>
      <c r="J9335" t="s">
        <v>882</v>
      </c>
      <c r="K9335" t="s">
        <v>863</v>
      </c>
      <c r="L9335">
        <v>17721.849999999999</v>
      </c>
    </row>
    <row r="9336" spans="1:12" x14ac:dyDescent="0.25">
      <c r="A9336" t="s">
        <v>8951</v>
      </c>
      <c r="B9336" t="s">
        <v>8905</v>
      </c>
      <c r="C9336" t="s">
        <v>3295</v>
      </c>
      <c r="D9336">
        <v>21.6</v>
      </c>
      <c r="E9336">
        <v>11.2</v>
      </c>
      <c r="F9336" t="s">
        <v>860</v>
      </c>
      <c r="G9336">
        <v>1</v>
      </c>
      <c r="H9336">
        <v>1</v>
      </c>
      <c r="I9336" t="s">
        <v>928</v>
      </c>
      <c r="J9336" t="s">
        <v>882</v>
      </c>
      <c r="K9336" t="s">
        <v>863</v>
      </c>
      <c r="L9336">
        <v>102101.02</v>
      </c>
    </row>
    <row r="9337" spans="1:12" x14ac:dyDescent="0.25">
      <c r="A9337" t="s">
        <v>8952</v>
      </c>
      <c r="B9337" t="s">
        <v>8905</v>
      </c>
      <c r="C9337" t="s">
        <v>3295</v>
      </c>
      <c r="D9337">
        <v>17.5</v>
      </c>
      <c r="E9337">
        <v>14.9</v>
      </c>
      <c r="F9337" t="s">
        <v>844</v>
      </c>
      <c r="G9337">
        <v>1</v>
      </c>
      <c r="H9337">
        <v>1</v>
      </c>
      <c r="I9337" t="s">
        <v>861</v>
      </c>
      <c r="J9337" t="s">
        <v>882</v>
      </c>
      <c r="K9337" t="s">
        <v>863</v>
      </c>
      <c r="L9337">
        <v>201.76</v>
      </c>
    </row>
    <row r="9338" spans="1:12" x14ac:dyDescent="0.25">
      <c r="A9338" t="s">
        <v>8953</v>
      </c>
      <c r="B9338" t="s">
        <v>8905</v>
      </c>
      <c r="C9338" t="s">
        <v>3295</v>
      </c>
      <c r="D9338">
        <v>15</v>
      </c>
      <c r="E9338">
        <v>16</v>
      </c>
      <c r="F9338" t="s">
        <v>860</v>
      </c>
      <c r="G9338">
        <v>2</v>
      </c>
      <c r="H9338">
        <v>1</v>
      </c>
      <c r="I9338" t="s">
        <v>928</v>
      </c>
      <c r="J9338" t="s">
        <v>928</v>
      </c>
      <c r="K9338" t="s">
        <v>863</v>
      </c>
      <c r="L9338">
        <v>556.54999999999995</v>
      </c>
    </row>
    <row r="9339" spans="1:12" x14ac:dyDescent="0.25">
      <c r="A9339" t="s">
        <v>8954</v>
      </c>
      <c r="B9339" t="s">
        <v>8905</v>
      </c>
      <c r="C9339" t="s">
        <v>3295</v>
      </c>
      <c r="D9339">
        <v>18</v>
      </c>
      <c r="E9339">
        <v>14</v>
      </c>
      <c r="F9339" t="s">
        <v>860</v>
      </c>
      <c r="G9339">
        <v>1</v>
      </c>
      <c r="H9339">
        <v>1</v>
      </c>
      <c r="I9339" t="s">
        <v>993</v>
      </c>
      <c r="J9339" t="s">
        <v>928</v>
      </c>
      <c r="K9339" t="s">
        <v>863</v>
      </c>
      <c r="L9339">
        <v>1046.45</v>
      </c>
    </row>
    <row r="9340" spans="1:12" x14ac:dyDescent="0.25">
      <c r="A9340" t="s">
        <v>8955</v>
      </c>
      <c r="B9340" t="s">
        <v>8905</v>
      </c>
      <c r="C9340" t="s">
        <v>3295</v>
      </c>
      <c r="D9340">
        <v>18.600000000000001</v>
      </c>
      <c r="E9340">
        <v>11</v>
      </c>
      <c r="F9340" t="s">
        <v>860</v>
      </c>
      <c r="G9340">
        <v>2</v>
      </c>
      <c r="H9340">
        <v>1</v>
      </c>
      <c r="I9340" t="s">
        <v>861</v>
      </c>
      <c r="J9340" t="s">
        <v>882</v>
      </c>
      <c r="K9340" t="s">
        <v>863</v>
      </c>
      <c r="L9340">
        <v>14.7</v>
      </c>
    </row>
    <row r="9341" spans="1:12" x14ac:dyDescent="0.25">
      <c r="A9341" t="s">
        <v>12887</v>
      </c>
      <c r="B9341" t="s">
        <v>8905</v>
      </c>
      <c r="C9341" t="s">
        <v>3295</v>
      </c>
      <c r="D9341">
        <v>16.899999999999999</v>
      </c>
      <c r="E9341">
        <v>17.190000000000001</v>
      </c>
      <c r="F9341" t="s">
        <v>860</v>
      </c>
      <c r="G9341">
        <v>1</v>
      </c>
      <c r="H9341">
        <v>1</v>
      </c>
      <c r="I9341" t="s">
        <v>993</v>
      </c>
      <c r="J9341" t="s">
        <v>928</v>
      </c>
      <c r="K9341" t="s">
        <v>863</v>
      </c>
      <c r="L9341">
        <v>1209.92</v>
      </c>
    </row>
    <row r="9342" spans="1:12" x14ac:dyDescent="0.25">
      <c r="A9342" t="s">
        <v>8956</v>
      </c>
      <c r="B9342" t="s">
        <v>8905</v>
      </c>
      <c r="C9342" t="s">
        <v>3295</v>
      </c>
      <c r="D9342">
        <v>17</v>
      </c>
      <c r="E9342">
        <v>10.57</v>
      </c>
      <c r="F9342" t="s">
        <v>860</v>
      </c>
      <c r="G9342">
        <v>2</v>
      </c>
      <c r="H9342">
        <v>1</v>
      </c>
      <c r="I9342" t="s">
        <v>928</v>
      </c>
      <c r="J9342" t="s">
        <v>928</v>
      </c>
      <c r="K9342" t="s">
        <v>863</v>
      </c>
      <c r="L9342">
        <v>97.97</v>
      </c>
    </row>
    <row r="9343" spans="1:12" x14ac:dyDescent="0.25">
      <c r="A9343" t="s">
        <v>8957</v>
      </c>
      <c r="B9343" t="s">
        <v>8905</v>
      </c>
      <c r="C9343" t="s">
        <v>3295</v>
      </c>
      <c r="D9343">
        <v>17.7</v>
      </c>
      <c r="E9343">
        <v>12.5</v>
      </c>
      <c r="F9343" t="s">
        <v>860</v>
      </c>
      <c r="G9343">
        <v>2</v>
      </c>
      <c r="H9343">
        <v>1</v>
      </c>
      <c r="I9343" t="s">
        <v>993</v>
      </c>
      <c r="J9343" t="s">
        <v>928</v>
      </c>
      <c r="K9343" t="s">
        <v>863</v>
      </c>
      <c r="L9343">
        <v>10062.120000000001</v>
      </c>
    </row>
    <row r="9344" spans="1:12" x14ac:dyDescent="0.25">
      <c r="A9344" t="s">
        <v>8958</v>
      </c>
      <c r="B9344" t="s">
        <v>8905</v>
      </c>
      <c r="C9344" t="s">
        <v>3295</v>
      </c>
      <c r="D9344">
        <v>17.600000000000001</v>
      </c>
      <c r="E9344">
        <v>22.9</v>
      </c>
      <c r="F9344" t="s">
        <v>860</v>
      </c>
      <c r="G9344">
        <v>1</v>
      </c>
      <c r="H9344">
        <v>1</v>
      </c>
      <c r="I9344" t="s">
        <v>928</v>
      </c>
      <c r="J9344" t="s">
        <v>928</v>
      </c>
      <c r="K9344" t="s">
        <v>863</v>
      </c>
      <c r="L9344">
        <v>1159.54</v>
      </c>
    </row>
    <row r="9345" spans="1:12" x14ac:dyDescent="0.25">
      <c r="A9345" t="s">
        <v>427</v>
      </c>
      <c r="B9345" t="s">
        <v>8905</v>
      </c>
      <c r="C9345" t="s">
        <v>3295</v>
      </c>
      <c r="D9345">
        <v>19.899999999999999</v>
      </c>
      <c r="E9345">
        <v>11.29</v>
      </c>
      <c r="F9345" t="s">
        <v>860</v>
      </c>
      <c r="G9345">
        <v>2</v>
      </c>
      <c r="H9345">
        <v>1</v>
      </c>
      <c r="I9345" t="s">
        <v>928</v>
      </c>
      <c r="J9345" t="s">
        <v>928</v>
      </c>
      <c r="K9345" t="s">
        <v>863</v>
      </c>
      <c r="L9345">
        <v>605081.06000000006</v>
      </c>
    </row>
    <row r="9346" spans="1:12" x14ac:dyDescent="0.25">
      <c r="A9346" t="s">
        <v>12888</v>
      </c>
      <c r="B9346" t="s">
        <v>8905</v>
      </c>
      <c r="C9346" t="s">
        <v>3295</v>
      </c>
      <c r="D9346">
        <v>16.7</v>
      </c>
      <c r="E9346">
        <v>11</v>
      </c>
      <c r="F9346" t="s">
        <v>860</v>
      </c>
      <c r="G9346">
        <v>1</v>
      </c>
      <c r="H9346">
        <v>1</v>
      </c>
      <c r="I9346" t="s">
        <v>928</v>
      </c>
      <c r="J9346" t="s">
        <v>882</v>
      </c>
      <c r="K9346" t="s">
        <v>863</v>
      </c>
      <c r="L9346">
        <v>59782.35</v>
      </c>
    </row>
    <row r="9347" spans="1:12" x14ac:dyDescent="0.25">
      <c r="A9347" t="s">
        <v>12889</v>
      </c>
      <c r="B9347" t="s">
        <v>8905</v>
      </c>
      <c r="C9347" t="s">
        <v>3295</v>
      </c>
      <c r="D9347">
        <v>17.100000000000001</v>
      </c>
      <c r="E9347">
        <v>11</v>
      </c>
      <c r="F9347" t="s">
        <v>860</v>
      </c>
      <c r="G9347">
        <v>1</v>
      </c>
      <c r="H9347">
        <v>1</v>
      </c>
      <c r="I9347" t="s">
        <v>928</v>
      </c>
      <c r="J9347" t="s">
        <v>882</v>
      </c>
      <c r="K9347" t="s">
        <v>863</v>
      </c>
      <c r="L9347">
        <v>24195.41</v>
      </c>
    </row>
    <row r="9348" spans="1:12" x14ac:dyDescent="0.25">
      <c r="A9348" t="s">
        <v>12890</v>
      </c>
      <c r="B9348" t="s">
        <v>8905</v>
      </c>
      <c r="C9348" t="s">
        <v>3295</v>
      </c>
      <c r="D9348">
        <v>17.399999999999999</v>
      </c>
      <c r="E9348">
        <v>8.8699999999999992</v>
      </c>
      <c r="F9348" t="s">
        <v>860</v>
      </c>
      <c r="G9348">
        <v>2</v>
      </c>
      <c r="H9348">
        <v>1</v>
      </c>
      <c r="I9348" t="s">
        <v>928</v>
      </c>
      <c r="J9348" t="s">
        <v>882</v>
      </c>
      <c r="K9348" t="s">
        <v>863</v>
      </c>
      <c r="L9348">
        <v>1031.48</v>
      </c>
    </row>
    <row r="9349" spans="1:12" x14ac:dyDescent="0.25">
      <c r="A9349" t="s">
        <v>8959</v>
      </c>
      <c r="B9349" t="s">
        <v>8905</v>
      </c>
      <c r="C9349" t="s">
        <v>3295</v>
      </c>
      <c r="D9349">
        <v>14.9</v>
      </c>
      <c r="E9349">
        <v>12</v>
      </c>
      <c r="F9349" t="s">
        <v>860</v>
      </c>
      <c r="G9349">
        <v>1</v>
      </c>
      <c r="H9349">
        <v>1</v>
      </c>
      <c r="I9349" t="s">
        <v>928</v>
      </c>
      <c r="J9349" t="s">
        <v>928</v>
      </c>
      <c r="K9349" t="s">
        <v>863</v>
      </c>
      <c r="L9349">
        <v>794.7</v>
      </c>
    </row>
    <row r="9350" spans="1:12" x14ac:dyDescent="0.25">
      <c r="A9350" t="s">
        <v>12891</v>
      </c>
      <c r="B9350" t="s">
        <v>8905</v>
      </c>
      <c r="C9350" t="s">
        <v>3295</v>
      </c>
      <c r="D9350">
        <v>17.3</v>
      </c>
      <c r="E9350">
        <v>11</v>
      </c>
      <c r="F9350" t="s">
        <v>860</v>
      </c>
      <c r="G9350">
        <v>1</v>
      </c>
      <c r="H9350">
        <v>1</v>
      </c>
      <c r="I9350" t="s">
        <v>928</v>
      </c>
      <c r="J9350" t="s">
        <v>882</v>
      </c>
      <c r="K9350" t="s">
        <v>863</v>
      </c>
      <c r="L9350">
        <v>1014.49</v>
      </c>
    </row>
    <row r="9351" spans="1:12" x14ac:dyDescent="0.25">
      <c r="A9351" t="s">
        <v>8960</v>
      </c>
      <c r="B9351" t="s">
        <v>8905</v>
      </c>
      <c r="C9351" t="s">
        <v>3295</v>
      </c>
      <c r="D9351">
        <v>16.399999999999999</v>
      </c>
      <c r="E9351">
        <v>10.57</v>
      </c>
      <c r="F9351" t="s">
        <v>860</v>
      </c>
      <c r="G9351">
        <v>1</v>
      </c>
      <c r="H9351">
        <v>1</v>
      </c>
      <c r="I9351" t="s">
        <v>928</v>
      </c>
      <c r="J9351" t="s">
        <v>928</v>
      </c>
      <c r="K9351" t="s">
        <v>863</v>
      </c>
      <c r="L9351">
        <v>4231.8599999999997</v>
      </c>
    </row>
    <row r="9352" spans="1:12" x14ac:dyDescent="0.25">
      <c r="A9352" t="s">
        <v>12892</v>
      </c>
      <c r="B9352" t="s">
        <v>8905</v>
      </c>
      <c r="C9352" t="s">
        <v>3295</v>
      </c>
      <c r="D9352">
        <v>15.4</v>
      </c>
      <c r="E9352">
        <v>28</v>
      </c>
      <c r="F9352" t="s">
        <v>860</v>
      </c>
      <c r="G9352">
        <v>1</v>
      </c>
      <c r="H9352">
        <v>1</v>
      </c>
      <c r="I9352" t="s">
        <v>928</v>
      </c>
      <c r="J9352" t="s">
        <v>928</v>
      </c>
      <c r="K9352" t="s">
        <v>863</v>
      </c>
      <c r="L9352">
        <v>537.14</v>
      </c>
    </row>
    <row r="9353" spans="1:12" x14ac:dyDescent="0.25">
      <c r="A9353" t="s">
        <v>8961</v>
      </c>
      <c r="B9353" t="s">
        <v>8905</v>
      </c>
      <c r="C9353" t="s">
        <v>3295</v>
      </c>
      <c r="D9353">
        <v>25.3</v>
      </c>
      <c r="E9353">
        <v>12.68</v>
      </c>
      <c r="F9353" t="s">
        <v>865</v>
      </c>
      <c r="G9353">
        <v>2</v>
      </c>
      <c r="H9353">
        <v>1</v>
      </c>
      <c r="I9353" t="s">
        <v>928</v>
      </c>
      <c r="J9353" t="s">
        <v>928</v>
      </c>
      <c r="K9353" t="s">
        <v>863</v>
      </c>
      <c r="L9353">
        <v>2701109.16</v>
      </c>
    </row>
    <row r="9354" spans="1:12" x14ac:dyDescent="0.25">
      <c r="A9354" t="s">
        <v>12893</v>
      </c>
      <c r="B9354" t="s">
        <v>8905</v>
      </c>
      <c r="C9354" t="s">
        <v>3295</v>
      </c>
      <c r="D9354">
        <v>19.8</v>
      </c>
      <c r="E9354">
        <v>14.8</v>
      </c>
      <c r="F9354" t="s">
        <v>860</v>
      </c>
      <c r="G9354">
        <v>1</v>
      </c>
      <c r="H9354">
        <v>1</v>
      </c>
      <c r="I9354" t="s">
        <v>928</v>
      </c>
      <c r="J9354" t="s">
        <v>928</v>
      </c>
      <c r="K9354" t="s">
        <v>863</v>
      </c>
      <c r="L9354">
        <v>146.63999999999999</v>
      </c>
    </row>
    <row r="9355" spans="1:12" x14ac:dyDescent="0.25">
      <c r="A9355" t="s">
        <v>12894</v>
      </c>
      <c r="B9355" t="s">
        <v>8905</v>
      </c>
      <c r="C9355" t="s">
        <v>3295</v>
      </c>
      <c r="D9355">
        <v>20.3</v>
      </c>
      <c r="E9355">
        <v>14.8</v>
      </c>
      <c r="F9355" t="s">
        <v>860</v>
      </c>
      <c r="G9355">
        <v>1</v>
      </c>
      <c r="H9355">
        <v>1</v>
      </c>
      <c r="I9355" t="s">
        <v>993</v>
      </c>
      <c r="J9355" t="s">
        <v>994</v>
      </c>
      <c r="K9355" t="s">
        <v>863</v>
      </c>
      <c r="L9355">
        <v>858.53</v>
      </c>
    </row>
    <row r="9356" spans="1:12" x14ac:dyDescent="0.25">
      <c r="A9356" t="s">
        <v>8962</v>
      </c>
      <c r="B9356" t="s">
        <v>8905</v>
      </c>
      <c r="C9356" t="s">
        <v>3295</v>
      </c>
      <c r="D9356">
        <v>12.8</v>
      </c>
      <c r="E9356">
        <v>10.57</v>
      </c>
      <c r="F9356" t="s">
        <v>860</v>
      </c>
      <c r="G9356">
        <v>1</v>
      </c>
      <c r="H9356">
        <v>1</v>
      </c>
      <c r="I9356" t="s">
        <v>928</v>
      </c>
      <c r="J9356" t="s">
        <v>928</v>
      </c>
      <c r="K9356" t="s">
        <v>863</v>
      </c>
      <c r="L9356">
        <v>35.159999999999997</v>
      </c>
    </row>
    <row r="9357" spans="1:12" x14ac:dyDescent="0.25">
      <c r="A9357" t="s">
        <v>8963</v>
      </c>
      <c r="B9357" t="s">
        <v>8905</v>
      </c>
      <c r="C9357" t="s">
        <v>3295</v>
      </c>
      <c r="D9357">
        <v>19.399999999999999</v>
      </c>
      <c r="E9357">
        <v>9.6999999999999993</v>
      </c>
      <c r="F9357" t="s">
        <v>867</v>
      </c>
      <c r="G9357">
        <v>2</v>
      </c>
      <c r="H9357">
        <v>1</v>
      </c>
      <c r="I9357" t="s">
        <v>861</v>
      </c>
      <c r="J9357" t="s">
        <v>882</v>
      </c>
      <c r="K9357" t="s">
        <v>863</v>
      </c>
      <c r="L9357">
        <v>672778.06</v>
      </c>
    </row>
    <row r="9358" spans="1:12" x14ac:dyDescent="0.25">
      <c r="A9358" t="s">
        <v>8964</v>
      </c>
      <c r="B9358" t="s">
        <v>8905</v>
      </c>
      <c r="C9358" t="s">
        <v>3295</v>
      </c>
      <c r="D9358">
        <v>20.3</v>
      </c>
      <c r="E9358">
        <v>8.8699999999999992</v>
      </c>
      <c r="F9358" t="s">
        <v>860</v>
      </c>
      <c r="G9358">
        <v>2</v>
      </c>
      <c r="H9358">
        <v>1</v>
      </c>
      <c r="I9358" t="s">
        <v>928</v>
      </c>
      <c r="J9358" t="s">
        <v>882</v>
      </c>
      <c r="K9358" t="s">
        <v>863</v>
      </c>
      <c r="L9358">
        <v>591994.01</v>
      </c>
    </row>
    <row r="9359" spans="1:12" x14ac:dyDescent="0.25">
      <c r="A9359" t="s">
        <v>12895</v>
      </c>
      <c r="B9359" t="s">
        <v>8905</v>
      </c>
      <c r="C9359" t="s">
        <v>3295</v>
      </c>
      <c r="D9359">
        <v>20.6</v>
      </c>
      <c r="E9359">
        <v>8.1999999999999993</v>
      </c>
      <c r="F9359" t="s">
        <v>860</v>
      </c>
      <c r="G9359">
        <v>1</v>
      </c>
      <c r="H9359">
        <v>1</v>
      </c>
      <c r="I9359" t="s">
        <v>928</v>
      </c>
      <c r="J9359" t="s">
        <v>882</v>
      </c>
      <c r="K9359" t="s">
        <v>863</v>
      </c>
      <c r="L9359">
        <v>1877.21</v>
      </c>
    </row>
    <row r="9360" spans="1:12" x14ac:dyDescent="0.25">
      <c r="A9360" t="s">
        <v>8965</v>
      </c>
      <c r="B9360" t="s">
        <v>8905</v>
      </c>
      <c r="C9360" t="s">
        <v>3295</v>
      </c>
      <c r="D9360">
        <v>16.2</v>
      </c>
      <c r="E9360">
        <v>9.9</v>
      </c>
      <c r="F9360" t="s">
        <v>860</v>
      </c>
      <c r="G9360">
        <v>2</v>
      </c>
      <c r="H9360">
        <v>1</v>
      </c>
      <c r="I9360" t="s">
        <v>928</v>
      </c>
      <c r="J9360" t="s">
        <v>928</v>
      </c>
      <c r="K9360" t="s">
        <v>863</v>
      </c>
      <c r="L9360">
        <v>362.32</v>
      </c>
    </row>
    <row r="9361" spans="1:12" x14ac:dyDescent="0.25">
      <c r="A9361" t="s">
        <v>12896</v>
      </c>
      <c r="B9361" t="s">
        <v>8905</v>
      </c>
      <c r="C9361" t="s">
        <v>3295</v>
      </c>
      <c r="D9361">
        <v>17.3</v>
      </c>
      <c r="E9361">
        <v>11</v>
      </c>
      <c r="F9361" t="s">
        <v>860</v>
      </c>
      <c r="G9361">
        <v>1</v>
      </c>
      <c r="H9361">
        <v>1</v>
      </c>
      <c r="I9361" t="s">
        <v>928</v>
      </c>
      <c r="J9361" t="s">
        <v>882</v>
      </c>
      <c r="K9361" t="s">
        <v>863</v>
      </c>
      <c r="L9361">
        <v>12808.6</v>
      </c>
    </row>
    <row r="9362" spans="1:12" x14ac:dyDescent="0.25">
      <c r="A9362" t="s">
        <v>8966</v>
      </c>
      <c r="B9362" t="s">
        <v>8905</v>
      </c>
      <c r="C9362" t="s">
        <v>3295</v>
      </c>
      <c r="D9362">
        <v>17.899999999999999</v>
      </c>
      <c r="E9362">
        <v>9</v>
      </c>
      <c r="F9362" t="s">
        <v>860</v>
      </c>
      <c r="G9362">
        <v>1</v>
      </c>
      <c r="H9362">
        <v>1</v>
      </c>
      <c r="I9362" t="s">
        <v>928</v>
      </c>
      <c r="J9362" t="s">
        <v>928</v>
      </c>
      <c r="K9362" t="s">
        <v>863</v>
      </c>
      <c r="L9362">
        <v>813.98</v>
      </c>
    </row>
    <row r="9363" spans="1:12" x14ac:dyDescent="0.25">
      <c r="A9363" t="s">
        <v>12897</v>
      </c>
      <c r="B9363" t="s">
        <v>8905</v>
      </c>
      <c r="C9363" t="s">
        <v>3295</v>
      </c>
      <c r="D9363">
        <v>20.399999999999999</v>
      </c>
      <c r="E9363">
        <v>10.9</v>
      </c>
      <c r="F9363" t="s">
        <v>860</v>
      </c>
      <c r="G9363">
        <v>2</v>
      </c>
      <c r="H9363">
        <v>1</v>
      </c>
      <c r="I9363" t="s">
        <v>928</v>
      </c>
      <c r="J9363" t="s">
        <v>882</v>
      </c>
      <c r="K9363" t="s">
        <v>863</v>
      </c>
      <c r="L9363">
        <v>148.5</v>
      </c>
    </row>
    <row r="9364" spans="1:12" x14ac:dyDescent="0.25">
      <c r="A9364" t="s">
        <v>12898</v>
      </c>
      <c r="B9364" t="s">
        <v>8905</v>
      </c>
      <c r="C9364" t="s">
        <v>3295</v>
      </c>
      <c r="D9364">
        <v>20.7</v>
      </c>
      <c r="E9364">
        <v>8.6</v>
      </c>
      <c r="F9364" t="s">
        <v>844</v>
      </c>
      <c r="G9364">
        <v>1</v>
      </c>
      <c r="H9364">
        <v>1</v>
      </c>
      <c r="I9364" t="s">
        <v>928</v>
      </c>
      <c r="J9364" t="s">
        <v>928</v>
      </c>
      <c r="K9364" t="s">
        <v>863</v>
      </c>
      <c r="L9364">
        <v>132378.12</v>
      </c>
    </row>
    <row r="9365" spans="1:12" x14ac:dyDescent="0.25">
      <c r="A9365" t="s">
        <v>8967</v>
      </c>
      <c r="B9365" t="s">
        <v>8905</v>
      </c>
      <c r="C9365" t="s">
        <v>3295</v>
      </c>
      <c r="D9365">
        <v>12.3</v>
      </c>
      <c r="E9365">
        <v>14</v>
      </c>
      <c r="F9365" t="s">
        <v>860</v>
      </c>
      <c r="G9365">
        <v>1</v>
      </c>
      <c r="H9365">
        <v>1</v>
      </c>
      <c r="I9365" t="s">
        <v>861</v>
      </c>
      <c r="J9365" t="s">
        <v>882</v>
      </c>
      <c r="K9365" t="s">
        <v>863</v>
      </c>
      <c r="L9365">
        <v>16906</v>
      </c>
    </row>
    <row r="9366" spans="1:12" x14ac:dyDescent="0.25">
      <c r="A9366" t="s">
        <v>8968</v>
      </c>
      <c r="B9366" t="s">
        <v>8905</v>
      </c>
      <c r="C9366" t="s">
        <v>3295</v>
      </c>
      <c r="D9366">
        <v>19</v>
      </c>
      <c r="E9366">
        <v>10</v>
      </c>
      <c r="F9366" t="s">
        <v>860</v>
      </c>
      <c r="G9366">
        <v>1</v>
      </c>
      <c r="H9366">
        <v>1</v>
      </c>
      <c r="I9366" t="s">
        <v>928</v>
      </c>
      <c r="J9366" t="s">
        <v>928</v>
      </c>
      <c r="K9366" t="s">
        <v>863</v>
      </c>
      <c r="L9366">
        <v>105626.26</v>
      </c>
    </row>
    <row r="9367" spans="1:12" x14ac:dyDescent="0.25">
      <c r="A9367" t="s">
        <v>8969</v>
      </c>
      <c r="B9367" t="s">
        <v>8905</v>
      </c>
      <c r="C9367" t="s">
        <v>3295</v>
      </c>
      <c r="D9367">
        <v>22.9</v>
      </c>
      <c r="E9367">
        <v>11.1</v>
      </c>
      <c r="F9367" t="s">
        <v>860</v>
      </c>
      <c r="G9367">
        <v>1</v>
      </c>
      <c r="H9367">
        <v>1</v>
      </c>
      <c r="I9367" t="s">
        <v>928</v>
      </c>
      <c r="J9367" t="s">
        <v>882</v>
      </c>
      <c r="K9367" t="s">
        <v>863</v>
      </c>
      <c r="L9367">
        <v>82133.23</v>
      </c>
    </row>
    <row r="9368" spans="1:12" x14ac:dyDescent="0.25">
      <c r="A9368" t="s">
        <v>8970</v>
      </c>
      <c r="B9368" t="s">
        <v>8905</v>
      </c>
      <c r="C9368" t="s">
        <v>3295</v>
      </c>
      <c r="D9368">
        <v>19.3</v>
      </c>
      <c r="E9368">
        <v>8.3000000000000007</v>
      </c>
      <c r="F9368" t="s">
        <v>860</v>
      </c>
      <c r="G9368">
        <v>2</v>
      </c>
      <c r="H9368">
        <v>1</v>
      </c>
      <c r="I9368" t="s">
        <v>928</v>
      </c>
      <c r="J9368" t="s">
        <v>882</v>
      </c>
      <c r="K9368" t="s">
        <v>863</v>
      </c>
      <c r="L9368">
        <v>1159.54</v>
      </c>
    </row>
    <row r="9369" spans="1:12" x14ac:dyDescent="0.25">
      <c r="A9369" t="s">
        <v>8971</v>
      </c>
      <c r="B9369" t="s">
        <v>8905</v>
      </c>
      <c r="C9369" t="s">
        <v>3295</v>
      </c>
      <c r="D9369">
        <v>17</v>
      </c>
      <c r="E9369">
        <v>12.8</v>
      </c>
      <c r="F9369" t="s">
        <v>867</v>
      </c>
      <c r="G9369">
        <v>2</v>
      </c>
      <c r="H9369">
        <v>1</v>
      </c>
      <c r="I9369" t="s">
        <v>928</v>
      </c>
      <c r="J9369" t="s">
        <v>928</v>
      </c>
      <c r="K9369" t="s">
        <v>863</v>
      </c>
      <c r="L9369">
        <v>8.91</v>
      </c>
    </row>
    <row r="9370" spans="1:12" x14ac:dyDescent="0.25">
      <c r="A9370" t="s">
        <v>8973</v>
      </c>
      <c r="B9370" t="s">
        <v>8905</v>
      </c>
      <c r="C9370" t="s">
        <v>3295</v>
      </c>
      <c r="D9370">
        <v>22.2</v>
      </c>
      <c r="E9370">
        <v>9.9</v>
      </c>
      <c r="F9370" t="s">
        <v>865</v>
      </c>
      <c r="G9370">
        <v>2</v>
      </c>
      <c r="H9370">
        <v>1</v>
      </c>
      <c r="I9370" t="s">
        <v>993</v>
      </c>
      <c r="J9370" t="s">
        <v>994</v>
      </c>
      <c r="K9370" t="s">
        <v>863</v>
      </c>
      <c r="L9370">
        <v>71.7</v>
      </c>
    </row>
    <row r="9371" spans="1:12" x14ac:dyDescent="0.25">
      <c r="A9371" t="s">
        <v>8974</v>
      </c>
      <c r="B9371" t="s">
        <v>8905</v>
      </c>
      <c r="C9371" t="s">
        <v>3295</v>
      </c>
      <c r="D9371">
        <v>22.8</v>
      </c>
      <c r="E9371">
        <v>10.57</v>
      </c>
      <c r="F9371" t="s">
        <v>860</v>
      </c>
      <c r="G9371">
        <v>1</v>
      </c>
      <c r="H9371">
        <v>1</v>
      </c>
      <c r="I9371" t="s">
        <v>928</v>
      </c>
      <c r="J9371" t="s">
        <v>882</v>
      </c>
      <c r="K9371" t="s">
        <v>863</v>
      </c>
      <c r="L9371">
        <v>111.58</v>
      </c>
    </row>
    <row r="9372" spans="1:12" x14ac:dyDescent="0.25">
      <c r="A9372" t="s">
        <v>8975</v>
      </c>
      <c r="B9372" t="s">
        <v>8905</v>
      </c>
      <c r="C9372" t="s">
        <v>3295</v>
      </c>
      <c r="D9372">
        <v>26.6</v>
      </c>
      <c r="E9372">
        <v>15</v>
      </c>
      <c r="F9372" t="s">
        <v>860</v>
      </c>
      <c r="G9372">
        <v>1</v>
      </c>
      <c r="H9372">
        <v>1</v>
      </c>
      <c r="I9372" t="s">
        <v>928</v>
      </c>
      <c r="J9372" t="s">
        <v>882</v>
      </c>
      <c r="K9372" t="s">
        <v>863</v>
      </c>
      <c r="L9372">
        <v>2311.92</v>
      </c>
    </row>
    <row r="9373" spans="1:12" x14ac:dyDescent="0.25">
      <c r="A9373" t="s">
        <v>8976</v>
      </c>
      <c r="B9373" t="s">
        <v>8905</v>
      </c>
      <c r="C9373" t="s">
        <v>3295</v>
      </c>
      <c r="D9373">
        <v>18.399999999999999</v>
      </c>
      <c r="E9373">
        <v>9.9700000000000006</v>
      </c>
      <c r="F9373" t="s">
        <v>860</v>
      </c>
      <c r="G9373">
        <v>2</v>
      </c>
      <c r="H9373">
        <v>1</v>
      </c>
      <c r="I9373" t="s">
        <v>993</v>
      </c>
      <c r="J9373" t="s">
        <v>928</v>
      </c>
      <c r="K9373" t="s">
        <v>863</v>
      </c>
      <c r="L9373">
        <v>137.18</v>
      </c>
    </row>
    <row r="9374" spans="1:12" x14ac:dyDescent="0.25">
      <c r="A9374" t="s">
        <v>8977</v>
      </c>
      <c r="B9374" t="s">
        <v>8905</v>
      </c>
      <c r="C9374" t="s">
        <v>3295</v>
      </c>
      <c r="D9374">
        <v>16.100000000000001</v>
      </c>
      <c r="E9374">
        <v>10</v>
      </c>
      <c r="F9374" t="s">
        <v>860</v>
      </c>
      <c r="G9374">
        <v>1</v>
      </c>
      <c r="H9374">
        <v>1</v>
      </c>
      <c r="I9374" t="s">
        <v>928</v>
      </c>
      <c r="J9374" t="s">
        <v>928</v>
      </c>
      <c r="K9374" t="s">
        <v>863</v>
      </c>
      <c r="L9374">
        <v>15.25</v>
      </c>
    </row>
    <row r="9375" spans="1:12" x14ac:dyDescent="0.25">
      <c r="A9375" t="s">
        <v>8978</v>
      </c>
      <c r="B9375" t="s">
        <v>8905</v>
      </c>
      <c r="C9375" t="s">
        <v>3295</v>
      </c>
      <c r="D9375">
        <v>17</v>
      </c>
      <c r="E9375">
        <v>7.3</v>
      </c>
      <c r="F9375" t="s">
        <v>860</v>
      </c>
      <c r="G9375">
        <v>1</v>
      </c>
      <c r="H9375">
        <v>1</v>
      </c>
      <c r="I9375" t="s">
        <v>928</v>
      </c>
      <c r="J9375" t="s">
        <v>882</v>
      </c>
      <c r="K9375" t="s">
        <v>863</v>
      </c>
      <c r="L9375">
        <v>141165.47</v>
      </c>
    </row>
    <row r="9376" spans="1:12" x14ac:dyDescent="0.25">
      <c r="A9376" t="s">
        <v>8979</v>
      </c>
      <c r="B9376" t="s">
        <v>8905</v>
      </c>
      <c r="C9376" t="s">
        <v>3295</v>
      </c>
      <c r="D9376">
        <v>17.399999999999999</v>
      </c>
      <c r="E9376">
        <v>12.5</v>
      </c>
      <c r="F9376" t="s">
        <v>860</v>
      </c>
      <c r="G9376">
        <v>1</v>
      </c>
      <c r="H9376">
        <v>1</v>
      </c>
      <c r="I9376" t="s">
        <v>928</v>
      </c>
      <c r="J9376" t="s">
        <v>928</v>
      </c>
      <c r="K9376" t="s">
        <v>863</v>
      </c>
      <c r="L9376">
        <v>103133.53</v>
      </c>
    </row>
    <row r="9377" spans="1:12" x14ac:dyDescent="0.25">
      <c r="A9377" t="s">
        <v>8980</v>
      </c>
      <c r="B9377" t="s">
        <v>8905</v>
      </c>
      <c r="C9377" t="s">
        <v>3295</v>
      </c>
      <c r="D9377">
        <v>16.399999999999999</v>
      </c>
      <c r="E9377">
        <v>10.57</v>
      </c>
      <c r="F9377" t="s">
        <v>860</v>
      </c>
      <c r="G9377">
        <v>1</v>
      </c>
      <c r="H9377">
        <v>1</v>
      </c>
      <c r="I9377" t="s">
        <v>928</v>
      </c>
      <c r="J9377" t="s">
        <v>928</v>
      </c>
      <c r="K9377" t="s">
        <v>863</v>
      </c>
      <c r="L9377">
        <v>97.97</v>
      </c>
    </row>
    <row r="9378" spans="1:12" x14ac:dyDescent="0.25">
      <c r="A9378" t="s">
        <v>8981</v>
      </c>
      <c r="B9378" t="s">
        <v>8905</v>
      </c>
      <c r="C9378" t="s">
        <v>3295</v>
      </c>
      <c r="D9378">
        <v>22.3</v>
      </c>
      <c r="E9378">
        <v>9.1300000000000008</v>
      </c>
      <c r="F9378" t="s">
        <v>860</v>
      </c>
      <c r="G9378">
        <v>1</v>
      </c>
      <c r="H9378">
        <v>1</v>
      </c>
      <c r="I9378" t="s">
        <v>993</v>
      </c>
      <c r="J9378" t="s">
        <v>1324</v>
      </c>
      <c r="K9378" t="s">
        <v>863</v>
      </c>
      <c r="L9378">
        <v>2541.14</v>
      </c>
    </row>
    <row r="9379" spans="1:12" x14ac:dyDescent="0.25">
      <c r="A9379" t="s">
        <v>8982</v>
      </c>
      <c r="B9379" t="s">
        <v>8905</v>
      </c>
      <c r="C9379" t="s">
        <v>3295</v>
      </c>
      <c r="D9379">
        <v>20.7</v>
      </c>
      <c r="E9379">
        <v>11.1</v>
      </c>
      <c r="F9379" t="s">
        <v>865</v>
      </c>
      <c r="G9379">
        <v>3</v>
      </c>
      <c r="H9379">
        <v>1</v>
      </c>
      <c r="I9379" t="s">
        <v>928</v>
      </c>
      <c r="J9379" t="s">
        <v>928</v>
      </c>
      <c r="K9379" t="s">
        <v>863</v>
      </c>
      <c r="L9379">
        <v>420000.76</v>
      </c>
    </row>
    <row r="9380" spans="1:12" x14ac:dyDescent="0.25">
      <c r="A9380" t="s">
        <v>8983</v>
      </c>
      <c r="B9380" t="s">
        <v>8905</v>
      </c>
      <c r="C9380" t="s">
        <v>3295</v>
      </c>
      <c r="D9380">
        <v>20.7</v>
      </c>
      <c r="E9380">
        <v>8.6</v>
      </c>
      <c r="F9380" t="s">
        <v>860</v>
      </c>
      <c r="G9380">
        <v>1</v>
      </c>
      <c r="H9380">
        <v>1</v>
      </c>
      <c r="I9380" t="s">
        <v>928</v>
      </c>
      <c r="J9380" t="s">
        <v>928</v>
      </c>
      <c r="K9380" t="s">
        <v>863</v>
      </c>
      <c r="L9380">
        <v>6382482.9900000002</v>
      </c>
    </row>
    <row r="9381" spans="1:12" x14ac:dyDescent="0.25">
      <c r="A9381" t="s">
        <v>8984</v>
      </c>
      <c r="B9381" t="s">
        <v>8905</v>
      </c>
      <c r="C9381" t="s">
        <v>3295</v>
      </c>
      <c r="D9381">
        <v>17.3</v>
      </c>
      <c r="E9381">
        <v>11</v>
      </c>
      <c r="F9381" t="s">
        <v>860</v>
      </c>
      <c r="G9381">
        <v>1</v>
      </c>
      <c r="H9381">
        <v>1</v>
      </c>
      <c r="I9381" t="s">
        <v>928</v>
      </c>
      <c r="J9381" t="s">
        <v>882</v>
      </c>
      <c r="K9381" t="s">
        <v>863</v>
      </c>
      <c r="L9381">
        <v>324865.26</v>
      </c>
    </row>
    <row r="9382" spans="1:12" x14ac:dyDescent="0.25">
      <c r="A9382" t="s">
        <v>12899</v>
      </c>
      <c r="B9382" t="s">
        <v>8905</v>
      </c>
      <c r="C9382" t="s">
        <v>3295</v>
      </c>
      <c r="D9382">
        <v>17.399999999999999</v>
      </c>
      <c r="E9382">
        <v>11.2</v>
      </c>
      <c r="F9382" t="s">
        <v>860</v>
      </c>
      <c r="G9382">
        <v>2</v>
      </c>
      <c r="H9382">
        <v>1</v>
      </c>
      <c r="I9382" t="s">
        <v>993</v>
      </c>
      <c r="J9382" t="s">
        <v>928</v>
      </c>
      <c r="K9382" t="s">
        <v>863</v>
      </c>
      <c r="L9382">
        <v>342.88</v>
      </c>
    </row>
    <row r="9383" spans="1:12" x14ac:dyDescent="0.25">
      <c r="A9383" t="s">
        <v>8985</v>
      </c>
      <c r="B9383" t="s">
        <v>8905</v>
      </c>
      <c r="C9383" t="s">
        <v>3295</v>
      </c>
      <c r="D9383">
        <v>16.899999999999999</v>
      </c>
      <c r="E9383">
        <v>17.190000000000001</v>
      </c>
      <c r="F9383" t="s">
        <v>860</v>
      </c>
      <c r="G9383">
        <v>1</v>
      </c>
      <c r="H9383">
        <v>1</v>
      </c>
      <c r="I9383" t="s">
        <v>993</v>
      </c>
      <c r="J9383" t="s">
        <v>928</v>
      </c>
      <c r="K9383" t="s">
        <v>863</v>
      </c>
      <c r="L9383">
        <v>3011.81</v>
      </c>
    </row>
    <row r="9384" spans="1:12" x14ac:dyDescent="0.25">
      <c r="A9384" t="s">
        <v>8986</v>
      </c>
      <c r="B9384" t="s">
        <v>8905</v>
      </c>
      <c r="C9384" t="s">
        <v>3295</v>
      </c>
      <c r="D9384">
        <v>15.4</v>
      </c>
      <c r="E9384">
        <v>14.5</v>
      </c>
      <c r="F9384" t="s">
        <v>860</v>
      </c>
      <c r="G9384">
        <v>1</v>
      </c>
      <c r="H9384">
        <v>1</v>
      </c>
      <c r="I9384" t="s">
        <v>928</v>
      </c>
      <c r="J9384" t="s">
        <v>882</v>
      </c>
      <c r="K9384" t="s">
        <v>863</v>
      </c>
      <c r="L9384">
        <v>669.69</v>
      </c>
    </row>
    <row r="9385" spans="1:12" x14ac:dyDescent="0.25">
      <c r="A9385" t="s">
        <v>8987</v>
      </c>
      <c r="B9385" t="s">
        <v>8905</v>
      </c>
      <c r="C9385" t="s">
        <v>3295</v>
      </c>
      <c r="D9385">
        <v>19</v>
      </c>
      <c r="E9385">
        <v>10</v>
      </c>
      <c r="F9385" t="s">
        <v>860</v>
      </c>
      <c r="G9385">
        <v>1</v>
      </c>
      <c r="H9385">
        <v>1</v>
      </c>
      <c r="I9385" t="s">
        <v>928</v>
      </c>
      <c r="J9385" t="s">
        <v>882</v>
      </c>
      <c r="K9385" t="s">
        <v>863</v>
      </c>
      <c r="L9385">
        <v>8.18</v>
      </c>
    </row>
    <row r="9386" spans="1:12" x14ac:dyDescent="0.25">
      <c r="A9386" t="s">
        <v>8989</v>
      </c>
      <c r="B9386" t="s">
        <v>8905</v>
      </c>
      <c r="C9386" t="s">
        <v>3295</v>
      </c>
      <c r="D9386">
        <v>22.8</v>
      </c>
      <c r="E9386">
        <v>10.6</v>
      </c>
      <c r="F9386" t="s">
        <v>860</v>
      </c>
      <c r="G9386">
        <v>1</v>
      </c>
      <c r="H9386">
        <v>1</v>
      </c>
      <c r="I9386" t="s">
        <v>928</v>
      </c>
      <c r="J9386" t="s">
        <v>928</v>
      </c>
      <c r="K9386" t="s">
        <v>863</v>
      </c>
      <c r="L9386">
        <v>521.64</v>
      </c>
    </row>
    <row r="9387" spans="1:12" x14ac:dyDescent="0.25">
      <c r="A9387" t="s">
        <v>8990</v>
      </c>
      <c r="B9387" t="s">
        <v>8905</v>
      </c>
      <c r="C9387" t="s">
        <v>3295</v>
      </c>
      <c r="D9387">
        <v>19.100000000000001</v>
      </c>
      <c r="E9387">
        <v>14</v>
      </c>
      <c r="F9387" t="s">
        <v>860</v>
      </c>
      <c r="G9387">
        <v>2</v>
      </c>
      <c r="H9387">
        <v>1</v>
      </c>
      <c r="I9387" t="s">
        <v>928</v>
      </c>
      <c r="J9387" t="s">
        <v>928</v>
      </c>
      <c r="K9387" t="s">
        <v>863</v>
      </c>
      <c r="L9387">
        <v>501.65</v>
      </c>
    </row>
    <row r="9388" spans="1:12" x14ac:dyDescent="0.25">
      <c r="A9388" t="s">
        <v>12900</v>
      </c>
      <c r="B9388" t="s">
        <v>8905</v>
      </c>
      <c r="C9388" t="s">
        <v>3295</v>
      </c>
      <c r="D9388">
        <v>18.8</v>
      </c>
      <c r="E9388">
        <v>7.9</v>
      </c>
      <c r="F9388" t="s">
        <v>860</v>
      </c>
      <c r="G9388">
        <v>2</v>
      </c>
      <c r="H9388">
        <v>1</v>
      </c>
      <c r="I9388" t="s">
        <v>993</v>
      </c>
      <c r="J9388" t="s">
        <v>928</v>
      </c>
      <c r="K9388" t="s">
        <v>863</v>
      </c>
      <c r="L9388">
        <v>241.05</v>
      </c>
    </row>
    <row r="9389" spans="1:12" x14ac:dyDescent="0.25">
      <c r="A9389" t="s">
        <v>8991</v>
      </c>
      <c r="B9389" t="s">
        <v>8905</v>
      </c>
      <c r="C9389" t="s">
        <v>3295</v>
      </c>
      <c r="D9389">
        <v>18.600000000000001</v>
      </c>
      <c r="E9389">
        <v>10.6</v>
      </c>
      <c r="F9389" t="s">
        <v>860</v>
      </c>
      <c r="G9389">
        <v>2</v>
      </c>
      <c r="H9389">
        <v>1</v>
      </c>
      <c r="I9389" t="s">
        <v>861</v>
      </c>
      <c r="J9389" t="s">
        <v>882</v>
      </c>
      <c r="K9389" t="s">
        <v>863</v>
      </c>
      <c r="L9389">
        <v>847.82</v>
      </c>
    </row>
    <row r="9390" spans="1:12" x14ac:dyDescent="0.25">
      <c r="A9390" t="s">
        <v>8992</v>
      </c>
      <c r="B9390" t="s">
        <v>8905</v>
      </c>
      <c r="C9390" t="s">
        <v>3295</v>
      </c>
      <c r="D9390">
        <v>19.2</v>
      </c>
      <c r="E9390">
        <v>10.9</v>
      </c>
      <c r="F9390" t="s">
        <v>867</v>
      </c>
      <c r="G9390">
        <v>2</v>
      </c>
      <c r="H9390">
        <v>1</v>
      </c>
      <c r="I9390" t="s">
        <v>861</v>
      </c>
      <c r="J9390" t="s">
        <v>882</v>
      </c>
      <c r="K9390" t="s">
        <v>863</v>
      </c>
      <c r="L9390">
        <v>8737492.2699999996</v>
      </c>
    </row>
    <row r="9391" spans="1:12" x14ac:dyDescent="0.25">
      <c r="A9391" t="s">
        <v>12901</v>
      </c>
      <c r="B9391" t="s">
        <v>8905</v>
      </c>
      <c r="C9391" t="s">
        <v>3295</v>
      </c>
      <c r="D9391">
        <v>17.7</v>
      </c>
      <c r="E9391">
        <v>11</v>
      </c>
      <c r="F9391" t="s">
        <v>860</v>
      </c>
      <c r="G9391">
        <v>1</v>
      </c>
      <c r="H9391">
        <v>1</v>
      </c>
      <c r="I9391" t="s">
        <v>928</v>
      </c>
      <c r="J9391" t="s">
        <v>882</v>
      </c>
      <c r="K9391" t="s">
        <v>863</v>
      </c>
      <c r="L9391">
        <v>1532.04</v>
      </c>
    </row>
    <row r="9392" spans="1:12" x14ac:dyDescent="0.25">
      <c r="A9392" t="s">
        <v>12902</v>
      </c>
      <c r="B9392" t="s">
        <v>8905</v>
      </c>
      <c r="C9392" t="s">
        <v>3295</v>
      </c>
      <c r="D9392">
        <v>23.8</v>
      </c>
      <c r="E9392">
        <v>11.29</v>
      </c>
      <c r="F9392" t="s">
        <v>860</v>
      </c>
      <c r="G9392">
        <v>2</v>
      </c>
      <c r="H9392">
        <v>1</v>
      </c>
      <c r="I9392" t="s">
        <v>928</v>
      </c>
      <c r="J9392" t="s">
        <v>928</v>
      </c>
      <c r="K9392" t="s">
        <v>863</v>
      </c>
      <c r="L9392">
        <v>3806871.23</v>
      </c>
    </row>
    <row r="9393" spans="1:12" x14ac:dyDescent="0.25">
      <c r="A9393" t="s">
        <v>8993</v>
      </c>
      <c r="B9393" t="s">
        <v>8905</v>
      </c>
      <c r="C9393" t="s">
        <v>3295</v>
      </c>
      <c r="D9393">
        <v>15.3</v>
      </c>
      <c r="E9393">
        <v>10</v>
      </c>
      <c r="F9393" t="s">
        <v>1131</v>
      </c>
      <c r="G9393">
        <v>2</v>
      </c>
      <c r="H9393">
        <v>1</v>
      </c>
      <c r="I9393" t="s">
        <v>928</v>
      </c>
      <c r="J9393" t="s">
        <v>928</v>
      </c>
      <c r="K9393" t="s">
        <v>863</v>
      </c>
      <c r="L9393">
        <v>353.14</v>
      </c>
    </row>
    <row r="9394" spans="1:12" x14ac:dyDescent="0.25">
      <c r="A9394" t="s">
        <v>8994</v>
      </c>
      <c r="B9394" t="s">
        <v>8905</v>
      </c>
      <c r="C9394" t="s">
        <v>3295</v>
      </c>
      <c r="D9394">
        <v>16.600000000000001</v>
      </c>
      <c r="E9394">
        <v>10.57</v>
      </c>
      <c r="F9394" t="s">
        <v>860</v>
      </c>
      <c r="G9394">
        <v>1</v>
      </c>
      <c r="H9394">
        <v>1</v>
      </c>
      <c r="I9394" t="s">
        <v>928</v>
      </c>
      <c r="J9394" t="s">
        <v>928</v>
      </c>
      <c r="K9394" t="s">
        <v>863</v>
      </c>
      <c r="L9394">
        <v>145.07</v>
      </c>
    </row>
    <row r="9395" spans="1:12" x14ac:dyDescent="0.25">
      <c r="A9395" t="s">
        <v>8995</v>
      </c>
      <c r="B9395" t="s">
        <v>8905</v>
      </c>
      <c r="C9395" t="s">
        <v>3295</v>
      </c>
      <c r="D9395">
        <v>12</v>
      </c>
      <c r="E9395">
        <v>10</v>
      </c>
      <c r="F9395" t="s">
        <v>860</v>
      </c>
      <c r="G9395">
        <v>1</v>
      </c>
      <c r="H9395">
        <v>1</v>
      </c>
      <c r="I9395" t="s">
        <v>928</v>
      </c>
      <c r="J9395" t="s">
        <v>928</v>
      </c>
      <c r="K9395" t="s">
        <v>863</v>
      </c>
      <c r="L9395">
        <v>11743.25</v>
      </c>
    </row>
    <row r="9396" spans="1:12" x14ac:dyDescent="0.25">
      <c r="A9396" t="s">
        <v>8996</v>
      </c>
      <c r="B9396" t="s">
        <v>8905</v>
      </c>
      <c r="C9396" t="s">
        <v>3295</v>
      </c>
      <c r="D9396">
        <v>14.6</v>
      </c>
      <c r="E9396">
        <v>22</v>
      </c>
      <c r="F9396" t="s">
        <v>860</v>
      </c>
      <c r="G9396">
        <v>2</v>
      </c>
      <c r="H9396">
        <v>1</v>
      </c>
      <c r="I9396" t="s">
        <v>928</v>
      </c>
      <c r="J9396" t="s">
        <v>928</v>
      </c>
      <c r="K9396" t="s">
        <v>863</v>
      </c>
      <c r="L9396">
        <v>4360.57</v>
      </c>
    </row>
    <row r="9397" spans="1:12" x14ac:dyDescent="0.25">
      <c r="A9397" t="s">
        <v>12903</v>
      </c>
      <c r="B9397" t="s">
        <v>8905</v>
      </c>
      <c r="C9397" t="s">
        <v>3295</v>
      </c>
      <c r="D9397">
        <v>16.100000000000001</v>
      </c>
      <c r="E9397">
        <v>29.8</v>
      </c>
      <c r="F9397" t="s">
        <v>867</v>
      </c>
      <c r="G9397">
        <v>2</v>
      </c>
      <c r="H9397">
        <v>1</v>
      </c>
      <c r="I9397" t="s">
        <v>928</v>
      </c>
      <c r="J9397" t="s">
        <v>882</v>
      </c>
      <c r="K9397" t="s">
        <v>863</v>
      </c>
      <c r="L9397">
        <v>675.48</v>
      </c>
    </row>
    <row r="9398" spans="1:12" x14ac:dyDescent="0.25">
      <c r="A9398" t="s">
        <v>8997</v>
      </c>
      <c r="B9398" t="s">
        <v>8905</v>
      </c>
      <c r="C9398" t="s">
        <v>3295</v>
      </c>
      <c r="D9398">
        <v>17.8</v>
      </c>
      <c r="E9398">
        <v>17.2</v>
      </c>
      <c r="F9398" t="s">
        <v>860</v>
      </c>
      <c r="G9398">
        <v>1</v>
      </c>
      <c r="H9398">
        <v>1</v>
      </c>
      <c r="I9398" t="s">
        <v>928</v>
      </c>
      <c r="J9398" t="s">
        <v>882</v>
      </c>
      <c r="K9398" t="s">
        <v>863</v>
      </c>
      <c r="L9398">
        <v>7.72</v>
      </c>
    </row>
    <row r="9399" spans="1:12" x14ac:dyDescent="0.25">
      <c r="A9399" t="s">
        <v>8998</v>
      </c>
      <c r="B9399" t="s">
        <v>8905</v>
      </c>
      <c r="C9399" t="s">
        <v>3295</v>
      </c>
      <c r="D9399">
        <v>15.2</v>
      </c>
      <c r="E9399">
        <v>14</v>
      </c>
      <c r="F9399" t="s">
        <v>860</v>
      </c>
      <c r="G9399">
        <v>2</v>
      </c>
      <c r="H9399">
        <v>1</v>
      </c>
      <c r="I9399" t="s">
        <v>928</v>
      </c>
      <c r="J9399" t="s">
        <v>928</v>
      </c>
      <c r="K9399" t="s">
        <v>863</v>
      </c>
      <c r="L9399">
        <v>420.76</v>
      </c>
    </row>
    <row r="9400" spans="1:12" x14ac:dyDescent="0.25">
      <c r="A9400" t="s">
        <v>8999</v>
      </c>
      <c r="B9400" t="s">
        <v>8905</v>
      </c>
      <c r="C9400" t="s">
        <v>3295</v>
      </c>
      <c r="D9400">
        <v>15.1</v>
      </c>
      <c r="E9400">
        <v>10.9</v>
      </c>
      <c r="F9400" t="s">
        <v>860</v>
      </c>
      <c r="G9400">
        <v>2</v>
      </c>
      <c r="H9400">
        <v>1</v>
      </c>
      <c r="I9400" t="s">
        <v>993</v>
      </c>
      <c r="J9400" t="s">
        <v>994</v>
      </c>
      <c r="K9400" t="s">
        <v>863</v>
      </c>
      <c r="L9400">
        <v>970.42</v>
      </c>
    </row>
    <row r="9401" spans="1:12" x14ac:dyDescent="0.25">
      <c r="A9401" t="s">
        <v>9000</v>
      </c>
      <c r="B9401" t="s">
        <v>8905</v>
      </c>
      <c r="C9401" t="s">
        <v>3295</v>
      </c>
      <c r="D9401">
        <v>13.1</v>
      </c>
      <c r="E9401">
        <v>10.6</v>
      </c>
      <c r="F9401" t="s">
        <v>860</v>
      </c>
      <c r="G9401">
        <v>1</v>
      </c>
      <c r="H9401">
        <v>1</v>
      </c>
      <c r="I9401" t="s">
        <v>928</v>
      </c>
      <c r="J9401" t="s">
        <v>928</v>
      </c>
      <c r="K9401" t="s">
        <v>863</v>
      </c>
      <c r="L9401">
        <v>673.74</v>
      </c>
    </row>
    <row r="9402" spans="1:12" x14ac:dyDescent="0.25">
      <c r="A9402" t="s">
        <v>12904</v>
      </c>
      <c r="B9402" t="s">
        <v>8905</v>
      </c>
      <c r="C9402" t="s">
        <v>3295</v>
      </c>
      <c r="D9402">
        <v>19.100000000000001</v>
      </c>
      <c r="E9402">
        <v>11.1</v>
      </c>
      <c r="F9402" t="s">
        <v>865</v>
      </c>
      <c r="G9402">
        <v>3</v>
      </c>
      <c r="H9402">
        <v>1</v>
      </c>
      <c r="I9402" t="s">
        <v>928</v>
      </c>
      <c r="J9402" t="s">
        <v>928</v>
      </c>
      <c r="K9402" t="s">
        <v>863</v>
      </c>
      <c r="L9402">
        <v>977323.04</v>
      </c>
    </row>
    <row r="9403" spans="1:12" x14ac:dyDescent="0.25">
      <c r="A9403" t="s">
        <v>12905</v>
      </c>
      <c r="B9403" t="s">
        <v>8905</v>
      </c>
      <c r="C9403" t="s">
        <v>3295</v>
      </c>
      <c r="D9403">
        <v>17.3</v>
      </c>
      <c r="E9403">
        <v>11</v>
      </c>
      <c r="F9403" t="s">
        <v>860</v>
      </c>
      <c r="G9403">
        <v>1</v>
      </c>
      <c r="H9403">
        <v>1</v>
      </c>
      <c r="I9403" t="s">
        <v>928</v>
      </c>
      <c r="J9403" t="s">
        <v>882</v>
      </c>
      <c r="K9403" t="s">
        <v>863</v>
      </c>
      <c r="L9403">
        <v>5758.15</v>
      </c>
    </row>
    <row r="9404" spans="1:12" x14ac:dyDescent="0.25">
      <c r="A9404" t="s">
        <v>9002</v>
      </c>
      <c r="B9404" t="s">
        <v>8905</v>
      </c>
      <c r="C9404" t="s">
        <v>3295</v>
      </c>
      <c r="D9404">
        <v>18.100000000000001</v>
      </c>
      <c r="E9404">
        <v>10.3</v>
      </c>
      <c r="F9404" t="s">
        <v>860</v>
      </c>
      <c r="G9404">
        <v>1</v>
      </c>
      <c r="H9404">
        <v>1</v>
      </c>
      <c r="I9404" t="s">
        <v>928</v>
      </c>
      <c r="J9404" t="s">
        <v>882</v>
      </c>
      <c r="K9404" t="s">
        <v>863</v>
      </c>
      <c r="L9404">
        <v>17202.11</v>
      </c>
    </row>
    <row r="9405" spans="1:12" x14ac:dyDescent="0.25">
      <c r="A9405" t="s">
        <v>12906</v>
      </c>
      <c r="B9405" t="s">
        <v>8905</v>
      </c>
      <c r="C9405" t="s">
        <v>3295</v>
      </c>
      <c r="D9405">
        <v>17.600000000000001</v>
      </c>
      <c r="E9405">
        <v>21.6</v>
      </c>
      <c r="F9405" t="s">
        <v>860</v>
      </c>
      <c r="G9405">
        <v>1</v>
      </c>
      <c r="H9405">
        <v>1</v>
      </c>
      <c r="I9405" t="s">
        <v>861</v>
      </c>
      <c r="J9405" t="s">
        <v>882</v>
      </c>
      <c r="K9405" t="s">
        <v>863</v>
      </c>
      <c r="L9405">
        <v>256.97000000000003</v>
      </c>
    </row>
    <row r="9406" spans="1:12" x14ac:dyDescent="0.25">
      <c r="A9406" t="s">
        <v>12907</v>
      </c>
      <c r="B9406" t="s">
        <v>8905</v>
      </c>
      <c r="C9406" t="s">
        <v>3295</v>
      </c>
      <c r="D9406">
        <v>12.5</v>
      </c>
      <c r="E9406">
        <v>29.5</v>
      </c>
      <c r="F9406" t="s">
        <v>860</v>
      </c>
      <c r="G9406">
        <v>1</v>
      </c>
      <c r="H9406">
        <v>1</v>
      </c>
      <c r="I9406" t="s">
        <v>861</v>
      </c>
      <c r="J9406" t="s">
        <v>882</v>
      </c>
      <c r="K9406" t="s">
        <v>863</v>
      </c>
      <c r="L9406">
        <v>285.08999999999997</v>
      </c>
    </row>
    <row r="9407" spans="1:12" x14ac:dyDescent="0.25">
      <c r="A9407" t="s">
        <v>12908</v>
      </c>
      <c r="B9407" t="s">
        <v>8905</v>
      </c>
      <c r="C9407" t="s">
        <v>3295</v>
      </c>
      <c r="D9407">
        <v>16.100000000000001</v>
      </c>
      <c r="E9407">
        <v>21.6</v>
      </c>
      <c r="F9407" t="s">
        <v>860</v>
      </c>
      <c r="G9407">
        <v>1</v>
      </c>
      <c r="H9407">
        <v>1</v>
      </c>
      <c r="I9407" t="s">
        <v>861</v>
      </c>
      <c r="J9407" t="s">
        <v>882</v>
      </c>
      <c r="K9407" t="s">
        <v>863</v>
      </c>
      <c r="L9407">
        <v>468.62</v>
      </c>
    </row>
    <row r="9408" spans="1:12" x14ac:dyDescent="0.25">
      <c r="A9408" t="s">
        <v>12909</v>
      </c>
      <c r="B9408" t="s">
        <v>8905</v>
      </c>
      <c r="C9408" t="s">
        <v>3295</v>
      </c>
      <c r="D9408">
        <v>15.2</v>
      </c>
      <c r="E9408">
        <v>13.9</v>
      </c>
      <c r="F9408" t="s">
        <v>860</v>
      </c>
      <c r="G9408">
        <v>1</v>
      </c>
      <c r="H9408">
        <v>1</v>
      </c>
      <c r="I9408" t="s">
        <v>861</v>
      </c>
      <c r="J9408" t="s">
        <v>882</v>
      </c>
      <c r="K9408" t="s">
        <v>863</v>
      </c>
      <c r="L9408">
        <v>20400.669999999998</v>
      </c>
    </row>
    <row r="9409" spans="1:12" x14ac:dyDescent="0.25">
      <c r="A9409" t="s">
        <v>12910</v>
      </c>
      <c r="B9409" t="s">
        <v>8905</v>
      </c>
      <c r="C9409" t="s">
        <v>3295</v>
      </c>
      <c r="D9409">
        <v>16.3</v>
      </c>
      <c r="E9409">
        <v>21.88</v>
      </c>
      <c r="F9409" t="s">
        <v>860</v>
      </c>
      <c r="G9409">
        <v>1</v>
      </c>
      <c r="H9409">
        <v>1</v>
      </c>
      <c r="I9409" t="s">
        <v>861</v>
      </c>
      <c r="J9409" t="s">
        <v>882</v>
      </c>
      <c r="K9409" t="s">
        <v>863</v>
      </c>
      <c r="L9409">
        <v>32110.97</v>
      </c>
    </row>
    <row r="9410" spans="1:12" x14ac:dyDescent="0.25">
      <c r="A9410" t="s">
        <v>9003</v>
      </c>
      <c r="B9410" t="s">
        <v>9004</v>
      </c>
      <c r="C9410" t="s">
        <v>9005</v>
      </c>
      <c r="D9410">
        <v>33.4</v>
      </c>
      <c r="E9410">
        <v>566.99</v>
      </c>
      <c r="F9410" t="s">
        <v>860</v>
      </c>
      <c r="G9410">
        <v>2</v>
      </c>
      <c r="H9410">
        <v>1</v>
      </c>
      <c r="I9410" t="s">
        <v>861</v>
      </c>
      <c r="J9410" t="s">
        <v>933</v>
      </c>
      <c r="K9410" t="s">
        <v>913</v>
      </c>
      <c r="L9410">
        <v>7840247.3700000001</v>
      </c>
    </row>
    <row r="9411" spans="1:12" x14ac:dyDescent="0.25">
      <c r="A9411" t="s">
        <v>358</v>
      </c>
      <c r="B9411" t="s">
        <v>9004</v>
      </c>
      <c r="C9411" t="s">
        <v>9005</v>
      </c>
      <c r="D9411">
        <v>32.1</v>
      </c>
      <c r="E9411">
        <v>871.33</v>
      </c>
      <c r="F9411" t="s">
        <v>918</v>
      </c>
      <c r="G9411">
        <v>3</v>
      </c>
      <c r="H9411">
        <v>2</v>
      </c>
      <c r="I9411" t="s">
        <v>861</v>
      </c>
      <c r="J9411" t="s">
        <v>933</v>
      </c>
      <c r="K9411" t="s">
        <v>913</v>
      </c>
      <c r="L9411">
        <v>74898555.489999995</v>
      </c>
    </row>
    <row r="9412" spans="1:12" x14ac:dyDescent="0.25">
      <c r="A9412" t="s">
        <v>12911</v>
      </c>
      <c r="B9412" t="s">
        <v>9004</v>
      </c>
      <c r="C9412" t="s">
        <v>9005</v>
      </c>
      <c r="D9412">
        <v>25.9</v>
      </c>
      <c r="E9412">
        <v>458.83</v>
      </c>
      <c r="F9412" t="s">
        <v>918</v>
      </c>
      <c r="G9412">
        <v>3</v>
      </c>
      <c r="H9412">
        <v>2</v>
      </c>
      <c r="I9412" t="s">
        <v>861</v>
      </c>
      <c r="J9412" t="s">
        <v>933</v>
      </c>
      <c r="K9412" t="s">
        <v>913</v>
      </c>
      <c r="L9412">
        <v>13389300.949999999</v>
      </c>
    </row>
    <row r="9413" spans="1:12" x14ac:dyDescent="0.25">
      <c r="A9413" t="s">
        <v>16</v>
      </c>
      <c r="B9413" t="s">
        <v>9004</v>
      </c>
      <c r="C9413" t="s">
        <v>9005</v>
      </c>
      <c r="D9413">
        <v>34.6</v>
      </c>
      <c r="E9413">
        <v>1443</v>
      </c>
      <c r="F9413" t="s">
        <v>918</v>
      </c>
      <c r="G9413">
        <v>3</v>
      </c>
      <c r="H9413">
        <v>1</v>
      </c>
      <c r="I9413" t="s">
        <v>861</v>
      </c>
      <c r="J9413" t="s">
        <v>933</v>
      </c>
      <c r="K9413" t="s">
        <v>913</v>
      </c>
      <c r="L9413">
        <v>46421646.289999999</v>
      </c>
    </row>
    <row r="9414" spans="1:12" x14ac:dyDescent="0.25">
      <c r="A9414" t="s">
        <v>9006</v>
      </c>
      <c r="B9414" t="s">
        <v>9004</v>
      </c>
      <c r="C9414" t="s">
        <v>9005</v>
      </c>
      <c r="D9414">
        <v>31.8</v>
      </c>
      <c r="E9414">
        <v>1752.44</v>
      </c>
      <c r="F9414" t="s">
        <v>918</v>
      </c>
      <c r="G9414">
        <v>3</v>
      </c>
      <c r="H9414">
        <v>1</v>
      </c>
      <c r="I9414" t="s">
        <v>861</v>
      </c>
      <c r="J9414" t="s">
        <v>933</v>
      </c>
      <c r="K9414" t="s">
        <v>913</v>
      </c>
      <c r="L9414">
        <v>14742289.16</v>
      </c>
    </row>
    <row r="9415" spans="1:12" x14ac:dyDescent="0.25">
      <c r="A9415" t="s">
        <v>9007</v>
      </c>
      <c r="B9415" t="s">
        <v>9004</v>
      </c>
      <c r="C9415" t="s">
        <v>9005</v>
      </c>
      <c r="D9415">
        <v>32.5</v>
      </c>
      <c r="E9415">
        <v>4468</v>
      </c>
      <c r="F9415" t="s">
        <v>918</v>
      </c>
      <c r="G9415">
        <v>3</v>
      </c>
      <c r="H9415">
        <v>1</v>
      </c>
      <c r="I9415" t="s">
        <v>861</v>
      </c>
      <c r="J9415" t="s">
        <v>933</v>
      </c>
      <c r="K9415" t="s">
        <v>913</v>
      </c>
      <c r="L9415">
        <v>17833051.09</v>
      </c>
    </row>
    <row r="9416" spans="1:12" x14ac:dyDescent="0.25">
      <c r="A9416" t="s">
        <v>206</v>
      </c>
      <c r="B9416" t="s">
        <v>9004</v>
      </c>
      <c r="C9416" t="s">
        <v>9005</v>
      </c>
      <c r="D9416">
        <v>36.6</v>
      </c>
      <c r="E9416">
        <v>2523.41</v>
      </c>
      <c r="F9416" t="s">
        <v>918</v>
      </c>
      <c r="G9416">
        <v>3</v>
      </c>
      <c r="H9416">
        <v>2</v>
      </c>
      <c r="I9416" t="s">
        <v>861</v>
      </c>
      <c r="J9416" t="s">
        <v>933</v>
      </c>
      <c r="K9416" t="s">
        <v>913</v>
      </c>
      <c r="L9416">
        <v>12219055.66</v>
      </c>
    </row>
    <row r="9417" spans="1:12" x14ac:dyDescent="0.25">
      <c r="A9417" t="s">
        <v>9008</v>
      </c>
      <c r="B9417" t="s">
        <v>9004</v>
      </c>
      <c r="C9417" t="s">
        <v>9005</v>
      </c>
      <c r="D9417">
        <v>37.5</v>
      </c>
      <c r="E9417">
        <v>1060</v>
      </c>
      <c r="F9417" t="s">
        <v>1003</v>
      </c>
      <c r="G9417">
        <v>3</v>
      </c>
      <c r="H9417">
        <v>1</v>
      </c>
      <c r="I9417" t="s">
        <v>861</v>
      </c>
      <c r="J9417" t="s">
        <v>933</v>
      </c>
      <c r="K9417" t="s">
        <v>913</v>
      </c>
      <c r="L9417">
        <v>61195.29</v>
      </c>
    </row>
    <row r="9418" spans="1:12" x14ac:dyDescent="0.25">
      <c r="A9418" t="s">
        <v>9009</v>
      </c>
      <c r="B9418" t="s">
        <v>9004</v>
      </c>
      <c r="C9418" t="s">
        <v>9005</v>
      </c>
      <c r="D9418">
        <v>36.299999999999997</v>
      </c>
      <c r="E9418">
        <v>2024</v>
      </c>
      <c r="F9418" t="s">
        <v>918</v>
      </c>
      <c r="G9418">
        <v>3</v>
      </c>
      <c r="H9418">
        <v>1</v>
      </c>
      <c r="I9418" t="s">
        <v>861</v>
      </c>
      <c r="J9418" t="s">
        <v>933</v>
      </c>
      <c r="K9418" t="s">
        <v>913</v>
      </c>
      <c r="L9418">
        <v>62911.44</v>
      </c>
    </row>
    <row r="9419" spans="1:12" x14ac:dyDescent="0.25">
      <c r="A9419" t="s">
        <v>12912</v>
      </c>
      <c r="B9419" t="s">
        <v>9004</v>
      </c>
      <c r="C9419" t="s">
        <v>9005</v>
      </c>
      <c r="D9419">
        <v>32.700000000000003</v>
      </c>
      <c r="E9419">
        <v>458.83</v>
      </c>
      <c r="F9419" t="s">
        <v>918</v>
      </c>
      <c r="G9419">
        <v>3</v>
      </c>
      <c r="H9419">
        <v>2</v>
      </c>
      <c r="I9419" t="s">
        <v>861</v>
      </c>
      <c r="J9419" t="s">
        <v>933</v>
      </c>
      <c r="K9419" t="s">
        <v>913</v>
      </c>
      <c r="L9419">
        <v>5469087.0099999998</v>
      </c>
    </row>
    <row r="9420" spans="1:12" x14ac:dyDescent="0.25">
      <c r="A9420" t="s">
        <v>9010</v>
      </c>
      <c r="B9420" t="s">
        <v>9004</v>
      </c>
      <c r="C9420" t="s">
        <v>9005</v>
      </c>
      <c r="D9420">
        <v>36.299999999999997</v>
      </c>
      <c r="E9420">
        <v>1060</v>
      </c>
      <c r="F9420" t="s">
        <v>918</v>
      </c>
      <c r="G9420">
        <v>3</v>
      </c>
      <c r="H9420">
        <v>1</v>
      </c>
      <c r="I9420" t="s">
        <v>861</v>
      </c>
      <c r="J9420" t="s">
        <v>928</v>
      </c>
      <c r="K9420" t="s">
        <v>913</v>
      </c>
      <c r="L9420">
        <v>19067243.579999998</v>
      </c>
    </row>
    <row r="9421" spans="1:12" x14ac:dyDescent="0.25">
      <c r="A9421" t="s">
        <v>12913</v>
      </c>
      <c r="B9421" t="s">
        <v>9004</v>
      </c>
      <c r="C9421" t="s">
        <v>9005</v>
      </c>
      <c r="D9421">
        <v>36.6</v>
      </c>
      <c r="E9421">
        <v>2523.41</v>
      </c>
      <c r="F9421" t="s">
        <v>918</v>
      </c>
      <c r="G9421">
        <v>3</v>
      </c>
      <c r="H9421">
        <v>2</v>
      </c>
      <c r="I9421" t="s">
        <v>861</v>
      </c>
      <c r="J9421" t="s">
        <v>933</v>
      </c>
      <c r="K9421" t="s">
        <v>913</v>
      </c>
      <c r="L9421" t="s">
        <v>844</v>
      </c>
    </row>
    <row r="9422" spans="1:12" x14ac:dyDescent="0.25">
      <c r="A9422" t="s">
        <v>9011</v>
      </c>
      <c r="B9422" t="s">
        <v>9004</v>
      </c>
      <c r="C9422" t="s">
        <v>9005</v>
      </c>
      <c r="D9422">
        <v>40.799999999999997</v>
      </c>
      <c r="E9422">
        <v>881</v>
      </c>
      <c r="F9422" t="s">
        <v>918</v>
      </c>
      <c r="G9422">
        <v>3</v>
      </c>
      <c r="H9422">
        <v>2</v>
      </c>
      <c r="I9422" t="s">
        <v>861</v>
      </c>
      <c r="J9422" t="s">
        <v>928</v>
      </c>
      <c r="K9422" t="s">
        <v>913</v>
      </c>
      <c r="L9422">
        <v>6791074.1399999997</v>
      </c>
    </row>
    <row r="9423" spans="1:12" x14ac:dyDescent="0.25">
      <c r="A9423" t="s">
        <v>12914</v>
      </c>
      <c r="B9423" t="s">
        <v>9004</v>
      </c>
      <c r="C9423" t="s">
        <v>9005</v>
      </c>
      <c r="D9423">
        <v>34.5</v>
      </c>
      <c r="E9423">
        <v>458.83</v>
      </c>
      <c r="F9423" t="s">
        <v>918</v>
      </c>
      <c r="G9423">
        <v>3</v>
      </c>
      <c r="H9423">
        <v>2</v>
      </c>
      <c r="I9423" t="s">
        <v>861</v>
      </c>
      <c r="J9423" t="s">
        <v>933</v>
      </c>
      <c r="K9423" t="s">
        <v>913</v>
      </c>
      <c r="L9423">
        <v>5263522.29</v>
      </c>
    </row>
    <row r="9424" spans="1:12" x14ac:dyDescent="0.25">
      <c r="A9424" t="s">
        <v>194</v>
      </c>
      <c r="B9424" t="s">
        <v>9004</v>
      </c>
      <c r="C9424" t="s">
        <v>9005</v>
      </c>
      <c r="D9424">
        <v>33.9</v>
      </c>
      <c r="E9424">
        <v>1064.48</v>
      </c>
      <c r="F9424" t="s">
        <v>918</v>
      </c>
      <c r="G9424">
        <v>3</v>
      </c>
      <c r="H9424">
        <v>3</v>
      </c>
      <c r="I9424" t="s">
        <v>861</v>
      </c>
      <c r="J9424" t="s">
        <v>933</v>
      </c>
      <c r="K9424" t="s">
        <v>913</v>
      </c>
      <c r="L9424">
        <v>34922824.770000003</v>
      </c>
    </row>
    <row r="9425" spans="1:12" x14ac:dyDescent="0.25">
      <c r="A9425" t="s">
        <v>9013</v>
      </c>
      <c r="B9425" t="s">
        <v>9004</v>
      </c>
      <c r="C9425" t="s">
        <v>9005</v>
      </c>
      <c r="D9425">
        <v>28.8</v>
      </c>
      <c r="E9425">
        <v>2024</v>
      </c>
      <c r="F9425" t="s">
        <v>1003</v>
      </c>
      <c r="G9425">
        <v>3</v>
      </c>
      <c r="H9425">
        <v>1</v>
      </c>
      <c r="I9425" t="s">
        <v>861</v>
      </c>
      <c r="J9425" t="s">
        <v>933</v>
      </c>
      <c r="K9425" t="s">
        <v>913</v>
      </c>
      <c r="L9425">
        <v>1764501.96</v>
      </c>
    </row>
    <row r="9426" spans="1:12" x14ac:dyDescent="0.25">
      <c r="A9426" t="s">
        <v>9014</v>
      </c>
      <c r="B9426" t="s">
        <v>9004</v>
      </c>
      <c r="C9426" t="s">
        <v>9005</v>
      </c>
      <c r="D9426">
        <v>26.8</v>
      </c>
      <c r="E9426">
        <v>304.89</v>
      </c>
      <c r="F9426" t="s">
        <v>918</v>
      </c>
      <c r="G9426">
        <v>3</v>
      </c>
      <c r="H9426">
        <v>2</v>
      </c>
      <c r="I9426" t="s">
        <v>861</v>
      </c>
      <c r="J9426" t="s">
        <v>933</v>
      </c>
      <c r="K9426" t="s">
        <v>913</v>
      </c>
      <c r="L9426">
        <v>5458763.1299999999</v>
      </c>
    </row>
    <row r="9427" spans="1:12" x14ac:dyDescent="0.25">
      <c r="A9427" t="s">
        <v>9015</v>
      </c>
      <c r="B9427" t="s">
        <v>9004</v>
      </c>
      <c r="C9427" t="s">
        <v>9005</v>
      </c>
      <c r="D9427">
        <v>28.7</v>
      </c>
      <c r="E9427">
        <v>253</v>
      </c>
      <c r="F9427" t="s">
        <v>918</v>
      </c>
      <c r="G9427">
        <v>3</v>
      </c>
      <c r="H9427">
        <v>2</v>
      </c>
      <c r="I9427" t="s">
        <v>861</v>
      </c>
      <c r="J9427" t="s">
        <v>933</v>
      </c>
      <c r="K9427" t="s">
        <v>913</v>
      </c>
      <c r="L9427">
        <v>3285673.01</v>
      </c>
    </row>
    <row r="9428" spans="1:12" x14ac:dyDescent="0.25">
      <c r="A9428" t="s">
        <v>9016</v>
      </c>
      <c r="B9428" t="s">
        <v>9004</v>
      </c>
      <c r="C9428" t="s">
        <v>9005</v>
      </c>
      <c r="D9428">
        <v>32.700000000000003</v>
      </c>
      <c r="E9428">
        <v>253</v>
      </c>
      <c r="F9428" t="s">
        <v>918</v>
      </c>
      <c r="G9428">
        <v>3</v>
      </c>
      <c r="H9428">
        <v>1</v>
      </c>
      <c r="I9428" t="s">
        <v>861</v>
      </c>
      <c r="J9428" t="s">
        <v>933</v>
      </c>
      <c r="K9428" t="s">
        <v>913</v>
      </c>
      <c r="L9428">
        <v>551800.88</v>
      </c>
    </row>
    <row r="9429" spans="1:12" x14ac:dyDescent="0.25">
      <c r="A9429" t="s">
        <v>672</v>
      </c>
      <c r="B9429" t="s">
        <v>9004</v>
      </c>
      <c r="C9429" t="s">
        <v>9005</v>
      </c>
      <c r="D9429">
        <v>32.4</v>
      </c>
      <c r="E9429">
        <v>287</v>
      </c>
      <c r="F9429" t="s">
        <v>918</v>
      </c>
      <c r="G9429">
        <v>3</v>
      </c>
      <c r="H9429">
        <v>3</v>
      </c>
      <c r="I9429" t="s">
        <v>861</v>
      </c>
      <c r="J9429" t="s">
        <v>933</v>
      </c>
      <c r="K9429" t="s">
        <v>913</v>
      </c>
      <c r="L9429">
        <v>20358790</v>
      </c>
    </row>
    <row r="9430" spans="1:12" x14ac:dyDescent="0.25">
      <c r="A9430" t="s">
        <v>9017</v>
      </c>
      <c r="B9430" t="s">
        <v>9004</v>
      </c>
      <c r="C9430" t="s">
        <v>9005</v>
      </c>
      <c r="D9430">
        <v>27.2</v>
      </c>
      <c r="E9430">
        <v>201.5</v>
      </c>
      <c r="F9430" t="s">
        <v>918</v>
      </c>
      <c r="G9430">
        <v>3</v>
      </c>
      <c r="H9430">
        <v>1</v>
      </c>
      <c r="I9430" t="s">
        <v>861</v>
      </c>
      <c r="J9430" t="s">
        <v>933</v>
      </c>
      <c r="K9430" t="s">
        <v>913</v>
      </c>
      <c r="L9430">
        <v>5546086.4800000004</v>
      </c>
    </row>
    <row r="9431" spans="1:12" x14ac:dyDescent="0.25">
      <c r="A9431" t="s">
        <v>9018</v>
      </c>
      <c r="B9431" t="s">
        <v>9004</v>
      </c>
      <c r="C9431" t="s">
        <v>9005</v>
      </c>
      <c r="D9431">
        <v>26.3</v>
      </c>
      <c r="E9431">
        <v>253</v>
      </c>
      <c r="F9431" t="s">
        <v>918</v>
      </c>
      <c r="G9431">
        <v>3</v>
      </c>
      <c r="H9431">
        <v>2</v>
      </c>
      <c r="I9431" t="s">
        <v>861</v>
      </c>
      <c r="J9431" t="s">
        <v>933</v>
      </c>
      <c r="K9431" t="s">
        <v>913</v>
      </c>
      <c r="L9431">
        <v>610725.9</v>
      </c>
    </row>
    <row r="9432" spans="1:12" x14ac:dyDescent="0.25">
      <c r="A9432" t="s">
        <v>338</v>
      </c>
      <c r="B9432" t="s">
        <v>9004</v>
      </c>
      <c r="C9432" t="s">
        <v>9005</v>
      </c>
      <c r="D9432">
        <v>32</v>
      </c>
      <c r="E9432">
        <v>706</v>
      </c>
      <c r="F9432" t="s">
        <v>918</v>
      </c>
      <c r="G9432">
        <v>1</v>
      </c>
      <c r="H9432">
        <v>3</v>
      </c>
      <c r="I9432" t="s">
        <v>861</v>
      </c>
      <c r="J9432" t="s">
        <v>933</v>
      </c>
      <c r="K9432" t="s">
        <v>913</v>
      </c>
      <c r="L9432">
        <v>8778053.1400000006</v>
      </c>
    </row>
    <row r="9433" spans="1:12" x14ac:dyDescent="0.25">
      <c r="A9433" t="s">
        <v>9019</v>
      </c>
      <c r="B9433" t="s">
        <v>9004</v>
      </c>
      <c r="C9433" t="s">
        <v>9005</v>
      </c>
      <c r="D9433">
        <v>30.1</v>
      </c>
      <c r="E9433">
        <v>812.16</v>
      </c>
      <c r="F9433" t="s">
        <v>918</v>
      </c>
      <c r="G9433">
        <v>1</v>
      </c>
      <c r="H9433">
        <v>2</v>
      </c>
      <c r="I9433" t="s">
        <v>861</v>
      </c>
      <c r="J9433" t="s">
        <v>933</v>
      </c>
      <c r="K9433" t="s">
        <v>913</v>
      </c>
      <c r="L9433">
        <v>2262647.75</v>
      </c>
    </row>
    <row r="9434" spans="1:12" x14ac:dyDescent="0.25">
      <c r="A9434" t="s">
        <v>9020</v>
      </c>
      <c r="B9434" t="s">
        <v>9004</v>
      </c>
      <c r="C9434" t="s">
        <v>9005</v>
      </c>
      <c r="D9434">
        <v>30.3</v>
      </c>
      <c r="E9434">
        <v>1083.69</v>
      </c>
      <c r="F9434" t="s">
        <v>918</v>
      </c>
      <c r="G9434">
        <v>1</v>
      </c>
      <c r="H9434">
        <v>2</v>
      </c>
      <c r="I9434" t="s">
        <v>861</v>
      </c>
      <c r="J9434" t="s">
        <v>928</v>
      </c>
      <c r="K9434" t="s">
        <v>913</v>
      </c>
      <c r="L9434">
        <v>1425382.93</v>
      </c>
    </row>
    <row r="9435" spans="1:12" x14ac:dyDescent="0.25">
      <c r="A9435" t="s">
        <v>149</v>
      </c>
      <c r="B9435" t="s">
        <v>9004</v>
      </c>
      <c r="C9435" t="s">
        <v>9005</v>
      </c>
      <c r="D9435">
        <v>31.2</v>
      </c>
      <c r="E9435">
        <v>1319.45</v>
      </c>
      <c r="F9435" t="s">
        <v>918</v>
      </c>
      <c r="G9435">
        <v>1</v>
      </c>
      <c r="H9435">
        <v>2</v>
      </c>
      <c r="I9435" t="s">
        <v>861</v>
      </c>
      <c r="J9435" t="s">
        <v>933</v>
      </c>
      <c r="K9435" t="s">
        <v>913</v>
      </c>
      <c r="L9435">
        <v>18110303.079999998</v>
      </c>
    </row>
    <row r="9436" spans="1:12" x14ac:dyDescent="0.25">
      <c r="A9436" t="s">
        <v>372</v>
      </c>
      <c r="B9436" t="s">
        <v>9004</v>
      </c>
      <c r="C9436" t="s">
        <v>9005</v>
      </c>
      <c r="D9436">
        <v>29.9</v>
      </c>
      <c r="E9436">
        <v>365.95</v>
      </c>
      <c r="F9436" t="s">
        <v>984</v>
      </c>
      <c r="G9436">
        <v>3</v>
      </c>
      <c r="H9436">
        <v>2</v>
      </c>
      <c r="I9436" t="s">
        <v>861</v>
      </c>
      <c r="J9436" t="s">
        <v>928</v>
      </c>
      <c r="K9436" t="s">
        <v>913</v>
      </c>
      <c r="L9436">
        <v>62451101.719999999</v>
      </c>
    </row>
    <row r="9437" spans="1:12" x14ac:dyDescent="0.25">
      <c r="A9437" t="s">
        <v>454</v>
      </c>
      <c r="B9437" t="s">
        <v>9004</v>
      </c>
      <c r="C9437" t="s">
        <v>9005</v>
      </c>
      <c r="D9437">
        <v>29.8</v>
      </c>
      <c r="E9437">
        <v>201.5</v>
      </c>
      <c r="F9437" t="s">
        <v>918</v>
      </c>
      <c r="G9437">
        <v>3</v>
      </c>
      <c r="H9437">
        <v>1</v>
      </c>
      <c r="I9437" t="s">
        <v>861</v>
      </c>
      <c r="J9437" t="s">
        <v>933</v>
      </c>
      <c r="K9437" t="s">
        <v>913</v>
      </c>
      <c r="L9437">
        <v>53556698.289999999</v>
      </c>
    </row>
    <row r="9438" spans="1:12" x14ac:dyDescent="0.25">
      <c r="A9438" t="s">
        <v>12915</v>
      </c>
      <c r="B9438" t="s">
        <v>9004</v>
      </c>
      <c r="C9438" t="s">
        <v>9005</v>
      </c>
      <c r="D9438">
        <v>25.6</v>
      </c>
      <c r="E9438">
        <v>480.25</v>
      </c>
      <c r="F9438" t="s">
        <v>918</v>
      </c>
      <c r="G9438">
        <v>2</v>
      </c>
      <c r="H9438">
        <v>2</v>
      </c>
      <c r="I9438" t="s">
        <v>861</v>
      </c>
      <c r="J9438" t="s">
        <v>933</v>
      </c>
      <c r="K9438" t="s">
        <v>913</v>
      </c>
      <c r="L9438">
        <v>7860889.2999999998</v>
      </c>
    </row>
    <row r="9439" spans="1:12" x14ac:dyDescent="0.25">
      <c r="A9439" t="s">
        <v>9022</v>
      </c>
      <c r="B9439" t="s">
        <v>9004</v>
      </c>
      <c r="C9439" t="s">
        <v>9005</v>
      </c>
      <c r="D9439">
        <v>28.2</v>
      </c>
      <c r="E9439">
        <v>643.21</v>
      </c>
      <c r="F9439" t="s">
        <v>918</v>
      </c>
      <c r="G9439">
        <v>2</v>
      </c>
      <c r="H9439">
        <v>1</v>
      </c>
      <c r="I9439" t="s">
        <v>861</v>
      </c>
      <c r="J9439" t="s">
        <v>933</v>
      </c>
      <c r="K9439" t="s">
        <v>913</v>
      </c>
      <c r="L9439">
        <v>11698377.4</v>
      </c>
    </row>
    <row r="9440" spans="1:12" x14ac:dyDescent="0.25">
      <c r="A9440" t="s">
        <v>9023</v>
      </c>
      <c r="B9440" t="s">
        <v>9004</v>
      </c>
      <c r="C9440" t="s">
        <v>9005</v>
      </c>
      <c r="D9440">
        <v>21.1</v>
      </c>
      <c r="E9440">
        <v>324</v>
      </c>
      <c r="F9440" t="s">
        <v>918</v>
      </c>
      <c r="G9440">
        <v>3</v>
      </c>
      <c r="H9440">
        <v>1</v>
      </c>
      <c r="I9440" t="s">
        <v>861</v>
      </c>
      <c r="J9440" t="s">
        <v>933</v>
      </c>
      <c r="K9440" t="s">
        <v>913</v>
      </c>
      <c r="L9440">
        <v>8505004.7899999991</v>
      </c>
    </row>
    <row r="9441" spans="1:12" x14ac:dyDescent="0.25">
      <c r="A9441" t="s">
        <v>403</v>
      </c>
      <c r="B9441" t="s">
        <v>9004</v>
      </c>
      <c r="C9441" t="s">
        <v>9005</v>
      </c>
      <c r="D9441">
        <v>38</v>
      </c>
      <c r="E9441">
        <v>338.61</v>
      </c>
      <c r="F9441" t="s">
        <v>918</v>
      </c>
      <c r="G9441">
        <v>3</v>
      </c>
      <c r="H9441">
        <v>1</v>
      </c>
      <c r="I9441" t="s">
        <v>861</v>
      </c>
      <c r="J9441" t="s">
        <v>933</v>
      </c>
      <c r="K9441" t="s">
        <v>913</v>
      </c>
      <c r="L9441">
        <v>5634382.1699999999</v>
      </c>
    </row>
    <row r="9442" spans="1:12" x14ac:dyDescent="0.25">
      <c r="A9442" t="s">
        <v>9024</v>
      </c>
      <c r="B9442" t="s">
        <v>9004</v>
      </c>
      <c r="C9442" t="s">
        <v>9005</v>
      </c>
      <c r="D9442">
        <v>36.4</v>
      </c>
      <c r="E9442">
        <v>461.83</v>
      </c>
      <c r="F9442" t="s">
        <v>1003</v>
      </c>
      <c r="G9442">
        <v>3</v>
      </c>
      <c r="H9442">
        <v>3</v>
      </c>
      <c r="I9442" t="s">
        <v>861</v>
      </c>
      <c r="J9442" t="s">
        <v>933</v>
      </c>
      <c r="K9442" t="s">
        <v>913</v>
      </c>
      <c r="L9442">
        <v>114002.97</v>
      </c>
    </row>
    <row r="9443" spans="1:12" x14ac:dyDescent="0.25">
      <c r="A9443" t="s">
        <v>201</v>
      </c>
      <c r="B9443" t="s">
        <v>9004</v>
      </c>
      <c r="C9443" t="s">
        <v>9005</v>
      </c>
      <c r="D9443">
        <v>33.1</v>
      </c>
      <c r="E9443">
        <v>312</v>
      </c>
      <c r="F9443" t="s">
        <v>918</v>
      </c>
      <c r="G9443">
        <v>3</v>
      </c>
      <c r="H9443">
        <v>2</v>
      </c>
      <c r="I9443" t="s">
        <v>861</v>
      </c>
      <c r="J9443" t="s">
        <v>933</v>
      </c>
      <c r="K9443" t="s">
        <v>913</v>
      </c>
      <c r="L9443">
        <v>34141787.350000001</v>
      </c>
    </row>
    <row r="9444" spans="1:12" x14ac:dyDescent="0.25">
      <c r="A9444" t="s">
        <v>9025</v>
      </c>
      <c r="B9444" t="s">
        <v>9004</v>
      </c>
      <c r="C9444" t="s">
        <v>9005</v>
      </c>
      <c r="D9444">
        <v>34.1</v>
      </c>
      <c r="E9444">
        <v>312</v>
      </c>
      <c r="F9444" t="s">
        <v>1003</v>
      </c>
      <c r="G9444">
        <v>3</v>
      </c>
      <c r="H9444">
        <v>2</v>
      </c>
      <c r="I9444" t="s">
        <v>861</v>
      </c>
      <c r="J9444" t="s">
        <v>933</v>
      </c>
      <c r="K9444" t="s">
        <v>913</v>
      </c>
      <c r="L9444">
        <v>2265036.6</v>
      </c>
    </row>
    <row r="9445" spans="1:12" x14ac:dyDescent="0.25">
      <c r="A9445" t="s">
        <v>9026</v>
      </c>
      <c r="B9445" t="s">
        <v>9004</v>
      </c>
      <c r="C9445" t="s">
        <v>9005</v>
      </c>
      <c r="D9445">
        <v>37.5</v>
      </c>
      <c r="E9445">
        <v>558.64</v>
      </c>
      <c r="F9445" t="s">
        <v>918</v>
      </c>
      <c r="G9445">
        <v>3</v>
      </c>
      <c r="H9445">
        <v>1</v>
      </c>
      <c r="I9445" t="s">
        <v>861</v>
      </c>
      <c r="J9445" t="s">
        <v>933</v>
      </c>
      <c r="K9445" t="s">
        <v>913</v>
      </c>
      <c r="L9445">
        <v>2680426.2200000002</v>
      </c>
    </row>
    <row r="9446" spans="1:12" x14ac:dyDescent="0.25">
      <c r="A9446" t="s">
        <v>12916</v>
      </c>
      <c r="B9446" t="s">
        <v>9004</v>
      </c>
      <c r="C9446" t="s">
        <v>9005</v>
      </c>
      <c r="D9446">
        <v>37.9</v>
      </c>
      <c r="E9446">
        <v>259</v>
      </c>
      <c r="F9446" t="s">
        <v>1003</v>
      </c>
      <c r="G9446">
        <v>3</v>
      </c>
      <c r="H9446">
        <v>1</v>
      </c>
      <c r="I9446" t="s">
        <v>861</v>
      </c>
      <c r="J9446" t="s">
        <v>933</v>
      </c>
      <c r="K9446" t="s">
        <v>913</v>
      </c>
      <c r="L9446">
        <v>133125.32999999999</v>
      </c>
    </row>
    <row r="9447" spans="1:12" x14ac:dyDescent="0.25">
      <c r="A9447" t="s">
        <v>9027</v>
      </c>
      <c r="B9447" t="s">
        <v>9004</v>
      </c>
      <c r="C9447" t="s">
        <v>9005</v>
      </c>
      <c r="D9447">
        <v>37.200000000000003</v>
      </c>
      <c r="E9447">
        <v>614</v>
      </c>
      <c r="F9447" t="s">
        <v>1003</v>
      </c>
      <c r="G9447">
        <v>3</v>
      </c>
      <c r="H9447">
        <v>1</v>
      </c>
      <c r="I9447" t="s">
        <v>861</v>
      </c>
      <c r="J9447" t="s">
        <v>933</v>
      </c>
      <c r="K9447" t="s">
        <v>913</v>
      </c>
      <c r="L9447">
        <v>349145.57</v>
      </c>
    </row>
    <row r="9448" spans="1:12" x14ac:dyDescent="0.25">
      <c r="A9448" t="s">
        <v>429</v>
      </c>
      <c r="B9448" t="s">
        <v>9004</v>
      </c>
      <c r="C9448" t="s">
        <v>9005</v>
      </c>
      <c r="D9448">
        <v>32.9</v>
      </c>
      <c r="E9448">
        <v>502</v>
      </c>
      <c r="F9448" t="s">
        <v>1003</v>
      </c>
      <c r="G9448">
        <v>3</v>
      </c>
      <c r="H9448">
        <v>2</v>
      </c>
      <c r="I9448" t="s">
        <v>861</v>
      </c>
      <c r="J9448" t="s">
        <v>933</v>
      </c>
      <c r="K9448" t="s">
        <v>913</v>
      </c>
      <c r="L9448">
        <v>4099474.31</v>
      </c>
    </row>
    <row r="9449" spans="1:12" x14ac:dyDescent="0.25">
      <c r="A9449" t="s">
        <v>360</v>
      </c>
      <c r="B9449" t="s">
        <v>9004</v>
      </c>
      <c r="C9449" t="s">
        <v>9005</v>
      </c>
      <c r="D9449">
        <v>31.9</v>
      </c>
      <c r="E9449">
        <v>371</v>
      </c>
      <c r="F9449" t="s">
        <v>918</v>
      </c>
      <c r="G9449">
        <v>3</v>
      </c>
      <c r="H9449">
        <v>2</v>
      </c>
      <c r="I9449" t="s">
        <v>861</v>
      </c>
      <c r="J9449" t="s">
        <v>933</v>
      </c>
      <c r="K9449" t="s">
        <v>913</v>
      </c>
      <c r="L9449">
        <v>19270773.23</v>
      </c>
    </row>
    <row r="9450" spans="1:12" x14ac:dyDescent="0.25">
      <c r="A9450" t="s">
        <v>404</v>
      </c>
      <c r="B9450" t="s">
        <v>9004</v>
      </c>
      <c r="C9450" t="s">
        <v>9005</v>
      </c>
      <c r="D9450">
        <v>35.5</v>
      </c>
      <c r="E9450">
        <v>372.3</v>
      </c>
      <c r="F9450" t="s">
        <v>1003</v>
      </c>
      <c r="G9450">
        <v>3</v>
      </c>
      <c r="H9450">
        <v>2</v>
      </c>
      <c r="I9450" t="s">
        <v>861</v>
      </c>
      <c r="J9450" t="s">
        <v>933</v>
      </c>
      <c r="K9450" t="s">
        <v>913</v>
      </c>
      <c r="L9450">
        <v>1369046.69</v>
      </c>
    </row>
    <row r="9451" spans="1:12" x14ac:dyDescent="0.25">
      <c r="A9451" t="s">
        <v>9028</v>
      </c>
      <c r="B9451" t="s">
        <v>9004</v>
      </c>
      <c r="C9451" t="s">
        <v>9005</v>
      </c>
      <c r="D9451">
        <v>32.5</v>
      </c>
      <c r="E9451">
        <v>288</v>
      </c>
      <c r="F9451" t="s">
        <v>918</v>
      </c>
      <c r="G9451">
        <v>3</v>
      </c>
      <c r="H9451">
        <v>2</v>
      </c>
      <c r="I9451" t="s">
        <v>861</v>
      </c>
      <c r="J9451" t="s">
        <v>933</v>
      </c>
      <c r="K9451" t="s">
        <v>913</v>
      </c>
      <c r="L9451">
        <v>110075.11</v>
      </c>
    </row>
    <row r="9452" spans="1:12" x14ac:dyDescent="0.25">
      <c r="A9452" t="s">
        <v>507</v>
      </c>
      <c r="B9452" t="s">
        <v>9004</v>
      </c>
      <c r="C9452" t="s">
        <v>9005</v>
      </c>
      <c r="D9452">
        <v>34.6</v>
      </c>
      <c r="E9452">
        <v>527</v>
      </c>
      <c r="F9452" t="s">
        <v>1131</v>
      </c>
      <c r="G9452">
        <v>2</v>
      </c>
      <c r="H9452">
        <v>3</v>
      </c>
      <c r="I9452" t="s">
        <v>861</v>
      </c>
      <c r="J9452" t="s">
        <v>933</v>
      </c>
      <c r="K9452" t="s">
        <v>913</v>
      </c>
      <c r="L9452">
        <v>157988.97</v>
      </c>
    </row>
    <row r="9453" spans="1:12" x14ac:dyDescent="0.25">
      <c r="A9453" t="s">
        <v>9031</v>
      </c>
      <c r="B9453" t="s">
        <v>9004</v>
      </c>
      <c r="C9453" t="s">
        <v>9005</v>
      </c>
      <c r="D9453">
        <v>30.7</v>
      </c>
      <c r="E9453">
        <v>412.34</v>
      </c>
      <c r="F9453" t="s">
        <v>918</v>
      </c>
      <c r="G9453">
        <v>2</v>
      </c>
      <c r="H9453">
        <v>2</v>
      </c>
      <c r="I9453" t="s">
        <v>861</v>
      </c>
      <c r="J9453" t="s">
        <v>928</v>
      </c>
      <c r="K9453" t="s">
        <v>913</v>
      </c>
      <c r="L9453">
        <v>1242970.05</v>
      </c>
    </row>
    <row r="9454" spans="1:12" x14ac:dyDescent="0.25">
      <c r="A9454" t="s">
        <v>420</v>
      </c>
      <c r="B9454" t="s">
        <v>9004</v>
      </c>
      <c r="C9454" t="s">
        <v>9005</v>
      </c>
      <c r="D9454">
        <v>25.6</v>
      </c>
      <c r="E9454">
        <v>126.49</v>
      </c>
      <c r="F9454" t="s">
        <v>984</v>
      </c>
      <c r="G9454">
        <v>1</v>
      </c>
      <c r="H9454">
        <v>1</v>
      </c>
      <c r="I9454" t="s">
        <v>861</v>
      </c>
      <c r="J9454" t="s">
        <v>933</v>
      </c>
      <c r="K9454" t="s">
        <v>913</v>
      </c>
      <c r="L9454">
        <v>7931366.4299999997</v>
      </c>
    </row>
    <row r="9455" spans="1:12" x14ac:dyDescent="0.25">
      <c r="A9455" t="s">
        <v>12917</v>
      </c>
      <c r="B9455" t="s">
        <v>9004</v>
      </c>
      <c r="C9455" t="s">
        <v>9005</v>
      </c>
      <c r="D9455">
        <v>33.299999999999997</v>
      </c>
      <c r="E9455">
        <v>83.9</v>
      </c>
      <c r="F9455" t="s">
        <v>918</v>
      </c>
      <c r="G9455">
        <v>1</v>
      </c>
      <c r="H9455">
        <v>3</v>
      </c>
      <c r="I9455" t="s">
        <v>861</v>
      </c>
      <c r="J9455" t="s">
        <v>933</v>
      </c>
      <c r="K9455" t="s">
        <v>913</v>
      </c>
      <c r="L9455">
        <v>1685096.62</v>
      </c>
    </row>
    <row r="9456" spans="1:12" x14ac:dyDescent="0.25">
      <c r="A9456" t="s">
        <v>9032</v>
      </c>
      <c r="B9456" t="s">
        <v>9004</v>
      </c>
      <c r="C9456" t="s">
        <v>9005</v>
      </c>
      <c r="D9456">
        <v>33.4</v>
      </c>
      <c r="E9456">
        <v>139</v>
      </c>
      <c r="F9456" t="s">
        <v>918</v>
      </c>
      <c r="G9456">
        <v>1</v>
      </c>
      <c r="H9456">
        <v>3</v>
      </c>
      <c r="I9456" t="s">
        <v>861</v>
      </c>
      <c r="J9456" t="s">
        <v>933</v>
      </c>
      <c r="K9456" t="s">
        <v>913</v>
      </c>
      <c r="L9456">
        <v>4733640.24</v>
      </c>
    </row>
    <row r="9457" spans="1:12" x14ac:dyDescent="0.25">
      <c r="A9457" t="s">
        <v>327</v>
      </c>
      <c r="B9457" t="s">
        <v>9004</v>
      </c>
      <c r="C9457" t="s">
        <v>9005</v>
      </c>
      <c r="D9457">
        <v>29</v>
      </c>
      <c r="E9457">
        <v>86.29</v>
      </c>
      <c r="F9457" t="s">
        <v>918</v>
      </c>
      <c r="G9457">
        <v>1</v>
      </c>
      <c r="H9457">
        <v>2</v>
      </c>
      <c r="I9457" t="s">
        <v>861</v>
      </c>
      <c r="J9457" t="s">
        <v>933</v>
      </c>
      <c r="K9457" t="s">
        <v>913</v>
      </c>
      <c r="L9457">
        <v>6223094.3200000003</v>
      </c>
    </row>
    <row r="9458" spans="1:12" x14ac:dyDescent="0.25">
      <c r="A9458" t="s">
        <v>9033</v>
      </c>
      <c r="B9458" t="s">
        <v>9004</v>
      </c>
      <c r="C9458" t="s">
        <v>9005</v>
      </c>
      <c r="D9458">
        <v>30.4</v>
      </c>
      <c r="E9458">
        <v>321</v>
      </c>
      <c r="F9458" t="s">
        <v>918</v>
      </c>
      <c r="G9458">
        <v>1</v>
      </c>
      <c r="H9458">
        <v>1</v>
      </c>
      <c r="I9458" t="s">
        <v>861</v>
      </c>
      <c r="J9458" t="s">
        <v>933</v>
      </c>
      <c r="K9458" t="s">
        <v>913</v>
      </c>
      <c r="L9458">
        <v>6677261.29</v>
      </c>
    </row>
    <row r="9459" spans="1:12" x14ac:dyDescent="0.25">
      <c r="A9459" t="s">
        <v>9034</v>
      </c>
      <c r="B9459" t="s">
        <v>9004</v>
      </c>
      <c r="C9459" t="s">
        <v>9005</v>
      </c>
      <c r="D9459">
        <v>33.5</v>
      </c>
      <c r="E9459">
        <v>80.099999999999994</v>
      </c>
      <c r="F9459" t="s">
        <v>918</v>
      </c>
      <c r="G9459">
        <v>1</v>
      </c>
      <c r="H9459">
        <v>3</v>
      </c>
      <c r="I9459" t="s">
        <v>861</v>
      </c>
      <c r="J9459" t="s">
        <v>933</v>
      </c>
      <c r="K9459" t="s">
        <v>913</v>
      </c>
      <c r="L9459">
        <v>2399740.23</v>
      </c>
    </row>
    <row r="9460" spans="1:12" x14ac:dyDescent="0.25">
      <c r="A9460" t="s">
        <v>146</v>
      </c>
      <c r="B9460" t="s">
        <v>9004</v>
      </c>
      <c r="C9460" t="s">
        <v>9005</v>
      </c>
      <c r="D9460">
        <v>37.200000000000003</v>
      </c>
      <c r="E9460">
        <v>99.49</v>
      </c>
      <c r="F9460" t="s">
        <v>918</v>
      </c>
      <c r="G9460">
        <v>1</v>
      </c>
      <c r="H9460">
        <v>3</v>
      </c>
      <c r="I9460" t="s">
        <v>861</v>
      </c>
      <c r="J9460" t="s">
        <v>933</v>
      </c>
      <c r="K9460" t="s">
        <v>913</v>
      </c>
      <c r="L9460">
        <v>27683039.02</v>
      </c>
    </row>
    <row r="9461" spans="1:12" x14ac:dyDescent="0.25">
      <c r="A9461" t="s">
        <v>512</v>
      </c>
      <c r="B9461" t="s">
        <v>9004</v>
      </c>
      <c r="C9461" t="s">
        <v>9005</v>
      </c>
      <c r="D9461">
        <v>31</v>
      </c>
      <c r="E9461">
        <v>94.29</v>
      </c>
      <c r="F9461" t="s">
        <v>918</v>
      </c>
      <c r="G9461">
        <v>1</v>
      </c>
      <c r="H9461">
        <v>3</v>
      </c>
      <c r="I9461" t="s">
        <v>861</v>
      </c>
      <c r="J9461" t="s">
        <v>933</v>
      </c>
      <c r="K9461" t="s">
        <v>913</v>
      </c>
      <c r="L9461">
        <v>8593201.9499999993</v>
      </c>
    </row>
    <row r="9462" spans="1:12" x14ac:dyDescent="0.25">
      <c r="A9462" t="s">
        <v>9035</v>
      </c>
      <c r="B9462" t="s">
        <v>9004</v>
      </c>
      <c r="C9462" t="s">
        <v>9005</v>
      </c>
      <c r="D9462">
        <v>32.799999999999997</v>
      </c>
      <c r="E9462">
        <v>140</v>
      </c>
      <c r="F9462" t="s">
        <v>918</v>
      </c>
      <c r="G9462">
        <v>1</v>
      </c>
      <c r="H9462">
        <v>1</v>
      </c>
      <c r="I9462" t="s">
        <v>861</v>
      </c>
      <c r="J9462" t="s">
        <v>933</v>
      </c>
      <c r="K9462" t="s">
        <v>913</v>
      </c>
      <c r="L9462">
        <v>12872490.529999999</v>
      </c>
    </row>
    <row r="9463" spans="1:12" x14ac:dyDescent="0.25">
      <c r="A9463" t="s">
        <v>401</v>
      </c>
      <c r="B9463" t="s">
        <v>9004</v>
      </c>
      <c r="C9463" t="s">
        <v>9005</v>
      </c>
      <c r="D9463">
        <v>34.6</v>
      </c>
      <c r="E9463">
        <v>681.67</v>
      </c>
      <c r="F9463" t="s">
        <v>1003</v>
      </c>
      <c r="G9463">
        <v>3</v>
      </c>
      <c r="H9463">
        <v>2</v>
      </c>
      <c r="I9463" t="s">
        <v>861</v>
      </c>
      <c r="J9463" t="s">
        <v>933</v>
      </c>
      <c r="K9463" t="s">
        <v>913</v>
      </c>
      <c r="L9463">
        <v>4196603.05</v>
      </c>
    </row>
    <row r="9464" spans="1:12" x14ac:dyDescent="0.25">
      <c r="A9464" t="s">
        <v>9037</v>
      </c>
      <c r="B9464" t="s">
        <v>9004</v>
      </c>
      <c r="C9464" t="s">
        <v>9005</v>
      </c>
      <c r="D9464">
        <v>29.8</v>
      </c>
      <c r="E9464">
        <v>856</v>
      </c>
      <c r="F9464" t="s">
        <v>918</v>
      </c>
      <c r="G9464">
        <v>3</v>
      </c>
      <c r="H9464">
        <v>2</v>
      </c>
      <c r="I9464" t="s">
        <v>861</v>
      </c>
      <c r="J9464" t="s">
        <v>933</v>
      </c>
      <c r="K9464" t="s">
        <v>913</v>
      </c>
      <c r="L9464">
        <v>7725707.6200000001</v>
      </c>
    </row>
    <row r="9465" spans="1:12" x14ac:dyDescent="0.25">
      <c r="A9465" t="s">
        <v>191</v>
      </c>
      <c r="B9465" t="s">
        <v>9004</v>
      </c>
      <c r="C9465" t="s">
        <v>9005</v>
      </c>
      <c r="D9465">
        <v>33.1</v>
      </c>
      <c r="E9465">
        <v>810</v>
      </c>
      <c r="F9465" t="s">
        <v>918</v>
      </c>
      <c r="G9465">
        <v>3</v>
      </c>
      <c r="H9465">
        <v>3</v>
      </c>
      <c r="I9465" t="s">
        <v>861</v>
      </c>
      <c r="J9465" t="s">
        <v>933</v>
      </c>
      <c r="K9465" t="s">
        <v>913</v>
      </c>
      <c r="L9465">
        <v>50345275.030000001</v>
      </c>
    </row>
    <row r="9466" spans="1:12" x14ac:dyDescent="0.25">
      <c r="A9466" t="s">
        <v>12918</v>
      </c>
      <c r="B9466" t="s">
        <v>9004</v>
      </c>
      <c r="C9466" t="s">
        <v>9005</v>
      </c>
      <c r="D9466">
        <v>23.9</v>
      </c>
      <c r="E9466">
        <v>480.3</v>
      </c>
      <c r="F9466" t="s">
        <v>860</v>
      </c>
      <c r="G9466">
        <v>1</v>
      </c>
      <c r="H9466">
        <v>1</v>
      </c>
      <c r="I9466" t="s">
        <v>861</v>
      </c>
      <c r="J9466" t="s">
        <v>933</v>
      </c>
      <c r="K9466" t="s">
        <v>913</v>
      </c>
      <c r="L9466">
        <v>1647055.73</v>
      </c>
    </row>
    <row r="9467" spans="1:12" x14ac:dyDescent="0.25">
      <c r="A9467" t="s">
        <v>9038</v>
      </c>
      <c r="B9467" t="s">
        <v>9004</v>
      </c>
      <c r="C9467" t="s">
        <v>9005</v>
      </c>
      <c r="D9467">
        <v>25.9</v>
      </c>
      <c r="E9467">
        <v>568.59</v>
      </c>
      <c r="F9467" t="s">
        <v>918</v>
      </c>
      <c r="G9467">
        <v>3</v>
      </c>
      <c r="H9467">
        <v>1</v>
      </c>
      <c r="I9467" t="s">
        <v>861</v>
      </c>
      <c r="J9467" t="s">
        <v>933</v>
      </c>
      <c r="K9467" t="s">
        <v>913</v>
      </c>
      <c r="L9467">
        <v>10271266.32</v>
      </c>
    </row>
    <row r="9468" spans="1:12" x14ac:dyDescent="0.25">
      <c r="A9468" t="s">
        <v>9039</v>
      </c>
      <c r="B9468" t="s">
        <v>9004</v>
      </c>
      <c r="C9468" t="s">
        <v>9005</v>
      </c>
      <c r="D9468">
        <v>30.1</v>
      </c>
      <c r="E9468">
        <v>463</v>
      </c>
      <c r="F9468" t="s">
        <v>918</v>
      </c>
      <c r="G9468">
        <v>3</v>
      </c>
      <c r="H9468">
        <v>2</v>
      </c>
      <c r="I9468" t="s">
        <v>861</v>
      </c>
      <c r="J9468" t="s">
        <v>928</v>
      </c>
      <c r="K9468" t="s">
        <v>913</v>
      </c>
      <c r="L9468">
        <v>4235220.1900000004</v>
      </c>
    </row>
    <row r="9469" spans="1:12" x14ac:dyDescent="0.25">
      <c r="A9469" t="s">
        <v>9040</v>
      </c>
      <c r="B9469" t="s">
        <v>9004</v>
      </c>
      <c r="C9469" t="s">
        <v>9005</v>
      </c>
      <c r="D9469">
        <v>15.8</v>
      </c>
      <c r="E9469">
        <v>846</v>
      </c>
      <c r="F9469" t="s">
        <v>918</v>
      </c>
      <c r="G9469">
        <v>2</v>
      </c>
      <c r="H9469">
        <v>1</v>
      </c>
      <c r="I9469" t="s">
        <v>861</v>
      </c>
      <c r="J9469" t="s">
        <v>933</v>
      </c>
      <c r="K9469" t="s">
        <v>913</v>
      </c>
      <c r="L9469">
        <v>3869151.96</v>
      </c>
    </row>
    <row r="9470" spans="1:12" x14ac:dyDescent="0.25">
      <c r="A9470" t="s">
        <v>9041</v>
      </c>
      <c r="B9470" t="s">
        <v>9004</v>
      </c>
      <c r="C9470" t="s">
        <v>9005</v>
      </c>
      <c r="D9470">
        <v>27.4</v>
      </c>
      <c r="E9470">
        <v>850</v>
      </c>
      <c r="F9470" t="s">
        <v>1131</v>
      </c>
      <c r="G9470">
        <v>2</v>
      </c>
      <c r="H9470">
        <v>1</v>
      </c>
      <c r="I9470" t="s">
        <v>861</v>
      </c>
      <c r="J9470" t="s">
        <v>933</v>
      </c>
      <c r="K9470" t="s">
        <v>913</v>
      </c>
      <c r="L9470">
        <v>1533469.08</v>
      </c>
    </row>
    <row r="9471" spans="1:12" x14ac:dyDescent="0.25">
      <c r="A9471" t="s">
        <v>9042</v>
      </c>
      <c r="B9471" t="s">
        <v>9004</v>
      </c>
      <c r="C9471" t="s">
        <v>9005</v>
      </c>
      <c r="D9471">
        <v>16.8</v>
      </c>
      <c r="E9471">
        <v>812.99</v>
      </c>
      <c r="F9471" t="s">
        <v>918</v>
      </c>
      <c r="G9471">
        <v>2</v>
      </c>
      <c r="H9471">
        <v>1</v>
      </c>
      <c r="I9471" t="s">
        <v>861</v>
      </c>
      <c r="J9471" t="s">
        <v>933</v>
      </c>
      <c r="K9471" t="s">
        <v>913</v>
      </c>
      <c r="L9471">
        <v>13239678.279999999</v>
      </c>
    </row>
    <row r="9472" spans="1:12" x14ac:dyDescent="0.25">
      <c r="A9472" t="s">
        <v>9043</v>
      </c>
      <c r="B9472" t="s">
        <v>9004</v>
      </c>
      <c r="C9472" t="s">
        <v>9005</v>
      </c>
      <c r="D9472">
        <v>23.6</v>
      </c>
      <c r="E9472">
        <v>1154.3800000000001</v>
      </c>
      <c r="F9472" t="s">
        <v>918</v>
      </c>
      <c r="G9472">
        <v>2</v>
      </c>
      <c r="H9472">
        <v>1</v>
      </c>
      <c r="I9472" t="s">
        <v>861</v>
      </c>
      <c r="J9472" t="s">
        <v>933</v>
      </c>
      <c r="K9472" t="s">
        <v>913</v>
      </c>
      <c r="L9472">
        <v>928353.01</v>
      </c>
    </row>
    <row r="9473" spans="1:12" x14ac:dyDescent="0.25">
      <c r="A9473" t="s">
        <v>9044</v>
      </c>
      <c r="B9473" t="s">
        <v>9004</v>
      </c>
      <c r="C9473" t="s">
        <v>9005</v>
      </c>
      <c r="D9473">
        <v>17.399999999999999</v>
      </c>
      <c r="E9473">
        <v>123</v>
      </c>
      <c r="F9473" t="s">
        <v>860</v>
      </c>
      <c r="G9473">
        <v>1</v>
      </c>
      <c r="H9473">
        <v>1</v>
      </c>
      <c r="I9473" t="s">
        <v>861</v>
      </c>
      <c r="J9473" t="s">
        <v>933</v>
      </c>
      <c r="K9473" t="s">
        <v>913</v>
      </c>
      <c r="L9473">
        <v>5812182.0099999998</v>
      </c>
    </row>
    <row r="9474" spans="1:12" x14ac:dyDescent="0.25">
      <c r="A9474" t="s">
        <v>9045</v>
      </c>
      <c r="B9474" t="s">
        <v>9004</v>
      </c>
      <c r="C9474" t="s">
        <v>9005</v>
      </c>
      <c r="D9474">
        <v>15.8</v>
      </c>
      <c r="E9474">
        <v>802</v>
      </c>
      <c r="F9474" t="s">
        <v>1131</v>
      </c>
      <c r="G9474">
        <v>1</v>
      </c>
      <c r="H9474">
        <v>1</v>
      </c>
      <c r="I9474" t="s">
        <v>861</v>
      </c>
      <c r="J9474" t="s">
        <v>933</v>
      </c>
      <c r="K9474" t="s">
        <v>913</v>
      </c>
      <c r="L9474">
        <v>654108.94999999995</v>
      </c>
    </row>
    <row r="9475" spans="1:12" x14ac:dyDescent="0.25">
      <c r="A9475" t="s">
        <v>9046</v>
      </c>
      <c r="B9475" t="s">
        <v>9047</v>
      </c>
      <c r="C9475" t="s">
        <v>9005</v>
      </c>
      <c r="D9475">
        <v>36.700000000000003</v>
      </c>
      <c r="E9475">
        <v>5941.01</v>
      </c>
      <c r="F9475" t="s">
        <v>918</v>
      </c>
      <c r="G9475">
        <v>3</v>
      </c>
      <c r="H9475">
        <v>1</v>
      </c>
      <c r="I9475" t="s">
        <v>861</v>
      </c>
      <c r="J9475" t="s">
        <v>933</v>
      </c>
      <c r="K9475" t="s">
        <v>913</v>
      </c>
      <c r="L9475">
        <v>1281979.1399999999</v>
      </c>
    </row>
    <row r="9476" spans="1:12" x14ac:dyDescent="0.25">
      <c r="A9476" t="s">
        <v>9048</v>
      </c>
      <c r="B9476" t="s">
        <v>9049</v>
      </c>
      <c r="C9476" t="s">
        <v>9005</v>
      </c>
      <c r="D9476">
        <v>47</v>
      </c>
      <c r="E9476">
        <v>5505</v>
      </c>
      <c r="F9476" t="s">
        <v>918</v>
      </c>
      <c r="G9476">
        <v>3</v>
      </c>
      <c r="H9476">
        <v>1</v>
      </c>
      <c r="I9476" t="s">
        <v>861</v>
      </c>
      <c r="J9476" t="s">
        <v>933</v>
      </c>
      <c r="K9476" t="s">
        <v>1097</v>
      </c>
      <c r="L9476">
        <v>5368503.51</v>
      </c>
    </row>
    <row r="9477" spans="1:12" x14ac:dyDescent="0.25">
      <c r="A9477" t="s">
        <v>796</v>
      </c>
      <c r="B9477" t="s">
        <v>9049</v>
      </c>
      <c r="C9477" t="s">
        <v>9005</v>
      </c>
      <c r="D9477">
        <v>43.3</v>
      </c>
      <c r="E9477">
        <v>9512.09</v>
      </c>
      <c r="F9477" t="s">
        <v>918</v>
      </c>
      <c r="G9477">
        <v>3</v>
      </c>
      <c r="H9477">
        <v>2</v>
      </c>
      <c r="I9477" t="s">
        <v>861</v>
      </c>
      <c r="J9477" t="s">
        <v>933</v>
      </c>
      <c r="K9477" t="s">
        <v>1097</v>
      </c>
      <c r="L9477">
        <v>3326029.46</v>
      </c>
    </row>
    <row r="9478" spans="1:12" x14ac:dyDescent="0.25">
      <c r="A9478" t="s">
        <v>9050</v>
      </c>
      <c r="B9478" t="s">
        <v>9049</v>
      </c>
      <c r="C9478" t="s">
        <v>9005</v>
      </c>
      <c r="D9478">
        <v>44.9</v>
      </c>
      <c r="E9478">
        <v>5608.48</v>
      </c>
      <c r="F9478" t="s">
        <v>918</v>
      </c>
      <c r="G9478">
        <v>3</v>
      </c>
      <c r="H9478">
        <v>2</v>
      </c>
      <c r="I9478" t="s">
        <v>861</v>
      </c>
      <c r="J9478" t="s">
        <v>933</v>
      </c>
      <c r="K9478" t="s">
        <v>1097</v>
      </c>
      <c r="L9478">
        <v>1206894.3500000001</v>
      </c>
    </row>
    <row r="9479" spans="1:12" x14ac:dyDescent="0.25">
      <c r="A9479" t="s">
        <v>9051</v>
      </c>
      <c r="B9479" t="s">
        <v>9049</v>
      </c>
      <c r="C9479" t="s">
        <v>9005</v>
      </c>
      <c r="D9479">
        <v>48.1</v>
      </c>
      <c r="E9479">
        <v>3427.84</v>
      </c>
      <c r="F9479" t="s">
        <v>1061</v>
      </c>
      <c r="G9479">
        <v>3</v>
      </c>
      <c r="H9479">
        <v>1</v>
      </c>
      <c r="I9479" t="s">
        <v>861</v>
      </c>
      <c r="J9479" t="s">
        <v>933</v>
      </c>
      <c r="K9479" t="s">
        <v>876</v>
      </c>
      <c r="L9479">
        <v>1823742.36</v>
      </c>
    </row>
    <row r="9480" spans="1:12" x14ac:dyDescent="0.25">
      <c r="A9480" t="s">
        <v>799</v>
      </c>
      <c r="B9480" t="s">
        <v>9049</v>
      </c>
      <c r="C9480" t="s">
        <v>9005</v>
      </c>
      <c r="D9480">
        <v>42.1</v>
      </c>
      <c r="E9480">
        <v>9322.31</v>
      </c>
      <c r="F9480" t="s">
        <v>918</v>
      </c>
      <c r="G9480">
        <v>3</v>
      </c>
      <c r="H9480">
        <v>2</v>
      </c>
      <c r="I9480" t="s">
        <v>861</v>
      </c>
      <c r="J9480" t="s">
        <v>933</v>
      </c>
      <c r="K9480" t="s">
        <v>1097</v>
      </c>
      <c r="L9480">
        <v>810182.64</v>
      </c>
    </row>
    <row r="9481" spans="1:12" x14ac:dyDescent="0.25">
      <c r="A9481" t="s">
        <v>9052</v>
      </c>
      <c r="B9481" t="s">
        <v>9049</v>
      </c>
      <c r="C9481" t="s">
        <v>9005</v>
      </c>
      <c r="D9481">
        <v>41.5</v>
      </c>
      <c r="E9481">
        <v>5010.9799999999996</v>
      </c>
      <c r="F9481" t="s">
        <v>918</v>
      </c>
      <c r="G9481">
        <v>3</v>
      </c>
      <c r="H9481">
        <v>1</v>
      </c>
      <c r="I9481" t="s">
        <v>861</v>
      </c>
      <c r="J9481" t="s">
        <v>933</v>
      </c>
      <c r="K9481" t="s">
        <v>1097</v>
      </c>
      <c r="L9481">
        <v>1380714.42</v>
      </c>
    </row>
    <row r="9482" spans="1:12" x14ac:dyDescent="0.25">
      <c r="A9482" t="s">
        <v>9053</v>
      </c>
      <c r="B9482" t="s">
        <v>9049</v>
      </c>
      <c r="C9482" t="s">
        <v>9005</v>
      </c>
      <c r="D9482">
        <v>43.3</v>
      </c>
      <c r="E9482">
        <v>5419.63</v>
      </c>
      <c r="F9482" t="s">
        <v>918</v>
      </c>
      <c r="G9482">
        <v>3</v>
      </c>
      <c r="H9482">
        <v>1</v>
      </c>
      <c r="I9482" t="s">
        <v>861</v>
      </c>
      <c r="J9482" t="s">
        <v>933</v>
      </c>
      <c r="K9482" t="s">
        <v>1097</v>
      </c>
      <c r="L9482">
        <v>14141336.630000001</v>
      </c>
    </row>
    <row r="9483" spans="1:12" x14ac:dyDescent="0.25">
      <c r="A9483" t="s">
        <v>9054</v>
      </c>
      <c r="B9483" t="s">
        <v>9049</v>
      </c>
      <c r="C9483" t="s">
        <v>9005</v>
      </c>
      <c r="D9483">
        <v>48.5</v>
      </c>
      <c r="E9483">
        <v>3427.84</v>
      </c>
      <c r="F9483" t="s">
        <v>1061</v>
      </c>
      <c r="G9483">
        <v>3</v>
      </c>
      <c r="H9483">
        <v>1</v>
      </c>
      <c r="I9483" t="s">
        <v>861</v>
      </c>
      <c r="J9483" t="s">
        <v>933</v>
      </c>
      <c r="K9483" t="s">
        <v>876</v>
      </c>
      <c r="L9483">
        <v>367189.12</v>
      </c>
    </row>
    <row r="9484" spans="1:12" x14ac:dyDescent="0.25">
      <c r="A9484" t="s">
        <v>9055</v>
      </c>
      <c r="B9484" t="s">
        <v>9056</v>
      </c>
      <c r="C9484" t="s">
        <v>9005</v>
      </c>
      <c r="D9484">
        <v>36.1</v>
      </c>
      <c r="E9484">
        <v>472</v>
      </c>
      <c r="F9484" t="s">
        <v>918</v>
      </c>
      <c r="G9484">
        <v>3</v>
      </c>
      <c r="H9484">
        <v>2</v>
      </c>
      <c r="I9484" t="s">
        <v>861</v>
      </c>
      <c r="J9484" t="s">
        <v>928</v>
      </c>
      <c r="K9484" t="s">
        <v>913</v>
      </c>
      <c r="L9484">
        <v>19881333.449999999</v>
      </c>
    </row>
    <row r="9485" spans="1:12" x14ac:dyDescent="0.25">
      <c r="A9485" t="s">
        <v>9057</v>
      </c>
      <c r="B9485" t="s">
        <v>9058</v>
      </c>
      <c r="C9485" t="s">
        <v>9005</v>
      </c>
      <c r="D9485">
        <v>30.3</v>
      </c>
      <c r="E9485">
        <v>866</v>
      </c>
      <c r="F9485" t="s">
        <v>860</v>
      </c>
      <c r="G9485">
        <v>1</v>
      </c>
      <c r="H9485">
        <v>1</v>
      </c>
      <c r="I9485" t="s">
        <v>861</v>
      </c>
      <c r="J9485" t="s">
        <v>882</v>
      </c>
      <c r="K9485" t="s">
        <v>913</v>
      </c>
      <c r="L9485">
        <v>220.87</v>
      </c>
    </row>
    <row r="9486" spans="1:12" x14ac:dyDescent="0.25">
      <c r="A9486" t="s">
        <v>9059</v>
      </c>
      <c r="B9486" t="s">
        <v>9058</v>
      </c>
      <c r="C9486" t="s">
        <v>9005</v>
      </c>
      <c r="D9486">
        <v>30.5</v>
      </c>
      <c r="E9486">
        <v>1500</v>
      </c>
      <c r="F9486" t="s">
        <v>918</v>
      </c>
      <c r="G9486">
        <v>3</v>
      </c>
      <c r="H9486">
        <v>1</v>
      </c>
      <c r="I9486" t="s">
        <v>861</v>
      </c>
      <c r="J9486" t="s">
        <v>882</v>
      </c>
      <c r="K9486" t="s">
        <v>913</v>
      </c>
      <c r="L9486">
        <v>539792.68000000005</v>
      </c>
    </row>
    <row r="9487" spans="1:12" x14ac:dyDescent="0.25">
      <c r="A9487" t="s">
        <v>9060</v>
      </c>
      <c r="B9487" t="s">
        <v>9058</v>
      </c>
      <c r="C9487" t="s">
        <v>9005</v>
      </c>
      <c r="D9487">
        <v>27.1</v>
      </c>
      <c r="E9487">
        <v>1238</v>
      </c>
      <c r="F9487" t="s">
        <v>916</v>
      </c>
      <c r="G9487">
        <v>2</v>
      </c>
      <c r="H9487">
        <v>1</v>
      </c>
      <c r="I9487" t="s">
        <v>861</v>
      </c>
      <c r="J9487" t="s">
        <v>882</v>
      </c>
      <c r="K9487" t="s">
        <v>913</v>
      </c>
      <c r="L9487">
        <v>16241597.550000001</v>
      </c>
    </row>
    <row r="9488" spans="1:12" x14ac:dyDescent="0.25">
      <c r="A9488" t="s">
        <v>9061</v>
      </c>
      <c r="B9488" t="s">
        <v>9058</v>
      </c>
      <c r="C9488" t="s">
        <v>9005</v>
      </c>
      <c r="D9488">
        <v>26.3</v>
      </c>
      <c r="E9488">
        <v>866</v>
      </c>
      <c r="F9488" t="s">
        <v>860</v>
      </c>
      <c r="G9488">
        <v>1</v>
      </c>
      <c r="H9488">
        <v>1</v>
      </c>
      <c r="I9488" t="s">
        <v>861</v>
      </c>
      <c r="J9488" t="s">
        <v>928</v>
      </c>
      <c r="K9488" t="s">
        <v>913</v>
      </c>
      <c r="L9488">
        <v>802325.59</v>
      </c>
    </row>
    <row r="9489" spans="1:12" x14ac:dyDescent="0.25">
      <c r="A9489" t="s">
        <v>9062</v>
      </c>
      <c r="B9489" t="s">
        <v>9058</v>
      </c>
      <c r="C9489" t="s">
        <v>9005</v>
      </c>
      <c r="D9489">
        <v>30.3</v>
      </c>
      <c r="E9489">
        <v>866</v>
      </c>
      <c r="F9489" t="s">
        <v>918</v>
      </c>
      <c r="G9489">
        <v>2</v>
      </c>
      <c r="H9489">
        <v>1</v>
      </c>
      <c r="I9489" t="s">
        <v>861</v>
      </c>
      <c r="J9489" t="s">
        <v>933</v>
      </c>
      <c r="K9489" t="s">
        <v>913</v>
      </c>
      <c r="L9489">
        <v>2806304.39</v>
      </c>
    </row>
    <row r="9490" spans="1:12" x14ac:dyDescent="0.25">
      <c r="A9490" t="s">
        <v>9063</v>
      </c>
      <c r="B9490" t="s">
        <v>9058</v>
      </c>
      <c r="C9490" t="s">
        <v>9005</v>
      </c>
      <c r="D9490">
        <v>35.299999999999997</v>
      </c>
      <c r="E9490">
        <v>1819</v>
      </c>
      <c r="F9490" t="s">
        <v>916</v>
      </c>
      <c r="G9490">
        <v>3</v>
      </c>
      <c r="H9490">
        <v>2</v>
      </c>
      <c r="I9490" t="s">
        <v>861</v>
      </c>
      <c r="J9490" t="s">
        <v>933</v>
      </c>
      <c r="K9490" t="s">
        <v>913</v>
      </c>
      <c r="L9490">
        <v>395881.11</v>
      </c>
    </row>
    <row r="9491" spans="1:12" x14ac:dyDescent="0.25">
      <c r="A9491" t="s">
        <v>9064</v>
      </c>
      <c r="B9491" t="s">
        <v>9058</v>
      </c>
      <c r="C9491" t="s">
        <v>9005</v>
      </c>
      <c r="D9491">
        <v>35.200000000000003</v>
      </c>
      <c r="E9491">
        <v>889.66</v>
      </c>
      <c r="F9491" t="s">
        <v>918</v>
      </c>
      <c r="G9491">
        <v>3</v>
      </c>
      <c r="H9491">
        <v>2</v>
      </c>
      <c r="I9491" t="s">
        <v>861</v>
      </c>
      <c r="J9491" t="s">
        <v>933</v>
      </c>
      <c r="K9491" t="s">
        <v>913</v>
      </c>
      <c r="L9491">
        <v>1204506.08</v>
      </c>
    </row>
    <row r="9492" spans="1:12" x14ac:dyDescent="0.25">
      <c r="A9492" t="s">
        <v>9065</v>
      </c>
      <c r="B9492" t="s">
        <v>9058</v>
      </c>
      <c r="C9492" t="s">
        <v>9005</v>
      </c>
      <c r="D9492">
        <v>37.1</v>
      </c>
      <c r="E9492">
        <v>660.08</v>
      </c>
      <c r="F9492" t="s">
        <v>918</v>
      </c>
      <c r="G9492">
        <v>3</v>
      </c>
      <c r="H9492">
        <v>2</v>
      </c>
      <c r="I9492" t="s">
        <v>861</v>
      </c>
      <c r="J9492" t="s">
        <v>933</v>
      </c>
      <c r="K9492" t="s">
        <v>913</v>
      </c>
      <c r="L9492">
        <v>816290.78</v>
      </c>
    </row>
    <row r="9493" spans="1:12" x14ac:dyDescent="0.25">
      <c r="A9493" t="s">
        <v>9066</v>
      </c>
      <c r="B9493" t="s">
        <v>9058</v>
      </c>
      <c r="C9493" t="s">
        <v>9005</v>
      </c>
      <c r="D9493">
        <v>35.4</v>
      </c>
      <c r="E9493">
        <v>1202</v>
      </c>
      <c r="F9493" t="s">
        <v>916</v>
      </c>
      <c r="G9493">
        <v>3</v>
      </c>
      <c r="H9493">
        <v>3</v>
      </c>
      <c r="I9493" t="s">
        <v>861</v>
      </c>
      <c r="J9493" t="s">
        <v>882</v>
      </c>
      <c r="K9493" t="s">
        <v>913</v>
      </c>
      <c r="L9493">
        <v>206914.23</v>
      </c>
    </row>
    <row r="9494" spans="1:12" x14ac:dyDescent="0.25">
      <c r="A9494" t="s">
        <v>9067</v>
      </c>
      <c r="B9494" t="s">
        <v>9058</v>
      </c>
      <c r="C9494" t="s">
        <v>9005</v>
      </c>
      <c r="D9494">
        <v>42.8</v>
      </c>
      <c r="E9494">
        <v>1202</v>
      </c>
      <c r="F9494" t="s">
        <v>920</v>
      </c>
      <c r="G9494">
        <v>3</v>
      </c>
      <c r="H9494">
        <v>3</v>
      </c>
      <c r="I9494" t="s">
        <v>861</v>
      </c>
      <c r="J9494" t="s">
        <v>882</v>
      </c>
      <c r="K9494" t="s">
        <v>913</v>
      </c>
      <c r="L9494">
        <v>644.23</v>
      </c>
    </row>
    <row r="9495" spans="1:12" x14ac:dyDescent="0.25">
      <c r="A9495" t="s">
        <v>9068</v>
      </c>
      <c r="B9495" t="s">
        <v>9058</v>
      </c>
      <c r="C9495" t="s">
        <v>9005</v>
      </c>
      <c r="D9495">
        <v>29</v>
      </c>
      <c r="E9495">
        <v>583</v>
      </c>
      <c r="F9495" t="s">
        <v>867</v>
      </c>
      <c r="G9495">
        <v>1</v>
      </c>
      <c r="H9495">
        <v>1</v>
      </c>
      <c r="I9495" t="s">
        <v>861</v>
      </c>
      <c r="J9495" t="s">
        <v>882</v>
      </c>
      <c r="K9495" t="s">
        <v>913</v>
      </c>
      <c r="L9495">
        <v>535452.80000000005</v>
      </c>
    </row>
    <row r="9496" spans="1:12" x14ac:dyDescent="0.25">
      <c r="A9496" t="s">
        <v>9069</v>
      </c>
      <c r="B9496" t="s">
        <v>9058</v>
      </c>
      <c r="C9496" t="s">
        <v>9005</v>
      </c>
      <c r="D9496">
        <v>25</v>
      </c>
      <c r="E9496">
        <v>756</v>
      </c>
      <c r="F9496" t="s">
        <v>860</v>
      </c>
      <c r="G9496">
        <v>2</v>
      </c>
      <c r="H9496">
        <v>1</v>
      </c>
      <c r="I9496" t="s">
        <v>861</v>
      </c>
      <c r="J9496" t="s">
        <v>933</v>
      </c>
      <c r="K9496" t="s">
        <v>913</v>
      </c>
      <c r="L9496">
        <v>10576805.93</v>
      </c>
    </row>
    <row r="9497" spans="1:12" x14ac:dyDescent="0.25">
      <c r="A9497" t="s">
        <v>9070</v>
      </c>
      <c r="B9497" t="s">
        <v>9058</v>
      </c>
      <c r="C9497" t="s">
        <v>9005</v>
      </c>
      <c r="D9497">
        <v>36.200000000000003</v>
      </c>
      <c r="E9497">
        <v>1900</v>
      </c>
      <c r="F9497" t="s">
        <v>918</v>
      </c>
      <c r="G9497">
        <v>2</v>
      </c>
      <c r="H9497">
        <v>1</v>
      </c>
      <c r="I9497" t="s">
        <v>861</v>
      </c>
      <c r="J9497" t="s">
        <v>933</v>
      </c>
      <c r="K9497" t="s">
        <v>913</v>
      </c>
      <c r="L9497">
        <v>1119.51</v>
      </c>
    </row>
    <row r="9498" spans="1:12" x14ac:dyDescent="0.25">
      <c r="A9498" t="s">
        <v>9071</v>
      </c>
      <c r="B9498" t="s">
        <v>9058</v>
      </c>
      <c r="C9498" t="s">
        <v>9005</v>
      </c>
      <c r="D9498">
        <v>34.5</v>
      </c>
      <c r="E9498">
        <v>559</v>
      </c>
      <c r="F9498" t="s">
        <v>918</v>
      </c>
      <c r="G9498">
        <v>3</v>
      </c>
      <c r="H9498">
        <v>2</v>
      </c>
      <c r="I9498" t="s">
        <v>861</v>
      </c>
      <c r="J9498" t="s">
        <v>933</v>
      </c>
      <c r="K9498" t="s">
        <v>913</v>
      </c>
      <c r="L9498">
        <v>6585514.1799999997</v>
      </c>
    </row>
    <row r="9499" spans="1:12" x14ac:dyDescent="0.25">
      <c r="A9499" t="s">
        <v>9072</v>
      </c>
      <c r="B9499" t="s">
        <v>9058</v>
      </c>
      <c r="C9499" t="s">
        <v>9005</v>
      </c>
      <c r="D9499">
        <v>33.6</v>
      </c>
      <c r="E9499">
        <v>1490</v>
      </c>
      <c r="F9499" t="s">
        <v>918</v>
      </c>
      <c r="G9499">
        <v>3</v>
      </c>
      <c r="H9499">
        <v>2</v>
      </c>
      <c r="I9499" t="s">
        <v>861</v>
      </c>
      <c r="J9499" t="s">
        <v>933</v>
      </c>
      <c r="K9499" t="s">
        <v>913</v>
      </c>
      <c r="L9499">
        <v>7917712.4800000004</v>
      </c>
    </row>
    <row r="9500" spans="1:12" x14ac:dyDescent="0.25">
      <c r="A9500" t="s">
        <v>9073</v>
      </c>
      <c r="B9500" t="s">
        <v>9058</v>
      </c>
      <c r="C9500" t="s">
        <v>9005</v>
      </c>
      <c r="D9500">
        <v>35.9</v>
      </c>
      <c r="E9500">
        <v>1521</v>
      </c>
      <c r="F9500" t="s">
        <v>918</v>
      </c>
      <c r="G9500">
        <v>3</v>
      </c>
      <c r="H9500">
        <v>2</v>
      </c>
      <c r="I9500" t="s">
        <v>861</v>
      </c>
      <c r="J9500" t="s">
        <v>933</v>
      </c>
      <c r="K9500" t="s">
        <v>913</v>
      </c>
      <c r="L9500">
        <v>14157612.5</v>
      </c>
    </row>
    <row r="9501" spans="1:12" x14ac:dyDescent="0.25">
      <c r="A9501" t="s">
        <v>9074</v>
      </c>
      <c r="B9501" t="s">
        <v>9058</v>
      </c>
      <c r="C9501" t="s">
        <v>9005</v>
      </c>
      <c r="D9501">
        <v>38</v>
      </c>
      <c r="E9501">
        <v>1741.26</v>
      </c>
      <c r="F9501" t="s">
        <v>918</v>
      </c>
      <c r="G9501">
        <v>3</v>
      </c>
      <c r="H9501">
        <v>2</v>
      </c>
      <c r="I9501" t="s">
        <v>861</v>
      </c>
      <c r="J9501" t="s">
        <v>933</v>
      </c>
      <c r="K9501" t="s">
        <v>913</v>
      </c>
      <c r="L9501">
        <v>1812783.46</v>
      </c>
    </row>
    <row r="9502" spans="1:12" x14ac:dyDescent="0.25">
      <c r="A9502" t="s">
        <v>202</v>
      </c>
      <c r="B9502" t="s">
        <v>9058</v>
      </c>
      <c r="C9502" t="s">
        <v>9005</v>
      </c>
      <c r="D9502">
        <v>40.4</v>
      </c>
      <c r="E9502">
        <v>1868</v>
      </c>
      <c r="F9502" t="s">
        <v>918</v>
      </c>
      <c r="G9502">
        <v>3</v>
      </c>
      <c r="H9502">
        <v>2</v>
      </c>
      <c r="I9502" t="s">
        <v>861</v>
      </c>
      <c r="J9502" t="s">
        <v>933</v>
      </c>
      <c r="K9502" t="s">
        <v>913</v>
      </c>
      <c r="L9502">
        <v>6276598.5800000001</v>
      </c>
    </row>
    <row r="9503" spans="1:12" x14ac:dyDescent="0.25">
      <c r="A9503" t="s">
        <v>9075</v>
      </c>
      <c r="B9503" t="s">
        <v>9058</v>
      </c>
      <c r="C9503" t="s">
        <v>9005</v>
      </c>
      <c r="D9503">
        <v>40.1</v>
      </c>
      <c r="E9503">
        <v>1228</v>
      </c>
      <c r="F9503" t="s">
        <v>1003</v>
      </c>
      <c r="G9503">
        <v>3</v>
      </c>
      <c r="H9503">
        <v>2</v>
      </c>
      <c r="I9503" t="s">
        <v>861</v>
      </c>
      <c r="J9503" t="s">
        <v>933</v>
      </c>
      <c r="K9503" t="s">
        <v>913</v>
      </c>
      <c r="L9503">
        <v>15430.12</v>
      </c>
    </row>
    <row r="9504" spans="1:12" x14ac:dyDescent="0.25">
      <c r="A9504" t="s">
        <v>9076</v>
      </c>
      <c r="B9504" t="s">
        <v>9058</v>
      </c>
      <c r="C9504" t="s">
        <v>9005</v>
      </c>
      <c r="D9504">
        <v>36.6</v>
      </c>
      <c r="E9504">
        <v>1723.49</v>
      </c>
      <c r="F9504" t="s">
        <v>918</v>
      </c>
      <c r="G9504">
        <v>3</v>
      </c>
      <c r="H9504">
        <v>2</v>
      </c>
      <c r="I9504" t="s">
        <v>861</v>
      </c>
      <c r="J9504" t="s">
        <v>933</v>
      </c>
      <c r="K9504" t="s">
        <v>913</v>
      </c>
      <c r="L9504">
        <v>5888747.8799999999</v>
      </c>
    </row>
    <row r="9505" spans="1:12" x14ac:dyDescent="0.25">
      <c r="A9505" t="s">
        <v>9077</v>
      </c>
      <c r="B9505" t="s">
        <v>9058</v>
      </c>
      <c r="C9505" t="s">
        <v>9005</v>
      </c>
      <c r="D9505">
        <v>38.6</v>
      </c>
      <c r="E9505">
        <v>616.89</v>
      </c>
      <c r="F9505" t="s">
        <v>918</v>
      </c>
      <c r="G9505">
        <v>3</v>
      </c>
      <c r="H9505">
        <v>2</v>
      </c>
      <c r="I9505" t="s">
        <v>861</v>
      </c>
      <c r="J9505" t="s">
        <v>933</v>
      </c>
      <c r="K9505" t="s">
        <v>913</v>
      </c>
      <c r="L9505">
        <v>5296229.51</v>
      </c>
    </row>
    <row r="9506" spans="1:12" x14ac:dyDescent="0.25">
      <c r="A9506" t="s">
        <v>399</v>
      </c>
      <c r="B9506" t="s">
        <v>9058</v>
      </c>
      <c r="C9506" t="s">
        <v>9005</v>
      </c>
      <c r="D9506">
        <v>38.9</v>
      </c>
      <c r="E9506">
        <v>626.61</v>
      </c>
      <c r="F9506" t="s">
        <v>918</v>
      </c>
      <c r="G9506">
        <v>3</v>
      </c>
      <c r="H9506">
        <v>2</v>
      </c>
      <c r="I9506" t="s">
        <v>861</v>
      </c>
      <c r="J9506" t="s">
        <v>933</v>
      </c>
      <c r="K9506" t="s">
        <v>913</v>
      </c>
      <c r="L9506">
        <v>23712479.579999998</v>
      </c>
    </row>
    <row r="9507" spans="1:12" x14ac:dyDescent="0.25">
      <c r="A9507" t="s">
        <v>9078</v>
      </c>
      <c r="B9507" t="s">
        <v>9058</v>
      </c>
      <c r="C9507" t="s">
        <v>9005</v>
      </c>
      <c r="D9507">
        <v>35.9</v>
      </c>
      <c r="E9507">
        <v>579.41</v>
      </c>
      <c r="F9507" t="s">
        <v>918</v>
      </c>
      <c r="G9507">
        <v>3</v>
      </c>
      <c r="H9507">
        <v>2</v>
      </c>
      <c r="I9507" t="s">
        <v>861</v>
      </c>
      <c r="J9507" t="s">
        <v>933</v>
      </c>
      <c r="K9507" t="s">
        <v>913</v>
      </c>
      <c r="L9507">
        <v>495452.93</v>
      </c>
    </row>
    <row r="9508" spans="1:12" x14ac:dyDescent="0.25">
      <c r="A9508" t="s">
        <v>9079</v>
      </c>
      <c r="B9508" t="s">
        <v>9058</v>
      </c>
      <c r="C9508" t="s">
        <v>9005</v>
      </c>
      <c r="D9508">
        <v>37.799999999999997</v>
      </c>
      <c r="E9508">
        <v>1588</v>
      </c>
      <c r="F9508" t="s">
        <v>918</v>
      </c>
      <c r="G9508">
        <v>2</v>
      </c>
      <c r="H9508">
        <v>1</v>
      </c>
      <c r="I9508" t="s">
        <v>861</v>
      </c>
      <c r="J9508" t="s">
        <v>933</v>
      </c>
      <c r="K9508" t="s">
        <v>913</v>
      </c>
      <c r="L9508">
        <v>48226.23</v>
      </c>
    </row>
    <row r="9509" spans="1:12" x14ac:dyDescent="0.25">
      <c r="A9509" t="s">
        <v>9080</v>
      </c>
      <c r="B9509" t="s">
        <v>9058</v>
      </c>
      <c r="C9509" t="s">
        <v>9005</v>
      </c>
      <c r="D9509">
        <v>36.5</v>
      </c>
      <c r="E9509">
        <v>823</v>
      </c>
      <c r="F9509" t="s">
        <v>916</v>
      </c>
      <c r="G9509">
        <v>3</v>
      </c>
      <c r="H9509">
        <v>1</v>
      </c>
      <c r="I9509" t="s">
        <v>861</v>
      </c>
      <c r="J9509" t="s">
        <v>928</v>
      </c>
      <c r="K9509" t="s">
        <v>913</v>
      </c>
      <c r="L9509">
        <v>1181694.9099999999</v>
      </c>
    </row>
    <row r="9510" spans="1:12" x14ac:dyDescent="0.25">
      <c r="A9510" t="s">
        <v>9081</v>
      </c>
      <c r="B9510" t="s">
        <v>9058</v>
      </c>
      <c r="C9510" t="s">
        <v>9005</v>
      </c>
      <c r="D9510">
        <v>34.5</v>
      </c>
      <c r="E9510">
        <v>3515</v>
      </c>
      <c r="F9510" t="s">
        <v>918</v>
      </c>
      <c r="G9510">
        <v>2</v>
      </c>
      <c r="H9510">
        <v>1</v>
      </c>
      <c r="I9510" t="s">
        <v>861</v>
      </c>
      <c r="J9510" t="s">
        <v>933</v>
      </c>
      <c r="K9510" t="s">
        <v>913</v>
      </c>
      <c r="L9510">
        <v>50313.06</v>
      </c>
    </row>
    <row r="9511" spans="1:12" x14ac:dyDescent="0.25">
      <c r="A9511" t="s">
        <v>12919</v>
      </c>
      <c r="B9511" t="s">
        <v>9058</v>
      </c>
      <c r="C9511" t="s">
        <v>9005</v>
      </c>
      <c r="D9511">
        <v>33.9</v>
      </c>
      <c r="E9511">
        <v>1492</v>
      </c>
      <c r="F9511" t="s">
        <v>984</v>
      </c>
      <c r="G9511">
        <v>3</v>
      </c>
      <c r="H9511">
        <v>2</v>
      </c>
      <c r="I9511" t="s">
        <v>861</v>
      </c>
      <c r="J9511" t="s">
        <v>928</v>
      </c>
      <c r="K9511" t="s">
        <v>913</v>
      </c>
      <c r="L9511">
        <v>305055</v>
      </c>
    </row>
    <row r="9512" spans="1:12" x14ac:dyDescent="0.25">
      <c r="A9512" t="s">
        <v>9082</v>
      </c>
      <c r="B9512" t="s">
        <v>9058</v>
      </c>
      <c r="C9512" t="s">
        <v>9005</v>
      </c>
      <c r="D9512">
        <v>36.5</v>
      </c>
      <c r="E9512">
        <v>1500</v>
      </c>
      <c r="F9512" t="s">
        <v>916</v>
      </c>
      <c r="G9512">
        <v>3</v>
      </c>
      <c r="H9512">
        <v>1</v>
      </c>
      <c r="I9512" t="s">
        <v>861</v>
      </c>
      <c r="J9512" t="s">
        <v>882</v>
      </c>
      <c r="K9512" t="s">
        <v>913</v>
      </c>
      <c r="L9512">
        <v>1749653.63</v>
      </c>
    </row>
    <row r="9513" spans="1:12" x14ac:dyDescent="0.25">
      <c r="A9513" t="s">
        <v>9083</v>
      </c>
      <c r="B9513" t="s">
        <v>9058</v>
      </c>
      <c r="C9513" t="s">
        <v>9005</v>
      </c>
      <c r="D9513">
        <v>32.200000000000003</v>
      </c>
      <c r="E9513">
        <v>1726</v>
      </c>
      <c r="F9513" t="s">
        <v>916</v>
      </c>
      <c r="G9513">
        <v>3</v>
      </c>
      <c r="H9513">
        <v>2</v>
      </c>
      <c r="I9513" t="s">
        <v>861</v>
      </c>
      <c r="J9513" t="s">
        <v>928</v>
      </c>
      <c r="K9513" t="s">
        <v>913</v>
      </c>
      <c r="L9513">
        <v>5146136.12</v>
      </c>
    </row>
    <row r="9514" spans="1:12" x14ac:dyDescent="0.25">
      <c r="A9514" t="s">
        <v>9084</v>
      </c>
      <c r="B9514" t="s">
        <v>9058</v>
      </c>
      <c r="C9514" t="s">
        <v>9005</v>
      </c>
      <c r="D9514">
        <v>41</v>
      </c>
      <c r="E9514">
        <v>1250</v>
      </c>
      <c r="F9514" t="s">
        <v>984</v>
      </c>
      <c r="G9514">
        <v>3</v>
      </c>
      <c r="H9514">
        <v>2</v>
      </c>
      <c r="I9514" t="s">
        <v>861</v>
      </c>
      <c r="J9514" t="s">
        <v>928</v>
      </c>
      <c r="K9514" t="s">
        <v>913</v>
      </c>
      <c r="L9514">
        <v>1331819.08</v>
      </c>
    </row>
    <row r="9515" spans="1:12" x14ac:dyDescent="0.25">
      <c r="A9515" t="s">
        <v>9085</v>
      </c>
      <c r="B9515" t="s">
        <v>9058</v>
      </c>
      <c r="C9515" t="s">
        <v>9005</v>
      </c>
      <c r="D9515">
        <v>36.5</v>
      </c>
      <c r="E9515">
        <v>1493.18</v>
      </c>
      <c r="F9515" t="s">
        <v>918</v>
      </c>
      <c r="G9515">
        <v>3</v>
      </c>
      <c r="H9515">
        <v>1</v>
      </c>
      <c r="I9515" t="s">
        <v>861</v>
      </c>
      <c r="J9515" t="s">
        <v>933</v>
      </c>
      <c r="K9515" t="s">
        <v>913</v>
      </c>
      <c r="L9515">
        <v>17650108.449999999</v>
      </c>
    </row>
    <row r="9516" spans="1:12" x14ac:dyDescent="0.25">
      <c r="A9516" t="s">
        <v>9086</v>
      </c>
      <c r="B9516" t="s">
        <v>9058</v>
      </c>
      <c r="C9516" t="s">
        <v>9005</v>
      </c>
      <c r="D9516">
        <v>34.299999999999997</v>
      </c>
      <c r="E9516">
        <v>1493.18</v>
      </c>
      <c r="F9516" t="s">
        <v>867</v>
      </c>
      <c r="G9516">
        <v>3</v>
      </c>
      <c r="H9516">
        <v>1</v>
      </c>
      <c r="I9516" t="s">
        <v>861</v>
      </c>
      <c r="J9516" t="s">
        <v>933</v>
      </c>
      <c r="K9516" t="s">
        <v>913</v>
      </c>
      <c r="L9516">
        <v>28069.48</v>
      </c>
    </row>
    <row r="9517" spans="1:12" x14ac:dyDescent="0.25">
      <c r="A9517" t="s">
        <v>9087</v>
      </c>
      <c r="B9517" t="s">
        <v>9058</v>
      </c>
      <c r="C9517" t="s">
        <v>9005</v>
      </c>
      <c r="D9517">
        <v>34.6</v>
      </c>
      <c r="E9517">
        <v>1303</v>
      </c>
      <c r="F9517" t="s">
        <v>918</v>
      </c>
      <c r="G9517">
        <v>3</v>
      </c>
      <c r="H9517">
        <v>1</v>
      </c>
      <c r="I9517" t="s">
        <v>861</v>
      </c>
      <c r="J9517" t="s">
        <v>933</v>
      </c>
      <c r="K9517" t="s">
        <v>913</v>
      </c>
      <c r="L9517">
        <v>1234030.67</v>
      </c>
    </row>
    <row r="9518" spans="1:12" x14ac:dyDescent="0.25">
      <c r="A9518" t="s">
        <v>12920</v>
      </c>
      <c r="B9518" t="s">
        <v>9058</v>
      </c>
      <c r="C9518" t="s">
        <v>9005</v>
      </c>
      <c r="D9518">
        <v>31.4</v>
      </c>
      <c r="E9518">
        <v>1794.89</v>
      </c>
      <c r="F9518" t="s">
        <v>918</v>
      </c>
      <c r="G9518">
        <v>3</v>
      </c>
      <c r="H9518">
        <v>1</v>
      </c>
      <c r="I9518" t="s">
        <v>861</v>
      </c>
      <c r="J9518" t="s">
        <v>933</v>
      </c>
      <c r="K9518" t="s">
        <v>913</v>
      </c>
      <c r="L9518">
        <v>563710.25</v>
      </c>
    </row>
    <row r="9519" spans="1:12" x14ac:dyDescent="0.25">
      <c r="A9519" t="s">
        <v>9089</v>
      </c>
      <c r="B9519" t="s">
        <v>9058</v>
      </c>
      <c r="C9519" t="s">
        <v>9005</v>
      </c>
      <c r="D9519">
        <v>39</v>
      </c>
      <c r="E9519">
        <v>1346.72</v>
      </c>
      <c r="F9519" t="s">
        <v>916</v>
      </c>
      <c r="G9519">
        <v>3</v>
      </c>
      <c r="H9519">
        <v>1</v>
      </c>
      <c r="I9519" t="s">
        <v>861</v>
      </c>
      <c r="J9519" t="s">
        <v>928</v>
      </c>
      <c r="K9519" t="s">
        <v>913</v>
      </c>
      <c r="L9519">
        <v>6390192.3799999999</v>
      </c>
    </row>
    <row r="9520" spans="1:12" x14ac:dyDescent="0.25">
      <c r="A9520" t="s">
        <v>9090</v>
      </c>
      <c r="B9520" t="s">
        <v>9091</v>
      </c>
      <c r="C9520" t="s">
        <v>9092</v>
      </c>
      <c r="D9520">
        <v>68.400000000000006</v>
      </c>
      <c r="E9520">
        <v>749.99</v>
      </c>
      <c r="F9520" t="s">
        <v>1061</v>
      </c>
      <c r="G9520">
        <v>3</v>
      </c>
      <c r="H9520">
        <v>3</v>
      </c>
      <c r="I9520" t="s">
        <v>861</v>
      </c>
      <c r="J9520" t="s">
        <v>933</v>
      </c>
      <c r="K9520" t="s">
        <v>876</v>
      </c>
      <c r="L9520">
        <v>24455.23</v>
      </c>
    </row>
    <row r="9521" spans="1:12" x14ac:dyDescent="0.25">
      <c r="A9521" t="s">
        <v>9093</v>
      </c>
      <c r="B9521" t="s">
        <v>9091</v>
      </c>
      <c r="C9521" t="s">
        <v>9092</v>
      </c>
      <c r="D9521">
        <v>70.400000000000006</v>
      </c>
      <c r="E9521">
        <v>328.04</v>
      </c>
      <c r="F9521" t="s">
        <v>1061</v>
      </c>
      <c r="G9521">
        <v>3</v>
      </c>
      <c r="H9521">
        <v>3</v>
      </c>
      <c r="I9521" t="s">
        <v>861</v>
      </c>
      <c r="J9521" t="s">
        <v>933</v>
      </c>
      <c r="K9521" t="s">
        <v>876</v>
      </c>
      <c r="L9521">
        <v>88168.39</v>
      </c>
    </row>
    <row r="9522" spans="1:12" x14ac:dyDescent="0.25">
      <c r="A9522" t="s">
        <v>9094</v>
      </c>
      <c r="B9522" t="s">
        <v>9091</v>
      </c>
      <c r="C9522" t="s">
        <v>9092</v>
      </c>
      <c r="D9522">
        <v>68.8</v>
      </c>
      <c r="E9522">
        <v>671.87</v>
      </c>
      <c r="F9522" t="s">
        <v>1061</v>
      </c>
      <c r="G9522">
        <v>3</v>
      </c>
      <c r="H9522">
        <v>3</v>
      </c>
      <c r="I9522" t="s">
        <v>861</v>
      </c>
      <c r="J9522" t="s">
        <v>933</v>
      </c>
      <c r="K9522" t="s">
        <v>876</v>
      </c>
      <c r="L9522">
        <v>187720.42</v>
      </c>
    </row>
    <row r="9523" spans="1:12" x14ac:dyDescent="0.25">
      <c r="A9523" t="s">
        <v>9095</v>
      </c>
      <c r="B9523" t="s">
        <v>9096</v>
      </c>
      <c r="C9523" t="s">
        <v>9097</v>
      </c>
      <c r="D9523">
        <v>47.6</v>
      </c>
      <c r="E9523">
        <v>1500</v>
      </c>
      <c r="F9523" t="s">
        <v>918</v>
      </c>
      <c r="G9523">
        <v>3</v>
      </c>
      <c r="H9523">
        <v>1</v>
      </c>
      <c r="I9523" t="s">
        <v>993</v>
      </c>
      <c r="J9523" t="s">
        <v>1095</v>
      </c>
      <c r="K9523" t="s">
        <v>913</v>
      </c>
      <c r="L9523">
        <v>248234.51</v>
      </c>
    </row>
    <row r="9524" spans="1:12" x14ac:dyDescent="0.25">
      <c r="A9524" t="s">
        <v>9098</v>
      </c>
      <c r="B9524" t="s">
        <v>9096</v>
      </c>
      <c r="C9524" t="s">
        <v>9097</v>
      </c>
      <c r="D9524">
        <v>45.9</v>
      </c>
      <c r="E9524">
        <v>4900</v>
      </c>
      <c r="F9524" t="s">
        <v>918</v>
      </c>
      <c r="G9524">
        <v>3</v>
      </c>
      <c r="H9524">
        <v>1</v>
      </c>
      <c r="I9524" t="s">
        <v>993</v>
      </c>
      <c r="J9524" t="s">
        <v>1095</v>
      </c>
      <c r="K9524" t="s">
        <v>913</v>
      </c>
      <c r="L9524">
        <v>190012.59</v>
      </c>
    </row>
    <row r="9525" spans="1:12" x14ac:dyDescent="0.25">
      <c r="A9525" t="s">
        <v>9099</v>
      </c>
      <c r="B9525" t="s">
        <v>9096</v>
      </c>
      <c r="C9525" t="s">
        <v>9097</v>
      </c>
      <c r="D9525">
        <v>37.4</v>
      </c>
      <c r="E9525">
        <v>2000</v>
      </c>
      <c r="F9525" t="s">
        <v>918</v>
      </c>
      <c r="G9525">
        <v>3</v>
      </c>
      <c r="H9525">
        <v>1</v>
      </c>
      <c r="I9525" t="s">
        <v>993</v>
      </c>
      <c r="J9525" t="s">
        <v>1095</v>
      </c>
      <c r="K9525" t="s">
        <v>913</v>
      </c>
      <c r="L9525">
        <v>273389.15999999997</v>
      </c>
    </row>
    <row r="9526" spans="1:12" x14ac:dyDescent="0.25">
      <c r="A9526" t="s">
        <v>9100</v>
      </c>
      <c r="B9526" t="s">
        <v>9096</v>
      </c>
      <c r="C9526" t="s">
        <v>9097</v>
      </c>
      <c r="D9526">
        <v>43.5</v>
      </c>
      <c r="E9526">
        <v>2277</v>
      </c>
      <c r="F9526" t="s">
        <v>918</v>
      </c>
      <c r="G9526">
        <v>3</v>
      </c>
      <c r="H9526">
        <v>1</v>
      </c>
      <c r="I9526" t="s">
        <v>861</v>
      </c>
      <c r="J9526" t="s">
        <v>933</v>
      </c>
      <c r="K9526" t="s">
        <v>913</v>
      </c>
      <c r="L9526">
        <v>3269778.02</v>
      </c>
    </row>
    <row r="9527" spans="1:12" x14ac:dyDescent="0.25">
      <c r="A9527" t="s">
        <v>699</v>
      </c>
      <c r="B9527" t="s">
        <v>9096</v>
      </c>
      <c r="C9527" t="s">
        <v>9097</v>
      </c>
      <c r="D9527">
        <v>41.6</v>
      </c>
      <c r="E9527">
        <v>3031.59</v>
      </c>
      <c r="F9527" t="s">
        <v>918</v>
      </c>
      <c r="G9527">
        <v>3</v>
      </c>
      <c r="H9527">
        <v>2</v>
      </c>
      <c r="I9527" t="s">
        <v>861</v>
      </c>
      <c r="J9527" t="s">
        <v>933</v>
      </c>
      <c r="K9527" t="s">
        <v>913</v>
      </c>
      <c r="L9527">
        <v>5093092.47</v>
      </c>
    </row>
    <row r="9528" spans="1:12" x14ac:dyDescent="0.25">
      <c r="A9528" t="s">
        <v>9101</v>
      </c>
      <c r="B9528" t="s">
        <v>9096</v>
      </c>
      <c r="C9528" t="s">
        <v>9097</v>
      </c>
      <c r="D9528">
        <v>47.5</v>
      </c>
      <c r="E9528">
        <v>3031.59</v>
      </c>
      <c r="F9528" t="s">
        <v>1003</v>
      </c>
      <c r="G9528">
        <v>3</v>
      </c>
      <c r="H9528">
        <v>1</v>
      </c>
      <c r="I9528" t="s">
        <v>861</v>
      </c>
      <c r="J9528" t="s">
        <v>933</v>
      </c>
      <c r="K9528" t="s">
        <v>913</v>
      </c>
      <c r="L9528">
        <v>241334.34</v>
      </c>
    </row>
    <row r="9529" spans="1:12" x14ac:dyDescent="0.25">
      <c r="A9529" t="s">
        <v>9102</v>
      </c>
      <c r="B9529" t="s">
        <v>9103</v>
      </c>
      <c r="C9529" t="s">
        <v>9104</v>
      </c>
      <c r="D9529">
        <v>19.899999999999999</v>
      </c>
      <c r="E9529">
        <v>54</v>
      </c>
      <c r="F9529" t="s">
        <v>860</v>
      </c>
      <c r="G9529">
        <v>1</v>
      </c>
      <c r="H9529">
        <v>1</v>
      </c>
      <c r="I9529" t="s">
        <v>861</v>
      </c>
      <c r="J9529" t="s">
        <v>882</v>
      </c>
      <c r="K9529" t="s">
        <v>863</v>
      </c>
      <c r="L9529">
        <v>5454915.04</v>
      </c>
    </row>
    <row r="9530" spans="1:12" x14ac:dyDescent="0.25">
      <c r="A9530" t="s">
        <v>9108</v>
      </c>
      <c r="B9530" t="s">
        <v>9103</v>
      </c>
      <c r="C9530" t="s">
        <v>9104</v>
      </c>
      <c r="D9530">
        <v>22.4</v>
      </c>
      <c r="E9530">
        <v>35.9</v>
      </c>
      <c r="F9530" t="s">
        <v>865</v>
      </c>
      <c r="G9530">
        <v>3</v>
      </c>
      <c r="H9530">
        <v>1</v>
      </c>
      <c r="I9530" t="s">
        <v>861</v>
      </c>
      <c r="J9530" t="s">
        <v>882</v>
      </c>
      <c r="K9530" t="s">
        <v>863</v>
      </c>
      <c r="L9530">
        <v>8690116.8599999994</v>
      </c>
    </row>
    <row r="9531" spans="1:12" x14ac:dyDescent="0.25">
      <c r="A9531" t="s">
        <v>12921</v>
      </c>
      <c r="B9531" t="s">
        <v>9103</v>
      </c>
      <c r="C9531" t="s">
        <v>9104</v>
      </c>
      <c r="D9531">
        <v>17.600000000000001</v>
      </c>
      <c r="E9531">
        <v>25</v>
      </c>
      <c r="F9531" t="s">
        <v>860</v>
      </c>
      <c r="G9531">
        <v>1</v>
      </c>
      <c r="H9531">
        <v>1</v>
      </c>
      <c r="I9531" t="s">
        <v>861</v>
      </c>
      <c r="J9531" t="s">
        <v>882</v>
      </c>
      <c r="K9531" t="s">
        <v>863</v>
      </c>
      <c r="L9531">
        <v>3329953.34</v>
      </c>
    </row>
    <row r="9532" spans="1:12" x14ac:dyDescent="0.25">
      <c r="A9532" t="s">
        <v>9109</v>
      </c>
      <c r="B9532" t="s">
        <v>9103</v>
      </c>
      <c r="C9532" t="s">
        <v>9104</v>
      </c>
      <c r="D9532">
        <v>25.2</v>
      </c>
      <c r="E9532">
        <v>80.599999999999994</v>
      </c>
      <c r="F9532" t="s">
        <v>860</v>
      </c>
      <c r="G9532">
        <v>1</v>
      </c>
      <c r="H9532">
        <v>1</v>
      </c>
      <c r="I9532" t="s">
        <v>861</v>
      </c>
      <c r="J9532" t="s">
        <v>882</v>
      </c>
      <c r="K9532" t="s">
        <v>863</v>
      </c>
      <c r="L9532">
        <v>31778.47</v>
      </c>
    </row>
    <row r="9533" spans="1:12" x14ac:dyDescent="0.25">
      <c r="A9533" t="s">
        <v>12922</v>
      </c>
      <c r="B9533" t="s">
        <v>9103</v>
      </c>
      <c r="C9533" t="s">
        <v>9104</v>
      </c>
      <c r="D9533">
        <v>23.2</v>
      </c>
      <c r="E9533">
        <v>49.8</v>
      </c>
      <c r="F9533" t="s">
        <v>860</v>
      </c>
      <c r="G9533">
        <v>2</v>
      </c>
      <c r="H9533">
        <v>1</v>
      </c>
      <c r="I9533" t="s">
        <v>861</v>
      </c>
      <c r="J9533" t="s">
        <v>882</v>
      </c>
      <c r="K9533" t="s">
        <v>863</v>
      </c>
      <c r="L9533">
        <v>575194.13</v>
      </c>
    </row>
    <row r="9534" spans="1:12" x14ac:dyDescent="0.25">
      <c r="A9534" t="s">
        <v>9110</v>
      </c>
      <c r="B9534" t="s">
        <v>9103</v>
      </c>
      <c r="C9534" t="s">
        <v>9104</v>
      </c>
      <c r="D9534">
        <v>22</v>
      </c>
      <c r="E9534">
        <v>49.8</v>
      </c>
      <c r="F9534" t="s">
        <v>860</v>
      </c>
      <c r="G9534">
        <v>2</v>
      </c>
      <c r="H9534">
        <v>1</v>
      </c>
      <c r="I9534" t="s">
        <v>861</v>
      </c>
      <c r="J9534" t="s">
        <v>882</v>
      </c>
      <c r="K9534" t="s">
        <v>863</v>
      </c>
      <c r="L9534">
        <v>239856.99</v>
      </c>
    </row>
    <row r="9535" spans="1:12" x14ac:dyDescent="0.25">
      <c r="A9535" t="s">
        <v>9111</v>
      </c>
      <c r="B9535" t="s">
        <v>9103</v>
      </c>
      <c r="C9535" t="s">
        <v>9104</v>
      </c>
      <c r="D9535">
        <v>18.899999999999999</v>
      </c>
      <c r="E9535">
        <v>57.4</v>
      </c>
      <c r="F9535" t="s">
        <v>860</v>
      </c>
      <c r="G9535">
        <v>1</v>
      </c>
      <c r="H9535">
        <v>1</v>
      </c>
      <c r="I9535" t="s">
        <v>861</v>
      </c>
      <c r="J9535" t="s">
        <v>882</v>
      </c>
      <c r="K9535" t="s">
        <v>863</v>
      </c>
      <c r="L9535">
        <v>120052.81</v>
      </c>
    </row>
    <row r="9536" spans="1:12" x14ac:dyDescent="0.25">
      <c r="A9536" t="s">
        <v>9112</v>
      </c>
      <c r="B9536" t="s">
        <v>9103</v>
      </c>
      <c r="C9536" t="s">
        <v>9104</v>
      </c>
      <c r="D9536">
        <v>19.3</v>
      </c>
      <c r="E9536">
        <v>45.4</v>
      </c>
      <c r="F9536" t="s">
        <v>860</v>
      </c>
      <c r="G9536">
        <v>1</v>
      </c>
      <c r="H9536">
        <v>1</v>
      </c>
      <c r="I9536" t="s">
        <v>861</v>
      </c>
      <c r="J9536" t="s">
        <v>882</v>
      </c>
      <c r="K9536" t="s">
        <v>863</v>
      </c>
      <c r="L9536">
        <v>1912315.4</v>
      </c>
    </row>
    <row r="9537" spans="1:12" x14ac:dyDescent="0.25">
      <c r="A9537" t="s">
        <v>12923</v>
      </c>
      <c r="B9537" t="s">
        <v>9103</v>
      </c>
      <c r="C9537" t="s">
        <v>9104</v>
      </c>
      <c r="D9537">
        <v>19</v>
      </c>
      <c r="E9537">
        <v>44.1</v>
      </c>
      <c r="F9537" t="s">
        <v>860</v>
      </c>
      <c r="G9537">
        <v>1</v>
      </c>
      <c r="H9537">
        <v>1</v>
      </c>
      <c r="I9537" t="s">
        <v>861</v>
      </c>
      <c r="J9537" t="s">
        <v>882</v>
      </c>
      <c r="K9537" t="s">
        <v>863</v>
      </c>
      <c r="L9537">
        <v>126917.03</v>
      </c>
    </row>
    <row r="9538" spans="1:12" x14ac:dyDescent="0.25">
      <c r="A9538" t="s">
        <v>9113</v>
      </c>
      <c r="B9538" t="s">
        <v>9103</v>
      </c>
      <c r="C9538" t="s">
        <v>9104</v>
      </c>
      <c r="D9538">
        <v>20.5</v>
      </c>
      <c r="E9538">
        <v>49</v>
      </c>
      <c r="F9538" t="s">
        <v>860</v>
      </c>
      <c r="G9538">
        <v>1</v>
      </c>
      <c r="H9538">
        <v>1</v>
      </c>
      <c r="I9538" t="s">
        <v>861</v>
      </c>
      <c r="J9538" t="s">
        <v>882</v>
      </c>
      <c r="K9538" t="s">
        <v>863</v>
      </c>
      <c r="L9538">
        <v>94080.960000000006</v>
      </c>
    </row>
    <row r="9539" spans="1:12" x14ac:dyDescent="0.25">
      <c r="A9539" t="s">
        <v>9114</v>
      </c>
      <c r="B9539" t="s">
        <v>9103</v>
      </c>
      <c r="C9539" t="s">
        <v>9104</v>
      </c>
      <c r="D9539">
        <v>22.5</v>
      </c>
      <c r="E9539">
        <v>42.6</v>
      </c>
      <c r="F9539" t="s">
        <v>860</v>
      </c>
      <c r="G9539">
        <v>1</v>
      </c>
      <c r="H9539">
        <v>1</v>
      </c>
      <c r="I9539" t="s">
        <v>861</v>
      </c>
      <c r="J9539" t="s">
        <v>882</v>
      </c>
      <c r="K9539" t="s">
        <v>863</v>
      </c>
      <c r="L9539">
        <v>516560.6</v>
      </c>
    </row>
    <row r="9540" spans="1:12" x14ac:dyDescent="0.25">
      <c r="A9540" t="s">
        <v>9115</v>
      </c>
      <c r="B9540" t="s">
        <v>9103</v>
      </c>
      <c r="C9540" t="s">
        <v>9104</v>
      </c>
      <c r="D9540">
        <v>20.399999999999999</v>
      </c>
      <c r="E9540">
        <v>47.52</v>
      </c>
      <c r="F9540" t="s">
        <v>860</v>
      </c>
      <c r="G9540">
        <v>1</v>
      </c>
      <c r="H9540">
        <v>1</v>
      </c>
      <c r="I9540" t="s">
        <v>861</v>
      </c>
      <c r="J9540" t="s">
        <v>882</v>
      </c>
      <c r="K9540" t="s">
        <v>863</v>
      </c>
      <c r="L9540">
        <v>2602548.7000000002</v>
      </c>
    </row>
    <row r="9541" spans="1:12" x14ac:dyDescent="0.25">
      <c r="A9541" t="s">
        <v>9116</v>
      </c>
      <c r="B9541" t="s">
        <v>9103</v>
      </c>
      <c r="C9541" t="s">
        <v>9104</v>
      </c>
      <c r="D9541">
        <v>23.5</v>
      </c>
      <c r="E9541">
        <v>44</v>
      </c>
      <c r="F9541" t="s">
        <v>860</v>
      </c>
      <c r="G9541">
        <v>1</v>
      </c>
      <c r="H9541">
        <v>1</v>
      </c>
      <c r="I9541" t="s">
        <v>861</v>
      </c>
      <c r="J9541" t="s">
        <v>882</v>
      </c>
      <c r="K9541" t="s">
        <v>863</v>
      </c>
      <c r="L9541">
        <v>649678.52</v>
      </c>
    </row>
    <row r="9542" spans="1:12" x14ac:dyDescent="0.25">
      <c r="A9542" t="s">
        <v>9117</v>
      </c>
      <c r="B9542" t="s">
        <v>9103</v>
      </c>
      <c r="C9542" t="s">
        <v>9104</v>
      </c>
      <c r="D9542">
        <v>20.6</v>
      </c>
      <c r="E9542">
        <v>44.1</v>
      </c>
      <c r="F9542" t="s">
        <v>860</v>
      </c>
      <c r="G9542">
        <v>1</v>
      </c>
      <c r="H9542">
        <v>1</v>
      </c>
      <c r="I9542" t="s">
        <v>861</v>
      </c>
      <c r="J9542" t="s">
        <v>882</v>
      </c>
      <c r="K9542" t="s">
        <v>863</v>
      </c>
      <c r="L9542">
        <v>728993.44</v>
      </c>
    </row>
    <row r="9543" spans="1:12" x14ac:dyDescent="0.25">
      <c r="A9543" t="s">
        <v>9118</v>
      </c>
      <c r="B9543" t="s">
        <v>9103</v>
      </c>
      <c r="C9543" t="s">
        <v>9104</v>
      </c>
      <c r="D9543">
        <v>23.5</v>
      </c>
      <c r="E9543">
        <v>19.8</v>
      </c>
      <c r="F9543" t="s">
        <v>860</v>
      </c>
      <c r="G9543">
        <v>1</v>
      </c>
      <c r="H9543">
        <v>1</v>
      </c>
      <c r="I9543" t="s">
        <v>861</v>
      </c>
      <c r="J9543" t="s">
        <v>882</v>
      </c>
      <c r="K9543" t="s">
        <v>863</v>
      </c>
      <c r="L9543">
        <v>1651230.16</v>
      </c>
    </row>
    <row r="9544" spans="1:12" x14ac:dyDescent="0.25">
      <c r="A9544" t="s">
        <v>9119</v>
      </c>
      <c r="B9544" t="s">
        <v>9103</v>
      </c>
      <c r="C9544" t="s">
        <v>9104</v>
      </c>
      <c r="D9544">
        <v>20.5</v>
      </c>
      <c r="E9544">
        <v>90.4</v>
      </c>
      <c r="F9544" t="s">
        <v>860</v>
      </c>
      <c r="G9544">
        <v>1</v>
      </c>
      <c r="H9544">
        <v>1</v>
      </c>
      <c r="I9544" t="s">
        <v>861</v>
      </c>
      <c r="J9544" t="s">
        <v>882</v>
      </c>
      <c r="K9544" t="s">
        <v>863</v>
      </c>
      <c r="L9544">
        <v>1731260.77</v>
      </c>
    </row>
    <row r="9545" spans="1:12" x14ac:dyDescent="0.25">
      <c r="A9545" t="s">
        <v>9120</v>
      </c>
      <c r="B9545" t="s">
        <v>9103</v>
      </c>
      <c r="C9545" t="s">
        <v>9104</v>
      </c>
      <c r="D9545">
        <v>22.2</v>
      </c>
      <c r="E9545">
        <v>62.8</v>
      </c>
      <c r="F9545" t="s">
        <v>860</v>
      </c>
      <c r="G9545">
        <v>1</v>
      </c>
      <c r="H9545">
        <v>1</v>
      </c>
      <c r="I9545" t="s">
        <v>861</v>
      </c>
      <c r="J9545" t="s">
        <v>882</v>
      </c>
      <c r="K9545" t="s">
        <v>863</v>
      </c>
      <c r="L9545">
        <v>785439.52</v>
      </c>
    </row>
    <row r="9546" spans="1:12" x14ac:dyDescent="0.25">
      <c r="A9546" t="s">
        <v>9121</v>
      </c>
      <c r="B9546" t="s">
        <v>9103</v>
      </c>
      <c r="C9546" t="s">
        <v>9104</v>
      </c>
      <c r="D9546">
        <v>21.9</v>
      </c>
      <c r="E9546">
        <v>87.9</v>
      </c>
      <c r="F9546" t="s">
        <v>860</v>
      </c>
      <c r="G9546">
        <v>1</v>
      </c>
      <c r="H9546">
        <v>1</v>
      </c>
      <c r="I9546" t="s">
        <v>861</v>
      </c>
      <c r="J9546" t="s">
        <v>882</v>
      </c>
      <c r="K9546" t="s">
        <v>863</v>
      </c>
      <c r="L9546">
        <v>5210334.01</v>
      </c>
    </row>
    <row r="9547" spans="1:12" x14ac:dyDescent="0.25">
      <c r="A9547" t="s">
        <v>9122</v>
      </c>
      <c r="B9547" t="s">
        <v>9103</v>
      </c>
      <c r="C9547" t="s">
        <v>9104</v>
      </c>
      <c r="D9547">
        <v>16.8</v>
      </c>
      <c r="E9547">
        <v>80.7</v>
      </c>
      <c r="F9547" t="s">
        <v>860</v>
      </c>
      <c r="G9547">
        <v>1</v>
      </c>
      <c r="H9547">
        <v>1</v>
      </c>
      <c r="I9547" t="s">
        <v>861</v>
      </c>
      <c r="J9547" t="s">
        <v>882</v>
      </c>
      <c r="K9547" t="s">
        <v>863</v>
      </c>
      <c r="L9547">
        <v>7021917.7300000004</v>
      </c>
    </row>
    <row r="9548" spans="1:12" x14ac:dyDescent="0.25">
      <c r="A9548" t="s">
        <v>9123</v>
      </c>
      <c r="B9548" t="s">
        <v>9103</v>
      </c>
      <c r="C9548" t="s">
        <v>9104</v>
      </c>
      <c r="D9548">
        <v>15.4</v>
      </c>
      <c r="E9548">
        <v>15.49</v>
      </c>
      <c r="F9548" t="s">
        <v>860</v>
      </c>
      <c r="G9548">
        <v>1</v>
      </c>
      <c r="H9548">
        <v>1</v>
      </c>
      <c r="I9548" t="s">
        <v>861</v>
      </c>
      <c r="J9548" t="s">
        <v>882</v>
      </c>
      <c r="K9548" t="s">
        <v>863</v>
      </c>
      <c r="L9548">
        <v>25182.48</v>
      </c>
    </row>
    <row r="9549" spans="1:12" x14ac:dyDescent="0.25">
      <c r="A9549" t="s">
        <v>9124</v>
      </c>
      <c r="B9549" t="s">
        <v>9103</v>
      </c>
      <c r="C9549" t="s">
        <v>9104</v>
      </c>
      <c r="D9549">
        <v>22.6</v>
      </c>
      <c r="E9549">
        <v>25</v>
      </c>
      <c r="F9549" t="s">
        <v>860</v>
      </c>
      <c r="G9549">
        <v>1</v>
      </c>
      <c r="H9549">
        <v>1</v>
      </c>
      <c r="I9549" t="s">
        <v>861</v>
      </c>
      <c r="J9549" t="s">
        <v>882</v>
      </c>
      <c r="K9549" t="s">
        <v>863</v>
      </c>
      <c r="L9549">
        <v>251222.79</v>
      </c>
    </row>
    <row r="9550" spans="1:12" x14ac:dyDescent="0.25">
      <c r="A9550" t="s">
        <v>9125</v>
      </c>
      <c r="B9550" t="s">
        <v>9103</v>
      </c>
      <c r="C9550" t="s">
        <v>9104</v>
      </c>
      <c r="D9550">
        <v>19.600000000000001</v>
      </c>
      <c r="E9550">
        <v>15.7</v>
      </c>
      <c r="F9550" t="s">
        <v>860</v>
      </c>
      <c r="G9550">
        <v>1</v>
      </c>
      <c r="H9550">
        <v>1</v>
      </c>
      <c r="I9550" t="s">
        <v>861</v>
      </c>
      <c r="J9550" t="s">
        <v>882</v>
      </c>
      <c r="K9550" t="s">
        <v>863</v>
      </c>
      <c r="L9550">
        <v>174551.74</v>
      </c>
    </row>
    <row r="9551" spans="1:12" x14ac:dyDescent="0.25">
      <c r="A9551" t="s">
        <v>9126</v>
      </c>
      <c r="B9551" t="s">
        <v>9103</v>
      </c>
      <c r="C9551" t="s">
        <v>9104</v>
      </c>
      <c r="D9551">
        <v>22.2</v>
      </c>
      <c r="E9551">
        <v>18.399999999999999</v>
      </c>
      <c r="F9551" t="s">
        <v>860</v>
      </c>
      <c r="G9551">
        <v>1</v>
      </c>
      <c r="H9551">
        <v>1</v>
      </c>
      <c r="I9551" t="s">
        <v>861</v>
      </c>
      <c r="J9551" t="s">
        <v>882</v>
      </c>
      <c r="K9551" t="s">
        <v>863</v>
      </c>
      <c r="L9551">
        <v>5438725.75</v>
      </c>
    </row>
    <row r="9552" spans="1:12" x14ac:dyDescent="0.25">
      <c r="A9552" t="s">
        <v>9127</v>
      </c>
      <c r="B9552" t="s">
        <v>9103</v>
      </c>
      <c r="C9552" t="s">
        <v>9104</v>
      </c>
      <c r="D9552">
        <v>15.8</v>
      </c>
      <c r="E9552">
        <v>22</v>
      </c>
      <c r="F9552" t="s">
        <v>860</v>
      </c>
      <c r="G9552">
        <v>1</v>
      </c>
      <c r="H9552">
        <v>1</v>
      </c>
      <c r="I9552" t="s">
        <v>861</v>
      </c>
      <c r="J9552" t="s">
        <v>882</v>
      </c>
      <c r="K9552" t="s">
        <v>863</v>
      </c>
      <c r="L9552">
        <v>2844029.84</v>
      </c>
    </row>
    <row r="9553" spans="1:12" x14ac:dyDescent="0.25">
      <c r="A9553" t="s">
        <v>9128</v>
      </c>
      <c r="B9553" t="s">
        <v>9103</v>
      </c>
      <c r="C9553" t="s">
        <v>9104</v>
      </c>
      <c r="D9553">
        <v>17.7</v>
      </c>
      <c r="E9553">
        <v>15.96</v>
      </c>
      <c r="F9553" t="s">
        <v>860</v>
      </c>
      <c r="G9553">
        <v>1</v>
      </c>
      <c r="H9553">
        <v>1</v>
      </c>
      <c r="I9553" t="s">
        <v>861</v>
      </c>
      <c r="J9553" t="s">
        <v>882</v>
      </c>
      <c r="K9553" t="s">
        <v>863</v>
      </c>
      <c r="L9553">
        <v>642854.12</v>
      </c>
    </row>
    <row r="9554" spans="1:12" x14ac:dyDescent="0.25">
      <c r="A9554" t="s">
        <v>9129</v>
      </c>
      <c r="B9554" t="s">
        <v>9103</v>
      </c>
      <c r="C9554" t="s">
        <v>9104</v>
      </c>
      <c r="D9554">
        <v>26.3</v>
      </c>
      <c r="E9554">
        <v>95.89</v>
      </c>
      <c r="F9554" t="s">
        <v>860</v>
      </c>
      <c r="G9554">
        <v>2</v>
      </c>
      <c r="H9554">
        <v>1</v>
      </c>
      <c r="I9554" t="s">
        <v>861</v>
      </c>
      <c r="J9554" t="s">
        <v>882</v>
      </c>
      <c r="K9554" t="s">
        <v>863</v>
      </c>
      <c r="L9554">
        <v>5241316.91</v>
      </c>
    </row>
    <row r="9555" spans="1:12" x14ac:dyDescent="0.25">
      <c r="A9555" t="s">
        <v>9130</v>
      </c>
      <c r="B9555" t="s">
        <v>9103</v>
      </c>
      <c r="C9555" t="s">
        <v>9104</v>
      </c>
      <c r="D9555">
        <v>24.3</v>
      </c>
      <c r="E9555">
        <v>95.89</v>
      </c>
      <c r="F9555" t="s">
        <v>860</v>
      </c>
      <c r="G9555">
        <v>2</v>
      </c>
      <c r="H9555">
        <v>1</v>
      </c>
      <c r="I9555" t="s">
        <v>861</v>
      </c>
      <c r="J9555" t="s">
        <v>882</v>
      </c>
      <c r="K9555" t="s">
        <v>863</v>
      </c>
      <c r="L9555">
        <v>871879.2</v>
      </c>
    </row>
    <row r="9556" spans="1:12" x14ac:dyDescent="0.25">
      <c r="A9556" t="s">
        <v>9131</v>
      </c>
      <c r="B9556" t="s">
        <v>9103</v>
      </c>
      <c r="C9556" t="s">
        <v>9104</v>
      </c>
      <c r="D9556">
        <v>20.2</v>
      </c>
      <c r="E9556">
        <v>52.8</v>
      </c>
      <c r="F9556" t="s">
        <v>860</v>
      </c>
      <c r="G9556">
        <v>1</v>
      </c>
      <c r="H9556">
        <v>1</v>
      </c>
      <c r="I9556" t="s">
        <v>861</v>
      </c>
      <c r="J9556" t="s">
        <v>882</v>
      </c>
      <c r="K9556" t="s">
        <v>863</v>
      </c>
      <c r="L9556">
        <v>524007.29</v>
      </c>
    </row>
    <row r="9557" spans="1:12" x14ac:dyDescent="0.25">
      <c r="A9557" t="s">
        <v>9132</v>
      </c>
      <c r="B9557" t="s">
        <v>9103</v>
      </c>
      <c r="C9557" t="s">
        <v>9104</v>
      </c>
      <c r="D9557">
        <v>29.1</v>
      </c>
      <c r="E9557">
        <v>69.099999999999994</v>
      </c>
      <c r="F9557" t="s">
        <v>860</v>
      </c>
      <c r="G9557">
        <v>1</v>
      </c>
      <c r="H9557">
        <v>1</v>
      </c>
      <c r="I9557" t="s">
        <v>861</v>
      </c>
      <c r="J9557" t="s">
        <v>882</v>
      </c>
      <c r="K9557" t="s">
        <v>863</v>
      </c>
      <c r="L9557">
        <v>197997.21</v>
      </c>
    </row>
    <row r="9558" spans="1:12" x14ac:dyDescent="0.25">
      <c r="A9558" t="s">
        <v>12924</v>
      </c>
      <c r="B9558" t="s">
        <v>9103</v>
      </c>
      <c r="C9558" t="s">
        <v>9104</v>
      </c>
      <c r="D9558">
        <v>25.6</v>
      </c>
      <c r="E9558">
        <v>26.8</v>
      </c>
      <c r="F9558" t="s">
        <v>860</v>
      </c>
      <c r="G9558">
        <v>2</v>
      </c>
      <c r="H9558">
        <v>1</v>
      </c>
      <c r="I9558" t="s">
        <v>861</v>
      </c>
      <c r="J9558" t="s">
        <v>882</v>
      </c>
      <c r="K9558" t="s">
        <v>863</v>
      </c>
      <c r="L9558">
        <v>269655.76</v>
      </c>
    </row>
    <row r="9559" spans="1:12" x14ac:dyDescent="0.25">
      <c r="A9559" t="s">
        <v>9133</v>
      </c>
      <c r="B9559" t="s">
        <v>9103</v>
      </c>
      <c r="C9559" t="s">
        <v>9104</v>
      </c>
      <c r="D9559">
        <v>29.6</v>
      </c>
      <c r="E9559">
        <v>73.8</v>
      </c>
      <c r="F9559" t="s">
        <v>860</v>
      </c>
      <c r="G9559">
        <v>2</v>
      </c>
      <c r="H9559">
        <v>1</v>
      </c>
      <c r="I9559" t="s">
        <v>861</v>
      </c>
      <c r="J9559" t="s">
        <v>882</v>
      </c>
      <c r="K9559" t="s">
        <v>863</v>
      </c>
      <c r="L9559">
        <v>927376.95</v>
      </c>
    </row>
    <row r="9560" spans="1:12" x14ac:dyDescent="0.25">
      <c r="A9560" t="s">
        <v>9134</v>
      </c>
      <c r="B9560" t="s">
        <v>9103</v>
      </c>
      <c r="C9560" t="s">
        <v>9104</v>
      </c>
      <c r="D9560">
        <v>27.2</v>
      </c>
      <c r="E9560">
        <v>26.8</v>
      </c>
      <c r="F9560" t="s">
        <v>860</v>
      </c>
      <c r="G9560">
        <v>2</v>
      </c>
      <c r="H9560">
        <v>1</v>
      </c>
      <c r="I9560" t="s">
        <v>861</v>
      </c>
      <c r="J9560" t="s">
        <v>882</v>
      </c>
      <c r="K9560" t="s">
        <v>863</v>
      </c>
      <c r="L9560">
        <v>5067701.3600000003</v>
      </c>
    </row>
    <row r="9561" spans="1:12" x14ac:dyDescent="0.25">
      <c r="A9561" t="s">
        <v>12925</v>
      </c>
      <c r="B9561" t="s">
        <v>9103</v>
      </c>
      <c r="C9561" t="s">
        <v>9104</v>
      </c>
      <c r="D9561">
        <v>19.2</v>
      </c>
      <c r="E9561">
        <v>35.5</v>
      </c>
      <c r="F9561" t="s">
        <v>860</v>
      </c>
      <c r="G9561">
        <v>1</v>
      </c>
      <c r="H9561">
        <v>1</v>
      </c>
      <c r="I9561" t="s">
        <v>861</v>
      </c>
      <c r="J9561" t="s">
        <v>882</v>
      </c>
      <c r="K9561" t="s">
        <v>863</v>
      </c>
      <c r="L9561">
        <v>29342.47</v>
      </c>
    </row>
    <row r="9562" spans="1:12" x14ac:dyDescent="0.25">
      <c r="A9562" t="s">
        <v>12926</v>
      </c>
      <c r="B9562" t="s">
        <v>9103</v>
      </c>
      <c r="C9562" t="s">
        <v>9104</v>
      </c>
      <c r="D9562">
        <v>22.4</v>
      </c>
      <c r="E9562">
        <v>35.5</v>
      </c>
      <c r="F9562" t="s">
        <v>860</v>
      </c>
      <c r="G9562">
        <v>1</v>
      </c>
      <c r="H9562">
        <v>1</v>
      </c>
      <c r="I9562" t="s">
        <v>861</v>
      </c>
      <c r="J9562" t="s">
        <v>882</v>
      </c>
      <c r="K9562" t="s">
        <v>863</v>
      </c>
      <c r="L9562">
        <v>4349445.92</v>
      </c>
    </row>
    <row r="9563" spans="1:12" x14ac:dyDescent="0.25">
      <c r="A9563" t="s">
        <v>9135</v>
      </c>
      <c r="B9563" t="s">
        <v>9103</v>
      </c>
      <c r="C9563" t="s">
        <v>9104</v>
      </c>
      <c r="D9563">
        <v>25.6</v>
      </c>
      <c r="E9563">
        <v>52.3</v>
      </c>
      <c r="F9563" t="s">
        <v>867</v>
      </c>
      <c r="G9563">
        <v>2</v>
      </c>
      <c r="H9563">
        <v>1</v>
      </c>
      <c r="I9563" t="s">
        <v>861</v>
      </c>
      <c r="J9563" t="s">
        <v>882</v>
      </c>
      <c r="K9563" t="s">
        <v>863</v>
      </c>
      <c r="L9563">
        <v>4329404.4000000004</v>
      </c>
    </row>
    <row r="9564" spans="1:12" x14ac:dyDescent="0.25">
      <c r="A9564" t="s">
        <v>9136</v>
      </c>
      <c r="B9564" t="s">
        <v>9103</v>
      </c>
      <c r="C9564" t="s">
        <v>9104</v>
      </c>
      <c r="D9564">
        <v>17.5</v>
      </c>
      <c r="E9564">
        <v>42</v>
      </c>
      <c r="F9564" t="s">
        <v>860</v>
      </c>
      <c r="G9564">
        <v>2</v>
      </c>
      <c r="H9564">
        <v>1</v>
      </c>
      <c r="I9564" t="s">
        <v>861</v>
      </c>
      <c r="J9564" t="s">
        <v>882</v>
      </c>
      <c r="K9564" t="s">
        <v>863</v>
      </c>
      <c r="L9564">
        <v>3643937.66</v>
      </c>
    </row>
    <row r="9565" spans="1:12" x14ac:dyDescent="0.25">
      <c r="A9565" t="s">
        <v>9137</v>
      </c>
      <c r="B9565" t="s">
        <v>9103</v>
      </c>
      <c r="C9565" t="s">
        <v>9104</v>
      </c>
      <c r="D9565">
        <v>22.8</v>
      </c>
      <c r="E9565">
        <v>61</v>
      </c>
      <c r="F9565" t="s">
        <v>860</v>
      </c>
      <c r="G9565">
        <v>1</v>
      </c>
      <c r="H9565">
        <v>1</v>
      </c>
      <c r="I9565" t="s">
        <v>861</v>
      </c>
      <c r="J9565" t="s">
        <v>882</v>
      </c>
      <c r="K9565" t="s">
        <v>863</v>
      </c>
      <c r="L9565">
        <v>236336.29</v>
      </c>
    </row>
    <row r="9566" spans="1:12" x14ac:dyDescent="0.25">
      <c r="A9566" t="s">
        <v>9138</v>
      </c>
      <c r="B9566" t="s">
        <v>9103</v>
      </c>
      <c r="C9566" t="s">
        <v>9104</v>
      </c>
      <c r="D9566">
        <v>21.5</v>
      </c>
      <c r="E9566">
        <v>47</v>
      </c>
      <c r="F9566" t="s">
        <v>860</v>
      </c>
      <c r="G9566">
        <v>1</v>
      </c>
      <c r="H9566">
        <v>1</v>
      </c>
      <c r="I9566" t="s">
        <v>861</v>
      </c>
      <c r="J9566" t="s">
        <v>882</v>
      </c>
      <c r="K9566" t="s">
        <v>863</v>
      </c>
      <c r="L9566">
        <v>2922975.08</v>
      </c>
    </row>
    <row r="9567" spans="1:12" x14ac:dyDescent="0.25">
      <c r="A9567" t="s">
        <v>9391</v>
      </c>
      <c r="B9567" t="s">
        <v>12927</v>
      </c>
      <c r="C9567" t="s">
        <v>9104</v>
      </c>
      <c r="D9567">
        <v>18.399999999999999</v>
      </c>
      <c r="E9567">
        <v>57.37</v>
      </c>
      <c r="F9567" t="s">
        <v>860</v>
      </c>
      <c r="G9567">
        <v>1</v>
      </c>
      <c r="H9567">
        <v>1</v>
      </c>
      <c r="I9567" t="s">
        <v>993</v>
      </c>
      <c r="J9567" t="s">
        <v>994</v>
      </c>
      <c r="K9567" t="s">
        <v>863</v>
      </c>
      <c r="L9567">
        <v>3118574.61</v>
      </c>
    </row>
    <row r="9568" spans="1:12" x14ac:dyDescent="0.25">
      <c r="A9568" t="s">
        <v>9392</v>
      </c>
      <c r="B9568" t="s">
        <v>12927</v>
      </c>
      <c r="C9568" t="s">
        <v>9104</v>
      </c>
      <c r="D9568">
        <v>8.3000000000000007</v>
      </c>
      <c r="E9568">
        <v>56.2</v>
      </c>
      <c r="F9568" t="s">
        <v>860</v>
      </c>
      <c r="G9568">
        <v>1</v>
      </c>
      <c r="H9568">
        <v>1</v>
      </c>
      <c r="I9568" t="s">
        <v>993</v>
      </c>
      <c r="J9568" t="s">
        <v>994</v>
      </c>
      <c r="K9568" t="s">
        <v>863</v>
      </c>
      <c r="L9568">
        <v>1228941.99</v>
      </c>
    </row>
    <row r="9569" spans="1:12" x14ac:dyDescent="0.25">
      <c r="A9569" t="s">
        <v>9393</v>
      </c>
      <c r="B9569" t="s">
        <v>12927</v>
      </c>
      <c r="C9569" t="s">
        <v>9104</v>
      </c>
      <c r="D9569">
        <v>17.3</v>
      </c>
      <c r="E9569">
        <v>57.9</v>
      </c>
      <c r="F9569" t="s">
        <v>860</v>
      </c>
      <c r="G9569">
        <v>1</v>
      </c>
      <c r="H9569">
        <v>1</v>
      </c>
      <c r="I9569" t="s">
        <v>993</v>
      </c>
      <c r="J9569" t="s">
        <v>994</v>
      </c>
      <c r="K9569" t="s">
        <v>863</v>
      </c>
      <c r="L9569">
        <v>105842.34</v>
      </c>
    </row>
    <row r="9570" spans="1:12" x14ac:dyDescent="0.25">
      <c r="A9570" t="s">
        <v>9394</v>
      </c>
      <c r="B9570" t="s">
        <v>12927</v>
      </c>
      <c r="C9570" t="s">
        <v>9104</v>
      </c>
      <c r="D9570">
        <v>15.1</v>
      </c>
      <c r="E9570">
        <v>67.19</v>
      </c>
      <c r="F9570" t="s">
        <v>860</v>
      </c>
      <c r="G9570">
        <v>1</v>
      </c>
      <c r="H9570">
        <v>1</v>
      </c>
      <c r="I9570" t="s">
        <v>993</v>
      </c>
      <c r="J9570" t="s">
        <v>994</v>
      </c>
      <c r="K9570" t="s">
        <v>863</v>
      </c>
      <c r="L9570">
        <v>1182972.78</v>
      </c>
    </row>
    <row r="9571" spans="1:12" x14ac:dyDescent="0.25">
      <c r="A9571" t="s">
        <v>12928</v>
      </c>
      <c r="B9571" t="s">
        <v>12927</v>
      </c>
      <c r="C9571" t="s">
        <v>9104</v>
      </c>
      <c r="D9571">
        <v>18.5</v>
      </c>
      <c r="E9571">
        <v>69.489999999999995</v>
      </c>
      <c r="F9571" t="s">
        <v>844</v>
      </c>
      <c r="G9571">
        <v>1</v>
      </c>
      <c r="H9571">
        <v>1</v>
      </c>
      <c r="I9571" t="s">
        <v>993</v>
      </c>
      <c r="J9571" t="s">
        <v>994</v>
      </c>
      <c r="K9571" t="s">
        <v>863</v>
      </c>
      <c r="L9571">
        <v>500.27</v>
      </c>
    </row>
    <row r="9572" spans="1:12" x14ac:dyDescent="0.25">
      <c r="A9572" t="s">
        <v>9395</v>
      </c>
      <c r="B9572" t="s">
        <v>12927</v>
      </c>
      <c r="C9572" t="s">
        <v>9104</v>
      </c>
      <c r="D9572">
        <v>16.399999999999999</v>
      </c>
      <c r="E9572">
        <v>70.900000000000006</v>
      </c>
      <c r="F9572" t="s">
        <v>860</v>
      </c>
      <c r="G9572">
        <v>1</v>
      </c>
      <c r="H9572">
        <v>1</v>
      </c>
      <c r="I9572" t="s">
        <v>993</v>
      </c>
      <c r="J9572" t="s">
        <v>994</v>
      </c>
      <c r="K9572" t="s">
        <v>863</v>
      </c>
      <c r="L9572">
        <v>3663.83</v>
      </c>
    </row>
    <row r="9573" spans="1:12" x14ac:dyDescent="0.25">
      <c r="A9573" t="s">
        <v>9396</v>
      </c>
      <c r="B9573" t="s">
        <v>12927</v>
      </c>
      <c r="C9573" t="s">
        <v>9104</v>
      </c>
      <c r="D9573">
        <v>17.5</v>
      </c>
      <c r="E9573">
        <v>52.8</v>
      </c>
      <c r="F9573" t="s">
        <v>860</v>
      </c>
      <c r="G9573">
        <v>1</v>
      </c>
      <c r="H9573">
        <v>1</v>
      </c>
      <c r="I9573" t="s">
        <v>993</v>
      </c>
      <c r="J9573" t="s">
        <v>994</v>
      </c>
      <c r="K9573" t="s">
        <v>863</v>
      </c>
      <c r="L9573">
        <v>133684.28</v>
      </c>
    </row>
    <row r="9574" spans="1:12" x14ac:dyDescent="0.25">
      <c r="A9574" t="s">
        <v>9397</v>
      </c>
      <c r="B9574" t="s">
        <v>12927</v>
      </c>
      <c r="C9574" t="s">
        <v>9104</v>
      </c>
      <c r="D9574">
        <v>19.3</v>
      </c>
      <c r="E9574">
        <v>57.37</v>
      </c>
      <c r="F9574" t="s">
        <v>860</v>
      </c>
      <c r="G9574">
        <v>1</v>
      </c>
      <c r="H9574">
        <v>1</v>
      </c>
      <c r="I9574" t="s">
        <v>993</v>
      </c>
      <c r="J9574" t="s">
        <v>994</v>
      </c>
      <c r="K9574" t="s">
        <v>863</v>
      </c>
      <c r="L9574">
        <v>1107267.21</v>
      </c>
    </row>
    <row r="9575" spans="1:12" x14ac:dyDescent="0.25">
      <c r="A9575" t="s">
        <v>9398</v>
      </c>
      <c r="B9575" t="s">
        <v>12927</v>
      </c>
      <c r="C9575" t="s">
        <v>9104</v>
      </c>
      <c r="D9575">
        <v>21</v>
      </c>
      <c r="E9575">
        <v>60.03</v>
      </c>
      <c r="F9575" t="s">
        <v>860</v>
      </c>
      <c r="G9575">
        <v>1</v>
      </c>
      <c r="H9575">
        <v>1</v>
      </c>
      <c r="I9575" t="s">
        <v>993</v>
      </c>
      <c r="J9575" t="s">
        <v>994</v>
      </c>
      <c r="K9575" t="s">
        <v>863</v>
      </c>
      <c r="L9575">
        <v>40534.07</v>
      </c>
    </row>
    <row r="9576" spans="1:12" x14ac:dyDescent="0.25">
      <c r="A9576" t="s">
        <v>9399</v>
      </c>
      <c r="B9576" t="s">
        <v>12927</v>
      </c>
      <c r="C9576" t="s">
        <v>9104</v>
      </c>
      <c r="D9576">
        <v>19.399999999999999</v>
      </c>
      <c r="E9576">
        <v>59.26</v>
      </c>
      <c r="F9576" t="s">
        <v>860</v>
      </c>
      <c r="G9576">
        <v>1</v>
      </c>
      <c r="H9576">
        <v>1</v>
      </c>
      <c r="I9576" t="s">
        <v>993</v>
      </c>
      <c r="J9576" t="s">
        <v>994</v>
      </c>
      <c r="K9576" t="s">
        <v>863</v>
      </c>
      <c r="L9576">
        <v>63414.19</v>
      </c>
    </row>
    <row r="9577" spans="1:12" x14ac:dyDescent="0.25">
      <c r="A9577" t="s">
        <v>9400</v>
      </c>
      <c r="B9577" t="s">
        <v>12927</v>
      </c>
      <c r="C9577" t="s">
        <v>9104</v>
      </c>
      <c r="D9577">
        <v>17.7</v>
      </c>
      <c r="E9577">
        <v>69.489999999999995</v>
      </c>
      <c r="F9577" t="s">
        <v>860</v>
      </c>
      <c r="G9577">
        <v>1</v>
      </c>
      <c r="H9577">
        <v>1</v>
      </c>
      <c r="I9577" t="s">
        <v>993</v>
      </c>
      <c r="J9577" t="s">
        <v>994</v>
      </c>
      <c r="K9577" t="s">
        <v>863</v>
      </c>
      <c r="L9577">
        <v>185.53</v>
      </c>
    </row>
    <row r="9578" spans="1:12" x14ac:dyDescent="0.25">
      <c r="A9578" t="s">
        <v>12929</v>
      </c>
      <c r="B9578" t="s">
        <v>12927</v>
      </c>
      <c r="C9578" t="s">
        <v>9104</v>
      </c>
      <c r="D9578">
        <v>17.3</v>
      </c>
      <c r="E9578">
        <v>33.9</v>
      </c>
      <c r="F9578" t="s">
        <v>860</v>
      </c>
      <c r="G9578">
        <v>1</v>
      </c>
      <c r="H9578">
        <v>1</v>
      </c>
      <c r="I9578" t="s">
        <v>993</v>
      </c>
      <c r="J9578" t="s">
        <v>994</v>
      </c>
      <c r="K9578" t="s">
        <v>863</v>
      </c>
      <c r="L9578">
        <v>1494765.07</v>
      </c>
    </row>
    <row r="9579" spans="1:12" x14ac:dyDescent="0.25">
      <c r="A9579" t="s">
        <v>9401</v>
      </c>
      <c r="B9579" t="s">
        <v>12927</v>
      </c>
      <c r="C9579" t="s">
        <v>9104</v>
      </c>
      <c r="D9579">
        <v>14.8</v>
      </c>
      <c r="E9579">
        <v>37</v>
      </c>
      <c r="F9579" t="s">
        <v>860</v>
      </c>
      <c r="G9579">
        <v>1</v>
      </c>
      <c r="H9579">
        <v>1</v>
      </c>
      <c r="I9579" t="s">
        <v>993</v>
      </c>
      <c r="J9579" t="s">
        <v>994</v>
      </c>
      <c r="K9579" t="s">
        <v>863</v>
      </c>
      <c r="L9579">
        <v>234502.7</v>
      </c>
    </row>
    <row r="9580" spans="1:12" x14ac:dyDescent="0.25">
      <c r="A9580" t="s">
        <v>12930</v>
      </c>
      <c r="B9580" t="s">
        <v>12927</v>
      </c>
      <c r="C9580" t="s">
        <v>9104</v>
      </c>
      <c r="D9580">
        <v>16.5</v>
      </c>
      <c r="E9580">
        <v>32.799999999999997</v>
      </c>
      <c r="F9580" t="s">
        <v>860</v>
      </c>
      <c r="G9580">
        <v>1</v>
      </c>
      <c r="H9580">
        <v>1</v>
      </c>
      <c r="I9580" t="s">
        <v>993</v>
      </c>
      <c r="J9580" t="s">
        <v>994</v>
      </c>
      <c r="K9580" t="s">
        <v>863</v>
      </c>
      <c r="L9580">
        <v>29075.74</v>
      </c>
    </row>
    <row r="9581" spans="1:12" x14ac:dyDescent="0.25">
      <c r="A9581" t="s">
        <v>9402</v>
      </c>
      <c r="B9581" t="s">
        <v>12927</v>
      </c>
      <c r="C9581" t="s">
        <v>9104</v>
      </c>
      <c r="D9581">
        <v>15.5</v>
      </c>
      <c r="E9581">
        <v>33.9</v>
      </c>
      <c r="F9581" t="s">
        <v>860</v>
      </c>
      <c r="G9581">
        <v>1</v>
      </c>
      <c r="H9581">
        <v>1</v>
      </c>
      <c r="I9581" t="s">
        <v>993</v>
      </c>
      <c r="J9581" t="s">
        <v>994</v>
      </c>
      <c r="K9581" t="s">
        <v>863</v>
      </c>
      <c r="L9581">
        <v>636638.06999999995</v>
      </c>
    </row>
    <row r="9582" spans="1:12" x14ac:dyDescent="0.25">
      <c r="A9582" t="s">
        <v>12931</v>
      </c>
      <c r="B9582" t="s">
        <v>12927</v>
      </c>
      <c r="C9582" t="s">
        <v>9104</v>
      </c>
      <c r="D9582">
        <v>16.399999999999999</v>
      </c>
      <c r="E9582">
        <v>32.799999999999997</v>
      </c>
      <c r="F9582" t="s">
        <v>860</v>
      </c>
      <c r="G9582">
        <v>1</v>
      </c>
      <c r="H9582">
        <v>1</v>
      </c>
      <c r="I9582" t="s">
        <v>993</v>
      </c>
      <c r="J9582" t="s">
        <v>994</v>
      </c>
      <c r="K9582" t="s">
        <v>863</v>
      </c>
      <c r="L9582">
        <v>61721.66</v>
      </c>
    </row>
    <row r="9583" spans="1:12" x14ac:dyDescent="0.25">
      <c r="A9583" t="s">
        <v>9403</v>
      </c>
      <c r="B9583" t="s">
        <v>12927</v>
      </c>
      <c r="C9583" t="s">
        <v>9104</v>
      </c>
      <c r="D9583">
        <v>13.6</v>
      </c>
      <c r="E9583">
        <v>41.7</v>
      </c>
      <c r="F9583" t="s">
        <v>860</v>
      </c>
      <c r="G9583">
        <v>1</v>
      </c>
      <c r="H9583">
        <v>1</v>
      </c>
      <c r="I9583" t="s">
        <v>993</v>
      </c>
      <c r="J9583" t="s">
        <v>994</v>
      </c>
      <c r="K9583" t="s">
        <v>863</v>
      </c>
      <c r="L9583">
        <v>177646.68</v>
      </c>
    </row>
    <row r="9584" spans="1:12" x14ac:dyDescent="0.25">
      <c r="A9584" t="s">
        <v>9404</v>
      </c>
      <c r="B9584" t="s">
        <v>12927</v>
      </c>
      <c r="C9584" t="s">
        <v>9104</v>
      </c>
      <c r="D9584">
        <v>15.2</v>
      </c>
      <c r="E9584">
        <v>32.799999999999997</v>
      </c>
      <c r="F9584" t="s">
        <v>860</v>
      </c>
      <c r="G9584">
        <v>1</v>
      </c>
      <c r="H9584">
        <v>1</v>
      </c>
      <c r="I9584" t="s">
        <v>993</v>
      </c>
      <c r="J9584" t="s">
        <v>994</v>
      </c>
      <c r="K9584" t="s">
        <v>863</v>
      </c>
      <c r="L9584">
        <v>125625.22</v>
      </c>
    </row>
    <row r="9585" spans="1:12" x14ac:dyDescent="0.25">
      <c r="A9585" t="s">
        <v>9139</v>
      </c>
      <c r="B9585" t="s">
        <v>9140</v>
      </c>
      <c r="C9585" t="s">
        <v>9104</v>
      </c>
      <c r="D9585">
        <v>24.8</v>
      </c>
      <c r="E9585">
        <v>17.43</v>
      </c>
      <c r="F9585" t="s">
        <v>860</v>
      </c>
      <c r="G9585">
        <v>2</v>
      </c>
      <c r="H9585">
        <v>1</v>
      </c>
      <c r="I9585" t="s">
        <v>861</v>
      </c>
      <c r="J9585" t="s">
        <v>882</v>
      </c>
      <c r="K9585" t="s">
        <v>863</v>
      </c>
      <c r="L9585">
        <v>660078.81999999995</v>
      </c>
    </row>
    <row r="9586" spans="1:12" x14ac:dyDescent="0.25">
      <c r="A9586" t="s">
        <v>9141</v>
      </c>
      <c r="B9586" t="s">
        <v>9140</v>
      </c>
      <c r="C9586" t="s">
        <v>9104</v>
      </c>
      <c r="D9586">
        <v>29.1</v>
      </c>
      <c r="E9586">
        <v>17</v>
      </c>
      <c r="F9586" t="s">
        <v>860</v>
      </c>
      <c r="G9586">
        <v>2</v>
      </c>
      <c r="H9586">
        <v>1</v>
      </c>
      <c r="I9586" t="s">
        <v>861</v>
      </c>
      <c r="J9586" t="s">
        <v>882</v>
      </c>
      <c r="K9586" t="s">
        <v>863</v>
      </c>
      <c r="L9586">
        <v>133840.26999999999</v>
      </c>
    </row>
    <row r="9587" spans="1:12" x14ac:dyDescent="0.25">
      <c r="A9587" t="s">
        <v>9142</v>
      </c>
      <c r="B9587" t="s">
        <v>9140</v>
      </c>
      <c r="C9587" t="s">
        <v>9104</v>
      </c>
      <c r="D9587">
        <v>24.6</v>
      </c>
      <c r="E9587">
        <v>15.9</v>
      </c>
      <c r="F9587" t="s">
        <v>860</v>
      </c>
      <c r="G9587">
        <v>2</v>
      </c>
      <c r="H9587">
        <v>1</v>
      </c>
      <c r="I9587" t="s">
        <v>861</v>
      </c>
      <c r="J9587" t="s">
        <v>882</v>
      </c>
      <c r="K9587" t="s">
        <v>863</v>
      </c>
      <c r="L9587">
        <v>4798770.7300000004</v>
      </c>
    </row>
    <row r="9588" spans="1:12" x14ac:dyDescent="0.25">
      <c r="A9588" t="s">
        <v>9143</v>
      </c>
      <c r="B9588" t="s">
        <v>9140</v>
      </c>
      <c r="C9588" t="s">
        <v>9104</v>
      </c>
      <c r="D9588">
        <v>26.8</v>
      </c>
      <c r="E9588">
        <v>17.2</v>
      </c>
      <c r="F9588" t="s">
        <v>860</v>
      </c>
      <c r="G9588">
        <v>2</v>
      </c>
      <c r="H9588">
        <v>1</v>
      </c>
      <c r="I9588" t="s">
        <v>861</v>
      </c>
      <c r="J9588" t="s">
        <v>882</v>
      </c>
      <c r="K9588" t="s">
        <v>863</v>
      </c>
      <c r="L9588">
        <v>50824.86</v>
      </c>
    </row>
    <row r="9589" spans="1:12" x14ac:dyDescent="0.25">
      <c r="A9589" t="s">
        <v>9144</v>
      </c>
      <c r="B9589" t="s">
        <v>9140</v>
      </c>
      <c r="C9589" t="s">
        <v>9104</v>
      </c>
      <c r="D9589">
        <v>24.1</v>
      </c>
      <c r="E9589">
        <v>46.9</v>
      </c>
      <c r="F9589" t="s">
        <v>860</v>
      </c>
      <c r="G9589">
        <v>2</v>
      </c>
      <c r="H9589">
        <v>1</v>
      </c>
      <c r="I9589" t="s">
        <v>861</v>
      </c>
      <c r="J9589" t="s">
        <v>882</v>
      </c>
      <c r="K9589" t="s">
        <v>863</v>
      </c>
      <c r="L9589">
        <v>479718.92</v>
      </c>
    </row>
    <row r="9590" spans="1:12" x14ac:dyDescent="0.25">
      <c r="A9590" t="s">
        <v>9145</v>
      </c>
      <c r="B9590" t="s">
        <v>9140</v>
      </c>
      <c r="C9590" t="s">
        <v>9104</v>
      </c>
      <c r="D9590">
        <v>22.1</v>
      </c>
      <c r="E9590">
        <v>50</v>
      </c>
      <c r="F9590" t="s">
        <v>860</v>
      </c>
      <c r="G9590">
        <v>2</v>
      </c>
      <c r="H9590">
        <v>1</v>
      </c>
      <c r="I9590" t="s">
        <v>861</v>
      </c>
      <c r="J9590" t="s">
        <v>882</v>
      </c>
      <c r="K9590" t="s">
        <v>863</v>
      </c>
      <c r="L9590">
        <v>821108.37</v>
      </c>
    </row>
    <row r="9591" spans="1:12" x14ac:dyDescent="0.25">
      <c r="A9591" t="s">
        <v>9146</v>
      </c>
      <c r="B9591" t="s">
        <v>9140</v>
      </c>
      <c r="C9591" t="s">
        <v>9104</v>
      </c>
      <c r="D9591">
        <v>26.6</v>
      </c>
      <c r="E9591">
        <v>22.1</v>
      </c>
      <c r="F9591" t="s">
        <v>860</v>
      </c>
      <c r="G9591">
        <v>1</v>
      </c>
      <c r="H9591">
        <v>1</v>
      </c>
      <c r="I9591" t="s">
        <v>861</v>
      </c>
      <c r="J9591" t="s">
        <v>882</v>
      </c>
      <c r="K9591" t="s">
        <v>863</v>
      </c>
      <c r="L9591">
        <v>1881365.04</v>
      </c>
    </row>
    <row r="9592" spans="1:12" x14ac:dyDescent="0.25">
      <c r="A9592" t="s">
        <v>12932</v>
      </c>
      <c r="B9592" t="s">
        <v>9140</v>
      </c>
      <c r="C9592" t="s">
        <v>9104</v>
      </c>
      <c r="D9592">
        <v>18.600000000000001</v>
      </c>
      <c r="E9592">
        <v>22.1</v>
      </c>
      <c r="F9592" t="s">
        <v>860</v>
      </c>
      <c r="G9592">
        <v>1</v>
      </c>
      <c r="H9592">
        <v>1</v>
      </c>
      <c r="I9592" t="s">
        <v>861</v>
      </c>
      <c r="J9592" t="s">
        <v>882</v>
      </c>
      <c r="K9592" t="s">
        <v>863</v>
      </c>
      <c r="L9592">
        <v>1154814.81</v>
      </c>
    </row>
    <row r="9593" spans="1:12" x14ac:dyDescent="0.25">
      <c r="A9593" t="s">
        <v>9147</v>
      </c>
      <c r="B9593" t="s">
        <v>9140</v>
      </c>
      <c r="C9593" t="s">
        <v>9104</v>
      </c>
      <c r="D9593">
        <v>32.5</v>
      </c>
      <c r="E9593">
        <v>23.91</v>
      </c>
      <c r="F9593" t="s">
        <v>860</v>
      </c>
      <c r="G9593">
        <v>1</v>
      </c>
      <c r="H9593">
        <v>1</v>
      </c>
      <c r="I9593" t="s">
        <v>861</v>
      </c>
      <c r="J9593" t="s">
        <v>882</v>
      </c>
      <c r="K9593" t="s">
        <v>863</v>
      </c>
      <c r="L9593">
        <v>816560.67</v>
      </c>
    </row>
    <row r="9594" spans="1:12" x14ac:dyDescent="0.25">
      <c r="A9594" t="s">
        <v>9148</v>
      </c>
      <c r="B9594" t="s">
        <v>9140</v>
      </c>
      <c r="C9594" t="s">
        <v>9104</v>
      </c>
      <c r="D9594">
        <v>28</v>
      </c>
      <c r="E9594">
        <v>25.3</v>
      </c>
      <c r="F9594" t="s">
        <v>860</v>
      </c>
      <c r="G9594">
        <v>1</v>
      </c>
      <c r="H9594">
        <v>1</v>
      </c>
      <c r="I9594" t="s">
        <v>861</v>
      </c>
      <c r="J9594" t="s">
        <v>882</v>
      </c>
      <c r="K9594" t="s">
        <v>863</v>
      </c>
      <c r="L9594">
        <v>1188886.92</v>
      </c>
    </row>
    <row r="9595" spans="1:12" x14ac:dyDescent="0.25">
      <c r="A9595" t="s">
        <v>9149</v>
      </c>
      <c r="B9595" t="s">
        <v>9140</v>
      </c>
      <c r="C9595" t="s">
        <v>9104</v>
      </c>
      <c r="D9595">
        <v>18.2</v>
      </c>
      <c r="E9595">
        <v>23.23</v>
      </c>
      <c r="F9595" t="s">
        <v>860</v>
      </c>
      <c r="G9595">
        <v>1</v>
      </c>
      <c r="H9595">
        <v>1</v>
      </c>
      <c r="I9595" t="s">
        <v>861</v>
      </c>
      <c r="J9595" t="s">
        <v>882</v>
      </c>
      <c r="K9595" t="s">
        <v>863</v>
      </c>
      <c r="L9595">
        <v>2705041.54</v>
      </c>
    </row>
    <row r="9596" spans="1:12" x14ac:dyDescent="0.25">
      <c r="A9596" t="s">
        <v>9150</v>
      </c>
      <c r="B9596" t="s">
        <v>9140</v>
      </c>
      <c r="C9596" t="s">
        <v>9104</v>
      </c>
      <c r="D9596">
        <v>26.2</v>
      </c>
      <c r="E9596">
        <v>27.4</v>
      </c>
      <c r="F9596" t="s">
        <v>860</v>
      </c>
      <c r="G9596">
        <v>1</v>
      </c>
      <c r="H9596">
        <v>1</v>
      </c>
      <c r="I9596" t="s">
        <v>861</v>
      </c>
      <c r="J9596" t="s">
        <v>882</v>
      </c>
      <c r="K9596" t="s">
        <v>863</v>
      </c>
      <c r="L9596">
        <v>5923896.4800000004</v>
      </c>
    </row>
    <row r="9597" spans="1:12" x14ac:dyDescent="0.25">
      <c r="A9597" t="s">
        <v>9151</v>
      </c>
      <c r="B9597" t="s">
        <v>9140</v>
      </c>
      <c r="C9597" t="s">
        <v>9104</v>
      </c>
      <c r="D9597">
        <v>24.6</v>
      </c>
      <c r="E9597">
        <v>23</v>
      </c>
      <c r="F9597" t="s">
        <v>860</v>
      </c>
      <c r="G9597">
        <v>2</v>
      </c>
      <c r="H9597">
        <v>1</v>
      </c>
      <c r="I9597" t="s">
        <v>861</v>
      </c>
      <c r="J9597" t="s">
        <v>882</v>
      </c>
      <c r="K9597" t="s">
        <v>863</v>
      </c>
      <c r="L9597">
        <v>1927640.44</v>
      </c>
    </row>
    <row r="9598" spans="1:12" x14ac:dyDescent="0.25">
      <c r="A9598" t="s">
        <v>9152</v>
      </c>
      <c r="B9598" t="s">
        <v>9140</v>
      </c>
      <c r="C9598" t="s">
        <v>9104</v>
      </c>
      <c r="D9598">
        <v>25.8</v>
      </c>
      <c r="E9598">
        <v>15.9</v>
      </c>
      <c r="F9598" t="s">
        <v>865</v>
      </c>
      <c r="G9598">
        <v>2</v>
      </c>
      <c r="H9598">
        <v>1</v>
      </c>
      <c r="I9598" t="s">
        <v>861</v>
      </c>
      <c r="J9598" t="s">
        <v>882</v>
      </c>
      <c r="K9598" t="s">
        <v>863</v>
      </c>
      <c r="L9598">
        <v>2991415.41</v>
      </c>
    </row>
    <row r="9599" spans="1:12" x14ac:dyDescent="0.25">
      <c r="A9599" t="s">
        <v>9153</v>
      </c>
      <c r="B9599" t="s">
        <v>9140</v>
      </c>
      <c r="C9599" t="s">
        <v>9104</v>
      </c>
      <c r="D9599">
        <v>24.5</v>
      </c>
      <c r="E9599">
        <v>31.8</v>
      </c>
      <c r="F9599" t="s">
        <v>860</v>
      </c>
      <c r="G9599">
        <v>1</v>
      </c>
      <c r="H9599">
        <v>1</v>
      </c>
      <c r="I9599" t="s">
        <v>861</v>
      </c>
      <c r="J9599" t="s">
        <v>882</v>
      </c>
      <c r="K9599" t="s">
        <v>863</v>
      </c>
      <c r="L9599">
        <v>21286.74</v>
      </c>
    </row>
    <row r="9600" spans="1:12" x14ac:dyDescent="0.25">
      <c r="A9600" t="s">
        <v>9154</v>
      </c>
      <c r="B9600" t="s">
        <v>9140</v>
      </c>
      <c r="C9600" t="s">
        <v>9104</v>
      </c>
      <c r="D9600">
        <v>21.1</v>
      </c>
      <c r="E9600">
        <v>26.5</v>
      </c>
      <c r="F9600" t="s">
        <v>860</v>
      </c>
      <c r="G9600">
        <v>2</v>
      </c>
      <c r="H9600">
        <v>1</v>
      </c>
      <c r="I9600" t="s">
        <v>861</v>
      </c>
      <c r="J9600" t="s">
        <v>882</v>
      </c>
      <c r="K9600" t="s">
        <v>863</v>
      </c>
      <c r="L9600">
        <v>7606947.1200000001</v>
      </c>
    </row>
    <row r="9601" spans="1:12" x14ac:dyDescent="0.25">
      <c r="A9601" t="s">
        <v>9155</v>
      </c>
      <c r="B9601" t="s">
        <v>9140</v>
      </c>
      <c r="C9601" t="s">
        <v>9104</v>
      </c>
      <c r="D9601">
        <v>15.2</v>
      </c>
      <c r="E9601">
        <v>23.18</v>
      </c>
      <c r="F9601" t="s">
        <v>860</v>
      </c>
      <c r="G9601">
        <v>1</v>
      </c>
      <c r="H9601">
        <v>1</v>
      </c>
      <c r="I9601" t="s">
        <v>861</v>
      </c>
      <c r="J9601" t="s">
        <v>882</v>
      </c>
      <c r="K9601" t="s">
        <v>863</v>
      </c>
      <c r="L9601">
        <v>969424.78</v>
      </c>
    </row>
    <row r="9602" spans="1:12" x14ac:dyDescent="0.25">
      <c r="A9602" t="s">
        <v>9156</v>
      </c>
      <c r="B9602" t="s">
        <v>9140</v>
      </c>
      <c r="C9602" t="s">
        <v>9104</v>
      </c>
      <c r="D9602">
        <v>25.2</v>
      </c>
      <c r="E9602">
        <v>18.3</v>
      </c>
      <c r="F9602" t="s">
        <v>860</v>
      </c>
      <c r="G9602">
        <v>2</v>
      </c>
      <c r="H9602">
        <v>1</v>
      </c>
      <c r="I9602" t="s">
        <v>861</v>
      </c>
      <c r="J9602" t="s">
        <v>882</v>
      </c>
      <c r="K9602" t="s">
        <v>863</v>
      </c>
      <c r="L9602">
        <v>389660.14</v>
      </c>
    </row>
    <row r="9603" spans="1:12" x14ac:dyDescent="0.25">
      <c r="A9603" t="s">
        <v>9157</v>
      </c>
      <c r="B9603" t="s">
        <v>9140</v>
      </c>
      <c r="C9603" t="s">
        <v>9104</v>
      </c>
      <c r="D9603">
        <v>26.3</v>
      </c>
      <c r="E9603">
        <v>62.9</v>
      </c>
      <c r="F9603" t="s">
        <v>860</v>
      </c>
      <c r="G9603">
        <v>1</v>
      </c>
      <c r="H9603">
        <v>1</v>
      </c>
      <c r="I9603" t="s">
        <v>861</v>
      </c>
      <c r="J9603" t="s">
        <v>882</v>
      </c>
      <c r="K9603" t="s">
        <v>863</v>
      </c>
      <c r="L9603">
        <v>5748994.3899999997</v>
      </c>
    </row>
    <row r="9604" spans="1:12" x14ac:dyDescent="0.25">
      <c r="A9604" t="s">
        <v>9158</v>
      </c>
      <c r="B9604" t="s">
        <v>9159</v>
      </c>
      <c r="C9604" t="s">
        <v>9104</v>
      </c>
      <c r="D9604">
        <v>21.1</v>
      </c>
      <c r="E9604">
        <v>32.4</v>
      </c>
      <c r="F9604" t="s">
        <v>860</v>
      </c>
      <c r="G9604">
        <v>1</v>
      </c>
      <c r="H9604">
        <v>1</v>
      </c>
      <c r="I9604" t="s">
        <v>861</v>
      </c>
      <c r="J9604" t="s">
        <v>882</v>
      </c>
      <c r="K9604" t="s">
        <v>863</v>
      </c>
      <c r="L9604">
        <v>1098002.1499999999</v>
      </c>
    </row>
    <row r="9605" spans="1:12" x14ac:dyDescent="0.25">
      <c r="A9605" t="s">
        <v>9161</v>
      </c>
      <c r="B9605" t="s">
        <v>9159</v>
      </c>
      <c r="C9605" t="s">
        <v>9104</v>
      </c>
      <c r="D9605">
        <v>20</v>
      </c>
      <c r="E9605">
        <v>17.920000000000002</v>
      </c>
      <c r="F9605" t="s">
        <v>860</v>
      </c>
      <c r="G9605">
        <v>1</v>
      </c>
      <c r="H9605">
        <v>1</v>
      </c>
      <c r="I9605" t="s">
        <v>861</v>
      </c>
      <c r="J9605" t="s">
        <v>882</v>
      </c>
      <c r="K9605" t="s">
        <v>863</v>
      </c>
      <c r="L9605">
        <v>4132641.71</v>
      </c>
    </row>
    <row r="9606" spans="1:12" x14ac:dyDescent="0.25">
      <c r="A9606" t="s">
        <v>9162</v>
      </c>
      <c r="B9606" t="s">
        <v>9159</v>
      </c>
      <c r="C9606" t="s">
        <v>9104</v>
      </c>
      <c r="D9606">
        <v>25.7</v>
      </c>
      <c r="E9606">
        <v>50.4</v>
      </c>
      <c r="F9606" t="s">
        <v>865</v>
      </c>
      <c r="G9606">
        <v>2</v>
      </c>
      <c r="H9606">
        <v>1</v>
      </c>
      <c r="I9606" t="s">
        <v>861</v>
      </c>
      <c r="J9606" t="s">
        <v>882</v>
      </c>
      <c r="K9606" t="s">
        <v>863</v>
      </c>
      <c r="L9606">
        <v>11206655.869999999</v>
      </c>
    </row>
    <row r="9607" spans="1:12" x14ac:dyDescent="0.25">
      <c r="A9607" t="s">
        <v>9163</v>
      </c>
      <c r="B9607" t="s">
        <v>9159</v>
      </c>
      <c r="C9607" t="s">
        <v>9104</v>
      </c>
      <c r="D9607">
        <v>19.600000000000001</v>
      </c>
      <c r="E9607">
        <v>46.8</v>
      </c>
      <c r="F9607" t="s">
        <v>860</v>
      </c>
      <c r="G9607">
        <v>1</v>
      </c>
      <c r="H9607">
        <v>1</v>
      </c>
      <c r="I9607" t="s">
        <v>861</v>
      </c>
      <c r="J9607" t="s">
        <v>882</v>
      </c>
      <c r="K9607" t="s">
        <v>863</v>
      </c>
      <c r="L9607">
        <v>4072953.89</v>
      </c>
    </row>
    <row r="9608" spans="1:12" x14ac:dyDescent="0.25">
      <c r="A9608" t="s">
        <v>9164</v>
      </c>
      <c r="B9608" t="s">
        <v>9159</v>
      </c>
      <c r="C9608" t="s">
        <v>9104</v>
      </c>
      <c r="D9608">
        <v>22</v>
      </c>
      <c r="E9608">
        <v>14.04</v>
      </c>
      <c r="F9608" t="s">
        <v>867</v>
      </c>
      <c r="G9608">
        <v>2</v>
      </c>
      <c r="H9608">
        <v>1</v>
      </c>
      <c r="I9608" t="s">
        <v>861</v>
      </c>
      <c r="J9608" t="s">
        <v>882</v>
      </c>
      <c r="K9608" t="s">
        <v>863</v>
      </c>
      <c r="L9608">
        <v>1489690.4</v>
      </c>
    </row>
    <row r="9609" spans="1:12" x14ac:dyDescent="0.25">
      <c r="A9609" t="s">
        <v>9165</v>
      </c>
      <c r="B9609" t="s">
        <v>9159</v>
      </c>
      <c r="C9609" t="s">
        <v>9104</v>
      </c>
      <c r="D9609">
        <v>21.3</v>
      </c>
      <c r="E9609">
        <v>28.2</v>
      </c>
      <c r="F9609" t="s">
        <v>867</v>
      </c>
      <c r="G9609">
        <v>2</v>
      </c>
      <c r="H9609">
        <v>1</v>
      </c>
      <c r="I9609" t="s">
        <v>861</v>
      </c>
      <c r="J9609" t="s">
        <v>882</v>
      </c>
      <c r="K9609" t="s">
        <v>863</v>
      </c>
      <c r="L9609">
        <v>13121952.74</v>
      </c>
    </row>
    <row r="9610" spans="1:12" x14ac:dyDescent="0.25">
      <c r="A9610" t="s">
        <v>9166</v>
      </c>
      <c r="B9610" t="s">
        <v>9159</v>
      </c>
      <c r="C9610" t="s">
        <v>9104</v>
      </c>
      <c r="D9610">
        <v>19</v>
      </c>
      <c r="E9610">
        <v>13.12</v>
      </c>
      <c r="F9610" t="s">
        <v>860</v>
      </c>
      <c r="G9610">
        <v>1</v>
      </c>
      <c r="H9610">
        <v>1</v>
      </c>
      <c r="I9610" t="s">
        <v>861</v>
      </c>
      <c r="J9610" t="s">
        <v>882</v>
      </c>
      <c r="K9610" t="s">
        <v>863</v>
      </c>
      <c r="L9610">
        <v>55590.95</v>
      </c>
    </row>
    <row r="9611" spans="1:12" x14ac:dyDescent="0.25">
      <c r="A9611" t="s">
        <v>9167</v>
      </c>
      <c r="B9611" t="s">
        <v>9159</v>
      </c>
      <c r="C9611" t="s">
        <v>9104</v>
      </c>
      <c r="D9611">
        <v>21.9</v>
      </c>
      <c r="E9611">
        <v>48.76</v>
      </c>
      <c r="F9611" t="s">
        <v>867</v>
      </c>
      <c r="G9611">
        <v>2</v>
      </c>
      <c r="H9611">
        <v>1</v>
      </c>
      <c r="I9611" t="s">
        <v>861</v>
      </c>
      <c r="J9611" t="s">
        <v>882</v>
      </c>
      <c r="K9611" t="s">
        <v>863</v>
      </c>
      <c r="L9611">
        <v>3473509.99</v>
      </c>
    </row>
    <row r="9612" spans="1:12" x14ac:dyDescent="0.25">
      <c r="A9612" t="s">
        <v>9168</v>
      </c>
      <c r="B9612" t="s">
        <v>9159</v>
      </c>
      <c r="C9612" t="s">
        <v>9104</v>
      </c>
      <c r="D9612">
        <v>20.5</v>
      </c>
      <c r="E9612">
        <v>15.4</v>
      </c>
      <c r="F9612" t="s">
        <v>860</v>
      </c>
      <c r="G9612">
        <v>1</v>
      </c>
      <c r="H9612">
        <v>1</v>
      </c>
      <c r="I9612" t="s">
        <v>861</v>
      </c>
      <c r="J9612" t="s">
        <v>882</v>
      </c>
      <c r="K9612" t="s">
        <v>863</v>
      </c>
      <c r="L9612">
        <v>3271299.81</v>
      </c>
    </row>
    <row r="9613" spans="1:12" x14ac:dyDescent="0.25">
      <c r="A9613" t="s">
        <v>9169</v>
      </c>
      <c r="B9613" t="s">
        <v>9159</v>
      </c>
      <c r="C9613" t="s">
        <v>9104</v>
      </c>
      <c r="D9613">
        <v>28.2</v>
      </c>
      <c r="E9613">
        <v>30.38</v>
      </c>
      <c r="F9613" t="s">
        <v>918</v>
      </c>
      <c r="G9613">
        <v>3</v>
      </c>
      <c r="H9613">
        <v>1</v>
      </c>
      <c r="I9613" t="s">
        <v>861</v>
      </c>
      <c r="J9613" t="s">
        <v>882</v>
      </c>
      <c r="K9613" t="s">
        <v>863</v>
      </c>
      <c r="L9613">
        <v>97279.81</v>
      </c>
    </row>
    <row r="9614" spans="1:12" x14ac:dyDescent="0.25">
      <c r="A9614" t="s">
        <v>9170</v>
      </c>
      <c r="B9614" t="s">
        <v>9159</v>
      </c>
      <c r="C9614" t="s">
        <v>9104</v>
      </c>
      <c r="D9614">
        <v>26.7</v>
      </c>
      <c r="E9614">
        <v>54.2</v>
      </c>
      <c r="F9614" t="s">
        <v>860</v>
      </c>
      <c r="G9614">
        <v>1</v>
      </c>
      <c r="H9614">
        <v>2</v>
      </c>
      <c r="I9614" t="s">
        <v>861</v>
      </c>
      <c r="J9614" t="s">
        <v>882</v>
      </c>
      <c r="K9614" t="s">
        <v>863</v>
      </c>
      <c r="L9614">
        <v>2772579.96</v>
      </c>
    </row>
    <row r="9615" spans="1:12" x14ac:dyDescent="0.25">
      <c r="A9615" t="s">
        <v>9171</v>
      </c>
      <c r="B9615" t="s">
        <v>9159</v>
      </c>
      <c r="C9615" t="s">
        <v>9104</v>
      </c>
      <c r="D9615">
        <v>19.2</v>
      </c>
      <c r="E9615">
        <v>24.2</v>
      </c>
      <c r="F9615" t="s">
        <v>860</v>
      </c>
      <c r="G9615">
        <v>1</v>
      </c>
      <c r="H9615">
        <v>1</v>
      </c>
      <c r="I9615" t="s">
        <v>928</v>
      </c>
      <c r="J9615" t="s">
        <v>928</v>
      </c>
      <c r="K9615" t="s">
        <v>863</v>
      </c>
      <c r="L9615">
        <v>75034.97</v>
      </c>
    </row>
    <row r="9616" spans="1:12" x14ac:dyDescent="0.25">
      <c r="A9616" t="s">
        <v>9172</v>
      </c>
      <c r="B9616" t="s">
        <v>9159</v>
      </c>
      <c r="C9616" t="s">
        <v>9104</v>
      </c>
      <c r="D9616">
        <v>19.7</v>
      </c>
      <c r="E9616">
        <v>23.6</v>
      </c>
      <c r="F9616" t="s">
        <v>860</v>
      </c>
      <c r="G9616">
        <v>1</v>
      </c>
      <c r="H9616">
        <v>1</v>
      </c>
      <c r="I9616" t="s">
        <v>861</v>
      </c>
      <c r="J9616" t="s">
        <v>882</v>
      </c>
      <c r="K9616" t="s">
        <v>863</v>
      </c>
      <c r="L9616">
        <v>1324791.27</v>
      </c>
    </row>
    <row r="9617" spans="1:12" x14ac:dyDescent="0.25">
      <c r="A9617" t="s">
        <v>9173</v>
      </c>
      <c r="B9617" t="s">
        <v>9159</v>
      </c>
      <c r="C9617" t="s">
        <v>9104</v>
      </c>
      <c r="D9617">
        <v>20.8</v>
      </c>
      <c r="E9617">
        <v>10.4</v>
      </c>
      <c r="F9617" t="s">
        <v>860</v>
      </c>
      <c r="G9617">
        <v>1</v>
      </c>
      <c r="H9617">
        <v>1</v>
      </c>
      <c r="I9617" t="s">
        <v>861</v>
      </c>
      <c r="J9617" t="s">
        <v>882</v>
      </c>
      <c r="K9617" t="s">
        <v>863</v>
      </c>
      <c r="L9617">
        <v>2908784.71</v>
      </c>
    </row>
    <row r="9618" spans="1:12" x14ac:dyDescent="0.25">
      <c r="A9618" t="s">
        <v>9174</v>
      </c>
      <c r="B9618" t="s">
        <v>9159</v>
      </c>
      <c r="C9618" t="s">
        <v>9104</v>
      </c>
      <c r="D9618">
        <v>28.5</v>
      </c>
      <c r="E9618">
        <v>14.1</v>
      </c>
      <c r="F9618" t="s">
        <v>867</v>
      </c>
      <c r="G9618">
        <v>2</v>
      </c>
      <c r="H9618">
        <v>1</v>
      </c>
      <c r="I9618" t="s">
        <v>861</v>
      </c>
      <c r="J9618" t="s">
        <v>882</v>
      </c>
      <c r="K9618" t="s">
        <v>863</v>
      </c>
      <c r="L9618">
        <v>3186750.81</v>
      </c>
    </row>
    <row r="9619" spans="1:12" x14ac:dyDescent="0.25">
      <c r="A9619" t="s">
        <v>9175</v>
      </c>
      <c r="B9619" t="s">
        <v>9159</v>
      </c>
      <c r="C9619" t="s">
        <v>9104</v>
      </c>
      <c r="D9619">
        <v>25.5</v>
      </c>
      <c r="E9619">
        <v>10.199999999999999</v>
      </c>
      <c r="F9619" t="s">
        <v>860</v>
      </c>
      <c r="G9619">
        <v>2</v>
      </c>
      <c r="H9619">
        <v>1</v>
      </c>
      <c r="I9619" t="s">
        <v>861</v>
      </c>
      <c r="J9619" t="s">
        <v>882</v>
      </c>
      <c r="K9619" t="s">
        <v>863</v>
      </c>
      <c r="L9619">
        <v>3997564.3</v>
      </c>
    </row>
    <row r="9620" spans="1:12" x14ac:dyDescent="0.25">
      <c r="A9620" t="s">
        <v>12933</v>
      </c>
      <c r="B9620" t="s">
        <v>12934</v>
      </c>
      <c r="C9620" t="s">
        <v>9104</v>
      </c>
      <c r="D9620">
        <v>15.8</v>
      </c>
      <c r="E9620">
        <v>37.1</v>
      </c>
      <c r="F9620" t="s">
        <v>860</v>
      </c>
      <c r="G9620">
        <v>1</v>
      </c>
      <c r="H9620">
        <v>1</v>
      </c>
      <c r="I9620" t="s">
        <v>993</v>
      </c>
      <c r="J9620" t="s">
        <v>994</v>
      </c>
      <c r="K9620" t="s">
        <v>863</v>
      </c>
      <c r="L9620" t="s">
        <v>844</v>
      </c>
    </row>
    <row r="9621" spans="1:12" x14ac:dyDescent="0.25">
      <c r="A9621" t="s">
        <v>9389</v>
      </c>
      <c r="B9621" t="s">
        <v>12934</v>
      </c>
      <c r="C9621" t="s">
        <v>9104</v>
      </c>
      <c r="D9621">
        <v>16.399999999999999</v>
      </c>
      <c r="E9621">
        <v>41.8</v>
      </c>
      <c r="F9621" t="s">
        <v>860</v>
      </c>
      <c r="G9621">
        <v>1</v>
      </c>
      <c r="H9621">
        <v>1</v>
      </c>
      <c r="I9621" t="s">
        <v>993</v>
      </c>
      <c r="J9621" t="s">
        <v>994</v>
      </c>
      <c r="K9621" t="s">
        <v>863</v>
      </c>
      <c r="L9621">
        <v>3427229.94</v>
      </c>
    </row>
    <row r="9622" spans="1:12" x14ac:dyDescent="0.25">
      <c r="A9622" t="s">
        <v>12935</v>
      </c>
      <c r="B9622" t="s">
        <v>12934</v>
      </c>
      <c r="C9622" t="s">
        <v>9104</v>
      </c>
      <c r="D9622">
        <v>18.3</v>
      </c>
      <c r="E9622">
        <v>49.4</v>
      </c>
      <c r="F9622" t="s">
        <v>860</v>
      </c>
      <c r="G9622">
        <v>1</v>
      </c>
      <c r="H9622">
        <v>1</v>
      </c>
      <c r="I9622" t="s">
        <v>928</v>
      </c>
      <c r="J9622" t="s">
        <v>994</v>
      </c>
      <c r="K9622" t="s">
        <v>863</v>
      </c>
      <c r="L9622">
        <v>155265.95000000001</v>
      </c>
    </row>
    <row r="9623" spans="1:12" x14ac:dyDescent="0.25">
      <c r="A9623" t="s">
        <v>9405</v>
      </c>
      <c r="B9623" t="s">
        <v>12934</v>
      </c>
      <c r="C9623" t="s">
        <v>9104</v>
      </c>
      <c r="D9623">
        <v>15.2</v>
      </c>
      <c r="E9623">
        <v>62.95</v>
      </c>
      <c r="F9623" t="s">
        <v>860</v>
      </c>
      <c r="G9623">
        <v>1</v>
      </c>
      <c r="H9623">
        <v>2</v>
      </c>
      <c r="I9623" t="s">
        <v>928</v>
      </c>
      <c r="J9623" t="s">
        <v>994</v>
      </c>
      <c r="K9623" t="s">
        <v>863</v>
      </c>
      <c r="L9623">
        <v>1792433.71</v>
      </c>
    </row>
    <row r="9624" spans="1:12" x14ac:dyDescent="0.25">
      <c r="A9624" t="s">
        <v>9406</v>
      </c>
      <c r="B9624" t="s">
        <v>12934</v>
      </c>
      <c r="C9624" t="s">
        <v>9104</v>
      </c>
      <c r="D9624">
        <v>17.5</v>
      </c>
      <c r="E9624">
        <v>54.51</v>
      </c>
      <c r="F9624" t="s">
        <v>860</v>
      </c>
      <c r="G9624">
        <v>1</v>
      </c>
      <c r="H9624">
        <v>2</v>
      </c>
      <c r="I9624" t="s">
        <v>993</v>
      </c>
      <c r="J9624" t="s">
        <v>994</v>
      </c>
      <c r="K9624" t="s">
        <v>863</v>
      </c>
      <c r="L9624">
        <v>1685321.51</v>
      </c>
    </row>
    <row r="9625" spans="1:12" x14ac:dyDescent="0.25">
      <c r="A9625" t="s">
        <v>12936</v>
      </c>
      <c r="B9625" t="s">
        <v>12934</v>
      </c>
      <c r="C9625" t="s">
        <v>9104</v>
      </c>
      <c r="D9625">
        <v>15.7</v>
      </c>
      <c r="E9625">
        <v>62.95</v>
      </c>
      <c r="F9625" t="s">
        <v>860</v>
      </c>
      <c r="G9625">
        <v>1</v>
      </c>
      <c r="H9625">
        <v>2</v>
      </c>
      <c r="I9625" t="s">
        <v>928</v>
      </c>
      <c r="J9625" t="s">
        <v>994</v>
      </c>
      <c r="K9625" t="s">
        <v>863</v>
      </c>
      <c r="L9625">
        <v>1446939.8</v>
      </c>
    </row>
    <row r="9626" spans="1:12" x14ac:dyDescent="0.25">
      <c r="A9626" t="s">
        <v>9407</v>
      </c>
      <c r="B9626" t="s">
        <v>12934</v>
      </c>
      <c r="C9626" t="s">
        <v>9104</v>
      </c>
      <c r="D9626">
        <v>19</v>
      </c>
      <c r="E9626">
        <v>52.04</v>
      </c>
      <c r="F9626" t="s">
        <v>860</v>
      </c>
      <c r="G9626">
        <v>1</v>
      </c>
      <c r="H9626">
        <v>2</v>
      </c>
      <c r="I9626" t="s">
        <v>928</v>
      </c>
      <c r="J9626" t="s">
        <v>994</v>
      </c>
      <c r="K9626" t="s">
        <v>863</v>
      </c>
      <c r="L9626">
        <v>1350939.25</v>
      </c>
    </row>
    <row r="9627" spans="1:12" x14ac:dyDescent="0.25">
      <c r="A9627" t="s">
        <v>9408</v>
      </c>
      <c r="B9627" t="s">
        <v>12934</v>
      </c>
      <c r="C9627" t="s">
        <v>9104</v>
      </c>
      <c r="D9627">
        <v>16.7</v>
      </c>
      <c r="E9627">
        <v>45</v>
      </c>
      <c r="F9627" t="s">
        <v>860</v>
      </c>
      <c r="G9627">
        <v>1</v>
      </c>
      <c r="H9627">
        <v>2</v>
      </c>
      <c r="I9627" t="s">
        <v>928</v>
      </c>
      <c r="J9627" t="s">
        <v>994</v>
      </c>
      <c r="K9627" t="s">
        <v>863</v>
      </c>
      <c r="L9627">
        <v>1357987.41</v>
      </c>
    </row>
    <row r="9628" spans="1:12" x14ac:dyDescent="0.25">
      <c r="A9628" t="s">
        <v>12937</v>
      </c>
      <c r="B9628" t="s">
        <v>12934</v>
      </c>
      <c r="C9628" t="s">
        <v>9104</v>
      </c>
      <c r="D9628">
        <v>18.7</v>
      </c>
      <c r="E9628">
        <v>54.51</v>
      </c>
      <c r="F9628" t="s">
        <v>860</v>
      </c>
      <c r="G9628">
        <v>1</v>
      </c>
      <c r="H9628">
        <v>2</v>
      </c>
      <c r="I9628" t="s">
        <v>993</v>
      </c>
      <c r="J9628" t="s">
        <v>994</v>
      </c>
      <c r="K9628" t="s">
        <v>863</v>
      </c>
      <c r="L9628">
        <v>37145.230000000003</v>
      </c>
    </row>
    <row r="9629" spans="1:12" x14ac:dyDescent="0.25">
      <c r="A9629" t="s">
        <v>9410</v>
      </c>
      <c r="B9629" t="s">
        <v>12934</v>
      </c>
      <c r="C9629" t="s">
        <v>9104</v>
      </c>
      <c r="D9629">
        <v>20.2</v>
      </c>
      <c r="E9629">
        <v>69.489999999999995</v>
      </c>
      <c r="F9629" t="s">
        <v>867</v>
      </c>
      <c r="G9629">
        <v>2</v>
      </c>
      <c r="H9629">
        <v>1</v>
      </c>
      <c r="I9629" t="s">
        <v>928</v>
      </c>
      <c r="J9629" t="s">
        <v>994</v>
      </c>
      <c r="K9629" t="s">
        <v>863</v>
      </c>
      <c r="L9629">
        <v>76477.210000000006</v>
      </c>
    </row>
    <row r="9630" spans="1:12" x14ac:dyDescent="0.25">
      <c r="A9630" t="s">
        <v>9412</v>
      </c>
      <c r="B9630" t="s">
        <v>12934</v>
      </c>
      <c r="C9630" t="s">
        <v>9104</v>
      </c>
      <c r="D9630">
        <v>19.899999999999999</v>
      </c>
      <c r="E9630">
        <v>42.2</v>
      </c>
      <c r="F9630" t="s">
        <v>867</v>
      </c>
      <c r="G9630">
        <v>2</v>
      </c>
      <c r="H9630">
        <v>1</v>
      </c>
      <c r="I9630" t="s">
        <v>993</v>
      </c>
      <c r="J9630" t="s">
        <v>994</v>
      </c>
      <c r="K9630" t="s">
        <v>863</v>
      </c>
      <c r="L9630">
        <v>1310708.1200000001</v>
      </c>
    </row>
    <row r="9631" spans="1:12" x14ac:dyDescent="0.25">
      <c r="A9631" t="s">
        <v>9413</v>
      </c>
      <c r="B9631" t="s">
        <v>12934</v>
      </c>
      <c r="C9631" t="s">
        <v>9104</v>
      </c>
      <c r="D9631">
        <v>17.899999999999999</v>
      </c>
      <c r="E9631">
        <v>62.79</v>
      </c>
      <c r="F9631" t="s">
        <v>867</v>
      </c>
      <c r="G9631">
        <v>2</v>
      </c>
      <c r="H9631">
        <v>1</v>
      </c>
      <c r="I9631" t="s">
        <v>928</v>
      </c>
      <c r="J9631" t="s">
        <v>994</v>
      </c>
      <c r="K9631" t="s">
        <v>863</v>
      </c>
      <c r="L9631">
        <v>1924719.61</v>
      </c>
    </row>
    <row r="9632" spans="1:12" x14ac:dyDescent="0.25">
      <c r="A9632" t="s">
        <v>12938</v>
      </c>
      <c r="B9632" t="s">
        <v>12934</v>
      </c>
      <c r="C9632" t="s">
        <v>9104</v>
      </c>
      <c r="D9632">
        <v>18.899999999999999</v>
      </c>
      <c r="E9632">
        <v>62.79</v>
      </c>
      <c r="F9632" t="s">
        <v>867</v>
      </c>
      <c r="G9632">
        <v>2</v>
      </c>
      <c r="H9632">
        <v>1</v>
      </c>
      <c r="I9632" t="s">
        <v>928</v>
      </c>
      <c r="J9632" t="s">
        <v>994</v>
      </c>
      <c r="K9632" t="s">
        <v>863</v>
      </c>
      <c r="L9632">
        <v>36921.03</v>
      </c>
    </row>
    <row r="9633" spans="1:12" x14ac:dyDescent="0.25">
      <c r="A9633" t="s">
        <v>9417</v>
      </c>
      <c r="B9633" t="s">
        <v>12934</v>
      </c>
      <c r="C9633" t="s">
        <v>9104</v>
      </c>
      <c r="D9633">
        <v>19.100000000000001</v>
      </c>
      <c r="E9633">
        <v>60.05</v>
      </c>
      <c r="F9633" t="s">
        <v>867</v>
      </c>
      <c r="G9633">
        <v>2</v>
      </c>
      <c r="H9633">
        <v>1</v>
      </c>
      <c r="I9633" t="s">
        <v>928</v>
      </c>
      <c r="J9633" t="s">
        <v>994</v>
      </c>
      <c r="K9633" t="s">
        <v>863</v>
      </c>
      <c r="L9633">
        <v>82626.47</v>
      </c>
    </row>
    <row r="9634" spans="1:12" x14ac:dyDescent="0.25">
      <c r="A9634" t="s">
        <v>12939</v>
      </c>
      <c r="B9634" t="s">
        <v>12934</v>
      </c>
      <c r="C9634" t="s">
        <v>9104</v>
      </c>
      <c r="D9634">
        <v>17.100000000000001</v>
      </c>
      <c r="E9634">
        <v>62.79</v>
      </c>
      <c r="F9634" t="s">
        <v>867</v>
      </c>
      <c r="G9634">
        <v>2</v>
      </c>
      <c r="H9634">
        <v>1</v>
      </c>
      <c r="I9634" t="s">
        <v>928</v>
      </c>
      <c r="J9634" t="s">
        <v>994</v>
      </c>
      <c r="K9634" t="s">
        <v>863</v>
      </c>
      <c r="L9634">
        <v>84838.44</v>
      </c>
    </row>
    <row r="9635" spans="1:12" x14ac:dyDescent="0.25">
      <c r="A9635" t="s">
        <v>9418</v>
      </c>
      <c r="B9635" t="s">
        <v>12934</v>
      </c>
      <c r="C9635" t="s">
        <v>9104</v>
      </c>
      <c r="D9635">
        <v>18.8</v>
      </c>
      <c r="E9635">
        <v>51.7</v>
      </c>
      <c r="F9635" t="s">
        <v>916</v>
      </c>
      <c r="G9635">
        <v>2</v>
      </c>
      <c r="H9635">
        <v>1</v>
      </c>
      <c r="I9635" t="s">
        <v>928</v>
      </c>
      <c r="J9635" t="s">
        <v>994</v>
      </c>
      <c r="K9635" t="s">
        <v>863</v>
      </c>
      <c r="L9635">
        <v>4663900.43</v>
      </c>
    </row>
    <row r="9636" spans="1:12" x14ac:dyDescent="0.25">
      <c r="A9636" t="s">
        <v>9419</v>
      </c>
      <c r="B9636" t="s">
        <v>12934</v>
      </c>
      <c r="C9636" t="s">
        <v>9104</v>
      </c>
      <c r="D9636">
        <v>15.3</v>
      </c>
      <c r="E9636">
        <v>38.5</v>
      </c>
      <c r="F9636" t="s">
        <v>865</v>
      </c>
      <c r="G9636">
        <v>2</v>
      </c>
      <c r="H9636">
        <v>1</v>
      </c>
      <c r="I9636" t="s">
        <v>928</v>
      </c>
      <c r="J9636" t="s">
        <v>994</v>
      </c>
      <c r="K9636" t="s">
        <v>863</v>
      </c>
      <c r="L9636">
        <v>580218.29</v>
      </c>
    </row>
    <row r="9637" spans="1:12" x14ac:dyDescent="0.25">
      <c r="A9637" t="s">
        <v>9420</v>
      </c>
      <c r="B9637" t="s">
        <v>12934</v>
      </c>
      <c r="C9637" t="s">
        <v>9104</v>
      </c>
      <c r="D9637">
        <v>18.399999999999999</v>
      </c>
      <c r="E9637">
        <v>36</v>
      </c>
      <c r="F9637" t="s">
        <v>867</v>
      </c>
      <c r="G9637">
        <v>2</v>
      </c>
      <c r="H9637">
        <v>1</v>
      </c>
      <c r="I9637" t="s">
        <v>928</v>
      </c>
      <c r="J9637" t="s">
        <v>994</v>
      </c>
      <c r="K9637" t="s">
        <v>863</v>
      </c>
      <c r="L9637">
        <v>6618281.3099999996</v>
      </c>
    </row>
    <row r="9638" spans="1:12" x14ac:dyDescent="0.25">
      <c r="A9638" t="s">
        <v>9447</v>
      </c>
      <c r="B9638" t="s">
        <v>12934</v>
      </c>
      <c r="C9638" t="s">
        <v>9104</v>
      </c>
      <c r="D9638">
        <v>19.399999999999999</v>
      </c>
      <c r="E9638">
        <v>18.190000000000001</v>
      </c>
      <c r="F9638" t="s">
        <v>860</v>
      </c>
      <c r="G9638">
        <v>1</v>
      </c>
      <c r="H9638">
        <v>1</v>
      </c>
      <c r="I9638" t="s">
        <v>993</v>
      </c>
      <c r="J9638" t="s">
        <v>994</v>
      </c>
      <c r="K9638" t="s">
        <v>863</v>
      </c>
      <c r="L9638">
        <v>3229525.42</v>
      </c>
    </row>
    <row r="9639" spans="1:12" x14ac:dyDescent="0.25">
      <c r="A9639" t="s">
        <v>9448</v>
      </c>
      <c r="B9639" t="s">
        <v>12934</v>
      </c>
      <c r="C9639" t="s">
        <v>9104</v>
      </c>
      <c r="D9639">
        <v>18.3</v>
      </c>
      <c r="E9639">
        <v>13.1</v>
      </c>
      <c r="F9639" t="s">
        <v>860</v>
      </c>
      <c r="G9639">
        <v>1</v>
      </c>
      <c r="H9639">
        <v>1</v>
      </c>
      <c r="I9639" t="s">
        <v>993</v>
      </c>
      <c r="J9639" t="s">
        <v>994</v>
      </c>
      <c r="K9639" t="s">
        <v>863</v>
      </c>
      <c r="L9639">
        <v>7153853.5999999996</v>
      </c>
    </row>
    <row r="9640" spans="1:12" x14ac:dyDescent="0.25">
      <c r="A9640" t="s">
        <v>9449</v>
      </c>
      <c r="B9640" t="s">
        <v>12934</v>
      </c>
      <c r="C9640" t="s">
        <v>9104</v>
      </c>
      <c r="D9640">
        <v>17.8</v>
      </c>
      <c r="E9640">
        <v>10.8</v>
      </c>
      <c r="F9640" t="s">
        <v>867</v>
      </c>
      <c r="G9640">
        <v>2</v>
      </c>
      <c r="H9640">
        <v>1</v>
      </c>
      <c r="I9640" t="s">
        <v>928</v>
      </c>
      <c r="J9640" t="s">
        <v>994</v>
      </c>
      <c r="K9640" t="s">
        <v>863</v>
      </c>
      <c r="L9640">
        <v>10202745.34</v>
      </c>
    </row>
    <row r="9641" spans="1:12" x14ac:dyDescent="0.25">
      <c r="A9641" t="s">
        <v>12940</v>
      </c>
      <c r="B9641" t="s">
        <v>12934</v>
      </c>
      <c r="C9641" t="s">
        <v>9104</v>
      </c>
      <c r="D9641">
        <v>18.5</v>
      </c>
      <c r="E9641">
        <v>10.7</v>
      </c>
      <c r="F9641" t="s">
        <v>860</v>
      </c>
      <c r="G9641">
        <v>1</v>
      </c>
      <c r="H9641">
        <v>1</v>
      </c>
      <c r="I9641" t="s">
        <v>928</v>
      </c>
      <c r="J9641" t="s">
        <v>994</v>
      </c>
      <c r="K9641" t="s">
        <v>863</v>
      </c>
      <c r="L9641">
        <v>307301.78999999998</v>
      </c>
    </row>
    <row r="9642" spans="1:12" x14ac:dyDescent="0.25">
      <c r="A9642" t="s">
        <v>9451</v>
      </c>
      <c r="B9642" t="s">
        <v>12934</v>
      </c>
      <c r="C9642" t="s">
        <v>9104</v>
      </c>
      <c r="D9642">
        <v>15.1</v>
      </c>
      <c r="E9642">
        <v>11.8</v>
      </c>
      <c r="F9642" t="s">
        <v>860</v>
      </c>
      <c r="G9642">
        <v>1</v>
      </c>
      <c r="H9642">
        <v>1</v>
      </c>
      <c r="I9642" t="s">
        <v>928</v>
      </c>
      <c r="J9642" t="s">
        <v>994</v>
      </c>
      <c r="K9642" t="s">
        <v>863</v>
      </c>
      <c r="L9642">
        <v>552561.75</v>
      </c>
    </row>
    <row r="9643" spans="1:12" x14ac:dyDescent="0.25">
      <c r="A9643" t="s">
        <v>9452</v>
      </c>
      <c r="B9643" t="s">
        <v>12934</v>
      </c>
      <c r="C9643" t="s">
        <v>9104</v>
      </c>
      <c r="D9643">
        <v>16</v>
      </c>
      <c r="E9643">
        <v>13.1</v>
      </c>
      <c r="F9643" t="s">
        <v>860</v>
      </c>
      <c r="G9643">
        <v>1</v>
      </c>
      <c r="H9643">
        <v>1</v>
      </c>
      <c r="I9643" t="s">
        <v>993</v>
      </c>
      <c r="J9643" t="s">
        <v>994</v>
      </c>
      <c r="K9643" t="s">
        <v>863</v>
      </c>
      <c r="L9643">
        <v>4084.19</v>
      </c>
    </row>
    <row r="9644" spans="1:12" x14ac:dyDescent="0.25">
      <c r="A9644" t="s">
        <v>9453</v>
      </c>
      <c r="B9644" t="s">
        <v>12934</v>
      </c>
      <c r="C9644" t="s">
        <v>9104</v>
      </c>
      <c r="D9644">
        <v>12.8</v>
      </c>
      <c r="E9644">
        <v>9.6</v>
      </c>
      <c r="F9644" t="s">
        <v>865</v>
      </c>
      <c r="G9644">
        <v>2</v>
      </c>
      <c r="H9644">
        <v>1</v>
      </c>
      <c r="I9644" t="s">
        <v>928</v>
      </c>
      <c r="J9644" t="s">
        <v>994</v>
      </c>
      <c r="K9644" t="s">
        <v>863</v>
      </c>
      <c r="L9644">
        <v>2446279.62</v>
      </c>
    </row>
    <row r="9645" spans="1:12" x14ac:dyDescent="0.25">
      <c r="A9645" t="s">
        <v>9454</v>
      </c>
      <c r="B9645" t="s">
        <v>12934</v>
      </c>
      <c r="C9645" t="s">
        <v>9104</v>
      </c>
      <c r="D9645">
        <v>14.5</v>
      </c>
      <c r="E9645">
        <v>14.07</v>
      </c>
      <c r="F9645" t="s">
        <v>860</v>
      </c>
      <c r="G9645">
        <v>1</v>
      </c>
      <c r="H9645">
        <v>1</v>
      </c>
      <c r="I9645" t="s">
        <v>928</v>
      </c>
      <c r="J9645" t="s">
        <v>994</v>
      </c>
      <c r="K9645" t="s">
        <v>863</v>
      </c>
      <c r="L9645">
        <v>3952077.92</v>
      </c>
    </row>
    <row r="9646" spans="1:12" x14ac:dyDescent="0.25">
      <c r="A9646" t="s">
        <v>9455</v>
      </c>
      <c r="B9646" t="s">
        <v>12934</v>
      </c>
      <c r="C9646" t="s">
        <v>9104</v>
      </c>
      <c r="D9646">
        <v>15.9</v>
      </c>
      <c r="E9646">
        <v>8.8000000000000007</v>
      </c>
      <c r="F9646" t="s">
        <v>860</v>
      </c>
      <c r="G9646">
        <v>1</v>
      </c>
      <c r="H9646">
        <v>1</v>
      </c>
      <c r="I9646" t="s">
        <v>993</v>
      </c>
      <c r="J9646" t="s">
        <v>994</v>
      </c>
      <c r="K9646" t="s">
        <v>863</v>
      </c>
      <c r="L9646">
        <v>516296.28</v>
      </c>
    </row>
    <row r="9647" spans="1:12" x14ac:dyDescent="0.25">
      <c r="A9647" t="s">
        <v>9456</v>
      </c>
      <c r="B9647" t="s">
        <v>12934</v>
      </c>
      <c r="C9647" t="s">
        <v>9104</v>
      </c>
      <c r="D9647">
        <v>14.1</v>
      </c>
      <c r="E9647">
        <v>10.5</v>
      </c>
      <c r="F9647" t="s">
        <v>860</v>
      </c>
      <c r="G9647">
        <v>1</v>
      </c>
      <c r="H9647">
        <v>1</v>
      </c>
      <c r="I9647" t="s">
        <v>928</v>
      </c>
      <c r="J9647" t="s">
        <v>994</v>
      </c>
      <c r="K9647" t="s">
        <v>863</v>
      </c>
      <c r="L9647">
        <v>3512045.74</v>
      </c>
    </row>
    <row r="9648" spans="1:12" x14ac:dyDescent="0.25">
      <c r="A9648" t="s">
        <v>12941</v>
      </c>
      <c r="B9648" t="s">
        <v>12934</v>
      </c>
      <c r="C9648" t="s">
        <v>9104</v>
      </c>
      <c r="D9648">
        <v>15.4</v>
      </c>
      <c r="E9648">
        <v>79.34</v>
      </c>
      <c r="F9648" t="s">
        <v>860</v>
      </c>
      <c r="G9648">
        <v>1</v>
      </c>
      <c r="H9648">
        <v>1</v>
      </c>
      <c r="I9648" t="s">
        <v>928</v>
      </c>
      <c r="J9648" t="s">
        <v>994</v>
      </c>
      <c r="K9648" t="s">
        <v>863</v>
      </c>
      <c r="L9648">
        <v>2585581.98</v>
      </c>
    </row>
    <row r="9649" spans="1:12" x14ac:dyDescent="0.25">
      <c r="A9649" t="s">
        <v>12942</v>
      </c>
      <c r="B9649" t="s">
        <v>12934</v>
      </c>
      <c r="C9649" t="s">
        <v>9104</v>
      </c>
      <c r="D9649">
        <v>18</v>
      </c>
      <c r="E9649">
        <v>90.99</v>
      </c>
      <c r="F9649" t="s">
        <v>867</v>
      </c>
      <c r="G9649">
        <v>2</v>
      </c>
      <c r="H9649">
        <v>1</v>
      </c>
      <c r="I9649" t="s">
        <v>993</v>
      </c>
      <c r="J9649" t="s">
        <v>994</v>
      </c>
      <c r="K9649" t="s">
        <v>863</v>
      </c>
      <c r="L9649">
        <v>2333237.2799999998</v>
      </c>
    </row>
    <row r="9650" spans="1:12" x14ac:dyDescent="0.25">
      <c r="A9650" t="s">
        <v>12943</v>
      </c>
      <c r="B9650" t="s">
        <v>12934</v>
      </c>
      <c r="C9650" t="s">
        <v>9104</v>
      </c>
      <c r="D9650">
        <v>15.3</v>
      </c>
      <c r="E9650">
        <v>46.7</v>
      </c>
      <c r="F9650" t="s">
        <v>867</v>
      </c>
      <c r="G9650">
        <v>2</v>
      </c>
      <c r="H9650">
        <v>1</v>
      </c>
      <c r="I9650" t="s">
        <v>928</v>
      </c>
      <c r="J9650" t="s">
        <v>994</v>
      </c>
      <c r="K9650" t="s">
        <v>863</v>
      </c>
      <c r="L9650">
        <v>1659098.93</v>
      </c>
    </row>
    <row r="9651" spans="1:12" x14ac:dyDescent="0.25">
      <c r="A9651" t="s">
        <v>12944</v>
      </c>
      <c r="B9651" t="s">
        <v>12934</v>
      </c>
      <c r="C9651" t="s">
        <v>9104</v>
      </c>
      <c r="D9651">
        <v>14.4</v>
      </c>
      <c r="E9651">
        <v>52.4</v>
      </c>
      <c r="F9651" t="s">
        <v>860</v>
      </c>
      <c r="G9651">
        <v>1</v>
      </c>
      <c r="H9651">
        <v>1</v>
      </c>
      <c r="I9651" t="s">
        <v>928</v>
      </c>
      <c r="J9651" t="s">
        <v>928</v>
      </c>
      <c r="K9651" t="s">
        <v>863</v>
      </c>
      <c r="L9651">
        <v>809569.53</v>
      </c>
    </row>
    <row r="9652" spans="1:12" x14ac:dyDescent="0.25">
      <c r="A9652" t="s">
        <v>12945</v>
      </c>
      <c r="B9652" t="s">
        <v>12934</v>
      </c>
      <c r="C9652" t="s">
        <v>9104</v>
      </c>
      <c r="D9652">
        <v>15.7</v>
      </c>
      <c r="E9652">
        <v>46.7</v>
      </c>
      <c r="F9652" t="s">
        <v>867</v>
      </c>
      <c r="G9652">
        <v>2</v>
      </c>
      <c r="H9652">
        <v>1</v>
      </c>
      <c r="I9652" t="s">
        <v>928</v>
      </c>
      <c r="J9652" t="s">
        <v>994</v>
      </c>
      <c r="K9652" t="s">
        <v>863</v>
      </c>
      <c r="L9652">
        <v>750053.05</v>
      </c>
    </row>
    <row r="9653" spans="1:12" x14ac:dyDescent="0.25">
      <c r="A9653" t="s">
        <v>12946</v>
      </c>
      <c r="B9653" t="s">
        <v>12934</v>
      </c>
      <c r="C9653" t="s">
        <v>9104</v>
      </c>
      <c r="D9653">
        <v>18.399999999999999</v>
      </c>
      <c r="E9653">
        <v>100.39</v>
      </c>
      <c r="F9653" t="s">
        <v>867</v>
      </c>
      <c r="G9653">
        <v>2</v>
      </c>
      <c r="H9653">
        <v>1</v>
      </c>
      <c r="I9653" t="s">
        <v>993</v>
      </c>
      <c r="J9653" t="s">
        <v>994</v>
      </c>
      <c r="K9653" t="s">
        <v>863</v>
      </c>
      <c r="L9653">
        <v>1106455.94</v>
      </c>
    </row>
    <row r="9654" spans="1:12" x14ac:dyDescent="0.25">
      <c r="A9654" t="s">
        <v>9485</v>
      </c>
      <c r="B9654" t="s">
        <v>12934</v>
      </c>
      <c r="C9654" t="s">
        <v>9104</v>
      </c>
      <c r="D9654">
        <v>24</v>
      </c>
      <c r="E9654">
        <v>47.3</v>
      </c>
      <c r="F9654" t="s">
        <v>867</v>
      </c>
      <c r="G9654">
        <v>2</v>
      </c>
      <c r="H9654">
        <v>1</v>
      </c>
      <c r="I9654" t="s">
        <v>928</v>
      </c>
      <c r="J9654" t="s">
        <v>994</v>
      </c>
      <c r="K9654" t="s">
        <v>863</v>
      </c>
      <c r="L9654">
        <v>1482309.28</v>
      </c>
    </row>
    <row r="9655" spans="1:12" x14ac:dyDescent="0.25">
      <c r="A9655" t="s">
        <v>12947</v>
      </c>
      <c r="B9655" t="s">
        <v>12934</v>
      </c>
      <c r="C9655" t="s">
        <v>9104</v>
      </c>
      <c r="D9655">
        <v>22.1</v>
      </c>
      <c r="E9655">
        <v>54.9</v>
      </c>
      <c r="F9655" t="s">
        <v>860</v>
      </c>
      <c r="G9655">
        <v>1</v>
      </c>
      <c r="H9655">
        <v>1</v>
      </c>
      <c r="I9655" t="s">
        <v>928</v>
      </c>
      <c r="J9655" t="s">
        <v>994</v>
      </c>
      <c r="K9655" t="s">
        <v>863</v>
      </c>
      <c r="L9655">
        <v>70144.3</v>
      </c>
    </row>
    <row r="9656" spans="1:12" x14ac:dyDescent="0.25">
      <c r="A9656" t="s">
        <v>9486</v>
      </c>
      <c r="B9656" t="s">
        <v>12934</v>
      </c>
      <c r="C9656" t="s">
        <v>9104</v>
      </c>
      <c r="D9656">
        <v>19.899999999999999</v>
      </c>
      <c r="E9656">
        <v>54.9</v>
      </c>
      <c r="F9656" t="s">
        <v>860</v>
      </c>
      <c r="G9656">
        <v>1</v>
      </c>
      <c r="H9656">
        <v>1</v>
      </c>
      <c r="I9656" t="s">
        <v>928</v>
      </c>
      <c r="J9656" t="s">
        <v>994</v>
      </c>
      <c r="K9656" t="s">
        <v>863</v>
      </c>
      <c r="L9656">
        <v>862758.91</v>
      </c>
    </row>
    <row r="9657" spans="1:12" x14ac:dyDescent="0.25">
      <c r="A9657" t="s">
        <v>9488</v>
      </c>
      <c r="B9657" t="s">
        <v>12934</v>
      </c>
      <c r="C9657" t="s">
        <v>9104</v>
      </c>
      <c r="D9657">
        <v>23.2</v>
      </c>
      <c r="E9657">
        <v>55.6</v>
      </c>
      <c r="F9657" t="s">
        <v>867</v>
      </c>
      <c r="G9657">
        <v>2</v>
      </c>
      <c r="H9657">
        <v>1</v>
      </c>
      <c r="I9657" t="s">
        <v>928</v>
      </c>
      <c r="J9657" t="s">
        <v>994</v>
      </c>
      <c r="K9657" t="s">
        <v>863</v>
      </c>
      <c r="L9657">
        <v>456236.86</v>
      </c>
    </row>
    <row r="9658" spans="1:12" x14ac:dyDescent="0.25">
      <c r="A9658" t="s">
        <v>12948</v>
      </c>
      <c r="B9658" t="s">
        <v>12934</v>
      </c>
      <c r="C9658" t="s">
        <v>9104</v>
      </c>
      <c r="D9658">
        <v>11.4</v>
      </c>
      <c r="E9658">
        <v>76.099999999999994</v>
      </c>
      <c r="F9658" t="s">
        <v>860</v>
      </c>
      <c r="G9658">
        <v>1</v>
      </c>
      <c r="H9658">
        <v>1</v>
      </c>
      <c r="I9658" t="s">
        <v>861</v>
      </c>
      <c r="J9658" t="s">
        <v>882</v>
      </c>
      <c r="K9658" t="s">
        <v>863</v>
      </c>
      <c r="L9658">
        <v>454445.83</v>
      </c>
    </row>
    <row r="9659" spans="1:12" x14ac:dyDescent="0.25">
      <c r="A9659" t="s">
        <v>12949</v>
      </c>
      <c r="B9659" t="s">
        <v>12934</v>
      </c>
      <c r="C9659" t="s">
        <v>9104</v>
      </c>
      <c r="D9659">
        <v>10.6</v>
      </c>
      <c r="E9659">
        <v>76.099999999999994</v>
      </c>
      <c r="F9659" t="s">
        <v>860</v>
      </c>
      <c r="G9659">
        <v>1</v>
      </c>
      <c r="H9659">
        <v>1</v>
      </c>
      <c r="I9659" t="s">
        <v>861</v>
      </c>
      <c r="J9659" t="s">
        <v>882</v>
      </c>
      <c r="K9659" t="s">
        <v>863</v>
      </c>
      <c r="L9659">
        <v>3484026.33</v>
      </c>
    </row>
    <row r="9660" spans="1:12" x14ac:dyDescent="0.25">
      <c r="A9660" t="s">
        <v>12950</v>
      </c>
      <c r="B9660" t="s">
        <v>12934</v>
      </c>
      <c r="C9660" t="s">
        <v>9104</v>
      </c>
      <c r="D9660">
        <v>11.7</v>
      </c>
      <c r="E9660">
        <v>76.099999999999994</v>
      </c>
      <c r="F9660" t="s">
        <v>860</v>
      </c>
      <c r="G9660">
        <v>1</v>
      </c>
      <c r="H9660">
        <v>1</v>
      </c>
      <c r="I9660" t="s">
        <v>861</v>
      </c>
      <c r="J9660" t="s">
        <v>882</v>
      </c>
      <c r="K9660" t="s">
        <v>863</v>
      </c>
      <c r="L9660">
        <v>254611.57</v>
      </c>
    </row>
    <row r="9661" spans="1:12" x14ac:dyDescent="0.25">
      <c r="A9661" t="s">
        <v>9489</v>
      </c>
      <c r="B9661" t="s">
        <v>12934</v>
      </c>
      <c r="C9661" t="s">
        <v>9104</v>
      </c>
      <c r="D9661">
        <v>11.5</v>
      </c>
      <c r="E9661">
        <v>35.75</v>
      </c>
      <c r="F9661" t="s">
        <v>916</v>
      </c>
      <c r="G9661">
        <v>2</v>
      </c>
      <c r="H9661">
        <v>1</v>
      </c>
      <c r="I9661" t="s">
        <v>993</v>
      </c>
      <c r="J9661" t="s">
        <v>928</v>
      </c>
      <c r="K9661" t="s">
        <v>863</v>
      </c>
      <c r="L9661">
        <v>1278810.54</v>
      </c>
    </row>
    <row r="9662" spans="1:12" x14ac:dyDescent="0.25">
      <c r="A9662" t="s">
        <v>12951</v>
      </c>
      <c r="B9662" t="s">
        <v>12934</v>
      </c>
      <c r="C9662" t="s">
        <v>9104</v>
      </c>
      <c r="D9662">
        <v>9.4</v>
      </c>
      <c r="E9662">
        <v>35.75</v>
      </c>
      <c r="F9662" t="s">
        <v>916</v>
      </c>
      <c r="G9662">
        <v>2</v>
      </c>
      <c r="H9662">
        <v>1</v>
      </c>
      <c r="I9662" t="s">
        <v>993</v>
      </c>
      <c r="J9662" t="s">
        <v>928</v>
      </c>
      <c r="K9662" t="s">
        <v>863</v>
      </c>
      <c r="L9662">
        <v>212695</v>
      </c>
    </row>
    <row r="9663" spans="1:12" x14ac:dyDescent="0.25">
      <c r="A9663" t="s">
        <v>9490</v>
      </c>
      <c r="B9663" t="s">
        <v>12934</v>
      </c>
      <c r="C9663" t="s">
        <v>9104</v>
      </c>
      <c r="D9663">
        <v>11.9</v>
      </c>
      <c r="E9663">
        <v>63.5</v>
      </c>
      <c r="F9663" t="s">
        <v>865</v>
      </c>
      <c r="G9663">
        <v>2</v>
      </c>
      <c r="H9663">
        <v>1</v>
      </c>
      <c r="I9663" t="s">
        <v>928</v>
      </c>
      <c r="J9663" t="s">
        <v>928</v>
      </c>
      <c r="K9663" t="s">
        <v>913</v>
      </c>
      <c r="L9663">
        <v>1574108.27</v>
      </c>
    </row>
    <row r="9664" spans="1:12" x14ac:dyDescent="0.25">
      <c r="A9664" t="s">
        <v>9491</v>
      </c>
      <c r="B9664" t="s">
        <v>12934</v>
      </c>
      <c r="C9664" t="s">
        <v>9104</v>
      </c>
      <c r="D9664">
        <v>12.6</v>
      </c>
      <c r="E9664">
        <v>64</v>
      </c>
      <c r="F9664" t="s">
        <v>865</v>
      </c>
      <c r="G9664">
        <v>2</v>
      </c>
      <c r="H9664">
        <v>1</v>
      </c>
      <c r="I9664" t="s">
        <v>928</v>
      </c>
      <c r="J9664" t="s">
        <v>928</v>
      </c>
      <c r="K9664" t="s">
        <v>863</v>
      </c>
      <c r="L9664">
        <v>2214289.9300000002</v>
      </c>
    </row>
    <row r="9665" spans="1:12" x14ac:dyDescent="0.25">
      <c r="A9665" t="s">
        <v>9493</v>
      </c>
      <c r="B9665" t="s">
        <v>12934</v>
      </c>
      <c r="C9665" t="s">
        <v>9104</v>
      </c>
      <c r="D9665">
        <v>12</v>
      </c>
      <c r="E9665">
        <v>35.75</v>
      </c>
      <c r="F9665" t="s">
        <v>844</v>
      </c>
      <c r="G9665">
        <v>2</v>
      </c>
      <c r="H9665">
        <v>1</v>
      </c>
      <c r="I9665" t="s">
        <v>993</v>
      </c>
      <c r="J9665" t="s">
        <v>928</v>
      </c>
      <c r="K9665" t="s">
        <v>863</v>
      </c>
      <c r="L9665">
        <v>165690.60999999999</v>
      </c>
    </row>
    <row r="9666" spans="1:12" x14ac:dyDescent="0.25">
      <c r="A9666" t="s">
        <v>9494</v>
      </c>
      <c r="B9666" t="s">
        <v>12934</v>
      </c>
      <c r="C9666" t="s">
        <v>9104</v>
      </c>
      <c r="D9666">
        <v>14.2</v>
      </c>
      <c r="E9666">
        <v>69.400000000000006</v>
      </c>
      <c r="F9666" t="s">
        <v>867</v>
      </c>
      <c r="G9666">
        <v>2</v>
      </c>
      <c r="H9666">
        <v>1</v>
      </c>
      <c r="I9666" t="s">
        <v>928</v>
      </c>
      <c r="J9666" t="s">
        <v>928</v>
      </c>
      <c r="K9666" t="s">
        <v>863</v>
      </c>
      <c r="L9666">
        <v>3120428.04</v>
      </c>
    </row>
    <row r="9667" spans="1:12" x14ac:dyDescent="0.25">
      <c r="A9667" t="s">
        <v>9495</v>
      </c>
      <c r="B9667" t="s">
        <v>12934</v>
      </c>
      <c r="C9667" t="s">
        <v>9104</v>
      </c>
      <c r="D9667">
        <v>14</v>
      </c>
      <c r="E9667">
        <v>30.6</v>
      </c>
      <c r="F9667" t="s">
        <v>860</v>
      </c>
      <c r="G9667">
        <v>2</v>
      </c>
      <c r="H9667">
        <v>1</v>
      </c>
      <c r="I9667" t="s">
        <v>993</v>
      </c>
      <c r="J9667" t="s">
        <v>994</v>
      </c>
      <c r="K9667" t="s">
        <v>863</v>
      </c>
      <c r="L9667">
        <v>578757.81999999995</v>
      </c>
    </row>
    <row r="9668" spans="1:12" x14ac:dyDescent="0.25">
      <c r="A9668" t="s">
        <v>9496</v>
      </c>
      <c r="B9668" t="s">
        <v>12934</v>
      </c>
      <c r="C9668" t="s">
        <v>9104</v>
      </c>
      <c r="D9668">
        <v>18</v>
      </c>
      <c r="E9668">
        <v>26.83</v>
      </c>
      <c r="F9668" t="s">
        <v>867</v>
      </c>
      <c r="G9668">
        <v>2</v>
      </c>
      <c r="H9668">
        <v>1</v>
      </c>
      <c r="I9668" t="s">
        <v>928</v>
      </c>
      <c r="J9668" t="s">
        <v>994</v>
      </c>
      <c r="K9668" t="s">
        <v>863</v>
      </c>
      <c r="L9668">
        <v>1375938.26</v>
      </c>
    </row>
    <row r="9669" spans="1:12" x14ac:dyDescent="0.25">
      <c r="A9669" t="s">
        <v>9497</v>
      </c>
      <c r="B9669" t="s">
        <v>12934</v>
      </c>
      <c r="C9669" t="s">
        <v>9104</v>
      </c>
      <c r="D9669">
        <v>17.2</v>
      </c>
      <c r="E9669">
        <v>55.2</v>
      </c>
      <c r="F9669" t="s">
        <v>860</v>
      </c>
      <c r="G9669">
        <v>1</v>
      </c>
      <c r="H9669">
        <v>1</v>
      </c>
      <c r="I9669" t="s">
        <v>928</v>
      </c>
      <c r="J9669" t="s">
        <v>994</v>
      </c>
      <c r="K9669" t="s">
        <v>863</v>
      </c>
      <c r="L9669">
        <v>3734843.08</v>
      </c>
    </row>
    <row r="9670" spans="1:12" x14ac:dyDescent="0.25">
      <c r="A9670" t="s">
        <v>9498</v>
      </c>
      <c r="B9670" t="s">
        <v>12934</v>
      </c>
      <c r="C9670" t="s">
        <v>9104</v>
      </c>
      <c r="D9670">
        <v>14.8</v>
      </c>
      <c r="E9670">
        <v>22.9</v>
      </c>
      <c r="F9670" t="s">
        <v>860</v>
      </c>
      <c r="G9670">
        <v>2</v>
      </c>
      <c r="H9670">
        <v>1</v>
      </c>
      <c r="I9670" t="s">
        <v>993</v>
      </c>
      <c r="J9670" t="s">
        <v>994</v>
      </c>
      <c r="K9670" t="s">
        <v>863</v>
      </c>
      <c r="L9670">
        <v>1269448.6100000001</v>
      </c>
    </row>
    <row r="9671" spans="1:12" x14ac:dyDescent="0.25">
      <c r="A9671" t="s">
        <v>9499</v>
      </c>
      <c r="B9671" t="s">
        <v>12934</v>
      </c>
      <c r="C9671" t="s">
        <v>9104</v>
      </c>
      <c r="D9671">
        <v>16.2</v>
      </c>
      <c r="E9671">
        <v>32.200000000000003</v>
      </c>
      <c r="F9671" t="s">
        <v>865</v>
      </c>
      <c r="G9671">
        <v>2</v>
      </c>
      <c r="H9671">
        <v>1</v>
      </c>
      <c r="I9671" t="s">
        <v>993</v>
      </c>
      <c r="J9671" t="s">
        <v>928</v>
      </c>
      <c r="K9671" t="s">
        <v>863</v>
      </c>
      <c r="L9671">
        <v>3123368.53</v>
      </c>
    </row>
    <row r="9672" spans="1:12" x14ac:dyDescent="0.25">
      <c r="A9672" t="s">
        <v>9500</v>
      </c>
      <c r="B9672" t="s">
        <v>12934</v>
      </c>
      <c r="C9672" t="s">
        <v>9104</v>
      </c>
      <c r="D9672">
        <v>14.1</v>
      </c>
      <c r="E9672">
        <v>20.45</v>
      </c>
      <c r="F9672" t="s">
        <v>865</v>
      </c>
      <c r="G9672">
        <v>2</v>
      </c>
      <c r="H9672">
        <v>1</v>
      </c>
      <c r="I9672" t="s">
        <v>928</v>
      </c>
      <c r="J9672" t="s">
        <v>882</v>
      </c>
      <c r="K9672" t="s">
        <v>863</v>
      </c>
      <c r="L9672">
        <v>1969018.58</v>
      </c>
    </row>
    <row r="9673" spans="1:12" x14ac:dyDescent="0.25">
      <c r="A9673" t="s">
        <v>12952</v>
      </c>
      <c r="B9673" t="s">
        <v>12953</v>
      </c>
      <c r="C9673" t="s">
        <v>9104</v>
      </c>
      <c r="D9673">
        <v>19.7</v>
      </c>
      <c r="E9673">
        <v>42.6</v>
      </c>
      <c r="F9673" t="s">
        <v>860</v>
      </c>
      <c r="G9673">
        <v>1</v>
      </c>
      <c r="H9673">
        <v>1</v>
      </c>
      <c r="I9673" t="s">
        <v>993</v>
      </c>
      <c r="J9673" t="s">
        <v>994</v>
      </c>
      <c r="K9673" t="s">
        <v>863</v>
      </c>
      <c r="L9673">
        <v>729941.66</v>
      </c>
    </row>
    <row r="9674" spans="1:12" x14ac:dyDescent="0.25">
      <c r="A9674" t="s">
        <v>12954</v>
      </c>
      <c r="B9674" t="s">
        <v>12953</v>
      </c>
      <c r="C9674" t="s">
        <v>9104</v>
      </c>
      <c r="D9674">
        <v>19.3</v>
      </c>
      <c r="E9674">
        <v>42.6</v>
      </c>
      <c r="F9674" t="s">
        <v>860</v>
      </c>
      <c r="G9674">
        <v>1</v>
      </c>
      <c r="H9674">
        <v>1</v>
      </c>
      <c r="I9674" t="s">
        <v>993</v>
      </c>
      <c r="J9674" t="s">
        <v>994</v>
      </c>
      <c r="K9674" t="s">
        <v>863</v>
      </c>
      <c r="L9674">
        <v>282000.37</v>
      </c>
    </row>
    <row r="9675" spans="1:12" x14ac:dyDescent="0.25">
      <c r="A9675" t="s">
        <v>12955</v>
      </c>
      <c r="B9675" t="s">
        <v>12953</v>
      </c>
      <c r="C9675" t="s">
        <v>9104</v>
      </c>
      <c r="D9675">
        <v>19.100000000000001</v>
      </c>
      <c r="E9675">
        <v>87.69</v>
      </c>
      <c r="F9675" t="s">
        <v>860</v>
      </c>
      <c r="G9675">
        <v>1</v>
      </c>
      <c r="H9675">
        <v>1</v>
      </c>
      <c r="I9675" t="s">
        <v>993</v>
      </c>
      <c r="J9675" t="s">
        <v>994</v>
      </c>
      <c r="K9675" t="s">
        <v>863</v>
      </c>
      <c r="L9675">
        <v>238876.05</v>
      </c>
    </row>
    <row r="9676" spans="1:12" x14ac:dyDescent="0.25">
      <c r="A9676" t="s">
        <v>12956</v>
      </c>
      <c r="B9676" t="s">
        <v>12953</v>
      </c>
      <c r="C9676" t="s">
        <v>9104</v>
      </c>
      <c r="D9676">
        <v>20</v>
      </c>
      <c r="E9676">
        <v>69.349999999999994</v>
      </c>
      <c r="F9676" t="s">
        <v>860</v>
      </c>
      <c r="G9676">
        <v>1</v>
      </c>
      <c r="H9676">
        <v>1</v>
      </c>
      <c r="I9676" t="s">
        <v>993</v>
      </c>
      <c r="J9676" t="s">
        <v>994</v>
      </c>
      <c r="K9676" t="s">
        <v>863</v>
      </c>
      <c r="L9676">
        <v>25965.22</v>
      </c>
    </row>
    <row r="9677" spans="1:12" x14ac:dyDescent="0.25">
      <c r="A9677" t="s">
        <v>12957</v>
      </c>
      <c r="B9677" t="s">
        <v>12953</v>
      </c>
      <c r="C9677" t="s">
        <v>9104</v>
      </c>
      <c r="D9677">
        <v>17.5</v>
      </c>
      <c r="E9677">
        <v>90.5</v>
      </c>
      <c r="F9677" t="s">
        <v>860</v>
      </c>
      <c r="G9677">
        <v>1</v>
      </c>
      <c r="H9677">
        <v>1</v>
      </c>
      <c r="I9677" t="s">
        <v>993</v>
      </c>
      <c r="J9677" t="s">
        <v>994</v>
      </c>
      <c r="K9677" t="s">
        <v>863</v>
      </c>
      <c r="L9677">
        <v>1991863.6</v>
      </c>
    </row>
    <row r="9678" spans="1:12" x14ac:dyDescent="0.25">
      <c r="A9678" t="s">
        <v>12958</v>
      </c>
      <c r="B9678" t="s">
        <v>12953</v>
      </c>
      <c r="C9678" t="s">
        <v>9104</v>
      </c>
      <c r="D9678">
        <v>17.899999999999999</v>
      </c>
      <c r="E9678">
        <v>63.5</v>
      </c>
      <c r="F9678" t="s">
        <v>860</v>
      </c>
      <c r="G9678">
        <v>1</v>
      </c>
      <c r="H9678">
        <v>1</v>
      </c>
      <c r="I9678" t="s">
        <v>993</v>
      </c>
      <c r="J9678" t="s">
        <v>994</v>
      </c>
      <c r="K9678" t="s">
        <v>863</v>
      </c>
      <c r="L9678">
        <v>42835.17</v>
      </c>
    </row>
    <row r="9679" spans="1:12" x14ac:dyDescent="0.25">
      <c r="A9679" t="s">
        <v>12959</v>
      </c>
      <c r="B9679" t="s">
        <v>12953</v>
      </c>
      <c r="C9679" t="s">
        <v>9104</v>
      </c>
      <c r="D9679">
        <v>21.7</v>
      </c>
      <c r="E9679">
        <v>33.299999999999997</v>
      </c>
      <c r="F9679" t="s">
        <v>860</v>
      </c>
      <c r="G9679">
        <v>1</v>
      </c>
      <c r="H9679">
        <v>1</v>
      </c>
      <c r="I9679" t="s">
        <v>993</v>
      </c>
      <c r="J9679" t="s">
        <v>994</v>
      </c>
      <c r="K9679" t="s">
        <v>863</v>
      </c>
      <c r="L9679">
        <v>78190.52</v>
      </c>
    </row>
    <row r="9680" spans="1:12" x14ac:dyDescent="0.25">
      <c r="A9680" t="s">
        <v>12960</v>
      </c>
      <c r="B9680" t="s">
        <v>12953</v>
      </c>
      <c r="C9680" t="s">
        <v>9104</v>
      </c>
      <c r="D9680">
        <v>15.9</v>
      </c>
      <c r="E9680">
        <v>90.5</v>
      </c>
      <c r="F9680" t="s">
        <v>860</v>
      </c>
      <c r="G9680">
        <v>1</v>
      </c>
      <c r="H9680">
        <v>1</v>
      </c>
      <c r="I9680" t="s">
        <v>993</v>
      </c>
      <c r="J9680" t="s">
        <v>994</v>
      </c>
      <c r="K9680" t="s">
        <v>863</v>
      </c>
      <c r="L9680">
        <v>846.97</v>
      </c>
    </row>
    <row r="9681" spans="1:12" x14ac:dyDescent="0.25">
      <c r="A9681" t="s">
        <v>12961</v>
      </c>
      <c r="B9681" t="s">
        <v>12953</v>
      </c>
      <c r="C9681" t="s">
        <v>9104</v>
      </c>
      <c r="D9681">
        <v>18.8</v>
      </c>
      <c r="E9681">
        <v>151</v>
      </c>
      <c r="F9681" t="s">
        <v>860</v>
      </c>
      <c r="G9681">
        <v>1</v>
      </c>
      <c r="H9681">
        <v>1</v>
      </c>
      <c r="I9681" t="s">
        <v>928</v>
      </c>
      <c r="J9681" t="s">
        <v>994</v>
      </c>
      <c r="K9681" t="s">
        <v>863</v>
      </c>
      <c r="L9681">
        <v>924419.88</v>
      </c>
    </row>
    <row r="9682" spans="1:12" x14ac:dyDescent="0.25">
      <c r="A9682" t="s">
        <v>12962</v>
      </c>
      <c r="B9682" t="s">
        <v>12953</v>
      </c>
      <c r="C9682" t="s">
        <v>9104</v>
      </c>
      <c r="D9682">
        <v>18.3</v>
      </c>
      <c r="E9682">
        <v>130</v>
      </c>
      <c r="F9682" t="s">
        <v>860</v>
      </c>
      <c r="G9682">
        <v>1</v>
      </c>
      <c r="H9682">
        <v>1</v>
      </c>
      <c r="I9682" t="s">
        <v>993</v>
      </c>
      <c r="J9682" t="s">
        <v>994</v>
      </c>
      <c r="K9682" t="s">
        <v>863</v>
      </c>
      <c r="L9682">
        <v>6748.31</v>
      </c>
    </row>
    <row r="9683" spans="1:12" x14ac:dyDescent="0.25">
      <c r="A9683" t="s">
        <v>12963</v>
      </c>
      <c r="B9683" t="s">
        <v>12953</v>
      </c>
      <c r="C9683" t="s">
        <v>9104</v>
      </c>
      <c r="D9683">
        <v>19.3</v>
      </c>
      <c r="E9683">
        <v>33.299999999999997</v>
      </c>
      <c r="F9683" t="s">
        <v>860</v>
      </c>
      <c r="G9683">
        <v>1</v>
      </c>
      <c r="H9683">
        <v>1</v>
      </c>
      <c r="I9683" t="s">
        <v>993</v>
      </c>
      <c r="J9683" t="s">
        <v>994</v>
      </c>
      <c r="K9683" t="s">
        <v>863</v>
      </c>
      <c r="L9683">
        <v>1491530.46</v>
      </c>
    </row>
    <row r="9684" spans="1:12" x14ac:dyDescent="0.25">
      <c r="A9684" t="s">
        <v>12964</v>
      </c>
      <c r="B9684" t="s">
        <v>12953</v>
      </c>
      <c r="C9684" t="s">
        <v>9104</v>
      </c>
      <c r="D9684">
        <v>22.1</v>
      </c>
      <c r="E9684">
        <v>33.299999999999997</v>
      </c>
      <c r="F9684" t="s">
        <v>860</v>
      </c>
      <c r="G9684">
        <v>1</v>
      </c>
      <c r="H9684">
        <v>1</v>
      </c>
      <c r="I9684" t="s">
        <v>993</v>
      </c>
      <c r="J9684" t="s">
        <v>994</v>
      </c>
      <c r="K9684" t="s">
        <v>863</v>
      </c>
      <c r="L9684">
        <v>1126705.95</v>
      </c>
    </row>
    <row r="9685" spans="1:12" x14ac:dyDescent="0.25">
      <c r="A9685" t="s">
        <v>12965</v>
      </c>
      <c r="B9685" t="s">
        <v>12953</v>
      </c>
      <c r="C9685" t="s">
        <v>9104</v>
      </c>
      <c r="D9685">
        <v>18.8</v>
      </c>
      <c r="E9685">
        <v>33.299999999999997</v>
      </c>
      <c r="F9685" t="s">
        <v>860</v>
      </c>
      <c r="G9685">
        <v>1</v>
      </c>
      <c r="H9685">
        <v>1</v>
      </c>
      <c r="I9685" t="s">
        <v>993</v>
      </c>
      <c r="J9685" t="s">
        <v>994</v>
      </c>
      <c r="K9685" t="s">
        <v>863</v>
      </c>
      <c r="L9685">
        <v>150608.92000000001</v>
      </c>
    </row>
    <row r="9686" spans="1:12" x14ac:dyDescent="0.25">
      <c r="A9686" t="s">
        <v>12966</v>
      </c>
      <c r="B9686" t="s">
        <v>12953</v>
      </c>
      <c r="C9686" t="s">
        <v>9104</v>
      </c>
      <c r="D9686">
        <v>20.100000000000001</v>
      </c>
      <c r="E9686">
        <v>87.69</v>
      </c>
      <c r="F9686" t="s">
        <v>860</v>
      </c>
      <c r="G9686">
        <v>1</v>
      </c>
      <c r="H9686">
        <v>1</v>
      </c>
      <c r="I9686" t="s">
        <v>993</v>
      </c>
      <c r="J9686" t="s">
        <v>994</v>
      </c>
      <c r="K9686" t="s">
        <v>863</v>
      </c>
      <c r="L9686">
        <v>54689.52</v>
      </c>
    </row>
    <row r="9687" spans="1:12" x14ac:dyDescent="0.25">
      <c r="A9687" t="s">
        <v>12967</v>
      </c>
      <c r="B9687" t="s">
        <v>12953</v>
      </c>
      <c r="C9687" t="s">
        <v>9104</v>
      </c>
      <c r="D9687">
        <v>18.8</v>
      </c>
      <c r="E9687">
        <v>92.95</v>
      </c>
      <c r="F9687" t="s">
        <v>860</v>
      </c>
      <c r="G9687">
        <v>1</v>
      </c>
      <c r="H9687">
        <v>1</v>
      </c>
      <c r="I9687" t="s">
        <v>993</v>
      </c>
      <c r="J9687" t="s">
        <v>994</v>
      </c>
      <c r="K9687" t="s">
        <v>863</v>
      </c>
      <c r="L9687">
        <v>709761.14</v>
      </c>
    </row>
    <row r="9688" spans="1:12" x14ac:dyDescent="0.25">
      <c r="A9688" t="s">
        <v>12968</v>
      </c>
      <c r="B9688" t="s">
        <v>12953</v>
      </c>
      <c r="C9688" t="s">
        <v>9104</v>
      </c>
      <c r="D9688">
        <v>19.600000000000001</v>
      </c>
      <c r="E9688">
        <v>58.5</v>
      </c>
      <c r="F9688" t="s">
        <v>860</v>
      </c>
      <c r="G9688">
        <v>1</v>
      </c>
      <c r="H9688">
        <v>1</v>
      </c>
      <c r="I9688" t="s">
        <v>993</v>
      </c>
      <c r="J9688" t="s">
        <v>994</v>
      </c>
      <c r="K9688" t="s">
        <v>863</v>
      </c>
      <c r="L9688">
        <v>25071.759999999998</v>
      </c>
    </row>
    <row r="9689" spans="1:12" x14ac:dyDescent="0.25">
      <c r="A9689" t="s">
        <v>12969</v>
      </c>
      <c r="B9689" t="s">
        <v>12953</v>
      </c>
      <c r="C9689" t="s">
        <v>9104</v>
      </c>
      <c r="D9689">
        <v>16.7</v>
      </c>
      <c r="E9689">
        <v>63.5</v>
      </c>
      <c r="F9689" t="s">
        <v>860</v>
      </c>
      <c r="G9689">
        <v>1</v>
      </c>
      <c r="H9689">
        <v>1</v>
      </c>
      <c r="I9689" t="s">
        <v>993</v>
      </c>
      <c r="J9689" t="s">
        <v>994</v>
      </c>
      <c r="K9689" t="s">
        <v>863</v>
      </c>
      <c r="L9689">
        <v>747848.45</v>
      </c>
    </row>
    <row r="9690" spans="1:12" x14ac:dyDescent="0.25">
      <c r="A9690" t="s">
        <v>12970</v>
      </c>
      <c r="B9690" t="s">
        <v>12953</v>
      </c>
      <c r="C9690" t="s">
        <v>9104</v>
      </c>
      <c r="D9690">
        <v>25.1</v>
      </c>
      <c r="E9690">
        <v>44.49</v>
      </c>
      <c r="F9690" t="s">
        <v>867</v>
      </c>
      <c r="G9690">
        <v>2</v>
      </c>
      <c r="H9690">
        <v>1</v>
      </c>
      <c r="I9690" t="s">
        <v>928</v>
      </c>
      <c r="J9690" t="s">
        <v>994</v>
      </c>
      <c r="K9690" t="s">
        <v>863</v>
      </c>
      <c r="L9690">
        <v>5975609.9699999997</v>
      </c>
    </row>
    <row r="9691" spans="1:12" x14ac:dyDescent="0.25">
      <c r="A9691" t="s">
        <v>12971</v>
      </c>
      <c r="B9691" t="s">
        <v>12953</v>
      </c>
      <c r="C9691" t="s">
        <v>9104</v>
      </c>
      <c r="D9691">
        <v>19.899999999999999</v>
      </c>
      <c r="E9691">
        <v>74.099999999999994</v>
      </c>
      <c r="F9691" t="s">
        <v>860</v>
      </c>
      <c r="G9691">
        <v>1</v>
      </c>
      <c r="H9691">
        <v>1</v>
      </c>
      <c r="I9691" t="s">
        <v>993</v>
      </c>
      <c r="J9691" t="s">
        <v>994</v>
      </c>
      <c r="K9691" t="s">
        <v>863</v>
      </c>
      <c r="L9691">
        <v>715928.64</v>
      </c>
    </row>
    <row r="9692" spans="1:12" x14ac:dyDescent="0.25">
      <c r="A9692" t="s">
        <v>12972</v>
      </c>
      <c r="B9692" t="s">
        <v>12953</v>
      </c>
      <c r="C9692" t="s">
        <v>9104</v>
      </c>
      <c r="D9692">
        <v>18</v>
      </c>
      <c r="E9692">
        <v>92.95</v>
      </c>
      <c r="F9692" t="s">
        <v>860</v>
      </c>
      <c r="G9692">
        <v>1</v>
      </c>
      <c r="H9692">
        <v>1</v>
      </c>
      <c r="I9692" t="s">
        <v>993</v>
      </c>
      <c r="J9692" t="s">
        <v>994</v>
      </c>
      <c r="K9692" t="s">
        <v>863</v>
      </c>
      <c r="L9692">
        <v>709194.71</v>
      </c>
    </row>
    <row r="9693" spans="1:12" x14ac:dyDescent="0.25">
      <c r="A9693" t="s">
        <v>12973</v>
      </c>
      <c r="B9693" t="s">
        <v>12953</v>
      </c>
      <c r="C9693" t="s">
        <v>9104</v>
      </c>
      <c r="D9693">
        <v>18.600000000000001</v>
      </c>
      <c r="E9693">
        <v>115</v>
      </c>
      <c r="F9693" t="s">
        <v>860</v>
      </c>
      <c r="G9693">
        <v>1</v>
      </c>
      <c r="H9693">
        <v>1</v>
      </c>
      <c r="I9693" t="s">
        <v>928</v>
      </c>
      <c r="J9693" t="s">
        <v>994</v>
      </c>
      <c r="K9693" t="s">
        <v>863</v>
      </c>
      <c r="L9693">
        <v>75358.710000000006</v>
      </c>
    </row>
    <row r="9694" spans="1:12" x14ac:dyDescent="0.25">
      <c r="A9694" t="s">
        <v>12974</v>
      </c>
      <c r="B9694" t="s">
        <v>12953</v>
      </c>
      <c r="C9694" t="s">
        <v>9104</v>
      </c>
      <c r="D9694">
        <v>19.2</v>
      </c>
      <c r="E9694">
        <v>92.95</v>
      </c>
      <c r="F9694" t="s">
        <v>860</v>
      </c>
      <c r="G9694">
        <v>1</v>
      </c>
      <c r="H9694">
        <v>1</v>
      </c>
      <c r="I9694" t="s">
        <v>928</v>
      </c>
      <c r="J9694" t="s">
        <v>994</v>
      </c>
      <c r="K9694" t="s">
        <v>863</v>
      </c>
      <c r="L9694">
        <v>353200.77</v>
      </c>
    </row>
    <row r="9695" spans="1:12" x14ac:dyDescent="0.25">
      <c r="A9695" t="s">
        <v>12975</v>
      </c>
      <c r="B9695" t="s">
        <v>12953</v>
      </c>
      <c r="C9695" t="s">
        <v>9104</v>
      </c>
      <c r="D9695">
        <v>19</v>
      </c>
      <c r="E9695">
        <v>148.96</v>
      </c>
      <c r="F9695" t="s">
        <v>860</v>
      </c>
      <c r="G9695">
        <v>1</v>
      </c>
      <c r="H9695">
        <v>1</v>
      </c>
      <c r="I9695" t="s">
        <v>993</v>
      </c>
      <c r="J9695" t="s">
        <v>994</v>
      </c>
      <c r="K9695" t="s">
        <v>863</v>
      </c>
      <c r="L9695">
        <v>1966842.26</v>
      </c>
    </row>
    <row r="9696" spans="1:12" x14ac:dyDescent="0.25">
      <c r="A9696" t="s">
        <v>12976</v>
      </c>
      <c r="B9696" t="s">
        <v>12953</v>
      </c>
      <c r="C9696" t="s">
        <v>9104</v>
      </c>
      <c r="D9696">
        <v>29</v>
      </c>
      <c r="E9696">
        <v>37.6</v>
      </c>
      <c r="F9696" t="s">
        <v>860</v>
      </c>
      <c r="G9696">
        <v>1</v>
      </c>
      <c r="H9696">
        <v>1</v>
      </c>
      <c r="I9696" t="s">
        <v>928</v>
      </c>
      <c r="J9696" t="s">
        <v>994</v>
      </c>
      <c r="K9696" t="s">
        <v>863</v>
      </c>
      <c r="L9696">
        <v>102689.89</v>
      </c>
    </row>
    <row r="9697" spans="1:12" x14ac:dyDescent="0.25">
      <c r="A9697" t="s">
        <v>12977</v>
      </c>
      <c r="B9697" t="s">
        <v>12953</v>
      </c>
      <c r="C9697" t="s">
        <v>9104</v>
      </c>
      <c r="D9697">
        <v>16.600000000000001</v>
      </c>
      <c r="E9697">
        <v>93.36</v>
      </c>
      <c r="F9697" t="s">
        <v>860</v>
      </c>
      <c r="G9697">
        <v>1</v>
      </c>
      <c r="H9697">
        <v>1</v>
      </c>
      <c r="I9697" t="s">
        <v>993</v>
      </c>
      <c r="J9697" t="s">
        <v>994</v>
      </c>
      <c r="K9697" t="s">
        <v>863</v>
      </c>
      <c r="L9697">
        <v>53959.57</v>
      </c>
    </row>
    <row r="9698" spans="1:12" x14ac:dyDescent="0.25">
      <c r="A9698" t="s">
        <v>12978</v>
      </c>
      <c r="B9698" t="s">
        <v>12953</v>
      </c>
      <c r="C9698" t="s">
        <v>9104</v>
      </c>
      <c r="D9698">
        <v>15.8</v>
      </c>
      <c r="E9698">
        <v>77.400000000000006</v>
      </c>
      <c r="F9698" t="s">
        <v>860</v>
      </c>
      <c r="G9698">
        <v>1</v>
      </c>
      <c r="H9698">
        <v>1</v>
      </c>
      <c r="I9698" t="s">
        <v>928</v>
      </c>
      <c r="J9698" t="s">
        <v>994</v>
      </c>
      <c r="K9698" t="s">
        <v>863</v>
      </c>
      <c r="L9698">
        <v>1239604.69</v>
      </c>
    </row>
    <row r="9699" spans="1:12" x14ac:dyDescent="0.25">
      <c r="A9699" t="s">
        <v>12979</v>
      </c>
      <c r="B9699" t="s">
        <v>12953</v>
      </c>
      <c r="C9699" t="s">
        <v>9104</v>
      </c>
      <c r="D9699">
        <v>17.8</v>
      </c>
      <c r="E9699">
        <v>87.69</v>
      </c>
      <c r="F9699" t="s">
        <v>860</v>
      </c>
      <c r="G9699">
        <v>1</v>
      </c>
      <c r="H9699">
        <v>1</v>
      </c>
      <c r="I9699" t="s">
        <v>993</v>
      </c>
      <c r="J9699" t="s">
        <v>994</v>
      </c>
      <c r="K9699" t="s">
        <v>863</v>
      </c>
      <c r="L9699">
        <v>19750.22</v>
      </c>
    </row>
    <row r="9700" spans="1:12" x14ac:dyDescent="0.25">
      <c r="A9700" t="s">
        <v>12980</v>
      </c>
      <c r="B9700" t="s">
        <v>12953</v>
      </c>
      <c r="C9700" t="s">
        <v>9104</v>
      </c>
      <c r="D9700">
        <v>19.100000000000001</v>
      </c>
      <c r="E9700">
        <v>87.69</v>
      </c>
      <c r="F9700" t="s">
        <v>860</v>
      </c>
      <c r="G9700">
        <v>1</v>
      </c>
      <c r="H9700">
        <v>1</v>
      </c>
      <c r="I9700" t="s">
        <v>993</v>
      </c>
      <c r="J9700" t="s">
        <v>994</v>
      </c>
      <c r="K9700" t="s">
        <v>863</v>
      </c>
      <c r="L9700">
        <v>78643.100000000006</v>
      </c>
    </row>
    <row r="9701" spans="1:12" x14ac:dyDescent="0.25">
      <c r="A9701" t="s">
        <v>12981</v>
      </c>
      <c r="B9701" t="s">
        <v>12953</v>
      </c>
      <c r="C9701" t="s">
        <v>9104</v>
      </c>
      <c r="D9701">
        <v>16.7</v>
      </c>
      <c r="E9701">
        <v>65.400000000000006</v>
      </c>
      <c r="F9701" t="s">
        <v>860</v>
      </c>
      <c r="G9701">
        <v>1</v>
      </c>
      <c r="H9701">
        <v>1</v>
      </c>
      <c r="I9701" t="s">
        <v>993</v>
      </c>
      <c r="J9701" t="s">
        <v>994</v>
      </c>
      <c r="K9701" t="s">
        <v>863</v>
      </c>
      <c r="L9701">
        <v>5208.54</v>
      </c>
    </row>
    <row r="9702" spans="1:12" x14ac:dyDescent="0.25">
      <c r="A9702" t="s">
        <v>9457</v>
      </c>
      <c r="B9702" t="s">
        <v>12953</v>
      </c>
      <c r="C9702" t="s">
        <v>9104</v>
      </c>
      <c r="D9702">
        <v>15.4</v>
      </c>
      <c r="E9702">
        <v>129</v>
      </c>
      <c r="F9702" t="s">
        <v>860</v>
      </c>
      <c r="G9702">
        <v>1</v>
      </c>
      <c r="H9702">
        <v>1</v>
      </c>
      <c r="I9702" t="s">
        <v>993</v>
      </c>
      <c r="J9702" t="s">
        <v>994</v>
      </c>
      <c r="K9702" t="s">
        <v>863</v>
      </c>
      <c r="L9702">
        <v>474947.38</v>
      </c>
    </row>
    <row r="9703" spans="1:12" x14ac:dyDescent="0.25">
      <c r="A9703" t="s">
        <v>12982</v>
      </c>
      <c r="B9703" t="s">
        <v>12953</v>
      </c>
      <c r="C9703" t="s">
        <v>9104</v>
      </c>
      <c r="D9703">
        <v>18</v>
      </c>
      <c r="E9703">
        <v>118</v>
      </c>
      <c r="F9703" t="s">
        <v>860</v>
      </c>
      <c r="G9703">
        <v>1</v>
      </c>
      <c r="H9703">
        <v>1</v>
      </c>
      <c r="I9703" t="s">
        <v>928</v>
      </c>
      <c r="J9703" t="s">
        <v>994</v>
      </c>
      <c r="K9703" t="s">
        <v>863</v>
      </c>
      <c r="L9703">
        <v>691184.19</v>
      </c>
    </row>
    <row r="9704" spans="1:12" x14ac:dyDescent="0.25">
      <c r="A9704" t="s">
        <v>12983</v>
      </c>
      <c r="B9704" t="s">
        <v>12953</v>
      </c>
      <c r="C9704" t="s">
        <v>9104</v>
      </c>
      <c r="D9704">
        <v>25.2</v>
      </c>
      <c r="E9704">
        <v>37.6</v>
      </c>
      <c r="F9704" t="s">
        <v>860</v>
      </c>
      <c r="G9704">
        <v>1</v>
      </c>
      <c r="H9704">
        <v>1</v>
      </c>
      <c r="I9704" t="s">
        <v>928</v>
      </c>
      <c r="J9704" t="s">
        <v>994</v>
      </c>
      <c r="K9704" t="s">
        <v>863</v>
      </c>
      <c r="L9704">
        <v>58622.85</v>
      </c>
    </row>
    <row r="9705" spans="1:12" x14ac:dyDescent="0.25">
      <c r="A9705" t="s">
        <v>12984</v>
      </c>
      <c r="B9705" t="s">
        <v>12953</v>
      </c>
      <c r="C9705" t="s">
        <v>9104</v>
      </c>
      <c r="D9705">
        <v>21.7</v>
      </c>
      <c r="E9705">
        <v>202</v>
      </c>
      <c r="F9705" t="s">
        <v>860</v>
      </c>
      <c r="G9705">
        <v>1</v>
      </c>
      <c r="H9705">
        <v>1</v>
      </c>
      <c r="I9705" t="s">
        <v>993</v>
      </c>
      <c r="J9705" t="s">
        <v>994</v>
      </c>
      <c r="K9705" t="s">
        <v>863</v>
      </c>
      <c r="L9705">
        <v>3256344.79</v>
      </c>
    </row>
    <row r="9706" spans="1:12" x14ac:dyDescent="0.25">
      <c r="A9706" t="s">
        <v>12985</v>
      </c>
      <c r="B9706" t="s">
        <v>12953</v>
      </c>
      <c r="C9706" t="s">
        <v>9104</v>
      </c>
      <c r="D9706">
        <v>20.7</v>
      </c>
      <c r="E9706">
        <v>80.5</v>
      </c>
      <c r="F9706" t="s">
        <v>860</v>
      </c>
      <c r="G9706">
        <v>1</v>
      </c>
      <c r="H9706">
        <v>1</v>
      </c>
      <c r="I9706" t="s">
        <v>993</v>
      </c>
      <c r="J9706" t="s">
        <v>994</v>
      </c>
      <c r="K9706" t="s">
        <v>863</v>
      </c>
      <c r="L9706">
        <v>263685.81</v>
      </c>
    </row>
    <row r="9707" spans="1:12" x14ac:dyDescent="0.25">
      <c r="A9707" t="s">
        <v>12986</v>
      </c>
      <c r="B9707" t="s">
        <v>12953</v>
      </c>
      <c r="C9707" t="s">
        <v>9104</v>
      </c>
      <c r="D9707">
        <v>18</v>
      </c>
      <c r="E9707">
        <v>119</v>
      </c>
      <c r="F9707" t="s">
        <v>860</v>
      </c>
      <c r="G9707">
        <v>1</v>
      </c>
      <c r="H9707">
        <v>1</v>
      </c>
      <c r="I9707" t="s">
        <v>993</v>
      </c>
      <c r="J9707" t="s">
        <v>994</v>
      </c>
      <c r="K9707" t="s">
        <v>863</v>
      </c>
      <c r="L9707">
        <v>2194453.73</v>
      </c>
    </row>
    <row r="9708" spans="1:12" x14ac:dyDescent="0.25">
      <c r="A9708" t="s">
        <v>9176</v>
      </c>
      <c r="B9708" t="s">
        <v>9177</v>
      </c>
      <c r="C9708" t="s">
        <v>9104</v>
      </c>
      <c r="D9708">
        <v>12.3</v>
      </c>
      <c r="E9708">
        <v>132</v>
      </c>
      <c r="F9708" t="s">
        <v>860</v>
      </c>
      <c r="G9708">
        <v>1</v>
      </c>
      <c r="H9708">
        <v>1</v>
      </c>
      <c r="I9708" t="s">
        <v>861</v>
      </c>
      <c r="J9708" t="s">
        <v>882</v>
      </c>
      <c r="K9708" t="s">
        <v>863</v>
      </c>
      <c r="L9708">
        <v>1622803.09</v>
      </c>
    </row>
    <row r="9709" spans="1:12" x14ac:dyDescent="0.25">
      <c r="A9709" t="s">
        <v>9178</v>
      </c>
      <c r="B9709" t="s">
        <v>9177</v>
      </c>
      <c r="C9709" t="s">
        <v>9104</v>
      </c>
      <c r="D9709">
        <v>13.7</v>
      </c>
      <c r="E9709">
        <v>81.91</v>
      </c>
      <c r="F9709" t="s">
        <v>860</v>
      </c>
      <c r="G9709">
        <v>1</v>
      </c>
      <c r="H9709">
        <v>1</v>
      </c>
      <c r="I9709" t="s">
        <v>861</v>
      </c>
      <c r="J9709" t="s">
        <v>882</v>
      </c>
      <c r="K9709" t="s">
        <v>863</v>
      </c>
      <c r="L9709">
        <v>1344203.74</v>
      </c>
    </row>
    <row r="9710" spans="1:12" x14ac:dyDescent="0.25">
      <c r="A9710" t="s">
        <v>9179</v>
      </c>
      <c r="B9710" t="s">
        <v>9177</v>
      </c>
      <c r="C9710" t="s">
        <v>9104</v>
      </c>
      <c r="D9710">
        <v>22</v>
      </c>
      <c r="E9710">
        <v>241.22</v>
      </c>
      <c r="F9710" t="s">
        <v>867</v>
      </c>
      <c r="G9710">
        <v>1</v>
      </c>
      <c r="H9710">
        <v>1</v>
      </c>
      <c r="I9710" t="s">
        <v>861</v>
      </c>
      <c r="J9710" t="s">
        <v>882</v>
      </c>
      <c r="K9710" t="s">
        <v>863</v>
      </c>
      <c r="L9710">
        <v>125111.24</v>
      </c>
    </row>
    <row r="9711" spans="1:12" x14ac:dyDescent="0.25">
      <c r="A9711" t="s">
        <v>9180</v>
      </c>
      <c r="B9711" t="s">
        <v>9177</v>
      </c>
      <c r="C9711" t="s">
        <v>9104</v>
      </c>
      <c r="D9711">
        <v>21</v>
      </c>
      <c r="E9711">
        <v>242</v>
      </c>
      <c r="F9711" t="s">
        <v>860</v>
      </c>
      <c r="G9711">
        <v>1</v>
      </c>
      <c r="H9711">
        <v>1</v>
      </c>
      <c r="I9711" t="s">
        <v>861</v>
      </c>
      <c r="J9711" t="s">
        <v>882</v>
      </c>
      <c r="K9711" t="s">
        <v>863</v>
      </c>
      <c r="L9711">
        <v>888852.35</v>
      </c>
    </row>
    <row r="9712" spans="1:12" x14ac:dyDescent="0.25">
      <c r="A9712" t="s">
        <v>9181</v>
      </c>
      <c r="B9712" t="s">
        <v>9177</v>
      </c>
      <c r="C9712" t="s">
        <v>9104</v>
      </c>
      <c r="D9712">
        <v>13.5</v>
      </c>
      <c r="E9712">
        <v>237</v>
      </c>
      <c r="F9712" t="s">
        <v>860</v>
      </c>
      <c r="G9712">
        <v>1</v>
      </c>
      <c r="H9712">
        <v>1</v>
      </c>
      <c r="I9712" t="s">
        <v>861</v>
      </c>
      <c r="J9712" t="s">
        <v>882</v>
      </c>
      <c r="K9712" t="s">
        <v>863</v>
      </c>
      <c r="L9712">
        <v>305393.43</v>
      </c>
    </row>
    <row r="9713" spans="1:12" x14ac:dyDescent="0.25">
      <c r="A9713" t="s">
        <v>9182</v>
      </c>
      <c r="B9713" t="s">
        <v>9177</v>
      </c>
      <c r="C9713" t="s">
        <v>9104</v>
      </c>
      <c r="D9713">
        <v>37</v>
      </c>
      <c r="E9713">
        <v>700</v>
      </c>
      <c r="F9713" t="s">
        <v>860</v>
      </c>
      <c r="G9713">
        <v>2</v>
      </c>
      <c r="H9713">
        <v>1</v>
      </c>
      <c r="I9713" t="s">
        <v>861</v>
      </c>
      <c r="J9713" t="s">
        <v>882</v>
      </c>
      <c r="K9713" t="s">
        <v>863</v>
      </c>
      <c r="L9713" t="s">
        <v>844</v>
      </c>
    </row>
    <row r="9714" spans="1:12" x14ac:dyDescent="0.25">
      <c r="A9714" t="s">
        <v>9183</v>
      </c>
      <c r="B9714" t="s">
        <v>9177</v>
      </c>
      <c r="C9714" t="s">
        <v>9104</v>
      </c>
      <c r="D9714">
        <v>25.7</v>
      </c>
      <c r="E9714">
        <v>249</v>
      </c>
      <c r="F9714" t="s">
        <v>867</v>
      </c>
      <c r="G9714">
        <v>2</v>
      </c>
      <c r="H9714">
        <v>1</v>
      </c>
      <c r="I9714" t="s">
        <v>861</v>
      </c>
      <c r="J9714" t="s">
        <v>882</v>
      </c>
      <c r="K9714" t="s">
        <v>863</v>
      </c>
      <c r="L9714">
        <v>1077553.56</v>
      </c>
    </row>
    <row r="9715" spans="1:12" x14ac:dyDescent="0.25">
      <c r="A9715" t="s">
        <v>9184</v>
      </c>
      <c r="B9715" t="s">
        <v>9177</v>
      </c>
      <c r="C9715" t="s">
        <v>9104</v>
      </c>
      <c r="D9715">
        <v>24.1</v>
      </c>
      <c r="E9715">
        <v>324</v>
      </c>
      <c r="F9715" t="s">
        <v>867</v>
      </c>
      <c r="G9715">
        <v>2</v>
      </c>
      <c r="H9715">
        <v>1</v>
      </c>
      <c r="I9715" t="s">
        <v>861</v>
      </c>
      <c r="J9715" t="s">
        <v>882</v>
      </c>
      <c r="K9715" t="s">
        <v>863</v>
      </c>
      <c r="L9715">
        <v>395600.76</v>
      </c>
    </row>
    <row r="9716" spans="1:12" x14ac:dyDescent="0.25">
      <c r="A9716" t="s">
        <v>9185</v>
      </c>
      <c r="B9716" t="s">
        <v>9177</v>
      </c>
      <c r="C9716" t="s">
        <v>9104</v>
      </c>
      <c r="D9716">
        <v>21.9</v>
      </c>
      <c r="E9716">
        <v>256</v>
      </c>
      <c r="F9716" t="s">
        <v>860</v>
      </c>
      <c r="G9716">
        <v>1</v>
      </c>
      <c r="H9716">
        <v>1</v>
      </c>
      <c r="I9716" t="s">
        <v>861</v>
      </c>
      <c r="J9716" t="s">
        <v>882</v>
      </c>
      <c r="K9716" t="s">
        <v>863</v>
      </c>
      <c r="L9716">
        <v>11099024.68</v>
      </c>
    </row>
    <row r="9717" spans="1:12" x14ac:dyDescent="0.25">
      <c r="A9717" t="s">
        <v>9186</v>
      </c>
      <c r="B9717" t="s">
        <v>9177</v>
      </c>
      <c r="C9717" t="s">
        <v>9104</v>
      </c>
      <c r="D9717">
        <v>16.399999999999999</v>
      </c>
      <c r="E9717">
        <v>187.9</v>
      </c>
      <c r="F9717" t="s">
        <v>860</v>
      </c>
      <c r="G9717">
        <v>1</v>
      </c>
      <c r="H9717">
        <v>1</v>
      </c>
      <c r="I9717" t="s">
        <v>861</v>
      </c>
      <c r="J9717" t="s">
        <v>882</v>
      </c>
      <c r="K9717" t="s">
        <v>863</v>
      </c>
      <c r="L9717">
        <v>195689.25</v>
      </c>
    </row>
    <row r="9718" spans="1:12" x14ac:dyDescent="0.25">
      <c r="A9718" t="s">
        <v>9187</v>
      </c>
      <c r="B9718" t="s">
        <v>9177</v>
      </c>
      <c r="C9718" t="s">
        <v>9104</v>
      </c>
      <c r="D9718">
        <v>33.299999999999997</v>
      </c>
      <c r="E9718">
        <v>516</v>
      </c>
      <c r="F9718" t="s">
        <v>860</v>
      </c>
      <c r="G9718">
        <v>1</v>
      </c>
      <c r="H9718">
        <v>1</v>
      </c>
      <c r="I9718" t="s">
        <v>861</v>
      </c>
      <c r="J9718" t="s">
        <v>882</v>
      </c>
      <c r="K9718" t="s">
        <v>863</v>
      </c>
      <c r="L9718" t="s">
        <v>844</v>
      </c>
    </row>
    <row r="9719" spans="1:12" x14ac:dyDescent="0.25">
      <c r="A9719" t="s">
        <v>9188</v>
      </c>
      <c r="B9719" t="s">
        <v>9177</v>
      </c>
      <c r="C9719" t="s">
        <v>9104</v>
      </c>
      <c r="D9719">
        <v>20.100000000000001</v>
      </c>
      <c r="E9719">
        <v>200</v>
      </c>
      <c r="F9719" t="s">
        <v>860</v>
      </c>
      <c r="G9719">
        <v>1</v>
      </c>
      <c r="H9719">
        <v>1</v>
      </c>
      <c r="I9719" t="s">
        <v>861</v>
      </c>
      <c r="J9719" t="s">
        <v>882</v>
      </c>
      <c r="K9719" t="s">
        <v>863</v>
      </c>
      <c r="L9719">
        <v>1885815.7</v>
      </c>
    </row>
    <row r="9720" spans="1:12" x14ac:dyDescent="0.25">
      <c r="A9720" t="s">
        <v>9189</v>
      </c>
      <c r="B9720" t="s">
        <v>9177</v>
      </c>
      <c r="C9720" t="s">
        <v>9104</v>
      </c>
      <c r="D9720">
        <v>17.899999999999999</v>
      </c>
      <c r="E9720">
        <v>210.71</v>
      </c>
      <c r="F9720" t="s">
        <v>860</v>
      </c>
      <c r="G9720">
        <v>1</v>
      </c>
      <c r="H9720">
        <v>1</v>
      </c>
      <c r="I9720" t="s">
        <v>861</v>
      </c>
      <c r="J9720" t="s">
        <v>882</v>
      </c>
      <c r="K9720" t="s">
        <v>863</v>
      </c>
      <c r="L9720">
        <v>6911322.0800000001</v>
      </c>
    </row>
    <row r="9721" spans="1:12" x14ac:dyDescent="0.25">
      <c r="A9721" t="s">
        <v>12987</v>
      </c>
      <c r="B9721" t="s">
        <v>9177</v>
      </c>
      <c r="C9721" t="s">
        <v>9104</v>
      </c>
      <c r="D9721">
        <v>16.7</v>
      </c>
      <c r="E9721">
        <v>237</v>
      </c>
      <c r="F9721" t="s">
        <v>860</v>
      </c>
      <c r="G9721">
        <v>1</v>
      </c>
      <c r="H9721">
        <v>1</v>
      </c>
      <c r="I9721" t="s">
        <v>861</v>
      </c>
      <c r="J9721" t="s">
        <v>882</v>
      </c>
      <c r="K9721" t="s">
        <v>863</v>
      </c>
      <c r="L9721">
        <v>182745.81</v>
      </c>
    </row>
    <row r="9722" spans="1:12" x14ac:dyDescent="0.25">
      <c r="A9722" t="s">
        <v>9190</v>
      </c>
      <c r="B9722" t="s">
        <v>9177</v>
      </c>
      <c r="C9722" t="s">
        <v>9104</v>
      </c>
      <c r="D9722">
        <v>18.3</v>
      </c>
      <c r="E9722">
        <v>67.52</v>
      </c>
      <c r="F9722" t="s">
        <v>865</v>
      </c>
      <c r="G9722">
        <v>2</v>
      </c>
      <c r="H9722">
        <v>1</v>
      </c>
      <c r="I9722" t="s">
        <v>861</v>
      </c>
      <c r="J9722" t="s">
        <v>882</v>
      </c>
      <c r="K9722" t="s">
        <v>863</v>
      </c>
      <c r="L9722">
        <v>6437199.2400000002</v>
      </c>
    </row>
    <row r="9723" spans="1:12" x14ac:dyDescent="0.25">
      <c r="A9723" t="s">
        <v>9191</v>
      </c>
      <c r="B9723" t="s">
        <v>9177</v>
      </c>
      <c r="C9723" t="s">
        <v>9104</v>
      </c>
      <c r="D9723">
        <v>20.9</v>
      </c>
      <c r="E9723">
        <v>70.099999999999994</v>
      </c>
      <c r="F9723" t="s">
        <v>867</v>
      </c>
      <c r="G9723">
        <v>3</v>
      </c>
      <c r="H9723">
        <v>1</v>
      </c>
      <c r="I9723" t="s">
        <v>861</v>
      </c>
      <c r="J9723" t="s">
        <v>882</v>
      </c>
      <c r="K9723" t="s">
        <v>913</v>
      </c>
      <c r="L9723">
        <v>4469921.88</v>
      </c>
    </row>
    <row r="9724" spans="1:12" x14ac:dyDescent="0.25">
      <c r="A9724" t="s">
        <v>9192</v>
      </c>
      <c r="B9724" t="s">
        <v>9177</v>
      </c>
      <c r="C9724" t="s">
        <v>9104</v>
      </c>
      <c r="D9724">
        <v>16.399999999999999</v>
      </c>
      <c r="E9724">
        <v>41.1</v>
      </c>
      <c r="F9724" t="s">
        <v>860</v>
      </c>
      <c r="G9724">
        <v>2</v>
      </c>
      <c r="H9724">
        <v>1</v>
      </c>
      <c r="I9724" t="s">
        <v>861</v>
      </c>
      <c r="J9724" t="s">
        <v>882</v>
      </c>
      <c r="K9724" t="s">
        <v>863</v>
      </c>
      <c r="L9724">
        <v>3823971.24</v>
      </c>
    </row>
    <row r="9725" spans="1:12" x14ac:dyDescent="0.25">
      <c r="A9725" t="s">
        <v>9193</v>
      </c>
      <c r="B9725" t="s">
        <v>9177</v>
      </c>
      <c r="C9725" t="s">
        <v>9104</v>
      </c>
      <c r="D9725">
        <v>17.5</v>
      </c>
      <c r="E9725">
        <v>44.15</v>
      </c>
      <c r="F9725" t="s">
        <v>860</v>
      </c>
      <c r="G9725">
        <v>1</v>
      </c>
      <c r="H9725">
        <v>1</v>
      </c>
      <c r="I9725" t="s">
        <v>861</v>
      </c>
      <c r="J9725" t="s">
        <v>882</v>
      </c>
      <c r="K9725" t="s">
        <v>863</v>
      </c>
      <c r="L9725">
        <v>3849726.47</v>
      </c>
    </row>
    <row r="9726" spans="1:12" x14ac:dyDescent="0.25">
      <c r="A9726" t="s">
        <v>9194</v>
      </c>
      <c r="B9726" t="s">
        <v>9177</v>
      </c>
      <c r="C9726" t="s">
        <v>9104</v>
      </c>
      <c r="D9726">
        <v>18</v>
      </c>
      <c r="E9726">
        <v>54</v>
      </c>
      <c r="F9726" t="s">
        <v>860</v>
      </c>
      <c r="G9726">
        <v>2</v>
      </c>
      <c r="H9726">
        <v>1</v>
      </c>
      <c r="I9726" t="s">
        <v>861</v>
      </c>
      <c r="J9726" t="s">
        <v>882</v>
      </c>
      <c r="K9726" t="s">
        <v>863</v>
      </c>
      <c r="L9726">
        <v>4611843.2699999996</v>
      </c>
    </row>
    <row r="9727" spans="1:12" x14ac:dyDescent="0.25">
      <c r="A9727" t="s">
        <v>9195</v>
      </c>
      <c r="B9727" t="s">
        <v>9177</v>
      </c>
      <c r="C9727" t="s">
        <v>9104</v>
      </c>
      <c r="D9727">
        <v>17.100000000000001</v>
      </c>
      <c r="E9727">
        <v>59.58</v>
      </c>
      <c r="F9727" t="s">
        <v>860</v>
      </c>
      <c r="G9727">
        <v>2</v>
      </c>
      <c r="H9727">
        <v>1</v>
      </c>
      <c r="I9727" t="s">
        <v>861</v>
      </c>
      <c r="J9727" t="s">
        <v>882</v>
      </c>
      <c r="K9727" t="s">
        <v>863</v>
      </c>
      <c r="L9727">
        <v>57677.63</v>
      </c>
    </row>
    <row r="9728" spans="1:12" x14ac:dyDescent="0.25">
      <c r="A9728" t="s">
        <v>9196</v>
      </c>
      <c r="B9728" t="s">
        <v>9177</v>
      </c>
      <c r="C9728" t="s">
        <v>9104</v>
      </c>
      <c r="D9728">
        <v>11.3</v>
      </c>
      <c r="E9728">
        <v>37.799999999999997</v>
      </c>
      <c r="F9728" t="s">
        <v>860</v>
      </c>
      <c r="G9728">
        <v>1</v>
      </c>
      <c r="H9728">
        <v>1</v>
      </c>
      <c r="I9728" t="s">
        <v>861</v>
      </c>
      <c r="J9728" t="s">
        <v>882</v>
      </c>
      <c r="K9728" t="s">
        <v>863</v>
      </c>
      <c r="L9728">
        <v>3825842.41</v>
      </c>
    </row>
    <row r="9729" spans="1:12" x14ac:dyDescent="0.25">
      <c r="A9729" t="s">
        <v>9197</v>
      </c>
      <c r="B9729" t="s">
        <v>9177</v>
      </c>
      <c r="C9729" t="s">
        <v>9104</v>
      </c>
      <c r="D9729">
        <v>17</v>
      </c>
      <c r="E9729">
        <v>62</v>
      </c>
      <c r="F9729" t="s">
        <v>860</v>
      </c>
      <c r="G9729">
        <v>1</v>
      </c>
      <c r="H9729">
        <v>1</v>
      </c>
      <c r="I9729" t="s">
        <v>861</v>
      </c>
      <c r="J9729" t="s">
        <v>882</v>
      </c>
      <c r="K9729" t="s">
        <v>863</v>
      </c>
      <c r="L9729">
        <v>95428.78</v>
      </c>
    </row>
    <row r="9730" spans="1:12" x14ac:dyDescent="0.25">
      <c r="A9730" t="s">
        <v>9198</v>
      </c>
      <c r="B9730" t="s">
        <v>9177</v>
      </c>
      <c r="C9730" t="s">
        <v>9104</v>
      </c>
      <c r="D9730">
        <v>17.5</v>
      </c>
      <c r="E9730">
        <v>59.7</v>
      </c>
      <c r="F9730" t="s">
        <v>865</v>
      </c>
      <c r="G9730">
        <v>2</v>
      </c>
      <c r="H9730">
        <v>1</v>
      </c>
      <c r="I9730" t="s">
        <v>861</v>
      </c>
      <c r="J9730" t="s">
        <v>882</v>
      </c>
      <c r="K9730" t="s">
        <v>863</v>
      </c>
      <c r="L9730">
        <v>3241336.04</v>
      </c>
    </row>
    <row r="9731" spans="1:12" x14ac:dyDescent="0.25">
      <c r="A9731" t="s">
        <v>9199</v>
      </c>
      <c r="B9731" t="s">
        <v>9177</v>
      </c>
      <c r="C9731" t="s">
        <v>9104</v>
      </c>
      <c r="D9731">
        <v>19.600000000000001</v>
      </c>
      <c r="E9731">
        <v>71.790000000000006</v>
      </c>
      <c r="F9731" t="s">
        <v>867</v>
      </c>
      <c r="G9731">
        <v>3</v>
      </c>
      <c r="H9731">
        <v>1</v>
      </c>
      <c r="I9731" t="s">
        <v>861</v>
      </c>
      <c r="J9731" t="s">
        <v>882</v>
      </c>
      <c r="K9731" t="s">
        <v>863</v>
      </c>
      <c r="L9731">
        <v>4070381.33</v>
      </c>
    </row>
    <row r="9732" spans="1:12" x14ac:dyDescent="0.25">
      <c r="A9732" t="s">
        <v>9200</v>
      </c>
      <c r="B9732" t="s">
        <v>9177</v>
      </c>
      <c r="C9732" t="s">
        <v>9104</v>
      </c>
      <c r="D9732">
        <v>19.600000000000001</v>
      </c>
      <c r="E9732">
        <v>59.7</v>
      </c>
      <c r="F9732" t="s">
        <v>867</v>
      </c>
      <c r="G9732">
        <v>3</v>
      </c>
      <c r="H9732">
        <v>1</v>
      </c>
      <c r="I9732" t="s">
        <v>861</v>
      </c>
      <c r="J9732" t="s">
        <v>882</v>
      </c>
      <c r="K9732" t="s">
        <v>913</v>
      </c>
      <c r="L9732">
        <v>751693.68</v>
      </c>
    </row>
    <row r="9733" spans="1:12" x14ac:dyDescent="0.25">
      <c r="A9733" t="s">
        <v>12988</v>
      </c>
      <c r="B9733" t="s">
        <v>9177</v>
      </c>
      <c r="C9733" t="s">
        <v>9104</v>
      </c>
      <c r="D9733">
        <v>19.899999999999999</v>
      </c>
      <c r="E9733">
        <v>50.5</v>
      </c>
      <c r="F9733" t="s">
        <v>860</v>
      </c>
      <c r="G9733">
        <v>1</v>
      </c>
      <c r="H9733">
        <v>1</v>
      </c>
      <c r="I9733" t="s">
        <v>861</v>
      </c>
      <c r="J9733" t="s">
        <v>882</v>
      </c>
      <c r="K9733" t="s">
        <v>863</v>
      </c>
      <c r="L9733">
        <v>283260.68</v>
      </c>
    </row>
    <row r="9734" spans="1:12" x14ac:dyDescent="0.25">
      <c r="A9734" t="s">
        <v>9201</v>
      </c>
      <c r="B9734" t="s">
        <v>9177</v>
      </c>
      <c r="C9734" t="s">
        <v>9104</v>
      </c>
      <c r="D9734">
        <v>14.2</v>
      </c>
      <c r="E9734">
        <v>50.5</v>
      </c>
      <c r="F9734" t="s">
        <v>860</v>
      </c>
      <c r="G9734">
        <v>1</v>
      </c>
      <c r="H9734">
        <v>1</v>
      </c>
      <c r="I9734" t="s">
        <v>861</v>
      </c>
      <c r="J9734" t="s">
        <v>882</v>
      </c>
      <c r="K9734" t="s">
        <v>863</v>
      </c>
      <c r="L9734">
        <v>62707.5</v>
      </c>
    </row>
    <row r="9735" spans="1:12" x14ac:dyDescent="0.25">
      <c r="A9735" t="s">
        <v>9203</v>
      </c>
      <c r="B9735" t="s">
        <v>9177</v>
      </c>
      <c r="C9735" t="s">
        <v>9104</v>
      </c>
      <c r="D9735">
        <v>24</v>
      </c>
      <c r="E9735">
        <v>85.59</v>
      </c>
      <c r="F9735" t="s">
        <v>860</v>
      </c>
      <c r="G9735">
        <v>1</v>
      </c>
      <c r="H9735">
        <v>1</v>
      </c>
      <c r="I9735" t="s">
        <v>861</v>
      </c>
      <c r="J9735" t="s">
        <v>882</v>
      </c>
      <c r="K9735" t="s">
        <v>863</v>
      </c>
      <c r="L9735">
        <v>396905.38</v>
      </c>
    </row>
    <row r="9736" spans="1:12" x14ac:dyDescent="0.25">
      <c r="A9736" t="s">
        <v>9204</v>
      </c>
      <c r="B9736" t="s">
        <v>9177</v>
      </c>
      <c r="C9736" t="s">
        <v>9104</v>
      </c>
      <c r="D9736">
        <v>17.8</v>
      </c>
      <c r="E9736">
        <v>134.97</v>
      </c>
      <c r="F9736" t="s">
        <v>860</v>
      </c>
      <c r="G9736">
        <v>1</v>
      </c>
      <c r="H9736">
        <v>1</v>
      </c>
      <c r="I9736" t="s">
        <v>861</v>
      </c>
      <c r="J9736" t="s">
        <v>882</v>
      </c>
      <c r="K9736" t="s">
        <v>863</v>
      </c>
      <c r="L9736">
        <v>6510380.1600000001</v>
      </c>
    </row>
    <row r="9737" spans="1:12" x14ac:dyDescent="0.25">
      <c r="A9737" t="s">
        <v>9205</v>
      </c>
      <c r="B9737" t="s">
        <v>9177</v>
      </c>
      <c r="C9737" t="s">
        <v>9104</v>
      </c>
      <c r="D9737">
        <v>16.2</v>
      </c>
      <c r="E9737">
        <v>139</v>
      </c>
      <c r="F9737" t="s">
        <v>860</v>
      </c>
      <c r="G9737">
        <v>1</v>
      </c>
      <c r="H9737">
        <v>1</v>
      </c>
      <c r="I9737" t="s">
        <v>861</v>
      </c>
      <c r="J9737" t="s">
        <v>882</v>
      </c>
      <c r="K9737" t="s">
        <v>863</v>
      </c>
      <c r="L9737">
        <v>2619318.9700000002</v>
      </c>
    </row>
    <row r="9738" spans="1:12" x14ac:dyDescent="0.25">
      <c r="A9738" t="s">
        <v>9206</v>
      </c>
      <c r="B9738" t="s">
        <v>9177</v>
      </c>
      <c r="C9738" t="s">
        <v>9104</v>
      </c>
      <c r="D9738">
        <v>18.7</v>
      </c>
      <c r="E9738">
        <v>147.33000000000001</v>
      </c>
      <c r="F9738" t="s">
        <v>860</v>
      </c>
      <c r="G9738">
        <v>1</v>
      </c>
      <c r="H9738">
        <v>1</v>
      </c>
      <c r="I9738" t="s">
        <v>861</v>
      </c>
      <c r="J9738" t="s">
        <v>882</v>
      </c>
      <c r="K9738" t="s">
        <v>863</v>
      </c>
      <c r="L9738">
        <v>6163251.0099999998</v>
      </c>
    </row>
    <row r="9739" spans="1:12" x14ac:dyDescent="0.25">
      <c r="A9739" t="s">
        <v>12989</v>
      </c>
      <c r="B9739" t="s">
        <v>9177</v>
      </c>
      <c r="C9739" t="s">
        <v>9104</v>
      </c>
      <c r="D9739">
        <v>19</v>
      </c>
      <c r="E9739">
        <v>124</v>
      </c>
      <c r="F9739" t="s">
        <v>860</v>
      </c>
      <c r="G9739">
        <v>1</v>
      </c>
      <c r="H9739">
        <v>1</v>
      </c>
      <c r="I9739" t="s">
        <v>861</v>
      </c>
      <c r="J9739" t="s">
        <v>882</v>
      </c>
      <c r="K9739" t="s">
        <v>863</v>
      </c>
      <c r="L9739">
        <v>183768.38</v>
      </c>
    </row>
    <row r="9740" spans="1:12" x14ac:dyDescent="0.25">
      <c r="A9740" t="s">
        <v>9208</v>
      </c>
      <c r="B9740" t="s">
        <v>9177</v>
      </c>
      <c r="C9740" t="s">
        <v>9104</v>
      </c>
      <c r="D9740">
        <v>23.7</v>
      </c>
      <c r="E9740">
        <v>76.599999999999994</v>
      </c>
      <c r="F9740" t="s">
        <v>860</v>
      </c>
      <c r="G9740">
        <v>1</v>
      </c>
      <c r="H9740">
        <v>1</v>
      </c>
      <c r="I9740" t="s">
        <v>861</v>
      </c>
      <c r="J9740" t="s">
        <v>882</v>
      </c>
      <c r="K9740" t="s">
        <v>863</v>
      </c>
      <c r="L9740">
        <v>297945.59000000003</v>
      </c>
    </row>
    <row r="9741" spans="1:12" x14ac:dyDescent="0.25">
      <c r="A9741" t="s">
        <v>9209</v>
      </c>
      <c r="B9741" t="s">
        <v>9177</v>
      </c>
      <c r="C9741" t="s">
        <v>9104</v>
      </c>
      <c r="D9741">
        <v>18</v>
      </c>
      <c r="E9741">
        <v>137</v>
      </c>
      <c r="F9741" t="s">
        <v>867</v>
      </c>
      <c r="G9741">
        <v>2</v>
      </c>
      <c r="H9741">
        <v>1</v>
      </c>
      <c r="I9741" t="s">
        <v>861</v>
      </c>
      <c r="J9741" t="s">
        <v>882</v>
      </c>
      <c r="K9741" t="s">
        <v>863</v>
      </c>
      <c r="L9741">
        <v>841523.9</v>
      </c>
    </row>
    <row r="9742" spans="1:12" x14ac:dyDescent="0.25">
      <c r="A9742" t="s">
        <v>9210</v>
      </c>
      <c r="B9742" t="s">
        <v>9177</v>
      </c>
      <c r="C9742" t="s">
        <v>9104</v>
      </c>
      <c r="D9742">
        <v>12.1</v>
      </c>
      <c r="E9742">
        <v>114</v>
      </c>
      <c r="F9742" t="s">
        <v>860</v>
      </c>
      <c r="G9742">
        <v>1</v>
      </c>
      <c r="H9742">
        <v>1</v>
      </c>
      <c r="I9742" t="s">
        <v>861</v>
      </c>
      <c r="J9742" t="s">
        <v>882</v>
      </c>
      <c r="K9742" t="s">
        <v>863</v>
      </c>
      <c r="L9742">
        <v>805871.75</v>
      </c>
    </row>
    <row r="9743" spans="1:12" x14ac:dyDescent="0.25">
      <c r="A9743" t="s">
        <v>12990</v>
      </c>
      <c r="B9743" t="s">
        <v>9177</v>
      </c>
      <c r="C9743" t="s">
        <v>9104</v>
      </c>
      <c r="D9743">
        <v>23.8</v>
      </c>
      <c r="E9743">
        <v>134</v>
      </c>
      <c r="F9743" t="s">
        <v>860</v>
      </c>
      <c r="G9743">
        <v>1</v>
      </c>
      <c r="H9743">
        <v>1</v>
      </c>
      <c r="I9743" t="s">
        <v>928</v>
      </c>
      <c r="J9743" t="s">
        <v>882</v>
      </c>
      <c r="K9743" t="s">
        <v>863</v>
      </c>
      <c r="L9743">
        <v>5400919.8399999999</v>
      </c>
    </row>
    <row r="9744" spans="1:12" x14ac:dyDescent="0.25">
      <c r="A9744" t="s">
        <v>12991</v>
      </c>
      <c r="B9744" t="s">
        <v>9177</v>
      </c>
      <c r="C9744" t="s">
        <v>9104</v>
      </c>
      <c r="D9744">
        <v>17.2</v>
      </c>
      <c r="E9744">
        <v>139</v>
      </c>
      <c r="F9744" t="s">
        <v>860</v>
      </c>
      <c r="G9744">
        <v>1</v>
      </c>
      <c r="H9744">
        <v>1</v>
      </c>
      <c r="I9744" t="s">
        <v>861</v>
      </c>
      <c r="J9744" t="s">
        <v>882</v>
      </c>
      <c r="K9744" t="s">
        <v>863</v>
      </c>
      <c r="L9744">
        <v>1498746.05</v>
      </c>
    </row>
    <row r="9745" spans="1:12" x14ac:dyDescent="0.25">
      <c r="A9745" t="s">
        <v>9211</v>
      </c>
      <c r="B9745" t="s">
        <v>9177</v>
      </c>
      <c r="C9745" t="s">
        <v>9104</v>
      </c>
      <c r="D9745">
        <v>15.9</v>
      </c>
      <c r="E9745">
        <v>114</v>
      </c>
      <c r="F9745" t="s">
        <v>860</v>
      </c>
      <c r="G9745">
        <v>1</v>
      </c>
      <c r="H9745">
        <v>1</v>
      </c>
      <c r="I9745" t="s">
        <v>861</v>
      </c>
      <c r="J9745" t="s">
        <v>882</v>
      </c>
      <c r="K9745" t="s">
        <v>863</v>
      </c>
      <c r="L9745">
        <v>528390.73</v>
      </c>
    </row>
    <row r="9746" spans="1:12" x14ac:dyDescent="0.25">
      <c r="A9746" t="s">
        <v>12992</v>
      </c>
      <c r="B9746" t="s">
        <v>9177</v>
      </c>
      <c r="C9746" t="s">
        <v>9104</v>
      </c>
      <c r="D9746">
        <v>23.9</v>
      </c>
      <c r="E9746">
        <v>134</v>
      </c>
      <c r="F9746" t="s">
        <v>860</v>
      </c>
      <c r="G9746">
        <v>1</v>
      </c>
      <c r="H9746">
        <v>1</v>
      </c>
      <c r="I9746" t="s">
        <v>928</v>
      </c>
      <c r="J9746" t="s">
        <v>882</v>
      </c>
      <c r="K9746" t="s">
        <v>863</v>
      </c>
      <c r="L9746">
        <v>120305.45</v>
      </c>
    </row>
    <row r="9747" spans="1:12" x14ac:dyDescent="0.25">
      <c r="A9747" t="s">
        <v>9212</v>
      </c>
      <c r="B9747" t="s">
        <v>9177</v>
      </c>
      <c r="C9747" t="s">
        <v>9104</v>
      </c>
      <c r="D9747">
        <v>20.5</v>
      </c>
      <c r="E9747">
        <v>134</v>
      </c>
      <c r="F9747" t="s">
        <v>860</v>
      </c>
      <c r="G9747">
        <v>1</v>
      </c>
      <c r="H9747">
        <v>1</v>
      </c>
      <c r="I9747" t="s">
        <v>928</v>
      </c>
      <c r="J9747" t="s">
        <v>882</v>
      </c>
      <c r="K9747" t="s">
        <v>863</v>
      </c>
      <c r="L9747">
        <v>1895802.55</v>
      </c>
    </row>
    <row r="9748" spans="1:12" x14ac:dyDescent="0.25">
      <c r="A9748" t="s">
        <v>9213</v>
      </c>
      <c r="B9748" t="s">
        <v>9177</v>
      </c>
      <c r="C9748" t="s">
        <v>9104</v>
      </c>
      <c r="D9748">
        <v>22.5</v>
      </c>
      <c r="E9748">
        <v>64.5</v>
      </c>
      <c r="F9748" t="s">
        <v>860</v>
      </c>
      <c r="G9748">
        <v>1</v>
      </c>
      <c r="H9748">
        <v>1</v>
      </c>
      <c r="I9748" t="s">
        <v>861</v>
      </c>
      <c r="J9748" t="s">
        <v>882</v>
      </c>
      <c r="K9748" t="s">
        <v>863</v>
      </c>
      <c r="L9748">
        <v>5521579.1799999997</v>
      </c>
    </row>
    <row r="9749" spans="1:12" x14ac:dyDescent="0.25">
      <c r="A9749" t="s">
        <v>12993</v>
      </c>
      <c r="B9749" t="s">
        <v>9177</v>
      </c>
      <c r="C9749" t="s">
        <v>9104</v>
      </c>
      <c r="D9749">
        <v>21.2</v>
      </c>
      <c r="E9749">
        <v>142</v>
      </c>
      <c r="F9749" t="s">
        <v>867</v>
      </c>
      <c r="G9749">
        <v>2</v>
      </c>
      <c r="H9749">
        <v>1</v>
      </c>
      <c r="I9749" t="s">
        <v>861</v>
      </c>
      <c r="J9749" t="s">
        <v>882</v>
      </c>
      <c r="K9749" t="s">
        <v>863</v>
      </c>
      <c r="L9749">
        <v>13484.95</v>
      </c>
    </row>
    <row r="9750" spans="1:12" x14ac:dyDescent="0.25">
      <c r="A9750" t="s">
        <v>9214</v>
      </c>
      <c r="B9750" t="s">
        <v>9177</v>
      </c>
      <c r="C9750" t="s">
        <v>9104</v>
      </c>
      <c r="D9750">
        <v>26.1</v>
      </c>
      <c r="E9750">
        <v>213</v>
      </c>
      <c r="F9750" t="s">
        <v>867</v>
      </c>
      <c r="G9750">
        <v>2</v>
      </c>
      <c r="H9750">
        <v>1</v>
      </c>
      <c r="I9750" t="s">
        <v>861</v>
      </c>
      <c r="J9750" t="s">
        <v>882</v>
      </c>
      <c r="K9750" t="s">
        <v>863</v>
      </c>
      <c r="L9750">
        <v>1703319.4</v>
      </c>
    </row>
    <row r="9751" spans="1:12" x14ac:dyDescent="0.25">
      <c r="A9751" t="s">
        <v>12994</v>
      </c>
      <c r="B9751" t="s">
        <v>9177</v>
      </c>
      <c r="C9751" t="s">
        <v>9104</v>
      </c>
      <c r="D9751">
        <v>22.3</v>
      </c>
      <c r="E9751">
        <v>166</v>
      </c>
      <c r="F9751" t="s">
        <v>867</v>
      </c>
      <c r="G9751">
        <v>2</v>
      </c>
      <c r="H9751">
        <v>1</v>
      </c>
      <c r="I9751" t="s">
        <v>861</v>
      </c>
      <c r="J9751" t="s">
        <v>882</v>
      </c>
      <c r="K9751" t="s">
        <v>863</v>
      </c>
      <c r="L9751">
        <v>2525074.86</v>
      </c>
    </row>
    <row r="9752" spans="1:12" x14ac:dyDescent="0.25">
      <c r="A9752" t="s">
        <v>12995</v>
      </c>
      <c r="B9752" t="s">
        <v>9177</v>
      </c>
      <c r="C9752" t="s">
        <v>9104</v>
      </c>
      <c r="D9752">
        <v>21.8</v>
      </c>
      <c r="E9752">
        <v>130</v>
      </c>
      <c r="F9752" t="s">
        <v>867</v>
      </c>
      <c r="G9752">
        <v>2</v>
      </c>
      <c r="H9752">
        <v>1</v>
      </c>
      <c r="I9752" t="s">
        <v>861</v>
      </c>
      <c r="J9752" t="s">
        <v>882</v>
      </c>
      <c r="K9752" t="s">
        <v>863</v>
      </c>
      <c r="L9752">
        <v>108269.02</v>
      </c>
    </row>
    <row r="9753" spans="1:12" x14ac:dyDescent="0.25">
      <c r="A9753" t="s">
        <v>9215</v>
      </c>
      <c r="B9753" t="s">
        <v>9177</v>
      </c>
      <c r="C9753" t="s">
        <v>9104</v>
      </c>
      <c r="D9753">
        <v>19.899999999999999</v>
      </c>
      <c r="E9753">
        <v>142</v>
      </c>
      <c r="F9753" t="s">
        <v>867</v>
      </c>
      <c r="G9753">
        <v>2</v>
      </c>
      <c r="H9753">
        <v>1</v>
      </c>
      <c r="I9753" t="s">
        <v>861</v>
      </c>
      <c r="J9753" t="s">
        <v>882</v>
      </c>
      <c r="K9753" t="s">
        <v>863</v>
      </c>
      <c r="L9753">
        <v>119803.15</v>
      </c>
    </row>
    <row r="9754" spans="1:12" x14ac:dyDescent="0.25">
      <c r="A9754" t="s">
        <v>12996</v>
      </c>
      <c r="B9754" t="s">
        <v>9177</v>
      </c>
      <c r="C9754" t="s">
        <v>9104</v>
      </c>
      <c r="D9754">
        <v>19.899999999999999</v>
      </c>
      <c r="E9754">
        <v>138</v>
      </c>
      <c r="F9754" t="s">
        <v>867</v>
      </c>
      <c r="G9754">
        <v>2</v>
      </c>
      <c r="H9754">
        <v>1</v>
      </c>
      <c r="I9754" t="s">
        <v>861</v>
      </c>
      <c r="J9754" t="s">
        <v>882</v>
      </c>
      <c r="K9754" t="s">
        <v>863</v>
      </c>
      <c r="L9754">
        <v>66112.160000000003</v>
      </c>
    </row>
    <row r="9755" spans="1:12" x14ac:dyDescent="0.25">
      <c r="A9755" t="s">
        <v>12997</v>
      </c>
      <c r="B9755" t="s">
        <v>9177</v>
      </c>
      <c r="C9755" t="s">
        <v>9104</v>
      </c>
      <c r="D9755">
        <v>22</v>
      </c>
      <c r="E9755">
        <v>142</v>
      </c>
      <c r="F9755" t="s">
        <v>867</v>
      </c>
      <c r="G9755">
        <v>2</v>
      </c>
      <c r="H9755">
        <v>1</v>
      </c>
      <c r="I9755" t="s">
        <v>861</v>
      </c>
      <c r="J9755" t="s">
        <v>882</v>
      </c>
      <c r="K9755" t="s">
        <v>863</v>
      </c>
      <c r="L9755">
        <v>19219.13</v>
      </c>
    </row>
    <row r="9756" spans="1:12" x14ac:dyDescent="0.25">
      <c r="A9756" t="s">
        <v>12998</v>
      </c>
      <c r="B9756" t="s">
        <v>9177</v>
      </c>
      <c r="C9756" t="s">
        <v>9104</v>
      </c>
      <c r="D9756">
        <v>16.100000000000001</v>
      </c>
      <c r="E9756">
        <v>149</v>
      </c>
      <c r="F9756" t="s">
        <v>860</v>
      </c>
      <c r="G9756">
        <v>1</v>
      </c>
      <c r="H9756">
        <v>1</v>
      </c>
      <c r="I9756" t="s">
        <v>861</v>
      </c>
      <c r="J9756" t="s">
        <v>882</v>
      </c>
      <c r="K9756" t="s">
        <v>863</v>
      </c>
      <c r="L9756">
        <v>1291734.8</v>
      </c>
    </row>
    <row r="9757" spans="1:12" x14ac:dyDescent="0.25">
      <c r="A9757" t="s">
        <v>12999</v>
      </c>
      <c r="B9757" t="s">
        <v>9177</v>
      </c>
      <c r="C9757" t="s">
        <v>9104</v>
      </c>
      <c r="D9757">
        <v>21.6</v>
      </c>
      <c r="E9757">
        <v>142</v>
      </c>
      <c r="F9757" t="s">
        <v>867</v>
      </c>
      <c r="G9757">
        <v>2</v>
      </c>
      <c r="H9757">
        <v>1</v>
      </c>
      <c r="I9757" t="s">
        <v>861</v>
      </c>
      <c r="J9757" t="s">
        <v>882</v>
      </c>
      <c r="K9757" t="s">
        <v>863</v>
      </c>
      <c r="L9757">
        <v>28507.61</v>
      </c>
    </row>
    <row r="9758" spans="1:12" x14ac:dyDescent="0.25">
      <c r="A9758" t="s">
        <v>13000</v>
      </c>
      <c r="B9758" t="s">
        <v>9177</v>
      </c>
      <c r="C9758" t="s">
        <v>9104</v>
      </c>
      <c r="D9758">
        <v>20.9</v>
      </c>
      <c r="E9758">
        <v>176.83</v>
      </c>
      <c r="F9758" t="s">
        <v>860</v>
      </c>
      <c r="G9758">
        <v>1</v>
      </c>
      <c r="H9758">
        <v>1</v>
      </c>
      <c r="I9758" t="s">
        <v>861</v>
      </c>
      <c r="J9758" t="s">
        <v>882</v>
      </c>
      <c r="K9758" t="s">
        <v>863</v>
      </c>
      <c r="L9758">
        <v>2932266.06</v>
      </c>
    </row>
    <row r="9759" spans="1:12" x14ac:dyDescent="0.25">
      <c r="A9759" t="s">
        <v>13001</v>
      </c>
      <c r="B9759" t="s">
        <v>9177</v>
      </c>
      <c r="C9759" t="s">
        <v>9104</v>
      </c>
      <c r="D9759">
        <v>16.100000000000001</v>
      </c>
      <c r="E9759">
        <v>99.73</v>
      </c>
      <c r="F9759" t="s">
        <v>860</v>
      </c>
      <c r="G9759">
        <v>1</v>
      </c>
      <c r="H9759">
        <v>1</v>
      </c>
      <c r="I9759" t="s">
        <v>861</v>
      </c>
      <c r="J9759" t="s">
        <v>882</v>
      </c>
      <c r="K9759" t="s">
        <v>863</v>
      </c>
      <c r="L9759">
        <v>981198.78</v>
      </c>
    </row>
    <row r="9760" spans="1:12" x14ac:dyDescent="0.25">
      <c r="A9760" t="s">
        <v>13002</v>
      </c>
      <c r="B9760" t="s">
        <v>9177</v>
      </c>
      <c r="C9760" t="s">
        <v>9104</v>
      </c>
      <c r="D9760">
        <v>25</v>
      </c>
      <c r="E9760">
        <v>99.73</v>
      </c>
      <c r="F9760" t="s">
        <v>860</v>
      </c>
      <c r="G9760">
        <v>1</v>
      </c>
      <c r="H9760">
        <v>1</v>
      </c>
      <c r="I9760" t="s">
        <v>861</v>
      </c>
      <c r="J9760" t="s">
        <v>882</v>
      </c>
      <c r="K9760" t="s">
        <v>863</v>
      </c>
      <c r="L9760">
        <v>40422.480000000003</v>
      </c>
    </row>
    <row r="9761" spans="1:12" x14ac:dyDescent="0.25">
      <c r="A9761" t="s">
        <v>13003</v>
      </c>
      <c r="B9761" t="s">
        <v>9177</v>
      </c>
      <c r="C9761" t="s">
        <v>9104</v>
      </c>
      <c r="D9761">
        <v>18</v>
      </c>
      <c r="E9761">
        <v>97.29</v>
      </c>
      <c r="F9761" t="s">
        <v>860</v>
      </c>
      <c r="G9761">
        <v>1</v>
      </c>
      <c r="H9761">
        <v>1</v>
      </c>
      <c r="I9761" t="s">
        <v>861</v>
      </c>
      <c r="J9761" t="s">
        <v>882</v>
      </c>
      <c r="K9761" t="s">
        <v>863</v>
      </c>
      <c r="L9761">
        <v>1291605.29</v>
      </c>
    </row>
    <row r="9762" spans="1:12" x14ac:dyDescent="0.25">
      <c r="A9762" t="s">
        <v>13004</v>
      </c>
      <c r="B9762" t="s">
        <v>9177</v>
      </c>
      <c r="C9762" t="s">
        <v>9104</v>
      </c>
      <c r="D9762">
        <v>21.3</v>
      </c>
      <c r="E9762">
        <v>55.79</v>
      </c>
      <c r="F9762" t="s">
        <v>860</v>
      </c>
      <c r="G9762">
        <v>2</v>
      </c>
      <c r="H9762">
        <v>1</v>
      </c>
      <c r="I9762" t="s">
        <v>861</v>
      </c>
      <c r="J9762" t="s">
        <v>882</v>
      </c>
      <c r="K9762" t="s">
        <v>863</v>
      </c>
      <c r="L9762">
        <v>127571.69</v>
      </c>
    </row>
    <row r="9763" spans="1:12" x14ac:dyDescent="0.25">
      <c r="A9763" t="s">
        <v>13005</v>
      </c>
      <c r="B9763" t="s">
        <v>9177</v>
      </c>
      <c r="C9763" t="s">
        <v>9104</v>
      </c>
      <c r="D9763">
        <v>20</v>
      </c>
      <c r="E9763">
        <v>102</v>
      </c>
      <c r="F9763" t="s">
        <v>860</v>
      </c>
      <c r="G9763">
        <v>1</v>
      </c>
      <c r="H9763">
        <v>1</v>
      </c>
      <c r="I9763" t="s">
        <v>861</v>
      </c>
      <c r="J9763" t="s">
        <v>882</v>
      </c>
      <c r="K9763" t="s">
        <v>863</v>
      </c>
      <c r="L9763">
        <v>101217.84</v>
      </c>
    </row>
    <row r="9764" spans="1:12" x14ac:dyDescent="0.25">
      <c r="A9764" t="s">
        <v>9216</v>
      </c>
      <c r="B9764" t="s">
        <v>9177</v>
      </c>
      <c r="C9764" t="s">
        <v>9104</v>
      </c>
      <c r="D9764">
        <v>18.600000000000001</v>
      </c>
      <c r="E9764">
        <v>76.099999999999994</v>
      </c>
      <c r="F9764" t="s">
        <v>865</v>
      </c>
      <c r="G9764">
        <v>2</v>
      </c>
      <c r="H9764">
        <v>1</v>
      </c>
      <c r="I9764" t="s">
        <v>861</v>
      </c>
      <c r="J9764" t="s">
        <v>882</v>
      </c>
      <c r="K9764" t="s">
        <v>863</v>
      </c>
      <c r="L9764">
        <v>200854</v>
      </c>
    </row>
    <row r="9765" spans="1:12" x14ac:dyDescent="0.25">
      <c r="A9765" t="s">
        <v>223</v>
      </c>
      <c r="B9765" t="s">
        <v>9177</v>
      </c>
      <c r="C9765" t="s">
        <v>9104</v>
      </c>
      <c r="D9765">
        <v>24.8</v>
      </c>
      <c r="E9765">
        <v>131.46</v>
      </c>
      <c r="F9765" t="s">
        <v>865</v>
      </c>
      <c r="G9765">
        <v>2</v>
      </c>
      <c r="H9765">
        <v>2</v>
      </c>
      <c r="I9765" t="s">
        <v>861</v>
      </c>
      <c r="J9765" t="s">
        <v>882</v>
      </c>
      <c r="K9765" t="s">
        <v>868</v>
      </c>
      <c r="L9765">
        <v>10804791.76</v>
      </c>
    </row>
    <row r="9766" spans="1:12" x14ac:dyDescent="0.25">
      <c r="A9766" t="s">
        <v>9217</v>
      </c>
      <c r="B9766" t="s">
        <v>9177</v>
      </c>
      <c r="C9766" t="s">
        <v>9104</v>
      </c>
      <c r="D9766">
        <v>26.6</v>
      </c>
      <c r="E9766">
        <v>65.400000000000006</v>
      </c>
      <c r="F9766" t="s">
        <v>860</v>
      </c>
      <c r="G9766">
        <v>1</v>
      </c>
      <c r="H9766">
        <v>1</v>
      </c>
      <c r="I9766" t="s">
        <v>928</v>
      </c>
      <c r="J9766" t="s">
        <v>928</v>
      </c>
      <c r="K9766" t="s">
        <v>863</v>
      </c>
      <c r="L9766">
        <v>203098.62</v>
      </c>
    </row>
    <row r="9767" spans="1:12" x14ac:dyDescent="0.25">
      <c r="A9767" t="s">
        <v>13006</v>
      </c>
      <c r="B9767" t="s">
        <v>9177</v>
      </c>
      <c r="C9767" t="s">
        <v>9104</v>
      </c>
      <c r="D9767">
        <v>24.5</v>
      </c>
      <c r="E9767">
        <v>131.46</v>
      </c>
      <c r="F9767" t="s">
        <v>865</v>
      </c>
      <c r="G9767">
        <v>2</v>
      </c>
      <c r="H9767">
        <v>2</v>
      </c>
      <c r="I9767" t="s">
        <v>861</v>
      </c>
      <c r="J9767" t="s">
        <v>882</v>
      </c>
      <c r="K9767" t="s">
        <v>868</v>
      </c>
      <c r="L9767">
        <v>6674670.2300000004</v>
      </c>
    </row>
    <row r="9768" spans="1:12" x14ac:dyDescent="0.25">
      <c r="A9768" t="s">
        <v>9218</v>
      </c>
      <c r="B9768" t="s">
        <v>9177</v>
      </c>
      <c r="C9768" t="s">
        <v>9104</v>
      </c>
      <c r="D9768">
        <v>17.600000000000001</v>
      </c>
      <c r="E9768">
        <v>158</v>
      </c>
      <c r="F9768" t="s">
        <v>916</v>
      </c>
      <c r="G9768">
        <v>3</v>
      </c>
      <c r="H9768">
        <v>1</v>
      </c>
      <c r="I9768" t="s">
        <v>861</v>
      </c>
      <c r="J9768" t="s">
        <v>882</v>
      </c>
      <c r="K9768" t="s">
        <v>913</v>
      </c>
      <c r="L9768">
        <v>4575239.79</v>
      </c>
    </row>
    <row r="9769" spans="1:12" x14ac:dyDescent="0.25">
      <c r="A9769" t="s">
        <v>13007</v>
      </c>
      <c r="B9769" t="s">
        <v>9177</v>
      </c>
      <c r="C9769" t="s">
        <v>9104</v>
      </c>
      <c r="D9769">
        <v>23.4</v>
      </c>
      <c r="E9769">
        <v>158</v>
      </c>
      <c r="F9769" t="s">
        <v>916</v>
      </c>
      <c r="G9769">
        <v>3</v>
      </c>
      <c r="H9769">
        <v>1</v>
      </c>
      <c r="I9769" t="s">
        <v>861</v>
      </c>
      <c r="J9769" t="s">
        <v>882</v>
      </c>
      <c r="K9769" t="s">
        <v>913</v>
      </c>
      <c r="L9769">
        <v>1400337.32</v>
      </c>
    </row>
    <row r="9770" spans="1:12" x14ac:dyDescent="0.25">
      <c r="A9770" t="s">
        <v>9219</v>
      </c>
      <c r="B9770" t="s">
        <v>9177</v>
      </c>
      <c r="C9770" t="s">
        <v>9104</v>
      </c>
      <c r="D9770">
        <v>27.5</v>
      </c>
      <c r="E9770">
        <v>111</v>
      </c>
      <c r="F9770" t="s">
        <v>865</v>
      </c>
      <c r="G9770">
        <v>2</v>
      </c>
      <c r="H9770">
        <v>1</v>
      </c>
      <c r="I9770" t="s">
        <v>928</v>
      </c>
      <c r="J9770" t="s">
        <v>882</v>
      </c>
      <c r="K9770" t="s">
        <v>913</v>
      </c>
      <c r="L9770">
        <v>377623.21</v>
      </c>
    </row>
    <row r="9771" spans="1:12" x14ac:dyDescent="0.25">
      <c r="A9771" t="s">
        <v>13008</v>
      </c>
      <c r="B9771" t="s">
        <v>9177</v>
      </c>
      <c r="C9771" t="s">
        <v>9104</v>
      </c>
      <c r="D9771">
        <v>22.3</v>
      </c>
      <c r="E9771">
        <v>174</v>
      </c>
      <c r="F9771" t="s">
        <v>916</v>
      </c>
      <c r="G9771">
        <v>2</v>
      </c>
      <c r="H9771">
        <v>1</v>
      </c>
      <c r="I9771" t="s">
        <v>861</v>
      </c>
      <c r="J9771" t="s">
        <v>882</v>
      </c>
      <c r="K9771" t="s">
        <v>913</v>
      </c>
      <c r="L9771">
        <v>104646.31</v>
      </c>
    </row>
    <row r="9772" spans="1:12" x14ac:dyDescent="0.25">
      <c r="A9772" t="s">
        <v>9220</v>
      </c>
      <c r="B9772" t="s">
        <v>9177</v>
      </c>
      <c r="C9772" t="s">
        <v>9104</v>
      </c>
      <c r="D9772">
        <v>20.3</v>
      </c>
      <c r="E9772">
        <v>135</v>
      </c>
      <c r="F9772" t="s">
        <v>867</v>
      </c>
      <c r="G9772">
        <v>2</v>
      </c>
      <c r="H9772">
        <v>1</v>
      </c>
      <c r="I9772" t="s">
        <v>861</v>
      </c>
      <c r="J9772" t="s">
        <v>882</v>
      </c>
      <c r="K9772" t="s">
        <v>913</v>
      </c>
      <c r="L9772">
        <v>7341.16</v>
      </c>
    </row>
    <row r="9773" spans="1:12" x14ac:dyDescent="0.25">
      <c r="A9773" t="s">
        <v>9221</v>
      </c>
      <c r="B9773" t="s">
        <v>9177</v>
      </c>
      <c r="C9773" t="s">
        <v>9104</v>
      </c>
      <c r="D9773">
        <v>13.3</v>
      </c>
      <c r="E9773">
        <v>127.27</v>
      </c>
      <c r="F9773" t="s">
        <v>860</v>
      </c>
      <c r="G9773">
        <v>2</v>
      </c>
      <c r="H9773">
        <v>1</v>
      </c>
      <c r="I9773" t="s">
        <v>861</v>
      </c>
      <c r="J9773" t="s">
        <v>882</v>
      </c>
      <c r="K9773" t="s">
        <v>863</v>
      </c>
      <c r="L9773">
        <v>4723714.99</v>
      </c>
    </row>
    <row r="9774" spans="1:12" x14ac:dyDescent="0.25">
      <c r="A9774" t="s">
        <v>13009</v>
      </c>
      <c r="B9774" t="s">
        <v>9177</v>
      </c>
      <c r="C9774" t="s">
        <v>9104</v>
      </c>
      <c r="D9774">
        <v>20.6</v>
      </c>
      <c r="E9774">
        <v>127.27</v>
      </c>
      <c r="F9774" t="s">
        <v>860</v>
      </c>
      <c r="G9774">
        <v>2</v>
      </c>
      <c r="H9774">
        <v>1</v>
      </c>
      <c r="I9774" t="s">
        <v>861</v>
      </c>
      <c r="J9774" t="s">
        <v>882</v>
      </c>
      <c r="K9774" t="s">
        <v>863</v>
      </c>
      <c r="L9774">
        <v>2313795.37</v>
      </c>
    </row>
    <row r="9775" spans="1:12" x14ac:dyDescent="0.25">
      <c r="A9775" t="s">
        <v>13010</v>
      </c>
      <c r="B9775" t="s">
        <v>9177</v>
      </c>
      <c r="C9775" t="s">
        <v>9104</v>
      </c>
      <c r="D9775">
        <v>22.4</v>
      </c>
      <c r="E9775">
        <v>131.46</v>
      </c>
      <c r="F9775" t="s">
        <v>865</v>
      </c>
      <c r="G9775">
        <v>2</v>
      </c>
      <c r="H9775">
        <v>2</v>
      </c>
      <c r="I9775" t="s">
        <v>861</v>
      </c>
      <c r="J9775" t="s">
        <v>882</v>
      </c>
      <c r="K9775" t="s">
        <v>868</v>
      </c>
      <c r="L9775">
        <v>181900</v>
      </c>
    </row>
    <row r="9776" spans="1:12" x14ac:dyDescent="0.25">
      <c r="A9776" t="s">
        <v>9222</v>
      </c>
      <c r="B9776" t="s">
        <v>9177</v>
      </c>
      <c r="C9776" t="s">
        <v>9104</v>
      </c>
      <c r="D9776">
        <v>25</v>
      </c>
      <c r="E9776">
        <v>159</v>
      </c>
      <c r="F9776" t="s">
        <v>867</v>
      </c>
      <c r="G9776">
        <v>2</v>
      </c>
      <c r="H9776">
        <v>1</v>
      </c>
      <c r="I9776" t="s">
        <v>861</v>
      </c>
      <c r="J9776" t="s">
        <v>882</v>
      </c>
      <c r="K9776" t="s">
        <v>913</v>
      </c>
      <c r="L9776">
        <v>428459.35</v>
      </c>
    </row>
    <row r="9777" spans="1:12" x14ac:dyDescent="0.25">
      <c r="A9777" t="s">
        <v>9223</v>
      </c>
      <c r="B9777" t="s">
        <v>9177</v>
      </c>
      <c r="C9777" t="s">
        <v>9104</v>
      </c>
      <c r="D9777">
        <v>18.600000000000001</v>
      </c>
      <c r="E9777">
        <v>61.96</v>
      </c>
      <c r="F9777" t="s">
        <v>860</v>
      </c>
      <c r="G9777">
        <v>2</v>
      </c>
      <c r="H9777">
        <v>1</v>
      </c>
      <c r="I9777" t="s">
        <v>861</v>
      </c>
      <c r="J9777" t="s">
        <v>882</v>
      </c>
      <c r="K9777" t="s">
        <v>863</v>
      </c>
      <c r="L9777">
        <v>3394047.54</v>
      </c>
    </row>
    <row r="9778" spans="1:12" x14ac:dyDescent="0.25">
      <c r="A9778" t="s">
        <v>9224</v>
      </c>
      <c r="B9778" t="s">
        <v>9177</v>
      </c>
      <c r="C9778" t="s">
        <v>9104</v>
      </c>
      <c r="D9778">
        <v>20.9</v>
      </c>
      <c r="E9778">
        <v>102</v>
      </c>
      <c r="F9778" t="s">
        <v>860</v>
      </c>
      <c r="G9778">
        <v>1</v>
      </c>
      <c r="H9778">
        <v>1</v>
      </c>
      <c r="I9778" t="s">
        <v>861</v>
      </c>
      <c r="J9778" t="s">
        <v>882</v>
      </c>
      <c r="K9778" t="s">
        <v>863</v>
      </c>
      <c r="L9778">
        <v>463744.41</v>
      </c>
    </row>
    <row r="9779" spans="1:12" x14ac:dyDescent="0.25">
      <c r="A9779" t="s">
        <v>9225</v>
      </c>
      <c r="B9779" t="s">
        <v>9177</v>
      </c>
      <c r="C9779" t="s">
        <v>9104</v>
      </c>
      <c r="D9779">
        <v>24.1</v>
      </c>
      <c r="E9779">
        <v>55.79</v>
      </c>
      <c r="F9779" t="s">
        <v>860</v>
      </c>
      <c r="G9779">
        <v>2</v>
      </c>
      <c r="H9779">
        <v>1</v>
      </c>
      <c r="I9779" t="s">
        <v>861</v>
      </c>
      <c r="J9779" t="s">
        <v>882</v>
      </c>
      <c r="K9779" t="s">
        <v>863</v>
      </c>
      <c r="L9779">
        <v>2243128.4900000002</v>
      </c>
    </row>
    <row r="9780" spans="1:12" x14ac:dyDescent="0.25">
      <c r="A9780" t="s">
        <v>9226</v>
      </c>
      <c r="B9780" t="s">
        <v>9177</v>
      </c>
      <c r="C9780" t="s">
        <v>9104</v>
      </c>
      <c r="D9780">
        <v>21.3</v>
      </c>
      <c r="E9780">
        <v>174</v>
      </c>
      <c r="F9780" t="s">
        <v>916</v>
      </c>
      <c r="G9780">
        <v>2</v>
      </c>
      <c r="H9780">
        <v>1</v>
      </c>
      <c r="I9780" t="s">
        <v>861</v>
      </c>
      <c r="J9780" t="s">
        <v>882</v>
      </c>
      <c r="K9780" t="s">
        <v>913</v>
      </c>
      <c r="L9780">
        <v>785415.83</v>
      </c>
    </row>
    <row r="9781" spans="1:12" x14ac:dyDescent="0.25">
      <c r="A9781" t="s">
        <v>13011</v>
      </c>
      <c r="B9781" t="s">
        <v>9177</v>
      </c>
      <c r="C9781" t="s">
        <v>9104</v>
      </c>
      <c r="D9781">
        <v>20.8</v>
      </c>
      <c r="E9781">
        <v>44.93</v>
      </c>
      <c r="F9781" t="s">
        <v>860</v>
      </c>
      <c r="G9781">
        <v>2</v>
      </c>
      <c r="H9781">
        <v>1</v>
      </c>
      <c r="I9781" t="s">
        <v>861</v>
      </c>
      <c r="J9781" t="s">
        <v>882</v>
      </c>
      <c r="K9781" t="s">
        <v>863</v>
      </c>
      <c r="L9781">
        <v>1113565.3600000001</v>
      </c>
    </row>
    <row r="9782" spans="1:12" x14ac:dyDescent="0.25">
      <c r="A9782" t="s">
        <v>9227</v>
      </c>
      <c r="B9782" t="s">
        <v>9177</v>
      </c>
      <c r="C9782" t="s">
        <v>9104</v>
      </c>
      <c r="D9782">
        <v>27.6</v>
      </c>
      <c r="E9782">
        <v>51.84</v>
      </c>
      <c r="F9782" t="s">
        <v>867</v>
      </c>
      <c r="G9782">
        <v>2</v>
      </c>
      <c r="H9782">
        <v>1</v>
      </c>
      <c r="I9782" t="s">
        <v>861</v>
      </c>
      <c r="J9782" t="s">
        <v>882</v>
      </c>
      <c r="K9782" t="s">
        <v>863</v>
      </c>
      <c r="L9782">
        <v>604188.64</v>
      </c>
    </row>
    <row r="9783" spans="1:12" x14ac:dyDescent="0.25">
      <c r="A9783" t="s">
        <v>9228</v>
      </c>
      <c r="B9783" t="s">
        <v>9177</v>
      </c>
      <c r="C9783" t="s">
        <v>9104</v>
      </c>
      <c r="D9783">
        <v>25.8</v>
      </c>
      <c r="E9783">
        <v>46.73</v>
      </c>
      <c r="F9783" t="s">
        <v>867</v>
      </c>
      <c r="G9783">
        <v>2</v>
      </c>
      <c r="H9783">
        <v>1</v>
      </c>
      <c r="I9783" t="s">
        <v>861</v>
      </c>
      <c r="J9783" t="s">
        <v>882</v>
      </c>
      <c r="K9783" t="s">
        <v>863</v>
      </c>
      <c r="L9783">
        <v>309610.65999999997</v>
      </c>
    </row>
    <row r="9784" spans="1:12" x14ac:dyDescent="0.25">
      <c r="A9784" t="s">
        <v>9232</v>
      </c>
      <c r="B9784" t="s">
        <v>9177</v>
      </c>
      <c r="C9784" t="s">
        <v>9104</v>
      </c>
      <c r="D9784">
        <v>25.6</v>
      </c>
      <c r="E9784">
        <v>70.66</v>
      </c>
      <c r="F9784" t="s">
        <v>860</v>
      </c>
      <c r="G9784">
        <v>1</v>
      </c>
      <c r="H9784">
        <v>1</v>
      </c>
      <c r="I9784" t="s">
        <v>861</v>
      </c>
      <c r="J9784" t="s">
        <v>882</v>
      </c>
      <c r="K9784" t="s">
        <v>863</v>
      </c>
      <c r="L9784">
        <v>301933.90999999997</v>
      </c>
    </row>
    <row r="9785" spans="1:12" x14ac:dyDescent="0.25">
      <c r="A9785" t="s">
        <v>9234</v>
      </c>
      <c r="B9785" t="s">
        <v>9177</v>
      </c>
      <c r="C9785" t="s">
        <v>9104</v>
      </c>
      <c r="D9785">
        <v>26.7</v>
      </c>
      <c r="E9785">
        <v>67.739999999999995</v>
      </c>
      <c r="F9785" t="s">
        <v>860</v>
      </c>
      <c r="G9785">
        <v>1</v>
      </c>
      <c r="H9785">
        <v>1</v>
      </c>
      <c r="I9785" t="s">
        <v>928</v>
      </c>
      <c r="J9785" t="s">
        <v>882</v>
      </c>
      <c r="K9785" t="s">
        <v>863</v>
      </c>
      <c r="L9785">
        <v>115066.11</v>
      </c>
    </row>
    <row r="9786" spans="1:12" x14ac:dyDescent="0.25">
      <c r="A9786" t="s">
        <v>9235</v>
      </c>
      <c r="B9786" t="s">
        <v>9177</v>
      </c>
      <c r="C9786" t="s">
        <v>9104</v>
      </c>
      <c r="D9786">
        <v>28.9</v>
      </c>
      <c r="E9786">
        <v>46.49</v>
      </c>
      <c r="F9786" t="s">
        <v>860</v>
      </c>
      <c r="G9786">
        <v>1</v>
      </c>
      <c r="H9786">
        <v>1</v>
      </c>
      <c r="I9786" t="s">
        <v>861</v>
      </c>
      <c r="J9786" t="s">
        <v>882</v>
      </c>
      <c r="K9786" t="s">
        <v>863</v>
      </c>
      <c r="L9786">
        <v>1618772.91</v>
      </c>
    </row>
    <row r="9787" spans="1:12" x14ac:dyDescent="0.25">
      <c r="A9787" t="s">
        <v>9236</v>
      </c>
      <c r="B9787" t="s">
        <v>9177</v>
      </c>
      <c r="C9787" t="s">
        <v>9104</v>
      </c>
      <c r="D9787">
        <v>26.4</v>
      </c>
      <c r="E9787">
        <v>67</v>
      </c>
      <c r="F9787" t="s">
        <v>867</v>
      </c>
      <c r="G9787">
        <v>2</v>
      </c>
      <c r="H9787">
        <v>1</v>
      </c>
      <c r="I9787" t="s">
        <v>861</v>
      </c>
      <c r="J9787" t="s">
        <v>882</v>
      </c>
      <c r="K9787" t="s">
        <v>863</v>
      </c>
      <c r="L9787">
        <v>2454403.2799999998</v>
      </c>
    </row>
    <row r="9788" spans="1:12" x14ac:dyDescent="0.25">
      <c r="A9788" t="s">
        <v>195</v>
      </c>
      <c r="B9788" t="s">
        <v>9177</v>
      </c>
      <c r="C9788" t="s">
        <v>9104</v>
      </c>
      <c r="D9788">
        <v>29.9</v>
      </c>
      <c r="E9788">
        <v>116.8</v>
      </c>
      <c r="F9788" t="s">
        <v>860</v>
      </c>
      <c r="G9788">
        <v>1</v>
      </c>
      <c r="H9788">
        <v>1</v>
      </c>
      <c r="I9788" t="s">
        <v>861</v>
      </c>
      <c r="J9788" t="s">
        <v>882</v>
      </c>
      <c r="K9788" t="s">
        <v>863</v>
      </c>
      <c r="L9788">
        <v>11181511.25</v>
      </c>
    </row>
    <row r="9789" spans="1:12" x14ac:dyDescent="0.25">
      <c r="A9789" t="s">
        <v>9237</v>
      </c>
      <c r="B9789" t="s">
        <v>9177</v>
      </c>
      <c r="C9789" t="s">
        <v>9104</v>
      </c>
      <c r="D9789">
        <v>25.1</v>
      </c>
      <c r="E9789">
        <v>44.93</v>
      </c>
      <c r="F9789" t="s">
        <v>860</v>
      </c>
      <c r="G9789">
        <v>2</v>
      </c>
      <c r="H9789">
        <v>1</v>
      </c>
      <c r="I9789" t="s">
        <v>861</v>
      </c>
      <c r="J9789" t="s">
        <v>882</v>
      </c>
      <c r="K9789" t="s">
        <v>863</v>
      </c>
      <c r="L9789">
        <v>904703.87</v>
      </c>
    </row>
    <row r="9790" spans="1:12" x14ac:dyDescent="0.25">
      <c r="A9790" t="s">
        <v>47</v>
      </c>
      <c r="B9790" t="s">
        <v>9177</v>
      </c>
      <c r="C9790" t="s">
        <v>9104</v>
      </c>
      <c r="D9790">
        <v>29.3</v>
      </c>
      <c r="E9790">
        <v>74.94</v>
      </c>
      <c r="F9790" t="s">
        <v>867</v>
      </c>
      <c r="G9790">
        <v>1</v>
      </c>
      <c r="H9790">
        <v>1</v>
      </c>
      <c r="I9790" t="s">
        <v>928</v>
      </c>
      <c r="J9790" t="s">
        <v>928</v>
      </c>
      <c r="K9790" t="s">
        <v>863</v>
      </c>
      <c r="L9790">
        <v>24413724.289999999</v>
      </c>
    </row>
    <row r="9791" spans="1:12" x14ac:dyDescent="0.25">
      <c r="A9791" t="s">
        <v>9242</v>
      </c>
      <c r="B9791" t="s">
        <v>9177</v>
      </c>
      <c r="C9791" t="s">
        <v>9104</v>
      </c>
      <c r="D9791">
        <v>21.4</v>
      </c>
      <c r="E9791">
        <v>200</v>
      </c>
      <c r="F9791" t="s">
        <v>860</v>
      </c>
      <c r="G9791">
        <v>1</v>
      </c>
      <c r="H9791">
        <v>1</v>
      </c>
      <c r="I9791" t="s">
        <v>928</v>
      </c>
      <c r="J9791" t="s">
        <v>882</v>
      </c>
      <c r="K9791" t="s">
        <v>863</v>
      </c>
      <c r="L9791">
        <v>585.25</v>
      </c>
    </row>
    <row r="9792" spans="1:12" x14ac:dyDescent="0.25">
      <c r="A9792" t="s">
        <v>13012</v>
      </c>
      <c r="B9792" t="s">
        <v>9177</v>
      </c>
      <c r="C9792" t="s">
        <v>9104</v>
      </c>
      <c r="D9792">
        <v>28.4</v>
      </c>
      <c r="E9792">
        <v>116.8</v>
      </c>
      <c r="F9792" t="s">
        <v>860</v>
      </c>
      <c r="G9792">
        <v>1</v>
      </c>
      <c r="H9792">
        <v>1</v>
      </c>
      <c r="I9792" t="s">
        <v>861</v>
      </c>
      <c r="J9792" t="s">
        <v>882</v>
      </c>
      <c r="K9792" t="s">
        <v>863</v>
      </c>
      <c r="L9792">
        <v>707.92</v>
      </c>
    </row>
    <row r="9793" spans="1:12" x14ac:dyDescent="0.25">
      <c r="A9793" t="s">
        <v>192</v>
      </c>
      <c r="B9793" t="s">
        <v>9177</v>
      </c>
      <c r="C9793" t="s">
        <v>9104</v>
      </c>
      <c r="D9793">
        <v>26.6</v>
      </c>
      <c r="E9793">
        <v>76.7</v>
      </c>
      <c r="F9793" t="s">
        <v>867</v>
      </c>
      <c r="G9793">
        <v>2</v>
      </c>
      <c r="H9793">
        <v>1</v>
      </c>
      <c r="I9793" t="s">
        <v>928</v>
      </c>
      <c r="J9793" t="s">
        <v>882</v>
      </c>
      <c r="K9793" t="s">
        <v>863</v>
      </c>
      <c r="L9793">
        <v>2931365.51</v>
      </c>
    </row>
    <row r="9794" spans="1:12" x14ac:dyDescent="0.25">
      <c r="A9794" t="s">
        <v>9246</v>
      </c>
      <c r="B9794" t="s">
        <v>9177</v>
      </c>
      <c r="C9794" t="s">
        <v>9104</v>
      </c>
      <c r="D9794">
        <v>24</v>
      </c>
      <c r="E9794">
        <v>24.45</v>
      </c>
      <c r="F9794" t="s">
        <v>867</v>
      </c>
      <c r="G9794">
        <v>2</v>
      </c>
      <c r="H9794">
        <v>1</v>
      </c>
      <c r="I9794" t="s">
        <v>861</v>
      </c>
      <c r="J9794" t="s">
        <v>882</v>
      </c>
      <c r="K9794" t="s">
        <v>863</v>
      </c>
      <c r="L9794">
        <v>360073.27</v>
      </c>
    </row>
    <row r="9795" spans="1:12" x14ac:dyDescent="0.25">
      <c r="A9795" t="s">
        <v>13013</v>
      </c>
      <c r="B9795" t="s">
        <v>9177</v>
      </c>
      <c r="C9795" t="s">
        <v>9104</v>
      </c>
      <c r="D9795">
        <v>25.7</v>
      </c>
      <c r="E9795">
        <v>19.489999999999998</v>
      </c>
      <c r="F9795" t="s">
        <v>867</v>
      </c>
      <c r="G9795">
        <v>2</v>
      </c>
      <c r="H9795">
        <v>1</v>
      </c>
      <c r="I9795" t="s">
        <v>861</v>
      </c>
      <c r="J9795" t="s">
        <v>882</v>
      </c>
      <c r="K9795" t="s">
        <v>863</v>
      </c>
      <c r="L9795">
        <v>129511.08</v>
      </c>
    </row>
    <row r="9796" spans="1:12" x14ac:dyDescent="0.25">
      <c r="A9796" t="s">
        <v>9247</v>
      </c>
      <c r="B9796" t="s">
        <v>9177</v>
      </c>
      <c r="C9796" t="s">
        <v>9104</v>
      </c>
      <c r="D9796">
        <v>19.600000000000001</v>
      </c>
      <c r="E9796">
        <v>18.399999999999999</v>
      </c>
      <c r="F9796" t="s">
        <v>865</v>
      </c>
      <c r="G9796">
        <v>3</v>
      </c>
      <c r="H9796">
        <v>1</v>
      </c>
      <c r="I9796" t="s">
        <v>861</v>
      </c>
      <c r="J9796" t="s">
        <v>882</v>
      </c>
      <c r="K9796" t="s">
        <v>863</v>
      </c>
      <c r="L9796">
        <v>1588913.65</v>
      </c>
    </row>
    <row r="9797" spans="1:12" x14ac:dyDescent="0.25">
      <c r="A9797" t="s">
        <v>13014</v>
      </c>
      <c r="B9797" t="s">
        <v>9177</v>
      </c>
      <c r="C9797" t="s">
        <v>9104</v>
      </c>
      <c r="D9797">
        <v>16.3</v>
      </c>
      <c r="E9797">
        <v>37.200000000000003</v>
      </c>
      <c r="F9797" t="s">
        <v>860</v>
      </c>
      <c r="G9797">
        <v>1</v>
      </c>
      <c r="H9797">
        <v>1</v>
      </c>
      <c r="I9797" t="s">
        <v>861</v>
      </c>
      <c r="J9797" t="s">
        <v>882</v>
      </c>
      <c r="K9797" t="s">
        <v>863</v>
      </c>
      <c r="L9797">
        <v>755495.27</v>
      </c>
    </row>
    <row r="9798" spans="1:12" x14ac:dyDescent="0.25">
      <c r="A9798" t="s">
        <v>9248</v>
      </c>
      <c r="B9798" t="s">
        <v>9177</v>
      </c>
      <c r="C9798" t="s">
        <v>9104</v>
      </c>
      <c r="D9798">
        <v>22.5</v>
      </c>
      <c r="E9798">
        <v>26</v>
      </c>
      <c r="F9798" t="s">
        <v>865</v>
      </c>
      <c r="G9798">
        <v>2</v>
      </c>
      <c r="H9798">
        <v>1</v>
      </c>
      <c r="I9798" t="s">
        <v>861</v>
      </c>
      <c r="J9798" t="s">
        <v>882</v>
      </c>
      <c r="K9798" t="s">
        <v>863</v>
      </c>
      <c r="L9798">
        <v>12708768.939999999</v>
      </c>
    </row>
    <row r="9799" spans="1:12" x14ac:dyDescent="0.25">
      <c r="A9799" t="s">
        <v>9249</v>
      </c>
      <c r="B9799" t="s">
        <v>9177</v>
      </c>
      <c r="C9799" t="s">
        <v>9104</v>
      </c>
      <c r="D9799">
        <v>22</v>
      </c>
      <c r="E9799">
        <v>25.92</v>
      </c>
      <c r="F9799" t="s">
        <v>860</v>
      </c>
      <c r="G9799">
        <v>2</v>
      </c>
      <c r="H9799">
        <v>1</v>
      </c>
      <c r="I9799" t="s">
        <v>861</v>
      </c>
      <c r="J9799" t="s">
        <v>882</v>
      </c>
      <c r="K9799" t="s">
        <v>863</v>
      </c>
      <c r="L9799">
        <v>1688352.48</v>
      </c>
    </row>
    <row r="9800" spans="1:12" x14ac:dyDescent="0.25">
      <c r="A9800" t="s">
        <v>13015</v>
      </c>
      <c r="B9800" t="s">
        <v>9177</v>
      </c>
      <c r="C9800" t="s">
        <v>9104</v>
      </c>
      <c r="D9800">
        <v>22.1</v>
      </c>
      <c r="E9800">
        <v>44.48</v>
      </c>
      <c r="F9800" t="s">
        <v>867</v>
      </c>
      <c r="G9800">
        <v>2</v>
      </c>
      <c r="H9800">
        <v>1</v>
      </c>
      <c r="I9800" t="s">
        <v>861</v>
      </c>
      <c r="J9800" t="s">
        <v>882</v>
      </c>
      <c r="K9800" t="s">
        <v>863</v>
      </c>
      <c r="L9800">
        <v>7460292.4000000004</v>
      </c>
    </row>
    <row r="9801" spans="1:12" x14ac:dyDescent="0.25">
      <c r="A9801" t="s">
        <v>13016</v>
      </c>
      <c r="B9801" t="s">
        <v>9177</v>
      </c>
      <c r="C9801" t="s">
        <v>9104</v>
      </c>
      <c r="D9801">
        <v>21.5</v>
      </c>
      <c r="E9801">
        <v>40.89</v>
      </c>
      <c r="F9801" t="s">
        <v>860</v>
      </c>
      <c r="G9801">
        <v>1</v>
      </c>
      <c r="H9801">
        <v>1</v>
      </c>
      <c r="I9801" t="s">
        <v>861</v>
      </c>
      <c r="J9801" t="s">
        <v>882</v>
      </c>
      <c r="K9801" t="s">
        <v>863</v>
      </c>
      <c r="L9801">
        <v>2206119.9</v>
      </c>
    </row>
    <row r="9802" spans="1:12" x14ac:dyDescent="0.25">
      <c r="A9802" t="s">
        <v>13017</v>
      </c>
      <c r="B9802" t="s">
        <v>9177</v>
      </c>
      <c r="C9802" t="s">
        <v>9104</v>
      </c>
      <c r="D9802">
        <v>17</v>
      </c>
      <c r="E9802">
        <v>37.200000000000003</v>
      </c>
      <c r="F9802" t="s">
        <v>860</v>
      </c>
      <c r="G9802">
        <v>1</v>
      </c>
      <c r="H9802">
        <v>1</v>
      </c>
      <c r="I9802" t="s">
        <v>861</v>
      </c>
      <c r="J9802" t="s">
        <v>882</v>
      </c>
      <c r="K9802" t="s">
        <v>863</v>
      </c>
      <c r="L9802">
        <v>103271.34</v>
      </c>
    </row>
    <row r="9803" spans="1:12" x14ac:dyDescent="0.25">
      <c r="A9803" t="s">
        <v>9250</v>
      </c>
      <c r="B9803" t="s">
        <v>9177</v>
      </c>
      <c r="C9803" t="s">
        <v>9104</v>
      </c>
      <c r="D9803">
        <v>21</v>
      </c>
      <c r="E9803">
        <v>25.9</v>
      </c>
      <c r="F9803" t="s">
        <v>844</v>
      </c>
      <c r="G9803">
        <v>2</v>
      </c>
      <c r="H9803">
        <v>1</v>
      </c>
      <c r="I9803" t="s">
        <v>861</v>
      </c>
      <c r="J9803" t="s">
        <v>882</v>
      </c>
      <c r="K9803" t="s">
        <v>863</v>
      </c>
      <c r="L9803">
        <v>661441.27</v>
      </c>
    </row>
    <row r="9804" spans="1:12" x14ac:dyDescent="0.25">
      <c r="A9804" t="s">
        <v>13018</v>
      </c>
      <c r="B9804" t="s">
        <v>9177</v>
      </c>
      <c r="C9804" t="s">
        <v>9104</v>
      </c>
      <c r="D9804">
        <v>27.3</v>
      </c>
      <c r="E9804">
        <v>81.540000000000006</v>
      </c>
      <c r="F9804" t="s">
        <v>865</v>
      </c>
      <c r="G9804">
        <v>2</v>
      </c>
      <c r="H9804">
        <v>1</v>
      </c>
      <c r="I9804" t="s">
        <v>861</v>
      </c>
      <c r="J9804" t="s">
        <v>882</v>
      </c>
      <c r="K9804" t="s">
        <v>863</v>
      </c>
      <c r="L9804">
        <v>7980417.7000000002</v>
      </c>
    </row>
    <row r="9805" spans="1:12" x14ac:dyDescent="0.25">
      <c r="A9805" t="s">
        <v>13019</v>
      </c>
      <c r="B9805" t="s">
        <v>9177</v>
      </c>
      <c r="C9805" t="s">
        <v>9104</v>
      </c>
      <c r="D9805">
        <v>23.3</v>
      </c>
      <c r="E9805">
        <v>21.4</v>
      </c>
      <c r="F9805" t="s">
        <v>867</v>
      </c>
      <c r="G9805">
        <v>2</v>
      </c>
      <c r="H9805">
        <v>1</v>
      </c>
      <c r="I9805" t="s">
        <v>861</v>
      </c>
      <c r="J9805" t="s">
        <v>882</v>
      </c>
      <c r="K9805" t="s">
        <v>863</v>
      </c>
      <c r="L9805">
        <v>5967593.2199999997</v>
      </c>
    </row>
    <row r="9806" spans="1:12" x14ac:dyDescent="0.25">
      <c r="A9806" t="s">
        <v>9251</v>
      </c>
      <c r="B9806" t="s">
        <v>9177</v>
      </c>
      <c r="C9806" t="s">
        <v>9104</v>
      </c>
      <c r="D9806">
        <v>15.4</v>
      </c>
      <c r="E9806">
        <v>28.1</v>
      </c>
      <c r="F9806" t="s">
        <v>860</v>
      </c>
      <c r="G9806">
        <v>2</v>
      </c>
      <c r="H9806">
        <v>1</v>
      </c>
      <c r="I9806" t="s">
        <v>861</v>
      </c>
      <c r="J9806" t="s">
        <v>882</v>
      </c>
      <c r="K9806" t="s">
        <v>863</v>
      </c>
      <c r="L9806">
        <v>723686.32</v>
      </c>
    </row>
    <row r="9807" spans="1:12" x14ac:dyDescent="0.25">
      <c r="A9807" t="s">
        <v>13020</v>
      </c>
      <c r="B9807" t="s">
        <v>9177</v>
      </c>
      <c r="C9807" t="s">
        <v>9104</v>
      </c>
      <c r="D9807">
        <v>19.899999999999999</v>
      </c>
      <c r="E9807">
        <v>68.5</v>
      </c>
      <c r="F9807" t="s">
        <v>860</v>
      </c>
      <c r="G9807">
        <v>1</v>
      </c>
      <c r="H9807">
        <v>1</v>
      </c>
      <c r="I9807" t="s">
        <v>861</v>
      </c>
      <c r="J9807" t="s">
        <v>882</v>
      </c>
      <c r="K9807" t="s">
        <v>863</v>
      </c>
      <c r="L9807">
        <v>799110.98</v>
      </c>
    </row>
    <row r="9808" spans="1:12" x14ac:dyDescent="0.25">
      <c r="A9808" t="s">
        <v>9252</v>
      </c>
      <c r="B9808" t="s">
        <v>9177</v>
      </c>
      <c r="C9808" t="s">
        <v>9104</v>
      </c>
      <c r="D9808">
        <v>23.5</v>
      </c>
      <c r="E9808">
        <v>47.28</v>
      </c>
      <c r="F9808" t="s">
        <v>844</v>
      </c>
      <c r="G9808">
        <v>2</v>
      </c>
      <c r="H9808">
        <v>1</v>
      </c>
      <c r="I9808" t="s">
        <v>861</v>
      </c>
      <c r="J9808" t="s">
        <v>882</v>
      </c>
      <c r="K9808" t="s">
        <v>863</v>
      </c>
      <c r="L9808">
        <v>595112.59</v>
      </c>
    </row>
    <row r="9809" spans="1:12" x14ac:dyDescent="0.25">
      <c r="A9809" t="s">
        <v>9253</v>
      </c>
      <c r="B9809" t="s">
        <v>9177</v>
      </c>
      <c r="C9809" t="s">
        <v>9104</v>
      </c>
      <c r="D9809">
        <v>30.6</v>
      </c>
      <c r="E9809">
        <v>28</v>
      </c>
      <c r="F9809" t="s">
        <v>867</v>
      </c>
      <c r="G9809">
        <v>2</v>
      </c>
      <c r="H9809">
        <v>1</v>
      </c>
      <c r="I9809" t="s">
        <v>861</v>
      </c>
      <c r="J9809" t="s">
        <v>882</v>
      </c>
      <c r="K9809" t="s">
        <v>863</v>
      </c>
      <c r="L9809">
        <v>211385.21</v>
      </c>
    </row>
    <row r="9810" spans="1:12" x14ac:dyDescent="0.25">
      <c r="A9810" t="s">
        <v>13021</v>
      </c>
      <c r="B9810" t="s">
        <v>9177</v>
      </c>
      <c r="C9810" t="s">
        <v>9104</v>
      </c>
      <c r="D9810">
        <v>21.4</v>
      </c>
      <c r="E9810">
        <v>81.540000000000006</v>
      </c>
      <c r="F9810" t="s">
        <v>860</v>
      </c>
      <c r="G9810">
        <v>1</v>
      </c>
      <c r="H9810">
        <v>1</v>
      </c>
      <c r="I9810" t="s">
        <v>861</v>
      </c>
      <c r="J9810" t="s">
        <v>882</v>
      </c>
      <c r="K9810" t="s">
        <v>863</v>
      </c>
      <c r="L9810">
        <v>2751221.14</v>
      </c>
    </row>
    <row r="9811" spans="1:12" x14ac:dyDescent="0.25">
      <c r="A9811" t="s">
        <v>9254</v>
      </c>
      <c r="B9811" t="s">
        <v>9177</v>
      </c>
      <c r="C9811" t="s">
        <v>9104</v>
      </c>
      <c r="D9811">
        <v>20.7</v>
      </c>
      <c r="E9811">
        <v>100</v>
      </c>
      <c r="F9811" t="s">
        <v>867</v>
      </c>
      <c r="G9811">
        <v>2</v>
      </c>
      <c r="H9811">
        <v>1</v>
      </c>
      <c r="I9811" t="s">
        <v>861</v>
      </c>
      <c r="J9811" t="s">
        <v>882</v>
      </c>
      <c r="K9811" t="s">
        <v>863</v>
      </c>
      <c r="L9811">
        <v>3000600.76</v>
      </c>
    </row>
    <row r="9812" spans="1:12" x14ac:dyDescent="0.25">
      <c r="A9812" t="s">
        <v>13022</v>
      </c>
      <c r="B9812" t="s">
        <v>9177</v>
      </c>
      <c r="C9812" t="s">
        <v>9104</v>
      </c>
      <c r="D9812">
        <v>21.2</v>
      </c>
      <c r="E9812">
        <v>93.8</v>
      </c>
      <c r="F9812" t="s">
        <v>867</v>
      </c>
      <c r="G9812">
        <v>2</v>
      </c>
      <c r="H9812">
        <v>1</v>
      </c>
      <c r="I9812" t="s">
        <v>861</v>
      </c>
      <c r="J9812" t="s">
        <v>882</v>
      </c>
      <c r="K9812" t="s">
        <v>863</v>
      </c>
      <c r="L9812">
        <v>13144.63</v>
      </c>
    </row>
    <row r="9813" spans="1:12" x14ac:dyDescent="0.25">
      <c r="A9813" t="s">
        <v>9255</v>
      </c>
      <c r="B9813" t="s">
        <v>9177</v>
      </c>
      <c r="C9813" t="s">
        <v>9104</v>
      </c>
      <c r="D9813">
        <v>21</v>
      </c>
      <c r="E9813">
        <v>72.760000000000005</v>
      </c>
      <c r="F9813" t="s">
        <v>867</v>
      </c>
      <c r="G9813">
        <v>2</v>
      </c>
      <c r="H9813">
        <v>1</v>
      </c>
      <c r="I9813" t="s">
        <v>861</v>
      </c>
      <c r="J9813" t="s">
        <v>882</v>
      </c>
      <c r="K9813" t="s">
        <v>863</v>
      </c>
      <c r="L9813">
        <v>2707154.04</v>
      </c>
    </row>
    <row r="9814" spans="1:12" x14ac:dyDescent="0.25">
      <c r="A9814" t="s">
        <v>13023</v>
      </c>
      <c r="B9814" t="s">
        <v>9177</v>
      </c>
      <c r="C9814" t="s">
        <v>9104</v>
      </c>
      <c r="D9814">
        <v>22.6</v>
      </c>
      <c r="E9814">
        <v>97</v>
      </c>
      <c r="F9814" t="s">
        <v>867</v>
      </c>
      <c r="G9814">
        <v>2</v>
      </c>
      <c r="H9814">
        <v>1</v>
      </c>
      <c r="I9814" t="s">
        <v>861</v>
      </c>
      <c r="J9814" t="s">
        <v>882</v>
      </c>
      <c r="K9814" t="s">
        <v>863</v>
      </c>
      <c r="L9814">
        <v>37262.28</v>
      </c>
    </row>
    <row r="9815" spans="1:12" x14ac:dyDescent="0.25">
      <c r="A9815" t="s">
        <v>9256</v>
      </c>
      <c r="B9815" t="s">
        <v>9177</v>
      </c>
      <c r="C9815" t="s">
        <v>9104</v>
      </c>
      <c r="D9815">
        <v>19</v>
      </c>
      <c r="E9815">
        <v>102</v>
      </c>
      <c r="F9815" t="s">
        <v>860</v>
      </c>
      <c r="G9815">
        <v>1</v>
      </c>
      <c r="H9815">
        <v>1</v>
      </c>
      <c r="I9815" t="s">
        <v>861</v>
      </c>
      <c r="J9815" t="s">
        <v>882</v>
      </c>
      <c r="K9815" t="s">
        <v>863</v>
      </c>
      <c r="L9815">
        <v>1030245.34</v>
      </c>
    </row>
    <row r="9816" spans="1:12" x14ac:dyDescent="0.25">
      <c r="A9816" t="s">
        <v>9257</v>
      </c>
      <c r="B9816" t="s">
        <v>9177</v>
      </c>
      <c r="C9816" t="s">
        <v>9104</v>
      </c>
      <c r="D9816">
        <v>22.2</v>
      </c>
      <c r="E9816">
        <v>101</v>
      </c>
      <c r="F9816" t="s">
        <v>860</v>
      </c>
      <c r="G9816">
        <v>1</v>
      </c>
      <c r="H9816">
        <v>1</v>
      </c>
      <c r="I9816" t="s">
        <v>861</v>
      </c>
      <c r="J9816" t="s">
        <v>882</v>
      </c>
      <c r="K9816" t="s">
        <v>863</v>
      </c>
      <c r="L9816">
        <v>382744.4</v>
      </c>
    </row>
    <row r="9817" spans="1:12" x14ac:dyDescent="0.25">
      <c r="A9817" t="s">
        <v>13024</v>
      </c>
      <c r="B9817" t="s">
        <v>9177</v>
      </c>
      <c r="C9817" t="s">
        <v>9104</v>
      </c>
      <c r="D9817">
        <v>26.8</v>
      </c>
      <c r="E9817">
        <v>30.74</v>
      </c>
      <c r="F9817" t="s">
        <v>860</v>
      </c>
      <c r="G9817">
        <v>2</v>
      </c>
      <c r="H9817">
        <v>1</v>
      </c>
      <c r="I9817" t="s">
        <v>861</v>
      </c>
      <c r="J9817" t="s">
        <v>882</v>
      </c>
      <c r="K9817" t="s">
        <v>863</v>
      </c>
      <c r="L9817">
        <v>125806.92</v>
      </c>
    </row>
    <row r="9818" spans="1:12" x14ac:dyDescent="0.25">
      <c r="A9818" t="s">
        <v>637</v>
      </c>
      <c r="B9818" t="s">
        <v>9177</v>
      </c>
      <c r="C9818" t="s">
        <v>9104</v>
      </c>
      <c r="D9818">
        <v>27.4</v>
      </c>
      <c r="E9818">
        <v>19.8</v>
      </c>
      <c r="F9818" t="s">
        <v>860</v>
      </c>
      <c r="G9818">
        <v>1</v>
      </c>
      <c r="H9818">
        <v>1</v>
      </c>
      <c r="I9818" t="s">
        <v>861</v>
      </c>
      <c r="J9818" t="s">
        <v>882</v>
      </c>
      <c r="K9818" t="s">
        <v>863</v>
      </c>
      <c r="L9818">
        <v>18548908.460000001</v>
      </c>
    </row>
    <row r="9819" spans="1:12" x14ac:dyDescent="0.25">
      <c r="A9819" t="s">
        <v>13025</v>
      </c>
      <c r="B9819" t="s">
        <v>9177</v>
      </c>
      <c r="C9819" t="s">
        <v>9104</v>
      </c>
      <c r="D9819">
        <v>24.4</v>
      </c>
      <c r="E9819">
        <v>37.39</v>
      </c>
      <c r="F9819" t="s">
        <v>867</v>
      </c>
      <c r="G9819">
        <v>2</v>
      </c>
      <c r="H9819">
        <v>1</v>
      </c>
      <c r="I9819" t="s">
        <v>861</v>
      </c>
      <c r="J9819" t="s">
        <v>882</v>
      </c>
      <c r="K9819" t="s">
        <v>863</v>
      </c>
      <c r="L9819">
        <v>183833.95</v>
      </c>
    </row>
    <row r="9820" spans="1:12" x14ac:dyDescent="0.25">
      <c r="A9820" t="s">
        <v>13026</v>
      </c>
      <c r="B9820" t="s">
        <v>9177</v>
      </c>
      <c r="C9820" t="s">
        <v>9104</v>
      </c>
      <c r="D9820">
        <v>24</v>
      </c>
      <c r="E9820">
        <v>30.74</v>
      </c>
      <c r="F9820" t="s">
        <v>860</v>
      </c>
      <c r="G9820">
        <v>2</v>
      </c>
      <c r="H9820">
        <v>1</v>
      </c>
      <c r="I9820" t="s">
        <v>861</v>
      </c>
      <c r="J9820" t="s">
        <v>882</v>
      </c>
      <c r="K9820" t="s">
        <v>863</v>
      </c>
      <c r="L9820">
        <v>461222.21</v>
      </c>
    </row>
    <row r="9821" spans="1:12" x14ac:dyDescent="0.25">
      <c r="A9821" t="s">
        <v>13027</v>
      </c>
      <c r="B9821" t="s">
        <v>9177</v>
      </c>
      <c r="C9821" t="s">
        <v>9104</v>
      </c>
      <c r="D9821">
        <v>27</v>
      </c>
      <c r="E9821">
        <v>25.55</v>
      </c>
      <c r="F9821" t="s">
        <v>867</v>
      </c>
      <c r="G9821">
        <v>2</v>
      </c>
      <c r="H9821">
        <v>1</v>
      </c>
      <c r="I9821" t="s">
        <v>861</v>
      </c>
      <c r="J9821" t="s">
        <v>882</v>
      </c>
      <c r="K9821" t="s">
        <v>863</v>
      </c>
      <c r="L9821">
        <v>12800223.82</v>
      </c>
    </row>
    <row r="9822" spans="1:12" x14ac:dyDescent="0.25">
      <c r="A9822" t="s">
        <v>13028</v>
      </c>
      <c r="B9822" t="s">
        <v>9177</v>
      </c>
      <c r="C9822" t="s">
        <v>9104</v>
      </c>
      <c r="D9822">
        <v>24.6</v>
      </c>
      <c r="E9822">
        <v>31.59</v>
      </c>
      <c r="F9822" t="s">
        <v>865</v>
      </c>
      <c r="G9822">
        <v>2</v>
      </c>
      <c r="H9822">
        <v>1</v>
      </c>
      <c r="I9822" t="s">
        <v>861</v>
      </c>
      <c r="J9822" t="s">
        <v>882</v>
      </c>
      <c r="K9822" t="s">
        <v>863</v>
      </c>
      <c r="L9822">
        <v>2902465.04</v>
      </c>
    </row>
    <row r="9823" spans="1:12" x14ac:dyDescent="0.25">
      <c r="A9823" t="s">
        <v>9259</v>
      </c>
      <c r="B9823" t="s">
        <v>9177</v>
      </c>
      <c r="C9823" t="s">
        <v>9104</v>
      </c>
      <c r="D9823">
        <v>21.1</v>
      </c>
      <c r="E9823">
        <v>156</v>
      </c>
      <c r="F9823" t="s">
        <v>860</v>
      </c>
      <c r="G9823">
        <v>2</v>
      </c>
      <c r="H9823">
        <v>1</v>
      </c>
      <c r="I9823" t="s">
        <v>861</v>
      </c>
      <c r="J9823" t="s">
        <v>882</v>
      </c>
      <c r="K9823" t="s">
        <v>863</v>
      </c>
      <c r="L9823">
        <v>5706.32</v>
      </c>
    </row>
    <row r="9824" spans="1:12" x14ac:dyDescent="0.25">
      <c r="A9824" t="s">
        <v>9260</v>
      </c>
      <c r="B9824" t="s">
        <v>9177</v>
      </c>
      <c r="C9824" t="s">
        <v>9104</v>
      </c>
      <c r="D9824">
        <v>22</v>
      </c>
      <c r="E9824">
        <v>271.39999999999998</v>
      </c>
      <c r="F9824" t="s">
        <v>860</v>
      </c>
      <c r="G9824">
        <v>1</v>
      </c>
      <c r="H9824">
        <v>1</v>
      </c>
      <c r="I9824" t="s">
        <v>861</v>
      </c>
      <c r="J9824" t="s">
        <v>882</v>
      </c>
      <c r="K9824" t="s">
        <v>863</v>
      </c>
      <c r="L9824">
        <v>2693444.77</v>
      </c>
    </row>
    <row r="9825" spans="1:12" x14ac:dyDescent="0.25">
      <c r="A9825" t="s">
        <v>49</v>
      </c>
      <c r="B9825" t="s">
        <v>9177</v>
      </c>
      <c r="C9825" t="s">
        <v>9104</v>
      </c>
      <c r="D9825">
        <v>26.4</v>
      </c>
      <c r="E9825">
        <v>321</v>
      </c>
      <c r="F9825" t="s">
        <v>860</v>
      </c>
      <c r="G9825">
        <v>1</v>
      </c>
      <c r="H9825">
        <v>1</v>
      </c>
      <c r="I9825" t="s">
        <v>861</v>
      </c>
      <c r="J9825" t="s">
        <v>882</v>
      </c>
      <c r="K9825" t="s">
        <v>863</v>
      </c>
      <c r="L9825">
        <v>19634445.890000001</v>
      </c>
    </row>
    <row r="9826" spans="1:12" x14ac:dyDescent="0.25">
      <c r="A9826" t="s">
        <v>9263</v>
      </c>
      <c r="B9826" t="s">
        <v>9177</v>
      </c>
      <c r="C9826" t="s">
        <v>9104</v>
      </c>
      <c r="D9826">
        <v>17.399999999999999</v>
      </c>
      <c r="E9826">
        <v>76.02</v>
      </c>
      <c r="F9826" t="s">
        <v>860</v>
      </c>
      <c r="G9826">
        <v>1</v>
      </c>
      <c r="H9826">
        <v>1</v>
      </c>
      <c r="I9826" t="s">
        <v>861</v>
      </c>
      <c r="J9826" t="s">
        <v>882</v>
      </c>
      <c r="K9826" t="s">
        <v>863</v>
      </c>
      <c r="L9826">
        <v>750304.84</v>
      </c>
    </row>
    <row r="9827" spans="1:12" x14ac:dyDescent="0.25">
      <c r="A9827" t="s">
        <v>9264</v>
      </c>
      <c r="B9827" t="s">
        <v>9177</v>
      </c>
      <c r="C9827" t="s">
        <v>9104</v>
      </c>
      <c r="D9827">
        <v>18.5</v>
      </c>
      <c r="E9827">
        <v>69.2</v>
      </c>
      <c r="F9827" t="s">
        <v>860</v>
      </c>
      <c r="G9827">
        <v>1</v>
      </c>
      <c r="H9827">
        <v>1</v>
      </c>
      <c r="I9827" t="s">
        <v>861</v>
      </c>
      <c r="J9827" t="s">
        <v>882</v>
      </c>
      <c r="K9827" t="s">
        <v>863</v>
      </c>
      <c r="L9827">
        <v>187614.02</v>
      </c>
    </row>
    <row r="9828" spans="1:12" x14ac:dyDescent="0.25">
      <c r="A9828" t="s">
        <v>9265</v>
      </c>
      <c r="B9828" t="s">
        <v>9177</v>
      </c>
      <c r="C9828" t="s">
        <v>9104</v>
      </c>
      <c r="D9828">
        <v>21.6</v>
      </c>
      <c r="E9828">
        <v>120</v>
      </c>
      <c r="F9828" t="s">
        <v>920</v>
      </c>
      <c r="G9828">
        <v>3</v>
      </c>
      <c r="H9828">
        <v>1</v>
      </c>
      <c r="I9828" t="s">
        <v>861</v>
      </c>
      <c r="J9828" t="s">
        <v>882</v>
      </c>
      <c r="K9828" t="s">
        <v>913</v>
      </c>
      <c r="L9828">
        <v>773995.64</v>
      </c>
    </row>
    <row r="9829" spans="1:12" x14ac:dyDescent="0.25">
      <c r="A9829" t="s">
        <v>9266</v>
      </c>
      <c r="B9829" t="s">
        <v>9177</v>
      </c>
      <c r="C9829" t="s">
        <v>9104</v>
      </c>
      <c r="D9829">
        <v>12.7</v>
      </c>
      <c r="E9829">
        <v>43.01</v>
      </c>
      <c r="F9829" t="s">
        <v>860</v>
      </c>
      <c r="G9829">
        <v>1</v>
      </c>
      <c r="H9829">
        <v>1</v>
      </c>
      <c r="I9829" t="s">
        <v>861</v>
      </c>
      <c r="J9829" t="s">
        <v>882</v>
      </c>
      <c r="K9829" t="s">
        <v>863</v>
      </c>
      <c r="L9829">
        <v>665192.85</v>
      </c>
    </row>
    <row r="9830" spans="1:12" x14ac:dyDescent="0.25">
      <c r="A9830" t="s">
        <v>9267</v>
      </c>
      <c r="B9830" t="s">
        <v>9177</v>
      </c>
      <c r="C9830" t="s">
        <v>9104</v>
      </c>
      <c r="D9830">
        <v>13.8</v>
      </c>
      <c r="E9830">
        <v>29.39</v>
      </c>
      <c r="F9830" t="s">
        <v>860</v>
      </c>
      <c r="G9830">
        <v>1</v>
      </c>
      <c r="H9830">
        <v>1</v>
      </c>
      <c r="I9830" t="s">
        <v>861</v>
      </c>
      <c r="J9830" t="s">
        <v>882</v>
      </c>
      <c r="K9830" t="s">
        <v>863</v>
      </c>
      <c r="L9830">
        <v>102171.06</v>
      </c>
    </row>
    <row r="9831" spans="1:12" x14ac:dyDescent="0.25">
      <c r="A9831" t="s">
        <v>13029</v>
      </c>
      <c r="B9831" t="s">
        <v>9177</v>
      </c>
      <c r="C9831" t="s">
        <v>9104</v>
      </c>
      <c r="D9831">
        <v>19.100000000000001</v>
      </c>
      <c r="E9831">
        <v>29.39</v>
      </c>
      <c r="F9831" t="s">
        <v>860</v>
      </c>
      <c r="G9831">
        <v>1</v>
      </c>
      <c r="H9831">
        <v>1</v>
      </c>
      <c r="I9831" t="s">
        <v>861</v>
      </c>
      <c r="J9831" t="s">
        <v>882</v>
      </c>
      <c r="K9831" t="s">
        <v>863</v>
      </c>
      <c r="L9831">
        <v>1246690.98</v>
      </c>
    </row>
    <row r="9832" spans="1:12" x14ac:dyDescent="0.25">
      <c r="A9832" t="s">
        <v>13030</v>
      </c>
      <c r="B9832" t="s">
        <v>9177</v>
      </c>
      <c r="C9832" t="s">
        <v>9104</v>
      </c>
      <c r="D9832">
        <v>23.6</v>
      </c>
      <c r="E9832">
        <v>183.19</v>
      </c>
      <c r="F9832" t="s">
        <v>860</v>
      </c>
      <c r="G9832">
        <v>2</v>
      </c>
      <c r="H9832">
        <v>1</v>
      </c>
      <c r="I9832" t="s">
        <v>861</v>
      </c>
      <c r="J9832" t="s">
        <v>882</v>
      </c>
      <c r="K9832" t="s">
        <v>863</v>
      </c>
      <c r="L9832">
        <v>102169.59</v>
      </c>
    </row>
    <row r="9833" spans="1:12" x14ac:dyDescent="0.25">
      <c r="A9833" t="s">
        <v>13031</v>
      </c>
      <c r="B9833" t="s">
        <v>9177</v>
      </c>
      <c r="C9833" t="s">
        <v>9104</v>
      </c>
      <c r="D9833">
        <v>21.7</v>
      </c>
      <c r="E9833">
        <v>183.19</v>
      </c>
      <c r="F9833" t="s">
        <v>860</v>
      </c>
      <c r="G9833">
        <v>2</v>
      </c>
      <c r="H9833">
        <v>1</v>
      </c>
      <c r="I9833" t="s">
        <v>861</v>
      </c>
      <c r="J9833" t="s">
        <v>882</v>
      </c>
      <c r="K9833" t="s">
        <v>863</v>
      </c>
      <c r="L9833">
        <v>13770543.52</v>
      </c>
    </row>
    <row r="9834" spans="1:12" x14ac:dyDescent="0.25">
      <c r="A9834" t="s">
        <v>13032</v>
      </c>
      <c r="B9834" t="s">
        <v>9177</v>
      </c>
      <c r="C9834" t="s">
        <v>9104</v>
      </c>
      <c r="D9834">
        <v>25.3</v>
      </c>
      <c r="E9834">
        <v>286.58999999999997</v>
      </c>
      <c r="F9834" t="s">
        <v>860</v>
      </c>
      <c r="G9834">
        <v>1</v>
      </c>
      <c r="H9834">
        <v>1</v>
      </c>
      <c r="I9834" t="s">
        <v>861</v>
      </c>
      <c r="J9834" t="s">
        <v>882</v>
      </c>
      <c r="K9834" t="s">
        <v>863</v>
      </c>
      <c r="L9834">
        <v>5925872.3200000003</v>
      </c>
    </row>
    <row r="9835" spans="1:12" x14ac:dyDescent="0.25">
      <c r="A9835" t="s">
        <v>13033</v>
      </c>
      <c r="B9835" t="s">
        <v>9177</v>
      </c>
      <c r="C9835" t="s">
        <v>9104</v>
      </c>
      <c r="D9835">
        <v>23.6</v>
      </c>
      <c r="E9835">
        <v>200</v>
      </c>
      <c r="F9835" t="s">
        <v>867</v>
      </c>
      <c r="G9835">
        <v>2</v>
      </c>
      <c r="H9835">
        <v>1</v>
      </c>
      <c r="I9835" t="s">
        <v>861</v>
      </c>
      <c r="J9835" t="s">
        <v>882</v>
      </c>
      <c r="K9835" t="s">
        <v>863</v>
      </c>
      <c r="L9835">
        <v>585880.91</v>
      </c>
    </row>
    <row r="9836" spans="1:12" x14ac:dyDescent="0.25">
      <c r="A9836" t="s">
        <v>9268</v>
      </c>
      <c r="B9836" t="s">
        <v>9177</v>
      </c>
      <c r="C9836" t="s">
        <v>9104</v>
      </c>
      <c r="D9836">
        <v>19.399999999999999</v>
      </c>
      <c r="E9836">
        <v>46.4</v>
      </c>
      <c r="F9836" t="s">
        <v>867</v>
      </c>
      <c r="G9836">
        <v>2</v>
      </c>
      <c r="H9836">
        <v>1</v>
      </c>
      <c r="I9836" t="s">
        <v>861</v>
      </c>
      <c r="J9836" t="s">
        <v>882</v>
      </c>
      <c r="K9836" t="s">
        <v>863</v>
      </c>
      <c r="L9836">
        <v>1609043.05</v>
      </c>
    </row>
    <row r="9837" spans="1:12" x14ac:dyDescent="0.25">
      <c r="A9837" t="s">
        <v>66</v>
      </c>
      <c r="B9837" t="s">
        <v>9177</v>
      </c>
      <c r="C9837" t="s">
        <v>9104</v>
      </c>
      <c r="D9837">
        <v>27.1</v>
      </c>
      <c r="E9837">
        <v>34.96</v>
      </c>
      <c r="F9837" t="s">
        <v>867</v>
      </c>
      <c r="G9837">
        <v>1</v>
      </c>
      <c r="H9837">
        <v>3</v>
      </c>
      <c r="I9837" t="s">
        <v>861</v>
      </c>
      <c r="J9837" t="s">
        <v>882</v>
      </c>
      <c r="K9837" t="s">
        <v>913</v>
      </c>
      <c r="L9837">
        <v>17649135.859999999</v>
      </c>
    </row>
    <row r="9838" spans="1:12" x14ac:dyDescent="0.25">
      <c r="A9838" t="s">
        <v>13034</v>
      </c>
      <c r="B9838" t="s">
        <v>9177</v>
      </c>
      <c r="C9838" t="s">
        <v>9104</v>
      </c>
      <c r="D9838">
        <v>31.5</v>
      </c>
      <c r="E9838">
        <v>39.92</v>
      </c>
      <c r="F9838" t="s">
        <v>860</v>
      </c>
      <c r="G9838">
        <v>1</v>
      </c>
      <c r="H9838">
        <v>1</v>
      </c>
      <c r="I9838" t="s">
        <v>861</v>
      </c>
      <c r="J9838" t="s">
        <v>882</v>
      </c>
      <c r="K9838" t="s">
        <v>863</v>
      </c>
      <c r="L9838">
        <v>79474.36</v>
      </c>
    </row>
    <row r="9839" spans="1:12" x14ac:dyDescent="0.25">
      <c r="A9839" t="s">
        <v>13035</v>
      </c>
      <c r="B9839" t="s">
        <v>9177</v>
      </c>
      <c r="C9839" t="s">
        <v>9104</v>
      </c>
      <c r="D9839">
        <v>24.7</v>
      </c>
      <c r="E9839">
        <v>34.299999999999997</v>
      </c>
      <c r="F9839" t="s">
        <v>867</v>
      </c>
      <c r="G9839">
        <v>2</v>
      </c>
      <c r="H9839">
        <v>1</v>
      </c>
      <c r="I9839" t="s">
        <v>861</v>
      </c>
      <c r="J9839" t="s">
        <v>882</v>
      </c>
      <c r="K9839" t="s">
        <v>863</v>
      </c>
      <c r="L9839">
        <v>2815279.67</v>
      </c>
    </row>
    <row r="9840" spans="1:12" x14ac:dyDescent="0.25">
      <c r="A9840" t="s">
        <v>708</v>
      </c>
      <c r="B9840" t="s">
        <v>9177</v>
      </c>
      <c r="C9840" t="s">
        <v>9104</v>
      </c>
      <c r="D9840">
        <v>28.1</v>
      </c>
      <c r="E9840">
        <v>59</v>
      </c>
      <c r="F9840" t="s">
        <v>867</v>
      </c>
      <c r="G9840">
        <v>1</v>
      </c>
      <c r="H9840">
        <v>1</v>
      </c>
      <c r="I9840" t="s">
        <v>861</v>
      </c>
      <c r="J9840" t="s">
        <v>882</v>
      </c>
      <c r="K9840" t="s">
        <v>863</v>
      </c>
      <c r="L9840">
        <v>3966649.98</v>
      </c>
    </row>
    <row r="9841" spans="1:12" x14ac:dyDescent="0.25">
      <c r="A9841" t="s">
        <v>13036</v>
      </c>
      <c r="B9841" t="s">
        <v>9177</v>
      </c>
      <c r="C9841" t="s">
        <v>9104</v>
      </c>
      <c r="D9841">
        <v>25.8</v>
      </c>
      <c r="E9841">
        <v>61.07</v>
      </c>
      <c r="F9841" t="s">
        <v>860</v>
      </c>
      <c r="G9841">
        <v>2</v>
      </c>
      <c r="H9841">
        <v>1</v>
      </c>
      <c r="I9841" t="s">
        <v>861</v>
      </c>
      <c r="J9841" t="s">
        <v>882</v>
      </c>
      <c r="K9841" t="s">
        <v>863</v>
      </c>
      <c r="L9841">
        <v>499656.93</v>
      </c>
    </row>
    <row r="9842" spans="1:12" x14ac:dyDescent="0.25">
      <c r="A9842" t="s">
        <v>13037</v>
      </c>
      <c r="B9842" t="s">
        <v>9177</v>
      </c>
      <c r="C9842" t="s">
        <v>9104</v>
      </c>
      <c r="D9842">
        <v>28.3</v>
      </c>
      <c r="E9842">
        <v>40.869999999999997</v>
      </c>
      <c r="F9842" t="s">
        <v>860</v>
      </c>
      <c r="G9842">
        <v>2</v>
      </c>
      <c r="H9842">
        <v>1</v>
      </c>
      <c r="I9842" t="s">
        <v>861</v>
      </c>
      <c r="J9842" t="s">
        <v>882</v>
      </c>
      <c r="K9842" t="s">
        <v>863</v>
      </c>
      <c r="L9842">
        <v>330142.61</v>
      </c>
    </row>
    <row r="9843" spans="1:12" x14ac:dyDescent="0.25">
      <c r="A9843" t="s">
        <v>13038</v>
      </c>
      <c r="B9843" t="s">
        <v>9177</v>
      </c>
      <c r="C9843" t="s">
        <v>9104</v>
      </c>
      <c r="D9843">
        <v>32.1</v>
      </c>
      <c r="E9843">
        <v>47.99</v>
      </c>
      <c r="F9843" t="s">
        <v>860</v>
      </c>
      <c r="G9843">
        <v>2</v>
      </c>
      <c r="H9843">
        <v>1</v>
      </c>
      <c r="I9843" t="s">
        <v>861</v>
      </c>
      <c r="J9843" t="s">
        <v>882</v>
      </c>
      <c r="K9843" t="s">
        <v>863</v>
      </c>
      <c r="L9843">
        <v>603894.41</v>
      </c>
    </row>
    <row r="9844" spans="1:12" x14ac:dyDescent="0.25">
      <c r="A9844" t="s">
        <v>13039</v>
      </c>
      <c r="B9844" t="s">
        <v>9177</v>
      </c>
      <c r="C9844" t="s">
        <v>9104</v>
      </c>
      <c r="D9844">
        <v>20</v>
      </c>
      <c r="E9844">
        <v>36.200000000000003</v>
      </c>
      <c r="F9844" t="s">
        <v>860</v>
      </c>
      <c r="G9844">
        <v>1</v>
      </c>
      <c r="H9844">
        <v>1</v>
      </c>
      <c r="I9844" t="s">
        <v>861</v>
      </c>
      <c r="J9844" t="s">
        <v>882</v>
      </c>
      <c r="K9844" t="s">
        <v>863</v>
      </c>
      <c r="L9844">
        <v>1109542.22</v>
      </c>
    </row>
    <row r="9845" spans="1:12" x14ac:dyDescent="0.25">
      <c r="A9845" t="s">
        <v>13040</v>
      </c>
      <c r="B9845" t="s">
        <v>9177</v>
      </c>
      <c r="C9845" t="s">
        <v>9104</v>
      </c>
      <c r="D9845">
        <v>28.4</v>
      </c>
      <c r="E9845">
        <v>40.869999999999997</v>
      </c>
      <c r="F9845" t="s">
        <v>860</v>
      </c>
      <c r="G9845">
        <v>2</v>
      </c>
      <c r="H9845">
        <v>1</v>
      </c>
      <c r="I9845" t="s">
        <v>861</v>
      </c>
      <c r="J9845" t="s">
        <v>882</v>
      </c>
      <c r="K9845" t="s">
        <v>863</v>
      </c>
      <c r="L9845">
        <v>18699.259999999998</v>
      </c>
    </row>
    <row r="9846" spans="1:12" x14ac:dyDescent="0.25">
      <c r="A9846" t="s">
        <v>13041</v>
      </c>
      <c r="B9846" t="s">
        <v>9177</v>
      </c>
      <c r="C9846" t="s">
        <v>9104</v>
      </c>
      <c r="D9846">
        <v>25.3</v>
      </c>
      <c r="E9846">
        <v>62.65</v>
      </c>
      <c r="F9846" t="s">
        <v>860</v>
      </c>
      <c r="G9846">
        <v>1</v>
      </c>
      <c r="H9846">
        <v>1</v>
      </c>
      <c r="I9846" t="s">
        <v>861</v>
      </c>
      <c r="J9846" t="s">
        <v>882</v>
      </c>
      <c r="K9846" t="s">
        <v>863</v>
      </c>
      <c r="L9846">
        <v>13332874.439999999</v>
      </c>
    </row>
    <row r="9847" spans="1:12" x14ac:dyDescent="0.25">
      <c r="A9847" t="s">
        <v>13042</v>
      </c>
      <c r="B9847" t="s">
        <v>9177</v>
      </c>
      <c r="C9847" t="s">
        <v>9104</v>
      </c>
      <c r="D9847">
        <v>18.399999999999999</v>
      </c>
      <c r="E9847">
        <v>31.7</v>
      </c>
      <c r="F9847" t="s">
        <v>860</v>
      </c>
      <c r="G9847">
        <v>1</v>
      </c>
      <c r="H9847">
        <v>1</v>
      </c>
      <c r="I9847" t="s">
        <v>861</v>
      </c>
      <c r="J9847" t="s">
        <v>882</v>
      </c>
      <c r="K9847" t="s">
        <v>863</v>
      </c>
      <c r="L9847">
        <v>1392331.69</v>
      </c>
    </row>
    <row r="9848" spans="1:12" x14ac:dyDescent="0.25">
      <c r="A9848" t="s">
        <v>9269</v>
      </c>
      <c r="B9848" t="s">
        <v>9177</v>
      </c>
      <c r="C9848" t="s">
        <v>9104</v>
      </c>
      <c r="D9848">
        <v>17.5</v>
      </c>
      <c r="E9848">
        <v>53.38</v>
      </c>
      <c r="F9848" t="s">
        <v>860</v>
      </c>
      <c r="G9848">
        <v>1</v>
      </c>
      <c r="H9848">
        <v>1</v>
      </c>
      <c r="I9848" t="s">
        <v>861</v>
      </c>
      <c r="J9848" t="s">
        <v>882</v>
      </c>
      <c r="K9848" t="s">
        <v>863</v>
      </c>
      <c r="L9848">
        <v>580432.68000000005</v>
      </c>
    </row>
    <row r="9849" spans="1:12" x14ac:dyDescent="0.25">
      <c r="A9849" t="s">
        <v>9270</v>
      </c>
      <c r="B9849" t="s">
        <v>9177</v>
      </c>
      <c r="C9849" t="s">
        <v>9104</v>
      </c>
      <c r="D9849">
        <v>19.600000000000001</v>
      </c>
      <c r="E9849">
        <v>31.7</v>
      </c>
      <c r="F9849" t="s">
        <v>860</v>
      </c>
      <c r="G9849">
        <v>1</v>
      </c>
      <c r="H9849">
        <v>1</v>
      </c>
      <c r="I9849" t="s">
        <v>861</v>
      </c>
      <c r="J9849" t="s">
        <v>882</v>
      </c>
      <c r="K9849" t="s">
        <v>863</v>
      </c>
      <c r="L9849">
        <v>50016.69</v>
      </c>
    </row>
    <row r="9850" spans="1:12" x14ac:dyDescent="0.25">
      <c r="A9850" t="s">
        <v>9271</v>
      </c>
      <c r="B9850" t="s">
        <v>9177</v>
      </c>
      <c r="C9850" t="s">
        <v>9104</v>
      </c>
      <c r="D9850">
        <v>15.6</v>
      </c>
      <c r="E9850">
        <v>53.1</v>
      </c>
      <c r="F9850" t="s">
        <v>860</v>
      </c>
      <c r="G9850">
        <v>1</v>
      </c>
      <c r="H9850">
        <v>1</v>
      </c>
      <c r="I9850" t="s">
        <v>861</v>
      </c>
      <c r="J9850" t="s">
        <v>882</v>
      </c>
      <c r="K9850" t="s">
        <v>863</v>
      </c>
      <c r="L9850">
        <v>772219.58</v>
      </c>
    </row>
    <row r="9851" spans="1:12" x14ac:dyDescent="0.25">
      <c r="A9851" t="s">
        <v>9272</v>
      </c>
      <c r="B9851" t="s">
        <v>9177</v>
      </c>
      <c r="C9851" t="s">
        <v>9104</v>
      </c>
      <c r="D9851">
        <v>24.2</v>
      </c>
      <c r="E9851">
        <v>80.77</v>
      </c>
      <c r="F9851" t="s">
        <v>865</v>
      </c>
      <c r="G9851">
        <v>2</v>
      </c>
      <c r="H9851">
        <v>1</v>
      </c>
      <c r="I9851" t="s">
        <v>928</v>
      </c>
      <c r="J9851" t="s">
        <v>928</v>
      </c>
      <c r="K9851" t="s">
        <v>863</v>
      </c>
      <c r="L9851">
        <v>1414625.35</v>
      </c>
    </row>
    <row r="9852" spans="1:12" x14ac:dyDescent="0.25">
      <c r="A9852" t="s">
        <v>9273</v>
      </c>
      <c r="B9852" t="s">
        <v>9177</v>
      </c>
      <c r="C9852" t="s">
        <v>9104</v>
      </c>
      <c r="D9852">
        <v>24.9</v>
      </c>
      <c r="E9852">
        <v>34.94</v>
      </c>
      <c r="F9852" t="s">
        <v>867</v>
      </c>
      <c r="G9852">
        <v>2</v>
      </c>
      <c r="H9852">
        <v>1</v>
      </c>
      <c r="I9852" t="s">
        <v>928</v>
      </c>
      <c r="J9852" t="s">
        <v>882</v>
      </c>
      <c r="K9852" t="s">
        <v>863</v>
      </c>
      <c r="L9852">
        <v>942033.85</v>
      </c>
    </row>
    <row r="9853" spans="1:12" x14ac:dyDescent="0.25">
      <c r="A9853" t="s">
        <v>9274</v>
      </c>
      <c r="B9853" t="s">
        <v>9177</v>
      </c>
      <c r="C9853" t="s">
        <v>9104</v>
      </c>
      <c r="D9853">
        <v>30.8</v>
      </c>
      <c r="E9853">
        <v>108</v>
      </c>
      <c r="F9853" t="s">
        <v>916</v>
      </c>
      <c r="G9853">
        <v>2</v>
      </c>
      <c r="H9853">
        <v>1</v>
      </c>
      <c r="I9853" t="s">
        <v>993</v>
      </c>
      <c r="J9853" t="s">
        <v>994</v>
      </c>
      <c r="K9853" t="s">
        <v>863</v>
      </c>
      <c r="L9853">
        <v>5535970.5300000003</v>
      </c>
    </row>
    <row r="9854" spans="1:12" x14ac:dyDescent="0.25">
      <c r="A9854" t="s">
        <v>248</v>
      </c>
      <c r="B9854" t="s">
        <v>9177</v>
      </c>
      <c r="C9854" t="s">
        <v>9104</v>
      </c>
      <c r="D9854">
        <v>28.2</v>
      </c>
      <c r="E9854">
        <v>69.5</v>
      </c>
      <c r="F9854" t="s">
        <v>867</v>
      </c>
      <c r="G9854">
        <v>1</v>
      </c>
      <c r="H9854">
        <v>1</v>
      </c>
      <c r="I9854" t="s">
        <v>928</v>
      </c>
      <c r="J9854" t="s">
        <v>928</v>
      </c>
      <c r="K9854" t="s">
        <v>863</v>
      </c>
      <c r="L9854">
        <v>3074161.82</v>
      </c>
    </row>
    <row r="9855" spans="1:12" x14ac:dyDescent="0.25">
      <c r="A9855" t="s">
        <v>9275</v>
      </c>
      <c r="B9855" t="s">
        <v>9177</v>
      </c>
      <c r="C9855" t="s">
        <v>9104</v>
      </c>
      <c r="D9855">
        <v>26.3</v>
      </c>
      <c r="E9855">
        <v>52.48</v>
      </c>
      <c r="F9855" t="s">
        <v>860</v>
      </c>
      <c r="G9855">
        <v>1</v>
      </c>
      <c r="H9855">
        <v>1</v>
      </c>
      <c r="I9855" t="s">
        <v>928</v>
      </c>
      <c r="J9855" t="s">
        <v>882</v>
      </c>
      <c r="K9855" t="s">
        <v>863</v>
      </c>
      <c r="L9855">
        <v>15256.01</v>
      </c>
    </row>
    <row r="9856" spans="1:12" x14ac:dyDescent="0.25">
      <c r="A9856" t="s">
        <v>9276</v>
      </c>
      <c r="B9856" t="s">
        <v>9177</v>
      </c>
      <c r="C9856" t="s">
        <v>9104</v>
      </c>
      <c r="D9856">
        <v>21.4</v>
      </c>
      <c r="E9856">
        <v>67.72</v>
      </c>
      <c r="F9856" t="s">
        <v>867</v>
      </c>
      <c r="G9856">
        <v>2</v>
      </c>
      <c r="H9856">
        <v>1</v>
      </c>
      <c r="I9856" t="s">
        <v>861</v>
      </c>
      <c r="J9856" t="s">
        <v>882</v>
      </c>
      <c r="K9856" t="s">
        <v>863</v>
      </c>
      <c r="L9856">
        <v>161373.56</v>
      </c>
    </row>
    <row r="9857" spans="1:12" x14ac:dyDescent="0.25">
      <c r="A9857" t="s">
        <v>9277</v>
      </c>
      <c r="B9857" t="s">
        <v>9177</v>
      </c>
      <c r="C9857" t="s">
        <v>9104</v>
      </c>
      <c r="D9857">
        <v>27.8</v>
      </c>
      <c r="E9857">
        <v>58.1</v>
      </c>
      <c r="F9857" t="s">
        <v>860</v>
      </c>
      <c r="G9857">
        <v>1</v>
      </c>
      <c r="H9857">
        <v>1</v>
      </c>
      <c r="I9857" t="s">
        <v>928</v>
      </c>
      <c r="J9857" t="s">
        <v>882</v>
      </c>
      <c r="K9857" t="s">
        <v>863</v>
      </c>
      <c r="L9857">
        <v>7237147.71</v>
      </c>
    </row>
    <row r="9858" spans="1:12" x14ac:dyDescent="0.25">
      <c r="A9858" t="s">
        <v>306</v>
      </c>
      <c r="B9858" t="s">
        <v>9177</v>
      </c>
      <c r="C9858" t="s">
        <v>9104</v>
      </c>
      <c r="D9858">
        <v>29.1</v>
      </c>
      <c r="E9858">
        <v>71.599999999999994</v>
      </c>
      <c r="F9858" t="s">
        <v>860</v>
      </c>
      <c r="G9858">
        <v>1</v>
      </c>
      <c r="H9858">
        <v>1</v>
      </c>
      <c r="I9858" t="s">
        <v>861</v>
      </c>
      <c r="J9858" t="s">
        <v>882</v>
      </c>
      <c r="K9858" t="s">
        <v>863</v>
      </c>
      <c r="L9858">
        <v>5461683.2000000002</v>
      </c>
    </row>
    <row r="9859" spans="1:12" x14ac:dyDescent="0.25">
      <c r="A9859" t="s">
        <v>9278</v>
      </c>
      <c r="B9859" t="s">
        <v>9177</v>
      </c>
      <c r="C9859" t="s">
        <v>9104</v>
      </c>
      <c r="D9859">
        <v>26.6</v>
      </c>
      <c r="E9859">
        <v>57.78</v>
      </c>
      <c r="F9859" t="s">
        <v>860</v>
      </c>
      <c r="G9859">
        <v>1</v>
      </c>
      <c r="H9859">
        <v>1</v>
      </c>
      <c r="I9859" t="s">
        <v>993</v>
      </c>
      <c r="J9859" t="s">
        <v>928</v>
      </c>
      <c r="K9859" t="s">
        <v>863</v>
      </c>
      <c r="L9859">
        <v>1557771.44</v>
      </c>
    </row>
    <row r="9860" spans="1:12" x14ac:dyDescent="0.25">
      <c r="A9860" t="s">
        <v>9279</v>
      </c>
      <c r="B9860" t="s">
        <v>9177</v>
      </c>
      <c r="C9860" t="s">
        <v>9104</v>
      </c>
      <c r="D9860">
        <v>28</v>
      </c>
      <c r="E9860">
        <v>79.62</v>
      </c>
      <c r="F9860" t="s">
        <v>867</v>
      </c>
      <c r="G9860">
        <v>2</v>
      </c>
      <c r="H9860">
        <v>1</v>
      </c>
      <c r="I9860" t="s">
        <v>993</v>
      </c>
      <c r="J9860" t="s">
        <v>2142</v>
      </c>
      <c r="K9860" t="s">
        <v>863</v>
      </c>
      <c r="L9860">
        <v>1502706.45</v>
      </c>
    </row>
    <row r="9861" spans="1:12" x14ac:dyDescent="0.25">
      <c r="A9861" t="s">
        <v>9280</v>
      </c>
      <c r="B9861" t="s">
        <v>9177</v>
      </c>
      <c r="C9861" t="s">
        <v>9104</v>
      </c>
      <c r="D9861">
        <v>24.7</v>
      </c>
      <c r="E9861">
        <v>100</v>
      </c>
      <c r="F9861" t="s">
        <v>860</v>
      </c>
      <c r="G9861">
        <v>1</v>
      </c>
      <c r="H9861">
        <v>1</v>
      </c>
      <c r="I9861" t="s">
        <v>928</v>
      </c>
      <c r="J9861" t="s">
        <v>882</v>
      </c>
      <c r="K9861" t="s">
        <v>863</v>
      </c>
      <c r="L9861">
        <v>1468.62</v>
      </c>
    </row>
    <row r="9862" spans="1:12" x14ac:dyDescent="0.25">
      <c r="A9862" t="s">
        <v>9281</v>
      </c>
      <c r="B9862" t="s">
        <v>9177</v>
      </c>
      <c r="C9862" t="s">
        <v>9104</v>
      </c>
      <c r="D9862">
        <v>21.4</v>
      </c>
      <c r="E9862">
        <v>72.16</v>
      </c>
      <c r="F9862" t="s">
        <v>867</v>
      </c>
      <c r="G9862">
        <v>2</v>
      </c>
      <c r="H9862">
        <v>1</v>
      </c>
      <c r="I9862" t="s">
        <v>928</v>
      </c>
      <c r="J9862" t="s">
        <v>882</v>
      </c>
      <c r="K9862" t="s">
        <v>863</v>
      </c>
      <c r="L9862">
        <v>51111.87</v>
      </c>
    </row>
    <row r="9863" spans="1:12" x14ac:dyDescent="0.25">
      <c r="A9863" t="s">
        <v>9282</v>
      </c>
      <c r="B9863" t="s">
        <v>9177</v>
      </c>
      <c r="C9863" t="s">
        <v>9104</v>
      </c>
      <c r="D9863">
        <v>27.6</v>
      </c>
      <c r="E9863">
        <v>52.4</v>
      </c>
      <c r="F9863" t="s">
        <v>865</v>
      </c>
      <c r="G9863">
        <v>2</v>
      </c>
      <c r="H9863">
        <v>1</v>
      </c>
      <c r="I9863" t="s">
        <v>928</v>
      </c>
      <c r="J9863" t="s">
        <v>994</v>
      </c>
      <c r="K9863" t="s">
        <v>863</v>
      </c>
      <c r="L9863">
        <v>81784.17</v>
      </c>
    </row>
    <row r="9864" spans="1:12" x14ac:dyDescent="0.25">
      <c r="A9864" t="s">
        <v>9283</v>
      </c>
      <c r="B9864" t="s">
        <v>9177</v>
      </c>
      <c r="C9864" t="s">
        <v>9104</v>
      </c>
      <c r="D9864">
        <v>31.4</v>
      </c>
      <c r="E9864">
        <v>105.76</v>
      </c>
      <c r="F9864" t="s">
        <v>867</v>
      </c>
      <c r="G9864">
        <v>2</v>
      </c>
      <c r="H9864">
        <v>3</v>
      </c>
      <c r="I9864" t="s">
        <v>928</v>
      </c>
      <c r="J9864" t="s">
        <v>882</v>
      </c>
      <c r="K9864" t="s">
        <v>863</v>
      </c>
      <c r="L9864">
        <v>2075995.24</v>
      </c>
    </row>
    <row r="9865" spans="1:12" x14ac:dyDescent="0.25">
      <c r="A9865" t="s">
        <v>9284</v>
      </c>
      <c r="B9865" t="s">
        <v>9177</v>
      </c>
      <c r="C9865" t="s">
        <v>9104</v>
      </c>
      <c r="D9865">
        <v>24.8</v>
      </c>
      <c r="E9865">
        <v>59.86</v>
      </c>
      <c r="F9865" t="s">
        <v>860</v>
      </c>
      <c r="G9865">
        <v>2</v>
      </c>
      <c r="H9865">
        <v>1</v>
      </c>
      <c r="I9865" t="s">
        <v>861</v>
      </c>
      <c r="J9865" t="s">
        <v>882</v>
      </c>
      <c r="K9865" t="s">
        <v>863</v>
      </c>
      <c r="L9865">
        <v>8923.08</v>
      </c>
    </row>
    <row r="9866" spans="1:12" x14ac:dyDescent="0.25">
      <c r="A9866" t="s">
        <v>9285</v>
      </c>
      <c r="B9866" t="s">
        <v>9177</v>
      </c>
      <c r="C9866" t="s">
        <v>9104</v>
      </c>
      <c r="D9866">
        <v>25.3</v>
      </c>
      <c r="E9866">
        <v>62.4</v>
      </c>
      <c r="F9866" t="s">
        <v>860</v>
      </c>
      <c r="G9866">
        <v>1</v>
      </c>
      <c r="H9866">
        <v>1</v>
      </c>
      <c r="I9866" t="s">
        <v>928</v>
      </c>
      <c r="J9866" t="s">
        <v>882</v>
      </c>
      <c r="K9866" t="s">
        <v>863</v>
      </c>
      <c r="L9866">
        <v>486437.57</v>
      </c>
    </row>
    <row r="9867" spans="1:12" x14ac:dyDescent="0.25">
      <c r="A9867" t="s">
        <v>9286</v>
      </c>
      <c r="B9867" t="s">
        <v>9177</v>
      </c>
      <c r="C9867" t="s">
        <v>9104</v>
      </c>
      <c r="D9867">
        <v>29.9</v>
      </c>
      <c r="E9867">
        <v>52.48</v>
      </c>
      <c r="F9867" t="s">
        <v>860</v>
      </c>
      <c r="G9867">
        <v>1</v>
      </c>
      <c r="H9867">
        <v>1</v>
      </c>
      <c r="I9867" t="s">
        <v>928</v>
      </c>
      <c r="J9867" t="s">
        <v>882</v>
      </c>
      <c r="K9867" t="s">
        <v>863</v>
      </c>
      <c r="L9867">
        <v>48456.57</v>
      </c>
    </row>
    <row r="9868" spans="1:12" x14ac:dyDescent="0.25">
      <c r="A9868" t="s">
        <v>9287</v>
      </c>
      <c r="B9868" t="s">
        <v>9177</v>
      </c>
      <c r="C9868" t="s">
        <v>9104</v>
      </c>
      <c r="D9868">
        <v>21.3</v>
      </c>
      <c r="E9868">
        <v>38.81</v>
      </c>
      <c r="F9868" t="s">
        <v>865</v>
      </c>
      <c r="G9868">
        <v>2</v>
      </c>
      <c r="H9868">
        <v>1</v>
      </c>
      <c r="I9868" t="s">
        <v>928</v>
      </c>
      <c r="J9868" t="s">
        <v>882</v>
      </c>
      <c r="K9868" t="s">
        <v>863</v>
      </c>
      <c r="L9868">
        <v>126112.5</v>
      </c>
    </row>
    <row r="9869" spans="1:12" x14ac:dyDescent="0.25">
      <c r="A9869" t="s">
        <v>9288</v>
      </c>
      <c r="B9869" t="s">
        <v>9177</v>
      </c>
      <c r="C9869" t="s">
        <v>9104</v>
      </c>
      <c r="D9869">
        <v>20.5</v>
      </c>
      <c r="E9869">
        <v>108</v>
      </c>
      <c r="F9869" t="s">
        <v>860</v>
      </c>
      <c r="G9869">
        <v>2</v>
      </c>
      <c r="H9869">
        <v>1</v>
      </c>
      <c r="I9869" t="s">
        <v>928</v>
      </c>
      <c r="J9869" t="s">
        <v>928</v>
      </c>
      <c r="K9869" t="s">
        <v>863</v>
      </c>
      <c r="L9869">
        <v>11021.79</v>
      </c>
    </row>
    <row r="9870" spans="1:12" x14ac:dyDescent="0.25">
      <c r="A9870" t="s">
        <v>9289</v>
      </c>
      <c r="B9870" t="s">
        <v>9177</v>
      </c>
      <c r="C9870" t="s">
        <v>9104</v>
      </c>
      <c r="D9870">
        <v>24.8</v>
      </c>
      <c r="E9870">
        <v>52.33</v>
      </c>
      <c r="F9870" t="s">
        <v>867</v>
      </c>
      <c r="G9870">
        <v>2</v>
      </c>
      <c r="H9870">
        <v>1</v>
      </c>
      <c r="I9870" t="s">
        <v>928</v>
      </c>
      <c r="J9870" t="s">
        <v>882</v>
      </c>
      <c r="K9870" t="s">
        <v>863</v>
      </c>
      <c r="L9870">
        <v>877834.62</v>
      </c>
    </row>
    <row r="9871" spans="1:12" x14ac:dyDescent="0.25">
      <c r="A9871" t="s">
        <v>9290</v>
      </c>
      <c r="B9871" t="s">
        <v>9177</v>
      </c>
      <c r="C9871" t="s">
        <v>9104</v>
      </c>
      <c r="D9871">
        <v>20.3</v>
      </c>
      <c r="E9871">
        <v>73.400000000000006</v>
      </c>
      <c r="F9871" t="s">
        <v>860</v>
      </c>
      <c r="G9871">
        <v>2</v>
      </c>
      <c r="H9871">
        <v>1</v>
      </c>
      <c r="I9871" t="s">
        <v>928</v>
      </c>
      <c r="J9871" t="s">
        <v>882</v>
      </c>
      <c r="K9871" t="s">
        <v>863</v>
      </c>
      <c r="L9871">
        <v>74161.47</v>
      </c>
    </row>
    <row r="9872" spans="1:12" x14ac:dyDescent="0.25">
      <c r="A9872" t="s">
        <v>9291</v>
      </c>
      <c r="B9872" t="s">
        <v>9177</v>
      </c>
      <c r="C9872" t="s">
        <v>9104</v>
      </c>
      <c r="D9872">
        <v>21.5</v>
      </c>
      <c r="E9872">
        <v>77.31</v>
      </c>
      <c r="F9872" t="s">
        <v>860</v>
      </c>
      <c r="G9872">
        <v>1</v>
      </c>
      <c r="H9872">
        <v>1</v>
      </c>
      <c r="I9872" t="s">
        <v>861</v>
      </c>
      <c r="J9872" t="s">
        <v>882</v>
      </c>
      <c r="K9872" t="s">
        <v>863</v>
      </c>
      <c r="L9872">
        <v>114069.09</v>
      </c>
    </row>
    <row r="9873" spans="1:12" x14ac:dyDescent="0.25">
      <c r="A9873" t="s">
        <v>9292</v>
      </c>
      <c r="B9873" t="s">
        <v>9177</v>
      </c>
      <c r="C9873" t="s">
        <v>9104</v>
      </c>
      <c r="D9873">
        <v>21.8</v>
      </c>
      <c r="E9873">
        <v>64.66</v>
      </c>
      <c r="F9873" t="s">
        <v>865</v>
      </c>
      <c r="G9873">
        <v>3</v>
      </c>
      <c r="H9873">
        <v>1</v>
      </c>
      <c r="I9873" t="s">
        <v>928</v>
      </c>
      <c r="J9873" t="s">
        <v>928</v>
      </c>
      <c r="K9873" t="s">
        <v>863</v>
      </c>
      <c r="L9873">
        <v>567324.49</v>
      </c>
    </row>
    <row r="9874" spans="1:12" x14ac:dyDescent="0.25">
      <c r="A9874" t="s">
        <v>13043</v>
      </c>
      <c r="B9874" t="s">
        <v>9177</v>
      </c>
      <c r="C9874" t="s">
        <v>9104</v>
      </c>
      <c r="D9874">
        <v>17.899999999999999</v>
      </c>
      <c r="E9874">
        <v>85.94</v>
      </c>
      <c r="F9874" t="s">
        <v>860</v>
      </c>
      <c r="G9874">
        <v>1</v>
      </c>
      <c r="H9874">
        <v>1</v>
      </c>
      <c r="I9874" t="s">
        <v>861</v>
      </c>
      <c r="J9874" t="s">
        <v>882</v>
      </c>
      <c r="K9874" t="s">
        <v>863</v>
      </c>
      <c r="L9874">
        <v>6131273.9299999997</v>
      </c>
    </row>
    <row r="9875" spans="1:12" x14ac:dyDescent="0.25">
      <c r="A9875" t="s">
        <v>13044</v>
      </c>
      <c r="B9875" t="s">
        <v>9177</v>
      </c>
      <c r="C9875" t="s">
        <v>9104</v>
      </c>
      <c r="D9875">
        <v>21.2</v>
      </c>
      <c r="E9875">
        <v>172</v>
      </c>
      <c r="F9875" t="s">
        <v>860</v>
      </c>
      <c r="G9875">
        <v>1</v>
      </c>
      <c r="H9875">
        <v>1</v>
      </c>
      <c r="I9875" t="s">
        <v>861</v>
      </c>
      <c r="J9875" t="s">
        <v>882</v>
      </c>
      <c r="K9875" t="s">
        <v>863</v>
      </c>
      <c r="L9875">
        <v>107250.58</v>
      </c>
    </row>
    <row r="9876" spans="1:12" x14ac:dyDescent="0.25">
      <c r="A9876" t="s">
        <v>9296</v>
      </c>
      <c r="B9876" t="s">
        <v>9177</v>
      </c>
      <c r="C9876" t="s">
        <v>9104</v>
      </c>
      <c r="D9876">
        <v>17</v>
      </c>
      <c r="E9876">
        <v>312.25</v>
      </c>
      <c r="F9876" t="s">
        <v>860</v>
      </c>
      <c r="G9876">
        <v>1</v>
      </c>
      <c r="H9876">
        <v>1</v>
      </c>
      <c r="I9876" t="s">
        <v>861</v>
      </c>
      <c r="J9876" t="s">
        <v>882</v>
      </c>
      <c r="K9876" t="s">
        <v>863</v>
      </c>
      <c r="L9876">
        <v>103818.08</v>
      </c>
    </row>
    <row r="9877" spans="1:12" x14ac:dyDescent="0.25">
      <c r="A9877" t="s">
        <v>9297</v>
      </c>
      <c r="B9877" t="s">
        <v>9177</v>
      </c>
      <c r="C9877" t="s">
        <v>9104</v>
      </c>
      <c r="D9877">
        <v>20.2</v>
      </c>
      <c r="E9877">
        <v>164</v>
      </c>
      <c r="F9877" t="s">
        <v>860</v>
      </c>
      <c r="G9877">
        <v>1</v>
      </c>
      <c r="H9877">
        <v>1</v>
      </c>
      <c r="I9877" t="s">
        <v>861</v>
      </c>
      <c r="J9877" t="s">
        <v>882</v>
      </c>
      <c r="K9877" t="s">
        <v>863</v>
      </c>
      <c r="L9877">
        <v>102097.41</v>
      </c>
    </row>
    <row r="9878" spans="1:12" x14ac:dyDescent="0.25">
      <c r="A9878" t="s">
        <v>9298</v>
      </c>
      <c r="B9878" t="s">
        <v>9177</v>
      </c>
      <c r="C9878" t="s">
        <v>9104</v>
      </c>
      <c r="D9878">
        <v>24.5</v>
      </c>
      <c r="E9878">
        <v>450.19</v>
      </c>
      <c r="F9878" t="s">
        <v>860</v>
      </c>
      <c r="G9878">
        <v>1</v>
      </c>
      <c r="H9878">
        <v>1</v>
      </c>
      <c r="I9878" t="s">
        <v>861</v>
      </c>
      <c r="J9878" t="s">
        <v>882</v>
      </c>
      <c r="K9878" t="s">
        <v>863</v>
      </c>
      <c r="L9878">
        <v>2509970.1</v>
      </c>
    </row>
    <row r="9879" spans="1:12" x14ac:dyDescent="0.25">
      <c r="A9879" t="s">
        <v>9299</v>
      </c>
      <c r="B9879" t="s">
        <v>9177</v>
      </c>
      <c r="C9879" t="s">
        <v>9104</v>
      </c>
      <c r="D9879">
        <v>14.2</v>
      </c>
      <c r="E9879">
        <v>32.19</v>
      </c>
      <c r="F9879" t="s">
        <v>867</v>
      </c>
      <c r="G9879">
        <v>1</v>
      </c>
      <c r="H9879">
        <v>1</v>
      </c>
      <c r="I9879" t="s">
        <v>861</v>
      </c>
      <c r="J9879" t="s">
        <v>882</v>
      </c>
      <c r="K9879" t="s">
        <v>863</v>
      </c>
      <c r="L9879">
        <v>74799.649999999994</v>
      </c>
    </row>
    <row r="9880" spans="1:12" x14ac:dyDescent="0.25">
      <c r="A9880" t="s">
        <v>380</v>
      </c>
      <c r="B9880" t="s">
        <v>9177</v>
      </c>
      <c r="C9880" t="s">
        <v>9104</v>
      </c>
      <c r="D9880">
        <v>25.2</v>
      </c>
      <c r="E9880">
        <v>69.239999999999995</v>
      </c>
      <c r="F9880" t="s">
        <v>860</v>
      </c>
      <c r="G9880">
        <v>1</v>
      </c>
      <c r="H9880">
        <v>1</v>
      </c>
      <c r="I9880" t="s">
        <v>861</v>
      </c>
      <c r="J9880" t="s">
        <v>882</v>
      </c>
      <c r="K9880" t="s">
        <v>863</v>
      </c>
      <c r="L9880">
        <v>6771211.0800000001</v>
      </c>
    </row>
    <row r="9881" spans="1:12" x14ac:dyDescent="0.25">
      <c r="A9881" t="s">
        <v>13045</v>
      </c>
      <c r="B9881" t="s">
        <v>9177</v>
      </c>
      <c r="C9881" t="s">
        <v>9104</v>
      </c>
      <c r="D9881">
        <v>28.3</v>
      </c>
      <c r="E9881">
        <v>25.76</v>
      </c>
      <c r="F9881" t="s">
        <v>860</v>
      </c>
      <c r="G9881">
        <v>1</v>
      </c>
      <c r="H9881">
        <v>1</v>
      </c>
      <c r="I9881" t="s">
        <v>861</v>
      </c>
      <c r="J9881" t="s">
        <v>882</v>
      </c>
      <c r="K9881" t="s">
        <v>863</v>
      </c>
      <c r="L9881">
        <v>8010257.6399999997</v>
      </c>
    </row>
    <row r="9882" spans="1:12" x14ac:dyDescent="0.25">
      <c r="A9882" t="s">
        <v>13046</v>
      </c>
      <c r="B9882" t="s">
        <v>9177</v>
      </c>
      <c r="C9882" t="s">
        <v>9104</v>
      </c>
      <c r="D9882">
        <v>27</v>
      </c>
      <c r="E9882">
        <v>65.489999999999995</v>
      </c>
      <c r="F9882" t="s">
        <v>860</v>
      </c>
      <c r="G9882">
        <v>1</v>
      </c>
      <c r="H9882">
        <v>1</v>
      </c>
      <c r="I9882" t="s">
        <v>861</v>
      </c>
      <c r="J9882" t="s">
        <v>882</v>
      </c>
      <c r="K9882" t="s">
        <v>863</v>
      </c>
      <c r="L9882">
        <v>524719.56000000006</v>
      </c>
    </row>
    <row r="9883" spans="1:12" x14ac:dyDescent="0.25">
      <c r="A9883" t="s">
        <v>13047</v>
      </c>
      <c r="B9883" t="s">
        <v>9177</v>
      </c>
      <c r="C9883" t="s">
        <v>9104</v>
      </c>
      <c r="D9883">
        <v>28.9</v>
      </c>
      <c r="E9883">
        <v>19.190000000000001</v>
      </c>
      <c r="F9883" t="s">
        <v>860</v>
      </c>
      <c r="G9883">
        <v>2</v>
      </c>
      <c r="H9883">
        <v>1</v>
      </c>
      <c r="I9883" t="s">
        <v>861</v>
      </c>
      <c r="J9883" t="s">
        <v>882</v>
      </c>
      <c r="K9883" t="s">
        <v>863</v>
      </c>
      <c r="L9883">
        <v>1603020.85</v>
      </c>
    </row>
    <row r="9884" spans="1:12" x14ac:dyDescent="0.25">
      <c r="A9884" t="s">
        <v>13048</v>
      </c>
      <c r="B9884" t="s">
        <v>9177</v>
      </c>
      <c r="C9884" t="s">
        <v>9104</v>
      </c>
      <c r="D9884">
        <v>25</v>
      </c>
      <c r="E9884">
        <v>24.5</v>
      </c>
      <c r="F9884" t="s">
        <v>860</v>
      </c>
      <c r="G9884">
        <v>1</v>
      </c>
      <c r="H9884">
        <v>1</v>
      </c>
      <c r="I9884" t="s">
        <v>861</v>
      </c>
      <c r="J9884" t="s">
        <v>882</v>
      </c>
      <c r="K9884" t="s">
        <v>863</v>
      </c>
      <c r="L9884">
        <v>267253.51</v>
      </c>
    </row>
    <row r="9885" spans="1:12" x14ac:dyDescent="0.25">
      <c r="A9885" t="s">
        <v>13049</v>
      </c>
      <c r="B9885" t="s">
        <v>9177</v>
      </c>
      <c r="C9885" t="s">
        <v>9104</v>
      </c>
      <c r="D9885">
        <v>23</v>
      </c>
      <c r="E9885">
        <v>16.149999999999999</v>
      </c>
      <c r="F9885" t="s">
        <v>867</v>
      </c>
      <c r="G9885">
        <v>2</v>
      </c>
      <c r="H9885">
        <v>1</v>
      </c>
      <c r="I9885" t="s">
        <v>861</v>
      </c>
      <c r="J9885" t="s">
        <v>882</v>
      </c>
      <c r="K9885" t="s">
        <v>863</v>
      </c>
      <c r="L9885">
        <v>742649.6</v>
      </c>
    </row>
    <row r="9886" spans="1:12" x14ac:dyDescent="0.25">
      <c r="A9886" t="s">
        <v>13050</v>
      </c>
      <c r="B9886" t="s">
        <v>9177</v>
      </c>
      <c r="C9886" t="s">
        <v>9104</v>
      </c>
      <c r="D9886">
        <v>27.4</v>
      </c>
      <c r="E9886">
        <v>16.149999999999999</v>
      </c>
      <c r="F9886" t="s">
        <v>867</v>
      </c>
      <c r="G9886">
        <v>2</v>
      </c>
      <c r="H9886">
        <v>1</v>
      </c>
      <c r="I9886" t="s">
        <v>861</v>
      </c>
      <c r="J9886" t="s">
        <v>882</v>
      </c>
      <c r="K9886" t="s">
        <v>863</v>
      </c>
      <c r="L9886">
        <v>2390435.35</v>
      </c>
    </row>
    <row r="9887" spans="1:12" x14ac:dyDescent="0.25">
      <c r="A9887" t="s">
        <v>13051</v>
      </c>
      <c r="B9887" t="s">
        <v>9177</v>
      </c>
      <c r="C9887" t="s">
        <v>9104</v>
      </c>
      <c r="D9887">
        <v>27.8</v>
      </c>
      <c r="E9887">
        <v>24.5</v>
      </c>
      <c r="F9887" t="s">
        <v>860</v>
      </c>
      <c r="G9887">
        <v>1</v>
      </c>
      <c r="H9887">
        <v>1</v>
      </c>
      <c r="I9887" t="s">
        <v>861</v>
      </c>
      <c r="J9887" t="s">
        <v>882</v>
      </c>
      <c r="K9887" t="s">
        <v>863</v>
      </c>
      <c r="L9887">
        <v>1757.48</v>
      </c>
    </row>
    <row r="9888" spans="1:12" x14ac:dyDescent="0.25">
      <c r="A9888" t="s">
        <v>13052</v>
      </c>
      <c r="B9888" t="s">
        <v>9177</v>
      </c>
      <c r="C9888" t="s">
        <v>9104</v>
      </c>
      <c r="D9888">
        <v>23.4</v>
      </c>
      <c r="E9888">
        <v>66.72</v>
      </c>
      <c r="F9888" t="s">
        <v>860</v>
      </c>
      <c r="G9888">
        <v>2</v>
      </c>
      <c r="H9888">
        <v>1</v>
      </c>
      <c r="I9888" t="s">
        <v>861</v>
      </c>
      <c r="J9888" t="s">
        <v>882</v>
      </c>
      <c r="K9888" t="s">
        <v>863</v>
      </c>
      <c r="L9888">
        <v>173473.64</v>
      </c>
    </row>
    <row r="9889" spans="1:12" x14ac:dyDescent="0.25">
      <c r="A9889" t="s">
        <v>185</v>
      </c>
      <c r="B9889" t="s">
        <v>9177</v>
      </c>
      <c r="C9889" t="s">
        <v>9104</v>
      </c>
      <c r="D9889">
        <v>29.4</v>
      </c>
      <c r="E9889">
        <v>65.489999999999995</v>
      </c>
      <c r="F9889" t="s">
        <v>860</v>
      </c>
      <c r="G9889">
        <v>1</v>
      </c>
      <c r="H9889">
        <v>1</v>
      </c>
      <c r="I9889" t="s">
        <v>861</v>
      </c>
      <c r="J9889" t="s">
        <v>882</v>
      </c>
      <c r="K9889" t="s">
        <v>863</v>
      </c>
      <c r="L9889">
        <v>23486930.710000001</v>
      </c>
    </row>
    <row r="9890" spans="1:12" x14ac:dyDescent="0.25">
      <c r="A9890" t="s">
        <v>9307</v>
      </c>
      <c r="B9890" t="s">
        <v>9177</v>
      </c>
      <c r="C9890" t="s">
        <v>9104</v>
      </c>
      <c r="D9890">
        <v>20.399999999999999</v>
      </c>
      <c r="E9890">
        <v>74.989999999999995</v>
      </c>
      <c r="F9890" t="s">
        <v>860</v>
      </c>
      <c r="G9890">
        <v>1</v>
      </c>
      <c r="H9890">
        <v>1</v>
      </c>
      <c r="I9890" t="s">
        <v>861</v>
      </c>
      <c r="J9890" t="s">
        <v>882</v>
      </c>
      <c r="K9890" t="s">
        <v>863</v>
      </c>
      <c r="L9890">
        <v>748842.17</v>
      </c>
    </row>
    <row r="9891" spans="1:12" x14ac:dyDescent="0.25">
      <c r="A9891" t="s">
        <v>9308</v>
      </c>
      <c r="B9891" t="s">
        <v>9177</v>
      </c>
      <c r="C9891" t="s">
        <v>9104</v>
      </c>
      <c r="D9891">
        <v>25.2</v>
      </c>
      <c r="E9891">
        <v>51</v>
      </c>
      <c r="F9891" t="s">
        <v>860</v>
      </c>
      <c r="G9891">
        <v>1</v>
      </c>
      <c r="H9891">
        <v>1</v>
      </c>
      <c r="I9891" t="s">
        <v>861</v>
      </c>
      <c r="J9891" t="s">
        <v>882</v>
      </c>
      <c r="K9891" t="s">
        <v>863</v>
      </c>
      <c r="L9891">
        <v>5548.22</v>
      </c>
    </row>
    <row r="9892" spans="1:12" x14ac:dyDescent="0.25">
      <c r="A9892" t="s">
        <v>9309</v>
      </c>
      <c r="B9892" t="s">
        <v>9177</v>
      </c>
      <c r="C9892" t="s">
        <v>9104</v>
      </c>
      <c r="D9892">
        <v>18</v>
      </c>
      <c r="E9892">
        <v>88</v>
      </c>
      <c r="F9892" t="s">
        <v>860</v>
      </c>
      <c r="G9892">
        <v>1</v>
      </c>
      <c r="H9892">
        <v>1</v>
      </c>
      <c r="I9892" t="s">
        <v>861</v>
      </c>
      <c r="J9892" t="s">
        <v>882</v>
      </c>
      <c r="K9892" t="s">
        <v>863</v>
      </c>
      <c r="L9892">
        <v>8623251.8599999994</v>
      </c>
    </row>
    <row r="9893" spans="1:12" x14ac:dyDescent="0.25">
      <c r="A9893" t="s">
        <v>9310</v>
      </c>
      <c r="B9893" t="s">
        <v>9177</v>
      </c>
      <c r="C9893" t="s">
        <v>9104</v>
      </c>
      <c r="D9893">
        <v>22.4</v>
      </c>
      <c r="E9893">
        <v>55</v>
      </c>
      <c r="F9893" t="s">
        <v>860</v>
      </c>
      <c r="G9893">
        <v>1</v>
      </c>
      <c r="H9893">
        <v>1</v>
      </c>
      <c r="I9893" t="s">
        <v>861</v>
      </c>
      <c r="J9893" t="s">
        <v>882</v>
      </c>
      <c r="K9893" t="s">
        <v>863</v>
      </c>
      <c r="L9893">
        <v>6464140.5300000003</v>
      </c>
    </row>
    <row r="9894" spans="1:12" x14ac:dyDescent="0.25">
      <c r="A9894" t="s">
        <v>9311</v>
      </c>
      <c r="B9894" t="s">
        <v>9177</v>
      </c>
      <c r="C9894" t="s">
        <v>9104</v>
      </c>
      <c r="D9894">
        <v>26.2</v>
      </c>
      <c r="E9894">
        <v>69</v>
      </c>
      <c r="F9894" t="s">
        <v>860</v>
      </c>
      <c r="G9894">
        <v>1</v>
      </c>
      <c r="H9894">
        <v>1</v>
      </c>
      <c r="I9894" t="s">
        <v>861</v>
      </c>
      <c r="J9894" t="s">
        <v>882</v>
      </c>
      <c r="K9894" t="s">
        <v>863</v>
      </c>
      <c r="L9894">
        <v>885342.24</v>
      </c>
    </row>
    <row r="9895" spans="1:12" x14ac:dyDescent="0.25">
      <c r="A9895" t="s">
        <v>9312</v>
      </c>
      <c r="B9895" t="s">
        <v>9177</v>
      </c>
      <c r="C9895" t="s">
        <v>9104</v>
      </c>
      <c r="D9895">
        <v>31.4</v>
      </c>
      <c r="E9895">
        <v>69</v>
      </c>
      <c r="F9895" t="s">
        <v>860</v>
      </c>
      <c r="G9895">
        <v>1</v>
      </c>
      <c r="H9895">
        <v>1</v>
      </c>
      <c r="I9895" t="s">
        <v>861</v>
      </c>
      <c r="J9895" t="s">
        <v>882</v>
      </c>
      <c r="K9895" t="s">
        <v>863</v>
      </c>
      <c r="L9895">
        <v>106716.1</v>
      </c>
    </row>
    <row r="9896" spans="1:12" x14ac:dyDescent="0.25">
      <c r="A9896" t="s">
        <v>9313</v>
      </c>
      <c r="B9896" t="s">
        <v>9177</v>
      </c>
      <c r="C9896" t="s">
        <v>9104</v>
      </c>
      <c r="D9896">
        <v>26.2</v>
      </c>
      <c r="E9896">
        <v>55</v>
      </c>
      <c r="F9896" t="s">
        <v>860</v>
      </c>
      <c r="G9896">
        <v>1</v>
      </c>
      <c r="H9896">
        <v>1</v>
      </c>
      <c r="I9896" t="s">
        <v>861</v>
      </c>
      <c r="J9896" t="s">
        <v>882</v>
      </c>
      <c r="K9896" t="s">
        <v>863</v>
      </c>
      <c r="L9896">
        <v>92589.28</v>
      </c>
    </row>
    <row r="9897" spans="1:12" x14ac:dyDescent="0.25">
      <c r="A9897" t="s">
        <v>9314</v>
      </c>
      <c r="B9897" t="s">
        <v>9177</v>
      </c>
      <c r="C9897" t="s">
        <v>9104</v>
      </c>
      <c r="D9897">
        <v>12.5</v>
      </c>
      <c r="E9897">
        <v>11.9</v>
      </c>
      <c r="F9897" t="s">
        <v>860</v>
      </c>
      <c r="G9897">
        <v>2</v>
      </c>
      <c r="H9897">
        <v>1</v>
      </c>
      <c r="I9897" t="s">
        <v>861</v>
      </c>
      <c r="J9897" t="s">
        <v>882</v>
      </c>
      <c r="K9897" t="s">
        <v>863</v>
      </c>
      <c r="L9897">
        <v>2007279.99</v>
      </c>
    </row>
    <row r="9898" spans="1:12" x14ac:dyDescent="0.25">
      <c r="A9898" t="s">
        <v>9315</v>
      </c>
      <c r="B9898" t="s">
        <v>9177</v>
      </c>
      <c r="C9898" t="s">
        <v>9104</v>
      </c>
      <c r="D9898">
        <v>10.3</v>
      </c>
      <c r="E9898">
        <v>8.94</v>
      </c>
      <c r="F9898" t="s">
        <v>860</v>
      </c>
      <c r="G9898">
        <v>1</v>
      </c>
      <c r="H9898">
        <v>1</v>
      </c>
      <c r="I9898" t="s">
        <v>861</v>
      </c>
      <c r="J9898" t="s">
        <v>882</v>
      </c>
      <c r="K9898" t="s">
        <v>863</v>
      </c>
      <c r="L9898">
        <v>2989266.49</v>
      </c>
    </row>
    <row r="9899" spans="1:12" x14ac:dyDescent="0.25">
      <c r="A9899" t="s">
        <v>9316</v>
      </c>
      <c r="B9899" t="s">
        <v>9177</v>
      </c>
      <c r="C9899" t="s">
        <v>9104</v>
      </c>
      <c r="D9899">
        <v>16</v>
      </c>
      <c r="E9899">
        <v>11.4</v>
      </c>
      <c r="F9899" t="s">
        <v>860</v>
      </c>
      <c r="G9899">
        <v>1</v>
      </c>
      <c r="H9899">
        <v>1</v>
      </c>
      <c r="I9899" t="s">
        <v>861</v>
      </c>
      <c r="J9899" t="s">
        <v>882</v>
      </c>
      <c r="K9899" t="s">
        <v>863</v>
      </c>
      <c r="L9899">
        <v>57699.82</v>
      </c>
    </row>
    <row r="9900" spans="1:12" x14ac:dyDescent="0.25">
      <c r="A9900" t="s">
        <v>9317</v>
      </c>
      <c r="B9900" t="s">
        <v>9177</v>
      </c>
      <c r="C9900" t="s">
        <v>9104</v>
      </c>
      <c r="D9900">
        <v>14.8</v>
      </c>
      <c r="E9900">
        <v>11.32</v>
      </c>
      <c r="F9900" t="s">
        <v>867</v>
      </c>
      <c r="G9900">
        <v>2</v>
      </c>
      <c r="H9900">
        <v>1</v>
      </c>
      <c r="I9900" t="s">
        <v>861</v>
      </c>
      <c r="J9900" t="s">
        <v>882</v>
      </c>
      <c r="K9900" t="s">
        <v>863</v>
      </c>
      <c r="L9900">
        <v>130928.2</v>
      </c>
    </row>
    <row r="9901" spans="1:12" x14ac:dyDescent="0.25">
      <c r="A9901" t="s">
        <v>9318</v>
      </c>
      <c r="B9901" t="s">
        <v>9177</v>
      </c>
      <c r="C9901" t="s">
        <v>9104</v>
      </c>
      <c r="D9901">
        <v>11.6</v>
      </c>
      <c r="E9901">
        <v>10.199999999999999</v>
      </c>
      <c r="F9901" t="s">
        <v>865</v>
      </c>
      <c r="G9901">
        <v>2</v>
      </c>
      <c r="H9901">
        <v>1</v>
      </c>
      <c r="I9901" t="s">
        <v>861</v>
      </c>
      <c r="J9901" t="s">
        <v>882</v>
      </c>
      <c r="K9901" t="s">
        <v>863</v>
      </c>
      <c r="L9901">
        <v>2348460.61</v>
      </c>
    </row>
    <row r="9902" spans="1:12" x14ac:dyDescent="0.25">
      <c r="A9902" t="s">
        <v>9319</v>
      </c>
      <c r="B9902" t="s">
        <v>9177</v>
      </c>
      <c r="C9902" t="s">
        <v>9104</v>
      </c>
      <c r="D9902">
        <v>13.7</v>
      </c>
      <c r="E9902">
        <v>9.6</v>
      </c>
      <c r="F9902" t="s">
        <v>860</v>
      </c>
      <c r="G9902">
        <v>1</v>
      </c>
      <c r="H9902">
        <v>1</v>
      </c>
      <c r="I9902" t="s">
        <v>861</v>
      </c>
      <c r="J9902" t="s">
        <v>882</v>
      </c>
      <c r="K9902" t="s">
        <v>863</v>
      </c>
      <c r="L9902">
        <v>100469.48</v>
      </c>
    </row>
    <row r="9903" spans="1:12" x14ac:dyDescent="0.25">
      <c r="A9903" t="s">
        <v>9320</v>
      </c>
      <c r="B9903" t="s">
        <v>9177</v>
      </c>
      <c r="C9903" t="s">
        <v>9104</v>
      </c>
      <c r="D9903">
        <v>13.6</v>
      </c>
      <c r="E9903">
        <v>9.3000000000000007</v>
      </c>
      <c r="F9903" t="s">
        <v>860</v>
      </c>
      <c r="G9903">
        <v>1</v>
      </c>
      <c r="H9903">
        <v>1</v>
      </c>
      <c r="I9903" t="s">
        <v>861</v>
      </c>
      <c r="J9903" t="s">
        <v>882</v>
      </c>
      <c r="K9903" t="s">
        <v>863</v>
      </c>
      <c r="L9903">
        <v>1241697.3600000001</v>
      </c>
    </row>
    <row r="9904" spans="1:12" x14ac:dyDescent="0.25">
      <c r="A9904" t="s">
        <v>9321</v>
      </c>
      <c r="B9904" t="s">
        <v>9177</v>
      </c>
      <c r="C9904" t="s">
        <v>9104</v>
      </c>
      <c r="D9904">
        <v>10.8</v>
      </c>
      <c r="E9904">
        <v>11.32</v>
      </c>
      <c r="F9904" t="s">
        <v>860</v>
      </c>
      <c r="G9904">
        <v>2</v>
      </c>
      <c r="H9904">
        <v>1</v>
      </c>
      <c r="I9904" t="s">
        <v>861</v>
      </c>
      <c r="J9904" t="s">
        <v>882</v>
      </c>
      <c r="K9904" t="s">
        <v>863</v>
      </c>
      <c r="L9904">
        <v>119592.59</v>
      </c>
    </row>
    <row r="9905" spans="1:12" x14ac:dyDescent="0.25">
      <c r="A9905" t="s">
        <v>9322</v>
      </c>
      <c r="B9905" t="s">
        <v>9177</v>
      </c>
      <c r="C9905" t="s">
        <v>9104</v>
      </c>
      <c r="D9905">
        <v>13.9</v>
      </c>
      <c r="E9905">
        <v>11.32</v>
      </c>
      <c r="F9905" t="s">
        <v>860</v>
      </c>
      <c r="G9905">
        <v>1</v>
      </c>
      <c r="H9905">
        <v>1</v>
      </c>
      <c r="I9905" t="s">
        <v>861</v>
      </c>
      <c r="J9905" t="s">
        <v>882</v>
      </c>
      <c r="K9905" t="s">
        <v>863</v>
      </c>
      <c r="L9905">
        <v>11590.99</v>
      </c>
    </row>
    <row r="9906" spans="1:12" x14ac:dyDescent="0.25">
      <c r="A9906" t="s">
        <v>9323</v>
      </c>
      <c r="B9906" t="s">
        <v>9177</v>
      </c>
      <c r="C9906" t="s">
        <v>9104</v>
      </c>
      <c r="D9906">
        <v>16.2</v>
      </c>
      <c r="E9906">
        <v>12.2</v>
      </c>
      <c r="F9906" t="s">
        <v>860</v>
      </c>
      <c r="G9906">
        <v>2</v>
      </c>
      <c r="H9906">
        <v>1</v>
      </c>
      <c r="I9906" t="s">
        <v>861</v>
      </c>
      <c r="J9906" t="s">
        <v>882</v>
      </c>
      <c r="K9906" t="s">
        <v>863</v>
      </c>
      <c r="L9906">
        <v>27384.639999999999</v>
      </c>
    </row>
    <row r="9907" spans="1:12" x14ac:dyDescent="0.25">
      <c r="A9907" t="s">
        <v>9324</v>
      </c>
      <c r="B9907" t="s">
        <v>9177</v>
      </c>
      <c r="C9907" t="s">
        <v>9104</v>
      </c>
      <c r="D9907">
        <v>10.7</v>
      </c>
      <c r="E9907">
        <v>10.199999999999999</v>
      </c>
      <c r="F9907" t="s">
        <v>860</v>
      </c>
      <c r="G9907">
        <v>1</v>
      </c>
      <c r="H9907">
        <v>1</v>
      </c>
      <c r="I9907" t="s">
        <v>861</v>
      </c>
      <c r="J9907" t="s">
        <v>882</v>
      </c>
      <c r="K9907" t="s">
        <v>863</v>
      </c>
      <c r="L9907">
        <v>4531626.7300000004</v>
      </c>
    </row>
    <row r="9908" spans="1:12" x14ac:dyDescent="0.25">
      <c r="A9908" t="s">
        <v>9325</v>
      </c>
      <c r="B9908" t="s">
        <v>9177</v>
      </c>
      <c r="C9908" t="s">
        <v>9104</v>
      </c>
      <c r="D9908">
        <v>17</v>
      </c>
      <c r="E9908">
        <v>9.48</v>
      </c>
      <c r="F9908" t="s">
        <v>860</v>
      </c>
      <c r="G9908">
        <v>1</v>
      </c>
      <c r="H9908">
        <v>1</v>
      </c>
      <c r="I9908" t="s">
        <v>861</v>
      </c>
      <c r="J9908" t="s">
        <v>882</v>
      </c>
      <c r="K9908" t="s">
        <v>863</v>
      </c>
      <c r="L9908">
        <v>779374.9</v>
      </c>
    </row>
    <row r="9909" spans="1:12" x14ac:dyDescent="0.25">
      <c r="A9909" t="s">
        <v>9326</v>
      </c>
      <c r="B9909" t="s">
        <v>9177</v>
      </c>
      <c r="C9909" t="s">
        <v>9104</v>
      </c>
      <c r="D9909">
        <v>8.8000000000000007</v>
      </c>
      <c r="E9909">
        <v>11.32</v>
      </c>
      <c r="F9909" t="s">
        <v>860</v>
      </c>
      <c r="G9909">
        <v>2</v>
      </c>
      <c r="H9909">
        <v>1</v>
      </c>
      <c r="I9909" t="s">
        <v>861</v>
      </c>
      <c r="J9909" t="s">
        <v>882</v>
      </c>
      <c r="K9909" t="s">
        <v>863</v>
      </c>
      <c r="L9909">
        <v>41862.99</v>
      </c>
    </row>
    <row r="9910" spans="1:12" x14ac:dyDescent="0.25">
      <c r="A9910" t="s">
        <v>9327</v>
      </c>
      <c r="B9910" t="s">
        <v>9177</v>
      </c>
      <c r="C9910" t="s">
        <v>9104</v>
      </c>
      <c r="D9910">
        <v>13</v>
      </c>
      <c r="E9910">
        <v>13.29</v>
      </c>
      <c r="F9910" t="s">
        <v>860</v>
      </c>
      <c r="G9910">
        <v>2</v>
      </c>
      <c r="H9910">
        <v>1</v>
      </c>
      <c r="I9910" t="s">
        <v>861</v>
      </c>
      <c r="J9910" t="s">
        <v>882</v>
      </c>
      <c r="K9910" t="s">
        <v>863</v>
      </c>
      <c r="L9910">
        <v>36687.97</v>
      </c>
    </row>
    <row r="9911" spans="1:12" x14ac:dyDescent="0.25">
      <c r="A9911" t="s">
        <v>9328</v>
      </c>
      <c r="B9911" t="s">
        <v>9177</v>
      </c>
      <c r="C9911" t="s">
        <v>9104</v>
      </c>
      <c r="D9911">
        <v>9</v>
      </c>
      <c r="E9911">
        <v>11.6</v>
      </c>
      <c r="F9911" t="s">
        <v>860</v>
      </c>
      <c r="G9911">
        <v>1</v>
      </c>
      <c r="H9911">
        <v>1</v>
      </c>
      <c r="I9911" t="s">
        <v>861</v>
      </c>
      <c r="J9911" t="s">
        <v>882</v>
      </c>
      <c r="K9911" t="s">
        <v>863</v>
      </c>
      <c r="L9911">
        <v>517928.06</v>
      </c>
    </row>
    <row r="9912" spans="1:12" x14ac:dyDescent="0.25">
      <c r="A9912" t="s">
        <v>9329</v>
      </c>
      <c r="B9912" t="s">
        <v>9177</v>
      </c>
      <c r="C9912" t="s">
        <v>9104</v>
      </c>
      <c r="D9912">
        <v>15.4</v>
      </c>
      <c r="E9912">
        <v>11.32</v>
      </c>
      <c r="F9912" t="s">
        <v>860</v>
      </c>
      <c r="G9912">
        <v>1</v>
      </c>
      <c r="H9912">
        <v>1</v>
      </c>
      <c r="I9912" t="s">
        <v>861</v>
      </c>
      <c r="J9912" t="s">
        <v>882</v>
      </c>
      <c r="K9912" t="s">
        <v>863</v>
      </c>
      <c r="L9912">
        <v>24797.17</v>
      </c>
    </row>
    <row r="9913" spans="1:12" x14ac:dyDescent="0.25">
      <c r="A9913" t="s">
        <v>9330</v>
      </c>
      <c r="B9913" t="s">
        <v>9177</v>
      </c>
      <c r="C9913" t="s">
        <v>9104</v>
      </c>
      <c r="D9913">
        <v>15.5</v>
      </c>
      <c r="E9913">
        <v>10.6</v>
      </c>
      <c r="F9913" t="s">
        <v>860</v>
      </c>
      <c r="G9913">
        <v>1</v>
      </c>
      <c r="H9913">
        <v>1</v>
      </c>
      <c r="I9913" t="s">
        <v>861</v>
      </c>
      <c r="J9913" t="s">
        <v>882</v>
      </c>
      <c r="K9913" t="s">
        <v>863</v>
      </c>
      <c r="L9913">
        <v>493974.89</v>
      </c>
    </row>
    <row r="9914" spans="1:12" x14ac:dyDescent="0.25">
      <c r="A9914" t="s">
        <v>9331</v>
      </c>
      <c r="B9914" t="s">
        <v>9177</v>
      </c>
      <c r="C9914" t="s">
        <v>9104</v>
      </c>
      <c r="D9914">
        <v>13.1</v>
      </c>
      <c r="E9914">
        <v>9.48</v>
      </c>
      <c r="F9914" t="s">
        <v>860</v>
      </c>
      <c r="G9914">
        <v>1</v>
      </c>
      <c r="H9914">
        <v>1</v>
      </c>
      <c r="I9914" t="s">
        <v>861</v>
      </c>
      <c r="J9914" t="s">
        <v>882</v>
      </c>
      <c r="K9914" t="s">
        <v>863</v>
      </c>
      <c r="L9914">
        <v>210423.83</v>
      </c>
    </row>
    <row r="9915" spans="1:12" x14ac:dyDescent="0.25">
      <c r="A9915" t="s">
        <v>9332</v>
      </c>
      <c r="B9915" t="s">
        <v>9177</v>
      </c>
      <c r="C9915" t="s">
        <v>9104</v>
      </c>
      <c r="D9915">
        <v>12.3</v>
      </c>
      <c r="E9915">
        <v>11</v>
      </c>
      <c r="F9915" t="s">
        <v>867</v>
      </c>
      <c r="G9915">
        <v>2</v>
      </c>
      <c r="H9915">
        <v>1</v>
      </c>
      <c r="I9915" t="s">
        <v>861</v>
      </c>
      <c r="J9915" t="s">
        <v>882</v>
      </c>
      <c r="K9915" t="s">
        <v>863</v>
      </c>
      <c r="L9915">
        <v>837474.17</v>
      </c>
    </row>
    <row r="9916" spans="1:12" x14ac:dyDescent="0.25">
      <c r="A9916" t="s">
        <v>9333</v>
      </c>
      <c r="B9916" t="s">
        <v>9177</v>
      </c>
      <c r="C9916" t="s">
        <v>9104</v>
      </c>
      <c r="D9916">
        <v>15.3</v>
      </c>
      <c r="E9916">
        <v>21</v>
      </c>
      <c r="F9916" t="s">
        <v>860</v>
      </c>
      <c r="G9916">
        <v>1</v>
      </c>
      <c r="H9916">
        <v>1</v>
      </c>
      <c r="I9916" t="s">
        <v>861</v>
      </c>
      <c r="J9916" t="s">
        <v>882</v>
      </c>
      <c r="K9916" t="s">
        <v>863</v>
      </c>
      <c r="L9916">
        <v>1172719.04</v>
      </c>
    </row>
    <row r="9917" spans="1:12" x14ac:dyDescent="0.25">
      <c r="A9917" t="s">
        <v>9334</v>
      </c>
      <c r="B9917" t="s">
        <v>9177</v>
      </c>
      <c r="C9917" t="s">
        <v>9104</v>
      </c>
      <c r="D9917">
        <v>15.3</v>
      </c>
      <c r="E9917">
        <v>11.02</v>
      </c>
      <c r="F9917" t="s">
        <v>860</v>
      </c>
      <c r="G9917">
        <v>2</v>
      </c>
      <c r="H9917">
        <v>1</v>
      </c>
      <c r="I9917" t="s">
        <v>861</v>
      </c>
      <c r="J9917" t="s">
        <v>882</v>
      </c>
      <c r="K9917" t="s">
        <v>863</v>
      </c>
      <c r="L9917">
        <v>44945.62</v>
      </c>
    </row>
    <row r="9918" spans="1:12" x14ac:dyDescent="0.25">
      <c r="A9918" t="s">
        <v>9335</v>
      </c>
      <c r="B9918" t="s">
        <v>9177</v>
      </c>
      <c r="C9918" t="s">
        <v>9104</v>
      </c>
      <c r="D9918">
        <v>13.8</v>
      </c>
      <c r="E9918">
        <v>13.2</v>
      </c>
      <c r="F9918" t="s">
        <v>860</v>
      </c>
      <c r="G9918">
        <v>1</v>
      </c>
      <c r="H9918">
        <v>1</v>
      </c>
      <c r="I9918" t="s">
        <v>861</v>
      </c>
      <c r="J9918" t="s">
        <v>882</v>
      </c>
      <c r="K9918" t="s">
        <v>863</v>
      </c>
      <c r="L9918">
        <v>182978.53</v>
      </c>
    </row>
    <row r="9919" spans="1:12" x14ac:dyDescent="0.25">
      <c r="A9919" t="s">
        <v>9336</v>
      </c>
      <c r="B9919" t="s">
        <v>9177</v>
      </c>
      <c r="C9919" t="s">
        <v>9104</v>
      </c>
      <c r="D9919">
        <v>17.5</v>
      </c>
      <c r="E9919">
        <v>10.199999999999999</v>
      </c>
      <c r="F9919" t="s">
        <v>867</v>
      </c>
      <c r="G9919">
        <v>2</v>
      </c>
      <c r="H9919">
        <v>1</v>
      </c>
      <c r="I9919" t="s">
        <v>861</v>
      </c>
      <c r="J9919" t="s">
        <v>882</v>
      </c>
      <c r="K9919" t="s">
        <v>863</v>
      </c>
      <c r="L9919">
        <v>437386.97</v>
      </c>
    </row>
    <row r="9920" spans="1:12" x14ac:dyDescent="0.25">
      <c r="A9920" t="s">
        <v>9337</v>
      </c>
      <c r="B9920" t="s">
        <v>9177</v>
      </c>
      <c r="C9920" t="s">
        <v>9104</v>
      </c>
      <c r="D9920">
        <v>15.7</v>
      </c>
      <c r="E9920">
        <v>9.9</v>
      </c>
      <c r="F9920" t="s">
        <v>860</v>
      </c>
      <c r="G9920">
        <v>1</v>
      </c>
      <c r="H9920">
        <v>1</v>
      </c>
      <c r="I9920" t="s">
        <v>861</v>
      </c>
      <c r="J9920" t="s">
        <v>882</v>
      </c>
      <c r="K9920" t="s">
        <v>863</v>
      </c>
      <c r="L9920">
        <v>7117.94</v>
      </c>
    </row>
    <row r="9921" spans="1:12" x14ac:dyDescent="0.25">
      <c r="A9921" t="s">
        <v>9338</v>
      </c>
      <c r="B9921" t="s">
        <v>9177</v>
      </c>
      <c r="C9921" t="s">
        <v>9104</v>
      </c>
      <c r="D9921">
        <v>13.8</v>
      </c>
      <c r="E9921">
        <v>10.4</v>
      </c>
      <c r="F9921" t="s">
        <v>860</v>
      </c>
      <c r="G9921">
        <v>1</v>
      </c>
      <c r="H9921">
        <v>1</v>
      </c>
      <c r="I9921" t="s">
        <v>861</v>
      </c>
      <c r="J9921" t="s">
        <v>882</v>
      </c>
      <c r="K9921" t="s">
        <v>863</v>
      </c>
      <c r="L9921">
        <v>39544.26</v>
      </c>
    </row>
    <row r="9922" spans="1:12" x14ac:dyDescent="0.25">
      <c r="A9922" t="s">
        <v>9339</v>
      </c>
      <c r="B9922" t="s">
        <v>9177</v>
      </c>
      <c r="C9922" t="s">
        <v>9104</v>
      </c>
      <c r="D9922">
        <v>13.2</v>
      </c>
      <c r="E9922">
        <v>11.5</v>
      </c>
      <c r="F9922" t="s">
        <v>865</v>
      </c>
      <c r="G9922">
        <v>2</v>
      </c>
      <c r="H9922">
        <v>1</v>
      </c>
      <c r="I9922" t="s">
        <v>861</v>
      </c>
      <c r="J9922" t="s">
        <v>882</v>
      </c>
      <c r="K9922" t="s">
        <v>863</v>
      </c>
      <c r="L9922">
        <v>514581.53</v>
      </c>
    </row>
    <row r="9923" spans="1:12" x14ac:dyDescent="0.25">
      <c r="A9923" t="s">
        <v>9340</v>
      </c>
      <c r="B9923" t="s">
        <v>9177</v>
      </c>
      <c r="C9923" t="s">
        <v>9104</v>
      </c>
      <c r="D9923">
        <v>11</v>
      </c>
      <c r="E9923">
        <v>11.5</v>
      </c>
      <c r="F9923" t="s">
        <v>860</v>
      </c>
      <c r="G9923">
        <v>1</v>
      </c>
      <c r="H9923">
        <v>1</v>
      </c>
      <c r="I9923" t="s">
        <v>861</v>
      </c>
      <c r="J9923" t="s">
        <v>882</v>
      </c>
      <c r="K9923" t="s">
        <v>863</v>
      </c>
      <c r="L9923">
        <v>189643.39</v>
      </c>
    </row>
    <row r="9924" spans="1:12" x14ac:dyDescent="0.25">
      <c r="A9924" t="s">
        <v>473</v>
      </c>
      <c r="B9924" t="s">
        <v>9177</v>
      </c>
      <c r="C9924" t="s">
        <v>9104</v>
      </c>
      <c r="D9924">
        <v>27.5</v>
      </c>
      <c r="E9924">
        <v>143</v>
      </c>
      <c r="F9924" t="s">
        <v>860</v>
      </c>
      <c r="G9924">
        <v>2</v>
      </c>
      <c r="H9924">
        <v>1</v>
      </c>
      <c r="I9924" t="s">
        <v>861</v>
      </c>
      <c r="J9924" t="s">
        <v>882</v>
      </c>
      <c r="K9924" t="s">
        <v>863</v>
      </c>
      <c r="L9924">
        <v>281098.75</v>
      </c>
    </row>
    <row r="9925" spans="1:12" x14ac:dyDescent="0.25">
      <c r="A9925" t="s">
        <v>94</v>
      </c>
      <c r="B9925" t="s">
        <v>9177</v>
      </c>
      <c r="C9925" t="s">
        <v>9104</v>
      </c>
      <c r="D9925">
        <v>25.8</v>
      </c>
      <c r="E9925">
        <v>137</v>
      </c>
      <c r="F9925" t="s">
        <v>860</v>
      </c>
      <c r="G9925">
        <v>1</v>
      </c>
      <c r="H9925">
        <v>1</v>
      </c>
      <c r="I9925" t="s">
        <v>861</v>
      </c>
      <c r="J9925" t="s">
        <v>882</v>
      </c>
      <c r="K9925" t="s">
        <v>863</v>
      </c>
      <c r="L9925">
        <v>11476968.699999999</v>
      </c>
    </row>
    <row r="9926" spans="1:12" x14ac:dyDescent="0.25">
      <c r="A9926" t="s">
        <v>9341</v>
      </c>
      <c r="B9926" t="s">
        <v>9177</v>
      </c>
      <c r="C9926" t="s">
        <v>9104</v>
      </c>
      <c r="D9926">
        <v>23.8</v>
      </c>
      <c r="E9926">
        <v>65.41</v>
      </c>
      <c r="F9926" t="s">
        <v>860</v>
      </c>
      <c r="G9926">
        <v>1</v>
      </c>
      <c r="H9926">
        <v>1</v>
      </c>
      <c r="I9926" t="s">
        <v>861</v>
      </c>
      <c r="J9926" t="s">
        <v>882</v>
      </c>
      <c r="K9926" t="s">
        <v>863</v>
      </c>
      <c r="L9926">
        <v>3444974.54</v>
      </c>
    </row>
    <row r="9927" spans="1:12" x14ac:dyDescent="0.25">
      <c r="A9927" t="s">
        <v>13053</v>
      </c>
      <c r="B9927" t="s">
        <v>9177</v>
      </c>
      <c r="C9927" t="s">
        <v>9104</v>
      </c>
      <c r="D9927">
        <v>15.4</v>
      </c>
      <c r="E9927">
        <v>137</v>
      </c>
      <c r="F9927" t="s">
        <v>860</v>
      </c>
      <c r="G9927">
        <v>1</v>
      </c>
      <c r="H9927">
        <v>1</v>
      </c>
      <c r="I9927" t="s">
        <v>861</v>
      </c>
      <c r="J9927" t="s">
        <v>882</v>
      </c>
      <c r="K9927" t="s">
        <v>863</v>
      </c>
      <c r="L9927">
        <v>125356.03</v>
      </c>
    </row>
    <row r="9928" spans="1:12" x14ac:dyDescent="0.25">
      <c r="A9928" t="s">
        <v>9342</v>
      </c>
      <c r="B9928" t="s">
        <v>9177</v>
      </c>
      <c r="C9928" t="s">
        <v>9104</v>
      </c>
      <c r="D9928">
        <v>22.6</v>
      </c>
      <c r="E9928">
        <v>116.18</v>
      </c>
      <c r="F9928" t="s">
        <v>867</v>
      </c>
      <c r="G9928">
        <v>2</v>
      </c>
      <c r="H9928">
        <v>1</v>
      </c>
      <c r="I9928" t="s">
        <v>861</v>
      </c>
      <c r="J9928" t="s">
        <v>882</v>
      </c>
      <c r="K9928" t="s">
        <v>863</v>
      </c>
      <c r="L9928">
        <v>465293.36</v>
      </c>
    </row>
    <row r="9929" spans="1:12" x14ac:dyDescent="0.25">
      <c r="A9929" t="s">
        <v>13054</v>
      </c>
      <c r="B9929" t="s">
        <v>9177</v>
      </c>
      <c r="C9929" t="s">
        <v>9104</v>
      </c>
      <c r="D9929">
        <v>24.6</v>
      </c>
      <c r="E9929">
        <v>137</v>
      </c>
      <c r="F9929" t="s">
        <v>860</v>
      </c>
      <c r="G9929">
        <v>1</v>
      </c>
      <c r="H9929">
        <v>1</v>
      </c>
      <c r="I9929" t="s">
        <v>861</v>
      </c>
      <c r="J9929" t="s">
        <v>882</v>
      </c>
      <c r="K9929" t="s">
        <v>863</v>
      </c>
      <c r="L9929">
        <v>6162750.2999999998</v>
      </c>
    </row>
    <row r="9930" spans="1:12" x14ac:dyDescent="0.25">
      <c r="A9930" t="s">
        <v>9346</v>
      </c>
      <c r="B9930" t="s">
        <v>9177</v>
      </c>
      <c r="C9930" t="s">
        <v>9104</v>
      </c>
      <c r="D9930">
        <v>23.6</v>
      </c>
      <c r="E9930">
        <v>79.099999999999994</v>
      </c>
      <c r="F9930" t="s">
        <v>860</v>
      </c>
      <c r="G9930">
        <v>1</v>
      </c>
      <c r="H9930">
        <v>1</v>
      </c>
      <c r="I9930" t="s">
        <v>861</v>
      </c>
      <c r="J9930" t="s">
        <v>882</v>
      </c>
      <c r="K9930" t="s">
        <v>863</v>
      </c>
      <c r="L9930">
        <v>1380604.21</v>
      </c>
    </row>
    <row r="9931" spans="1:12" x14ac:dyDescent="0.25">
      <c r="A9931" t="s">
        <v>9347</v>
      </c>
      <c r="B9931" t="s">
        <v>9177</v>
      </c>
      <c r="C9931" t="s">
        <v>9104</v>
      </c>
      <c r="D9931">
        <v>16.3</v>
      </c>
      <c r="E9931">
        <v>111.4</v>
      </c>
      <c r="F9931" t="s">
        <v>860</v>
      </c>
      <c r="G9931">
        <v>1</v>
      </c>
      <c r="H9931">
        <v>1</v>
      </c>
      <c r="I9931" t="s">
        <v>861</v>
      </c>
      <c r="J9931" t="s">
        <v>882</v>
      </c>
      <c r="K9931" t="s">
        <v>863</v>
      </c>
      <c r="L9931">
        <v>247192.29</v>
      </c>
    </row>
    <row r="9932" spans="1:12" x14ac:dyDescent="0.25">
      <c r="A9932" t="s">
        <v>653</v>
      </c>
      <c r="B9932" t="s">
        <v>9177</v>
      </c>
      <c r="C9932" t="s">
        <v>9104</v>
      </c>
      <c r="D9932">
        <v>26.6</v>
      </c>
      <c r="E9932">
        <v>176</v>
      </c>
      <c r="F9932" t="s">
        <v>860</v>
      </c>
      <c r="G9932">
        <v>2</v>
      </c>
      <c r="H9932">
        <v>1</v>
      </c>
      <c r="I9932" t="s">
        <v>861</v>
      </c>
      <c r="J9932" t="s">
        <v>882</v>
      </c>
      <c r="K9932" t="s">
        <v>913</v>
      </c>
      <c r="L9932">
        <v>563992.06999999995</v>
      </c>
    </row>
    <row r="9933" spans="1:12" x14ac:dyDescent="0.25">
      <c r="A9933" t="s">
        <v>9348</v>
      </c>
      <c r="B9933" t="s">
        <v>9177</v>
      </c>
      <c r="C9933" t="s">
        <v>9104</v>
      </c>
      <c r="D9933">
        <v>23.5</v>
      </c>
      <c r="E9933">
        <v>170</v>
      </c>
      <c r="F9933" t="s">
        <v>860</v>
      </c>
      <c r="G9933">
        <v>1</v>
      </c>
      <c r="H9933">
        <v>1</v>
      </c>
      <c r="I9933" t="s">
        <v>861</v>
      </c>
      <c r="J9933" t="s">
        <v>882</v>
      </c>
      <c r="K9933" t="s">
        <v>863</v>
      </c>
      <c r="L9933">
        <v>703208.8</v>
      </c>
    </row>
    <row r="9934" spans="1:12" x14ac:dyDescent="0.25">
      <c r="A9934" t="s">
        <v>9349</v>
      </c>
      <c r="B9934" t="s">
        <v>9177</v>
      </c>
      <c r="C9934" t="s">
        <v>9104</v>
      </c>
      <c r="D9934">
        <v>28</v>
      </c>
      <c r="E9934">
        <v>176</v>
      </c>
      <c r="F9934" t="s">
        <v>867</v>
      </c>
      <c r="G9934">
        <v>2</v>
      </c>
      <c r="H9934">
        <v>1</v>
      </c>
      <c r="I9934" t="s">
        <v>861</v>
      </c>
      <c r="J9934" t="s">
        <v>882</v>
      </c>
      <c r="K9934" t="s">
        <v>913</v>
      </c>
      <c r="L9934">
        <v>343668.61</v>
      </c>
    </row>
    <row r="9935" spans="1:12" x14ac:dyDescent="0.25">
      <c r="A9935" t="s">
        <v>9350</v>
      </c>
      <c r="B9935" t="s">
        <v>9177</v>
      </c>
      <c r="C9935" t="s">
        <v>9104</v>
      </c>
      <c r="D9935">
        <v>19.5</v>
      </c>
      <c r="E9935">
        <v>111.39</v>
      </c>
      <c r="F9935" t="s">
        <v>860</v>
      </c>
      <c r="G9935">
        <v>1</v>
      </c>
      <c r="H9935">
        <v>1</v>
      </c>
      <c r="I9935" t="s">
        <v>861</v>
      </c>
      <c r="J9935" t="s">
        <v>882</v>
      </c>
      <c r="K9935" t="s">
        <v>868</v>
      </c>
      <c r="L9935">
        <v>390821.75</v>
      </c>
    </row>
    <row r="9936" spans="1:12" x14ac:dyDescent="0.25">
      <c r="A9936" t="s">
        <v>95</v>
      </c>
      <c r="B9936" t="s">
        <v>9177</v>
      </c>
      <c r="C9936" t="s">
        <v>9104</v>
      </c>
      <c r="D9936">
        <v>24.7</v>
      </c>
      <c r="E9936">
        <v>176</v>
      </c>
      <c r="F9936" t="s">
        <v>860</v>
      </c>
      <c r="G9936">
        <v>2</v>
      </c>
      <c r="H9936">
        <v>1</v>
      </c>
      <c r="I9936" t="s">
        <v>861</v>
      </c>
      <c r="J9936" t="s">
        <v>882</v>
      </c>
      <c r="K9936" t="s">
        <v>913</v>
      </c>
      <c r="L9936">
        <v>5981746.04</v>
      </c>
    </row>
    <row r="9937" spans="1:12" x14ac:dyDescent="0.25">
      <c r="A9937" t="s">
        <v>9351</v>
      </c>
      <c r="B9937" t="s">
        <v>9177</v>
      </c>
      <c r="C9937" t="s">
        <v>9104</v>
      </c>
      <c r="D9937">
        <v>18.5</v>
      </c>
      <c r="E9937">
        <v>108.07</v>
      </c>
      <c r="F9937" t="s">
        <v>860</v>
      </c>
      <c r="G9937">
        <v>2</v>
      </c>
      <c r="H9937">
        <v>1</v>
      </c>
      <c r="I9937" t="s">
        <v>861</v>
      </c>
      <c r="J9937" t="s">
        <v>882</v>
      </c>
      <c r="K9937" t="s">
        <v>863</v>
      </c>
      <c r="L9937">
        <v>1352503</v>
      </c>
    </row>
    <row r="9938" spans="1:12" x14ac:dyDescent="0.25">
      <c r="A9938" t="s">
        <v>9352</v>
      </c>
      <c r="B9938" t="s">
        <v>9177</v>
      </c>
      <c r="C9938" t="s">
        <v>9104</v>
      </c>
      <c r="D9938">
        <v>22.4</v>
      </c>
      <c r="E9938">
        <v>99.69</v>
      </c>
      <c r="F9938" t="s">
        <v>867</v>
      </c>
      <c r="G9938">
        <v>2</v>
      </c>
      <c r="H9938">
        <v>1</v>
      </c>
      <c r="I9938" t="s">
        <v>861</v>
      </c>
      <c r="J9938" t="s">
        <v>882</v>
      </c>
      <c r="K9938" t="s">
        <v>868</v>
      </c>
      <c r="L9938">
        <v>2078020.45</v>
      </c>
    </row>
    <row r="9939" spans="1:12" x14ac:dyDescent="0.25">
      <c r="A9939" t="s">
        <v>9354</v>
      </c>
      <c r="B9939" t="s">
        <v>9177</v>
      </c>
      <c r="C9939" t="s">
        <v>9104</v>
      </c>
      <c r="D9939">
        <v>9.6999999999999993</v>
      </c>
      <c r="E9939">
        <v>9.1999999999999993</v>
      </c>
      <c r="F9939" t="s">
        <v>860</v>
      </c>
      <c r="G9939">
        <v>1</v>
      </c>
      <c r="H9939">
        <v>1</v>
      </c>
      <c r="I9939" t="s">
        <v>861</v>
      </c>
      <c r="J9939" t="s">
        <v>882</v>
      </c>
      <c r="K9939" t="s">
        <v>863</v>
      </c>
      <c r="L9939">
        <v>1159649.1499999999</v>
      </c>
    </row>
    <row r="9940" spans="1:12" x14ac:dyDescent="0.25">
      <c r="A9940" t="s">
        <v>9356</v>
      </c>
      <c r="B9940" t="s">
        <v>9177</v>
      </c>
      <c r="C9940" t="s">
        <v>9104</v>
      </c>
      <c r="D9940">
        <v>10.3</v>
      </c>
      <c r="E9940">
        <v>9.6999999999999993</v>
      </c>
      <c r="F9940" t="s">
        <v>860</v>
      </c>
      <c r="G9940">
        <v>1</v>
      </c>
      <c r="H9940">
        <v>1</v>
      </c>
      <c r="I9940" t="s">
        <v>861</v>
      </c>
      <c r="J9940" t="s">
        <v>882</v>
      </c>
      <c r="K9940" t="s">
        <v>863</v>
      </c>
      <c r="L9940">
        <v>1515543.88</v>
      </c>
    </row>
    <row r="9941" spans="1:12" x14ac:dyDescent="0.25">
      <c r="A9941" t="s">
        <v>9357</v>
      </c>
      <c r="B9941" t="s">
        <v>9177</v>
      </c>
      <c r="C9941" t="s">
        <v>9104</v>
      </c>
      <c r="D9941">
        <v>31.7</v>
      </c>
      <c r="E9941">
        <v>48.49</v>
      </c>
      <c r="F9941" t="s">
        <v>867</v>
      </c>
      <c r="G9941">
        <v>2</v>
      </c>
      <c r="H9941">
        <v>3</v>
      </c>
      <c r="I9941" t="s">
        <v>928</v>
      </c>
      <c r="J9941" t="s">
        <v>928</v>
      </c>
      <c r="K9941" t="s">
        <v>863</v>
      </c>
      <c r="L9941">
        <v>2075623.96</v>
      </c>
    </row>
    <row r="9942" spans="1:12" x14ac:dyDescent="0.25">
      <c r="A9942" t="s">
        <v>9358</v>
      </c>
      <c r="B9942" t="s">
        <v>9177</v>
      </c>
      <c r="C9942" t="s">
        <v>9104</v>
      </c>
      <c r="D9942">
        <v>30.4</v>
      </c>
      <c r="E9942">
        <v>54.79</v>
      </c>
      <c r="F9942" t="s">
        <v>867</v>
      </c>
      <c r="G9942">
        <v>2</v>
      </c>
      <c r="H9942">
        <v>2</v>
      </c>
      <c r="I9942" t="s">
        <v>861</v>
      </c>
      <c r="J9942" t="s">
        <v>882</v>
      </c>
      <c r="K9942" t="s">
        <v>863</v>
      </c>
      <c r="L9942">
        <v>1000123.48</v>
      </c>
    </row>
    <row r="9943" spans="1:12" x14ac:dyDescent="0.25">
      <c r="A9943" t="s">
        <v>9359</v>
      </c>
      <c r="B9943" t="s">
        <v>9177</v>
      </c>
      <c r="C9943" t="s">
        <v>9104</v>
      </c>
      <c r="D9943">
        <v>32.200000000000003</v>
      </c>
      <c r="E9943">
        <v>47.6</v>
      </c>
      <c r="F9943" t="s">
        <v>860</v>
      </c>
      <c r="G9943">
        <v>1</v>
      </c>
      <c r="H9943">
        <v>2</v>
      </c>
      <c r="I9943" t="s">
        <v>928</v>
      </c>
      <c r="J9943" t="s">
        <v>882</v>
      </c>
      <c r="K9943" t="s">
        <v>863</v>
      </c>
      <c r="L9943">
        <v>649120.18000000005</v>
      </c>
    </row>
    <row r="9944" spans="1:12" x14ac:dyDescent="0.25">
      <c r="A9944" t="s">
        <v>272</v>
      </c>
      <c r="B9944" t="s">
        <v>9177</v>
      </c>
      <c r="C9944" t="s">
        <v>9104</v>
      </c>
      <c r="D9944">
        <v>33.9</v>
      </c>
      <c r="E9944">
        <v>50.3</v>
      </c>
      <c r="F9944" t="s">
        <v>867</v>
      </c>
      <c r="G9944">
        <v>1</v>
      </c>
      <c r="H9944">
        <v>3</v>
      </c>
      <c r="I9944" t="s">
        <v>928</v>
      </c>
      <c r="J9944" t="s">
        <v>928</v>
      </c>
      <c r="K9944" t="s">
        <v>863</v>
      </c>
      <c r="L9944">
        <v>4472315.75</v>
      </c>
    </row>
    <row r="9945" spans="1:12" x14ac:dyDescent="0.25">
      <c r="A9945" t="s">
        <v>9363</v>
      </c>
      <c r="B9945" t="s">
        <v>9177</v>
      </c>
      <c r="C9945" t="s">
        <v>9104</v>
      </c>
      <c r="D9945">
        <v>20.7</v>
      </c>
      <c r="E9945">
        <v>34.83</v>
      </c>
      <c r="F9945" t="s">
        <v>860</v>
      </c>
      <c r="G9945">
        <v>1</v>
      </c>
      <c r="H9945">
        <v>1</v>
      </c>
      <c r="I9945" t="s">
        <v>861</v>
      </c>
      <c r="J9945" t="s">
        <v>882</v>
      </c>
      <c r="K9945" t="s">
        <v>863</v>
      </c>
      <c r="L9945">
        <v>5386514.8600000003</v>
      </c>
    </row>
    <row r="9946" spans="1:12" x14ac:dyDescent="0.25">
      <c r="A9946" t="s">
        <v>9364</v>
      </c>
      <c r="B9946" t="s">
        <v>9177</v>
      </c>
      <c r="C9946" t="s">
        <v>9104</v>
      </c>
      <c r="D9946">
        <v>15.6</v>
      </c>
      <c r="E9946">
        <v>26.47</v>
      </c>
      <c r="F9946" t="s">
        <v>865</v>
      </c>
      <c r="G9946">
        <v>2</v>
      </c>
      <c r="H9946">
        <v>1</v>
      </c>
      <c r="I9946" t="s">
        <v>861</v>
      </c>
      <c r="J9946" t="s">
        <v>882</v>
      </c>
      <c r="K9946" t="s">
        <v>863</v>
      </c>
      <c r="L9946">
        <v>136187.78</v>
      </c>
    </row>
    <row r="9947" spans="1:12" x14ac:dyDescent="0.25">
      <c r="A9947" t="s">
        <v>9365</v>
      </c>
      <c r="B9947" t="s">
        <v>9177</v>
      </c>
      <c r="C9947" t="s">
        <v>9104</v>
      </c>
      <c r="D9947">
        <v>24.9</v>
      </c>
      <c r="E9947">
        <v>34.6</v>
      </c>
      <c r="F9947" t="s">
        <v>860</v>
      </c>
      <c r="G9947">
        <v>2</v>
      </c>
      <c r="H9947">
        <v>1</v>
      </c>
      <c r="I9947" t="s">
        <v>861</v>
      </c>
      <c r="J9947" t="s">
        <v>882</v>
      </c>
      <c r="K9947" t="s">
        <v>863</v>
      </c>
      <c r="L9947">
        <v>1226065</v>
      </c>
    </row>
    <row r="9948" spans="1:12" x14ac:dyDescent="0.25">
      <c r="A9948" t="s">
        <v>9366</v>
      </c>
      <c r="B9948" t="s">
        <v>9177</v>
      </c>
      <c r="C9948" t="s">
        <v>9104</v>
      </c>
      <c r="D9948">
        <v>23.1</v>
      </c>
      <c r="E9948">
        <v>30</v>
      </c>
      <c r="F9948" t="s">
        <v>860</v>
      </c>
      <c r="G9948">
        <v>1</v>
      </c>
      <c r="H9948">
        <v>1</v>
      </c>
      <c r="I9948" t="s">
        <v>861</v>
      </c>
      <c r="J9948" t="s">
        <v>882</v>
      </c>
      <c r="K9948" t="s">
        <v>863</v>
      </c>
      <c r="L9948">
        <v>79496.039999999994</v>
      </c>
    </row>
    <row r="9949" spans="1:12" x14ac:dyDescent="0.25">
      <c r="A9949" t="s">
        <v>9367</v>
      </c>
      <c r="B9949" t="s">
        <v>9177</v>
      </c>
      <c r="C9949" t="s">
        <v>9104</v>
      </c>
      <c r="D9949">
        <v>24.1</v>
      </c>
      <c r="E9949">
        <v>37.6</v>
      </c>
      <c r="F9949" t="s">
        <v>860</v>
      </c>
      <c r="G9949">
        <v>1</v>
      </c>
      <c r="H9949">
        <v>1</v>
      </c>
      <c r="I9949" t="s">
        <v>861</v>
      </c>
      <c r="J9949" t="s">
        <v>882</v>
      </c>
      <c r="K9949" t="s">
        <v>863</v>
      </c>
      <c r="L9949">
        <v>95384.15</v>
      </c>
    </row>
    <row r="9950" spans="1:12" x14ac:dyDescent="0.25">
      <c r="A9950" t="s">
        <v>9368</v>
      </c>
      <c r="B9950" t="s">
        <v>9177</v>
      </c>
      <c r="C9950" t="s">
        <v>9104</v>
      </c>
      <c r="D9950">
        <v>18.2</v>
      </c>
      <c r="E9950">
        <v>36.700000000000003</v>
      </c>
      <c r="F9950" t="s">
        <v>860</v>
      </c>
      <c r="G9950">
        <v>2</v>
      </c>
      <c r="H9950">
        <v>1</v>
      </c>
      <c r="I9950" t="s">
        <v>861</v>
      </c>
      <c r="J9950" t="s">
        <v>882</v>
      </c>
      <c r="K9950" t="s">
        <v>863</v>
      </c>
      <c r="L9950">
        <v>102721.22</v>
      </c>
    </row>
    <row r="9951" spans="1:12" x14ac:dyDescent="0.25">
      <c r="A9951" t="s">
        <v>9369</v>
      </c>
      <c r="B9951" t="s">
        <v>9177</v>
      </c>
      <c r="C9951" t="s">
        <v>9104</v>
      </c>
      <c r="D9951">
        <v>17.5</v>
      </c>
      <c r="E9951">
        <v>28.8</v>
      </c>
      <c r="F9951" t="s">
        <v>860</v>
      </c>
      <c r="G9951">
        <v>2</v>
      </c>
      <c r="H9951">
        <v>1</v>
      </c>
      <c r="I9951" t="s">
        <v>861</v>
      </c>
      <c r="J9951" t="s">
        <v>882</v>
      </c>
      <c r="K9951" t="s">
        <v>863</v>
      </c>
      <c r="L9951">
        <v>705329.29</v>
      </c>
    </row>
    <row r="9952" spans="1:12" x14ac:dyDescent="0.25">
      <c r="A9952" t="s">
        <v>9370</v>
      </c>
      <c r="B9952" t="s">
        <v>9177</v>
      </c>
      <c r="C9952" t="s">
        <v>9104</v>
      </c>
      <c r="D9952">
        <v>19.3</v>
      </c>
      <c r="E9952">
        <v>34</v>
      </c>
      <c r="F9952" t="s">
        <v>865</v>
      </c>
      <c r="G9952">
        <v>1</v>
      </c>
      <c r="H9952">
        <v>1</v>
      </c>
      <c r="I9952" t="s">
        <v>861</v>
      </c>
      <c r="J9952" t="s">
        <v>882</v>
      </c>
      <c r="K9952" t="s">
        <v>863</v>
      </c>
      <c r="L9952">
        <v>597481.81000000006</v>
      </c>
    </row>
    <row r="9953" spans="1:12" x14ac:dyDescent="0.25">
      <c r="A9953" t="s">
        <v>9371</v>
      </c>
      <c r="B9953" t="s">
        <v>9177</v>
      </c>
      <c r="C9953" t="s">
        <v>9104</v>
      </c>
      <c r="D9953">
        <v>22.8</v>
      </c>
      <c r="E9953">
        <v>38.69</v>
      </c>
      <c r="F9953" t="s">
        <v>860</v>
      </c>
      <c r="G9953">
        <v>2</v>
      </c>
      <c r="H9953">
        <v>1</v>
      </c>
      <c r="I9953" t="s">
        <v>861</v>
      </c>
      <c r="J9953" t="s">
        <v>882</v>
      </c>
      <c r="K9953" t="s">
        <v>863</v>
      </c>
      <c r="L9953">
        <v>253876.59</v>
      </c>
    </row>
    <row r="9954" spans="1:12" x14ac:dyDescent="0.25">
      <c r="A9954" t="s">
        <v>9372</v>
      </c>
      <c r="B9954" t="s">
        <v>9177</v>
      </c>
      <c r="C9954" t="s">
        <v>9104</v>
      </c>
      <c r="D9954">
        <v>18.5</v>
      </c>
      <c r="E9954">
        <v>28.74</v>
      </c>
      <c r="F9954" t="s">
        <v>867</v>
      </c>
      <c r="G9954">
        <v>2</v>
      </c>
      <c r="H9954">
        <v>1</v>
      </c>
      <c r="I9954" t="s">
        <v>928</v>
      </c>
      <c r="J9954" t="s">
        <v>882</v>
      </c>
      <c r="K9954" t="s">
        <v>863</v>
      </c>
      <c r="L9954">
        <v>3645052.22</v>
      </c>
    </row>
    <row r="9955" spans="1:12" x14ac:dyDescent="0.25">
      <c r="A9955" t="s">
        <v>9373</v>
      </c>
      <c r="B9955" t="s">
        <v>9177</v>
      </c>
      <c r="C9955" t="s">
        <v>9104</v>
      </c>
      <c r="D9955">
        <v>18.600000000000001</v>
      </c>
      <c r="E9955">
        <v>43.96</v>
      </c>
      <c r="F9955" t="s">
        <v>860</v>
      </c>
      <c r="G9955">
        <v>1</v>
      </c>
      <c r="H9955">
        <v>1</v>
      </c>
      <c r="I9955" t="s">
        <v>861</v>
      </c>
      <c r="J9955" t="s">
        <v>882</v>
      </c>
      <c r="K9955" t="s">
        <v>863</v>
      </c>
      <c r="L9955">
        <v>181315.52</v>
      </c>
    </row>
    <row r="9956" spans="1:12" x14ac:dyDescent="0.25">
      <c r="A9956" t="s">
        <v>9374</v>
      </c>
      <c r="B9956" t="s">
        <v>9177</v>
      </c>
      <c r="C9956" t="s">
        <v>9104</v>
      </c>
      <c r="D9956">
        <v>15.1</v>
      </c>
      <c r="E9956">
        <v>32.1</v>
      </c>
      <c r="F9956" t="s">
        <v>860</v>
      </c>
      <c r="G9956">
        <v>2</v>
      </c>
      <c r="H9956">
        <v>1</v>
      </c>
      <c r="I9956" t="s">
        <v>861</v>
      </c>
      <c r="J9956" t="s">
        <v>882</v>
      </c>
      <c r="K9956" t="s">
        <v>863</v>
      </c>
      <c r="L9956">
        <v>11102862.119999999</v>
      </c>
    </row>
    <row r="9957" spans="1:12" x14ac:dyDescent="0.25">
      <c r="A9957" t="s">
        <v>9375</v>
      </c>
      <c r="B9957" t="s">
        <v>9177</v>
      </c>
      <c r="C9957" t="s">
        <v>9104</v>
      </c>
      <c r="D9957">
        <v>14</v>
      </c>
      <c r="E9957">
        <v>26.5</v>
      </c>
      <c r="F9957" t="s">
        <v>860</v>
      </c>
      <c r="G9957">
        <v>1</v>
      </c>
      <c r="H9957">
        <v>1</v>
      </c>
      <c r="I9957" t="s">
        <v>861</v>
      </c>
      <c r="J9957" t="s">
        <v>882</v>
      </c>
      <c r="K9957" t="s">
        <v>863</v>
      </c>
      <c r="L9957">
        <v>36223.599999999999</v>
      </c>
    </row>
    <row r="9958" spans="1:12" x14ac:dyDescent="0.25">
      <c r="A9958" t="s">
        <v>9376</v>
      </c>
      <c r="B9958" t="s">
        <v>9177</v>
      </c>
      <c r="C9958" t="s">
        <v>9104</v>
      </c>
      <c r="D9958">
        <v>18.8</v>
      </c>
      <c r="E9958">
        <v>40.299999999999997</v>
      </c>
      <c r="F9958" t="s">
        <v>860</v>
      </c>
      <c r="G9958">
        <v>1</v>
      </c>
      <c r="H9958">
        <v>1</v>
      </c>
      <c r="I9958" t="s">
        <v>861</v>
      </c>
      <c r="J9958" t="s">
        <v>882</v>
      </c>
      <c r="K9958" t="s">
        <v>863</v>
      </c>
      <c r="L9958">
        <v>1540012.26</v>
      </c>
    </row>
    <row r="9959" spans="1:12" x14ac:dyDescent="0.25">
      <c r="A9959" t="s">
        <v>13055</v>
      </c>
      <c r="B9959" t="s">
        <v>9177</v>
      </c>
      <c r="C9959" t="s">
        <v>9104</v>
      </c>
      <c r="D9959">
        <v>10.9</v>
      </c>
      <c r="E9959">
        <v>9.4</v>
      </c>
      <c r="F9959" t="s">
        <v>860</v>
      </c>
      <c r="G9959">
        <v>1</v>
      </c>
      <c r="H9959">
        <v>1</v>
      </c>
      <c r="I9959" t="s">
        <v>861</v>
      </c>
      <c r="J9959" t="s">
        <v>882</v>
      </c>
      <c r="K9959" t="s">
        <v>863</v>
      </c>
      <c r="L9959">
        <v>2527784.9900000002</v>
      </c>
    </row>
    <row r="9960" spans="1:12" x14ac:dyDescent="0.25">
      <c r="A9960" t="s">
        <v>9377</v>
      </c>
      <c r="B9960" t="s">
        <v>9177</v>
      </c>
      <c r="C9960" t="s">
        <v>9104</v>
      </c>
      <c r="D9960">
        <v>17.899999999999999</v>
      </c>
      <c r="E9960">
        <v>60.86</v>
      </c>
      <c r="F9960" t="s">
        <v>860</v>
      </c>
      <c r="G9960">
        <v>2</v>
      </c>
      <c r="H9960">
        <v>1</v>
      </c>
      <c r="I9960" t="s">
        <v>861</v>
      </c>
      <c r="J9960" t="s">
        <v>882</v>
      </c>
      <c r="K9960" t="s">
        <v>863</v>
      </c>
      <c r="L9960">
        <v>110277.34</v>
      </c>
    </row>
    <row r="9961" spans="1:12" x14ac:dyDescent="0.25">
      <c r="A9961" t="s">
        <v>9378</v>
      </c>
      <c r="B9961" t="s">
        <v>9379</v>
      </c>
      <c r="C9961" t="s">
        <v>9104</v>
      </c>
      <c r="D9961">
        <v>10.199999999999999</v>
      </c>
      <c r="E9961">
        <v>311.76</v>
      </c>
      <c r="F9961" t="s">
        <v>860</v>
      </c>
      <c r="G9961">
        <v>1</v>
      </c>
      <c r="H9961">
        <v>1</v>
      </c>
      <c r="I9961" t="s">
        <v>993</v>
      </c>
      <c r="J9961" t="s">
        <v>994</v>
      </c>
      <c r="K9961" t="s">
        <v>863</v>
      </c>
      <c r="L9961">
        <v>48713.29</v>
      </c>
    </row>
    <row r="9962" spans="1:12" x14ac:dyDescent="0.25">
      <c r="A9962" t="s">
        <v>9380</v>
      </c>
      <c r="B9962" t="s">
        <v>9379</v>
      </c>
      <c r="C9962" t="s">
        <v>9104</v>
      </c>
      <c r="D9962">
        <v>10.7</v>
      </c>
      <c r="E9962">
        <v>312.83</v>
      </c>
      <c r="F9962" t="s">
        <v>860</v>
      </c>
      <c r="G9962">
        <v>1</v>
      </c>
      <c r="H9962">
        <v>1</v>
      </c>
      <c r="I9962" t="s">
        <v>993</v>
      </c>
      <c r="J9962" t="s">
        <v>994</v>
      </c>
      <c r="K9962" t="s">
        <v>863</v>
      </c>
      <c r="L9962">
        <v>122389.53</v>
      </c>
    </row>
    <row r="9963" spans="1:12" x14ac:dyDescent="0.25">
      <c r="A9963" t="s">
        <v>9381</v>
      </c>
      <c r="B9963" t="s">
        <v>9379</v>
      </c>
      <c r="C9963" t="s">
        <v>9104</v>
      </c>
      <c r="D9963">
        <v>13</v>
      </c>
      <c r="E9963">
        <v>311</v>
      </c>
      <c r="F9963" t="s">
        <v>860</v>
      </c>
      <c r="G9963">
        <v>1</v>
      </c>
      <c r="H9963">
        <v>1</v>
      </c>
      <c r="I9963" t="s">
        <v>993</v>
      </c>
      <c r="J9963" t="s">
        <v>994</v>
      </c>
      <c r="K9963" t="s">
        <v>863</v>
      </c>
      <c r="L9963">
        <v>14349.38</v>
      </c>
    </row>
    <row r="9964" spans="1:12" x14ac:dyDescent="0.25">
      <c r="A9964" t="s">
        <v>9382</v>
      </c>
      <c r="B9964" t="s">
        <v>9379</v>
      </c>
      <c r="C9964" t="s">
        <v>9104</v>
      </c>
      <c r="D9964">
        <v>12</v>
      </c>
      <c r="E9964">
        <v>350</v>
      </c>
      <c r="F9964" t="s">
        <v>860</v>
      </c>
      <c r="G9964">
        <v>1</v>
      </c>
      <c r="H9964">
        <v>1</v>
      </c>
      <c r="I9964" t="s">
        <v>993</v>
      </c>
      <c r="J9964" t="s">
        <v>994</v>
      </c>
      <c r="K9964" t="s">
        <v>863</v>
      </c>
      <c r="L9964">
        <v>110031.99</v>
      </c>
    </row>
    <row r="9965" spans="1:12" x14ac:dyDescent="0.25">
      <c r="A9965" t="s">
        <v>13056</v>
      </c>
      <c r="B9965" t="s">
        <v>9379</v>
      </c>
      <c r="C9965" t="s">
        <v>9104</v>
      </c>
      <c r="D9965">
        <v>13</v>
      </c>
      <c r="E9965">
        <v>195</v>
      </c>
      <c r="F9965" t="s">
        <v>860</v>
      </c>
      <c r="G9965">
        <v>1</v>
      </c>
      <c r="H9965">
        <v>1</v>
      </c>
      <c r="I9965" t="s">
        <v>993</v>
      </c>
      <c r="J9965" t="s">
        <v>994</v>
      </c>
      <c r="K9965" t="s">
        <v>863</v>
      </c>
      <c r="L9965">
        <v>259877.16</v>
      </c>
    </row>
    <row r="9966" spans="1:12" x14ac:dyDescent="0.25">
      <c r="A9966" t="s">
        <v>13057</v>
      </c>
      <c r="B9966" t="s">
        <v>9379</v>
      </c>
      <c r="C9966" t="s">
        <v>9104</v>
      </c>
      <c r="D9966">
        <v>11.5</v>
      </c>
      <c r="E9966">
        <v>163</v>
      </c>
      <c r="F9966" t="s">
        <v>860</v>
      </c>
      <c r="G9966">
        <v>1</v>
      </c>
      <c r="H9966">
        <v>1</v>
      </c>
      <c r="I9966" t="s">
        <v>993</v>
      </c>
      <c r="J9966" t="s">
        <v>994</v>
      </c>
      <c r="K9966" t="s">
        <v>863</v>
      </c>
      <c r="L9966">
        <v>437561.22</v>
      </c>
    </row>
    <row r="9967" spans="1:12" x14ac:dyDescent="0.25">
      <c r="A9967" t="s">
        <v>13058</v>
      </c>
      <c r="B9967" t="s">
        <v>9379</v>
      </c>
      <c r="C9967" t="s">
        <v>9104</v>
      </c>
      <c r="D9967">
        <v>12.6</v>
      </c>
      <c r="E9967">
        <v>145</v>
      </c>
      <c r="F9967" t="s">
        <v>860</v>
      </c>
      <c r="G9967">
        <v>1</v>
      </c>
      <c r="H9967">
        <v>1</v>
      </c>
      <c r="I9967" t="s">
        <v>993</v>
      </c>
      <c r="J9967" t="s">
        <v>994</v>
      </c>
      <c r="K9967" t="s">
        <v>863</v>
      </c>
      <c r="L9967">
        <v>32691.97</v>
      </c>
    </row>
    <row r="9968" spans="1:12" x14ac:dyDescent="0.25">
      <c r="A9968" t="s">
        <v>13059</v>
      </c>
      <c r="B9968" t="s">
        <v>9379</v>
      </c>
      <c r="C9968" t="s">
        <v>9104</v>
      </c>
      <c r="D9968">
        <v>12.6</v>
      </c>
      <c r="E9968">
        <v>170.56</v>
      </c>
      <c r="F9968" t="s">
        <v>860</v>
      </c>
      <c r="G9968">
        <v>1</v>
      </c>
      <c r="H9968">
        <v>1</v>
      </c>
      <c r="I9968" t="s">
        <v>993</v>
      </c>
      <c r="J9968" t="s">
        <v>994</v>
      </c>
      <c r="K9968" t="s">
        <v>863</v>
      </c>
      <c r="L9968">
        <v>27000.43</v>
      </c>
    </row>
    <row r="9969" spans="1:12" x14ac:dyDescent="0.25">
      <c r="A9969" t="s">
        <v>9383</v>
      </c>
      <c r="B9969" t="s">
        <v>9379</v>
      </c>
      <c r="C9969" t="s">
        <v>9104</v>
      </c>
      <c r="D9969">
        <v>12</v>
      </c>
      <c r="E9969">
        <v>208</v>
      </c>
      <c r="F9969" t="s">
        <v>860</v>
      </c>
      <c r="G9969">
        <v>1</v>
      </c>
      <c r="H9969">
        <v>1</v>
      </c>
      <c r="I9969" t="s">
        <v>928</v>
      </c>
      <c r="J9969" t="s">
        <v>994</v>
      </c>
      <c r="K9969" t="s">
        <v>863</v>
      </c>
      <c r="L9969">
        <v>103161.86</v>
      </c>
    </row>
    <row r="9970" spans="1:12" x14ac:dyDescent="0.25">
      <c r="A9970" t="s">
        <v>13060</v>
      </c>
      <c r="B9970" t="s">
        <v>9379</v>
      </c>
      <c r="C9970" t="s">
        <v>9104</v>
      </c>
      <c r="D9970">
        <v>13.4</v>
      </c>
      <c r="E9970">
        <v>170.56</v>
      </c>
      <c r="F9970" t="s">
        <v>860</v>
      </c>
      <c r="G9970">
        <v>1</v>
      </c>
      <c r="H9970">
        <v>1</v>
      </c>
      <c r="I9970" t="s">
        <v>993</v>
      </c>
      <c r="J9970" t="s">
        <v>994</v>
      </c>
      <c r="K9970" t="s">
        <v>863</v>
      </c>
      <c r="L9970">
        <v>41682.620000000003</v>
      </c>
    </row>
    <row r="9971" spans="1:12" x14ac:dyDescent="0.25">
      <c r="A9971" t="s">
        <v>9384</v>
      </c>
      <c r="B9971" t="s">
        <v>9379</v>
      </c>
      <c r="C9971" t="s">
        <v>9104</v>
      </c>
      <c r="D9971">
        <v>12.4</v>
      </c>
      <c r="E9971">
        <v>209.71</v>
      </c>
      <c r="F9971" t="s">
        <v>860</v>
      </c>
      <c r="G9971">
        <v>1</v>
      </c>
      <c r="H9971">
        <v>1</v>
      </c>
      <c r="I9971" t="s">
        <v>993</v>
      </c>
      <c r="J9971" t="s">
        <v>994</v>
      </c>
      <c r="K9971" t="s">
        <v>863</v>
      </c>
      <c r="L9971">
        <v>302414.84000000003</v>
      </c>
    </row>
    <row r="9972" spans="1:12" x14ac:dyDescent="0.25">
      <c r="A9972" t="s">
        <v>9385</v>
      </c>
      <c r="B9972" t="s">
        <v>9379</v>
      </c>
      <c r="C9972" t="s">
        <v>9104</v>
      </c>
      <c r="D9972">
        <v>15</v>
      </c>
      <c r="E9972">
        <v>194.39</v>
      </c>
      <c r="F9972" t="s">
        <v>860</v>
      </c>
      <c r="G9972">
        <v>1</v>
      </c>
      <c r="H9972">
        <v>1</v>
      </c>
      <c r="I9972" t="s">
        <v>993</v>
      </c>
      <c r="J9972" t="s">
        <v>994</v>
      </c>
      <c r="K9972" t="s">
        <v>863</v>
      </c>
      <c r="L9972">
        <v>179236.71</v>
      </c>
    </row>
    <row r="9973" spans="1:12" x14ac:dyDescent="0.25">
      <c r="A9973" t="s">
        <v>9386</v>
      </c>
      <c r="B9973" t="s">
        <v>9379</v>
      </c>
      <c r="C9973" t="s">
        <v>9104</v>
      </c>
      <c r="D9973">
        <v>12.1</v>
      </c>
      <c r="E9973">
        <v>268.83999999999997</v>
      </c>
      <c r="F9973" t="s">
        <v>860</v>
      </c>
      <c r="G9973">
        <v>1</v>
      </c>
      <c r="H9973">
        <v>1</v>
      </c>
      <c r="I9973" t="s">
        <v>993</v>
      </c>
      <c r="J9973" t="s">
        <v>928</v>
      </c>
      <c r="K9973" t="s">
        <v>863</v>
      </c>
      <c r="L9973">
        <v>2703.98</v>
      </c>
    </row>
    <row r="9974" spans="1:12" x14ac:dyDescent="0.25">
      <c r="A9974" t="s">
        <v>9387</v>
      </c>
      <c r="B9974" t="s">
        <v>9379</v>
      </c>
      <c r="C9974" t="s">
        <v>9104</v>
      </c>
      <c r="D9974">
        <v>12.8</v>
      </c>
      <c r="E9974">
        <v>170.56</v>
      </c>
      <c r="F9974" t="s">
        <v>860</v>
      </c>
      <c r="G9974">
        <v>1</v>
      </c>
      <c r="H9974">
        <v>1</v>
      </c>
      <c r="I9974" t="s">
        <v>993</v>
      </c>
      <c r="J9974" t="s">
        <v>994</v>
      </c>
      <c r="K9974" t="s">
        <v>863</v>
      </c>
      <c r="L9974">
        <v>420156.22</v>
      </c>
    </row>
    <row r="9975" spans="1:12" x14ac:dyDescent="0.25">
      <c r="A9975" t="s">
        <v>9388</v>
      </c>
      <c r="B9975" t="s">
        <v>9379</v>
      </c>
      <c r="C9975" t="s">
        <v>9104</v>
      </c>
      <c r="D9975">
        <v>13.9</v>
      </c>
      <c r="E9975">
        <v>167</v>
      </c>
      <c r="F9975" t="s">
        <v>860</v>
      </c>
      <c r="G9975">
        <v>1</v>
      </c>
      <c r="H9975">
        <v>1</v>
      </c>
      <c r="I9975" t="s">
        <v>928</v>
      </c>
      <c r="J9975" t="s">
        <v>928</v>
      </c>
      <c r="K9975" t="s">
        <v>863</v>
      </c>
      <c r="L9975">
        <v>30220.86</v>
      </c>
    </row>
    <row r="9976" spans="1:12" x14ac:dyDescent="0.25">
      <c r="A9976" t="s">
        <v>13061</v>
      </c>
      <c r="B9976" t="s">
        <v>9379</v>
      </c>
      <c r="C9976" t="s">
        <v>9104</v>
      </c>
      <c r="D9976">
        <v>11.7</v>
      </c>
      <c r="E9976">
        <v>183</v>
      </c>
      <c r="F9976" t="s">
        <v>860</v>
      </c>
      <c r="G9976">
        <v>1</v>
      </c>
      <c r="H9976">
        <v>1</v>
      </c>
      <c r="I9976" t="s">
        <v>993</v>
      </c>
      <c r="J9976" t="s">
        <v>994</v>
      </c>
      <c r="K9976" t="s">
        <v>863</v>
      </c>
      <c r="L9976">
        <v>48599.87</v>
      </c>
    </row>
    <row r="9977" spans="1:12" x14ac:dyDescent="0.25">
      <c r="A9977" t="s">
        <v>13062</v>
      </c>
      <c r="B9977" t="s">
        <v>9379</v>
      </c>
      <c r="C9977" t="s">
        <v>9104</v>
      </c>
      <c r="D9977">
        <v>17.7</v>
      </c>
      <c r="E9977">
        <v>133</v>
      </c>
      <c r="F9977" t="s">
        <v>860</v>
      </c>
      <c r="G9977">
        <v>1</v>
      </c>
      <c r="H9977">
        <v>1</v>
      </c>
      <c r="I9977" t="s">
        <v>993</v>
      </c>
      <c r="J9977" t="s">
        <v>994</v>
      </c>
      <c r="K9977" t="s">
        <v>863</v>
      </c>
      <c r="L9977">
        <v>167279.35999999999</v>
      </c>
    </row>
    <row r="9978" spans="1:12" x14ac:dyDescent="0.25">
      <c r="A9978" t="s">
        <v>9458</v>
      </c>
      <c r="B9978" t="s">
        <v>9379</v>
      </c>
      <c r="C9978" t="s">
        <v>9104</v>
      </c>
      <c r="D9978">
        <v>15.6</v>
      </c>
      <c r="E9978">
        <v>250.16</v>
      </c>
      <c r="F9978" t="s">
        <v>860</v>
      </c>
      <c r="G9978">
        <v>1</v>
      </c>
      <c r="H9978">
        <v>1</v>
      </c>
      <c r="I9978" t="s">
        <v>993</v>
      </c>
      <c r="J9978" t="s">
        <v>994</v>
      </c>
      <c r="K9978" t="s">
        <v>863</v>
      </c>
      <c r="L9978">
        <v>3319977.82</v>
      </c>
    </row>
    <row r="9979" spans="1:12" x14ac:dyDescent="0.25">
      <c r="A9979" t="s">
        <v>9459</v>
      </c>
      <c r="B9979" t="s">
        <v>9379</v>
      </c>
      <c r="C9979" t="s">
        <v>9104</v>
      </c>
      <c r="D9979">
        <v>17.7</v>
      </c>
      <c r="E9979">
        <v>144.44999999999999</v>
      </c>
      <c r="F9979" t="s">
        <v>860</v>
      </c>
      <c r="G9979">
        <v>1</v>
      </c>
      <c r="H9979">
        <v>1</v>
      </c>
      <c r="I9979" t="s">
        <v>993</v>
      </c>
      <c r="J9979" t="s">
        <v>994</v>
      </c>
      <c r="K9979" t="s">
        <v>863</v>
      </c>
      <c r="L9979">
        <v>3118316.1</v>
      </c>
    </row>
    <row r="9980" spans="1:12" x14ac:dyDescent="0.25">
      <c r="A9980" t="s">
        <v>9460</v>
      </c>
      <c r="B9980" t="s">
        <v>9379</v>
      </c>
      <c r="C9980" t="s">
        <v>9104</v>
      </c>
      <c r="D9980">
        <v>14.5</v>
      </c>
      <c r="E9980">
        <v>146</v>
      </c>
      <c r="F9980" t="s">
        <v>860</v>
      </c>
      <c r="G9980">
        <v>1</v>
      </c>
      <c r="H9980">
        <v>1</v>
      </c>
      <c r="I9980" t="s">
        <v>993</v>
      </c>
      <c r="J9980" t="s">
        <v>994</v>
      </c>
      <c r="K9980" t="s">
        <v>863</v>
      </c>
      <c r="L9980">
        <v>657171.57999999996</v>
      </c>
    </row>
    <row r="9981" spans="1:12" x14ac:dyDescent="0.25">
      <c r="A9981" t="s">
        <v>13063</v>
      </c>
      <c r="B9981" t="s">
        <v>9379</v>
      </c>
      <c r="C9981" t="s">
        <v>9104</v>
      </c>
      <c r="D9981">
        <v>16</v>
      </c>
      <c r="E9981">
        <v>215.91</v>
      </c>
      <c r="F9981" t="s">
        <v>860</v>
      </c>
      <c r="G9981">
        <v>1</v>
      </c>
      <c r="H9981">
        <v>1</v>
      </c>
      <c r="I9981" t="s">
        <v>993</v>
      </c>
      <c r="J9981" t="s">
        <v>994</v>
      </c>
      <c r="K9981" t="s">
        <v>863</v>
      </c>
      <c r="L9981">
        <v>1824148.67</v>
      </c>
    </row>
    <row r="9982" spans="1:12" x14ac:dyDescent="0.25">
      <c r="A9982" t="s">
        <v>9462</v>
      </c>
      <c r="B9982" t="s">
        <v>9379</v>
      </c>
      <c r="C9982" t="s">
        <v>9104</v>
      </c>
      <c r="D9982">
        <v>17.600000000000001</v>
      </c>
      <c r="E9982">
        <v>142</v>
      </c>
      <c r="F9982" t="s">
        <v>860</v>
      </c>
      <c r="G9982">
        <v>1</v>
      </c>
      <c r="H9982">
        <v>1</v>
      </c>
      <c r="I9982" t="s">
        <v>993</v>
      </c>
      <c r="J9982" t="s">
        <v>994</v>
      </c>
      <c r="K9982" t="s">
        <v>863</v>
      </c>
      <c r="L9982">
        <v>831687.24</v>
      </c>
    </row>
    <row r="9983" spans="1:12" x14ac:dyDescent="0.25">
      <c r="A9983" t="s">
        <v>9463</v>
      </c>
      <c r="B9983" t="s">
        <v>9379</v>
      </c>
      <c r="C9983" t="s">
        <v>9104</v>
      </c>
      <c r="D9983">
        <v>16.399999999999999</v>
      </c>
      <c r="E9983">
        <v>258.08999999999997</v>
      </c>
      <c r="F9983" t="s">
        <v>860</v>
      </c>
      <c r="G9983">
        <v>1</v>
      </c>
      <c r="H9983">
        <v>1</v>
      </c>
      <c r="I9983" t="s">
        <v>993</v>
      </c>
      <c r="J9983" t="s">
        <v>994</v>
      </c>
      <c r="K9983" t="s">
        <v>863</v>
      </c>
      <c r="L9983">
        <v>5071451.43</v>
      </c>
    </row>
    <row r="9984" spans="1:12" x14ac:dyDescent="0.25">
      <c r="A9984" t="s">
        <v>13064</v>
      </c>
      <c r="B9984" t="s">
        <v>9379</v>
      </c>
      <c r="C9984" t="s">
        <v>9104</v>
      </c>
      <c r="D9984">
        <v>14.6</v>
      </c>
      <c r="E9984">
        <v>219.07</v>
      </c>
      <c r="F9984" t="s">
        <v>860</v>
      </c>
      <c r="G9984">
        <v>1</v>
      </c>
      <c r="H9984">
        <v>1</v>
      </c>
      <c r="I9984" t="s">
        <v>993</v>
      </c>
      <c r="J9984" t="s">
        <v>994</v>
      </c>
      <c r="K9984" t="s">
        <v>863</v>
      </c>
      <c r="L9984">
        <v>61680.05</v>
      </c>
    </row>
    <row r="9985" spans="1:12" x14ac:dyDescent="0.25">
      <c r="A9985" t="s">
        <v>9464</v>
      </c>
      <c r="B9985" t="s">
        <v>9379</v>
      </c>
      <c r="C9985" t="s">
        <v>9104</v>
      </c>
      <c r="D9985">
        <v>16.3</v>
      </c>
      <c r="E9985">
        <v>253</v>
      </c>
      <c r="F9985" t="s">
        <v>860</v>
      </c>
      <c r="G9985">
        <v>1</v>
      </c>
      <c r="H9985">
        <v>1</v>
      </c>
      <c r="I9985" t="s">
        <v>993</v>
      </c>
      <c r="J9985" t="s">
        <v>994</v>
      </c>
      <c r="K9985" t="s">
        <v>863</v>
      </c>
      <c r="L9985">
        <v>19662.61</v>
      </c>
    </row>
    <row r="9986" spans="1:12" x14ac:dyDescent="0.25">
      <c r="A9986" t="s">
        <v>13065</v>
      </c>
      <c r="B9986" t="s">
        <v>9379</v>
      </c>
      <c r="C9986" t="s">
        <v>9104</v>
      </c>
      <c r="D9986">
        <v>19.8</v>
      </c>
      <c r="E9986">
        <v>125.82</v>
      </c>
      <c r="F9986" t="s">
        <v>860</v>
      </c>
      <c r="G9986">
        <v>1</v>
      </c>
      <c r="H9986">
        <v>1</v>
      </c>
      <c r="I9986" t="s">
        <v>993</v>
      </c>
      <c r="J9986" t="s">
        <v>994</v>
      </c>
      <c r="K9986" t="s">
        <v>863</v>
      </c>
      <c r="L9986">
        <v>1961660.05</v>
      </c>
    </row>
    <row r="9987" spans="1:12" x14ac:dyDescent="0.25">
      <c r="A9987" t="s">
        <v>9465</v>
      </c>
      <c r="B9987" t="s">
        <v>9379</v>
      </c>
      <c r="C9987" t="s">
        <v>9104</v>
      </c>
      <c r="D9987">
        <v>16.399999999999999</v>
      </c>
      <c r="E9987">
        <v>125.82</v>
      </c>
      <c r="F9987" t="s">
        <v>860</v>
      </c>
      <c r="G9987">
        <v>1</v>
      </c>
      <c r="H9987">
        <v>1</v>
      </c>
      <c r="I9987" t="s">
        <v>993</v>
      </c>
      <c r="J9987" t="s">
        <v>994</v>
      </c>
      <c r="K9987" t="s">
        <v>863</v>
      </c>
      <c r="L9987">
        <v>2978379.81</v>
      </c>
    </row>
    <row r="9988" spans="1:12" x14ac:dyDescent="0.25">
      <c r="A9988" t="s">
        <v>9466</v>
      </c>
      <c r="B9988" t="s">
        <v>9379</v>
      </c>
      <c r="C9988" t="s">
        <v>9104</v>
      </c>
      <c r="D9988">
        <v>16.2</v>
      </c>
      <c r="E9988">
        <v>261.69</v>
      </c>
      <c r="F9988" t="s">
        <v>860</v>
      </c>
      <c r="G9988">
        <v>1</v>
      </c>
      <c r="H9988">
        <v>1</v>
      </c>
      <c r="I9988" t="s">
        <v>928</v>
      </c>
      <c r="J9988" t="s">
        <v>994</v>
      </c>
      <c r="K9988" t="s">
        <v>863</v>
      </c>
      <c r="L9988">
        <v>1636986.61</v>
      </c>
    </row>
    <row r="9989" spans="1:12" x14ac:dyDescent="0.25">
      <c r="A9989" t="s">
        <v>13066</v>
      </c>
      <c r="B9989" t="s">
        <v>9379</v>
      </c>
      <c r="C9989" t="s">
        <v>9104</v>
      </c>
      <c r="D9989">
        <v>19.100000000000001</v>
      </c>
      <c r="E9989">
        <v>219.07</v>
      </c>
      <c r="F9989" t="s">
        <v>860</v>
      </c>
      <c r="G9989">
        <v>1</v>
      </c>
      <c r="H9989">
        <v>1</v>
      </c>
      <c r="I9989" t="s">
        <v>993</v>
      </c>
      <c r="J9989" t="s">
        <v>994</v>
      </c>
      <c r="K9989" t="s">
        <v>863</v>
      </c>
      <c r="L9989">
        <v>116382.76</v>
      </c>
    </row>
    <row r="9990" spans="1:12" x14ac:dyDescent="0.25">
      <c r="A9990" t="s">
        <v>13067</v>
      </c>
      <c r="B9990" t="s">
        <v>9379</v>
      </c>
      <c r="C9990" t="s">
        <v>9104</v>
      </c>
      <c r="D9990">
        <v>19.3</v>
      </c>
      <c r="E9990">
        <v>142</v>
      </c>
      <c r="F9990" t="s">
        <v>860</v>
      </c>
      <c r="G9990">
        <v>1</v>
      </c>
      <c r="H9990">
        <v>1</v>
      </c>
      <c r="I9990" t="s">
        <v>993</v>
      </c>
      <c r="J9990" t="s">
        <v>994</v>
      </c>
      <c r="K9990" t="s">
        <v>863</v>
      </c>
      <c r="L9990">
        <v>1348097.53</v>
      </c>
    </row>
    <row r="9991" spans="1:12" x14ac:dyDescent="0.25">
      <c r="A9991" t="s">
        <v>9467</v>
      </c>
      <c r="B9991" t="s">
        <v>9379</v>
      </c>
      <c r="C9991" t="s">
        <v>9104</v>
      </c>
      <c r="D9991">
        <v>15.7</v>
      </c>
      <c r="E9991">
        <v>219.07</v>
      </c>
      <c r="F9991" t="s">
        <v>860</v>
      </c>
      <c r="G9991">
        <v>1</v>
      </c>
      <c r="H9991">
        <v>1</v>
      </c>
      <c r="I9991" t="s">
        <v>993</v>
      </c>
      <c r="J9991" t="s">
        <v>994</v>
      </c>
      <c r="K9991" t="s">
        <v>863</v>
      </c>
      <c r="L9991">
        <v>1002342.51</v>
      </c>
    </row>
    <row r="9992" spans="1:12" x14ac:dyDescent="0.25">
      <c r="A9992" t="s">
        <v>9468</v>
      </c>
      <c r="B9992" t="s">
        <v>9379</v>
      </c>
      <c r="C9992" t="s">
        <v>9104</v>
      </c>
      <c r="D9992">
        <v>20.6</v>
      </c>
      <c r="E9992">
        <v>135</v>
      </c>
      <c r="F9992" t="s">
        <v>860</v>
      </c>
      <c r="G9992">
        <v>1</v>
      </c>
      <c r="H9992">
        <v>1</v>
      </c>
      <c r="I9992" t="s">
        <v>993</v>
      </c>
      <c r="J9992" t="s">
        <v>994</v>
      </c>
      <c r="K9992" t="s">
        <v>863</v>
      </c>
      <c r="L9992">
        <v>1558794.85</v>
      </c>
    </row>
    <row r="9993" spans="1:12" x14ac:dyDescent="0.25">
      <c r="A9993" t="s">
        <v>9469</v>
      </c>
      <c r="B9993" t="s">
        <v>9379</v>
      </c>
      <c r="C9993" t="s">
        <v>9104</v>
      </c>
      <c r="D9993">
        <v>10.1</v>
      </c>
      <c r="E9993">
        <v>651.67999999999995</v>
      </c>
      <c r="F9993" t="s">
        <v>860</v>
      </c>
      <c r="G9993">
        <v>1</v>
      </c>
      <c r="H9993">
        <v>1</v>
      </c>
      <c r="I9993" t="s">
        <v>928</v>
      </c>
      <c r="J9993" t="s">
        <v>994</v>
      </c>
      <c r="K9993" t="s">
        <v>863</v>
      </c>
      <c r="L9993">
        <v>597500.16000000003</v>
      </c>
    </row>
    <row r="9994" spans="1:12" x14ac:dyDescent="0.25">
      <c r="A9994" t="s">
        <v>13068</v>
      </c>
      <c r="B9994" t="s">
        <v>9379</v>
      </c>
      <c r="C9994" t="s">
        <v>9104</v>
      </c>
      <c r="D9994">
        <v>13.6</v>
      </c>
      <c r="E9994">
        <v>360.36</v>
      </c>
      <c r="F9994" t="s">
        <v>860</v>
      </c>
      <c r="G9994">
        <v>1</v>
      </c>
      <c r="H9994">
        <v>1</v>
      </c>
      <c r="I9994" t="s">
        <v>928</v>
      </c>
      <c r="J9994" t="s">
        <v>994</v>
      </c>
      <c r="K9994" t="s">
        <v>863</v>
      </c>
      <c r="L9994">
        <v>2535048.56</v>
      </c>
    </row>
    <row r="9995" spans="1:12" x14ac:dyDescent="0.25">
      <c r="A9995" t="s">
        <v>9470</v>
      </c>
      <c r="B9995" t="s">
        <v>9379</v>
      </c>
      <c r="C9995" t="s">
        <v>9104</v>
      </c>
      <c r="D9995">
        <v>14.3</v>
      </c>
      <c r="E9995">
        <v>412</v>
      </c>
      <c r="F9995" t="s">
        <v>860</v>
      </c>
      <c r="G9995">
        <v>1</v>
      </c>
      <c r="H9995">
        <v>1</v>
      </c>
      <c r="I9995" t="s">
        <v>993</v>
      </c>
      <c r="J9995" t="s">
        <v>994</v>
      </c>
      <c r="K9995" t="s">
        <v>863</v>
      </c>
      <c r="L9995">
        <v>105684.5</v>
      </c>
    </row>
    <row r="9996" spans="1:12" x14ac:dyDescent="0.25">
      <c r="A9996" t="s">
        <v>13069</v>
      </c>
      <c r="B9996" t="s">
        <v>9379</v>
      </c>
      <c r="C9996" t="s">
        <v>9104</v>
      </c>
      <c r="D9996">
        <v>12.8</v>
      </c>
      <c r="E9996">
        <v>360.36</v>
      </c>
      <c r="F9996" t="s">
        <v>860</v>
      </c>
      <c r="G9996">
        <v>1</v>
      </c>
      <c r="H9996">
        <v>1</v>
      </c>
      <c r="I9996" t="s">
        <v>928</v>
      </c>
      <c r="J9996" t="s">
        <v>994</v>
      </c>
      <c r="K9996" t="s">
        <v>863</v>
      </c>
      <c r="L9996">
        <v>107596.27</v>
      </c>
    </row>
    <row r="9997" spans="1:12" x14ac:dyDescent="0.25">
      <c r="A9997" t="s">
        <v>13070</v>
      </c>
      <c r="B9997" t="s">
        <v>9379</v>
      </c>
      <c r="C9997" t="s">
        <v>9104</v>
      </c>
      <c r="D9997">
        <v>12.6</v>
      </c>
      <c r="E9997">
        <v>360.36</v>
      </c>
      <c r="F9997" t="s">
        <v>860</v>
      </c>
      <c r="G9997">
        <v>1</v>
      </c>
      <c r="H9997">
        <v>1</v>
      </c>
      <c r="I9997" t="s">
        <v>928</v>
      </c>
      <c r="J9997" t="s">
        <v>994</v>
      </c>
      <c r="K9997" t="s">
        <v>863</v>
      </c>
      <c r="L9997">
        <v>5502652.6100000003</v>
      </c>
    </row>
    <row r="9998" spans="1:12" x14ac:dyDescent="0.25">
      <c r="A9998" t="s">
        <v>13071</v>
      </c>
      <c r="B9998" t="s">
        <v>9379</v>
      </c>
      <c r="C9998" t="s">
        <v>9104</v>
      </c>
      <c r="D9998">
        <v>13.4</v>
      </c>
      <c r="E9998">
        <v>659.58</v>
      </c>
      <c r="F9998" t="s">
        <v>860</v>
      </c>
      <c r="G9998">
        <v>1</v>
      </c>
      <c r="H9998">
        <v>1</v>
      </c>
      <c r="I9998" t="s">
        <v>993</v>
      </c>
      <c r="J9998" t="s">
        <v>994</v>
      </c>
      <c r="K9998" t="s">
        <v>863</v>
      </c>
      <c r="L9998">
        <v>5001340.9800000004</v>
      </c>
    </row>
    <row r="9999" spans="1:12" x14ac:dyDescent="0.25">
      <c r="A9999" t="s">
        <v>9471</v>
      </c>
      <c r="B9999" t="s">
        <v>9379</v>
      </c>
      <c r="C9999" t="s">
        <v>9104</v>
      </c>
      <c r="D9999">
        <v>14</v>
      </c>
      <c r="E9999">
        <v>331</v>
      </c>
      <c r="F9999" t="s">
        <v>860</v>
      </c>
      <c r="G9999">
        <v>1</v>
      </c>
      <c r="H9999">
        <v>1</v>
      </c>
      <c r="I9999" t="s">
        <v>993</v>
      </c>
      <c r="J9999" t="s">
        <v>994</v>
      </c>
      <c r="K9999" t="s">
        <v>863</v>
      </c>
      <c r="L9999">
        <v>1394133.06</v>
      </c>
    </row>
    <row r="10000" spans="1:12" x14ac:dyDescent="0.25">
      <c r="A10000" t="s">
        <v>9472</v>
      </c>
      <c r="B10000" t="s">
        <v>9379</v>
      </c>
      <c r="C10000" t="s">
        <v>9104</v>
      </c>
      <c r="D10000">
        <v>14.8</v>
      </c>
      <c r="E10000">
        <v>409.69</v>
      </c>
      <c r="F10000" t="s">
        <v>860</v>
      </c>
      <c r="G10000">
        <v>1</v>
      </c>
      <c r="H10000">
        <v>1</v>
      </c>
      <c r="I10000" t="s">
        <v>928</v>
      </c>
      <c r="J10000" t="s">
        <v>994</v>
      </c>
      <c r="K10000" t="s">
        <v>863</v>
      </c>
      <c r="L10000">
        <v>679911.57</v>
      </c>
    </row>
    <row r="10001" spans="1:12" x14ac:dyDescent="0.25">
      <c r="A10001" t="s">
        <v>9474</v>
      </c>
      <c r="B10001" t="s">
        <v>9379</v>
      </c>
      <c r="C10001" t="s">
        <v>9104</v>
      </c>
      <c r="D10001">
        <v>22.4</v>
      </c>
      <c r="E10001">
        <v>617.99</v>
      </c>
      <c r="F10001" t="s">
        <v>916</v>
      </c>
      <c r="G10001">
        <v>2</v>
      </c>
      <c r="H10001">
        <v>1</v>
      </c>
      <c r="I10001" t="s">
        <v>993</v>
      </c>
      <c r="J10001" t="s">
        <v>994</v>
      </c>
      <c r="K10001" t="s">
        <v>863</v>
      </c>
      <c r="L10001">
        <v>4573489.8099999996</v>
      </c>
    </row>
    <row r="10002" spans="1:12" x14ac:dyDescent="0.25">
      <c r="A10002" t="s">
        <v>9475</v>
      </c>
      <c r="B10002" t="s">
        <v>9379</v>
      </c>
      <c r="C10002" t="s">
        <v>9104</v>
      </c>
      <c r="D10002">
        <v>15.3</v>
      </c>
      <c r="E10002">
        <v>659.58</v>
      </c>
      <c r="F10002" t="s">
        <v>860</v>
      </c>
      <c r="G10002">
        <v>1</v>
      </c>
      <c r="H10002">
        <v>1</v>
      </c>
      <c r="I10002" t="s">
        <v>993</v>
      </c>
      <c r="J10002" t="s">
        <v>994</v>
      </c>
      <c r="K10002" t="s">
        <v>863</v>
      </c>
      <c r="L10002">
        <v>2365965.2000000002</v>
      </c>
    </row>
    <row r="10003" spans="1:12" x14ac:dyDescent="0.25">
      <c r="A10003" t="s">
        <v>9476</v>
      </c>
      <c r="B10003" t="s">
        <v>9379</v>
      </c>
      <c r="C10003" t="s">
        <v>9104</v>
      </c>
      <c r="D10003">
        <v>13.1</v>
      </c>
      <c r="E10003">
        <v>360.36</v>
      </c>
      <c r="F10003" t="s">
        <v>860</v>
      </c>
      <c r="G10003">
        <v>1</v>
      </c>
      <c r="H10003">
        <v>1</v>
      </c>
      <c r="I10003" t="s">
        <v>928</v>
      </c>
      <c r="J10003" t="s">
        <v>994</v>
      </c>
      <c r="K10003" t="s">
        <v>863</v>
      </c>
      <c r="L10003">
        <v>1748066.75</v>
      </c>
    </row>
    <row r="10004" spans="1:12" x14ac:dyDescent="0.25">
      <c r="A10004" t="s">
        <v>9477</v>
      </c>
      <c r="B10004" t="s">
        <v>9379</v>
      </c>
      <c r="C10004" t="s">
        <v>9104</v>
      </c>
      <c r="D10004">
        <v>18.3</v>
      </c>
      <c r="E10004">
        <v>180.9</v>
      </c>
      <c r="F10004" t="s">
        <v>860</v>
      </c>
      <c r="G10004">
        <v>1</v>
      </c>
      <c r="H10004">
        <v>1</v>
      </c>
      <c r="I10004" t="s">
        <v>993</v>
      </c>
      <c r="J10004" t="s">
        <v>994</v>
      </c>
      <c r="K10004" t="s">
        <v>863</v>
      </c>
      <c r="L10004">
        <v>1919767.74</v>
      </c>
    </row>
    <row r="10005" spans="1:12" x14ac:dyDescent="0.25">
      <c r="A10005" t="s">
        <v>13072</v>
      </c>
      <c r="B10005" t="s">
        <v>9379</v>
      </c>
      <c r="C10005" t="s">
        <v>9104</v>
      </c>
      <c r="D10005">
        <v>18.8</v>
      </c>
      <c r="E10005">
        <v>161.77000000000001</v>
      </c>
      <c r="F10005" t="s">
        <v>860</v>
      </c>
      <c r="G10005">
        <v>1</v>
      </c>
      <c r="H10005">
        <v>1</v>
      </c>
      <c r="I10005" t="s">
        <v>928</v>
      </c>
      <c r="J10005" t="s">
        <v>994</v>
      </c>
      <c r="K10005" t="s">
        <v>863</v>
      </c>
      <c r="L10005">
        <v>1395428.84</v>
      </c>
    </row>
    <row r="10006" spans="1:12" x14ac:dyDescent="0.25">
      <c r="A10006" t="s">
        <v>9478</v>
      </c>
      <c r="B10006" t="s">
        <v>9379</v>
      </c>
      <c r="C10006" t="s">
        <v>9104</v>
      </c>
      <c r="D10006">
        <v>14.8</v>
      </c>
      <c r="E10006">
        <v>164</v>
      </c>
      <c r="F10006" t="s">
        <v>860</v>
      </c>
      <c r="G10006">
        <v>1</v>
      </c>
      <c r="H10006">
        <v>1</v>
      </c>
      <c r="I10006" t="s">
        <v>993</v>
      </c>
      <c r="J10006" t="s">
        <v>994</v>
      </c>
      <c r="K10006" t="s">
        <v>863</v>
      </c>
      <c r="L10006">
        <v>930797.49</v>
      </c>
    </row>
    <row r="10007" spans="1:12" x14ac:dyDescent="0.25">
      <c r="A10007" t="s">
        <v>9479</v>
      </c>
      <c r="B10007" t="s">
        <v>9379</v>
      </c>
      <c r="C10007" t="s">
        <v>9104</v>
      </c>
      <c r="D10007">
        <v>16.399999999999999</v>
      </c>
      <c r="E10007">
        <v>158.4</v>
      </c>
      <c r="F10007" t="s">
        <v>860</v>
      </c>
      <c r="G10007">
        <v>1</v>
      </c>
      <c r="H10007">
        <v>1</v>
      </c>
      <c r="I10007" t="s">
        <v>993</v>
      </c>
      <c r="J10007" t="s">
        <v>994</v>
      </c>
      <c r="K10007" t="s">
        <v>863</v>
      </c>
      <c r="L10007">
        <v>879238.3</v>
      </c>
    </row>
    <row r="10008" spans="1:12" x14ac:dyDescent="0.25">
      <c r="A10008" t="s">
        <v>9480</v>
      </c>
      <c r="B10008" t="s">
        <v>9379</v>
      </c>
      <c r="C10008" t="s">
        <v>9104</v>
      </c>
      <c r="D10008">
        <v>20.2</v>
      </c>
      <c r="E10008">
        <v>147</v>
      </c>
      <c r="F10008" t="s">
        <v>860</v>
      </c>
      <c r="G10008">
        <v>1</v>
      </c>
      <c r="H10008">
        <v>1</v>
      </c>
      <c r="I10008" t="s">
        <v>928</v>
      </c>
      <c r="J10008" t="s">
        <v>994</v>
      </c>
      <c r="K10008" t="s">
        <v>863</v>
      </c>
      <c r="L10008">
        <v>1090580.68</v>
      </c>
    </row>
    <row r="10009" spans="1:12" x14ac:dyDescent="0.25">
      <c r="A10009" t="s">
        <v>9481</v>
      </c>
      <c r="B10009" t="s">
        <v>9379</v>
      </c>
      <c r="C10009" t="s">
        <v>9104</v>
      </c>
      <c r="D10009">
        <v>15.5</v>
      </c>
      <c r="E10009">
        <v>161.77000000000001</v>
      </c>
      <c r="F10009" t="s">
        <v>860</v>
      </c>
      <c r="G10009">
        <v>1</v>
      </c>
      <c r="H10009">
        <v>1</v>
      </c>
      <c r="I10009" t="s">
        <v>928</v>
      </c>
      <c r="J10009" t="s">
        <v>994</v>
      </c>
      <c r="K10009" t="s">
        <v>863</v>
      </c>
      <c r="L10009">
        <v>512669.41</v>
      </c>
    </row>
    <row r="10010" spans="1:12" x14ac:dyDescent="0.25">
      <c r="A10010" t="s">
        <v>9482</v>
      </c>
      <c r="B10010" t="s">
        <v>9379</v>
      </c>
      <c r="C10010" t="s">
        <v>9104</v>
      </c>
      <c r="D10010">
        <v>15.3</v>
      </c>
      <c r="E10010">
        <v>219</v>
      </c>
      <c r="F10010" t="s">
        <v>860</v>
      </c>
      <c r="G10010">
        <v>1</v>
      </c>
      <c r="H10010">
        <v>1</v>
      </c>
      <c r="I10010" t="s">
        <v>993</v>
      </c>
      <c r="J10010" t="s">
        <v>994</v>
      </c>
      <c r="K10010" t="s">
        <v>863</v>
      </c>
      <c r="L10010">
        <v>153224.72</v>
      </c>
    </row>
    <row r="10011" spans="1:12" x14ac:dyDescent="0.25">
      <c r="A10011" t="s">
        <v>9483</v>
      </c>
      <c r="B10011" t="s">
        <v>13073</v>
      </c>
      <c r="C10011" t="s">
        <v>9104</v>
      </c>
      <c r="D10011">
        <v>13.7</v>
      </c>
      <c r="E10011">
        <v>57.3</v>
      </c>
      <c r="F10011" t="s">
        <v>860</v>
      </c>
      <c r="G10011">
        <v>1</v>
      </c>
      <c r="H10011">
        <v>1</v>
      </c>
      <c r="I10011" t="s">
        <v>993</v>
      </c>
      <c r="J10011" t="s">
        <v>994</v>
      </c>
      <c r="K10011" t="s">
        <v>863</v>
      </c>
      <c r="L10011">
        <v>15874.29</v>
      </c>
    </row>
    <row r="10012" spans="1:12" x14ac:dyDescent="0.25">
      <c r="A10012" t="s">
        <v>9484</v>
      </c>
      <c r="B10012" t="s">
        <v>13073</v>
      </c>
      <c r="C10012" t="s">
        <v>9104</v>
      </c>
      <c r="D10012">
        <v>14.4</v>
      </c>
      <c r="E10012">
        <v>97.7</v>
      </c>
      <c r="F10012" t="s">
        <v>860</v>
      </c>
      <c r="G10012">
        <v>1</v>
      </c>
      <c r="H10012">
        <v>1</v>
      </c>
      <c r="I10012" t="s">
        <v>928</v>
      </c>
      <c r="J10012" t="s">
        <v>994</v>
      </c>
      <c r="K10012" t="s">
        <v>863</v>
      </c>
      <c r="L10012">
        <v>44636.56</v>
      </c>
    </row>
    <row r="10013" spans="1:12" x14ac:dyDescent="0.25">
      <c r="A10013" t="s">
        <v>9501</v>
      </c>
      <c r="B10013" t="s">
        <v>9502</v>
      </c>
      <c r="C10013" t="s">
        <v>9503</v>
      </c>
      <c r="D10013">
        <v>41.8</v>
      </c>
      <c r="E10013">
        <v>1090.93</v>
      </c>
      <c r="F10013" t="s">
        <v>918</v>
      </c>
      <c r="G10013">
        <v>3</v>
      </c>
      <c r="H10013">
        <v>3</v>
      </c>
      <c r="I10013" t="s">
        <v>861</v>
      </c>
      <c r="J10013" t="s">
        <v>933</v>
      </c>
      <c r="K10013" t="s">
        <v>1097</v>
      </c>
      <c r="L10013">
        <v>3589069.35</v>
      </c>
    </row>
    <row r="10014" spans="1:12" x14ac:dyDescent="0.25">
      <c r="A10014" t="s">
        <v>9504</v>
      </c>
      <c r="B10014" t="s">
        <v>9502</v>
      </c>
      <c r="C10014" t="s">
        <v>9503</v>
      </c>
      <c r="D10014">
        <v>40.799999999999997</v>
      </c>
      <c r="E10014">
        <v>1136.95</v>
      </c>
      <c r="F10014" t="s">
        <v>918</v>
      </c>
      <c r="G10014">
        <v>3</v>
      </c>
      <c r="H10014">
        <v>3</v>
      </c>
      <c r="I10014" t="s">
        <v>861</v>
      </c>
      <c r="J10014" t="s">
        <v>933</v>
      </c>
      <c r="K10014" t="s">
        <v>1097</v>
      </c>
      <c r="L10014">
        <v>4866227.5999999996</v>
      </c>
    </row>
    <row r="10015" spans="1:12" x14ac:dyDescent="0.25">
      <c r="A10015" t="s">
        <v>613</v>
      </c>
      <c r="B10015" t="s">
        <v>9502</v>
      </c>
      <c r="C10015" t="s">
        <v>9503</v>
      </c>
      <c r="D10015">
        <v>42.2</v>
      </c>
      <c r="E10015">
        <v>453</v>
      </c>
      <c r="F10015" t="s">
        <v>918</v>
      </c>
      <c r="G10015">
        <v>3</v>
      </c>
      <c r="H10015">
        <v>3</v>
      </c>
      <c r="I10015" t="s">
        <v>861</v>
      </c>
      <c r="J10015" t="s">
        <v>933</v>
      </c>
      <c r="K10015" t="s">
        <v>1097</v>
      </c>
      <c r="L10015">
        <v>16211072.27</v>
      </c>
    </row>
    <row r="10016" spans="1:12" x14ac:dyDescent="0.25">
      <c r="A10016" t="s">
        <v>96</v>
      </c>
      <c r="B10016" t="s">
        <v>9502</v>
      </c>
      <c r="C10016" t="s">
        <v>9503</v>
      </c>
      <c r="D10016">
        <v>42.9</v>
      </c>
      <c r="E10016">
        <v>730.96</v>
      </c>
      <c r="F10016" t="s">
        <v>918</v>
      </c>
      <c r="G10016">
        <v>3</v>
      </c>
      <c r="H10016">
        <v>1</v>
      </c>
      <c r="I10016" t="s">
        <v>861</v>
      </c>
      <c r="J10016" t="s">
        <v>933</v>
      </c>
      <c r="K10016" t="s">
        <v>1097</v>
      </c>
      <c r="L10016">
        <v>19812770.449999999</v>
      </c>
    </row>
    <row r="10017" spans="1:12" x14ac:dyDescent="0.25">
      <c r="A10017" t="s">
        <v>9505</v>
      </c>
      <c r="B10017" t="s">
        <v>9502</v>
      </c>
      <c r="C10017" t="s">
        <v>9503</v>
      </c>
      <c r="D10017">
        <v>36.799999999999997</v>
      </c>
      <c r="E10017">
        <v>575</v>
      </c>
      <c r="F10017" t="s">
        <v>918</v>
      </c>
      <c r="G10017">
        <v>3</v>
      </c>
      <c r="H10017">
        <v>1</v>
      </c>
      <c r="I10017" t="s">
        <v>861</v>
      </c>
      <c r="J10017" t="s">
        <v>933</v>
      </c>
      <c r="K10017" t="s">
        <v>1097</v>
      </c>
      <c r="L10017">
        <v>45696.35</v>
      </c>
    </row>
    <row r="10018" spans="1:12" x14ac:dyDescent="0.25">
      <c r="A10018" t="s">
        <v>158</v>
      </c>
      <c r="B10018" t="s">
        <v>9502</v>
      </c>
      <c r="C10018" t="s">
        <v>9503</v>
      </c>
      <c r="D10018">
        <v>40.9</v>
      </c>
      <c r="E10018">
        <v>1023</v>
      </c>
      <c r="F10018" t="s">
        <v>918</v>
      </c>
      <c r="G10018">
        <v>3</v>
      </c>
      <c r="H10018">
        <v>3</v>
      </c>
      <c r="I10018" t="s">
        <v>861</v>
      </c>
      <c r="J10018" t="s">
        <v>933</v>
      </c>
      <c r="K10018" t="s">
        <v>1097</v>
      </c>
      <c r="L10018">
        <v>17383433.440000001</v>
      </c>
    </row>
    <row r="10019" spans="1:12" x14ac:dyDescent="0.25">
      <c r="A10019" t="s">
        <v>13074</v>
      </c>
      <c r="B10019" t="s">
        <v>9502</v>
      </c>
      <c r="C10019" t="s">
        <v>9503</v>
      </c>
      <c r="D10019">
        <v>34.4</v>
      </c>
      <c r="E10019">
        <v>320.69</v>
      </c>
      <c r="F10019" t="s">
        <v>918</v>
      </c>
      <c r="G10019">
        <v>3</v>
      </c>
      <c r="H10019">
        <v>1</v>
      </c>
      <c r="I10019" t="s">
        <v>861</v>
      </c>
      <c r="J10019" t="s">
        <v>933</v>
      </c>
      <c r="K10019" t="s">
        <v>1097</v>
      </c>
      <c r="L10019">
        <v>871982.44</v>
      </c>
    </row>
    <row r="10020" spans="1:12" x14ac:dyDescent="0.25">
      <c r="A10020" t="s">
        <v>9506</v>
      </c>
      <c r="B10020" t="s">
        <v>9502</v>
      </c>
      <c r="C10020" t="s">
        <v>9503</v>
      </c>
      <c r="D10020">
        <v>41.7</v>
      </c>
      <c r="E10020">
        <v>1646</v>
      </c>
      <c r="F10020" t="s">
        <v>918</v>
      </c>
      <c r="G10020">
        <v>3</v>
      </c>
      <c r="H10020">
        <v>3</v>
      </c>
      <c r="I10020" t="s">
        <v>861</v>
      </c>
      <c r="J10020" t="s">
        <v>933</v>
      </c>
      <c r="K10020" t="s">
        <v>1097</v>
      </c>
      <c r="L10020">
        <v>2909991.5</v>
      </c>
    </row>
    <row r="10021" spans="1:12" x14ac:dyDescent="0.25">
      <c r="A10021" t="s">
        <v>148</v>
      </c>
      <c r="B10021" t="s">
        <v>9502</v>
      </c>
      <c r="C10021" t="s">
        <v>9503</v>
      </c>
      <c r="D10021">
        <v>44</v>
      </c>
      <c r="E10021">
        <v>412.44</v>
      </c>
      <c r="F10021" t="s">
        <v>918</v>
      </c>
      <c r="G10021">
        <v>3</v>
      </c>
      <c r="H10021">
        <v>3</v>
      </c>
      <c r="I10021" t="s">
        <v>861</v>
      </c>
      <c r="J10021" t="s">
        <v>933</v>
      </c>
      <c r="K10021" t="s">
        <v>1097</v>
      </c>
      <c r="L10021">
        <v>16435591.300000001</v>
      </c>
    </row>
    <row r="10022" spans="1:12" x14ac:dyDescent="0.25">
      <c r="A10022" t="s">
        <v>9507</v>
      </c>
      <c r="B10022" t="s">
        <v>9502</v>
      </c>
      <c r="C10022" t="s">
        <v>9503</v>
      </c>
      <c r="D10022">
        <v>39.4</v>
      </c>
      <c r="E10022">
        <v>320.69</v>
      </c>
      <c r="F10022" t="s">
        <v>918</v>
      </c>
      <c r="G10022">
        <v>3</v>
      </c>
      <c r="H10022">
        <v>1</v>
      </c>
      <c r="I10022" t="s">
        <v>861</v>
      </c>
      <c r="J10022" t="s">
        <v>933</v>
      </c>
      <c r="K10022" t="s">
        <v>1097</v>
      </c>
      <c r="L10022">
        <v>1750479.93</v>
      </c>
    </row>
    <row r="10023" spans="1:12" x14ac:dyDescent="0.25">
      <c r="A10023" t="s">
        <v>9508</v>
      </c>
      <c r="B10023" t="s">
        <v>9502</v>
      </c>
      <c r="C10023" t="s">
        <v>9503</v>
      </c>
      <c r="D10023">
        <v>35.5</v>
      </c>
      <c r="E10023">
        <v>390.23</v>
      </c>
      <c r="F10023" t="s">
        <v>918</v>
      </c>
      <c r="G10023">
        <v>3</v>
      </c>
      <c r="H10023">
        <v>1</v>
      </c>
      <c r="I10023" t="s">
        <v>861</v>
      </c>
      <c r="J10023" t="s">
        <v>933</v>
      </c>
      <c r="K10023" t="s">
        <v>1097</v>
      </c>
      <c r="L10023">
        <v>130.74</v>
      </c>
    </row>
    <row r="10024" spans="1:12" x14ac:dyDescent="0.25">
      <c r="A10024" t="s">
        <v>336</v>
      </c>
      <c r="B10024" t="s">
        <v>9502</v>
      </c>
      <c r="C10024" t="s">
        <v>9503</v>
      </c>
      <c r="D10024">
        <v>34</v>
      </c>
      <c r="E10024">
        <v>411.93</v>
      </c>
      <c r="F10024" t="s">
        <v>918</v>
      </c>
      <c r="G10024">
        <v>3</v>
      </c>
      <c r="H10024">
        <v>2</v>
      </c>
      <c r="I10024" t="s">
        <v>861</v>
      </c>
      <c r="J10024" t="s">
        <v>933</v>
      </c>
      <c r="K10024" t="s">
        <v>1097</v>
      </c>
      <c r="L10024">
        <v>21361785.48</v>
      </c>
    </row>
    <row r="10025" spans="1:12" x14ac:dyDescent="0.25">
      <c r="A10025" t="s">
        <v>9509</v>
      </c>
      <c r="B10025" t="s">
        <v>9502</v>
      </c>
      <c r="C10025" t="s">
        <v>9503</v>
      </c>
      <c r="D10025">
        <v>41.1</v>
      </c>
      <c r="E10025">
        <v>239.86</v>
      </c>
      <c r="F10025" t="s">
        <v>918</v>
      </c>
      <c r="G10025">
        <v>3</v>
      </c>
      <c r="H10025">
        <v>1</v>
      </c>
      <c r="I10025" t="s">
        <v>861</v>
      </c>
      <c r="J10025" t="s">
        <v>933</v>
      </c>
      <c r="K10025" t="s">
        <v>1097</v>
      </c>
      <c r="L10025">
        <v>1194543.6399999999</v>
      </c>
    </row>
    <row r="10026" spans="1:12" x14ac:dyDescent="0.25">
      <c r="A10026" t="s">
        <v>9510</v>
      </c>
      <c r="B10026" t="s">
        <v>9502</v>
      </c>
      <c r="C10026" t="s">
        <v>9503</v>
      </c>
      <c r="D10026">
        <v>32</v>
      </c>
      <c r="E10026">
        <v>249</v>
      </c>
      <c r="F10026" t="s">
        <v>918</v>
      </c>
      <c r="G10026">
        <v>3</v>
      </c>
      <c r="H10026">
        <v>1</v>
      </c>
      <c r="I10026" t="s">
        <v>861</v>
      </c>
      <c r="J10026" t="s">
        <v>933</v>
      </c>
      <c r="K10026" t="s">
        <v>1097</v>
      </c>
      <c r="L10026">
        <v>87513.16</v>
      </c>
    </row>
    <row r="10027" spans="1:12" x14ac:dyDescent="0.25">
      <c r="A10027" t="s">
        <v>9511</v>
      </c>
      <c r="B10027" t="s">
        <v>9502</v>
      </c>
      <c r="C10027" t="s">
        <v>9503</v>
      </c>
      <c r="D10027">
        <v>36.9</v>
      </c>
      <c r="E10027">
        <v>706</v>
      </c>
      <c r="F10027" t="s">
        <v>918</v>
      </c>
      <c r="G10027">
        <v>3</v>
      </c>
      <c r="H10027">
        <v>1</v>
      </c>
      <c r="I10027" t="s">
        <v>861</v>
      </c>
      <c r="J10027" t="s">
        <v>933</v>
      </c>
      <c r="K10027" t="s">
        <v>1097</v>
      </c>
      <c r="L10027">
        <v>48882.25</v>
      </c>
    </row>
    <row r="10028" spans="1:12" x14ac:dyDescent="0.25">
      <c r="A10028" t="s">
        <v>9512</v>
      </c>
      <c r="B10028" t="s">
        <v>9502</v>
      </c>
      <c r="C10028" t="s">
        <v>9503</v>
      </c>
      <c r="D10028">
        <v>34</v>
      </c>
      <c r="E10028">
        <v>324.27</v>
      </c>
      <c r="F10028" t="s">
        <v>918</v>
      </c>
      <c r="G10028">
        <v>3</v>
      </c>
      <c r="H10028">
        <v>2</v>
      </c>
      <c r="I10028" t="s">
        <v>861</v>
      </c>
      <c r="J10028" t="s">
        <v>933</v>
      </c>
      <c r="K10028" t="s">
        <v>1097</v>
      </c>
      <c r="L10028">
        <v>4837890.42</v>
      </c>
    </row>
    <row r="10029" spans="1:12" x14ac:dyDescent="0.25">
      <c r="A10029" t="s">
        <v>9513</v>
      </c>
      <c r="B10029" t="s">
        <v>9502</v>
      </c>
      <c r="C10029" t="s">
        <v>9503</v>
      </c>
      <c r="D10029">
        <v>23.4</v>
      </c>
      <c r="E10029">
        <v>132.59</v>
      </c>
      <c r="F10029" t="s">
        <v>918</v>
      </c>
      <c r="G10029">
        <v>3</v>
      </c>
      <c r="H10029">
        <v>1</v>
      </c>
      <c r="I10029" t="s">
        <v>861</v>
      </c>
      <c r="J10029" t="s">
        <v>933</v>
      </c>
      <c r="K10029" t="s">
        <v>1097</v>
      </c>
      <c r="L10029">
        <v>9159026.8399999999</v>
      </c>
    </row>
    <row r="10030" spans="1:12" x14ac:dyDescent="0.25">
      <c r="A10030" t="s">
        <v>9514</v>
      </c>
      <c r="B10030" t="s">
        <v>9502</v>
      </c>
      <c r="C10030" t="s">
        <v>9503</v>
      </c>
      <c r="D10030">
        <v>31.5</v>
      </c>
      <c r="E10030">
        <v>219</v>
      </c>
      <c r="F10030" t="s">
        <v>918</v>
      </c>
      <c r="G10030">
        <v>3</v>
      </c>
      <c r="H10030">
        <v>1</v>
      </c>
      <c r="I10030" t="s">
        <v>861</v>
      </c>
      <c r="J10030" t="s">
        <v>933</v>
      </c>
      <c r="K10030" t="s">
        <v>1097</v>
      </c>
      <c r="L10030">
        <v>3147780.83</v>
      </c>
    </row>
    <row r="10031" spans="1:12" x14ac:dyDescent="0.25">
      <c r="A10031" t="s">
        <v>9515</v>
      </c>
      <c r="B10031" t="s">
        <v>9502</v>
      </c>
      <c r="C10031" t="s">
        <v>9503</v>
      </c>
      <c r="D10031">
        <v>30.8</v>
      </c>
      <c r="E10031">
        <v>184</v>
      </c>
      <c r="F10031" t="s">
        <v>918</v>
      </c>
      <c r="G10031">
        <v>3</v>
      </c>
      <c r="H10031">
        <v>1</v>
      </c>
      <c r="I10031" t="s">
        <v>861</v>
      </c>
      <c r="J10031" t="s">
        <v>933</v>
      </c>
      <c r="K10031" t="s">
        <v>1097</v>
      </c>
      <c r="L10031">
        <v>590930.76</v>
      </c>
    </row>
    <row r="10032" spans="1:12" x14ac:dyDescent="0.25">
      <c r="A10032" t="s">
        <v>112</v>
      </c>
      <c r="B10032" t="s">
        <v>9502</v>
      </c>
      <c r="C10032" t="s">
        <v>9503</v>
      </c>
      <c r="D10032">
        <v>32.200000000000003</v>
      </c>
      <c r="E10032">
        <v>169.43</v>
      </c>
      <c r="F10032" t="s">
        <v>918</v>
      </c>
      <c r="G10032">
        <v>3</v>
      </c>
      <c r="H10032">
        <v>1</v>
      </c>
      <c r="I10032" t="s">
        <v>861</v>
      </c>
      <c r="J10032" t="s">
        <v>933</v>
      </c>
      <c r="K10032" t="s">
        <v>1097</v>
      </c>
      <c r="L10032">
        <v>36639881.740000002</v>
      </c>
    </row>
    <row r="10033" spans="1:12" x14ac:dyDescent="0.25">
      <c r="A10033" t="s">
        <v>9516</v>
      </c>
      <c r="B10033" t="s">
        <v>9517</v>
      </c>
      <c r="C10033" t="s">
        <v>9518</v>
      </c>
      <c r="D10033">
        <v>38.299999999999997</v>
      </c>
      <c r="E10033">
        <v>6270</v>
      </c>
      <c r="F10033" t="s">
        <v>844</v>
      </c>
      <c r="G10033">
        <v>3</v>
      </c>
      <c r="H10033">
        <v>3</v>
      </c>
      <c r="I10033" t="s">
        <v>861</v>
      </c>
      <c r="J10033" t="s">
        <v>933</v>
      </c>
      <c r="K10033" t="s">
        <v>1097</v>
      </c>
      <c r="L10033">
        <v>11232098.42</v>
      </c>
    </row>
    <row r="10034" spans="1:12" x14ac:dyDescent="0.25">
      <c r="A10034" t="s">
        <v>9519</v>
      </c>
      <c r="B10034" t="s">
        <v>9517</v>
      </c>
      <c r="C10034" t="s">
        <v>9518</v>
      </c>
      <c r="D10034">
        <v>66.7</v>
      </c>
      <c r="E10034">
        <v>6961.29</v>
      </c>
      <c r="F10034" t="s">
        <v>844</v>
      </c>
      <c r="G10034">
        <v>3</v>
      </c>
      <c r="H10034">
        <v>3</v>
      </c>
      <c r="I10034" t="s">
        <v>861</v>
      </c>
      <c r="J10034" t="s">
        <v>933</v>
      </c>
      <c r="K10034" t="s">
        <v>1097</v>
      </c>
      <c r="L10034">
        <v>41292113.509999998</v>
      </c>
    </row>
    <row r="10035" spans="1:12" x14ac:dyDescent="0.25">
      <c r="A10035" t="s">
        <v>9520</v>
      </c>
      <c r="B10035" t="s">
        <v>9517</v>
      </c>
      <c r="C10035" t="s">
        <v>9518</v>
      </c>
      <c r="D10035">
        <v>38.299999999999997</v>
      </c>
      <c r="E10035">
        <v>6961.29</v>
      </c>
      <c r="F10035" t="s">
        <v>844</v>
      </c>
      <c r="G10035">
        <v>3</v>
      </c>
      <c r="H10035">
        <v>3</v>
      </c>
      <c r="I10035" t="s">
        <v>861</v>
      </c>
      <c r="J10035" t="s">
        <v>933</v>
      </c>
      <c r="K10035" t="s">
        <v>1097</v>
      </c>
      <c r="L10035">
        <v>38674167.210000001</v>
      </c>
    </row>
    <row r="10036" spans="1:12" x14ac:dyDescent="0.25">
      <c r="A10036" t="s">
        <v>9521</v>
      </c>
      <c r="B10036" t="s">
        <v>9517</v>
      </c>
      <c r="C10036" t="s">
        <v>9518</v>
      </c>
      <c r="D10036">
        <v>56.4</v>
      </c>
      <c r="E10036">
        <v>8905.61</v>
      </c>
      <c r="F10036" t="s">
        <v>1061</v>
      </c>
      <c r="G10036">
        <v>3</v>
      </c>
      <c r="H10036">
        <v>2</v>
      </c>
      <c r="I10036" t="s">
        <v>861</v>
      </c>
      <c r="J10036" t="s">
        <v>933</v>
      </c>
      <c r="K10036" t="s">
        <v>1097</v>
      </c>
      <c r="L10036">
        <v>56488370.780000001</v>
      </c>
    </row>
    <row r="10037" spans="1:12" x14ac:dyDescent="0.25">
      <c r="A10037" t="s">
        <v>9522</v>
      </c>
      <c r="B10037" t="s">
        <v>9517</v>
      </c>
      <c r="C10037" t="s">
        <v>9518</v>
      </c>
      <c r="D10037">
        <v>66.7</v>
      </c>
      <c r="E10037">
        <v>6961.29</v>
      </c>
      <c r="F10037" t="s">
        <v>1061</v>
      </c>
      <c r="G10037">
        <v>3</v>
      </c>
      <c r="H10037">
        <v>2</v>
      </c>
      <c r="I10037" t="s">
        <v>861</v>
      </c>
      <c r="J10037" t="s">
        <v>933</v>
      </c>
      <c r="K10037" t="s">
        <v>1097</v>
      </c>
      <c r="L10037">
        <v>97771387.540000007</v>
      </c>
    </row>
    <row r="10038" spans="1:12" x14ac:dyDescent="0.25">
      <c r="A10038" t="s">
        <v>9523</v>
      </c>
      <c r="B10038" t="s">
        <v>9517</v>
      </c>
      <c r="C10038" t="s">
        <v>9518</v>
      </c>
      <c r="D10038">
        <v>64.099999999999994</v>
      </c>
      <c r="E10038">
        <v>8905.61</v>
      </c>
      <c r="F10038" t="s">
        <v>844</v>
      </c>
      <c r="G10038">
        <v>3</v>
      </c>
      <c r="H10038">
        <v>3</v>
      </c>
      <c r="I10038" t="s">
        <v>861</v>
      </c>
      <c r="J10038" t="s">
        <v>933</v>
      </c>
      <c r="K10038" t="s">
        <v>1097</v>
      </c>
      <c r="L10038">
        <v>65315175.789999999</v>
      </c>
    </row>
    <row r="10039" spans="1:12" x14ac:dyDescent="0.25">
      <c r="A10039" t="s">
        <v>9524</v>
      </c>
      <c r="B10039" t="s">
        <v>9517</v>
      </c>
      <c r="C10039" t="s">
        <v>9518</v>
      </c>
      <c r="D10039">
        <v>66.3</v>
      </c>
      <c r="E10039">
        <v>4411</v>
      </c>
      <c r="F10039" t="s">
        <v>1061</v>
      </c>
      <c r="G10039">
        <v>3</v>
      </c>
      <c r="H10039">
        <v>2</v>
      </c>
      <c r="I10039" t="s">
        <v>861</v>
      </c>
      <c r="J10039" t="s">
        <v>933</v>
      </c>
      <c r="K10039" t="s">
        <v>1097</v>
      </c>
      <c r="L10039">
        <v>48012515.039999999</v>
      </c>
    </row>
    <row r="10040" spans="1:12" x14ac:dyDescent="0.25">
      <c r="A10040" t="s">
        <v>9525</v>
      </c>
      <c r="B10040" t="s">
        <v>9517</v>
      </c>
      <c r="C10040" t="s">
        <v>9518</v>
      </c>
      <c r="D10040">
        <v>66.2</v>
      </c>
      <c r="E10040">
        <v>3145.93</v>
      </c>
      <c r="F10040" t="s">
        <v>1061</v>
      </c>
      <c r="G10040">
        <v>3</v>
      </c>
      <c r="H10040">
        <v>2</v>
      </c>
      <c r="I10040" t="s">
        <v>861</v>
      </c>
      <c r="J10040" t="s">
        <v>933</v>
      </c>
      <c r="K10040" t="s">
        <v>1097</v>
      </c>
      <c r="L10040">
        <v>45350856.109999999</v>
      </c>
    </row>
    <row r="10041" spans="1:12" x14ac:dyDescent="0.25">
      <c r="A10041" t="s">
        <v>9526</v>
      </c>
      <c r="B10041" t="s">
        <v>9517</v>
      </c>
      <c r="C10041" t="s">
        <v>9518</v>
      </c>
      <c r="D10041">
        <v>63.4</v>
      </c>
      <c r="E10041">
        <v>3376.38</v>
      </c>
      <c r="F10041" t="s">
        <v>1061</v>
      </c>
      <c r="G10041">
        <v>3</v>
      </c>
      <c r="H10041">
        <v>2</v>
      </c>
      <c r="I10041" t="s">
        <v>928</v>
      </c>
      <c r="J10041" t="s">
        <v>933</v>
      </c>
      <c r="K10041" t="s">
        <v>868</v>
      </c>
      <c r="L10041">
        <v>1736846.61</v>
      </c>
    </row>
    <row r="10042" spans="1:12" x14ac:dyDescent="0.25">
      <c r="A10042" t="s">
        <v>9527</v>
      </c>
      <c r="B10042" t="s">
        <v>9517</v>
      </c>
      <c r="C10042" t="s">
        <v>9518</v>
      </c>
      <c r="D10042">
        <v>64.7</v>
      </c>
      <c r="E10042">
        <v>3188.41</v>
      </c>
      <c r="F10042" t="s">
        <v>1061</v>
      </c>
      <c r="G10042">
        <v>3</v>
      </c>
      <c r="H10042">
        <v>2</v>
      </c>
      <c r="I10042" t="s">
        <v>861</v>
      </c>
      <c r="J10042" t="s">
        <v>933</v>
      </c>
      <c r="K10042" t="s">
        <v>1097</v>
      </c>
      <c r="L10042">
        <v>84626560.969999999</v>
      </c>
    </row>
    <row r="10043" spans="1:12" x14ac:dyDescent="0.25">
      <c r="A10043" t="s">
        <v>9528</v>
      </c>
      <c r="B10043" t="s">
        <v>9517</v>
      </c>
      <c r="C10043" t="s">
        <v>9518</v>
      </c>
      <c r="D10043">
        <v>68.3</v>
      </c>
      <c r="E10043">
        <v>2553.66</v>
      </c>
      <c r="F10043" t="s">
        <v>1061</v>
      </c>
      <c r="G10043">
        <v>3</v>
      </c>
      <c r="H10043">
        <v>2</v>
      </c>
      <c r="I10043" t="s">
        <v>861</v>
      </c>
      <c r="J10043" t="s">
        <v>933</v>
      </c>
      <c r="K10043" t="s">
        <v>1097</v>
      </c>
      <c r="L10043">
        <v>61330907.009999998</v>
      </c>
    </row>
    <row r="10044" spans="1:12" x14ac:dyDescent="0.25">
      <c r="A10044" t="s">
        <v>9529</v>
      </c>
      <c r="B10044" t="s">
        <v>9517</v>
      </c>
      <c r="C10044" t="s">
        <v>9518</v>
      </c>
      <c r="D10044">
        <v>69</v>
      </c>
      <c r="E10044">
        <v>3150</v>
      </c>
      <c r="F10044" t="s">
        <v>1061</v>
      </c>
      <c r="G10044">
        <v>3</v>
      </c>
      <c r="H10044">
        <v>2</v>
      </c>
      <c r="I10044" t="s">
        <v>861</v>
      </c>
      <c r="J10044" t="s">
        <v>933</v>
      </c>
      <c r="K10044" t="s">
        <v>1097</v>
      </c>
      <c r="L10044">
        <v>74642407.909999996</v>
      </c>
    </row>
    <row r="10045" spans="1:12" x14ac:dyDescent="0.25">
      <c r="A10045" t="s">
        <v>9530</v>
      </c>
      <c r="B10045" t="s">
        <v>9517</v>
      </c>
      <c r="C10045" t="s">
        <v>9518</v>
      </c>
      <c r="D10045">
        <v>66.400000000000006</v>
      </c>
      <c r="E10045">
        <v>2781.51</v>
      </c>
      <c r="F10045" t="s">
        <v>1061</v>
      </c>
      <c r="G10045">
        <v>3</v>
      </c>
      <c r="H10045">
        <v>2</v>
      </c>
      <c r="I10045" t="s">
        <v>861</v>
      </c>
      <c r="J10045" t="s">
        <v>933</v>
      </c>
      <c r="K10045" t="s">
        <v>1097</v>
      </c>
      <c r="L10045">
        <v>29134435.629999999</v>
      </c>
    </row>
    <row r="10046" spans="1:12" x14ac:dyDescent="0.25">
      <c r="A10046" t="s">
        <v>9531</v>
      </c>
      <c r="B10046" t="s">
        <v>9517</v>
      </c>
      <c r="C10046" t="s">
        <v>9518</v>
      </c>
      <c r="D10046">
        <v>34.5</v>
      </c>
      <c r="E10046">
        <v>2128.84</v>
      </c>
      <c r="F10046" t="s">
        <v>844</v>
      </c>
      <c r="G10046">
        <v>3</v>
      </c>
      <c r="H10046">
        <v>3</v>
      </c>
      <c r="I10046" t="s">
        <v>861</v>
      </c>
      <c r="J10046" t="s">
        <v>933</v>
      </c>
      <c r="K10046" t="s">
        <v>1097</v>
      </c>
      <c r="L10046">
        <v>35282964.890000001</v>
      </c>
    </row>
    <row r="10047" spans="1:12" x14ac:dyDescent="0.25">
      <c r="A10047" t="s">
        <v>9532</v>
      </c>
      <c r="B10047" t="s">
        <v>9517</v>
      </c>
      <c r="C10047" t="s">
        <v>9518</v>
      </c>
      <c r="D10047">
        <v>64.7</v>
      </c>
      <c r="E10047">
        <v>3897.7</v>
      </c>
      <c r="F10047" t="s">
        <v>1061</v>
      </c>
      <c r="G10047">
        <v>3</v>
      </c>
      <c r="H10047">
        <v>2</v>
      </c>
      <c r="I10047" t="s">
        <v>861</v>
      </c>
      <c r="J10047" t="s">
        <v>933</v>
      </c>
      <c r="K10047" t="s">
        <v>1097</v>
      </c>
      <c r="L10047">
        <v>23868551.629999999</v>
      </c>
    </row>
    <row r="10048" spans="1:12" x14ac:dyDescent="0.25">
      <c r="A10048" t="s">
        <v>9533</v>
      </c>
      <c r="B10048" t="s">
        <v>9517</v>
      </c>
      <c r="C10048" t="s">
        <v>9518</v>
      </c>
      <c r="D10048">
        <v>67.5</v>
      </c>
      <c r="E10048">
        <v>2128.84</v>
      </c>
      <c r="F10048" t="s">
        <v>1061</v>
      </c>
      <c r="G10048">
        <v>3</v>
      </c>
      <c r="H10048">
        <v>2</v>
      </c>
      <c r="I10048" t="s">
        <v>861</v>
      </c>
      <c r="J10048" t="s">
        <v>933</v>
      </c>
      <c r="K10048" t="s">
        <v>1097</v>
      </c>
      <c r="L10048">
        <v>21606227.43</v>
      </c>
    </row>
    <row r="10049" spans="1:12" x14ac:dyDescent="0.25">
      <c r="A10049" t="s">
        <v>9534</v>
      </c>
      <c r="B10049" t="s">
        <v>9517</v>
      </c>
      <c r="C10049" t="s">
        <v>9518</v>
      </c>
      <c r="D10049">
        <v>64.900000000000006</v>
      </c>
      <c r="E10049">
        <v>3499.03</v>
      </c>
      <c r="F10049" t="s">
        <v>1061</v>
      </c>
      <c r="G10049">
        <v>3</v>
      </c>
      <c r="H10049">
        <v>2</v>
      </c>
      <c r="I10049" t="s">
        <v>861</v>
      </c>
      <c r="J10049" t="s">
        <v>933</v>
      </c>
      <c r="K10049" t="s">
        <v>1097</v>
      </c>
      <c r="L10049">
        <v>83986959.450000003</v>
      </c>
    </row>
    <row r="10050" spans="1:12" x14ac:dyDescent="0.25">
      <c r="A10050" t="s">
        <v>9535</v>
      </c>
      <c r="B10050" t="s">
        <v>9517</v>
      </c>
      <c r="C10050" t="s">
        <v>9518</v>
      </c>
      <c r="D10050">
        <v>47.9</v>
      </c>
      <c r="E10050">
        <v>3897.7</v>
      </c>
      <c r="F10050" t="s">
        <v>844</v>
      </c>
      <c r="G10050">
        <v>3</v>
      </c>
      <c r="H10050">
        <v>3</v>
      </c>
      <c r="I10050" t="s">
        <v>861</v>
      </c>
      <c r="J10050" t="s">
        <v>933</v>
      </c>
      <c r="K10050" t="s">
        <v>868</v>
      </c>
      <c r="L10050">
        <v>51416850.229999997</v>
      </c>
    </row>
    <row r="10051" spans="1:12" x14ac:dyDescent="0.25">
      <c r="A10051" t="s">
        <v>9536</v>
      </c>
      <c r="B10051" t="s">
        <v>9517</v>
      </c>
      <c r="C10051" t="s">
        <v>9518</v>
      </c>
      <c r="D10051">
        <v>64.5</v>
      </c>
      <c r="E10051">
        <v>3202.94</v>
      </c>
      <c r="F10051" t="s">
        <v>844</v>
      </c>
      <c r="G10051">
        <v>3</v>
      </c>
      <c r="H10051">
        <v>3</v>
      </c>
      <c r="I10051" t="s">
        <v>861</v>
      </c>
      <c r="J10051" t="s">
        <v>933</v>
      </c>
      <c r="K10051" t="s">
        <v>1097</v>
      </c>
      <c r="L10051">
        <v>32047303.68</v>
      </c>
    </row>
    <row r="10052" spans="1:12" x14ac:dyDescent="0.25">
      <c r="A10052" t="s">
        <v>13075</v>
      </c>
      <c r="B10052" t="s">
        <v>9517</v>
      </c>
      <c r="C10052" t="s">
        <v>9518</v>
      </c>
      <c r="D10052">
        <v>64.2</v>
      </c>
      <c r="E10052">
        <v>3202.94</v>
      </c>
      <c r="F10052" t="s">
        <v>1061</v>
      </c>
      <c r="G10052">
        <v>3</v>
      </c>
      <c r="H10052">
        <v>2</v>
      </c>
      <c r="I10052" t="s">
        <v>861</v>
      </c>
      <c r="J10052" t="s">
        <v>933</v>
      </c>
      <c r="K10052" t="s">
        <v>1097</v>
      </c>
      <c r="L10052">
        <v>109981594.81</v>
      </c>
    </row>
    <row r="10053" spans="1:12" x14ac:dyDescent="0.25">
      <c r="A10053" t="s">
        <v>9538</v>
      </c>
      <c r="B10053" t="s">
        <v>9517</v>
      </c>
      <c r="C10053" t="s">
        <v>9518</v>
      </c>
      <c r="D10053">
        <v>62.1</v>
      </c>
      <c r="E10053">
        <v>3897.7</v>
      </c>
      <c r="F10053" t="s">
        <v>844</v>
      </c>
      <c r="G10053">
        <v>3</v>
      </c>
      <c r="H10053">
        <v>3</v>
      </c>
      <c r="I10053" t="s">
        <v>861</v>
      </c>
      <c r="J10053" t="s">
        <v>933</v>
      </c>
      <c r="K10053" t="s">
        <v>1097</v>
      </c>
      <c r="L10053">
        <v>66986729.140000001</v>
      </c>
    </row>
    <row r="10054" spans="1:12" x14ac:dyDescent="0.25">
      <c r="A10054" t="s">
        <v>9539</v>
      </c>
      <c r="B10054" t="s">
        <v>9517</v>
      </c>
      <c r="C10054" t="s">
        <v>9518</v>
      </c>
      <c r="D10054">
        <v>17.2</v>
      </c>
      <c r="E10054">
        <v>3897.7</v>
      </c>
      <c r="F10054" t="s">
        <v>844</v>
      </c>
      <c r="G10054">
        <v>3</v>
      </c>
      <c r="H10054">
        <v>3</v>
      </c>
      <c r="I10054" t="s">
        <v>861</v>
      </c>
      <c r="J10054" t="s">
        <v>933</v>
      </c>
      <c r="K10054" t="s">
        <v>1097</v>
      </c>
      <c r="L10054">
        <v>54804690.579999998</v>
      </c>
    </row>
    <row r="10055" spans="1:12" x14ac:dyDescent="0.25">
      <c r="A10055" t="s">
        <v>559</v>
      </c>
      <c r="B10055" t="s">
        <v>9541</v>
      </c>
      <c r="C10055" t="s">
        <v>9518</v>
      </c>
      <c r="D10055">
        <v>60</v>
      </c>
      <c r="E10055">
        <v>46.14</v>
      </c>
      <c r="F10055" t="s">
        <v>1061</v>
      </c>
      <c r="G10055">
        <v>3</v>
      </c>
      <c r="H10055">
        <v>3</v>
      </c>
      <c r="I10055" t="s">
        <v>861</v>
      </c>
      <c r="J10055" t="s">
        <v>933</v>
      </c>
      <c r="K10055" t="s">
        <v>876</v>
      </c>
      <c r="L10055">
        <v>86645652.290000007</v>
      </c>
    </row>
    <row r="10056" spans="1:12" x14ac:dyDescent="0.25">
      <c r="A10056" t="s">
        <v>13076</v>
      </c>
      <c r="B10056" t="s">
        <v>9541</v>
      </c>
      <c r="C10056" t="s">
        <v>9518</v>
      </c>
      <c r="D10056">
        <v>58.8</v>
      </c>
      <c r="E10056">
        <v>36.71</v>
      </c>
      <c r="F10056" t="s">
        <v>1061</v>
      </c>
      <c r="G10056">
        <v>3</v>
      </c>
      <c r="H10056">
        <v>3</v>
      </c>
      <c r="I10056" t="s">
        <v>861</v>
      </c>
      <c r="J10056" t="s">
        <v>933</v>
      </c>
      <c r="K10056" t="s">
        <v>876</v>
      </c>
      <c r="L10056">
        <v>6006364.4000000004</v>
      </c>
    </row>
    <row r="10057" spans="1:12" x14ac:dyDescent="0.25">
      <c r="A10057" t="s">
        <v>13077</v>
      </c>
      <c r="B10057" t="s">
        <v>9541</v>
      </c>
      <c r="C10057" t="s">
        <v>9518</v>
      </c>
      <c r="D10057">
        <v>60.8</v>
      </c>
      <c r="E10057">
        <v>59.73</v>
      </c>
      <c r="F10057" t="s">
        <v>1061</v>
      </c>
      <c r="G10057">
        <v>3</v>
      </c>
      <c r="H10057">
        <v>3</v>
      </c>
      <c r="I10057" t="s">
        <v>861</v>
      </c>
      <c r="J10057" t="s">
        <v>933</v>
      </c>
      <c r="K10057" t="s">
        <v>876</v>
      </c>
      <c r="L10057">
        <v>19594359.949999999</v>
      </c>
    </row>
    <row r="10058" spans="1:12" x14ac:dyDescent="0.25">
      <c r="A10058" t="s">
        <v>13078</v>
      </c>
      <c r="B10058" t="s">
        <v>9541</v>
      </c>
      <c r="C10058" t="s">
        <v>9518</v>
      </c>
      <c r="D10058">
        <v>58.4</v>
      </c>
      <c r="E10058">
        <v>36.9</v>
      </c>
      <c r="F10058" t="s">
        <v>1061</v>
      </c>
      <c r="G10058">
        <v>3</v>
      </c>
      <c r="H10058">
        <v>3</v>
      </c>
      <c r="I10058" t="s">
        <v>861</v>
      </c>
      <c r="J10058" t="s">
        <v>933</v>
      </c>
      <c r="K10058" t="s">
        <v>876</v>
      </c>
      <c r="L10058">
        <v>347898.56</v>
      </c>
    </row>
    <row r="10059" spans="1:12" x14ac:dyDescent="0.25">
      <c r="A10059" t="s">
        <v>13079</v>
      </c>
      <c r="B10059" t="s">
        <v>9541</v>
      </c>
      <c r="C10059" t="s">
        <v>9518</v>
      </c>
      <c r="D10059">
        <v>58.3</v>
      </c>
      <c r="E10059">
        <v>40.6</v>
      </c>
      <c r="F10059" t="s">
        <v>1061</v>
      </c>
      <c r="G10059">
        <v>3</v>
      </c>
      <c r="H10059">
        <v>3</v>
      </c>
      <c r="I10059" t="s">
        <v>861</v>
      </c>
      <c r="J10059" t="s">
        <v>933</v>
      </c>
      <c r="K10059" t="s">
        <v>876</v>
      </c>
      <c r="L10059">
        <v>1484280.66</v>
      </c>
    </row>
    <row r="10060" spans="1:12" x14ac:dyDescent="0.25">
      <c r="A10060" t="s">
        <v>13080</v>
      </c>
      <c r="B10060" t="s">
        <v>9541</v>
      </c>
      <c r="C10060" t="s">
        <v>9518</v>
      </c>
      <c r="D10060">
        <v>60</v>
      </c>
      <c r="E10060">
        <v>46.14</v>
      </c>
      <c r="F10060" t="s">
        <v>1061</v>
      </c>
      <c r="G10060">
        <v>3</v>
      </c>
      <c r="H10060">
        <v>3</v>
      </c>
      <c r="I10060" t="s">
        <v>861</v>
      </c>
      <c r="J10060" t="s">
        <v>933</v>
      </c>
      <c r="K10060" t="s">
        <v>876</v>
      </c>
      <c r="L10060">
        <v>39186045.960000001</v>
      </c>
    </row>
    <row r="10061" spans="1:12" x14ac:dyDescent="0.25">
      <c r="A10061" t="s">
        <v>616</v>
      </c>
      <c r="B10061" t="s">
        <v>9541</v>
      </c>
      <c r="C10061" t="s">
        <v>9518</v>
      </c>
      <c r="D10061">
        <v>58.8</v>
      </c>
      <c r="E10061">
        <v>36.71</v>
      </c>
      <c r="F10061" t="s">
        <v>1061</v>
      </c>
      <c r="G10061">
        <v>3</v>
      </c>
      <c r="H10061">
        <v>3</v>
      </c>
      <c r="I10061" t="s">
        <v>861</v>
      </c>
      <c r="J10061" t="s">
        <v>933</v>
      </c>
      <c r="K10061" t="s">
        <v>876</v>
      </c>
      <c r="L10061">
        <v>110025337.7</v>
      </c>
    </row>
    <row r="10062" spans="1:12" x14ac:dyDescent="0.25">
      <c r="A10062" t="s">
        <v>13081</v>
      </c>
      <c r="B10062" t="s">
        <v>9541</v>
      </c>
      <c r="C10062" t="s">
        <v>9518</v>
      </c>
      <c r="D10062">
        <v>53.2</v>
      </c>
      <c r="E10062">
        <v>36.71</v>
      </c>
      <c r="F10062" t="s">
        <v>1061</v>
      </c>
      <c r="G10062">
        <v>3</v>
      </c>
      <c r="H10062">
        <v>3</v>
      </c>
      <c r="I10062" t="s">
        <v>861</v>
      </c>
      <c r="J10062" t="s">
        <v>933</v>
      </c>
      <c r="K10062" t="s">
        <v>876</v>
      </c>
      <c r="L10062" t="s">
        <v>844</v>
      </c>
    </row>
    <row r="10063" spans="1:12" x14ac:dyDescent="0.25">
      <c r="A10063" t="s">
        <v>13082</v>
      </c>
      <c r="B10063" t="s">
        <v>9541</v>
      </c>
      <c r="C10063" t="s">
        <v>9518</v>
      </c>
      <c r="D10063">
        <v>61.3</v>
      </c>
      <c r="E10063">
        <v>53.1</v>
      </c>
      <c r="F10063" t="s">
        <v>1061</v>
      </c>
      <c r="G10063">
        <v>3</v>
      </c>
      <c r="H10063">
        <v>3</v>
      </c>
      <c r="I10063" t="s">
        <v>861</v>
      </c>
      <c r="J10063" t="s">
        <v>933</v>
      </c>
      <c r="K10063" t="s">
        <v>876</v>
      </c>
      <c r="L10063">
        <v>12040992.529999999</v>
      </c>
    </row>
    <row r="10064" spans="1:12" x14ac:dyDescent="0.25">
      <c r="A10064" t="s">
        <v>13083</v>
      </c>
      <c r="B10064" t="s">
        <v>9541</v>
      </c>
      <c r="C10064" t="s">
        <v>9518</v>
      </c>
      <c r="D10064">
        <v>58.6</v>
      </c>
      <c r="E10064">
        <v>62</v>
      </c>
      <c r="F10064" t="s">
        <v>1061</v>
      </c>
      <c r="G10064">
        <v>3</v>
      </c>
      <c r="H10064">
        <v>3</v>
      </c>
      <c r="I10064" t="s">
        <v>861</v>
      </c>
      <c r="J10064" t="s">
        <v>933</v>
      </c>
      <c r="K10064" t="s">
        <v>876</v>
      </c>
      <c r="L10064">
        <v>8.1199999999999992</v>
      </c>
    </row>
    <row r="10065" spans="1:12" x14ac:dyDescent="0.25">
      <c r="A10065" t="s">
        <v>13084</v>
      </c>
      <c r="B10065" t="s">
        <v>9541</v>
      </c>
      <c r="C10065" t="s">
        <v>9518</v>
      </c>
      <c r="D10065">
        <v>61.6</v>
      </c>
      <c r="E10065">
        <v>61.5</v>
      </c>
      <c r="F10065" t="s">
        <v>1061</v>
      </c>
      <c r="G10065">
        <v>3</v>
      </c>
      <c r="H10065">
        <v>3</v>
      </c>
      <c r="I10065" t="s">
        <v>861</v>
      </c>
      <c r="J10065" t="s">
        <v>933</v>
      </c>
      <c r="K10065" t="s">
        <v>876</v>
      </c>
      <c r="L10065">
        <v>38.229999999999997</v>
      </c>
    </row>
    <row r="10066" spans="1:12" x14ac:dyDescent="0.25">
      <c r="A10066" t="s">
        <v>13085</v>
      </c>
      <c r="B10066" t="s">
        <v>9541</v>
      </c>
      <c r="C10066" t="s">
        <v>9518</v>
      </c>
      <c r="D10066">
        <v>60</v>
      </c>
      <c r="E10066">
        <v>20.5</v>
      </c>
      <c r="F10066" t="s">
        <v>1061</v>
      </c>
      <c r="G10066">
        <v>3</v>
      </c>
      <c r="H10066">
        <v>2</v>
      </c>
      <c r="I10066" t="s">
        <v>861</v>
      </c>
      <c r="J10066" t="s">
        <v>933</v>
      </c>
      <c r="K10066" t="s">
        <v>876</v>
      </c>
      <c r="L10066">
        <v>2556397.2599999998</v>
      </c>
    </row>
    <row r="10067" spans="1:12" x14ac:dyDescent="0.25">
      <c r="A10067" t="s">
        <v>13086</v>
      </c>
      <c r="B10067" t="s">
        <v>9541</v>
      </c>
      <c r="C10067" t="s">
        <v>9518</v>
      </c>
      <c r="D10067">
        <v>58.4</v>
      </c>
      <c r="E10067">
        <v>39.799999999999997</v>
      </c>
      <c r="F10067" t="s">
        <v>1061</v>
      </c>
      <c r="G10067">
        <v>3</v>
      </c>
      <c r="H10067">
        <v>3</v>
      </c>
      <c r="I10067" t="s">
        <v>861</v>
      </c>
      <c r="J10067" t="s">
        <v>933</v>
      </c>
      <c r="K10067" t="s">
        <v>876</v>
      </c>
      <c r="L10067">
        <v>19566410.48</v>
      </c>
    </row>
    <row r="10068" spans="1:12" x14ac:dyDescent="0.25">
      <c r="A10068" t="s">
        <v>13087</v>
      </c>
      <c r="B10068" t="s">
        <v>9541</v>
      </c>
      <c r="C10068" t="s">
        <v>9518</v>
      </c>
      <c r="D10068">
        <v>43.8</v>
      </c>
      <c r="E10068">
        <v>46.14</v>
      </c>
      <c r="F10068" t="s">
        <v>1061</v>
      </c>
      <c r="G10068">
        <v>3</v>
      </c>
      <c r="H10068">
        <v>3</v>
      </c>
      <c r="I10068" t="s">
        <v>861</v>
      </c>
      <c r="J10068" t="s">
        <v>933</v>
      </c>
      <c r="K10068" t="s">
        <v>876</v>
      </c>
      <c r="L10068">
        <v>736937.18</v>
      </c>
    </row>
    <row r="10069" spans="1:12" x14ac:dyDescent="0.25">
      <c r="A10069" t="s">
        <v>617</v>
      </c>
      <c r="B10069" t="s">
        <v>9541</v>
      </c>
      <c r="C10069" t="s">
        <v>9518</v>
      </c>
      <c r="D10069">
        <v>59</v>
      </c>
      <c r="E10069">
        <v>25.2</v>
      </c>
      <c r="F10069" t="s">
        <v>1061</v>
      </c>
      <c r="G10069">
        <v>3</v>
      </c>
      <c r="H10069">
        <v>3</v>
      </c>
      <c r="I10069" t="s">
        <v>861</v>
      </c>
      <c r="J10069" t="s">
        <v>933</v>
      </c>
      <c r="K10069" t="s">
        <v>876</v>
      </c>
      <c r="L10069">
        <v>50310627.509999998</v>
      </c>
    </row>
    <row r="10070" spans="1:12" x14ac:dyDescent="0.25">
      <c r="A10070" t="s">
        <v>13088</v>
      </c>
      <c r="B10070" t="s">
        <v>9541</v>
      </c>
      <c r="C10070" t="s">
        <v>9518</v>
      </c>
      <c r="D10070">
        <v>58.8</v>
      </c>
      <c r="E10070">
        <v>36.71</v>
      </c>
      <c r="F10070" t="s">
        <v>1061</v>
      </c>
      <c r="G10070">
        <v>3</v>
      </c>
      <c r="H10070">
        <v>3</v>
      </c>
      <c r="I10070" t="s">
        <v>861</v>
      </c>
      <c r="J10070" t="s">
        <v>933</v>
      </c>
      <c r="K10070" t="s">
        <v>876</v>
      </c>
      <c r="L10070">
        <v>4224560.1100000003</v>
      </c>
    </row>
    <row r="10071" spans="1:12" x14ac:dyDescent="0.25">
      <c r="A10071" t="s">
        <v>13089</v>
      </c>
      <c r="B10071" t="s">
        <v>9541</v>
      </c>
      <c r="C10071" t="s">
        <v>9518</v>
      </c>
      <c r="D10071">
        <v>59.4</v>
      </c>
      <c r="E10071">
        <v>22.6</v>
      </c>
      <c r="F10071" t="s">
        <v>1061</v>
      </c>
      <c r="G10071">
        <v>3</v>
      </c>
      <c r="H10071">
        <v>3</v>
      </c>
      <c r="I10071" t="s">
        <v>861</v>
      </c>
      <c r="J10071" t="s">
        <v>933</v>
      </c>
      <c r="K10071" t="s">
        <v>876</v>
      </c>
      <c r="L10071">
        <v>11745531.83</v>
      </c>
    </row>
    <row r="10072" spans="1:12" x14ac:dyDescent="0.25">
      <c r="A10072" t="s">
        <v>13090</v>
      </c>
      <c r="B10072" t="s">
        <v>9541</v>
      </c>
      <c r="C10072" t="s">
        <v>9518</v>
      </c>
      <c r="D10072">
        <v>57.2</v>
      </c>
      <c r="E10072">
        <v>89.05</v>
      </c>
      <c r="F10072" t="s">
        <v>1061</v>
      </c>
      <c r="G10072">
        <v>3</v>
      </c>
      <c r="H10072">
        <v>3</v>
      </c>
      <c r="I10072" t="s">
        <v>861</v>
      </c>
      <c r="J10072" t="s">
        <v>933</v>
      </c>
      <c r="K10072" t="s">
        <v>876</v>
      </c>
      <c r="L10072">
        <v>13675265.59</v>
      </c>
    </row>
    <row r="10073" spans="1:12" x14ac:dyDescent="0.25">
      <c r="A10073" t="s">
        <v>9540</v>
      </c>
      <c r="B10073" t="s">
        <v>13091</v>
      </c>
      <c r="C10073" t="s">
        <v>9518</v>
      </c>
      <c r="D10073">
        <v>58.2</v>
      </c>
      <c r="E10073">
        <v>50.58</v>
      </c>
      <c r="F10073" t="s">
        <v>1061</v>
      </c>
      <c r="G10073">
        <v>3</v>
      </c>
      <c r="H10073">
        <v>3</v>
      </c>
      <c r="I10073" t="s">
        <v>861</v>
      </c>
      <c r="J10073" t="s">
        <v>933</v>
      </c>
      <c r="K10073" t="s">
        <v>876</v>
      </c>
      <c r="L10073">
        <v>75851931.129999995</v>
      </c>
    </row>
    <row r="10074" spans="1:12" x14ac:dyDescent="0.25">
      <c r="A10074" t="s">
        <v>13092</v>
      </c>
      <c r="B10074" t="s">
        <v>13091</v>
      </c>
      <c r="C10074" t="s">
        <v>9518</v>
      </c>
      <c r="D10074">
        <v>57.7</v>
      </c>
      <c r="E10074">
        <v>34.5</v>
      </c>
      <c r="F10074" t="s">
        <v>1061</v>
      </c>
      <c r="G10074">
        <v>3</v>
      </c>
      <c r="H10074">
        <v>2</v>
      </c>
      <c r="I10074" t="s">
        <v>861</v>
      </c>
      <c r="J10074" t="s">
        <v>933</v>
      </c>
      <c r="K10074" t="s">
        <v>876</v>
      </c>
      <c r="L10074">
        <v>1598996.36</v>
      </c>
    </row>
    <row r="10075" spans="1:12" x14ac:dyDescent="0.25">
      <c r="A10075" t="s">
        <v>9542</v>
      </c>
      <c r="B10075" t="s">
        <v>13091</v>
      </c>
      <c r="C10075" t="s">
        <v>9518</v>
      </c>
      <c r="D10075">
        <v>56.5</v>
      </c>
      <c r="E10075">
        <v>52</v>
      </c>
      <c r="F10075" t="s">
        <v>1061</v>
      </c>
      <c r="G10075">
        <v>3</v>
      </c>
      <c r="H10075">
        <v>3</v>
      </c>
      <c r="I10075" t="s">
        <v>861</v>
      </c>
      <c r="J10075" t="s">
        <v>933</v>
      </c>
      <c r="K10075" t="s">
        <v>876</v>
      </c>
      <c r="L10075">
        <v>29279.55</v>
      </c>
    </row>
    <row r="10076" spans="1:12" x14ac:dyDescent="0.25">
      <c r="A10076" t="s">
        <v>9543</v>
      </c>
      <c r="B10076" t="s">
        <v>13091</v>
      </c>
      <c r="C10076" t="s">
        <v>9518</v>
      </c>
      <c r="D10076">
        <v>55.7</v>
      </c>
      <c r="E10076">
        <v>38.200000000000003</v>
      </c>
      <c r="F10076" t="s">
        <v>1061</v>
      </c>
      <c r="G10076">
        <v>3</v>
      </c>
      <c r="H10076">
        <v>2</v>
      </c>
      <c r="I10076" t="s">
        <v>861</v>
      </c>
      <c r="J10076" t="s">
        <v>933</v>
      </c>
      <c r="K10076" t="s">
        <v>876</v>
      </c>
      <c r="L10076">
        <v>28460926.48</v>
      </c>
    </row>
    <row r="10077" spans="1:12" x14ac:dyDescent="0.25">
      <c r="A10077" t="s">
        <v>9545</v>
      </c>
      <c r="B10077" t="s">
        <v>13091</v>
      </c>
      <c r="C10077" t="s">
        <v>9518</v>
      </c>
      <c r="D10077">
        <v>55.9</v>
      </c>
      <c r="E10077">
        <v>70</v>
      </c>
      <c r="F10077" t="s">
        <v>1061</v>
      </c>
      <c r="G10077">
        <v>3</v>
      </c>
      <c r="H10077">
        <v>3</v>
      </c>
      <c r="I10077" t="s">
        <v>861</v>
      </c>
      <c r="J10077" t="s">
        <v>933</v>
      </c>
      <c r="K10077" t="s">
        <v>876</v>
      </c>
      <c r="L10077">
        <v>29441980.120000001</v>
      </c>
    </row>
    <row r="10078" spans="1:12" x14ac:dyDescent="0.25">
      <c r="A10078" t="s">
        <v>9546</v>
      </c>
      <c r="B10078" t="s">
        <v>13091</v>
      </c>
      <c r="C10078" t="s">
        <v>9518</v>
      </c>
      <c r="D10078">
        <v>59.3</v>
      </c>
      <c r="E10078">
        <v>16.7</v>
      </c>
      <c r="F10078" t="s">
        <v>1061</v>
      </c>
      <c r="G10078">
        <v>3</v>
      </c>
      <c r="H10078">
        <v>2</v>
      </c>
      <c r="I10078" t="s">
        <v>861</v>
      </c>
      <c r="J10078" t="s">
        <v>933</v>
      </c>
      <c r="K10078" t="s">
        <v>876</v>
      </c>
      <c r="L10078">
        <v>1761960.92</v>
      </c>
    </row>
    <row r="10079" spans="1:12" x14ac:dyDescent="0.25">
      <c r="A10079" t="s">
        <v>9548</v>
      </c>
      <c r="B10079" t="s">
        <v>13091</v>
      </c>
      <c r="C10079" t="s">
        <v>9518</v>
      </c>
      <c r="D10079">
        <v>58.6</v>
      </c>
      <c r="E10079">
        <v>30.41</v>
      </c>
      <c r="F10079" t="s">
        <v>1061</v>
      </c>
      <c r="G10079">
        <v>3</v>
      </c>
      <c r="H10079">
        <v>3</v>
      </c>
      <c r="I10079" t="s">
        <v>861</v>
      </c>
      <c r="J10079" t="s">
        <v>933</v>
      </c>
      <c r="K10079" t="s">
        <v>876</v>
      </c>
      <c r="L10079">
        <v>28528.95</v>
      </c>
    </row>
    <row r="10080" spans="1:12" x14ac:dyDescent="0.25">
      <c r="A10080" t="s">
        <v>13093</v>
      </c>
      <c r="B10080" t="s">
        <v>13091</v>
      </c>
      <c r="C10080" t="s">
        <v>9518</v>
      </c>
      <c r="D10080">
        <v>59.3</v>
      </c>
      <c r="E10080">
        <v>26</v>
      </c>
      <c r="F10080" t="s">
        <v>844</v>
      </c>
      <c r="G10080">
        <v>3</v>
      </c>
      <c r="H10080">
        <v>2</v>
      </c>
      <c r="I10080" t="s">
        <v>861</v>
      </c>
      <c r="J10080" t="s">
        <v>933</v>
      </c>
      <c r="K10080" t="s">
        <v>876</v>
      </c>
      <c r="L10080">
        <v>3134.52</v>
      </c>
    </row>
    <row r="10081" spans="1:12" x14ac:dyDescent="0.25">
      <c r="A10081" t="s">
        <v>835</v>
      </c>
      <c r="B10081" t="s">
        <v>13091</v>
      </c>
      <c r="C10081" t="s">
        <v>9518</v>
      </c>
      <c r="D10081">
        <v>54.1</v>
      </c>
      <c r="E10081">
        <v>47.2</v>
      </c>
      <c r="F10081" t="s">
        <v>1061</v>
      </c>
      <c r="G10081">
        <v>3</v>
      </c>
      <c r="H10081">
        <v>3</v>
      </c>
      <c r="I10081" t="s">
        <v>861</v>
      </c>
      <c r="J10081" t="s">
        <v>933</v>
      </c>
      <c r="K10081" t="s">
        <v>876</v>
      </c>
      <c r="L10081">
        <v>104837176.2</v>
      </c>
    </row>
    <row r="10082" spans="1:12" x14ac:dyDescent="0.25">
      <c r="A10082" t="s">
        <v>13094</v>
      </c>
      <c r="B10082" t="s">
        <v>9566</v>
      </c>
      <c r="C10082" t="s">
        <v>9518</v>
      </c>
      <c r="D10082">
        <v>61.5</v>
      </c>
      <c r="E10082">
        <v>357</v>
      </c>
      <c r="F10082" t="s">
        <v>1061</v>
      </c>
      <c r="G10082">
        <v>3</v>
      </c>
      <c r="H10082">
        <v>2</v>
      </c>
      <c r="I10082" t="s">
        <v>861</v>
      </c>
      <c r="J10082" t="s">
        <v>933</v>
      </c>
      <c r="K10082" t="s">
        <v>868</v>
      </c>
      <c r="L10082">
        <v>60101971.460000001</v>
      </c>
    </row>
    <row r="10083" spans="1:12" x14ac:dyDescent="0.25">
      <c r="A10083" t="s">
        <v>13095</v>
      </c>
      <c r="B10083" t="s">
        <v>9566</v>
      </c>
      <c r="C10083" t="s">
        <v>9518</v>
      </c>
      <c r="D10083">
        <v>59.1</v>
      </c>
      <c r="E10083">
        <v>406.99</v>
      </c>
      <c r="F10083" t="s">
        <v>1061</v>
      </c>
      <c r="G10083">
        <v>3</v>
      </c>
      <c r="H10083">
        <v>3</v>
      </c>
      <c r="I10083" t="s">
        <v>861</v>
      </c>
      <c r="J10083" t="s">
        <v>933</v>
      </c>
      <c r="K10083" t="s">
        <v>1097</v>
      </c>
      <c r="L10083">
        <v>109799820.90000001</v>
      </c>
    </row>
    <row r="10084" spans="1:12" x14ac:dyDescent="0.25">
      <c r="A10084" t="s">
        <v>13096</v>
      </c>
      <c r="B10084" t="s">
        <v>9566</v>
      </c>
      <c r="C10084" t="s">
        <v>9518</v>
      </c>
      <c r="D10084">
        <v>61</v>
      </c>
      <c r="E10084">
        <v>609</v>
      </c>
      <c r="F10084" t="s">
        <v>1061</v>
      </c>
      <c r="G10084">
        <v>3</v>
      </c>
      <c r="H10084">
        <v>3</v>
      </c>
      <c r="I10084" t="s">
        <v>861</v>
      </c>
      <c r="J10084" t="s">
        <v>933</v>
      </c>
      <c r="K10084" t="s">
        <v>876</v>
      </c>
      <c r="L10084">
        <v>117469913.7</v>
      </c>
    </row>
    <row r="10085" spans="1:12" x14ac:dyDescent="0.25">
      <c r="A10085" t="s">
        <v>13097</v>
      </c>
      <c r="B10085" t="s">
        <v>9566</v>
      </c>
      <c r="C10085" t="s">
        <v>9518</v>
      </c>
      <c r="D10085">
        <v>62.6</v>
      </c>
      <c r="E10085">
        <v>743.99</v>
      </c>
      <c r="F10085" t="s">
        <v>1061</v>
      </c>
      <c r="G10085">
        <v>3</v>
      </c>
      <c r="H10085">
        <v>3</v>
      </c>
      <c r="I10085" t="s">
        <v>861</v>
      </c>
      <c r="J10085" t="s">
        <v>933</v>
      </c>
      <c r="K10085" t="s">
        <v>868</v>
      </c>
      <c r="L10085">
        <v>14595563.550000001</v>
      </c>
    </row>
    <row r="10086" spans="1:12" x14ac:dyDescent="0.25">
      <c r="A10086" t="s">
        <v>13098</v>
      </c>
      <c r="B10086" t="s">
        <v>9566</v>
      </c>
      <c r="C10086" t="s">
        <v>9518</v>
      </c>
      <c r="D10086">
        <v>61.9</v>
      </c>
      <c r="E10086">
        <v>848.99</v>
      </c>
      <c r="F10086" t="s">
        <v>1061</v>
      </c>
      <c r="G10086">
        <v>3</v>
      </c>
      <c r="H10086">
        <v>3</v>
      </c>
      <c r="I10086" t="s">
        <v>861</v>
      </c>
      <c r="J10086" t="s">
        <v>933</v>
      </c>
      <c r="K10086" t="s">
        <v>876</v>
      </c>
      <c r="L10086">
        <v>63607065.140000001</v>
      </c>
    </row>
    <row r="10087" spans="1:12" x14ac:dyDescent="0.25">
      <c r="A10087" t="s">
        <v>13099</v>
      </c>
      <c r="B10087" t="s">
        <v>9566</v>
      </c>
      <c r="C10087" t="s">
        <v>9518</v>
      </c>
      <c r="D10087">
        <v>61.8</v>
      </c>
      <c r="E10087">
        <v>787</v>
      </c>
      <c r="F10087" t="s">
        <v>1061</v>
      </c>
      <c r="G10087">
        <v>3</v>
      </c>
      <c r="H10087">
        <v>3</v>
      </c>
      <c r="I10087" t="s">
        <v>861</v>
      </c>
      <c r="J10087" t="s">
        <v>933</v>
      </c>
      <c r="K10087" t="s">
        <v>868</v>
      </c>
      <c r="L10087">
        <v>21320331.91</v>
      </c>
    </row>
    <row r="10088" spans="1:12" x14ac:dyDescent="0.25">
      <c r="A10088" t="s">
        <v>13100</v>
      </c>
      <c r="B10088" t="s">
        <v>9566</v>
      </c>
      <c r="C10088" t="s">
        <v>9518</v>
      </c>
      <c r="D10088">
        <v>61.4</v>
      </c>
      <c r="E10088">
        <v>388</v>
      </c>
      <c r="F10088" t="s">
        <v>1061</v>
      </c>
      <c r="G10088">
        <v>3</v>
      </c>
      <c r="H10088">
        <v>3</v>
      </c>
      <c r="I10088" t="s">
        <v>861</v>
      </c>
      <c r="J10088" t="s">
        <v>933</v>
      </c>
      <c r="K10088" t="s">
        <v>868</v>
      </c>
      <c r="L10088">
        <v>119963361.09999999</v>
      </c>
    </row>
    <row r="10089" spans="1:12" x14ac:dyDescent="0.25">
      <c r="A10089" t="s">
        <v>13101</v>
      </c>
      <c r="B10089" t="s">
        <v>9566</v>
      </c>
      <c r="C10089" t="s">
        <v>9518</v>
      </c>
      <c r="D10089">
        <v>63.8</v>
      </c>
      <c r="E10089">
        <v>559</v>
      </c>
      <c r="F10089" t="s">
        <v>1061</v>
      </c>
      <c r="G10089">
        <v>3</v>
      </c>
      <c r="H10089">
        <v>3</v>
      </c>
      <c r="I10089" t="s">
        <v>861</v>
      </c>
      <c r="J10089" t="s">
        <v>933</v>
      </c>
      <c r="K10089" t="s">
        <v>868</v>
      </c>
      <c r="L10089">
        <v>112949641.5</v>
      </c>
    </row>
    <row r="10090" spans="1:12" x14ac:dyDescent="0.25">
      <c r="A10090" t="s">
        <v>558</v>
      </c>
      <c r="B10090" t="s">
        <v>9566</v>
      </c>
      <c r="C10090" t="s">
        <v>9518</v>
      </c>
      <c r="D10090">
        <v>62.1</v>
      </c>
      <c r="E10090">
        <v>98.99</v>
      </c>
      <c r="F10090" t="s">
        <v>1061</v>
      </c>
      <c r="G10090">
        <v>3</v>
      </c>
      <c r="H10090">
        <v>2</v>
      </c>
      <c r="I10090" t="s">
        <v>861</v>
      </c>
      <c r="J10090" t="s">
        <v>933</v>
      </c>
      <c r="K10090" t="s">
        <v>1097</v>
      </c>
      <c r="L10090">
        <v>117388743.90000001</v>
      </c>
    </row>
    <row r="10091" spans="1:12" x14ac:dyDescent="0.25">
      <c r="A10091" t="s">
        <v>9567</v>
      </c>
      <c r="B10091" t="s">
        <v>9566</v>
      </c>
      <c r="C10091" t="s">
        <v>9518</v>
      </c>
      <c r="D10091">
        <v>62.1</v>
      </c>
      <c r="E10091">
        <v>173</v>
      </c>
      <c r="F10091" t="s">
        <v>1061</v>
      </c>
      <c r="G10091">
        <v>3</v>
      </c>
      <c r="H10091">
        <v>2</v>
      </c>
      <c r="I10091" t="s">
        <v>861</v>
      </c>
      <c r="J10091" t="s">
        <v>933</v>
      </c>
      <c r="K10091" t="s">
        <v>1097</v>
      </c>
      <c r="L10091">
        <v>8090659.1799999997</v>
      </c>
    </row>
    <row r="10092" spans="1:12" x14ac:dyDescent="0.25">
      <c r="A10092" t="s">
        <v>552</v>
      </c>
      <c r="B10092" t="s">
        <v>9566</v>
      </c>
      <c r="C10092" t="s">
        <v>9518</v>
      </c>
      <c r="D10092">
        <v>53.7</v>
      </c>
      <c r="E10092">
        <v>534.99</v>
      </c>
      <c r="F10092" t="s">
        <v>1061</v>
      </c>
      <c r="G10092">
        <v>3</v>
      </c>
      <c r="H10092">
        <v>3</v>
      </c>
      <c r="I10092" t="s">
        <v>861</v>
      </c>
      <c r="J10092" t="s">
        <v>933</v>
      </c>
      <c r="K10092" t="s">
        <v>868</v>
      </c>
      <c r="L10092">
        <v>58806206.189999998</v>
      </c>
    </row>
    <row r="10093" spans="1:12" x14ac:dyDescent="0.25">
      <c r="A10093" t="s">
        <v>738</v>
      </c>
      <c r="B10093" t="s">
        <v>9566</v>
      </c>
      <c r="C10093" t="s">
        <v>9518</v>
      </c>
      <c r="D10093">
        <v>64.099999999999994</v>
      </c>
      <c r="E10093">
        <v>534.99</v>
      </c>
      <c r="F10093" t="s">
        <v>1061</v>
      </c>
      <c r="G10093">
        <v>3</v>
      </c>
      <c r="H10093">
        <v>3</v>
      </c>
      <c r="I10093" t="s">
        <v>861</v>
      </c>
      <c r="J10093" t="s">
        <v>933</v>
      </c>
      <c r="K10093" t="s">
        <v>868</v>
      </c>
      <c r="L10093">
        <v>46036415.890000001</v>
      </c>
    </row>
    <row r="10094" spans="1:12" x14ac:dyDescent="0.25">
      <c r="A10094" t="s">
        <v>9568</v>
      </c>
      <c r="B10094" t="s">
        <v>9566</v>
      </c>
      <c r="C10094" t="s">
        <v>9518</v>
      </c>
      <c r="D10094">
        <v>62.4</v>
      </c>
      <c r="E10094">
        <v>534.99</v>
      </c>
      <c r="F10094" t="s">
        <v>1061</v>
      </c>
      <c r="G10094">
        <v>3</v>
      </c>
      <c r="H10094">
        <v>3</v>
      </c>
      <c r="I10094" t="s">
        <v>861</v>
      </c>
      <c r="J10094" t="s">
        <v>933</v>
      </c>
      <c r="K10094" t="s">
        <v>876</v>
      </c>
      <c r="L10094">
        <v>14809214.029999999</v>
      </c>
    </row>
    <row r="10095" spans="1:12" x14ac:dyDescent="0.25">
      <c r="A10095" t="s">
        <v>495</v>
      </c>
      <c r="B10095" t="s">
        <v>9566</v>
      </c>
      <c r="C10095" t="s">
        <v>9518</v>
      </c>
      <c r="D10095">
        <v>61</v>
      </c>
      <c r="E10095">
        <v>579.99</v>
      </c>
      <c r="F10095" t="s">
        <v>1061</v>
      </c>
      <c r="G10095">
        <v>3</v>
      </c>
      <c r="H10095">
        <v>3</v>
      </c>
      <c r="I10095" t="s">
        <v>861</v>
      </c>
      <c r="J10095" t="s">
        <v>933</v>
      </c>
      <c r="K10095" t="s">
        <v>868</v>
      </c>
      <c r="L10095">
        <v>32884751.329999998</v>
      </c>
    </row>
    <row r="10096" spans="1:12" x14ac:dyDescent="0.25">
      <c r="A10096" t="s">
        <v>9569</v>
      </c>
      <c r="B10096" t="s">
        <v>9566</v>
      </c>
      <c r="C10096" t="s">
        <v>9518</v>
      </c>
      <c r="D10096">
        <v>59.4</v>
      </c>
      <c r="E10096">
        <v>429.62</v>
      </c>
      <c r="F10096" t="s">
        <v>1061</v>
      </c>
      <c r="G10096">
        <v>3</v>
      </c>
      <c r="H10096">
        <v>2</v>
      </c>
      <c r="I10096" t="s">
        <v>861</v>
      </c>
      <c r="J10096" t="s">
        <v>933</v>
      </c>
      <c r="K10096" t="s">
        <v>868</v>
      </c>
      <c r="L10096">
        <v>136304432.19999999</v>
      </c>
    </row>
    <row r="10097" spans="1:12" x14ac:dyDescent="0.25">
      <c r="A10097" t="s">
        <v>592</v>
      </c>
      <c r="B10097" t="s">
        <v>9566</v>
      </c>
      <c r="C10097" t="s">
        <v>9518</v>
      </c>
      <c r="D10097">
        <v>51.1</v>
      </c>
      <c r="E10097">
        <v>611.94000000000005</v>
      </c>
      <c r="F10097" t="s">
        <v>1061</v>
      </c>
      <c r="G10097">
        <v>3</v>
      </c>
      <c r="H10097">
        <v>3</v>
      </c>
      <c r="I10097" t="s">
        <v>861</v>
      </c>
      <c r="J10097" t="s">
        <v>933</v>
      </c>
      <c r="K10097" t="s">
        <v>1097</v>
      </c>
      <c r="L10097">
        <v>29451058.100000001</v>
      </c>
    </row>
    <row r="10098" spans="1:12" x14ac:dyDescent="0.25">
      <c r="A10098" t="s">
        <v>9570</v>
      </c>
      <c r="B10098" t="s">
        <v>9566</v>
      </c>
      <c r="C10098" t="s">
        <v>9518</v>
      </c>
      <c r="D10098">
        <v>49.5</v>
      </c>
      <c r="E10098">
        <v>793.42</v>
      </c>
      <c r="F10098" t="s">
        <v>1061</v>
      </c>
      <c r="G10098">
        <v>3</v>
      </c>
      <c r="H10098">
        <v>3</v>
      </c>
      <c r="I10098" t="s">
        <v>861</v>
      </c>
      <c r="J10098" t="s">
        <v>933</v>
      </c>
      <c r="K10098" t="s">
        <v>1097</v>
      </c>
      <c r="L10098">
        <v>97370037.040000007</v>
      </c>
    </row>
    <row r="10099" spans="1:12" x14ac:dyDescent="0.25">
      <c r="A10099" t="s">
        <v>9571</v>
      </c>
      <c r="B10099" t="s">
        <v>9566</v>
      </c>
      <c r="C10099" t="s">
        <v>9518</v>
      </c>
      <c r="D10099">
        <v>62</v>
      </c>
      <c r="E10099">
        <v>202</v>
      </c>
      <c r="F10099" t="s">
        <v>1061</v>
      </c>
      <c r="G10099">
        <v>3</v>
      </c>
      <c r="H10099">
        <v>2</v>
      </c>
      <c r="I10099" t="s">
        <v>861</v>
      </c>
      <c r="J10099" t="s">
        <v>933</v>
      </c>
      <c r="K10099" t="s">
        <v>868</v>
      </c>
      <c r="L10099">
        <v>75697728.930000007</v>
      </c>
    </row>
    <row r="10100" spans="1:12" x14ac:dyDescent="0.25">
      <c r="A10100" t="s">
        <v>9573</v>
      </c>
      <c r="B10100" t="s">
        <v>9566</v>
      </c>
      <c r="C10100" t="s">
        <v>9518</v>
      </c>
      <c r="D10100">
        <v>44.8</v>
      </c>
      <c r="E10100">
        <v>3591.69</v>
      </c>
      <c r="F10100" t="s">
        <v>1061</v>
      </c>
      <c r="G10100">
        <v>3</v>
      </c>
      <c r="H10100">
        <v>2</v>
      </c>
      <c r="I10100" t="s">
        <v>928</v>
      </c>
      <c r="J10100" t="s">
        <v>928</v>
      </c>
      <c r="K10100" t="s">
        <v>868</v>
      </c>
      <c r="L10100">
        <v>100191503.8</v>
      </c>
    </row>
    <row r="10101" spans="1:12" x14ac:dyDescent="0.25">
      <c r="A10101" t="s">
        <v>9574</v>
      </c>
      <c r="B10101" t="s">
        <v>9566</v>
      </c>
      <c r="C10101" t="s">
        <v>9518</v>
      </c>
      <c r="D10101">
        <v>43.7</v>
      </c>
      <c r="E10101">
        <v>4206.3</v>
      </c>
      <c r="F10101" t="s">
        <v>1061</v>
      </c>
      <c r="G10101">
        <v>3</v>
      </c>
      <c r="H10101">
        <v>2</v>
      </c>
      <c r="I10101" t="s">
        <v>928</v>
      </c>
      <c r="J10101" t="s">
        <v>928</v>
      </c>
      <c r="K10101" t="s">
        <v>868</v>
      </c>
      <c r="L10101">
        <v>91967384.379999995</v>
      </c>
    </row>
    <row r="10102" spans="1:12" x14ac:dyDescent="0.25">
      <c r="A10102" t="s">
        <v>9575</v>
      </c>
      <c r="B10102" t="s">
        <v>9566</v>
      </c>
      <c r="C10102" t="s">
        <v>9518</v>
      </c>
      <c r="D10102">
        <v>57.7</v>
      </c>
      <c r="E10102">
        <v>145</v>
      </c>
      <c r="F10102" t="s">
        <v>1061</v>
      </c>
      <c r="G10102">
        <v>3</v>
      </c>
      <c r="H10102">
        <v>1</v>
      </c>
      <c r="I10102" t="s">
        <v>861</v>
      </c>
      <c r="J10102" t="s">
        <v>933</v>
      </c>
      <c r="K10102" t="s">
        <v>1097</v>
      </c>
      <c r="L10102">
        <v>56286348.409999996</v>
      </c>
    </row>
    <row r="10103" spans="1:12" x14ac:dyDescent="0.25">
      <c r="A10103" t="s">
        <v>9576</v>
      </c>
      <c r="B10103" t="s">
        <v>9566</v>
      </c>
      <c r="C10103" t="s">
        <v>9518</v>
      </c>
      <c r="D10103">
        <v>53</v>
      </c>
      <c r="E10103">
        <v>138.33000000000001</v>
      </c>
      <c r="F10103" t="s">
        <v>1061</v>
      </c>
      <c r="G10103">
        <v>3</v>
      </c>
      <c r="H10103">
        <v>2</v>
      </c>
      <c r="I10103" t="s">
        <v>861</v>
      </c>
      <c r="J10103" t="s">
        <v>933</v>
      </c>
      <c r="K10103" t="s">
        <v>1097</v>
      </c>
      <c r="L10103">
        <v>6979667.1699999999</v>
      </c>
    </row>
    <row r="10104" spans="1:12" x14ac:dyDescent="0.25">
      <c r="A10104" t="s">
        <v>9577</v>
      </c>
      <c r="B10104" t="s">
        <v>9566</v>
      </c>
      <c r="C10104" t="s">
        <v>9518</v>
      </c>
      <c r="D10104">
        <v>57.1</v>
      </c>
      <c r="E10104">
        <v>147</v>
      </c>
      <c r="F10104" t="s">
        <v>1061</v>
      </c>
      <c r="G10104">
        <v>3</v>
      </c>
      <c r="H10104">
        <v>2</v>
      </c>
      <c r="I10104" t="s">
        <v>861</v>
      </c>
      <c r="J10104" t="s">
        <v>933</v>
      </c>
      <c r="K10104" t="s">
        <v>1097</v>
      </c>
      <c r="L10104">
        <v>84155481.299999997</v>
      </c>
    </row>
    <row r="10105" spans="1:12" x14ac:dyDescent="0.25">
      <c r="A10105" t="s">
        <v>13102</v>
      </c>
      <c r="B10105" t="s">
        <v>9566</v>
      </c>
      <c r="C10105" t="s">
        <v>9518</v>
      </c>
      <c r="D10105">
        <v>59.4</v>
      </c>
      <c r="E10105">
        <v>159</v>
      </c>
      <c r="F10105" t="s">
        <v>1061</v>
      </c>
      <c r="G10105">
        <v>3</v>
      </c>
      <c r="H10105">
        <v>2</v>
      </c>
      <c r="I10105" t="s">
        <v>861</v>
      </c>
      <c r="J10105" t="s">
        <v>933</v>
      </c>
      <c r="K10105" t="s">
        <v>1097</v>
      </c>
      <c r="L10105">
        <v>3955546.04</v>
      </c>
    </row>
    <row r="10106" spans="1:12" x14ac:dyDescent="0.25">
      <c r="A10106" t="s">
        <v>9578</v>
      </c>
      <c r="B10106" t="s">
        <v>9566</v>
      </c>
      <c r="C10106" t="s">
        <v>9518</v>
      </c>
      <c r="D10106">
        <v>59.4</v>
      </c>
      <c r="E10106">
        <v>159</v>
      </c>
      <c r="F10106" t="s">
        <v>1061</v>
      </c>
      <c r="G10106">
        <v>3</v>
      </c>
      <c r="H10106">
        <v>2</v>
      </c>
      <c r="I10106" t="s">
        <v>861</v>
      </c>
      <c r="J10106" t="s">
        <v>933</v>
      </c>
      <c r="K10106" t="s">
        <v>1097</v>
      </c>
      <c r="L10106">
        <v>29593329.82</v>
      </c>
    </row>
    <row r="10107" spans="1:12" x14ac:dyDescent="0.25">
      <c r="A10107" t="s">
        <v>9579</v>
      </c>
      <c r="B10107" t="s">
        <v>9566</v>
      </c>
      <c r="C10107" t="s">
        <v>9518</v>
      </c>
      <c r="D10107">
        <v>55.1</v>
      </c>
      <c r="E10107">
        <v>137</v>
      </c>
      <c r="F10107" t="s">
        <v>1061</v>
      </c>
      <c r="G10107">
        <v>3</v>
      </c>
      <c r="H10107">
        <v>2</v>
      </c>
      <c r="I10107" t="s">
        <v>861</v>
      </c>
      <c r="J10107" t="s">
        <v>933</v>
      </c>
      <c r="K10107" t="s">
        <v>868</v>
      </c>
      <c r="L10107">
        <v>21293225.719999999</v>
      </c>
    </row>
    <row r="10108" spans="1:12" x14ac:dyDescent="0.25">
      <c r="A10108" t="s">
        <v>9580</v>
      </c>
      <c r="B10108" t="s">
        <v>9566</v>
      </c>
      <c r="C10108" t="s">
        <v>9518</v>
      </c>
      <c r="D10108">
        <v>55.1</v>
      </c>
      <c r="E10108">
        <v>196</v>
      </c>
      <c r="F10108" t="s">
        <v>1061</v>
      </c>
      <c r="G10108">
        <v>3</v>
      </c>
      <c r="H10108">
        <v>2</v>
      </c>
      <c r="I10108" t="s">
        <v>861</v>
      </c>
      <c r="J10108" t="s">
        <v>933</v>
      </c>
      <c r="K10108" t="s">
        <v>868</v>
      </c>
      <c r="L10108">
        <v>50803001.590000004</v>
      </c>
    </row>
    <row r="10109" spans="1:12" x14ac:dyDescent="0.25">
      <c r="A10109" t="s">
        <v>9581</v>
      </c>
      <c r="B10109" t="s">
        <v>9566</v>
      </c>
      <c r="C10109" t="s">
        <v>9518</v>
      </c>
      <c r="D10109">
        <v>62.8</v>
      </c>
      <c r="E10109">
        <v>268</v>
      </c>
      <c r="F10109" t="s">
        <v>1061</v>
      </c>
      <c r="G10109">
        <v>3</v>
      </c>
      <c r="H10109">
        <v>2</v>
      </c>
      <c r="I10109" t="s">
        <v>861</v>
      </c>
      <c r="J10109" t="s">
        <v>933</v>
      </c>
      <c r="K10109" t="s">
        <v>876</v>
      </c>
      <c r="L10109">
        <v>35992533.979999997</v>
      </c>
    </row>
    <row r="10110" spans="1:12" x14ac:dyDescent="0.25">
      <c r="A10110" t="s">
        <v>9561</v>
      </c>
      <c r="B10110" t="s">
        <v>9566</v>
      </c>
      <c r="C10110" t="s">
        <v>9518</v>
      </c>
      <c r="D10110">
        <v>50.2</v>
      </c>
      <c r="E10110">
        <v>219.72</v>
      </c>
      <c r="F10110" t="s">
        <v>1061</v>
      </c>
      <c r="G10110">
        <v>3</v>
      </c>
      <c r="H10110">
        <v>2</v>
      </c>
      <c r="I10110" t="s">
        <v>861</v>
      </c>
      <c r="J10110" t="s">
        <v>933</v>
      </c>
      <c r="K10110" t="s">
        <v>1097</v>
      </c>
      <c r="L10110">
        <v>469385.96</v>
      </c>
    </row>
    <row r="10111" spans="1:12" x14ac:dyDescent="0.25">
      <c r="A10111" t="s">
        <v>9563</v>
      </c>
      <c r="B10111" t="s">
        <v>9566</v>
      </c>
      <c r="C10111" t="s">
        <v>9518</v>
      </c>
      <c r="D10111">
        <v>50.7</v>
      </c>
      <c r="E10111">
        <v>121</v>
      </c>
      <c r="F10111" t="s">
        <v>1061</v>
      </c>
      <c r="G10111">
        <v>3</v>
      </c>
      <c r="H10111">
        <v>2</v>
      </c>
      <c r="I10111" t="s">
        <v>861</v>
      </c>
      <c r="J10111" t="s">
        <v>933</v>
      </c>
      <c r="K10111" t="s">
        <v>1097</v>
      </c>
      <c r="L10111">
        <v>8731179.2799999993</v>
      </c>
    </row>
    <row r="10112" spans="1:12" x14ac:dyDescent="0.25">
      <c r="A10112" t="s">
        <v>9564</v>
      </c>
      <c r="B10112" t="s">
        <v>9566</v>
      </c>
      <c r="C10112" t="s">
        <v>9518</v>
      </c>
      <c r="D10112">
        <v>48.6</v>
      </c>
      <c r="E10112">
        <v>134</v>
      </c>
      <c r="F10112" t="s">
        <v>1061</v>
      </c>
      <c r="G10112">
        <v>3</v>
      </c>
      <c r="H10112">
        <v>2</v>
      </c>
      <c r="I10112" t="s">
        <v>861</v>
      </c>
      <c r="J10112" t="s">
        <v>933</v>
      </c>
      <c r="K10112" t="s">
        <v>1097</v>
      </c>
      <c r="L10112">
        <v>1187555.99</v>
      </c>
    </row>
    <row r="10113" spans="1:12" x14ac:dyDescent="0.25">
      <c r="A10113" t="s">
        <v>9565</v>
      </c>
      <c r="B10113" t="s">
        <v>9566</v>
      </c>
      <c r="C10113" t="s">
        <v>9518</v>
      </c>
      <c r="D10113">
        <v>47.7</v>
      </c>
      <c r="E10113">
        <v>152.06</v>
      </c>
      <c r="F10113" t="s">
        <v>1061</v>
      </c>
      <c r="G10113">
        <v>3</v>
      </c>
      <c r="H10113">
        <v>2</v>
      </c>
      <c r="I10113" t="s">
        <v>861</v>
      </c>
      <c r="J10113" t="s">
        <v>933</v>
      </c>
      <c r="K10113" t="s">
        <v>1097</v>
      </c>
      <c r="L10113">
        <v>21746036.600000001</v>
      </c>
    </row>
    <row r="10114" spans="1:12" x14ac:dyDescent="0.25">
      <c r="A10114" t="s">
        <v>13103</v>
      </c>
      <c r="B10114" t="s">
        <v>9566</v>
      </c>
      <c r="C10114" t="s">
        <v>9518</v>
      </c>
      <c r="D10114">
        <v>52.4</v>
      </c>
      <c r="E10114">
        <v>121</v>
      </c>
      <c r="F10114" t="s">
        <v>1061</v>
      </c>
      <c r="G10114">
        <v>3</v>
      </c>
      <c r="H10114">
        <v>2</v>
      </c>
      <c r="I10114" t="s">
        <v>861</v>
      </c>
      <c r="J10114" t="s">
        <v>933</v>
      </c>
      <c r="K10114" t="s">
        <v>1097</v>
      </c>
      <c r="L10114">
        <v>1127021.26</v>
      </c>
    </row>
    <row r="10115" spans="1:12" x14ac:dyDescent="0.25">
      <c r="A10115" t="s">
        <v>9582</v>
      </c>
      <c r="B10115" t="s">
        <v>9566</v>
      </c>
      <c r="C10115" t="s">
        <v>9518</v>
      </c>
      <c r="D10115">
        <v>60.3</v>
      </c>
      <c r="E10115">
        <v>1213</v>
      </c>
      <c r="F10115" t="s">
        <v>1061</v>
      </c>
      <c r="G10115">
        <v>3</v>
      </c>
      <c r="H10115">
        <v>3</v>
      </c>
      <c r="I10115" t="s">
        <v>861</v>
      </c>
      <c r="J10115" t="s">
        <v>933</v>
      </c>
      <c r="K10115" t="s">
        <v>1097</v>
      </c>
      <c r="L10115">
        <v>107346807.90000001</v>
      </c>
    </row>
    <row r="10116" spans="1:12" x14ac:dyDescent="0.25">
      <c r="A10116" t="s">
        <v>9583</v>
      </c>
      <c r="B10116" t="s">
        <v>9566</v>
      </c>
      <c r="C10116" t="s">
        <v>9518</v>
      </c>
      <c r="D10116">
        <v>60.5</v>
      </c>
      <c r="E10116">
        <v>1131</v>
      </c>
      <c r="F10116" t="s">
        <v>1061</v>
      </c>
      <c r="G10116">
        <v>3</v>
      </c>
      <c r="H10116">
        <v>2</v>
      </c>
      <c r="I10116" t="s">
        <v>861</v>
      </c>
      <c r="J10116" t="s">
        <v>933</v>
      </c>
      <c r="K10116" t="s">
        <v>868</v>
      </c>
      <c r="L10116">
        <v>83049745.459999993</v>
      </c>
    </row>
    <row r="10117" spans="1:12" x14ac:dyDescent="0.25">
      <c r="A10117" t="s">
        <v>9584</v>
      </c>
      <c r="B10117" t="s">
        <v>9566</v>
      </c>
      <c r="C10117" t="s">
        <v>9518</v>
      </c>
      <c r="D10117">
        <v>62.9</v>
      </c>
      <c r="E10117">
        <v>1213</v>
      </c>
      <c r="F10117" t="s">
        <v>1061</v>
      </c>
      <c r="G10117">
        <v>3</v>
      </c>
      <c r="H10117">
        <v>3</v>
      </c>
      <c r="I10117" t="s">
        <v>861</v>
      </c>
      <c r="J10117" t="s">
        <v>933</v>
      </c>
      <c r="K10117" t="s">
        <v>1097</v>
      </c>
      <c r="L10117">
        <v>12020747.42</v>
      </c>
    </row>
    <row r="10118" spans="1:12" x14ac:dyDescent="0.25">
      <c r="A10118" t="s">
        <v>9585</v>
      </c>
      <c r="B10118" t="s">
        <v>9566</v>
      </c>
      <c r="C10118" t="s">
        <v>9518</v>
      </c>
      <c r="D10118">
        <v>58.6</v>
      </c>
      <c r="E10118">
        <v>702.2</v>
      </c>
      <c r="F10118" t="s">
        <v>1061</v>
      </c>
      <c r="G10118">
        <v>3</v>
      </c>
      <c r="H10118">
        <v>3</v>
      </c>
      <c r="I10118" t="s">
        <v>861</v>
      </c>
      <c r="J10118" t="s">
        <v>933</v>
      </c>
      <c r="K10118" t="s">
        <v>1097</v>
      </c>
      <c r="L10118">
        <v>39453265.539999999</v>
      </c>
    </row>
    <row r="10119" spans="1:12" x14ac:dyDescent="0.25">
      <c r="A10119" t="s">
        <v>9586</v>
      </c>
      <c r="B10119" t="s">
        <v>9566</v>
      </c>
      <c r="C10119" t="s">
        <v>9518</v>
      </c>
      <c r="D10119">
        <v>62</v>
      </c>
      <c r="E10119">
        <v>1199</v>
      </c>
      <c r="F10119" t="s">
        <v>1061</v>
      </c>
      <c r="G10119">
        <v>3</v>
      </c>
      <c r="H10119">
        <v>3</v>
      </c>
      <c r="I10119" t="s">
        <v>861</v>
      </c>
      <c r="J10119" t="s">
        <v>933</v>
      </c>
      <c r="K10119" t="s">
        <v>1097</v>
      </c>
      <c r="L10119">
        <v>18867090.649999999</v>
      </c>
    </row>
    <row r="10120" spans="1:12" x14ac:dyDescent="0.25">
      <c r="A10120" t="s">
        <v>9587</v>
      </c>
      <c r="B10120" t="s">
        <v>9566</v>
      </c>
      <c r="C10120" t="s">
        <v>9518</v>
      </c>
      <c r="D10120">
        <v>52.8</v>
      </c>
      <c r="E10120">
        <v>232</v>
      </c>
      <c r="F10120" t="s">
        <v>1061</v>
      </c>
      <c r="G10120">
        <v>3</v>
      </c>
      <c r="H10120">
        <v>2</v>
      </c>
      <c r="I10120" t="s">
        <v>861</v>
      </c>
      <c r="J10120" t="s">
        <v>933</v>
      </c>
      <c r="K10120" t="s">
        <v>1097</v>
      </c>
      <c r="L10120">
        <v>74510.86</v>
      </c>
    </row>
    <row r="10121" spans="1:12" x14ac:dyDescent="0.25">
      <c r="A10121" t="s">
        <v>9588</v>
      </c>
      <c r="B10121" t="s">
        <v>9566</v>
      </c>
      <c r="C10121" t="s">
        <v>9518</v>
      </c>
      <c r="D10121">
        <v>49</v>
      </c>
      <c r="E10121">
        <v>409</v>
      </c>
      <c r="F10121" t="s">
        <v>1061</v>
      </c>
      <c r="G10121">
        <v>3</v>
      </c>
      <c r="H10121">
        <v>2</v>
      </c>
      <c r="I10121" t="s">
        <v>861</v>
      </c>
      <c r="J10121" t="s">
        <v>933</v>
      </c>
      <c r="K10121" t="s">
        <v>1097</v>
      </c>
      <c r="L10121">
        <v>120483.98</v>
      </c>
    </row>
    <row r="10122" spans="1:12" x14ac:dyDescent="0.25">
      <c r="A10122" t="s">
        <v>9589</v>
      </c>
      <c r="B10122" t="s">
        <v>9566</v>
      </c>
      <c r="C10122" t="s">
        <v>9518</v>
      </c>
      <c r="D10122">
        <v>60.8</v>
      </c>
      <c r="E10122">
        <v>143</v>
      </c>
      <c r="F10122" t="s">
        <v>1061</v>
      </c>
      <c r="G10122">
        <v>3</v>
      </c>
      <c r="H10122">
        <v>2</v>
      </c>
      <c r="I10122" t="s">
        <v>861</v>
      </c>
      <c r="J10122" t="s">
        <v>933</v>
      </c>
      <c r="K10122" t="s">
        <v>1097</v>
      </c>
      <c r="L10122">
        <v>146910.59</v>
      </c>
    </row>
    <row r="10123" spans="1:12" x14ac:dyDescent="0.25">
      <c r="A10123" t="s">
        <v>9590</v>
      </c>
      <c r="B10123" t="s">
        <v>9566</v>
      </c>
      <c r="C10123" t="s">
        <v>9518</v>
      </c>
      <c r="D10123">
        <v>66.900000000000006</v>
      </c>
      <c r="E10123">
        <v>409</v>
      </c>
      <c r="F10123" t="s">
        <v>1061</v>
      </c>
      <c r="G10123">
        <v>3</v>
      </c>
      <c r="H10123">
        <v>2</v>
      </c>
      <c r="I10123" t="s">
        <v>861</v>
      </c>
      <c r="J10123" t="s">
        <v>933</v>
      </c>
      <c r="K10123" t="s">
        <v>1097</v>
      </c>
      <c r="L10123">
        <v>49574430.810000002</v>
      </c>
    </row>
    <row r="10124" spans="1:12" x14ac:dyDescent="0.25">
      <c r="A10124" t="s">
        <v>9591</v>
      </c>
      <c r="B10124" t="s">
        <v>9566</v>
      </c>
      <c r="C10124" t="s">
        <v>9518</v>
      </c>
      <c r="D10124">
        <v>66</v>
      </c>
      <c r="E10124">
        <v>259</v>
      </c>
      <c r="F10124" t="s">
        <v>1061</v>
      </c>
      <c r="G10124">
        <v>3</v>
      </c>
      <c r="H10124">
        <v>2</v>
      </c>
      <c r="I10124" t="s">
        <v>861</v>
      </c>
      <c r="J10124" t="s">
        <v>933</v>
      </c>
      <c r="K10124" t="s">
        <v>868</v>
      </c>
      <c r="L10124">
        <v>22290948.300000001</v>
      </c>
    </row>
    <row r="10125" spans="1:12" x14ac:dyDescent="0.25">
      <c r="A10125" t="s">
        <v>9592</v>
      </c>
      <c r="B10125" t="s">
        <v>9566</v>
      </c>
      <c r="C10125" t="s">
        <v>9518</v>
      </c>
      <c r="D10125">
        <v>67.400000000000006</v>
      </c>
      <c r="E10125">
        <v>394</v>
      </c>
      <c r="F10125" t="s">
        <v>1061</v>
      </c>
      <c r="G10125">
        <v>3</v>
      </c>
      <c r="H10125">
        <v>2</v>
      </c>
      <c r="I10125" t="s">
        <v>861</v>
      </c>
      <c r="J10125" t="s">
        <v>933</v>
      </c>
      <c r="K10125" t="s">
        <v>876</v>
      </c>
      <c r="L10125">
        <v>47409362.68</v>
      </c>
    </row>
    <row r="10126" spans="1:12" x14ac:dyDescent="0.25">
      <c r="A10126" t="s">
        <v>9593</v>
      </c>
      <c r="B10126" t="s">
        <v>9566</v>
      </c>
      <c r="C10126" t="s">
        <v>9518</v>
      </c>
      <c r="D10126">
        <v>43.4</v>
      </c>
      <c r="E10126">
        <v>394</v>
      </c>
      <c r="F10126" t="s">
        <v>1061</v>
      </c>
      <c r="G10126">
        <v>3</v>
      </c>
      <c r="H10126">
        <v>2</v>
      </c>
      <c r="I10126" t="s">
        <v>861</v>
      </c>
      <c r="J10126" t="s">
        <v>933</v>
      </c>
      <c r="K10126" t="s">
        <v>868</v>
      </c>
      <c r="L10126">
        <v>9327817.4499999993</v>
      </c>
    </row>
    <row r="10127" spans="1:12" x14ac:dyDescent="0.25">
      <c r="A10127" t="s">
        <v>9594</v>
      </c>
      <c r="B10127" t="s">
        <v>9566</v>
      </c>
      <c r="C10127" t="s">
        <v>9518</v>
      </c>
      <c r="D10127">
        <v>64</v>
      </c>
      <c r="E10127">
        <v>165</v>
      </c>
      <c r="F10127" t="s">
        <v>1061</v>
      </c>
      <c r="G10127">
        <v>3</v>
      </c>
      <c r="H10127">
        <v>2</v>
      </c>
      <c r="I10127" t="s">
        <v>861</v>
      </c>
      <c r="J10127" t="s">
        <v>933</v>
      </c>
      <c r="K10127" t="s">
        <v>868</v>
      </c>
      <c r="L10127">
        <v>30397124.07</v>
      </c>
    </row>
    <row r="10128" spans="1:12" x14ac:dyDescent="0.25">
      <c r="A10128" t="s">
        <v>9595</v>
      </c>
      <c r="B10128" t="s">
        <v>9566</v>
      </c>
      <c r="C10128" t="s">
        <v>9518</v>
      </c>
      <c r="D10128">
        <v>58</v>
      </c>
      <c r="E10128">
        <v>400</v>
      </c>
      <c r="F10128" t="s">
        <v>1061</v>
      </c>
      <c r="G10128">
        <v>3</v>
      </c>
      <c r="H10128">
        <v>2</v>
      </c>
      <c r="I10128" t="s">
        <v>861</v>
      </c>
      <c r="J10128" t="s">
        <v>933</v>
      </c>
      <c r="K10128" t="s">
        <v>876</v>
      </c>
      <c r="L10128">
        <v>26305029.879999999</v>
      </c>
    </row>
    <row r="10129" spans="1:12" x14ac:dyDescent="0.25">
      <c r="A10129" t="s">
        <v>9596</v>
      </c>
      <c r="B10129" t="s">
        <v>9566</v>
      </c>
      <c r="C10129" t="s">
        <v>9518</v>
      </c>
      <c r="D10129">
        <v>64.599999999999994</v>
      </c>
      <c r="E10129">
        <v>147.05000000000001</v>
      </c>
      <c r="F10129" t="s">
        <v>1061</v>
      </c>
      <c r="G10129">
        <v>3</v>
      </c>
      <c r="H10129">
        <v>2</v>
      </c>
      <c r="I10129" t="s">
        <v>861</v>
      </c>
      <c r="J10129" t="s">
        <v>933</v>
      </c>
      <c r="K10129" t="s">
        <v>868</v>
      </c>
      <c r="L10129">
        <v>34420908.060000002</v>
      </c>
    </row>
    <row r="10130" spans="1:12" x14ac:dyDescent="0.25">
      <c r="A10130" t="s">
        <v>9597</v>
      </c>
      <c r="B10130" t="s">
        <v>9566</v>
      </c>
      <c r="C10130" t="s">
        <v>9518</v>
      </c>
      <c r="D10130">
        <v>64.099999999999994</v>
      </c>
      <c r="E10130">
        <v>246</v>
      </c>
      <c r="F10130" t="s">
        <v>1061</v>
      </c>
      <c r="G10130">
        <v>3</v>
      </c>
      <c r="H10130">
        <v>2</v>
      </c>
      <c r="I10130" t="s">
        <v>861</v>
      </c>
      <c r="J10130" t="s">
        <v>933</v>
      </c>
      <c r="K10130" t="s">
        <v>868</v>
      </c>
      <c r="L10130">
        <v>15874369.539999999</v>
      </c>
    </row>
    <row r="10131" spans="1:12" x14ac:dyDescent="0.25">
      <c r="A10131" t="s">
        <v>9598</v>
      </c>
      <c r="B10131" t="s">
        <v>9566</v>
      </c>
      <c r="C10131" t="s">
        <v>9518</v>
      </c>
      <c r="D10131">
        <v>40.5</v>
      </c>
      <c r="E10131">
        <v>278</v>
      </c>
      <c r="F10131" t="s">
        <v>1061</v>
      </c>
      <c r="G10131">
        <v>3</v>
      </c>
      <c r="H10131">
        <v>2</v>
      </c>
      <c r="I10131" t="s">
        <v>861</v>
      </c>
      <c r="J10131" t="s">
        <v>933</v>
      </c>
      <c r="K10131" t="s">
        <v>868</v>
      </c>
      <c r="L10131" t="s">
        <v>844</v>
      </c>
    </row>
    <row r="10132" spans="1:12" x14ac:dyDescent="0.25">
      <c r="A10132" t="s">
        <v>9599</v>
      </c>
      <c r="B10132" t="s">
        <v>9566</v>
      </c>
      <c r="C10132" t="s">
        <v>9518</v>
      </c>
      <c r="D10132">
        <v>63.5</v>
      </c>
      <c r="E10132">
        <v>444.99</v>
      </c>
      <c r="F10132" t="s">
        <v>1061</v>
      </c>
      <c r="G10132">
        <v>3</v>
      </c>
      <c r="H10132">
        <v>2</v>
      </c>
      <c r="I10132" t="s">
        <v>861</v>
      </c>
      <c r="J10132" t="s">
        <v>933</v>
      </c>
      <c r="K10132" t="s">
        <v>868</v>
      </c>
      <c r="L10132">
        <v>67284625.409999996</v>
      </c>
    </row>
    <row r="10133" spans="1:12" x14ac:dyDescent="0.25">
      <c r="A10133" t="s">
        <v>9600</v>
      </c>
      <c r="B10133" t="s">
        <v>9566</v>
      </c>
      <c r="C10133" t="s">
        <v>9518</v>
      </c>
      <c r="D10133">
        <v>64.099999999999994</v>
      </c>
      <c r="E10133">
        <v>177.91</v>
      </c>
      <c r="F10133" t="s">
        <v>1061</v>
      </c>
      <c r="G10133">
        <v>3</v>
      </c>
      <c r="H10133">
        <v>2</v>
      </c>
      <c r="I10133" t="s">
        <v>861</v>
      </c>
      <c r="J10133" t="s">
        <v>933</v>
      </c>
      <c r="K10133" t="s">
        <v>876</v>
      </c>
      <c r="L10133">
        <v>120250835.90000001</v>
      </c>
    </row>
    <row r="10134" spans="1:12" x14ac:dyDescent="0.25">
      <c r="A10134" t="s">
        <v>9601</v>
      </c>
      <c r="B10134" t="s">
        <v>9566</v>
      </c>
      <c r="C10134" t="s">
        <v>9518</v>
      </c>
      <c r="D10134">
        <v>62.8</v>
      </c>
      <c r="E10134">
        <v>169</v>
      </c>
      <c r="F10134" t="s">
        <v>1061</v>
      </c>
      <c r="G10134">
        <v>3</v>
      </c>
      <c r="H10134">
        <v>2</v>
      </c>
      <c r="I10134" t="s">
        <v>861</v>
      </c>
      <c r="J10134" t="s">
        <v>933</v>
      </c>
      <c r="K10134" t="s">
        <v>868</v>
      </c>
      <c r="L10134">
        <v>1766659.35</v>
      </c>
    </row>
    <row r="10135" spans="1:12" x14ac:dyDescent="0.25">
      <c r="A10135" t="s">
        <v>561</v>
      </c>
      <c r="B10135" t="s">
        <v>9566</v>
      </c>
      <c r="C10135" t="s">
        <v>9518</v>
      </c>
      <c r="D10135">
        <v>48.3</v>
      </c>
      <c r="E10135">
        <v>311</v>
      </c>
      <c r="F10135" t="s">
        <v>1061</v>
      </c>
      <c r="G10135">
        <v>3</v>
      </c>
      <c r="H10135">
        <v>2</v>
      </c>
      <c r="I10135" t="s">
        <v>861</v>
      </c>
      <c r="J10135" t="s">
        <v>933</v>
      </c>
      <c r="K10135" t="s">
        <v>868</v>
      </c>
      <c r="L10135">
        <v>43967640.590000004</v>
      </c>
    </row>
    <row r="10136" spans="1:12" x14ac:dyDescent="0.25">
      <c r="A10136" t="s">
        <v>9602</v>
      </c>
      <c r="B10136" t="s">
        <v>9566</v>
      </c>
      <c r="C10136" t="s">
        <v>9518</v>
      </c>
      <c r="D10136">
        <v>70.2</v>
      </c>
      <c r="E10136">
        <v>428</v>
      </c>
      <c r="F10136" t="s">
        <v>1061</v>
      </c>
      <c r="G10136">
        <v>3</v>
      </c>
      <c r="H10136">
        <v>2</v>
      </c>
      <c r="I10136" t="s">
        <v>861</v>
      </c>
      <c r="J10136" t="s">
        <v>933</v>
      </c>
      <c r="K10136" t="s">
        <v>868</v>
      </c>
      <c r="L10136">
        <v>44060886.109999999</v>
      </c>
    </row>
    <row r="10137" spans="1:12" x14ac:dyDescent="0.25">
      <c r="A10137" t="s">
        <v>9603</v>
      </c>
      <c r="B10137" t="s">
        <v>9566</v>
      </c>
      <c r="C10137" t="s">
        <v>9518</v>
      </c>
      <c r="D10137">
        <v>65.7</v>
      </c>
      <c r="E10137">
        <v>311</v>
      </c>
      <c r="F10137" t="s">
        <v>1061</v>
      </c>
      <c r="G10137">
        <v>3</v>
      </c>
      <c r="H10137">
        <v>2</v>
      </c>
      <c r="I10137" t="s">
        <v>861</v>
      </c>
      <c r="J10137" t="s">
        <v>933</v>
      </c>
      <c r="K10137" t="s">
        <v>868</v>
      </c>
      <c r="L10137">
        <v>12674661.91</v>
      </c>
    </row>
    <row r="10138" spans="1:12" x14ac:dyDescent="0.25">
      <c r="A10138" t="s">
        <v>13104</v>
      </c>
      <c r="B10138" t="s">
        <v>9566</v>
      </c>
      <c r="C10138" t="s">
        <v>9518</v>
      </c>
      <c r="D10138">
        <v>53.7</v>
      </c>
      <c r="E10138">
        <v>531.78</v>
      </c>
      <c r="F10138" t="s">
        <v>1061</v>
      </c>
      <c r="G10138">
        <v>3</v>
      </c>
      <c r="H10138">
        <v>2</v>
      </c>
      <c r="I10138" t="s">
        <v>861</v>
      </c>
      <c r="J10138" t="s">
        <v>933</v>
      </c>
      <c r="K10138" t="s">
        <v>868</v>
      </c>
      <c r="L10138">
        <v>16400601.1</v>
      </c>
    </row>
    <row r="10139" spans="1:12" x14ac:dyDescent="0.25">
      <c r="A10139" t="s">
        <v>9604</v>
      </c>
      <c r="B10139" t="s">
        <v>9566</v>
      </c>
      <c r="C10139" t="s">
        <v>9518</v>
      </c>
      <c r="D10139">
        <v>53.4</v>
      </c>
      <c r="E10139">
        <v>278</v>
      </c>
      <c r="F10139" t="s">
        <v>1061</v>
      </c>
      <c r="G10139">
        <v>3</v>
      </c>
      <c r="H10139">
        <v>2</v>
      </c>
      <c r="I10139" t="s">
        <v>861</v>
      </c>
      <c r="J10139" t="s">
        <v>933</v>
      </c>
      <c r="K10139" t="s">
        <v>868</v>
      </c>
      <c r="L10139">
        <v>7451677.2000000002</v>
      </c>
    </row>
    <row r="10140" spans="1:12" x14ac:dyDescent="0.25">
      <c r="A10140" t="s">
        <v>9605</v>
      </c>
      <c r="B10140" t="s">
        <v>9566</v>
      </c>
      <c r="C10140" t="s">
        <v>9518</v>
      </c>
      <c r="D10140">
        <v>64.8</v>
      </c>
      <c r="E10140">
        <v>394</v>
      </c>
      <c r="F10140" t="s">
        <v>1061</v>
      </c>
      <c r="G10140">
        <v>3</v>
      </c>
      <c r="H10140">
        <v>2</v>
      </c>
      <c r="I10140" t="s">
        <v>861</v>
      </c>
      <c r="J10140" t="s">
        <v>933</v>
      </c>
      <c r="K10140" t="s">
        <v>876</v>
      </c>
      <c r="L10140">
        <v>50656688.939999998</v>
      </c>
    </row>
    <row r="10141" spans="1:12" x14ac:dyDescent="0.25">
      <c r="A10141" t="s">
        <v>9606</v>
      </c>
      <c r="B10141" t="s">
        <v>9566</v>
      </c>
      <c r="C10141" t="s">
        <v>9518</v>
      </c>
      <c r="D10141">
        <v>63</v>
      </c>
      <c r="E10141">
        <v>176</v>
      </c>
      <c r="F10141" t="s">
        <v>1061</v>
      </c>
      <c r="G10141">
        <v>3</v>
      </c>
      <c r="H10141">
        <v>2</v>
      </c>
      <c r="I10141" t="s">
        <v>861</v>
      </c>
      <c r="J10141" t="s">
        <v>933</v>
      </c>
      <c r="K10141" t="s">
        <v>868</v>
      </c>
      <c r="L10141">
        <v>18787814.690000001</v>
      </c>
    </row>
    <row r="10142" spans="1:12" x14ac:dyDescent="0.25">
      <c r="A10142" t="s">
        <v>9607</v>
      </c>
      <c r="B10142" t="s">
        <v>9566</v>
      </c>
      <c r="C10142" t="s">
        <v>9518</v>
      </c>
      <c r="D10142">
        <v>65.599999999999994</v>
      </c>
      <c r="E10142">
        <v>520</v>
      </c>
      <c r="F10142" t="s">
        <v>1061</v>
      </c>
      <c r="G10142">
        <v>3</v>
      </c>
      <c r="H10142">
        <v>2</v>
      </c>
      <c r="I10142" t="s">
        <v>861</v>
      </c>
      <c r="J10142" t="s">
        <v>933</v>
      </c>
      <c r="K10142" t="s">
        <v>868</v>
      </c>
      <c r="L10142">
        <v>19854359.460000001</v>
      </c>
    </row>
    <row r="10143" spans="1:12" x14ac:dyDescent="0.25">
      <c r="A10143" t="s">
        <v>9608</v>
      </c>
      <c r="B10143" t="s">
        <v>9566</v>
      </c>
      <c r="C10143" t="s">
        <v>9518</v>
      </c>
      <c r="D10143">
        <v>66.5</v>
      </c>
      <c r="E10143">
        <v>316</v>
      </c>
      <c r="F10143" t="s">
        <v>1061</v>
      </c>
      <c r="G10143">
        <v>3</v>
      </c>
      <c r="H10143">
        <v>2</v>
      </c>
      <c r="I10143" t="s">
        <v>861</v>
      </c>
      <c r="J10143" t="s">
        <v>933</v>
      </c>
      <c r="K10143" t="s">
        <v>876</v>
      </c>
      <c r="L10143">
        <v>119601845</v>
      </c>
    </row>
    <row r="10144" spans="1:12" x14ac:dyDescent="0.25">
      <c r="A10144" t="s">
        <v>9609</v>
      </c>
      <c r="B10144" t="s">
        <v>9566</v>
      </c>
      <c r="C10144" t="s">
        <v>9518</v>
      </c>
      <c r="D10144">
        <v>65.599999999999994</v>
      </c>
      <c r="E10144">
        <v>698</v>
      </c>
      <c r="F10144" t="s">
        <v>1061</v>
      </c>
      <c r="G10144">
        <v>3</v>
      </c>
      <c r="H10144">
        <v>2</v>
      </c>
      <c r="I10144" t="s">
        <v>861</v>
      </c>
      <c r="J10144" t="s">
        <v>933</v>
      </c>
      <c r="K10144" t="s">
        <v>868</v>
      </c>
      <c r="L10144">
        <v>74962981.510000005</v>
      </c>
    </row>
    <row r="10145" spans="1:12" x14ac:dyDescent="0.25">
      <c r="A10145" t="s">
        <v>9610</v>
      </c>
      <c r="B10145" t="s">
        <v>9566</v>
      </c>
      <c r="C10145" t="s">
        <v>9518</v>
      </c>
      <c r="D10145">
        <v>66.5</v>
      </c>
      <c r="E10145">
        <v>147.05000000000001</v>
      </c>
      <c r="F10145" t="s">
        <v>1061</v>
      </c>
      <c r="G10145">
        <v>3</v>
      </c>
      <c r="H10145">
        <v>2</v>
      </c>
      <c r="I10145" t="s">
        <v>861</v>
      </c>
      <c r="J10145" t="s">
        <v>933</v>
      </c>
      <c r="K10145" t="s">
        <v>868</v>
      </c>
      <c r="L10145">
        <v>122022870.09999999</v>
      </c>
    </row>
    <row r="10146" spans="1:12" x14ac:dyDescent="0.25">
      <c r="A10146" t="s">
        <v>9611</v>
      </c>
      <c r="B10146" t="s">
        <v>9566</v>
      </c>
      <c r="C10146" t="s">
        <v>9518</v>
      </c>
      <c r="D10146">
        <v>61.1</v>
      </c>
      <c r="E10146">
        <v>143</v>
      </c>
      <c r="F10146" t="s">
        <v>1061</v>
      </c>
      <c r="G10146">
        <v>3</v>
      </c>
      <c r="H10146">
        <v>2</v>
      </c>
      <c r="I10146" t="s">
        <v>861</v>
      </c>
      <c r="J10146" t="s">
        <v>933</v>
      </c>
      <c r="K10146" t="s">
        <v>868</v>
      </c>
      <c r="L10146">
        <v>47471621.100000001</v>
      </c>
    </row>
    <row r="10147" spans="1:12" x14ac:dyDescent="0.25">
      <c r="A10147" t="s">
        <v>9612</v>
      </c>
      <c r="B10147" t="s">
        <v>9566</v>
      </c>
      <c r="C10147" t="s">
        <v>9518</v>
      </c>
      <c r="D10147">
        <v>66.3</v>
      </c>
      <c r="E10147">
        <v>531.78</v>
      </c>
      <c r="F10147" t="s">
        <v>1061</v>
      </c>
      <c r="G10147">
        <v>3</v>
      </c>
      <c r="H10147">
        <v>2</v>
      </c>
      <c r="I10147" t="s">
        <v>861</v>
      </c>
      <c r="J10147" t="s">
        <v>933</v>
      </c>
      <c r="K10147" t="s">
        <v>868</v>
      </c>
      <c r="L10147">
        <v>47147490.289999999</v>
      </c>
    </row>
    <row r="10148" spans="1:12" x14ac:dyDescent="0.25">
      <c r="A10148" t="s">
        <v>670</v>
      </c>
      <c r="B10148" t="s">
        <v>9566</v>
      </c>
      <c r="C10148" t="s">
        <v>9518</v>
      </c>
      <c r="D10148">
        <v>53.9</v>
      </c>
      <c r="E10148">
        <v>201.05</v>
      </c>
      <c r="F10148" t="s">
        <v>1061</v>
      </c>
      <c r="G10148">
        <v>3</v>
      </c>
      <c r="H10148">
        <v>2</v>
      </c>
      <c r="I10148" t="s">
        <v>861</v>
      </c>
      <c r="J10148" t="s">
        <v>933</v>
      </c>
      <c r="K10148" t="s">
        <v>868</v>
      </c>
      <c r="L10148">
        <v>31437943.449999999</v>
      </c>
    </row>
    <row r="10149" spans="1:12" x14ac:dyDescent="0.25">
      <c r="A10149" t="s">
        <v>9613</v>
      </c>
      <c r="B10149" t="s">
        <v>9566</v>
      </c>
      <c r="C10149" t="s">
        <v>9518</v>
      </c>
      <c r="D10149">
        <v>35.299999999999997</v>
      </c>
      <c r="E10149">
        <v>465</v>
      </c>
      <c r="F10149" t="s">
        <v>1061</v>
      </c>
      <c r="G10149">
        <v>3</v>
      </c>
      <c r="H10149">
        <v>2</v>
      </c>
      <c r="I10149" t="s">
        <v>861</v>
      </c>
      <c r="J10149" t="s">
        <v>933</v>
      </c>
      <c r="K10149" t="s">
        <v>868</v>
      </c>
      <c r="L10149">
        <v>1846626.61</v>
      </c>
    </row>
    <row r="10150" spans="1:12" x14ac:dyDescent="0.25">
      <c r="A10150" t="s">
        <v>9614</v>
      </c>
      <c r="B10150" t="s">
        <v>9566</v>
      </c>
      <c r="C10150" t="s">
        <v>9518</v>
      </c>
      <c r="D10150">
        <v>65.099999999999994</v>
      </c>
      <c r="E10150">
        <v>312</v>
      </c>
      <c r="F10150" t="s">
        <v>1061</v>
      </c>
      <c r="G10150">
        <v>3</v>
      </c>
      <c r="H10150">
        <v>2</v>
      </c>
      <c r="I10150" t="s">
        <v>861</v>
      </c>
      <c r="J10150" t="s">
        <v>933</v>
      </c>
      <c r="K10150" t="s">
        <v>868</v>
      </c>
      <c r="L10150">
        <v>52198187.390000001</v>
      </c>
    </row>
    <row r="10151" spans="1:12" x14ac:dyDescent="0.25">
      <c r="A10151" t="s">
        <v>9615</v>
      </c>
      <c r="B10151" t="s">
        <v>9566</v>
      </c>
      <c r="C10151" t="s">
        <v>9518</v>
      </c>
      <c r="D10151">
        <v>64</v>
      </c>
      <c r="E10151">
        <v>501</v>
      </c>
      <c r="F10151" t="s">
        <v>1061</v>
      </c>
      <c r="G10151">
        <v>3</v>
      </c>
      <c r="H10151">
        <v>2</v>
      </c>
      <c r="I10151" t="s">
        <v>861</v>
      </c>
      <c r="J10151" t="s">
        <v>933</v>
      </c>
      <c r="K10151" t="s">
        <v>868</v>
      </c>
      <c r="L10151">
        <v>87299047.739999995</v>
      </c>
    </row>
    <row r="10152" spans="1:12" x14ac:dyDescent="0.25">
      <c r="A10152" t="s">
        <v>9616</v>
      </c>
      <c r="B10152" t="s">
        <v>9566</v>
      </c>
      <c r="C10152" t="s">
        <v>9518</v>
      </c>
      <c r="D10152">
        <v>63.6</v>
      </c>
      <c r="E10152">
        <v>173.65</v>
      </c>
      <c r="F10152" t="s">
        <v>1061</v>
      </c>
      <c r="G10152">
        <v>3</v>
      </c>
      <c r="H10152">
        <v>2</v>
      </c>
      <c r="I10152" t="s">
        <v>861</v>
      </c>
      <c r="J10152" t="s">
        <v>933</v>
      </c>
      <c r="K10152" t="s">
        <v>868</v>
      </c>
      <c r="L10152">
        <v>118358777.2</v>
      </c>
    </row>
    <row r="10153" spans="1:12" x14ac:dyDescent="0.25">
      <c r="A10153" t="s">
        <v>9617</v>
      </c>
      <c r="B10153" t="s">
        <v>9566</v>
      </c>
      <c r="C10153" t="s">
        <v>9518</v>
      </c>
      <c r="D10153">
        <v>68.3</v>
      </c>
      <c r="E10153">
        <v>400.82</v>
      </c>
      <c r="F10153" t="s">
        <v>1061</v>
      </c>
      <c r="G10153">
        <v>3</v>
      </c>
      <c r="H10153">
        <v>2</v>
      </c>
      <c r="I10153" t="s">
        <v>861</v>
      </c>
      <c r="J10153" t="s">
        <v>933</v>
      </c>
      <c r="K10153" t="s">
        <v>868</v>
      </c>
      <c r="L10153">
        <v>15494657.470000001</v>
      </c>
    </row>
    <row r="10154" spans="1:12" x14ac:dyDescent="0.25">
      <c r="A10154" t="s">
        <v>9618</v>
      </c>
      <c r="B10154" t="s">
        <v>9566</v>
      </c>
      <c r="C10154" t="s">
        <v>9518</v>
      </c>
      <c r="D10154">
        <v>63.3</v>
      </c>
      <c r="E10154">
        <v>159</v>
      </c>
      <c r="F10154" t="s">
        <v>1061</v>
      </c>
      <c r="G10154">
        <v>3</v>
      </c>
      <c r="H10154">
        <v>2</v>
      </c>
      <c r="I10154" t="s">
        <v>861</v>
      </c>
      <c r="J10154" t="s">
        <v>933</v>
      </c>
      <c r="K10154" t="s">
        <v>868</v>
      </c>
      <c r="L10154">
        <v>75938832.030000001</v>
      </c>
    </row>
    <row r="10155" spans="1:12" x14ac:dyDescent="0.25">
      <c r="A10155" t="s">
        <v>9619</v>
      </c>
      <c r="B10155" t="s">
        <v>9566</v>
      </c>
      <c r="C10155" t="s">
        <v>9518</v>
      </c>
      <c r="D10155">
        <v>49.2</v>
      </c>
      <c r="E10155">
        <v>400.82</v>
      </c>
      <c r="F10155" t="s">
        <v>1061</v>
      </c>
      <c r="G10155">
        <v>3</v>
      </c>
      <c r="H10155">
        <v>2</v>
      </c>
      <c r="I10155" t="s">
        <v>861</v>
      </c>
      <c r="J10155" t="s">
        <v>933</v>
      </c>
      <c r="K10155" t="s">
        <v>868</v>
      </c>
      <c r="L10155">
        <v>19212039.469999999</v>
      </c>
    </row>
    <row r="10156" spans="1:12" x14ac:dyDescent="0.25">
      <c r="A10156" t="s">
        <v>9620</v>
      </c>
      <c r="B10156" t="s">
        <v>9566</v>
      </c>
      <c r="C10156" t="s">
        <v>9518</v>
      </c>
      <c r="D10156">
        <v>65.099999999999994</v>
      </c>
      <c r="E10156">
        <v>468.64</v>
      </c>
      <c r="F10156" t="s">
        <v>1061</v>
      </c>
      <c r="G10156">
        <v>3</v>
      </c>
      <c r="H10156">
        <v>2</v>
      </c>
      <c r="I10156" t="s">
        <v>861</v>
      </c>
      <c r="J10156" t="s">
        <v>933</v>
      </c>
      <c r="K10156" t="s">
        <v>876</v>
      </c>
      <c r="L10156">
        <v>59746330.789999999</v>
      </c>
    </row>
    <row r="10157" spans="1:12" x14ac:dyDescent="0.25">
      <c r="A10157" t="s">
        <v>9621</v>
      </c>
      <c r="B10157" t="s">
        <v>9566</v>
      </c>
      <c r="C10157" t="s">
        <v>9518</v>
      </c>
      <c r="D10157">
        <v>67.3</v>
      </c>
      <c r="E10157">
        <v>360</v>
      </c>
      <c r="F10157" t="s">
        <v>1061</v>
      </c>
      <c r="G10157">
        <v>3</v>
      </c>
      <c r="H10157">
        <v>2</v>
      </c>
      <c r="I10157" t="s">
        <v>861</v>
      </c>
      <c r="J10157" t="s">
        <v>933</v>
      </c>
      <c r="K10157" t="s">
        <v>868</v>
      </c>
      <c r="L10157">
        <v>66311108.880000003</v>
      </c>
    </row>
    <row r="10158" spans="1:12" x14ac:dyDescent="0.25">
      <c r="A10158" t="s">
        <v>9622</v>
      </c>
      <c r="B10158" t="s">
        <v>9566</v>
      </c>
      <c r="C10158" t="s">
        <v>9518</v>
      </c>
      <c r="D10158">
        <v>55.3</v>
      </c>
      <c r="E10158">
        <v>226</v>
      </c>
      <c r="F10158" t="s">
        <v>1061</v>
      </c>
      <c r="G10158">
        <v>3</v>
      </c>
      <c r="H10158">
        <v>2</v>
      </c>
      <c r="I10158" t="s">
        <v>861</v>
      </c>
      <c r="J10158" t="s">
        <v>933</v>
      </c>
      <c r="K10158" t="s">
        <v>868</v>
      </c>
      <c r="L10158">
        <v>21735982.039999999</v>
      </c>
    </row>
    <row r="10159" spans="1:12" x14ac:dyDescent="0.25">
      <c r="A10159" t="s">
        <v>9623</v>
      </c>
      <c r="B10159" t="s">
        <v>9566</v>
      </c>
      <c r="C10159" t="s">
        <v>9518</v>
      </c>
      <c r="D10159">
        <v>53.6</v>
      </c>
      <c r="E10159">
        <v>350.8</v>
      </c>
      <c r="F10159" t="s">
        <v>1061</v>
      </c>
      <c r="G10159">
        <v>3</v>
      </c>
      <c r="H10159">
        <v>2</v>
      </c>
      <c r="I10159" t="s">
        <v>861</v>
      </c>
      <c r="J10159" t="s">
        <v>933</v>
      </c>
      <c r="K10159" t="s">
        <v>868</v>
      </c>
      <c r="L10159">
        <v>2806331.8</v>
      </c>
    </row>
    <row r="10160" spans="1:12" x14ac:dyDescent="0.25">
      <c r="A10160" t="s">
        <v>13105</v>
      </c>
      <c r="B10160" t="s">
        <v>9566</v>
      </c>
      <c r="C10160" t="s">
        <v>9518</v>
      </c>
      <c r="D10160">
        <v>54.3</v>
      </c>
      <c r="E10160">
        <v>214</v>
      </c>
      <c r="F10160" t="s">
        <v>1061</v>
      </c>
      <c r="G10160">
        <v>3</v>
      </c>
      <c r="H10160">
        <v>2</v>
      </c>
      <c r="I10160" t="s">
        <v>861</v>
      </c>
      <c r="J10160" t="s">
        <v>933</v>
      </c>
      <c r="K10160" t="s">
        <v>1097</v>
      </c>
      <c r="L10160">
        <v>45969798.079999998</v>
      </c>
    </row>
    <row r="10161" spans="1:12" x14ac:dyDescent="0.25">
      <c r="A10161" t="s">
        <v>13106</v>
      </c>
      <c r="B10161" t="s">
        <v>9566</v>
      </c>
      <c r="C10161" t="s">
        <v>9518</v>
      </c>
      <c r="D10161">
        <v>57.2</v>
      </c>
      <c r="E10161">
        <v>192.76</v>
      </c>
      <c r="F10161" t="s">
        <v>1061</v>
      </c>
      <c r="G10161">
        <v>3</v>
      </c>
      <c r="H10161">
        <v>2</v>
      </c>
      <c r="I10161" t="s">
        <v>861</v>
      </c>
      <c r="J10161" t="s">
        <v>933</v>
      </c>
      <c r="K10161" t="s">
        <v>1097</v>
      </c>
      <c r="L10161">
        <v>1382461.89</v>
      </c>
    </row>
    <row r="10162" spans="1:12" x14ac:dyDescent="0.25">
      <c r="A10162" t="s">
        <v>13107</v>
      </c>
      <c r="B10162" t="s">
        <v>9566</v>
      </c>
      <c r="C10162" t="s">
        <v>9518</v>
      </c>
      <c r="D10162">
        <v>40.700000000000003</v>
      </c>
      <c r="E10162">
        <v>147</v>
      </c>
      <c r="F10162" t="s">
        <v>844</v>
      </c>
      <c r="G10162">
        <v>3</v>
      </c>
      <c r="H10162">
        <v>2</v>
      </c>
      <c r="I10162" t="s">
        <v>861</v>
      </c>
      <c r="J10162" t="s">
        <v>933</v>
      </c>
      <c r="K10162" t="s">
        <v>868</v>
      </c>
      <c r="L10162">
        <v>3114525.56</v>
      </c>
    </row>
    <row r="10163" spans="1:12" x14ac:dyDescent="0.25">
      <c r="A10163" t="s">
        <v>13108</v>
      </c>
      <c r="B10163" t="s">
        <v>9566</v>
      </c>
      <c r="C10163" t="s">
        <v>9518</v>
      </c>
      <c r="D10163">
        <v>53</v>
      </c>
      <c r="E10163">
        <v>226</v>
      </c>
      <c r="F10163" t="s">
        <v>1061</v>
      </c>
      <c r="G10163">
        <v>3</v>
      </c>
      <c r="H10163">
        <v>2</v>
      </c>
      <c r="I10163" t="s">
        <v>861</v>
      </c>
      <c r="J10163" t="s">
        <v>933</v>
      </c>
      <c r="K10163" t="s">
        <v>868</v>
      </c>
      <c r="L10163">
        <v>13897070.58</v>
      </c>
    </row>
    <row r="10164" spans="1:12" x14ac:dyDescent="0.25">
      <c r="A10164" t="s">
        <v>9627</v>
      </c>
      <c r="B10164" t="s">
        <v>9566</v>
      </c>
      <c r="C10164" t="s">
        <v>9518</v>
      </c>
      <c r="D10164">
        <v>63.3</v>
      </c>
      <c r="E10164">
        <v>228.86</v>
      </c>
      <c r="F10164" t="s">
        <v>1061</v>
      </c>
      <c r="G10164">
        <v>3</v>
      </c>
      <c r="H10164">
        <v>2</v>
      </c>
      <c r="I10164" t="s">
        <v>861</v>
      </c>
      <c r="J10164" t="s">
        <v>933</v>
      </c>
      <c r="K10164" t="s">
        <v>868</v>
      </c>
      <c r="L10164">
        <v>10247533.210000001</v>
      </c>
    </row>
    <row r="10165" spans="1:12" x14ac:dyDescent="0.25">
      <c r="A10165" t="s">
        <v>9630</v>
      </c>
      <c r="B10165" t="s">
        <v>9566</v>
      </c>
      <c r="C10165" t="s">
        <v>9518</v>
      </c>
      <c r="D10165">
        <v>24.5</v>
      </c>
      <c r="E10165">
        <v>192.76</v>
      </c>
      <c r="F10165" t="s">
        <v>1061</v>
      </c>
      <c r="G10165">
        <v>3</v>
      </c>
      <c r="H10165">
        <v>2</v>
      </c>
      <c r="I10165" t="s">
        <v>861</v>
      </c>
      <c r="J10165" t="s">
        <v>933</v>
      </c>
      <c r="K10165" t="s">
        <v>868</v>
      </c>
      <c r="L10165">
        <v>422924.81</v>
      </c>
    </row>
    <row r="10166" spans="1:12" x14ac:dyDescent="0.25">
      <c r="A10166" t="s">
        <v>9631</v>
      </c>
      <c r="B10166" t="s">
        <v>9566</v>
      </c>
      <c r="C10166" t="s">
        <v>9518</v>
      </c>
      <c r="D10166">
        <v>59.3</v>
      </c>
      <c r="E10166">
        <v>364</v>
      </c>
      <c r="F10166" t="s">
        <v>1061</v>
      </c>
      <c r="G10166">
        <v>3</v>
      </c>
      <c r="H10166">
        <v>2</v>
      </c>
      <c r="I10166" t="s">
        <v>861</v>
      </c>
      <c r="J10166" t="s">
        <v>933</v>
      </c>
      <c r="K10166" t="s">
        <v>868</v>
      </c>
      <c r="L10166">
        <v>3868377.86</v>
      </c>
    </row>
    <row r="10167" spans="1:12" x14ac:dyDescent="0.25">
      <c r="A10167" t="s">
        <v>556</v>
      </c>
      <c r="B10167" t="s">
        <v>9566</v>
      </c>
      <c r="C10167" t="s">
        <v>9518</v>
      </c>
      <c r="D10167">
        <v>55.6</v>
      </c>
      <c r="E10167">
        <v>192.76</v>
      </c>
      <c r="F10167" t="s">
        <v>1061</v>
      </c>
      <c r="G10167">
        <v>3</v>
      </c>
      <c r="H10167">
        <v>2</v>
      </c>
      <c r="I10167" t="s">
        <v>861</v>
      </c>
      <c r="J10167" t="s">
        <v>933</v>
      </c>
      <c r="K10167" t="s">
        <v>1097</v>
      </c>
      <c r="L10167">
        <v>24669619.84</v>
      </c>
    </row>
    <row r="10168" spans="1:12" x14ac:dyDescent="0.25">
      <c r="A10168" t="s">
        <v>748</v>
      </c>
      <c r="B10168" t="s">
        <v>9566</v>
      </c>
      <c r="C10168" t="s">
        <v>9518</v>
      </c>
      <c r="D10168">
        <v>58.1</v>
      </c>
      <c r="E10168">
        <v>497</v>
      </c>
      <c r="F10168" t="s">
        <v>1061</v>
      </c>
      <c r="G10168">
        <v>3</v>
      </c>
      <c r="H10168">
        <v>2</v>
      </c>
      <c r="I10168" t="s">
        <v>861</v>
      </c>
      <c r="J10168" t="s">
        <v>933</v>
      </c>
      <c r="K10168" t="s">
        <v>868</v>
      </c>
      <c r="L10168">
        <v>3816160.57</v>
      </c>
    </row>
    <row r="10169" spans="1:12" x14ac:dyDescent="0.25">
      <c r="A10169" t="s">
        <v>13109</v>
      </c>
      <c r="B10169" t="s">
        <v>9566</v>
      </c>
      <c r="C10169" t="s">
        <v>9518</v>
      </c>
      <c r="D10169">
        <v>44.4</v>
      </c>
      <c r="E10169">
        <v>350.8</v>
      </c>
      <c r="F10169" t="s">
        <v>1061</v>
      </c>
      <c r="G10169">
        <v>3</v>
      </c>
      <c r="H10169">
        <v>2</v>
      </c>
      <c r="I10169" t="s">
        <v>861</v>
      </c>
      <c r="J10169" t="s">
        <v>933</v>
      </c>
      <c r="K10169" t="s">
        <v>868</v>
      </c>
      <c r="L10169">
        <v>125602.73</v>
      </c>
    </row>
    <row r="10170" spans="1:12" x14ac:dyDescent="0.25">
      <c r="A10170" t="s">
        <v>9632</v>
      </c>
      <c r="B10170" t="s">
        <v>9566</v>
      </c>
      <c r="C10170" t="s">
        <v>9518</v>
      </c>
      <c r="D10170">
        <v>62.6</v>
      </c>
      <c r="E10170">
        <v>356</v>
      </c>
      <c r="F10170" t="s">
        <v>1061</v>
      </c>
      <c r="G10170">
        <v>3</v>
      </c>
      <c r="H10170">
        <v>2</v>
      </c>
      <c r="I10170" t="s">
        <v>861</v>
      </c>
      <c r="J10170" t="s">
        <v>933</v>
      </c>
      <c r="K10170" t="s">
        <v>868</v>
      </c>
      <c r="L10170">
        <v>50917573.170000002</v>
      </c>
    </row>
    <row r="10171" spans="1:12" x14ac:dyDescent="0.25">
      <c r="A10171" t="s">
        <v>9633</v>
      </c>
      <c r="B10171" t="s">
        <v>9566</v>
      </c>
      <c r="C10171" t="s">
        <v>9518</v>
      </c>
      <c r="D10171">
        <v>44.4</v>
      </c>
      <c r="E10171">
        <v>350.8</v>
      </c>
      <c r="F10171" t="s">
        <v>1061</v>
      </c>
      <c r="G10171">
        <v>3</v>
      </c>
      <c r="H10171">
        <v>2</v>
      </c>
      <c r="I10171" t="s">
        <v>861</v>
      </c>
      <c r="J10171" t="s">
        <v>933</v>
      </c>
      <c r="K10171" t="s">
        <v>868</v>
      </c>
      <c r="L10171">
        <v>12465671.939999999</v>
      </c>
    </row>
    <row r="10172" spans="1:12" x14ac:dyDescent="0.25">
      <c r="A10172" t="s">
        <v>9634</v>
      </c>
      <c r="B10172" t="s">
        <v>9566</v>
      </c>
      <c r="C10172" t="s">
        <v>9518</v>
      </c>
      <c r="D10172">
        <v>63.5</v>
      </c>
      <c r="E10172">
        <v>408</v>
      </c>
      <c r="F10172" t="s">
        <v>1061</v>
      </c>
      <c r="G10172">
        <v>3</v>
      </c>
      <c r="H10172">
        <v>2</v>
      </c>
      <c r="I10172" t="s">
        <v>861</v>
      </c>
      <c r="J10172" t="s">
        <v>933</v>
      </c>
      <c r="K10172" t="s">
        <v>868</v>
      </c>
      <c r="L10172">
        <v>1884049.53</v>
      </c>
    </row>
    <row r="10173" spans="1:12" x14ac:dyDescent="0.25">
      <c r="A10173" t="s">
        <v>13110</v>
      </c>
      <c r="B10173" t="s">
        <v>9566</v>
      </c>
      <c r="C10173" t="s">
        <v>9518</v>
      </c>
      <c r="D10173">
        <v>57.1</v>
      </c>
      <c r="E10173">
        <v>192.76</v>
      </c>
      <c r="F10173" t="s">
        <v>1061</v>
      </c>
      <c r="G10173">
        <v>3</v>
      </c>
      <c r="H10173">
        <v>2</v>
      </c>
      <c r="I10173" t="s">
        <v>861</v>
      </c>
      <c r="J10173" t="s">
        <v>933</v>
      </c>
      <c r="K10173" t="s">
        <v>1097</v>
      </c>
      <c r="L10173">
        <v>3326036.99</v>
      </c>
    </row>
    <row r="10174" spans="1:12" x14ac:dyDescent="0.25">
      <c r="A10174" t="s">
        <v>562</v>
      </c>
      <c r="B10174" t="s">
        <v>9566</v>
      </c>
      <c r="C10174" t="s">
        <v>9518</v>
      </c>
      <c r="D10174">
        <v>61.6</v>
      </c>
      <c r="E10174">
        <v>453.26</v>
      </c>
      <c r="F10174" t="s">
        <v>1061</v>
      </c>
      <c r="G10174">
        <v>3</v>
      </c>
      <c r="H10174">
        <v>3</v>
      </c>
      <c r="I10174" t="s">
        <v>861</v>
      </c>
      <c r="J10174" t="s">
        <v>933</v>
      </c>
      <c r="K10174" t="s">
        <v>868</v>
      </c>
      <c r="L10174">
        <v>69101740.739999995</v>
      </c>
    </row>
    <row r="10175" spans="1:12" x14ac:dyDescent="0.25">
      <c r="A10175" t="s">
        <v>13111</v>
      </c>
      <c r="B10175" t="s">
        <v>9566</v>
      </c>
      <c r="C10175" t="s">
        <v>9518</v>
      </c>
      <c r="D10175">
        <v>56.9</v>
      </c>
      <c r="E10175">
        <v>168</v>
      </c>
      <c r="F10175" t="s">
        <v>1061</v>
      </c>
      <c r="G10175">
        <v>3</v>
      </c>
      <c r="H10175">
        <v>2</v>
      </c>
      <c r="I10175" t="s">
        <v>861</v>
      </c>
      <c r="J10175" t="s">
        <v>933</v>
      </c>
      <c r="K10175" t="s">
        <v>1097</v>
      </c>
      <c r="L10175">
        <v>5679160.7699999996</v>
      </c>
    </row>
    <row r="10176" spans="1:12" x14ac:dyDescent="0.25">
      <c r="A10176" t="s">
        <v>754</v>
      </c>
      <c r="B10176" t="s">
        <v>9566</v>
      </c>
      <c r="C10176" t="s">
        <v>9518</v>
      </c>
      <c r="D10176">
        <v>60.6</v>
      </c>
      <c r="E10176">
        <v>497</v>
      </c>
      <c r="F10176" t="s">
        <v>1061</v>
      </c>
      <c r="G10176">
        <v>3</v>
      </c>
      <c r="H10176">
        <v>2</v>
      </c>
      <c r="I10176" t="s">
        <v>861</v>
      </c>
      <c r="J10176" t="s">
        <v>933</v>
      </c>
      <c r="K10176" t="s">
        <v>868</v>
      </c>
      <c r="L10176">
        <v>2989515.98</v>
      </c>
    </row>
    <row r="10177" spans="1:12" x14ac:dyDescent="0.25">
      <c r="A10177" t="s">
        <v>9637</v>
      </c>
      <c r="B10177" t="s">
        <v>9566</v>
      </c>
      <c r="C10177" t="s">
        <v>9518</v>
      </c>
      <c r="D10177">
        <v>56.7</v>
      </c>
      <c r="E10177">
        <v>708.43</v>
      </c>
      <c r="F10177" t="s">
        <v>1061</v>
      </c>
      <c r="G10177">
        <v>3</v>
      </c>
      <c r="H10177">
        <v>2</v>
      </c>
      <c r="I10177" t="s">
        <v>861</v>
      </c>
      <c r="J10177" t="s">
        <v>933</v>
      </c>
      <c r="K10177" t="s">
        <v>868</v>
      </c>
      <c r="L10177">
        <v>58576534.090000004</v>
      </c>
    </row>
    <row r="10178" spans="1:12" x14ac:dyDescent="0.25">
      <c r="A10178" t="s">
        <v>9728</v>
      </c>
      <c r="B10178" t="s">
        <v>13112</v>
      </c>
      <c r="C10178" t="s">
        <v>9640</v>
      </c>
      <c r="D10178">
        <v>31.6</v>
      </c>
      <c r="E10178">
        <v>570</v>
      </c>
      <c r="F10178" t="s">
        <v>860</v>
      </c>
      <c r="G10178">
        <v>1</v>
      </c>
      <c r="H10178">
        <v>1</v>
      </c>
      <c r="I10178" t="s">
        <v>993</v>
      </c>
      <c r="J10178" t="s">
        <v>928</v>
      </c>
      <c r="K10178" t="s">
        <v>863</v>
      </c>
      <c r="L10178">
        <v>20920.490000000002</v>
      </c>
    </row>
    <row r="10179" spans="1:12" x14ac:dyDescent="0.25">
      <c r="A10179" t="s">
        <v>9729</v>
      </c>
      <c r="B10179" t="s">
        <v>13112</v>
      </c>
      <c r="C10179" t="s">
        <v>9640</v>
      </c>
      <c r="D10179">
        <v>30.2</v>
      </c>
      <c r="E10179">
        <v>394</v>
      </c>
      <c r="F10179" t="s">
        <v>860</v>
      </c>
      <c r="G10179">
        <v>1</v>
      </c>
      <c r="H10179">
        <v>1</v>
      </c>
      <c r="I10179" t="s">
        <v>993</v>
      </c>
      <c r="J10179" t="s">
        <v>928</v>
      </c>
      <c r="K10179" t="s">
        <v>863</v>
      </c>
      <c r="L10179">
        <v>32952.620000000003</v>
      </c>
    </row>
    <row r="10180" spans="1:12" x14ac:dyDescent="0.25">
      <c r="A10180" t="s">
        <v>9730</v>
      </c>
      <c r="B10180" t="s">
        <v>13112</v>
      </c>
      <c r="C10180" t="s">
        <v>9640</v>
      </c>
      <c r="D10180">
        <v>25.9</v>
      </c>
      <c r="E10180">
        <v>720.43</v>
      </c>
      <c r="F10180" t="s">
        <v>860</v>
      </c>
      <c r="G10180">
        <v>1</v>
      </c>
      <c r="H10180">
        <v>1</v>
      </c>
      <c r="I10180" t="s">
        <v>993</v>
      </c>
      <c r="J10180" t="s">
        <v>928</v>
      </c>
      <c r="K10180" t="s">
        <v>863</v>
      </c>
      <c r="L10180">
        <v>3905044.34</v>
      </c>
    </row>
    <row r="10181" spans="1:12" x14ac:dyDescent="0.25">
      <c r="A10181" t="s">
        <v>9731</v>
      </c>
      <c r="B10181" t="s">
        <v>13112</v>
      </c>
      <c r="C10181" t="s">
        <v>9640</v>
      </c>
      <c r="D10181">
        <v>29.3</v>
      </c>
      <c r="E10181">
        <v>275</v>
      </c>
      <c r="F10181" t="s">
        <v>860</v>
      </c>
      <c r="G10181">
        <v>2</v>
      </c>
      <c r="H10181">
        <v>1</v>
      </c>
      <c r="I10181" t="s">
        <v>993</v>
      </c>
      <c r="J10181" t="s">
        <v>2142</v>
      </c>
      <c r="K10181" t="s">
        <v>863</v>
      </c>
      <c r="L10181">
        <v>4111.87</v>
      </c>
    </row>
    <row r="10182" spans="1:12" x14ac:dyDescent="0.25">
      <c r="A10182" t="s">
        <v>9732</v>
      </c>
      <c r="B10182" t="s">
        <v>13112</v>
      </c>
      <c r="C10182" t="s">
        <v>9640</v>
      </c>
      <c r="D10182">
        <v>34.6</v>
      </c>
      <c r="E10182">
        <v>288</v>
      </c>
      <c r="F10182" t="s">
        <v>860</v>
      </c>
      <c r="G10182">
        <v>2</v>
      </c>
      <c r="H10182">
        <v>1</v>
      </c>
      <c r="I10182" t="s">
        <v>993</v>
      </c>
      <c r="J10182" t="s">
        <v>2142</v>
      </c>
      <c r="K10182" t="s">
        <v>863</v>
      </c>
      <c r="L10182">
        <v>22755.84</v>
      </c>
    </row>
    <row r="10183" spans="1:12" x14ac:dyDescent="0.25">
      <c r="A10183" t="s">
        <v>9733</v>
      </c>
      <c r="B10183" t="s">
        <v>13112</v>
      </c>
      <c r="C10183" t="s">
        <v>9640</v>
      </c>
      <c r="D10183">
        <v>36.1</v>
      </c>
      <c r="E10183">
        <v>396.83</v>
      </c>
      <c r="F10183" t="s">
        <v>865</v>
      </c>
      <c r="G10183">
        <v>2</v>
      </c>
      <c r="H10183">
        <v>1</v>
      </c>
      <c r="I10183" t="s">
        <v>993</v>
      </c>
      <c r="J10183" t="s">
        <v>2142</v>
      </c>
      <c r="K10183" t="s">
        <v>863</v>
      </c>
      <c r="L10183">
        <v>2876175.43</v>
      </c>
    </row>
    <row r="10184" spans="1:12" x14ac:dyDescent="0.25">
      <c r="A10184" t="s">
        <v>9734</v>
      </c>
      <c r="B10184" t="s">
        <v>13112</v>
      </c>
      <c r="C10184" t="s">
        <v>9640</v>
      </c>
      <c r="D10184">
        <v>28.7</v>
      </c>
      <c r="E10184">
        <v>834.99</v>
      </c>
      <c r="F10184" t="s">
        <v>860</v>
      </c>
      <c r="G10184">
        <v>1</v>
      </c>
      <c r="H10184">
        <v>1</v>
      </c>
      <c r="I10184" t="s">
        <v>993</v>
      </c>
      <c r="J10184" t="s">
        <v>2142</v>
      </c>
      <c r="K10184" t="s">
        <v>863</v>
      </c>
      <c r="L10184">
        <v>18195.28</v>
      </c>
    </row>
    <row r="10185" spans="1:12" x14ac:dyDescent="0.25">
      <c r="A10185" t="s">
        <v>9735</v>
      </c>
      <c r="B10185" t="s">
        <v>13112</v>
      </c>
      <c r="C10185" t="s">
        <v>9640</v>
      </c>
      <c r="D10185">
        <v>30.2</v>
      </c>
      <c r="E10185">
        <v>492</v>
      </c>
      <c r="F10185" t="s">
        <v>860</v>
      </c>
      <c r="G10185">
        <v>1</v>
      </c>
      <c r="H10185">
        <v>1</v>
      </c>
      <c r="I10185" t="s">
        <v>993</v>
      </c>
      <c r="J10185" t="s">
        <v>2142</v>
      </c>
      <c r="K10185" t="s">
        <v>863</v>
      </c>
      <c r="L10185">
        <v>32330.97</v>
      </c>
    </row>
    <row r="10186" spans="1:12" x14ac:dyDescent="0.25">
      <c r="A10186" t="s">
        <v>9736</v>
      </c>
      <c r="B10186" t="s">
        <v>13112</v>
      </c>
      <c r="C10186" t="s">
        <v>9640</v>
      </c>
      <c r="D10186">
        <v>36.9</v>
      </c>
      <c r="E10186">
        <v>631.70000000000005</v>
      </c>
      <c r="F10186" t="s">
        <v>867</v>
      </c>
      <c r="G10186">
        <v>2</v>
      </c>
      <c r="H10186">
        <v>1</v>
      </c>
      <c r="I10186" t="s">
        <v>993</v>
      </c>
      <c r="J10186" t="s">
        <v>2142</v>
      </c>
      <c r="K10186" t="s">
        <v>913</v>
      </c>
      <c r="L10186">
        <v>115082.72</v>
      </c>
    </row>
    <row r="10187" spans="1:12" x14ac:dyDescent="0.25">
      <c r="A10187" t="s">
        <v>9738</v>
      </c>
      <c r="B10187" t="s">
        <v>13112</v>
      </c>
      <c r="C10187" t="s">
        <v>9640</v>
      </c>
      <c r="D10187">
        <v>37.4</v>
      </c>
      <c r="E10187">
        <v>523.69000000000005</v>
      </c>
      <c r="F10187" t="s">
        <v>867</v>
      </c>
      <c r="G10187">
        <v>2</v>
      </c>
      <c r="H10187">
        <v>1</v>
      </c>
      <c r="I10187" t="s">
        <v>993</v>
      </c>
      <c r="J10187" t="s">
        <v>2142</v>
      </c>
      <c r="K10187" t="s">
        <v>913</v>
      </c>
      <c r="L10187">
        <v>5297412.63</v>
      </c>
    </row>
    <row r="10188" spans="1:12" x14ac:dyDescent="0.25">
      <c r="A10188" t="s">
        <v>9739</v>
      </c>
      <c r="B10188" t="s">
        <v>13112</v>
      </c>
      <c r="C10188" t="s">
        <v>9640</v>
      </c>
      <c r="D10188">
        <v>33.799999999999997</v>
      </c>
      <c r="E10188">
        <v>303.33999999999997</v>
      </c>
      <c r="F10188" t="s">
        <v>860</v>
      </c>
      <c r="G10188">
        <v>2</v>
      </c>
      <c r="H10188">
        <v>1</v>
      </c>
      <c r="I10188" t="s">
        <v>993</v>
      </c>
      <c r="J10188" t="s">
        <v>2142</v>
      </c>
      <c r="K10188" t="s">
        <v>863</v>
      </c>
      <c r="L10188">
        <v>258063.14</v>
      </c>
    </row>
    <row r="10189" spans="1:12" x14ac:dyDescent="0.25">
      <c r="A10189" t="s">
        <v>9740</v>
      </c>
      <c r="B10189" t="s">
        <v>13112</v>
      </c>
      <c r="C10189" t="s">
        <v>9640</v>
      </c>
      <c r="D10189">
        <v>43.6</v>
      </c>
      <c r="E10189">
        <v>566.61</v>
      </c>
      <c r="F10189" t="s">
        <v>867</v>
      </c>
      <c r="G10189">
        <v>2</v>
      </c>
      <c r="H10189">
        <v>1</v>
      </c>
      <c r="I10189" t="s">
        <v>993</v>
      </c>
      <c r="J10189" t="s">
        <v>2142</v>
      </c>
      <c r="K10189" t="s">
        <v>913</v>
      </c>
      <c r="L10189">
        <v>381524.01</v>
      </c>
    </row>
    <row r="10190" spans="1:12" x14ac:dyDescent="0.25">
      <c r="A10190" t="s">
        <v>9741</v>
      </c>
      <c r="B10190" t="s">
        <v>13112</v>
      </c>
      <c r="C10190" t="s">
        <v>9640</v>
      </c>
      <c r="D10190">
        <v>37.6</v>
      </c>
      <c r="E10190">
        <v>256</v>
      </c>
      <c r="F10190" t="s">
        <v>867</v>
      </c>
      <c r="G10190">
        <v>2</v>
      </c>
      <c r="H10190">
        <v>2</v>
      </c>
      <c r="I10190" t="s">
        <v>993</v>
      </c>
      <c r="J10190" t="s">
        <v>928</v>
      </c>
      <c r="K10190" t="s">
        <v>863</v>
      </c>
      <c r="L10190">
        <v>333455.71000000002</v>
      </c>
    </row>
    <row r="10191" spans="1:12" x14ac:dyDescent="0.25">
      <c r="A10191" t="s">
        <v>9742</v>
      </c>
      <c r="B10191" t="s">
        <v>13112</v>
      </c>
      <c r="C10191" t="s">
        <v>9640</v>
      </c>
      <c r="D10191">
        <v>44.9</v>
      </c>
      <c r="E10191">
        <v>721.9</v>
      </c>
      <c r="F10191" t="s">
        <v>860</v>
      </c>
      <c r="G10191">
        <v>2</v>
      </c>
      <c r="H10191">
        <v>1</v>
      </c>
      <c r="I10191" t="s">
        <v>993</v>
      </c>
      <c r="J10191" t="s">
        <v>2142</v>
      </c>
      <c r="K10191" t="s">
        <v>863</v>
      </c>
      <c r="L10191">
        <v>2798975.2</v>
      </c>
    </row>
    <row r="10192" spans="1:12" x14ac:dyDescent="0.25">
      <c r="A10192" t="s">
        <v>9745</v>
      </c>
      <c r="B10192" t="s">
        <v>13112</v>
      </c>
      <c r="C10192" t="s">
        <v>9640</v>
      </c>
      <c r="D10192">
        <v>45.8</v>
      </c>
      <c r="E10192">
        <v>437</v>
      </c>
      <c r="F10192" t="s">
        <v>860</v>
      </c>
      <c r="G10192">
        <v>2</v>
      </c>
      <c r="H10192">
        <v>1</v>
      </c>
      <c r="I10192" t="s">
        <v>993</v>
      </c>
      <c r="J10192" t="s">
        <v>2142</v>
      </c>
      <c r="K10192" t="s">
        <v>863</v>
      </c>
      <c r="L10192">
        <v>769482.67</v>
      </c>
    </row>
    <row r="10193" spans="1:12" x14ac:dyDescent="0.25">
      <c r="A10193" t="s">
        <v>13113</v>
      </c>
      <c r="B10193" t="s">
        <v>13112</v>
      </c>
      <c r="C10193" t="s">
        <v>9640</v>
      </c>
      <c r="D10193">
        <v>44.9</v>
      </c>
      <c r="E10193">
        <v>328</v>
      </c>
      <c r="F10193" t="s">
        <v>867</v>
      </c>
      <c r="G10193">
        <v>3</v>
      </c>
      <c r="H10193">
        <v>1</v>
      </c>
      <c r="I10193" t="s">
        <v>993</v>
      </c>
      <c r="J10193" t="s">
        <v>2142</v>
      </c>
      <c r="K10193" t="s">
        <v>913</v>
      </c>
      <c r="L10193">
        <v>7009675.9400000004</v>
      </c>
    </row>
    <row r="10194" spans="1:12" x14ac:dyDescent="0.25">
      <c r="A10194" t="s">
        <v>9853</v>
      </c>
      <c r="B10194" t="s">
        <v>13112</v>
      </c>
      <c r="C10194" t="s">
        <v>9640</v>
      </c>
      <c r="D10194">
        <v>50.6</v>
      </c>
      <c r="E10194">
        <v>94.61</v>
      </c>
      <c r="F10194" t="s">
        <v>916</v>
      </c>
      <c r="G10194">
        <v>3</v>
      </c>
      <c r="H10194">
        <v>2</v>
      </c>
      <c r="I10194" t="s">
        <v>993</v>
      </c>
      <c r="J10194" t="s">
        <v>2142</v>
      </c>
      <c r="K10194" t="s">
        <v>913</v>
      </c>
      <c r="L10194">
        <v>6462401.7199999997</v>
      </c>
    </row>
    <row r="10195" spans="1:12" x14ac:dyDescent="0.25">
      <c r="A10195" t="s">
        <v>9900</v>
      </c>
      <c r="B10195" t="s">
        <v>13112</v>
      </c>
      <c r="C10195" t="s">
        <v>9640</v>
      </c>
      <c r="D10195">
        <v>29.9</v>
      </c>
      <c r="E10195">
        <v>841</v>
      </c>
      <c r="F10195" t="s">
        <v>860</v>
      </c>
      <c r="G10195">
        <v>2</v>
      </c>
      <c r="H10195">
        <v>1</v>
      </c>
      <c r="I10195" t="s">
        <v>993</v>
      </c>
      <c r="J10195" t="s">
        <v>928</v>
      </c>
      <c r="K10195" t="s">
        <v>863</v>
      </c>
      <c r="L10195">
        <v>716105.09</v>
      </c>
    </row>
    <row r="10196" spans="1:12" x14ac:dyDescent="0.25">
      <c r="A10196" t="s">
        <v>13114</v>
      </c>
      <c r="B10196" t="s">
        <v>13112</v>
      </c>
      <c r="C10196" t="s">
        <v>9640</v>
      </c>
      <c r="D10196">
        <v>46.7</v>
      </c>
      <c r="E10196">
        <v>620</v>
      </c>
      <c r="F10196" t="s">
        <v>860</v>
      </c>
      <c r="G10196">
        <v>1</v>
      </c>
      <c r="H10196">
        <v>1</v>
      </c>
      <c r="I10196" t="s">
        <v>993</v>
      </c>
      <c r="J10196" t="s">
        <v>2142</v>
      </c>
      <c r="K10196" t="s">
        <v>863</v>
      </c>
      <c r="L10196">
        <v>5966.31</v>
      </c>
    </row>
    <row r="10197" spans="1:12" x14ac:dyDescent="0.25">
      <c r="A10197" t="s">
        <v>13115</v>
      </c>
      <c r="B10197" t="s">
        <v>13112</v>
      </c>
      <c r="C10197" t="s">
        <v>9640</v>
      </c>
      <c r="D10197">
        <v>42.7</v>
      </c>
      <c r="E10197">
        <v>674.72</v>
      </c>
      <c r="F10197" t="s">
        <v>867</v>
      </c>
      <c r="G10197">
        <v>2</v>
      </c>
      <c r="H10197">
        <v>1</v>
      </c>
      <c r="I10197" t="s">
        <v>993</v>
      </c>
      <c r="J10197" t="s">
        <v>2142</v>
      </c>
      <c r="K10197" t="s">
        <v>863</v>
      </c>
      <c r="L10197">
        <v>1045925.98</v>
      </c>
    </row>
    <row r="10198" spans="1:12" x14ac:dyDescent="0.25">
      <c r="A10198" t="s">
        <v>13116</v>
      </c>
      <c r="B10198" t="s">
        <v>13112</v>
      </c>
      <c r="C10198" t="s">
        <v>9640</v>
      </c>
      <c r="D10198">
        <v>45.9</v>
      </c>
      <c r="E10198">
        <v>612</v>
      </c>
      <c r="F10198" t="s">
        <v>865</v>
      </c>
      <c r="G10198">
        <v>2</v>
      </c>
      <c r="H10198">
        <v>1</v>
      </c>
      <c r="I10198" t="s">
        <v>993</v>
      </c>
      <c r="J10198" t="s">
        <v>2142</v>
      </c>
      <c r="K10198" t="s">
        <v>863</v>
      </c>
      <c r="L10198">
        <v>41321</v>
      </c>
    </row>
    <row r="10199" spans="1:12" x14ac:dyDescent="0.25">
      <c r="A10199" t="s">
        <v>9638</v>
      </c>
      <c r="B10199" t="s">
        <v>9639</v>
      </c>
      <c r="C10199" t="s">
        <v>9640</v>
      </c>
      <c r="D10199">
        <v>45.2</v>
      </c>
      <c r="E10199">
        <v>30</v>
      </c>
      <c r="F10199" t="s">
        <v>860</v>
      </c>
      <c r="G10199">
        <v>2</v>
      </c>
      <c r="H10199">
        <v>1</v>
      </c>
      <c r="I10199" t="s">
        <v>993</v>
      </c>
      <c r="J10199" t="s">
        <v>928</v>
      </c>
      <c r="K10199" t="s">
        <v>863</v>
      </c>
      <c r="L10199">
        <v>412852.04</v>
      </c>
    </row>
    <row r="10200" spans="1:12" x14ac:dyDescent="0.25">
      <c r="A10200" t="s">
        <v>9641</v>
      </c>
      <c r="B10200" t="s">
        <v>9639</v>
      </c>
      <c r="C10200" t="s">
        <v>9640</v>
      </c>
      <c r="D10200">
        <v>40.4</v>
      </c>
      <c r="E10200">
        <v>48.3</v>
      </c>
      <c r="F10200" t="s">
        <v>867</v>
      </c>
      <c r="G10200">
        <v>3</v>
      </c>
      <c r="H10200">
        <v>1</v>
      </c>
      <c r="I10200" t="s">
        <v>993</v>
      </c>
      <c r="J10200" t="s">
        <v>2142</v>
      </c>
      <c r="K10200" t="s">
        <v>863</v>
      </c>
      <c r="L10200">
        <v>133888.76999999999</v>
      </c>
    </row>
    <row r="10201" spans="1:12" x14ac:dyDescent="0.25">
      <c r="A10201" t="s">
        <v>9642</v>
      </c>
      <c r="B10201" t="s">
        <v>9639</v>
      </c>
      <c r="C10201" t="s">
        <v>9640</v>
      </c>
      <c r="D10201">
        <v>37</v>
      </c>
      <c r="E10201">
        <v>37.299999999999997</v>
      </c>
      <c r="F10201" t="s">
        <v>867</v>
      </c>
      <c r="G10201">
        <v>2</v>
      </c>
      <c r="H10201">
        <v>1</v>
      </c>
      <c r="I10201" t="s">
        <v>993</v>
      </c>
      <c r="J10201" t="s">
        <v>2142</v>
      </c>
      <c r="K10201" t="s">
        <v>868</v>
      </c>
      <c r="L10201">
        <v>211312.18</v>
      </c>
    </row>
    <row r="10202" spans="1:12" x14ac:dyDescent="0.25">
      <c r="A10202" t="s">
        <v>9643</v>
      </c>
      <c r="B10202" t="s">
        <v>9639</v>
      </c>
      <c r="C10202" t="s">
        <v>9640</v>
      </c>
      <c r="D10202">
        <v>42.5</v>
      </c>
      <c r="E10202">
        <v>40.5</v>
      </c>
      <c r="F10202" t="s">
        <v>867</v>
      </c>
      <c r="G10202">
        <v>2</v>
      </c>
      <c r="H10202">
        <v>1</v>
      </c>
      <c r="I10202" t="s">
        <v>993</v>
      </c>
      <c r="J10202" t="s">
        <v>2142</v>
      </c>
      <c r="K10202" t="s">
        <v>868</v>
      </c>
      <c r="L10202">
        <v>14343.6</v>
      </c>
    </row>
    <row r="10203" spans="1:12" x14ac:dyDescent="0.25">
      <c r="A10203" t="s">
        <v>9644</v>
      </c>
      <c r="B10203" t="s">
        <v>9639</v>
      </c>
      <c r="C10203" t="s">
        <v>9640</v>
      </c>
      <c r="D10203">
        <v>41.3</v>
      </c>
      <c r="E10203">
        <v>52.38</v>
      </c>
      <c r="F10203" t="s">
        <v>865</v>
      </c>
      <c r="G10203">
        <v>2</v>
      </c>
      <c r="H10203">
        <v>1</v>
      </c>
      <c r="I10203" t="s">
        <v>993</v>
      </c>
      <c r="J10203" t="s">
        <v>2142</v>
      </c>
      <c r="K10203" t="s">
        <v>913</v>
      </c>
      <c r="L10203">
        <v>203564</v>
      </c>
    </row>
    <row r="10204" spans="1:12" x14ac:dyDescent="0.25">
      <c r="A10204" t="s">
        <v>9645</v>
      </c>
      <c r="B10204" t="s">
        <v>9639</v>
      </c>
      <c r="C10204" t="s">
        <v>9640</v>
      </c>
      <c r="D10204">
        <v>39.4</v>
      </c>
      <c r="E10204">
        <v>39.299999999999997</v>
      </c>
      <c r="F10204" t="s">
        <v>867</v>
      </c>
      <c r="G10204">
        <v>3</v>
      </c>
      <c r="H10204">
        <v>1</v>
      </c>
      <c r="I10204" t="s">
        <v>993</v>
      </c>
      <c r="J10204" t="s">
        <v>2142</v>
      </c>
      <c r="K10204" t="s">
        <v>913</v>
      </c>
      <c r="L10204">
        <v>2650780.7400000002</v>
      </c>
    </row>
    <row r="10205" spans="1:12" x14ac:dyDescent="0.25">
      <c r="A10205" t="s">
        <v>9646</v>
      </c>
      <c r="B10205" t="s">
        <v>9639</v>
      </c>
      <c r="C10205" t="s">
        <v>9640</v>
      </c>
      <c r="D10205">
        <v>40.700000000000003</v>
      </c>
      <c r="E10205">
        <v>53.83</v>
      </c>
      <c r="F10205" t="s">
        <v>865</v>
      </c>
      <c r="G10205">
        <v>2</v>
      </c>
      <c r="H10205">
        <v>1</v>
      </c>
      <c r="I10205" t="s">
        <v>993</v>
      </c>
      <c r="J10205" t="s">
        <v>2142</v>
      </c>
      <c r="K10205" t="s">
        <v>913</v>
      </c>
      <c r="L10205">
        <v>455619.05</v>
      </c>
    </row>
    <row r="10206" spans="1:12" x14ac:dyDescent="0.25">
      <c r="A10206" t="s">
        <v>9647</v>
      </c>
      <c r="B10206" t="s">
        <v>9639</v>
      </c>
      <c r="C10206" t="s">
        <v>9640</v>
      </c>
      <c r="D10206">
        <v>41.3</v>
      </c>
      <c r="E10206">
        <v>39.979999999999997</v>
      </c>
      <c r="F10206" t="s">
        <v>860</v>
      </c>
      <c r="G10206">
        <v>1</v>
      </c>
      <c r="H10206">
        <v>1</v>
      </c>
      <c r="I10206" t="s">
        <v>993</v>
      </c>
      <c r="J10206" t="s">
        <v>928</v>
      </c>
      <c r="K10206" t="s">
        <v>868</v>
      </c>
      <c r="L10206">
        <v>1494870.12</v>
      </c>
    </row>
    <row r="10207" spans="1:12" x14ac:dyDescent="0.25">
      <c r="A10207" t="s">
        <v>9648</v>
      </c>
      <c r="B10207" t="s">
        <v>9639</v>
      </c>
      <c r="C10207" t="s">
        <v>9640</v>
      </c>
      <c r="D10207">
        <v>38.6</v>
      </c>
      <c r="E10207">
        <v>57.48</v>
      </c>
      <c r="F10207" t="s">
        <v>860</v>
      </c>
      <c r="G10207">
        <v>2</v>
      </c>
      <c r="H10207">
        <v>1</v>
      </c>
      <c r="I10207" t="s">
        <v>993</v>
      </c>
      <c r="J10207" t="s">
        <v>2142</v>
      </c>
      <c r="K10207" t="s">
        <v>868</v>
      </c>
      <c r="L10207">
        <v>407732.6</v>
      </c>
    </row>
    <row r="10208" spans="1:12" x14ac:dyDescent="0.25">
      <c r="A10208" t="s">
        <v>13117</v>
      </c>
      <c r="B10208" t="s">
        <v>9639</v>
      </c>
      <c r="C10208" t="s">
        <v>9640</v>
      </c>
      <c r="D10208">
        <v>41.2</v>
      </c>
      <c r="E10208">
        <v>163</v>
      </c>
      <c r="F10208" t="s">
        <v>860</v>
      </c>
      <c r="G10208">
        <v>1</v>
      </c>
      <c r="H10208">
        <v>1</v>
      </c>
      <c r="I10208" t="s">
        <v>993</v>
      </c>
      <c r="J10208" t="s">
        <v>994</v>
      </c>
      <c r="K10208" t="s">
        <v>863</v>
      </c>
      <c r="L10208">
        <v>68.352537339213214</v>
      </c>
    </row>
    <row r="10209" spans="1:12" x14ac:dyDescent="0.25">
      <c r="A10209" t="s">
        <v>13118</v>
      </c>
      <c r="B10209" t="s">
        <v>9639</v>
      </c>
      <c r="C10209" t="s">
        <v>9640</v>
      </c>
      <c r="D10209">
        <v>47.7</v>
      </c>
      <c r="E10209">
        <v>116.11</v>
      </c>
      <c r="F10209" t="s">
        <v>860</v>
      </c>
      <c r="G10209">
        <v>2</v>
      </c>
      <c r="H10209">
        <v>1</v>
      </c>
      <c r="I10209" t="s">
        <v>993</v>
      </c>
      <c r="J10209" t="s">
        <v>928</v>
      </c>
      <c r="K10209" t="s">
        <v>863</v>
      </c>
      <c r="L10209">
        <v>7699517.7795687197</v>
      </c>
    </row>
    <row r="10210" spans="1:12" x14ac:dyDescent="0.25">
      <c r="A10210" t="s">
        <v>9649</v>
      </c>
      <c r="B10210" t="s">
        <v>9639</v>
      </c>
      <c r="C10210" t="s">
        <v>9640</v>
      </c>
      <c r="D10210">
        <v>26.7</v>
      </c>
      <c r="E10210">
        <v>159</v>
      </c>
      <c r="F10210" t="s">
        <v>860</v>
      </c>
      <c r="G10210">
        <v>2</v>
      </c>
      <c r="H10210">
        <v>1</v>
      </c>
      <c r="I10210" t="s">
        <v>993</v>
      </c>
      <c r="J10210" t="s">
        <v>994</v>
      </c>
      <c r="K10210" t="s">
        <v>863</v>
      </c>
      <c r="L10210">
        <v>1892815.21</v>
      </c>
    </row>
    <row r="10211" spans="1:12" x14ac:dyDescent="0.25">
      <c r="A10211" t="s">
        <v>9650</v>
      </c>
      <c r="B10211" t="s">
        <v>9639</v>
      </c>
      <c r="C10211" t="s">
        <v>9640</v>
      </c>
      <c r="D10211">
        <v>39.700000000000003</v>
      </c>
      <c r="E10211">
        <v>153</v>
      </c>
      <c r="F10211" t="s">
        <v>860</v>
      </c>
      <c r="G10211">
        <v>1</v>
      </c>
      <c r="H10211">
        <v>1</v>
      </c>
      <c r="I10211" t="s">
        <v>993</v>
      </c>
      <c r="J10211" t="s">
        <v>994</v>
      </c>
      <c r="K10211" t="s">
        <v>863</v>
      </c>
      <c r="L10211">
        <v>148979.73000000001</v>
      </c>
    </row>
    <row r="10212" spans="1:12" x14ac:dyDescent="0.25">
      <c r="A10212" t="s">
        <v>9651</v>
      </c>
      <c r="B10212" t="s">
        <v>9639</v>
      </c>
      <c r="C10212" t="s">
        <v>9640</v>
      </c>
      <c r="D10212">
        <v>40.5</v>
      </c>
      <c r="E10212">
        <v>156</v>
      </c>
      <c r="F10212" t="s">
        <v>860</v>
      </c>
      <c r="G10212">
        <v>1</v>
      </c>
      <c r="H10212">
        <v>1</v>
      </c>
      <c r="I10212" t="s">
        <v>993</v>
      </c>
      <c r="J10212" t="s">
        <v>994</v>
      </c>
      <c r="K10212" t="s">
        <v>863</v>
      </c>
      <c r="L10212">
        <v>323894.90999999997</v>
      </c>
    </row>
    <row r="10213" spans="1:12" x14ac:dyDescent="0.25">
      <c r="A10213" t="s">
        <v>9652</v>
      </c>
      <c r="B10213" t="s">
        <v>9639</v>
      </c>
      <c r="C10213" t="s">
        <v>9640</v>
      </c>
      <c r="D10213">
        <v>46.8</v>
      </c>
      <c r="E10213">
        <v>232.26</v>
      </c>
      <c r="F10213" t="s">
        <v>860</v>
      </c>
      <c r="G10213">
        <v>1</v>
      </c>
      <c r="H10213">
        <v>1</v>
      </c>
      <c r="I10213" t="s">
        <v>993</v>
      </c>
      <c r="J10213" t="s">
        <v>994</v>
      </c>
      <c r="K10213" t="s">
        <v>863</v>
      </c>
      <c r="L10213">
        <v>811455.94</v>
      </c>
    </row>
    <row r="10214" spans="1:12" x14ac:dyDescent="0.25">
      <c r="A10214" t="s">
        <v>9653</v>
      </c>
      <c r="B10214" t="s">
        <v>9639</v>
      </c>
      <c r="C10214" t="s">
        <v>9640</v>
      </c>
      <c r="D10214">
        <v>26.5</v>
      </c>
      <c r="E10214">
        <v>451</v>
      </c>
      <c r="F10214" t="s">
        <v>865</v>
      </c>
      <c r="G10214">
        <v>2</v>
      </c>
      <c r="H10214">
        <v>1</v>
      </c>
      <c r="I10214" t="s">
        <v>993</v>
      </c>
      <c r="J10214" t="s">
        <v>994</v>
      </c>
      <c r="K10214" t="s">
        <v>863</v>
      </c>
      <c r="L10214">
        <v>5857429.4000000004</v>
      </c>
    </row>
    <row r="10215" spans="1:12" x14ac:dyDescent="0.25">
      <c r="A10215" t="s">
        <v>9654</v>
      </c>
      <c r="B10215" t="s">
        <v>9639</v>
      </c>
      <c r="C10215" t="s">
        <v>9640</v>
      </c>
      <c r="D10215">
        <v>32.5</v>
      </c>
      <c r="E10215">
        <v>213</v>
      </c>
      <c r="F10215" t="s">
        <v>860</v>
      </c>
      <c r="G10215">
        <v>1</v>
      </c>
      <c r="H10215">
        <v>1</v>
      </c>
      <c r="I10215" t="s">
        <v>993</v>
      </c>
      <c r="J10215" t="s">
        <v>928</v>
      </c>
      <c r="K10215" t="s">
        <v>863</v>
      </c>
      <c r="L10215">
        <v>2594.35</v>
      </c>
    </row>
    <row r="10216" spans="1:12" x14ac:dyDescent="0.25">
      <c r="A10216" t="s">
        <v>9655</v>
      </c>
      <c r="B10216" t="s">
        <v>9639</v>
      </c>
      <c r="C10216" t="s">
        <v>9640</v>
      </c>
      <c r="D10216">
        <v>33.700000000000003</v>
      </c>
      <c r="E10216">
        <v>206</v>
      </c>
      <c r="F10216" t="s">
        <v>867</v>
      </c>
      <c r="G10216">
        <v>2</v>
      </c>
      <c r="H10216">
        <v>1</v>
      </c>
      <c r="I10216" t="s">
        <v>993</v>
      </c>
      <c r="J10216" t="s">
        <v>928</v>
      </c>
      <c r="K10216" t="s">
        <v>863</v>
      </c>
      <c r="L10216">
        <v>544425.16</v>
      </c>
    </row>
    <row r="10217" spans="1:12" x14ac:dyDescent="0.25">
      <c r="A10217" t="s">
        <v>9656</v>
      </c>
      <c r="B10217" t="s">
        <v>9639</v>
      </c>
      <c r="C10217" t="s">
        <v>9640</v>
      </c>
      <c r="D10217">
        <v>28.2</v>
      </c>
      <c r="E10217">
        <v>370</v>
      </c>
      <c r="F10217" t="s">
        <v>860</v>
      </c>
      <c r="G10217">
        <v>2</v>
      </c>
      <c r="H10217">
        <v>1</v>
      </c>
      <c r="I10217" t="s">
        <v>993</v>
      </c>
      <c r="J10217" t="s">
        <v>994</v>
      </c>
      <c r="K10217" t="s">
        <v>863</v>
      </c>
      <c r="L10217">
        <v>7377327.3899999997</v>
      </c>
    </row>
    <row r="10218" spans="1:12" x14ac:dyDescent="0.25">
      <c r="A10218" t="s">
        <v>9657</v>
      </c>
      <c r="B10218" t="s">
        <v>9639</v>
      </c>
      <c r="C10218" t="s">
        <v>9640</v>
      </c>
      <c r="D10218">
        <v>31.3</v>
      </c>
      <c r="E10218">
        <v>500</v>
      </c>
      <c r="F10218" t="s">
        <v>860</v>
      </c>
      <c r="G10218">
        <v>1</v>
      </c>
      <c r="H10218">
        <v>1</v>
      </c>
      <c r="I10218" t="s">
        <v>993</v>
      </c>
      <c r="J10218" t="s">
        <v>994</v>
      </c>
      <c r="K10218" t="s">
        <v>863</v>
      </c>
      <c r="L10218">
        <v>73.86</v>
      </c>
    </row>
    <row r="10219" spans="1:12" x14ac:dyDescent="0.25">
      <c r="A10219" t="s">
        <v>9658</v>
      </c>
      <c r="B10219" t="s">
        <v>9639</v>
      </c>
      <c r="C10219" t="s">
        <v>9640</v>
      </c>
      <c r="D10219">
        <v>31.8</v>
      </c>
      <c r="E10219">
        <v>476.94</v>
      </c>
      <c r="F10219" t="s">
        <v>867</v>
      </c>
      <c r="G10219">
        <v>2</v>
      </c>
      <c r="H10219">
        <v>1</v>
      </c>
      <c r="I10219" t="s">
        <v>993</v>
      </c>
      <c r="J10219" t="s">
        <v>928</v>
      </c>
      <c r="K10219" t="s">
        <v>863</v>
      </c>
      <c r="L10219">
        <v>128946.92</v>
      </c>
    </row>
    <row r="10220" spans="1:12" x14ac:dyDescent="0.25">
      <c r="A10220" t="s">
        <v>9659</v>
      </c>
      <c r="B10220" t="s">
        <v>9639</v>
      </c>
      <c r="C10220" t="s">
        <v>9640</v>
      </c>
      <c r="D10220">
        <v>31</v>
      </c>
      <c r="E10220">
        <v>416</v>
      </c>
      <c r="F10220" t="s">
        <v>860</v>
      </c>
      <c r="G10220">
        <v>2</v>
      </c>
      <c r="H10220">
        <v>1</v>
      </c>
      <c r="I10220" t="s">
        <v>993</v>
      </c>
      <c r="J10220" t="s">
        <v>994</v>
      </c>
      <c r="K10220" t="s">
        <v>863</v>
      </c>
      <c r="L10220">
        <v>902004.22</v>
      </c>
    </row>
    <row r="10221" spans="1:12" x14ac:dyDescent="0.25">
      <c r="A10221" t="s">
        <v>9660</v>
      </c>
      <c r="B10221" t="s">
        <v>9639</v>
      </c>
      <c r="C10221" t="s">
        <v>9640</v>
      </c>
      <c r="D10221">
        <v>34</v>
      </c>
      <c r="E10221">
        <v>270</v>
      </c>
      <c r="F10221" t="s">
        <v>865</v>
      </c>
      <c r="G10221">
        <v>2</v>
      </c>
      <c r="H10221">
        <v>1</v>
      </c>
      <c r="I10221" t="s">
        <v>993</v>
      </c>
      <c r="J10221" t="s">
        <v>928</v>
      </c>
      <c r="K10221" t="s">
        <v>863</v>
      </c>
      <c r="L10221">
        <v>4372.04</v>
      </c>
    </row>
    <row r="10222" spans="1:12" x14ac:dyDescent="0.25">
      <c r="A10222" t="s">
        <v>13119</v>
      </c>
      <c r="B10222" t="s">
        <v>9639</v>
      </c>
      <c r="C10222" t="s">
        <v>9640</v>
      </c>
      <c r="D10222">
        <v>30.7</v>
      </c>
      <c r="E10222">
        <v>430</v>
      </c>
      <c r="F10222" t="s">
        <v>860</v>
      </c>
      <c r="G10222">
        <v>1</v>
      </c>
      <c r="H10222">
        <v>1</v>
      </c>
      <c r="I10222" t="s">
        <v>993</v>
      </c>
      <c r="J10222" t="s">
        <v>994</v>
      </c>
      <c r="K10222" t="s">
        <v>863</v>
      </c>
      <c r="L10222">
        <v>125286.04</v>
      </c>
    </row>
    <row r="10223" spans="1:12" x14ac:dyDescent="0.25">
      <c r="A10223" t="s">
        <v>9661</v>
      </c>
      <c r="B10223" t="s">
        <v>9639</v>
      </c>
      <c r="C10223" t="s">
        <v>9640</v>
      </c>
      <c r="D10223">
        <v>25</v>
      </c>
      <c r="E10223">
        <v>430</v>
      </c>
      <c r="F10223" t="s">
        <v>860</v>
      </c>
      <c r="G10223">
        <v>1</v>
      </c>
      <c r="H10223">
        <v>1</v>
      </c>
      <c r="I10223" t="s">
        <v>993</v>
      </c>
      <c r="J10223" t="s">
        <v>928</v>
      </c>
      <c r="K10223" t="s">
        <v>863</v>
      </c>
      <c r="L10223">
        <v>4747.0200000000004</v>
      </c>
    </row>
    <row r="10224" spans="1:12" x14ac:dyDescent="0.25">
      <c r="A10224" t="s">
        <v>9662</v>
      </c>
      <c r="B10224" t="s">
        <v>9639</v>
      </c>
      <c r="C10224" t="s">
        <v>9640</v>
      </c>
      <c r="D10224">
        <v>34.200000000000003</v>
      </c>
      <c r="E10224">
        <v>187</v>
      </c>
      <c r="F10224" t="s">
        <v>860</v>
      </c>
      <c r="G10224">
        <v>2</v>
      </c>
      <c r="H10224">
        <v>1</v>
      </c>
      <c r="I10224" t="s">
        <v>993</v>
      </c>
      <c r="J10224" t="s">
        <v>928</v>
      </c>
      <c r="K10224" t="s">
        <v>863</v>
      </c>
      <c r="L10224">
        <v>5429.01</v>
      </c>
    </row>
    <row r="10225" spans="1:12" x14ac:dyDescent="0.25">
      <c r="A10225" t="s">
        <v>13120</v>
      </c>
      <c r="B10225" t="s">
        <v>9639</v>
      </c>
      <c r="C10225" t="s">
        <v>9640</v>
      </c>
      <c r="D10225">
        <v>23</v>
      </c>
      <c r="E10225">
        <v>416</v>
      </c>
      <c r="F10225" t="s">
        <v>860</v>
      </c>
      <c r="G10225">
        <v>2</v>
      </c>
      <c r="H10225">
        <v>1</v>
      </c>
      <c r="I10225" t="s">
        <v>993</v>
      </c>
      <c r="J10225" t="s">
        <v>994</v>
      </c>
      <c r="K10225" t="s">
        <v>863</v>
      </c>
      <c r="L10225">
        <v>63424.63</v>
      </c>
    </row>
    <row r="10226" spans="1:12" x14ac:dyDescent="0.25">
      <c r="A10226" t="s">
        <v>9663</v>
      </c>
      <c r="B10226" t="s">
        <v>9639</v>
      </c>
      <c r="C10226" t="s">
        <v>9640</v>
      </c>
      <c r="D10226">
        <v>30.4</v>
      </c>
      <c r="E10226">
        <v>623</v>
      </c>
      <c r="F10226" t="s">
        <v>860</v>
      </c>
      <c r="G10226">
        <v>1</v>
      </c>
      <c r="H10226">
        <v>1</v>
      </c>
      <c r="I10226" t="s">
        <v>993</v>
      </c>
      <c r="J10226" t="s">
        <v>928</v>
      </c>
      <c r="K10226" t="s">
        <v>863</v>
      </c>
      <c r="L10226">
        <v>369976.5</v>
      </c>
    </row>
    <row r="10227" spans="1:12" x14ac:dyDescent="0.25">
      <c r="A10227" t="s">
        <v>9664</v>
      </c>
      <c r="B10227" t="s">
        <v>9639</v>
      </c>
      <c r="C10227" t="s">
        <v>9640</v>
      </c>
      <c r="D10227">
        <v>27.9</v>
      </c>
      <c r="E10227">
        <v>625.99</v>
      </c>
      <c r="F10227" t="s">
        <v>860</v>
      </c>
      <c r="G10227">
        <v>1</v>
      </c>
      <c r="H10227">
        <v>1</v>
      </c>
      <c r="I10227" t="s">
        <v>993</v>
      </c>
      <c r="J10227" t="s">
        <v>928</v>
      </c>
      <c r="K10227" t="s">
        <v>863</v>
      </c>
      <c r="L10227">
        <v>6793599.5700000003</v>
      </c>
    </row>
    <row r="10228" spans="1:12" x14ac:dyDescent="0.25">
      <c r="A10228" t="s">
        <v>9665</v>
      </c>
      <c r="B10228" t="s">
        <v>9639</v>
      </c>
      <c r="C10228" t="s">
        <v>9640</v>
      </c>
      <c r="D10228">
        <v>29</v>
      </c>
      <c r="E10228">
        <v>430</v>
      </c>
      <c r="F10228" t="s">
        <v>860</v>
      </c>
      <c r="G10228">
        <v>1</v>
      </c>
      <c r="H10228">
        <v>1</v>
      </c>
      <c r="I10228" t="s">
        <v>993</v>
      </c>
      <c r="J10228" t="s">
        <v>994</v>
      </c>
      <c r="K10228" t="s">
        <v>863</v>
      </c>
      <c r="L10228">
        <v>689102.96</v>
      </c>
    </row>
    <row r="10229" spans="1:12" x14ac:dyDescent="0.25">
      <c r="A10229" t="s">
        <v>9666</v>
      </c>
      <c r="B10229" t="s">
        <v>9639</v>
      </c>
      <c r="C10229" t="s">
        <v>9640</v>
      </c>
      <c r="D10229">
        <v>36.5</v>
      </c>
      <c r="E10229">
        <v>302</v>
      </c>
      <c r="F10229" t="s">
        <v>867</v>
      </c>
      <c r="G10229">
        <v>2</v>
      </c>
      <c r="H10229">
        <v>1</v>
      </c>
      <c r="I10229" t="s">
        <v>993</v>
      </c>
      <c r="J10229" t="s">
        <v>928</v>
      </c>
      <c r="K10229" t="s">
        <v>863</v>
      </c>
      <c r="L10229">
        <v>111128.49</v>
      </c>
    </row>
    <row r="10230" spans="1:12" x14ac:dyDescent="0.25">
      <c r="A10230" t="s">
        <v>13121</v>
      </c>
      <c r="B10230" t="s">
        <v>9639</v>
      </c>
      <c r="C10230" t="s">
        <v>9640</v>
      </c>
      <c r="D10230">
        <v>30.4</v>
      </c>
      <c r="E10230">
        <v>625.99</v>
      </c>
      <c r="F10230" t="s">
        <v>860</v>
      </c>
      <c r="G10230">
        <v>1</v>
      </c>
      <c r="H10230">
        <v>1</v>
      </c>
      <c r="I10230" t="s">
        <v>993</v>
      </c>
      <c r="J10230" t="s">
        <v>928</v>
      </c>
      <c r="K10230" t="s">
        <v>863</v>
      </c>
      <c r="L10230">
        <v>366008.65</v>
      </c>
    </row>
    <row r="10231" spans="1:12" x14ac:dyDescent="0.25">
      <c r="A10231" t="s">
        <v>9667</v>
      </c>
      <c r="B10231" t="s">
        <v>9639</v>
      </c>
      <c r="C10231" t="s">
        <v>9640</v>
      </c>
      <c r="D10231">
        <v>31.4</v>
      </c>
      <c r="E10231">
        <v>646</v>
      </c>
      <c r="F10231" t="s">
        <v>860</v>
      </c>
      <c r="G10231">
        <v>1</v>
      </c>
      <c r="H10231">
        <v>1</v>
      </c>
      <c r="I10231" t="s">
        <v>993</v>
      </c>
      <c r="J10231" t="s">
        <v>928</v>
      </c>
      <c r="K10231" t="s">
        <v>863</v>
      </c>
      <c r="L10231">
        <v>43.1</v>
      </c>
    </row>
    <row r="10232" spans="1:12" x14ac:dyDescent="0.25">
      <c r="A10232" t="s">
        <v>9668</v>
      </c>
      <c r="B10232" t="s">
        <v>9639</v>
      </c>
      <c r="C10232" t="s">
        <v>9640</v>
      </c>
      <c r="D10232">
        <v>28.1</v>
      </c>
      <c r="E10232">
        <v>529.5</v>
      </c>
      <c r="F10232" t="s">
        <v>860</v>
      </c>
      <c r="G10232">
        <v>1</v>
      </c>
      <c r="H10232">
        <v>1</v>
      </c>
      <c r="I10232" t="s">
        <v>993</v>
      </c>
      <c r="J10232" t="s">
        <v>928</v>
      </c>
      <c r="K10232" t="s">
        <v>863</v>
      </c>
      <c r="L10232">
        <v>61.28</v>
      </c>
    </row>
    <row r="10233" spans="1:12" x14ac:dyDescent="0.25">
      <c r="A10233" t="s">
        <v>9669</v>
      </c>
      <c r="B10233" t="s">
        <v>9639</v>
      </c>
      <c r="C10233" t="s">
        <v>9640</v>
      </c>
      <c r="D10233">
        <v>12.8</v>
      </c>
      <c r="E10233">
        <v>626</v>
      </c>
      <c r="F10233" t="s">
        <v>860</v>
      </c>
      <c r="G10233">
        <v>1</v>
      </c>
      <c r="H10233">
        <v>1</v>
      </c>
      <c r="I10233" t="s">
        <v>993</v>
      </c>
      <c r="J10233" t="s">
        <v>994</v>
      </c>
      <c r="K10233" t="s">
        <v>863</v>
      </c>
      <c r="L10233">
        <v>812429.39</v>
      </c>
    </row>
    <row r="10234" spans="1:12" x14ac:dyDescent="0.25">
      <c r="A10234" t="s">
        <v>9670</v>
      </c>
      <c r="B10234" t="s">
        <v>9639</v>
      </c>
      <c r="C10234" t="s">
        <v>9640</v>
      </c>
      <c r="D10234">
        <v>33.799999999999997</v>
      </c>
      <c r="E10234">
        <v>235.34</v>
      </c>
      <c r="F10234" t="s">
        <v>860</v>
      </c>
      <c r="G10234">
        <v>2</v>
      </c>
      <c r="H10234">
        <v>1</v>
      </c>
      <c r="I10234" t="s">
        <v>993</v>
      </c>
      <c r="J10234" t="s">
        <v>928</v>
      </c>
      <c r="K10234" t="s">
        <v>863</v>
      </c>
      <c r="L10234">
        <v>31233.13</v>
      </c>
    </row>
    <row r="10235" spans="1:12" x14ac:dyDescent="0.25">
      <c r="A10235" t="s">
        <v>13122</v>
      </c>
      <c r="B10235" t="s">
        <v>9639</v>
      </c>
      <c r="C10235" t="s">
        <v>9640</v>
      </c>
      <c r="D10235">
        <v>26.7</v>
      </c>
      <c r="E10235">
        <v>416</v>
      </c>
      <c r="F10235" t="s">
        <v>860</v>
      </c>
      <c r="G10235">
        <v>2</v>
      </c>
      <c r="H10235">
        <v>1</v>
      </c>
      <c r="I10235" t="s">
        <v>993</v>
      </c>
      <c r="J10235" t="s">
        <v>994</v>
      </c>
      <c r="K10235" t="s">
        <v>863</v>
      </c>
      <c r="L10235">
        <v>36785.56</v>
      </c>
    </row>
    <row r="10236" spans="1:12" x14ac:dyDescent="0.25">
      <c r="A10236" t="s">
        <v>13123</v>
      </c>
      <c r="B10236" t="s">
        <v>9639</v>
      </c>
      <c r="C10236" t="s">
        <v>9640</v>
      </c>
      <c r="D10236">
        <v>32.4</v>
      </c>
      <c r="E10236">
        <v>340</v>
      </c>
      <c r="F10236" t="s">
        <v>860</v>
      </c>
      <c r="G10236">
        <v>1</v>
      </c>
      <c r="H10236">
        <v>1</v>
      </c>
      <c r="I10236" t="s">
        <v>993</v>
      </c>
      <c r="J10236" t="s">
        <v>994</v>
      </c>
      <c r="K10236" t="s">
        <v>863</v>
      </c>
      <c r="L10236">
        <v>432626.42</v>
      </c>
    </row>
    <row r="10237" spans="1:12" x14ac:dyDescent="0.25">
      <c r="A10237" t="s">
        <v>9672</v>
      </c>
      <c r="B10237" t="s">
        <v>9639</v>
      </c>
      <c r="C10237" t="s">
        <v>9640</v>
      </c>
      <c r="D10237">
        <v>28.3</v>
      </c>
      <c r="E10237">
        <v>476.94</v>
      </c>
      <c r="F10237" t="s">
        <v>860</v>
      </c>
      <c r="G10237">
        <v>2</v>
      </c>
      <c r="H10237">
        <v>1</v>
      </c>
      <c r="I10237" t="s">
        <v>993</v>
      </c>
      <c r="J10237" t="s">
        <v>928</v>
      </c>
      <c r="K10237" t="s">
        <v>863</v>
      </c>
      <c r="L10237">
        <v>6626117.8300000001</v>
      </c>
    </row>
    <row r="10238" spans="1:12" x14ac:dyDescent="0.25">
      <c r="A10238" t="s">
        <v>9673</v>
      </c>
      <c r="B10238" t="s">
        <v>9639</v>
      </c>
      <c r="C10238" t="s">
        <v>9640</v>
      </c>
      <c r="D10238">
        <v>34.799999999999997</v>
      </c>
      <c r="E10238">
        <v>476.94</v>
      </c>
      <c r="F10238" t="s">
        <v>860</v>
      </c>
      <c r="G10238">
        <v>2</v>
      </c>
      <c r="H10238">
        <v>1</v>
      </c>
      <c r="I10238" t="s">
        <v>993</v>
      </c>
      <c r="J10238" t="s">
        <v>928</v>
      </c>
      <c r="K10238" t="s">
        <v>863</v>
      </c>
      <c r="L10238">
        <v>48119.81</v>
      </c>
    </row>
    <row r="10239" spans="1:12" x14ac:dyDescent="0.25">
      <c r="A10239" t="s">
        <v>9674</v>
      </c>
      <c r="B10239" t="s">
        <v>9639</v>
      </c>
      <c r="C10239" t="s">
        <v>9640</v>
      </c>
      <c r="D10239">
        <v>26.2</v>
      </c>
      <c r="E10239">
        <v>272.76</v>
      </c>
      <c r="F10239" t="s">
        <v>860</v>
      </c>
      <c r="G10239">
        <v>2</v>
      </c>
      <c r="H10239">
        <v>1</v>
      </c>
      <c r="I10239" t="s">
        <v>993</v>
      </c>
      <c r="J10239" t="s">
        <v>928</v>
      </c>
      <c r="K10239" t="s">
        <v>863</v>
      </c>
      <c r="L10239">
        <v>10426.1</v>
      </c>
    </row>
    <row r="10240" spans="1:12" x14ac:dyDescent="0.25">
      <c r="A10240" t="s">
        <v>9675</v>
      </c>
      <c r="B10240" t="s">
        <v>9639</v>
      </c>
      <c r="C10240" t="s">
        <v>9640</v>
      </c>
      <c r="D10240">
        <v>29.9</v>
      </c>
      <c r="E10240">
        <v>474.34</v>
      </c>
      <c r="F10240" t="s">
        <v>860</v>
      </c>
      <c r="G10240">
        <v>1</v>
      </c>
      <c r="H10240">
        <v>1</v>
      </c>
      <c r="I10240" t="s">
        <v>993</v>
      </c>
      <c r="J10240" t="s">
        <v>994</v>
      </c>
      <c r="K10240" t="s">
        <v>863</v>
      </c>
      <c r="L10240">
        <v>2672.56</v>
      </c>
    </row>
    <row r="10241" spans="1:12" x14ac:dyDescent="0.25">
      <c r="A10241" t="s">
        <v>9676</v>
      </c>
      <c r="B10241" t="s">
        <v>9639</v>
      </c>
      <c r="C10241" t="s">
        <v>9640</v>
      </c>
      <c r="D10241">
        <v>38.5</v>
      </c>
      <c r="E10241">
        <v>260</v>
      </c>
      <c r="F10241" t="s">
        <v>860</v>
      </c>
      <c r="G10241">
        <v>2</v>
      </c>
      <c r="H10241">
        <v>1</v>
      </c>
      <c r="I10241" t="s">
        <v>993</v>
      </c>
      <c r="J10241" t="s">
        <v>928</v>
      </c>
      <c r="K10241" t="s">
        <v>863</v>
      </c>
      <c r="L10241">
        <v>69208.160000000003</v>
      </c>
    </row>
    <row r="10242" spans="1:12" x14ac:dyDescent="0.25">
      <c r="A10242" t="s">
        <v>9677</v>
      </c>
      <c r="B10242" t="s">
        <v>9639</v>
      </c>
      <c r="C10242" t="s">
        <v>9640</v>
      </c>
      <c r="D10242">
        <v>37</v>
      </c>
      <c r="E10242">
        <v>214</v>
      </c>
      <c r="F10242" t="s">
        <v>860</v>
      </c>
      <c r="G10242">
        <v>2</v>
      </c>
      <c r="H10242">
        <v>1</v>
      </c>
      <c r="I10242" t="s">
        <v>993</v>
      </c>
      <c r="J10242" t="s">
        <v>928</v>
      </c>
      <c r="K10242" t="s">
        <v>863</v>
      </c>
      <c r="L10242">
        <v>7113.45</v>
      </c>
    </row>
    <row r="10243" spans="1:12" x14ac:dyDescent="0.25">
      <c r="A10243" t="s">
        <v>9678</v>
      </c>
      <c r="B10243" t="s">
        <v>9639</v>
      </c>
      <c r="C10243" t="s">
        <v>9640</v>
      </c>
      <c r="D10243">
        <v>31.4</v>
      </c>
      <c r="E10243">
        <v>676</v>
      </c>
      <c r="F10243" t="s">
        <v>860</v>
      </c>
      <c r="G10243">
        <v>1</v>
      </c>
      <c r="H10243">
        <v>1</v>
      </c>
      <c r="I10243" t="s">
        <v>993</v>
      </c>
      <c r="J10243" t="s">
        <v>928</v>
      </c>
      <c r="K10243" t="s">
        <v>863</v>
      </c>
      <c r="L10243">
        <v>142.22</v>
      </c>
    </row>
    <row r="10244" spans="1:12" x14ac:dyDescent="0.25">
      <c r="A10244" t="s">
        <v>9679</v>
      </c>
      <c r="B10244" t="s">
        <v>9639</v>
      </c>
      <c r="C10244" t="s">
        <v>9640</v>
      </c>
      <c r="D10244">
        <v>31.6</v>
      </c>
      <c r="E10244">
        <v>254</v>
      </c>
      <c r="F10244" t="s">
        <v>860</v>
      </c>
      <c r="G10244">
        <v>1</v>
      </c>
      <c r="H10244">
        <v>1</v>
      </c>
      <c r="I10244" t="s">
        <v>993</v>
      </c>
      <c r="J10244" t="s">
        <v>928</v>
      </c>
      <c r="K10244" t="s">
        <v>863</v>
      </c>
      <c r="L10244">
        <v>105992.85</v>
      </c>
    </row>
    <row r="10245" spans="1:12" x14ac:dyDescent="0.25">
      <c r="A10245" t="s">
        <v>9680</v>
      </c>
      <c r="B10245" t="s">
        <v>9639</v>
      </c>
      <c r="C10245" t="s">
        <v>9640</v>
      </c>
      <c r="D10245">
        <v>36.4</v>
      </c>
      <c r="E10245">
        <v>316</v>
      </c>
      <c r="F10245" t="s">
        <v>860</v>
      </c>
      <c r="G10245">
        <v>2</v>
      </c>
      <c r="H10245">
        <v>1</v>
      </c>
      <c r="I10245" t="s">
        <v>993</v>
      </c>
      <c r="J10245" t="s">
        <v>928</v>
      </c>
      <c r="K10245" t="s">
        <v>863</v>
      </c>
      <c r="L10245">
        <v>7846.5</v>
      </c>
    </row>
    <row r="10246" spans="1:12" x14ac:dyDescent="0.25">
      <c r="A10246" t="s">
        <v>9681</v>
      </c>
      <c r="B10246" t="s">
        <v>9639</v>
      </c>
      <c r="C10246" t="s">
        <v>9640</v>
      </c>
      <c r="D10246">
        <v>33.4</v>
      </c>
      <c r="E10246">
        <v>279.27999999999997</v>
      </c>
      <c r="F10246" t="s">
        <v>860</v>
      </c>
      <c r="G10246">
        <v>1</v>
      </c>
      <c r="H10246">
        <v>1</v>
      </c>
      <c r="I10246" t="s">
        <v>993</v>
      </c>
      <c r="J10246" t="s">
        <v>928</v>
      </c>
      <c r="K10246" t="s">
        <v>863</v>
      </c>
      <c r="L10246">
        <v>177.43</v>
      </c>
    </row>
    <row r="10247" spans="1:12" x14ac:dyDescent="0.25">
      <c r="A10247" t="s">
        <v>9682</v>
      </c>
      <c r="B10247" t="s">
        <v>9639</v>
      </c>
      <c r="C10247" t="s">
        <v>9640</v>
      </c>
      <c r="D10247">
        <v>40.299999999999997</v>
      </c>
      <c r="E10247">
        <v>217</v>
      </c>
      <c r="F10247" t="s">
        <v>867</v>
      </c>
      <c r="G10247">
        <v>2</v>
      </c>
      <c r="H10247">
        <v>1</v>
      </c>
      <c r="I10247" t="s">
        <v>993</v>
      </c>
      <c r="J10247" t="s">
        <v>994</v>
      </c>
      <c r="K10247" t="s">
        <v>863</v>
      </c>
      <c r="L10247">
        <v>131400.34</v>
      </c>
    </row>
    <row r="10248" spans="1:12" x14ac:dyDescent="0.25">
      <c r="A10248" t="s">
        <v>13124</v>
      </c>
      <c r="B10248" t="s">
        <v>9639</v>
      </c>
      <c r="C10248" t="s">
        <v>9640</v>
      </c>
      <c r="D10248">
        <v>46</v>
      </c>
      <c r="E10248">
        <v>940</v>
      </c>
      <c r="F10248" t="s">
        <v>844</v>
      </c>
      <c r="G10248">
        <v>2</v>
      </c>
      <c r="H10248">
        <v>1</v>
      </c>
      <c r="I10248" t="s">
        <v>993</v>
      </c>
      <c r="J10248" t="s">
        <v>994</v>
      </c>
      <c r="K10248" t="s">
        <v>863</v>
      </c>
      <c r="L10248" t="s">
        <v>844</v>
      </c>
    </row>
    <row r="10249" spans="1:12" x14ac:dyDescent="0.25">
      <c r="A10249" t="s">
        <v>9683</v>
      </c>
      <c r="B10249" t="s">
        <v>9639</v>
      </c>
      <c r="C10249" t="s">
        <v>9640</v>
      </c>
      <c r="D10249">
        <v>30.9</v>
      </c>
      <c r="E10249">
        <v>1331</v>
      </c>
      <c r="F10249" t="s">
        <v>860</v>
      </c>
      <c r="G10249">
        <v>2</v>
      </c>
      <c r="H10249">
        <v>1</v>
      </c>
      <c r="I10249" t="s">
        <v>993</v>
      </c>
      <c r="J10249" t="s">
        <v>994</v>
      </c>
      <c r="K10249" t="s">
        <v>863</v>
      </c>
      <c r="L10249">
        <v>536784.19999999995</v>
      </c>
    </row>
    <row r="10250" spans="1:12" x14ac:dyDescent="0.25">
      <c r="A10250" t="s">
        <v>9684</v>
      </c>
      <c r="B10250" t="s">
        <v>9639</v>
      </c>
      <c r="C10250" t="s">
        <v>9640</v>
      </c>
      <c r="D10250">
        <v>30.7</v>
      </c>
      <c r="E10250">
        <v>939.99</v>
      </c>
      <c r="F10250" t="s">
        <v>865</v>
      </c>
      <c r="G10250">
        <v>2</v>
      </c>
      <c r="H10250">
        <v>1</v>
      </c>
      <c r="I10250" t="s">
        <v>993</v>
      </c>
      <c r="J10250" t="s">
        <v>994</v>
      </c>
      <c r="K10250" t="s">
        <v>863</v>
      </c>
      <c r="L10250">
        <v>7546.2</v>
      </c>
    </row>
    <row r="10251" spans="1:12" x14ac:dyDescent="0.25">
      <c r="A10251" t="s">
        <v>9685</v>
      </c>
      <c r="B10251" t="s">
        <v>9639</v>
      </c>
      <c r="C10251" t="s">
        <v>9640</v>
      </c>
      <c r="D10251">
        <v>45.5</v>
      </c>
      <c r="E10251">
        <v>136</v>
      </c>
      <c r="F10251" t="s">
        <v>860</v>
      </c>
      <c r="G10251">
        <v>2</v>
      </c>
      <c r="H10251">
        <v>1</v>
      </c>
      <c r="I10251" t="s">
        <v>993</v>
      </c>
      <c r="J10251" t="s">
        <v>928</v>
      </c>
      <c r="K10251" t="s">
        <v>863</v>
      </c>
      <c r="L10251">
        <v>2743055.21</v>
      </c>
    </row>
    <row r="10252" spans="1:12" x14ac:dyDescent="0.25">
      <c r="A10252" t="s">
        <v>9686</v>
      </c>
      <c r="B10252" t="s">
        <v>9639</v>
      </c>
      <c r="C10252" t="s">
        <v>9640</v>
      </c>
      <c r="D10252">
        <v>38.5</v>
      </c>
      <c r="E10252">
        <v>119</v>
      </c>
      <c r="F10252" t="s">
        <v>867</v>
      </c>
      <c r="G10252">
        <v>2</v>
      </c>
      <c r="H10252">
        <v>1</v>
      </c>
      <c r="I10252" t="s">
        <v>993</v>
      </c>
      <c r="J10252" t="s">
        <v>928</v>
      </c>
      <c r="K10252" t="s">
        <v>863</v>
      </c>
      <c r="L10252">
        <v>28185.23</v>
      </c>
    </row>
    <row r="10253" spans="1:12" x14ac:dyDescent="0.25">
      <c r="A10253" t="s">
        <v>9687</v>
      </c>
      <c r="B10253" t="s">
        <v>9639</v>
      </c>
      <c r="C10253" t="s">
        <v>9640</v>
      </c>
      <c r="D10253">
        <v>39.200000000000003</v>
      </c>
      <c r="E10253">
        <v>1300</v>
      </c>
      <c r="F10253" t="s">
        <v>860</v>
      </c>
      <c r="G10253">
        <v>1</v>
      </c>
      <c r="H10253">
        <v>1</v>
      </c>
      <c r="I10253" t="s">
        <v>993</v>
      </c>
      <c r="J10253" t="s">
        <v>2142</v>
      </c>
      <c r="K10253" t="s">
        <v>863</v>
      </c>
      <c r="L10253">
        <v>108291.56</v>
      </c>
    </row>
    <row r="10254" spans="1:12" x14ac:dyDescent="0.25">
      <c r="A10254" t="s">
        <v>9688</v>
      </c>
      <c r="B10254" t="s">
        <v>9639</v>
      </c>
      <c r="C10254" t="s">
        <v>9640</v>
      </c>
      <c r="D10254">
        <v>30.1</v>
      </c>
      <c r="E10254">
        <v>1125</v>
      </c>
      <c r="F10254" t="s">
        <v>860</v>
      </c>
      <c r="G10254">
        <v>1</v>
      </c>
      <c r="H10254">
        <v>1</v>
      </c>
      <c r="I10254" t="s">
        <v>993</v>
      </c>
      <c r="J10254" t="s">
        <v>928</v>
      </c>
      <c r="K10254" t="s">
        <v>863</v>
      </c>
      <c r="L10254">
        <v>7780066.7300000004</v>
      </c>
    </row>
    <row r="10255" spans="1:12" x14ac:dyDescent="0.25">
      <c r="A10255" t="s">
        <v>9689</v>
      </c>
      <c r="B10255" t="s">
        <v>9639</v>
      </c>
      <c r="C10255" t="s">
        <v>9640</v>
      </c>
      <c r="D10255">
        <v>41.5</v>
      </c>
      <c r="E10255">
        <v>1214</v>
      </c>
      <c r="F10255" t="s">
        <v>860</v>
      </c>
      <c r="G10255">
        <v>1</v>
      </c>
      <c r="H10255">
        <v>1</v>
      </c>
      <c r="I10255" t="s">
        <v>993</v>
      </c>
      <c r="J10255" t="s">
        <v>928</v>
      </c>
      <c r="K10255" t="s">
        <v>863</v>
      </c>
      <c r="L10255">
        <v>8101232.4299999997</v>
      </c>
    </row>
    <row r="10256" spans="1:12" x14ac:dyDescent="0.25">
      <c r="A10256" t="s">
        <v>9690</v>
      </c>
      <c r="B10256" t="s">
        <v>9639</v>
      </c>
      <c r="C10256" t="s">
        <v>9640</v>
      </c>
      <c r="D10256">
        <v>33.1</v>
      </c>
      <c r="E10256">
        <v>783.99</v>
      </c>
      <c r="F10256" t="s">
        <v>860</v>
      </c>
      <c r="G10256">
        <v>2</v>
      </c>
      <c r="H10256">
        <v>1</v>
      </c>
      <c r="I10256" t="s">
        <v>993</v>
      </c>
      <c r="J10256" t="s">
        <v>994</v>
      </c>
      <c r="K10256" t="s">
        <v>863</v>
      </c>
      <c r="L10256">
        <v>27792.35</v>
      </c>
    </row>
    <row r="10257" spans="1:12" x14ac:dyDescent="0.25">
      <c r="A10257" t="s">
        <v>9691</v>
      </c>
      <c r="B10257" t="s">
        <v>9639</v>
      </c>
      <c r="C10257" t="s">
        <v>9640</v>
      </c>
      <c r="D10257">
        <v>32.700000000000003</v>
      </c>
      <c r="E10257">
        <v>1015</v>
      </c>
      <c r="F10257" t="s">
        <v>860</v>
      </c>
      <c r="G10257">
        <v>2</v>
      </c>
      <c r="H10257">
        <v>1</v>
      </c>
      <c r="I10257" t="s">
        <v>993</v>
      </c>
      <c r="J10257" t="s">
        <v>928</v>
      </c>
      <c r="K10257" t="s">
        <v>863</v>
      </c>
      <c r="L10257">
        <v>6755480.5700000003</v>
      </c>
    </row>
    <row r="10258" spans="1:12" x14ac:dyDescent="0.25">
      <c r="A10258" t="s">
        <v>9692</v>
      </c>
      <c r="B10258" t="s">
        <v>9639</v>
      </c>
      <c r="C10258" t="s">
        <v>9640</v>
      </c>
      <c r="D10258">
        <v>41.1</v>
      </c>
      <c r="E10258">
        <v>1134</v>
      </c>
      <c r="F10258" t="s">
        <v>860</v>
      </c>
      <c r="G10258">
        <v>2</v>
      </c>
      <c r="H10258">
        <v>1</v>
      </c>
      <c r="I10258" t="s">
        <v>993</v>
      </c>
      <c r="J10258" t="s">
        <v>994</v>
      </c>
      <c r="K10258" t="s">
        <v>863</v>
      </c>
      <c r="L10258">
        <v>281783.13</v>
      </c>
    </row>
    <row r="10259" spans="1:12" x14ac:dyDescent="0.25">
      <c r="A10259" t="s">
        <v>9693</v>
      </c>
      <c r="B10259" t="s">
        <v>9639</v>
      </c>
      <c r="C10259" t="s">
        <v>9640</v>
      </c>
      <c r="D10259">
        <v>37.9</v>
      </c>
      <c r="E10259">
        <v>468</v>
      </c>
      <c r="F10259" t="s">
        <v>865</v>
      </c>
      <c r="G10259">
        <v>2</v>
      </c>
      <c r="H10259">
        <v>1</v>
      </c>
      <c r="I10259" t="s">
        <v>993</v>
      </c>
      <c r="J10259" t="s">
        <v>2142</v>
      </c>
      <c r="K10259" t="s">
        <v>863</v>
      </c>
      <c r="L10259">
        <v>7426.04</v>
      </c>
    </row>
    <row r="10260" spans="1:12" x14ac:dyDescent="0.25">
      <c r="A10260" t="s">
        <v>9694</v>
      </c>
      <c r="B10260" t="s">
        <v>9639</v>
      </c>
      <c r="C10260" t="s">
        <v>9640</v>
      </c>
      <c r="D10260">
        <v>35.9</v>
      </c>
      <c r="E10260">
        <v>343</v>
      </c>
      <c r="F10260" t="s">
        <v>860</v>
      </c>
      <c r="G10260">
        <v>1</v>
      </c>
      <c r="H10260">
        <v>1</v>
      </c>
      <c r="I10260" t="s">
        <v>993</v>
      </c>
      <c r="J10260" t="s">
        <v>928</v>
      </c>
      <c r="K10260" t="s">
        <v>863</v>
      </c>
      <c r="L10260">
        <v>5824492.6100000003</v>
      </c>
    </row>
    <row r="10261" spans="1:12" x14ac:dyDescent="0.25">
      <c r="A10261" t="s">
        <v>9697</v>
      </c>
      <c r="B10261" t="s">
        <v>9639</v>
      </c>
      <c r="C10261" t="s">
        <v>9640</v>
      </c>
      <c r="D10261">
        <v>48</v>
      </c>
      <c r="E10261">
        <v>130</v>
      </c>
      <c r="F10261" t="s">
        <v>860</v>
      </c>
      <c r="G10261">
        <v>2</v>
      </c>
      <c r="H10261">
        <v>1</v>
      </c>
      <c r="I10261" t="s">
        <v>993</v>
      </c>
      <c r="J10261" t="s">
        <v>928</v>
      </c>
      <c r="K10261" t="s">
        <v>863</v>
      </c>
      <c r="L10261">
        <v>65241.77</v>
      </c>
    </row>
    <row r="10262" spans="1:12" x14ac:dyDescent="0.25">
      <c r="A10262" t="s">
        <v>9706</v>
      </c>
      <c r="B10262" t="s">
        <v>9639</v>
      </c>
      <c r="C10262" t="s">
        <v>9640</v>
      </c>
      <c r="D10262">
        <v>42</v>
      </c>
      <c r="E10262">
        <v>89.4</v>
      </c>
      <c r="F10262" t="s">
        <v>860</v>
      </c>
      <c r="G10262">
        <v>2</v>
      </c>
      <c r="H10262">
        <v>1</v>
      </c>
      <c r="I10262" t="s">
        <v>993</v>
      </c>
      <c r="J10262" t="s">
        <v>994</v>
      </c>
      <c r="K10262" t="s">
        <v>863</v>
      </c>
      <c r="L10262">
        <v>1514385.78</v>
      </c>
    </row>
    <row r="10263" spans="1:12" x14ac:dyDescent="0.25">
      <c r="A10263" t="s">
        <v>13125</v>
      </c>
      <c r="B10263" t="s">
        <v>9639</v>
      </c>
      <c r="C10263" t="s">
        <v>9640</v>
      </c>
      <c r="D10263">
        <v>40.6</v>
      </c>
      <c r="E10263">
        <v>119.62</v>
      </c>
      <c r="F10263" t="s">
        <v>860</v>
      </c>
      <c r="G10263">
        <v>2</v>
      </c>
      <c r="H10263">
        <v>1</v>
      </c>
      <c r="I10263" t="s">
        <v>993</v>
      </c>
      <c r="J10263" t="s">
        <v>994</v>
      </c>
      <c r="K10263" t="s">
        <v>863</v>
      </c>
      <c r="L10263">
        <v>19964.79</v>
      </c>
    </row>
    <row r="10264" spans="1:12" x14ac:dyDescent="0.25">
      <c r="A10264" t="s">
        <v>13126</v>
      </c>
      <c r="B10264" t="s">
        <v>9639</v>
      </c>
      <c r="C10264" t="s">
        <v>9640</v>
      </c>
      <c r="D10264">
        <v>46.5</v>
      </c>
      <c r="E10264">
        <v>128</v>
      </c>
      <c r="F10264" t="s">
        <v>860</v>
      </c>
      <c r="G10264">
        <v>2</v>
      </c>
      <c r="H10264">
        <v>1</v>
      </c>
      <c r="I10264" t="s">
        <v>993</v>
      </c>
      <c r="J10264" t="s">
        <v>928</v>
      </c>
      <c r="K10264" t="s">
        <v>863</v>
      </c>
      <c r="L10264">
        <v>259554.61</v>
      </c>
    </row>
    <row r="10265" spans="1:12" x14ac:dyDescent="0.25">
      <c r="A10265" t="s">
        <v>9712</v>
      </c>
      <c r="B10265" t="s">
        <v>9639</v>
      </c>
      <c r="C10265" t="s">
        <v>9640</v>
      </c>
      <c r="D10265">
        <v>41.3</v>
      </c>
      <c r="E10265">
        <v>119.62</v>
      </c>
      <c r="F10265" t="s">
        <v>860</v>
      </c>
      <c r="G10265">
        <v>2</v>
      </c>
      <c r="H10265">
        <v>1</v>
      </c>
      <c r="I10265" t="s">
        <v>993</v>
      </c>
      <c r="J10265" t="s">
        <v>994</v>
      </c>
      <c r="K10265" t="s">
        <v>863</v>
      </c>
      <c r="L10265">
        <v>96377.72</v>
      </c>
    </row>
    <row r="10266" spans="1:12" x14ac:dyDescent="0.25">
      <c r="A10266" t="s">
        <v>9714</v>
      </c>
      <c r="B10266" t="s">
        <v>9639</v>
      </c>
      <c r="C10266" t="s">
        <v>9640</v>
      </c>
      <c r="D10266">
        <v>43.5</v>
      </c>
      <c r="E10266">
        <v>108</v>
      </c>
      <c r="F10266" t="s">
        <v>860</v>
      </c>
      <c r="G10266">
        <v>1</v>
      </c>
      <c r="H10266">
        <v>1</v>
      </c>
      <c r="I10266" t="s">
        <v>993</v>
      </c>
      <c r="J10266" t="s">
        <v>994</v>
      </c>
      <c r="K10266" t="s">
        <v>863</v>
      </c>
      <c r="L10266">
        <v>2260164.39</v>
      </c>
    </row>
    <row r="10267" spans="1:12" x14ac:dyDescent="0.25">
      <c r="A10267" t="s">
        <v>9715</v>
      </c>
      <c r="B10267" t="s">
        <v>9639</v>
      </c>
      <c r="C10267" t="s">
        <v>9640</v>
      </c>
      <c r="D10267">
        <v>41.2</v>
      </c>
      <c r="E10267">
        <v>133</v>
      </c>
      <c r="F10267" t="s">
        <v>860</v>
      </c>
      <c r="G10267">
        <v>2</v>
      </c>
      <c r="H10267">
        <v>1</v>
      </c>
      <c r="I10267" t="s">
        <v>993</v>
      </c>
      <c r="J10267" t="s">
        <v>928</v>
      </c>
      <c r="K10267" t="s">
        <v>863</v>
      </c>
      <c r="L10267">
        <v>5305452.04</v>
      </c>
    </row>
    <row r="10268" spans="1:12" x14ac:dyDescent="0.25">
      <c r="A10268" t="s">
        <v>13127</v>
      </c>
      <c r="B10268" t="s">
        <v>9639</v>
      </c>
      <c r="C10268" t="s">
        <v>9640</v>
      </c>
      <c r="D10268">
        <v>47.1</v>
      </c>
      <c r="E10268">
        <v>107</v>
      </c>
      <c r="F10268" t="s">
        <v>860</v>
      </c>
      <c r="G10268">
        <v>1</v>
      </c>
      <c r="H10268">
        <v>1</v>
      </c>
      <c r="I10268" t="s">
        <v>993</v>
      </c>
      <c r="J10268" t="s">
        <v>928</v>
      </c>
      <c r="K10268" t="s">
        <v>863</v>
      </c>
      <c r="L10268">
        <v>877581.6</v>
      </c>
    </row>
    <row r="10269" spans="1:12" x14ac:dyDescent="0.25">
      <c r="A10269" t="s">
        <v>9716</v>
      </c>
      <c r="B10269" t="s">
        <v>9639</v>
      </c>
      <c r="C10269" t="s">
        <v>9640</v>
      </c>
      <c r="D10269">
        <v>38.9</v>
      </c>
      <c r="E10269">
        <v>67.599999999999994</v>
      </c>
      <c r="F10269" t="s">
        <v>860</v>
      </c>
      <c r="G10269">
        <v>1</v>
      </c>
      <c r="H10269">
        <v>1</v>
      </c>
      <c r="I10269" t="s">
        <v>993</v>
      </c>
      <c r="J10269" t="s">
        <v>994</v>
      </c>
      <c r="K10269" t="s">
        <v>863</v>
      </c>
      <c r="L10269">
        <v>210517.7</v>
      </c>
    </row>
    <row r="10270" spans="1:12" x14ac:dyDescent="0.25">
      <c r="A10270" t="s">
        <v>9717</v>
      </c>
      <c r="B10270" t="s">
        <v>9639</v>
      </c>
      <c r="C10270" t="s">
        <v>9640</v>
      </c>
      <c r="D10270">
        <v>39.9</v>
      </c>
      <c r="E10270">
        <v>64</v>
      </c>
      <c r="F10270" t="s">
        <v>916</v>
      </c>
      <c r="G10270">
        <v>2</v>
      </c>
      <c r="H10270">
        <v>1</v>
      </c>
      <c r="I10270" t="s">
        <v>993</v>
      </c>
      <c r="J10270" t="s">
        <v>928</v>
      </c>
      <c r="K10270" t="s">
        <v>863</v>
      </c>
      <c r="L10270">
        <v>3143.4</v>
      </c>
    </row>
    <row r="10271" spans="1:12" x14ac:dyDescent="0.25">
      <c r="A10271" t="s">
        <v>9718</v>
      </c>
      <c r="B10271" t="s">
        <v>9639</v>
      </c>
      <c r="C10271" t="s">
        <v>9640</v>
      </c>
      <c r="D10271">
        <v>52</v>
      </c>
      <c r="E10271">
        <v>56.2</v>
      </c>
      <c r="F10271" t="s">
        <v>860</v>
      </c>
      <c r="G10271">
        <v>1</v>
      </c>
      <c r="H10271">
        <v>2</v>
      </c>
      <c r="I10271" t="s">
        <v>993</v>
      </c>
      <c r="J10271" t="s">
        <v>928</v>
      </c>
      <c r="K10271" t="s">
        <v>863</v>
      </c>
      <c r="L10271">
        <v>279157.09999999998</v>
      </c>
    </row>
    <row r="10272" spans="1:12" x14ac:dyDescent="0.25">
      <c r="A10272" t="s">
        <v>9719</v>
      </c>
      <c r="B10272" t="s">
        <v>9639</v>
      </c>
      <c r="C10272" t="s">
        <v>9640</v>
      </c>
      <c r="D10272">
        <v>42.2</v>
      </c>
      <c r="E10272">
        <v>43.1</v>
      </c>
      <c r="F10272" t="s">
        <v>865</v>
      </c>
      <c r="G10272">
        <v>2</v>
      </c>
      <c r="H10272">
        <v>2</v>
      </c>
      <c r="I10272" t="s">
        <v>993</v>
      </c>
      <c r="J10272" t="s">
        <v>928</v>
      </c>
      <c r="K10272" t="s">
        <v>863</v>
      </c>
      <c r="L10272">
        <v>191118.76</v>
      </c>
    </row>
    <row r="10273" spans="1:12" x14ac:dyDescent="0.25">
      <c r="A10273" t="s">
        <v>9720</v>
      </c>
      <c r="B10273" t="s">
        <v>9639</v>
      </c>
      <c r="C10273" t="s">
        <v>9640</v>
      </c>
      <c r="D10273">
        <v>44.8</v>
      </c>
      <c r="E10273">
        <v>61.6</v>
      </c>
      <c r="F10273" t="s">
        <v>860</v>
      </c>
      <c r="G10273">
        <v>2</v>
      </c>
      <c r="H10273">
        <v>1</v>
      </c>
      <c r="I10273" t="s">
        <v>993</v>
      </c>
      <c r="J10273" t="s">
        <v>928</v>
      </c>
      <c r="K10273" t="s">
        <v>863</v>
      </c>
      <c r="L10273">
        <v>3803604.48</v>
      </c>
    </row>
    <row r="10274" spans="1:12" x14ac:dyDescent="0.25">
      <c r="A10274" t="s">
        <v>9721</v>
      </c>
      <c r="B10274" t="s">
        <v>9639</v>
      </c>
      <c r="C10274" t="s">
        <v>9640</v>
      </c>
      <c r="D10274">
        <v>38.6</v>
      </c>
      <c r="E10274">
        <v>54.5</v>
      </c>
      <c r="F10274" t="s">
        <v>860</v>
      </c>
      <c r="G10274">
        <v>1</v>
      </c>
      <c r="H10274">
        <v>1</v>
      </c>
      <c r="I10274" t="s">
        <v>993</v>
      </c>
      <c r="J10274" t="s">
        <v>994</v>
      </c>
      <c r="K10274" t="s">
        <v>863</v>
      </c>
      <c r="L10274">
        <v>3112139.06</v>
      </c>
    </row>
    <row r="10275" spans="1:12" x14ac:dyDescent="0.25">
      <c r="A10275" t="s">
        <v>9722</v>
      </c>
      <c r="B10275" t="s">
        <v>9639</v>
      </c>
      <c r="C10275" t="s">
        <v>9640</v>
      </c>
      <c r="D10275">
        <v>35.9</v>
      </c>
      <c r="E10275">
        <v>56</v>
      </c>
      <c r="F10275" t="s">
        <v>860</v>
      </c>
      <c r="G10275">
        <v>1</v>
      </c>
      <c r="H10275">
        <v>1</v>
      </c>
      <c r="I10275" t="s">
        <v>993</v>
      </c>
      <c r="J10275" t="s">
        <v>994</v>
      </c>
      <c r="K10275" t="s">
        <v>863</v>
      </c>
      <c r="L10275">
        <v>2567592.63</v>
      </c>
    </row>
    <row r="10276" spans="1:12" x14ac:dyDescent="0.25">
      <c r="A10276" t="s">
        <v>9723</v>
      </c>
      <c r="B10276" t="s">
        <v>9639</v>
      </c>
      <c r="C10276" t="s">
        <v>9640</v>
      </c>
      <c r="D10276">
        <v>42</v>
      </c>
      <c r="E10276">
        <v>63.2</v>
      </c>
      <c r="F10276" t="s">
        <v>867</v>
      </c>
      <c r="G10276">
        <v>2</v>
      </c>
      <c r="H10276">
        <v>1</v>
      </c>
      <c r="I10276" t="s">
        <v>993</v>
      </c>
      <c r="J10276" t="s">
        <v>928</v>
      </c>
      <c r="K10276" t="s">
        <v>863</v>
      </c>
      <c r="L10276">
        <v>781311.17</v>
      </c>
    </row>
    <row r="10277" spans="1:12" x14ac:dyDescent="0.25">
      <c r="A10277" t="s">
        <v>9724</v>
      </c>
      <c r="B10277" t="s">
        <v>9639</v>
      </c>
      <c r="C10277" t="s">
        <v>9640</v>
      </c>
      <c r="D10277">
        <v>41.5</v>
      </c>
      <c r="E10277">
        <v>63.87</v>
      </c>
      <c r="F10277" t="s">
        <v>860</v>
      </c>
      <c r="G10277">
        <v>2</v>
      </c>
      <c r="H10277">
        <v>1</v>
      </c>
      <c r="I10277" t="s">
        <v>993</v>
      </c>
      <c r="J10277" t="s">
        <v>928</v>
      </c>
      <c r="K10277" t="s">
        <v>863</v>
      </c>
      <c r="L10277">
        <v>12451.45</v>
      </c>
    </row>
    <row r="10278" spans="1:12" x14ac:dyDescent="0.25">
      <c r="A10278" t="s">
        <v>9725</v>
      </c>
      <c r="B10278" t="s">
        <v>9639</v>
      </c>
      <c r="C10278" t="s">
        <v>9640</v>
      </c>
      <c r="D10278">
        <v>40.4</v>
      </c>
      <c r="E10278">
        <v>59</v>
      </c>
      <c r="F10278" t="s">
        <v>860</v>
      </c>
      <c r="G10278">
        <v>2</v>
      </c>
      <c r="H10278">
        <v>1</v>
      </c>
      <c r="I10278" t="s">
        <v>993</v>
      </c>
      <c r="J10278" t="s">
        <v>928</v>
      </c>
      <c r="K10278" t="s">
        <v>863</v>
      </c>
      <c r="L10278">
        <v>1707072.32</v>
      </c>
    </row>
    <row r="10279" spans="1:12" x14ac:dyDescent="0.25">
      <c r="A10279" t="s">
        <v>9726</v>
      </c>
      <c r="B10279" t="s">
        <v>9639</v>
      </c>
      <c r="C10279" t="s">
        <v>9640</v>
      </c>
      <c r="D10279">
        <v>35.1</v>
      </c>
      <c r="E10279">
        <v>63</v>
      </c>
      <c r="F10279" t="s">
        <v>860</v>
      </c>
      <c r="G10279">
        <v>2</v>
      </c>
      <c r="H10279">
        <v>1</v>
      </c>
      <c r="I10279" t="s">
        <v>993</v>
      </c>
      <c r="J10279" t="s">
        <v>928</v>
      </c>
      <c r="K10279" t="s">
        <v>863</v>
      </c>
      <c r="L10279">
        <v>288572.86</v>
      </c>
    </row>
    <row r="10280" spans="1:12" x14ac:dyDescent="0.25">
      <c r="A10280" t="s">
        <v>9727</v>
      </c>
      <c r="B10280" t="s">
        <v>9639</v>
      </c>
      <c r="C10280" t="s">
        <v>9640</v>
      </c>
      <c r="D10280">
        <v>39.299999999999997</v>
      </c>
      <c r="E10280">
        <v>71.53</v>
      </c>
      <c r="F10280" t="s">
        <v>860</v>
      </c>
      <c r="G10280">
        <v>2</v>
      </c>
      <c r="H10280">
        <v>1</v>
      </c>
      <c r="I10280" t="s">
        <v>993</v>
      </c>
      <c r="J10280" t="s">
        <v>928</v>
      </c>
      <c r="K10280" t="s">
        <v>863</v>
      </c>
      <c r="L10280">
        <v>635609.93000000005</v>
      </c>
    </row>
    <row r="10281" spans="1:12" x14ac:dyDescent="0.25">
      <c r="A10281" t="s">
        <v>9747</v>
      </c>
      <c r="B10281" t="s">
        <v>9639</v>
      </c>
      <c r="C10281" t="s">
        <v>9640</v>
      </c>
      <c r="D10281">
        <v>40.1</v>
      </c>
      <c r="E10281">
        <v>195</v>
      </c>
      <c r="F10281" t="s">
        <v>867</v>
      </c>
      <c r="G10281">
        <v>3</v>
      </c>
      <c r="H10281">
        <v>1</v>
      </c>
      <c r="I10281" t="s">
        <v>993</v>
      </c>
      <c r="J10281" t="s">
        <v>1324</v>
      </c>
      <c r="K10281" t="s">
        <v>863</v>
      </c>
      <c r="L10281">
        <v>77414.23</v>
      </c>
    </row>
    <row r="10282" spans="1:12" x14ac:dyDescent="0.25">
      <c r="A10282" t="s">
        <v>9748</v>
      </c>
      <c r="B10282" t="s">
        <v>9639</v>
      </c>
      <c r="C10282" t="s">
        <v>9640</v>
      </c>
      <c r="D10282">
        <v>43.7</v>
      </c>
      <c r="E10282">
        <v>183</v>
      </c>
      <c r="F10282" t="s">
        <v>860</v>
      </c>
      <c r="G10282">
        <v>1</v>
      </c>
      <c r="H10282">
        <v>1</v>
      </c>
      <c r="I10282" t="s">
        <v>993</v>
      </c>
      <c r="J10282" t="s">
        <v>1324</v>
      </c>
      <c r="K10282" t="s">
        <v>863</v>
      </c>
      <c r="L10282">
        <v>35346.620000000003</v>
      </c>
    </row>
    <row r="10283" spans="1:12" x14ac:dyDescent="0.25">
      <c r="A10283" t="s">
        <v>9749</v>
      </c>
      <c r="B10283" t="s">
        <v>9639</v>
      </c>
      <c r="C10283" t="s">
        <v>9640</v>
      </c>
      <c r="D10283">
        <v>38</v>
      </c>
      <c r="E10283">
        <v>218</v>
      </c>
      <c r="F10283" t="s">
        <v>860</v>
      </c>
      <c r="G10283">
        <v>1</v>
      </c>
      <c r="H10283">
        <v>1</v>
      </c>
      <c r="I10283" t="s">
        <v>993</v>
      </c>
      <c r="J10283" t="s">
        <v>1324</v>
      </c>
      <c r="K10283" t="s">
        <v>863</v>
      </c>
      <c r="L10283">
        <v>63546.37</v>
      </c>
    </row>
    <row r="10284" spans="1:12" x14ac:dyDescent="0.25">
      <c r="A10284" t="s">
        <v>13128</v>
      </c>
      <c r="B10284" t="s">
        <v>9639</v>
      </c>
      <c r="C10284" t="s">
        <v>9640</v>
      </c>
      <c r="D10284">
        <v>41.4</v>
      </c>
      <c r="E10284">
        <v>190</v>
      </c>
      <c r="F10284" t="s">
        <v>860</v>
      </c>
      <c r="G10284">
        <v>2</v>
      </c>
      <c r="H10284">
        <v>1</v>
      </c>
      <c r="I10284" t="s">
        <v>993</v>
      </c>
      <c r="J10284" t="s">
        <v>1324</v>
      </c>
      <c r="K10284" t="s">
        <v>863</v>
      </c>
      <c r="L10284">
        <v>311563.34000000003</v>
      </c>
    </row>
    <row r="10285" spans="1:12" x14ac:dyDescent="0.25">
      <c r="A10285" t="s">
        <v>9751</v>
      </c>
      <c r="B10285" t="s">
        <v>9639</v>
      </c>
      <c r="C10285" t="s">
        <v>9640</v>
      </c>
      <c r="D10285">
        <v>48.2</v>
      </c>
      <c r="E10285">
        <v>8.5399999999999991</v>
      </c>
      <c r="F10285" t="s">
        <v>860</v>
      </c>
      <c r="G10285">
        <v>1</v>
      </c>
      <c r="H10285">
        <v>1</v>
      </c>
      <c r="I10285" t="s">
        <v>993</v>
      </c>
      <c r="J10285" t="s">
        <v>1324</v>
      </c>
      <c r="K10285" t="s">
        <v>863</v>
      </c>
      <c r="L10285">
        <v>16517.669999999998</v>
      </c>
    </row>
    <row r="10286" spans="1:12" x14ac:dyDescent="0.25">
      <c r="A10286" t="s">
        <v>9752</v>
      </c>
      <c r="B10286" t="s">
        <v>9639</v>
      </c>
      <c r="C10286" t="s">
        <v>9640</v>
      </c>
      <c r="D10286">
        <v>40.9</v>
      </c>
      <c r="E10286">
        <v>36.979999999999997</v>
      </c>
      <c r="F10286" t="s">
        <v>844</v>
      </c>
      <c r="G10286">
        <v>1</v>
      </c>
      <c r="H10286" t="s">
        <v>844</v>
      </c>
      <c r="I10286" t="s">
        <v>993</v>
      </c>
      <c r="J10286" t="s">
        <v>928</v>
      </c>
      <c r="K10286" t="s">
        <v>863</v>
      </c>
      <c r="L10286" t="s">
        <v>844</v>
      </c>
    </row>
    <row r="10287" spans="1:12" x14ac:dyDescent="0.25">
      <c r="A10287" t="s">
        <v>9753</v>
      </c>
      <c r="B10287" t="s">
        <v>9639</v>
      </c>
      <c r="C10287" t="s">
        <v>9640</v>
      </c>
      <c r="D10287">
        <v>48.8</v>
      </c>
      <c r="E10287">
        <v>74</v>
      </c>
      <c r="F10287" t="s">
        <v>860</v>
      </c>
      <c r="G10287">
        <v>1</v>
      </c>
      <c r="H10287">
        <v>1</v>
      </c>
      <c r="I10287" t="s">
        <v>993</v>
      </c>
      <c r="J10287" t="s">
        <v>1324</v>
      </c>
      <c r="K10287" t="s">
        <v>863</v>
      </c>
      <c r="L10287">
        <v>159632.98000000001</v>
      </c>
    </row>
    <row r="10288" spans="1:12" x14ac:dyDescent="0.25">
      <c r="A10288" t="s">
        <v>9754</v>
      </c>
      <c r="B10288" t="s">
        <v>9639</v>
      </c>
      <c r="C10288" t="s">
        <v>9640</v>
      </c>
      <c r="D10288">
        <v>48.5</v>
      </c>
      <c r="E10288">
        <v>49.39</v>
      </c>
      <c r="F10288" t="s">
        <v>860</v>
      </c>
      <c r="G10288">
        <v>1</v>
      </c>
      <c r="H10288">
        <v>1</v>
      </c>
      <c r="I10288" t="s">
        <v>993</v>
      </c>
      <c r="J10288" t="s">
        <v>928</v>
      </c>
      <c r="K10288" t="s">
        <v>863</v>
      </c>
      <c r="L10288">
        <v>27078</v>
      </c>
    </row>
    <row r="10289" spans="1:12" x14ac:dyDescent="0.25">
      <c r="A10289" t="s">
        <v>9755</v>
      </c>
      <c r="B10289" t="s">
        <v>9639</v>
      </c>
      <c r="C10289" t="s">
        <v>9640</v>
      </c>
      <c r="D10289">
        <v>45.5</v>
      </c>
      <c r="E10289">
        <v>23.8</v>
      </c>
      <c r="F10289" t="s">
        <v>860</v>
      </c>
      <c r="G10289">
        <v>1</v>
      </c>
      <c r="H10289">
        <v>1</v>
      </c>
      <c r="I10289" t="s">
        <v>993</v>
      </c>
      <c r="J10289" t="s">
        <v>928</v>
      </c>
      <c r="K10289" t="s">
        <v>863</v>
      </c>
      <c r="L10289">
        <v>6507.88</v>
      </c>
    </row>
    <row r="10290" spans="1:12" x14ac:dyDescent="0.25">
      <c r="A10290" t="s">
        <v>9756</v>
      </c>
      <c r="B10290" t="s">
        <v>9639</v>
      </c>
      <c r="C10290" t="s">
        <v>9640</v>
      </c>
      <c r="D10290">
        <v>52</v>
      </c>
      <c r="E10290">
        <v>36.979999999999997</v>
      </c>
      <c r="F10290" t="s">
        <v>860</v>
      </c>
      <c r="G10290">
        <v>1</v>
      </c>
      <c r="H10290">
        <v>1</v>
      </c>
      <c r="I10290" t="s">
        <v>993</v>
      </c>
      <c r="J10290" t="s">
        <v>928</v>
      </c>
      <c r="K10290" t="s">
        <v>863</v>
      </c>
      <c r="L10290">
        <v>82448.179999999993</v>
      </c>
    </row>
    <row r="10291" spans="1:12" x14ac:dyDescent="0.25">
      <c r="A10291" t="s">
        <v>9757</v>
      </c>
      <c r="B10291" t="s">
        <v>9639</v>
      </c>
      <c r="C10291" t="s">
        <v>9640</v>
      </c>
      <c r="D10291">
        <v>47.6</v>
      </c>
      <c r="E10291">
        <v>36.979999999999997</v>
      </c>
      <c r="F10291" t="s">
        <v>860</v>
      </c>
      <c r="G10291">
        <v>1</v>
      </c>
      <c r="H10291">
        <v>1</v>
      </c>
      <c r="I10291" t="s">
        <v>993</v>
      </c>
      <c r="J10291" t="s">
        <v>1324</v>
      </c>
      <c r="K10291" t="s">
        <v>863</v>
      </c>
      <c r="L10291">
        <v>11109.69</v>
      </c>
    </row>
    <row r="10292" spans="1:12" x14ac:dyDescent="0.25">
      <c r="A10292" t="s">
        <v>9758</v>
      </c>
      <c r="B10292" t="s">
        <v>9639</v>
      </c>
      <c r="C10292" t="s">
        <v>9640</v>
      </c>
      <c r="D10292">
        <v>45.8</v>
      </c>
      <c r="E10292">
        <v>82.89</v>
      </c>
      <c r="F10292" t="s">
        <v>860</v>
      </c>
      <c r="G10292">
        <v>1</v>
      </c>
      <c r="H10292">
        <v>1</v>
      </c>
      <c r="I10292" t="s">
        <v>993</v>
      </c>
      <c r="J10292" t="s">
        <v>928</v>
      </c>
      <c r="K10292" t="s">
        <v>863</v>
      </c>
      <c r="L10292">
        <v>9550.65</v>
      </c>
    </row>
    <row r="10293" spans="1:12" x14ac:dyDescent="0.25">
      <c r="A10293" t="s">
        <v>9759</v>
      </c>
      <c r="B10293" t="s">
        <v>9639</v>
      </c>
      <c r="C10293" t="s">
        <v>9640</v>
      </c>
      <c r="D10293">
        <v>46.5</v>
      </c>
      <c r="E10293">
        <v>33.6</v>
      </c>
      <c r="F10293" t="s">
        <v>860</v>
      </c>
      <c r="G10293">
        <v>1</v>
      </c>
      <c r="H10293">
        <v>1</v>
      </c>
      <c r="I10293" t="s">
        <v>993</v>
      </c>
      <c r="J10293" t="s">
        <v>928</v>
      </c>
      <c r="K10293" t="s">
        <v>863</v>
      </c>
      <c r="L10293">
        <v>821124.43</v>
      </c>
    </row>
    <row r="10294" spans="1:12" x14ac:dyDescent="0.25">
      <c r="A10294" t="s">
        <v>9760</v>
      </c>
      <c r="B10294" t="s">
        <v>9639</v>
      </c>
      <c r="C10294" t="s">
        <v>9640</v>
      </c>
      <c r="D10294">
        <v>48</v>
      </c>
      <c r="E10294">
        <v>34.1</v>
      </c>
      <c r="F10294" t="s">
        <v>860</v>
      </c>
      <c r="G10294">
        <v>1</v>
      </c>
      <c r="H10294">
        <v>1</v>
      </c>
      <c r="I10294" t="s">
        <v>993</v>
      </c>
      <c r="J10294" t="s">
        <v>1324</v>
      </c>
      <c r="K10294" t="s">
        <v>863</v>
      </c>
      <c r="L10294">
        <v>381133.7</v>
      </c>
    </row>
    <row r="10295" spans="1:12" x14ac:dyDescent="0.25">
      <c r="A10295" t="s">
        <v>9761</v>
      </c>
      <c r="B10295" t="s">
        <v>9639</v>
      </c>
      <c r="C10295" t="s">
        <v>9640</v>
      </c>
      <c r="D10295">
        <v>49.3</v>
      </c>
      <c r="E10295">
        <v>37</v>
      </c>
      <c r="F10295" t="s">
        <v>860</v>
      </c>
      <c r="G10295">
        <v>1</v>
      </c>
      <c r="H10295">
        <v>1</v>
      </c>
      <c r="I10295" t="s">
        <v>993</v>
      </c>
      <c r="J10295" t="s">
        <v>928</v>
      </c>
      <c r="K10295" t="s">
        <v>863</v>
      </c>
      <c r="L10295">
        <v>14811.55</v>
      </c>
    </row>
    <row r="10296" spans="1:12" x14ac:dyDescent="0.25">
      <c r="A10296" t="s">
        <v>9762</v>
      </c>
      <c r="B10296" t="s">
        <v>9639</v>
      </c>
      <c r="C10296" t="s">
        <v>9640</v>
      </c>
      <c r="D10296">
        <v>45.6</v>
      </c>
      <c r="E10296">
        <v>32.5</v>
      </c>
      <c r="F10296" t="s">
        <v>860</v>
      </c>
      <c r="G10296">
        <v>1</v>
      </c>
      <c r="H10296">
        <v>1</v>
      </c>
      <c r="I10296" t="s">
        <v>993</v>
      </c>
      <c r="J10296" t="s">
        <v>1324</v>
      </c>
      <c r="K10296" t="s">
        <v>863</v>
      </c>
      <c r="L10296">
        <v>241413.47</v>
      </c>
    </row>
    <row r="10297" spans="1:12" x14ac:dyDescent="0.25">
      <c r="A10297" t="s">
        <v>13129</v>
      </c>
      <c r="B10297" t="s">
        <v>9639</v>
      </c>
      <c r="C10297" t="s">
        <v>9640</v>
      </c>
      <c r="D10297">
        <v>49</v>
      </c>
      <c r="E10297">
        <v>82.89</v>
      </c>
      <c r="F10297" t="s">
        <v>860</v>
      </c>
      <c r="G10297">
        <v>1</v>
      </c>
      <c r="H10297">
        <v>1</v>
      </c>
      <c r="I10297" t="s">
        <v>993</v>
      </c>
      <c r="J10297" t="s">
        <v>928</v>
      </c>
      <c r="K10297" t="s">
        <v>863</v>
      </c>
      <c r="L10297">
        <v>132232.95999999999</v>
      </c>
    </row>
    <row r="10298" spans="1:12" x14ac:dyDescent="0.25">
      <c r="A10298" t="s">
        <v>9763</v>
      </c>
      <c r="B10298" t="s">
        <v>9639</v>
      </c>
      <c r="C10298" t="s">
        <v>9640</v>
      </c>
      <c r="D10298">
        <v>46.6</v>
      </c>
      <c r="E10298">
        <v>36.979999999999997</v>
      </c>
      <c r="F10298" t="s">
        <v>860</v>
      </c>
      <c r="G10298">
        <v>1</v>
      </c>
      <c r="H10298">
        <v>1</v>
      </c>
      <c r="I10298" t="s">
        <v>993</v>
      </c>
      <c r="J10298" t="s">
        <v>1324</v>
      </c>
      <c r="K10298" t="s">
        <v>863</v>
      </c>
      <c r="L10298">
        <v>8554.36</v>
      </c>
    </row>
    <row r="10299" spans="1:12" x14ac:dyDescent="0.25">
      <c r="A10299" t="s">
        <v>9764</v>
      </c>
      <c r="B10299" t="s">
        <v>9639</v>
      </c>
      <c r="C10299" t="s">
        <v>9640</v>
      </c>
      <c r="D10299">
        <v>48.6</v>
      </c>
      <c r="E10299">
        <v>18</v>
      </c>
      <c r="F10299" t="s">
        <v>860</v>
      </c>
      <c r="G10299">
        <v>1</v>
      </c>
      <c r="H10299">
        <v>1</v>
      </c>
      <c r="I10299" t="s">
        <v>993</v>
      </c>
      <c r="J10299" t="s">
        <v>1324</v>
      </c>
      <c r="K10299" t="s">
        <v>863</v>
      </c>
      <c r="L10299">
        <v>289944.53999999998</v>
      </c>
    </row>
    <row r="10300" spans="1:12" x14ac:dyDescent="0.25">
      <c r="A10300" t="s">
        <v>13130</v>
      </c>
      <c r="B10300" t="s">
        <v>9639</v>
      </c>
      <c r="C10300" t="s">
        <v>9640</v>
      </c>
      <c r="D10300">
        <v>38</v>
      </c>
      <c r="E10300">
        <v>186.24</v>
      </c>
      <c r="F10300" t="s">
        <v>860</v>
      </c>
      <c r="G10300">
        <v>1</v>
      </c>
      <c r="H10300">
        <v>1</v>
      </c>
      <c r="I10300" t="s">
        <v>993</v>
      </c>
      <c r="J10300" t="s">
        <v>994</v>
      </c>
      <c r="K10300" t="s">
        <v>863</v>
      </c>
      <c r="L10300">
        <v>47.41</v>
      </c>
    </row>
    <row r="10301" spans="1:12" x14ac:dyDescent="0.25">
      <c r="A10301" t="s">
        <v>9765</v>
      </c>
      <c r="B10301" t="s">
        <v>9639</v>
      </c>
      <c r="C10301" t="s">
        <v>9640</v>
      </c>
      <c r="D10301">
        <v>39.5</v>
      </c>
      <c r="E10301">
        <v>186.24</v>
      </c>
      <c r="F10301" t="s">
        <v>860</v>
      </c>
      <c r="G10301">
        <v>1</v>
      </c>
      <c r="H10301">
        <v>1</v>
      </c>
      <c r="I10301" t="s">
        <v>993</v>
      </c>
      <c r="J10301" t="s">
        <v>994</v>
      </c>
      <c r="K10301" t="s">
        <v>863</v>
      </c>
      <c r="L10301">
        <v>591110.01</v>
      </c>
    </row>
    <row r="10302" spans="1:12" x14ac:dyDescent="0.25">
      <c r="A10302" t="s">
        <v>13131</v>
      </c>
      <c r="B10302" t="s">
        <v>9639</v>
      </c>
      <c r="C10302" t="s">
        <v>9640</v>
      </c>
      <c r="D10302">
        <v>34.200000000000003</v>
      </c>
      <c r="E10302">
        <v>186.24</v>
      </c>
      <c r="F10302" t="s">
        <v>860</v>
      </c>
      <c r="G10302">
        <v>1</v>
      </c>
      <c r="H10302">
        <v>1</v>
      </c>
      <c r="I10302" t="s">
        <v>993</v>
      </c>
      <c r="J10302" t="s">
        <v>994</v>
      </c>
      <c r="K10302" t="s">
        <v>863</v>
      </c>
      <c r="L10302">
        <v>490.61</v>
      </c>
    </row>
    <row r="10303" spans="1:12" x14ac:dyDescent="0.25">
      <c r="A10303" t="s">
        <v>9766</v>
      </c>
      <c r="B10303" t="s">
        <v>9639</v>
      </c>
      <c r="C10303" t="s">
        <v>9640</v>
      </c>
      <c r="D10303">
        <v>38.799999999999997</v>
      </c>
      <c r="E10303">
        <v>525</v>
      </c>
      <c r="F10303" t="s">
        <v>860</v>
      </c>
      <c r="G10303">
        <v>1</v>
      </c>
      <c r="H10303">
        <v>1</v>
      </c>
      <c r="I10303" t="s">
        <v>993</v>
      </c>
      <c r="J10303" t="s">
        <v>994</v>
      </c>
      <c r="K10303" t="s">
        <v>863</v>
      </c>
      <c r="L10303">
        <v>413210.96</v>
      </c>
    </row>
    <row r="10304" spans="1:12" x14ac:dyDescent="0.25">
      <c r="A10304" t="s">
        <v>9767</v>
      </c>
      <c r="B10304" t="s">
        <v>9639</v>
      </c>
      <c r="C10304" t="s">
        <v>9640</v>
      </c>
      <c r="D10304">
        <v>49.9</v>
      </c>
      <c r="E10304">
        <v>277.88</v>
      </c>
      <c r="F10304" t="s">
        <v>865</v>
      </c>
      <c r="G10304">
        <v>2</v>
      </c>
      <c r="H10304">
        <v>2</v>
      </c>
      <c r="I10304" t="s">
        <v>993</v>
      </c>
      <c r="J10304" t="s">
        <v>928</v>
      </c>
      <c r="K10304" t="s">
        <v>863</v>
      </c>
      <c r="L10304">
        <v>899053.38</v>
      </c>
    </row>
    <row r="10305" spans="1:12" x14ac:dyDescent="0.25">
      <c r="A10305" t="s">
        <v>9768</v>
      </c>
      <c r="B10305" t="s">
        <v>9639</v>
      </c>
      <c r="C10305" t="s">
        <v>9640</v>
      </c>
      <c r="D10305">
        <v>37.4</v>
      </c>
      <c r="E10305">
        <v>200</v>
      </c>
      <c r="F10305" t="s">
        <v>860</v>
      </c>
      <c r="G10305">
        <v>2</v>
      </c>
      <c r="H10305">
        <v>1</v>
      </c>
      <c r="I10305" t="s">
        <v>993</v>
      </c>
      <c r="J10305" t="s">
        <v>928</v>
      </c>
      <c r="K10305" t="s">
        <v>863</v>
      </c>
      <c r="L10305" t="s">
        <v>844</v>
      </c>
    </row>
    <row r="10306" spans="1:12" x14ac:dyDescent="0.25">
      <c r="A10306" t="s">
        <v>9769</v>
      </c>
      <c r="B10306" t="s">
        <v>9639</v>
      </c>
      <c r="C10306" t="s">
        <v>9640</v>
      </c>
      <c r="D10306">
        <v>36.1</v>
      </c>
      <c r="E10306">
        <v>45.64</v>
      </c>
      <c r="F10306" t="s">
        <v>860</v>
      </c>
      <c r="G10306">
        <v>1</v>
      </c>
      <c r="H10306">
        <v>1</v>
      </c>
      <c r="I10306" t="s">
        <v>993</v>
      </c>
      <c r="J10306" t="s">
        <v>2142</v>
      </c>
      <c r="K10306" t="s">
        <v>863</v>
      </c>
      <c r="L10306">
        <v>65410.62</v>
      </c>
    </row>
    <row r="10307" spans="1:12" x14ac:dyDescent="0.25">
      <c r="A10307" t="s">
        <v>9771</v>
      </c>
      <c r="B10307" t="s">
        <v>9639</v>
      </c>
      <c r="C10307" t="s">
        <v>9640</v>
      </c>
      <c r="D10307">
        <v>32.299999999999997</v>
      </c>
      <c r="E10307">
        <v>88.5</v>
      </c>
      <c r="F10307" t="s">
        <v>860</v>
      </c>
      <c r="G10307">
        <v>1</v>
      </c>
      <c r="H10307">
        <v>1</v>
      </c>
      <c r="I10307" t="s">
        <v>928</v>
      </c>
      <c r="J10307" t="s">
        <v>928</v>
      </c>
      <c r="K10307" t="s">
        <v>863</v>
      </c>
      <c r="L10307">
        <v>2.11</v>
      </c>
    </row>
    <row r="10308" spans="1:12" x14ac:dyDescent="0.25">
      <c r="A10308" t="s">
        <v>9772</v>
      </c>
      <c r="B10308" t="s">
        <v>9639</v>
      </c>
      <c r="C10308" t="s">
        <v>9640</v>
      </c>
      <c r="D10308">
        <v>35.299999999999997</v>
      </c>
      <c r="E10308">
        <v>46.7</v>
      </c>
      <c r="F10308" t="s">
        <v>860</v>
      </c>
      <c r="G10308">
        <v>1</v>
      </c>
      <c r="H10308">
        <v>1</v>
      </c>
      <c r="I10308" t="s">
        <v>993</v>
      </c>
      <c r="J10308" t="s">
        <v>928</v>
      </c>
      <c r="K10308" t="s">
        <v>863</v>
      </c>
      <c r="L10308">
        <v>306.82</v>
      </c>
    </row>
    <row r="10309" spans="1:12" x14ac:dyDescent="0.25">
      <c r="A10309" t="s">
        <v>9773</v>
      </c>
      <c r="B10309" t="s">
        <v>9639</v>
      </c>
      <c r="C10309" t="s">
        <v>9640</v>
      </c>
      <c r="D10309">
        <v>38.1</v>
      </c>
      <c r="E10309">
        <v>90.22</v>
      </c>
      <c r="F10309" t="s">
        <v>860</v>
      </c>
      <c r="G10309">
        <v>1</v>
      </c>
      <c r="H10309">
        <v>1</v>
      </c>
      <c r="I10309" t="s">
        <v>993</v>
      </c>
      <c r="J10309" t="s">
        <v>928</v>
      </c>
      <c r="K10309" t="s">
        <v>863</v>
      </c>
      <c r="L10309">
        <v>19902.45</v>
      </c>
    </row>
    <row r="10310" spans="1:12" x14ac:dyDescent="0.25">
      <c r="A10310" t="s">
        <v>9775</v>
      </c>
      <c r="B10310" t="s">
        <v>9639</v>
      </c>
      <c r="C10310" t="s">
        <v>9640</v>
      </c>
      <c r="D10310">
        <v>38</v>
      </c>
      <c r="E10310">
        <v>149.03</v>
      </c>
      <c r="F10310" t="s">
        <v>916</v>
      </c>
      <c r="G10310">
        <v>2</v>
      </c>
      <c r="H10310">
        <v>1</v>
      </c>
      <c r="I10310" t="s">
        <v>993</v>
      </c>
      <c r="J10310" t="s">
        <v>1132</v>
      </c>
      <c r="K10310" t="s">
        <v>913</v>
      </c>
      <c r="L10310">
        <v>22.67</v>
      </c>
    </row>
    <row r="10311" spans="1:12" x14ac:dyDescent="0.25">
      <c r="A10311" t="s">
        <v>13132</v>
      </c>
      <c r="B10311" t="s">
        <v>9639</v>
      </c>
      <c r="C10311" t="s">
        <v>9640</v>
      </c>
      <c r="D10311">
        <v>18.8</v>
      </c>
      <c r="E10311">
        <v>31</v>
      </c>
      <c r="F10311" t="s">
        <v>860</v>
      </c>
      <c r="G10311">
        <v>1</v>
      </c>
      <c r="H10311">
        <v>1</v>
      </c>
      <c r="I10311" t="s">
        <v>993</v>
      </c>
      <c r="J10311" t="s">
        <v>2142</v>
      </c>
      <c r="K10311" t="s">
        <v>863</v>
      </c>
      <c r="L10311">
        <v>76825.91</v>
      </c>
    </row>
    <row r="10312" spans="1:12" x14ac:dyDescent="0.25">
      <c r="A10312" t="s">
        <v>13133</v>
      </c>
      <c r="B10312" t="s">
        <v>9639</v>
      </c>
      <c r="C10312" t="s">
        <v>9640</v>
      </c>
      <c r="D10312">
        <v>34.799999999999997</v>
      </c>
      <c r="E10312">
        <v>41.84</v>
      </c>
      <c r="F10312" t="s">
        <v>860</v>
      </c>
      <c r="G10312">
        <v>1</v>
      </c>
      <c r="H10312">
        <v>1</v>
      </c>
      <c r="I10312" t="s">
        <v>993</v>
      </c>
      <c r="J10312" t="s">
        <v>928</v>
      </c>
      <c r="K10312" t="s">
        <v>863</v>
      </c>
      <c r="L10312">
        <v>93581.83</v>
      </c>
    </row>
    <row r="10313" spans="1:12" x14ac:dyDescent="0.25">
      <c r="A10313" t="s">
        <v>9776</v>
      </c>
      <c r="B10313" t="s">
        <v>9639</v>
      </c>
      <c r="C10313" t="s">
        <v>9640</v>
      </c>
      <c r="D10313">
        <v>43.2</v>
      </c>
      <c r="E10313">
        <v>41.84</v>
      </c>
      <c r="F10313" t="s">
        <v>860</v>
      </c>
      <c r="G10313">
        <v>1</v>
      </c>
      <c r="H10313">
        <v>1</v>
      </c>
      <c r="I10313" t="s">
        <v>993</v>
      </c>
      <c r="J10313" t="s">
        <v>928</v>
      </c>
      <c r="K10313" t="s">
        <v>863</v>
      </c>
      <c r="L10313">
        <v>448013.86</v>
      </c>
    </row>
    <row r="10314" spans="1:12" x14ac:dyDescent="0.25">
      <c r="A10314" t="s">
        <v>9777</v>
      </c>
      <c r="B10314" t="s">
        <v>9639</v>
      </c>
      <c r="C10314" t="s">
        <v>9640</v>
      </c>
      <c r="D10314">
        <v>32</v>
      </c>
      <c r="E10314">
        <v>31</v>
      </c>
      <c r="F10314" t="s">
        <v>860</v>
      </c>
      <c r="G10314">
        <v>1</v>
      </c>
      <c r="H10314">
        <v>1</v>
      </c>
      <c r="I10314" t="s">
        <v>993</v>
      </c>
      <c r="J10314" t="s">
        <v>2142</v>
      </c>
      <c r="K10314" t="s">
        <v>863</v>
      </c>
      <c r="L10314">
        <v>30177.42</v>
      </c>
    </row>
    <row r="10315" spans="1:12" x14ac:dyDescent="0.25">
      <c r="A10315" t="s">
        <v>13134</v>
      </c>
      <c r="B10315" t="s">
        <v>9639</v>
      </c>
      <c r="C10315" t="s">
        <v>9640</v>
      </c>
      <c r="D10315">
        <v>32</v>
      </c>
      <c r="E10315">
        <v>31</v>
      </c>
      <c r="F10315" t="s">
        <v>860</v>
      </c>
      <c r="G10315">
        <v>1</v>
      </c>
      <c r="H10315">
        <v>1</v>
      </c>
      <c r="I10315" t="s">
        <v>993</v>
      </c>
      <c r="J10315" t="s">
        <v>2142</v>
      </c>
      <c r="K10315" t="s">
        <v>863</v>
      </c>
      <c r="L10315">
        <v>333891.01</v>
      </c>
    </row>
    <row r="10316" spans="1:12" x14ac:dyDescent="0.25">
      <c r="A10316" t="s">
        <v>13135</v>
      </c>
      <c r="B10316" t="s">
        <v>9639</v>
      </c>
      <c r="C10316" t="s">
        <v>9640</v>
      </c>
      <c r="D10316">
        <v>37</v>
      </c>
      <c r="E10316">
        <v>31</v>
      </c>
      <c r="F10316" t="s">
        <v>860</v>
      </c>
      <c r="G10316">
        <v>1</v>
      </c>
      <c r="H10316">
        <v>1</v>
      </c>
      <c r="I10316" t="s">
        <v>993</v>
      </c>
      <c r="J10316" t="s">
        <v>2142</v>
      </c>
      <c r="K10316" t="s">
        <v>863</v>
      </c>
      <c r="L10316">
        <v>102210.98</v>
      </c>
    </row>
    <row r="10317" spans="1:12" x14ac:dyDescent="0.25">
      <c r="A10317" t="s">
        <v>9778</v>
      </c>
      <c r="B10317" t="s">
        <v>9639</v>
      </c>
      <c r="C10317" t="s">
        <v>9640</v>
      </c>
      <c r="D10317">
        <v>33.799999999999997</v>
      </c>
      <c r="E10317">
        <v>246</v>
      </c>
      <c r="F10317" t="s">
        <v>860</v>
      </c>
      <c r="G10317">
        <v>1</v>
      </c>
      <c r="H10317">
        <v>1</v>
      </c>
      <c r="I10317" t="s">
        <v>993</v>
      </c>
      <c r="J10317" t="s">
        <v>994</v>
      </c>
      <c r="K10317" t="s">
        <v>863</v>
      </c>
      <c r="L10317">
        <v>4158548.58</v>
      </c>
    </row>
    <row r="10318" spans="1:12" x14ac:dyDescent="0.25">
      <c r="A10318" t="s">
        <v>13136</v>
      </c>
      <c r="B10318" t="s">
        <v>9639</v>
      </c>
      <c r="C10318" t="s">
        <v>9640</v>
      </c>
      <c r="D10318">
        <v>42.5</v>
      </c>
      <c r="E10318">
        <v>150.91</v>
      </c>
      <c r="F10318" t="s">
        <v>860</v>
      </c>
      <c r="G10318">
        <v>2</v>
      </c>
      <c r="H10318">
        <v>1</v>
      </c>
      <c r="I10318" t="s">
        <v>993</v>
      </c>
      <c r="J10318" t="s">
        <v>928</v>
      </c>
      <c r="K10318" t="s">
        <v>863</v>
      </c>
      <c r="L10318">
        <v>4793894.84</v>
      </c>
    </row>
    <row r="10319" spans="1:12" x14ac:dyDescent="0.25">
      <c r="A10319" t="s">
        <v>9779</v>
      </c>
      <c r="B10319" t="s">
        <v>9639</v>
      </c>
      <c r="C10319" t="s">
        <v>9640</v>
      </c>
      <c r="D10319">
        <v>45.5</v>
      </c>
      <c r="E10319">
        <v>150.91</v>
      </c>
      <c r="F10319" t="s">
        <v>860</v>
      </c>
      <c r="G10319">
        <v>2</v>
      </c>
      <c r="H10319">
        <v>1</v>
      </c>
      <c r="I10319" t="s">
        <v>993</v>
      </c>
      <c r="J10319" t="s">
        <v>928</v>
      </c>
      <c r="K10319" t="s">
        <v>863</v>
      </c>
      <c r="L10319">
        <v>495203.46</v>
      </c>
    </row>
    <row r="10320" spans="1:12" x14ac:dyDescent="0.25">
      <c r="A10320" t="s">
        <v>13137</v>
      </c>
      <c r="B10320" t="s">
        <v>9639</v>
      </c>
      <c r="C10320" t="s">
        <v>9640</v>
      </c>
      <c r="D10320">
        <v>34.700000000000003</v>
      </c>
      <c r="E10320">
        <v>480.76</v>
      </c>
      <c r="F10320" t="s">
        <v>860</v>
      </c>
      <c r="G10320">
        <v>1</v>
      </c>
      <c r="H10320">
        <v>1</v>
      </c>
      <c r="I10320" t="s">
        <v>993</v>
      </c>
      <c r="J10320" t="s">
        <v>928</v>
      </c>
      <c r="K10320" t="s">
        <v>863</v>
      </c>
      <c r="L10320">
        <v>10922.9</v>
      </c>
    </row>
    <row r="10321" spans="1:12" x14ac:dyDescent="0.25">
      <c r="A10321" t="s">
        <v>13138</v>
      </c>
      <c r="B10321" t="s">
        <v>9639</v>
      </c>
      <c r="C10321" t="s">
        <v>9640</v>
      </c>
      <c r="D10321">
        <v>34.700000000000003</v>
      </c>
      <c r="E10321">
        <v>480.76</v>
      </c>
      <c r="F10321" t="s">
        <v>860</v>
      </c>
      <c r="G10321">
        <v>1</v>
      </c>
      <c r="H10321">
        <v>1</v>
      </c>
      <c r="I10321" t="s">
        <v>993</v>
      </c>
      <c r="J10321" t="s">
        <v>928</v>
      </c>
      <c r="K10321" t="s">
        <v>863</v>
      </c>
      <c r="L10321">
        <v>877611.45</v>
      </c>
    </row>
    <row r="10322" spans="1:12" x14ac:dyDescent="0.25">
      <c r="A10322" t="s">
        <v>13139</v>
      </c>
      <c r="B10322" t="s">
        <v>9639</v>
      </c>
      <c r="C10322" t="s">
        <v>9640</v>
      </c>
      <c r="D10322">
        <v>34.700000000000003</v>
      </c>
      <c r="E10322">
        <v>480.76</v>
      </c>
      <c r="F10322" t="s">
        <v>860</v>
      </c>
      <c r="G10322">
        <v>1</v>
      </c>
      <c r="H10322">
        <v>1</v>
      </c>
      <c r="I10322" t="s">
        <v>993</v>
      </c>
      <c r="J10322" t="s">
        <v>928</v>
      </c>
      <c r="K10322" t="s">
        <v>863</v>
      </c>
      <c r="L10322">
        <v>3487.58</v>
      </c>
    </row>
    <row r="10323" spans="1:12" x14ac:dyDescent="0.25">
      <c r="A10323" t="s">
        <v>9780</v>
      </c>
      <c r="B10323" t="s">
        <v>9639</v>
      </c>
      <c r="C10323" t="s">
        <v>9640</v>
      </c>
      <c r="D10323">
        <v>34.700000000000003</v>
      </c>
      <c r="E10323">
        <v>480.76</v>
      </c>
      <c r="F10323" t="s">
        <v>860</v>
      </c>
      <c r="G10323">
        <v>1</v>
      </c>
      <c r="H10323">
        <v>1</v>
      </c>
      <c r="I10323" t="s">
        <v>993</v>
      </c>
      <c r="J10323" t="s">
        <v>928</v>
      </c>
      <c r="K10323" t="s">
        <v>863</v>
      </c>
      <c r="L10323">
        <v>51683.78</v>
      </c>
    </row>
    <row r="10324" spans="1:12" x14ac:dyDescent="0.25">
      <c r="A10324" t="s">
        <v>9781</v>
      </c>
      <c r="B10324" t="s">
        <v>9639</v>
      </c>
      <c r="C10324" t="s">
        <v>9640</v>
      </c>
      <c r="D10324">
        <v>47</v>
      </c>
      <c r="E10324">
        <v>160</v>
      </c>
      <c r="F10324" t="s">
        <v>860</v>
      </c>
      <c r="G10324">
        <v>2</v>
      </c>
      <c r="H10324">
        <v>1</v>
      </c>
      <c r="I10324" t="s">
        <v>993</v>
      </c>
      <c r="J10324" t="s">
        <v>928</v>
      </c>
      <c r="K10324" t="s">
        <v>863</v>
      </c>
      <c r="L10324">
        <v>572089.61</v>
      </c>
    </row>
    <row r="10325" spans="1:12" x14ac:dyDescent="0.25">
      <c r="A10325" t="s">
        <v>9782</v>
      </c>
      <c r="B10325" t="s">
        <v>9639</v>
      </c>
      <c r="C10325" t="s">
        <v>9640</v>
      </c>
      <c r="D10325">
        <v>48.8</v>
      </c>
      <c r="E10325">
        <v>193</v>
      </c>
      <c r="F10325" t="s">
        <v>860</v>
      </c>
      <c r="G10325">
        <v>2</v>
      </c>
      <c r="H10325">
        <v>2</v>
      </c>
      <c r="I10325" t="s">
        <v>993</v>
      </c>
      <c r="J10325" t="s">
        <v>928</v>
      </c>
      <c r="K10325" t="s">
        <v>863</v>
      </c>
      <c r="L10325">
        <v>127008.85</v>
      </c>
    </row>
    <row r="10326" spans="1:12" x14ac:dyDescent="0.25">
      <c r="A10326" t="s">
        <v>9783</v>
      </c>
      <c r="B10326" t="s">
        <v>9639</v>
      </c>
      <c r="C10326" t="s">
        <v>9640</v>
      </c>
      <c r="D10326">
        <v>46.4</v>
      </c>
      <c r="E10326">
        <v>156</v>
      </c>
      <c r="F10326" t="s">
        <v>860</v>
      </c>
      <c r="G10326">
        <v>1</v>
      </c>
      <c r="H10326">
        <v>1</v>
      </c>
      <c r="I10326" t="s">
        <v>993</v>
      </c>
      <c r="J10326" t="s">
        <v>1324</v>
      </c>
      <c r="K10326" t="s">
        <v>863</v>
      </c>
      <c r="L10326">
        <v>28750.89</v>
      </c>
    </row>
    <row r="10327" spans="1:12" x14ac:dyDescent="0.25">
      <c r="A10327" t="s">
        <v>9784</v>
      </c>
      <c r="B10327" t="s">
        <v>9639</v>
      </c>
      <c r="C10327" t="s">
        <v>9640</v>
      </c>
      <c r="D10327">
        <v>47.5</v>
      </c>
      <c r="E10327">
        <v>167</v>
      </c>
      <c r="F10327" t="s">
        <v>860</v>
      </c>
      <c r="G10327">
        <v>1</v>
      </c>
      <c r="H10327">
        <v>1</v>
      </c>
      <c r="I10327" t="s">
        <v>993</v>
      </c>
      <c r="J10327" t="s">
        <v>1324</v>
      </c>
      <c r="K10327" t="s">
        <v>863</v>
      </c>
      <c r="L10327">
        <v>2947.6</v>
      </c>
    </row>
    <row r="10328" spans="1:12" x14ac:dyDescent="0.25">
      <c r="A10328" t="s">
        <v>9785</v>
      </c>
      <c r="B10328" t="s">
        <v>9639</v>
      </c>
      <c r="C10328" t="s">
        <v>9640</v>
      </c>
      <c r="D10328">
        <v>46.4</v>
      </c>
      <c r="E10328">
        <v>204</v>
      </c>
      <c r="F10328" t="s">
        <v>860</v>
      </c>
      <c r="G10328">
        <v>2</v>
      </c>
      <c r="H10328">
        <v>1</v>
      </c>
      <c r="I10328" t="s">
        <v>993</v>
      </c>
      <c r="J10328" t="s">
        <v>994</v>
      </c>
      <c r="K10328" t="s">
        <v>863</v>
      </c>
      <c r="L10328">
        <v>1018.35</v>
      </c>
    </row>
    <row r="10329" spans="1:12" x14ac:dyDescent="0.25">
      <c r="A10329" t="s">
        <v>9786</v>
      </c>
      <c r="B10329" t="s">
        <v>9639</v>
      </c>
      <c r="C10329" t="s">
        <v>9640</v>
      </c>
      <c r="D10329">
        <v>49.5</v>
      </c>
      <c r="E10329">
        <v>153</v>
      </c>
      <c r="F10329" t="s">
        <v>860</v>
      </c>
      <c r="G10329">
        <v>1</v>
      </c>
      <c r="H10329">
        <v>1</v>
      </c>
      <c r="I10329" t="s">
        <v>993</v>
      </c>
      <c r="J10329" t="s">
        <v>928</v>
      </c>
      <c r="K10329" t="s">
        <v>863</v>
      </c>
      <c r="L10329">
        <v>3616.55</v>
      </c>
    </row>
    <row r="10330" spans="1:12" x14ac:dyDescent="0.25">
      <c r="A10330" t="s">
        <v>9787</v>
      </c>
      <c r="B10330" t="s">
        <v>9639</v>
      </c>
      <c r="C10330" t="s">
        <v>9640</v>
      </c>
      <c r="D10330">
        <v>47.5</v>
      </c>
      <c r="E10330">
        <v>94.47</v>
      </c>
      <c r="F10330" t="s">
        <v>860</v>
      </c>
      <c r="G10330">
        <v>1</v>
      </c>
      <c r="H10330">
        <v>1</v>
      </c>
      <c r="I10330" t="s">
        <v>993</v>
      </c>
      <c r="J10330" t="s">
        <v>1324</v>
      </c>
      <c r="K10330" t="s">
        <v>863</v>
      </c>
      <c r="L10330">
        <v>410.06</v>
      </c>
    </row>
    <row r="10331" spans="1:12" x14ac:dyDescent="0.25">
      <c r="A10331" t="s">
        <v>9788</v>
      </c>
      <c r="B10331" t="s">
        <v>9639</v>
      </c>
      <c r="C10331" t="s">
        <v>9640</v>
      </c>
      <c r="D10331">
        <v>48.8</v>
      </c>
      <c r="E10331">
        <v>91</v>
      </c>
      <c r="F10331" t="s">
        <v>860</v>
      </c>
      <c r="G10331">
        <v>1</v>
      </c>
      <c r="H10331">
        <v>1</v>
      </c>
      <c r="I10331" t="s">
        <v>993</v>
      </c>
      <c r="J10331" t="s">
        <v>928</v>
      </c>
      <c r="K10331" t="s">
        <v>863</v>
      </c>
      <c r="L10331">
        <v>32014.97</v>
      </c>
    </row>
    <row r="10332" spans="1:12" x14ac:dyDescent="0.25">
      <c r="A10332" t="s">
        <v>9789</v>
      </c>
      <c r="B10332" t="s">
        <v>9639</v>
      </c>
      <c r="C10332" t="s">
        <v>9640</v>
      </c>
      <c r="D10332">
        <v>40</v>
      </c>
      <c r="E10332">
        <v>130</v>
      </c>
      <c r="F10332" t="s">
        <v>860</v>
      </c>
      <c r="G10332">
        <v>1</v>
      </c>
      <c r="H10332">
        <v>1</v>
      </c>
      <c r="I10332" t="s">
        <v>993</v>
      </c>
      <c r="J10332" t="s">
        <v>928</v>
      </c>
      <c r="K10332" t="s">
        <v>863</v>
      </c>
      <c r="L10332">
        <v>826.21</v>
      </c>
    </row>
    <row r="10333" spans="1:12" x14ac:dyDescent="0.25">
      <c r="A10333" t="s">
        <v>9790</v>
      </c>
      <c r="B10333" t="s">
        <v>9639</v>
      </c>
      <c r="C10333" t="s">
        <v>9640</v>
      </c>
      <c r="D10333">
        <v>38.1</v>
      </c>
      <c r="E10333">
        <v>130</v>
      </c>
      <c r="F10333" t="s">
        <v>860</v>
      </c>
      <c r="G10333">
        <v>1</v>
      </c>
      <c r="H10333">
        <v>1</v>
      </c>
      <c r="I10333" t="s">
        <v>993</v>
      </c>
      <c r="J10333" t="s">
        <v>928</v>
      </c>
      <c r="K10333" t="s">
        <v>863</v>
      </c>
      <c r="L10333">
        <v>153.08000000000001</v>
      </c>
    </row>
    <row r="10334" spans="1:12" x14ac:dyDescent="0.25">
      <c r="A10334" t="s">
        <v>13140</v>
      </c>
      <c r="B10334" t="s">
        <v>9639</v>
      </c>
      <c r="C10334" t="s">
        <v>9640</v>
      </c>
      <c r="D10334">
        <v>43.1</v>
      </c>
      <c r="E10334">
        <v>76.900000000000006</v>
      </c>
      <c r="F10334" t="s">
        <v>860</v>
      </c>
      <c r="G10334">
        <v>1</v>
      </c>
      <c r="H10334">
        <v>1</v>
      </c>
      <c r="I10334" t="s">
        <v>993</v>
      </c>
      <c r="J10334" t="s">
        <v>994</v>
      </c>
      <c r="K10334" t="s">
        <v>863</v>
      </c>
      <c r="L10334">
        <v>528088.91</v>
      </c>
    </row>
    <row r="10335" spans="1:12" x14ac:dyDescent="0.25">
      <c r="A10335" t="s">
        <v>13141</v>
      </c>
      <c r="B10335" t="s">
        <v>9639</v>
      </c>
      <c r="C10335" t="s">
        <v>9640</v>
      </c>
      <c r="D10335">
        <v>46.4</v>
      </c>
      <c r="E10335">
        <v>84.62</v>
      </c>
      <c r="F10335" t="s">
        <v>916</v>
      </c>
      <c r="G10335">
        <v>2</v>
      </c>
      <c r="H10335">
        <v>1</v>
      </c>
      <c r="I10335" t="s">
        <v>993</v>
      </c>
      <c r="J10335" t="s">
        <v>928</v>
      </c>
      <c r="K10335" t="s">
        <v>863</v>
      </c>
      <c r="L10335">
        <v>5764751.6100000003</v>
      </c>
    </row>
    <row r="10336" spans="1:12" x14ac:dyDescent="0.25">
      <c r="A10336" t="s">
        <v>13142</v>
      </c>
      <c r="B10336" t="s">
        <v>9639</v>
      </c>
      <c r="C10336" t="s">
        <v>9640</v>
      </c>
      <c r="D10336">
        <v>42.3</v>
      </c>
      <c r="E10336">
        <v>82.5</v>
      </c>
      <c r="F10336" t="s">
        <v>867</v>
      </c>
      <c r="G10336">
        <v>2</v>
      </c>
      <c r="H10336">
        <v>1</v>
      </c>
      <c r="I10336" t="s">
        <v>993</v>
      </c>
      <c r="J10336" t="s">
        <v>928</v>
      </c>
      <c r="K10336" t="s">
        <v>863</v>
      </c>
      <c r="L10336">
        <v>1195222.8799999999</v>
      </c>
    </row>
    <row r="10337" spans="1:12" x14ac:dyDescent="0.25">
      <c r="A10337" t="s">
        <v>13143</v>
      </c>
      <c r="B10337" t="s">
        <v>9639</v>
      </c>
      <c r="C10337" t="s">
        <v>9640</v>
      </c>
      <c r="D10337">
        <v>44.6</v>
      </c>
      <c r="E10337">
        <v>85</v>
      </c>
      <c r="F10337" t="s">
        <v>867</v>
      </c>
      <c r="G10337">
        <v>2</v>
      </c>
      <c r="H10337">
        <v>1</v>
      </c>
      <c r="I10337" t="s">
        <v>993</v>
      </c>
      <c r="J10337" t="s">
        <v>994</v>
      </c>
      <c r="K10337" t="s">
        <v>863</v>
      </c>
      <c r="L10337">
        <v>269642.12</v>
      </c>
    </row>
    <row r="10338" spans="1:12" x14ac:dyDescent="0.25">
      <c r="A10338" t="s">
        <v>13144</v>
      </c>
      <c r="B10338" t="s">
        <v>9639</v>
      </c>
      <c r="C10338" t="s">
        <v>9640</v>
      </c>
      <c r="D10338">
        <v>44.5</v>
      </c>
      <c r="E10338">
        <v>76.900000000000006</v>
      </c>
      <c r="F10338" t="s">
        <v>860</v>
      </c>
      <c r="G10338">
        <v>1</v>
      </c>
      <c r="H10338">
        <v>1</v>
      </c>
      <c r="I10338" t="s">
        <v>993</v>
      </c>
      <c r="J10338" t="s">
        <v>994</v>
      </c>
      <c r="K10338" t="s">
        <v>863</v>
      </c>
      <c r="L10338">
        <v>11021.79</v>
      </c>
    </row>
    <row r="10339" spans="1:12" x14ac:dyDescent="0.25">
      <c r="A10339" t="s">
        <v>13145</v>
      </c>
      <c r="B10339" t="s">
        <v>9639</v>
      </c>
      <c r="C10339" t="s">
        <v>9640</v>
      </c>
      <c r="D10339">
        <v>41.2</v>
      </c>
      <c r="E10339">
        <v>83.99</v>
      </c>
      <c r="F10339" t="s">
        <v>867</v>
      </c>
      <c r="G10339">
        <v>2</v>
      </c>
      <c r="H10339">
        <v>1</v>
      </c>
      <c r="I10339" t="s">
        <v>993</v>
      </c>
      <c r="J10339" t="s">
        <v>928</v>
      </c>
      <c r="K10339" t="s">
        <v>863</v>
      </c>
      <c r="L10339">
        <v>1467382.65</v>
      </c>
    </row>
    <row r="10340" spans="1:12" x14ac:dyDescent="0.25">
      <c r="A10340" t="s">
        <v>9791</v>
      </c>
      <c r="B10340" t="s">
        <v>9639</v>
      </c>
      <c r="C10340" t="s">
        <v>9640</v>
      </c>
      <c r="D10340">
        <v>34.5</v>
      </c>
      <c r="E10340">
        <v>26.14</v>
      </c>
      <c r="F10340" t="s">
        <v>865</v>
      </c>
      <c r="G10340">
        <v>2</v>
      </c>
      <c r="H10340">
        <v>1</v>
      </c>
      <c r="I10340" t="s">
        <v>993</v>
      </c>
      <c r="J10340" t="s">
        <v>928</v>
      </c>
      <c r="K10340" t="s">
        <v>868</v>
      </c>
      <c r="L10340">
        <v>147204.19</v>
      </c>
    </row>
    <row r="10341" spans="1:12" x14ac:dyDescent="0.25">
      <c r="A10341" t="s">
        <v>9792</v>
      </c>
      <c r="B10341" t="s">
        <v>9639</v>
      </c>
      <c r="C10341" t="s">
        <v>9640</v>
      </c>
      <c r="D10341">
        <v>38.4</v>
      </c>
      <c r="E10341">
        <v>26.4</v>
      </c>
      <c r="F10341" t="s">
        <v>867</v>
      </c>
      <c r="G10341">
        <v>2</v>
      </c>
      <c r="H10341">
        <v>1</v>
      </c>
      <c r="I10341" t="s">
        <v>993</v>
      </c>
      <c r="J10341" t="s">
        <v>928</v>
      </c>
      <c r="K10341" t="s">
        <v>868</v>
      </c>
      <c r="L10341">
        <v>321378.78999999998</v>
      </c>
    </row>
    <row r="10342" spans="1:12" x14ac:dyDescent="0.25">
      <c r="A10342" t="s">
        <v>9793</v>
      </c>
      <c r="B10342" t="s">
        <v>9639</v>
      </c>
      <c r="C10342" t="s">
        <v>9640</v>
      </c>
      <c r="D10342">
        <v>41.1</v>
      </c>
      <c r="E10342">
        <v>33.5</v>
      </c>
      <c r="F10342" t="s">
        <v>867</v>
      </c>
      <c r="G10342">
        <v>2</v>
      </c>
      <c r="H10342">
        <v>1</v>
      </c>
      <c r="I10342" t="s">
        <v>993</v>
      </c>
      <c r="J10342" t="s">
        <v>994</v>
      </c>
      <c r="K10342" t="s">
        <v>868</v>
      </c>
      <c r="L10342">
        <v>115539.41</v>
      </c>
    </row>
    <row r="10343" spans="1:12" x14ac:dyDescent="0.25">
      <c r="A10343" t="s">
        <v>9794</v>
      </c>
      <c r="B10343" t="s">
        <v>9639</v>
      </c>
      <c r="C10343" t="s">
        <v>9640</v>
      </c>
      <c r="D10343">
        <v>37.299999999999997</v>
      </c>
      <c r="E10343">
        <v>27.2</v>
      </c>
      <c r="F10343" t="s">
        <v>860</v>
      </c>
      <c r="G10343">
        <v>2</v>
      </c>
      <c r="H10343">
        <v>1</v>
      </c>
      <c r="I10343" t="s">
        <v>993</v>
      </c>
      <c r="J10343" t="s">
        <v>994</v>
      </c>
      <c r="K10343" t="s">
        <v>863</v>
      </c>
      <c r="L10343">
        <v>2850135.48</v>
      </c>
    </row>
    <row r="10344" spans="1:12" x14ac:dyDescent="0.25">
      <c r="A10344" t="s">
        <v>9795</v>
      </c>
      <c r="B10344" t="s">
        <v>9639</v>
      </c>
      <c r="C10344" t="s">
        <v>9640</v>
      </c>
      <c r="D10344">
        <v>40.1</v>
      </c>
      <c r="E10344">
        <v>23</v>
      </c>
      <c r="F10344" t="s">
        <v>867</v>
      </c>
      <c r="G10344">
        <v>2</v>
      </c>
      <c r="H10344">
        <v>1</v>
      </c>
      <c r="I10344" t="s">
        <v>993</v>
      </c>
      <c r="J10344" t="s">
        <v>2142</v>
      </c>
      <c r="K10344" t="s">
        <v>868</v>
      </c>
      <c r="L10344">
        <v>1060411.6399999999</v>
      </c>
    </row>
    <row r="10345" spans="1:12" x14ac:dyDescent="0.25">
      <c r="A10345" t="s">
        <v>13146</v>
      </c>
      <c r="B10345" t="s">
        <v>9639</v>
      </c>
      <c r="C10345" t="s">
        <v>9640</v>
      </c>
      <c r="D10345">
        <v>32.9</v>
      </c>
      <c r="E10345">
        <v>31</v>
      </c>
      <c r="F10345" t="s">
        <v>860</v>
      </c>
      <c r="G10345">
        <v>2</v>
      </c>
      <c r="H10345">
        <v>1</v>
      </c>
      <c r="I10345" t="s">
        <v>993</v>
      </c>
      <c r="J10345" t="s">
        <v>928</v>
      </c>
      <c r="K10345" t="s">
        <v>863</v>
      </c>
      <c r="L10345">
        <v>25871.73</v>
      </c>
    </row>
    <row r="10346" spans="1:12" x14ac:dyDescent="0.25">
      <c r="A10346" t="s">
        <v>9796</v>
      </c>
      <c r="B10346" t="s">
        <v>9639</v>
      </c>
      <c r="C10346" t="s">
        <v>9640</v>
      </c>
      <c r="D10346">
        <v>39</v>
      </c>
      <c r="E10346">
        <v>35</v>
      </c>
      <c r="F10346" t="s">
        <v>867</v>
      </c>
      <c r="G10346">
        <v>2</v>
      </c>
      <c r="H10346">
        <v>1</v>
      </c>
      <c r="I10346" t="s">
        <v>993</v>
      </c>
      <c r="J10346" t="s">
        <v>928</v>
      </c>
      <c r="K10346" t="s">
        <v>868</v>
      </c>
      <c r="L10346">
        <v>2369.79</v>
      </c>
    </row>
    <row r="10347" spans="1:12" x14ac:dyDescent="0.25">
      <c r="A10347" t="s">
        <v>9797</v>
      </c>
      <c r="B10347" t="s">
        <v>9639</v>
      </c>
      <c r="C10347" t="s">
        <v>9640</v>
      </c>
      <c r="D10347">
        <v>27.8</v>
      </c>
      <c r="E10347">
        <v>31</v>
      </c>
      <c r="F10347" t="s">
        <v>860</v>
      </c>
      <c r="G10347">
        <v>2</v>
      </c>
      <c r="H10347">
        <v>1</v>
      </c>
      <c r="I10347" t="s">
        <v>993</v>
      </c>
      <c r="J10347" t="s">
        <v>928</v>
      </c>
      <c r="K10347" t="s">
        <v>863</v>
      </c>
      <c r="L10347">
        <v>5781313.4500000002</v>
      </c>
    </row>
    <row r="10348" spans="1:12" x14ac:dyDescent="0.25">
      <c r="A10348" t="s">
        <v>9798</v>
      </c>
      <c r="B10348" t="s">
        <v>9639</v>
      </c>
      <c r="C10348" t="s">
        <v>9640</v>
      </c>
      <c r="D10348">
        <v>40</v>
      </c>
      <c r="E10348">
        <v>164</v>
      </c>
      <c r="F10348" t="s">
        <v>860</v>
      </c>
      <c r="G10348">
        <v>1</v>
      </c>
      <c r="H10348">
        <v>1</v>
      </c>
      <c r="I10348" t="s">
        <v>993</v>
      </c>
      <c r="J10348" t="s">
        <v>928</v>
      </c>
      <c r="K10348" t="s">
        <v>863</v>
      </c>
      <c r="L10348">
        <v>793407.63</v>
      </c>
    </row>
    <row r="10349" spans="1:12" x14ac:dyDescent="0.25">
      <c r="A10349" t="s">
        <v>9799</v>
      </c>
      <c r="B10349" t="s">
        <v>9639</v>
      </c>
      <c r="C10349" t="s">
        <v>9640</v>
      </c>
      <c r="D10349">
        <v>43.4</v>
      </c>
      <c r="E10349">
        <v>170</v>
      </c>
      <c r="F10349" t="s">
        <v>860</v>
      </c>
      <c r="G10349">
        <v>1</v>
      </c>
      <c r="H10349">
        <v>1</v>
      </c>
      <c r="I10349" t="s">
        <v>993</v>
      </c>
      <c r="J10349" t="s">
        <v>994</v>
      </c>
      <c r="K10349" t="s">
        <v>863</v>
      </c>
      <c r="L10349">
        <v>78773.929999999993</v>
      </c>
    </row>
    <row r="10350" spans="1:12" x14ac:dyDescent="0.25">
      <c r="A10350" t="s">
        <v>13147</v>
      </c>
      <c r="B10350" t="s">
        <v>9639</v>
      </c>
      <c r="C10350" t="s">
        <v>9640</v>
      </c>
      <c r="D10350">
        <v>39.799999999999997</v>
      </c>
      <c r="E10350">
        <v>170</v>
      </c>
      <c r="F10350" t="s">
        <v>860</v>
      </c>
      <c r="G10350">
        <v>1</v>
      </c>
      <c r="H10350">
        <v>1</v>
      </c>
      <c r="I10350" t="s">
        <v>993</v>
      </c>
      <c r="J10350" t="s">
        <v>994</v>
      </c>
      <c r="K10350" t="s">
        <v>863</v>
      </c>
      <c r="L10350">
        <v>675.51</v>
      </c>
    </row>
    <row r="10351" spans="1:12" x14ac:dyDescent="0.25">
      <c r="A10351" t="s">
        <v>9800</v>
      </c>
      <c r="B10351" t="s">
        <v>9639</v>
      </c>
      <c r="C10351" t="s">
        <v>9640</v>
      </c>
      <c r="D10351">
        <v>53.5</v>
      </c>
      <c r="E10351">
        <v>161</v>
      </c>
      <c r="F10351" t="s">
        <v>860</v>
      </c>
      <c r="G10351">
        <v>1</v>
      </c>
      <c r="H10351">
        <v>1</v>
      </c>
      <c r="I10351" t="s">
        <v>993</v>
      </c>
      <c r="J10351" t="s">
        <v>2142</v>
      </c>
      <c r="K10351" t="s">
        <v>863</v>
      </c>
      <c r="L10351">
        <v>251222.71</v>
      </c>
    </row>
    <row r="10352" spans="1:12" x14ac:dyDescent="0.25">
      <c r="A10352" t="s">
        <v>9801</v>
      </c>
      <c r="B10352" t="s">
        <v>9639</v>
      </c>
      <c r="C10352" t="s">
        <v>9640</v>
      </c>
      <c r="D10352">
        <v>53.4</v>
      </c>
      <c r="E10352">
        <v>70.540000000000006</v>
      </c>
      <c r="F10352" t="s">
        <v>867</v>
      </c>
      <c r="G10352">
        <v>2</v>
      </c>
      <c r="H10352">
        <v>1</v>
      </c>
      <c r="I10352" t="s">
        <v>993</v>
      </c>
      <c r="J10352" t="s">
        <v>928</v>
      </c>
      <c r="K10352" t="s">
        <v>863</v>
      </c>
      <c r="L10352">
        <v>663167.13</v>
      </c>
    </row>
    <row r="10353" spans="1:12" x14ac:dyDescent="0.25">
      <c r="A10353" t="s">
        <v>9802</v>
      </c>
      <c r="B10353" t="s">
        <v>9639</v>
      </c>
      <c r="C10353" t="s">
        <v>9640</v>
      </c>
      <c r="D10353">
        <v>54.2</v>
      </c>
      <c r="E10353">
        <v>44.7</v>
      </c>
      <c r="F10353" t="s">
        <v>867</v>
      </c>
      <c r="G10353">
        <v>2</v>
      </c>
      <c r="H10353">
        <v>1</v>
      </c>
      <c r="I10353" t="s">
        <v>993</v>
      </c>
      <c r="J10353" t="s">
        <v>1324</v>
      </c>
      <c r="K10353" t="s">
        <v>863</v>
      </c>
      <c r="L10353">
        <v>937738.55</v>
      </c>
    </row>
    <row r="10354" spans="1:12" x14ac:dyDescent="0.25">
      <c r="A10354" t="s">
        <v>9803</v>
      </c>
      <c r="B10354" t="s">
        <v>9639</v>
      </c>
      <c r="C10354" t="s">
        <v>9640</v>
      </c>
      <c r="D10354">
        <v>54.7</v>
      </c>
      <c r="E10354">
        <v>39.4</v>
      </c>
      <c r="F10354" t="s">
        <v>867</v>
      </c>
      <c r="G10354">
        <v>2</v>
      </c>
      <c r="H10354">
        <v>1</v>
      </c>
      <c r="I10354" t="s">
        <v>993</v>
      </c>
      <c r="J10354" t="s">
        <v>928</v>
      </c>
      <c r="K10354" t="s">
        <v>863</v>
      </c>
      <c r="L10354">
        <v>776503.49</v>
      </c>
    </row>
    <row r="10355" spans="1:12" x14ac:dyDescent="0.25">
      <c r="A10355" t="s">
        <v>9804</v>
      </c>
      <c r="B10355" t="s">
        <v>9639</v>
      </c>
      <c r="C10355" t="s">
        <v>9640</v>
      </c>
      <c r="D10355">
        <v>34</v>
      </c>
      <c r="E10355">
        <v>159</v>
      </c>
      <c r="F10355" t="s">
        <v>860</v>
      </c>
      <c r="G10355">
        <v>1</v>
      </c>
      <c r="H10355">
        <v>1</v>
      </c>
      <c r="I10355" t="s">
        <v>993</v>
      </c>
      <c r="J10355" t="s">
        <v>994</v>
      </c>
      <c r="K10355" t="s">
        <v>863</v>
      </c>
      <c r="L10355">
        <v>658158.93999999994</v>
      </c>
    </row>
    <row r="10356" spans="1:12" x14ac:dyDescent="0.25">
      <c r="A10356" t="s">
        <v>9805</v>
      </c>
      <c r="B10356" t="s">
        <v>9639</v>
      </c>
      <c r="C10356" t="s">
        <v>9640</v>
      </c>
      <c r="D10356">
        <v>36.799999999999997</v>
      </c>
      <c r="E10356">
        <v>194</v>
      </c>
      <c r="F10356" t="s">
        <v>860</v>
      </c>
      <c r="G10356">
        <v>1</v>
      </c>
      <c r="H10356">
        <v>1</v>
      </c>
      <c r="I10356" t="s">
        <v>993</v>
      </c>
      <c r="J10356" t="s">
        <v>994</v>
      </c>
      <c r="K10356" t="s">
        <v>863</v>
      </c>
      <c r="L10356">
        <v>261029.65</v>
      </c>
    </row>
    <row r="10357" spans="1:12" x14ac:dyDescent="0.25">
      <c r="A10357" t="s">
        <v>9806</v>
      </c>
      <c r="B10357" t="s">
        <v>9639</v>
      </c>
      <c r="C10357" t="s">
        <v>9640</v>
      </c>
      <c r="D10357">
        <v>40.5</v>
      </c>
      <c r="E10357">
        <v>106</v>
      </c>
      <c r="F10357" t="s">
        <v>860</v>
      </c>
      <c r="G10357">
        <v>1</v>
      </c>
      <c r="H10357">
        <v>1</v>
      </c>
      <c r="I10357" t="s">
        <v>993</v>
      </c>
      <c r="J10357" t="s">
        <v>928</v>
      </c>
      <c r="K10357" t="s">
        <v>863</v>
      </c>
      <c r="L10357">
        <v>26455.08</v>
      </c>
    </row>
    <row r="10358" spans="1:12" x14ac:dyDescent="0.25">
      <c r="A10358" t="s">
        <v>9807</v>
      </c>
      <c r="B10358" t="s">
        <v>9639</v>
      </c>
      <c r="C10358" t="s">
        <v>9640</v>
      </c>
      <c r="D10358">
        <v>38.9</v>
      </c>
      <c r="E10358">
        <v>124</v>
      </c>
      <c r="F10358" t="s">
        <v>860</v>
      </c>
      <c r="G10358">
        <v>1</v>
      </c>
      <c r="H10358">
        <v>1</v>
      </c>
      <c r="I10358" t="s">
        <v>993</v>
      </c>
      <c r="J10358" t="s">
        <v>994</v>
      </c>
      <c r="K10358" t="s">
        <v>863</v>
      </c>
      <c r="L10358">
        <v>1413.29</v>
      </c>
    </row>
    <row r="10359" spans="1:12" x14ac:dyDescent="0.25">
      <c r="A10359" t="s">
        <v>9808</v>
      </c>
      <c r="B10359" t="s">
        <v>9639</v>
      </c>
      <c r="C10359" t="s">
        <v>9640</v>
      </c>
      <c r="D10359">
        <v>37.5</v>
      </c>
      <c r="E10359">
        <v>158</v>
      </c>
      <c r="F10359" t="s">
        <v>860</v>
      </c>
      <c r="G10359">
        <v>1</v>
      </c>
      <c r="H10359">
        <v>1</v>
      </c>
      <c r="I10359" t="s">
        <v>993</v>
      </c>
      <c r="J10359" t="s">
        <v>994</v>
      </c>
      <c r="K10359" t="s">
        <v>863</v>
      </c>
      <c r="L10359">
        <v>38602.75</v>
      </c>
    </row>
    <row r="10360" spans="1:12" x14ac:dyDescent="0.25">
      <c r="A10360" t="s">
        <v>9809</v>
      </c>
      <c r="B10360" t="s">
        <v>9639</v>
      </c>
      <c r="C10360" t="s">
        <v>9640</v>
      </c>
      <c r="D10360">
        <v>37.700000000000003</v>
      </c>
      <c r="E10360">
        <v>103</v>
      </c>
      <c r="F10360" t="s">
        <v>860</v>
      </c>
      <c r="G10360">
        <v>1</v>
      </c>
      <c r="H10360">
        <v>1</v>
      </c>
      <c r="I10360" t="s">
        <v>993</v>
      </c>
      <c r="J10360" t="s">
        <v>928</v>
      </c>
      <c r="K10360" t="s">
        <v>863</v>
      </c>
      <c r="L10360">
        <v>9936.59</v>
      </c>
    </row>
    <row r="10361" spans="1:12" x14ac:dyDescent="0.25">
      <c r="A10361" t="s">
        <v>13148</v>
      </c>
      <c r="B10361" t="s">
        <v>9639</v>
      </c>
      <c r="C10361" t="s">
        <v>9640</v>
      </c>
      <c r="D10361">
        <v>50.8</v>
      </c>
      <c r="E10361">
        <v>65.989999999999995</v>
      </c>
      <c r="F10361" t="s">
        <v>860</v>
      </c>
      <c r="G10361">
        <v>1</v>
      </c>
      <c r="H10361">
        <v>1</v>
      </c>
      <c r="I10361" t="s">
        <v>993</v>
      </c>
      <c r="J10361" t="s">
        <v>994</v>
      </c>
      <c r="K10361" t="s">
        <v>863</v>
      </c>
      <c r="L10361">
        <v>2783564.24</v>
      </c>
    </row>
    <row r="10362" spans="1:12" x14ac:dyDescent="0.25">
      <c r="A10362" t="s">
        <v>13149</v>
      </c>
      <c r="B10362" t="s">
        <v>9639</v>
      </c>
      <c r="C10362" t="s">
        <v>9640</v>
      </c>
      <c r="D10362">
        <v>53</v>
      </c>
      <c r="E10362">
        <v>89.59</v>
      </c>
      <c r="F10362" t="s">
        <v>860</v>
      </c>
      <c r="G10362">
        <v>2</v>
      </c>
      <c r="H10362">
        <v>1</v>
      </c>
      <c r="I10362" t="s">
        <v>993</v>
      </c>
      <c r="J10362" t="s">
        <v>928</v>
      </c>
      <c r="K10362" t="s">
        <v>863</v>
      </c>
      <c r="L10362">
        <v>1639893</v>
      </c>
    </row>
    <row r="10363" spans="1:12" x14ac:dyDescent="0.25">
      <c r="A10363" t="s">
        <v>13150</v>
      </c>
      <c r="B10363" t="s">
        <v>9639</v>
      </c>
      <c r="C10363" t="s">
        <v>9640</v>
      </c>
      <c r="D10363">
        <v>47.6</v>
      </c>
      <c r="E10363">
        <v>108.5</v>
      </c>
      <c r="F10363" t="s">
        <v>867</v>
      </c>
      <c r="G10363">
        <v>2</v>
      </c>
      <c r="H10363">
        <v>1</v>
      </c>
      <c r="I10363" t="s">
        <v>993</v>
      </c>
      <c r="J10363" t="s">
        <v>928</v>
      </c>
      <c r="K10363" t="s">
        <v>863</v>
      </c>
      <c r="L10363">
        <v>149148.54999999999</v>
      </c>
    </row>
    <row r="10364" spans="1:12" x14ac:dyDescent="0.25">
      <c r="A10364" t="s">
        <v>13151</v>
      </c>
      <c r="B10364" t="s">
        <v>9639</v>
      </c>
      <c r="C10364" t="s">
        <v>9640</v>
      </c>
      <c r="D10364">
        <v>50.8</v>
      </c>
      <c r="E10364">
        <v>66</v>
      </c>
      <c r="F10364" t="s">
        <v>860</v>
      </c>
      <c r="G10364">
        <v>2</v>
      </c>
      <c r="H10364">
        <v>1</v>
      </c>
      <c r="I10364" t="s">
        <v>993</v>
      </c>
      <c r="J10364" t="s">
        <v>928</v>
      </c>
      <c r="K10364" t="s">
        <v>863</v>
      </c>
      <c r="L10364">
        <v>1695557.84</v>
      </c>
    </row>
    <row r="10365" spans="1:12" x14ac:dyDescent="0.25">
      <c r="A10365" t="s">
        <v>9810</v>
      </c>
      <c r="B10365" t="s">
        <v>9639</v>
      </c>
      <c r="C10365" t="s">
        <v>9640</v>
      </c>
      <c r="D10365">
        <v>53</v>
      </c>
      <c r="E10365">
        <v>64.7</v>
      </c>
      <c r="F10365" t="s">
        <v>860</v>
      </c>
      <c r="G10365">
        <v>2</v>
      </c>
      <c r="H10365">
        <v>3</v>
      </c>
      <c r="I10365" t="s">
        <v>993</v>
      </c>
      <c r="J10365" t="s">
        <v>1324</v>
      </c>
      <c r="K10365" t="s">
        <v>863</v>
      </c>
      <c r="L10365">
        <v>12318.07</v>
      </c>
    </row>
    <row r="10366" spans="1:12" x14ac:dyDescent="0.25">
      <c r="A10366" t="s">
        <v>9811</v>
      </c>
      <c r="B10366" t="s">
        <v>9639</v>
      </c>
      <c r="C10366" t="s">
        <v>9640</v>
      </c>
      <c r="D10366">
        <v>41.5</v>
      </c>
      <c r="E10366">
        <v>155.69999999999999</v>
      </c>
      <c r="F10366" t="s">
        <v>860</v>
      </c>
      <c r="G10366">
        <v>1</v>
      </c>
      <c r="H10366">
        <v>1</v>
      </c>
      <c r="I10366" t="s">
        <v>993</v>
      </c>
      <c r="J10366" t="s">
        <v>2142</v>
      </c>
      <c r="K10366" t="s">
        <v>863</v>
      </c>
      <c r="L10366">
        <v>44189.56</v>
      </c>
    </row>
    <row r="10367" spans="1:12" x14ac:dyDescent="0.25">
      <c r="A10367" t="s">
        <v>9812</v>
      </c>
      <c r="B10367" t="s">
        <v>9639</v>
      </c>
      <c r="C10367" t="s">
        <v>9640</v>
      </c>
      <c r="D10367">
        <v>40.1</v>
      </c>
      <c r="E10367">
        <v>15.5</v>
      </c>
      <c r="F10367" t="s">
        <v>860</v>
      </c>
      <c r="G10367">
        <v>1</v>
      </c>
      <c r="H10367">
        <v>1</v>
      </c>
      <c r="I10367" t="s">
        <v>993</v>
      </c>
      <c r="J10367" t="s">
        <v>994</v>
      </c>
      <c r="K10367" t="s">
        <v>863</v>
      </c>
      <c r="L10367">
        <v>22755.09</v>
      </c>
    </row>
    <row r="10368" spans="1:12" x14ac:dyDescent="0.25">
      <c r="A10368" t="s">
        <v>9813</v>
      </c>
      <c r="B10368" t="s">
        <v>9639</v>
      </c>
      <c r="C10368" t="s">
        <v>9640</v>
      </c>
      <c r="D10368">
        <v>41.1</v>
      </c>
      <c r="E10368">
        <v>15.5</v>
      </c>
      <c r="F10368" t="s">
        <v>860</v>
      </c>
      <c r="G10368">
        <v>1</v>
      </c>
      <c r="H10368">
        <v>1</v>
      </c>
      <c r="I10368" t="s">
        <v>993</v>
      </c>
      <c r="J10368" t="s">
        <v>1324</v>
      </c>
      <c r="K10368" t="s">
        <v>863</v>
      </c>
      <c r="L10368">
        <v>573982.76</v>
      </c>
    </row>
    <row r="10369" spans="1:12" x14ac:dyDescent="0.25">
      <c r="A10369" t="s">
        <v>9814</v>
      </c>
      <c r="B10369" t="s">
        <v>9639</v>
      </c>
      <c r="C10369" t="s">
        <v>9640</v>
      </c>
      <c r="D10369">
        <v>44.7</v>
      </c>
      <c r="E10369">
        <v>30</v>
      </c>
      <c r="F10369" t="s">
        <v>860</v>
      </c>
      <c r="G10369">
        <v>2</v>
      </c>
      <c r="H10369">
        <v>1</v>
      </c>
      <c r="I10369" t="s">
        <v>993</v>
      </c>
      <c r="J10369" t="s">
        <v>928</v>
      </c>
      <c r="K10369" t="s">
        <v>863</v>
      </c>
      <c r="L10369">
        <v>16049.97</v>
      </c>
    </row>
    <row r="10370" spans="1:12" x14ac:dyDescent="0.25">
      <c r="A10370" t="s">
        <v>9815</v>
      </c>
      <c r="B10370" t="s">
        <v>9639</v>
      </c>
      <c r="C10370" t="s">
        <v>9640</v>
      </c>
      <c r="D10370">
        <v>43.4</v>
      </c>
      <c r="E10370">
        <v>33.979999999999997</v>
      </c>
      <c r="F10370" t="s">
        <v>860</v>
      </c>
      <c r="G10370">
        <v>1</v>
      </c>
      <c r="H10370">
        <v>1</v>
      </c>
      <c r="I10370" t="s">
        <v>993</v>
      </c>
      <c r="J10370" t="s">
        <v>928</v>
      </c>
      <c r="K10370" t="s">
        <v>863</v>
      </c>
      <c r="L10370">
        <v>556.53</v>
      </c>
    </row>
    <row r="10371" spans="1:12" x14ac:dyDescent="0.25">
      <c r="A10371" t="s">
        <v>9816</v>
      </c>
      <c r="B10371" t="s">
        <v>9639</v>
      </c>
      <c r="C10371" t="s">
        <v>9640</v>
      </c>
      <c r="D10371">
        <v>42.4</v>
      </c>
      <c r="E10371">
        <v>33.979999999999997</v>
      </c>
      <c r="F10371" t="s">
        <v>860</v>
      </c>
      <c r="G10371">
        <v>2</v>
      </c>
      <c r="H10371">
        <v>1</v>
      </c>
      <c r="I10371" t="s">
        <v>993</v>
      </c>
      <c r="J10371" t="s">
        <v>928</v>
      </c>
      <c r="K10371" t="s">
        <v>863</v>
      </c>
      <c r="L10371">
        <v>103461.58</v>
      </c>
    </row>
    <row r="10372" spans="1:12" x14ac:dyDescent="0.25">
      <c r="A10372" t="s">
        <v>9817</v>
      </c>
      <c r="B10372" t="s">
        <v>9639</v>
      </c>
      <c r="C10372" t="s">
        <v>9640</v>
      </c>
      <c r="D10372">
        <v>40.9</v>
      </c>
      <c r="E10372">
        <v>33.979999999999997</v>
      </c>
      <c r="F10372" t="s">
        <v>860</v>
      </c>
      <c r="G10372">
        <v>1</v>
      </c>
      <c r="H10372">
        <v>1</v>
      </c>
      <c r="I10372" t="s">
        <v>993</v>
      </c>
      <c r="J10372" t="s">
        <v>994</v>
      </c>
      <c r="K10372" t="s">
        <v>863</v>
      </c>
      <c r="L10372">
        <v>1417.69</v>
      </c>
    </row>
    <row r="10373" spans="1:12" x14ac:dyDescent="0.25">
      <c r="A10373" t="s">
        <v>9818</v>
      </c>
      <c r="B10373" t="s">
        <v>9639</v>
      </c>
      <c r="C10373" t="s">
        <v>9640</v>
      </c>
      <c r="D10373">
        <v>42.1</v>
      </c>
      <c r="E10373">
        <v>28</v>
      </c>
      <c r="F10373" t="s">
        <v>860</v>
      </c>
      <c r="G10373">
        <v>1</v>
      </c>
      <c r="H10373">
        <v>1</v>
      </c>
      <c r="I10373" t="s">
        <v>993</v>
      </c>
      <c r="J10373" t="s">
        <v>994</v>
      </c>
      <c r="K10373" t="s">
        <v>863</v>
      </c>
      <c r="L10373">
        <v>1413389.85</v>
      </c>
    </row>
    <row r="10374" spans="1:12" x14ac:dyDescent="0.25">
      <c r="A10374" t="s">
        <v>9819</v>
      </c>
      <c r="B10374" t="s">
        <v>9639</v>
      </c>
      <c r="C10374" t="s">
        <v>9640</v>
      </c>
      <c r="D10374">
        <v>38.5</v>
      </c>
      <c r="E10374">
        <v>34.9</v>
      </c>
      <c r="F10374" t="s">
        <v>860</v>
      </c>
      <c r="G10374">
        <v>1</v>
      </c>
      <c r="H10374">
        <v>1</v>
      </c>
      <c r="I10374" t="s">
        <v>993</v>
      </c>
      <c r="J10374" t="s">
        <v>928</v>
      </c>
      <c r="K10374" t="s">
        <v>863</v>
      </c>
      <c r="L10374">
        <v>276863</v>
      </c>
    </row>
    <row r="10375" spans="1:12" x14ac:dyDescent="0.25">
      <c r="A10375" t="s">
        <v>9820</v>
      </c>
      <c r="B10375" t="s">
        <v>9639</v>
      </c>
      <c r="C10375" t="s">
        <v>9640</v>
      </c>
      <c r="D10375">
        <v>45.4</v>
      </c>
      <c r="E10375">
        <v>15.5</v>
      </c>
      <c r="F10375" t="s">
        <v>860</v>
      </c>
      <c r="G10375">
        <v>1</v>
      </c>
      <c r="H10375">
        <v>1</v>
      </c>
      <c r="I10375" t="s">
        <v>993</v>
      </c>
      <c r="J10375" t="s">
        <v>928</v>
      </c>
      <c r="K10375" t="s">
        <v>863</v>
      </c>
      <c r="L10375">
        <v>62429.77</v>
      </c>
    </row>
    <row r="10376" spans="1:12" x14ac:dyDescent="0.25">
      <c r="A10376" t="s">
        <v>9821</v>
      </c>
      <c r="B10376" t="s">
        <v>9639</v>
      </c>
      <c r="C10376" t="s">
        <v>9640</v>
      </c>
      <c r="D10376">
        <v>41.9</v>
      </c>
      <c r="E10376">
        <v>33.979999999999997</v>
      </c>
      <c r="F10376" t="s">
        <v>860</v>
      </c>
      <c r="G10376">
        <v>1</v>
      </c>
      <c r="H10376">
        <v>1</v>
      </c>
      <c r="I10376" t="s">
        <v>993</v>
      </c>
      <c r="J10376" t="s">
        <v>928</v>
      </c>
      <c r="K10376" t="s">
        <v>863</v>
      </c>
      <c r="L10376">
        <v>7519.86</v>
      </c>
    </row>
    <row r="10377" spans="1:12" x14ac:dyDescent="0.25">
      <c r="A10377" t="s">
        <v>9822</v>
      </c>
      <c r="B10377" t="s">
        <v>9639</v>
      </c>
      <c r="C10377" t="s">
        <v>9640</v>
      </c>
      <c r="D10377">
        <v>41.6</v>
      </c>
      <c r="E10377">
        <v>28</v>
      </c>
      <c r="F10377" t="s">
        <v>860</v>
      </c>
      <c r="G10377">
        <v>1</v>
      </c>
      <c r="H10377">
        <v>1</v>
      </c>
      <c r="I10377" t="s">
        <v>993</v>
      </c>
      <c r="J10377" t="s">
        <v>928</v>
      </c>
      <c r="K10377" t="s">
        <v>863</v>
      </c>
      <c r="L10377">
        <v>177593.14</v>
      </c>
    </row>
    <row r="10378" spans="1:12" x14ac:dyDescent="0.25">
      <c r="A10378" t="s">
        <v>9823</v>
      </c>
      <c r="B10378" t="s">
        <v>9639</v>
      </c>
      <c r="C10378" t="s">
        <v>9640</v>
      </c>
      <c r="D10378">
        <v>39.200000000000003</v>
      </c>
      <c r="E10378">
        <v>12</v>
      </c>
      <c r="F10378" t="s">
        <v>860</v>
      </c>
      <c r="G10378">
        <v>1</v>
      </c>
      <c r="H10378">
        <v>1</v>
      </c>
      <c r="I10378" t="s">
        <v>993</v>
      </c>
      <c r="J10378" t="s">
        <v>928</v>
      </c>
      <c r="K10378" t="s">
        <v>863</v>
      </c>
      <c r="L10378">
        <v>30581.57</v>
      </c>
    </row>
    <row r="10379" spans="1:12" x14ac:dyDescent="0.25">
      <c r="A10379" t="s">
        <v>9824</v>
      </c>
      <c r="B10379" t="s">
        <v>9639</v>
      </c>
      <c r="C10379" t="s">
        <v>9640</v>
      </c>
      <c r="D10379">
        <v>45.6</v>
      </c>
      <c r="E10379">
        <v>35.700000000000003</v>
      </c>
      <c r="F10379" t="s">
        <v>860</v>
      </c>
      <c r="G10379">
        <v>1</v>
      </c>
      <c r="H10379">
        <v>1</v>
      </c>
      <c r="I10379" t="s">
        <v>993</v>
      </c>
      <c r="J10379" t="s">
        <v>994</v>
      </c>
      <c r="K10379" t="s">
        <v>863</v>
      </c>
      <c r="L10379">
        <v>2278295.5699999998</v>
      </c>
    </row>
    <row r="10380" spans="1:12" x14ac:dyDescent="0.25">
      <c r="A10380" t="s">
        <v>9825</v>
      </c>
      <c r="B10380" t="s">
        <v>9639</v>
      </c>
      <c r="C10380" t="s">
        <v>9640</v>
      </c>
      <c r="D10380">
        <v>39.9</v>
      </c>
      <c r="E10380">
        <v>132</v>
      </c>
      <c r="F10380" t="s">
        <v>860</v>
      </c>
      <c r="G10380">
        <v>1</v>
      </c>
      <c r="H10380">
        <v>1</v>
      </c>
      <c r="I10380" t="s">
        <v>993</v>
      </c>
      <c r="J10380" t="s">
        <v>1324</v>
      </c>
      <c r="K10380" t="s">
        <v>863</v>
      </c>
      <c r="L10380">
        <v>2255.83</v>
      </c>
    </row>
    <row r="10381" spans="1:12" x14ac:dyDescent="0.25">
      <c r="A10381" t="s">
        <v>9826</v>
      </c>
      <c r="B10381" t="s">
        <v>9639</v>
      </c>
      <c r="C10381" t="s">
        <v>9640</v>
      </c>
      <c r="D10381">
        <v>43.2</v>
      </c>
      <c r="E10381">
        <v>173.51</v>
      </c>
      <c r="F10381" t="s">
        <v>860</v>
      </c>
      <c r="G10381">
        <v>1</v>
      </c>
      <c r="H10381">
        <v>1</v>
      </c>
      <c r="I10381" t="s">
        <v>993</v>
      </c>
      <c r="J10381" t="s">
        <v>928</v>
      </c>
      <c r="K10381" t="s">
        <v>863</v>
      </c>
      <c r="L10381">
        <v>14033.51</v>
      </c>
    </row>
    <row r="10382" spans="1:12" x14ac:dyDescent="0.25">
      <c r="A10382" t="s">
        <v>9827</v>
      </c>
      <c r="B10382" t="s">
        <v>9639</v>
      </c>
      <c r="C10382" t="s">
        <v>9640</v>
      </c>
      <c r="D10382">
        <v>40.200000000000003</v>
      </c>
      <c r="E10382">
        <v>182</v>
      </c>
      <c r="F10382" t="s">
        <v>860</v>
      </c>
      <c r="G10382">
        <v>1</v>
      </c>
      <c r="H10382">
        <v>1</v>
      </c>
      <c r="I10382" t="s">
        <v>993</v>
      </c>
      <c r="J10382" t="s">
        <v>1324</v>
      </c>
      <c r="K10382" t="s">
        <v>863</v>
      </c>
      <c r="L10382">
        <v>6298.74</v>
      </c>
    </row>
    <row r="10383" spans="1:12" x14ac:dyDescent="0.25">
      <c r="A10383" t="s">
        <v>9828</v>
      </c>
      <c r="B10383" t="s">
        <v>9639</v>
      </c>
      <c r="C10383" t="s">
        <v>9640</v>
      </c>
      <c r="D10383">
        <v>41.5</v>
      </c>
      <c r="E10383">
        <v>143</v>
      </c>
      <c r="F10383" t="s">
        <v>860</v>
      </c>
      <c r="G10383">
        <v>1</v>
      </c>
      <c r="H10383">
        <v>1</v>
      </c>
      <c r="I10383" t="s">
        <v>993</v>
      </c>
      <c r="J10383" t="s">
        <v>1324</v>
      </c>
      <c r="K10383" t="s">
        <v>863</v>
      </c>
      <c r="L10383">
        <v>25448.01</v>
      </c>
    </row>
    <row r="10384" spans="1:12" x14ac:dyDescent="0.25">
      <c r="A10384" t="s">
        <v>9829</v>
      </c>
      <c r="B10384" t="s">
        <v>9639</v>
      </c>
      <c r="C10384" t="s">
        <v>9640</v>
      </c>
      <c r="D10384">
        <v>43.8</v>
      </c>
      <c r="E10384">
        <v>187</v>
      </c>
      <c r="F10384" t="s">
        <v>860</v>
      </c>
      <c r="G10384">
        <v>1</v>
      </c>
      <c r="H10384">
        <v>1</v>
      </c>
      <c r="I10384" t="s">
        <v>993</v>
      </c>
      <c r="J10384" t="s">
        <v>1324</v>
      </c>
      <c r="K10384" t="s">
        <v>863</v>
      </c>
      <c r="L10384">
        <v>61928.79</v>
      </c>
    </row>
    <row r="10385" spans="1:12" x14ac:dyDescent="0.25">
      <c r="A10385" t="s">
        <v>9830</v>
      </c>
      <c r="B10385" t="s">
        <v>9639</v>
      </c>
      <c r="C10385" t="s">
        <v>9640</v>
      </c>
      <c r="D10385">
        <v>39.4</v>
      </c>
      <c r="E10385">
        <v>176.89</v>
      </c>
      <c r="F10385" t="s">
        <v>860</v>
      </c>
      <c r="G10385">
        <v>1</v>
      </c>
      <c r="H10385">
        <v>1</v>
      </c>
      <c r="I10385" t="s">
        <v>993</v>
      </c>
      <c r="J10385" t="s">
        <v>1324</v>
      </c>
      <c r="K10385" t="s">
        <v>863</v>
      </c>
      <c r="L10385">
        <v>663810.01</v>
      </c>
    </row>
    <row r="10386" spans="1:12" x14ac:dyDescent="0.25">
      <c r="A10386" t="s">
        <v>9831</v>
      </c>
      <c r="B10386" t="s">
        <v>9639</v>
      </c>
      <c r="C10386" t="s">
        <v>9640</v>
      </c>
      <c r="D10386">
        <v>50.9</v>
      </c>
      <c r="E10386">
        <v>28.99</v>
      </c>
      <c r="F10386" t="s">
        <v>867</v>
      </c>
      <c r="G10386">
        <v>3</v>
      </c>
      <c r="H10386">
        <v>2</v>
      </c>
      <c r="I10386" t="s">
        <v>993</v>
      </c>
      <c r="J10386" t="s">
        <v>2142</v>
      </c>
      <c r="K10386" t="s">
        <v>868</v>
      </c>
      <c r="L10386">
        <v>5879807.5099999998</v>
      </c>
    </row>
    <row r="10387" spans="1:12" x14ac:dyDescent="0.25">
      <c r="A10387" t="s">
        <v>9832</v>
      </c>
      <c r="B10387" t="s">
        <v>9639</v>
      </c>
      <c r="C10387" t="s">
        <v>9640</v>
      </c>
      <c r="D10387">
        <v>42.2</v>
      </c>
      <c r="E10387">
        <v>13.43</v>
      </c>
      <c r="F10387" t="s">
        <v>860</v>
      </c>
      <c r="G10387">
        <v>1</v>
      </c>
      <c r="H10387">
        <v>1</v>
      </c>
      <c r="I10387" t="s">
        <v>993</v>
      </c>
      <c r="J10387" t="s">
        <v>1132</v>
      </c>
      <c r="K10387" t="s">
        <v>863</v>
      </c>
      <c r="L10387">
        <v>221432.6</v>
      </c>
    </row>
    <row r="10388" spans="1:12" x14ac:dyDescent="0.25">
      <c r="A10388" t="s">
        <v>9833</v>
      </c>
      <c r="B10388" t="s">
        <v>9639</v>
      </c>
      <c r="C10388" t="s">
        <v>9640</v>
      </c>
      <c r="D10388">
        <v>31.6</v>
      </c>
      <c r="E10388">
        <v>14.95</v>
      </c>
      <c r="F10388" t="s">
        <v>860</v>
      </c>
      <c r="G10388">
        <v>1</v>
      </c>
      <c r="H10388">
        <v>1</v>
      </c>
      <c r="I10388" t="s">
        <v>993</v>
      </c>
      <c r="J10388" t="s">
        <v>1132</v>
      </c>
      <c r="K10388" t="s">
        <v>863</v>
      </c>
      <c r="L10388">
        <v>42665.37</v>
      </c>
    </row>
    <row r="10389" spans="1:12" x14ac:dyDescent="0.25">
      <c r="A10389" t="s">
        <v>9834</v>
      </c>
      <c r="B10389" t="s">
        <v>9639</v>
      </c>
      <c r="C10389" t="s">
        <v>9640</v>
      </c>
      <c r="D10389">
        <v>24.2</v>
      </c>
      <c r="E10389">
        <v>12.2</v>
      </c>
      <c r="F10389" t="s">
        <v>860</v>
      </c>
      <c r="G10389">
        <v>1</v>
      </c>
      <c r="H10389">
        <v>1</v>
      </c>
      <c r="I10389" t="s">
        <v>993</v>
      </c>
      <c r="J10389" t="s">
        <v>1132</v>
      </c>
      <c r="K10389" t="s">
        <v>863</v>
      </c>
      <c r="L10389">
        <v>2459.09</v>
      </c>
    </row>
    <row r="10390" spans="1:12" x14ac:dyDescent="0.25">
      <c r="A10390" t="s">
        <v>9835</v>
      </c>
      <c r="B10390" t="s">
        <v>9639</v>
      </c>
      <c r="C10390" t="s">
        <v>9640</v>
      </c>
      <c r="D10390">
        <v>36.5</v>
      </c>
      <c r="E10390">
        <v>12.1</v>
      </c>
      <c r="F10390" t="s">
        <v>860</v>
      </c>
      <c r="G10390">
        <v>1</v>
      </c>
      <c r="H10390">
        <v>1</v>
      </c>
      <c r="I10390" t="s">
        <v>993</v>
      </c>
      <c r="J10390" t="s">
        <v>1132</v>
      </c>
      <c r="K10390" t="s">
        <v>863</v>
      </c>
      <c r="L10390">
        <v>181899.43</v>
      </c>
    </row>
    <row r="10391" spans="1:12" x14ac:dyDescent="0.25">
      <c r="A10391" t="s">
        <v>9836</v>
      </c>
      <c r="B10391" t="s">
        <v>9639</v>
      </c>
      <c r="C10391" t="s">
        <v>9640</v>
      </c>
      <c r="D10391">
        <v>34.4</v>
      </c>
      <c r="E10391">
        <v>13.8</v>
      </c>
      <c r="F10391" t="s">
        <v>860</v>
      </c>
      <c r="G10391">
        <v>1</v>
      </c>
      <c r="H10391">
        <v>1</v>
      </c>
      <c r="I10391" t="s">
        <v>993</v>
      </c>
      <c r="J10391" t="s">
        <v>1132</v>
      </c>
      <c r="K10391" t="s">
        <v>863</v>
      </c>
      <c r="L10391">
        <v>2353.0100000000002</v>
      </c>
    </row>
    <row r="10392" spans="1:12" x14ac:dyDescent="0.25">
      <c r="A10392" t="s">
        <v>9837</v>
      </c>
      <c r="B10392" t="s">
        <v>9639</v>
      </c>
      <c r="C10392" t="s">
        <v>9640</v>
      </c>
      <c r="D10392">
        <v>38</v>
      </c>
      <c r="E10392">
        <v>14</v>
      </c>
      <c r="F10392" t="s">
        <v>860</v>
      </c>
      <c r="G10392">
        <v>2</v>
      </c>
      <c r="H10392">
        <v>1</v>
      </c>
      <c r="I10392" t="s">
        <v>993</v>
      </c>
      <c r="J10392" t="s">
        <v>1132</v>
      </c>
      <c r="K10392" t="s">
        <v>863</v>
      </c>
      <c r="L10392">
        <v>290278.95</v>
      </c>
    </row>
    <row r="10393" spans="1:12" x14ac:dyDescent="0.25">
      <c r="A10393" t="s">
        <v>13152</v>
      </c>
      <c r="B10393" t="s">
        <v>9639</v>
      </c>
      <c r="C10393" t="s">
        <v>9640</v>
      </c>
      <c r="D10393">
        <v>42.8</v>
      </c>
      <c r="E10393">
        <v>120</v>
      </c>
      <c r="F10393" t="s">
        <v>984</v>
      </c>
      <c r="G10393">
        <v>2</v>
      </c>
      <c r="H10393">
        <v>1</v>
      </c>
      <c r="I10393" t="s">
        <v>993</v>
      </c>
      <c r="J10393" t="s">
        <v>928</v>
      </c>
      <c r="K10393" t="s">
        <v>863</v>
      </c>
      <c r="L10393">
        <v>132186.85999999999</v>
      </c>
    </row>
    <row r="10394" spans="1:12" x14ac:dyDescent="0.25">
      <c r="A10394" t="s">
        <v>392</v>
      </c>
      <c r="B10394" t="s">
        <v>9639</v>
      </c>
      <c r="C10394" t="s">
        <v>9640</v>
      </c>
      <c r="D10394">
        <v>44.7</v>
      </c>
      <c r="E10394">
        <v>120</v>
      </c>
      <c r="F10394" t="s">
        <v>984</v>
      </c>
      <c r="G10394">
        <v>2</v>
      </c>
      <c r="H10394">
        <v>1</v>
      </c>
      <c r="I10394" t="s">
        <v>993</v>
      </c>
      <c r="J10394" t="s">
        <v>928</v>
      </c>
      <c r="K10394" t="s">
        <v>863</v>
      </c>
      <c r="L10394">
        <v>2722615.89</v>
      </c>
    </row>
    <row r="10395" spans="1:12" x14ac:dyDescent="0.25">
      <c r="A10395" t="s">
        <v>9839</v>
      </c>
      <c r="B10395" t="s">
        <v>9639</v>
      </c>
      <c r="C10395" t="s">
        <v>9640</v>
      </c>
      <c r="D10395">
        <v>34.4</v>
      </c>
      <c r="E10395">
        <v>41.5</v>
      </c>
      <c r="F10395" t="s">
        <v>860</v>
      </c>
      <c r="G10395">
        <v>1</v>
      </c>
      <c r="H10395">
        <v>1</v>
      </c>
      <c r="I10395" t="s">
        <v>993</v>
      </c>
      <c r="J10395" t="s">
        <v>928</v>
      </c>
      <c r="K10395" t="s">
        <v>863</v>
      </c>
      <c r="L10395">
        <v>133890.4</v>
      </c>
    </row>
    <row r="10396" spans="1:12" x14ac:dyDescent="0.25">
      <c r="A10396" t="s">
        <v>9840</v>
      </c>
      <c r="B10396" t="s">
        <v>9639</v>
      </c>
      <c r="C10396" t="s">
        <v>9640</v>
      </c>
      <c r="D10396">
        <v>47.4</v>
      </c>
      <c r="E10396">
        <v>44.1</v>
      </c>
      <c r="F10396" t="s">
        <v>860</v>
      </c>
      <c r="G10396">
        <v>1</v>
      </c>
      <c r="H10396">
        <v>1</v>
      </c>
      <c r="I10396" t="s">
        <v>993</v>
      </c>
      <c r="J10396" t="s">
        <v>994</v>
      </c>
      <c r="K10396" t="s">
        <v>863</v>
      </c>
      <c r="L10396">
        <v>49125.11</v>
      </c>
    </row>
    <row r="10397" spans="1:12" x14ac:dyDescent="0.25">
      <c r="A10397" t="s">
        <v>9841</v>
      </c>
      <c r="B10397" t="s">
        <v>9639</v>
      </c>
      <c r="C10397" t="s">
        <v>9640</v>
      </c>
      <c r="D10397">
        <v>43.9</v>
      </c>
      <c r="E10397">
        <v>45.9</v>
      </c>
      <c r="F10397" t="s">
        <v>860</v>
      </c>
      <c r="G10397">
        <v>2</v>
      </c>
      <c r="H10397">
        <v>1</v>
      </c>
      <c r="I10397" t="s">
        <v>993</v>
      </c>
      <c r="J10397" t="s">
        <v>2142</v>
      </c>
      <c r="K10397" t="s">
        <v>913</v>
      </c>
      <c r="L10397">
        <v>3129.58</v>
      </c>
    </row>
    <row r="10398" spans="1:12" x14ac:dyDescent="0.25">
      <c r="A10398" t="s">
        <v>9842</v>
      </c>
      <c r="B10398" t="s">
        <v>9639</v>
      </c>
      <c r="C10398" t="s">
        <v>9640</v>
      </c>
      <c r="D10398">
        <v>42.6</v>
      </c>
      <c r="E10398">
        <v>46.1</v>
      </c>
      <c r="F10398" t="s">
        <v>867</v>
      </c>
      <c r="G10398">
        <v>2</v>
      </c>
      <c r="H10398">
        <v>1</v>
      </c>
      <c r="I10398" t="s">
        <v>993</v>
      </c>
      <c r="J10398" t="s">
        <v>2142</v>
      </c>
      <c r="K10398" t="s">
        <v>913</v>
      </c>
      <c r="L10398">
        <v>171443.53</v>
      </c>
    </row>
    <row r="10399" spans="1:12" x14ac:dyDescent="0.25">
      <c r="A10399" t="s">
        <v>9843</v>
      </c>
      <c r="B10399" t="s">
        <v>9639</v>
      </c>
      <c r="C10399" t="s">
        <v>9640</v>
      </c>
      <c r="D10399">
        <v>43.8</v>
      </c>
      <c r="E10399">
        <v>43.4</v>
      </c>
      <c r="F10399" t="s">
        <v>867</v>
      </c>
      <c r="G10399">
        <v>2</v>
      </c>
      <c r="H10399">
        <v>1</v>
      </c>
      <c r="I10399" t="s">
        <v>993</v>
      </c>
      <c r="J10399" t="s">
        <v>2142</v>
      </c>
      <c r="K10399" t="s">
        <v>913</v>
      </c>
      <c r="L10399">
        <v>865735.95</v>
      </c>
    </row>
    <row r="10400" spans="1:12" x14ac:dyDescent="0.25">
      <c r="A10400" t="s">
        <v>9844</v>
      </c>
      <c r="B10400" t="s">
        <v>9639</v>
      </c>
      <c r="C10400" t="s">
        <v>9640</v>
      </c>
      <c r="D10400">
        <v>45.1</v>
      </c>
      <c r="E10400">
        <v>53.2</v>
      </c>
      <c r="F10400" t="s">
        <v>867</v>
      </c>
      <c r="G10400">
        <v>2</v>
      </c>
      <c r="H10400">
        <v>1</v>
      </c>
      <c r="I10400" t="s">
        <v>993</v>
      </c>
      <c r="J10400" t="s">
        <v>2142</v>
      </c>
      <c r="K10400" t="s">
        <v>913</v>
      </c>
      <c r="L10400">
        <v>142134.67000000001</v>
      </c>
    </row>
    <row r="10401" spans="1:12" x14ac:dyDescent="0.25">
      <c r="A10401" t="s">
        <v>9845</v>
      </c>
      <c r="B10401" t="s">
        <v>9639</v>
      </c>
      <c r="C10401" t="s">
        <v>9640</v>
      </c>
      <c r="D10401">
        <v>46.5</v>
      </c>
      <c r="E10401">
        <v>41.37</v>
      </c>
      <c r="F10401" t="s">
        <v>860</v>
      </c>
      <c r="G10401">
        <v>2</v>
      </c>
      <c r="H10401">
        <v>1</v>
      </c>
      <c r="I10401" t="s">
        <v>993</v>
      </c>
      <c r="J10401" t="s">
        <v>928</v>
      </c>
      <c r="K10401" t="s">
        <v>863</v>
      </c>
      <c r="L10401">
        <v>492396.14</v>
      </c>
    </row>
    <row r="10402" spans="1:12" x14ac:dyDescent="0.25">
      <c r="A10402" t="s">
        <v>9846</v>
      </c>
      <c r="B10402" t="s">
        <v>9639</v>
      </c>
      <c r="C10402" t="s">
        <v>9640</v>
      </c>
      <c r="D10402">
        <v>44.8</v>
      </c>
      <c r="E10402">
        <v>38.6</v>
      </c>
      <c r="F10402" t="s">
        <v>865</v>
      </c>
      <c r="G10402">
        <v>2</v>
      </c>
      <c r="H10402">
        <v>1</v>
      </c>
      <c r="I10402" t="s">
        <v>993</v>
      </c>
      <c r="J10402" t="s">
        <v>2142</v>
      </c>
      <c r="K10402" t="s">
        <v>913</v>
      </c>
      <c r="L10402">
        <v>262252.21999999997</v>
      </c>
    </row>
    <row r="10403" spans="1:12" x14ac:dyDescent="0.25">
      <c r="A10403" t="s">
        <v>9847</v>
      </c>
      <c r="B10403" t="s">
        <v>9639</v>
      </c>
      <c r="C10403" t="s">
        <v>9640</v>
      </c>
      <c r="D10403">
        <v>47.8</v>
      </c>
      <c r="E10403">
        <v>44.4</v>
      </c>
      <c r="F10403" t="s">
        <v>865</v>
      </c>
      <c r="G10403">
        <v>2</v>
      </c>
      <c r="H10403">
        <v>1</v>
      </c>
      <c r="I10403" t="s">
        <v>993</v>
      </c>
      <c r="J10403" t="s">
        <v>2142</v>
      </c>
      <c r="K10403" t="s">
        <v>913</v>
      </c>
      <c r="L10403">
        <v>1717936.07</v>
      </c>
    </row>
    <row r="10404" spans="1:12" x14ac:dyDescent="0.25">
      <c r="A10404" t="s">
        <v>9848</v>
      </c>
      <c r="B10404" t="s">
        <v>9639</v>
      </c>
      <c r="C10404" t="s">
        <v>9640</v>
      </c>
      <c r="D10404">
        <v>44.9</v>
      </c>
      <c r="E10404">
        <v>50.9</v>
      </c>
      <c r="F10404" t="s">
        <v>860</v>
      </c>
      <c r="G10404">
        <v>1</v>
      </c>
      <c r="H10404">
        <v>1</v>
      </c>
      <c r="I10404" t="s">
        <v>993</v>
      </c>
      <c r="J10404" t="s">
        <v>994</v>
      </c>
      <c r="K10404" t="s">
        <v>863</v>
      </c>
      <c r="L10404">
        <v>229336.72</v>
      </c>
    </row>
    <row r="10405" spans="1:12" x14ac:dyDescent="0.25">
      <c r="A10405" t="s">
        <v>9849</v>
      </c>
      <c r="B10405" t="s">
        <v>9639</v>
      </c>
      <c r="C10405" t="s">
        <v>9640</v>
      </c>
      <c r="D10405">
        <v>42.9</v>
      </c>
      <c r="E10405">
        <v>33.200000000000003</v>
      </c>
      <c r="F10405" t="s">
        <v>860</v>
      </c>
      <c r="G10405">
        <v>1</v>
      </c>
      <c r="H10405">
        <v>1</v>
      </c>
      <c r="I10405" t="s">
        <v>993</v>
      </c>
      <c r="J10405" t="s">
        <v>928</v>
      </c>
      <c r="K10405" t="s">
        <v>863</v>
      </c>
      <c r="L10405">
        <v>114873.52</v>
      </c>
    </row>
    <row r="10406" spans="1:12" x14ac:dyDescent="0.25">
      <c r="A10406" t="s">
        <v>13153</v>
      </c>
      <c r="B10406" t="s">
        <v>9639</v>
      </c>
      <c r="C10406" t="s">
        <v>9640</v>
      </c>
      <c r="D10406">
        <v>44.6</v>
      </c>
      <c r="E10406">
        <v>116.1</v>
      </c>
      <c r="F10406" t="s">
        <v>860</v>
      </c>
      <c r="G10406">
        <v>2</v>
      </c>
      <c r="H10406">
        <v>1</v>
      </c>
      <c r="I10406" t="s">
        <v>993</v>
      </c>
      <c r="J10406" t="s">
        <v>994</v>
      </c>
      <c r="K10406" t="s">
        <v>863</v>
      </c>
      <c r="L10406">
        <v>18931.97</v>
      </c>
    </row>
    <row r="10407" spans="1:12" x14ac:dyDescent="0.25">
      <c r="A10407" t="s">
        <v>13154</v>
      </c>
      <c r="B10407" t="s">
        <v>9639</v>
      </c>
      <c r="C10407" t="s">
        <v>9640</v>
      </c>
      <c r="D10407">
        <v>46.6</v>
      </c>
      <c r="E10407">
        <v>86.99</v>
      </c>
      <c r="F10407" t="s">
        <v>860</v>
      </c>
      <c r="G10407">
        <v>2</v>
      </c>
      <c r="H10407">
        <v>1</v>
      </c>
      <c r="I10407" t="s">
        <v>993</v>
      </c>
      <c r="J10407" t="s">
        <v>928</v>
      </c>
      <c r="K10407" t="s">
        <v>863</v>
      </c>
      <c r="L10407">
        <v>121366.21</v>
      </c>
    </row>
    <row r="10408" spans="1:12" x14ac:dyDescent="0.25">
      <c r="A10408" t="s">
        <v>9852</v>
      </c>
      <c r="B10408" t="s">
        <v>9639</v>
      </c>
      <c r="C10408" t="s">
        <v>9640</v>
      </c>
      <c r="D10408">
        <v>34.6</v>
      </c>
      <c r="E10408">
        <v>85.92</v>
      </c>
      <c r="F10408" t="s">
        <v>867</v>
      </c>
      <c r="G10408">
        <v>2</v>
      </c>
      <c r="H10408">
        <v>2</v>
      </c>
      <c r="I10408" t="s">
        <v>993</v>
      </c>
      <c r="J10408" t="s">
        <v>928</v>
      </c>
      <c r="K10408" t="s">
        <v>863</v>
      </c>
      <c r="L10408">
        <v>1732521.3</v>
      </c>
    </row>
    <row r="10409" spans="1:12" x14ac:dyDescent="0.25">
      <c r="A10409" t="s">
        <v>9854</v>
      </c>
      <c r="B10409" t="s">
        <v>9639</v>
      </c>
      <c r="C10409" t="s">
        <v>9640</v>
      </c>
      <c r="D10409">
        <v>49.4</v>
      </c>
      <c r="E10409">
        <v>285</v>
      </c>
      <c r="F10409" t="s">
        <v>860</v>
      </c>
      <c r="G10409">
        <v>1</v>
      </c>
      <c r="H10409">
        <v>1</v>
      </c>
      <c r="I10409" t="s">
        <v>993</v>
      </c>
      <c r="J10409" t="s">
        <v>994</v>
      </c>
      <c r="K10409" t="s">
        <v>863</v>
      </c>
      <c r="L10409">
        <v>513.54999999999995</v>
      </c>
    </row>
    <row r="10410" spans="1:12" x14ac:dyDescent="0.25">
      <c r="A10410" t="s">
        <v>9855</v>
      </c>
      <c r="B10410" t="s">
        <v>9639</v>
      </c>
      <c r="C10410" t="s">
        <v>9640</v>
      </c>
      <c r="D10410">
        <v>45.7</v>
      </c>
      <c r="E10410">
        <v>20.2</v>
      </c>
      <c r="F10410" t="s">
        <v>860</v>
      </c>
      <c r="G10410">
        <v>1</v>
      </c>
      <c r="H10410">
        <v>1</v>
      </c>
      <c r="I10410" t="s">
        <v>993</v>
      </c>
      <c r="J10410" t="s">
        <v>928</v>
      </c>
      <c r="K10410" t="s">
        <v>863</v>
      </c>
      <c r="L10410">
        <v>108008.26</v>
      </c>
    </row>
    <row r="10411" spans="1:12" x14ac:dyDescent="0.25">
      <c r="A10411" t="s">
        <v>13155</v>
      </c>
      <c r="B10411" t="s">
        <v>9639</v>
      </c>
      <c r="C10411" t="s">
        <v>9640</v>
      </c>
      <c r="D10411">
        <v>41.5</v>
      </c>
      <c r="E10411">
        <v>372</v>
      </c>
      <c r="F10411" t="s">
        <v>867</v>
      </c>
      <c r="G10411">
        <v>2</v>
      </c>
      <c r="H10411">
        <v>2</v>
      </c>
      <c r="I10411" t="s">
        <v>993</v>
      </c>
      <c r="J10411" t="s">
        <v>994</v>
      </c>
      <c r="K10411" t="s">
        <v>863</v>
      </c>
      <c r="L10411">
        <v>7148717.7400000002</v>
      </c>
    </row>
    <row r="10412" spans="1:12" x14ac:dyDescent="0.25">
      <c r="A10412" t="s">
        <v>13156</v>
      </c>
      <c r="B10412" t="s">
        <v>9639</v>
      </c>
      <c r="C10412" t="s">
        <v>9640</v>
      </c>
      <c r="D10412">
        <v>53.4</v>
      </c>
      <c r="E10412">
        <v>214</v>
      </c>
      <c r="F10412" t="s">
        <v>860</v>
      </c>
      <c r="G10412">
        <v>1</v>
      </c>
      <c r="H10412">
        <v>1</v>
      </c>
      <c r="I10412" t="s">
        <v>993</v>
      </c>
      <c r="J10412" t="s">
        <v>928</v>
      </c>
      <c r="K10412" t="s">
        <v>863</v>
      </c>
      <c r="L10412">
        <v>3223422.66</v>
      </c>
    </row>
    <row r="10413" spans="1:12" x14ac:dyDescent="0.25">
      <c r="A10413" t="s">
        <v>9857</v>
      </c>
      <c r="B10413" t="s">
        <v>9639</v>
      </c>
      <c r="C10413" t="s">
        <v>9640</v>
      </c>
      <c r="D10413">
        <v>45.3</v>
      </c>
      <c r="E10413">
        <v>130</v>
      </c>
      <c r="F10413" t="s">
        <v>865</v>
      </c>
      <c r="G10413">
        <v>2</v>
      </c>
      <c r="H10413">
        <v>1</v>
      </c>
      <c r="I10413" t="s">
        <v>993</v>
      </c>
      <c r="J10413" t="s">
        <v>2142</v>
      </c>
      <c r="K10413" t="s">
        <v>913</v>
      </c>
      <c r="L10413">
        <v>66684.53</v>
      </c>
    </row>
    <row r="10414" spans="1:12" x14ac:dyDescent="0.25">
      <c r="A10414" t="s">
        <v>9858</v>
      </c>
      <c r="B10414" t="s">
        <v>9639</v>
      </c>
      <c r="C10414" t="s">
        <v>9640</v>
      </c>
      <c r="D10414">
        <v>42.5</v>
      </c>
      <c r="E10414">
        <v>71.209999999999994</v>
      </c>
      <c r="F10414" t="s">
        <v>865</v>
      </c>
      <c r="G10414">
        <v>2</v>
      </c>
      <c r="H10414">
        <v>1</v>
      </c>
      <c r="I10414" t="s">
        <v>993</v>
      </c>
      <c r="J10414" t="s">
        <v>2142</v>
      </c>
      <c r="K10414" t="s">
        <v>868</v>
      </c>
      <c r="L10414">
        <v>195370.72</v>
      </c>
    </row>
    <row r="10415" spans="1:12" x14ac:dyDescent="0.25">
      <c r="A10415" t="s">
        <v>9859</v>
      </c>
      <c r="B10415" t="s">
        <v>9639</v>
      </c>
      <c r="C10415" t="s">
        <v>9640</v>
      </c>
      <c r="D10415">
        <v>49</v>
      </c>
      <c r="E10415">
        <v>83.26</v>
      </c>
      <c r="F10415" t="s">
        <v>860</v>
      </c>
      <c r="G10415">
        <v>1</v>
      </c>
      <c r="H10415">
        <v>1</v>
      </c>
      <c r="I10415" t="s">
        <v>993</v>
      </c>
      <c r="J10415" t="s">
        <v>1324</v>
      </c>
      <c r="K10415" t="s">
        <v>863</v>
      </c>
      <c r="L10415">
        <v>18131.8</v>
      </c>
    </row>
    <row r="10416" spans="1:12" x14ac:dyDescent="0.25">
      <c r="A10416" t="s">
        <v>9860</v>
      </c>
      <c r="B10416" t="s">
        <v>9639</v>
      </c>
      <c r="C10416" t="s">
        <v>9640</v>
      </c>
      <c r="D10416">
        <v>32.700000000000003</v>
      </c>
      <c r="E10416">
        <v>155</v>
      </c>
      <c r="F10416" t="s">
        <v>860</v>
      </c>
      <c r="G10416">
        <v>1</v>
      </c>
      <c r="H10416">
        <v>1</v>
      </c>
      <c r="I10416" t="s">
        <v>993</v>
      </c>
      <c r="J10416" t="s">
        <v>994</v>
      </c>
      <c r="K10416" t="s">
        <v>863</v>
      </c>
      <c r="L10416">
        <v>1982282.57</v>
      </c>
    </row>
    <row r="10417" spans="1:12" x14ac:dyDescent="0.25">
      <c r="A10417" t="s">
        <v>9861</v>
      </c>
      <c r="B10417" t="s">
        <v>9639</v>
      </c>
      <c r="C10417" t="s">
        <v>9640</v>
      </c>
      <c r="D10417">
        <v>34.799999999999997</v>
      </c>
      <c r="E10417">
        <v>148.78</v>
      </c>
      <c r="F10417" t="s">
        <v>860</v>
      </c>
      <c r="G10417">
        <v>1</v>
      </c>
      <c r="H10417">
        <v>1</v>
      </c>
      <c r="I10417" t="s">
        <v>993</v>
      </c>
      <c r="J10417" t="s">
        <v>2142</v>
      </c>
      <c r="K10417" t="s">
        <v>863</v>
      </c>
      <c r="L10417">
        <v>2920163.54</v>
      </c>
    </row>
    <row r="10418" spans="1:12" x14ac:dyDescent="0.25">
      <c r="A10418" t="s">
        <v>13157</v>
      </c>
      <c r="B10418" t="s">
        <v>9639</v>
      </c>
      <c r="C10418" t="s">
        <v>9640</v>
      </c>
      <c r="D10418">
        <v>31.9</v>
      </c>
      <c r="E10418">
        <v>155</v>
      </c>
      <c r="F10418" t="s">
        <v>860</v>
      </c>
      <c r="G10418">
        <v>1</v>
      </c>
      <c r="H10418">
        <v>1</v>
      </c>
      <c r="I10418" t="s">
        <v>993</v>
      </c>
      <c r="J10418" t="s">
        <v>994</v>
      </c>
      <c r="K10418" t="s">
        <v>863</v>
      </c>
      <c r="L10418">
        <v>1132978.3999999999</v>
      </c>
    </row>
    <row r="10419" spans="1:12" x14ac:dyDescent="0.25">
      <c r="A10419" t="s">
        <v>13158</v>
      </c>
      <c r="B10419" t="s">
        <v>9639</v>
      </c>
      <c r="C10419" t="s">
        <v>9640</v>
      </c>
      <c r="D10419">
        <v>31.1</v>
      </c>
      <c r="E10419">
        <v>155</v>
      </c>
      <c r="F10419" t="s">
        <v>860</v>
      </c>
      <c r="G10419">
        <v>1</v>
      </c>
      <c r="H10419">
        <v>1</v>
      </c>
      <c r="I10419" t="s">
        <v>993</v>
      </c>
      <c r="J10419" t="s">
        <v>994</v>
      </c>
      <c r="K10419" t="s">
        <v>863</v>
      </c>
      <c r="L10419">
        <v>394593.52</v>
      </c>
    </row>
    <row r="10420" spans="1:12" x14ac:dyDescent="0.25">
      <c r="A10420" t="s">
        <v>9862</v>
      </c>
      <c r="B10420" t="s">
        <v>9639</v>
      </c>
      <c r="C10420" t="s">
        <v>9640</v>
      </c>
      <c r="D10420">
        <v>35.799999999999997</v>
      </c>
      <c r="E10420">
        <v>119</v>
      </c>
      <c r="F10420" t="s">
        <v>860</v>
      </c>
      <c r="G10420">
        <v>1</v>
      </c>
      <c r="H10420">
        <v>1</v>
      </c>
      <c r="I10420" t="s">
        <v>993</v>
      </c>
      <c r="J10420" t="s">
        <v>928</v>
      </c>
      <c r="K10420" t="s">
        <v>863</v>
      </c>
      <c r="L10420">
        <v>728878.23</v>
      </c>
    </row>
    <row r="10421" spans="1:12" x14ac:dyDescent="0.25">
      <c r="A10421" t="s">
        <v>9863</v>
      </c>
      <c r="B10421" t="s">
        <v>9639</v>
      </c>
      <c r="C10421" t="s">
        <v>9640</v>
      </c>
      <c r="D10421">
        <v>31.1</v>
      </c>
      <c r="E10421">
        <v>210</v>
      </c>
      <c r="F10421" t="s">
        <v>860</v>
      </c>
      <c r="G10421">
        <v>1</v>
      </c>
      <c r="H10421">
        <v>1</v>
      </c>
      <c r="I10421" t="s">
        <v>993</v>
      </c>
      <c r="J10421" t="s">
        <v>994</v>
      </c>
      <c r="K10421" t="s">
        <v>863</v>
      </c>
      <c r="L10421">
        <v>158502.65</v>
      </c>
    </row>
    <row r="10422" spans="1:12" x14ac:dyDescent="0.25">
      <c r="A10422" t="s">
        <v>9864</v>
      </c>
      <c r="B10422" t="s">
        <v>9639</v>
      </c>
      <c r="C10422" t="s">
        <v>9640</v>
      </c>
      <c r="D10422">
        <v>32.4</v>
      </c>
      <c r="E10422">
        <v>206</v>
      </c>
      <c r="F10422" t="s">
        <v>860</v>
      </c>
      <c r="G10422">
        <v>1</v>
      </c>
      <c r="H10422">
        <v>1</v>
      </c>
      <c r="I10422" t="s">
        <v>993</v>
      </c>
      <c r="J10422" t="s">
        <v>994</v>
      </c>
      <c r="K10422" t="s">
        <v>863</v>
      </c>
      <c r="L10422">
        <v>1865113.69</v>
      </c>
    </row>
    <row r="10423" spans="1:12" x14ac:dyDescent="0.25">
      <c r="A10423" t="s">
        <v>9865</v>
      </c>
      <c r="B10423" t="s">
        <v>9639</v>
      </c>
      <c r="C10423" t="s">
        <v>9640</v>
      </c>
      <c r="D10423">
        <v>35.200000000000003</v>
      </c>
      <c r="E10423">
        <v>293</v>
      </c>
      <c r="F10423" t="s">
        <v>860</v>
      </c>
      <c r="G10423">
        <v>1</v>
      </c>
      <c r="H10423">
        <v>1</v>
      </c>
      <c r="I10423" t="s">
        <v>993</v>
      </c>
      <c r="J10423" t="s">
        <v>2142</v>
      </c>
      <c r="K10423" t="s">
        <v>863</v>
      </c>
      <c r="L10423">
        <v>4524942.9800000004</v>
      </c>
    </row>
    <row r="10424" spans="1:12" x14ac:dyDescent="0.25">
      <c r="A10424" t="s">
        <v>9866</v>
      </c>
      <c r="B10424" t="s">
        <v>9639</v>
      </c>
      <c r="C10424" t="s">
        <v>9640</v>
      </c>
      <c r="D10424">
        <v>34</v>
      </c>
      <c r="E10424">
        <v>251</v>
      </c>
      <c r="F10424" t="s">
        <v>860</v>
      </c>
      <c r="G10424">
        <v>2</v>
      </c>
      <c r="H10424">
        <v>1</v>
      </c>
      <c r="I10424" t="s">
        <v>993</v>
      </c>
      <c r="J10424" t="s">
        <v>928</v>
      </c>
      <c r="K10424" t="s">
        <v>863</v>
      </c>
      <c r="L10424">
        <v>8375262.8799999999</v>
      </c>
    </row>
    <row r="10425" spans="1:12" x14ac:dyDescent="0.25">
      <c r="A10425" t="s">
        <v>13159</v>
      </c>
      <c r="B10425" t="s">
        <v>9639</v>
      </c>
      <c r="C10425" t="s">
        <v>9640</v>
      </c>
      <c r="D10425">
        <v>20.2</v>
      </c>
      <c r="E10425">
        <v>251</v>
      </c>
      <c r="F10425" t="s">
        <v>860</v>
      </c>
      <c r="G10425">
        <v>2</v>
      </c>
      <c r="H10425">
        <v>1</v>
      </c>
      <c r="I10425" t="s">
        <v>993</v>
      </c>
      <c r="J10425" t="s">
        <v>928</v>
      </c>
      <c r="K10425" t="s">
        <v>863</v>
      </c>
      <c r="L10425">
        <v>133893.03</v>
      </c>
    </row>
    <row r="10426" spans="1:12" x14ac:dyDescent="0.25">
      <c r="A10426" t="s">
        <v>9867</v>
      </c>
      <c r="B10426" t="s">
        <v>9639</v>
      </c>
      <c r="C10426" t="s">
        <v>9640</v>
      </c>
      <c r="D10426">
        <v>41.5</v>
      </c>
      <c r="E10426">
        <v>212</v>
      </c>
      <c r="F10426" t="s">
        <v>860</v>
      </c>
      <c r="G10426">
        <v>1</v>
      </c>
      <c r="H10426">
        <v>1</v>
      </c>
      <c r="I10426" t="s">
        <v>993</v>
      </c>
      <c r="J10426" t="s">
        <v>928</v>
      </c>
      <c r="K10426" t="s">
        <v>863</v>
      </c>
      <c r="L10426">
        <v>458536.21</v>
      </c>
    </row>
    <row r="10427" spans="1:12" x14ac:dyDescent="0.25">
      <c r="A10427" t="s">
        <v>13160</v>
      </c>
      <c r="B10427" t="s">
        <v>9639</v>
      </c>
      <c r="C10427" t="s">
        <v>9640</v>
      </c>
      <c r="D10427">
        <v>35.700000000000003</v>
      </c>
      <c r="E10427">
        <v>239</v>
      </c>
      <c r="F10427" t="s">
        <v>860</v>
      </c>
      <c r="G10427">
        <v>1</v>
      </c>
      <c r="H10427">
        <v>1</v>
      </c>
      <c r="I10427" t="s">
        <v>993</v>
      </c>
      <c r="J10427" t="s">
        <v>994</v>
      </c>
      <c r="K10427" t="s">
        <v>863</v>
      </c>
      <c r="L10427">
        <v>224044.52</v>
      </c>
    </row>
    <row r="10428" spans="1:12" x14ac:dyDescent="0.25">
      <c r="A10428" t="s">
        <v>9868</v>
      </c>
      <c r="B10428" t="s">
        <v>9639</v>
      </c>
      <c r="C10428" t="s">
        <v>9640</v>
      </c>
      <c r="D10428">
        <v>34.6</v>
      </c>
      <c r="E10428">
        <v>266</v>
      </c>
      <c r="F10428" t="s">
        <v>860</v>
      </c>
      <c r="G10428">
        <v>1</v>
      </c>
      <c r="H10428">
        <v>1</v>
      </c>
      <c r="I10428" t="s">
        <v>993</v>
      </c>
      <c r="J10428" t="s">
        <v>994</v>
      </c>
      <c r="K10428" t="s">
        <v>863</v>
      </c>
      <c r="L10428">
        <v>167594.89000000001</v>
      </c>
    </row>
    <row r="10429" spans="1:12" x14ac:dyDescent="0.25">
      <c r="A10429" t="s">
        <v>9869</v>
      </c>
      <c r="B10429" t="s">
        <v>9639</v>
      </c>
      <c r="C10429" t="s">
        <v>9640</v>
      </c>
      <c r="D10429">
        <v>36.1</v>
      </c>
      <c r="E10429">
        <v>239</v>
      </c>
      <c r="F10429" t="s">
        <v>860</v>
      </c>
      <c r="G10429">
        <v>1</v>
      </c>
      <c r="H10429">
        <v>1</v>
      </c>
      <c r="I10429" t="s">
        <v>993</v>
      </c>
      <c r="J10429" t="s">
        <v>994</v>
      </c>
      <c r="K10429" t="s">
        <v>863</v>
      </c>
      <c r="L10429">
        <v>150467.54999999999</v>
      </c>
    </row>
    <row r="10430" spans="1:12" x14ac:dyDescent="0.25">
      <c r="A10430" t="s">
        <v>9870</v>
      </c>
      <c r="B10430" t="s">
        <v>9639</v>
      </c>
      <c r="C10430" t="s">
        <v>9640</v>
      </c>
      <c r="D10430">
        <v>39.799999999999997</v>
      </c>
      <c r="E10430">
        <v>111</v>
      </c>
      <c r="F10430" t="s">
        <v>867</v>
      </c>
      <c r="G10430">
        <v>2</v>
      </c>
      <c r="H10430">
        <v>1</v>
      </c>
      <c r="I10430" t="s">
        <v>993</v>
      </c>
      <c r="J10430" t="s">
        <v>928</v>
      </c>
      <c r="K10430" t="s">
        <v>863</v>
      </c>
      <c r="L10430">
        <v>1465853.97</v>
      </c>
    </row>
    <row r="10431" spans="1:12" x14ac:dyDescent="0.25">
      <c r="A10431" t="s">
        <v>9871</v>
      </c>
      <c r="B10431" t="s">
        <v>9639</v>
      </c>
      <c r="C10431" t="s">
        <v>9640</v>
      </c>
      <c r="D10431">
        <v>42.8</v>
      </c>
      <c r="E10431">
        <v>132.59</v>
      </c>
      <c r="F10431" t="s">
        <v>867</v>
      </c>
      <c r="G10431">
        <v>2</v>
      </c>
      <c r="H10431">
        <v>1</v>
      </c>
      <c r="I10431" t="s">
        <v>993</v>
      </c>
      <c r="J10431" t="s">
        <v>928</v>
      </c>
      <c r="K10431" t="s">
        <v>863</v>
      </c>
      <c r="L10431">
        <v>68050.36</v>
      </c>
    </row>
    <row r="10432" spans="1:12" x14ac:dyDescent="0.25">
      <c r="A10432" t="s">
        <v>9872</v>
      </c>
      <c r="B10432" t="s">
        <v>9639</v>
      </c>
      <c r="C10432" t="s">
        <v>9640</v>
      </c>
      <c r="D10432">
        <v>42.7</v>
      </c>
      <c r="E10432">
        <v>123.86</v>
      </c>
      <c r="F10432" t="s">
        <v>860</v>
      </c>
      <c r="G10432">
        <v>1</v>
      </c>
      <c r="H10432">
        <v>1</v>
      </c>
      <c r="I10432" t="s">
        <v>993</v>
      </c>
      <c r="J10432" t="s">
        <v>928</v>
      </c>
      <c r="K10432" t="s">
        <v>863</v>
      </c>
      <c r="L10432">
        <v>743635.36</v>
      </c>
    </row>
    <row r="10433" spans="1:12" x14ac:dyDescent="0.25">
      <c r="A10433" t="s">
        <v>9873</v>
      </c>
      <c r="B10433" t="s">
        <v>9639</v>
      </c>
      <c r="C10433" t="s">
        <v>9640</v>
      </c>
      <c r="D10433">
        <v>42.2</v>
      </c>
      <c r="E10433">
        <v>104</v>
      </c>
      <c r="F10433" t="s">
        <v>867</v>
      </c>
      <c r="G10433">
        <v>2</v>
      </c>
      <c r="H10433">
        <v>1</v>
      </c>
      <c r="I10433" t="s">
        <v>993</v>
      </c>
      <c r="J10433" t="s">
        <v>928</v>
      </c>
      <c r="K10433" t="s">
        <v>863</v>
      </c>
      <c r="L10433">
        <v>1075798.21</v>
      </c>
    </row>
    <row r="10434" spans="1:12" x14ac:dyDescent="0.25">
      <c r="A10434" t="s">
        <v>9874</v>
      </c>
      <c r="B10434" t="s">
        <v>9639</v>
      </c>
      <c r="C10434" t="s">
        <v>9640</v>
      </c>
      <c r="D10434">
        <v>42.9</v>
      </c>
      <c r="E10434">
        <v>63.26</v>
      </c>
      <c r="F10434" t="s">
        <v>860</v>
      </c>
      <c r="G10434">
        <v>2</v>
      </c>
      <c r="H10434">
        <v>1</v>
      </c>
      <c r="I10434" t="s">
        <v>993</v>
      </c>
      <c r="J10434" t="s">
        <v>2142</v>
      </c>
      <c r="K10434" t="s">
        <v>863</v>
      </c>
      <c r="L10434">
        <v>214002.52</v>
      </c>
    </row>
    <row r="10435" spans="1:12" x14ac:dyDescent="0.25">
      <c r="A10435" t="s">
        <v>9875</v>
      </c>
      <c r="B10435" t="s">
        <v>9639</v>
      </c>
      <c r="C10435" t="s">
        <v>9640</v>
      </c>
      <c r="D10435">
        <v>39.4</v>
      </c>
      <c r="E10435">
        <v>89.44</v>
      </c>
      <c r="F10435" t="s">
        <v>867</v>
      </c>
      <c r="G10435">
        <v>2</v>
      </c>
      <c r="H10435">
        <v>1</v>
      </c>
      <c r="I10435" t="s">
        <v>993</v>
      </c>
      <c r="J10435" t="s">
        <v>2142</v>
      </c>
      <c r="K10435" t="s">
        <v>863</v>
      </c>
      <c r="L10435">
        <v>785415.83</v>
      </c>
    </row>
    <row r="10436" spans="1:12" x14ac:dyDescent="0.25">
      <c r="A10436" t="s">
        <v>9876</v>
      </c>
      <c r="B10436" t="s">
        <v>9639</v>
      </c>
      <c r="C10436" t="s">
        <v>9640</v>
      </c>
      <c r="D10436">
        <v>41.6</v>
      </c>
      <c r="E10436">
        <v>140</v>
      </c>
      <c r="F10436" t="s">
        <v>860</v>
      </c>
      <c r="G10436">
        <v>2</v>
      </c>
      <c r="H10436">
        <v>1</v>
      </c>
      <c r="I10436" t="s">
        <v>993</v>
      </c>
      <c r="J10436" t="s">
        <v>2142</v>
      </c>
      <c r="K10436" t="s">
        <v>863</v>
      </c>
      <c r="L10436">
        <v>343246.59</v>
      </c>
    </row>
    <row r="10437" spans="1:12" x14ac:dyDescent="0.25">
      <c r="A10437" t="s">
        <v>9877</v>
      </c>
      <c r="B10437" t="s">
        <v>9639</v>
      </c>
      <c r="C10437" t="s">
        <v>9640</v>
      </c>
      <c r="D10437">
        <v>43.8</v>
      </c>
      <c r="E10437">
        <v>140</v>
      </c>
      <c r="F10437" t="s">
        <v>867</v>
      </c>
      <c r="G10437">
        <v>3</v>
      </c>
      <c r="H10437">
        <v>1</v>
      </c>
      <c r="I10437" t="s">
        <v>993</v>
      </c>
      <c r="J10437" t="s">
        <v>928</v>
      </c>
      <c r="K10437" t="s">
        <v>863</v>
      </c>
      <c r="L10437">
        <v>1182606.67</v>
      </c>
    </row>
    <row r="10438" spans="1:12" x14ac:dyDescent="0.25">
      <c r="A10438" t="s">
        <v>9878</v>
      </c>
      <c r="B10438" t="s">
        <v>9639</v>
      </c>
      <c r="C10438" t="s">
        <v>9640</v>
      </c>
      <c r="D10438">
        <v>40.200000000000003</v>
      </c>
      <c r="E10438">
        <v>174</v>
      </c>
      <c r="F10438" t="s">
        <v>860</v>
      </c>
      <c r="G10438">
        <v>2</v>
      </c>
      <c r="H10438">
        <v>1</v>
      </c>
      <c r="I10438" t="s">
        <v>993</v>
      </c>
      <c r="J10438" t="s">
        <v>928</v>
      </c>
      <c r="K10438" t="s">
        <v>863</v>
      </c>
      <c r="L10438">
        <v>205738.93</v>
      </c>
    </row>
    <row r="10439" spans="1:12" x14ac:dyDescent="0.25">
      <c r="A10439" t="s">
        <v>13161</v>
      </c>
      <c r="B10439" t="s">
        <v>9639</v>
      </c>
      <c r="C10439" t="s">
        <v>9640</v>
      </c>
      <c r="D10439">
        <v>41.9</v>
      </c>
      <c r="E10439">
        <v>324</v>
      </c>
      <c r="F10439" t="s">
        <v>860</v>
      </c>
      <c r="G10439">
        <v>1</v>
      </c>
      <c r="H10439">
        <v>1</v>
      </c>
      <c r="I10439" t="s">
        <v>993</v>
      </c>
      <c r="J10439" t="s">
        <v>928</v>
      </c>
      <c r="K10439" t="s">
        <v>863</v>
      </c>
      <c r="L10439">
        <v>3503776.69</v>
      </c>
    </row>
    <row r="10440" spans="1:12" x14ac:dyDescent="0.25">
      <c r="A10440" t="s">
        <v>9879</v>
      </c>
      <c r="B10440" t="s">
        <v>9639</v>
      </c>
      <c r="C10440" t="s">
        <v>9640</v>
      </c>
      <c r="D10440">
        <v>41.5</v>
      </c>
      <c r="E10440">
        <v>274.58999999999997</v>
      </c>
      <c r="F10440" t="s">
        <v>860</v>
      </c>
      <c r="G10440">
        <v>1</v>
      </c>
      <c r="H10440">
        <v>1</v>
      </c>
      <c r="I10440" t="s">
        <v>993</v>
      </c>
      <c r="J10440" t="s">
        <v>928</v>
      </c>
      <c r="K10440" t="s">
        <v>863</v>
      </c>
      <c r="L10440">
        <v>1483974.66</v>
      </c>
    </row>
    <row r="10441" spans="1:12" x14ac:dyDescent="0.25">
      <c r="A10441" t="s">
        <v>9880</v>
      </c>
      <c r="B10441" t="s">
        <v>9639</v>
      </c>
      <c r="C10441" t="s">
        <v>9640</v>
      </c>
      <c r="D10441">
        <v>40.299999999999997</v>
      </c>
      <c r="E10441">
        <v>117.47</v>
      </c>
      <c r="F10441" t="s">
        <v>916</v>
      </c>
      <c r="G10441">
        <v>2</v>
      </c>
      <c r="H10441">
        <v>1</v>
      </c>
      <c r="I10441" t="s">
        <v>993</v>
      </c>
      <c r="J10441" t="s">
        <v>928</v>
      </c>
      <c r="K10441" t="s">
        <v>863</v>
      </c>
      <c r="L10441">
        <v>5835819.2699999996</v>
      </c>
    </row>
    <row r="10442" spans="1:12" x14ac:dyDescent="0.25">
      <c r="A10442" t="s">
        <v>9881</v>
      </c>
      <c r="B10442" t="s">
        <v>9639</v>
      </c>
      <c r="C10442" t="s">
        <v>9640</v>
      </c>
      <c r="D10442">
        <v>39.799999999999997</v>
      </c>
      <c r="E10442">
        <v>343.01</v>
      </c>
      <c r="F10442" t="s">
        <v>860</v>
      </c>
      <c r="G10442">
        <v>1</v>
      </c>
      <c r="H10442">
        <v>1</v>
      </c>
      <c r="I10442" t="s">
        <v>993</v>
      </c>
      <c r="J10442" t="s">
        <v>928</v>
      </c>
      <c r="K10442" t="s">
        <v>863</v>
      </c>
      <c r="L10442">
        <v>95197.08</v>
      </c>
    </row>
    <row r="10443" spans="1:12" x14ac:dyDescent="0.25">
      <c r="A10443" t="s">
        <v>9882</v>
      </c>
      <c r="B10443" t="s">
        <v>9639</v>
      </c>
      <c r="C10443" t="s">
        <v>9640</v>
      </c>
      <c r="D10443">
        <v>39.5</v>
      </c>
      <c r="E10443">
        <v>116</v>
      </c>
      <c r="F10443" t="s">
        <v>865</v>
      </c>
      <c r="G10443">
        <v>2</v>
      </c>
      <c r="H10443">
        <v>1</v>
      </c>
      <c r="I10443" t="s">
        <v>993</v>
      </c>
      <c r="J10443" t="s">
        <v>928</v>
      </c>
      <c r="K10443" t="s">
        <v>863</v>
      </c>
      <c r="L10443">
        <v>597941.07999999996</v>
      </c>
    </row>
    <row r="10444" spans="1:12" x14ac:dyDescent="0.25">
      <c r="A10444" t="s">
        <v>9883</v>
      </c>
      <c r="B10444" t="s">
        <v>9639</v>
      </c>
      <c r="C10444" t="s">
        <v>9640</v>
      </c>
      <c r="D10444">
        <v>37.200000000000003</v>
      </c>
      <c r="E10444">
        <v>120</v>
      </c>
      <c r="F10444" t="s">
        <v>865</v>
      </c>
      <c r="G10444">
        <v>2</v>
      </c>
      <c r="H10444">
        <v>1</v>
      </c>
      <c r="I10444" t="s">
        <v>993</v>
      </c>
      <c r="J10444" t="s">
        <v>928</v>
      </c>
      <c r="K10444" t="s">
        <v>863</v>
      </c>
      <c r="L10444">
        <v>1544074.33</v>
      </c>
    </row>
    <row r="10445" spans="1:12" x14ac:dyDescent="0.25">
      <c r="A10445" t="s">
        <v>9884</v>
      </c>
      <c r="B10445" t="s">
        <v>9639</v>
      </c>
      <c r="C10445" t="s">
        <v>9640</v>
      </c>
      <c r="D10445">
        <v>39.9</v>
      </c>
      <c r="E10445">
        <v>147</v>
      </c>
      <c r="F10445" t="s">
        <v>867</v>
      </c>
      <c r="G10445">
        <v>3</v>
      </c>
      <c r="H10445">
        <v>1</v>
      </c>
      <c r="I10445" t="s">
        <v>993</v>
      </c>
      <c r="J10445" t="s">
        <v>928</v>
      </c>
      <c r="K10445" t="s">
        <v>863</v>
      </c>
      <c r="L10445">
        <v>2713959.34</v>
      </c>
    </row>
    <row r="10446" spans="1:12" x14ac:dyDescent="0.25">
      <c r="A10446" t="s">
        <v>9885</v>
      </c>
      <c r="B10446" t="s">
        <v>9639</v>
      </c>
      <c r="C10446" t="s">
        <v>9640</v>
      </c>
      <c r="D10446">
        <v>54.6</v>
      </c>
      <c r="E10446">
        <v>103.69</v>
      </c>
      <c r="F10446" t="s">
        <v>1233</v>
      </c>
      <c r="G10446">
        <v>3</v>
      </c>
      <c r="H10446">
        <v>2</v>
      </c>
      <c r="I10446" t="s">
        <v>993</v>
      </c>
      <c r="J10446" t="s">
        <v>2142</v>
      </c>
      <c r="K10446" t="s">
        <v>863</v>
      </c>
      <c r="L10446">
        <v>1234652.55</v>
      </c>
    </row>
    <row r="10447" spans="1:12" x14ac:dyDescent="0.25">
      <c r="A10447" t="s">
        <v>9886</v>
      </c>
      <c r="B10447" t="s">
        <v>9639</v>
      </c>
      <c r="C10447" t="s">
        <v>9640</v>
      </c>
      <c r="D10447">
        <v>52.3</v>
      </c>
      <c r="E10447">
        <v>170</v>
      </c>
      <c r="F10447" t="s">
        <v>865</v>
      </c>
      <c r="G10447">
        <v>2</v>
      </c>
      <c r="H10447">
        <v>2</v>
      </c>
      <c r="I10447" t="s">
        <v>993</v>
      </c>
      <c r="J10447" t="s">
        <v>928</v>
      </c>
      <c r="K10447" t="s">
        <v>863</v>
      </c>
      <c r="L10447">
        <v>387356.37</v>
      </c>
    </row>
    <row r="10448" spans="1:12" x14ac:dyDescent="0.25">
      <c r="A10448" t="s">
        <v>9887</v>
      </c>
      <c r="B10448" t="s">
        <v>9639</v>
      </c>
      <c r="C10448" t="s">
        <v>9640</v>
      </c>
      <c r="D10448">
        <v>51.6</v>
      </c>
      <c r="E10448">
        <v>153</v>
      </c>
      <c r="F10448" t="s">
        <v>860</v>
      </c>
      <c r="G10448">
        <v>2</v>
      </c>
      <c r="H10448">
        <v>2</v>
      </c>
      <c r="I10448" t="s">
        <v>993</v>
      </c>
      <c r="J10448" t="s">
        <v>928</v>
      </c>
      <c r="K10448" t="s">
        <v>863</v>
      </c>
      <c r="L10448">
        <v>81178.47</v>
      </c>
    </row>
    <row r="10449" spans="1:12" x14ac:dyDescent="0.25">
      <c r="A10449" t="s">
        <v>9888</v>
      </c>
      <c r="B10449" t="s">
        <v>9639</v>
      </c>
      <c r="C10449" t="s">
        <v>9640</v>
      </c>
      <c r="D10449">
        <v>44.3</v>
      </c>
      <c r="E10449">
        <v>245</v>
      </c>
      <c r="F10449" t="s">
        <v>867</v>
      </c>
      <c r="G10449">
        <v>2</v>
      </c>
      <c r="H10449">
        <v>1</v>
      </c>
      <c r="I10449" t="s">
        <v>993</v>
      </c>
      <c r="J10449" t="s">
        <v>928</v>
      </c>
      <c r="K10449" t="s">
        <v>863</v>
      </c>
      <c r="L10449">
        <v>838451.74</v>
      </c>
    </row>
    <row r="10450" spans="1:12" x14ac:dyDescent="0.25">
      <c r="A10450" t="s">
        <v>9889</v>
      </c>
      <c r="B10450" t="s">
        <v>9639</v>
      </c>
      <c r="C10450" t="s">
        <v>9640</v>
      </c>
      <c r="D10450">
        <v>42.2</v>
      </c>
      <c r="E10450">
        <v>250</v>
      </c>
      <c r="F10450" t="s">
        <v>860</v>
      </c>
      <c r="G10450">
        <v>1</v>
      </c>
      <c r="H10450">
        <v>1</v>
      </c>
      <c r="I10450" t="s">
        <v>993</v>
      </c>
      <c r="J10450" t="s">
        <v>928</v>
      </c>
      <c r="K10450" t="s">
        <v>863</v>
      </c>
      <c r="L10450">
        <v>649262.51</v>
      </c>
    </row>
    <row r="10451" spans="1:12" x14ac:dyDescent="0.25">
      <c r="A10451" t="s">
        <v>9890</v>
      </c>
      <c r="B10451" t="s">
        <v>9639</v>
      </c>
      <c r="C10451" t="s">
        <v>9640</v>
      </c>
      <c r="D10451">
        <v>35.4</v>
      </c>
      <c r="E10451">
        <v>256</v>
      </c>
      <c r="F10451" t="s">
        <v>860</v>
      </c>
      <c r="G10451">
        <v>1</v>
      </c>
      <c r="H10451">
        <v>1</v>
      </c>
      <c r="I10451" t="s">
        <v>993</v>
      </c>
      <c r="J10451" t="s">
        <v>994</v>
      </c>
      <c r="K10451" t="s">
        <v>863</v>
      </c>
      <c r="L10451">
        <v>3458797.75</v>
      </c>
    </row>
    <row r="10452" spans="1:12" x14ac:dyDescent="0.25">
      <c r="A10452" t="s">
        <v>9891</v>
      </c>
      <c r="B10452" t="s">
        <v>9639</v>
      </c>
      <c r="C10452" t="s">
        <v>9640</v>
      </c>
      <c r="D10452">
        <v>39.799999999999997</v>
      </c>
      <c r="E10452">
        <v>148.05000000000001</v>
      </c>
      <c r="F10452" t="s">
        <v>860</v>
      </c>
      <c r="G10452">
        <v>1</v>
      </c>
      <c r="H10452">
        <v>1</v>
      </c>
      <c r="I10452" t="s">
        <v>993</v>
      </c>
      <c r="J10452" t="s">
        <v>994</v>
      </c>
      <c r="K10452" t="s">
        <v>863</v>
      </c>
      <c r="L10452">
        <v>171737.97</v>
      </c>
    </row>
    <row r="10453" spans="1:12" x14ac:dyDescent="0.25">
      <c r="A10453" t="s">
        <v>9892</v>
      </c>
      <c r="B10453" t="s">
        <v>9639</v>
      </c>
      <c r="C10453" t="s">
        <v>9640</v>
      </c>
      <c r="D10453">
        <v>35.200000000000003</v>
      </c>
      <c r="E10453">
        <v>116.8</v>
      </c>
      <c r="F10453" t="s">
        <v>860</v>
      </c>
      <c r="G10453">
        <v>1</v>
      </c>
      <c r="H10453">
        <v>1</v>
      </c>
      <c r="I10453" t="s">
        <v>993</v>
      </c>
      <c r="J10453" t="s">
        <v>994</v>
      </c>
      <c r="K10453" t="s">
        <v>863</v>
      </c>
      <c r="L10453">
        <v>19945.560000000001</v>
      </c>
    </row>
    <row r="10454" spans="1:12" x14ac:dyDescent="0.25">
      <c r="A10454" t="s">
        <v>9893</v>
      </c>
      <c r="B10454" t="s">
        <v>9639</v>
      </c>
      <c r="C10454" t="s">
        <v>9640</v>
      </c>
      <c r="D10454">
        <v>42.3</v>
      </c>
      <c r="E10454">
        <v>108</v>
      </c>
      <c r="F10454" t="s">
        <v>860</v>
      </c>
      <c r="G10454">
        <v>1</v>
      </c>
      <c r="H10454">
        <v>1</v>
      </c>
      <c r="I10454" t="s">
        <v>993</v>
      </c>
      <c r="J10454" t="s">
        <v>994</v>
      </c>
      <c r="K10454" t="s">
        <v>863</v>
      </c>
      <c r="L10454">
        <v>93519.26</v>
      </c>
    </row>
    <row r="10455" spans="1:12" x14ac:dyDescent="0.25">
      <c r="A10455" t="s">
        <v>9894</v>
      </c>
      <c r="B10455" t="s">
        <v>9639</v>
      </c>
      <c r="C10455" t="s">
        <v>9640</v>
      </c>
      <c r="D10455">
        <v>39.799999999999997</v>
      </c>
      <c r="E10455">
        <v>116.8</v>
      </c>
      <c r="F10455" t="s">
        <v>860</v>
      </c>
      <c r="G10455">
        <v>1</v>
      </c>
      <c r="H10455">
        <v>1</v>
      </c>
      <c r="I10455" t="s">
        <v>993</v>
      </c>
      <c r="J10455" t="s">
        <v>994</v>
      </c>
      <c r="K10455" t="s">
        <v>863</v>
      </c>
      <c r="L10455">
        <v>6285.54</v>
      </c>
    </row>
    <row r="10456" spans="1:12" x14ac:dyDescent="0.25">
      <c r="A10456" t="s">
        <v>13162</v>
      </c>
      <c r="B10456" t="s">
        <v>9639</v>
      </c>
      <c r="C10456" t="s">
        <v>9640</v>
      </c>
      <c r="D10456">
        <v>38.6</v>
      </c>
      <c r="E10456">
        <v>148.05000000000001</v>
      </c>
      <c r="F10456" t="s">
        <v>860</v>
      </c>
      <c r="G10456">
        <v>1</v>
      </c>
      <c r="H10456">
        <v>1</v>
      </c>
      <c r="I10456" t="s">
        <v>993</v>
      </c>
      <c r="J10456" t="s">
        <v>994</v>
      </c>
      <c r="K10456" t="s">
        <v>863</v>
      </c>
      <c r="L10456">
        <v>9853.02</v>
      </c>
    </row>
    <row r="10457" spans="1:12" x14ac:dyDescent="0.25">
      <c r="A10457" t="s">
        <v>9895</v>
      </c>
      <c r="B10457" t="s">
        <v>9639</v>
      </c>
      <c r="C10457" t="s">
        <v>9640</v>
      </c>
      <c r="D10457">
        <v>40.5</v>
      </c>
      <c r="E10457">
        <v>118.26</v>
      </c>
      <c r="F10457" t="s">
        <v>860</v>
      </c>
      <c r="G10457">
        <v>1</v>
      </c>
      <c r="H10457">
        <v>1</v>
      </c>
      <c r="I10457" t="s">
        <v>993</v>
      </c>
      <c r="J10457" t="s">
        <v>994</v>
      </c>
      <c r="K10457" t="s">
        <v>863</v>
      </c>
      <c r="L10457">
        <v>10411.709999999999</v>
      </c>
    </row>
    <row r="10458" spans="1:12" x14ac:dyDescent="0.25">
      <c r="A10458" t="s">
        <v>9896</v>
      </c>
      <c r="B10458" t="s">
        <v>9639</v>
      </c>
      <c r="C10458" t="s">
        <v>9640</v>
      </c>
      <c r="D10458">
        <v>48</v>
      </c>
      <c r="E10458">
        <v>112</v>
      </c>
      <c r="F10458" t="s">
        <v>860</v>
      </c>
      <c r="G10458">
        <v>1</v>
      </c>
      <c r="H10458">
        <v>1</v>
      </c>
      <c r="I10458" t="s">
        <v>993</v>
      </c>
      <c r="J10458" t="s">
        <v>994</v>
      </c>
      <c r="K10458" t="s">
        <v>863</v>
      </c>
      <c r="L10458">
        <v>13583.92</v>
      </c>
    </row>
    <row r="10459" spans="1:12" x14ac:dyDescent="0.25">
      <c r="A10459" t="s">
        <v>9897</v>
      </c>
      <c r="B10459" t="s">
        <v>9639</v>
      </c>
      <c r="C10459" t="s">
        <v>9640</v>
      </c>
      <c r="D10459">
        <v>41.3</v>
      </c>
      <c r="E10459">
        <v>66.290000000000006</v>
      </c>
      <c r="F10459" t="s">
        <v>860</v>
      </c>
      <c r="G10459">
        <v>1</v>
      </c>
      <c r="H10459">
        <v>1</v>
      </c>
      <c r="I10459" t="s">
        <v>993</v>
      </c>
      <c r="J10459" t="s">
        <v>994</v>
      </c>
      <c r="K10459" t="s">
        <v>863</v>
      </c>
      <c r="L10459">
        <v>184161.11</v>
      </c>
    </row>
    <row r="10460" spans="1:12" x14ac:dyDescent="0.25">
      <c r="A10460" t="s">
        <v>9898</v>
      </c>
      <c r="B10460" t="s">
        <v>9639</v>
      </c>
      <c r="C10460" t="s">
        <v>9640</v>
      </c>
      <c r="D10460">
        <v>40.9</v>
      </c>
      <c r="E10460">
        <v>45.04</v>
      </c>
      <c r="F10460" t="s">
        <v>860</v>
      </c>
      <c r="G10460">
        <v>1</v>
      </c>
      <c r="H10460">
        <v>1</v>
      </c>
      <c r="I10460" t="s">
        <v>993</v>
      </c>
      <c r="J10460" t="s">
        <v>994</v>
      </c>
      <c r="K10460" t="s">
        <v>863</v>
      </c>
      <c r="L10460">
        <v>621.54999999999995</v>
      </c>
    </row>
    <row r="10461" spans="1:12" x14ac:dyDescent="0.25">
      <c r="A10461" t="s">
        <v>9899</v>
      </c>
      <c r="B10461" t="s">
        <v>9639</v>
      </c>
      <c r="C10461" t="s">
        <v>9640</v>
      </c>
      <c r="D10461">
        <v>42.6</v>
      </c>
      <c r="E10461">
        <v>119</v>
      </c>
      <c r="F10461" t="s">
        <v>860</v>
      </c>
      <c r="G10461">
        <v>1</v>
      </c>
      <c r="H10461">
        <v>1</v>
      </c>
      <c r="I10461" t="s">
        <v>993</v>
      </c>
      <c r="J10461" t="s">
        <v>994</v>
      </c>
      <c r="K10461" t="s">
        <v>863</v>
      </c>
      <c r="L10461">
        <v>11282.82</v>
      </c>
    </row>
    <row r="10462" spans="1:12" x14ac:dyDescent="0.25">
      <c r="A10462" t="s">
        <v>9901</v>
      </c>
      <c r="B10462" t="s">
        <v>9639</v>
      </c>
      <c r="C10462" t="s">
        <v>9640</v>
      </c>
      <c r="D10462">
        <v>29.8</v>
      </c>
      <c r="E10462">
        <v>40.299999999999997</v>
      </c>
      <c r="F10462" t="s">
        <v>860</v>
      </c>
      <c r="G10462">
        <v>1</v>
      </c>
      <c r="H10462">
        <v>1</v>
      </c>
      <c r="I10462" t="s">
        <v>993</v>
      </c>
      <c r="J10462" t="s">
        <v>928</v>
      </c>
      <c r="K10462" t="s">
        <v>863</v>
      </c>
      <c r="L10462">
        <v>10448.85</v>
      </c>
    </row>
    <row r="10463" spans="1:12" x14ac:dyDescent="0.25">
      <c r="A10463" t="s">
        <v>9902</v>
      </c>
      <c r="B10463" t="s">
        <v>9639</v>
      </c>
      <c r="C10463" t="s">
        <v>9640</v>
      </c>
      <c r="D10463">
        <v>32.5</v>
      </c>
      <c r="E10463">
        <v>232</v>
      </c>
      <c r="F10463" t="s">
        <v>860</v>
      </c>
      <c r="G10463">
        <v>1</v>
      </c>
      <c r="H10463">
        <v>1</v>
      </c>
      <c r="I10463" t="s">
        <v>993</v>
      </c>
      <c r="J10463" t="s">
        <v>994</v>
      </c>
      <c r="K10463" t="s">
        <v>863</v>
      </c>
      <c r="L10463">
        <v>458.32</v>
      </c>
    </row>
    <row r="10464" spans="1:12" x14ac:dyDescent="0.25">
      <c r="A10464" t="s">
        <v>9903</v>
      </c>
      <c r="B10464" t="s">
        <v>9639</v>
      </c>
      <c r="C10464" t="s">
        <v>9640</v>
      </c>
      <c r="D10464">
        <v>28.3</v>
      </c>
      <c r="E10464">
        <v>232</v>
      </c>
      <c r="F10464" t="s">
        <v>860</v>
      </c>
      <c r="G10464">
        <v>1</v>
      </c>
      <c r="H10464">
        <v>1</v>
      </c>
      <c r="I10464" t="s">
        <v>993</v>
      </c>
      <c r="J10464" t="s">
        <v>994</v>
      </c>
      <c r="K10464" t="s">
        <v>863</v>
      </c>
      <c r="L10464">
        <v>6279.19</v>
      </c>
    </row>
    <row r="10465" spans="1:12" x14ac:dyDescent="0.25">
      <c r="A10465" t="s">
        <v>13163</v>
      </c>
      <c r="B10465" t="s">
        <v>9639</v>
      </c>
      <c r="C10465" t="s">
        <v>9640</v>
      </c>
      <c r="D10465">
        <v>43.3</v>
      </c>
      <c r="E10465">
        <v>46.8</v>
      </c>
      <c r="F10465" t="s">
        <v>860</v>
      </c>
      <c r="G10465">
        <v>2</v>
      </c>
      <c r="H10465">
        <v>1</v>
      </c>
      <c r="I10465" t="s">
        <v>993</v>
      </c>
      <c r="J10465" t="s">
        <v>2142</v>
      </c>
      <c r="K10465" t="s">
        <v>913</v>
      </c>
      <c r="L10465">
        <v>2870.38</v>
      </c>
    </row>
    <row r="10466" spans="1:12" x14ac:dyDescent="0.25">
      <c r="A10466" t="s">
        <v>13164</v>
      </c>
      <c r="B10466" t="s">
        <v>9639</v>
      </c>
      <c r="C10466" t="s">
        <v>9640</v>
      </c>
      <c r="D10466">
        <v>39.299999999999997</v>
      </c>
      <c r="E10466">
        <v>45.8</v>
      </c>
      <c r="F10466" t="s">
        <v>867</v>
      </c>
      <c r="G10466">
        <v>2</v>
      </c>
      <c r="H10466">
        <v>1</v>
      </c>
      <c r="I10466" t="s">
        <v>993</v>
      </c>
      <c r="J10466" t="s">
        <v>2142</v>
      </c>
      <c r="K10466" t="s">
        <v>913</v>
      </c>
      <c r="L10466">
        <v>110733.69</v>
      </c>
    </row>
    <row r="10467" spans="1:12" x14ac:dyDescent="0.25">
      <c r="A10467" t="s">
        <v>13165</v>
      </c>
      <c r="B10467" t="s">
        <v>9639</v>
      </c>
      <c r="C10467" t="s">
        <v>9640</v>
      </c>
      <c r="D10467">
        <v>42.1</v>
      </c>
      <c r="E10467">
        <v>61.5</v>
      </c>
      <c r="F10467" t="s">
        <v>916</v>
      </c>
      <c r="G10467">
        <v>3</v>
      </c>
      <c r="H10467">
        <v>1</v>
      </c>
      <c r="I10467" t="s">
        <v>993</v>
      </c>
      <c r="J10467" t="s">
        <v>2142</v>
      </c>
      <c r="K10467" t="s">
        <v>868</v>
      </c>
      <c r="L10467">
        <v>3329382.06</v>
      </c>
    </row>
    <row r="10468" spans="1:12" x14ac:dyDescent="0.25">
      <c r="A10468" t="s">
        <v>9906</v>
      </c>
      <c r="B10468" t="s">
        <v>9639</v>
      </c>
      <c r="C10468" t="s">
        <v>9640</v>
      </c>
      <c r="D10468">
        <v>44.5</v>
      </c>
      <c r="E10468">
        <v>61.39</v>
      </c>
      <c r="F10468" t="s">
        <v>867</v>
      </c>
      <c r="G10468">
        <v>2</v>
      </c>
      <c r="H10468">
        <v>1</v>
      </c>
      <c r="I10468" t="s">
        <v>993</v>
      </c>
      <c r="J10468" t="s">
        <v>2142</v>
      </c>
      <c r="K10468" t="s">
        <v>913</v>
      </c>
      <c r="L10468">
        <v>1548738.74</v>
      </c>
    </row>
    <row r="10469" spans="1:12" x14ac:dyDescent="0.25">
      <c r="A10469" t="s">
        <v>9908</v>
      </c>
      <c r="B10469" t="s">
        <v>9639</v>
      </c>
      <c r="C10469" t="s">
        <v>9640</v>
      </c>
      <c r="D10469">
        <v>51.1</v>
      </c>
      <c r="E10469">
        <v>149</v>
      </c>
      <c r="F10469" t="s">
        <v>860</v>
      </c>
      <c r="G10469">
        <v>2</v>
      </c>
      <c r="H10469">
        <v>1</v>
      </c>
      <c r="I10469" t="s">
        <v>993</v>
      </c>
      <c r="J10469" t="s">
        <v>1324</v>
      </c>
      <c r="K10469" t="s">
        <v>863</v>
      </c>
      <c r="L10469">
        <v>766350.36</v>
      </c>
    </row>
    <row r="10470" spans="1:12" x14ac:dyDescent="0.25">
      <c r="A10470" t="s">
        <v>9909</v>
      </c>
      <c r="B10470" t="s">
        <v>9639</v>
      </c>
      <c r="C10470" t="s">
        <v>9640</v>
      </c>
      <c r="D10470">
        <v>44</v>
      </c>
      <c r="E10470">
        <v>33.6</v>
      </c>
      <c r="F10470" t="s">
        <v>865</v>
      </c>
      <c r="G10470">
        <v>2</v>
      </c>
      <c r="H10470">
        <v>1</v>
      </c>
      <c r="I10470" t="s">
        <v>993</v>
      </c>
      <c r="J10470" t="s">
        <v>928</v>
      </c>
      <c r="K10470" t="s">
        <v>868</v>
      </c>
      <c r="L10470">
        <v>947209.8</v>
      </c>
    </row>
    <row r="10471" spans="1:12" x14ac:dyDescent="0.25">
      <c r="A10471" t="s">
        <v>9910</v>
      </c>
      <c r="B10471" t="s">
        <v>9639</v>
      </c>
      <c r="C10471" t="s">
        <v>9640</v>
      </c>
      <c r="D10471">
        <v>41.5</v>
      </c>
      <c r="E10471">
        <v>30</v>
      </c>
      <c r="F10471" t="s">
        <v>865</v>
      </c>
      <c r="G10471">
        <v>2</v>
      </c>
      <c r="H10471">
        <v>1</v>
      </c>
      <c r="I10471" t="s">
        <v>993</v>
      </c>
      <c r="J10471" t="s">
        <v>928</v>
      </c>
      <c r="K10471" t="s">
        <v>863</v>
      </c>
      <c r="L10471">
        <v>382901.13</v>
      </c>
    </row>
    <row r="10472" spans="1:12" x14ac:dyDescent="0.25">
      <c r="A10472" t="s">
        <v>13166</v>
      </c>
      <c r="B10472" t="s">
        <v>9639</v>
      </c>
      <c r="C10472" t="s">
        <v>9640</v>
      </c>
      <c r="D10472">
        <v>45.4</v>
      </c>
      <c r="E10472">
        <v>171</v>
      </c>
      <c r="F10472" t="s">
        <v>865</v>
      </c>
      <c r="G10472">
        <v>2</v>
      </c>
      <c r="H10472">
        <v>1</v>
      </c>
      <c r="I10472" t="s">
        <v>993</v>
      </c>
      <c r="J10472" t="s">
        <v>994</v>
      </c>
      <c r="K10472" t="s">
        <v>863</v>
      </c>
      <c r="L10472">
        <v>3345328.67</v>
      </c>
    </row>
    <row r="10473" spans="1:12" x14ac:dyDescent="0.25">
      <c r="A10473" t="s">
        <v>13167</v>
      </c>
      <c r="B10473" t="s">
        <v>9639</v>
      </c>
      <c r="C10473" t="s">
        <v>9640</v>
      </c>
      <c r="D10473">
        <v>45.8</v>
      </c>
      <c r="E10473">
        <v>146</v>
      </c>
      <c r="F10473" t="s">
        <v>860</v>
      </c>
      <c r="G10473">
        <v>2</v>
      </c>
      <c r="H10473">
        <v>1</v>
      </c>
      <c r="I10473" t="s">
        <v>993</v>
      </c>
      <c r="J10473" t="s">
        <v>994</v>
      </c>
      <c r="K10473" t="s">
        <v>863</v>
      </c>
      <c r="L10473">
        <v>13483.57</v>
      </c>
    </row>
    <row r="10474" spans="1:12" x14ac:dyDescent="0.25">
      <c r="A10474" t="s">
        <v>13168</v>
      </c>
      <c r="B10474" t="s">
        <v>9639</v>
      </c>
      <c r="C10474" t="s">
        <v>9640</v>
      </c>
      <c r="D10474">
        <v>41.5</v>
      </c>
      <c r="E10474">
        <v>151</v>
      </c>
      <c r="F10474" t="s">
        <v>867</v>
      </c>
      <c r="G10474">
        <v>2</v>
      </c>
      <c r="H10474">
        <v>1</v>
      </c>
      <c r="I10474" t="s">
        <v>993</v>
      </c>
      <c r="J10474" t="s">
        <v>994</v>
      </c>
      <c r="K10474" t="s">
        <v>863</v>
      </c>
      <c r="L10474">
        <v>106452.34</v>
      </c>
    </row>
    <row r="10475" spans="1:12" x14ac:dyDescent="0.25">
      <c r="A10475" t="s">
        <v>13169</v>
      </c>
      <c r="B10475" t="s">
        <v>9639</v>
      </c>
      <c r="C10475" t="s">
        <v>9640</v>
      </c>
      <c r="D10475">
        <v>45.9</v>
      </c>
      <c r="E10475">
        <v>87</v>
      </c>
      <c r="F10475" t="s">
        <v>867</v>
      </c>
      <c r="G10475">
        <v>2</v>
      </c>
      <c r="H10475">
        <v>1</v>
      </c>
      <c r="I10475" t="s">
        <v>993</v>
      </c>
      <c r="J10475" t="s">
        <v>928</v>
      </c>
      <c r="K10475" t="s">
        <v>863</v>
      </c>
      <c r="L10475">
        <v>18723.73</v>
      </c>
    </row>
    <row r="10476" spans="1:12" x14ac:dyDescent="0.25">
      <c r="A10476" t="s">
        <v>13170</v>
      </c>
      <c r="B10476" t="s">
        <v>9639</v>
      </c>
      <c r="C10476" t="s">
        <v>9640</v>
      </c>
      <c r="D10476">
        <v>46.5</v>
      </c>
      <c r="E10476">
        <v>150</v>
      </c>
      <c r="F10476" t="s">
        <v>860</v>
      </c>
      <c r="G10476">
        <v>2</v>
      </c>
      <c r="H10476">
        <v>1</v>
      </c>
      <c r="I10476" t="s">
        <v>993</v>
      </c>
      <c r="J10476" t="s">
        <v>928</v>
      </c>
      <c r="K10476" t="s">
        <v>863</v>
      </c>
      <c r="L10476">
        <v>92560.88</v>
      </c>
    </row>
    <row r="10477" spans="1:12" x14ac:dyDescent="0.25">
      <c r="A10477" t="s">
        <v>13171</v>
      </c>
      <c r="B10477" t="s">
        <v>9639</v>
      </c>
      <c r="C10477" t="s">
        <v>9640</v>
      </c>
      <c r="D10477">
        <v>44.2</v>
      </c>
      <c r="E10477">
        <v>194</v>
      </c>
      <c r="F10477" t="s">
        <v>860</v>
      </c>
      <c r="G10477">
        <v>1</v>
      </c>
      <c r="H10477">
        <v>1</v>
      </c>
      <c r="I10477" t="s">
        <v>993</v>
      </c>
      <c r="J10477" t="s">
        <v>994</v>
      </c>
      <c r="K10477" t="s">
        <v>863</v>
      </c>
      <c r="L10477">
        <v>126828.14</v>
      </c>
    </row>
    <row r="10478" spans="1:12" x14ac:dyDescent="0.25">
      <c r="A10478" t="s">
        <v>13172</v>
      </c>
      <c r="B10478" t="s">
        <v>9639</v>
      </c>
      <c r="C10478" t="s">
        <v>9640</v>
      </c>
      <c r="D10478">
        <v>43</v>
      </c>
      <c r="E10478">
        <v>138</v>
      </c>
      <c r="F10478" t="s">
        <v>860</v>
      </c>
      <c r="G10478">
        <v>2</v>
      </c>
      <c r="H10478">
        <v>1</v>
      </c>
      <c r="I10478" t="s">
        <v>993</v>
      </c>
      <c r="J10478" t="s">
        <v>928</v>
      </c>
      <c r="K10478" t="s">
        <v>863</v>
      </c>
      <c r="L10478">
        <v>299273.46999999997</v>
      </c>
    </row>
    <row r="10479" spans="1:12" x14ac:dyDescent="0.25">
      <c r="A10479" t="s">
        <v>13173</v>
      </c>
      <c r="B10479" t="s">
        <v>9639</v>
      </c>
      <c r="C10479" t="s">
        <v>9640</v>
      </c>
      <c r="D10479">
        <v>41.5</v>
      </c>
      <c r="E10479">
        <v>158</v>
      </c>
      <c r="F10479" t="s">
        <v>860</v>
      </c>
      <c r="G10479">
        <v>2</v>
      </c>
      <c r="H10479">
        <v>1</v>
      </c>
      <c r="I10479" t="s">
        <v>993</v>
      </c>
      <c r="J10479" t="s">
        <v>928</v>
      </c>
      <c r="K10479" t="s">
        <v>863</v>
      </c>
      <c r="L10479">
        <v>8731069.1099999994</v>
      </c>
    </row>
    <row r="10480" spans="1:12" x14ac:dyDescent="0.25">
      <c r="A10480" t="s">
        <v>13174</v>
      </c>
      <c r="B10480" t="s">
        <v>9639</v>
      </c>
      <c r="C10480" t="s">
        <v>9640</v>
      </c>
      <c r="D10480">
        <v>44.5</v>
      </c>
      <c r="E10480">
        <v>249</v>
      </c>
      <c r="F10480" t="s">
        <v>860</v>
      </c>
      <c r="G10480">
        <v>1</v>
      </c>
      <c r="H10480">
        <v>1</v>
      </c>
      <c r="I10480" t="s">
        <v>993</v>
      </c>
      <c r="J10480" t="s">
        <v>2142</v>
      </c>
      <c r="K10480" t="s">
        <v>863</v>
      </c>
      <c r="L10480">
        <v>251116.9</v>
      </c>
    </row>
    <row r="10481" spans="1:12" x14ac:dyDescent="0.25">
      <c r="A10481" t="s">
        <v>13175</v>
      </c>
      <c r="B10481" t="s">
        <v>9639</v>
      </c>
      <c r="C10481" t="s">
        <v>9640</v>
      </c>
      <c r="D10481">
        <v>48.7</v>
      </c>
      <c r="E10481">
        <v>212</v>
      </c>
      <c r="F10481" t="s">
        <v>860</v>
      </c>
      <c r="G10481">
        <v>2</v>
      </c>
      <c r="H10481">
        <v>1</v>
      </c>
      <c r="I10481" t="s">
        <v>993</v>
      </c>
      <c r="J10481" t="s">
        <v>994</v>
      </c>
      <c r="K10481" t="s">
        <v>863</v>
      </c>
      <c r="L10481">
        <v>108828.41</v>
      </c>
    </row>
    <row r="10482" spans="1:12" x14ac:dyDescent="0.25">
      <c r="A10482" t="s">
        <v>13176</v>
      </c>
      <c r="B10482" t="s">
        <v>9639</v>
      </c>
      <c r="C10482" t="s">
        <v>9640</v>
      </c>
      <c r="D10482">
        <v>44.2</v>
      </c>
      <c r="E10482">
        <v>194</v>
      </c>
      <c r="F10482" t="s">
        <v>860</v>
      </c>
      <c r="G10482">
        <v>1</v>
      </c>
      <c r="H10482">
        <v>1</v>
      </c>
      <c r="I10482" t="s">
        <v>993</v>
      </c>
      <c r="J10482" t="s">
        <v>994</v>
      </c>
      <c r="K10482" t="s">
        <v>863</v>
      </c>
      <c r="L10482">
        <v>202635.32</v>
      </c>
    </row>
    <row r="10483" spans="1:12" x14ac:dyDescent="0.25">
      <c r="A10483" t="s">
        <v>9911</v>
      </c>
      <c r="B10483" t="s">
        <v>9639</v>
      </c>
      <c r="C10483" t="s">
        <v>9640</v>
      </c>
      <c r="D10483">
        <v>29.7</v>
      </c>
      <c r="E10483">
        <v>107</v>
      </c>
      <c r="F10483" t="s">
        <v>860</v>
      </c>
      <c r="G10483">
        <v>1</v>
      </c>
      <c r="H10483">
        <v>1</v>
      </c>
      <c r="I10483" t="s">
        <v>993</v>
      </c>
      <c r="J10483" t="s">
        <v>928</v>
      </c>
      <c r="K10483" t="s">
        <v>863</v>
      </c>
      <c r="L10483">
        <v>123546.51</v>
      </c>
    </row>
    <row r="10484" spans="1:12" x14ac:dyDescent="0.25">
      <c r="A10484" t="s">
        <v>13177</v>
      </c>
      <c r="B10484" t="s">
        <v>9639</v>
      </c>
      <c r="C10484" t="s">
        <v>9640</v>
      </c>
      <c r="D10484">
        <v>29.1</v>
      </c>
      <c r="E10484">
        <v>62.9</v>
      </c>
      <c r="F10484" t="s">
        <v>860</v>
      </c>
      <c r="G10484">
        <v>2</v>
      </c>
      <c r="H10484">
        <v>1</v>
      </c>
      <c r="I10484" t="s">
        <v>993</v>
      </c>
      <c r="J10484" t="s">
        <v>928</v>
      </c>
      <c r="K10484" t="s">
        <v>863</v>
      </c>
      <c r="L10484">
        <v>24197.3</v>
      </c>
    </row>
    <row r="10485" spans="1:12" x14ac:dyDescent="0.25">
      <c r="A10485" t="s">
        <v>9912</v>
      </c>
      <c r="B10485" t="s">
        <v>9639</v>
      </c>
      <c r="C10485" t="s">
        <v>9640</v>
      </c>
      <c r="D10485">
        <v>31.9</v>
      </c>
      <c r="E10485">
        <v>38.81</v>
      </c>
      <c r="F10485" t="s">
        <v>860</v>
      </c>
      <c r="G10485">
        <v>1</v>
      </c>
      <c r="H10485">
        <v>1</v>
      </c>
      <c r="I10485" t="s">
        <v>993</v>
      </c>
      <c r="J10485" t="s">
        <v>928</v>
      </c>
      <c r="K10485" t="s">
        <v>863</v>
      </c>
      <c r="L10485">
        <v>193283.6</v>
      </c>
    </row>
    <row r="10486" spans="1:12" x14ac:dyDescent="0.25">
      <c r="A10486" t="s">
        <v>9913</v>
      </c>
      <c r="B10486" t="s">
        <v>9639</v>
      </c>
      <c r="C10486" t="s">
        <v>9640</v>
      </c>
      <c r="D10486">
        <v>30.6</v>
      </c>
      <c r="E10486">
        <v>44.7</v>
      </c>
      <c r="F10486" t="s">
        <v>865</v>
      </c>
      <c r="G10486">
        <v>2</v>
      </c>
      <c r="H10486">
        <v>1</v>
      </c>
      <c r="I10486" t="s">
        <v>993</v>
      </c>
      <c r="J10486" t="s">
        <v>928</v>
      </c>
      <c r="K10486" t="s">
        <v>863</v>
      </c>
      <c r="L10486">
        <v>65123.27</v>
      </c>
    </row>
    <row r="10487" spans="1:12" x14ac:dyDescent="0.25">
      <c r="A10487" t="s">
        <v>9914</v>
      </c>
      <c r="B10487" t="s">
        <v>9639</v>
      </c>
      <c r="C10487" t="s">
        <v>9640</v>
      </c>
      <c r="D10487">
        <v>28.9</v>
      </c>
      <c r="E10487">
        <v>62.9</v>
      </c>
      <c r="F10487" t="s">
        <v>860</v>
      </c>
      <c r="G10487">
        <v>2</v>
      </c>
      <c r="H10487">
        <v>1</v>
      </c>
      <c r="I10487" t="s">
        <v>993</v>
      </c>
      <c r="J10487" t="s">
        <v>928</v>
      </c>
      <c r="K10487" t="s">
        <v>863</v>
      </c>
      <c r="L10487">
        <v>56415.7</v>
      </c>
    </row>
    <row r="10488" spans="1:12" x14ac:dyDescent="0.25">
      <c r="A10488" t="s">
        <v>9915</v>
      </c>
      <c r="B10488" t="s">
        <v>9639</v>
      </c>
      <c r="C10488" t="s">
        <v>9640</v>
      </c>
      <c r="D10488">
        <v>52.3</v>
      </c>
      <c r="E10488">
        <v>147</v>
      </c>
      <c r="F10488" t="s">
        <v>860</v>
      </c>
      <c r="G10488">
        <v>2</v>
      </c>
      <c r="H10488">
        <v>1</v>
      </c>
      <c r="I10488" t="s">
        <v>993</v>
      </c>
      <c r="J10488" t="s">
        <v>928</v>
      </c>
      <c r="K10488" t="s">
        <v>863</v>
      </c>
      <c r="L10488">
        <v>2572495.73</v>
      </c>
    </row>
    <row r="10489" spans="1:12" x14ac:dyDescent="0.25">
      <c r="A10489" t="s">
        <v>9917</v>
      </c>
      <c r="B10489" t="s">
        <v>9639</v>
      </c>
      <c r="C10489" t="s">
        <v>9640</v>
      </c>
      <c r="D10489">
        <v>43.1</v>
      </c>
      <c r="E10489">
        <v>224</v>
      </c>
      <c r="F10489" t="s">
        <v>860</v>
      </c>
      <c r="G10489">
        <v>1</v>
      </c>
      <c r="H10489">
        <v>1</v>
      </c>
      <c r="I10489" t="s">
        <v>993</v>
      </c>
      <c r="J10489" t="s">
        <v>994</v>
      </c>
      <c r="K10489" t="s">
        <v>863</v>
      </c>
      <c r="L10489">
        <v>1111.02</v>
      </c>
    </row>
    <row r="10490" spans="1:12" x14ac:dyDescent="0.25">
      <c r="A10490" t="s">
        <v>9920</v>
      </c>
      <c r="B10490" t="s">
        <v>9639</v>
      </c>
      <c r="C10490" t="s">
        <v>9640</v>
      </c>
      <c r="D10490">
        <v>49.8</v>
      </c>
      <c r="E10490">
        <v>251</v>
      </c>
      <c r="F10490" t="s">
        <v>860</v>
      </c>
      <c r="G10490">
        <v>1</v>
      </c>
      <c r="H10490">
        <v>1</v>
      </c>
      <c r="I10490" t="s">
        <v>993</v>
      </c>
      <c r="J10490" t="s">
        <v>928</v>
      </c>
      <c r="K10490" t="s">
        <v>863</v>
      </c>
      <c r="L10490">
        <v>332466.75</v>
      </c>
    </row>
    <row r="10491" spans="1:12" x14ac:dyDescent="0.25">
      <c r="A10491" t="s">
        <v>13178</v>
      </c>
      <c r="B10491" t="s">
        <v>9639</v>
      </c>
      <c r="C10491" t="s">
        <v>9640</v>
      </c>
      <c r="D10491">
        <v>41</v>
      </c>
      <c r="E10491">
        <v>117</v>
      </c>
      <c r="F10491" t="s">
        <v>860</v>
      </c>
      <c r="G10491">
        <v>1</v>
      </c>
      <c r="H10491">
        <v>1</v>
      </c>
      <c r="I10491" t="s">
        <v>993</v>
      </c>
      <c r="J10491" t="s">
        <v>994</v>
      </c>
      <c r="K10491" t="s">
        <v>863</v>
      </c>
      <c r="L10491">
        <v>191021.58</v>
      </c>
    </row>
    <row r="10492" spans="1:12" x14ac:dyDescent="0.25">
      <c r="A10492" t="s">
        <v>9927</v>
      </c>
      <c r="B10492" t="s">
        <v>9639</v>
      </c>
      <c r="C10492" t="s">
        <v>9640</v>
      </c>
      <c r="D10492">
        <v>40.799999999999997</v>
      </c>
      <c r="E10492">
        <v>117</v>
      </c>
      <c r="F10492" t="s">
        <v>860</v>
      </c>
      <c r="G10492">
        <v>1</v>
      </c>
      <c r="H10492">
        <v>1</v>
      </c>
      <c r="I10492" t="s">
        <v>993</v>
      </c>
      <c r="J10492" t="s">
        <v>994</v>
      </c>
      <c r="K10492" t="s">
        <v>863</v>
      </c>
      <c r="L10492">
        <v>82418.22</v>
      </c>
    </row>
    <row r="10493" spans="1:12" x14ac:dyDescent="0.25">
      <c r="A10493" t="s">
        <v>9928</v>
      </c>
      <c r="B10493" t="s">
        <v>9639</v>
      </c>
      <c r="C10493" t="s">
        <v>9640</v>
      </c>
      <c r="D10493">
        <v>42.9</v>
      </c>
      <c r="E10493">
        <v>118</v>
      </c>
      <c r="F10493" t="s">
        <v>860</v>
      </c>
      <c r="G10493">
        <v>1</v>
      </c>
      <c r="H10493">
        <v>1</v>
      </c>
      <c r="I10493" t="s">
        <v>993</v>
      </c>
      <c r="J10493" t="s">
        <v>994</v>
      </c>
      <c r="K10493" t="s">
        <v>863</v>
      </c>
      <c r="L10493">
        <v>99151.91</v>
      </c>
    </row>
    <row r="10494" spans="1:12" x14ac:dyDescent="0.25">
      <c r="A10494" t="s">
        <v>13179</v>
      </c>
      <c r="B10494" t="s">
        <v>9639</v>
      </c>
      <c r="C10494" t="s">
        <v>9640</v>
      </c>
      <c r="D10494">
        <v>40.6</v>
      </c>
      <c r="E10494">
        <v>117</v>
      </c>
      <c r="F10494" t="s">
        <v>860</v>
      </c>
      <c r="G10494">
        <v>1</v>
      </c>
      <c r="H10494">
        <v>1</v>
      </c>
      <c r="I10494" t="s">
        <v>993</v>
      </c>
      <c r="J10494" t="s">
        <v>994</v>
      </c>
      <c r="K10494" t="s">
        <v>863</v>
      </c>
      <c r="L10494">
        <v>162593.89000000001</v>
      </c>
    </row>
    <row r="10495" spans="1:12" x14ac:dyDescent="0.25">
      <c r="A10495" t="s">
        <v>9929</v>
      </c>
      <c r="B10495" t="s">
        <v>9639</v>
      </c>
      <c r="C10495" t="s">
        <v>9640</v>
      </c>
      <c r="D10495">
        <v>39.6</v>
      </c>
      <c r="E10495">
        <v>118</v>
      </c>
      <c r="F10495" t="s">
        <v>860</v>
      </c>
      <c r="G10495">
        <v>1</v>
      </c>
      <c r="H10495">
        <v>1</v>
      </c>
      <c r="I10495" t="s">
        <v>993</v>
      </c>
      <c r="J10495" t="s">
        <v>2142</v>
      </c>
      <c r="K10495" t="s">
        <v>863</v>
      </c>
      <c r="L10495">
        <v>50674.66</v>
      </c>
    </row>
    <row r="10496" spans="1:12" x14ac:dyDescent="0.25">
      <c r="A10496" t="s">
        <v>9930</v>
      </c>
      <c r="B10496" t="s">
        <v>9639</v>
      </c>
      <c r="C10496" t="s">
        <v>9640</v>
      </c>
      <c r="D10496">
        <v>41.3</v>
      </c>
      <c r="E10496">
        <v>333</v>
      </c>
      <c r="F10496" t="s">
        <v>860</v>
      </c>
      <c r="G10496">
        <v>1</v>
      </c>
      <c r="H10496">
        <v>1</v>
      </c>
      <c r="I10496" t="s">
        <v>993</v>
      </c>
      <c r="J10496" t="s">
        <v>928</v>
      </c>
      <c r="K10496" t="s">
        <v>863</v>
      </c>
      <c r="L10496">
        <v>2732037.72</v>
      </c>
    </row>
    <row r="10497" spans="1:12" x14ac:dyDescent="0.25">
      <c r="A10497" t="s">
        <v>13180</v>
      </c>
      <c r="B10497" t="s">
        <v>9639</v>
      </c>
      <c r="C10497" t="s">
        <v>9640</v>
      </c>
      <c r="D10497">
        <v>41.1</v>
      </c>
      <c r="E10497">
        <v>333</v>
      </c>
      <c r="F10497" t="s">
        <v>860</v>
      </c>
      <c r="G10497">
        <v>1</v>
      </c>
      <c r="H10497">
        <v>1</v>
      </c>
      <c r="I10497" t="s">
        <v>993</v>
      </c>
      <c r="J10497" t="s">
        <v>928</v>
      </c>
      <c r="K10497" t="s">
        <v>863</v>
      </c>
      <c r="L10497">
        <v>256969.54</v>
      </c>
    </row>
    <row r="10498" spans="1:12" x14ac:dyDescent="0.25">
      <c r="A10498" t="s">
        <v>9931</v>
      </c>
      <c r="B10498" t="s">
        <v>9639</v>
      </c>
      <c r="C10498" t="s">
        <v>9640</v>
      </c>
      <c r="D10498">
        <v>53.3</v>
      </c>
      <c r="E10498">
        <v>58.7</v>
      </c>
      <c r="F10498" t="s">
        <v>860</v>
      </c>
      <c r="G10498">
        <v>1</v>
      </c>
      <c r="H10498">
        <v>1</v>
      </c>
      <c r="I10498" t="s">
        <v>993</v>
      </c>
      <c r="J10498" t="s">
        <v>1324</v>
      </c>
      <c r="K10498" t="s">
        <v>863</v>
      </c>
      <c r="L10498">
        <v>307384.24</v>
      </c>
    </row>
    <row r="10499" spans="1:12" x14ac:dyDescent="0.25">
      <c r="A10499" t="s">
        <v>9933</v>
      </c>
      <c r="B10499" t="s">
        <v>9639</v>
      </c>
      <c r="C10499" t="s">
        <v>9640</v>
      </c>
      <c r="D10499">
        <v>51.9</v>
      </c>
      <c r="E10499">
        <v>53.5</v>
      </c>
      <c r="F10499" t="s">
        <v>867</v>
      </c>
      <c r="G10499">
        <v>2</v>
      </c>
      <c r="H10499">
        <v>1</v>
      </c>
      <c r="I10499" t="s">
        <v>993</v>
      </c>
      <c r="J10499" t="s">
        <v>1324</v>
      </c>
      <c r="K10499" t="s">
        <v>863</v>
      </c>
      <c r="L10499">
        <v>1214241.53</v>
      </c>
    </row>
    <row r="10500" spans="1:12" x14ac:dyDescent="0.25">
      <c r="A10500" t="s">
        <v>13181</v>
      </c>
      <c r="B10500" t="s">
        <v>9639</v>
      </c>
      <c r="C10500" t="s">
        <v>9640</v>
      </c>
      <c r="D10500">
        <v>48.1</v>
      </c>
      <c r="E10500">
        <v>75</v>
      </c>
      <c r="F10500" t="s">
        <v>860</v>
      </c>
      <c r="G10500">
        <v>1</v>
      </c>
      <c r="H10500">
        <v>1</v>
      </c>
      <c r="I10500" t="s">
        <v>993</v>
      </c>
      <c r="J10500" t="s">
        <v>928</v>
      </c>
      <c r="K10500" t="s">
        <v>863</v>
      </c>
      <c r="L10500">
        <v>1775.31</v>
      </c>
    </row>
    <row r="10501" spans="1:12" x14ac:dyDescent="0.25">
      <c r="A10501" t="s">
        <v>9934</v>
      </c>
      <c r="B10501" t="s">
        <v>9639</v>
      </c>
      <c r="C10501" t="s">
        <v>9640</v>
      </c>
      <c r="D10501">
        <v>48.1</v>
      </c>
      <c r="E10501">
        <v>60.5</v>
      </c>
      <c r="F10501" t="s">
        <v>860</v>
      </c>
      <c r="G10501">
        <v>1</v>
      </c>
      <c r="H10501">
        <v>1</v>
      </c>
      <c r="I10501" t="s">
        <v>993</v>
      </c>
      <c r="J10501" t="s">
        <v>928</v>
      </c>
      <c r="K10501" t="s">
        <v>863</v>
      </c>
      <c r="L10501">
        <v>1398599.34</v>
      </c>
    </row>
    <row r="10502" spans="1:12" x14ac:dyDescent="0.25">
      <c r="A10502" t="s">
        <v>9935</v>
      </c>
      <c r="B10502" t="s">
        <v>9639</v>
      </c>
      <c r="C10502" t="s">
        <v>9640</v>
      </c>
      <c r="D10502">
        <v>32.200000000000003</v>
      </c>
      <c r="E10502">
        <v>864.99</v>
      </c>
      <c r="F10502" t="s">
        <v>860</v>
      </c>
      <c r="G10502">
        <v>1</v>
      </c>
      <c r="H10502">
        <v>1</v>
      </c>
      <c r="I10502" t="s">
        <v>993</v>
      </c>
      <c r="J10502" t="s">
        <v>994</v>
      </c>
      <c r="K10502" t="s">
        <v>863</v>
      </c>
      <c r="L10502">
        <v>275735.64</v>
      </c>
    </row>
    <row r="10503" spans="1:12" x14ac:dyDescent="0.25">
      <c r="A10503" t="s">
        <v>9936</v>
      </c>
      <c r="B10503" t="s">
        <v>9639</v>
      </c>
      <c r="C10503" t="s">
        <v>9640</v>
      </c>
      <c r="D10503">
        <v>40.6</v>
      </c>
      <c r="E10503">
        <v>116</v>
      </c>
      <c r="F10503" t="s">
        <v>860</v>
      </c>
      <c r="G10503">
        <v>2</v>
      </c>
      <c r="H10503">
        <v>1</v>
      </c>
      <c r="I10503" t="s">
        <v>993</v>
      </c>
      <c r="J10503" t="s">
        <v>928</v>
      </c>
      <c r="K10503" t="s">
        <v>863</v>
      </c>
      <c r="L10503">
        <v>126268.75</v>
      </c>
    </row>
    <row r="10504" spans="1:12" x14ac:dyDescent="0.25">
      <c r="A10504" t="s">
        <v>9937</v>
      </c>
      <c r="B10504" t="s">
        <v>9639</v>
      </c>
      <c r="C10504" t="s">
        <v>9640</v>
      </c>
      <c r="D10504">
        <v>27.3</v>
      </c>
      <c r="E10504">
        <v>151.5</v>
      </c>
      <c r="F10504" t="s">
        <v>860</v>
      </c>
      <c r="G10504">
        <v>1</v>
      </c>
      <c r="H10504">
        <v>1</v>
      </c>
      <c r="I10504" t="s">
        <v>993</v>
      </c>
      <c r="J10504" t="s">
        <v>994</v>
      </c>
      <c r="K10504" t="s">
        <v>863</v>
      </c>
      <c r="L10504">
        <v>351727.85</v>
      </c>
    </row>
    <row r="10505" spans="1:12" x14ac:dyDescent="0.25">
      <c r="A10505" t="s">
        <v>9938</v>
      </c>
      <c r="B10505" t="s">
        <v>9639</v>
      </c>
      <c r="C10505" t="s">
        <v>9640</v>
      </c>
      <c r="D10505">
        <v>35.6</v>
      </c>
      <c r="E10505">
        <v>140</v>
      </c>
      <c r="F10505" t="s">
        <v>860</v>
      </c>
      <c r="G10505">
        <v>1</v>
      </c>
      <c r="H10505">
        <v>1</v>
      </c>
      <c r="I10505" t="s">
        <v>993</v>
      </c>
      <c r="J10505" t="s">
        <v>928</v>
      </c>
      <c r="K10505" t="s">
        <v>863</v>
      </c>
      <c r="L10505">
        <v>3467636.9</v>
      </c>
    </row>
    <row r="10506" spans="1:12" x14ac:dyDescent="0.25">
      <c r="A10506" t="s">
        <v>9939</v>
      </c>
      <c r="B10506" t="s">
        <v>9639</v>
      </c>
      <c r="C10506" t="s">
        <v>9640</v>
      </c>
      <c r="D10506">
        <v>38</v>
      </c>
      <c r="E10506">
        <v>132</v>
      </c>
      <c r="F10506" t="s">
        <v>860</v>
      </c>
      <c r="G10506">
        <v>1</v>
      </c>
      <c r="H10506">
        <v>1</v>
      </c>
      <c r="I10506" t="s">
        <v>993</v>
      </c>
      <c r="J10506" t="s">
        <v>2142</v>
      </c>
      <c r="K10506" t="s">
        <v>863</v>
      </c>
      <c r="L10506">
        <v>1290463.27</v>
      </c>
    </row>
    <row r="10507" spans="1:12" x14ac:dyDescent="0.25">
      <c r="A10507" t="s">
        <v>9940</v>
      </c>
      <c r="B10507" t="s">
        <v>9639</v>
      </c>
      <c r="C10507" t="s">
        <v>9640</v>
      </c>
      <c r="D10507">
        <v>35.4</v>
      </c>
      <c r="E10507">
        <v>149</v>
      </c>
      <c r="F10507" t="s">
        <v>860</v>
      </c>
      <c r="G10507">
        <v>1</v>
      </c>
      <c r="H10507">
        <v>1</v>
      </c>
      <c r="I10507" t="s">
        <v>993</v>
      </c>
      <c r="J10507" t="s">
        <v>928</v>
      </c>
      <c r="K10507" t="s">
        <v>863</v>
      </c>
      <c r="L10507">
        <v>430103.87</v>
      </c>
    </row>
    <row r="10508" spans="1:12" x14ac:dyDescent="0.25">
      <c r="A10508" t="s">
        <v>9941</v>
      </c>
      <c r="B10508" t="s">
        <v>9639</v>
      </c>
      <c r="C10508" t="s">
        <v>9640</v>
      </c>
      <c r="D10508">
        <v>36.5</v>
      </c>
      <c r="E10508">
        <v>150</v>
      </c>
      <c r="F10508" t="s">
        <v>860</v>
      </c>
      <c r="G10508">
        <v>1</v>
      </c>
      <c r="H10508">
        <v>1</v>
      </c>
      <c r="I10508" t="s">
        <v>993</v>
      </c>
      <c r="J10508" t="s">
        <v>994</v>
      </c>
      <c r="K10508" t="s">
        <v>863</v>
      </c>
      <c r="L10508">
        <v>92646.19</v>
      </c>
    </row>
    <row r="10509" spans="1:12" x14ac:dyDescent="0.25">
      <c r="A10509" t="s">
        <v>9942</v>
      </c>
      <c r="B10509" t="s">
        <v>9639</v>
      </c>
      <c r="C10509" t="s">
        <v>9640</v>
      </c>
      <c r="D10509">
        <v>41.1</v>
      </c>
      <c r="E10509">
        <v>149</v>
      </c>
      <c r="F10509" t="s">
        <v>860</v>
      </c>
      <c r="G10509">
        <v>1</v>
      </c>
      <c r="H10509">
        <v>1</v>
      </c>
      <c r="I10509" t="s">
        <v>993</v>
      </c>
      <c r="J10509" t="s">
        <v>928</v>
      </c>
      <c r="K10509" t="s">
        <v>863</v>
      </c>
      <c r="L10509">
        <v>152700.71</v>
      </c>
    </row>
    <row r="10510" spans="1:12" x14ac:dyDescent="0.25">
      <c r="A10510" t="s">
        <v>9943</v>
      </c>
      <c r="B10510" t="s">
        <v>9639</v>
      </c>
      <c r="C10510" t="s">
        <v>9640</v>
      </c>
      <c r="D10510">
        <v>35.200000000000003</v>
      </c>
      <c r="E10510">
        <v>151.5</v>
      </c>
      <c r="F10510" t="s">
        <v>860</v>
      </c>
      <c r="G10510">
        <v>1</v>
      </c>
      <c r="H10510">
        <v>1</v>
      </c>
      <c r="I10510" t="s">
        <v>993</v>
      </c>
      <c r="J10510" t="s">
        <v>994</v>
      </c>
      <c r="K10510" t="s">
        <v>863</v>
      </c>
      <c r="L10510">
        <v>886478.71</v>
      </c>
    </row>
    <row r="10511" spans="1:12" x14ac:dyDescent="0.25">
      <c r="A10511" t="s">
        <v>9944</v>
      </c>
      <c r="B10511" t="s">
        <v>9639</v>
      </c>
      <c r="C10511" t="s">
        <v>9640</v>
      </c>
      <c r="D10511">
        <v>38</v>
      </c>
      <c r="E10511">
        <v>103.82</v>
      </c>
      <c r="F10511" t="s">
        <v>860</v>
      </c>
      <c r="G10511">
        <v>1</v>
      </c>
      <c r="H10511">
        <v>1</v>
      </c>
      <c r="I10511" t="s">
        <v>993</v>
      </c>
      <c r="J10511" t="s">
        <v>994</v>
      </c>
      <c r="K10511" t="s">
        <v>863</v>
      </c>
      <c r="L10511">
        <v>7882.39</v>
      </c>
    </row>
    <row r="10512" spans="1:12" x14ac:dyDescent="0.25">
      <c r="A10512" t="s">
        <v>13182</v>
      </c>
      <c r="B10512" t="s">
        <v>9639</v>
      </c>
      <c r="C10512" t="s">
        <v>9640</v>
      </c>
      <c r="D10512">
        <v>41.1</v>
      </c>
      <c r="E10512">
        <v>58.9</v>
      </c>
      <c r="F10512" t="s">
        <v>860</v>
      </c>
      <c r="G10512">
        <v>1</v>
      </c>
      <c r="H10512">
        <v>1</v>
      </c>
      <c r="I10512" t="s">
        <v>993</v>
      </c>
      <c r="J10512" t="s">
        <v>994</v>
      </c>
      <c r="K10512" t="s">
        <v>863</v>
      </c>
      <c r="L10512">
        <v>354187.36</v>
      </c>
    </row>
    <row r="10513" spans="1:12" x14ac:dyDescent="0.25">
      <c r="A10513" t="s">
        <v>13183</v>
      </c>
      <c r="B10513" t="s">
        <v>9639</v>
      </c>
      <c r="C10513" t="s">
        <v>9640</v>
      </c>
      <c r="D10513">
        <v>38.700000000000003</v>
      </c>
      <c r="E10513">
        <v>62.1</v>
      </c>
      <c r="F10513" t="s">
        <v>860</v>
      </c>
      <c r="G10513">
        <v>1</v>
      </c>
      <c r="H10513">
        <v>1</v>
      </c>
      <c r="I10513" t="s">
        <v>993</v>
      </c>
      <c r="J10513" t="s">
        <v>994</v>
      </c>
      <c r="K10513" t="s">
        <v>863</v>
      </c>
      <c r="L10513">
        <v>21647.5</v>
      </c>
    </row>
    <row r="10514" spans="1:12" x14ac:dyDescent="0.25">
      <c r="A10514" t="s">
        <v>9945</v>
      </c>
      <c r="B10514" t="s">
        <v>9639</v>
      </c>
      <c r="C10514" t="s">
        <v>9640</v>
      </c>
      <c r="D10514">
        <v>39.200000000000003</v>
      </c>
      <c r="E10514">
        <v>75</v>
      </c>
      <c r="F10514" t="s">
        <v>860</v>
      </c>
      <c r="G10514">
        <v>1</v>
      </c>
      <c r="H10514">
        <v>1</v>
      </c>
      <c r="I10514" t="s">
        <v>993</v>
      </c>
      <c r="J10514" t="s">
        <v>994</v>
      </c>
      <c r="K10514" t="s">
        <v>863</v>
      </c>
      <c r="L10514">
        <v>1022.08</v>
      </c>
    </row>
    <row r="10515" spans="1:12" x14ac:dyDescent="0.25">
      <c r="A10515" t="s">
        <v>13184</v>
      </c>
      <c r="B10515" t="s">
        <v>9639</v>
      </c>
      <c r="C10515" t="s">
        <v>9640</v>
      </c>
      <c r="D10515">
        <v>42</v>
      </c>
      <c r="E10515">
        <v>70.540000000000006</v>
      </c>
      <c r="F10515" t="s">
        <v>860</v>
      </c>
      <c r="G10515">
        <v>1</v>
      </c>
      <c r="H10515">
        <v>1</v>
      </c>
      <c r="I10515" t="s">
        <v>993</v>
      </c>
      <c r="J10515" t="s">
        <v>994</v>
      </c>
      <c r="K10515" t="s">
        <v>863</v>
      </c>
      <c r="L10515">
        <v>14776.84</v>
      </c>
    </row>
    <row r="10516" spans="1:12" x14ac:dyDescent="0.25">
      <c r="A10516" t="s">
        <v>9946</v>
      </c>
      <c r="B10516" t="s">
        <v>9639</v>
      </c>
      <c r="C10516" t="s">
        <v>9640</v>
      </c>
      <c r="D10516">
        <v>40.200000000000003</v>
      </c>
      <c r="E10516">
        <v>75.900000000000006</v>
      </c>
      <c r="F10516" t="s">
        <v>860</v>
      </c>
      <c r="G10516">
        <v>1</v>
      </c>
      <c r="H10516">
        <v>1</v>
      </c>
      <c r="I10516" t="s">
        <v>993</v>
      </c>
      <c r="J10516" t="s">
        <v>928</v>
      </c>
      <c r="K10516" t="s">
        <v>863</v>
      </c>
      <c r="L10516">
        <v>10274.69</v>
      </c>
    </row>
    <row r="10517" spans="1:12" x14ac:dyDescent="0.25">
      <c r="A10517" t="s">
        <v>9947</v>
      </c>
      <c r="B10517" t="s">
        <v>9639</v>
      </c>
      <c r="C10517" t="s">
        <v>9640</v>
      </c>
      <c r="D10517">
        <v>41.2</v>
      </c>
      <c r="E10517">
        <v>72</v>
      </c>
      <c r="F10517" t="s">
        <v>860</v>
      </c>
      <c r="G10517">
        <v>2</v>
      </c>
      <c r="H10517">
        <v>1</v>
      </c>
      <c r="I10517" t="s">
        <v>993</v>
      </c>
      <c r="J10517" t="s">
        <v>928</v>
      </c>
      <c r="K10517" t="s">
        <v>863</v>
      </c>
      <c r="L10517">
        <v>143503.09</v>
      </c>
    </row>
    <row r="10518" spans="1:12" x14ac:dyDescent="0.25">
      <c r="A10518" t="s">
        <v>9948</v>
      </c>
      <c r="B10518" t="s">
        <v>9639</v>
      </c>
      <c r="C10518" t="s">
        <v>9640</v>
      </c>
      <c r="D10518">
        <v>40.700000000000003</v>
      </c>
      <c r="E10518">
        <v>66.290000000000006</v>
      </c>
      <c r="F10518" t="s">
        <v>860</v>
      </c>
      <c r="G10518">
        <v>1</v>
      </c>
      <c r="H10518">
        <v>1</v>
      </c>
      <c r="I10518" t="s">
        <v>993</v>
      </c>
      <c r="J10518" t="s">
        <v>994</v>
      </c>
      <c r="K10518" t="s">
        <v>863</v>
      </c>
      <c r="L10518">
        <v>51342.2</v>
      </c>
    </row>
    <row r="10519" spans="1:12" x14ac:dyDescent="0.25">
      <c r="A10519" t="s">
        <v>13185</v>
      </c>
      <c r="B10519" t="s">
        <v>9639</v>
      </c>
      <c r="C10519" t="s">
        <v>9640</v>
      </c>
      <c r="D10519">
        <v>40.9</v>
      </c>
      <c r="E10519">
        <v>62.1</v>
      </c>
      <c r="F10519" t="s">
        <v>860</v>
      </c>
      <c r="G10519">
        <v>1</v>
      </c>
      <c r="H10519">
        <v>1</v>
      </c>
      <c r="I10519" t="s">
        <v>993</v>
      </c>
      <c r="J10519" t="s">
        <v>994</v>
      </c>
      <c r="K10519" t="s">
        <v>863</v>
      </c>
      <c r="L10519">
        <v>1542.38</v>
      </c>
    </row>
    <row r="10520" spans="1:12" x14ac:dyDescent="0.25">
      <c r="A10520" t="s">
        <v>13186</v>
      </c>
      <c r="B10520" t="s">
        <v>9639</v>
      </c>
      <c r="C10520" t="s">
        <v>9640</v>
      </c>
      <c r="D10520">
        <v>40.1</v>
      </c>
      <c r="E10520">
        <v>75.900000000000006</v>
      </c>
      <c r="F10520" t="s">
        <v>860</v>
      </c>
      <c r="G10520">
        <v>1</v>
      </c>
      <c r="H10520">
        <v>1</v>
      </c>
      <c r="I10520" t="s">
        <v>993</v>
      </c>
      <c r="J10520" t="s">
        <v>928</v>
      </c>
      <c r="K10520" t="s">
        <v>863</v>
      </c>
      <c r="L10520">
        <v>33363.760000000002</v>
      </c>
    </row>
    <row r="10521" spans="1:12" x14ac:dyDescent="0.25">
      <c r="A10521" t="s">
        <v>9949</v>
      </c>
      <c r="B10521" t="s">
        <v>9639</v>
      </c>
      <c r="C10521" t="s">
        <v>9640</v>
      </c>
      <c r="D10521">
        <v>40.299999999999997</v>
      </c>
      <c r="E10521">
        <v>72</v>
      </c>
      <c r="F10521" t="s">
        <v>860</v>
      </c>
      <c r="G10521">
        <v>1</v>
      </c>
      <c r="H10521">
        <v>1</v>
      </c>
      <c r="I10521" t="s">
        <v>993</v>
      </c>
      <c r="J10521" t="s">
        <v>928</v>
      </c>
      <c r="K10521" t="s">
        <v>863</v>
      </c>
      <c r="L10521">
        <v>1704534.47</v>
      </c>
    </row>
    <row r="10522" spans="1:12" x14ac:dyDescent="0.25">
      <c r="A10522" t="s">
        <v>9950</v>
      </c>
      <c r="B10522" t="s">
        <v>9639</v>
      </c>
      <c r="C10522" t="s">
        <v>9640</v>
      </c>
      <c r="D10522">
        <v>39.6</v>
      </c>
      <c r="E10522">
        <v>75.900000000000006</v>
      </c>
      <c r="F10522" t="s">
        <v>860</v>
      </c>
      <c r="G10522">
        <v>1</v>
      </c>
      <c r="H10522">
        <v>1</v>
      </c>
      <c r="I10522" t="s">
        <v>993</v>
      </c>
      <c r="J10522" t="s">
        <v>928</v>
      </c>
      <c r="K10522" t="s">
        <v>863</v>
      </c>
      <c r="L10522">
        <v>686.2</v>
      </c>
    </row>
    <row r="10523" spans="1:12" x14ac:dyDescent="0.25">
      <c r="A10523" t="s">
        <v>9951</v>
      </c>
      <c r="B10523" t="s">
        <v>9639</v>
      </c>
      <c r="C10523" t="s">
        <v>9640</v>
      </c>
      <c r="D10523">
        <v>42.1</v>
      </c>
      <c r="E10523">
        <v>68.7</v>
      </c>
      <c r="F10523" t="s">
        <v>860</v>
      </c>
      <c r="G10523">
        <v>1</v>
      </c>
      <c r="H10523">
        <v>1</v>
      </c>
      <c r="I10523" t="s">
        <v>993</v>
      </c>
      <c r="J10523" t="s">
        <v>928</v>
      </c>
      <c r="K10523" t="s">
        <v>863</v>
      </c>
      <c r="L10523">
        <v>6303.91</v>
      </c>
    </row>
    <row r="10524" spans="1:12" x14ac:dyDescent="0.25">
      <c r="A10524" t="s">
        <v>9952</v>
      </c>
      <c r="B10524" t="s">
        <v>9639</v>
      </c>
      <c r="C10524" t="s">
        <v>9640</v>
      </c>
      <c r="D10524">
        <v>40.9</v>
      </c>
      <c r="E10524">
        <v>82.2</v>
      </c>
      <c r="F10524" t="s">
        <v>860</v>
      </c>
      <c r="G10524">
        <v>1</v>
      </c>
      <c r="H10524">
        <v>1</v>
      </c>
      <c r="I10524" t="s">
        <v>993</v>
      </c>
      <c r="J10524" t="s">
        <v>928</v>
      </c>
      <c r="K10524" t="s">
        <v>863</v>
      </c>
      <c r="L10524">
        <v>8001.11</v>
      </c>
    </row>
    <row r="10525" spans="1:12" x14ac:dyDescent="0.25">
      <c r="A10525" t="s">
        <v>9953</v>
      </c>
      <c r="B10525" t="s">
        <v>9639</v>
      </c>
      <c r="C10525" t="s">
        <v>9640</v>
      </c>
      <c r="D10525">
        <v>39.1</v>
      </c>
      <c r="E10525">
        <v>75</v>
      </c>
      <c r="F10525" t="s">
        <v>860</v>
      </c>
      <c r="G10525">
        <v>1</v>
      </c>
      <c r="H10525">
        <v>1</v>
      </c>
      <c r="I10525" t="s">
        <v>993</v>
      </c>
      <c r="J10525" t="s">
        <v>994</v>
      </c>
      <c r="K10525" t="s">
        <v>863</v>
      </c>
      <c r="L10525">
        <v>548390.11</v>
      </c>
    </row>
    <row r="10526" spans="1:12" x14ac:dyDescent="0.25">
      <c r="A10526" t="s">
        <v>9954</v>
      </c>
      <c r="B10526" t="s">
        <v>9639</v>
      </c>
      <c r="C10526" t="s">
        <v>9640</v>
      </c>
      <c r="D10526">
        <v>41.4</v>
      </c>
      <c r="E10526">
        <v>75.900000000000006</v>
      </c>
      <c r="F10526" t="s">
        <v>860</v>
      </c>
      <c r="G10526">
        <v>1</v>
      </c>
      <c r="H10526">
        <v>1</v>
      </c>
      <c r="I10526" t="s">
        <v>993</v>
      </c>
      <c r="J10526" t="s">
        <v>928</v>
      </c>
      <c r="K10526" t="s">
        <v>863</v>
      </c>
      <c r="L10526">
        <v>273322.17</v>
      </c>
    </row>
    <row r="10527" spans="1:12" x14ac:dyDescent="0.25">
      <c r="A10527" t="s">
        <v>13187</v>
      </c>
      <c r="B10527" t="s">
        <v>9639</v>
      </c>
      <c r="C10527" t="s">
        <v>9640</v>
      </c>
      <c r="D10527">
        <v>39.1</v>
      </c>
      <c r="E10527">
        <v>67.7</v>
      </c>
      <c r="F10527" t="s">
        <v>860</v>
      </c>
      <c r="G10527">
        <v>1</v>
      </c>
      <c r="H10527">
        <v>1</v>
      </c>
      <c r="I10527" t="s">
        <v>993</v>
      </c>
      <c r="J10527" t="s">
        <v>994</v>
      </c>
      <c r="K10527" t="s">
        <v>863</v>
      </c>
      <c r="L10527">
        <v>47174.080000000002</v>
      </c>
    </row>
    <row r="10528" spans="1:12" x14ac:dyDescent="0.25">
      <c r="A10528" t="s">
        <v>9955</v>
      </c>
      <c r="B10528" t="s">
        <v>9639</v>
      </c>
      <c r="C10528" t="s">
        <v>9640</v>
      </c>
      <c r="D10528">
        <v>42</v>
      </c>
      <c r="E10528">
        <v>70.540000000000006</v>
      </c>
      <c r="F10528" t="s">
        <v>860</v>
      </c>
      <c r="G10528">
        <v>1</v>
      </c>
      <c r="H10528">
        <v>1</v>
      </c>
      <c r="I10528" t="s">
        <v>993</v>
      </c>
      <c r="J10528" t="s">
        <v>994</v>
      </c>
      <c r="K10528" t="s">
        <v>863</v>
      </c>
      <c r="L10528">
        <v>1490802.93</v>
      </c>
    </row>
    <row r="10529" spans="1:12" x14ac:dyDescent="0.25">
      <c r="A10529" t="s">
        <v>9956</v>
      </c>
      <c r="B10529" t="s">
        <v>9639</v>
      </c>
      <c r="C10529" t="s">
        <v>9640</v>
      </c>
      <c r="D10529">
        <v>38.5</v>
      </c>
      <c r="E10529">
        <v>77.09</v>
      </c>
      <c r="F10529" t="s">
        <v>867</v>
      </c>
      <c r="G10529">
        <v>2</v>
      </c>
      <c r="H10529">
        <v>1</v>
      </c>
      <c r="I10529" t="s">
        <v>993</v>
      </c>
      <c r="J10529" t="s">
        <v>994</v>
      </c>
      <c r="K10529" t="s">
        <v>863</v>
      </c>
      <c r="L10529">
        <v>675243.93</v>
      </c>
    </row>
    <row r="10530" spans="1:12" x14ac:dyDescent="0.25">
      <c r="A10530" t="s">
        <v>9957</v>
      </c>
      <c r="B10530" t="s">
        <v>9639</v>
      </c>
      <c r="C10530" t="s">
        <v>9640</v>
      </c>
      <c r="D10530">
        <v>36.6</v>
      </c>
      <c r="E10530">
        <v>70.790000000000006</v>
      </c>
      <c r="F10530" t="s">
        <v>860</v>
      </c>
      <c r="G10530">
        <v>1</v>
      </c>
      <c r="H10530">
        <v>1</v>
      </c>
      <c r="I10530" t="s">
        <v>993</v>
      </c>
      <c r="J10530" t="s">
        <v>994</v>
      </c>
      <c r="K10530" t="s">
        <v>863</v>
      </c>
      <c r="L10530">
        <v>744.67</v>
      </c>
    </row>
    <row r="10531" spans="1:12" x14ac:dyDescent="0.25">
      <c r="A10531" t="s">
        <v>13188</v>
      </c>
      <c r="B10531" t="s">
        <v>9639</v>
      </c>
      <c r="C10531" t="s">
        <v>9640</v>
      </c>
      <c r="D10531">
        <v>39.5</v>
      </c>
      <c r="E10531">
        <v>70.540000000000006</v>
      </c>
      <c r="F10531" t="s">
        <v>860</v>
      </c>
      <c r="G10531">
        <v>1</v>
      </c>
      <c r="H10531">
        <v>1</v>
      </c>
      <c r="I10531" t="s">
        <v>993</v>
      </c>
      <c r="J10531" t="s">
        <v>994</v>
      </c>
      <c r="K10531" t="s">
        <v>863</v>
      </c>
      <c r="L10531">
        <v>30514.63</v>
      </c>
    </row>
    <row r="10532" spans="1:12" x14ac:dyDescent="0.25">
      <c r="A10532" t="s">
        <v>13189</v>
      </c>
      <c r="B10532" t="s">
        <v>9639</v>
      </c>
      <c r="C10532" t="s">
        <v>9640</v>
      </c>
      <c r="D10532">
        <v>39.799999999999997</v>
      </c>
      <c r="E10532">
        <v>62.1</v>
      </c>
      <c r="F10532" t="s">
        <v>860</v>
      </c>
      <c r="G10532">
        <v>1</v>
      </c>
      <c r="H10532">
        <v>1</v>
      </c>
      <c r="I10532" t="s">
        <v>993</v>
      </c>
      <c r="J10532" t="s">
        <v>994</v>
      </c>
      <c r="K10532" t="s">
        <v>863</v>
      </c>
      <c r="L10532">
        <v>49587.4</v>
      </c>
    </row>
    <row r="10533" spans="1:12" x14ac:dyDescent="0.25">
      <c r="A10533" t="s">
        <v>9958</v>
      </c>
      <c r="B10533" t="s">
        <v>9639</v>
      </c>
      <c r="C10533" t="s">
        <v>9640</v>
      </c>
      <c r="D10533">
        <v>27.7</v>
      </c>
      <c r="E10533">
        <v>74.989999999999995</v>
      </c>
      <c r="F10533" t="s">
        <v>860</v>
      </c>
      <c r="G10533">
        <v>1</v>
      </c>
      <c r="H10533">
        <v>1</v>
      </c>
      <c r="I10533" t="s">
        <v>993</v>
      </c>
      <c r="J10533" t="s">
        <v>994</v>
      </c>
      <c r="K10533" t="s">
        <v>863</v>
      </c>
      <c r="L10533">
        <v>1128815.8899999999</v>
      </c>
    </row>
    <row r="10534" spans="1:12" x14ac:dyDescent="0.25">
      <c r="A10534" t="s">
        <v>13190</v>
      </c>
      <c r="B10534" t="s">
        <v>9639</v>
      </c>
      <c r="C10534" t="s">
        <v>9640</v>
      </c>
      <c r="D10534">
        <v>39.1</v>
      </c>
      <c r="E10534">
        <v>62.1</v>
      </c>
      <c r="F10534" t="s">
        <v>860</v>
      </c>
      <c r="G10534">
        <v>1</v>
      </c>
      <c r="H10534">
        <v>1</v>
      </c>
      <c r="I10534" t="s">
        <v>993</v>
      </c>
      <c r="J10534" t="s">
        <v>994</v>
      </c>
      <c r="K10534" t="s">
        <v>863</v>
      </c>
      <c r="L10534">
        <v>39672.92</v>
      </c>
    </row>
    <row r="10535" spans="1:12" x14ac:dyDescent="0.25">
      <c r="A10535" t="s">
        <v>9959</v>
      </c>
      <c r="B10535" t="s">
        <v>9639</v>
      </c>
      <c r="C10535" t="s">
        <v>9640</v>
      </c>
      <c r="D10535">
        <v>33</v>
      </c>
      <c r="E10535">
        <v>75.900000000000006</v>
      </c>
      <c r="F10535" t="s">
        <v>860</v>
      </c>
      <c r="G10535">
        <v>1</v>
      </c>
      <c r="H10535">
        <v>1</v>
      </c>
      <c r="I10535" t="s">
        <v>993</v>
      </c>
      <c r="J10535" t="s">
        <v>928</v>
      </c>
      <c r="K10535" t="s">
        <v>863</v>
      </c>
      <c r="L10535">
        <v>7185.79</v>
      </c>
    </row>
    <row r="10536" spans="1:12" x14ac:dyDescent="0.25">
      <c r="A10536" t="s">
        <v>9960</v>
      </c>
      <c r="B10536" t="s">
        <v>9639</v>
      </c>
      <c r="C10536" t="s">
        <v>9640</v>
      </c>
      <c r="D10536">
        <v>39.1</v>
      </c>
      <c r="E10536">
        <v>62.1</v>
      </c>
      <c r="F10536" t="s">
        <v>860</v>
      </c>
      <c r="G10536">
        <v>1</v>
      </c>
      <c r="H10536">
        <v>1</v>
      </c>
      <c r="I10536" t="s">
        <v>993</v>
      </c>
      <c r="J10536" t="s">
        <v>994</v>
      </c>
      <c r="K10536" t="s">
        <v>863</v>
      </c>
      <c r="L10536">
        <v>1473164.35</v>
      </c>
    </row>
    <row r="10537" spans="1:12" x14ac:dyDescent="0.25">
      <c r="A10537" t="s">
        <v>9961</v>
      </c>
      <c r="B10537" t="s">
        <v>9639</v>
      </c>
      <c r="C10537" t="s">
        <v>9640</v>
      </c>
      <c r="D10537">
        <v>38</v>
      </c>
      <c r="E10537">
        <v>68.7</v>
      </c>
      <c r="F10537" t="s">
        <v>860</v>
      </c>
      <c r="G10537">
        <v>1</v>
      </c>
      <c r="H10537">
        <v>1</v>
      </c>
      <c r="I10537" t="s">
        <v>993</v>
      </c>
      <c r="J10537" t="s">
        <v>994</v>
      </c>
      <c r="K10537" t="s">
        <v>863</v>
      </c>
      <c r="L10537">
        <v>11585.27</v>
      </c>
    </row>
    <row r="10538" spans="1:12" x14ac:dyDescent="0.25">
      <c r="A10538" t="s">
        <v>13191</v>
      </c>
      <c r="B10538" t="s">
        <v>9639</v>
      </c>
      <c r="C10538" t="s">
        <v>9640</v>
      </c>
      <c r="D10538">
        <v>40.299999999999997</v>
      </c>
      <c r="E10538">
        <v>70.599999999999994</v>
      </c>
      <c r="F10538" t="s">
        <v>860</v>
      </c>
      <c r="G10538">
        <v>1</v>
      </c>
      <c r="H10538">
        <v>1</v>
      </c>
      <c r="I10538" t="s">
        <v>993</v>
      </c>
      <c r="J10538" t="s">
        <v>994</v>
      </c>
      <c r="K10538" t="s">
        <v>863</v>
      </c>
      <c r="L10538">
        <v>639450.39</v>
      </c>
    </row>
    <row r="10539" spans="1:12" x14ac:dyDescent="0.25">
      <c r="A10539" t="s">
        <v>9962</v>
      </c>
      <c r="B10539" t="s">
        <v>9639</v>
      </c>
      <c r="C10539" t="s">
        <v>9640</v>
      </c>
      <c r="D10539">
        <v>37.1</v>
      </c>
      <c r="E10539">
        <v>74.989999999999995</v>
      </c>
      <c r="F10539" t="s">
        <v>860</v>
      </c>
      <c r="G10539">
        <v>1</v>
      </c>
      <c r="H10539">
        <v>1</v>
      </c>
      <c r="I10539" t="s">
        <v>993</v>
      </c>
      <c r="J10539" t="s">
        <v>994</v>
      </c>
      <c r="K10539" t="s">
        <v>863</v>
      </c>
      <c r="L10539">
        <v>545590.25</v>
      </c>
    </row>
    <row r="10540" spans="1:12" x14ac:dyDescent="0.25">
      <c r="A10540" t="s">
        <v>13192</v>
      </c>
      <c r="B10540" t="s">
        <v>9639</v>
      </c>
      <c r="C10540" t="s">
        <v>9640</v>
      </c>
      <c r="D10540">
        <v>40.200000000000003</v>
      </c>
      <c r="E10540">
        <v>62.1</v>
      </c>
      <c r="F10540" t="s">
        <v>860</v>
      </c>
      <c r="G10540">
        <v>1</v>
      </c>
      <c r="H10540">
        <v>1</v>
      </c>
      <c r="I10540" t="s">
        <v>993</v>
      </c>
      <c r="J10540" t="s">
        <v>994</v>
      </c>
      <c r="K10540" t="s">
        <v>863</v>
      </c>
      <c r="L10540">
        <v>331833.82</v>
      </c>
    </row>
    <row r="10541" spans="1:12" x14ac:dyDescent="0.25">
      <c r="A10541" t="s">
        <v>13193</v>
      </c>
      <c r="B10541" t="s">
        <v>9639</v>
      </c>
      <c r="C10541" t="s">
        <v>9640</v>
      </c>
      <c r="D10541">
        <v>37.9</v>
      </c>
      <c r="E10541">
        <v>62.1</v>
      </c>
      <c r="F10541" t="s">
        <v>860</v>
      </c>
      <c r="G10541">
        <v>1</v>
      </c>
      <c r="H10541">
        <v>1</v>
      </c>
      <c r="I10541" t="s">
        <v>993</v>
      </c>
      <c r="J10541" t="s">
        <v>994</v>
      </c>
      <c r="K10541" t="s">
        <v>863</v>
      </c>
      <c r="L10541" t="s">
        <v>844</v>
      </c>
    </row>
    <row r="10542" spans="1:12" x14ac:dyDescent="0.25">
      <c r="A10542" t="s">
        <v>9963</v>
      </c>
      <c r="B10542" t="s">
        <v>9639</v>
      </c>
      <c r="C10542" t="s">
        <v>9640</v>
      </c>
      <c r="D10542">
        <v>37.200000000000003</v>
      </c>
      <c r="E10542">
        <v>87.5</v>
      </c>
      <c r="F10542" t="s">
        <v>860</v>
      </c>
      <c r="G10542">
        <v>1</v>
      </c>
      <c r="H10542">
        <v>1</v>
      </c>
      <c r="I10542" t="s">
        <v>993</v>
      </c>
      <c r="J10542" t="s">
        <v>994</v>
      </c>
      <c r="K10542" t="s">
        <v>863</v>
      </c>
      <c r="L10542">
        <v>459.42</v>
      </c>
    </row>
    <row r="10543" spans="1:12" x14ac:dyDescent="0.25">
      <c r="A10543" t="s">
        <v>9964</v>
      </c>
      <c r="B10543" t="s">
        <v>9639</v>
      </c>
      <c r="C10543" t="s">
        <v>9640</v>
      </c>
      <c r="D10543">
        <v>47.3</v>
      </c>
      <c r="E10543">
        <v>324.77</v>
      </c>
      <c r="F10543" t="s">
        <v>860</v>
      </c>
      <c r="G10543">
        <v>1</v>
      </c>
      <c r="H10543">
        <v>1</v>
      </c>
      <c r="I10543" t="s">
        <v>993</v>
      </c>
      <c r="J10543" t="s">
        <v>2142</v>
      </c>
      <c r="K10543" t="s">
        <v>863</v>
      </c>
      <c r="L10543">
        <v>596.01</v>
      </c>
    </row>
    <row r="10544" spans="1:12" x14ac:dyDescent="0.25">
      <c r="A10544" t="s">
        <v>9965</v>
      </c>
      <c r="B10544" t="s">
        <v>9639</v>
      </c>
      <c r="C10544" t="s">
        <v>9640</v>
      </c>
      <c r="D10544">
        <v>47.1</v>
      </c>
      <c r="E10544">
        <v>441.99</v>
      </c>
      <c r="F10544" t="s">
        <v>860</v>
      </c>
      <c r="G10544">
        <v>1</v>
      </c>
      <c r="H10544">
        <v>1</v>
      </c>
      <c r="I10544" t="s">
        <v>993</v>
      </c>
      <c r="J10544" t="s">
        <v>2142</v>
      </c>
      <c r="K10544" t="s">
        <v>863</v>
      </c>
      <c r="L10544">
        <v>1276.56</v>
      </c>
    </row>
    <row r="10545" spans="1:12" x14ac:dyDescent="0.25">
      <c r="A10545" t="s">
        <v>13194</v>
      </c>
      <c r="B10545" t="s">
        <v>9639</v>
      </c>
      <c r="C10545" t="s">
        <v>9640</v>
      </c>
      <c r="D10545">
        <v>40.200000000000003</v>
      </c>
      <c r="E10545">
        <v>269.56</v>
      </c>
      <c r="F10545" t="s">
        <v>860</v>
      </c>
      <c r="G10545">
        <v>1</v>
      </c>
      <c r="H10545">
        <v>1</v>
      </c>
      <c r="I10545" t="s">
        <v>993</v>
      </c>
      <c r="J10545" t="s">
        <v>994</v>
      </c>
      <c r="K10545" t="s">
        <v>863</v>
      </c>
      <c r="L10545" t="s">
        <v>844</v>
      </c>
    </row>
    <row r="10546" spans="1:12" x14ac:dyDescent="0.25">
      <c r="A10546" t="s">
        <v>9967</v>
      </c>
      <c r="B10546" t="s">
        <v>9639</v>
      </c>
      <c r="C10546" t="s">
        <v>9640</v>
      </c>
      <c r="D10546">
        <v>39.299999999999997</v>
      </c>
      <c r="E10546">
        <v>237.3</v>
      </c>
      <c r="F10546" t="s">
        <v>860</v>
      </c>
      <c r="G10546">
        <v>1</v>
      </c>
      <c r="H10546">
        <v>1</v>
      </c>
      <c r="I10546" t="s">
        <v>993</v>
      </c>
      <c r="J10546" t="s">
        <v>994</v>
      </c>
      <c r="K10546" t="s">
        <v>863</v>
      </c>
      <c r="L10546">
        <v>1363.4</v>
      </c>
    </row>
    <row r="10547" spans="1:12" x14ac:dyDescent="0.25">
      <c r="A10547" t="s">
        <v>9968</v>
      </c>
      <c r="B10547" t="s">
        <v>9639</v>
      </c>
      <c r="C10547" t="s">
        <v>9640</v>
      </c>
      <c r="D10547">
        <v>44.2</v>
      </c>
      <c r="E10547">
        <v>215</v>
      </c>
      <c r="F10547" t="s">
        <v>860</v>
      </c>
      <c r="G10547">
        <v>1</v>
      </c>
      <c r="H10547">
        <v>1</v>
      </c>
      <c r="I10547" t="s">
        <v>993</v>
      </c>
      <c r="J10547" t="s">
        <v>994</v>
      </c>
      <c r="K10547" t="s">
        <v>863</v>
      </c>
      <c r="L10547">
        <v>290862.98</v>
      </c>
    </row>
    <row r="10548" spans="1:12" x14ac:dyDescent="0.25">
      <c r="A10548" t="s">
        <v>9969</v>
      </c>
      <c r="B10548" t="s">
        <v>9639</v>
      </c>
      <c r="C10548" t="s">
        <v>9640</v>
      </c>
      <c r="D10548">
        <v>46.5</v>
      </c>
      <c r="E10548">
        <v>325</v>
      </c>
      <c r="F10548" t="s">
        <v>860</v>
      </c>
      <c r="G10548">
        <v>1</v>
      </c>
      <c r="H10548">
        <v>1</v>
      </c>
      <c r="I10548" t="s">
        <v>993</v>
      </c>
      <c r="J10548" t="s">
        <v>994</v>
      </c>
      <c r="K10548" t="s">
        <v>863</v>
      </c>
      <c r="L10548">
        <v>96725.71</v>
      </c>
    </row>
    <row r="10549" spans="1:12" x14ac:dyDescent="0.25">
      <c r="A10549" t="s">
        <v>9970</v>
      </c>
      <c r="B10549" t="s">
        <v>9639</v>
      </c>
      <c r="C10549" t="s">
        <v>9640</v>
      </c>
      <c r="D10549">
        <v>40.200000000000003</v>
      </c>
      <c r="E10549">
        <v>269.56</v>
      </c>
      <c r="F10549" t="s">
        <v>860</v>
      </c>
      <c r="G10549">
        <v>1</v>
      </c>
      <c r="H10549">
        <v>1</v>
      </c>
      <c r="I10549" t="s">
        <v>993</v>
      </c>
      <c r="J10549" t="s">
        <v>994</v>
      </c>
      <c r="K10549" t="s">
        <v>863</v>
      </c>
      <c r="L10549">
        <v>387284.95</v>
      </c>
    </row>
    <row r="10550" spans="1:12" x14ac:dyDescent="0.25">
      <c r="A10550" t="s">
        <v>9971</v>
      </c>
      <c r="B10550" t="s">
        <v>9639</v>
      </c>
      <c r="C10550" t="s">
        <v>9640</v>
      </c>
      <c r="D10550">
        <v>48.1</v>
      </c>
      <c r="E10550">
        <v>55</v>
      </c>
      <c r="F10550" t="s">
        <v>860</v>
      </c>
      <c r="G10550">
        <v>1</v>
      </c>
      <c r="H10550">
        <v>2</v>
      </c>
      <c r="I10550" t="s">
        <v>993</v>
      </c>
      <c r="J10550" t="s">
        <v>928</v>
      </c>
      <c r="K10550" t="s">
        <v>863</v>
      </c>
      <c r="L10550">
        <v>333487.33</v>
      </c>
    </row>
    <row r="10551" spans="1:12" x14ac:dyDescent="0.25">
      <c r="A10551" t="s">
        <v>9972</v>
      </c>
      <c r="B10551" t="s">
        <v>9639</v>
      </c>
      <c r="C10551" t="s">
        <v>9640</v>
      </c>
      <c r="D10551">
        <v>43.1</v>
      </c>
      <c r="E10551">
        <v>80</v>
      </c>
      <c r="F10551" t="s">
        <v>860</v>
      </c>
      <c r="G10551">
        <v>1</v>
      </c>
      <c r="H10551">
        <v>1</v>
      </c>
      <c r="I10551" t="s">
        <v>993</v>
      </c>
      <c r="J10551" t="s">
        <v>994</v>
      </c>
      <c r="K10551" t="s">
        <v>863</v>
      </c>
      <c r="L10551">
        <v>9984.1200000000008</v>
      </c>
    </row>
    <row r="10552" spans="1:12" x14ac:dyDescent="0.25">
      <c r="A10552" t="s">
        <v>9973</v>
      </c>
      <c r="B10552" t="s">
        <v>9639</v>
      </c>
      <c r="C10552" t="s">
        <v>9640</v>
      </c>
      <c r="D10552">
        <v>42</v>
      </c>
      <c r="E10552">
        <v>65</v>
      </c>
      <c r="F10552" t="s">
        <v>860</v>
      </c>
      <c r="G10552">
        <v>1</v>
      </c>
      <c r="H10552">
        <v>1</v>
      </c>
      <c r="I10552" t="s">
        <v>993</v>
      </c>
      <c r="J10552" t="s">
        <v>994</v>
      </c>
      <c r="K10552" t="s">
        <v>863</v>
      </c>
      <c r="L10552">
        <v>132570.47</v>
      </c>
    </row>
    <row r="10553" spans="1:12" x14ac:dyDescent="0.25">
      <c r="A10553" t="s">
        <v>9974</v>
      </c>
      <c r="B10553" t="s">
        <v>9639</v>
      </c>
      <c r="C10553" t="s">
        <v>9640</v>
      </c>
      <c r="D10553">
        <v>41.4</v>
      </c>
      <c r="E10553">
        <v>60</v>
      </c>
      <c r="F10553" t="s">
        <v>860</v>
      </c>
      <c r="G10553">
        <v>1</v>
      </c>
      <c r="H10553">
        <v>1</v>
      </c>
      <c r="I10553" t="s">
        <v>993</v>
      </c>
      <c r="J10553" t="s">
        <v>994</v>
      </c>
      <c r="K10553" t="s">
        <v>863</v>
      </c>
      <c r="L10553">
        <v>3167705.16</v>
      </c>
    </row>
    <row r="10554" spans="1:12" x14ac:dyDescent="0.25">
      <c r="A10554" t="s">
        <v>9975</v>
      </c>
      <c r="B10554" t="s">
        <v>9639</v>
      </c>
      <c r="C10554" t="s">
        <v>9640</v>
      </c>
      <c r="D10554">
        <v>42</v>
      </c>
      <c r="E10554">
        <v>66.510000000000005</v>
      </c>
      <c r="F10554" t="s">
        <v>860</v>
      </c>
      <c r="G10554">
        <v>1</v>
      </c>
      <c r="H10554">
        <v>2</v>
      </c>
      <c r="I10554" t="s">
        <v>993</v>
      </c>
      <c r="J10554" t="s">
        <v>994</v>
      </c>
      <c r="K10554" t="s">
        <v>863</v>
      </c>
      <c r="L10554">
        <v>14296.54</v>
      </c>
    </row>
    <row r="10555" spans="1:12" x14ac:dyDescent="0.25">
      <c r="A10555" t="s">
        <v>9976</v>
      </c>
      <c r="B10555" t="s">
        <v>9639</v>
      </c>
      <c r="C10555" t="s">
        <v>9640</v>
      </c>
      <c r="D10555">
        <v>43.6</v>
      </c>
      <c r="E10555">
        <v>59.7</v>
      </c>
      <c r="F10555" t="s">
        <v>860</v>
      </c>
      <c r="G10555">
        <v>1</v>
      </c>
      <c r="H10555">
        <v>2</v>
      </c>
      <c r="I10555" t="s">
        <v>993</v>
      </c>
      <c r="J10555" t="s">
        <v>994</v>
      </c>
      <c r="K10555" t="s">
        <v>863</v>
      </c>
      <c r="L10555">
        <v>3821297.27</v>
      </c>
    </row>
    <row r="10556" spans="1:12" x14ac:dyDescent="0.25">
      <c r="A10556" t="s">
        <v>9977</v>
      </c>
      <c r="B10556" t="s">
        <v>9639</v>
      </c>
      <c r="C10556" t="s">
        <v>9640</v>
      </c>
      <c r="D10556">
        <v>41</v>
      </c>
      <c r="E10556">
        <v>78.8</v>
      </c>
      <c r="F10556" t="s">
        <v>860</v>
      </c>
      <c r="G10556">
        <v>1</v>
      </c>
      <c r="H10556">
        <v>2</v>
      </c>
      <c r="I10556" t="s">
        <v>993</v>
      </c>
      <c r="J10556" t="s">
        <v>928</v>
      </c>
      <c r="K10556" t="s">
        <v>863</v>
      </c>
      <c r="L10556">
        <v>32941.14</v>
      </c>
    </row>
    <row r="10557" spans="1:12" x14ac:dyDescent="0.25">
      <c r="A10557" t="s">
        <v>9978</v>
      </c>
      <c r="B10557" t="s">
        <v>9639</v>
      </c>
      <c r="C10557" t="s">
        <v>9640</v>
      </c>
      <c r="D10557">
        <v>40.9</v>
      </c>
      <c r="E10557">
        <v>51</v>
      </c>
      <c r="F10557" t="s">
        <v>860</v>
      </c>
      <c r="G10557">
        <v>1</v>
      </c>
      <c r="H10557">
        <v>2</v>
      </c>
      <c r="I10557" t="s">
        <v>993</v>
      </c>
      <c r="J10557" t="s">
        <v>994</v>
      </c>
      <c r="K10557" t="s">
        <v>863</v>
      </c>
      <c r="L10557">
        <v>98992.48</v>
      </c>
    </row>
    <row r="10558" spans="1:12" x14ac:dyDescent="0.25">
      <c r="A10558" t="s">
        <v>13195</v>
      </c>
      <c r="B10558" t="s">
        <v>9639</v>
      </c>
      <c r="C10558" t="s">
        <v>9640</v>
      </c>
      <c r="D10558">
        <v>47.6</v>
      </c>
      <c r="E10558">
        <v>113.25</v>
      </c>
      <c r="F10558" t="s">
        <v>860</v>
      </c>
      <c r="G10558">
        <v>1</v>
      </c>
      <c r="H10558">
        <v>1</v>
      </c>
      <c r="I10558" t="s">
        <v>993</v>
      </c>
      <c r="J10558" t="s">
        <v>928</v>
      </c>
      <c r="K10558" t="s">
        <v>863</v>
      </c>
      <c r="L10558">
        <v>43318.99</v>
      </c>
    </row>
    <row r="10559" spans="1:12" x14ac:dyDescent="0.25">
      <c r="A10559" t="s">
        <v>9979</v>
      </c>
      <c r="B10559" t="s">
        <v>9639</v>
      </c>
      <c r="C10559" t="s">
        <v>9640</v>
      </c>
      <c r="D10559">
        <v>51.4</v>
      </c>
      <c r="E10559">
        <v>87.1</v>
      </c>
      <c r="F10559" t="s">
        <v>867</v>
      </c>
      <c r="G10559">
        <v>2</v>
      </c>
      <c r="H10559">
        <v>1</v>
      </c>
      <c r="I10559" t="s">
        <v>993</v>
      </c>
      <c r="J10559" t="s">
        <v>1324</v>
      </c>
      <c r="K10559" t="s">
        <v>863</v>
      </c>
      <c r="L10559">
        <v>1066541.06</v>
      </c>
    </row>
    <row r="10560" spans="1:12" x14ac:dyDescent="0.25">
      <c r="A10560" t="s">
        <v>9980</v>
      </c>
      <c r="B10560" t="s">
        <v>9639</v>
      </c>
      <c r="C10560" t="s">
        <v>9640</v>
      </c>
      <c r="D10560">
        <v>49.7</v>
      </c>
      <c r="E10560">
        <v>73.7</v>
      </c>
      <c r="F10560" t="s">
        <v>860</v>
      </c>
      <c r="G10560">
        <v>1</v>
      </c>
      <c r="H10560">
        <v>1</v>
      </c>
      <c r="I10560" t="s">
        <v>993</v>
      </c>
      <c r="J10560" t="s">
        <v>1324</v>
      </c>
      <c r="K10560" t="s">
        <v>863</v>
      </c>
      <c r="L10560">
        <v>37893.11</v>
      </c>
    </row>
    <row r="10561" spans="1:12" x14ac:dyDescent="0.25">
      <c r="A10561" t="s">
        <v>9981</v>
      </c>
      <c r="B10561" t="s">
        <v>9639</v>
      </c>
      <c r="C10561" t="s">
        <v>9640</v>
      </c>
      <c r="D10561">
        <v>50.5</v>
      </c>
      <c r="E10561">
        <v>90.5</v>
      </c>
      <c r="F10561" t="s">
        <v>860</v>
      </c>
      <c r="G10561">
        <v>1</v>
      </c>
      <c r="H10561">
        <v>1</v>
      </c>
      <c r="I10561" t="s">
        <v>993</v>
      </c>
      <c r="J10561" t="s">
        <v>928</v>
      </c>
      <c r="K10561" t="s">
        <v>863</v>
      </c>
      <c r="L10561">
        <v>4102.71</v>
      </c>
    </row>
    <row r="10562" spans="1:12" x14ac:dyDescent="0.25">
      <c r="A10562" t="s">
        <v>13196</v>
      </c>
      <c r="B10562" t="s">
        <v>9639</v>
      </c>
      <c r="C10562" t="s">
        <v>9640</v>
      </c>
      <c r="D10562">
        <v>40.4</v>
      </c>
      <c r="E10562">
        <v>113.25</v>
      </c>
      <c r="F10562" t="s">
        <v>860</v>
      </c>
      <c r="G10562">
        <v>1</v>
      </c>
      <c r="H10562">
        <v>1</v>
      </c>
      <c r="I10562" t="s">
        <v>993</v>
      </c>
      <c r="J10562" t="s">
        <v>928</v>
      </c>
      <c r="K10562" t="s">
        <v>863</v>
      </c>
      <c r="L10562">
        <v>24604.959999999999</v>
      </c>
    </row>
    <row r="10563" spans="1:12" x14ac:dyDescent="0.25">
      <c r="A10563" t="s">
        <v>9982</v>
      </c>
      <c r="B10563" t="s">
        <v>9639</v>
      </c>
      <c r="C10563" t="s">
        <v>9640</v>
      </c>
      <c r="D10563">
        <v>49.7</v>
      </c>
      <c r="E10563">
        <v>113.25</v>
      </c>
      <c r="F10563" t="s">
        <v>860</v>
      </c>
      <c r="G10563">
        <v>1</v>
      </c>
      <c r="H10563">
        <v>1</v>
      </c>
      <c r="I10563" t="s">
        <v>993</v>
      </c>
      <c r="J10563" t="s">
        <v>928</v>
      </c>
      <c r="K10563" t="s">
        <v>863</v>
      </c>
      <c r="L10563">
        <v>875500.13</v>
      </c>
    </row>
    <row r="10564" spans="1:12" x14ac:dyDescent="0.25">
      <c r="A10564" t="s">
        <v>13197</v>
      </c>
      <c r="B10564" t="s">
        <v>9639</v>
      </c>
      <c r="C10564" t="s">
        <v>9640</v>
      </c>
      <c r="D10564">
        <v>45.4</v>
      </c>
      <c r="E10564">
        <v>55.2</v>
      </c>
      <c r="F10564" t="s">
        <v>860</v>
      </c>
      <c r="G10564">
        <v>1</v>
      </c>
      <c r="H10564">
        <v>1</v>
      </c>
      <c r="I10564" t="s">
        <v>993</v>
      </c>
      <c r="J10564" t="s">
        <v>1324</v>
      </c>
      <c r="K10564" t="s">
        <v>863</v>
      </c>
      <c r="L10564">
        <v>31218.7</v>
      </c>
    </row>
    <row r="10565" spans="1:12" x14ac:dyDescent="0.25">
      <c r="A10565" t="s">
        <v>9983</v>
      </c>
      <c r="B10565" t="s">
        <v>9639</v>
      </c>
      <c r="C10565" t="s">
        <v>9640</v>
      </c>
      <c r="D10565">
        <v>43.3</v>
      </c>
      <c r="E10565">
        <v>55.2</v>
      </c>
      <c r="F10565" t="s">
        <v>860</v>
      </c>
      <c r="G10565">
        <v>1</v>
      </c>
      <c r="H10565">
        <v>1</v>
      </c>
      <c r="I10565" t="s">
        <v>993</v>
      </c>
      <c r="J10565" t="s">
        <v>1324</v>
      </c>
      <c r="K10565" t="s">
        <v>863</v>
      </c>
      <c r="L10565">
        <v>8694.5499999999993</v>
      </c>
    </row>
    <row r="10566" spans="1:12" x14ac:dyDescent="0.25">
      <c r="A10566" t="s">
        <v>13198</v>
      </c>
      <c r="B10566" t="s">
        <v>9639</v>
      </c>
      <c r="C10566" t="s">
        <v>9640</v>
      </c>
      <c r="D10566">
        <v>42.8</v>
      </c>
      <c r="E10566">
        <v>90.5</v>
      </c>
      <c r="F10566" t="s">
        <v>860</v>
      </c>
      <c r="G10566">
        <v>1</v>
      </c>
      <c r="H10566">
        <v>1</v>
      </c>
      <c r="I10566" t="s">
        <v>993</v>
      </c>
      <c r="J10566" t="s">
        <v>928</v>
      </c>
      <c r="K10566" t="s">
        <v>863</v>
      </c>
      <c r="L10566">
        <v>73777.06</v>
      </c>
    </row>
    <row r="10567" spans="1:12" x14ac:dyDescent="0.25">
      <c r="A10567" t="s">
        <v>13199</v>
      </c>
      <c r="B10567" t="s">
        <v>9639</v>
      </c>
      <c r="C10567" t="s">
        <v>9640</v>
      </c>
      <c r="D10567">
        <v>45.9</v>
      </c>
      <c r="E10567">
        <v>113.25</v>
      </c>
      <c r="F10567" t="s">
        <v>860</v>
      </c>
      <c r="G10567">
        <v>1</v>
      </c>
      <c r="H10567">
        <v>1</v>
      </c>
      <c r="I10567" t="s">
        <v>993</v>
      </c>
      <c r="J10567" t="s">
        <v>928</v>
      </c>
      <c r="K10567" t="s">
        <v>863</v>
      </c>
      <c r="L10567">
        <v>1524656.11</v>
      </c>
    </row>
    <row r="10568" spans="1:12" x14ac:dyDescent="0.25">
      <c r="A10568" t="s">
        <v>9984</v>
      </c>
      <c r="B10568" t="s">
        <v>9639</v>
      </c>
      <c r="C10568" t="s">
        <v>9640</v>
      </c>
      <c r="D10568">
        <v>47.4</v>
      </c>
      <c r="E10568">
        <v>120</v>
      </c>
      <c r="F10568" t="s">
        <v>860</v>
      </c>
      <c r="G10568">
        <v>1</v>
      </c>
      <c r="H10568">
        <v>1</v>
      </c>
      <c r="I10568" t="s">
        <v>993</v>
      </c>
      <c r="J10568" t="s">
        <v>1324</v>
      </c>
      <c r="K10568" t="s">
        <v>863</v>
      </c>
      <c r="L10568">
        <v>172993.28</v>
      </c>
    </row>
    <row r="10569" spans="1:12" x14ac:dyDescent="0.25">
      <c r="A10569" t="s">
        <v>13200</v>
      </c>
      <c r="B10569" t="s">
        <v>9639</v>
      </c>
      <c r="C10569" t="s">
        <v>9640</v>
      </c>
      <c r="D10569">
        <v>46.7</v>
      </c>
      <c r="E10569">
        <v>113.25</v>
      </c>
      <c r="F10569" t="s">
        <v>860</v>
      </c>
      <c r="G10569">
        <v>1</v>
      </c>
      <c r="H10569">
        <v>1</v>
      </c>
      <c r="I10569" t="s">
        <v>993</v>
      </c>
      <c r="J10569" t="s">
        <v>928</v>
      </c>
      <c r="K10569" t="s">
        <v>863</v>
      </c>
      <c r="L10569">
        <v>2524.16</v>
      </c>
    </row>
    <row r="10570" spans="1:12" x14ac:dyDescent="0.25">
      <c r="A10570" t="s">
        <v>9985</v>
      </c>
      <c r="B10570" t="s">
        <v>9639</v>
      </c>
      <c r="C10570" t="s">
        <v>9640</v>
      </c>
      <c r="D10570">
        <v>43.5</v>
      </c>
      <c r="E10570">
        <v>77.5</v>
      </c>
      <c r="F10570" t="s">
        <v>860</v>
      </c>
      <c r="G10570">
        <v>1</v>
      </c>
      <c r="H10570">
        <v>1</v>
      </c>
      <c r="I10570" t="s">
        <v>993</v>
      </c>
      <c r="J10570" t="s">
        <v>1324</v>
      </c>
      <c r="K10570" t="s">
        <v>863</v>
      </c>
      <c r="L10570">
        <v>355.65</v>
      </c>
    </row>
    <row r="10571" spans="1:12" x14ac:dyDescent="0.25">
      <c r="A10571" t="s">
        <v>13201</v>
      </c>
      <c r="B10571" t="s">
        <v>9639</v>
      </c>
      <c r="C10571" t="s">
        <v>9640</v>
      </c>
      <c r="D10571">
        <v>49.6</v>
      </c>
      <c r="E10571">
        <v>113.25</v>
      </c>
      <c r="F10571" t="s">
        <v>860</v>
      </c>
      <c r="G10571">
        <v>1</v>
      </c>
      <c r="H10571">
        <v>1</v>
      </c>
      <c r="I10571" t="s">
        <v>993</v>
      </c>
      <c r="J10571" t="s">
        <v>928</v>
      </c>
      <c r="K10571" t="s">
        <v>863</v>
      </c>
      <c r="L10571">
        <v>860530.55</v>
      </c>
    </row>
    <row r="10572" spans="1:12" x14ac:dyDescent="0.25">
      <c r="A10572" t="s">
        <v>13202</v>
      </c>
      <c r="B10572" t="s">
        <v>9639</v>
      </c>
      <c r="C10572" t="s">
        <v>9640</v>
      </c>
      <c r="D10572">
        <v>47.4</v>
      </c>
      <c r="E10572">
        <v>113.25</v>
      </c>
      <c r="F10572" t="s">
        <v>860</v>
      </c>
      <c r="G10572">
        <v>1</v>
      </c>
      <c r="H10572">
        <v>1</v>
      </c>
      <c r="I10572" t="s">
        <v>993</v>
      </c>
      <c r="J10572" t="s">
        <v>928</v>
      </c>
      <c r="K10572" t="s">
        <v>863</v>
      </c>
      <c r="L10572">
        <v>13936.58</v>
      </c>
    </row>
    <row r="10573" spans="1:12" x14ac:dyDescent="0.25">
      <c r="A10573" t="s">
        <v>9986</v>
      </c>
      <c r="B10573" t="s">
        <v>9639</v>
      </c>
      <c r="C10573" t="s">
        <v>9640</v>
      </c>
      <c r="D10573">
        <v>30.5</v>
      </c>
      <c r="E10573">
        <v>90</v>
      </c>
      <c r="F10573" t="s">
        <v>860</v>
      </c>
      <c r="G10573">
        <v>1</v>
      </c>
      <c r="H10573">
        <v>1</v>
      </c>
      <c r="I10573" t="s">
        <v>993</v>
      </c>
      <c r="J10573" t="s">
        <v>928</v>
      </c>
      <c r="K10573" t="s">
        <v>863</v>
      </c>
      <c r="L10573">
        <v>30242.84</v>
      </c>
    </row>
    <row r="10574" spans="1:12" x14ac:dyDescent="0.25">
      <c r="A10574" t="s">
        <v>9987</v>
      </c>
      <c r="B10574" t="s">
        <v>9639</v>
      </c>
      <c r="C10574" t="s">
        <v>9640</v>
      </c>
      <c r="D10574">
        <v>50.4</v>
      </c>
      <c r="E10574">
        <v>49.5</v>
      </c>
      <c r="F10574" t="s">
        <v>860</v>
      </c>
      <c r="G10574">
        <v>2</v>
      </c>
      <c r="H10574">
        <v>1</v>
      </c>
      <c r="I10574" t="s">
        <v>993</v>
      </c>
      <c r="J10574" t="s">
        <v>1324</v>
      </c>
      <c r="K10574" t="s">
        <v>863</v>
      </c>
      <c r="L10574">
        <v>3674.17</v>
      </c>
    </row>
    <row r="10575" spans="1:12" x14ac:dyDescent="0.25">
      <c r="A10575" t="s">
        <v>9988</v>
      </c>
      <c r="B10575" t="s">
        <v>9639</v>
      </c>
      <c r="C10575" t="s">
        <v>9640</v>
      </c>
      <c r="D10575">
        <v>46.8</v>
      </c>
      <c r="E10575">
        <v>40</v>
      </c>
      <c r="F10575" t="s">
        <v>860</v>
      </c>
      <c r="G10575">
        <v>2</v>
      </c>
      <c r="H10575">
        <v>1</v>
      </c>
      <c r="I10575" t="s">
        <v>993</v>
      </c>
      <c r="J10575" t="s">
        <v>1132</v>
      </c>
      <c r="K10575" t="s">
        <v>863</v>
      </c>
      <c r="L10575">
        <v>37.9</v>
      </c>
    </row>
    <row r="10576" spans="1:12" x14ac:dyDescent="0.25">
      <c r="A10576" t="s">
        <v>9989</v>
      </c>
      <c r="B10576" t="s">
        <v>9639</v>
      </c>
      <c r="C10576" t="s">
        <v>9640</v>
      </c>
      <c r="D10576">
        <v>46.4</v>
      </c>
      <c r="E10576">
        <v>29</v>
      </c>
      <c r="F10576" t="s">
        <v>867</v>
      </c>
      <c r="G10576">
        <v>2</v>
      </c>
      <c r="H10576">
        <v>1</v>
      </c>
      <c r="I10576" t="s">
        <v>993</v>
      </c>
      <c r="J10576" t="s">
        <v>1324</v>
      </c>
      <c r="K10576" t="s">
        <v>863</v>
      </c>
      <c r="L10576">
        <v>58.62</v>
      </c>
    </row>
    <row r="10577" spans="1:12" x14ac:dyDescent="0.25">
      <c r="A10577" t="s">
        <v>9990</v>
      </c>
      <c r="B10577" t="s">
        <v>9639</v>
      </c>
      <c r="C10577" t="s">
        <v>9640</v>
      </c>
      <c r="D10577">
        <v>42.9</v>
      </c>
      <c r="E10577">
        <v>55</v>
      </c>
      <c r="F10577" t="s">
        <v>860</v>
      </c>
      <c r="G10577">
        <v>1</v>
      </c>
      <c r="H10577">
        <v>1</v>
      </c>
      <c r="I10577" t="s">
        <v>993</v>
      </c>
      <c r="J10577" t="s">
        <v>928</v>
      </c>
      <c r="K10577" t="s">
        <v>863</v>
      </c>
      <c r="L10577">
        <v>41.11</v>
      </c>
    </row>
    <row r="10578" spans="1:12" x14ac:dyDescent="0.25">
      <c r="A10578" t="s">
        <v>9991</v>
      </c>
      <c r="B10578" t="s">
        <v>9639</v>
      </c>
      <c r="C10578" t="s">
        <v>9640</v>
      </c>
      <c r="D10578">
        <v>43.6</v>
      </c>
      <c r="E10578">
        <v>49.5</v>
      </c>
      <c r="F10578" t="s">
        <v>860</v>
      </c>
      <c r="G10578">
        <v>1</v>
      </c>
      <c r="H10578">
        <v>1</v>
      </c>
      <c r="I10578" t="s">
        <v>993</v>
      </c>
      <c r="J10578" t="s">
        <v>928</v>
      </c>
      <c r="K10578" t="s">
        <v>863</v>
      </c>
      <c r="L10578">
        <v>81.42</v>
      </c>
    </row>
    <row r="10579" spans="1:12" x14ac:dyDescent="0.25">
      <c r="A10579" t="s">
        <v>9850</v>
      </c>
      <c r="B10579" t="s">
        <v>13203</v>
      </c>
      <c r="C10579" t="s">
        <v>9640</v>
      </c>
      <c r="D10579">
        <v>35.5</v>
      </c>
      <c r="E10579">
        <v>428.01</v>
      </c>
      <c r="F10579" t="s">
        <v>860</v>
      </c>
      <c r="G10579">
        <v>1</v>
      </c>
      <c r="H10579">
        <v>1</v>
      </c>
      <c r="I10579" t="s">
        <v>993</v>
      </c>
      <c r="J10579" t="s">
        <v>928</v>
      </c>
      <c r="K10579" t="s">
        <v>863</v>
      </c>
      <c r="L10579">
        <v>71120.91</v>
      </c>
    </row>
    <row r="10580" spans="1:12" x14ac:dyDescent="0.25">
      <c r="A10580" t="s">
        <v>9851</v>
      </c>
      <c r="B10580" t="s">
        <v>13203</v>
      </c>
      <c r="C10580" t="s">
        <v>9640</v>
      </c>
      <c r="D10580">
        <v>34.5</v>
      </c>
      <c r="E10580">
        <v>862.97</v>
      </c>
      <c r="F10580" t="s">
        <v>916</v>
      </c>
      <c r="G10580">
        <v>2</v>
      </c>
      <c r="H10580">
        <v>1</v>
      </c>
      <c r="I10580" t="s">
        <v>993</v>
      </c>
      <c r="J10580" t="s">
        <v>928</v>
      </c>
      <c r="K10580" t="s">
        <v>863</v>
      </c>
      <c r="L10580">
        <v>63273.75</v>
      </c>
    </row>
    <row r="10581" spans="1:12" x14ac:dyDescent="0.25">
      <c r="A10581" t="s">
        <v>9966</v>
      </c>
      <c r="B10581" t="s">
        <v>13203</v>
      </c>
      <c r="C10581" t="s">
        <v>9640</v>
      </c>
      <c r="D10581">
        <v>19.899999999999999</v>
      </c>
      <c r="E10581">
        <v>1732.05</v>
      </c>
      <c r="F10581" t="s">
        <v>860</v>
      </c>
      <c r="G10581">
        <v>2</v>
      </c>
      <c r="H10581">
        <v>1</v>
      </c>
      <c r="I10581" t="s">
        <v>993</v>
      </c>
      <c r="J10581" t="s">
        <v>928</v>
      </c>
      <c r="K10581" t="s">
        <v>868</v>
      </c>
      <c r="L10581">
        <v>57.25</v>
      </c>
    </row>
    <row r="10582" spans="1:12" x14ac:dyDescent="0.25">
      <c r="A10582" t="s">
        <v>689</v>
      </c>
      <c r="B10582" t="s">
        <v>13204</v>
      </c>
      <c r="C10582" t="s">
        <v>13205</v>
      </c>
      <c r="D10582">
        <v>61.5</v>
      </c>
      <c r="E10582">
        <v>275.79000000000002</v>
      </c>
      <c r="F10582" t="s">
        <v>916</v>
      </c>
      <c r="G10582">
        <v>3</v>
      </c>
      <c r="H10582">
        <v>2</v>
      </c>
      <c r="I10582" t="s">
        <v>993</v>
      </c>
      <c r="J10582" t="s">
        <v>2142</v>
      </c>
      <c r="K10582" t="s">
        <v>913</v>
      </c>
      <c r="L10582">
        <v>3142814.68</v>
      </c>
    </row>
    <row r="10583" spans="1:12" x14ac:dyDescent="0.25">
      <c r="A10583" t="s">
        <v>9994</v>
      </c>
      <c r="B10583" t="s">
        <v>13204</v>
      </c>
      <c r="C10583" t="s">
        <v>13205</v>
      </c>
      <c r="D10583">
        <v>42.8</v>
      </c>
      <c r="E10583">
        <v>237</v>
      </c>
      <c r="F10583" t="s">
        <v>916</v>
      </c>
      <c r="G10583">
        <v>3</v>
      </c>
      <c r="H10583">
        <v>1</v>
      </c>
      <c r="I10583" t="s">
        <v>993</v>
      </c>
      <c r="J10583" t="s">
        <v>2142</v>
      </c>
      <c r="K10583" t="s">
        <v>913</v>
      </c>
      <c r="L10583">
        <v>1654904.57</v>
      </c>
    </row>
    <row r="10584" spans="1:12" x14ac:dyDescent="0.25">
      <c r="A10584" t="s">
        <v>9995</v>
      </c>
      <c r="B10584" t="s">
        <v>13204</v>
      </c>
      <c r="C10584" t="s">
        <v>13205</v>
      </c>
      <c r="D10584">
        <v>52.2</v>
      </c>
      <c r="E10584">
        <v>180.67</v>
      </c>
      <c r="F10584" t="s">
        <v>916</v>
      </c>
      <c r="G10584">
        <v>3</v>
      </c>
      <c r="H10584">
        <v>1</v>
      </c>
      <c r="I10584" t="s">
        <v>993</v>
      </c>
      <c r="J10584" t="s">
        <v>2142</v>
      </c>
      <c r="K10584" t="s">
        <v>913</v>
      </c>
      <c r="L10584">
        <v>1218509.01</v>
      </c>
    </row>
    <row r="10585" spans="1:12" x14ac:dyDescent="0.25">
      <c r="A10585" t="s">
        <v>9996</v>
      </c>
      <c r="B10585" t="s">
        <v>13204</v>
      </c>
      <c r="C10585" t="s">
        <v>13205</v>
      </c>
      <c r="D10585">
        <v>65.2</v>
      </c>
      <c r="E10585">
        <v>300</v>
      </c>
      <c r="F10585" t="s">
        <v>1233</v>
      </c>
      <c r="G10585">
        <v>3</v>
      </c>
      <c r="H10585">
        <v>2</v>
      </c>
      <c r="I10585" t="s">
        <v>993</v>
      </c>
      <c r="J10585" t="s">
        <v>2142</v>
      </c>
      <c r="K10585" t="s">
        <v>913</v>
      </c>
      <c r="L10585">
        <v>4815595.16</v>
      </c>
    </row>
    <row r="10586" spans="1:12" x14ac:dyDescent="0.25">
      <c r="A10586" t="s">
        <v>9997</v>
      </c>
      <c r="B10586" t="s">
        <v>13204</v>
      </c>
      <c r="C10586" t="s">
        <v>13205</v>
      </c>
      <c r="D10586">
        <v>46.2</v>
      </c>
      <c r="E10586">
        <v>181.34</v>
      </c>
      <c r="F10586" t="s">
        <v>865</v>
      </c>
      <c r="G10586">
        <v>3</v>
      </c>
      <c r="H10586">
        <v>2</v>
      </c>
      <c r="I10586" t="s">
        <v>993</v>
      </c>
      <c r="J10586" t="s">
        <v>2142</v>
      </c>
      <c r="K10586" t="s">
        <v>913</v>
      </c>
      <c r="L10586">
        <v>1363573.06</v>
      </c>
    </row>
    <row r="10587" spans="1:12" x14ac:dyDescent="0.25">
      <c r="A10587" t="s">
        <v>9998</v>
      </c>
      <c r="B10587" t="s">
        <v>13204</v>
      </c>
      <c r="C10587" t="s">
        <v>13205</v>
      </c>
      <c r="D10587">
        <v>57.9</v>
      </c>
      <c r="E10587">
        <v>202.81</v>
      </c>
      <c r="F10587" t="s">
        <v>916</v>
      </c>
      <c r="G10587">
        <v>3</v>
      </c>
      <c r="H10587">
        <v>2</v>
      </c>
      <c r="I10587" t="s">
        <v>993</v>
      </c>
      <c r="J10587" t="s">
        <v>2142</v>
      </c>
      <c r="K10587" t="s">
        <v>913</v>
      </c>
      <c r="L10587">
        <v>9267366.8800000008</v>
      </c>
    </row>
    <row r="10588" spans="1:12" x14ac:dyDescent="0.25">
      <c r="A10588" t="s">
        <v>9999</v>
      </c>
      <c r="B10588" t="s">
        <v>13204</v>
      </c>
      <c r="C10588" t="s">
        <v>13205</v>
      </c>
      <c r="D10588">
        <v>54.2</v>
      </c>
      <c r="E10588">
        <v>338</v>
      </c>
      <c r="F10588" t="s">
        <v>916</v>
      </c>
      <c r="G10588">
        <v>3</v>
      </c>
      <c r="H10588">
        <v>2</v>
      </c>
      <c r="I10588" t="s">
        <v>993</v>
      </c>
      <c r="J10588" t="s">
        <v>2142</v>
      </c>
      <c r="K10588" t="s">
        <v>913</v>
      </c>
      <c r="L10588">
        <v>810480.4</v>
      </c>
    </row>
    <row r="10589" spans="1:12" x14ac:dyDescent="0.25">
      <c r="A10589" t="s">
        <v>10000</v>
      </c>
      <c r="B10589" t="s">
        <v>13204</v>
      </c>
      <c r="C10589" t="s">
        <v>13205</v>
      </c>
      <c r="D10589">
        <v>41</v>
      </c>
      <c r="E10589">
        <v>178.21</v>
      </c>
      <c r="F10589" t="s">
        <v>916</v>
      </c>
      <c r="G10589">
        <v>3</v>
      </c>
      <c r="H10589">
        <v>1</v>
      </c>
      <c r="I10589" t="s">
        <v>993</v>
      </c>
      <c r="J10589" t="s">
        <v>2142</v>
      </c>
      <c r="K10589" t="s">
        <v>913</v>
      </c>
      <c r="L10589">
        <v>1916026.14</v>
      </c>
    </row>
    <row r="10590" spans="1:12" x14ac:dyDescent="0.25">
      <c r="A10590" t="s">
        <v>10001</v>
      </c>
      <c r="B10590" t="s">
        <v>13204</v>
      </c>
      <c r="C10590" t="s">
        <v>13205</v>
      </c>
      <c r="D10590">
        <v>46.4</v>
      </c>
      <c r="E10590">
        <v>209.1</v>
      </c>
      <c r="F10590" t="s">
        <v>916</v>
      </c>
      <c r="G10590">
        <v>3</v>
      </c>
      <c r="H10590">
        <v>1</v>
      </c>
      <c r="I10590" t="s">
        <v>993</v>
      </c>
      <c r="J10590" t="s">
        <v>2142</v>
      </c>
      <c r="K10590" t="s">
        <v>913</v>
      </c>
      <c r="L10590">
        <v>3826174.11</v>
      </c>
    </row>
    <row r="10591" spans="1:12" x14ac:dyDescent="0.25">
      <c r="A10591" t="s">
        <v>10002</v>
      </c>
      <c r="B10591" t="s">
        <v>13204</v>
      </c>
      <c r="C10591" t="s">
        <v>13205</v>
      </c>
      <c r="D10591">
        <v>61.9</v>
      </c>
      <c r="E10591">
        <v>177</v>
      </c>
      <c r="F10591" t="s">
        <v>1233</v>
      </c>
      <c r="G10591">
        <v>3</v>
      </c>
      <c r="H10591">
        <v>2</v>
      </c>
      <c r="I10591" t="s">
        <v>993</v>
      </c>
      <c r="J10591" t="s">
        <v>2142</v>
      </c>
      <c r="K10591" t="s">
        <v>913</v>
      </c>
      <c r="L10591">
        <v>2037622.26</v>
      </c>
    </row>
    <row r="10592" spans="1:12" x14ac:dyDescent="0.25">
      <c r="A10592" t="s">
        <v>690</v>
      </c>
      <c r="B10592" t="s">
        <v>13204</v>
      </c>
      <c r="C10592" t="s">
        <v>13205</v>
      </c>
      <c r="D10592">
        <v>63.7</v>
      </c>
      <c r="E10592">
        <v>404.87</v>
      </c>
      <c r="F10592" t="s">
        <v>916</v>
      </c>
      <c r="G10592">
        <v>3</v>
      </c>
      <c r="H10592">
        <v>2</v>
      </c>
      <c r="I10592" t="s">
        <v>993</v>
      </c>
      <c r="J10592" t="s">
        <v>2142</v>
      </c>
      <c r="K10592" t="s">
        <v>913</v>
      </c>
      <c r="L10592">
        <v>5783511.9199999999</v>
      </c>
    </row>
    <row r="10593" spans="1:12" x14ac:dyDescent="0.25">
      <c r="A10593" t="s">
        <v>10003</v>
      </c>
      <c r="B10593" t="s">
        <v>13204</v>
      </c>
      <c r="C10593" t="s">
        <v>13205</v>
      </c>
      <c r="D10593">
        <v>42.1</v>
      </c>
      <c r="E10593">
        <v>181.3</v>
      </c>
      <c r="F10593" t="s">
        <v>865</v>
      </c>
      <c r="G10593">
        <v>3</v>
      </c>
      <c r="H10593">
        <v>1</v>
      </c>
      <c r="I10593" t="s">
        <v>993</v>
      </c>
      <c r="J10593" t="s">
        <v>2142</v>
      </c>
      <c r="K10593" t="s">
        <v>913</v>
      </c>
      <c r="L10593">
        <v>263503.92</v>
      </c>
    </row>
    <row r="10594" spans="1:12" x14ac:dyDescent="0.25">
      <c r="A10594" t="s">
        <v>10004</v>
      </c>
      <c r="B10594" t="s">
        <v>13204</v>
      </c>
      <c r="C10594" t="s">
        <v>13205</v>
      </c>
      <c r="D10594">
        <v>40.5</v>
      </c>
      <c r="E10594">
        <v>178.88</v>
      </c>
      <c r="F10594" t="s">
        <v>865</v>
      </c>
      <c r="G10594">
        <v>3</v>
      </c>
      <c r="H10594">
        <v>1</v>
      </c>
      <c r="I10594" t="s">
        <v>993</v>
      </c>
      <c r="J10594" t="s">
        <v>2142</v>
      </c>
      <c r="K10594" t="s">
        <v>913</v>
      </c>
      <c r="L10594">
        <v>3917295.51</v>
      </c>
    </row>
    <row r="10595" spans="1:12" x14ac:dyDescent="0.25">
      <c r="A10595" t="s">
        <v>10005</v>
      </c>
      <c r="B10595" t="s">
        <v>13204</v>
      </c>
      <c r="C10595" t="s">
        <v>13205</v>
      </c>
      <c r="D10595">
        <v>66.3</v>
      </c>
      <c r="E10595">
        <v>263.36</v>
      </c>
      <c r="F10595" t="s">
        <v>1233</v>
      </c>
      <c r="G10595">
        <v>3</v>
      </c>
      <c r="H10595">
        <v>2</v>
      </c>
      <c r="I10595" t="s">
        <v>993</v>
      </c>
      <c r="J10595" t="s">
        <v>2142</v>
      </c>
      <c r="K10595" t="s">
        <v>913</v>
      </c>
      <c r="L10595">
        <v>9258740.3800000008</v>
      </c>
    </row>
    <row r="10596" spans="1:12" x14ac:dyDescent="0.25">
      <c r="A10596" t="s">
        <v>10006</v>
      </c>
      <c r="B10596" t="s">
        <v>13204</v>
      </c>
      <c r="C10596" t="s">
        <v>13205</v>
      </c>
      <c r="D10596">
        <v>71.2</v>
      </c>
      <c r="E10596">
        <v>256.43</v>
      </c>
      <c r="F10596" t="s">
        <v>916</v>
      </c>
      <c r="G10596">
        <v>3</v>
      </c>
      <c r="H10596">
        <v>2</v>
      </c>
      <c r="I10596" t="s">
        <v>993</v>
      </c>
      <c r="J10596" t="s">
        <v>2142</v>
      </c>
      <c r="K10596" t="s">
        <v>913</v>
      </c>
      <c r="L10596">
        <v>7445557.0700000003</v>
      </c>
    </row>
    <row r="10597" spans="1:12" x14ac:dyDescent="0.25">
      <c r="A10597" t="s">
        <v>10007</v>
      </c>
      <c r="B10597" t="s">
        <v>13204</v>
      </c>
      <c r="C10597" t="s">
        <v>13205</v>
      </c>
      <c r="D10597">
        <v>54.8</v>
      </c>
      <c r="E10597">
        <v>343.66</v>
      </c>
      <c r="F10597" t="s">
        <v>1233</v>
      </c>
      <c r="G10597">
        <v>3</v>
      </c>
      <c r="H10597">
        <v>2</v>
      </c>
      <c r="I10597" t="s">
        <v>993</v>
      </c>
      <c r="J10597" t="s">
        <v>1132</v>
      </c>
      <c r="K10597" t="s">
        <v>913</v>
      </c>
      <c r="L10597">
        <v>1238571.56</v>
      </c>
    </row>
    <row r="10598" spans="1:12" x14ac:dyDescent="0.25">
      <c r="A10598" t="s">
        <v>10012</v>
      </c>
      <c r="B10598" t="s">
        <v>10013</v>
      </c>
      <c r="C10598" t="s">
        <v>10014</v>
      </c>
      <c r="D10598">
        <v>3.7</v>
      </c>
      <c r="E10598">
        <v>33569.33</v>
      </c>
      <c r="F10598" t="s">
        <v>1061</v>
      </c>
      <c r="G10598">
        <v>3</v>
      </c>
      <c r="H10598">
        <v>2</v>
      </c>
      <c r="I10598" t="s">
        <v>861</v>
      </c>
      <c r="J10598" t="s">
        <v>933</v>
      </c>
      <c r="K10598" t="s">
        <v>1097</v>
      </c>
      <c r="L10598">
        <v>83236.83</v>
      </c>
    </row>
    <row r="10599" spans="1:12" x14ac:dyDescent="0.25">
      <c r="A10599" t="s">
        <v>10015</v>
      </c>
      <c r="B10599" t="s">
        <v>10013</v>
      </c>
      <c r="C10599" t="s">
        <v>10014</v>
      </c>
      <c r="D10599">
        <v>3.7</v>
      </c>
      <c r="E10599">
        <v>11731.07</v>
      </c>
      <c r="F10599" t="s">
        <v>1061</v>
      </c>
      <c r="G10599">
        <v>3</v>
      </c>
      <c r="H10599">
        <v>2</v>
      </c>
      <c r="I10599" t="s">
        <v>861</v>
      </c>
      <c r="J10599" t="s">
        <v>933</v>
      </c>
      <c r="K10599" t="s">
        <v>1097</v>
      </c>
      <c r="L10599">
        <v>24905.39</v>
      </c>
    </row>
    <row r="10600" spans="1:12" x14ac:dyDescent="0.25">
      <c r="A10600" t="s">
        <v>10016</v>
      </c>
      <c r="B10600" t="s">
        <v>10013</v>
      </c>
      <c r="C10600" t="s">
        <v>10014</v>
      </c>
      <c r="D10600">
        <v>6.5</v>
      </c>
      <c r="E10600">
        <v>2327.85</v>
      </c>
      <c r="F10600" t="s">
        <v>1061</v>
      </c>
      <c r="G10600">
        <v>3</v>
      </c>
      <c r="H10600">
        <v>2</v>
      </c>
      <c r="I10600" t="s">
        <v>861</v>
      </c>
      <c r="J10600" t="s">
        <v>933</v>
      </c>
      <c r="K10600" t="s">
        <v>1097</v>
      </c>
      <c r="L10600">
        <v>35718.74</v>
      </c>
    </row>
    <row r="10601" spans="1:12" x14ac:dyDescent="0.25">
      <c r="A10601" t="s">
        <v>10017</v>
      </c>
      <c r="B10601" t="s">
        <v>10013</v>
      </c>
      <c r="C10601" t="s">
        <v>10014</v>
      </c>
      <c r="D10601">
        <v>5.8</v>
      </c>
      <c r="E10601">
        <v>4485.08</v>
      </c>
      <c r="F10601" t="s">
        <v>1061</v>
      </c>
      <c r="G10601">
        <v>3</v>
      </c>
      <c r="H10601">
        <v>2</v>
      </c>
      <c r="I10601" t="s">
        <v>861</v>
      </c>
      <c r="J10601" t="s">
        <v>933</v>
      </c>
      <c r="K10601" t="s">
        <v>1097</v>
      </c>
      <c r="L10601">
        <v>48864.72</v>
      </c>
    </row>
    <row r="10602" spans="1:12" x14ac:dyDescent="0.25">
      <c r="A10602" t="s">
        <v>10018</v>
      </c>
      <c r="B10602" t="s">
        <v>10013</v>
      </c>
      <c r="C10602" t="s">
        <v>10014</v>
      </c>
      <c r="D10602">
        <v>5.5</v>
      </c>
      <c r="E10602">
        <v>2327.85</v>
      </c>
      <c r="F10602" t="s">
        <v>1061</v>
      </c>
      <c r="G10602">
        <v>3</v>
      </c>
      <c r="H10602">
        <v>2</v>
      </c>
      <c r="I10602" t="s">
        <v>861</v>
      </c>
      <c r="J10602" t="s">
        <v>933</v>
      </c>
      <c r="K10602" t="s">
        <v>1097</v>
      </c>
      <c r="L10602">
        <v>248.71</v>
      </c>
    </row>
    <row r="10603" spans="1:12" x14ac:dyDescent="0.25">
      <c r="A10603" t="s">
        <v>10019</v>
      </c>
      <c r="B10603" t="s">
        <v>10013</v>
      </c>
      <c r="C10603" t="s">
        <v>10014</v>
      </c>
      <c r="D10603">
        <v>3.3</v>
      </c>
      <c r="E10603">
        <v>3904.88</v>
      </c>
      <c r="F10603" t="s">
        <v>1061</v>
      </c>
      <c r="G10603">
        <v>3</v>
      </c>
      <c r="H10603">
        <v>2</v>
      </c>
      <c r="I10603" t="s">
        <v>861</v>
      </c>
      <c r="J10603" t="s">
        <v>933</v>
      </c>
      <c r="K10603" t="s">
        <v>1097</v>
      </c>
      <c r="L10603">
        <v>26.15</v>
      </c>
    </row>
    <row r="10604" spans="1:12" x14ac:dyDescent="0.25">
      <c r="A10604" t="s">
        <v>10020</v>
      </c>
      <c r="B10604" t="s">
        <v>10013</v>
      </c>
      <c r="C10604" t="s">
        <v>10014</v>
      </c>
      <c r="D10604">
        <v>6.2</v>
      </c>
      <c r="E10604">
        <v>3038.02</v>
      </c>
      <c r="F10604" t="s">
        <v>1061</v>
      </c>
      <c r="G10604">
        <v>3</v>
      </c>
      <c r="H10604">
        <v>2</v>
      </c>
      <c r="I10604" t="s">
        <v>861</v>
      </c>
      <c r="J10604" t="s">
        <v>933</v>
      </c>
      <c r="K10604" t="s">
        <v>1097</v>
      </c>
      <c r="L10604">
        <v>2.9</v>
      </c>
    </row>
    <row r="10605" spans="1:12" x14ac:dyDescent="0.25">
      <c r="A10605" t="s">
        <v>10021</v>
      </c>
      <c r="B10605" t="s">
        <v>10013</v>
      </c>
      <c r="C10605" t="s">
        <v>10014</v>
      </c>
      <c r="D10605">
        <v>5.2</v>
      </c>
      <c r="E10605">
        <v>4242.6400000000003</v>
      </c>
      <c r="F10605" t="s">
        <v>1061</v>
      </c>
      <c r="G10605">
        <v>3</v>
      </c>
      <c r="H10605">
        <v>2</v>
      </c>
      <c r="I10605" t="s">
        <v>861</v>
      </c>
      <c r="J10605" t="s">
        <v>933</v>
      </c>
      <c r="K10605" t="s">
        <v>1097</v>
      </c>
      <c r="L10605">
        <v>127.71</v>
      </c>
    </row>
    <row r="10606" spans="1:12" x14ac:dyDescent="0.25">
      <c r="A10606" t="s">
        <v>10022</v>
      </c>
      <c r="B10606" t="s">
        <v>10013</v>
      </c>
      <c r="C10606" t="s">
        <v>10014</v>
      </c>
      <c r="D10606">
        <v>5.9</v>
      </c>
      <c r="E10606">
        <v>5888.95</v>
      </c>
      <c r="F10606" t="s">
        <v>1061</v>
      </c>
      <c r="G10606">
        <v>3</v>
      </c>
      <c r="H10606">
        <v>2</v>
      </c>
      <c r="I10606" t="s">
        <v>861</v>
      </c>
      <c r="J10606" t="s">
        <v>933</v>
      </c>
      <c r="K10606" t="s">
        <v>1097</v>
      </c>
      <c r="L10606">
        <v>23.43</v>
      </c>
    </row>
    <row r="10607" spans="1:12" x14ac:dyDescent="0.25">
      <c r="A10607" t="s">
        <v>10023</v>
      </c>
      <c r="B10607" t="s">
        <v>10013</v>
      </c>
      <c r="C10607" t="s">
        <v>10014</v>
      </c>
      <c r="D10607">
        <v>5.6</v>
      </c>
      <c r="E10607">
        <v>1107.82</v>
      </c>
      <c r="F10607" t="s">
        <v>1061</v>
      </c>
      <c r="G10607">
        <v>3</v>
      </c>
      <c r="H10607">
        <v>2</v>
      </c>
      <c r="I10607" t="s">
        <v>861</v>
      </c>
      <c r="J10607" t="s">
        <v>933</v>
      </c>
      <c r="K10607" t="s">
        <v>1097</v>
      </c>
      <c r="L10607">
        <v>365250.03</v>
      </c>
    </row>
    <row r="10608" spans="1:12" x14ac:dyDescent="0.25">
      <c r="A10608" t="s">
        <v>10024</v>
      </c>
      <c r="B10608" t="s">
        <v>10013</v>
      </c>
      <c r="C10608" t="s">
        <v>10014</v>
      </c>
      <c r="D10608">
        <v>7.1</v>
      </c>
      <c r="E10608">
        <v>5326.24</v>
      </c>
      <c r="F10608" t="s">
        <v>1061</v>
      </c>
      <c r="G10608">
        <v>3</v>
      </c>
      <c r="H10608">
        <v>1</v>
      </c>
      <c r="I10608" t="s">
        <v>861</v>
      </c>
      <c r="J10608" t="s">
        <v>933</v>
      </c>
      <c r="K10608" t="s">
        <v>1097</v>
      </c>
      <c r="L10608">
        <v>80802.25</v>
      </c>
    </row>
    <row r="10609" spans="1:12" x14ac:dyDescent="0.25">
      <c r="A10609" t="s">
        <v>10025</v>
      </c>
      <c r="B10609" t="s">
        <v>10013</v>
      </c>
      <c r="C10609" t="s">
        <v>10014</v>
      </c>
      <c r="D10609">
        <v>7.4</v>
      </c>
      <c r="E10609">
        <v>4847.67</v>
      </c>
      <c r="F10609" t="s">
        <v>1061</v>
      </c>
      <c r="G10609">
        <v>3</v>
      </c>
      <c r="H10609">
        <v>2</v>
      </c>
      <c r="I10609" t="s">
        <v>861</v>
      </c>
      <c r="J10609" t="s">
        <v>933</v>
      </c>
      <c r="K10609" t="s">
        <v>1097</v>
      </c>
      <c r="L10609">
        <v>148210.79999999999</v>
      </c>
    </row>
    <row r="10610" spans="1:12" x14ac:dyDescent="0.25">
      <c r="A10610" t="s">
        <v>10026</v>
      </c>
      <c r="B10610" t="s">
        <v>10013</v>
      </c>
      <c r="C10610" t="s">
        <v>10014</v>
      </c>
      <c r="D10610">
        <v>4.8</v>
      </c>
      <c r="E10610">
        <v>4146.08</v>
      </c>
      <c r="F10610" t="s">
        <v>1061</v>
      </c>
      <c r="G10610">
        <v>3</v>
      </c>
      <c r="H10610">
        <v>2</v>
      </c>
      <c r="I10610" t="s">
        <v>861</v>
      </c>
      <c r="J10610" t="s">
        <v>933</v>
      </c>
      <c r="K10610" t="s">
        <v>1097</v>
      </c>
      <c r="L10610">
        <v>12591.58</v>
      </c>
    </row>
    <row r="10611" spans="1:12" x14ac:dyDescent="0.25">
      <c r="A10611" t="s">
        <v>10027</v>
      </c>
      <c r="B10611" t="s">
        <v>10013</v>
      </c>
      <c r="C10611" t="s">
        <v>10014</v>
      </c>
      <c r="D10611">
        <v>5</v>
      </c>
      <c r="E10611">
        <v>5932.95</v>
      </c>
      <c r="F10611" t="s">
        <v>1061</v>
      </c>
      <c r="G10611">
        <v>3</v>
      </c>
      <c r="H10611">
        <v>2</v>
      </c>
      <c r="I10611" t="s">
        <v>861</v>
      </c>
      <c r="J10611" t="s">
        <v>933</v>
      </c>
      <c r="K10611" t="s">
        <v>1097</v>
      </c>
      <c r="L10611">
        <v>31443.71</v>
      </c>
    </row>
    <row r="10612" spans="1:12" x14ac:dyDescent="0.25">
      <c r="A10612" t="s">
        <v>10028</v>
      </c>
      <c r="B10612" t="s">
        <v>10013</v>
      </c>
      <c r="C10612" t="s">
        <v>10014</v>
      </c>
      <c r="D10612">
        <v>3.7</v>
      </c>
      <c r="E10612">
        <v>3130.11</v>
      </c>
      <c r="F10612" t="s">
        <v>1061</v>
      </c>
      <c r="G10612">
        <v>3</v>
      </c>
      <c r="H10612">
        <v>2</v>
      </c>
      <c r="I10612" t="s">
        <v>861</v>
      </c>
      <c r="J10612" t="s">
        <v>933</v>
      </c>
      <c r="K10612" t="s">
        <v>1097</v>
      </c>
      <c r="L10612">
        <v>330067.23</v>
      </c>
    </row>
    <row r="10613" spans="1:12" x14ac:dyDescent="0.25">
      <c r="A10613" t="s">
        <v>10029</v>
      </c>
      <c r="B10613" t="s">
        <v>10013</v>
      </c>
      <c r="C10613" t="s">
        <v>10014</v>
      </c>
      <c r="D10613">
        <v>4.4000000000000004</v>
      </c>
      <c r="E10613">
        <v>4366.3900000000003</v>
      </c>
      <c r="F10613" t="s">
        <v>1061</v>
      </c>
      <c r="G10613">
        <v>3</v>
      </c>
      <c r="H10613">
        <v>2</v>
      </c>
      <c r="I10613" t="s">
        <v>861</v>
      </c>
      <c r="J10613" t="s">
        <v>933</v>
      </c>
      <c r="K10613" t="s">
        <v>1097</v>
      </c>
      <c r="L10613">
        <v>73314.02</v>
      </c>
    </row>
    <row r="10614" spans="1:12" x14ac:dyDescent="0.25">
      <c r="A10614" t="s">
        <v>10030</v>
      </c>
      <c r="B10614" t="s">
        <v>10013</v>
      </c>
      <c r="C10614" t="s">
        <v>10014</v>
      </c>
      <c r="D10614">
        <v>3.8</v>
      </c>
      <c r="E10614">
        <v>4105.1000000000004</v>
      </c>
      <c r="F10614" t="s">
        <v>1061</v>
      </c>
      <c r="G10614">
        <v>3</v>
      </c>
      <c r="H10614">
        <v>2</v>
      </c>
      <c r="I10614" t="s">
        <v>861</v>
      </c>
      <c r="J10614" t="s">
        <v>933</v>
      </c>
      <c r="K10614" t="s">
        <v>1097</v>
      </c>
      <c r="L10614">
        <v>940638.86</v>
      </c>
    </row>
    <row r="10615" spans="1:12" x14ac:dyDescent="0.25">
      <c r="A10615" t="s">
        <v>10031</v>
      </c>
      <c r="B10615" t="s">
        <v>10013</v>
      </c>
      <c r="C10615" t="s">
        <v>10014</v>
      </c>
      <c r="D10615">
        <v>4.8</v>
      </c>
      <c r="E10615">
        <v>1921.86</v>
      </c>
      <c r="F10615" t="s">
        <v>1061</v>
      </c>
      <c r="G10615">
        <v>3</v>
      </c>
      <c r="H10615">
        <v>2</v>
      </c>
      <c r="I10615" t="s">
        <v>861</v>
      </c>
      <c r="J10615" t="s">
        <v>933</v>
      </c>
      <c r="K10615" t="s">
        <v>1097</v>
      </c>
      <c r="L10615">
        <v>1040.81</v>
      </c>
    </row>
    <row r="10616" spans="1:12" x14ac:dyDescent="0.25">
      <c r="A10616" t="s">
        <v>352</v>
      </c>
      <c r="B10616" t="s">
        <v>10032</v>
      </c>
      <c r="C10616" t="s">
        <v>10033</v>
      </c>
      <c r="D10616">
        <v>29.8</v>
      </c>
      <c r="E10616">
        <v>100.69</v>
      </c>
      <c r="F10616" t="s">
        <v>860</v>
      </c>
      <c r="G10616">
        <v>2</v>
      </c>
      <c r="H10616">
        <v>3</v>
      </c>
      <c r="I10616" t="s">
        <v>861</v>
      </c>
      <c r="J10616" t="s">
        <v>862</v>
      </c>
      <c r="K10616" t="s">
        <v>863</v>
      </c>
      <c r="L10616">
        <v>5712891.9500000002</v>
      </c>
    </row>
    <row r="10617" spans="1:12" x14ac:dyDescent="0.25">
      <c r="A10617" t="s">
        <v>9</v>
      </c>
      <c r="B10617" t="s">
        <v>10032</v>
      </c>
      <c r="C10617" t="s">
        <v>10033</v>
      </c>
      <c r="D10617">
        <v>31.5</v>
      </c>
      <c r="E10617">
        <v>137.18</v>
      </c>
      <c r="F10617" t="s">
        <v>860</v>
      </c>
      <c r="G10617">
        <v>1</v>
      </c>
      <c r="H10617">
        <v>2</v>
      </c>
      <c r="I10617" t="s">
        <v>861</v>
      </c>
      <c r="J10617" t="s">
        <v>862</v>
      </c>
      <c r="K10617" t="s">
        <v>863</v>
      </c>
      <c r="L10617">
        <v>23596074.829999998</v>
      </c>
    </row>
    <row r="10618" spans="1:12" x14ac:dyDescent="0.25">
      <c r="A10618" t="s">
        <v>10034</v>
      </c>
      <c r="B10618" t="s">
        <v>10032</v>
      </c>
      <c r="C10618" t="s">
        <v>10033</v>
      </c>
      <c r="D10618">
        <v>27.1</v>
      </c>
      <c r="E10618">
        <v>120</v>
      </c>
      <c r="F10618" t="s">
        <v>860</v>
      </c>
      <c r="G10618">
        <v>2</v>
      </c>
      <c r="H10618">
        <v>1</v>
      </c>
      <c r="I10618" t="s">
        <v>861</v>
      </c>
      <c r="J10618" t="s">
        <v>862</v>
      </c>
      <c r="K10618" t="s">
        <v>863</v>
      </c>
      <c r="L10618">
        <v>1098550.77</v>
      </c>
    </row>
    <row r="10619" spans="1:12" x14ac:dyDescent="0.25">
      <c r="A10619" t="s">
        <v>10035</v>
      </c>
      <c r="B10619" t="s">
        <v>10032</v>
      </c>
      <c r="C10619" t="s">
        <v>10033</v>
      </c>
      <c r="D10619">
        <v>24.9</v>
      </c>
      <c r="E10619">
        <v>80</v>
      </c>
      <c r="F10619" t="s">
        <v>860</v>
      </c>
      <c r="G10619">
        <v>1</v>
      </c>
      <c r="H10619">
        <v>2</v>
      </c>
      <c r="I10619" t="s">
        <v>861</v>
      </c>
      <c r="J10619" t="s">
        <v>862</v>
      </c>
      <c r="K10619" t="s">
        <v>863</v>
      </c>
      <c r="L10619">
        <v>43992.75</v>
      </c>
    </row>
    <row r="10620" spans="1:12" x14ac:dyDescent="0.25">
      <c r="A10620" t="s">
        <v>10036</v>
      </c>
      <c r="B10620" t="s">
        <v>10032</v>
      </c>
      <c r="C10620" t="s">
        <v>10033</v>
      </c>
      <c r="D10620">
        <v>40.299999999999997</v>
      </c>
      <c r="E10620">
        <v>322.5</v>
      </c>
      <c r="F10620" t="s">
        <v>860</v>
      </c>
      <c r="G10620">
        <v>2</v>
      </c>
      <c r="H10620">
        <v>1</v>
      </c>
      <c r="I10620" t="s">
        <v>861</v>
      </c>
      <c r="J10620" t="s">
        <v>862</v>
      </c>
      <c r="K10620" t="s">
        <v>876</v>
      </c>
      <c r="L10620">
        <v>153995.93</v>
      </c>
    </row>
    <row r="10621" spans="1:12" x14ac:dyDescent="0.25">
      <c r="A10621" t="s">
        <v>10037</v>
      </c>
      <c r="B10621" t="s">
        <v>10032</v>
      </c>
      <c r="C10621" t="s">
        <v>10033</v>
      </c>
      <c r="D10621">
        <v>40.200000000000003</v>
      </c>
      <c r="E10621">
        <v>334</v>
      </c>
      <c r="F10621" t="s">
        <v>916</v>
      </c>
      <c r="G10621">
        <v>3</v>
      </c>
      <c r="H10621">
        <v>1</v>
      </c>
      <c r="I10621" t="s">
        <v>861</v>
      </c>
      <c r="J10621" t="s">
        <v>862</v>
      </c>
      <c r="K10621" t="s">
        <v>868</v>
      </c>
      <c r="L10621">
        <v>7302556.6799999997</v>
      </c>
    </row>
    <row r="10622" spans="1:12" x14ac:dyDescent="0.25">
      <c r="A10622" t="s">
        <v>13206</v>
      </c>
      <c r="B10622" t="s">
        <v>10032</v>
      </c>
      <c r="C10622" t="s">
        <v>10033</v>
      </c>
      <c r="D10622">
        <v>19.3</v>
      </c>
      <c r="E10622">
        <v>443.28</v>
      </c>
      <c r="F10622" t="s">
        <v>916</v>
      </c>
      <c r="G10622">
        <v>2</v>
      </c>
      <c r="H10622">
        <v>1</v>
      </c>
      <c r="I10622" t="s">
        <v>861</v>
      </c>
      <c r="J10622" t="s">
        <v>862</v>
      </c>
      <c r="K10622" t="s">
        <v>876</v>
      </c>
      <c r="L10622">
        <v>7163922.0999999996</v>
      </c>
    </row>
    <row r="10623" spans="1:12" x14ac:dyDescent="0.25">
      <c r="A10623" t="s">
        <v>183</v>
      </c>
      <c r="B10623" t="s">
        <v>10032</v>
      </c>
      <c r="C10623" t="s">
        <v>10033</v>
      </c>
      <c r="D10623">
        <v>47.5</v>
      </c>
      <c r="E10623">
        <v>322.61</v>
      </c>
      <c r="F10623" t="s">
        <v>916</v>
      </c>
      <c r="G10623">
        <v>3</v>
      </c>
      <c r="H10623">
        <v>3</v>
      </c>
      <c r="I10623" t="s">
        <v>861</v>
      </c>
      <c r="J10623" t="s">
        <v>862</v>
      </c>
      <c r="K10623" t="s">
        <v>876</v>
      </c>
      <c r="L10623">
        <v>39874062.359999999</v>
      </c>
    </row>
    <row r="10624" spans="1:12" x14ac:dyDescent="0.25">
      <c r="A10624" t="s">
        <v>10038</v>
      </c>
      <c r="B10624" t="s">
        <v>10032</v>
      </c>
      <c r="C10624" t="s">
        <v>10033</v>
      </c>
      <c r="D10624">
        <v>31.1</v>
      </c>
      <c r="E10624">
        <v>322.5</v>
      </c>
      <c r="F10624" t="s">
        <v>860</v>
      </c>
      <c r="G10624">
        <v>1</v>
      </c>
      <c r="H10624">
        <v>1</v>
      </c>
      <c r="I10624" t="s">
        <v>861</v>
      </c>
      <c r="J10624" t="s">
        <v>862</v>
      </c>
      <c r="K10624" t="s">
        <v>876</v>
      </c>
      <c r="L10624">
        <v>579908.5</v>
      </c>
    </row>
    <row r="10625" spans="1:12" x14ac:dyDescent="0.25">
      <c r="A10625" t="s">
        <v>17</v>
      </c>
      <c r="B10625" t="s">
        <v>10032</v>
      </c>
      <c r="C10625" t="s">
        <v>10033</v>
      </c>
      <c r="D10625">
        <v>41.2</v>
      </c>
      <c r="E10625">
        <v>296.57</v>
      </c>
      <c r="F10625" t="s">
        <v>860</v>
      </c>
      <c r="G10625">
        <v>2</v>
      </c>
      <c r="H10625">
        <v>2</v>
      </c>
      <c r="I10625" t="s">
        <v>861</v>
      </c>
      <c r="J10625" t="s">
        <v>862</v>
      </c>
      <c r="K10625" t="s">
        <v>876</v>
      </c>
      <c r="L10625">
        <v>27618929.920000002</v>
      </c>
    </row>
    <row r="10626" spans="1:12" x14ac:dyDescent="0.25">
      <c r="A10626" t="s">
        <v>10039</v>
      </c>
      <c r="B10626" t="s">
        <v>10032</v>
      </c>
      <c r="C10626" t="s">
        <v>10033</v>
      </c>
      <c r="D10626">
        <v>41.6</v>
      </c>
      <c r="E10626">
        <v>565</v>
      </c>
      <c r="F10626" t="s">
        <v>860</v>
      </c>
      <c r="G10626">
        <v>1</v>
      </c>
      <c r="H10626">
        <v>1</v>
      </c>
      <c r="I10626" t="s">
        <v>861</v>
      </c>
      <c r="J10626" t="s">
        <v>862</v>
      </c>
      <c r="K10626" t="s">
        <v>863</v>
      </c>
      <c r="L10626">
        <v>5017278.49</v>
      </c>
    </row>
    <row r="10627" spans="1:12" x14ac:dyDescent="0.25">
      <c r="A10627" t="s">
        <v>13207</v>
      </c>
      <c r="B10627" t="s">
        <v>10032</v>
      </c>
      <c r="C10627" t="s">
        <v>10033</v>
      </c>
      <c r="D10627">
        <v>23.2</v>
      </c>
      <c r="E10627">
        <v>241</v>
      </c>
      <c r="F10627" t="s">
        <v>867</v>
      </c>
      <c r="G10627">
        <v>2</v>
      </c>
      <c r="H10627">
        <v>1</v>
      </c>
      <c r="I10627" t="s">
        <v>861</v>
      </c>
      <c r="J10627" t="s">
        <v>862</v>
      </c>
      <c r="K10627" t="s">
        <v>863</v>
      </c>
      <c r="L10627">
        <v>5435.61</v>
      </c>
    </row>
    <row r="10628" spans="1:12" x14ac:dyDescent="0.25">
      <c r="A10628" t="s">
        <v>10040</v>
      </c>
      <c r="B10628" t="s">
        <v>10032</v>
      </c>
      <c r="C10628" t="s">
        <v>10033</v>
      </c>
      <c r="D10628">
        <v>29.2</v>
      </c>
      <c r="E10628">
        <v>112</v>
      </c>
      <c r="F10628" t="s">
        <v>984</v>
      </c>
      <c r="G10628">
        <v>2</v>
      </c>
      <c r="H10628">
        <v>1</v>
      </c>
      <c r="I10628" t="s">
        <v>861</v>
      </c>
      <c r="J10628" t="s">
        <v>882</v>
      </c>
      <c r="K10628" t="s">
        <v>863</v>
      </c>
      <c r="L10628">
        <v>5213398.0599999996</v>
      </c>
    </row>
    <row r="10629" spans="1:12" x14ac:dyDescent="0.25">
      <c r="A10629" t="s">
        <v>10041</v>
      </c>
      <c r="B10629" t="s">
        <v>10032</v>
      </c>
      <c r="C10629" t="s">
        <v>10033</v>
      </c>
      <c r="D10629">
        <v>28.3</v>
      </c>
      <c r="E10629">
        <v>150.61000000000001</v>
      </c>
      <c r="F10629" t="s">
        <v>916</v>
      </c>
      <c r="G10629">
        <v>3</v>
      </c>
      <c r="H10629">
        <v>1</v>
      </c>
      <c r="I10629" t="s">
        <v>861</v>
      </c>
      <c r="J10629" t="s">
        <v>862</v>
      </c>
      <c r="K10629" t="s">
        <v>868</v>
      </c>
      <c r="L10629">
        <v>14303129.42</v>
      </c>
    </row>
    <row r="10630" spans="1:12" x14ac:dyDescent="0.25">
      <c r="A10630" t="s">
        <v>18</v>
      </c>
      <c r="B10630" t="s">
        <v>10032</v>
      </c>
      <c r="C10630" t="s">
        <v>10033</v>
      </c>
      <c r="D10630">
        <v>31.8</v>
      </c>
      <c r="E10630">
        <v>168.92</v>
      </c>
      <c r="F10630" t="s">
        <v>984</v>
      </c>
      <c r="G10630">
        <v>3</v>
      </c>
      <c r="H10630">
        <v>1</v>
      </c>
      <c r="I10630" t="s">
        <v>861</v>
      </c>
      <c r="J10630" t="s">
        <v>928</v>
      </c>
      <c r="K10630" t="s">
        <v>863</v>
      </c>
      <c r="L10630">
        <v>26742298.73</v>
      </c>
    </row>
    <row r="10631" spans="1:12" x14ac:dyDescent="0.25">
      <c r="A10631" t="s">
        <v>13208</v>
      </c>
      <c r="B10631" t="s">
        <v>10032</v>
      </c>
      <c r="C10631" t="s">
        <v>10033</v>
      </c>
      <c r="D10631">
        <v>27.6</v>
      </c>
      <c r="E10631">
        <v>231</v>
      </c>
      <c r="F10631" t="s">
        <v>865</v>
      </c>
      <c r="G10631">
        <v>2</v>
      </c>
      <c r="H10631">
        <v>1</v>
      </c>
      <c r="I10631" t="s">
        <v>861</v>
      </c>
      <c r="J10631" t="s">
        <v>882</v>
      </c>
      <c r="K10631" t="s">
        <v>863</v>
      </c>
      <c r="L10631">
        <v>415419.42</v>
      </c>
    </row>
    <row r="10632" spans="1:12" x14ac:dyDescent="0.25">
      <c r="A10632" t="s">
        <v>10042</v>
      </c>
      <c r="B10632" t="s">
        <v>10032</v>
      </c>
      <c r="C10632" t="s">
        <v>10033</v>
      </c>
      <c r="D10632">
        <v>30.8</v>
      </c>
      <c r="E10632">
        <v>645</v>
      </c>
      <c r="F10632" t="s">
        <v>920</v>
      </c>
      <c r="G10632">
        <v>2</v>
      </c>
      <c r="H10632">
        <v>1</v>
      </c>
      <c r="I10632" t="s">
        <v>861</v>
      </c>
      <c r="J10632" t="s">
        <v>862</v>
      </c>
      <c r="K10632" t="s">
        <v>868</v>
      </c>
      <c r="L10632">
        <v>9185929.0899999999</v>
      </c>
    </row>
    <row r="10633" spans="1:12" x14ac:dyDescent="0.25">
      <c r="A10633" t="s">
        <v>10043</v>
      </c>
      <c r="B10633" t="s">
        <v>10032</v>
      </c>
      <c r="C10633" t="s">
        <v>10033</v>
      </c>
      <c r="D10633">
        <v>34.5</v>
      </c>
      <c r="E10633">
        <v>2100</v>
      </c>
      <c r="F10633" t="s">
        <v>1233</v>
      </c>
      <c r="G10633">
        <v>3</v>
      </c>
      <c r="H10633">
        <v>1</v>
      </c>
      <c r="I10633" t="s">
        <v>861</v>
      </c>
      <c r="J10633" t="s">
        <v>862</v>
      </c>
      <c r="K10633" t="s">
        <v>863</v>
      </c>
      <c r="L10633">
        <v>3200038.62</v>
      </c>
    </row>
    <row r="10634" spans="1:12" x14ac:dyDescent="0.25">
      <c r="A10634" t="s">
        <v>10044</v>
      </c>
      <c r="B10634" t="s">
        <v>10032</v>
      </c>
      <c r="C10634" t="s">
        <v>10033</v>
      </c>
      <c r="D10634">
        <v>36.5</v>
      </c>
      <c r="E10634">
        <v>1100</v>
      </c>
      <c r="F10634" t="s">
        <v>920</v>
      </c>
      <c r="G10634">
        <v>2</v>
      </c>
      <c r="H10634">
        <v>1</v>
      </c>
      <c r="I10634" t="s">
        <v>861</v>
      </c>
      <c r="J10634" t="s">
        <v>862</v>
      </c>
      <c r="K10634" t="s">
        <v>863</v>
      </c>
      <c r="L10634">
        <v>3283460.59</v>
      </c>
    </row>
    <row r="10635" spans="1:12" x14ac:dyDescent="0.25">
      <c r="A10635" t="s">
        <v>13209</v>
      </c>
      <c r="B10635" t="s">
        <v>10032</v>
      </c>
      <c r="C10635" t="s">
        <v>10033</v>
      </c>
      <c r="D10635">
        <v>26.6</v>
      </c>
      <c r="E10635">
        <v>3850</v>
      </c>
      <c r="F10635" t="s">
        <v>1131</v>
      </c>
      <c r="G10635">
        <v>1</v>
      </c>
      <c r="H10635">
        <v>1</v>
      </c>
      <c r="I10635" t="s">
        <v>861</v>
      </c>
      <c r="J10635" t="s">
        <v>933</v>
      </c>
      <c r="K10635" t="s">
        <v>863</v>
      </c>
      <c r="L10635">
        <v>2289996.15</v>
      </c>
    </row>
    <row r="10636" spans="1:12" x14ac:dyDescent="0.25">
      <c r="A10636" t="s">
        <v>21</v>
      </c>
      <c r="B10636" t="s">
        <v>10032</v>
      </c>
      <c r="C10636" t="s">
        <v>10033</v>
      </c>
      <c r="D10636">
        <v>33</v>
      </c>
      <c r="E10636">
        <v>2668.51</v>
      </c>
      <c r="F10636" t="s">
        <v>920</v>
      </c>
      <c r="G10636">
        <v>2</v>
      </c>
      <c r="H10636">
        <v>1</v>
      </c>
      <c r="I10636" t="s">
        <v>861</v>
      </c>
      <c r="J10636" t="s">
        <v>862</v>
      </c>
      <c r="K10636" t="s">
        <v>863</v>
      </c>
      <c r="L10636">
        <v>31974373.190000001</v>
      </c>
    </row>
    <row r="10637" spans="1:12" x14ac:dyDescent="0.25">
      <c r="A10637" t="s">
        <v>10045</v>
      </c>
      <c r="B10637" t="s">
        <v>10032</v>
      </c>
      <c r="C10637" t="s">
        <v>10033</v>
      </c>
      <c r="D10637">
        <v>33.4</v>
      </c>
      <c r="E10637">
        <v>1118.6400000000001</v>
      </c>
      <c r="F10637" t="s">
        <v>865</v>
      </c>
      <c r="G10637">
        <v>2</v>
      </c>
      <c r="H10637">
        <v>1</v>
      </c>
      <c r="I10637" t="s">
        <v>861</v>
      </c>
      <c r="J10637" t="s">
        <v>862</v>
      </c>
      <c r="K10637" t="s">
        <v>863</v>
      </c>
      <c r="L10637">
        <v>1905194.15</v>
      </c>
    </row>
    <row r="10638" spans="1:12" x14ac:dyDescent="0.25">
      <c r="A10638" t="s">
        <v>10046</v>
      </c>
      <c r="B10638" t="s">
        <v>10032</v>
      </c>
      <c r="C10638" t="s">
        <v>10033</v>
      </c>
      <c r="D10638">
        <v>32.9</v>
      </c>
      <c r="E10638">
        <v>499.99</v>
      </c>
      <c r="F10638" t="s">
        <v>920</v>
      </c>
      <c r="G10638">
        <v>2</v>
      </c>
      <c r="H10638">
        <v>1</v>
      </c>
      <c r="I10638" t="s">
        <v>861</v>
      </c>
      <c r="J10638" t="s">
        <v>862</v>
      </c>
      <c r="K10638" t="s">
        <v>863</v>
      </c>
      <c r="L10638">
        <v>9679896.3499999996</v>
      </c>
    </row>
    <row r="10639" spans="1:12" x14ac:dyDescent="0.25">
      <c r="A10639" t="s">
        <v>10047</v>
      </c>
      <c r="B10639" t="s">
        <v>10032</v>
      </c>
      <c r="C10639" t="s">
        <v>10033</v>
      </c>
      <c r="D10639">
        <v>34.299999999999997</v>
      </c>
      <c r="E10639">
        <v>1392.15</v>
      </c>
      <c r="F10639" t="s">
        <v>867</v>
      </c>
      <c r="G10639">
        <v>2</v>
      </c>
      <c r="H10639">
        <v>1</v>
      </c>
      <c r="I10639" t="s">
        <v>861</v>
      </c>
      <c r="J10639" t="s">
        <v>862</v>
      </c>
      <c r="K10639" t="s">
        <v>863</v>
      </c>
      <c r="L10639">
        <v>1428965.17</v>
      </c>
    </row>
    <row r="10640" spans="1:12" x14ac:dyDescent="0.25">
      <c r="A10640" t="s">
        <v>10048</v>
      </c>
      <c r="B10640" t="s">
        <v>10032</v>
      </c>
      <c r="C10640" t="s">
        <v>10033</v>
      </c>
      <c r="D10640">
        <v>29.6</v>
      </c>
      <c r="E10640">
        <v>2114.94</v>
      </c>
      <c r="F10640" t="s">
        <v>867</v>
      </c>
      <c r="G10640">
        <v>3</v>
      </c>
      <c r="H10640">
        <v>1</v>
      </c>
      <c r="I10640" t="s">
        <v>861</v>
      </c>
      <c r="J10640" t="s">
        <v>862</v>
      </c>
      <c r="K10640" t="s">
        <v>863</v>
      </c>
      <c r="L10640">
        <v>11298632.02</v>
      </c>
    </row>
    <row r="10641" spans="1:12" x14ac:dyDescent="0.25">
      <c r="A10641" t="s">
        <v>10049</v>
      </c>
      <c r="B10641" t="s">
        <v>10032</v>
      </c>
      <c r="C10641" t="s">
        <v>10033</v>
      </c>
      <c r="D10641">
        <v>33.799999999999997</v>
      </c>
      <c r="E10641">
        <v>532.54</v>
      </c>
      <c r="F10641" t="s">
        <v>860</v>
      </c>
      <c r="G10641">
        <v>1</v>
      </c>
      <c r="H10641">
        <v>1</v>
      </c>
      <c r="I10641" t="s">
        <v>861</v>
      </c>
      <c r="J10641" t="s">
        <v>882</v>
      </c>
      <c r="K10641" t="s">
        <v>863</v>
      </c>
      <c r="L10641">
        <v>2567896.4300000002</v>
      </c>
    </row>
    <row r="10642" spans="1:12" x14ac:dyDescent="0.25">
      <c r="A10642" t="s">
        <v>10050</v>
      </c>
      <c r="B10642" t="s">
        <v>10032</v>
      </c>
      <c r="C10642" t="s">
        <v>10033</v>
      </c>
      <c r="D10642">
        <v>33.6</v>
      </c>
      <c r="E10642">
        <v>1166.3800000000001</v>
      </c>
      <c r="F10642" t="s">
        <v>860</v>
      </c>
      <c r="G10642">
        <v>2</v>
      </c>
      <c r="H10642">
        <v>1</v>
      </c>
      <c r="I10642" t="s">
        <v>861</v>
      </c>
      <c r="J10642" t="s">
        <v>862</v>
      </c>
      <c r="K10642" t="s">
        <v>863</v>
      </c>
      <c r="L10642">
        <v>2370543.59</v>
      </c>
    </row>
    <row r="10643" spans="1:12" x14ac:dyDescent="0.25">
      <c r="A10643" t="s">
        <v>10051</v>
      </c>
      <c r="B10643" t="s">
        <v>10032</v>
      </c>
      <c r="C10643" t="s">
        <v>10033</v>
      </c>
      <c r="D10643">
        <v>27.9</v>
      </c>
      <c r="E10643">
        <v>1396.42</v>
      </c>
      <c r="F10643" t="s">
        <v>860</v>
      </c>
      <c r="G10643">
        <v>1</v>
      </c>
      <c r="H10643">
        <v>1</v>
      </c>
      <c r="I10643" t="s">
        <v>861</v>
      </c>
      <c r="J10643" t="s">
        <v>862</v>
      </c>
      <c r="K10643" t="s">
        <v>863</v>
      </c>
      <c r="L10643">
        <v>2384160.56</v>
      </c>
    </row>
    <row r="10644" spans="1:12" x14ac:dyDescent="0.25">
      <c r="A10644" t="s">
        <v>10052</v>
      </c>
      <c r="B10644" t="s">
        <v>10032</v>
      </c>
      <c r="C10644" t="s">
        <v>10033</v>
      </c>
      <c r="D10644">
        <v>23.4</v>
      </c>
      <c r="E10644">
        <v>532.5</v>
      </c>
      <c r="F10644" t="s">
        <v>860</v>
      </c>
      <c r="G10644">
        <v>1</v>
      </c>
      <c r="H10644">
        <v>1</v>
      </c>
      <c r="I10644" t="s">
        <v>861</v>
      </c>
      <c r="J10644" t="s">
        <v>862</v>
      </c>
      <c r="K10644" t="s">
        <v>863</v>
      </c>
      <c r="L10644">
        <v>224009.38</v>
      </c>
    </row>
    <row r="10645" spans="1:12" x14ac:dyDescent="0.25">
      <c r="A10645" t="s">
        <v>10053</v>
      </c>
      <c r="B10645" t="s">
        <v>10032</v>
      </c>
      <c r="C10645" t="s">
        <v>10033</v>
      </c>
      <c r="D10645">
        <v>22</v>
      </c>
      <c r="E10645">
        <v>654.94000000000005</v>
      </c>
      <c r="F10645" t="s">
        <v>860</v>
      </c>
      <c r="G10645">
        <v>1</v>
      </c>
      <c r="H10645">
        <v>1</v>
      </c>
      <c r="I10645" t="s">
        <v>861</v>
      </c>
      <c r="J10645" t="s">
        <v>862</v>
      </c>
      <c r="K10645" t="s">
        <v>863</v>
      </c>
      <c r="L10645">
        <v>3809271.04</v>
      </c>
    </row>
    <row r="10646" spans="1:12" x14ac:dyDescent="0.25">
      <c r="A10646" t="s">
        <v>715</v>
      </c>
      <c r="B10646" t="s">
        <v>10032</v>
      </c>
      <c r="C10646" t="s">
        <v>10033</v>
      </c>
      <c r="D10646">
        <v>41.1</v>
      </c>
      <c r="E10646">
        <v>2028.76</v>
      </c>
      <c r="F10646" t="s">
        <v>916</v>
      </c>
      <c r="G10646">
        <v>3</v>
      </c>
      <c r="H10646">
        <v>3</v>
      </c>
      <c r="I10646" t="s">
        <v>861</v>
      </c>
      <c r="J10646" t="s">
        <v>862</v>
      </c>
      <c r="K10646" t="s">
        <v>863</v>
      </c>
      <c r="L10646">
        <v>5773405.4900000002</v>
      </c>
    </row>
    <row r="10647" spans="1:12" x14ac:dyDescent="0.25">
      <c r="A10647" t="s">
        <v>10055</v>
      </c>
      <c r="B10647" t="s">
        <v>10032</v>
      </c>
      <c r="C10647" t="s">
        <v>10033</v>
      </c>
      <c r="D10647">
        <v>24.5</v>
      </c>
      <c r="E10647">
        <v>1257</v>
      </c>
      <c r="F10647" t="s">
        <v>860</v>
      </c>
      <c r="G10647">
        <v>1</v>
      </c>
      <c r="H10647">
        <v>1</v>
      </c>
      <c r="I10647" t="s">
        <v>861</v>
      </c>
      <c r="J10647" t="s">
        <v>862</v>
      </c>
      <c r="K10647" t="s">
        <v>863</v>
      </c>
      <c r="L10647">
        <v>1316503.8999999999</v>
      </c>
    </row>
    <row r="10648" spans="1:12" x14ac:dyDescent="0.25">
      <c r="A10648" t="s">
        <v>10056</v>
      </c>
      <c r="B10648" t="s">
        <v>10032</v>
      </c>
      <c r="C10648" t="s">
        <v>10033</v>
      </c>
      <c r="D10648">
        <v>25.4</v>
      </c>
      <c r="E10648">
        <v>1525</v>
      </c>
      <c r="F10648" t="s">
        <v>860</v>
      </c>
      <c r="G10648">
        <v>1</v>
      </c>
      <c r="H10648">
        <v>1</v>
      </c>
      <c r="I10648" t="s">
        <v>861</v>
      </c>
      <c r="J10648" t="s">
        <v>862</v>
      </c>
      <c r="K10648" t="s">
        <v>863</v>
      </c>
      <c r="L10648">
        <v>1415096.11</v>
      </c>
    </row>
    <row r="10649" spans="1:12" x14ac:dyDescent="0.25">
      <c r="A10649" t="s">
        <v>305</v>
      </c>
      <c r="B10649" t="s">
        <v>10032</v>
      </c>
      <c r="C10649" t="s">
        <v>10033</v>
      </c>
      <c r="D10649">
        <v>30.4</v>
      </c>
      <c r="E10649">
        <v>1354.5</v>
      </c>
      <c r="F10649" t="s">
        <v>860</v>
      </c>
      <c r="G10649">
        <v>2</v>
      </c>
      <c r="H10649">
        <v>1</v>
      </c>
      <c r="I10649" t="s">
        <v>861</v>
      </c>
      <c r="J10649" t="s">
        <v>862</v>
      </c>
      <c r="K10649" t="s">
        <v>863</v>
      </c>
      <c r="L10649">
        <v>24426738.59</v>
      </c>
    </row>
    <row r="10650" spans="1:12" x14ac:dyDescent="0.25">
      <c r="A10650" t="s">
        <v>13210</v>
      </c>
      <c r="B10650" t="s">
        <v>10032</v>
      </c>
      <c r="C10650" t="s">
        <v>10033</v>
      </c>
      <c r="D10650">
        <v>33.299999999999997</v>
      </c>
      <c r="E10650">
        <v>307.5</v>
      </c>
      <c r="F10650" t="s">
        <v>860</v>
      </c>
      <c r="G10650">
        <v>1</v>
      </c>
      <c r="H10650">
        <v>1</v>
      </c>
      <c r="I10650" t="s">
        <v>861</v>
      </c>
      <c r="J10650" t="s">
        <v>928</v>
      </c>
      <c r="K10650" t="s">
        <v>863</v>
      </c>
      <c r="L10650">
        <v>325371.53999999998</v>
      </c>
    </row>
    <row r="10651" spans="1:12" x14ac:dyDescent="0.25">
      <c r="A10651" t="s">
        <v>13211</v>
      </c>
      <c r="B10651" t="s">
        <v>10032</v>
      </c>
      <c r="C10651" t="s">
        <v>10033</v>
      </c>
      <c r="D10651">
        <v>28</v>
      </c>
      <c r="E10651">
        <v>370</v>
      </c>
      <c r="F10651" t="s">
        <v>860</v>
      </c>
      <c r="G10651">
        <v>1</v>
      </c>
      <c r="H10651">
        <v>1</v>
      </c>
      <c r="I10651" t="s">
        <v>861</v>
      </c>
      <c r="J10651" t="s">
        <v>882</v>
      </c>
      <c r="K10651" t="s">
        <v>863</v>
      </c>
      <c r="L10651">
        <v>7366712.0700000003</v>
      </c>
    </row>
    <row r="10652" spans="1:12" x14ac:dyDescent="0.25">
      <c r="A10652" t="s">
        <v>13212</v>
      </c>
      <c r="B10652" t="s">
        <v>10032</v>
      </c>
      <c r="C10652" t="s">
        <v>10033</v>
      </c>
      <c r="D10652">
        <v>28.5</v>
      </c>
      <c r="E10652">
        <v>457.89</v>
      </c>
      <c r="F10652" t="s">
        <v>860</v>
      </c>
      <c r="G10652">
        <v>1</v>
      </c>
      <c r="H10652">
        <v>1</v>
      </c>
      <c r="I10652" t="s">
        <v>861</v>
      </c>
      <c r="J10652" t="s">
        <v>882</v>
      </c>
      <c r="K10652" t="s">
        <v>863</v>
      </c>
      <c r="L10652">
        <v>991396.19</v>
      </c>
    </row>
    <row r="10653" spans="1:12" x14ac:dyDescent="0.25">
      <c r="A10653" t="s">
        <v>13213</v>
      </c>
      <c r="B10653" t="s">
        <v>10032</v>
      </c>
      <c r="C10653" t="s">
        <v>10033</v>
      </c>
      <c r="D10653">
        <v>20.8</v>
      </c>
      <c r="E10653">
        <v>283.97000000000003</v>
      </c>
      <c r="F10653" t="s">
        <v>860</v>
      </c>
      <c r="G10653">
        <v>2</v>
      </c>
      <c r="H10653">
        <v>1</v>
      </c>
      <c r="I10653" t="s">
        <v>861</v>
      </c>
      <c r="J10653" t="s">
        <v>862</v>
      </c>
      <c r="K10653" t="s">
        <v>863</v>
      </c>
      <c r="L10653">
        <v>10135669.689999999</v>
      </c>
    </row>
    <row r="10654" spans="1:12" x14ac:dyDescent="0.25">
      <c r="A10654" t="s">
        <v>10058</v>
      </c>
      <c r="B10654" t="s">
        <v>10032</v>
      </c>
      <c r="C10654" t="s">
        <v>10033</v>
      </c>
      <c r="D10654">
        <v>18.3</v>
      </c>
      <c r="E10654">
        <v>73</v>
      </c>
      <c r="F10654" t="s">
        <v>860</v>
      </c>
      <c r="G10654">
        <v>1</v>
      </c>
      <c r="H10654">
        <v>1</v>
      </c>
      <c r="I10654" t="s">
        <v>861</v>
      </c>
      <c r="J10654" t="s">
        <v>882</v>
      </c>
      <c r="K10654" t="s">
        <v>863</v>
      </c>
      <c r="L10654">
        <v>32391.82</v>
      </c>
    </row>
    <row r="10655" spans="1:12" x14ac:dyDescent="0.25">
      <c r="A10655" t="s">
        <v>10059</v>
      </c>
      <c r="B10655" t="s">
        <v>10032</v>
      </c>
      <c r="C10655" t="s">
        <v>10033</v>
      </c>
      <c r="D10655">
        <v>23.8</v>
      </c>
      <c r="E10655">
        <v>62.95</v>
      </c>
      <c r="F10655" t="s">
        <v>860</v>
      </c>
      <c r="G10655">
        <v>1</v>
      </c>
      <c r="H10655">
        <v>1</v>
      </c>
      <c r="I10655" t="s">
        <v>861</v>
      </c>
      <c r="J10655" t="s">
        <v>928</v>
      </c>
      <c r="K10655" t="s">
        <v>863</v>
      </c>
      <c r="L10655">
        <v>121188.27</v>
      </c>
    </row>
    <row r="10656" spans="1:12" x14ac:dyDescent="0.25">
      <c r="A10656" t="s">
        <v>10060</v>
      </c>
      <c r="B10656" t="s">
        <v>10032</v>
      </c>
      <c r="C10656" t="s">
        <v>10033</v>
      </c>
      <c r="D10656">
        <v>17.7</v>
      </c>
      <c r="E10656">
        <v>63.3</v>
      </c>
      <c r="F10656" t="s">
        <v>865</v>
      </c>
      <c r="G10656">
        <v>2</v>
      </c>
      <c r="H10656">
        <v>1</v>
      </c>
      <c r="I10656" t="s">
        <v>861</v>
      </c>
      <c r="J10656" t="s">
        <v>882</v>
      </c>
      <c r="K10656" t="s">
        <v>863</v>
      </c>
      <c r="L10656">
        <v>14375175.98</v>
      </c>
    </row>
    <row r="10657" spans="1:12" x14ac:dyDescent="0.25">
      <c r="A10657" t="s">
        <v>10061</v>
      </c>
      <c r="B10657" t="s">
        <v>10032</v>
      </c>
      <c r="C10657" t="s">
        <v>10033</v>
      </c>
      <c r="D10657">
        <v>20.7</v>
      </c>
      <c r="E10657">
        <v>59.39</v>
      </c>
      <c r="F10657" t="s">
        <v>860</v>
      </c>
      <c r="G10657">
        <v>1</v>
      </c>
      <c r="H10657">
        <v>1</v>
      </c>
      <c r="I10657" t="s">
        <v>861</v>
      </c>
      <c r="J10657" t="s">
        <v>862</v>
      </c>
      <c r="K10657" t="s">
        <v>863</v>
      </c>
      <c r="L10657">
        <v>2470997.29</v>
      </c>
    </row>
    <row r="10658" spans="1:12" x14ac:dyDescent="0.25">
      <c r="A10658" t="s">
        <v>10062</v>
      </c>
      <c r="B10658" t="s">
        <v>10032</v>
      </c>
      <c r="C10658" t="s">
        <v>10033</v>
      </c>
      <c r="D10658">
        <v>26.6</v>
      </c>
      <c r="E10658">
        <v>70.5</v>
      </c>
      <c r="F10658" t="s">
        <v>860</v>
      </c>
      <c r="G10658">
        <v>2</v>
      </c>
      <c r="H10658">
        <v>2</v>
      </c>
      <c r="I10658" t="s">
        <v>861</v>
      </c>
      <c r="J10658" t="s">
        <v>862</v>
      </c>
      <c r="K10658" t="s">
        <v>863</v>
      </c>
      <c r="L10658">
        <v>1898663.75</v>
      </c>
    </row>
    <row r="10659" spans="1:12" x14ac:dyDescent="0.25">
      <c r="A10659" t="s">
        <v>10063</v>
      </c>
      <c r="B10659" t="s">
        <v>10032</v>
      </c>
      <c r="C10659" t="s">
        <v>10033</v>
      </c>
      <c r="D10659">
        <v>29.1</v>
      </c>
      <c r="E10659">
        <v>122</v>
      </c>
      <c r="F10659" t="s">
        <v>860</v>
      </c>
      <c r="G10659">
        <v>2</v>
      </c>
      <c r="H10659">
        <v>1</v>
      </c>
      <c r="I10659" t="s">
        <v>861</v>
      </c>
      <c r="J10659" t="s">
        <v>882</v>
      </c>
      <c r="K10659" t="s">
        <v>863</v>
      </c>
      <c r="L10659">
        <v>4071921.71</v>
      </c>
    </row>
    <row r="10660" spans="1:12" x14ac:dyDescent="0.25">
      <c r="A10660" t="s">
        <v>10064</v>
      </c>
      <c r="B10660" t="s">
        <v>10032</v>
      </c>
      <c r="C10660" t="s">
        <v>10033</v>
      </c>
      <c r="D10660">
        <v>25.4</v>
      </c>
      <c r="E10660">
        <v>100</v>
      </c>
      <c r="F10660" t="s">
        <v>844</v>
      </c>
      <c r="G10660">
        <v>1</v>
      </c>
      <c r="H10660">
        <v>1</v>
      </c>
      <c r="I10660" t="s">
        <v>861</v>
      </c>
      <c r="J10660" t="s">
        <v>928</v>
      </c>
      <c r="K10660" t="s">
        <v>863</v>
      </c>
      <c r="L10660">
        <v>91747.23</v>
      </c>
    </row>
    <row r="10661" spans="1:12" x14ac:dyDescent="0.25">
      <c r="A10661" t="s">
        <v>10066</v>
      </c>
      <c r="B10661" t="s">
        <v>10032</v>
      </c>
      <c r="C10661" t="s">
        <v>10033</v>
      </c>
      <c r="D10661">
        <v>25.6</v>
      </c>
      <c r="E10661">
        <v>198.2</v>
      </c>
      <c r="F10661" t="s">
        <v>860</v>
      </c>
      <c r="G10661">
        <v>1</v>
      </c>
      <c r="H10661">
        <v>1</v>
      </c>
      <c r="I10661" t="s">
        <v>861</v>
      </c>
      <c r="J10661" t="s">
        <v>882</v>
      </c>
      <c r="K10661" t="s">
        <v>863</v>
      </c>
      <c r="L10661">
        <v>50170.82</v>
      </c>
    </row>
    <row r="10662" spans="1:12" x14ac:dyDescent="0.25">
      <c r="A10662" t="s">
        <v>13214</v>
      </c>
      <c r="B10662" t="s">
        <v>10032</v>
      </c>
      <c r="C10662" t="s">
        <v>10033</v>
      </c>
      <c r="D10662">
        <v>25.2</v>
      </c>
      <c r="E10662">
        <v>100</v>
      </c>
      <c r="F10662" t="s">
        <v>860</v>
      </c>
      <c r="G10662">
        <v>1</v>
      </c>
      <c r="H10662">
        <v>1</v>
      </c>
      <c r="I10662" t="s">
        <v>861</v>
      </c>
      <c r="J10662" t="s">
        <v>882</v>
      </c>
      <c r="K10662" t="s">
        <v>863</v>
      </c>
      <c r="L10662">
        <v>46677.71</v>
      </c>
    </row>
    <row r="10663" spans="1:12" x14ac:dyDescent="0.25">
      <c r="A10663" t="s">
        <v>13215</v>
      </c>
      <c r="B10663" t="s">
        <v>10032</v>
      </c>
      <c r="C10663" t="s">
        <v>10033</v>
      </c>
      <c r="D10663">
        <v>23.2</v>
      </c>
      <c r="E10663">
        <v>61.25</v>
      </c>
      <c r="F10663" t="s">
        <v>860</v>
      </c>
      <c r="G10663">
        <v>2</v>
      </c>
      <c r="H10663">
        <v>1</v>
      </c>
      <c r="I10663" t="s">
        <v>861</v>
      </c>
      <c r="J10663" t="s">
        <v>882</v>
      </c>
      <c r="K10663" t="s">
        <v>863</v>
      </c>
      <c r="L10663">
        <v>68465.710000000006</v>
      </c>
    </row>
    <row r="10664" spans="1:12" x14ac:dyDescent="0.25">
      <c r="A10664" t="s">
        <v>10067</v>
      </c>
      <c r="B10664" t="s">
        <v>10032</v>
      </c>
      <c r="C10664" t="s">
        <v>10033</v>
      </c>
      <c r="D10664">
        <v>27.7</v>
      </c>
      <c r="E10664">
        <v>65.989999999999995</v>
      </c>
      <c r="F10664" t="s">
        <v>860</v>
      </c>
      <c r="G10664">
        <v>2</v>
      </c>
      <c r="H10664">
        <v>1</v>
      </c>
      <c r="I10664" t="s">
        <v>861</v>
      </c>
      <c r="J10664" t="s">
        <v>882</v>
      </c>
      <c r="K10664" t="s">
        <v>863</v>
      </c>
      <c r="L10664">
        <v>10616.37</v>
      </c>
    </row>
    <row r="10665" spans="1:12" x14ac:dyDescent="0.25">
      <c r="A10665" t="s">
        <v>10068</v>
      </c>
      <c r="B10665" t="s">
        <v>10032</v>
      </c>
      <c r="C10665" t="s">
        <v>10033</v>
      </c>
      <c r="D10665">
        <v>23.3</v>
      </c>
      <c r="E10665">
        <v>198.16</v>
      </c>
      <c r="F10665" t="s">
        <v>860</v>
      </c>
      <c r="G10665">
        <v>1</v>
      </c>
      <c r="H10665">
        <v>1</v>
      </c>
      <c r="I10665" t="s">
        <v>861</v>
      </c>
      <c r="J10665" t="s">
        <v>882</v>
      </c>
      <c r="K10665" t="s">
        <v>863</v>
      </c>
      <c r="L10665">
        <v>4612393.6399999997</v>
      </c>
    </row>
    <row r="10666" spans="1:12" x14ac:dyDescent="0.25">
      <c r="A10666" t="s">
        <v>10069</v>
      </c>
      <c r="B10666" t="s">
        <v>10032</v>
      </c>
      <c r="C10666" t="s">
        <v>10033</v>
      </c>
      <c r="D10666">
        <v>19.8</v>
      </c>
      <c r="E10666">
        <v>61.25</v>
      </c>
      <c r="F10666" t="s">
        <v>860</v>
      </c>
      <c r="G10666">
        <v>2</v>
      </c>
      <c r="H10666">
        <v>1</v>
      </c>
      <c r="I10666" t="s">
        <v>861</v>
      </c>
      <c r="J10666" t="s">
        <v>882</v>
      </c>
      <c r="K10666" t="s">
        <v>863</v>
      </c>
      <c r="L10666">
        <v>585868.15</v>
      </c>
    </row>
    <row r="10667" spans="1:12" x14ac:dyDescent="0.25">
      <c r="A10667" t="s">
        <v>10070</v>
      </c>
      <c r="B10667" t="s">
        <v>10032</v>
      </c>
      <c r="C10667" t="s">
        <v>10033</v>
      </c>
      <c r="D10667">
        <v>26.2</v>
      </c>
      <c r="E10667">
        <v>50.58</v>
      </c>
      <c r="F10667" t="s">
        <v>860</v>
      </c>
      <c r="G10667">
        <v>1</v>
      </c>
      <c r="H10667">
        <v>1</v>
      </c>
      <c r="I10667" t="s">
        <v>861</v>
      </c>
      <c r="J10667" t="s">
        <v>882</v>
      </c>
      <c r="K10667" t="s">
        <v>863</v>
      </c>
      <c r="L10667">
        <v>270382.46999999997</v>
      </c>
    </row>
    <row r="10668" spans="1:12" x14ac:dyDescent="0.25">
      <c r="A10668" t="s">
        <v>10071</v>
      </c>
      <c r="B10668" t="s">
        <v>10032</v>
      </c>
      <c r="C10668" t="s">
        <v>10033</v>
      </c>
      <c r="D10668">
        <v>20.100000000000001</v>
      </c>
      <c r="E10668">
        <v>58.3</v>
      </c>
      <c r="F10668" t="s">
        <v>860</v>
      </c>
      <c r="G10668">
        <v>1</v>
      </c>
      <c r="H10668">
        <v>1</v>
      </c>
      <c r="I10668" t="s">
        <v>861</v>
      </c>
      <c r="J10668" t="s">
        <v>882</v>
      </c>
      <c r="K10668" t="s">
        <v>863</v>
      </c>
      <c r="L10668">
        <v>4691899.43</v>
      </c>
    </row>
    <row r="10669" spans="1:12" x14ac:dyDescent="0.25">
      <c r="A10669" t="s">
        <v>13216</v>
      </c>
      <c r="B10669" t="s">
        <v>10032</v>
      </c>
      <c r="C10669" t="s">
        <v>10033</v>
      </c>
      <c r="D10669">
        <v>23.7</v>
      </c>
      <c r="E10669">
        <v>61.25</v>
      </c>
      <c r="F10669" t="s">
        <v>860</v>
      </c>
      <c r="G10669">
        <v>2</v>
      </c>
      <c r="H10669">
        <v>1</v>
      </c>
      <c r="I10669" t="s">
        <v>861</v>
      </c>
      <c r="J10669" t="s">
        <v>882</v>
      </c>
      <c r="K10669" t="s">
        <v>863</v>
      </c>
      <c r="L10669">
        <v>44146.11</v>
      </c>
    </row>
    <row r="10670" spans="1:12" x14ac:dyDescent="0.25">
      <c r="A10670" t="s">
        <v>10072</v>
      </c>
      <c r="B10670" t="s">
        <v>10032</v>
      </c>
      <c r="C10670" t="s">
        <v>10033</v>
      </c>
      <c r="D10670">
        <v>25.6</v>
      </c>
      <c r="E10670">
        <v>66.900000000000006</v>
      </c>
      <c r="F10670" t="s">
        <v>860</v>
      </c>
      <c r="G10670">
        <v>2</v>
      </c>
      <c r="H10670">
        <v>1</v>
      </c>
      <c r="I10670" t="s">
        <v>861</v>
      </c>
      <c r="J10670" t="s">
        <v>862</v>
      </c>
      <c r="K10670" t="s">
        <v>863</v>
      </c>
      <c r="L10670">
        <v>205500.74</v>
      </c>
    </row>
    <row r="10671" spans="1:12" x14ac:dyDescent="0.25">
      <c r="A10671" t="s">
        <v>10073</v>
      </c>
      <c r="B10671" t="s">
        <v>10032</v>
      </c>
      <c r="C10671" t="s">
        <v>10033</v>
      </c>
      <c r="D10671">
        <v>21.1</v>
      </c>
      <c r="E10671">
        <v>50</v>
      </c>
      <c r="F10671" t="s">
        <v>860</v>
      </c>
      <c r="G10671">
        <v>1</v>
      </c>
      <c r="H10671">
        <v>1</v>
      </c>
      <c r="I10671" t="s">
        <v>861</v>
      </c>
      <c r="J10671" t="s">
        <v>882</v>
      </c>
      <c r="K10671" t="s">
        <v>863</v>
      </c>
      <c r="L10671">
        <v>1209018.27</v>
      </c>
    </row>
    <row r="10672" spans="1:12" x14ac:dyDescent="0.25">
      <c r="A10672" t="s">
        <v>10074</v>
      </c>
      <c r="B10672" t="s">
        <v>10032</v>
      </c>
      <c r="C10672" t="s">
        <v>10033</v>
      </c>
      <c r="D10672">
        <v>5.8</v>
      </c>
      <c r="E10672">
        <v>51</v>
      </c>
      <c r="F10672" t="s">
        <v>844</v>
      </c>
      <c r="G10672">
        <v>1</v>
      </c>
      <c r="H10672">
        <v>1</v>
      </c>
      <c r="I10672" t="s">
        <v>861</v>
      </c>
      <c r="J10672" t="s">
        <v>928</v>
      </c>
      <c r="K10672" t="s">
        <v>863</v>
      </c>
      <c r="L10672" t="s">
        <v>844</v>
      </c>
    </row>
    <row r="10673" spans="1:12" x14ac:dyDescent="0.25">
      <c r="A10673" t="s">
        <v>13217</v>
      </c>
      <c r="B10673" t="s">
        <v>10032</v>
      </c>
      <c r="C10673" t="s">
        <v>10033</v>
      </c>
      <c r="D10673">
        <v>15.7</v>
      </c>
      <c r="E10673">
        <v>73.7</v>
      </c>
      <c r="F10673" t="s">
        <v>865</v>
      </c>
      <c r="G10673">
        <v>2</v>
      </c>
      <c r="H10673">
        <v>2</v>
      </c>
      <c r="I10673" t="s">
        <v>861</v>
      </c>
      <c r="J10673" t="s">
        <v>862</v>
      </c>
      <c r="K10673" t="s">
        <v>863</v>
      </c>
      <c r="L10673">
        <v>656548.54</v>
      </c>
    </row>
    <row r="10674" spans="1:12" x14ac:dyDescent="0.25">
      <c r="A10674" t="s">
        <v>10076</v>
      </c>
      <c r="B10674" t="s">
        <v>10032</v>
      </c>
      <c r="C10674" t="s">
        <v>10033</v>
      </c>
      <c r="D10674">
        <v>7.6</v>
      </c>
      <c r="E10674">
        <v>77.53</v>
      </c>
      <c r="F10674" t="s">
        <v>860</v>
      </c>
      <c r="G10674">
        <v>1</v>
      </c>
      <c r="H10674">
        <v>1</v>
      </c>
      <c r="I10674" t="s">
        <v>861</v>
      </c>
      <c r="J10674" t="s">
        <v>928</v>
      </c>
      <c r="K10674" t="s">
        <v>863</v>
      </c>
      <c r="L10674">
        <v>6915.65</v>
      </c>
    </row>
    <row r="10675" spans="1:12" x14ac:dyDescent="0.25">
      <c r="A10675" t="s">
        <v>10077</v>
      </c>
      <c r="B10675" t="s">
        <v>10032</v>
      </c>
      <c r="C10675" t="s">
        <v>10033</v>
      </c>
      <c r="D10675">
        <v>14.1</v>
      </c>
      <c r="E10675">
        <v>45.7</v>
      </c>
      <c r="F10675" t="s">
        <v>860</v>
      </c>
      <c r="G10675">
        <v>2</v>
      </c>
      <c r="H10675">
        <v>1</v>
      </c>
      <c r="I10675" t="s">
        <v>861</v>
      </c>
      <c r="J10675" t="s">
        <v>862</v>
      </c>
      <c r="K10675" t="s">
        <v>863</v>
      </c>
      <c r="L10675">
        <v>226441.5</v>
      </c>
    </row>
    <row r="10676" spans="1:12" x14ac:dyDescent="0.25">
      <c r="A10676" t="s">
        <v>10078</v>
      </c>
      <c r="B10676" t="s">
        <v>10032</v>
      </c>
      <c r="C10676" t="s">
        <v>10033</v>
      </c>
      <c r="D10676">
        <v>23.6</v>
      </c>
      <c r="E10676">
        <v>61.39</v>
      </c>
      <c r="F10676" t="s">
        <v>860</v>
      </c>
      <c r="G10676">
        <v>1</v>
      </c>
      <c r="H10676">
        <v>1</v>
      </c>
      <c r="I10676" t="s">
        <v>861</v>
      </c>
      <c r="J10676" t="s">
        <v>862</v>
      </c>
      <c r="K10676" t="s">
        <v>863</v>
      </c>
      <c r="L10676">
        <v>29014.240000000002</v>
      </c>
    </row>
    <row r="10677" spans="1:12" x14ac:dyDescent="0.25">
      <c r="A10677" t="s">
        <v>62</v>
      </c>
      <c r="B10677" t="s">
        <v>10032</v>
      </c>
      <c r="C10677" t="s">
        <v>10033</v>
      </c>
      <c r="D10677">
        <v>25.9</v>
      </c>
      <c r="E10677">
        <v>57.87</v>
      </c>
      <c r="F10677" t="s">
        <v>860</v>
      </c>
      <c r="G10677">
        <v>1</v>
      </c>
      <c r="H10677">
        <v>2</v>
      </c>
      <c r="I10677" t="s">
        <v>861</v>
      </c>
      <c r="J10677" t="s">
        <v>862</v>
      </c>
      <c r="K10677" t="s">
        <v>863</v>
      </c>
      <c r="L10677">
        <v>11366077.560000001</v>
      </c>
    </row>
    <row r="10678" spans="1:12" x14ac:dyDescent="0.25">
      <c r="A10678" t="s">
        <v>10079</v>
      </c>
      <c r="B10678" t="s">
        <v>10032</v>
      </c>
      <c r="C10678" t="s">
        <v>10033</v>
      </c>
      <c r="D10678">
        <v>24.5</v>
      </c>
      <c r="E10678">
        <v>79.239999999999995</v>
      </c>
      <c r="F10678" t="s">
        <v>865</v>
      </c>
      <c r="G10678">
        <v>2</v>
      </c>
      <c r="H10678">
        <v>1</v>
      </c>
      <c r="I10678" t="s">
        <v>861</v>
      </c>
      <c r="J10678" t="s">
        <v>882</v>
      </c>
      <c r="K10678" t="s">
        <v>863</v>
      </c>
      <c r="L10678">
        <v>11923401.869999999</v>
      </c>
    </row>
    <row r="10679" spans="1:12" x14ac:dyDescent="0.25">
      <c r="A10679" t="s">
        <v>10080</v>
      </c>
      <c r="B10679" t="s">
        <v>10032</v>
      </c>
      <c r="C10679" t="s">
        <v>10033</v>
      </c>
      <c r="D10679">
        <v>19.899999999999999</v>
      </c>
      <c r="E10679">
        <v>62.41</v>
      </c>
      <c r="F10679" t="s">
        <v>865</v>
      </c>
      <c r="G10679">
        <v>2</v>
      </c>
      <c r="H10679">
        <v>1</v>
      </c>
      <c r="I10679" t="s">
        <v>861</v>
      </c>
      <c r="J10679" t="s">
        <v>928</v>
      </c>
      <c r="K10679" t="s">
        <v>863</v>
      </c>
      <c r="L10679">
        <v>334618.81</v>
      </c>
    </row>
    <row r="10680" spans="1:12" x14ac:dyDescent="0.25">
      <c r="A10680" t="s">
        <v>10081</v>
      </c>
      <c r="B10680" t="s">
        <v>10032</v>
      </c>
      <c r="C10680" t="s">
        <v>10033</v>
      </c>
      <c r="D10680">
        <v>26.9</v>
      </c>
      <c r="E10680">
        <v>101</v>
      </c>
      <c r="F10680" t="s">
        <v>867</v>
      </c>
      <c r="G10680">
        <v>2</v>
      </c>
      <c r="H10680">
        <v>1</v>
      </c>
      <c r="I10680" t="s">
        <v>861</v>
      </c>
      <c r="J10680" t="s">
        <v>882</v>
      </c>
      <c r="K10680" t="s">
        <v>863</v>
      </c>
      <c r="L10680">
        <v>2186922.27</v>
      </c>
    </row>
    <row r="10681" spans="1:12" x14ac:dyDescent="0.25">
      <c r="A10681" t="s">
        <v>10082</v>
      </c>
      <c r="B10681" t="s">
        <v>10032</v>
      </c>
      <c r="C10681" t="s">
        <v>10033</v>
      </c>
      <c r="D10681">
        <v>20</v>
      </c>
      <c r="E10681">
        <v>55</v>
      </c>
      <c r="F10681" t="s">
        <v>860</v>
      </c>
      <c r="G10681">
        <v>1</v>
      </c>
      <c r="H10681">
        <v>1</v>
      </c>
      <c r="I10681" t="s">
        <v>861</v>
      </c>
      <c r="J10681" t="s">
        <v>928</v>
      </c>
      <c r="K10681" t="s">
        <v>863</v>
      </c>
      <c r="L10681">
        <v>27181.759999999998</v>
      </c>
    </row>
    <row r="10682" spans="1:12" x14ac:dyDescent="0.25">
      <c r="A10682" t="s">
        <v>10083</v>
      </c>
      <c r="B10682" t="s">
        <v>10032</v>
      </c>
      <c r="C10682" t="s">
        <v>10033</v>
      </c>
      <c r="D10682">
        <v>23.4</v>
      </c>
      <c r="E10682">
        <v>69.47</v>
      </c>
      <c r="F10682" t="s">
        <v>860</v>
      </c>
      <c r="G10682">
        <v>1</v>
      </c>
      <c r="H10682">
        <v>1</v>
      </c>
      <c r="I10682" t="s">
        <v>861</v>
      </c>
      <c r="J10682" t="s">
        <v>882</v>
      </c>
      <c r="K10682" t="s">
        <v>863</v>
      </c>
      <c r="L10682">
        <v>109364.76</v>
      </c>
    </row>
    <row r="10683" spans="1:12" x14ac:dyDescent="0.25">
      <c r="A10683" t="s">
        <v>10084</v>
      </c>
      <c r="B10683" t="s">
        <v>10032</v>
      </c>
      <c r="C10683" t="s">
        <v>10033</v>
      </c>
      <c r="D10683">
        <v>23.3</v>
      </c>
      <c r="E10683">
        <v>139</v>
      </c>
      <c r="F10683" t="s">
        <v>860</v>
      </c>
      <c r="G10683">
        <v>1</v>
      </c>
      <c r="H10683">
        <v>1</v>
      </c>
      <c r="I10683" t="s">
        <v>861</v>
      </c>
      <c r="J10683" t="s">
        <v>882</v>
      </c>
      <c r="K10683" t="s">
        <v>863</v>
      </c>
      <c r="L10683">
        <v>1369630.82</v>
      </c>
    </row>
    <row r="10684" spans="1:12" x14ac:dyDescent="0.25">
      <c r="A10684" t="s">
        <v>10085</v>
      </c>
      <c r="B10684" t="s">
        <v>10032</v>
      </c>
      <c r="C10684" t="s">
        <v>10033</v>
      </c>
      <c r="D10684">
        <v>11</v>
      </c>
      <c r="E10684">
        <v>87.39</v>
      </c>
      <c r="F10684" t="s">
        <v>860</v>
      </c>
      <c r="G10684">
        <v>1</v>
      </c>
      <c r="H10684">
        <v>1</v>
      </c>
      <c r="I10684" t="s">
        <v>861</v>
      </c>
      <c r="J10684" t="s">
        <v>882</v>
      </c>
      <c r="K10684" t="s">
        <v>863</v>
      </c>
      <c r="L10684">
        <v>2054685.26</v>
      </c>
    </row>
    <row r="10685" spans="1:12" x14ac:dyDescent="0.25">
      <c r="A10685" t="s">
        <v>13218</v>
      </c>
      <c r="B10685" t="s">
        <v>10032</v>
      </c>
      <c r="C10685" t="s">
        <v>10033</v>
      </c>
      <c r="D10685">
        <v>18.2</v>
      </c>
      <c r="E10685">
        <v>57.5</v>
      </c>
      <c r="F10685" t="s">
        <v>865</v>
      </c>
      <c r="G10685">
        <v>2</v>
      </c>
      <c r="H10685">
        <v>1</v>
      </c>
      <c r="I10685" t="s">
        <v>861</v>
      </c>
      <c r="J10685" t="s">
        <v>882</v>
      </c>
      <c r="K10685" t="s">
        <v>863</v>
      </c>
      <c r="L10685">
        <v>448119.82</v>
      </c>
    </row>
    <row r="10686" spans="1:12" x14ac:dyDescent="0.25">
      <c r="A10686" t="s">
        <v>10088</v>
      </c>
      <c r="B10686" t="s">
        <v>10032</v>
      </c>
      <c r="C10686" t="s">
        <v>10033</v>
      </c>
      <c r="D10686">
        <v>26.4</v>
      </c>
      <c r="E10686">
        <v>183</v>
      </c>
      <c r="F10686" t="s">
        <v>860</v>
      </c>
      <c r="G10686">
        <v>1</v>
      </c>
      <c r="H10686">
        <v>1</v>
      </c>
      <c r="I10686" t="s">
        <v>861</v>
      </c>
      <c r="J10686" t="s">
        <v>882</v>
      </c>
      <c r="K10686" t="s">
        <v>863</v>
      </c>
      <c r="L10686">
        <v>2256025.42</v>
      </c>
    </row>
    <row r="10687" spans="1:12" x14ac:dyDescent="0.25">
      <c r="A10687" t="s">
        <v>10090</v>
      </c>
      <c r="B10687" t="s">
        <v>10032</v>
      </c>
      <c r="C10687" t="s">
        <v>10033</v>
      </c>
      <c r="D10687">
        <v>25.8</v>
      </c>
      <c r="E10687">
        <v>2315</v>
      </c>
      <c r="F10687" t="s">
        <v>1131</v>
      </c>
      <c r="G10687">
        <v>2</v>
      </c>
      <c r="H10687">
        <v>1</v>
      </c>
      <c r="I10687" t="s">
        <v>861</v>
      </c>
      <c r="J10687" t="s">
        <v>933</v>
      </c>
      <c r="K10687" t="s">
        <v>863</v>
      </c>
      <c r="L10687">
        <v>2648554.2999999998</v>
      </c>
    </row>
    <row r="10688" spans="1:12" x14ac:dyDescent="0.25">
      <c r="A10688" t="s">
        <v>10091</v>
      </c>
      <c r="B10688" t="s">
        <v>10032</v>
      </c>
      <c r="C10688" t="s">
        <v>10033</v>
      </c>
      <c r="D10688">
        <v>21.6</v>
      </c>
      <c r="E10688">
        <v>1293</v>
      </c>
      <c r="F10688" t="s">
        <v>1131</v>
      </c>
      <c r="G10688">
        <v>2</v>
      </c>
      <c r="H10688">
        <v>1</v>
      </c>
      <c r="I10688" t="s">
        <v>861</v>
      </c>
      <c r="J10688" t="s">
        <v>933</v>
      </c>
      <c r="K10688" t="s">
        <v>863</v>
      </c>
      <c r="L10688">
        <v>2556769.4900000002</v>
      </c>
    </row>
    <row r="10689" spans="1:12" x14ac:dyDescent="0.25">
      <c r="A10689" t="s">
        <v>10092</v>
      </c>
      <c r="B10689" t="s">
        <v>10032</v>
      </c>
      <c r="C10689" t="s">
        <v>10033</v>
      </c>
      <c r="D10689">
        <v>28.3</v>
      </c>
      <c r="E10689">
        <v>1105</v>
      </c>
      <c r="F10689" t="s">
        <v>1131</v>
      </c>
      <c r="G10689">
        <v>2</v>
      </c>
      <c r="H10689">
        <v>1</v>
      </c>
      <c r="I10689" t="s">
        <v>861</v>
      </c>
      <c r="J10689" t="s">
        <v>933</v>
      </c>
      <c r="K10689" t="s">
        <v>863</v>
      </c>
      <c r="L10689">
        <v>5475867.5199999996</v>
      </c>
    </row>
    <row r="10690" spans="1:12" x14ac:dyDescent="0.25">
      <c r="A10690" t="s">
        <v>10093</v>
      </c>
      <c r="B10690" t="s">
        <v>10032</v>
      </c>
      <c r="C10690" t="s">
        <v>10033</v>
      </c>
      <c r="D10690">
        <v>18.100000000000001</v>
      </c>
      <c r="E10690">
        <v>538.66</v>
      </c>
      <c r="F10690" t="s">
        <v>860</v>
      </c>
      <c r="G10690">
        <v>1</v>
      </c>
      <c r="H10690">
        <v>1</v>
      </c>
      <c r="I10690" t="s">
        <v>861</v>
      </c>
      <c r="J10690" t="s">
        <v>882</v>
      </c>
      <c r="K10690" t="s">
        <v>863</v>
      </c>
      <c r="L10690">
        <v>5025098.51</v>
      </c>
    </row>
    <row r="10691" spans="1:12" x14ac:dyDescent="0.25">
      <c r="A10691" t="s">
        <v>13219</v>
      </c>
      <c r="B10691" t="s">
        <v>10032</v>
      </c>
      <c r="C10691" t="s">
        <v>10033</v>
      </c>
      <c r="D10691">
        <v>25.2</v>
      </c>
      <c r="E10691">
        <v>95.2</v>
      </c>
      <c r="F10691" t="s">
        <v>860</v>
      </c>
      <c r="G10691">
        <v>2</v>
      </c>
      <c r="H10691">
        <v>1</v>
      </c>
      <c r="I10691" t="s">
        <v>861</v>
      </c>
      <c r="J10691" t="s">
        <v>882</v>
      </c>
      <c r="K10691" t="s">
        <v>863</v>
      </c>
      <c r="L10691">
        <v>109791.53</v>
      </c>
    </row>
    <row r="10692" spans="1:12" x14ac:dyDescent="0.25">
      <c r="A10692" t="s">
        <v>10094</v>
      </c>
      <c r="B10692" t="s">
        <v>10032</v>
      </c>
      <c r="C10692" t="s">
        <v>10033</v>
      </c>
      <c r="D10692">
        <v>24.6</v>
      </c>
      <c r="E10692">
        <v>159</v>
      </c>
      <c r="F10692" t="s">
        <v>860</v>
      </c>
      <c r="G10692">
        <v>1</v>
      </c>
      <c r="H10692">
        <v>1</v>
      </c>
      <c r="I10692" t="s">
        <v>861</v>
      </c>
      <c r="J10692" t="s">
        <v>882</v>
      </c>
      <c r="K10692" t="s">
        <v>863</v>
      </c>
      <c r="L10692">
        <v>244881.91</v>
      </c>
    </row>
    <row r="10693" spans="1:12" x14ac:dyDescent="0.25">
      <c r="A10693" t="s">
        <v>247</v>
      </c>
      <c r="B10693" t="s">
        <v>10032</v>
      </c>
      <c r="C10693" t="s">
        <v>10033</v>
      </c>
      <c r="D10693">
        <v>28.8</v>
      </c>
      <c r="E10693">
        <v>179.99</v>
      </c>
      <c r="F10693" t="s">
        <v>867</v>
      </c>
      <c r="G10693">
        <v>2</v>
      </c>
      <c r="H10693">
        <v>1</v>
      </c>
      <c r="I10693" t="s">
        <v>861</v>
      </c>
      <c r="J10693" t="s">
        <v>882</v>
      </c>
      <c r="K10693" t="s">
        <v>863</v>
      </c>
      <c r="L10693">
        <v>4938942.17</v>
      </c>
    </row>
    <row r="10694" spans="1:12" x14ac:dyDescent="0.25">
      <c r="A10694" t="s">
        <v>10095</v>
      </c>
      <c r="B10694" t="s">
        <v>10032</v>
      </c>
      <c r="C10694" t="s">
        <v>10033</v>
      </c>
      <c r="D10694">
        <v>25</v>
      </c>
      <c r="E10694">
        <v>118.89</v>
      </c>
      <c r="F10694" t="s">
        <v>860</v>
      </c>
      <c r="G10694">
        <v>1</v>
      </c>
      <c r="H10694">
        <v>1</v>
      </c>
      <c r="I10694" t="s">
        <v>861</v>
      </c>
      <c r="J10694" t="s">
        <v>882</v>
      </c>
      <c r="K10694" t="s">
        <v>863</v>
      </c>
      <c r="L10694">
        <v>990012.51</v>
      </c>
    </row>
    <row r="10695" spans="1:12" x14ac:dyDescent="0.25">
      <c r="A10695" t="s">
        <v>10096</v>
      </c>
      <c r="B10695" t="s">
        <v>10032</v>
      </c>
      <c r="C10695" t="s">
        <v>10033</v>
      </c>
      <c r="D10695">
        <v>29</v>
      </c>
      <c r="E10695">
        <v>69</v>
      </c>
      <c r="F10695" t="s">
        <v>860</v>
      </c>
      <c r="G10695">
        <v>1</v>
      </c>
      <c r="H10695">
        <v>1</v>
      </c>
      <c r="I10695" t="s">
        <v>861</v>
      </c>
      <c r="J10695" t="s">
        <v>882</v>
      </c>
      <c r="K10695" t="s">
        <v>863</v>
      </c>
      <c r="L10695">
        <v>18360.29</v>
      </c>
    </row>
    <row r="10696" spans="1:12" x14ac:dyDescent="0.25">
      <c r="A10696" t="s">
        <v>10097</v>
      </c>
      <c r="B10696" t="s">
        <v>10032</v>
      </c>
      <c r="C10696" t="s">
        <v>10033</v>
      </c>
      <c r="D10696">
        <v>21</v>
      </c>
      <c r="E10696">
        <v>132</v>
      </c>
      <c r="F10696" t="s">
        <v>984</v>
      </c>
      <c r="G10696">
        <v>2</v>
      </c>
      <c r="H10696">
        <v>1</v>
      </c>
      <c r="I10696" t="s">
        <v>861</v>
      </c>
      <c r="J10696" t="s">
        <v>882</v>
      </c>
      <c r="K10696" t="s">
        <v>863</v>
      </c>
      <c r="L10696">
        <v>13065137.779999999</v>
      </c>
    </row>
    <row r="10697" spans="1:12" x14ac:dyDescent="0.25">
      <c r="A10697" t="s">
        <v>10098</v>
      </c>
      <c r="B10697" t="s">
        <v>10032</v>
      </c>
      <c r="C10697" t="s">
        <v>10033</v>
      </c>
      <c r="D10697">
        <v>27.2</v>
      </c>
      <c r="E10697">
        <v>158.46</v>
      </c>
      <c r="F10697" t="s">
        <v>860</v>
      </c>
      <c r="G10697">
        <v>1</v>
      </c>
      <c r="H10697">
        <v>1</v>
      </c>
      <c r="I10697" t="s">
        <v>861</v>
      </c>
      <c r="J10697" t="s">
        <v>882</v>
      </c>
      <c r="K10697" t="s">
        <v>863</v>
      </c>
      <c r="L10697">
        <v>9927.9</v>
      </c>
    </row>
    <row r="10698" spans="1:12" x14ac:dyDescent="0.25">
      <c r="A10698" t="s">
        <v>10099</v>
      </c>
      <c r="B10698" t="s">
        <v>10032</v>
      </c>
      <c r="C10698" t="s">
        <v>10033</v>
      </c>
      <c r="D10698">
        <v>29</v>
      </c>
      <c r="E10698">
        <v>153</v>
      </c>
      <c r="F10698" t="s">
        <v>860</v>
      </c>
      <c r="G10698">
        <v>1</v>
      </c>
      <c r="H10698">
        <v>1</v>
      </c>
      <c r="I10698" t="s">
        <v>861</v>
      </c>
      <c r="J10698" t="s">
        <v>928</v>
      </c>
      <c r="K10698" t="s">
        <v>863</v>
      </c>
      <c r="L10698">
        <v>13694.16</v>
      </c>
    </row>
    <row r="10699" spans="1:12" x14ac:dyDescent="0.25">
      <c r="A10699" t="s">
        <v>10100</v>
      </c>
      <c r="B10699" t="s">
        <v>10032</v>
      </c>
      <c r="C10699" t="s">
        <v>10033</v>
      </c>
      <c r="D10699">
        <v>24.5</v>
      </c>
      <c r="E10699">
        <v>149.94</v>
      </c>
      <c r="F10699" t="s">
        <v>867</v>
      </c>
      <c r="G10699">
        <v>2</v>
      </c>
      <c r="H10699">
        <v>1</v>
      </c>
      <c r="I10699" t="s">
        <v>861</v>
      </c>
      <c r="J10699" t="s">
        <v>882</v>
      </c>
      <c r="K10699" t="s">
        <v>863</v>
      </c>
      <c r="L10699">
        <v>78738.89</v>
      </c>
    </row>
    <row r="10700" spans="1:12" x14ac:dyDescent="0.25">
      <c r="A10700" t="s">
        <v>13220</v>
      </c>
      <c r="B10700" t="s">
        <v>10032</v>
      </c>
      <c r="C10700" t="s">
        <v>10033</v>
      </c>
      <c r="D10700">
        <v>21</v>
      </c>
      <c r="E10700">
        <v>132</v>
      </c>
      <c r="F10700" t="s">
        <v>984</v>
      </c>
      <c r="G10700">
        <v>2</v>
      </c>
      <c r="H10700">
        <v>1</v>
      </c>
      <c r="I10700" t="s">
        <v>861</v>
      </c>
      <c r="J10700" t="s">
        <v>882</v>
      </c>
      <c r="K10700" t="s">
        <v>863</v>
      </c>
      <c r="L10700">
        <v>4488.8</v>
      </c>
    </row>
    <row r="10701" spans="1:12" x14ac:dyDescent="0.25">
      <c r="A10701" t="s">
        <v>10101</v>
      </c>
      <c r="B10701" t="s">
        <v>10032</v>
      </c>
      <c r="C10701" t="s">
        <v>10033</v>
      </c>
      <c r="D10701">
        <v>28.8</v>
      </c>
      <c r="E10701">
        <v>118</v>
      </c>
      <c r="F10701" t="s">
        <v>860</v>
      </c>
      <c r="G10701">
        <v>1</v>
      </c>
      <c r="H10701">
        <v>1</v>
      </c>
      <c r="I10701" t="s">
        <v>861</v>
      </c>
      <c r="J10701" t="s">
        <v>882</v>
      </c>
      <c r="K10701" t="s">
        <v>863</v>
      </c>
      <c r="L10701">
        <v>660793.49</v>
      </c>
    </row>
    <row r="10702" spans="1:12" x14ac:dyDescent="0.25">
      <c r="A10702" t="s">
        <v>10102</v>
      </c>
      <c r="B10702" t="s">
        <v>10032</v>
      </c>
      <c r="C10702" t="s">
        <v>10033</v>
      </c>
      <c r="D10702">
        <v>27.4</v>
      </c>
      <c r="E10702">
        <v>110</v>
      </c>
      <c r="F10702" t="s">
        <v>860</v>
      </c>
      <c r="G10702">
        <v>1</v>
      </c>
      <c r="H10702">
        <v>1</v>
      </c>
      <c r="I10702" t="s">
        <v>861</v>
      </c>
      <c r="J10702" t="s">
        <v>882</v>
      </c>
      <c r="K10702" t="s">
        <v>863</v>
      </c>
      <c r="L10702">
        <v>54416.26</v>
      </c>
    </row>
    <row r="10703" spans="1:12" x14ac:dyDescent="0.25">
      <c r="A10703" t="s">
        <v>10103</v>
      </c>
      <c r="B10703" t="s">
        <v>10032</v>
      </c>
      <c r="C10703" t="s">
        <v>10033</v>
      </c>
      <c r="D10703">
        <v>27.7</v>
      </c>
      <c r="E10703">
        <v>165.32</v>
      </c>
      <c r="F10703" t="s">
        <v>860</v>
      </c>
      <c r="G10703">
        <v>1</v>
      </c>
      <c r="H10703">
        <v>1</v>
      </c>
      <c r="I10703" t="s">
        <v>861</v>
      </c>
      <c r="J10703" t="s">
        <v>882</v>
      </c>
      <c r="K10703" t="s">
        <v>863</v>
      </c>
      <c r="L10703">
        <v>171538.44</v>
      </c>
    </row>
    <row r="10704" spans="1:12" x14ac:dyDescent="0.25">
      <c r="A10704" t="s">
        <v>10104</v>
      </c>
      <c r="B10704" t="s">
        <v>10032</v>
      </c>
      <c r="C10704" t="s">
        <v>10033</v>
      </c>
      <c r="D10704">
        <v>27.1</v>
      </c>
      <c r="E10704">
        <v>141.82</v>
      </c>
      <c r="F10704" t="s">
        <v>860</v>
      </c>
      <c r="G10704">
        <v>2</v>
      </c>
      <c r="H10704">
        <v>1</v>
      </c>
      <c r="I10704" t="s">
        <v>861</v>
      </c>
      <c r="J10704" t="s">
        <v>882</v>
      </c>
      <c r="K10704" t="s">
        <v>863</v>
      </c>
      <c r="L10704">
        <v>3582764.44</v>
      </c>
    </row>
    <row r="10705" spans="1:12" x14ac:dyDescent="0.25">
      <c r="A10705" t="s">
        <v>10105</v>
      </c>
      <c r="B10705" t="s">
        <v>10032</v>
      </c>
      <c r="C10705" t="s">
        <v>10033</v>
      </c>
      <c r="D10705">
        <v>24.7</v>
      </c>
      <c r="E10705">
        <v>116.93</v>
      </c>
      <c r="F10705" t="s">
        <v>860</v>
      </c>
      <c r="G10705">
        <v>2</v>
      </c>
      <c r="H10705">
        <v>1</v>
      </c>
      <c r="I10705" t="s">
        <v>861</v>
      </c>
      <c r="J10705" t="s">
        <v>882</v>
      </c>
      <c r="K10705" t="s">
        <v>863</v>
      </c>
      <c r="L10705">
        <v>160334.46</v>
      </c>
    </row>
    <row r="10706" spans="1:12" x14ac:dyDescent="0.25">
      <c r="A10706" t="s">
        <v>10106</v>
      </c>
      <c r="B10706" t="s">
        <v>10032</v>
      </c>
      <c r="C10706" t="s">
        <v>10033</v>
      </c>
      <c r="D10706">
        <v>25.9</v>
      </c>
      <c r="E10706">
        <v>110</v>
      </c>
      <c r="F10706" t="s">
        <v>860</v>
      </c>
      <c r="G10706">
        <v>1</v>
      </c>
      <c r="H10706">
        <v>1</v>
      </c>
      <c r="I10706" t="s">
        <v>861</v>
      </c>
      <c r="J10706" t="s">
        <v>882</v>
      </c>
      <c r="K10706" t="s">
        <v>863</v>
      </c>
      <c r="L10706">
        <v>24727.09</v>
      </c>
    </row>
    <row r="10707" spans="1:12" x14ac:dyDescent="0.25">
      <c r="A10707" t="s">
        <v>10107</v>
      </c>
      <c r="B10707" t="s">
        <v>10032</v>
      </c>
      <c r="C10707" t="s">
        <v>10033</v>
      </c>
      <c r="D10707">
        <v>20.9</v>
      </c>
      <c r="E10707">
        <v>137.34</v>
      </c>
      <c r="F10707" t="s">
        <v>860</v>
      </c>
      <c r="G10707">
        <v>2</v>
      </c>
      <c r="H10707">
        <v>1</v>
      </c>
      <c r="I10707" t="s">
        <v>861</v>
      </c>
      <c r="J10707" t="s">
        <v>882</v>
      </c>
      <c r="K10707" t="s">
        <v>863</v>
      </c>
      <c r="L10707">
        <v>9247.43</v>
      </c>
    </row>
    <row r="10708" spans="1:12" x14ac:dyDescent="0.25">
      <c r="A10708" t="s">
        <v>10108</v>
      </c>
      <c r="B10708" t="s">
        <v>10032</v>
      </c>
      <c r="C10708" t="s">
        <v>10033</v>
      </c>
      <c r="D10708">
        <v>21.4</v>
      </c>
      <c r="E10708">
        <v>97.5</v>
      </c>
      <c r="F10708" t="s">
        <v>860</v>
      </c>
      <c r="G10708">
        <v>1</v>
      </c>
      <c r="H10708">
        <v>1</v>
      </c>
      <c r="I10708" t="s">
        <v>861</v>
      </c>
      <c r="J10708" t="s">
        <v>882</v>
      </c>
      <c r="K10708" t="s">
        <v>863</v>
      </c>
      <c r="L10708">
        <v>18835.64</v>
      </c>
    </row>
    <row r="10709" spans="1:12" x14ac:dyDescent="0.25">
      <c r="A10709" t="s">
        <v>10109</v>
      </c>
      <c r="B10709" t="s">
        <v>10032</v>
      </c>
      <c r="C10709" t="s">
        <v>10033</v>
      </c>
      <c r="D10709">
        <v>25.4</v>
      </c>
      <c r="E10709">
        <v>126.7</v>
      </c>
      <c r="F10709" t="s">
        <v>867</v>
      </c>
      <c r="G10709">
        <v>2</v>
      </c>
      <c r="H10709">
        <v>1</v>
      </c>
      <c r="I10709" t="s">
        <v>861</v>
      </c>
      <c r="J10709" t="s">
        <v>882</v>
      </c>
      <c r="K10709" t="s">
        <v>863</v>
      </c>
      <c r="L10709">
        <v>79303.5</v>
      </c>
    </row>
    <row r="10710" spans="1:12" x14ac:dyDescent="0.25">
      <c r="A10710" t="s">
        <v>10110</v>
      </c>
      <c r="B10710" t="s">
        <v>10032</v>
      </c>
      <c r="C10710" t="s">
        <v>10033</v>
      </c>
      <c r="D10710">
        <v>18.8</v>
      </c>
      <c r="E10710">
        <v>179.72</v>
      </c>
      <c r="F10710" t="s">
        <v>867</v>
      </c>
      <c r="G10710">
        <v>2</v>
      </c>
      <c r="H10710">
        <v>1</v>
      </c>
      <c r="I10710" t="s">
        <v>861</v>
      </c>
      <c r="J10710" t="s">
        <v>882</v>
      </c>
      <c r="K10710" t="s">
        <v>863</v>
      </c>
      <c r="L10710">
        <v>418281.17</v>
      </c>
    </row>
    <row r="10711" spans="1:12" x14ac:dyDescent="0.25">
      <c r="A10711" t="s">
        <v>10111</v>
      </c>
      <c r="B10711" t="s">
        <v>10032</v>
      </c>
      <c r="C10711" t="s">
        <v>10033</v>
      </c>
      <c r="D10711">
        <v>26.4</v>
      </c>
      <c r="E10711">
        <v>160</v>
      </c>
      <c r="F10711" t="s">
        <v>867</v>
      </c>
      <c r="G10711">
        <v>2</v>
      </c>
      <c r="H10711">
        <v>1</v>
      </c>
      <c r="I10711" t="s">
        <v>861</v>
      </c>
      <c r="J10711" t="s">
        <v>882</v>
      </c>
      <c r="K10711" t="s">
        <v>863</v>
      </c>
      <c r="L10711">
        <v>90735.21</v>
      </c>
    </row>
    <row r="10712" spans="1:12" x14ac:dyDescent="0.25">
      <c r="A10712" t="s">
        <v>10112</v>
      </c>
      <c r="B10712" t="s">
        <v>10032</v>
      </c>
      <c r="C10712" t="s">
        <v>10033</v>
      </c>
      <c r="D10712">
        <v>24.2</v>
      </c>
      <c r="E10712">
        <v>88.26</v>
      </c>
      <c r="F10712" t="s">
        <v>860</v>
      </c>
      <c r="G10712">
        <v>1</v>
      </c>
      <c r="H10712">
        <v>1</v>
      </c>
      <c r="I10712" t="s">
        <v>861</v>
      </c>
      <c r="J10712" t="s">
        <v>882</v>
      </c>
      <c r="K10712" t="s">
        <v>863</v>
      </c>
      <c r="L10712">
        <v>660977.77</v>
      </c>
    </row>
    <row r="10713" spans="1:12" x14ac:dyDescent="0.25">
      <c r="A10713" t="s">
        <v>13221</v>
      </c>
      <c r="B10713" t="s">
        <v>10032</v>
      </c>
      <c r="C10713" t="s">
        <v>10033</v>
      </c>
      <c r="D10713">
        <v>25.8</v>
      </c>
      <c r="E10713">
        <v>118</v>
      </c>
      <c r="F10713" t="s">
        <v>860</v>
      </c>
      <c r="G10713">
        <v>1</v>
      </c>
      <c r="H10713">
        <v>1</v>
      </c>
      <c r="I10713" t="s">
        <v>861</v>
      </c>
      <c r="J10713" t="s">
        <v>882</v>
      </c>
      <c r="K10713" t="s">
        <v>863</v>
      </c>
      <c r="L10713">
        <v>429930.99</v>
      </c>
    </row>
    <row r="10714" spans="1:12" x14ac:dyDescent="0.25">
      <c r="A10714" t="s">
        <v>10113</v>
      </c>
      <c r="B10714" t="s">
        <v>10032</v>
      </c>
      <c r="C10714" t="s">
        <v>10033</v>
      </c>
      <c r="D10714">
        <v>25.2</v>
      </c>
      <c r="E10714">
        <v>129</v>
      </c>
      <c r="F10714" t="s">
        <v>860</v>
      </c>
      <c r="G10714">
        <v>1</v>
      </c>
      <c r="H10714">
        <v>1</v>
      </c>
      <c r="I10714" t="s">
        <v>861</v>
      </c>
      <c r="J10714" t="s">
        <v>882</v>
      </c>
      <c r="K10714" t="s">
        <v>863</v>
      </c>
      <c r="L10714">
        <v>6312593.4800000004</v>
      </c>
    </row>
    <row r="10715" spans="1:12" x14ac:dyDescent="0.25">
      <c r="A10715" t="s">
        <v>10114</v>
      </c>
      <c r="B10715" t="s">
        <v>10032</v>
      </c>
      <c r="C10715" t="s">
        <v>10033</v>
      </c>
      <c r="D10715">
        <v>30</v>
      </c>
      <c r="E10715">
        <v>41</v>
      </c>
      <c r="F10715" t="s">
        <v>865</v>
      </c>
      <c r="G10715">
        <v>2</v>
      </c>
      <c r="H10715">
        <v>3</v>
      </c>
      <c r="I10715" t="s">
        <v>861</v>
      </c>
      <c r="J10715" t="s">
        <v>882</v>
      </c>
      <c r="K10715" t="s">
        <v>863</v>
      </c>
      <c r="L10715">
        <v>643111.79</v>
      </c>
    </row>
    <row r="10716" spans="1:12" x14ac:dyDescent="0.25">
      <c r="A10716" t="s">
        <v>10116</v>
      </c>
      <c r="B10716" t="s">
        <v>10032</v>
      </c>
      <c r="C10716" t="s">
        <v>10033</v>
      </c>
      <c r="D10716">
        <v>23</v>
      </c>
      <c r="E10716">
        <v>1155</v>
      </c>
      <c r="F10716" t="s">
        <v>860</v>
      </c>
      <c r="G10716">
        <v>1</v>
      </c>
      <c r="H10716">
        <v>1</v>
      </c>
      <c r="I10716" t="s">
        <v>861</v>
      </c>
      <c r="J10716" t="s">
        <v>862</v>
      </c>
      <c r="K10716" t="s">
        <v>863</v>
      </c>
      <c r="L10716">
        <v>13115.12</v>
      </c>
    </row>
    <row r="10717" spans="1:12" x14ac:dyDescent="0.25">
      <c r="A10717" t="s">
        <v>10117</v>
      </c>
      <c r="B10717" t="s">
        <v>10032</v>
      </c>
      <c r="C10717" t="s">
        <v>10033</v>
      </c>
      <c r="D10717">
        <v>34.700000000000003</v>
      </c>
      <c r="E10717">
        <v>146</v>
      </c>
      <c r="F10717" t="s">
        <v>860</v>
      </c>
      <c r="G10717">
        <v>1</v>
      </c>
      <c r="H10717">
        <v>1</v>
      </c>
      <c r="I10717" t="s">
        <v>861</v>
      </c>
      <c r="J10717" t="s">
        <v>882</v>
      </c>
      <c r="K10717" t="s">
        <v>863</v>
      </c>
      <c r="L10717">
        <v>5655.23</v>
      </c>
    </row>
    <row r="10718" spans="1:12" x14ac:dyDescent="0.25">
      <c r="A10718" t="s">
        <v>10118</v>
      </c>
      <c r="B10718" t="s">
        <v>10032</v>
      </c>
      <c r="C10718" t="s">
        <v>10033</v>
      </c>
      <c r="D10718">
        <v>31.2</v>
      </c>
      <c r="E10718">
        <v>282.19</v>
      </c>
      <c r="F10718" t="s">
        <v>860</v>
      </c>
      <c r="G10718">
        <v>2</v>
      </c>
      <c r="H10718">
        <v>2</v>
      </c>
      <c r="I10718" t="s">
        <v>861</v>
      </c>
      <c r="J10718" t="s">
        <v>882</v>
      </c>
      <c r="K10718" t="s">
        <v>863</v>
      </c>
      <c r="L10718">
        <v>7695657.7699999996</v>
      </c>
    </row>
    <row r="10719" spans="1:12" x14ac:dyDescent="0.25">
      <c r="A10719" t="s">
        <v>10119</v>
      </c>
      <c r="B10719" t="s">
        <v>10032</v>
      </c>
      <c r="C10719" t="s">
        <v>10033</v>
      </c>
      <c r="D10719">
        <v>22.9</v>
      </c>
      <c r="E10719">
        <v>99</v>
      </c>
      <c r="F10719" t="s">
        <v>860</v>
      </c>
      <c r="G10719">
        <v>1</v>
      </c>
      <c r="H10719">
        <v>1</v>
      </c>
      <c r="I10719" t="s">
        <v>861</v>
      </c>
      <c r="J10719" t="s">
        <v>882</v>
      </c>
      <c r="K10719" t="s">
        <v>863</v>
      </c>
      <c r="L10719">
        <v>435.6</v>
      </c>
    </row>
    <row r="10720" spans="1:12" x14ac:dyDescent="0.25">
      <c r="A10720" t="s">
        <v>10120</v>
      </c>
      <c r="B10720" t="s">
        <v>10032</v>
      </c>
      <c r="C10720" t="s">
        <v>10033</v>
      </c>
      <c r="D10720">
        <v>35</v>
      </c>
      <c r="E10720">
        <v>577.99</v>
      </c>
      <c r="F10720" t="s">
        <v>860</v>
      </c>
      <c r="G10720">
        <v>2</v>
      </c>
      <c r="H10720">
        <v>1</v>
      </c>
      <c r="I10720" t="s">
        <v>861</v>
      </c>
      <c r="J10720" t="s">
        <v>862</v>
      </c>
      <c r="K10720" t="s">
        <v>863</v>
      </c>
      <c r="L10720">
        <v>2759461.25</v>
      </c>
    </row>
    <row r="10721" spans="1:12" x14ac:dyDescent="0.25">
      <c r="A10721" t="s">
        <v>13222</v>
      </c>
      <c r="B10721" t="s">
        <v>10032</v>
      </c>
      <c r="C10721" t="s">
        <v>10033</v>
      </c>
      <c r="D10721">
        <v>29.4</v>
      </c>
      <c r="E10721">
        <v>210</v>
      </c>
      <c r="F10721" t="s">
        <v>860</v>
      </c>
      <c r="G10721">
        <v>1</v>
      </c>
      <c r="H10721">
        <v>1</v>
      </c>
      <c r="I10721" t="s">
        <v>861</v>
      </c>
      <c r="J10721" t="s">
        <v>882</v>
      </c>
      <c r="K10721" t="s">
        <v>863</v>
      </c>
      <c r="L10721">
        <v>4268.1499999999996</v>
      </c>
    </row>
    <row r="10722" spans="1:12" x14ac:dyDescent="0.25">
      <c r="A10722" t="s">
        <v>13223</v>
      </c>
      <c r="B10722" t="s">
        <v>10032</v>
      </c>
      <c r="C10722" t="s">
        <v>10033</v>
      </c>
      <c r="D10722">
        <v>27.4</v>
      </c>
      <c r="E10722">
        <v>200.81</v>
      </c>
      <c r="F10722" t="s">
        <v>860</v>
      </c>
      <c r="G10722">
        <v>1</v>
      </c>
      <c r="H10722">
        <v>1</v>
      </c>
      <c r="I10722" t="s">
        <v>861</v>
      </c>
      <c r="J10722" t="s">
        <v>882</v>
      </c>
      <c r="K10722" t="s">
        <v>863</v>
      </c>
      <c r="L10722">
        <v>5477.09</v>
      </c>
    </row>
    <row r="10723" spans="1:12" x14ac:dyDescent="0.25">
      <c r="A10723" t="s">
        <v>13224</v>
      </c>
      <c r="B10723" t="s">
        <v>10032</v>
      </c>
      <c r="C10723" t="s">
        <v>10033</v>
      </c>
      <c r="D10723">
        <v>31.1</v>
      </c>
      <c r="E10723">
        <v>210</v>
      </c>
      <c r="F10723" t="s">
        <v>860</v>
      </c>
      <c r="G10723">
        <v>1</v>
      </c>
      <c r="H10723">
        <v>1</v>
      </c>
      <c r="I10723" t="s">
        <v>861</v>
      </c>
      <c r="J10723" t="s">
        <v>882</v>
      </c>
      <c r="K10723" t="s">
        <v>863</v>
      </c>
      <c r="L10723">
        <v>8411.24</v>
      </c>
    </row>
    <row r="10724" spans="1:12" x14ac:dyDescent="0.25">
      <c r="A10724" t="s">
        <v>13225</v>
      </c>
      <c r="B10724" t="s">
        <v>10032</v>
      </c>
      <c r="C10724" t="s">
        <v>10033</v>
      </c>
      <c r="D10724">
        <v>32.200000000000003</v>
      </c>
      <c r="E10724">
        <v>210</v>
      </c>
      <c r="F10724" t="s">
        <v>860</v>
      </c>
      <c r="G10724">
        <v>1</v>
      </c>
      <c r="H10724">
        <v>1</v>
      </c>
      <c r="I10724" t="s">
        <v>861</v>
      </c>
      <c r="J10724" t="s">
        <v>882</v>
      </c>
      <c r="K10724" t="s">
        <v>863</v>
      </c>
      <c r="L10724">
        <v>20104.79</v>
      </c>
    </row>
    <row r="10725" spans="1:12" x14ac:dyDescent="0.25">
      <c r="A10725" t="s">
        <v>10121</v>
      </c>
      <c r="B10725" t="s">
        <v>10032</v>
      </c>
      <c r="C10725" t="s">
        <v>10033</v>
      </c>
      <c r="D10725">
        <v>22.9</v>
      </c>
      <c r="E10725">
        <v>86</v>
      </c>
      <c r="F10725" t="s">
        <v>860</v>
      </c>
      <c r="G10725">
        <v>1</v>
      </c>
      <c r="H10725">
        <v>1</v>
      </c>
      <c r="I10725" t="s">
        <v>861</v>
      </c>
      <c r="J10725" t="s">
        <v>882</v>
      </c>
      <c r="K10725" t="s">
        <v>863</v>
      </c>
      <c r="L10725">
        <v>3684.39</v>
      </c>
    </row>
    <row r="10726" spans="1:12" x14ac:dyDescent="0.25">
      <c r="A10726" t="s">
        <v>10122</v>
      </c>
      <c r="B10726" t="s">
        <v>10032</v>
      </c>
      <c r="C10726" t="s">
        <v>10033</v>
      </c>
      <c r="D10726">
        <v>22.4</v>
      </c>
      <c r="E10726">
        <v>200.81</v>
      </c>
      <c r="F10726" t="s">
        <v>860</v>
      </c>
      <c r="G10726">
        <v>1</v>
      </c>
      <c r="H10726">
        <v>1</v>
      </c>
      <c r="I10726" t="s">
        <v>861</v>
      </c>
      <c r="J10726" t="s">
        <v>882</v>
      </c>
      <c r="K10726" t="s">
        <v>863</v>
      </c>
      <c r="L10726">
        <v>17230.73</v>
      </c>
    </row>
    <row r="10727" spans="1:12" x14ac:dyDescent="0.25">
      <c r="A10727" t="s">
        <v>13226</v>
      </c>
      <c r="B10727" t="s">
        <v>10032</v>
      </c>
      <c r="C10727" t="s">
        <v>10033</v>
      </c>
      <c r="D10727">
        <v>40.5</v>
      </c>
      <c r="E10727">
        <v>225</v>
      </c>
      <c r="F10727" t="s">
        <v>860</v>
      </c>
      <c r="G10727">
        <v>1</v>
      </c>
      <c r="H10727">
        <v>3</v>
      </c>
      <c r="I10727" t="s">
        <v>861</v>
      </c>
      <c r="J10727" t="s">
        <v>882</v>
      </c>
      <c r="K10727" t="s">
        <v>863</v>
      </c>
      <c r="L10727">
        <v>4144348.68</v>
      </c>
    </row>
    <row r="10728" spans="1:12" x14ac:dyDescent="0.25">
      <c r="A10728" t="s">
        <v>13227</v>
      </c>
      <c r="B10728" t="s">
        <v>10032</v>
      </c>
      <c r="C10728" t="s">
        <v>10033</v>
      </c>
      <c r="D10728">
        <v>32</v>
      </c>
      <c r="E10728">
        <v>190</v>
      </c>
      <c r="F10728" t="s">
        <v>860</v>
      </c>
      <c r="G10728">
        <v>1</v>
      </c>
      <c r="H10728">
        <v>2</v>
      </c>
      <c r="I10728" t="s">
        <v>861</v>
      </c>
      <c r="J10728" t="s">
        <v>882</v>
      </c>
      <c r="K10728" t="s">
        <v>863</v>
      </c>
      <c r="L10728">
        <v>68056.97</v>
      </c>
    </row>
    <row r="10729" spans="1:12" x14ac:dyDescent="0.25">
      <c r="A10729" t="s">
        <v>13228</v>
      </c>
      <c r="B10729" t="s">
        <v>10032</v>
      </c>
      <c r="C10729" t="s">
        <v>10033</v>
      </c>
      <c r="D10729">
        <v>27.2</v>
      </c>
      <c r="E10729">
        <v>127.89</v>
      </c>
      <c r="F10729" t="s">
        <v>860</v>
      </c>
      <c r="G10729">
        <v>1</v>
      </c>
      <c r="H10729">
        <v>1</v>
      </c>
      <c r="I10729" t="s">
        <v>861</v>
      </c>
      <c r="J10729" t="s">
        <v>928</v>
      </c>
      <c r="K10729" t="s">
        <v>863</v>
      </c>
      <c r="L10729">
        <v>252.94</v>
      </c>
    </row>
    <row r="10730" spans="1:12" x14ac:dyDescent="0.25">
      <c r="A10730" t="s">
        <v>13229</v>
      </c>
      <c r="B10730" t="s">
        <v>10032</v>
      </c>
      <c r="C10730" t="s">
        <v>10033</v>
      </c>
      <c r="D10730">
        <v>26.4</v>
      </c>
      <c r="E10730">
        <v>200.81</v>
      </c>
      <c r="F10730" t="s">
        <v>860</v>
      </c>
      <c r="G10730">
        <v>1</v>
      </c>
      <c r="H10730">
        <v>1</v>
      </c>
      <c r="I10730" t="s">
        <v>861</v>
      </c>
      <c r="J10730" t="s">
        <v>882</v>
      </c>
      <c r="K10730" t="s">
        <v>863</v>
      </c>
      <c r="L10730">
        <v>4355.47</v>
      </c>
    </row>
    <row r="10731" spans="1:12" x14ac:dyDescent="0.25">
      <c r="A10731" t="s">
        <v>10123</v>
      </c>
      <c r="B10731" t="s">
        <v>10032</v>
      </c>
      <c r="C10731" t="s">
        <v>10033</v>
      </c>
      <c r="D10731">
        <v>29.5</v>
      </c>
      <c r="E10731">
        <v>265</v>
      </c>
      <c r="F10731" t="s">
        <v>860</v>
      </c>
      <c r="G10731">
        <v>1</v>
      </c>
      <c r="H10731">
        <v>1</v>
      </c>
      <c r="I10731" t="s">
        <v>861</v>
      </c>
      <c r="J10731" t="s">
        <v>882</v>
      </c>
      <c r="K10731" t="s">
        <v>863</v>
      </c>
      <c r="L10731">
        <v>1830.14</v>
      </c>
    </row>
    <row r="10732" spans="1:12" x14ac:dyDescent="0.25">
      <c r="A10732" t="s">
        <v>13230</v>
      </c>
      <c r="B10732" t="s">
        <v>10032</v>
      </c>
      <c r="C10732" t="s">
        <v>10033</v>
      </c>
      <c r="D10732">
        <v>28.6</v>
      </c>
      <c r="E10732">
        <v>113</v>
      </c>
      <c r="F10732" t="s">
        <v>860</v>
      </c>
      <c r="G10732">
        <v>1</v>
      </c>
      <c r="H10732">
        <v>1</v>
      </c>
      <c r="I10732" t="s">
        <v>861</v>
      </c>
      <c r="J10732" t="s">
        <v>928</v>
      </c>
      <c r="K10732" t="s">
        <v>863</v>
      </c>
      <c r="L10732">
        <v>9854.2900000000009</v>
      </c>
    </row>
    <row r="10733" spans="1:12" x14ac:dyDescent="0.25">
      <c r="A10733" t="s">
        <v>10124</v>
      </c>
      <c r="B10733" t="s">
        <v>10032</v>
      </c>
      <c r="C10733" t="s">
        <v>10033</v>
      </c>
      <c r="D10733">
        <v>26.3</v>
      </c>
      <c r="E10733">
        <v>184</v>
      </c>
      <c r="F10733" t="s">
        <v>860</v>
      </c>
      <c r="G10733">
        <v>1</v>
      </c>
      <c r="H10733">
        <v>1</v>
      </c>
      <c r="I10733" t="s">
        <v>861</v>
      </c>
      <c r="J10733" t="s">
        <v>882</v>
      </c>
      <c r="K10733" t="s">
        <v>863</v>
      </c>
      <c r="L10733">
        <v>137.18</v>
      </c>
    </row>
    <row r="10734" spans="1:12" x14ac:dyDescent="0.25">
      <c r="A10734" t="s">
        <v>10125</v>
      </c>
      <c r="B10734" t="s">
        <v>10032</v>
      </c>
      <c r="C10734" t="s">
        <v>10033</v>
      </c>
      <c r="D10734">
        <v>33</v>
      </c>
      <c r="E10734">
        <v>183.37</v>
      </c>
      <c r="F10734" t="s">
        <v>860</v>
      </c>
      <c r="G10734">
        <v>1</v>
      </c>
      <c r="H10734">
        <v>2</v>
      </c>
      <c r="I10734" t="s">
        <v>861</v>
      </c>
      <c r="J10734" t="s">
        <v>882</v>
      </c>
      <c r="K10734" t="s">
        <v>863</v>
      </c>
      <c r="L10734">
        <v>269367.33</v>
      </c>
    </row>
    <row r="10735" spans="1:12" x14ac:dyDescent="0.25">
      <c r="A10735" t="s">
        <v>13231</v>
      </c>
      <c r="B10735" t="s">
        <v>10032</v>
      </c>
      <c r="C10735" t="s">
        <v>10033</v>
      </c>
      <c r="D10735">
        <v>37.1</v>
      </c>
      <c r="E10735">
        <v>191</v>
      </c>
      <c r="F10735" t="s">
        <v>860</v>
      </c>
      <c r="G10735">
        <v>1</v>
      </c>
      <c r="H10735">
        <v>3</v>
      </c>
      <c r="I10735" t="s">
        <v>861</v>
      </c>
      <c r="J10735" t="s">
        <v>882</v>
      </c>
      <c r="K10735" t="s">
        <v>863</v>
      </c>
      <c r="L10735">
        <v>5202.99</v>
      </c>
    </row>
    <row r="10736" spans="1:12" x14ac:dyDescent="0.25">
      <c r="A10736" t="s">
        <v>10126</v>
      </c>
      <c r="B10736" t="s">
        <v>10032</v>
      </c>
      <c r="C10736" t="s">
        <v>10033</v>
      </c>
      <c r="D10736">
        <v>22.9</v>
      </c>
      <c r="E10736">
        <v>99</v>
      </c>
      <c r="F10736" t="s">
        <v>860</v>
      </c>
      <c r="G10736">
        <v>1</v>
      </c>
      <c r="H10736">
        <v>1</v>
      </c>
      <c r="I10736" t="s">
        <v>861</v>
      </c>
      <c r="J10736" t="s">
        <v>882</v>
      </c>
      <c r="K10736" t="s">
        <v>863</v>
      </c>
      <c r="L10736">
        <v>94118.1</v>
      </c>
    </row>
    <row r="10737" spans="1:12" x14ac:dyDescent="0.25">
      <c r="A10737" t="s">
        <v>10127</v>
      </c>
      <c r="B10737" t="s">
        <v>10032</v>
      </c>
      <c r="C10737" t="s">
        <v>10033</v>
      </c>
      <c r="D10737">
        <v>23.7</v>
      </c>
      <c r="E10737">
        <v>209</v>
      </c>
      <c r="F10737" t="s">
        <v>860</v>
      </c>
      <c r="G10737">
        <v>1</v>
      </c>
      <c r="H10737">
        <v>2</v>
      </c>
      <c r="I10737" t="s">
        <v>861</v>
      </c>
      <c r="J10737" t="s">
        <v>928</v>
      </c>
      <c r="K10737" t="s">
        <v>863</v>
      </c>
      <c r="L10737">
        <v>33162.44</v>
      </c>
    </row>
    <row r="10738" spans="1:12" x14ac:dyDescent="0.25">
      <c r="A10738" t="s">
        <v>10128</v>
      </c>
      <c r="B10738" t="s">
        <v>10032</v>
      </c>
      <c r="C10738" t="s">
        <v>10033</v>
      </c>
      <c r="D10738">
        <v>27.2</v>
      </c>
      <c r="E10738">
        <v>127.89</v>
      </c>
      <c r="F10738" t="s">
        <v>860</v>
      </c>
      <c r="G10738">
        <v>1</v>
      </c>
      <c r="H10738">
        <v>1</v>
      </c>
      <c r="I10738" t="s">
        <v>861</v>
      </c>
      <c r="J10738" t="s">
        <v>928</v>
      </c>
      <c r="K10738" t="s">
        <v>863</v>
      </c>
      <c r="L10738">
        <v>160922.43</v>
      </c>
    </row>
    <row r="10739" spans="1:12" x14ac:dyDescent="0.25">
      <c r="A10739" t="s">
        <v>10129</v>
      </c>
      <c r="B10739" t="s">
        <v>10032</v>
      </c>
      <c r="C10739" t="s">
        <v>10033</v>
      </c>
      <c r="D10739">
        <v>26.1</v>
      </c>
      <c r="E10739">
        <v>151</v>
      </c>
      <c r="F10739" t="s">
        <v>860</v>
      </c>
      <c r="G10739">
        <v>1</v>
      </c>
      <c r="H10739">
        <v>1</v>
      </c>
      <c r="I10739" t="s">
        <v>861</v>
      </c>
      <c r="J10739" t="s">
        <v>928</v>
      </c>
      <c r="K10739" t="s">
        <v>863</v>
      </c>
      <c r="L10739">
        <v>152203.91</v>
      </c>
    </row>
    <row r="10740" spans="1:12" x14ac:dyDescent="0.25">
      <c r="A10740" t="s">
        <v>13232</v>
      </c>
      <c r="B10740" t="s">
        <v>10032</v>
      </c>
      <c r="C10740" t="s">
        <v>10033</v>
      </c>
      <c r="D10740">
        <v>36.700000000000003</v>
      </c>
      <c r="E10740">
        <v>202</v>
      </c>
      <c r="F10740" t="s">
        <v>860</v>
      </c>
      <c r="G10740">
        <v>1</v>
      </c>
      <c r="H10740">
        <v>3</v>
      </c>
      <c r="I10740" t="s">
        <v>861</v>
      </c>
      <c r="J10740" t="s">
        <v>882</v>
      </c>
      <c r="K10740" t="s">
        <v>863</v>
      </c>
      <c r="L10740">
        <v>226955.05</v>
      </c>
    </row>
    <row r="10741" spans="1:12" x14ac:dyDescent="0.25">
      <c r="A10741" t="s">
        <v>13233</v>
      </c>
      <c r="B10741" t="s">
        <v>10032</v>
      </c>
      <c r="C10741" t="s">
        <v>10033</v>
      </c>
      <c r="D10741">
        <v>22.6</v>
      </c>
      <c r="E10741">
        <v>127.89</v>
      </c>
      <c r="F10741" t="s">
        <v>860</v>
      </c>
      <c r="G10741">
        <v>1</v>
      </c>
      <c r="H10741">
        <v>1</v>
      </c>
      <c r="I10741" t="s">
        <v>861</v>
      </c>
      <c r="J10741" t="s">
        <v>928</v>
      </c>
      <c r="K10741" t="s">
        <v>863</v>
      </c>
      <c r="L10741">
        <v>1788.15</v>
      </c>
    </row>
    <row r="10742" spans="1:12" x14ac:dyDescent="0.25">
      <c r="A10742" t="s">
        <v>13234</v>
      </c>
      <c r="B10742" t="s">
        <v>10032</v>
      </c>
      <c r="C10742" t="s">
        <v>10033</v>
      </c>
      <c r="D10742">
        <v>25.4</v>
      </c>
      <c r="E10742">
        <v>200.81</v>
      </c>
      <c r="F10742" t="s">
        <v>860</v>
      </c>
      <c r="G10742">
        <v>1</v>
      </c>
      <c r="H10742">
        <v>1</v>
      </c>
      <c r="I10742" t="s">
        <v>861</v>
      </c>
      <c r="J10742" t="s">
        <v>882</v>
      </c>
      <c r="K10742" t="s">
        <v>863</v>
      </c>
      <c r="L10742">
        <v>3331.79</v>
      </c>
    </row>
    <row r="10743" spans="1:12" x14ac:dyDescent="0.25">
      <c r="A10743" t="s">
        <v>10130</v>
      </c>
      <c r="B10743" t="s">
        <v>10032</v>
      </c>
      <c r="C10743" t="s">
        <v>10033</v>
      </c>
      <c r="D10743">
        <v>28.1</v>
      </c>
      <c r="E10743">
        <v>222</v>
      </c>
      <c r="F10743" t="s">
        <v>860</v>
      </c>
      <c r="G10743">
        <v>1</v>
      </c>
      <c r="H10743">
        <v>1</v>
      </c>
      <c r="I10743" t="s">
        <v>861</v>
      </c>
      <c r="J10743" t="s">
        <v>882</v>
      </c>
      <c r="K10743" t="s">
        <v>863</v>
      </c>
      <c r="L10743">
        <v>10704.53</v>
      </c>
    </row>
    <row r="10744" spans="1:12" x14ac:dyDescent="0.25">
      <c r="A10744" t="s">
        <v>10131</v>
      </c>
      <c r="B10744" t="s">
        <v>10032</v>
      </c>
      <c r="C10744" t="s">
        <v>10033</v>
      </c>
      <c r="D10744">
        <v>28</v>
      </c>
      <c r="E10744">
        <v>931.67</v>
      </c>
      <c r="F10744" t="s">
        <v>860</v>
      </c>
      <c r="G10744">
        <v>1</v>
      </c>
      <c r="H10744">
        <v>2</v>
      </c>
      <c r="I10744" t="s">
        <v>861</v>
      </c>
      <c r="J10744" t="s">
        <v>862</v>
      </c>
      <c r="K10744" t="s">
        <v>863</v>
      </c>
      <c r="L10744">
        <v>824417.84</v>
      </c>
    </row>
    <row r="10745" spans="1:12" x14ac:dyDescent="0.25">
      <c r="A10745" t="s">
        <v>13235</v>
      </c>
      <c r="B10745" t="s">
        <v>10032</v>
      </c>
      <c r="C10745" t="s">
        <v>10033</v>
      </c>
      <c r="D10745">
        <v>27.2</v>
      </c>
      <c r="E10745">
        <v>127.89</v>
      </c>
      <c r="F10745" t="s">
        <v>860</v>
      </c>
      <c r="G10745">
        <v>1</v>
      </c>
      <c r="H10745">
        <v>1</v>
      </c>
      <c r="I10745" t="s">
        <v>861</v>
      </c>
      <c r="J10745" t="s">
        <v>928</v>
      </c>
      <c r="K10745" t="s">
        <v>863</v>
      </c>
      <c r="L10745">
        <v>4442.79</v>
      </c>
    </row>
    <row r="10746" spans="1:12" x14ac:dyDescent="0.25">
      <c r="A10746" t="s">
        <v>437</v>
      </c>
      <c r="B10746" t="s">
        <v>10032</v>
      </c>
      <c r="C10746" t="s">
        <v>10033</v>
      </c>
      <c r="D10746">
        <v>29.2</v>
      </c>
      <c r="E10746">
        <v>191</v>
      </c>
      <c r="F10746" t="s">
        <v>860</v>
      </c>
      <c r="G10746">
        <v>1</v>
      </c>
      <c r="H10746">
        <v>3</v>
      </c>
      <c r="I10746" t="s">
        <v>861</v>
      </c>
      <c r="J10746" t="s">
        <v>882</v>
      </c>
      <c r="K10746" t="s">
        <v>863</v>
      </c>
      <c r="L10746">
        <v>5210706.2</v>
      </c>
    </row>
    <row r="10747" spans="1:12" x14ac:dyDescent="0.25">
      <c r="A10747" t="s">
        <v>13236</v>
      </c>
      <c r="B10747" t="s">
        <v>10032</v>
      </c>
      <c r="C10747" t="s">
        <v>10033</v>
      </c>
      <c r="D10747">
        <v>31</v>
      </c>
      <c r="E10747">
        <v>137</v>
      </c>
      <c r="F10747" t="s">
        <v>860</v>
      </c>
      <c r="G10747">
        <v>1</v>
      </c>
      <c r="H10747">
        <v>1</v>
      </c>
      <c r="I10747" t="s">
        <v>861</v>
      </c>
      <c r="J10747" t="s">
        <v>928</v>
      </c>
      <c r="K10747" t="s">
        <v>863</v>
      </c>
      <c r="L10747">
        <v>96776.28</v>
      </c>
    </row>
    <row r="10748" spans="1:12" x14ac:dyDescent="0.25">
      <c r="A10748" t="s">
        <v>13237</v>
      </c>
      <c r="B10748" t="s">
        <v>10032</v>
      </c>
      <c r="C10748" t="s">
        <v>10033</v>
      </c>
      <c r="D10748">
        <v>27.2</v>
      </c>
      <c r="E10748">
        <v>178</v>
      </c>
      <c r="F10748" t="s">
        <v>860</v>
      </c>
      <c r="G10748">
        <v>1</v>
      </c>
      <c r="H10748">
        <v>1</v>
      </c>
      <c r="I10748" t="s">
        <v>861</v>
      </c>
      <c r="J10748" t="s">
        <v>928</v>
      </c>
      <c r="K10748" t="s">
        <v>863</v>
      </c>
      <c r="L10748">
        <v>1145.01</v>
      </c>
    </row>
    <row r="10749" spans="1:12" x14ac:dyDescent="0.25">
      <c r="A10749" t="s">
        <v>10132</v>
      </c>
      <c r="B10749" t="s">
        <v>10032</v>
      </c>
      <c r="C10749" t="s">
        <v>10033</v>
      </c>
      <c r="D10749">
        <v>30.1</v>
      </c>
      <c r="E10749">
        <v>210</v>
      </c>
      <c r="F10749" t="s">
        <v>860</v>
      </c>
      <c r="G10749">
        <v>1</v>
      </c>
      <c r="H10749">
        <v>1</v>
      </c>
      <c r="I10749" t="s">
        <v>861</v>
      </c>
      <c r="J10749" t="s">
        <v>882</v>
      </c>
      <c r="K10749" t="s">
        <v>863</v>
      </c>
      <c r="L10749">
        <v>18242.599999999999</v>
      </c>
    </row>
    <row r="10750" spans="1:12" x14ac:dyDescent="0.25">
      <c r="A10750" t="s">
        <v>10133</v>
      </c>
      <c r="B10750" t="s">
        <v>10032</v>
      </c>
      <c r="C10750" t="s">
        <v>10033</v>
      </c>
      <c r="D10750">
        <v>29.3</v>
      </c>
      <c r="E10750">
        <v>1345.97</v>
      </c>
      <c r="F10750" t="s">
        <v>860</v>
      </c>
      <c r="G10750">
        <v>2</v>
      </c>
      <c r="H10750">
        <v>2</v>
      </c>
      <c r="I10750" t="s">
        <v>861</v>
      </c>
      <c r="J10750" t="s">
        <v>862</v>
      </c>
      <c r="K10750" t="s">
        <v>863</v>
      </c>
      <c r="L10750">
        <v>573814.15</v>
      </c>
    </row>
    <row r="10751" spans="1:12" x14ac:dyDescent="0.25">
      <c r="A10751" t="s">
        <v>10134</v>
      </c>
      <c r="B10751" t="s">
        <v>10032</v>
      </c>
      <c r="C10751" t="s">
        <v>10033</v>
      </c>
      <c r="D10751">
        <v>22.9</v>
      </c>
      <c r="E10751">
        <v>90</v>
      </c>
      <c r="F10751" t="s">
        <v>860</v>
      </c>
      <c r="G10751">
        <v>1</v>
      </c>
      <c r="H10751">
        <v>1</v>
      </c>
      <c r="I10751" t="s">
        <v>861</v>
      </c>
      <c r="J10751" t="s">
        <v>882</v>
      </c>
      <c r="K10751" t="s">
        <v>863</v>
      </c>
      <c r="L10751">
        <v>2933.17</v>
      </c>
    </row>
    <row r="10752" spans="1:12" x14ac:dyDescent="0.25">
      <c r="A10752" t="s">
        <v>10136</v>
      </c>
      <c r="B10752" t="s">
        <v>10032</v>
      </c>
      <c r="C10752" t="s">
        <v>10033</v>
      </c>
      <c r="D10752">
        <v>27.8</v>
      </c>
      <c r="E10752">
        <v>125</v>
      </c>
      <c r="F10752" t="s">
        <v>860</v>
      </c>
      <c r="G10752">
        <v>1</v>
      </c>
      <c r="H10752">
        <v>1</v>
      </c>
      <c r="I10752" t="s">
        <v>861</v>
      </c>
      <c r="J10752" t="s">
        <v>882</v>
      </c>
      <c r="K10752" t="s">
        <v>863</v>
      </c>
      <c r="L10752">
        <v>596413.94999999995</v>
      </c>
    </row>
    <row r="10753" spans="1:12" x14ac:dyDescent="0.25">
      <c r="A10753" t="s">
        <v>10137</v>
      </c>
      <c r="B10753" t="s">
        <v>10032</v>
      </c>
      <c r="C10753" t="s">
        <v>10033</v>
      </c>
      <c r="D10753">
        <v>27.7</v>
      </c>
      <c r="E10753">
        <v>179</v>
      </c>
      <c r="F10753" t="s">
        <v>860</v>
      </c>
      <c r="G10753">
        <v>1</v>
      </c>
      <c r="H10753">
        <v>1</v>
      </c>
      <c r="I10753" t="s">
        <v>861</v>
      </c>
      <c r="J10753" t="s">
        <v>882</v>
      </c>
      <c r="K10753" t="s">
        <v>863</v>
      </c>
      <c r="L10753">
        <v>7756.1</v>
      </c>
    </row>
    <row r="10754" spans="1:12" x14ac:dyDescent="0.25">
      <c r="A10754" t="s">
        <v>10138</v>
      </c>
      <c r="B10754" t="s">
        <v>10032</v>
      </c>
      <c r="C10754" t="s">
        <v>10033</v>
      </c>
      <c r="D10754">
        <v>30.1</v>
      </c>
      <c r="E10754">
        <v>67.5</v>
      </c>
      <c r="F10754" t="s">
        <v>860</v>
      </c>
      <c r="G10754">
        <v>1</v>
      </c>
      <c r="H10754">
        <v>1</v>
      </c>
      <c r="I10754" t="s">
        <v>861</v>
      </c>
      <c r="J10754" t="s">
        <v>882</v>
      </c>
      <c r="K10754" t="s">
        <v>863</v>
      </c>
      <c r="L10754">
        <v>498.38</v>
      </c>
    </row>
    <row r="10755" spans="1:12" x14ac:dyDescent="0.25">
      <c r="A10755" t="s">
        <v>10139</v>
      </c>
      <c r="B10755" t="s">
        <v>10032</v>
      </c>
      <c r="C10755" t="s">
        <v>10033</v>
      </c>
      <c r="D10755">
        <v>30.3</v>
      </c>
      <c r="E10755">
        <v>95</v>
      </c>
      <c r="F10755" t="s">
        <v>860</v>
      </c>
      <c r="G10755">
        <v>2</v>
      </c>
      <c r="H10755">
        <v>1</v>
      </c>
      <c r="I10755" t="s">
        <v>861</v>
      </c>
      <c r="J10755" t="s">
        <v>844</v>
      </c>
      <c r="K10755" t="s">
        <v>863</v>
      </c>
      <c r="L10755">
        <v>998.3</v>
      </c>
    </row>
    <row r="10756" spans="1:12" x14ac:dyDescent="0.25">
      <c r="A10756" t="s">
        <v>10140</v>
      </c>
      <c r="B10756" t="s">
        <v>10032</v>
      </c>
      <c r="C10756" t="s">
        <v>10033</v>
      </c>
      <c r="D10756">
        <v>25.1</v>
      </c>
      <c r="E10756">
        <v>82.2</v>
      </c>
      <c r="F10756" t="s">
        <v>860</v>
      </c>
      <c r="G10756">
        <v>1</v>
      </c>
      <c r="H10756">
        <v>1</v>
      </c>
      <c r="I10756" t="s">
        <v>861</v>
      </c>
      <c r="J10756" t="s">
        <v>882</v>
      </c>
      <c r="K10756" t="s">
        <v>863</v>
      </c>
      <c r="L10756">
        <v>16745.86</v>
      </c>
    </row>
    <row r="10757" spans="1:12" x14ac:dyDescent="0.25">
      <c r="A10757" t="s">
        <v>10141</v>
      </c>
      <c r="B10757" t="s">
        <v>10032</v>
      </c>
      <c r="C10757" t="s">
        <v>10033</v>
      </c>
      <c r="D10757">
        <v>27.4</v>
      </c>
      <c r="E10757">
        <v>138.5</v>
      </c>
      <c r="F10757" t="s">
        <v>860</v>
      </c>
      <c r="G10757">
        <v>1</v>
      </c>
      <c r="H10757">
        <v>1</v>
      </c>
      <c r="I10757" t="s">
        <v>861</v>
      </c>
      <c r="J10757" t="s">
        <v>882</v>
      </c>
      <c r="K10757" t="s">
        <v>863</v>
      </c>
      <c r="L10757">
        <v>2947848.96</v>
      </c>
    </row>
    <row r="10758" spans="1:12" x14ac:dyDescent="0.25">
      <c r="A10758" t="s">
        <v>10142</v>
      </c>
      <c r="B10758" t="s">
        <v>10032</v>
      </c>
      <c r="C10758" t="s">
        <v>10033</v>
      </c>
      <c r="D10758">
        <v>26.4</v>
      </c>
      <c r="E10758">
        <v>67.5</v>
      </c>
      <c r="F10758" t="s">
        <v>860</v>
      </c>
      <c r="G10758">
        <v>2</v>
      </c>
      <c r="H10758">
        <v>1</v>
      </c>
      <c r="I10758" t="s">
        <v>861</v>
      </c>
      <c r="J10758" t="s">
        <v>882</v>
      </c>
      <c r="K10758" t="s">
        <v>863</v>
      </c>
      <c r="L10758">
        <v>5825.33</v>
      </c>
    </row>
    <row r="10759" spans="1:12" x14ac:dyDescent="0.25">
      <c r="A10759" t="s">
        <v>10143</v>
      </c>
      <c r="B10759" t="s">
        <v>10032</v>
      </c>
      <c r="C10759" t="s">
        <v>10033</v>
      </c>
      <c r="D10759">
        <v>32.200000000000003</v>
      </c>
      <c r="E10759">
        <v>114</v>
      </c>
      <c r="F10759" t="s">
        <v>860</v>
      </c>
      <c r="G10759">
        <v>1</v>
      </c>
      <c r="H10759">
        <v>1</v>
      </c>
      <c r="I10759" t="s">
        <v>861</v>
      </c>
      <c r="J10759" t="s">
        <v>844</v>
      </c>
      <c r="K10759" t="s">
        <v>863</v>
      </c>
      <c r="L10759">
        <v>2524.27</v>
      </c>
    </row>
    <row r="10760" spans="1:12" x14ac:dyDescent="0.25">
      <c r="A10760" t="s">
        <v>10144</v>
      </c>
      <c r="B10760" t="s">
        <v>10032</v>
      </c>
      <c r="C10760" t="s">
        <v>10033</v>
      </c>
      <c r="D10760">
        <v>25.1</v>
      </c>
      <c r="E10760">
        <v>139</v>
      </c>
      <c r="F10760" t="s">
        <v>860</v>
      </c>
      <c r="G10760">
        <v>1</v>
      </c>
      <c r="H10760">
        <v>1</v>
      </c>
      <c r="I10760" t="s">
        <v>861</v>
      </c>
      <c r="J10760" t="s">
        <v>882</v>
      </c>
      <c r="K10760" t="s">
        <v>863</v>
      </c>
      <c r="L10760">
        <v>38843.480000000003</v>
      </c>
    </row>
    <row r="10761" spans="1:12" x14ac:dyDescent="0.25">
      <c r="A10761" t="s">
        <v>10145</v>
      </c>
      <c r="B10761" t="s">
        <v>10032</v>
      </c>
      <c r="C10761" t="s">
        <v>10033</v>
      </c>
      <c r="D10761">
        <v>33.4</v>
      </c>
      <c r="E10761">
        <v>84.35</v>
      </c>
      <c r="F10761" t="s">
        <v>867</v>
      </c>
      <c r="G10761">
        <v>2</v>
      </c>
      <c r="H10761">
        <v>2</v>
      </c>
      <c r="I10761" t="s">
        <v>861</v>
      </c>
      <c r="J10761" t="s">
        <v>882</v>
      </c>
      <c r="K10761" t="s">
        <v>863</v>
      </c>
      <c r="L10761">
        <v>1459194.93</v>
      </c>
    </row>
    <row r="10762" spans="1:12" x14ac:dyDescent="0.25">
      <c r="A10762" t="s">
        <v>10146</v>
      </c>
      <c r="B10762" t="s">
        <v>10032</v>
      </c>
      <c r="C10762" t="s">
        <v>10033</v>
      </c>
      <c r="D10762">
        <v>24</v>
      </c>
      <c r="E10762">
        <v>119</v>
      </c>
      <c r="F10762" t="s">
        <v>860</v>
      </c>
      <c r="G10762">
        <v>1</v>
      </c>
      <c r="H10762">
        <v>1</v>
      </c>
      <c r="I10762" t="s">
        <v>861</v>
      </c>
      <c r="J10762" t="s">
        <v>882</v>
      </c>
      <c r="K10762" t="s">
        <v>863</v>
      </c>
      <c r="L10762">
        <v>271.7</v>
      </c>
    </row>
    <row r="10763" spans="1:12" x14ac:dyDescent="0.25">
      <c r="A10763" t="s">
        <v>10147</v>
      </c>
      <c r="B10763" t="s">
        <v>10032</v>
      </c>
      <c r="C10763" t="s">
        <v>10033</v>
      </c>
      <c r="D10763">
        <v>20.100000000000001</v>
      </c>
      <c r="E10763">
        <v>81.91</v>
      </c>
      <c r="F10763" t="s">
        <v>860</v>
      </c>
      <c r="G10763">
        <v>1</v>
      </c>
      <c r="H10763">
        <v>1</v>
      </c>
      <c r="I10763" t="s">
        <v>861</v>
      </c>
      <c r="J10763" t="s">
        <v>882</v>
      </c>
      <c r="K10763" t="s">
        <v>863</v>
      </c>
      <c r="L10763">
        <v>556.53</v>
      </c>
    </row>
    <row r="10764" spans="1:12" x14ac:dyDescent="0.25">
      <c r="A10764" t="s">
        <v>13238</v>
      </c>
      <c r="B10764" t="s">
        <v>10032</v>
      </c>
      <c r="C10764" t="s">
        <v>10033</v>
      </c>
      <c r="D10764">
        <v>34.700000000000003</v>
      </c>
      <c r="E10764">
        <v>92</v>
      </c>
      <c r="F10764" t="s">
        <v>867</v>
      </c>
      <c r="G10764">
        <v>2</v>
      </c>
      <c r="H10764">
        <v>3</v>
      </c>
      <c r="I10764" t="s">
        <v>861</v>
      </c>
      <c r="J10764" t="s">
        <v>882</v>
      </c>
      <c r="K10764" t="s">
        <v>863</v>
      </c>
      <c r="L10764">
        <v>9272.41</v>
      </c>
    </row>
    <row r="10765" spans="1:12" x14ac:dyDescent="0.25">
      <c r="A10765" t="s">
        <v>421</v>
      </c>
      <c r="B10765" t="s">
        <v>10032</v>
      </c>
      <c r="C10765" t="s">
        <v>10033</v>
      </c>
      <c r="D10765">
        <v>34.700000000000003</v>
      </c>
      <c r="E10765">
        <v>124</v>
      </c>
      <c r="F10765" t="s">
        <v>860</v>
      </c>
      <c r="G10765">
        <v>1</v>
      </c>
      <c r="H10765">
        <v>1</v>
      </c>
      <c r="I10765" t="s">
        <v>861</v>
      </c>
      <c r="J10765" t="s">
        <v>882</v>
      </c>
      <c r="K10765" t="s">
        <v>863</v>
      </c>
      <c r="L10765">
        <v>4014.39</v>
      </c>
    </row>
    <row r="10766" spans="1:12" x14ac:dyDescent="0.25">
      <c r="A10766" t="s">
        <v>10148</v>
      </c>
      <c r="B10766" t="s">
        <v>10032</v>
      </c>
      <c r="C10766" t="s">
        <v>10033</v>
      </c>
      <c r="D10766">
        <v>28.2</v>
      </c>
      <c r="E10766">
        <v>104.88</v>
      </c>
      <c r="F10766" t="s">
        <v>844</v>
      </c>
      <c r="G10766">
        <v>1</v>
      </c>
      <c r="H10766">
        <v>1</v>
      </c>
      <c r="I10766" t="s">
        <v>861</v>
      </c>
      <c r="J10766" t="s">
        <v>882</v>
      </c>
      <c r="K10766" t="s">
        <v>863</v>
      </c>
      <c r="L10766">
        <v>400.8</v>
      </c>
    </row>
    <row r="10767" spans="1:12" x14ac:dyDescent="0.25">
      <c r="A10767" t="s">
        <v>13239</v>
      </c>
      <c r="B10767" t="s">
        <v>10032</v>
      </c>
      <c r="C10767" t="s">
        <v>10033</v>
      </c>
      <c r="D10767">
        <v>22.3</v>
      </c>
      <c r="E10767">
        <v>125</v>
      </c>
      <c r="F10767" t="s">
        <v>860</v>
      </c>
      <c r="G10767">
        <v>1</v>
      </c>
      <c r="H10767">
        <v>1</v>
      </c>
      <c r="I10767" t="s">
        <v>861</v>
      </c>
      <c r="J10767" t="s">
        <v>882</v>
      </c>
      <c r="K10767" t="s">
        <v>863</v>
      </c>
      <c r="L10767">
        <v>119572.02</v>
      </c>
    </row>
    <row r="10768" spans="1:12" x14ac:dyDescent="0.25">
      <c r="A10768" t="s">
        <v>13240</v>
      </c>
      <c r="B10768" t="s">
        <v>10032</v>
      </c>
      <c r="C10768" t="s">
        <v>10033</v>
      </c>
      <c r="D10768">
        <v>23.2</v>
      </c>
      <c r="E10768">
        <v>67</v>
      </c>
      <c r="F10768" t="s">
        <v>867</v>
      </c>
      <c r="G10768">
        <v>2</v>
      </c>
      <c r="H10768">
        <v>1</v>
      </c>
      <c r="I10768" t="s">
        <v>861</v>
      </c>
      <c r="J10768" t="s">
        <v>882</v>
      </c>
      <c r="K10768" t="s">
        <v>863</v>
      </c>
      <c r="L10768">
        <v>14.7</v>
      </c>
    </row>
    <row r="10769" spans="1:12" x14ac:dyDescent="0.25">
      <c r="A10769" t="s">
        <v>10150</v>
      </c>
      <c r="B10769" t="s">
        <v>10032</v>
      </c>
      <c r="C10769" t="s">
        <v>10033</v>
      </c>
      <c r="D10769">
        <v>22.9</v>
      </c>
      <c r="E10769">
        <v>92</v>
      </c>
      <c r="F10769" t="s">
        <v>860</v>
      </c>
      <c r="G10769">
        <v>1</v>
      </c>
      <c r="H10769">
        <v>1</v>
      </c>
      <c r="I10769" t="s">
        <v>861</v>
      </c>
      <c r="J10769" t="s">
        <v>882</v>
      </c>
      <c r="K10769" t="s">
        <v>863</v>
      </c>
      <c r="L10769">
        <v>8606.99</v>
      </c>
    </row>
    <row r="10770" spans="1:12" x14ac:dyDescent="0.25">
      <c r="A10770" t="s">
        <v>13241</v>
      </c>
      <c r="B10770" t="s">
        <v>10032</v>
      </c>
      <c r="C10770" t="s">
        <v>10033</v>
      </c>
      <c r="D10770">
        <v>20.5</v>
      </c>
      <c r="E10770">
        <v>370</v>
      </c>
      <c r="F10770" t="s">
        <v>860</v>
      </c>
      <c r="G10770">
        <v>1</v>
      </c>
      <c r="H10770">
        <v>1</v>
      </c>
      <c r="I10770" t="s">
        <v>861</v>
      </c>
      <c r="J10770" t="s">
        <v>862</v>
      </c>
      <c r="K10770" t="s">
        <v>863</v>
      </c>
      <c r="L10770">
        <v>108097.9</v>
      </c>
    </row>
    <row r="10771" spans="1:12" x14ac:dyDescent="0.25">
      <c r="A10771" t="s">
        <v>10151</v>
      </c>
      <c r="B10771" t="s">
        <v>10032</v>
      </c>
      <c r="C10771" t="s">
        <v>10033</v>
      </c>
      <c r="D10771">
        <v>26.4</v>
      </c>
      <c r="E10771">
        <v>79</v>
      </c>
      <c r="F10771" t="s">
        <v>860</v>
      </c>
      <c r="G10771">
        <v>1</v>
      </c>
      <c r="H10771">
        <v>1</v>
      </c>
      <c r="I10771" t="s">
        <v>861</v>
      </c>
      <c r="J10771" t="s">
        <v>844</v>
      </c>
      <c r="K10771" t="s">
        <v>863</v>
      </c>
      <c r="L10771">
        <v>388.97</v>
      </c>
    </row>
    <row r="10772" spans="1:12" x14ac:dyDescent="0.25">
      <c r="A10772" t="s">
        <v>10152</v>
      </c>
      <c r="B10772" t="s">
        <v>10032</v>
      </c>
      <c r="C10772" t="s">
        <v>10033</v>
      </c>
      <c r="D10772">
        <v>23.5</v>
      </c>
      <c r="E10772">
        <v>73.290000000000006</v>
      </c>
      <c r="F10772" t="s">
        <v>860</v>
      </c>
      <c r="G10772">
        <v>1</v>
      </c>
      <c r="H10772">
        <v>1</v>
      </c>
      <c r="I10772" t="s">
        <v>861</v>
      </c>
      <c r="J10772" t="s">
        <v>882</v>
      </c>
      <c r="K10772" t="s">
        <v>863</v>
      </c>
      <c r="L10772">
        <v>670799.02</v>
      </c>
    </row>
    <row r="10773" spans="1:12" x14ac:dyDescent="0.25">
      <c r="A10773" t="s">
        <v>10153</v>
      </c>
      <c r="B10773" t="s">
        <v>10032</v>
      </c>
      <c r="C10773" t="s">
        <v>10033</v>
      </c>
      <c r="D10773">
        <v>29.6</v>
      </c>
      <c r="E10773">
        <v>144</v>
      </c>
      <c r="F10773" t="s">
        <v>860</v>
      </c>
      <c r="G10773">
        <v>1</v>
      </c>
      <c r="H10773">
        <v>1</v>
      </c>
      <c r="I10773" t="s">
        <v>861</v>
      </c>
      <c r="J10773" t="s">
        <v>882</v>
      </c>
      <c r="K10773" t="s">
        <v>863</v>
      </c>
      <c r="L10773">
        <v>38.380000000000003</v>
      </c>
    </row>
    <row r="10774" spans="1:12" x14ac:dyDescent="0.25">
      <c r="A10774" t="s">
        <v>10154</v>
      </c>
      <c r="B10774" t="s">
        <v>10032</v>
      </c>
      <c r="C10774" t="s">
        <v>10033</v>
      </c>
      <c r="D10774">
        <v>20.2</v>
      </c>
      <c r="E10774">
        <v>50.3</v>
      </c>
      <c r="F10774" t="s">
        <v>860</v>
      </c>
      <c r="G10774">
        <v>1</v>
      </c>
      <c r="H10774">
        <v>1</v>
      </c>
      <c r="I10774" t="s">
        <v>861</v>
      </c>
      <c r="J10774" t="s">
        <v>882</v>
      </c>
      <c r="K10774" t="s">
        <v>863</v>
      </c>
      <c r="L10774">
        <v>634.79</v>
      </c>
    </row>
    <row r="10775" spans="1:12" x14ac:dyDescent="0.25">
      <c r="A10775" t="s">
        <v>13242</v>
      </c>
      <c r="B10775" t="s">
        <v>10032</v>
      </c>
      <c r="C10775" t="s">
        <v>10033</v>
      </c>
      <c r="D10775">
        <v>28.7</v>
      </c>
      <c r="E10775">
        <v>165</v>
      </c>
      <c r="F10775" t="s">
        <v>860</v>
      </c>
      <c r="G10775">
        <v>1</v>
      </c>
      <c r="H10775">
        <v>1</v>
      </c>
      <c r="I10775" t="s">
        <v>861</v>
      </c>
      <c r="J10775" t="s">
        <v>882</v>
      </c>
      <c r="K10775" t="s">
        <v>863</v>
      </c>
      <c r="L10775">
        <v>2121.08</v>
      </c>
    </row>
    <row r="10776" spans="1:12" x14ac:dyDescent="0.25">
      <c r="A10776" t="s">
        <v>462</v>
      </c>
      <c r="B10776" t="s">
        <v>10032</v>
      </c>
      <c r="C10776" t="s">
        <v>10033</v>
      </c>
      <c r="D10776">
        <v>22.8</v>
      </c>
      <c r="E10776">
        <v>115</v>
      </c>
      <c r="F10776" t="s">
        <v>860</v>
      </c>
      <c r="G10776">
        <v>2</v>
      </c>
      <c r="H10776">
        <v>1</v>
      </c>
      <c r="I10776" t="s">
        <v>861</v>
      </c>
      <c r="J10776" t="s">
        <v>882</v>
      </c>
      <c r="K10776" t="s">
        <v>863</v>
      </c>
      <c r="L10776">
        <v>1486775.34</v>
      </c>
    </row>
    <row r="10777" spans="1:12" x14ac:dyDescent="0.25">
      <c r="A10777" t="s">
        <v>10155</v>
      </c>
      <c r="B10777" t="s">
        <v>10032</v>
      </c>
      <c r="C10777" t="s">
        <v>10033</v>
      </c>
      <c r="D10777">
        <v>25.6</v>
      </c>
      <c r="E10777">
        <v>139</v>
      </c>
      <c r="F10777" t="s">
        <v>860</v>
      </c>
      <c r="G10777">
        <v>2</v>
      </c>
      <c r="H10777">
        <v>1</v>
      </c>
      <c r="I10777" t="s">
        <v>861</v>
      </c>
      <c r="J10777" t="s">
        <v>882</v>
      </c>
      <c r="K10777" t="s">
        <v>863</v>
      </c>
      <c r="L10777">
        <v>4204562.9000000004</v>
      </c>
    </row>
    <row r="10778" spans="1:12" x14ac:dyDescent="0.25">
      <c r="A10778" t="s">
        <v>10157</v>
      </c>
      <c r="B10778" t="s">
        <v>10032</v>
      </c>
      <c r="C10778" t="s">
        <v>10033</v>
      </c>
      <c r="D10778">
        <v>30.8</v>
      </c>
      <c r="E10778">
        <v>82.87</v>
      </c>
      <c r="F10778" t="s">
        <v>860</v>
      </c>
      <c r="G10778">
        <v>1</v>
      </c>
      <c r="H10778">
        <v>1</v>
      </c>
      <c r="I10778" t="s">
        <v>861</v>
      </c>
      <c r="J10778" t="s">
        <v>882</v>
      </c>
      <c r="K10778" t="s">
        <v>863</v>
      </c>
      <c r="L10778">
        <v>19826.2</v>
      </c>
    </row>
    <row r="10779" spans="1:12" x14ac:dyDescent="0.25">
      <c r="A10779" t="s">
        <v>10158</v>
      </c>
      <c r="B10779" t="s">
        <v>10032</v>
      </c>
      <c r="C10779" t="s">
        <v>10033</v>
      </c>
      <c r="D10779">
        <v>28.2</v>
      </c>
      <c r="E10779">
        <v>165</v>
      </c>
      <c r="F10779" t="s">
        <v>860</v>
      </c>
      <c r="G10779">
        <v>1</v>
      </c>
      <c r="H10779">
        <v>1</v>
      </c>
      <c r="I10779" t="s">
        <v>861</v>
      </c>
      <c r="J10779" t="s">
        <v>882</v>
      </c>
      <c r="K10779" t="s">
        <v>863</v>
      </c>
      <c r="L10779">
        <v>84167.62</v>
      </c>
    </row>
    <row r="10780" spans="1:12" x14ac:dyDescent="0.25">
      <c r="A10780" t="s">
        <v>10159</v>
      </c>
      <c r="B10780" t="s">
        <v>10032</v>
      </c>
      <c r="C10780" t="s">
        <v>10033</v>
      </c>
      <c r="D10780">
        <v>32.200000000000003</v>
      </c>
      <c r="E10780">
        <v>88</v>
      </c>
      <c r="F10780" t="s">
        <v>860</v>
      </c>
      <c r="G10780">
        <v>1</v>
      </c>
      <c r="H10780">
        <v>1</v>
      </c>
      <c r="I10780" t="s">
        <v>861</v>
      </c>
      <c r="J10780" t="s">
        <v>882</v>
      </c>
      <c r="K10780" t="s">
        <v>863</v>
      </c>
      <c r="L10780">
        <v>178034.37</v>
      </c>
    </row>
    <row r="10781" spans="1:12" x14ac:dyDescent="0.25">
      <c r="A10781" t="s">
        <v>10160</v>
      </c>
      <c r="B10781" t="s">
        <v>10032</v>
      </c>
      <c r="C10781" t="s">
        <v>10033</v>
      </c>
      <c r="D10781">
        <v>28.8</v>
      </c>
      <c r="E10781">
        <v>106</v>
      </c>
      <c r="F10781" t="s">
        <v>860</v>
      </c>
      <c r="G10781">
        <v>1</v>
      </c>
      <c r="H10781">
        <v>1</v>
      </c>
      <c r="I10781" t="s">
        <v>861</v>
      </c>
      <c r="J10781" t="s">
        <v>882</v>
      </c>
      <c r="K10781" t="s">
        <v>863</v>
      </c>
      <c r="L10781">
        <v>1849.02</v>
      </c>
    </row>
    <row r="10782" spans="1:12" x14ac:dyDescent="0.25">
      <c r="A10782" t="s">
        <v>10161</v>
      </c>
      <c r="B10782" t="s">
        <v>10032</v>
      </c>
      <c r="C10782" t="s">
        <v>10033</v>
      </c>
      <c r="D10782">
        <v>28.2</v>
      </c>
      <c r="E10782">
        <v>101</v>
      </c>
      <c r="F10782" t="s">
        <v>860</v>
      </c>
      <c r="G10782">
        <v>1</v>
      </c>
      <c r="H10782">
        <v>1</v>
      </c>
      <c r="I10782" t="s">
        <v>861</v>
      </c>
      <c r="J10782" t="s">
        <v>882</v>
      </c>
      <c r="K10782" t="s">
        <v>863</v>
      </c>
      <c r="L10782">
        <v>370.97</v>
      </c>
    </row>
    <row r="10783" spans="1:12" x14ac:dyDescent="0.25">
      <c r="A10783" t="s">
        <v>10162</v>
      </c>
      <c r="B10783" t="s">
        <v>10032</v>
      </c>
      <c r="C10783" t="s">
        <v>10033</v>
      </c>
      <c r="D10783">
        <v>21.3</v>
      </c>
      <c r="E10783">
        <v>178.4</v>
      </c>
      <c r="F10783" t="s">
        <v>860</v>
      </c>
      <c r="G10783">
        <v>1</v>
      </c>
      <c r="H10783">
        <v>1</v>
      </c>
      <c r="I10783" t="s">
        <v>861</v>
      </c>
      <c r="J10783" t="s">
        <v>882</v>
      </c>
      <c r="K10783" t="s">
        <v>863</v>
      </c>
      <c r="L10783">
        <v>106380.23</v>
      </c>
    </row>
    <row r="10784" spans="1:12" x14ac:dyDescent="0.25">
      <c r="A10784" t="s">
        <v>13243</v>
      </c>
      <c r="B10784" t="s">
        <v>10032</v>
      </c>
      <c r="C10784" t="s">
        <v>10033</v>
      </c>
      <c r="D10784">
        <v>32.200000000000003</v>
      </c>
      <c r="E10784">
        <v>88</v>
      </c>
      <c r="F10784" t="s">
        <v>860</v>
      </c>
      <c r="G10784">
        <v>1</v>
      </c>
      <c r="H10784">
        <v>1</v>
      </c>
      <c r="I10784" t="s">
        <v>861</v>
      </c>
      <c r="J10784" t="s">
        <v>882</v>
      </c>
      <c r="K10784" t="s">
        <v>863</v>
      </c>
      <c r="L10784">
        <v>2349.3200000000002</v>
      </c>
    </row>
    <row r="10785" spans="1:12" x14ac:dyDescent="0.25">
      <c r="A10785" t="s">
        <v>10163</v>
      </c>
      <c r="B10785" t="s">
        <v>10032</v>
      </c>
      <c r="C10785" t="s">
        <v>10033</v>
      </c>
      <c r="D10785">
        <v>27.9</v>
      </c>
      <c r="E10785">
        <v>104.9</v>
      </c>
      <c r="F10785" t="s">
        <v>860</v>
      </c>
      <c r="G10785">
        <v>1</v>
      </c>
      <c r="H10785">
        <v>1</v>
      </c>
      <c r="I10785" t="s">
        <v>861</v>
      </c>
      <c r="J10785" t="s">
        <v>882</v>
      </c>
      <c r="K10785" t="s">
        <v>863</v>
      </c>
      <c r="L10785">
        <v>6119.87</v>
      </c>
    </row>
    <row r="10786" spans="1:12" x14ac:dyDescent="0.25">
      <c r="A10786" t="s">
        <v>10164</v>
      </c>
      <c r="B10786" t="s">
        <v>10032</v>
      </c>
      <c r="C10786" t="s">
        <v>10033</v>
      </c>
      <c r="D10786">
        <v>26.6</v>
      </c>
      <c r="E10786">
        <v>106</v>
      </c>
      <c r="F10786" t="s">
        <v>860</v>
      </c>
      <c r="G10786">
        <v>1</v>
      </c>
      <c r="H10786">
        <v>1</v>
      </c>
      <c r="I10786" t="s">
        <v>861</v>
      </c>
      <c r="J10786" t="s">
        <v>882</v>
      </c>
      <c r="K10786" t="s">
        <v>863</v>
      </c>
      <c r="L10786">
        <v>959.24</v>
      </c>
    </row>
    <row r="10787" spans="1:12" x14ac:dyDescent="0.25">
      <c r="A10787" t="s">
        <v>10165</v>
      </c>
      <c r="B10787" t="s">
        <v>10032</v>
      </c>
      <c r="C10787" t="s">
        <v>10033</v>
      </c>
      <c r="D10787">
        <v>30.8</v>
      </c>
      <c r="E10787">
        <v>61.32</v>
      </c>
      <c r="F10787" t="s">
        <v>860</v>
      </c>
      <c r="G10787">
        <v>1</v>
      </c>
      <c r="H10787">
        <v>1</v>
      </c>
      <c r="I10787" t="s">
        <v>861</v>
      </c>
      <c r="J10787" t="s">
        <v>844</v>
      </c>
      <c r="K10787" t="s">
        <v>863</v>
      </c>
      <c r="L10787">
        <v>1658.12</v>
      </c>
    </row>
    <row r="10788" spans="1:12" x14ac:dyDescent="0.25">
      <c r="A10788" t="s">
        <v>10166</v>
      </c>
      <c r="B10788" t="s">
        <v>10032</v>
      </c>
      <c r="C10788" t="s">
        <v>10033</v>
      </c>
      <c r="D10788">
        <v>27.9</v>
      </c>
      <c r="E10788">
        <v>104.97</v>
      </c>
      <c r="F10788" t="s">
        <v>860</v>
      </c>
      <c r="G10788">
        <v>1</v>
      </c>
      <c r="H10788">
        <v>1</v>
      </c>
      <c r="I10788" t="s">
        <v>861</v>
      </c>
      <c r="J10788" t="s">
        <v>882</v>
      </c>
      <c r="K10788" t="s">
        <v>863</v>
      </c>
      <c r="L10788">
        <v>207.24</v>
      </c>
    </row>
    <row r="10789" spans="1:12" x14ac:dyDescent="0.25">
      <c r="A10789" t="s">
        <v>13244</v>
      </c>
      <c r="B10789" t="s">
        <v>10032</v>
      </c>
      <c r="C10789" t="s">
        <v>10033</v>
      </c>
      <c r="D10789">
        <v>23.9</v>
      </c>
      <c r="E10789">
        <v>99</v>
      </c>
      <c r="F10789" t="s">
        <v>860</v>
      </c>
      <c r="G10789">
        <v>1</v>
      </c>
      <c r="H10789">
        <v>1</v>
      </c>
      <c r="I10789" t="s">
        <v>861</v>
      </c>
      <c r="J10789" t="s">
        <v>882</v>
      </c>
      <c r="K10789" t="s">
        <v>863</v>
      </c>
      <c r="L10789">
        <v>24351.81</v>
      </c>
    </row>
    <row r="10790" spans="1:12" x14ac:dyDescent="0.25">
      <c r="A10790" t="s">
        <v>13245</v>
      </c>
      <c r="B10790" t="s">
        <v>10032</v>
      </c>
      <c r="C10790" t="s">
        <v>10033</v>
      </c>
      <c r="D10790">
        <v>26.7</v>
      </c>
      <c r="E10790">
        <v>66.5</v>
      </c>
      <c r="F10790" t="s">
        <v>867</v>
      </c>
      <c r="G10790">
        <v>2</v>
      </c>
      <c r="H10790">
        <v>1</v>
      </c>
      <c r="I10790" t="s">
        <v>861</v>
      </c>
      <c r="J10790" t="s">
        <v>882</v>
      </c>
      <c r="K10790" t="s">
        <v>863</v>
      </c>
      <c r="L10790">
        <v>203556.86</v>
      </c>
    </row>
    <row r="10791" spans="1:12" x14ac:dyDescent="0.25">
      <c r="A10791" t="s">
        <v>10167</v>
      </c>
      <c r="B10791" t="s">
        <v>10032</v>
      </c>
      <c r="C10791" t="s">
        <v>10033</v>
      </c>
      <c r="D10791">
        <v>23.6</v>
      </c>
      <c r="E10791">
        <v>69.489999999999995</v>
      </c>
      <c r="F10791" t="s">
        <v>860</v>
      </c>
      <c r="G10791">
        <v>1</v>
      </c>
      <c r="H10791">
        <v>1</v>
      </c>
      <c r="I10791" t="s">
        <v>861</v>
      </c>
      <c r="J10791" t="s">
        <v>882</v>
      </c>
      <c r="K10791" t="s">
        <v>863</v>
      </c>
      <c r="L10791">
        <v>174.34</v>
      </c>
    </row>
    <row r="10792" spans="1:12" x14ac:dyDescent="0.25">
      <c r="A10792" t="s">
        <v>10168</v>
      </c>
      <c r="B10792" t="s">
        <v>10032</v>
      </c>
      <c r="C10792" t="s">
        <v>10033</v>
      </c>
      <c r="D10792">
        <v>29.2</v>
      </c>
      <c r="E10792">
        <v>67</v>
      </c>
      <c r="F10792" t="s">
        <v>860</v>
      </c>
      <c r="G10792">
        <v>1</v>
      </c>
      <c r="H10792">
        <v>1</v>
      </c>
      <c r="I10792" t="s">
        <v>861</v>
      </c>
      <c r="J10792" t="s">
        <v>882</v>
      </c>
      <c r="K10792" t="s">
        <v>863</v>
      </c>
      <c r="L10792">
        <v>970.44</v>
      </c>
    </row>
    <row r="10793" spans="1:12" x14ac:dyDescent="0.25">
      <c r="A10793" t="s">
        <v>10170</v>
      </c>
      <c r="B10793" t="s">
        <v>10032</v>
      </c>
      <c r="C10793" t="s">
        <v>10033</v>
      </c>
      <c r="D10793">
        <v>24.5</v>
      </c>
      <c r="E10793">
        <v>76.540000000000006</v>
      </c>
      <c r="F10793" t="s">
        <v>860</v>
      </c>
      <c r="G10793">
        <v>1</v>
      </c>
      <c r="H10793">
        <v>1</v>
      </c>
      <c r="I10793" t="s">
        <v>861</v>
      </c>
      <c r="J10793" t="s">
        <v>882</v>
      </c>
      <c r="K10793" t="s">
        <v>863</v>
      </c>
      <c r="L10793">
        <v>887256.44</v>
      </c>
    </row>
    <row r="10794" spans="1:12" x14ac:dyDescent="0.25">
      <c r="A10794" t="s">
        <v>10171</v>
      </c>
      <c r="B10794" t="s">
        <v>10032</v>
      </c>
      <c r="C10794" t="s">
        <v>10033</v>
      </c>
      <c r="D10794">
        <v>26.4</v>
      </c>
      <c r="E10794">
        <v>101</v>
      </c>
      <c r="F10794" t="s">
        <v>860</v>
      </c>
      <c r="G10794">
        <v>1</v>
      </c>
      <c r="H10794">
        <v>1</v>
      </c>
      <c r="I10794" t="s">
        <v>861</v>
      </c>
      <c r="J10794" t="s">
        <v>882</v>
      </c>
      <c r="K10794" t="s">
        <v>863</v>
      </c>
      <c r="L10794">
        <v>590836.07999999996</v>
      </c>
    </row>
    <row r="10795" spans="1:12" x14ac:dyDescent="0.25">
      <c r="A10795" t="s">
        <v>10172</v>
      </c>
      <c r="B10795" t="s">
        <v>10032</v>
      </c>
      <c r="C10795" t="s">
        <v>10033</v>
      </c>
      <c r="D10795">
        <v>25.7</v>
      </c>
      <c r="E10795">
        <v>122.64</v>
      </c>
      <c r="F10795" t="s">
        <v>860</v>
      </c>
      <c r="G10795">
        <v>1</v>
      </c>
      <c r="H10795">
        <v>1</v>
      </c>
      <c r="I10795" t="s">
        <v>861</v>
      </c>
      <c r="J10795" t="s">
        <v>882</v>
      </c>
      <c r="K10795" t="s">
        <v>863</v>
      </c>
      <c r="L10795">
        <v>148393.29999999999</v>
      </c>
    </row>
    <row r="10796" spans="1:12" x14ac:dyDescent="0.25">
      <c r="A10796" t="s">
        <v>197</v>
      </c>
      <c r="B10796" t="s">
        <v>10032</v>
      </c>
      <c r="C10796" t="s">
        <v>10033</v>
      </c>
      <c r="D10796">
        <v>34.700000000000003</v>
      </c>
      <c r="E10796">
        <v>92</v>
      </c>
      <c r="F10796" t="s">
        <v>867</v>
      </c>
      <c r="G10796">
        <v>2</v>
      </c>
      <c r="H10796">
        <v>3</v>
      </c>
      <c r="I10796" t="s">
        <v>861</v>
      </c>
      <c r="J10796" t="s">
        <v>882</v>
      </c>
      <c r="K10796" t="s">
        <v>863</v>
      </c>
      <c r="L10796">
        <v>8778464.5099999998</v>
      </c>
    </row>
    <row r="10797" spans="1:12" x14ac:dyDescent="0.25">
      <c r="A10797" t="s">
        <v>10173</v>
      </c>
      <c r="B10797" t="s">
        <v>10032</v>
      </c>
      <c r="C10797" t="s">
        <v>10033</v>
      </c>
      <c r="D10797">
        <v>31.4</v>
      </c>
      <c r="E10797">
        <v>121.53</v>
      </c>
      <c r="F10797" t="s">
        <v>860</v>
      </c>
      <c r="G10797">
        <v>1</v>
      </c>
      <c r="H10797">
        <v>2</v>
      </c>
      <c r="I10797" t="s">
        <v>861</v>
      </c>
      <c r="J10797" t="s">
        <v>882</v>
      </c>
      <c r="K10797" t="s">
        <v>863</v>
      </c>
      <c r="L10797">
        <v>1982105.07</v>
      </c>
    </row>
    <row r="10798" spans="1:12" x14ac:dyDescent="0.25">
      <c r="A10798" t="s">
        <v>10174</v>
      </c>
      <c r="B10798" t="s">
        <v>10032</v>
      </c>
      <c r="C10798" t="s">
        <v>10033</v>
      </c>
      <c r="D10798">
        <v>26.6</v>
      </c>
      <c r="E10798">
        <v>67</v>
      </c>
      <c r="F10798" t="s">
        <v>867</v>
      </c>
      <c r="G10798">
        <v>2</v>
      </c>
      <c r="H10798">
        <v>1</v>
      </c>
      <c r="I10798" t="s">
        <v>861</v>
      </c>
      <c r="J10798" t="s">
        <v>882</v>
      </c>
      <c r="K10798" t="s">
        <v>863</v>
      </c>
      <c r="L10798">
        <v>13485667.890000001</v>
      </c>
    </row>
    <row r="10799" spans="1:12" x14ac:dyDescent="0.25">
      <c r="A10799" t="s">
        <v>10175</v>
      </c>
      <c r="B10799" t="s">
        <v>10032</v>
      </c>
      <c r="C10799" t="s">
        <v>10033</v>
      </c>
      <c r="D10799">
        <v>32.200000000000003</v>
      </c>
      <c r="E10799">
        <v>165</v>
      </c>
      <c r="F10799" t="s">
        <v>860</v>
      </c>
      <c r="G10799">
        <v>1</v>
      </c>
      <c r="H10799">
        <v>1</v>
      </c>
      <c r="I10799" t="s">
        <v>861</v>
      </c>
      <c r="J10799" t="s">
        <v>844</v>
      </c>
      <c r="K10799" t="s">
        <v>863</v>
      </c>
      <c r="L10799">
        <v>115.19</v>
      </c>
    </row>
    <row r="10800" spans="1:12" x14ac:dyDescent="0.25">
      <c r="A10800" t="s">
        <v>10176</v>
      </c>
      <c r="B10800" t="s">
        <v>10032</v>
      </c>
      <c r="C10800" t="s">
        <v>10033</v>
      </c>
      <c r="D10800">
        <v>23</v>
      </c>
      <c r="E10800">
        <v>212</v>
      </c>
      <c r="F10800" t="s">
        <v>860</v>
      </c>
      <c r="G10800">
        <v>1</v>
      </c>
      <c r="H10800">
        <v>1</v>
      </c>
      <c r="I10800" t="s">
        <v>861</v>
      </c>
      <c r="J10800" t="s">
        <v>882</v>
      </c>
      <c r="K10800" t="s">
        <v>863</v>
      </c>
      <c r="L10800">
        <v>28274.7</v>
      </c>
    </row>
    <row r="10801" spans="1:12" x14ac:dyDescent="0.25">
      <c r="A10801" t="s">
        <v>13246</v>
      </c>
      <c r="B10801" t="s">
        <v>10032</v>
      </c>
      <c r="C10801" t="s">
        <v>10033</v>
      </c>
      <c r="D10801">
        <v>25.1</v>
      </c>
      <c r="E10801">
        <v>67</v>
      </c>
      <c r="F10801" t="s">
        <v>867</v>
      </c>
      <c r="G10801">
        <v>2</v>
      </c>
      <c r="H10801">
        <v>1</v>
      </c>
      <c r="I10801" t="s">
        <v>861</v>
      </c>
      <c r="J10801" t="s">
        <v>882</v>
      </c>
      <c r="K10801" t="s">
        <v>863</v>
      </c>
      <c r="L10801">
        <v>3622.4</v>
      </c>
    </row>
    <row r="10802" spans="1:12" x14ac:dyDescent="0.25">
      <c r="A10802" t="s">
        <v>10177</v>
      </c>
      <c r="B10802" t="s">
        <v>10032</v>
      </c>
      <c r="C10802" t="s">
        <v>10033</v>
      </c>
      <c r="D10802">
        <v>25.4</v>
      </c>
      <c r="E10802">
        <v>67.5</v>
      </c>
      <c r="F10802" t="s">
        <v>860</v>
      </c>
      <c r="G10802">
        <v>1</v>
      </c>
      <c r="H10802">
        <v>1</v>
      </c>
      <c r="I10802" t="s">
        <v>861</v>
      </c>
      <c r="J10802" t="s">
        <v>882</v>
      </c>
      <c r="K10802" t="s">
        <v>863</v>
      </c>
      <c r="L10802">
        <v>3350281.15</v>
      </c>
    </row>
    <row r="10803" spans="1:12" x14ac:dyDescent="0.25">
      <c r="A10803" t="s">
        <v>13247</v>
      </c>
      <c r="B10803" t="s">
        <v>10032</v>
      </c>
      <c r="C10803" t="s">
        <v>10033</v>
      </c>
      <c r="D10803">
        <v>32.200000000000003</v>
      </c>
      <c r="E10803">
        <v>88</v>
      </c>
      <c r="F10803" t="s">
        <v>860</v>
      </c>
      <c r="G10803">
        <v>1</v>
      </c>
      <c r="H10803">
        <v>1</v>
      </c>
      <c r="I10803" t="s">
        <v>861</v>
      </c>
      <c r="J10803" t="s">
        <v>882</v>
      </c>
      <c r="K10803" t="s">
        <v>863</v>
      </c>
      <c r="L10803">
        <v>4678.07</v>
      </c>
    </row>
    <row r="10804" spans="1:12" x14ac:dyDescent="0.25">
      <c r="A10804" t="s">
        <v>529</v>
      </c>
      <c r="B10804" t="s">
        <v>10032</v>
      </c>
      <c r="C10804" t="s">
        <v>10033</v>
      </c>
      <c r="D10804">
        <v>30.1</v>
      </c>
      <c r="E10804">
        <v>78.09</v>
      </c>
      <c r="F10804" t="s">
        <v>860</v>
      </c>
      <c r="G10804">
        <v>1</v>
      </c>
      <c r="H10804">
        <v>1</v>
      </c>
      <c r="I10804" t="s">
        <v>861</v>
      </c>
      <c r="J10804" t="s">
        <v>882</v>
      </c>
      <c r="K10804" t="s">
        <v>863</v>
      </c>
      <c r="L10804">
        <v>7325311.2000000002</v>
      </c>
    </row>
    <row r="10805" spans="1:12" x14ac:dyDescent="0.25">
      <c r="A10805" t="s">
        <v>13248</v>
      </c>
      <c r="B10805" t="s">
        <v>10032</v>
      </c>
      <c r="C10805" t="s">
        <v>10033</v>
      </c>
      <c r="D10805">
        <v>28.2</v>
      </c>
      <c r="E10805">
        <v>165</v>
      </c>
      <c r="F10805" t="s">
        <v>860</v>
      </c>
      <c r="G10805">
        <v>1</v>
      </c>
      <c r="H10805">
        <v>1</v>
      </c>
      <c r="I10805" t="s">
        <v>861</v>
      </c>
      <c r="J10805" t="s">
        <v>882</v>
      </c>
      <c r="K10805" t="s">
        <v>863</v>
      </c>
      <c r="L10805">
        <v>2638.17</v>
      </c>
    </row>
    <row r="10806" spans="1:12" x14ac:dyDescent="0.25">
      <c r="A10806" t="s">
        <v>10178</v>
      </c>
      <c r="B10806" t="s">
        <v>10032</v>
      </c>
      <c r="C10806" t="s">
        <v>10033</v>
      </c>
      <c r="D10806">
        <v>27.9</v>
      </c>
      <c r="E10806">
        <v>76.5</v>
      </c>
      <c r="F10806" t="s">
        <v>860</v>
      </c>
      <c r="G10806">
        <v>1</v>
      </c>
      <c r="H10806">
        <v>1</v>
      </c>
      <c r="I10806" t="s">
        <v>861</v>
      </c>
      <c r="J10806" t="s">
        <v>882</v>
      </c>
      <c r="K10806" t="s">
        <v>863</v>
      </c>
      <c r="L10806">
        <v>237.13</v>
      </c>
    </row>
    <row r="10807" spans="1:12" x14ac:dyDescent="0.25">
      <c r="A10807" t="s">
        <v>10179</v>
      </c>
      <c r="B10807" t="s">
        <v>10032</v>
      </c>
      <c r="C10807" t="s">
        <v>10033</v>
      </c>
      <c r="D10807">
        <v>30.3</v>
      </c>
      <c r="E10807">
        <v>95</v>
      </c>
      <c r="F10807" t="s">
        <v>860</v>
      </c>
      <c r="G10807">
        <v>1</v>
      </c>
      <c r="H10807">
        <v>1</v>
      </c>
      <c r="I10807" t="s">
        <v>861</v>
      </c>
      <c r="J10807" t="s">
        <v>882</v>
      </c>
      <c r="K10807" t="s">
        <v>863</v>
      </c>
      <c r="L10807">
        <v>1552.39</v>
      </c>
    </row>
    <row r="10808" spans="1:12" x14ac:dyDescent="0.25">
      <c r="A10808" t="s">
        <v>10181</v>
      </c>
      <c r="B10808" t="s">
        <v>10032</v>
      </c>
      <c r="C10808" t="s">
        <v>10033</v>
      </c>
      <c r="D10808">
        <v>24.9</v>
      </c>
      <c r="E10808">
        <v>335</v>
      </c>
      <c r="F10808" t="s">
        <v>860</v>
      </c>
      <c r="G10808">
        <v>2</v>
      </c>
      <c r="H10808">
        <v>1</v>
      </c>
      <c r="I10808" t="s">
        <v>861</v>
      </c>
      <c r="J10808" t="s">
        <v>882</v>
      </c>
      <c r="K10808" t="s">
        <v>863</v>
      </c>
      <c r="L10808">
        <v>11021.79</v>
      </c>
    </row>
    <row r="10809" spans="1:12" x14ac:dyDescent="0.25">
      <c r="A10809" t="s">
        <v>13249</v>
      </c>
      <c r="B10809" t="s">
        <v>10032</v>
      </c>
      <c r="C10809" t="s">
        <v>10033</v>
      </c>
      <c r="D10809">
        <v>30.8</v>
      </c>
      <c r="E10809">
        <v>59.9</v>
      </c>
      <c r="F10809" t="s">
        <v>860</v>
      </c>
      <c r="G10809">
        <v>1</v>
      </c>
      <c r="H10809">
        <v>3</v>
      </c>
      <c r="I10809" t="s">
        <v>861</v>
      </c>
      <c r="J10809" t="s">
        <v>882</v>
      </c>
      <c r="K10809" t="s">
        <v>863</v>
      </c>
      <c r="L10809">
        <v>1041707.57</v>
      </c>
    </row>
    <row r="10810" spans="1:12" x14ac:dyDescent="0.25">
      <c r="A10810" t="s">
        <v>10182</v>
      </c>
      <c r="B10810" t="s">
        <v>10032</v>
      </c>
      <c r="C10810" t="s">
        <v>10033</v>
      </c>
      <c r="D10810">
        <v>30.6</v>
      </c>
      <c r="E10810">
        <v>214.42</v>
      </c>
      <c r="F10810" t="s">
        <v>867</v>
      </c>
      <c r="G10810">
        <v>3</v>
      </c>
      <c r="H10810">
        <v>1</v>
      </c>
      <c r="I10810" t="s">
        <v>861</v>
      </c>
      <c r="J10810" t="s">
        <v>882</v>
      </c>
      <c r="K10810" t="s">
        <v>863</v>
      </c>
      <c r="L10810">
        <v>7822704.3099999996</v>
      </c>
    </row>
    <row r="10811" spans="1:12" x14ac:dyDescent="0.25">
      <c r="A10811" t="s">
        <v>13250</v>
      </c>
      <c r="B10811" t="s">
        <v>10032</v>
      </c>
      <c r="C10811" t="s">
        <v>10033</v>
      </c>
      <c r="D10811">
        <v>27.4</v>
      </c>
      <c r="E10811">
        <v>204</v>
      </c>
      <c r="F10811" t="s">
        <v>867</v>
      </c>
      <c r="G10811">
        <v>3</v>
      </c>
      <c r="H10811">
        <v>1</v>
      </c>
      <c r="I10811" t="s">
        <v>861</v>
      </c>
      <c r="J10811" t="s">
        <v>862</v>
      </c>
      <c r="K10811" t="s">
        <v>863</v>
      </c>
      <c r="L10811">
        <v>8309644.1699999999</v>
      </c>
    </row>
    <row r="10812" spans="1:12" x14ac:dyDescent="0.25">
      <c r="A10812" t="s">
        <v>10183</v>
      </c>
      <c r="B10812" t="s">
        <v>10032</v>
      </c>
      <c r="C10812" t="s">
        <v>10033</v>
      </c>
      <c r="D10812">
        <v>25.6</v>
      </c>
      <c r="E10812">
        <v>481</v>
      </c>
      <c r="F10812" t="s">
        <v>860</v>
      </c>
      <c r="G10812">
        <v>1</v>
      </c>
      <c r="H10812">
        <v>1</v>
      </c>
      <c r="I10812" t="s">
        <v>861</v>
      </c>
      <c r="J10812" t="s">
        <v>862</v>
      </c>
      <c r="K10812" t="s">
        <v>863</v>
      </c>
      <c r="L10812">
        <v>651781.62</v>
      </c>
    </row>
    <row r="10813" spans="1:12" x14ac:dyDescent="0.25">
      <c r="A10813" t="s">
        <v>10184</v>
      </c>
      <c r="B10813" t="s">
        <v>10032</v>
      </c>
      <c r="C10813" t="s">
        <v>10033</v>
      </c>
      <c r="D10813">
        <v>30</v>
      </c>
      <c r="E10813">
        <v>82</v>
      </c>
      <c r="F10813" t="s">
        <v>860</v>
      </c>
      <c r="G10813">
        <v>1</v>
      </c>
      <c r="H10813">
        <v>1</v>
      </c>
      <c r="I10813" t="s">
        <v>861</v>
      </c>
      <c r="J10813" t="s">
        <v>862</v>
      </c>
      <c r="K10813" t="s">
        <v>863</v>
      </c>
      <c r="L10813">
        <v>156909.18</v>
      </c>
    </row>
    <row r="10814" spans="1:12" x14ac:dyDescent="0.25">
      <c r="A10814" t="s">
        <v>10185</v>
      </c>
      <c r="B10814" t="s">
        <v>10032</v>
      </c>
      <c r="C10814" t="s">
        <v>10033</v>
      </c>
      <c r="D10814">
        <v>28.1</v>
      </c>
      <c r="E10814">
        <v>983.55</v>
      </c>
      <c r="F10814" t="s">
        <v>860</v>
      </c>
      <c r="G10814">
        <v>1</v>
      </c>
      <c r="H10814">
        <v>1</v>
      </c>
      <c r="I10814" t="s">
        <v>861</v>
      </c>
      <c r="J10814" t="s">
        <v>862</v>
      </c>
      <c r="K10814" t="s">
        <v>863</v>
      </c>
      <c r="L10814">
        <v>12679502.98</v>
      </c>
    </row>
    <row r="10815" spans="1:12" x14ac:dyDescent="0.25">
      <c r="A10815" t="s">
        <v>13251</v>
      </c>
      <c r="B10815" t="s">
        <v>10032</v>
      </c>
      <c r="C10815" t="s">
        <v>10033</v>
      </c>
      <c r="D10815">
        <v>20.7</v>
      </c>
      <c r="E10815">
        <v>178.4</v>
      </c>
      <c r="F10815" t="s">
        <v>860</v>
      </c>
      <c r="G10815">
        <v>1</v>
      </c>
      <c r="H10815">
        <v>1</v>
      </c>
      <c r="I10815" t="s">
        <v>861</v>
      </c>
      <c r="J10815" t="s">
        <v>882</v>
      </c>
      <c r="K10815" t="s">
        <v>863</v>
      </c>
      <c r="L10815">
        <v>437.19</v>
      </c>
    </row>
    <row r="10816" spans="1:12" x14ac:dyDescent="0.25">
      <c r="A10816" t="s">
        <v>10186</v>
      </c>
      <c r="B10816" t="s">
        <v>10032</v>
      </c>
      <c r="C10816" t="s">
        <v>10033</v>
      </c>
      <c r="D10816">
        <v>19.8</v>
      </c>
      <c r="E10816">
        <v>636.99</v>
      </c>
      <c r="F10816" t="s">
        <v>918</v>
      </c>
      <c r="G10816">
        <v>1</v>
      </c>
      <c r="H10816">
        <v>1</v>
      </c>
      <c r="I10816" t="s">
        <v>861</v>
      </c>
      <c r="J10816" t="s">
        <v>933</v>
      </c>
      <c r="K10816" t="s">
        <v>863</v>
      </c>
      <c r="L10816">
        <v>3343964.51</v>
      </c>
    </row>
    <row r="10817" spans="1:12" x14ac:dyDescent="0.25">
      <c r="A10817" t="s">
        <v>10187</v>
      </c>
      <c r="B10817" t="s">
        <v>10032</v>
      </c>
      <c r="C10817" t="s">
        <v>10033</v>
      </c>
      <c r="D10817">
        <v>20.399999999999999</v>
      </c>
      <c r="E10817">
        <v>1942.75</v>
      </c>
      <c r="F10817" t="s">
        <v>918</v>
      </c>
      <c r="G10817">
        <v>1</v>
      </c>
      <c r="H10817">
        <v>1</v>
      </c>
      <c r="I10817" t="s">
        <v>861</v>
      </c>
      <c r="J10817" t="s">
        <v>933</v>
      </c>
      <c r="K10817" t="s">
        <v>863</v>
      </c>
      <c r="L10817">
        <v>4649310.2</v>
      </c>
    </row>
    <row r="10818" spans="1:12" x14ac:dyDescent="0.25">
      <c r="A10818" t="s">
        <v>10188</v>
      </c>
      <c r="B10818" t="s">
        <v>10032</v>
      </c>
      <c r="C10818" t="s">
        <v>10033</v>
      </c>
      <c r="D10818">
        <v>21</v>
      </c>
      <c r="E10818">
        <v>787.18</v>
      </c>
      <c r="F10818" t="s">
        <v>860</v>
      </c>
      <c r="G10818">
        <v>1</v>
      </c>
      <c r="H10818">
        <v>1</v>
      </c>
      <c r="I10818" t="s">
        <v>861</v>
      </c>
      <c r="J10818" t="s">
        <v>933</v>
      </c>
      <c r="K10818" t="s">
        <v>863</v>
      </c>
      <c r="L10818">
        <v>358371</v>
      </c>
    </row>
    <row r="10819" spans="1:12" x14ac:dyDescent="0.25">
      <c r="A10819" t="s">
        <v>106</v>
      </c>
      <c r="B10819" t="s">
        <v>10032</v>
      </c>
      <c r="C10819" t="s">
        <v>10033</v>
      </c>
      <c r="D10819">
        <v>29.3</v>
      </c>
      <c r="E10819">
        <v>472.46</v>
      </c>
      <c r="F10819" t="s">
        <v>860</v>
      </c>
      <c r="G10819">
        <v>1</v>
      </c>
      <c r="H10819">
        <v>1</v>
      </c>
      <c r="I10819" t="s">
        <v>861</v>
      </c>
      <c r="J10819" t="s">
        <v>862</v>
      </c>
      <c r="K10819" t="s">
        <v>863</v>
      </c>
      <c r="L10819">
        <v>9594068.1099999994</v>
      </c>
    </row>
    <row r="10820" spans="1:12" x14ac:dyDescent="0.25">
      <c r="A10820" t="s">
        <v>10190</v>
      </c>
      <c r="B10820" t="s">
        <v>10032</v>
      </c>
      <c r="C10820" t="s">
        <v>10033</v>
      </c>
      <c r="D10820">
        <v>44</v>
      </c>
      <c r="E10820">
        <v>219</v>
      </c>
      <c r="F10820" t="s">
        <v>920</v>
      </c>
      <c r="G10820">
        <v>3</v>
      </c>
      <c r="H10820">
        <v>1</v>
      </c>
      <c r="I10820" t="s">
        <v>861</v>
      </c>
      <c r="J10820" t="s">
        <v>862</v>
      </c>
      <c r="K10820" t="s">
        <v>863</v>
      </c>
      <c r="L10820">
        <v>3653.25</v>
      </c>
    </row>
    <row r="10821" spans="1:12" x14ac:dyDescent="0.25">
      <c r="A10821" t="s">
        <v>10191</v>
      </c>
      <c r="B10821" t="s">
        <v>10032</v>
      </c>
      <c r="C10821" t="s">
        <v>10033</v>
      </c>
      <c r="D10821">
        <v>26.6</v>
      </c>
      <c r="E10821">
        <v>330</v>
      </c>
      <c r="F10821" t="s">
        <v>860</v>
      </c>
      <c r="G10821">
        <v>1</v>
      </c>
      <c r="H10821">
        <v>1</v>
      </c>
      <c r="I10821" t="s">
        <v>861</v>
      </c>
      <c r="J10821" t="s">
        <v>862</v>
      </c>
      <c r="K10821" t="s">
        <v>863</v>
      </c>
      <c r="L10821">
        <v>766166.49</v>
      </c>
    </row>
    <row r="10822" spans="1:12" x14ac:dyDescent="0.25">
      <c r="A10822" t="s">
        <v>10193</v>
      </c>
      <c r="B10822" t="s">
        <v>10032</v>
      </c>
      <c r="C10822" t="s">
        <v>10033</v>
      </c>
      <c r="D10822">
        <v>30.8</v>
      </c>
      <c r="E10822">
        <v>711.5</v>
      </c>
      <c r="F10822" t="s">
        <v>860</v>
      </c>
      <c r="G10822">
        <v>1</v>
      </c>
      <c r="H10822">
        <v>1</v>
      </c>
      <c r="I10822" t="s">
        <v>861</v>
      </c>
      <c r="J10822" t="s">
        <v>862</v>
      </c>
      <c r="K10822" t="s">
        <v>863</v>
      </c>
      <c r="L10822">
        <v>116030.37</v>
      </c>
    </row>
    <row r="10823" spans="1:12" x14ac:dyDescent="0.25">
      <c r="A10823" t="s">
        <v>13252</v>
      </c>
      <c r="B10823" t="s">
        <v>10032</v>
      </c>
      <c r="C10823" t="s">
        <v>10033</v>
      </c>
      <c r="D10823">
        <v>34.200000000000003</v>
      </c>
      <c r="E10823">
        <v>219</v>
      </c>
      <c r="F10823" t="s">
        <v>920</v>
      </c>
      <c r="G10823">
        <v>3</v>
      </c>
      <c r="H10823">
        <v>1</v>
      </c>
      <c r="I10823" t="s">
        <v>861</v>
      </c>
      <c r="J10823" t="s">
        <v>862</v>
      </c>
      <c r="K10823" t="s">
        <v>863</v>
      </c>
      <c r="L10823">
        <v>196474.04</v>
      </c>
    </row>
    <row r="10824" spans="1:12" x14ac:dyDescent="0.25">
      <c r="A10824" t="s">
        <v>10195</v>
      </c>
      <c r="B10824" t="s">
        <v>10032</v>
      </c>
      <c r="C10824" t="s">
        <v>10033</v>
      </c>
      <c r="D10824">
        <v>22.2</v>
      </c>
      <c r="E10824">
        <v>345.38</v>
      </c>
      <c r="F10824" t="s">
        <v>860</v>
      </c>
      <c r="G10824">
        <v>1</v>
      </c>
      <c r="H10824">
        <v>1</v>
      </c>
      <c r="I10824" t="s">
        <v>861</v>
      </c>
      <c r="J10824" t="s">
        <v>862</v>
      </c>
      <c r="K10824" t="s">
        <v>863</v>
      </c>
      <c r="L10824">
        <v>711556.62</v>
      </c>
    </row>
    <row r="10825" spans="1:12" x14ac:dyDescent="0.25">
      <c r="A10825" t="s">
        <v>10196</v>
      </c>
      <c r="B10825" t="s">
        <v>10032</v>
      </c>
      <c r="C10825" t="s">
        <v>10033</v>
      </c>
      <c r="D10825">
        <v>28.5</v>
      </c>
      <c r="E10825">
        <v>970</v>
      </c>
      <c r="F10825" t="s">
        <v>860</v>
      </c>
      <c r="G10825">
        <v>1</v>
      </c>
      <c r="H10825">
        <v>1</v>
      </c>
      <c r="I10825" t="s">
        <v>861</v>
      </c>
      <c r="J10825" t="s">
        <v>862</v>
      </c>
      <c r="K10825" t="s">
        <v>863</v>
      </c>
      <c r="L10825">
        <v>5428569.6600000001</v>
      </c>
    </row>
    <row r="10826" spans="1:12" x14ac:dyDescent="0.25">
      <c r="A10826" t="s">
        <v>730</v>
      </c>
      <c r="B10826" t="s">
        <v>10032</v>
      </c>
      <c r="C10826" t="s">
        <v>10033</v>
      </c>
      <c r="D10826">
        <v>31.9</v>
      </c>
      <c r="E10826">
        <v>1061.8900000000001</v>
      </c>
      <c r="F10826" t="s">
        <v>860</v>
      </c>
      <c r="G10826">
        <v>2</v>
      </c>
      <c r="H10826">
        <v>1</v>
      </c>
      <c r="I10826" t="s">
        <v>861</v>
      </c>
      <c r="J10826" t="s">
        <v>862</v>
      </c>
      <c r="K10826" t="s">
        <v>863</v>
      </c>
      <c r="L10826">
        <v>19847527.93</v>
      </c>
    </row>
    <row r="10827" spans="1:12" x14ac:dyDescent="0.25">
      <c r="A10827" t="s">
        <v>13253</v>
      </c>
      <c r="B10827" t="s">
        <v>10032</v>
      </c>
      <c r="C10827" t="s">
        <v>10033</v>
      </c>
      <c r="D10827">
        <v>32.4</v>
      </c>
      <c r="E10827">
        <v>472.46</v>
      </c>
      <c r="F10827" t="s">
        <v>860</v>
      </c>
      <c r="G10827">
        <v>1</v>
      </c>
      <c r="H10827">
        <v>1</v>
      </c>
      <c r="I10827" t="s">
        <v>861</v>
      </c>
      <c r="J10827" t="s">
        <v>862</v>
      </c>
      <c r="K10827" t="s">
        <v>863</v>
      </c>
      <c r="L10827">
        <v>4870063.2</v>
      </c>
    </row>
    <row r="10828" spans="1:12" x14ac:dyDescent="0.25">
      <c r="A10828" t="s">
        <v>10198</v>
      </c>
      <c r="B10828" t="s">
        <v>10032</v>
      </c>
      <c r="C10828" t="s">
        <v>10033</v>
      </c>
      <c r="D10828">
        <v>33</v>
      </c>
      <c r="E10828">
        <v>586.37</v>
      </c>
      <c r="F10828" t="s">
        <v>860</v>
      </c>
      <c r="G10828">
        <v>1</v>
      </c>
      <c r="H10828">
        <v>1</v>
      </c>
      <c r="I10828" t="s">
        <v>861</v>
      </c>
      <c r="J10828" t="s">
        <v>862</v>
      </c>
      <c r="K10828" t="s">
        <v>863</v>
      </c>
      <c r="L10828">
        <v>1207066.6000000001</v>
      </c>
    </row>
    <row r="10829" spans="1:12" x14ac:dyDescent="0.25">
      <c r="A10829" t="s">
        <v>10199</v>
      </c>
      <c r="B10829" t="s">
        <v>10032</v>
      </c>
      <c r="C10829" t="s">
        <v>10033</v>
      </c>
      <c r="D10829">
        <v>27.9</v>
      </c>
      <c r="E10829">
        <v>1011</v>
      </c>
      <c r="F10829" t="s">
        <v>867</v>
      </c>
      <c r="G10829">
        <v>2</v>
      </c>
      <c r="H10829">
        <v>1</v>
      </c>
      <c r="I10829" t="s">
        <v>861</v>
      </c>
      <c r="J10829" t="s">
        <v>862</v>
      </c>
      <c r="K10829" t="s">
        <v>863</v>
      </c>
      <c r="L10829">
        <v>2253179.9700000002</v>
      </c>
    </row>
    <row r="10830" spans="1:12" x14ac:dyDescent="0.25">
      <c r="A10830" t="s">
        <v>10200</v>
      </c>
      <c r="B10830" t="s">
        <v>10032</v>
      </c>
      <c r="C10830" t="s">
        <v>10033</v>
      </c>
      <c r="D10830">
        <v>30</v>
      </c>
      <c r="E10830">
        <v>380</v>
      </c>
      <c r="F10830" t="s">
        <v>860</v>
      </c>
      <c r="G10830">
        <v>1</v>
      </c>
      <c r="H10830">
        <v>1</v>
      </c>
      <c r="I10830" t="s">
        <v>861</v>
      </c>
      <c r="J10830" t="s">
        <v>862</v>
      </c>
      <c r="K10830" t="s">
        <v>863</v>
      </c>
      <c r="L10830">
        <v>639116.13</v>
      </c>
    </row>
    <row r="10831" spans="1:12" x14ac:dyDescent="0.25">
      <c r="A10831" t="s">
        <v>10201</v>
      </c>
      <c r="B10831" t="s">
        <v>10032</v>
      </c>
      <c r="C10831" t="s">
        <v>10033</v>
      </c>
      <c r="D10831">
        <v>30.8</v>
      </c>
      <c r="E10831">
        <v>1011</v>
      </c>
      <c r="F10831" t="s">
        <v>867</v>
      </c>
      <c r="G10831">
        <v>2</v>
      </c>
      <c r="H10831">
        <v>1</v>
      </c>
      <c r="I10831" t="s">
        <v>861</v>
      </c>
      <c r="J10831" t="s">
        <v>862</v>
      </c>
      <c r="K10831" t="s">
        <v>863</v>
      </c>
      <c r="L10831">
        <v>610935.05000000005</v>
      </c>
    </row>
    <row r="10832" spans="1:12" x14ac:dyDescent="0.25">
      <c r="A10832" t="s">
        <v>200</v>
      </c>
      <c r="B10832" t="s">
        <v>10032</v>
      </c>
      <c r="C10832" t="s">
        <v>10033</v>
      </c>
      <c r="D10832">
        <v>28.8</v>
      </c>
      <c r="E10832">
        <v>780.56</v>
      </c>
      <c r="F10832" t="s">
        <v>860</v>
      </c>
      <c r="G10832">
        <v>2</v>
      </c>
      <c r="H10832">
        <v>1</v>
      </c>
      <c r="I10832" t="s">
        <v>861</v>
      </c>
      <c r="J10832" t="s">
        <v>862</v>
      </c>
      <c r="K10832" t="s">
        <v>863</v>
      </c>
      <c r="L10832">
        <v>12224942.84</v>
      </c>
    </row>
    <row r="10833" spans="1:12" x14ac:dyDescent="0.25">
      <c r="A10833" t="s">
        <v>312</v>
      </c>
      <c r="B10833" t="s">
        <v>10032</v>
      </c>
      <c r="C10833" t="s">
        <v>10033</v>
      </c>
      <c r="D10833">
        <v>29.6</v>
      </c>
      <c r="E10833">
        <v>711.49</v>
      </c>
      <c r="F10833" t="s">
        <v>860</v>
      </c>
      <c r="G10833">
        <v>2</v>
      </c>
      <c r="H10833">
        <v>1</v>
      </c>
      <c r="I10833" t="s">
        <v>861</v>
      </c>
      <c r="J10833" t="s">
        <v>862</v>
      </c>
      <c r="K10833" t="s">
        <v>863</v>
      </c>
      <c r="L10833">
        <v>6628563.5199999996</v>
      </c>
    </row>
    <row r="10834" spans="1:12" x14ac:dyDescent="0.25">
      <c r="A10834" t="s">
        <v>10203</v>
      </c>
      <c r="B10834" t="s">
        <v>10032</v>
      </c>
      <c r="C10834" t="s">
        <v>10033</v>
      </c>
      <c r="D10834">
        <v>28.2</v>
      </c>
      <c r="E10834">
        <v>350</v>
      </c>
      <c r="F10834" t="s">
        <v>860</v>
      </c>
      <c r="G10834">
        <v>1</v>
      </c>
      <c r="H10834">
        <v>1</v>
      </c>
      <c r="I10834" t="s">
        <v>861</v>
      </c>
      <c r="J10834" t="s">
        <v>882</v>
      </c>
      <c r="K10834" t="s">
        <v>863</v>
      </c>
      <c r="L10834">
        <v>9861983.7400000002</v>
      </c>
    </row>
    <row r="10835" spans="1:12" x14ac:dyDescent="0.25">
      <c r="A10835" t="s">
        <v>731</v>
      </c>
      <c r="B10835" t="s">
        <v>10032</v>
      </c>
      <c r="C10835" t="s">
        <v>10033</v>
      </c>
      <c r="D10835">
        <v>38.6</v>
      </c>
      <c r="E10835">
        <v>319.89999999999998</v>
      </c>
      <c r="F10835" t="s">
        <v>916</v>
      </c>
      <c r="G10835">
        <v>3</v>
      </c>
      <c r="H10835">
        <v>2</v>
      </c>
      <c r="I10835" t="s">
        <v>861</v>
      </c>
      <c r="J10835" t="s">
        <v>862</v>
      </c>
      <c r="K10835" t="s">
        <v>863</v>
      </c>
      <c r="L10835">
        <v>21131927.34</v>
      </c>
    </row>
    <row r="10836" spans="1:12" x14ac:dyDescent="0.25">
      <c r="A10836" t="s">
        <v>10204</v>
      </c>
      <c r="B10836" t="s">
        <v>10032</v>
      </c>
      <c r="C10836" t="s">
        <v>10033</v>
      </c>
      <c r="D10836">
        <v>29.2</v>
      </c>
      <c r="E10836">
        <v>220</v>
      </c>
      <c r="F10836" t="s">
        <v>860</v>
      </c>
      <c r="G10836">
        <v>1</v>
      </c>
      <c r="H10836">
        <v>1</v>
      </c>
      <c r="I10836" t="s">
        <v>861</v>
      </c>
      <c r="J10836" t="s">
        <v>928</v>
      </c>
      <c r="K10836" t="s">
        <v>863</v>
      </c>
      <c r="L10836">
        <v>181237.67</v>
      </c>
    </row>
    <row r="10837" spans="1:12" x14ac:dyDescent="0.25">
      <c r="A10837" t="s">
        <v>10205</v>
      </c>
      <c r="B10837" t="s">
        <v>10032</v>
      </c>
      <c r="C10837" t="s">
        <v>10033</v>
      </c>
      <c r="D10837">
        <v>28.9</v>
      </c>
      <c r="E10837">
        <v>48</v>
      </c>
      <c r="F10837" t="s">
        <v>860</v>
      </c>
      <c r="G10837">
        <v>1</v>
      </c>
      <c r="H10837">
        <v>1</v>
      </c>
      <c r="I10837" t="s">
        <v>861</v>
      </c>
      <c r="J10837" t="s">
        <v>882</v>
      </c>
      <c r="K10837" t="s">
        <v>863</v>
      </c>
      <c r="L10837">
        <v>1624.29</v>
      </c>
    </row>
    <row r="10838" spans="1:12" x14ac:dyDescent="0.25">
      <c r="A10838" t="s">
        <v>13254</v>
      </c>
      <c r="B10838" t="s">
        <v>10207</v>
      </c>
      <c r="C10838" t="s">
        <v>10033</v>
      </c>
      <c r="D10838">
        <v>20.399999999999999</v>
      </c>
      <c r="E10838">
        <v>280.24</v>
      </c>
      <c r="F10838" t="s">
        <v>860</v>
      </c>
      <c r="G10838">
        <v>2</v>
      </c>
      <c r="H10838">
        <v>1</v>
      </c>
      <c r="I10838" t="s">
        <v>861</v>
      </c>
      <c r="J10838" t="s">
        <v>862</v>
      </c>
      <c r="K10838" t="s">
        <v>863</v>
      </c>
      <c r="L10838">
        <v>75195.759999999995</v>
      </c>
    </row>
    <row r="10839" spans="1:12" x14ac:dyDescent="0.25">
      <c r="A10839" t="s">
        <v>10206</v>
      </c>
      <c r="B10839" t="s">
        <v>10207</v>
      </c>
      <c r="C10839" t="s">
        <v>10033</v>
      </c>
      <c r="D10839">
        <v>20.2</v>
      </c>
      <c r="E10839">
        <v>280.24</v>
      </c>
      <c r="F10839" t="s">
        <v>860</v>
      </c>
      <c r="G10839">
        <v>2</v>
      </c>
      <c r="H10839">
        <v>1</v>
      </c>
      <c r="I10839" t="s">
        <v>861</v>
      </c>
      <c r="J10839" t="s">
        <v>862</v>
      </c>
      <c r="K10839" t="s">
        <v>863</v>
      </c>
      <c r="L10839">
        <v>3479052.56</v>
      </c>
    </row>
    <row r="10840" spans="1:12" x14ac:dyDescent="0.25">
      <c r="A10840" t="s">
        <v>10208</v>
      </c>
      <c r="B10840" t="s">
        <v>10207</v>
      </c>
      <c r="C10840" t="s">
        <v>10033</v>
      </c>
      <c r="D10840">
        <v>15.6</v>
      </c>
      <c r="E10840">
        <v>195</v>
      </c>
      <c r="F10840" t="s">
        <v>860</v>
      </c>
      <c r="G10840">
        <v>2</v>
      </c>
      <c r="H10840">
        <v>1</v>
      </c>
      <c r="I10840" t="s">
        <v>861</v>
      </c>
      <c r="J10840" t="s">
        <v>862</v>
      </c>
      <c r="K10840" t="s">
        <v>863</v>
      </c>
      <c r="L10840">
        <v>4661.83</v>
      </c>
    </row>
    <row r="10841" spans="1:12" x14ac:dyDescent="0.25">
      <c r="A10841" t="s">
        <v>129</v>
      </c>
      <c r="B10841" t="s">
        <v>10207</v>
      </c>
      <c r="C10841" t="s">
        <v>10033</v>
      </c>
      <c r="D10841">
        <v>39.700000000000003</v>
      </c>
      <c r="E10841">
        <v>403.32</v>
      </c>
      <c r="F10841" t="s">
        <v>984</v>
      </c>
      <c r="G10841">
        <v>3</v>
      </c>
      <c r="H10841">
        <v>1</v>
      </c>
      <c r="I10841" t="s">
        <v>861</v>
      </c>
      <c r="J10841" t="s">
        <v>862</v>
      </c>
      <c r="K10841" t="s">
        <v>863</v>
      </c>
      <c r="L10841">
        <v>63140525.189999998</v>
      </c>
    </row>
    <row r="10842" spans="1:12" x14ac:dyDescent="0.25">
      <c r="A10842" t="s">
        <v>13255</v>
      </c>
      <c r="B10842" t="s">
        <v>10207</v>
      </c>
      <c r="C10842" t="s">
        <v>10033</v>
      </c>
      <c r="D10842">
        <v>30.6</v>
      </c>
      <c r="E10842">
        <v>540</v>
      </c>
      <c r="F10842" t="s">
        <v>860</v>
      </c>
      <c r="G10842">
        <v>1</v>
      </c>
      <c r="H10842">
        <v>1</v>
      </c>
      <c r="I10842" t="s">
        <v>861</v>
      </c>
      <c r="J10842" t="s">
        <v>862</v>
      </c>
      <c r="K10842" t="s">
        <v>868</v>
      </c>
      <c r="L10842">
        <v>1302.3399999999999</v>
      </c>
    </row>
    <row r="10843" spans="1:12" x14ac:dyDescent="0.25">
      <c r="A10843" t="s">
        <v>10209</v>
      </c>
      <c r="B10843" t="s">
        <v>10207</v>
      </c>
      <c r="C10843" t="s">
        <v>10033</v>
      </c>
      <c r="D10843">
        <v>29</v>
      </c>
      <c r="E10843">
        <v>540</v>
      </c>
      <c r="F10843" t="s">
        <v>860</v>
      </c>
      <c r="G10843">
        <v>1</v>
      </c>
      <c r="H10843">
        <v>1</v>
      </c>
      <c r="I10843" t="s">
        <v>861</v>
      </c>
      <c r="J10843" t="s">
        <v>862</v>
      </c>
      <c r="K10843" t="s">
        <v>868</v>
      </c>
      <c r="L10843">
        <v>35138.49</v>
      </c>
    </row>
    <row r="10844" spans="1:12" x14ac:dyDescent="0.25">
      <c r="A10844" t="s">
        <v>10210</v>
      </c>
      <c r="B10844" t="s">
        <v>10207</v>
      </c>
      <c r="C10844" t="s">
        <v>10033</v>
      </c>
      <c r="D10844">
        <v>43.1</v>
      </c>
      <c r="E10844">
        <v>364.74</v>
      </c>
      <c r="F10844" t="s">
        <v>916</v>
      </c>
      <c r="G10844">
        <v>3</v>
      </c>
      <c r="H10844">
        <v>2</v>
      </c>
      <c r="I10844" t="s">
        <v>861</v>
      </c>
      <c r="J10844" t="s">
        <v>862</v>
      </c>
      <c r="K10844" t="s">
        <v>868</v>
      </c>
      <c r="L10844">
        <v>2692718.84</v>
      </c>
    </row>
    <row r="10845" spans="1:12" x14ac:dyDescent="0.25">
      <c r="A10845" t="s">
        <v>10211</v>
      </c>
      <c r="B10845" t="s">
        <v>10207</v>
      </c>
      <c r="C10845" t="s">
        <v>10033</v>
      </c>
      <c r="D10845">
        <v>34.200000000000003</v>
      </c>
      <c r="E10845">
        <v>397.5</v>
      </c>
      <c r="F10845" t="s">
        <v>865</v>
      </c>
      <c r="G10845">
        <v>2</v>
      </c>
      <c r="H10845">
        <v>2</v>
      </c>
      <c r="I10845" t="s">
        <v>861</v>
      </c>
      <c r="J10845" t="s">
        <v>862</v>
      </c>
      <c r="K10845" t="s">
        <v>868</v>
      </c>
      <c r="L10845">
        <v>75807.64</v>
      </c>
    </row>
    <row r="10846" spans="1:12" x14ac:dyDescent="0.25">
      <c r="A10846" t="s">
        <v>10212</v>
      </c>
      <c r="B10846" t="s">
        <v>10207</v>
      </c>
      <c r="C10846" t="s">
        <v>10033</v>
      </c>
      <c r="D10846">
        <v>23.7</v>
      </c>
      <c r="E10846">
        <v>540</v>
      </c>
      <c r="F10846" t="s">
        <v>860</v>
      </c>
      <c r="G10846">
        <v>1</v>
      </c>
      <c r="H10846">
        <v>1</v>
      </c>
      <c r="I10846" t="s">
        <v>861</v>
      </c>
      <c r="J10846" t="s">
        <v>862</v>
      </c>
      <c r="K10846" t="s">
        <v>868</v>
      </c>
      <c r="L10846">
        <v>47061.5</v>
      </c>
    </row>
    <row r="10847" spans="1:12" x14ac:dyDescent="0.25">
      <c r="A10847" t="s">
        <v>10213</v>
      </c>
      <c r="B10847" t="s">
        <v>10207</v>
      </c>
      <c r="C10847" t="s">
        <v>10033</v>
      </c>
      <c r="D10847">
        <v>47.1</v>
      </c>
      <c r="E10847">
        <v>423.5</v>
      </c>
      <c r="F10847" t="s">
        <v>916</v>
      </c>
      <c r="G10847">
        <v>3</v>
      </c>
      <c r="H10847">
        <v>1</v>
      </c>
      <c r="I10847" t="s">
        <v>861</v>
      </c>
      <c r="J10847" t="s">
        <v>862</v>
      </c>
      <c r="K10847" t="s">
        <v>876</v>
      </c>
      <c r="L10847">
        <v>4271719.3099999996</v>
      </c>
    </row>
    <row r="10848" spans="1:12" x14ac:dyDescent="0.25">
      <c r="A10848" t="s">
        <v>13256</v>
      </c>
      <c r="B10848" t="s">
        <v>10207</v>
      </c>
      <c r="C10848" t="s">
        <v>10033</v>
      </c>
      <c r="D10848">
        <v>9.9</v>
      </c>
      <c r="E10848">
        <v>660.6</v>
      </c>
      <c r="F10848" t="s">
        <v>860</v>
      </c>
      <c r="G10848">
        <v>1</v>
      </c>
      <c r="H10848">
        <v>1</v>
      </c>
      <c r="I10848" t="s">
        <v>861</v>
      </c>
      <c r="J10848" t="s">
        <v>862</v>
      </c>
      <c r="K10848" t="s">
        <v>868</v>
      </c>
      <c r="L10848">
        <v>55267.62</v>
      </c>
    </row>
    <row r="10849" spans="1:12" x14ac:dyDescent="0.25">
      <c r="A10849" t="s">
        <v>10215</v>
      </c>
      <c r="B10849" t="s">
        <v>10207</v>
      </c>
      <c r="C10849" t="s">
        <v>10033</v>
      </c>
      <c r="D10849">
        <v>33.1</v>
      </c>
      <c r="E10849">
        <v>631.9</v>
      </c>
      <c r="F10849" t="s">
        <v>860</v>
      </c>
      <c r="G10849">
        <v>1</v>
      </c>
      <c r="H10849">
        <v>1</v>
      </c>
      <c r="I10849" t="s">
        <v>861</v>
      </c>
      <c r="J10849" t="s">
        <v>862</v>
      </c>
      <c r="K10849" t="s">
        <v>868</v>
      </c>
      <c r="L10849">
        <v>2875.25</v>
      </c>
    </row>
    <row r="10850" spans="1:12" x14ac:dyDescent="0.25">
      <c r="A10850" t="s">
        <v>10216</v>
      </c>
      <c r="B10850" t="s">
        <v>10207</v>
      </c>
      <c r="C10850" t="s">
        <v>10033</v>
      </c>
      <c r="D10850">
        <v>40.5</v>
      </c>
      <c r="E10850">
        <v>631.85</v>
      </c>
      <c r="F10850" t="s">
        <v>860</v>
      </c>
      <c r="G10850">
        <v>2</v>
      </c>
      <c r="H10850">
        <v>1</v>
      </c>
      <c r="I10850" t="s">
        <v>861</v>
      </c>
      <c r="J10850" t="s">
        <v>862</v>
      </c>
      <c r="K10850" t="s">
        <v>863</v>
      </c>
      <c r="L10850">
        <v>3177413.8</v>
      </c>
    </row>
    <row r="10851" spans="1:12" x14ac:dyDescent="0.25">
      <c r="A10851" t="s">
        <v>10217</v>
      </c>
      <c r="B10851" t="s">
        <v>10207</v>
      </c>
      <c r="C10851" t="s">
        <v>10033</v>
      </c>
      <c r="D10851">
        <v>38.1</v>
      </c>
      <c r="E10851">
        <v>364.7</v>
      </c>
      <c r="F10851" t="s">
        <v>867</v>
      </c>
      <c r="G10851">
        <v>2</v>
      </c>
      <c r="H10851">
        <v>1</v>
      </c>
      <c r="I10851" t="s">
        <v>861</v>
      </c>
      <c r="J10851" t="s">
        <v>862</v>
      </c>
      <c r="K10851" t="s">
        <v>868</v>
      </c>
      <c r="L10851">
        <v>154411.79</v>
      </c>
    </row>
    <row r="10852" spans="1:12" x14ac:dyDescent="0.25">
      <c r="A10852" t="s">
        <v>10219</v>
      </c>
      <c r="B10852" t="s">
        <v>10207</v>
      </c>
      <c r="C10852" t="s">
        <v>10033</v>
      </c>
      <c r="D10852">
        <v>27.9</v>
      </c>
      <c r="E10852">
        <v>284</v>
      </c>
      <c r="F10852" t="s">
        <v>860</v>
      </c>
      <c r="G10852">
        <v>1</v>
      </c>
      <c r="H10852">
        <v>1</v>
      </c>
      <c r="I10852" t="s">
        <v>861</v>
      </c>
      <c r="J10852" t="s">
        <v>862</v>
      </c>
      <c r="K10852" t="s">
        <v>868</v>
      </c>
      <c r="L10852">
        <v>60630.31</v>
      </c>
    </row>
    <row r="10853" spans="1:12" x14ac:dyDescent="0.25">
      <c r="A10853" t="s">
        <v>10220</v>
      </c>
      <c r="B10853" t="s">
        <v>10207</v>
      </c>
      <c r="C10853" t="s">
        <v>10033</v>
      </c>
      <c r="D10853">
        <v>27.7</v>
      </c>
      <c r="E10853">
        <v>660.6</v>
      </c>
      <c r="F10853" t="s">
        <v>860</v>
      </c>
      <c r="G10853">
        <v>1</v>
      </c>
      <c r="H10853">
        <v>1</v>
      </c>
      <c r="I10853" t="s">
        <v>861</v>
      </c>
      <c r="J10853" t="s">
        <v>862</v>
      </c>
      <c r="K10853" t="s">
        <v>868</v>
      </c>
      <c r="L10853">
        <v>1125489.71</v>
      </c>
    </row>
    <row r="10854" spans="1:12" x14ac:dyDescent="0.25">
      <c r="A10854" t="s">
        <v>1657</v>
      </c>
      <c r="B10854" t="s">
        <v>1658</v>
      </c>
      <c r="C10854" t="s">
        <v>10223</v>
      </c>
      <c r="D10854">
        <v>0.1</v>
      </c>
      <c r="E10854">
        <v>2320.5100000000002</v>
      </c>
      <c r="F10854" t="s">
        <v>860</v>
      </c>
      <c r="G10854">
        <v>1</v>
      </c>
      <c r="H10854">
        <v>1</v>
      </c>
      <c r="I10854" t="s">
        <v>861</v>
      </c>
      <c r="J10854" t="s">
        <v>882</v>
      </c>
      <c r="K10854" t="s">
        <v>913</v>
      </c>
      <c r="L10854">
        <v>11012.06</v>
      </c>
    </row>
    <row r="10855" spans="1:12" x14ac:dyDescent="0.25">
      <c r="A10855" t="s">
        <v>1660</v>
      </c>
      <c r="B10855" t="s">
        <v>1658</v>
      </c>
      <c r="C10855" t="s">
        <v>10223</v>
      </c>
      <c r="D10855">
        <v>0.1</v>
      </c>
      <c r="E10855">
        <v>2022.68</v>
      </c>
      <c r="F10855" t="s">
        <v>860</v>
      </c>
      <c r="G10855">
        <v>2</v>
      </c>
      <c r="H10855">
        <v>1</v>
      </c>
      <c r="I10855" t="s">
        <v>861</v>
      </c>
      <c r="J10855" t="s">
        <v>882</v>
      </c>
      <c r="K10855" t="s">
        <v>913</v>
      </c>
      <c r="L10855">
        <v>8561.32</v>
      </c>
    </row>
    <row r="10856" spans="1:12" x14ac:dyDescent="0.25">
      <c r="A10856" t="s">
        <v>1661</v>
      </c>
      <c r="B10856" t="s">
        <v>1658</v>
      </c>
      <c r="C10856" t="s">
        <v>10223</v>
      </c>
      <c r="D10856">
        <v>0.1</v>
      </c>
      <c r="E10856">
        <v>2320.5100000000002</v>
      </c>
      <c r="F10856" t="s">
        <v>860</v>
      </c>
      <c r="G10856">
        <v>1</v>
      </c>
      <c r="H10856">
        <v>1</v>
      </c>
      <c r="I10856" t="s">
        <v>861</v>
      </c>
      <c r="J10856" t="s">
        <v>882</v>
      </c>
      <c r="K10856" t="s">
        <v>913</v>
      </c>
      <c r="L10856">
        <v>37689.64</v>
      </c>
    </row>
    <row r="10857" spans="1:12" x14ac:dyDescent="0.25">
      <c r="A10857" t="s">
        <v>1662</v>
      </c>
      <c r="B10857" t="s">
        <v>1658</v>
      </c>
      <c r="C10857" t="s">
        <v>10223</v>
      </c>
      <c r="D10857">
        <v>0.1</v>
      </c>
      <c r="E10857">
        <v>1238.29</v>
      </c>
      <c r="F10857" t="s">
        <v>860</v>
      </c>
      <c r="G10857">
        <v>1</v>
      </c>
      <c r="H10857">
        <v>1</v>
      </c>
      <c r="I10857" t="s">
        <v>861</v>
      </c>
      <c r="J10857" t="s">
        <v>882</v>
      </c>
      <c r="K10857" t="s">
        <v>913</v>
      </c>
      <c r="L10857">
        <v>35.17</v>
      </c>
    </row>
    <row r="10858" spans="1:12" x14ac:dyDescent="0.25">
      <c r="A10858" t="s">
        <v>13257</v>
      </c>
      <c r="B10858" t="s">
        <v>1658</v>
      </c>
      <c r="C10858" t="s">
        <v>10223</v>
      </c>
      <c r="D10858">
        <v>0.1</v>
      </c>
      <c r="E10858">
        <v>1924</v>
      </c>
      <c r="F10858" t="s">
        <v>860</v>
      </c>
      <c r="G10858">
        <v>1</v>
      </c>
      <c r="H10858">
        <v>1</v>
      </c>
      <c r="I10858" t="s">
        <v>861</v>
      </c>
      <c r="J10858" t="s">
        <v>882</v>
      </c>
      <c r="K10858" t="s">
        <v>913</v>
      </c>
      <c r="L10858">
        <v>239.4</v>
      </c>
    </row>
    <row r="10859" spans="1:12" x14ac:dyDescent="0.25">
      <c r="A10859" t="s">
        <v>1850</v>
      </c>
      <c r="B10859" t="s">
        <v>1851</v>
      </c>
      <c r="C10859" t="s">
        <v>10223</v>
      </c>
      <c r="D10859">
        <v>0.1</v>
      </c>
      <c r="E10859">
        <v>34999.99</v>
      </c>
      <c r="F10859" t="s">
        <v>860</v>
      </c>
      <c r="G10859">
        <v>1</v>
      </c>
      <c r="H10859">
        <v>1</v>
      </c>
      <c r="I10859" t="s">
        <v>993</v>
      </c>
      <c r="J10859" t="s">
        <v>994</v>
      </c>
      <c r="K10859" t="s">
        <v>913</v>
      </c>
      <c r="L10859">
        <v>396486.38</v>
      </c>
    </row>
    <row r="10860" spans="1:12" x14ac:dyDescent="0.25">
      <c r="A10860" t="s">
        <v>1853</v>
      </c>
      <c r="B10860" t="s">
        <v>1851</v>
      </c>
      <c r="C10860" t="s">
        <v>10223</v>
      </c>
      <c r="D10860">
        <v>0.1</v>
      </c>
      <c r="E10860">
        <v>44000</v>
      </c>
      <c r="F10860" t="s">
        <v>860</v>
      </c>
      <c r="G10860">
        <v>1</v>
      </c>
      <c r="H10860">
        <v>1</v>
      </c>
      <c r="I10860" t="s">
        <v>993</v>
      </c>
      <c r="J10860" t="s">
        <v>994</v>
      </c>
      <c r="K10860" t="s">
        <v>913</v>
      </c>
      <c r="L10860">
        <v>379633.34</v>
      </c>
    </row>
    <row r="10861" spans="1:12" x14ac:dyDescent="0.25">
      <c r="A10861" t="s">
        <v>1854</v>
      </c>
      <c r="B10861" t="s">
        <v>1851</v>
      </c>
      <c r="C10861" t="s">
        <v>10223</v>
      </c>
      <c r="D10861">
        <v>0.1</v>
      </c>
      <c r="E10861">
        <v>46073.85</v>
      </c>
      <c r="F10861" t="s">
        <v>860</v>
      </c>
      <c r="G10861">
        <v>1</v>
      </c>
      <c r="H10861">
        <v>1</v>
      </c>
      <c r="I10861" t="s">
        <v>993</v>
      </c>
      <c r="J10861" t="s">
        <v>994</v>
      </c>
      <c r="K10861" t="s">
        <v>913</v>
      </c>
      <c r="L10861">
        <v>185350.58</v>
      </c>
    </row>
    <row r="10862" spans="1:12" x14ac:dyDescent="0.25">
      <c r="A10862" t="s">
        <v>1855</v>
      </c>
      <c r="B10862" t="s">
        <v>1851</v>
      </c>
      <c r="C10862" t="s">
        <v>10223</v>
      </c>
      <c r="D10862">
        <v>0.1</v>
      </c>
      <c r="E10862">
        <v>34093.25</v>
      </c>
      <c r="F10862" t="s">
        <v>916</v>
      </c>
      <c r="G10862">
        <v>3</v>
      </c>
      <c r="H10862">
        <v>1</v>
      </c>
      <c r="I10862" t="s">
        <v>993</v>
      </c>
      <c r="J10862" t="s">
        <v>928</v>
      </c>
      <c r="K10862" t="s">
        <v>913</v>
      </c>
      <c r="L10862">
        <v>4231350.45</v>
      </c>
    </row>
    <row r="10863" spans="1:12" x14ac:dyDescent="0.25">
      <c r="A10863" t="s">
        <v>10008</v>
      </c>
      <c r="B10863" t="s">
        <v>10009</v>
      </c>
      <c r="C10863" t="s">
        <v>10223</v>
      </c>
      <c r="D10863">
        <v>0.1</v>
      </c>
      <c r="E10863">
        <v>23000</v>
      </c>
      <c r="F10863" t="s">
        <v>916</v>
      </c>
      <c r="G10863">
        <v>3</v>
      </c>
      <c r="H10863">
        <v>1</v>
      </c>
      <c r="I10863" t="s">
        <v>928</v>
      </c>
      <c r="J10863" t="s">
        <v>928</v>
      </c>
      <c r="K10863" t="s">
        <v>913</v>
      </c>
      <c r="L10863">
        <v>6537549.6600000001</v>
      </c>
    </row>
    <row r="10864" spans="1:12" x14ac:dyDescent="0.25">
      <c r="A10864" t="s">
        <v>10011</v>
      </c>
      <c r="B10864" t="s">
        <v>10009</v>
      </c>
      <c r="C10864" t="s">
        <v>10223</v>
      </c>
      <c r="D10864">
        <v>0.1</v>
      </c>
      <c r="E10864">
        <v>23900</v>
      </c>
      <c r="F10864" t="s">
        <v>916</v>
      </c>
      <c r="G10864">
        <v>3</v>
      </c>
      <c r="H10864">
        <v>1</v>
      </c>
      <c r="I10864" t="s">
        <v>993</v>
      </c>
      <c r="J10864" t="s">
        <v>928</v>
      </c>
      <c r="K10864" t="s">
        <v>913</v>
      </c>
      <c r="L10864">
        <v>660510.26</v>
      </c>
    </row>
    <row r="10865" spans="1:12" x14ac:dyDescent="0.25">
      <c r="A10865" t="s">
        <v>13258</v>
      </c>
      <c r="B10865" t="s">
        <v>10009</v>
      </c>
      <c r="C10865" t="s">
        <v>10223</v>
      </c>
      <c r="D10865">
        <v>0.1</v>
      </c>
      <c r="E10865">
        <v>23900</v>
      </c>
      <c r="F10865" t="s">
        <v>916</v>
      </c>
      <c r="G10865">
        <v>3</v>
      </c>
      <c r="H10865">
        <v>1</v>
      </c>
      <c r="I10865" t="s">
        <v>993</v>
      </c>
      <c r="J10865" t="s">
        <v>928</v>
      </c>
      <c r="K10865" t="s">
        <v>913</v>
      </c>
      <c r="L10865">
        <v>424810.53</v>
      </c>
    </row>
    <row r="10866" spans="1:12" x14ac:dyDescent="0.25">
      <c r="A10866" t="s">
        <v>10221</v>
      </c>
      <c r="B10866" t="s">
        <v>10222</v>
      </c>
      <c r="C10866" t="s">
        <v>10223</v>
      </c>
      <c r="D10866">
        <v>0.1</v>
      </c>
      <c r="E10866">
        <v>111000</v>
      </c>
      <c r="F10866" t="s">
        <v>865</v>
      </c>
      <c r="G10866">
        <v>3</v>
      </c>
      <c r="H10866">
        <v>1</v>
      </c>
      <c r="I10866" t="s">
        <v>993</v>
      </c>
      <c r="J10866" t="s">
        <v>928</v>
      </c>
      <c r="K10866" t="s">
        <v>913</v>
      </c>
      <c r="L10866">
        <v>8595319.0600000005</v>
      </c>
    </row>
    <row r="10867" spans="1:12" x14ac:dyDescent="0.25">
      <c r="A10867" t="s">
        <v>13259</v>
      </c>
      <c r="B10867" t="s">
        <v>10222</v>
      </c>
      <c r="C10867" t="s">
        <v>10223</v>
      </c>
      <c r="D10867">
        <v>0.1</v>
      </c>
      <c r="E10867">
        <v>111000</v>
      </c>
      <c r="F10867" t="s">
        <v>865</v>
      </c>
      <c r="G10867">
        <v>3</v>
      </c>
      <c r="H10867">
        <v>1</v>
      </c>
      <c r="I10867" t="s">
        <v>993</v>
      </c>
      <c r="J10867" t="s">
        <v>928</v>
      </c>
      <c r="K10867" t="s">
        <v>913</v>
      </c>
      <c r="L10867">
        <v>1079016.7</v>
      </c>
    </row>
    <row r="10868" spans="1:12" x14ac:dyDescent="0.25">
      <c r="A10868" t="s">
        <v>10275</v>
      </c>
      <c r="B10868" t="s">
        <v>10276</v>
      </c>
      <c r="C10868" t="s">
        <v>10223</v>
      </c>
      <c r="D10868">
        <v>21.6</v>
      </c>
      <c r="E10868">
        <v>453</v>
      </c>
      <c r="F10868" t="s">
        <v>860</v>
      </c>
      <c r="G10868">
        <v>1</v>
      </c>
      <c r="H10868">
        <v>1</v>
      </c>
      <c r="I10868" t="s">
        <v>993</v>
      </c>
      <c r="J10868" t="s">
        <v>928</v>
      </c>
      <c r="K10868" t="s">
        <v>913</v>
      </c>
      <c r="L10868">
        <v>120601.77</v>
      </c>
    </row>
    <row r="10869" spans="1:12" x14ac:dyDescent="0.25">
      <c r="A10869" t="s">
        <v>10278</v>
      </c>
      <c r="B10869" t="s">
        <v>10276</v>
      </c>
      <c r="C10869" t="s">
        <v>10223</v>
      </c>
      <c r="D10869">
        <v>26.7</v>
      </c>
      <c r="E10869">
        <v>241</v>
      </c>
      <c r="F10869" t="s">
        <v>860</v>
      </c>
      <c r="G10869">
        <v>1</v>
      </c>
      <c r="H10869">
        <v>1</v>
      </c>
      <c r="I10869" t="s">
        <v>993</v>
      </c>
      <c r="J10869" t="s">
        <v>928</v>
      </c>
      <c r="K10869" t="s">
        <v>913</v>
      </c>
      <c r="L10869">
        <v>1611496.6</v>
      </c>
    </row>
    <row r="10870" spans="1:12" x14ac:dyDescent="0.25">
      <c r="A10870" t="s">
        <v>10279</v>
      </c>
      <c r="B10870" t="s">
        <v>10276</v>
      </c>
      <c r="C10870" t="s">
        <v>10223</v>
      </c>
      <c r="D10870">
        <v>23.3</v>
      </c>
      <c r="E10870">
        <v>516.83000000000004</v>
      </c>
      <c r="F10870" t="s">
        <v>860</v>
      </c>
      <c r="G10870">
        <v>1</v>
      </c>
      <c r="H10870">
        <v>1</v>
      </c>
      <c r="I10870" t="s">
        <v>993</v>
      </c>
      <c r="J10870" t="s">
        <v>928</v>
      </c>
      <c r="K10870" t="s">
        <v>913</v>
      </c>
      <c r="L10870">
        <v>59534.34</v>
      </c>
    </row>
    <row r="10871" spans="1:12" x14ac:dyDescent="0.25">
      <c r="A10871" t="s">
        <v>10280</v>
      </c>
      <c r="B10871" t="s">
        <v>10276</v>
      </c>
      <c r="C10871" t="s">
        <v>10223</v>
      </c>
      <c r="D10871">
        <v>25.1</v>
      </c>
      <c r="E10871">
        <v>435.62</v>
      </c>
      <c r="F10871" t="s">
        <v>860</v>
      </c>
      <c r="G10871">
        <v>1</v>
      </c>
      <c r="H10871">
        <v>1</v>
      </c>
      <c r="I10871" t="s">
        <v>993</v>
      </c>
      <c r="J10871" t="s">
        <v>928</v>
      </c>
      <c r="K10871" t="s">
        <v>913</v>
      </c>
      <c r="L10871">
        <v>334426.96000000002</v>
      </c>
    </row>
    <row r="10872" spans="1:12" x14ac:dyDescent="0.25">
      <c r="A10872" t="s">
        <v>10281</v>
      </c>
      <c r="B10872" t="s">
        <v>10276</v>
      </c>
      <c r="C10872" t="s">
        <v>10223</v>
      </c>
      <c r="D10872">
        <v>18.8</v>
      </c>
      <c r="E10872">
        <v>221</v>
      </c>
      <c r="F10872" t="s">
        <v>860</v>
      </c>
      <c r="G10872">
        <v>1</v>
      </c>
      <c r="H10872">
        <v>1</v>
      </c>
      <c r="I10872" t="s">
        <v>993</v>
      </c>
      <c r="J10872" t="s">
        <v>928</v>
      </c>
      <c r="K10872" t="s">
        <v>913</v>
      </c>
      <c r="L10872">
        <v>833118.74</v>
      </c>
    </row>
    <row r="10873" spans="1:12" x14ac:dyDescent="0.25">
      <c r="A10873" t="s">
        <v>10282</v>
      </c>
      <c r="B10873" t="s">
        <v>10276</v>
      </c>
      <c r="C10873" t="s">
        <v>10223</v>
      </c>
      <c r="D10873">
        <v>23.3</v>
      </c>
      <c r="E10873">
        <v>250</v>
      </c>
      <c r="F10873" t="s">
        <v>860</v>
      </c>
      <c r="G10873">
        <v>1</v>
      </c>
      <c r="H10873">
        <v>1</v>
      </c>
      <c r="I10873" t="s">
        <v>993</v>
      </c>
      <c r="J10873" t="s">
        <v>928</v>
      </c>
      <c r="K10873" t="s">
        <v>913</v>
      </c>
      <c r="L10873">
        <v>86537.96</v>
      </c>
    </row>
    <row r="10874" spans="1:12" x14ac:dyDescent="0.25">
      <c r="A10874" t="s">
        <v>10283</v>
      </c>
      <c r="B10874" t="s">
        <v>10276</v>
      </c>
      <c r="C10874" t="s">
        <v>10223</v>
      </c>
      <c r="D10874">
        <v>18.7</v>
      </c>
      <c r="E10874">
        <v>506.63</v>
      </c>
      <c r="F10874" t="s">
        <v>860</v>
      </c>
      <c r="G10874">
        <v>1</v>
      </c>
      <c r="H10874">
        <v>1</v>
      </c>
      <c r="I10874" t="s">
        <v>993</v>
      </c>
      <c r="J10874" t="s">
        <v>928</v>
      </c>
      <c r="K10874" t="s">
        <v>913</v>
      </c>
      <c r="L10874">
        <v>5924779.1799999997</v>
      </c>
    </row>
    <row r="10875" spans="1:12" x14ac:dyDescent="0.25">
      <c r="A10875" t="s">
        <v>10284</v>
      </c>
      <c r="B10875" t="s">
        <v>10276</v>
      </c>
      <c r="C10875" t="s">
        <v>10223</v>
      </c>
      <c r="D10875">
        <v>22.5</v>
      </c>
      <c r="E10875">
        <v>422</v>
      </c>
      <c r="F10875" t="s">
        <v>860</v>
      </c>
      <c r="G10875">
        <v>1</v>
      </c>
      <c r="H10875">
        <v>1</v>
      </c>
      <c r="I10875" t="s">
        <v>993</v>
      </c>
      <c r="J10875" t="s">
        <v>928</v>
      </c>
      <c r="K10875" t="s">
        <v>913</v>
      </c>
      <c r="L10875">
        <v>661411.76</v>
      </c>
    </row>
    <row r="10876" spans="1:12" x14ac:dyDescent="0.25">
      <c r="A10876" t="s">
        <v>10285</v>
      </c>
      <c r="B10876" t="s">
        <v>10276</v>
      </c>
      <c r="C10876" t="s">
        <v>10223</v>
      </c>
      <c r="D10876">
        <v>27.9</v>
      </c>
      <c r="E10876">
        <v>426</v>
      </c>
      <c r="F10876" t="s">
        <v>865</v>
      </c>
      <c r="G10876">
        <v>1</v>
      </c>
      <c r="H10876">
        <v>1</v>
      </c>
      <c r="I10876" t="s">
        <v>993</v>
      </c>
      <c r="J10876" t="s">
        <v>928</v>
      </c>
      <c r="K10876" t="s">
        <v>913</v>
      </c>
      <c r="L10876">
        <v>131826.56</v>
      </c>
    </row>
    <row r="10877" spans="1:12" x14ac:dyDescent="0.25">
      <c r="A10877" t="s">
        <v>10286</v>
      </c>
      <c r="B10877" t="s">
        <v>10276</v>
      </c>
      <c r="C10877" t="s">
        <v>10223</v>
      </c>
      <c r="D10877">
        <v>30.1</v>
      </c>
      <c r="E10877">
        <v>485</v>
      </c>
      <c r="F10877" t="s">
        <v>865</v>
      </c>
      <c r="G10877">
        <v>2</v>
      </c>
      <c r="H10877">
        <v>1</v>
      </c>
      <c r="I10877" t="s">
        <v>993</v>
      </c>
      <c r="J10877" t="s">
        <v>928</v>
      </c>
      <c r="K10877" t="s">
        <v>913</v>
      </c>
      <c r="L10877">
        <v>1242529.51</v>
      </c>
    </row>
    <row r="10878" spans="1:12" x14ac:dyDescent="0.25">
      <c r="A10878" t="s">
        <v>10287</v>
      </c>
      <c r="B10878" t="s">
        <v>10276</v>
      </c>
      <c r="C10878" t="s">
        <v>10223</v>
      </c>
      <c r="D10878">
        <v>21.8</v>
      </c>
      <c r="E10878">
        <v>443.4</v>
      </c>
      <c r="F10878" t="s">
        <v>860</v>
      </c>
      <c r="G10878">
        <v>1</v>
      </c>
      <c r="H10878">
        <v>1</v>
      </c>
      <c r="I10878" t="s">
        <v>993</v>
      </c>
      <c r="J10878" t="s">
        <v>928</v>
      </c>
      <c r="K10878" t="s">
        <v>913</v>
      </c>
      <c r="L10878">
        <v>6147.23</v>
      </c>
    </row>
    <row r="10879" spans="1:12" x14ac:dyDescent="0.25">
      <c r="A10879" t="s">
        <v>10288</v>
      </c>
      <c r="B10879" t="s">
        <v>10276</v>
      </c>
      <c r="C10879" t="s">
        <v>10223</v>
      </c>
      <c r="D10879">
        <v>24.1</v>
      </c>
      <c r="E10879">
        <v>561.99</v>
      </c>
      <c r="F10879" t="s">
        <v>860</v>
      </c>
      <c r="G10879">
        <v>1</v>
      </c>
      <c r="H10879">
        <v>1</v>
      </c>
      <c r="I10879" t="s">
        <v>993</v>
      </c>
      <c r="J10879" t="s">
        <v>928</v>
      </c>
      <c r="K10879" t="s">
        <v>913</v>
      </c>
      <c r="L10879">
        <v>1469564.58</v>
      </c>
    </row>
    <row r="10880" spans="1:12" x14ac:dyDescent="0.25">
      <c r="A10880" t="s">
        <v>10289</v>
      </c>
      <c r="B10880" t="s">
        <v>10276</v>
      </c>
      <c r="C10880" t="s">
        <v>10223</v>
      </c>
      <c r="D10880">
        <v>22.4</v>
      </c>
      <c r="E10880">
        <v>443.4</v>
      </c>
      <c r="F10880" t="s">
        <v>860</v>
      </c>
      <c r="G10880">
        <v>1</v>
      </c>
      <c r="H10880">
        <v>1</v>
      </c>
      <c r="I10880" t="s">
        <v>993</v>
      </c>
      <c r="J10880" t="s">
        <v>928</v>
      </c>
      <c r="K10880" t="s">
        <v>913</v>
      </c>
      <c r="L10880">
        <v>1841826.27</v>
      </c>
    </row>
    <row r="10881" spans="1:12" x14ac:dyDescent="0.25">
      <c r="A10881" t="s">
        <v>13260</v>
      </c>
      <c r="B10881" t="s">
        <v>10276</v>
      </c>
      <c r="C10881" t="s">
        <v>10223</v>
      </c>
      <c r="D10881">
        <v>24.1</v>
      </c>
      <c r="E10881">
        <v>422</v>
      </c>
      <c r="F10881" t="s">
        <v>860</v>
      </c>
      <c r="G10881">
        <v>1</v>
      </c>
      <c r="H10881">
        <v>1</v>
      </c>
      <c r="I10881" t="s">
        <v>993</v>
      </c>
      <c r="J10881" t="s">
        <v>928</v>
      </c>
      <c r="K10881" t="s">
        <v>913</v>
      </c>
      <c r="L10881">
        <v>49818.85</v>
      </c>
    </row>
    <row r="10882" spans="1:12" x14ac:dyDescent="0.25">
      <c r="A10882" t="s">
        <v>10290</v>
      </c>
      <c r="B10882" t="s">
        <v>10276</v>
      </c>
      <c r="C10882" t="s">
        <v>10223</v>
      </c>
      <c r="D10882">
        <v>24.7</v>
      </c>
      <c r="E10882">
        <v>198.99</v>
      </c>
      <c r="F10882" t="s">
        <v>865</v>
      </c>
      <c r="G10882">
        <v>2</v>
      </c>
      <c r="H10882">
        <v>1</v>
      </c>
      <c r="I10882" t="s">
        <v>993</v>
      </c>
      <c r="J10882" t="s">
        <v>928</v>
      </c>
      <c r="K10882" t="s">
        <v>913</v>
      </c>
      <c r="L10882">
        <v>6659535.6200000001</v>
      </c>
    </row>
    <row r="10883" spans="1:12" x14ac:dyDescent="0.25">
      <c r="A10883" t="s">
        <v>10291</v>
      </c>
      <c r="B10883" t="s">
        <v>10276</v>
      </c>
      <c r="C10883" t="s">
        <v>10223</v>
      </c>
      <c r="D10883">
        <v>7.4</v>
      </c>
      <c r="E10883">
        <v>443.4</v>
      </c>
      <c r="F10883" t="s">
        <v>860</v>
      </c>
      <c r="G10883">
        <v>1</v>
      </c>
      <c r="H10883">
        <v>1</v>
      </c>
      <c r="I10883" t="s">
        <v>993</v>
      </c>
      <c r="J10883" t="s">
        <v>928</v>
      </c>
      <c r="K10883" t="s">
        <v>913</v>
      </c>
      <c r="L10883">
        <v>403.76</v>
      </c>
    </row>
    <row r="10884" spans="1:12" x14ac:dyDescent="0.25">
      <c r="A10884" t="s">
        <v>10292</v>
      </c>
      <c r="B10884" t="s">
        <v>10276</v>
      </c>
      <c r="C10884" t="s">
        <v>10223</v>
      </c>
      <c r="D10884">
        <v>25.4</v>
      </c>
      <c r="E10884">
        <v>216.16</v>
      </c>
      <c r="F10884" t="s">
        <v>860</v>
      </c>
      <c r="G10884">
        <v>1</v>
      </c>
      <c r="H10884">
        <v>1</v>
      </c>
      <c r="I10884" t="s">
        <v>993</v>
      </c>
      <c r="J10884" t="s">
        <v>928</v>
      </c>
      <c r="K10884" t="s">
        <v>913</v>
      </c>
      <c r="L10884">
        <v>11151222.76</v>
      </c>
    </row>
    <row r="10885" spans="1:12" x14ac:dyDescent="0.25">
      <c r="A10885" t="s">
        <v>10293</v>
      </c>
      <c r="B10885" t="s">
        <v>10276</v>
      </c>
      <c r="C10885" t="s">
        <v>10223</v>
      </c>
      <c r="D10885">
        <v>18.7</v>
      </c>
      <c r="E10885">
        <v>430.58</v>
      </c>
      <c r="F10885" t="s">
        <v>860</v>
      </c>
      <c r="G10885">
        <v>1</v>
      </c>
      <c r="H10885">
        <v>1</v>
      </c>
      <c r="I10885" t="s">
        <v>993</v>
      </c>
      <c r="J10885" t="s">
        <v>928</v>
      </c>
      <c r="K10885" t="s">
        <v>913</v>
      </c>
      <c r="L10885">
        <v>2589981.4500000002</v>
      </c>
    </row>
    <row r="10886" spans="1:12" x14ac:dyDescent="0.25">
      <c r="A10886" t="s">
        <v>10294</v>
      </c>
      <c r="B10886" t="s">
        <v>10276</v>
      </c>
      <c r="C10886" t="s">
        <v>10223</v>
      </c>
      <c r="D10886">
        <v>21.1</v>
      </c>
      <c r="E10886">
        <v>218.8</v>
      </c>
      <c r="F10886" t="s">
        <v>867</v>
      </c>
      <c r="G10886">
        <v>2</v>
      </c>
      <c r="H10886">
        <v>1</v>
      </c>
      <c r="I10886" t="s">
        <v>993</v>
      </c>
      <c r="J10886" t="s">
        <v>928</v>
      </c>
      <c r="K10886" t="s">
        <v>913</v>
      </c>
      <c r="L10886">
        <v>4855861.2</v>
      </c>
    </row>
    <row r="10887" spans="1:12" x14ac:dyDescent="0.25">
      <c r="A10887" t="s">
        <v>10295</v>
      </c>
      <c r="B10887" t="s">
        <v>10276</v>
      </c>
      <c r="C10887" t="s">
        <v>10223</v>
      </c>
      <c r="D10887">
        <v>24</v>
      </c>
      <c r="E10887">
        <v>283</v>
      </c>
      <c r="F10887" t="s">
        <v>867</v>
      </c>
      <c r="G10887">
        <v>2</v>
      </c>
      <c r="H10887">
        <v>1</v>
      </c>
      <c r="I10887" t="s">
        <v>993</v>
      </c>
      <c r="J10887" t="s">
        <v>928</v>
      </c>
      <c r="K10887" t="s">
        <v>913</v>
      </c>
      <c r="L10887">
        <v>41881.22</v>
      </c>
    </row>
    <row r="10888" spans="1:12" x14ac:dyDescent="0.25">
      <c r="A10888" t="s">
        <v>10296</v>
      </c>
      <c r="B10888" t="s">
        <v>10276</v>
      </c>
      <c r="C10888" t="s">
        <v>10223</v>
      </c>
      <c r="D10888">
        <v>20.3</v>
      </c>
      <c r="E10888">
        <v>564.41999999999996</v>
      </c>
      <c r="F10888" t="s">
        <v>860</v>
      </c>
      <c r="G10888">
        <v>1</v>
      </c>
      <c r="H10888">
        <v>1</v>
      </c>
      <c r="I10888" t="s">
        <v>993</v>
      </c>
      <c r="J10888" t="s">
        <v>928</v>
      </c>
      <c r="K10888" t="s">
        <v>913</v>
      </c>
      <c r="L10888">
        <v>8533511.5899999999</v>
      </c>
    </row>
    <row r="10889" spans="1:12" x14ac:dyDescent="0.25">
      <c r="A10889" t="s">
        <v>10297</v>
      </c>
      <c r="B10889" t="s">
        <v>10276</v>
      </c>
      <c r="C10889" t="s">
        <v>10223</v>
      </c>
      <c r="D10889">
        <v>32.200000000000003</v>
      </c>
      <c r="E10889">
        <v>378</v>
      </c>
      <c r="F10889" t="s">
        <v>860</v>
      </c>
      <c r="G10889">
        <v>1</v>
      </c>
      <c r="H10889">
        <v>1</v>
      </c>
      <c r="I10889" t="s">
        <v>993</v>
      </c>
      <c r="J10889" t="s">
        <v>928</v>
      </c>
      <c r="K10889" t="s">
        <v>913</v>
      </c>
      <c r="L10889">
        <v>5436849.9199999999</v>
      </c>
    </row>
    <row r="10890" spans="1:12" x14ac:dyDescent="0.25">
      <c r="A10890" t="s">
        <v>10298</v>
      </c>
      <c r="B10890" t="s">
        <v>10276</v>
      </c>
      <c r="C10890" t="s">
        <v>10223</v>
      </c>
      <c r="D10890">
        <v>34.299999999999997</v>
      </c>
      <c r="E10890">
        <v>702.9</v>
      </c>
      <c r="F10890" t="s">
        <v>865</v>
      </c>
      <c r="G10890">
        <v>2</v>
      </c>
      <c r="H10890">
        <v>1</v>
      </c>
      <c r="I10890" t="s">
        <v>993</v>
      </c>
      <c r="J10890" t="s">
        <v>928</v>
      </c>
      <c r="K10890" t="s">
        <v>913</v>
      </c>
      <c r="L10890">
        <v>1493624.4</v>
      </c>
    </row>
    <row r="10891" spans="1:12" x14ac:dyDescent="0.25">
      <c r="A10891" t="s">
        <v>10299</v>
      </c>
      <c r="B10891" t="s">
        <v>10276</v>
      </c>
      <c r="C10891" t="s">
        <v>10223</v>
      </c>
      <c r="D10891">
        <v>21.7</v>
      </c>
      <c r="E10891">
        <v>772.93</v>
      </c>
      <c r="F10891" t="s">
        <v>867</v>
      </c>
      <c r="G10891">
        <v>2</v>
      </c>
      <c r="H10891">
        <v>1</v>
      </c>
      <c r="I10891" t="s">
        <v>993</v>
      </c>
      <c r="J10891" t="s">
        <v>928</v>
      </c>
      <c r="K10891" t="s">
        <v>913</v>
      </c>
      <c r="L10891">
        <v>285672.46999999997</v>
      </c>
    </row>
    <row r="10892" spans="1:12" x14ac:dyDescent="0.25">
      <c r="A10892" t="s">
        <v>10300</v>
      </c>
      <c r="B10892" t="s">
        <v>10276</v>
      </c>
      <c r="C10892" t="s">
        <v>10223</v>
      </c>
      <c r="D10892">
        <v>14.7</v>
      </c>
      <c r="E10892">
        <v>763</v>
      </c>
      <c r="F10892" t="s">
        <v>860</v>
      </c>
      <c r="G10892">
        <v>1</v>
      </c>
      <c r="H10892">
        <v>1</v>
      </c>
      <c r="I10892" t="s">
        <v>993</v>
      </c>
      <c r="J10892" t="s">
        <v>928</v>
      </c>
      <c r="K10892" t="s">
        <v>913</v>
      </c>
      <c r="L10892">
        <v>137927.21</v>
      </c>
    </row>
    <row r="10893" spans="1:12" x14ac:dyDescent="0.25">
      <c r="A10893" t="s">
        <v>10301</v>
      </c>
      <c r="B10893" t="s">
        <v>10276</v>
      </c>
      <c r="C10893" t="s">
        <v>10223</v>
      </c>
      <c r="D10893">
        <v>16.7</v>
      </c>
      <c r="E10893">
        <v>693</v>
      </c>
      <c r="F10893" t="s">
        <v>860</v>
      </c>
      <c r="G10893">
        <v>1</v>
      </c>
      <c r="H10893">
        <v>1</v>
      </c>
      <c r="I10893" t="s">
        <v>993</v>
      </c>
      <c r="J10893" t="s">
        <v>928</v>
      </c>
      <c r="K10893" t="s">
        <v>913</v>
      </c>
      <c r="L10893">
        <v>139147.96</v>
      </c>
    </row>
    <row r="10894" spans="1:12" x14ac:dyDescent="0.25">
      <c r="A10894" t="s">
        <v>10302</v>
      </c>
      <c r="B10894" t="s">
        <v>10276</v>
      </c>
      <c r="C10894" t="s">
        <v>10223</v>
      </c>
      <c r="D10894">
        <v>14.8</v>
      </c>
      <c r="E10894">
        <v>540</v>
      </c>
      <c r="F10894" t="s">
        <v>860</v>
      </c>
      <c r="G10894">
        <v>1</v>
      </c>
      <c r="H10894">
        <v>1</v>
      </c>
      <c r="I10894" t="s">
        <v>993</v>
      </c>
      <c r="J10894" t="s">
        <v>928</v>
      </c>
      <c r="K10894" t="s">
        <v>913</v>
      </c>
      <c r="L10894">
        <v>206296.78</v>
      </c>
    </row>
    <row r="10895" spans="1:12" x14ac:dyDescent="0.25">
      <c r="A10895" t="s">
        <v>10303</v>
      </c>
      <c r="B10895" t="s">
        <v>10276</v>
      </c>
      <c r="C10895" t="s">
        <v>10223</v>
      </c>
      <c r="D10895">
        <v>27.5</v>
      </c>
      <c r="E10895">
        <v>523.89</v>
      </c>
      <c r="F10895" t="s">
        <v>865</v>
      </c>
      <c r="G10895">
        <v>2</v>
      </c>
      <c r="H10895">
        <v>1</v>
      </c>
      <c r="I10895" t="s">
        <v>928</v>
      </c>
      <c r="J10895" t="s">
        <v>928</v>
      </c>
      <c r="K10895" t="s">
        <v>913</v>
      </c>
      <c r="L10895">
        <v>1208917.27</v>
      </c>
    </row>
    <row r="10896" spans="1:12" x14ac:dyDescent="0.25">
      <c r="A10896" t="s">
        <v>10304</v>
      </c>
      <c r="B10896" t="s">
        <v>10276</v>
      </c>
      <c r="C10896" t="s">
        <v>10223</v>
      </c>
      <c r="D10896">
        <v>30.6</v>
      </c>
      <c r="E10896">
        <v>376</v>
      </c>
      <c r="F10896" t="s">
        <v>916</v>
      </c>
      <c r="G10896">
        <v>2</v>
      </c>
      <c r="H10896">
        <v>1</v>
      </c>
      <c r="I10896" t="s">
        <v>993</v>
      </c>
      <c r="J10896" t="s">
        <v>928</v>
      </c>
      <c r="K10896" t="s">
        <v>913</v>
      </c>
      <c r="L10896">
        <v>52527.78</v>
      </c>
    </row>
    <row r="10897" spans="1:12" x14ac:dyDescent="0.25">
      <c r="A10897" t="s">
        <v>10305</v>
      </c>
      <c r="B10897" t="s">
        <v>10276</v>
      </c>
      <c r="C10897" t="s">
        <v>10223</v>
      </c>
      <c r="D10897">
        <v>26.1</v>
      </c>
      <c r="E10897">
        <v>619.27</v>
      </c>
      <c r="F10897" t="s">
        <v>916</v>
      </c>
      <c r="G10897">
        <v>2</v>
      </c>
      <c r="H10897">
        <v>1</v>
      </c>
      <c r="I10897" t="s">
        <v>993</v>
      </c>
      <c r="J10897" t="s">
        <v>928</v>
      </c>
      <c r="K10897" t="s">
        <v>913</v>
      </c>
      <c r="L10897">
        <v>765344.43</v>
      </c>
    </row>
    <row r="10898" spans="1:12" x14ac:dyDescent="0.25">
      <c r="A10898" t="s">
        <v>10306</v>
      </c>
      <c r="B10898" t="s">
        <v>10276</v>
      </c>
      <c r="C10898" t="s">
        <v>10223</v>
      </c>
      <c r="D10898">
        <v>22.6</v>
      </c>
      <c r="E10898">
        <v>300.73</v>
      </c>
      <c r="F10898" t="s">
        <v>865</v>
      </c>
      <c r="G10898">
        <v>2</v>
      </c>
      <c r="H10898">
        <v>1</v>
      </c>
      <c r="I10898" t="s">
        <v>993</v>
      </c>
      <c r="J10898" t="s">
        <v>928</v>
      </c>
      <c r="K10898" t="s">
        <v>913</v>
      </c>
      <c r="L10898">
        <v>612683.68999999994</v>
      </c>
    </row>
    <row r="10899" spans="1:12" x14ac:dyDescent="0.25">
      <c r="A10899" t="s">
        <v>10307</v>
      </c>
      <c r="B10899" t="s">
        <v>10276</v>
      </c>
      <c r="C10899" t="s">
        <v>10223</v>
      </c>
      <c r="D10899">
        <v>26.9</v>
      </c>
      <c r="E10899">
        <v>458</v>
      </c>
      <c r="F10899" t="s">
        <v>865</v>
      </c>
      <c r="G10899">
        <v>2</v>
      </c>
      <c r="H10899">
        <v>1</v>
      </c>
      <c r="I10899" t="s">
        <v>993</v>
      </c>
      <c r="J10899" t="s">
        <v>928</v>
      </c>
      <c r="K10899" t="s">
        <v>913</v>
      </c>
      <c r="L10899">
        <v>118590.62</v>
      </c>
    </row>
    <row r="10900" spans="1:12" x14ac:dyDescent="0.25">
      <c r="A10900" t="s">
        <v>10308</v>
      </c>
      <c r="B10900" t="s">
        <v>10276</v>
      </c>
      <c r="C10900" t="s">
        <v>10223</v>
      </c>
      <c r="D10900">
        <v>23.8</v>
      </c>
      <c r="E10900">
        <v>619.29999999999995</v>
      </c>
      <c r="F10900" t="s">
        <v>865</v>
      </c>
      <c r="G10900">
        <v>2</v>
      </c>
      <c r="H10900">
        <v>1</v>
      </c>
      <c r="I10900" t="s">
        <v>993</v>
      </c>
      <c r="J10900" t="s">
        <v>928</v>
      </c>
      <c r="K10900" t="s">
        <v>913</v>
      </c>
      <c r="L10900">
        <v>17724.05</v>
      </c>
    </row>
    <row r="10901" spans="1:12" x14ac:dyDescent="0.25">
      <c r="A10901" t="s">
        <v>10309</v>
      </c>
      <c r="B10901" t="s">
        <v>10276</v>
      </c>
      <c r="C10901" t="s">
        <v>10223</v>
      </c>
      <c r="D10901">
        <v>27.2</v>
      </c>
      <c r="E10901">
        <v>283</v>
      </c>
      <c r="F10901" t="s">
        <v>865</v>
      </c>
      <c r="G10901">
        <v>2</v>
      </c>
      <c r="H10901">
        <v>1</v>
      </c>
      <c r="I10901" t="s">
        <v>993</v>
      </c>
      <c r="J10901" t="s">
        <v>928</v>
      </c>
      <c r="K10901" t="s">
        <v>913</v>
      </c>
      <c r="L10901">
        <v>1348296.47</v>
      </c>
    </row>
    <row r="10902" spans="1:12" x14ac:dyDescent="0.25">
      <c r="A10902" t="s">
        <v>10311</v>
      </c>
      <c r="B10902" t="s">
        <v>10276</v>
      </c>
      <c r="C10902" t="s">
        <v>10223</v>
      </c>
      <c r="D10902">
        <v>34.4</v>
      </c>
      <c r="E10902">
        <v>244.58</v>
      </c>
      <c r="F10902" t="s">
        <v>916</v>
      </c>
      <c r="G10902">
        <v>2</v>
      </c>
      <c r="H10902">
        <v>1</v>
      </c>
      <c r="I10902" t="s">
        <v>993</v>
      </c>
      <c r="J10902" t="s">
        <v>928</v>
      </c>
      <c r="K10902" t="s">
        <v>913</v>
      </c>
      <c r="L10902">
        <v>1098896.6599999999</v>
      </c>
    </row>
    <row r="10903" spans="1:12" x14ac:dyDescent="0.25">
      <c r="A10903" t="s">
        <v>10312</v>
      </c>
      <c r="B10903" t="s">
        <v>10276</v>
      </c>
      <c r="C10903" t="s">
        <v>10223</v>
      </c>
      <c r="D10903">
        <v>24.7</v>
      </c>
      <c r="E10903">
        <v>257.48</v>
      </c>
      <c r="F10903" t="s">
        <v>916</v>
      </c>
      <c r="G10903">
        <v>2</v>
      </c>
      <c r="H10903">
        <v>1</v>
      </c>
      <c r="I10903" t="s">
        <v>993</v>
      </c>
      <c r="J10903" t="s">
        <v>928</v>
      </c>
      <c r="K10903" t="s">
        <v>913</v>
      </c>
      <c r="L10903">
        <v>5645223.7300000004</v>
      </c>
    </row>
    <row r="10904" spans="1:12" x14ac:dyDescent="0.25">
      <c r="A10904" t="s">
        <v>10313</v>
      </c>
      <c r="B10904" t="s">
        <v>10276</v>
      </c>
      <c r="C10904" t="s">
        <v>10223</v>
      </c>
      <c r="D10904">
        <v>25.6</v>
      </c>
      <c r="E10904">
        <v>165.8</v>
      </c>
      <c r="F10904" t="s">
        <v>916</v>
      </c>
      <c r="G10904">
        <v>2</v>
      </c>
      <c r="H10904">
        <v>1</v>
      </c>
      <c r="I10904" t="s">
        <v>993</v>
      </c>
      <c r="J10904" t="s">
        <v>928</v>
      </c>
      <c r="K10904" t="s">
        <v>913</v>
      </c>
      <c r="L10904">
        <v>480730.25</v>
      </c>
    </row>
    <row r="10905" spans="1:12" x14ac:dyDescent="0.25">
      <c r="A10905" t="s">
        <v>10314</v>
      </c>
      <c r="B10905" t="s">
        <v>10276</v>
      </c>
      <c r="C10905" t="s">
        <v>10223</v>
      </c>
      <c r="D10905">
        <v>24.4</v>
      </c>
      <c r="E10905">
        <v>843.47</v>
      </c>
      <c r="F10905" t="s">
        <v>865</v>
      </c>
      <c r="G10905">
        <v>3</v>
      </c>
      <c r="H10905">
        <v>1</v>
      </c>
      <c r="I10905" t="s">
        <v>993</v>
      </c>
      <c r="J10905" t="s">
        <v>928</v>
      </c>
      <c r="K10905" t="s">
        <v>913</v>
      </c>
      <c r="L10905">
        <v>113175.08</v>
      </c>
    </row>
    <row r="10906" spans="1:12" x14ac:dyDescent="0.25">
      <c r="A10906" t="s">
        <v>10315</v>
      </c>
      <c r="B10906" t="s">
        <v>10276</v>
      </c>
      <c r="C10906" t="s">
        <v>10223</v>
      </c>
      <c r="D10906">
        <v>20</v>
      </c>
      <c r="E10906">
        <v>843.47</v>
      </c>
      <c r="F10906" t="s">
        <v>916</v>
      </c>
      <c r="G10906">
        <v>3</v>
      </c>
      <c r="H10906">
        <v>1</v>
      </c>
      <c r="I10906" t="s">
        <v>993</v>
      </c>
      <c r="J10906" t="s">
        <v>928</v>
      </c>
      <c r="K10906" t="s">
        <v>913</v>
      </c>
      <c r="L10906">
        <v>5674200.1799999997</v>
      </c>
    </row>
    <row r="10907" spans="1:12" x14ac:dyDescent="0.25">
      <c r="A10907" t="s">
        <v>10316</v>
      </c>
      <c r="B10907" t="s">
        <v>10276</v>
      </c>
      <c r="C10907" t="s">
        <v>10223</v>
      </c>
      <c r="D10907">
        <v>21.4</v>
      </c>
      <c r="E10907">
        <v>43</v>
      </c>
      <c r="F10907" t="s">
        <v>916</v>
      </c>
      <c r="G10907">
        <v>2</v>
      </c>
      <c r="H10907">
        <v>1</v>
      </c>
      <c r="I10907" t="s">
        <v>928</v>
      </c>
      <c r="J10907" t="s">
        <v>928</v>
      </c>
      <c r="K10907" t="s">
        <v>913</v>
      </c>
      <c r="L10907">
        <v>860857.56</v>
      </c>
    </row>
    <row r="10908" spans="1:12" x14ac:dyDescent="0.25">
      <c r="A10908" t="s">
        <v>10317</v>
      </c>
      <c r="B10908" t="s">
        <v>10276</v>
      </c>
      <c r="C10908" t="s">
        <v>10223</v>
      </c>
      <c r="D10908">
        <v>36</v>
      </c>
      <c r="E10908">
        <v>950</v>
      </c>
      <c r="F10908" t="s">
        <v>916</v>
      </c>
      <c r="G10908">
        <v>3</v>
      </c>
      <c r="H10908">
        <v>1</v>
      </c>
      <c r="I10908" t="s">
        <v>993</v>
      </c>
      <c r="J10908" t="s">
        <v>928</v>
      </c>
      <c r="K10908" t="s">
        <v>913</v>
      </c>
      <c r="L10908">
        <v>403733.45</v>
      </c>
    </row>
    <row r="10909" spans="1:12" x14ac:dyDescent="0.25">
      <c r="A10909" t="s">
        <v>10318</v>
      </c>
      <c r="B10909" t="s">
        <v>10276</v>
      </c>
      <c r="C10909" t="s">
        <v>10223</v>
      </c>
      <c r="D10909">
        <v>33</v>
      </c>
      <c r="E10909">
        <v>650</v>
      </c>
      <c r="F10909" t="s">
        <v>916</v>
      </c>
      <c r="G10909">
        <v>3</v>
      </c>
      <c r="H10909">
        <v>1</v>
      </c>
      <c r="I10909" t="s">
        <v>993</v>
      </c>
      <c r="J10909" t="s">
        <v>928</v>
      </c>
      <c r="K10909" t="s">
        <v>913</v>
      </c>
      <c r="L10909">
        <v>632710.16</v>
      </c>
    </row>
    <row r="10910" spans="1:12" x14ac:dyDescent="0.25">
      <c r="A10910" t="s">
        <v>10319</v>
      </c>
      <c r="B10910" t="s">
        <v>10276</v>
      </c>
      <c r="C10910" t="s">
        <v>10223</v>
      </c>
      <c r="D10910">
        <v>26.4</v>
      </c>
      <c r="E10910">
        <v>686.18</v>
      </c>
      <c r="F10910" t="s">
        <v>860</v>
      </c>
      <c r="G10910">
        <v>1</v>
      </c>
      <c r="H10910">
        <v>1</v>
      </c>
      <c r="I10910" t="s">
        <v>993</v>
      </c>
      <c r="J10910" t="s">
        <v>928</v>
      </c>
      <c r="K10910" t="s">
        <v>913</v>
      </c>
      <c r="L10910">
        <v>3971186.8</v>
      </c>
    </row>
    <row r="10911" spans="1:12" x14ac:dyDescent="0.25">
      <c r="A10911" t="s">
        <v>10320</v>
      </c>
      <c r="B10911" t="s">
        <v>10276</v>
      </c>
      <c r="C10911" t="s">
        <v>10223</v>
      </c>
      <c r="D10911">
        <v>20.9</v>
      </c>
      <c r="E10911">
        <v>1026.21</v>
      </c>
      <c r="F10911" t="s">
        <v>860</v>
      </c>
      <c r="G10911">
        <v>1</v>
      </c>
      <c r="H10911">
        <v>1</v>
      </c>
      <c r="I10911" t="s">
        <v>993</v>
      </c>
      <c r="J10911" t="s">
        <v>928</v>
      </c>
      <c r="K10911" t="s">
        <v>913</v>
      </c>
      <c r="L10911">
        <v>7672718.3899999997</v>
      </c>
    </row>
    <row r="10912" spans="1:12" x14ac:dyDescent="0.25">
      <c r="A10912" t="s">
        <v>10321</v>
      </c>
      <c r="B10912" t="s">
        <v>10276</v>
      </c>
      <c r="C10912" t="s">
        <v>10223</v>
      </c>
      <c r="D10912">
        <v>17.399999999999999</v>
      </c>
      <c r="E10912">
        <v>1285</v>
      </c>
      <c r="F10912" t="s">
        <v>860</v>
      </c>
      <c r="G10912">
        <v>1</v>
      </c>
      <c r="H10912">
        <v>1</v>
      </c>
      <c r="I10912" t="s">
        <v>993</v>
      </c>
      <c r="J10912" t="s">
        <v>928</v>
      </c>
      <c r="K10912" t="s">
        <v>913</v>
      </c>
      <c r="L10912">
        <v>28701.74</v>
      </c>
    </row>
    <row r="10913" spans="1:12" x14ac:dyDescent="0.25">
      <c r="A10913" t="s">
        <v>10322</v>
      </c>
      <c r="B10913" t="s">
        <v>10276</v>
      </c>
      <c r="C10913" t="s">
        <v>10223</v>
      </c>
      <c r="D10913">
        <v>13.7</v>
      </c>
      <c r="E10913">
        <v>1386.41</v>
      </c>
      <c r="F10913" t="s">
        <v>860</v>
      </c>
      <c r="G10913">
        <v>1</v>
      </c>
      <c r="H10913">
        <v>1</v>
      </c>
      <c r="I10913" t="s">
        <v>993</v>
      </c>
      <c r="J10913" t="s">
        <v>928</v>
      </c>
      <c r="K10913" t="s">
        <v>913</v>
      </c>
      <c r="L10913">
        <v>1069608.94</v>
      </c>
    </row>
    <row r="10914" spans="1:12" x14ac:dyDescent="0.25">
      <c r="A10914" t="s">
        <v>10323</v>
      </c>
      <c r="B10914" t="s">
        <v>10276</v>
      </c>
      <c r="C10914" t="s">
        <v>10223</v>
      </c>
      <c r="D10914">
        <v>17.100000000000001</v>
      </c>
      <c r="E10914">
        <v>1600.1</v>
      </c>
      <c r="F10914" t="s">
        <v>860</v>
      </c>
      <c r="G10914">
        <v>1</v>
      </c>
      <c r="H10914">
        <v>1</v>
      </c>
      <c r="I10914" t="s">
        <v>993</v>
      </c>
      <c r="J10914" t="s">
        <v>928</v>
      </c>
      <c r="K10914" t="s">
        <v>913</v>
      </c>
      <c r="L10914">
        <v>3810389.02</v>
      </c>
    </row>
    <row r="10915" spans="1:12" x14ac:dyDescent="0.25">
      <c r="A10915" t="s">
        <v>10224</v>
      </c>
      <c r="B10915" t="s">
        <v>10225</v>
      </c>
      <c r="C10915" t="s">
        <v>10226</v>
      </c>
      <c r="D10915">
        <v>19.600000000000001</v>
      </c>
      <c r="E10915">
        <v>1235</v>
      </c>
      <c r="F10915" t="s">
        <v>918</v>
      </c>
      <c r="G10915">
        <v>3</v>
      </c>
      <c r="H10915">
        <v>1</v>
      </c>
      <c r="I10915" t="s">
        <v>861</v>
      </c>
      <c r="J10915" t="s">
        <v>933</v>
      </c>
      <c r="K10915" t="s">
        <v>1097</v>
      </c>
      <c r="L10915">
        <v>14921101.49</v>
      </c>
    </row>
    <row r="10916" spans="1:12" x14ac:dyDescent="0.25">
      <c r="A10916" t="s">
        <v>10227</v>
      </c>
      <c r="B10916" t="s">
        <v>10225</v>
      </c>
      <c r="C10916" t="s">
        <v>10226</v>
      </c>
      <c r="D10916">
        <v>39.200000000000003</v>
      </c>
      <c r="E10916">
        <v>1480.06</v>
      </c>
      <c r="F10916" t="s">
        <v>918</v>
      </c>
      <c r="G10916">
        <v>3</v>
      </c>
      <c r="H10916">
        <v>2</v>
      </c>
      <c r="I10916" t="s">
        <v>861</v>
      </c>
      <c r="J10916" t="s">
        <v>933</v>
      </c>
      <c r="K10916" t="s">
        <v>1097</v>
      </c>
      <c r="L10916">
        <v>6866922.3600000003</v>
      </c>
    </row>
    <row r="10917" spans="1:12" x14ac:dyDescent="0.25">
      <c r="A10917" t="s">
        <v>10228</v>
      </c>
      <c r="B10917" t="s">
        <v>10225</v>
      </c>
      <c r="C10917" t="s">
        <v>10226</v>
      </c>
      <c r="D10917">
        <v>43.5</v>
      </c>
      <c r="E10917">
        <v>1480.06</v>
      </c>
      <c r="F10917" t="s">
        <v>918</v>
      </c>
      <c r="G10917">
        <v>3</v>
      </c>
      <c r="H10917">
        <v>1</v>
      </c>
      <c r="I10917" t="s">
        <v>861</v>
      </c>
      <c r="J10917" t="s">
        <v>933</v>
      </c>
      <c r="K10917" t="s">
        <v>1097</v>
      </c>
      <c r="L10917">
        <v>6824500.2000000002</v>
      </c>
    </row>
    <row r="10918" spans="1:12" x14ac:dyDescent="0.25">
      <c r="A10918" t="s">
        <v>10229</v>
      </c>
      <c r="B10918" t="s">
        <v>10225</v>
      </c>
      <c r="C10918" t="s">
        <v>10226</v>
      </c>
      <c r="D10918">
        <v>45.7</v>
      </c>
      <c r="E10918">
        <v>1480.06</v>
      </c>
      <c r="F10918" t="s">
        <v>918</v>
      </c>
      <c r="G10918">
        <v>3</v>
      </c>
      <c r="H10918">
        <v>1</v>
      </c>
      <c r="I10918" t="s">
        <v>861</v>
      </c>
      <c r="J10918" t="s">
        <v>933</v>
      </c>
      <c r="K10918" t="s">
        <v>1097</v>
      </c>
      <c r="L10918">
        <v>17976599.629999999</v>
      </c>
    </row>
    <row r="10919" spans="1:12" x14ac:dyDescent="0.25">
      <c r="A10919" t="s">
        <v>10230</v>
      </c>
      <c r="B10919" t="s">
        <v>10231</v>
      </c>
      <c r="C10919" t="s">
        <v>10226</v>
      </c>
      <c r="D10919">
        <v>62.5</v>
      </c>
      <c r="E10919">
        <v>1473.09</v>
      </c>
      <c r="F10919" t="s">
        <v>1061</v>
      </c>
      <c r="G10919">
        <v>3</v>
      </c>
      <c r="H10919">
        <v>3</v>
      </c>
      <c r="I10919" t="s">
        <v>861</v>
      </c>
      <c r="J10919" t="s">
        <v>933</v>
      </c>
      <c r="K10919" t="s">
        <v>876</v>
      </c>
      <c r="L10919">
        <v>1.89</v>
      </c>
    </row>
    <row r="10920" spans="1:12" x14ac:dyDescent="0.25">
      <c r="A10920" t="s">
        <v>10232</v>
      </c>
      <c r="B10920" t="s">
        <v>10231</v>
      </c>
      <c r="C10920" t="s">
        <v>10226</v>
      </c>
      <c r="D10920">
        <v>63.8</v>
      </c>
      <c r="E10920">
        <v>1620</v>
      </c>
      <c r="F10920" t="s">
        <v>1061</v>
      </c>
      <c r="G10920">
        <v>3</v>
      </c>
      <c r="H10920">
        <v>3</v>
      </c>
      <c r="I10920" t="s">
        <v>861</v>
      </c>
      <c r="J10920" t="s">
        <v>933</v>
      </c>
      <c r="K10920" t="s">
        <v>876</v>
      </c>
      <c r="L10920">
        <v>2548973.33</v>
      </c>
    </row>
    <row r="10921" spans="1:12" x14ac:dyDescent="0.25">
      <c r="A10921" t="s">
        <v>10233</v>
      </c>
      <c r="B10921" t="s">
        <v>10231</v>
      </c>
      <c r="C10921" t="s">
        <v>10226</v>
      </c>
      <c r="D10921">
        <v>64.599999999999994</v>
      </c>
      <c r="E10921">
        <v>804.32</v>
      </c>
      <c r="F10921" t="s">
        <v>1061</v>
      </c>
      <c r="G10921">
        <v>3</v>
      </c>
      <c r="H10921">
        <v>3</v>
      </c>
      <c r="I10921" t="s">
        <v>861</v>
      </c>
      <c r="J10921" t="s">
        <v>933</v>
      </c>
      <c r="K10921" t="s">
        <v>876</v>
      </c>
      <c r="L10921">
        <v>94658392.519999996</v>
      </c>
    </row>
    <row r="10922" spans="1:12" x14ac:dyDescent="0.25">
      <c r="A10922" t="s">
        <v>10234</v>
      </c>
      <c r="B10922" t="s">
        <v>10231</v>
      </c>
      <c r="C10922" t="s">
        <v>10226</v>
      </c>
      <c r="D10922">
        <v>64</v>
      </c>
      <c r="E10922">
        <v>1490.52</v>
      </c>
      <c r="F10922" t="s">
        <v>1061</v>
      </c>
      <c r="G10922">
        <v>3</v>
      </c>
      <c r="H10922">
        <v>3</v>
      </c>
      <c r="I10922" t="s">
        <v>861</v>
      </c>
      <c r="J10922" t="s">
        <v>933</v>
      </c>
      <c r="K10922" t="s">
        <v>876</v>
      </c>
      <c r="L10922">
        <v>191468.89</v>
      </c>
    </row>
    <row r="10923" spans="1:12" x14ac:dyDescent="0.25">
      <c r="A10923" t="s">
        <v>10235</v>
      </c>
      <c r="B10923" t="s">
        <v>10231</v>
      </c>
      <c r="C10923" t="s">
        <v>10226</v>
      </c>
      <c r="D10923">
        <v>64.2</v>
      </c>
      <c r="E10923">
        <v>1274.67</v>
      </c>
      <c r="F10923" t="s">
        <v>1061</v>
      </c>
      <c r="G10923">
        <v>3</v>
      </c>
      <c r="H10923">
        <v>3</v>
      </c>
      <c r="I10923" t="s">
        <v>861</v>
      </c>
      <c r="J10923" t="s">
        <v>933</v>
      </c>
      <c r="K10923" t="s">
        <v>876</v>
      </c>
      <c r="L10923">
        <v>24816.16</v>
      </c>
    </row>
    <row r="10924" spans="1:12" x14ac:dyDescent="0.25">
      <c r="A10924" t="s">
        <v>605</v>
      </c>
      <c r="B10924" t="s">
        <v>10237</v>
      </c>
      <c r="C10924" t="s">
        <v>10226</v>
      </c>
      <c r="D10924">
        <v>33.200000000000003</v>
      </c>
      <c r="E10924">
        <v>1764.34</v>
      </c>
      <c r="F10924" t="s">
        <v>1061</v>
      </c>
      <c r="G10924">
        <v>3</v>
      </c>
      <c r="H10924">
        <v>1</v>
      </c>
      <c r="I10924" t="s">
        <v>861</v>
      </c>
      <c r="J10924" t="s">
        <v>933</v>
      </c>
      <c r="K10924" t="s">
        <v>1097</v>
      </c>
      <c r="L10924">
        <v>230027.34</v>
      </c>
    </row>
    <row r="10925" spans="1:12" x14ac:dyDescent="0.25">
      <c r="A10925" t="s">
        <v>13261</v>
      </c>
      <c r="B10925" t="s">
        <v>10237</v>
      </c>
      <c r="C10925" t="s">
        <v>10226</v>
      </c>
      <c r="D10925">
        <v>34.4</v>
      </c>
      <c r="E10925">
        <v>2000</v>
      </c>
      <c r="F10925" t="s">
        <v>1061</v>
      </c>
      <c r="G10925">
        <v>3</v>
      </c>
      <c r="H10925">
        <v>2</v>
      </c>
      <c r="I10925" t="s">
        <v>861</v>
      </c>
      <c r="J10925" t="s">
        <v>933</v>
      </c>
      <c r="K10925" t="s">
        <v>1097</v>
      </c>
      <c r="L10925">
        <v>351758.17</v>
      </c>
    </row>
    <row r="10926" spans="1:12" x14ac:dyDescent="0.25">
      <c r="A10926" t="s">
        <v>13262</v>
      </c>
      <c r="B10926" t="s">
        <v>10237</v>
      </c>
      <c r="C10926" t="s">
        <v>10226</v>
      </c>
      <c r="D10926">
        <v>36.799999999999997</v>
      </c>
      <c r="E10926">
        <v>2485</v>
      </c>
      <c r="F10926" t="s">
        <v>1061</v>
      </c>
      <c r="G10926">
        <v>3</v>
      </c>
      <c r="H10926">
        <v>1</v>
      </c>
      <c r="I10926" t="s">
        <v>861</v>
      </c>
      <c r="J10926" t="s">
        <v>933</v>
      </c>
      <c r="K10926" t="s">
        <v>1097</v>
      </c>
      <c r="L10926">
        <v>465608.86</v>
      </c>
    </row>
    <row r="10927" spans="1:12" x14ac:dyDescent="0.25">
      <c r="A10927" t="s">
        <v>13263</v>
      </c>
      <c r="B10927" t="s">
        <v>10237</v>
      </c>
      <c r="C10927" t="s">
        <v>10226</v>
      </c>
      <c r="D10927">
        <v>33.4</v>
      </c>
      <c r="E10927">
        <v>1897.36</v>
      </c>
      <c r="F10927" t="s">
        <v>1061</v>
      </c>
      <c r="G10927">
        <v>3</v>
      </c>
      <c r="H10927">
        <v>2</v>
      </c>
      <c r="I10927" t="s">
        <v>861</v>
      </c>
      <c r="J10927" t="s">
        <v>933</v>
      </c>
      <c r="K10927" t="s">
        <v>1097</v>
      </c>
      <c r="L10927">
        <v>884.1</v>
      </c>
    </row>
    <row r="10928" spans="1:12" x14ac:dyDescent="0.25">
      <c r="A10928" t="s">
        <v>13264</v>
      </c>
      <c r="B10928" t="s">
        <v>10237</v>
      </c>
      <c r="C10928" t="s">
        <v>10226</v>
      </c>
      <c r="D10928">
        <v>36.700000000000003</v>
      </c>
      <c r="E10928">
        <v>2576.33</v>
      </c>
      <c r="F10928" t="s">
        <v>1061</v>
      </c>
      <c r="G10928">
        <v>3</v>
      </c>
      <c r="H10928">
        <v>2</v>
      </c>
      <c r="I10928" t="s">
        <v>861</v>
      </c>
      <c r="J10928" t="s">
        <v>933</v>
      </c>
      <c r="K10928" t="s">
        <v>1097</v>
      </c>
      <c r="L10928" t="s">
        <v>844</v>
      </c>
    </row>
    <row r="10929" spans="1:12" x14ac:dyDescent="0.25">
      <c r="A10929" t="s">
        <v>13265</v>
      </c>
      <c r="B10929" t="s">
        <v>10237</v>
      </c>
      <c r="C10929" t="s">
        <v>10226</v>
      </c>
      <c r="D10929">
        <v>33.9</v>
      </c>
      <c r="E10929">
        <v>2220.0500000000002</v>
      </c>
      <c r="F10929" t="s">
        <v>1061</v>
      </c>
      <c r="G10929">
        <v>3</v>
      </c>
      <c r="H10929">
        <v>2</v>
      </c>
      <c r="I10929" t="s">
        <v>861</v>
      </c>
      <c r="J10929" t="s">
        <v>933</v>
      </c>
      <c r="K10929" t="s">
        <v>1097</v>
      </c>
      <c r="L10929">
        <v>13812.17</v>
      </c>
    </row>
    <row r="10930" spans="1:12" x14ac:dyDescent="0.25">
      <c r="A10930" t="s">
        <v>13266</v>
      </c>
      <c r="B10930" t="s">
        <v>10237</v>
      </c>
      <c r="C10930" t="s">
        <v>10226</v>
      </c>
      <c r="D10930">
        <v>36</v>
      </c>
      <c r="E10930">
        <v>2000</v>
      </c>
      <c r="F10930" t="s">
        <v>1061</v>
      </c>
      <c r="G10930">
        <v>3</v>
      </c>
      <c r="H10930">
        <v>2</v>
      </c>
      <c r="I10930" t="s">
        <v>861</v>
      </c>
      <c r="J10930" t="s">
        <v>933</v>
      </c>
      <c r="K10930" t="s">
        <v>1097</v>
      </c>
      <c r="L10930">
        <v>5303.43</v>
      </c>
    </row>
    <row r="10931" spans="1:12" x14ac:dyDescent="0.25">
      <c r="A10931" t="s">
        <v>13267</v>
      </c>
      <c r="B10931" t="s">
        <v>10237</v>
      </c>
      <c r="C10931" t="s">
        <v>10226</v>
      </c>
      <c r="D10931">
        <v>34.299999999999997</v>
      </c>
      <c r="E10931">
        <v>1483.44</v>
      </c>
      <c r="F10931" t="s">
        <v>1061</v>
      </c>
      <c r="G10931">
        <v>3</v>
      </c>
      <c r="H10931">
        <v>1</v>
      </c>
      <c r="I10931" t="s">
        <v>861</v>
      </c>
      <c r="J10931" t="s">
        <v>933</v>
      </c>
      <c r="K10931" t="s">
        <v>1097</v>
      </c>
      <c r="L10931">
        <v>467962.27</v>
      </c>
    </row>
    <row r="10932" spans="1:12" x14ac:dyDescent="0.25">
      <c r="A10932" t="s">
        <v>13268</v>
      </c>
      <c r="B10932" t="s">
        <v>10237</v>
      </c>
      <c r="C10932" t="s">
        <v>10226</v>
      </c>
      <c r="D10932">
        <v>35.799999999999997</v>
      </c>
      <c r="E10932">
        <v>2072.67</v>
      </c>
      <c r="F10932" t="s">
        <v>1061</v>
      </c>
      <c r="G10932">
        <v>3</v>
      </c>
      <c r="H10932">
        <v>2</v>
      </c>
      <c r="I10932" t="s">
        <v>861</v>
      </c>
      <c r="J10932" t="s">
        <v>933</v>
      </c>
      <c r="K10932" t="s">
        <v>1097</v>
      </c>
      <c r="L10932">
        <v>7234.21</v>
      </c>
    </row>
    <row r="10933" spans="1:12" x14ac:dyDescent="0.25">
      <c r="A10933" t="s">
        <v>13269</v>
      </c>
      <c r="B10933" t="s">
        <v>10237</v>
      </c>
      <c r="C10933" t="s">
        <v>10226</v>
      </c>
      <c r="D10933">
        <v>32.200000000000003</v>
      </c>
      <c r="E10933">
        <v>2500</v>
      </c>
      <c r="F10933" t="s">
        <v>1061</v>
      </c>
      <c r="G10933">
        <v>3</v>
      </c>
      <c r="H10933">
        <v>2</v>
      </c>
      <c r="I10933" t="s">
        <v>861</v>
      </c>
      <c r="J10933" t="s">
        <v>933</v>
      </c>
      <c r="K10933" t="s">
        <v>1097</v>
      </c>
      <c r="L10933">
        <v>2064.16</v>
      </c>
    </row>
    <row r="10934" spans="1:12" x14ac:dyDescent="0.25">
      <c r="A10934" t="s">
        <v>13270</v>
      </c>
      <c r="B10934" t="s">
        <v>10237</v>
      </c>
      <c r="C10934" t="s">
        <v>10226</v>
      </c>
      <c r="D10934">
        <v>36.1</v>
      </c>
      <c r="E10934">
        <v>2000</v>
      </c>
      <c r="F10934" t="s">
        <v>1061</v>
      </c>
      <c r="G10934">
        <v>3</v>
      </c>
      <c r="H10934">
        <v>2</v>
      </c>
      <c r="I10934" t="s">
        <v>861</v>
      </c>
      <c r="J10934" t="s">
        <v>933</v>
      </c>
      <c r="K10934" t="s">
        <v>1097</v>
      </c>
      <c r="L10934">
        <v>10948.17</v>
      </c>
    </row>
    <row r="10935" spans="1:12" x14ac:dyDescent="0.25">
      <c r="A10935" t="s">
        <v>13271</v>
      </c>
      <c r="B10935" t="s">
        <v>10237</v>
      </c>
      <c r="C10935" t="s">
        <v>10226</v>
      </c>
      <c r="D10935">
        <v>37.9</v>
      </c>
      <c r="E10935">
        <v>545</v>
      </c>
      <c r="F10935" t="s">
        <v>918</v>
      </c>
      <c r="G10935">
        <v>3</v>
      </c>
      <c r="H10935">
        <v>1</v>
      </c>
      <c r="I10935" t="s">
        <v>861</v>
      </c>
      <c r="J10935" t="s">
        <v>933</v>
      </c>
      <c r="K10935" t="s">
        <v>1097</v>
      </c>
      <c r="L10935">
        <v>17477574.050000001</v>
      </c>
    </row>
    <row r="10936" spans="1:12" x14ac:dyDescent="0.25">
      <c r="A10936" t="s">
        <v>13272</v>
      </c>
      <c r="B10936" t="s">
        <v>10237</v>
      </c>
      <c r="C10936" t="s">
        <v>10226</v>
      </c>
      <c r="D10936">
        <v>34.200000000000003</v>
      </c>
      <c r="E10936">
        <v>762.19</v>
      </c>
      <c r="F10936" t="s">
        <v>1061</v>
      </c>
      <c r="G10936">
        <v>3</v>
      </c>
      <c r="H10936">
        <v>2</v>
      </c>
      <c r="I10936" t="s">
        <v>861</v>
      </c>
      <c r="J10936" t="s">
        <v>933</v>
      </c>
      <c r="K10936" t="s">
        <v>1097</v>
      </c>
      <c r="L10936">
        <v>20849.72</v>
      </c>
    </row>
    <row r="10937" spans="1:12" x14ac:dyDescent="0.25">
      <c r="A10937" t="s">
        <v>13273</v>
      </c>
      <c r="B10937" t="s">
        <v>10237</v>
      </c>
      <c r="C10937" t="s">
        <v>10226</v>
      </c>
      <c r="D10937">
        <v>36.799999999999997</v>
      </c>
      <c r="E10937">
        <v>727.36</v>
      </c>
      <c r="F10937" t="s">
        <v>918</v>
      </c>
      <c r="G10937">
        <v>3</v>
      </c>
      <c r="H10937">
        <v>1</v>
      </c>
      <c r="I10937" t="s">
        <v>861</v>
      </c>
      <c r="J10937" t="s">
        <v>933</v>
      </c>
      <c r="K10937" t="s">
        <v>1097</v>
      </c>
      <c r="L10937">
        <v>3114425.13</v>
      </c>
    </row>
    <row r="10938" spans="1:12" x14ac:dyDescent="0.25">
      <c r="A10938" t="s">
        <v>13274</v>
      </c>
      <c r="B10938" t="s">
        <v>10237</v>
      </c>
      <c r="C10938" t="s">
        <v>10226</v>
      </c>
      <c r="D10938">
        <v>33.299999999999997</v>
      </c>
      <c r="E10938">
        <v>427</v>
      </c>
      <c r="F10938" t="s">
        <v>918</v>
      </c>
      <c r="G10938">
        <v>3</v>
      </c>
      <c r="H10938">
        <v>2</v>
      </c>
      <c r="I10938" t="s">
        <v>861</v>
      </c>
      <c r="J10938" t="s">
        <v>933</v>
      </c>
      <c r="K10938" t="s">
        <v>1097</v>
      </c>
      <c r="L10938">
        <v>3849008.88</v>
      </c>
    </row>
    <row r="10939" spans="1:12" x14ac:dyDescent="0.25">
      <c r="A10939" t="s">
        <v>778</v>
      </c>
      <c r="B10939" t="s">
        <v>10237</v>
      </c>
      <c r="C10939" t="s">
        <v>10226</v>
      </c>
      <c r="D10939">
        <v>31.8</v>
      </c>
      <c r="E10939">
        <v>675.97</v>
      </c>
      <c r="F10939" t="s">
        <v>918</v>
      </c>
      <c r="G10939">
        <v>3</v>
      </c>
      <c r="H10939">
        <v>2</v>
      </c>
      <c r="I10939" t="s">
        <v>861</v>
      </c>
      <c r="J10939" t="s">
        <v>933</v>
      </c>
      <c r="K10939" t="s">
        <v>1097</v>
      </c>
      <c r="L10939">
        <v>617480.54</v>
      </c>
    </row>
    <row r="10940" spans="1:12" x14ac:dyDescent="0.25">
      <c r="A10940" t="s">
        <v>13275</v>
      </c>
      <c r="B10940" t="s">
        <v>10237</v>
      </c>
      <c r="C10940" t="s">
        <v>10226</v>
      </c>
      <c r="D10940">
        <v>40.799999999999997</v>
      </c>
      <c r="E10940">
        <v>1806.49</v>
      </c>
      <c r="F10940" t="s">
        <v>1061</v>
      </c>
      <c r="G10940">
        <v>3</v>
      </c>
      <c r="H10940">
        <v>2</v>
      </c>
      <c r="I10940" t="s">
        <v>861</v>
      </c>
      <c r="J10940" t="s">
        <v>933</v>
      </c>
      <c r="K10940" t="s">
        <v>1097</v>
      </c>
      <c r="L10940">
        <v>4311610.21</v>
      </c>
    </row>
    <row r="10941" spans="1:12" x14ac:dyDescent="0.25">
      <c r="A10941" t="s">
        <v>13276</v>
      </c>
      <c r="B10941" t="s">
        <v>10237</v>
      </c>
      <c r="C10941" t="s">
        <v>10226</v>
      </c>
      <c r="D10941">
        <v>32.4</v>
      </c>
      <c r="E10941">
        <v>1239.29</v>
      </c>
      <c r="F10941" t="s">
        <v>918</v>
      </c>
      <c r="G10941">
        <v>3</v>
      </c>
      <c r="H10941">
        <v>1</v>
      </c>
      <c r="I10941" t="s">
        <v>861</v>
      </c>
      <c r="J10941" t="s">
        <v>933</v>
      </c>
      <c r="K10941" t="s">
        <v>868</v>
      </c>
      <c r="L10941">
        <v>18288655.940000001</v>
      </c>
    </row>
    <row r="10942" spans="1:12" x14ac:dyDescent="0.25">
      <c r="A10942" t="s">
        <v>13277</v>
      </c>
      <c r="B10942" t="s">
        <v>10237</v>
      </c>
      <c r="C10942" t="s">
        <v>10226</v>
      </c>
      <c r="D10942">
        <v>23</v>
      </c>
      <c r="E10942">
        <v>3016.62</v>
      </c>
      <c r="F10942" t="s">
        <v>1061</v>
      </c>
      <c r="G10942">
        <v>3</v>
      </c>
      <c r="H10942">
        <v>1</v>
      </c>
      <c r="I10942" t="s">
        <v>861</v>
      </c>
      <c r="J10942" t="s">
        <v>933</v>
      </c>
      <c r="K10942" t="s">
        <v>1097</v>
      </c>
      <c r="L10942">
        <v>91.21</v>
      </c>
    </row>
    <row r="10943" spans="1:12" x14ac:dyDescent="0.25">
      <c r="A10943" t="s">
        <v>10243</v>
      </c>
      <c r="B10943" t="s">
        <v>10237</v>
      </c>
      <c r="C10943" t="s">
        <v>10226</v>
      </c>
      <c r="D10943">
        <v>39.5</v>
      </c>
      <c r="E10943">
        <v>1211.74</v>
      </c>
      <c r="F10943" t="s">
        <v>1061</v>
      </c>
      <c r="G10943">
        <v>3</v>
      </c>
      <c r="H10943">
        <v>1</v>
      </c>
      <c r="I10943" t="s">
        <v>861</v>
      </c>
      <c r="J10943" t="s">
        <v>933</v>
      </c>
      <c r="K10943" t="s">
        <v>1097</v>
      </c>
      <c r="L10943">
        <v>236166.74</v>
      </c>
    </row>
    <row r="10944" spans="1:12" x14ac:dyDescent="0.25">
      <c r="A10944" t="s">
        <v>525</v>
      </c>
      <c r="B10944" t="s">
        <v>10237</v>
      </c>
      <c r="C10944" t="s">
        <v>10226</v>
      </c>
      <c r="D10944">
        <v>39</v>
      </c>
      <c r="E10944">
        <v>2801.78</v>
      </c>
      <c r="F10944" t="s">
        <v>1061</v>
      </c>
      <c r="G10944">
        <v>3</v>
      </c>
      <c r="H10944">
        <v>1</v>
      </c>
      <c r="I10944" t="s">
        <v>861</v>
      </c>
      <c r="J10944" t="s">
        <v>933</v>
      </c>
      <c r="K10944" t="s">
        <v>1097</v>
      </c>
      <c r="L10944">
        <v>71833.77</v>
      </c>
    </row>
    <row r="10945" spans="1:12" x14ac:dyDescent="0.25">
      <c r="A10945" t="s">
        <v>164</v>
      </c>
      <c r="B10945" t="s">
        <v>10237</v>
      </c>
      <c r="C10945" t="s">
        <v>10226</v>
      </c>
      <c r="D10945">
        <v>37.1</v>
      </c>
      <c r="E10945">
        <v>2528.9699999999998</v>
      </c>
      <c r="F10945" t="s">
        <v>918</v>
      </c>
      <c r="G10945">
        <v>3</v>
      </c>
      <c r="H10945">
        <v>2</v>
      </c>
      <c r="I10945" t="s">
        <v>861</v>
      </c>
      <c r="J10945" t="s">
        <v>933</v>
      </c>
      <c r="K10945" t="s">
        <v>1097</v>
      </c>
      <c r="L10945">
        <v>24540701.98</v>
      </c>
    </row>
    <row r="10946" spans="1:12" x14ac:dyDescent="0.25">
      <c r="A10946" t="s">
        <v>10248</v>
      </c>
      <c r="B10946" t="s">
        <v>10237</v>
      </c>
      <c r="C10946" t="s">
        <v>10226</v>
      </c>
      <c r="D10946">
        <v>36.4</v>
      </c>
      <c r="E10946">
        <v>1041.8499999999999</v>
      </c>
      <c r="F10946" t="s">
        <v>1061</v>
      </c>
      <c r="G10946">
        <v>3</v>
      </c>
      <c r="H10946">
        <v>2</v>
      </c>
      <c r="I10946" t="s">
        <v>861</v>
      </c>
      <c r="J10946" t="s">
        <v>933</v>
      </c>
      <c r="K10946" t="s">
        <v>1097</v>
      </c>
      <c r="L10946">
        <v>11945.38</v>
      </c>
    </row>
    <row r="10947" spans="1:12" x14ac:dyDescent="0.25">
      <c r="A10947" t="s">
        <v>10249</v>
      </c>
      <c r="B10947" t="s">
        <v>10237</v>
      </c>
      <c r="C10947" t="s">
        <v>10226</v>
      </c>
      <c r="D10947">
        <v>34.1</v>
      </c>
      <c r="E10947">
        <v>1515</v>
      </c>
      <c r="F10947" t="s">
        <v>1061</v>
      </c>
      <c r="G10947">
        <v>3</v>
      </c>
      <c r="H10947">
        <v>1</v>
      </c>
      <c r="I10947" t="s">
        <v>861</v>
      </c>
      <c r="J10947" t="s">
        <v>933</v>
      </c>
      <c r="K10947" t="s">
        <v>1097</v>
      </c>
      <c r="L10947">
        <v>203014.55</v>
      </c>
    </row>
    <row r="10948" spans="1:12" x14ac:dyDescent="0.25">
      <c r="A10948" t="s">
        <v>10250</v>
      </c>
      <c r="B10948" t="s">
        <v>10237</v>
      </c>
      <c r="C10948" t="s">
        <v>10226</v>
      </c>
      <c r="D10948">
        <v>38.299999999999997</v>
      </c>
      <c r="E10948">
        <v>706</v>
      </c>
      <c r="F10948" t="s">
        <v>918</v>
      </c>
      <c r="G10948">
        <v>3</v>
      </c>
      <c r="H10948">
        <v>1</v>
      </c>
      <c r="I10948" t="s">
        <v>861</v>
      </c>
      <c r="J10948" t="s">
        <v>933</v>
      </c>
      <c r="K10948" t="s">
        <v>1097</v>
      </c>
      <c r="L10948">
        <v>1187570.01</v>
      </c>
    </row>
    <row r="10949" spans="1:12" x14ac:dyDescent="0.25">
      <c r="A10949" t="s">
        <v>10255</v>
      </c>
      <c r="B10949" t="s">
        <v>10237</v>
      </c>
      <c r="C10949" t="s">
        <v>10226</v>
      </c>
      <c r="D10949">
        <v>34.799999999999997</v>
      </c>
      <c r="E10949">
        <v>1944.21</v>
      </c>
      <c r="F10949" t="s">
        <v>1061</v>
      </c>
      <c r="G10949">
        <v>3</v>
      </c>
      <c r="H10949">
        <v>1</v>
      </c>
      <c r="I10949" t="s">
        <v>861</v>
      </c>
      <c r="J10949" t="s">
        <v>933</v>
      </c>
      <c r="K10949" t="s">
        <v>1097</v>
      </c>
      <c r="L10949">
        <v>89535.8</v>
      </c>
    </row>
    <row r="10950" spans="1:12" x14ac:dyDescent="0.25">
      <c r="A10950" t="s">
        <v>10257</v>
      </c>
      <c r="B10950" t="s">
        <v>10237</v>
      </c>
      <c r="C10950" t="s">
        <v>10226</v>
      </c>
      <c r="D10950">
        <v>42.2</v>
      </c>
      <c r="E10950">
        <v>1560</v>
      </c>
      <c r="F10950" t="s">
        <v>1061</v>
      </c>
      <c r="G10950">
        <v>3</v>
      </c>
      <c r="H10950">
        <v>1</v>
      </c>
      <c r="I10950" t="s">
        <v>861</v>
      </c>
      <c r="J10950" t="s">
        <v>933</v>
      </c>
      <c r="K10950" t="s">
        <v>1097</v>
      </c>
      <c r="L10950">
        <v>172069.23</v>
      </c>
    </row>
    <row r="10951" spans="1:12" x14ac:dyDescent="0.25">
      <c r="A10951" t="s">
        <v>10260</v>
      </c>
      <c r="B10951" t="s">
        <v>10237</v>
      </c>
      <c r="C10951" t="s">
        <v>10226</v>
      </c>
      <c r="D10951">
        <v>34.799999999999997</v>
      </c>
      <c r="E10951">
        <v>1184.73</v>
      </c>
      <c r="F10951" t="s">
        <v>1061</v>
      </c>
      <c r="G10951">
        <v>3</v>
      </c>
      <c r="H10951">
        <v>1</v>
      </c>
      <c r="I10951" t="s">
        <v>861</v>
      </c>
      <c r="J10951" t="s">
        <v>933</v>
      </c>
      <c r="K10951" t="s">
        <v>1097</v>
      </c>
      <c r="L10951">
        <v>85166.45</v>
      </c>
    </row>
    <row r="10952" spans="1:12" x14ac:dyDescent="0.25">
      <c r="A10952" t="s">
        <v>10263</v>
      </c>
      <c r="B10952" t="s">
        <v>10237</v>
      </c>
      <c r="C10952" t="s">
        <v>10226</v>
      </c>
      <c r="D10952">
        <v>38.1</v>
      </c>
      <c r="E10952">
        <v>994.98</v>
      </c>
      <c r="F10952" t="s">
        <v>918</v>
      </c>
      <c r="G10952">
        <v>3</v>
      </c>
      <c r="H10952">
        <v>1</v>
      </c>
      <c r="I10952" t="s">
        <v>861</v>
      </c>
      <c r="J10952" t="s">
        <v>933</v>
      </c>
      <c r="K10952" t="s">
        <v>1097</v>
      </c>
      <c r="L10952">
        <v>2431360.5</v>
      </c>
    </row>
    <row r="10953" spans="1:12" x14ac:dyDescent="0.25">
      <c r="A10953" t="s">
        <v>10265</v>
      </c>
      <c r="B10953" t="s">
        <v>10237</v>
      </c>
      <c r="C10953" t="s">
        <v>10226</v>
      </c>
      <c r="D10953">
        <v>37.799999999999997</v>
      </c>
      <c r="E10953">
        <v>1940.65</v>
      </c>
      <c r="F10953" t="s">
        <v>1003</v>
      </c>
      <c r="G10953">
        <v>3</v>
      </c>
      <c r="H10953">
        <v>1</v>
      </c>
      <c r="I10953" t="s">
        <v>861</v>
      </c>
      <c r="J10953" t="s">
        <v>933</v>
      </c>
      <c r="K10953" t="s">
        <v>1097</v>
      </c>
      <c r="L10953">
        <v>4379236.12</v>
      </c>
    </row>
    <row r="10954" spans="1:12" x14ac:dyDescent="0.25">
      <c r="A10954" t="s">
        <v>13278</v>
      </c>
      <c r="B10954" t="s">
        <v>10237</v>
      </c>
      <c r="C10954" t="s">
        <v>10226</v>
      </c>
      <c r="D10954">
        <v>30</v>
      </c>
      <c r="E10954">
        <v>1358.34</v>
      </c>
      <c r="F10954" t="s">
        <v>1061</v>
      </c>
      <c r="G10954">
        <v>3</v>
      </c>
      <c r="H10954">
        <v>1</v>
      </c>
      <c r="I10954" t="s">
        <v>861</v>
      </c>
      <c r="J10954" t="s">
        <v>933</v>
      </c>
      <c r="K10954" t="s">
        <v>1097</v>
      </c>
      <c r="L10954">
        <v>529277.9</v>
      </c>
    </row>
    <row r="10955" spans="1:12" x14ac:dyDescent="0.25">
      <c r="A10955" t="s">
        <v>13279</v>
      </c>
      <c r="B10955" t="s">
        <v>10237</v>
      </c>
      <c r="C10955" t="s">
        <v>10226</v>
      </c>
      <c r="D10955">
        <v>33.6</v>
      </c>
      <c r="E10955">
        <v>1843.95</v>
      </c>
      <c r="F10955" t="s">
        <v>1061</v>
      </c>
      <c r="G10955">
        <v>3</v>
      </c>
      <c r="H10955">
        <v>1</v>
      </c>
      <c r="I10955" t="s">
        <v>861</v>
      </c>
      <c r="J10955" t="s">
        <v>933</v>
      </c>
      <c r="K10955" t="s">
        <v>1097</v>
      </c>
      <c r="L10955">
        <v>1686730.59</v>
      </c>
    </row>
    <row r="10956" spans="1:12" x14ac:dyDescent="0.25">
      <c r="A10956" t="s">
        <v>13280</v>
      </c>
      <c r="B10956" t="s">
        <v>10237</v>
      </c>
      <c r="C10956" t="s">
        <v>10226</v>
      </c>
      <c r="D10956">
        <v>37.1</v>
      </c>
      <c r="E10956">
        <v>2224.2399999999998</v>
      </c>
      <c r="F10956" t="s">
        <v>1061</v>
      </c>
      <c r="G10956">
        <v>3</v>
      </c>
      <c r="H10956">
        <v>2</v>
      </c>
      <c r="I10956" t="s">
        <v>861</v>
      </c>
      <c r="J10956" t="s">
        <v>933</v>
      </c>
      <c r="K10956" t="s">
        <v>1097</v>
      </c>
      <c r="L10956">
        <v>326313.7</v>
      </c>
    </row>
    <row r="10957" spans="1:12" x14ac:dyDescent="0.25">
      <c r="A10957" t="s">
        <v>13281</v>
      </c>
      <c r="B10957" t="s">
        <v>10237</v>
      </c>
      <c r="C10957" t="s">
        <v>10226</v>
      </c>
      <c r="D10957">
        <v>31.3</v>
      </c>
      <c r="E10957">
        <v>2117.66</v>
      </c>
      <c r="F10957" t="s">
        <v>1061</v>
      </c>
      <c r="G10957">
        <v>3</v>
      </c>
      <c r="H10957">
        <v>1</v>
      </c>
      <c r="I10957" t="s">
        <v>861</v>
      </c>
      <c r="J10957" t="s">
        <v>933</v>
      </c>
      <c r="K10957" t="s">
        <v>1097</v>
      </c>
      <c r="L10957">
        <v>1348091.15</v>
      </c>
    </row>
    <row r="10958" spans="1:12" x14ac:dyDescent="0.25">
      <c r="A10958" t="s">
        <v>607</v>
      </c>
      <c r="B10958" t="s">
        <v>10266</v>
      </c>
      <c r="C10958" t="s">
        <v>10226</v>
      </c>
      <c r="D10958">
        <v>62.1</v>
      </c>
      <c r="E10958">
        <v>2998.74</v>
      </c>
      <c r="F10958" t="s">
        <v>1061</v>
      </c>
      <c r="G10958">
        <v>3</v>
      </c>
      <c r="H10958">
        <v>2</v>
      </c>
      <c r="I10958" t="s">
        <v>861</v>
      </c>
      <c r="J10958" t="s">
        <v>933</v>
      </c>
      <c r="K10958" t="s">
        <v>876</v>
      </c>
      <c r="L10958">
        <v>18270100.050000001</v>
      </c>
    </row>
    <row r="10959" spans="1:12" x14ac:dyDescent="0.25">
      <c r="A10959" t="s">
        <v>10267</v>
      </c>
      <c r="B10959" t="s">
        <v>10266</v>
      </c>
      <c r="C10959" t="s">
        <v>10226</v>
      </c>
      <c r="D10959">
        <v>59.8</v>
      </c>
      <c r="E10959">
        <v>2643.37</v>
      </c>
      <c r="F10959" t="s">
        <v>1061</v>
      </c>
      <c r="G10959">
        <v>3</v>
      </c>
      <c r="H10959">
        <v>2</v>
      </c>
      <c r="I10959" t="s">
        <v>861</v>
      </c>
      <c r="J10959" t="s">
        <v>933</v>
      </c>
      <c r="K10959" t="s">
        <v>876</v>
      </c>
      <c r="L10959">
        <v>2.93</v>
      </c>
    </row>
    <row r="10960" spans="1:12" x14ac:dyDescent="0.25">
      <c r="A10960" t="s">
        <v>10268</v>
      </c>
      <c r="B10960" t="s">
        <v>10266</v>
      </c>
      <c r="C10960" t="s">
        <v>10226</v>
      </c>
      <c r="D10960">
        <v>61.6</v>
      </c>
      <c r="E10960">
        <v>2350</v>
      </c>
      <c r="F10960" t="s">
        <v>1061</v>
      </c>
      <c r="G10960">
        <v>3</v>
      </c>
      <c r="H10960">
        <v>2</v>
      </c>
      <c r="I10960" t="s">
        <v>861</v>
      </c>
      <c r="J10960" t="s">
        <v>933</v>
      </c>
      <c r="K10960" t="s">
        <v>876</v>
      </c>
      <c r="L10960">
        <v>10238.620000000001</v>
      </c>
    </row>
    <row r="10961" spans="1:12" x14ac:dyDescent="0.25">
      <c r="A10961" t="s">
        <v>10269</v>
      </c>
      <c r="B10961" t="s">
        <v>10266</v>
      </c>
      <c r="C10961" t="s">
        <v>10226</v>
      </c>
      <c r="D10961">
        <v>64.599999999999994</v>
      </c>
      <c r="E10961">
        <v>1550.74</v>
      </c>
      <c r="F10961" t="s">
        <v>1061</v>
      </c>
      <c r="G10961">
        <v>3</v>
      </c>
      <c r="H10961">
        <v>2</v>
      </c>
      <c r="I10961" t="s">
        <v>861</v>
      </c>
      <c r="J10961" t="s">
        <v>933</v>
      </c>
      <c r="K10961" t="s">
        <v>876</v>
      </c>
      <c r="L10961">
        <v>677593.38</v>
      </c>
    </row>
    <row r="10962" spans="1:12" x14ac:dyDescent="0.25">
      <c r="A10962" t="s">
        <v>10270</v>
      </c>
      <c r="B10962" t="s">
        <v>10266</v>
      </c>
      <c r="C10962" t="s">
        <v>10226</v>
      </c>
      <c r="D10962">
        <v>62.4</v>
      </c>
      <c r="E10962">
        <v>1732.08</v>
      </c>
      <c r="F10962" t="s">
        <v>1061</v>
      </c>
      <c r="G10962">
        <v>3</v>
      </c>
      <c r="H10962">
        <v>2</v>
      </c>
      <c r="I10962" t="s">
        <v>861</v>
      </c>
      <c r="J10962" t="s">
        <v>933</v>
      </c>
      <c r="K10962" t="s">
        <v>876</v>
      </c>
      <c r="L10962">
        <v>130196617.90000001</v>
      </c>
    </row>
    <row r="10963" spans="1:12" x14ac:dyDescent="0.25">
      <c r="A10963" t="s">
        <v>10271</v>
      </c>
      <c r="B10963" t="s">
        <v>10266</v>
      </c>
      <c r="C10963" t="s">
        <v>10226</v>
      </c>
      <c r="D10963">
        <v>56.4</v>
      </c>
      <c r="E10963">
        <v>1732.08</v>
      </c>
      <c r="F10963" t="s">
        <v>1061</v>
      </c>
      <c r="G10963">
        <v>3</v>
      </c>
      <c r="H10963">
        <v>2</v>
      </c>
      <c r="I10963" t="s">
        <v>861</v>
      </c>
      <c r="J10963" t="s">
        <v>933</v>
      </c>
      <c r="K10963" t="s">
        <v>876</v>
      </c>
      <c r="L10963">
        <v>1390871.94</v>
      </c>
    </row>
    <row r="10964" spans="1:12" x14ac:dyDescent="0.25">
      <c r="A10964" t="s">
        <v>460</v>
      </c>
      <c r="B10964" t="s">
        <v>10266</v>
      </c>
      <c r="C10964" t="s">
        <v>10226</v>
      </c>
      <c r="D10964">
        <v>59.3</v>
      </c>
      <c r="E10964">
        <v>1288.82</v>
      </c>
      <c r="F10964" t="s">
        <v>1061</v>
      </c>
      <c r="G10964">
        <v>3</v>
      </c>
      <c r="H10964">
        <v>2</v>
      </c>
      <c r="I10964" t="s">
        <v>861</v>
      </c>
      <c r="J10964" t="s">
        <v>933</v>
      </c>
      <c r="K10964" t="s">
        <v>876</v>
      </c>
      <c r="L10964">
        <v>26818777.48</v>
      </c>
    </row>
    <row r="10965" spans="1:12" x14ac:dyDescent="0.25">
      <c r="A10965" t="s">
        <v>10272</v>
      </c>
      <c r="B10965" t="s">
        <v>10266</v>
      </c>
      <c r="C10965" t="s">
        <v>10226</v>
      </c>
      <c r="D10965">
        <v>57.5</v>
      </c>
      <c r="E10965">
        <v>1520.09</v>
      </c>
      <c r="F10965" t="s">
        <v>1061</v>
      </c>
      <c r="G10965">
        <v>3</v>
      </c>
      <c r="H10965">
        <v>2</v>
      </c>
      <c r="I10965" t="s">
        <v>861</v>
      </c>
      <c r="J10965" t="s">
        <v>933</v>
      </c>
      <c r="K10965" t="s">
        <v>876</v>
      </c>
      <c r="L10965">
        <v>4287194.46</v>
      </c>
    </row>
    <row r="10966" spans="1:12" x14ac:dyDescent="0.25">
      <c r="A10966" t="s">
        <v>10273</v>
      </c>
      <c r="B10966" t="s">
        <v>10266</v>
      </c>
      <c r="C10966" t="s">
        <v>10226</v>
      </c>
      <c r="D10966">
        <v>62</v>
      </c>
      <c r="E10966">
        <v>1031.0999999999999</v>
      </c>
      <c r="F10966" t="s">
        <v>1061</v>
      </c>
      <c r="G10966">
        <v>3</v>
      </c>
      <c r="H10966">
        <v>2</v>
      </c>
      <c r="I10966" t="s">
        <v>861</v>
      </c>
      <c r="J10966" t="s">
        <v>933</v>
      </c>
      <c r="K10966" t="s">
        <v>876</v>
      </c>
      <c r="L10966">
        <v>122459893.2</v>
      </c>
    </row>
    <row r="10967" spans="1:12" x14ac:dyDescent="0.25">
      <c r="A10967" t="s">
        <v>10274</v>
      </c>
      <c r="B10967" t="s">
        <v>10266</v>
      </c>
      <c r="C10967" t="s">
        <v>10226</v>
      </c>
      <c r="D10967">
        <v>54.6</v>
      </c>
      <c r="E10967">
        <v>1432.48</v>
      </c>
      <c r="F10967" t="s">
        <v>1061</v>
      </c>
      <c r="G10967">
        <v>3</v>
      </c>
      <c r="H10967">
        <v>2</v>
      </c>
      <c r="I10967" t="s">
        <v>861</v>
      </c>
      <c r="J10967" t="s">
        <v>933</v>
      </c>
      <c r="K10967" t="s">
        <v>876</v>
      </c>
      <c r="L10967">
        <v>229733.56</v>
      </c>
    </row>
    <row r="10968" spans="1:12" x14ac:dyDescent="0.25">
      <c r="A10968" t="s">
        <v>10324</v>
      </c>
      <c r="B10968" t="s">
        <v>10325</v>
      </c>
      <c r="C10968" t="s">
        <v>10326</v>
      </c>
      <c r="D10968">
        <v>40.1</v>
      </c>
      <c r="E10968">
        <v>118</v>
      </c>
      <c r="F10968" t="s">
        <v>860</v>
      </c>
      <c r="G10968">
        <v>1</v>
      </c>
      <c r="H10968">
        <v>1</v>
      </c>
      <c r="I10968" t="s">
        <v>861</v>
      </c>
      <c r="J10968" t="s">
        <v>882</v>
      </c>
      <c r="K10968" t="s">
        <v>863</v>
      </c>
      <c r="L10968">
        <v>95751.56</v>
      </c>
    </row>
    <row r="10969" spans="1:12" x14ac:dyDescent="0.25">
      <c r="A10969" t="s">
        <v>10327</v>
      </c>
      <c r="B10969" t="s">
        <v>10325</v>
      </c>
      <c r="C10969" t="s">
        <v>10326</v>
      </c>
      <c r="D10969">
        <v>40.4</v>
      </c>
      <c r="E10969">
        <v>118</v>
      </c>
      <c r="F10969" t="s">
        <v>860</v>
      </c>
      <c r="G10969">
        <v>1</v>
      </c>
      <c r="H10969">
        <v>1</v>
      </c>
      <c r="I10969" t="s">
        <v>861</v>
      </c>
      <c r="J10969" t="s">
        <v>882</v>
      </c>
      <c r="K10969" t="s">
        <v>863</v>
      </c>
      <c r="L10969">
        <v>1059.9000000000001</v>
      </c>
    </row>
    <row r="10970" spans="1:12" x14ac:dyDescent="0.25">
      <c r="A10970" t="s">
        <v>10328</v>
      </c>
      <c r="B10970" t="s">
        <v>10325</v>
      </c>
      <c r="C10970" t="s">
        <v>10326</v>
      </c>
      <c r="D10970">
        <v>36.5</v>
      </c>
      <c r="E10970">
        <v>67.7</v>
      </c>
      <c r="F10970" t="s">
        <v>860</v>
      </c>
      <c r="G10970">
        <v>1</v>
      </c>
      <c r="H10970">
        <v>1</v>
      </c>
      <c r="I10970" t="s">
        <v>861</v>
      </c>
      <c r="J10970" t="s">
        <v>882</v>
      </c>
      <c r="K10970" t="s">
        <v>863</v>
      </c>
      <c r="L10970">
        <v>636348.09</v>
      </c>
    </row>
    <row r="10971" spans="1:12" x14ac:dyDescent="0.25">
      <c r="A10971" t="s">
        <v>10329</v>
      </c>
      <c r="B10971" t="s">
        <v>10325</v>
      </c>
      <c r="C10971" t="s">
        <v>10326</v>
      </c>
      <c r="D10971">
        <v>39.299999999999997</v>
      </c>
      <c r="E10971">
        <v>67.69</v>
      </c>
      <c r="F10971" t="s">
        <v>860</v>
      </c>
      <c r="G10971">
        <v>1</v>
      </c>
      <c r="H10971">
        <v>1</v>
      </c>
      <c r="I10971" t="s">
        <v>861</v>
      </c>
      <c r="J10971" t="s">
        <v>882</v>
      </c>
      <c r="K10971" t="s">
        <v>863</v>
      </c>
      <c r="L10971">
        <v>10932030.890000001</v>
      </c>
    </row>
    <row r="10972" spans="1:12" x14ac:dyDescent="0.25">
      <c r="A10972" t="s">
        <v>10330</v>
      </c>
      <c r="B10972" t="s">
        <v>10325</v>
      </c>
      <c r="C10972" t="s">
        <v>10326</v>
      </c>
      <c r="D10972">
        <v>38.299999999999997</v>
      </c>
      <c r="E10972">
        <v>55</v>
      </c>
      <c r="F10972" t="s">
        <v>860</v>
      </c>
      <c r="G10972">
        <v>1</v>
      </c>
      <c r="H10972">
        <v>1</v>
      </c>
      <c r="I10972" t="s">
        <v>861</v>
      </c>
      <c r="J10972" t="s">
        <v>882</v>
      </c>
      <c r="K10972" t="s">
        <v>863</v>
      </c>
      <c r="L10972">
        <v>485903.03</v>
      </c>
    </row>
    <row r="10973" spans="1:12" x14ac:dyDescent="0.25">
      <c r="A10973" t="s">
        <v>10331</v>
      </c>
      <c r="B10973" t="s">
        <v>10325</v>
      </c>
      <c r="C10973" t="s">
        <v>10326</v>
      </c>
      <c r="D10973">
        <v>42.6</v>
      </c>
      <c r="E10973">
        <v>122.32</v>
      </c>
      <c r="F10973" t="s">
        <v>860</v>
      </c>
      <c r="G10973">
        <v>1</v>
      </c>
      <c r="H10973">
        <v>1</v>
      </c>
      <c r="I10973" t="s">
        <v>928</v>
      </c>
      <c r="J10973" t="s">
        <v>882</v>
      </c>
      <c r="K10973" t="s">
        <v>863</v>
      </c>
      <c r="L10973">
        <v>338167.42</v>
      </c>
    </row>
    <row r="10974" spans="1:12" x14ac:dyDescent="0.25">
      <c r="A10974" t="s">
        <v>10332</v>
      </c>
      <c r="B10974" t="s">
        <v>10325</v>
      </c>
      <c r="C10974" t="s">
        <v>10326</v>
      </c>
      <c r="D10974">
        <v>35.700000000000003</v>
      </c>
      <c r="E10974">
        <v>96.29</v>
      </c>
      <c r="F10974" t="s">
        <v>860</v>
      </c>
      <c r="G10974">
        <v>1</v>
      </c>
      <c r="H10974">
        <v>1</v>
      </c>
      <c r="I10974" t="s">
        <v>861</v>
      </c>
      <c r="J10974" t="s">
        <v>882</v>
      </c>
      <c r="K10974" t="s">
        <v>863</v>
      </c>
      <c r="L10974">
        <v>211441.24</v>
      </c>
    </row>
    <row r="10975" spans="1:12" x14ac:dyDescent="0.25">
      <c r="A10975" t="s">
        <v>10333</v>
      </c>
      <c r="B10975" t="s">
        <v>10325</v>
      </c>
      <c r="C10975" t="s">
        <v>10326</v>
      </c>
      <c r="D10975">
        <v>35.299999999999997</v>
      </c>
      <c r="E10975">
        <v>98.3</v>
      </c>
      <c r="F10975" t="s">
        <v>860</v>
      </c>
      <c r="G10975">
        <v>1</v>
      </c>
      <c r="H10975">
        <v>1</v>
      </c>
      <c r="I10975" t="s">
        <v>861</v>
      </c>
      <c r="J10975" t="s">
        <v>882</v>
      </c>
      <c r="K10975" t="s">
        <v>863</v>
      </c>
      <c r="L10975">
        <v>1108720.01</v>
      </c>
    </row>
    <row r="10976" spans="1:12" x14ac:dyDescent="0.25">
      <c r="A10976" t="s">
        <v>10334</v>
      </c>
      <c r="B10976" t="s">
        <v>10325</v>
      </c>
      <c r="C10976" t="s">
        <v>10326</v>
      </c>
      <c r="D10976">
        <v>36</v>
      </c>
      <c r="E10976">
        <v>38.85</v>
      </c>
      <c r="F10976" t="s">
        <v>860</v>
      </c>
      <c r="G10976">
        <v>1</v>
      </c>
      <c r="H10976">
        <v>1</v>
      </c>
      <c r="I10976" t="s">
        <v>861</v>
      </c>
      <c r="J10976" t="s">
        <v>882</v>
      </c>
      <c r="K10976" t="s">
        <v>863</v>
      </c>
      <c r="L10976">
        <v>1253065.68</v>
      </c>
    </row>
    <row r="10977" spans="1:12" x14ac:dyDescent="0.25">
      <c r="A10977" t="s">
        <v>10335</v>
      </c>
      <c r="B10977" t="s">
        <v>10325</v>
      </c>
      <c r="C10977" t="s">
        <v>10326</v>
      </c>
      <c r="D10977">
        <v>37.5</v>
      </c>
      <c r="E10977">
        <v>80.290000000000006</v>
      </c>
      <c r="F10977" t="s">
        <v>860</v>
      </c>
      <c r="G10977">
        <v>1</v>
      </c>
      <c r="H10977">
        <v>1</v>
      </c>
      <c r="I10977" t="s">
        <v>861</v>
      </c>
      <c r="J10977" t="s">
        <v>882</v>
      </c>
      <c r="K10977" t="s">
        <v>863</v>
      </c>
      <c r="L10977">
        <v>2590116.66</v>
      </c>
    </row>
    <row r="10978" spans="1:12" x14ac:dyDescent="0.25">
      <c r="A10978" t="s">
        <v>10336</v>
      </c>
      <c r="B10978" t="s">
        <v>10325</v>
      </c>
      <c r="C10978" t="s">
        <v>10326</v>
      </c>
      <c r="D10978">
        <v>38.4</v>
      </c>
      <c r="E10978">
        <v>62</v>
      </c>
      <c r="F10978" t="s">
        <v>860</v>
      </c>
      <c r="G10978">
        <v>1</v>
      </c>
      <c r="H10978">
        <v>1</v>
      </c>
      <c r="I10978" t="s">
        <v>861</v>
      </c>
      <c r="J10978" t="s">
        <v>882</v>
      </c>
      <c r="K10978" t="s">
        <v>863</v>
      </c>
      <c r="L10978">
        <v>406882.69</v>
      </c>
    </row>
    <row r="10979" spans="1:12" x14ac:dyDescent="0.25">
      <c r="A10979" t="s">
        <v>10337</v>
      </c>
      <c r="B10979" t="s">
        <v>10325</v>
      </c>
      <c r="C10979" t="s">
        <v>10326</v>
      </c>
      <c r="D10979">
        <v>34.700000000000003</v>
      </c>
      <c r="E10979">
        <v>96.89</v>
      </c>
      <c r="F10979" t="s">
        <v>860</v>
      </c>
      <c r="G10979">
        <v>1</v>
      </c>
      <c r="H10979">
        <v>1</v>
      </c>
      <c r="I10979" t="s">
        <v>861</v>
      </c>
      <c r="J10979" t="s">
        <v>882</v>
      </c>
      <c r="K10979" t="s">
        <v>863</v>
      </c>
      <c r="L10979">
        <v>989216.33</v>
      </c>
    </row>
    <row r="10980" spans="1:12" x14ac:dyDescent="0.25">
      <c r="A10980" t="s">
        <v>10338</v>
      </c>
      <c r="B10980" t="s">
        <v>10325</v>
      </c>
      <c r="C10980" t="s">
        <v>10326</v>
      </c>
      <c r="D10980">
        <v>39.200000000000003</v>
      </c>
      <c r="E10980">
        <v>57.3</v>
      </c>
      <c r="F10980" t="s">
        <v>860</v>
      </c>
      <c r="G10980">
        <v>1</v>
      </c>
      <c r="H10980">
        <v>1</v>
      </c>
      <c r="I10980" t="s">
        <v>861</v>
      </c>
      <c r="J10980" t="s">
        <v>882</v>
      </c>
      <c r="K10980" t="s">
        <v>863</v>
      </c>
      <c r="L10980">
        <v>1639985.91</v>
      </c>
    </row>
    <row r="10981" spans="1:12" x14ac:dyDescent="0.25">
      <c r="A10981" t="s">
        <v>10339</v>
      </c>
      <c r="B10981" t="s">
        <v>10325</v>
      </c>
      <c r="C10981" t="s">
        <v>10326</v>
      </c>
      <c r="D10981">
        <v>32.200000000000003</v>
      </c>
      <c r="E10981">
        <v>52.8</v>
      </c>
      <c r="F10981" t="s">
        <v>860</v>
      </c>
      <c r="G10981">
        <v>1</v>
      </c>
      <c r="H10981">
        <v>1</v>
      </c>
      <c r="I10981" t="s">
        <v>861</v>
      </c>
      <c r="J10981" t="s">
        <v>882</v>
      </c>
      <c r="K10981" t="s">
        <v>863</v>
      </c>
      <c r="L10981">
        <v>470107.45</v>
      </c>
    </row>
    <row r="10982" spans="1:12" x14ac:dyDescent="0.25">
      <c r="A10982" t="s">
        <v>10340</v>
      </c>
      <c r="B10982" t="s">
        <v>10325</v>
      </c>
      <c r="C10982" t="s">
        <v>10326</v>
      </c>
      <c r="D10982">
        <v>38.1</v>
      </c>
      <c r="E10982">
        <v>119</v>
      </c>
      <c r="F10982" t="s">
        <v>860</v>
      </c>
      <c r="G10982">
        <v>1</v>
      </c>
      <c r="H10982">
        <v>1</v>
      </c>
      <c r="I10982" t="s">
        <v>861</v>
      </c>
      <c r="J10982" t="s">
        <v>882</v>
      </c>
      <c r="K10982" t="s">
        <v>863</v>
      </c>
      <c r="L10982">
        <v>135655.75</v>
      </c>
    </row>
    <row r="10983" spans="1:12" x14ac:dyDescent="0.25">
      <c r="A10983" t="s">
        <v>10341</v>
      </c>
      <c r="B10983" t="s">
        <v>10325</v>
      </c>
      <c r="C10983" t="s">
        <v>10326</v>
      </c>
      <c r="D10983">
        <v>39.200000000000003</v>
      </c>
      <c r="E10983">
        <v>73</v>
      </c>
      <c r="F10983" t="s">
        <v>860</v>
      </c>
      <c r="G10983">
        <v>1</v>
      </c>
      <c r="H10983">
        <v>1</v>
      </c>
      <c r="I10983" t="s">
        <v>861</v>
      </c>
      <c r="J10983" t="s">
        <v>882</v>
      </c>
      <c r="K10983" t="s">
        <v>863</v>
      </c>
      <c r="L10983">
        <v>18608.27</v>
      </c>
    </row>
    <row r="10984" spans="1:12" x14ac:dyDescent="0.25">
      <c r="A10984" t="s">
        <v>10342</v>
      </c>
      <c r="B10984" t="s">
        <v>10325</v>
      </c>
      <c r="C10984" t="s">
        <v>10326</v>
      </c>
      <c r="D10984">
        <v>39.9</v>
      </c>
      <c r="E10984">
        <v>152.05000000000001</v>
      </c>
      <c r="F10984" t="s">
        <v>860</v>
      </c>
      <c r="G10984">
        <v>1</v>
      </c>
      <c r="H10984">
        <v>1</v>
      </c>
      <c r="I10984" t="s">
        <v>993</v>
      </c>
      <c r="J10984" t="s">
        <v>994</v>
      </c>
      <c r="K10984" t="s">
        <v>863</v>
      </c>
      <c r="L10984">
        <v>427100</v>
      </c>
    </row>
    <row r="10985" spans="1:12" x14ac:dyDescent="0.25">
      <c r="A10985" t="s">
        <v>10343</v>
      </c>
      <c r="B10985" t="s">
        <v>10325</v>
      </c>
      <c r="C10985" t="s">
        <v>10326</v>
      </c>
      <c r="D10985">
        <v>36.6</v>
      </c>
      <c r="E10985">
        <v>180</v>
      </c>
      <c r="F10985" t="s">
        <v>860</v>
      </c>
      <c r="G10985">
        <v>1</v>
      </c>
      <c r="H10985">
        <v>1</v>
      </c>
      <c r="I10985" t="s">
        <v>993</v>
      </c>
      <c r="J10985" t="s">
        <v>994</v>
      </c>
      <c r="K10985" t="s">
        <v>863</v>
      </c>
      <c r="L10985">
        <v>494429.38</v>
      </c>
    </row>
    <row r="10986" spans="1:12" x14ac:dyDescent="0.25">
      <c r="A10986" t="s">
        <v>10344</v>
      </c>
      <c r="B10986" t="s">
        <v>10325</v>
      </c>
      <c r="C10986" t="s">
        <v>10326</v>
      </c>
      <c r="D10986">
        <v>39.799999999999997</v>
      </c>
      <c r="E10986">
        <v>160</v>
      </c>
      <c r="F10986" t="s">
        <v>860</v>
      </c>
      <c r="G10986">
        <v>1</v>
      </c>
      <c r="H10986">
        <v>1</v>
      </c>
      <c r="I10986" t="s">
        <v>993</v>
      </c>
      <c r="J10986" t="s">
        <v>994</v>
      </c>
      <c r="K10986" t="s">
        <v>863</v>
      </c>
      <c r="L10986">
        <v>21862.68</v>
      </c>
    </row>
    <row r="10987" spans="1:12" x14ac:dyDescent="0.25">
      <c r="A10987" t="s">
        <v>10345</v>
      </c>
      <c r="B10987" t="s">
        <v>10325</v>
      </c>
      <c r="C10987" t="s">
        <v>10326</v>
      </c>
      <c r="D10987">
        <v>38.5</v>
      </c>
      <c r="E10987">
        <v>202.46</v>
      </c>
      <c r="F10987" t="s">
        <v>860</v>
      </c>
      <c r="G10987">
        <v>1</v>
      </c>
      <c r="H10987">
        <v>1</v>
      </c>
      <c r="I10987" t="s">
        <v>993</v>
      </c>
      <c r="J10987" t="s">
        <v>994</v>
      </c>
      <c r="K10987" t="s">
        <v>863</v>
      </c>
      <c r="L10987">
        <v>149097.4</v>
      </c>
    </row>
    <row r="10988" spans="1:12" x14ac:dyDescent="0.25">
      <c r="A10988" t="s">
        <v>10346</v>
      </c>
      <c r="B10988" t="s">
        <v>10325</v>
      </c>
      <c r="C10988" t="s">
        <v>10326</v>
      </c>
      <c r="D10988">
        <v>39.299999999999997</v>
      </c>
      <c r="E10988">
        <v>163</v>
      </c>
      <c r="F10988" t="s">
        <v>860</v>
      </c>
      <c r="G10988">
        <v>1</v>
      </c>
      <c r="H10988">
        <v>1</v>
      </c>
      <c r="I10988" t="s">
        <v>993</v>
      </c>
      <c r="J10988" t="s">
        <v>994</v>
      </c>
      <c r="K10988" t="s">
        <v>863</v>
      </c>
      <c r="L10988">
        <v>3760744.35</v>
      </c>
    </row>
    <row r="10989" spans="1:12" x14ac:dyDescent="0.25">
      <c r="A10989" t="s">
        <v>10348</v>
      </c>
      <c r="B10989" t="s">
        <v>10325</v>
      </c>
      <c r="C10989" t="s">
        <v>10326</v>
      </c>
      <c r="D10989">
        <v>36.9</v>
      </c>
      <c r="E10989">
        <v>53.4</v>
      </c>
      <c r="F10989" t="s">
        <v>860</v>
      </c>
      <c r="G10989">
        <v>1</v>
      </c>
      <c r="H10989">
        <v>1</v>
      </c>
      <c r="I10989" t="s">
        <v>993</v>
      </c>
      <c r="J10989" t="s">
        <v>994</v>
      </c>
      <c r="K10989" t="s">
        <v>863</v>
      </c>
      <c r="L10989">
        <v>108974.52</v>
      </c>
    </row>
    <row r="10990" spans="1:12" x14ac:dyDescent="0.25">
      <c r="A10990" t="s">
        <v>13282</v>
      </c>
      <c r="B10990" t="s">
        <v>10325</v>
      </c>
      <c r="C10990" t="s">
        <v>10326</v>
      </c>
      <c r="D10990">
        <v>37.1</v>
      </c>
      <c r="E10990">
        <v>74.19</v>
      </c>
      <c r="F10990" t="s">
        <v>860</v>
      </c>
      <c r="G10990">
        <v>1</v>
      </c>
      <c r="H10990">
        <v>1</v>
      </c>
      <c r="I10990" t="s">
        <v>861</v>
      </c>
      <c r="J10990" t="s">
        <v>882</v>
      </c>
      <c r="K10990" t="s">
        <v>863</v>
      </c>
      <c r="L10990">
        <v>15254.53</v>
      </c>
    </row>
    <row r="10991" spans="1:12" x14ac:dyDescent="0.25">
      <c r="A10991" t="s">
        <v>13283</v>
      </c>
      <c r="B10991" t="s">
        <v>10325</v>
      </c>
      <c r="C10991" t="s">
        <v>10326</v>
      </c>
      <c r="D10991">
        <v>42.2</v>
      </c>
      <c r="E10991">
        <v>70.89</v>
      </c>
      <c r="F10991" t="s">
        <v>867</v>
      </c>
      <c r="G10991">
        <v>1</v>
      </c>
      <c r="H10991">
        <v>1</v>
      </c>
      <c r="I10991" t="s">
        <v>928</v>
      </c>
      <c r="J10991" t="s">
        <v>928</v>
      </c>
      <c r="K10991" t="s">
        <v>863</v>
      </c>
      <c r="L10991">
        <v>865544.91</v>
      </c>
    </row>
    <row r="10992" spans="1:12" x14ac:dyDescent="0.25">
      <c r="A10992" t="s">
        <v>13284</v>
      </c>
      <c r="B10992" t="s">
        <v>10325</v>
      </c>
      <c r="C10992" t="s">
        <v>10326</v>
      </c>
      <c r="D10992">
        <v>37.799999999999997</v>
      </c>
      <c r="E10992">
        <v>73.290000000000006</v>
      </c>
      <c r="F10992" t="s">
        <v>860</v>
      </c>
      <c r="G10992">
        <v>1</v>
      </c>
      <c r="H10992">
        <v>1</v>
      </c>
      <c r="I10992" t="s">
        <v>861</v>
      </c>
      <c r="J10992" t="s">
        <v>882</v>
      </c>
      <c r="K10992" t="s">
        <v>863</v>
      </c>
      <c r="L10992">
        <v>342820.62</v>
      </c>
    </row>
    <row r="10993" spans="1:12" x14ac:dyDescent="0.25">
      <c r="A10993" t="s">
        <v>10350</v>
      </c>
      <c r="B10993" t="s">
        <v>10325</v>
      </c>
      <c r="C10993" t="s">
        <v>10326</v>
      </c>
      <c r="D10993">
        <v>36.4</v>
      </c>
      <c r="E10993">
        <v>94.4</v>
      </c>
      <c r="F10993" t="s">
        <v>860</v>
      </c>
      <c r="G10993">
        <v>1</v>
      </c>
      <c r="H10993">
        <v>1</v>
      </c>
      <c r="I10993" t="s">
        <v>928</v>
      </c>
      <c r="J10993" t="s">
        <v>994</v>
      </c>
      <c r="K10993" t="s">
        <v>863</v>
      </c>
      <c r="L10993">
        <v>12518.07</v>
      </c>
    </row>
    <row r="10994" spans="1:12" x14ac:dyDescent="0.25">
      <c r="A10994" t="s">
        <v>10352</v>
      </c>
      <c r="B10994" t="s">
        <v>10325</v>
      </c>
      <c r="C10994" t="s">
        <v>10326</v>
      </c>
      <c r="D10994">
        <v>35.299999999999997</v>
      </c>
      <c r="E10994">
        <v>89.69</v>
      </c>
      <c r="F10994" t="s">
        <v>860</v>
      </c>
      <c r="G10994">
        <v>1</v>
      </c>
      <c r="H10994">
        <v>1</v>
      </c>
      <c r="I10994" t="s">
        <v>993</v>
      </c>
      <c r="J10994" t="s">
        <v>994</v>
      </c>
      <c r="K10994" t="s">
        <v>863</v>
      </c>
      <c r="L10994">
        <v>242213.58</v>
      </c>
    </row>
    <row r="10995" spans="1:12" x14ac:dyDescent="0.25">
      <c r="A10995" t="s">
        <v>10353</v>
      </c>
      <c r="B10995" t="s">
        <v>10325</v>
      </c>
      <c r="C10995" t="s">
        <v>10326</v>
      </c>
      <c r="D10995">
        <v>35.5</v>
      </c>
      <c r="E10995">
        <v>79</v>
      </c>
      <c r="F10995" t="s">
        <v>867</v>
      </c>
      <c r="G10995">
        <v>2</v>
      </c>
      <c r="H10995">
        <v>1</v>
      </c>
      <c r="I10995" t="s">
        <v>928</v>
      </c>
      <c r="J10995" t="s">
        <v>928</v>
      </c>
      <c r="K10995" t="s">
        <v>863</v>
      </c>
      <c r="L10995">
        <v>124015.58</v>
      </c>
    </row>
    <row r="10996" spans="1:12" x14ac:dyDescent="0.25">
      <c r="A10996" t="s">
        <v>10354</v>
      </c>
      <c r="B10996" t="s">
        <v>10325</v>
      </c>
      <c r="C10996" t="s">
        <v>10326</v>
      </c>
      <c r="D10996">
        <v>37.1</v>
      </c>
      <c r="E10996">
        <v>130</v>
      </c>
      <c r="F10996" t="s">
        <v>860</v>
      </c>
      <c r="G10996">
        <v>1</v>
      </c>
      <c r="H10996">
        <v>1</v>
      </c>
      <c r="I10996" t="s">
        <v>993</v>
      </c>
      <c r="J10996" t="s">
        <v>994</v>
      </c>
      <c r="K10996" t="s">
        <v>863</v>
      </c>
      <c r="L10996">
        <v>16280.05</v>
      </c>
    </row>
    <row r="10997" spans="1:12" x14ac:dyDescent="0.25">
      <c r="A10997" t="s">
        <v>10355</v>
      </c>
      <c r="B10997" t="s">
        <v>10325</v>
      </c>
      <c r="C10997" t="s">
        <v>10326</v>
      </c>
      <c r="D10997">
        <v>38.4</v>
      </c>
      <c r="E10997">
        <v>65.430000000000007</v>
      </c>
      <c r="F10997" t="s">
        <v>860</v>
      </c>
      <c r="G10997">
        <v>1</v>
      </c>
      <c r="H10997">
        <v>1</v>
      </c>
      <c r="I10997" t="s">
        <v>928</v>
      </c>
      <c r="J10997" t="s">
        <v>882</v>
      </c>
      <c r="K10997" t="s">
        <v>863</v>
      </c>
      <c r="L10997">
        <v>6799060.7699999996</v>
      </c>
    </row>
    <row r="10998" spans="1:12" x14ac:dyDescent="0.25">
      <c r="A10998" t="s">
        <v>10356</v>
      </c>
      <c r="B10998" t="s">
        <v>10325</v>
      </c>
      <c r="C10998" t="s">
        <v>10326</v>
      </c>
      <c r="D10998">
        <v>33.4</v>
      </c>
      <c r="E10998">
        <v>114</v>
      </c>
      <c r="F10998" t="s">
        <v>860</v>
      </c>
      <c r="G10998">
        <v>1</v>
      </c>
      <c r="H10998">
        <v>1</v>
      </c>
      <c r="I10998" t="s">
        <v>928</v>
      </c>
      <c r="J10998" t="s">
        <v>928</v>
      </c>
      <c r="K10998" t="s">
        <v>863</v>
      </c>
      <c r="L10998">
        <v>79435.539999999994</v>
      </c>
    </row>
    <row r="10999" spans="1:12" x14ac:dyDescent="0.25">
      <c r="A10999" t="s">
        <v>10357</v>
      </c>
      <c r="B10999" t="s">
        <v>10325</v>
      </c>
      <c r="C10999" t="s">
        <v>10326</v>
      </c>
      <c r="D10999">
        <v>36.1</v>
      </c>
      <c r="E10999">
        <v>54</v>
      </c>
      <c r="F10999" t="s">
        <v>860</v>
      </c>
      <c r="G10999">
        <v>1</v>
      </c>
      <c r="H10999">
        <v>1</v>
      </c>
      <c r="I10999" t="s">
        <v>861</v>
      </c>
      <c r="J10999" t="s">
        <v>882</v>
      </c>
      <c r="K10999" t="s">
        <v>863</v>
      </c>
      <c r="L10999">
        <v>7396318.6900000004</v>
      </c>
    </row>
    <row r="11000" spans="1:12" x14ac:dyDescent="0.25">
      <c r="A11000" t="s">
        <v>10358</v>
      </c>
      <c r="B11000" t="s">
        <v>10325</v>
      </c>
      <c r="C11000" t="s">
        <v>10326</v>
      </c>
      <c r="D11000">
        <v>36.9</v>
      </c>
      <c r="E11000">
        <v>70.89</v>
      </c>
      <c r="F11000" t="s">
        <v>867</v>
      </c>
      <c r="G11000">
        <v>1</v>
      </c>
      <c r="H11000">
        <v>1</v>
      </c>
      <c r="I11000" t="s">
        <v>928</v>
      </c>
      <c r="J11000" t="s">
        <v>928</v>
      </c>
      <c r="K11000" t="s">
        <v>863</v>
      </c>
      <c r="L11000">
        <v>137077.84</v>
      </c>
    </row>
    <row r="11001" spans="1:12" x14ac:dyDescent="0.25">
      <c r="A11001" t="s">
        <v>10359</v>
      </c>
      <c r="B11001" t="s">
        <v>10325</v>
      </c>
      <c r="C11001" t="s">
        <v>10326</v>
      </c>
      <c r="D11001">
        <v>36.1</v>
      </c>
      <c r="E11001">
        <v>141</v>
      </c>
      <c r="F11001" t="s">
        <v>860</v>
      </c>
      <c r="G11001">
        <v>1</v>
      </c>
      <c r="H11001">
        <v>1</v>
      </c>
      <c r="I11001" t="s">
        <v>993</v>
      </c>
      <c r="J11001" t="s">
        <v>994</v>
      </c>
      <c r="K11001" t="s">
        <v>863</v>
      </c>
      <c r="L11001">
        <v>493358.7</v>
      </c>
    </row>
    <row r="11002" spans="1:12" x14ac:dyDescent="0.25">
      <c r="A11002" t="s">
        <v>10360</v>
      </c>
      <c r="B11002" t="s">
        <v>10325</v>
      </c>
      <c r="C11002" t="s">
        <v>10326</v>
      </c>
      <c r="D11002">
        <v>35.6</v>
      </c>
      <c r="E11002">
        <v>85.1</v>
      </c>
      <c r="F11002" t="s">
        <v>860</v>
      </c>
      <c r="G11002">
        <v>1</v>
      </c>
      <c r="H11002">
        <v>1</v>
      </c>
      <c r="I11002" t="s">
        <v>928</v>
      </c>
      <c r="J11002" t="s">
        <v>928</v>
      </c>
      <c r="K11002" t="s">
        <v>863</v>
      </c>
      <c r="L11002">
        <v>443923.31</v>
      </c>
    </row>
    <row r="11003" spans="1:12" x14ac:dyDescent="0.25">
      <c r="A11003" t="s">
        <v>10361</v>
      </c>
      <c r="B11003" t="s">
        <v>10325</v>
      </c>
      <c r="C11003" t="s">
        <v>10326</v>
      </c>
      <c r="D11003">
        <v>35</v>
      </c>
      <c r="E11003">
        <v>114</v>
      </c>
      <c r="F11003" t="s">
        <v>860</v>
      </c>
      <c r="G11003">
        <v>1</v>
      </c>
      <c r="H11003">
        <v>1</v>
      </c>
      <c r="I11003" t="s">
        <v>993</v>
      </c>
      <c r="J11003" t="s">
        <v>994</v>
      </c>
      <c r="K11003" t="s">
        <v>863</v>
      </c>
      <c r="L11003">
        <v>6755571.0800000001</v>
      </c>
    </row>
    <row r="11004" spans="1:12" x14ac:dyDescent="0.25">
      <c r="A11004" t="s">
        <v>10362</v>
      </c>
      <c r="B11004" t="s">
        <v>10325</v>
      </c>
      <c r="C11004" t="s">
        <v>10326</v>
      </c>
      <c r="D11004">
        <v>31.7</v>
      </c>
      <c r="E11004">
        <v>114</v>
      </c>
      <c r="F11004" t="s">
        <v>860</v>
      </c>
      <c r="G11004">
        <v>1</v>
      </c>
      <c r="H11004">
        <v>1</v>
      </c>
      <c r="I11004" t="s">
        <v>993</v>
      </c>
      <c r="J11004" t="s">
        <v>994</v>
      </c>
      <c r="K11004" t="s">
        <v>863</v>
      </c>
      <c r="L11004">
        <v>56906.51</v>
      </c>
    </row>
    <row r="11005" spans="1:12" x14ac:dyDescent="0.25">
      <c r="A11005" t="s">
        <v>10363</v>
      </c>
      <c r="B11005" t="s">
        <v>10325</v>
      </c>
      <c r="C11005" t="s">
        <v>10326</v>
      </c>
      <c r="D11005">
        <v>41</v>
      </c>
      <c r="E11005">
        <v>71</v>
      </c>
      <c r="F11005" t="s">
        <v>860</v>
      </c>
      <c r="G11005">
        <v>1</v>
      </c>
      <c r="H11005">
        <v>1</v>
      </c>
      <c r="I11005" t="s">
        <v>861</v>
      </c>
      <c r="J11005" t="s">
        <v>882</v>
      </c>
      <c r="K11005" t="s">
        <v>863</v>
      </c>
      <c r="L11005">
        <v>375078.57</v>
      </c>
    </row>
    <row r="11006" spans="1:12" x14ac:dyDescent="0.25">
      <c r="A11006" t="s">
        <v>10364</v>
      </c>
      <c r="B11006" t="s">
        <v>10325</v>
      </c>
      <c r="C11006" t="s">
        <v>10326</v>
      </c>
      <c r="D11006">
        <v>37.5</v>
      </c>
      <c r="E11006">
        <v>63.39</v>
      </c>
      <c r="F11006" t="s">
        <v>860</v>
      </c>
      <c r="G11006">
        <v>1</v>
      </c>
      <c r="H11006">
        <v>1</v>
      </c>
      <c r="I11006" t="s">
        <v>928</v>
      </c>
      <c r="J11006" t="s">
        <v>928</v>
      </c>
      <c r="K11006" t="s">
        <v>863</v>
      </c>
      <c r="L11006">
        <v>745904.62</v>
      </c>
    </row>
    <row r="11007" spans="1:12" x14ac:dyDescent="0.25">
      <c r="A11007" t="s">
        <v>10365</v>
      </c>
      <c r="B11007" t="s">
        <v>10325</v>
      </c>
      <c r="C11007" t="s">
        <v>10326</v>
      </c>
      <c r="D11007">
        <v>37.9</v>
      </c>
      <c r="E11007">
        <v>53.8</v>
      </c>
      <c r="F11007" t="s">
        <v>860</v>
      </c>
      <c r="G11007">
        <v>1</v>
      </c>
      <c r="H11007">
        <v>1</v>
      </c>
      <c r="I11007" t="s">
        <v>928</v>
      </c>
      <c r="J11007" t="s">
        <v>928</v>
      </c>
      <c r="K11007" t="s">
        <v>863</v>
      </c>
      <c r="L11007">
        <v>6666233.0199999996</v>
      </c>
    </row>
    <row r="11008" spans="1:12" x14ac:dyDescent="0.25">
      <c r="A11008" t="s">
        <v>10366</v>
      </c>
      <c r="B11008" t="s">
        <v>10325</v>
      </c>
      <c r="C11008" t="s">
        <v>10326</v>
      </c>
      <c r="D11008">
        <v>39.200000000000003</v>
      </c>
      <c r="E11008">
        <v>73.290000000000006</v>
      </c>
      <c r="F11008" t="s">
        <v>860</v>
      </c>
      <c r="G11008">
        <v>1</v>
      </c>
      <c r="H11008">
        <v>1</v>
      </c>
      <c r="I11008" t="s">
        <v>861</v>
      </c>
      <c r="J11008" t="s">
        <v>882</v>
      </c>
      <c r="K11008" t="s">
        <v>863</v>
      </c>
      <c r="L11008">
        <v>1366931</v>
      </c>
    </row>
    <row r="11009" spans="1:12" x14ac:dyDescent="0.25">
      <c r="A11009" t="s">
        <v>10367</v>
      </c>
      <c r="B11009" t="s">
        <v>10325</v>
      </c>
      <c r="C11009" t="s">
        <v>10326</v>
      </c>
      <c r="D11009">
        <v>37.1</v>
      </c>
      <c r="E11009">
        <v>46.5</v>
      </c>
      <c r="F11009" t="s">
        <v>860</v>
      </c>
      <c r="G11009">
        <v>1</v>
      </c>
      <c r="H11009">
        <v>1</v>
      </c>
      <c r="I11009" t="s">
        <v>993</v>
      </c>
      <c r="J11009" t="s">
        <v>994</v>
      </c>
      <c r="K11009" t="s">
        <v>863</v>
      </c>
      <c r="L11009">
        <v>7284998.29</v>
      </c>
    </row>
    <row r="11010" spans="1:12" x14ac:dyDescent="0.25">
      <c r="A11010" t="s">
        <v>10368</v>
      </c>
      <c r="B11010" t="s">
        <v>10325</v>
      </c>
      <c r="C11010" t="s">
        <v>10326</v>
      </c>
      <c r="D11010">
        <v>34.6</v>
      </c>
      <c r="E11010">
        <v>89.69</v>
      </c>
      <c r="F11010" t="s">
        <v>860</v>
      </c>
      <c r="G11010">
        <v>1</v>
      </c>
      <c r="H11010">
        <v>1</v>
      </c>
      <c r="I11010" t="s">
        <v>928</v>
      </c>
      <c r="J11010" t="s">
        <v>994</v>
      </c>
      <c r="K11010" t="s">
        <v>863</v>
      </c>
      <c r="L11010">
        <v>7907953.7599999998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BirdTree</vt:lpstr>
      <vt:lpstr>BirdLife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Wölke Friederike</dc:creator>
  <cp:lastModifiedBy>Wölke Friederike</cp:lastModifiedBy>
  <dcterms:created xsi:type="dcterms:W3CDTF">2024-03-16T10:23:15Z</dcterms:created>
  <dcterms:modified xsi:type="dcterms:W3CDTF">2024-03-16T11:27:54Z</dcterms:modified>
</cp:coreProperties>
</file>